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D:\Desktop\"/>
    </mc:Choice>
  </mc:AlternateContent>
  <xr:revisionPtr revIDLastSave="0" documentId="13_ncr:1_{43737543-DB7F-42A5-8751-0ED7D684BF21}" xr6:coauthVersionLast="47" xr6:coauthVersionMax="47" xr10:uidLastSave="{00000000-0000-0000-0000-000000000000}"/>
  <bookViews>
    <workbookView xWindow="-108" yWindow="-108" windowWidth="23256" windowHeight="12576" tabRatio="653" activeTab="2" xr2:uid="{00000000-000D-0000-FFFF-FFFF00000000}"/>
  </bookViews>
  <sheets>
    <sheet name="Orders Pivot" sheetId="3" r:id="rId1"/>
    <sheet name="Cancelled Orders" sheetId="1" r:id="rId2"/>
    <sheet name="Orders analysis" sheetId="4" r:id="rId3"/>
    <sheet name="Product Pivot" sheetId="8" r:id="rId4"/>
    <sheet name="Product Details" sheetId="2" r:id="rId5"/>
    <sheet name="Product Analysis" sheetId="6" r:id="rId6"/>
  </sheets>
  <definedNames>
    <definedName name="_xlnm._FilterDatabase" localSheetId="1" hidden="1">'Cancelled Orders'!$A$1:$L$10078</definedName>
    <definedName name="_xlnm._FilterDatabase" localSheetId="4" hidden="1">'Product Details'!$A$1:$H$11527</definedName>
    <definedName name="_xlcn.WorksheetConnection_ProductDetailsA1K115271" hidden="1">'Product Details'!$A$1:$K$11527</definedName>
    <definedName name="Z_791F3F79_B01B_4ED0_8580_6F62B302F239_.wvu.FilterData" localSheetId="1" hidden="1">'Cancelled Orders'!$A$1:$H$10078</definedName>
  </definedNames>
  <calcPr calcId="191029"/>
  <customWorkbookViews>
    <customWorkbookView name="Filter 1" guid="{791F3F79-B01B-4ED0-8580-6F62B302F239}" maximized="1" windowWidth="0" windowHeight="0" activeSheetId="0"/>
  </customWorkbookViews>
  <pivotCaches>
    <pivotCache cacheId="0" r:id="rId7"/>
    <pivotCache cacheId="1" r:id="rId8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Product Details!$A$1:$K$11527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4" i="4" l="1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8" i="4"/>
  <c r="F23" i="6"/>
  <c r="F20" i="6"/>
  <c r="F21" i="6"/>
  <c r="F19" i="6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K9712" i="2"/>
  <c r="K9713" i="2"/>
  <c r="K9714" i="2"/>
  <c r="K9715" i="2"/>
  <c r="K9716" i="2"/>
  <c r="K9717" i="2"/>
  <c r="K9718" i="2"/>
  <c r="K9719" i="2"/>
  <c r="K9720" i="2"/>
  <c r="K9721" i="2"/>
  <c r="K9722" i="2"/>
  <c r="K9723" i="2"/>
  <c r="K9724" i="2"/>
  <c r="K9725" i="2"/>
  <c r="K9726" i="2"/>
  <c r="K9727" i="2"/>
  <c r="K9728" i="2"/>
  <c r="K9729" i="2"/>
  <c r="K9730" i="2"/>
  <c r="K9731" i="2"/>
  <c r="K9732" i="2"/>
  <c r="K9733" i="2"/>
  <c r="K9734" i="2"/>
  <c r="K9735" i="2"/>
  <c r="K9736" i="2"/>
  <c r="K9737" i="2"/>
  <c r="K9738" i="2"/>
  <c r="K9739" i="2"/>
  <c r="K9740" i="2"/>
  <c r="K9741" i="2"/>
  <c r="K9742" i="2"/>
  <c r="K9743" i="2"/>
  <c r="K9744" i="2"/>
  <c r="K9745" i="2"/>
  <c r="K9746" i="2"/>
  <c r="K9747" i="2"/>
  <c r="K9748" i="2"/>
  <c r="K9749" i="2"/>
  <c r="K9750" i="2"/>
  <c r="K9751" i="2"/>
  <c r="K9752" i="2"/>
  <c r="K9753" i="2"/>
  <c r="K9754" i="2"/>
  <c r="K9755" i="2"/>
  <c r="K9756" i="2"/>
  <c r="K9757" i="2"/>
  <c r="K9758" i="2"/>
  <c r="K9759" i="2"/>
  <c r="K9760" i="2"/>
  <c r="K9761" i="2"/>
  <c r="K9762" i="2"/>
  <c r="K9763" i="2"/>
  <c r="K9764" i="2"/>
  <c r="K9765" i="2"/>
  <c r="K9766" i="2"/>
  <c r="K9767" i="2"/>
  <c r="K9768" i="2"/>
  <c r="K9769" i="2"/>
  <c r="K9770" i="2"/>
  <c r="K9771" i="2"/>
  <c r="K9772" i="2"/>
  <c r="K9773" i="2"/>
  <c r="K9774" i="2"/>
  <c r="K9775" i="2"/>
  <c r="K9776" i="2"/>
  <c r="K9777" i="2"/>
  <c r="K9778" i="2"/>
  <c r="K9779" i="2"/>
  <c r="K9780" i="2"/>
  <c r="K9781" i="2"/>
  <c r="K9782" i="2"/>
  <c r="K9783" i="2"/>
  <c r="K9784" i="2"/>
  <c r="K9785" i="2"/>
  <c r="K9786" i="2"/>
  <c r="K9787" i="2"/>
  <c r="K9788" i="2"/>
  <c r="K9789" i="2"/>
  <c r="K9790" i="2"/>
  <c r="K9791" i="2"/>
  <c r="K9792" i="2"/>
  <c r="K9793" i="2"/>
  <c r="K9794" i="2"/>
  <c r="K9795" i="2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K9808" i="2"/>
  <c r="K9809" i="2"/>
  <c r="K9810" i="2"/>
  <c r="K9811" i="2"/>
  <c r="K9812" i="2"/>
  <c r="K9813" i="2"/>
  <c r="K9814" i="2"/>
  <c r="K9815" i="2"/>
  <c r="K9816" i="2"/>
  <c r="K9817" i="2"/>
  <c r="K9818" i="2"/>
  <c r="K9819" i="2"/>
  <c r="K9820" i="2"/>
  <c r="K9821" i="2"/>
  <c r="K9822" i="2"/>
  <c r="K9823" i="2"/>
  <c r="K9824" i="2"/>
  <c r="K9825" i="2"/>
  <c r="K9826" i="2"/>
  <c r="K9827" i="2"/>
  <c r="K9828" i="2"/>
  <c r="K9829" i="2"/>
  <c r="K9830" i="2"/>
  <c r="K9831" i="2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K9856" i="2"/>
  <c r="K9857" i="2"/>
  <c r="K9858" i="2"/>
  <c r="K9859" i="2"/>
  <c r="K9860" i="2"/>
  <c r="K9861" i="2"/>
  <c r="K9862" i="2"/>
  <c r="K9863" i="2"/>
  <c r="K9864" i="2"/>
  <c r="K9865" i="2"/>
  <c r="K9866" i="2"/>
  <c r="K9867" i="2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K9880" i="2"/>
  <c r="K9881" i="2"/>
  <c r="K9882" i="2"/>
  <c r="K9883" i="2"/>
  <c r="K9884" i="2"/>
  <c r="K9885" i="2"/>
  <c r="K9886" i="2"/>
  <c r="K9887" i="2"/>
  <c r="K9888" i="2"/>
  <c r="K9889" i="2"/>
  <c r="K9890" i="2"/>
  <c r="K9891" i="2"/>
  <c r="K9892" i="2"/>
  <c r="K9893" i="2"/>
  <c r="K9894" i="2"/>
  <c r="K9895" i="2"/>
  <c r="K9896" i="2"/>
  <c r="K9897" i="2"/>
  <c r="K9898" i="2"/>
  <c r="K9899" i="2"/>
  <c r="K9900" i="2"/>
  <c r="K9901" i="2"/>
  <c r="K9902" i="2"/>
  <c r="K9903" i="2"/>
  <c r="K9904" i="2"/>
  <c r="K9905" i="2"/>
  <c r="K9906" i="2"/>
  <c r="K9907" i="2"/>
  <c r="K9908" i="2"/>
  <c r="K9909" i="2"/>
  <c r="K9910" i="2"/>
  <c r="K9911" i="2"/>
  <c r="K9912" i="2"/>
  <c r="K9913" i="2"/>
  <c r="K9914" i="2"/>
  <c r="K9915" i="2"/>
  <c r="K9916" i="2"/>
  <c r="K9917" i="2"/>
  <c r="K9918" i="2"/>
  <c r="K9919" i="2"/>
  <c r="K9920" i="2"/>
  <c r="K9921" i="2"/>
  <c r="K9922" i="2"/>
  <c r="K9923" i="2"/>
  <c r="K9924" i="2"/>
  <c r="K9925" i="2"/>
  <c r="K9926" i="2"/>
  <c r="K9927" i="2"/>
  <c r="K9928" i="2"/>
  <c r="K9929" i="2"/>
  <c r="K9930" i="2"/>
  <c r="K9931" i="2"/>
  <c r="K9932" i="2"/>
  <c r="K9933" i="2"/>
  <c r="K9934" i="2"/>
  <c r="K9935" i="2"/>
  <c r="K9936" i="2"/>
  <c r="K9937" i="2"/>
  <c r="K9938" i="2"/>
  <c r="K9939" i="2"/>
  <c r="K9940" i="2"/>
  <c r="K9941" i="2"/>
  <c r="K9942" i="2"/>
  <c r="K9943" i="2"/>
  <c r="K9944" i="2"/>
  <c r="K9945" i="2"/>
  <c r="K9946" i="2"/>
  <c r="K9947" i="2"/>
  <c r="K9948" i="2"/>
  <c r="K9949" i="2"/>
  <c r="K9950" i="2"/>
  <c r="K9951" i="2"/>
  <c r="K9952" i="2"/>
  <c r="K9953" i="2"/>
  <c r="K9954" i="2"/>
  <c r="K9955" i="2"/>
  <c r="K9956" i="2"/>
  <c r="K9957" i="2"/>
  <c r="K9958" i="2"/>
  <c r="K9959" i="2"/>
  <c r="K9960" i="2"/>
  <c r="K9961" i="2"/>
  <c r="K9962" i="2"/>
  <c r="K9963" i="2"/>
  <c r="K9964" i="2"/>
  <c r="K9965" i="2"/>
  <c r="K9966" i="2"/>
  <c r="K9967" i="2"/>
  <c r="K9968" i="2"/>
  <c r="K9969" i="2"/>
  <c r="K9970" i="2"/>
  <c r="K9971" i="2"/>
  <c r="K9972" i="2"/>
  <c r="K9973" i="2"/>
  <c r="K9974" i="2"/>
  <c r="K9975" i="2"/>
  <c r="K9976" i="2"/>
  <c r="K9977" i="2"/>
  <c r="K9978" i="2"/>
  <c r="K9979" i="2"/>
  <c r="K9980" i="2"/>
  <c r="K9981" i="2"/>
  <c r="K9982" i="2"/>
  <c r="K9983" i="2"/>
  <c r="K9984" i="2"/>
  <c r="K9985" i="2"/>
  <c r="K9986" i="2"/>
  <c r="K9987" i="2"/>
  <c r="K9988" i="2"/>
  <c r="K9989" i="2"/>
  <c r="K9990" i="2"/>
  <c r="K9991" i="2"/>
  <c r="K9992" i="2"/>
  <c r="K9993" i="2"/>
  <c r="K9994" i="2"/>
  <c r="K9995" i="2"/>
  <c r="K9996" i="2"/>
  <c r="K9997" i="2"/>
  <c r="K9998" i="2"/>
  <c r="K9999" i="2"/>
  <c r="K10000" i="2"/>
  <c r="K10001" i="2"/>
  <c r="K10002" i="2"/>
  <c r="K10003" i="2"/>
  <c r="K10004" i="2"/>
  <c r="K10005" i="2"/>
  <c r="K10006" i="2"/>
  <c r="K10007" i="2"/>
  <c r="K10008" i="2"/>
  <c r="K10009" i="2"/>
  <c r="K10010" i="2"/>
  <c r="K10011" i="2"/>
  <c r="K10012" i="2"/>
  <c r="K10013" i="2"/>
  <c r="K10014" i="2"/>
  <c r="K10015" i="2"/>
  <c r="K10016" i="2"/>
  <c r="K10017" i="2"/>
  <c r="K10018" i="2"/>
  <c r="K10019" i="2"/>
  <c r="K10020" i="2"/>
  <c r="K10021" i="2"/>
  <c r="K10022" i="2"/>
  <c r="K10023" i="2"/>
  <c r="K10024" i="2"/>
  <c r="K10025" i="2"/>
  <c r="K10026" i="2"/>
  <c r="K10027" i="2"/>
  <c r="K10028" i="2"/>
  <c r="K10029" i="2"/>
  <c r="K10030" i="2"/>
  <c r="K10031" i="2"/>
  <c r="K10032" i="2"/>
  <c r="K10033" i="2"/>
  <c r="K10034" i="2"/>
  <c r="K10035" i="2"/>
  <c r="K10036" i="2"/>
  <c r="K10037" i="2"/>
  <c r="K10038" i="2"/>
  <c r="K10039" i="2"/>
  <c r="K10040" i="2"/>
  <c r="K10041" i="2"/>
  <c r="K10042" i="2"/>
  <c r="K10043" i="2"/>
  <c r="K10044" i="2"/>
  <c r="K10045" i="2"/>
  <c r="K10046" i="2"/>
  <c r="K10047" i="2"/>
  <c r="K10048" i="2"/>
  <c r="K10049" i="2"/>
  <c r="K10050" i="2"/>
  <c r="K10051" i="2"/>
  <c r="K10052" i="2"/>
  <c r="K10053" i="2"/>
  <c r="K10054" i="2"/>
  <c r="K10055" i="2"/>
  <c r="K10056" i="2"/>
  <c r="K10057" i="2"/>
  <c r="K10058" i="2"/>
  <c r="K10059" i="2"/>
  <c r="K10060" i="2"/>
  <c r="K10061" i="2"/>
  <c r="K10062" i="2"/>
  <c r="K10063" i="2"/>
  <c r="K10064" i="2"/>
  <c r="K10065" i="2"/>
  <c r="K10066" i="2"/>
  <c r="K10067" i="2"/>
  <c r="K10068" i="2"/>
  <c r="K10069" i="2"/>
  <c r="K10070" i="2"/>
  <c r="K10071" i="2"/>
  <c r="K10072" i="2"/>
  <c r="K10073" i="2"/>
  <c r="K10074" i="2"/>
  <c r="K10075" i="2"/>
  <c r="K10076" i="2"/>
  <c r="K10077" i="2"/>
  <c r="K10078" i="2"/>
  <c r="K10079" i="2"/>
  <c r="K10080" i="2"/>
  <c r="K10081" i="2"/>
  <c r="K10082" i="2"/>
  <c r="K10083" i="2"/>
  <c r="K10084" i="2"/>
  <c r="K10085" i="2"/>
  <c r="K10086" i="2"/>
  <c r="K10087" i="2"/>
  <c r="K10088" i="2"/>
  <c r="K10089" i="2"/>
  <c r="K10090" i="2"/>
  <c r="K10091" i="2"/>
  <c r="K10092" i="2"/>
  <c r="K10093" i="2"/>
  <c r="K10094" i="2"/>
  <c r="K10095" i="2"/>
  <c r="K10096" i="2"/>
  <c r="K10097" i="2"/>
  <c r="K10098" i="2"/>
  <c r="K10099" i="2"/>
  <c r="K10100" i="2"/>
  <c r="K10101" i="2"/>
  <c r="K10102" i="2"/>
  <c r="K10103" i="2"/>
  <c r="K10104" i="2"/>
  <c r="K10105" i="2"/>
  <c r="K10106" i="2"/>
  <c r="K10107" i="2"/>
  <c r="K10108" i="2"/>
  <c r="K10109" i="2"/>
  <c r="K10110" i="2"/>
  <c r="K10111" i="2"/>
  <c r="K10112" i="2"/>
  <c r="K10113" i="2"/>
  <c r="K10114" i="2"/>
  <c r="K10115" i="2"/>
  <c r="K10116" i="2"/>
  <c r="K10117" i="2"/>
  <c r="K10118" i="2"/>
  <c r="K10119" i="2"/>
  <c r="K10120" i="2"/>
  <c r="K10121" i="2"/>
  <c r="K10122" i="2"/>
  <c r="K10123" i="2"/>
  <c r="K10124" i="2"/>
  <c r="K10125" i="2"/>
  <c r="K10126" i="2"/>
  <c r="K10127" i="2"/>
  <c r="K10128" i="2"/>
  <c r="K10129" i="2"/>
  <c r="K10130" i="2"/>
  <c r="K10131" i="2"/>
  <c r="K10132" i="2"/>
  <c r="K10133" i="2"/>
  <c r="K10134" i="2"/>
  <c r="K10135" i="2"/>
  <c r="K10136" i="2"/>
  <c r="K10137" i="2"/>
  <c r="K10138" i="2"/>
  <c r="K10139" i="2"/>
  <c r="K10140" i="2"/>
  <c r="K10141" i="2"/>
  <c r="K10142" i="2"/>
  <c r="K10143" i="2"/>
  <c r="K10144" i="2"/>
  <c r="K10145" i="2"/>
  <c r="K10146" i="2"/>
  <c r="K10147" i="2"/>
  <c r="K10148" i="2"/>
  <c r="K10149" i="2"/>
  <c r="K10150" i="2"/>
  <c r="K10151" i="2"/>
  <c r="K10152" i="2"/>
  <c r="K10153" i="2"/>
  <c r="K10154" i="2"/>
  <c r="K10155" i="2"/>
  <c r="K10156" i="2"/>
  <c r="K10157" i="2"/>
  <c r="K10158" i="2"/>
  <c r="K10159" i="2"/>
  <c r="K10160" i="2"/>
  <c r="K10161" i="2"/>
  <c r="K10162" i="2"/>
  <c r="K10163" i="2"/>
  <c r="K10164" i="2"/>
  <c r="K10165" i="2"/>
  <c r="K10166" i="2"/>
  <c r="K10167" i="2"/>
  <c r="K10168" i="2"/>
  <c r="K10169" i="2"/>
  <c r="K10170" i="2"/>
  <c r="K10171" i="2"/>
  <c r="K10172" i="2"/>
  <c r="K10173" i="2"/>
  <c r="K10174" i="2"/>
  <c r="K10175" i="2"/>
  <c r="K10176" i="2"/>
  <c r="K10177" i="2"/>
  <c r="K10178" i="2"/>
  <c r="K10179" i="2"/>
  <c r="K10180" i="2"/>
  <c r="K10181" i="2"/>
  <c r="K10182" i="2"/>
  <c r="K10183" i="2"/>
  <c r="K10184" i="2"/>
  <c r="K10185" i="2"/>
  <c r="K10186" i="2"/>
  <c r="K10187" i="2"/>
  <c r="K10188" i="2"/>
  <c r="K10189" i="2"/>
  <c r="K10190" i="2"/>
  <c r="K10191" i="2"/>
  <c r="K10192" i="2"/>
  <c r="K10193" i="2"/>
  <c r="K10194" i="2"/>
  <c r="K10195" i="2"/>
  <c r="K10196" i="2"/>
  <c r="K10197" i="2"/>
  <c r="K10198" i="2"/>
  <c r="K10199" i="2"/>
  <c r="K10200" i="2"/>
  <c r="K10201" i="2"/>
  <c r="K10202" i="2"/>
  <c r="K10203" i="2"/>
  <c r="K10204" i="2"/>
  <c r="K10205" i="2"/>
  <c r="K10206" i="2"/>
  <c r="K10207" i="2"/>
  <c r="K10208" i="2"/>
  <c r="K10209" i="2"/>
  <c r="K10210" i="2"/>
  <c r="K10211" i="2"/>
  <c r="K10212" i="2"/>
  <c r="K10213" i="2"/>
  <c r="K10214" i="2"/>
  <c r="K10215" i="2"/>
  <c r="K10216" i="2"/>
  <c r="K10217" i="2"/>
  <c r="K10218" i="2"/>
  <c r="K10219" i="2"/>
  <c r="K10220" i="2"/>
  <c r="K10221" i="2"/>
  <c r="K10222" i="2"/>
  <c r="K10223" i="2"/>
  <c r="K10224" i="2"/>
  <c r="K10225" i="2"/>
  <c r="K10226" i="2"/>
  <c r="K10227" i="2"/>
  <c r="K10228" i="2"/>
  <c r="K10229" i="2"/>
  <c r="K10230" i="2"/>
  <c r="K10231" i="2"/>
  <c r="K10232" i="2"/>
  <c r="K10233" i="2"/>
  <c r="K10234" i="2"/>
  <c r="K10235" i="2"/>
  <c r="K10236" i="2"/>
  <c r="K10237" i="2"/>
  <c r="K10238" i="2"/>
  <c r="K10239" i="2"/>
  <c r="K10240" i="2"/>
  <c r="K10241" i="2"/>
  <c r="K10242" i="2"/>
  <c r="K10243" i="2"/>
  <c r="K10244" i="2"/>
  <c r="K10245" i="2"/>
  <c r="K10246" i="2"/>
  <c r="K10247" i="2"/>
  <c r="K10248" i="2"/>
  <c r="K10249" i="2"/>
  <c r="K10250" i="2"/>
  <c r="K10251" i="2"/>
  <c r="K10252" i="2"/>
  <c r="K10253" i="2"/>
  <c r="K10254" i="2"/>
  <c r="K10255" i="2"/>
  <c r="K10256" i="2"/>
  <c r="K10257" i="2"/>
  <c r="K10258" i="2"/>
  <c r="K10259" i="2"/>
  <c r="K10260" i="2"/>
  <c r="K10261" i="2"/>
  <c r="K10262" i="2"/>
  <c r="K10263" i="2"/>
  <c r="K10264" i="2"/>
  <c r="K10265" i="2"/>
  <c r="K10266" i="2"/>
  <c r="K10267" i="2"/>
  <c r="K10268" i="2"/>
  <c r="K10269" i="2"/>
  <c r="K10270" i="2"/>
  <c r="K10271" i="2"/>
  <c r="K10272" i="2"/>
  <c r="K10273" i="2"/>
  <c r="K10274" i="2"/>
  <c r="K10275" i="2"/>
  <c r="K10276" i="2"/>
  <c r="K10277" i="2"/>
  <c r="K10278" i="2"/>
  <c r="K10279" i="2"/>
  <c r="K10280" i="2"/>
  <c r="K10281" i="2"/>
  <c r="K10282" i="2"/>
  <c r="K10283" i="2"/>
  <c r="K10284" i="2"/>
  <c r="K10285" i="2"/>
  <c r="K10286" i="2"/>
  <c r="K10287" i="2"/>
  <c r="K10288" i="2"/>
  <c r="K10289" i="2"/>
  <c r="K10290" i="2"/>
  <c r="K10291" i="2"/>
  <c r="K10292" i="2"/>
  <c r="K10293" i="2"/>
  <c r="K10294" i="2"/>
  <c r="K10295" i="2"/>
  <c r="K10296" i="2"/>
  <c r="K10297" i="2"/>
  <c r="K10298" i="2"/>
  <c r="K10299" i="2"/>
  <c r="K10300" i="2"/>
  <c r="K10301" i="2"/>
  <c r="K10302" i="2"/>
  <c r="K10303" i="2"/>
  <c r="K10304" i="2"/>
  <c r="K10305" i="2"/>
  <c r="K10306" i="2"/>
  <c r="K10307" i="2"/>
  <c r="K10308" i="2"/>
  <c r="K10309" i="2"/>
  <c r="K10310" i="2"/>
  <c r="K10311" i="2"/>
  <c r="K10312" i="2"/>
  <c r="K10313" i="2"/>
  <c r="K10314" i="2"/>
  <c r="K10315" i="2"/>
  <c r="K10316" i="2"/>
  <c r="K10317" i="2"/>
  <c r="K10318" i="2"/>
  <c r="K10319" i="2"/>
  <c r="K10320" i="2"/>
  <c r="K10321" i="2"/>
  <c r="K10322" i="2"/>
  <c r="K10323" i="2"/>
  <c r="K10324" i="2"/>
  <c r="K10325" i="2"/>
  <c r="K10326" i="2"/>
  <c r="K10327" i="2"/>
  <c r="K10328" i="2"/>
  <c r="K10329" i="2"/>
  <c r="K10330" i="2"/>
  <c r="K10331" i="2"/>
  <c r="K10332" i="2"/>
  <c r="K10333" i="2"/>
  <c r="K10334" i="2"/>
  <c r="K10335" i="2"/>
  <c r="K10336" i="2"/>
  <c r="K10337" i="2"/>
  <c r="K10338" i="2"/>
  <c r="K10339" i="2"/>
  <c r="K10340" i="2"/>
  <c r="K10341" i="2"/>
  <c r="K10342" i="2"/>
  <c r="K10343" i="2"/>
  <c r="K10344" i="2"/>
  <c r="K10345" i="2"/>
  <c r="K10346" i="2"/>
  <c r="K10347" i="2"/>
  <c r="K10348" i="2"/>
  <c r="K10349" i="2"/>
  <c r="K10350" i="2"/>
  <c r="K10351" i="2"/>
  <c r="K10352" i="2"/>
  <c r="K10353" i="2"/>
  <c r="K10354" i="2"/>
  <c r="K10355" i="2"/>
  <c r="K10356" i="2"/>
  <c r="K10357" i="2"/>
  <c r="K10358" i="2"/>
  <c r="K10359" i="2"/>
  <c r="K10360" i="2"/>
  <c r="K10361" i="2"/>
  <c r="K10362" i="2"/>
  <c r="K10363" i="2"/>
  <c r="K10364" i="2"/>
  <c r="K10365" i="2"/>
  <c r="K10366" i="2"/>
  <c r="K10367" i="2"/>
  <c r="K10368" i="2"/>
  <c r="K10369" i="2"/>
  <c r="K10370" i="2"/>
  <c r="K10371" i="2"/>
  <c r="K10372" i="2"/>
  <c r="K10373" i="2"/>
  <c r="K10374" i="2"/>
  <c r="K10375" i="2"/>
  <c r="K10376" i="2"/>
  <c r="K10377" i="2"/>
  <c r="K10378" i="2"/>
  <c r="K10379" i="2"/>
  <c r="K10380" i="2"/>
  <c r="K10381" i="2"/>
  <c r="K10382" i="2"/>
  <c r="K10383" i="2"/>
  <c r="K10384" i="2"/>
  <c r="K10385" i="2"/>
  <c r="K10386" i="2"/>
  <c r="K10387" i="2"/>
  <c r="K10388" i="2"/>
  <c r="K10389" i="2"/>
  <c r="K10390" i="2"/>
  <c r="K10391" i="2"/>
  <c r="K10392" i="2"/>
  <c r="K10393" i="2"/>
  <c r="K10394" i="2"/>
  <c r="K10395" i="2"/>
  <c r="K10396" i="2"/>
  <c r="K10397" i="2"/>
  <c r="K10398" i="2"/>
  <c r="K10399" i="2"/>
  <c r="K10400" i="2"/>
  <c r="K10401" i="2"/>
  <c r="K10402" i="2"/>
  <c r="K10403" i="2"/>
  <c r="K10404" i="2"/>
  <c r="K10405" i="2"/>
  <c r="K10406" i="2"/>
  <c r="K10407" i="2"/>
  <c r="K10408" i="2"/>
  <c r="K10409" i="2"/>
  <c r="K10410" i="2"/>
  <c r="K10411" i="2"/>
  <c r="K10412" i="2"/>
  <c r="K10413" i="2"/>
  <c r="K10414" i="2"/>
  <c r="K10415" i="2"/>
  <c r="K10416" i="2"/>
  <c r="K10417" i="2"/>
  <c r="K10418" i="2"/>
  <c r="K10419" i="2"/>
  <c r="K10420" i="2"/>
  <c r="K10421" i="2"/>
  <c r="K10422" i="2"/>
  <c r="K10423" i="2"/>
  <c r="K10424" i="2"/>
  <c r="K10425" i="2"/>
  <c r="K10426" i="2"/>
  <c r="K10427" i="2"/>
  <c r="K10428" i="2"/>
  <c r="K10429" i="2"/>
  <c r="K10430" i="2"/>
  <c r="K10431" i="2"/>
  <c r="K10432" i="2"/>
  <c r="K10433" i="2"/>
  <c r="K10434" i="2"/>
  <c r="K10435" i="2"/>
  <c r="K10436" i="2"/>
  <c r="K10437" i="2"/>
  <c r="K10438" i="2"/>
  <c r="K10439" i="2"/>
  <c r="K10440" i="2"/>
  <c r="K10441" i="2"/>
  <c r="K10442" i="2"/>
  <c r="K10443" i="2"/>
  <c r="K10444" i="2"/>
  <c r="K10445" i="2"/>
  <c r="K10446" i="2"/>
  <c r="K10447" i="2"/>
  <c r="K10448" i="2"/>
  <c r="K10449" i="2"/>
  <c r="K10450" i="2"/>
  <c r="K10451" i="2"/>
  <c r="K10452" i="2"/>
  <c r="K10453" i="2"/>
  <c r="K10454" i="2"/>
  <c r="K10455" i="2"/>
  <c r="K10456" i="2"/>
  <c r="K10457" i="2"/>
  <c r="K10458" i="2"/>
  <c r="K10459" i="2"/>
  <c r="K10460" i="2"/>
  <c r="K10461" i="2"/>
  <c r="K10462" i="2"/>
  <c r="K10463" i="2"/>
  <c r="K10464" i="2"/>
  <c r="K10465" i="2"/>
  <c r="K10466" i="2"/>
  <c r="K10467" i="2"/>
  <c r="K10468" i="2"/>
  <c r="K10469" i="2"/>
  <c r="K10470" i="2"/>
  <c r="K10471" i="2"/>
  <c r="K10472" i="2"/>
  <c r="K10473" i="2"/>
  <c r="K10474" i="2"/>
  <c r="K10475" i="2"/>
  <c r="K10476" i="2"/>
  <c r="K10477" i="2"/>
  <c r="K10478" i="2"/>
  <c r="K10479" i="2"/>
  <c r="K10480" i="2"/>
  <c r="K10481" i="2"/>
  <c r="K10482" i="2"/>
  <c r="K10483" i="2"/>
  <c r="K10484" i="2"/>
  <c r="K10485" i="2"/>
  <c r="K10486" i="2"/>
  <c r="K10487" i="2"/>
  <c r="K10488" i="2"/>
  <c r="K10489" i="2"/>
  <c r="K10490" i="2"/>
  <c r="K10491" i="2"/>
  <c r="K10492" i="2"/>
  <c r="K10493" i="2"/>
  <c r="K10494" i="2"/>
  <c r="K10495" i="2"/>
  <c r="K10496" i="2"/>
  <c r="K10497" i="2"/>
  <c r="K10498" i="2"/>
  <c r="K10499" i="2"/>
  <c r="K10500" i="2"/>
  <c r="K10501" i="2"/>
  <c r="K10502" i="2"/>
  <c r="K10503" i="2"/>
  <c r="K10504" i="2"/>
  <c r="K10505" i="2"/>
  <c r="K10506" i="2"/>
  <c r="K10507" i="2"/>
  <c r="K10508" i="2"/>
  <c r="K10509" i="2"/>
  <c r="K10510" i="2"/>
  <c r="K10511" i="2"/>
  <c r="K10512" i="2"/>
  <c r="K10513" i="2"/>
  <c r="K10514" i="2"/>
  <c r="K10515" i="2"/>
  <c r="K10516" i="2"/>
  <c r="K10517" i="2"/>
  <c r="K10518" i="2"/>
  <c r="K10519" i="2"/>
  <c r="K10520" i="2"/>
  <c r="K10521" i="2"/>
  <c r="K10522" i="2"/>
  <c r="K10523" i="2"/>
  <c r="K10524" i="2"/>
  <c r="K10525" i="2"/>
  <c r="K10526" i="2"/>
  <c r="K10527" i="2"/>
  <c r="K10528" i="2"/>
  <c r="K10529" i="2"/>
  <c r="K10530" i="2"/>
  <c r="K10531" i="2"/>
  <c r="K10532" i="2"/>
  <c r="K10533" i="2"/>
  <c r="K10534" i="2"/>
  <c r="K10535" i="2"/>
  <c r="K10536" i="2"/>
  <c r="K10537" i="2"/>
  <c r="K10538" i="2"/>
  <c r="K10539" i="2"/>
  <c r="K10540" i="2"/>
  <c r="K10541" i="2"/>
  <c r="K10542" i="2"/>
  <c r="K10543" i="2"/>
  <c r="K10544" i="2"/>
  <c r="K10545" i="2"/>
  <c r="K10546" i="2"/>
  <c r="K10547" i="2"/>
  <c r="K10548" i="2"/>
  <c r="K10549" i="2"/>
  <c r="K10550" i="2"/>
  <c r="K10551" i="2"/>
  <c r="K10552" i="2"/>
  <c r="K10553" i="2"/>
  <c r="K10554" i="2"/>
  <c r="K10555" i="2"/>
  <c r="K10556" i="2"/>
  <c r="K10557" i="2"/>
  <c r="K10558" i="2"/>
  <c r="K10559" i="2"/>
  <c r="K10560" i="2"/>
  <c r="K10561" i="2"/>
  <c r="K10562" i="2"/>
  <c r="K10563" i="2"/>
  <c r="K10564" i="2"/>
  <c r="K10565" i="2"/>
  <c r="K10566" i="2"/>
  <c r="K10567" i="2"/>
  <c r="K10568" i="2"/>
  <c r="K10569" i="2"/>
  <c r="K10570" i="2"/>
  <c r="K10571" i="2"/>
  <c r="K10572" i="2"/>
  <c r="K10573" i="2"/>
  <c r="K10574" i="2"/>
  <c r="K10575" i="2"/>
  <c r="K10576" i="2"/>
  <c r="K10577" i="2"/>
  <c r="K10578" i="2"/>
  <c r="K10579" i="2"/>
  <c r="K10580" i="2"/>
  <c r="K10581" i="2"/>
  <c r="K10582" i="2"/>
  <c r="K10583" i="2"/>
  <c r="K10584" i="2"/>
  <c r="K10585" i="2"/>
  <c r="K10586" i="2"/>
  <c r="K10587" i="2"/>
  <c r="K10588" i="2"/>
  <c r="K10589" i="2"/>
  <c r="K10590" i="2"/>
  <c r="K10591" i="2"/>
  <c r="K10592" i="2"/>
  <c r="K10593" i="2"/>
  <c r="K10594" i="2"/>
  <c r="K10595" i="2"/>
  <c r="K10596" i="2"/>
  <c r="K10597" i="2"/>
  <c r="K10598" i="2"/>
  <c r="K10599" i="2"/>
  <c r="K10600" i="2"/>
  <c r="K10601" i="2"/>
  <c r="K10602" i="2"/>
  <c r="K10603" i="2"/>
  <c r="K10604" i="2"/>
  <c r="K10605" i="2"/>
  <c r="K10606" i="2"/>
  <c r="K10607" i="2"/>
  <c r="K10608" i="2"/>
  <c r="K10609" i="2"/>
  <c r="K10610" i="2"/>
  <c r="K10611" i="2"/>
  <c r="K10612" i="2"/>
  <c r="K10613" i="2"/>
  <c r="K10614" i="2"/>
  <c r="K10615" i="2"/>
  <c r="K10616" i="2"/>
  <c r="K10617" i="2"/>
  <c r="K10618" i="2"/>
  <c r="K10619" i="2"/>
  <c r="K10620" i="2"/>
  <c r="K10621" i="2"/>
  <c r="K10622" i="2"/>
  <c r="K10623" i="2"/>
  <c r="K10624" i="2"/>
  <c r="K10625" i="2"/>
  <c r="K10626" i="2"/>
  <c r="K10627" i="2"/>
  <c r="K10628" i="2"/>
  <c r="K10629" i="2"/>
  <c r="K10630" i="2"/>
  <c r="K10631" i="2"/>
  <c r="K10632" i="2"/>
  <c r="K10633" i="2"/>
  <c r="K10634" i="2"/>
  <c r="K10635" i="2"/>
  <c r="K10636" i="2"/>
  <c r="K10637" i="2"/>
  <c r="K10638" i="2"/>
  <c r="K10639" i="2"/>
  <c r="K10640" i="2"/>
  <c r="K10641" i="2"/>
  <c r="K10642" i="2"/>
  <c r="K10643" i="2"/>
  <c r="K10644" i="2"/>
  <c r="K10645" i="2"/>
  <c r="K10646" i="2"/>
  <c r="K10647" i="2"/>
  <c r="K10648" i="2"/>
  <c r="K10649" i="2"/>
  <c r="K10650" i="2"/>
  <c r="K10651" i="2"/>
  <c r="K10652" i="2"/>
  <c r="K10653" i="2"/>
  <c r="K10654" i="2"/>
  <c r="K10655" i="2"/>
  <c r="K10656" i="2"/>
  <c r="K10657" i="2"/>
  <c r="K10658" i="2"/>
  <c r="K10659" i="2"/>
  <c r="K10660" i="2"/>
  <c r="K10661" i="2"/>
  <c r="K10662" i="2"/>
  <c r="K10663" i="2"/>
  <c r="K10664" i="2"/>
  <c r="K10665" i="2"/>
  <c r="K10666" i="2"/>
  <c r="K10667" i="2"/>
  <c r="K10668" i="2"/>
  <c r="K10669" i="2"/>
  <c r="K10670" i="2"/>
  <c r="K10671" i="2"/>
  <c r="K10672" i="2"/>
  <c r="K10673" i="2"/>
  <c r="K10674" i="2"/>
  <c r="K10675" i="2"/>
  <c r="K10676" i="2"/>
  <c r="K10677" i="2"/>
  <c r="K10678" i="2"/>
  <c r="K10679" i="2"/>
  <c r="K10680" i="2"/>
  <c r="K10681" i="2"/>
  <c r="K10682" i="2"/>
  <c r="K10683" i="2"/>
  <c r="K10684" i="2"/>
  <c r="K10685" i="2"/>
  <c r="K10686" i="2"/>
  <c r="K10687" i="2"/>
  <c r="K10688" i="2"/>
  <c r="K10689" i="2"/>
  <c r="K10690" i="2"/>
  <c r="K10691" i="2"/>
  <c r="K10692" i="2"/>
  <c r="K10693" i="2"/>
  <c r="K10694" i="2"/>
  <c r="K10695" i="2"/>
  <c r="K10696" i="2"/>
  <c r="K10697" i="2"/>
  <c r="K10698" i="2"/>
  <c r="K10699" i="2"/>
  <c r="K10700" i="2"/>
  <c r="K10701" i="2"/>
  <c r="K10702" i="2"/>
  <c r="K10703" i="2"/>
  <c r="K10704" i="2"/>
  <c r="K10705" i="2"/>
  <c r="K10706" i="2"/>
  <c r="K10707" i="2"/>
  <c r="K10708" i="2"/>
  <c r="K10709" i="2"/>
  <c r="K10710" i="2"/>
  <c r="K10711" i="2"/>
  <c r="K10712" i="2"/>
  <c r="K10713" i="2"/>
  <c r="K10714" i="2"/>
  <c r="K10715" i="2"/>
  <c r="K10716" i="2"/>
  <c r="K10717" i="2"/>
  <c r="K10718" i="2"/>
  <c r="K10719" i="2"/>
  <c r="K10720" i="2"/>
  <c r="K10721" i="2"/>
  <c r="K10722" i="2"/>
  <c r="K10723" i="2"/>
  <c r="K10724" i="2"/>
  <c r="K10725" i="2"/>
  <c r="K10726" i="2"/>
  <c r="K10727" i="2"/>
  <c r="K10728" i="2"/>
  <c r="K10729" i="2"/>
  <c r="K10730" i="2"/>
  <c r="K10731" i="2"/>
  <c r="K10732" i="2"/>
  <c r="K10733" i="2"/>
  <c r="K10734" i="2"/>
  <c r="K10735" i="2"/>
  <c r="K10736" i="2"/>
  <c r="K10737" i="2"/>
  <c r="K10738" i="2"/>
  <c r="K10739" i="2"/>
  <c r="K10740" i="2"/>
  <c r="K10741" i="2"/>
  <c r="K10742" i="2"/>
  <c r="K10743" i="2"/>
  <c r="K10744" i="2"/>
  <c r="K10745" i="2"/>
  <c r="K10746" i="2"/>
  <c r="K10747" i="2"/>
  <c r="K10748" i="2"/>
  <c r="K10749" i="2"/>
  <c r="K10750" i="2"/>
  <c r="K10751" i="2"/>
  <c r="K10752" i="2"/>
  <c r="K10753" i="2"/>
  <c r="K10754" i="2"/>
  <c r="K10755" i="2"/>
  <c r="K10756" i="2"/>
  <c r="K10757" i="2"/>
  <c r="K10758" i="2"/>
  <c r="K10759" i="2"/>
  <c r="K10760" i="2"/>
  <c r="K10761" i="2"/>
  <c r="K10762" i="2"/>
  <c r="K10763" i="2"/>
  <c r="K10764" i="2"/>
  <c r="K10765" i="2"/>
  <c r="K10766" i="2"/>
  <c r="K10767" i="2"/>
  <c r="K10768" i="2"/>
  <c r="K10769" i="2"/>
  <c r="K10770" i="2"/>
  <c r="K10771" i="2"/>
  <c r="K10772" i="2"/>
  <c r="K10773" i="2"/>
  <c r="K10774" i="2"/>
  <c r="K10775" i="2"/>
  <c r="K10776" i="2"/>
  <c r="K10777" i="2"/>
  <c r="K10778" i="2"/>
  <c r="K10779" i="2"/>
  <c r="K10780" i="2"/>
  <c r="K10781" i="2"/>
  <c r="K10782" i="2"/>
  <c r="K10783" i="2"/>
  <c r="K10784" i="2"/>
  <c r="K10785" i="2"/>
  <c r="K10786" i="2"/>
  <c r="K10787" i="2"/>
  <c r="K10788" i="2"/>
  <c r="K10789" i="2"/>
  <c r="K10790" i="2"/>
  <c r="K10791" i="2"/>
  <c r="K10792" i="2"/>
  <c r="K10793" i="2"/>
  <c r="K10794" i="2"/>
  <c r="K10795" i="2"/>
  <c r="K10796" i="2"/>
  <c r="K10797" i="2"/>
  <c r="K10798" i="2"/>
  <c r="K10799" i="2"/>
  <c r="K10800" i="2"/>
  <c r="K10801" i="2"/>
  <c r="K10802" i="2"/>
  <c r="K10803" i="2"/>
  <c r="K10804" i="2"/>
  <c r="K10805" i="2"/>
  <c r="K10806" i="2"/>
  <c r="K10807" i="2"/>
  <c r="K10808" i="2"/>
  <c r="K10809" i="2"/>
  <c r="K10810" i="2"/>
  <c r="K10811" i="2"/>
  <c r="K10812" i="2"/>
  <c r="K10813" i="2"/>
  <c r="K10814" i="2"/>
  <c r="K10815" i="2"/>
  <c r="K10816" i="2"/>
  <c r="K10817" i="2"/>
  <c r="K10818" i="2"/>
  <c r="K10819" i="2"/>
  <c r="K10820" i="2"/>
  <c r="K10821" i="2"/>
  <c r="K10822" i="2"/>
  <c r="K10823" i="2"/>
  <c r="K10824" i="2"/>
  <c r="K10825" i="2"/>
  <c r="K10826" i="2"/>
  <c r="K10827" i="2"/>
  <c r="K10828" i="2"/>
  <c r="K10829" i="2"/>
  <c r="K10830" i="2"/>
  <c r="K10831" i="2"/>
  <c r="K10832" i="2"/>
  <c r="K10833" i="2"/>
  <c r="K10834" i="2"/>
  <c r="K10835" i="2"/>
  <c r="K10836" i="2"/>
  <c r="K10837" i="2"/>
  <c r="K10838" i="2"/>
  <c r="K10839" i="2"/>
  <c r="K10840" i="2"/>
  <c r="K10841" i="2"/>
  <c r="K10842" i="2"/>
  <c r="K10843" i="2"/>
  <c r="K10844" i="2"/>
  <c r="K10845" i="2"/>
  <c r="K10846" i="2"/>
  <c r="K10847" i="2"/>
  <c r="K10848" i="2"/>
  <c r="K10849" i="2"/>
  <c r="K10850" i="2"/>
  <c r="K10851" i="2"/>
  <c r="K10852" i="2"/>
  <c r="K10853" i="2"/>
  <c r="K10854" i="2"/>
  <c r="K10855" i="2"/>
  <c r="K10856" i="2"/>
  <c r="K10857" i="2"/>
  <c r="K10858" i="2"/>
  <c r="K10859" i="2"/>
  <c r="K10860" i="2"/>
  <c r="K10861" i="2"/>
  <c r="K10862" i="2"/>
  <c r="K10863" i="2"/>
  <c r="K10864" i="2"/>
  <c r="K10865" i="2"/>
  <c r="K10866" i="2"/>
  <c r="K10867" i="2"/>
  <c r="K10868" i="2"/>
  <c r="K10869" i="2"/>
  <c r="K10870" i="2"/>
  <c r="K10871" i="2"/>
  <c r="K10872" i="2"/>
  <c r="K10873" i="2"/>
  <c r="K10874" i="2"/>
  <c r="K10875" i="2"/>
  <c r="K10876" i="2"/>
  <c r="K10877" i="2"/>
  <c r="K10878" i="2"/>
  <c r="K10879" i="2"/>
  <c r="K10880" i="2"/>
  <c r="K10881" i="2"/>
  <c r="K10882" i="2"/>
  <c r="K10883" i="2"/>
  <c r="K10884" i="2"/>
  <c r="K10885" i="2"/>
  <c r="K10886" i="2"/>
  <c r="K10887" i="2"/>
  <c r="K10888" i="2"/>
  <c r="K10889" i="2"/>
  <c r="K10890" i="2"/>
  <c r="K10891" i="2"/>
  <c r="K10892" i="2"/>
  <c r="K10893" i="2"/>
  <c r="K10894" i="2"/>
  <c r="K10895" i="2"/>
  <c r="K10896" i="2"/>
  <c r="K10897" i="2"/>
  <c r="K10898" i="2"/>
  <c r="K10899" i="2"/>
  <c r="K10900" i="2"/>
  <c r="K10901" i="2"/>
  <c r="K10902" i="2"/>
  <c r="K10903" i="2"/>
  <c r="K10904" i="2"/>
  <c r="K10905" i="2"/>
  <c r="K10906" i="2"/>
  <c r="K10907" i="2"/>
  <c r="K10908" i="2"/>
  <c r="K10909" i="2"/>
  <c r="K10910" i="2"/>
  <c r="K10911" i="2"/>
  <c r="K10912" i="2"/>
  <c r="K10913" i="2"/>
  <c r="K10914" i="2"/>
  <c r="K10915" i="2"/>
  <c r="K10916" i="2"/>
  <c r="K10917" i="2"/>
  <c r="K10918" i="2"/>
  <c r="K10919" i="2"/>
  <c r="K10920" i="2"/>
  <c r="K10921" i="2"/>
  <c r="K10922" i="2"/>
  <c r="K10923" i="2"/>
  <c r="K10924" i="2"/>
  <c r="K10925" i="2"/>
  <c r="K10926" i="2"/>
  <c r="K10927" i="2"/>
  <c r="K10928" i="2"/>
  <c r="K10929" i="2"/>
  <c r="K10930" i="2"/>
  <c r="K10931" i="2"/>
  <c r="K10932" i="2"/>
  <c r="K10933" i="2"/>
  <c r="K10934" i="2"/>
  <c r="K10935" i="2"/>
  <c r="K10936" i="2"/>
  <c r="K10937" i="2"/>
  <c r="K10938" i="2"/>
  <c r="K10939" i="2"/>
  <c r="K10940" i="2"/>
  <c r="K10941" i="2"/>
  <c r="K10942" i="2"/>
  <c r="K10943" i="2"/>
  <c r="K10944" i="2"/>
  <c r="K10945" i="2"/>
  <c r="K10946" i="2"/>
  <c r="K10947" i="2"/>
  <c r="K10948" i="2"/>
  <c r="K10949" i="2"/>
  <c r="K10950" i="2"/>
  <c r="K10951" i="2"/>
  <c r="K10952" i="2"/>
  <c r="K10953" i="2"/>
  <c r="K10954" i="2"/>
  <c r="K10955" i="2"/>
  <c r="K10956" i="2"/>
  <c r="K10957" i="2"/>
  <c r="K10958" i="2"/>
  <c r="K10959" i="2"/>
  <c r="K10960" i="2"/>
  <c r="K10961" i="2"/>
  <c r="K10962" i="2"/>
  <c r="K10963" i="2"/>
  <c r="K10964" i="2"/>
  <c r="K10965" i="2"/>
  <c r="K10966" i="2"/>
  <c r="K10967" i="2"/>
  <c r="K10968" i="2"/>
  <c r="K10969" i="2"/>
  <c r="K10970" i="2"/>
  <c r="K10971" i="2"/>
  <c r="K10972" i="2"/>
  <c r="K10973" i="2"/>
  <c r="K10974" i="2"/>
  <c r="K10975" i="2"/>
  <c r="K10976" i="2"/>
  <c r="K10977" i="2"/>
  <c r="K10978" i="2"/>
  <c r="K10979" i="2"/>
  <c r="K10980" i="2"/>
  <c r="K10981" i="2"/>
  <c r="K10982" i="2"/>
  <c r="K10983" i="2"/>
  <c r="K10984" i="2"/>
  <c r="K10985" i="2"/>
  <c r="K10986" i="2"/>
  <c r="K10987" i="2"/>
  <c r="K10988" i="2"/>
  <c r="K10989" i="2"/>
  <c r="K10990" i="2"/>
  <c r="K10991" i="2"/>
  <c r="K10992" i="2"/>
  <c r="K10993" i="2"/>
  <c r="K10994" i="2"/>
  <c r="K10995" i="2"/>
  <c r="K10996" i="2"/>
  <c r="K10997" i="2"/>
  <c r="K10998" i="2"/>
  <c r="K10999" i="2"/>
  <c r="K11000" i="2"/>
  <c r="K11001" i="2"/>
  <c r="K11002" i="2"/>
  <c r="K11003" i="2"/>
  <c r="K11004" i="2"/>
  <c r="K11005" i="2"/>
  <c r="K11006" i="2"/>
  <c r="K11007" i="2"/>
  <c r="K11008" i="2"/>
  <c r="K11009" i="2"/>
  <c r="K11010" i="2"/>
  <c r="K11011" i="2"/>
  <c r="K11012" i="2"/>
  <c r="K11013" i="2"/>
  <c r="K11014" i="2"/>
  <c r="K11015" i="2"/>
  <c r="K11016" i="2"/>
  <c r="K11017" i="2"/>
  <c r="K11018" i="2"/>
  <c r="K11019" i="2"/>
  <c r="K11020" i="2"/>
  <c r="K11021" i="2"/>
  <c r="K11022" i="2"/>
  <c r="K11023" i="2"/>
  <c r="K11024" i="2"/>
  <c r="K11025" i="2"/>
  <c r="K11026" i="2"/>
  <c r="K11027" i="2"/>
  <c r="K11028" i="2"/>
  <c r="K11029" i="2"/>
  <c r="K11030" i="2"/>
  <c r="K11031" i="2"/>
  <c r="K11032" i="2"/>
  <c r="K11033" i="2"/>
  <c r="K11034" i="2"/>
  <c r="K11035" i="2"/>
  <c r="K11036" i="2"/>
  <c r="K11037" i="2"/>
  <c r="K11038" i="2"/>
  <c r="K11039" i="2"/>
  <c r="K11040" i="2"/>
  <c r="K11041" i="2"/>
  <c r="K11042" i="2"/>
  <c r="K11043" i="2"/>
  <c r="K11044" i="2"/>
  <c r="K11045" i="2"/>
  <c r="K11046" i="2"/>
  <c r="K11047" i="2"/>
  <c r="K11048" i="2"/>
  <c r="K11049" i="2"/>
  <c r="K11050" i="2"/>
  <c r="K11051" i="2"/>
  <c r="K11052" i="2"/>
  <c r="K11053" i="2"/>
  <c r="K11054" i="2"/>
  <c r="K11055" i="2"/>
  <c r="K11056" i="2"/>
  <c r="K11057" i="2"/>
  <c r="K11058" i="2"/>
  <c r="K11059" i="2"/>
  <c r="K11060" i="2"/>
  <c r="K11061" i="2"/>
  <c r="K11062" i="2"/>
  <c r="K11063" i="2"/>
  <c r="K11064" i="2"/>
  <c r="K11065" i="2"/>
  <c r="K11066" i="2"/>
  <c r="K11067" i="2"/>
  <c r="K11068" i="2"/>
  <c r="K11069" i="2"/>
  <c r="K11070" i="2"/>
  <c r="K11071" i="2"/>
  <c r="K11072" i="2"/>
  <c r="K11073" i="2"/>
  <c r="K11074" i="2"/>
  <c r="K11075" i="2"/>
  <c r="K11076" i="2"/>
  <c r="K11077" i="2"/>
  <c r="K11078" i="2"/>
  <c r="K11079" i="2"/>
  <c r="K11080" i="2"/>
  <c r="K11081" i="2"/>
  <c r="K11082" i="2"/>
  <c r="K11083" i="2"/>
  <c r="K11084" i="2"/>
  <c r="K11085" i="2"/>
  <c r="K11086" i="2"/>
  <c r="K11087" i="2"/>
  <c r="K11088" i="2"/>
  <c r="K11089" i="2"/>
  <c r="K11090" i="2"/>
  <c r="K11091" i="2"/>
  <c r="K11092" i="2"/>
  <c r="K11093" i="2"/>
  <c r="K11094" i="2"/>
  <c r="K11095" i="2"/>
  <c r="K11096" i="2"/>
  <c r="K11097" i="2"/>
  <c r="K11098" i="2"/>
  <c r="K11099" i="2"/>
  <c r="K11100" i="2"/>
  <c r="K11101" i="2"/>
  <c r="K11102" i="2"/>
  <c r="K11103" i="2"/>
  <c r="K11104" i="2"/>
  <c r="K11105" i="2"/>
  <c r="K11106" i="2"/>
  <c r="K11107" i="2"/>
  <c r="K11108" i="2"/>
  <c r="K11109" i="2"/>
  <c r="K11110" i="2"/>
  <c r="K11111" i="2"/>
  <c r="K11112" i="2"/>
  <c r="K11113" i="2"/>
  <c r="K11114" i="2"/>
  <c r="K11115" i="2"/>
  <c r="K11116" i="2"/>
  <c r="K11117" i="2"/>
  <c r="K11118" i="2"/>
  <c r="K11119" i="2"/>
  <c r="K11120" i="2"/>
  <c r="K11121" i="2"/>
  <c r="K11122" i="2"/>
  <c r="K11123" i="2"/>
  <c r="K11124" i="2"/>
  <c r="K11125" i="2"/>
  <c r="K11126" i="2"/>
  <c r="K11127" i="2"/>
  <c r="K11128" i="2"/>
  <c r="K11129" i="2"/>
  <c r="K11130" i="2"/>
  <c r="K11131" i="2"/>
  <c r="K11132" i="2"/>
  <c r="K11133" i="2"/>
  <c r="K11134" i="2"/>
  <c r="K11135" i="2"/>
  <c r="K11136" i="2"/>
  <c r="K11137" i="2"/>
  <c r="K11138" i="2"/>
  <c r="K11139" i="2"/>
  <c r="K11140" i="2"/>
  <c r="K11141" i="2"/>
  <c r="K11142" i="2"/>
  <c r="K11143" i="2"/>
  <c r="K11144" i="2"/>
  <c r="K11145" i="2"/>
  <c r="K11146" i="2"/>
  <c r="K11147" i="2"/>
  <c r="K11148" i="2"/>
  <c r="K11149" i="2"/>
  <c r="K11150" i="2"/>
  <c r="K11151" i="2"/>
  <c r="K11152" i="2"/>
  <c r="K11153" i="2"/>
  <c r="K11154" i="2"/>
  <c r="K11155" i="2"/>
  <c r="K11156" i="2"/>
  <c r="K11157" i="2"/>
  <c r="K11158" i="2"/>
  <c r="K11159" i="2"/>
  <c r="K11160" i="2"/>
  <c r="K11161" i="2"/>
  <c r="K11162" i="2"/>
  <c r="K11163" i="2"/>
  <c r="K11164" i="2"/>
  <c r="K11165" i="2"/>
  <c r="K11166" i="2"/>
  <c r="K11167" i="2"/>
  <c r="K11168" i="2"/>
  <c r="K11169" i="2"/>
  <c r="K11170" i="2"/>
  <c r="K11171" i="2"/>
  <c r="K11172" i="2"/>
  <c r="K11173" i="2"/>
  <c r="K11174" i="2"/>
  <c r="K11175" i="2"/>
  <c r="K11176" i="2"/>
  <c r="K11177" i="2"/>
  <c r="K11178" i="2"/>
  <c r="K11179" i="2"/>
  <c r="K11180" i="2"/>
  <c r="K11181" i="2"/>
  <c r="K11182" i="2"/>
  <c r="K11183" i="2"/>
  <c r="K11184" i="2"/>
  <c r="K11185" i="2"/>
  <c r="K11186" i="2"/>
  <c r="K11187" i="2"/>
  <c r="K11188" i="2"/>
  <c r="K11189" i="2"/>
  <c r="K11190" i="2"/>
  <c r="K11191" i="2"/>
  <c r="K11192" i="2"/>
  <c r="K11193" i="2"/>
  <c r="K11194" i="2"/>
  <c r="K11195" i="2"/>
  <c r="K11196" i="2"/>
  <c r="K11197" i="2"/>
  <c r="K11198" i="2"/>
  <c r="K11199" i="2"/>
  <c r="K11200" i="2"/>
  <c r="K11201" i="2"/>
  <c r="K11202" i="2"/>
  <c r="K11203" i="2"/>
  <c r="K11204" i="2"/>
  <c r="K11205" i="2"/>
  <c r="K11206" i="2"/>
  <c r="K11207" i="2"/>
  <c r="K11208" i="2"/>
  <c r="K11209" i="2"/>
  <c r="K11210" i="2"/>
  <c r="K11211" i="2"/>
  <c r="K11212" i="2"/>
  <c r="K11213" i="2"/>
  <c r="K11214" i="2"/>
  <c r="K11215" i="2"/>
  <c r="K11216" i="2"/>
  <c r="K11217" i="2"/>
  <c r="K11218" i="2"/>
  <c r="K11219" i="2"/>
  <c r="K11220" i="2"/>
  <c r="K11221" i="2"/>
  <c r="K11222" i="2"/>
  <c r="K11223" i="2"/>
  <c r="K11224" i="2"/>
  <c r="K11225" i="2"/>
  <c r="K11226" i="2"/>
  <c r="K11227" i="2"/>
  <c r="K11228" i="2"/>
  <c r="K11229" i="2"/>
  <c r="K11230" i="2"/>
  <c r="K11231" i="2"/>
  <c r="K11232" i="2"/>
  <c r="K11233" i="2"/>
  <c r="K11234" i="2"/>
  <c r="K11235" i="2"/>
  <c r="K11236" i="2"/>
  <c r="K11237" i="2"/>
  <c r="K11238" i="2"/>
  <c r="K11239" i="2"/>
  <c r="K11240" i="2"/>
  <c r="K11241" i="2"/>
  <c r="K11242" i="2"/>
  <c r="K11243" i="2"/>
  <c r="K11244" i="2"/>
  <c r="K11245" i="2"/>
  <c r="K11246" i="2"/>
  <c r="K11247" i="2"/>
  <c r="K11248" i="2"/>
  <c r="K11249" i="2"/>
  <c r="K11250" i="2"/>
  <c r="K11251" i="2"/>
  <c r="K11252" i="2"/>
  <c r="K11253" i="2"/>
  <c r="K11254" i="2"/>
  <c r="K11255" i="2"/>
  <c r="K11256" i="2"/>
  <c r="K11257" i="2"/>
  <c r="K11258" i="2"/>
  <c r="K11259" i="2"/>
  <c r="K11260" i="2"/>
  <c r="K11261" i="2"/>
  <c r="K11262" i="2"/>
  <c r="K11263" i="2"/>
  <c r="K11264" i="2"/>
  <c r="K11265" i="2"/>
  <c r="K11266" i="2"/>
  <c r="K11267" i="2"/>
  <c r="K11268" i="2"/>
  <c r="K11269" i="2"/>
  <c r="K11270" i="2"/>
  <c r="K11271" i="2"/>
  <c r="K11272" i="2"/>
  <c r="K11273" i="2"/>
  <c r="K11274" i="2"/>
  <c r="K11275" i="2"/>
  <c r="K11276" i="2"/>
  <c r="K11277" i="2"/>
  <c r="K11278" i="2"/>
  <c r="K11279" i="2"/>
  <c r="K11280" i="2"/>
  <c r="K11281" i="2"/>
  <c r="K11282" i="2"/>
  <c r="K11283" i="2"/>
  <c r="K11284" i="2"/>
  <c r="K11285" i="2"/>
  <c r="K11286" i="2"/>
  <c r="K11287" i="2"/>
  <c r="K11288" i="2"/>
  <c r="K11289" i="2"/>
  <c r="K11290" i="2"/>
  <c r="K11291" i="2"/>
  <c r="K11292" i="2"/>
  <c r="K11293" i="2"/>
  <c r="K11294" i="2"/>
  <c r="K11295" i="2"/>
  <c r="K11296" i="2"/>
  <c r="K11297" i="2"/>
  <c r="K11298" i="2"/>
  <c r="K11299" i="2"/>
  <c r="K11300" i="2"/>
  <c r="K11301" i="2"/>
  <c r="K11302" i="2"/>
  <c r="K11303" i="2"/>
  <c r="K11304" i="2"/>
  <c r="K11305" i="2"/>
  <c r="K11306" i="2"/>
  <c r="K11307" i="2"/>
  <c r="K11308" i="2"/>
  <c r="K11309" i="2"/>
  <c r="K11310" i="2"/>
  <c r="K11311" i="2"/>
  <c r="K11312" i="2"/>
  <c r="K11313" i="2"/>
  <c r="K11314" i="2"/>
  <c r="K11315" i="2"/>
  <c r="K11316" i="2"/>
  <c r="K11317" i="2"/>
  <c r="K11318" i="2"/>
  <c r="K11319" i="2"/>
  <c r="K11320" i="2"/>
  <c r="K11321" i="2"/>
  <c r="K11322" i="2"/>
  <c r="K11323" i="2"/>
  <c r="K11324" i="2"/>
  <c r="K11325" i="2"/>
  <c r="K11326" i="2"/>
  <c r="K11327" i="2"/>
  <c r="K11328" i="2"/>
  <c r="K11329" i="2"/>
  <c r="K11330" i="2"/>
  <c r="K11331" i="2"/>
  <c r="K11332" i="2"/>
  <c r="K11333" i="2"/>
  <c r="K11334" i="2"/>
  <c r="K11335" i="2"/>
  <c r="K11336" i="2"/>
  <c r="K11337" i="2"/>
  <c r="K11338" i="2"/>
  <c r="K11339" i="2"/>
  <c r="K11340" i="2"/>
  <c r="K11341" i="2"/>
  <c r="K11342" i="2"/>
  <c r="K11343" i="2"/>
  <c r="K11344" i="2"/>
  <c r="K11345" i="2"/>
  <c r="K11346" i="2"/>
  <c r="K11347" i="2"/>
  <c r="K11348" i="2"/>
  <c r="K11349" i="2"/>
  <c r="K11350" i="2"/>
  <c r="K11351" i="2"/>
  <c r="K11352" i="2"/>
  <c r="K11353" i="2"/>
  <c r="K11354" i="2"/>
  <c r="K11355" i="2"/>
  <c r="K11356" i="2"/>
  <c r="K11357" i="2"/>
  <c r="K11358" i="2"/>
  <c r="K11359" i="2"/>
  <c r="K11360" i="2"/>
  <c r="K11361" i="2"/>
  <c r="K11362" i="2"/>
  <c r="K11363" i="2"/>
  <c r="K11364" i="2"/>
  <c r="K11365" i="2"/>
  <c r="K11366" i="2"/>
  <c r="K11367" i="2"/>
  <c r="K11368" i="2"/>
  <c r="K11369" i="2"/>
  <c r="K11370" i="2"/>
  <c r="K11371" i="2"/>
  <c r="K11372" i="2"/>
  <c r="K11373" i="2"/>
  <c r="K11374" i="2"/>
  <c r="K11375" i="2"/>
  <c r="K11376" i="2"/>
  <c r="K11377" i="2"/>
  <c r="K11378" i="2"/>
  <c r="K11379" i="2"/>
  <c r="K11380" i="2"/>
  <c r="K11381" i="2"/>
  <c r="K11382" i="2"/>
  <c r="K11383" i="2"/>
  <c r="K11384" i="2"/>
  <c r="K11385" i="2"/>
  <c r="K11386" i="2"/>
  <c r="K11387" i="2"/>
  <c r="K11388" i="2"/>
  <c r="K11389" i="2"/>
  <c r="K11390" i="2"/>
  <c r="K11391" i="2"/>
  <c r="K11392" i="2"/>
  <c r="K11393" i="2"/>
  <c r="K11394" i="2"/>
  <c r="K11395" i="2"/>
  <c r="K11396" i="2"/>
  <c r="K11397" i="2"/>
  <c r="K11398" i="2"/>
  <c r="K11399" i="2"/>
  <c r="K11400" i="2"/>
  <c r="K11401" i="2"/>
  <c r="K11402" i="2"/>
  <c r="K11403" i="2"/>
  <c r="K11404" i="2"/>
  <c r="K11405" i="2"/>
  <c r="K11406" i="2"/>
  <c r="K11407" i="2"/>
  <c r="K11408" i="2"/>
  <c r="K11409" i="2"/>
  <c r="K11410" i="2"/>
  <c r="K11411" i="2"/>
  <c r="K11412" i="2"/>
  <c r="K11413" i="2"/>
  <c r="K11414" i="2"/>
  <c r="K11415" i="2"/>
  <c r="K11416" i="2"/>
  <c r="K11417" i="2"/>
  <c r="K11418" i="2"/>
  <c r="K11419" i="2"/>
  <c r="K11420" i="2"/>
  <c r="K11421" i="2"/>
  <c r="K11422" i="2"/>
  <c r="K11423" i="2"/>
  <c r="K11424" i="2"/>
  <c r="K11425" i="2"/>
  <c r="K11426" i="2"/>
  <c r="K11427" i="2"/>
  <c r="K11428" i="2"/>
  <c r="K11429" i="2"/>
  <c r="K11430" i="2"/>
  <c r="K11431" i="2"/>
  <c r="K11432" i="2"/>
  <c r="K11433" i="2"/>
  <c r="K11434" i="2"/>
  <c r="K11435" i="2"/>
  <c r="K11436" i="2"/>
  <c r="K11437" i="2"/>
  <c r="K11438" i="2"/>
  <c r="K11439" i="2"/>
  <c r="K11440" i="2"/>
  <c r="K11441" i="2"/>
  <c r="K11442" i="2"/>
  <c r="K11443" i="2"/>
  <c r="K11444" i="2"/>
  <c r="K11445" i="2"/>
  <c r="K11446" i="2"/>
  <c r="K11447" i="2"/>
  <c r="K11448" i="2"/>
  <c r="K11449" i="2"/>
  <c r="K11450" i="2"/>
  <c r="K11451" i="2"/>
  <c r="K11452" i="2"/>
  <c r="K11453" i="2"/>
  <c r="K11454" i="2"/>
  <c r="K11455" i="2"/>
  <c r="K11456" i="2"/>
  <c r="K11457" i="2"/>
  <c r="K11458" i="2"/>
  <c r="K11459" i="2"/>
  <c r="K11460" i="2"/>
  <c r="K11461" i="2"/>
  <c r="K11462" i="2"/>
  <c r="K11463" i="2"/>
  <c r="K11464" i="2"/>
  <c r="K11465" i="2"/>
  <c r="K11466" i="2"/>
  <c r="K11467" i="2"/>
  <c r="K11468" i="2"/>
  <c r="K11469" i="2"/>
  <c r="K11470" i="2"/>
  <c r="K11471" i="2"/>
  <c r="K11472" i="2"/>
  <c r="K11473" i="2"/>
  <c r="K11474" i="2"/>
  <c r="K11475" i="2"/>
  <c r="K11476" i="2"/>
  <c r="K11477" i="2"/>
  <c r="K11478" i="2"/>
  <c r="K11479" i="2"/>
  <c r="K11480" i="2"/>
  <c r="K11481" i="2"/>
  <c r="K11482" i="2"/>
  <c r="K11483" i="2"/>
  <c r="K11484" i="2"/>
  <c r="K11485" i="2"/>
  <c r="K11486" i="2"/>
  <c r="K11487" i="2"/>
  <c r="K11488" i="2"/>
  <c r="K11489" i="2"/>
  <c r="K11490" i="2"/>
  <c r="K11491" i="2"/>
  <c r="K11492" i="2"/>
  <c r="K11493" i="2"/>
  <c r="K11494" i="2"/>
  <c r="K11495" i="2"/>
  <c r="K11496" i="2"/>
  <c r="K11497" i="2"/>
  <c r="K11498" i="2"/>
  <c r="K11499" i="2"/>
  <c r="K11500" i="2"/>
  <c r="K11501" i="2"/>
  <c r="K11502" i="2"/>
  <c r="K11503" i="2"/>
  <c r="K11504" i="2"/>
  <c r="K11505" i="2"/>
  <c r="K11506" i="2"/>
  <c r="K11507" i="2"/>
  <c r="K11508" i="2"/>
  <c r="K11509" i="2"/>
  <c r="K11510" i="2"/>
  <c r="K11511" i="2"/>
  <c r="K11512" i="2"/>
  <c r="K11513" i="2"/>
  <c r="K11514" i="2"/>
  <c r="K11515" i="2"/>
  <c r="K11516" i="2"/>
  <c r="K11517" i="2"/>
  <c r="K11518" i="2"/>
  <c r="K11519" i="2"/>
  <c r="K11520" i="2"/>
  <c r="K11521" i="2"/>
  <c r="K11522" i="2"/>
  <c r="K11523" i="2"/>
  <c r="K11524" i="2"/>
  <c r="K11525" i="2"/>
  <c r="K11526" i="2"/>
  <c r="K11527" i="2"/>
  <c r="K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9996" i="2"/>
  <c r="J9997" i="2"/>
  <c r="J9998" i="2"/>
  <c r="J9999" i="2"/>
  <c r="J10000" i="2"/>
  <c r="J10001" i="2"/>
  <c r="J10002" i="2"/>
  <c r="J10003" i="2"/>
  <c r="J10004" i="2"/>
  <c r="J10005" i="2"/>
  <c r="J10006" i="2"/>
  <c r="J10007" i="2"/>
  <c r="J10008" i="2"/>
  <c r="J10009" i="2"/>
  <c r="J10010" i="2"/>
  <c r="J10011" i="2"/>
  <c r="J10012" i="2"/>
  <c r="J10013" i="2"/>
  <c r="J10014" i="2"/>
  <c r="J10015" i="2"/>
  <c r="J10016" i="2"/>
  <c r="J10017" i="2"/>
  <c r="J10018" i="2"/>
  <c r="J10019" i="2"/>
  <c r="J10020" i="2"/>
  <c r="J10021" i="2"/>
  <c r="J10022" i="2"/>
  <c r="J10023" i="2"/>
  <c r="J10024" i="2"/>
  <c r="J10025" i="2"/>
  <c r="J10026" i="2"/>
  <c r="J10027" i="2"/>
  <c r="J10028" i="2"/>
  <c r="J10029" i="2"/>
  <c r="J10030" i="2"/>
  <c r="J10031" i="2"/>
  <c r="J10032" i="2"/>
  <c r="J10033" i="2"/>
  <c r="J10034" i="2"/>
  <c r="J10035" i="2"/>
  <c r="J10036" i="2"/>
  <c r="J10037" i="2"/>
  <c r="J10038" i="2"/>
  <c r="J10039" i="2"/>
  <c r="J10040" i="2"/>
  <c r="J10041" i="2"/>
  <c r="J10042" i="2"/>
  <c r="J10043" i="2"/>
  <c r="J10044" i="2"/>
  <c r="J10045" i="2"/>
  <c r="J10046" i="2"/>
  <c r="J10047" i="2"/>
  <c r="J10048" i="2"/>
  <c r="J10049" i="2"/>
  <c r="J10050" i="2"/>
  <c r="J10051" i="2"/>
  <c r="J10052" i="2"/>
  <c r="J10053" i="2"/>
  <c r="J10054" i="2"/>
  <c r="J10055" i="2"/>
  <c r="J10056" i="2"/>
  <c r="J10057" i="2"/>
  <c r="J10058" i="2"/>
  <c r="J10059" i="2"/>
  <c r="J10060" i="2"/>
  <c r="J10061" i="2"/>
  <c r="J10062" i="2"/>
  <c r="J10063" i="2"/>
  <c r="J10064" i="2"/>
  <c r="J10065" i="2"/>
  <c r="J10066" i="2"/>
  <c r="J10067" i="2"/>
  <c r="J10068" i="2"/>
  <c r="J10069" i="2"/>
  <c r="J10070" i="2"/>
  <c r="J10071" i="2"/>
  <c r="J10072" i="2"/>
  <c r="J10073" i="2"/>
  <c r="J10074" i="2"/>
  <c r="J10075" i="2"/>
  <c r="J10076" i="2"/>
  <c r="J10077" i="2"/>
  <c r="J10078" i="2"/>
  <c r="J10079" i="2"/>
  <c r="J10080" i="2"/>
  <c r="J10081" i="2"/>
  <c r="J10082" i="2"/>
  <c r="J10083" i="2"/>
  <c r="J10084" i="2"/>
  <c r="J10085" i="2"/>
  <c r="J10086" i="2"/>
  <c r="J10087" i="2"/>
  <c r="J10088" i="2"/>
  <c r="J10089" i="2"/>
  <c r="J10090" i="2"/>
  <c r="J10091" i="2"/>
  <c r="J10092" i="2"/>
  <c r="J10093" i="2"/>
  <c r="J10094" i="2"/>
  <c r="J10095" i="2"/>
  <c r="J10096" i="2"/>
  <c r="J10097" i="2"/>
  <c r="J10098" i="2"/>
  <c r="J10099" i="2"/>
  <c r="J10100" i="2"/>
  <c r="J10101" i="2"/>
  <c r="J10102" i="2"/>
  <c r="J10103" i="2"/>
  <c r="J10104" i="2"/>
  <c r="J10105" i="2"/>
  <c r="J10106" i="2"/>
  <c r="J10107" i="2"/>
  <c r="J10108" i="2"/>
  <c r="J10109" i="2"/>
  <c r="J10110" i="2"/>
  <c r="J10111" i="2"/>
  <c r="J10112" i="2"/>
  <c r="J10113" i="2"/>
  <c r="J10114" i="2"/>
  <c r="J10115" i="2"/>
  <c r="J10116" i="2"/>
  <c r="J10117" i="2"/>
  <c r="J10118" i="2"/>
  <c r="J10119" i="2"/>
  <c r="J10120" i="2"/>
  <c r="J10121" i="2"/>
  <c r="J10122" i="2"/>
  <c r="J10123" i="2"/>
  <c r="J10124" i="2"/>
  <c r="J10125" i="2"/>
  <c r="J10126" i="2"/>
  <c r="J10127" i="2"/>
  <c r="J10128" i="2"/>
  <c r="J10129" i="2"/>
  <c r="J10130" i="2"/>
  <c r="J10131" i="2"/>
  <c r="J10132" i="2"/>
  <c r="J10133" i="2"/>
  <c r="J10134" i="2"/>
  <c r="J10135" i="2"/>
  <c r="J10136" i="2"/>
  <c r="J10137" i="2"/>
  <c r="J10138" i="2"/>
  <c r="J10139" i="2"/>
  <c r="J10140" i="2"/>
  <c r="J10141" i="2"/>
  <c r="J10142" i="2"/>
  <c r="J10143" i="2"/>
  <c r="J10144" i="2"/>
  <c r="J10145" i="2"/>
  <c r="J10146" i="2"/>
  <c r="J10147" i="2"/>
  <c r="J10148" i="2"/>
  <c r="J10149" i="2"/>
  <c r="J10150" i="2"/>
  <c r="J10151" i="2"/>
  <c r="J10152" i="2"/>
  <c r="J10153" i="2"/>
  <c r="J10154" i="2"/>
  <c r="J10155" i="2"/>
  <c r="J10156" i="2"/>
  <c r="J10157" i="2"/>
  <c r="J10158" i="2"/>
  <c r="J10159" i="2"/>
  <c r="J10160" i="2"/>
  <c r="J10161" i="2"/>
  <c r="J10162" i="2"/>
  <c r="J10163" i="2"/>
  <c r="J10164" i="2"/>
  <c r="J10165" i="2"/>
  <c r="J10166" i="2"/>
  <c r="J10167" i="2"/>
  <c r="J10168" i="2"/>
  <c r="J10169" i="2"/>
  <c r="J10170" i="2"/>
  <c r="J10171" i="2"/>
  <c r="J10172" i="2"/>
  <c r="J10173" i="2"/>
  <c r="J10174" i="2"/>
  <c r="J10175" i="2"/>
  <c r="J10176" i="2"/>
  <c r="J10177" i="2"/>
  <c r="J10178" i="2"/>
  <c r="J10179" i="2"/>
  <c r="J10180" i="2"/>
  <c r="J10181" i="2"/>
  <c r="J10182" i="2"/>
  <c r="J10183" i="2"/>
  <c r="J10184" i="2"/>
  <c r="J10185" i="2"/>
  <c r="J10186" i="2"/>
  <c r="J10187" i="2"/>
  <c r="J10188" i="2"/>
  <c r="J10189" i="2"/>
  <c r="J10190" i="2"/>
  <c r="J10191" i="2"/>
  <c r="J10192" i="2"/>
  <c r="J10193" i="2"/>
  <c r="J10194" i="2"/>
  <c r="J10195" i="2"/>
  <c r="J10196" i="2"/>
  <c r="J10197" i="2"/>
  <c r="J10198" i="2"/>
  <c r="J10199" i="2"/>
  <c r="J10200" i="2"/>
  <c r="J10201" i="2"/>
  <c r="J10202" i="2"/>
  <c r="J10203" i="2"/>
  <c r="J10204" i="2"/>
  <c r="J10205" i="2"/>
  <c r="J10206" i="2"/>
  <c r="J10207" i="2"/>
  <c r="J10208" i="2"/>
  <c r="J10209" i="2"/>
  <c r="J10210" i="2"/>
  <c r="J10211" i="2"/>
  <c r="J10212" i="2"/>
  <c r="J10213" i="2"/>
  <c r="J10214" i="2"/>
  <c r="J10215" i="2"/>
  <c r="J10216" i="2"/>
  <c r="J10217" i="2"/>
  <c r="J10218" i="2"/>
  <c r="J10219" i="2"/>
  <c r="J10220" i="2"/>
  <c r="J10221" i="2"/>
  <c r="J10222" i="2"/>
  <c r="J10223" i="2"/>
  <c r="J10224" i="2"/>
  <c r="J10225" i="2"/>
  <c r="J10226" i="2"/>
  <c r="J10227" i="2"/>
  <c r="J10228" i="2"/>
  <c r="J10229" i="2"/>
  <c r="J10230" i="2"/>
  <c r="J10231" i="2"/>
  <c r="J10232" i="2"/>
  <c r="J10233" i="2"/>
  <c r="J10234" i="2"/>
  <c r="J10235" i="2"/>
  <c r="J10236" i="2"/>
  <c r="J10237" i="2"/>
  <c r="J10238" i="2"/>
  <c r="J10239" i="2"/>
  <c r="J10240" i="2"/>
  <c r="J10241" i="2"/>
  <c r="J10242" i="2"/>
  <c r="J10243" i="2"/>
  <c r="J10244" i="2"/>
  <c r="J10245" i="2"/>
  <c r="J10246" i="2"/>
  <c r="J10247" i="2"/>
  <c r="J10248" i="2"/>
  <c r="J10249" i="2"/>
  <c r="J10250" i="2"/>
  <c r="J10251" i="2"/>
  <c r="J10252" i="2"/>
  <c r="J10253" i="2"/>
  <c r="J10254" i="2"/>
  <c r="J10255" i="2"/>
  <c r="J10256" i="2"/>
  <c r="J10257" i="2"/>
  <c r="J10258" i="2"/>
  <c r="J10259" i="2"/>
  <c r="J10260" i="2"/>
  <c r="J10261" i="2"/>
  <c r="J10262" i="2"/>
  <c r="J10263" i="2"/>
  <c r="J10264" i="2"/>
  <c r="J10265" i="2"/>
  <c r="J10266" i="2"/>
  <c r="J10267" i="2"/>
  <c r="J10268" i="2"/>
  <c r="J10269" i="2"/>
  <c r="J10270" i="2"/>
  <c r="J10271" i="2"/>
  <c r="J10272" i="2"/>
  <c r="J10273" i="2"/>
  <c r="J10274" i="2"/>
  <c r="J10275" i="2"/>
  <c r="J10276" i="2"/>
  <c r="J10277" i="2"/>
  <c r="J10278" i="2"/>
  <c r="J10279" i="2"/>
  <c r="J10280" i="2"/>
  <c r="J10281" i="2"/>
  <c r="J10282" i="2"/>
  <c r="J10283" i="2"/>
  <c r="J10284" i="2"/>
  <c r="J10285" i="2"/>
  <c r="J10286" i="2"/>
  <c r="J10287" i="2"/>
  <c r="J10288" i="2"/>
  <c r="J10289" i="2"/>
  <c r="J10290" i="2"/>
  <c r="J10291" i="2"/>
  <c r="J10292" i="2"/>
  <c r="J10293" i="2"/>
  <c r="J10294" i="2"/>
  <c r="J10295" i="2"/>
  <c r="J10296" i="2"/>
  <c r="J10297" i="2"/>
  <c r="J10298" i="2"/>
  <c r="J10299" i="2"/>
  <c r="J10300" i="2"/>
  <c r="J10301" i="2"/>
  <c r="J10302" i="2"/>
  <c r="J10303" i="2"/>
  <c r="J10304" i="2"/>
  <c r="J10305" i="2"/>
  <c r="J10306" i="2"/>
  <c r="J10307" i="2"/>
  <c r="J10308" i="2"/>
  <c r="J10309" i="2"/>
  <c r="J10310" i="2"/>
  <c r="J10311" i="2"/>
  <c r="J10312" i="2"/>
  <c r="J10313" i="2"/>
  <c r="J10314" i="2"/>
  <c r="J10315" i="2"/>
  <c r="J10316" i="2"/>
  <c r="J10317" i="2"/>
  <c r="J10318" i="2"/>
  <c r="J10319" i="2"/>
  <c r="J10320" i="2"/>
  <c r="J10321" i="2"/>
  <c r="J10322" i="2"/>
  <c r="J10323" i="2"/>
  <c r="J10324" i="2"/>
  <c r="J10325" i="2"/>
  <c r="J10326" i="2"/>
  <c r="J10327" i="2"/>
  <c r="J10328" i="2"/>
  <c r="J10329" i="2"/>
  <c r="J10330" i="2"/>
  <c r="J10331" i="2"/>
  <c r="J10332" i="2"/>
  <c r="J10333" i="2"/>
  <c r="J10334" i="2"/>
  <c r="J10335" i="2"/>
  <c r="J10336" i="2"/>
  <c r="J10337" i="2"/>
  <c r="J10338" i="2"/>
  <c r="J10339" i="2"/>
  <c r="J10340" i="2"/>
  <c r="J10341" i="2"/>
  <c r="J10342" i="2"/>
  <c r="J10343" i="2"/>
  <c r="J10344" i="2"/>
  <c r="J10345" i="2"/>
  <c r="J10346" i="2"/>
  <c r="J10347" i="2"/>
  <c r="J10348" i="2"/>
  <c r="J10349" i="2"/>
  <c r="J10350" i="2"/>
  <c r="J10351" i="2"/>
  <c r="J10352" i="2"/>
  <c r="J10353" i="2"/>
  <c r="J10354" i="2"/>
  <c r="J10355" i="2"/>
  <c r="J10356" i="2"/>
  <c r="J10357" i="2"/>
  <c r="J10358" i="2"/>
  <c r="J10359" i="2"/>
  <c r="J10360" i="2"/>
  <c r="J10361" i="2"/>
  <c r="J10362" i="2"/>
  <c r="J10363" i="2"/>
  <c r="J10364" i="2"/>
  <c r="J10365" i="2"/>
  <c r="J10366" i="2"/>
  <c r="J10367" i="2"/>
  <c r="J10368" i="2"/>
  <c r="J10369" i="2"/>
  <c r="J10370" i="2"/>
  <c r="J10371" i="2"/>
  <c r="J10372" i="2"/>
  <c r="J10373" i="2"/>
  <c r="J10374" i="2"/>
  <c r="J10375" i="2"/>
  <c r="J10376" i="2"/>
  <c r="J10377" i="2"/>
  <c r="J10378" i="2"/>
  <c r="J10379" i="2"/>
  <c r="J10380" i="2"/>
  <c r="J10381" i="2"/>
  <c r="J10382" i="2"/>
  <c r="J10383" i="2"/>
  <c r="J10384" i="2"/>
  <c r="J10385" i="2"/>
  <c r="J10386" i="2"/>
  <c r="J10387" i="2"/>
  <c r="J10388" i="2"/>
  <c r="J10389" i="2"/>
  <c r="J10390" i="2"/>
  <c r="J10391" i="2"/>
  <c r="J10392" i="2"/>
  <c r="J10393" i="2"/>
  <c r="J10394" i="2"/>
  <c r="J10395" i="2"/>
  <c r="J10396" i="2"/>
  <c r="J10397" i="2"/>
  <c r="J10398" i="2"/>
  <c r="J10399" i="2"/>
  <c r="J10400" i="2"/>
  <c r="J10401" i="2"/>
  <c r="J10402" i="2"/>
  <c r="J10403" i="2"/>
  <c r="J10404" i="2"/>
  <c r="J10405" i="2"/>
  <c r="J10406" i="2"/>
  <c r="J10407" i="2"/>
  <c r="J10408" i="2"/>
  <c r="J10409" i="2"/>
  <c r="J10410" i="2"/>
  <c r="J10411" i="2"/>
  <c r="J10412" i="2"/>
  <c r="J10413" i="2"/>
  <c r="J10414" i="2"/>
  <c r="J10415" i="2"/>
  <c r="J10416" i="2"/>
  <c r="J10417" i="2"/>
  <c r="J10418" i="2"/>
  <c r="J10419" i="2"/>
  <c r="J10420" i="2"/>
  <c r="J10421" i="2"/>
  <c r="J10422" i="2"/>
  <c r="J10423" i="2"/>
  <c r="J10424" i="2"/>
  <c r="J10425" i="2"/>
  <c r="J10426" i="2"/>
  <c r="J10427" i="2"/>
  <c r="J10428" i="2"/>
  <c r="J10429" i="2"/>
  <c r="J10430" i="2"/>
  <c r="J10431" i="2"/>
  <c r="J10432" i="2"/>
  <c r="J10433" i="2"/>
  <c r="J10434" i="2"/>
  <c r="J10435" i="2"/>
  <c r="J10436" i="2"/>
  <c r="J10437" i="2"/>
  <c r="J10438" i="2"/>
  <c r="J10439" i="2"/>
  <c r="J10440" i="2"/>
  <c r="J10441" i="2"/>
  <c r="J10442" i="2"/>
  <c r="J10443" i="2"/>
  <c r="J10444" i="2"/>
  <c r="J10445" i="2"/>
  <c r="J10446" i="2"/>
  <c r="J10447" i="2"/>
  <c r="J10448" i="2"/>
  <c r="J10449" i="2"/>
  <c r="J10450" i="2"/>
  <c r="J10451" i="2"/>
  <c r="J10452" i="2"/>
  <c r="J10453" i="2"/>
  <c r="J10454" i="2"/>
  <c r="J10455" i="2"/>
  <c r="J10456" i="2"/>
  <c r="J10457" i="2"/>
  <c r="J10458" i="2"/>
  <c r="J10459" i="2"/>
  <c r="J10460" i="2"/>
  <c r="J10461" i="2"/>
  <c r="J10462" i="2"/>
  <c r="J10463" i="2"/>
  <c r="J10464" i="2"/>
  <c r="J10465" i="2"/>
  <c r="J10466" i="2"/>
  <c r="J10467" i="2"/>
  <c r="J10468" i="2"/>
  <c r="J10469" i="2"/>
  <c r="J10470" i="2"/>
  <c r="J10471" i="2"/>
  <c r="J10472" i="2"/>
  <c r="J10473" i="2"/>
  <c r="J10474" i="2"/>
  <c r="J10475" i="2"/>
  <c r="J10476" i="2"/>
  <c r="J10477" i="2"/>
  <c r="J10478" i="2"/>
  <c r="J10479" i="2"/>
  <c r="J10480" i="2"/>
  <c r="J10481" i="2"/>
  <c r="J10482" i="2"/>
  <c r="J10483" i="2"/>
  <c r="J10484" i="2"/>
  <c r="J10485" i="2"/>
  <c r="J10486" i="2"/>
  <c r="J10487" i="2"/>
  <c r="J10488" i="2"/>
  <c r="J10489" i="2"/>
  <c r="J10490" i="2"/>
  <c r="J10491" i="2"/>
  <c r="J10492" i="2"/>
  <c r="J10493" i="2"/>
  <c r="J10494" i="2"/>
  <c r="J10495" i="2"/>
  <c r="J10496" i="2"/>
  <c r="J10497" i="2"/>
  <c r="J10498" i="2"/>
  <c r="J10499" i="2"/>
  <c r="J10500" i="2"/>
  <c r="J10501" i="2"/>
  <c r="J10502" i="2"/>
  <c r="J10503" i="2"/>
  <c r="J10504" i="2"/>
  <c r="J10505" i="2"/>
  <c r="J10506" i="2"/>
  <c r="J10507" i="2"/>
  <c r="J10508" i="2"/>
  <c r="J10509" i="2"/>
  <c r="J10510" i="2"/>
  <c r="J10511" i="2"/>
  <c r="J10512" i="2"/>
  <c r="J10513" i="2"/>
  <c r="J10514" i="2"/>
  <c r="J10515" i="2"/>
  <c r="J10516" i="2"/>
  <c r="J10517" i="2"/>
  <c r="J10518" i="2"/>
  <c r="J10519" i="2"/>
  <c r="J10520" i="2"/>
  <c r="J10521" i="2"/>
  <c r="J10522" i="2"/>
  <c r="J10523" i="2"/>
  <c r="J10524" i="2"/>
  <c r="J10525" i="2"/>
  <c r="J10526" i="2"/>
  <c r="J10527" i="2"/>
  <c r="J10528" i="2"/>
  <c r="J10529" i="2"/>
  <c r="J10530" i="2"/>
  <c r="J10531" i="2"/>
  <c r="J10532" i="2"/>
  <c r="J10533" i="2"/>
  <c r="J10534" i="2"/>
  <c r="J10535" i="2"/>
  <c r="J10536" i="2"/>
  <c r="J10537" i="2"/>
  <c r="J10538" i="2"/>
  <c r="J10539" i="2"/>
  <c r="J10540" i="2"/>
  <c r="J10541" i="2"/>
  <c r="J10542" i="2"/>
  <c r="J10543" i="2"/>
  <c r="J10544" i="2"/>
  <c r="J10545" i="2"/>
  <c r="J10546" i="2"/>
  <c r="J10547" i="2"/>
  <c r="J10548" i="2"/>
  <c r="J10549" i="2"/>
  <c r="J10550" i="2"/>
  <c r="J10551" i="2"/>
  <c r="J10552" i="2"/>
  <c r="J10553" i="2"/>
  <c r="J10554" i="2"/>
  <c r="J10555" i="2"/>
  <c r="J10556" i="2"/>
  <c r="J10557" i="2"/>
  <c r="J10558" i="2"/>
  <c r="J10559" i="2"/>
  <c r="J10560" i="2"/>
  <c r="J10561" i="2"/>
  <c r="J10562" i="2"/>
  <c r="J10563" i="2"/>
  <c r="J10564" i="2"/>
  <c r="J10565" i="2"/>
  <c r="J10566" i="2"/>
  <c r="J10567" i="2"/>
  <c r="J10568" i="2"/>
  <c r="J10569" i="2"/>
  <c r="J10570" i="2"/>
  <c r="J10571" i="2"/>
  <c r="J10572" i="2"/>
  <c r="J10573" i="2"/>
  <c r="J10574" i="2"/>
  <c r="J10575" i="2"/>
  <c r="J10576" i="2"/>
  <c r="J10577" i="2"/>
  <c r="J10578" i="2"/>
  <c r="J10579" i="2"/>
  <c r="J10580" i="2"/>
  <c r="J10581" i="2"/>
  <c r="J10582" i="2"/>
  <c r="J10583" i="2"/>
  <c r="J10584" i="2"/>
  <c r="J10585" i="2"/>
  <c r="J10586" i="2"/>
  <c r="J10587" i="2"/>
  <c r="J10588" i="2"/>
  <c r="J10589" i="2"/>
  <c r="J10590" i="2"/>
  <c r="J10591" i="2"/>
  <c r="J10592" i="2"/>
  <c r="J10593" i="2"/>
  <c r="J10594" i="2"/>
  <c r="J10595" i="2"/>
  <c r="J10596" i="2"/>
  <c r="J10597" i="2"/>
  <c r="J10598" i="2"/>
  <c r="J10599" i="2"/>
  <c r="J10600" i="2"/>
  <c r="J10601" i="2"/>
  <c r="J10602" i="2"/>
  <c r="J10603" i="2"/>
  <c r="J10604" i="2"/>
  <c r="J10605" i="2"/>
  <c r="J10606" i="2"/>
  <c r="J10607" i="2"/>
  <c r="J10608" i="2"/>
  <c r="J10609" i="2"/>
  <c r="J10610" i="2"/>
  <c r="J10611" i="2"/>
  <c r="J10612" i="2"/>
  <c r="J10613" i="2"/>
  <c r="J10614" i="2"/>
  <c r="J10615" i="2"/>
  <c r="J10616" i="2"/>
  <c r="J10617" i="2"/>
  <c r="J10618" i="2"/>
  <c r="J10619" i="2"/>
  <c r="J10620" i="2"/>
  <c r="J10621" i="2"/>
  <c r="J10622" i="2"/>
  <c r="J10623" i="2"/>
  <c r="J10624" i="2"/>
  <c r="J10625" i="2"/>
  <c r="J10626" i="2"/>
  <c r="J10627" i="2"/>
  <c r="J10628" i="2"/>
  <c r="J10629" i="2"/>
  <c r="J10630" i="2"/>
  <c r="J10631" i="2"/>
  <c r="J10632" i="2"/>
  <c r="J10633" i="2"/>
  <c r="J10634" i="2"/>
  <c r="J10635" i="2"/>
  <c r="J10636" i="2"/>
  <c r="J10637" i="2"/>
  <c r="J10638" i="2"/>
  <c r="J10639" i="2"/>
  <c r="J10640" i="2"/>
  <c r="J10641" i="2"/>
  <c r="J10642" i="2"/>
  <c r="J10643" i="2"/>
  <c r="J10644" i="2"/>
  <c r="J10645" i="2"/>
  <c r="J10646" i="2"/>
  <c r="J10647" i="2"/>
  <c r="J10648" i="2"/>
  <c r="J10649" i="2"/>
  <c r="J10650" i="2"/>
  <c r="J10651" i="2"/>
  <c r="J10652" i="2"/>
  <c r="J10653" i="2"/>
  <c r="J10654" i="2"/>
  <c r="J10655" i="2"/>
  <c r="J10656" i="2"/>
  <c r="J10657" i="2"/>
  <c r="J10658" i="2"/>
  <c r="J10659" i="2"/>
  <c r="J10660" i="2"/>
  <c r="J10661" i="2"/>
  <c r="J10662" i="2"/>
  <c r="J10663" i="2"/>
  <c r="J10664" i="2"/>
  <c r="J10665" i="2"/>
  <c r="J10666" i="2"/>
  <c r="J10667" i="2"/>
  <c r="J10668" i="2"/>
  <c r="J10669" i="2"/>
  <c r="J10670" i="2"/>
  <c r="J10671" i="2"/>
  <c r="J10672" i="2"/>
  <c r="J10673" i="2"/>
  <c r="J10674" i="2"/>
  <c r="J10675" i="2"/>
  <c r="J10676" i="2"/>
  <c r="J10677" i="2"/>
  <c r="J10678" i="2"/>
  <c r="J10679" i="2"/>
  <c r="J10680" i="2"/>
  <c r="J10681" i="2"/>
  <c r="J10682" i="2"/>
  <c r="J10683" i="2"/>
  <c r="J10684" i="2"/>
  <c r="J10685" i="2"/>
  <c r="J10686" i="2"/>
  <c r="J10687" i="2"/>
  <c r="J10688" i="2"/>
  <c r="J10689" i="2"/>
  <c r="J10690" i="2"/>
  <c r="J10691" i="2"/>
  <c r="J10692" i="2"/>
  <c r="J10693" i="2"/>
  <c r="J10694" i="2"/>
  <c r="J10695" i="2"/>
  <c r="J10696" i="2"/>
  <c r="J10697" i="2"/>
  <c r="J10698" i="2"/>
  <c r="J10699" i="2"/>
  <c r="J10700" i="2"/>
  <c r="J10701" i="2"/>
  <c r="J10702" i="2"/>
  <c r="J10703" i="2"/>
  <c r="J10704" i="2"/>
  <c r="J10705" i="2"/>
  <c r="J10706" i="2"/>
  <c r="J10707" i="2"/>
  <c r="J10708" i="2"/>
  <c r="J10709" i="2"/>
  <c r="J10710" i="2"/>
  <c r="J10711" i="2"/>
  <c r="J10712" i="2"/>
  <c r="J10713" i="2"/>
  <c r="J10714" i="2"/>
  <c r="J10715" i="2"/>
  <c r="J10716" i="2"/>
  <c r="J10717" i="2"/>
  <c r="J10718" i="2"/>
  <c r="J10719" i="2"/>
  <c r="J10720" i="2"/>
  <c r="J10721" i="2"/>
  <c r="J10722" i="2"/>
  <c r="J10723" i="2"/>
  <c r="J10724" i="2"/>
  <c r="J10725" i="2"/>
  <c r="J10726" i="2"/>
  <c r="J10727" i="2"/>
  <c r="J10728" i="2"/>
  <c r="J10729" i="2"/>
  <c r="J10730" i="2"/>
  <c r="J10731" i="2"/>
  <c r="J10732" i="2"/>
  <c r="J10733" i="2"/>
  <c r="J10734" i="2"/>
  <c r="J10735" i="2"/>
  <c r="J10736" i="2"/>
  <c r="J10737" i="2"/>
  <c r="J10738" i="2"/>
  <c r="J10739" i="2"/>
  <c r="J10740" i="2"/>
  <c r="J10741" i="2"/>
  <c r="J10742" i="2"/>
  <c r="J10743" i="2"/>
  <c r="J10744" i="2"/>
  <c r="J10745" i="2"/>
  <c r="J10746" i="2"/>
  <c r="J10747" i="2"/>
  <c r="J10748" i="2"/>
  <c r="J10749" i="2"/>
  <c r="J10750" i="2"/>
  <c r="J10751" i="2"/>
  <c r="J10752" i="2"/>
  <c r="J10753" i="2"/>
  <c r="J10754" i="2"/>
  <c r="J10755" i="2"/>
  <c r="J10756" i="2"/>
  <c r="J10757" i="2"/>
  <c r="J10758" i="2"/>
  <c r="J10759" i="2"/>
  <c r="J10760" i="2"/>
  <c r="J10761" i="2"/>
  <c r="J10762" i="2"/>
  <c r="J10763" i="2"/>
  <c r="J10764" i="2"/>
  <c r="J10765" i="2"/>
  <c r="J10766" i="2"/>
  <c r="J10767" i="2"/>
  <c r="J10768" i="2"/>
  <c r="J10769" i="2"/>
  <c r="J10770" i="2"/>
  <c r="J10771" i="2"/>
  <c r="J10772" i="2"/>
  <c r="J10773" i="2"/>
  <c r="J10774" i="2"/>
  <c r="J10775" i="2"/>
  <c r="J10776" i="2"/>
  <c r="J10777" i="2"/>
  <c r="J10778" i="2"/>
  <c r="J10779" i="2"/>
  <c r="J10780" i="2"/>
  <c r="J10781" i="2"/>
  <c r="J10782" i="2"/>
  <c r="J10783" i="2"/>
  <c r="J10784" i="2"/>
  <c r="J10785" i="2"/>
  <c r="J10786" i="2"/>
  <c r="J10787" i="2"/>
  <c r="J10788" i="2"/>
  <c r="J10789" i="2"/>
  <c r="J10790" i="2"/>
  <c r="J10791" i="2"/>
  <c r="J10792" i="2"/>
  <c r="J10793" i="2"/>
  <c r="J10794" i="2"/>
  <c r="J10795" i="2"/>
  <c r="J10796" i="2"/>
  <c r="J10797" i="2"/>
  <c r="J10798" i="2"/>
  <c r="J10799" i="2"/>
  <c r="J10800" i="2"/>
  <c r="J10801" i="2"/>
  <c r="J10802" i="2"/>
  <c r="J10803" i="2"/>
  <c r="J10804" i="2"/>
  <c r="J10805" i="2"/>
  <c r="J10806" i="2"/>
  <c r="J10807" i="2"/>
  <c r="J10808" i="2"/>
  <c r="J10809" i="2"/>
  <c r="J10810" i="2"/>
  <c r="J10811" i="2"/>
  <c r="J10812" i="2"/>
  <c r="J10813" i="2"/>
  <c r="J10814" i="2"/>
  <c r="J10815" i="2"/>
  <c r="J10816" i="2"/>
  <c r="J10817" i="2"/>
  <c r="J10818" i="2"/>
  <c r="J10819" i="2"/>
  <c r="J10820" i="2"/>
  <c r="J10821" i="2"/>
  <c r="J10822" i="2"/>
  <c r="J10823" i="2"/>
  <c r="J10824" i="2"/>
  <c r="J10825" i="2"/>
  <c r="J10826" i="2"/>
  <c r="J10827" i="2"/>
  <c r="J10828" i="2"/>
  <c r="J10829" i="2"/>
  <c r="J10830" i="2"/>
  <c r="J10831" i="2"/>
  <c r="J10832" i="2"/>
  <c r="J10833" i="2"/>
  <c r="J10834" i="2"/>
  <c r="J10835" i="2"/>
  <c r="J10836" i="2"/>
  <c r="J10837" i="2"/>
  <c r="J10838" i="2"/>
  <c r="J10839" i="2"/>
  <c r="J10840" i="2"/>
  <c r="J10841" i="2"/>
  <c r="J10842" i="2"/>
  <c r="J10843" i="2"/>
  <c r="J10844" i="2"/>
  <c r="J10845" i="2"/>
  <c r="J10846" i="2"/>
  <c r="J10847" i="2"/>
  <c r="J10848" i="2"/>
  <c r="J10849" i="2"/>
  <c r="J10850" i="2"/>
  <c r="J10851" i="2"/>
  <c r="J10852" i="2"/>
  <c r="J10853" i="2"/>
  <c r="J10854" i="2"/>
  <c r="J10855" i="2"/>
  <c r="J10856" i="2"/>
  <c r="J10857" i="2"/>
  <c r="J10858" i="2"/>
  <c r="J10859" i="2"/>
  <c r="J10860" i="2"/>
  <c r="J10861" i="2"/>
  <c r="J10862" i="2"/>
  <c r="J10863" i="2"/>
  <c r="J10864" i="2"/>
  <c r="J10865" i="2"/>
  <c r="J10866" i="2"/>
  <c r="J10867" i="2"/>
  <c r="J10868" i="2"/>
  <c r="J10869" i="2"/>
  <c r="J10870" i="2"/>
  <c r="J10871" i="2"/>
  <c r="J10872" i="2"/>
  <c r="J10873" i="2"/>
  <c r="J10874" i="2"/>
  <c r="J10875" i="2"/>
  <c r="J10876" i="2"/>
  <c r="J10877" i="2"/>
  <c r="J10878" i="2"/>
  <c r="J10879" i="2"/>
  <c r="J10880" i="2"/>
  <c r="J10881" i="2"/>
  <c r="J10882" i="2"/>
  <c r="J10883" i="2"/>
  <c r="J10884" i="2"/>
  <c r="J10885" i="2"/>
  <c r="J10886" i="2"/>
  <c r="J10887" i="2"/>
  <c r="J10888" i="2"/>
  <c r="J10889" i="2"/>
  <c r="J10890" i="2"/>
  <c r="J10891" i="2"/>
  <c r="J10892" i="2"/>
  <c r="J10893" i="2"/>
  <c r="J10894" i="2"/>
  <c r="J10895" i="2"/>
  <c r="J10896" i="2"/>
  <c r="J10897" i="2"/>
  <c r="J10898" i="2"/>
  <c r="J10899" i="2"/>
  <c r="J10900" i="2"/>
  <c r="J10901" i="2"/>
  <c r="J10902" i="2"/>
  <c r="J10903" i="2"/>
  <c r="J10904" i="2"/>
  <c r="J10905" i="2"/>
  <c r="J10906" i="2"/>
  <c r="J10907" i="2"/>
  <c r="J10908" i="2"/>
  <c r="J10909" i="2"/>
  <c r="J10910" i="2"/>
  <c r="J10911" i="2"/>
  <c r="J10912" i="2"/>
  <c r="J10913" i="2"/>
  <c r="J10914" i="2"/>
  <c r="J10915" i="2"/>
  <c r="J10916" i="2"/>
  <c r="J10917" i="2"/>
  <c r="J10918" i="2"/>
  <c r="J10919" i="2"/>
  <c r="J10920" i="2"/>
  <c r="J10921" i="2"/>
  <c r="J10922" i="2"/>
  <c r="J10923" i="2"/>
  <c r="J10924" i="2"/>
  <c r="J10925" i="2"/>
  <c r="J10926" i="2"/>
  <c r="J10927" i="2"/>
  <c r="J10928" i="2"/>
  <c r="J10929" i="2"/>
  <c r="J10930" i="2"/>
  <c r="J10931" i="2"/>
  <c r="J10932" i="2"/>
  <c r="J10933" i="2"/>
  <c r="J10934" i="2"/>
  <c r="J10935" i="2"/>
  <c r="J10936" i="2"/>
  <c r="J10937" i="2"/>
  <c r="J10938" i="2"/>
  <c r="J10939" i="2"/>
  <c r="J10940" i="2"/>
  <c r="J10941" i="2"/>
  <c r="J10942" i="2"/>
  <c r="J10943" i="2"/>
  <c r="J10944" i="2"/>
  <c r="J10945" i="2"/>
  <c r="J10946" i="2"/>
  <c r="J10947" i="2"/>
  <c r="J10948" i="2"/>
  <c r="J10949" i="2"/>
  <c r="J10950" i="2"/>
  <c r="J10951" i="2"/>
  <c r="J10952" i="2"/>
  <c r="J10953" i="2"/>
  <c r="J10954" i="2"/>
  <c r="J10955" i="2"/>
  <c r="J10956" i="2"/>
  <c r="J10957" i="2"/>
  <c r="J10958" i="2"/>
  <c r="J10959" i="2"/>
  <c r="J10960" i="2"/>
  <c r="J10961" i="2"/>
  <c r="J10962" i="2"/>
  <c r="J10963" i="2"/>
  <c r="J10964" i="2"/>
  <c r="J10965" i="2"/>
  <c r="J10966" i="2"/>
  <c r="J10967" i="2"/>
  <c r="J10968" i="2"/>
  <c r="J10969" i="2"/>
  <c r="J10970" i="2"/>
  <c r="J10971" i="2"/>
  <c r="J10972" i="2"/>
  <c r="J10973" i="2"/>
  <c r="J10974" i="2"/>
  <c r="J10975" i="2"/>
  <c r="J10976" i="2"/>
  <c r="J10977" i="2"/>
  <c r="J10978" i="2"/>
  <c r="J10979" i="2"/>
  <c r="J10980" i="2"/>
  <c r="J10981" i="2"/>
  <c r="J10982" i="2"/>
  <c r="J10983" i="2"/>
  <c r="J10984" i="2"/>
  <c r="J10985" i="2"/>
  <c r="J10986" i="2"/>
  <c r="J10987" i="2"/>
  <c r="J10988" i="2"/>
  <c r="J10989" i="2"/>
  <c r="J10990" i="2"/>
  <c r="J10991" i="2"/>
  <c r="J10992" i="2"/>
  <c r="J10993" i="2"/>
  <c r="J10994" i="2"/>
  <c r="J10995" i="2"/>
  <c r="J10996" i="2"/>
  <c r="J10997" i="2"/>
  <c r="J10998" i="2"/>
  <c r="J10999" i="2"/>
  <c r="J11000" i="2"/>
  <c r="J11001" i="2"/>
  <c r="J11002" i="2"/>
  <c r="J11003" i="2"/>
  <c r="J11004" i="2"/>
  <c r="J11005" i="2"/>
  <c r="J11006" i="2"/>
  <c r="J11007" i="2"/>
  <c r="J11008" i="2"/>
  <c r="J11009" i="2"/>
  <c r="J11010" i="2"/>
  <c r="J11011" i="2"/>
  <c r="J11012" i="2"/>
  <c r="J11013" i="2"/>
  <c r="J11014" i="2"/>
  <c r="J11015" i="2"/>
  <c r="J11016" i="2"/>
  <c r="J11017" i="2"/>
  <c r="J11018" i="2"/>
  <c r="J11019" i="2"/>
  <c r="J11020" i="2"/>
  <c r="J11021" i="2"/>
  <c r="J11022" i="2"/>
  <c r="J11023" i="2"/>
  <c r="J11024" i="2"/>
  <c r="J11025" i="2"/>
  <c r="J11026" i="2"/>
  <c r="J11027" i="2"/>
  <c r="J11028" i="2"/>
  <c r="J11029" i="2"/>
  <c r="J11030" i="2"/>
  <c r="J11031" i="2"/>
  <c r="J11032" i="2"/>
  <c r="J11033" i="2"/>
  <c r="J11034" i="2"/>
  <c r="J11035" i="2"/>
  <c r="J11036" i="2"/>
  <c r="J11037" i="2"/>
  <c r="J11038" i="2"/>
  <c r="J11039" i="2"/>
  <c r="J11040" i="2"/>
  <c r="J11041" i="2"/>
  <c r="J11042" i="2"/>
  <c r="J11043" i="2"/>
  <c r="J11044" i="2"/>
  <c r="J11045" i="2"/>
  <c r="J11046" i="2"/>
  <c r="J11047" i="2"/>
  <c r="J11048" i="2"/>
  <c r="J11049" i="2"/>
  <c r="J11050" i="2"/>
  <c r="J11051" i="2"/>
  <c r="J11052" i="2"/>
  <c r="J11053" i="2"/>
  <c r="J11054" i="2"/>
  <c r="J11055" i="2"/>
  <c r="J11056" i="2"/>
  <c r="J11057" i="2"/>
  <c r="J11058" i="2"/>
  <c r="J11059" i="2"/>
  <c r="J11060" i="2"/>
  <c r="J11061" i="2"/>
  <c r="J11062" i="2"/>
  <c r="J11063" i="2"/>
  <c r="J11064" i="2"/>
  <c r="J11065" i="2"/>
  <c r="J11066" i="2"/>
  <c r="J11067" i="2"/>
  <c r="J11068" i="2"/>
  <c r="J11069" i="2"/>
  <c r="J11070" i="2"/>
  <c r="J11071" i="2"/>
  <c r="J11072" i="2"/>
  <c r="J11073" i="2"/>
  <c r="J11074" i="2"/>
  <c r="J11075" i="2"/>
  <c r="J11076" i="2"/>
  <c r="J11077" i="2"/>
  <c r="J11078" i="2"/>
  <c r="J11079" i="2"/>
  <c r="J11080" i="2"/>
  <c r="J11081" i="2"/>
  <c r="J11082" i="2"/>
  <c r="J11083" i="2"/>
  <c r="J11084" i="2"/>
  <c r="J11085" i="2"/>
  <c r="J11086" i="2"/>
  <c r="J11087" i="2"/>
  <c r="J11088" i="2"/>
  <c r="J11089" i="2"/>
  <c r="J11090" i="2"/>
  <c r="J11091" i="2"/>
  <c r="J11092" i="2"/>
  <c r="J11093" i="2"/>
  <c r="J11094" i="2"/>
  <c r="J11095" i="2"/>
  <c r="J11096" i="2"/>
  <c r="J11097" i="2"/>
  <c r="J11098" i="2"/>
  <c r="J11099" i="2"/>
  <c r="J11100" i="2"/>
  <c r="J11101" i="2"/>
  <c r="J11102" i="2"/>
  <c r="J11103" i="2"/>
  <c r="J11104" i="2"/>
  <c r="J11105" i="2"/>
  <c r="J11106" i="2"/>
  <c r="J11107" i="2"/>
  <c r="J11108" i="2"/>
  <c r="J11109" i="2"/>
  <c r="J11110" i="2"/>
  <c r="J11111" i="2"/>
  <c r="J11112" i="2"/>
  <c r="J11113" i="2"/>
  <c r="J11114" i="2"/>
  <c r="J11115" i="2"/>
  <c r="J11116" i="2"/>
  <c r="J11117" i="2"/>
  <c r="J11118" i="2"/>
  <c r="J11119" i="2"/>
  <c r="J11120" i="2"/>
  <c r="J11121" i="2"/>
  <c r="J11122" i="2"/>
  <c r="J11123" i="2"/>
  <c r="J11124" i="2"/>
  <c r="J11125" i="2"/>
  <c r="J11126" i="2"/>
  <c r="J11127" i="2"/>
  <c r="J11128" i="2"/>
  <c r="J11129" i="2"/>
  <c r="J11130" i="2"/>
  <c r="J11131" i="2"/>
  <c r="J11132" i="2"/>
  <c r="J11133" i="2"/>
  <c r="J11134" i="2"/>
  <c r="J11135" i="2"/>
  <c r="J11136" i="2"/>
  <c r="J11137" i="2"/>
  <c r="J11138" i="2"/>
  <c r="J11139" i="2"/>
  <c r="J11140" i="2"/>
  <c r="J11141" i="2"/>
  <c r="J11142" i="2"/>
  <c r="J11143" i="2"/>
  <c r="J11144" i="2"/>
  <c r="J11145" i="2"/>
  <c r="J11146" i="2"/>
  <c r="J11147" i="2"/>
  <c r="J11148" i="2"/>
  <c r="J11149" i="2"/>
  <c r="J11150" i="2"/>
  <c r="J11151" i="2"/>
  <c r="J11152" i="2"/>
  <c r="J11153" i="2"/>
  <c r="J11154" i="2"/>
  <c r="J11155" i="2"/>
  <c r="J11156" i="2"/>
  <c r="J11157" i="2"/>
  <c r="J11158" i="2"/>
  <c r="J11159" i="2"/>
  <c r="J11160" i="2"/>
  <c r="J11161" i="2"/>
  <c r="J11162" i="2"/>
  <c r="J11163" i="2"/>
  <c r="J11164" i="2"/>
  <c r="J11165" i="2"/>
  <c r="J11166" i="2"/>
  <c r="J11167" i="2"/>
  <c r="J11168" i="2"/>
  <c r="J11169" i="2"/>
  <c r="J11170" i="2"/>
  <c r="J11171" i="2"/>
  <c r="J11172" i="2"/>
  <c r="J11173" i="2"/>
  <c r="J11174" i="2"/>
  <c r="J11175" i="2"/>
  <c r="J11176" i="2"/>
  <c r="J11177" i="2"/>
  <c r="J11178" i="2"/>
  <c r="J11179" i="2"/>
  <c r="J11180" i="2"/>
  <c r="J11181" i="2"/>
  <c r="J11182" i="2"/>
  <c r="J11183" i="2"/>
  <c r="J11184" i="2"/>
  <c r="J11185" i="2"/>
  <c r="J11186" i="2"/>
  <c r="J11187" i="2"/>
  <c r="J11188" i="2"/>
  <c r="J11189" i="2"/>
  <c r="J11190" i="2"/>
  <c r="J11191" i="2"/>
  <c r="J11192" i="2"/>
  <c r="J11193" i="2"/>
  <c r="J11194" i="2"/>
  <c r="J11195" i="2"/>
  <c r="J11196" i="2"/>
  <c r="J11197" i="2"/>
  <c r="J11198" i="2"/>
  <c r="J11199" i="2"/>
  <c r="J11200" i="2"/>
  <c r="J11201" i="2"/>
  <c r="J11202" i="2"/>
  <c r="J11203" i="2"/>
  <c r="J11204" i="2"/>
  <c r="J11205" i="2"/>
  <c r="J11206" i="2"/>
  <c r="J11207" i="2"/>
  <c r="J11208" i="2"/>
  <c r="J11209" i="2"/>
  <c r="J11210" i="2"/>
  <c r="J11211" i="2"/>
  <c r="J11212" i="2"/>
  <c r="J11213" i="2"/>
  <c r="J11214" i="2"/>
  <c r="J11215" i="2"/>
  <c r="J11216" i="2"/>
  <c r="J11217" i="2"/>
  <c r="J11218" i="2"/>
  <c r="J11219" i="2"/>
  <c r="J11220" i="2"/>
  <c r="J11221" i="2"/>
  <c r="J11222" i="2"/>
  <c r="J11223" i="2"/>
  <c r="J11224" i="2"/>
  <c r="J11225" i="2"/>
  <c r="J11226" i="2"/>
  <c r="J11227" i="2"/>
  <c r="J11228" i="2"/>
  <c r="J11229" i="2"/>
  <c r="J11230" i="2"/>
  <c r="J11231" i="2"/>
  <c r="J11232" i="2"/>
  <c r="J11233" i="2"/>
  <c r="J11234" i="2"/>
  <c r="J11235" i="2"/>
  <c r="J11236" i="2"/>
  <c r="J11237" i="2"/>
  <c r="J11238" i="2"/>
  <c r="J11239" i="2"/>
  <c r="J11240" i="2"/>
  <c r="J11241" i="2"/>
  <c r="J11242" i="2"/>
  <c r="J11243" i="2"/>
  <c r="J11244" i="2"/>
  <c r="J11245" i="2"/>
  <c r="J11246" i="2"/>
  <c r="J11247" i="2"/>
  <c r="J11248" i="2"/>
  <c r="J11249" i="2"/>
  <c r="J11250" i="2"/>
  <c r="J11251" i="2"/>
  <c r="J11252" i="2"/>
  <c r="J11253" i="2"/>
  <c r="J11254" i="2"/>
  <c r="J11255" i="2"/>
  <c r="J11256" i="2"/>
  <c r="J11257" i="2"/>
  <c r="J11258" i="2"/>
  <c r="J11259" i="2"/>
  <c r="J11260" i="2"/>
  <c r="J11261" i="2"/>
  <c r="J11262" i="2"/>
  <c r="J11263" i="2"/>
  <c r="J11264" i="2"/>
  <c r="J11265" i="2"/>
  <c r="J11266" i="2"/>
  <c r="J11267" i="2"/>
  <c r="J11268" i="2"/>
  <c r="J11269" i="2"/>
  <c r="J11270" i="2"/>
  <c r="J11271" i="2"/>
  <c r="J11272" i="2"/>
  <c r="J11273" i="2"/>
  <c r="J11274" i="2"/>
  <c r="J11275" i="2"/>
  <c r="J11276" i="2"/>
  <c r="J11277" i="2"/>
  <c r="J11278" i="2"/>
  <c r="J11279" i="2"/>
  <c r="J11280" i="2"/>
  <c r="J11281" i="2"/>
  <c r="J11282" i="2"/>
  <c r="J11283" i="2"/>
  <c r="J11284" i="2"/>
  <c r="J11285" i="2"/>
  <c r="J11286" i="2"/>
  <c r="J11287" i="2"/>
  <c r="J11288" i="2"/>
  <c r="J11289" i="2"/>
  <c r="J11290" i="2"/>
  <c r="J11291" i="2"/>
  <c r="J11292" i="2"/>
  <c r="J11293" i="2"/>
  <c r="J11294" i="2"/>
  <c r="J11295" i="2"/>
  <c r="J11296" i="2"/>
  <c r="J11297" i="2"/>
  <c r="J11298" i="2"/>
  <c r="J11299" i="2"/>
  <c r="J11300" i="2"/>
  <c r="J11301" i="2"/>
  <c r="J11302" i="2"/>
  <c r="J11303" i="2"/>
  <c r="J11304" i="2"/>
  <c r="J11305" i="2"/>
  <c r="J11306" i="2"/>
  <c r="J11307" i="2"/>
  <c r="J11308" i="2"/>
  <c r="J11309" i="2"/>
  <c r="J11310" i="2"/>
  <c r="J11311" i="2"/>
  <c r="J11312" i="2"/>
  <c r="J11313" i="2"/>
  <c r="J11314" i="2"/>
  <c r="J11315" i="2"/>
  <c r="J11316" i="2"/>
  <c r="J11317" i="2"/>
  <c r="J11318" i="2"/>
  <c r="J11319" i="2"/>
  <c r="J11320" i="2"/>
  <c r="J11321" i="2"/>
  <c r="J11322" i="2"/>
  <c r="J11323" i="2"/>
  <c r="J11324" i="2"/>
  <c r="J11325" i="2"/>
  <c r="J11326" i="2"/>
  <c r="J11327" i="2"/>
  <c r="J11328" i="2"/>
  <c r="J11329" i="2"/>
  <c r="J11330" i="2"/>
  <c r="J11331" i="2"/>
  <c r="J11332" i="2"/>
  <c r="J11333" i="2"/>
  <c r="J11334" i="2"/>
  <c r="J11335" i="2"/>
  <c r="J11336" i="2"/>
  <c r="J11337" i="2"/>
  <c r="J11338" i="2"/>
  <c r="J11339" i="2"/>
  <c r="J11340" i="2"/>
  <c r="J11341" i="2"/>
  <c r="J11342" i="2"/>
  <c r="J11343" i="2"/>
  <c r="J11344" i="2"/>
  <c r="J11345" i="2"/>
  <c r="J11346" i="2"/>
  <c r="J11347" i="2"/>
  <c r="J11348" i="2"/>
  <c r="J11349" i="2"/>
  <c r="J11350" i="2"/>
  <c r="J11351" i="2"/>
  <c r="J11352" i="2"/>
  <c r="J11353" i="2"/>
  <c r="J11354" i="2"/>
  <c r="J11355" i="2"/>
  <c r="J11356" i="2"/>
  <c r="J11357" i="2"/>
  <c r="J11358" i="2"/>
  <c r="J11359" i="2"/>
  <c r="J11360" i="2"/>
  <c r="J11361" i="2"/>
  <c r="J11362" i="2"/>
  <c r="J11363" i="2"/>
  <c r="J11364" i="2"/>
  <c r="J11365" i="2"/>
  <c r="J11366" i="2"/>
  <c r="J11367" i="2"/>
  <c r="J11368" i="2"/>
  <c r="J11369" i="2"/>
  <c r="J11370" i="2"/>
  <c r="J11371" i="2"/>
  <c r="J11372" i="2"/>
  <c r="J11373" i="2"/>
  <c r="J11374" i="2"/>
  <c r="J11375" i="2"/>
  <c r="J11376" i="2"/>
  <c r="J11377" i="2"/>
  <c r="J11378" i="2"/>
  <c r="J11379" i="2"/>
  <c r="J11380" i="2"/>
  <c r="J11381" i="2"/>
  <c r="J11382" i="2"/>
  <c r="J11383" i="2"/>
  <c r="J11384" i="2"/>
  <c r="J11385" i="2"/>
  <c r="J11386" i="2"/>
  <c r="J11387" i="2"/>
  <c r="J11388" i="2"/>
  <c r="J11389" i="2"/>
  <c r="J11390" i="2"/>
  <c r="J11391" i="2"/>
  <c r="J11392" i="2"/>
  <c r="J11393" i="2"/>
  <c r="J11394" i="2"/>
  <c r="J11395" i="2"/>
  <c r="J11396" i="2"/>
  <c r="J11397" i="2"/>
  <c r="J11398" i="2"/>
  <c r="J11399" i="2"/>
  <c r="J11400" i="2"/>
  <c r="J11401" i="2"/>
  <c r="J11402" i="2"/>
  <c r="J11403" i="2"/>
  <c r="J11404" i="2"/>
  <c r="J11405" i="2"/>
  <c r="J11406" i="2"/>
  <c r="J11407" i="2"/>
  <c r="J11408" i="2"/>
  <c r="J11409" i="2"/>
  <c r="J11410" i="2"/>
  <c r="J11411" i="2"/>
  <c r="J11412" i="2"/>
  <c r="J11413" i="2"/>
  <c r="J11414" i="2"/>
  <c r="J11415" i="2"/>
  <c r="J11416" i="2"/>
  <c r="J11417" i="2"/>
  <c r="J11418" i="2"/>
  <c r="J11419" i="2"/>
  <c r="J11420" i="2"/>
  <c r="J11421" i="2"/>
  <c r="J11422" i="2"/>
  <c r="J11423" i="2"/>
  <c r="J11424" i="2"/>
  <c r="J11425" i="2"/>
  <c r="J11426" i="2"/>
  <c r="J11427" i="2"/>
  <c r="J11428" i="2"/>
  <c r="J11429" i="2"/>
  <c r="J11430" i="2"/>
  <c r="J11431" i="2"/>
  <c r="J11432" i="2"/>
  <c r="J11433" i="2"/>
  <c r="J11434" i="2"/>
  <c r="J11435" i="2"/>
  <c r="J11436" i="2"/>
  <c r="J11437" i="2"/>
  <c r="J11438" i="2"/>
  <c r="J11439" i="2"/>
  <c r="J11440" i="2"/>
  <c r="J11441" i="2"/>
  <c r="J11442" i="2"/>
  <c r="J11443" i="2"/>
  <c r="J11444" i="2"/>
  <c r="J11445" i="2"/>
  <c r="J11446" i="2"/>
  <c r="J11447" i="2"/>
  <c r="J11448" i="2"/>
  <c r="J11449" i="2"/>
  <c r="J11450" i="2"/>
  <c r="J11451" i="2"/>
  <c r="J11452" i="2"/>
  <c r="J11453" i="2"/>
  <c r="J11454" i="2"/>
  <c r="J11455" i="2"/>
  <c r="J11456" i="2"/>
  <c r="J11457" i="2"/>
  <c r="J11458" i="2"/>
  <c r="J11459" i="2"/>
  <c r="J11460" i="2"/>
  <c r="J11461" i="2"/>
  <c r="J11462" i="2"/>
  <c r="J11463" i="2"/>
  <c r="J11464" i="2"/>
  <c r="J11465" i="2"/>
  <c r="J11466" i="2"/>
  <c r="J11467" i="2"/>
  <c r="J11468" i="2"/>
  <c r="J11469" i="2"/>
  <c r="J11470" i="2"/>
  <c r="J11471" i="2"/>
  <c r="J11472" i="2"/>
  <c r="J11473" i="2"/>
  <c r="J11474" i="2"/>
  <c r="J11475" i="2"/>
  <c r="J11476" i="2"/>
  <c r="J11477" i="2"/>
  <c r="J11478" i="2"/>
  <c r="J11479" i="2"/>
  <c r="J11480" i="2"/>
  <c r="J11481" i="2"/>
  <c r="J11482" i="2"/>
  <c r="J11483" i="2"/>
  <c r="J11484" i="2"/>
  <c r="J11485" i="2"/>
  <c r="J11486" i="2"/>
  <c r="J11487" i="2"/>
  <c r="J11488" i="2"/>
  <c r="J11489" i="2"/>
  <c r="J11490" i="2"/>
  <c r="J11491" i="2"/>
  <c r="J11492" i="2"/>
  <c r="J11493" i="2"/>
  <c r="J11494" i="2"/>
  <c r="J11495" i="2"/>
  <c r="J11496" i="2"/>
  <c r="J11497" i="2"/>
  <c r="J11498" i="2"/>
  <c r="J11499" i="2"/>
  <c r="J11500" i="2"/>
  <c r="J11501" i="2"/>
  <c r="J11502" i="2"/>
  <c r="J11503" i="2"/>
  <c r="J11504" i="2"/>
  <c r="J11505" i="2"/>
  <c r="J11506" i="2"/>
  <c r="J11507" i="2"/>
  <c r="J11508" i="2"/>
  <c r="J11509" i="2"/>
  <c r="J11510" i="2"/>
  <c r="J11511" i="2"/>
  <c r="J11512" i="2"/>
  <c r="J11513" i="2"/>
  <c r="J11514" i="2"/>
  <c r="J11515" i="2"/>
  <c r="J11516" i="2"/>
  <c r="J11517" i="2"/>
  <c r="J11518" i="2"/>
  <c r="J11519" i="2"/>
  <c r="J11520" i="2"/>
  <c r="J11521" i="2"/>
  <c r="J11522" i="2"/>
  <c r="J11523" i="2"/>
  <c r="J11524" i="2"/>
  <c r="J11525" i="2"/>
  <c r="J11526" i="2"/>
  <c r="J11527" i="2"/>
  <c r="J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2" i="2"/>
  <c r="I10883" i="2"/>
  <c r="I10884" i="2"/>
  <c r="I10885" i="2"/>
  <c r="I10886" i="2"/>
  <c r="I10887" i="2"/>
  <c r="I10888" i="2"/>
  <c r="I10889" i="2"/>
  <c r="I10890" i="2"/>
  <c r="I10891" i="2"/>
  <c r="I10892" i="2"/>
  <c r="I10893" i="2"/>
  <c r="I10894" i="2"/>
  <c r="I10895" i="2"/>
  <c r="I10896" i="2"/>
  <c r="I10897" i="2"/>
  <c r="I10898" i="2"/>
  <c r="I10899" i="2"/>
  <c r="I10900" i="2"/>
  <c r="I10901" i="2"/>
  <c r="I10902" i="2"/>
  <c r="I10903" i="2"/>
  <c r="I10904" i="2"/>
  <c r="I10905" i="2"/>
  <c r="I10906" i="2"/>
  <c r="I10907" i="2"/>
  <c r="I10908" i="2"/>
  <c r="I10909" i="2"/>
  <c r="I10910" i="2"/>
  <c r="I10911" i="2"/>
  <c r="I10912" i="2"/>
  <c r="I10913" i="2"/>
  <c r="I10914" i="2"/>
  <c r="I10915" i="2"/>
  <c r="I10916" i="2"/>
  <c r="I10917" i="2"/>
  <c r="I10918" i="2"/>
  <c r="I10919" i="2"/>
  <c r="I10920" i="2"/>
  <c r="I10921" i="2"/>
  <c r="I10922" i="2"/>
  <c r="I10923" i="2"/>
  <c r="I10924" i="2"/>
  <c r="I10925" i="2"/>
  <c r="I10926" i="2"/>
  <c r="I10927" i="2"/>
  <c r="I10928" i="2"/>
  <c r="I10929" i="2"/>
  <c r="I10930" i="2"/>
  <c r="I10931" i="2"/>
  <c r="I10932" i="2"/>
  <c r="I10933" i="2"/>
  <c r="I10934" i="2"/>
  <c r="I10935" i="2"/>
  <c r="I10936" i="2"/>
  <c r="I10937" i="2"/>
  <c r="I10938" i="2"/>
  <c r="I10939" i="2"/>
  <c r="I10940" i="2"/>
  <c r="I10941" i="2"/>
  <c r="I10942" i="2"/>
  <c r="I10943" i="2"/>
  <c r="I10944" i="2"/>
  <c r="I10945" i="2"/>
  <c r="I10946" i="2"/>
  <c r="I10947" i="2"/>
  <c r="I10948" i="2"/>
  <c r="I10949" i="2"/>
  <c r="I10950" i="2"/>
  <c r="I10951" i="2"/>
  <c r="I10952" i="2"/>
  <c r="I10953" i="2"/>
  <c r="I10954" i="2"/>
  <c r="I10955" i="2"/>
  <c r="I10956" i="2"/>
  <c r="I10957" i="2"/>
  <c r="I10958" i="2"/>
  <c r="I10959" i="2"/>
  <c r="I10960" i="2"/>
  <c r="I10961" i="2"/>
  <c r="I10962" i="2"/>
  <c r="I10963" i="2"/>
  <c r="I10964" i="2"/>
  <c r="I10965" i="2"/>
  <c r="I10966" i="2"/>
  <c r="I10967" i="2"/>
  <c r="I10968" i="2"/>
  <c r="I10969" i="2"/>
  <c r="I10970" i="2"/>
  <c r="I10971" i="2"/>
  <c r="I10972" i="2"/>
  <c r="I10973" i="2"/>
  <c r="I10974" i="2"/>
  <c r="I10975" i="2"/>
  <c r="I10976" i="2"/>
  <c r="I10977" i="2"/>
  <c r="I10978" i="2"/>
  <c r="I10979" i="2"/>
  <c r="I10980" i="2"/>
  <c r="I10981" i="2"/>
  <c r="I10982" i="2"/>
  <c r="I10983" i="2"/>
  <c r="I10984" i="2"/>
  <c r="I10985" i="2"/>
  <c r="I10986" i="2"/>
  <c r="I10987" i="2"/>
  <c r="I10988" i="2"/>
  <c r="I10989" i="2"/>
  <c r="I10990" i="2"/>
  <c r="I10991" i="2"/>
  <c r="I10992" i="2"/>
  <c r="I10993" i="2"/>
  <c r="I10994" i="2"/>
  <c r="I10995" i="2"/>
  <c r="I10996" i="2"/>
  <c r="I10997" i="2"/>
  <c r="I10998" i="2"/>
  <c r="I10999" i="2"/>
  <c r="I11000" i="2"/>
  <c r="I11001" i="2"/>
  <c r="I11002" i="2"/>
  <c r="I11003" i="2"/>
  <c r="I11004" i="2"/>
  <c r="I11005" i="2"/>
  <c r="I11006" i="2"/>
  <c r="I11007" i="2"/>
  <c r="I11008" i="2"/>
  <c r="I11009" i="2"/>
  <c r="I11010" i="2"/>
  <c r="I11011" i="2"/>
  <c r="I11012" i="2"/>
  <c r="I11013" i="2"/>
  <c r="I11014" i="2"/>
  <c r="I11015" i="2"/>
  <c r="I11016" i="2"/>
  <c r="I11017" i="2"/>
  <c r="I11018" i="2"/>
  <c r="I11019" i="2"/>
  <c r="I11020" i="2"/>
  <c r="I11021" i="2"/>
  <c r="I11022" i="2"/>
  <c r="I11023" i="2"/>
  <c r="I11024" i="2"/>
  <c r="I11025" i="2"/>
  <c r="I11026" i="2"/>
  <c r="I11027" i="2"/>
  <c r="I11028" i="2"/>
  <c r="I11029" i="2"/>
  <c r="I11030" i="2"/>
  <c r="I11031" i="2"/>
  <c r="I11032" i="2"/>
  <c r="I11033" i="2"/>
  <c r="I11034" i="2"/>
  <c r="I11035" i="2"/>
  <c r="I11036" i="2"/>
  <c r="I11037" i="2"/>
  <c r="I11038" i="2"/>
  <c r="I11039" i="2"/>
  <c r="I11040" i="2"/>
  <c r="I11041" i="2"/>
  <c r="I11042" i="2"/>
  <c r="I11043" i="2"/>
  <c r="I11044" i="2"/>
  <c r="I11045" i="2"/>
  <c r="I11046" i="2"/>
  <c r="I11047" i="2"/>
  <c r="I11048" i="2"/>
  <c r="I11049" i="2"/>
  <c r="I11050" i="2"/>
  <c r="I11051" i="2"/>
  <c r="I11052" i="2"/>
  <c r="I11053" i="2"/>
  <c r="I11054" i="2"/>
  <c r="I11055" i="2"/>
  <c r="I11056" i="2"/>
  <c r="I11057" i="2"/>
  <c r="I11058" i="2"/>
  <c r="I11059" i="2"/>
  <c r="I11060" i="2"/>
  <c r="I11061" i="2"/>
  <c r="I11062" i="2"/>
  <c r="I11063" i="2"/>
  <c r="I11064" i="2"/>
  <c r="I11065" i="2"/>
  <c r="I11066" i="2"/>
  <c r="I11067" i="2"/>
  <c r="I11068" i="2"/>
  <c r="I11069" i="2"/>
  <c r="I11070" i="2"/>
  <c r="I11071" i="2"/>
  <c r="I11072" i="2"/>
  <c r="I11073" i="2"/>
  <c r="I11074" i="2"/>
  <c r="I11075" i="2"/>
  <c r="I11076" i="2"/>
  <c r="I11077" i="2"/>
  <c r="I11078" i="2"/>
  <c r="I11079" i="2"/>
  <c r="I11080" i="2"/>
  <c r="I11081" i="2"/>
  <c r="I11082" i="2"/>
  <c r="I11083" i="2"/>
  <c r="I11084" i="2"/>
  <c r="I11085" i="2"/>
  <c r="I11086" i="2"/>
  <c r="I11087" i="2"/>
  <c r="I11088" i="2"/>
  <c r="I11089" i="2"/>
  <c r="I11090" i="2"/>
  <c r="I11091" i="2"/>
  <c r="I11092" i="2"/>
  <c r="I11093" i="2"/>
  <c r="I11094" i="2"/>
  <c r="I11095" i="2"/>
  <c r="I11096" i="2"/>
  <c r="I11097" i="2"/>
  <c r="I11098" i="2"/>
  <c r="I11099" i="2"/>
  <c r="I11100" i="2"/>
  <c r="I11101" i="2"/>
  <c r="I11102" i="2"/>
  <c r="I11103" i="2"/>
  <c r="I11104" i="2"/>
  <c r="I11105" i="2"/>
  <c r="I11106" i="2"/>
  <c r="I11107" i="2"/>
  <c r="I11108" i="2"/>
  <c r="I11109" i="2"/>
  <c r="I11110" i="2"/>
  <c r="I11111" i="2"/>
  <c r="I11112" i="2"/>
  <c r="I11113" i="2"/>
  <c r="I11114" i="2"/>
  <c r="I11115" i="2"/>
  <c r="I11116" i="2"/>
  <c r="I11117" i="2"/>
  <c r="I11118" i="2"/>
  <c r="I11119" i="2"/>
  <c r="I11120" i="2"/>
  <c r="I11121" i="2"/>
  <c r="I11122" i="2"/>
  <c r="I11123" i="2"/>
  <c r="I11124" i="2"/>
  <c r="I11125" i="2"/>
  <c r="I11126" i="2"/>
  <c r="I11127" i="2"/>
  <c r="I11128" i="2"/>
  <c r="I11129" i="2"/>
  <c r="I11130" i="2"/>
  <c r="I11131" i="2"/>
  <c r="I11132" i="2"/>
  <c r="I11133" i="2"/>
  <c r="I11134" i="2"/>
  <c r="I11135" i="2"/>
  <c r="I11136" i="2"/>
  <c r="I11137" i="2"/>
  <c r="I11138" i="2"/>
  <c r="I11139" i="2"/>
  <c r="I11140" i="2"/>
  <c r="I11141" i="2"/>
  <c r="I11142" i="2"/>
  <c r="I11143" i="2"/>
  <c r="I11144" i="2"/>
  <c r="I11145" i="2"/>
  <c r="I11146" i="2"/>
  <c r="I11147" i="2"/>
  <c r="I11148" i="2"/>
  <c r="I11149" i="2"/>
  <c r="I11150" i="2"/>
  <c r="I11151" i="2"/>
  <c r="I11152" i="2"/>
  <c r="I11153" i="2"/>
  <c r="I11154" i="2"/>
  <c r="I11155" i="2"/>
  <c r="I11156" i="2"/>
  <c r="I11157" i="2"/>
  <c r="I11158" i="2"/>
  <c r="I11159" i="2"/>
  <c r="I11160" i="2"/>
  <c r="I11161" i="2"/>
  <c r="I11162" i="2"/>
  <c r="I11163" i="2"/>
  <c r="I11164" i="2"/>
  <c r="I11165" i="2"/>
  <c r="I11166" i="2"/>
  <c r="I11167" i="2"/>
  <c r="I11168" i="2"/>
  <c r="I11169" i="2"/>
  <c r="I11170" i="2"/>
  <c r="I11171" i="2"/>
  <c r="I11172" i="2"/>
  <c r="I11173" i="2"/>
  <c r="I11174" i="2"/>
  <c r="I11175" i="2"/>
  <c r="I11176" i="2"/>
  <c r="I11177" i="2"/>
  <c r="I11178" i="2"/>
  <c r="I11179" i="2"/>
  <c r="I11180" i="2"/>
  <c r="I11181" i="2"/>
  <c r="I11182" i="2"/>
  <c r="I11183" i="2"/>
  <c r="I11184" i="2"/>
  <c r="I11185" i="2"/>
  <c r="I11186" i="2"/>
  <c r="I11187" i="2"/>
  <c r="I11188" i="2"/>
  <c r="I11189" i="2"/>
  <c r="I11190" i="2"/>
  <c r="I11191" i="2"/>
  <c r="I11192" i="2"/>
  <c r="I11193" i="2"/>
  <c r="I11194" i="2"/>
  <c r="I11195" i="2"/>
  <c r="I11196" i="2"/>
  <c r="I11197" i="2"/>
  <c r="I11198" i="2"/>
  <c r="I11199" i="2"/>
  <c r="I11200" i="2"/>
  <c r="I11201" i="2"/>
  <c r="I11202" i="2"/>
  <c r="I11203" i="2"/>
  <c r="I11204" i="2"/>
  <c r="I11205" i="2"/>
  <c r="I11206" i="2"/>
  <c r="I11207" i="2"/>
  <c r="I11208" i="2"/>
  <c r="I11209" i="2"/>
  <c r="I11210" i="2"/>
  <c r="I11211" i="2"/>
  <c r="I11212" i="2"/>
  <c r="I11213" i="2"/>
  <c r="I11214" i="2"/>
  <c r="I11215" i="2"/>
  <c r="I11216" i="2"/>
  <c r="I11217" i="2"/>
  <c r="I11218" i="2"/>
  <c r="I11219" i="2"/>
  <c r="I11220" i="2"/>
  <c r="I11221" i="2"/>
  <c r="I11222" i="2"/>
  <c r="I11223" i="2"/>
  <c r="I11224" i="2"/>
  <c r="I11225" i="2"/>
  <c r="I11226" i="2"/>
  <c r="I11227" i="2"/>
  <c r="I11228" i="2"/>
  <c r="I11229" i="2"/>
  <c r="I11230" i="2"/>
  <c r="I11231" i="2"/>
  <c r="I11232" i="2"/>
  <c r="I11233" i="2"/>
  <c r="I11234" i="2"/>
  <c r="I11235" i="2"/>
  <c r="I11236" i="2"/>
  <c r="I11237" i="2"/>
  <c r="I11238" i="2"/>
  <c r="I11239" i="2"/>
  <c r="I11240" i="2"/>
  <c r="I11241" i="2"/>
  <c r="I11242" i="2"/>
  <c r="I11243" i="2"/>
  <c r="I11244" i="2"/>
  <c r="I11245" i="2"/>
  <c r="I11246" i="2"/>
  <c r="I11247" i="2"/>
  <c r="I11248" i="2"/>
  <c r="I11249" i="2"/>
  <c r="I11250" i="2"/>
  <c r="I11251" i="2"/>
  <c r="I11252" i="2"/>
  <c r="I11253" i="2"/>
  <c r="I11254" i="2"/>
  <c r="I11255" i="2"/>
  <c r="I11256" i="2"/>
  <c r="I11257" i="2"/>
  <c r="I11258" i="2"/>
  <c r="I11259" i="2"/>
  <c r="I11260" i="2"/>
  <c r="I11261" i="2"/>
  <c r="I11262" i="2"/>
  <c r="I11263" i="2"/>
  <c r="I11264" i="2"/>
  <c r="I11265" i="2"/>
  <c r="I11266" i="2"/>
  <c r="I11267" i="2"/>
  <c r="I11268" i="2"/>
  <c r="I11269" i="2"/>
  <c r="I11270" i="2"/>
  <c r="I11271" i="2"/>
  <c r="I11272" i="2"/>
  <c r="I11273" i="2"/>
  <c r="I11274" i="2"/>
  <c r="I11275" i="2"/>
  <c r="I11276" i="2"/>
  <c r="I11277" i="2"/>
  <c r="I11278" i="2"/>
  <c r="I11279" i="2"/>
  <c r="I11280" i="2"/>
  <c r="I11281" i="2"/>
  <c r="I11282" i="2"/>
  <c r="I11283" i="2"/>
  <c r="I11284" i="2"/>
  <c r="I11285" i="2"/>
  <c r="I11286" i="2"/>
  <c r="I11287" i="2"/>
  <c r="I11288" i="2"/>
  <c r="I11289" i="2"/>
  <c r="I11290" i="2"/>
  <c r="I11291" i="2"/>
  <c r="I11292" i="2"/>
  <c r="I11293" i="2"/>
  <c r="I11294" i="2"/>
  <c r="I11295" i="2"/>
  <c r="I11296" i="2"/>
  <c r="I11297" i="2"/>
  <c r="I11298" i="2"/>
  <c r="I11299" i="2"/>
  <c r="I11300" i="2"/>
  <c r="I11301" i="2"/>
  <c r="I11302" i="2"/>
  <c r="I11303" i="2"/>
  <c r="I11304" i="2"/>
  <c r="I11305" i="2"/>
  <c r="I11306" i="2"/>
  <c r="I11307" i="2"/>
  <c r="I11308" i="2"/>
  <c r="I11309" i="2"/>
  <c r="I11310" i="2"/>
  <c r="I11311" i="2"/>
  <c r="I11312" i="2"/>
  <c r="I11313" i="2"/>
  <c r="I11314" i="2"/>
  <c r="I11315" i="2"/>
  <c r="I11316" i="2"/>
  <c r="I11317" i="2"/>
  <c r="I11318" i="2"/>
  <c r="I11319" i="2"/>
  <c r="I11320" i="2"/>
  <c r="I11321" i="2"/>
  <c r="I11322" i="2"/>
  <c r="I11323" i="2"/>
  <c r="I11324" i="2"/>
  <c r="I11325" i="2"/>
  <c r="I11326" i="2"/>
  <c r="I11327" i="2"/>
  <c r="I11328" i="2"/>
  <c r="I11329" i="2"/>
  <c r="I11330" i="2"/>
  <c r="I11331" i="2"/>
  <c r="I11332" i="2"/>
  <c r="I11333" i="2"/>
  <c r="I11334" i="2"/>
  <c r="I11335" i="2"/>
  <c r="I11336" i="2"/>
  <c r="I11337" i="2"/>
  <c r="I11338" i="2"/>
  <c r="I11339" i="2"/>
  <c r="I11340" i="2"/>
  <c r="I11341" i="2"/>
  <c r="I11342" i="2"/>
  <c r="I11343" i="2"/>
  <c r="I11344" i="2"/>
  <c r="I11345" i="2"/>
  <c r="I11346" i="2"/>
  <c r="I11347" i="2"/>
  <c r="I11348" i="2"/>
  <c r="I11349" i="2"/>
  <c r="I11350" i="2"/>
  <c r="I11351" i="2"/>
  <c r="I11352" i="2"/>
  <c r="I11353" i="2"/>
  <c r="I11354" i="2"/>
  <c r="I11355" i="2"/>
  <c r="I11356" i="2"/>
  <c r="I11357" i="2"/>
  <c r="I11358" i="2"/>
  <c r="I11359" i="2"/>
  <c r="I11360" i="2"/>
  <c r="I11361" i="2"/>
  <c r="I11362" i="2"/>
  <c r="I11363" i="2"/>
  <c r="I11364" i="2"/>
  <c r="I11365" i="2"/>
  <c r="I11366" i="2"/>
  <c r="I11367" i="2"/>
  <c r="I11368" i="2"/>
  <c r="I11369" i="2"/>
  <c r="I11370" i="2"/>
  <c r="I11371" i="2"/>
  <c r="I11372" i="2"/>
  <c r="I11373" i="2"/>
  <c r="I11374" i="2"/>
  <c r="I11375" i="2"/>
  <c r="I11376" i="2"/>
  <c r="I11377" i="2"/>
  <c r="I11378" i="2"/>
  <c r="I11379" i="2"/>
  <c r="I11380" i="2"/>
  <c r="I11381" i="2"/>
  <c r="I11382" i="2"/>
  <c r="I11383" i="2"/>
  <c r="I11384" i="2"/>
  <c r="I11385" i="2"/>
  <c r="I11386" i="2"/>
  <c r="I11387" i="2"/>
  <c r="I11388" i="2"/>
  <c r="I11389" i="2"/>
  <c r="I11390" i="2"/>
  <c r="I11391" i="2"/>
  <c r="I11392" i="2"/>
  <c r="I11393" i="2"/>
  <c r="I11394" i="2"/>
  <c r="I11395" i="2"/>
  <c r="I11396" i="2"/>
  <c r="I11397" i="2"/>
  <c r="I11398" i="2"/>
  <c r="I11399" i="2"/>
  <c r="I11400" i="2"/>
  <c r="I11401" i="2"/>
  <c r="I11402" i="2"/>
  <c r="I11403" i="2"/>
  <c r="I11404" i="2"/>
  <c r="I11405" i="2"/>
  <c r="I11406" i="2"/>
  <c r="I11407" i="2"/>
  <c r="I11408" i="2"/>
  <c r="I11409" i="2"/>
  <c r="I11410" i="2"/>
  <c r="I11411" i="2"/>
  <c r="I11412" i="2"/>
  <c r="I11413" i="2"/>
  <c r="I11414" i="2"/>
  <c r="I11415" i="2"/>
  <c r="I11416" i="2"/>
  <c r="I11417" i="2"/>
  <c r="I11418" i="2"/>
  <c r="I11419" i="2"/>
  <c r="I11420" i="2"/>
  <c r="I11421" i="2"/>
  <c r="I11422" i="2"/>
  <c r="I11423" i="2"/>
  <c r="I11424" i="2"/>
  <c r="I11425" i="2"/>
  <c r="I11426" i="2"/>
  <c r="I11427" i="2"/>
  <c r="I11428" i="2"/>
  <c r="I11429" i="2"/>
  <c r="I11430" i="2"/>
  <c r="I11431" i="2"/>
  <c r="I11432" i="2"/>
  <c r="I11433" i="2"/>
  <c r="I11434" i="2"/>
  <c r="I11435" i="2"/>
  <c r="I11436" i="2"/>
  <c r="I11437" i="2"/>
  <c r="I11438" i="2"/>
  <c r="I11439" i="2"/>
  <c r="I11440" i="2"/>
  <c r="I11441" i="2"/>
  <c r="I11442" i="2"/>
  <c r="I11443" i="2"/>
  <c r="I11444" i="2"/>
  <c r="I11445" i="2"/>
  <c r="I11446" i="2"/>
  <c r="I11447" i="2"/>
  <c r="I11448" i="2"/>
  <c r="I11449" i="2"/>
  <c r="I11450" i="2"/>
  <c r="I11451" i="2"/>
  <c r="I11452" i="2"/>
  <c r="I11453" i="2"/>
  <c r="I11454" i="2"/>
  <c r="I11455" i="2"/>
  <c r="I11456" i="2"/>
  <c r="I11457" i="2"/>
  <c r="I11458" i="2"/>
  <c r="I11459" i="2"/>
  <c r="I11460" i="2"/>
  <c r="I11461" i="2"/>
  <c r="I11462" i="2"/>
  <c r="I11463" i="2"/>
  <c r="I11464" i="2"/>
  <c r="I11465" i="2"/>
  <c r="I11466" i="2"/>
  <c r="I11467" i="2"/>
  <c r="I11468" i="2"/>
  <c r="I11469" i="2"/>
  <c r="I11470" i="2"/>
  <c r="I11471" i="2"/>
  <c r="I11472" i="2"/>
  <c r="I11473" i="2"/>
  <c r="I11474" i="2"/>
  <c r="I11475" i="2"/>
  <c r="I11476" i="2"/>
  <c r="I11477" i="2"/>
  <c r="I11478" i="2"/>
  <c r="I11479" i="2"/>
  <c r="I11480" i="2"/>
  <c r="I11481" i="2"/>
  <c r="I11482" i="2"/>
  <c r="I11483" i="2"/>
  <c r="I11484" i="2"/>
  <c r="I11485" i="2"/>
  <c r="I11486" i="2"/>
  <c r="I11487" i="2"/>
  <c r="I11488" i="2"/>
  <c r="I11489" i="2"/>
  <c r="I11490" i="2"/>
  <c r="I11491" i="2"/>
  <c r="I11492" i="2"/>
  <c r="I11493" i="2"/>
  <c r="I11494" i="2"/>
  <c r="I11495" i="2"/>
  <c r="I11496" i="2"/>
  <c r="I11497" i="2"/>
  <c r="I11498" i="2"/>
  <c r="I11499" i="2"/>
  <c r="I11500" i="2"/>
  <c r="I11501" i="2"/>
  <c r="I11502" i="2"/>
  <c r="I11503" i="2"/>
  <c r="I11504" i="2"/>
  <c r="I11505" i="2"/>
  <c r="I11506" i="2"/>
  <c r="I11507" i="2"/>
  <c r="I11508" i="2"/>
  <c r="I11509" i="2"/>
  <c r="I11510" i="2"/>
  <c r="I11511" i="2"/>
  <c r="I11512" i="2"/>
  <c r="I11513" i="2"/>
  <c r="I11514" i="2"/>
  <c r="I11515" i="2"/>
  <c r="I11516" i="2"/>
  <c r="I11517" i="2"/>
  <c r="I11518" i="2"/>
  <c r="I11519" i="2"/>
  <c r="I11520" i="2"/>
  <c r="I11521" i="2"/>
  <c r="I11522" i="2"/>
  <c r="I11523" i="2"/>
  <c r="I11524" i="2"/>
  <c r="I11525" i="2"/>
  <c r="I11526" i="2"/>
  <c r="I11527" i="2"/>
  <c r="I2" i="2"/>
  <c r="E7" i="6"/>
  <c r="E8" i="6"/>
  <c r="E6" i="6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2" i="1"/>
  <c r="R10" i="4"/>
  <c r="R12" i="4"/>
  <c r="R9" i="4"/>
  <c r="R8" i="4"/>
  <c r="R11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A568A67-7C41-4B3B-A38A-52AA640499E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AB98CBE-AC62-4536-A8FD-81168DC1E481}" name="WorksheetConnection_Product Details!$A$1:$K$11527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ProductDetailsA1K11527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High Cancellations].&amp;[1]}"/>
    <s v="{[Range].[Reason of Rejection].&amp;[Stock Shortage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<sst xmlns="http://schemas.openxmlformats.org/spreadsheetml/2006/main" count="54823" uniqueCount="3360">
  <si>
    <t>Order Date</t>
  </si>
  <si>
    <t>Order Time</t>
  </si>
  <si>
    <t>Restaurant ID</t>
  </si>
  <si>
    <t>Order ID</t>
  </si>
  <si>
    <t>Quantities Ordered</t>
  </si>
  <si>
    <t>Cancellation Mode</t>
  </si>
  <si>
    <t>Reason of Rejection</t>
  </si>
  <si>
    <t>Order cancelled through app</t>
  </si>
  <si>
    <t>Customer Refusal</t>
  </si>
  <si>
    <t>Cancelled by Restaurant</t>
  </si>
  <si>
    <t>Stock Shortage</t>
  </si>
  <si>
    <t>Item Unavailable</t>
  </si>
  <si>
    <t>High Demand at the Restaurant</t>
  </si>
  <si>
    <t>Closed Premises</t>
  </si>
  <si>
    <t>Product ID</t>
  </si>
  <si>
    <t>Product Name</t>
  </si>
  <si>
    <t>Product Price</t>
  </si>
  <si>
    <t xml:space="preserve">Quantity Ordered </t>
  </si>
  <si>
    <t>Total Value</t>
  </si>
  <si>
    <t>Is Packaged Item?</t>
  </si>
  <si>
    <t>Is Buffet Item?</t>
  </si>
  <si>
    <t>Veg Soft Noodles</t>
  </si>
  <si>
    <t>No</t>
  </si>
  <si>
    <t>Watermelon Juice</t>
  </si>
  <si>
    <t>Pomegranate Juice</t>
  </si>
  <si>
    <t>Chicken Club Sandwich</t>
  </si>
  <si>
    <t>Herb Grilled Chicken</t>
  </si>
  <si>
    <t>Water bottle 500ml</t>
  </si>
  <si>
    <t>Yes</t>
  </si>
  <si>
    <t>Veg Grilled Sandwich</t>
  </si>
  <si>
    <t>Peri Peri Chicken 6inch Sub</t>
  </si>
  <si>
    <t>1 pcs Gulab Jamun 40gms</t>
  </si>
  <si>
    <t>Chapathi Veg curry</t>
  </si>
  <si>
    <t>Parcel Charge - Small</t>
  </si>
  <si>
    <t>Water Melon Juice</t>
  </si>
  <si>
    <t>Paneer Veg Sandwiches</t>
  </si>
  <si>
    <t>Veg Fried Rice</t>
  </si>
  <si>
    <t>Patties (Veg) (50 Gms)</t>
  </si>
  <si>
    <t>Double Egg Fried Rice</t>
  </si>
  <si>
    <t>Boost</t>
  </si>
  <si>
    <t>Coconut Cookies (2pcs) 15grm</t>
  </si>
  <si>
    <t>Salt Cookies (2pcs) 15Grm</t>
  </si>
  <si>
    <t>Chocolate Milk Shake</t>
  </si>
  <si>
    <t>Samosa 1 no's</t>
  </si>
  <si>
    <t>Aloo paratha</t>
  </si>
  <si>
    <t>Plain Dosa</t>
  </si>
  <si>
    <t>Ragi masala dosa</t>
  </si>
  <si>
    <t>Dahi Puri</t>
  </si>
  <si>
    <t>Exotic Seafood Combo</t>
  </si>
  <si>
    <t>Tea</t>
  </si>
  <si>
    <t>Grapes Juice</t>
  </si>
  <si>
    <t>Combo Meals Veg</t>
  </si>
  <si>
    <t>Paneer Veg Grill</t>
  </si>
  <si>
    <t>Pineapple Juice</t>
  </si>
  <si>
    <t>Strawberry Milkshakes</t>
  </si>
  <si>
    <t>MRP 30</t>
  </si>
  <si>
    <t>MRP 50</t>
  </si>
  <si>
    <t>MRP 20</t>
  </si>
  <si>
    <t>MRP 45</t>
  </si>
  <si>
    <t>Sabudana Vada With Curd / Chutney</t>
  </si>
  <si>
    <t>Chole Rice</t>
  </si>
  <si>
    <t>Mediterranean Veggie/Pizzalo Spl - Panini</t>
  </si>
  <si>
    <t>MRP 5</t>
  </si>
  <si>
    <t>Cappuccino Coffee</t>
  </si>
  <si>
    <t>Americano Coffee</t>
  </si>
  <si>
    <t>Sambar Rice</t>
  </si>
  <si>
    <t>Non Veg Lunch</t>
  </si>
  <si>
    <t>Veg Puff</t>
  </si>
  <si>
    <t>Chapati</t>
  </si>
  <si>
    <t>Singapore Noodles - Egg</t>
  </si>
  <si>
    <t>Aloo Vada Sambhar</t>
  </si>
  <si>
    <t>Chicken biryani</t>
  </si>
  <si>
    <t>Veg Kathi Roll</t>
  </si>
  <si>
    <t>Paneer Kathi Roll</t>
  </si>
  <si>
    <t>Bread Omelette</t>
  </si>
  <si>
    <t>Cold Drinks</t>
  </si>
  <si>
    <t>Chatni</t>
  </si>
  <si>
    <t>Khichuri Combo 1</t>
  </si>
  <si>
    <t>Chicken Roll 1 Pc</t>
  </si>
  <si>
    <t>Veg Maggi</t>
  </si>
  <si>
    <t>Aloo Paratha</t>
  </si>
  <si>
    <t>Packaged Drinking Water 500 ml</t>
  </si>
  <si>
    <t>Puff (Veg)</t>
  </si>
  <si>
    <t>Mini Meal (Chappati/Rice)</t>
  </si>
  <si>
    <t>Idli</t>
  </si>
  <si>
    <t>Veg Biryani</t>
  </si>
  <si>
    <t>MOMs Magic Butter</t>
  </si>
  <si>
    <t>Bhel puri</t>
  </si>
  <si>
    <t>Avacado Milk shake</t>
  </si>
  <si>
    <t>Veg Manchurian</t>
  </si>
  <si>
    <t>Chicken Crispy</t>
  </si>
  <si>
    <t>Chicken Chopper Rice (Chicken)</t>
  </si>
  <si>
    <t>Parle Aloo Bhujia</t>
  </si>
  <si>
    <t>Fruit Salad</t>
  </si>
  <si>
    <t>Black Forest Cake (500 Gms)</t>
  </si>
  <si>
    <t>Bombay Masala Toastie</t>
  </si>
  <si>
    <t>Plain Paratha</t>
  </si>
  <si>
    <t>Classic Lassi</t>
  </si>
  <si>
    <t>Kesar Badam Milk</t>
  </si>
  <si>
    <t>Pav Bhaji 300 Gm</t>
  </si>
  <si>
    <t>Samosa 1 Pc</t>
  </si>
  <si>
    <t>Rusky Milk 250 Gm</t>
  </si>
  <si>
    <t>Falhari Chiwda 150Gm</t>
  </si>
  <si>
    <t>Miss. Soan Papdi 200 Ml</t>
  </si>
  <si>
    <t>Aloo Toast</t>
  </si>
  <si>
    <t>Red Lime</t>
  </si>
  <si>
    <t>Butter Murukku (40 gms)</t>
  </si>
  <si>
    <t>Scrambled Egg</t>
  </si>
  <si>
    <t>Entry Slot</t>
  </si>
  <si>
    <t>Punugulu (10 Pcs)</t>
  </si>
  <si>
    <t>Tandoori Soya Wrap</t>
  </si>
  <si>
    <t>Richoco Nabati Chocolate Wafer</t>
  </si>
  <si>
    <t>Five Star</t>
  </si>
  <si>
    <t>Biscuit</t>
  </si>
  <si>
    <t>Chocolate</t>
  </si>
  <si>
    <t>Veg Roll</t>
  </si>
  <si>
    <t>Egg/Paneer  Burger</t>
  </si>
  <si>
    <t>Lunch Buffet</t>
  </si>
  <si>
    <t>Hi Tea Buffet</t>
  </si>
  <si>
    <t>Cookies (2 pcs)</t>
  </si>
  <si>
    <t>Aloo Samosa (01pc)</t>
  </si>
  <si>
    <t>Veg Tawa Pulao</t>
  </si>
  <si>
    <t>Chicken preparation with paratha</t>
  </si>
  <si>
    <t>Chole Batura Combo</t>
  </si>
  <si>
    <t>Cheese Overload Sandwich</t>
  </si>
  <si>
    <t>Mosambi Juice (250Ml)</t>
  </si>
  <si>
    <t>Pineapple Juice (250Ml)</t>
  </si>
  <si>
    <t>Bru Coffee 90 Ml</t>
  </si>
  <si>
    <t>Normal Tea 90Ml</t>
  </si>
  <si>
    <t>Bounnivita 90Ml</t>
  </si>
  <si>
    <t>Osmina Biscuit</t>
  </si>
  <si>
    <t>Veg Sandwich</t>
  </si>
  <si>
    <t>Hand Beaten Coffee  (250 Ml)</t>
  </si>
  <si>
    <t>Regular Tea Large (250 Ml)</t>
  </si>
  <si>
    <t>Cappuccino (450ml)</t>
  </si>
  <si>
    <t>Hot Chocolate (350ml)</t>
  </si>
  <si>
    <t>Iced Cappuccino (350ml)</t>
  </si>
  <si>
    <t>Lemon Iced Tea (600ml)</t>
  </si>
  <si>
    <t>Tandoori Chicken Tikka Sandwich (200gm)</t>
  </si>
  <si>
    <t>Fruit Plate 250 gms</t>
  </si>
  <si>
    <t>Sitafal Milkshake (200ml)</t>
  </si>
  <si>
    <t>Chicken Combo</t>
  </si>
  <si>
    <t>Corn Sandwich</t>
  </si>
  <si>
    <t>Sweet Lassi (200 ML)</t>
  </si>
  <si>
    <t>Evening Snacks</t>
  </si>
  <si>
    <t>Paneer Bread Burji</t>
  </si>
  <si>
    <t>Sugarfree Osmania Biscuits  300GM</t>
  </si>
  <si>
    <t>Bhakarwadi 200GM</t>
  </si>
  <si>
    <t>Paneer Puff</t>
  </si>
  <si>
    <t>Egg Puff</t>
  </si>
  <si>
    <t>Kachori</t>
  </si>
  <si>
    <t>Hazelnut Caramel Frappe</t>
  </si>
  <si>
    <t>Country  Fried Chicken</t>
  </si>
  <si>
    <t>Fish &amp; Chips</t>
  </si>
  <si>
    <t>Fresh Fruit Bowl</t>
  </si>
  <si>
    <t>Adrak Chai (paper cup 150 ml)</t>
  </si>
  <si>
    <t>Onion Dosa</t>
  </si>
  <si>
    <t>Golden Blossom (Papaya N' Banana)</t>
  </si>
  <si>
    <t>Paneer Tikka Sandwich</t>
  </si>
  <si>
    <t>Pineapple Juice (250 ml)</t>
  </si>
  <si>
    <t>Lime Juice  (250 ml)</t>
  </si>
  <si>
    <t>Chili  chicken  Gravy With Fried Rice(30 to 40min)</t>
  </si>
  <si>
    <t>Non Veg Dinner</t>
  </si>
  <si>
    <t>Badam Milk (250Ml)</t>
  </si>
  <si>
    <t>Veg &amp; Fruit Salad (250gm)</t>
  </si>
  <si>
    <t>Bread Butter with Jam</t>
  </si>
  <si>
    <t>Omelette</t>
  </si>
  <si>
    <t>Veg Corn Sandwich</t>
  </si>
  <si>
    <t>Dry Fruit Lassi</t>
  </si>
  <si>
    <t>Egg Bonda</t>
  </si>
  <si>
    <t>Honey Almond tart</t>
  </si>
  <si>
    <t>Idli-2pcs+Sambhar+Chutney</t>
  </si>
  <si>
    <t>Masala Dosa</t>
  </si>
  <si>
    <t>Unibic Hazelnut cookies</t>
  </si>
  <si>
    <t>Unibic Cashew</t>
  </si>
  <si>
    <t>Butter milk (300ml)</t>
  </si>
  <si>
    <t>Paneer combo</t>
  </si>
  <si>
    <t>Seasonal Fresh Fruit Bowl</t>
  </si>
  <si>
    <t>Veg Hot &amp; Sour Soup</t>
  </si>
  <si>
    <t>Burnt Chilli Garlic Veg Noodles</t>
  </si>
  <si>
    <t>Veg Combo</t>
  </si>
  <si>
    <t>Grill Fish (2pcs)</t>
  </si>
  <si>
    <t>Fresh Lime Soda</t>
  </si>
  <si>
    <t>Butter Naan</t>
  </si>
  <si>
    <t>Chicken Kofta 6inch Sub</t>
  </si>
  <si>
    <t>Aloo Paneer Paratha 2 Pcs</t>
  </si>
  <si>
    <t>Bread Jam Grill Sandwich</t>
  </si>
  <si>
    <t>All Mixed vegetable Sandwiches</t>
  </si>
  <si>
    <t>Dahi puri</t>
  </si>
  <si>
    <t>Marble Cake (400 Gms)</t>
  </si>
  <si>
    <t>Cheese Grill Sandwich</t>
  </si>
  <si>
    <t>Butter Milk Vitamin D</t>
  </si>
  <si>
    <t>Butter naan</t>
  </si>
  <si>
    <t>Badam Milk 120ml</t>
  </si>
  <si>
    <t>PULLED BBQ CHICKEN BURGER</t>
  </si>
  <si>
    <t>Veg Pasta</t>
  </si>
  <si>
    <t>Samosa Chaat</t>
  </si>
  <si>
    <t>Veg Noodles</t>
  </si>
  <si>
    <t>Idli 2 No's</t>
  </si>
  <si>
    <t>Idli Vada</t>
  </si>
  <si>
    <t>Vada single</t>
  </si>
  <si>
    <t>Uttapam</t>
  </si>
  <si>
    <t>Veg Combo 3RSG</t>
  </si>
  <si>
    <t>Ragi Malt</t>
  </si>
  <si>
    <t>Stew Rice Veg</t>
  </si>
  <si>
    <t>Filter Coffee</t>
  </si>
  <si>
    <t>Aloo Bun</t>
  </si>
  <si>
    <t>MRP 10</t>
  </si>
  <si>
    <t>MRP 75</t>
  </si>
  <si>
    <t>Kitkat Big</t>
  </si>
  <si>
    <t>Masala Chai</t>
  </si>
  <si>
    <t>Samosa Pav (1Pc)</t>
  </si>
  <si>
    <t>Milky Bar 20</t>
  </si>
  <si>
    <t>Dal Khichdi</t>
  </si>
  <si>
    <t>Crispy vegetables (Dry)</t>
  </si>
  <si>
    <t>Veg Lunch</t>
  </si>
  <si>
    <t>Chicken Shawarma Platter</t>
  </si>
  <si>
    <t>Boiled Egg - 1pc</t>
  </si>
  <si>
    <t>Double Omelette</t>
  </si>
  <si>
    <t>Plain Tea</t>
  </si>
  <si>
    <t>Ginger Tea</t>
  </si>
  <si>
    <t>Naan Garlic(30 to 40min)</t>
  </si>
  <si>
    <t>Lacha Paratha Plain(30 to 40min)</t>
  </si>
  <si>
    <t>Steam Rice</t>
  </si>
  <si>
    <t>Samosa</t>
  </si>
  <si>
    <t>Coffee</t>
  </si>
  <si>
    <t>Hakka Noodles - Egg</t>
  </si>
  <si>
    <t>Dal khichdi</t>
  </si>
  <si>
    <t>Upma</t>
  </si>
  <si>
    <t>Chilly Chicken &amp; Chicken Hakka Noodles</t>
  </si>
  <si>
    <t>Full day Meal</t>
  </si>
  <si>
    <t>Chole Bhature(02 Pcs)</t>
  </si>
  <si>
    <t>Cold Coffee With Ice Cream</t>
  </si>
  <si>
    <t>Hot Coffee</t>
  </si>
  <si>
    <t>Roti 1 Pc</t>
  </si>
  <si>
    <t>Packaging Charge</t>
  </si>
  <si>
    <t>Egg Thali</t>
  </si>
  <si>
    <t>Special Dosa</t>
  </si>
  <si>
    <t>Chicken Biryani</t>
  </si>
  <si>
    <t>Ragda Pattice</t>
  </si>
  <si>
    <t>Cafe Mocha</t>
  </si>
  <si>
    <t>Fresh Value Meal with Chips</t>
  </si>
  <si>
    <t>Orange</t>
  </si>
  <si>
    <t>Papaya salad</t>
  </si>
  <si>
    <t>Watermelon salad</t>
  </si>
  <si>
    <t>Pineapple milk shake</t>
  </si>
  <si>
    <t>Mom's Magic Cashew &amp; Almond</t>
  </si>
  <si>
    <t>French Fries</t>
  </si>
  <si>
    <t>Masala cheese toast</t>
  </si>
  <si>
    <t>Chilli milli cheese toast</t>
  </si>
  <si>
    <t>Boiled Egg</t>
  </si>
  <si>
    <t>Mysore Masala Dosa</t>
  </si>
  <si>
    <t>MRP - 10</t>
  </si>
  <si>
    <t>Water Bottle</t>
  </si>
  <si>
    <t>Butter Tandoori Roti</t>
  </si>
  <si>
    <t>Extra Bhatura (1Pc)</t>
  </si>
  <si>
    <t>Ginger Tea  (Dip)</t>
  </si>
  <si>
    <t>Kadhai Paneer + Any Choice of Bread + Salad + Pickle</t>
  </si>
  <si>
    <t>Palak Roll 1 Pc</t>
  </si>
  <si>
    <t>Rusky Milk 150 Gm</t>
  </si>
  <si>
    <t>Idli 2 Nos + 1 Vada</t>
  </si>
  <si>
    <t>Idli 2 Nos</t>
  </si>
  <si>
    <t>Aloo Paratha (2 Nos)</t>
  </si>
  <si>
    <t>Mitti Special Chai</t>
  </si>
  <si>
    <t>Lime Fresh</t>
  </si>
  <si>
    <t>Orange (Pure Juice)</t>
  </si>
  <si>
    <t>Choco Dates</t>
  </si>
  <si>
    <t>Buttermilk</t>
  </si>
  <si>
    <t>Real Juice 20</t>
  </si>
  <si>
    <t>Ready Made Ginger Tea</t>
  </si>
  <si>
    <t>Snack Combo 1</t>
  </si>
  <si>
    <t>Nestle - kitkat</t>
  </si>
  <si>
    <t>Fanta</t>
  </si>
  <si>
    <t>Lays</t>
  </si>
  <si>
    <t>Coke Can</t>
  </si>
  <si>
    <t>Ice Cream Tub</t>
  </si>
  <si>
    <t>Parle Moong Dal</t>
  </si>
  <si>
    <t>Tea cake(01pc)</t>
  </si>
  <si>
    <t>Veg Cutlet (1pc)</t>
  </si>
  <si>
    <t>3 Chapati + Egg (2Pcs)</t>
  </si>
  <si>
    <t>Papdi Chat (120 gms)</t>
  </si>
  <si>
    <t>Lunch</t>
  </si>
  <si>
    <t>Snacks</t>
  </si>
  <si>
    <t>Dinner</t>
  </si>
  <si>
    <t>Nestle Munch</t>
  </si>
  <si>
    <t>Mango Milk Shake (250Ml)</t>
  </si>
  <si>
    <t>Lemon Ginger Tea 120Ml</t>
  </si>
  <si>
    <t>Cheese Grilled Sandwich</t>
  </si>
  <si>
    <t>Papaya Juice</t>
  </si>
  <si>
    <t>Veg Sandwich Combo</t>
  </si>
  <si>
    <t>chocolate</t>
  </si>
  <si>
    <t>Iced Latte (600ml)</t>
  </si>
  <si>
    <t>Vegetable Maggi (3 Veggies) (1 pkt)</t>
  </si>
  <si>
    <t>Veg Shammi Sandwich 6"</t>
  </si>
  <si>
    <t>Chicken Peri Peri Sandwich 6"</t>
  </si>
  <si>
    <t>Kachhi Dabeli Single - 1 Pc</t>
  </si>
  <si>
    <t>Bread Butter</t>
  </si>
  <si>
    <t>Sprouts Diet Special - 1 Bowl (300 gms)</t>
  </si>
  <si>
    <t>Fresh Sweet Lime Juice  - 200 ml</t>
  </si>
  <si>
    <t>Curd</t>
  </si>
  <si>
    <t>Smooth Creamy Coffee Medium</t>
  </si>
  <si>
    <t>Pakoda</t>
  </si>
  <si>
    <t>Sweet Lime (200 ml)</t>
  </si>
  <si>
    <t>Masala Bhel</t>
  </si>
  <si>
    <t>Maggi (with Cheese)</t>
  </si>
  <si>
    <t>Egg Sandwich</t>
  </si>
  <si>
    <t>Mango Milkshake</t>
  </si>
  <si>
    <t>Paneer Combo</t>
  </si>
  <si>
    <t>Butterly Osmani  300GM</t>
  </si>
  <si>
    <t>Mini Samosa  200GM</t>
  </si>
  <si>
    <t>Classic Quinoa Egg On Toast</t>
  </si>
  <si>
    <t>Chicken Cuban Sandwich</t>
  </si>
  <si>
    <t>Schezwan Paneer Wrap</t>
  </si>
  <si>
    <t>Litchi Cake (1KG)</t>
  </si>
  <si>
    <t>Chocolate Truffle (500GM)</t>
  </si>
  <si>
    <t>Mango Kiwi Log Pastry (1PCS)</t>
  </si>
  <si>
    <t>Water Melon</t>
  </si>
  <si>
    <t>Paneer Sandwich</t>
  </si>
  <si>
    <t>Support Staff Breakfast</t>
  </si>
  <si>
    <t>Mango Milkshakes</t>
  </si>
  <si>
    <t>Tea (100 ml)</t>
  </si>
  <si>
    <t>Sweet Corn Sandwich</t>
  </si>
  <si>
    <t>Coffee (120 ML)</t>
  </si>
  <si>
    <t>Boost(120ML)</t>
  </si>
  <si>
    <t>Roasted Veg Focaccia Sandwich</t>
  </si>
  <si>
    <t>Tulsi Lime (250Ml)</t>
  </si>
  <si>
    <t>Bread Butter Jam</t>
  </si>
  <si>
    <t>Special Tea</t>
  </si>
  <si>
    <t>Sprout Salad</t>
  </si>
  <si>
    <t>Matar Kulcha ( 2pcs)</t>
  </si>
  <si>
    <t>Stuffed Paratha(Aloo/Gobi/Veg)</t>
  </si>
  <si>
    <t>2 Boiled Egg Sandwich</t>
  </si>
  <si>
    <t>Good Day</t>
  </si>
  <si>
    <t>Idly (3pcs)</t>
  </si>
  <si>
    <t>Macroni ( 250 gm)</t>
  </si>
  <si>
    <t>Muskmelon Juice</t>
  </si>
  <si>
    <t>Chole Bhature</t>
  </si>
  <si>
    <t>Choice of Fried Rice (Egg)</t>
  </si>
  <si>
    <t>Chicken Manchurian</t>
  </si>
  <si>
    <t>Veg Hakka Noodles</t>
  </si>
  <si>
    <t>Veg Combo Lunch</t>
  </si>
  <si>
    <t>Tea(100ML)</t>
  </si>
  <si>
    <t>Mocha Frappe</t>
  </si>
  <si>
    <t>Vanilla Muffin</t>
  </si>
  <si>
    <t>Hot Chocolate</t>
  </si>
  <si>
    <t>Kesar Pista Ice Cream</t>
  </si>
  <si>
    <t>Chatpata Chana  6" Inch Sub</t>
  </si>
  <si>
    <t>Mini Peri Peri Potato Bowl</t>
  </si>
  <si>
    <t>Mini Mexican Paneer Burrito</t>
  </si>
  <si>
    <t>Mini BBQ Paneer Bowl</t>
  </si>
  <si>
    <t>Mini BBQ Chicken Bowl</t>
  </si>
  <si>
    <t>Mini Crispy Peri Peri Chicken Salad</t>
  </si>
  <si>
    <t>Loaded Paneer Tostada</t>
  </si>
  <si>
    <t>Egg Roll - 2 Nos</t>
  </si>
  <si>
    <t>Pineapple  Juice (250 ml)</t>
  </si>
  <si>
    <t>Watermelon  (250 gm)</t>
  </si>
  <si>
    <t>Musk Melon (250 gm)</t>
  </si>
  <si>
    <t>Fruit Custard  (250 gm)</t>
  </si>
  <si>
    <t>Snickers Butterscotch (40g)</t>
  </si>
  <si>
    <t>Garden Yellow Banana Chips (80g)</t>
  </si>
  <si>
    <t>Jersey Curd (90g)</t>
  </si>
  <si>
    <t>Plain Uttapam</t>
  </si>
  <si>
    <t>Cafe Latte</t>
  </si>
  <si>
    <t>Chicken Popcorn (120 gms)</t>
  </si>
  <si>
    <t>Chicken Fried Rice</t>
  </si>
  <si>
    <t>Veg Maggie</t>
  </si>
  <si>
    <t>Chicken Maggie</t>
  </si>
  <si>
    <t>Mango Smoothie</t>
  </si>
  <si>
    <t>Apple 1pc</t>
  </si>
  <si>
    <t>Onion Masala Dosa</t>
  </si>
  <si>
    <t>Lays Style Cream&amp;Onion 52G (Rs20)</t>
  </si>
  <si>
    <t>Bisibele Bath</t>
  </si>
  <si>
    <t>Lemon rice</t>
  </si>
  <si>
    <t>Subway Sandwich</t>
  </si>
  <si>
    <t>Cream Bun</t>
  </si>
  <si>
    <t>Babycorn Cheese Sandwich</t>
  </si>
  <si>
    <t>Oats</t>
  </si>
  <si>
    <t>Grape Juice (250 ml)</t>
  </si>
  <si>
    <t>Banana Milkshake (250 ml)</t>
  </si>
  <si>
    <t>Mixed Fruit (200 gm)</t>
  </si>
  <si>
    <t>Special Mixed Fruit  (200 gm)</t>
  </si>
  <si>
    <t>Water Melon  (250 gm)</t>
  </si>
  <si>
    <t>Lemon Water (250 ml)</t>
  </si>
  <si>
    <t>Ritebite Max Protein Fruit &amp; Nuts  50G</t>
  </si>
  <si>
    <t>Cadbury Fuse Chocolate 25 G</t>
  </si>
  <si>
    <t>Extra Egg curry-2 eggs</t>
  </si>
  <si>
    <t>Lemon Tea</t>
  </si>
  <si>
    <t>Life Tea ( Made Live post order)</t>
  </si>
  <si>
    <t>Organic Tea/Tulsi Clensers(All Varients)</t>
  </si>
  <si>
    <t>Corn Mayo Sandwich</t>
  </si>
  <si>
    <t>Veg Meals</t>
  </si>
  <si>
    <t>Puri Bhaji</t>
  </si>
  <si>
    <t>Butter Chicken</t>
  </si>
  <si>
    <t>Option-1</t>
  </si>
  <si>
    <t>Poori</t>
  </si>
  <si>
    <t>Tri 2 In 1</t>
  </si>
  <si>
    <t>Chips -10</t>
  </si>
  <si>
    <t>Veg Pulav with Raita (300gm)</t>
  </si>
  <si>
    <t>Paneer Pulav with Raita (300gm)</t>
  </si>
  <si>
    <t>Onion Uttapam</t>
  </si>
  <si>
    <t>Aloo Bujiya Haldiram</t>
  </si>
  <si>
    <t>Greek Salad Chicken(30 to 40min)</t>
  </si>
  <si>
    <t>Flavoured Idly</t>
  </si>
  <si>
    <t>Dhokla</t>
  </si>
  <si>
    <t>Papdi Chat</t>
  </si>
  <si>
    <t>Pav Bhaji</t>
  </si>
  <si>
    <t>Jabsons Roasted Peanuts Black Pepper (140g)</t>
  </si>
  <si>
    <t>Mini Kaapi</t>
  </si>
  <si>
    <t>Mini Tea</t>
  </si>
  <si>
    <t>Strawberry Milkshake</t>
  </si>
  <si>
    <t>Banana Cashew Cake</t>
  </si>
  <si>
    <t>Lime Juice</t>
  </si>
  <si>
    <t>Egg Omelette</t>
  </si>
  <si>
    <t>Fruit Grill sandwich</t>
  </si>
  <si>
    <t>Mosambi Juice (250ml)</t>
  </si>
  <si>
    <t>Extra Egg Curry</t>
  </si>
  <si>
    <t>Idly (2nos)</t>
  </si>
  <si>
    <t>Badam milk(120ml)</t>
  </si>
  <si>
    <t>Bru Coffee</t>
  </si>
  <si>
    <t>Bingo Achaari Masti</t>
  </si>
  <si>
    <t>Chapathi with Veg Curry</t>
  </si>
  <si>
    <t>American Cream &amp; Onion</t>
  </si>
  <si>
    <t>Paneer Masala Dosa</t>
  </si>
  <si>
    <t>Ghee Karam Dosa</t>
  </si>
  <si>
    <t>Filter Coffee (90 ml)</t>
  </si>
  <si>
    <t>Mix Paratha With pickle</t>
  </si>
  <si>
    <t>Omelet with Brown Bread</t>
  </si>
  <si>
    <t>Veg Pasta(Al-Fredo)</t>
  </si>
  <si>
    <t>Veg Cheese Grilled Sandwich</t>
  </si>
  <si>
    <t>Omelette Cheese Grilled Sandwich</t>
  </si>
  <si>
    <t>Masala Tea</t>
  </si>
  <si>
    <t>Bun Maska</t>
  </si>
  <si>
    <t>Ghar Wali Adraki Chai (150 Ml)</t>
  </si>
  <si>
    <t>Veg Fried Maggi</t>
  </si>
  <si>
    <t>Veg Fried Maggi with Cheese</t>
  </si>
  <si>
    <t>Ginger tea</t>
  </si>
  <si>
    <t>Gulab Jamun</t>
  </si>
  <si>
    <t>Express Paneer Combo</t>
  </si>
  <si>
    <t>Sabudhana Khichadi</t>
  </si>
  <si>
    <t>Dal Kichdi</t>
  </si>
  <si>
    <t>Veg Gravy</t>
  </si>
  <si>
    <t>Osmania Biscuits 1 Pcs</t>
  </si>
  <si>
    <t>Muffin</t>
  </si>
  <si>
    <t>Boiled Egg 2 No'S</t>
  </si>
  <si>
    <t>Nescafe (100 ml)</t>
  </si>
  <si>
    <t>Ukala (130 ml)</t>
  </si>
  <si>
    <t>Pasta in Red Sauce</t>
  </si>
  <si>
    <t>Mini Meal</t>
  </si>
  <si>
    <t>Laccha Paratha (1nos)</t>
  </si>
  <si>
    <t>Bingo Mad Angles (66g)</t>
  </si>
  <si>
    <t>Paneer handi</t>
  </si>
  <si>
    <t>Breakfast</t>
  </si>
  <si>
    <t>Mango Milkshake (Seasonal)</t>
  </si>
  <si>
    <t>Chapathi 1pcs</t>
  </si>
  <si>
    <t>Samosa Chat</t>
  </si>
  <si>
    <t>Veg Meal</t>
  </si>
  <si>
    <t>Gravy Combo- Veg</t>
  </si>
  <si>
    <t>Lemon</t>
  </si>
  <si>
    <t>Masala Cheese Grilled Sandwich</t>
  </si>
  <si>
    <t>Cheese Sandwich</t>
  </si>
  <si>
    <t>Chilly Cheese  Sandwich</t>
  </si>
  <si>
    <t>Tomato Onion Cheese  Sandwich</t>
  </si>
  <si>
    <t>Lemonade (250 ml)</t>
  </si>
  <si>
    <t>Water Melon Juice (250 ml)</t>
  </si>
  <si>
    <t>Mango Juice (250 ml)</t>
  </si>
  <si>
    <t>Regular Tea</t>
  </si>
  <si>
    <t>Nescafe</t>
  </si>
  <si>
    <t>Slim Tea</t>
  </si>
  <si>
    <t>Veg Burger</t>
  </si>
  <si>
    <t>Marble Cake Sliced</t>
  </si>
  <si>
    <t>Choco Truffle</t>
  </si>
  <si>
    <t>Chocolate Donut 70gms</t>
  </si>
  <si>
    <t>Cheese Maggie</t>
  </si>
  <si>
    <t>Fruit Bowl</t>
  </si>
  <si>
    <t>MRP - 5</t>
  </si>
  <si>
    <t>MRP - 20</t>
  </si>
  <si>
    <t>MRP - 75</t>
  </si>
  <si>
    <t>Paneer Veggie Grill Sandwich</t>
  </si>
  <si>
    <t>Thali</t>
  </si>
  <si>
    <t>Bhakri</t>
  </si>
  <si>
    <t>Bhaji</t>
  </si>
  <si>
    <t>Combo 2</t>
  </si>
  <si>
    <t>Subz Dum Biryani</t>
  </si>
  <si>
    <t>Pasta with Arrabiata Sauce</t>
  </si>
  <si>
    <t>Chilli Paneer</t>
  </si>
  <si>
    <t>Paneer Biryani (Cyclic)</t>
  </si>
  <si>
    <t>Veg Nuggets</t>
  </si>
  <si>
    <t>Vanilla Shake</t>
  </si>
  <si>
    <t>Chocolate Shake</t>
  </si>
  <si>
    <t>Breakfast Combo</t>
  </si>
  <si>
    <t>Cheese Maggi</t>
  </si>
  <si>
    <t>Veg Patty</t>
  </si>
  <si>
    <t>Bajji/Bonda (4pcs)</t>
  </si>
  <si>
    <t>Plain Tea(Regular)</t>
  </si>
  <si>
    <t>Haldiram Chips</t>
  </si>
  <si>
    <t>Chicken Curry Mini Meal</t>
  </si>
  <si>
    <t>Dil Khush</t>
  </si>
  <si>
    <t>Parcel charge</t>
  </si>
  <si>
    <t>Choix Veg (Salad Bowl)</t>
  </si>
  <si>
    <t>Americano</t>
  </si>
  <si>
    <t>Bombay Style Sandwich</t>
  </si>
  <si>
    <t>Flex Lunch Non Veg Meal in Bowl</t>
  </si>
  <si>
    <t>Mixture</t>
  </si>
  <si>
    <t>Dabeli</t>
  </si>
  <si>
    <t>Hyatt Flex Lunch Non Veg</t>
  </si>
  <si>
    <t>Flex Lunch Veg Hilton</t>
  </si>
  <si>
    <t>Flex Lunch Non Veg Hilton</t>
  </si>
  <si>
    <t>Flex Dinner Veg Hilton</t>
  </si>
  <si>
    <t>Daal Rice</t>
  </si>
  <si>
    <t>Poha</t>
  </si>
  <si>
    <t>Bread Egg Bhurji</t>
  </si>
  <si>
    <t>Bowl Veg (Combo 7)</t>
  </si>
  <si>
    <t>Special tea</t>
  </si>
  <si>
    <t>Mysore Tea</t>
  </si>
  <si>
    <t>Black Tea</t>
  </si>
  <si>
    <t>Plain Maggi</t>
  </si>
  <si>
    <t>Musambi Juice</t>
  </si>
  <si>
    <t>Wada Pav</t>
  </si>
  <si>
    <t>Special Onion Tomato Uttappa With Butter</t>
  </si>
  <si>
    <t>Plain Uttapam with Sambar &amp; Chutney</t>
  </si>
  <si>
    <t>Lunch Combo</t>
  </si>
  <si>
    <t>Wrap Veg</t>
  </si>
  <si>
    <t>Tandoori Chicken Tikka</t>
  </si>
  <si>
    <t>Pepsi  Can</t>
  </si>
  <si>
    <t>Veg Salad Combo</t>
  </si>
  <si>
    <t>Kachori Chaat</t>
  </si>
  <si>
    <t>Chapathi (3) + Veg curry+ salad</t>
  </si>
  <si>
    <t>chicken Kabab (4pcs)</t>
  </si>
  <si>
    <t>Masala dosa W 1 chutney &amp; Sambar</t>
  </si>
  <si>
    <t>Flex Breakfast Non-Veg</t>
  </si>
  <si>
    <t>Kitkat</t>
  </si>
  <si>
    <t>Haldiram Mixture</t>
  </si>
  <si>
    <t>Chapathi (3)Nos Khorma &amp; Raitha</t>
  </si>
  <si>
    <t>Variety Rice</t>
  </si>
  <si>
    <t>Veg Biryani/veg Pulao</t>
  </si>
  <si>
    <t>Bhajji</t>
  </si>
  <si>
    <t>Sweet poli</t>
  </si>
  <si>
    <t>Masala Paneer Hot dog</t>
  </si>
  <si>
    <t>Peri Peri Fries</t>
  </si>
  <si>
    <t>Matar Para (500 Grm)</t>
  </si>
  <si>
    <t>Namak Para ( 500 Grm_)</t>
  </si>
  <si>
    <t>Butter Fry Vegetable Maggi</t>
  </si>
  <si>
    <t>Diet Coke ( 300 Ml)</t>
  </si>
  <si>
    <t>Marie Gold</t>
  </si>
  <si>
    <t>Special Egg Dum Biryani</t>
  </si>
  <si>
    <t>Special Chicken Dum Biryani</t>
  </si>
  <si>
    <t>Combo Meals-Chole Batura</t>
  </si>
  <si>
    <t>Puri Chole</t>
  </si>
  <si>
    <t>Tandoori Roti</t>
  </si>
  <si>
    <t>Nice Time Biscuit</t>
  </si>
  <si>
    <t>Hand Beaten Coffee</t>
  </si>
  <si>
    <t>Poori with Aloo masala</t>
  </si>
  <si>
    <t>Gobi Paratha</t>
  </si>
  <si>
    <t>Veg Briyani -Basmati Rice</t>
  </si>
  <si>
    <t>Egg Biryani</t>
  </si>
  <si>
    <t>Parrota with Egg curry</t>
  </si>
  <si>
    <t>Chekli 4pcs</t>
  </si>
  <si>
    <t>Vada (1 pc)</t>
  </si>
  <si>
    <t>Chicken Pasta</t>
  </si>
  <si>
    <t>Kerala paratha 2 pic + chicken curry</t>
  </si>
  <si>
    <t>Kothu Parotta (Chicken)</t>
  </si>
  <si>
    <t>Life Water Glass Bottle (500Ml)</t>
  </si>
  <si>
    <t>Parle Rol A Cola</t>
  </si>
  <si>
    <t>Mung Papad 200 gm</t>
  </si>
  <si>
    <t>Soan Papdi 500 gm</t>
  </si>
  <si>
    <t>Dil pasnth  (90 gms)</t>
  </si>
  <si>
    <t>Veg maggi</t>
  </si>
  <si>
    <t>Sev Puri(120gms)</t>
  </si>
  <si>
    <t>Plain Lassi   (250 ml)</t>
  </si>
  <si>
    <t>Podi Masala Dosa</t>
  </si>
  <si>
    <t>Fresh Lime Juice</t>
  </si>
  <si>
    <t>Cold Chocolate Milk Shake</t>
  </si>
  <si>
    <t>Paneer Paratha</t>
  </si>
  <si>
    <t>Oreo shake</t>
  </si>
  <si>
    <t>Pav Bhaji ( 2 pav )</t>
  </si>
  <si>
    <t>Osmania biscuits</t>
  </si>
  <si>
    <t>Chicken Tikka Sandwich</t>
  </si>
  <si>
    <t>Cookies (3 no's)</t>
  </si>
  <si>
    <t>Masala Kulcha (1Pc)</t>
  </si>
  <si>
    <t>Krackjack</t>
  </si>
  <si>
    <t>Chicken Noodles</t>
  </si>
  <si>
    <t>Balaji chips</t>
  </si>
  <si>
    <t>Regular Normal Tea</t>
  </si>
  <si>
    <t>Fresh Fruit Juice</t>
  </si>
  <si>
    <t>Normal Tea (90 ml)</t>
  </si>
  <si>
    <t>Lemon Ginger Tea (120 ml)</t>
  </si>
  <si>
    <t>Rasmalai</t>
  </si>
  <si>
    <t>paper boat milkshake vanilla</t>
  </si>
  <si>
    <t>Pepper Chicken Dry (180 gms)</t>
  </si>
  <si>
    <t>Butter Masala Dosa</t>
  </si>
  <si>
    <t>Chilli paneer</t>
  </si>
  <si>
    <t>Thumsup 750 Ml</t>
  </si>
  <si>
    <t>Egg fried rice</t>
  </si>
  <si>
    <t>Cheese Fries</t>
  </si>
  <si>
    <t>Corn Dosa</t>
  </si>
  <si>
    <t>vada</t>
  </si>
  <si>
    <t>Set Dosa</t>
  </si>
  <si>
    <t>Aloo Paratha (2 Pc)</t>
  </si>
  <si>
    <t>Sugarcane Juice (250ml)</t>
  </si>
  <si>
    <t>Bhel Poori</t>
  </si>
  <si>
    <t>Curd Rice</t>
  </si>
  <si>
    <t>Double Omelette Club Grill Sandwich</t>
  </si>
  <si>
    <t>Chocolate Milkshake</t>
  </si>
  <si>
    <t>Veg Mayo Frankie</t>
  </si>
  <si>
    <t>Bella Kaapi (110 ml)</t>
  </si>
  <si>
    <t>Chai (110 ml)</t>
  </si>
  <si>
    <t>Cold Coffee</t>
  </si>
  <si>
    <t>Veg.Maggi</t>
  </si>
  <si>
    <t>Chapathi Curry</t>
  </si>
  <si>
    <t>Namkeen</t>
  </si>
  <si>
    <t>Tropicana</t>
  </si>
  <si>
    <t>Mosambi Juice</t>
  </si>
  <si>
    <t>Carrot &amp; Beetroot Juice</t>
  </si>
  <si>
    <t>Chana Kulcha</t>
  </si>
  <si>
    <t>Chholle Chawal</t>
  </si>
  <si>
    <t>Veg Grill Sandwich</t>
  </si>
  <si>
    <t>Cake Fruits</t>
  </si>
  <si>
    <t>Cadbury Chocobakes Cake</t>
  </si>
  <si>
    <t>Green Tea</t>
  </si>
  <si>
    <t>Mango Milkshake (200 ml)</t>
  </si>
  <si>
    <t>Bingo  Tomato Chips (52 Gms)</t>
  </si>
  <si>
    <t>Little Hearts</t>
  </si>
  <si>
    <t>North Combo</t>
  </si>
  <si>
    <t>Beetroot</t>
  </si>
  <si>
    <t>Extra Chapathi- 1 nos</t>
  </si>
  <si>
    <t>Chicken Donne Biryani</t>
  </si>
  <si>
    <t>Shawarma Burger (N)</t>
  </si>
  <si>
    <t>Flex Lunch Veg Meal</t>
  </si>
  <si>
    <t>Flex Lunch Non Veg Meal</t>
  </si>
  <si>
    <t>Ghee Pongal</t>
  </si>
  <si>
    <t>Apple Milk Shake</t>
  </si>
  <si>
    <t>Hot Milk</t>
  </si>
  <si>
    <t>Bournvita</t>
  </si>
  <si>
    <t>Parle G (100Grams )</t>
  </si>
  <si>
    <t>Britannia Good day Biscuits</t>
  </si>
  <si>
    <t>Fruit cake</t>
  </si>
  <si>
    <t>Pappaya salad</t>
  </si>
  <si>
    <t>Sambar Idly 4PCS</t>
  </si>
  <si>
    <t>Onion Punugulu</t>
  </si>
  <si>
    <t>Upma Dosa</t>
  </si>
  <si>
    <t>Mirchi Bajji</t>
  </si>
  <si>
    <t>Egg Fry Maggi</t>
  </si>
  <si>
    <t>Extra Egg</t>
  </si>
  <si>
    <t>Semiya Upma</t>
  </si>
  <si>
    <t>Dahi Puri ( 6 Nos)</t>
  </si>
  <si>
    <t>Extra Chapati</t>
  </si>
  <si>
    <t>Boiled Egg (1 No)</t>
  </si>
  <si>
    <t>Roti 3 Nos with Veg Dish</t>
  </si>
  <si>
    <t>Fresh Lime juice</t>
  </si>
  <si>
    <t>Mini Samosa (5pc)</t>
  </si>
  <si>
    <t>Bisky bites  (Family pack )</t>
  </si>
  <si>
    <t>Masala Maggie</t>
  </si>
  <si>
    <t>Tender Coconut 180ml</t>
  </si>
  <si>
    <t>Ghee Podi Dosa</t>
  </si>
  <si>
    <t>Podi Dosa</t>
  </si>
  <si>
    <t>Cut Fruits</t>
  </si>
  <si>
    <t>Spouts &amp; Cut Fruits</t>
  </si>
  <si>
    <t>Bread Omlette</t>
  </si>
  <si>
    <t>Egg white Omlette</t>
  </si>
  <si>
    <t>Onion Patti Samosa</t>
  </si>
  <si>
    <t>Ginger  Tea - Regular</t>
  </si>
  <si>
    <t>Egg Burji</t>
  </si>
  <si>
    <t>Adrak Elaichi Tea</t>
  </si>
  <si>
    <t>Idly 3 Nos</t>
  </si>
  <si>
    <t>Vada</t>
  </si>
  <si>
    <t>Mysore Bonda</t>
  </si>
  <si>
    <t>Corn Salad</t>
  </si>
  <si>
    <t>Carrot &amp; Green Peas Paratha</t>
  </si>
  <si>
    <t>Adrak Chai (100 ml)</t>
  </si>
  <si>
    <t>Mango Milk Shake (Seasonal)</t>
  </si>
  <si>
    <t>Sweet Lassi</t>
  </si>
  <si>
    <t>Tulsi-Adrak Chai (150 ml)</t>
  </si>
  <si>
    <t>Aloo Parantha</t>
  </si>
  <si>
    <t>Aloo Paratha (2Pcs)</t>
  </si>
  <si>
    <t>Chicken Tikka</t>
  </si>
  <si>
    <t>Paneer and Corn Dimsum (6 Pcs)</t>
  </si>
  <si>
    <t>White Sauce Pasta</t>
  </si>
  <si>
    <t>Butter Masla Dosa</t>
  </si>
  <si>
    <t>Rice Combo</t>
  </si>
  <si>
    <t>Masala Idly (2 Pcs)</t>
  </si>
  <si>
    <t>Cheese</t>
  </si>
  <si>
    <t>Premium Veg Protein-6 Inch</t>
  </si>
  <si>
    <t>Veggie Delite - 6 Inch Sub</t>
  </si>
  <si>
    <t>Aquafina Water Bottle</t>
  </si>
  <si>
    <t>Medhu Vadai - 40 Gms</t>
  </si>
  <si>
    <t>Plain Meals</t>
  </si>
  <si>
    <t>Chapathi with Chicken Curry</t>
  </si>
  <si>
    <t>Parotta - 2 Pcs</t>
  </si>
  <si>
    <t>Filter Coffee - 100 ml</t>
  </si>
  <si>
    <t>Ginger Tea - 100 ml</t>
  </si>
  <si>
    <t>Veg Briyani</t>
  </si>
  <si>
    <t>North Indian  Veg Meals</t>
  </si>
  <si>
    <t>Chapathi With Non Veg Gravy</t>
  </si>
  <si>
    <t>Idly - 2 Pcs</t>
  </si>
  <si>
    <t>Special South Indian Meals</t>
  </si>
  <si>
    <t>Subashini Snacks - Red Chilli Potato Chips (50Grams)</t>
  </si>
  <si>
    <t>Veg Curry</t>
  </si>
  <si>
    <t>Oatmeal</t>
  </si>
  <si>
    <t>EM Breakfast</t>
  </si>
  <si>
    <t>Britannia Vita Marie Gold 61G</t>
  </si>
  <si>
    <t>Papaya Fruit Bowl</t>
  </si>
  <si>
    <t>Regular Tea (110 ml)</t>
  </si>
  <si>
    <t>Brownie</t>
  </si>
  <si>
    <t>RAW Pressery Cold Coffee Protein Milk Shake - 200 ml</t>
  </si>
  <si>
    <t>Ocean Fruit Drink Apple - 500 ml</t>
  </si>
  <si>
    <t>Chappati - 1 nos</t>
  </si>
  <si>
    <t>North Meals - Meals</t>
  </si>
  <si>
    <t>Assorted Nut Cookies (200gm)</t>
  </si>
  <si>
    <t>Choco Lava (80g)</t>
  </si>
  <si>
    <t>Idly 2 No</t>
  </si>
  <si>
    <t>Parotta Chicken</t>
  </si>
  <si>
    <t>Chapathi Non Veg</t>
  </si>
  <si>
    <t>Non Veg Meals</t>
  </si>
  <si>
    <t>Podi Onion Dosa</t>
  </si>
  <si>
    <t>Ghee Onion Masala Dosa</t>
  </si>
  <si>
    <t>Egg Fried Rice/Schezwan Egg Fried Rice</t>
  </si>
  <si>
    <t>Variety Rice With Egg</t>
  </si>
  <si>
    <t>Masala Chai (110 ml)</t>
  </si>
  <si>
    <t>Salted Fries (140 gm)</t>
  </si>
  <si>
    <t>Tres Cheese Fries (140 gm)</t>
  </si>
  <si>
    <t>Bbq Salad (250 gms)</t>
  </si>
  <si>
    <t>French Onion &amp; Garlic Soup (250 ml)</t>
  </si>
  <si>
    <t>Roasted Bellpepper Soup (250 ml)</t>
  </si>
  <si>
    <t>Fesh Lime</t>
  </si>
  <si>
    <t>Chocolate Dairy Milk</t>
  </si>
  <si>
    <t>Single Thatte Idly</t>
  </si>
  <si>
    <t>Choco Spread Sandwich</t>
  </si>
  <si>
    <t>Mojito Soda</t>
  </si>
  <si>
    <t>7UP</t>
  </si>
  <si>
    <t>poori</t>
  </si>
  <si>
    <t>Healthy Meal Prep Chicken Salad (140gms)</t>
  </si>
  <si>
    <t>Chicken Brown beast Navl  2pcs</t>
  </si>
  <si>
    <t>Fruit Custard</t>
  </si>
  <si>
    <t>Lassi</t>
  </si>
  <si>
    <t>Bread Peanut Butter</t>
  </si>
  <si>
    <t>Masala Omelette</t>
  </si>
  <si>
    <t>Samosa (Corn/Irani)</t>
  </si>
  <si>
    <t>Dhai Samosa</t>
  </si>
  <si>
    <t>Poori Sabji Hingwala</t>
  </si>
  <si>
    <t>Salted Caramel</t>
  </si>
  <si>
    <t>Bella Kaapi mini</t>
  </si>
  <si>
    <t>Green Tea mini</t>
  </si>
  <si>
    <t>Aloo Samosa</t>
  </si>
  <si>
    <t>Parotta</t>
  </si>
  <si>
    <t>Chilli Potato</t>
  </si>
  <si>
    <t>Tangy Paneer Roll</t>
  </si>
  <si>
    <t>Chilli Milli Sandwich</t>
  </si>
  <si>
    <t>Sugar Cane Juice (250 ml)</t>
  </si>
  <si>
    <t>Samosa Single</t>
  </si>
  <si>
    <t>Jeera Rice</t>
  </si>
  <si>
    <t>Potato Wada Sambar/ Chutney</t>
  </si>
  <si>
    <t>Veg Pulao</t>
  </si>
  <si>
    <t>Chicken Based Sabji</t>
  </si>
  <si>
    <t>Chicken Chettinade Wrap</t>
  </si>
  <si>
    <t>Falafel Wrap</t>
  </si>
  <si>
    <t>Sprouts (140gms)</t>
  </si>
  <si>
    <t>Samosa (1Pcs)</t>
  </si>
  <si>
    <t>Horlicks - 100 ml</t>
  </si>
  <si>
    <t>Murukku - 3 Pcs</t>
  </si>
  <si>
    <t>Regular Tea (100 ml)</t>
  </si>
  <si>
    <t>Bread Pakoda</t>
  </si>
  <si>
    <t>Bread Omelette.</t>
  </si>
  <si>
    <t>Sabudana Khichdi With Curd</t>
  </si>
  <si>
    <t>Puri</t>
  </si>
  <si>
    <t>Sweet Items</t>
  </si>
  <si>
    <t>Masala Fries</t>
  </si>
  <si>
    <t>Gobi rice</t>
  </si>
  <si>
    <t>Vegetable Cheese Sandwich Plain / Toasted option of White Bread</t>
  </si>
  <si>
    <t>Pesarattu (Moong Dal Dosa)</t>
  </si>
  <si>
    <t>maggie</t>
  </si>
  <si>
    <t>Corn Maggi</t>
  </si>
  <si>
    <t>5 Star</t>
  </si>
  <si>
    <t>Mutton Biriyani( 2 Pcs)</t>
  </si>
  <si>
    <t>Gulab jamun</t>
  </si>
  <si>
    <t>Plain Sandwich</t>
  </si>
  <si>
    <t>Mash Aloo Toast</t>
  </si>
  <si>
    <t>Jumbo North Samosa Toast</t>
  </si>
  <si>
    <t>Normal Lunch-Unlimited</t>
  </si>
  <si>
    <t>Onion Pesarattu</t>
  </si>
  <si>
    <t>Sugarcane  Juice</t>
  </si>
  <si>
    <t>Coconut  Glass</t>
  </si>
  <si>
    <t>Tender  Coconut</t>
  </si>
  <si>
    <t>Lachha Paratha</t>
  </si>
  <si>
    <t>Non Veg Biryani</t>
  </si>
  <si>
    <t>Nimbu Cane Juice 250 ML</t>
  </si>
  <si>
    <t>Coconut Biscuit</t>
  </si>
  <si>
    <t>Veg maggie</t>
  </si>
  <si>
    <t>Grape Juice</t>
  </si>
  <si>
    <t>Chettinad Rice Bowl (Chicken}</t>
  </si>
  <si>
    <t>Grilled Chicken Burrito Bowl</t>
  </si>
  <si>
    <t>Cafe late</t>
  </si>
  <si>
    <t>Tandoori Chicken Tikka Sandwich</t>
  </si>
  <si>
    <t>Chilli Chicken Puff</t>
  </si>
  <si>
    <t>Carrot Honey Cake</t>
  </si>
  <si>
    <t>Apple Cinnamon Cake.</t>
  </si>
  <si>
    <t>Hot chocolate</t>
  </si>
  <si>
    <t>Iced Latte</t>
  </si>
  <si>
    <t>Wrap Non Veg</t>
  </si>
  <si>
    <t>Sub + Wrap Veg (Meal)</t>
  </si>
  <si>
    <t>Cappuccino</t>
  </si>
  <si>
    <t>Date Raisin Fig Cake</t>
  </si>
  <si>
    <t>Muskmelon (Parcel)</t>
  </si>
  <si>
    <t>Cream Roll</t>
  </si>
  <si>
    <t>Kaapi Mini</t>
  </si>
  <si>
    <t>Tea Medium</t>
  </si>
  <si>
    <t>Cold Kaapi Hazelnut</t>
  </si>
  <si>
    <t>KABAB(5PC)150gm</t>
  </si>
  <si>
    <t>Tea  100ml</t>
  </si>
  <si>
    <t>Hot Badam Milk  100ml</t>
  </si>
  <si>
    <t>Only Sabji</t>
  </si>
  <si>
    <t>Lemon Sugarcane Juice - 250 ml</t>
  </si>
  <si>
    <t>Plain Sweet Corn Cup - 120 Gms</t>
  </si>
  <si>
    <t>Panner roll</t>
  </si>
  <si>
    <t>Option-2</t>
  </si>
  <si>
    <t>Egg To Order</t>
  </si>
  <si>
    <t>Poha (Avalakkibath)</t>
  </si>
  <si>
    <t>paneer peri peri rolls</t>
  </si>
  <si>
    <t>Mix Veg Uttpam</t>
  </si>
  <si>
    <t>Bisibelebath</t>
  </si>
  <si>
    <t>Mixed Juice 300ML</t>
  </si>
  <si>
    <t>paneer corn sandwich</t>
  </si>
  <si>
    <t>Veg Mini Meal</t>
  </si>
  <si>
    <t>Masala Omlet</t>
  </si>
  <si>
    <t>Lays India magic masala</t>
  </si>
  <si>
    <t>Parle Fabio</t>
  </si>
  <si>
    <t>Aloo Tikki Subway</t>
  </si>
  <si>
    <t>Mexican Bowl Veg</t>
  </si>
  <si>
    <t>Mexican Bowl Non-Veg</t>
  </si>
  <si>
    <t>Banana Shake</t>
  </si>
  <si>
    <t>Boiled Egg 2pcs</t>
  </si>
  <si>
    <t>Tropicana Mixed Fruit Juice</t>
  </si>
  <si>
    <t>Ambur Biryani</t>
  </si>
  <si>
    <t>Parle Hide &amp; Seek Choco Rolls</t>
  </si>
  <si>
    <t>Cavins Vanilla Milkshake</t>
  </si>
  <si>
    <t>Chicken Handi</t>
  </si>
  <si>
    <t>Egg White Omelette</t>
  </si>
  <si>
    <t>Oreo Thunder</t>
  </si>
  <si>
    <t>Guntur chicken with Rotis</t>
  </si>
  <si>
    <t>Nestle Kitkat</t>
  </si>
  <si>
    <t>Lemon Chia Cake Slice</t>
  </si>
  <si>
    <t>Chilly Chicken</t>
  </si>
  <si>
    <t>Mini meal</t>
  </si>
  <si>
    <t>Corn Cheese Sandwich</t>
  </si>
  <si>
    <t>Laccha Paratha with Veg Curry (2 nos)</t>
  </si>
  <si>
    <t>Paneer  Wrap</t>
  </si>
  <si>
    <t>Vegetable Puff</t>
  </si>
  <si>
    <t>Cookie</t>
  </si>
  <si>
    <t>Meal with Cookie</t>
  </si>
  <si>
    <t>Samosa (150gms)</t>
  </si>
  <si>
    <t>Plain Pesarattu</t>
  </si>
  <si>
    <t>Podi  Masala Dosa</t>
  </si>
  <si>
    <t>Cream  Bun</t>
  </si>
  <si>
    <t>Bread Toast</t>
  </si>
  <si>
    <t>Hot Idly - 3 Pcs</t>
  </si>
  <si>
    <t>Pongal - 300 Gms</t>
  </si>
  <si>
    <t>Chappathi (2 Nos) With Chicken Curry</t>
  </si>
  <si>
    <t>Parotta (4 Nos) With Veg Gravy</t>
  </si>
  <si>
    <t>Ice Cream</t>
  </si>
  <si>
    <t>Muchroom Schezwan Fried Rice</t>
  </si>
  <si>
    <t>Lays Cream &amp; Onion</t>
  </si>
  <si>
    <t>Going Nuts Premium Raisins</t>
  </si>
  <si>
    <t>Frooti</t>
  </si>
  <si>
    <t>Paneer Cheese Sandwich</t>
  </si>
  <si>
    <t>MOM Makhana Cream &amp; Onion</t>
  </si>
  <si>
    <t>Frutvera Kiwi</t>
  </si>
  <si>
    <t>Mix Veg Paratha With Curd</t>
  </si>
  <si>
    <t>Moong Paratha With Curd</t>
  </si>
  <si>
    <t>Beetroot Paratha With Pickle</t>
  </si>
  <si>
    <t>Gone Mad Mini</t>
  </si>
  <si>
    <t>Unibic Snapper Indi Spice</t>
  </si>
  <si>
    <t>Lays Hot &amp; Sweet Chilli</t>
  </si>
  <si>
    <t>Dahi Masala Puri</t>
  </si>
  <si>
    <t>Pav Baji</t>
  </si>
  <si>
    <t>Onion Pakoda</t>
  </si>
  <si>
    <t>Soya Chunks Salad</t>
  </si>
  <si>
    <t>Grilled Chicken With Brown Rice &amp; Veggies</t>
  </si>
  <si>
    <t>Fruit Plate</t>
  </si>
  <si>
    <t>Tripple Chicken Combo</t>
  </si>
  <si>
    <t>Tripple Veg Combo</t>
  </si>
  <si>
    <t>Veg Momo</t>
  </si>
  <si>
    <t>Schezwan Veg Fried Rice</t>
  </si>
  <si>
    <t>Chicken Kebab</t>
  </si>
  <si>
    <t>Momo Mania Veg 5-Pcs</t>
  </si>
  <si>
    <t>Chilli Paneer Puff</t>
  </si>
  <si>
    <t>Bengali Cream Chena</t>
  </si>
  <si>
    <t>Rava upma</t>
  </si>
  <si>
    <t>Ginger Lemon Tea(Large)</t>
  </si>
  <si>
    <t>Egg Fried Rice (400 gms)</t>
  </si>
  <si>
    <t>Veg Pasta Arrabiata (Red Sauce)</t>
  </si>
  <si>
    <t>Ginger Tea(Mudcup) - 100 ml</t>
  </si>
  <si>
    <t>Kota Kachori</t>
  </si>
  <si>
    <t>Chicken Wings 4pcs</t>
  </si>
  <si>
    <t>Pepper Chicken</t>
  </si>
  <si>
    <t>Flex Fun Friday Non Veg</t>
  </si>
  <si>
    <t>Ragi Koozh, more millagi,sliced mango</t>
  </si>
  <si>
    <t>Chicken Kosha ( 2 Pcs)</t>
  </si>
  <si>
    <t>Mini Veg Thali</t>
  </si>
  <si>
    <t>Ginger Tea (Small)</t>
  </si>
  <si>
    <t>Omelet (2Egg)</t>
  </si>
  <si>
    <t>Chicken Meal</t>
  </si>
  <si>
    <t>Hazelnhut Mocha</t>
  </si>
  <si>
    <t>veg snacks</t>
  </si>
  <si>
    <t>Cavins Strawberry Milkshake</t>
  </si>
  <si>
    <t>Egg Curry</t>
  </si>
  <si>
    <t>Stuffed Paratha(Veg)</t>
  </si>
  <si>
    <t>Hyderabadi Chicken Biryani</t>
  </si>
  <si>
    <t>Tandoori Tofu 6 Inch Sub</t>
  </si>
  <si>
    <t>Soya chaap  with plain parathas (2pcs)</t>
  </si>
  <si>
    <t>Mini Meals Combo</t>
  </si>
  <si>
    <t>Chicken Curry</t>
  </si>
  <si>
    <t>Veg Maggie(120 GM)</t>
  </si>
  <si>
    <t>Chilly Mushroom</t>
  </si>
  <si>
    <t>Chappathi with Kadai veg gravy</t>
  </si>
  <si>
    <t>Masala Dosa W 1 Chutney &amp; Sambar</t>
  </si>
  <si>
    <t>Half Fry With Pav (2 Eggs)</t>
  </si>
  <si>
    <t>Non Veg Combo</t>
  </si>
  <si>
    <t>Egg Maggi</t>
  </si>
  <si>
    <t>Egg Curry Double</t>
  </si>
  <si>
    <t>Rice</t>
  </si>
  <si>
    <t>Parotta With Chicken Curry</t>
  </si>
  <si>
    <t>Sambar Rice With Papad &amp; Poriyal</t>
  </si>
  <si>
    <t>Veg meal - Lunch</t>
  </si>
  <si>
    <t>Fry Egg Maggi</t>
  </si>
  <si>
    <t>South Indian Mini Meals</t>
  </si>
  <si>
    <t>Rajma Masala + Malabar Paratha (2 Pic)</t>
  </si>
  <si>
    <t>Breakfast combo</t>
  </si>
  <si>
    <t>Panneer Puff - 70 Gms</t>
  </si>
  <si>
    <t>Chapathi  + veg curry + Dhall</t>
  </si>
  <si>
    <t>Butter Milk</t>
  </si>
  <si>
    <t>Plain Rice</t>
  </si>
  <si>
    <t>Corn bhel</t>
  </si>
  <si>
    <t>Mumbai Masala Dosa With Sambar &amp; Chutney</t>
  </si>
  <si>
    <t>Fresh Juice (Seasonal)</t>
  </si>
  <si>
    <t>Luchi Aloo Dum</t>
  </si>
  <si>
    <t>Garden Fresh Pizza</t>
  </si>
  <si>
    <t>North Indian meals</t>
  </si>
  <si>
    <t>Premium Lunch</t>
  </si>
  <si>
    <t>Paneer Bhurji Paratha With Curd</t>
  </si>
  <si>
    <t>Chocolate Shake (300 Ml)</t>
  </si>
  <si>
    <t>Omlet (2 Eggs)</t>
  </si>
  <si>
    <t>Irani Dum Tea Large</t>
  </si>
  <si>
    <t>Plain Tandoori Roti (1Pc)</t>
  </si>
  <si>
    <t>Elaichi Tea 120ml</t>
  </si>
  <si>
    <t>Chicken Roll</t>
  </si>
  <si>
    <t>Misal Pav</t>
  </si>
  <si>
    <t>Fry Chicken Dum Biryani</t>
  </si>
  <si>
    <t>Kaapi medium</t>
  </si>
  <si>
    <t>Special Bath</t>
  </si>
  <si>
    <t>Choix Veg Meal</t>
  </si>
  <si>
    <t>Sabudana Wada</t>
  </si>
  <si>
    <t>Banana Cut (200 Gms)</t>
  </si>
  <si>
    <t>Watermelon Cut(200 Gms)</t>
  </si>
  <si>
    <t>Flex Egg Breakfast</t>
  </si>
  <si>
    <t>Plain Paper Dosa</t>
  </si>
  <si>
    <t>Rava Dosa</t>
  </si>
  <si>
    <t>Paneer Dosa</t>
  </si>
  <si>
    <t>Extra</t>
  </si>
  <si>
    <t>panner stufffed paratha</t>
  </si>
  <si>
    <t>Chicken fried rice 350gms +  Chilly Chicken (04 pcs)</t>
  </si>
  <si>
    <t>South Indian Thali</t>
  </si>
  <si>
    <t>Hyderabadi Egg Biryani</t>
  </si>
  <si>
    <t>Donne Egg Biryani</t>
  </si>
  <si>
    <t>Flavoured Tea</t>
  </si>
  <si>
    <t>Green tea</t>
  </si>
  <si>
    <t>Mughlai Chicken Biryani</t>
  </si>
  <si>
    <t>Veg cheese Sandwich</t>
  </si>
  <si>
    <t>Horlicks</t>
  </si>
  <si>
    <t>Chicken Sandwich</t>
  </si>
  <si>
    <t>Fruit Cake 60 gm</t>
  </si>
  <si>
    <t>Coffee Filter</t>
  </si>
  <si>
    <t>Onion Samosa</t>
  </si>
  <si>
    <t>Veg Cheese Grill Sandwich</t>
  </si>
  <si>
    <t>Veg Mayo Sandwich</t>
  </si>
  <si>
    <t>Fruit  Lassi</t>
  </si>
  <si>
    <t>Lemon Juice</t>
  </si>
  <si>
    <t>White Pumpkin Juice</t>
  </si>
  <si>
    <t>Lemon tea</t>
  </si>
  <si>
    <t>Boost - 100 ml</t>
  </si>
  <si>
    <t>Paratha Paneer Combo</t>
  </si>
  <si>
    <t>Noodles Veg (300Gm)</t>
  </si>
  <si>
    <t>Egg Curry With Rice</t>
  </si>
  <si>
    <t>Non veg meals</t>
  </si>
  <si>
    <t>Mango Juice</t>
  </si>
  <si>
    <t>Masala Vada 4 Pcs</t>
  </si>
  <si>
    <t>Samosa Chole</t>
  </si>
  <si>
    <t>Peri peri chicken roll</t>
  </si>
  <si>
    <t>Half Boiled omelet (2eggs)</t>
  </si>
  <si>
    <t>Khopoli Vada Pav</t>
  </si>
  <si>
    <t>Sick Meal Packing Charges</t>
  </si>
  <si>
    <t>Parotta (2)Nos chicken Makhni</t>
  </si>
  <si>
    <t>Grilled Cheese Sandwich ( 4Slice)</t>
  </si>
  <si>
    <t>Masala Idli</t>
  </si>
  <si>
    <t>Cabbage Pakoda</t>
  </si>
  <si>
    <t>Idli / Vada 2pcs</t>
  </si>
  <si>
    <t>General Kulhad Tea</t>
  </si>
  <si>
    <t>Black Forest 60 gm</t>
  </si>
  <si>
    <t>Idly(2)</t>
  </si>
  <si>
    <t>Zucchini and onion Quesadellas served with with salsa and sour cream</t>
  </si>
  <si>
    <t>Fusilli alfredo Veg</t>
  </si>
  <si>
    <t>Fresh Filter Coffee (100 Ml)</t>
  </si>
  <si>
    <t>Non Veg Combo - 1</t>
  </si>
  <si>
    <t>Non Veg Combo - 2</t>
  </si>
  <si>
    <t>Masala Upma</t>
  </si>
  <si>
    <t>Gongura Veg Pulao- 300 Gms</t>
  </si>
  <si>
    <t>Egg Sehzewan Fried Rice</t>
  </si>
  <si>
    <t>Paper Masala Dosa</t>
  </si>
  <si>
    <t>Khasta Kachori (2 Pcs)</t>
  </si>
  <si>
    <t>Idly(3Pcs)</t>
  </si>
  <si>
    <t>Chicken Fry Piece Pulao- 300 Gms</t>
  </si>
  <si>
    <t>Chinese Combo</t>
  </si>
  <si>
    <t>Daal tadka with plain paratha (2pcs)</t>
  </si>
  <si>
    <t>Black forest Pastry</t>
  </si>
  <si>
    <t>Chocolate Pastry</t>
  </si>
  <si>
    <t>Oats &amp; Raisins Cookies</t>
  </si>
  <si>
    <t>Chicken Puff</t>
  </si>
  <si>
    <t>Chocolate Croissant</t>
  </si>
  <si>
    <t>Paneer Sandwich Veg</t>
  </si>
  <si>
    <t>Maggie Combo</t>
  </si>
  <si>
    <t>Bun Maska Butter</t>
  </si>
  <si>
    <t>Veg Combination Rice</t>
  </si>
  <si>
    <t>Lemon Ginger Juice</t>
  </si>
  <si>
    <t>Kesari Bhath</t>
  </si>
  <si>
    <t>TEST</t>
  </si>
  <si>
    <t>Chicken Dum Biryani</t>
  </si>
  <si>
    <t>Paratha with Non Veg Curry</t>
  </si>
  <si>
    <t>Ginger Tea - 120 ml</t>
  </si>
  <si>
    <t>Badam Milk - 120 ml</t>
  </si>
  <si>
    <t>Lemon Tea - 120 ml</t>
  </si>
  <si>
    <t>Days Special Combo -3</t>
  </si>
  <si>
    <t>Non Veg Thali</t>
  </si>
  <si>
    <t>Mango Milkshake (200ml)</t>
  </si>
  <si>
    <t>Non veg combo</t>
  </si>
  <si>
    <t>Mid Night Snacks</t>
  </si>
  <si>
    <t>Luncheon menu</t>
  </si>
  <si>
    <t>South Meals</t>
  </si>
  <si>
    <t>Rice and Sambar</t>
  </si>
  <si>
    <t>Full Meal ( Thali) With Sweet</t>
  </si>
  <si>
    <t>Non Veg lunch</t>
  </si>
  <si>
    <t>Paneer Paratha With Butter &amp; Pickle</t>
  </si>
  <si>
    <t>Chinese Veg Combo</t>
  </si>
  <si>
    <t>5 CP Chapathi Combo Non-Veg</t>
  </si>
  <si>
    <t>5 CP Veg Chapathi Combo</t>
  </si>
  <si>
    <t>8CP Veg Meal</t>
  </si>
  <si>
    <t>South Lunch (Veg)</t>
  </si>
  <si>
    <t>Non-Veg Lunch</t>
  </si>
  <si>
    <t>Raggi Dosa</t>
  </si>
  <si>
    <t>Banana + Dates</t>
  </si>
  <si>
    <t>Omlet Plain</t>
  </si>
  <si>
    <t>Veg Dinner</t>
  </si>
  <si>
    <t>Non-Veg Meal Combo</t>
  </si>
  <si>
    <t>Fast Special Sweet Potato Salad</t>
  </si>
  <si>
    <t>Aloo puff</t>
  </si>
  <si>
    <t>Penne Alfredo</t>
  </si>
  <si>
    <t>Gobi Manchurian</t>
  </si>
  <si>
    <t>Days Special Stuffed Paratha Combo</t>
  </si>
  <si>
    <t>Egg'S Peri Peri Masala Sandwich</t>
  </si>
  <si>
    <t>Corn Cheese Grill Sandwich</t>
  </si>
  <si>
    <t>Fish Curry</t>
  </si>
  <si>
    <t>Regular Thali (Monday)</t>
  </si>
  <si>
    <t>Aloo Onion Paratha With Butter &amp; Pickle</t>
  </si>
  <si>
    <t>Poori (2 pcs)</t>
  </si>
  <si>
    <t>Flavoured Rice- Non-Veg (Basmati)</t>
  </si>
  <si>
    <t>Tandoori Panner Combo</t>
  </si>
  <si>
    <t>Luncheon menu Tuesday</t>
  </si>
  <si>
    <t>Chicken Briyani (500 Grm)</t>
  </si>
  <si>
    <t>Mexican Patty 6inch Sub</t>
  </si>
  <si>
    <t>Healthy Non Veg Salad</t>
  </si>
  <si>
    <t>Regular Thali (Tuesday)</t>
  </si>
  <si>
    <t>Non Veg Option 2 - Dinner</t>
  </si>
  <si>
    <t>Veg Thali (Pre Portion)</t>
  </si>
  <si>
    <t>Tandoori Chicken Tikka Kebab</t>
  </si>
  <si>
    <t>Tandoori Paneer Combo</t>
  </si>
  <si>
    <t>Days Special Paneer Combo</t>
  </si>
  <si>
    <t>Ginger Chicken</t>
  </si>
  <si>
    <t>South Mini Meal</t>
  </si>
  <si>
    <t>Breakfast Buffet (Non Veg)</t>
  </si>
  <si>
    <t>Snacks -1</t>
  </si>
  <si>
    <t>Chicken Kheema Pav</t>
  </si>
  <si>
    <t>Flex Snacks -2</t>
  </si>
  <si>
    <t>Flex Chaat</t>
  </si>
  <si>
    <t>Double Omlette</t>
  </si>
  <si>
    <t>Dal</t>
  </si>
  <si>
    <t>Peanut Poha</t>
  </si>
  <si>
    <t>Mughlai chat</t>
  </si>
  <si>
    <t>Hydrabadi Prawns Biriyani</t>
  </si>
  <si>
    <t>Veg Meal - Mini - Lunch</t>
  </si>
  <si>
    <t>Paneer Curry</t>
  </si>
  <si>
    <t>Diet Lunch</t>
  </si>
  <si>
    <t>Chicken Chapati Combo</t>
  </si>
  <si>
    <t>Indian Veg Breakfast</t>
  </si>
  <si>
    <t>Idli sambar</t>
  </si>
  <si>
    <t>Spl veg Combo</t>
  </si>
  <si>
    <t>Limited Thali with sweet</t>
  </si>
  <si>
    <t>Veg Dinner (South)</t>
  </si>
  <si>
    <t>Non Veg Meal</t>
  </si>
  <si>
    <t>Lemon Rice</t>
  </si>
  <si>
    <t>Flex Dinner Non-veg</t>
  </si>
  <si>
    <t>Morning Snacks</t>
  </si>
  <si>
    <t>Tandoor Combo Veg</t>
  </si>
  <si>
    <t>Ghar Ka Khana</t>
  </si>
  <si>
    <t>Veg International Meal In a Bowl</t>
  </si>
  <si>
    <t>Non Veg meal</t>
  </si>
  <si>
    <t>Veg Lunch (South)</t>
  </si>
  <si>
    <t>Veg Lunch (North)</t>
  </si>
  <si>
    <t>Non-Veg Lunch Meal</t>
  </si>
  <si>
    <t>MINI EGG THALI</t>
  </si>
  <si>
    <t>Lunch Buffet (Veg)</t>
  </si>
  <si>
    <t>Snacks Combo 1</t>
  </si>
  <si>
    <t>North Meals</t>
  </si>
  <si>
    <t>Chicken Gravy &amp; Rice</t>
  </si>
  <si>
    <t>Egg Gravy &amp; Rice</t>
  </si>
  <si>
    <t>Veg Thali  Lunch</t>
  </si>
  <si>
    <t>Low Calories  Veg</t>
  </si>
  <si>
    <t>Roasted Garlic Egg Fried Rice</t>
  </si>
  <si>
    <t>Hydrabadi Chicken Dum Biriyani</t>
  </si>
  <si>
    <t>Veg  Salad</t>
  </si>
  <si>
    <t>Veg Meals With Sweet</t>
  </si>
  <si>
    <t>Paneer Kohlapuri</t>
  </si>
  <si>
    <t>Egg Combo With Sweet</t>
  </si>
  <si>
    <t>North Thali(veg)</t>
  </si>
  <si>
    <t>Regular Dal  100Gm</t>
  </si>
  <si>
    <t>Chicken Aloo Curry Combo</t>
  </si>
  <si>
    <t>Special Veg 3</t>
  </si>
  <si>
    <t>Paneer &amp; Pulao</t>
  </si>
  <si>
    <t>Veg Combo 1</t>
  </si>
  <si>
    <t>Veg Combo 3</t>
  </si>
  <si>
    <t>Today Spl Combo 4</t>
  </si>
  <si>
    <t>Pulao with Paneer butter masala</t>
  </si>
  <si>
    <t>Non - Veg Meals (Lunch)</t>
  </si>
  <si>
    <t>Veg Meals (Lunch)</t>
  </si>
  <si>
    <t>Executive Non Veg Meal</t>
  </si>
  <si>
    <t>Tandoor Combo Non-Veg</t>
  </si>
  <si>
    <t>Tandoor Starter Non-Veg</t>
  </si>
  <si>
    <t>Aloo Biriyani Combo</t>
  </si>
  <si>
    <t>Ghar  Ka  Khana</t>
  </si>
  <si>
    <t>Veg Thali - Regular</t>
  </si>
  <si>
    <t>Rice with Paneer Curry</t>
  </si>
  <si>
    <t>Full Meal</t>
  </si>
  <si>
    <t>Egg Rice Combo</t>
  </si>
  <si>
    <t>Home Favorite</t>
  </si>
  <si>
    <t>Paneer Mutter with Jeera Rice</t>
  </si>
  <si>
    <t>kadai Paneer with Paratha</t>
  </si>
  <si>
    <t>Idli with Sambar  Chutney</t>
  </si>
  <si>
    <t>Egg Pan Fried Noodles</t>
  </si>
  <si>
    <t>Bread Pakora</t>
  </si>
  <si>
    <t>Pongal</t>
  </si>
  <si>
    <t>Poori with Aloo Masala</t>
  </si>
  <si>
    <t>Idiyappam</t>
  </si>
  <si>
    <t>Medhu vada - 1 pc</t>
  </si>
  <si>
    <t>Egg S/W</t>
  </si>
  <si>
    <t>Ragi Dosa</t>
  </si>
  <si>
    <t>Wok Tossed Noodles (Veg)</t>
  </si>
  <si>
    <t>Wok Tossed Noodles (Chicken)</t>
  </si>
  <si>
    <t>Choice of Fried Rice (Veg)</t>
  </si>
  <si>
    <t>Coffee (100ml)</t>
  </si>
  <si>
    <t>Bournvita (100ml)</t>
  </si>
  <si>
    <t>Mosaambi Juice</t>
  </si>
  <si>
    <t>Cappucino</t>
  </si>
  <si>
    <t>Caramel Iced Latte</t>
  </si>
  <si>
    <t>Frappe Latte</t>
  </si>
  <si>
    <t>Plain Croissant</t>
  </si>
  <si>
    <t>Chicken Mayo Sandwich (2 slice)</t>
  </si>
  <si>
    <t>Chocolate Truffle Cake (500g)</t>
  </si>
  <si>
    <t>Fusion Thali</t>
  </si>
  <si>
    <t>Mini Crispy Mushroom Bowl</t>
  </si>
  <si>
    <t>Mini Chili Chipotle Chicken Salad</t>
  </si>
  <si>
    <t>Mini Crispy Peri Peri Chicken Burrito</t>
  </si>
  <si>
    <t>Mexican Paneer Salad</t>
  </si>
  <si>
    <t>Crispy Peri Peri Chicken Bowl</t>
  </si>
  <si>
    <t>Peri Peri Fries with Mayo</t>
  </si>
  <si>
    <t>Fresh Pink Lemonade</t>
  </si>
  <si>
    <t>Pomegranate Juice (250 ml)</t>
  </si>
  <si>
    <t>Musk Melon Milkshake (250 ml)</t>
  </si>
  <si>
    <t>Chickoo Milkshake (250 ml)</t>
  </si>
  <si>
    <t>RAW Pressery Valencia Orange (250ml)</t>
  </si>
  <si>
    <t>Cadbury Dairy Milk 36G Roast Almond</t>
  </si>
  <si>
    <t>Cadbury Bournille 80 G Cranberry</t>
  </si>
  <si>
    <t>Wok Tossed Noodles (Egg)</t>
  </si>
  <si>
    <t>Lemon Tea With Mint&amp;Honey</t>
  </si>
  <si>
    <t>Instant Coffee</t>
  </si>
  <si>
    <t>Chicken Seekh Sandwich</t>
  </si>
  <si>
    <t>Cheese Omelette</t>
  </si>
  <si>
    <t>Papaya Shake</t>
  </si>
  <si>
    <t>Ragi Masala Dosa</t>
  </si>
  <si>
    <t>ABC Juice</t>
  </si>
  <si>
    <t>Bananas 1pc</t>
  </si>
  <si>
    <t>Veg Poha</t>
  </si>
  <si>
    <t>Hara Bhara Kabab(2 pieces)</t>
  </si>
  <si>
    <t>Channa Batura</t>
  </si>
  <si>
    <t>5 Star Chocolate</t>
  </si>
  <si>
    <t>Veg Masala Oats</t>
  </si>
  <si>
    <t>Fruit Custard  (200 gm)</t>
  </si>
  <si>
    <t>Sweet Lassi (250 ml)</t>
  </si>
  <si>
    <t>Butter Milk (250 ml)</t>
  </si>
  <si>
    <t>Chapati 2pc (30gms)</t>
  </si>
  <si>
    <t>Mosambi</t>
  </si>
  <si>
    <t>Choose your Latte Caramel, Hazelnut , Vanilla</t>
  </si>
  <si>
    <t>Chicken  Biriyani</t>
  </si>
  <si>
    <t>Medu vada (3 Pcs)</t>
  </si>
  <si>
    <t>Cashewnut Mushroom Mixed Biryani(Regular)</t>
  </si>
  <si>
    <t>Sambar Wada</t>
  </si>
  <si>
    <t>Ghee Masala Dosa</t>
  </si>
  <si>
    <t>Chips -20</t>
  </si>
  <si>
    <t>Kanda Poha  (200gm )</t>
  </si>
  <si>
    <t>Mini Veg. Maharashtran thali</t>
  </si>
  <si>
    <t>Bhendi Masala (150gms)</t>
  </si>
  <si>
    <t>Medu Wada Sambar</t>
  </si>
  <si>
    <t>Dahi wada</t>
  </si>
  <si>
    <t>Mushroom paneer frankie</t>
  </si>
  <si>
    <t>Double egg frankie</t>
  </si>
  <si>
    <t>Bread omlet with chicken stuffed</t>
  </si>
  <si>
    <t>Khakhra cheese</t>
  </si>
  <si>
    <t>RiteBite Max Protein Ultimate Choco Almond Bar (100g)</t>
  </si>
  <si>
    <t>RiteBite Max Protein Active Choco Fudge Bar (75g)</t>
  </si>
  <si>
    <t>Special Fruit Bowl</t>
  </si>
  <si>
    <t>Chicken 65 Roll</t>
  </si>
  <si>
    <t>Musk Melon Juice</t>
  </si>
  <si>
    <t>Sapota Milk Shake</t>
  </si>
  <si>
    <t>Papaya Milk Shake</t>
  </si>
  <si>
    <t>Potato Cheese Grill</t>
  </si>
  <si>
    <t>Pineapple Juice (250ml)</t>
  </si>
  <si>
    <t>Water melon Juice (250ml)</t>
  </si>
  <si>
    <t>Mango milkshakes</t>
  </si>
  <si>
    <t>Fruit Custard(250 gm)</t>
  </si>
  <si>
    <t>Veg Manchurian Gravy</t>
  </si>
  <si>
    <t>Chicken 65</t>
  </si>
  <si>
    <t>Fried Chicken Momos</t>
  </si>
  <si>
    <t>Chicken Express Mini Combo</t>
  </si>
  <si>
    <t>Nostalgic Plain Maggi</t>
  </si>
  <si>
    <t>Pan Cakes with Honey</t>
  </si>
  <si>
    <t>ROASTED CHICKEN WITH RICE(NEW)</t>
  </si>
  <si>
    <t>Walnut Brownie (90 Gms)</t>
  </si>
  <si>
    <t>BREAD PAKODA(4PC)</t>
  </si>
  <si>
    <t>Steamed Veg Momos</t>
  </si>
  <si>
    <t>Chapathi with special curry</t>
  </si>
  <si>
    <t>LEMON MINT SUGAR CANE JUICE</t>
  </si>
  <si>
    <t>Soup of the Day (Non Veg)</t>
  </si>
  <si>
    <t>Jhal Mudi</t>
  </si>
  <si>
    <t>Idli Single</t>
  </si>
  <si>
    <t>Idli single</t>
  </si>
  <si>
    <t>Babycorn Fried Rice</t>
  </si>
  <si>
    <t>Water melon Juice</t>
  </si>
  <si>
    <t>Tulsi Green Tea</t>
  </si>
  <si>
    <t>Apple milk shake</t>
  </si>
  <si>
    <t>Upit (Upma)</t>
  </si>
  <si>
    <t>Chapati (3 Pcs)</t>
  </si>
  <si>
    <t>Paneer Paratha (2 Pc)</t>
  </si>
  <si>
    <t>Lemon Iced Tea</t>
  </si>
  <si>
    <t>Veg Stroganoff with Herbal Rice</t>
  </si>
  <si>
    <t>Boiled Egg Sandwich</t>
  </si>
  <si>
    <t>Bombay idly</t>
  </si>
  <si>
    <t>Aloo Gobi Paratha</t>
  </si>
  <si>
    <t>Egg Kathi Roll</t>
  </si>
  <si>
    <t>Schezwan Noodles - Chicken</t>
  </si>
  <si>
    <t>Dal Rice</t>
  </si>
  <si>
    <t>Seviya Upma</t>
  </si>
  <si>
    <t>Maaza</t>
  </si>
  <si>
    <t>Rumali Roti 1 Pc</t>
  </si>
  <si>
    <t>Boil Egg 1 Pc</t>
  </si>
  <si>
    <t>Regular Rice  300Gm</t>
  </si>
  <si>
    <t>Breakfast Combo 1</t>
  </si>
  <si>
    <t>Packing Charge</t>
  </si>
  <si>
    <t>Flat Bread (Paneer)</t>
  </si>
  <si>
    <t>Veg Combo Thali</t>
  </si>
  <si>
    <t>BB Veg &amp; Cheese Sandwich</t>
  </si>
  <si>
    <t>Dessert</t>
  </si>
  <si>
    <t>Veg Thali</t>
  </si>
  <si>
    <t>Dal Khichdi Tadka</t>
  </si>
  <si>
    <t>Paneer Biryani</t>
  </si>
  <si>
    <t>Chicken Tikka Biryani</t>
  </si>
  <si>
    <t>Coriander Noodles (Chicken)</t>
  </si>
  <si>
    <t>Mushroom Sandwich</t>
  </si>
  <si>
    <t>CHOLE BHATURE</t>
  </si>
  <si>
    <t>Add-on</t>
  </si>
  <si>
    <t>Idli Vada Sambhar</t>
  </si>
  <si>
    <t>Onion Tomato Uttapam</t>
  </si>
  <si>
    <t>Veg Hyderabadi Biryani Combo</t>
  </si>
  <si>
    <t>Cream Cone 30 Gm ( Cream Roll)</t>
  </si>
  <si>
    <t>Kaju Butter Cookies 250 Gm</t>
  </si>
  <si>
    <t>Rusky Elaichi 250 Gm</t>
  </si>
  <si>
    <t>Rusky Jeera 150 Gm</t>
  </si>
  <si>
    <t>La Ferrero</t>
  </si>
  <si>
    <t>Sweet</t>
  </si>
  <si>
    <t>Mini Combo</t>
  </si>
  <si>
    <t>Fresh Filter Coffee</t>
  </si>
  <si>
    <t>Choco Chiku</t>
  </si>
  <si>
    <t>Mango Milkshake - (Seasonal)</t>
  </si>
  <si>
    <t>Upma (400 Gms)</t>
  </si>
  <si>
    <t>Candy</t>
  </si>
  <si>
    <t>Sev Puri</t>
  </si>
  <si>
    <t>Hide &amp; Seek</t>
  </si>
  <si>
    <t>Breakfast Buffet</t>
  </si>
  <si>
    <t>Dinner Buffet</t>
  </si>
  <si>
    <t>Spl Filter coffee (110ml)</t>
  </si>
  <si>
    <t>Spl Tea (110ml)</t>
  </si>
  <si>
    <t>Cookies (03Nos)</t>
  </si>
  <si>
    <t>Lemon Mint Juice (300 ml)</t>
  </si>
  <si>
    <t>Dahi Papdi Chat (200 gms)</t>
  </si>
  <si>
    <t>Lemon Juice (200 ml)</t>
  </si>
  <si>
    <t>Apple Milk Shake (250Ml)</t>
  </si>
  <si>
    <t>Non Veg Sandwich Combo</t>
  </si>
  <si>
    <t>Cutting Tea (110 Ml)</t>
  </si>
  <si>
    <t>Regular Tea (170 Ml)</t>
  </si>
  <si>
    <t>Classic Lemonade (350ml)</t>
  </si>
  <si>
    <t>Mango &amp; Passion Fruit (600ml)</t>
  </si>
  <si>
    <t>Triple Chocolate Muffin (150gm)</t>
  </si>
  <si>
    <t>Masala Paneer Sandwich (200gm)</t>
  </si>
  <si>
    <t>Brownie (90gm)</t>
  </si>
  <si>
    <t>Watermelon Juice  - 200 ml</t>
  </si>
  <si>
    <t>Diet Snacks</t>
  </si>
  <si>
    <t>Delightful Classic Coffee Medium</t>
  </si>
  <si>
    <t>Nimbooz</t>
  </si>
  <si>
    <t>Bhel Puri</t>
  </si>
  <si>
    <t>ButterMilk (200 ML)</t>
  </si>
  <si>
    <t>Cut Fruit Plate</t>
  </si>
  <si>
    <t>Dhai Batata Puri</t>
  </si>
  <si>
    <t>Aloo Paratha With Curd</t>
  </si>
  <si>
    <t>Aloo Masala Sandwich</t>
  </si>
  <si>
    <t>Fruit Cake Rusk  400GM</t>
  </si>
  <si>
    <t>Prm Cashew Biscuits  200GM</t>
  </si>
  <si>
    <t>Potato Chips  200GM</t>
  </si>
  <si>
    <t>Masala Mota Potato Chips  200GM</t>
  </si>
  <si>
    <t>Peri Peri French Fries</t>
  </si>
  <si>
    <t>Penne Alfredo Pasta</t>
  </si>
  <si>
    <t>Paneer Puff (110 gm)</t>
  </si>
  <si>
    <t>Aloo Tikki Burger (140 gm)</t>
  </si>
  <si>
    <t>Sweet Popcorn</t>
  </si>
  <si>
    <t>Boiled Egg -2 nos</t>
  </si>
  <si>
    <t>Tea (150 ml)</t>
  </si>
  <si>
    <t>Boiled Egg (1 No'S)</t>
  </si>
  <si>
    <t>Filter Coffee (120ml)</t>
  </si>
  <si>
    <t>Watermelon (250Ml)</t>
  </si>
  <si>
    <t>Pineapple (250Ml)</t>
  </si>
  <si>
    <t>Beetroot (250Ml)</t>
  </si>
  <si>
    <t>Fruit Bowl Cut Fruits</t>
  </si>
  <si>
    <t>Masala Sandwich</t>
  </si>
  <si>
    <t>Bourbon Fab</t>
  </si>
  <si>
    <t>Choix Non-Veg</t>
  </si>
  <si>
    <t>Plain Butter milk</t>
  </si>
  <si>
    <t>Cup noodles</t>
  </si>
  <si>
    <t>Boiled Egg(2Pcs)</t>
  </si>
  <si>
    <t>Bread  Omelette</t>
  </si>
  <si>
    <t>Aloo Piyaz Paratha</t>
  </si>
  <si>
    <t>Paneer Tikka Biryani</t>
  </si>
  <si>
    <t>Mysore masala dosa</t>
  </si>
  <si>
    <t>Night Snacks</t>
  </si>
  <si>
    <t>Corn Pan Fried Noodles</t>
  </si>
  <si>
    <t>Veg Chowmin</t>
  </si>
  <si>
    <t>Chilli Patato</t>
  </si>
  <si>
    <t>Boiled Egg (2)</t>
  </si>
  <si>
    <t>Milk cake 1Pcs</t>
  </si>
  <si>
    <t>Eg Noodles</t>
  </si>
  <si>
    <t>kadai Chicken With Rice and paratha</t>
  </si>
  <si>
    <t>Ragi Idly</t>
  </si>
  <si>
    <t>Choice of Fried Rice (Non Veg)</t>
  </si>
  <si>
    <t>Veg Manchow Soup</t>
  </si>
  <si>
    <t>Paneer Manchurian</t>
  </si>
  <si>
    <t>Veg Burnt Garlic Noodles</t>
  </si>
  <si>
    <t>MINI Meal(thali)</t>
  </si>
  <si>
    <t>Musk melon Juice</t>
  </si>
  <si>
    <t>Chicken Kathi Roll (01pcs)</t>
  </si>
  <si>
    <t>Fruit bowl</t>
  </si>
  <si>
    <t>Mini Chilli Chipotle Chicken Burrito</t>
  </si>
  <si>
    <t>Fajita Veg Burrito</t>
  </si>
  <si>
    <t>Peri Peri Potato Burrito</t>
  </si>
  <si>
    <t>Mexican Paneer Bowl</t>
  </si>
  <si>
    <t>Crispy Peri Peri Chicken Burrito</t>
  </si>
  <si>
    <t>Mango Milkshake (250 ml)</t>
  </si>
  <si>
    <t>Vicks Cough Drops</t>
  </si>
  <si>
    <t>Bingo Chilli Sprinkled</t>
  </si>
  <si>
    <t>Haldirams Aloo Bhujia (220g)</t>
  </si>
  <si>
    <t>Coca-Cola 250ml</t>
  </si>
  <si>
    <t>Epigamia Greek Yogurt 90Gg Vanilla Bean</t>
  </si>
  <si>
    <t>Desi Chai</t>
  </si>
  <si>
    <t>Osmania Biscuit</t>
  </si>
  <si>
    <t>Half Moon Biscuit</t>
  </si>
  <si>
    <t>Carrot and Beetroot Juice</t>
  </si>
  <si>
    <t>Paneer Paratha With Curd</t>
  </si>
  <si>
    <t>Half  Fry With 2 Pav (2 Eggs)</t>
  </si>
  <si>
    <t>Britannia Bourbon Biscuits 120G</t>
  </si>
  <si>
    <t>Lays Chile Limon Potato Chips 52G</t>
  </si>
  <si>
    <t>Ritebite Max Protein Bar 67G Choco Slim</t>
  </si>
  <si>
    <t>Idly (2 Pcs)</t>
  </si>
  <si>
    <t>Dil Pasand</t>
  </si>
  <si>
    <t>Grilled Veg Sandwich</t>
  </si>
  <si>
    <t>Kanda Poha (150 Gms)</t>
  </si>
  <si>
    <t>Papaya Juice (250 ml)</t>
  </si>
  <si>
    <t>Papaya (250 gm)</t>
  </si>
  <si>
    <t>Veg Curry (200gms)</t>
  </si>
  <si>
    <t>Extra Guacamole</t>
  </si>
  <si>
    <t>Roti</t>
  </si>
  <si>
    <t>Tandoori Chicken B Masala</t>
  </si>
  <si>
    <t>Black Pepsi</t>
  </si>
  <si>
    <t>Extra Chicken Teriyaki</t>
  </si>
  <si>
    <t>Badshahi Kulfi</t>
  </si>
  <si>
    <t>Upma (200gm)</t>
  </si>
  <si>
    <t>Puneri Misal Pav</t>
  </si>
  <si>
    <t>Regular Tea  (100 ml)</t>
  </si>
  <si>
    <t>Dakshini Set Dosa</t>
  </si>
  <si>
    <t>Cheese Uttapam</t>
  </si>
  <si>
    <t>Jam bun</t>
  </si>
  <si>
    <t>Gooday Biscuit Britannia</t>
  </si>
  <si>
    <t>Jabsons Tandoori Peanuts (140g)</t>
  </si>
  <si>
    <t>Jabsons Roasted Peanuts Classic Salted (160g)</t>
  </si>
  <si>
    <t>Fresh Lemon Tea</t>
  </si>
  <si>
    <t>Veg Cheese Grill</t>
  </si>
  <si>
    <t>Boiled Egg 2 Nos</t>
  </si>
  <si>
    <t>Vada (2nos)</t>
  </si>
  <si>
    <t>Kara Bath</t>
  </si>
  <si>
    <t>Filter Coffee(120ml)</t>
  </si>
  <si>
    <t>Tea(120ml)</t>
  </si>
  <si>
    <t>Veg Samosa (100 gm)</t>
  </si>
  <si>
    <t>Fruit chat          (200 Gram)</t>
  </si>
  <si>
    <t>Lemon Corn Chat</t>
  </si>
  <si>
    <t>Adraki Chai (90 ml)</t>
  </si>
  <si>
    <t>Horlicks (90 ml)</t>
  </si>
  <si>
    <t>Masala Pani Puri</t>
  </si>
  <si>
    <t>Vada Pav</t>
  </si>
  <si>
    <t>Pav Bhajji</t>
  </si>
  <si>
    <t>Chciken Dominator</t>
  </si>
  <si>
    <t>PineApple Juice</t>
  </si>
  <si>
    <t>Kesari Bath</t>
  </si>
  <si>
    <t>Ice Creams Kwality Wall's Cornitto Double Chocolate</t>
  </si>
  <si>
    <t>250 Ml Pet Btls. Thums Up/Coke/Sprite/Limca/Fanta/Charge</t>
  </si>
  <si>
    <t>Banana Milkshake (200 ML)</t>
  </si>
  <si>
    <t>Badam Milk</t>
  </si>
  <si>
    <t>Home made Kashaya</t>
  </si>
  <si>
    <t>Mushroom Corn Sandwich</t>
  </si>
  <si>
    <t>Egg Omlette Sandwich</t>
  </si>
  <si>
    <t>Egg Fried Maggi with Cheese</t>
  </si>
  <si>
    <t>Boiled Egg White(3 no's)</t>
  </si>
  <si>
    <t>Lemonade</t>
  </si>
  <si>
    <t>Macaroni</t>
  </si>
  <si>
    <t>Kadai Chicken Boneless</t>
  </si>
  <si>
    <t>Aloo Pyaz Paratha</t>
  </si>
  <si>
    <t>Veg Raita</t>
  </si>
  <si>
    <t>Ginger Tea(Regular)</t>
  </si>
  <si>
    <t>Filter Coffee(Regular)</t>
  </si>
  <si>
    <t>Chicken Fried Rice (250 gms)</t>
  </si>
  <si>
    <t>Chicken Peking Rice / Noodles (250 gms)</t>
  </si>
  <si>
    <t>Aloo &amp; Corn Paratha With Curd (160 gms)</t>
  </si>
  <si>
    <t>Single Pav (30 To 35 Gms) (1 pc)</t>
  </si>
  <si>
    <t>Corn Indian Sandwich</t>
  </si>
  <si>
    <t>Rose Milk</t>
  </si>
  <si>
    <t>Cold drink</t>
  </si>
  <si>
    <t>Lay's Wafer Style (52g)</t>
  </si>
  <si>
    <t>Dhokla S/W</t>
  </si>
  <si>
    <t>Batata Vada</t>
  </si>
  <si>
    <t>Boiled Egg Maggi</t>
  </si>
  <si>
    <t>Bounce Orange Cream</t>
  </si>
  <si>
    <t>Veg Grill/Veg Toast Sandwich</t>
  </si>
  <si>
    <t>Mutton Biryani</t>
  </si>
  <si>
    <t>Tandoori Combo Veg</t>
  </si>
  <si>
    <t>Rice Combo Veg</t>
  </si>
  <si>
    <t>Simply veg</t>
  </si>
  <si>
    <t>Corn cheese</t>
  </si>
  <si>
    <t>Muskmelon</t>
  </si>
  <si>
    <t>Dosa with Aloo</t>
  </si>
  <si>
    <t>Seasonal Cut Fruit ( 5 Variety Of Seasonal Fruits)</t>
  </si>
  <si>
    <t>Green Tea (90 ml)</t>
  </si>
  <si>
    <t>Life Tea with Ginger</t>
  </si>
  <si>
    <t>Bun Butter</t>
  </si>
  <si>
    <t>Mix Kadai Rice Combo</t>
  </si>
  <si>
    <t>Pineapple Pastry (80gms)</t>
  </si>
  <si>
    <t>Sweet Corn Cheese Sandwich</t>
  </si>
  <si>
    <t>Carrot/BeetrootMix Juice</t>
  </si>
  <si>
    <t>Paneer Tikka Roll</t>
  </si>
  <si>
    <t>MRP - 45</t>
  </si>
  <si>
    <t>MRP - 30</t>
  </si>
  <si>
    <t>Corn Masala Sandwich</t>
  </si>
  <si>
    <t>Roast Chicken Delight Sandwich</t>
  </si>
  <si>
    <t>Fresh Lime</t>
  </si>
  <si>
    <t>Mango Lassi</t>
  </si>
  <si>
    <t>Banana Smoothie</t>
  </si>
  <si>
    <t>Ghost Dum Biryani</t>
  </si>
  <si>
    <t>Pepsi Black (Zero Calories)</t>
  </si>
  <si>
    <t>7up</t>
  </si>
  <si>
    <t>Banana Caramel Shake</t>
  </si>
  <si>
    <t>Kadak Chai</t>
  </si>
  <si>
    <t>Tulsi Chai</t>
  </si>
  <si>
    <t>Adrak Chai</t>
  </si>
  <si>
    <t>Masala Maggi</t>
  </si>
  <si>
    <t>Idly(3pcs)</t>
  </si>
  <si>
    <t>Aloo Patty Foot Long</t>
  </si>
  <si>
    <t>Unibic Biscuit</t>
  </si>
  <si>
    <t>Chocolate Brownie</t>
  </si>
  <si>
    <t>Choix Non-Veg (Salad Bowl)</t>
  </si>
  <si>
    <t>Iced Americano</t>
  </si>
  <si>
    <t>Iced Cappuccino</t>
  </si>
  <si>
    <t>Flex Dinner Non Veg</t>
  </si>
  <si>
    <t>Hyatt Flex Dinner Veg</t>
  </si>
  <si>
    <t>Hyatt Flex Dinner Non Veg</t>
  </si>
  <si>
    <t>Flex Dinner Non Veg Hilton</t>
  </si>
  <si>
    <t>Methi Da Paratha</t>
  </si>
  <si>
    <t>Jumbo combo</t>
  </si>
  <si>
    <t>Mini combo</t>
  </si>
  <si>
    <t>Egg to Order</t>
  </si>
  <si>
    <t>Spinach Corn  S/W</t>
  </si>
  <si>
    <t>Thrusday</t>
  </si>
  <si>
    <t>Unibic Fruit And Nuts</t>
  </si>
  <si>
    <t>Veg Cheese Sandwich</t>
  </si>
  <si>
    <t>White rice with sambar</t>
  </si>
  <si>
    <t>Mango shake</t>
  </si>
  <si>
    <t>Classic Cold Coffee</t>
  </si>
  <si>
    <t>Steamed Idlis with Sambar &amp; Chutney</t>
  </si>
  <si>
    <t>Cheese Puff</t>
  </si>
  <si>
    <t>Uttapam Sambhar</t>
  </si>
  <si>
    <t>Lunch Combo 1</t>
  </si>
  <si>
    <t>Lunch Combo 2</t>
  </si>
  <si>
    <t>Salad + Wrap Veg</t>
  </si>
  <si>
    <t>Salad + Wrap Non - Veg</t>
  </si>
  <si>
    <t>Wrap Non-Veg</t>
  </si>
  <si>
    <t>Nabati Chocolate Wafer</t>
  </si>
  <si>
    <t>Regular Tea (170ml)</t>
  </si>
  <si>
    <t>FLEX TEMPTING THURSDAY  ( VEG )</t>
  </si>
  <si>
    <t>donne Biryani</t>
  </si>
  <si>
    <t>Plain Dosa W 1 chutney &amp; Sambar</t>
  </si>
  <si>
    <t>watermelon juice</t>
  </si>
  <si>
    <t>Masala màggi</t>
  </si>
  <si>
    <t>Regular</t>
  </si>
  <si>
    <t>Diet</t>
  </si>
  <si>
    <t>Grill</t>
  </si>
  <si>
    <t>Mushroom Masala Dosa</t>
  </si>
  <si>
    <t>Ghee masala dosa</t>
  </si>
  <si>
    <t>Wheat dosa</t>
  </si>
  <si>
    <t>Medu vada  sambar chutney</t>
  </si>
  <si>
    <t>Sabudana  Khichadi</t>
  </si>
  <si>
    <t>Chicken Wings</t>
  </si>
  <si>
    <t>Good Day Biscuit</t>
  </si>
  <si>
    <t>Milk Cake (500 Gm)</t>
  </si>
  <si>
    <t>Kaju Katli (1 Kg)</t>
  </si>
  <si>
    <t>Vegetable Pooha</t>
  </si>
  <si>
    <t>Bread Pattice Single</t>
  </si>
  <si>
    <t>Chat Counter - Spdp</t>
  </si>
  <si>
    <t>Tea : 100 Ml</t>
  </si>
  <si>
    <t>Coffee : 100 Ml</t>
  </si>
  <si>
    <t>Chapatti</t>
  </si>
  <si>
    <t>Mutton Kheema + 2 Paratha</t>
  </si>
  <si>
    <t>Dal Khichadi</t>
  </si>
  <si>
    <t>Boiled Eggs</t>
  </si>
  <si>
    <t>Banana</t>
  </si>
  <si>
    <t>Bread Omlet</t>
  </si>
  <si>
    <t>Chicken Paratha-1pcs</t>
  </si>
  <si>
    <t>Puri (3) Sagu</t>
  </si>
  <si>
    <t>Chappathi with egg  burji</t>
  </si>
  <si>
    <t>Kal Dosa with Vada Curry</t>
  </si>
  <si>
    <t>Steamed Rice with Chicken Curry</t>
  </si>
  <si>
    <t>Irani Tea</t>
  </si>
  <si>
    <t>Chekli 4 pcs</t>
  </si>
  <si>
    <t>Kachori Chat</t>
  </si>
  <si>
    <t>Samosa  Chat</t>
  </si>
  <si>
    <t>Samosa (1pc)</t>
  </si>
  <si>
    <t>Veg Lunch Combo</t>
  </si>
  <si>
    <t>Biryani Maggi</t>
  </si>
  <si>
    <t>Butter Tomato Garlic Dosa</t>
  </si>
  <si>
    <t>Egg Fried Rice</t>
  </si>
  <si>
    <t>Cafe Frappe</t>
  </si>
  <si>
    <t>Lays Wafer Style Slat With Pepper 48G</t>
  </si>
  <si>
    <t>Fanta 250Ml</t>
  </si>
  <si>
    <t>Soan Cake 200 gm</t>
  </si>
  <si>
    <t>Peanut Chikki Jar 45 gm</t>
  </si>
  <si>
    <t>curd Rice + Pickle</t>
  </si>
  <si>
    <t>Choco Banana Milk Shake</t>
  </si>
  <si>
    <t>Kachori 2pic</t>
  </si>
  <si>
    <t>Poha (200gm)</t>
  </si>
  <si>
    <t>Achari Veg Bowl</t>
  </si>
  <si>
    <t>Coconut Rice</t>
  </si>
  <si>
    <t>Aloo Pyaaz Parantha+ butter+ chutni</t>
  </si>
  <si>
    <t>Ash Gourd Juice</t>
  </si>
  <si>
    <t>Mushroom Dosa</t>
  </si>
  <si>
    <t>Banana Lovers Milkshake</t>
  </si>
  <si>
    <t>Coffee (90 ml)</t>
  </si>
  <si>
    <t>Coffee (120 ml)</t>
  </si>
  <si>
    <t>Ginger Tea (120 ml)</t>
  </si>
  <si>
    <t>Oreo Nuttella Milkshake</t>
  </si>
  <si>
    <t>Hersheys Dark Chocolate 40 gms</t>
  </si>
  <si>
    <t>Peri Peri fries</t>
  </si>
  <si>
    <t>mixture</t>
  </si>
  <si>
    <t>Ginger Tea(100ml)</t>
  </si>
  <si>
    <t>Masala Omelette with Bread</t>
  </si>
  <si>
    <t>Chilli Chicken</t>
  </si>
  <si>
    <t>Musk Melon Juice (250ml)</t>
  </si>
  <si>
    <t>Seasonal Fruit bowl</t>
  </si>
  <si>
    <t>Chapati Paneer Burji</t>
  </si>
  <si>
    <t>Aadai and Chutney</t>
  </si>
  <si>
    <t>Lemon Water</t>
  </si>
  <si>
    <t>Paneer Patties</t>
  </si>
  <si>
    <t>Idly Samber Per Plate</t>
  </si>
  <si>
    <t>Aloo Sandwich</t>
  </si>
  <si>
    <t>Corn Potato Sandwich</t>
  </si>
  <si>
    <t>Spl.M'lore Buns[2 Nos.]</t>
  </si>
  <si>
    <t>Butter Green Peas Maggie</t>
  </si>
  <si>
    <t>Butter masala dosa</t>
  </si>
  <si>
    <t>Thumsup(250 ml)</t>
  </si>
  <si>
    <t>Butter  Masala Dosa</t>
  </si>
  <si>
    <t>Hot Chocolate120 ml</t>
  </si>
  <si>
    <t>Plain Omlette</t>
  </si>
  <si>
    <t>Badam Milk Shake</t>
  </si>
  <si>
    <t>Fresh  Lime</t>
  </si>
  <si>
    <t>Quarter Tandoori Chicken</t>
  </si>
  <si>
    <t>Steamed Rice with Egg Curry</t>
  </si>
  <si>
    <t>Kebab Biryani</t>
  </si>
  <si>
    <t>Mix Paratha 1 Piece</t>
  </si>
  <si>
    <t>Methi Paratha 2 nos</t>
  </si>
  <si>
    <t>Laccha Paratha with Paneer Curry</t>
  </si>
  <si>
    <t>Dahi Puri (6pcs)</t>
  </si>
  <si>
    <t>Boiled Egg - 1 pc</t>
  </si>
  <si>
    <t>Cadbury 5 Star Chocolate</t>
  </si>
  <si>
    <t>Water Bottle 500 ML</t>
  </si>
  <si>
    <t>Veg curry</t>
  </si>
  <si>
    <t>Chikku shake</t>
  </si>
  <si>
    <t>Cheese Egg Bhurji</t>
  </si>
  <si>
    <t>Navapala Rasayana</t>
  </si>
  <si>
    <t>Fruit Custurd With Dry Fruits</t>
  </si>
  <si>
    <t>Idly 4PCS</t>
  </si>
  <si>
    <t>South Indian Meals 1</t>
  </si>
  <si>
    <t>South Indian Full Meals</t>
  </si>
  <si>
    <t>Chicken Momos</t>
  </si>
  <si>
    <t>Dahi Papdi Chaat</t>
  </si>
  <si>
    <t>Methi Paratha</t>
  </si>
  <si>
    <t>Crispy Aloo Tikki</t>
  </si>
  <si>
    <t>Chicken Schezwan fried rice (350 Grm)</t>
  </si>
  <si>
    <t>Chicken Schezwan Noodles (350 Grm)</t>
  </si>
  <si>
    <t>Chapathi 3pcs</t>
  </si>
  <si>
    <t>Marconi veg 200 gms</t>
  </si>
  <si>
    <t>Egg Bhurji Sandwich</t>
  </si>
  <si>
    <t>Chole Bhature 2Pc</t>
  </si>
  <si>
    <t>Water Melon Juice 250 ml</t>
  </si>
  <si>
    <t>Rice with Chicken Dish</t>
  </si>
  <si>
    <t>Black Current milk Shake</t>
  </si>
  <si>
    <t>Ginger Masala</t>
  </si>
  <si>
    <t>Bread Jam Toast</t>
  </si>
  <si>
    <t>Paneer S/W</t>
  </si>
  <si>
    <t>Jeera Cookies</t>
  </si>
  <si>
    <t>Tropicana Mix Fruit</t>
  </si>
  <si>
    <t>Mix Fruit Juice</t>
  </si>
  <si>
    <t>Banana Milkshake</t>
  </si>
  <si>
    <t>Omlette Veg/ Masala</t>
  </si>
  <si>
    <t>Punjabi Samosa</t>
  </si>
  <si>
    <t>Roti Sabji</t>
  </si>
  <si>
    <t>Litchi MilkShake</t>
  </si>
  <si>
    <t>Vegetable Biriyani</t>
  </si>
  <si>
    <t>Akki rotti</t>
  </si>
  <si>
    <t>Chicken Curry + Roti</t>
  </si>
  <si>
    <t>Extra Veg Curry</t>
  </si>
  <si>
    <t>Veg Cheese Burger</t>
  </si>
  <si>
    <t>American Corn Sandwich</t>
  </si>
  <si>
    <t>Gobi Parantha</t>
  </si>
  <si>
    <t>Amritsari Chicken Tikka Biryani (450gms)</t>
  </si>
  <si>
    <t>Schezwan Chilli Paneer</t>
  </si>
  <si>
    <t>Wildberry (120ML)</t>
  </si>
  <si>
    <t>Masala Oats</t>
  </si>
  <si>
    <t>Paneer Hot Dog</t>
  </si>
  <si>
    <t>Idli (2Pcs)</t>
  </si>
  <si>
    <t>Schezwan Masala Dosa</t>
  </si>
  <si>
    <t>Chicken Slice - 6 Inch Sub</t>
  </si>
  <si>
    <t>Double Meat -6 Inch</t>
  </si>
  <si>
    <t>Drinks  (300 Ml)</t>
  </si>
  <si>
    <t>Ba Milkshake</t>
  </si>
  <si>
    <t>Normal Omelette - 1 Pcs</t>
  </si>
  <si>
    <t>Chicken Briyani - 500 Gms</t>
  </si>
  <si>
    <t>Veg Briyani - 500 Gms</t>
  </si>
  <si>
    <t>Plain  Dosa - 1 Pcs</t>
  </si>
  <si>
    <t>Egg Dosa - 1 Pcs</t>
  </si>
  <si>
    <t>Poori - 2 Pcs</t>
  </si>
  <si>
    <t>Extra Chapathi - 1 pc</t>
  </si>
  <si>
    <t>Chapathi with veg Curry &amp; Raitha</t>
  </si>
  <si>
    <t>Non-Veg Meals</t>
  </si>
  <si>
    <t>Chappathi Veg Gravy</t>
  </si>
  <si>
    <t>Snickers</t>
  </si>
  <si>
    <t>Gobi Paratha(2 Nos) Served with Chole</t>
  </si>
  <si>
    <t>Mix Veg Paratha(2 Nos) Served with Chole</t>
  </si>
  <si>
    <t>Dates Banana</t>
  </si>
  <si>
    <t>Banana Chips (150 grams)</t>
  </si>
  <si>
    <t>Godrej Jersey Jeera Butter Milk - 180 ml</t>
  </si>
  <si>
    <t>Cavin's Lassi - 180 ml</t>
  </si>
  <si>
    <t>Cadbury Dairy Milk Silk Oreo Red Velvet - 60 Gms</t>
  </si>
  <si>
    <t>Chicken Biryani - full</t>
  </si>
  <si>
    <t>Assam Tea</t>
  </si>
  <si>
    <t>Macchiato</t>
  </si>
  <si>
    <t>Oatmeal Smoothie</t>
  </si>
  <si>
    <t>Sweet lime Juice</t>
  </si>
  <si>
    <t>Onion Chilli Cheese Toast</t>
  </si>
  <si>
    <t>Club Sandwich Chicken</t>
  </si>
  <si>
    <t>Veg Pulao+Raita</t>
  </si>
  <si>
    <t>masala uttapam</t>
  </si>
  <si>
    <t>Poori Bhaji (3)</t>
  </si>
  <si>
    <t>Idly (1)</t>
  </si>
  <si>
    <t>Plain Biryani</t>
  </si>
  <si>
    <t>Special Chicken Starter</t>
  </si>
  <si>
    <t>Podi Onion Masala Dosa</t>
  </si>
  <si>
    <t>3 Taste Dosa</t>
  </si>
  <si>
    <t>Sprite Can</t>
  </si>
  <si>
    <t>Chicken Tikka S/W (175 gm)</t>
  </si>
  <si>
    <t>Caesar Salad (250 gms)</t>
  </si>
  <si>
    <t>Beetroot juice</t>
  </si>
  <si>
    <t>Unibac Doosra Jeera Cookies</t>
  </si>
  <si>
    <t>Milky Mist Lassi</t>
  </si>
  <si>
    <t>Coca Cola Zero Sugar Can</t>
  </si>
  <si>
    <t>Double Thatte Idly</t>
  </si>
  <si>
    <t>Chana Chaat</t>
  </si>
  <si>
    <t>Greek Salad (200gms)</t>
  </si>
  <si>
    <t>Apple Milkshake</t>
  </si>
  <si>
    <t>Papaya Milkshake</t>
  </si>
  <si>
    <t>Grilled Cheese Sandwich</t>
  </si>
  <si>
    <t>Alu Tikki Sandwich</t>
  </si>
  <si>
    <t>Cavins Milk Shakes Butterscotch</t>
  </si>
  <si>
    <t>Haldirams Bhujia Sev</t>
  </si>
  <si>
    <t>Peri Peri Fries With Cheesy</t>
  </si>
  <si>
    <t>Watermelon Bowl (250 gm)</t>
  </si>
  <si>
    <t>Full Fry  With Bread (1 Eggs)</t>
  </si>
  <si>
    <t>Boiled Egg (2 No'S)</t>
  </si>
  <si>
    <t>Maggie (Boiled)</t>
  </si>
  <si>
    <t>Kaapi mini</t>
  </si>
  <si>
    <t>Tea mini</t>
  </si>
  <si>
    <t>Veg Biryani/Pulao</t>
  </si>
  <si>
    <t>Plain Maggie</t>
  </si>
  <si>
    <t>Bournvita Shake</t>
  </si>
  <si>
    <t>Veg Shezwan Rice</t>
  </si>
  <si>
    <t>Mamie Yova Deliciously French Fruit Yogurt Strawberry 90gm</t>
  </si>
  <si>
    <t>Mamie Yova Yo Pop Flavoured Yogurt Drink Mango 125 ml</t>
  </si>
  <si>
    <t>Sabudan Khichadi With Curd</t>
  </si>
  <si>
    <t>Apple Cinnamon Cake</t>
  </si>
  <si>
    <t>Non Veg Breakfast</t>
  </si>
  <si>
    <t>Idly Vada (Idly 2 nos &amp; 1 Vada)</t>
  </si>
  <si>
    <t>Chicken Kosha</t>
  </si>
  <si>
    <t>Mini Samosa - 3 Pcs</t>
  </si>
  <si>
    <t>Plain Tea - 100 ml</t>
  </si>
  <si>
    <t>Tea with MudCups - 100 ml</t>
  </si>
  <si>
    <t>Chettinad Biryani</t>
  </si>
  <si>
    <t>Milk Tea</t>
  </si>
  <si>
    <t>Veg Patties</t>
  </si>
  <si>
    <t>Chicken Hydrabadi Biryani</t>
  </si>
  <si>
    <t>Egg Bhurji Double+2 Pav</t>
  </si>
  <si>
    <t>Pav</t>
  </si>
  <si>
    <t>Good Day Cashew</t>
  </si>
  <si>
    <t>Biriyani Rice</t>
  </si>
  <si>
    <t>Veg Biriyani</t>
  </si>
  <si>
    <t>Bread &amp; Butter</t>
  </si>
  <si>
    <t>Paneer Cheese sandwich</t>
  </si>
  <si>
    <t>Jumbo Mumbai Vada Cheese</t>
  </si>
  <si>
    <t>Lassi-Rs 20</t>
  </si>
  <si>
    <t>Mix Veg Uthappam</t>
  </si>
  <si>
    <t>egg puff</t>
  </si>
  <si>
    <t>Kachori chat</t>
  </si>
  <si>
    <t>Chatpat Matar</t>
  </si>
  <si>
    <t>Fanta Pet (250Ml)</t>
  </si>
  <si>
    <t>Top Crackers Biscuit</t>
  </si>
  <si>
    <t>Punugulu</t>
  </si>
  <si>
    <t>wheat parota  with chole curry</t>
  </si>
  <si>
    <t>Chef Special .</t>
  </si>
  <si>
    <t>Delightful Classic Cold Coffee</t>
  </si>
  <si>
    <t>Date, Raisin &amp; Fig Cake</t>
  </si>
  <si>
    <t>Salad + wrap Non Veg (meal)</t>
  </si>
  <si>
    <t>Tuna 6" Sub (Meal)</t>
  </si>
  <si>
    <t>Salad + Wrap Veg (Meal)</t>
  </si>
  <si>
    <t>Egg Club + Potato Chips</t>
  </si>
  <si>
    <t>Veg salad Bar</t>
  </si>
  <si>
    <t>Paratha with Veg Curry</t>
  </si>
  <si>
    <t>Veg Dinner - Driver</t>
  </si>
  <si>
    <t>Egg Bhurji Combo Dinner</t>
  </si>
  <si>
    <t>Fresh Fruit cream Bowl</t>
  </si>
  <si>
    <t>Kaapi Medium</t>
  </si>
  <si>
    <t>Tea Mini</t>
  </si>
  <si>
    <t>Khara Bath</t>
  </si>
  <si>
    <t>Osmania Biscuit  3 nos</t>
  </si>
  <si>
    <t>Chilli Cheese Paratha(125g)</t>
  </si>
  <si>
    <t>Masala Sweet Corn Cup - 120 Gms</t>
  </si>
  <si>
    <t>Spl. Masala Dosa</t>
  </si>
  <si>
    <t>Aloo Sev Dahi puri</t>
  </si>
  <si>
    <t>Egg Combo</t>
  </si>
  <si>
    <t>Basic Salad</t>
  </si>
  <si>
    <t>Nacho Chips Peri Peri - 60 gm</t>
  </si>
  <si>
    <t>South Meal veg</t>
  </si>
  <si>
    <t>Hyderabadi Chicken Briyani (500 Grm)</t>
  </si>
  <si>
    <t>Samosa Pav</t>
  </si>
  <si>
    <t>Kulhad Tea</t>
  </si>
  <si>
    <t>Rainbow Wrap Non-Veg</t>
  </si>
  <si>
    <t>Mango Shake</t>
  </si>
  <si>
    <t>Unibic Danish Coconut Cookies</t>
  </si>
  <si>
    <t>Paneer Puff (110 Gms )</t>
  </si>
  <si>
    <t>Parle Hide &amp; Seek Milano Choco Filled</t>
  </si>
  <si>
    <t>Paneer Based Handi</t>
  </si>
  <si>
    <t>Chicken Malwani</t>
  </si>
  <si>
    <t>Egg Handi</t>
  </si>
  <si>
    <t>Lays American Style Cream &amp; Onion</t>
  </si>
  <si>
    <t>Limited Thali Without sweet</t>
  </si>
  <si>
    <t>Custurd Bowl - 200 Gms</t>
  </si>
  <si>
    <t>Masala Puri</t>
  </si>
  <si>
    <t>Mexican Salad</t>
  </si>
  <si>
    <t>Chicken fry semi gravy with kulcha</t>
  </si>
  <si>
    <t>Richoco Nabati Cheese Wafer</t>
  </si>
  <si>
    <t>Egg fried Rice</t>
  </si>
  <si>
    <t>Veg Schezwan Noodles</t>
  </si>
  <si>
    <t>Sub + Wrap Non Veg (Meal)</t>
  </si>
  <si>
    <t>Flex Bite - veg</t>
  </si>
  <si>
    <t>Chilly Parotta</t>
  </si>
  <si>
    <t>Chappathi Egg Curry</t>
  </si>
  <si>
    <t>Veg Samosa</t>
  </si>
  <si>
    <t>Papdi Bhel</t>
  </si>
  <si>
    <t>Curd Rice - 350 Gms</t>
  </si>
  <si>
    <t>Poori - 3 Pcs</t>
  </si>
  <si>
    <t>Chappati (2Pcs) With Veg Gravy</t>
  </si>
  <si>
    <t>Samosa Masala</t>
  </si>
  <si>
    <t>Vegetable Fried Rice</t>
  </si>
  <si>
    <t>Paneer Schezwan Rice</t>
  </si>
  <si>
    <t>Egg Schezwan Fried Rice</t>
  </si>
  <si>
    <t>Bread Roll</t>
  </si>
  <si>
    <t>Chicken Schezwan Noodles</t>
  </si>
  <si>
    <t>Cornitos Potato Crusties Peri Peri</t>
  </si>
  <si>
    <t>Sundrop Duo Peanut</t>
  </si>
  <si>
    <t>Paper Boat Coconut Water - 200 ml</t>
  </si>
  <si>
    <t>Cheese Pav Baji</t>
  </si>
  <si>
    <t>Grilled Paneer With Brown Rice &amp; Veggies</t>
  </si>
  <si>
    <t>Wada(3PCS)</t>
  </si>
  <si>
    <t>Kalapadi</t>
  </si>
  <si>
    <t>Banganapalli</t>
  </si>
  <si>
    <t>Neelam</t>
  </si>
  <si>
    <t>Sundal</t>
  </si>
  <si>
    <t>Filter Coffee (instant)</t>
  </si>
  <si>
    <t>Paneer bhurji + plain parathas(2pcs)</t>
  </si>
  <si>
    <t>Chicken Schezwan Fried Rice</t>
  </si>
  <si>
    <t>Handi Chicken Dum Biryani</t>
  </si>
  <si>
    <t>Chicken Briyani</t>
  </si>
  <si>
    <t>Veg. Manchurian</t>
  </si>
  <si>
    <t>Chilli Chicken (100 gms)</t>
  </si>
  <si>
    <t>Salad Bar With 8 Assortment (400Ml Vol)</t>
  </si>
  <si>
    <t>Red Sauce Pasta ( 200 gm)</t>
  </si>
  <si>
    <t>Double shot Cappuccino</t>
  </si>
  <si>
    <t>Butter Cream Cake</t>
  </si>
  <si>
    <t>Egg Curry Single</t>
  </si>
  <si>
    <t>Chapati With Chicken Curry</t>
  </si>
  <si>
    <t>Fusilli Alfredo</t>
  </si>
  <si>
    <t>Blue Lagoon</t>
  </si>
  <si>
    <t>Cold pressed juice</t>
  </si>
  <si>
    <t>Regular Tea Full Cup</t>
  </si>
  <si>
    <t>Half fry Egg with Brown Bread</t>
  </si>
  <si>
    <t>Sweet Corn Chaat</t>
  </si>
  <si>
    <t>Spinich cheese patty  - 6 Inch Sub</t>
  </si>
  <si>
    <t>Mexican Patty Salad</t>
  </si>
  <si>
    <t>Dal Makhni with Rice</t>
  </si>
  <si>
    <t>Chicken Chinese Fried Rice With Semi Dry</t>
  </si>
  <si>
    <t>Variety Rice -Coconut Rice</t>
  </si>
  <si>
    <t>Variety Rice -  Curd rice</t>
  </si>
  <si>
    <t>Chappathi with  Palak Paneer masala</t>
  </si>
  <si>
    <t>Paneer Patty</t>
  </si>
  <si>
    <t>Masala Chaas</t>
  </si>
  <si>
    <t>Rajma with Plain Paratha (2pcs)</t>
  </si>
  <si>
    <t>Veg sandwich</t>
  </si>
  <si>
    <t>coffe</t>
  </si>
  <si>
    <t>Fried Rice Chicken (300Gm)</t>
  </si>
  <si>
    <t>Extra Veg.</t>
  </si>
  <si>
    <t>DHOKLA</t>
  </si>
  <si>
    <t>1 Cookie</t>
  </si>
  <si>
    <t>Veg. Noodles</t>
  </si>
  <si>
    <t>Veg. Combo</t>
  </si>
  <si>
    <t>Ghar Wali Chai</t>
  </si>
  <si>
    <t>Medu Vada 1 No</t>
  </si>
  <si>
    <t>Hyderabadi Chicken Dum Biryani</t>
  </si>
  <si>
    <t>Add Paneer</t>
  </si>
  <si>
    <t>Chapati - 1 Pc</t>
  </si>
  <si>
    <t>Osmania Biscuts</t>
  </si>
  <si>
    <t>Kachori Single</t>
  </si>
  <si>
    <t>Uthappam</t>
  </si>
  <si>
    <t>Plain Uthappam</t>
  </si>
  <si>
    <t>Capsicum Cheese Sandwich</t>
  </si>
  <si>
    <t>Good day Biscuit</t>
  </si>
  <si>
    <t>Variety Rice - Mint  rice</t>
  </si>
  <si>
    <t>Variety rice - Sambar rice</t>
  </si>
  <si>
    <t>Regular C.K Thali</t>
  </si>
  <si>
    <t>Rice + Chicken Curry</t>
  </si>
  <si>
    <t>Sambar Rice with Poriyal &amp; Fryms</t>
  </si>
  <si>
    <t>Peri Peri Fries (100gms)</t>
  </si>
  <si>
    <t>Kulfi Falooda</t>
  </si>
  <si>
    <t>Combo 3</t>
  </si>
  <si>
    <t>Chole Bhature - 2 Pc</t>
  </si>
  <si>
    <t>Gobi Paratha With Curd</t>
  </si>
  <si>
    <t>Rajma Rice Salad</t>
  </si>
  <si>
    <t>Bombay Masala Sandwich</t>
  </si>
  <si>
    <t>Egg bhurji of 2 eggs and 2 plain paratha</t>
  </si>
  <si>
    <t>Hot chocolate (100ml)</t>
  </si>
  <si>
    <t>Ginger Tea Large</t>
  </si>
  <si>
    <t>Chicken Tikka Masala (2 Pcs)</t>
  </si>
  <si>
    <t>Boiled Egg (2pcs)</t>
  </si>
  <si>
    <t>Corn Salad (200 Gm)</t>
  </si>
  <si>
    <t>Badam Tea  120ml</t>
  </si>
  <si>
    <t>Boost  120ml</t>
  </si>
  <si>
    <t>Maddur Vada</t>
  </si>
  <si>
    <t>Varieties Of Pakoda 6 Pcs (150 gms)</t>
  </si>
  <si>
    <t>Veg Shezwan Noodles</t>
  </si>
  <si>
    <t>Chicken Hakka Noodle</t>
  </si>
  <si>
    <t>Premium Sweet</t>
  </si>
  <si>
    <t>Carrot Juice(200 ml)</t>
  </si>
  <si>
    <t>Veg Thali with veg special</t>
  </si>
  <si>
    <t>Vada (1Nos)</t>
  </si>
  <si>
    <t>Mini Veg Meal</t>
  </si>
  <si>
    <t>Veg Combo 2</t>
  </si>
  <si>
    <t>Poori Bhaji</t>
  </si>
  <si>
    <t>Idly 2 nos</t>
  </si>
  <si>
    <t>North Indian Thali</t>
  </si>
  <si>
    <t>South Indian Meal</t>
  </si>
  <si>
    <t>Tandoori Chicken  Biriyani</t>
  </si>
  <si>
    <t>Kerala Mini Meals</t>
  </si>
  <si>
    <t>Mushroom chesse Sandwich</t>
  </si>
  <si>
    <t>Corn &amp; Spinach</t>
  </si>
  <si>
    <t>Paneer sandwich</t>
  </si>
  <si>
    <t>Bread &amp; Omelette</t>
  </si>
  <si>
    <t>veg Chinese Fried Rice With Semi Dry</t>
  </si>
  <si>
    <t>Bru Coffee Large</t>
  </si>
  <si>
    <t>Walnuts Brownie</t>
  </si>
  <si>
    <t>Coconut Water</t>
  </si>
  <si>
    <t>Nescafe Cold Coffee</t>
  </si>
  <si>
    <t>Veg Cheese Club Sandwich</t>
  </si>
  <si>
    <t>Shunti coffee</t>
  </si>
  <si>
    <t>Egg Noodles</t>
  </si>
  <si>
    <t>Papdi Chaat</t>
  </si>
  <si>
    <t>Roasted Chicken</t>
  </si>
  <si>
    <t>Aloo Bonda</t>
  </si>
  <si>
    <t>Non Veg Rice Combo</t>
  </si>
  <si>
    <t>Veg Noodles Combo</t>
  </si>
  <si>
    <t>Paneer Roll</t>
  </si>
  <si>
    <t>Chapathi (3)Nos ,  chicken makhni</t>
  </si>
  <si>
    <t>Musk melon milkshake</t>
  </si>
  <si>
    <t>Apple &amp; Beetroot &amp; Carrot Juice</t>
  </si>
  <si>
    <t>Tofu salad</t>
  </si>
  <si>
    <t>Chicken Shawarma</t>
  </si>
  <si>
    <t>Assorted Cookies</t>
  </si>
  <si>
    <t>Roasted Chilli Garlic Veg fried Rice</t>
  </si>
  <si>
    <t>Meals</t>
  </si>
  <si>
    <t>Virgin Mojito</t>
  </si>
  <si>
    <t>Chicken Manchuria Bowl</t>
  </si>
  <si>
    <t>Mongolian chicken noodles bowl</t>
  </si>
  <si>
    <t>Missal Pav</t>
  </si>
  <si>
    <t>Non Veg combo - 1</t>
  </si>
  <si>
    <t>Double Omelette Cheese Sandwich</t>
  </si>
  <si>
    <t>Rajasthani Gatta Kadhi &amp; Pulao</t>
  </si>
  <si>
    <t>Rajma Masala</t>
  </si>
  <si>
    <t>Methi Chapati(3nos) + Aloo Mutter Gobi Curry + Onion  Raita + Papad</t>
  </si>
  <si>
    <t>Mexican Rice with Spinach Sauce</t>
  </si>
  <si>
    <t>Vada Pav (1 No.)</t>
  </si>
  <si>
    <t>Sweet Corn Uttapam</t>
  </si>
  <si>
    <t>Mooli Paratha</t>
  </si>
  <si>
    <t>Pomegranate Cut Arils(200 Gms)</t>
  </si>
  <si>
    <t>Live Salad Bar</t>
  </si>
  <si>
    <t>Egg Puffs</t>
  </si>
  <si>
    <t>Special Sweet</t>
  </si>
  <si>
    <t>Dahi Poori</t>
  </si>
  <si>
    <t>Mirchi Bhajji (4 Pcs)</t>
  </si>
  <si>
    <t>Bhelpuri</t>
  </si>
  <si>
    <t>Peanut Butter &amp; Caramel Cookies</t>
  </si>
  <si>
    <t>Veg Thali Meal</t>
  </si>
  <si>
    <t>Maggi combo</t>
  </si>
  <si>
    <t>Subashini Semame Chikkis</t>
  </si>
  <si>
    <t>Cheese Uttappa</t>
  </si>
  <si>
    <t>Mysoor Masala Dosa</t>
  </si>
  <si>
    <t>Maggi Noodles</t>
  </si>
  <si>
    <t>Fried Maggie</t>
  </si>
  <si>
    <t>White Sauce  Pasta</t>
  </si>
  <si>
    <t>Egg Combination Rice</t>
  </si>
  <si>
    <t>Vegetable Sabji (Dry)</t>
  </si>
  <si>
    <t>Chicken Rice Chinese Combo</t>
  </si>
  <si>
    <t>Tender Coconut Water with Shell</t>
  </si>
  <si>
    <t>Mango Milk Shake</t>
  </si>
  <si>
    <t>Kara Bhath</t>
  </si>
  <si>
    <t>Tender Coconut Water Glass (200ml)</t>
  </si>
  <si>
    <t>Vanilla ice cream swirled</t>
  </si>
  <si>
    <t>Three cheers chocolate Ice cream</t>
  </si>
  <si>
    <t>Poori+Subzi</t>
  </si>
  <si>
    <t>Vada (1 Pcs)</t>
  </si>
  <si>
    <t>Idly (1 pic)</t>
  </si>
  <si>
    <t>Onion Paratha</t>
  </si>
  <si>
    <t>Chicken Pizza (6)s</t>
  </si>
  <si>
    <t>Paneer Sub</t>
  </si>
  <si>
    <t>Spl Mix Veg Paratha</t>
  </si>
  <si>
    <t>Dhaba Style Chicken+ 3chapati</t>
  </si>
  <si>
    <t>Idli - 2 Pcs</t>
  </si>
  <si>
    <t>Plain paratha &amp; Aloo Sabji - 2 nos</t>
  </si>
  <si>
    <t>6cp Veg meal</t>
  </si>
  <si>
    <t>North Lunch (Veg)</t>
  </si>
  <si>
    <t>Dates Milk Shakes</t>
  </si>
  <si>
    <t>Kiwi Milk Shake</t>
  </si>
  <si>
    <t>Chef Special</t>
  </si>
  <si>
    <t>Kanda Poha With Chutney</t>
  </si>
  <si>
    <t>Paratha Non Veg Combo</t>
  </si>
  <si>
    <t>Chicken Ceylon Parotta</t>
  </si>
  <si>
    <t>Boiled Eggs (2 pcs)</t>
  </si>
  <si>
    <t>Veg Dum Biryani</t>
  </si>
  <si>
    <t>Corn Sports Salad (140gms)</t>
  </si>
  <si>
    <t>All Chaats</t>
  </si>
  <si>
    <t>Paneer Chapati Combo</t>
  </si>
  <si>
    <t>Veg Full Meals</t>
  </si>
  <si>
    <t>Chole  M/s With Jeera Rice</t>
  </si>
  <si>
    <t>Aloo Patty 6inch Sub</t>
  </si>
  <si>
    <t>Mix Veg Peanuts</t>
  </si>
  <si>
    <t>Ala Carte Egg</t>
  </si>
  <si>
    <t>Beetroot  Poori +  sagu</t>
  </si>
  <si>
    <t>Veg Salad 3</t>
  </si>
  <si>
    <t>Veg Biryani meal</t>
  </si>
  <si>
    <t>Tandoori Paneer Tikka Kebab</t>
  </si>
  <si>
    <t>Tandoori Chicken Combo</t>
  </si>
  <si>
    <t>Flex Snacks 3</t>
  </si>
  <si>
    <t>Sev Upma</t>
  </si>
  <si>
    <t>Flex Snacks Non-Veg</t>
  </si>
  <si>
    <t>Sabudana Wada</t>
  </si>
  <si>
    <t>Chicken Cutlet</t>
  </si>
  <si>
    <t>Schezwan Sada Dosa</t>
  </si>
  <si>
    <t>Chicken Cheese Frankie</t>
  </si>
  <si>
    <t>Full Fry</t>
  </si>
  <si>
    <t>Non Veg Combination Fried Rice</t>
  </si>
  <si>
    <t>Vegetable gravy</t>
  </si>
  <si>
    <t>Non veg gravy</t>
  </si>
  <si>
    <t>Tawa Idli</t>
  </si>
  <si>
    <t>Andhra Bhojanam</t>
  </si>
  <si>
    <t>Chicken Rice Combo</t>
  </si>
  <si>
    <t>Western Non Veg Breakfast</t>
  </si>
  <si>
    <t>Veg Indian</t>
  </si>
  <si>
    <t>Chicken Chapati</t>
  </si>
  <si>
    <t>Veg Meals (Dinner)</t>
  </si>
  <si>
    <t>Non Veg Meals (Dinner)</t>
  </si>
  <si>
    <t>Tea - 150 ml</t>
  </si>
  <si>
    <t>Panner Dosa</t>
  </si>
  <si>
    <t>Pesarattu dosa</t>
  </si>
  <si>
    <t>Idly + Vada</t>
  </si>
  <si>
    <t>Combo (Limited Meals)</t>
  </si>
  <si>
    <t>Combo - 3</t>
  </si>
  <si>
    <t>Non-Veg Combo</t>
  </si>
  <si>
    <t>Ghar ka Khana</t>
  </si>
  <si>
    <t>Egg Masala</t>
  </si>
  <si>
    <t>Veg lunch combo</t>
  </si>
  <si>
    <t>Lunch Buffet (Non-Veg)</t>
  </si>
  <si>
    <t>South Combo</t>
  </si>
  <si>
    <t>South Thali(veg)</t>
  </si>
  <si>
    <t>Sweet (1 piece)</t>
  </si>
  <si>
    <t>Traditional Veg Thali</t>
  </si>
  <si>
    <t>Sabji + Chapatti</t>
  </si>
  <si>
    <t>Fish 1</t>
  </si>
  <si>
    <t>Daily Dawat</t>
  </si>
  <si>
    <t>Nonveg Combo 4</t>
  </si>
  <si>
    <t>Boneless Chiken Kebab</t>
  </si>
  <si>
    <t>Spl. Paneer Prep.-1</t>
  </si>
  <si>
    <t>Veg Based Sabji (150 Gms)</t>
  </si>
  <si>
    <t>Executive - Veg Meal</t>
  </si>
  <si>
    <t>Pulioagre</t>
  </si>
  <si>
    <t>Paratha with Paneer Curry</t>
  </si>
  <si>
    <t>Paratha with Chicken</t>
  </si>
  <si>
    <t>Buffet Meal</t>
  </si>
  <si>
    <t>Veg buffet Lunch</t>
  </si>
  <si>
    <t>Chicken Combo With Chapati/Paratha</t>
  </si>
  <si>
    <t>Super Delux Thali</t>
  </si>
  <si>
    <t>Choix of Veg</t>
  </si>
  <si>
    <t>Quick Lunch</t>
  </si>
  <si>
    <t>Paratha 2 Nos with Veg Dish</t>
  </si>
  <si>
    <t>Subashini Snacks</t>
  </si>
  <si>
    <t>Horlicks(120ml)</t>
  </si>
  <si>
    <t>Green Tea(120 ml)</t>
  </si>
  <si>
    <t>Ginger Tea(120ml)</t>
  </si>
  <si>
    <t>Mini Samosa (04pcs)</t>
  </si>
  <si>
    <t>Mad Angles Masala</t>
  </si>
  <si>
    <t>Idly (4Pcs)</t>
  </si>
  <si>
    <t>Karampodi Masala Dosa</t>
  </si>
  <si>
    <t>Chocolate Milk Shake (240 ml)</t>
  </si>
  <si>
    <t>Kurkure Puff Corn</t>
  </si>
  <si>
    <t>Max Protein 7 Grain Protein Snack  Assorted Flavours</t>
  </si>
  <si>
    <t>Haldiram Namkeens Assorted</t>
  </si>
  <si>
    <t>Epigamia Yogurts Mango/Blue Berry/Rashpberrry/Straberry</t>
  </si>
  <si>
    <t>Fruit Biscuit</t>
  </si>
  <si>
    <t>Corn Samosa Small( 2NOS)</t>
  </si>
  <si>
    <t>2 Chapathi + Veg Curry</t>
  </si>
  <si>
    <t>Paneer Parantha</t>
  </si>
  <si>
    <t>Veg Club Sandwich</t>
  </si>
  <si>
    <t>Large Cup Tea</t>
  </si>
  <si>
    <t>Life Tea</t>
  </si>
  <si>
    <t>Chicken Shawarma Wrap</t>
  </si>
  <si>
    <t>Chapati Egg Burji</t>
  </si>
  <si>
    <t>Peri Peri Chicken</t>
  </si>
  <si>
    <t>Anda Paratha</t>
  </si>
  <si>
    <t>Rajma with Rice</t>
  </si>
  <si>
    <t>Kadai Paneer Combo</t>
  </si>
  <si>
    <t>Ginger Tea(Large)</t>
  </si>
  <si>
    <t>Pulao+Tandoor C.K Masala</t>
  </si>
  <si>
    <t>Veg Tripple Rice / Noodles (250 gms)</t>
  </si>
  <si>
    <t>Cold drink-15</t>
  </si>
  <si>
    <t>Uppit / Upma</t>
  </si>
  <si>
    <t>Plain Tea (90ml)</t>
  </si>
  <si>
    <t>Boiled Eggs 2Pcs</t>
  </si>
  <si>
    <t>Butter scotch(Cones)</t>
  </si>
  <si>
    <t>Chilly garlic chicken fried rice</t>
  </si>
  <si>
    <t>Moongdaal Kachori</t>
  </si>
  <si>
    <t>Pyaz ka partha</t>
  </si>
  <si>
    <t>Ginger Chai</t>
  </si>
  <si>
    <t>Tea - 1 Cup (For Meetings) (100ml)</t>
  </si>
  <si>
    <t>Butter Dosa</t>
  </si>
  <si>
    <t>Veg Mayo Cheese Sandwich</t>
  </si>
  <si>
    <t>Butter Fruit (Avocado) (Seasonal)</t>
  </si>
  <si>
    <t>Fruit Cheese Grill Sandwich</t>
  </si>
  <si>
    <t>Paneer Maggi</t>
  </si>
  <si>
    <t>Mix Kulcha Combo</t>
  </si>
  <si>
    <t>Murgh Dum Biryani</t>
  </si>
  <si>
    <t>Watermelon</t>
  </si>
  <si>
    <t>Spicy Potato  Sandwich</t>
  </si>
  <si>
    <t>Mango Milk Shake (250 ml)</t>
  </si>
  <si>
    <t>Plain Maggie Full (200 gms)</t>
  </si>
  <si>
    <t>Cold Horlicks</t>
  </si>
  <si>
    <t>Bun Butter Jam</t>
  </si>
  <si>
    <t>Amul Lassi</t>
  </si>
  <si>
    <t>Set Dosa 3 nos</t>
  </si>
  <si>
    <t>Nova Veg Fruit Cake</t>
  </si>
  <si>
    <t>Choco Muffin (50gms)</t>
  </si>
  <si>
    <t>Cream Donuts (70gms)</t>
  </si>
  <si>
    <t>Mayonise Veg Sandwich</t>
  </si>
  <si>
    <t>Corn &amp; Spinach  Sandwich</t>
  </si>
  <si>
    <t>MRP - 50</t>
  </si>
  <si>
    <t>Egg combo</t>
  </si>
  <si>
    <t>Egg Special Maggi</t>
  </si>
  <si>
    <t>Live Parathas 2 Pcs Accompaniment + Dessert of the day</t>
  </si>
  <si>
    <t>Non Veg Salad</t>
  </si>
  <si>
    <t>Sabudana Wada (2 Pc)</t>
  </si>
  <si>
    <t>Mirinda</t>
  </si>
  <si>
    <t>Veggie Club Sandwich</t>
  </si>
  <si>
    <t>Aloo paratha with Cholle</t>
  </si>
  <si>
    <t>Filter coffee  (200ml)</t>
  </si>
  <si>
    <t>Choix Non-Veg (Grain Bowl)</t>
  </si>
  <si>
    <t>Flex Dinner Veg</t>
  </si>
  <si>
    <t>Pav (1pc)</t>
  </si>
  <si>
    <t>Vada Sambar</t>
  </si>
  <si>
    <t>Chana bhaji</t>
  </si>
  <si>
    <t>Sprout moong</t>
  </si>
  <si>
    <t>Main Course Veg with Lemonade (Combo1)</t>
  </si>
  <si>
    <t>Sprout</t>
  </si>
  <si>
    <t>Spicy Chicken Roll</t>
  </si>
  <si>
    <t>2 Vada + 1 idli</t>
  </si>
  <si>
    <t>Elaichi Special</t>
  </si>
  <si>
    <t>Parle Krackjack Butter Masala</t>
  </si>
  <si>
    <t>Hyderabadi Chicken Biryan</t>
  </si>
  <si>
    <t>Tea70 Ml</t>
  </si>
  <si>
    <t>Ginger Tea / Masala Tea</t>
  </si>
  <si>
    <t>Sabudana Khichdi</t>
  </si>
  <si>
    <t>Paratha with Dal</t>
  </si>
  <si>
    <t>Sub + Wrap Veg</t>
  </si>
  <si>
    <t>Mix Toast</t>
  </si>
  <si>
    <t>White Rice + Chicken Curry</t>
  </si>
  <si>
    <t>Extra kal dosa - 1 pc</t>
  </si>
  <si>
    <t>Curd Rice with Poriyal &amp; Fryms</t>
  </si>
  <si>
    <t>Chicken dum  Biryani</t>
  </si>
  <si>
    <t>chicken fry piece biryani</t>
  </si>
  <si>
    <t>Kachori Dahi Chaat</t>
  </si>
  <si>
    <t>Onion cheese sandwich</t>
  </si>
  <si>
    <t>Aloo cheese sandwich</t>
  </si>
  <si>
    <t>Test order</t>
  </si>
  <si>
    <t>Idly chutney sambar</t>
  </si>
  <si>
    <t>Bourbon</t>
  </si>
  <si>
    <t>Chat Counter - Bhel</t>
  </si>
  <si>
    <t>Corn Bhel</t>
  </si>
  <si>
    <t>Brown Bread Spinach Cheese Sandwich</t>
  </si>
  <si>
    <t>Nimbu Pani</t>
  </si>
  <si>
    <t>Medu Vada (1 Pc)</t>
  </si>
  <si>
    <t>Non Veg Lunch Combo</t>
  </si>
  <si>
    <t>Britanna Good day Butter Cookies (60gm)</t>
  </si>
  <si>
    <t>Filter Kaapi</t>
  </si>
  <si>
    <t>Veg Dinner Combo</t>
  </si>
  <si>
    <t>Non Veg Dinner Combo</t>
  </si>
  <si>
    <t>Tomato Soup</t>
  </si>
  <si>
    <t>Neebu Pani</t>
  </si>
  <si>
    <t>Idli Sambar Dip - 2 Pcs (550 Gms)</t>
  </si>
  <si>
    <t>Peanut Butter Grill Sandwich</t>
  </si>
  <si>
    <t>Chicken Fried Rice 350Gm</t>
  </si>
  <si>
    <t>Schzwn Egg C.K Noodles</t>
  </si>
  <si>
    <t>Cold Cafe Mocha</t>
  </si>
  <si>
    <t>Schzwn Veg F.Rice</t>
  </si>
  <si>
    <t>Coke Can 600Ml</t>
  </si>
  <si>
    <t>Chicken Biriyani</t>
  </si>
  <si>
    <t>Kaju Pista Roll (1 Kg)</t>
  </si>
  <si>
    <t>Choley Chawal 350 gm</t>
  </si>
  <si>
    <t>Dal Makhani Chawal 350 gm</t>
  </si>
  <si>
    <t>Rajma Chawal 350 gm</t>
  </si>
  <si>
    <t>Masala Kaju 35 gm</t>
  </si>
  <si>
    <t>Jamaican Chicken Bowl</t>
  </si>
  <si>
    <t>Vada Misal Pav</t>
  </si>
  <si>
    <t>Kachori (2Pc)</t>
  </si>
  <si>
    <t>Cut Mirchi</t>
  </si>
  <si>
    <t>Achari Chicken Bowl</t>
  </si>
  <si>
    <t>Badam Milk (120 ml)</t>
  </si>
  <si>
    <t>Bun Maska Pav</t>
  </si>
  <si>
    <t>Veg roll</t>
  </si>
  <si>
    <t>Real Juice</t>
  </si>
  <si>
    <t>Kerala Parota + Curry</t>
  </si>
  <si>
    <t>Curd Rice + Pickle + Papad</t>
  </si>
  <si>
    <t>Mysore Masala  Dosa</t>
  </si>
  <si>
    <t>Cut Dosa</t>
  </si>
  <si>
    <t>Flavoured Lassi (250ml)</t>
  </si>
  <si>
    <t>Papaya MilkShake (250ml)</t>
  </si>
  <si>
    <t>Biriyani Rice + Chicken Kabab  (3pcs)</t>
  </si>
  <si>
    <t>Pepsi/Coke Soft Drinks Bottle</t>
  </si>
  <si>
    <t>Kaapi (110 ml)</t>
  </si>
  <si>
    <t>Chapathi 1 Pc no Plates &amp; no Curry</t>
  </si>
  <si>
    <t>Vegan Thai curry with Brown Rice + Small Salad</t>
  </si>
  <si>
    <t>Mosami Juice</t>
  </si>
  <si>
    <t>Conti Chicken Rice + Dragon Chicken [4 Pcs]</t>
  </si>
  <si>
    <t>Veg. Maggi</t>
  </si>
  <si>
    <t>Rajma Chawal</t>
  </si>
  <si>
    <t>Sona Kela Chips</t>
  </si>
  <si>
    <t>Tropicana Mango Delight(200 ml)</t>
  </si>
  <si>
    <t>Mosambi Juice(250ml)</t>
  </si>
  <si>
    <t>Filter Coffee90 ml</t>
  </si>
  <si>
    <t>Samosa1 pc</t>
  </si>
  <si>
    <t>Brownie1 pc</t>
  </si>
  <si>
    <t>Veggie Omelette</t>
  </si>
  <si>
    <t>Sweet Corn Onion Uthappam</t>
  </si>
  <si>
    <t>Cutlet</t>
  </si>
  <si>
    <t>Avocado Thick shake</t>
  </si>
  <si>
    <t>Choco-Chips Thick Shacke</t>
  </si>
  <si>
    <t>Channa bature with Laccha onion</t>
  </si>
  <si>
    <t>Special Turkish Delight Salad(V)</t>
  </si>
  <si>
    <t>Samosa Ragda</t>
  </si>
  <si>
    <t>Veg Kichadi</t>
  </si>
  <si>
    <t>Cheese Bread Omlette</t>
  </si>
  <si>
    <t>Peanut Chikki</t>
  </si>
  <si>
    <t>Banana cake</t>
  </si>
  <si>
    <t>Thattai 3 pcs</t>
  </si>
  <si>
    <t>Badam biscuits</t>
  </si>
  <si>
    <t>Special Mix Veg Paratha Combo</t>
  </si>
  <si>
    <t>Parcel</t>
  </si>
  <si>
    <t>Grape Lime</t>
  </si>
  <si>
    <t>Corn Tandoori Sandwich</t>
  </si>
  <si>
    <t>Egg Peri Peri Sandwich</t>
  </si>
  <si>
    <t>Sprouts Salad</t>
  </si>
  <si>
    <t>Egg dosa</t>
  </si>
  <si>
    <t>Samosa Ragada</t>
  </si>
  <si>
    <t>Chicken Fried Rice (350 Grms)</t>
  </si>
  <si>
    <t>Fried Rice-Prawn (350 Grms)</t>
  </si>
  <si>
    <t>Schezwan Egg Fried Rice</t>
  </si>
  <si>
    <t>Chapathi (4 pcs)</t>
  </si>
  <si>
    <t>Banana Milk Shake</t>
  </si>
  <si>
    <t>Mushroom Cheese Sandwich 2 Slice (200g)</t>
  </si>
  <si>
    <t>Omlet (2 Eggs) 140 Gms</t>
  </si>
  <si>
    <t>Watermelon juice</t>
  </si>
  <si>
    <t>Musk Melon</t>
  </si>
  <si>
    <t>Farmile</t>
  </si>
  <si>
    <t>Dry fruit Lassi WIth Ice Cream</t>
  </si>
  <si>
    <t>Diet Mixture</t>
  </si>
  <si>
    <t>Mango Juice (Seasonal)</t>
  </si>
  <si>
    <t>Muskmelon Milkshake</t>
  </si>
  <si>
    <t>Small Silver Basket</t>
  </si>
  <si>
    <t>Chicken Tikka Pizza</t>
  </si>
  <si>
    <t>Gobi Da Paratha with Chhole &amp; Chatni</t>
  </si>
  <si>
    <t>Butter Scotch  Per Scoop</t>
  </si>
  <si>
    <t>Curd Rice+Pickle</t>
  </si>
  <si>
    <t>Flavoured Rice Combo</t>
  </si>
  <si>
    <t>Mousambi Juice</t>
  </si>
  <si>
    <t>Veg Mushroom Noodles</t>
  </si>
  <si>
    <t>Egg Schezwan  Fried Rice</t>
  </si>
  <si>
    <t>Adrak-Elaichi Chai (100 ml)</t>
  </si>
  <si>
    <t>Elaichi Chai (100 ml)</t>
  </si>
  <si>
    <t>Veg Pasta (Mixed Sauce)</t>
  </si>
  <si>
    <t>Veg Pasta (White Sauce)</t>
  </si>
  <si>
    <t>Mix Sause Pasta  (200 Gm )</t>
  </si>
  <si>
    <t>Paneer Masala Sandwich</t>
  </si>
  <si>
    <t>Classic Paneer Tikka</t>
  </si>
  <si>
    <t>Hot Shoppe Veg Pizza (Thin Crust 10")</t>
  </si>
  <si>
    <t>Hyderabadi Spiced Paneer Biryani (450gms)</t>
  </si>
  <si>
    <t>Oreo Milk Shake</t>
  </si>
  <si>
    <t>Vegetable Poha</t>
  </si>
  <si>
    <t>Paneer Kulcha</t>
  </si>
  <si>
    <t>Sprouts Salad (150 Gm)</t>
  </si>
  <si>
    <t>Tea(100Ml)</t>
  </si>
  <si>
    <t>Vegetable Sandwich</t>
  </si>
  <si>
    <t>Medu Vada (2 Pcs)</t>
  </si>
  <si>
    <t>Drinks (500 Ml)</t>
  </si>
  <si>
    <t>Omelette Double - 150 Gms</t>
  </si>
  <si>
    <t>Cavins Masala Chaas</t>
  </si>
  <si>
    <t>Unibic Biscuits</t>
  </si>
  <si>
    <t>Chicken Meals</t>
  </si>
  <si>
    <t>Chapathi With Veg Gravy</t>
  </si>
  <si>
    <t>Tomato Rice(350 gms)</t>
  </si>
  <si>
    <t>Curd Rice(350gms)</t>
  </si>
  <si>
    <t>Honey Cake</t>
  </si>
  <si>
    <t>Chocolate Cake</t>
  </si>
  <si>
    <t>Tea Cake</t>
  </si>
  <si>
    <t>Hershesy Milkshake Butterscotch Icecream 180Ml</t>
  </si>
  <si>
    <t>Butter milk</t>
  </si>
  <si>
    <t>ORSL Plus Orange - 200 ml</t>
  </si>
  <si>
    <t>South Meals - Meals</t>
  </si>
  <si>
    <t>Banana Yogurt Smoothie</t>
  </si>
  <si>
    <t>Roast Chicken with Herb Potato In Rosemary Jus</t>
  </si>
  <si>
    <t>Chocolate Chip Cookies (200 gm)</t>
  </si>
  <si>
    <t>Cold Frappe (300 ml)</t>
  </si>
  <si>
    <t>Variety Rice With Chicken</t>
  </si>
  <si>
    <t>Orange Fruit Juice</t>
  </si>
  <si>
    <t>Cadbury Dairy Milk Fruit &amp; Nut</t>
  </si>
  <si>
    <t>Papadi Chat</t>
  </si>
  <si>
    <t>Peach Ice Tea (230 ml)</t>
  </si>
  <si>
    <t>Vada Pav 2 pc (200 gm)</t>
  </si>
  <si>
    <t>Cheese S/W (150 gm)</t>
  </si>
  <si>
    <t>Pandoori S/W (175 gm)</t>
  </si>
  <si>
    <t>Thousand Iland Salad (250 gms)</t>
  </si>
  <si>
    <t>Add Chicken</t>
  </si>
  <si>
    <t>Chinese chicken combo</t>
  </si>
  <si>
    <t>Corn Myonise Sandwich</t>
  </si>
  <si>
    <t>Tomato Bhath</t>
  </si>
  <si>
    <t>Paneer Tikka Cheese Sandwich</t>
  </si>
  <si>
    <t>Tropicana Guava</t>
  </si>
  <si>
    <t>Paneer Do Pyaza with Tandoori Roti (2pcs)</t>
  </si>
  <si>
    <t>Corn cheese sandwich</t>
  </si>
  <si>
    <t>Kadai paneer  with rice</t>
  </si>
  <si>
    <t>Pomegranate Milkshake</t>
  </si>
  <si>
    <t>Tea/Coffee Regular</t>
  </si>
  <si>
    <t>Chicken Dhum Biriyani</t>
  </si>
  <si>
    <t>Lasooni Palak Khichdi</t>
  </si>
  <si>
    <t>Tender Coconut</t>
  </si>
  <si>
    <t>Sprout      (160 Gm)</t>
  </si>
  <si>
    <t>Spinach Corn sandwich</t>
  </si>
  <si>
    <t>Chocolate Truffle</t>
  </si>
  <si>
    <t>Cheese Veg Puffs</t>
  </si>
  <si>
    <t>Banana Cake</t>
  </si>
  <si>
    <t>Plain Lassi</t>
  </si>
  <si>
    <t>Mango Custard</t>
  </si>
  <si>
    <t>Mausami Juice</t>
  </si>
  <si>
    <t>Haldiram Namkeen</t>
  </si>
  <si>
    <t>Corn Salad (140gms)</t>
  </si>
  <si>
    <t>Sukka Chicken</t>
  </si>
  <si>
    <t>Sukka Chicken and Rice</t>
  </si>
  <si>
    <t>Masala Dosa(180gm)</t>
  </si>
  <si>
    <t>Puri Sabji (4Pcs Puri)</t>
  </si>
  <si>
    <t>Veg Samosa - 80 Gms</t>
  </si>
  <si>
    <t>Spl Filter Coffee - 100ml</t>
  </si>
  <si>
    <t>Chicken Chatpata Sandwich in Brown Bread</t>
  </si>
  <si>
    <t>Cold Coffee Chocolate</t>
  </si>
  <si>
    <t>Tea Milk - 100 Ml</t>
  </si>
  <si>
    <t>Chicken Sukka Handi</t>
  </si>
  <si>
    <t>Bread Omelette - Egg 2</t>
  </si>
  <si>
    <t>Paneer Chilly</t>
  </si>
  <si>
    <t>Masala maggie</t>
  </si>
  <si>
    <t>Aloo Cheese Sandwich</t>
  </si>
  <si>
    <t>Chicken Biriyani ( 2 Pcs)</t>
  </si>
  <si>
    <t>Bread Butter toast</t>
  </si>
  <si>
    <t>Corn Garlic Cheese sandwich</t>
  </si>
  <si>
    <t>Jumbo Mash Aloo Cheese</t>
  </si>
  <si>
    <t>Normal  Breakfast -Limited</t>
  </si>
  <si>
    <t>S.P.D.P (shev Puri dahi Puri)</t>
  </si>
  <si>
    <t>Tomato Cheese Sandwich</t>
  </si>
  <si>
    <t>Stuff Paratha (Veg Paratha)</t>
  </si>
  <si>
    <t>Butter Fruit</t>
  </si>
  <si>
    <t>Veg Combo( Veg Curry,Dal, Rice)</t>
  </si>
  <si>
    <t>Sugar Cane Juice 250 ML</t>
  </si>
  <si>
    <t>Beetroot Juice 250 ML</t>
  </si>
  <si>
    <t>Wheat Lachha Paratha</t>
  </si>
  <si>
    <t>Britannia Bar Cake</t>
  </si>
  <si>
    <t>Panchratan Mix</t>
  </si>
  <si>
    <t>20-20 Nice Biscuit</t>
  </si>
  <si>
    <t>Chef Special.</t>
  </si>
  <si>
    <t>Honey Chilly Potato (Starter)</t>
  </si>
  <si>
    <t>Chicken Wrap</t>
  </si>
  <si>
    <t>Cherry Vanilla Cake</t>
  </si>
  <si>
    <t>Bombay style sandwich</t>
  </si>
  <si>
    <t>Cup Cakes 50 gm</t>
  </si>
  <si>
    <t>Choco Dates.(Parcel)</t>
  </si>
  <si>
    <t>Paneer Club Sandwich + Potato Chips</t>
  </si>
  <si>
    <t>Veg Lunch - Driver</t>
  </si>
  <si>
    <t>Bombay Chutney Sandwhich</t>
  </si>
  <si>
    <t>Prawn Thokku (150grm with Thokku)</t>
  </si>
  <si>
    <t>Cookies (3 No'S)</t>
  </si>
  <si>
    <t>Lassi (Sweet) 250Ml</t>
  </si>
  <si>
    <t>Live Parathas 2 Pcs Accompaniment + Dessert Of The Day</t>
  </si>
  <si>
    <t>Hummingbird Cake</t>
  </si>
  <si>
    <t>Lemon Soda</t>
  </si>
  <si>
    <t>Chicken Reshmi Roll</t>
  </si>
  <si>
    <t>Chicken Butter Sandwich</t>
  </si>
  <si>
    <t>Panner Sub</t>
  </si>
  <si>
    <t>Rainbow Wrap Veg</t>
  </si>
  <si>
    <t>Oreo Shake</t>
  </si>
  <si>
    <t>Pasta</t>
  </si>
  <si>
    <t>Kerala Parata with Chicken Curry</t>
  </si>
  <si>
    <t>Chinese Item</t>
  </si>
  <si>
    <t>Chicken Birayani Handi</t>
  </si>
  <si>
    <t>Mexican Shawarma Plate 125 gms</t>
  </si>
  <si>
    <t>Limited Thali with Sweet</t>
  </si>
  <si>
    <t>Masala Vada</t>
  </si>
  <si>
    <t>Vada Pao</t>
  </si>
  <si>
    <t>Cesar Salad</t>
  </si>
  <si>
    <t>Eggless Dark Chocolate Brownie</t>
  </si>
  <si>
    <t>veg Schezwan Fried Rice</t>
  </si>
  <si>
    <t>Masala/Onion/Tomato Uttapam</t>
  </si>
  <si>
    <t>Masala/Onion Pesarattu</t>
  </si>
  <si>
    <t>Tea (100 Ml)</t>
  </si>
  <si>
    <t>South Indian Veg Meal</t>
  </si>
  <si>
    <t>Mixed Veg Maggi</t>
  </si>
  <si>
    <t>Dilpasand</t>
  </si>
  <si>
    <t>Tamarind Rice - 350 Gms</t>
  </si>
  <si>
    <t>Bhaji varities</t>
  </si>
  <si>
    <t>Veg Schezwan Fried Rice</t>
  </si>
  <si>
    <t>Egg Lemon Fry</t>
  </si>
  <si>
    <t>Veg Noodle</t>
  </si>
  <si>
    <t>Mixed Veg Biryani - 450 Gms</t>
  </si>
  <si>
    <t>Frutvera Green Apple</t>
  </si>
  <si>
    <t>Mushroom Paratha With Curd</t>
  </si>
  <si>
    <t>Paneer Cheese Chilly Paratha With Curd</t>
  </si>
  <si>
    <t>Paneer Chilly Paratha With Curd</t>
  </si>
  <si>
    <t>Hide and Seek Black Bourbon</t>
  </si>
  <si>
    <t>Egg Bhurji Pav</t>
  </si>
  <si>
    <t>Chicken Chilli Dry (150Gm)</t>
  </si>
  <si>
    <t>Fruit  Bowl</t>
  </si>
  <si>
    <t>Corn cheese Sandwich</t>
  </si>
  <si>
    <t>Boiled Egg 1 No'S</t>
  </si>
  <si>
    <t>Make your own salad - Non-Veg</t>
  </si>
  <si>
    <t>Lays Spanish Tomato Tango</t>
  </si>
  <si>
    <t>Yogabar Multigrain Energy Bar Nuts &amp; Seeds</t>
  </si>
  <si>
    <t>Yogabar Breakfast Protein Apricot Fig Bars</t>
  </si>
  <si>
    <t>Diet Coke</t>
  </si>
  <si>
    <t>Paneer Salad</t>
  </si>
  <si>
    <t>Grilled Tofu With Brown Rice &amp; Veggies</t>
  </si>
  <si>
    <t>Soya Chunks With Brown Rice &amp; Veggies</t>
  </si>
  <si>
    <t>Authentic Bengaluru style Chicken Biryani</t>
  </si>
  <si>
    <t>Alooo Paratha</t>
  </si>
  <si>
    <t>Rainbow Wrap Non Veg</t>
  </si>
  <si>
    <t>Kombucha</t>
  </si>
  <si>
    <t>Special Nonveg Thali</t>
  </si>
  <si>
    <t>Ghee plain Dosa</t>
  </si>
  <si>
    <t>Fudge Brownie</t>
  </si>
  <si>
    <t>Cutting Tea (110ml)</t>
  </si>
  <si>
    <t>Water Bottle Big</t>
  </si>
  <si>
    <t>white Rice With sambar(300gm)</t>
  </si>
  <si>
    <t>Mushroom Biryani</t>
  </si>
  <si>
    <t>Fig Milkshake - 300ml</t>
  </si>
  <si>
    <t>Sambar Rice ( 250 Grms )</t>
  </si>
  <si>
    <t>Mumbai Falooda</t>
  </si>
  <si>
    <t>Peethiwali Desi Ghee Aloo Tikki</t>
  </si>
  <si>
    <t>Cream of Mushroom Soup</t>
  </si>
  <si>
    <t>Dal makhani with  rice +salad</t>
  </si>
  <si>
    <t>Mix Sprout Bowl</t>
  </si>
  <si>
    <t>Panipuri</t>
  </si>
  <si>
    <t>Veg combo</t>
  </si>
  <si>
    <t>Supporting Staff Lunch</t>
  </si>
  <si>
    <t>Rasgolla/Golab Jamun</t>
  </si>
  <si>
    <t>Kashmiri Alu Dum Sabji</t>
  </si>
  <si>
    <t>Paratha</t>
  </si>
  <si>
    <t>Chicken Dinner</t>
  </si>
  <si>
    <t>Samosa 1 Plate (2 No'S)</t>
  </si>
  <si>
    <t>Non-Veg Salad Bar</t>
  </si>
  <si>
    <t>Amritsar Chicken</t>
  </si>
  <si>
    <t>Pineapple Salad</t>
  </si>
  <si>
    <t>hot chocolate</t>
  </si>
  <si>
    <t>Fun Flips</t>
  </si>
  <si>
    <t>Water Bottle Medium</t>
  </si>
  <si>
    <t>Veg biryani</t>
  </si>
  <si>
    <t>Aloo Patty - 12 Inch Sub</t>
  </si>
  <si>
    <t>Chicken Chinese Noodles With Semi Dry</t>
  </si>
  <si>
    <t>Mango (Seasonal) Cut (200 Gms)</t>
  </si>
  <si>
    <t>Chappathi with Egg gravy</t>
  </si>
  <si>
    <t>Veg - Rice Combo</t>
  </si>
  <si>
    <t>Cold coffee</t>
  </si>
  <si>
    <t>Aloo Paratha (1 Pc) With Curd</t>
  </si>
  <si>
    <t>Veg Puff (1Nos)</t>
  </si>
  <si>
    <t>Paneer Puff (1Nos)</t>
  </si>
  <si>
    <t>Banana Honey Smoothie</t>
  </si>
  <si>
    <t>Chapathi Chicken Curry</t>
  </si>
  <si>
    <t>Pudhina Rice</t>
  </si>
  <si>
    <t>Aloo Wada Sambar/ Chutney</t>
  </si>
  <si>
    <t>Tandoori Naan</t>
  </si>
  <si>
    <t>Combo Rice ( Palak rice+ Curd Rice)</t>
  </si>
  <si>
    <t>Veggie Delight Sub</t>
  </si>
  <si>
    <t>Dahi Small Pack</t>
  </si>
  <si>
    <t>Egg Based Sabji</t>
  </si>
  <si>
    <t>Shev Poori 6 PCS</t>
  </si>
  <si>
    <t>Parcel Charge - Large</t>
  </si>
  <si>
    <t>Aloo masala sandwich</t>
  </si>
  <si>
    <t>Maska Bun</t>
  </si>
  <si>
    <t>Omelette (2 Eggs)</t>
  </si>
  <si>
    <t>Mini Egg Thali</t>
  </si>
  <si>
    <t>Aloo Paratha(125g)</t>
  </si>
  <si>
    <t>Aloo Cheese Garlic Paratha With Curd</t>
  </si>
  <si>
    <t>Green Peas Paratha With Curd</t>
  </si>
  <si>
    <t>Paneer parantha 1 PC  With Pickle and Dahi</t>
  </si>
  <si>
    <t>Aloo Paratha 1 pc with pickle and Dahi</t>
  </si>
  <si>
    <t>Hand Beaten Coffee  (200 ml)</t>
  </si>
  <si>
    <t>Cold Coffee (300 ml)</t>
  </si>
  <si>
    <t>Cold Badam Milk</t>
  </si>
  <si>
    <t>Set Dosa with Vadacurry</t>
  </si>
  <si>
    <t>Pav Bhaji Combo</t>
  </si>
  <si>
    <t>Bournvita Large</t>
  </si>
  <si>
    <t>Puliyogare</t>
  </si>
  <si>
    <t>Egg Corn  fried rice</t>
  </si>
  <si>
    <t>Mix Fruit Cut Platter(200 Gms)</t>
  </si>
  <si>
    <t>Dal Fry</t>
  </si>
  <si>
    <t>BBQ Chicken Pizza</t>
  </si>
  <si>
    <t>Full veg Meal</t>
  </si>
  <si>
    <t>Green Peas Paratha 1 Nos</t>
  </si>
  <si>
    <t>2 Idly - 1 Vada</t>
  </si>
  <si>
    <t>Mughlai Veg Biryani</t>
  </si>
  <si>
    <t>Chettinadu Chicken Biryani</t>
  </si>
  <si>
    <t>Chicken Pulao</t>
  </si>
  <si>
    <t>Murgh Makhani With Tawa Paratha</t>
  </si>
  <si>
    <t>Masala Uthappam</t>
  </si>
  <si>
    <t>Mushroom Cheese Sandwich</t>
  </si>
  <si>
    <t>Chapati With Egg Burji</t>
  </si>
  <si>
    <t>Alu Samosa</t>
  </si>
  <si>
    <t>Milk shake</t>
  </si>
  <si>
    <t>Myoser  Bonda (3Nos)</t>
  </si>
  <si>
    <t>Egg Roll</t>
  </si>
  <si>
    <t>Aloo Methi  Paratha With Curd</t>
  </si>
  <si>
    <t>Vegetable Biryani</t>
  </si>
  <si>
    <t>Bisibelle Bhath</t>
  </si>
  <si>
    <t>Chicken Noodles(300Gm)</t>
  </si>
  <si>
    <t>Rajma Masala + Chapathi (3 pcs)</t>
  </si>
  <si>
    <t>Millets   combo</t>
  </si>
  <si>
    <t>Sambar Rice - 350 Gms</t>
  </si>
  <si>
    <t>Blueberry Muffin</t>
  </si>
  <si>
    <t>Fruit Muffin</t>
  </si>
  <si>
    <t>Ragda Samosa</t>
  </si>
  <si>
    <t>Treat</t>
  </si>
  <si>
    <t>Poori Bhaji(3pc)</t>
  </si>
  <si>
    <t>Onion Bajji 4 Pcs</t>
  </si>
  <si>
    <t>Paani Poori (6 + 1) Pcs</t>
  </si>
  <si>
    <t>Mumbai Vada Pav</t>
  </si>
  <si>
    <t>Tardeo Pav Bhaji</t>
  </si>
  <si>
    <t>Non Veg Noodles Combo</t>
  </si>
  <si>
    <t>Combo Veg</t>
  </si>
  <si>
    <t>Mini Fajita Burrito</t>
  </si>
  <si>
    <t>Masala butter milk</t>
  </si>
  <si>
    <t>Chicken Malai Kebab</t>
  </si>
  <si>
    <t>Idli/Vada 3pcs</t>
  </si>
  <si>
    <t>Aloo tikki Burger</t>
  </si>
  <si>
    <t>3 nos idly</t>
  </si>
  <si>
    <t>Cardamom Tea</t>
  </si>
  <si>
    <t>Fan</t>
  </si>
  <si>
    <t>Veg Rice Combo</t>
  </si>
  <si>
    <t>Green Thai Curry with Steamed Rice</t>
  </si>
  <si>
    <t>Pineapple Pastry 60 gm</t>
  </si>
  <si>
    <t>Flex Fun Friday Veg</t>
  </si>
  <si>
    <t>Chole bhature(2 No)</t>
  </si>
  <si>
    <t>Vangi Bath</t>
  </si>
  <si>
    <t>Veg Manchurian Bowl</t>
  </si>
  <si>
    <t>Chicken Quesadilla served with salsa  and sour cream</t>
  </si>
  <si>
    <t>Singaporean Veg Noodles Bowl</t>
  </si>
  <si>
    <t>Spinach Corn Uttapam</t>
  </si>
  <si>
    <t>Staff Meal</t>
  </si>
  <si>
    <t>Veg Salad With Mayo Dressing</t>
  </si>
  <si>
    <t>Premium Chicken Kebab</t>
  </si>
  <si>
    <t>Dal (200 gm )+ Rice (200 gm )</t>
  </si>
  <si>
    <t>Veg Biryani With Raita</t>
  </si>
  <si>
    <t>Masala Rice  + Panner Butter Masala + Rice Kheer+ Papad</t>
  </si>
  <si>
    <t>Veg Noodles + Baby Corn Manchurian</t>
  </si>
  <si>
    <t>Kumbakonam Special FilterCoffee 150ml</t>
  </si>
  <si>
    <t>Samosa (2 Pcs)</t>
  </si>
  <si>
    <t>Chole bhature ( 2 nos bhature with chole )</t>
  </si>
  <si>
    <t>Pav bhaji  (2 nos pav with bhajji and onion)</t>
  </si>
  <si>
    <t>Chicken Biryani with Egg - 400 Gms</t>
  </si>
  <si>
    <t>Strawberry MilkShake</t>
  </si>
  <si>
    <t>1 Idly 1 Vada</t>
  </si>
  <si>
    <t>Vada 1No</t>
  </si>
  <si>
    <t>Plain Biryani ( Non-Veg ) - 400 Gms</t>
  </si>
  <si>
    <t>Sweet Bun Maska</t>
  </si>
  <si>
    <t>Masala Uttappa</t>
  </si>
  <si>
    <t>Paneer Tikka masala Dosa</t>
  </si>
  <si>
    <t>Double Omlette Pav</t>
  </si>
  <si>
    <t>Schz Manchurian Dry</t>
  </si>
  <si>
    <t>Dahi Bhalla</t>
  </si>
  <si>
    <t>Lemon Ginger Pudina Juice</t>
  </si>
  <si>
    <t>Tender Coconut water with Shell</t>
  </si>
  <si>
    <t>Set Dosa With Nonveg Curry</t>
  </si>
  <si>
    <t>Vegetable Chapati Roll</t>
  </si>
  <si>
    <t>Pani Puri</t>
  </si>
  <si>
    <t>Special Veg Combo</t>
  </si>
  <si>
    <t>Filter Coffee - 120 ml</t>
  </si>
  <si>
    <t>Southern Speciality -Dosa Combo</t>
  </si>
  <si>
    <t>Shahi Paneer With Rice</t>
  </si>
  <si>
    <t>Pizza Express Special M(9 Inch).</t>
  </si>
  <si>
    <t>Paneer Tikka / Must Paneer S(6 Inch)</t>
  </si>
  <si>
    <t>Cheese Garlic Bread 4 PC</t>
  </si>
  <si>
    <t>Plain Puri With Sabji</t>
  </si>
  <si>
    <t>Veg Breakfast</t>
  </si>
  <si>
    <t>North Meal (veg)</t>
  </si>
  <si>
    <t>Chinese egg combo</t>
  </si>
  <si>
    <t>Aloo Onion Paratha</t>
  </si>
  <si>
    <t>Dosa With Kadala Curry</t>
  </si>
  <si>
    <t>6cp Non-veg meal</t>
  </si>
  <si>
    <t>Pudina Lime / Ginger Juice</t>
  </si>
  <si>
    <t>Bread Omlete</t>
  </si>
  <si>
    <t>Non Veg Lunch- Chicken</t>
  </si>
  <si>
    <t>Thai Chickpea Veggie Bowl</t>
  </si>
  <si>
    <t>Mango Grilled Sandwich.</t>
  </si>
  <si>
    <t>Paratha Veg Combo</t>
  </si>
  <si>
    <t>Delly Belly Paneer Tikka Bowl</t>
  </si>
  <si>
    <t>Spl Aloo Mutter Combo</t>
  </si>
  <si>
    <t>Luncheon menu mon</t>
  </si>
  <si>
    <t>All Mixed Vegetable Sandwiches</t>
  </si>
  <si>
    <t>Corn Peri peri Sandwich</t>
  </si>
  <si>
    <t>Paneer Rice Combo</t>
  </si>
  <si>
    <t>Masala Dosa Sambar Chutney (1pc)</t>
  </si>
  <si>
    <t>Paneer Butter Masala</t>
  </si>
  <si>
    <t>Chole M/s with 2 Paratha</t>
  </si>
  <si>
    <t>Healthy Salad Veg</t>
  </si>
  <si>
    <t>Flex Snacks Egg</t>
  </si>
  <si>
    <t>Classic Vada Pav</t>
  </si>
  <si>
    <t>Ragi Dosa (40 Gms)</t>
  </si>
  <si>
    <t>Regular Thali (Wednesday)</t>
  </si>
  <si>
    <t>North Thali</t>
  </si>
  <si>
    <t>Paneer based sabji</t>
  </si>
  <si>
    <t>Medu Vada Sambhar</t>
  </si>
  <si>
    <t>Flex Snacks -1</t>
  </si>
  <si>
    <t>Veg Manchurian Dry</t>
  </si>
  <si>
    <t>Sada Dosa</t>
  </si>
  <si>
    <t>Full Fry Pav</t>
  </si>
  <si>
    <t>Veg Pattice</t>
  </si>
  <si>
    <t>Sabudana Khichdi</t>
  </si>
  <si>
    <t>Aloo Chips Poha</t>
  </si>
  <si>
    <t>Ragda Patties</t>
  </si>
  <si>
    <t>Batata Bhajiya</t>
  </si>
  <si>
    <t>Dry Bhaji</t>
  </si>
  <si>
    <t>Veg Meal - Full - Lunch</t>
  </si>
  <si>
    <t>Veg Meal - Mini - Dinner</t>
  </si>
  <si>
    <t>Regular Thali</t>
  </si>
  <si>
    <t>Chapati non veg combo</t>
  </si>
  <si>
    <t>Rice non veg combo</t>
  </si>
  <si>
    <t>Flex  snacks NoN Veg</t>
  </si>
  <si>
    <t>Non veg International Meal in a Bowl</t>
  </si>
  <si>
    <t>Non Veg Indian Meal in a Bowl</t>
  </si>
  <si>
    <t>Veg Indian Meal in a Bowl</t>
  </si>
  <si>
    <t>Non-Veg combo</t>
  </si>
  <si>
    <t>Veg Lunch Meal</t>
  </si>
  <si>
    <t>Healthy Veg Combo</t>
  </si>
  <si>
    <t>Chicken Combo(Nonveg)</t>
  </si>
  <si>
    <t>Mini Chicken Thali</t>
  </si>
  <si>
    <t>Egg Gravy &amp; Paratha</t>
  </si>
  <si>
    <t>Dinner  Buffet (Non-Veg)</t>
  </si>
  <si>
    <t>Chapati Curry</t>
  </si>
  <si>
    <t>Flavored Rice</t>
  </si>
  <si>
    <t>Single Omelette (1 Egg)</t>
  </si>
  <si>
    <t>Non veg</t>
  </si>
  <si>
    <t>South meals</t>
  </si>
  <si>
    <t>Naan /Paneer Combo</t>
  </si>
  <si>
    <t>Chapathi Combo - Chicken</t>
  </si>
  <si>
    <t>Chicken Makhani</t>
  </si>
  <si>
    <t>South combo</t>
  </si>
  <si>
    <t>Chicken&amp; Paratha</t>
  </si>
  <si>
    <t>Non-Veg Combo 1</t>
  </si>
  <si>
    <t>Ala carte</t>
  </si>
  <si>
    <t>Spl. Aloo Dum</t>
  </si>
  <si>
    <t>N/Veg Noodles Combo</t>
  </si>
  <si>
    <t>Rice with Egg Curry</t>
  </si>
  <si>
    <t>Non veg Buffet Lunch</t>
  </si>
  <si>
    <t>North Indian Full Meals (Counter No: 2&amp;3)</t>
  </si>
  <si>
    <t>Subhashini Snacks</t>
  </si>
  <si>
    <t>Today Special Veg</t>
  </si>
  <si>
    <t>Yellow Dal Chawal</t>
  </si>
  <si>
    <t>(N/V)Alfredo Pasta - Penne</t>
  </si>
  <si>
    <t>Garlic Naan</t>
  </si>
  <si>
    <t>Veggie Delite 6inch Sub</t>
  </si>
  <si>
    <t>Veg Cheese Maggi</t>
  </si>
  <si>
    <t>CRSPY CHICKEN SALAD(NEW)</t>
  </si>
  <si>
    <t>BOILED EGG</t>
  </si>
  <si>
    <t>COLESLAW SAND WICH</t>
  </si>
  <si>
    <t>Kerala parota with special curry</t>
  </si>
  <si>
    <t>Regular Tea (100ml)</t>
  </si>
  <si>
    <t>Ginger Tea (100ml)</t>
  </si>
  <si>
    <t>Filter Coffee (100ml)</t>
  </si>
  <si>
    <t>Butter Cookies (2 Pcs)15 Grms</t>
  </si>
  <si>
    <t>Masala Cookies (2pcs) 15Grms</t>
  </si>
  <si>
    <t>Vanilla Milk Shake</t>
  </si>
  <si>
    <t>MINI CHICKEN BURGER WITH POTATO CHIPS</t>
  </si>
  <si>
    <t>Ginger Honey Lemon Tea</t>
  </si>
  <si>
    <t>Adrak Wali Chai</t>
  </si>
  <si>
    <t>Egg Chicken Hakka Noodles</t>
  </si>
  <si>
    <t>Carrot Juice</t>
  </si>
  <si>
    <t>Thai Chicken Fried Rice</t>
  </si>
  <si>
    <t>Steam Rice / Chapathi Veg Curry</t>
  </si>
  <si>
    <t>Steam rice / Chapathi  Chicken Curry</t>
  </si>
  <si>
    <t>Green Chilli</t>
  </si>
  <si>
    <t>(Sp) Mexican Grill - Quarter</t>
  </si>
  <si>
    <t>Medium Drink 16oz</t>
  </si>
  <si>
    <t>Idly &amp; Vada Combo</t>
  </si>
  <si>
    <t>Dahi vada</t>
  </si>
  <si>
    <t>Veg Salad</t>
  </si>
  <si>
    <t>Chips</t>
  </si>
  <si>
    <t>Brownie With Ice Cream</t>
  </si>
  <si>
    <t>Half Plate Regular Rice</t>
  </si>
  <si>
    <t>Choco Walnut (500 gms)</t>
  </si>
  <si>
    <t>Calzone (Chicken)</t>
  </si>
  <si>
    <t>Nimbu Paani</t>
  </si>
  <si>
    <t>Cadbury Dairy Milk</t>
  </si>
  <si>
    <t>Masala Grilled Sandwich</t>
  </si>
  <si>
    <t>Chaat Papdi</t>
  </si>
  <si>
    <t>Dark Fantasy Bourbon</t>
  </si>
  <si>
    <t>Vanilla Cappucino</t>
  </si>
  <si>
    <t>Veg Crispy</t>
  </si>
  <si>
    <t>Paneer Crispy</t>
  </si>
  <si>
    <t>(VEG)Sherpa Rice With Gravy</t>
  </si>
  <si>
    <t>Chicken fried rice</t>
  </si>
  <si>
    <t>Kurmuri Choupaty Bhel</t>
  </si>
  <si>
    <t>Cheese Masala Dosa</t>
  </si>
  <si>
    <t>Vada Sambhar</t>
  </si>
  <si>
    <t>Vegetable Uttapam</t>
  </si>
  <si>
    <t>Corn &amp; Spinach Sandwich</t>
  </si>
  <si>
    <t>Extra Pav (1 PC)</t>
  </si>
  <si>
    <t>Paneer Takatak+ Any Choice of Bread + Salad + Pickle</t>
  </si>
  <si>
    <t>Panner Tikka Biryani</t>
  </si>
  <si>
    <t>Veg Hyderabadi Biryani</t>
  </si>
  <si>
    <t>Chapathi</t>
  </si>
  <si>
    <t>Sambar/Dal</t>
  </si>
  <si>
    <t>Watermelon Fresh</t>
  </si>
  <si>
    <t>Lays Magic Masala 10/-</t>
  </si>
  <si>
    <t>Lays Spanish Tomato</t>
  </si>
  <si>
    <t>Peanut Salted</t>
  </si>
  <si>
    <t>Creamy Paprika Chicken Bruschetta</t>
  </si>
  <si>
    <t>Paper boat Orange (150ml) 20Rs</t>
  </si>
  <si>
    <t>Parle Butter Gold 20-20</t>
  </si>
  <si>
    <t>Veg puff (1pc)</t>
  </si>
  <si>
    <t>Watermelon Juice (300 ml)</t>
  </si>
  <si>
    <t>Red Banana Juice (300 ml)</t>
  </si>
  <si>
    <t>Corn Masala Maggi (150 gms)</t>
  </si>
  <si>
    <t>Apple Banana Milk shake</t>
  </si>
  <si>
    <t>Sev Puri ( 6 Puri ) (120 gms)</t>
  </si>
  <si>
    <t>Chocolate Milk Shake (200 ml)</t>
  </si>
  <si>
    <t>Subz E biryani</t>
  </si>
  <si>
    <t>Veg Wai Wai</t>
  </si>
  <si>
    <t>Iced Cappuccino (450ml)</t>
  </si>
  <si>
    <t>Iced Tea Peach (450ml)</t>
  </si>
  <si>
    <t>Sabudana Vada (2 Pcs)</t>
  </si>
  <si>
    <t>Bhel - 1 plate</t>
  </si>
  <si>
    <t>Bread Jam</t>
  </si>
  <si>
    <t>Sweet Lassi  - 200 ml</t>
  </si>
  <si>
    <t>Musk Melon + Dates Milkshake</t>
  </si>
  <si>
    <t>Veg Spl Sandwich With Potato Chips</t>
  </si>
  <si>
    <t>Baby Corn Sandwich With Potato Chips</t>
  </si>
  <si>
    <t>Maggi (PLAIN)</t>
  </si>
  <si>
    <t>Haldirams snacks</t>
  </si>
  <si>
    <t>Coffee 120ml</t>
  </si>
  <si>
    <t>Britannia Cake</t>
  </si>
  <si>
    <t>Veg Puffs</t>
  </si>
  <si>
    <t>Spicy Chicken Mushroom Sandwich</t>
  </si>
  <si>
    <t>Sprite</t>
  </si>
  <si>
    <t>Shroomster Burger</t>
  </si>
  <si>
    <t>Mix Fruit Juice (250 ml)</t>
  </si>
  <si>
    <t>Tawa Chicken Frankie</t>
  </si>
  <si>
    <t>Muesli / Oatmeal (250Ml)</t>
  </si>
  <si>
    <t>Cut Fruits (250Ml)</t>
  </si>
  <si>
    <t>Alu Masala Sandwich</t>
  </si>
  <si>
    <t>Veg  Maggi</t>
  </si>
  <si>
    <t>Bhurji Pav</t>
  </si>
  <si>
    <t>Anda Burji</t>
  </si>
  <si>
    <t>Poha (200 gm)</t>
  </si>
  <si>
    <t>Madura Food &amp; Snacks</t>
  </si>
  <si>
    <t>Malai Kofta with Paratha</t>
  </si>
  <si>
    <t>Curd ( Small Cups )</t>
  </si>
  <si>
    <t>Samosa ( 1pc)</t>
  </si>
  <si>
    <t>Paneer Pakora</t>
  </si>
  <si>
    <t>Plain Maggi with Chicken</t>
  </si>
  <si>
    <t>Idly(2 Pcs) &amp; Vada (1 Pc)</t>
  </si>
  <si>
    <t>Medhu vada</t>
  </si>
  <si>
    <t>Veg Biryani-Basmati Rice</t>
  </si>
  <si>
    <t>Egg Dosa</t>
  </si>
  <si>
    <t>Egg Masala Dosa</t>
  </si>
  <si>
    <t>Idli (4pcs)</t>
  </si>
  <si>
    <t>Full  NON veg Meal ( Thali) NORMAL</t>
  </si>
  <si>
    <t>Walnut Brownie</t>
  </si>
  <si>
    <t>Dry Fruit Cake</t>
  </si>
  <si>
    <t>Hazelnut / Vanilla Frappe</t>
  </si>
  <si>
    <t>Cheese Cake</t>
  </si>
  <si>
    <t>Cappuccino Truffle</t>
  </si>
  <si>
    <t>Mini Crispy Peri Peri Chicken Bowl</t>
  </si>
  <si>
    <t>Peri Peri Potato Bowl</t>
  </si>
  <si>
    <t>Chilli Chipotle Chicken Bowl</t>
  </si>
  <si>
    <t>Crispy Peri Peri Chicken Salad</t>
  </si>
  <si>
    <t>Chicken (Crispy Peri Peri)</t>
  </si>
  <si>
    <t>Popcorn Mushroom with Dip</t>
  </si>
  <si>
    <t>Snachos</t>
  </si>
  <si>
    <t>Fresh Peach Iced Tea</t>
  </si>
  <si>
    <t>Cut Fruit (200 gm)</t>
  </si>
  <si>
    <t>Special Cut Fruit  (200 gm)</t>
  </si>
  <si>
    <t>Britannia Marie Gold (78g)</t>
  </si>
  <si>
    <t>Coca Cola Zero 300 Ml Can</t>
  </si>
  <si>
    <t>Veg Compound Brown Rice with Veloute Makhani Gravy</t>
  </si>
  <si>
    <t>Green Lemon Chai</t>
  </si>
  <si>
    <t>Corn Irani Samosa ( 2 Nos)</t>
  </si>
  <si>
    <t>Corn Cheese Sandwich Grilled</t>
  </si>
  <si>
    <t>Cold Coffe</t>
  </si>
  <si>
    <t>Coca Cola 300 Ml Can</t>
  </si>
  <si>
    <t>Kurkure Naughty Tomato Namkeen 98G</t>
  </si>
  <si>
    <t>Kurkure Puffcorn 60G Yummy Cheese</t>
  </si>
  <si>
    <t>Bun maska</t>
  </si>
  <si>
    <t>Chikki</t>
  </si>
  <si>
    <t>PineApple  Juice (250 ml)</t>
  </si>
  <si>
    <t>Mosambi Juice (250 ml)</t>
  </si>
  <si>
    <t>Sambar Vada</t>
  </si>
  <si>
    <t>Coffee/SunRise Nescafe</t>
  </si>
  <si>
    <t>Masala Tea/Regular Tea</t>
  </si>
  <si>
    <t>Boiled Egg Sandwich ( Double Egg )</t>
  </si>
  <si>
    <t>Boiled Egg Sandwich ( Single Egg )</t>
  </si>
  <si>
    <t>Chicken Seekh Kebab (6 PCS)</t>
  </si>
  <si>
    <t>Multigrain Bread</t>
  </si>
  <si>
    <t>Cashewnut Paneer Mixed Biryani(Regular)</t>
  </si>
  <si>
    <t>Kurkure Chilli Chatka Namkeen 98G</t>
  </si>
  <si>
    <t>Ice Cream Sandwich</t>
  </si>
  <si>
    <t>Tamarind Rice</t>
  </si>
  <si>
    <t>Chikki-10</t>
  </si>
  <si>
    <t>Masala Tea (100 ml)</t>
  </si>
  <si>
    <t>Bun Maska (1 pcs)</t>
  </si>
  <si>
    <t>Millets Chicken Biryani</t>
  </si>
  <si>
    <t>Real Juice Dabur</t>
  </si>
  <si>
    <t>Paneer Bhurji Dosa</t>
  </si>
  <si>
    <t>Cheese mrukku</t>
  </si>
  <si>
    <t>Lavian Chokito Chocolate</t>
  </si>
  <si>
    <t>RiteBite Max Protein 7-Grain Breakfast Cookie Oats &amp; Raisins (55g)</t>
  </si>
  <si>
    <t>Bread Slice</t>
  </si>
  <si>
    <t>Ritebite Bar Peanuts Butter 40G</t>
  </si>
  <si>
    <t>Medium Kaapi</t>
  </si>
  <si>
    <t>Cold Coffee Milk Shake</t>
  </si>
  <si>
    <t>Grape Juice (250ml)</t>
  </si>
  <si>
    <t>Green peas masala</t>
  </si>
  <si>
    <t>Avalakki Bath</t>
  </si>
  <si>
    <t>Idly (2) Vada (1)</t>
  </si>
  <si>
    <t>Boost(120ml)</t>
  </si>
  <si>
    <t>Butter Corn Chat</t>
  </si>
  <si>
    <t>Ghee Dosa</t>
  </si>
  <si>
    <t>Boost (90 ml)</t>
  </si>
  <si>
    <t>Matar Kulcha</t>
  </si>
  <si>
    <t>Apple Slices</t>
  </si>
  <si>
    <t>Cans Coke/Thums Up/Sprite/Diet Coke/Fanta/Limca/Zero Coke 300 ml</t>
  </si>
  <si>
    <t>Falcon Cafe Regular Veg Thali</t>
  </si>
  <si>
    <t>Lemon Juice (200 ML)</t>
  </si>
  <si>
    <t>Express Chicken Combo B/L</t>
  </si>
  <si>
    <t>Boost 200ml</t>
  </si>
  <si>
    <t>Turmeric Milk(Large)</t>
  </si>
  <si>
    <t>Chai Elachiwali(Large)</t>
  </si>
  <si>
    <t>Veg Tripple Rice / Noodles</t>
  </si>
  <si>
    <t>Bhel Puri(Sukha/Geela)</t>
  </si>
  <si>
    <t>Aloo Chana Chat</t>
  </si>
  <si>
    <t>Paneer Bhurji Paratha With Curd (160 gms)</t>
  </si>
  <si>
    <t>Masala Butter Milk</t>
  </si>
  <si>
    <t>Chicken Hakka Noodles</t>
  </si>
  <si>
    <t>Haldiram'S</t>
  </si>
  <si>
    <t>Chocolate(cones)</t>
  </si>
  <si>
    <t>Chole Chatpata with paratha</t>
  </si>
  <si>
    <t>Irani Chai</t>
  </si>
  <si>
    <t>Bun Maska Cheese</t>
  </si>
  <si>
    <t>Onion Samosa (2pcs)</t>
  </si>
  <si>
    <t>Veg Chinese Noodles Combo</t>
  </si>
  <si>
    <t>Chicken  Mayo Cheese Sandwich</t>
  </si>
  <si>
    <t>Freedom feast</t>
  </si>
  <si>
    <t>Mirchi(Single)</t>
  </si>
  <si>
    <t>Unibic</t>
  </si>
  <si>
    <t>Veg puff</t>
  </si>
  <si>
    <t>Ghee Plain dosa</t>
  </si>
  <si>
    <t>Veg Cheese  Sandwich</t>
  </si>
  <si>
    <t>Veg Paneer  Sandwich</t>
  </si>
  <si>
    <t>Add On Egg</t>
  </si>
  <si>
    <t>Hot Plain Maggie</t>
  </si>
  <si>
    <t>Calcutta Double egg roll</t>
  </si>
  <si>
    <t>Ginger Masala Tea</t>
  </si>
  <si>
    <t>She Care Tea</t>
  </si>
  <si>
    <t>Amritsari Chicken Masala Roti Combo</t>
  </si>
  <si>
    <t>Onion Cheese Sandwich</t>
  </si>
  <si>
    <t>Apple MilkShake</t>
  </si>
  <si>
    <t>PineappleJuice</t>
  </si>
  <si>
    <t>Spinach Corn Sandwich</t>
  </si>
  <si>
    <t>Orange Juice</t>
  </si>
  <si>
    <t>Dil Kush</t>
  </si>
  <si>
    <t>Live Parathas 2 Pcs with Accompaniment</t>
  </si>
  <si>
    <t>Gramin Thali</t>
  </si>
  <si>
    <t>Veg subway (6")</t>
  </si>
  <si>
    <t>Non Veg Wrap</t>
  </si>
  <si>
    <t>Cookies - 4 nos</t>
  </si>
  <si>
    <t>Cheese &amp; Grilled Veg Sandwich</t>
  </si>
  <si>
    <t>Pulka (3pcs) &amp; Veg Curry</t>
  </si>
  <si>
    <t>Cheese Chili Toast</t>
  </si>
  <si>
    <t>Choix Veg (Grain Bowl)</t>
  </si>
  <si>
    <t>Café late</t>
  </si>
  <si>
    <t>Flex Lunch Veg Meal in Bowl</t>
  </si>
  <si>
    <t>Hyatt Flex Lunch Veg</t>
  </si>
  <si>
    <t>Dill Pasand</t>
  </si>
  <si>
    <t>Parle 20-20 Gold Butter Cookies</t>
  </si>
  <si>
    <t>Hand beaten coffee (250ml)</t>
  </si>
  <si>
    <t>Boost 100Ml</t>
  </si>
  <si>
    <t>Muskmelon Milk Shake</t>
  </si>
  <si>
    <t>FLEX TEMPTING THURSDAY  ( NON - VEG )</t>
  </si>
  <si>
    <t>Thatte Idli (2nos)</t>
  </si>
  <si>
    <t>Dinner Combo 1</t>
  </si>
  <si>
    <t>Slush 2</t>
  </si>
  <si>
    <t>Sub + Wrap Non-Veg</t>
  </si>
  <si>
    <t>Lays classic salted</t>
  </si>
  <si>
    <t>Special Veg Dum Biryani+Dal fry+Raitha</t>
  </si>
  <si>
    <t>North Veg Meals</t>
  </si>
  <si>
    <t>Aloo Paratha 2pcs with curd an pickle</t>
  </si>
  <si>
    <t>S P Tea</t>
  </si>
  <si>
    <t>Mini meals</t>
  </si>
  <si>
    <t>Spinach Kebab salad - Half</t>
  </si>
  <si>
    <t>Podi dosa</t>
  </si>
  <si>
    <t>Podi onion dosa</t>
  </si>
  <si>
    <t>Chapathi (3pc)</t>
  </si>
  <si>
    <t>Bonda</t>
  </si>
  <si>
    <t>Dal Makhni</t>
  </si>
  <si>
    <t>Flex South Indian Breakfast</t>
  </si>
  <si>
    <t>Hot soups - Half</t>
  </si>
  <si>
    <t>Boiled Egg Whites</t>
  </si>
  <si>
    <t>Paratha (2)Nos Khorma &amp; Raitha</t>
  </si>
  <si>
    <t>Butter Fry Cheese Maggi</t>
  </si>
  <si>
    <t>Maaza Tetra Pack</t>
  </si>
  <si>
    <t>Kk Pop Corn</t>
  </si>
  <si>
    <t>Mid Night Tea</t>
  </si>
  <si>
    <t>Idly (3 Pcs)</t>
  </si>
  <si>
    <t>Poori with Channa Masala</t>
  </si>
  <si>
    <t>Osmania Biscuits</t>
  </si>
  <si>
    <t>Spanish Omelette</t>
  </si>
  <si>
    <t>Carrot and Green Peas Paratha</t>
  </si>
  <si>
    <t>Avocado Milkshake</t>
  </si>
  <si>
    <t>Veg Fried Rice  350 Gm</t>
  </si>
  <si>
    <t>Steam Rice (250gms)</t>
  </si>
  <si>
    <t>Ritebite Max Protein Peri Peri 60G</t>
  </si>
  <si>
    <t>Dal Tadka Jeera Rice 350 gm</t>
  </si>
  <si>
    <t>Desi Ghee Soan Papdi 500 gm</t>
  </si>
  <si>
    <t>Veg Soup</t>
  </si>
  <si>
    <t>Bread Omellate</t>
  </si>
  <si>
    <t>Fruit salad   (450 Gms)</t>
  </si>
  <si>
    <t>Butter Millk</t>
  </si>
  <si>
    <t>Veg Jumbo Grilled Sandwich</t>
  </si>
  <si>
    <t>Dahi Papdi Chat</t>
  </si>
  <si>
    <t>Pepsi Can</t>
  </si>
  <si>
    <t>Chettinadu  masala dosa</t>
  </si>
  <si>
    <t>Aloo Tikki Chaat</t>
  </si>
  <si>
    <t>Ginger Tea (90 ml)</t>
  </si>
  <si>
    <t>Ferrero Rocher Milkshake</t>
  </si>
  <si>
    <t>Fudge Brownie Milkshake</t>
  </si>
  <si>
    <t>Paneer Prantha</t>
  </si>
  <si>
    <t>Bread Omelet</t>
  </si>
  <si>
    <t>Coke Zero</t>
  </si>
  <si>
    <t>Plain Cheese Uttapam</t>
  </si>
  <si>
    <t>Biryani Kebab Combo (Non-Veg)</t>
  </si>
  <si>
    <t>Galaxy</t>
  </si>
  <si>
    <t>Bikano Coolers  Khus (Per Glass)</t>
  </si>
  <si>
    <t>Shabudana Kichadi</t>
  </si>
  <si>
    <t>Lemon Chai (110 ml)</t>
  </si>
  <si>
    <t>Chicken Kabab</t>
  </si>
  <si>
    <t>Veg. Sandwich</t>
  </si>
  <si>
    <t>Grilled Sandwich</t>
  </si>
  <si>
    <t>Veg. Pattie</t>
  </si>
  <si>
    <t>Veg. Burger With Cheese</t>
  </si>
  <si>
    <t>Grilled Sanwitch</t>
  </si>
  <si>
    <t>Stuffed Paneer Kulcha</t>
  </si>
  <si>
    <t>Mix Sauce Pasta</t>
  </si>
  <si>
    <t>Real Mix Fruits (180 ml)</t>
  </si>
  <si>
    <t>Lays masala</t>
  </si>
  <si>
    <t>Rajma Rice</t>
  </si>
  <si>
    <t>Steamed Rice</t>
  </si>
  <si>
    <t>Badam Turmeric Milk120 ml</t>
  </si>
  <si>
    <t>Americano120 ml</t>
  </si>
  <si>
    <t>Bread Pakoda1 pc</t>
  </si>
  <si>
    <t>Steamed Rice with Chicken Gravy</t>
  </si>
  <si>
    <t>Chappathi with Chicken Gravy</t>
  </si>
  <si>
    <t>Chicken Kisir Salad (N)</t>
  </si>
  <si>
    <t>Pani Puri (6pcs)</t>
  </si>
  <si>
    <t>Non Veg Sichuan Rice  (300 Gms)</t>
  </si>
  <si>
    <t>Chocolate Grilled Cheese Sandwich</t>
  </si>
  <si>
    <t>Unibic Choco Ripple</t>
  </si>
  <si>
    <t>Coconut biscuit (01pc)</t>
  </si>
  <si>
    <t>Sweet Corn Salad</t>
  </si>
  <si>
    <t>Mysore Bajji</t>
  </si>
  <si>
    <t>Two Flavoured Rice With Papad</t>
  </si>
  <si>
    <t>upma Pesarattu</t>
  </si>
  <si>
    <t>Mushroom Fried Maggi</t>
  </si>
  <si>
    <t>Egg Fry Maggi With Cheese</t>
  </si>
  <si>
    <t>Chappati (4 piece)+ Chicken Curry</t>
  </si>
  <si>
    <t>Non Veg South Indian meals</t>
  </si>
  <si>
    <t>Masala Bhel (Geela)</t>
  </si>
  <si>
    <t>Plain Puri (10 Nos)</t>
  </si>
  <si>
    <t>Coconut Water (200 Ml)</t>
  </si>
  <si>
    <t>Kachori Channa</t>
  </si>
  <si>
    <t>Curd  Rice  Regular</t>
  </si>
  <si>
    <t>Veg Chinese Bhel</t>
  </si>
  <si>
    <t>Mushroom  Pizza</t>
  </si>
  <si>
    <t>Double omlette</t>
  </si>
  <si>
    <t>Masala Butter Milk tetra pack (Jersey or Branded)</t>
  </si>
  <si>
    <t>Aloo Paratha 1 Pcs</t>
  </si>
  <si>
    <t>Chicken Fry Biryani</t>
  </si>
  <si>
    <t>Fruits Custard</t>
  </si>
  <si>
    <t>Sapota Milkshake</t>
  </si>
  <si>
    <t>Masala Chhach</t>
  </si>
  <si>
    <t>Tulsi-Adrak Chai (100 ml)</t>
  </si>
  <si>
    <t>Chicken Tikka Footlong (12 Inches)</t>
  </si>
  <si>
    <t>Fruit Salad Sundae (250 Gms)</t>
  </si>
  <si>
    <t>Bread Omeltte</t>
  </si>
  <si>
    <t>Chicken Teriyaki - 6 Inch Sub</t>
  </si>
  <si>
    <t>Paneer Tikka - 6 Inch Sub</t>
  </si>
  <si>
    <t>Veggie Delite Salad</t>
  </si>
  <si>
    <t>Mix Fruit Plate</t>
  </si>
  <si>
    <t>Samosa - 70 Gms</t>
  </si>
  <si>
    <t>Egg Mayo Sandwich - 160 Gms</t>
  </si>
  <si>
    <t>Tea - 90 ml</t>
  </si>
  <si>
    <t>Sting</t>
  </si>
  <si>
    <t>Podi Dosa - 1 Pcs</t>
  </si>
  <si>
    <t>Masala Dosa - 1 Pcs</t>
  </si>
  <si>
    <t>Extra Poori - 1 Pcs</t>
  </si>
  <si>
    <t>South Indian Meals</t>
  </si>
  <si>
    <t>Kothamalli Rice</t>
  </si>
  <si>
    <t>Tamarind Rice(350Grms)</t>
  </si>
  <si>
    <t>Subashini Snacks - Potato Chips(50Gms)</t>
  </si>
  <si>
    <t>Grill Chicken cheese Sandwich</t>
  </si>
  <si>
    <t>Nescoffee (110 ml)</t>
  </si>
  <si>
    <t>Vegitable Maggi</t>
  </si>
  <si>
    <t>Doughnut</t>
  </si>
  <si>
    <t>Cavin's Strawberry Milkshake - 180 ml</t>
  </si>
  <si>
    <t>Dal Masala - 1 Bowl</t>
  </si>
  <si>
    <t>Chicken Caesar Salad</t>
  </si>
  <si>
    <t>Multigrain Jagri Cookies (200 gm)</t>
  </si>
  <si>
    <t>Butter Croissant (70gm)</t>
  </si>
  <si>
    <t>Lemon Tart (60g)</t>
  </si>
  <si>
    <t>Blueberry Muffine (70g)</t>
  </si>
  <si>
    <t>Veg Arrabitta Pasta  (White Cheesy Sauce) (300 gm)</t>
  </si>
  <si>
    <t>Kal Dosa</t>
  </si>
  <si>
    <t>Chocolate Truffle Cake  (450 Gms)</t>
  </si>
  <si>
    <t>Fanta Orange Flavour Can</t>
  </si>
  <si>
    <t>Double Thatte Idly With Chicken Masala</t>
  </si>
  <si>
    <t>Club sandwich</t>
  </si>
  <si>
    <t>Cheese Garlic Bread</t>
  </si>
  <si>
    <t>Extra Tawa Paratha</t>
  </si>
  <si>
    <t>Osmania Biscuit  200Gm</t>
  </si>
  <si>
    <t>Chinese Egg Combo</t>
  </si>
  <si>
    <t>Ginger Lemon Honey Tea</t>
  </si>
  <si>
    <t>Grilled Veg Cream Pasta Salad (140gms)</t>
  </si>
  <si>
    <t>Chicken Grilled Cream Pasta Salad (140gms)</t>
  </si>
  <si>
    <t>Masala sprout salad</t>
  </si>
  <si>
    <t>Methi Matar Malai</t>
  </si>
  <si>
    <t>Tandoori Paneer Paratha</t>
  </si>
  <si>
    <t>Hazelnut</t>
  </si>
  <si>
    <t>Masala Buttermilk (250 Ml)</t>
  </si>
  <si>
    <t>Vegetable Juice</t>
  </si>
  <si>
    <t>Special Paneer Combo</t>
  </si>
  <si>
    <t>Idly 2 pcs</t>
  </si>
  <si>
    <t>Onion  Uttapam</t>
  </si>
  <si>
    <t>Mamie Yova Deliciously French Fruit Yogurt Blueberry 90gm</t>
  </si>
  <si>
    <t>Chicken Hydrabadi Biryani Handi</t>
  </si>
  <si>
    <t>Chatpata Chana Aloo Wrap</t>
  </si>
  <si>
    <t>Nescafe Lattea Drink 180 ml</t>
  </si>
  <si>
    <t>Snickers 22 gm</t>
  </si>
  <si>
    <t>Softy Choco Vanilla</t>
  </si>
  <si>
    <t>Veg Roll - 50 Gms</t>
  </si>
  <si>
    <t>Peri Peri Maggie Large</t>
  </si>
  <si>
    <t>Chicken Masala Cheese Sandwich in Brown Bread</t>
  </si>
  <si>
    <t>Chicken Tikki Sandwich</t>
  </si>
  <si>
    <t>Idli With Sambar</t>
  </si>
  <si>
    <t>Maggi  (With Vegetables)</t>
  </si>
  <si>
    <t>Chinese Non Veg Combo</t>
  </si>
  <si>
    <t>Egg Bhurji</t>
  </si>
  <si>
    <t>Kari dosa 1pc</t>
  </si>
  <si>
    <t>Chicken Biriyani + chicken Starter ( 2 Pcs)</t>
  </si>
  <si>
    <t>North Samosa Toast</t>
  </si>
  <si>
    <t>Paneer Toast</t>
  </si>
  <si>
    <t>Cheese Toast</t>
  </si>
  <si>
    <t>Club Toast Sandwich</t>
  </si>
  <si>
    <t>Bhel</t>
  </si>
  <si>
    <t>Namkeen-Rs 10</t>
  </si>
  <si>
    <t>Any Two Flavored Rice</t>
  </si>
  <si>
    <t>Ragada Pattice</t>
  </si>
  <si>
    <t>SPDP</t>
  </si>
  <si>
    <t>Hot &amp; Crispy Paneer Momos</t>
  </si>
  <si>
    <t>Laccha paratha</t>
  </si>
  <si>
    <t>Haldiram's Bhujia</t>
  </si>
  <si>
    <t>Coconut Water 250 ML</t>
  </si>
  <si>
    <t>chicken puff</t>
  </si>
  <si>
    <t>Extra Pav</t>
  </si>
  <si>
    <t>Monaco Biscuit</t>
  </si>
  <si>
    <t>Amritsari Veg Bowl</t>
  </si>
  <si>
    <t>Burnt Chilli Garlic Chicken Noodles</t>
  </si>
  <si>
    <t>Delightful Classic Coffee (Cold Coffee)</t>
  </si>
  <si>
    <t>Paneer Wrap</t>
  </si>
  <si>
    <t>Meals - Customized Lunch Menu</t>
  </si>
  <si>
    <t>Lemon Tea Mini</t>
  </si>
  <si>
    <t>CHAPATHI +Egg masala(2eggs)</t>
  </si>
  <si>
    <t>POTATO CORN SANDWICH</t>
  </si>
  <si>
    <t>Penne alfredo veg (320 gm)</t>
  </si>
  <si>
    <t>Black Coffee(90 Ml)</t>
  </si>
  <si>
    <t>Paneer Egg Roll</t>
  </si>
  <si>
    <t>Kerala Paratha with Curry</t>
  </si>
  <si>
    <t>Sugarcane Juice Plain - 250 ml</t>
  </si>
  <si>
    <t>Lemon &amp; Ginger Sugarcane Juice - 250 ml</t>
  </si>
  <si>
    <t>Salted Sweet Corn Cup - 120 Gms</t>
  </si>
  <si>
    <t>Chicken salad</t>
  </si>
  <si>
    <t>Papdi bhel</t>
  </si>
  <si>
    <t>Shev puri</t>
  </si>
  <si>
    <t>Veg cutlet</t>
  </si>
  <si>
    <t>Namkeen  Lassi ( Verka)</t>
  </si>
  <si>
    <t>Egg Paratha</t>
  </si>
  <si>
    <t>Puliogare</t>
  </si>
  <si>
    <t>Fruit Salad 200 Gms</t>
  </si>
  <si>
    <t>Veg Sub</t>
  </si>
  <si>
    <t>Hazelnut Coffee- 250 ML</t>
  </si>
  <si>
    <t>paneer corn cheese sandwich</t>
  </si>
  <si>
    <t>Britannia Marie Gold</t>
  </si>
  <si>
    <t>Siraga Samba Biryani</t>
  </si>
  <si>
    <t>Bisi Bele Bath</t>
  </si>
  <si>
    <t>South Indian Vegetarian Thali</t>
  </si>
  <si>
    <t>Thai Chilli Non-Veg</t>
  </si>
  <si>
    <t>Butter</t>
  </si>
  <si>
    <t>Double egg chicken fired rice (half)</t>
  </si>
  <si>
    <t>Kurkure Mast Masala</t>
  </si>
  <si>
    <t>Parle Hide &amp; Seek Choco Chip Cookies</t>
  </si>
  <si>
    <t>Chicken Shawarma Roll 100 gms</t>
  </si>
  <si>
    <t>Dhaiballa</t>
  </si>
  <si>
    <t>Brown Rice With Veggies - Veg</t>
  </si>
  <si>
    <t>Black Rice With Veggies - Veg</t>
  </si>
  <si>
    <t>Rainbow Wrap Non-veg</t>
  </si>
  <si>
    <t>Green Moong Dal Dosa</t>
  </si>
  <si>
    <t>Gobi Rice</t>
  </si>
  <si>
    <t>Ghee podi masala dosa</t>
  </si>
  <si>
    <t>Chilly Chicken - Dry</t>
  </si>
  <si>
    <t>Normal Tea</t>
  </si>
  <si>
    <t>Kurkure Puffcorn</t>
  </si>
  <si>
    <t>Amul Vannila Royale Cup</t>
  </si>
  <si>
    <t>Paneer Pepper</t>
  </si>
  <si>
    <t>Parle Hide &amp; Seek - 33 gm</t>
  </si>
  <si>
    <t>Fasting Thali</t>
  </si>
  <si>
    <t>Butter Scotch shake</t>
  </si>
  <si>
    <t>MOM Dry Fruit Cashews</t>
  </si>
  <si>
    <t>Cut Fruit</t>
  </si>
  <si>
    <t>Aloo &amp; Corn Paratha With Curd</t>
  </si>
  <si>
    <t>Sundrop Duo Coconut</t>
  </si>
  <si>
    <t>Millet Malt Jaggery - 150 ML</t>
  </si>
  <si>
    <t>Arabian Delight</t>
  </si>
  <si>
    <t>Dry Fruit</t>
  </si>
  <si>
    <t>Boiled egg with onions</t>
  </si>
  <si>
    <t>Make your own salad - Veg</t>
  </si>
  <si>
    <t>Veg schezwan noodles</t>
  </si>
  <si>
    <t>Cadbury Oreo Biscuits Strawberry Creme</t>
  </si>
  <si>
    <t>Chicken Salad</t>
  </si>
  <si>
    <t>Begalura</t>
  </si>
  <si>
    <t>Carrot and Greenpeas Paratha</t>
  </si>
  <si>
    <t>Egg Kati Roll</t>
  </si>
  <si>
    <t>Veg Delight Fried Momo 5-Pcs</t>
  </si>
  <si>
    <t>Chicken Delight Fried Momo 5-Pcs</t>
  </si>
  <si>
    <t>Maggi</t>
  </si>
  <si>
    <t>Tea Large (250ml)</t>
  </si>
  <si>
    <t>Chicken Kheema</t>
  </si>
  <si>
    <t>Flex Hi-Tea Non Veg</t>
  </si>
  <si>
    <t>Puri Subji</t>
  </si>
  <si>
    <t>Veg. Fried Rice</t>
  </si>
  <si>
    <t>Aloo Paratha with curd</t>
  </si>
  <si>
    <t>Spl Filter Coffee - 100 ml</t>
  </si>
  <si>
    <t>Double Beans Pulao</t>
  </si>
  <si>
    <t>Grilled Chicken Steak</t>
  </si>
  <si>
    <t>Chowpatty Tawa Pulao</t>
  </si>
  <si>
    <t>Add on Bread</t>
  </si>
  <si>
    <t>Mushroom Roast Dosa (1 Pc)</t>
  </si>
  <si>
    <t>Masala Corn</t>
  </si>
  <si>
    <t>Kachori chaat</t>
  </si>
  <si>
    <t>Chicken Lunch</t>
  </si>
  <si>
    <t>Bun Maska Jam</t>
  </si>
  <si>
    <t>Chocolate Muffin</t>
  </si>
  <si>
    <t>Tawa Roti</t>
  </si>
  <si>
    <t>paneer veg sandwich</t>
  </si>
  <si>
    <t>Penne Alfredo Chicken with Herby Garlic Bread</t>
  </si>
  <si>
    <t>Kadhi Chawal</t>
  </si>
  <si>
    <t>Filter coffe</t>
  </si>
  <si>
    <t>Indori Poha</t>
  </si>
  <si>
    <t>Kurkure Small</t>
  </si>
  <si>
    <t>Alphonso Mango Lassi - 250 ml</t>
  </si>
  <si>
    <t>Kesar Badam</t>
  </si>
  <si>
    <t>Chicken Maggi</t>
  </si>
  <si>
    <t>Chilli Bean Patty   - 6 Inch Sub</t>
  </si>
  <si>
    <t>Mexican Patty - 6Inch Sub</t>
  </si>
  <si>
    <t>Paneer Bhurji Masala 6 Inch</t>
  </si>
  <si>
    <t>Chappathi with Kadai Paneer</t>
  </si>
  <si>
    <t>Variety rice - Sambar Rice</t>
  </si>
  <si>
    <t>Idli Sambhar</t>
  </si>
  <si>
    <t>Bajji - 2 Pcs</t>
  </si>
  <si>
    <t>Ginger Tea  90Ml</t>
  </si>
  <si>
    <t>Chicken Biryani With Raita</t>
  </si>
  <si>
    <t>Egg Dum Biryani</t>
  </si>
  <si>
    <t>Chicken Tikki Frankie</t>
  </si>
  <si>
    <t>Parotta Veg</t>
  </si>
  <si>
    <t>Chicken Kosha With Lachha Paratha + Salad</t>
  </si>
  <si>
    <t>Mexican Tomato Corn</t>
  </si>
  <si>
    <t>Donne biryani(450)</t>
  </si>
  <si>
    <t>Poori With Masala</t>
  </si>
  <si>
    <t>Chicken noodles</t>
  </si>
  <si>
    <t>Rice Bath</t>
  </si>
  <si>
    <t>Bajji (4 pcs)</t>
  </si>
  <si>
    <t>Plain Maggi(90 gm)</t>
  </si>
  <si>
    <t>Coffee (100Ml)</t>
  </si>
  <si>
    <t>Bread Pattice</t>
  </si>
  <si>
    <t>Poori Sagu</t>
  </si>
  <si>
    <t>Bread Ommelate</t>
  </si>
  <si>
    <t>Sting Pet Bottle</t>
  </si>
  <si>
    <t>Chicken Thali</t>
  </si>
  <si>
    <t>Poori + Subji</t>
  </si>
  <si>
    <t>Samosa ( 2 nos)</t>
  </si>
  <si>
    <t>Punjabi Chole Bhature</t>
  </si>
  <si>
    <t>Variety Rice - Curd Rice</t>
  </si>
  <si>
    <t>Executive Meals</t>
  </si>
  <si>
    <t>3 Chapati + Chicken Curry</t>
  </si>
  <si>
    <t>kabab</t>
  </si>
  <si>
    <t>Ginger Tea(120Ml)</t>
  </si>
  <si>
    <t>Mousambi/Without Ice (250 Ml)</t>
  </si>
  <si>
    <t>Sweet Item (100 Gms)</t>
  </si>
  <si>
    <t>Aloo Cheese Schezwan Paratha With Curd</t>
  </si>
  <si>
    <t>Aloo Cheese Paratha With Curd</t>
  </si>
  <si>
    <t>Aloo Paratha (2 Pcs)</t>
  </si>
  <si>
    <t>3 Pcs Idli</t>
  </si>
  <si>
    <t>Vadai 1 No</t>
  </si>
  <si>
    <t>Masala Tea  (120 ml)</t>
  </si>
  <si>
    <t>Choice of Omelette</t>
  </si>
  <si>
    <t>Full Meals</t>
  </si>
  <si>
    <t>Paneer Tikka (4pcs)</t>
  </si>
  <si>
    <t>Egg  Bhuraji  Paratha</t>
  </si>
  <si>
    <t>Pav Piece</t>
  </si>
  <si>
    <t>Chaat Combo</t>
  </si>
  <si>
    <t>Filter Coffee Large</t>
  </si>
  <si>
    <t>Ginger Tea  120ml</t>
  </si>
  <si>
    <t>Tea  120ml</t>
  </si>
  <si>
    <t>Kumbakonam FilterCoffee 120ml</t>
  </si>
  <si>
    <t>Elaichi tea 120ml</t>
  </si>
  <si>
    <t>Fresh Ginger Tea mini</t>
  </si>
  <si>
    <t>Egg Shezwan Rice</t>
  </si>
  <si>
    <t>Special Veg Dum Biryani</t>
  </si>
  <si>
    <t>Flex Hi-Tea  Veg</t>
  </si>
  <si>
    <t>Irani Dum Tea</t>
  </si>
  <si>
    <t>Vada 2 nos</t>
  </si>
  <si>
    <t>Panner  Butter Masala  With Tawa Paratha</t>
  </si>
  <si>
    <t>Chicken Meal Combo</t>
  </si>
  <si>
    <t>Kerala Parotta With Egg Curry</t>
  </si>
  <si>
    <t>Chapati With Egg Masala</t>
  </si>
  <si>
    <t>vada(2pcs)</t>
  </si>
  <si>
    <t>Veg Cheese Grilled</t>
  </si>
  <si>
    <t>Chikku Milkshake</t>
  </si>
  <si>
    <t>Dhai puri</t>
  </si>
  <si>
    <t>Banana Bajji</t>
  </si>
  <si>
    <t>Variety Rice - Lemon rice</t>
  </si>
  <si>
    <t>Palak Dosa</t>
  </si>
  <si>
    <t>Carrot With Cream</t>
  </si>
  <si>
    <t>Masala Butter Pav Bhaji</t>
  </si>
  <si>
    <t>Mumbai Pav Bhaji</t>
  </si>
  <si>
    <t>Chicken Roll (egg base)</t>
  </si>
  <si>
    <t>Filter Coffee - Regular</t>
  </si>
  <si>
    <t>Hyderabadi  Veg Biryani</t>
  </si>
  <si>
    <t>Sweet 1 Pc</t>
  </si>
  <si>
    <t>Chikku MilkShake</t>
  </si>
  <si>
    <t>Paneer salad</t>
  </si>
  <si>
    <t>MIRCHI BAJJI(2PCS)</t>
  </si>
  <si>
    <t>Roasted  Chilli Garlic Egg Fried Rice</t>
  </si>
  <si>
    <t>Curd Rice + Pickle</t>
  </si>
  <si>
    <t>Daal tadka with Rice</t>
  </si>
  <si>
    <t>Dakshinam Special Veg Gravy</t>
  </si>
  <si>
    <t>Hazelnut Cappuccino</t>
  </si>
  <si>
    <t>Semiya Bath (100G)</t>
  </si>
  <si>
    <t>Healthy Combo Non veg</t>
  </si>
  <si>
    <t>Fusilli alfredo chicken</t>
  </si>
  <si>
    <t>Singaporean Chicken Noodles Bowl</t>
  </si>
  <si>
    <t>Non Veg combo - 2</t>
  </si>
  <si>
    <t>Idli Sambhar (2 pcs)</t>
  </si>
  <si>
    <t>Dahi Wada</t>
  </si>
  <si>
    <t>Anda Bhurji Pav</t>
  </si>
  <si>
    <t>Matar paneer with Rice</t>
  </si>
  <si>
    <t>Avakaya Chicken Pulao- 300 Gms</t>
  </si>
  <si>
    <t>Sweet Corn Noodles + Aloo Manchurian</t>
  </si>
  <si>
    <t>Mutter Pulao + Aloo Mutter Gobi Curry + Onion Raita+ Papad</t>
  </si>
  <si>
    <t>Masala Vada (2 No.)</t>
  </si>
  <si>
    <t>Masala poori</t>
  </si>
  <si>
    <t>Egg Biryani - 400 Gms</t>
  </si>
  <si>
    <t>Veg Fried Rice + Manchurian</t>
  </si>
  <si>
    <t>Double Chocolate Muffin</t>
  </si>
  <si>
    <t>Uddina Vada (2Pc) (120G) + Chutney + Sambar</t>
  </si>
  <si>
    <t>Egg Pulao- 300 Gms 1 pc</t>
  </si>
  <si>
    <t>Mix Dal with Rice</t>
  </si>
  <si>
    <t>Butterscotch Pastry</t>
  </si>
  <si>
    <t>Onion Uttappa</t>
  </si>
  <si>
    <t>Mix Bhajiya</t>
  </si>
  <si>
    <t>Veg Rice Chinese Combo</t>
  </si>
  <si>
    <t>Sugarcane Juice (200 ml)</t>
  </si>
  <si>
    <t>Tender Coconut Water Glass - 200 ml</t>
  </si>
  <si>
    <t>Aloo Schezwan Paratha With Curd</t>
  </si>
  <si>
    <t>Non Veg Option 3 - Lunch</t>
  </si>
  <si>
    <t>Daal Makhni With Rice</t>
  </si>
  <si>
    <t>Butter Chicken With Rice</t>
  </si>
  <si>
    <t>Plain Omelette</t>
  </si>
  <si>
    <t>Plain Biryani ( Non Veg )</t>
  </si>
  <si>
    <t>Chinese Chicken Combo</t>
  </si>
  <si>
    <t>Luncheon menu friday</t>
  </si>
  <si>
    <t>Baby Corn Manchurian</t>
  </si>
  <si>
    <t>Lays Masala Chips</t>
  </si>
  <si>
    <t>Regular Thali (Friday)</t>
  </si>
  <si>
    <t>Foodie Friday</t>
  </si>
  <si>
    <t>Cornflakes with Milk</t>
  </si>
  <si>
    <t>Veg Meal Combo</t>
  </si>
  <si>
    <t>Chole-Bhature</t>
  </si>
  <si>
    <t>Pulao Combo (Nonveg)</t>
  </si>
  <si>
    <t>Corn Cheese grill S/W</t>
  </si>
  <si>
    <t>Rose Milk (250ml)</t>
  </si>
  <si>
    <t>Honey cake</t>
  </si>
  <si>
    <t>Onam Meal-Veg</t>
  </si>
  <si>
    <t>Cold Coffee (230 ml)</t>
  </si>
  <si>
    <t>Idly</t>
  </si>
  <si>
    <t>Flavoured Rice-Veg (Basmati)</t>
  </si>
  <si>
    <t>Tandoori Panner Thali</t>
  </si>
  <si>
    <t>Southern Speciality Combo -2</t>
  </si>
  <si>
    <t>Hydrabadi Chicken Biryani</t>
  </si>
  <si>
    <t>Non Veg Salad 1</t>
  </si>
  <si>
    <t>Non Veg Salad 3</t>
  </si>
  <si>
    <t>Veg Salad 1</t>
  </si>
  <si>
    <t>Wholesome Meal</t>
  </si>
  <si>
    <t>Breakfast  Buffet (Non-Veg)</t>
  </si>
  <si>
    <t>Aloo Paratha with Pickle</t>
  </si>
  <si>
    <t>Mysoor Sada Dosa</t>
  </si>
  <si>
    <t>Boiled Egg ( 1 pc )</t>
  </si>
  <si>
    <t>Moong Dal Pakoda</t>
  </si>
  <si>
    <t>Hydrabadi Fish Biriyani</t>
  </si>
  <si>
    <t>Non Veg Meal - Mini - Lunch</t>
  </si>
  <si>
    <t>Egg Combo with Sweet</t>
  </si>
  <si>
    <t>Nilgiri Chicken Curry</t>
  </si>
  <si>
    <t>Non Veg Biryani - Dinner</t>
  </si>
  <si>
    <t>Non Veg Option 3 - Dinner</t>
  </si>
  <si>
    <t>Rice Veg Combo</t>
  </si>
  <si>
    <t>Chapati Veg Combo</t>
  </si>
  <si>
    <t>Chapati + Kuruma 1pcs</t>
  </si>
  <si>
    <t>Kali Dosa</t>
  </si>
  <si>
    <t>Open dosa</t>
  </si>
  <si>
    <t>Biriyani Combo</t>
  </si>
  <si>
    <t>Flex Snacks Veg</t>
  </si>
  <si>
    <t>Flex Lunch Veg</t>
  </si>
  <si>
    <t>Juice of the Day [ 200ml ]</t>
  </si>
  <si>
    <t>Combo - 2</t>
  </si>
  <si>
    <t>Non-Veg Chapati - Combo</t>
  </si>
  <si>
    <t>Veg Lunch Thali</t>
  </si>
  <si>
    <t>Snacks Combo 2</t>
  </si>
  <si>
    <t>Paneer Gravy&amp;Rice</t>
  </si>
  <si>
    <t>Chicken &amp; Paratha</t>
  </si>
  <si>
    <t>Punjabi Paneer Paratha Combo</t>
  </si>
  <si>
    <t>Today Special</t>
  </si>
  <si>
    <t>Chicken-1</t>
  </si>
  <si>
    <t>Veg Combo 5</t>
  </si>
  <si>
    <t>Chinese Combo 1</t>
  </si>
  <si>
    <t>Chapathi + Paneer Curry</t>
  </si>
  <si>
    <t>Rice &amp; Chicken curry</t>
  </si>
  <si>
    <t>Combo - 1</t>
  </si>
  <si>
    <t>Veg based sabji</t>
  </si>
  <si>
    <t>Live Combo</t>
  </si>
  <si>
    <t>Street Combo</t>
  </si>
  <si>
    <t>Row Labels</t>
  </si>
  <si>
    <t>Grand Total</t>
  </si>
  <si>
    <t>Count of Order ID</t>
  </si>
  <si>
    <t>Column Labels</t>
  </si>
  <si>
    <t>Rest ID</t>
  </si>
  <si>
    <t>#Orders</t>
  </si>
  <si>
    <t>87% of all cancellations coming from only Top 20 rest.</t>
  </si>
  <si>
    <t>%Share</t>
  </si>
  <si>
    <t>High Cancellations</t>
  </si>
  <si>
    <t>Reason for Rest Cancellation</t>
  </si>
  <si>
    <t>90% of all orders cancelled by restuarants come from 3 major issues</t>
  </si>
  <si>
    <t>is Stock</t>
  </si>
  <si>
    <t>Is Unavail</t>
  </si>
  <si>
    <t>Is Cust Refusal (Rest)</t>
  </si>
  <si>
    <t>Is Cust Refusal (cust)</t>
  </si>
  <si>
    <t>Total Price</t>
  </si>
  <si>
    <t>%</t>
  </si>
  <si>
    <t>Distinct Count of Order ID</t>
  </si>
  <si>
    <t>1</t>
  </si>
  <si>
    <t>Canc Reason</t>
  </si>
  <si>
    <t>is Buffet?</t>
  </si>
  <si>
    <t>Buffet Share</t>
  </si>
  <si>
    <t>%Cancelled by rest</t>
  </si>
  <si>
    <t>19% cancelled orders  were cancelled by the restaurant, 81% by customers</t>
  </si>
  <si>
    <t>Rest id</t>
  </si>
  <si>
    <t>Orders cancelled by rest by reason</t>
  </si>
  <si>
    <t>%Orders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</si>
</sst>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7" x14ac:knownFonts="1">
    <font>
      <sz val="10"/>
      <color rgb="FF000000"/>
      <name val="Arial"/>
      <scheme val="minor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/>
    <xf numFmtId="164" fontId="2" fillId="0" borderId="0" xfId="0" applyNumberFormat="1" applyFont="1"/>
    <xf numFmtId="19" fontId="2" fillId="0" borderId="0" xfId="0" applyNumberFormat="1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3" fillId="0" borderId="0" xfId="0" applyFont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5" fillId="0" borderId="0" xfId="0" applyFont="1"/>
    <xf numFmtId="0" fontId="5" fillId="0" borderId="1" xfId="0" applyFont="1" applyBorder="1"/>
    <xf numFmtId="0" fontId="0" fillId="0" borderId="1" xfId="0" applyBorder="1"/>
    <xf numFmtId="9" fontId="0" fillId="0" borderId="1" xfId="0" applyNumberFormat="1" applyBorder="1"/>
    <xf numFmtId="0" fontId="6" fillId="0" borderId="0" xfId="0" applyFont="1"/>
    <xf numFmtId="0" fontId="0" fillId="3" borderId="1" xfId="0" applyFill="1" applyBorder="1"/>
    <xf numFmtId="9" fontId="0" fillId="3" borderId="1" xfId="0" applyNumberFormat="1" applyFill="1" applyBorder="1"/>
    <xf numFmtId="0" fontId="1" fillId="2" borderId="1" xfId="0" applyFont="1" applyFill="1" applyBorder="1"/>
    <xf numFmtId="0" fontId="0" fillId="0" borderId="1" xfId="0" applyBorder="1" applyAlignment="1">
      <alignment horizontal="left"/>
    </xf>
    <xf numFmtId="0" fontId="1" fillId="2" borderId="1" xfId="0" applyFont="1" applyFill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1" xfId="0" applyFont="1" applyBorder="1"/>
    <xf numFmtId="0" fontId="6" fillId="0" borderId="0" xfId="0" applyFont="1" applyAlignment="1">
      <alignment horizontal="center" wrapText="1"/>
    </xf>
    <xf numFmtId="1" fontId="0" fillId="0" borderId="1" xfId="0" applyNumberFormat="1" applyBorder="1"/>
    <xf numFmtId="0" fontId="0" fillId="0" borderId="1" xfId="0" applyBorder="1" applyAlignment="1">
      <alignment horizontal="left" indent="1"/>
    </xf>
    <xf numFmtId="9" fontId="1" fillId="2" borderId="1" xfId="0" applyNumberFormat="1" applyFont="1" applyFill="1" applyBorder="1"/>
    <xf numFmtId="0" fontId="6" fillId="0" borderId="0" xfId="0" applyFont="1" applyAlignment="1">
      <alignment horizontal="center" wrapText="1"/>
    </xf>
    <xf numFmtId="0" fontId="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5" fillId="0" borderId="0" xfId="0" applyFont="1" applyBorder="1" applyAlignment="1">
      <alignment wrapText="1"/>
    </xf>
    <xf numFmtId="0" fontId="0" fillId="0" borderId="0" xfId="0" applyBorder="1" applyAlignment="1"/>
    <xf numFmtId="0" fontId="6" fillId="0" borderId="0" xfId="0" applyFont="1" applyBorder="1" applyAlignment="1"/>
    <xf numFmtId="0" fontId="6" fillId="0" borderId="0" xfId="0" applyFont="1" applyBorder="1" applyAlignment="1">
      <alignment wrapText="1"/>
    </xf>
    <xf numFmtId="0" fontId="0" fillId="0" borderId="0" xfId="0" applyBorder="1" applyAlignment="1">
      <alignment horizontal="left"/>
    </xf>
    <xf numFmtId="0" fontId="5" fillId="0" borderId="0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nak Jain" refreshedDate="45162.835438425929" createdVersion="8" refreshedVersion="8" minRefreshableVersion="3" recordCount="10077" xr:uid="{64BEBE9B-385B-4515-BAFF-BF39A52D1190}">
  <cacheSource type="worksheet">
    <worksheetSource ref="A1:H10078" sheet="Cancelled Orders"/>
  </cacheSource>
  <cacheFields count="8">
    <cacheField name="Order Date" numFmtId="164">
      <sharedItems containsSemiMixedTypes="0" containsNonDate="0" containsDate="1" containsString="0" minDate="2023-07-03T00:00:00" maxDate="2023-07-08T00:00:00"/>
    </cacheField>
    <cacheField name="Order Time" numFmtId="19">
      <sharedItems containsSemiMixedTypes="0" containsNonDate="0" containsDate="1" containsString="0" minDate="1899-12-30T00:02:01" maxDate="1899-12-30T23:58:41"/>
    </cacheField>
    <cacheField name="Restaurant ID" numFmtId="0">
      <sharedItems containsSemiMixedTypes="0" containsString="0" containsNumber="1" containsInteger="1" minValue="1002" maxValue="1467" count="97">
        <n v="1200"/>
        <n v="1155"/>
        <n v="1145"/>
        <n v="1117"/>
        <n v="1129"/>
        <n v="1346"/>
        <n v="1084"/>
        <n v="1395"/>
        <n v="1135"/>
        <n v="1284"/>
        <n v="1104"/>
        <n v="1002"/>
        <n v="1396"/>
        <n v="1074"/>
        <n v="1377"/>
        <n v="1390"/>
        <n v="1387"/>
        <n v="1302"/>
        <n v="1094"/>
        <n v="1285"/>
        <n v="1212"/>
        <n v="1301"/>
        <n v="1282"/>
        <n v="1007"/>
        <n v="1305"/>
        <n v="1091"/>
        <n v="1308"/>
        <n v="1205"/>
        <n v="1214"/>
        <n v="1162"/>
        <n v="1378"/>
        <n v="1124"/>
        <n v="1463"/>
        <n v="1276"/>
        <n v="1295"/>
        <n v="1006"/>
        <n v="1411"/>
        <n v="1303"/>
        <n v="1450"/>
        <n v="1106"/>
        <n v="1432"/>
        <n v="1215"/>
        <n v="1229"/>
        <n v="1291"/>
        <n v="1313"/>
        <n v="1349"/>
        <n v="1419"/>
        <n v="1131"/>
        <n v="1247"/>
        <n v="1337"/>
        <n v="1092"/>
        <n v="1353"/>
        <n v="1113"/>
        <n v="1157"/>
        <n v="1403"/>
        <n v="1287"/>
        <n v="1180"/>
        <n v="1451"/>
        <n v="1199"/>
        <n v="1407"/>
        <n v="1307"/>
        <n v="1134"/>
        <n v="1391"/>
        <n v="1316"/>
        <n v="1114"/>
        <n v="1107"/>
        <n v="1128"/>
        <n v="1292"/>
        <n v="1206"/>
        <n v="1164"/>
        <n v="1385"/>
        <n v="1446"/>
        <n v="1300"/>
        <n v="1467"/>
        <n v="1370"/>
        <n v="1070"/>
        <n v="1413"/>
        <n v="1234"/>
        <n v="1099"/>
        <n v="1398"/>
        <n v="1312"/>
        <n v="1232"/>
        <n v="1347"/>
        <n v="1311"/>
        <n v="1079"/>
        <n v="1417"/>
        <n v="1122"/>
        <n v="1437"/>
        <n v="1409"/>
        <n v="1296"/>
        <n v="1386"/>
        <n v="1293"/>
        <n v="1454"/>
        <n v="1299"/>
        <n v="1373"/>
        <n v="1340"/>
        <n v="1314"/>
      </sharedItems>
    </cacheField>
    <cacheField name="Order ID" numFmtId="0">
      <sharedItems containsSemiMixedTypes="0" containsString="0" containsNumber="1" containsInteger="1" minValue="289601579" maxValue="291757821"/>
    </cacheField>
    <cacheField name="Quantities Ordered" numFmtId="0">
      <sharedItems containsSemiMixedTypes="0" containsString="0" containsNumber="1" containsInteger="1" minValue="1" maxValue="75"/>
    </cacheField>
    <cacheField name="Cancellation Mode" numFmtId="0">
      <sharedItems count="2">
        <s v="Order cancelled through app"/>
        <s v="Cancelled by Restaurant"/>
      </sharedItems>
    </cacheField>
    <cacheField name="Reason of Rejection" numFmtId="0">
      <sharedItems count="5">
        <s v="Customer Refusal"/>
        <s v="Stock Shortage"/>
        <s v="Item Unavailable"/>
        <s v="High Demand at the Restaurant"/>
        <s v="Closed Premises"/>
      </sharedItems>
    </cacheField>
    <cacheField name="High Cancellations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nak Jain" refreshedDate="45162.880533796299" backgroundQuery="1" createdVersion="8" refreshedVersion="8" minRefreshableVersion="3" recordCount="0" supportSubquery="1" supportAdvancedDrill="1" xr:uid="{F14DADB1-0ECA-42FB-A179-499111C95070}">
  <cacheSource type="external" connectionId="1"/>
  <cacheFields count="5">
    <cacheField name="[Range].[High Cancellations].[High Cancellations]" caption="High Cancellations" numFmtId="0" hierarchy="8" level="1">
      <sharedItems containsSemiMixedTypes="0" containsNonDate="0" containsString="0"/>
    </cacheField>
    <cacheField name="[Range].[Cancellation Mode].[Cancellation Mode]" caption="Cancellation Mode" numFmtId="0" hierarchy="9" level="1">
      <sharedItems count="1">
        <s v="Cancelled by Restaurant"/>
      </sharedItems>
    </cacheField>
    <cacheField name="[Range].[Reason of Rejection].[Reason of Rejection]" caption="Reason of Rejection" numFmtId="0" hierarchy="10" level="1">
      <sharedItems count="3">
        <s v="Customer Refusal"/>
        <s v="Item Unavailable"/>
        <s v="Stock Shortage"/>
      </sharedItems>
    </cacheField>
    <cacheField name="[Range].[Is Buffet Item?].[Is Buffet Item?]" caption="Is Buffet Item?" numFmtId="0" hierarchy="7" level="1">
      <sharedItems count="2">
        <s v="No"/>
        <s v="Yes"/>
      </sharedItems>
    </cacheField>
    <cacheField name="[Measures].[Distinct Count of Order ID]" caption="Distinct Count of Order ID" numFmtId="0" hierarchy="16" level="32767"/>
  </cacheFields>
  <cacheHierarchies count="17">
    <cacheHierarchy uniqueName="[Range].[Order ID]" caption="Order ID" attribute="1" defaultMemberUniqueName="[Range].[Order ID].[All]" allUniqueName="[Range].[Order ID].[All]" dimensionUniqueName="[Range]" displayFolder="" count="0" memberValueDatatype="20" unbalanced="0"/>
    <cacheHierarchy uniqueName="[Range].[Product ID]" caption="Product ID" attribute="1" defaultMemberUniqueName="[Range].[Product ID].[All]" allUniqueName="[Range].[Product ID].[All]" dimensionUniqueName="[Range]" displayFolder="" count="0" memberValueDatatype="20" unbalanced="0"/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Product Price]" caption="Product Price" attribute="1" defaultMemberUniqueName="[Range].[Product Price].[All]" allUniqueName="[Range].[Product Price].[All]" dimensionUniqueName="[Range]" displayFolder="" count="0" memberValueDatatype="5" unbalanced="0"/>
    <cacheHierarchy uniqueName="[Range].[Quantity Ordered]" caption="Quantity Ordered" attribute="1" defaultMemberUniqueName="[Range].[Quantity Ordered].[All]" allUniqueName="[Range].[Quantity Ordered].[All]" dimensionUniqueName="[Range]" displayFolder="" count="0" memberValueDatatype="20" unbalanced="0"/>
    <cacheHierarchy uniqueName="[Range].[Total Value]" caption="Total Value" attribute="1" defaultMemberUniqueName="[Range].[Total Value].[All]" allUniqueName="[Range].[Total Value].[All]" dimensionUniqueName="[Range]" displayFolder="" count="0" memberValueDatatype="5" unbalanced="0"/>
    <cacheHierarchy uniqueName="[Range].[Is Packaged Item?]" caption="Is Packaged Item?" attribute="1" defaultMemberUniqueName="[Range].[Is Packaged Item?].[All]" allUniqueName="[Range].[Is Packaged Item?].[All]" dimensionUniqueName="[Range]" displayFolder="" count="0" memberValueDatatype="130" unbalanced="0"/>
    <cacheHierarchy uniqueName="[Range].[Is Buffet Item?]" caption="Is Buffet Item?" attribute="1" defaultMemberUniqueName="[Range].[Is Buffet Item?].[All]" allUniqueName="[Range].[Is Buffet Item?].[All]" dimensionUniqueName="[Range]" displayFolder="" count="2" memberValueDatatype="130" unbalanced="0">
      <fieldsUsage count="2">
        <fieldUsage x="-1"/>
        <fieldUsage x="3"/>
      </fieldsUsage>
    </cacheHierarchy>
    <cacheHierarchy uniqueName="[Range].[High Cancellations]" caption="High Cancellations" attribute="1" defaultMemberUniqueName="[Range].[High Cancellations].[All]" allUniqueName="[Range].[High Cancellations].[All]" dimensionUniqueName="[Range]" displayFolder="" count="2" memberValueDatatype="20" unbalanced="0">
      <fieldsUsage count="2">
        <fieldUsage x="-1"/>
        <fieldUsage x="0"/>
      </fieldsUsage>
    </cacheHierarchy>
    <cacheHierarchy uniqueName="[Range].[Cancellation Mode]" caption="Cancellation Mode" attribute="1" defaultMemberUniqueName="[Range].[Cancellation Mode].[All]" allUniqueName="[Range].[Cancellation Mod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Reason of Rejection]" caption="Reason of Rejection" attribute="1" defaultMemberUniqueName="[Range].[Reason of Rejection].[All]" allUniqueName="[Range].[Reason of Rejection].[All]" dimensionUniqueName="[Range]" displayFolder="" count="2" memberValueDatatype="130" unbalanced="0">
      <fieldsUsage count="2">
        <fieldUsage x="-1"/>
        <fieldUsage x="2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Quantity Ordered]" caption="Sum of Quantity Ordered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Quantity Ordered]" caption="Distinct Count of Quantity Ordered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Order ID]" caption="Sum of Order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 ID]" caption="Distinct Count of Order ID" measure="1" displayFolder="" measureGroup="Ra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77">
  <r>
    <d v="2023-07-03T00:00:00"/>
    <d v="1899-12-30T03:00:23"/>
    <x v="0"/>
    <n v="289602173"/>
    <n v="1"/>
    <x v="0"/>
    <x v="0"/>
    <x v="0"/>
  </r>
  <r>
    <d v="2023-07-03T00:00:00"/>
    <d v="1899-12-30T05:01:26"/>
    <x v="1"/>
    <n v="289603026"/>
    <n v="1"/>
    <x v="0"/>
    <x v="0"/>
    <x v="1"/>
  </r>
  <r>
    <d v="2023-07-03T00:00:00"/>
    <d v="1899-12-30T06:46:19"/>
    <x v="2"/>
    <n v="289605604"/>
    <n v="1"/>
    <x v="0"/>
    <x v="0"/>
    <x v="0"/>
  </r>
  <r>
    <d v="2023-07-03T00:00:00"/>
    <d v="1899-12-30T06:52:53"/>
    <x v="3"/>
    <n v="289605729"/>
    <n v="1"/>
    <x v="0"/>
    <x v="0"/>
    <x v="0"/>
  </r>
  <r>
    <d v="2023-07-03T00:00:00"/>
    <d v="1899-12-30T06:53:37"/>
    <x v="4"/>
    <n v="289605754"/>
    <n v="1"/>
    <x v="0"/>
    <x v="0"/>
    <x v="0"/>
  </r>
  <r>
    <d v="2023-07-03T00:00:00"/>
    <d v="1899-12-30T07:59:17"/>
    <x v="5"/>
    <n v="289609301"/>
    <n v="1"/>
    <x v="0"/>
    <x v="0"/>
    <x v="0"/>
  </r>
  <r>
    <d v="2023-07-03T00:00:00"/>
    <d v="1899-12-30T08:11:57"/>
    <x v="6"/>
    <n v="289613735"/>
    <n v="1"/>
    <x v="1"/>
    <x v="1"/>
    <x v="0"/>
  </r>
  <r>
    <d v="2023-07-03T00:00:00"/>
    <d v="1899-12-30T08:17:19"/>
    <x v="7"/>
    <n v="289615925"/>
    <n v="1"/>
    <x v="0"/>
    <x v="0"/>
    <x v="0"/>
  </r>
  <r>
    <d v="2023-07-03T00:00:00"/>
    <d v="1899-12-30T08:21:29"/>
    <x v="5"/>
    <n v="289617664"/>
    <n v="1"/>
    <x v="0"/>
    <x v="0"/>
    <x v="0"/>
  </r>
  <r>
    <d v="2023-07-03T00:00:00"/>
    <d v="1899-12-30T08:46:38"/>
    <x v="8"/>
    <n v="289627786"/>
    <n v="1"/>
    <x v="1"/>
    <x v="2"/>
    <x v="0"/>
  </r>
  <r>
    <d v="2023-07-03T00:00:00"/>
    <d v="1899-12-30T08:49:14"/>
    <x v="8"/>
    <n v="289628675"/>
    <n v="1"/>
    <x v="1"/>
    <x v="2"/>
    <x v="0"/>
  </r>
  <r>
    <d v="2023-07-03T00:00:00"/>
    <d v="1899-12-30T09:05:48"/>
    <x v="5"/>
    <n v="289633809"/>
    <n v="1"/>
    <x v="0"/>
    <x v="0"/>
    <x v="0"/>
  </r>
  <r>
    <d v="2023-07-03T00:00:00"/>
    <d v="1899-12-30T08:48:12"/>
    <x v="7"/>
    <n v="289628333"/>
    <n v="1"/>
    <x v="0"/>
    <x v="0"/>
    <x v="0"/>
  </r>
  <r>
    <d v="2023-07-03T00:00:00"/>
    <d v="1899-12-30T08:49:33"/>
    <x v="9"/>
    <n v="289628762"/>
    <n v="1"/>
    <x v="0"/>
    <x v="0"/>
    <x v="0"/>
  </r>
  <r>
    <d v="2023-07-03T00:00:00"/>
    <d v="1899-12-30T09:27:50"/>
    <x v="10"/>
    <n v="289642040"/>
    <n v="2"/>
    <x v="1"/>
    <x v="0"/>
    <x v="0"/>
  </r>
  <r>
    <d v="2023-07-03T00:00:00"/>
    <d v="1899-12-30T08:34:41"/>
    <x v="11"/>
    <n v="289623461"/>
    <n v="1"/>
    <x v="0"/>
    <x v="0"/>
    <x v="0"/>
  </r>
  <r>
    <d v="2023-07-03T00:00:00"/>
    <d v="1899-12-30T09:32:25"/>
    <x v="9"/>
    <n v="289643766"/>
    <n v="1"/>
    <x v="0"/>
    <x v="0"/>
    <x v="0"/>
  </r>
  <r>
    <d v="2023-07-03T00:00:00"/>
    <d v="1899-12-30T09:39:24"/>
    <x v="10"/>
    <n v="289646516"/>
    <n v="1"/>
    <x v="1"/>
    <x v="0"/>
    <x v="0"/>
  </r>
  <r>
    <d v="2023-07-03T00:00:00"/>
    <d v="1899-12-30T09:46:07"/>
    <x v="11"/>
    <n v="289649018"/>
    <n v="1"/>
    <x v="0"/>
    <x v="0"/>
    <x v="0"/>
  </r>
  <r>
    <d v="2023-07-03T00:00:00"/>
    <d v="1899-12-30T09:36:18"/>
    <x v="11"/>
    <n v="289645290"/>
    <n v="1"/>
    <x v="0"/>
    <x v="0"/>
    <x v="0"/>
  </r>
  <r>
    <d v="2023-07-03T00:00:00"/>
    <d v="1899-12-30T09:45:59"/>
    <x v="12"/>
    <n v="289648963"/>
    <n v="1"/>
    <x v="0"/>
    <x v="0"/>
    <x v="1"/>
  </r>
  <r>
    <d v="2023-07-03T00:00:00"/>
    <d v="1899-12-30T09:54:35"/>
    <x v="6"/>
    <n v="289652167"/>
    <n v="1"/>
    <x v="0"/>
    <x v="0"/>
    <x v="0"/>
  </r>
  <r>
    <d v="2023-07-03T00:00:00"/>
    <d v="1899-12-30T10:28:39"/>
    <x v="11"/>
    <n v="289663178"/>
    <n v="1"/>
    <x v="0"/>
    <x v="0"/>
    <x v="0"/>
  </r>
  <r>
    <d v="2023-07-03T00:00:00"/>
    <d v="1899-12-30T10:33:16"/>
    <x v="10"/>
    <n v="289664452"/>
    <n v="1"/>
    <x v="1"/>
    <x v="3"/>
    <x v="0"/>
  </r>
  <r>
    <d v="2023-07-03T00:00:00"/>
    <d v="1899-12-30T11:01:59"/>
    <x v="6"/>
    <n v="289672433"/>
    <n v="1"/>
    <x v="1"/>
    <x v="1"/>
    <x v="0"/>
  </r>
  <r>
    <d v="2023-07-03T00:00:00"/>
    <d v="1899-12-30T11:08:30"/>
    <x v="0"/>
    <n v="289674491"/>
    <n v="2"/>
    <x v="0"/>
    <x v="0"/>
    <x v="0"/>
  </r>
  <r>
    <d v="2023-07-03T00:00:00"/>
    <d v="1899-12-30T11:25:22"/>
    <x v="11"/>
    <n v="289679260"/>
    <n v="2"/>
    <x v="0"/>
    <x v="0"/>
    <x v="0"/>
  </r>
  <r>
    <d v="2023-07-03T00:00:00"/>
    <d v="1899-12-30T12:01:56"/>
    <x v="13"/>
    <n v="289688545"/>
    <n v="2"/>
    <x v="0"/>
    <x v="0"/>
    <x v="0"/>
  </r>
  <r>
    <d v="2023-07-03T00:00:00"/>
    <d v="1899-12-30T12:17:55"/>
    <x v="14"/>
    <n v="289694177"/>
    <n v="1"/>
    <x v="0"/>
    <x v="0"/>
    <x v="1"/>
  </r>
  <r>
    <d v="2023-07-03T00:00:00"/>
    <d v="1899-12-30T12:33:19"/>
    <x v="7"/>
    <n v="289701191"/>
    <n v="1"/>
    <x v="0"/>
    <x v="0"/>
    <x v="0"/>
  </r>
  <r>
    <d v="2023-07-03T00:00:00"/>
    <d v="1899-12-30T12:35:47"/>
    <x v="15"/>
    <n v="289702881"/>
    <n v="1"/>
    <x v="0"/>
    <x v="0"/>
    <x v="0"/>
  </r>
  <r>
    <d v="2023-07-03T00:00:00"/>
    <d v="1899-12-30T12:51:22"/>
    <x v="9"/>
    <n v="289716227"/>
    <n v="1"/>
    <x v="0"/>
    <x v="0"/>
    <x v="0"/>
  </r>
  <r>
    <d v="2023-07-03T00:00:00"/>
    <d v="1899-12-30T12:41:53"/>
    <x v="15"/>
    <n v="289707642"/>
    <n v="1"/>
    <x v="0"/>
    <x v="0"/>
    <x v="0"/>
  </r>
  <r>
    <d v="2023-07-03T00:00:00"/>
    <d v="1899-12-30T12:51:01"/>
    <x v="16"/>
    <n v="289715898"/>
    <n v="1"/>
    <x v="1"/>
    <x v="2"/>
    <x v="1"/>
  </r>
  <r>
    <d v="2023-07-03T00:00:00"/>
    <d v="1899-12-30T13:00:05"/>
    <x v="11"/>
    <n v="289725234"/>
    <n v="1"/>
    <x v="0"/>
    <x v="0"/>
    <x v="0"/>
  </r>
  <r>
    <d v="2023-07-03T00:00:00"/>
    <d v="1899-12-30T13:04:40"/>
    <x v="11"/>
    <n v="289730837"/>
    <n v="1"/>
    <x v="0"/>
    <x v="0"/>
    <x v="0"/>
  </r>
  <r>
    <d v="2023-07-03T00:00:00"/>
    <d v="1899-12-30T12:59:51"/>
    <x v="17"/>
    <n v="289724976"/>
    <n v="1"/>
    <x v="0"/>
    <x v="0"/>
    <x v="0"/>
  </r>
  <r>
    <d v="2023-07-03T00:00:00"/>
    <d v="1899-12-30T13:11:46"/>
    <x v="0"/>
    <n v="289741141"/>
    <n v="1"/>
    <x v="0"/>
    <x v="0"/>
    <x v="0"/>
  </r>
  <r>
    <d v="2023-07-03T00:00:00"/>
    <d v="1899-12-30T13:11:31"/>
    <x v="3"/>
    <n v="289740709"/>
    <n v="1"/>
    <x v="1"/>
    <x v="1"/>
    <x v="0"/>
  </r>
  <r>
    <d v="2023-07-03T00:00:00"/>
    <d v="1899-12-30T13:13:18"/>
    <x v="11"/>
    <n v="289743500"/>
    <n v="1"/>
    <x v="0"/>
    <x v="0"/>
    <x v="0"/>
  </r>
  <r>
    <d v="2023-07-03T00:00:00"/>
    <d v="1899-12-30T13:12:54"/>
    <x v="10"/>
    <n v="289742855"/>
    <n v="1"/>
    <x v="1"/>
    <x v="0"/>
    <x v="0"/>
  </r>
  <r>
    <d v="2023-07-03T00:00:00"/>
    <d v="1899-12-30T13:12:28"/>
    <x v="11"/>
    <n v="289742185"/>
    <n v="1"/>
    <x v="0"/>
    <x v="0"/>
    <x v="0"/>
  </r>
  <r>
    <d v="2023-07-03T00:00:00"/>
    <d v="1899-12-30T13:20:54"/>
    <x v="13"/>
    <n v="289754701"/>
    <n v="2"/>
    <x v="0"/>
    <x v="0"/>
    <x v="0"/>
  </r>
  <r>
    <d v="2023-07-03T00:00:00"/>
    <d v="1899-12-30T13:23:11"/>
    <x v="4"/>
    <n v="289758155"/>
    <n v="1"/>
    <x v="0"/>
    <x v="0"/>
    <x v="0"/>
  </r>
  <r>
    <d v="2023-07-03T00:00:00"/>
    <d v="1899-12-30T13:23:54"/>
    <x v="11"/>
    <n v="289759254"/>
    <n v="1"/>
    <x v="0"/>
    <x v="0"/>
    <x v="0"/>
  </r>
  <r>
    <d v="2023-07-03T00:00:00"/>
    <d v="1899-12-30T13:25:05"/>
    <x v="18"/>
    <n v="289760940"/>
    <n v="1"/>
    <x v="0"/>
    <x v="0"/>
    <x v="0"/>
  </r>
  <r>
    <d v="2023-07-03T00:00:00"/>
    <d v="1899-12-30T13:28:44"/>
    <x v="17"/>
    <n v="289765996"/>
    <n v="1"/>
    <x v="0"/>
    <x v="0"/>
    <x v="0"/>
  </r>
  <r>
    <d v="2023-07-03T00:00:00"/>
    <d v="1899-12-30T13:23:16"/>
    <x v="11"/>
    <n v="289758296"/>
    <n v="1"/>
    <x v="0"/>
    <x v="0"/>
    <x v="0"/>
  </r>
  <r>
    <d v="2023-07-03T00:00:00"/>
    <d v="1899-12-30T13:43:08"/>
    <x v="11"/>
    <n v="289784892"/>
    <n v="1"/>
    <x v="0"/>
    <x v="0"/>
    <x v="0"/>
  </r>
  <r>
    <d v="2023-07-03T00:00:00"/>
    <d v="1899-12-30T13:50:37"/>
    <x v="2"/>
    <n v="289793738"/>
    <n v="1"/>
    <x v="0"/>
    <x v="0"/>
    <x v="0"/>
  </r>
  <r>
    <d v="2023-07-03T00:00:00"/>
    <d v="1899-12-30T13:54:16"/>
    <x v="19"/>
    <n v="289797475"/>
    <n v="1"/>
    <x v="0"/>
    <x v="0"/>
    <x v="1"/>
  </r>
  <r>
    <d v="2023-07-03T00:00:00"/>
    <d v="1899-12-30T13:56:59"/>
    <x v="8"/>
    <n v="289800144"/>
    <n v="5"/>
    <x v="1"/>
    <x v="1"/>
    <x v="0"/>
  </r>
  <r>
    <d v="2023-07-03T00:00:00"/>
    <d v="1899-12-30T14:00:23"/>
    <x v="20"/>
    <n v="289803393"/>
    <n v="3"/>
    <x v="0"/>
    <x v="0"/>
    <x v="1"/>
  </r>
  <r>
    <d v="2023-07-03T00:00:00"/>
    <d v="1899-12-30T14:08:12"/>
    <x v="11"/>
    <n v="289810354"/>
    <n v="1"/>
    <x v="0"/>
    <x v="0"/>
    <x v="0"/>
  </r>
  <r>
    <d v="2023-07-03T00:00:00"/>
    <d v="1899-12-30T14:08:32"/>
    <x v="11"/>
    <n v="289810597"/>
    <n v="1"/>
    <x v="1"/>
    <x v="0"/>
    <x v="0"/>
  </r>
  <r>
    <d v="2023-07-03T00:00:00"/>
    <d v="1899-12-30T14:11:36"/>
    <x v="2"/>
    <n v="289813118"/>
    <n v="1"/>
    <x v="0"/>
    <x v="0"/>
    <x v="0"/>
  </r>
  <r>
    <d v="2023-07-03T00:00:00"/>
    <d v="1899-12-30T14:09:11"/>
    <x v="2"/>
    <n v="289811133"/>
    <n v="1"/>
    <x v="0"/>
    <x v="0"/>
    <x v="0"/>
  </r>
  <r>
    <d v="2023-07-03T00:00:00"/>
    <d v="1899-12-30T14:15:49"/>
    <x v="2"/>
    <n v="289816261"/>
    <n v="1"/>
    <x v="0"/>
    <x v="0"/>
    <x v="0"/>
  </r>
  <r>
    <d v="2023-07-03T00:00:00"/>
    <d v="1899-12-30T14:34:26"/>
    <x v="4"/>
    <n v="289827055"/>
    <n v="1"/>
    <x v="0"/>
    <x v="0"/>
    <x v="0"/>
  </r>
  <r>
    <d v="2023-07-03T00:00:00"/>
    <d v="1899-12-30T14:38:56"/>
    <x v="21"/>
    <n v="289829189"/>
    <n v="2"/>
    <x v="0"/>
    <x v="0"/>
    <x v="1"/>
  </r>
  <r>
    <d v="2023-07-03T00:00:00"/>
    <d v="1899-12-30T14:58:18"/>
    <x v="11"/>
    <n v="289836702"/>
    <n v="1"/>
    <x v="0"/>
    <x v="0"/>
    <x v="0"/>
  </r>
  <r>
    <d v="2023-07-03T00:00:00"/>
    <d v="1899-12-30T15:17:18"/>
    <x v="17"/>
    <n v="289842309"/>
    <n v="2"/>
    <x v="0"/>
    <x v="0"/>
    <x v="0"/>
  </r>
  <r>
    <d v="2023-07-03T00:00:00"/>
    <d v="1899-12-30T15:19:07"/>
    <x v="17"/>
    <n v="289842857"/>
    <n v="1"/>
    <x v="0"/>
    <x v="0"/>
    <x v="0"/>
  </r>
  <r>
    <d v="2023-07-03T00:00:00"/>
    <d v="1899-12-30T15:49:48"/>
    <x v="17"/>
    <n v="289851146"/>
    <n v="2"/>
    <x v="0"/>
    <x v="0"/>
    <x v="0"/>
  </r>
  <r>
    <d v="2023-07-03T00:00:00"/>
    <d v="1899-12-30T15:49:51"/>
    <x v="17"/>
    <n v="289851165"/>
    <n v="1"/>
    <x v="0"/>
    <x v="0"/>
    <x v="0"/>
  </r>
  <r>
    <d v="2023-07-03T00:00:00"/>
    <d v="1899-12-30T15:53:15"/>
    <x v="17"/>
    <n v="289852176"/>
    <n v="2"/>
    <x v="0"/>
    <x v="0"/>
    <x v="0"/>
  </r>
  <r>
    <d v="2023-07-03T00:00:00"/>
    <d v="1899-12-30T15:51:43"/>
    <x v="17"/>
    <n v="289851725"/>
    <n v="2"/>
    <x v="0"/>
    <x v="0"/>
    <x v="0"/>
  </r>
  <r>
    <d v="2023-07-03T00:00:00"/>
    <d v="1899-12-30T12:50:33"/>
    <x v="22"/>
    <n v="289715457"/>
    <n v="1"/>
    <x v="1"/>
    <x v="2"/>
    <x v="0"/>
  </r>
  <r>
    <d v="2023-07-03T00:00:00"/>
    <d v="1899-12-30T16:37:18"/>
    <x v="8"/>
    <n v="289870469"/>
    <n v="1"/>
    <x v="1"/>
    <x v="2"/>
    <x v="0"/>
  </r>
  <r>
    <d v="2023-07-03T00:00:00"/>
    <d v="1899-12-30T16:37:54"/>
    <x v="13"/>
    <n v="289870790"/>
    <n v="1"/>
    <x v="0"/>
    <x v="0"/>
    <x v="0"/>
  </r>
  <r>
    <d v="2023-07-03T00:00:00"/>
    <d v="1899-12-30T16:39:36"/>
    <x v="18"/>
    <n v="289871697"/>
    <n v="1"/>
    <x v="0"/>
    <x v="0"/>
    <x v="0"/>
  </r>
  <r>
    <d v="2023-07-03T00:00:00"/>
    <d v="1899-12-30T16:56:24"/>
    <x v="23"/>
    <n v="289880177"/>
    <n v="1"/>
    <x v="1"/>
    <x v="2"/>
    <x v="1"/>
  </r>
  <r>
    <d v="2023-07-03T00:00:00"/>
    <d v="1899-12-30T16:57:49"/>
    <x v="6"/>
    <n v="289880851"/>
    <n v="1"/>
    <x v="1"/>
    <x v="1"/>
    <x v="0"/>
  </r>
  <r>
    <d v="2023-07-03T00:00:00"/>
    <d v="1899-12-30T16:58:45"/>
    <x v="24"/>
    <n v="289881344"/>
    <n v="2"/>
    <x v="1"/>
    <x v="3"/>
    <x v="1"/>
  </r>
  <r>
    <d v="2023-07-03T00:00:00"/>
    <d v="1899-12-30T17:01:31"/>
    <x v="25"/>
    <n v="289882714"/>
    <n v="3"/>
    <x v="1"/>
    <x v="3"/>
    <x v="0"/>
  </r>
  <r>
    <d v="2023-07-03T00:00:00"/>
    <d v="1899-12-30T17:14:13"/>
    <x v="6"/>
    <n v="289889444"/>
    <n v="2"/>
    <x v="0"/>
    <x v="0"/>
    <x v="0"/>
  </r>
  <r>
    <d v="2023-07-03T00:00:00"/>
    <d v="1899-12-30T17:19:26"/>
    <x v="3"/>
    <n v="289892263"/>
    <n v="3"/>
    <x v="0"/>
    <x v="0"/>
    <x v="0"/>
  </r>
  <r>
    <d v="2023-07-03T00:00:00"/>
    <d v="1899-12-30T17:30:03"/>
    <x v="4"/>
    <n v="289897692"/>
    <n v="1"/>
    <x v="0"/>
    <x v="0"/>
    <x v="0"/>
  </r>
  <r>
    <d v="2023-07-03T00:00:00"/>
    <d v="1899-12-30T18:07:17"/>
    <x v="22"/>
    <n v="289914273"/>
    <n v="1"/>
    <x v="0"/>
    <x v="0"/>
    <x v="0"/>
  </r>
  <r>
    <d v="2023-07-03T00:00:00"/>
    <d v="1899-12-30T18:08:28"/>
    <x v="17"/>
    <n v="289914757"/>
    <n v="2"/>
    <x v="0"/>
    <x v="0"/>
    <x v="0"/>
  </r>
  <r>
    <d v="2023-07-03T00:00:00"/>
    <d v="1899-12-30T18:10:08"/>
    <x v="4"/>
    <n v="289915397"/>
    <n v="2"/>
    <x v="1"/>
    <x v="3"/>
    <x v="0"/>
  </r>
  <r>
    <d v="2023-07-03T00:00:00"/>
    <d v="1899-12-30T18:47:07"/>
    <x v="6"/>
    <n v="289926964"/>
    <n v="4"/>
    <x v="0"/>
    <x v="0"/>
    <x v="0"/>
  </r>
  <r>
    <d v="2023-07-03T00:00:00"/>
    <d v="1899-12-30T18:54:55"/>
    <x v="8"/>
    <n v="289928893"/>
    <n v="2"/>
    <x v="1"/>
    <x v="1"/>
    <x v="0"/>
  </r>
  <r>
    <d v="2023-07-03T00:00:00"/>
    <d v="1899-12-30T19:16:50"/>
    <x v="17"/>
    <n v="289938723"/>
    <n v="1"/>
    <x v="1"/>
    <x v="1"/>
    <x v="0"/>
  </r>
  <r>
    <d v="2023-07-03T00:00:00"/>
    <d v="1899-12-30T19:22:06"/>
    <x v="22"/>
    <n v="289941070"/>
    <n v="2"/>
    <x v="0"/>
    <x v="0"/>
    <x v="0"/>
  </r>
  <r>
    <d v="2023-07-03T00:00:00"/>
    <d v="1899-12-30T19:25:17"/>
    <x v="8"/>
    <n v="289942222"/>
    <n v="1"/>
    <x v="1"/>
    <x v="2"/>
    <x v="0"/>
  </r>
  <r>
    <d v="2023-07-03T00:00:00"/>
    <d v="1899-12-30T19:27:34"/>
    <x v="17"/>
    <n v="289942988"/>
    <n v="4"/>
    <x v="0"/>
    <x v="0"/>
    <x v="0"/>
  </r>
  <r>
    <d v="2023-07-03T00:00:00"/>
    <d v="1899-12-30T19:27:30"/>
    <x v="18"/>
    <n v="289942969"/>
    <n v="1"/>
    <x v="0"/>
    <x v="0"/>
    <x v="0"/>
  </r>
  <r>
    <d v="2023-07-03T00:00:00"/>
    <d v="1899-12-30T19:53:52"/>
    <x v="21"/>
    <n v="289949137"/>
    <n v="1"/>
    <x v="0"/>
    <x v="0"/>
    <x v="1"/>
  </r>
  <r>
    <d v="2023-07-03T00:00:00"/>
    <d v="1899-12-30T20:43:52"/>
    <x v="4"/>
    <n v="289958702"/>
    <n v="2"/>
    <x v="0"/>
    <x v="0"/>
    <x v="0"/>
  </r>
  <r>
    <d v="2023-07-03T00:00:00"/>
    <d v="1899-12-30T21:13:26"/>
    <x v="26"/>
    <n v="289964139"/>
    <n v="1"/>
    <x v="0"/>
    <x v="0"/>
    <x v="1"/>
  </r>
  <r>
    <d v="2023-07-03T00:00:00"/>
    <d v="1899-12-30T21:42:36"/>
    <x v="0"/>
    <n v="289968203"/>
    <n v="1"/>
    <x v="0"/>
    <x v="0"/>
    <x v="0"/>
  </r>
  <r>
    <d v="2023-07-03T00:00:00"/>
    <d v="1899-12-30T21:53:55"/>
    <x v="17"/>
    <n v="289969607"/>
    <n v="3"/>
    <x v="0"/>
    <x v="0"/>
    <x v="0"/>
  </r>
  <r>
    <d v="2023-07-03T00:00:00"/>
    <d v="1899-12-30T22:13:49"/>
    <x v="4"/>
    <n v="289971744"/>
    <n v="3"/>
    <x v="0"/>
    <x v="0"/>
    <x v="0"/>
  </r>
  <r>
    <d v="2023-07-03T00:00:00"/>
    <d v="1899-12-30T23:49:32"/>
    <x v="4"/>
    <n v="289977470"/>
    <n v="1"/>
    <x v="1"/>
    <x v="1"/>
    <x v="0"/>
  </r>
  <r>
    <d v="2023-07-04T00:00:00"/>
    <d v="1899-12-30T04:27:51"/>
    <x v="22"/>
    <n v="289994478"/>
    <n v="1"/>
    <x v="0"/>
    <x v="0"/>
    <x v="0"/>
  </r>
  <r>
    <d v="2023-07-04T00:00:00"/>
    <d v="1899-12-30T05:19:50"/>
    <x v="0"/>
    <n v="289994829"/>
    <n v="1"/>
    <x v="0"/>
    <x v="0"/>
    <x v="0"/>
  </r>
  <r>
    <d v="2023-07-04T00:00:00"/>
    <d v="1899-12-30T08:06:24"/>
    <x v="7"/>
    <n v="290002433"/>
    <n v="1"/>
    <x v="0"/>
    <x v="0"/>
    <x v="0"/>
  </r>
  <r>
    <d v="2023-07-04T00:00:00"/>
    <d v="1899-12-30T07:11:18"/>
    <x v="2"/>
    <n v="289998492"/>
    <n v="1"/>
    <x v="0"/>
    <x v="0"/>
    <x v="0"/>
  </r>
  <r>
    <d v="2023-07-04T00:00:00"/>
    <d v="1899-12-30T08:26:40"/>
    <x v="11"/>
    <n v="290007274"/>
    <n v="1"/>
    <x v="0"/>
    <x v="0"/>
    <x v="0"/>
  </r>
  <r>
    <d v="2023-07-04T00:00:00"/>
    <d v="1899-12-30T08:52:02"/>
    <x v="11"/>
    <n v="290015879"/>
    <n v="1"/>
    <x v="0"/>
    <x v="0"/>
    <x v="0"/>
  </r>
  <r>
    <d v="2023-07-04T00:00:00"/>
    <d v="1899-12-30T09:08:28"/>
    <x v="10"/>
    <n v="290022631"/>
    <n v="2"/>
    <x v="1"/>
    <x v="0"/>
    <x v="0"/>
  </r>
  <r>
    <d v="2023-07-04T00:00:00"/>
    <d v="1899-12-30T08:56:31"/>
    <x v="27"/>
    <n v="290017629"/>
    <n v="1"/>
    <x v="0"/>
    <x v="0"/>
    <x v="1"/>
  </r>
  <r>
    <d v="2023-07-04T00:00:00"/>
    <d v="1899-12-30T08:49:46"/>
    <x v="3"/>
    <n v="290015019"/>
    <n v="2"/>
    <x v="0"/>
    <x v="0"/>
    <x v="0"/>
  </r>
  <r>
    <d v="2023-07-04T00:00:00"/>
    <d v="1899-12-30T09:20:03"/>
    <x v="11"/>
    <n v="290027875"/>
    <n v="1"/>
    <x v="0"/>
    <x v="0"/>
    <x v="0"/>
  </r>
  <r>
    <d v="2023-07-04T00:00:00"/>
    <d v="1899-12-30T09:33:24"/>
    <x v="17"/>
    <n v="290034306"/>
    <n v="1"/>
    <x v="0"/>
    <x v="0"/>
    <x v="0"/>
  </r>
  <r>
    <d v="2023-07-04T00:00:00"/>
    <d v="1899-12-30T09:31:47"/>
    <x v="27"/>
    <n v="290033467"/>
    <n v="1"/>
    <x v="0"/>
    <x v="0"/>
    <x v="1"/>
  </r>
  <r>
    <d v="2023-07-04T00:00:00"/>
    <d v="1899-12-30T09:26:24"/>
    <x v="11"/>
    <n v="290030957"/>
    <n v="1"/>
    <x v="0"/>
    <x v="0"/>
    <x v="0"/>
  </r>
  <r>
    <d v="2023-07-04T00:00:00"/>
    <d v="1899-12-30T10:14:35"/>
    <x v="3"/>
    <n v="290052987"/>
    <n v="1"/>
    <x v="0"/>
    <x v="0"/>
    <x v="0"/>
  </r>
  <r>
    <d v="2023-07-04T00:00:00"/>
    <d v="1899-12-30T10:27:06"/>
    <x v="22"/>
    <n v="290057794"/>
    <n v="1"/>
    <x v="0"/>
    <x v="0"/>
    <x v="0"/>
  </r>
  <r>
    <d v="2023-07-04T00:00:00"/>
    <d v="1899-12-30T09:48:23"/>
    <x v="11"/>
    <n v="290041640"/>
    <n v="1"/>
    <x v="1"/>
    <x v="0"/>
    <x v="0"/>
  </r>
  <r>
    <d v="2023-07-04T00:00:00"/>
    <d v="1899-12-30T10:56:03"/>
    <x v="9"/>
    <n v="290067749"/>
    <n v="2"/>
    <x v="0"/>
    <x v="0"/>
    <x v="0"/>
  </r>
  <r>
    <d v="2023-07-04T00:00:00"/>
    <d v="1899-12-30T11:22:37"/>
    <x v="22"/>
    <n v="290077482"/>
    <n v="1"/>
    <x v="1"/>
    <x v="1"/>
    <x v="0"/>
  </r>
  <r>
    <d v="2023-07-04T00:00:00"/>
    <d v="1899-12-30T11:35:56"/>
    <x v="8"/>
    <n v="290081594"/>
    <n v="1"/>
    <x v="1"/>
    <x v="1"/>
    <x v="0"/>
  </r>
  <r>
    <d v="2023-07-04T00:00:00"/>
    <d v="1899-12-30T12:05:56"/>
    <x v="28"/>
    <n v="290091679"/>
    <n v="1"/>
    <x v="0"/>
    <x v="0"/>
    <x v="0"/>
  </r>
  <r>
    <d v="2023-07-04T00:00:00"/>
    <d v="1899-12-30T12:20:23"/>
    <x v="28"/>
    <n v="290098343"/>
    <n v="1"/>
    <x v="0"/>
    <x v="0"/>
    <x v="0"/>
  </r>
  <r>
    <d v="2023-07-04T00:00:00"/>
    <d v="1899-12-30T12:27:36"/>
    <x v="11"/>
    <n v="290101824"/>
    <n v="1"/>
    <x v="0"/>
    <x v="0"/>
    <x v="0"/>
  </r>
  <r>
    <d v="2023-07-04T00:00:00"/>
    <d v="1899-12-30T12:29:25"/>
    <x v="0"/>
    <n v="290102804"/>
    <n v="1"/>
    <x v="0"/>
    <x v="0"/>
    <x v="0"/>
  </r>
  <r>
    <d v="2023-07-04T00:00:00"/>
    <d v="1899-12-30T12:34:15"/>
    <x v="11"/>
    <n v="290106210"/>
    <n v="1"/>
    <x v="0"/>
    <x v="0"/>
    <x v="0"/>
  </r>
  <r>
    <d v="2023-07-04T00:00:00"/>
    <d v="1899-12-30T12:37:04"/>
    <x v="11"/>
    <n v="290108669"/>
    <n v="1"/>
    <x v="0"/>
    <x v="0"/>
    <x v="0"/>
  </r>
  <r>
    <d v="2023-07-04T00:00:00"/>
    <d v="1899-12-30T12:38:58"/>
    <x v="3"/>
    <n v="290110471"/>
    <n v="1"/>
    <x v="0"/>
    <x v="0"/>
    <x v="0"/>
  </r>
  <r>
    <d v="2023-07-04T00:00:00"/>
    <d v="1899-12-30T12:44:38"/>
    <x v="11"/>
    <n v="290116314"/>
    <n v="1"/>
    <x v="0"/>
    <x v="0"/>
    <x v="0"/>
  </r>
  <r>
    <d v="2023-07-04T00:00:00"/>
    <d v="1899-12-30T12:52:09"/>
    <x v="11"/>
    <n v="290124902"/>
    <n v="1"/>
    <x v="0"/>
    <x v="0"/>
    <x v="0"/>
  </r>
  <r>
    <d v="2023-07-04T00:00:00"/>
    <d v="1899-12-30T13:01:01"/>
    <x v="18"/>
    <n v="290136937"/>
    <n v="1"/>
    <x v="0"/>
    <x v="0"/>
    <x v="0"/>
  </r>
  <r>
    <d v="2023-07-04T00:00:00"/>
    <d v="1899-12-30T13:04:35"/>
    <x v="11"/>
    <n v="290142529"/>
    <n v="1"/>
    <x v="0"/>
    <x v="0"/>
    <x v="0"/>
  </r>
  <r>
    <d v="2023-07-04T00:00:00"/>
    <d v="1899-12-30T13:05:53"/>
    <x v="11"/>
    <n v="290144682"/>
    <n v="1"/>
    <x v="0"/>
    <x v="0"/>
    <x v="0"/>
  </r>
  <r>
    <d v="2023-07-04T00:00:00"/>
    <d v="1899-12-30T13:06:27"/>
    <x v="11"/>
    <n v="290145722"/>
    <n v="1"/>
    <x v="0"/>
    <x v="0"/>
    <x v="0"/>
  </r>
  <r>
    <d v="2023-07-04T00:00:00"/>
    <d v="1899-12-30T13:06:21"/>
    <x v="11"/>
    <n v="290145553"/>
    <n v="1"/>
    <x v="1"/>
    <x v="0"/>
    <x v="0"/>
  </r>
  <r>
    <d v="2023-07-04T00:00:00"/>
    <d v="1899-12-30T13:09:14"/>
    <x v="29"/>
    <n v="290150833"/>
    <n v="1"/>
    <x v="0"/>
    <x v="0"/>
    <x v="0"/>
  </r>
  <r>
    <d v="2023-07-04T00:00:00"/>
    <d v="1899-12-30T13:08:23"/>
    <x v="11"/>
    <n v="290149317"/>
    <n v="1"/>
    <x v="0"/>
    <x v="0"/>
    <x v="0"/>
  </r>
  <r>
    <d v="2023-07-04T00:00:00"/>
    <d v="1899-12-30T09:27:02"/>
    <x v="9"/>
    <n v="290031246"/>
    <n v="1"/>
    <x v="0"/>
    <x v="0"/>
    <x v="0"/>
  </r>
  <r>
    <d v="2023-07-04T00:00:00"/>
    <d v="1899-12-30T13:07:17"/>
    <x v="11"/>
    <n v="290147274"/>
    <n v="1"/>
    <x v="0"/>
    <x v="0"/>
    <x v="0"/>
  </r>
  <r>
    <d v="2023-07-04T00:00:00"/>
    <d v="1899-12-30T13:14:54"/>
    <x v="17"/>
    <n v="290161584"/>
    <n v="1"/>
    <x v="0"/>
    <x v="0"/>
    <x v="0"/>
  </r>
  <r>
    <d v="2023-07-04T00:00:00"/>
    <d v="1899-12-30T13:15:40"/>
    <x v="11"/>
    <n v="290163059"/>
    <n v="2"/>
    <x v="0"/>
    <x v="0"/>
    <x v="0"/>
  </r>
  <r>
    <d v="2023-07-04T00:00:00"/>
    <d v="1899-12-30T13:18:03"/>
    <x v="11"/>
    <n v="290167512"/>
    <n v="1"/>
    <x v="0"/>
    <x v="0"/>
    <x v="0"/>
  </r>
  <r>
    <d v="2023-07-04T00:00:00"/>
    <d v="1899-12-30T13:18:49"/>
    <x v="16"/>
    <n v="290168872"/>
    <n v="1"/>
    <x v="0"/>
    <x v="0"/>
    <x v="1"/>
  </r>
  <r>
    <d v="2023-07-04T00:00:00"/>
    <d v="1899-12-30T13:18:13"/>
    <x v="30"/>
    <n v="290167829"/>
    <n v="1"/>
    <x v="1"/>
    <x v="2"/>
    <x v="1"/>
  </r>
  <r>
    <d v="2023-07-04T00:00:00"/>
    <d v="1899-12-30T13:17:24"/>
    <x v="31"/>
    <n v="290166322"/>
    <n v="1"/>
    <x v="0"/>
    <x v="0"/>
    <x v="1"/>
  </r>
  <r>
    <d v="2023-07-04T00:00:00"/>
    <d v="1899-12-30T13:19:44"/>
    <x v="5"/>
    <n v="290170559"/>
    <n v="1"/>
    <x v="0"/>
    <x v="0"/>
    <x v="0"/>
  </r>
  <r>
    <d v="2023-07-04T00:00:00"/>
    <d v="1899-12-30T13:24:54"/>
    <x v="11"/>
    <n v="290179687"/>
    <n v="1"/>
    <x v="0"/>
    <x v="0"/>
    <x v="0"/>
  </r>
  <r>
    <d v="2023-07-04T00:00:00"/>
    <d v="1899-12-30T13:26:19"/>
    <x v="11"/>
    <n v="290182073"/>
    <n v="1"/>
    <x v="0"/>
    <x v="0"/>
    <x v="0"/>
  </r>
  <r>
    <d v="2023-07-04T00:00:00"/>
    <d v="1899-12-30T13:26:30"/>
    <x v="11"/>
    <n v="290182356"/>
    <n v="1"/>
    <x v="0"/>
    <x v="0"/>
    <x v="0"/>
  </r>
  <r>
    <d v="2023-07-04T00:00:00"/>
    <d v="1899-12-30T13:30:48"/>
    <x v="2"/>
    <n v="290189574"/>
    <n v="1"/>
    <x v="0"/>
    <x v="0"/>
    <x v="0"/>
  </r>
  <r>
    <d v="2023-07-04T00:00:00"/>
    <d v="1899-12-30T13:30:11"/>
    <x v="17"/>
    <n v="290188552"/>
    <n v="1"/>
    <x v="0"/>
    <x v="0"/>
    <x v="0"/>
  </r>
  <r>
    <d v="2023-07-04T00:00:00"/>
    <d v="1899-12-30T13:31:38"/>
    <x v="6"/>
    <n v="290190911"/>
    <n v="1"/>
    <x v="0"/>
    <x v="0"/>
    <x v="0"/>
  </r>
  <r>
    <d v="2023-07-04T00:00:00"/>
    <d v="1899-12-30T13:33:15"/>
    <x v="17"/>
    <n v="290193409"/>
    <n v="2"/>
    <x v="0"/>
    <x v="0"/>
    <x v="0"/>
  </r>
  <r>
    <d v="2023-07-04T00:00:00"/>
    <d v="1899-12-30T13:31:40"/>
    <x v="4"/>
    <n v="290190982"/>
    <n v="2"/>
    <x v="0"/>
    <x v="0"/>
    <x v="0"/>
  </r>
  <r>
    <d v="2023-07-04T00:00:00"/>
    <d v="1899-12-30T13:46:33"/>
    <x v="11"/>
    <n v="290213586"/>
    <n v="1"/>
    <x v="1"/>
    <x v="0"/>
    <x v="0"/>
  </r>
  <r>
    <d v="2023-07-04T00:00:00"/>
    <d v="1899-12-30T13:43:42"/>
    <x v="0"/>
    <n v="290209425"/>
    <n v="1"/>
    <x v="0"/>
    <x v="0"/>
    <x v="0"/>
  </r>
  <r>
    <d v="2023-07-04T00:00:00"/>
    <d v="1899-12-30T13:45:48"/>
    <x v="17"/>
    <n v="290212512"/>
    <n v="1"/>
    <x v="1"/>
    <x v="1"/>
    <x v="0"/>
  </r>
  <r>
    <d v="2023-07-04T00:00:00"/>
    <d v="1899-12-30T13:48:27"/>
    <x v="11"/>
    <n v="290216229"/>
    <n v="1"/>
    <x v="0"/>
    <x v="0"/>
    <x v="0"/>
  </r>
  <r>
    <d v="2023-07-04T00:00:00"/>
    <d v="1899-12-30T13:45:26"/>
    <x v="17"/>
    <n v="290211996"/>
    <n v="1"/>
    <x v="0"/>
    <x v="0"/>
    <x v="0"/>
  </r>
  <r>
    <d v="2023-07-04T00:00:00"/>
    <d v="1899-12-30T14:01:50"/>
    <x v="11"/>
    <n v="290232659"/>
    <n v="1"/>
    <x v="0"/>
    <x v="0"/>
    <x v="0"/>
  </r>
  <r>
    <d v="2023-07-04T00:00:00"/>
    <d v="1899-12-30T13:16:51"/>
    <x v="4"/>
    <n v="290165297"/>
    <n v="1"/>
    <x v="0"/>
    <x v="0"/>
    <x v="0"/>
  </r>
  <r>
    <d v="2023-07-04T00:00:00"/>
    <d v="1899-12-30T13:58:36"/>
    <x v="13"/>
    <n v="290228971"/>
    <n v="1"/>
    <x v="0"/>
    <x v="0"/>
    <x v="0"/>
  </r>
  <r>
    <d v="2023-07-04T00:00:00"/>
    <d v="1899-12-30T13:40:22"/>
    <x v="6"/>
    <n v="290204525"/>
    <n v="3"/>
    <x v="0"/>
    <x v="0"/>
    <x v="0"/>
  </r>
  <r>
    <d v="2023-07-04T00:00:00"/>
    <d v="1899-12-30T14:16:54"/>
    <x v="17"/>
    <n v="290248457"/>
    <n v="1"/>
    <x v="0"/>
    <x v="0"/>
    <x v="0"/>
  </r>
  <r>
    <d v="2023-07-04T00:00:00"/>
    <d v="1899-12-30T14:24:02"/>
    <x v="20"/>
    <n v="290254045"/>
    <n v="1"/>
    <x v="0"/>
    <x v="0"/>
    <x v="1"/>
  </r>
  <r>
    <d v="2023-07-04T00:00:00"/>
    <d v="1899-12-30T14:26:26"/>
    <x v="3"/>
    <n v="290255791"/>
    <n v="1"/>
    <x v="0"/>
    <x v="0"/>
    <x v="0"/>
  </r>
  <r>
    <d v="2023-07-04T00:00:00"/>
    <d v="1899-12-30T14:33:57"/>
    <x v="17"/>
    <n v="290260392"/>
    <n v="1"/>
    <x v="0"/>
    <x v="0"/>
    <x v="0"/>
  </r>
  <r>
    <d v="2023-07-04T00:00:00"/>
    <d v="1899-12-30T14:01:02"/>
    <x v="17"/>
    <n v="290231742"/>
    <n v="1"/>
    <x v="0"/>
    <x v="0"/>
    <x v="0"/>
  </r>
  <r>
    <d v="2023-07-04T00:00:00"/>
    <d v="1899-12-30T14:38:35"/>
    <x v="32"/>
    <n v="290263076"/>
    <n v="1"/>
    <x v="1"/>
    <x v="1"/>
    <x v="1"/>
  </r>
  <r>
    <d v="2023-07-04T00:00:00"/>
    <d v="1899-12-30T14:30:38"/>
    <x v="11"/>
    <n v="290258375"/>
    <n v="1"/>
    <x v="1"/>
    <x v="0"/>
    <x v="0"/>
  </r>
  <r>
    <d v="2023-07-04T00:00:00"/>
    <d v="1899-12-30T14:05:54"/>
    <x v="6"/>
    <n v="290237260"/>
    <n v="1"/>
    <x v="1"/>
    <x v="0"/>
    <x v="0"/>
  </r>
  <r>
    <d v="2023-07-04T00:00:00"/>
    <d v="1899-12-30T14:51:46"/>
    <x v="2"/>
    <n v="290269458"/>
    <n v="1"/>
    <x v="0"/>
    <x v="0"/>
    <x v="0"/>
  </r>
  <r>
    <d v="2023-07-04T00:00:00"/>
    <d v="1899-12-30T14:56:36"/>
    <x v="26"/>
    <n v="290271415"/>
    <n v="3"/>
    <x v="1"/>
    <x v="2"/>
    <x v="1"/>
  </r>
  <r>
    <d v="2023-07-04T00:00:00"/>
    <d v="1899-12-30T14:25:18"/>
    <x v="22"/>
    <n v="290254927"/>
    <n v="1"/>
    <x v="0"/>
    <x v="0"/>
    <x v="0"/>
  </r>
  <r>
    <d v="2023-07-04T00:00:00"/>
    <d v="1899-12-30T14:17:20"/>
    <x v="11"/>
    <n v="290248844"/>
    <n v="1"/>
    <x v="0"/>
    <x v="0"/>
    <x v="0"/>
  </r>
  <r>
    <d v="2023-07-04T00:00:00"/>
    <d v="1899-12-30T15:09:35"/>
    <x v="8"/>
    <n v="290276045"/>
    <n v="2"/>
    <x v="1"/>
    <x v="3"/>
    <x v="0"/>
  </r>
  <r>
    <d v="2023-07-04T00:00:00"/>
    <d v="1899-12-30T11:18:42"/>
    <x v="17"/>
    <n v="290076191"/>
    <n v="2"/>
    <x v="0"/>
    <x v="0"/>
    <x v="0"/>
  </r>
  <r>
    <d v="2023-07-04T00:00:00"/>
    <d v="1899-12-30T15:46:09"/>
    <x v="33"/>
    <n v="290287997"/>
    <n v="2"/>
    <x v="0"/>
    <x v="0"/>
    <x v="1"/>
  </r>
  <r>
    <d v="2023-07-04T00:00:00"/>
    <d v="1899-12-30T15:45:13"/>
    <x v="8"/>
    <n v="290287664"/>
    <n v="1"/>
    <x v="0"/>
    <x v="0"/>
    <x v="0"/>
  </r>
  <r>
    <d v="2023-07-04T00:00:00"/>
    <d v="1899-12-30T15:51:15"/>
    <x v="23"/>
    <n v="290289770"/>
    <n v="1"/>
    <x v="1"/>
    <x v="2"/>
    <x v="1"/>
  </r>
  <r>
    <d v="2023-07-04T00:00:00"/>
    <d v="1899-12-30T16:06:04"/>
    <x v="0"/>
    <n v="290295636"/>
    <n v="1"/>
    <x v="0"/>
    <x v="0"/>
    <x v="0"/>
  </r>
  <r>
    <d v="2023-07-04T00:00:00"/>
    <d v="1899-12-30T16:08:32"/>
    <x v="11"/>
    <n v="290296922"/>
    <n v="1"/>
    <x v="0"/>
    <x v="0"/>
    <x v="0"/>
  </r>
  <r>
    <d v="2023-07-04T00:00:00"/>
    <d v="1899-12-30T16:10:38"/>
    <x v="3"/>
    <n v="290298088"/>
    <n v="1"/>
    <x v="0"/>
    <x v="0"/>
    <x v="0"/>
  </r>
  <r>
    <d v="2023-07-04T00:00:00"/>
    <d v="1899-12-30T16:18:00"/>
    <x v="30"/>
    <n v="290302104"/>
    <n v="4"/>
    <x v="1"/>
    <x v="2"/>
    <x v="1"/>
  </r>
  <r>
    <d v="2023-07-04T00:00:00"/>
    <d v="1899-12-30T13:23:42"/>
    <x v="11"/>
    <n v="290177597"/>
    <n v="1"/>
    <x v="0"/>
    <x v="0"/>
    <x v="0"/>
  </r>
  <r>
    <d v="2023-07-04T00:00:00"/>
    <d v="1899-12-30T16:32:08"/>
    <x v="10"/>
    <n v="290309891"/>
    <n v="2"/>
    <x v="1"/>
    <x v="0"/>
    <x v="0"/>
  </r>
  <r>
    <d v="2023-07-04T00:00:00"/>
    <d v="1899-12-30T16:39:41"/>
    <x v="4"/>
    <n v="290314419"/>
    <n v="1"/>
    <x v="0"/>
    <x v="0"/>
    <x v="0"/>
  </r>
  <r>
    <d v="2023-07-04T00:00:00"/>
    <d v="1899-12-30T16:40:22"/>
    <x v="34"/>
    <n v="290314845"/>
    <n v="1"/>
    <x v="1"/>
    <x v="2"/>
    <x v="1"/>
  </r>
  <r>
    <d v="2023-07-04T00:00:00"/>
    <d v="1899-12-30T16:36:07"/>
    <x v="13"/>
    <n v="290312185"/>
    <n v="3"/>
    <x v="0"/>
    <x v="0"/>
    <x v="0"/>
  </r>
  <r>
    <d v="2023-07-04T00:00:00"/>
    <d v="1899-12-30T16:42:19"/>
    <x v="11"/>
    <n v="290316132"/>
    <n v="3"/>
    <x v="0"/>
    <x v="0"/>
    <x v="0"/>
  </r>
  <r>
    <d v="2023-07-04T00:00:00"/>
    <d v="1899-12-30T16:43:00"/>
    <x v="18"/>
    <n v="290316551"/>
    <n v="1"/>
    <x v="0"/>
    <x v="0"/>
    <x v="0"/>
  </r>
  <r>
    <d v="2023-07-04T00:00:00"/>
    <d v="1899-12-30T16:45:06"/>
    <x v="21"/>
    <n v="290317918"/>
    <n v="1"/>
    <x v="0"/>
    <x v="0"/>
    <x v="1"/>
  </r>
  <r>
    <d v="2023-07-04T00:00:00"/>
    <d v="1899-12-30T16:44:42"/>
    <x v="11"/>
    <n v="290317698"/>
    <n v="1"/>
    <x v="0"/>
    <x v="0"/>
    <x v="0"/>
  </r>
  <r>
    <d v="2023-07-04T00:00:00"/>
    <d v="1899-12-30T17:08:27"/>
    <x v="9"/>
    <n v="290332316"/>
    <n v="1"/>
    <x v="0"/>
    <x v="0"/>
    <x v="0"/>
  </r>
  <r>
    <d v="2023-07-04T00:00:00"/>
    <d v="1899-12-30T17:23:35"/>
    <x v="35"/>
    <n v="290341924"/>
    <n v="1"/>
    <x v="0"/>
    <x v="0"/>
    <x v="0"/>
  </r>
  <r>
    <d v="2023-07-04T00:00:00"/>
    <d v="1899-12-30T17:33:12"/>
    <x v="28"/>
    <n v="290347568"/>
    <n v="1"/>
    <x v="0"/>
    <x v="0"/>
    <x v="0"/>
  </r>
  <r>
    <d v="2023-07-04T00:00:00"/>
    <d v="1899-12-30T17:33:18"/>
    <x v="17"/>
    <n v="290347633"/>
    <n v="1"/>
    <x v="0"/>
    <x v="0"/>
    <x v="0"/>
  </r>
  <r>
    <d v="2023-07-04T00:00:00"/>
    <d v="1899-12-30T17:39:08"/>
    <x v="23"/>
    <n v="290350993"/>
    <n v="1"/>
    <x v="1"/>
    <x v="2"/>
    <x v="1"/>
  </r>
  <r>
    <d v="2023-07-04T00:00:00"/>
    <d v="1899-12-30T17:26:35"/>
    <x v="25"/>
    <n v="290343695"/>
    <n v="2"/>
    <x v="1"/>
    <x v="0"/>
    <x v="0"/>
  </r>
  <r>
    <d v="2023-07-04T00:00:00"/>
    <d v="1899-12-30T17:44:08"/>
    <x v="17"/>
    <n v="290353806"/>
    <n v="1"/>
    <x v="0"/>
    <x v="0"/>
    <x v="0"/>
  </r>
  <r>
    <d v="2023-07-04T00:00:00"/>
    <d v="1899-12-30T17:47:57"/>
    <x v="23"/>
    <n v="290355849"/>
    <n v="1"/>
    <x v="1"/>
    <x v="2"/>
    <x v="1"/>
  </r>
  <r>
    <d v="2023-07-04T00:00:00"/>
    <d v="1899-12-30T17:47:18"/>
    <x v="2"/>
    <n v="290355524"/>
    <n v="1"/>
    <x v="1"/>
    <x v="1"/>
    <x v="0"/>
  </r>
  <r>
    <d v="2023-07-04T00:00:00"/>
    <d v="1899-12-30T13:22:47"/>
    <x v="17"/>
    <n v="290175983"/>
    <n v="1"/>
    <x v="0"/>
    <x v="0"/>
    <x v="0"/>
  </r>
  <r>
    <d v="2023-07-04T00:00:00"/>
    <d v="1899-12-30T13:11:28"/>
    <x v="11"/>
    <n v="290155134"/>
    <n v="1"/>
    <x v="1"/>
    <x v="0"/>
    <x v="0"/>
  </r>
  <r>
    <d v="2023-07-04T00:00:00"/>
    <d v="1899-12-30T18:01:30"/>
    <x v="8"/>
    <n v="290362593"/>
    <n v="2"/>
    <x v="1"/>
    <x v="1"/>
    <x v="0"/>
  </r>
  <r>
    <d v="2023-07-04T00:00:00"/>
    <d v="1899-12-30T18:03:27"/>
    <x v="26"/>
    <n v="290363413"/>
    <n v="1"/>
    <x v="0"/>
    <x v="0"/>
    <x v="1"/>
  </r>
  <r>
    <d v="2023-07-04T00:00:00"/>
    <d v="1899-12-30T18:01:39"/>
    <x v="4"/>
    <n v="290362655"/>
    <n v="1"/>
    <x v="0"/>
    <x v="0"/>
    <x v="0"/>
  </r>
  <r>
    <d v="2023-07-04T00:00:00"/>
    <d v="1899-12-30T18:26:37"/>
    <x v="13"/>
    <n v="290372701"/>
    <n v="2"/>
    <x v="0"/>
    <x v="0"/>
    <x v="0"/>
  </r>
  <r>
    <d v="2023-07-04T00:00:00"/>
    <d v="1899-12-30T18:37:57"/>
    <x v="25"/>
    <n v="290376304"/>
    <n v="1"/>
    <x v="1"/>
    <x v="0"/>
    <x v="0"/>
  </r>
  <r>
    <d v="2023-07-04T00:00:00"/>
    <d v="1899-12-30T18:24:09"/>
    <x v="0"/>
    <n v="290371798"/>
    <n v="1"/>
    <x v="0"/>
    <x v="0"/>
    <x v="0"/>
  </r>
  <r>
    <d v="2023-07-04T00:00:00"/>
    <d v="1899-12-30T18:44:52"/>
    <x v="11"/>
    <n v="290378375"/>
    <n v="4"/>
    <x v="0"/>
    <x v="0"/>
    <x v="0"/>
  </r>
  <r>
    <d v="2023-07-04T00:00:00"/>
    <d v="1899-12-30T18:51:27"/>
    <x v="36"/>
    <n v="290380160"/>
    <n v="4"/>
    <x v="1"/>
    <x v="4"/>
    <x v="1"/>
  </r>
  <r>
    <d v="2023-07-04T00:00:00"/>
    <d v="1899-12-30T19:45:07"/>
    <x v="11"/>
    <n v="290395101"/>
    <n v="2"/>
    <x v="0"/>
    <x v="0"/>
    <x v="0"/>
  </r>
  <r>
    <d v="2023-07-04T00:00:00"/>
    <d v="1899-12-30T19:46:00"/>
    <x v="13"/>
    <n v="290395262"/>
    <n v="1"/>
    <x v="0"/>
    <x v="0"/>
    <x v="0"/>
  </r>
  <r>
    <d v="2023-07-04T00:00:00"/>
    <d v="1899-12-30T19:40:35"/>
    <x v="13"/>
    <n v="290394016"/>
    <n v="2"/>
    <x v="0"/>
    <x v="0"/>
    <x v="0"/>
  </r>
  <r>
    <d v="2023-07-04T00:00:00"/>
    <d v="1899-12-30T19:53:52"/>
    <x v="37"/>
    <n v="290396811"/>
    <n v="1"/>
    <x v="1"/>
    <x v="1"/>
    <x v="1"/>
  </r>
  <r>
    <d v="2023-07-04T00:00:00"/>
    <d v="1899-12-30T20:05:15"/>
    <x v="17"/>
    <n v="290398873"/>
    <n v="1"/>
    <x v="0"/>
    <x v="0"/>
    <x v="0"/>
  </r>
  <r>
    <d v="2023-07-04T00:00:00"/>
    <d v="1899-12-30T20:11:55"/>
    <x v="0"/>
    <n v="290400348"/>
    <n v="1"/>
    <x v="0"/>
    <x v="0"/>
    <x v="0"/>
  </r>
  <r>
    <d v="2023-07-04T00:00:00"/>
    <d v="1899-12-30T20:18:22"/>
    <x v="17"/>
    <n v="290401637"/>
    <n v="1"/>
    <x v="0"/>
    <x v="0"/>
    <x v="0"/>
  </r>
  <r>
    <d v="2023-07-04T00:00:00"/>
    <d v="1899-12-30T20:17:11"/>
    <x v="2"/>
    <n v="290401423"/>
    <n v="1"/>
    <x v="0"/>
    <x v="0"/>
    <x v="0"/>
  </r>
  <r>
    <d v="2023-07-04T00:00:00"/>
    <d v="1899-12-30T21:27:48"/>
    <x v="2"/>
    <n v="290414628"/>
    <n v="1"/>
    <x v="0"/>
    <x v="0"/>
    <x v="0"/>
  </r>
  <r>
    <d v="2023-07-04T00:00:00"/>
    <d v="1899-12-30T21:11:50"/>
    <x v="37"/>
    <n v="290412020"/>
    <n v="1"/>
    <x v="1"/>
    <x v="0"/>
    <x v="1"/>
  </r>
  <r>
    <d v="2023-07-04T00:00:00"/>
    <d v="1899-12-30T22:40:59"/>
    <x v="24"/>
    <n v="290420771"/>
    <n v="1"/>
    <x v="1"/>
    <x v="1"/>
    <x v="1"/>
  </r>
  <r>
    <d v="2023-07-05T00:00:00"/>
    <d v="1899-12-30T01:23:44"/>
    <x v="2"/>
    <n v="290433995"/>
    <n v="1"/>
    <x v="0"/>
    <x v="0"/>
    <x v="0"/>
  </r>
  <r>
    <d v="2023-07-05T00:00:00"/>
    <d v="1899-12-30T08:02:51"/>
    <x v="17"/>
    <n v="290447763"/>
    <n v="1"/>
    <x v="0"/>
    <x v="0"/>
    <x v="0"/>
  </r>
  <r>
    <d v="2023-07-05T00:00:00"/>
    <d v="1899-12-30T08:14:52"/>
    <x v="4"/>
    <n v="290450303"/>
    <n v="1"/>
    <x v="0"/>
    <x v="0"/>
    <x v="0"/>
  </r>
  <r>
    <d v="2023-07-05T00:00:00"/>
    <d v="1899-12-30T08:18:36"/>
    <x v="3"/>
    <n v="290451232"/>
    <n v="2"/>
    <x v="0"/>
    <x v="0"/>
    <x v="0"/>
  </r>
  <r>
    <d v="2023-07-05T00:00:00"/>
    <d v="1899-12-30T08:16:49"/>
    <x v="17"/>
    <n v="290450789"/>
    <n v="1"/>
    <x v="0"/>
    <x v="0"/>
    <x v="0"/>
  </r>
  <r>
    <d v="2023-07-05T00:00:00"/>
    <d v="1899-12-30T08:21:38"/>
    <x v="15"/>
    <n v="290452002"/>
    <n v="1"/>
    <x v="0"/>
    <x v="0"/>
    <x v="0"/>
  </r>
  <r>
    <d v="2023-07-05T00:00:00"/>
    <d v="1899-12-30T08:29:13"/>
    <x v="0"/>
    <n v="290454142"/>
    <n v="1"/>
    <x v="0"/>
    <x v="0"/>
    <x v="0"/>
  </r>
  <r>
    <d v="2023-07-05T00:00:00"/>
    <d v="1899-12-30T08:35:39"/>
    <x v="9"/>
    <n v="290456324"/>
    <n v="1"/>
    <x v="0"/>
    <x v="0"/>
    <x v="0"/>
  </r>
  <r>
    <d v="2023-07-05T00:00:00"/>
    <d v="1899-12-30T08:43:34"/>
    <x v="4"/>
    <n v="290459203"/>
    <n v="1"/>
    <x v="0"/>
    <x v="0"/>
    <x v="0"/>
  </r>
  <r>
    <d v="2023-07-05T00:00:00"/>
    <d v="1899-12-30T08:45:01"/>
    <x v="7"/>
    <n v="290459750"/>
    <n v="1"/>
    <x v="0"/>
    <x v="0"/>
    <x v="0"/>
  </r>
  <r>
    <d v="2023-07-05T00:00:00"/>
    <d v="1899-12-30T08:46:42"/>
    <x v="11"/>
    <n v="290460395"/>
    <n v="1"/>
    <x v="0"/>
    <x v="0"/>
    <x v="0"/>
  </r>
  <r>
    <d v="2023-07-05T00:00:00"/>
    <d v="1899-12-30T09:05:40"/>
    <x v="4"/>
    <n v="290468396"/>
    <n v="1"/>
    <x v="0"/>
    <x v="0"/>
    <x v="0"/>
  </r>
  <r>
    <d v="2023-07-05T00:00:00"/>
    <d v="1899-12-30T09:07:54"/>
    <x v="38"/>
    <n v="290469437"/>
    <n v="3"/>
    <x v="0"/>
    <x v="0"/>
    <x v="1"/>
  </r>
  <r>
    <d v="2023-07-05T00:00:00"/>
    <d v="1899-12-30T09:10:20"/>
    <x v="11"/>
    <n v="290470546"/>
    <n v="1"/>
    <x v="0"/>
    <x v="0"/>
    <x v="0"/>
  </r>
  <r>
    <d v="2023-07-05T00:00:00"/>
    <d v="1899-12-30T09:10:47"/>
    <x v="28"/>
    <n v="290470784"/>
    <n v="1"/>
    <x v="0"/>
    <x v="0"/>
    <x v="0"/>
  </r>
  <r>
    <d v="2023-07-05T00:00:00"/>
    <d v="1899-12-30T09:36:04"/>
    <x v="8"/>
    <n v="290483283"/>
    <n v="1"/>
    <x v="0"/>
    <x v="0"/>
    <x v="0"/>
  </r>
  <r>
    <d v="2023-07-05T00:00:00"/>
    <d v="1899-12-30T09:12:38"/>
    <x v="11"/>
    <n v="290471746"/>
    <n v="1"/>
    <x v="0"/>
    <x v="0"/>
    <x v="0"/>
  </r>
  <r>
    <d v="2023-07-05T00:00:00"/>
    <d v="1899-12-30T10:29:32"/>
    <x v="4"/>
    <n v="290507350"/>
    <n v="1"/>
    <x v="1"/>
    <x v="1"/>
    <x v="0"/>
  </r>
  <r>
    <d v="2023-07-05T00:00:00"/>
    <d v="1899-12-30T10:29:05"/>
    <x v="35"/>
    <n v="290507182"/>
    <n v="1"/>
    <x v="0"/>
    <x v="0"/>
    <x v="0"/>
  </r>
  <r>
    <d v="2023-07-05T00:00:00"/>
    <d v="1899-12-30T09:49:41"/>
    <x v="11"/>
    <n v="290490219"/>
    <n v="1"/>
    <x v="1"/>
    <x v="0"/>
    <x v="0"/>
  </r>
  <r>
    <d v="2023-07-05T00:00:00"/>
    <d v="1899-12-30T09:47:32"/>
    <x v="11"/>
    <n v="290489151"/>
    <n v="1"/>
    <x v="1"/>
    <x v="0"/>
    <x v="0"/>
  </r>
  <r>
    <d v="2023-07-05T00:00:00"/>
    <d v="1899-12-30T09:54:22"/>
    <x v="11"/>
    <n v="290492524"/>
    <n v="1"/>
    <x v="1"/>
    <x v="2"/>
    <x v="0"/>
  </r>
  <r>
    <d v="2023-07-05T00:00:00"/>
    <d v="1899-12-30T09:52:36"/>
    <x v="11"/>
    <n v="290491672"/>
    <n v="1"/>
    <x v="1"/>
    <x v="0"/>
    <x v="0"/>
  </r>
  <r>
    <d v="2023-07-05T00:00:00"/>
    <d v="1899-12-30T10:28:55"/>
    <x v="11"/>
    <n v="290507122"/>
    <n v="1"/>
    <x v="0"/>
    <x v="0"/>
    <x v="0"/>
  </r>
  <r>
    <d v="2023-07-05T00:00:00"/>
    <d v="1899-12-30T10:43:15"/>
    <x v="0"/>
    <n v="290512268"/>
    <n v="1"/>
    <x v="0"/>
    <x v="0"/>
    <x v="0"/>
  </r>
  <r>
    <d v="2023-07-05T00:00:00"/>
    <d v="1899-12-30T10:41:59"/>
    <x v="13"/>
    <n v="290511778"/>
    <n v="1"/>
    <x v="0"/>
    <x v="0"/>
    <x v="0"/>
  </r>
  <r>
    <d v="2023-07-05T00:00:00"/>
    <d v="1899-12-30T10:56:59"/>
    <x v="39"/>
    <n v="290517041"/>
    <n v="2"/>
    <x v="1"/>
    <x v="3"/>
    <x v="1"/>
  </r>
  <r>
    <d v="2023-07-05T00:00:00"/>
    <d v="1899-12-30T11:44:12"/>
    <x v="4"/>
    <n v="290533425"/>
    <n v="1"/>
    <x v="1"/>
    <x v="2"/>
    <x v="0"/>
  </r>
  <r>
    <d v="2023-07-05T00:00:00"/>
    <d v="1899-12-30T11:47:49"/>
    <x v="13"/>
    <n v="290534710"/>
    <n v="1"/>
    <x v="0"/>
    <x v="0"/>
    <x v="0"/>
  </r>
  <r>
    <d v="2023-07-05T00:00:00"/>
    <d v="1899-12-30T12:03:51"/>
    <x v="4"/>
    <n v="290540314"/>
    <n v="1"/>
    <x v="0"/>
    <x v="0"/>
    <x v="0"/>
  </r>
  <r>
    <d v="2023-07-05T00:00:00"/>
    <d v="1899-12-30T12:21:37"/>
    <x v="24"/>
    <n v="290548623"/>
    <n v="1"/>
    <x v="1"/>
    <x v="2"/>
    <x v="1"/>
  </r>
  <r>
    <d v="2023-07-05T00:00:00"/>
    <d v="1899-12-30T12:22:12"/>
    <x v="14"/>
    <n v="290548900"/>
    <n v="1"/>
    <x v="0"/>
    <x v="0"/>
    <x v="1"/>
  </r>
  <r>
    <d v="2023-07-05T00:00:00"/>
    <d v="1899-12-30T12:01:39"/>
    <x v="35"/>
    <n v="290539268"/>
    <n v="1"/>
    <x v="0"/>
    <x v="0"/>
    <x v="0"/>
  </r>
  <r>
    <d v="2023-07-05T00:00:00"/>
    <d v="1899-12-30T12:23:22"/>
    <x v="35"/>
    <n v="290549580"/>
    <n v="1"/>
    <x v="0"/>
    <x v="0"/>
    <x v="0"/>
  </r>
  <r>
    <d v="2023-07-05T00:00:00"/>
    <d v="1899-12-30T12:18:03"/>
    <x v="11"/>
    <n v="290546757"/>
    <n v="1"/>
    <x v="0"/>
    <x v="0"/>
    <x v="0"/>
  </r>
  <r>
    <d v="2023-07-05T00:00:00"/>
    <d v="1899-12-30T12:28:11"/>
    <x v="11"/>
    <n v="290552523"/>
    <n v="1"/>
    <x v="0"/>
    <x v="0"/>
    <x v="0"/>
  </r>
  <r>
    <d v="2023-07-05T00:00:00"/>
    <d v="1899-12-30T12:33:28"/>
    <x v="30"/>
    <n v="290556590"/>
    <n v="1"/>
    <x v="1"/>
    <x v="2"/>
    <x v="1"/>
  </r>
  <r>
    <d v="2023-07-05T00:00:00"/>
    <d v="1899-12-30T12:20:48"/>
    <x v="11"/>
    <n v="290548207"/>
    <n v="1"/>
    <x v="0"/>
    <x v="0"/>
    <x v="0"/>
  </r>
  <r>
    <d v="2023-07-05T00:00:00"/>
    <d v="1899-12-30T12:33:36"/>
    <x v="8"/>
    <n v="290556702"/>
    <n v="1"/>
    <x v="0"/>
    <x v="0"/>
    <x v="0"/>
  </r>
  <r>
    <d v="2023-07-05T00:00:00"/>
    <d v="1899-12-30T12:38:10"/>
    <x v="10"/>
    <n v="290561462"/>
    <n v="1"/>
    <x v="1"/>
    <x v="0"/>
    <x v="0"/>
  </r>
  <r>
    <d v="2023-07-05T00:00:00"/>
    <d v="1899-12-30T12:41:03"/>
    <x v="11"/>
    <n v="290564665"/>
    <n v="1"/>
    <x v="0"/>
    <x v="0"/>
    <x v="0"/>
  </r>
  <r>
    <d v="2023-07-05T00:00:00"/>
    <d v="1899-12-30T12:41:27"/>
    <x v="17"/>
    <n v="290565061"/>
    <n v="2"/>
    <x v="0"/>
    <x v="0"/>
    <x v="0"/>
  </r>
  <r>
    <d v="2023-07-05T00:00:00"/>
    <d v="1899-12-30T12:52:19"/>
    <x v="11"/>
    <n v="290577894"/>
    <n v="1"/>
    <x v="1"/>
    <x v="0"/>
    <x v="0"/>
  </r>
  <r>
    <d v="2023-07-05T00:00:00"/>
    <d v="1899-12-30T12:55:37"/>
    <x v="9"/>
    <n v="290582262"/>
    <n v="1"/>
    <x v="0"/>
    <x v="0"/>
    <x v="0"/>
  </r>
  <r>
    <d v="2023-07-05T00:00:00"/>
    <d v="1899-12-30T12:57:21"/>
    <x v="11"/>
    <n v="290584664"/>
    <n v="1"/>
    <x v="0"/>
    <x v="0"/>
    <x v="0"/>
  </r>
  <r>
    <d v="2023-07-05T00:00:00"/>
    <d v="1899-12-30T12:59:12"/>
    <x v="11"/>
    <n v="290587202"/>
    <n v="1"/>
    <x v="0"/>
    <x v="0"/>
    <x v="0"/>
  </r>
  <r>
    <d v="2023-07-05T00:00:00"/>
    <d v="1899-12-30T13:00:40"/>
    <x v="16"/>
    <n v="290589387"/>
    <n v="1"/>
    <x v="0"/>
    <x v="0"/>
    <x v="1"/>
  </r>
  <r>
    <d v="2023-07-05T00:00:00"/>
    <d v="1899-12-30T13:06:04"/>
    <x v="22"/>
    <n v="290598345"/>
    <n v="1"/>
    <x v="0"/>
    <x v="0"/>
    <x v="0"/>
  </r>
  <r>
    <d v="2023-07-05T00:00:00"/>
    <d v="1899-12-30T13:06:56"/>
    <x v="11"/>
    <n v="290599899"/>
    <n v="1"/>
    <x v="0"/>
    <x v="0"/>
    <x v="0"/>
  </r>
  <r>
    <d v="2023-07-05T00:00:00"/>
    <d v="1899-12-30T13:05:52"/>
    <x v="22"/>
    <n v="290598013"/>
    <n v="1"/>
    <x v="0"/>
    <x v="0"/>
    <x v="0"/>
  </r>
  <r>
    <d v="2023-07-05T00:00:00"/>
    <d v="1899-12-30T13:07:55"/>
    <x v="11"/>
    <n v="290601747"/>
    <n v="2"/>
    <x v="0"/>
    <x v="0"/>
    <x v="0"/>
  </r>
  <r>
    <d v="2023-07-05T00:00:00"/>
    <d v="1899-12-30T13:08:36"/>
    <x v="11"/>
    <n v="290602930"/>
    <n v="1"/>
    <x v="1"/>
    <x v="0"/>
    <x v="0"/>
  </r>
  <r>
    <d v="2023-07-05T00:00:00"/>
    <d v="1899-12-30T13:17:20"/>
    <x v="11"/>
    <n v="290619585"/>
    <n v="1"/>
    <x v="0"/>
    <x v="0"/>
    <x v="0"/>
  </r>
  <r>
    <d v="2023-07-05T00:00:00"/>
    <d v="1899-12-30T13:07:32"/>
    <x v="9"/>
    <n v="290600994"/>
    <n v="1"/>
    <x v="0"/>
    <x v="0"/>
    <x v="0"/>
  </r>
  <r>
    <d v="2023-07-05T00:00:00"/>
    <d v="1899-12-30T13:19:39"/>
    <x v="11"/>
    <n v="290623996"/>
    <n v="1"/>
    <x v="0"/>
    <x v="0"/>
    <x v="0"/>
  </r>
  <r>
    <d v="2023-07-05T00:00:00"/>
    <d v="1899-12-30T13:18:48"/>
    <x v="33"/>
    <n v="290622358"/>
    <n v="2"/>
    <x v="0"/>
    <x v="0"/>
    <x v="1"/>
  </r>
  <r>
    <d v="2023-07-05T00:00:00"/>
    <d v="1899-12-30T13:19:42"/>
    <x v="11"/>
    <n v="290624088"/>
    <n v="1"/>
    <x v="0"/>
    <x v="0"/>
    <x v="0"/>
  </r>
  <r>
    <d v="2023-07-05T00:00:00"/>
    <d v="1899-12-30T13:17:59"/>
    <x v="17"/>
    <n v="290620831"/>
    <n v="1"/>
    <x v="0"/>
    <x v="0"/>
    <x v="0"/>
  </r>
  <r>
    <d v="2023-07-05T00:00:00"/>
    <d v="1899-12-30T09:30:04"/>
    <x v="9"/>
    <n v="290480265"/>
    <n v="1"/>
    <x v="0"/>
    <x v="0"/>
    <x v="0"/>
  </r>
  <r>
    <d v="2023-07-05T00:00:00"/>
    <d v="1899-12-30T13:01:51"/>
    <x v="40"/>
    <n v="290591184"/>
    <n v="2"/>
    <x v="0"/>
    <x v="0"/>
    <x v="1"/>
  </r>
  <r>
    <d v="2023-07-05T00:00:00"/>
    <d v="1899-12-30T13:20:45"/>
    <x v="17"/>
    <n v="290625888"/>
    <n v="5"/>
    <x v="0"/>
    <x v="0"/>
    <x v="0"/>
  </r>
  <r>
    <d v="2023-07-05T00:00:00"/>
    <d v="1899-12-30T13:26:28"/>
    <x v="11"/>
    <n v="290636344"/>
    <n v="1"/>
    <x v="0"/>
    <x v="0"/>
    <x v="0"/>
  </r>
  <r>
    <d v="2023-07-05T00:00:00"/>
    <d v="1899-12-30T13:21:06"/>
    <x v="4"/>
    <n v="290626545"/>
    <n v="1"/>
    <x v="0"/>
    <x v="0"/>
    <x v="0"/>
  </r>
  <r>
    <d v="2023-07-05T00:00:00"/>
    <d v="1899-12-30T12:25:35"/>
    <x v="29"/>
    <n v="290550812"/>
    <n v="1"/>
    <x v="0"/>
    <x v="0"/>
    <x v="0"/>
  </r>
  <r>
    <d v="2023-07-05T00:00:00"/>
    <d v="1899-12-30T13:16:52"/>
    <x v="17"/>
    <n v="290618654"/>
    <n v="1"/>
    <x v="0"/>
    <x v="0"/>
    <x v="0"/>
  </r>
  <r>
    <d v="2023-07-05T00:00:00"/>
    <d v="1899-12-30T13:28:27"/>
    <x v="11"/>
    <n v="290639633"/>
    <n v="1"/>
    <x v="0"/>
    <x v="0"/>
    <x v="0"/>
  </r>
  <r>
    <d v="2023-07-05T00:00:00"/>
    <d v="1899-12-30T13:26:51"/>
    <x v="19"/>
    <n v="290636998"/>
    <n v="1"/>
    <x v="0"/>
    <x v="0"/>
    <x v="1"/>
  </r>
  <r>
    <d v="2023-07-05T00:00:00"/>
    <d v="1899-12-30T13:28:10"/>
    <x v="4"/>
    <n v="290639142"/>
    <n v="1"/>
    <x v="0"/>
    <x v="0"/>
    <x v="0"/>
  </r>
  <r>
    <d v="2023-07-05T00:00:00"/>
    <d v="1899-12-30T13:29:07"/>
    <x v="17"/>
    <n v="290640769"/>
    <n v="2"/>
    <x v="0"/>
    <x v="0"/>
    <x v="0"/>
  </r>
  <r>
    <d v="2023-07-05T00:00:00"/>
    <d v="1899-12-30T13:35:30"/>
    <x v="5"/>
    <n v="290651593"/>
    <n v="1"/>
    <x v="0"/>
    <x v="0"/>
    <x v="0"/>
  </r>
  <r>
    <d v="2023-07-05T00:00:00"/>
    <d v="1899-12-30T13:28:19"/>
    <x v="41"/>
    <n v="290639396"/>
    <n v="1"/>
    <x v="0"/>
    <x v="0"/>
    <x v="1"/>
  </r>
  <r>
    <d v="2023-07-05T00:00:00"/>
    <d v="1899-12-30T13:35:31"/>
    <x v="13"/>
    <n v="290651618"/>
    <n v="1"/>
    <x v="0"/>
    <x v="0"/>
    <x v="0"/>
  </r>
  <r>
    <d v="2023-07-05T00:00:00"/>
    <d v="1899-12-30T13:34:15"/>
    <x v="3"/>
    <n v="290649596"/>
    <n v="2"/>
    <x v="0"/>
    <x v="0"/>
    <x v="0"/>
  </r>
  <r>
    <d v="2023-07-05T00:00:00"/>
    <d v="1899-12-30T13:38:27"/>
    <x v="17"/>
    <n v="290656514"/>
    <n v="1"/>
    <x v="0"/>
    <x v="0"/>
    <x v="0"/>
  </r>
  <r>
    <d v="2023-07-05T00:00:00"/>
    <d v="1899-12-30T13:40:55"/>
    <x v="4"/>
    <n v="290660465"/>
    <n v="1"/>
    <x v="0"/>
    <x v="0"/>
    <x v="0"/>
  </r>
  <r>
    <d v="2023-07-05T00:00:00"/>
    <d v="1899-12-30T13:01:39"/>
    <x v="4"/>
    <n v="290590899"/>
    <n v="1"/>
    <x v="0"/>
    <x v="0"/>
    <x v="0"/>
  </r>
  <r>
    <d v="2023-07-05T00:00:00"/>
    <d v="1899-12-30T13:43:57"/>
    <x v="17"/>
    <n v="290665243"/>
    <n v="1"/>
    <x v="0"/>
    <x v="0"/>
    <x v="0"/>
  </r>
  <r>
    <d v="2023-07-05T00:00:00"/>
    <d v="1899-12-30T13:45:47"/>
    <x v="4"/>
    <n v="290667966"/>
    <n v="4"/>
    <x v="0"/>
    <x v="0"/>
    <x v="0"/>
  </r>
  <r>
    <d v="2023-07-05T00:00:00"/>
    <d v="1899-12-30T13:46:21"/>
    <x v="41"/>
    <n v="290668878"/>
    <n v="1"/>
    <x v="0"/>
    <x v="0"/>
    <x v="1"/>
  </r>
  <r>
    <d v="2023-07-05T00:00:00"/>
    <d v="1899-12-30T13:47:52"/>
    <x v="13"/>
    <n v="290671078"/>
    <n v="1"/>
    <x v="0"/>
    <x v="0"/>
    <x v="0"/>
  </r>
  <r>
    <d v="2023-07-05T00:00:00"/>
    <d v="1899-12-30T13:28:54"/>
    <x v="17"/>
    <n v="290640373"/>
    <n v="1"/>
    <x v="0"/>
    <x v="0"/>
    <x v="0"/>
  </r>
  <r>
    <d v="2023-07-05T00:00:00"/>
    <d v="1899-12-30T13:49:36"/>
    <x v="17"/>
    <n v="290673592"/>
    <n v="1"/>
    <x v="0"/>
    <x v="0"/>
    <x v="0"/>
  </r>
  <r>
    <d v="2023-07-05T00:00:00"/>
    <d v="1899-12-30T13:54:50"/>
    <x v="22"/>
    <n v="290680867"/>
    <n v="2"/>
    <x v="0"/>
    <x v="0"/>
    <x v="0"/>
  </r>
  <r>
    <d v="2023-07-05T00:00:00"/>
    <d v="1899-12-30T13:54:51"/>
    <x v="3"/>
    <n v="290680886"/>
    <n v="1"/>
    <x v="0"/>
    <x v="0"/>
    <x v="0"/>
  </r>
  <r>
    <d v="2023-07-05T00:00:00"/>
    <d v="1899-12-30T13:40:48"/>
    <x v="32"/>
    <n v="290660264"/>
    <n v="1"/>
    <x v="1"/>
    <x v="1"/>
    <x v="1"/>
  </r>
  <r>
    <d v="2023-07-05T00:00:00"/>
    <d v="1899-12-30T13:56:55"/>
    <x v="22"/>
    <n v="290683593"/>
    <n v="1"/>
    <x v="1"/>
    <x v="1"/>
    <x v="0"/>
  </r>
  <r>
    <d v="2023-07-05T00:00:00"/>
    <d v="1899-12-30T13:56:24"/>
    <x v="2"/>
    <n v="290682968"/>
    <n v="1"/>
    <x v="0"/>
    <x v="0"/>
    <x v="0"/>
  </r>
  <r>
    <d v="2023-07-05T00:00:00"/>
    <d v="1899-12-30T14:01:20"/>
    <x v="13"/>
    <n v="290689264"/>
    <n v="1"/>
    <x v="0"/>
    <x v="0"/>
    <x v="0"/>
  </r>
  <r>
    <d v="2023-07-05T00:00:00"/>
    <d v="1899-12-30T14:03:16"/>
    <x v="2"/>
    <n v="290691653"/>
    <n v="1"/>
    <x v="0"/>
    <x v="0"/>
    <x v="0"/>
  </r>
  <r>
    <d v="2023-07-05T00:00:00"/>
    <d v="1899-12-30T14:05:25"/>
    <x v="31"/>
    <n v="290694176"/>
    <n v="2"/>
    <x v="0"/>
    <x v="0"/>
    <x v="1"/>
  </r>
  <r>
    <d v="2023-07-05T00:00:00"/>
    <d v="1899-12-30T14:07:45"/>
    <x v="3"/>
    <n v="290696892"/>
    <n v="1"/>
    <x v="0"/>
    <x v="0"/>
    <x v="0"/>
  </r>
  <r>
    <d v="2023-07-05T00:00:00"/>
    <d v="1899-12-30T14:07:14"/>
    <x v="17"/>
    <n v="290696277"/>
    <n v="1"/>
    <x v="0"/>
    <x v="0"/>
    <x v="0"/>
  </r>
  <r>
    <d v="2023-07-05T00:00:00"/>
    <d v="1899-12-30T14:09:00"/>
    <x v="41"/>
    <n v="290698322"/>
    <n v="1"/>
    <x v="0"/>
    <x v="0"/>
    <x v="1"/>
  </r>
  <r>
    <d v="2023-07-05T00:00:00"/>
    <d v="1899-12-30T13:58:25"/>
    <x v="25"/>
    <n v="290685561"/>
    <n v="1"/>
    <x v="1"/>
    <x v="1"/>
    <x v="0"/>
  </r>
  <r>
    <d v="2023-07-05T00:00:00"/>
    <d v="1899-12-30T14:10:03"/>
    <x v="2"/>
    <n v="290699483"/>
    <n v="1"/>
    <x v="0"/>
    <x v="0"/>
    <x v="0"/>
  </r>
  <r>
    <d v="2023-07-05T00:00:00"/>
    <d v="1899-12-30T14:08:47"/>
    <x v="3"/>
    <n v="290698093"/>
    <n v="1"/>
    <x v="0"/>
    <x v="0"/>
    <x v="0"/>
  </r>
  <r>
    <d v="2023-07-05T00:00:00"/>
    <d v="1899-12-30T13:56:19"/>
    <x v="2"/>
    <n v="290682829"/>
    <n v="1"/>
    <x v="0"/>
    <x v="0"/>
    <x v="0"/>
  </r>
  <r>
    <d v="2023-07-05T00:00:00"/>
    <d v="1899-12-30T14:18:11"/>
    <x v="17"/>
    <n v="290707613"/>
    <n v="1"/>
    <x v="0"/>
    <x v="0"/>
    <x v="0"/>
  </r>
  <r>
    <d v="2023-07-05T00:00:00"/>
    <d v="1899-12-30T14:21:41"/>
    <x v="11"/>
    <n v="290710541"/>
    <n v="1"/>
    <x v="0"/>
    <x v="0"/>
    <x v="0"/>
  </r>
  <r>
    <d v="2023-07-05T00:00:00"/>
    <d v="1899-12-30T14:22:20"/>
    <x v="6"/>
    <n v="290711053"/>
    <n v="1"/>
    <x v="0"/>
    <x v="0"/>
    <x v="0"/>
  </r>
  <r>
    <d v="2023-07-05T00:00:00"/>
    <d v="1899-12-30T14:28:49"/>
    <x v="42"/>
    <n v="290715922"/>
    <n v="1"/>
    <x v="1"/>
    <x v="2"/>
    <x v="1"/>
  </r>
  <r>
    <d v="2023-07-05T00:00:00"/>
    <d v="1899-12-30T14:25:50"/>
    <x v="43"/>
    <n v="290713759"/>
    <n v="1"/>
    <x v="0"/>
    <x v="0"/>
    <x v="1"/>
  </r>
  <r>
    <d v="2023-07-05T00:00:00"/>
    <d v="1899-12-30T14:35:27"/>
    <x v="11"/>
    <n v="290720177"/>
    <n v="1"/>
    <x v="0"/>
    <x v="0"/>
    <x v="0"/>
  </r>
  <r>
    <d v="2023-07-05T00:00:00"/>
    <d v="1899-12-30T14:36:27"/>
    <x v="19"/>
    <n v="290720755"/>
    <n v="1"/>
    <x v="0"/>
    <x v="0"/>
    <x v="1"/>
  </r>
  <r>
    <d v="2023-07-05T00:00:00"/>
    <d v="1899-12-30T15:00:13"/>
    <x v="4"/>
    <n v="290732297"/>
    <n v="1"/>
    <x v="0"/>
    <x v="0"/>
    <x v="0"/>
  </r>
  <r>
    <d v="2023-07-05T00:00:00"/>
    <d v="1899-12-30T15:09:01"/>
    <x v="6"/>
    <n v="290735395"/>
    <n v="1"/>
    <x v="1"/>
    <x v="1"/>
    <x v="0"/>
  </r>
  <r>
    <d v="2023-07-05T00:00:00"/>
    <d v="1899-12-30T15:12:20"/>
    <x v="11"/>
    <n v="290736577"/>
    <n v="7"/>
    <x v="0"/>
    <x v="0"/>
    <x v="0"/>
  </r>
  <r>
    <d v="2023-07-05T00:00:00"/>
    <d v="1899-12-30T15:17:10"/>
    <x v="22"/>
    <n v="290738371"/>
    <n v="1"/>
    <x v="0"/>
    <x v="0"/>
    <x v="0"/>
  </r>
  <r>
    <d v="2023-07-05T00:00:00"/>
    <d v="1899-12-30T15:28:09"/>
    <x v="4"/>
    <n v="290742123"/>
    <n v="2"/>
    <x v="0"/>
    <x v="0"/>
    <x v="0"/>
  </r>
  <r>
    <d v="2023-07-05T00:00:00"/>
    <d v="1899-12-30T15:42:16"/>
    <x v="0"/>
    <n v="290747069"/>
    <n v="1"/>
    <x v="0"/>
    <x v="0"/>
    <x v="0"/>
  </r>
  <r>
    <d v="2023-07-05T00:00:00"/>
    <d v="1899-12-30T16:02:09"/>
    <x v="4"/>
    <n v="290755287"/>
    <n v="1"/>
    <x v="0"/>
    <x v="0"/>
    <x v="0"/>
  </r>
  <r>
    <d v="2023-07-05T00:00:00"/>
    <d v="1899-12-30T16:02:53"/>
    <x v="17"/>
    <n v="290755636"/>
    <n v="2"/>
    <x v="0"/>
    <x v="0"/>
    <x v="0"/>
  </r>
  <r>
    <d v="2023-07-05T00:00:00"/>
    <d v="1899-12-30T16:03:28"/>
    <x v="11"/>
    <n v="290755914"/>
    <n v="1"/>
    <x v="0"/>
    <x v="0"/>
    <x v="0"/>
  </r>
  <r>
    <d v="2023-07-05T00:00:00"/>
    <d v="1899-12-30T16:10:50"/>
    <x v="11"/>
    <n v="290760159"/>
    <n v="1"/>
    <x v="0"/>
    <x v="0"/>
    <x v="0"/>
  </r>
  <r>
    <d v="2023-07-05T00:00:00"/>
    <d v="1899-12-30T16:25:54"/>
    <x v="17"/>
    <n v="290769866"/>
    <n v="3"/>
    <x v="0"/>
    <x v="0"/>
    <x v="0"/>
  </r>
  <r>
    <d v="2023-07-05T00:00:00"/>
    <d v="1899-12-30T13:19:43"/>
    <x v="17"/>
    <n v="290624100"/>
    <n v="1"/>
    <x v="0"/>
    <x v="0"/>
    <x v="0"/>
  </r>
  <r>
    <d v="2023-07-05T00:00:00"/>
    <d v="1899-12-30T13:26:36"/>
    <x v="8"/>
    <n v="290636569"/>
    <n v="4"/>
    <x v="1"/>
    <x v="2"/>
    <x v="0"/>
  </r>
  <r>
    <d v="2023-07-05T00:00:00"/>
    <d v="1899-12-30T16:39:26"/>
    <x v="22"/>
    <n v="290778031"/>
    <n v="1"/>
    <x v="0"/>
    <x v="0"/>
    <x v="0"/>
  </r>
  <r>
    <d v="2023-07-05T00:00:00"/>
    <d v="1899-12-30T16:42:14"/>
    <x v="4"/>
    <n v="290779850"/>
    <n v="1"/>
    <x v="0"/>
    <x v="0"/>
    <x v="0"/>
  </r>
  <r>
    <d v="2023-07-05T00:00:00"/>
    <d v="1899-12-30T16:43:36"/>
    <x v="0"/>
    <n v="290780705"/>
    <n v="1"/>
    <x v="0"/>
    <x v="0"/>
    <x v="0"/>
  </r>
  <r>
    <d v="2023-07-05T00:00:00"/>
    <d v="1899-12-30T16:47:34"/>
    <x v="0"/>
    <n v="290783438"/>
    <n v="1"/>
    <x v="1"/>
    <x v="1"/>
    <x v="0"/>
  </r>
  <r>
    <d v="2023-07-05T00:00:00"/>
    <d v="1899-12-30T16:53:23"/>
    <x v="17"/>
    <n v="290787292"/>
    <n v="1"/>
    <x v="0"/>
    <x v="0"/>
    <x v="0"/>
  </r>
  <r>
    <d v="2023-07-05T00:00:00"/>
    <d v="1899-12-30T16:51:54"/>
    <x v="9"/>
    <n v="290786307"/>
    <n v="2"/>
    <x v="0"/>
    <x v="0"/>
    <x v="0"/>
  </r>
  <r>
    <d v="2023-07-05T00:00:00"/>
    <d v="1899-12-30T16:30:50"/>
    <x v="4"/>
    <n v="290772674"/>
    <n v="1"/>
    <x v="0"/>
    <x v="0"/>
    <x v="0"/>
  </r>
  <r>
    <d v="2023-07-05T00:00:00"/>
    <d v="1899-12-30T17:00:53"/>
    <x v="17"/>
    <n v="290792058"/>
    <n v="1"/>
    <x v="0"/>
    <x v="0"/>
    <x v="0"/>
  </r>
  <r>
    <d v="2023-07-05T00:00:00"/>
    <d v="1899-12-30T17:03:04"/>
    <x v="3"/>
    <n v="290793503"/>
    <n v="5"/>
    <x v="0"/>
    <x v="0"/>
    <x v="0"/>
  </r>
  <r>
    <d v="2023-07-05T00:00:00"/>
    <d v="1899-12-30T17:08:27"/>
    <x v="0"/>
    <n v="290797081"/>
    <n v="1"/>
    <x v="0"/>
    <x v="0"/>
    <x v="0"/>
  </r>
  <r>
    <d v="2023-07-05T00:00:00"/>
    <d v="1899-12-30T17:08:30"/>
    <x v="0"/>
    <n v="290797114"/>
    <n v="1"/>
    <x v="0"/>
    <x v="0"/>
    <x v="0"/>
  </r>
  <r>
    <d v="2023-07-05T00:00:00"/>
    <d v="1899-12-30T16:58:52"/>
    <x v="7"/>
    <n v="290790807"/>
    <n v="1"/>
    <x v="0"/>
    <x v="0"/>
    <x v="0"/>
  </r>
  <r>
    <d v="2023-07-05T00:00:00"/>
    <d v="1899-12-30T13:04:23"/>
    <x v="11"/>
    <n v="290595494"/>
    <n v="1"/>
    <x v="0"/>
    <x v="0"/>
    <x v="0"/>
  </r>
  <r>
    <d v="2023-07-05T00:00:00"/>
    <d v="1899-12-30T17:23:30"/>
    <x v="2"/>
    <n v="290807182"/>
    <n v="2"/>
    <x v="0"/>
    <x v="0"/>
    <x v="0"/>
  </r>
  <r>
    <d v="2023-07-05T00:00:00"/>
    <d v="1899-12-30T17:19:56"/>
    <x v="17"/>
    <n v="290804878"/>
    <n v="1"/>
    <x v="0"/>
    <x v="0"/>
    <x v="0"/>
  </r>
  <r>
    <d v="2023-07-05T00:00:00"/>
    <d v="1899-12-30T17:36:13"/>
    <x v="17"/>
    <n v="290814947"/>
    <n v="2"/>
    <x v="0"/>
    <x v="0"/>
    <x v="0"/>
  </r>
  <r>
    <d v="2023-07-05T00:00:00"/>
    <d v="1899-12-30T17:49:42"/>
    <x v="26"/>
    <n v="290823229"/>
    <n v="1"/>
    <x v="0"/>
    <x v="0"/>
    <x v="1"/>
  </r>
  <r>
    <d v="2023-07-05T00:00:00"/>
    <d v="1899-12-30T17:53:31"/>
    <x v="8"/>
    <n v="290825464"/>
    <n v="1"/>
    <x v="1"/>
    <x v="1"/>
    <x v="0"/>
  </r>
  <r>
    <d v="2023-07-05T00:00:00"/>
    <d v="1899-12-30T17:49:22"/>
    <x v="13"/>
    <n v="290823050"/>
    <n v="1"/>
    <x v="1"/>
    <x v="1"/>
    <x v="0"/>
  </r>
  <r>
    <d v="2023-07-05T00:00:00"/>
    <d v="1899-12-30T17:54:58"/>
    <x v="17"/>
    <n v="290826292"/>
    <n v="2"/>
    <x v="0"/>
    <x v="0"/>
    <x v="0"/>
  </r>
  <r>
    <d v="2023-07-05T00:00:00"/>
    <d v="1899-12-30T17:55:24"/>
    <x v="17"/>
    <n v="290826532"/>
    <n v="1"/>
    <x v="0"/>
    <x v="0"/>
    <x v="0"/>
  </r>
  <r>
    <d v="2023-07-05T00:00:00"/>
    <d v="1899-12-30T18:07:07"/>
    <x v="13"/>
    <n v="290832349"/>
    <n v="1"/>
    <x v="0"/>
    <x v="0"/>
    <x v="0"/>
  </r>
  <r>
    <d v="2023-07-05T00:00:00"/>
    <d v="1899-12-30T18:08:21"/>
    <x v="0"/>
    <n v="290832950"/>
    <n v="1"/>
    <x v="0"/>
    <x v="0"/>
    <x v="0"/>
  </r>
  <r>
    <d v="2023-07-05T00:00:00"/>
    <d v="1899-12-30T18:13:15"/>
    <x v="0"/>
    <n v="290835349"/>
    <n v="2"/>
    <x v="0"/>
    <x v="0"/>
    <x v="0"/>
  </r>
  <r>
    <d v="2023-07-05T00:00:00"/>
    <d v="1899-12-30T18:14:38"/>
    <x v="0"/>
    <n v="290835938"/>
    <n v="2"/>
    <x v="0"/>
    <x v="0"/>
    <x v="0"/>
  </r>
  <r>
    <d v="2023-07-05T00:00:00"/>
    <d v="1899-12-30T18:23:31"/>
    <x v="4"/>
    <n v="290839837"/>
    <n v="1"/>
    <x v="0"/>
    <x v="0"/>
    <x v="0"/>
  </r>
  <r>
    <d v="2023-07-05T00:00:00"/>
    <d v="1899-12-30T18:29:11"/>
    <x v="11"/>
    <n v="290842037"/>
    <n v="1"/>
    <x v="0"/>
    <x v="0"/>
    <x v="0"/>
  </r>
  <r>
    <d v="2023-07-05T00:00:00"/>
    <d v="1899-12-30T18:23:06"/>
    <x v="4"/>
    <n v="290839661"/>
    <n v="1"/>
    <x v="0"/>
    <x v="0"/>
    <x v="0"/>
  </r>
  <r>
    <d v="2023-07-05T00:00:00"/>
    <d v="1899-12-30T18:38:00"/>
    <x v="2"/>
    <n v="290845132"/>
    <n v="3"/>
    <x v="0"/>
    <x v="0"/>
    <x v="0"/>
  </r>
  <r>
    <d v="2023-07-05T00:00:00"/>
    <d v="1899-12-30T18:40:07"/>
    <x v="11"/>
    <n v="290845873"/>
    <n v="1"/>
    <x v="0"/>
    <x v="0"/>
    <x v="0"/>
  </r>
  <r>
    <d v="2023-07-05T00:00:00"/>
    <d v="1899-12-30T18:49:53"/>
    <x v="15"/>
    <n v="290849113"/>
    <n v="1"/>
    <x v="0"/>
    <x v="0"/>
    <x v="0"/>
  </r>
  <r>
    <d v="2023-07-05T00:00:00"/>
    <d v="1899-12-30T18:52:11"/>
    <x v="0"/>
    <n v="290849826"/>
    <n v="1"/>
    <x v="0"/>
    <x v="0"/>
    <x v="0"/>
  </r>
  <r>
    <d v="2023-07-05T00:00:00"/>
    <d v="1899-12-30T18:06:13"/>
    <x v="17"/>
    <n v="290831913"/>
    <n v="1"/>
    <x v="0"/>
    <x v="0"/>
    <x v="0"/>
  </r>
  <r>
    <d v="2023-07-05T00:00:00"/>
    <d v="1899-12-30T19:04:53"/>
    <x v="44"/>
    <n v="290854954"/>
    <n v="2"/>
    <x v="1"/>
    <x v="1"/>
    <x v="1"/>
  </r>
  <r>
    <d v="2023-07-05T00:00:00"/>
    <d v="1899-12-30T19:18:46"/>
    <x v="11"/>
    <n v="290861334"/>
    <n v="1"/>
    <x v="0"/>
    <x v="0"/>
    <x v="0"/>
  </r>
  <r>
    <d v="2023-07-05T00:00:00"/>
    <d v="1899-12-30T19:54:02"/>
    <x v="0"/>
    <n v="290870684"/>
    <n v="1"/>
    <x v="0"/>
    <x v="0"/>
    <x v="0"/>
  </r>
  <r>
    <d v="2023-07-05T00:00:00"/>
    <d v="1899-12-30T19:54:49"/>
    <x v="3"/>
    <n v="290870861"/>
    <n v="3"/>
    <x v="0"/>
    <x v="0"/>
    <x v="0"/>
  </r>
  <r>
    <d v="2023-07-05T00:00:00"/>
    <d v="1899-12-30T19:12:07"/>
    <x v="22"/>
    <n v="290858960"/>
    <n v="3"/>
    <x v="1"/>
    <x v="2"/>
    <x v="0"/>
  </r>
  <r>
    <d v="2023-07-05T00:00:00"/>
    <d v="1899-12-30T20:04:21"/>
    <x v="4"/>
    <n v="290873142"/>
    <n v="1"/>
    <x v="1"/>
    <x v="1"/>
    <x v="0"/>
  </r>
  <r>
    <d v="2023-07-05T00:00:00"/>
    <d v="1899-12-30T20:19:46"/>
    <x v="4"/>
    <n v="290877307"/>
    <n v="1"/>
    <x v="0"/>
    <x v="0"/>
    <x v="0"/>
  </r>
  <r>
    <d v="2023-07-05T00:00:00"/>
    <d v="1899-12-30T20:18:57"/>
    <x v="3"/>
    <n v="290877101"/>
    <n v="2"/>
    <x v="0"/>
    <x v="0"/>
    <x v="0"/>
  </r>
  <r>
    <d v="2023-07-05T00:00:00"/>
    <d v="1899-12-30T20:39:16"/>
    <x v="2"/>
    <n v="290882431"/>
    <n v="1"/>
    <x v="0"/>
    <x v="0"/>
    <x v="0"/>
  </r>
  <r>
    <d v="2023-07-05T00:00:00"/>
    <d v="1899-12-30T20:40:02"/>
    <x v="25"/>
    <n v="290882657"/>
    <n v="1"/>
    <x v="1"/>
    <x v="1"/>
    <x v="0"/>
  </r>
  <r>
    <d v="2023-07-05T00:00:00"/>
    <d v="1899-12-30T20:40:53"/>
    <x v="0"/>
    <n v="290882893"/>
    <n v="1"/>
    <x v="1"/>
    <x v="1"/>
    <x v="0"/>
  </r>
  <r>
    <d v="2023-07-05T00:00:00"/>
    <d v="1899-12-30T20:50:13"/>
    <x v="22"/>
    <n v="290885251"/>
    <n v="2"/>
    <x v="1"/>
    <x v="1"/>
    <x v="0"/>
  </r>
  <r>
    <d v="2023-07-05T00:00:00"/>
    <d v="1899-12-30T21:07:28"/>
    <x v="15"/>
    <n v="290889210"/>
    <n v="1"/>
    <x v="0"/>
    <x v="0"/>
    <x v="0"/>
  </r>
  <r>
    <d v="2023-07-05T00:00:00"/>
    <d v="1899-12-30T21:21:41"/>
    <x v="8"/>
    <n v="290892529"/>
    <n v="1"/>
    <x v="1"/>
    <x v="0"/>
    <x v="0"/>
  </r>
  <r>
    <d v="2023-07-05T00:00:00"/>
    <d v="1899-12-30T21:33:12"/>
    <x v="22"/>
    <n v="290894717"/>
    <n v="1"/>
    <x v="0"/>
    <x v="0"/>
    <x v="0"/>
  </r>
  <r>
    <d v="2023-07-05T00:00:00"/>
    <d v="1899-12-30T21:44:32"/>
    <x v="45"/>
    <n v="290896724"/>
    <n v="1"/>
    <x v="0"/>
    <x v="0"/>
    <x v="1"/>
  </r>
  <r>
    <d v="2023-07-05T00:00:00"/>
    <d v="1899-12-30T21:48:20"/>
    <x v="6"/>
    <n v="290897311"/>
    <n v="1"/>
    <x v="1"/>
    <x v="4"/>
    <x v="0"/>
  </r>
  <r>
    <d v="2023-07-05T00:00:00"/>
    <d v="1899-12-30T22:05:43"/>
    <x v="0"/>
    <n v="290899978"/>
    <n v="2"/>
    <x v="0"/>
    <x v="0"/>
    <x v="0"/>
  </r>
  <r>
    <d v="2023-07-05T00:00:00"/>
    <d v="1899-12-30T23:45:09"/>
    <x v="4"/>
    <n v="290915748"/>
    <n v="1"/>
    <x v="1"/>
    <x v="1"/>
    <x v="0"/>
  </r>
  <r>
    <d v="2023-07-06T00:00:00"/>
    <d v="1899-12-30T00:37:42"/>
    <x v="4"/>
    <n v="290917476"/>
    <n v="4"/>
    <x v="1"/>
    <x v="1"/>
    <x v="0"/>
  </r>
  <r>
    <d v="2023-07-06T00:00:00"/>
    <d v="1899-12-30T07:35:02"/>
    <x v="7"/>
    <n v="290932135"/>
    <n v="1"/>
    <x v="0"/>
    <x v="0"/>
    <x v="0"/>
  </r>
  <r>
    <d v="2023-07-06T00:00:00"/>
    <d v="1899-12-30T08:42:28"/>
    <x v="34"/>
    <n v="290944887"/>
    <n v="1"/>
    <x v="0"/>
    <x v="0"/>
    <x v="1"/>
  </r>
  <r>
    <d v="2023-07-06T00:00:00"/>
    <d v="1899-12-30T08:45:50"/>
    <x v="11"/>
    <n v="290946142"/>
    <n v="1"/>
    <x v="0"/>
    <x v="0"/>
    <x v="0"/>
  </r>
  <r>
    <d v="2023-07-06T00:00:00"/>
    <d v="1899-12-30T08:41:24"/>
    <x v="7"/>
    <n v="290944523"/>
    <n v="1"/>
    <x v="0"/>
    <x v="0"/>
    <x v="0"/>
  </r>
  <r>
    <d v="2023-07-06T00:00:00"/>
    <d v="1899-12-30T08:55:19"/>
    <x v="11"/>
    <n v="290949874"/>
    <n v="1"/>
    <x v="0"/>
    <x v="0"/>
    <x v="0"/>
  </r>
  <r>
    <d v="2023-07-06T00:00:00"/>
    <d v="1899-12-30T08:58:12"/>
    <x v="0"/>
    <n v="290951025"/>
    <n v="1"/>
    <x v="1"/>
    <x v="2"/>
    <x v="0"/>
  </r>
  <r>
    <d v="2023-07-06T00:00:00"/>
    <d v="1899-12-30T09:08:28"/>
    <x v="9"/>
    <n v="290955589"/>
    <n v="1"/>
    <x v="0"/>
    <x v="0"/>
    <x v="0"/>
  </r>
  <r>
    <d v="2023-07-06T00:00:00"/>
    <d v="1899-12-30T09:10:19"/>
    <x v="11"/>
    <n v="290956465"/>
    <n v="1"/>
    <x v="0"/>
    <x v="0"/>
    <x v="0"/>
  </r>
  <r>
    <d v="2023-07-06T00:00:00"/>
    <d v="1899-12-30T09:02:38"/>
    <x v="9"/>
    <n v="290952913"/>
    <n v="1"/>
    <x v="0"/>
    <x v="0"/>
    <x v="0"/>
  </r>
  <r>
    <d v="2023-07-06T00:00:00"/>
    <d v="1899-12-30T09:36:16"/>
    <x v="11"/>
    <n v="290968916"/>
    <n v="1"/>
    <x v="0"/>
    <x v="0"/>
    <x v="0"/>
  </r>
  <r>
    <d v="2023-07-06T00:00:00"/>
    <d v="1899-12-30T09:36:52"/>
    <x v="4"/>
    <n v="290969211"/>
    <n v="1"/>
    <x v="1"/>
    <x v="0"/>
    <x v="0"/>
  </r>
  <r>
    <d v="2023-07-06T00:00:00"/>
    <d v="1899-12-30T09:55:09"/>
    <x v="6"/>
    <n v="290978053"/>
    <n v="1"/>
    <x v="0"/>
    <x v="0"/>
    <x v="0"/>
  </r>
  <r>
    <d v="2023-07-06T00:00:00"/>
    <d v="1899-12-30T09:56:48"/>
    <x v="4"/>
    <n v="290978788"/>
    <n v="3"/>
    <x v="0"/>
    <x v="0"/>
    <x v="0"/>
  </r>
  <r>
    <d v="2023-07-06T00:00:00"/>
    <d v="1899-12-30T09:49:52"/>
    <x v="22"/>
    <n v="290975593"/>
    <n v="3"/>
    <x v="0"/>
    <x v="0"/>
    <x v="0"/>
  </r>
  <r>
    <d v="2023-07-06T00:00:00"/>
    <d v="1899-12-30T10:01:21"/>
    <x v="17"/>
    <n v="290980721"/>
    <n v="1"/>
    <x v="1"/>
    <x v="3"/>
    <x v="0"/>
  </r>
  <r>
    <d v="2023-07-06T00:00:00"/>
    <d v="1899-12-30T09:43:15"/>
    <x v="35"/>
    <n v="290972352"/>
    <n v="2"/>
    <x v="1"/>
    <x v="1"/>
    <x v="0"/>
  </r>
  <r>
    <d v="2023-07-06T00:00:00"/>
    <d v="1899-12-30T10:13:52"/>
    <x v="11"/>
    <n v="290986041"/>
    <n v="1"/>
    <x v="0"/>
    <x v="0"/>
    <x v="0"/>
  </r>
  <r>
    <d v="2023-07-06T00:00:00"/>
    <d v="1899-12-30T10:31:38"/>
    <x v="11"/>
    <n v="290993044"/>
    <n v="1"/>
    <x v="0"/>
    <x v="0"/>
    <x v="0"/>
  </r>
  <r>
    <d v="2023-07-06T00:00:00"/>
    <d v="1899-12-30T09:48:06"/>
    <x v="11"/>
    <n v="290974750"/>
    <n v="1"/>
    <x v="1"/>
    <x v="0"/>
    <x v="0"/>
  </r>
  <r>
    <d v="2023-07-06T00:00:00"/>
    <d v="1899-12-30T11:03:27"/>
    <x v="17"/>
    <n v="291004075"/>
    <n v="1"/>
    <x v="0"/>
    <x v="0"/>
    <x v="0"/>
  </r>
  <r>
    <d v="2023-07-06T00:00:00"/>
    <d v="1899-12-30T11:09:47"/>
    <x v="8"/>
    <n v="291006528"/>
    <n v="1"/>
    <x v="1"/>
    <x v="1"/>
    <x v="0"/>
  </r>
  <r>
    <d v="2023-07-06T00:00:00"/>
    <d v="1899-12-30T11:46:04"/>
    <x v="46"/>
    <n v="291018466"/>
    <n v="2"/>
    <x v="1"/>
    <x v="2"/>
    <x v="1"/>
  </r>
  <r>
    <d v="2023-07-06T00:00:00"/>
    <d v="1899-12-30T12:05:59"/>
    <x v="22"/>
    <n v="291025441"/>
    <n v="1"/>
    <x v="0"/>
    <x v="0"/>
    <x v="0"/>
  </r>
  <r>
    <d v="2023-07-06T00:00:00"/>
    <d v="1899-12-30T12:09:55"/>
    <x v="8"/>
    <n v="291028054"/>
    <n v="2"/>
    <x v="1"/>
    <x v="0"/>
    <x v="0"/>
  </r>
  <r>
    <d v="2023-07-06T00:00:00"/>
    <d v="1899-12-30T12:20:54"/>
    <x v="3"/>
    <n v="291035864"/>
    <n v="1"/>
    <x v="1"/>
    <x v="1"/>
    <x v="0"/>
  </r>
  <r>
    <d v="2023-07-06T00:00:00"/>
    <d v="1899-12-30T12:21:41"/>
    <x v="11"/>
    <n v="291036417"/>
    <n v="1"/>
    <x v="0"/>
    <x v="0"/>
    <x v="0"/>
  </r>
  <r>
    <d v="2023-07-06T00:00:00"/>
    <d v="1899-12-30T12:23:01"/>
    <x v="29"/>
    <n v="291037285"/>
    <n v="1"/>
    <x v="0"/>
    <x v="0"/>
    <x v="0"/>
  </r>
  <r>
    <d v="2023-07-06T00:00:00"/>
    <d v="1899-12-30T12:30:04"/>
    <x v="28"/>
    <n v="291042883"/>
    <n v="1"/>
    <x v="0"/>
    <x v="0"/>
    <x v="0"/>
  </r>
  <r>
    <d v="2023-07-06T00:00:00"/>
    <d v="1899-12-30T12:31:31"/>
    <x v="35"/>
    <n v="291043949"/>
    <n v="1"/>
    <x v="1"/>
    <x v="1"/>
    <x v="0"/>
  </r>
  <r>
    <d v="2023-07-06T00:00:00"/>
    <d v="1899-12-30T09:05:53"/>
    <x v="0"/>
    <n v="290954368"/>
    <n v="1"/>
    <x v="0"/>
    <x v="0"/>
    <x v="0"/>
  </r>
  <r>
    <d v="2023-07-06T00:00:00"/>
    <d v="1899-12-30T12:38:22"/>
    <x v="22"/>
    <n v="291050058"/>
    <n v="1"/>
    <x v="0"/>
    <x v="0"/>
    <x v="0"/>
  </r>
  <r>
    <d v="2023-07-06T00:00:00"/>
    <d v="1899-12-30T12:46:56"/>
    <x v="11"/>
    <n v="291059164"/>
    <n v="1"/>
    <x v="0"/>
    <x v="0"/>
    <x v="0"/>
  </r>
  <r>
    <d v="2023-07-06T00:00:00"/>
    <d v="1899-12-30T12:46:52"/>
    <x v="7"/>
    <n v="291059084"/>
    <n v="1"/>
    <x v="0"/>
    <x v="0"/>
    <x v="0"/>
  </r>
  <r>
    <d v="2023-07-06T00:00:00"/>
    <d v="1899-12-30T12:44:13"/>
    <x v="17"/>
    <n v="291056027"/>
    <n v="1"/>
    <x v="0"/>
    <x v="0"/>
    <x v="0"/>
  </r>
  <r>
    <d v="2023-07-06T00:00:00"/>
    <d v="1899-12-30T12:31:51"/>
    <x v="14"/>
    <n v="291044218"/>
    <n v="1"/>
    <x v="0"/>
    <x v="0"/>
    <x v="1"/>
  </r>
  <r>
    <d v="2023-07-06T00:00:00"/>
    <d v="1899-12-30T12:47:55"/>
    <x v="11"/>
    <n v="291060351"/>
    <n v="1"/>
    <x v="0"/>
    <x v="0"/>
    <x v="0"/>
  </r>
  <r>
    <d v="2023-07-06T00:00:00"/>
    <d v="1899-12-30T12:50:27"/>
    <x v="11"/>
    <n v="291063207"/>
    <n v="1"/>
    <x v="0"/>
    <x v="0"/>
    <x v="0"/>
  </r>
  <r>
    <d v="2023-07-06T00:00:00"/>
    <d v="1899-12-30T12:42:56"/>
    <x v="11"/>
    <n v="291054545"/>
    <n v="1"/>
    <x v="0"/>
    <x v="0"/>
    <x v="0"/>
  </r>
  <r>
    <d v="2023-07-06T00:00:00"/>
    <d v="1899-12-30T12:51:26"/>
    <x v="11"/>
    <n v="291064289"/>
    <n v="1"/>
    <x v="0"/>
    <x v="0"/>
    <x v="0"/>
  </r>
  <r>
    <d v="2023-07-06T00:00:00"/>
    <d v="1899-12-30T12:26:31"/>
    <x v="9"/>
    <n v="291040047"/>
    <n v="1"/>
    <x v="0"/>
    <x v="0"/>
    <x v="0"/>
  </r>
  <r>
    <d v="2023-07-06T00:00:00"/>
    <d v="1899-12-30T12:54:49"/>
    <x v="16"/>
    <n v="291068296"/>
    <n v="1"/>
    <x v="0"/>
    <x v="0"/>
    <x v="1"/>
  </r>
  <r>
    <d v="2023-07-06T00:00:00"/>
    <d v="1899-12-30T12:46:16"/>
    <x v="3"/>
    <n v="291058383"/>
    <n v="1"/>
    <x v="0"/>
    <x v="0"/>
    <x v="0"/>
  </r>
  <r>
    <d v="2023-07-06T00:00:00"/>
    <d v="1899-12-30T12:59:32"/>
    <x v="11"/>
    <n v="291074035"/>
    <n v="1"/>
    <x v="0"/>
    <x v="0"/>
    <x v="0"/>
  </r>
  <r>
    <d v="2023-07-06T00:00:00"/>
    <d v="1899-12-30T13:04:56"/>
    <x v="47"/>
    <n v="291081551"/>
    <n v="2"/>
    <x v="0"/>
    <x v="0"/>
    <x v="1"/>
  </r>
  <r>
    <d v="2023-07-06T00:00:00"/>
    <d v="1899-12-30T13:09:17"/>
    <x v="0"/>
    <n v="291088905"/>
    <n v="1"/>
    <x v="0"/>
    <x v="0"/>
    <x v="0"/>
  </r>
  <r>
    <d v="2023-07-06T00:00:00"/>
    <d v="1899-12-30T13:09:37"/>
    <x v="6"/>
    <n v="291089497"/>
    <n v="1"/>
    <x v="1"/>
    <x v="1"/>
    <x v="0"/>
  </r>
  <r>
    <d v="2023-07-06T00:00:00"/>
    <d v="1899-12-30T12:39:33"/>
    <x v="11"/>
    <n v="291051182"/>
    <n v="1"/>
    <x v="0"/>
    <x v="0"/>
    <x v="0"/>
  </r>
  <r>
    <d v="2023-07-06T00:00:00"/>
    <d v="1899-12-30T13:12:22"/>
    <x v="11"/>
    <n v="291094435"/>
    <n v="1"/>
    <x v="0"/>
    <x v="0"/>
    <x v="0"/>
  </r>
  <r>
    <d v="2023-07-06T00:00:00"/>
    <d v="1899-12-30T13:12:18"/>
    <x v="22"/>
    <n v="291094319"/>
    <n v="2"/>
    <x v="0"/>
    <x v="0"/>
    <x v="0"/>
  </r>
  <r>
    <d v="2023-07-06T00:00:00"/>
    <d v="1899-12-30T13:15:03"/>
    <x v="11"/>
    <n v="291099341"/>
    <n v="1"/>
    <x v="0"/>
    <x v="0"/>
    <x v="0"/>
  </r>
  <r>
    <d v="2023-07-06T00:00:00"/>
    <d v="1899-12-30T13:17:03"/>
    <x v="11"/>
    <n v="291102913"/>
    <n v="1"/>
    <x v="0"/>
    <x v="0"/>
    <x v="0"/>
  </r>
  <r>
    <d v="2023-07-06T00:00:00"/>
    <d v="1899-12-30T13:18:07"/>
    <x v="11"/>
    <n v="291104899"/>
    <n v="1"/>
    <x v="0"/>
    <x v="0"/>
    <x v="0"/>
  </r>
  <r>
    <d v="2023-07-06T00:00:00"/>
    <d v="1899-12-30T13:20:00"/>
    <x v="0"/>
    <n v="291108261"/>
    <n v="1"/>
    <x v="0"/>
    <x v="0"/>
    <x v="0"/>
  </r>
  <r>
    <d v="2023-07-06T00:00:00"/>
    <d v="1899-12-30T13:18:59"/>
    <x v="47"/>
    <n v="291106435"/>
    <n v="1"/>
    <x v="0"/>
    <x v="0"/>
    <x v="1"/>
  </r>
  <r>
    <d v="2023-07-06T00:00:00"/>
    <d v="1899-12-30T10:36:17"/>
    <x v="0"/>
    <n v="290994716"/>
    <n v="1"/>
    <x v="0"/>
    <x v="0"/>
    <x v="0"/>
  </r>
  <r>
    <d v="2023-07-06T00:00:00"/>
    <d v="1899-12-30T13:30:30"/>
    <x v="27"/>
    <n v="291126448"/>
    <n v="1"/>
    <x v="0"/>
    <x v="0"/>
    <x v="1"/>
  </r>
  <r>
    <d v="2023-07-06T00:00:00"/>
    <d v="1899-12-30T13:31:17"/>
    <x v="13"/>
    <n v="291127721"/>
    <n v="1"/>
    <x v="0"/>
    <x v="0"/>
    <x v="0"/>
  </r>
  <r>
    <d v="2023-07-06T00:00:00"/>
    <d v="1899-12-30T13:29:58"/>
    <x v="6"/>
    <n v="291125543"/>
    <n v="1"/>
    <x v="0"/>
    <x v="0"/>
    <x v="0"/>
  </r>
  <r>
    <d v="2023-07-06T00:00:00"/>
    <d v="1899-12-30T13:28:44"/>
    <x v="17"/>
    <n v="291123460"/>
    <n v="1"/>
    <x v="0"/>
    <x v="0"/>
    <x v="0"/>
  </r>
  <r>
    <d v="2023-07-06T00:00:00"/>
    <d v="1899-12-30T13:30:03"/>
    <x v="6"/>
    <n v="291125690"/>
    <n v="1"/>
    <x v="0"/>
    <x v="0"/>
    <x v="0"/>
  </r>
  <r>
    <d v="2023-07-06T00:00:00"/>
    <d v="1899-12-30T13:36:18"/>
    <x v="41"/>
    <n v="291135713"/>
    <n v="1"/>
    <x v="0"/>
    <x v="0"/>
    <x v="1"/>
  </r>
  <r>
    <d v="2023-07-06T00:00:00"/>
    <d v="1899-12-30T13:38:37"/>
    <x v="22"/>
    <n v="291139443"/>
    <n v="1"/>
    <x v="0"/>
    <x v="0"/>
    <x v="0"/>
  </r>
  <r>
    <d v="2023-07-06T00:00:00"/>
    <d v="1899-12-30T13:43:37"/>
    <x v="11"/>
    <n v="291147081"/>
    <n v="1"/>
    <x v="0"/>
    <x v="0"/>
    <x v="0"/>
  </r>
  <r>
    <d v="2023-07-06T00:00:00"/>
    <d v="1899-12-30T13:13:40"/>
    <x v="41"/>
    <n v="291096804"/>
    <n v="1"/>
    <x v="0"/>
    <x v="0"/>
    <x v="1"/>
  </r>
  <r>
    <d v="2023-07-06T00:00:00"/>
    <d v="1899-12-30T13:46:34"/>
    <x v="4"/>
    <n v="291151439"/>
    <n v="4"/>
    <x v="0"/>
    <x v="0"/>
    <x v="0"/>
  </r>
  <r>
    <d v="2023-07-06T00:00:00"/>
    <d v="1899-12-30T13:47:13"/>
    <x v="4"/>
    <n v="291152344"/>
    <n v="1"/>
    <x v="0"/>
    <x v="0"/>
    <x v="0"/>
  </r>
  <r>
    <d v="2023-07-06T00:00:00"/>
    <d v="1899-12-30T13:48:17"/>
    <x v="17"/>
    <n v="291153814"/>
    <n v="1"/>
    <x v="0"/>
    <x v="0"/>
    <x v="0"/>
  </r>
  <r>
    <d v="2023-07-06T00:00:00"/>
    <d v="1899-12-30T13:37:32"/>
    <x v="8"/>
    <n v="291137734"/>
    <n v="1"/>
    <x v="1"/>
    <x v="2"/>
    <x v="0"/>
  </r>
  <r>
    <d v="2023-07-06T00:00:00"/>
    <d v="1899-12-30T13:46:55"/>
    <x v="17"/>
    <n v="291151913"/>
    <n v="1"/>
    <x v="0"/>
    <x v="0"/>
    <x v="0"/>
  </r>
  <r>
    <d v="2023-07-06T00:00:00"/>
    <d v="1899-12-30T13:27:27"/>
    <x v="41"/>
    <n v="291121437"/>
    <n v="1"/>
    <x v="0"/>
    <x v="0"/>
    <x v="1"/>
  </r>
  <r>
    <d v="2023-07-06T00:00:00"/>
    <d v="1899-12-30T13:54:58"/>
    <x v="17"/>
    <n v="291162841"/>
    <n v="1"/>
    <x v="0"/>
    <x v="0"/>
    <x v="0"/>
  </r>
  <r>
    <d v="2023-07-06T00:00:00"/>
    <d v="1899-12-30T13:58:10"/>
    <x v="17"/>
    <n v="291166846"/>
    <n v="1"/>
    <x v="0"/>
    <x v="0"/>
    <x v="0"/>
  </r>
  <r>
    <d v="2023-07-06T00:00:00"/>
    <d v="1899-12-30T14:00:06"/>
    <x v="11"/>
    <n v="291169249"/>
    <n v="1"/>
    <x v="0"/>
    <x v="0"/>
    <x v="0"/>
  </r>
  <r>
    <d v="2023-07-06T00:00:00"/>
    <d v="1899-12-30T13:40:02"/>
    <x v="4"/>
    <n v="291141681"/>
    <n v="1"/>
    <x v="0"/>
    <x v="0"/>
    <x v="0"/>
  </r>
  <r>
    <d v="2023-07-06T00:00:00"/>
    <d v="1899-12-30T14:05:20"/>
    <x v="6"/>
    <n v="291175351"/>
    <n v="1"/>
    <x v="1"/>
    <x v="2"/>
    <x v="0"/>
  </r>
  <r>
    <d v="2023-07-06T00:00:00"/>
    <d v="1899-12-30T14:11:34"/>
    <x v="26"/>
    <n v="291182157"/>
    <n v="4"/>
    <x v="1"/>
    <x v="2"/>
    <x v="1"/>
  </r>
  <r>
    <d v="2023-07-06T00:00:00"/>
    <d v="1899-12-30T14:18:20"/>
    <x v="17"/>
    <n v="291188563"/>
    <n v="1"/>
    <x v="0"/>
    <x v="0"/>
    <x v="0"/>
  </r>
  <r>
    <d v="2023-07-06T00:00:00"/>
    <d v="1899-12-30T14:09:59"/>
    <x v="17"/>
    <n v="291180458"/>
    <n v="1"/>
    <x v="0"/>
    <x v="0"/>
    <x v="0"/>
  </r>
  <r>
    <d v="2023-07-06T00:00:00"/>
    <d v="1899-12-30T14:20:46"/>
    <x v="15"/>
    <n v="291190588"/>
    <n v="2"/>
    <x v="0"/>
    <x v="0"/>
    <x v="0"/>
  </r>
  <r>
    <d v="2023-07-06T00:00:00"/>
    <d v="1899-12-30T14:22:52"/>
    <x v="0"/>
    <n v="291192273"/>
    <n v="1"/>
    <x v="0"/>
    <x v="0"/>
    <x v="0"/>
  </r>
  <r>
    <d v="2023-07-06T00:00:00"/>
    <d v="1899-12-30T14:24:25"/>
    <x v="35"/>
    <n v="291193437"/>
    <n v="1"/>
    <x v="1"/>
    <x v="2"/>
    <x v="0"/>
  </r>
  <r>
    <d v="2023-07-06T00:00:00"/>
    <d v="1899-12-30T14:29:04"/>
    <x v="3"/>
    <n v="291196663"/>
    <n v="1"/>
    <x v="0"/>
    <x v="0"/>
    <x v="0"/>
  </r>
  <r>
    <d v="2023-07-06T00:00:00"/>
    <d v="1899-12-30T14:35:53"/>
    <x v="3"/>
    <n v="291200919"/>
    <n v="1"/>
    <x v="0"/>
    <x v="0"/>
    <x v="0"/>
  </r>
  <r>
    <d v="2023-07-06T00:00:00"/>
    <d v="1899-12-30T14:37:31"/>
    <x v="0"/>
    <n v="291201817"/>
    <n v="1"/>
    <x v="0"/>
    <x v="0"/>
    <x v="0"/>
  </r>
  <r>
    <d v="2023-07-06T00:00:00"/>
    <d v="1899-12-30T14:49:34"/>
    <x v="17"/>
    <n v="291207952"/>
    <n v="1"/>
    <x v="0"/>
    <x v="0"/>
    <x v="0"/>
  </r>
  <r>
    <d v="2023-07-06T00:00:00"/>
    <d v="1899-12-30T13:47:42"/>
    <x v="6"/>
    <n v="291153018"/>
    <n v="2"/>
    <x v="0"/>
    <x v="0"/>
    <x v="0"/>
  </r>
  <r>
    <d v="2023-07-06T00:00:00"/>
    <d v="1899-12-30T14:45:11"/>
    <x v="17"/>
    <n v="291205948"/>
    <n v="1"/>
    <x v="0"/>
    <x v="0"/>
    <x v="0"/>
  </r>
  <r>
    <d v="2023-07-06T00:00:00"/>
    <d v="1899-12-30T14:43:58"/>
    <x v="17"/>
    <n v="291205319"/>
    <n v="1"/>
    <x v="0"/>
    <x v="0"/>
    <x v="0"/>
  </r>
  <r>
    <d v="2023-07-06T00:00:00"/>
    <d v="1899-12-30T15:14:30"/>
    <x v="28"/>
    <n v="291217100"/>
    <n v="3"/>
    <x v="0"/>
    <x v="0"/>
    <x v="0"/>
  </r>
  <r>
    <d v="2023-07-06T00:00:00"/>
    <d v="1899-12-30T15:17:02"/>
    <x v="17"/>
    <n v="291217946"/>
    <n v="1"/>
    <x v="0"/>
    <x v="0"/>
    <x v="0"/>
  </r>
  <r>
    <d v="2023-07-06T00:00:00"/>
    <d v="1899-12-30T15:26:58"/>
    <x v="4"/>
    <n v="291221159"/>
    <n v="4"/>
    <x v="0"/>
    <x v="0"/>
    <x v="0"/>
  </r>
  <r>
    <d v="2023-07-06T00:00:00"/>
    <d v="1899-12-30T15:27:44"/>
    <x v="0"/>
    <n v="291221394"/>
    <n v="1"/>
    <x v="0"/>
    <x v="0"/>
    <x v="0"/>
  </r>
  <r>
    <d v="2023-07-06T00:00:00"/>
    <d v="1899-12-30T15:24:09"/>
    <x v="4"/>
    <n v="291220252"/>
    <n v="2"/>
    <x v="0"/>
    <x v="0"/>
    <x v="0"/>
  </r>
  <r>
    <d v="2023-07-06T00:00:00"/>
    <d v="1899-12-30T15:24:59"/>
    <x v="17"/>
    <n v="291220530"/>
    <n v="1"/>
    <x v="0"/>
    <x v="0"/>
    <x v="0"/>
  </r>
  <r>
    <d v="2023-07-06T00:00:00"/>
    <d v="1899-12-30T15:47:02"/>
    <x v="48"/>
    <n v="291227935"/>
    <n v="1"/>
    <x v="0"/>
    <x v="0"/>
    <x v="1"/>
  </r>
  <r>
    <d v="2023-07-06T00:00:00"/>
    <d v="1899-12-30T15:51:08"/>
    <x v="8"/>
    <n v="291229479"/>
    <n v="1"/>
    <x v="1"/>
    <x v="2"/>
    <x v="0"/>
  </r>
  <r>
    <d v="2023-07-06T00:00:00"/>
    <d v="1899-12-30T15:49:46"/>
    <x v="41"/>
    <n v="291228976"/>
    <n v="1"/>
    <x v="0"/>
    <x v="0"/>
    <x v="1"/>
  </r>
  <r>
    <d v="2023-07-06T00:00:00"/>
    <d v="1899-12-30T15:59:23"/>
    <x v="11"/>
    <n v="291232348"/>
    <n v="1"/>
    <x v="0"/>
    <x v="0"/>
    <x v="0"/>
  </r>
  <r>
    <d v="2023-07-06T00:00:00"/>
    <d v="1899-12-30T16:01:13"/>
    <x v="22"/>
    <n v="291232992"/>
    <n v="1"/>
    <x v="1"/>
    <x v="2"/>
    <x v="0"/>
  </r>
  <r>
    <d v="2023-07-06T00:00:00"/>
    <d v="1899-12-30T16:11:11"/>
    <x v="4"/>
    <n v="291237650"/>
    <n v="1"/>
    <x v="1"/>
    <x v="2"/>
    <x v="0"/>
  </r>
  <r>
    <d v="2023-07-06T00:00:00"/>
    <d v="1899-12-30T16:24:42"/>
    <x v="11"/>
    <n v="291244876"/>
    <n v="3"/>
    <x v="0"/>
    <x v="0"/>
    <x v="0"/>
  </r>
  <r>
    <d v="2023-07-06T00:00:00"/>
    <d v="1899-12-30T16:34:44"/>
    <x v="11"/>
    <n v="291250400"/>
    <n v="3"/>
    <x v="0"/>
    <x v="0"/>
    <x v="0"/>
  </r>
  <r>
    <d v="2023-07-06T00:00:00"/>
    <d v="1899-12-30T16:37:31"/>
    <x v="17"/>
    <n v="291252108"/>
    <n v="1"/>
    <x v="0"/>
    <x v="0"/>
    <x v="0"/>
  </r>
  <r>
    <d v="2023-07-06T00:00:00"/>
    <d v="1899-12-30T16:38:42"/>
    <x v="4"/>
    <n v="291252833"/>
    <n v="1"/>
    <x v="0"/>
    <x v="0"/>
    <x v="0"/>
  </r>
  <r>
    <d v="2023-07-06T00:00:00"/>
    <d v="1899-12-30T16:44:18"/>
    <x v="4"/>
    <n v="291256302"/>
    <n v="2"/>
    <x v="1"/>
    <x v="0"/>
    <x v="0"/>
  </r>
  <r>
    <d v="2023-07-06T00:00:00"/>
    <d v="1899-12-30T16:49:06"/>
    <x v="11"/>
    <n v="291259335"/>
    <n v="2"/>
    <x v="0"/>
    <x v="0"/>
    <x v="0"/>
  </r>
  <r>
    <d v="2023-07-06T00:00:00"/>
    <d v="1899-12-30T16:47:53"/>
    <x v="17"/>
    <n v="291258605"/>
    <n v="2"/>
    <x v="0"/>
    <x v="0"/>
    <x v="0"/>
  </r>
  <r>
    <d v="2023-07-06T00:00:00"/>
    <d v="1899-12-30T16:56:33"/>
    <x v="25"/>
    <n v="291263857"/>
    <n v="4"/>
    <x v="1"/>
    <x v="1"/>
    <x v="0"/>
  </r>
  <r>
    <d v="2023-07-06T00:00:00"/>
    <d v="1899-12-30T17:07:38"/>
    <x v="11"/>
    <n v="291270611"/>
    <n v="4"/>
    <x v="0"/>
    <x v="0"/>
    <x v="0"/>
  </r>
  <r>
    <d v="2023-07-06T00:00:00"/>
    <d v="1899-12-30T17:14:49"/>
    <x v="6"/>
    <n v="291275361"/>
    <n v="1"/>
    <x v="0"/>
    <x v="0"/>
    <x v="0"/>
  </r>
  <r>
    <d v="2023-07-06T00:00:00"/>
    <d v="1899-12-30T13:39:29"/>
    <x v="11"/>
    <n v="291140830"/>
    <n v="1"/>
    <x v="0"/>
    <x v="0"/>
    <x v="0"/>
  </r>
  <r>
    <d v="2023-07-06T00:00:00"/>
    <d v="1899-12-30T12:56:30"/>
    <x v="9"/>
    <n v="291070376"/>
    <n v="1"/>
    <x v="0"/>
    <x v="0"/>
    <x v="0"/>
  </r>
  <r>
    <d v="2023-07-06T00:00:00"/>
    <d v="1899-12-30T17:20:57"/>
    <x v="17"/>
    <n v="291279181"/>
    <n v="1"/>
    <x v="0"/>
    <x v="0"/>
    <x v="0"/>
  </r>
  <r>
    <d v="2023-07-06T00:00:00"/>
    <d v="1899-12-30T17:21:04"/>
    <x v="11"/>
    <n v="291279266"/>
    <n v="1"/>
    <x v="0"/>
    <x v="0"/>
    <x v="0"/>
  </r>
  <r>
    <d v="2023-07-06T00:00:00"/>
    <d v="1899-12-30T17:25:22"/>
    <x v="11"/>
    <n v="291281901"/>
    <n v="3"/>
    <x v="0"/>
    <x v="0"/>
    <x v="0"/>
  </r>
  <r>
    <d v="2023-07-06T00:00:00"/>
    <d v="1899-12-30T17:28:11"/>
    <x v="49"/>
    <n v="291283576"/>
    <n v="3"/>
    <x v="1"/>
    <x v="1"/>
    <x v="1"/>
  </r>
  <r>
    <d v="2023-07-06T00:00:00"/>
    <d v="1899-12-30T13:13:25"/>
    <x v="11"/>
    <n v="291096341"/>
    <n v="1"/>
    <x v="0"/>
    <x v="0"/>
    <x v="0"/>
  </r>
  <r>
    <d v="2023-07-06T00:00:00"/>
    <d v="1899-12-30T17:40:04"/>
    <x v="2"/>
    <n v="291290502"/>
    <n v="1"/>
    <x v="0"/>
    <x v="0"/>
    <x v="0"/>
  </r>
  <r>
    <d v="2023-07-06T00:00:00"/>
    <d v="1899-12-30T17:45:29"/>
    <x v="11"/>
    <n v="291293690"/>
    <n v="3"/>
    <x v="0"/>
    <x v="0"/>
    <x v="0"/>
  </r>
  <r>
    <d v="2023-07-06T00:00:00"/>
    <d v="1899-12-30T17:53:53"/>
    <x v="17"/>
    <n v="291298203"/>
    <n v="2"/>
    <x v="0"/>
    <x v="0"/>
    <x v="0"/>
  </r>
  <r>
    <d v="2023-07-06T00:00:00"/>
    <d v="1899-12-30T17:51:54"/>
    <x v="29"/>
    <n v="291297146"/>
    <n v="1"/>
    <x v="1"/>
    <x v="2"/>
    <x v="0"/>
  </r>
  <r>
    <d v="2023-07-06T00:00:00"/>
    <d v="1899-12-30T18:01:37"/>
    <x v="11"/>
    <n v="291302035"/>
    <n v="1"/>
    <x v="1"/>
    <x v="2"/>
    <x v="0"/>
  </r>
  <r>
    <d v="2023-07-06T00:00:00"/>
    <d v="1899-12-30T18:06:23"/>
    <x v="2"/>
    <n v="291304222"/>
    <n v="1"/>
    <x v="0"/>
    <x v="0"/>
    <x v="0"/>
  </r>
  <r>
    <d v="2023-07-06T00:00:00"/>
    <d v="1899-12-30T18:20:36"/>
    <x v="6"/>
    <n v="291310265"/>
    <n v="1"/>
    <x v="1"/>
    <x v="1"/>
    <x v="0"/>
  </r>
  <r>
    <d v="2023-07-06T00:00:00"/>
    <d v="1899-12-30T18:29:57"/>
    <x v="3"/>
    <n v="291313610"/>
    <n v="1"/>
    <x v="1"/>
    <x v="2"/>
    <x v="0"/>
  </r>
  <r>
    <d v="2023-07-06T00:00:00"/>
    <d v="1899-12-30T18:34:13"/>
    <x v="41"/>
    <n v="291315038"/>
    <n v="3"/>
    <x v="0"/>
    <x v="0"/>
    <x v="1"/>
  </r>
  <r>
    <d v="2023-07-06T00:00:00"/>
    <d v="1899-12-30T18:35:48"/>
    <x v="22"/>
    <n v="291315588"/>
    <n v="6"/>
    <x v="1"/>
    <x v="1"/>
    <x v="0"/>
  </r>
  <r>
    <d v="2023-07-06T00:00:00"/>
    <d v="1899-12-30T18:34:46"/>
    <x v="6"/>
    <n v="291315224"/>
    <n v="3"/>
    <x v="0"/>
    <x v="0"/>
    <x v="0"/>
  </r>
  <r>
    <d v="2023-07-06T00:00:00"/>
    <d v="1899-12-30T18:39:38"/>
    <x v="50"/>
    <n v="291316839"/>
    <n v="3"/>
    <x v="0"/>
    <x v="0"/>
    <x v="1"/>
  </r>
  <r>
    <d v="2023-07-06T00:00:00"/>
    <d v="1899-12-30T19:08:37"/>
    <x v="51"/>
    <n v="291329412"/>
    <n v="1"/>
    <x v="0"/>
    <x v="0"/>
    <x v="1"/>
  </r>
  <r>
    <d v="2023-07-06T00:00:00"/>
    <d v="1899-12-30T19:05:46"/>
    <x v="11"/>
    <n v="291327780"/>
    <n v="2"/>
    <x v="0"/>
    <x v="0"/>
    <x v="0"/>
  </r>
  <r>
    <d v="2023-07-06T00:00:00"/>
    <d v="1899-12-30T20:02:08"/>
    <x v="22"/>
    <n v="291343693"/>
    <n v="1"/>
    <x v="0"/>
    <x v="0"/>
    <x v="0"/>
  </r>
  <r>
    <d v="2023-07-06T00:00:00"/>
    <d v="1899-12-30T20:15:16"/>
    <x v="4"/>
    <n v="291346734"/>
    <n v="1"/>
    <x v="0"/>
    <x v="0"/>
    <x v="0"/>
  </r>
  <r>
    <d v="2023-07-06T00:00:00"/>
    <d v="1899-12-30T20:33:51"/>
    <x v="0"/>
    <n v="291350650"/>
    <n v="1"/>
    <x v="0"/>
    <x v="0"/>
    <x v="0"/>
  </r>
  <r>
    <d v="2023-07-06T00:00:00"/>
    <d v="1899-12-30T20:38:46"/>
    <x v="2"/>
    <n v="291351842"/>
    <n v="1"/>
    <x v="1"/>
    <x v="2"/>
    <x v="0"/>
  </r>
  <r>
    <d v="2023-07-06T00:00:00"/>
    <d v="1899-12-30T20:56:57"/>
    <x v="8"/>
    <n v="291355887"/>
    <n v="3"/>
    <x v="1"/>
    <x v="2"/>
    <x v="0"/>
  </r>
  <r>
    <d v="2023-07-06T00:00:00"/>
    <d v="1899-12-30T20:57:39"/>
    <x v="2"/>
    <n v="291356027"/>
    <n v="1"/>
    <x v="0"/>
    <x v="0"/>
    <x v="0"/>
  </r>
  <r>
    <d v="2023-07-06T00:00:00"/>
    <d v="1899-12-30T21:02:37"/>
    <x v="2"/>
    <n v="291357047"/>
    <n v="1"/>
    <x v="0"/>
    <x v="0"/>
    <x v="0"/>
  </r>
  <r>
    <d v="2023-07-06T00:00:00"/>
    <d v="1899-12-30T21:09:18"/>
    <x v="0"/>
    <n v="291358625"/>
    <n v="1"/>
    <x v="1"/>
    <x v="1"/>
    <x v="0"/>
  </r>
  <r>
    <d v="2023-07-06T00:00:00"/>
    <d v="1899-12-30T21:37:30"/>
    <x v="17"/>
    <n v="291364154"/>
    <n v="1"/>
    <x v="0"/>
    <x v="0"/>
    <x v="0"/>
  </r>
  <r>
    <d v="2023-07-06T00:00:00"/>
    <d v="1899-12-30T23:36:17"/>
    <x v="4"/>
    <n v="291380682"/>
    <n v="2"/>
    <x v="0"/>
    <x v="0"/>
    <x v="0"/>
  </r>
  <r>
    <d v="2023-07-07T00:00:00"/>
    <d v="1899-12-30T00:07:01"/>
    <x v="8"/>
    <n v="291381836"/>
    <n v="1"/>
    <x v="0"/>
    <x v="0"/>
    <x v="0"/>
  </r>
  <r>
    <d v="2023-07-06T00:00:00"/>
    <d v="1899-12-30T17:07:21"/>
    <x v="2"/>
    <n v="291270427"/>
    <n v="5"/>
    <x v="0"/>
    <x v="0"/>
    <x v="0"/>
  </r>
  <r>
    <d v="2023-07-07T00:00:00"/>
    <d v="1899-12-30T01:31:33"/>
    <x v="0"/>
    <n v="291384647"/>
    <n v="1"/>
    <x v="0"/>
    <x v="0"/>
    <x v="0"/>
  </r>
  <r>
    <d v="2023-07-07T00:00:00"/>
    <d v="1899-12-30T08:01:28"/>
    <x v="11"/>
    <n v="291398579"/>
    <n v="1"/>
    <x v="0"/>
    <x v="0"/>
    <x v="0"/>
  </r>
  <r>
    <d v="2023-07-07T00:00:00"/>
    <d v="1899-12-30T07:57:49"/>
    <x v="7"/>
    <n v="291398232"/>
    <n v="1"/>
    <x v="0"/>
    <x v="0"/>
    <x v="0"/>
  </r>
  <r>
    <d v="2023-07-07T00:00:00"/>
    <d v="1899-12-30T08:12:12"/>
    <x v="11"/>
    <n v="291400219"/>
    <n v="1"/>
    <x v="0"/>
    <x v="0"/>
    <x v="0"/>
  </r>
  <r>
    <d v="2023-07-07T00:00:00"/>
    <d v="1899-12-30T08:14:53"/>
    <x v="17"/>
    <n v="291400713"/>
    <n v="1"/>
    <x v="0"/>
    <x v="0"/>
    <x v="0"/>
  </r>
  <r>
    <d v="2023-07-07T00:00:00"/>
    <d v="1899-12-30T08:49:17"/>
    <x v="22"/>
    <n v="291409457"/>
    <n v="1"/>
    <x v="0"/>
    <x v="0"/>
    <x v="0"/>
  </r>
  <r>
    <d v="2023-07-07T00:00:00"/>
    <d v="1899-12-30T09:05:05"/>
    <x v="11"/>
    <n v="291414759"/>
    <n v="1"/>
    <x v="0"/>
    <x v="0"/>
    <x v="0"/>
  </r>
  <r>
    <d v="2023-07-07T00:00:00"/>
    <d v="1899-12-30T09:18:30"/>
    <x v="52"/>
    <n v="291420372"/>
    <n v="1"/>
    <x v="1"/>
    <x v="2"/>
    <x v="1"/>
  </r>
  <r>
    <d v="2023-07-07T00:00:00"/>
    <d v="1899-12-30T09:32:34"/>
    <x v="11"/>
    <n v="291425921"/>
    <n v="1"/>
    <x v="0"/>
    <x v="0"/>
    <x v="0"/>
  </r>
  <r>
    <d v="2023-07-07T00:00:00"/>
    <d v="1899-12-30T09:45:42"/>
    <x v="6"/>
    <n v="291431422"/>
    <n v="1"/>
    <x v="1"/>
    <x v="2"/>
    <x v="0"/>
  </r>
  <r>
    <d v="2023-07-07T00:00:00"/>
    <d v="1899-12-30T09:14:10"/>
    <x v="9"/>
    <n v="291418520"/>
    <n v="1"/>
    <x v="0"/>
    <x v="0"/>
    <x v="0"/>
  </r>
  <r>
    <d v="2023-07-07T00:00:00"/>
    <d v="1899-12-30T10:08:57"/>
    <x v="19"/>
    <n v="291440219"/>
    <n v="1"/>
    <x v="0"/>
    <x v="0"/>
    <x v="1"/>
  </r>
  <r>
    <d v="2023-07-07T00:00:00"/>
    <d v="1899-12-30T10:26:36"/>
    <x v="28"/>
    <n v="291446256"/>
    <n v="1"/>
    <x v="0"/>
    <x v="0"/>
    <x v="0"/>
  </r>
  <r>
    <d v="2023-07-07T00:00:00"/>
    <d v="1899-12-30T10:26:56"/>
    <x v="22"/>
    <n v="291446353"/>
    <n v="1"/>
    <x v="0"/>
    <x v="0"/>
    <x v="0"/>
  </r>
  <r>
    <d v="2023-07-07T00:00:00"/>
    <d v="1899-12-30T11:06:24"/>
    <x v="6"/>
    <n v="291457782"/>
    <n v="1"/>
    <x v="1"/>
    <x v="1"/>
    <x v="0"/>
  </r>
  <r>
    <d v="2023-07-07T00:00:00"/>
    <d v="1899-12-30T11:18:15"/>
    <x v="8"/>
    <n v="291461320"/>
    <n v="2"/>
    <x v="1"/>
    <x v="2"/>
    <x v="0"/>
  </r>
  <r>
    <d v="2023-07-07T00:00:00"/>
    <d v="1899-12-30T11:43:35"/>
    <x v="52"/>
    <n v="291467847"/>
    <n v="2"/>
    <x v="1"/>
    <x v="2"/>
    <x v="1"/>
  </r>
  <r>
    <d v="2023-07-07T00:00:00"/>
    <d v="1899-12-30T11:54:21"/>
    <x v="8"/>
    <n v="291470561"/>
    <n v="1"/>
    <x v="1"/>
    <x v="0"/>
    <x v="0"/>
  </r>
  <r>
    <d v="2023-07-07T00:00:00"/>
    <d v="1899-12-30T12:01:14"/>
    <x v="8"/>
    <n v="291472614"/>
    <n v="1"/>
    <x v="1"/>
    <x v="3"/>
    <x v="0"/>
  </r>
  <r>
    <d v="2023-07-07T00:00:00"/>
    <d v="1899-12-30T11:55:59"/>
    <x v="4"/>
    <n v="291470973"/>
    <n v="1"/>
    <x v="0"/>
    <x v="0"/>
    <x v="0"/>
  </r>
  <r>
    <d v="2023-07-07T00:00:00"/>
    <d v="1899-12-30T12:16:53"/>
    <x v="7"/>
    <n v="291478843"/>
    <n v="1"/>
    <x v="0"/>
    <x v="0"/>
    <x v="0"/>
  </r>
  <r>
    <d v="2023-07-07T00:00:00"/>
    <d v="1899-12-30T09:13:33"/>
    <x v="9"/>
    <n v="291418249"/>
    <n v="2"/>
    <x v="0"/>
    <x v="0"/>
    <x v="0"/>
  </r>
  <r>
    <d v="2023-07-07T00:00:00"/>
    <d v="1899-12-30T12:34:26"/>
    <x v="0"/>
    <n v="291488281"/>
    <n v="1"/>
    <x v="0"/>
    <x v="0"/>
    <x v="0"/>
  </r>
  <r>
    <d v="2023-07-07T00:00:00"/>
    <d v="1899-12-30T12:28:20"/>
    <x v="28"/>
    <n v="291484236"/>
    <n v="2"/>
    <x v="0"/>
    <x v="0"/>
    <x v="0"/>
  </r>
  <r>
    <d v="2023-07-07T00:00:00"/>
    <d v="1899-12-30T08:55:59"/>
    <x v="7"/>
    <n v="291411606"/>
    <n v="1"/>
    <x v="0"/>
    <x v="0"/>
    <x v="0"/>
  </r>
  <r>
    <d v="2023-07-07T00:00:00"/>
    <d v="1899-12-30T12:42:18"/>
    <x v="43"/>
    <n v="291494179"/>
    <n v="1"/>
    <x v="0"/>
    <x v="0"/>
    <x v="1"/>
  </r>
  <r>
    <d v="2023-07-07T00:00:00"/>
    <d v="1899-12-30T12:41:40"/>
    <x v="11"/>
    <n v="291493657"/>
    <n v="1"/>
    <x v="0"/>
    <x v="0"/>
    <x v="0"/>
  </r>
  <r>
    <d v="2023-07-07T00:00:00"/>
    <d v="1899-12-30T12:43:28"/>
    <x v="5"/>
    <n v="291495061"/>
    <n v="1"/>
    <x v="0"/>
    <x v="0"/>
    <x v="0"/>
  </r>
  <r>
    <d v="2023-07-07T00:00:00"/>
    <d v="1899-12-30T12:41:52"/>
    <x v="5"/>
    <n v="291493830"/>
    <n v="1"/>
    <x v="0"/>
    <x v="0"/>
    <x v="0"/>
  </r>
  <r>
    <d v="2023-07-07T00:00:00"/>
    <d v="1899-12-30T12:52:09"/>
    <x v="11"/>
    <n v="291502321"/>
    <n v="1"/>
    <x v="0"/>
    <x v="0"/>
    <x v="0"/>
  </r>
  <r>
    <d v="2023-07-07T00:00:00"/>
    <d v="1899-12-30T12:54:22"/>
    <x v="11"/>
    <n v="291504344"/>
    <n v="1"/>
    <x v="0"/>
    <x v="0"/>
    <x v="0"/>
  </r>
  <r>
    <d v="2023-07-07T00:00:00"/>
    <d v="1899-12-30T12:53:49"/>
    <x v="15"/>
    <n v="291503825"/>
    <n v="1"/>
    <x v="0"/>
    <x v="0"/>
    <x v="0"/>
  </r>
  <r>
    <d v="2023-07-07T00:00:00"/>
    <d v="1899-12-30T12:38:44"/>
    <x v="29"/>
    <n v="291491422"/>
    <n v="1"/>
    <x v="0"/>
    <x v="0"/>
    <x v="0"/>
  </r>
  <r>
    <d v="2023-07-07T00:00:00"/>
    <d v="1899-12-30T13:05:00"/>
    <x v="4"/>
    <n v="291515786"/>
    <n v="5"/>
    <x v="0"/>
    <x v="0"/>
    <x v="0"/>
  </r>
  <r>
    <d v="2023-07-07T00:00:00"/>
    <d v="1899-12-30T13:05:59"/>
    <x v="3"/>
    <n v="291517013"/>
    <n v="1"/>
    <x v="1"/>
    <x v="1"/>
    <x v="0"/>
  </r>
  <r>
    <d v="2023-07-07T00:00:00"/>
    <d v="1899-12-30T13:05:10"/>
    <x v="11"/>
    <n v="291516030"/>
    <n v="1"/>
    <x v="0"/>
    <x v="0"/>
    <x v="0"/>
  </r>
  <r>
    <d v="2023-07-07T00:00:00"/>
    <d v="1899-12-30T13:07:42"/>
    <x v="16"/>
    <n v="291519163"/>
    <n v="1"/>
    <x v="0"/>
    <x v="0"/>
    <x v="1"/>
  </r>
  <r>
    <d v="2023-07-07T00:00:00"/>
    <d v="1899-12-30T13:07:07"/>
    <x v="4"/>
    <n v="291518420"/>
    <n v="1"/>
    <x v="0"/>
    <x v="0"/>
    <x v="0"/>
  </r>
  <r>
    <d v="2023-07-07T00:00:00"/>
    <d v="1899-12-30T13:12:19"/>
    <x v="41"/>
    <n v="291525583"/>
    <n v="1"/>
    <x v="0"/>
    <x v="0"/>
    <x v="1"/>
  </r>
  <r>
    <d v="2023-07-07T00:00:00"/>
    <d v="1899-12-30T13:10:05"/>
    <x v="32"/>
    <n v="291522413"/>
    <n v="1"/>
    <x v="0"/>
    <x v="0"/>
    <x v="1"/>
  </r>
  <r>
    <d v="2023-07-07T00:00:00"/>
    <d v="1899-12-30T13:10:23"/>
    <x v="11"/>
    <n v="291522873"/>
    <n v="1"/>
    <x v="0"/>
    <x v="0"/>
    <x v="0"/>
  </r>
  <r>
    <d v="2023-07-07T00:00:00"/>
    <d v="1899-12-30T13:14:06"/>
    <x v="7"/>
    <n v="291528048"/>
    <n v="1"/>
    <x v="0"/>
    <x v="0"/>
    <x v="0"/>
  </r>
  <r>
    <d v="2023-07-07T00:00:00"/>
    <d v="1899-12-30T13:05:18"/>
    <x v="23"/>
    <n v="291516207"/>
    <n v="1"/>
    <x v="0"/>
    <x v="0"/>
    <x v="1"/>
  </r>
  <r>
    <d v="2023-07-07T00:00:00"/>
    <d v="1899-12-30T12:28:01"/>
    <x v="17"/>
    <n v="291484072"/>
    <n v="2"/>
    <x v="0"/>
    <x v="0"/>
    <x v="0"/>
  </r>
  <r>
    <d v="2023-07-07T00:00:00"/>
    <d v="1899-12-30T13:16:17"/>
    <x v="17"/>
    <n v="291531093"/>
    <n v="1"/>
    <x v="0"/>
    <x v="0"/>
    <x v="0"/>
  </r>
  <r>
    <d v="2023-07-07T00:00:00"/>
    <d v="1899-12-30T13:16:34"/>
    <x v="32"/>
    <n v="291531452"/>
    <n v="1"/>
    <x v="0"/>
    <x v="0"/>
    <x v="1"/>
  </r>
  <r>
    <d v="2023-07-07T00:00:00"/>
    <d v="1899-12-30T13:22:11"/>
    <x v="11"/>
    <n v="291538935"/>
    <n v="1"/>
    <x v="0"/>
    <x v="0"/>
    <x v="0"/>
  </r>
  <r>
    <d v="2023-07-07T00:00:00"/>
    <d v="1899-12-30T13:21:17"/>
    <x v="4"/>
    <n v="291537759"/>
    <n v="1"/>
    <x v="0"/>
    <x v="0"/>
    <x v="0"/>
  </r>
  <r>
    <d v="2023-07-07T00:00:00"/>
    <d v="1899-12-30T12:48:54"/>
    <x v="53"/>
    <n v="291499376"/>
    <n v="1"/>
    <x v="1"/>
    <x v="0"/>
    <x v="1"/>
  </r>
  <r>
    <d v="2023-07-07T00:00:00"/>
    <d v="1899-12-30T13:21:02"/>
    <x v="32"/>
    <n v="291537433"/>
    <n v="1"/>
    <x v="0"/>
    <x v="0"/>
    <x v="1"/>
  </r>
  <r>
    <d v="2023-07-07T00:00:00"/>
    <d v="1899-12-30T13:29:12"/>
    <x v="15"/>
    <n v="291548171"/>
    <n v="1"/>
    <x v="0"/>
    <x v="0"/>
    <x v="0"/>
  </r>
  <r>
    <d v="2023-07-07T00:00:00"/>
    <d v="1899-12-30T13:32:09"/>
    <x v="7"/>
    <n v="291551829"/>
    <n v="1"/>
    <x v="0"/>
    <x v="0"/>
    <x v="0"/>
  </r>
  <r>
    <d v="2023-07-07T00:00:00"/>
    <d v="1899-12-30T13:31:56"/>
    <x v="54"/>
    <n v="291551610"/>
    <n v="2"/>
    <x v="1"/>
    <x v="4"/>
    <x v="1"/>
  </r>
  <r>
    <d v="2023-07-07T00:00:00"/>
    <d v="1899-12-30T13:37:16"/>
    <x v="17"/>
    <n v="291558200"/>
    <n v="1"/>
    <x v="0"/>
    <x v="0"/>
    <x v="0"/>
  </r>
  <r>
    <d v="2023-07-07T00:00:00"/>
    <d v="1899-12-30T13:36:08"/>
    <x v="6"/>
    <n v="291556873"/>
    <n v="5"/>
    <x v="1"/>
    <x v="1"/>
    <x v="0"/>
  </r>
  <r>
    <d v="2023-07-07T00:00:00"/>
    <d v="1899-12-30T13:40:54"/>
    <x v="11"/>
    <n v="291562797"/>
    <n v="1"/>
    <x v="0"/>
    <x v="0"/>
    <x v="0"/>
  </r>
  <r>
    <d v="2023-07-07T00:00:00"/>
    <d v="1899-12-30T13:47:40"/>
    <x v="11"/>
    <n v="291570717"/>
    <n v="1"/>
    <x v="0"/>
    <x v="0"/>
    <x v="0"/>
  </r>
  <r>
    <d v="2023-07-07T00:00:00"/>
    <d v="1899-12-30T13:49:15"/>
    <x v="17"/>
    <n v="291572451"/>
    <n v="2"/>
    <x v="0"/>
    <x v="0"/>
    <x v="0"/>
  </r>
  <r>
    <d v="2023-07-07T00:00:00"/>
    <d v="1899-12-30T13:46:44"/>
    <x v="17"/>
    <n v="291569688"/>
    <n v="2"/>
    <x v="0"/>
    <x v="0"/>
    <x v="0"/>
  </r>
  <r>
    <d v="2023-07-07T00:00:00"/>
    <d v="1899-12-30T13:21:25"/>
    <x v="28"/>
    <n v="291537913"/>
    <n v="1"/>
    <x v="0"/>
    <x v="0"/>
    <x v="0"/>
  </r>
  <r>
    <d v="2023-07-07T00:00:00"/>
    <d v="1899-12-30T13:54:01"/>
    <x v="4"/>
    <n v="291577453"/>
    <n v="1"/>
    <x v="0"/>
    <x v="0"/>
    <x v="0"/>
  </r>
  <r>
    <d v="2023-07-07T00:00:00"/>
    <d v="1899-12-30T13:54:19"/>
    <x v="2"/>
    <n v="291577723"/>
    <n v="1"/>
    <x v="0"/>
    <x v="0"/>
    <x v="0"/>
  </r>
  <r>
    <d v="2023-07-07T00:00:00"/>
    <d v="1899-12-30T13:58:25"/>
    <x v="22"/>
    <n v="291581628"/>
    <n v="1"/>
    <x v="0"/>
    <x v="0"/>
    <x v="0"/>
  </r>
  <r>
    <d v="2023-07-07T00:00:00"/>
    <d v="1899-12-30T14:00:44"/>
    <x v="4"/>
    <n v="291583772"/>
    <n v="1"/>
    <x v="1"/>
    <x v="1"/>
    <x v="0"/>
  </r>
  <r>
    <d v="2023-07-07T00:00:00"/>
    <d v="1899-12-30T13:30:41"/>
    <x v="2"/>
    <n v="291550072"/>
    <n v="1"/>
    <x v="0"/>
    <x v="0"/>
    <x v="0"/>
  </r>
  <r>
    <d v="2023-07-07T00:00:00"/>
    <d v="1899-12-30T13:58:16"/>
    <x v="3"/>
    <n v="291581507"/>
    <n v="3"/>
    <x v="0"/>
    <x v="0"/>
    <x v="0"/>
  </r>
  <r>
    <d v="2023-07-07T00:00:00"/>
    <d v="1899-12-30T14:05:29"/>
    <x v="3"/>
    <n v="291588177"/>
    <n v="1"/>
    <x v="0"/>
    <x v="0"/>
    <x v="0"/>
  </r>
  <r>
    <d v="2023-07-07T00:00:00"/>
    <d v="1899-12-30T14:07:11"/>
    <x v="3"/>
    <n v="291589634"/>
    <n v="2"/>
    <x v="0"/>
    <x v="0"/>
    <x v="0"/>
  </r>
  <r>
    <d v="2023-07-07T00:00:00"/>
    <d v="1899-12-30T14:14:32"/>
    <x v="6"/>
    <n v="291595620"/>
    <n v="3"/>
    <x v="0"/>
    <x v="0"/>
    <x v="0"/>
  </r>
  <r>
    <d v="2023-07-07T00:00:00"/>
    <d v="1899-12-30T13:58:38"/>
    <x v="15"/>
    <n v="291581836"/>
    <n v="1"/>
    <x v="0"/>
    <x v="0"/>
    <x v="0"/>
  </r>
  <r>
    <d v="2023-07-07T00:00:00"/>
    <d v="1899-12-30T14:27:09"/>
    <x v="22"/>
    <n v="291603728"/>
    <n v="1"/>
    <x v="1"/>
    <x v="2"/>
    <x v="0"/>
  </r>
  <r>
    <d v="2023-07-07T00:00:00"/>
    <d v="1899-12-30T14:30:09"/>
    <x v="0"/>
    <n v="291605305"/>
    <n v="1"/>
    <x v="0"/>
    <x v="0"/>
    <x v="0"/>
  </r>
  <r>
    <d v="2023-07-07T00:00:00"/>
    <d v="1899-12-30T14:38:29"/>
    <x v="0"/>
    <n v="291609344"/>
    <n v="1"/>
    <x v="0"/>
    <x v="0"/>
    <x v="0"/>
  </r>
  <r>
    <d v="2023-07-07T00:00:00"/>
    <d v="1899-12-30T14:39:01"/>
    <x v="17"/>
    <n v="291609565"/>
    <n v="1"/>
    <x v="0"/>
    <x v="0"/>
    <x v="0"/>
  </r>
  <r>
    <d v="2023-07-07T00:00:00"/>
    <d v="1899-12-30T14:41:09"/>
    <x v="20"/>
    <n v="291610516"/>
    <n v="1"/>
    <x v="0"/>
    <x v="0"/>
    <x v="1"/>
  </r>
  <r>
    <d v="2023-07-07T00:00:00"/>
    <d v="1899-12-30T14:42:18"/>
    <x v="6"/>
    <n v="291610991"/>
    <n v="1"/>
    <x v="0"/>
    <x v="0"/>
    <x v="0"/>
  </r>
  <r>
    <d v="2023-07-07T00:00:00"/>
    <d v="1899-12-30T14:56:41"/>
    <x v="11"/>
    <n v="291616248"/>
    <n v="1"/>
    <x v="0"/>
    <x v="0"/>
    <x v="0"/>
  </r>
  <r>
    <d v="2023-07-07T00:00:00"/>
    <d v="1899-12-30T15:09:53"/>
    <x v="35"/>
    <n v="291620003"/>
    <n v="3"/>
    <x v="0"/>
    <x v="0"/>
    <x v="0"/>
  </r>
  <r>
    <d v="2023-07-07T00:00:00"/>
    <d v="1899-12-30T15:11:09"/>
    <x v="3"/>
    <n v="291620347"/>
    <n v="2"/>
    <x v="0"/>
    <x v="0"/>
    <x v="0"/>
  </r>
  <r>
    <d v="2023-07-07T00:00:00"/>
    <d v="1899-12-30T15:19:24"/>
    <x v="17"/>
    <n v="291622656"/>
    <n v="1"/>
    <x v="0"/>
    <x v="0"/>
    <x v="0"/>
  </r>
  <r>
    <d v="2023-07-07T00:00:00"/>
    <d v="1899-12-30T15:20:39"/>
    <x v="17"/>
    <n v="291622950"/>
    <n v="1"/>
    <x v="0"/>
    <x v="0"/>
    <x v="0"/>
  </r>
  <r>
    <d v="2023-07-07T00:00:00"/>
    <d v="1899-12-30T15:18:13"/>
    <x v="17"/>
    <n v="291622360"/>
    <n v="1"/>
    <x v="0"/>
    <x v="0"/>
    <x v="0"/>
  </r>
  <r>
    <d v="2023-07-07T00:00:00"/>
    <d v="1899-12-30T15:25:44"/>
    <x v="17"/>
    <n v="291624260"/>
    <n v="2"/>
    <x v="0"/>
    <x v="0"/>
    <x v="0"/>
  </r>
  <r>
    <d v="2023-07-07T00:00:00"/>
    <d v="1899-12-30T15:54:56"/>
    <x v="7"/>
    <n v="291631891"/>
    <n v="1"/>
    <x v="0"/>
    <x v="0"/>
    <x v="0"/>
  </r>
  <r>
    <d v="2023-07-07T00:00:00"/>
    <d v="1899-12-30T16:14:43"/>
    <x v="0"/>
    <n v="291640983"/>
    <n v="1"/>
    <x v="0"/>
    <x v="0"/>
    <x v="0"/>
  </r>
  <r>
    <d v="2023-07-07T00:00:00"/>
    <d v="1899-12-30T16:18:29"/>
    <x v="5"/>
    <n v="291642481"/>
    <n v="3"/>
    <x v="0"/>
    <x v="0"/>
    <x v="0"/>
  </r>
  <r>
    <d v="2023-07-07T00:00:00"/>
    <d v="1899-12-30T16:22:02"/>
    <x v="11"/>
    <n v="291643866"/>
    <n v="2"/>
    <x v="0"/>
    <x v="0"/>
    <x v="0"/>
  </r>
  <r>
    <d v="2023-07-07T00:00:00"/>
    <d v="1899-12-30T16:29:47"/>
    <x v="9"/>
    <n v="291647100"/>
    <n v="2"/>
    <x v="0"/>
    <x v="0"/>
    <x v="0"/>
  </r>
  <r>
    <d v="2023-07-07T00:00:00"/>
    <d v="1899-12-30T16:55:42"/>
    <x v="6"/>
    <n v="291659107"/>
    <n v="5"/>
    <x v="0"/>
    <x v="0"/>
    <x v="0"/>
  </r>
  <r>
    <d v="2023-07-07T00:00:00"/>
    <d v="1899-12-30T17:00:52"/>
    <x v="11"/>
    <n v="291661471"/>
    <n v="3"/>
    <x v="0"/>
    <x v="0"/>
    <x v="0"/>
  </r>
  <r>
    <d v="2023-07-07T00:00:00"/>
    <d v="1899-12-30T17:03:00"/>
    <x v="26"/>
    <n v="291662490"/>
    <n v="1"/>
    <x v="1"/>
    <x v="2"/>
    <x v="1"/>
  </r>
  <r>
    <d v="2023-07-07T00:00:00"/>
    <d v="1899-12-30T17:03:30"/>
    <x v="17"/>
    <n v="291662749"/>
    <n v="1"/>
    <x v="0"/>
    <x v="0"/>
    <x v="0"/>
  </r>
  <r>
    <d v="2023-07-07T00:00:00"/>
    <d v="1899-12-30T17:00:15"/>
    <x v="23"/>
    <n v="291661193"/>
    <n v="1"/>
    <x v="1"/>
    <x v="1"/>
    <x v="1"/>
  </r>
  <r>
    <d v="2023-07-07T00:00:00"/>
    <d v="1899-12-30T17:22:39"/>
    <x v="11"/>
    <n v="291672378"/>
    <n v="1"/>
    <x v="0"/>
    <x v="0"/>
    <x v="0"/>
  </r>
  <r>
    <d v="2023-07-07T00:00:00"/>
    <d v="1899-12-30T17:26:28"/>
    <x v="4"/>
    <n v="291674117"/>
    <n v="1"/>
    <x v="0"/>
    <x v="0"/>
    <x v="0"/>
  </r>
  <r>
    <d v="2023-07-07T00:00:00"/>
    <d v="1899-12-30T17:39:13"/>
    <x v="0"/>
    <n v="291679841"/>
    <n v="1"/>
    <x v="1"/>
    <x v="2"/>
    <x v="0"/>
  </r>
  <r>
    <d v="2023-07-07T00:00:00"/>
    <d v="1899-12-30T18:05:51"/>
    <x v="8"/>
    <n v="291690385"/>
    <n v="1"/>
    <x v="1"/>
    <x v="0"/>
    <x v="0"/>
  </r>
  <r>
    <d v="2023-07-07T00:00:00"/>
    <d v="1899-12-30T18:00:14"/>
    <x v="11"/>
    <n v="291688367"/>
    <n v="2"/>
    <x v="0"/>
    <x v="0"/>
    <x v="0"/>
  </r>
  <r>
    <d v="2023-07-07T00:00:00"/>
    <d v="1899-12-30T18:23:58"/>
    <x v="11"/>
    <n v="291696370"/>
    <n v="1"/>
    <x v="0"/>
    <x v="0"/>
    <x v="0"/>
  </r>
  <r>
    <d v="2023-07-07T00:00:00"/>
    <d v="1899-12-30T18:30:49"/>
    <x v="28"/>
    <n v="291698338"/>
    <n v="1"/>
    <x v="0"/>
    <x v="0"/>
    <x v="0"/>
  </r>
  <r>
    <d v="2023-07-07T00:00:00"/>
    <d v="1899-12-30T18:46:07"/>
    <x v="6"/>
    <n v="291702390"/>
    <n v="1"/>
    <x v="1"/>
    <x v="2"/>
    <x v="0"/>
  </r>
  <r>
    <d v="2023-07-07T00:00:00"/>
    <d v="1899-12-30T19:03:56"/>
    <x v="18"/>
    <n v="291706612"/>
    <n v="1"/>
    <x v="0"/>
    <x v="0"/>
    <x v="0"/>
  </r>
  <r>
    <d v="2023-07-07T00:00:00"/>
    <d v="1899-12-30T18:51:07"/>
    <x v="55"/>
    <n v="291703575"/>
    <n v="2"/>
    <x v="0"/>
    <x v="0"/>
    <x v="1"/>
  </r>
  <r>
    <d v="2023-07-07T00:00:00"/>
    <d v="1899-12-30T19:08:49"/>
    <x v="17"/>
    <n v="291708019"/>
    <n v="2"/>
    <x v="0"/>
    <x v="0"/>
    <x v="0"/>
  </r>
  <r>
    <d v="2023-07-07T00:00:00"/>
    <d v="1899-12-30T19:10:38"/>
    <x v="11"/>
    <n v="291708662"/>
    <n v="2"/>
    <x v="0"/>
    <x v="0"/>
    <x v="0"/>
  </r>
  <r>
    <d v="2023-07-07T00:00:00"/>
    <d v="1899-12-30T19:15:45"/>
    <x v="35"/>
    <n v="291710358"/>
    <n v="1"/>
    <x v="0"/>
    <x v="0"/>
    <x v="0"/>
  </r>
  <r>
    <d v="2023-07-07T00:00:00"/>
    <d v="1899-12-30T16:19:59"/>
    <x v="11"/>
    <n v="291643077"/>
    <n v="10"/>
    <x v="0"/>
    <x v="0"/>
    <x v="0"/>
  </r>
  <r>
    <d v="2023-07-07T00:00:00"/>
    <d v="1899-12-30T19:33:38"/>
    <x v="7"/>
    <n v="291722559"/>
    <n v="1"/>
    <x v="0"/>
    <x v="0"/>
    <x v="0"/>
  </r>
  <r>
    <d v="2023-07-07T00:00:00"/>
    <d v="1899-12-30T19:32:35"/>
    <x v="13"/>
    <n v="291722353"/>
    <n v="1"/>
    <x v="0"/>
    <x v="0"/>
    <x v="0"/>
  </r>
  <r>
    <d v="2023-07-07T00:00:00"/>
    <d v="1899-12-30T19:39:20"/>
    <x v="17"/>
    <n v="291723645"/>
    <n v="1"/>
    <x v="0"/>
    <x v="0"/>
    <x v="0"/>
  </r>
  <r>
    <d v="2023-07-07T00:00:00"/>
    <d v="1899-12-30T19:59:51"/>
    <x v="11"/>
    <n v="291727413"/>
    <n v="3"/>
    <x v="0"/>
    <x v="0"/>
    <x v="0"/>
  </r>
  <r>
    <d v="2023-07-07T00:00:00"/>
    <d v="1899-12-30T20:01:10"/>
    <x v="25"/>
    <n v="291727639"/>
    <n v="2"/>
    <x v="0"/>
    <x v="0"/>
    <x v="0"/>
  </r>
  <r>
    <d v="2023-07-07T00:00:00"/>
    <d v="1899-12-30T20:06:34"/>
    <x v="3"/>
    <n v="291728605"/>
    <n v="1"/>
    <x v="1"/>
    <x v="2"/>
    <x v="0"/>
  </r>
  <r>
    <d v="2023-07-07T00:00:00"/>
    <d v="1899-12-30T20:22:32"/>
    <x v="2"/>
    <n v="291731373"/>
    <n v="1"/>
    <x v="0"/>
    <x v="0"/>
    <x v="0"/>
  </r>
  <r>
    <d v="2023-07-07T00:00:00"/>
    <d v="1899-12-30T20:50:20"/>
    <x v="2"/>
    <n v="291735833"/>
    <n v="1"/>
    <x v="1"/>
    <x v="1"/>
    <x v="0"/>
  </r>
  <r>
    <d v="2023-07-07T00:00:00"/>
    <d v="1899-12-30T20:46:26"/>
    <x v="56"/>
    <n v="291735204"/>
    <n v="1"/>
    <x v="0"/>
    <x v="0"/>
    <x v="1"/>
  </r>
  <r>
    <d v="2023-07-07T00:00:00"/>
    <d v="1899-12-30T21:12:58"/>
    <x v="16"/>
    <n v="291739423"/>
    <n v="1"/>
    <x v="0"/>
    <x v="0"/>
    <x v="1"/>
  </r>
  <r>
    <d v="2023-07-07T00:00:00"/>
    <d v="1899-12-30T21:12:30"/>
    <x v="56"/>
    <n v="291739342"/>
    <n v="1"/>
    <x v="1"/>
    <x v="2"/>
    <x v="1"/>
  </r>
  <r>
    <d v="2023-07-07T00:00:00"/>
    <d v="1899-12-30T21:28:47"/>
    <x v="8"/>
    <n v="291741593"/>
    <n v="1"/>
    <x v="1"/>
    <x v="0"/>
    <x v="0"/>
  </r>
  <r>
    <d v="2023-07-07T00:00:00"/>
    <d v="1899-12-30T23:35:35"/>
    <x v="4"/>
    <n v="291757188"/>
    <n v="27"/>
    <x v="1"/>
    <x v="1"/>
    <x v="0"/>
  </r>
  <r>
    <d v="2023-07-03T00:00:00"/>
    <d v="1899-12-30T03:03:16"/>
    <x v="57"/>
    <n v="289602220"/>
    <n v="5"/>
    <x v="0"/>
    <x v="0"/>
    <x v="1"/>
  </r>
  <r>
    <d v="2023-07-03T00:00:00"/>
    <d v="1899-12-30T07:54:05"/>
    <x v="4"/>
    <n v="289607980"/>
    <n v="2"/>
    <x v="0"/>
    <x v="0"/>
    <x v="0"/>
  </r>
  <r>
    <d v="2023-07-03T00:00:00"/>
    <d v="1899-12-30T07:41:42"/>
    <x v="0"/>
    <n v="289607278"/>
    <n v="2"/>
    <x v="1"/>
    <x v="1"/>
    <x v="0"/>
  </r>
  <r>
    <d v="2023-07-03T00:00:00"/>
    <d v="1899-12-30T08:16:34"/>
    <x v="8"/>
    <n v="289615630"/>
    <n v="1"/>
    <x v="1"/>
    <x v="0"/>
    <x v="0"/>
  </r>
  <r>
    <d v="2023-07-03T00:00:00"/>
    <d v="1899-12-30T08:34:37"/>
    <x v="11"/>
    <n v="289623413"/>
    <n v="1"/>
    <x v="0"/>
    <x v="0"/>
    <x v="0"/>
  </r>
  <r>
    <d v="2023-07-03T00:00:00"/>
    <d v="1899-12-30T08:35:59"/>
    <x v="11"/>
    <n v="289624116"/>
    <n v="1"/>
    <x v="1"/>
    <x v="4"/>
    <x v="0"/>
  </r>
  <r>
    <d v="2023-07-03T00:00:00"/>
    <d v="1899-12-30T08:42:14"/>
    <x v="11"/>
    <n v="289626312"/>
    <n v="1"/>
    <x v="0"/>
    <x v="0"/>
    <x v="0"/>
  </r>
  <r>
    <d v="2023-07-03T00:00:00"/>
    <d v="1899-12-30T08:56:17"/>
    <x v="7"/>
    <n v="289630823"/>
    <n v="1"/>
    <x v="0"/>
    <x v="0"/>
    <x v="0"/>
  </r>
  <r>
    <d v="2023-07-03T00:00:00"/>
    <d v="1899-12-30T08:43:38"/>
    <x v="8"/>
    <n v="289626793"/>
    <n v="1"/>
    <x v="1"/>
    <x v="2"/>
    <x v="0"/>
  </r>
  <r>
    <d v="2023-07-03T00:00:00"/>
    <d v="1899-12-30T08:32:54"/>
    <x v="8"/>
    <n v="289622618"/>
    <n v="1"/>
    <x v="1"/>
    <x v="4"/>
    <x v="0"/>
  </r>
  <r>
    <d v="2023-07-03T00:00:00"/>
    <d v="1899-12-30T08:37:18"/>
    <x v="8"/>
    <n v="289624768"/>
    <n v="1"/>
    <x v="1"/>
    <x v="4"/>
    <x v="0"/>
  </r>
  <r>
    <d v="2023-07-03T00:00:00"/>
    <d v="1899-12-30T09:04:52"/>
    <x v="9"/>
    <n v="289633513"/>
    <n v="1"/>
    <x v="0"/>
    <x v="0"/>
    <x v="0"/>
  </r>
  <r>
    <d v="2023-07-03T00:00:00"/>
    <d v="1899-12-30T09:10:22"/>
    <x v="11"/>
    <n v="289635466"/>
    <n v="3"/>
    <x v="0"/>
    <x v="0"/>
    <x v="0"/>
  </r>
  <r>
    <d v="2023-07-03T00:00:00"/>
    <d v="1899-12-30T09:18:40"/>
    <x v="58"/>
    <n v="289638581"/>
    <n v="1"/>
    <x v="0"/>
    <x v="0"/>
    <x v="1"/>
  </r>
  <r>
    <d v="2023-07-03T00:00:00"/>
    <d v="1899-12-30T09:21:00"/>
    <x v="9"/>
    <n v="289639419"/>
    <n v="1"/>
    <x v="1"/>
    <x v="1"/>
    <x v="0"/>
  </r>
  <r>
    <d v="2023-07-03T00:00:00"/>
    <d v="1899-12-30T09:22:28"/>
    <x v="10"/>
    <n v="289639979"/>
    <n v="2"/>
    <x v="1"/>
    <x v="0"/>
    <x v="0"/>
  </r>
  <r>
    <d v="2023-07-03T00:00:00"/>
    <d v="1899-12-30T09:23:25"/>
    <x v="11"/>
    <n v="289640341"/>
    <n v="1"/>
    <x v="1"/>
    <x v="3"/>
    <x v="0"/>
  </r>
  <r>
    <d v="2023-07-03T00:00:00"/>
    <d v="1899-12-30T09:12:27"/>
    <x v="5"/>
    <n v="289636248"/>
    <n v="1"/>
    <x v="0"/>
    <x v="0"/>
    <x v="0"/>
  </r>
  <r>
    <d v="2023-07-03T00:00:00"/>
    <d v="1899-12-30T09:41:26"/>
    <x v="10"/>
    <n v="289647300"/>
    <n v="1"/>
    <x v="1"/>
    <x v="3"/>
    <x v="0"/>
  </r>
  <r>
    <d v="2023-07-03T00:00:00"/>
    <d v="1899-12-30T10:08:58"/>
    <x v="11"/>
    <n v="289656894"/>
    <n v="1"/>
    <x v="0"/>
    <x v="0"/>
    <x v="0"/>
  </r>
  <r>
    <d v="2023-07-03T00:00:00"/>
    <d v="1899-12-30T10:10:01"/>
    <x v="55"/>
    <n v="289657252"/>
    <n v="1"/>
    <x v="0"/>
    <x v="0"/>
    <x v="1"/>
  </r>
  <r>
    <d v="2023-07-03T00:00:00"/>
    <d v="1899-12-30T09:57:58"/>
    <x v="6"/>
    <n v="289653370"/>
    <n v="1"/>
    <x v="0"/>
    <x v="0"/>
    <x v="0"/>
  </r>
  <r>
    <d v="2023-07-03T00:00:00"/>
    <d v="1899-12-30T10:31:28"/>
    <x v="17"/>
    <n v="289663985"/>
    <n v="1"/>
    <x v="0"/>
    <x v="0"/>
    <x v="0"/>
  </r>
  <r>
    <d v="2023-07-03T00:00:00"/>
    <d v="1899-12-30T10:42:47"/>
    <x v="22"/>
    <n v="289667244"/>
    <n v="1"/>
    <x v="0"/>
    <x v="0"/>
    <x v="0"/>
  </r>
  <r>
    <d v="2023-07-03T00:00:00"/>
    <d v="1899-12-30T10:46:20"/>
    <x v="0"/>
    <n v="289668264"/>
    <n v="1"/>
    <x v="0"/>
    <x v="0"/>
    <x v="0"/>
  </r>
  <r>
    <d v="2023-07-03T00:00:00"/>
    <d v="1899-12-30T09:54:48"/>
    <x v="11"/>
    <n v="289652237"/>
    <n v="1"/>
    <x v="1"/>
    <x v="0"/>
    <x v="0"/>
  </r>
  <r>
    <d v="2023-07-03T00:00:00"/>
    <d v="1899-12-30T11:02:45"/>
    <x v="8"/>
    <n v="289672670"/>
    <n v="1"/>
    <x v="1"/>
    <x v="1"/>
    <x v="0"/>
  </r>
  <r>
    <d v="2023-07-03T00:00:00"/>
    <d v="1899-12-30T08:36:33"/>
    <x v="28"/>
    <n v="289624409"/>
    <n v="1"/>
    <x v="0"/>
    <x v="0"/>
    <x v="0"/>
  </r>
  <r>
    <d v="2023-07-03T00:00:00"/>
    <d v="1899-12-30T12:12:21"/>
    <x v="8"/>
    <n v="289692024"/>
    <n v="1"/>
    <x v="1"/>
    <x v="1"/>
    <x v="0"/>
  </r>
  <r>
    <d v="2023-07-03T00:00:00"/>
    <d v="1899-12-30T12:23:10"/>
    <x v="59"/>
    <n v="289696322"/>
    <n v="3"/>
    <x v="1"/>
    <x v="1"/>
    <x v="1"/>
  </r>
  <r>
    <d v="2023-07-03T00:00:00"/>
    <d v="1899-12-30T12:26:59"/>
    <x v="11"/>
    <n v="289697887"/>
    <n v="1"/>
    <x v="0"/>
    <x v="0"/>
    <x v="0"/>
  </r>
  <r>
    <d v="2023-07-03T00:00:00"/>
    <d v="1899-12-30T12:29:44"/>
    <x v="11"/>
    <n v="289699090"/>
    <n v="1"/>
    <x v="0"/>
    <x v="0"/>
    <x v="0"/>
  </r>
  <r>
    <d v="2023-07-03T00:00:00"/>
    <d v="1899-12-30T12:31:55"/>
    <x v="11"/>
    <n v="289700342"/>
    <n v="1"/>
    <x v="0"/>
    <x v="0"/>
    <x v="0"/>
  </r>
  <r>
    <d v="2023-07-03T00:00:00"/>
    <d v="1899-12-30T12:40:59"/>
    <x v="13"/>
    <n v="289706955"/>
    <n v="1"/>
    <x v="0"/>
    <x v="0"/>
    <x v="0"/>
  </r>
  <r>
    <d v="2023-07-03T00:00:00"/>
    <d v="1899-12-30T12:42:20"/>
    <x v="9"/>
    <n v="289708004"/>
    <n v="1"/>
    <x v="0"/>
    <x v="0"/>
    <x v="0"/>
  </r>
  <r>
    <d v="2023-07-03T00:00:00"/>
    <d v="1899-12-30T12:44:11"/>
    <x v="11"/>
    <n v="289709660"/>
    <n v="1"/>
    <x v="0"/>
    <x v="0"/>
    <x v="0"/>
  </r>
  <r>
    <d v="2023-07-03T00:00:00"/>
    <d v="1899-12-30T12:56:53"/>
    <x v="11"/>
    <n v="289721671"/>
    <n v="1"/>
    <x v="0"/>
    <x v="0"/>
    <x v="0"/>
  </r>
  <r>
    <d v="2023-07-03T00:00:00"/>
    <d v="1899-12-30T12:56:43"/>
    <x v="7"/>
    <n v="289721487"/>
    <n v="1"/>
    <x v="0"/>
    <x v="0"/>
    <x v="0"/>
  </r>
  <r>
    <d v="2023-07-03T00:00:00"/>
    <d v="1899-12-30T12:58:39"/>
    <x v="11"/>
    <n v="289723611"/>
    <n v="1"/>
    <x v="0"/>
    <x v="0"/>
    <x v="0"/>
  </r>
  <r>
    <d v="2023-07-03T00:00:00"/>
    <d v="1899-12-30T12:58:35"/>
    <x v="16"/>
    <n v="289723520"/>
    <n v="1"/>
    <x v="0"/>
    <x v="0"/>
    <x v="1"/>
  </r>
  <r>
    <d v="2023-07-03T00:00:00"/>
    <d v="1899-12-30T13:01:32"/>
    <x v="17"/>
    <n v="289726848"/>
    <n v="1"/>
    <x v="0"/>
    <x v="0"/>
    <x v="0"/>
  </r>
  <r>
    <d v="2023-07-03T00:00:00"/>
    <d v="1899-12-30T13:07:47"/>
    <x v="7"/>
    <n v="289735183"/>
    <n v="1"/>
    <x v="0"/>
    <x v="0"/>
    <x v="0"/>
  </r>
  <r>
    <d v="2023-07-03T00:00:00"/>
    <d v="1899-12-30T13:09:54"/>
    <x v="41"/>
    <n v="289738280"/>
    <n v="1"/>
    <x v="0"/>
    <x v="0"/>
    <x v="1"/>
  </r>
  <r>
    <d v="2023-07-03T00:00:00"/>
    <d v="1899-12-30T12:29:23"/>
    <x v="11"/>
    <n v="289698924"/>
    <n v="1"/>
    <x v="0"/>
    <x v="0"/>
    <x v="0"/>
  </r>
  <r>
    <d v="2023-07-03T00:00:00"/>
    <d v="1899-12-30T13:11:37"/>
    <x v="18"/>
    <n v="289740884"/>
    <n v="1"/>
    <x v="0"/>
    <x v="0"/>
    <x v="0"/>
  </r>
  <r>
    <d v="2023-07-03T00:00:00"/>
    <d v="1899-12-30T13:15:44"/>
    <x v="11"/>
    <n v="289747112"/>
    <n v="1"/>
    <x v="0"/>
    <x v="0"/>
    <x v="0"/>
  </r>
  <r>
    <d v="2023-07-03T00:00:00"/>
    <d v="1899-12-30T13:13:55"/>
    <x v="8"/>
    <n v="289744378"/>
    <n v="1"/>
    <x v="1"/>
    <x v="0"/>
    <x v="0"/>
  </r>
  <r>
    <d v="2023-07-03T00:00:00"/>
    <d v="1899-12-30T12:52:04"/>
    <x v="11"/>
    <n v="289716942"/>
    <n v="1"/>
    <x v="0"/>
    <x v="0"/>
    <x v="0"/>
  </r>
  <r>
    <d v="2023-07-03T00:00:00"/>
    <d v="1899-12-30T13:16:25"/>
    <x v="3"/>
    <n v="289748123"/>
    <n v="1"/>
    <x v="0"/>
    <x v="0"/>
    <x v="0"/>
  </r>
  <r>
    <d v="2023-07-03T00:00:00"/>
    <d v="1899-12-30T13:12:21"/>
    <x v="11"/>
    <n v="289742027"/>
    <n v="1"/>
    <x v="0"/>
    <x v="0"/>
    <x v="0"/>
  </r>
  <r>
    <d v="2023-07-03T00:00:00"/>
    <d v="1899-12-30T13:19:44"/>
    <x v="18"/>
    <n v="289753003"/>
    <n v="1"/>
    <x v="0"/>
    <x v="0"/>
    <x v="0"/>
  </r>
  <r>
    <d v="2023-07-03T00:00:00"/>
    <d v="1899-12-30T13:22:26"/>
    <x v="17"/>
    <n v="289757038"/>
    <n v="1"/>
    <x v="0"/>
    <x v="0"/>
    <x v="0"/>
  </r>
  <r>
    <d v="2023-07-03T00:00:00"/>
    <d v="1899-12-30T13:22:59"/>
    <x v="22"/>
    <n v="289757868"/>
    <n v="2"/>
    <x v="0"/>
    <x v="0"/>
    <x v="0"/>
  </r>
  <r>
    <d v="2023-07-03T00:00:00"/>
    <d v="1899-12-30T13:24:39"/>
    <x v="17"/>
    <n v="289760333"/>
    <n v="1"/>
    <x v="0"/>
    <x v="0"/>
    <x v="0"/>
  </r>
  <r>
    <d v="2023-07-03T00:00:00"/>
    <d v="1899-12-30T13:26:03"/>
    <x v="11"/>
    <n v="289762306"/>
    <n v="1"/>
    <x v="0"/>
    <x v="0"/>
    <x v="0"/>
  </r>
  <r>
    <d v="2023-07-03T00:00:00"/>
    <d v="1899-12-30T13:23:30"/>
    <x v="11"/>
    <n v="289758639"/>
    <n v="1"/>
    <x v="0"/>
    <x v="0"/>
    <x v="0"/>
  </r>
  <r>
    <d v="2023-07-03T00:00:00"/>
    <d v="1899-12-30T13:25:02"/>
    <x v="11"/>
    <n v="289760899"/>
    <n v="1"/>
    <x v="0"/>
    <x v="0"/>
    <x v="0"/>
  </r>
  <r>
    <d v="2023-07-03T00:00:00"/>
    <d v="1899-12-30T13:21:52"/>
    <x v="11"/>
    <n v="289756200"/>
    <n v="1"/>
    <x v="0"/>
    <x v="0"/>
    <x v="0"/>
  </r>
  <r>
    <d v="2023-07-03T00:00:00"/>
    <d v="1899-12-30T13:32:10"/>
    <x v="4"/>
    <n v="289770656"/>
    <n v="1"/>
    <x v="0"/>
    <x v="0"/>
    <x v="0"/>
  </r>
  <r>
    <d v="2023-07-03T00:00:00"/>
    <d v="1899-12-30T13:32:31"/>
    <x v="11"/>
    <n v="289771147"/>
    <n v="1"/>
    <x v="0"/>
    <x v="0"/>
    <x v="0"/>
  </r>
  <r>
    <d v="2023-07-03T00:00:00"/>
    <d v="1899-12-30T13:29:46"/>
    <x v="21"/>
    <n v="289767392"/>
    <n v="1"/>
    <x v="0"/>
    <x v="0"/>
    <x v="1"/>
  </r>
  <r>
    <d v="2023-07-03T00:00:00"/>
    <d v="1899-12-30T13:35:19"/>
    <x v="11"/>
    <n v="289774827"/>
    <n v="1"/>
    <x v="0"/>
    <x v="0"/>
    <x v="0"/>
  </r>
  <r>
    <d v="2023-07-03T00:00:00"/>
    <d v="1899-12-30T13:41:26"/>
    <x v="10"/>
    <n v="289782722"/>
    <n v="1"/>
    <x v="1"/>
    <x v="0"/>
    <x v="0"/>
  </r>
  <r>
    <d v="2023-07-03T00:00:00"/>
    <d v="1899-12-30T13:45:28"/>
    <x v="17"/>
    <n v="289787695"/>
    <n v="1"/>
    <x v="0"/>
    <x v="0"/>
    <x v="0"/>
  </r>
  <r>
    <d v="2023-07-03T00:00:00"/>
    <d v="1899-12-30T13:55:19"/>
    <x v="8"/>
    <n v="289798526"/>
    <n v="5"/>
    <x v="1"/>
    <x v="1"/>
    <x v="0"/>
  </r>
  <r>
    <d v="2023-07-03T00:00:00"/>
    <d v="1899-12-30T13:53:09"/>
    <x v="60"/>
    <n v="289796332"/>
    <n v="1"/>
    <x v="1"/>
    <x v="2"/>
    <x v="1"/>
  </r>
  <r>
    <d v="2023-07-03T00:00:00"/>
    <d v="1899-12-30T14:01:57"/>
    <x v="17"/>
    <n v="289804834"/>
    <n v="1"/>
    <x v="0"/>
    <x v="0"/>
    <x v="0"/>
  </r>
  <r>
    <d v="2023-07-03T00:00:00"/>
    <d v="1899-12-30T14:01:48"/>
    <x v="4"/>
    <n v="289804697"/>
    <n v="1"/>
    <x v="0"/>
    <x v="0"/>
    <x v="0"/>
  </r>
  <r>
    <d v="2023-07-03T00:00:00"/>
    <d v="1899-12-30T13:47:52"/>
    <x v="2"/>
    <n v="289790581"/>
    <n v="1"/>
    <x v="0"/>
    <x v="0"/>
    <x v="0"/>
  </r>
  <r>
    <d v="2023-07-03T00:00:00"/>
    <d v="1899-12-30T14:24:58"/>
    <x v="3"/>
    <n v="289822152"/>
    <n v="1"/>
    <x v="0"/>
    <x v="0"/>
    <x v="0"/>
  </r>
  <r>
    <d v="2023-07-03T00:00:00"/>
    <d v="1899-12-30T14:24:55"/>
    <x v="4"/>
    <n v="289822118"/>
    <n v="1"/>
    <x v="0"/>
    <x v="0"/>
    <x v="0"/>
  </r>
  <r>
    <d v="2023-07-03T00:00:00"/>
    <d v="1899-12-30T14:37:20"/>
    <x v="61"/>
    <n v="289828448"/>
    <n v="2"/>
    <x v="0"/>
    <x v="0"/>
    <x v="1"/>
  </r>
  <r>
    <d v="2023-07-03T00:00:00"/>
    <d v="1899-12-30T14:40:19"/>
    <x v="17"/>
    <n v="289829814"/>
    <n v="2"/>
    <x v="0"/>
    <x v="0"/>
    <x v="0"/>
  </r>
  <r>
    <d v="2023-07-03T00:00:00"/>
    <d v="1899-12-30T15:02:22"/>
    <x v="11"/>
    <n v="289837876"/>
    <n v="1"/>
    <x v="0"/>
    <x v="0"/>
    <x v="0"/>
  </r>
  <r>
    <d v="2023-07-03T00:00:00"/>
    <d v="1899-12-30T15:06:53"/>
    <x v="22"/>
    <n v="289839252"/>
    <n v="1"/>
    <x v="0"/>
    <x v="0"/>
    <x v="0"/>
  </r>
  <r>
    <d v="2023-07-03T00:00:00"/>
    <d v="1899-12-30T15:10:25"/>
    <x v="11"/>
    <n v="289840314"/>
    <n v="2"/>
    <x v="0"/>
    <x v="0"/>
    <x v="0"/>
  </r>
  <r>
    <d v="2023-07-03T00:00:00"/>
    <d v="1899-12-30T15:31:09"/>
    <x v="11"/>
    <n v="289845944"/>
    <n v="1"/>
    <x v="1"/>
    <x v="4"/>
    <x v="0"/>
  </r>
  <r>
    <d v="2023-07-03T00:00:00"/>
    <d v="1899-12-30T15:37:42"/>
    <x v="6"/>
    <n v="289847694"/>
    <n v="1"/>
    <x v="0"/>
    <x v="0"/>
    <x v="0"/>
  </r>
  <r>
    <d v="2023-07-03T00:00:00"/>
    <d v="1899-12-30T15:45:13"/>
    <x v="4"/>
    <n v="289849844"/>
    <n v="3"/>
    <x v="0"/>
    <x v="0"/>
    <x v="0"/>
  </r>
  <r>
    <d v="2023-07-03T00:00:00"/>
    <d v="1899-12-30T16:25:12"/>
    <x v="4"/>
    <n v="289864717"/>
    <n v="2"/>
    <x v="0"/>
    <x v="0"/>
    <x v="0"/>
  </r>
  <r>
    <d v="2023-07-03T00:00:00"/>
    <d v="1899-12-30T16:34:22"/>
    <x v="15"/>
    <n v="289869018"/>
    <n v="1"/>
    <x v="0"/>
    <x v="0"/>
    <x v="0"/>
  </r>
  <r>
    <d v="2023-07-03T00:00:00"/>
    <d v="1899-12-30T16:42:50"/>
    <x v="11"/>
    <n v="289873275"/>
    <n v="1"/>
    <x v="0"/>
    <x v="0"/>
    <x v="0"/>
  </r>
  <r>
    <d v="2023-07-03T00:00:00"/>
    <d v="1899-12-30T17:31:06"/>
    <x v="8"/>
    <n v="289898233"/>
    <n v="1"/>
    <x v="1"/>
    <x v="2"/>
    <x v="0"/>
  </r>
  <r>
    <d v="2023-07-03T00:00:00"/>
    <d v="1899-12-30T17:39:04"/>
    <x v="22"/>
    <n v="289902214"/>
    <n v="1"/>
    <x v="1"/>
    <x v="2"/>
    <x v="0"/>
  </r>
  <r>
    <d v="2023-07-03T00:00:00"/>
    <d v="1899-12-30T13:43:18"/>
    <x v="11"/>
    <n v="289785085"/>
    <n v="1"/>
    <x v="1"/>
    <x v="0"/>
    <x v="0"/>
  </r>
  <r>
    <d v="2023-07-03T00:00:00"/>
    <d v="1899-12-30T17:43:10"/>
    <x v="10"/>
    <n v="289904189"/>
    <n v="2"/>
    <x v="1"/>
    <x v="0"/>
    <x v="0"/>
  </r>
  <r>
    <d v="2023-07-03T00:00:00"/>
    <d v="1899-12-30T17:46:31"/>
    <x v="31"/>
    <n v="289905778"/>
    <n v="2"/>
    <x v="0"/>
    <x v="0"/>
    <x v="1"/>
  </r>
  <r>
    <d v="2023-07-03T00:00:00"/>
    <d v="1899-12-30T17:47:06"/>
    <x v="18"/>
    <n v="289906055"/>
    <n v="4"/>
    <x v="0"/>
    <x v="0"/>
    <x v="0"/>
  </r>
  <r>
    <d v="2023-07-03T00:00:00"/>
    <d v="1899-12-30T17:47:38"/>
    <x v="17"/>
    <n v="289906293"/>
    <n v="1"/>
    <x v="0"/>
    <x v="0"/>
    <x v="0"/>
  </r>
  <r>
    <d v="2023-07-03T00:00:00"/>
    <d v="1899-12-30T16:12:28"/>
    <x v="18"/>
    <n v="289858998"/>
    <n v="1"/>
    <x v="0"/>
    <x v="0"/>
    <x v="0"/>
  </r>
  <r>
    <d v="2023-07-03T00:00:00"/>
    <d v="1899-12-30T13:00:24"/>
    <x v="11"/>
    <n v="289725575"/>
    <n v="1"/>
    <x v="0"/>
    <x v="0"/>
    <x v="0"/>
  </r>
  <r>
    <d v="2023-07-03T00:00:00"/>
    <d v="1899-12-30T17:57:31"/>
    <x v="10"/>
    <n v="289910594"/>
    <n v="1"/>
    <x v="1"/>
    <x v="0"/>
    <x v="0"/>
  </r>
  <r>
    <d v="2023-07-03T00:00:00"/>
    <d v="1899-12-30T17:59:51"/>
    <x v="11"/>
    <n v="289911481"/>
    <n v="1"/>
    <x v="1"/>
    <x v="0"/>
    <x v="0"/>
  </r>
  <r>
    <d v="2023-07-03T00:00:00"/>
    <d v="1899-12-30T18:07:59"/>
    <x v="49"/>
    <n v="289914564"/>
    <n v="2"/>
    <x v="1"/>
    <x v="1"/>
    <x v="1"/>
  </r>
  <r>
    <d v="2023-07-03T00:00:00"/>
    <d v="1899-12-30T18:15:49"/>
    <x v="11"/>
    <n v="289917472"/>
    <n v="1"/>
    <x v="0"/>
    <x v="0"/>
    <x v="0"/>
  </r>
  <r>
    <d v="2023-07-03T00:00:00"/>
    <d v="1899-12-30T18:13:30"/>
    <x v="13"/>
    <n v="289916671"/>
    <n v="1"/>
    <x v="0"/>
    <x v="0"/>
    <x v="0"/>
  </r>
  <r>
    <d v="2023-07-03T00:00:00"/>
    <d v="1899-12-30T18:13:53"/>
    <x v="6"/>
    <n v="289916783"/>
    <n v="1"/>
    <x v="1"/>
    <x v="4"/>
    <x v="0"/>
  </r>
  <r>
    <d v="2023-07-03T00:00:00"/>
    <d v="1899-12-30T18:22:12"/>
    <x v="11"/>
    <n v="289919767"/>
    <n v="2"/>
    <x v="0"/>
    <x v="0"/>
    <x v="0"/>
  </r>
  <r>
    <d v="2023-07-03T00:00:00"/>
    <d v="1899-12-30T18:25:11"/>
    <x v="20"/>
    <n v="289920779"/>
    <n v="1"/>
    <x v="0"/>
    <x v="0"/>
    <x v="1"/>
  </r>
  <r>
    <d v="2023-07-03T00:00:00"/>
    <d v="1899-12-30T18:53:00"/>
    <x v="10"/>
    <n v="289928460"/>
    <n v="3"/>
    <x v="1"/>
    <x v="3"/>
    <x v="0"/>
  </r>
  <r>
    <d v="2023-07-03T00:00:00"/>
    <d v="1899-12-30T19:12:10"/>
    <x v="7"/>
    <n v="289936061"/>
    <n v="2"/>
    <x v="1"/>
    <x v="2"/>
    <x v="0"/>
  </r>
  <r>
    <d v="2023-07-03T00:00:00"/>
    <d v="1899-12-30T19:32:01"/>
    <x v="25"/>
    <n v="289944475"/>
    <n v="1"/>
    <x v="1"/>
    <x v="0"/>
    <x v="0"/>
  </r>
  <r>
    <d v="2023-07-03T00:00:00"/>
    <d v="1899-12-30T20:14:03"/>
    <x v="22"/>
    <n v="289952893"/>
    <n v="1"/>
    <x v="0"/>
    <x v="0"/>
    <x v="0"/>
  </r>
  <r>
    <d v="2023-07-03T00:00:00"/>
    <d v="1899-12-30T20:24:00"/>
    <x v="45"/>
    <n v="289954777"/>
    <n v="1"/>
    <x v="0"/>
    <x v="0"/>
    <x v="1"/>
  </r>
  <r>
    <d v="2023-07-03T00:00:00"/>
    <d v="1899-12-30T20:36:26"/>
    <x v="2"/>
    <n v="289957137"/>
    <n v="1"/>
    <x v="0"/>
    <x v="0"/>
    <x v="0"/>
  </r>
  <r>
    <d v="2023-07-03T00:00:00"/>
    <d v="1899-12-30T21:04:21"/>
    <x v="16"/>
    <n v="289962491"/>
    <n v="1"/>
    <x v="1"/>
    <x v="3"/>
    <x v="1"/>
  </r>
  <r>
    <d v="2023-07-03T00:00:00"/>
    <d v="1899-12-30T21:24:23"/>
    <x v="2"/>
    <n v="289965770"/>
    <n v="1"/>
    <x v="0"/>
    <x v="0"/>
    <x v="0"/>
  </r>
  <r>
    <d v="2023-07-03T00:00:00"/>
    <d v="1899-12-30T21:41:03"/>
    <x v="35"/>
    <n v="289968012"/>
    <n v="1"/>
    <x v="0"/>
    <x v="0"/>
    <x v="0"/>
  </r>
  <r>
    <d v="2023-07-03T00:00:00"/>
    <d v="1899-12-30T22:49:44"/>
    <x v="6"/>
    <n v="289974154"/>
    <n v="2"/>
    <x v="1"/>
    <x v="1"/>
    <x v="0"/>
  </r>
  <r>
    <d v="2023-07-03T00:00:00"/>
    <d v="1899-12-30T22:55:50"/>
    <x v="4"/>
    <n v="289974456"/>
    <n v="1"/>
    <x v="1"/>
    <x v="1"/>
    <x v="0"/>
  </r>
  <r>
    <d v="2023-07-03T00:00:00"/>
    <d v="1899-12-30T22:53:48"/>
    <x v="8"/>
    <n v="289974355"/>
    <n v="2"/>
    <x v="1"/>
    <x v="1"/>
    <x v="0"/>
  </r>
  <r>
    <d v="2023-07-04T00:00:00"/>
    <d v="1899-12-30T02:34:52"/>
    <x v="8"/>
    <n v="289989921"/>
    <n v="1"/>
    <x v="1"/>
    <x v="1"/>
    <x v="0"/>
  </r>
  <r>
    <d v="2023-07-04T00:00:00"/>
    <d v="1899-12-30T02:35:43"/>
    <x v="8"/>
    <n v="289989956"/>
    <n v="1"/>
    <x v="1"/>
    <x v="1"/>
    <x v="0"/>
  </r>
  <r>
    <d v="2023-07-04T00:00:00"/>
    <d v="1899-12-30T07:57:46"/>
    <x v="22"/>
    <n v="290001175"/>
    <n v="2"/>
    <x v="0"/>
    <x v="0"/>
    <x v="0"/>
  </r>
  <r>
    <d v="2023-07-04T00:00:00"/>
    <d v="1899-12-30T08:08:24"/>
    <x v="11"/>
    <n v="290002856"/>
    <n v="1"/>
    <x v="0"/>
    <x v="0"/>
    <x v="0"/>
  </r>
  <r>
    <d v="2023-07-04T00:00:00"/>
    <d v="1899-12-30T08:13:47"/>
    <x v="11"/>
    <n v="290004063"/>
    <n v="1"/>
    <x v="0"/>
    <x v="0"/>
    <x v="0"/>
  </r>
  <r>
    <d v="2023-07-04T00:00:00"/>
    <d v="1899-12-30T08:19:42"/>
    <x v="17"/>
    <n v="290005510"/>
    <n v="1"/>
    <x v="0"/>
    <x v="0"/>
    <x v="0"/>
  </r>
  <r>
    <d v="2023-07-04T00:00:00"/>
    <d v="1899-12-30T07:28:08"/>
    <x v="2"/>
    <n v="289999208"/>
    <n v="1"/>
    <x v="0"/>
    <x v="0"/>
    <x v="0"/>
  </r>
  <r>
    <d v="2023-07-04T00:00:00"/>
    <d v="1899-12-30T08:28:10"/>
    <x v="7"/>
    <n v="290007714"/>
    <n v="1"/>
    <x v="0"/>
    <x v="0"/>
    <x v="0"/>
  </r>
  <r>
    <d v="2023-07-04T00:00:00"/>
    <d v="1899-12-30T08:33:29"/>
    <x v="7"/>
    <n v="290009203"/>
    <n v="1"/>
    <x v="0"/>
    <x v="0"/>
    <x v="0"/>
  </r>
  <r>
    <d v="2023-07-04T00:00:00"/>
    <d v="1899-12-30T08:40:10"/>
    <x v="11"/>
    <n v="290011440"/>
    <n v="1"/>
    <x v="0"/>
    <x v="0"/>
    <x v="0"/>
  </r>
  <r>
    <d v="2023-07-04T00:00:00"/>
    <d v="1899-12-30T09:04:19"/>
    <x v="4"/>
    <n v="290020649"/>
    <n v="1"/>
    <x v="0"/>
    <x v="0"/>
    <x v="0"/>
  </r>
  <r>
    <d v="2023-07-04T00:00:00"/>
    <d v="1899-12-30T09:07:01"/>
    <x v="10"/>
    <n v="290021913"/>
    <n v="1"/>
    <x v="1"/>
    <x v="0"/>
    <x v="0"/>
  </r>
  <r>
    <d v="2023-07-04T00:00:00"/>
    <d v="1899-12-30T09:09:46"/>
    <x v="12"/>
    <n v="290023211"/>
    <n v="1"/>
    <x v="0"/>
    <x v="0"/>
    <x v="1"/>
  </r>
  <r>
    <d v="2023-07-04T00:00:00"/>
    <d v="1899-12-30T09:18:35"/>
    <x v="18"/>
    <n v="290027238"/>
    <n v="1"/>
    <x v="0"/>
    <x v="0"/>
    <x v="0"/>
  </r>
  <r>
    <d v="2023-07-04T00:00:00"/>
    <d v="1899-12-30T09:20:02"/>
    <x v="18"/>
    <n v="290027866"/>
    <n v="1"/>
    <x v="0"/>
    <x v="0"/>
    <x v="0"/>
  </r>
  <r>
    <d v="2023-07-04T00:00:00"/>
    <d v="1899-12-30T09:22:14"/>
    <x v="18"/>
    <n v="290028926"/>
    <n v="1"/>
    <x v="0"/>
    <x v="0"/>
    <x v="0"/>
  </r>
  <r>
    <d v="2023-07-04T00:00:00"/>
    <d v="1899-12-30T09:42:07"/>
    <x v="29"/>
    <n v="290038654"/>
    <n v="1"/>
    <x v="1"/>
    <x v="2"/>
    <x v="0"/>
  </r>
  <r>
    <d v="2023-07-04T00:00:00"/>
    <d v="1899-12-30T09:49:00"/>
    <x v="11"/>
    <n v="290041933"/>
    <n v="1"/>
    <x v="0"/>
    <x v="0"/>
    <x v="0"/>
  </r>
  <r>
    <d v="2023-07-04T00:00:00"/>
    <d v="1899-12-30T09:34:08"/>
    <x v="11"/>
    <n v="290034655"/>
    <n v="1"/>
    <x v="0"/>
    <x v="0"/>
    <x v="0"/>
  </r>
  <r>
    <d v="2023-07-04T00:00:00"/>
    <d v="1899-12-30T10:12:57"/>
    <x v="11"/>
    <n v="290052363"/>
    <n v="1"/>
    <x v="0"/>
    <x v="0"/>
    <x v="0"/>
  </r>
  <r>
    <d v="2023-07-04T00:00:00"/>
    <d v="1899-12-30T10:19:48"/>
    <x v="31"/>
    <n v="290055065"/>
    <n v="1"/>
    <x v="1"/>
    <x v="1"/>
    <x v="1"/>
  </r>
  <r>
    <d v="2023-07-04T00:00:00"/>
    <d v="1899-12-30T10:34:13"/>
    <x v="4"/>
    <n v="290060274"/>
    <n v="1"/>
    <x v="0"/>
    <x v="0"/>
    <x v="0"/>
  </r>
  <r>
    <d v="2023-07-04T00:00:00"/>
    <d v="1899-12-30T10:43:17"/>
    <x v="13"/>
    <n v="290063348"/>
    <n v="2"/>
    <x v="0"/>
    <x v="0"/>
    <x v="0"/>
  </r>
  <r>
    <d v="2023-07-04T00:00:00"/>
    <d v="1899-12-30T10:50:47"/>
    <x v="8"/>
    <n v="290065974"/>
    <n v="1"/>
    <x v="1"/>
    <x v="2"/>
    <x v="0"/>
  </r>
  <r>
    <d v="2023-07-04T00:00:00"/>
    <d v="1899-12-30T11:06:45"/>
    <x v="13"/>
    <n v="290071659"/>
    <n v="1"/>
    <x v="0"/>
    <x v="0"/>
    <x v="0"/>
  </r>
  <r>
    <d v="2023-07-04T00:00:00"/>
    <d v="1899-12-30T11:23:08"/>
    <x v="0"/>
    <n v="290077641"/>
    <n v="1"/>
    <x v="0"/>
    <x v="0"/>
    <x v="0"/>
  </r>
  <r>
    <d v="2023-07-04T00:00:00"/>
    <d v="1899-12-30T11:36:00"/>
    <x v="8"/>
    <n v="290081617"/>
    <n v="2"/>
    <x v="1"/>
    <x v="2"/>
    <x v="0"/>
  </r>
  <r>
    <d v="2023-07-04T00:00:00"/>
    <d v="1899-12-30T11:52:29"/>
    <x v="3"/>
    <n v="290087002"/>
    <n v="1"/>
    <x v="0"/>
    <x v="0"/>
    <x v="0"/>
  </r>
  <r>
    <d v="2023-07-04T00:00:00"/>
    <d v="1899-12-30T11:59:47"/>
    <x v="37"/>
    <n v="290089141"/>
    <n v="1"/>
    <x v="0"/>
    <x v="0"/>
    <x v="1"/>
  </r>
  <r>
    <d v="2023-07-04T00:00:00"/>
    <d v="1899-12-30T09:04:14"/>
    <x v="9"/>
    <n v="290020621"/>
    <n v="1"/>
    <x v="0"/>
    <x v="0"/>
    <x v="0"/>
  </r>
  <r>
    <d v="2023-07-04T00:00:00"/>
    <d v="1899-12-30T08:29:12"/>
    <x v="9"/>
    <n v="290007985"/>
    <n v="1"/>
    <x v="0"/>
    <x v="0"/>
    <x v="0"/>
  </r>
  <r>
    <d v="2023-07-04T00:00:00"/>
    <d v="1899-12-30T12:25:35"/>
    <x v="4"/>
    <n v="290100815"/>
    <n v="1"/>
    <x v="1"/>
    <x v="1"/>
    <x v="0"/>
  </r>
  <r>
    <d v="2023-07-04T00:00:00"/>
    <d v="1899-12-30T12:28:54"/>
    <x v="10"/>
    <n v="290102551"/>
    <n v="1"/>
    <x v="1"/>
    <x v="3"/>
    <x v="0"/>
  </r>
  <r>
    <d v="2023-07-04T00:00:00"/>
    <d v="1899-12-30T12:30:44"/>
    <x v="11"/>
    <n v="290103548"/>
    <n v="1"/>
    <x v="0"/>
    <x v="0"/>
    <x v="0"/>
  </r>
  <r>
    <d v="2023-07-04T00:00:00"/>
    <d v="1899-12-30T12:31:23"/>
    <x v="35"/>
    <n v="290103955"/>
    <n v="1"/>
    <x v="1"/>
    <x v="1"/>
    <x v="0"/>
  </r>
  <r>
    <d v="2023-07-04T00:00:00"/>
    <d v="1899-12-30T12:31:30"/>
    <x v="11"/>
    <n v="290104040"/>
    <n v="1"/>
    <x v="0"/>
    <x v="0"/>
    <x v="0"/>
  </r>
  <r>
    <d v="2023-07-04T00:00:00"/>
    <d v="1899-12-30T12:34:26"/>
    <x v="16"/>
    <n v="290106354"/>
    <n v="1"/>
    <x v="0"/>
    <x v="0"/>
    <x v="1"/>
  </r>
  <r>
    <d v="2023-07-04T00:00:00"/>
    <d v="1899-12-30T12:40:46"/>
    <x v="17"/>
    <n v="290112300"/>
    <n v="1"/>
    <x v="0"/>
    <x v="0"/>
    <x v="0"/>
  </r>
  <r>
    <d v="2023-07-04T00:00:00"/>
    <d v="1899-12-30T12:43:45"/>
    <x v="17"/>
    <n v="290115335"/>
    <n v="1"/>
    <x v="0"/>
    <x v="0"/>
    <x v="0"/>
  </r>
  <r>
    <d v="2023-07-04T00:00:00"/>
    <d v="1899-12-30T12:51:18"/>
    <x v="9"/>
    <n v="290123857"/>
    <n v="1"/>
    <x v="0"/>
    <x v="0"/>
    <x v="0"/>
  </r>
  <r>
    <d v="2023-07-04T00:00:00"/>
    <d v="1899-12-30T12:45:52"/>
    <x v="11"/>
    <n v="290117642"/>
    <n v="1"/>
    <x v="0"/>
    <x v="0"/>
    <x v="0"/>
  </r>
  <r>
    <d v="2023-07-04T00:00:00"/>
    <d v="1899-12-30T12:53:24"/>
    <x v="11"/>
    <n v="290126450"/>
    <n v="1"/>
    <x v="0"/>
    <x v="0"/>
    <x v="0"/>
  </r>
  <r>
    <d v="2023-07-04T00:00:00"/>
    <d v="1899-12-30T12:51:40"/>
    <x v="17"/>
    <n v="290124313"/>
    <n v="1"/>
    <x v="0"/>
    <x v="0"/>
    <x v="0"/>
  </r>
  <r>
    <d v="2023-07-04T00:00:00"/>
    <d v="1899-12-30T12:57:33"/>
    <x v="14"/>
    <n v="290132041"/>
    <n v="1"/>
    <x v="0"/>
    <x v="0"/>
    <x v="1"/>
  </r>
  <r>
    <d v="2023-07-04T00:00:00"/>
    <d v="1899-12-30T12:56:43"/>
    <x v="4"/>
    <n v="290130919"/>
    <n v="1"/>
    <x v="0"/>
    <x v="0"/>
    <x v="0"/>
  </r>
  <r>
    <d v="2023-07-04T00:00:00"/>
    <d v="1899-12-30T13:01:53"/>
    <x v="17"/>
    <n v="290138195"/>
    <n v="1"/>
    <x v="0"/>
    <x v="0"/>
    <x v="0"/>
  </r>
  <r>
    <d v="2023-07-04T00:00:00"/>
    <d v="1899-12-30T13:03:10"/>
    <x v="11"/>
    <n v="290140194"/>
    <n v="1"/>
    <x v="0"/>
    <x v="0"/>
    <x v="0"/>
  </r>
  <r>
    <d v="2023-07-04T00:00:00"/>
    <d v="1899-12-30T12:34:19"/>
    <x v="22"/>
    <n v="290106256"/>
    <n v="3"/>
    <x v="1"/>
    <x v="3"/>
    <x v="0"/>
  </r>
  <r>
    <d v="2023-07-04T00:00:00"/>
    <d v="1899-12-30T13:08:00"/>
    <x v="11"/>
    <n v="290148593"/>
    <n v="2"/>
    <x v="0"/>
    <x v="0"/>
    <x v="0"/>
  </r>
  <r>
    <d v="2023-07-04T00:00:00"/>
    <d v="1899-12-30T13:05:55"/>
    <x v="11"/>
    <n v="290144748"/>
    <n v="1"/>
    <x v="0"/>
    <x v="0"/>
    <x v="0"/>
  </r>
  <r>
    <d v="2023-07-04T00:00:00"/>
    <d v="1899-12-30T13:11:38"/>
    <x v="11"/>
    <n v="290155435"/>
    <n v="1"/>
    <x v="0"/>
    <x v="0"/>
    <x v="0"/>
  </r>
  <r>
    <d v="2023-07-04T00:00:00"/>
    <d v="1899-12-30T13:11:52"/>
    <x v="11"/>
    <n v="290155885"/>
    <n v="1"/>
    <x v="0"/>
    <x v="0"/>
    <x v="0"/>
  </r>
  <r>
    <d v="2023-07-04T00:00:00"/>
    <d v="1899-12-30T13:05:48"/>
    <x v="11"/>
    <n v="290144555"/>
    <n v="1"/>
    <x v="0"/>
    <x v="0"/>
    <x v="0"/>
  </r>
  <r>
    <d v="2023-07-04T00:00:00"/>
    <d v="1899-12-30T13:09:46"/>
    <x v="29"/>
    <n v="290151864"/>
    <n v="1"/>
    <x v="0"/>
    <x v="0"/>
    <x v="0"/>
  </r>
  <r>
    <d v="2023-07-04T00:00:00"/>
    <d v="1899-12-30T13:14:32"/>
    <x v="2"/>
    <n v="290160902"/>
    <n v="1"/>
    <x v="0"/>
    <x v="0"/>
    <x v="0"/>
  </r>
  <r>
    <d v="2023-07-04T00:00:00"/>
    <d v="1899-12-30T13:15:07"/>
    <x v="4"/>
    <n v="290162030"/>
    <n v="1"/>
    <x v="0"/>
    <x v="0"/>
    <x v="0"/>
  </r>
  <r>
    <d v="2023-07-04T00:00:00"/>
    <d v="1899-12-30T13:15:23"/>
    <x v="17"/>
    <n v="290162510"/>
    <n v="1"/>
    <x v="0"/>
    <x v="0"/>
    <x v="0"/>
  </r>
  <r>
    <d v="2023-07-04T00:00:00"/>
    <d v="1899-12-30T13:15:01"/>
    <x v="22"/>
    <n v="290161822"/>
    <n v="1"/>
    <x v="1"/>
    <x v="0"/>
    <x v="0"/>
  </r>
  <r>
    <d v="2023-07-04T00:00:00"/>
    <d v="1899-12-30T12:46:29"/>
    <x v="8"/>
    <n v="290118302"/>
    <n v="1"/>
    <x v="1"/>
    <x v="2"/>
    <x v="0"/>
  </r>
  <r>
    <d v="2023-07-04T00:00:00"/>
    <d v="1899-12-30T13:19:46"/>
    <x v="2"/>
    <n v="290170633"/>
    <n v="1"/>
    <x v="0"/>
    <x v="0"/>
    <x v="0"/>
  </r>
  <r>
    <d v="2023-07-04T00:00:00"/>
    <d v="1899-12-30T13:20:24"/>
    <x v="8"/>
    <n v="290171755"/>
    <n v="2"/>
    <x v="1"/>
    <x v="2"/>
    <x v="0"/>
  </r>
  <r>
    <d v="2023-07-04T00:00:00"/>
    <d v="1899-12-30T13:21:25"/>
    <x v="17"/>
    <n v="290173585"/>
    <n v="2"/>
    <x v="1"/>
    <x v="1"/>
    <x v="0"/>
  </r>
  <r>
    <d v="2023-07-04T00:00:00"/>
    <d v="1899-12-30T13:21:47"/>
    <x v="8"/>
    <n v="290174253"/>
    <n v="2"/>
    <x v="1"/>
    <x v="2"/>
    <x v="0"/>
  </r>
  <r>
    <d v="2023-07-04T00:00:00"/>
    <d v="1899-12-30T13:16:52"/>
    <x v="29"/>
    <n v="290165334"/>
    <n v="1"/>
    <x v="0"/>
    <x v="0"/>
    <x v="0"/>
  </r>
  <r>
    <d v="2023-07-04T00:00:00"/>
    <d v="1899-12-30T13:25:45"/>
    <x v="8"/>
    <n v="290181122"/>
    <n v="1"/>
    <x v="1"/>
    <x v="1"/>
    <x v="0"/>
  </r>
  <r>
    <d v="2023-07-04T00:00:00"/>
    <d v="1899-12-30T13:24:35"/>
    <x v="32"/>
    <n v="290179137"/>
    <n v="1"/>
    <x v="1"/>
    <x v="4"/>
    <x v="1"/>
  </r>
  <r>
    <d v="2023-07-04T00:00:00"/>
    <d v="1899-12-30T13:30:02"/>
    <x v="13"/>
    <n v="290188318"/>
    <n v="1"/>
    <x v="1"/>
    <x v="2"/>
    <x v="0"/>
  </r>
  <r>
    <d v="2023-07-04T00:00:00"/>
    <d v="1899-12-30T13:31:15"/>
    <x v="4"/>
    <n v="290190315"/>
    <n v="1"/>
    <x v="0"/>
    <x v="0"/>
    <x v="0"/>
  </r>
  <r>
    <d v="2023-07-04T00:00:00"/>
    <d v="1899-12-30T13:31:28"/>
    <x v="5"/>
    <n v="290190649"/>
    <n v="1"/>
    <x v="0"/>
    <x v="0"/>
    <x v="0"/>
  </r>
  <r>
    <d v="2023-07-04T00:00:00"/>
    <d v="1899-12-30T13:29:50"/>
    <x v="11"/>
    <n v="290187990"/>
    <n v="1"/>
    <x v="0"/>
    <x v="0"/>
    <x v="0"/>
  </r>
  <r>
    <d v="2023-07-04T00:00:00"/>
    <d v="1899-12-30T13:25:39"/>
    <x v="17"/>
    <n v="290180964"/>
    <n v="1"/>
    <x v="0"/>
    <x v="0"/>
    <x v="0"/>
  </r>
  <r>
    <d v="2023-07-04T00:00:00"/>
    <d v="1899-12-30T13:37:15"/>
    <x v="0"/>
    <n v="290199656"/>
    <n v="1"/>
    <x v="0"/>
    <x v="0"/>
    <x v="0"/>
  </r>
  <r>
    <d v="2023-07-04T00:00:00"/>
    <d v="1899-12-30T13:37:05"/>
    <x v="10"/>
    <n v="290199378"/>
    <n v="1"/>
    <x v="1"/>
    <x v="0"/>
    <x v="0"/>
  </r>
  <r>
    <d v="2023-07-04T00:00:00"/>
    <d v="1899-12-30T13:42:10"/>
    <x v="4"/>
    <n v="290207201"/>
    <n v="1"/>
    <x v="0"/>
    <x v="0"/>
    <x v="0"/>
  </r>
  <r>
    <d v="2023-07-04T00:00:00"/>
    <d v="1899-12-30T13:42:50"/>
    <x v="11"/>
    <n v="290208188"/>
    <n v="1"/>
    <x v="0"/>
    <x v="0"/>
    <x v="0"/>
  </r>
  <r>
    <d v="2023-07-04T00:00:00"/>
    <d v="1899-12-30T13:42:59"/>
    <x v="4"/>
    <n v="290208390"/>
    <n v="1"/>
    <x v="0"/>
    <x v="0"/>
    <x v="0"/>
  </r>
  <r>
    <d v="2023-07-04T00:00:00"/>
    <d v="1899-12-30T13:43:32"/>
    <x v="3"/>
    <n v="290209189"/>
    <n v="1"/>
    <x v="0"/>
    <x v="0"/>
    <x v="0"/>
  </r>
  <r>
    <d v="2023-07-04T00:00:00"/>
    <d v="1899-12-30T13:44:55"/>
    <x v="61"/>
    <n v="290211239"/>
    <n v="1"/>
    <x v="1"/>
    <x v="1"/>
    <x v="1"/>
  </r>
  <r>
    <d v="2023-07-04T00:00:00"/>
    <d v="1899-12-30T13:48:17"/>
    <x v="41"/>
    <n v="290215983"/>
    <n v="1"/>
    <x v="0"/>
    <x v="0"/>
    <x v="1"/>
  </r>
  <r>
    <d v="2023-07-04T00:00:00"/>
    <d v="1899-12-30T14:00:31"/>
    <x v="11"/>
    <n v="290231137"/>
    <n v="1"/>
    <x v="0"/>
    <x v="0"/>
    <x v="0"/>
  </r>
  <r>
    <d v="2023-07-04T00:00:00"/>
    <d v="1899-12-30T14:01:07"/>
    <x v="17"/>
    <n v="290231850"/>
    <n v="1"/>
    <x v="0"/>
    <x v="0"/>
    <x v="0"/>
  </r>
  <r>
    <d v="2023-07-04T00:00:00"/>
    <d v="1899-12-30T14:03:46"/>
    <x v="6"/>
    <n v="290234852"/>
    <n v="1"/>
    <x v="1"/>
    <x v="1"/>
    <x v="0"/>
  </r>
  <r>
    <d v="2023-07-04T00:00:00"/>
    <d v="1899-12-30T13:29:21"/>
    <x v="11"/>
    <n v="290187188"/>
    <n v="1"/>
    <x v="0"/>
    <x v="0"/>
    <x v="0"/>
  </r>
  <r>
    <d v="2023-07-04T00:00:00"/>
    <d v="1899-12-30T13:54:11"/>
    <x v="17"/>
    <n v="290223722"/>
    <n v="1"/>
    <x v="1"/>
    <x v="3"/>
    <x v="0"/>
  </r>
  <r>
    <d v="2023-07-04T00:00:00"/>
    <d v="1899-12-30T13:41:39"/>
    <x v="11"/>
    <n v="290206487"/>
    <n v="1"/>
    <x v="0"/>
    <x v="0"/>
    <x v="0"/>
  </r>
  <r>
    <d v="2023-07-04T00:00:00"/>
    <d v="1899-12-30T14:06:58"/>
    <x v="10"/>
    <n v="290238398"/>
    <n v="1"/>
    <x v="1"/>
    <x v="0"/>
    <x v="0"/>
  </r>
  <r>
    <d v="2023-07-04T00:00:00"/>
    <d v="1899-12-30T14:09:10"/>
    <x v="4"/>
    <n v="290240839"/>
    <n v="1"/>
    <x v="0"/>
    <x v="0"/>
    <x v="0"/>
  </r>
  <r>
    <d v="2023-07-04T00:00:00"/>
    <d v="1899-12-30T14:10:12"/>
    <x v="2"/>
    <n v="290241966"/>
    <n v="1"/>
    <x v="0"/>
    <x v="0"/>
    <x v="0"/>
  </r>
  <r>
    <d v="2023-07-04T00:00:00"/>
    <d v="1899-12-30T14:11:52"/>
    <x v="8"/>
    <n v="290243736"/>
    <n v="1"/>
    <x v="1"/>
    <x v="1"/>
    <x v="0"/>
  </r>
  <r>
    <d v="2023-07-04T00:00:00"/>
    <d v="1899-12-30T14:12:02"/>
    <x v="8"/>
    <n v="290243888"/>
    <n v="1"/>
    <x v="1"/>
    <x v="1"/>
    <x v="0"/>
  </r>
  <r>
    <d v="2023-07-04T00:00:00"/>
    <d v="1899-12-30T14:15:29"/>
    <x v="17"/>
    <n v="290247183"/>
    <n v="1"/>
    <x v="1"/>
    <x v="1"/>
    <x v="0"/>
  </r>
  <r>
    <d v="2023-07-04T00:00:00"/>
    <d v="1899-12-30T14:09:55"/>
    <x v="17"/>
    <n v="290241635"/>
    <n v="1"/>
    <x v="0"/>
    <x v="0"/>
    <x v="0"/>
  </r>
  <r>
    <d v="2023-07-04T00:00:00"/>
    <d v="1899-12-30T14:16:12"/>
    <x v="8"/>
    <n v="290247824"/>
    <n v="2"/>
    <x v="1"/>
    <x v="0"/>
    <x v="0"/>
  </r>
  <r>
    <d v="2023-07-04T00:00:00"/>
    <d v="1899-12-30T14:26:39"/>
    <x v="0"/>
    <n v="290255922"/>
    <n v="1"/>
    <x v="0"/>
    <x v="0"/>
    <x v="0"/>
  </r>
  <r>
    <d v="2023-07-04T00:00:00"/>
    <d v="1899-12-30T14:25:31"/>
    <x v="4"/>
    <n v="290255093"/>
    <n v="1"/>
    <x v="0"/>
    <x v="0"/>
    <x v="0"/>
  </r>
  <r>
    <d v="2023-07-04T00:00:00"/>
    <d v="1899-12-30T14:23:32"/>
    <x v="17"/>
    <n v="290253691"/>
    <n v="1"/>
    <x v="0"/>
    <x v="0"/>
    <x v="0"/>
  </r>
  <r>
    <d v="2023-07-04T00:00:00"/>
    <d v="1899-12-30T14:37:13"/>
    <x v="4"/>
    <n v="290262334"/>
    <n v="1"/>
    <x v="0"/>
    <x v="0"/>
    <x v="0"/>
  </r>
  <r>
    <d v="2023-07-04T00:00:00"/>
    <d v="1899-12-30T14:37:40"/>
    <x v="17"/>
    <n v="290262585"/>
    <n v="2"/>
    <x v="0"/>
    <x v="0"/>
    <x v="0"/>
  </r>
  <r>
    <d v="2023-07-04T00:00:00"/>
    <d v="1899-12-30T14:39:58"/>
    <x v="2"/>
    <n v="290263846"/>
    <n v="1"/>
    <x v="0"/>
    <x v="0"/>
    <x v="0"/>
  </r>
  <r>
    <d v="2023-07-04T00:00:00"/>
    <d v="1899-12-30T14:42:57"/>
    <x v="2"/>
    <n v="290265384"/>
    <n v="2"/>
    <x v="0"/>
    <x v="0"/>
    <x v="0"/>
  </r>
  <r>
    <d v="2023-07-04T00:00:00"/>
    <d v="1899-12-30T14:44:57"/>
    <x v="26"/>
    <n v="290266334"/>
    <n v="1"/>
    <x v="1"/>
    <x v="2"/>
    <x v="1"/>
  </r>
  <r>
    <d v="2023-07-04T00:00:00"/>
    <d v="1899-12-30T15:01:59"/>
    <x v="25"/>
    <n v="290273301"/>
    <n v="1"/>
    <x v="1"/>
    <x v="2"/>
    <x v="0"/>
  </r>
  <r>
    <d v="2023-07-04T00:00:00"/>
    <d v="1899-12-30T15:01:48"/>
    <x v="17"/>
    <n v="290273236"/>
    <n v="1"/>
    <x v="0"/>
    <x v="0"/>
    <x v="0"/>
  </r>
  <r>
    <d v="2023-07-04T00:00:00"/>
    <d v="1899-12-30T15:13:10"/>
    <x v="3"/>
    <n v="290277253"/>
    <n v="1"/>
    <x v="0"/>
    <x v="0"/>
    <x v="0"/>
  </r>
  <r>
    <d v="2023-07-04T00:00:00"/>
    <d v="1899-12-30T15:37:05"/>
    <x v="17"/>
    <n v="290284859"/>
    <n v="1"/>
    <x v="0"/>
    <x v="0"/>
    <x v="0"/>
  </r>
  <r>
    <d v="2023-07-04T00:00:00"/>
    <d v="1899-12-30T12:45:40"/>
    <x v="13"/>
    <n v="290117426"/>
    <n v="1"/>
    <x v="0"/>
    <x v="0"/>
    <x v="0"/>
  </r>
  <r>
    <d v="2023-07-04T00:00:00"/>
    <d v="1899-12-30T16:06:45"/>
    <x v="4"/>
    <n v="290295968"/>
    <n v="1"/>
    <x v="1"/>
    <x v="2"/>
    <x v="0"/>
  </r>
  <r>
    <d v="2023-07-04T00:00:00"/>
    <d v="1899-12-30T16:06:43"/>
    <x v="4"/>
    <n v="290295949"/>
    <n v="1"/>
    <x v="0"/>
    <x v="0"/>
    <x v="0"/>
  </r>
  <r>
    <d v="2023-07-04T00:00:00"/>
    <d v="1899-12-30T16:31:50"/>
    <x v="9"/>
    <n v="290309693"/>
    <n v="2"/>
    <x v="0"/>
    <x v="0"/>
    <x v="0"/>
  </r>
  <r>
    <d v="2023-07-04T00:00:00"/>
    <d v="1899-12-30T16:31:00"/>
    <x v="18"/>
    <n v="290309204"/>
    <n v="1"/>
    <x v="0"/>
    <x v="0"/>
    <x v="0"/>
  </r>
  <r>
    <d v="2023-07-04T00:00:00"/>
    <d v="1899-12-30T16:32:09"/>
    <x v="35"/>
    <n v="290309895"/>
    <n v="2"/>
    <x v="0"/>
    <x v="0"/>
    <x v="0"/>
  </r>
  <r>
    <d v="2023-07-04T00:00:00"/>
    <d v="1899-12-30T16:38:57"/>
    <x v="9"/>
    <n v="290313925"/>
    <n v="2"/>
    <x v="0"/>
    <x v="0"/>
    <x v="0"/>
  </r>
  <r>
    <d v="2023-07-04T00:00:00"/>
    <d v="1899-12-30T16:40:54"/>
    <x v="22"/>
    <n v="290315173"/>
    <n v="1"/>
    <x v="1"/>
    <x v="2"/>
    <x v="0"/>
  </r>
  <r>
    <d v="2023-07-04T00:00:00"/>
    <d v="1899-12-30T16:42:10"/>
    <x v="39"/>
    <n v="290316017"/>
    <n v="3"/>
    <x v="1"/>
    <x v="3"/>
    <x v="1"/>
  </r>
  <r>
    <d v="2023-07-04T00:00:00"/>
    <d v="1899-12-30T17:07:05"/>
    <x v="11"/>
    <n v="290331426"/>
    <n v="1"/>
    <x v="0"/>
    <x v="0"/>
    <x v="0"/>
  </r>
  <r>
    <d v="2023-07-04T00:00:00"/>
    <d v="1899-12-30T17:15:43"/>
    <x v="41"/>
    <n v="290336973"/>
    <n v="1"/>
    <x v="0"/>
    <x v="0"/>
    <x v="1"/>
  </r>
  <r>
    <d v="2023-07-04T00:00:00"/>
    <d v="1899-12-30T17:18:01"/>
    <x v="25"/>
    <n v="290338440"/>
    <n v="2"/>
    <x v="1"/>
    <x v="0"/>
    <x v="0"/>
  </r>
  <r>
    <d v="2023-07-04T00:00:00"/>
    <d v="1899-12-30T17:19:41"/>
    <x v="31"/>
    <n v="290339481"/>
    <n v="1"/>
    <x v="0"/>
    <x v="0"/>
    <x v="1"/>
  </r>
  <r>
    <d v="2023-07-04T00:00:00"/>
    <d v="1899-12-30T17:46:41"/>
    <x v="0"/>
    <n v="290355197"/>
    <n v="1"/>
    <x v="1"/>
    <x v="1"/>
    <x v="0"/>
  </r>
  <r>
    <d v="2023-07-04T00:00:00"/>
    <d v="1899-12-30T17:49:37"/>
    <x v="17"/>
    <n v="290356732"/>
    <n v="3"/>
    <x v="0"/>
    <x v="0"/>
    <x v="0"/>
  </r>
  <r>
    <d v="2023-07-04T00:00:00"/>
    <d v="1899-12-30T17:49:12"/>
    <x v="4"/>
    <n v="290356536"/>
    <n v="1"/>
    <x v="1"/>
    <x v="1"/>
    <x v="0"/>
  </r>
  <r>
    <d v="2023-07-04T00:00:00"/>
    <d v="1899-12-30T17:59:52"/>
    <x v="17"/>
    <n v="290361887"/>
    <n v="2"/>
    <x v="0"/>
    <x v="0"/>
    <x v="0"/>
  </r>
  <r>
    <d v="2023-07-04T00:00:00"/>
    <d v="1899-12-30T18:16:46"/>
    <x v="11"/>
    <n v="290368975"/>
    <n v="1"/>
    <x v="0"/>
    <x v="0"/>
    <x v="0"/>
  </r>
  <r>
    <d v="2023-07-04T00:00:00"/>
    <d v="1899-12-30T18:18:02"/>
    <x v="0"/>
    <n v="290369462"/>
    <n v="1"/>
    <x v="0"/>
    <x v="0"/>
    <x v="0"/>
  </r>
  <r>
    <d v="2023-07-04T00:00:00"/>
    <d v="1899-12-30T18:20:47"/>
    <x v="17"/>
    <n v="290370522"/>
    <n v="1"/>
    <x v="0"/>
    <x v="0"/>
    <x v="0"/>
  </r>
  <r>
    <d v="2023-07-04T00:00:00"/>
    <d v="1899-12-30T18:25:22"/>
    <x v="17"/>
    <n v="290372244"/>
    <n v="7"/>
    <x v="0"/>
    <x v="0"/>
    <x v="0"/>
  </r>
  <r>
    <d v="2023-07-04T00:00:00"/>
    <d v="1899-12-30T18:37:24"/>
    <x v="22"/>
    <n v="290376165"/>
    <n v="1"/>
    <x v="0"/>
    <x v="0"/>
    <x v="0"/>
  </r>
  <r>
    <d v="2023-07-04T00:00:00"/>
    <d v="1899-12-30T18:45:50"/>
    <x v="4"/>
    <n v="290378645"/>
    <n v="2"/>
    <x v="1"/>
    <x v="1"/>
    <x v="0"/>
  </r>
  <r>
    <d v="2023-07-04T00:00:00"/>
    <d v="1899-12-30T18:58:41"/>
    <x v="17"/>
    <n v="290382095"/>
    <n v="2"/>
    <x v="0"/>
    <x v="0"/>
    <x v="0"/>
  </r>
  <r>
    <d v="2023-07-04T00:00:00"/>
    <d v="1899-12-30T19:11:27"/>
    <x v="11"/>
    <n v="290387643"/>
    <n v="1"/>
    <x v="0"/>
    <x v="0"/>
    <x v="0"/>
  </r>
  <r>
    <d v="2023-07-04T00:00:00"/>
    <d v="1899-12-30T19:20:04"/>
    <x v="3"/>
    <n v="290389750"/>
    <n v="4"/>
    <x v="0"/>
    <x v="0"/>
    <x v="0"/>
  </r>
  <r>
    <d v="2023-07-04T00:00:00"/>
    <d v="1899-12-30T19:35:40"/>
    <x v="13"/>
    <n v="290392954"/>
    <n v="1"/>
    <x v="0"/>
    <x v="0"/>
    <x v="0"/>
  </r>
  <r>
    <d v="2023-07-04T00:00:00"/>
    <d v="1899-12-30T19:47:37"/>
    <x v="6"/>
    <n v="290395602"/>
    <n v="1"/>
    <x v="1"/>
    <x v="1"/>
    <x v="0"/>
  </r>
  <r>
    <d v="2023-07-04T00:00:00"/>
    <d v="1899-12-30T19:42:51"/>
    <x v="57"/>
    <n v="290394573"/>
    <n v="1"/>
    <x v="0"/>
    <x v="0"/>
    <x v="1"/>
  </r>
  <r>
    <d v="2023-07-04T00:00:00"/>
    <d v="1899-12-30T19:52:59"/>
    <x v="2"/>
    <n v="290396650"/>
    <n v="1"/>
    <x v="0"/>
    <x v="0"/>
    <x v="0"/>
  </r>
  <r>
    <d v="2023-07-04T00:00:00"/>
    <d v="1899-12-30T20:11:01"/>
    <x v="11"/>
    <n v="290400164"/>
    <n v="1"/>
    <x v="0"/>
    <x v="0"/>
    <x v="0"/>
  </r>
  <r>
    <d v="2023-07-04T00:00:00"/>
    <d v="1899-12-30T20:17:11"/>
    <x v="17"/>
    <n v="290401425"/>
    <n v="1"/>
    <x v="0"/>
    <x v="0"/>
    <x v="0"/>
  </r>
  <r>
    <d v="2023-07-04T00:00:00"/>
    <d v="1899-12-30T18:07:25"/>
    <x v="51"/>
    <n v="290365108"/>
    <n v="1"/>
    <x v="0"/>
    <x v="0"/>
    <x v="1"/>
  </r>
  <r>
    <d v="2023-07-04T00:00:00"/>
    <d v="1899-12-30T20:55:00"/>
    <x v="0"/>
    <n v="290408907"/>
    <n v="1"/>
    <x v="0"/>
    <x v="0"/>
    <x v="0"/>
  </r>
  <r>
    <d v="2023-07-04T00:00:00"/>
    <d v="1899-12-30T21:10:12"/>
    <x v="8"/>
    <n v="290411693"/>
    <n v="1"/>
    <x v="1"/>
    <x v="0"/>
    <x v="0"/>
  </r>
  <r>
    <d v="2023-07-04T00:00:00"/>
    <d v="1899-12-30T21:17:25"/>
    <x v="2"/>
    <n v="290413015"/>
    <n v="1"/>
    <x v="0"/>
    <x v="0"/>
    <x v="0"/>
  </r>
  <r>
    <d v="2023-07-04T00:00:00"/>
    <d v="1899-12-30T21:31:19"/>
    <x v="2"/>
    <n v="290415072"/>
    <n v="1"/>
    <x v="0"/>
    <x v="0"/>
    <x v="0"/>
  </r>
  <r>
    <d v="2023-07-04T00:00:00"/>
    <d v="1899-12-30T22:43:20"/>
    <x v="4"/>
    <n v="290420875"/>
    <n v="1"/>
    <x v="0"/>
    <x v="0"/>
    <x v="0"/>
  </r>
  <r>
    <d v="2023-07-05T00:00:00"/>
    <d v="1899-12-30T01:04:32"/>
    <x v="4"/>
    <n v="290433641"/>
    <n v="2"/>
    <x v="0"/>
    <x v="0"/>
    <x v="0"/>
  </r>
  <r>
    <d v="2023-07-05T00:00:00"/>
    <d v="1899-12-30T05:29:47"/>
    <x v="4"/>
    <n v="290440284"/>
    <n v="3"/>
    <x v="0"/>
    <x v="0"/>
    <x v="0"/>
  </r>
  <r>
    <d v="2023-07-05T00:00:00"/>
    <d v="1899-12-30T07:01:46"/>
    <x v="30"/>
    <n v="290443938"/>
    <n v="1"/>
    <x v="1"/>
    <x v="2"/>
    <x v="1"/>
  </r>
  <r>
    <d v="2023-07-05T00:00:00"/>
    <d v="1899-12-30T07:49:02"/>
    <x v="30"/>
    <n v="290446453"/>
    <n v="5"/>
    <x v="1"/>
    <x v="0"/>
    <x v="1"/>
  </r>
  <r>
    <d v="2023-07-05T00:00:00"/>
    <d v="1899-12-30T08:46:29"/>
    <x v="8"/>
    <n v="290460310"/>
    <n v="1"/>
    <x v="1"/>
    <x v="0"/>
    <x v="0"/>
  </r>
  <r>
    <d v="2023-07-05T00:00:00"/>
    <d v="1899-12-30T09:13:54"/>
    <x v="22"/>
    <n v="290472341"/>
    <n v="2"/>
    <x v="0"/>
    <x v="0"/>
    <x v="0"/>
  </r>
  <r>
    <d v="2023-07-05T00:00:00"/>
    <d v="1899-12-30T08:38:59"/>
    <x v="9"/>
    <n v="290457537"/>
    <n v="1"/>
    <x v="0"/>
    <x v="0"/>
    <x v="0"/>
  </r>
  <r>
    <d v="2023-07-05T00:00:00"/>
    <d v="1899-12-30T09:12:25"/>
    <x v="9"/>
    <n v="290471624"/>
    <n v="1"/>
    <x v="0"/>
    <x v="0"/>
    <x v="0"/>
  </r>
  <r>
    <d v="2023-07-05T00:00:00"/>
    <d v="1899-12-30T09:36:27"/>
    <x v="11"/>
    <n v="290483478"/>
    <n v="1"/>
    <x v="0"/>
    <x v="0"/>
    <x v="0"/>
  </r>
  <r>
    <d v="2023-07-05T00:00:00"/>
    <d v="1899-12-30T09:23:06"/>
    <x v="11"/>
    <n v="290476844"/>
    <n v="1"/>
    <x v="0"/>
    <x v="0"/>
    <x v="0"/>
  </r>
  <r>
    <d v="2023-07-05T00:00:00"/>
    <d v="1899-12-30T09:55:22"/>
    <x v="43"/>
    <n v="290492987"/>
    <n v="1"/>
    <x v="1"/>
    <x v="1"/>
    <x v="1"/>
  </r>
  <r>
    <d v="2023-07-05T00:00:00"/>
    <d v="1899-12-30T09:25:13"/>
    <x v="9"/>
    <n v="290477894"/>
    <n v="1"/>
    <x v="0"/>
    <x v="0"/>
    <x v="0"/>
  </r>
  <r>
    <d v="2023-07-05T00:00:00"/>
    <d v="1899-12-30T10:23:13"/>
    <x v="11"/>
    <n v="290504948"/>
    <n v="1"/>
    <x v="0"/>
    <x v="0"/>
    <x v="0"/>
  </r>
  <r>
    <d v="2023-07-05T00:00:00"/>
    <d v="1899-12-30T11:38:19"/>
    <x v="17"/>
    <n v="290531351"/>
    <n v="1"/>
    <x v="0"/>
    <x v="0"/>
    <x v="0"/>
  </r>
  <r>
    <d v="2023-07-05T00:00:00"/>
    <d v="1899-12-30T11:43:47"/>
    <x v="15"/>
    <n v="290533272"/>
    <n v="1"/>
    <x v="0"/>
    <x v="0"/>
    <x v="0"/>
  </r>
  <r>
    <d v="2023-07-05T00:00:00"/>
    <d v="1899-12-30T11:48:57"/>
    <x v="20"/>
    <n v="290535082"/>
    <n v="2"/>
    <x v="0"/>
    <x v="0"/>
    <x v="1"/>
  </r>
  <r>
    <d v="2023-07-05T00:00:00"/>
    <d v="1899-12-30T11:53:28"/>
    <x v="17"/>
    <n v="290536580"/>
    <n v="6"/>
    <x v="0"/>
    <x v="0"/>
    <x v="0"/>
  </r>
  <r>
    <d v="2023-07-05T00:00:00"/>
    <d v="1899-12-30T09:27:41"/>
    <x v="11"/>
    <n v="290479092"/>
    <n v="1"/>
    <x v="1"/>
    <x v="0"/>
    <x v="0"/>
  </r>
  <r>
    <d v="2023-07-05T00:00:00"/>
    <d v="1899-12-30T12:13:14"/>
    <x v="11"/>
    <n v="290544480"/>
    <n v="1"/>
    <x v="0"/>
    <x v="0"/>
    <x v="0"/>
  </r>
  <r>
    <d v="2023-07-05T00:00:00"/>
    <d v="1899-12-30T12:15:23"/>
    <x v="17"/>
    <n v="290545361"/>
    <n v="1"/>
    <x v="0"/>
    <x v="0"/>
    <x v="0"/>
  </r>
  <r>
    <d v="2023-07-05T00:00:00"/>
    <d v="1899-12-30T12:18:06"/>
    <x v="17"/>
    <n v="290546779"/>
    <n v="1"/>
    <x v="0"/>
    <x v="0"/>
    <x v="0"/>
  </r>
  <r>
    <d v="2023-07-05T00:00:00"/>
    <d v="1899-12-30T12:23:34"/>
    <x v="4"/>
    <n v="290549700"/>
    <n v="1"/>
    <x v="1"/>
    <x v="1"/>
    <x v="0"/>
  </r>
  <r>
    <d v="2023-07-05T00:00:00"/>
    <d v="1899-12-30T12:32:25"/>
    <x v="11"/>
    <n v="290555600"/>
    <n v="1"/>
    <x v="0"/>
    <x v="0"/>
    <x v="0"/>
  </r>
  <r>
    <d v="2023-07-05T00:00:00"/>
    <d v="1899-12-30T12:35:04"/>
    <x v="17"/>
    <n v="290558118"/>
    <n v="1"/>
    <x v="0"/>
    <x v="0"/>
    <x v="0"/>
  </r>
  <r>
    <d v="2023-07-05T00:00:00"/>
    <d v="1899-12-30T12:28:37"/>
    <x v="7"/>
    <n v="290552807"/>
    <n v="1"/>
    <x v="0"/>
    <x v="0"/>
    <x v="0"/>
  </r>
  <r>
    <d v="2023-07-05T00:00:00"/>
    <d v="1899-12-30T12:44:20"/>
    <x v="14"/>
    <n v="290568273"/>
    <n v="1"/>
    <x v="0"/>
    <x v="0"/>
    <x v="1"/>
  </r>
  <r>
    <d v="2023-07-05T00:00:00"/>
    <d v="1899-12-30T12:23:08"/>
    <x v="11"/>
    <n v="290549430"/>
    <n v="1"/>
    <x v="0"/>
    <x v="0"/>
    <x v="0"/>
  </r>
  <r>
    <d v="2023-07-05T00:00:00"/>
    <d v="1899-12-30T12:54:32"/>
    <x v="41"/>
    <n v="290580817"/>
    <n v="1"/>
    <x v="0"/>
    <x v="0"/>
    <x v="1"/>
  </r>
  <r>
    <d v="2023-07-05T00:00:00"/>
    <d v="1899-12-30T12:57:30"/>
    <x v="11"/>
    <n v="290584843"/>
    <n v="1"/>
    <x v="0"/>
    <x v="0"/>
    <x v="0"/>
  </r>
  <r>
    <d v="2023-07-05T00:00:00"/>
    <d v="1899-12-30T12:46:13"/>
    <x v="6"/>
    <n v="290570327"/>
    <n v="2"/>
    <x v="0"/>
    <x v="0"/>
    <x v="0"/>
  </r>
  <r>
    <d v="2023-07-05T00:00:00"/>
    <d v="1899-12-30T13:02:05"/>
    <x v="4"/>
    <n v="290591588"/>
    <n v="1"/>
    <x v="0"/>
    <x v="0"/>
    <x v="0"/>
  </r>
  <r>
    <d v="2023-07-05T00:00:00"/>
    <d v="1899-12-30T13:02:12"/>
    <x v="5"/>
    <n v="290591749"/>
    <n v="1"/>
    <x v="0"/>
    <x v="0"/>
    <x v="0"/>
  </r>
  <r>
    <d v="2023-07-05T00:00:00"/>
    <d v="1899-12-30T13:03:08"/>
    <x v="11"/>
    <n v="290593301"/>
    <n v="1"/>
    <x v="0"/>
    <x v="0"/>
    <x v="0"/>
  </r>
  <r>
    <d v="2023-07-05T00:00:00"/>
    <d v="1899-12-30T13:03:18"/>
    <x v="4"/>
    <n v="290593589"/>
    <n v="1"/>
    <x v="0"/>
    <x v="0"/>
    <x v="0"/>
  </r>
  <r>
    <d v="2023-07-05T00:00:00"/>
    <d v="1899-12-30T13:12:51"/>
    <x v="0"/>
    <n v="290611047"/>
    <n v="1"/>
    <x v="0"/>
    <x v="0"/>
    <x v="0"/>
  </r>
  <r>
    <d v="2023-07-05T00:00:00"/>
    <d v="1899-12-30T13:13:41"/>
    <x v="41"/>
    <n v="290612661"/>
    <n v="1"/>
    <x v="0"/>
    <x v="0"/>
    <x v="1"/>
  </r>
  <r>
    <d v="2023-07-05T00:00:00"/>
    <d v="1899-12-30T13:14:35"/>
    <x v="11"/>
    <n v="290614414"/>
    <n v="1"/>
    <x v="0"/>
    <x v="0"/>
    <x v="0"/>
  </r>
  <r>
    <d v="2023-07-05T00:00:00"/>
    <d v="1899-12-30T12:55:06"/>
    <x v="9"/>
    <n v="290581556"/>
    <n v="1"/>
    <x v="0"/>
    <x v="0"/>
    <x v="0"/>
  </r>
  <r>
    <d v="2023-07-05T00:00:00"/>
    <d v="1899-12-30T13:13:20"/>
    <x v="11"/>
    <n v="290611981"/>
    <n v="1"/>
    <x v="0"/>
    <x v="0"/>
    <x v="0"/>
  </r>
  <r>
    <d v="2023-07-05T00:00:00"/>
    <d v="1899-12-30T12:48:11"/>
    <x v="9"/>
    <n v="290572636"/>
    <n v="1"/>
    <x v="0"/>
    <x v="0"/>
    <x v="0"/>
  </r>
  <r>
    <d v="2023-07-05T00:00:00"/>
    <d v="1899-12-30T13:20:56"/>
    <x v="22"/>
    <n v="290626276"/>
    <n v="1"/>
    <x v="0"/>
    <x v="0"/>
    <x v="0"/>
  </r>
  <r>
    <d v="2023-07-05T00:00:00"/>
    <d v="1899-12-30T13:21:09"/>
    <x v="4"/>
    <n v="290626660"/>
    <n v="1"/>
    <x v="0"/>
    <x v="0"/>
    <x v="0"/>
  </r>
  <r>
    <d v="2023-07-05T00:00:00"/>
    <d v="1899-12-30T13:05:26"/>
    <x v="9"/>
    <n v="290597251"/>
    <n v="1"/>
    <x v="0"/>
    <x v="0"/>
    <x v="0"/>
  </r>
  <r>
    <d v="2023-07-05T00:00:00"/>
    <d v="1899-12-30T13:23:21"/>
    <x v="11"/>
    <n v="290630828"/>
    <n v="1"/>
    <x v="0"/>
    <x v="0"/>
    <x v="0"/>
  </r>
  <r>
    <d v="2023-07-05T00:00:00"/>
    <d v="1899-12-30T13:24:54"/>
    <x v="17"/>
    <n v="290633629"/>
    <n v="3"/>
    <x v="0"/>
    <x v="0"/>
    <x v="0"/>
  </r>
  <r>
    <d v="2023-07-05T00:00:00"/>
    <d v="1899-12-30T13:25:15"/>
    <x v="58"/>
    <n v="290634252"/>
    <n v="1"/>
    <x v="0"/>
    <x v="0"/>
    <x v="1"/>
  </r>
  <r>
    <d v="2023-07-05T00:00:00"/>
    <d v="1899-12-30T13:21:10"/>
    <x v="8"/>
    <n v="290626697"/>
    <n v="2"/>
    <x v="1"/>
    <x v="1"/>
    <x v="0"/>
  </r>
  <r>
    <d v="2023-07-05T00:00:00"/>
    <d v="1899-12-30T12:57:18"/>
    <x v="11"/>
    <n v="290584585"/>
    <n v="1"/>
    <x v="0"/>
    <x v="0"/>
    <x v="0"/>
  </r>
  <r>
    <d v="2023-07-05T00:00:00"/>
    <d v="1899-12-30T13:28:42"/>
    <x v="11"/>
    <n v="290640044"/>
    <n v="1"/>
    <x v="0"/>
    <x v="0"/>
    <x v="0"/>
  </r>
  <r>
    <d v="2023-07-05T00:00:00"/>
    <d v="1899-12-30T13:32:50"/>
    <x v="11"/>
    <n v="290647279"/>
    <n v="1"/>
    <x v="0"/>
    <x v="0"/>
    <x v="0"/>
  </r>
  <r>
    <d v="2023-07-05T00:00:00"/>
    <d v="1899-12-30T13:28:18"/>
    <x v="11"/>
    <n v="290639389"/>
    <n v="1"/>
    <x v="0"/>
    <x v="0"/>
    <x v="0"/>
  </r>
  <r>
    <d v="2023-07-05T00:00:00"/>
    <d v="1899-12-30T13:31:05"/>
    <x v="17"/>
    <n v="290644233"/>
    <n v="1"/>
    <x v="0"/>
    <x v="0"/>
    <x v="0"/>
  </r>
  <r>
    <d v="2023-07-05T00:00:00"/>
    <d v="1899-12-30T13:34:16"/>
    <x v="17"/>
    <n v="290649610"/>
    <n v="1"/>
    <x v="0"/>
    <x v="0"/>
    <x v="0"/>
  </r>
  <r>
    <d v="2023-07-05T00:00:00"/>
    <d v="1899-12-30T13:37:12"/>
    <x v="11"/>
    <n v="290654516"/>
    <n v="1"/>
    <x v="0"/>
    <x v="0"/>
    <x v="0"/>
  </r>
  <r>
    <d v="2023-07-05T00:00:00"/>
    <d v="1899-12-30T13:39:50"/>
    <x v="11"/>
    <n v="290658816"/>
    <n v="1"/>
    <x v="0"/>
    <x v="0"/>
    <x v="0"/>
  </r>
  <r>
    <d v="2023-07-05T00:00:00"/>
    <d v="1899-12-30T13:40:31"/>
    <x v="5"/>
    <n v="290659852"/>
    <n v="1"/>
    <x v="0"/>
    <x v="0"/>
    <x v="0"/>
  </r>
  <r>
    <d v="2023-07-05T00:00:00"/>
    <d v="1899-12-30T13:44:52"/>
    <x v="17"/>
    <n v="290666650"/>
    <n v="2"/>
    <x v="0"/>
    <x v="0"/>
    <x v="0"/>
  </r>
  <r>
    <d v="2023-07-05T00:00:00"/>
    <d v="1899-12-30T13:44:37"/>
    <x v="3"/>
    <n v="290666234"/>
    <n v="1"/>
    <x v="0"/>
    <x v="0"/>
    <x v="0"/>
  </r>
  <r>
    <d v="2023-07-05T00:00:00"/>
    <d v="1899-12-30T13:38:55"/>
    <x v="3"/>
    <n v="290657276"/>
    <n v="1"/>
    <x v="0"/>
    <x v="0"/>
    <x v="0"/>
  </r>
  <r>
    <d v="2023-07-05T00:00:00"/>
    <d v="1899-12-30T13:51:35"/>
    <x v="2"/>
    <n v="290676409"/>
    <n v="1"/>
    <x v="0"/>
    <x v="0"/>
    <x v="0"/>
  </r>
  <r>
    <d v="2023-07-05T00:00:00"/>
    <d v="1899-12-30T13:51:10"/>
    <x v="17"/>
    <n v="290675803"/>
    <n v="6"/>
    <x v="0"/>
    <x v="0"/>
    <x v="0"/>
  </r>
  <r>
    <d v="2023-07-05T00:00:00"/>
    <d v="1899-12-30T13:50:25"/>
    <x v="17"/>
    <n v="290674767"/>
    <n v="1"/>
    <x v="0"/>
    <x v="0"/>
    <x v="0"/>
  </r>
  <r>
    <d v="2023-07-05T00:00:00"/>
    <d v="1899-12-30T13:29:15"/>
    <x v="32"/>
    <n v="290641016"/>
    <n v="1"/>
    <x v="0"/>
    <x v="0"/>
    <x v="1"/>
  </r>
  <r>
    <d v="2023-07-05T00:00:00"/>
    <d v="1899-12-30T13:51:49"/>
    <x v="17"/>
    <n v="290676728"/>
    <n v="1"/>
    <x v="0"/>
    <x v="0"/>
    <x v="0"/>
  </r>
  <r>
    <d v="2023-07-05T00:00:00"/>
    <d v="1899-12-30T14:02:30"/>
    <x v="17"/>
    <n v="290690719"/>
    <n v="1"/>
    <x v="0"/>
    <x v="0"/>
    <x v="0"/>
  </r>
  <r>
    <d v="2023-07-05T00:00:00"/>
    <d v="1899-12-30T14:03:15"/>
    <x v="11"/>
    <n v="290691649"/>
    <n v="1"/>
    <x v="0"/>
    <x v="0"/>
    <x v="0"/>
  </r>
  <r>
    <d v="2023-07-05T00:00:00"/>
    <d v="1899-12-30T14:02:09"/>
    <x v="8"/>
    <n v="290690298"/>
    <n v="1"/>
    <x v="1"/>
    <x v="1"/>
    <x v="0"/>
  </r>
  <r>
    <d v="2023-07-05T00:00:00"/>
    <d v="1899-12-30T14:05:38"/>
    <x v="11"/>
    <n v="290694450"/>
    <n v="1"/>
    <x v="0"/>
    <x v="0"/>
    <x v="0"/>
  </r>
  <r>
    <d v="2023-07-05T00:00:00"/>
    <d v="1899-12-30T14:07:07"/>
    <x v="8"/>
    <n v="290696134"/>
    <n v="2"/>
    <x v="1"/>
    <x v="1"/>
    <x v="0"/>
  </r>
  <r>
    <d v="2023-07-05T00:00:00"/>
    <d v="1899-12-30T14:04:24"/>
    <x v="17"/>
    <n v="290692974"/>
    <n v="1"/>
    <x v="0"/>
    <x v="0"/>
    <x v="0"/>
  </r>
  <r>
    <d v="2023-07-05T00:00:00"/>
    <d v="1899-12-30T14:08:40"/>
    <x v="6"/>
    <n v="290697989"/>
    <n v="1"/>
    <x v="0"/>
    <x v="0"/>
    <x v="0"/>
  </r>
  <r>
    <d v="2023-07-05T00:00:00"/>
    <d v="1899-12-30T14:07:12"/>
    <x v="17"/>
    <n v="290696230"/>
    <n v="2"/>
    <x v="0"/>
    <x v="0"/>
    <x v="0"/>
  </r>
  <r>
    <d v="2023-07-05T00:00:00"/>
    <d v="1899-12-30T14:10:43"/>
    <x v="2"/>
    <n v="290700188"/>
    <n v="1"/>
    <x v="0"/>
    <x v="0"/>
    <x v="0"/>
  </r>
  <r>
    <d v="2023-07-05T00:00:00"/>
    <d v="1899-12-30T13:22:01"/>
    <x v="17"/>
    <n v="290628300"/>
    <n v="1"/>
    <x v="0"/>
    <x v="0"/>
    <x v="0"/>
  </r>
  <r>
    <d v="2023-07-05T00:00:00"/>
    <d v="1899-12-30T14:16:32"/>
    <x v="11"/>
    <n v="290706056"/>
    <n v="1"/>
    <x v="0"/>
    <x v="0"/>
    <x v="0"/>
  </r>
  <r>
    <d v="2023-07-05T00:00:00"/>
    <d v="1899-12-30T14:24:41"/>
    <x v="2"/>
    <n v="290712886"/>
    <n v="1"/>
    <x v="0"/>
    <x v="0"/>
    <x v="0"/>
  </r>
  <r>
    <d v="2023-07-05T00:00:00"/>
    <d v="1899-12-30T14:31:37"/>
    <x v="3"/>
    <n v="290717805"/>
    <n v="1"/>
    <x v="0"/>
    <x v="0"/>
    <x v="0"/>
  </r>
  <r>
    <d v="2023-07-05T00:00:00"/>
    <d v="1899-12-30T14:40:24"/>
    <x v="0"/>
    <n v="290723148"/>
    <n v="1"/>
    <x v="0"/>
    <x v="0"/>
    <x v="0"/>
  </r>
  <r>
    <d v="2023-07-05T00:00:00"/>
    <d v="1899-12-30T14:37:06"/>
    <x v="3"/>
    <n v="290721154"/>
    <n v="1"/>
    <x v="0"/>
    <x v="0"/>
    <x v="0"/>
  </r>
  <r>
    <d v="2023-07-05T00:00:00"/>
    <d v="1899-12-30T14:45:45"/>
    <x v="17"/>
    <n v="290725969"/>
    <n v="3"/>
    <x v="0"/>
    <x v="0"/>
    <x v="0"/>
  </r>
  <r>
    <d v="2023-07-05T00:00:00"/>
    <d v="1899-12-30T14:47:16"/>
    <x v="4"/>
    <n v="290726666"/>
    <n v="1"/>
    <x v="1"/>
    <x v="4"/>
    <x v="0"/>
  </r>
  <r>
    <d v="2023-07-05T00:00:00"/>
    <d v="1899-12-30T15:04:08"/>
    <x v="6"/>
    <n v="290733672"/>
    <n v="1"/>
    <x v="1"/>
    <x v="1"/>
    <x v="0"/>
  </r>
  <r>
    <d v="2023-07-05T00:00:00"/>
    <d v="1899-12-30T15:07:29"/>
    <x v="0"/>
    <n v="290734872"/>
    <n v="1"/>
    <x v="1"/>
    <x v="2"/>
    <x v="0"/>
  </r>
  <r>
    <d v="2023-07-05T00:00:00"/>
    <d v="1899-12-30T15:12:09"/>
    <x v="3"/>
    <n v="290736500"/>
    <n v="1"/>
    <x v="1"/>
    <x v="1"/>
    <x v="0"/>
  </r>
  <r>
    <d v="2023-07-05T00:00:00"/>
    <d v="1899-12-30T15:23:18"/>
    <x v="11"/>
    <n v="290740473"/>
    <n v="2"/>
    <x v="0"/>
    <x v="0"/>
    <x v="0"/>
  </r>
  <r>
    <d v="2023-07-05T00:00:00"/>
    <d v="1899-12-30T15:32:43"/>
    <x v="17"/>
    <n v="290743543"/>
    <n v="1"/>
    <x v="0"/>
    <x v="0"/>
    <x v="0"/>
  </r>
  <r>
    <d v="2023-07-05T00:00:00"/>
    <d v="1899-12-30T15:34:53"/>
    <x v="8"/>
    <n v="290744304"/>
    <n v="1"/>
    <x v="1"/>
    <x v="2"/>
    <x v="0"/>
  </r>
  <r>
    <d v="2023-07-05T00:00:00"/>
    <d v="1899-12-30T15:42:47"/>
    <x v="17"/>
    <n v="290747254"/>
    <n v="2"/>
    <x v="0"/>
    <x v="0"/>
    <x v="0"/>
  </r>
  <r>
    <d v="2023-07-05T00:00:00"/>
    <d v="1899-12-30T15:45:52"/>
    <x v="18"/>
    <n v="290748417"/>
    <n v="1"/>
    <x v="0"/>
    <x v="0"/>
    <x v="0"/>
  </r>
  <r>
    <d v="2023-07-05T00:00:00"/>
    <d v="1899-12-30T15:56:30"/>
    <x v="17"/>
    <n v="290752716"/>
    <n v="1"/>
    <x v="0"/>
    <x v="0"/>
    <x v="0"/>
  </r>
  <r>
    <d v="2023-07-05T00:00:00"/>
    <d v="1899-12-30T15:54:27"/>
    <x v="17"/>
    <n v="290751708"/>
    <n v="1"/>
    <x v="0"/>
    <x v="0"/>
    <x v="0"/>
  </r>
  <r>
    <d v="2023-07-05T00:00:00"/>
    <d v="1899-12-30T16:02:44"/>
    <x v="11"/>
    <n v="290755565"/>
    <n v="1"/>
    <x v="0"/>
    <x v="0"/>
    <x v="0"/>
  </r>
  <r>
    <d v="2023-07-05T00:00:00"/>
    <d v="1899-12-30T16:03:33"/>
    <x v="56"/>
    <n v="290755942"/>
    <n v="1"/>
    <x v="1"/>
    <x v="2"/>
    <x v="1"/>
  </r>
  <r>
    <d v="2023-07-05T00:00:00"/>
    <d v="1899-12-30T16:06:09"/>
    <x v="25"/>
    <n v="290757367"/>
    <n v="2"/>
    <x v="1"/>
    <x v="1"/>
    <x v="0"/>
  </r>
  <r>
    <d v="2023-07-05T00:00:00"/>
    <d v="1899-12-30T16:06:29"/>
    <x v="34"/>
    <n v="290757562"/>
    <n v="3"/>
    <x v="1"/>
    <x v="1"/>
    <x v="1"/>
  </r>
  <r>
    <d v="2023-07-05T00:00:00"/>
    <d v="1899-12-30T16:20:26"/>
    <x v="11"/>
    <n v="290766453"/>
    <n v="2"/>
    <x v="0"/>
    <x v="0"/>
    <x v="0"/>
  </r>
  <r>
    <d v="2023-07-05T00:00:00"/>
    <d v="1899-12-30T16:33:44"/>
    <x v="19"/>
    <n v="290774397"/>
    <n v="1"/>
    <x v="0"/>
    <x v="0"/>
    <x v="1"/>
  </r>
  <r>
    <d v="2023-07-05T00:00:00"/>
    <d v="1899-12-30T16:33:22"/>
    <x v="35"/>
    <n v="290774174"/>
    <n v="1"/>
    <x v="0"/>
    <x v="0"/>
    <x v="0"/>
  </r>
  <r>
    <d v="2023-07-05T00:00:00"/>
    <d v="1899-12-30T16:41:35"/>
    <x v="17"/>
    <n v="290779445"/>
    <n v="1"/>
    <x v="0"/>
    <x v="0"/>
    <x v="0"/>
  </r>
  <r>
    <d v="2023-07-05T00:00:00"/>
    <d v="1899-12-30T16:50:29"/>
    <x v="5"/>
    <n v="290785398"/>
    <n v="1"/>
    <x v="0"/>
    <x v="0"/>
    <x v="0"/>
  </r>
  <r>
    <d v="2023-07-05T00:00:00"/>
    <d v="1899-12-30T17:10:15"/>
    <x v="17"/>
    <n v="290798329"/>
    <n v="1"/>
    <x v="0"/>
    <x v="0"/>
    <x v="0"/>
  </r>
  <r>
    <d v="2023-07-05T00:00:00"/>
    <d v="1899-12-30T17:17:24"/>
    <x v="18"/>
    <n v="290803217"/>
    <n v="1"/>
    <x v="0"/>
    <x v="0"/>
    <x v="0"/>
  </r>
  <r>
    <d v="2023-07-05T00:00:00"/>
    <d v="1899-12-30T17:15:06"/>
    <x v="6"/>
    <n v="290801730"/>
    <n v="1"/>
    <x v="1"/>
    <x v="2"/>
    <x v="0"/>
  </r>
  <r>
    <d v="2023-07-05T00:00:00"/>
    <d v="1899-12-30T17:19:40"/>
    <x v="5"/>
    <n v="290804692"/>
    <n v="2"/>
    <x v="0"/>
    <x v="0"/>
    <x v="0"/>
  </r>
  <r>
    <d v="2023-07-05T00:00:00"/>
    <d v="1899-12-30T17:13:57"/>
    <x v="17"/>
    <n v="290800908"/>
    <n v="1"/>
    <x v="0"/>
    <x v="0"/>
    <x v="0"/>
  </r>
  <r>
    <d v="2023-07-05T00:00:00"/>
    <d v="1899-12-30T17:29:00"/>
    <x v="11"/>
    <n v="290810596"/>
    <n v="1"/>
    <x v="1"/>
    <x v="1"/>
    <x v="0"/>
  </r>
  <r>
    <d v="2023-07-05T00:00:00"/>
    <d v="1899-12-30T17:22:21"/>
    <x v="18"/>
    <n v="290806458"/>
    <n v="1"/>
    <x v="0"/>
    <x v="0"/>
    <x v="0"/>
  </r>
  <r>
    <d v="2023-07-05T00:00:00"/>
    <d v="1899-12-30T16:14:19"/>
    <x v="17"/>
    <n v="290762316"/>
    <n v="1"/>
    <x v="0"/>
    <x v="0"/>
    <x v="0"/>
  </r>
  <r>
    <d v="2023-07-05T00:00:00"/>
    <d v="1899-12-30T13:23:29"/>
    <x v="11"/>
    <n v="290631075"/>
    <n v="1"/>
    <x v="0"/>
    <x v="0"/>
    <x v="0"/>
  </r>
  <r>
    <d v="2023-07-05T00:00:00"/>
    <d v="1899-12-30T17:40:56"/>
    <x v="11"/>
    <n v="290817892"/>
    <n v="1"/>
    <x v="0"/>
    <x v="0"/>
    <x v="0"/>
  </r>
  <r>
    <d v="2023-07-05T00:00:00"/>
    <d v="1899-12-30T17:51:58"/>
    <x v="0"/>
    <n v="290824581"/>
    <n v="1"/>
    <x v="0"/>
    <x v="0"/>
    <x v="0"/>
  </r>
  <r>
    <d v="2023-07-05T00:00:00"/>
    <d v="1899-12-30T12:39:08"/>
    <x v="11"/>
    <n v="290562552"/>
    <n v="1"/>
    <x v="0"/>
    <x v="0"/>
    <x v="0"/>
  </r>
  <r>
    <d v="2023-07-05T00:00:00"/>
    <d v="1899-12-30T17:55:40"/>
    <x v="11"/>
    <n v="290826668"/>
    <n v="1"/>
    <x v="0"/>
    <x v="0"/>
    <x v="0"/>
  </r>
  <r>
    <d v="2023-07-05T00:00:00"/>
    <d v="1899-12-30T17:56:19"/>
    <x v="6"/>
    <n v="290826975"/>
    <n v="1"/>
    <x v="1"/>
    <x v="1"/>
    <x v="0"/>
  </r>
  <r>
    <d v="2023-07-05T00:00:00"/>
    <d v="1899-12-30T18:04:18"/>
    <x v="4"/>
    <n v="290830939"/>
    <n v="1"/>
    <x v="1"/>
    <x v="1"/>
    <x v="0"/>
  </r>
  <r>
    <d v="2023-07-05T00:00:00"/>
    <d v="1899-12-30T18:28:46"/>
    <x v="15"/>
    <n v="290841880"/>
    <n v="1"/>
    <x v="0"/>
    <x v="0"/>
    <x v="0"/>
  </r>
  <r>
    <d v="2023-07-05T00:00:00"/>
    <d v="1899-12-30T18:31:21"/>
    <x v="4"/>
    <n v="290842802"/>
    <n v="6"/>
    <x v="1"/>
    <x v="1"/>
    <x v="0"/>
  </r>
  <r>
    <d v="2023-07-05T00:00:00"/>
    <d v="1899-12-30T18:34:47"/>
    <x v="25"/>
    <n v="290844070"/>
    <n v="2"/>
    <x v="1"/>
    <x v="2"/>
    <x v="0"/>
  </r>
  <r>
    <d v="2023-07-05T00:00:00"/>
    <d v="1899-12-30T18:32:40"/>
    <x v="13"/>
    <n v="290843279"/>
    <n v="2"/>
    <x v="0"/>
    <x v="0"/>
    <x v="0"/>
  </r>
  <r>
    <d v="2023-07-05T00:00:00"/>
    <d v="1899-12-30T18:54:49"/>
    <x v="3"/>
    <n v="290850573"/>
    <n v="1"/>
    <x v="1"/>
    <x v="2"/>
    <x v="0"/>
  </r>
  <r>
    <d v="2023-07-05T00:00:00"/>
    <d v="1899-12-30T19:00:37"/>
    <x v="2"/>
    <n v="290853074"/>
    <n v="1"/>
    <x v="0"/>
    <x v="0"/>
    <x v="0"/>
  </r>
  <r>
    <d v="2023-07-05T00:00:00"/>
    <d v="1899-12-30T19:04:23"/>
    <x v="25"/>
    <n v="290854750"/>
    <n v="2"/>
    <x v="0"/>
    <x v="0"/>
    <x v="0"/>
  </r>
  <r>
    <d v="2023-07-05T00:00:00"/>
    <d v="1899-12-30T19:07:34"/>
    <x v="2"/>
    <n v="290856462"/>
    <n v="1"/>
    <x v="1"/>
    <x v="1"/>
    <x v="0"/>
  </r>
  <r>
    <d v="2023-07-05T00:00:00"/>
    <d v="1899-12-30T19:14:04"/>
    <x v="4"/>
    <n v="290859822"/>
    <n v="5"/>
    <x v="1"/>
    <x v="0"/>
    <x v="0"/>
  </r>
  <r>
    <d v="2023-07-05T00:00:00"/>
    <d v="1899-12-30T19:16:35"/>
    <x v="6"/>
    <n v="290860626"/>
    <n v="1"/>
    <x v="0"/>
    <x v="0"/>
    <x v="0"/>
  </r>
  <r>
    <d v="2023-07-05T00:00:00"/>
    <d v="1899-12-30T16:57:48"/>
    <x v="7"/>
    <n v="290790160"/>
    <n v="1"/>
    <x v="0"/>
    <x v="0"/>
    <x v="0"/>
  </r>
  <r>
    <d v="2023-07-05T00:00:00"/>
    <d v="1899-12-30T20:04:28"/>
    <x v="11"/>
    <n v="290873185"/>
    <n v="4"/>
    <x v="0"/>
    <x v="0"/>
    <x v="0"/>
  </r>
  <r>
    <d v="2023-07-05T00:00:00"/>
    <d v="1899-12-30T19:56:42"/>
    <x v="2"/>
    <n v="290871273"/>
    <n v="1"/>
    <x v="0"/>
    <x v="0"/>
    <x v="0"/>
  </r>
  <r>
    <d v="2023-07-05T00:00:00"/>
    <d v="1899-12-30T20:00:57"/>
    <x v="2"/>
    <n v="290872194"/>
    <n v="1"/>
    <x v="0"/>
    <x v="0"/>
    <x v="0"/>
  </r>
  <r>
    <d v="2023-07-05T00:00:00"/>
    <d v="1899-12-30T20:56:29"/>
    <x v="17"/>
    <n v="290886683"/>
    <n v="4"/>
    <x v="0"/>
    <x v="0"/>
    <x v="0"/>
  </r>
  <r>
    <d v="2023-07-05T00:00:00"/>
    <d v="1899-12-30T20:20:31"/>
    <x v="22"/>
    <n v="290877471"/>
    <n v="2"/>
    <x v="0"/>
    <x v="0"/>
    <x v="0"/>
  </r>
  <r>
    <d v="2023-07-05T00:00:00"/>
    <d v="1899-12-30T21:06:26"/>
    <x v="62"/>
    <n v="290888928"/>
    <n v="1"/>
    <x v="1"/>
    <x v="1"/>
    <x v="1"/>
  </r>
  <r>
    <d v="2023-07-05T00:00:00"/>
    <d v="1899-12-30T21:02:00"/>
    <x v="2"/>
    <n v="290887856"/>
    <n v="1"/>
    <x v="0"/>
    <x v="0"/>
    <x v="0"/>
  </r>
  <r>
    <d v="2023-07-05T00:00:00"/>
    <d v="1899-12-30T21:21:13"/>
    <x v="16"/>
    <n v="290892416"/>
    <n v="1"/>
    <x v="0"/>
    <x v="0"/>
    <x v="1"/>
  </r>
  <r>
    <d v="2023-07-05T00:00:00"/>
    <d v="1899-12-30T22:04:29"/>
    <x v="4"/>
    <n v="290899807"/>
    <n v="1"/>
    <x v="1"/>
    <x v="1"/>
    <x v="0"/>
  </r>
  <r>
    <d v="2023-07-05T00:00:00"/>
    <d v="1899-12-30T22:22:16"/>
    <x v="8"/>
    <n v="290902033"/>
    <n v="1"/>
    <x v="1"/>
    <x v="1"/>
    <x v="0"/>
  </r>
  <r>
    <d v="2023-07-05T00:00:00"/>
    <d v="1899-12-30T22:59:40"/>
    <x v="0"/>
    <n v="290904956"/>
    <n v="1"/>
    <x v="0"/>
    <x v="0"/>
    <x v="0"/>
  </r>
  <r>
    <d v="2023-07-06T00:00:00"/>
    <d v="1899-12-30T00:03:24"/>
    <x v="17"/>
    <n v="290916292"/>
    <n v="1"/>
    <x v="0"/>
    <x v="0"/>
    <x v="0"/>
  </r>
  <r>
    <d v="2023-07-06T00:00:00"/>
    <d v="1899-12-30T00:11:53"/>
    <x v="0"/>
    <n v="290916617"/>
    <n v="1"/>
    <x v="0"/>
    <x v="0"/>
    <x v="0"/>
  </r>
  <r>
    <d v="2023-07-06T00:00:00"/>
    <d v="1899-12-30T07:39:24"/>
    <x v="22"/>
    <n v="290932427"/>
    <n v="1"/>
    <x v="1"/>
    <x v="2"/>
    <x v="0"/>
  </r>
  <r>
    <d v="2023-07-06T00:00:00"/>
    <d v="1899-12-30T07:45:31"/>
    <x v="4"/>
    <n v="290932879"/>
    <n v="1"/>
    <x v="0"/>
    <x v="0"/>
    <x v="0"/>
  </r>
  <r>
    <d v="2023-07-06T00:00:00"/>
    <d v="1899-12-30T07:50:18"/>
    <x v="7"/>
    <n v="290933248"/>
    <n v="1"/>
    <x v="0"/>
    <x v="0"/>
    <x v="0"/>
  </r>
  <r>
    <d v="2023-07-06T00:00:00"/>
    <d v="1899-12-30T07:51:28"/>
    <x v="4"/>
    <n v="290933352"/>
    <n v="2"/>
    <x v="0"/>
    <x v="0"/>
    <x v="0"/>
  </r>
  <r>
    <d v="2023-07-06T00:00:00"/>
    <d v="1899-12-30T07:52:39"/>
    <x v="4"/>
    <n v="290933431"/>
    <n v="1"/>
    <x v="0"/>
    <x v="0"/>
    <x v="0"/>
  </r>
  <r>
    <d v="2023-07-06T00:00:00"/>
    <d v="1899-12-30T08:27:01"/>
    <x v="11"/>
    <n v="290939624"/>
    <n v="1"/>
    <x v="0"/>
    <x v="0"/>
    <x v="0"/>
  </r>
  <r>
    <d v="2023-07-06T00:00:00"/>
    <d v="1899-12-30T08:32:14"/>
    <x v="7"/>
    <n v="290941177"/>
    <n v="1"/>
    <x v="0"/>
    <x v="0"/>
    <x v="0"/>
  </r>
  <r>
    <d v="2023-07-06T00:00:00"/>
    <d v="1899-12-30T08:32:06"/>
    <x v="22"/>
    <n v="290941120"/>
    <n v="1"/>
    <x v="1"/>
    <x v="1"/>
    <x v="0"/>
  </r>
  <r>
    <d v="2023-07-06T00:00:00"/>
    <d v="1899-12-30T08:36:51"/>
    <x v="7"/>
    <n v="290942776"/>
    <n v="1"/>
    <x v="0"/>
    <x v="0"/>
    <x v="0"/>
  </r>
  <r>
    <d v="2023-07-06T00:00:00"/>
    <d v="1899-12-30T08:58:23"/>
    <x v="7"/>
    <n v="290951108"/>
    <n v="1"/>
    <x v="0"/>
    <x v="0"/>
    <x v="0"/>
  </r>
  <r>
    <d v="2023-07-06T00:00:00"/>
    <d v="1899-12-30T08:59:40"/>
    <x v="11"/>
    <n v="290951646"/>
    <n v="1"/>
    <x v="0"/>
    <x v="0"/>
    <x v="0"/>
  </r>
  <r>
    <d v="2023-07-06T00:00:00"/>
    <d v="1899-12-30T09:12:33"/>
    <x v="11"/>
    <n v="290957552"/>
    <n v="1"/>
    <x v="0"/>
    <x v="0"/>
    <x v="0"/>
  </r>
  <r>
    <d v="2023-07-06T00:00:00"/>
    <d v="1899-12-30T09:15:08"/>
    <x v="11"/>
    <n v="290958747"/>
    <n v="1"/>
    <x v="0"/>
    <x v="0"/>
    <x v="0"/>
  </r>
  <r>
    <d v="2023-07-06T00:00:00"/>
    <d v="1899-12-30T09:17:16"/>
    <x v="0"/>
    <n v="290959713"/>
    <n v="1"/>
    <x v="0"/>
    <x v="0"/>
    <x v="0"/>
  </r>
  <r>
    <d v="2023-07-06T00:00:00"/>
    <d v="1899-12-30T09:19:15"/>
    <x v="21"/>
    <n v="290960710"/>
    <n v="1"/>
    <x v="0"/>
    <x v="0"/>
    <x v="1"/>
  </r>
  <r>
    <d v="2023-07-06T00:00:00"/>
    <d v="1899-12-30T09:20:56"/>
    <x v="22"/>
    <n v="290961465"/>
    <n v="1"/>
    <x v="1"/>
    <x v="2"/>
    <x v="0"/>
  </r>
  <r>
    <d v="2023-07-06T00:00:00"/>
    <d v="1899-12-30T09:15:30"/>
    <x v="22"/>
    <n v="290958920"/>
    <n v="1"/>
    <x v="1"/>
    <x v="2"/>
    <x v="0"/>
  </r>
  <r>
    <d v="2023-07-06T00:00:00"/>
    <d v="1899-12-30T09:24:31"/>
    <x v="22"/>
    <n v="290963140"/>
    <n v="1"/>
    <x v="0"/>
    <x v="0"/>
    <x v="0"/>
  </r>
  <r>
    <d v="2023-07-06T00:00:00"/>
    <d v="1899-12-30T09:25:10"/>
    <x v="11"/>
    <n v="290963479"/>
    <n v="1"/>
    <x v="0"/>
    <x v="0"/>
    <x v="0"/>
  </r>
  <r>
    <d v="2023-07-06T00:00:00"/>
    <d v="1899-12-30T09:28:19"/>
    <x v="11"/>
    <n v="290965017"/>
    <n v="2"/>
    <x v="0"/>
    <x v="0"/>
    <x v="0"/>
  </r>
  <r>
    <d v="2023-07-06T00:00:00"/>
    <d v="1899-12-30T10:01:09"/>
    <x v="0"/>
    <n v="290980644"/>
    <n v="1"/>
    <x v="0"/>
    <x v="0"/>
    <x v="0"/>
  </r>
  <r>
    <d v="2023-07-06T00:00:00"/>
    <d v="1899-12-30T10:12:17"/>
    <x v="11"/>
    <n v="290985358"/>
    <n v="1"/>
    <x v="0"/>
    <x v="0"/>
    <x v="0"/>
  </r>
  <r>
    <d v="2023-07-06T00:00:00"/>
    <d v="1899-12-30T10:16:39"/>
    <x v="39"/>
    <n v="290987219"/>
    <n v="1"/>
    <x v="1"/>
    <x v="4"/>
    <x v="1"/>
  </r>
  <r>
    <d v="2023-07-06T00:00:00"/>
    <d v="1899-12-30T09:55:35"/>
    <x v="11"/>
    <n v="290978228"/>
    <n v="1"/>
    <x v="1"/>
    <x v="0"/>
    <x v="0"/>
  </r>
  <r>
    <d v="2023-07-06T00:00:00"/>
    <d v="1899-12-30T10:47:12"/>
    <x v="13"/>
    <n v="290998559"/>
    <n v="1"/>
    <x v="0"/>
    <x v="0"/>
    <x v="0"/>
  </r>
  <r>
    <d v="2023-07-06T00:00:00"/>
    <d v="1899-12-30T10:47:08"/>
    <x v="52"/>
    <n v="290998541"/>
    <n v="1"/>
    <x v="1"/>
    <x v="1"/>
    <x v="1"/>
  </r>
  <r>
    <d v="2023-07-06T00:00:00"/>
    <d v="1899-12-30T10:51:55"/>
    <x v="11"/>
    <n v="291000251"/>
    <n v="1"/>
    <x v="0"/>
    <x v="0"/>
    <x v="0"/>
  </r>
  <r>
    <d v="2023-07-06T00:00:00"/>
    <d v="1899-12-30T11:01:39"/>
    <x v="52"/>
    <n v="291003417"/>
    <n v="1"/>
    <x v="1"/>
    <x v="1"/>
    <x v="1"/>
  </r>
  <r>
    <d v="2023-07-06T00:00:00"/>
    <d v="1899-12-30T11:22:53"/>
    <x v="5"/>
    <n v="291011043"/>
    <n v="2"/>
    <x v="0"/>
    <x v="0"/>
    <x v="0"/>
  </r>
  <r>
    <d v="2023-07-06T00:00:00"/>
    <d v="1899-12-30T11:28:00"/>
    <x v="0"/>
    <n v="291012659"/>
    <n v="1"/>
    <x v="0"/>
    <x v="0"/>
    <x v="0"/>
  </r>
  <r>
    <d v="2023-07-06T00:00:00"/>
    <d v="1899-12-30T11:41:53"/>
    <x v="6"/>
    <n v="291017126"/>
    <n v="1"/>
    <x v="0"/>
    <x v="0"/>
    <x v="0"/>
  </r>
  <r>
    <d v="2023-07-06T00:00:00"/>
    <d v="1899-12-30T12:34:42"/>
    <x v="9"/>
    <n v="291046593"/>
    <n v="1"/>
    <x v="0"/>
    <x v="0"/>
    <x v="0"/>
  </r>
  <r>
    <d v="2023-07-06T00:00:00"/>
    <d v="1899-12-30T12:32:12"/>
    <x v="17"/>
    <n v="291044482"/>
    <n v="1"/>
    <x v="0"/>
    <x v="0"/>
    <x v="0"/>
  </r>
  <r>
    <d v="2023-07-06T00:00:00"/>
    <d v="1899-12-30T12:51:32"/>
    <x v="11"/>
    <n v="291064424"/>
    <n v="1"/>
    <x v="0"/>
    <x v="0"/>
    <x v="0"/>
  </r>
  <r>
    <d v="2023-07-06T00:00:00"/>
    <d v="1899-12-30T12:53:13"/>
    <x v="33"/>
    <n v="291066337"/>
    <n v="1"/>
    <x v="0"/>
    <x v="0"/>
    <x v="1"/>
  </r>
  <r>
    <d v="2023-07-06T00:00:00"/>
    <d v="1899-12-30T12:55:54"/>
    <x v="8"/>
    <n v="291069639"/>
    <n v="8"/>
    <x v="0"/>
    <x v="0"/>
    <x v="0"/>
  </r>
  <r>
    <d v="2023-07-06T00:00:00"/>
    <d v="1899-12-30T12:56:22"/>
    <x v="52"/>
    <n v="291070202"/>
    <n v="1"/>
    <x v="1"/>
    <x v="4"/>
    <x v="1"/>
  </r>
  <r>
    <d v="2023-07-06T00:00:00"/>
    <d v="1899-12-30T13:00:43"/>
    <x v="11"/>
    <n v="291075589"/>
    <n v="1"/>
    <x v="0"/>
    <x v="0"/>
    <x v="0"/>
  </r>
  <r>
    <d v="2023-07-06T00:00:00"/>
    <d v="1899-12-30T13:01:52"/>
    <x v="11"/>
    <n v="291077045"/>
    <n v="1"/>
    <x v="0"/>
    <x v="0"/>
    <x v="0"/>
  </r>
  <r>
    <d v="2023-07-06T00:00:00"/>
    <d v="1899-12-30T13:05:05"/>
    <x v="22"/>
    <n v="291081750"/>
    <n v="1"/>
    <x v="0"/>
    <x v="0"/>
    <x v="0"/>
  </r>
  <r>
    <d v="2023-07-06T00:00:00"/>
    <d v="1899-12-30T13:03:03"/>
    <x v="11"/>
    <n v="291078671"/>
    <n v="1"/>
    <x v="0"/>
    <x v="0"/>
    <x v="0"/>
  </r>
  <r>
    <d v="2023-07-06T00:00:00"/>
    <d v="1899-12-30T12:57:25"/>
    <x v="11"/>
    <n v="291071507"/>
    <n v="1"/>
    <x v="0"/>
    <x v="0"/>
    <x v="0"/>
  </r>
  <r>
    <d v="2023-07-06T00:00:00"/>
    <d v="1899-12-30T13:03:57"/>
    <x v="17"/>
    <n v="291080031"/>
    <n v="1"/>
    <x v="0"/>
    <x v="0"/>
    <x v="0"/>
  </r>
  <r>
    <d v="2023-07-06T00:00:00"/>
    <d v="1899-12-30T13:04:40"/>
    <x v="9"/>
    <n v="291081195"/>
    <n v="1"/>
    <x v="0"/>
    <x v="0"/>
    <x v="0"/>
  </r>
  <r>
    <d v="2023-07-06T00:00:00"/>
    <d v="1899-12-30T13:12:13"/>
    <x v="11"/>
    <n v="291094215"/>
    <n v="1"/>
    <x v="0"/>
    <x v="0"/>
    <x v="0"/>
  </r>
  <r>
    <d v="2023-07-06T00:00:00"/>
    <d v="1899-12-30T13:08:24"/>
    <x v="6"/>
    <n v="291087368"/>
    <n v="2"/>
    <x v="0"/>
    <x v="0"/>
    <x v="0"/>
  </r>
  <r>
    <d v="2023-07-06T00:00:00"/>
    <d v="1899-12-30T13:13:44"/>
    <x v="11"/>
    <n v="291096935"/>
    <n v="1"/>
    <x v="0"/>
    <x v="0"/>
    <x v="0"/>
  </r>
  <r>
    <d v="2023-07-06T00:00:00"/>
    <d v="1899-12-30T13:16:09"/>
    <x v="22"/>
    <n v="291101291"/>
    <n v="1"/>
    <x v="0"/>
    <x v="0"/>
    <x v="0"/>
  </r>
  <r>
    <d v="2023-07-06T00:00:00"/>
    <d v="1899-12-30T13:10:50"/>
    <x v="11"/>
    <n v="291091713"/>
    <n v="1"/>
    <x v="0"/>
    <x v="0"/>
    <x v="0"/>
  </r>
  <r>
    <d v="2023-07-06T00:00:00"/>
    <d v="1899-12-30T13:13:00"/>
    <x v="13"/>
    <n v="291095571"/>
    <n v="1"/>
    <x v="0"/>
    <x v="0"/>
    <x v="0"/>
  </r>
  <r>
    <d v="2023-07-06T00:00:00"/>
    <d v="1899-12-30T13:18:22"/>
    <x v="5"/>
    <n v="291105325"/>
    <n v="1"/>
    <x v="0"/>
    <x v="0"/>
    <x v="0"/>
  </r>
  <r>
    <d v="2023-07-06T00:00:00"/>
    <d v="1899-12-30T13:18:56"/>
    <x v="22"/>
    <n v="291106369"/>
    <n v="1"/>
    <x v="0"/>
    <x v="0"/>
    <x v="0"/>
  </r>
  <r>
    <d v="2023-07-06T00:00:00"/>
    <d v="1899-12-30T13:20:50"/>
    <x v="5"/>
    <n v="291109806"/>
    <n v="1"/>
    <x v="0"/>
    <x v="0"/>
    <x v="0"/>
  </r>
  <r>
    <d v="2023-07-06T00:00:00"/>
    <d v="1899-12-30T13:18:26"/>
    <x v="11"/>
    <n v="291105476"/>
    <n v="1"/>
    <x v="1"/>
    <x v="4"/>
    <x v="0"/>
  </r>
  <r>
    <d v="2023-07-06T00:00:00"/>
    <d v="1899-12-30T13:11:13"/>
    <x v="11"/>
    <n v="291092382"/>
    <n v="1"/>
    <x v="0"/>
    <x v="0"/>
    <x v="0"/>
  </r>
  <r>
    <d v="2023-07-06T00:00:00"/>
    <d v="1899-12-30T13:23:33"/>
    <x v="11"/>
    <n v="291114681"/>
    <n v="1"/>
    <x v="0"/>
    <x v="0"/>
    <x v="0"/>
  </r>
  <r>
    <d v="2023-07-06T00:00:00"/>
    <d v="1899-12-30T13:23:30"/>
    <x v="16"/>
    <n v="291114576"/>
    <n v="1"/>
    <x v="0"/>
    <x v="0"/>
    <x v="1"/>
  </r>
  <r>
    <d v="2023-07-06T00:00:00"/>
    <d v="1899-12-30T13:20:33"/>
    <x v="19"/>
    <n v="291109265"/>
    <n v="1"/>
    <x v="0"/>
    <x v="0"/>
    <x v="1"/>
  </r>
  <r>
    <d v="2023-07-06T00:00:00"/>
    <d v="1899-12-30T13:27:25"/>
    <x v="17"/>
    <n v="291121363"/>
    <n v="1"/>
    <x v="0"/>
    <x v="0"/>
    <x v="0"/>
  </r>
  <r>
    <d v="2023-07-06T00:00:00"/>
    <d v="1899-12-30T13:24:35"/>
    <x v="11"/>
    <n v="291116459"/>
    <n v="1"/>
    <x v="0"/>
    <x v="0"/>
    <x v="0"/>
  </r>
  <r>
    <d v="2023-07-06T00:00:00"/>
    <d v="1899-12-30T13:33:30"/>
    <x v="16"/>
    <n v="291131218"/>
    <n v="1"/>
    <x v="0"/>
    <x v="0"/>
    <x v="1"/>
  </r>
  <r>
    <d v="2023-07-06T00:00:00"/>
    <d v="1899-12-30T13:26:22"/>
    <x v="17"/>
    <n v="291119534"/>
    <n v="1"/>
    <x v="0"/>
    <x v="0"/>
    <x v="0"/>
  </r>
  <r>
    <d v="2023-07-06T00:00:00"/>
    <d v="1899-12-30T13:36:43"/>
    <x v="11"/>
    <n v="291136388"/>
    <n v="1"/>
    <x v="0"/>
    <x v="0"/>
    <x v="0"/>
  </r>
  <r>
    <d v="2023-07-06T00:00:00"/>
    <d v="1899-12-30T13:31:38"/>
    <x v="32"/>
    <n v="291128232"/>
    <n v="1"/>
    <x v="1"/>
    <x v="1"/>
    <x v="1"/>
  </r>
  <r>
    <d v="2023-07-06T00:00:00"/>
    <d v="1899-12-30T12:48:02"/>
    <x v="9"/>
    <n v="291060486"/>
    <n v="1"/>
    <x v="0"/>
    <x v="0"/>
    <x v="0"/>
  </r>
  <r>
    <d v="2023-07-06T00:00:00"/>
    <d v="1899-12-30T13:38:35"/>
    <x v="17"/>
    <n v="291139387"/>
    <n v="1"/>
    <x v="0"/>
    <x v="0"/>
    <x v="0"/>
  </r>
  <r>
    <d v="2023-07-06T00:00:00"/>
    <d v="1899-12-30T13:42:18"/>
    <x v="17"/>
    <n v="291145155"/>
    <n v="1"/>
    <x v="0"/>
    <x v="0"/>
    <x v="0"/>
  </r>
  <r>
    <d v="2023-07-06T00:00:00"/>
    <d v="1899-12-30T13:40:48"/>
    <x v="2"/>
    <n v="291142794"/>
    <n v="1"/>
    <x v="1"/>
    <x v="1"/>
    <x v="0"/>
  </r>
  <r>
    <d v="2023-07-06T00:00:00"/>
    <d v="1899-12-30T13:45:47"/>
    <x v="22"/>
    <n v="291150270"/>
    <n v="1"/>
    <x v="0"/>
    <x v="0"/>
    <x v="0"/>
  </r>
  <r>
    <d v="2023-07-06T00:00:00"/>
    <d v="1899-12-30T13:49:05"/>
    <x v="41"/>
    <n v="291154868"/>
    <n v="4"/>
    <x v="0"/>
    <x v="0"/>
    <x v="1"/>
  </r>
  <r>
    <d v="2023-07-06T00:00:00"/>
    <d v="1899-12-30T13:47:09"/>
    <x v="17"/>
    <n v="291152247"/>
    <n v="1"/>
    <x v="0"/>
    <x v="0"/>
    <x v="0"/>
  </r>
  <r>
    <d v="2023-07-06T00:00:00"/>
    <d v="1899-12-30T13:50:30"/>
    <x v="2"/>
    <n v="291156800"/>
    <n v="1"/>
    <x v="1"/>
    <x v="1"/>
    <x v="0"/>
  </r>
  <r>
    <d v="2023-07-06T00:00:00"/>
    <d v="1899-12-30T13:38:07"/>
    <x v="17"/>
    <n v="291138624"/>
    <n v="3"/>
    <x v="0"/>
    <x v="0"/>
    <x v="0"/>
  </r>
  <r>
    <d v="2023-07-06T00:00:00"/>
    <d v="1899-12-30T13:52:51"/>
    <x v="11"/>
    <n v="291160050"/>
    <n v="3"/>
    <x v="0"/>
    <x v="0"/>
    <x v="0"/>
  </r>
  <r>
    <d v="2023-07-06T00:00:00"/>
    <d v="1899-12-30T13:50:37"/>
    <x v="17"/>
    <n v="291156958"/>
    <n v="1"/>
    <x v="0"/>
    <x v="0"/>
    <x v="0"/>
  </r>
  <r>
    <d v="2023-07-06T00:00:00"/>
    <d v="1899-12-30T13:52:31"/>
    <x v="2"/>
    <n v="291159556"/>
    <n v="1"/>
    <x v="0"/>
    <x v="0"/>
    <x v="0"/>
  </r>
  <r>
    <d v="2023-07-06T00:00:00"/>
    <d v="1899-12-30T13:49:10"/>
    <x v="22"/>
    <n v="291154979"/>
    <n v="1"/>
    <x v="0"/>
    <x v="0"/>
    <x v="0"/>
  </r>
  <r>
    <d v="2023-07-06T00:00:00"/>
    <d v="1899-12-30T13:53:28"/>
    <x v="17"/>
    <n v="291160850"/>
    <n v="2"/>
    <x v="1"/>
    <x v="2"/>
    <x v="0"/>
  </r>
  <r>
    <d v="2023-07-06T00:00:00"/>
    <d v="1899-12-30T13:53:29"/>
    <x v="17"/>
    <n v="291160881"/>
    <n v="3"/>
    <x v="0"/>
    <x v="0"/>
    <x v="0"/>
  </r>
  <r>
    <d v="2023-07-06T00:00:00"/>
    <d v="1899-12-30T13:58:49"/>
    <x v="17"/>
    <n v="291167643"/>
    <n v="2"/>
    <x v="0"/>
    <x v="0"/>
    <x v="0"/>
  </r>
  <r>
    <d v="2023-07-06T00:00:00"/>
    <d v="1899-12-30T13:50:14"/>
    <x v="6"/>
    <n v="291156398"/>
    <n v="1"/>
    <x v="0"/>
    <x v="0"/>
    <x v="0"/>
  </r>
  <r>
    <d v="2023-07-06T00:00:00"/>
    <d v="1899-12-30T14:03:33"/>
    <x v="3"/>
    <n v="291173235"/>
    <n v="3"/>
    <x v="0"/>
    <x v="0"/>
    <x v="0"/>
  </r>
  <r>
    <d v="2023-07-06T00:00:00"/>
    <d v="1899-12-30T14:11:39"/>
    <x v="11"/>
    <n v="291182242"/>
    <n v="1"/>
    <x v="0"/>
    <x v="0"/>
    <x v="0"/>
  </r>
  <r>
    <d v="2023-07-06T00:00:00"/>
    <d v="1899-12-30T14:11:39"/>
    <x v="22"/>
    <n v="291182239"/>
    <n v="1"/>
    <x v="0"/>
    <x v="0"/>
    <x v="0"/>
  </r>
  <r>
    <d v="2023-07-06T00:00:00"/>
    <d v="1899-12-30T14:11:50"/>
    <x v="17"/>
    <n v="291182421"/>
    <n v="1"/>
    <x v="0"/>
    <x v="0"/>
    <x v="0"/>
  </r>
  <r>
    <d v="2023-07-06T00:00:00"/>
    <d v="1899-12-30T14:10:07"/>
    <x v="2"/>
    <n v="291180597"/>
    <n v="1"/>
    <x v="0"/>
    <x v="0"/>
    <x v="0"/>
  </r>
  <r>
    <d v="2023-07-06T00:00:00"/>
    <d v="1899-12-30T14:24:09"/>
    <x v="17"/>
    <n v="291193226"/>
    <n v="2"/>
    <x v="0"/>
    <x v="0"/>
    <x v="0"/>
  </r>
  <r>
    <d v="2023-07-06T00:00:00"/>
    <d v="1899-12-30T14:24:12"/>
    <x v="3"/>
    <n v="291193264"/>
    <n v="1"/>
    <x v="0"/>
    <x v="0"/>
    <x v="0"/>
  </r>
  <r>
    <d v="2023-07-06T00:00:00"/>
    <d v="1899-12-30T14:10:25"/>
    <x v="10"/>
    <n v="291180926"/>
    <n v="1"/>
    <x v="1"/>
    <x v="3"/>
    <x v="0"/>
  </r>
  <r>
    <d v="2023-07-06T00:00:00"/>
    <d v="1899-12-30T14:30:00"/>
    <x v="0"/>
    <n v="291197293"/>
    <n v="1"/>
    <x v="0"/>
    <x v="0"/>
    <x v="0"/>
  </r>
  <r>
    <d v="2023-07-06T00:00:00"/>
    <d v="1899-12-30T14:32:06"/>
    <x v="17"/>
    <n v="291198600"/>
    <n v="1"/>
    <x v="0"/>
    <x v="0"/>
    <x v="0"/>
  </r>
  <r>
    <d v="2023-07-06T00:00:00"/>
    <d v="1899-12-30T14:32:42"/>
    <x v="3"/>
    <n v="291198964"/>
    <n v="2"/>
    <x v="0"/>
    <x v="0"/>
    <x v="0"/>
  </r>
  <r>
    <d v="2023-07-06T00:00:00"/>
    <d v="1899-12-30T14:38:55"/>
    <x v="22"/>
    <n v="291202643"/>
    <n v="1"/>
    <x v="0"/>
    <x v="0"/>
    <x v="0"/>
  </r>
  <r>
    <d v="2023-07-06T00:00:00"/>
    <d v="1899-12-30T14:41:22"/>
    <x v="13"/>
    <n v="291204033"/>
    <n v="1"/>
    <x v="1"/>
    <x v="1"/>
    <x v="0"/>
  </r>
  <r>
    <d v="2023-07-06T00:00:00"/>
    <d v="1899-12-30T14:40:04"/>
    <x v="6"/>
    <n v="291203334"/>
    <n v="2"/>
    <x v="0"/>
    <x v="0"/>
    <x v="0"/>
  </r>
  <r>
    <d v="2023-07-06T00:00:00"/>
    <d v="1899-12-30T14:44:26"/>
    <x v="17"/>
    <n v="291205576"/>
    <n v="1"/>
    <x v="0"/>
    <x v="0"/>
    <x v="0"/>
  </r>
  <r>
    <d v="2023-07-06T00:00:00"/>
    <d v="1899-12-30T14:45:11"/>
    <x v="6"/>
    <n v="291205955"/>
    <n v="1"/>
    <x v="1"/>
    <x v="1"/>
    <x v="0"/>
  </r>
  <r>
    <d v="2023-07-06T00:00:00"/>
    <d v="1899-12-30T15:05:29"/>
    <x v="2"/>
    <n v="291213915"/>
    <n v="4"/>
    <x v="1"/>
    <x v="1"/>
    <x v="0"/>
  </r>
  <r>
    <d v="2023-07-06T00:00:00"/>
    <d v="1899-12-30T15:24:38"/>
    <x v="4"/>
    <n v="291220417"/>
    <n v="2"/>
    <x v="1"/>
    <x v="0"/>
    <x v="0"/>
  </r>
  <r>
    <d v="2023-07-06T00:00:00"/>
    <d v="1899-12-30T15:27:52"/>
    <x v="4"/>
    <n v="291221431"/>
    <n v="1"/>
    <x v="0"/>
    <x v="0"/>
    <x v="0"/>
  </r>
  <r>
    <d v="2023-07-06T00:00:00"/>
    <d v="1899-12-30T15:31:48"/>
    <x v="6"/>
    <n v="291222697"/>
    <n v="2"/>
    <x v="0"/>
    <x v="0"/>
    <x v="0"/>
  </r>
  <r>
    <d v="2023-07-06T00:00:00"/>
    <d v="1899-12-30T16:05:33"/>
    <x v="33"/>
    <n v="291234894"/>
    <n v="3"/>
    <x v="0"/>
    <x v="0"/>
    <x v="1"/>
  </r>
  <r>
    <d v="2023-07-06T00:00:00"/>
    <d v="1899-12-30T16:06:30"/>
    <x v="6"/>
    <n v="291235371"/>
    <n v="2"/>
    <x v="0"/>
    <x v="0"/>
    <x v="0"/>
  </r>
  <r>
    <d v="2023-07-06T00:00:00"/>
    <d v="1899-12-30T16:14:28"/>
    <x v="0"/>
    <n v="291239324"/>
    <n v="1"/>
    <x v="0"/>
    <x v="0"/>
    <x v="0"/>
  </r>
  <r>
    <d v="2023-07-06T00:00:00"/>
    <d v="1899-12-30T16:29:45"/>
    <x v="7"/>
    <n v="291247532"/>
    <n v="1"/>
    <x v="0"/>
    <x v="0"/>
    <x v="0"/>
  </r>
  <r>
    <d v="2023-07-06T00:00:00"/>
    <d v="1899-12-30T16:22:53"/>
    <x v="6"/>
    <n v="291243851"/>
    <n v="2"/>
    <x v="1"/>
    <x v="1"/>
    <x v="0"/>
  </r>
  <r>
    <d v="2023-07-06T00:00:00"/>
    <d v="1899-12-30T16:36:26"/>
    <x v="4"/>
    <n v="291251457"/>
    <n v="4"/>
    <x v="0"/>
    <x v="0"/>
    <x v="0"/>
  </r>
  <r>
    <d v="2023-07-06T00:00:00"/>
    <d v="1899-12-30T16:38:58"/>
    <x v="11"/>
    <n v="291253014"/>
    <n v="1"/>
    <x v="0"/>
    <x v="0"/>
    <x v="0"/>
  </r>
  <r>
    <d v="2023-07-06T00:00:00"/>
    <d v="1899-12-30T16:46:37"/>
    <x v="15"/>
    <n v="291257767"/>
    <n v="1"/>
    <x v="0"/>
    <x v="0"/>
    <x v="0"/>
  </r>
  <r>
    <d v="2023-07-06T00:00:00"/>
    <d v="1899-12-30T17:06:24"/>
    <x v="8"/>
    <n v="291269830"/>
    <n v="1"/>
    <x v="1"/>
    <x v="2"/>
    <x v="0"/>
  </r>
  <r>
    <d v="2023-07-06T00:00:00"/>
    <d v="1899-12-30T17:06:20"/>
    <x v="8"/>
    <n v="291269784"/>
    <n v="1"/>
    <x v="1"/>
    <x v="2"/>
    <x v="0"/>
  </r>
  <r>
    <d v="2023-07-06T00:00:00"/>
    <d v="1899-12-30T16:51:45"/>
    <x v="11"/>
    <n v="291260890"/>
    <n v="1"/>
    <x v="1"/>
    <x v="2"/>
    <x v="0"/>
  </r>
  <r>
    <d v="2023-07-06T00:00:00"/>
    <d v="1899-12-30T17:23:38"/>
    <x v="13"/>
    <n v="291280853"/>
    <n v="1"/>
    <x v="0"/>
    <x v="0"/>
    <x v="0"/>
  </r>
  <r>
    <d v="2023-07-06T00:00:00"/>
    <d v="1899-12-30T12:49:50"/>
    <x v="11"/>
    <n v="291062509"/>
    <n v="1"/>
    <x v="0"/>
    <x v="0"/>
    <x v="0"/>
  </r>
  <r>
    <d v="2023-07-06T00:00:00"/>
    <d v="1899-12-30T17:33:57"/>
    <x v="17"/>
    <n v="291286961"/>
    <n v="1"/>
    <x v="0"/>
    <x v="0"/>
    <x v="0"/>
  </r>
  <r>
    <d v="2023-07-06T00:00:00"/>
    <d v="1899-12-30T17:08:04"/>
    <x v="17"/>
    <n v="291270892"/>
    <n v="5"/>
    <x v="0"/>
    <x v="0"/>
    <x v="0"/>
  </r>
  <r>
    <d v="2023-07-06T00:00:00"/>
    <d v="1899-12-30T17:38:03"/>
    <x v="28"/>
    <n v="291289344"/>
    <n v="1"/>
    <x v="1"/>
    <x v="2"/>
    <x v="0"/>
  </r>
  <r>
    <d v="2023-07-06T00:00:00"/>
    <d v="1899-12-30T09:02:23"/>
    <x v="11"/>
    <n v="290952805"/>
    <n v="1"/>
    <x v="0"/>
    <x v="0"/>
    <x v="0"/>
  </r>
  <r>
    <d v="2023-07-06T00:00:00"/>
    <d v="1899-12-30T17:55:25"/>
    <x v="0"/>
    <n v="291299038"/>
    <n v="1"/>
    <x v="0"/>
    <x v="0"/>
    <x v="0"/>
  </r>
  <r>
    <d v="2023-07-06T00:00:00"/>
    <d v="1899-12-30T18:03:19"/>
    <x v="2"/>
    <n v="291302805"/>
    <n v="1"/>
    <x v="0"/>
    <x v="0"/>
    <x v="0"/>
  </r>
  <r>
    <d v="2023-07-06T00:00:00"/>
    <d v="1899-12-30T18:13:14"/>
    <x v="2"/>
    <n v="291307241"/>
    <n v="1"/>
    <x v="0"/>
    <x v="0"/>
    <x v="0"/>
  </r>
  <r>
    <d v="2023-07-06T00:00:00"/>
    <d v="1899-12-30T18:09:57"/>
    <x v="25"/>
    <n v="291305840"/>
    <n v="1"/>
    <x v="1"/>
    <x v="1"/>
    <x v="0"/>
  </r>
  <r>
    <d v="2023-07-06T00:00:00"/>
    <d v="1899-12-30T14:29:40"/>
    <x v="2"/>
    <n v="291197079"/>
    <n v="1"/>
    <x v="0"/>
    <x v="0"/>
    <x v="0"/>
  </r>
  <r>
    <d v="2023-07-06T00:00:00"/>
    <d v="1899-12-30T18:14:09"/>
    <x v="35"/>
    <n v="291307621"/>
    <n v="3"/>
    <x v="0"/>
    <x v="0"/>
    <x v="0"/>
  </r>
  <r>
    <d v="2023-07-06T00:00:00"/>
    <d v="1899-12-30T17:55:40"/>
    <x v="11"/>
    <n v="291299175"/>
    <n v="6"/>
    <x v="0"/>
    <x v="0"/>
    <x v="0"/>
  </r>
  <r>
    <d v="2023-07-06T00:00:00"/>
    <d v="1899-12-30T18:36:02"/>
    <x v="0"/>
    <n v="291315665"/>
    <n v="1"/>
    <x v="1"/>
    <x v="1"/>
    <x v="0"/>
  </r>
  <r>
    <d v="2023-07-06T00:00:00"/>
    <d v="1899-12-30T18:43:17"/>
    <x v="11"/>
    <n v="291318076"/>
    <n v="2"/>
    <x v="0"/>
    <x v="0"/>
    <x v="0"/>
  </r>
  <r>
    <d v="2023-07-06T00:00:00"/>
    <d v="1899-12-30T18:52:25"/>
    <x v="22"/>
    <n v="291320769"/>
    <n v="1"/>
    <x v="0"/>
    <x v="0"/>
    <x v="0"/>
  </r>
  <r>
    <d v="2023-07-06T00:00:00"/>
    <d v="1899-12-30T19:07:55"/>
    <x v="25"/>
    <n v="291329012"/>
    <n v="1"/>
    <x v="1"/>
    <x v="1"/>
    <x v="0"/>
  </r>
  <r>
    <d v="2023-07-06T00:00:00"/>
    <d v="1899-12-30T19:14:52"/>
    <x v="17"/>
    <n v="291331359"/>
    <n v="1"/>
    <x v="1"/>
    <x v="4"/>
    <x v="0"/>
  </r>
  <r>
    <d v="2023-07-06T00:00:00"/>
    <d v="1899-12-30T19:12:25"/>
    <x v="11"/>
    <n v="291330663"/>
    <n v="1"/>
    <x v="0"/>
    <x v="0"/>
    <x v="0"/>
  </r>
  <r>
    <d v="2023-07-06T00:00:00"/>
    <d v="1899-12-30T19:39:58"/>
    <x v="11"/>
    <n v="291338298"/>
    <n v="2"/>
    <x v="0"/>
    <x v="0"/>
    <x v="0"/>
  </r>
  <r>
    <d v="2023-07-06T00:00:00"/>
    <d v="1899-12-30T19:58:13"/>
    <x v="47"/>
    <n v="291342840"/>
    <n v="1"/>
    <x v="0"/>
    <x v="0"/>
    <x v="1"/>
  </r>
  <r>
    <d v="2023-07-06T00:00:00"/>
    <d v="1899-12-30T19:57:51"/>
    <x v="4"/>
    <n v="291342770"/>
    <n v="2"/>
    <x v="1"/>
    <x v="4"/>
    <x v="0"/>
  </r>
  <r>
    <d v="2023-07-06T00:00:00"/>
    <d v="1899-12-30T20:03:34"/>
    <x v="0"/>
    <n v="291343999"/>
    <n v="1"/>
    <x v="0"/>
    <x v="0"/>
    <x v="0"/>
  </r>
  <r>
    <d v="2023-07-06T00:00:00"/>
    <d v="1899-12-30T20:22:08"/>
    <x v="20"/>
    <n v="291348173"/>
    <n v="3"/>
    <x v="0"/>
    <x v="0"/>
    <x v="1"/>
  </r>
  <r>
    <d v="2023-07-06T00:00:00"/>
    <d v="1899-12-30T20:48:11"/>
    <x v="24"/>
    <n v="291353987"/>
    <n v="1"/>
    <x v="1"/>
    <x v="2"/>
    <x v="1"/>
  </r>
  <r>
    <d v="2023-07-06T00:00:00"/>
    <d v="1899-12-30T20:55:21"/>
    <x v="35"/>
    <n v="291355556"/>
    <n v="1"/>
    <x v="0"/>
    <x v="0"/>
    <x v="0"/>
  </r>
  <r>
    <d v="2023-07-06T00:00:00"/>
    <d v="1899-12-30T21:07:21"/>
    <x v="2"/>
    <n v="291358166"/>
    <n v="1"/>
    <x v="0"/>
    <x v="0"/>
    <x v="0"/>
  </r>
  <r>
    <d v="2023-07-06T00:00:00"/>
    <d v="1899-12-30T21:38:53"/>
    <x v="35"/>
    <n v="291364346"/>
    <n v="1"/>
    <x v="0"/>
    <x v="0"/>
    <x v="0"/>
  </r>
  <r>
    <d v="2023-07-06T00:00:00"/>
    <d v="1899-12-30T10:12:56"/>
    <x v="5"/>
    <n v="290985636"/>
    <n v="1"/>
    <x v="0"/>
    <x v="0"/>
    <x v="0"/>
  </r>
  <r>
    <d v="2023-07-06T00:00:00"/>
    <d v="1899-12-30T21:56:48"/>
    <x v="0"/>
    <n v="291366961"/>
    <n v="1"/>
    <x v="0"/>
    <x v="0"/>
    <x v="0"/>
  </r>
  <r>
    <d v="2023-07-06T00:00:00"/>
    <d v="1899-12-30T22:25:57"/>
    <x v="4"/>
    <n v="291370482"/>
    <n v="3"/>
    <x v="1"/>
    <x v="1"/>
    <x v="0"/>
  </r>
  <r>
    <d v="2023-07-06T00:00:00"/>
    <d v="1899-12-30T22:41:10"/>
    <x v="0"/>
    <n v="291371749"/>
    <n v="1"/>
    <x v="0"/>
    <x v="0"/>
    <x v="0"/>
  </r>
  <r>
    <d v="2023-07-06T00:00:00"/>
    <d v="1899-12-30T22:40:47"/>
    <x v="0"/>
    <n v="291371720"/>
    <n v="1"/>
    <x v="1"/>
    <x v="4"/>
    <x v="0"/>
  </r>
  <r>
    <d v="2023-07-06T00:00:00"/>
    <d v="1899-12-30T23:52:11"/>
    <x v="4"/>
    <n v="291381408"/>
    <n v="1"/>
    <x v="1"/>
    <x v="1"/>
    <x v="0"/>
  </r>
  <r>
    <d v="2023-07-06T00:00:00"/>
    <d v="1899-12-30T23:55:34"/>
    <x v="44"/>
    <n v="291381510"/>
    <n v="2"/>
    <x v="0"/>
    <x v="0"/>
    <x v="1"/>
  </r>
  <r>
    <d v="2023-07-07T00:00:00"/>
    <d v="1899-12-30T08:10:37"/>
    <x v="8"/>
    <n v="291399954"/>
    <n v="1"/>
    <x v="1"/>
    <x v="4"/>
    <x v="0"/>
  </r>
  <r>
    <d v="2023-07-07T00:00:00"/>
    <d v="1899-12-30T08:36:16"/>
    <x v="63"/>
    <n v="291405435"/>
    <n v="2"/>
    <x v="0"/>
    <x v="0"/>
    <x v="1"/>
  </r>
  <r>
    <d v="2023-07-07T00:00:00"/>
    <d v="1899-12-30T08:40:10"/>
    <x v="11"/>
    <n v="291406589"/>
    <n v="2"/>
    <x v="0"/>
    <x v="0"/>
    <x v="0"/>
  </r>
  <r>
    <d v="2023-07-07T00:00:00"/>
    <d v="1899-12-30T08:41:40"/>
    <x v="17"/>
    <n v="291407053"/>
    <n v="1"/>
    <x v="0"/>
    <x v="0"/>
    <x v="0"/>
  </r>
  <r>
    <d v="2023-07-07T00:00:00"/>
    <d v="1899-12-30T08:21:22"/>
    <x v="11"/>
    <n v="291401969"/>
    <n v="3"/>
    <x v="0"/>
    <x v="0"/>
    <x v="0"/>
  </r>
  <r>
    <d v="2023-07-07T00:00:00"/>
    <d v="1899-12-30T08:59:38"/>
    <x v="3"/>
    <n v="291412809"/>
    <n v="1"/>
    <x v="0"/>
    <x v="0"/>
    <x v="0"/>
  </r>
  <r>
    <d v="2023-07-07T00:00:00"/>
    <d v="1899-12-30T09:21:10"/>
    <x v="23"/>
    <n v="291421427"/>
    <n v="1"/>
    <x v="1"/>
    <x v="2"/>
    <x v="1"/>
  </r>
  <r>
    <d v="2023-07-07T00:00:00"/>
    <d v="1899-12-30T09:48:14"/>
    <x v="11"/>
    <n v="291432499"/>
    <n v="1"/>
    <x v="0"/>
    <x v="0"/>
    <x v="0"/>
  </r>
  <r>
    <d v="2023-07-07T00:00:00"/>
    <d v="1899-12-30T09:57:03"/>
    <x v="25"/>
    <n v="291435967"/>
    <n v="1"/>
    <x v="0"/>
    <x v="0"/>
    <x v="0"/>
  </r>
  <r>
    <d v="2023-07-07T00:00:00"/>
    <d v="1899-12-30T10:00:57"/>
    <x v="11"/>
    <n v="291437408"/>
    <n v="1"/>
    <x v="0"/>
    <x v="0"/>
    <x v="0"/>
  </r>
  <r>
    <d v="2023-07-07T00:00:00"/>
    <d v="1899-12-30T08:18:29"/>
    <x v="11"/>
    <n v="291401365"/>
    <n v="1"/>
    <x v="1"/>
    <x v="0"/>
    <x v="0"/>
  </r>
  <r>
    <d v="2023-07-07T00:00:00"/>
    <d v="1899-12-30T10:35:11"/>
    <x v="17"/>
    <n v="291448970"/>
    <n v="1"/>
    <x v="0"/>
    <x v="0"/>
    <x v="0"/>
  </r>
  <r>
    <d v="2023-07-07T00:00:00"/>
    <d v="1899-12-30T10:59:43"/>
    <x v="26"/>
    <n v="291456029"/>
    <n v="1"/>
    <x v="1"/>
    <x v="1"/>
    <x v="1"/>
  </r>
  <r>
    <d v="2023-07-07T00:00:00"/>
    <d v="1899-12-30T11:16:17"/>
    <x v="6"/>
    <n v="291460787"/>
    <n v="1"/>
    <x v="1"/>
    <x v="1"/>
    <x v="0"/>
  </r>
  <r>
    <d v="2023-07-07T00:00:00"/>
    <d v="1899-12-30T11:27:15"/>
    <x v="10"/>
    <n v="291463656"/>
    <n v="1"/>
    <x v="1"/>
    <x v="0"/>
    <x v="0"/>
  </r>
  <r>
    <d v="2023-07-07T00:00:00"/>
    <d v="1899-12-30T11:19:40"/>
    <x v="17"/>
    <n v="291461734"/>
    <n v="1"/>
    <x v="0"/>
    <x v="0"/>
    <x v="0"/>
  </r>
  <r>
    <d v="2023-07-07T00:00:00"/>
    <d v="1899-12-30T12:02:03"/>
    <x v="0"/>
    <n v="291472917"/>
    <n v="1"/>
    <x v="0"/>
    <x v="0"/>
    <x v="0"/>
  </r>
  <r>
    <d v="2023-07-07T00:00:00"/>
    <d v="1899-12-30T12:05:17"/>
    <x v="64"/>
    <n v="291474209"/>
    <n v="1"/>
    <x v="0"/>
    <x v="0"/>
    <x v="1"/>
  </r>
  <r>
    <d v="2023-07-07T00:00:00"/>
    <d v="1899-12-30T09:06:16"/>
    <x v="9"/>
    <n v="291415224"/>
    <n v="1"/>
    <x v="0"/>
    <x v="0"/>
    <x v="0"/>
  </r>
  <r>
    <d v="2023-07-07T00:00:00"/>
    <d v="1899-12-30T12:34:08"/>
    <x v="7"/>
    <n v="291488084"/>
    <n v="1"/>
    <x v="0"/>
    <x v="0"/>
    <x v="0"/>
  </r>
  <r>
    <d v="2023-07-07T00:00:00"/>
    <d v="1899-12-30T12:34:37"/>
    <x v="11"/>
    <n v="291488425"/>
    <n v="1"/>
    <x v="0"/>
    <x v="0"/>
    <x v="0"/>
  </r>
  <r>
    <d v="2023-07-07T00:00:00"/>
    <d v="1899-12-30T12:42:29"/>
    <x v="11"/>
    <n v="291494308"/>
    <n v="1"/>
    <x v="0"/>
    <x v="0"/>
    <x v="0"/>
  </r>
  <r>
    <d v="2023-07-07T00:00:00"/>
    <d v="1899-12-30T12:42:42"/>
    <x v="11"/>
    <n v="291494474"/>
    <n v="1"/>
    <x v="0"/>
    <x v="0"/>
    <x v="0"/>
  </r>
  <r>
    <d v="2023-07-07T00:00:00"/>
    <d v="1899-12-30T12:46:30"/>
    <x v="11"/>
    <n v="291497378"/>
    <n v="1"/>
    <x v="0"/>
    <x v="0"/>
    <x v="0"/>
  </r>
  <r>
    <d v="2023-07-07T00:00:00"/>
    <d v="1899-12-30T09:48:46"/>
    <x v="11"/>
    <n v="291432718"/>
    <n v="1"/>
    <x v="1"/>
    <x v="0"/>
    <x v="0"/>
  </r>
  <r>
    <d v="2023-07-07T00:00:00"/>
    <d v="1899-12-30T12:59:42"/>
    <x v="11"/>
    <n v="291509727"/>
    <n v="1"/>
    <x v="0"/>
    <x v="0"/>
    <x v="0"/>
  </r>
  <r>
    <d v="2023-07-07T00:00:00"/>
    <d v="1899-12-30T13:02:00"/>
    <x v="65"/>
    <n v="291512284"/>
    <n v="1"/>
    <x v="1"/>
    <x v="2"/>
    <x v="1"/>
  </r>
  <r>
    <d v="2023-07-07T00:00:00"/>
    <d v="1899-12-30T13:04:33"/>
    <x v="5"/>
    <n v="291515241"/>
    <n v="1"/>
    <x v="0"/>
    <x v="0"/>
    <x v="0"/>
  </r>
  <r>
    <d v="2023-07-07T00:00:00"/>
    <d v="1899-12-30T13:06:06"/>
    <x v="4"/>
    <n v="291517169"/>
    <n v="3"/>
    <x v="0"/>
    <x v="0"/>
    <x v="0"/>
  </r>
  <r>
    <d v="2023-07-07T00:00:00"/>
    <d v="1899-12-30T13:16:39"/>
    <x v="11"/>
    <n v="291531601"/>
    <n v="1"/>
    <x v="0"/>
    <x v="0"/>
    <x v="0"/>
  </r>
  <r>
    <d v="2023-07-07T00:00:00"/>
    <d v="1899-12-30T13:16:55"/>
    <x v="11"/>
    <n v="291531958"/>
    <n v="1"/>
    <x v="0"/>
    <x v="0"/>
    <x v="0"/>
  </r>
  <r>
    <d v="2023-07-07T00:00:00"/>
    <d v="1899-12-30T13:16:21"/>
    <x v="19"/>
    <n v="291531198"/>
    <n v="1"/>
    <x v="0"/>
    <x v="0"/>
    <x v="1"/>
  </r>
  <r>
    <d v="2023-07-07T00:00:00"/>
    <d v="1899-12-30T13:20:49"/>
    <x v="11"/>
    <n v="291537162"/>
    <n v="1"/>
    <x v="0"/>
    <x v="0"/>
    <x v="0"/>
  </r>
  <r>
    <d v="2023-07-07T00:00:00"/>
    <d v="1899-12-30T13:20:50"/>
    <x v="30"/>
    <n v="291537182"/>
    <n v="6"/>
    <x v="1"/>
    <x v="0"/>
    <x v="1"/>
  </r>
  <r>
    <d v="2023-07-07T00:00:00"/>
    <d v="1899-12-30T13:24:10"/>
    <x v="3"/>
    <n v="291541495"/>
    <n v="1"/>
    <x v="0"/>
    <x v="0"/>
    <x v="0"/>
  </r>
  <r>
    <d v="2023-07-07T00:00:00"/>
    <d v="1899-12-30T13:28:03"/>
    <x v="17"/>
    <n v="291546608"/>
    <n v="4"/>
    <x v="0"/>
    <x v="0"/>
    <x v="0"/>
  </r>
  <r>
    <d v="2023-07-07T00:00:00"/>
    <d v="1899-12-30T13:36:54"/>
    <x v="11"/>
    <n v="291557731"/>
    <n v="1"/>
    <x v="0"/>
    <x v="0"/>
    <x v="0"/>
  </r>
  <r>
    <d v="2023-07-07T00:00:00"/>
    <d v="1899-12-30T13:35:55"/>
    <x v="30"/>
    <n v="291556627"/>
    <n v="1"/>
    <x v="0"/>
    <x v="0"/>
    <x v="1"/>
  </r>
  <r>
    <d v="2023-07-07T00:00:00"/>
    <d v="1899-12-30T13:39:46"/>
    <x v="11"/>
    <n v="291561401"/>
    <n v="1"/>
    <x v="0"/>
    <x v="0"/>
    <x v="0"/>
  </r>
  <r>
    <d v="2023-07-07T00:00:00"/>
    <d v="1899-12-30T13:44:13"/>
    <x v="11"/>
    <n v="291566837"/>
    <n v="1"/>
    <x v="1"/>
    <x v="0"/>
    <x v="0"/>
  </r>
  <r>
    <d v="2023-07-07T00:00:00"/>
    <d v="1899-12-30T13:45:21"/>
    <x v="22"/>
    <n v="291568129"/>
    <n v="1"/>
    <x v="0"/>
    <x v="0"/>
    <x v="0"/>
  </r>
  <r>
    <d v="2023-07-07T00:00:00"/>
    <d v="1899-12-30T13:47:36"/>
    <x v="0"/>
    <n v="291570620"/>
    <n v="1"/>
    <x v="0"/>
    <x v="0"/>
    <x v="0"/>
  </r>
  <r>
    <d v="2023-07-07T00:00:00"/>
    <d v="1899-12-30T13:47:34"/>
    <x v="3"/>
    <n v="291570573"/>
    <n v="1"/>
    <x v="0"/>
    <x v="0"/>
    <x v="0"/>
  </r>
  <r>
    <d v="2023-07-07T00:00:00"/>
    <d v="1899-12-30T13:45:24"/>
    <x v="4"/>
    <n v="291568202"/>
    <n v="1"/>
    <x v="1"/>
    <x v="0"/>
    <x v="0"/>
  </r>
  <r>
    <d v="2023-07-07T00:00:00"/>
    <d v="1899-12-30T13:50:22"/>
    <x v="0"/>
    <n v="291573699"/>
    <n v="1"/>
    <x v="0"/>
    <x v="0"/>
    <x v="0"/>
  </r>
  <r>
    <d v="2023-07-07T00:00:00"/>
    <d v="1899-12-30T13:50:22"/>
    <x v="11"/>
    <n v="291573710"/>
    <n v="1"/>
    <x v="0"/>
    <x v="0"/>
    <x v="0"/>
  </r>
  <r>
    <d v="2023-07-07T00:00:00"/>
    <d v="1899-12-30T13:53:42"/>
    <x v="11"/>
    <n v="291577138"/>
    <n v="1"/>
    <x v="0"/>
    <x v="0"/>
    <x v="0"/>
  </r>
  <r>
    <d v="2023-07-07T00:00:00"/>
    <d v="1899-12-30T13:51:03"/>
    <x v="3"/>
    <n v="291574449"/>
    <n v="1"/>
    <x v="0"/>
    <x v="0"/>
    <x v="0"/>
  </r>
  <r>
    <d v="2023-07-07T00:00:00"/>
    <d v="1899-12-30T13:52:21"/>
    <x v="6"/>
    <n v="291575762"/>
    <n v="1"/>
    <x v="0"/>
    <x v="0"/>
    <x v="0"/>
  </r>
  <r>
    <d v="2023-07-07T00:00:00"/>
    <d v="1899-12-30T13:54:40"/>
    <x v="11"/>
    <n v="291578090"/>
    <n v="1"/>
    <x v="0"/>
    <x v="0"/>
    <x v="0"/>
  </r>
  <r>
    <d v="2023-07-07T00:00:00"/>
    <d v="1899-12-30T13:57:43"/>
    <x v="17"/>
    <n v="291580985"/>
    <n v="1"/>
    <x v="0"/>
    <x v="0"/>
    <x v="0"/>
  </r>
  <r>
    <d v="2023-07-07T00:00:00"/>
    <d v="1899-12-30T14:03:54"/>
    <x v="4"/>
    <n v="291586726"/>
    <n v="1"/>
    <x v="0"/>
    <x v="0"/>
    <x v="0"/>
  </r>
  <r>
    <d v="2023-07-07T00:00:00"/>
    <d v="1899-12-30T14:09:04"/>
    <x v="3"/>
    <n v="291591369"/>
    <n v="1"/>
    <x v="0"/>
    <x v="0"/>
    <x v="0"/>
  </r>
  <r>
    <d v="2023-07-07T00:00:00"/>
    <d v="1899-12-30T14:15:45"/>
    <x v="11"/>
    <n v="291596487"/>
    <n v="1"/>
    <x v="0"/>
    <x v="0"/>
    <x v="0"/>
  </r>
  <r>
    <d v="2023-07-07T00:00:00"/>
    <d v="1899-12-30T14:16:01"/>
    <x v="2"/>
    <n v="291596687"/>
    <n v="1"/>
    <x v="1"/>
    <x v="1"/>
    <x v="0"/>
  </r>
  <r>
    <d v="2023-07-07T00:00:00"/>
    <d v="1899-12-30T14:21:13"/>
    <x v="17"/>
    <n v="291600292"/>
    <n v="2"/>
    <x v="0"/>
    <x v="0"/>
    <x v="0"/>
  </r>
  <r>
    <d v="2023-07-07T00:00:00"/>
    <d v="1899-12-30T14:17:19"/>
    <x v="4"/>
    <n v="291597640"/>
    <n v="1"/>
    <x v="0"/>
    <x v="0"/>
    <x v="0"/>
  </r>
  <r>
    <d v="2023-07-07T00:00:00"/>
    <d v="1899-12-30T14:24:18"/>
    <x v="6"/>
    <n v="291602136"/>
    <n v="2"/>
    <x v="1"/>
    <x v="1"/>
    <x v="0"/>
  </r>
  <r>
    <d v="2023-07-07T00:00:00"/>
    <d v="1899-12-30T14:26:51"/>
    <x v="6"/>
    <n v="291603596"/>
    <n v="1"/>
    <x v="1"/>
    <x v="1"/>
    <x v="0"/>
  </r>
  <r>
    <d v="2023-07-07T00:00:00"/>
    <d v="1899-12-30T14:29:13"/>
    <x v="4"/>
    <n v="291604846"/>
    <n v="2"/>
    <x v="0"/>
    <x v="0"/>
    <x v="0"/>
  </r>
  <r>
    <d v="2023-07-07T00:00:00"/>
    <d v="1899-12-30T14:26:17"/>
    <x v="22"/>
    <n v="291603263"/>
    <n v="1"/>
    <x v="1"/>
    <x v="1"/>
    <x v="0"/>
  </r>
  <r>
    <d v="2023-07-07T00:00:00"/>
    <d v="1899-12-30T14:39:34"/>
    <x v="22"/>
    <n v="291609804"/>
    <n v="1"/>
    <x v="0"/>
    <x v="0"/>
    <x v="0"/>
  </r>
  <r>
    <d v="2023-07-07T00:00:00"/>
    <d v="1899-12-30T14:46:03"/>
    <x v="35"/>
    <n v="291612504"/>
    <n v="1"/>
    <x v="1"/>
    <x v="2"/>
    <x v="0"/>
  </r>
  <r>
    <d v="2023-07-07T00:00:00"/>
    <d v="1899-12-30T13:53:08"/>
    <x v="8"/>
    <n v="291576520"/>
    <n v="1"/>
    <x v="1"/>
    <x v="2"/>
    <x v="0"/>
  </r>
  <r>
    <d v="2023-07-07T00:00:00"/>
    <d v="1899-12-30T14:49:46"/>
    <x v="0"/>
    <n v="291613910"/>
    <n v="1"/>
    <x v="0"/>
    <x v="0"/>
    <x v="0"/>
  </r>
  <r>
    <d v="2023-07-07T00:00:00"/>
    <d v="1899-12-30T14:55:05"/>
    <x v="0"/>
    <n v="291615720"/>
    <n v="1"/>
    <x v="0"/>
    <x v="0"/>
    <x v="0"/>
  </r>
  <r>
    <d v="2023-07-07T00:00:00"/>
    <d v="1899-12-30T14:55:29"/>
    <x v="4"/>
    <n v="291615847"/>
    <n v="4"/>
    <x v="0"/>
    <x v="0"/>
    <x v="0"/>
  </r>
  <r>
    <d v="2023-07-07T00:00:00"/>
    <d v="1899-12-30T14:52:47"/>
    <x v="17"/>
    <n v="291614950"/>
    <n v="1"/>
    <x v="0"/>
    <x v="0"/>
    <x v="0"/>
  </r>
  <r>
    <d v="2023-07-07T00:00:00"/>
    <d v="1899-12-30T15:10:41"/>
    <x v="25"/>
    <n v="291620232"/>
    <n v="1"/>
    <x v="1"/>
    <x v="2"/>
    <x v="0"/>
  </r>
  <r>
    <d v="2023-07-07T00:00:00"/>
    <d v="1899-12-30T15:51:38"/>
    <x v="25"/>
    <n v="291630808"/>
    <n v="1"/>
    <x v="1"/>
    <x v="2"/>
    <x v="0"/>
  </r>
  <r>
    <d v="2023-07-07T00:00:00"/>
    <d v="1899-12-30T13:53:43"/>
    <x v="5"/>
    <n v="291577147"/>
    <n v="1"/>
    <x v="0"/>
    <x v="0"/>
    <x v="0"/>
  </r>
  <r>
    <d v="2023-07-07T00:00:00"/>
    <d v="1899-12-30T16:25:53"/>
    <x v="0"/>
    <n v="291645421"/>
    <n v="1"/>
    <x v="0"/>
    <x v="0"/>
    <x v="0"/>
  </r>
  <r>
    <d v="2023-07-07T00:00:00"/>
    <d v="1899-12-30T16:35:34"/>
    <x v="5"/>
    <n v="291649712"/>
    <n v="1"/>
    <x v="0"/>
    <x v="0"/>
    <x v="0"/>
  </r>
  <r>
    <d v="2023-07-07T00:00:00"/>
    <d v="1899-12-30T16:57:01"/>
    <x v="2"/>
    <n v="291659758"/>
    <n v="1"/>
    <x v="1"/>
    <x v="1"/>
    <x v="0"/>
  </r>
  <r>
    <d v="2023-07-07T00:00:00"/>
    <d v="1899-12-30T17:07:04"/>
    <x v="0"/>
    <n v="291664488"/>
    <n v="1"/>
    <x v="0"/>
    <x v="0"/>
    <x v="0"/>
  </r>
  <r>
    <d v="2023-07-07T00:00:00"/>
    <d v="1899-12-30T17:15:20"/>
    <x v="11"/>
    <n v="291668732"/>
    <n v="1"/>
    <x v="0"/>
    <x v="0"/>
    <x v="0"/>
  </r>
  <r>
    <d v="2023-07-07T00:00:00"/>
    <d v="1899-12-30T16:09:40"/>
    <x v="11"/>
    <n v="291638712"/>
    <n v="3"/>
    <x v="0"/>
    <x v="0"/>
    <x v="0"/>
  </r>
  <r>
    <d v="2023-07-07T00:00:00"/>
    <d v="1899-12-30T17:48:36"/>
    <x v="17"/>
    <n v="291683914"/>
    <n v="2"/>
    <x v="0"/>
    <x v="0"/>
    <x v="0"/>
  </r>
  <r>
    <d v="2023-07-07T00:00:00"/>
    <d v="1899-12-30T17:52:27"/>
    <x v="11"/>
    <n v="291685424"/>
    <n v="1"/>
    <x v="0"/>
    <x v="0"/>
    <x v="0"/>
  </r>
  <r>
    <d v="2023-07-07T00:00:00"/>
    <d v="1899-12-30T17:59:58"/>
    <x v="11"/>
    <n v="291688265"/>
    <n v="1"/>
    <x v="0"/>
    <x v="0"/>
    <x v="0"/>
  </r>
  <r>
    <d v="2023-07-07T00:00:00"/>
    <d v="1899-12-30T18:01:02"/>
    <x v="19"/>
    <n v="291688623"/>
    <n v="1"/>
    <x v="0"/>
    <x v="0"/>
    <x v="1"/>
  </r>
  <r>
    <d v="2023-07-07T00:00:00"/>
    <d v="1899-12-30T18:02:16"/>
    <x v="12"/>
    <n v="291689058"/>
    <n v="1"/>
    <x v="0"/>
    <x v="0"/>
    <x v="1"/>
  </r>
  <r>
    <d v="2023-07-07T00:00:00"/>
    <d v="1899-12-30T18:27:14"/>
    <x v="11"/>
    <n v="291697284"/>
    <n v="1"/>
    <x v="0"/>
    <x v="0"/>
    <x v="0"/>
  </r>
  <r>
    <d v="2023-07-07T00:00:00"/>
    <d v="1899-12-30T18:27:56"/>
    <x v="6"/>
    <n v="291697498"/>
    <n v="1"/>
    <x v="1"/>
    <x v="1"/>
    <x v="0"/>
  </r>
  <r>
    <d v="2023-07-07T00:00:00"/>
    <d v="1899-12-30T18:29:37"/>
    <x v="3"/>
    <n v="291697999"/>
    <n v="1"/>
    <x v="0"/>
    <x v="0"/>
    <x v="0"/>
  </r>
  <r>
    <d v="2023-07-07T00:00:00"/>
    <d v="1899-12-30T19:14:37"/>
    <x v="11"/>
    <n v="291709820"/>
    <n v="1"/>
    <x v="0"/>
    <x v="0"/>
    <x v="0"/>
  </r>
  <r>
    <d v="2023-07-07T00:00:00"/>
    <d v="1899-12-30T19:23:03"/>
    <x v="22"/>
    <n v="291714805"/>
    <n v="1"/>
    <x v="0"/>
    <x v="0"/>
    <x v="0"/>
  </r>
  <r>
    <d v="2023-07-07T00:00:00"/>
    <d v="1899-12-30T19:19:19"/>
    <x v="11"/>
    <n v="291712045"/>
    <n v="1"/>
    <x v="0"/>
    <x v="0"/>
    <x v="0"/>
  </r>
  <r>
    <d v="2023-07-07T00:00:00"/>
    <d v="1899-12-30T19:32:06"/>
    <x v="7"/>
    <n v="291722224"/>
    <n v="1"/>
    <x v="0"/>
    <x v="0"/>
    <x v="0"/>
  </r>
  <r>
    <d v="2023-07-07T00:00:00"/>
    <d v="1899-12-30T19:29:09"/>
    <x v="3"/>
    <n v="291720738"/>
    <n v="1"/>
    <x v="0"/>
    <x v="0"/>
    <x v="0"/>
  </r>
  <r>
    <d v="2023-07-07T00:00:00"/>
    <d v="1899-12-30T17:47:14"/>
    <x v="8"/>
    <n v="291683355"/>
    <n v="1"/>
    <x v="1"/>
    <x v="2"/>
    <x v="0"/>
  </r>
  <r>
    <d v="2023-07-07T00:00:00"/>
    <d v="1899-12-30T20:31:10"/>
    <x v="37"/>
    <n v="291732711"/>
    <n v="1"/>
    <x v="0"/>
    <x v="0"/>
    <x v="1"/>
  </r>
  <r>
    <d v="2023-07-07T00:00:00"/>
    <d v="1899-12-30T20:54:52"/>
    <x v="3"/>
    <n v="291736528"/>
    <n v="1"/>
    <x v="1"/>
    <x v="1"/>
    <x v="0"/>
  </r>
  <r>
    <d v="2023-07-07T00:00:00"/>
    <d v="1899-12-30T21:07:48"/>
    <x v="62"/>
    <n v="291738598"/>
    <n v="1"/>
    <x v="1"/>
    <x v="1"/>
    <x v="1"/>
  </r>
  <r>
    <d v="2023-07-07T00:00:00"/>
    <d v="1899-12-30T13:02:30"/>
    <x v="57"/>
    <n v="291512862"/>
    <n v="1"/>
    <x v="0"/>
    <x v="0"/>
    <x v="1"/>
  </r>
  <r>
    <d v="2023-07-07T00:00:00"/>
    <d v="1899-12-30T21:15:38"/>
    <x v="3"/>
    <n v="291739850"/>
    <n v="1"/>
    <x v="0"/>
    <x v="0"/>
    <x v="0"/>
  </r>
  <r>
    <d v="2023-07-07T00:00:00"/>
    <d v="1899-12-30T21:16:35"/>
    <x v="6"/>
    <n v="291739989"/>
    <n v="1"/>
    <x v="0"/>
    <x v="0"/>
    <x v="0"/>
  </r>
  <r>
    <d v="2023-07-07T00:00:00"/>
    <d v="1899-12-30T21:46:17"/>
    <x v="0"/>
    <n v="291743655"/>
    <n v="1"/>
    <x v="0"/>
    <x v="0"/>
    <x v="0"/>
  </r>
  <r>
    <d v="2023-07-07T00:00:00"/>
    <d v="1899-12-30T20:41:55"/>
    <x v="56"/>
    <n v="291734473"/>
    <n v="1"/>
    <x v="0"/>
    <x v="0"/>
    <x v="1"/>
  </r>
  <r>
    <d v="2023-07-07T00:00:00"/>
    <d v="1899-12-30T22:28:23"/>
    <x v="0"/>
    <n v="291747799"/>
    <n v="1"/>
    <x v="0"/>
    <x v="0"/>
    <x v="0"/>
  </r>
  <r>
    <d v="2023-07-07T00:00:00"/>
    <d v="1899-12-30T22:35:39"/>
    <x v="0"/>
    <n v="291748247"/>
    <n v="1"/>
    <x v="0"/>
    <x v="0"/>
    <x v="0"/>
  </r>
  <r>
    <d v="2023-07-07T00:00:00"/>
    <d v="1899-12-30T18:08:13"/>
    <x v="54"/>
    <n v="291691220"/>
    <n v="2"/>
    <x v="1"/>
    <x v="0"/>
    <x v="1"/>
  </r>
  <r>
    <d v="2023-07-03T00:00:00"/>
    <d v="1899-12-30T05:47:50"/>
    <x v="0"/>
    <n v="289603426"/>
    <n v="1"/>
    <x v="0"/>
    <x v="0"/>
    <x v="0"/>
  </r>
  <r>
    <d v="2023-07-03T00:00:00"/>
    <d v="1899-12-30T05:47:58"/>
    <x v="36"/>
    <n v="289603433"/>
    <n v="75"/>
    <x v="1"/>
    <x v="2"/>
    <x v="1"/>
  </r>
  <r>
    <d v="2023-07-03T00:00:00"/>
    <d v="1899-12-30T07:45:23"/>
    <x v="4"/>
    <n v="289607499"/>
    <n v="1"/>
    <x v="0"/>
    <x v="0"/>
    <x v="0"/>
  </r>
  <r>
    <d v="2023-07-03T00:00:00"/>
    <d v="1899-12-30T08:03:49"/>
    <x v="0"/>
    <n v="289610778"/>
    <n v="1"/>
    <x v="0"/>
    <x v="0"/>
    <x v="0"/>
  </r>
  <r>
    <d v="2023-07-03T00:00:00"/>
    <d v="1899-12-30T08:05:48"/>
    <x v="4"/>
    <n v="289611476"/>
    <n v="1"/>
    <x v="0"/>
    <x v="0"/>
    <x v="0"/>
  </r>
  <r>
    <d v="2023-07-03T00:00:00"/>
    <d v="1899-12-30T08:03:32"/>
    <x v="5"/>
    <n v="289610672"/>
    <n v="1"/>
    <x v="0"/>
    <x v="0"/>
    <x v="0"/>
  </r>
  <r>
    <d v="2023-07-03T00:00:00"/>
    <d v="1899-12-30T08:08:57"/>
    <x v="66"/>
    <n v="289612628"/>
    <n v="4"/>
    <x v="0"/>
    <x v="0"/>
    <x v="1"/>
  </r>
  <r>
    <d v="2023-07-03T00:00:00"/>
    <d v="1899-12-30T07:57:36"/>
    <x v="22"/>
    <n v="289608809"/>
    <n v="1"/>
    <x v="1"/>
    <x v="2"/>
    <x v="0"/>
  </r>
  <r>
    <d v="2023-07-03T00:00:00"/>
    <d v="1899-12-30T08:10:50"/>
    <x v="5"/>
    <n v="289613295"/>
    <n v="1"/>
    <x v="0"/>
    <x v="0"/>
    <x v="0"/>
  </r>
  <r>
    <d v="2023-07-03T00:00:00"/>
    <d v="1899-12-30T08:25:54"/>
    <x v="17"/>
    <n v="289619569"/>
    <n v="1"/>
    <x v="0"/>
    <x v="0"/>
    <x v="0"/>
  </r>
  <r>
    <d v="2023-07-03T00:00:00"/>
    <d v="1899-12-30T08:24:28"/>
    <x v="8"/>
    <n v="289618922"/>
    <n v="1"/>
    <x v="0"/>
    <x v="0"/>
    <x v="0"/>
  </r>
  <r>
    <d v="2023-07-03T00:00:00"/>
    <d v="1899-12-30T08:34:11"/>
    <x v="12"/>
    <n v="289623209"/>
    <n v="1"/>
    <x v="0"/>
    <x v="0"/>
    <x v="1"/>
  </r>
  <r>
    <d v="2023-07-03T00:00:00"/>
    <d v="1899-12-30T08:48:40"/>
    <x v="11"/>
    <n v="289628494"/>
    <n v="1"/>
    <x v="0"/>
    <x v="0"/>
    <x v="0"/>
  </r>
  <r>
    <d v="2023-07-03T00:00:00"/>
    <d v="1899-12-30T08:50:50"/>
    <x v="4"/>
    <n v="289629129"/>
    <n v="7"/>
    <x v="0"/>
    <x v="0"/>
    <x v="0"/>
  </r>
  <r>
    <d v="2023-07-03T00:00:00"/>
    <d v="1899-12-30T08:51:25"/>
    <x v="11"/>
    <n v="289629329"/>
    <n v="1"/>
    <x v="0"/>
    <x v="0"/>
    <x v="0"/>
  </r>
  <r>
    <d v="2023-07-03T00:00:00"/>
    <d v="1899-12-30T08:46:52"/>
    <x v="8"/>
    <n v="289627865"/>
    <n v="1"/>
    <x v="1"/>
    <x v="3"/>
    <x v="0"/>
  </r>
  <r>
    <d v="2023-07-03T00:00:00"/>
    <d v="1899-12-30T09:19:05"/>
    <x v="22"/>
    <n v="289638740"/>
    <n v="2"/>
    <x v="0"/>
    <x v="0"/>
    <x v="0"/>
  </r>
  <r>
    <d v="2023-07-03T00:00:00"/>
    <d v="1899-12-30T09:24:05"/>
    <x v="22"/>
    <n v="289640591"/>
    <n v="1"/>
    <x v="1"/>
    <x v="2"/>
    <x v="0"/>
  </r>
  <r>
    <d v="2023-07-03T00:00:00"/>
    <d v="1899-12-30T09:25:55"/>
    <x v="10"/>
    <n v="289641332"/>
    <n v="2"/>
    <x v="1"/>
    <x v="0"/>
    <x v="0"/>
  </r>
  <r>
    <d v="2023-07-03T00:00:00"/>
    <d v="1899-12-30T09:27:32"/>
    <x v="11"/>
    <n v="289641942"/>
    <n v="1"/>
    <x v="0"/>
    <x v="0"/>
    <x v="0"/>
  </r>
  <r>
    <d v="2023-07-03T00:00:00"/>
    <d v="1899-12-30T09:47:28"/>
    <x v="9"/>
    <n v="289649503"/>
    <n v="1"/>
    <x v="0"/>
    <x v="0"/>
    <x v="0"/>
  </r>
  <r>
    <d v="2023-07-03T00:00:00"/>
    <d v="1899-12-30T09:57:38"/>
    <x v="22"/>
    <n v="289653240"/>
    <n v="1"/>
    <x v="0"/>
    <x v="0"/>
    <x v="0"/>
  </r>
  <r>
    <d v="2023-07-03T00:00:00"/>
    <d v="1899-12-30T08:29:33"/>
    <x v="9"/>
    <n v="289621133"/>
    <n v="1"/>
    <x v="0"/>
    <x v="0"/>
    <x v="0"/>
  </r>
  <r>
    <d v="2023-07-03T00:00:00"/>
    <d v="1899-12-30T10:07:26"/>
    <x v="17"/>
    <n v="289656389"/>
    <n v="1"/>
    <x v="0"/>
    <x v="0"/>
    <x v="0"/>
  </r>
  <r>
    <d v="2023-07-03T00:00:00"/>
    <d v="1899-12-30T10:33:52"/>
    <x v="31"/>
    <n v="289664608"/>
    <n v="1"/>
    <x v="1"/>
    <x v="1"/>
    <x v="1"/>
  </r>
  <r>
    <d v="2023-07-03T00:00:00"/>
    <d v="1899-12-30T10:40:00"/>
    <x v="11"/>
    <n v="289666434"/>
    <n v="1"/>
    <x v="0"/>
    <x v="0"/>
    <x v="0"/>
  </r>
  <r>
    <d v="2023-07-03T00:00:00"/>
    <d v="1899-12-30T10:44:21"/>
    <x v="6"/>
    <n v="289667669"/>
    <n v="1"/>
    <x v="0"/>
    <x v="0"/>
    <x v="0"/>
  </r>
  <r>
    <d v="2023-07-03T00:00:00"/>
    <d v="1899-12-30T10:30:06"/>
    <x v="8"/>
    <n v="289663598"/>
    <n v="1"/>
    <x v="0"/>
    <x v="0"/>
    <x v="0"/>
  </r>
  <r>
    <d v="2023-07-03T00:00:00"/>
    <d v="1899-12-30T10:48:33"/>
    <x v="4"/>
    <n v="289668866"/>
    <n v="2"/>
    <x v="0"/>
    <x v="0"/>
    <x v="0"/>
  </r>
  <r>
    <d v="2023-07-03T00:00:00"/>
    <d v="1899-12-30T10:50:23"/>
    <x v="0"/>
    <n v="289669333"/>
    <n v="1"/>
    <x v="0"/>
    <x v="0"/>
    <x v="0"/>
  </r>
  <r>
    <d v="2023-07-03T00:00:00"/>
    <d v="1899-12-30T11:13:47"/>
    <x v="4"/>
    <n v="289676130"/>
    <n v="2"/>
    <x v="0"/>
    <x v="0"/>
    <x v="0"/>
  </r>
  <r>
    <d v="2023-07-03T00:00:00"/>
    <d v="1899-12-30T11:22:07"/>
    <x v="5"/>
    <n v="289678399"/>
    <n v="1"/>
    <x v="0"/>
    <x v="0"/>
    <x v="0"/>
  </r>
  <r>
    <d v="2023-07-03T00:00:00"/>
    <d v="1899-12-30T11:14:12"/>
    <x v="8"/>
    <n v="289676252"/>
    <n v="2"/>
    <x v="0"/>
    <x v="0"/>
    <x v="0"/>
  </r>
  <r>
    <d v="2023-07-03T00:00:00"/>
    <d v="1899-12-30T11:29:56"/>
    <x v="6"/>
    <n v="289680395"/>
    <n v="1"/>
    <x v="0"/>
    <x v="0"/>
    <x v="0"/>
  </r>
  <r>
    <d v="2023-07-03T00:00:00"/>
    <d v="1899-12-30T11:35:02"/>
    <x v="29"/>
    <n v="289681619"/>
    <n v="2"/>
    <x v="0"/>
    <x v="0"/>
    <x v="0"/>
  </r>
  <r>
    <d v="2023-07-03T00:00:00"/>
    <d v="1899-12-30T09:44:42"/>
    <x v="11"/>
    <n v="289648469"/>
    <n v="1"/>
    <x v="1"/>
    <x v="0"/>
    <x v="0"/>
  </r>
  <r>
    <d v="2023-07-03T00:00:00"/>
    <d v="1899-12-30T12:09:20"/>
    <x v="4"/>
    <n v="289691042"/>
    <n v="3"/>
    <x v="0"/>
    <x v="0"/>
    <x v="0"/>
  </r>
  <r>
    <d v="2023-07-03T00:00:00"/>
    <d v="1899-12-30T12:17:36"/>
    <x v="8"/>
    <n v="289694034"/>
    <n v="1"/>
    <x v="1"/>
    <x v="0"/>
    <x v="0"/>
  </r>
  <r>
    <d v="2023-07-03T00:00:00"/>
    <d v="1899-12-30T12:32:22"/>
    <x v="7"/>
    <n v="289700565"/>
    <n v="3"/>
    <x v="0"/>
    <x v="0"/>
    <x v="0"/>
  </r>
  <r>
    <d v="2023-07-03T00:00:00"/>
    <d v="1899-12-30T12:16:13"/>
    <x v="14"/>
    <n v="289693489"/>
    <n v="1"/>
    <x v="0"/>
    <x v="0"/>
    <x v="1"/>
  </r>
  <r>
    <d v="2023-07-03T00:00:00"/>
    <d v="1899-12-30T12:43:25"/>
    <x v="18"/>
    <n v="289708979"/>
    <n v="1"/>
    <x v="0"/>
    <x v="0"/>
    <x v="0"/>
  </r>
  <r>
    <d v="2023-07-03T00:00:00"/>
    <d v="1899-12-30T12:46:28"/>
    <x v="11"/>
    <n v="289711721"/>
    <n v="1"/>
    <x v="0"/>
    <x v="0"/>
    <x v="0"/>
  </r>
  <r>
    <d v="2023-07-03T00:00:00"/>
    <d v="1899-12-30T12:31:19"/>
    <x v="10"/>
    <n v="289699971"/>
    <n v="2"/>
    <x v="1"/>
    <x v="1"/>
    <x v="0"/>
  </r>
  <r>
    <d v="2023-07-03T00:00:00"/>
    <d v="1899-12-30T12:49:10"/>
    <x v="2"/>
    <n v="289714235"/>
    <n v="1"/>
    <x v="0"/>
    <x v="0"/>
    <x v="0"/>
  </r>
  <r>
    <d v="2023-07-03T00:00:00"/>
    <d v="1899-12-30T12:49:27"/>
    <x v="11"/>
    <n v="289714505"/>
    <n v="1"/>
    <x v="0"/>
    <x v="0"/>
    <x v="0"/>
  </r>
  <r>
    <d v="2023-07-03T00:00:00"/>
    <d v="1899-12-30T12:51:21"/>
    <x v="29"/>
    <n v="289716205"/>
    <n v="1"/>
    <x v="0"/>
    <x v="0"/>
    <x v="0"/>
  </r>
  <r>
    <d v="2023-07-03T00:00:00"/>
    <d v="1899-12-30T12:56:16"/>
    <x v="11"/>
    <n v="289721055"/>
    <n v="1"/>
    <x v="0"/>
    <x v="0"/>
    <x v="0"/>
  </r>
  <r>
    <d v="2023-07-03T00:00:00"/>
    <d v="1899-12-30T12:56:47"/>
    <x v="9"/>
    <n v="289721577"/>
    <n v="1"/>
    <x v="0"/>
    <x v="0"/>
    <x v="0"/>
  </r>
  <r>
    <d v="2023-07-03T00:00:00"/>
    <d v="1899-12-30T12:53:47"/>
    <x v="3"/>
    <n v="289718556"/>
    <n v="1"/>
    <x v="0"/>
    <x v="0"/>
    <x v="0"/>
  </r>
  <r>
    <d v="2023-07-03T00:00:00"/>
    <d v="1899-12-30T13:00:55"/>
    <x v="11"/>
    <n v="289726155"/>
    <n v="1"/>
    <x v="0"/>
    <x v="0"/>
    <x v="0"/>
  </r>
  <r>
    <d v="2023-07-03T00:00:00"/>
    <d v="1899-12-30T13:06:57"/>
    <x v="11"/>
    <n v="289733972"/>
    <n v="1"/>
    <x v="1"/>
    <x v="2"/>
    <x v="0"/>
  </r>
  <r>
    <d v="2023-07-03T00:00:00"/>
    <d v="1899-12-30T13:06:46"/>
    <x v="11"/>
    <n v="289733726"/>
    <n v="1"/>
    <x v="0"/>
    <x v="0"/>
    <x v="0"/>
  </r>
  <r>
    <d v="2023-07-03T00:00:00"/>
    <d v="1899-12-30T13:08:26"/>
    <x v="11"/>
    <n v="289736183"/>
    <n v="1"/>
    <x v="1"/>
    <x v="3"/>
    <x v="0"/>
  </r>
  <r>
    <d v="2023-07-03T00:00:00"/>
    <d v="1899-12-30T13:05:01"/>
    <x v="11"/>
    <n v="289731291"/>
    <n v="1"/>
    <x v="0"/>
    <x v="0"/>
    <x v="0"/>
  </r>
  <r>
    <d v="2023-07-03T00:00:00"/>
    <d v="1899-12-30T13:14:51"/>
    <x v="16"/>
    <n v="289745788"/>
    <n v="1"/>
    <x v="0"/>
    <x v="0"/>
    <x v="1"/>
  </r>
  <r>
    <d v="2023-07-03T00:00:00"/>
    <d v="1899-12-30T13:05:31"/>
    <x v="6"/>
    <n v="289731978"/>
    <n v="1"/>
    <x v="0"/>
    <x v="0"/>
    <x v="0"/>
  </r>
  <r>
    <d v="2023-07-03T00:00:00"/>
    <d v="1899-12-30T13:14:00"/>
    <x v="11"/>
    <n v="289744501"/>
    <n v="1"/>
    <x v="0"/>
    <x v="0"/>
    <x v="0"/>
  </r>
  <r>
    <d v="2023-07-03T00:00:00"/>
    <d v="1899-12-30T13:17:26"/>
    <x v="15"/>
    <n v="289749632"/>
    <n v="1"/>
    <x v="0"/>
    <x v="0"/>
    <x v="0"/>
  </r>
  <r>
    <d v="2023-07-03T00:00:00"/>
    <d v="1899-12-30T13:18:14"/>
    <x v="3"/>
    <n v="289750830"/>
    <n v="1"/>
    <x v="0"/>
    <x v="0"/>
    <x v="0"/>
  </r>
  <r>
    <d v="2023-07-03T00:00:00"/>
    <d v="1899-12-30T12:32:53"/>
    <x v="7"/>
    <n v="289700894"/>
    <n v="1"/>
    <x v="0"/>
    <x v="0"/>
    <x v="0"/>
  </r>
  <r>
    <d v="2023-07-03T00:00:00"/>
    <d v="1899-12-30T13:24:02"/>
    <x v="5"/>
    <n v="289759447"/>
    <n v="1"/>
    <x v="0"/>
    <x v="0"/>
    <x v="0"/>
  </r>
  <r>
    <d v="2023-07-03T00:00:00"/>
    <d v="1899-12-30T13:25:37"/>
    <x v="4"/>
    <n v="289761691"/>
    <n v="1"/>
    <x v="0"/>
    <x v="0"/>
    <x v="0"/>
  </r>
  <r>
    <d v="2023-07-03T00:00:00"/>
    <d v="1899-12-30T13:29:15"/>
    <x v="11"/>
    <n v="289766718"/>
    <n v="1"/>
    <x v="0"/>
    <x v="0"/>
    <x v="0"/>
  </r>
  <r>
    <d v="2023-07-03T00:00:00"/>
    <d v="1899-12-30T13:28:22"/>
    <x v="11"/>
    <n v="289765488"/>
    <n v="1"/>
    <x v="0"/>
    <x v="0"/>
    <x v="0"/>
  </r>
  <r>
    <d v="2023-07-03T00:00:00"/>
    <d v="1899-12-30T13:27:28"/>
    <x v="11"/>
    <n v="289764221"/>
    <n v="1"/>
    <x v="0"/>
    <x v="0"/>
    <x v="0"/>
  </r>
  <r>
    <d v="2023-07-03T00:00:00"/>
    <d v="1899-12-30T13:30:08"/>
    <x v="65"/>
    <n v="289767894"/>
    <n v="2"/>
    <x v="1"/>
    <x v="1"/>
    <x v="1"/>
  </r>
  <r>
    <d v="2023-07-03T00:00:00"/>
    <d v="1899-12-30T13:36:56"/>
    <x v="11"/>
    <n v="289776856"/>
    <n v="1"/>
    <x v="0"/>
    <x v="0"/>
    <x v="0"/>
  </r>
  <r>
    <d v="2023-07-03T00:00:00"/>
    <d v="1899-12-30T13:33:07"/>
    <x v="17"/>
    <n v="289771915"/>
    <n v="1"/>
    <x v="0"/>
    <x v="0"/>
    <x v="0"/>
  </r>
  <r>
    <d v="2023-07-03T00:00:00"/>
    <d v="1899-12-30T13:37:58"/>
    <x v="11"/>
    <n v="289778231"/>
    <n v="1"/>
    <x v="0"/>
    <x v="0"/>
    <x v="0"/>
  </r>
  <r>
    <d v="2023-07-03T00:00:00"/>
    <d v="1899-12-30T13:36:29"/>
    <x v="8"/>
    <n v="289776274"/>
    <n v="1"/>
    <x v="1"/>
    <x v="0"/>
    <x v="0"/>
  </r>
  <r>
    <d v="2023-07-03T00:00:00"/>
    <d v="1899-12-30T13:43:06"/>
    <x v="11"/>
    <n v="289784851"/>
    <n v="1"/>
    <x v="0"/>
    <x v="0"/>
    <x v="0"/>
  </r>
  <r>
    <d v="2023-07-03T00:00:00"/>
    <d v="1899-12-30T13:43:17"/>
    <x v="4"/>
    <n v="289785037"/>
    <n v="2"/>
    <x v="0"/>
    <x v="0"/>
    <x v="0"/>
  </r>
  <r>
    <d v="2023-07-03T00:00:00"/>
    <d v="1899-12-30T13:44:41"/>
    <x v="6"/>
    <n v="289786804"/>
    <n v="2"/>
    <x v="0"/>
    <x v="0"/>
    <x v="0"/>
  </r>
  <r>
    <d v="2023-07-03T00:00:00"/>
    <d v="1899-12-30T13:47:33"/>
    <x v="4"/>
    <n v="289790187"/>
    <n v="1"/>
    <x v="0"/>
    <x v="0"/>
    <x v="0"/>
  </r>
  <r>
    <d v="2023-07-03T00:00:00"/>
    <d v="1899-12-30T13:54:49"/>
    <x v="60"/>
    <n v="289798008"/>
    <n v="1"/>
    <x v="1"/>
    <x v="2"/>
    <x v="1"/>
  </r>
  <r>
    <d v="2023-07-03T00:00:00"/>
    <d v="1899-12-30T13:59:28"/>
    <x v="11"/>
    <n v="289802508"/>
    <n v="2"/>
    <x v="0"/>
    <x v="0"/>
    <x v="0"/>
  </r>
  <r>
    <d v="2023-07-03T00:00:00"/>
    <d v="1899-12-30T14:01:10"/>
    <x v="8"/>
    <n v="289804109"/>
    <n v="4"/>
    <x v="1"/>
    <x v="1"/>
    <x v="0"/>
  </r>
  <r>
    <d v="2023-07-03T00:00:00"/>
    <d v="1899-12-30T14:05:07"/>
    <x v="11"/>
    <n v="289807694"/>
    <n v="1"/>
    <x v="0"/>
    <x v="0"/>
    <x v="0"/>
  </r>
  <r>
    <d v="2023-07-03T00:00:00"/>
    <d v="1899-12-30T14:07:00"/>
    <x v="11"/>
    <n v="289809319"/>
    <n v="1"/>
    <x v="0"/>
    <x v="0"/>
    <x v="0"/>
  </r>
  <r>
    <d v="2023-07-03T00:00:00"/>
    <d v="1899-12-30T14:11:28"/>
    <x v="11"/>
    <n v="289813024"/>
    <n v="2"/>
    <x v="0"/>
    <x v="0"/>
    <x v="0"/>
  </r>
  <r>
    <d v="2023-07-03T00:00:00"/>
    <d v="1899-12-30T14:12:59"/>
    <x v="11"/>
    <n v="289814209"/>
    <n v="1"/>
    <x v="0"/>
    <x v="0"/>
    <x v="0"/>
  </r>
  <r>
    <d v="2023-07-03T00:00:00"/>
    <d v="1899-12-30T09:41:30"/>
    <x v="10"/>
    <n v="289647325"/>
    <n v="1"/>
    <x v="1"/>
    <x v="0"/>
    <x v="0"/>
  </r>
  <r>
    <d v="2023-07-03T00:00:00"/>
    <d v="1899-12-30T14:27:03"/>
    <x v="17"/>
    <n v="289823294"/>
    <n v="1"/>
    <x v="0"/>
    <x v="0"/>
    <x v="0"/>
  </r>
  <r>
    <d v="2023-07-03T00:00:00"/>
    <d v="1899-12-30T14:18:35"/>
    <x v="4"/>
    <n v="289818182"/>
    <n v="1"/>
    <x v="0"/>
    <x v="0"/>
    <x v="0"/>
  </r>
  <r>
    <d v="2023-07-03T00:00:00"/>
    <d v="1899-12-30T14:19:12"/>
    <x v="11"/>
    <n v="289818616"/>
    <n v="1"/>
    <x v="0"/>
    <x v="0"/>
    <x v="0"/>
  </r>
  <r>
    <d v="2023-07-03T00:00:00"/>
    <d v="1899-12-30T14:52:19"/>
    <x v="35"/>
    <n v="289834584"/>
    <n v="1"/>
    <x v="0"/>
    <x v="0"/>
    <x v="0"/>
  </r>
  <r>
    <d v="2023-07-03T00:00:00"/>
    <d v="1899-12-30T15:07:10"/>
    <x v="9"/>
    <n v="289839330"/>
    <n v="2"/>
    <x v="0"/>
    <x v="0"/>
    <x v="0"/>
  </r>
  <r>
    <d v="2023-07-03T00:00:00"/>
    <d v="1899-12-30T15:38:28"/>
    <x v="6"/>
    <n v="289847880"/>
    <n v="1"/>
    <x v="0"/>
    <x v="0"/>
    <x v="0"/>
  </r>
  <r>
    <d v="2023-07-03T00:00:00"/>
    <d v="1899-12-30T15:45:06"/>
    <x v="17"/>
    <n v="289849804"/>
    <n v="1"/>
    <x v="0"/>
    <x v="0"/>
    <x v="0"/>
  </r>
  <r>
    <d v="2023-07-03T00:00:00"/>
    <d v="1899-12-30T15:46:28"/>
    <x v="17"/>
    <n v="289850219"/>
    <n v="1"/>
    <x v="0"/>
    <x v="0"/>
    <x v="0"/>
  </r>
  <r>
    <d v="2023-07-03T00:00:00"/>
    <d v="1899-12-30T15:48:52"/>
    <x v="22"/>
    <n v="289850897"/>
    <n v="1"/>
    <x v="0"/>
    <x v="0"/>
    <x v="0"/>
  </r>
  <r>
    <d v="2023-07-03T00:00:00"/>
    <d v="1899-12-30T16:00:50"/>
    <x v="22"/>
    <n v="289854371"/>
    <n v="1"/>
    <x v="1"/>
    <x v="1"/>
    <x v="0"/>
  </r>
  <r>
    <d v="2023-07-03T00:00:00"/>
    <d v="1899-12-30T15:16:07"/>
    <x v="61"/>
    <n v="289841965"/>
    <n v="1"/>
    <x v="1"/>
    <x v="1"/>
    <x v="1"/>
  </r>
  <r>
    <d v="2023-07-03T00:00:00"/>
    <d v="1899-12-30T12:13:58"/>
    <x v="11"/>
    <n v="289692572"/>
    <n v="1"/>
    <x v="0"/>
    <x v="0"/>
    <x v="0"/>
  </r>
  <r>
    <d v="2023-07-03T00:00:00"/>
    <d v="1899-12-30T13:19:08"/>
    <x v="41"/>
    <n v="289752097"/>
    <n v="1"/>
    <x v="0"/>
    <x v="0"/>
    <x v="1"/>
  </r>
  <r>
    <d v="2023-07-03T00:00:00"/>
    <d v="1899-12-30T16:31:30"/>
    <x v="6"/>
    <n v="289867582"/>
    <n v="1"/>
    <x v="1"/>
    <x v="2"/>
    <x v="0"/>
  </r>
  <r>
    <d v="2023-07-03T00:00:00"/>
    <d v="1899-12-30T12:59:48"/>
    <x v="9"/>
    <n v="289724912"/>
    <n v="1"/>
    <x v="0"/>
    <x v="0"/>
    <x v="0"/>
  </r>
  <r>
    <d v="2023-07-03T00:00:00"/>
    <d v="1899-12-30T16:51:14"/>
    <x v="4"/>
    <n v="289877566"/>
    <n v="2"/>
    <x v="0"/>
    <x v="0"/>
    <x v="0"/>
  </r>
  <r>
    <d v="2023-07-03T00:00:00"/>
    <d v="1899-12-30T16:59:59"/>
    <x v="11"/>
    <n v="289881951"/>
    <n v="1"/>
    <x v="0"/>
    <x v="0"/>
    <x v="0"/>
  </r>
  <r>
    <d v="2023-07-03T00:00:00"/>
    <d v="1899-12-30T17:05:08"/>
    <x v="4"/>
    <n v="289884568"/>
    <n v="2"/>
    <x v="0"/>
    <x v="0"/>
    <x v="0"/>
  </r>
  <r>
    <d v="2023-07-03T00:00:00"/>
    <d v="1899-12-30T17:26:48"/>
    <x v="25"/>
    <n v="289896083"/>
    <n v="2"/>
    <x v="1"/>
    <x v="1"/>
    <x v="0"/>
  </r>
  <r>
    <d v="2023-07-03T00:00:00"/>
    <d v="1899-12-30T17:27:13"/>
    <x v="11"/>
    <n v="289896321"/>
    <n v="2"/>
    <x v="0"/>
    <x v="0"/>
    <x v="0"/>
  </r>
  <r>
    <d v="2023-07-03T00:00:00"/>
    <d v="1899-12-30T17:28:43"/>
    <x v="0"/>
    <n v="289897042"/>
    <n v="1"/>
    <x v="0"/>
    <x v="0"/>
    <x v="0"/>
  </r>
  <r>
    <d v="2023-07-03T00:00:00"/>
    <d v="1899-12-30T17:42:53"/>
    <x v="11"/>
    <n v="289904040"/>
    <n v="1"/>
    <x v="1"/>
    <x v="0"/>
    <x v="0"/>
  </r>
  <r>
    <d v="2023-07-03T00:00:00"/>
    <d v="1899-12-30T17:46:45"/>
    <x v="4"/>
    <n v="289905890"/>
    <n v="1"/>
    <x v="0"/>
    <x v="0"/>
    <x v="0"/>
  </r>
  <r>
    <d v="2023-07-03T00:00:00"/>
    <d v="1899-12-30T17:51:57"/>
    <x v="6"/>
    <n v="289908240"/>
    <n v="1"/>
    <x v="1"/>
    <x v="4"/>
    <x v="0"/>
  </r>
  <r>
    <d v="2023-07-03T00:00:00"/>
    <d v="1899-12-30T18:04:10"/>
    <x v="17"/>
    <n v="289913124"/>
    <n v="4"/>
    <x v="0"/>
    <x v="0"/>
    <x v="0"/>
  </r>
  <r>
    <d v="2023-07-03T00:00:00"/>
    <d v="1899-12-30T18:13:49"/>
    <x v="11"/>
    <n v="289916760"/>
    <n v="3"/>
    <x v="0"/>
    <x v="0"/>
    <x v="0"/>
  </r>
  <r>
    <d v="2023-07-03T00:00:00"/>
    <d v="1899-12-30T18:36:44"/>
    <x v="5"/>
    <n v="289924081"/>
    <n v="1"/>
    <x v="0"/>
    <x v="0"/>
    <x v="0"/>
  </r>
  <r>
    <d v="2023-07-03T00:00:00"/>
    <d v="1899-12-30T18:43:05"/>
    <x v="31"/>
    <n v="289925872"/>
    <n v="3"/>
    <x v="0"/>
    <x v="0"/>
    <x v="1"/>
  </r>
  <r>
    <d v="2023-07-03T00:00:00"/>
    <d v="1899-12-30T18:50:30"/>
    <x v="33"/>
    <n v="289927823"/>
    <n v="2"/>
    <x v="0"/>
    <x v="0"/>
    <x v="1"/>
  </r>
  <r>
    <d v="2023-07-03T00:00:00"/>
    <d v="1899-12-30T19:34:41"/>
    <x v="0"/>
    <n v="289945303"/>
    <n v="1"/>
    <x v="0"/>
    <x v="0"/>
    <x v="0"/>
  </r>
  <r>
    <d v="2023-07-03T00:00:00"/>
    <d v="1899-12-30T20:00:08"/>
    <x v="10"/>
    <n v="289950278"/>
    <n v="1"/>
    <x v="0"/>
    <x v="0"/>
    <x v="0"/>
  </r>
  <r>
    <d v="2023-07-03T00:00:00"/>
    <d v="1899-12-30T20:01:16"/>
    <x v="25"/>
    <n v="289950482"/>
    <n v="1"/>
    <x v="1"/>
    <x v="0"/>
    <x v="0"/>
  </r>
  <r>
    <d v="2023-07-03T00:00:00"/>
    <d v="1899-12-30T20:04:49"/>
    <x v="2"/>
    <n v="289951131"/>
    <n v="1"/>
    <x v="0"/>
    <x v="0"/>
    <x v="0"/>
  </r>
  <r>
    <d v="2023-07-03T00:00:00"/>
    <d v="1899-12-30T20:11:17"/>
    <x v="2"/>
    <n v="289952376"/>
    <n v="1"/>
    <x v="0"/>
    <x v="0"/>
    <x v="0"/>
  </r>
  <r>
    <d v="2023-07-03T00:00:00"/>
    <d v="1899-12-30T21:37:51"/>
    <x v="4"/>
    <n v="289967574"/>
    <n v="1"/>
    <x v="1"/>
    <x v="2"/>
    <x v="0"/>
  </r>
  <r>
    <d v="2023-07-03T00:00:00"/>
    <d v="1899-12-30T19:58:10"/>
    <x v="7"/>
    <n v="289949938"/>
    <n v="1"/>
    <x v="0"/>
    <x v="0"/>
    <x v="0"/>
  </r>
  <r>
    <d v="2023-07-03T00:00:00"/>
    <d v="1899-12-30T23:29:30"/>
    <x v="26"/>
    <n v="289975854"/>
    <n v="2"/>
    <x v="0"/>
    <x v="0"/>
    <x v="1"/>
  </r>
  <r>
    <d v="2023-07-04T00:00:00"/>
    <d v="1899-12-30T00:17:19"/>
    <x v="0"/>
    <n v="289986193"/>
    <n v="2"/>
    <x v="1"/>
    <x v="1"/>
    <x v="0"/>
  </r>
  <r>
    <d v="2023-07-04T00:00:00"/>
    <d v="1899-12-30T00:12:02"/>
    <x v="0"/>
    <n v="289985657"/>
    <n v="2"/>
    <x v="1"/>
    <x v="2"/>
    <x v="0"/>
  </r>
  <r>
    <d v="2023-07-04T00:00:00"/>
    <d v="1899-12-30T07:11:37"/>
    <x v="2"/>
    <n v="289998500"/>
    <n v="1"/>
    <x v="0"/>
    <x v="0"/>
    <x v="0"/>
  </r>
  <r>
    <d v="2023-07-04T00:00:00"/>
    <d v="1899-12-30T07:30:18"/>
    <x v="4"/>
    <n v="289999306"/>
    <n v="1"/>
    <x v="0"/>
    <x v="0"/>
    <x v="0"/>
  </r>
  <r>
    <d v="2023-07-04T00:00:00"/>
    <d v="1899-12-30T07:34:39"/>
    <x v="22"/>
    <n v="289999618"/>
    <n v="1"/>
    <x v="1"/>
    <x v="2"/>
    <x v="0"/>
  </r>
  <r>
    <d v="2023-07-04T00:00:00"/>
    <d v="1899-12-30T08:00:24"/>
    <x v="22"/>
    <n v="290001415"/>
    <n v="1"/>
    <x v="0"/>
    <x v="0"/>
    <x v="0"/>
  </r>
  <r>
    <d v="2023-07-04T00:00:00"/>
    <d v="1899-12-30T08:08:33"/>
    <x v="11"/>
    <n v="290002888"/>
    <n v="1"/>
    <x v="0"/>
    <x v="0"/>
    <x v="0"/>
  </r>
  <r>
    <d v="2023-07-04T00:00:00"/>
    <d v="1899-12-30T08:24:45"/>
    <x v="3"/>
    <n v="290006767"/>
    <n v="1"/>
    <x v="1"/>
    <x v="1"/>
    <x v="0"/>
  </r>
  <r>
    <d v="2023-07-04T00:00:00"/>
    <d v="1899-12-30T08:33:52"/>
    <x v="7"/>
    <n v="290009328"/>
    <n v="1"/>
    <x v="0"/>
    <x v="0"/>
    <x v="0"/>
  </r>
  <r>
    <d v="2023-07-04T00:00:00"/>
    <d v="1899-12-30T08:39:06"/>
    <x v="2"/>
    <n v="290011066"/>
    <n v="1"/>
    <x v="0"/>
    <x v="0"/>
    <x v="0"/>
  </r>
  <r>
    <d v="2023-07-04T00:00:00"/>
    <d v="1899-12-30T08:54:22"/>
    <x v="17"/>
    <n v="290016808"/>
    <n v="1"/>
    <x v="0"/>
    <x v="0"/>
    <x v="0"/>
  </r>
  <r>
    <d v="2023-07-04T00:00:00"/>
    <d v="1899-12-30T09:02:25"/>
    <x v="11"/>
    <n v="290019853"/>
    <n v="1"/>
    <x v="0"/>
    <x v="0"/>
    <x v="0"/>
  </r>
  <r>
    <d v="2023-07-04T00:00:00"/>
    <d v="1899-12-30T09:05:54"/>
    <x v="19"/>
    <n v="290021359"/>
    <n v="2"/>
    <x v="1"/>
    <x v="2"/>
    <x v="1"/>
  </r>
  <r>
    <d v="2023-07-04T00:00:00"/>
    <d v="1899-12-30T09:16:02"/>
    <x v="11"/>
    <n v="290026055"/>
    <n v="1"/>
    <x v="0"/>
    <x v="0"/>
    <x v="0"/>
  </r>
  <r>
    <d v="2023-07-04T00:00:00"/>
    <d v="1899-12-30T09:24:01"/>
    <x v="18"/>
    <n v="290029799"/>
    <n v="1"/>
    <x v="0"/>
    <x v="0"/>
    <x v="0"/>
  </r>
  <r>
    <d v="2023-07-04T00:00:00"/>
    <d v="1899-12-30T10:00:56"/>
    <x v="11"/>
    <n v="290047561"/>
    <n v="1"/>
    <x v="0"/>
    <x v="0"/>
    <x v="0"/>
  </r>
  <r>
    <d v="2023-07-04T00:00:00"/>
    <d v="1899-12-30T09:45:37"/>
    <x v="34"/>
    <n v="290040361"/>
    <n v="1"/>
    <x v="1"/>
    <x v="2"/>
    <x v="1"/>
  </r>
  <r>
    <d v="2023-07-04T00:00:00"/>
    <d v="1899-12-30T10:38:09"/>
    <x v="55"/>
    <n v="290061627"/>
    <n v="1"/>
    <x v="1"/>
    <x v="1"/>
    <x v="1"/>
  </r>
  <r>
    <d v="2023-07-04T00:00:00"/>
    <d v="1899-12-30T10:50:15"/>
    <x v="5"/>
    <n v="290065768"/>
    <n v="1"/>
    <x v="0"/>
    <x v="0"/>
    <x v="0"/>
  </r>
  <r>
    <d v="2023-07-04T00:00:00"/>
    <d v="1899-12-30T10:48:45"/>
    <x v="4"/>
    <n v="290065269"/>
    <n v="1"/>
    <x v="0"/>
    <x v="0"/>
    <x v="0"/>
  </r>
  <r>
    <d v="2023-07-04T00:00:00"/>
    <d v="1899-12-30T10:56:56"/>
    <x v="9"/>
    <n v="290068057"/>
    <n v="1"/>
    <x v="0"/>
    <x v="0"/>
    <x v="0"/>
  </r>
  <r>
    <d v="2023-07-04T00:00:00"/>
    <d v="1899-12-30T11:02:20"/>
    <x v="11"/>
    <n v="290070010"/>
    <n v="1"/>
    <x v="0"/>
    <x v="0"/>
    <x v="0"/>
  </r>
  <r>
    <d v="2023-07-04T00:00:00"/>
    <d v="1899-12-30T09:56:45"/>
    <x v="11"/>
    <n v="290045677"/>
    <n v="1"/>
    <x v="1"/>
    <x v="0"/>
    <x v="0"/>
  </r>
  <r>
    <d v="2023-07-04T00:00:00"/>
    <d v="1899-12-30T08:31:06"/>
    <x v="9"/>
    <n v="290008496"/>
    <n v="1"/>
    <x v="0"/>
    <x v="0"/>
    <x v="0"/>
  </r>
  <r>
    <d v="2023-07-04T00:00:00"/>
    <d v="1899-12-30T11:14:57"/>
    <x v="35"/>
    <n v="290074893"/>
    <n v="2"/>
    <x v="0"/>
    <x v="0"/>
    <x v="0"/>
  </r>
  <r>
    <d v="2023-07-04T00:00:00"/>
    <d v="1899-12-30T11:34:11"/>
    <x v="5"/>
    <n v="290081058"/>
    <n v="3"/>
    <x v="0"/>
    <x v="0"/>
    <x v="0"/>
  </r>
  <r>
    <d v="2023-07-04T00:00:00"/>
    <d v="1899-12-30T11:58:32"/>
    <x v="17"/>
    <n v="290088771"/>
    <n v="1"/>
    <x v="0"/>
    <x v="0"/>
    <x v="0"/>
  </r>
  <r>
    <d v="2023-07-04T00:00:00"/>
    <d v="1899-12-30T12:19:33"/>
    <x v="23"/>
    <n v="290097975"/>
    <n v="1"/>
    <x v="0"/>
    <x v="0"/>
    <x v="1"/>
  </r>
  <r>
    <d v="2023-07-04T00:00:00"/>
    <d v="1899-12-30T12:24:22"/>
    <x v="28"/>
    <n v="290100219"/>
    <n v="1"/>
    <x v="0"/>
    <x v="0"/>
    <x v="0"/>
  </r>
  <r>
    <d v="2023-07-04T00:00:00"/>
    <d v="1899-12-30T12:34:51"/>
    <x v="17"/>
    <n v="290106701"/>
    <n v="2"/>
    <x v="0"/>
    <x v="0"/>
    <x v="0"/>
  </r>
  <r>
    <d v="2023-07-04T00:00:00"/>
    <d v="1899-12-30T12:40:43"/>
    <x v="17"/>
    <n v="290112254"/>
    <n v="1"/>
    <x v="0"/>
    <x v="0"/>
    <x v="0"/>
  </r>
  <r>
    <d v="2023-07-04T00:00:00"/>
    <d v="1899-12-30T12:18:06"/>
    <x v="9"/>
    <n v="290097289"/>
    <n v="1"/>
    <x v="0"/>
    <x v="0"/>
    <x v="0"/>
  </r>
  <r>
    <d v="2023-07-04T00:00:00"/>
    <d v="1899-12-30T12:43:01"/>
    <x v="42"/>
    <n v="290114576"/>
    <n v="1"/>
    <x v="1"/>
    <x v="2"/>
    <x v="1"/>
  </r>
  <r>
    <d v="2023-07-04T00:00:00"/>
    <d v="1899-12-30T12:43:03"/>
    <x v="17"/>
    <n v="290114609"/>
    <n v="1"/>
    <x v="0"/>
    <x v="0"/>
    <x v="0"/>
  </r>
  <r>
    <d v="2023-07-04T00:00:00"/>
    <d v="1899-12-30T12:44:01"/>
    <x v="7"/>
    <n v="290115605"/>
    <n v="1"/>
    <x v="0"/>
    <x v="0"/>
    <x v="0"/>
  </r>
  <r>
    <d v="2023-07-04T00:00:00"/>
    <d v="1899-12-30T12:50:06"/>
    <x v="10"/>
    <n v="290122363"/>
    <n v="1"/>
    <x v="1"/>
    <x v="1"/>
    <x v="0"/>
  </r>
  <r>
    <d v="2023-07-04T00:00:00"/>
    <d v="1899-12-30T12:33:14"/>
    <x v="7"/>
    <n v="290105331"/>
    <n v="1"/>
    <x v="0"/>
    <x v="0"/>
    <x v="0"/>
  </r>
  <r>
    <d v="2023-07-04T00:00:00"/>
    <d v="1899-12-30T12:49:31"/>
    <x v="29"/>
    <n v="290121700"/>
    <n v="1"/>
    <x v="0"/>
    <x v="0"/>
    <x v="0"/>
  </r>
  <r>
    <d v="2023-07-04T00:00:00"/>
    <d v="1899-12-30T12:56:29"/>
    <x v="11"/>
    <n v="290130607"/>
    <n v="1"/>
    <x v="0"/>
    <x v="0"/>
    <x v="0"/>
  </r>
  <r>
    <d v="2023-07-04T00:00:00"/>
    <d v="1899-12-30T12:50:03"/>
    <x v="11"/>
    <n v="290122327"/>
    <n v="1"/>
    <x v="0"/>
    <x v="0"/>
    <x v="0"/>
  </r>
  <r>
    <d v="2023-07-04T00:00:00"/>
    <d v="1899-12-30T12:59:01"/>
    <x v="11"/>
    <n v="290134065"/>
    <n v="1"/>
    <x v="1"/>
    <x v="0"/>
    <x v="0"/>
  </r>
  <r>
    <d v="2023-07-04T00:00:00"/>
    <d v="1899-12-30T12:58:49"/>
    <x v="11"/>
    <n v="290133819"/>
    <n v="1"/>
    <x v="0"/>
    <x v="0"/>
    <x v="0"/>
  </r>
  <r>
    <d v="2023-07-04T00:00:00"/>
    <d v="1899-12-30T12:58:10"/>
    <x v="9"/>
    <n v="290132910"/>
    <n v="1"/>
    <x v="0"/>
    <x v="0"/>
    <x v="0"/>
  </r>
  <r>
    <d v="2023-07-04T00:00:00"/>
    <d v="1899-12-30T12:59:57"/>
    <x v="22"/>
    <n v="290135328"/>
    <n v="7"/>
    <x v="1"/>
    <x v="2"/>
    <x v="0"/>
  </r>
  <r>
    <d v="2023-07-04T00:00:00"/>
    <d v="1899-12-30T12:55:26"/>
    <x v="11"/>
    <n v="290129232"/>
    <n v="1"/>
    <x v="0"/>
    <x v="0"/>
    <x v="0"/>
  </r>
  <r>
    <d v="2023-07-04T00:00:00"/>
    <d v="1899-12-30T13:08:02"/>
    <x v="11"/>
    <n v="290148658"/>
    <n v="1"/>
    <x v="0"/>
    <x v="0"/>
    <x v="0"/>
  </r>
  <r>
    <d v="2023-07-04T00:00:00"/>
    <d v="1899-12-30T13:09:22"/>
    <x v="22"/>
    <n v="290151098"/>
    <n v="1"/>
    <x v="0"/>
    <x v="0"/>
    <x v="0"/>
  </r>
  <r>
    <d v="2023-07-04T00:00:00"/>
    <d v="1899-12-30T12:51:20"/>
    <x v="22"/>
    <n v="290123896"/>
    <n v="1"/>
    <x v="0"/>
    <x v="0"/>
    <x v="0"/>
  </r>
  <r>
    <d v="2023-07-04T00:00:00"/>
    <d v="1899-12-30T13:07:56"/>
    <x v="16"/>
    <n v="290148452"/>
    <n v="1"/>
    <x v="0"/>
    <x v="0"/>
    <x v="1"/>
  </r>
  <r>
    <d v="2023-07-04T00:00:00"/>
    <d v="1899-12-30T13:12:49"/>
    <x v="16"/>
    <n v="290157663"/>
    <n v="1"/>
    <x v="0"/>
    <x v="0"/>
    <x v="1"/>
  </r>
  <r>
    <d v="2023-07-04T00:00:00"/>
    <d v="1899-12-30T13:12:56"/>
    <x v="7"/>
    <n v="290157869"/>
    <n v="1"/>
    <x v="0"/>
    <x v="0"/>
    <x v="0"/>
  </r>
  <r>
    <d v="2023-07-04T00:00:00"/>
    <d v="1899-12-30T13:11:31"/>
    <x v="3"/>
    <n v="290155212"/>
    <n v="3"/>
    <x v="0"/>
    <x v="0"/>
    <x v="0"/>
  </r>
  <r>
    <d v="2023-07-04T00:00:00"/>
    <d v="1899-12-30T13:14:17"/>
    <x v="7"/>
    <n v="290160435"/>
    <n v="1"/>
    <x v="0"/>
    <x v="0"/>
    <x v="0"/>
  </r>
  <r>
    <d v="2023-07-04T00:00:00"/>
    <d v="1899-12-30T13:13:26"/>
    <x v="22"/>
    <n v="290158820"/>
    <n v="1"/>
    <x v="0"/>
    <x v="0"/>
    <x v="0"/>
  </r>
  <r>
    <d v="2023-07-04T00:00:00"/>
    <d v="1899-12-30T13:17:20"/>
    <x v="10"/>
    <n v="290166185"/>
    <n v="4"/>
    <x v="1"/>
    <x v="1"/>
    <x v="0"/>
  </r>
  <r>
    <d v="2023-07-04T00:00:00"/>
    <d v="1899-12-30T13:16:12"/>
    <x v="8"/>
    <n v="290164099"/>
    <n v="1"/>
    <x v="1"/>
    <x v="2"/>
    <x v="0"/>
  </r>
  <r>
    <d v="2023-07-04T00:00:00"/>
    <d v="1899-12-30T13:15:57"/>
    <x v="11"/>
    <n v="290163610"/>
    <n v="1"/>
    <x v="0"/>
    <x v="0"/>
    <x v="0"/>
  </r>
  <r>
    <d v="2023-07-04T00:00:00"/>
    <d v="1899-12-30T13:21:24"/>
    <x v="11"/>
    <n v="290173574"/>
    <n v="1"/>
    <x v="0"/>
    <x v="0"/>
    <x v="0"/>
  </r>
  <r>
    <d v="2023-07-04T00:00:00"/>
    <d v="1899-12-30T13:22:04"/>
    <x v="10"/>
    <n v="290174739"/>
    <n v="1"/>
    <x v="1"/>
    <x v="0"/>
    <x v="0"/>
  </r>
  <r>
    <d v="2023-07-04T00:00:00"/>
    <d v="1899-12-30T13:23:48"/>
    <x v="17"/>
    <n v="290177783"/>
    <n v="1"/>
    <x v="0"/>
    <x v="0"/>
    <x v="0"/>
  </r>
  <r>
    <d v="2023-07-04T00:00:00"/>
    <d v="1899-12-30T13:31:36"/>
    <x v="11"/>
    <n v="290190881"/>
    <n v="1"/>
    <x v="0"/>
    <x v="0"/>
    <x v="0"/>
  </r>
  <r>
    <d v="2023-07-04T00:00:00"/>
    <d v="1899-12-30T12:32:10"/>
    <x v="29"/>
    <n v="290104541"/>
    <n v="1"/>
    <x v="0"/>
    <x v="0"/>
    <x v="0"/>
  </r>
  <r>
    <d v="2023-07-04T00:00:00"/>
    <d v="1899-12-30T13:29:53"/>
    <x v="17"/>
    <n v="290188056"/>
    <n v="1"/>
    <x v="0"/>
    <x v="0"/>
    <x v="0"/>
  </r>
  <r>
    <d v="2023-07-04T00:00:00"/>
    <d v="1899-12-30T13:33:12"/>
    <x v="4"/>
    <n v="290193337"/>
    <n v="1"/>
    <x v="0"/>
    <x v="0"/>
    <x v="0"/>
  </r>
  <r>
    <d v="2023-07-04T00:00:00"/>
    <d v="1899-12-30T13:34:22"/>
    <x v="17"/>
    <n v="290195117"/>
    <n v="2"/>
    <x v="0"/>
    <x v="0"/>
    <x v="0"/>
  </r>
  <r>
    <d v="2023-07-04T00:00:00"/>
    <d v="1899-12-30T13:37:54"/>
    <x v="4"/>
    <n v="290200650"/>
    <n v="1"/>
    <x v="0"/>
    <x v="0"/>
    <x v="0"/>
  </r>
  <r>
    <d v="2023-07-04T00:00:00"/>
    <d v="1899-12-30T13:39:45"/>
    <x v="17"/>
    <n v="290203527"/>
    <n v="3"/>
    <x v="0"/>
    <x v="0"/>
    <x v="0"/>
  </r>
  <r>
    <d v="2023-07-04T00:00:00"/>
    <d v="1899-12-30T13:42:09"/>
    <x v="22"/>
    <n v="290207191"/>
    <n v="2"/>
    <x v="0"/>
    <x v="0"/>
    <x v="0"/>
  </r>
  <r>
    <d v="2023-07-04T00:00:00"/>
    <d v="1899-12-30T13:38:55"/>
    <x v="17"/>
    <n v="290202217"/>
    <n v="1"/>
    <x v="0"/>
    <x v="0"/>
    <x v="0"/>
  </r>
  <r>
    <d v="2023-07-04T00:00:00"/>
    <d v="1899-12-30T13:39:35"/>
    <x v="17"/>
    <n v="290203277"/>
    <n v="1"/>
    <x v="0"/>
    <x v="0"/>
    <x v="0"/>
  </r>
  <r>
    <d v="2023-07-04T00:00:00"/>
    <d v="1899-12-30T13:40:15"/>
    <x v="17"/>
    <n v="290204342"/>
    <n v="1"/>
    <x v="0"/>
    <x v="0"/>
    <x v="0"/>
  </r>
  <r>
    <d v="2023-07-04T00:00:00"/>
    <d v="1899-12-30T13:46:27"/>
    <x v="11"/>
    <n v="290213447"/>
    <n v="1"/>
    <x v="0"/>
    <x v="0"/>
    <x v="0"/>
  </r>
  <r>
    <d v="2023-07-04T00:00:00"/>
    <d v="1899-12-30T13:47:30"/>
    <x v="11"/>
    <n v="290214930"/>
    <n v="1"/>
    <x v="0"/>
    <x v="0"/>
    <x v="0"/>
  </r>
  <r>
    <d v="2023-07-04T00:00:00"/>
    <d v="1899-12-30T13:44:34"/>
    <x v="17"/>
    <n v="290210715"/>
    <n v="1"/>
    <x v="0"/>
    <x v="0"/>
    <x v="0"/>
  </r>
  <r>
    <d v="2023-07-04T00:00:00"/>
    <d v="1899-12-30T13:56:07"/>
    <x v="17"/>
    <n v="290226071"/>
    <n v="1"/>
    <x v="0"/>
    <x v="0"/>
    <x v="0"/>
  </r>
  <r>
    <d v="2023-07-04T00:00:00"/>
    <d v="1899-12-30T13:56:51"/>
    <x v="4"/>
    <n v="290226897"/>
    <n v="1"/>
    <x v="0"/>
    <x v="0"/>
    <x v="0"/>
  </r>
  <r>
    <d v="2023-07-04T00:00:00"/>
    <d v="1899-12-30T14:07:15"/>
    <x v="3"/>
    <n v="290238690"/>
    <n v="1"/>
    <x v="0"/>
    <x v="0"/>
    <x v="0"/>
  </r>
  <r>
    <d v="2023-07-04T00:00:00"/>
    <d v="1899-12-30T14:07:05"/>
    <x v="4"/>
    <n v="290238543"/>
    <n v="1"/>
    <x v="0"/>
    <x v="0"/>
    <x v="0"/>
  </r>
  <r>
    <d v="2023-07-04T00:00:00"/>
    <d v="1899-12-30T14:03:07"/>
    <x v="17"/>
    <n v="290234103"/>
    <n v="2"/>
    <x v="0"/>
    <x v="0"/>
    <x v="0"/>
  </r>
  <r>
    <d v="2023-07-04T00:00:00"/>
    <d v="1899-12-30T14:08:52"/>
    <x v="6"/>
    <n v="290240528"/>
    <n v="1"/>
    <x v="1"/>
    <x v="2"/>
    <x v="0"/>
  </r>
  <r>
    <d v="2023-07-04T00:00:00"/>
    <d v="1899-12-30T14:11:14"/>
    <x v="11"/>
    <n v="290243060"/>
    <n v="1"/>
    <x v="0"/>
    <x v="0"/>
    <x v="0"/>
  </r>
  <r>
    <d v="2023-07-04T00:00:00"/>
    <d v="1899-12-30T14:10:09"/>
    <x v="6"/>
    <n v="290241932"/>
    <n v="2"/>
    <x v="1"/>
    <x v="2"/>
    <x v="0"/>
  </r>
  <r>
    <d v="2023-07-04T00:00:00"/>
    <d v="1899-12-30T14:18:44"/>
    <x v="4"/>
    <n v="290250007"/>
    <n v="6"/>
    <x v="1"/>
    <x v="1"/>
    <x v="0"/>
  </r>
  <r>
    <d v="2023-07-04T00:00:00"/>
    <d v="1899-12-30T14:21:09"/>
    <x v="66"/>
    <n v="290251911"/>
    <n v="3"/>
    <x v="0"/>
    <x v="0"/>
    <x v="1"/>
  </r>
  <r>
    <d v="2023-07-04T00:00:00"/>
    <d v="1899-12-30T14:25:25"/>
    <x v="2"/>
    <n v="290255033"/>
    <n v="1"/>
    <x v="0"/>
    <x v="0"/>
    <x v="0"/>
  </r>
  <r>
    <d v="2023-07-04T00:00:00"/>
    <d v="1899-12-30T14:30:00"/>
    <x v="17"/>
    <n v="290258038"/>
    <n v="1"/>
    <x v="0"/>
    <x v="0"/>
    <x v="0"/>
  </r>
  <r>
    <d v="2023-07-04T00:00:00"/>
    <d v="1899-12-30T14:55:48"/>
    <x v="8"/>
    <n v="290271100"/>
    <n v="1"/>
    <x v="0"/>
    <x v="0"/>
    <x v="0"/>
  </r>
  <r>
    <d v="2023-07-04T00:00:00"/>
    <d v="1899-12-30T15:04:55"/>
    <x v="41"/>
    <n v="290274378"/>
    <n v="4"/>
    <x v="0"/>
    <x v="0"/>
    <x v="1"/>
  </r>
  <r>
    <d v="2023-07-04T00:00:00"/>
    <d v="1899-12-30T15:05:25"/>
    <x v="8"/>
    <n v="290274538"/>
    <n v="3"/>
    <x v="1"/>
    <x v="0"/>
    <x v="0"/>
  </r>
  <r>
    <d v="2023-07-04T00:00:00"/>
    <d v="1899-12-30T15:12:03"/>
    <x v="7"/>
    <n v="290276865"/>
    <n v="2"/>
    <x v="0"/>
    <x v="0"/>
    <x v="0"/>
  </r>
  <r>
    <d v="2023-07-04T00:00:00"/>
    <d v="1899-12-30T15:16:02"/>
    <x v="11"/>
    <n v="290278282"/>
    <n v="1"/>
    <x v="0"/>
    <x v="0"/>
    <x v="0"/>
  </r>
  <r>
    <d v="2023-07-04T00:00:00"/>
    <d v="1899-12-30T14:47:27"/>
    <x v="17"/>
    <n v="290267511"/>
    <n v="3"/>
    <x v="1"/>
    <x v="4"/>
    <x v="0"/>
  </r>
  <r>
    <d v="2023-07-04T00:00:00"/>
    <d v="1899-12-30T15:16:01"/>
    <x v="17"/>
    <n v="290278272"/>
    <n v="4"/>
    <x v="0"/>
    <x v="0"/>
    <x v="0"/>
  </r>
  <r>
    <d v="2023-07-04T00:00:00"/>
    <d v="1899-12-30T15:20:12"/>
    <x v="20"/>
    <n v="290279646"/>
    <n v="1"/>
    <x v="0"/>
    <x v="0"/>
    <x v="1"/>
  </r>
  <r>
    <d v="2023-07-04T00:00:00"/>
    <d v="1899-12-30T15:27:14"/>
    <x v="6"/>
    <n v="290281792"/>
    <n v="3"/>
    <x v="0"/>
    <x v="0"/>
    <x v="0"/>
  </r>
  <r>
    <d v="2023-07-04T00:00:00"/>
    <d v="1899-12-30T15:28:23"/>
    <x v="17"/>
    <n v="290282118"/>
    <n v="1"/>
    <x v="0"/>
    <x v="0"/>
    <x v="0"/>
  </r>
  <r>
    <d v="2023-07-04T00:00:00"/>
    <d v="1899-12-30T15:43:58"/>
    <x v="22"/>
    <n v="290287256"/>
    <n v="2"/>
    <x v="0"/>
    <x v="0"/>
    <x v="0"/>
  </r>
  <r>
    <d v="2023-07-04T00:00:00"/>
    <d v="1899-12-30T15:45:26"/>
    <x v="52"/>
    <n v="290287744"/>
    <n v="1"/>
    <x v="1"/>
    <x v="3"/>
    <x v="1"/>
  </r>
  <r>
    <d v="2023-07-04T00:00:00"/>
    <d v="1899-12-30T16:04:43"/>
    <x v="15"/>
    <n v="290294984"/>
    <n v="1"/>
    <x v="0"/>
    <x v="0"/>
    <x v="0"/>
  </r>
  <r>
    <d v="2023-07-04T00:00:00"/>
    <d v="1899-12-30T16:10:39"/>
    <x v="4"/>
    <n v="290298098"/>
    <n v="2"/>
    <x v="1"/>
    <x v="0"/>
    <x v="0"/>
  </r>
  <r>
    <d v="2023-07-04T00:00:00"/>
    <d v="1899-12-30T16:12:30"/>
    <x v="2"/>
    <n v="290299196"/>
    <n v="2"/>
    <x v="0"/>
    <x v="0"/>
    <x v="0"/>
  </r>
  <r>
    <d v="2023-07-04T00:00:00"/>
    <d v="1899-12-30T16:13:49"/>
    <x v="30"/>
    <n v="290299891"/>
    <n v="1"/>
    <x v="1"/>
    <x v="2"/>
    <x v="1"/>
  </r>
  <r>
    <d v="2023-07-04T00:00:00"/>
    <d v="1899-12-30T16:29:43"/>
    <x v="10"/>
    <n v="290308504"/>
    <n v="1"/>
    <x v="1"/>
    <x v="0"/>
    <x v="0"/>
  </r>
  <r>
    <d v="2023-07-04T00:00:00"/>
    <d v="1899-12-30T16:30:51"/>
    <x v="11"/>
    <n v="290309124"/>
    <n v="1"/>
    <x v="0"/>
    <x v="0"/>
    <x v="0"/>
  </r>
  <r>
    <d v="2023-07-04T00:00:00"/>
    <d v="1899-12-30T16:35:29"/>
    <x v="3"/>
    <n v="290311823"/>
    <n v="1"/>
    <x v="0"/>
    <x v="0"/>
    <x v="0"/>
  </r>
  <r>
    <d v="2023-07-04T00:00:00"/>
    <d v="1899-12-30T16:37:43"/>
    <x v="67"/>
    <n v="290313179"/>
    <n v="1"/>
    <x v="1"/>
    <x v="4"/>
    <x v="1"/>
  </r>
  <r>
    <d v="2023-07-04T00:00:00"/>
    <d v="1899-12-30T16:45:18"/>
    <x v="8"/>
    <n v="290318059"/>
    <n v="4"/>
    <x v="0"/>
    <x v="0"/>
    <x v="0"/>
  </r>
  <r>
    <d v="2023-07-04T00:00:00"/>
    <d v="1899-12-30T16:44:52"/>
    <x v="18"/>
    <n v="290317789"/>
    <n v="1"/>
    <x v="0"/>
    <x v="0"/>
    <x v="0"/>
  </r>
  <r>
    <d v="2023-07-04T00:00:00"/>
    <d v="1899-12-30T16:53:01"/>
    <x v="5"/>
    <n v="290322864"/>
    <n v="1"/>
    <x v="0"/>
    <x v="0"/>
    <x v="0"/>
  </r>
  <r>
    <d v="2023-07-04T00:00:00"/>
    <d v="1899-12-30T16:54:34"/>
    <x v="28"/>
    <n v="290323730"/>
    <n v="1"/>
    <x v="0"/>
    <x v="0"/>
    <x v="0"/>
  </r>
  <r>
    <d v="2023-07-04T00:00:00"/>
    <d v="1899-12-30T17:03:57"/>
    <x v="13"/>
    <n v="290329444"/>
    <n v="2"/>
    <x v="0"/>
    <x v="0"/>
    <x v="0"/>
  </r>
  <r>
    <d v="2023-07-04T00:00:00"/>
    <d v="1899-12-30T17:08:03"/>
    <x v="35"/>
    <n v="290332022"/>
    <n v="2"/>
    <x v="0"/>
    <x v="0"/>
    <x v="0"/>
  </r>
  <r>
    <d v="2023-07-04T00:00:00"/>
    <d v="1899-12-30T16:37:09"/>
    <x v="13"/>
    <n v="290312831"/>
    <n v="1"/>
    <x v="0"/>
    <x v="0"/>
    <x v="0"/>
  </r>
  <r>
    <d v="2023-07-04T00:00:00"/>
    <d v="1899-12-30T17:17:04"/>
    <x v="30"/>
    <n v="290337879"/>
    <n v="1"/>
    <x v="1"/>
    <x v="2"/>
    <x v="1"/>
  </r>
  <r>
    <d v="2023-07-04T00:00:00"/>
    <d v="1899-12-30T17:25:23"/>
    <x v="0"/>
    <n v="290342970"/>
    <n v="1"/>
    <x v="0"/>
    <x v="0"/>
    <x v="0"/>
  </r>
  <r>
    <d v="2023-07-04T00:00:00"/>
    <d v="1899-12-30T17:30:09"/>
    <x v="35"/>
    <n v="290345786"/>
    <n v="1"/>
    <x v="0"/>
    <x v="0"/>
    <x v="0"/>
  </r>
  <r>
    <d v="2023-07-04T00:00:00"/>
    <d v="1899-12-30T16:12:18"/>
    <x v="17"/>
    <n v="290299088"/>
    <n v="2"/>
    <x v="0"/>
    <x v="0"/>
    <x v="0"/>
  </r>
  <r>
    <d v="2023-07-04T00:00:00"/>
    <d v="1899-12-30T18:00:06"/>
    <x v="17"/>
    <n v="290361993"/>
    <n v="3"/>
    <x v="0"/>
    <x v="0"/>
    <x v="0"/>
  </r>
  <r>
    <d v="2023-07-04T00:00:00"/>
    <d v="1899-12-30T17:53:50"/>
    <x v="4"/>
    <n v="290358984"/>
    <n v="1"/>
    <x v="0"/>
    <x v="0"/>
    <x v="0"/>
  </r>
  <r>
    <d v="2023-07-04T00:00:00"/>
    <d v="1899-12-30T18:08:11"/>
    <x v="22"/>
    <n v="290365405"/>
    <n v="2"/>
    <x v="0"/>
    <x v="0"/>
    <x v="0"/>
  </r>
  <r>
    <d v="2023-07-04T00:00:00"/>
    <d v="1899-12-30T18:10:31"/>
    <x v="8"/>
    <n v="290366444"/>
    <n v="5"/>
    <x v="1"/>
    <x v="1"/>
    <x v="0"/>
  </r>
  <r>
    <d v="2023-07-04T00:00:00"/>
    <d v="1899-12-30T18:33:57"/>
    <x v="22"/>
    <n v="290375087"/>
    <n v="1"/>
    <x v="0"/>
    <x v="0"/>
    <x v="0"/>
  </r>
  <r>
    <d v="2023-07-04T00:00:00"/>
    <d v="1899-12-30T18:34:28"/>
    <x v="4"/>
    <n v="290375242"/>
    <n v="1"/>
    <x v="1"/>
    <x v="1"/>
    <x v="0"/>
  </r>
  <r>
    <d v="2023-07-04T00:00:00"/>
    <d v="1899-12-30T18:49:47"/>
    <x v="2"/>
    <n v="290379731"/>
    <n v="1"/>
    <x v="0"/>
    <x v="0"/>
    <x v="0"/>
  </r>
  <r>
    <d v="2023-07-04T00:00:00"/>
    <d v="1899-12-30T19:22:29"/>
    <x v="17"/>
    <n v="290390232"/>
    <n v="1"/>
    <x v="0"/>
    <x v="0"/>
    <x v="0"/>
  </r>
  <r>
    <d v="2023-07-04T00:00:00"/>
    <d v="1899-12-30T19:25:36"/>
    <x v="25"/>
    <n v="290390818"/>
    <n v="1"/>
    <x v="1"/>
    <x v="1"/>
    <x v="0"/>
  </r>
  <r>
    <d v="2023-07-04T00:00:00"/>
    <d v="1899-12-30T19:35:55"/>
    <x v="4"/>
    <n v="290393010"/>
    <n v="2"/>
    <x v="0"/>
    <x v="0"/>
    <x v="0"/>
  </r>
  <r>
    <d v="2023-07-04T00:00:00"/>
    <d v="1899-12-30T15:20:14"/>
    <x v="9"/>
    <n v="290279657"/>
    <n v="1"/>
    <x v="0"/>
    <x v="0"/>
    <x v="0"/>
  </r>
  <r>
    <d v="2023-07-04T00:00:00"/>
    <d v="1899-12-30T19:43:33"/>
    <x v="25"/>
    <n v="290394737"/>
    <n v="1"/>
    <x v="1"/>
    <x v="2"/>
    <x v="0"/>
  </r>
  <r>
    <d v="2023-07-04T00:00:00"/>
    <d v="1899-12-30T20:05:48"/>
    <x v="35"/>
    <n v="290399007"/>
    <n v="1"/>
    <x v="0"/>
    <x v="0"/>
    <x v="0"/>
  </r>
  <r>
    <d v="2023-07-04T00:00:00"/>
    <d v="1899-12-30T20:13:27"/>
    <x v="6"/>
    <n v="290400682"/>
    <n v="2"/>
    <x v="0"/>
    <x v="0"/>
    <x v="0"/>
  </r>
  <r>
    <d v="2023-07-04T00:00:00"/>
    <d v="1899-12-30T20:02:17"/>
    <x v="8"/>
    <n v="290398328"/>
    <n v="1"/>
    <x v="1"/>
    <x v="2"/>
    <x v="0"/>
  </r>
  <r>
    <d v="2023-07-04T00:00:00"/>
    <d v="1899-12-30T20:17:05"/>
    <x v="7"/>
    <n v="290401403"/>
    <n v="1"/>
    <x v="0"/>
    <x v="0"/>
    <x v="0"/>
  </r>
  <r>
    <d v="2023-07-04T00:00:00"/>
    <d v="1899-12-30T21:07:23"/>
    <x v="2"/>
    <n v="290411122"/>
    <n v="1"/>
    <x v="0"/>
    <x v="0"/>
    <x v="0"/>
  </r>
  <r>
    <d v="2023-07-04T00:00:00"/>
    <d v="1899-12-30T21:20:19"/>
    <x v="2"/>
    <n v="290413492"/>
    <n v="1"/>
    <x v="0"/>
    <x v="0"/>
    <x v="0"/>
  </r>
  <r>
    <d v="2023-07-04T00:00:00"/>
    <d v="1899-12-30T21:07:15"/>
    <x v="37"/>
    <n v="290411090"/>
    <n v="1"/>
    <x v="1"/>
    <x v="3"/>
    <x v="1"/>
  </r>
  <r>
    <d v="2023-07-04T00:00:00"/>
    <d v="1899-12-30T21:29:16"/>
    <x v="2"/>
    <n v="290414822"/>
    <n v="1"/>
    <x v="0"/>
    <x v="0"/>
    <x v="0"/>
  </r>
  <r>
    <d v="2023-07-04T00:00:00"/>
    <d v="1899-12-30T21:27:46"/>
    <x v="16"/>
    <n v="290414620"/>
    <n v="1"/>
    <x v="0"/>
    <x v="0"/>
    <x v="1"/>
  </r>
  <r>
    <d v="2023-07-04T00:00:00"/>
    <d v="1899-12-30T23:08:54"/>
    <x v="0"/>
    <n v="290421789"/>
    <n v="1"/>
    <x v="0"/>
    <x v="0"/>
    <x v="0"/>
  </r>
  <r>
    <d v="2023-07-04T00:00:00"/>
    <d v="1899-12-30T23:17:35"/>
    <x v="4"/>
    <n v="290422082"/>
    <n v="1"/>
    <x v="1"/>
    <x v="1"/>
    <x v="0"/>
  </r>
  <r>
    <d v="2023-07-05T00:00:00"/>
    <d v="1899-12-30T01:36:45"/>
    <x v="0"/>
    <n v="290434221"/>
    <n v="1"/>
    <x v="0"/>
    <x v="0"/>
    <x v="0"/>
  </r>
  <r>
    <d v="2023-07-05T00:00:00"/>
    <d v="1899-12-30T03:50:42"/>
    <x v="0"/>
    <n v="290439353"/>
    <n v="1"/>
    <x v="0"/>
    <x v="0"/>
    <x v="0"/>
  </r>
  <r>
    <d v="2023-07-05T00:00:00"/>
    <d v="1899-12-30T06:36:19"/>
    <x v="0"/>
    <n v="290443347"/>
    <n v="2"/>
    <x v="0"/>
    <x v="0"/>
    <x v="0"/>
  </r>
  <r>
    <d v="2023-07-05T00:00:00"/>
    <d v="1899-12-30T07:39:02"/>
    <x v="7"/>
    <n v="290445718"/>
    <n v="1"/>
    <x v="0"/>
    <x v="0"/>
    <x v="0"/>
  </r>
  <r>
    <d v="2023-07-05T00:00:00"/>
    <d v="1899-12-30T08:14:40"/>
    <x v="15"/>
    <n v="290450266"/>
    <n v="2"/>
    <x v="0"/>
    <x v="0"/>
    <x v="0"/>
  </r>
  <r>
    <d v="2023-07-05T00:00:00"/>
    <d v="1899-12-30T08:35:25"/>
    <x v="4"/>
    <n v="290456249"/>
    <n v="1"/>
    <x v="0"/>
    <x v="0"/>
    <x v="0"/>
  </r>
  <r>
    <d v="2023-07-05T00:00:00"/>
    <d v="1899-12-30T08:48:03"/>
    <x v="27"/>
    <n v="290460927"/>
    <n v="1"/>
    <x v="0"/>
    <x v="0"/>
    <x v="1"/>
  </r>
  <r>
    <d v="2023-07-05T00:00:00"/>
    <d v="1899-12-30T08:50:45"/>
    <x v="17"/>
    <n v="290462046"/>
    <n v="1"/>
    <x v="0"/>
    <x v="0"/>
    <x v="0"/>
  </r>
  <r>
    <d v="2023-07-05T00:00:00"/>
    <d v="1899-12-30T08:33:32"/>
    <x v="7"/>
    <n v="290455549"/>
    <n v="1"/>
    <x v="0"/>
    <x v="0"/>
    <x v="0"/>
  </r>
  <r>
    <d v="2023-07-05T00:00:00"/>
    <d v="1899-12-30T09:08:41"/>
    <x v="28"/>
    <n v="290469758"/>
    <n v="1"/>
    <x v="0"/>
    <x v="0"/>
    <x v="0"/>
  </r>
  <r>
    <d v="2023-07-05T00:00:00"/>
    <d v="1899-12-30T09:14:54"/>
    <x v="8"/>
    <n v="290472795"/>
    <n v="1"/>
    <x v="1"/>
    <x v="1"/>
    <x v="0"/>
  </r>
  <r>
    <d v="2023-07-05T00:00:00"/>
    <d v="1899-12-30T09:38:39"/>
    <x v="11"/>
    <n v="290484604"/>
    <n v="1"/>
    <x v="0"/>
    <x v="0"/>
    <x v="0"/>
  </r>
  <r>
    <d v="2023-07-05T00:00:00"/>
    <d v="1899-12-30T09:40:18"/>
    <x v="8"/>
    <n v="290485418"/>
    <n v="1"/>
    <x v="0"/>
    <x v="0"/>
    <x v="0"/>
  </r>
  <r>
    <d v="2023-07-05T00:00:00"/>
    <d v="1899-12-30T09:55:49"/>
    <x v="11"/>
    <n v="290493204"/>
    <n v="1"/>
    <x v="0"/>
    <x v="0"/>
    <x v="0"/>
  </r>
  <r>
    <d v="2023-07-05T00:00:00"/>
    <d v="1899-12-30T10:19:22"/>
    <x v="4"/>
    <n v="290503353"/>
    <n v="2"/>
    <x v="0"/>
    <x v="0"/>
    <x v="0"/>
  </r>
  <r>
    <d v="2023-07-05T00:00:00"/>
    <d v="1899-12-30T10:27:37"/>
    <x v="0"/>
    <n v="290506613"/>
    <n v="1"/>
    <x v="0"/>
    <x v="0"/>
    <x v="0"/>
  </r>
  <r>
    <d v="2023-07-05T00:00:00"/>
    <d v="1899-12-30T10:40:53"/>
    <x v="18"/>
    <n v="290511397"/>
    <n v="1"/>
    <x v="0"/>
    <x v="0"/>
    <x v="0"/>
  </r>
  <r>
    <d v="2023-07-05T00:00:00"/>
    <d v="1899-12-30T11:45:06"/>
    <x v="54"/>
    <n v="290533749"/>
    <n v="7"/>
    <x v="1"/>
    <x v="3"/>
    <x v="1"/>
  </r>
  <r>
    <d v="2023-07-05T00:00:00"/>
    <d v="1899-12-30T11:54:24"/>
    <x v="8"/>
    <n v="290536873"/>
    <n v="1"/>
    <x v="1"/>
    <x v="1"/>
    <x v="0"/>
  </r>
  <r>
    <d v="2023-07-05T00:00:00"/>
    <d v="1899-12-30T12:03:09"/>
    <x v="17"/>
    <n v="290539982"/>
    <n v="1"/>
    <x v="1"/>
    <x v="1"/>
    <x v="0"/>
  </r>
  <r>
    <d v="2023-07-05T00:00:00"/>
    <d v="1899-12-30T12:16:46"/>
    <x v="4"/>
    <n v="290546064"/>
    <n v="2"/>
    <x v="1"/>
    <x v="1"/>
    <x v="0"/>
  </r>
  <r>
    <d v="2023-07-05T00:00:00"/>
    <d v="1899-12-30T12:20:52"/>
    <x v="11"/>
    <n v="290548252"/>
    <n v="1"/>
    <x v="0"/>
    <x v="0"/>
    <x v="0"/>
  </r>
  <r>
    <d v="2023-07-05T00:00:00"/>
    <d v="1899-12-30T12:03:19"/>
    <x v="25"/>
    <n v="290540067"/>
    <n v="3"/>
    <x v="1"/>
    <x v="1"/>
    <x v="0"/>
  </r>
  <r>
    <d v="2023-07-05T00:00:00"/>
    <d v="1899-12-30T12:14:11"/>
    <x v="25"/>
    <n v="290544881"/>
    <n v="2"/>
    <x v="0"/>
    <x v="0"/>
    <x v="0"/>
  </r>
  <r>
    <d v="2023-07-05T00:00:00"/>
    <d v="1899-12-30T12:29:11"/>
    <x v="35"/>
    <n v="290553139"/>
    <n v="1"/>
    <x v="0"/>
    <x v="0"/>
    <x v="0"/>
  </r>
  <r>
    <d v="2023-07-05T00:00:00"/>
    <d v="1899-12-30T12:33:31"/>
    <x v="22"/>
    <n v="290556624"/>
    <n v="1"/>
    <x v="1"/>
    <x v="2"/>
    <x v="0"/>
  </r>
  <r>
    <d v="2023-07-05T00:00:00"/>
    <d v="1899-12-30T12:36:00"/>
    <x v="11"/>
    <n v="290559084"/>
    <n v="1"/>
    <x v="0"/>
    <x v="0"/>
    <x v="0"/>
  </r>
  <r>
    <d v="2023-07-05T00:00:00"/>
    <d v="1899-12-30T12:43:37"/>
    <x v="17"/>
    <n v="290567437"/>
    <n v="1"/>
    <x v="0"/>
    <x v="0"/>
    <x v="0"/>
  </r>
  <r>
    <d v="2023-07-05T00:00:00"/>
    <d v="1899-12-30T12:48:19"/>
    <x v="41"/>
    <n v="290572792"/>
    <n v="1"/>
    <x v="0"/>
    <x v="0"/>
    <x v="1"/>
  </r>
  <r>
    <d v="2023-07-05T00:00:00"/>
    <d v="1899-12-30T12:51:29"/>
    <x v="11"/>
    <n v="290576769"/>
    <n v="1"/>
    <x v="0"/>
    <x v="0"/>
    <x v="0"/>
  </r>
  <r>
    <d v="2023-07-05T00:00:00"/>
    <d v="1899-12-30T12:51:26"/>
    <x v="2"/>
    <n v="290576673"/>
    <n v="1"/>
    <x v="0"/>
    <x v="0"/>
    <x v="0"/>
  </r>
  <r>
    <d v="2023-07-05T00:00:00"/>
    <d v="1899-12-30T12:54:07"/>
    <x v="7"/>
    <n v="290580272"/>
    <n v="1"/>
    <x v="0"/>
    <x v="0"/>
    <x v="0"/>
  </r>
  <r>
    <d v="2023-07-05T00:00:00"/>
    <d v="1899-12-30T12:57:49"/>
    <x v="11"/>
    <n v="290585304"/>
    <n v="1"/>
    <x v="0"/>
    <x v="0"/>
    <x v="0"/>
  </r>
  <r>
    <d v="2023-07-05T00:00:00"/>
    <d v="1899-12-30T13:02:07"/>
    <x v="29"/>
    <n v="290591633"/>
    <n v="1"/>
    <x v="0"/>
    <x v="0"/>
    <x v="0"/>
  </r>
  <r>
    <d v="2023-07-05T00:00:00"/>
    <d v="1899-12-30T13:10:00"/>
    <x v="11"/>
    <n v="290605572"/>
    <n v="1"/>
    <x v="0"/>
    <x v="0"/>
    <x v="0"/>
  </r>
  <r>
    <d v="2023-07-05T00:00:00"/>
    <d v="1899-12-30T12:34:27"/>
    <x v="18"/>
    <n v="290557515"/>
    <n v="1"/>
    <x v="0"/>
    <x v="0"/>
    <x v="0"/>
  </r>
  <r>
    <d v="2023-07-05T00:00:00"/>
    <d v="1899-12-30T13:06:37"/>
    <x v="17"/>
    <n v="290599322"/>
    <n v="1"/>
    <x v="0"/>
    <x v="0"/>
    <x v="0"/>
  </r>
  <r>
    <d v="2023-07-05T00:00:00"/>
    <d v="1899-12-30T13:09:56"/>
    <x v="11"/>
    <n v="290605453"/>
    <n v="1"/>
    <x v="0"/>
    <x v="0"/>
    <x v="0"/>
  </r>
  <r>
    <d v="2023-07-05T00:00:00"/>
    <d v="1899-12-30T13:13:12"/>
    <x v="33"/>
    <n v="290611726"/>
    <n v="2"/>
    <x v="1"/>
    <x v="1"/>
    <x v="1"/>
  </r>
  <r>
    <d v="2023-07-05T00:00:00"/>
    <d v="1899-12-30T13:15:20"/>
    <x v="13"/>
    <n v="290615843"/>
    <n v="1"/>
    <x v="0"/>
    <x v="0"/>
    <x v="0"/>
  </r>
  <r>
    <d v="2023-07-05T00:00:00"/>
    <d v="1899-12-30T13:15:02"/>
    <x v="11"/>
    <n v="290615305"/>
    <n v="1"/>
    <x v="0"/>
    <x v="0"/>
    <x v="0"/>
  </r>
  <r>
    <d v="2023-07-05T00:00:00"/>
    <d v="1899-12-30T13:16:51"/>
    <x v="11"/>
    <n v="290618655"/>
    <n v="1"/>
    <x v="0"/>
    <x v="0"/>
    <x v="0"/>
  </r>
  <r>
    <d v="2023-07-05T00:00:00"/>
    <d v="1899-12-30T13:16:28"/>
    <x v="17"/>
    <n v="290617930"/>
    <n v="1"/>
    <x v="0"/>
    <x v="0"/>
    <x v="0"/>
  </r>
  <r>
    <d v="2023-07-05T00:00:00"/>
    <d v="1899-12-30T13:16:55"/>
    <x v="6"/>
    <n v="290618773"/>
    <n v="1"/>
    <x v="0"/>
    <x v="0"/>
    <x v="0"/>
  </r>
  <r>
    <d v="2023-07-05T00:00:00"/>
    <d v="1899-12-30T13:17:44"/>
    <x v="4"/>
    <n v="290620372"/>
    <n v="1"/>
    <x v="0"/>
    <x v="0"/>
    <x v="0"/>
  </r>
  <r>
    <d v="2023-07-05T00:00:00"/>
    <d v="1899-12-30T13:19:05"/>
    <x v="3"/>
    <n v="290622903"/>
    <n v="1"/>
    <x v="0"/>
    <x v="0"/>
    <x v="0"/>
  </r>
  <r>
    <d v="2023-07-05T00:00:00"/>
    <d v="1899-12-30T13:21:04"/>
    <x v="11"/>
    <n v="290626524"/>
    <n v="1"/>
    <x v="0"/>
    <x v="0"/>
    <x v="0"/>
  </r>
  <r>
    <d v="2023-07-05T00:00:00"/>
    <d v="1899-12-30T13:18:20"/>
    <x v="65"/>
    <n v="290621473"/>
    <n v="1"/>
    <x v="1"/>
    <x v="1"/>
    <x v="1"/>
  </r>
  <r>
    <d v="2023-07-05T00:00:00"/>
    <d v="1899-12-30T13:11:30"/>
    <x v="65"/>
    <n v="290608426"/>
    <n v="1"/>
    <x v="1"/>
    <x v="1"/>
    <x v="1"/>
  </r>
  <r>
    <d v="2023-07-05T00:00:00"/>
    <d v="1899-12-30T13:24:06"/>
    <x v="11"/>
    <n v="290632212"/>
    <n v="1"/>
    <x v="0"/>
    <x v="0"/>
    <x v="0"/>
  </r>
  <r>
    <d v="2023-07-05T00:00:00"/>
    <d v="1899-12-30T13:25:21"/>
    <x v="8"/>
    <n v="290634420"/>
    <n v="1"/>
    <x v="1"/>
    <x v="2"/>
    <x v="0"/>
  </r>
  <r>
    <d v="2023-07-05T00:00:00"/>
    <d v="1899-12-30T13:27:39"/>
    <x v="20"/>
    <n v="290638304"/>
    <n v="1"/>
    <x v="0"/>
    <x v="0"/>
    <x v="1"/>
  </r>
  <r>
    <d v="2023-07-05T00:00:00"/>
    <d v="1899-12-30T13:28:40"/>
    <x v="11"/>
    <n v="290639985"/>
    <n v="1"/>
    <x v="0"/>
    <x v="0"/>
    <x v="0"/>
  </r>
  <r>
    <d v="2023-07-05T00:00:00"/>
    <d v="1899-12-30T13:30:37"/>
    <x v="11"/>
    <n v="290643410"/>
    <n v="1"/>
    <x v="0"/>
    <x v="0"/>
    <x v="0"/>
  </r>
  <r>
    <d v="2023-07-05T00:00:00"/>
    <d v="1899-12-30T13:30:47"/>
    <x v="11"/>
    <n v="290643742"/>
    <n v="1"/>
    <x v="0"/>
    <x v="0"/>
    <x v="0"/>
  </r>
  <r>
    <d v="2023-07-05T00:00:00"/>
    <d v="1899-12-30T13:31:42"/>
    <x v="2"/>
    <n v="290645346"/>
    <n v="1"/>
    <x v="0"/>
    <x v="0"/>
    <x v="0"/>
  </r>
  <r>
    <d v="2023-07-05T00:00:00"/>
    <d v="1899-12-30T13:28:58"/>
    <x v="17"/>
    <n v="290640507"/>
    <n v="1"/>
    <x v="0"/>
    <x v="0"/>
    <x v="0"/>
  </r>
  <r>
    <d v="2023-07-05T00:00:00"/>
    <d v="1899-12-30T13:34:36"/>
    <x v="17"/>
    <n v="290650157"/>
    <n v="2"/>
    <x v="0"/>
    <x v="0"/>
    <x v="0"/>
  </r>
  <r>
    <d v="2023-07-05T00:00:00"/>
    <d v="1899-12-30T13:34:57"/>
    <x v="4"/>
    <n v="290650743"/>
    <n v="1"/>
    <x v="0"/>
    <x v="0"/>
    <x v="0"/>
  </r>
  <r>
    <d v="2023-07-05T00:00:00"/>
    <d v="1899-12-30T13:35:17"/>
    <x v="3"/>
    <n v="290651274"/>
    <n v="1"/>
    <x v="0"/>
    <x v="0"/>
    <x v="0"/>
  </r>
  <r>
    <d v="2023-07-05T00:00:00"/>
    <d v="1899-12-30T13:36:48"/>
    <x v="13"/>
    <n v="290653829"/>
    <n v="1"/>
    <x v="0"/>
    <x v="0"/>
    <x v="0"/>
  </r>
  <r>
    <d v="2023-07-05T00:00:00"/>
    <d v="1899-12-30T13:36:33"/>
    <x v="6"/>
    <n v="290653385"/>
    <n v="1"/>
    <x v="0"/>
    <x v="0"/>
    <x v="0"/>
  </r>
  <r>
    <d v="2023-07-05T00:00:00"/>
    <d v="1899-12-30T13:30:23"/>
    <x v="32"/>
    <n v="290642995"/>
    <n v="2"/>
    <x v="1"/>
    <x v="2"/>
    <x v="1"/>
  </r>
  <r>
    <d v="2023-07-05T00:00:00"/>
    <d v="1899-12-30T13:28:27"/>
    <x v="32"/>
    <n v="290639627"/>
    <n v="1"/>
    <x v="0"/>
    <x v="0"/>
    <x v="1"/>
  </r>
  <r>
    <d v="2023-07-05T00:00:00"/>
    <d v="1899-12-30T13:49:30"/>
    <x v="17"/>
    <n v="290673463"/>
    <n v="1"/>
    <x v="0"/>
    <x v="0"/>
    <x v="0"/>
  </r>
  <r>
    <d v="2023-07-05T00:00:00"/>
    <d v="1899-12-30T13:53:06"/>
    <x v="11"/>
    <n v="290678523"/>
    <n v="1"/>
    <x v="0"/>
    <x v="0"/>
    <x v="0"/>
  </r>
  <r>
    <d v="2023-07-05T00:00:00"/>
    <d v="1899-12-30T13:52:14"/>
    <x v="4"/>
    <n v="290677314"/>
    <n v="1"/>
    <x v="0"/>
    <x v="0"/>
    <x v="0"/>
  </r>
  <r>
    <d v="2023-07-05T00:00:00"/>
    <d v="1899-12-30T13:52:19"/>
    <x v="2"/>
    <n v="290677439"/>
    <n v="1"/>
    <x v="1"/>
    <x v="1"/>
    <x v="0"/>
  </r>
  <r>
    <d v="2023-07-05T00:00:00"/>
    <d v="1899-12-30T13:39:16"/>
    <x v="32"/>
    <n v="290657845"/>
    <n v="1"/>
    <x v="1"/>
    <x v="1"/>
    <x v="1"/>
  </r>
  <r>
    <d v="2023-07-05T00:00:00"/>
    <d v="1899-12-30T13:42:16"/>
    <x v="32"/>
    <n v="290662616"/>
    <n v="1"/>
    <x v="1"/>
    <x v="1"/>
    <x v="1"/>
  </r>
  <r>
    <d v="2023-07-05T00:00:00"/>
    <d v="1899-12-30T14:04:31"/>
    <x v="3"/>
    <n v="290693135"/>
    <n v="1"/>
    <x v="0"/>
    <x v="0"/>
    <x v="0"/>
  </r>
  <r>
    <d v="2023-07-05T00:00:00"/>
    <d v="1899-12-30T13:46:21"/>
    <x v="6"/>
    <n v="290668868"/>
    <n v="1"/>
    <x v="0"/>
    <x v="0"/>
    <x v="0"/>
  </r>
  <r>
    <d v="2023-07-05T00:00:00"/>
    <d v="1899-12-30T14:16:19"/>
    <x v="11"/>
    <n v="290705839"/>
    <n v="1"/>
    <x v="0"/>
    <x v="0"/>
    <x v="0"/>
  </r>
  <r>
    <d v="2023-07-05T00:00:00"/>
    <d v="1899-12-30T14:03:25"/>
    <x v="3"/>
    <n v="290691825"/>
    <n v="1"/>
    <x v="0"/>
    <x v="0"/>
    <x v="0"/>
  </r>
  <r>
    <d v="2023-07-05T00:00:00"/>
    <d v="1899-12-30T13:30:34"/>
    <x v="8"/>
    <n v="290643333"/>
    <n v="1"/>
    <x v="1"/>
    <x v="2"/>
    <x v="0"/>
  </r>
  <r>
    <d v="2023-07-05T00:00:00"/>
    <d v="1899-12-30T14:28:20"/>
    <x v="2"/>
    <n v="290715601"/>
    <n v="1"/>
    <x v="0"/>
    <x v="0"/>
    <x v="0"/>
  </r>
  <r>
    <d v="2023-07-05T00:00:00"/>
    <d v="1899-12-30T14:21:24"/>
    <x v="0"/>
    <n v="290710336"/>
    <n v="1"/>
    <x v="0"/>
    <x v="0"/>
    <x v="0"/>
  </r>
  <r>
    <d v="2023-07-05T00:00:00"/>
    <d v="1899-12-30T14:50:07"/>
    <x v="0"/>
    <n v="290728051"/>
    <n v="1"/>
    <x v="0"/>
    <x v="0"/>
    <x v="0"/>
  </r>
  <r>
    <d v="2023-07-05T00:00:00"/>
    <d v="1899-12-30T14:57:58"/>
    <x v="4"/>
    <n v="290731454"/>
    <n v="3"/>
    <x v="1"/>
    <x v="1"/>
    <x v="0"/>
  </r>
  <r>
    <d v="2023-07-05T00:00:00"/>
    <d v="1899-12-30T15:06:54"/>
    <x v="17"/>
    <n v="290734666"/>
    <n v="5"/>
    <x v="0"/>
    <x v="0"/>
    <x v="0"/>
  </r>
  <r>
    <d v="2023-07-05T00:00:00"/>
    <d v="1899-12-30T15:27:42"/>
    <x v="22"/>
    <n v="290741972"/>
    <n v="1"/>
    <x v="0"/>
    <x v="0"/>
    <x v="0"/>
  </r>
  <r>
    <d v="2023-07-05T00:00:00"/>
    <d v="1899-12-30T15:32:34"/>
    <x v="17"/>
    <n v="290743493"/>
    <n v="1"/>
    <x v="0"/>
    <x v="0"/>
    <x v="0"/>
  </r>
  <r>
    <d v="2023-07-05T00:00:00"/>
    <d v="1899-12-30T11:21:51"/>
    <x v="19"/>
    <n v="290526037"/>
    <n v="1"/>
    <x v="0"/>
    <x v="0"/>
    <x v="1"/>
  </r>
  <r>
    <d v="2023-07-05T00:00:00"/>
    <d v="1899-12-30T12:47:07"/>
    <x v="11"/>
    <n v="290571416"/>
    <n v="1"/>
    <x v="0"/>
    <x v="0"/>
    <x v="0"/>
  </r>
  <r>
    <d v="2023-07-05T00:00:00"/>
    <d v="1899-12-30T15:45:33"/>
    <x v="6"/>
    <n v="290748287"/>
    <n v="1"/>
    <x v="0"/>
    <x v="0"/>
    <x v="0"/>
  </r>
  <r>
    <d v="2023-07-05T00:00:00"/>
    <d v="1899-12-30T15:55:30"/>
    <x v="17"/>
    <n v="290752218"/>
    <n v="4"/>
    <x v="0"/>
    <x v="0"/>
    <x v="0"/>
  </r>
  <r>
    <d v="2023-07-05T00:00:00"/>
    <d v="1899-12-30T16:03:42"/>
    <x v="17"/>
    <n v="290756027"/>
    <n v="1"/>
    <x v="0"/>
    <x v="0"/>
    <x v="0"/>
  </r>
  <r>
    <d v="2023-07-05T00:00:00"/>
    <d v="1899-12-30T16:20:05"/>
    <x v="29"/>
    <n v="290766190"/>
    <n v="4"/>
    <x v="0"/>
    <x v="0"/>
    <x v="0"/>
  </r>
  <r>
    <d v="2023-07-05T00:00:00"/>
    <d v="1899-12-30T16:27:06"/>
    <x v="11"/>
    <n v="290770551"/>
    <n v="5"/>
    <x v="0"/>
    <x v="0"/>
    <x v="0"/>
  </r>
  <r>
    <d v="2023-07-05T00:00:00"/>
    <d v="1899-12-30T16:31:55"/>
    <x v="41"/>
    <n v="290773296"/>
    <n v="1"/>
    <x v="0"/>
    <x v="0"/>
    <x v="1"/>
  </r>
  <r>
    <d v="2023-07-05T00:00:00"/>
    <d v="1899-12-30T16:38:14"/>
    <x v="22"/>
    <n v="290777236"/>
    <n v="1"/>
    <x v="1"/>
    <x v="2"/>
    <x v="0"/>
  </r>
  <r>
    <d v="2023-07-05T00:00:00"/>
    <d v="1899-12-30T16:38:16"/>
    <x v="3"/>
    <n v="290777262"/>
    <n v="1"/>
    <x v="1"/>
    <x v="1"/>
    <x v="0"/>
  </r>
  <r>
    <d v="2023-07-05T00:00:00"/>
    <d v="1899-12-30T17:03:54"/>
    <x v="8"/>
    <n v="290794045"/>
    <n v="2"/>
    <x v="1"/>
    <x v="4"/>
    <x v="0"/>
  </r>
  <r>
    <d v="2023-07-05T00:00:00"/>
    <d v="1899-12-30T09:59:26"/>
    <x v="41"/>
    <n v="290494906"/>
    <n v="1"/>
    <x v="0"/>
    <x v="0"/>
    <x v="1"/>
  </r>
  <r>
    <d v="2023-07-05T00:00:00"/>
    <d v="1899-12-30T17:11:10"/>
    <x v="10"/>
    <n v="290798939"/>
    <n v="1"/>
    <x v="0"/>
    <x v="0"/>
    <x v="0"/>
  </r>
  <r>
    <d v="2023-07-05T00:00:00"/>
    <d v="1899-12-30T17:11:07"/>
    <x v="28"/>
    <n v="290798900"/>
    <n v="1"/>
    <x v="0"/>
    <x v="0"/>
    <x v="0"/>
  </r>
  <r>
    <d v="2023-07-05T00:00:00"/>
    <d v="1899-12-30T12:15:38"/>
    <x v="22"/>
    <n v="290545463"/>
    <n v="1"/>
    <x v="0"/>
    <x v="0"/>
    <x v="0"/>
  </r>
  <r>
    <d v="2023-07-05T00:00:00"/>
    <d v="1899-12-30T17:13:20"/>
    <x v="17"/>
    <n v="290800453"/>
    <n v="1"/>
    <x v="0"/>
    <x v="0"/>
    <x v="0"/>
  </r>
  <r>
    <d v="2023-07-05T00:00:00"/>
    <d v="1899-12-30T17:23:26"/>
    <x v="6"/>
    <n v="290807142"/>
    <n v="2"/>
    <x v="0"/>
    <x v="0"/>
    <x v="0"/>
  </r>
  <r>
    <d v="2023-07-05T00:00:00"/>
    <d v="1899-12-30T17:31:58"/>
    <x v="0"/>
    <n v="290812367"/>
    <n v="1"/>
    <x v="0"/>
    <x v="0"/>
    <x v="0"/>
  </r>
  <r>
    <d v="2023-07-05T00:00:00"/>
    <d v="1899-12-30T17:31:05"/>
    <x v="17"/>
    <n v="290811817"/>
    <n v="1"/>
    <x v="0"/>
    <x v="0"/>
    <x v="0"/>
  </r>
  <r>
    <d v="2023-07-05T00:00:00"/>
    <d v="1899-12-30T17:27:19"/>
    <x v="17"/>
    <n v="290809570"/>
    <n v="2"/>
    <x v="0"/>
    <x v="0"/>
    <x v="0"/>
  </r>
  <r>
    <d v="2023-07-05T00:00:00"/>
    <d v="1899-12-30T17:49:28"/>
    <x v="11"/>
    <n v="290823107"/>
    <n v="3"/>
    <x v="0"/>
    <x v="0"/>
    <x v="0"/>
  </r>
  <r>
    <d v="2023-07-05T00:00:00"/>
    <d v="1899-12-30T17:56:10"/>
    <x v="41"/>
    <n v="290826911"/>
    <n v="1"/>
    <x v="0"/>
    <x v="0"/>
    <x v="1"/>
  </r>
  <r>
    <d v="2023-07-05T00:00:00"/>
    <d v="1899-12-30T17:57:53"/>
    <x v="11"/>
    <n v="290827777"/>
    <n v="6"/>
    <x v="0"/>
    <x v="0"/>
    <x v="0"/>
  </r>
  <r>
    <d v="2023-07-05T00:00:00"/>
    <d v="1899-12-30T17:59:00"/>
    <x v="22"/>
    <n v="290828315"/>
    <n v="1"/>
    <x v="1"/>
    <x v="1"/>
    <x v="0"/>
  </r>
  <r>
    <d v="2023-07-05T00:00:00"/>
    <d v="1899-12-30T18:02:03"/>
    <x v="25"/>
    <n v="290829883"/>
    <n v="3"/>
    <x v="1"/>
    <x v="2"/>
    <x v="0"/>
  </r>
  <r>
    <d v="2023-07-05T00:00:00"/>
    <d v="1899-12-30T18:07:50"/>
    <x v="56"/>
    <n v="290832709"/>
    <n v="2"/>
    <x v="1"/>
    <x v="0"/>
    <x v="1"/>
  </r>
  <r>
    <d v="2023-07-05T00:00:00"/>
    <d v="1899-12-30T18:09:43"/>
    <x v="17"/>
    <n v="290833650"/>
    <n v="4"/>
    <x v="0"/>
    <x v="0"/>
    <x v="0"/>
  </r>
  <r>
    <d v="2023-07-05T00:00:00"/>
    <d v="1899-12-30T18:10:26"/>
    <x v="11"/>
    <n v="290834029"/>
    <n v="2"/>
    <x v="0"/>
    <x v="0"/>
    <x v="0"/>
  </r>
  <r>
    <d v="2023-07-05T00:00:00"/>
    <d v="1899-12-30T18:17:17"/>
    <x v="25"/>
    <n v="290837078"/>
    <n v="1"/>
    <x v="1"/>
    <x v="0"/>
    <x v="0"/>
  </r>
  <r>
    <d v="2023-07-05T00:00:00"/>
    <d v="1899-12-30T13:29:16"/>
    <x v="8"/>
    <n v="290641044"/>
    <n v="1"/>
    <x v="1"/>
    <x v="0"/>
    <x v="0"/>
  </r>
  <r>
    <d v="2023-07-05T00:00:00"/>
    <d v="1899-12-30T13:39:34"/>
    <x v="8"/>
    <n v="290658350"/>
    <n v="1"/>
    <x v="1"/>
    <x v="4"/>
    <x v="0"/>
  </r>
  <r>
    <d v="2023-07-05T00:00:00"/>
    <d v="1899-12-30T18:26:32"/>
    <x v="0"/>
    <n v="290841054"/>
    <n v="1"/>
    <x v="0"/>
    <x v="0"/>
    <x v="0"/>
  </r>
  <r>
    <d v="2023-07-05T00:00:00"/>
    <d v="1899-12-30T18:18:39"/>
    <x v="4"/>
    <n v="290837699"/>
    <n v="1"/>
    <x v="0"/>
    <x v="0"/>
    <x v="0"/>
  </r>
  <r>
    <d v="2023-07-05T00:00:00"/>
    <d v="1899-12-30T18:31:23"/>
    <x v="3"/>
    <n v="290842818"/>
    <n v="1"/>
    <x v="0"/>
    <x v="0"/>
    <x v="0"/>
  </r>
  <r>
    <d v="2023-07-05T00:00:00"/>
    <d v="1899-12-30T18:47:03"/>
    <x v="25"/>
    <n v="290848209"/>
    <n v="3"/>
    <x v="1"/>
    <x v="2"/>
    <x v="0"/>
  </r>
  <r>
    <d v="2023-07-05T00:00:00"/>
    <d v="1899-12-30T18:53:17"/>
    <x v="8"/>
    <n v="290850128"/>
    <n v="2"/>
    <x v="1"/>
    <x v="1"/>
    <x v="0"/>
  </r>
  <r>
    <d v="2023-07-05T00:00:00"/>
    <d v="1899-12-30T19:03:33"/>
    <x v="6"/>
    <n v="290854280"/>
    <n v="1"/>
    <x v="1"/>
    <x v="2"/>
    <x v="0"/>
  </r>
  <r>
    <d v="2023-07-05T00:00:00"/>
    <d v="1899-12-30T19:06:42"/>
    <x v="2"/>
    <n v="290855938"/>
    <n v="1"/>
    <x v="1"/>
    <x v="1"/>
    <x v="0"/>
  </r>
  <r>
    <d v="2023-07-05T00:00:00"/>
    <d v="1899-12-30T19:09:49"/>
    <x v="32"/>
    <n v="290857887"/>
    <n v="1"/>
    <x v="0"/>
    <x v="0"/>
    <x v="1"/>
  </r>
  <r>
    <d v="2023-07-05T00:00:00"/>
    <d v="1899-12-30T19:13:54"/>
    <x v="11"/>
    <n v="290859744"/>
    <n v="1"/>
    <x v="0"/>
    <x v="0"/>
    <x v="0"/>
  </r>
  <r>
    <d v="2023-07-05T00:00:00"/>
    <d v="1899-12-30T19:16:25"/>
    <x v="3"/>
    <n v="290860585"/>
    <n v="1"/>
    <x v="0"/>
    <x v="0"/>
    <x v="0"/>
  </r>
  <r>
    <d v="2023-07-05T00:00:00"/>
    <d v="1899-12-30T19:12:12"/>
    <x v="6"/>
    <n v="290858994"/>
    <n v="1"/>
    <x v="0"/>
    <x v="0"/>
    <x v="0"/>
  </r>
  <r>
    <d v="2023-07-05T00:00:00"/>
    <d v="1899-12-30T19:20:44"/>
    <x v="17"/>
    <n v="290861946"/>
    <n v="1"/>
    <x v="0"/>
    <x v="0"/>
    <x v="0"/>
  </r>
  <r>
    <d v="2023-07-05T00:00:00"/>
    <d v="1899-12-30T19:35:13"/>
    <x v="0"/>
    <n v="290865845"/>
    <n v="1"/>
    <x v="0"/>
    <x v="0"/>
    <x v="0"/>
  </r>
  <r>
    <d v="2023-07-05T00:00:00"/>
    <d v="1899-12-30T19:43:00"/>
    <x v="13"/>
    <n v="290868038"/>
    <n v="3"/>
    <x v="0"/>
    <x v="0"/>
    <x v="0"/>
  </r>
  <r>
    <d v="2023-07-05T00:00:00"/>
    <d v="1899-12-30T20:11:52"/>
    <x v="0"/>
    <n v="290875269"/>
    <n v="1"/>
    <x v="0"/>
    <x v="0"/>
    <x v="0"/>
  </r>
  <r>
    <d v="2023-07-05T00:00:00"/>
    <d v="1899-12-30T20:08:52"/>
    <x v="4"/>
    <n v="290874478"/>
    <n v="1"/>
    <x v="0"/>
    <x v="0"/>
    <x v="0"/>
  </r>
  <r>
    <d v="2023-07-05T00:00:00"/>
    <d v="1899-12-30T20:19:58"/>
    <x v="17"/>
    <n v="290877359"/>
    <n v="1"/>
    <x v="0"/>
    <x v="0"/>
    <x v="0"/>
  </r>
  <r>
    <d v="2023-07-05T00:00:00"/>
    <d v="1899-12-30T20:19:54"/>
    <x v="2"/>
    <n v="290877341"/>
    <n v="1"/>
    <x v="0"/>
    <x v="0"/>
    <x v="0"/>
  </r>
  <r>
    <d v="2023-07-05T00:00:00"/>
    <d v="1899-12-30T20:32:16"/>
    <x v="62"/>
    <n v="290880290"/>
    <n v="1"/>
    <x v="1"/>
    <x v="1"/>
    <x v="1"/>
  </r>
  <r>
    <d v="2023-07-05T00:00:00"/>
    <d v="1899-12-30T20:38:37"/>
    <x v="2"/>
    <n v="290882243"/>
    <n v="1"/>
    <x v="0"/>
    <x v="0"/>
    <x v="0"/>
  </r>
  <r>
    <d v="2023-07-05T00:00:00"/>
    <d v="1899-12-30T20:42:18"/>
    <x v="0"/>
    <n v="290883283"/>
    <n v="1"/>
    <x v="0"/>
    <x v="0"/>
    <x v="0"/>
  </r>
  <r>
    <d v="2023-07-05T00:00:00"/>
    <d v="1899-12-30T21:03:19"/>
    <x v="62"/>
    <n v="290888193"/>
    <n v="1"/>
    <x v="1"/>
    <x v="1"/>
    <x v="1"/>
  </r>
  <r>
    <d v="2023-07-05T00:00:00"/>
    <d v="1899-12-30T21:19:27"/>
    <x v="17"/>
    <n v="290892042"/>
    <n v="1"/>
    <x v="0"/>
    <x v="0"/>
    <x v="0"/>
  </r>
  <r>
    <d v="2023-07-05T00:00:00"/>
    <d v="1899-12-30T21:12:41"/>
    <x v="2"/>
    <n v="290890466"/>
    <n v="1"/>
    <x v="0"/>
    <x v="0"/>
    <x v="0"/>
  </r>
  <r>
    <d v="2023-07-05T00:00:00"/>
    <d v="1899-12-30T21:54:17"/>
    <x v="13"/>
    <n v="290898243"/>
    <n v="3"/>
    <x v="0"/>
    <x v="0"/>
    <x v="0"/>
  </r>
  <r>
    <d v="2023-07-05T00:00:00"/>
    <d v="1899-12-30T21:54:27"/>
    <x v="0"/>
    <n v="290898268"/>
    <n v="1"/>
    <x v="0"/>
    <x v="0"/>
    <x v="0"/>
  </r>
  <r>
    <d v="2023-07-05T00:00:00"/>
    <d v="1899-12-30T13:12:01"/>
    <x v="17"/>
    <n v="290609456"/>
    <n v="1"/>
    <x v="0"/>
    <x v="0"/>
    <x v="0"/>
  </r>
  <r>
    <d v="2023-07-06T00:00:00"/>
    <d v="1899-12-30T00:39:01"/>
    <x v="4"/>
    <n v="290917511"/>
    <n v="2"/>
    <x v="1"/>
    <x v="1"/>
    <x v="0"/>
  </r>
  <r>
    <d v="2023-07-06T00:00:00"/>
    <d v="1899-12-30T02:58:20"/>
    <x v="4"/>
    <n v="290922251"/>
    <n v="1"/>
    <x v="1"/>
    <x v="0"/>
    <x v="0"/>
  </r>
  <r>
    <d v="2023-07-06T00:00:00"/>
    <d v="1899-12-30T05:13:47"/>
    <x v="11"/>
    <n v="290927050"/>
    <n v="1"/>
    <x v="0"/>
    <x v="0"/>
    <x v="0"/>
  </r>
  <r>
    <d v="2023-07-06T00:00:00"/>
    <d v="1899-12-30T05:37:48"/>
    <x v="39"/>
    <n v="290927243"/>
    <n v="1"/>
    <x v="1"/>
    <x v="4"/>
    <x v="1"/>
  </r>
  <r>
    <d v="2023-07-06T00:00:00"/>
    <d v="1899-12-30T07:32:26"/>
    <x v="22"/>
    <n v="290931976"/>
    <n v="2"/>
    <x v="1"/>
    <x v="1"/>
    <x v="0"/>
  </r>
  <r>
    <d v="2023-07-06T00:00:00"/>
    <d v="1899-12-30T07:41:05"/>
    <x v="4"/>
    <n v="290932550"/>
    <n v="1"/>
    <x v="0"/>
    <x v="0"/>
    <x v="0"/>
  </r>
  <r>
    <d v="2023-07-06T00:00:00"/>
    <d v="1899-12-30T07:40:24"/>
    <x v="4"/>
    <n v="290932501"/>
    <n v="1"/>
    <x v="0"/>
    <x v="0"/>
    <x v="0"/>
  </r>
  <r>
    <d v="2023-07-06T00:00:00"/>
    <d v="1899-12-30T07:51:09"/>
    <x v="4"/>
    <n v="290933328"/>
    <n v="1"/>
    <x v="0"/>
    <x v="0"/>
    <x v="0"/>
  </r>
  <r>
    <d v="2023-07-06T00:00:00"/>
    <d v="1899-12-30T07:45:14"/>
    <x v="4"/>
    <n v="290932858"/>
    <n v="1"/>
    <x v="0"/>
    <x v="0"/>
    <x v="0"/>
  </r>
  <r>
    <d v="2023-07-06T00:00:00"/>
    <d v="1899-12-30T08:33:21"/>
    <x v="4"/>
    <n v="290941552"/>
    <n v="1"/>
    <x v="0"/>
    <x v="0"/>
    <x v="0"/>
  </r>
  <r>
    <d v="2023-07-06T00:00:00"/>
    <d v="1899-12-30T09:03:54"/>
    <x v="0"/>
    <n v="290953450"/>
    <n v="1"/>
    <x v="0"/>
    <x v="0"/>
    <x v="0"/>
  </r>
  <r>
    <d v="2023-07-06T00:00:00"/>
    <d v="1899-12-30T09:12:46"/>
    <x v="11"/>
    <n v="290957647"/>
    <n v="1"/>
    <x v="1"/>
    <x v="0"/>
    <x v="0"/>
  </r>
  <r>
    <d v="2023-07-06T00:00:00"/>
    <d v="1899-12-30T09:43:21"/>
    <x v="32"/>
    <n v="290972402"/>
    <n v="1"/>
    <x v="1"/>
    <x v="2"/>
    <x v="1"/>
  </r>
  <r>
    <d v="2023-07-06T00:00:00"/>
    <d v="1899-12-30T09:44:07"/>
    <x v="10"/>
    <n v="290972788"/>
    <n v="3"/>
    <x v="1"/>
    <x v="1"/>
    <x v="0"/>
  </r>
  <r>
    <d v="2023-07-06T00:00:00"/>
    <d v="1899-12-30T09:49:01"/>
    <x v="6"/>
    <n v="290975188"/>
    <n v="1"/>
    <x v="0"/>
    <x v="0"/>
    <x v="0"/>
  </r>
  <r>
    <d v="2023-07-06T00:00:00"/>
    <d v="1899-12-30T09:36:35"/>
    <x v="11"/>
    <n v="290969072"/>
    <n v="1"/>
    <x v="1"/>
    <x v="0"/>
    <x v="0"/>
  </r>
  <r>
    <d v="2023-07-06T00:00:00"/>
    <d v="1899-12-30T10:46:17"/>
    <x v="11"/>
    <n v="290998231"/>
    <n v="6"/>
    <x v="0"/>
    <x v="0"/>
    <x v="0"/>
  </r>
  <r>
    <d v="2023-07-06T00:00:00"/>
    <d v="1899-12-30T10:41:33"/>
    <x v="13"/>
    <n v="290996546"/>
    <n v="2"/>
    <x v="0"/>
    <x v="0"/>
    <x v="0"/>
  </r>
  <r>
    <d v="2023-07-06T00:00:00"/>
    <d v="1899-12-30T10:49:38"/>
    <x v="41"/>
    <n v="290999455"/>
    <n v="1"/>
    <x v="0"/>
    <x v="0"/>
    <x v="1"/>
  </r>
  <r>
    <d v="2023-07-06T00:00:00"/>
    <d v="1899-12-30T11:22:00"/>
    <x v="46"/>
    <n v="291010728"/>
    <n v="3"/>
    <x v="0"/>
    <x v="0"/>
    <x v="1"/>
  </r>
  <r>
    <d v="2023-07-06T00:00:00"/>
    <d v="1899-12-30T11:23:22"/>
    <x v="4"/>
    <n v="291011201"/>
    <n v="1"/>
    <x v="1"/>
    <x v="0"/>
    <x v="0"/>
  </r>
  <r>
    <d v="2023-07-06T00:00:00"/>
    <d v="1899-12-30T11:30:59"/>
    <x v="17"/>
    <n v="291013535"/>
    <n v="2"/>
    <x v="0"/>
    <x v="0"/>
    <x v="0"/>
  </r>
  <r>
    <d v="2023-07-06T00:00:00"/>
    <d v="1899-12-30T11:51:39"/>
    <x v="8"/>
    <n v="291020203"/>
    <n v="1"/>
    <x v="1"/>
    <x v="2"/>
    <x v="0"/>
  </r>
  <r>
    <d v="2023-07-06T00:00:00"/>
    <d v="1899-12-30T12:13:06"/>
    <x v="19"/>
    <n v="291030288"/>
    <n v="1"/>
    <x v="0"/>
    <x v="0"/>
    <x v="1"/>
  </r>
  <r>
    <d v="2023-07-06T00:00:00"/>
    <d v="1899-12-30T12:19:04"/>
    <x v="11"/>
    <n v="291034527"/>
    <n v="1"/>
    <x v="0"/>
    <x v="0"/>
    <x v="0"/>
  </r>
  <r>
    <d v="2023-07-06T00:00:00"/>
    <d v="1899-12-30T12:20:35"/>
    <x v="11"/>
    <n v="291035626"/>
    <n v="1"/>
    <x v="0"/>
    <x v="0"/>
    <x v="0"/>
  </r>
  <r>
    <d v="2023-07-06T00:00:00"/>
    <d v="1899-12-30T12:23:24"/>
    <x v="17"/>
    <n v="291037538"/>
    <n v="1"/>
    <x v="0"/>
    <x v="0"/>
    <x v="0"/>
  </r>
  <r>
    <d v="2023-07-06T00:00:00"/>
    <d v="1899-12-30T12:31:05"/>
    <x v="0"/>
    <n v="291043627"/>
    <n v="1"/>
    <x v="0"/>
    <x v="0"/>
    <x v="0"/>
  </r>
  <r>
    <d v="2023-07-06T00:00:00"/>
    <d v="1899-12-30T12:01:50"/>
    <x v="11"/>
    <n v="291023355"/>
    <n v="1"/>
    <x v="0"/>
    <x v="0"/>
    <x v="0"/>
  </r>
  <r>
    <d v="2023-07-06T00:00:00"/>
    <d v="1899-12-30T12:29:46"/>
    <x v="9"/>
    <n v="291042563"/>
    <n v="1"/>
    <x v="0"/>
    <x v="0"/>
    <x v="0"/>
  </r>
  <r>
    <d v="2023-07-06T00:00:00"/>
    <d v="1899-12-30T12:32:16"/>
    <x v="43"/>
    <n v="291044566"/>
    <n v="1"/>
    <x v="0"/>
    <x v="0"/>
    <x v="1"/>
  </r>
  <r>
    <d v="2023-07-06T00:00:00"/>
    <d v="1899-12-30T12:39:54"/>
    <x v="0"/>
    <n v="291051499"/>
    <n v="1"/>
    <x v="0"/>
    <x v="0"/>
    <x v="0"/>
  </r>
  <r>
    <d v="2023-07-06T00:00:00"/>
    <d v="1899-12-30T12:36:14"/>
    <x v="68"/>
    <n v="291048001"/>
    <n v="1"/>
    <x v="0"/>
    <x v="0"/>
    <x v="1"/>
  </r>
  <r>
    <d v="2023-07-06T00:00:00"/>
    <d v="1899-12-30T12:37:43"/>
    <x v="11"/>
    <n v="291049430"/>
    <n v="1"/>
    <x v="0"/>
    <x v="0"/>
    <x v="0"/>
  </r>
  <r>
    <d v="2023-07-06T00:00:00"/>
    <d v="1899-12-30T12:47:30"/>
    <x v="4"/>
    <n v="291059796"/>
    <n v="2"/>
    <x v="1"/>
    <x v="1"/>
    <x v="0"/>
  </r>
  <r>
    <d v="2023-07-06T00:00:00"/>
    <d v="1899-12-30T12:47:44"/>
    <x v="11"/>
    <n v="291060125"/>
    <n v="1"/>
    <x v="0"/>
    <x v="0"/>
    <x v="0"/>
  </r>
  <r>
    <d v="2023-07-06T00:00:00"/>
    <d v="1899-12-30T12:47:11"/>
    <x v="11"/>
    <n v="291059452"/>
    <n v="1"/>
    <x v="0"/>
    <x v="0"/>
    <x v="0"/>
  </r>
  <r>
    <d v="2023-07-06T00:00:00"/>
    <d v="1899-12-30T12:48:26"/>
    <x v="11"/>
    <n v="291060951"/>
    <n v="1"/>
    <x v="0"/>
    <x v="0"/>
    <x v="0"/>
  </r>
  <r>
    <d v="2023-07-06T00:00:00"/>
    <d v="1899-12-30T12:51:31"/>
    <x v="6"/>
    <n v="291064391"/>
    <n v="2"/>
    <x v="1"/>
    <x v="2"/>
    <x v="0"/>
  </r>
  <r>
    <d v="2023-07-06T00:00:00"/>
    <d v="1899-12-30T12:54:44"/>
    <x v="11"/>
    <n v="291068193"/>
    <n v="1"/>
    <x v="0"/>
    <x v="0"/>
    <x v="0"/>
  </r>
  <r>
    <d v="2023-07-06T00:00:00"/>
    <d v="1899-12-30T12:56:59"/>
    <x v="29"/>
    <n v="291070987"/>
    <n v="1"/>
    <x v="0"/>
    <x v="0"/>
    <x v="0"/>
  </r>
  <r>
    <d v="2023-07-06T00:00:00"/>
    <d v="1899-12-30T12:43:08"/>
    <x v="11"/>
    <n v="291054763"/>
    <n v="1"/>
    <x v="0"/>
    <x v="0"/>
    <x v="0"/>
  </r>
  <r>
    <d v="2023-07-06T00:00:00"/>
    <d v="1899-12-30T13:01:22"/>
    <x v="11"/>
    <n v="291076410"/>
    <n v="1"/>
    <x v="0"/>
    <x v="0"/>
    <x v="0"/>
  </r>
  <r>
    <d v="2023-07-06T00:00:00"/>
    <d v="1899-12-30T13:02:28"/>
    <x v="11"/>
    <n v="291077842"/>
    <n v="1"/>
    <x v="0"/>
    <x v="0"/>
    <x v="0"/>
  </r>
  <r>
    <d v="2023-07-06T00:00:00"/>
    <d v="1899-12-30T13:02:32"/>
    <x v="17"/>
    <n v="291077940"/>
    <n v="1"/>
    <x v="0"/>
    <x v="0"/>
    <x v="0"/>
  </r>
  <r>
    <d v="2023-07-06T00:00:00"/>
    <d v="1899-12-30T13:01:59"/>
    <x v="11"/>
    <n v="291077175"/>
    <n v="1"/>
    <x v="0"/>
    <x v="0"/>
    <x v="0"/>
  </r>
  <r>
    <d v="2023-07-06T00:00:00"/>
    <d v="1899-12-30T12:56:06"/>
    <x v="11"/>
    <n v="291069873"/>
    <n v="1"/>
    <x v="0"/>
    <x v="0"/>
    <x v="0"/>
  </r>
  <r>
    <d v="2023-07-06T00:00:00"/>
    <d v="1899-12-30T12:43:27"/>
    <x v="11"/>
    <n v="291055148"/>
    <n v="1"/>
    <x v="0"/>
    <x v="0"/>
    <x v="0"/>
  </r>
  <r>
    <d v="2023-07-06T00:00:00"/>
    <d v="1899-12-30T13:10:04"/>
    <x v="69"/>
    <n v="291090306"/>
    <n v="2"/>
    <x v="0"/>
    <x v="0"/>
    <x v="1"/>
  </r>
  <r>
    <d v="2023-07-06T00:00:00"/>
    <d v="1899-12-30T13:10:50"/>
    <x v="41"/>
    <n v="291091710"/>
    <n v="1"/>
    <x v="0"/>
    <x v="0"/>
    <x v="1"/>
  </r>
  <r>
    <d v="2023-07-06T00:00:00"/>
    <d v="1899-12-30T13:08:23"/>
    <x v="70"/>
    <n v="291087342"/>
    <n v="1"/>
    <x v="0"/>
    <x v="0"/>
    <x v="1"/>
  </r>
  <r>
    <d v="2023-07-06T00:00:00"/>
    <d v="1899-12-30T13:09:59"/>
    <x v="9"/>
    <n v="291090162"/>
    <n v="1"/>
    <x v="0"/>
    <x v="0"/>
    <x v="0"/>
  </r>
  <r>
    <d v="2023-07-06T00:00:00"/>
    <d v="1899-12-30T13:14:34"/>
    <x v="29"/>
    <n v="291098469"/>
    <n v="1"/>
    <x v="0"/>
    <x v="0"/>
    <x v="0"/>
  </r>
  <r>
    <d v="2023-07-06T00:00:00"/>
    <d v="1899-12-30T12:52:06"/>
    <x v="9"/>
    <n v="291065040"/>
    <n v="1"/>
    <x v="0"/>
    <x v="0"/>
    <x v="0"/>
  </r>
  <r>
    <d v="2023-07-06T00:00:00"/>
    <d v="1899-12-30T13:18:48"/>
    <x v="41"/>
    <n v="291106110"/>
    <n v="1"/>
    <x v="0"/>
    <x v="0"/>
    <x v="1"/>
  </r>
  <r>
    <d v="2023-07-06T00:00:00"/>
    <d v="1899-12-30T12:14:06"/>
    <x v="11"/>
    <n v="291030995"/>
    <n v="1"/>
    <x v="0"/>
    <x v="0"/>
    <x v="0"/>
  </r>
  <r>
    <d v="2023-07-06T00:00:00"/>
    <d v="1899-12-30T13:20:39"/>
    <x v="22"/>
    <n v="291109470"/>
    <n v="2"/>
    <x v="0"/>
    <x v="0"/>
    <x v="0"/>
  </r>
  <r>
    <d v="2023-07-06T00:00:00"/>
    <d v="1899-12-30T13:20:42"/>
    <x v="22"/>
    <n v="291109546"/>
    <n v="1"/>
    <x v="0"/>
    <x v="0"/>
    <x v="0"/>
  </r>
  <r>
    <d v="2023-07-06T00:00:00"/>
    <d v="1899-12-30T13:22:49"/>
    <x v="9"/>
    <n v="291113314"/>
    <n v="1"/>
    <x v="1"/>
    <x v="2"/>
    <x v="0"/>
  </r>
  <r>
    <d v="2023-07-06T00:00:00"/>
    <d v="1899-12-30T13:20:37"/>
    <x v="5"/>
    <n v="291109394"/>
    <n v="1"/>
    <x v="0"/>
    <x v="0"/>
    <x v="0"/>
  </r>
  <r>
    <d v="2023-07-06T00:00:00"/>
    <d v="1899-12-30T13:23:34"/>
    <x v="11"/>
    <n v="291114705"/>
    <n v="1"/>
    <x v="0"/>
    <x v="0"/>
    <x v="0"/>
  </r>
  <r>
    <d v="2023-07-06T00:00:00"/>
    <d v="1899-12-30T13:25:00"/>
    <x v="4"/>
    <n v="291117160"/>
    <n v="1"/>
    <x v="0"/>
    <x v="0"/>
    <x v="0"/>
  </r>
  <r>
    <d v="2023-07-06T00:00:00"/>
    <d v="1899-12-30T13:29:41"/>
    <x v="17"/>
    <n v="291125053"/>
    <n v="1"/>
    <x v="0"/>
    <x v="0"/>
    <x v="0"/>
  </r>
  <r>
    <d v="2023-07-06T00:00:00"/>
    <d v="1899-12-30T13:29:33"/>
    <x v="5"/>
    <n v="291124833"/>
    <n v="1"/>
    <x v="0"/>
    <x v="0"/>
    <x v="0"/>
  </r>
  <r>
    <d v="2023-07-06T00:00:00"/>
    <d v="1899-12-30T13:08:54"/>
    <x v="17"/>
    <n v="291088217"/>
    <n v="1"/>
    <x v="0"/>
    <x v="0"/>
    <x v="0"/>
  </r>
  <r>
    <d v="2023-07-06T00:00:00"/>
    <d v="1899-12-30T13:32:57"/>
    <x v="22"/>
    <n v="291130337"/>
    <n v="1"/>
    <x v="0"/>
    <x v="0"/>
    <x v="0"/>
  </r>
  <r>
    <d v="2023-07-06T00:00:00"/>
    <d v="1899-12-30T13:32:08"/>
    <x v="11"/>
    <n v="291129009"/>
    <n v="1"/>
    <x v="0"/>
    <x v="0"/>
    <x v="0"/>
  </r>
  <r>
    <d v="2023-07-06T00:00:00"/>
    <d v="1899-12-30T13:37:01"/>
    <x v="32"/>
    <n v="291136854"/>
    <n v="1"/>
    <x v="1"/>
    <x v="1"/>
    <x v="1"/>
  </r>
  <r>
    <d v="2023-07-06T00:00:00"/>
    <d v="1899-12-30T13:39:00"/>
    <x v="17"/>
    <n v="291140066"/>
    <n v="1"/>
    <x v="0"/>
    <x v="0"/>
    <x v="0"/>
  </r>
  <r>
    <d v="2023-07-06T00:00:00"/>
    <d v="1899-12-30T13:37:00"/>
    <x v="13"/>
    <n v="291136829"/>
    <n v="1"/>
    <x v="0"/>
    <x v="0"/>
    <x v="0"/>
  </r>
  <r>
    <d v="2023-07-06T00:00:00"/>
    <d v="1899-12-30T13:48:24"/>
    <x v="46"/>
    <n v="291153976"/>
    <n v="2"/>
    <x v="1"/>
    <x v="2"/>
    <x v="1"/>
  </r>
  <r>
    <d v="2023-07-06T00:00:00"/>
    <d v="1899-12-30T13:02:36"/>
    <x v="6"/>
    <n v="291078031"/>
    <n v="1"/>
    <x v="0"/>
    <x v="0"/>
    <x v="0"/>
  </r>
  <r>
    <d v="2023-07-06T00:00:00"/>
    <d v="1899-12-30T14:00:14"/>
    <x v="17"/>
    <n v="291169404"/>
    <n v="1"/>
    <x v="0"/>
    <x v="0"/>
    <x v="0"/>
  </r>
  <r>
    <d v="2023-07-06T00:00:00"/>
    <d v="1899-12-30T13:57:53"/>
    <x v="11"/>
    <n v="291166519"/>
    <n v="1"/>
    <x v="0"/>
    <x v="0"/>
    <x v="0"/>
  </r>
  <r>
    <d v="2023-07-06T00:00:00"/>
    <d v="1899-12-30T13:36:30"/>
    <x v="22"/>
    <n v="291136034"/>
    <n v="1"/>
    <x v="0"/>
    <x v="0"/>
    <x v="0"/>
  </r>
  <r>
    <d v="2023-07-06T00:00:00"/>
    <d v="1899-12-30T13:52:16"/>
    <x v="17"/>
    <n v="291159193"/>
    <n v="2"/>
    <x v="0"/>
    <x v="0"/>
    <x v="0"/>
  </r>
  <r>
    <d v="2023-07-06T00:00:00"/>
    <d v="1899-12-30T13:59:54"/>
    <x v="9"/>
    <n v="291168997"/>
    <n v="1"/>
    <x v="0"/>
    <x v="0"/>
    <x v="0"/>
  </r>
  <r>
    <d v="2023-07-06T00:00:00"/>
    <d v="1899-12-30T14:02:01"/>
    <x v="11"/>
    <n v="291171529"/>
    <n v="1"/>
    <x v="0"/>
    <x v="0"/>
    <x v="0"/>
  </r>
  <r>
    <d v="2023-07-06T00:00:00"/>
    <d v="1899-12-30T14:07:46"/>
    <x v="11"/>
    <n v="291178057"/>
    <n v="1"/>
    <x v="0"/>
    <x v="0"/>
    <x v="0"/>
  </r>
  <r>
    <d v="2023-07-06T00:00:00"/>
    <d v="1899-12-30T14:07:22"/>
    <x v="0"/>
    <n v="291177599"/>
    <n v="1"/>
    <x v="0"/>
    <x v="0"/>
    <x v="0"/>
  </r>
  <r>
    <d v="2023-07-06T00:00:00"/>
    <d v="1899-12-30T14:10:15"/>
    <x v="17"/>
    <n v="291180736"/>
    <n v="1"/>
    <x v="1"/>
    <x v="2"/>
    <x v="0"/>
  </r>
  <r>
    <d v="2023-07-06T00:00:00"/>
    <d v="1899-12-30T14:12:11"/>
    <x v="17"/>
    <n v="291182815"/>
    <n v="1"/>
    <x v="0"/>
    <x v="0"/>
    <x v="0"/>
  </r>
  <r>
    <d v="2023-07-06T00:00:00"/>
    <d v="1899-12-30T13:55:05"/>
    <x v="2"/>
    <n v="291162991"/>
    <n v="1"/>
    <x v="0"/>
    <x v="0"/>
    <x v="0"/>
  </r>
  <r>
    <d v="2023-07-06T00:00:00"/>
    <d v="1899-12-30T14:19:56"/>
    <x v="8"/>
    <n v="291189864"/>
    <n v="1"/>
    <x v="1"/>
    <x v="2"/>
    <x v="0"/>
  </r>
  <r>
    <d v="2023-07-06T00:00:00"/>
    <d v="1899-12-30T13:18:33"/>
    <x v="11"/>
    <n v="291105685"/>
    <n v="1"/>
    <x v="0"/>
    <x v="0"/>
    <x v="0"/>
  </r>
  <r>
    <d v="2023-07-06T00:00:00"/>
    <d v="1899-12-30T14:25:11"/>
    <x v="4"/>
    <n v="291194020"/>
    <n v="4"/>
    <x v="0"/>
    <x v="0"/>
    <x v="0"/>
  </r>
  <r>
    <d v="2023-07-06T00:00:00"/>
    <d v="1899-12-30T14:17:31"/>
    <x v="17"/>
    <n v="291187838"/>
    <n v="1"/>
    <x v="0"/>
    <x v="0"/>
    <x v="0"/>
  </r>
  <r>
    <d v="2023-07-06T00:00:00"/>
    <d v="1899-12-30T14:37:00"/>
    <x v="2"/>
    <n v="291201535"/>
    <n v="2"/>
    <x v="0"/>
    <x v="0"/>
    <x v="0"/>
  </r>
  <r>
    <d v="2023-07-06T00:00:00"/>
    <d v="1899-12-30T14:18:02"/>
    <x v="2"/>
    <n v="291188305"/>
    <n v="1"/>
    <x v="0"/>
    <x v="0"/>
    <x v="0"/>
  </r>
  <r>
    <d v="2023-07-06T00:00:00"/>
    <d v="1899-12-30T14:48:34"/>
    <x v="17"/>
    <n v="291207541"/>
    <n v="3"/>
    <x v="0"/>
    <x v="0"/>
    <x v="0"/>
  </r>
  <r>
    <d v="2023-07-06T00:00:00"/>
    <d v="1899-12-30T15:03:14"/>
    <x v="35"/>
    <n v="291213145"/>
    <n v="1"/>
    <x v="0"/>
    <x v="0"/>
    <x v="0"/>
  </r>
  <r>
    <d v="2023-07-06T00:00:00"/>
    <d v="1899-12-30T15:06:23"/>
    <x v="0"/>
    <n v="291214259"/>
    <n v="1"/>
    <x v="0"/>
    <x v="0"/>
    <x v="0"/>
  </r>
  <r>
    <d v="2023-07-06T00:00:00"/>
    <d v="1899-12-30T14:53:22"/>
    <x v="17"/>
    <n v="291209512"/>
    <n v="1"/>
    <x v="0"/>
    <x v="0"/>
    <x v="0"/>
  </r>
  <r>
    <d v="2023-07-06T00:00:00"/>
    <d v="1899-12-30T15:07:51"/>
    <x v="2"/>
    <n v="291214794"/>
    <n v="1"/>
    <x v="1"/>
    <x v="1"/>
    <x v="0"/>
  </r>
  <r>
    <d v="2023-07-06T00:00:00"/>
    <d v="1899-12-30T15:11:05"/>
    <x v="17"/>
    <n v="291215919"/>
    <n v="1"/>
    <x v="0"/>
    <x v="0"/>
    <x v="0"/>
  </r>
  <r>
    <d v="2023-07-06T00:00:00"/>
    <d v="1899-12-30T15:22:16"/>
    <x v="25"/>
    <n v="291219637"/>
    <n v="2"/>
    <x v="0"/>
    <x v="0"/>
    <x v="0"/>
  </r>
  <r>
    <d v="2023-07-06T00:00:00"/>
    <d v="1899-12-30T15:42:05"/>
    <x v="17"/>
    <n v="291226153"/>
    <n v="1"/>
    <x v="0"/>
    <x v="0"/>
    <x v="0"/>
  </r>
  <r>
    <d v="2023-07-06T00:00:00"/>
    <d v="1899-12-30T15:57:39"/>
    <x v="25"/>
    <n v="291231714"/>
    <n v="2"/>
    <x v="1"/>
    <x v="3"/>
    <x v="0"/>
  </r>
  <r>
    <d v="2023-07-06T00:00:00"/>
    <d v="1899-12-30T15:58:28"/>
    <x v="9"/>
    <n v="291231997"/>
    <n v="1"/>
    <x v="0"/>
    <x v="0"/>
    <x v="0"/>
  </r>
  <r>
    <d v="2023-07-06T00:00:00"/>
    <d v="1899-12-30T15:59:29"/>
    <x v="17"/>
    <n v="291232383"/>
    <n v="1"/>
    <x v="0"/>
    <x v="0"/>
    <x v="0"/>
  </r>
  <r>
    <d v="2023-07-06T00:00:00"/>
    <d v="1899-12-30T14:05:23"/>
    <x v="11"/>
    <n v="291175397"/>
    <n v="1"/>
    <x v="0"/>
    <x v="0"/>
    <x v="0"/>
  </r>
  <r>
    <d v="2023-07-06T00:00:00"/>
    <d v="1899-12-30T16:09:42"/>
    <x v="11"/>
    <n v="291236896"/>
    <n v="2"/>
    <x v="0"/>
    <x v="0"/>
    <x v="0"/>
  </r>
  <r>
    <d v="2023-07-06T00:00:00"/>
    <d v="1899-12-30T16:11:04"/>
    <x v="25"/>
    <n v="291237592"/>
    <n v="2"/>
    <x v="1"/>
    <x v="2"/>
    <x v="0"/>
  </r>
  <r>
    <d v="2023-07-06T00:00:00"/>
    <d v="1899-12-30T16:11:48"/>
    <x v="11"/>
    <n v="291237990"/>
    <n v="1"/>
    <x v="0"/>
    <x v="0"/>
    <x v="0"/>
  </r>
  <r>
    <d v="2023-07-06T00:00:00"/>
    <d v="1899-12-30T16:19:46"/>
    <x v="13"/>
    <n v="291242167"/>
    <n v="1"/>
    <x v="0"/>
    <x v="0"/>
    <x v="0"/>
  </r>
  <r>
    <d v="2023-07-06T00:00:00"/>
    <d v="1899-12-30T16:21:52"/>
    <x v="7"/>
    <n v="291243327"/>
    <n v="2"/>
    <x v="0"/>
    <x v="0"/>
    <x v="0"/>
  </r>
  <r>
    <d v="2023-07-06T00:00:00"/>
    <d v="1899-12-30T16:20:57"/>
    <x v="25"/>
    <n v="291242815"/>
    <n v="6"/>
    <x v="1"/>
    <x v="2"/>
    <x v="0"/>
  </r>
  <r>
    <d v="2023-07-06T00:00:00"/>
    <d v="1899-12-30T16:29:53"/>
    <x v="7"/>
    <n v="291247609"/>
    <n v="1"/>
    <x v="0"/>
    <x v="0"/>
    <x v="0"/>
  </r>
  <r>
    <d v="2023-07-06T00:00:00"/>
    <d v="1899-12-30T08:23:48"/>
    <x v="9"/>
    <n v="290938801"/>
    <n v="1"/>
    <x v="0"/>
    <x v="0"/>
    <x v="0"/>
  </r>
  <r>
    <d v="2023-07-06T00:00:00"/>
    <d v="1899-12-30T14:37:28"/>
    <x v="22"/>
    <n v="291201780"/>
    <n v="1"/>
    <x v="0"/>
    <x v="0"/>
    <x v="0"/>
  </r>
  <r>
    <d v="2023-07-06T00:00:00"/>
    <d v="1899-12-30T17:10:46"/>
    <x v="4"/>
    <n v="291272729"/>
    <n v="1"/>
    <x v="0"/>
    <x v="0"/>
    <x v="0"/>
  </r>
  <r>
    <d v="2023-07-06T00:00:00"/>
    <d v="1899-12-30T17:16:39"/>
    <x v="25"/>
    <n v="291276583"/>
    <n v="5"/>
    <x v="1"/>
    <x v="1"/>
    <x v="0"/>
  </r>
  <r>
    <d v="2023-07-06T00:00:00"/>
    <d v="1899-12-30T17:27:40"/>
    <x v="25"/>
    <n v="291283254"/>
    <n v="2"/>
    <x v="1"/>
    <x v="2"/>
    <x v="0"/>
  </r>
  <r>
    <d v="2023-07-06T00:00:00"/>
    <d v="1899-12-30T17:27:12"/>
    <x v="3"/>
    <n v="291282968"/>
    <n v="2"/>
    <x v="0"/>
    <x v="0"/>
    <x v="0"/>
  </r>
  <r>
    <d v="2023-07-06T00:00:00"/>
    <d v="1899-12-30T17:27:55"/>
    <x v="30"/>
    <n v="291283420"/>
    <n v="1"/>
    <x v="0"/>
    <x v="0"/>
    <x v="1"/>
  </r>
  <r>
    <d v="2023-07-06T00:00:00"/>
    <d v="1899-12-30T17:32:46"/>
    <x v="25"/>
    <n v="291286304"/>
    <n v="1"/>
    <x v="1"/>
    <x v="2"/>
    <x v="0"/>
  </r>
  <r>
    <d v="2023-07-06T00:00:00"/>
    <d v="1899-12-30T17:42:02"/>
    <x v="11"/>
    <n v="291291692"/>
    <n v="2"/>
    <x v="0"/>
    <x v="0"/>
    <x v="0"/>
  </r>
  <r>
    <d v="2023-07-06T00:00:00"/>
    <d v="1899-12-30T17:46:12"/>
    <x v="6"/>
    <n v="291294048"/>
    <n v="1"/>
    <x v="1"/>
    <x v="1"/>
    <x v="0"/>
  </r>
  <r>
    <d v="2023-07-06T00:00:00"/>
    <d v="1899-12-30T17:53:39"/>
    <x v="2"/>
    <n v="291298080"/>
    <n v="1"/>
    <x v="0"/>
    <x v="0"/>
    <x v="0"/>
  </r>
  <r>
    <d v="2023-07-06T00:00:00"/>
    <d v="1899-12-30T17:55:51"/>
    <x v="13"/>
    <n v="291299270"/>
    <n v="1"/>
    <x v="0"/>
    <x v="0"/>
    <x v="0"/>
  </r>
  <r>
    <d v="2023-07-06T00:00:00"/>
    <d v="1899-12-30T12:17:32"/>
    <x v="11"/>
    <n v="291033432"/>
    <n v="1"/>
    <x v="0"/>
    <x v="0"/>
    <x v="0"/>
  </r>
  <r>
    <d v="2023-07-06T00:00:00"/>
    <d v="1899-12-30T18:16:21"/>
    <x v="11"/>
    <n v="291308580"/>
    <n v="4"/>
    <x v="0"/>
    <x v="0"/>
    <x v="0"/>
  </r>
  <r>
    <d v="2023-07-06T00:00:00"/>
    <d v="1899-12-30T18:28:08"/>
    <x v="2"/>
    <n v="291312996"/>
    <n v="3"/>
    <x v="0"/>
    <x v="0"/>
    <x v="0"/>
  </r>
  <r>
    <d v="2023-07-06T00:00:00"/>
    <d v="1899-12-30T18:31:43"/>
    <x v="25"/>
    <n v="291314203"/>
    <n v="1"/>
    <x v="1"/>
    <x v="0"/>
    <x v="0"/>
  </r>
  <r>
    <d v="2023-07-06T00:00:00"/>
    <d v="1899-12-30T15:30:26"/>
    <x v="11"/>
    <n v="291222266"/>
    <n v="1"/>
    <x v="0"/>
    <x v="0"/>
    <x v="0"/>
  </r>
  <r>
    <d v="2023-07-06T00:00:00"/>
    <d v="1899-12-30T18:43:54"/>
    <x v="11"/>
    <n v="291318260"/>
    <n v="1"/>
    <x v="0"/>
    <x v="0"/>
    <x v="0"/>
  </r>
  <r>
    <d v="2023-07-06T00:00:00"/>
    <d v="1899-12-30T19:05:38"/>
    <x v="22"/>
    <n v="291327691"/>
    <n v="1"/>
    <x v="0"/>
    <x v="0"/>
    <x v="0"/>
  </r>
  <r>
    <d v="2023-07-06T00:00:00"/>
    <d v="1899-12-30T19:24:29"/>
    <x v="0"/>
    <n v="291334144"/>
    <n v="1"/>
    <x v="1"/>
    <x v="2"/>
    <x v="0"/>
  </r>
  <r>
    <d v="2023-07-06T00:00:00"/>
    <d v="1899-12-30T19:42:57"/>
    <x v="3"/>
    <n v="291339066"/>
    <n v="2"/>
    <x v="0"/>
    <x v="0"/>
    <x v="0"/>
  </r>
  <r>
    <d v="2023-07-06T00:00:00"/>
    <d v="1899-12-30T16:35:42"/>
    <x v="3"/>
    <n v="291250976"/>
    <n v="7"/>
    <x v="0"/>
    <x v="0"/>
    <x v="0"/>
  </r>
  <r>
    <d v="2023-07-06T00:00:00"/>
    <d v="1899-12-30T20:09:27"/>
    <x v="25"/>
    <n v="291345381"/>
    <n v="1"/>
    <x v="1"/>
    <x v="1"/>
    <x v="0"/>
  </r>
  <r>
    <d v="2023-07-06T00:00:00"/>
    <d v="1899-12-30T20:21:12"/>
    <x v="17"/>
    <n v="291347979"/>
    <n v="1"/>
    <x v="0"/>
    <x v="0"/>
    <x v="0"/>
  </r>
  <r>
    <d v="2023-07-06T00:00:00"/>
    <d v="1899-12-30T20:45:12"/>
    <x v="42"/>
    <n v="291353312"/>
    <n v="1"/>
    <x v="1"/>
    <x v="2"/>
    <x v="1"/>
  </r>
  <r>
    <d v="2023-07-06T00:00:00"/>
    <d v="1899-12-30T20:48:03"/>
    <x v="24"/>
    <n v="291353956"/>
    <n v="2"/>
    <x v="1"/>
    <x v="2"/>
    <x v="1"/>
  </r>
  <r>
    <d v="2023-07-06T00:00:00"/>
    <d v="1899-12-30T20:53:22"/>
    <x v="6"/>
    <n v="291355129"/>
    <n v="1"/>
    <x v="1"/>
    <x v="4"/>
    <x v="0"/>
  </r>
  <r>
    <d v="2023-07-06T00:00:00"/>
    <d v="1899-12-30T21:03:30"/>
    <x v="51"/>
    <n v="291357252"/>
    <n v="1"/>
    <x v="0"/>
    <x v="0"/>
    <x v="1"/>
  </r>
  <r>
    <d v="2023-07-06T00:00:00"/>
    <d v="1899-12-30T21:18:50"/>
    <x v="0"/>
    <n v="291360730"/>
    <n v="1"/>
    <x v="0"/>
    <x v="0"/>
    <x v="0"/>
  </r>
  <r>
    <d v="2023-07-06T00:00:00"/>
    <d v="1899-12-30T21:24:44"/>
    <x v="0"/>
    <n v="291361818"/>
    <n v="1"/>
    <x v="0"/>
    <x v="0"/>
    <x v="0"/>
  </r>
  <r>
    <d v="2023-07-06T00:00:00"/>
    <d v="1899-12-30T21:44:31"/>
    <x v="3"/>
    <n v="291365177"/>
    <n v="1"/>
    <x v="0"/>
    <x v="0"/>
    <x v="0"/>
  </r>
  <r>
    <d v="2023-07-06T00:00:00"/>
    <d v="1899-12-30T21:51:45"/>
    <x v="25"/>
    <n v="291366251"/>
    <n v="1"/>
    <x v="1"/>
    <x v="0"/>
    <x v="0"/>
  </r>
  <r>
    <d v="2023-07-06T00:00:00"/>
    <d v="1899-12-30T22:04:23"/>
    <x v="4"/>
    <n v="291368012"/>
    <n v="1"/>
    <x v="0"/>
    <x v="0"/>
    <x v="0"/>
  </r>
  <r>
    <d v="2023-07-06T00:00:00"/>
    <d v="1899-12-30T22:34:52"/>
    <x v="0"/>
    <n v="291371216"/>
    <n v="1"/>
    <x v="0"/>
    <x v="0"/>
    <x v="0"/>
  </r>
  <r>
    <d v="2023-07-06T00:00:00"/>
    <d v="1899-12-30T22:57:51"/>
    <x v="71"/>
    <n v="291372797"/>
    <n v="1"/>
    <x v="1"/>
    <x v="0"/>
    <x v="1"/>
  </r>
  <r>
    <d v="2023-07-06T00:00:00"/>
    <d v="1899-12-30T23:15:58"/>
    <x v="3"/>
    <n v="291375853"/>
    <n v="1"/>
    <x v="0"/>
    <x v="0"/>
    <x v="0"/>
  </r>
  <r>
    <d v="2023-07-07T00:00:00"/>
    <d v="1899-12-30T00:05:06"/>
    <x v="4"/>
    <n v="291381774"/>
    <n v="1"/>
    <x v="1"/>
    <x v="1"/>
    <x v="0"/>
  </r>
  <r>
    <d v="2023-07-07T00:00:00"/>
    <d v="1899-12-30T00:28:31"/>
    <x v="0"/>
    <n v="291382543"/>
    <n v="1"/>
    <x v="1"/>
    <x v="2"/>
    <x v="0"/>
  </r>
  <r>
    <d v="2023-07-07T00:00:00"/>
    <d v="1899-12-30T00:24:54"/>
    <x v="0"/>
    <n v="291382444"/>
    <n v="1"/>
    <x v="1"/>
    <x v="2"/>
    <x v="0"/>
  </r>
  <r>
    <d v="2023-07-07T00:00:00"/>
    <d v="1899-12-30T00:50:55"/>
    <x v="6"/>
    <n v="291383267"/>
    <n v="2"/>
    <x v="1"/>
    <x v="2"/>
    <x v="0"/>
  </r>
  <r>
    <d v="2023-07-07T00:00:00"/>
    <d v="1899-12-30T07:30:01"/>
    <x v="7"/>
    <n v="291396502"/>
    <n v="1"/>
    <x v="0"/>
    <x v="0"/>
    <x v="0"/>
  </r>
  <r>
    <d v="2023-07-07T00:00:00"/>
    <d v="1899-12-30T08:19:14"/>
    <x v="9"/>
    <n v="291401525"/>
    <n v="1"/>
    <x v="1"/>
    <x v="1"/>
    <x v="0"/>
  </r>
  <r>
    <d v="2023-07-07T00:00:00"/>
    <d v="1899-12-30T08:18:45"/>
    <x v="6"/>
    <n v="291401433"/>
    <n v="1"/>
    <x v="0"/>
    <x v="0"/>
    <x v="0"/>
  </r>
  <r>
    <d v="2023-07-07T00:00:00"/>
    <d v="1899-12-30T08:26:47"/>
    <x v="11"/>
    <n v="291403076"/>
    <n v="1"/>
    <x v="0"/>
    <x v="0"/>
    <x v="0"/>
  </r>
  <r>
    <d v="2023-07-07T00:00:00"/>
    <d v="1899-12-30T08:33:48"/>
    <x v="15"/>
    <n v="291404741"/>
    <n v="1"/>
    <x v="0"/>
    <x v="0"/>
    <x v="0"/>
  </r>
  <r>
    <d v="2023-07-07T00:00:00"/>
    <d v="1899-12-30T08:48:12"/>
    <x v="9"/>
    <n v="291409089"/>
    <n v="1"/>
    <x v="0"/>
    <x v="0"/>
    <x v="0"/>
  </r>
  <r>
    <d v="2023-07-07T00:00:00"/>
    <d v="1899-12-30T09:35:17"/>
    <x v="3"/>
    <n v="291427062"/>
    <n v="2"/>
    <x v="0"/>
    <x v="0"/>
    <x v="0"/>
  </r>
  <r>
    <d v="2023-07-07T00:00:00"/>
    <d v="1899-12-30T09:35:48"/>
    <x v="11"/>
    <n v="291427293"/>
    <n v="1"/>
    <x v="0"/>
    <x v="0"/>
    <x v="0"/>
  </r>
  <r>
    <d v="2023-07-07T00:00:00"/>
    <d v="1899-12-30T09:37:32"/>
    <x v="11"/>
    <n v="291427992"/>
    <n v="1"/>
    <x v="0"/>
    <x v="0"/>
    <x v="0"/>
  </r>
  <r>
    <d v="2023-07-07T00:00:00"/>
    <d v="1899-12-30T09:45:39"/>
    <x v="30"/>
    <n v="291431400"/>
    <n v="1"/>
    <x v="0"/>
    <x v="0"/>
    <x v="1"/>
  </r>
  <r>
    <d v="2023-07-07T00:00:00"/>
    <d v="1899-12-30T09:49:56"/>
    <x v="11"/>
    <n v="291433169"/>
    <n v="1"/>
    <x v="0"/>
    <x v="0"/>
    <x v="0"/>
  </r>
  <r>
    <d v="2023-07-07T00:00:00"/>
    <d v="1899-12-30T08:54:23"/>
    <x v="11"/>
    <n v="291411088"/>
    <n v="1"/>
    <x v="0"/>
    <x v="0"/>
    <x v="0"/>
  </r>
  <r>
    <d v="2023-07-07T00:00:00"/>
    <d v="1899-12-30T10:00:52"/>
    <x v="22"/>
    <n v="291437377"/>
    <n v="1"/>
    <x v="0"/>
    <x v="0"/>
    <x v="0"/>
  </r>
  <r>
    <d v="2023-07-07T00:00:00"/>
    <d v="1899-12-30T10:12:28"/>
    <x v="10"/>
    <n v="291441493"/>
    <n v="1"/>
    <x v="1"/>
    <x v="0"/>
    <x v="0"/>
  </r>
  <r>
    <d v="2023-07-07T00:00:00"/>
    <d v="1899-12-30T10:21:30"/>
    <x v="0"/>
    <n v="291444595"/>
    <n v="1"/>
    <x v="0"/>
    <x v="0"/>
    <x v="0"/>
  </r>
  <r>
    <d v="2023-07-07T00:00:00"/>
    <d v="1899-12-30T10:21:03"/>
    <x v="17"/>
    <n v="291444445"/>
    <n v="2"/>
    <x v="0"/>
    <x v="0"/>
    <x v="0"/>
  </r>
  <r>
    <d v="2023-07-07T00:00:00"/>
    <d v="1899-12-30T10:36:57"/>
    <x v="6"/>
    <n v="291449528"/>
    <n v="1"/>
    <x v="1"/>
    <x v="2"/>
    <x v="0"/>
  </r>
  <r>
    <d v="2023-07-07T00:00:00"/>
    <d v="1899-12-30T10:38:47"/>
    <x v="11"/>
    <n v="291450076"/>
    <n v="1"/>
    <x v="0"/>
    <x v="0"/>
    <x v="0"/>
  </r>
  <r>
    <d v="2023-07-07T00:00:00"/>
    <d v="1899-12-30T11:59:30"/>
    <x v="8"/>
    <n v="291472039"/>
    <n v="5"/>
    <x v="1"/>
    <x v="0"/>
    <x v="0"/>
  </r>
  <r>
    <d v="2023-07-07T00:00:00"/>
    <d v="1899-12-30T12:05:17"/>
    <x v="56"/>
    <n v="291474205"/>
    <n v="1"/>
    <x v="1"/>
    <x v="2"/>
    <x v="1"/>
  </r>
  <r>
    <d v="2023-07-07T00:00:00"/>
    <d v="1899-12-30T12:02:19"/>
    <x v="4"/>
    <n v="291473013"/>
    <n v="1"/>
    <x v="0"/>
    <x v="0"/>
    <x v="0"/>
  </r>
  <r>
    <d v="2023-07-07T00:00:00"/>
    <d v="1899-12-30T12:22:36"/>
    <x v="22"/>
    <n v="291481282"/>
    <n v="1"/>
    <x v="0"/>
    <x v="0"/>
    <x v="0"/>
  </r>
  <r>
    <d v="2023-07-07T00:00:00"/>
    <d v="1899-12-30T09:24:55"/>
    <x v="9"/>
    <n v="291422857"/>
    <n v="1"/>
    <x v="0"/>
    <x v="0"/>
    <x v="0"/>
  </r>
  <r>
    <d v="2023-07-07T00:00:00"/>
    <d v="1899-12-30T12:04:35"/>
    <x v="17"/>
    <n v="291473912"/>
    <n v="1"/>
    <x v="0"/>
    <x v="0"/>
    <x v="0"/>
  </r>
  <r>
    <d v="2023-07-07T00:00:00"/>
    <d v="1899-12-30T12:36:20"/>
    <x v="28"/>
    <n v="291489740"/>
    <n v="1"/>
    <x v="0"/>
    <x v="0"/>
    <x v="0"/>
  </r>
  <r>
    <d v="2023-07-07T00:00:00"/>
    <d v="1899-12-30T12:38:45"/>
    <x v="11"/>
    <n v="291491450"/>
    <n v="1"/>
    <x v="0"/>
    <x v="0"/>
    <x v="0"/>
  </r>
  <r>
    <d v="2023-07-07T00:00:00"/>
    <d v="1899-12-30T12:44:53"/>
    <x v="72"/>
    <n v="291496149"/>
    <n v="1"/>
    <x v="0"/>
    <x v="0"/>
    <x v="1"/>
  </r>
  <r>
    <d v="2023-07-07T00:00:00"/>
    <d v="1899-12-30T12:46:03"/>
    <x v="16"/>
    <n v="291497046"/>
    <n v="1"/>
    <x v="0"/>
    <x v="0"/>
    <x v="1"/>
  </r>
  <r>
    <d v="2023-07-07T00:00:00"/>
    <d v="1899-12-30T12:57:35"/>
    <x v="11"/>
    <n v="291507404"/>
    <n v="1"/>
    <x v="0"/>
    <x v="0"/>
    <x v="0"/>
  </r>
  <r>
    <d v="2023-07-07T00:00:00"/>
    <d v="1899-12-30T12:22:43"/>
    <x v="9"/>
    <n v="291481352"/>
    <n v="1"/>
    <x v="0"/>
    <x v="0"/>
    <x v="0"/>
  </r>
  <r>
    <d v="2023-07-07T00:00:00"/>
    <d v="1899-12-30T12:56:47"/>
    <x v="9"/>
    <n v="291506601"/>
    <n v="1"/>
    <x v="0"/>
    <x v="0"/>
    <x v="0"/>
  </r>
  <r>
    <d v="2023-07-07T00:00:00"/>
    <d v="1899-12-30T13:02:10"/>
    <x v="55"/>
    <n v="291512485"/>
    <n v="1"/>
    <x v="1"/>
    <x v="4"/>
    <x v="1"/>
  </r>
  <r>
    <d v="2023-07-07T00:00:00"/>
    <d v="1899-12-30T12:59:58"/>
    <x v="8"/>
    <n v="291509997"/>
    <n v="1"/>
    <x v="1"/>
    <x v="4"/>
    <x v="0"/>
  </r>
  <r>
    <d v="2023-07-07T00:00:00"/>
    <d v="1899-12-30T13:09:33"/>
    <x v="18"/>
    <n v="291521689"/>
    <n v="1"/>
    <x v="0"/>
    <x v="0"/>
    <x v="0"/>
  </r>
  <r>
    <d v="2023-07-07T00:00:00"/>
    <d v="1899-12-30T13:10:51"/>
    <x v="5"/>
    <n v="291523523"/>
    <n v="1"/>
    <x v="0"/>
    <x v="0"/>
    <x v="0"/>
  </r>
  <r>
    <d v="2023-07-07T00:00:00"/>
    <d v="1899-12-30T13:13:51"/>
    <x v="3"/>
    <n v="291527675"/>
    <n v="1"/>
    <x v="0"/>
    <x v="0"/>
    <x v="0"/>
  </r>
  <r>
    <d v="2023-07-07T00:00:00"/>
    <d v="1899-12-30T13:14:36"/>
    <x v="11"/>
    <n v="291528759"/>
    <n v="1"/>
    <x v="0"/>
    <x v="0"/>
    <x v="0"/>
  </r>
  <r>
    <d v="2023-07-07T00:00:00"/>
    <d v="1899-12-30T13:11:37"/>
    <x v="16"/>
    <n v="291524593"/>
    <n v="1"/>
    <x v="1"/>
    <x v="1"/>
    <x v="1"/>
  </r>
  <r>
    <d v="2023-07-07T00:00:00"/>
    <d v="1899-12-30T13:09:21"/>
    <x v="6"/>
    <n v="291521405"/>
    <n v="1"/>
    <x v="0"/>
    <x v="0"/>
    <x v="0"/>
  </r>
  <r>
    <d v="2023-07-07T00:00:00"/>
    <d v="1899-12-30T09:09:22"/>
    <x v="9"/>
    <n v="291416450"/>
    <n v="1"/>
    <x v="0"/>
    <x v="0"/>
    <x v="0"/>
  </r>
  <r>
    <d v="2023-07-07T00:00:00"/>
    <d v="1899-12-30T13:17:20"/>
    <x v="17"/>
    <n v="291532475"/>
    <n v="1"/>
    <x v="0"/>
    <x v="0"/>
    <x v="0"/>
  </r>
  <r>
    <d v="2023-07-07T00:00:00"/>
    <d v="1899-12-30T13:20:34"/>
    <x v="11"/>
    <n v="291536805"/>
    <n v="1"/>
    <x v="0"/>
    <x v="0"/>
    <x v="0"/>
  </r>
  <r>
    <d v="2023-07-07T00:00:00"/>
    <d v="1899-12-30T13:19:29"/>
    <x v="21"/>
    <n v="291535387"/>
    <n v="1"/>
    <x v="0"/>
    <x v="0"/>
    <x v="1"/>
  </r>
  <r>
    <d v="2023-07-07T00:00:00"/>
    <d v="1899-12-30T13:16:29"/>
    <x v="11"/>
    <n v="291531355"/>
    <n v="1"/>
    <x v="0"/>
    <x v="0"/>
    <x v="0"/>
  </r>
  <r>
    <d v="2023-07-07T00:00:00"/>
    <d v="1899-12-30T13:21:59"/>
    <x v="5"/>
    <n v="291538671"/>
    <n v="1"/>
    <x v="0"/>
    <x v="0"/>
    <x v="0"/>
  </r>
  <r>
    <d v="2023-07-07T00:00:00"/>
    <d v="1899-12-30T13:22:23"/>
    <x v="4"/>
    <n v="291539167"/>
    <n v="1"/>
    <x v="1"/>
    <x v="0"/>
    <x v="0"/>
  </r>
  <r>
    <d v="2023-07-07T00:00:00"/>
    <d v="1899-12-30T13:33:33"/>
    <x v="11"/>
    <n v="291553555"/>
    <n v="1"/>
    <x v="0"/>
    <x v="0"/>
    <x v="0"/>
  </r>
  <r>
    <d v="2023-07-07T00:00:00"/>
    <d v="1899-12-30T13:35:35"/>
    <x v="2"/>
    <n v="291556191"/>
    <n v="1"/>
    <x v="0"/>
    <x v="0"/>
    <x v="0"/>
  </r>
  <r>
    <d v="2023-07-07T00:00:00"/>
    <d v="1899-12-30T13:35:36"/>
    <x v="22"/>
    <n v="291556209"/>
    <n v="1"/>
    <x v="0"/>
    <x v="0"/>
    <x v="0"/>
  </r>
  <r>
    <d v="2023-07-07T00:00:00"/>
    <d v="1899-12-30T13:39:09"/>
    <x v="11"/>
    <n v="291560643"/>
    <n v="1"/>
    <x v="0"/>
    <x v="0"/>
    <x v="0"/>
  </r>
  <r>
    <d v="2023-07-07T00:00:00"/>
    <d v="1899-12-30T13:39:32"/>
    <x v="2"/>
    <n v="291561088"/>
    <n v="1"/>
    <x v="0"/>
    <x v="0"/>
    <x v="0"/>
  </r>
  <r>
    <d v="2023-07-07T00:00:00"/>
    <d v="1899-12-30T13:41:39"/>
    <x v="11"/>
    <n v="291563751"/>
    <n v="1"/>
    <x v="0"/>
    <x v="0"/>
    <x v="0"/>
  </r>
  <r>
    <d v="2023-07-07T00:00:00"/>
    <d v="1899-12-30T13:44:13"/>
    <x v="9"/>
    <n v="291566818"/>
    <n v="1"/>
    <x v="0"/>
    <x v="0"/>
    <x v="0"/>
  </r>
  <r>
    <d v="2023-07-07T00:00:00"/>
    <d v="1899-12-30T12:12:05"/>
    <x v="39"/>
    <n v="291477024"/>
    <n v="2"/>
    <x v="1"/>
    <x v="4"/>
    <x v="1"/>
  </r>
  <r>
    <d v="2023-07-07T00:00:00"/>
    <d v="1899-12-30T13:51:37"/>
    <x v="56"/>
    <n v="291575024"/>
    <n v="1"/>
    <x v="0"/>
    <x v="0"/>
    <x v="1"/>
  </r>
  <r>
    <d v="2023-07-07T00:00:00"/>
    <d v="1899-12-30T13:19:15"/>
    <x v="57"/>
    <n v="291535082"/>
    <n v="1"/>
    <x v="0"/>
    <x v="0"/>
    <x v="1"/>
  </r>
  <r>
    <d v="2023-07-07T00:00:00"/>
    <d v="1899-12-30T13:53:25"/>
    <x v="6"/>
    <n v="291576826"/>
    <n v="2"/>
    <x v="0"/>
    <x v="0"/>
    <x v="0"/>
  </r>
  <r>
    <d v="2023-07-07T00:00:00"/>
    <d v="1899-12-30T14:04:26"/>
    <x v="6"/>
    <n v="291587205"/>
    <n v="1"/>
    <x v="1"/>
    <x v="1"/>
    <x v="0"/>
  </r>
  <r>
    <d v="2023-07-07T00:00:00"/>
    <d v="1899-12-30T14:15:56"/>
    <x v="6"/>
    <n v="291596620"/>
    <n v="1"/>
    <x v="0"/>
    <x v="0"/>
    <x v="0"/>
  </r>
  <r>
    <d v="2023-07-07T00:00:00"/>
    <d v="1899-12-30T14:22:46"/>
    <x v="6"/>
    <n v="291601250"/>
    <n v="1"/>
    <x v="1"/>
    <x v="2"/>
    <x v="0"/>
  </r>
  <r>
    <d v="2023-07-07T00:00:00"/>
    <d v="1899-12-30T14:27:53"/>
    <x v="17"/>
    <n v="291604164"/>
    <n v="1"/>
    <x v="0"/>
    <x v="0"/>
    <x v="0"/>
  </r>
  <r>
    <d v="2023-07-07T00:00:00"/>
    <d v="1899-12-30T14:38:17"/>
    <x v="11"/>
    <n v="291609261"/>
    <n v="1"/>
    <x v="0"/>
    <x v="0"/>
    <x v="0"/>
  </r>
  <r>
    <d v="2023-07-07T00:00:00"/>
    <d v="1899-12-30T14:08:55"/>
    <x v="35"/>
    <n v="291591233"/>
    <n v="1"/>
    <x v="0"/>
    <x v="0"/>
    <x v="0"/>
  </r>
  <r>
    <d v="2023-07-07T00:00:00"/>
    <d v="1899-12-30T14:43:29"/>
    <x v="56"/>
    <n v="291611497"/>
    <n v="1"/>
    <x v="0"/>
    <x v="0"/>
    <x v="1"/>
  </r>
  <r>
    <d v="2023-07-07T00:00:00"/>
    <d v="1899-12-30T14:47:18"/>
    <x v="18"/>
    <n v="291613004"/>
    <n v="1"/>
    <x v="0"/>
    <x v="0"/>
    <x v="0"/>
  </r>
  <r>
    <d v="2023-07-07T00:00:00"/>
    <d v="1899-12-30T14:55:31"/>
    <x v="17"/>
    <n v="291615861"/>
    <n v="1"/>
    <x v="0"/>
    <x v="0"/>
    <x v="0"/>
  </r>
  <r>
    <d v="2023-07-07T00:00:00"/>
    <d v="1899-12-30T15:11:52"/>
    <x v="22"/>
    <n v="291620550"/>
    <n v="1"/>
    <x v="0"/>
    <x v="0"/>
    <x v="0"/>
  </r>
  <r>
    <d v="2023-07-07T00:00:00"/>
    <d v="1899-12-30T15:36:51"/>
    <x v="11"/>
    <n v="291627026"/>
    <n v="2"/>
    <x v="0"/>
    <x v="0"/>
    <x v="0"/>
  </r>
  <r>
    <d v="2023-07-07T00:00:00"/>
    <d v="1899-12-30T16:01:08"/>
    <x v="8"/>
    <n v="291634446"/>
    <n v="1"/>
    <x v="1"/>
    <x v="1"/>
    <x v="0"/>
  </r>
  <r>
    <d v="2023-07-07T00:00:00"/>
    <d v="1899-12-30T16:28:11"/>
    <x v="7"/>
    <n v="291646394"/>
    <n v="1"/>
    <x v="0"/>
    <x v="0"/>
    <x v="0"/>
  </r>
  <r>
    <d v="2023-07-07T00:00:00"/>
    <d v="1899-12-30T16:28:01"/>
    <x v="9"/>
    <n v="291646318"/>
    <n v="2"/>
    <x v="0"/>
    <x v="0"/>
    <x v="0"/>
  </r>
  <r>
    <d v="2023-07-07T00:00:00"/>
    <d v="1899-12-30T16:50:05"/>
    <x v="22"/>
    <n v="291656458"/>
    <n v="1"/>
    <x v="1"/>
    <x v="2"/>
    <x v="0"/>
  </r>
  <r>
    <d v="2023-07-07T00:00:00"/>
    <d v="1899-12-30T16:44:30"/>
    <x v="15"/>
    <n v="291653854"/>
    <n v="2"/>
    <x v="0"/>
    <x v="0"/>
    <x v="0"/>
  </r>
  <r>
    <d v="2023-07-07T00:00:00"/>
    <d v="1899-12-30T16:38:18"/>
    <x v="13"/>
    <n v="291651008"/>
    <n v="2"/>
    <x v="0"/>
    <x v="0"/>
    <x v="0"/>
  </r>
  <r>
    <d v="2023-07-07T00:00:00"/>
    <d v="1899-12-30T16:58:08"/>
    <x v="15"/>
    <n v="291660246"/>
    <n v="2"/>
    <x v="0"/>
    <x v="0"/>
    <x v="0"/>
  </r>
  <r>
    <d v="2023-07-07T00:00:00"/>
    <d v="1899-12-30T17:01:13"/>
    <x v="13"/>
    <n v="291661614"/>
    <n v="3"/>
    <x v="0"/>
    <x v="0"/>
    <x v="0"/>
  </r>
  <r>
    <d v="2023-07-07T00:00:00"/>
    <d v="1899-12-30T17:17:42"/>
    <x v="54"/>
    <n v="291669907"/>
    <n v="1"/>
    <x v="1"/>
    <x v="2"/>
    <x v="1"/>
  </r>
  <r>
    <d v="2023-07-07T00:00:00"/>
    <d v="1899-12-30T17:28:12"/>
    <x v="0"/>
    <n v="291674919"/>
    <n v="1"/>
    <x v="0"/>
    <x v="0"/>
    <x v="0"/>
  </r>
  <r>
    <d v="2023-07-07T00:00:00"/>
    <d v="1899-12-30T17:27:26"/>
    <x v="30"/>
    <n v="291674570"/>
    <n v="1"/>
    <x v="0"/>
    <x v="0"/>
    <x v="1"/>
  </r>
  <r>
    <d v="2023-07-07T00:00:00"/>
    <d v="1899-12-30T17:36:47"/>
    <x v="31"/>
    <n v="291678707"/>
    <n v="1"/>
    <x v="0"/>
    <x v="0"/>
    <x v="1"/>
  </r>
  <r>
    <d v="2023-07-07T00:00:00"/>
    <d v="1899-12-30T17:40:46"/>
    <x v="0"/>
    <n v="291680537"/>
    <n v="1"/>
    <x v="0"/>
    <x v="0"/>
    <x v="0"/>
  </r>
  <r>
    <d v="2023-07-07T00:00:00"/>
    <d v="1899-12-30T17:41:43"/>
    <x v="22"/>
    <n v="291680961"/>
    <n v="2"/>
    <x v="0"/>
    <x v="0"/>
    <x v="0"/>
  </r>
  <r>
    <d v="2023-07-07T00:00:00"/>
    <d v="1899-12-30T09:35:41"/>
    <x v="70"/>
    <n v="291427248"/>
    <n v="1"/>
    <x v="0"/>
    <x v="0"/>
    <x v="1"/>
  </r>
  <r>
    <d v="2023-07-07T00:00:00"/>
    <d v="1899-12-30T18:12:00"/>
    <x v="17"/>
    <n v="291692472"/>
    <n v="2"/>
    <x v="0"/>
    <x v="0"/>
    <x v="0"/>
  </r>
  <r>
    <d v="2023-07-07T00:00:00"/>
    <d v="1899-12-30T18:13:24"/>
    <x v="11"/>
    <n v="291692973"/>
    <n v="1"/>
    <x v="0"/>
    <x v="0"/>
    <x v="0"/>
  </r>
  <r>
    <d v="2023-07-07T00:00:00"/>
    <d v="1899-12-30T18:24:52"/>
    <x v="4"/>
    <n v="291696607"/>
    <n v="1"/>
    <x v="1"/>
    <x v="1"/>
    <x v="0"/>
  </r>
  <r>
    <d v="2023-07-07T00:00:00"/>
    <d v="1899-12-30T19:08:10"/>
    <x v="50"/>
    <n v="291707762"/>
    <n v="8"/>
    <x v="0"/>
    <x v="0"/>
    <x v="1"/>
  </r>
  <r>
    <d v="2023-07-07T00:00:00"/>
    <d v="1899-12-30T19:23:15"/>
    <x v="25"/>
    <n v="291715003"/>
    <n v="4"/>
    <x v="1"/>
    <x v="1"/>
    <x v="0"/>
  </r>
  <r>
    <d v="2023-07-07T00:00:00"/>
    <d v="1899-12-30T19:25:13"/>
    <x v="73"/>
    <n v="291716916"/>
    <n v="1"/>
    <x v="1"/>
    <x v="1"/>
    <x v="1"/>
  </r>
  <r>
    <d v="2023-07-07T00:00:00"/>
    <d v="1899-12-30T19:25:33"/>
    <x v="7"/>
    <n v="291717272"/>
    <n v="1"/>
    <x v="0"/>
    <x v="0"/>
    <x v="0"/>
  </r>
  <r>
    <d v="2023-07-07T00:00:00"/>
    <d v="1899-12-30T19:42:27"/>
    <x v="4"/>
    <n v="291724266"/>
    <n v="2"/>
    <x v="0"/>
    <x v="0"/>
    <x v="0"/>
  </r>
  <r>
    <d v="2023-07-07T00:00:00"/>
    <d v="1899-12-30T20:37:18"/>
    <x v="45"/>
    <n v="291733675"/>
    <n v="1"/>
    <x v="0"/>
    <x v="0"/>
    <x v="1"/>
  </r>
  <r>
    <d v="2023-07-07T00:00:00"/>
    <d v="1899-12-30T20:54:28"/>
    <x v="17"/>
    <n v="291736462"/>
    <n v="1"/>
    <x v="0"/>
    <x v="0"/>
    <x v="0"/>
  </r>
  <r>
    <d v="2023-07-07T00:00:00"/>
    <d v="1899-12-30T21:25:47"/>
    <x v="24"/>
    <n v="291741205"/>
    <n v="1"/>
    <x v="1"/>
    <x v="2"/>
    <x v="1"/>
  </r>
  <r>
    <d v="2023-07-07T00:00:00"/>
    <d v="1899-12-30T22:19:11"/>
    <x v="4"/>
    <n v="291747131"/>
    <n v="2"/>
    <x v="1"/>
    <x v="0"/>
    <x v="0"/>
  </r>
  <r>
    <d v="2023-07-07T00:00:00"/>
    <d v="1899-12-30T22:28:32"/>
    <x v="0"/>
    <n v="291747807"/>
    <n v="1"/>
    <x v="0"/>
    <x v="0"/>
    <x v="0"/>
  </r>
  <r>
    <d v="2023-07-07T00:00:00"/>
    <d v="1899-12-30T15:54:24"/>
    <x v="3"/>
    <n v="291631676"/>
    <n v="1"/>
    <x v="0"/>
    <x v="0"/>
    <x v="0"/>
  </r>
  <r>
    <d v="2023-07-03T00:00:00"/>
    <d v="1899-12-30T01:14:40"/>
    <x v="0"/>
    <n v="289601831"/>
    <n v="1"/>
    <x v="0"/>
    <x v="0"/>
    <x v="0"/>
  </r>
  <r>
    <d v="2023-07-03T00:00:00"/>
    <d v="1899-12-30T03:56:18"/>
    <x v="0"/>
    <n v="289602862"/>
    <n v="1"/>
    <x v="0"/>
    <x v="0"/>
    <x v="0"/>
  </r>
  <r>
    <d v="2023-07-03T00:00:00"/>
    <d v="1899-12-30T05:22:07"/>
    <x v="8"/>
    <n v="289603073"/>
    <n v="4"/>
    <x v="1"/>
    <x v="1"/>
    <x v="0"/>
  </r>
  <r>
    <d v="2023-07-03T00:00:00"/>
    <d v="1899-12-30T07:09:03"/>
    <x v="4"/>
    <n v="289606076"/>
    <n v="1"/>
    <x v="0"/>
    <x v="0"/>
    <x v="0"/>
  </r>
  <r>
    <d v="2023-07-03T00:00:00"/>
    <d v="1899-12-30T07:31:43"/>
    <x v="7"/>
    <n v="289606781"/>
    <n v="1"/>
    <x v="0"/>
    <x v="0"/>
    <x v="0"/>
  </r>
  <r>
    <d v="2023-07-03T00:00:00"/>
    <d v="1899-12-30T07:55:20"/>
    <x v="5"/>
    <n v="289608161"/>
    <n v="5"/>
    <x v="0"/>
    <x v="0"/>
    <x v="0"/>
  </r>
  <r>
    <d v="2023-07-03T00:00:00"/>
    <d v="1899-12-30T07:59:58"/>
    <x v="22"/>
    <n v="289609490"/>
    <n v="1"/>
    <x v="1"/>
    <x v="2"/>
    <x v="0"/>
  </r>
  <r>
    <d v="2023-07-03T00:00:00"/>
    <d v="1899-12-30T08:10:35"/>
    <x v="11"/>
    <n v="289613215"/>
    <n v="1"/>
    <x v="0"/>
    <x v="0"/>
    <x v="0"/>
  </r>
  <r>
    <d v="2023-07-03T00:00:00"/>
    <d v="1899-12-30T08:31:03"/>
    <x v="4"/>
    <n v="289621784"/>
    <n v="1"/>
    <x v="0"/>
    <x v="0"/>
    <x v="0"/>
  </r>
  <r>
    <d v="2023-07-03T00:00:00"/>
    <d v="1899-12-30T08:50:12"/>
    <x v="4"/>
    <n v="289628970"/>
    <n v="1"/>
    <x v="0"/>
    <x v="0"/>
    <x v="0"/>
  </r>
  <r>
    <d v="2023-07-03T00:00:00"/>
    <d v="1899-12-30T08:51:41"/>
    <x v="27"/>
    <n v="289629399"/>
    <n v="1"/>
    <x v="0"/>
    <x v="0"/>
    <x v="1"/>
  </r>
  <r>
    <d v="2023-07-03T00:00:00"/>
    <d v="1899-12-30T08:54:08"/>
    <x v="10"/>
    <n v="289630184"/>
    <n v="1"/>
    <x v="1"/>
    <x v="3"/>
    <x v="0"/>
  </r>
  <r>
    <d v="2023-07-03T00:00:00"/>
    <d v="1899-12-30T08:53:50"/>
    <x v="15"/>
    <n v="289630081"/>
    <n v="2"/>
    <x v="0"/>
    <x v="0"/>
    <x v="0"/>
  </r>
  <r>
    <d v="2023-07-03T00:00:00"/>
    <d v="1899-12-30T08:58:09"/>
    <x v="3"/>
    <n v="289631378"/>
    <n v="1"/>
    <x v="1"/>
    <x v="1"/>
    <x v="0"/>
  </r>
  <r>
    <d v="2023-07-03T00:00:00"/>
    <d v="1899-12-30T09:05:48"/>
    <x v="5"/>
    <n v="289633810"/>
    <n v="1"/>
    <x v="0"/>
    <x v="0"/>
    <x v="0"/>
  </r>
  <r>
    <d v="2023-07-03T00:00:00"/>
    <d v="1899-12-30T09:07:43"/>
    <x v="9"/>
    <n v="289634496"/>
    <n v="1"/>
    <x v="0"/>
    <x v="0"/>
    <x v="0"/>
  </r>
  <r>
    <d v="2023-07-03T00:00:00"/>
    <d v="1899-12-30T09:09:29"/>
    <x v="58"/>
    <n v="289635134"/>
    <n v="1"/>
    <x v="0"/>
    <x v="0"/>
    <x v="1"/>
  </r>
  <r>
    <d v="2023-07-03T00:00:00"/>
    <d v="1899-12-30T09:18:20"/>
    <x v="3"/>
    <n v="289638469"/>
    <n v="2"/>
    <x v="0"/>
    <x v="0"/>
    <x v="0"/>
  </r>
  <r>
    <d v="2023-07-03T00:00:00"/>
    <d v="1899-12-30T09:16:44"/>
    <x v="58"/>
    <n v="289637874"/>
    <n v="1"/>
    <x v="0"/>
    <x v="0"/>
    <x v="1"/>
  </r>
  <r>
    <d v="2023-07-03T00:00:00"/>
    <d v="1899-12-30T09:20:07"/>
    <x v="55"/>
    <n v="289639097"/>
    <n v="1"/>
    <x v="0"/>
    <x v="0"/>
    <x v="1"/>
  </r>
  <r>
    <d v="2023-07-03T00:00:00"/>
    <d v="1899-12-30T09:22:08"/>
    <x v="29"/>
    <n v="289639852"/>
    <n v="1"/>
    <x v="1"/>
    <x v="2"/>
    <x v="0"/>
  </r>
  <r>
    <d v="2023-07-03T00:00:00"/>
    <d v="1899-12-30T09:30:14"/>
    <x v="11"/>
    <n v="289642965"/>
    <n v="1"/>
    <x v="0"/>
    <x v="0"/>
    <x v="0"/>
  </r>
  <r>
    <d v="2023-07-03T00:00:00"/>
    <d v="1899-12-30T09:36:29"/>
    <x v="38"/>
    <n v="289645369"/>
    <n v="1"/>
    <x v="0"/>
    <x v="0"/>
    <x v="1"/>
  </r>
  <r>
    <d v="2023-07-03T00:00:00"/>
    <d v="1899-12-30T09:39:31"/>
    <x v="10"/>
    <n v="289646564"/>
    <n v="1"/>
    <x v="1"/>
    <x v="0"/>
    <x v="0"/>
  </r>
  <r>
    <d v="2023-07-03T00:00:00"/>
    <d v="1899-12-30T09:40:44"/>
    <x v="10"/>
    <n v="289647028"/>
    <n v="1"/>
    <x v="1"/>
    <x v="0"/>
    <x v="0"/>
  </r>
  <r>
    <d v="2023-07-03T00:00:00"/>
    <d v="1899-12-30T09:54:33"/>
    <x v="11"/>
    <n v="289652160"/>
    <n v="1"/>
    <x v="0"/>
    <x v="0"/>
    <x v="0"/>
  </r>
  <r>
    <d v="2023-07-03T00:00:00"/>
    <d v="1899-12-30T10:05:49"/>
    <x v="32"/>
    <n v="289655858"/>
    <n v="2"/>
    <x v="0"/>
    <x v="0"/>
    <x v="1"/>
  </r>
  <r>
    <d v="2023-07-03T00:00:00"/>
    <d v="1899-12-30T10:57:43"/>
    <x v="11"/>
    <n v="289671280"/>
    <n v="1"/>
    <x v="0"/>
    <x v="0"/>
    <x v="0"/>
  </r>
  <r>
    <d v="2023-07-03T00:00:00"/>
    <d v="1899-12-30T11:42:03"/>
    <x v="2"/>
    <n v="289683625"/>
    <n v="1"/>
    <x v="0"/>
    <x v="0"/>
    <x v="0"/>
  </r>
  <r>
    <d v="2023-07-03T00:00:00"/>
    <d v="1899-12-30T09:52:01"/>
    <x v="11"/>
    <n v="289651224"/>
    <n v="1"/>
    <x v="1"/>
    <x v="0"/>
    <x v="0"/>
  </r>
  <r>
    <d v="2023-07-03T00:00:00"/>
    <d v="1899-12-30T12:01:11"/>
    <x v="17"/>
    <n v="289688302"/>
    <n v="3"/>
    <x v="0"/>
    <x v="0"/>
    <x v="0"/>
  </r>
  <r>
    <d v="2023-07-03T00:00:00"/>
    <d v="1899-12-30T12:28:20"/>
    <x v="74"/>
    <n v="289698474"/>
    <n v="1"/>
    <x v="1"/>
    <x v="1"/>
    <x v="1"/>
  </r>
  <r>
    <d v="2023-07-03T00:00:00"/>
    <d v="1899-12-30T12:36:57"/>
    <x v="11"/>
    <n v="289703738"/>
    <n v="1"/>
    <x v="0"/>
    <x v="0"/>
    <x v="0"/>
  </r>
  <r>
    <d v="2023-07-03T00:00:00"/>
    <d v="1899-12-30T12:18:54"/>
    <x v="14"/>
    <n v="289694569"/>
    <n v="1"/>
    <x v="0"/>
    <x v="0"/>
    <x v="1"/>
  </r>
  <r>
    <d v="2023-07-03T00:00:00"/>
    <d v="1899-12-30T12:34:56"/>
    <x v="25"/>
    <n v="289702337"/>
    <n v="1"/>
    <x v="1"/>
    <x v="0"/>
    <x v="0"/>
  </r>
  <r>
    <d v="2023-07-03T00:00:00"/>
    <d v="1899-12-30T12:42:39"/>
    <x v="28"/>
    <n v="289708256"/>
    <n v="1"/>
    <x v="0"/>
    <x v="0"/>
    <x v="0"/>
  </r>
  <r>
    <d v="2023-07-03T00:00:00"/>
    <d v="1899-12-30T12:43:09"/>
    <x v="4"/>
    <n v="289708725"/>
    <n v="2"/>
    <x v="0"/>
    <x v="0"/>
    <x v="0"/>
  </r>
  <r>
    <d v="2023-07-03T00:00:00"/>
    <d v="1899-12-30T12:39:18"/>
    <x v="11"/>
    <n v="289705539"/>
    <n v="1"/>
    <x v="0"/>
    <x v="0"/>
    <x v="0"/>
  </r>
  <r>
    <d v="2023-07-03T00:00:00"/>
    <d v="1899-12-30T12:43:25"/>
    <x v="9"/>
    <n v="289708983"/>
    <n v="1"/>
    <x v="0"/>
    <x v="0"/>
    <x v="0"/>
  </r>
  <r>
    <d v="2023-07-03T00:00:00"/>
    <d v="1899-12-30T12:43:55"/>
    <x v="42"/>
    <n v="289709412"/>
    <n v="1"/>
    <x v="1"/>
    <x v="0"/>
    <x v="1"/>
  </r>
  <r>
    <d v="2023-07-03T00:00:00"/>
    <d v="1899-12-30T12:32:06"/>
    <x v="11"/>
    <n v="289700434"/>
    <n v="1"/>
    <x v="0"/>
    <x v="0"/>
    <x v="0"/>
  </r>
  <r>
    <d v="2023-07-03T00:00:00"/>
    <d v="1899-12-30T12:54:18"/>
    <x v="4"/>
    <n v="289719097"/>
    <n v="1"/>
    <x v="0"/>
    <x v="0"/>
    <x v="0"/>
  </r>
  <r>
    <d v="2023-07-03T00:00:00"/>
    <d v="1899-12-30T12:54:47"/>
    <x v="15"/>
    <n v="289719580"/>
    <n v="1"/>
    <x v="0"/>
    <x v="0"/>
    <x v="0"/>
  </r>
  <r>
    <d v="2023-07-03T00:00:00"/>
    <d v="1899-12-30T13:00:12"/>
    <x v="30"/>
    <n v="289725357"/>
    <n v="1"/>
    <x v="1"/>
    <x v="2"/>
    <x v="1"/>
  </r>
  <r>
    <d v="2023-07-03T00:00:00"/>
    <d v="1899-12-30T12:46:17"/>
    <x v="17"/>
    <n v="289711576"/>
    <n v="1"/>
    <x v="0"/>
    <x v="0"/>
    <x v="0"/>
  </r>
  <r>
    <d v="2023-07-03T00:00:00"/>
    <d v="1899-12-30T12:59:44"/>
    <x v="16"/>
    <n v="289724823"/>
    <n v="1"/>
    <x v="0"/>
    <x v="0"/>
    <x v="1"/>
  </r>
  <r>
    <d v="2023-07-03T00:00:00"/>
    <d v="1899-12-30T13:06:41"/>
    <x v="11"/>
    <n v="289733600"/>
    <n v="1"/>
    <x v="1"/>
    <x v="1"/>
    <x v="0"/>
  </r>
  <r>
    <d v="2023-07-03T00:00:00"/>
    <d v="1899-12-30T13:02:51"/>
    <x v="9"/>
    <n v="289728437"/>
    <n v="1"/>
    <x v="0"/>
    <x v="0"/>
    <x v="0"/>
  </r>
  <r>
    <d v="2023-07-03T00:00:00"/>
    <d v="1899-12-30T13:10:34"/>
    <x v="4"/>
    <n v="289739307"/>
    <n v="1"/>
    <x v="0"/>
    <x v="0"/>
    <x v="0"/>
  </r>
  <r>
    <d v="2023-07-03T00:00:00"/>
    <d v="1899-12-30T13:13:06"/>
    <x v="7"/>
    <n v="289743179"/>
    <n v="1"/>
    <x v="0"/>
    <x v="0"/>
    <x v="0"/>
  </r>
  <r>
    <d v="2023-07-03T00:00:00"/>
    <d v="1899-12-30T13:09:34"/>
    <x v="11"/>
    <n v="289737835"/>
    <n v="1"/>
    <x v="0"/>
    <x v="0"/>
    <x v="0"/>
  </r>
  <r>
    <d v="2023-07-03T00:00:00"/>
    <d v="1899-12-30T13:10:08"/>
    <x v="11"/>
    <n v="289738662"/>
    <n v="1"/>
    <x v="0"/>
    <x v="0"/>
    <x v="0"/>
  </r>
  <r>
    <d v="2023-07-03T00:00:00"/>
    <d v="1899-12-30T13:01:43"/>
    <x v="9"/>
    <n v="289727052"/>
    <n v="1"/>
    <x v="0"/>
    <x v="0"/>
    <x v="0"/>
  </r>
  <r>
    <d v="2023-07-03T00:00:00"/>
    <d v="1899-12-30T13:21:16"/>
    <x v="0"/>
    <n v="289755289"/>
    <n v="1"/>
    <x v="0"/>
    <x v="0"/>
    <x v="0"/>
  </r>
  <r>
    <d v="2023-07-03T00:00:00"/>
    <d v="1899-12-30T13:24:20"/>
    <x v="11"/>
    <n v="289759882"/>
    <n v="1"/>
    <x v="1"/>
    <x v="1"/>
    <x v="0"/>
  </r>
  <r>
    <d v="2023-07-03T00:00:00"/>
    <d v="1899-12-30T13:21:54"/>
    <x v="44"/>
    <n v="289756234"/>
    <n v="1"/>
    <x v="0"/>
    <x v="0"/>
    <x v="1"/>
  </r>
  <r>
    <d v="2023-07-03T00:00:00"/>
    <d v="1899-12-30T13:22:06"/>
    <x v="18"/>
    <n v="289756541"/>
    <n v="1"/>
    <x v="0"/>
    <x v="0"/>
    <x v="0"/>
  </r>
  <r>
    <d v="2023-07-03T00:00:00"/>
    <d v="1899-12-30T13:37:23"/>
    <x v="11"/>
    <n v="289777448"/>
    <n v="1"/>
    <x v="1"/>
    <x v="1"/>
    <x v="0"/>
  </r>
  <r>
    <d v="2023-07-03T00:00:00"/>
    <d v="1899-12-30T13:37:37"/>
    <x v="11"/>
    <n v="289777746"/>
    <n v="1"/>
    <x v="0"/>
    <x v="0"/>
    <x v="0"/>
  </r>
  <r>
    <d v="2023-07-03T00:00:00"/>
    <d v="1899-12-30T13:33:21"/>
    <x v="55"/>
    <n v="289772196"/>
    <n v="1"/>
    <x v="1"/>
    <x v="1"/>
    <x v="1"/>
  </r>
  <r>
    <d v="2023-07-03T00:00:00"/>
    <d v="1899-12-30T13:41:55"/>
    <x v="17"/>
    <n v="289783313"/>
    <n v="1"/>
    <x v="0"/>
    <x v="0"/>
    <x v="0"/>
  </r>
  <r>
    <d v="2023-07-03T00:00:00"/>
    <d v="1899-12-30T13:46:54"/>
    <x v="2"/>
    <n v="289789435"/>
    <n v="1"/>
    <x v="0"/>
    <x v="0"/>
    <x v="0"/>
  </r>
  <r>
    <d v="2023-07-03T00:00:00"/>
    <d v="1899-12-30T13:53:49"/>
    <x v="5"/>
    <n v="289796992"/>
    <n v="3"/>
    <x v="0"/>
    <x v="0"/>
    <x v="0"/>
  </r>
  <r>
    <d v="2023-07-03T00:00:00"/>
    <d v="1899-12-30T13:51:09"/>
    <x v="11"/>
    <n v="289794325"/>
    <n v="1"/>
    <x v="0"/>
    <x v="0"/>
    <x v="0"/>
  </r>
  <r>
    <d v="2023-07-03T00:00:00"/>
    <d v="1899-12-30T13:35:52"/>
    <x v="11"/>
    <n v="289775527"/>
    <n v="1"/>
    <x v="0"/>
    <x v="0"/>
    <x v="0"/>
  </r>
  <r>
    <d v="2023-07-03T00:00:00"/>
    <d v="1899-12-30T14:02:55"/>
    <x v="3"/>
    <n v="289805725"/>
    <n v="2"/>
    <x v="0"/>
    <x v="0"/>
    <x v="0"/>
  </r>
  <r>
    <d v="2023-07-03T00:00:00"/>
    <d v="1899-12-30T14:07:01"/>
    <x v="3"/>
    <n v="289809326"/>
    <n v="1"/>
    <x v="0"/>
    <x v="0"/>
    <x v="0"/>
  </r>
  <r>
    <d v="2023-07-03T00:00:00"/>
    <d v="1899-12-30T14:04:49"/>
    <x v="17"/>
    <n v="289807404"/>
    <n v="2"/>
    <x v="0"/>
    <x v="0"/>
    <x v="0"/>
  </r>
  <r>
    <d v="2023-07-03T00:00:00"/>
    <d v="1899-12-30T14:13:49"/>
    <x v="11"/>
    <n v="289814837"/>
    <n v="1"/>
    <x v="0"/>
    <x v="0"/>
    <x v="0"/>
  </r>
  <r>
    <d v="2023-07-03T00:00:00"/>
    <d v="1899-12-30T14:14:27"/>
    <x v="11"/>
    <n v="289815284"/>
    <n v="1"/>
    <x v="0"/>
    <x v="0"/>
    <x v="0"/>
  </r>
  <r>
    <d v="2023-07-03T00:00:00"/>
    <d v="1899-12-30T10:34:09"/>
    <x v="3"/>
    <n v="289664693"/>
    <n v="1"/>
    <x v="1"/>
    <x v="1"/>
    <x v="0"/>
  </r>
  <r>
    <d v="2023-07-03T00:00:00"/>
    <d v="1899-12-30T13:43:49"/>
    <x v="22"/>
    <n v="289785719"/>
    <n v="1"/>
    <x v="0"/>
    <x v="0"/>
    <x v="0"/>
  </r>
  <r>
    <d v="2023-07-03T00:00:00"/>
    <d v="1899-12-30T14:49:12"/>
    <x v="47"/>
    <n v="289833467"/>
    <n v="1"/>
    <x v="0"/>
    <x v="0"/>
    <x v="1"/>
  </r>
  <r>
    <d v="2023-07-03T00:00:00"/>
    <d v="1899-12-30T14:50:02"/>
    <x v="17"/>
    <n v="289833778"/>
    <n v="1"/>
    <x v="0"/>
    <x v="0"/>
    <x v="0"/>
  </r>
  <r>
    <d v="2023-07-03T00:00:00"/>
    <d v="1899-12-30T14:27:30"/>
    <x v="2"/>
    <n v="289823546"/>
    <n v="1"/>
    <x v="0"/>
    <x v="0"/>
    <x v="0"/>
  </r>
  <r>
    <d v="2023-07-03T00:00:00"/>
    <d v="1899-12-30T15:14:28"/>
    <x v="4"/>
    <n v="289841498"/>
    <n v="1"/>
    <x v="0"/>
    <x v="0"/>
    <x v="0"/>
  </r>
  <r>
    <d v="2023-07-03T00:00:00"/>
    <d v="1899-12-30T15:18:29"/>
    <x v="4"/>
    <n v="289842669"/>
    <n v="1"/>
    <x v="1"/>
    <x v="1"/>
    <x v="0"/>
  </r>
  <r>
    <d v="2023-07-03T00:00:00"/>
    <d v="1899-12-30T15:25:04"/>
    <x v="0"/>
    <n v="289844437"/>
    <n v="1"/>
    <x v="0"/>
    <x v="0"/>
    <x v="0"/>
  </r>
  <r>
    <d v="2023-07-03T00:00:00"/>
    <d v="1899-12-30T15:50:04"/>
    <x v="9"/>
    <n v="289851223"/>
    <n v="1"/>
    <x v="0"/>
    <x v="0"/>
    <x v="0"/>
  </r>
  <r>
    <d v="2023-07-03T00:00:00"/>
    <d v="1899-12-30T16:03:03"/>
    <x v="4"/>
    <n v="289855168"/>
    <n v="1"/>
    <x v="0"/>
    <x v="0"/>
    <x v="0"/>
  </r>
  <r>
    <d v="2023-07-03T00:00:00"/>
    <d v="1899-12-30T16:01:48"/>
    <x v="17"/>
    <n v="289854677"/>
    <n v="1"/>
    <x v="0"/>
    <x v="0"/>
    <x v="0"/>
  </r>
  <r>
    <d v="2023-07-03T00:00:00"/>
    <d v="1899-12-30T16:04:26"/>
    <x v="10"/>
    <n v="289855691"/>
    <n v="3"/>
    <x v="1"/>
    <x v="4"/>
    <x v="0"/>
  </r>
  <r>
    <d v="2023-07-03T00:00:00"/>
    <d v="1899-12-30T16:32:43"/>
    <x v="11"/>
    <n v="289868177"/>
    <n v="1"/>
    <x v="0"/>
    <x v="0"/>
    <x v="0"/>
  </r>
  <r>
    <d v="2023-07-03T00:00:00"/>
    <d v="1899-12-30T16:33:22"/>
    <x v="25"/>
    <n v="289868519"/>
    <n v="2"/>
    <x v="1"/>
    <x v="2"/>
    <x v="0"/>
  </r>
  <r>
    <d v="2023-07-03T00:00:00"/>
    <d v="1899-12-30T17:00:15"/>
    <x v="11"/>
    <n v="289882078"/>
    <n v="2"/>
    <x v="1"/>
    <x v="2"/>
    <x v="0"/>
  </r>
  <r>
    <d v="2023-07-03T00:00:00"/>
    <d v="1899-12-30T17:15:43"/>
    <x v="37"/>
    <n v="289890258"/>
    <n v="1"/>
    <x v="1"/>
    <x v="1"/>
    <x v="1"/>
  </r>
  <r>
    <d v="2023-07-03T00:00:00"/>
    <d v="1899-12-30T13:30:12"/>
    <x v="10"/>
    <n v="289768018"/>
    <n v="1"/>
    <x v="1"/>
    <x v="1"/>
    <x v="0"/>
  </r>
  <r>
    <d v="2023-07-03T00:00:00"/>
    <d v="1899-12-30T17:32:34"/>
    <x v="10"/>
    <n v="289898943"/>
    <n v="2"/>
    <x v="1"/>
    <x v="0"/>
    <x v="0"/>
  </r>
  <r>
    <d v="2023-07-03T00:00:00"/>
    <d v="1899-12-30T17:36:15"/>
    <x v="10"/>
    <n v="289900800"/>
    <n v="2"/>
    <x v="1"/>
    <x v="0"/>
    <x v="0"/>
  </r>
  <r>
    <d v="2023-07-03T00:00:00"/>
    <d v="1899-12-30T13:52:29"/>
    <x v="11"/>
    <n v="289795705"/>
    <n v="1"/>
    <x v="1"/>
    <x v="0"/>
    <x v="0"/>
  </r>
  <r>
    <d v="2023-07-03T00:00:00"/>
    <d v="1899-12-30T17:44:37"/>
    <x v="10"/>
    <n v="289904869"/>
    <n v="1"/>
    <x v="1"/>
    <x v="1"/>
    <x v="0"/>
  </r>
  <r>
    <d v="2023-07-03T00:00:00"/>
    <d v="1899-12-30T17:49:14"/>
    <x v="6"/>
    <n v="289907011"/>
    <n v="3"/>
    <x v="0"/>
    <x v="0"/>
    <x v="0"/>
  </r>
  <r>
    <d v="2023-07-03T00:00:00"/>
    <d v="1899-12-30T18:03:42"/>
    <x v="10"/>
    <n v="289912945"/>
    <n v="1"/>
    <x v="1"/>
    <x v="1"/>
    <x v="0"/>
  </r>
  <r>
    <d v="2023-07-03T00:00:00"/>
    <d v="1899-12-30T17:52:13"/>
    <x v="41"/>
    <n v="289908353"/>
    <n v="1"/>
    <x v="0"/>
    <x v="0"/>
    <x v="1"/>
  </r>
  <r>
    <d v="2023-07-03T00:00:00"/>
    <d v="1899-12-30T18:11:31"/>
    <x v="50"/>
    <n v="289915938"/>
    <n v="1"/>
    <x v="0"/>
    <x v="0"/>
    <x v="1"/>
  </r>
  <r>
    <d v="2023-07-03T00:00:00"/>
    <d v="1899-12-30T18:16:02"/>
    <x v="8"/>
    <n v="289917559"/>
    <n v="1"/>
    <x v="1"/>
    <x v="2"/>
    <x v="0"/>
  </r>
  <r>
    <d v="2023-07-03T00:00:00"/>
    <d v="1899-12-30T18:13:40"/>
    <x v="13"/>
    <n v="289916719"/>
    <n v="4"/>
    <x v="0"/>
    <x v="0"/>
    <x v="0"/>
  </r>
  <r>
    <d v="2023-07-03T00:00:00"/>
    <d v="1899-12-30T19:16:15"/>
    <x v="0"/>
    <n v="289938463"/>
    <n v="2"/>
    <x v="0"/>
    <x v="0"/>
    <x v="0"/>
  </r>
  <r>
    <d v="2023-07-03T00:00:00"/>
    <d v="1899-12-30T19:47:16"/>
    <x v="22"/>
    <n v="289947825"/>
    <n v="1"/>
    <x v="0"/>
    <x v="0"/>
    <x v="0"/>
  </r>
  <r>
    <d v="2023-07-03T00:00:00"/>
    <d v="1899-12-30T19:48:32"/>
    <x v="3"/>
    <n v="289948076"/>
    <n v="1"/>
    <x v="0"/>
    <x v="0"/>
    <x v="0"/>
  </r>
  <r>
    <d v="2023-07-03T00:00:00"/>
    <d v="1899-12-30T20:13:32"/>
    <x v="32"/>
    <n v="289952804"/>
    <n v="1"/>
    <x v="0"/>
    <x v="0"/>
    <x v="1"/>
  </r>
  <r>
    <d v="2023-07-03T00:00:00"/>
    <d v="1899-12-30T20:30:45"/>
    <x v="16"/>
    <n v="289955926"/>
    <n v="3"/>
    <x v="0"/>
    <x v="0"/>
    <x v="1"/>
  </r>
  <r>
    <d v="2023-07-03T00:00:00"/>
    <d v="1899-12-30T20:41:37"/>
    <x v="4"/>
    <n v="289958257"/>
    <n v="1"/>
    <x v="0"/>
    <x v="0"/>
    <x v="0"/>
  </r>
  <r>
    <d v="2023-07-03T00:00:00"/>
    <d v="1899-12-30T20:52:35"/>
    <x v="2"/>
    <n v="289960366"/>
    <n v="1"/>
    <x v="0"/>
    <x v="0"/>
    <x v="0"/>
  </r>
  <r>
    <d v="2023-07-03T00:00:00"/>
    <d v="1899-12-30T21:07:42"/>
    <x v="2"/>
    <n v="289963071"/>
    <n v="1"/>
    <x v="0"/>
    <x v="0"/>
    <x v="0"/>
  </r>
  <r>
    <d v="2023-07-03T00:00:00"/>
    <d v="1899-12-30T21:55:57"/>
    <x v="22"/>
    <n v="289969825"/>
    <n v="1"/>
    <x v="0"/>
    <x v="0"/>
    <x v="0"/>
  </r>
  <r>
    <d v="2023-07-03T00:00:00"/>
    <d v="1899-12-30T22:09:08"/>
    <x v="24"/>
    <n v="289971258"/>
    <n v="1"/>
    <x v="1"/>
    <x v="2"/>
    <x v="1"/>
  </r>
  <r>
    <d v="2023-07-03T00:00:00"/>
    <d v="1899-12-30T22:33:03"/>
    <x v="8"/>
    <n v="289973157"/>
    <n v="1"/>
    <x v="1"/>
    <x v="1"/>
    <x v="0"/>
  </r>
  <r>
    <d v="2023-07-03T00:00:00"/>
    <d v="1899-12-30T23:00:50"/>
    <x v="0"/>
    <n v="289974682"/>
    <n v="1"/>
    <x v="0"/>
    <x v="0"/>
    <x v="0"/>
  </r>
  <r>
    <d v="2023-07-04T00:00:00"/>
    <d v="1899-12-30T00:25:06"/>
    <x v="4"/>
    <n v="289986389"/>
    <n v="2"/>
    <x v="0"/>
    <x v="0"/>
    <x v="0"/>
  </r>
  <r>
    <d v="2023-07-04T00:00:00"/>
    <d v="1899-12-30T07:46:09"/>
    <x v="4"/>
    <n v="290000365"/>
    <n v="1"/>
    <x v="0"/>
    <x v="0"/>
    <x v="0"/>
  </r>
  <r>
    <d v="2023-07-04T00:00:00"/>
    <d v="1899-12-30T07:55:19"/>
    <x v="20"/>
    <n v="290000958"/>
    <n v="1"/>
    <x v="0"/>
    <x v="0"/>
    <x v="1"/>
  </r>
  <r>
    <d v="2023-07-04T00:00:00"/>
    <d v="1899-12-30T08:18:38"/>
    <x v="7"/>
    <n v="290005211"/>
    <n v="1"/>
    <x v="0"/>
    <x v="0"/>
    <x v="0"/>
  </r>
  <r>
    <d v="2023-07-04T00:00:00"/>
    <d v="1899-12-30T08:21:11"/>
    <x v="17"/>
    <n v="290005925"/>
    <n v="1"/>
    <x v="0"/>
    <x v="0"/>
    <x v="0"/>
  </r>
  <r>
    <d v="2023-07-04T00:00:00"/>
    <d v="1899-12-30T08:28:24"/>
    <x v="7"/>
    <n v="290007766"/>
    <n v="1"/>
    <x v="0"/>
    <x v="0"/>
    <x v="0"/>
  </r>
  <r>
    <d v="2023-07-04T00:00:00"/>
    <d v="1899-12-30T08:35:50"/>
    <x v="11"/>
    <n v="290009922"/>
    <n v="1"/>
    <x v="0"/>
    <x v="0"/>
    <x v="0"/>
  </r>
  <r>
    <d v="2023-07-04T00:00:00"/>
    <d v="1899-12-30T08:36:00"/>
    <x v="9"/>
    <n v="290009979"/>
    <n v="1"/>
    <x v="0"/>
    <x v="0"/>
    <x v="0"/>
  </r>
  <r>
    <d v="2023-07-04T00:00:00"/>
    <d v="1899-12-30T08:43:56"/>
    <x v="7"/>
    <n v="290012765"/>
    <n v="1"/>
    <x v="0"/>
    <x v="0"/>
    <x v="0"/>
  </r>
  <r>
    <d v="2023-07-04T00:00:00"/>
    <d v="1899-12-30T08:45:59"/>
    <x v="0"/>
    <n v="290013537"/>
    <n v="1"/>
    <x v="0"/>
    <x v="0"/>
    <x v="0"/>
  </r>
  <r>
    <d v="2023-07-04T00:00:00"/>
    <d v="1899-12-30T08:53:11"/>
    <x v="9"/>
    <n v="290016307"/>
    <n v="1"/>
    <x v="0"/>
    <x v="0"/>
    <x v="0"/>
  </r>
  <r>
    <d v="2023-07-04T00:00:00"/>
    <d v="1899-12-30T08:54:39"/>
    <x v="9"/>
    <n v="290016900"/>
    <n v="1"/>
    <x v="0"/>
    <x v="0"/>
    <x v="0"/>
  </r>
  <r>
    <d v="2023-07-04T00:00:00"/>
    <d v="1899-12-30T08:43:33"/>
    <x v="11"/>
    <n v="290012625"/>
    <n v="1"/>
    <x v="0"/>
    <x v="0"/>
    <x v="0"/>
  </r>
  <r>
    <d v="2023-07-04T00:00:00"/>
    <d v="1899-12-30T08:48:38"/>
    <x v="9"/>
    <n v="290014547"/>
    <n v="2"/>
    <x v="0"/>
    <x v="0"/>
    <x v="0"/>
  </r>
  <r>
    <d v="2023-07-04T00:00:00"/>
    <d v="1899-12-30T09:17:19"/>
    <x v="55"/>
    <n v="290026632"/>
    <n v="1"/>
    <x v="0"/>
    <x v="0"/>
    <x v="1"/>
  </r>
  <r>
    <d v="2023-07-04T00:00:00"/>
    <d v="1899-12-30T09:17:36"/>
    <x v="9"/>
    <n v="290026751"/>
    <n v="1"/>
    <x v="0"/>
    <x v="0"/>
    <x v="0"/>
  </r>
  <r>
    <d v="2023-07-04T00:00:00"/>
    <d v="1899-12-30T09:34:50"/>
    <x v="11"/>
    <n v="290034988"/>
    <n v="1"/>
    <x v="0"/>
    <x v="0"/>
    <x v="0"/>
  </r>
  <r>
    <d v="2023-07-04T00:00:00"/>
    <d v="1899-12-30T10:13:48"/>
    <x v="3"/>
    <n v="290052694"/>
    <n v="2"/>
    <x v="0"/>
    <x v="0"/>
    <x v="0"/>
  </r>
  <r>
    <d v="2023-07-04T00:00:00"/>
    <d v="1899-12-30T10:20:38"/>
    <x v="5"/>
    <n v="290055374"/>
    <n v="1"/>
    <x v="0"/>
    <x v="0"/>
    <x v="0"/>
  </r>
  <r>
    <d v="2023-07-04T00:00:00"/>
    <d v="1899-12-30T10:49:06"/>
    <x v="6"/>
    <n v="290065391"/>
    <n v="2"/>
    <x v="0"/>
    <x v="0"/>
    <x v="0"/>
  </r>
  <r>
    <d v="2023-07-04T00:00:00"/>
    <d v="1899-12-30T11:27:59"/>
    <x v="11"/>
    <n v="290079215"/>
    <n v="2"/>
    <x v="0"/>
    <x v="0"/>
    <x v="0"/>
  </r>
  <r>
    <d v="2023-07-04T00:00:00"/>
    <d v="1899-12-30T11:43:00"/>
    <x v="17"/>
    <n v="290083961"/>
    <n v="1"/>
    <x v="0"/>
    <x v="0"/>
    <x v="0"/>
  </r>
  <r>
    <d v="2023-07-04T00:00:00"/>
    <d v="1899-12-30T11:42:21"/>
    <x v="8"/>
    <n v="290083757"/>
    <n v="2"/>
    <x v="0"/>
    <x v="0"/>
    <x v="0"/>
  </r>
  <r>
    <d v="2023-07-04T00:00:00"/>
    <d v="1899-12-30T11:56:56"/>
    <x v="10"/>
    <n v="290088262"/>
    <n v="1"/>
    <x v="1"/>
    <x v="0"/>
    <x v="0"/>
  </r>
  <r>
    <d v="2023-07-04T00:00:00"/>
    <d v="1899-12-30T11:54:14"/>
    <x v="30"/>
    <n v="290087496"/>
    <n v="1"/>
    <x v="0"/>
    <x v="0"/>
    <x v="1"/>
  </r>
  <r>
    <d v="2023-07-04T00:00:00"/>
    <d v="1899-12-30T12:22:36"/>
    <x v="11"/>
    <n v="290099375"/>
    <n v="1"/>
    <x v="1"/>
    <x v="4"/>
    <x v="0"/>
  </r>
  <r>
    <d v="2023-07-04T00:00:00"/>
    <d v="1899-12-30T10:55:30"/>
    <x v="5"/>
    <n v="290067584"/>
    <n v="1"/>
    <x v="0"/>
    <x v="0"/>
    <x v="0"/>
  </r>
  <r>
    <d v="2023-07-04T00:00:00"/>
    <d v="1899-12-30T12:36:53"/>
    <x v="8"/>
    <n v="290108479"/>
    <n v="1"/>
    <x v="1"/>
    <x v="2"/>
    <x v="0"/>
  </r>
  <r>
    <d v="2023-07-04T00:00:00"/>
    <d v="1899-12-30T12:35:07"/>
    <x v="4"/>
    <n v="290106923"/>
    <n v="1"/>
    <x v="0"/>
    <x v="0"/>
    <x v="0"/>
  </r>
  <r>
    <d v="2023-07-04T00:00:00"/>
    <d v="1899-12-30T12:36:14"/>
    <x v="17"/>
    <n v="290107899"/>
    <n v="3"/>
    <x v="0"/>
    <x v="0"/>
    <x v="0"/>
  </r>
  <r>
    <d v="2023-07-04T00:00:00"/>
    <d v="1899-12-30T12:41:46"/>
    <x v="41"/>
    <n v="290113321"/>
    <n v="1"/>
    <x v="0"/>
    <x v="0"/>
    <x v="1"/>
  </r>
  <r>
    <d v="2023-07-04T00:00:00"/>
    <d v="1899-12-30T12:39:42"/>
    <x v="11"/>
    <n v="290111233"/>
    <n v="1"/>
    <x v="0"/>
    <x v="0"/>
    <x v="0"/>
  </r>
  <r>
    <d v="2023-07-04T00:00:00"/>
    <d v="1899-12-30T12:43:39"/>
    <x v="7"/>
    <n v="290115238"/>
    <n v="1"/>
    <x v="0"/>
    <x v="0"/>
    <x v="0"/>
  </r>
  <r>
    <d v="2023-07-04T00:00:00"/>
    <d v="1899-12-30T12:15:26"/>
    <x v="11"/>
    <n v="290096135"/>
    <n v="1"/>
    <x v="0"/>
    <x v="0"/>
    <x v="0"/>
  </r>
  <r>
    <d v="2023-07-04T00:00:00"/>
    <d v="1899-12-30T12:46:19"/>
    <x v="15"/>
    <n v="290118108"/>
    <n v="1"/>
    <x v="0"/>
    <x v="0"/>
    <x v="0"/>
  </r>
  <r>
    <d v="2023-07-04T00:00:00"/>
    <d v="1899-12-30T12:21:32"/>
    <x v="39"/>
    <n v="290098886"/>
    <n v="2"/>
    <x v="1"/>
    <x v="3"/>
    <x v="1"/>
  </r>
  <r>
    <d v="2023-07-04T00:00:00"/>
    <d v="1899-12-30T12:47:29"/>
    <x v="11"/>
    <n v="290119338"/>
    <n v="1"/>
    <x v="0"/>
    <x v="0"/>
    <x v="0"/>
  </r>
  <r>
    <d v="2023-07-04T00:00:00"/>
    <d v="1899-12-30T10:57:42"/>
    <x v="34"/>
    <n v="290068308"/>
    <n v="1"/>
    <x v="0"/>
    <x v="0"/>
    <x v="1"/>
  </r>
  <r>
    <d v="2023-07-04T00:00:00"/>
    <d v="1899-12-30T12:52:08"/>
    <x v="11"/>
    <n v="290124883"/>
    <n v="1"/>
    <x v="0"/>
    <x v="0"/>
    <x v="0"/>
  </r>
  <r>
    <d v="2023-07-04T00:00:00"/>
    <d v="1899-12-30T12:49:10"/>
    <x v="11"/>
    <n v="290121264"/>
    <n v="1"/>
    <x v="0"/>
    <x v="0"/>
    <x v="0"/>
  </r>
  <r>
    <d v="2023-07-04T00:00:00"/>
    <d v="1899-12-30T12:57:09"/>
    <x v="17"/>
    <n v="290131501"/>
    <n v="2"/>
    <x v="1"/>
    <x v="4"/>
    <x v="0"/>
  </r>
  <r>
    <d v="2023-07-04T00:00:00"/>
    <d v="1899-12-30T13:02:57"/>
    <x v="18"/>
    <n v="290139839"/>
    <n v="1"/>
    <x v="0"/>
    <x v="0"/>
    <x v="0"/>
  </r>
  <r>
    <d v="2023-07-04T00:00:00"/>
    <d v="1899-12-30T13:04:24"/>
    <x v="4"/>
    <n v="290142212"/>
    <n v="1"/>
    <x v="0"/>
    <x v="0"/>
    <x v="0"/>
  </r>
  <r>
    <d v="2023-07-04T00:00:00"/>
    <d v="1899-12-30T13:03:12"/>
    <x v="17"/>
    <n v="290140229"/>
    <n v="2"/>
    <x v="1"/>
    <x v="1"/>
    <x v="0"/>
  </r>
  <r>
    <d v="2023-07-04T00:00:00"/>
    <d v="1899-12-30T13:04:11"/>
    <x v="13"/>
    <n v="290141839"/>
    <n v="1"/>
    <x v="0"/>
    <x v="0"/>
    <x v="0"/>
  </r>
  <r>
    <d v="2023-07-04T00:00:00"/>
    <d v="1899-12-30T13:08:37"/>
    <x v="11"/>
    <n v="290149741"/>
    <n v="1"/>
    <x v="0"/>
    <x v="0"/>
    <x v="0"/>
  </r>
  <r>
    <d v="2023-07-04T00:00:00"/>
    <d v="1899-12-30T13:09:38"/>
    <x v="17"/>
    <n v="290151603"/>
    <n v="1"/>
    <x v="0"/>
    <x v="0"/>
    <x v="0"/>
  </r>
  <r>
    <d v="2023-07-04T00:00:00"/>
    <d v="1899-12-30T13:08:50"/>
    <x v="5"/>
    <n v="290150132"/>
    <n v="1"/>
    <x v="0"/>
    <x v="0"/>
    <x v="0"/>
  </r>
  <r>
    <d v="2023-07-04T00:00:00"/>
    <d v="1899-12-30T13:10:14"/>
    <x v="29"/>
    <n v="290152763"/>
    <n v="1"/>
    <x v="0"/>
    <x v="0"/>
    <x v="0"/>
  </r>
  <r>
    <d v="2023-07-04T00:00:00"/>
    <d v="1899-12-30T13:13:25"/>
    <x v="17"/>
    <n v="290158790"/>
    <n v="1"/>
    <x v="0"/>
    <x v="0"/>
    <x v="0"/>
  </r>
  <r>
    <d v="2023-07-04T00:00:00"/>
    <d v="1899-12-30T13:18:34"/>
    <x v="11"/>
    <n v="290168423"/>
    <n v="1"/>
    <x v="0"/>
    <x v="0"/>
    <x v="0"/>
  </r>
  <r>
    <d v="2023-07-04T00:00:00"/>
    <d v="1899-12-30T13:16:50"/>
    <x v="3"/>
    <n v="290165271"/>
    <n v="1"/>
    <x v="0"/>
    <x v="0"/>
    <x v="0"/>
  </r>
  <r>
    <d v="2023-07-04T00:00:00"/>
    <d v="1899-12-30T13:23:41"/>
    <x v="4"/>
    <n v="290177559"/>
    <n v="1"/>
    <x v="0"/>
    <x v="0"/>
    <x v="0"/>
  </r>
  <r>
    <d v="2023-07-04T00:00:00"/>
    <d v="1899-12-30T13:26:00"/>
    <x v="10"/>
    <n v="290181537"/>
    <n v="1"/>
    <x v="1"/>
    <x v="0"/>
    <x v="0"/>
  </r>
  <r>
    <d v="2023-07-04T00:00:00"/>
    <d v="1899-12-30T13:27:37"/>
    <x v="11"/>
    <n v="290184269"/>
    <n v="1"/>
    <x v="0"/>
    <x v="0"/>
    <x v="0"/>
  </r>
  <r>
    <d v="2023-07-04T00:00:00"/>
    <d v="1899-12-30T13:27:23"/>
    <x v="17"/>
    <n v="290183887"/>
    <n v="1"/>
    <x v="0"/>
    <x v="0"/>
    <x v="0"/>
  </r>
  <r>
    <d v="2023-07-04T00:00:00"/>
    <d v="1899-12-30T13:29:40"/>
    <x v="11"/>
    <n v="290187713"/>
    <n v="1"/>
    <x v="0"/>
    <x v="0"/>
    <x v="0"/>
  </r>
  <r>
    <d v="2023-07-04T00:00:00"/>
    <d v="1899-12-30T13:32:23"/>
    <x v="28"/>
    <n v="290192122"/>
    <n v="2"/>
    <x v="0"/>
    <x v="0"/>
    <x v="0"/>
  </r>
  <r>
    <d v="2023-07-04T00:00:00"/>
    <d v="1899-12-30T13:33:13"/>
    <x v="29"/>
    <n v="290193382"/>
    <n v="1"/>
    <x v="0"/>
    <x v="0"/>
    <x v="0"/>
  </r>
  <r>
    <d v="2023-07-04T00:00:00"/>
    <d v="1899-12-30T13:24:48"/>
    <x v="13"/>
    <n v="290179495"/>
    <n v="3"/>
    <x v="0"/>
    <x v="0"/>
    <x v="0"/>
  </r>
  <r>
    <d v="2023-07-04T00:00:00"/>
    <d v="1899-12-30T13:38:51"/>
    <x v="17"/>
    <n v="290202121"/>
    <n v="1"/>
    <x v="0"/>
    <x v="0"/>
    <x v="0"/>
  </r>
  <r>
    <d v="2023-07-04T00:00:00"/>
    <d v="1899-12-30T13:38:45"/>
    <x v="11"/>
    <n v="290201982"/>
    <n v="1"/>
    <x v="0"/>
    <x v="0"/>
    <x v="0"/>
  </r>
  <r>
    <d v="2023-07-04T00:00:00"/>
    <d v="1899-12-30T12:48:09"/>
    <x v="4"/>
    <n v="290120067"/>
    <n v="1"/>
    <x v="0"/>
    <x v="0"/>
    <x v="0"/>
  </r>
  <r>
    <d v="2023-07-04T00:00:00"/>
    <d v="1899-12-30T13:40:22"/>
    <x v="4"/>
    <n v="290204533"/>
    <n v="3"/>
    <x v="0"/>
    <x v="0"/>
    <x v="0"/>
  </r>
  <r>
    <d v="2023-07-04T00:00:00"/>
    <d v="1899-12-30T13:37:32"/>
    <x v="19"/>
    <n v="290200096"/>
    <n v="1"/>
    <x v="0"/>
    <x v="0"/>
    <x v="1"/>
  </r>
  <r>
    <d v="2023-07-04T00:00:00"/>
    <d v="1899-12-30T13:17:08"/>
    <x v="11"/>
    <n v="290165856"/>
    <n v="1"/>
    <x v="0"/>
    <x v="0"/>
    <x v="0"/>
  </r>
  <r>
    <d v="2023-07-04T00:00:00"/>
    <d v="1899-12-30T13:43:48"/>
    <x v="17"/>
    <n v="290209605"/>
    <n v="2"/>
    <x v="0"/>
    <x v="0"/>
    <x v="0"/>
  </r>
  <r>
    <d v="2023-07-04T00:00:00"/>
    <d v="1899-12-30T13:50:57"/>
    <x v="11"/>
    <n v="290219483"/>
    <n v="1"/>
    <x v="0"/>
    <x v="0"/>
    <x v="0"/>
  </r>
  <r>
    <d v="2023-07-04T00:00:00"/>
    <d v="1899-12-30T13:49:58"/>
    <x v="17"/>
    <n v="290218172"/>
    <n v="1"/>
    <x v="0"/>
    <x v="0"/>
    <x v="0"/>
  </r>
  <r>
    <d v="2023-07-04T00:00:00"/>
    <d v="1899-12-30T13:59:21"/>
    <x v="11"/>
    <n v="290229827"/>
    <n v="1"/>
    <x v="0"/>
    <x v="0"/>
    <x v="0"/>
  </r>
  <r>
    <d v="2023-07-04T00:00:00"/>
    <d v="1899-12-30T13:58:19"/>
    <x v="17"/>
    <n v="290228653"/>
    <n v="2"/>
    <x v="0"/>
    <x v="0"/>
    <x v="0"/>
  </r>
  <r>
    <d v="2023-07-04T00:00:00"/>
    <d v="1899-12-30T13:56:56"/>
    <x v="17"/>
    <n v="290227005"/>
    <n v="1"/>
    <x v="0"/>
    <x v="0"/>
    <x v="0"/>
  </r>
  <r>
    <d v="2023-07-04T00:00:00"/>
    <d v="1899-12-30T14:05:44"/>
    <x v="4"/>
    <n v="290237072"/>
    <n v="1"/>
    <x v="0"/>
    <x v="0"/>
    <x v="0"/>
  </r>
  <r>
    <d v="2023-07-04T00:00:00"/>
    <d v="1899-12-30T12:42:45"/>
    <x v="13"/>
    <n v="290114297"/>
    <n v="4"/>
    <x v="0"/>
    <x v="0"/>
    <x v="0"/>
  </r>
  <r>
    <d v="2023-07-04T00:00:00"/>
    <d v="1899-12-30T14:07:37"/>
    <x v="22"/>
    <n v="290239112"/>
    <n v="1"/>
    <x v="0"/>
    <x v="0"/>
    <x v="0"/>
  </r>
  <r>
    <d v="2023-07-04T00:00:00"/>
    <d v="1899-12-30T13:44:51"/>
    <x v="17"/>
    <n v="290211114"/>
    <n v="1"/>
    <x v="0"/>
    <x v="0"/>
    <x v="0"/>
  </r>
  <r>
    <d v="2023-07-04T00:00:00"/>
    <d v="1899-12-30T14:16:55"/>
    <x v="6"/>
    <n v="290248485"/>
    <n v="1"/>
    <x v="1"/>
    <x v="2"/>
    <x v="0"/>
  </r>
  <r>
    <d v="2023-07-04T00:00:00"/>
    <d v="1899-12-30T14:18:32"/>
    <x v="66"/>
    <n v="290249844"/>
    <n v="2"/>
    <x v="0"/>
    <x v="0"/>
    <x v="1"/>
  </r>
  <r>
    <d v="2023-07-04T00:00:00"/>
    <d v="1899-12-30T14:19:38"/>
    <x v="4"/>
    <n v="290250712"/>
    <n v="1"/>
    <x v="0"/>
    <x v="0"/>
    <x v="0"/>
  </r>
  <r>
    <d v="2023-07-04T00:00:00"/>
    <d v="1899-12-30T14:20:41"/>
    <x v="2"/>
    <n v="290251549"/>
    <n v="1"/>
    <x v="0"/>
    <x v="0"/>
    <x v="0"/>
  </r>
  <r>
    <d v="2023-07-04T00:00:00"/>
    <d v="1899-12-30T14:36:02"/>
    <x v="11"/>
    <n v="290261660"/>
    <n v="2"/>
    <x v="0"/>
    <x v="0"/>
    <x v="0"/>
  </r>
  <r>
    <d v="2023-07-04T00:00:00"/>
    <d v="1899-12-30T14:36:43"/>
    <x v="3"/>
    <n v="290262068"/>
    <n v="1"/>
    <x v="0"/>
    <x v="0"/>
    <x v="0"/>
  </r>
  <r>
    <d v="2023-07-04T00:00:00"/>
    <d v="1899-12-30T14:39:15"/>
    <x v="8"/>
    <n v="290263438"/>
    <n v="2"/>
    <x v="0"/>
    <x v="0"/>
    <x v="0"/>
  </r>
  <r>
    <d v="2023-07-04T00:00:00"/>
    <d v="1899-12-30T14:41:00"/>
    <x v="17"/>
    <n v="290264396"/>
    <n v="2"/>
    <x v="0"/>
    <x v="0"/>
    <x v="0"/>
  </r>
  <r>
    <d v="2023-07-04T00:00:00"/>
    <d v="1899-12-30T10:30:43"/>
    <x v="17"/>
    <n v="290059111"/>
    <n v="1"/>
    <x v="0"/>
    <x v="0"/>
    <x v="0"/>
  </r>
  <r>
    <d v="2023-07-04T00:00:00"/>
    <d v="1899-12-30T14:47:45"/>
    <x v="8"/>
    <n v="290267673"/>
    <n v="4"/>
    <x v="1"/>
    <x v="1"/>
    <x v="0"/>
  </r>
  <r>
    <d v="2023-07-04T00:00:00"/>
    <d v="1899-12-30T14:53:13"/>
    <x v="15"/>
    <n v="290270077"/>
    <n v="1"/>
    <x v="0"/>
    <x v="0"/>
    <x v="0"/>
  </r>
  <r>
    <d v="2023-07-04T00:00:00"/>
    <d v="1899-12-30T14:47:27"/>
    <x v="8"/>
    <n v="290267518"/>
    <n v="1"/>
    <x v="1"/>
    <x v="2"/>
    <x v="0"/>
  </r>
  <r>
    <d v="2023-07-04T00:00:00"/>
    <d v="1899-12-30T15:06:10"/>
    <x v="2"/>
    <n v="290274815"/>
    <n v="2"/>
    <x v="0"/>
    <x v="0"/>
    <x v="0"/>
  </r>
  <r>
    <d v="2023-07-04T00:00:00"/>
    <d v="1899-12-30T15:26:27"/>
    <x v="0"/>
    <n v="290281527"/>
    <n v="1"/>
    <x v="0"/>
    <x v="0"/>
    <x v="0"/>
  </r>
  <r>
    <d v="2023-07-04T00:00:00"/>
    <d v="1899-12-30T15:52:41"/>
    <x v="17"/>
    <n v="290290275"/>
    <n v="4"/>
    <x v="0"/>
    <x v="0"/>
    <x v="0"/>
  </r>
  <r>
    <d v="2023-07-04T00:00:00"/>
    <d v="1899-12-30T16:06:11"/>
    <x v="7"/>
    <n v="290295691"/>
    <n v="1"/>
    <x v="0"/>
    <x v="0"/>
    <x v="0"/>
  </r>
  <r>
    <d v="2023-07-04T00:00:00"/>
    <d v="1899-12-30T16:21:11"/>
    <x v="4"/>
    <n v="290303902"/>
    <n v="2"/>
    <x v="0"/>
    <x v="0"/>
    <x v="0"/>
  </r>
  <r>
    <d v="2023-07-04T00:00:00"/>
    <d v="1899-12-30T16:24:19"/>
    <x v="1"/>
    <n v="290305603"/>
    <n v="1"/>
    <x v="0"/>
    <x v="0"/>
    <x v="1"/>
  </r>
  <r>
    <d v="2023-07-04T00:00:00"/>
    <d v="1899-12-30T16:30:43"/>
    <x v="18"/>
    <n v="290309047"/>
    <n v="3"/>
    <x v="0"/>
    <x v="0"/>
    <x v="0"/>
  </r>
  <r>
    <d v="2023-07-04T00:00:00"/>
    <d v="1899-12-30T08:39:45"/>
    <x v="7"/>
    <n v="290011285"/>
    <n v="1"/>
    <x v="0"/>
    <x v="0"/>
    <x v="0"/>
  </r>
  <r>
    <d v="2023-07-04T00:00:00"/>
    <d v="1899-12-30T16:36:57"/>
    <x v="0"/>
    <n v="290312697"/>
    <n v="1"/>
    <x v="0"/>
    <x v="0"/>
    <x v="0"/>
  </r>
  <r>
    <d v="2023-07-04T00:00:00"/>
    <d v="1899-12-30T16:38:32"/>
    <x v="18"/>
    <n v="290313679"/>
    <n v="1"/>
    <x v="0"/>
    <x v="0"/>
    <x v="0"/>
  </r>
  <r>
    <d v="2023-07-04T00:00:00"/>
    <d v="1899-12-30T16:46:44"/>
    <x v="11"/>
    <n v="290318953"/>
    <n v="2"/>
    <x v="0"/>
    <x v="0"/>
    <x v="0"/>
  </r>
  <r>
    <d v="2023-07-04T00:00:00"/>
    <d v="1899-12-30T16:50:59"/>
    <x v="11"/>
    <n v="290321668"/>
    <n v="1"/>
    <x v="0"/>
    <x v="0"/>
    <x v="0"/>
  </r>
  <r>
    <d v="2023-07-04T00:00:00"/>
    <d v="1899-12-30T17:22:31"/>
    <x v="17"/>
    <n v="290341302"/>
    <n v="2"/>
    <x v="0"/>
    <x v="0"/>
    <x v="0"/>
  </r>
  <r>
    <d v="2023-07-04T00:00:00"/>
    <d v="1899-12-30T17:23:43"/>
    <x v="26"/>
    <n v="290342007"/>
    <n v="3"/>
    <x v="0"/>
    <x v="0"/>
    <x v="1"/>
  </r>
  <r>
    <d v="2023-07-04T00:00:00"/>
    <d v="1899-12-30T17:24:22"/>
    <x v="16"/>
    <n v="290342372"/>
    <n v="1"/>
    <x v="0"/>
    <x v="0"/>
    <x v="1"/>
  </r>
  <r>
    <d v="2023-07-04T00:00:00"/>
    <d v="1899-12-30T17:26:34"/>
    <x v="13"/>
    <n v="290343677"/>
    <n v="1"/>
    <x v="0"/>
    <x v="0"/>
    <x v="0"/>
  </r>
  <r>
    <d v="2023-07-04T00:00:00"/>
    <d v="1899-12-30T17:27:38"/>
    <x v="11"/>
    <n v="290344345"/>
    <n v="1"/>
    <x v="0"/>
    <x v="0"/>
    <x v="0"/>
  </r>
  <r>
    <d v="2023-07-04T00:00:00"/>
    <d v="1899-12-30T17:30:27"/>
    <x v="11"/>
    <n v="290345966"/>
    <n v="1"/>
    <x v="0"/>
    <x v="0"/>
    <x v="0"/>
  </r>
  <r>
    <d v="2023-07-04T00:00:00"/>
    <d v="1899-12-30T17:35:13"/>
    <x v="54"/>
    <n v="290348714"/>
    <n v="1"/>
    <x v="0"/>
    <x v="0"/>
    <x v="1"/>
  </r>
  <r>
    <d v="2023-07-04T00:00:00"/>
    <d v="1899-12-30T17:37:19"/>
    <x v="4"/>
    <n v="290349895"/>
    <n v="1"/>
    <x v="1"/>
    <x v="2"/>
    <x v="0"/>
  </r>
  <r>
    <d v="2023-07-04T00:00:00"/>
    <d v="1899-12-30T17:37:09"/>
    <x v="16"/>
    <n v="290349796"/>
    <n v="1"/>
    <x v="0"/>
    <x v="0"/>
    <x v="1"/>
  </r>
  <r>
    <d v="2023-07-04T00:00:00"/>
    <d v="1899-12-30T17:39:43"/>
    <x v="9"/>
    <n v="290351285"/>
    <n v="3"/>
    <x v="0"/>
    <x v="0"/>
    <x v="0"/>
  </r>
  <r>
    <d v="2023-07-04T00:00:00"/>
    <d v="1899-12-30T17:42:05"/>
    <x v="6"/>
    <n v="290352633"/>
    <n v="1"/>
    <x v="1"/>
    <x v="1"/>
    <x v="0"/>
  </r>
  <r>
    <d v="2023-07-04T00:00:00"/>
    <d v="1899-12-30T17:28:35"/>
    <x v="5"/>
    <n v="290344869"/>
    <n v="2"/>
    <x v="0"/>
    <x v="0"/>
    <x v="0"/>
  </r>
  <r>
    <d v="2023-07-04T00:00:00"/>
    <d v="1899-12-30T17:43:47"/>
    <x v="4"/>
    <n v="290353586"/>
    <n v="2"/>
    <x v="0"/>
    <x v="0"/>
    <x v="0"/>
  </r>
  <r>
    <d v="2023-07-04T00:00:00"/>
    <d v="1899-12-30T17:37:42"/>
    <x v="8"/>
    <n v="290350128"/>
    <n v="1"/>
    <x v="1"/>
    <x v="2"/>
    <x v="0"/>
  </r>
  <r>
    <d v="2023-07-04T00:00:00"/>
    <d v="1899-12-30T17:45:06"/>
    <x v="17"/>
    <n v="290354341"/>
    <n v="1"/>
    <x v="0"/>
    <x v="0"/>
    <x v="0"/>
  </r>
  <r>
    <d v="2023-07-04T00:00:00"/>
    <d v="1899-12-30T17:49:37"/>
    <x v="17"/>
    <n v="290356736"/>
    <n v="1"/>
    <x v="0"/>
    <x v="0"/>
    <x v="0"/>
  </r>
  <r>
    <d v="2023-07-04T00:00:00"/>
    <d v="1899-12-30T17:49:35"/>
    <x v="8"/>
    <n v="290356718"/>
    <n v="3"/>
    <x v="1"/>
    <x v="1"/>
    <x v="0"/>
  </r>
  <r>
    <d v="2023-07-04T00:00:00"/>
    <d v="1899-12-30T13:34:55"/>
    <x v="17"/>
    <n v="290195967"/>
    <n v="2"/>
    <x v="0"/>
    <x v="0"/>
    <x v="0"/>
  </r>
  <r>
    <d v="2023-07-04T00:00:00"/>
    <d v="1899-12-30T17:07:49"/>
    <x v="22"/>
    <n v="290331888"/>
    <n v="3"/>
    <x v="1"/>
    <x v="2"/>
    <x v="0"/>
  </r>
  <r>
    <d v="2023-07-04T00:00:00"/>
    <d v="1899-12-30T17:57:42"/>
    <x v="0"/>
    <n v="290360865"/>
    <n v="1"/>
    <x v="0"/>
    <x v="0"/>
    <x v="0"/>
  </r>
  <r>
    <d v="2023-07-04T00:00:00"/>
    <d v="1899-12-30T17:58:15"/>
    <x v="0"/>
    <n v="290361129"/>
    <n v="1"/>
    <x v="0"/>
    <x v="0"/>
    <x v="0"/>
  </r>
  <r>
    <d v="2023-07-04T00:00:00"/>
    <d v="1899-12-30T18:12:45"/>
    <x v="4"/>
    <n v="290367345"/>
    <n v="1"/>
    <x v="0"/>
    <x v="0"/>
    <x v="0"/>
  </r>
  <r>
    <d v="2023-07-04T00:00:00"/>
    <d v="1899-12-30T18:18:31"/>
    <x v="0"/>
    <n v="290369658"/>
    <n v="1"/>
    <x v="0"/>
    <x v="0"/>
    <x v="0"/>
  </r>
  <r>
    <d v="2023-07-04T00:00:00"/>
    <d v="1899-12-30T18:24:51"/>
    <x v="11"/>
    <n v="290372078"/>
    <n v="1"/>
    <x v="0"/>
    <x v="0"/>
    <x v="0"/>
  </r>
  <r>
    <d v="2023-07-04T00:00:00"/>
    <d v="1899-12-30T18:25:13"/>
    <x v="3"/>
    <n v="290372195"/>
    <n v="1"/>
    <x v="1"/>
    <x v="1"/>
    <x v="0"/>
  </r>
  <r>
    <d v="2023-07-04T00:00:00"/>
    <d v="1899-12-30T18:25:23"/>
    <x v="22"/>
    <n v="290372250"/>
    <n v="2"/>
    <x v="0"/>
    <x v="0"/>
    <x v="0"/>
  </r>
  <r>
    <d v="2023-07-04T00:00:00"/>
    <d v="1899-12-30T18:36:02"/>
    <x v="17"/>
    <n v="290375721"/>
    <n v="1"/>
    <x v="0"/>
    <x v="0"/>
    <x v="0"/>
  </r>
  <r>
    <d v="2023-07-04T00:00:00"/>
    <d v="1899-12-30T18:46:22"/>
    <x v="2"/>
    <n v="290378807"/>
    <n v="2"/>
    <x v="1"/>
    <x v="1"/>
    <x v="0"/>
  </r>
  <r>
    <d v="2023-07-04T00:00:00"/>
    <d v="1899-12-30T18:49:13"/>
    <x v="0"/>
    <n v="290379576"/>
    <n v="1"/>
    <x v="0"/>
    <x v="0"/>
    <x v="0"/>
  </r>
  <r>
    <d v="2023-07-04T00:00:00"/>
    <d v="1899-12-30T18:53:30"/>
    <x v="0"/>
    <n v="290380654"/>
    <n v="6"/>
    <x v="0"/>
    <x v="0"/>
    <x v="0"/>
  </r>
  <r>
    <d v="2023-07-04T00:00:00"/>
    <d v="1899-12-30T19:57:10"/>
    <x v="51"/>
    <n v="290397412"/>
    <n v="1"/>
    <x v="0"/>
    <x v="0"/>
    <x v="1"/>
  </r>
  <r>
    <d v="2023-07-04T00:00:00"/>
    <d v="1899-12-30T16:49:34"/>
    <x v="7"/>
    <n v="290320802"/>
    <n v="1"/>
    <x v="0"/>
    <x v="0"/>
    <x v="0"/>
  </r>
  <r>
    <d v="2023-07-04T00:00:00"/>
    <d v="1899-12-30T20:15:21"/>
    <x v="0"/>
    <n v="290401046"/>
    <n v="1"/>
    <x v="0"/>
    <x v="0"/>
    <x v="0"/>
  </r>
  <r>
    <d v="2023-07-04T00:00:00"/>
    <d v="1899-12-30T20:22:50"/>
    <x v="17"/>
    <n v="290402526"/>
    <n v="2"/>
    <x v="0"/>
    <x v="0"/>
    <x v="0"/>
  </r>
  <r>
    <d v="2023-07-04T00:00:00"/>
    <d v="1899-12-30T20:33:12"/>
    <x v="2"/>
    <n v="290404450"/>
    <n v="1"/>
    <x v="0"/>
    <x v="0"/>
    <x v="0"/>
  </r>
  <r>
    <d v="2023-07-04T00:00:00"/>
    <d v="1899-12-30T20:52:23"/>
    <x v="2"/>
    <n v="290408428"/>
    <n v="1"/>
    <x v="0"/>
    <x v="0"/>
    <x v="0"/>
  </r>
  <r>
    <d v="2023-07-04T00:00:00"/>
    <d v="1899-12-30T21:16:33"/>
    <x v="4"/>
    <n v="290412854"/>
    <n v="1"/>
    <x v="0"/>
    <x v="0"/>
    <x v="0"/>
  </r>
  <r>
    <d v="2023-07-04T00:00:00"/>
    <d v="1899-12-30T21:08:35"/>
    <x v="37"/>
    <n v="290411374"/>
    <n v="1"/>
    <x v="1"/>
    <x v="0"/>
    <x v="1"/>
  </r>
  <r>
    <d v="2023-07-04T00:00:00"/>
    <d v="1899-12-30T21:37:37"/>
    <x v="17"/>
    <n v="290415786"/>
    <n v="1"/>
    <x v="0"/>
    <x v="0"/>
    <x v="0"/>
  </r>
  <r>
    <d v="2023-07-04T00:00:00"/>
    <d v="1899-12-30T21:51:14"/>
    <x v="0"/>
    <n v="290417242"/>
    <n v="1"/>
    <x v="0"/>
    <x v="0"/>
    <x v="0"/>
  </r>
  <r>
    <d v="2023-07-04T00:00:00"/>
    <d v="1899-12-30T21:55:16"/>
    <x v="4"/>
    <n v="290417630"/>
    <n v="1"/>
    <x v="0"/>
    <x v="0"/>
    <x v="0"/>
  </r>
  <r>
    <d v="2023-07-04T00:00:00"/>
    <d v="1899-12-30T22:15:23"/>
    <x v="24"/>
    <n v="290419377"/>
    <n v="1"/>
    <x v="1"/>
    <x v="2"/>
    <x v="1"/>
  </r>
  <r>
    <d v="2023-07-05T00:00:00"/>
    <d v="1899-12-30T01:13:46"/>
    <x v="0"/>
    <n v="290433820"/>
    <n v="1"/>
    <x v="1"/>
    <x v="1"/>
    <x v="0"/>
  </r>
  <r>
    <d v="2023-07-05T00:00:00"/>
    <d v="1899-12-30T00:22:09"/>
    <x v="0"/>
    <n v="290432768"/>
    <n v="1"/>
    <x v="1"/>
    <x v="2"/>
    <x v="0"/>
  </r>
  <r>
    <d v="2023-07-04T00:00:00"/>
    <d v="1899-12-30T19:36:12"/>
    <x v="37"/>
    <n v="290393067"/>
    <n v="1"/>
    <x v="1"/>
    <x v="4"/>
    <x v="1"/>
  </r>
  <r>
    <d v="2023-07-05T00:00:00"/>
    <d v="1899-12-30T07:44:15"/>
    <x v="17"/>
    <n v="290446079"/>
    <n v="1"/>
    <x v="0"/>
    <x v="0"/>
    <x v="0"/>
  </r>
  <r>
    <d v="2023-07-05T00:00:00"/>
    <d v="1899-12-30T07:45:41"/>
    <x v="5"/>
    <n v="290446176"/>
    <n v="1"/>
    <x v="0"/>
    <x v="0"/>
    <x v="0"/>
  </r>
  <r>
    <d v="2023-07-05T00:00:00"/>
    <d v="1899-12-30T07:54:27"/>
    <x v="4"/>
    <n v="290446849"/>
    <n v="1"/>
    <x v="0"/>
    <x v="0"/>
    <x v="0"/>
  </r>
  <r>
    <d v="2023-07-05T00:00:00"/>
    <d v="1899-12-30T08:02:19"/>
    <x v="0"/>
    <n v="290447683"/>
    <n v="1"/>
    <x v="0"/>
    <x v="0"/>
    <x v="0"/>
  </r>
  <r>
    <d v="2023-07-05T00:00:00"/>
    <d v="1899-12-30T08:14:25"/>
    <x v="11"/>
    <n v="290450213"/>
    <n v="1"/>
    <x v="0"/>
    <x v="0"/>
    <x v="0"/>
  </r>
  <r>
    <d v="2023-07-05T00:00:00"/>
    <d v="1899-12-30T08:14:25"/>
    <x v="18"/>
    <n v="290450214"/>
    <n v="1"/>
    <x v="0"/>
    <x v="0"/>
    <x v="0"/>
  </r>
  <r>
    <d v="2023-07-05T00:00:00"/>
    <d v="1899-12-30T08:36:06"/>
    <x v="17"/>
    <n v="290456484"/>
    <n v="1"/>
    <x v="0"/>
    <x v="0"/>
    <x v="0"/>
  </r>
  <r>
    <d v="2023-07-05T00:00:00"/>
    <d v="1899-12-30T09:29:47"/>
    <x v="11"/>
    <n v="290480129"/>
    <n v="1"/>
    <x v="0"/>
    <x v="0"/>
    <x v="0"/>
  </r>
  <r>
    <d v="2023-07-05T00:00:00"/>
    <d v="1899-12-30T09:37:26"/>
    <x v="0"/>
    <n v="290484004"/>
    <n v="1"/>
    <x v="0"/>
    <x v="0"/>
    <x v="0"/>
  </r>
  <r>
    <d v="2023-07-05T00:00:00"/>
    <d v="1899-12-30T09:53:37"/>
    <x v="39"/>
    <n v="290492136"/>
    <n v="1"/>
    <x v="1"/>
    <x v="3"/>
    <x v="1"/>
  </r>
  <r>
    <d v="2023-07-05T00:00:00"/>
    <d v="1899-12-30T09:52:39"/>
    <x v="11"/>
    <n v="290491690"/>
    <n v="1"/>
    <x v="0"/>
    <x v="0"/>
    <x v="0"/>
  </r>
  <r>
    <d v="2023-07-05T00:00:00"/>
    <d v="1899-12-30T09:43:59"/>
    <x v="11"/>
    <n v="290487302"/>
    <n v="1"/>
    <x v="1"/>
    <x v="0"/>
    <x v="0"/>
  </r>
  <r>
    <d v="2023-07-05T00:00:00"/>
    <d v="1899-12-30T11:11:34"/>
    <x v="9"/>
    <n v="290522450"/>
    <n v="1"/>
    <x v="0"/>
    <x v="0"/>
    <x v="0"/>
  </r>
  <r>
    <d v="2023-07-05T00:00:00"/>
    <d v="1899-12-30T09:30:39"/>
    <x v="11"/>
    <n v="290480584"/>
    <n v="1"/>
    <x v="1"/>
    <x v="0"/>
    <x v="0"/>
  </r>
  <r>
    <d v="2023-07-05T00:00:00"/>
    <d v="1899-12-30T12:12:59"/>
    <x v="59"/>
    <n v="290544374"/>
    <n v="1"/>
    <x v="1"/>
    <x v="1"/>
    <x v="1"/>
  </r>
  <r>
    <d v="2023-07-05T00:00:00"/>
    <d v="1899-12-30T12:27:38"/>
    <x v="8"/>
    <n v="290552187"/>
    <n v="2"/>
    <x v="1"/>
    <x v="0"/>
    <x v="0"/>
  </r>
  <r>
    <d v="2023-07-05T00:00:00"/>
    <d v="1899-12-30T12:30:22"/>
    <x v="11"/>
    <n v="290553887"/>
    <n v="1"/>
    <x v="0"/>
    <x v="0"/>
    <x v="0"/>
  </r>
  <r>
    <d v="2023-07-05T00:00:00"/>
    <d v="1899-12-30T12:50:31"/>
    <x v="11"/>
    <n v="290575570"/>
    <n v="1"/>
    <x v="1"/>
    <x v="0"/>
    <x v="0"/>
  </r>
  <r>
    <d v="2023-07-05T00:00:00"/>
    <d v="1899-12-30T12:39:39"/>
    <x v="17"/>
    <n v="290563123"/>
    <n v="1"/>
    <x v="0"/>
    <x v="0"/>
    <x v="0"/>
  </r>
  <r>
    <d v="2023-07-05T00:00:00"/>
    <d v="1899-12-30T12:51:33"/>
    <x v="2"/>
    <n v="290576844"/>
    <n v="1"/>
    <x v="0"/>
    <x v="0"/>
    <x v="0"/>
  </r>
  <r>
    <d v="2023-07-05T00:00:00"/>
    <d v="1899-12-30T12:58:00"/>
    <x v="15"/>
    <n v="290585545"/>
    <n v="1"/>
    <x v="0"/>
    <x v="0"/>
    <x v="0"/>
  </r>
  <r>
    <d v="2023-07-05T00:00:00"/>
    <d v="1899-12-30T12:59:56"/>
    <x v="29"/>
    <n v="290588307"/>
    <n v="1"/>
    <x v="0"/>
    <x v="0"/>
    <x v="0"/>
  </r>
  <r>
    <d v="2023-07-05T00:00:00"/>
    <d v="1899-12-30T12:39:26"/>
    <x v="11"/>
    <n v="290562902"/>
    <n v="1"/>
    <x v="0"/>
    <x v="0"/>
    <x v="0"/>
  </r>
  <r>
    <d v="2023-07-05T00:00:00"/>
    <d v="1899-12-30T13:01:28"/>
    <x v="17"/>
    <n v="290590623"/>
    <n v="1"/>
    <x v="0"/>
    <x v="0"/>
    <x v="0"/>
  </r>
  <r>
    <d v="2023-07-05T00:00:00"/>
    <d v="1899-12-30T13:03:28"/>
    <x v="30"/>
    <n v="290593901"/>
    <n v="1"/>
    <x v="1"/>
    <x v="1"/>
    <x v="1"/>
  </r>
  <r>
    <d v="2023-07-05T00:00:00"/>
    <d v="1899-12-30T13:07:53"/>
    <x v="58"/>
    <n v="290601658"/>
    <n v="1"/>
    <x v="0"/>
    <x v="0"/>
    <x v="1"/>
  </r>
  <r>
    <d v="2023-07-05T00:00:00"/>
    <d v="1899-12-30T13:09:00"/>
    <x v="11"/>
    <n v="290603666"/>
    <n v="1"/>
    <x v="0"/>
    <x v="0"/>
    <x v="0"/>
  </r>
  <r>
    <d v="2023-07-05T00:00:00"/>
    <d v="1899-12-30T12:58:38"/>
    <x v="41"/>
    <n v="290586433"/>
    <n v="1"/>
    <x v="0"/>
    <x v="0"/>
    <x v="1"/>
  </r>
  <r>
    <d v="2023-07-05T00:00:00"/>
    <d v="1899-12-30T13:03:31"/>
    <x v="11"/>
    <n v="290594004"/>
    <n v="1"/>
    <x v="0"/>
    <x v="0"/>
    <x v="0"/>
  </r>
  <r>
    <d v="2023-07-05T00:00:00"/>
    <d v="1899-12-30T13:07:14"/>
    <x v="17"/>
    <n v="290600443"/>
    <n v="1"/>
    <x v="0"/>
    <x v="0"/>
    <x v="0"/>
  </r>
  <r>
    <d v="2023-07-05T00:00:00"/>
    <d v="1899-12-30T13:13:06"/>
    <x v="4"/>
    <n v="290611554"/>
    <n v="5"/>
    <x v="0"/>
    <x v="0"/>
    <x v="0"/>
  </r>
  <r>
    <d v="2023-07-05T00:00:00"/>
    <d v="1899-12-30T13:05:25"/>
    <x v="11"/>
    <n v="290597233"/>
    <n v="1"/>
    <x v="0"/>
    <x v="0"/>
    <x v="0"/>
  </r>
  <r>
    <d v="2023-07-05T00:00:00"/>
    <d v="1899-12-30T13:15:55"/>
    <x v="3"/>
    <n v="290616924"/>
    <n v="1"/>
    <x v="0"/>
    <x v="0"/>
    <x v="0"/>
  </r>
  <r>
    <d v="2023-07-05T00:00:00"/>
    <d v="1899-12-30T13:03:53"/>
    <x v="18"/>
    <n v="290594617"/>
    <n v="1"/>
    <x v="0"/>
    <x v="0"/>
    <x v="0"/>
  </r>
  <r>
    <d v="2023-07-05T00:00:00"/>
    <d v="1899-12-30T13:18:20"/>
    <x v="2"/>
    <n v="290621458"/>
    <n v="1"/>
    <x v="0"/>
    <x v="0"/>
    <x v="0"/>
  </r>
  <r>
    <d v="2023-07-05T00:00:00"/>
    <d v="1899-12-30T13:18:06"/>
    <x v="4"/>
    <n v="290621027"/>
    <n v="2"/>
    <x v="0"/>
    <x v="0"/>
    <x v="0"/>
  </r>
  <r>
    <d v="2023-07-05T00:00:00"/>
    <d v="1899-12-30T13:13:28"/>
    <x v="11"/>
    <n v="290612273"/>
    <n v="1"/>
    <x v="0"/>
    <x v="0"/>
    <x v="0"/>
  </r>
  <r>
    <d v="2023-07-05T00:00:00"/>
    <d v="1899-12-30T13:13:20"/>
    <x v="9"/>
    <n v="290611968"/>
    <n v="1"/>
    <x v="0"/>
    <x v="0"/>
    <x v="0"/>
  </r>
  <r>
    <d v="2023-07-05T00:00:00"/>
    <d v="1899-12-30T13:11:00"/>
    <x v="17"/>
    <n v="290607383"/>
    <n v="3"/>
    <x v="0"/>
    <x v="0"/>
    <x v="0"/>
  </r>
  <r>
    <d v="2023-07-05T00:00:00"/>
    <d v="1899-12-30T13:09:50"/>
    <x v="6"/>
    <n v="290605264"/>
    <n v="1"/>
    <x v="0"/>
    <x v="0"/>
    <x v="0"/>
  </r>
  <r>
    <d v="2023-07-05T00:00:00"/>
    <d v="1899-12-30T13:22:58"/>
    <x v="11"/>
    <n v="290630094"/>
    <n v="1"/>
    <x v="0"/>
    <x v="0"/>
    <x v="0"/>
  </r>
  <r>
    <d v="2023-07-05T00:00:00"/>
    <d v="1899-12-30T13:23:33"/>
    <x v="17"/>
    <n v="290631201"/>
    <n v="2"/>
    <x v="0"/>
    <x v="0"/>
    <x v="0"/>
  </r>
  <r>
    <d v="2023-07-05T00:00:00"/>
    <d v="1899-12-30T13:27:17"/>
    <x v="17"/>
    <n v="290637678"/>
    <n v="2"/>
    <x v="0"/>
    <x v="0"/>
    <x v="0"/>
  </r>
  <r>
    <d v="2023-07-05T00:00:00"/>
    <d v="1899-12-30T13:22:24"/>
    <x v="47"/>
    <n v="290629023"/>
    <n v="1"/>
    <x v="0"/>
    <x v="0"/>
    <x v="1"/>
  </r>
  <r>
    <d v="2023-07-05T00:00:00"/>
    <d v="1899-12-30T13:29:10"/>
    <x v="41"/>
    <n v="290640865"/>
    <n v="1"/>
    <x v="0"/>
    <x v="0"/>
    <x v="1"/>
  </r>
  <r>
    <d v="2023-07-05T00:00:00"/>
    <d v="1899-12-30T13:29:13"/>
    <x v="17"/>
    <n v="290640965"/>
    <n v="1"/>
    <x v="0"/>
    <x v="0"/>
    <x v="0"/>
  </r>
  <r>
    <d v="2023-07-05T00:00:00"/>
    <d v="1899-12-30T13:32:53"/>
    <x v="22"/>
    <n v="290647367"/>
    <n v="1"/>
    <x v="0"/>
    <x v="0"/>
    <x v="0"/>
  </r>
  <r>
    <d v="2023-07-05T00:00:00"/>
    <d v="1899-12-30T13:29:58"/>
    <x v="4"/>
    <n v="290642258"/>
    <n v="1"/>
    <x v="0"/>
    <x v="0"/>
    <x v="0"/>
  </r>
  <r>
    <d v="2023-07-05T00:00:00"/>
    <d v="1899-12-30T13:08:21"/>
    <x v="32"/>
    <n v="290602452"/>
    <n v="1"/>
    <x v="0"/>
    <x v="0"/>
    <x v="1"/>
  </r>
  <r>
    <d v="2023-07-05T00:00:00"/>
    <d v="1899-12-30T13:22:15"/>
    <x v="32"/>
    <n v="290628714"/>
    <n v="1"/>
    <x v="0"/>
    <x v="0"/>
    <x v="1"/>
  </r>
  <r>
    <d v="2023-07-05T00:00:00"/>
    <d v="1899-12-30T13:32:03"/>
    <x v="17"/>
    <n v="290645937"/>
    <n v="1"/>
    <x v="0"/>
    <x v="0"/>
    <x v="0"/>
  </r>
  <r>
    <d v="2023-07-05T00:00:00"/>
    <d v="1899-12-30T13:37:53"/>
    <x v="11"/>
    <n v="290655640"/>
    <n v="1"/>
    <x v="0"/>
    <x v="0"/>
    <x v="0"/>
  </r>
  <r>
    <d v="2023-07-05T00:00:00"/>
    <d v="1899-12-30T13:36:46"/>
    <x v="17"/>
    <n v="290653757"/>
    <n v="1"/>
    <x v="0"/>
    <x v="0"/>
    <x v="0"/>
  </r>
  <r>
    <d v="2023-07-05T00:00:00"/>
    <d v="1899-12-30T13:39:17"/>
    <x v="5"/>
    <n v="290657873"/>
    <n v="1"/>
    <x v="0"/>
    <x v="0"/>
    <x v="0"/>
  </r>
  <r>
    <d v="2023-07-05T00:00:00"/>
    <d v="1899-12-30T13:07:55"/>
    <x v="9"/>
    <n v="290601725"/>
    <n v="1"/>
    <x v="0"/>
    <x v="0"/>
    <x v="0"/>
  </r>
  <r>
    <d v="2023-07-05T00:00:00"/>
    <d v="1899-12-30T13:44:26"/>
    <x v="19"/>
    <n v="290665981"/>
    <n v="1"/>
    <x v="0"/>
    <x v="0"/>
    <x v="1"/>
  </r>
  <r>
    <d v="2023-07-05T00:00:00"/>
    <d v="1899-12-30T13:39:21"/>
    <x v="17"/>
    <n v="290658002"/>
    <n v="2"/>
    <x v="0"/>
    <x v="0"/>
    <x v="0"/>
  </r>
  <r>
    <d v="2023-07-05T00:00:00"/>
    <d v="1899-12-30T13:36:32"/>
    <x v="13"/>
    <n v="290653369"/>
    <n v="1"/>
    <x v="0"/>
    <x v="0"/>
    <x v="0"/>
  </r>
  <r>
    <d v="2023-07-05T00:00:00"/>
    <d v="1899-12-30T13:48:30"/>
    <x v="2"/>
    <n v="290672024"/>
    <n v="1"/>
    <x v="0"/>
    <x v="0"/>
    <x v="0"/>
  </r>
  <r>
    <d v="2023-07-05T00:00:00"/>
    <d v="1899-12-30T13:49:58"/>
    <x v="32"/>
    <n v="290674110"/>
    <n v="1"/>
    <x v="1"/>
    <x v="1"/>
    <x v="1"/>
  </r>
  <r>
    <d v="2023-07-05T00:00:00"/>
    <d v="1899-12-30T13:49:02"/>
    <x v="32"/>
    <n v="290672795"/>
    <n v="1"/>
    <x v="1"/>
    <x v="2"/>
    <x v="1"/>
  </r>
  <r>
    <d v="2023-07-05T00:00:00"/>
    <d v="1899-12-30T13:47:47"/>
    <x v="32"/>
    <n v="290670955"/>
    <n v="1"/>
    <x v="1"/>
    <x v="1"/>
    <x v="1"/>
  </r>
  <r>
    <d v="2023-07-05T00:00:00"/>
    <d v="1899-12-30T13:31:30"/>
    <x v="32"/>
    <n v="290645034"/>
    <n v="1"/>
    <x v="1"/>
    <x v="1"/>
    <x v="1"/>
  </r>
  <r>
    <d v="2023-07-05T00:00:00"/>
    <d v="1899-12-30T13:39:03"/>
    <x v="32"/>
    <n v="290657491"/>
    <n v="1"/>
    <x v="1"/>
    <x v="1"/>
    <x v="1"/>
  </r>
  <r>
    <d v="2023-07-05T00:00:00"/>
    <d v="1899-12-30T13:57:27"/>
    <x v="2"/>
    <n v="290684287"/>
    <n v="1"/>
    <x v="0"/>
    <x v="0"/>
    <x v="0"/>
  </r>
  <r>
    <d v="2023-07-05T00:00:00"/>
    <d v="1899-12-30T13:58:01"/>
    <x v="2"/>
    <n v="290685038"/>
    <n v="1"/>
    <x v="0"/>
    <x v="0"/>
    <x v="0"/>
  </r>
  <r>
    <d v="2023-07-05T00:00:00"/>
    <d v="1899-12-30T13:57:39"/>
    <x v="3"/>
    <n v="290684567"/>
    <n v="1"/>
    <x v="0"/>
    <x v="0"/>
    <x v="0"/>
  </r>
  <r>
    <d v="2023-07-05T00:00:00"/>
    <d v="1899-12-30T13:58:45"/>
    <x v="22"/>
    <n v="290685990"/>
    <n v="1"/>
    <x v="0"/>
    <x v="0"/>
    <x v="0"/>
  </r>
  <r>
    <d v="2023-07-05T00:00:00"/>
    <d v="1899-12-30T14:00:58"/>
    <x v="15"/>
    <n v="290688798"/>
    <n v="1"/>
    <x v="0"/>
    <x v="0"/>
    <x v="0"/>
  </r>
  <r>
    <d v="2023-07-05T00:00:00"/>
    <d v="1899-12-30T13:18:46"/>
    <x v="17"/>
    <n v="290622303"/>
    <n v="1"/>
    <x v="0"/>
    <x v="0"/>
    <x v="0"/>
  </r>
  <r>
    <d v="2023-07-05T00:00:00"/>
    <d v="1899-12-30T13:23:57"/>
    <x v="17"/>
    <n v="290631918"/>
    <n v="1"/>
    <x v="0"/>
    <x v="0"/>
    <x v="0"/>
  </r>
  <r>
    <d v="2023-07-05T00:00:00"/>
    <d v="1899-12-30T14:11:44"/>
    <x v="51"/>
    <n v="290701277"/>
    <n v="1"/>
    <x v="1"/>
    <x v="2"/>
    <x v="1"/>
  </r>
  <r>
    <d v="2023-07-05T00:00:00"/>
    <d v="1899-12-30T13:51:42"/>
    <x v="50"/>
    <n v="290676572"/>
    <n v="1"/>
    <x v="0"/>
    <x v="0"/>
    <x v="1"/>
  </r>
  <r>
    <d v="2023-07-05T00:00:00"/>
    <d v="1899-12-30T14:10:38"/>
    <x v="17"/>
    <n v="290700079"/>
    <n v="1"/>
    <x v="0"/>
    <x v="0"/>
    <x v="0"/>
  </r>
  <r>
    <d v="2023-07-05T00:00:00"/>
    <d v="1899-12-30T14:09:24"/>
    <x v="17"/>
    <n v="290698782"/>
    <n v="1"/>
    <x v="0"/>
    <x v="0"/>
    <x v="0"/>
  </r>
  <r>
    <d v="2023-07-05T00:00:00"/>
    <d v="1899-12-30T14:19:37"/>
    <x v="0"/>
    <n v="290708817"/>
    <n v="1"/>
    <x v="0"/>
    <x v="0"/>
    <x v="0"/>
  </r>
  <r>
    <d v="2023-07-05T00:00:00"/>
    <d v="1899-12-30T14:19:03"/>
    <x v="35"/>
    <n v="290708365"/>
    <n v="1"/>
    <x v="0"/>
    <x v="0"/>
    <x v="0"/>
  </r>
  <r>
    <d v="2023-07-05T00:00:00"/>
    <d v="1899-12-30T14:20:11"/>
    <x v="6"/>
    <n v="290709318"/>
    <n v="1"/>
    <x v="1"/>
    <x v="1"/>
    <x v="0"/>
  </r>
  <r>
    <d v="2023-07-05T00:00:00"/>
    <d v="1899-12-30T14:23:52"/>
    <x v="4"/>
    <n v="290712247"/>
    <n v="1"/>
    <x v="0"/>
    <x v="0"/>
    <x v="0"/>
  </r>
  <r>
    <d v="2023-07-05T00:00:00"/>
    <d v="1899-12-30T14:36:05"/>
    <x v="2"/>
    <n v="290720570"/>
    <n v="1"/>
    <x v="0"/>
    <x v="0"/>
    <x v="0"/>
  </r>
  <r>
    <d v="2023-07-05T00:00:00"/>
    <d v="1899-12-30T14:37:57"/>
    <x v="17"/>
    <n v="290721683"/>
    <n v="1"/>
    <x v="0"/>
    <x v="0"/>
    <x v="0"/>
  </r>
  <r>
    <d v="2023-07-05T00:00:00"/>
    <d v="1899-12-30T14:47:08"/>
    <x v="75"/>
    <n v="290726604"/>
    <n v="1"/>
    <x v="0"/>
    <x v="0"/>
    <x v="1"/>
  </r>
  <r>
    <d v="2023-07-05T00:00:00"/>
    <d v="1899-12-30T15:06:12"/>
    <x v="13"/>
    <n v="290734404"/>
    <n v="1"/>
    <x v="0"/>
    <x v="0"/>
    <x v="0"/>
  </r>
  <r>
    <d v="2023-07-05T00:00:00"/>
    <d v="1899-12-30T15:07:40"/>
    <x v="22"/>
    <n v="290734943"/>
    <n v="1"/>
    <x v="0"/>
    <x v="0"/>
    <x v="0"/>
  </r>
  <r>
    <d v="2023-07-05T00:00:00"/>
    <d v="1899-12-30T15:08:20"/>
    <x v="4"/>
    <n v="290735186"/>
    <n v="1"/>
    <x v="1"/>
    <x v="0"/>
    <x v="0"/>
  </r>
  <r>
    <d v="2023-07-05T00:00:00"/>
    <d v="1899-12-30T15:17:10"/>
    <x v="4"/>
    <n v="290738369"/>
    <n v="1"/>
    <x v="0"/>
    <x v="0"/>
    <x v="0"/>
  </r>
  <r>
    <d v="2023-07-05T00:00:00"/>
    <d v="1899-12-30T15:33:04"/>
    <x v="41"/>
    <n v="290743666"/>
    <n v="3"/>
    <x v="0"/>
    <x v="0"/>
    <x v="1"/>
  </r>
  <r>
    <d v="2023-07-05T00:00:00"/>
    <d v="1899-12-30T15:29:25"/>
    <x v="28"/>
    <n v="290742508"/>
    <n v="1"/>
    <x v="0"/>
    <x v="0"/>
    <x v="0"/>
  </r>
  <r>
    <d v="2023-07-05T00:00:00"/>
    <d v="1899-12-30T15:38:56"/>
    <x v="2"/>
    <n v="290745778"/>
    <n v="1"/>
    <x v="0"/>
    <x v="0"/>
    <x v="0"/>
  </r>
  <r>
    <d v="2023-07-05T00:00:00"/>
    <d v="1899-12-30T15:47:53"/>
    <x v="31"/>
    <n v="290749239"/>
    <n v="2"/>
    <x v="1"/>
    <x v="2"/>
    <x v="1"/>
  </r>
  <r>
    <d v="2023-07-05T00:00:00"/>
    <d v="1899-12-30T16:00:12"/>
    <x v="9"/>
    <n v="290754383"/>
    <n v="2"/>
    <x v="0"/>
    <x v="0"/>
    <x v="0"/>
  </r>
  <r>
    <d v="2023-07-05T00:00:00"/>
    <d v="1899-12-30T16:02:16"/>
    <x v="8"/>
    <n v="290755332"/>
    <n v="1"/>
    <x v="1"/>
    <x v="1"/>
    <x v="0"/>
  </r>
  <r>
    <d v="2023-07-05T00:00:00"/>
    <d v="1899-12-30T16:05:41"/>
    <x v="4"/>
    <n v="290757108"/>
    <n v="1"/>
    <x v="0"/>
    <x v="0"/>
    <x v="0"/>
  </r>
  <r>
    <d v="2023-07-05T00:00:00"/>
    <d v="1899-12-30T16:07:22"/>
    <x v="7"/>
    <n v="290758025"/>
    <n v="1"/>
    <x v="0"/>
    <x v="0"/>
    <x v="0"/>
  </r>
  <r>
    <d v="2023-07-05T00:00:00"/>
    <d v="1899-12-30T16:29:17"/>
    <x v="17"/>
    <n v="290771770"/>
    <n v="2"/>
    <x v="0"/>
    <x v="0"/>
    <x v="0"/>
  </r>
  <r>
    <d v="2023-07-05T00:00:00"/>
    <d v="1899-12-30T16:37:53"/>
    <x v="17"/>
    <n v="290777003"/>
    <n v="1"/>
    <x v="0"/>
    <x v="0"/>
    <x v="0"/>
  </r>
  <r>
    <d v="2023-07-05T00:00:00"/>
    <d v="1899-12-30T16:53:55"/>
    <x v="4"/>
    <n v="290787657"/>
    <n v="1"/>
    <x v="0"/>
    <x v="0"/>
    <x v="0"/>
  </r>
  <r>
    <d v="2023-07-05T00:00:00"/>
    <d v="1899-12-30T17:00:24"/>
    <x v="19"/>
    <n v="290791760"/>
    <n v="1"/>
    <x v="0"/>
    <x v="0"/>
    <x v="1"/>
  </r>
  <r>
    <d v="2023-07-05T00:00:00"/>
    <d v="1899-12-30T16:59:13"/>
    <x v="17"/>
    <n v="290791030"/>
    <n v="4"/>
    <x v="0"/>
    <x v="0"/>
    <x v="0"/>
  </r>
  <r>
    <d v="2023-07-05T00:00:00"/>
    <d v="1899-12-30T16:59:23"/>
    <x v="4"/>
    <n v="290791132"/>
    <n v="3"/>
    <x v="0"/>
    <x v="0"/>
    <x v="0"/>
  </r>
  <r>
    <d v="2023-07-05T00:00:00"/>
    <d v="1899-12-30T17:03:27"/>
    <x v="19"/>
    <n v="290793773"/>
    <n v="1"/>
    <x v="0"/>
    <x v="0"/>
    <x v="1"/>
  </r>
  <r>
    <d v="2023-07-05T00:00:00"/>
    <d v="1899-12-30T17:14:23"/>
    <x v="13"/>
    <n v="290801240"/>
    <n v="4"/>
    <x v="0"/>
    <x v="0"/>
    <x v="0"/>
  </r>
  <r>
    <d v="2023-07-05T00:00:00"/>
    <d v="1899-12-30T17:13:53"/>
    <x v="35"/>
    <n v="290800864"/>
    <n v="2"/>
    <x v="0"/>
    <x v="0"/>
    <x v="0"/>
  </r>
  <r>
    <d v="2023-07-05T00:00:00"/>
    <d v="1899-12-30T17:24:47"/>
    <x v="15"/>
    <n v="290807961"/>
    <n v="2"/>
    <x v="0"/>
    <x v="0"/>
    <x v="0"/>
  </r>
  <r>
    <d v="2023-07-05T00:00:00"/>
    <d v="1899-12-30T17:37:50"/>
    <x v="2"/>
    <n v="290815958"/>
    <n v="1"/>
    <x v="1"/>
    <x v="1"/>
    <x v="0"/>
  </r>
  <r>
    <d v="2023-07-05T00:00:00"/>
    <d v="1899-12-30T17:41:01"/>
    <x v="2"/>
    <n v="290817936"/>
    <n v="6"/>
    <x v="0"/>
    <x v="0"/>
    <x v="0"/>
  </r>
  <r>
    <d v="2023-07-05T00:00:00"/>
    <d v="1899-12-30T17:46:59"/>
    <x v="22"/>
    <n v="290821544"/>
    <n v="1"/>
    <x v="1"/>
    <x v="1"/>
    <x v="0"/>
  </r>
  <r>
    <d v="2023-07-05T00:00:00"/>
    <d v="1899-12-30T17:50:57"/>
    <x v="22"/>
    <n v="290823977"/>
    <n v="1"/>
    <x v="1"/>
    <x v="1"/>
    <x v="0"/>
  </r>
  <r>
    <d v="2023-07-05T00:00:00"/>
    <d v="1899-12-30T18:00:15"/>
    <x v="22"/>
    <n v="290829005"/>
    <n v="1"/>
    <x v="1"/>
    <x v="2"/>
    <x v="0"/>
  </r>
  <r>
    <d v="2023-07-05T00:00:00"/>
    <d v="1899-12-30T18:03:40"/>
    <x v="1"/>
    <n v="290830646"/>
    <n v="1"/>
    <x v="0"/>
    <x v="0"/>
    <x v="1"/>
  </r>
  <r>
    <d v="2023-07-05T00:00:00"/>
    <d v="1899-12-30T18:11:11"/>
    <x v="17"/>
    <n v="290834395"/>
    <n v="6"/>
    <x v="0"/>
    <x v="0"/>
    <x v="0"/>
  </r>
  <r>
    <d v="2023-07-05T00:00:00"/>
    <d v="1899-12-30T18:13:08"/>
    <x v="0"/>
    <n v="290835299"/>
    <n v="1"/>
    <x v="0"/>
    <x v="0"/>
    <x v="0"/>
  </r>
  <r>
    <d v="2023-07-05T00:00:00"/>
    <d v="1899-12-30T18:18:37"/>
    <x v="4"/>
    <n v="290837683"/>
    <n v="3"/>
    <x v="1"/>
    <x v="2"/>
    <x v="0"/>
  </r>
  <r>
    <d v="2023-07-05T00:00:00"/>
    <d v="1899-12-30T18:29:30"/>
    <x v="25"/>
    <n v="290842163"/>
    <n v="2"/>
    <x v="1"/>
    <x v="1"/>
    <x v="0"/>
  </r>
  <r>
    <d v="2023-07-05T00:00:00"/>
    <d v="1899-12-30T18:31:35"/>
    <x v="17"/>
    <n v="290842875"/>
    <n v="1"/>
    <x v="0"/>
    <x v="0"/>
    <x v="0"/>
  </r>
  <r>
    <d v="2023-07-05T00:00:00"/>
    <d v="1899-12-30T18:33:51"/>
    <x v="6"/>
    <n v="290843728"/>
    <n v="1"/>
    <x v="0"/>
    <x v="0"/>
    <x v="0"/>
  </r>
  <r>
    <d v="2023-07-05T00:00:00"/>
    <d v="1899-12-30T18:54:22"/>
    <x v="0"/>
    <n v="290850444"/>
    <n v="1"/>
    <x v="0"/>
    <x v="0"/>
    <x v="0"/>
  </r>
  <r>
    <d v="2023-07-05T00:00:00"/>
    <d v="1899-12-30T19:03:17"/>
    <x v="17"/>
    <n v="290854131"/>
    <n v="4"/>
    <x v="0"/>
    <x v="0"/>
    <x v="0"/>
  </r>
  <r>
    <d v="2023-07-05T00:00:00"/>
    <d v="1899-12-30T19:15:48"/>
    <x v="7"/>
    <n v="290860372"/>
    <n v="1"/>
    <x v="0"/>
    <x v="0"/>
    <x v="0"/>
  </r>
  <r>
    <d v="2023-07-05T00:00:00"/>
    <d v="1899-12-30T19:22:38"/>
    <x v="6"/>
    <n v="290862521"/>
    <n v="1"/>
    <x v="1"/>
    <x v="1"/>
    <x v="0"/>
  </r>
  <r>
    <d v="2023-07-05T00:00:00"/>
    <d v="1899-12-30T17:37:50"/>
    <x v="11"/>
    <n v="290815972"/>
    <n v="1"/>
    <x v="0"/>
    <x v="0"/>
    <x v="0"/>
  </r>
  <r>
    <d v="2023-07-05T00:00:00"/>
    <d v="1899-12-30T19:33:14"/>
    <x v="7"/>
    <n v="290865327"/>
    <n v="1"/>
    <x v="0"/>
    <x v="0"/>
    <x v="0"/>
  </r>
  <r>
    <d v="2023-07-05T00:00:00"/>
    <d v="1899-12-30T17:15:25"/>
    <x v="32"/>
    <n v="290801916"/>
    <n v="2"/>
    <x v="0"/>
    <x v="0"/>
    <x v="1"/>
  </r>
  <r>
    <d v="2023-07-05T00:00:00"/>
    <d v="1899-12-30T19:38:49"/>
    <x v="50"/>
    <n v="290867043"/>
    <n v="10"/>
    <x v="0"/>
    <x v="0"/>
    <x v="1"/>
  </r>
  <r>
    <d v="2023-07-05T00:00:00"/>
    <d v="1899-12-30T19:40:19"/>
    <x v="3"/>
    <n v="290867377"/>
    <n v="1"/>
    <x v="0"/>
    <x v="0"/>
    <x v="0"/>
  </r>
  <r>
    <d v="2023-07-05T00:00:00"/>
    <d v="1899-12-30T19:39:35"/>
    <x v="56"/>
    <n v="290867227"/>
    <n v="2"/>
    <x v="1"/>
    <x v="2"/>
    <x v="1"/>
  </r>
  <r>
    <d v="2023-07-05T00:00:00"/>
    <d v="1899-12-30T19:40:52"/>
    <x v="0"/>
    <n v="290867514"/>
    <n v="1"/>
    <x v="0"/>
    <x v="0"/>
    <x v="0"/>
  </r>
  <r>
    <d v="2023-07-05T00:00:00"/>
    <d v="1899-12-30T19:45:53"/>
    <x v="37"/>
    <n v="290868716"/>
    <n v="1"/>
    <x v="1"/>
    <x v="1"/>
    <x v="1"/>
  </r>
  <r>
    <d v="2023-07-05T00:00:00"/>
    <d v="1899-12-30T19:58:36"/>
    <x v="11"/>
    <n v="290871670"/>
    <n v="2"/>
    <x v="0"/>
    <x v="0"/>
    <x v="0"/>
  </r>
  <r>
    <d v="2023-07-05T00:00:00"/>
    <d v="1899-12-30T20:02:33"/>
    <x v="11"/>
    <n v="290872669"/>
    <n v="2"/>
    <x v="0"/>
    <x v="0"/>
    <x v="0"/>
  </r>
  <r>
    <d v="2023-07-05T00:00:00"/>
    <d v="1899-12-30T20:06:03"/>
    <x v="32"/>
    <n v="290873658"/>
    <n v="1"/>
    <x v="0"/>
    <x v="0"/>
    <x v="1"/>
  </r>
  <r>
    <d v="2023-07-05T00:00:00"/>
    <d v="1899-12-30T20:29:09"/>
    <x v="3"/>
    <n v="290879510"/>
    <n v="1"/>
    <x v="0"/>
    <x v="0"/>
    <x v="0"/>
  </r>
  <r>
    <d v="2023-07-05T00:00:00"/>
    <d v="1899-12-30T21:18:11"/>
    <x v="0"/>
    <n v="290891767"/>
    <n v="1"/>
    <x v="0"/>
    <x v="0"/>
    <x v="0"/>
  </r>
  <r>
    <d v="2023-07-05T00:00:00"/>
    <d v="1899-12-30T21:21:43"/>
    <x v="16"/>
    <n v="290892531"/>
    <n v="1"/>
    <x v="0"/>
    <x v="0"/>
    <x v="1"/>
  </r>
  <r>
    <d v="2023-07-05T00:00:00"/>
    <d v="1899-12-30T21:24:51"/>
    <x v="0"/>
    <n v="290893214"/>
    <n v="1"/>
    <x v="0"/>
    <x v="0"/>
    <x v="0"/>
  </r>
  <r>
    <d v="2023-07-05T00:00:00"/>
    <d v="1899-12-30T21:54:30"/>
    <x v="17"/>
    <n v="290898274"/>
    <n v="1"/>
    <x v="0"/>
    <x v="0"/>
    <x v="0"/>
  </r>
  <r>
    <d v="2023-07-05T00:00:00"/>
    <d v="1899-12-30T22:17:06"/>
    <x v="22"/>
    <n v="290901465"/>
    <n v="1"/>
    <x v="1"/>
    <x v="1"/>
    <x v="0"/>
  </r>
  <r>
    <d v="2023-07-05T00:00:00"/>
    <d v="1899-12-30T22:17:08"/>
    <x v="22"/>
    <n v="290901467"/>
    <n v="1"/>
    <x v="0"/>
    <x v="0"/>
    <x v="0"/>
  </r>
  <r>
    <d v="2023-07-05T00:00:00"/>
    <d v="1899-12-30T21:14:29"/>
    <x v="45"/>
    <n v="290890893"/>
    <n v="1"/>
    <x v="1"/>
    <x v="0"/>
    <x v="1"/>
  </r>
  <r>
    <d v="2023-07-05T00:00:00"/>
    <d v="1899-12-30T23:20:39"/>
    <x v="2"/>
    <n v="290907176"/>
    <n v="1"/>
    <x v="0"/>
    <x v="0"/>
    <x v="0"/>
  </r>
  <r>
    <d v="2023-07-05T00:00:00"/>
    <d v="1899-12-30T16:10:01"/>
    <x v="4"/>
    <n v="290759634"/>
    <n v="1"/>
    <x v="0"/>
    <x v="0"/>
    <x v="0"/>
  </r>
  <r>
    <d v="2023-07-06T00:00:00"/>
    <d v="1899-12-30T00:55:46"/>
    <x v="17"/>
    <n v="290918057"/>
    <n v="1"/>
    <x v="0"/>
    <x v="0"/>
    <x v="0"/>
  </r>
  <r>
    <d v="2023-07-06T00:00:00"/>
    <d v="1899-12-30T06:04:15"/>
    <x v="0"/>
    <n v="290928745"/>
    <n v="2"/>
    <x v="1"/>
    <x v="2"/>
    <x v="0"/>
  </r>
  <r>
    <d v="2023-07-06T00:00:00"/>
    <d v="1899-12-30T07:44:25"/>
    <x v="4"/>
    <n v="290932793"/>
    <n v="1"/>
    <x v="0"/>
    <x v="0"/>
    <x v="0"/>
  </r>
  <r>
    <d v="2023-07-06T00:00:00"/>
    <d v="1899-12-30T07:50:39"/>
    <x v="4"/>
    <n v="290933275"/>
    <n v="1"/>
    <x v="0"/>
    <x v="0"/>
    <x v="0"/>
  </r>
  <r>
    <d v="2023-07-06T00:00:00"/>
    <d v="1899-12-30T07:58:54"/>
    <x v="3"/>
    <n v="290933883"/>
    <n v="1"/>
    <x v="0"/>
    <x v="0"/>
    <x v="0"/>
  </r>
  <r>
    <d v="2023-07-06T00:00:00"/>
    <d v="1899-12-30T07:58:19"/>
    <x v="4"/>
    <n v="290933831"/>
    <n v="1"/>
    <x v="0"/>
    <x v="0"/>
    <x v="0"/>
  </r>
  <r>
    <d v="2023-07-06T00:00:00"/>
    <d v="1899-12-30T08:16:11"/>
    <x v="7"/>
    <n v="290937029"/>
    <n v="1"/>
    <x v="0"/>
    <x v="0"/>
    <x v="0"/>
  </r>
  <r>
    <d v="2023-07-06T00:00:00"/>
    <d v="1899-12-30T08:14:36"/>
    <x v="9"/>
    <n v="290936651"/>
    <n v="1"/>
    <x v="0"/>
    <x v="0"/>
    <x v="0"/>
  </r>
  <r>
    <d v="2023-07-06T00:00:00"/>
    <d v="1899-12-30T08:22:37"/>
    <x v="11"/>
    <n v="290938507"/>
    <n v="1"/>
    <x v="0"/>
    <x v="0"/>
    <x v="0"/>
  </r>
  <r>
    <d v="2023-07-06T00:00:00"/>
    <d v="1899-12-30T08:14:51"/>
    <x v="7"/>
    <n v="290936693"/>
    <n v="1"/>
    <x v="0"/>
    <x v="0"/>
    <x v="0"/>
  </r>
  <r>
    <d v="2023-07-06T00:00:00"/>
    <d v="1899-12-30T08:48:17"/>
    <x v="35"/>
    <n v="290947136"/>
    <n v="1"/>
    <x v="1"/>
    <x v="1"/>
    <x v="0"/>
  </r>
  <r>
    <d v="2023-07-06T00:00:00"/>
    <d v="1899-12-30T09:07:11"/>
    <x v="22"/>
    <n v="290954998"/>
    <n v="1"/>
    <x v="0"/>
    <x v="0"/>
    <x v="0"/>
  </r>
  <r>
    <d v="2023-07-06T00:00:00"/>
    <d v="1899-12-30T09:06:47"/>
    <x v="9"/>
    <n v="290954820"/>
    <n v="1"/>
    <x v="0"/>
    <x v="0"/>
    <x v="0"/>
  </r>
  <r>
    <d v="2023-07-06T00:00:00"/>
    <d v="1899-12-30T09:19:06"/>
    <x v="33"/>
    <n v="290960639"/>
    <n v="2"/>
    <x v="0"/>
    <x v="0"/>
    <x v="1"/>
  </r>
  <r>
    <d v="2023-07-06T00:00:00"/>
    <d v="1899-12-30T09:22:37"/>
    <x v="11"/>
    <n v="290962212"/>
    <n v="1"/>
    <x v="0"/>
    <x v="0"/>
    <x v="0"/>
  </r>
  <r>
    <d v="2023-07-06T00:00:00"/>
    <d v="1899-12-30T09:24:16"/>
    <x v="5"/>
    <n v="290963019"/>
    <n v="1"/>
    <x v="0"/>
    <x v="0"/>
    <x v="0"/>
  </r>
  <r>
    <d v="2023-07-06T00:00:00"/>
    <d v="1899-12-30T09:24:51"/>
    <x v="11"/>
    <n v="290963310"/>
    <n v="1"/>
    <x v="0"/>
    <x v="0"/>
    <x v="0"/>
  </r>
  <r>
    <d v="2023-07-06T00:00:00"/>
    <d v="1899-12-30T09:29:01"/>
    <x v="2"/>
    <n v="290965379"/>
    <n v="1"/>
    <x v="0"/>
    <x v="0"/>
    <x v="0"/>
  </r>
  <r>
    <d v="2023-07-06T00:00:00"/>
    <d v="1899-12-30T09:44:23"/>
    <x v="11"/>
    <n v="290972919"/>
    <n v="1"/>
    <x v="1"/>
    <x v="0"/>
    <x v="0"/>
  </r>
  <r>
    <d v="2023-07-06T00:00:00"/>
    <d v="1899-12-30T09:52:39"/>
    <x v="29"/>
    <n v="290976902"/>
    <n v="1"/>
    <x v="0"/>
    <x v="0"/>
    <x v="0"/>
  </r>
  <r>
    <d v="2023-07-06T00:00:00"/>
    <d v="1899-12-30T09:58:55"/>
    <x v="29"/>
    <n v="290979730"/>
    <n v="1"/>
    <x v="0"/>
    <x v="0"/>
    <x v="0"/>
  </r>
  <r>
    <d v="2023-07-06T00:00:00"/>
    <d v="1899-12-30T10:11:12"/>
    <x v="4"/>
    <n v="290984866"/>
    <n v="1"/>
    <x v="0"/>
    <x v="0"/>
    <x v="0"/>
  </r>
  <r>
    <d v="2023-07-06T00:00:00"/>
    <d v="1899-12-30T10:11:46"/>
    <x v="4"/>
    <n v="290985105"/>
    <n v="1"/>
    <x v="1"/>
    <x v="1"/>
    <x v="0"/>
  </r>
  <r>
    <d v="2023-07-06T00:00:00"/>
    <d v="1899-12-30T09:59:21"/>
    <x v="11"/>
    <n v="290979934"/>
    <n v="1"/>
    <x v="0"/>
    <x v="0"/>
    <x v="0"/>
  </r>
  <r>
    <d v="2023-07-06T00:00:00"/>
    <d v="1899-12-30T10:15:45"/>
    <x v="8"/>
    <n v="290986825"/>
    <n v="2"/>
    <x v="1"/>
    <x v="0"/>
    <x v="0"/>
  </r>
  <r>
    <d v="2023-07-06T00:00:00"/>
    <d v="1899-12-30T10:30:09"/>
    <x v="17"/>
    <n v="290992598"/>
    <n v="1"/>
    <x v="0"/>
    <x v="0"/>
    <x v="0"/>
  </r>
  <r>
    <d v="2023-07-06T00:00:00"/>
    <d v="1899-12-30T10:43:12"/>
    <x v="8"/>
    <n v="290997157"/>
    <n v="2"/>
    <x v="1"/>
    <x v="2"/>
    <x v="0"/>
  </r>
  <r>
    <d v="2023-07-06T00:00:00"/>
    <d v="1899-12-30T10:42:45"/>
    <x v="17"/>
    <n v="290996968"/>
    <n v="1"/>
    <x v="0"/>
    <x v="0"/>
    <x v="0"/>
  </r>
  <r>
    <d v="2023-07-06T00:00:00"/>
    <d v="1899-12-30T11:27:48"/>
    <x v="8"/>
    <n v="291012604"/>
    <n v="2"/>
    <x v="1"/>
    <x v="0"/>
    <x v="0"/>
  </r>
  <r>
    <d v="2023-07-06T00:00:00"/>
    <d v="1899-12-30T11:37:18"/>
    <x v="37"/>
    <n v="291015585"/>
    <n v="1"/>
    <x v="0"/>
    <x v="0"/>
    <x v="1"/>
  </r>
  <r>
    <d v="2023-07-06T00:00:00"/>
    <d v="1899-12-30T11:35:54"/>
    <x v="4"/>
    <n v="291015105"/>
    <n v="1"/>
    <x v="1"/>
    <x v="1"/>
    <x v="0"/>
  </r>
  <r>
    <d v="2023-07-06T00:00:00"/>
    <d v="1899-12-30T11:50:41"/>
    <x v="11"/>
    <n v="291019938"/>
    <n v="1"/>
    <x v="0"/>
    <x v="0"/>
    <x v="0"/>
  </r>
  <r>
    <d v="2023-07-05T00:00:00"/>
    <d v="1899-12-30T13:32:31"/>
    <x v="22"/>
    <n v="290646761"/>
    <n v="1"/>
    <x v="1"/>
    <x v="4"/>
    <x v="0"/>
  </r>
  <r>
    <d v="2023-07-06T00:00:00"/>
    <d v="1899-12-30T11:59:23"/>
    <x v="17"/>
    <n v="291022472"/>
    <n v="2"/>
    <x v="0"/>
    <x v="0"/>
    <x v="0"/>
  </r>
  <r>
    <d v="2023-07-06T00:00:00"/>
    <d v="1899-12-30T12:01:38"/>
    <x v="22"/>
    <n v="291023264"/>
    <n v="1"/>
    <x v="1"/>
    <x v="4"/>
    <x v="0"/>
  </r>
  <r>
    <d v="2023-07-06T00:00:00"/>
    <d v="1899-12-30T12:09:20"/>
    <x v="8"/>
    <n v="291027651"/>
    <n v="1"/>
    <x v="1"/>
    <x v="2"/>
    <x v="0"/>
  </r>
  <r>
    <d v="2023-07-06T00:00:00"/>
    <d v="1899-12-30T12:13:43"/>
    <x v="73"/>
    <n v="291030699"/>
    <n v="1"/>
    <x v="1"/>
    <x v="1"/>
    <x v="1"/>
  </r>
  <r>
    <d v="2023-07-06T00:00:00"/>
    <d v="1899-12-30T12:11:14"/>
    <x v="17"/>
    <n v="291028956"/>
    <n v="1"/>
    <x v="0"/>
    <x v="0"/>
    <x v="0"/>
  </r>
  <r>
    <d v="2023-07-06T00:00:00"/>
    <d v="1899-12-30T12:29:24"/>
    <x v="4"/>
    <n v="291042278"/>
    <n v="1"/>
    <x v="1"/>
    <x v="1"/>
    <x v="0"/>
  </r>
  <r>
    <d v="2023-07-06T00:00:00"/>
    <d v="1899-12-30T12:34:39"/>
    <x v="23"/>
    <n v="291046573"/>
    <n v="2"/>
    <x v="1"/>
    <x v="1"/>
    <x v="1"/>
  </r>
  <r>
    <d v="2023-07-06T00:00:00"/>
    <d v="1899-12-30T12:41:04"/>
    <x v="11"/>
    <n v="291052658"/>
    <n v="1"/>
    <x v="0"/>
    <x v="0"/>
    <x v="0"/>
  </r>
  <r>
    <d v="2023-07-06T00:00:00"/>
    <d v="1899-12-30T12:05:50"/>
    <x v="11"/>
    <n v="291025360"/>
    <n v="1"/>
    <x v="0"/>
    <x v="0"/>
    <x v="0"/>
  </r>
  <r>
    <d v="2023-07-06T00:00:00"/>
    <d v="1899-12-30T12:57:00"/>
    <x v="11"/>
    <n v="291071025"/>
    <n v="1"/>
    <x v="0"/>
    <x v="0"/>
    <x v="0"/>
  </r>
  <r>
    <d v="2023-07-06T00:00:00"/>
    <d v="1899-12-30T12:57:40"/>
    <x v="9"/>
    <n v="291071771"/>
    <n v="1"/>
    <x v="0"/>
    <x v="0"/>
    <x v="0"/>
  </r>
  <r>
    <d v="2023-07-06T00:00:00"/>
    <d v="1899-12-30T13:02:26"/>
    <x v="35"/>
    <n v="291077784"/>
    <n v="1"/>
    <x v="0"/>
    <x v="0"/>
    <x v="0"/>
  </r>
  <r>
    <d v="2023-07-06T00:00:00"/>
    <d v="1899-12-30T13:01:39"/>
    <x v="11"/>
    <n v="291076770"/>
    <n v="1"/>
    <x v="0"/>
    <x v="0"/>
    <x v="0"/>
  </r>
  <r>
    <d v="2023-07-06T00:00:00"/>
    <d v="1899-12-30T13:03:55"/>
    <x v="47"/>
    <n v="291079983"/>
    <n v="1"/>
    <x v="0"/>
    <x v="0"/>
    <x v="1"/>
  </r>
  <r>
    <d v="2023-07-06T00:00:00"/>
    <d v="1899-12-30T13:06:02"/>
    <x v="17"/>
    <n v="291083296"/>
    <n v="1"/>
    <x v="0"/>
    <x v="0"/>
    <x v="0"/>
  </r>
  <r>
    <d v="2023-07-06T00:00:00"/>
    <d v="1899-12-30T13:08:21"/>
    <x v="3"/>
    <n v="291087290"/>
    <n v="1"/>
    <x v="0"/>
    <x v="0"/>
    <x v="0"/>
  </r>
  <r>
    <d v="2023-07-06T00:00:00"/>
    <d v="1899-12-30T13:10:32"/>
    <x v="3"/>
    <n v="291091141"/>
    <n v="2"/>
    <x v="0"/>
    <x v="0"/>
    <x v="0"/>
  </r>
  <r>
    <d v="2023-07-06T00:00:00"/>
    <d v="1899-12-30T13:10:11"/>
    <x v="11"/>
    <n v="291090549"/>
    <n v="1"/>
    <x v="0"/>
    <x v="0"/>
    <x v="0"/>
  </r>
  <r>
    <d v="2023-07-06T00:00:00"/>
    <d v="1899-12-30T13:09:51"/>
    <x v="46"/>
    <n v="291089946"/>
    <n v="7"/>
    <x v="0"/>
    <x v="0"/>
    <x v="1"/>
  </r>
  <r>
    <d v="2023-07-06T00:00:00"/>
    <d v="1899-12-30T13:12:50"/>
    <x v="23"/>
    <n v="291095273"/>
    <n v="1"/>
    <x v="1"/>
    <x v="2"/>
    <x v="1"/>
  </r>
  <r>
    <d v="2023-07-06T00:00:00"/>
    <d v="1899-12-30T13:13:21"/>
    <x v="9"/>
    <n v="291096181"/>
    <n v="2"/>
    <x v="0"/>
    <x v="0"/>
    <x v="0"/>
  </r>
  <r>
    <d v="2023-07-06T00:00:00"/>
    <d v="1899-12-30T13:14:01"/>
    <x v="11"/>
    <n v="291097447"/>
    <n v="1"/>
    <x v="0"/>
    <x v="0"/>
    <x v="0"/>
  </r>
  <r>
    <d v="2023-07-06T00:00:00"/>
    <d v="1899-12-30T13:18:16"/>
    <x v="4"/>
    <n v="291105164"/>
    <n v="1"/>
    <x v="0"/>
    <x v="0"/>
    <x v="0"/>
  </r>
  <r>
    <d v="2023-07-06T00:00:00"/>
    <d v="1899-12-30T13:27:01"/>
    <x v="17"/>
    <n v="291120671"/>
    <n v="1"/>
    <x v="0"/>
    <x v="0"/>
    <x v="0"/>
  </r>
  <r>
    <d v="2023-07-06T00:00:00"/>
    <d v="1899-12-30T13:24:52"/>
    <x v="39"/>
    <n v="291116969"/>
    <n v="1"/>
    <x v="1"/>
    <x v="2"/>
    <x v="1"/>
  </r>
  <r>
    <d v="2023-07-06T00:00:00"/>
    <d v="1899-12-30T13:25:26"/>
    <x v="17"/>
    <n v="291117938"/>
    <n v="2"/>
    <x v="0"/>
    <x v="0"/>
    <x v="0"/>
  </r>
  <r>
    <d v="2023-07-06T00:00:00"/>
    <d v="1899-12-30T13:27:48"/>
    <x v="11"/>
    <n v="291121994"/>
    <n v="1"/>
    <x v="0"/>
    <x v="0"/>
    <x v="0"/>
  </r>
  <r>
    <d v="2023-07-06T00:00:00"/>
    <d v="1899-12-30T13:32:49"/>
    <x v="11"/>
    <n v="291130108"/>
    <n v="1"/>
    <x v="0"/>
    <x v="0"/>
    <x v="0"/>
  </r>
  <r>
    <d v="2023-07-06T00:00:00"/>
    <d v="1899-12-30T13:35:32"/>
    <x v="11"/>
    <n v="291134514"/>
    <n v="1"/>
    <x v="0"/>
    <x v="0"/>
    <x v="0"/>
  </r>
  <r>
    <d v="2023-07-06T00:00:00"/>
    <d v="1899-12-30T13:39:15"/>
    <x v="0"/>
    <n v="291140459"/>
    <n v="2"/>
    <x v="0"/>
    <x v="0"/>
    <x v="0"/>
  </r>
  <r>
    <d v="2023-07-06T00:00:00"/>
    <d v="1899-12-30T13:38:44"/>
    <x v="31"/>
    <n v="291139638"/>
    <n v="2"/>
    <x v="0"/>
    <x v="0"/>
    <x v="1"/>
  </r>
  <r>
    <d v="2023-07-06T00:00:00"/>
    <d v="1899-12-30T13:37:37"/>
    <x v="32"/>
    <n v="291137866"/>
    <n v="1"/>
    <x v="1"/>
    <x v="1"/>
    <x v="1"/>
  </r>
  <r>
    <d v="2023-07-06T00:00:00"/>
    <d v="1899-12-30T13:41:52"/>
    <x v="6"/>
    <n v="291144492"/>
    <n v="1"/>
    <x v="1"/>
    <x v="1"/>
    <x v="0"/>
  </r>
  <r>
    <d v="2023-07-06T00:00:00"/>
    <d v="1899-12-30T13:42:20"/>
    <x v="17"/>
    <n v="291145193"/>
    <n v="1"/>
    <x v="0"/>
    <x v="0"/>
    <x v="0"/>
  </r>
  <r>
    <d v="2023-07-06T00:00:00"/>
    <d v="1899-12-30T13:45:46"/>
    <x v="17"/>
    <n v="291150254"/>
    <n v="1"/>
    <x v="0"/>
    <x v="0"/>
    <x v="0"/>
  </r>
  <r>
    <d v="2023-07-06T00:00:00"/>
    <d v="1899-12-30T13:40:59"/>
    <x v="3"/>
    <n v="291143072"/>
    <n v="1"/>
    <x v="0"/>
    <x v="0"/>
    <x v="0"/>
  </r>
  <r>
    <d v="2023-07-06T00:00:00"/>
    <d v="1899-12-30T13:34:31"/>
    <x v="2"/>
    <n v="291132863"/>
    <n v="1"/>
    <x v="0"/>
    <x v="0"/>
    <x v="0"/>
  </r>
  <r>
    <d v="2023-07-06T00:00:00"/>
    <d v="1899-12-30T13:39:25"/>
    <x v="8"/>
    <n v="291140712"/>
    <n v="1"/>
    <x v="1"/>
    <x v="2"/>
    <x v="0"/>
  </r>
  <r>
    <d v="2023-07-06T00:00:00"/>
    <d v="1899-12-30T13:41:58"/>
    <x v="70"/>
    <n v="291144615"/>
    <n v="1"/>
    <x v="0"/>
    <x v="0"/>
    <x v="1"/>
  </r>
  <r>
    <d v="2023-07-06T00:00:00"/>
    <d v="1899-12-30T13:08:42"/>
    <x v="17"/>
    <n v="291087884"/>
    <n v="1"/>
    <x v="0"/>
    <x v="0"/>
    <x v="0"/>
  </r>
  <r>
    <d v="2023-07-06T00:00:00"/>
    <d v="1899-12-30T13:59:04"/>
    <x v="4"/>
    <n v="291167965"/>
    <n v="1"/>
    <x v="0"/>
    <x v="0"/>
    <x v="0"/>
  </r>
  <r>
    <d v="2023-07-06T00:00:00"/>
    <d v="1899-12-30T13:56:15"/>
    <x v="11"/>
    <n v="291164467"/>
    <n v="1"/>
    <x v="0"/>
    <x v="0"/>
    <x v="0"/>
  </r>
  <r>
    <d v="2023-07-06T00:00:00"/>
    <d v="1899-12-30T13:44:39"/>
    <x v="8"/>
    <n v="291148694"/>
    <n v="1"/>
    <x v="1"/>
    <x v="2"/>
    <x v="0"/>
  </r>
  <r>
    <d v="2023-07-06T00:00:00"/>
    <d v="1899-12-30T13:59:26"/>
    <x v="0"/>
    <n v="291168439"/>
    <n v="1"/>
    <x v="0"/>
    <x v="0"/>
    <x v="0"/>
  </r>
  <r>
    <d v="2023-07-06T00:00:00"/>
    <d v="1899-12-30T13:52:39"/>
    <x v="6"/>
    <n v="291159748"/>
    <n v="1"/>
    <x v="0"/>
    <x v="0"/>
    <x v="0"/>
  </r>
  <r>
    <d v="2023-07-06T00:00:00"/>
    <d v="1899-12-30T14:01:06"/>
    <x v="6"/>
    <n v="291170469"/>
    <n v="2"/>
    <x v="1"/>
    <x v="2"/>
    <x v="0"/>
  </r>
  <r>
    <d v="2023-07-06T00:00:00"/>
    <d v="1899-12-30T14:09:34"/>
    <x v="11"/>
    <n v="291180035"/>
    <n v="1"/>
    <x v="0"/>
    <x v="0"/>
    <x v="0"/>
  </r>
  <r>
    <d v="2023-07-06T00:00:00"/>
    <d v="1899-12-30T14:10:54"/>
    <x v="11"/>
    <n v="291181449"/>
    <n v="1"/>
    <x v="0"/>
    <x v="0"/>
    <x v="0"/>
  </r>
  <r>
    <d v="2023-07-06T00:00:00"/>
    <d v="1899-12-30T13:58:19"/>
    <x v="17"/>
    <n v="291167043"/>
    <n v="1"/>
    <x v="0"/>
    <x v="0"/>
    <x v="0"/>
  </r>
  <r>
    <d v="2023-07-06T00:00:00"/>
    <d v="1899-12-30T14:12:38"/>
    <x v="22"/>
    <n v="291183259"/>
    <n v="1"/>
    <x v="1"/>
    <x v="3"/>
    <x v="0"/>
  </r>
  <r>
    <d v="2023-07-06T00:00:00"/>
    <d v="1899-12-30T14:16:39"/>
    <x v="9"/>
    <n v="291187068"/>
    <n v="1"/>
    <x v="1"/>
    <x v="2"/>
    <x v="0"/>
  </r>
  <r>
    <d v="2023-07-06T00:00:00"/>
    <d v="1899-12-30T14:13:07"/>
    <x v="17"/>
    <n v="291183744"/>
    <n v="1"/>
    <x v="0"/>
    <x v="0"/>
    <x v="0"/>
  </r>
  <r>
    <d v="2023-07-06T00:00:00"/>
    <d v="1899-12-30T14:17:36"/>
    <x v="13"/>
    <n v="291187929"/>
    <n v="1"/>
    <x v="0"/>
    <x v="0"/>
    <x v="0"/>
  </r>
  <r>
    <d v="2023-07-06T00:00:00"/>
    <d v="1899-12-30T14:18:30"/>
    <x v="11"/>
    <n v="291188711"/>
    <n v="1"/>
    <x v="0"/>
    <x v="0"/>
    <x v="0"/>
  </r>
  <r>
    <d v="2023-07-06T00:00:00"/>
    <d v="1899-12-30T13:56:38"/>
    <x v="17"/>
    <n v="291164900"/>
    <n v="2"/>
    <x v="0"/>
    <x v="0"/>
    <x v="0"/>
  </r>
  <r>
    <d v="2023-07-06T00:00:00"/>
    <d v="1899-12-30T14:17:04"/>
    <x v="22"/>
    <n v="291187443"/>
    <n v="1"/>
    <x v="0"/>
    <x v="0"/>
    <x v="0"/>
  </r>
  <r>
    <d v="2023-07-06T00:00:00"/>
    <d v="1899-12-30T14:24:18"/>
    <x v="45"/>
    <n v="291193348"/>
    <n v="1"/>
    <x v="0"/>
    <x v="0"/>
    <x v="1"/>
  </r>
  <r>
    <d v="2023-07-06T00:00:00"/>
    <d v="1899-12-30T14:24:52"/>
    <x v="3"/>
    <n v="291193795"/>
    <n v="1"/>
    <x v="0"/>
    <x v="0"/>
    <x v="0"/>
  </r>
  <r>
    <d v="2023-07-06T00:00:00"/>
    <d v="1899-12-30T14:41:33"/>
    <x v="4"/>
    <n v="291204121"/>
    <n v="3"/>
    <x v="0"/>
    <x v="0"/>
    <x v="0"/>
  </r>
  <r>
    <d v="2023-07-06T00:00:00"/>
    <d v="1899-12-30T14:42:25"/>
    <x v="22"/>
    <n v="291204565"/>
    <n v="1"/>
    <x v="1"/>
    <x v="1"/>
    <x v="0"/>
  </r>
  <r>
    <d v="2023-07-06T00:00:00"/>
    <d v="1899-12-30T14:46:19"/>
    <x v="22"/>
    <n v="291206524"/>
    <n v="1"/>
    <x v="1"/>
    <x v="1"/>
    <x v="0"/>
  </r>
  <r>
    <d v="2023-07-06T00:00:00"/>
    <d v="1899-12-30T14:48:10"/>
    <x v="3"/>
    <n v="291207359"/>
    <n v="2"/>
    <x v="1"/>
    <x v="2"/>
    <x v="0"/>
  </r>
  <r>
    <d v="2023-07-06T00:00:00"/>
    <d v="1899-12-30T14:50:49"/>
    <x v="22"/>
    <n v="291208537"/>
    <n v="1"/>
    <x v="1"/>
    <x v="1"/>
    <x v="0"/>
  </r>
  <r>
    <d v="2023-07-06T00:00:00"/>
    <d v="1899-12-30T14:49:42"/>
    <x v="6"/>
    <n v="291208036"/>
    <n v="1"/>
    <x v="0"/>
    <x v="0"/>
    <x v="0"/>
  </r>
  <r>
    <d v="2023-07-06T00:00:00"/>
    <d v="1899-12-30T13:50:01"/>
    <x v="6"/>
    <n v="291156108"/>
    <n v="1"/>
    <x v="0"/>
    <x v="0"/>
    <x v="0"/>
  </r>
  <r>
    <d v="2023-07-06T00:00:00"/>
    <d v="1899-12-30T14:55:58"/>
    <x v="0"/>
    <n v="291210574"/>
    <n v="1"/>
    <x v="0"/>
    <x v="0"/>
    <x v="0"/>
  </r>
  <r>
    <d v="2023-07-06T00:00:00"/>
    <d v="1899-12-30T14:59:26"/>
    <x v="4"/>
    <n v="291211845"/>
    <n v="1"/>
    <x v="0"/>
    <x v="0"/>
    <x v="0"/>
  </r>
  <r>
    <d v="2023-07-06T00:00:00"/>
    <d v="1899-12-30T14:55:37"/>
    <x v="17"/>
    <n v="291210449"/>
    <n v="2"/>
    <x v="0"/>
    <x v="0"/>
    <x v="0"/>
  </r>
  <r>
    <d v="2023-07-06T00:00:00"/>
    <d v="1899-12-30T15:02:35"/>
    <x v="28"/>
    <n v="291212924"/>
    <n v="1"/>
    <x v="0"/>
    <x v="0"/>
    <x v="0"/>
  </r>
  <r>
    <d v="2023-07-06T00:00:00"/>
    <d v="1899-12-30T14:52:05"/>
    <x v="6"/>
    <n v="291209040"/>
    <n v="1"/>
    <x v="0"/>
    <x v="0"/>
    <x v="0"/>
  </r>
  <r>
    <d v="2023-07-06T00:00:00"/>
    <d v="1899-12-30T15:12:04"/>
    <x v="6"/>
    <n v="291216289"/>
    <n v="2"/>
    <x v="1"/>
    <x v="2"/>
    <x v="0"/>
  </r>
  <r>
    <d v="2023-07-06T00:00:00"/>
    <d v="1899-12-30T15:46:45"/>
    <x v="11"/>
    <n v="291227825"/>
    <n v="1"/>
    <x v="0"/>
    <x v="0"/>
    <x v="0"/>
  </r>
  <r>
    <d v="2023-07-06T00:00:00"/>
    <d v="1899-12-30T15:54:30"/>
    <x v="6"/>
    <n v="291230668"/>
    <n v="3"/>
    <x v="0"/>
    <x v="0"/>
    <x v="0"/>
  </r>
  <r>
    <d v="2023-07-06T00:00:00"/>
    <d v="1899-12-30T15:31:57"/>
    <x v="3"/>
    <n v="291222734"/>
    <n v="1"/>
    <x v="0"/>
    <x v="0"/>
    <x v="0"/>
  </r>
  <r>
    <d v="2023-07-06T00:00:00"/>
    <d v="1899-12-30T16:03:45"/>
    <x v="22"/>
    <n v="291234102"/>
    <n v="1"/>
    <x v="1"/>
    <x v="2"/>
    <x v="0"/>
  </r>
  <r>
    <d v="2023-07-06T00:00:00"/>
    <d v="1899-12-30T16:14:02"/>
    <x v="11"/>
    <n v="291239107"/>
    <n v="2"/>
    <x v="0"/>
    <x v="0"/>
    <x v="0"/>
  </r>
  <r>
    <d v="2023-07-06T00:00:00"/>
    <d v="1899-12-30T16:06:03"/>
    <x v="22"/>
    <n v="291235169"/>
    <n v="1"/>
    <x v="1"/>
    <x v="2"/>
    <x v="0"/>
  </r>
  <r>
    <d v="2023-07-06T00:00:00"/>
    <d v="1899-12-30T16:21:56"/>
    <x v="2"/>
    <n v="291243365"/>
    <n v="3"/>
    <x v="0"/>
    <x v="0"/>
    <x v="0"/>
  </r>
  <r>
    <d v="2023-07-06T00:00:00"/>
    <d v="1899-12-30T16:42:29"/>
    <x v="17"/>
    <n v="291255120"/>
    <n v="1"/>
    <x v="0"/>
    <x v="0"/>
    <x v="0"/>
  </r>
  <r>
    <d v="2023-07-06T00:00:00"/>
    <d v="1899-12-30T16:46:42"/>
    <x v="15"/>
    <n v="291257827"/>
    <n v="1"/>
    <x v="0"/>
    <x v="0"/>
    <x v="0"/>
  </r>
  <r>
    <d v="2023-07-06T00:00:00"/>
    <d v="1899-12-30T16:58:38"/>
    <x v="11"/>
    <n v="291265132"/>
    <n v="2"/>
    <x v="0"/>
    <x v="0"/>
    <x v="0"/>
  </r>
  <r>
    <d v="2023-07-06T00:00:00"/>
    <d v="1899-12-30T17:00:52"/>
    <x v="0"/>
    <n v="291266419"/>
    <n v="1"/>
    <x v="0"/>
    <x v="0"/>
    <x v="0"/>
  </r>
  <r>
    <d v="2023-07-06T00:00:00"/>
    <d v="1899-12-30T17:04:30"/>
    <x v="18"/>
    <n v="291268703"/>
    <n v="1"/>
    <x v="0"/>
    <x v="0"/>
    <x v="0"/>
  </r>
  <r>
    <d v="2023-07-06T00:00:00"/>
    <d v="1899-12-30T17:10:06"/>
    <x v="22"/>
    <n v="291272253"/>
    <n v="2"/>
    <x v="0"/>
    <x v="0"/>
    <x v="0"/>
  </r>
  <r>
    <d v="2023-07-06T00:00:00"/>
    <d v="1899-12-30T17:10:48"/>
    <x v="22"/>
    <n v="291272739"/>
    <n v="1"/>
    <x v="0"/>
    <x v="0"/>
    <x v="0"/>
  </r>
  <r>
    <d v="2023-07-06T00:00:00"/>
    <d v="1899-12-30T17:13:11"/>
    <x v="0"/>
    <n v="291274298"/>
    <n v="1"/>
    <x v="0"/>
    <x v="0"/>
    <x v="0"/>
  </r>
  <r>
    <d v="2023-07-06T00:00:00"/>
    <d v="1899-12-30T17:21:54"/>
    <x v="25"/>
    <n v="291279766"/>
    <n v="1"/>
    <x v="1"/>
    <x v="2"/>
    <x v="0"/>
  </r>
  <r>
    <d v="2023-07-06T00:00:00"/>
    <d v="1899-12-30T17:22:51"/>
    <x v="25"/>
    <n v="291280369"/>
    <n v="5"/>
    <x v="1"/>
    <x v="1"/>
    <x v="0"/>
  </r>
  <r>
    <d v="2023-07-06T00:00:00"/>
    <d v="1899-12-30T17:26:16"/>
    <x v="17"/>
    <n v="291282448"/>
    <n v="2"/>
    <x v="0"/>
    <x v="0"/>
    <x v="0"/>
  </r>
  <r>
    <d v="2023-07-06T00:00:00"/>
    <d v="1899-12-30T17:28:13"/>
    <x v="11"/>
    <n v="291283602"/>
    <n v="1"/>
    <x v="0"/>
    <x v="0"/>
    <x v="0"/>
  </r>
  <r>
    <d v="2023-07-06T00:00:00"/>
    <d v="1899-12-30T17:45:17"/>
    <x v="13"/>
    <n v="291293577"/>
    <n v="1"/>
    <x v="0"/>
    <x v="0"/>
    <x v="0"/>
  </r>
  <r>
    <d v="2023-07-06T00:00:00"/>
    <d v="1899-12-30T17:47:06"/>
    <x v="11"/>
    <n v="291294559"/>
    <n v="1"/>
    <x v="0"/>
    <x v="0"/>
    <x v="0"/>
  </r>
  <r>
    <d v="2023-07-06T00:00:00"/>
    <d v="1899-12-30T18:00:43"/>
    <x v="51"/>
    <n v="291301581"/>
    <n v="1"/>
    <x v="0"/>
    <x v="0"/>
    <x v="1"/>
  </r>
  <r>
    <d v="2023-07-06T00:00:00"/>
    <d v="1899-12-30T17:58:52"/>
    <x v="8"/>
    <n v="291300745"/>
    <n v="1"/>
    <x v="1"/>
    <x v="1"/>
    <x v="0"/>
  </r>
  <r>
    <d v="2023-07-06T00:00:00"/>
    <d v="1899-12-30T18:01:43"/>
    <x v="17"/>
    <n v="291302074"/>
    <n v="2"/>
    <x v="0"/>
    <x v="0"/>
    <x v="0"/>
  </r>
  <r>
    <d v="2023-07-06T00:00:00"/>
    <d v="1899-12-30T18:15:33"/>
    <x v="51"/>
    <n v="291308219"/>
    <n v="1"/>
    <x v="0"/>
    <x v="0"/>
    <x v="1"/>
  </r>
  <r>
    <d v="2023-07-06T00:00:00"/>
    <d v="1899-12-30T18:24:05"/>
    <x v="52"/>
    <n v="291311607"/>
    <n v="1"/>
    <x v="1"/>
    <x v="2"/>
    <x v="1"/>
  </r>
  <r>
    <d v="2023-07-06T00:00:00"/>
    <d v="1899-12-30T18:27:47"/>
    <x v="6"/>
    <n v="291312861"/>
    <n v="1"/>
    <x v="0"/>
    <x v="0"/>
    <x v="0"/>
  </r>
  <r>
    <d v="2023-07-06T00:00:00"/>
    <d v="1899-12-30T18:39:25"/>
    <x v="17"/>
    <n v="291316778"/>
    <n v="1"/>
    <x v="0"/>
    <x v="0"/>
    <x v="0"/>
  </r>
  <r>
    <d v="2023-07-06T00:00:00"/>
    <d v="1899-12-30T18:48:33"/>
    <x v="2"/>
    <n v="291319619"/>
    <n v="1"/>
    <x v="0"/>
    <x v="0"/>
    <x v="0"/>
  </r>
  <r>
    <d v="2023-07-06T00:00:00"/>
    <d v="1899-12-30T18:57:06"/>
    <x v="11"/>
    <n v="291323057"/>
    <n v="4"/>
    <x v="0"/>
    <x v="0"/>
    <x v="0"/>
  </r>
  <r>
    <d v="2023-07-06T00:00:00"/>
    <d v="1899-12-30T19:10:28"/>
    <x v="11"/>
    <n v="291330000"/>
    <n v="1"/>
    <x v="0"/>
    <x v="0"/>
    <x v="0"/>
  </r>
  <r>
    <d v="2023-07-06T00:00:00"/>
    <d v="1899-12-30T19:13:18"/>
    <x v="54"/>
    <n v="291330918"/>
    <n v="1"/>
    <x v="1"/>
    <x v="0"/>
    <x v="1"/>
  </r>
  <r>
    <d v="2023-07-06T00:00:00"/>
    <d v="1899-12-30T19:15:20"/>
    <x v="25"/>
    <n v="291331500"/>
    <n v="2"/>
    <x v="1"/>
    <x v="2"/>
    <x v="0"/>
  </r>
  <r>
    <d v="2023-07-06T00:00:00"/>
    <d v="1899-12-30T19:31:58"/>
    <x v="6"/>
    <n v="291336167"/>
    <n v="1"/>
    <x v="1"/>
    <x v="1"/>
    <x v="0"/>
  </r>
  <r>
    <d v="2023-07-06T00:00:00"/>
    <d v="1899-12-30T19:53:55"/>
    <x v="0"/>
    <n v="291341704"/>
    <n v="1"/>
    <x v="0"/>
    <x v="0"/>
    <x v="0"/>
  </r>
  <r>
    <d v="2023-07-06T00:00:00"/>
    <d v="1899-12-30T20:09:27"/>
    <x v="0"/>
    <n v="291345382"/>
    <n v="1"/>
    <x v="0"/>
    <x v="0"/>
    <x v="0"/>
  </r>
  <r>
    <d v="2023-07-06T00:00:00"/>
    <d v="1899-12-30T20:24:59"/>
    <x v="3"/>
    <n v="291348785"/>
    <n v="1"/>
    <x v="0"/>
    <x v="0"/>
    <x v="0"/>
  </r>
  <r>
    <d v="2023-07-06T00:00:00"/>
    <d v="1899-12-30T20:28:49"/>
    <x v="0"/>
    <n v="291349556"/>
    <n v="1"/>
    <x v="0"/>
    <x v="0"/>
    <x v="0"/>
  </r>
  <r>
    <d v="2023-07-06T00:00:00"/>
    <d v="1899-12-30T20:34:34"/>
    <x v="35"/>
    <n v="291350804"/>
    <n v="2"/>
    <x v="1"/>
    <x v="1"/>
    <x v="0"/>
  </r>
  <r>
    <d v="2023-07-06T00:00:00"/>
    <d v="1899-12-30T20:42:18"/>
    <x v="2"/>
    <n v="291352691"/>
    <n v="1"/>
    <x v="0"/>
    <x v="0"/>
    <x v="0"/>
  </r>
  <r>
    <d v="2023-07-06T00:00:00"/>
    <d v="1899-12-30T21:21:30"/>
    <x v="35"/>
    <n v="291361235"/>
    <n v="1"/>
    <x v="1"/>
    <x v="1"/>
    <x v="0"/>
  </r>
  <r>
    <d v="2023-07-06T00:00:00"/>
    <d v="1899-12-30T21:23:38"/>
    <x v="0"/>
    <n v="291361631"/>
    <n v="1"/>
    <x v="0"/>
    <x v="0"/>
    <x v="0"/>
  </r>
  <r>
    <d v="2023-07-06T00:00:00"/>
    <d v="1899-12-30T19:15:09"/>
    <x v="17"/>
    <n v="291331452"/>
    <n v="1"/>
    <x v="0"/>
    <x v="0"/>
    <x v="0"/>
  </r>
  <r>
    <d v="2023-07-06T00:00:00"/>
    <d v="1899-12-30T21:44:10"/>
    <x v="6"/>
    <n v="291365140"/>
    <n v="1"/>
    <x v="1"/>
    <x v="2"/>
    <x v="0"/>
  </r>
  <r>
    <d v="2023-07-06T00:00:00"/>
    <d v="1899-12-30T21:46:58"/>
    <x v="0"/>
    <n v="291365558"/>
    <n v="1"/>
    <x v="0"/>
    <x v="0"/>
    <x v="0"/>
  </r>
  <r>
    <d v="2023-07-06T00:00:00"/>
    <d v="1899-12-30T22:03:42"/>
    <x v="0"/>
    <n v="291367913"/>
    <n v="1"/>
    <x v="0"/>
    <x v="0"/>
    <x v="0"/>
  </r>
  <r>
    <d v="2023-07-06T00:00:00"/>
    <d v="1899-12-30T22:15:08"/>
    <x v="3"/>
    <n v="291369395"/>
    <n v="2"/>
    <x v="0"/>
    <x v="0"/>
    <x v="0"/>
  </r>
  <r>
    <d v="2023-07-06T00:00:00"/>
    <d v="1899-12-30T22:32:22"/>
    <x v="56"/>
    <n v="291371019"/>
    <n v="1"/>
    <x v="1"/>
    <x v="2"/>
    <x v="1"/>
  </r>
  <r>
    <d v="2023-07-06T00:00:00"/>
    <d v="1899-12-30T23:02:34"/>
    <x v="0"/>
    <n v="291372991"/>
    <n v="1"/>
    <x v="1"/>
    <x v="3"/>
    <x v="0"/>
  </r>
  <r>
    <d v="2023-07-07T00:00:00"/>
    <d v="1899-12-30T00:33:46"/>
    <x v="0"/>
    <n v="291382709"/>
    <n v="1"/>
    <x v="1"/>
    <x v="2"/>
    <x v="0"/>
  </r>
  <r>
    <d v="2023-07-07T00:00:00"/>
    <d v="1899-12-30T00:45:02"/>
    <x v="0"/>
    <n v="291383063"/>
    <n v="1"/>
    <x v="1"/>
    <x v="2"/>
    <x v="0"/>
  </r>
  <r>
    <d v="2023-07-07T00:00:00"/>
    <d v="1899-12-30T00:56:08"/>
    <x v="22"/>
    <n v="291383420"/>
    <n v="1"/>
    <x v="0"/>
    <x v="0"/>
    <x v="0"/>
  </r>
  <r>
    <d v="2023-07-07T00:00:00"/>
    <d v="1899-12-30T00:36:44"/>
    <x v="0"/>
    <n v="291382803"/>
    <n v="1"/>
    <x v="1"/>
    <x v="2"/>
    <x v="0"/>
  </r>
  <r>
    <d v="2023-07-07T00:00:00"/>
    <d v="1899-12-30T01:09:59"/>
    <x v="0"/>
    <n v="291383917"/>
    <n v="1"/>
    <x v="1"/>
    <x v="2"/>
    <x v="0"/>
  </r>
  <r>
    <d v="2023-07-07T00:00:00"/>
    <d v="1899-12-30T01:41:42"/>
    <x v="0"/>
    <n v="291385005"/>
    <n v="1"/>
    <x v="0"/>
    <x v="0"/>
    <x v="0"/>
  </r>
  <r>
    <d v="2023-07-07T00:00:00"/>
    <d v="1899-12-30T02:11:28"/>
    <x v="0"/>
    <n v="291386094"/>
    <n v="1"/>
    <x v="0"/>
    <x v="0"/>
    <x v="0"/>
  </r>
  <r>
    <d v="2023-07-07T00:00:00"/>
    <d v="1899-12-30T02:27:23"/>
    <x v="0"/>
    <n v="291386681"/>
    <n v="1"/>
    <x v="0"/>
    <x v="0"/>
    <x v="0"/>
  </r>
  <r>
    <d v="2023-07-07T00:00:00"/>
    <d v="1899-12-30T03:11:30"/>
    <x v="0"/>
    <n v="291389073"/>
    <n v="1"/>
    <x v="0"/>
    <x v="0"/>
    <x v="0"/>
  </r>
  <r>
    <d v="2023-07-07T00:00:00"/>
    <d v="1899-12-30T04:08:48"/>
    <x v="22"/>
    <n v="291391777"/>
    <n v="1"/>
    <x v="0"/>
    <x v="0"/>
    <x v="0"/>
  </r>
  <r>
    <d v="2023-07-07T00:00:00"/>
    <d v="1899-12-30T06:02:23"/>
    <x v="0"/>
    <n v="291393520"/>
    <n v="1"/>
    <x v="0"/>
    <x v="0"/>
    <x v="0"/>
  </r>
  <r>
    <d v="2023-07-07T00:00:00"/>
    <d v="1899-12-30T06:26:09"/>
    <x v="0"/>
    <n v="291394779"/>
    <n v="1"/>
    <x v="0"/>
    <x v="0"/>
    <x v="0"/>
  </r>
  <r>
    <d v="2023-07-07T00:00:00"/>
    <d v="1899-12-30T07:21:30"/>
    <x v="7"/>
    <n v="291396068"/>
    <n v="1"/>
    <x v="0"/>
    <x v="0"/>
    <x v="0"/>
  </r>
  <r>
    <d v="2023-07-07T00:00:00"/>
    <d v="1899-12-30T08:00:14"/>
    <x v="26"/>
    <n v="291398441"/>
    <n v="1"/>
    <x v="0"/>
    <x v="0"/>
    <x v="1"/>
  </r>
  <r>
    <d v="2023-07-07T00:00:00"/>
    <d v="1899-12-30T08:11:59"/>
    <x v="11"/>
    <n v="291400184"/>
    <n v="1"/>
    <x v="0"/>
    <x v="0"/>
    <x v="0"/>
  </r>
  <r>
    <d v="2023-07-07T00:00:00"/>
    <d v="1899-12-30T08:26:45"/>
    <x v="4"/>
    <n v="291403063"/>
    <n v="1"/>
    <x v="1"/>
    <x v="1"/>
    <x v="0"/>
  </r>
  <r>
    <d v="2023-07-07T00:00:00"/>
    <d v="1899-12-30T08:26:53"/>
    <x v="9"/>
    <n v="291403091"/>
    <n v="1"/>
    <x v="0"/>
    <x v="0"/>
    <x v="0"/>
  </r>
  <r>
    <d v="2023-07-07T00:00:00"/>
    <d v="1899-12-30T08:50:33"/>
    <x v="5"/>
    <n v="291409855"/>
    <n v="2"/>
    <x v="0"/>
    <x v="0"/>
    <x v="0"/>
  </r>
  <r>
    <d v="2023-07-07T00:00:00"/>
    <d v="1899-12-30T08:38:09"/>
    <x v="9"/>
    <n v="291405985"/>
    <n v="1"/>
    <x v="0"/>
    <x v="0"/>
    <x v="0"/>
  </r>
  <r>
    <d v="2023-07-07T00:00:00"/>
    <d v="1899-12-30T09:17:04"/>
    <x v="17"/>
    <n v="291419801"/>
    <n v="1"/>
    <x v="0"/>
    <x v="0"/>
    <x v="0"/>
  </r>
  <r>
    <d v="2023-07-07T00:00:00"/>
    <d v="1899-12-30T09:37:52"/>
    <x v="6"/>
    <n v="291428130"/>
    <n v="1"/>
    <x v="0"/>
    <x v="0"/>
    <x v="0"/>
  </r>
  <r>
    <d v="2023-07-07T00:00:00"/>
    <d v="1899-12-30T09:48:24"/>
    <x v="11"/>
    <n v="291432560"/>
    <n v="1"/>
    <x v="0"/>
    <x v="0"/>
    <x v="0"/>
  </r>
  <r>
    <d v="2023-07-07T00:00:00"/>
    <d v="1899-12-30T09:45:36"/>
    <x v="6"/>
    <n v="291431384"/>
    <n v="1"/>
    <x v="1"/>
    <x v="1"/>
    <x v="0"/>
  </r>
  <r>
    <d v="2023-07-07T00:00:00"/>
    <d v="1899-12-30T10:01:49"/>
    <x v="22"/>
    <n v="291437713"/>
    <n v="1"/>
    <x v="0"/>
    <x v="0"/>
    <x v="0"/>
  </r>
  <r>
    <d v="2023-07-07T00:00:00"/>
    <d v="1899-12-30T11:12:22"/>
    <x v="6"/>
    <n v="291459625"/>
    <n v="2"/>
    <x v="0"/>
    <x v="0"/>
    <x v="0"/>
  </r>
  <r>
    <d v="2023-07-07T00:00:00"/>
    <d v="1899-12-30T11:22:48"/>
    <x v="3"/>
    <n v="291462567"/>
    <n v="2"/>
    <x v="0"/>
    <x v="0"/>
    <x v="0"/>
  </r>
  <r>
    <d v="2023-07-07T00:00:00"/>
    <d v="1899-12-30T11:35:02"/>
    <x v="17"/>
    <n v="291465668"/>
    <n v="1"/>
    <x v="0"/>
    <x v="0"/>
    <x v="0"/>
  </r>
  <r>
    <d v="2023-07-07T00:00:00"/>
    <d v="1899-12-30T12:23:34"/>
    <x v="76"/>
    <n v="291481725"/>
    <n v="1"/>
    <x v="0"/>
    <x v="0"/>
    <x v="1"/>
  </r>
  <r>
    <d v="2023-07-07T00:00:00"/>
    <d v="1899-12-30T12:41:14"/>
    <x v="28"/>
    <n v="291493305"/>
    <n v="1"/>
    <x v="0"/>
    <x v="0"/>
    <x v="0"/>
  </r>
  <r>
    <d v="2023-07-07T00:00:00"/>
    <d v="1899-12-30T12:51:11"/>
    <x v="11"/>
    <n v="291501418"/>
    <n v="1"/>
    <x v="0"/>
    <x v="0"/>
    <x v="0"/>
  </r>
  <r>
    <d v="2023-07-07T00:00:00"/>
    <d v="1899-12-30T12:50:58"/>
    <x v="28"/>
    <n v="291501247"/>
    <n v="1"/>
    <x v="0"/>
    <x v="0"/>
    <x v="0"/>
  </r>
  <r>
    <d v="2023-07-07T00:00:00"/>
    <d v="1899-12-30T08:54:37"/>
    <x v="9"/>
    <n v="291411140"/>
    <n v="1"/>
    <x v="0"/>
    <x v="0"/>
    <x v="0"/>
  </r>
  <r>
    <d v="2023-07-07T00:00:00"/>
    <d v="1899-12-30T12:55:14"/>
    <x v="0"/>
    <n v="291505106"/>
    <n v="1"/>
    <x v="0"/>
    <x v="0"/>
    <x v="0"/>
  </r>
  <r>
    <d v="2023-07-07T00:00:00"/>
    <d v="1899-12-30T12:45:44"/>
    <x v="35"/>
    <n v="291496795"/>
    <n v="1"/>
    <x v="0"/>
    <x v="0"/>
    <x v="0"/>
  </r>
  <r>
    <d v="2023-07-07T00:00:00"/>
    <d v="1899-12-30T13:06:28"/>
    <x v="77"/>
    <n v="291517599"/>
    <n v="1"/>
    <x v="0"/>
    <x v="0"/>
    <x v="1"/>
  </r>
  <r>
    <d v="2023-07-07T00:00:00"/>
    <d v="1899-12-30T13:06:39"/>
    <x v="5"/>
    <n v="291517840"/>
    <n v="1"/>
    <x v="0"/>
    <x v="0"/>
    <x v="0"/>
  </r>
  <r>
    <d v="2023-07-07T00:00:00"/>
    <d v="1899-12-30T12:51:52"/>
    <x v="17"/>
    <n v="291502019"/>
    <n v="1"/>
    <x v="0"/>
    <x v="0"/>
    <x v="0"/>
  </r>
  <r>
    <d v="2023-07-07T00:00:00"/>
    <d v="1899-12-30T13:11:34"/>
    <x v="9"/>
    <n v="291524515"/>
    <n v="1"/>
    <x v="0"/>
    <x v="0"/>
    <x v="0"/>
  </r>
  <r>
    <d v="2023-07-07T00:00:00"/>
    <d v="1899-12-30T13:12:52"/>
    <x v="9"/>
    <n v="291526368"/>
    <n v="1"/>
    <x v="0"/>
    <x v="0"/>
    <x v="0"/>
  </r>
  <r>
    <d v="2023-07-07T00:00:00"/>
    <d v="1899-12-30T13:14:22"/>
    <x v="11"/>
    <n v="291528414"/>
    <n v="1"/>
    <x v="0"/>
    <x v="0"/>
    <x v="0"/>
  </r>
  <r>
    <d v="2023-07-07T00:00:00"/>
    <d v="1899-12-30T13:16:35"/>
    <x v="20"/>
    <n v="291531475"/>
    <n v="1"/>
    <x v="1"/>
    <x v="1"/>
    <x v="1"/>
  </r>
  <r>
    <d v="2023-07-07T00:00:00"/>
    <d v="1899-12-30T08:47:06"/>
    <x v="4"/>
    <n v="291408740"/>
    <n v="2"/>
    <x v="0"/>
    <x v="0"/>
    <x v="0"/>
  </r>
  <r>
    <d v="2023-07-07T00:00:00"/>
    <d v="1899-12-30T13:16:33"/>
    <x v="5"/>
    <n v="291531449"/>
    <n v="2"/>
    <x v="0"/>
    <x v="0"/>
    <x v="0"/>
  </r>
  <r>
    <d v="2023-07-07T00:00:00"/>
    <d v="1899-12-30T13:19:47"/>
    <x v="5"/>
    <n v="291535818"/>
    <n v="2"/>
    <x v="0"/>
    <x v="0"/>
    <x v="0"/>
  </r>
  <r>
    <d v="2023-07-07T00:00:00"/>
    <d v="1899-12-30T13:19:30"/>
    <x v="11"/>
    <n v="291535413"/>
    <n v="1"/>
    <x v="0"/>
    <x v="0"/>
    <x v="0"/>
  </r>
  <r>
    <d v="2023-07-07T00:00:00"/>
    <d v="1899-12-30T13:01:47"/>
    <x v="53"/>
    <n v="291512041"/>
    <n v="1"/>
    <x v="1"/>
    <x v="0"/>
    <x v="1"/>
  </r>
  <r>
    <d v="2023-07-07T00:00:00"/>
    <d v="1899-12-30T13:29:11"/>
    <x v="17"/>
    <n v="291548137"/>
    <n v="1"/>
    <x v="0"/>
    <x v="0"/>
    <x v="0"/>
  </r>
  <r>
    <d v="2023-07-07T00:00:00"/>
    <d v="1899-12-30T13:09:33"/>
    <x v="9"/>
    <n v="291521682"/>
    <n v="1"/>
    <x v="0"/>
    <x v="0"/>
    <x v="0"/>
  </r>
  <r>
    <d v="2023-07-07T00:00:00"/>
    <d v="1899-12-30T13:02:31"/>
    <x v="16"/>
    <n v="291512870"/>
    <n v="1"/>
    <x v="0"/>
    <x v="0"/>
    <x v="1"/>
  </r>
  <r>
    <d v="2023-07-07T00:00:00"/>
    <d v="1899-12-30T13:33:40"/>
    <x v="11"/>
    <n v="291553725"/>
    <n v="1"/>
    <x v="0"/>
    <x v="0"/>
    <x v="0"/>
  </r>
  <r>
    <d v="2023-07-07T00:00:00"/>
    <d v="1899-12-30T13:34:24"/>
    <x v="2"/>
    <n v="291554653"/>
    <n v="1"/>
    <x v="0"/>
    <x v="0"/>
    <x v="0"/>
  </r>
  <r>
    <d v="2023-07-07T00:00:00"/>
    <d v="1899-12-30T13:32:49"/>
    <x v="13"/>
    <n v="291552629"/>
    <n v="2"/>
    <x v="0"/>
    <x v="0"/>
    <x v="0"/>
  </r>
  <r>
    <d v="2023-07-07T00:00:00"/>
    <d v="1899-12-30T13:36:18"/>
    <x v="2"/>
    <n v="291556972"/>
    <n v="1"/>
    <x v="0"/>
    <x v="0"/>
    <x v="0"/>
  </r>
  <r>
    <d v="2023-07-07T00:00:00"/>
    <d v="1899-12-30T13:38:40"/>
    <x v="17"/>
    <n v="291560033"/>
    <n v="1"/>
    <x v="0"/>
    <x v="0"/>
    <x v="0"/>
  </r>
  <r>
    <d v="2023-07-07T00:00:00"/>
    <d v="1899-12-30T13:42:28"/>
    <x v="11"/>
    <n v="291564713"/>
    <n v="1"/>
    <x v="0"/>
    <x v="0"/>
    <x v="0"/>
  </r>
  <r>
    <d v="2023-07-07T00:00:00"/>
    <d v="1899-12-30T13:43:16"/>
    <x v="11"/>
    <n v="291565672"/>
    <n v="1"/>
    <x v="0"/>
    <x v="0"/>
    <x v="0"/>
  </r>
  <r>
    <d v="2023-07-07T00:00:00"/>
    <d v="1899-12-30T13:12:00"/>
    <x v="4"/>
    <n v="291525173"/>
    <n v="1"/>
    <x v="0"/>
    <x v="0"/>
    <x v="0"/>
  </r>
  <r>
    <d v="2023-07-07T00:00:00"/>
    <d v="1899-12-30T13:52:39"/>
    <x v="8"/>
    <n v="291576070"/>
    <n v="3"/>
    <x v="1"/>
    <x v="3"/>
    <x v="0"/>
  </r>
  <r>
    <d v="2023-07-07T00:00:00"/>
    <d v="1899-12-30T14:01:26"/>
    <x v="25"/>
    <n v="291584441"/>
    <n v="1"/>
    <x v="0"/>
    <x v="0"/>
    <x v="0"/>
  </r>
  <r>
    <d v="2023-07-07T00:00:00"/>
    <d v="1899-12-30T13:56:10"/>
    <x v="17"/>
    <n v="291579510"/>
    <n v="1"/>
    <x v="0"/>
    <x v="0"/>
    <x v="0"/>
  </r>
  <r>
    <d v="2023-07-07T00:00:00"/>
    <d v="1899-12-30T14:11:50"/>
    <x v="0"/>
    <n v="291593576"/>
    <n v="1"/>
    <x v="0"/>
    <x v="0"/>
    <x v="0"/>
  </r>
  <r>
    <d v="2023-07-07T00:00:00"/>
    <d v="1899-12-30T13:11:00"/>
    <x v="8"/>
    <n v="291523734"/>
    <n v="1"/>
    <x v="1"/>
    <x v="2"/>
    <x v="0"/>
  </r>
  <r>
    <d v="2023-07-07T00:00:00"/>
    <d v="1899-12-30T13:32:35"/>
    <x v="17"/>
    <n v="291552375"/>
    <n v="2"/>
    <x v="0"/>
    <x v="0"/>
    <x v="0"/>
  </r>
  <r>
    <d v="2023-07-07T00:00:00"/>
    <d v="1899-12-30T14:18:18"/>
    <x v="8"/>
    <n v="291598313"/>
    <n v="1"/>
    <x v="0"/>
    <x v="0"/>
    <x v="0"/>
  </r>
  <r>
    <d v="2023-07-07T00:00:00"/>
    <d v="1899-12-30T13:38:18"/>
    <x v="17"/>
    <n v="291559572"/>
    <n v="1"/>
    <x v="0"/>
    <x v="0"/>
    <x v="0"/>
  </r>
  <r>
    <d v="2023-07-07T00:00:00"/>
    <d v="1899-12-30T13:06:19"/>
    <x v="8"/>
    <n v="291517419"/>
    <n v="1"/>
    <x v="1"/>
    <x v="2"/>
    <x v="0"/>
  </r>
  <r>
    <d v="2023-07-07T00:00:00"/>
    <d v="1899-12-30T14:23:55"/>
    <x v="2"/>
    <n v="291601900"/>
    <n v="1"/>
    <x v="0"/>
    <x v="0"/>
    <x v="0"/>
  </r>
  <r>
    <d v="2023-07-07T00:00:00"/>
    <d v="1899-12-30T14:26:58"/>
    <x v="22"/>
    <n v="291603649"/>
    <n v="1"/>
    <x v="0"/>
    <x v="0"/>
    <x v="0"/>
  </r>
  <r>
    <d v="2023-07-07T00:00:00"/>
    <d v="1899-12-30T14:30:56"/>
    <x v="75"/>
    <n v="291605673"/>
    <n v="3"/>
    <x v="0"/>
    <x v="0"/>
    <x v="1"/>
  </r>
  <r>
    <d v="2023-07-07T00:00:00"/>
    <d v="1899-12-30T14:41:38"/>
    <x v="17"/>
    <n v="291610732"/>
    <n v="1"/>
    <x v="0"/>
    <x v="0"/>
    <x v="0"/>
  </r>
  <r>
    <d v="2023-07-07T00:00:00"/>
    <d v="1899-12-30T14:25:24"/>
    <x v="22"/>
    <n v="291602777"/>
    <n v="2"/>
    <x v="1"/>
    <x v="2"/>
    <x v="0"/>
  </r>
  <r>
    <d v="2023-07-07T00:00:00"/>
    <d v="1899-12-30T13:41:46"/>
    <x v="17"/>
    <n v="291563871"/>
    <n v="1"/>
    <x v="0"/>
    <x v="0"/>
    <x v="0"/>
  </r>
  <r>
    <d v="2023-07-07T00:00:00"/>
    <d v="1899-12-30T13:20:16"/>
    <x v="8"/>
    <n v="291536400"/>
    <n v="1"/>
    <x v="1"/>
    <x v="2"/>
    <x v="0"/>
  </r>
  <r>
    <d v="2023-07-07T00:00:00"/>
    <d v="1899-12-30T14:53:38"/>
    <x v="17"/>
    <n v="291615253"/>
    <n v="1"/>
    <x v="0"/>
    <x v="0"/>
    <x v="0"/>
  </r>
  <r>
    <d v="2023-07-07T00:00:00"/>
    <d v="1899-12-30T14:59:52"/>
    <x v="8"/>
    <n v="291617198"/>
    <n v="5"/>
    <x v="1"/>
    <x v="2"/>
    <x v="0"/>
  </r>
  <r>
    <d v="2023-07-07T00:00:00"/>
    <d v="1899-12-30T14:36:25"/>
    <x v="3"/>
    <n v="291608385"/>
    <n v="1"/>
    <x v="1"/>
    <x v="1"/>
    <x v="0"/>
  </r>
  <r>
    <d v="2023-07-07T00:00:00"/>
    <d v="1899-12-30T16:22:48"/>
    <x v="17"/>
    <n v="291644172"/>
    <n v="1"/>
    <x v="0"/>
    <x v="0"/>
    <x v="0"/>
  </r>
  <r>
    <d v="2023-07-07T00:00:00"/>
    <d v="1899-12-30T16:30:19"/>
    <x v="11"/>
    <n v="291647357"/>
    <n v="2"/>
    <x v="0"/>
    <x v="0"/>
    <x v="0"/>
  </r>
  <r>
    <d v="2023-07-07T00:00:00"/>
    <d v="1899-12-30T16:29:27"/>
    <x v="8"/>
    <n v="291646952"/>
    <n v="1"/>
    <x v="1"/>
    <x v="1"/>
    <x v="0"/>
  </r>
  <r>
    <d v="2023-07-07T00:00:00"/>
    <d v="1899-12-30T16:35:56"/>
    <x v="11"/>
    <n v="291649900"/>
    <n v="2"/>
    <x v="0"/>
    <x v="0"/>
    <x v="0"/>
  </r>
  <r>
    <d v="2023-07-07T00:00:00"/>
    <d v="1899-12-30T16:37:32"/>
    <x v="9"/>
    <n v="291650647"/>
    <n v="1"/>
    <x v="0"/>
    <x v="0"/>
    <x v="0"/>
  </r>
  <r>
    <d v="2023-07-07T00:00:00"/>
    <d v="1899-12-30T16:42:46"/>
    <x v="0"/>
    <n v="291653064"/>
    <n v="1"/>
    <x v="0"/>
    <x v="0"/>
    <x v="0"/>
  </r>
  <r>
    <d v="2023-07-07T00:00:00"/>
    <d v="1899-12-30T16:35:28"/>
    <x v="32"/>
    <n v="291649666"/>
    <n v="2"/>
    <x v="0"/>
    <x v="0"/>
    <x v="1"/>
  </r>
  <r>
    <d v="2023-07-07T00:00:00"/>
    <d v="1899-12-30T16:43:06"/>
    <x v="13"/>
    <n v="291653211"/>
    <n v="1"/>
    <x v="1"/>
    <x v="2"/>
    <x v="0"/>
  </r>
  <r>
    <d v="2023-07-07T00:00:00"/>
    <d v="1899-12-30T16:48:28"/>
    <x v="17"/>
    <n v="291655703"/>
    <n v="1"/>
    <x v="0"/>
    <x v="0"/>
    <x v="0"/>
  </r>
  <r>
    <d v="2023-07-07T00:00:00"/>
    <d v="1899-12-30T16:49:40"/>
    <x v="0"/>
    <n v="291656266"/>
    <n v="2"/>
    <x v="0"/>
    <x v="0"/>
    <x v="0"/>
  </r>
  <r>
    <d v="2023-07-07T00:00:00"/>
    <d v="1899-12-30T16:50:46"/>
    <x v="0"/>
    <n v="291656777"/>
    <n v="1"/>
    <x v="0"/>
    <x v="0"/>
    <x v="0"/>
  </r>
  <r>
    <d v="2023-07-07T00:00:00"/>
    <d v="1899-12-30T17:10:20"/>
    <x v="15"/>
    <n v="291666230"/>
    <n v="1"/>
    <x v="0"/>
    <x v="0"/>
    <x v="0"/>
  </r>
  <r>
    <d v="2023-07-07T00:00:00"/>
    <d v="1899-12-30T17:16:28"/>
    <x v="11"/>
    <n v="291669276"/>
    <n v="2"/>
    <x v="0"/>
    <x v="0"/>
    <x v="0"/>
  </r>
  <r>
    <d v="2023-07-07T00:00:00"/>
    <d v="1899-12-30T17:17:52"/>
    <x v="22"/>
    <n v="291669994"/>
    <n v="1"/>
    <x v="0"/>
    <x v="0"/>
    <x v="0"/>
  </r>
  <r>
    <d v="2023-07-07T00:00:00"/>
    <d v="1899-12-30T17:33:58"/>
    <x v="26"/>
    <n v="291677440"/>
    <n v="2"/>
    <x v="0"/>
    <x v="0"/>
    <x v="1"/>
  </r>
  <r>
    <d v="2023-07-07T00:00:00"/>
    <d v="1899-12-30T17:35:20"/>
    <x v="17"/>
    <n v="291678037"/>
    <n v="1"/>
    <x v="0"/>
    <x v="0"/>
    <x v="0"/>
  </r>
  <r>
    <d v="2023-07-07T00:00:00"/>
    <d v="1899-12-30T17:46:45"/>
    <x v="8"/>
    <n v="291683140"/>
    <n v="1"/>
    <x v="1"/>
    <x v="2"/>
    <x v="0"/>
  </r>
  <r>
    <d v="2023-07-07T00:00:00"/>
    <d v="1899-12-30T17:49:59"/>
    <x v="11"/>
    <n v="291684452"/>
    <n v="1"/>
    <x v="0"/>
    <x v="0"/>
    <x v="0"/>
  </r>
  <r>
    <d v="2023-07-07T00:00:00"/>
    <d v="1899-12-30T18:01:19"/>
    <x v="11"/>
    <n v="291688721"/>
    <n v="1"/>
    <x v="0"/>
    <x v="0"/>
    <x v="0"/>
  </r>
  <r>
    <d v="2023-07-07T00:00:00"/>
    <d v="1899-12-30T18:02:07"/>
    <x v="0"/>
    <n v="291688996"/>
    <n v="1"/>
    <x v="0"/>
    <x v="0"/>
    <x v="0"/>
  </r>
  <r>
    <d v="2023-07-07T00:00:00"/>
    <d v="1899-12-30T18:23:04"/>
    <x v="2"/>
    <n v="291696114"/>
    <n v="2"/>
    <x v="0"/>
    <x v="0"/>
    <x v="0"/>
  </r>
  <r>
    <d v="2023-07-07T00:00:00"/>
    <d v="1899-12-30T18:26:23"/>
    <x v="0"/>
    <n v="291697053"/>
    <n v="1"/>
    <x v="1"/>
    <x v="2"/>
    <x v="0"/>
  </r>
  <r>
    <d v="2023-07-07T00:00:00"/>
    <d v="1899-12-30T18:29:02"/>
    <x v="3"/>
    <n v="291697819"/>
    <n v="1"/>
    <x v="0"/>
    <x v="0"/>
    <x v="0"/>
  </r>
  <r>
    <d v="2023-07-07T00:00:00"/>
    <d v="1899-12-30T19:02:31"/>
    <x v="11"/>
    <n v="291706236"/>
    <n v="1"/>
    <x v="0"/>
    <x v="0"/>
    <x v="0"/>
  </r>
  <r>
    <d v="2023-07-07T00:00:00"/>
    <d v="1899-12-30T19:16:20"/>
    <x v="52"/>
    <n v="291710710"/>
    <n v="1"/>
    <x v="1"/>
    <x v="1"/>
    <x v="1"/>
  </r>
  <r>
    <d v="2023-07-07T00:00:00"/>
    <d v="1899-12-30T19:39:03"/>
    <x v="6"/>
    <n v="291723584"/>
    <n v="2"/>
    <x v="0"/>
    <x v="0"/>
    <x v="0"/>
  </r>
  <r>
    <d v="2023-07-07T00:00:00"/>
    <d v="1899-12-30T19:44:18"/>
    <x v="4"/>
    <n v="291724618"/>
    <n v="1"/>
    <x v="0"/>
    <x v="0"/>
    <x v="0"/>
  </r>
  <r>
    <d v="2023-07-07T00:00:00"/>
    <d v="1899-12-30T19:59:00"/>
    <x v="0"/>
    <n v="291727265"/>
    <n v="1"/>
    <x v="0"/>
    <x v="0"/>
    <x v="0"/>
  </r>
  <r>
    <d v="2023-07-07T00:00:00"/>
    <d v="1899-12-30T20:08:15"/>
    <x v="3"/>
    <n v="291728930"/>
    <n v="1"/>
    <x v="1"/>
    <x v="1"/>
    <x v="0"/>
  </r>
  <r>
    <d v="2023-07-07T00:00:00"/>
    <d v="1899-12-30T20:12:51"/>
    <x v="17"/>
    <n v="291729746"/>
    <n v="2"/>
    <x v="0"/>
    <x v="0"/>
    <x v="0"/>
  </r>
  <r>
    <d v="2023-07-07T00:00:00"/>
    <d v="1899-12-30T20:20:57"/>
    <x v="0"/>
    <n v="291731130"/>
    <n v="1"/>
    <x v="0"/>
    <x v="0"/>
    <x v="0"/>
  </r>
  <r>
    <d v="2023-07-07T00:00:00"/>
    <d v="1899-12-30T20:26:11"/>
    <x v="17"/>
    <n v="291731954"/>
    <n v="1"/>
    <x v="0"/>
    <x v="0"/>
    <x v="0"/>
  </r>
  <r>
    <d v="2023-07-07T00:00:00"/>
    <d v="1899-12-30T20:33:49"/>
    <x v="22"/>
    <n v="291733102"/>
    <n v="1"/>
    <x v="0"/>
    <x v="0"/>
    <x v="0"/>
  </r>
  <r>
    <d v="2023-07-07T00:00:00"/>
    <d v="1899-12-30T20:42:39"/>
    <x v="22"/>
    <n v="291734586"/>
    <n v="1"/>
    <x v="0"/>
    <x v="0"/>
    <x v="0"/>
  </r>
  <r>
    <d v="2023-07-07T00:00:00"/>
    <d v="1899-12-30T20:40:58"/>
    <x v="17"/>
    <n v="291734314"/>
    <n v="1"/>
    <x v="0"/>
    <x v="0"/>
    <x v="0"/>
  </r>
  <r>
    <d v="2023-07-07T00:00:00"/>
    <d v="1899-12-30T21:07:15"/>
    <x v="0"/>
    <n v="291738496"/>
    <n v="1"/>
    <x v="0"/>
    <x v="0"/>
    <x v="0"/>
  </r>
  <r>
    <d v="2023-07-07T00:00:00"/>
    <d v="1899-12-30T21:07:44"/>
    <x v="2"/>
    <n v="291738586"/>
    <n v="1"/>
    <x v="0"/>
    <x v="0"/>
    <x v="0"/>
  </r>
  <r>
    <d v="2023-07-07T00:00:00"/>
    <d v="1899-12-30T21:16:48"/>
    <x v="0"/>
    <n v="291740014"/>
    <n v="1"/>
    <x v="0"/>
    <x v="0"/>
    <x v="0"/>
  </r>
  <r>
    <d v="2023-07-07T00:00:00"/>
    <d v="1899-12-30T21:23:18"/>
    <x v="3"/>
    <n v="291740896"/>
    <n v="1"/>
    <x v="0"/>
    <x v="0"/>
    <x v="0"/>
  </r>
  <r>
    <d v="2023-07-07T00:00:00"/>
    <d v="1899-12-30T21:41:58"/>
    <x v="0"/>
    <n v="291743185"/>
    <n v="1"/>
    <x v="0"/>
    <x v="0"/>
    <x v="0"/>
  </r>
  <r>
    <d v="2023-07-07T00:00:00"/>
    <d v="1899-12-30T22:13:12"/>
    <x v="6"/>
    <n v="291746651"/>
    <n v="1"/>
    <x v="1"/>
    <x v="1"/>
    <x v="0"/>
  </r>
  <r>
    <d v="2023-07-07T00:00:00"/>
    <d v="1899-12-30T22:26:42"/>
    <x v="17"/>
    <n v="291747691"/>
    <n v="1"/>
    <x v="0"/>
    <x v="0"/>
    <x v="0"/>
  </r>
  <r>
    <d v="2023-07-07T00:00:00"/>
    <d v="1899-12-30T23:49:04"/>
    <x v="26"/>
    <n v="291757576"/>
    <n v="1"/>
    <x v="0"/>
    <x v="0"/>
    <x v="1"/>
  </r>
  <r>
    <d v="2023-07-03T00:00:00"/>
    <d v="1899-12-30T08:07:32"/>
    <x v="5"/>
    <n v="289612094"/>
    <n v="1"/>
    <x v="0"/>
    <x v="0"/>
    <x v="0"/>
  </r>
  <r>
    <d v="2023-07-03T00:00:00"/>
    <d v="1899-12-30T08:16:44"/>
    <x v="11"/>
    <n v="289615691"/>
    <n v="1"/>
    <x v="0"/>
    <x v="0"/>
    <x v="0"/>
  </r>
  <r>
    <d v="2023-07-03T00:00:00"/>
    <d v="1899-12-30T08:33:39"/>
    <x v="11"/>
    <n v="289622977"/>
    <n v="1"/>
    <x v="0"/>
    <x v="0"/>
    <x v="0"/>
  </r>
  <r>
    <d v="2023-07-03T00:00:00"/>
    <d v="1899-12-30T08:37:05"/>
    <x v="7"/>
    <n v="289624655"/>
    <n v="1"/>
    <x v="0"/>
    <x v="0"/>
    <x v="0"/>
  </r>
  <r>
    <d v="2023-07-03T00:00:00"/>
    <d v="1899-12-30T09:03:23"/>
    <x v="8"/>
    <n v="289633029"/>
    <n v="1"/>
    <x v="1"/>
    <x v="4"/>
    <x v="0"/>
  </r>
  <r>
    <d v="2023-07-03T00:00:00"/>
    <d v="1899-12-30T09:05:48"/>
    <x v="22"/>
    <n v="289633808"/>
    <n v="2"/>
    <x v="0"/>
    <x v="0"/>
    <x v="0"/>
  </r>
  <r>
    <d v="2023-07-03T00:00:00"/>
    <d v="1899-12-30T09:21:38"/>
    <x v="11"/>
    <n v="289639671"/>
    <n v="1"/>
    <x v="0"/>
    <x v="0"/>
    <x v="0"/>
  </r>
  <r>
    <d v="2023-07-03T00:00:00"/>
    <d v="1899-12-30T09:24:06"/>
    <x v="10"/>
    <n v="289640601"/>
    <n v="2"/>
    <x v="1"/>
    <x v="0"/>
    <x v="0"/>
  </r>
  <r>
    <d v="2023-07-03T00:00:00"/>
    <d v="1899-12-30T09:26:55"/>
    <x v="11"/>
    <n v="289641709"/>
    <n v="1"/>
    <x v="0"/>
    <x v="0"/>
    <x v="0"/>
  </r>
  <r>
    <d v="2023-07-03T00:00:00"/>
    <d v="1899-12-30T09:39:39"/>
    <x v="10"/>
    <n v="289646607"/>
    <n v="2"/>
    <x v="1"/>
    <x v="0"/>
    <x v="0"/>
  </r>
  <r>
    <d v="2023-07-03T00:00:00"/>
    <d v="1899-12-30T10:05:16"/>
    <x v="10"/>
    <n v="289655706"/>
    <n v="1"/>
    <x v="1"/>
    <x v="3"/>
    <x v="0"/>
  </r>
  <r>
    <d v="2023-07-03T00:00:00"/>
    <d v="1899-12-30T10:08:51"/>
    <x v="11"/>
    <n v="289656852"/>
    <n v="1"/>
    <x v="0"/>
    <x v="0"/>
    <x v="0"/>
  </r>
  <r>
    <d v="2023-07-03T00:00:00"/>
    <d v="1899-12-30T10:17:44"/>
    <x v="17"/>
    <n v="289659696"/>
    <n v="1"/>
    <x v="1"/>
    <x v="1"/>
    <x v="0"/>
  </r>
  <r>
    <d v="2023-07-03T00:00:00"/>
    <d v="1899-12-30T10:00:53"/>
    <x v="22"/>
    <n v="289654349"/>
    <n v="2"/>
    <x v="1"/>
    <x v="2"/>
    <x v="0"/>
  </r>
  <r>
    <d v="2023-07-03T00:00:00"/>
    <d v="1899-12-30T10:47:51"/>
    <x v="9"/>
    <n v="289668668"/>
    <n v="1"/>
    <x v="0"/>
    <x v="0"/>
    <x v="0"/>
  </r>
  <r>
    <d v="2023-07-03T00:00:00"/>
    <d v="1899-12-30T11:46:36"/>
    <x v="3"/>
    <n v="289684811"/>
    <n v="1"/>
    <x v="0"/>
    <x v="0"/>
    <x v="0"/>
  </r>
  <r>
    <d v="2023-07-03T00:00:00"/>
    <d v="1899-12-30T12:02:11"/>
    <x v="6"/>
    <n v="289688624"/>
    <n v="1"/>
    <x v="1"/>
    <x v="1"/>
    <x v="0"/>
  </r>
  <r>
    <d v="2023-07-03T00:00:00"/>
    <d v="1899-12-30T12:24:37"/>
    <x v="14"/>
    <n v="289696903"/>
    <n v="1"/>
    <x v="0"/>
    <x v="0"/>
    <x v="1"/>
  </r>
  <r>
    <d v="2023-07-03T00:00:00"/>
    <d v="1899-12-30T12:20:45"/>
    <x v="22"/>
    <n v="289695326"/>
    <n v="1"/>
    <x v="0"/>
    <x v="0"/>
    <x v="0"/>
  </r>
  <r>
    <d v="2023-07-03T00:00:00"/>
    <d v="1899-12-30T12:25:20"/>
    <x v="4"/>
    <n v="289697199"/>
    <n v="1"/>
    <x v="1"/>
    <x v="2"/>
    <x v="0"/>
  </r>
  <r>
    <d v="2023-07-03T00:00:00"/>
    <d v="1899-12-30T12:35:55"/>
    <x v="25"/>
    <n v="289702983"/>
    <n v="1"/>
    <x v="1"/>
    <x v="2"/>
    <x v="0"/>
  </r>
  <r>
    <d v="2023-07-03T00:00:00"/>
    <d v="1899-12-30T12:34:51"/>
    <x v="11"/>
    <n v="289702294"/>
    <n v="1"/>
    <x v="0"/>
    <x v="0"/>
    <x v="0"/>
  </r>
  <r>
    <d v="2023-07-03T00:00:00"/>
    <d v="1899-12-30T12:38:10"/>
    <x v="11"/>
    <n v="289704658"/>
    <n v="1"/>
    <x v="0"/>
    <x v="0"/>
    <x v="0"/>
  </r>
  <r>
    <d v="2023-07-03T00:00:00"/>
    <d v="1899-12-30T12:42:39"/>
    <x v="28"/>
    <n v="289708257"/>
    <n v="1"/>
    <x v="0"/>
    <x v="0"/>
    <x v="0"/>
  </r>
  <r>
    <d v="2023-07-03T00:00:00"/>
    <d v="1899-12-30T09:34:54"/>
    <x v="17"/>
    <n v="289644734"/>
    <n v="1"/>
    <x v="0"/>
    <x v="0"/>
    <x v="0"/>
  </r>
  <r>
    <d v="2023-07-03T00:00:00"/>
    <d v="1899-12-30T12:58:29"/>
    <x v="11"/>
    <n v="289723401"/>
    <n v="2"/>
    <x v="0"/>
    <x v="0"/>
    <x v="0"/>
  </r>
  <r>
    <d v="2023-07-03T00:00:00"/>
    <d v="1899-12-30T13:04:39"/>
    <x v="4"/>
    <n v="289730792"/>
    <n v="1"/>
    <x v="0"/>
    <x v="0"/>
    <x v="0"/>
  </r>
  <r>
    <d v="2023-07-03T00:00:00"/>
    <d v="1899-12-30T13:07:28"/>
    <x v="11"/>
    <n v="289734708"/>
    <n v="1"/>
    <x v="0"/>
    <x v="0"/>
    <x v="0"/>
  </r>
  <r>
    <d v="2023-07-03T00:00:00"/>
    <d v="1899-12-30T13:07:42"/>
    <x v="11"/>
    <n v="289735064"/>
    <n v="1"/>
    <x v="0"/>
    <x v="0"/>
    <x v="0"/>
  </r>
  <r>
    <d v="2023-07-03T00:00:00"/>
    <d v="1899-12-30T13:07:26"/>
    <x v="41"/>
    <n v="289734647"/>
    <n v="1"/>
    <x v="0"/>
    <x v="0"/>
    <x v="1"/>
  </r>
  <r>
    <d v="2023-07-03T00:00:00"/>
    <d v="1899-12-30T13:08:46"/>
    <x v="11"/>
    <n v="289736662"/>
    <n v="1"/>
    <x v="0"/>
    <x v="0"/>
    <x v="0"/>
  </r>
  <r>
    <d v="2023-07-03T00:00:00"/>
    <d v="1899-12-30T13:09:34"/>
    <x v="11"/>
    <n v="289737844"/>
    <n v="1"/>
    <x v="0"/>
    <x v="0"/>
    <x v="0"/>
  </r>
  <r>
    <d v="2023-07-03T00:00:00"/>
    <d v="1899-12-30T13:06:39"/>
    <x v="11"/>
    <n v="289733573"/>
    <n v="1"/>
    <x v="0"/>
    <x v="0"/>
    <x v="0"/>
  </r>
  <r>
    <d v="2023-07-03T00:00:00"/>
    <d v="1899-12-30T13:13:52"/>
    <x v="11"/>
    <n v="289744312"/>
    <n v="1"/>
    <x v="0"/>
    <x v="0"/>
    <x v="0"/>
  </r>
  <r>
    <d v="2023-07-03T00:00:00"/>
    <d v="1899-12-30T13:13:46"/>
    <x v="18"/>
    <n v="289744170"/>
    <n v="1"/>
    <x v="0"/>
    <x v="0"/>
    <x v="0"/>
  </r>
  <r>
    <d v="2023-07-03T00:00:00"/>
    <d v="1899-12-30T12:48:09"/>
    <x v="25"/>
    <n v="289713293"/>
    <n v="1"/>
    <x v="1"/>
    <x v="1"/>
    <x v="0"/>
  </r>
  <r>
    <d v="2023-07-03T00:00:00"/>
    <d v="1899-12-30T13:17:23"/>
    <x v="6"/>
    <n v="289749569"/>
    <n v="1"/>
    <x v="1"/>
    <x v="1"/>
    <x v="0"/>
  </r>
  <r>
    <d v="2023-07-03T00:00:00"/>
    <d v="1899-12-30T13:17:59"/>
    <x v="18"/>
    <n v="289750497"/>
    <n v="1"/>
    <x v="0"/>
    <x v="0"/>
    <x v="0"/>
  </r>
  <r>
    <d v="2023-07-03T00:00:00"/>
    <d v="1899-12-30T13:14:43"/>
    <x v="18"/>
    <n v="289745599"/>
    <n v="1"/>
    <x v="0"/>
    <x v="0"/>
    <x v="0"/>
  </r>
  <r>
    <d v="2023-07-03T00:00:00"/>
    <d v="1899-12-30T13:20:20"/>
    <x v="11"/>
    <n v="289753935"/>
    <n v="1"/>
    <x v="0"/>
    <x v="0"/>
    <x v="0"/>
  </r>
  <r>
    <d v="2023-07-03T00:00:00"/>
    <d v="1899-12-30T13:20:26"/>
    <x v="32"/>
    <n v="289754058"/>
    <n v="1"/>
    <x v="1"/>
    <x v="1"/>
    <x v="1"/>
  </r>
  <r>
    <d v="2023-07-03T00:00:00"/>
    <d v="1899-12-30T13:21:57"/>
    <x v="17"/>
    <n v="289756313"/>
    <n v="2"/>
    <x v="0"/>
    <x v="0"/>
    <x v="0"/>
  </r>
  <r>
    <d v="2023-07-03T00:00:00"/>
    <d v="1899-12-30T13:25:00"/>
    <x v="11"/>
    <n v="289760823"/>
    <n v="1"/>
    <x v="0"/>
    <x v="0"/>
    <x v="0"/>
  </r>
  <r>
    <d v="2023-07-03T00:00:00"/>
    <d v="1899-12-30T13:24:55"/>
    <x v="22"/>
    <n v="289760705"/>
    <n v="1"/>
    <x v="0"/>
    <x v="0"/>
    <x v="0"/>
  </r>
  <r>
    <d v="2023-07-03T00:00:00"/>
    <d v="1899-12-30T13:27:54"/>
    <x v="18"/>
    <n v="289764862"/>
    <n v="2"/>
    <x v="0"/>
    <x v="0"/>
    <x v="0"/>
  </r>
  <r>
    <d v="2023-07-03T00:00:00"/>
    <d v="1899-12-30T13:27:32"/>
    <x v="18"/>
    <n v="289764313"/>
    <n v="1"/>
    <x v="0"/>
    <x v="0"/>
    <x v="0"/>
  </r>
  <r>
    <d v="2023-07-03T00:00:00"/>
    <d v="1899-12-30T13:32:26"/>
    <x v="11"/>
    <n v="289771028"/>
    <n v="1"/>
    <x v="1"/>
    <x v="1"/>
    <x v="0"/>
  </r>
  <r>
    <d v="2023-07-03T00:00:00"/>
    <d v="1899-12-30T13:31:47"/>
    <x v="21"/>
    <n v="289770142"/>
    <n v="1"/>
    <x v="0"/>
    <x v="0"/>
    <x v="1"/>
  </r>
  <r>
    <d v="2023-07-03T00:00:00"/>
    <d v="1899-12-30T13:32:11"/>
    <x v="65"/>
    <n v="289770663"/>
    <n v="1"/>
    <x v="1"/>
    <x v="1"/>
    <x v="1"/>
  </r>
  <r>
    <d v="2023-07-03T00:00:00"/>
    <d v="1899-12-30T13:37:37"/>
    <x v="11"/>
    <n v="289777757"/>
    <n v="1"/>
    <x v="0"/>
    <x v="0"/>
    <x v="0"/>
  </r>
  <r>
    <d v="2023-07-03T00:00:00"/>
    <d v="1899-12-30T13:37:57"/>
    <x v="11"/>
    <n v="289778216"/>
    <n v="1"/>
    <x v="0"/>
    <x v="0"/>
    <x v="0"/>
  </r>
  <r>
    <d v="2023-07-03T00:00:00"/>
    <d v="1899-12-30T13:44:33"/>
    <x v="4"/>
    <n v="289786631"/>
    <n v="6"/>
    <x v="0"/>
    <x v="0"/>
    <x v="0"/>
  </r>
  <r>
    <d v="2023-07-03T00:00:00"/>
    <d v="1899-12-30T13:44:05"/>
    <x v="18"/>
    <n v="289786068"/>
    <n v="1"/>
    <x v="0"/>
    <x v="0"/>
    <x v="0"/>
  </r>
  <r>
    <d v="2023-07-03T00:00:00"/>
    <d v="1899-12-30T13:46:25"/>
    <x v="31"/>
    <n v="289788871"/>
    <n v="2"/>
    <x v="1"/>
    <x v="2"/>
    <x v="1"/>
  </r>
  <r>
    <d v="2023-07-03T00:00:00"/>
    <d v="1899-12-30T13:45:36"/>
    <x v="11"/>
    <n v="289787869"/>
    <n v="1"/>
    <x v="0"/>
    <x v="0"/>
    <x v="0"/>
  </r>
  <r>
    <d v="2023-07-03T00:00:00"/>
    <d v="1899-12-30T13:51:04"/>
    <x v="11"/>
    <n v="289794230"/>
    <n v="1"/>
    <x v="0"/>
    <x v="0"/>
    <x v="0"/>
  </r>
  <r>
    <d v="2023-07-03T00:00:00"/>
    <d v="1899-12-30T13:46:14"/>
    <x v="8"/>
    <n v="289788639"/>
    <n v="9"/>
    <x v="1"/>
    <x v="1"/>
    <x v="0"/>
  </r>
  <r>
    <d v="2023-07-03T00:00:00"/>
    <d v="1899-12-30T13:52:35"/>
    <x v="22"/>
    <n v="289795784"/>
    <n v="1"/>
    <x v="0"/>
    <x v="0"/>
    <x v="0"/>
  </r>
  <r>
    <d v="2023-07-03T00:00:00"/>
    <d v="1899-12-30T13:57:51"/>
    <x v="11"/>
    <n v="289801010"/>
    <n v="1"/>
    <x v="0"/>
    <x v="0"/>
    <x v="0"/>
  </r>
  <r>
    <d v="2023-07-03T00:00:00"/>
    <d v="1899-12-30T13:54:07"/>
    <x v="17"/>
    <n v="289797316"/>
    <n v="1"/>
    <x v="0"/>
    <x v="0"/>
    <x v="0"/>
  </r>
  <r>
    <d v="2023-07-03T00:00:00"/>
    <d v="1899-12-30T13:58:22"/>
    <x v="17"/>
    <n v="289801480"/>
    <n v="1"/>
    <x v="0"/>
    <x v="0"/>
    <x v="0"/>
  </r>
  <r>
    <d v="2023-07-03T00:00:00"/>
    <d v="1899-12-30T13:34:49"/>
    <x v="17"/>
    <n v="289774127"/>
    <n v="1"/>
    <x v="0"/>
    <x v="0"/>
    <x v="0"/>
  </r>
  <r>
    <d v="2023-07-03T00:00:00"/>
    <d v="1899-12-30T14:13:02"/>
    <x v="11"/>
    <n v="289814238"/>
    <n v="1"/>
    <x v="0"/>
    <x v="0"/>
    <x v="0"/>
  </r>
  <r>
    <d v="2023-07-03T00:00:00"/>
    <d v="1899-12-30T14:12:51"/>
    <x v="4"/>
    <n v="289814102"/>
    <n v="2"/>
    <x v="0"/>
    <x v="0"/>
    <x v="0"/>
  </r>
  <r>
    <d v="2023-07-03T00:00:00"/>
    <d v="1899-12-30T14:18:47"/>
    <x v="0"/>
    <n v="289818340"/>
    <n v="1"/>
    <x v="0"/>
    <x v="0"/>
    <x v="0"/>
  </r>
  <r>
    <d v="2023-07-03T00:00:00"/>
    <d v="1899-12-30T14:22:42"/>
    <x v="6"/>
    <n v="289820843"/>
    <n v="1"/>
    <x v="1"/>
    <x v="2"/>
    <x v="0"/>
  </r>
  <r>
    <d v="2023-07-03T00:00:00"/>
    <d v="1899-12-30T14:20:21"/>
    <x v="3"/>
    <n v="289819386"/>
    <n v="1"/>
    <x v="0"/>
    <x v="0"/>
    <x v="0"/>
  </r>
  <r>
    <d v="2023-07-03T00:00:00"/>
    <d v="1899-12-30T14:27:07"/>
    <x v="31"/>
    <n v="289823337"/>
    <n v="1"/>
    <x v="0"/>
    <x v="0"/>
    <x v="1"/>
  </r>
  <r>
    <d v="2023-07-03T00:00:00"/>
    <d v="1899-12-30T14:37:33"/>
    <x v="13"/>
    <n v="289828548"/>
    <n v="2"/>
    <x v="0"/>
    <x v="0"/>
    <x v="0"/>
  </r>
  <r>
    <d v="2023-07-03T00:00:00"/>
    <d v="1899-12-30T14:45:08"/>
    <x v="3"/>
    <n v="289831856"/>
    <n v="1"/>
    <x v="1"/>
    <x v="1"/>
    <x v="0"/>
  </r>
  <r>
    <d v="2023-07-03T00:00:00"/>
    <d v="1899-12-30T15:28:48"/>
    <x v="4"/>
    <n v="289845385"/>
    <n v="2"/>
    <x v="1"/>
    <x v="2"/>
    <x v="0"/>
  </r>
  <r>
    <d v="2023-07-03T00:00:00"/>
    <d v="1899-12-30T15:44:56"/>
    <x v="35"/>
    <n v="289849754"/>
    <n v="1"/>
    <x v="0"/>
    <x v="0"/>
    <x v="0"/>
  </r>
  <r>
    <d v="2023-07-03T00:00:00"/>
    <d v="1899-12-30T15:50:58"/>
    <x v="6"/>
    <n v="289851503"/>
    <n v="2"/>
    <x v="0"/>
    <x v="0"/>
    <x v="0"/>
  </r>
  <r>
    <d v="2023-07-03T00:00:00"/>
    <d v="1899-12-30T16:18:29"/>
    <x v="3"/>
    <n v="289861650"/>
    <n v="1"/>
    <x v="0"/>
    <x v="0"/>
    <x v="0"/>
  </r>
  <r>
    <d v="2023-07-03T00:00:00"/>
    <d v="1899-12-30T16:24:21"/>
    <x v="22"/>
    <n v="289864307"/>
    <n v="1"/>
    <x v="1"/>
    <x v="1"/>
    <x v="0"/>
  </r>
  <r>
    <d v="2023-07-03T00:00:00"/>
    <d v="1899-12-30T16:54:26"/>
    <x v="13"/>
    <n v="289879236"/>
    <n v="4"/>
    <x v="0"/>
    <x v="0"/>
    <x v="0"/>
  </r>
  <r>
    <d v="2023-07-03T00:00:00"/>
    <d v="1899-12-30T17:14:01"/>
    <x v="11"/>
    <n v="289889330"/>
    <n v="3"/>
    <x v="0"/>
    <x v="0"/>
    <x v="0"/>
  </r>
  <r>
    <d v="2023-07-03T00:00:00"/>
    <d v="1899-12-30T17:18:29"/>
    <x v="22"/>
    <n v="289891742"/>
    <n v="1"/>
    <x v="1"/>
    <x v="0"/>
    <x v="0"/>
  </r>
  <r>
    <d v="2023-07-03T00:00:00"/>
    <d v="1899-12-30T17:22:17"/>
    <x v="28"/>
    <n v="289893746"/>
    <n v="1"/>
    <x v="0"/>
    <x v="0"/>
    <x v="0"/>
  </r>
  <r>
    <d v="2023-07-03T00:00:00"/>
    <d v="1899-12-30T17:23:37"/>
    <x v="11"/>
    <n v="289894423"/>
    <n v="1"/>
    <x v="0"/>
    <x v="0"/>
    <x v="0"/>
  </r>
  <r>
    <d v="2023-07-03T00:00:00"/>
    <d v="1899-12-30T17:24:48"/>
    <x v="17"/>
    <n v="289895057"/>
    <n v="1"/>
    <x v="0"/>
    <x v="0"/>
    <x v="0"/>
  </r>
  <r>
    <d v="2023-07-03T00:00:00"/>
    <d v="1899-12-30T17:26:03"/>
    <x v="3"/>
    <n v="289895710"/>
    <n v="1"/>
    <x v="0"/>
    <x v="0"/>
    <x v="0"/>
  </r>
  <r>
    <d v="2023-07-03T00:00:00"/>
    <d v="1899-12-30T17:29:19"/>
    <x v="17"/>
    <n v="289897348"/>
    <n v="1"/>
    <x v="0"/>
    <x v="0"/>
    <x v="0"/>
  </r>
  <r>
    <d v="2023-07-03T00:00:00"/>
    <d v="1899-12-30T17:30:15"/>
    <x v="11"/>
    <n v="289897795"/>
    <n v="2"/>
    <x v="0"/>
    <x v="0"/>
    <x v="0"/>
  </r>
  <r>
    <d v="2023-07-03T00:00:00"/>
    <d v="1899-12-30T13:41:34"/>
    <x v="11"/>
    <n v="289782913"/>
    <n v="1"/>
    <x v="1"/>
    <x v="0"/>
    <x v="0"/>
  </r>
  <r>
    <d v="2023-07-03T00:00:00"/>
    <d v="1899-12-30T17:53:36"/>
    <x v="18"/>
    <n v="289908926"/>
    <n v="1"/>
    <x v="0"/>
    <x v="0"/>
    <x v="0"/>
  </r>
  <r>
    <d v="2023-07-03T00:00:00"/>
    <d v="1899-12-30T17:54:31"/>
    <x v="13"/>
    <n v="289909335"/>
    <n v="1"/>
    <x v="0"/>
    <x v="0"/>
    <x v="0"/>
  </r>
  <r>
    <d v="2023-07-03T00:00:00"/>
    <d v="1899-12-30T18:15:40"/>
    <x v="6"/>
    <n v="289917426"/>
    <n v="3"/>
    <x v="0"/>
    <x v="0"/>
    <x v="0"/>
  </r>
  <r>
    <d v="2023-07-03T00:00:00"/>
    <d v="1899-12-30T18:19:10"/>
    <x v="13"/>
    <n v="289918714"/>
    <n v="6"/>
    <x v="0"/>
    <x v="0"/>
    <x v="0"/>
  </r>
  <r>
    <d v="2023-07-03T00:00:00"/>
    <d v="1899-12-30T18:32:24"/>
    <x v="35"/>
    <n v="289922884"/>
    <n v="1"/>
    <x v="0"/>
    <x v="0"/>
    <x v="0"/>
  </r>
  <r>
    <d v="2023-07-03T00:00:00"/>
    <d v="1899-12-30T18:26:49"/>
    <x v="6"/>
    <n v="289921260"/>
    <n v="3"/>
    <x v="0"/>
    <x v="0"/>
    <x v="0"/>
  </r>
  <r>
    <d v="2023-07-03T00:00:00"/>
    <d v="1899-12-30T18:38:45"/>
    <x v="10"/>
    <n v="289924659"/>
    <n v="3"/>
    <x v="1"/>
    <x v="0"/>
    <x v="0"/>
  </r>
  <r>
    <d v="2023-07-03T00:00:00"/>
    <d v="1899-12-30T18:46:11"/>
    <x v="11"/>
    <n v="289926715"/>
    <n v="3"/>
    <x v="0"/>
    <x v="0"/>
    <x v="0"/>
  </r>
  <r>
    <d v="2023-07-03T00:00:00"/>
    <d v="1899-12-30T13:19:42"/>
    <x v="9"/>
    <n v="289752949"/>
    <n v="1"/>
    <x v="0"/>
    <x v="0"/>
    <x v="0"/>
  </r>
  <r>
    <d v="2023-07-03T00:00:00"/>
    <d v="1899-12-30T13:14:10"/>
    <x v="11"/>
    <n v="289744760"/>
    <n v="1"/>
    <x v="0"/>
    <x v="0"/>
    <x v="0"/>
  </r>
  <r>
    <d v="2023-07-03T00:00:00"/>
    <d v="1899-12-30T19:04:44"/>
    <x v="24"/>
    <n v="289932216"/>
    <n v="2"/>
    <x v="1"/>
    <x v="1"/>
    <x v="1"/>
  </r>
  <r>
    <d v="2023-07-03T00:00:00"/>
    <d v="1899-12-30T19:15:51"/>
    <x v="31"/>
    <n v="289938292"/>
    <n v="3"/>
    <x v="0"/>
    <x v="0"/>
    <x v="1"/>
  </r>
  <r>
    <d v="2023-07-03T00:00:00"/>
    <d v="1899-12-30T19:26:00"/>
    <x v="2"/>
    <n v="289942473"/>
    <n v="1"/>
    <x v="0"/>
    <x v="0"/>
    <x v="0"/>
  </r>
  <r>
    <d v="2023-07-03T00:00:00"/>
    <d v="1899-12-30T19:42:07"/>
    <x v="11"/>
    <n v="289946779"/>
    <n v="1"/>
    <x v="0"/>
    <x v="0"/>
    <x v="0"/>
  </r>
  <r>
    <d v="2023-07-03T00:00:00"/>
    <d v="1899-12-30T19:56:24"/>
    <x v="6"/>
    <n v="289949608"/>
    <n v="1"/>
    <x v="0"/>
    <x v="0"/>
    <x v="0"/>
  </r>
  <r>
    <d v="2023-07-03T00:00:00"/>
    <d v="1899-12-30T20:55:25"/>
    <x v="15"/>
    <n v="289960891"/>
    <n v="1"/>
    <x v="0"/>
    <x v="0"/>
    <x v="0"/>
  </r>
  <r>
    <d v="2023-07-03T00:00:00"/>
    <d v="1899-12-30T21:20:38"/>
    <x v="17"/>
    <n v="289965284"/>
    <n v="1"/>
    <x v="0"/>
    <x v="0"/>
    <x v="0"/>
  </r>
  <r>
    <d v="2023-07-03T00:00:00"/>
    <d v="1899-12-30T23:45:12"/>
    <x v="26"/>
    <n v="289976408"/>
    <n v="1"/>
    <x v="0"/>
    <x v="0"/>
    <x v="1"/>
  </r>
  <r>
    <d v="2023-07-04T00:00:00"/>
    <d v="1899-12-30T00:08:14"/>
    <x v="8"/>
    <n v="289983979"/>
    <n v="1"/>
    <x v="1"/>
    <x v="4"/>
    <x v="0"/>
  </r>
  <r>
    <d v="2023-07-04T00:00:00"/>
    <d v="1899-12-30T07:11:14"/>
    <x v="2"/>
    <n v="289998490"/>
    <n v="1"/>
    <x v="0"/>
    <x v="0"/>
    <x v="0"/>
  </r>
  <r>
    <d v="2023-07-04T00:00:00"/>
    <d v="1899-12-30T07:30:54"/>
    <x v="7"/>
    <n v="289999344"/>
    <n v="1"/>
    <x v="0"/>
    <x v="0"/>
    <x v="0"/>
  </r>
  <r>
    <d v="2023-07-04T00:00:00"/>
    <d v="1899-12-30T07:40:45"/>
    <x v="20"/>
    <n v="290000018"/>
    <n v="2"/>
    <x v="0"/>
    <x v="0"/>
    <x v="1"/>
  </r>
  <r>
    <d v="2023-07-04T00:00:00"/>
    <d v="1899-12-30T07:44:58"/>
    <x v="4"/>
    <n v="290000288"/>
    <n v="1"/>
    <x v="0"/>
    <x v="0"/>
    <x v="0"/>
  </r>
  <r>
    <d v="2023-07-04T00:00:00"/>
    <d v="1899-12-30T08:01:19"/>
    <x v="11"/>
    <n v="290001550"/>
    <n v="1"/>
    <x v="0"/>
    <x v="0"/>
    <x v="0"/>
  </r>
  <r>
    <d v="2023-07-04T00:00:00"/>
    <d v="1899-12-30T08:05:59"/>
    <x v="11"/>
    <n v="290002342"/>
    <n v="1"/>
    <x v="0"/>
    <x v="0"/>
    <x v="0"/>
  </r>
  <r>
    <d v="2023-07-04T00:00:00"/>
    <d v="1899-12-30T08:04:04"/>
    <x v="29"/>
    <n v="290001974"/>
    <n v="1"/>
    <x v="0"/>
    <x v="0"/>
    <x v="0"/>
  </r>
  <r>
    <d v="2023-07-04T00:00:00"/>
    <d v="1899-12-30T08:17:11"/>
    <x v="7"/>
    <n v="290004866"/>
    <n v="1"/>
    <x v="0"/>
    <x v="0"/>
    <x v="0"/>
  </r>
  <r>
    <d v="2023-07-04T00:00:00"/>
    <d v="1899-12-30T08:23:36"/>
    <x v="7"/>
    <n v="290006502"/>
    <n v="1"/>
    <x v="0"/>
    <x v="0"/>
    <x v="0"/>
  </r>
  <r>
    <d v="2023-07-04T00:00:00"/>
    <d v="1899-12-30T08:34:06"/>
    <x v="35"/>
    <n v="290009397"/>
    <n v="1"/>
    <x v="0"/>
    <x v="0"/>
    <x v="0"/>
  </r>
  <r>
    <d v="2023-07-04T00:00:00"/>
    <d v="1899-12-30T08:36:32"/>
    <x v="7"/>
    <n v="290010191"/>
    <n v="1"/>
    <x v="0"/>
    <x v="0"/>
    <x v="0"/>
  </r>
  <r>
    <d v="2023-07-04T00:00:00"/>
    <d v="1899-12-30T09:00:02"/>
    <x v="11"/>
    <n v="290018885"/>
    <n v="1"/>
    <x v="0"/>
    <x v="0"/>
    <x v="0"/>
  </r>
  <r>
    <d v="2023-07-04T00:00:00"/>
    <d v="1899-12-30T09:00:43"/>
    <x v="9"/>
    <n v="290019175"/>
    <n v="1"/>
    <x v="0"/>
    <x v="0"/>
    <x v="0"/>
  </r>
  <r>
    <d v="2023-07-04T00:00:00"/>
    <d v="1899-12-30T08:01:14"/>
    <x v="11"/>
    <n v="290001533"/>
    <n v="1"/>
    <x v="0"/>
    <x v="0"/>
    <x v="0"/>
  </r>
  <r>
    <d v="2023-07-04T00:00:00"/>
    <d v="1899-12-30T09:56:25"/>
    <x v="35"/>
    <n v="290045524"/>
    <n v="1"/>
    <x v="0"/>
    <x v="0"/>
    <x v="0"/>
  </r>
  <r>
    <d v="2023-07-04T00:00:00"/>
    <d v="1899-12-30T10:17:42"/>
    <x v="5"/>
    <n v="290054210"/>
    <n v="1"/>
    <x v="0"/>
    <x v="0"/>
    <x v="0"/>
  </r>
  <r>
    <d v="2023-07-04T00:00:00"/>
    <d v="1899-12-30T10:15:38"/>
    <x v="17"/>
    <n v="290053427"/>
    <n v="1"/>
    <x v="0"/>
    <x v="0"/>
    <x v="0"/>
  </r>
  <r>
    <d v="2023-07-04T00:00:00"/>
    <d v="1899-12-30T10:37:58"/>
    <x v="4"/>
    <n v="290061572"/>
    <n v="3"/>
    <x v="1"/>
    <x v="0"/>
    <x v="0"/>
  </r>
  <r>
    <d v="2023-07-04T00:00:00"/>
    <d v="1899-12-30T10:44:28"/>
    <x v="13"/>
    <n v="290063810"/>
    <n v="2"/>
    <x v="0"/>
    <x v="0"/>
    <x v="0"/>
  </r>
  <r>
    <d v="2023-07-04T00:00:00"/>
    <d v="1899-12-30T10:44:39"/>
    <x v="11"/>
    <n v="290063875"/>
    <n v="1"/>
    <x v="1"/>
    <x v="1"/>
    <x v="0"/>
  </r>
  <r>
    <d v="2023-07-04T00:00:00"/>
    <d v="1899-12-30T11:02:47"/>
    <x v="11"/>
    <n v="290070171"/>
    <n v="1"/>
    <x v="0"/>
    <x v="0"/>
    <x v="0"/>
  </r>
  <r>
    <d v="2023-07-04T00:00:00"/>
    <d v="1899-12-30T10:16:51"/>
    <x v="10"/>
    <n v="290053881"/>
    <n v="3"/>
    <x v="1"/>
    <x v="1"/>
    <x v="0"/>
  </r>
  <r>
    <d v="2023-07-04T00:00:00"/>
    <d v="1899-12-30T11:46:32"/>
    <x v="17"/>
    <n v="290085114"/>
    <n v="1"/>
    <x v="1"/>
    <x v="2"/>
    <x v="0"/>
  </r>
  <r>
    <d v="2023-07-04T00:00:00"/>
    <d v="1899-12-30T12:26:10"/>
    <x v="6"/>
    <n v="290101108"/>
    <n v="1"/>
    <x v="0"/>
    <x v="0"/>
    <x v="0"/>
  </r>
  <r>
    <d v="2023-07-04T00:00:00"/>
    <d v="1899-12-30T12:29:06"/>
    <x v="7"/>
    <n v="290102637"/>
    <n v="1"/>
    <x v="0"/>
    <x v="0"/>
    <x v="0"/>
  </r>
  <r>
    <d v="2023-07-04T00:00:00"/>
    <d v="1899-12-30T12:34:27"/>
    <x v="11"/>
    <n v="290106382"/>
    <n v="1"/>
    <x v="0"/>
    <x v="0"/>
    <x v="0"/>
  </r>
  <r>
    <d v="2023-07-04T00:00:00"/>
    <d v="1899-12-30T12:35:35"/>
    <x v="11"/>
    <n v="290107342"/>
    <n v="1"/>
    <x v="0"/>
    <x v="0"/>
    <x v="0"/>
  </r>
  <r>
    <d v="2023-07-04T00:00:00"/>
    <d v="1899-12-30T12:32:46"/>
    <x v="6"/>
    <n v="290104993"/>
    <n v="2"/>
    <x v="1"/>
    <x v="1"/>
    <x v="0"/>
  </r>
  <r>
    <d v="2023-07-04T00:00:00"/>
    <d v="1899-12-30T12:40:13"/>
    <x v="9"/>
    <n v="290111731"/>
    <n v="4"/>
    <x v="0"/>
    <x v="0"/>
    <x v="0"/>
  </r>
  <r>
    <d v="2023-07-04T00:00:00"/>
    <d v="1899-12-30T12:40:16"/>
    <x v="29"/>
    <n v="290111803"/>
    <n v="1"/>
    <x v="0"/>
    <x v="0"/>
    <x v="0"/>
  </r>
  <r>
    <d v="2023-07-04T00:00:00"/>
    <d v="1899-12-30T12:42:56"/>
    <x v="13"/>
    <n v="290114490"/>
    <n v="1"/>
    <x v="0"/>
    <x v="0"/>
    <x v="0"/>
  </r>
  <r>
    <d v="2023-07-04T00:00:00"/>
    <d v="1899-12-30T12:44:49"/>
    <x v="8"/>
    <n v="290116505"/>
    <n v="4"/>
    <x v="1"/>
    <x v="4"/>
    <x v="0"/>
  </r>
  <r>
    <d v="2023-07-04T00:00:00"/>
    <d v="1899-12-30T11:09:10"/>
    <x v="9"/>
    <n v="290072641"/>
    <n v="2"/>
    <x v="0"/>
    <x v="0"/>
    <x v="0"/>
  </r>
  <r>
    <d v="2023-07-04T00:00:00"/>
    <d v="1899-12-30T12:44:16"/>
    <x v="9"/>
    <n v="290115901"/>
    <n v="1"/>
    <x v="0"/>
    <x v="0"/>
    <x v="0"/>
  </r>
  <r>
    <d v="2023-07-04T00:00:00"/>
    <d v="1899-12-30T12:48:42"/>
    <x v="10"/>
    <n v="290120715"/>
    <n v="2"/>
    <x v="1"/>
    <x v="0"/>
    <x v="0"/>
  </r>
  <r>
    <d v="2023-07-04T00:00:00"/>
    <d v="1899-12-30T12:00:10"/>
    <x v="7"/>
    <n v="290089252"/>
    <n v="1"/>
    <x v="0"/>
    <x v="0"/>
    <x v="0"/>
  </r>
  <r>
    <d v="2023-07-04T00:00:00"/>
    <d v="1899-12-30T12:55:28"/>
    <x v="18"/>
    <n v="290129263"/>
    <n v="1"/>
    <x v="0"/>
    <x v="0"/>
    <x v="0"/>
  </r>
  <r>
    <d v="2023-07-04T00:00:00"/>
    <d v="1899-12-30T12:57:00"/>
    <x v="10"/>
    <n v="290131313"/>
    <n v="1"/>
    <x v="1"/>
    <x v="0"/>
    <x v="0"/>
  </r>
  <r>
    <d v="2023-07-04T00:00:00"/>
    <d v="1899-12-30T13:01:24"/>
    <x v="5"/>
    <n v="290137508"/>
    <n v="1"/>
    <x v="0"/>
    <x v="0"/>
    <x v="0"/>
  </r>
  <r>
    <d v="2023-07-04T00:00:00"/>
    <d v="1899-12-30T12:53:57"/>
    <x v="9"/>
    <n v="290127205"/>
    <n v="1"/>
    <x v="0"/>
    <x v="0"/>
    <x v="0"/>
  </r>
  <r>
    <d v="2023-07-04T00:00:00"/>
    <d v="1899-12-30T13:04:17"/>
    <x v="31"/>
    <n v="290142024"/>
    <n v="1"/>
    <x v="0"/>
    <x v="0"/>
    <x v="1"/>
  </r>
  <r>
    <d v="2023-07-04T00:00:00"/>
    <d v="1899-12-30T13:04:17"/>
    <x v="11"/>
    <n v="290142031"/>
    <n v="1"/>
    <x v="0"/>
    <x v="0"/>
    <x v="0"/>
  </r>
  <r>
    <d v="2023-07-04T00:00:00"/>
    <d v="1899-12-30T13:00:27"/>
    <x v="11"/>
    <n v="290136106"/>
    <n v="1"/>
    <x v="0"/>
    <x v="0"/>
    <x v="0"/>
  </r>
  <r>
    <d v="2023-07-04T00:00:00"/>
    <d v="1899-12-30T13:07:13"/>
    <x v="17"/>
    <n v="290147132"/>
    <n v="1"/>
    <x v="0"/>
    <x v="0"/>
    <x v="0"/>
  </r>
  <r>
    <d v="2023-07-04T00:00:00"/>
    <d v="1899-12-30T13:11:04"/>
    <x v="17"/>
    <n v="290154378"/>
    <n v="1"/>
    <x v="0"/>
    <x v="0"/>
    <x v="0"/>
  </r>
  <r>
    <d v="2023-07-04T00:00:00"/>
    <d v="1899-12-30T13:13:14"/>
    <x v="31"/>
    <n v="290158456"/>
    <n v="1"/>
    <x v="0"/>
    <x v="0"/>
    <x v="1"/>
  </r>
  <r>
    <d v="2023-07-04T00:00:00"/>
    <d v="1899-12-30T13:12:17"/>
    <x v="29"/>
    <n v="290156621"/>
    <n v="1"/>
    <x v="0"/>
    <x v="0"/>
    <x v="0"/>
  </r>
  <r>
    <d v="2023-07-04T00:00:00"/>
    <d v="1899-12-30T13:19:46"/>
    <x v="8"/>
    <n v="290170622"/>
    <n v="1"/>
    <x v="1"/>
    <x v="2"/>
    <x v="0"/>
  </r>
  <r>
    <d v="2023-07-04T00:00:00"/>
    <d v="1899-12-30T13:18:09"/>
    <x v="17"/>
    <n v="290167671"/>
    <n v="1"/>
    <x v="0"/>
    <x v="0"/>
    <x v="0"/>
  </r>
  <r>
    <d v="2023-07-04T00:00:00"/>
    <d v="1899-12-30T13:22:54"/>
    <x v="17"/>
    <n v="290176178"/>
    <n v="1"/>
    <x v="0"/>
    <x v="0"/>
    <x v="0"/>
  </r>
  <r>
    <d v="2023-07-04T00:00:00"/>
    <d v="1899-12-30T10:06:01"/>
    <x v="11"/>
    <n v="290049631"/>
    <n v="1"/>
    <x v="0"/>
    <x v="0"/>
    <x v="0"/>
  </r>
  <r>
    <d v="2023-07-04T00:00:00"/>
    <d v="1899-12-30T13:22:33"/>
    <x v="11"/>
    <n v="290175596"/>
    <n v="1"/>
    <x v="0"/>
    <x v="0"/>
    <x v="0"/>
  </r>
  <r>
    <d v="2023-07-04T00:00:00"/>
    <d v="1899-12-30T13:20:41"/>
    <x v="17"/>
    <n v="290172298"/>
    <n v="2"/>
    <x v="0"/>
    <x v="0"/>
    <x v="0"/>
  </r>
  <r>
    <d v="2023-07-04T00:00:00"/>
    <d v="1899-12-30T13:22:26"/>
    <x v="5"/>
    <n v="290175378"/>
    <n v="1"/>
    <x v="0"/>
    <x v="0"/>
    <x v="0"/>
  </r>
  <r>
    <d v="2023-07-04T00:00:00"/>
    <d v="1899-12-30T13:25:33"/>
    <x v="3"/>
    <n v="290180769"/>
    <n v="1"/>
    <x v="0"/>
    <x v="0"/>
    <x v="0"/>
  </r>
  <r>
    <d v="2023-07-04T00:00:00"/>
    <d v="1899-12-30T13:27:45"/>
    <x v="3"/>
    <n v="290184483"/>
    <n v="1"/>
    <x v="0"/>
    <x v="0"/>
    <x v="0"/>
  </r>
  <r>
    <d v="2023-07-04T00:00:00"/>
    <d v="1899-12-30T13:05:21"/>
    <x v="10"/>
    <n v="290143789"/>
    <n v="1"/>
    <x v="1"/>
    <x v="0"/>
    <x v="0"/>
  </r>
  <r>
    <d v="2023-07-04T00:00:00"/>
    <d v="1899-12-30T13:33:00"/>
    <x v="11"/>
    <n v="290193053"/>
    <n v="2"/>
    <x v="0"/>
    <x v="0"/>
    <x v="0"/>
  </r>
  <r>
    <d v="2023-07-04T00:00:00"/>
    <d v="1899-12-30T13:37:48"/>
    <x v="6"/>
    <n v="290200500"/>
    <n v="1"/>
    <x v="0"/>
    <x v="0"/>
    <x v="0"/>
  </r>
  <r>
    <d v="2023-07-04T00:00:00"/>
    <d v="1899-12-30T13:14:29"/>
    <x v="5"/>
    <n v="290160803"/>
    <n v="1"/>
    <x v="0"/>
    <x v="0"/>
    <x v="0"/>
  </r>
  <r>
    <d v="2023-07-04T00:00:00"/>
    <d v="1899-12-30T13:47:42"/>
    <x v="0"/>
    <n v="290215226"/>
    <n v="1"/>
    <x v="0"/>
    <x v="0"/>
    <x v="0"/>
  </r>
  <r>
    <d v="2023-07-04T00:00:00"/>
    <d v="1899-12-30T13:22:52"/>
    <x v="17"/>
    <n v="290176115"/>
    <n v="2"/>
    <x v="0"/>
    <x v="0"/>
    <x v="0"/>
  </r>
  <r>
    <d v="2023-07-04T00:00:00"/>
    <d v="1899-12-30T13:49:27"/>
    <x v="11"/>
    <n v="290217542"/>
    <n v="1"/>
    <x v="0"/>
    <x v="0"/>
    <x v="0"/>
  </r>
  <r>
    <d v="2023-07-04T00:00:00"/>
    <d v="1899-12-30T13:50:02"/>
    <x v="17"/>
    <n v="290218285"/>
    <n v="1"/>
    <x v="0"/>
    <x v="0"/>
    <x v="0"/>
  </r>
  <r>
    <d v="2023-07-04T00:00:00"/>
    <d v="1899-12-30T13:33:20"/>
    <x v="8"/>
    <n v="290193557"/>
    <n v="1"/>
    <x v="1"/>
    <x v="0"/>
    <x v="0"/>
  </r>
  <r>
    <d v="2023-07-04T00:00:00"/>
    <d v="1899-12-30T13:53:08"/>
    <x v="74"/>
    <n v="290222359"/>
    <n v="1"/>
    <x v="1"/>
    <x v="1"/>
    <x v="1"/>
  </r>
  <r>
    <d v="2023-07-04T00:00:00"/>
    <d v="1899-12-30T13:19:59"/>
    <x v="55"/>
    <n v="290171043"/>
    <n v="1"/>
    <x v="1"/>
    <x v="1"/>
    <x v="1"/>
  </r>
  <r>
    <d v="2023-07-04T00:00:00"/>
    <d v="1899-12-30T13:47:36"/>
    <x v="17"/>
    <n v="290215088"/>
    <n v="1"/>
    <x v="1"/>
    <x v="2"/>
    <x v="0"/>
  </r>
  <r>
    <d v="2023-07-04T00:00:00"/>
    <d v="1899-12-30T13:57:57"/>
    <x v="11"/>
    <n v="290228259"/>
    <n v="1"/>
    <x v="0"/>
    <x v="0"/>
    <x v="0"/>
  </r>
  <r>
    <d v="2023-07-04T00:00:00"/>
    <d v="1899-12-30T14:02:50"/>
    <x v="11"/>
    <n v="290233798"/>
    <n v="1"/>
    <x v="0"/>
    <x v="0"/>
    <x v="0"/>
  </r>
  <r>
    <d v="2023-07-04T00:00:00"/>
    <d v="1899-12-30T14:03:06"/>
    <x v="17"/>
    <n v="290234071"/>
    <n v="1"/>
    <x v="0"/>
    <x v="0"/>
    <x v="0"/>
  </r>
  <r>
    <d v="2023-07-04T00:00:00"/>
    <d v="1899-12-30T14:04:18"/>
    <x v="3"/>
    <n v="290235463"/>
    <n v="1"/>
    <x v="0"/>
    <x v="0"/>
    <x v="0"/>
  </r>
  <r>
    <d v="2023-07-04T00:00:00"/>
    <d v="1899-12-30T14:04:58"/>
    <x v="17"/>
    <n v="290236199"/>
    <n v="1"/>
    <x v="0"/>
    <x v="0"/>
    <x v="0"/>
  </r>
  <r>
    <d v="2023-07-04T00:00:00"/>
    <d v="1899-12-30T14:07:27"/>
    <x v="0"/>
    <n v="290238921"/>
    <n v="1"/>
    <x v="0"/>
    <x v="0"/>
    <x v="0"/>
  </r>
  <r>
    <d v="2023-07-04T00:00:00"/>
    <d v="1899-12-30T14:07:37"/>
    <x v="2"/>
    <n v="290239103"/>
    <n v="1"/>
    <x v="0"/>
    <x v="0"/>
    <x v="0"/>
  </r>
  <r>
    <d v="2023-07-04T00:00:00"/>
    <d v="1899-12-30T14:05:18"/>
    <x v="17"/>
    <n v="290236604"/>
    <n v="1"/>
    <x v="0"/>
    <x v="0"/>
    <x v="0"/>
  </r>
  <r>
    <d v="2023-07-04T00:00:00"/>
    <d v="1899-12-30T14:12:37"/>
    <x v="10"/>
    <n v="290244461"/>
    <n v="3"/>
    <x v="1"/>
    <x v="1"/>
    <x v="0"/>
  </r>
  <r>
    <d v="2023-07-04T00:00:00"/>
    <d v="1899-12-30T14:01:40"/>
    <x v="6"/>
    <n v="290232445"/>
    <n v="1"/>
    <x v="0"/>
    <x v="0"/>
    <x v="0"/>
  </r>
  <r>
    <d v="2023-07-04T00:00:00"/>
    <d v="1899-12-30T14:10:44"/>
    <x v="17"/>
    <n v="290242544"/>
    <n v="3"/>
    <x v="0"/>
    <x v="0"/>
    <x v="0"/>
  </r>
  <r>
    <d v="2023-07-04T00:00:00"/>
    <d v="1899-12-30T14:16:41"/>
    <x v="13"/>
    <n v="290248269"/>
    <n v="1"/>
    <x v="0"/>
    <x v="0"/>
    <x v="0"/>
  </r>
  <r>
    <d v="2023-07-04T00:00:00"/>
    <d v="1899-12-30T14:07:53"/>
    <x v="17"/>
    <n v="290239457"/>
    <n v="1"/>
    <x v="0"/>
    <x v="0"/>
    <x v="0"/>
  </r>
  <r>
    <d v="2023-07-04T00:00:00"/>
    <d v="1899-12-30T14:20:58"/>
    <x v="3"/>
    <n v="290251760"/>
    <n v="1"/>
    <x v="0"/>
    <x v="0"/>
    <x v="0"/>
  </r>
  <r>
    <d v="2023-07-04T00:00:00"/>
    <d v="1899-12-30T14:25:35"/>
    <x v="6"/>
    <n v="290255160"/>
    <n v="1"/>
    <x v="0"/>
    <x v="0"/>
    <x v="0"/>
  </r>
  <r>
    <d v="2023-07-04T00:00:00"/>
    <d v="1899-12-30T14:32:11"/>
    <x v="13"/>
    <n v="290259326"/>
    <n v="1"/>
    <x v="0"/>
    <x v="0"/>
    <x v="0"/>
  </r>
  <r>
    <d v="2023-07-04T00:00:00"/>
    <d v="1899-12-30T14:48:03"/>
    <x v="5"/>
    <n v="290267807"/>
    <n v="2"/>
    <x v="0"/>
    <x v="0"/>
    <x v="0"/>
  </r>
  <r>
    <d v="2023-07-04T00:00:00"/>
    <d v="1899-12-30T14:52:46"/>
    <x v="22"/>
    <n v="290269900"/>
    <n v="1"/>
    <x v="0"/>
    <x v="0"/>
    <x v="0"/>
  </r>
  <r>
    <d v="2023-07-04T00:00:00"/>
    <d v="1899-12-30T13:37:50"/>
    <x v="22"/>
    <n v="290200564"/>
    <n v="1"/>
    <x v="0"/>
    <x v="0"/>
    <x v="0"/>
  </r>
  <r>
    <d v="2023-07-04T00:00:00"/>
    <d v="1899-12-30T14:18:45"/>
    <x v="22"/>
    <n v="290250020"/>
    <n v="1"/>
    <x v="0"/>
    <x v="0"/>
    <x v="0"/>
  </r>
  <r>
    <d v="2023-07-04T00:00:00"/>
    <d v="1899-12-30T13:28:11"/>
    <x v="8"/>
    <n v="290185197"/>
    <n v="6"/>
    <x v="1"/>
    <x v="2"/>
    <x v="0"/>
  </r>
  <r>
    <d v="2023-07-04T00:00:00"/>
    <d v="1899-12-30T15:41:18"/>
    <x v="4"/>
    <n v="290286315"/>
    <n v="3"/>
    <x v="0"/>
    <x v="0"/>
    <x v="0"/>
  </r>
  <r>
    <d v="2023-07-04T00:00:00"/>
    <d v="1899-12-30T15:46:32"/>
    <x v="5"/>
    <n v="290288127"/>
    <n v="1"/>
    <x v="0"/>
    <x v="0"/>
    <x v="0"/>
  </r>
  <r>
    <d v="2023-07-04T00:00:00"/>
    <d v="1899-12-30T15:58:39"/>
    <x v="50"/>
    <n v="290292437"/>
    <n v="3"/>
    <x v="0"/>
    <x v="0"/>
    <x v="1"/>
  </r>
  <r>
    <d v="2023-07-04T00:00:00"/>
    <d v="1899-12-30T16:09:07"/>
    <x v="11"/>
    <n v="290297232"/>
    <n v="1"/>
    <x v="0"/>
    <x v="0"/>
    <x v="0"/>
  </r>
  <r>
    <d v="2023-07-04T00:00:00"/>
    <d v="1899-12-30T16:10:29"/>
    <x v="13"/>
    <n v="290298009"/>
    <n v="1"/>
    <x v="0"/>
    <x v="0"/>
    <x v="0"/>
  </r>
  <r>
    <d v="2023-07-04T00:00:00"/>
    <d v="1899-12-30T16:12:55"/>
    <x v="4"/>
    <n v="290299426"/>
    <n v="2"/>
    <x v="0"/>
    <x v="0"/>
    <x v="0"/>
  </r>
  <r>
    <d v="2023-07-04T00:00:00"/>
    <d v="1899-12-30T16:22:42"/>
    <x v="0"/>
    <n v="290304725"/>
    <n v="1"/>
    <x v="0"/>
    <x v="0"/>
    <x v="0"/>
  </r>
  <r>
    <d v="2023-07-04T00:00:00"/>
    <d v="1899-12-30T16:26:50"/>
    <x v="28"/>
    <n v="290306926"/>
    <n v="1"/>
    <x v="0"/>
    <x v="0"/>
    <x v="0"/>
  </r>
  <r>
    <d v="2023-07-04T00:00:00"/>
    <d v="1899-12-30T16:33:49"/>
    <x v="17"/>
    <n v="290310854"/>
    <n v="2"/>
    <x v="0"/>
    <x v="0"/>
    <x v="0"/>
  </r>
  <r>
    <d v="2023-07-04T00:00:00"/>
    <d v="1899-12-30T16:39:09"/>
    <x v="11"/>
    <n v="290314078"/>
    <n v="3"/>
    <x v="0"/>
    <x v="0"/>
    <x v="0"/>
  </r>
  <r>
    <d v="2023-07-04T00:00:00"/>
    <d v="1899-12-30T16:49:05"/>
    <x v="11"/>
    <n v="290320464"/>
    <n v="1"/>
    <x v="0"/>
    <x v="0"/>
    <x v="0"/>
  </r>
  <r>
    <d v="2023-07-04T00:00:00"/>
    <d v="1899-12-30T16:54:13"/>
    <x v="4"/>
    <n v="290323538"/>
    <n v="1"/>
    <x v="0"/>
    <x v="0"/>
    <x v="0"/>
  </r>
  <r>
    <d v="2023-07-04T00:00:00"/>
    <d v="1899-12-30T15:19:53"/>
    <x v="9"/>
    <n v="290279545"/>
    <n v="1"/>
    <x v="0"/>
    <x v="0"/>
    <x v="0"/>
  </r>
  <r>
    <d v="2023-07-04T00:00:00"/>
    <d v="1899-12-30T16:58:59"/>
    <x v="11"/>
    <n v="290326405"/>
    <n v="2"/>
    <x v="0"/>
    <x v="0"/>
    <x v="0"/>
  </r>
  <r>
    <d v="2023-07-04T00:00:00"/>
    <d v="1899-12-30T17:15:31"/>
    <x v="17"/>
    <n v="290336840"/>
    <n v="2"/>
    <x v="1"/>
    <x v="1"/>
    <x v="0"/>
  </r>
  <r>
    <d v="2023-07-04T00:00:00"/>
    <d v="1899-12-30T17:08:36"/>
    <x v="17"/>
    <n v="290332413"/>
    <n v="2"/>
    <x v="0"/>
    <x v="0"/>
    <x v="0"/>
  </r>
  <r>
    <d v="2023-07-04T00:00:00"/>
    <d v="1899-12-30T17:23:04"/>
    <x v="4"/>
    <n v="290341642"/>
    <n v="1"/>
    <x v="1"/>
    <x v="2"/>
    <x v="0"/>
  </r>
  <r>
    <d v="2023-07-04T00:00:00"/>
    <d v="1899-12-30T17:28:02"/>
    <x v="35"/>
    <n v="290344557"/>
    <n v="1"/>
    <x v="0"/>
    <x v="0"/>
    <x v="0"/>
  </r>
  <r>
    <d v="2023-07-04T00:00:00"/>
    <d v="1899-12-30T17:29:09"/>
    <x v="6"/>
    <n v="290345192"/>
    <n v="1"/>
    <x v="1"/>
    <x v="2"/>
    <x v="0"/>
  </r>
  <r>
    <d v="2023-07-04T00:00:00"/>
    <d v="1899-12-30T12:46:46"/>
    <x v="11"/>
    <n v="290118587"/>
    <n v="1"/>
    <x v="0"/>
    <x v="0"/>
    <x v="0"/>
  </r>
  <r>
    <d v="2023-07-04T00:00:00"/>
    <d v="1899-12-30T17:27:29"/>
    <x v="22"/>
    <n v="290344238"/>
    <n v="2"/>
    <x v="1"/>
    <x v="2"/>
    <x v="0"/>
  </r>
  <r>
    <d v="2023-07-04T00:00:00"/>
    <d v="1899-12-30T17:44:16"/>
    <x v="25"/>
    <n v="290353876"/>
    <n v="2"/>
    <x v="1"/>
    <x v="1"/>
    <x v="0"/>
  </r>
  <r>
    <d v="2023-07-04T00:00:00"/>
    <d v="1899-12-30T11:30:23"/>
    <x v="78"/>
    <n v="290079902"/>
    <n v="1"/>
    <x v="0"/>
    <x v="0"/>
    <x v="1"/>
  </r>
  <r>
    <d v="2023-07-04T00:00:00"/>
    <d v="1899-12-30T17:49:01"/>
    <x v="11"/>
    <n v="290356416"/>
    <n v="1"/>
    <x v="0"/>
    <x v="0"/>
    <x v="0"/>
  </r>
  <r>
    <d v="2023-07-04T00:00:00"/>
    <d v="1899-12-30T17:50:58"/>
    <x v="8"/>
    <n v="290357444"/>
    <n v="3"/>
    <x v="0"/>
    <x v="0"/>
    <x v="0"/>
  </r>
  <r>
    <d v="2023-07-04T00:00:00"/>
    <d v="1899-12-30T17:59:41"/>
    <x v="17"/>
    <n v="290361814"/>
    <n v="1"/>
    <x v="0"/>
    <x v="0"/>
    <x v="0"/>
  </r>
  <r>
    <d v="2023-07-04T00:00:00"/>
    <d v="1899-12-30T18:06:06"/>
    <x v="0"/>
    <n v="290364550"/>
    <n v="1"/>
    <x v="0"/>
    <x v="0"/>
    <x v="0"/>
  </r>
  <r>
    <d v="2023-07-04T00:00:00"/>
    <d v="1899-12-30T18:01:28"/>
    <x v="4"/>
    <n v="290362574"/>
    <n v="1"/>
    <x v="1"/>
    <x v="2"/>
    <x v="0"/>
  </r>
  <r>
    <d v="2023-07-04T00:00:00"/>
    <d v="1899-12-30T18:11:00"/>
    <x v="8"/>
    <n v="290366639"/>
    <n v="1"/>
    <x v="1"/>
    <x v="1"/>
    <x v="0"/>
  </r>
  <r>
    <d v="2023-07-04T00:00:00"/>
    <d v="1899-12-30T18:23:42"/>
    <x v="8"/>
    <n v="290371616"/>
    <n v="1"/>
    <x v="1"/>
    <x v="1"/>
    <x v="0"/>
  </r>
  <r>
    <d v="2023-07-04T00:00:00"/>
    <d v="1899-12-30T18:27:18"/>
    <x v="22"/>
    <n v="290372931"/>
    <n v="1"/>
    <x v="0"/>
    <x v="0"/>
    <x v="0"/>
  </r>
  <r>
    <d v="2023-07-04T00:00:00"/>
    <d v="1899-12-30T19:01:55"/>
    <x v="11"/>
    <n v="290383148"/>
    <n v="1"/>
    <x v="0"/>
    <x v="0"/>
    <x v="0"/>
  </r>
  <r>
    <d v="2023-07-04T00:00:00"/>
    <d v="1899-12-30T13:36:15"/>
    <x v="11"/>
    <n v="290198081"/>
    <n v="1"/>
    <x v="0"/>
    <x v="0"/>
    <x v="0"/>
  </r>
  <r>
    <d v="2023-07-04T00:00:00"/>
    <d v="1899-12-30T20:00:54"/>
    <x v="24"/>
    <n v="290398044"/>
    <n v="1"/>
    <x v="1"/>
    <x v="2"/>
    <x v="1"/>
  </r>
  <r>
    <d v="2023-07-04T00:00:00"/>
    <d v="1899-12-30T20:34:41"/>
    <x v="0"/>
    <n v="290404762"/>
    <n v="1"/>
    <x v="0"/>
    <x v="0"/>
    <x v="0"/>
  </r>
  <r>
    <d v="2023-07-04T00:00:00"/>
    <d v="1899-12-30T21:17:34"/>
    <x v="0"/>
    <n v="290413045"/>
    <n v="1"/>
    <x v="0"/>
    <x v="0"/>
    <x v="0"/>
  </r>
  <r>
    <d v="2023-07-04T00:00:00"/>
    <d v="1899-12-30T21:53:18"/>
    <x v="35"/>
    <n v="290417429"/>
    <n v="1"/>
    <x v="1"/>
    <x v="1"/>
    <x v="0"/>
  </r>
  <r>
    <d v="2023-07-04T00:00:00"/>
    <d v="1899-12-30T22:34:37"/>
    <x v="17"/>
    <n v="290420455"/>
    <n v="1"/>
    <x v="0"/>
    <x v="0"/>
    <x v="0"/>
  </r>
  <r>
    <d v="2023-07-04T00:00:00"/>
    <d v="1899-12-30T22:42:46"/>
    <x v="4"/>
    <n v="290420851"/>
    <n v="1"/>
    <x v="0"/>
    <x v="0"/>
    <x v="0"/>
  </r>
  <r>
    <d v="2023-07-04T00:00:00"/>
    <d v="1899-12-30T23:53:11"/>
    <x v="0"/>
    <n v="290424839"/>
    <n v="1"/>
    <x v="0"/>
    <x v="0"/>
    <x v="0"/>
  </r>
  <r>
    <d v="2023-07-05T00:00:00"/>
    <d v="1899-12-30T00:27:27"/>
    <x v="17"/>
    <n v="290432882"/>
    <n v="2"/>
    <x v="0"/>
    <x v="0"/>
    <x v="0"/>
  </r>
  <r>
    <d v="2023-07-05T00:00:00"/>
    <d v="1899-12-30T06:36:25"/>
    <x v="22"/>
    <n v="290443354"/>
    <n v="1"/>
    <x v="0"/>
    <x v="0"/>
    <x v="0"/>
  </r>
  <r>
    <d v="2023-07-05T00:00:00"/>
    <d v="1899-12-30T07:27:53"/>
    <x v="22"/>
    <n v="290444933"/>
    <n v="1"/>
    <x v="0"/>
    <x v="0"/>
    <x v="0"/>
  </r>
  <r>
    <d v="2023-07-05T00:00:00"/>
    <d v="1899-12-30T08:08:07"/>
    <x v="29"/>
    <n v="290448739"/>
    <n v="1"/>
    <x v="0"/>
    <x v="0"/>
    <x v="0"/>
  </r>
  <r>
    <d v="2023-07-05T00:00:00"/>
    <d v="1899-12-30T08:19:05"/>
    <x v="5"/>
    <n v="290451358"/>
    <n v="1"/>
    <x v="0"/>
    <x v="0"/>
    <x v="0"/>
  </r>
  <r>
    <d v="2023-07-05T00:00:00"/>
    <d v="1899-12-30T08:24:10"/>
    <x v="7"/>
    <n v="290452656"/>
    <n v="1"/>
    <x v="0"/>
    <x v="0"/>
    <x v="0"/>
  </r>
  <r>
    <d v="2023-07-05T00:00:00"/>
    <d v="1899-12-30T08:44:55"/>
    <x v="9"/>
    <n v="290459705"/>
    <n v="1"/>
    <x v="0"/>
    <x v="0"/>
    <x v="0"/>
  </r>
  <r>
    <d v="2023-07-05T00:00:00"/>
    <d v="1899-12-30T09:09:20"/>
    <x v="18"/>
    <n v="290470072"/>
    <n v="1"/>
    <x v="0"/>
    <x v="0"/>
    <x v="0"/>
  </r>
  <r>
    <d v="2023-07-05T00:00:00"/>
    <d v="1899-12-30T09:21:24"/>
    <x v="11"/>
    <n v="290475999"/>
    <n v="1"/>
    <x v="0"/>
    <x v="0"/>
    <x v="0"/>
  </r>
  <r>
    <d v="2023-07-05T00:00:00"/>
    <d v="1899-12-30T09:25:18"/>
    <x v="9"/>
    <n v="290477928"/>
    <n v="1"/>
    <x v="0"/>
    <x v="0"/>
    <x v="0"/>
  </r>
  <r>
    <d v="2023-07-05T00:00:00"/>
    <d v="1899-12-30T09:25:11"/>
    <x v="79"/>
    <n v="290477878"/>
    <n v="2"/>
    <x v="1"/>
    <x v="2"/>
    <x v="1"/>
  </r>
  <r>
    <d v="2023-07-05T00:00:00"/>
    <d v="1899-12-30T09:40:46"/>
    <x v="11"/>
    <n v="290485666"/>
    <n v="1"/>
    <x v="0"/>
    <x v="0"/>
    <x v="0"/>
  </r>
  <r>
    <d v="2023-07-05T00:00:00"/>
    <d v="1899-12-30T08:43:54"/>
    <x v="9"/>
    <n v="290459324"/>
    <n v="1"/>
    <x v="0"/>
    <x v="0"/>
    <x v="0"/>
  </r>
  <r>
    <d v="2023-07-05T00:00:00"/>
    <d v="1899-12-30T09:59:14"/>
    <x v="8"/>
    <n v="290494821"/>
    <n v="1"/>
    <x v="0"/>
    <x v="0"/>
    <x v="0"/>
  </r>
  <r>
    <d v="2023-07-05T00:00:00"/>
    <d v="1899-12-30T10:09:47"/>
    <x v="11"/>
    <n v="290499375"/>
    <n v="1"/>
    <x v="0"/>
    <x v="0"/>
    <x v="0"/>
  </r>
  <r>
    <d v="2023-07-05T00:00:00"/>
    <d v="1899-12-30T10:30:15"/>
    <x v="17"/>
    <n v="290507620"/>
    <n v="1"/>
    <x v="0"/>
    <x v="0"/>
    <x v="0"/>
  </r>
  <r>
    <d v="2023-07-05T00:00:00"/>
    <d v="1899-12-30T10:52:34"/>
    <x v="4"/>
    <n v="290515521"/>
    <n v="1"/>
    <x v="0"/>
    <x v="0"/>
    <x v="0"/>
  </r>
  <r>
    <d v="2023-07-05T00:00:00"/>
    <d v="1899-12-30T11:02:39"/>
    <x v="11"/>
    <n v="290518957"/>
    <n v="1"/>
    <x v="0"/>
    <x v="0"/>
    <x v="0"/>
  </r>
  <r>
    <d v="2023-07-05T00:00:00"/>
    <d v="1899-12-30T09:40:27"/>
    <x v="9"/>
    <n v="290485491"/>
    <n v="2"/>
    <x v="0"/>
    <x v="0"/>
    <x v="0"/>
  </r>
  <r>
    <d v="2023-07-05T00:00:00"/>
    <d v="1899-12-30T11:06:54"/>
    <x v="0"/>
    <n v="290520618"/>
    <n v="1"/>
    <x v="0"/>
    <x v="0"/>
    <x v="0"/>
  </r>
  <r>
    <d v="2023-07-05T00:00:00"/>
    <d v="1899-12-30T11:06:05"/>
    <x v="9"/>
    <n v="290520308"/>
    <n v="1"/>
    <x v="0"/>
    <x v="0"/>
    <x v="0"/>
  </r>
  <r>
    <d v="2023-07-05T00:00:00"/>
    <d v="1899-12-30T11:38:01"/>
    <x v="6"/>
    <n v="290531237"/>
    <n v="3"/>
    <x v="0"/>
    <x v="0"/>
    <x v="0"/>
  </r>
  <r>
    <d v="2023-07-05T00:00:00"/>
    <d v="1899-12-30T11:43:29"/>
    <x v="35"/>
    <n v="290533170"/>
    <n v="1"/>
    <x v="0"/>
    <x v="0"/>
    <x v="0"/>
  </r>
  <r>
    <d v="2023-07-05T00:00:00"/>
    <d v="1899-12-30T12:00:49"/>
    <x v="2"/>
    <n v="290538852"/>
    <n v="1"/>
    <x v="0"/>
    <x v="0"/>
    <x v="0"/>
  </r>
  <r>
    <d v="2023-07-05T00:00:00"/>
    <d v="1899-12-30T12:25:20"/>
    <x v="7"/>
    <n v="290550640"/>
    <n v="5"/>
    <x v="0"/>
    <x v="0"/>
    <x v="0"/>
  </r>
  <r>
    <d v="2023-07-05T00:00:00"/>
    <d v="1899-12-30T12:35:14"/>
    <x v="11"/>
    <n v="290558297"/>
    <n v="1"/>
    <x v="0"/>
    <x v="0"/>
    <x v="0"/>
  </r>
  <r>
    <d v="2023-07-05T00:00:00"/>
    <d v="1899-12-30T12:28:37"/>
    <x v="7"/>
    <n v="290552801"/>
    <n v="1"/>
    <x v="0"/>
    <x v="0"/>
    <x v="0"/>
  </r>
  <r>
    <d v="2023-07-05T00:00:00"/>
    <d v="1899-12-30T12:38:17"/>
    <x v="17"/>
    <n v="290561566"/>
    <n v="1"/>
    <x v="0"/>
    <x v="0"/>
    <x v="0"/>
  </r>
  <r>
    <d v="2023-07-05T00:00:00"/>
    <d v="1899-12-30T12:40:31"/>
    <x v="5"/>
    <n v="290564075"/>
    <n v="1"/>
    <x v="0"/>
    <x v="0"/>
    <x v="0"/>
  </r>
  <r>
    <d v="2023-07-05T00:00:00"/>
    <d v="1899-12-30T12:41:01"/>
    <x v="9"/>
    <n v="290564615"/>
    <n v="1"/>
    <x v="0"/>
    <x v="0"/>
    <x v="0"/>
  </r>
  <r>
    <d v="2023-07-05T00:00:00"/>
    <d v="1899-12-30T12:43:24"/>
    <x v="11"/>
    <n v="290567196"/>
    <n v="1"/>
    <x v="0"/>
    <x v="0"/>
    <x v="0"/>
  </r>
  <r>
    <d v="2023-07-05T00:00:00"/>
    <d v="1899-12-30T12:51:47"/>
    <x v="11"/>
    <n v="290577199"/>
    <n v="1"/>
    <x v="1"/>
    <x v="0"/>
    <x v="0"/>
  </r>
  <r>
    <d v="2023-07-05T00:00:00"/>
    <d v="1899-12-30T12:54:50"/>
    <x v="4"/>
    <n v="290581236"/>
    <n v="1"/>
    <x v="0"/>
    <x v="0"/>
    <x v="0"/>
  </r>
  <r>
    <d v="2023-07-05T00:00:00"/>
    <d v="1899-12-30T13:07:33"/>
    <x v="55"/>
    <n v="290601023"/>
    <n v="1"/>
    <x v="1"/>
    <x v="1"/>
    <x v="1"/>
  </r>
  <r>
    <d v="2023-07-05T00:00:00"/>
    <d v="1899-12-30T13:07:13"/>
    <x v="32"/>
    <n v="290600389"/>
    <n v="1"/>
    <x v="0"/>
    <x v="0"/>
    <x v="1"/>
  </r>
  <r>
    <d v="2023-07-05T00:00:00"/>
    <d v="1899-12-30T13:08:43"/>
    <x v="34"/>
    <n v="290603131"/>
    <n v="1"/>
    <x v="0"/>
    <x v="0"/>
    <x v="1"/>
  </r>
  <r>
    <d v="2023-07-05T00:00:00"/>
    <d v="1899-12-30T12:16:16"/>
    <x v="28"/>
    <n v="290545816"/>
    <n v="1"/>
    <x v="0"/>
    <x v="0"/>
    <x v="0"/>
  </r>
  <r>
    <d v="2023-07-05T00:00:00"/>
    <d v="1899-12-30T13:11:47"/>
    <x v="11"/>
    <n v="290609012"/>
    <n v="1"/>
    <x v="0"/>
    <x v="0"/>
    <x v="0"/>
  </r>
  <r>
    <d v="2023-07-05T00:00:00"/>
    <d v="1899-12-30T13:09:45"/>
    <x v="22"/>
    <n v="290605089"/>
    <n v="1"/>
    <x v="0"/>
    <x v="0"/>
    <x v="0"/>
  </r>
  <r>
    <d v="2023-07-05T00:00:00"/>
    <d v="1899-12-30T13:09:36"/>
    <x v="11"/>
    <n v="290604819"/>
    <n v="1"/>
    <x v="0"/>
    <x v="0"/>
    <x v="0"/>
  </r>
  <r>
    <d v="2023-07-05T00:00:00"/>
    <d v="1899-12-30T13:14:42"/>
    <x v="17"/>
    <n v="290614623"/>
    <n v="2"/>
    <x v="0"/>
    <x v="0"/>
    <x v="0"/>
  </r>
  <r>
    <d v="2023-07-05T00:00:00"/>
    <d v="1899-12-30T13:13:10"/>
    <x v="33"/>
    <n v="290611671"/>
    <n v="1"/>
    <x v="0"/>
    <x v="0"/>
    <x v="1"/>
  </r>
  <r>
    <d v="2023-07-05T00:00:00"/>
    <d v="1899-12-30T12:43:00"/>
    <x v="29"/>
    <n v="290566765"/>
    <n v="1"/>
    <x v="0"/>
    <x v="0"/>
    <x v="0"/>
  </r>
  <r>
    <d v="2023-07-05T00:00:00"/>
    <d v="1899-12-30T13:18:37"/>
    <x v="11"/>
    <n v="290622055"/>
    <n v="1"/>
    <x v="0"/>
    <x v="0"/>
    <x v="0"/>
  </r>
  <r>
    <d v="2023-07-05T00:00:00"/>
    <d v="1899-12-30T13:17:52"/>
    <x v="22"/>
    <n v="290620595"/>
    <n v="1"/>
    <x v="0"/>
    <x v="0"/>
    <x v="0"/>
  </r>
  <r>
    <d v="2023-07-05T00:00:00"/>
    <d v="1899-12-30T12:47:19"/>
    <x v="17"/>
    <n v="290571622"/>
    <n v="1"/>
    <x v="0"/>
    <x v="0"/>
    <x v="0"/>
  </r>
  <r>
    <d v="2023-07-05T00:00:00"/>
    <d v="1899-12-30T13:19:38"/>
    <x v="5"/>
    <n v="290623945"/>
    <n v="1"/>
    <x v="0"/>
    <x v="0"/>
    <x v="0"/>
  </r>
  <r>
    <d v="2023-07-05T00:00:00"/>
    <d v="1899-12-30T13:22:52"/>
    <x v="11"/>
    <n v="290629902"/>
    <n v="1"/>
    <x v="0"/>
    <x v="0"/>
    <x v="0"/>
  </r>
  <r>
    <d v="2023-07-05T00:00:00"/>
    <d v="1899-12-30T13:18:42"/>
    <x v="17"/>
    <n v="290622192"/>
    <n v="1"/>
    <x v="0"/>
    <x v="0"/>
    <x v="0"/>
  </r>
  <r>
    <d v="2023-07-05T00:00:00"/>
    <d v="1899-12-30T13:24:38"/>
    <x v="11"/>
    <n v="290633148"/>
    <n v="1"/>
    <x v="0"/>
    <x v="0"/>
    <x v="0"/>
  </r>
  <r>
    <d v="2023-07-05T00:00:00"/>
    <d v="1899-12-30T13:22:59"/>
    <x v="17"/>
    <n v="290630132"/>
    <n v="2"/>
    <x v="0"/>
    <x v="0"/>
    <x v="0"/>
  </r>
  <r>
    <d v="2023-07-05T00:00:00"/>
    <d v="1899-12-30T13:26:49"/>
    <x v="53"/>
    <n v="290636933"/>
    <n v="1"/>
    <x v="1"/>
    <x v="0"/>
    <x v="1"/>
  </r>
  <r>
    <d v="2023-07-05T00:00:00"/>
    <d v="1899-12-30T13:26:29"/>
    <x v="53"/>
    <n v="290636347"/>
    <n v="1"/>
    <x v="1"/>
    <x v="0"/>
    <x v="1"/>
  </r>
  <r>
    <d v="2023-07-05T00:00:00"/>
    <d v="1899-12-30T12:55:45"/>
    <x v="11"/>
    <n v="290582490"/>
    <n v="1"/>
    <x v="0"/>
    <x v="0"/>
    <x v="0"/>
  </r>
  <r>
    <d v="2023-07-05T00:00:00"/>
    <d v="1899-12-30T13:12:39"/>
    <x v="11"/>
    <n v="290610698"/>
    <n v="1"/>
    <x v="0"/>
    <x v="0"/>
    <x v="0"/>
  </r>
  <r>
    <d v="2023-07-05T00:00:00"/>
    <d v="1899-12-30T13:32:28"/>
    <x v="0"/>
    <n v="290646672"/>
    <n v="1"/>
    <x v="0"/>
    <x v="0"/>
    <x v="0"/>
  </r>
  <r>
    <d v="2023-07-05T00:00:00"/>
    <d v="1899-12-30T12:56:35"/>
    <x v="9"/>
    <n v="290583588"/>
    <n v="1"/>
    <x v="0"/>
    <x v="0"/>
    <x v="0"/>
  </r>
  <r>
    <d v="2023-07-05T00:00:00"/>
    <d v="1899-12-30T13:16:54"/>
    <x v="41"/>
    <n v="290618724"/>
    <n v="1"/>
    <x v="0"/>
    <x v="0"/>
    <x v="1"/>
  </r>
  <r>
    <d v="2023-07-05T00:00:00"/>
    <d v="1899-12-30T13:33:19"/>
    <x v="6"/>
    <n v="290648086"/>
    <n v="1"/>
    <x v="0"/>
    <x v="0"/>
    <x v="0"/>
  </r>
  <r>
    <d v="2023-07-05T00:00:00"/>
    <d v="1899-12-30T12:09:52"/>
    <x v="22"/>
    <n v="290542963"/>
    <n v="1"/>
    <x v="0"/>
    <x v="0"/>
    <x v="0"/>
  </r>
  <r>
    <d v="2023-07-05T00:00:00"/>
    <d v="1899-12-30T13:22:57"/>
    <x v="41"/>
    <n v="290630034"/>
    <n v="1"/>
    <x v="0"/>
    <x v="0"/>
    <x v="1"/>
  </r>
  <r>
    <d v="2023-07-05T00:00:00"/>
    <d v="1899-12-30T13:40:45"/>
    <x v="17"/>
    <n v="290660170"/>
    <n v="1"/>
    <x v="0"/>
    <x v="0"/>
    <x v="0"/>
  </r>
  <r>
    <d v="2023-07-05T00:00:00"/>
    <d v="1899-12-30T13:40:49"/>
    <x v="17"/>
    <n v="290660311"/>
    <n v="1"/>
    <x v="0"/>
    <x v="0"/>
    <x v="0"/>
  </r>
  <r>
    <d v="2023-07-05T00:00:00"/>
    <d v="1899-12-30T13:20:57"/>
    <x v="3"/>
    <n v="290626288"/>
    <n v="1"/>
    <x v="0"/>
    <x v="0"/>
    <x v="0"/>
  </r>
  <r>
    <d v="2023-07-05T00:00:00"/>
    <d v="1899-12-30T13:44:30"/>
    <x v="11"/>
    <n v="290666066"/>
    <n v="1"/>
    <x v="0"/>
    <x v="0"/>
    <x v="0"/>
  </r>
  <r>
    <d v="2023-07-05T00:00:00"/>
    <d v="1899-12-30T13:39:13"/>
    <x v="17"/>
    <n v="290657775"/>
    <n v="1"/>
    <x v="0"/>
    <x v="0"/>
    <x v="0"/>
  </r>
  <r>
    <d v="2023-07-05T00:00:00"/>
    <d v="1899-12-30T12:19:37"/>
    <x v="9"/>
    <n v="290547587"/>
    <n v="1"/>
    <x v="0"/>
    <x v="0"/>
    <x v="0"/>
  </r>
  <r>
    <d v="2023-07-05T00:00:00"/>
    <d v="1899-12-30T13:49:59"/>
    <x v="34"/>
    <n v="290674128"/>
    <n v="1"/>
    <x v="0"/>
    <x v="0"/>
    <x v="1"/>
  </r>
  <r>
    <d v="2023-07-05T00:00:00"/>
    <d v="1899-12-30T13:49:29"/>
    <x v="17"/>
    <n v="290673450"/>
    <n v="1"/>
    <x v="0"/>
    <x v="0"/>
    <x v="0"/>
  </r>
  <r>
    <d v="2023-07-05T00:00:00"/>
    <d v="1899-12-30T13:54:20"/>
    <x v="2"/>
    <n v="290680196"/>
    <n v="1"/>
    <x v="0"/>
    <x v="0"/>
    <x v="0"/>
  </r>
  <r>
    <d v="2023-07-05T00:00:00"/>
    <d v="1899-12-30T13:56:26"/>
    <x v="2"/>
    <n v="290683006"/>
    <n v="1"/>
    <x v="0"/>
    <x v="0"/>
    <x v="0"/>
  </r>
  <r>
    <d v="2023-07-05T00:00:00"/>
    <d v="1899-12-30T12:43:18"/>
    <x v="59"/>
    <n v="290567091"/>
    <n v="1"/>
    <x v="0"/>
    <x v="0"/>
    <x v="1"/>
  </r>
  <r>
    <d v="2023-07-05T00:00:00"/>
    <d v="1899-12-30T13:53:06"/>
    <x v="25"/>
    <n v="290678515"/>
    <n v="3"/>
    <x v="1"/>
    <x v="0"/>
    <x v="0"/>
  </r>
  <r>
    <d v="2023-07-05T00:00:00"/>
    <d v="1899-12-30T13:11:46"/>
    <x v="17"/>
    <n v="290608981"/>
    <n v="1"/>
    <x v="0"/>
    <x v="0"/>
    <x v="0"/>
  </r>
  <r>
    <d v="2023-07-05T00:00:00"/>
    <d v="1899-12-30T14:10:34"/>
    <x v="25"/>
    <n v="290700010"/>
    <n v="1"/>
    <x v="0"/>
    <x v="0"/>
    <x v="0"/>
  </r>
  <r>
    <d v="2023-07-05T00:00:00"/>
    <d v="1899-12-30T14:11:25"/>
    <x v="30"/>
    <n v="290700929"/>
    <n v="3"/>
    <x v="1"/>
    <x v="0"/>
    <x v="1"/>
  </r>
  <r>
    <d v="2023-07-05T00:00:00"/>
    <d v="1899-12-30T14:16:09"/>
    <x v="0"/>
    <n v="290705662"/>
    <n v="1"/>
    <x v="0"/>
    <x v="0"/>
    <x v="0"/>
  </r>
  <r>
    <d v="2023-07-05T00:00:00"/>
    <d v="1899-12-30T14:17:29"/>
    <x v="35"/>
    <n v="290706956"/>
    <n v="2"/>
    <x v="0"/>
    <x v="0"/>
    <x v="0"/>
  </r>
  <r>
    <d v="2023-07-05T00:00:00"/>
    <d v="1899-12-30T14:18:53"/>
    <x v="0"/>
    <n v="290708224"/>
    <n v="1"/>
    <x v="0"/>
    <x v="0"/>
    <x v="0"/>
  </r>
  <r>
    <d v="2023-07-05T00:00:00"/>
    <d v="1899-12-30T14:22:58"/>
    <x v="55"/>
    <n v="290711553"/>
    <n v="1"/>
    <x v="1"/>
    <x v="2"/>
    <x v="1"/>
  </r>
  <r>
    <d v="2023-07-05T00:00:00"/>
    <d v="1899-12-30T14:24:59"/>
    <x v="17"/>
    <n v="290713120"/>
    <n v="1"/>
    <x v="0"/>
    <x v="0"/>
    <x v="0"/>
  </r>
  <r>
    <d v="2023-07-05T00:00:00"/>
    <d v="1899-12-30T14:24:53"/>
    <x v="2"/>
    <n v="290713050"/>
    <n v="1"/>
    <x v="0"/>
    <x v="0"/>
    <x v="0"/>
  </r>
  <r>
    <d v="2023-07-05T00:00:00"/>
    <d v="1899-12-30T14:17:37"/>
    <x v="3"/>
    <n v="290707096"/>
    <n v="1"/>
    <x v="1"/>
    <x v="1"/>
    <x v="0"/>
  </r>
  <r>
    <d v="2023-07-05T00:00:00"/>
    <d v="1899-12-30T14:32:40"/>
    <x v="0"/>
    <n v="290718499"/>
    <n v="1"/>
    <x v="1"/>
    <x v="1"/>
    <x v="0"/>
  </r>
  <r>
    <d v="2023-07-05T00:00:00"/>
    <d v="1899-12-30T14:35:59"/>
    <x v="3"/>
    <n v="290720497"/>
    <n v="1"/>
    <x v="0"/>
    <x v="0"/>
    <x v="0"/>
  </r>
  <r>
    <d v="2023-07-05T00:00:00"/>
    <d v="1899-12-30T14:46:24"/>
    <x v="3"/>
    <n v="290726268"/>
    <n v="1"/>
    <x v="0"/>
    <x v="0"/>
    <x v="0"/>
  </r>
  <r>
    <d v="2023-07-05T00:00:00"/>
    <d v="1899-12-30T14:53:19"/>
    <x v="17"/>
    <n v="290729470"/>
    <n v="1"/>
    <x v="0"/>
    <x v="0"/>
    <x v="0"/>
  </r>
  <r>
    <d v="2023-07-05T00:00:00"/>
    <d v="1899-12-30T15:08:14"/>
    <x v="80"/>
    <n v="290735142"/>
    <n v="1"/>
    <x v="1"/>
    <x v="1"/>
    <x v="1"/>
  </r>
  <r>
    <d v="2023-07-05T00:00:00"/>
    <d v="1899-12-30T15:12:33"/>
    <x v="4"/>
    <n v="290736647"/>
    <n v="1"/>
    <x v="0"/>
    <x v="0"/>
    <x v="0"/>
  </r>
  <r>
    <d v="2023-07-05T00:00:00"/>
    <d v="1899-12-30T15:40:25"/>
    <x v="13"/>
    <n v="290746308"/>
    <n v="1"/>
    <x v="0"/>
    <x v="0"/>
    <x v="0"/>
  </r>
  <r>
    <d v="2023-07-05T00:00:00"/>
    <d v="1899-12-30T15:42:19"/>
    <x v="52"/>
    <n v="290747092"/>
    <n v="1"/>
    <x v="1"/>
    <x v="3"/>
    <x v="1"/>
  </r>
  <r>
    <d v="2023-07-05T00:00:00"/>
    <d v="1899-12-30T15:45:30"/>
    <x v="52"/>
    <n v="290748261"/>
    <n v="1"/>
    <x v="1"/>
    <x v="2"/>
    <x v="1"/>
  </r>
  <r>
    <d v="2023-07-05T00:00:00"/>
    <d v="1899-12-30T16:07:27"/>
    <x v="17"/>
    <n v="290758072"/>
    <n v="1"/>
    <x v="0"/>
    <x v="0"/>
    <x v="0"/>
  </r>
  <r>
    <d v="2023-07-05T00:00:00"/>
    <d v="1899-12-30T16:20:11"/>
    <x v="0"/>
    <n v="290766262"/>
    <n v="1"/>
    <x v="0"/>
    <x v="0"/>
    <x v="0"/>
  </r>
  <r>
    <d v="2023-07-05T00:00:00"/>
    <d v="1899-12-30T16:18:37"/>
    <x v="2"/>
    <n v="290765213"/>
    <n v="1"/>
    <x v="1"/>
    <x v="1"/>
    <x v="0"/>
  </r>
  <r>
    <d v="2023-07-05T00:00:00"/>
    <d v="1899-12-30T16:27:11"/>
    <x v="6"/>
    <n v="290770605"/>
    <n v="2"/>
    <x v="0"/>
    <x v="0"/>
    <x v="0"/>
  </r>
  <r>
    <d v="2023-07-05T00:00:00"/>
    <d v="1899-12-30T16:24:34"/>
    <x v="17"/>
    <n v="290768994"/>
    <n v="2"/>
    <x v="0"/>
    <x v="0"/>
    <x v="0"/>
  </r>
  <r>
    <d v="2023-07-05T00:00:00"/>
    <d v="1899-12-30T14:03:00"/>
    <x v="8"/>
    <n v="290691343"/>
    <n v="1"/>
    <x v="1"/>
    <x v="2"/>
    <x v="0"/>
  </r>
  <r>
    <d v="2023-07-05T00:00:00"/>
    <d v="1899-12-30T16:37:31"/>
    <x v="22"/>
    <n v="290776766"/>
    <n v="1"/>
    <x v="0"/>
    <x v="0"/>
    <x v="0"/>
  </r>
  <r>
    <d v="2023-07-05T00:00:00"/>
    <d v="1899-12-30T16:42:35"/>
    <x v="41"/>
    <n v="290780042"/>
    <n v="1"/>
    <x v="0"/>
    <x v="0"/>
    <x v="1"/>
  </r>
  <r>
    <d v="2023-07-05T00:00:00"/>
    <d v="1899-12-30T16:40:58"/>
    <x v="37"/>
    <n v="290779071"/>
    <n v="1"/>
    <x v="1"/>
    <x v="0"/>
    <x v="1"/>
  </r>
  <r>
    <d v="2023-07-05T00:00:00"/>
    <d v="1899-12-30T17:03:46"/>
    <x v="6"/>
    <n v="290793974"/>
    <n v="1"/>
    <x v="0"/>
    <x v="0"/>
    <x v="0"/>
  </r>
  <r>
    <d v="2023-07-05T00:00:00"/>
    <d v="1899-12-30T17:06:30"/>
    <x v="25"/>
    <n v="290795743"/>
    <n v="1"/>
    <x v="1"/>
    <x v="2"/>
    <x v="0"/>
  </r>
  <r>
    <d v="2023-07-05T00:00:00"/>
    <d v="1899-12-30T17:04:49"/>
    <x v="13"/>
    <n v="290794648"/>
    <n v="1"/>
    <x v="0"/>
    <x v="0"/>
    <x v="0"/>
  </r>
  <r>
    <d v="2023-07-05T00:00:00"/>
    <d v="1899-12-30T17:10:15"/>
    <x v="32"/>
    <n v="290798334"/>
    <n v="3"/>
    <x v="1"/>
    <x v="1"/>
    <x v="1"/>
  </r>
  <r>
    <d v="2023-07-05T00:00:00"/>
    <d v="1899-12-30T15:32:36"/>
    <x v="9"/>
    <n v="290743506"/>
    <n v="4"/>
    <x v="0"/>
    <x v="0"/>
    <x v="0"/>
  </r>
  <r>
    <d v="2023-07-05T00:00:00"/>
    <d v="1899-12-30T17:29:26"/>
    <x v="0"/>
    <n v="290810870"/>
    <n v="1"/>
    <x v="0"/>
    <x v="0"/>
    <x v="0"/>
  </r>
  <r>
    <d v="2023-07-05T00:00:00"/>
    <d v="1899-12-30T17:31:28"/>
    <x v="0"/>
    <n v="290812053"/>
    <n v="1"/>
    <x v="0"/>
    <x v="0"/>
    <x v="0"/>
  </r>
  <r>
    <d v="2023-07-05T00:00:00"/>
    <d v="1899-12-30T17:30:32"/>
    <x v="4"/>
    <n v="290811495"/>
    <n v="1"/>
    <x v="0"/>
    <x v="0"/>
    <x v="0"/>
  </r>
  <r>
    <d v="2023-07-05T00:00:00"/>
    <d v="1899-12-30T17:37:45"/>
    <x v="0"/>
    <n v="290815924"/>
    <n v="1"/>
    <x v="0"/>
    <x v="0"/>
    <x v="0"/>
  </r>
  <r>
    <d v="2023-07-05T00:00:00"/>
    <d v="1899-12-30T17:38:37"/>
    <x v="11"/>
    <n v="290816450"/>
    <n v="1"/>
    <x v="0"/>
    <x v="0"/>
    <x v="0"/>
  </r>
  <r>
    <d v="2023-07-05T00:00:00"/>
    <d v="1899-12-30T17:55:11"/>
    <x v="11"/>
    <n v="290826432"/>
    <n v="3"/>
    <x v="0"/>
    <x v="0"/>
    <x v="0"/>
  </r>
  <r>
    <d v="2023-07-05T00:00:00"/>
    <d v="1899-12-30T17:53:46"/>
    <x v="2"/>
    <n v="290825615"/>
    <n v="1"/>
    <x v="0"/>
    <x v="0"/>
    <x v="0"/>
  </r>
  <r>
    <d v="2023-07-05T00:00:00"/>
    <d v="1899-12-30T17:55:09"/>
    <x v="11"/>
    <n v="290826414"/>
    <n v="2"/>
    <x v="0"/>
    <x v="0"/>
    <x v="0"/>
  </r>
  <r>
    <d v="2023-07-05T00:00:00"/>
    <d v="1899-12-30T17:57:05"/>
    <x v="11"/>
    <n v="290827372"/>
    <n v="3"/>
    <x v="0"/>
    <x v="0"/>
    <x v="0"/>
  </r>
  <r>
    <d v="2023-07-05T00:00:00"/>
    <d v="1899-12-30T18:05:06"/>
    <x v="17"/>
    <n v="290831357"/>
    <n v="8"/>
    <x v="0"/>
    <x v="0"/>
    <x v="0"/>
  </r>
  <r>
    <d v="2023-07-05T00:00:00"/>
    <d v="1899-12-30T18:08:33"/>
    <x v="0"/>
    <n v="290833068"/>
    <n v="1"/>
    <x v="0"/>
    <x v="0"/>
    <x v="0"/>
  </r>
  <r>
    <d v="2023-07-05T00:00:00"/>
    <d v="1899-12-30T17:58:41"/>
    <x v="37"/>
    <n v="290828182"/>
    <n v="1"/>
    <x v="0"/>
    <x v="0"/>
    <x v="1"/>
  </r>
  <r>
    <d v="2023-07-05T00:00:00"/>
    <d v="1899-12-30T18:26:59"/>
    <x v="35"/>
    <n v="290841219"/>
    <n v="1"/>
    <x v="0"/>
    <x v="0"/>
    <x v="0"/>
  </r>
  <r>
    <d v="2023-07-05T00:00:00"/>
    <d v="1899-12-30T18:45:09"/>
    <x v="3"/>
    <n v="290847640"/>
    <n v="2"/>
    <x v="0"/>
    <x v="0"/>
    <x v="0"/>
  </r>
  <r>
    <d v="2023-07-05T00:00:00"/>
    <d v="1899-12-30T18:45:11"/>
    <x v="6"/>
    <n v="290847650"/>
    <n v="1"/>
    <x v="1"/>
    <x v="4"/>
    <x v="0"/>
  </r>
  <r>
    <d v="2023-07-05T00:00:00"/>
    <d v="1899-12-30T18:57:10"/>
    <x v="22"/>
    <n v="290851532"/>
    <n v="1"/>
    <x v="0"/>
    <x v="0"/>
    <x v="0"/>
  </r>
  <r>
    <d v="2023-07-05T00:00:00"/>
    <d v="1899-12-30T19:10:38"/>
    <x v="7"/>
    <n v="290858359"/>
    <n v="1"/>
    <x v="0"/>
    <x v="0"/>
    <x v="0"/>
  </r>
  <r>
    <d v="2023-07-05T00:00:00"/>
    <d v="1899-12-30T19:15:20"/>
    <x v="2"/>
    <n v="290860241"/>
    <n v="2"/>
    <x v="1"/>
    <x v="1"/>
    <x v="0"/>
  </r>
  <r>
    <d v="2023-07-05T00:00:00"/>
    <d v="1899-12-30T19:29:57"/>
    <x v="6"/>
    <n v="290864483"/>
    <n v="1"/>
    <x v="1"/>
    <x v="2"/>
    <x v="0"/>
  </r>
  <r>
    <d v="2023-07-05T00:00:00"/>
    <d v="1899-12-30T19:36:10"/>
    <x v="4"/>
    <n v="290866151"/>
    <n v="1"/>
    <x v="0"/>
    <x v="0"/>
    <x v="0"/>
  </r>
  <r>
    <d v="2023-07-05T00:00:00"/>
    <d v="1899-12-30T19:39:42"/>
    <x v="11"/>
    <n v="290867257"/>
    <n v="1"/>
    <x v="0"/>
    <x v="0"/>
    <x v="0"/>
  </r>
  <r>
    <d v="2023-07-05T00:00:00"/>
    <d v="1899-12-30T20:07:05"/>
    <x v="22"/>
    <n v="290874003"/>
    <n v="1"/>
    <x v="0"/>
    <x v="0"/>
    <x v="0"/>
  </r>
  <r>
    <d v="2023-07-05T00:00:00"/>
    <d v="1899-12-30T20:07:21"/>
    <x v="2"/>
    <n v="290874082"/>
    <n v="1"/>
    <x v="0"/>
    <x v="0"/>
    <x v="0"/>
  </r>
  <r>
    <d v="2023-07-05T00:00:00"/>
    <d v="1899-12-30T13:32:38"/>
    <x v="17"/>
    <n v="290646935"/>
    <n v="1"/>
    <x v="0"/>
    <x v="0"/>
    <x v="0"/>
  </r>
  <r>
    <d v="2023-07-05T00:00:00"/>
    <d v="1899-12-30T19:09:36"/>
    <x v="4"/>
    <n v="290857750"/>
    <n v="1"/>
    <x v="0"/>
    <x v="0"/>
    <x v="0"/>
  </r>
  <r>
    <d v="2023-07-05T00:00:00"/>
    <d v="1899-12-30T20:30:03"/>
    <x v="17"/>
    <n v="290879719"/>
    <n v="2"/>
    <x v="0"/>
    <x v="0"/>
    <x v="0"/>
  </r>
  <r>
    <d v="2023-07-05T00:00:00"/>
    <d v="1899-12-30T20:37:32"/>
    <x v="6"/>
    <n v="290881958"/>
    <n v="2"/>
    <x v="0"/>
    <x v="0"/>
    <x v="0"/>
  </r>
  <r>
    <d v="2023-07-05T00:00:00"/>
    <d v="1899-12-30T20:58:45"/>
    <x v="0"/>
    <n v="290887125"/>
    <n v="1"/>
    <x v="0"/>
    <x v="0"/>
    <x v="0"/>
  </r>
  <r>
    <d v="2023-07-05T00:00:00"/>
    <d v="1899-12-30T20:54:57"/>
    <x v="2"/>
    <n v="290886338"/>
    <n v="1"/>
    <x v="0"/>
    <x v="0"/>
    <x v="0"/>
  </r>
  <r>
    <d v="2023-07-05T00:00:00"/>
    <d v="1899-12-30T18:21:35"/>
    <x v="2"/>
    <n v="290838945"/>
    <n v="1"/>
    <x v="0"/>
    <x v="0"/>
    <x v="0"/>
  </r>
  <r>
    <d v="2023-07-05T00:00:00"/>
    <d v="1899-12-30T21:08:23"/>
    <x v="6"/>
    <n v="290889454"/>
    <n v="1"/>
    <x v="0"/>
    <x v="0"/>
    <x v="0"/>
  </r>
  <r>
    <d v="2023-07-05T00:00:00"/>
    <d v="1899-12-30T21:28:54"/>
    <x v="4"/>
    <n v="290893993"/>
    <n v="1"/>
    <x v="0"/>
    <x v="0"/>
    <x v="0"/>
  </r>
  <r>
    <d v="2023-07-05T00:00:00"/>
    <d v="1899-12-30T21:30:13"/>
    <x v="2"/>
    <n v="290894202"/>
    <n v="1"/>
    <x v="0"/>
    <x v="0"/>
    <x v="0"/>
  </r>
  <r>
    <d v="2023-07-05T00:00:00"/>
    <d v="1899-12-30T21:34:07"/>
    <x v="2"/>
    <n v="290894877"/>
    <n v="1"/>
    <x v="1"/>
    <x v="1"/>
    <x v="0"/>
  </r>
  <r>
    <d v="2023-07-05T00:00:00"/>
    <d v="1899-12-30T22:08:03"/>
    <x v="4"/>
    <n v="290900328"/>
    <n v="2"/>
    <x v="0"/>
    <x v="0"/>
    <x v="0"/>
  </r>
  <r>
    <d v="2023-07-05T00:00:00"/>
    <d v="1899-12-30T23:02:35"/>
    <x v="0"/>
    <n v="290905115"/>
    <n v="1"/>
    <x v="0"/>
    <x v="0"/>
    <x v="0"/>
  </r>
  <r>
    <d v="2023-07-05T00:00:00"/>
    <d v="1899-12-30T23:05:34"/>
    <x v="0"/>
    <n v="290905231"/>
    <n v="1"/>
    <x v="1"/>
    <x v="2"/>
    <x v="0"/>
  </r>
  <r>
    <d v="2023-07-06T00:00:00"/>
    <d v="1899-12-30T00:14:44"/>
    <x v="4"/>
    <n v="290916713"/>
    <n v="1"/>
    <x v="1"/>
    <x v="2"/>
    <x v="0"/>
  </r>
  <r>
    <d v="2023-07-06T00:00:00"/>
    <d v="1899-12-30T01:07:51"/>
    <x v="22"/>
    <n v="290918463"/>
    <n v="1"/>
    <x v="0"/>
    <x v="0"/>
    <x v="0"/>
  </r>
  <r>
    <d v="2023-07-06T00:00:00"/>
    <d v="1899-12-30T01:27:34"/>
    <x v="0"/>
    <n v="290919129"/>
    <n v="2"/>
    <x v="0"/>
    <x v="0"/>
    <x v="0"/>
  </r>
  <r>
    <d v="2023-07-06T00:00:00"/>
    <d v="1899-12-30T06:41:07"/>
    <x v="0"/>
    <n v="290930174"/>
    <n v="1"/>
    <x v="0"/>
    <x v="0"/>
    <x v="0"/>
  </r>
  <r>
    <d v="2023-07-05T00:00:00"/>
    <d v="1899-12-30T19:00:03"/>
    <x v="81"/>
    <n v="290852860"/>
    <n v="3"/>
    <x v="1"/>
    <x v="2"/>
    <x v="1"/>
  </r>
  <r>
    <d v="2023-07-06T00:00:00"/>
    <d v="1899-12-30T08:22:02"/>
    <x v="11"/>
    <n v="290938373"/>
    <n v="1"/>
    <x v="0"/>
    <x v="0"/>
    <x v="0"/>
  </r>
  <r>
    <d v="2023-07-06T00:00:00"/>
    <d v="1899-12-30T08:22:05"/>
    <x v="3"/>
    <n v="290938383"/>
    <n v="1"/>
    <x v="0"/>
    <x v="0"/>
    <x v="0"/>
  </r>
  <r>
    <d v="2023-07-06T00:00:00"/>
    <d v="1899-12-30T09:21:28"/>
    <x v="9"/>
    <n v="290961694"/>
    <n v="2"/>
    <x v="0"/>
    <x v="0"/>
    <x v="0"/>
  </r>
  <r>
    <d v="2023-07-06T00:00:00"/>
    <d v="1899-12-30T09:38:46"/>
    <x v="22"/>
    <n v="290970176"/>
    <n v="1"/>
    <x v="1"/>
    <x v="2"/>
    <x v="0"/>
  </r>
  <r>
    <d v="2023-07-06T00:00:00"/>
    <d v="1899-12-30T09:52:04"/>
    <x v="39"/>
    <n v="290976600"/>
    <n v="1"/>
    <x v="1"/>
    <x v="3"/>
    <x v="1"/>
  </r>
  <r>
    <d v="2023-07-06T00:00:00"/>
    <d v="1899-12-30T09:59:58"/>
    <x v="11"/>
    <n v="290980188"/>
    <n v="1"/>
    <x v="0"/>
    <x v="0"/>
    <x v="0"/>
  </r>
  <r>
    <d v="2023-07-06T00:00:00"/>
    <d v="1899-12-30T10:09:08"/>
    <x v="4"/>
    <n v="290983984"/>
    <n v="2"/>
    <x v="0"/>
    <x v="0"/>
    <x v="0"/>
  </r>
  <r>
    <d v="2023-07-06T00:00:00"/>
    <d v="1899-12-30T10:10:21"/>
    <x v="29"/>
    <n v="290984511"/>
    <n v="1"/>
    <x v="0"/>
    <x v="0"/>
    <x v="0"/>
  </r>
  <r>
    <d v="2023-07-06T00:00:00"/>
    <d v="1899-12-30T10:14:09"/>
    <x v="29"/>
    <n v="290986153"/>
    <n v="1"/>
    <x v="0"/>
    <x v="0"/>
    <x v="0"/>
  </r>
  <r>
    <d v="2023-07-06T00:00:00"/>
    <d v="1899-12-30T10:28:58"/>
    <x v="4"/>
    <n v="290992200"/>
    <n v="2"/>
    <x v="1"/>
    <x v="2"/>
    <x v="0"/>
  </r>
  <r>
    <d v="2023-07-06T00:00:00"/>
    <d v="1899-12-30T09:33:00"/>
    <x v="11"/>
    <n v="290967380"/>
    <n v="1"/>
    <x v="1"/>
    <x v="0"/>
    <x v="0"/>
  </r>
  <r>
    <d v="2023-07-06T00:00:00"/>
    <d v="1899-12-30T09:56:39"/>
    <x v="11"/>
    <n v="290978723"/>
    <n v="1"/>
    <x v="1"/>
    <x v="0"/>
    <x v="0"/>
  </r>
  <r>
    <d v="2023-07-06T00:00:00"/>
    <d v="1899-12-30T10:07:06"/>
    <x v="11"/>
    <n v="290983136"/>
    <n v="1"/>
    <x v="0"/>
    <x v="0"/>
    <x v="0"/>
  </r>
  <r>
    <d v="2023-07-06T00:00:00"/>
    <d v="1899-12-30T10:37:54"/>
    <x v="15"/>
    <n v="290995267"/>
    <n v="4"/>
    <x v="0"/>
    <x v="0"/>
    <x v="0"/>
  </r>
  <r>
    <d v="2023-07-06T00:00:00"/>
    <d v="1899-12-30T10:42:40"/>
    <x v="8"/>
    <n v="290996935"/>
    <n v="2"/>
    <x v="1"/>
    <x v="1"/>
    <x v="0"/>
  </r>
  <r>
    <d v="2023-07-06T00:00:00"/>
    <d v="1899-12-30T09:46:12"/>
    <x v="11"/>
    <n v="290973816"/>
    <n v="1"/>
    <x v="1"/>
    <x v="0"/>
    <x v="0"/>
  </r>
  <r>
    <d v="2023-07-06T00:00:00"/>
    <d v="1899-12-30T10:43:46"/>
    <x v="25"/>
    <n v="290997355"/>
    <n v="4"/>
    <x v="0"/>
    <x v="0"/>
    <x v="0"/>
  </r>
  <r>
    <d v="2023-07-06T00:00:00"/>
    <d v="1899-12-30T11:20:25"/>
    <x v="0"/>
    <n v="291010243"/>
    <n v="1"/>
    <x v="0"/>
    <x v="0"/>
    <x v="0"/>
  </r>
  <r>
    <d v="2023-07-06T00:00:00"/>
    <d v="1899-12-30T11:33:40"/>
    <x v="11"/>
    <n v="291014420"/>
    <n v="3"/>
    <x v="0"/>
    <x v="0"/>
    <x v="0"/>
  </r>
  <r>
    <d v="2023-07-06T00:00:00"/>
    <d v="1899-12-30T11:40:19"/>
    <x v="4"/>
    <n v="291016566"/>
    <n v="2"/>
    <x v="0"/>
    <x v="0"/>
    <x v="0"/>
  </r>
  <r>
    <d v="2023-07-06T00:00:00"/>
    <d v="1899-12-30T11:25:39"/>
    <x v="55"/>
    <n v="291011950"/>
    <n v="1"/>
    <x v="1"/>
    <x v="2"/>
    <x v="1"/>
  </r>
  <r>
    <d v="2023-07-06T00:00:00"/>
    <d v="1899-12-30T11:34:54"/>
    <x v="11"/>
    <n v="291014807"/>
    <n v="1"/>
    <x v="0"/>
    <x v="0"/>
    <x v="0"/>
  </r>
  <r>
    <d v="2023-07-06T00:00:00"/>
    <d v="1899-12-30T09:05:08"/>
    <x v="70"/>
    <n v="290954005"/>
    <n v="1"/>
    <x v="0"/>
    <x v="0"/>
    <x v="1"/>
  </r>
  <r>
    <d v="2023-07-06T00:00:00"/>
    <d v="1899-12-30T12:04:28"/>
    <x v="22"/>
    <n v="291024579"/>
    <n v="1"/>
    <x v="1"/>
    <x v="2"/>
    <x v="0"/>
  </r>
  <r>
    <d v="2023-07-06T00:00:00"/>
    <d v="1899-12-30T12:19:33"/>
    <x v="14"/>
    <n v="291034867"/>
    <n v="1"/>
    <x v="0"/>
    <x v="0"/>
    <x v="1"/>
  </r>
  <r>
    <d v="2023-07-06T00:00:00"/>
    <d v="1899-12-30T12:30:28"/>
    <x v="0"/>
    <n v="291043192"/>
    <n v="1"/>
    <x v="0"/>
    <x v="0"/>
    <x v="0"/>
  </r>
  <r>
    <d v="2023-07-06T00:00:00"/>
    <d v="1899-12-30T12:32:07"/>
    <x v="11"/>
    <n v="291044421"/>
    <n v="1"/>
    <x v="0"/>
    <x v="0"/>
    <x v="0"/>
  </r>
  <r>
    <d v="2023-07-06T00:00:00"/>
    <d v="1899-12-30T12:32:10"/>
    <x v="11"/>
    <n v="291044465"/>
    <n v="1"/>
    <x v="0"/>
    <x v="0"/>
    <x v="0"/>
  </r>
  <r>
    <d v="2023-07-06T00:00:00"/>
    <d v="1899-12-30T12:32:34"/>
    <x v="73"/>
    <n v="291044822"/>
    <n v="1"/>
    <x v="1"/>
    <x v="1"/>
    <x v="1"/>
  </r>
  <r>
    <d v="2023-07-06T00:00:00"/>
    <d v="1899-12-30T12:34:10"/>
    <x v="11"/>
    <n v="291046201"/>
    <n v="1"/>
    <x v="0"/>
    <x v="0"/>
    <x v="0"/>
  </r>
  <r>
    <d v="2023-07-06T00:00:00"/>
    <d v="1899-12-30T12:37:16"/>
    <x v="22"/>
    <n v="291048968"/>
    <n v="1"/>
    <x v="0"/>
    <x v="0"/>
    <x v="0"/>
  </r>
  <r>
    <d v="2023-07-06T00:00:00"/>
    <d v="1899-12-30T12:44:17"/>
    <x v="22"/>
    <n v="291056100"/>
    <n v="5"/>
    <x v="0"/>
    <x v="0"/>
    <x v="0"/>
  </r>
  <r>
    <d v="2023-07-06T00:00:00"/>
    <d v="1899-12-30T12:46:48"/>
    <x v="11"/>
    <n v="291059023"/>
    <n v="1"/>
    <x v="0"/>
    <x v="0"/>
    <x v="0"/>
  </r>
  <r>
    <d v="2023-07-06T00:00:00"/>
    <d v="1899-12-30T12:52:37"/>
    <x v="17"/>
    <n v="291065689"/>
    <n v="1"/>
    <x v="0"/>
    <x v="0"/>
    <x v="0"/>
  </r>
  <r>
    <d v="2023-07-06T00:00:00"/>
    <d v="1899-12-30T12:53:14"/>
    <x v="4"/>
    <n v="291066357"/>
    <n v="4"/>
    <x v="0"/>
    <x v="0"/>
    <x v="0"/>
  </r>
  <r>
    <d v="2023-07-06T00:00:00"/>
    <d v="1899-12-30T12:55:31"/>
    <x v="11"/>
    <n v="291069155"/>
    <n v="1"/>
    <x v="0"/>
    <x v="0"/>
    <x v="0"/>
  </r>
  <r>
    <d v="2023-07-06T00:00:00"/>
    <d v="1899-12-30T13:05:12"/>
    <x v="19"/>
    <n v="291081949"/>
    <n v="1"/>
    <x v="0"/>
    <x v="0"/>
    <x v="1"/>
  </r>
  <r>
    <d v="2023-07-06T00:00:00"/>
    <d v="1899-12-30T13:05:50"/>
    <x v="11"/>
    <n v="291083004"/>
    <n v="1"/>
    <x v="0"/>
    <x v="0"/>
    <x v="0"/>
  </r>
  <r>
    <d v="2023-07-06T00:00:00"/>
    <d v="1899-12-30T12:42:33"/>
    <x v="29"/>
    <n v="291054137"/>
    <n v="1"/>
    <x v="0"/>
    <x v="0"/>
    <x v="0"/>
  </r>
  <r>
    <d v="2023-07-06T00:00:00"/>
    <d v="1899-12-30T13:03:14"/>
    <x v="4"/>
    <n v="291078945"/>
    <n v="1"/>
    <x v="0"/>
    <x v="0"/>
    <x v="0"/>
  </r>
  <r>
    <d v="2023-07-06T00:00:00"/>
    <d v="1899-12-30T13:07:33"/>
    <x v="11"/>
    <n v="291085915"/>
    <n v="1"/>
    <x v="0"/>
    <x v="0"/>
    <x v="0"/>
  </r>
  <r>
    <d v="2023-07-06T00:00:00"/>
    <d v="1899-12-30T13:03:52"/>
    <x v="11"/>
    <n v="291079914"/>
    <n v="1"/>
    <x v="0"/>
    <x v="0"/>
    <x v="0"/>
  </r>
  <r>
    <d v="2023-07-06T00:00:00"/>
    <d v="1899-12-30T13:09:08"/>
    <x v="11"/>
    <n v="291088642"/>
    <n v="1"/>
    <x v="0"/>
    <x v="0"/>
    <x v="0"/>
  </r>
  <r>
    <d v="2023-07-06T00:00:00"/>
    <d v="1899-12-30T13:10:15"/>
    <x v="7"/>
    <n v="291090645"/>
    <n v="1"/>
    <x v="0"/>
    <x v="0"/>
    <x v="0"/>
  </r>
  <r>
    <d v="2023-07-06T00:00:00"/>
    <d v="1899-12-30T13:12:41"/>
    <x v="11"/>
    <n v="291095024"/>
    <n v="1"/>
    <x v="0"/>
    <x v="0"/>
    <x v="0"/>
  </r>
  <r>
    <d v="2023-07-06T00:00:00"/>
    <d v="1899-12-30T13:13:36"/>
    <x v="11"/>
    <n v="291096708"/>
    <n v="1"/>
    <x v="0"/>
    <x v="0"/>
    <x v="0"/>
  </r>
  <r>
    <d v="2023-07-06T00:00:00"/>
    <d v="1899-12-30T13:11:07"/>
    <x v="11"/>
    <n v="291092201"/>
    <n v="1"/>
    <x v="0"/>
    <x v="0"/>
    <x v="0"/>
  </r>
  <r>
    <d v="2023-07-06T00:00:00"/>
    <d v="1899-12-30T13:16:53"/>
    <x v="16"/>
    <n v="291102572"/>
    <n v="1"/>
    <x v="0"/>
    <x v="0"/>
    <x v="1"/>
  </r>
  <r>
    <d v="2023-07-06T00:00:00"/>
    <d v="1899-12-30T13:21:21"/>
    <x v="11"/>
    <n v="291110810"/>
    <n v="1"/>
    <x v="0"/>
    <x v="0"/>
    <x v="0"/>
  </r>
  <r>
    <d v="2023-07-06T00:00:00"/>
    <d v="1899-12-30T13:23:59"/>
    <x v="11"/>
    <n v="291115448"/>
    <n v="1"/>
    <x v="0"/>
    <x v="0"/>
    <x v="0"/>
  </r>
  <r>
    <d v="2023-07-06T00:00:00"/>
    <d v="1899-12-30T13:24:59"/>
    <x v="4"/>
    <n v="291117150"/>
    <n v="1"/>
    <x v="0"/>
    <x v="0"/>
    <x v="0"/>
  </r>
  <r>
    <d v="2023-07-06T00:00:00"/>
    <d v="1899-12-30T13:02:47"/>
    <x v="6"/>
    <n v="291078286"/>
    <n v="1"/>
    <x v="0"/>
    <x v="0"/>
    <x v="0"/>
  </r>
  <r>
    <d v="2023-07-06T00:00:00"/>
    <d v="1899-12-30T13:25:04"/>
    <x v="11"/>
    <n v="291117306"/>
    <n v="1"/>
    <x v="0"/>
    <x v="0"/>
    <x v="0"/>
  </r>
  <r>
    <d v="2023-07-06T00:00:00"/>
    <d v="1899-12-30T13:23:07"/>
    <x v="31"/>
    <n v="291113889"/>
    <n v="1"/>
    <x v="0"/>
    <x v="0"/>
    <x v="1"/>
  </r>
  <r>
    <d v="2023-07-06T00:00:00"/>
    <d v="1899-12-30T13:25:59"/>
    <x v="8"/>
    <n v="291118876"/>
    <n v="1"/>
    <x v="1"/>
    <x v="1"/>
    <x v="0"/>
  </r>
  <r>
    <d v="2023-07-06T00:00:00"/>
    <d v="1899-12-30T13:27:36"/>
    <x v="11"/>
    <n v="291121676"/>
    <n v="1"/>
    <x v="0"/>
    <x v="0"/>
    <x v="0"/>
  </r>
  <r>
    <d v="2023-07-06T00:00:00"/>
    <d v="1899-12-30T13:26:08"/>
    <x v="13"/>
    <n v="291119141"/>
    <n v="1"/>
    <x v="0"/>
    <x v="0"/>
    <x v="0"/>
  </r>
  <r>
    <d v="2023-07-06T00:00:00"/>
    <d v="1899-12-30T13:32:07"/>
    <x v="39"/>
    <n v="291128960"/>
    <n v="2"/>
    <x v="1"/>
    <x v="0"/>
    <x v="1"/>
  </r>
  <r>
    <d v="2023-07-06T00:00:00"/>
    <d v="1899-12-30T13:26:59"/>
    <x v="4"/>
    <n v="291120623"/>
    <n v="1"/>
    <x v="0"/>
    <x v="0"/>
    <x v="0"/>
  </r>
  <r>
    <d v="2023-07-06T00:00:00"/>
    <d v="1899-12-30T13:33:34"/>
    <x v="17"/>
    <n v="291131294"/>
    <n v="1"/>
    <x v="0"/>
    <x v="0"/>
    <x v="0"/>
  </r>
  <r>
    <d v="2023-07-06T00:00:00"/>
    <d v="1899-12-30T13:33:29"/>
    <x v="4"/>
    <n v="291131174"/>
    <n v="1"/>
    <x v="0"/>
    <x v="0"/>
    <x v="0"/>
  </r>
  <r>
    <d v="2023-07-06T00:00:00"/>
    <d v="1899-12-30T13:26:47"/>
    <x v="11"/>
    <n v="291120271"/>
    <n v="1"/>
    <x v="0"/>
    <x v="0"/>
    <x v="0"/>
  </r>
  <r>
    <d v="2023-07-06T00:00:00"/>
    <d v="1899-12-30T13:14:04"/>
    <x v="9"/>
    <n v="291097510"/>
    <n v="1"/>
    <x v="0"/>
    <x v="0"/>
    <x v="0"/>
  </r>
  <r>
    <d v="2023-07-06T00:00:00"/>
    <d v="1899-12-30T13:37:50"/>
    <x v="11"/>
    <n v="291138224"/>
    <n v="1"/>
    <x v="0"/>
    <x v="0"/>
    <x v="0"/>
  </r>
  <r>
    <d v="2023-07-06T00:00:00"/>
    <d v="1899-12-30T13:35:36"/>
    <x v="22"/>
    <n v="291134604"/>
    <n v="1"/>
    <x v="0"/>
    <x v="0"/>
    <x v="0"/>
  </r>
  <r>
    <d v="2023-07-06T00:00:00"/>
    <d v="1899-12-30T13:36:32"/>
    <x v="17"/>
    <n v="291136087"/>
    <n v="1"/>
    <x v="0"/>
    <x v="0"/>
    <x v="0"/>
  </r>
  <r>
    <d v="2023-07-06T00:00:00"/>
    <d v="1899-12-30T13:38:07"/>
    <x v="17"/>
    <n v="291138640"/>
    <n v="1"/>
    <x v="0"/>
    <x v="0"/>
    <x v="0"/>
  </r>
  <r>
    <d v="2023-07-06T00:00:00"/>
    <d v="1899-12-30T13:37:46"/>
    <x v="22"/>
    <n v="291138095"/>
    <n v="2"/>
    <x v="0"/>
    <x v="0"/>
    <x v="0"/>
  </r>
  <r>
    <d v="2023-07-06T00:00:00"/>
    <d v="1899-12-30T13:39:41"/>
    <x v="17"/>
    <n v="291141144"/>
    <n v="1"/>
    <x v="0"/>
    <x v="0"/>
    <x v="0"/>
  </r>
  <r>
    <d v="2023-07-06T00:00:00"/>
    <d v="1899-12-30T13:43:40"/>
    <x v="11"/>
    <n v="291147153"/>
    <n v="3"/>
    <x v="0"/>
    <x v="0"/>
    <x v="0"/>
  </r>
  <r>
    <d v="2023-07-06T00:00:00"/>
    <d v="1899-12-30T13:39:06"/>
    <x v="17"/>
    <n v="291140204"/>
    <n v="1"/>
    <x v="0"/>
    <x v="0"/>
    <x v="0"/>
  </r>
  <r>
    <d v="2023-07-06T00:00:00"/>
    <d v="1899-12-30T13:45:26"/>
    <x v="0"/>
    <n v="291149834"/>
    <n v="1"/>
    <x v="0"/>
    <x v="0"/>
    <x v="0"/>
  </r>
  <r>
    <d v="2023-07-06T00:00:00"/>
    <d v="1899-12-30T13:32:08"/>
    <x v="17"/>
    <n v="291128989"/>
    <n v="1"/>
    <x v="0"/>
    <x v="0"/>
    <x v="0"/>
  </r>
  <r>
    <d v="2023-07-06T00:00:00"/>
    <d v="1899-12-30T13:50:17"/>
    <x v="17"/>
    <n v="291156464"/>
    <n v="1"/>
    <x v="0"/>
    <x v="0"/>
    <x v="0"/>
  </r>
  <r>
    <d v="2023-07-06T00:00:00"/>
    <d v="1899-12-30T13:56:51"/>
    <x v="0"/>
    <n v="291165195"/>
    <n v="1"/>
    <x v="0"/>
    <x v="0"/>
    <x v="0"/>
  </r>
  <r>
    <d v="2023-07-06T00:00:00"/>
    <d v="1899-12-30T13:49:03"/>
    <x v="17"/>
    <n v="291154831"/>
    <n v="2"/>
    <x v="0"/>
    <x v="0"/>
    <x v="0"/>
  </r>
  <r>
    <d v="2023-07-06T00:00:00"/>
    <d v="1899-12-30T13:40:25"/>
    <x v="17"/>
    <n v="291142211"/>
    <n v="1"/>
    <x v="0"/>
    <x v="0"/>
    <x v="0"/>
  </r>
  <r>
    <d v="2023-07-06T00:00:00"/>
    <d v="1899-12-30T13:54:18"/>
    <x v="4"/>
    <n v="291161983"/>
    <n v="2"/>
    <x v="0"/>
    <x v="0"/>
    <x v="0"/>
  </r>
  <r>
    <d v="2023-07-06T00:00:00"/>
    <d v="1899-12-30T14:03:11"/>
    <x v="17"/>
    <n v="291172851"/>
    <n v="1"/>
    <x v="0"/>
    <x v="0"/>
    <x v="0"/>
  </r>
  <r>
    <d v="2023-07-06T00:00:00"/>
    <d v="1899-12-30T14:05:39"/>
    <x v="8"/>
    <n v="291175685"/>
    <n v="1"/>
    <x v="1"/>
    <x v="1"/>
    <x v="0"/>
  </r>
  <r>
    <d v="2023-07-06T00:00:00"/>
    <d v="1899-12-30T14:09:10"/>
    <x v="6"/>
    <n v="291179605"/>
    <n v="1"/>
    <x v="1"/>
    <x v="1"/>
    <x v="0"/>
  </r>
  <r>
    <d v="2023-07-06T00:00:00"/>
    <d v="1899-12-30T14:05:19"/>
    <x v="17"/>
    <n v="291175332"/>
    <n v="1"/>
    <x v="1"/>
    <x v="2"/>
    <x v="0"/>
  </r>
  <r>
    <d v="2023-07-06T00:00:00"/>
    <d v="1899-12-30T11:19:57"/>
    <x v="13"/>
    <n v="291010073"/>
    <n v="1"/>
    <x v="0"/>
    <x v="0"/>
    <x v="0"/>
  </r>
  <r>
    <d v="2023-07-06T00:00:00"/>
    <d v="1899-12-30T14:10:56"/>
    <x v="11"/>
    <n v="291181478"/>
    <n v="1"/>
    <x v="0"/>
    <x v="0"/>
    <x v="0"/>
  </r>
  <r>
    <d v="2023-07-06T00:00:00"/>
    <d v="1899-12-30T14:15:19"/>
    <x v="17"/>
    <n v="291185847"/>
    <n v="1"/>
    <x v="1"/>
    <x v="2"/>
    <x v="0"/>
  </r>
  <r>
    <d v="2023-07-06T00:00:00"/>
    <d v="1899-12-30T14:15:07"/>
    <x v="2"/>
    <n v="291185655"/>
    <n v="1"/>
    <x v="0"/>
    <x v="0"/>
    <x v="0"/>
  </r>
  <r>
    <d v="2023-07-06T00:00:00"/>
    <d v="1899-12-30T12:56:57"/>
    <x v="11"/>
    <n v="291070970"/>
    <n v="1"/>
    <x v="0"/>
    <x v="0"/>
    <x v="0"/>
  </r>
  <r>
    <d v="2023-07-06T00:00:00"/>
    <d v="1899-12-30T14:16:14"/>
    <x v="17"/>
    <n v="291186722"/>
    <n v="1"/>
    <x v="0"/>
    <x v="0"/>
    <x v="0"/>
  </r>
  <r>
    <d v="2023-07-06T00:00:00"/>
    <d v="1899-12-30T14:15:58"/>
    <x v="4"/>
    <n v="291186487"/>
    <n v="1"/>
    <x v="0"/>
    <x v="0"/>
    <x v="0"/>
  </r>
  <r>
    <d v="2023-07-06T00:00:00"/>
    <d v="1899-12-30T14:23:13"/>
    <x v="13"/>
    <n v="291192550"/>
    <n v="1"/>
    <x v="0"/>
    <x v="0"/>
    <x v="0"/>
  </r>
  <r>
    <d v="2023-07-06T00:00:00"/>
    <d v="1899-12-30T13:19:52"/>
    <x v="4"/>
    <n v="291108035"/>
    <n v="3"/>
    <x v="0"/>
    <x v="0"/>
    <x v="0"/>
  </r>
  <r>
    <d v="2023-07-06T00:00:00"/>
    <d v="1899-12-30T13:39:14"/>
    <x v="17"/>
    <n v="291140437"/>
    <n v="2"/>
    <x v="0"/>
    <x v="0"/>
    <x v="0"/>
  </r>
  <r>
    <d v="2023-07-06T00:00:00"/>
    <d v="1899-12-30T14:19:58"/>
    <x v="6"/>
    <n v="291189896"/>
    <n v="1"/>
    <x v="0"/>
    <x v="0"/>
    <x v="0"/>
  </r>
  <r>
    <d v="2023-07-06T00:00:00"/>
    <d v="1899-12-30T14:32:56"/>
    <x v="35"/>
    <n v="291199112"/>
    <n v="2"/>
    <x v="0"/>
    <x v="0"/>
    <x v="0"/>
  </r>
  <r>
    <d v="2023-07-06T00:00:00"/>
    <d v="1899-12-30T14:39:41"/>
    <x v="22"/>
    <n v="291203105"/>
    <n v="1"/>
    <x v="0"/>
    <x v="0"/>
    <x v="0"/>
  </r>
  <r>
    <d v="2023-07-06T00:00:00"/>
    <d v="1899-12-30T14:48:32"/>
    <x v="25"/>
    <n v="291207531"/>
    <n v="2"/>
    <x v="1"/>
    <x v="2"/>
    <x v="0"/>
  </r>
  <r>
    <d v="2023-07-06T00:00:00"/>
    <d v="1899-12-30T14:56:56"/>
    <x v="4"/>
    <n v="291210934"/>
    <n v="2"/>
    <x v="0"/>
    <x v="0"/>
    <x v="0"/>
  </r>
  <r>
    <d v="2023-07-06T00:00:00"/>
    <d v="1899-12-30T15:33:25"/>
    <x v="6"/>
    <n v="291223234"/>
    <n v="1"/>
    <x v="0"/>
    <x v="0"/>
    <x v="0"/>
  </r>
  <r>
    <d v="2023-07-06T00:00:00"/>
    <d v="1899-12-30T15:47:38"/>
    <x v="4"/>
    <n v="291228179"/>
    <n v="1"/>
    <x v="0"/>
    <x v="0"/>
    <x v="0"/>
  </r>
  <r>
    <d v="2023-07-06T00:00:00"/>
    <d v="1899-12-30T16:07:40"/>
    <x v="11"/>
    <n v="291235936"/>
    <n v="1"/>
    <x v="0"/>
    <x v="0"/>
    <x v="0"/>
  </r>
  <r>
    <d v="2023-07-06T00:00:00"/>
    <d v="1899-12-30T16:12:17"/>
    <x v="0"/>
    <n v="291238223"/>
    <n v="2"/>
    <x v="0"/>
    <x v="0"/>
    <x v="0"/>
  </r>
  <r>
    <d v="2023-07-06T00:00:00"/>
    <d v="1899-12-30T16:23:05"/>
    <x v="4"/>
    <n v="291243981"/>
    <n v="1"/>
    <x v="0"/>
    <x v="0"/>
    <x v="0"/>
  </r>
  <r>
    <d v="2023-07-06T00:00:00"/>
    <d v="1899-12-30T16:29:58"/>
    <x v="0"/>
    <n v="291247643"/>
    <n v="1"/>
    <x v="1"/>
    <x v="1"/>
    <x v="0"/>
  </r>
  <r>
    <d v="2023-07-06T00:00:00"/>
    <d v="1899-12-30T16:44:44"/>
    <x v="11"/>
    <n v="291256593"/>
    <n v="2"/>
    <x v="0"/>
    <x v="0"/>
    <x v="0"/>
  </r>
  <r>
    <d v="2023-07-06T00:00:00"/>
    <d v="1899-12-30T16:46:57"/>
    <x v="11"/>
    <n v="291257977"/>
    <n v="2"/>
    <x v="0"/>
    <x v="0"/>
    <x v="0"/>
  </r>
  <r>
    <d v="2023-07-06T00:00:00"/>
    <d v="1899-12-30T16:48:10"/>
    <x v="4"/>
    <n v="291258805"/>
    <n v="4"/>
    <x v="0"/>
    <x v="0"/>
    <x v="0"/>
  </r>
  <r>
    <d v="2023-07-06T00:00:00"/>
    <d v="1899-12-30T17:03:08"/>
    <x v="56"/>
    <n v="291267792"/>
    <n v="10"/>
    <x v="1"/>
    <x v="1"/>
    <x v="1"/>
  </r>
  <r>
    <d v="2023-07-06T00:00:00"/>
    <d v="1899-12-30T17:08:23"/>
    <x v="10"/>
    <n v="291271084"/>
    <n v="1"/>
    <x v="1"/>
    <x v="4"/>
    <x v="0"/>
  </r>
  <r>
    <d v="2023-07-06T00:00:00"/>
    <d v="1899-12-30T17:08:52"/>
    <x v="6"/>
    <n v="291271415"/>
    <n v="1"/>
    <x v="0"/>
    <x v="0"/>
    <x v="0"/>
  </r>
  <r>
    <d v="2023-07-06T00:00:00"/>
    <d v="1899-12-30T17:21:50"/>
    <x v="8"/>
    <n v="291279741"/>
    <n v="1"/>
    <x v="1"/>
    <x v="1"/>
    <x v="0"/>
  </r>
  <r>
    <d v="2023-07-06T00:00:00"/>
    <d v="1899-12-30T17:35:53"/>
    <x v="15"/>
    <n v="291288090"/>
    <n v="1"/>
    <x v="0"/>
    <x v="0"/>
    <x v="0"/>
  </r>
  <r>
    <d v="2023-07-06T00:00:00"/>
    <d v="1899-12-30T17:39:05"/>
    <x v="41"/>
    <n v="291289933"/>
    <n v="1"/>
    <x v="0"/>
    <x v="0"/>
    <x v="1"/>
  </r>
  <r>
    <d v="2023-07-06T00:00:00"/>
    <d v="1899-12-30T17:43:41"/>
    <x v="0"/>
    <n v="291292659"/>
    <n v="2"/>
    <x v="0"/>
    <x v="0"/>
    <x v="0"/>
  </r>
  <r>
    <d v="2023-07-06T00:00:00"/>
    <d v="1899-12-30T17:42:47"/>
    <x v="11"/>
    <n v="291292113"/>
    <n v="2"/>
    <x v="0"/>
    <x v="0"/>
    <x v="0"/>
  </r>
  <r>
    <d v="2023-07-06T00:00:00"/>
    <d v="1899-12-30T17:47:26"/>
    <x v="11"/>
    <n v="291294718"/>
    <n v="2"/>
    <x v="0"/>
    <x v="0"/>
    <x v="0"/>
  </r>
  <r>
    <d v="2023-07-06T00:00:00"/>
    <d v="1899-12-30T17:46:26"/>
    <x v="0"/>
    <n v="291294189"/>
    <n v="1"/>
    <x v="0"/>
    <x v="0"/>
    <x v="0"/>
  </r>
  <r>
    <d v="2023-07-06T00:00:00"/>
    <d v="1899-12-30T17:49:12"/>
    <x v="15"/>
    <n v="291295684"/>
    <n v="1"/>
    <x v="0"/>
    <x v="0"/>
    <x v="0"/>
  </r>
  <r>
    <d v="2023-07-06T00:00:00"/>
    <d v="1899-12-30T17:50:54"/>
    <x v="17"/>
    <n v="291296618"/>
    <n v="1"/>
    <x v="0"/>
    <x v="0"/>
    <x v="0"/>
  </r>
  <r>
    <d v="2023-07-06T00:00:00"/>
    <d v="1899-12-30T17:23:44"/>
    <x v="17"/>
    <n v="291280916"/>
    <n v="1"/>
    <x v="0"/>
    <x v="0"/>
    <x v="0"/>
  </r>
  <r>
    <d v="2023-07-06T00:00:00"/>
    <d v="1899-12-30T18:19:35"/>
    <x v="52"/>
    <n v="291309872"/>
    <n v="1"/>
    <x v="1"/>
    <x v="1"/>
    <x v="1"/>
  </r>
  <r>
    <d v="2023-07-06T00:00:00"/>
    <d v="1899-12-30T18:28:25"/>
    <x v="73"/>
    <n v="291313096"/>
    <n v="1"/>
    <x v="1"/>
    <x v="2"/>
    <x v="1"/>
  </r>
  <r>
    <d v="2023-07-06T00:00:00"/>
    <d v="1899-12-30T18:48:36"/>
    <x v="11"/>
    <n v="291319642"/>
    <n v="1"/>
    <x v="0"/>
    <x v="0"/>
    <x v="0"/>
  </r>
  <r>
    <d v="2023-07-06T00:00:00"/>
    <d v="1899-12-30T19:19:45"/>
    <x v="0"/>
    <n v="291332691"/>
    <n v="2"/>
    <x v="0"/>
    <x v="0"/>
    <x v="0"/>
  </r>
  <r>
    <d v="2023-07-06T00:00:00"/>
    <d v="1899-12-30T19:32:33"/>
    <x v="11"/>
    <n v="291336303"/>
    <n v="1"/>
    <x v="0"/>
    <x v="0"/>
    <x v="0"/>
  </r>
  <r>
    <d v="2023-07-06T00:00:00"/>
    <d v="1899-12-30T19:34:52"/>
    <x v="17"/>
    <n v="291336860"/>
    <n v="2"/>
    <x v="0"/>
    <x v="0"/>
    <x v="0"/>
  </r>
  <r>
    <d v="2023-07-06T00:00:00"/>
    <d v="1899-12-30T19:47:46"/>
    <x v="7"/>
    <n v="291340295"/>
    <n v="1"/>
    <x v="0"/>
    <x v="0"/>
    <x v="0"/>
  </r>
  <r>
    <d v="2023-07-06T00:00:00"/>
    <d v="1899-12-30T20:49:14"/>
    <x v="28"/>
    <n v="291354208"/>
    <n v="1"/>
    <x v="0"/>
    <x v="0"/>
    <x v="0"/>
  </r>
  <r>
    <d v="2023-07-06T00:00:00"/>
    <d v="1899-12-30T20:46:47"/>
    <x v="6"/>
    <n v="291353668"/>
    <n v="1"/>
    <x v="0"/>
    <x v="0"/>
    <x v="0"/>
  </r>
  <r>
    <d v="2023-07-06T00:00:00"/>
    <d v="1899-12-30T21:12:26"/>
    <x v="3"/>
    <n v="291359317"/>
    <n v="2"/>
    <x v="0"/>
    <x v="0"/>
    <x v="0"/>
  </r>
  <r>
    <d v="2023-07-06T00:00:00"/>
    <d v="1899-12-30T21:14:45"/>
    <x v="2"/>
    <n v="291359843"/>
    <n v="1"/>
    <x v="0"/>
    <x v="0"/>
    <x v="0"/>
  </r>
  <r>
    <d v="2023-07-06T00:00:00"/>
    <d v="1899-12-30T21:16:24"/>
    <x v="0"/>
    <n v="291360204"/>
    <n v="2"/>
    <x v="1"/>
    <x v="1"/>
    <x v="0"/>
  </r>
  <r>
    <d v="2023-07-06T00:00:00"/>
    <d v="1899-12-30T22:26:47"/>
    <x v="0"/>
    <n v="291370565"/>
    <n v="1"/>
    <x v="0"/>
    <x v="0"/>
    <x v="0"/>
  </r>
  <r>
    <d v="2023-07-07T00:00:00"/>
    <d v="1899-12-30T06:35:05"/>
    <x v="3"/>
    <n v="291394947"/>
    <n v="1"/>
    <x v="0"/>
    <x v="0"/>
    <x v="0"/>
  </r>
  <r>
    <d v="2023-07-07T00:00:00"/>
    <d v="1899-12-30T07:35:54"/>
    <x v="7"/>
    <n v="291396817"/>
    <n v="1"/>
    <x v="0"/>
    <x v="0"/>
    <x v="0"/>
  </r>
  <r>
    <d v="2023-07-07T00:00:00"/>
    <d v="1899-12-30T08:23:53"/>
    <x v="7"/>
    <n v="291402465"/>
    <n v="1"/>
    <x v="0"/>
    <x v="0"/>
    <x v="0"/>
  </r>
  <r>
    <d v="2023-07-07T00:00:00"/>
    <d v="1899-12-30T08:35:30"/>
    <x v="4"/>
    <n v="291405216"/>
    <n v="1"/>
    <x v="0"/>
    <x v="0"/>
    <x v="0"/>
  </r>
  <r>
    <d v="2023-07-07T00:00:00"/>
    <d v="1899-12-30T08:15:41"/>
    <x v="11"/>
    <n v="291400881"/>
    <n v="1"/>
    <x v="0"/>
    <x v="0"/>
    <x v="0"/>
  </r>
  <r>
    <d v="2023-07-07T00:00:00"/>
    <d v="1899-12-30T09:04:26"/>
    <x v="11"/>
    <n v="291414514"/>
    <n v="1"/>
    <x v="0"/>
    <x v="0"/>
    <x v="0"/>
  </r>
  <r>
    <d v="2023-07-07T00:00:00"/>
    <d v="1899-12-30T09:25:09"/>
    <x v="13"/>
    <n v="291422946"/>
    <n v="1"/>
    <x v="0"/>
    <x v="0"/>
    <x v="0"/>
  </r>
  <r>
    <d v="2023-07-07T00:00:00"/>
    <d v="1899-12-30T09:38:07"/>
    <x v="4"/>
    <n v="291428230"/>
    <n v="2"/>
    <x v="0"/>
    <x v="0"/>
    <x v="0"/>
  </r>
  <r>
    <d v="2023-07-07T00:00:00"/>
    <d v="1899-12-30T09:36:14"/>
    <x v="82"/>
    <n v="291427455"/>
    <n v="1"/>
    <x v="0"/>
    <x v="0"/>
    <x v="1"/>
  </r>
  <r>
    <d v="2023-07-07T00:00:00"/>
    <d v="1899-12-30T10:11:29"/>
    <x v="25"/>
    <n v="291441154"/>
    <n v="1"/>
    <x v="0"/>
    <x v="0"/>
    <x v="0"/>
  </r>
  <r>
    <d v="2023-07-07T00:00:00"/>
    <d v="1899-12-30T09:35:29"/>
    <x v="11"/>
    <n v="291427155"/>
    <n v="1"/>
    <x v="1"/>
    <x v="0"/>
    <x v="0"/>
  </r>
  <r>
    <d v="2023-07-07T00:00:00"/>
    <d v="1899-12-30T10:31:08"/>
    <x v="4"/>
    <n v="291447758"/>
    <n v="3"/>
    <x v="1"/>
    <x v="0"/>
    <x v="0"/>
  </r>
  <r>
    <d v="2023-07-07T00:00:00"/>
    <d v="1899-12-30T11:03:59"/>
    <x v="0"/>
    <n v="291457108"/>
    <n v="1"/>
    <x v="0"/>
    <x v="0"/>
    <x v="0"/>
  </r>
  <r>
    <d v="2023-07-07T00:00:00"/>
    <d v="1899-12-30T11:26:07"/>
    <x v="59"/>
    <n v="291463371"/>
    <n v="3"/>
    <x v="1"/>
    <x v="2"/>
    <x v="1"/>
  </r>
  <r>
    <d v="2023-07-07T00:00:00"/>
    <d v="1899-12-30T11:33:10"/>
    <x v="35"/>
    <n v="291465144"/>
    <n v="1"/>
    <x v="0"/>
    <x v="0"/>
    <x v="0"/>
  </r>
  <r>
    <d v="2023-07-07T00:00:00"/>
    <d v="1899-12-30T11:56:58"/>
    <x v="6"/>
    <n v="291471241"/>
    <n v="5"/>
    <x v="0"/>
    <x v="0"/>
    <x v="0"/>
  </r>
  <r>
    <d v="2023-07-07T00:00:00"/>
    <d v="1899-12-30T12:00:47"/>
    <x v="3"/>
    <n v="291472445"/>
    <n v="1"/>
    <x v="0"/>
    <x v="0"/>
    <x v="0"/>
  </r>
  <r>
    <d v="2023-07-07T00:00:00"/>
    <d v="1899-12-30T12:08:34"/>
    <x v="14"/>
    <n v="291475599"/>
    <n v="1"/>
    <x v="0"/>
    <x v="0"/>
    <x v="1"/>
  </r>
  <r>
    <d v="2023-07-07T00:00:00"/>
    <d v="1899-12-30T12:04:40"/>
    <x v="4"/>
    <n v="291473958"/>
    <n v="1"/>
    <x v="0"/>
    <x v="0"/>
    <x v="0"/>
  </r>
  <r>
    <d v="2023-07-07T00:00:00"/>
    <d v="1899-12-30T12:33:58"/>
    <x v="4"/>
    <n v="291487956"/>
    <n v="1"/>
    <x v="0"/>
    <x v="0"/>
    <x v="0"/>
  </r>
  <r>
    <d v="2023-07-07T00:00:00"/>
    <d v="1899-12-30T12:41:39"/>
    <x v="0"/>
    <n v="291493628"/>
    <n v="1"/>
    <x v="0"/>
    <x v="0"/>
    <x v="0"/>
  </r>
  <r>
    <d v="2023-07-07T00:00:00"/>
    <d v="1899-12-30T12:46:21"/>
    <x v="11"/>
    <n v="291497283"/>
    <n v="1"/>
    <x v="0"/>
    <x v="0"/>
    <x v="0"/>
  </r>
  <r>
    <d v="2023-07-07T00:00:00"/>
    <d v="1899-12-30T12:46:19"/>
    <x v="18"/>
    <n v="291497257"/>
    <n v="1"/>
    <x v="0"/>
    <x v="0"/>
    <x v="0"/>
  </r>
  <r>
    <d v="2023-07-07T00:00:00"/>
    <d v="1899-12-30T12:39:42"/>
    <x v="11"/>
    <n v="291492177"/>
    <n v="1"/>
    <x v="0"/>
    <x v="0"/>
    <x v="0"/>
  </r>
  <r>
    <d v="2023-07-07T00:00:00"/>
    <d v="1899-12-30T12:52:45"/>
    <x v="42"/>
    <n v="291502818"/>
    <n v="1"/>
    <x v="1"/>
    <x v="2"/>
    <x v="1"/>
  </r>
  <r>
    <d v="2023-07-07T00:00:00"/>
    <d v="1899-12-30T12:53:02"/>
    <x v="11"/>
    <n v="291503100"/>
    <n v="1"/>
    <x v="0"/>
    <x v="0"/>
    <x v="0"/>
  </r>
  <r>
    <d v="2023-07-07T00:00:00"/>
    <d v="1899-12-30T12:46:57"/>
    <x v="7"/>
    <n v="291497740"/>
    <n v="1"/>
    <x v="0"/>
    <x v="0"/>
    <x v="0"/>
  </r>
  <r>
    <d v="2023-07-07T00:00:00"/>
    <d v="1899-12-30T13:05:11"/>
    <x v="8"/>
    <n v="291516050"/>
    <n v="1"/>
    <x v="0"/>
    <x v="0"/>
    <x v="0"/>
  </r>
  <r>
    <d v="2023-07-07T00:00:00"/>
    <d v="1899-12-30T13:05:05"/>
    <x v="11"/>
    <n v="291515911"/>
    <n v="1"/>
    <x v="0"/>
    <x v="0"/>
    <x v="0"/>
  </r>
  <r>
    <d v="2023-07-07T00:00:00"/>
    <d v="1899-12-30T13:06:14"/>
    <x v="11"/>
    <n v="291517334"/>
    <n v="2"/>
    <x v="0"/>
    <x v="0"/>
    <x v="0"/>
  </r>
  <r>
    <d v="2023-07-07T00:00:00"/>
    <d v="1899-12-30T13:07:04"/>
    <x v="5"/>
    <n v="291518363"/>
    <n v="1"/>
    <x v="0"/>
    <x v="0"/>
    <x v="0"/>
  </r>
  <r>
    <d v="2023-07-07T00:00:00"/>
    <d v="1899-12-30T13:08:51"/>
    <x v="29"/>
    <n v="291520735"/>
    <n v="1"/>
    <x v="0"/>
    <x v="0"/>
    <x v="0"/>
  </r>
  <r>
    <d v="2023-07-07T00:00:00"/>
    <d v="1899-12-30T13:13:47"/>
    <x v="22"/>
    <n v="291527574"/>
    <n v="2"/>
    <x v="0"/>
    <x v="0"/>
    <x v="0"/>
  </r>
  <r>
    <d v="2023-07-07T00:00:00"/>
    <d v="1899-12-30T13:19:30"/>
    <x v="11"/>
    <n v="291535403"/>
    <n v="1"/>
    <x v="0"/>
    <x v="0"/>
    <x v="0"/>
  </r>
  <r>
    <d v="2023-07-07T00:00:00"/>
    <d v="1899-12-30T13:19:32"/>
    <x v="11"/>
    <n v="291535455"/>
    <n v="1"/>
    <x v="0"/>
    <x v="0"/>
    <x v="0"/>
  </r>
  <r>
    <d v="2023-07-07T00:00:00"/>
    <d v="1899-12-30T13:08:25"/>
    <x v="4"/>
    <n v="291520106"/>
    <n v="1"/>
    <x v="0"/>
    <x v="0"/>
    <x v="0"/>
  </r>
  <r>
    <d v="2023-07-07T00:00:00"/>
    <d v="1899-12-30T13:20:54"/>
    <x v="3"/>
    <n v="291537263"/>
    <n v="1"/>
    <x v="0"/>
    <x v="0"/>
    <x v="0"/>
  </r>
  <r>
    <d v="2023-07-07T00:00:00"/>
    <d v="1899-12-30T13:27:02"/>
    <x v="15"/>
    <n v="291545227"/>
    <n v="1"/>
    <x v="0"/>
    <x v="0"/>
    <x v="0"/>
  </r>
  <r>
    <d v="2023-07-07T00:00:00"/>
    <d v="1899-12-30T13:47:44"/>
    <x v="11"/>
    <n v="291570785"/>
    <n v="1"/>
    <x v="0"/>
    <x v="0"/>
    <x v="0"/>
  </r>
  <r>
    <d v="2023-07-07T00:00:00"/>
    <d v="1899-12-30T13:49:26"/>
    <x v="11"/>
    <n v="291572672"/>
    <n v="1"/>
    <x v="0"/>
    <x v="0"/>
    <x v="0"/>
  </r>
  <r>
    <d v="2023-07-07T00:00:00"/>
    <d v="1899-12-30T13:50:49"/>
    <x v="6"/>
    <n v="291574206"/>
    <n v="1"/>
    <x v="0"/>
    <x v="0"/>
    <x v="0"/>
  </r>
  <r>
    <d v="2023-07-07T00:00:00"/>
    <d v="1899-12-30T13:51:02"/>
    <x v="3"/>
    <n v="291574420"/>
    <n v="3"/>
    <x v="0"/>
    <x v="0"/>
    <x v="0"/>
  </r>
  <r>
    <d v="2023-07-07T00:00:00"/>
    <d v="1899-12-30T13:55:43"/>
    <x v="3"/>
    <n v="291579078"/>
    <n v="1"/>
    <x v="0"/>
    <x v="0"/>
    <x v="0"/>
  </r>
  <r>
    <d v="2023-07-07T00:00:00"/>
    <d v="1899-12-30T13:46:25"/>
    <x v="8"/>
    <n v="291569355"/>
    <n v="2"/>
    <x v="1"/>
    <x v="3"/>
    <x v="0"/>
  </r>
  <r>
    <d v="2023-07-07T00:00:00"/>
    <d v="1899-12-30T14:06:56"/>
    <x v="4"/>
    <n v="291589442"/>
    <n v="1"/>
    <x v="1"/>
    <x v="1"/>
    <x v="0"/>
  </r>
  <r>
    <d v="2023-07-07T00:00:00"/>
    <d v="1899-12-30T14:09:15"/>
    <x v="4"/>
    <n v="291591533"/>
    <n v="1"/>
    <x v="0"/>
    <x v="0"/>
    <x v="0"/>
  </r>
  <r>
    <d v="2023-07-07T00:00:00"/>
    <d v="1899-12-30T14:10:54"/>
    <x v="11"/>
    <n v="291592829"/>
    <n v="1"/>
    <x v="0"/>
    <x v="0"/>
    <x v="0"/>
  </r>
  <r>
    <d v="2023-07-07T00:00:00"/>
    <d v="1899-12-30T14:15:35"/>
    <x v="6"/>
    <n v="291596361"/>
    <n v="3"/>
    <x v="0"/>
    <x v="0"/>
    <x v="0"/>
  </r>
  <r>
    <d v="2023-07-07T00:00:00"/>
    <d v="1899-12-30T14:42:04"/>
    <x v="65"/>
    <n v="291610899"/>
    <n v="1"/>
    <x v="1"/>
    <x v="2"/>
    <x v="1"/>
  </r>
  <r>
    <d v="2023-07-07T00:00:00"/>
    <d v="1899-12-30T14:41:32"/>
    <x v="29"/>
    <n v="291610694"/>
    <n v="1"/>
    <x v="0"/>
    <x v="0"/>
    <x v="0"/>
  </r>
  <r>
    <d v="2023-07-07T00:00:00"/>
    <d v="1899-12-30T14:47:44"/>
    <x v="13"/>
    <n v="291613169"/>
    <n v="2"/>
    <x v="0"/>
    <x v="0"/>
    <x v="0"/>
  </r>
  <r>
    <d v="2023-07-07T00:00:00"/>
    <d v="1899-12-30T14:49:55"/>
    <x v="17"/>
    <n v="291613955"/>
    <n v="1"/>
    <x v="0"/>
    <x v="0"/>
    <x v="0"/>
  </r>
  <r>
    <d v="2023-07-07T00:00:00"/>
    <d v="1899-12-30T13:32:24"/>
    <x v="11"/>
    <n v="291552145"/>
    <n v="1"/>
    <x v="1"/>
    <x v="0"/>
    <x v="0"/>
  </r>
  <r>
    <d v="2023-07-07T00:00:00"/>
    <d v="1899-12-30T15:02:43"/>
    <x v="55"/>
    <n v="291618058"/>
    <n v="1"/>
    <x v="1"/>
    <x v="2"/>
    <x v="1"/>
  </r>
  <r>
    <d v="2023-07-07T00:00:00"/>
    <d v="1899-12-30T15:04:54"/>
    <x v="32"/>
    <n v="291618657"/>
    <n v="1"/>
    <x v="0"/>
    <x v="0"/>
    <x v="1"/>
  </r>
  <r>
    <d v="2023-07-07T00:00:00"/>
    <d v="1899-12-30T15:10:08"/>
    <x v="11"/>
    <n v="291620086"/>
    <n v="2"/>
    <x v="0"/>
    <x v="0"/>
    <x v="0"/>
  </r>
  <r>
    <d v="2023-07-07T00:00:00"/>
    <d v="1899-12-30T15:19:47"/>
    <x v="11"/>
    <n v="291622754"/>
    <n v="4"/>
    <x v="0"/>
    <x v="0"/>
    <x v="0"/>
  </r>
  <r>
    <d v="2023-07-07T00:00:00"/>
    <d v="1899-12-30T15:54:40"/>
    <x v="11"/>
    <n v="291631823"/>
    <n v="3"/>
    <x v="0"/>
    <x v="0"/>
    <x v="0"/>
  </r>
  <r>
    <d v="2023-07-07T00:00:00"/>
    <d v="1899-12-30T16:05:44"/>
    <x v="8"/>
    <n v="291636769"/>
    <n v="1"/>
    <x v="1"/>
    <x v="0"/>
    <x v="0"/>
  </r>
  <r>
    <d v="2023-07-07T00:00:00"/>
    <d v="1899-12-30T16:12:12"/>
    <x v="5"/>
    <n v="291640050"/>
    <n v="1"/>
    <x v="0"/>
    <x v="0"/>
    <x v="0"/>
  </r>
  <r>
    <d v="2023-07-07T00:00:00"/>
    <d v="1899-12-30T16:11:39"/>
    <x v="7"/>
    <n v="291639791"/>
    <n v="1"/>
    <x v="0"/>
    <x v="0"/>
    <x v="0"/>
  </r>
  <r>
    <d v="2023-07-07T00:00:00"/>
    <d v="1899-12-30T10:16:56"/>
    <x v="9"/>
    <n v="291443043"/>
    <n v="1"/>
    <x v="0"/>
    <x v="0"/>
    <x v="0"/>
  </r>
  <r>
    <d v="2023-07-07T00:00:00"/>
    <d v="1899-12-30T16:38:26"/>
    <x v="11"/>
    <n v="291651072"/>
    <n v="3"/>
    <x v="0"/>
    <x v="0"/>
    <x v="0"/>
  </r>
  <r>
    <d v="2023-07-07T00:00:00"/>
    <d v="1899-12-30T16:36:08"/>
    <x v="2"/>
    <n v="291650013"/>
    <n v="4"/>
    <x v="0"/>
    <x v="0"/>
    <x v="0"/>
  </r>
  <r>
    <d v="2023-07-07T00:00:00"/>
    <d v="1899-12-30T16:49:58"/>
    <x v="11"/>
    <n v="291656405"/>
    <n v="2"/>
    <x v="1"/>
    <x v="3"/>
    <x v="0"/>
  </r>
  <r>
    <d v="2023-07-07T00:00:00"/>
    <d v="1899-12-30T16:49:43"/>
    <x v="6"/>
    <n v="291656296"/>
    <n v="2"/>
    <x v="1"/>
    <x v="1"/>
    <x v="0"/>
  </r>
  <r>
    <d v="2023-07-07T00:00:00"/>
    <d v="1899-12-30T16:47:16"/>
    <x v="28"/>
    <n v="291655161"/>
    <n v="1"/>
    <x v="0"/>
    <x v="0"/>
    <x v="0"/>
  </r>
  <r>
    <d v="2023-07-07T00:00:00"/>
    <d v="1899-12-30T16:57:35"/>
    <x v="6"/>
    <n v="291659989"/>
    <n v="2"/>
    <x v="0"/>
    <x v="0"/>
    <x v="0"/>
  </r>
  <r>
    <d v="2023-07-07T00:00:00"/>
    <d v="1899-12-30T17:01:18"/>
    <x v="35"/>
    <n v="291661658"/>
    <n v="1"/>
    <x v="1"/>
    <x v="2"/>
    <x v="0"/>
  </r>
  <r>
    <d v="2023-07-07T00:00:00"/>
    <d v="1899-12-30T17:02:26"/>
    <x v="0"/>
    <n v="291662215"/>
    <n v="2"/>
    <x v="0"/>
    <x v="0"/>
    <x v="0"/>
  </r>
  <r>
    <d v="2023-07-07T00:00:00"/>
    <d v="1899-12-30T17:03:24"/>
    <x v="35"/>
    <n v="291662705"/>
    <n v="1"/>
    <x v="0"/>
    <x v="0"/>
    <x v="0"/>
  </r>
  <r>
    <d v="2023-07-07T00:00:00"/>
    <d v="1899-12-30T17:00:08"/>
    <x v="9"/>
    <n v="291661134"/>
    <n v="1"/>
    <x v="0"/>
    <x v="0"/>
    <x v="0"/>
  </r>
  <r>
    <d v="2023-07-07T00:00:00"/>
    <d v="1899-12-30T17:03:13"/>
    <x v="21"/>
    <n v="291662597"/>
    <n v="1"/>
    <x v="0"/>
    <x v="0"/>
    <x v="1"/>
  </r>
  <r>
    <d v="2023-07-07T00:00:00"/>
    <d v="1899-12-30T17:16:43"/>
    <x v="6"/>
    <n v="291669407"/>
    <n v="3"/>
    <x v="0"/>
    <x v="0"/>
    <x v="0"/>
  </r>
  <r>
    <d v="2023-07-07T00:00:00"/>
    <d v="1899-12-30T17:34:10"/>
    <x v="31"/>
    <n v="291677530"/>
    <n v="1"/>
    <x v="0"/>
    <x v="0"/>
    <x v="1"/>
  </r>
  <r>
    <d v="2023-07-07T00:00:00"/>
    <d v="1899-12-30T17:31:33"/>
    <x v="8"/>
    <n v="291676421"/>
    <n v="1"/>
    <x v="1"/>
    <x v="2"/>
    <x v="0"/>
  </r>
  <r>
    <d v="2023-07-07T00:00:00"/>
    <d v="1899-12-30T18:10:48"/>
    <x v="11"/>
    <n v="291692097"/>
    <n v="2"/>
    <x v="0"/>
    <x v="0"/>
    <x v="0"/>
  </r>
  <r>
    <d v="2023-07-07T00:00:00"/>
    <d v="1899-12-30T18:13:30"/>
    <x v="30"/>
    <n v="291693013"/>
    <n v="2"/>
    <x v="0"/>
    <x v="0"/>
    <x v="1"/>
  </r>
  <r>
    <d v="2023-07-07T00:00:00"/>
    <d v="1899-12-30T18:16:23"/>
    <x v="17"/>
    <n v="291694010"/>
    <n v="6"/>
    <x v="0"/>
    <x v="0"/>
    <x v="0"/>
  </r>
  <r>
    <d v="2023-07-07T00:00:00"/>
    <d v="1899-12-30T18:21:30"/>
    <x v="17"/>
    <n v="291695663"/>
    <n v="1"/>
    <x v="0"/>
    <x v="0"/>
    <x v="0"/>
  </r>
  <r>
    <d v="2023-07-07T00:00:00"/>
    <d v="1899-12-30T18:31:26"/>
    <x v="0"/>
    <n v="291698487"/>
    <n v="1"/>
    <x v="0"/>
    <x v="0"/>
    <x v="0"/>
  </r>
  <r>
    <d v="2023-07-07T00:00:00"/>
    <d v="1899-12-30T18:43:26"/>
    <x v="22"/>
    <n v="291701707"/>
    <n v="1"/>
    <x v="1"/>
    <x v="1"/>
    <x v="0"/>
  </r>
  <r>
    <d v="2023-07-07T00:00:00"/>
    <d v="1899-12-30T18:45:16"/>
    <x v="17"/>
    <n v="291702185"/>
    <n v="1"/>
    <x v="0"/>
    <x v="0"/>
    <x v="0"/>
  </r>
  <r>
    <d v="2023-07-07T00:00:00"/>
    <d v="1899-12-30T18:46:14"/>
    <x v="11"/>
    <n v="291702427"/>
    <n v="1"/>
    <x v="1"/>
    <x v="1"/>
    <x v="0"/>
  </r>
  <r>
    <d v="2023-07-07T00:00:00"/>
    <d v="1899-12-30T18:57:12"/>
    <x v="5"/>
    <n v="291704854"/>
    <n v="1"/>
    <x v="0"/>
    <x v="0"/>
    <x v="0"/>
  </r>
  <r>
    <d v="2023-07-07T00:00:00"/>
    <d v="1899-12-30T19:08:13"/>
    <x v="3"/>
    <n v="291707773"/>
    <n v="1"/>
    <x v="1"/>
    <x v="1"/>
    <x v="0"/>
  </r>
  <r>
    <d v="2023-07-07T00:00:00"/>
    <d v="1899-12-30T19:25:37"/>
    <x v="73"/>
    <n v="291717336"/>
    <n v="2"/>
    <x v="1"/>
    <x v="1"/>
    <x v="1"/>
  </r>
  <r>
    <d v="2023-07-07T00:00:00"/>
    <d v="1899-12-30T19:22:08"/>
    <x v="7"/>
    <n v="291714022"/>
    <n v="1"/>
    <x v="0"/>
    <x v="0"/>
    <x v="0"/>
  </r>
  <r>
    <d v="2023-07-07T00:00:00"/>
    <d v="1899-12-30T19:34:52"/>
    <x v="3"/>
    <n v="291722841"/>
    <n v="1"/>
    <x v="0"/>
    <x v="0"/>
    <x v="0"/>
  </r>
  <r>
    <d v="2023-07-07T00:00:00"/>
    <d v="1899-12-30T19:50:37"/>
    <x v="0"/>
    <n v="291725767"/>
    <n v="1"/>
    <x v="0"/>
    <x v="0"/>
    <x v="0"/>
  </r>
  <r>
    <d v="2023-07-07T00:00:00"/>
    <d v="1899-12-30T19:54:38"/>
    <x v="16"/>
    <n v="291726448"/>
    <n v="1"/>
    <x v="1"/>
    <x v="1"/>
    <x v="1"/>
  </r>
  <r>
    <d v="2023-07-07T00:00:00"/>
    <d v="1899-12-30T14:41:00"/>
    <x v="11"/>
    <n v="291610460"/>
    <n v="1"/>
    <x v="1"/>
    <x v="2"/>
    <x v="0"/>
  </r>
  <r>
    <d v="2023-07-07T00:00:00"/>
    <d v="1899-12-30T19:57:07"/>
    <x v="35"/>
    <n v="291726934"/>
    <n v="1"/>
    <x v="1"/>
    <x v="1"/>
    <x v="0"/>
  </r>
  <r>
    <d v="2023-07-07T00:00:00"/>
    <d v="1899-12-30T20:06:40"/>
    <x v="17"/>
    <n v="291728619"/>
    <n v="1"/>
    <x v="0"/>
    <x v="0"/>
    <x v="0"/>
  </r>
  <r>
    <d v="2023-07-07T00:00:00"/>
    <d v="1899-12-30T17:48:52"/>
    <x v="8"/>
    <n v="291684008"/>
    <n v="2"/>
    <x v="1"/>
    <x v="2"/>
    <x v="0"/>
  </r>
  <r>
    <d v="2023-07-07T00:00:00"/>
    <d v="1899-12-30T20:16:21"/>
    <x v="4"/>
    <n v="291730362"/>
    <n v="1"/>
    <x v="1"/>
    <x v="2"/>
    <x v="0"/>
  </r>
  <r>
    <d v="2023-07-07T00:00:00"/>
    <d v="1899-12-30T20:29:33"/>
    <x v="6"/>
    <n v="291732470"/>
    <n v="1"/>
    <x v="1"/>
    <x v="2"/>
    <x v="0"/>
  </r>
  <r>
    <d v="2023-07-07T00:00:00"/>
    <d v="1899-12-30T17:17:55"/>
    <x v="6"/>
    <n v="291670012"/>
    <n v="3"/>
    <x v="0"/>
    <x v="0"/>
    <x v="0"/>
  </r>
  <r>
    <d v="2023-07-07T00:00:00"/>
    <d v="1899-12-30T13:08:15"/>
    <x v="9"/>
    <n v="291519907"/>
    <n v="1"/>
    <x v="0"/>
    <x v="0"/>
    <x v="0"/>
  </r>
  <r>
    <d v="2023-07-07T00:00:00"/>
    <d v="1899-12-30T20:43:07"/>
    <x v="25"/>
    <n v="291734657"/>
    <n v="7"/>
    <x v="1"/>
    <x v="0"/>
    <x v="0"/>
  </r>
  <r>
    <d v="2023-07-07T00:00:00"/>
    <d v="1899-12-30T21:30:31"/>
    <x v="71"/>
    <n v="291741822"/>
    <n v="4"/>
    <x v="0"/>
    <x v="0"/>
    <x v="1"/>
  </r>
  <r>
    <d v="2023-07-07T00:00:00"/>
    <d v="1899-12-30T21:37:15"/>
    <x v="3"/>
    <n v="291742641"/>
    <n v="2"/>
    <x v="0"/>
    <x v="0"/>
    <x v="0"/>
  </r>
  <r>
    <d v="2023-07-07T00:00:00"/>
    <d v="1899-12-30T21:43:51"/>
    <x v="2"/>
    <n v="291743408"/>
    <n v="1"/>
    <x v="0"/>
    <x v="0"/>
    <x v="0"/>
  </r>
  <r>
    <d v="2023-07-07T00:00:00"/>
    <d v="1899-12-30T22:29:48"/>
    <x v="6"/>
    <n v="291747899"/>
    <n v="1"/>
    <x v="1"/>
    <x v="1"/>
    <x v="0"/>
  </r>
  <r>
    <d v="2023-07-07T00:00:00"/>
    <d v="1899-12-30T22:59:15"/>
    <x v="22"/>
    <n v="291749384"/>
    <n v="2"/>
    <x v="1"/>
    <x v="2"/>
    <x v="0"/>
  </r>
  <r>
    <d v="2023-07-03T00:00:00"/>
    <d v="1899-12-30T03:23:07"/>
    <x v="7"/>
    <n v="289602481"/>
    <n v="1"/>
    <x v="0"/>
    <x v="0"/>
    <x v="0"/>
  </r>
  <r>
    <d v="2023-07-03T00:00:00"/>
    <d v="1899-12-30T08:14:59"/>
    <x v="5"/>
    <n v="289615015"/>
    <n v="1"/>
    <x v="0"/>
    <x v="0"/>
    <x v="0"/>
  </r>
  <r>
    <d v="2023-07-03T00:00:00"/>
    <d v="1899-12-30T08:49:56"/>
    <x v="11"/>
    <n v="289628896"/>
    <n v="1"/>
    <x v="0"/>
    <x v="0"/>
    <x v="0"/>
  </r>
  <r>
    <d v="2023-07-03T00:00:00"/>
    <d v="1899-12-30T08:17:27"/>
    <x v="8"/>
    <n v="289615982"/>
    <n v="1"/>
    <x v="1"/>
    <x v="2"/>
    <x v="0"/>
  </r>
  <r>
    <d v="2023-07-03T00:00:00"/>
    <d v="1899-12-30T09:01:54"/>
    <x v="8"/>
    <n v="289632569"/>
    <n v="1"/>
    <x v="1"/>
    <x v="4"/>
    <x v="0"/>
  </r>
  <r>
    <d v="2023-07-03T00:00:00"/>
    <d v="1899-12-30T09:00:50"/>
    <x v="17"/>
    <n v="289632213"/>
    <n v="1"/>
    <x v="0"/>
    <x v="0"/>
    <x v="0"/>
  </r>
  <r>
    <d v="2023-07-03T00:00:00"/>
    <d v="1899-12-30T09:05:14"/>
    <x v="4"/>
    <n v="289633619"/>
    <n v="3"/>
    <x v="0"/>
    <x v="0"/>
    <x v="0"/>
  </r>
  <r>
    <d v="2023-07-03T00:00:00"/>
    <d v="1899-12-30T09:13:30"/>
    <x v="58"/>
    <n v="289636667"/>
    <n v="1"/>
    <x v="0"/>
    <x v="0"/>
    <x v="1"/>
  </r>
  <r>
    <d v="2023-07-03T00:00:00"/>
    <d v="1899-12-30T09:17:27"/>
    <x v="8"/>
    <n v="289638126"/>
    <n v="1"/>
    <x v="1"/>
    <x v="1"/>
    <x v="0"/>
  </r>
  <r>
    <d v="2023-07-03T00:00:00"/>
    <d v="1899-12-30T08:41:12"/>
    <x v="4"/>
    <n v="289625982"/>
    <n v="2"/>
    <x v="0"/>
    <x v="0"/>
    <x v="0"/>
  </r>
  <r>
    <d v="2023-07-03T00:00:00"/>
    <d v="1899-12-30T09:36:27"/>
    <x v="5"/>
    <n v="289645353"/>
    <n v="1"/>
    <x v="0"/>
    <x v="0"/>
    <x v="0"/>
  </r>
  <r>
    <d v="2023-07-03T00:00:00"/>
    <d v="1899-12-30T09:38:30"/>
    <x v="17"/>
    <n v="289646151"/>
    <n v="1"/>
    <x v="0"/>
    <x v="0"/>
    <x v="0"/>
  </r>
  <r>
    <d v="2023-07-03T00:00:00"/>
    <d v="1899-12-30T09:42:53"/>
    <x v="29"/>
    <n v="289647828"/>
    <n v="1"/>
    <x v="0"/>
    <x v="0"/>
    <x v="0"/>
  </r>
  <r>
    <d v="2023-07-03T00:00:00"/>
    <d v="1899-12-30T09:45:59"/>
    <x v="8"/>
    <n v="289648959"/>
    <n v="1"/>
    <x v="1"/>
    <x v="0"/>
    <x v="0"/>
  </r>
  <r>
    <d v="2023-07-03T00:00:00"/>
    <d v="1899-12-30T09:58:51"/>
    <x v="5"/>
    <n v="289653674"/>
    <n v="1"/>
    <x v="0"/>
    <x v="0"/>
    <x v="0"/>
  </r>
  <r>
    <d v="2023-07-03T00:00:00"/>
    <d v="1899-12-30T08:00:54"/>
    <x v="11"/>
    <n v="289609766"/>
    <n v="1"/>
    <x v="0"/>
    <x v="0"/>
    <x v="0"/>
  </r>
  <r>
    <d v="2023-07-03T00:00:00"/>
    <d v="1899-12-30T09:21:53"/>
    <x v="11"/>
    <n v="289639766"/>
    <n v="1"/>
    <x v="1"/>
    <x v="0"/>
    <x v="0"/>
  </r>
  <r>
    <d v="2023-07-03T00:00:00"/>
    <d v="1899-12-30T11:14:04"/>
    <x v="17"/>
    <n v="289676210"/>
    <n v="1"/>
    <x v="0"/>
    <x v="0"/>
    <x v="0"/>
  </r>
  <r>
    <d v="2023-07-03T00:00:00"/>
    <d v="1899-12-30T11:16:20"/>
    <x v="18"/>
    <n v="289676873"/>
    <n v="2"/>
    <x v="0"/>
    <x v="0"/>
    <x v="0"/>
  </r>
  <r>
    <d v="2023-07-03T00:00:00"/>
    <d v="1899-12-30T12:09:36"/>
    <x v="58"/>
    <n v="289691130"/>
    <n v="1"/>
    <x v="0"/>
    <x v="0"/>
    <x v="1"/>
  </r>
  <r>
    <d v="2023-07-03T00:00:00"/>
    <d v="1899-12-30T10:32:50"/>
    <x v="28"/>
    <n v="289664328"/>
    <n v="1"/>
    <x v="0"/>
    <x v="0"/>
    <x v="0"/>
  </r>
  <r>
    <d v="2023-07-03T00:00:00"/>
    <d v="1899-12-30T12:39:10"/>
    <x v="17"/>
    <n v="289705425"/>
    <n v="2"/>
    <x v="0"/>
    <x v="0"/>
    <x v="0"/>
  </r>
  <r>
    <d v="2023-07-03T00:00:00"/>
    <d v="1899-12-30T12:39:53"/>
    <x v="15"/>
    <n v="289706028"/>
    <n v="1"/>
    <x v="0"/>
    <x v="0"/>
    <x v="0"/>
  </r>
  <r>
    <d v="2023-07-03T00:00:00"/>
    <d v="1899-12-30T12:40:30"/>
    <x v="11"/>
    <n v="289706542"/>
    <n v="1"/>
    <x v="0"/>
    <x v="0"/>
    <x v="0"/>
  </r>
  <r>
    <d v="2023-07-03T00:00:00"/>
    <d v="1899-12-30T12:49:06"/>
    <x v="7"/>
    <n v="289714175"/>
    <n v="1"/>
    <x v="0"/>
    <x v="0"/>
    <x v="0"/>
  </r>
  <r>
    <d v="2023-07-03T00:00:00"/>
    <d v="1899-12-30T12:50:26"/>
    <x v="11"/>
    <n v="289715340"/>
    <n v="1"/>
    <x v="0"/>
    <x v="0"/>
    <x v="0"/>
  </r>
  <r>
    <d v="2023-07-03T00:00:00"/>
    <d v="1899-12-30T12:50:50"/>
    <x v="9"/>
    <n v="289715718"/>
    <n v="1"/>
    <x v="0"/>
    <x v="0"/>
    <x v="0"/>
  </r>
  <r>
    <d v="2023-07-03T00:00:00"/>
    <d v="1899-12-30T12:46:08"/>
    <x v="9"/>
    <n v="289711420"/>
    <n v="1"/>
    <x v="0"/>
    <x v="0"/>
    <x v="0"/>
  </r>
  <r>
    <d v="2023-07-03T00:00:00"/>
    <d v="1899-12-30T12:47:08"/>
    <x v="11"/>
    <n v="289712333"/>
    <n v="1"/>
    <x v="0"/>
    <x v="0"/>
    <x v="0"/>
  </r>
  <r>
    <d v="2023-07-03T00:00:00"/>
    <d v="1899-12-30T12:53:42"/>
    <x v="11"/>
    <n v="289718505"/>
    <n v="1"/>
    <x v="0"/>
    <x v="0"/>
    <x v="0"/>
  </r>
  <r>
    <d v="2023-07-03T00:00:00"/>
    <d v="1899-12-30T12:57:17"/>
    <x v="32"/>
    <n v="289722106"/>
    <n v="1"/>
    <x v="0"/>
    <x v="0"/>
    <x v="1"/>
  </r>
  <r>
    <d v="2023-07-03T00:00:00"/>
    <d v="1899-12-30T12:59:39"/>
    <x v="10"/>
    <n v="289724734"/>
    <n v="1"/>
    <x v="1"/>
    <x v="0"/>
    <x v="0"/>
  </r>
  <r>
    <d v="2023-07-03T00:00:00"/>
    <d v="1899-12-30T13:01:42"/>
    <x v="54"/>
    <n v="289727028"/>
    <n v="3"/>
    <x v="0"/>
    <x v="0"/>
    <x v="1"/>
  </r>
  <r>
    <d v="2023-07-03T00:00:00"/>
    <d v="1899-12-30T13:03:13"/>
    <x v="4"/>
    <n v="289728883"/>
    <n v="1"/>
    <x v="0"/>
    <x v="0"/>
    <x v="0"/>
  </r>
  <r>
    <d v="2023-07-03T00:00:00"/>
    <d v="1899-12-30T12:57:15"/>
    <x v="9"/>
    <n v="289722074"/>
    <n v="1"/>
    <x v="0"/>
    <x v="0"/>
    <x v="0"/>
  </r>
  <r>
    <d v="2023-07-03T00:00:00"/>
    <d v="1899-12-30T13:07:07"/>
    <x v="11"/>
    <n v="289734198"/>
    <n v="1"/>
    <x v="0"/>
    <x v="0"/>
    <x v="0"/>
  </r>
  <r>
    <d v="2023-07-03T00:00:00"/>
    <d v="1899-12-30T13:11:26"/>
    <x v="18"/>
    <n v="289740595"/>
    <n v="1"/>
    <x v="0"/>
    <x v="0"/>
    <x v="0"/>
  </r>
  <r>
    <d v="2023-07-03T00:00:00"/>
    <d v="1899-12-30T12:28:45"/>
    <x v="11"/>
    <n v="289698648"/>
    <n v="1"/>
    <x v="0"/>
    <x v="0"/>
    <x v="0"/>
  </r>
  <r>
    <d v="2023-07-03T00:00:00"/>
    <d v="1899-12-30T13:09:24"/>
    <x v="7"/>
    <n v="289737610"/>
    <n v="1"/>
    <x v="0"/>
    <x v="0"/>
    <x v="0"/>
  </r>
  <r>
    <d v="2023-07-03T00:00:00"/>
    <d v="1899-12-30T13:10:40"/>
    <x v="29"/>
    <n v="289739440"/>
    <n v="1"/>
    <x v="0"/>
    <x v="0"/>
    <x v="0"/>
  </r>
  <r>
    <d v="2023-07-03T00:00:00"/>
    <d v="1899-12-30T13:08:52"/>
    <x v="16"/>
    <n v="289736791"/>
    <n v="1"/>
    <x v="0"/>
    <x v="0"/>
    <x v="1"/>
  </r>
  <r>
    <d v="2023-07-03T00:00:00"/>
    <d v="1899-12-30T13:01:28"/>
    <x v="40"/>
    <n v="289726768"/>
    <n v="1"/>
    <x v="0"/>
    <x v="0"/>
    <x v="1"/>
  </r>
  <r>
    <d v="2023-07-03T00:00:00"/>
    <d v="1899-12-30T13:14:25"/>
    <x v="18"/>
    <n v="289745127"/>
    <n v="1"/>
    <x v="0"/>
    <x v="0"/>
    <x v="0"/>
  </r>
  <r>
    <d v="2023-07-03T00:00:00"/>
    <d v="1899-12-30T13:16:04"/>
    <x v="11"/>
    <n v="289747610"/>
    <n v="1"/>
    <x v="0"/>
    <x v="0"/>
    <x v="0"/>
  </r>
  <r>
    <d v="2023-07-03T00:00:00"/>
    <d v="1899-12-30T13:28:15"/>
    <x v="13"/>
    <n v="289765337"/>
    <n v="1"/>
    <x v="0"/>
    <x v="0"/>
    <x v="0"/>
  </r>
  <r>
    <d v="2023-07-03T00:00:00"/>
    <d v="1899-12-30T13:28:03"/>
    <x v="11"/>
    <n v="289765069"/>
    <n v="1"/>
    <x v="0"/>
    <x v="0"/>
    <x v="0"/>
  </r>
  <r>
    <d v="2023-07-03T00:00:00"/>
    <d v="1899-12-30T13:29:41"/>
    <x v="17"/>
    <n v="289767263"/>
    <n v="1"/>
    <x v="0"/>
    <x v="0"/>
    <x v="0"/>
  </r>
  <r>
    <d v="2023-07-03T00:00:00"/>
    <d v="1899-12-30T13:28:13"/>
    <x v="17"/>
    <n v="289765296"/>
    <n v="1"/>
    <x v="0"/>
    <x v="0"/>
    <x v="0"/>
  </r>
  <r>
    <d v="2023-07-03T00:00:00"/>
    <d v="1899-12-30T13:31:04"/>
    <x v="18"/>
    <n v="289769209"/>
    <n v="1"/>
    <x v="0"/>
    <x v="0"/>
    <x v="0"/>
  </r>
  <r>
    <d v="2023-07-03T00:00:00"/>
    <d v="1899-12-30T13:26:57"/>
    <x v="11"/>
    <n v="289763501"/>
    <n v="1"/>
    <x v="0"/>
    <x v="0"/>
    <x v="0"/>
  </r>
  <r>
    <d v="2023-07-03T00:00:00"/>
    <d v="1899-12-30T13:32:23"/>
    <x v="17"/>
    <n v="289770944"/>
    <n v="1"/>
    <x v="0"/>
    <x v="0"/>
    <x v="0"/>
  </r>
  <r>
    <d v="2023-07-03T00:00:00"/>
    <d v="1899-12-30T13:25:13"/>
    <x v="11"/>
    <n v="289761133"/>
    <n v="1"/>
    <x v="0"/>
    <x v="0"/>
    <x v="0"/>
  </r>
  <r>
    <d v="2023-07-03T00:00:00"/>
    <d v="1899-12-30T13:35:07"/>
    <x v="11"/>
    <n v="289774535"/>
    <n v="1"/>
    <x v="0"/>
    <x v="0"/>
    <x v="0"/>
  </r>
  <r>
    <d v="2023-07-03T00:00:00"/>
    <d v="1899-12-30T13:36:05"/>
    <x v="11"/>
    <n v="289775799"/>
    <n v="1"/>
    <x v="0"/>
    <x v="0"/>
    <x v="0"/>
  </r>
  <r>
    <d v="2023-07-03T00:00:00"/>
    <d v="1899-12-30T13:42:38"/>
    <x v="4"/>
    <n v="289784269"/>
    <n v="2"/>
    <x v="0"/>
    <x v="0"/>
    <x v="0"/>
  </r>
  <r>
    <d v="2023-07-03T00:00:00"/>
    <d v="1899-12-30T13:39:48"/>
    <x v="11"/>
    <n v="289780619"/>
    <n v="1"/>
    <x v="0"/>
    <x v="0"/>
    <x v="0"/>
  </r>
  <r>
    <d v="2023-07-03T00:00:00"/>
    <d v="1899-12-30T13:50:59"/>
    <x v="18"/>
    <n v="289794141"/>
    <n v="1"/>
    <x v="0"/>
    <x v="0"/>
    <x v="0"/>
  </r>
  <r>
    <d v="2023-07-03T00:00:00"/>
    <d v="1899-12-30T14:04:55"/>
    <x v="8"/>
    <n v="289807495"/>
    <n v="6"/>
    <x v="1"/>
    <x v="3"/>
    <x v="0"/>
  </r>
  <r>
    <d v="2023-07-03T00:00:00"/>
    <d v="1899-12-30T14:04:29"/>
    <x v="8"/>
    <n v="289807097"/>
    <n v="2"/>
    <x v="1"/>
    <x v="1"/>
    <x v="0"/>
  </r>
  <r>
    <d v="2023-07-03T00:00:00"/>
    <d v="1899-12-30T14:08:06"/>
    <x v="17"/>
    <n v="289810249"/>
    <n v="1"/>
    <x v="0"/>
    <x v="0"/>
    <x v="0"/>
  </r>
  <r>
    <d v="2023-07-03T00:00:00"/>
    <d v="1899-12-30T13:29:57"/>
    <x v="17"/>
    <n v="289767652"/>
    <n v="1"/>
    <x v="0"/>
    <x v="0"/>
    <x v="0"/>
  </r>
  <r>
    <d v="2023-07-03T00:00:00"/>
    <d v="1899-12-30T14:15:36"/>
    <x v="9"/>
    <n v="289816127"/>
    <n v="2"/>
    <x v="0"/>
    <x v="0"/>
    <x v="0"/>
  </r>
  <r>
    <d v="2023-07-03T00:00:00"/>
    <d v="1899-12-30T14:20:51"/>
    <x v="17"/>
    <n v="289819714"/>
    <n v="1"/>
    <x v="0"/>
    <x v="0"/>
    <x v="0"/>
  </r>
  <r>
    <d v="2023-07-03T00:00:00"/>
    <d v="1899-12-30T14:22:54"/>
    <x v="3"/>
    <n v="289820972"/>
    <n v="1"/>
    <x v="0"/>
    <x v="0"/>
    <x v="0"/>
  </r>
  <r>
    <d v="2023-07-03T00:00:00"/>
    <d v="1899-12-30T14:39:30"/>
    <x v="22"/>
    <n v="289829413"/>
    <n v="1"/>
    <x v="1"/>
    <x v="1"/>
    <x v="0"/>
  </r>
  <r>
    <d v="2023-07-03T00:00:00"/>
    <d v="1899-12-30T14:25:48"/>
    <x v="17"/>
    <n v="289822625"/>
    <n v="1"/>
    <x v="0"/>
    <x v="0"/>
    <x v="0"/>
  </r>
  <r>
    <d v="2023-07-03T00:00:00"/>
    <d v="1899-12-30T16:10:04"/>
    <x v="18"/>
    <n v="289857904"/>
    <n v="2"/>
    <x v="0"/>
    <x v="0"/>
    <x v="0"/>
  </r>
  <r>
    <d v="2023-07-03T00:00:00"/>
    <d v="1899-12-30T16:17:31"/>
    <x v="4"/>
    <n v="289861195"/>
    <n v="1"/>
    <x v="0"/>
    <x v="0"/>
    <x v="0"/>
  </r>
  <r>
    <d v="2023-07-03T00:00:00"/>
    <d v="1899-12-30T16:35:26"/>
    <x v="6"/>
    <n v="289869524"/>
    <n v="1"/>
    <x v="0"/>
    <x v="0"/>
    <x v="0"/>
  </r>
  <r>
    <d v="2023-07-03T00:00:00"/>
    <d v="1899-12-30T16:53:55"/>
    <x v="0"/>
    <n v="289878954"/>
    <n v="1"/>
    <x v="0"/>
    <x v="0"/>
    <x v="0"/>
  </r>
  <r>
    <d v="2023-07-03T00:00:00"/>
    <d v="1899-12-30T13:27:55"/>
    <x v="18"/>
    <n v="289764884"/>
    <n v="1"/>
    <x v="0"/>
    <x v="0"/>
    <x v="0"/>
  </r>
  <r>
    <d v="2023-07-03T00:00:00"/>
    <d v="1899-12-30T17:10:26"/>
    <x v="20"/>
    <n v="289887293"/>
    <n v="2"/>
    <x v="0"/>
    <x v="0"/>
    <x v="1"/>
  </r>
  <r>
    <d v="2023-07-03T00:00:00"/>
    <d v="1899-12-30T17:13:46"/>
    <x v="10"/>
    <n v="289889176"/>
    <n v="2"/>
    <x v="1"/>
    <x v="1"/>
    <x v="0"/>
  </r>
  <r>
    <d v="2023-07-03T00:00:00"/>
    <d v="1899-12-30T17:27:01"/>
    <x v="11"/>
    <n v="289896227"/>
    <n v="1"/>
    <x v="1"/>
    <x v="1"/>
    <x v="0"/>
  </r>
  <r>
    <d v="2023-07-03T00:00:00"/>
    <d v="1899-12-30T17:35:39"/>
    <x v="11"/>
    <n v="289900499"/>
    <n v="1"/>
    <x v="1"/>
    <x v="2"/>
    <x v="0"/>
  </r>
  <r>
    <d v="2023-07-03T00:00:00"/>
    <d v="1899-12-30T17:34:54"/>
    <x v="6"/>
    <n v="289900110"/>
    <n v="1"/>
    <x v="1"/>
    <x v="2"/>
    <x v="0"/>
  </r>
  <r>
    <d v="2023-07-03T00:00:00"/>
    <d v="1899-12-30T17:44:28"/>
    <x v="2"/>
    <n v="289904786"/>
    <n v="2"/>
    <x v="0"/>
    <x v="0"/>
    <x v="0"/>
  </r>
  <r>
    <d v="2023-07-03T00:00:00"/>
    <d v="1899-12-30T17:50:26"/>
    <x v="17"/>
    <n v="289907544"/>
    <n v="2"/>
    <x v="0"/>
    <x v="0"/>
    <x v="0"/>
  </r>
  <r>
    <d v="2023-07-03T00:00:00"/>
    <d v="1899-12-30T18:07:04"/>
    <x v="22"/>
    <n v="289914195"/>
    <n v="1"/>
    <x v="0"/>
    <x v="0"/>
    <x v="0"/>
  </r>
  <r>
    <d v="2023-07-03T00:00:00"/>
    <d v="1899-12-30T18:15:49"/>
    <x v="0"/>
    <n v="289917470"/>
    <n v="1"/>
    <x v="0"/>
    <x v="0"/>
    <x v="0"/>
  </r>
  <r>
    <d v="2023-07-03T00:00:00"/>
    <d v="1899-12-30T18:41:14"/>
    <x v="3"/>
    <n v="289925351"/>
    <n v="1"/>
    <x v="0"/>
    <x v="0"/>
    <x v="0"/>
  </r>
  <r>
    <d v="2023-07-03T00:00:00"/>
    <d v="1899-12-30T18:49:44"/>
    <x v="0"/>
    <n v="289927593"/>
    <n v="1"/>
    <x v="0"/>
    <x v="0"/>
    <x v="0"/>
  </r>
  <r>
    <d v="2023-07-03T00:00:00"/>
    <d v="1899-12-30T18:58:07"/>
    <x v="7"/>
    <n v="289929603"/>
    <n v="1"/>
    <x v="0"/>
    <x v="0"/>
    <x v="0"/>
  </r>
  <r>
    <d v="2023-07-03T00:00:00"/>
    <d v="1899-12-30T19:52:00"/>
    <x v="17"/>
    <n v="289948777"/>
    <n v="1"/>
    <x v="0"/>
    <x v="0"/>
    <x v="0"/>
  </r>
  <r>
    <d v="2023-07-03T00:00:00"/>
    <d v="1899-12-30T19:59:24"/>
    <x v="0"/>
    <n v="289950161"/>
    <n v="1"/>
    <x v="0"/>
    <x v="0"/>
    <x v="0"/>
  </r>
  <r>
    <d v="2023-07-03T00:00:00"/>
    <d v="1899-12-30T20:25:49"/>
    <x v="0"/>
    <n v="289955076"/>
    <n v="2"/>
    <x v="0"/>
    <x v="0"/>
    <x v="0"/>
  </r>
  <r>
    <d v="2023-07-03T00:00:00"/>
    <d v="1899-12-30T20:39:11"/>
    <x v="61"/>
    <n v="289957753"/>
    <n v="1"/>
    <x v="1"/>
    <x v="1"/>
    <x v="1"/>
  </r>
  <r>
    <d v="2023-07-03T00:00:00"/>
    <d v="1899-12-30T20:41:33"/>
    <x v="22"/>
    <n v="289958234"/>
    <n v="1"/>
    <x v="0"/>
    <x v="0"/>
    <x v="0"/>
  </r>
  <r>
    <d v="2023-07-03T00:00:00"/>
    <d v="1899-12-30T21:26:29"/>
    <x v="16"/>
    <n v="289966084"/>
    <n v="1"/>
    <x v="0"/>
    <x v="0"/>
    <x v="1"/>
  </r>
  <r>
    <d v="2023-07-03T00:00:00"/>
    <d v="1899-12-30T21:49:10"/>
    <x v="17"/>
    <n v="289969044"/>
    <n v="2"/>
    <x v="0"/>
    <x v="0"/>
    <x v="0"/>
  </r>
  <r>
    <d v="2023-07-03T00:00:00"/>
    <d v="1899-12-30T22:15:04"/>
    <x v="3"/>
    <n v="289971866"/>
    <n v="1"/>
    <x v="0"/>
    <x v="0"/>
    <x v="0"/>
  </r>
  <r>
    <d v="2023-07-03T00:00:00"/>
    <d v="1899-12-30T14:18:47"/>
    <x v="54"/>
    <n v="289818335"/>
    <n v="7"/>
    <x v="1"/>
    <x v="4"/>
    <x v="1"/>
  </r>
  <r>
    <d v="2023-07-03T00:00:00"/>
    <d v="1899-12-30T23:00:24"/>
    <x v="22"/>
    <n v="289974664"/>
    <n v="1"/>
    <x v="0"/>
    <x v="0"/>
    <x v="0"/>
  </r>
  <r>
    <d v="2023-07-04T00:00:00"/>
    <d v="1899-12-30T00:27:15"/>
    <x v="4"/>
    <n v="289986448"/>
    <n v="1"/>
    <x v="0"/>
    <x v="0"/>
    <x v="0"/>
  </r>
  <r>
    <d v="2023-07-03T00:00:00"/>
    <d v="1899-12-30T16:17:32"/>
    <x v="8"/>
    <n v="289861204"/>
    <n v="1"/>
    <x v="1"/>
    <x v="1"/>
    <x v="0"/>
  </r>
  <r>
    <d v="2023-07-04T00:00:00"/>
    <d v="1899-12-30T02:46:01"/>
    <x v="0"/>
    <n v="289990266"/>
    <n v="1"/>
    <x v="0"/>
    <x v="0"/>
    <x v="0"/>
  </r>
  <r>
    <d v="2023-07-04T00:00:00"/>
    <d v="1899-12-30T04:05:23"/>
    <x v="22"/>
    <n v="289994240"/>
    <n v="1"/>
    <x v="0"/>
    <x v="0"/>
    <x v="0"/>
  </r>
  <r>
    <d v="2023-07-04T00:00:00"/>
    <d v="1899-12-30T05:24:53"/>
    <x v="1"/>
    <n v="289994867"/>
    <n v="1"/>
    <x v="0"/>
    <x v="0"/>
    <x v="1"/>
  </r>
  <r>
    <d v="2023-07-04T00:00:00"/>
    <d v="1899-12-30T06:26:43"/>
    <x v="4"/>
    <n v="289997385"/>
    <n v="1"/>
    <x v="0"/>
    <x v="0"/>
    <x v="0"/>
  </r>
  <r>
    <d v="2023-07-04T00:00:00"/>
    <d v="1899-12-30T06:31:55"/>
    <x v="2"/>
    <n v="289997481"/>
    <n v="1"/>
    <x v="0"/>
    <x v="0"/>
    <x v="0"/>
  </r>
  <r>
    <d v="2023-07-04T00:00:00"/>
    <d v="1899-12-30T08:27:49"/>
    <x v="4"/>
    <n v="290007614"/>
    <n v="1"/>
    <x v="0"/>
    <x v="0"/>
    <x v="0"/>
  </r>
  <r>
    <d v="2023-07-04T00:00:00"/>
    <d v="1899-12-30T08:37:38"/>
    <x v="9"/>
    <n v="290010542"/>
    <n v="2"/>
    <x v="0"/>
    <x v="0"/>
    <x v="0"/>
  </r>
  <r>
    <d v="2023-07-04T00:00:00"/>
    <d v="1899-12-30T08:45:18"/>
    <x v="11"/>
    <n v="290013280"/>
    <n v="1"/>
    <x v="0"/>
    <x v="0"/>
    <x v="0"/>
  </r>
  <r>
    <d v="2023-07-04T00:00:00"/>
    <d v="1899-12-30T08:54:12"/>
    <x v="7"/>
    <n v="290016713"/>
    <n v="1"/>
    <x v="0"/>
    <x v="0"/>
    <x v="0"/>
  </r>
  <r>
    <d v="2023-07-04T00:00:00"/>
    <d v="1899-12-30T08:50:31"/>
    <x v="9"/>
    <n v="290015306"/>
    <n v="1"/>
    <x v="0"/>
    <x v="0"/>
    <x v="0"/>
  </r>
  <r>
    <d v="2023-07-04T00:00:00"/>
    <d v="1899-12-30T08:58:57"/>
    <x v="7"/>
    <n v="290018495"/>
    <n v="1"/>
    <x v="0"/>
    <x v="0"/>
    <x v="0"/>
  </r>
  <r>
    <d v="2023-07-04T00:00:00"/>
    <d v="1899-12-30T09:11:23"/>
    <x v="9"/>
    <n v="290023956"/>
    <n v="1"/>
    <x v="0"/>
    <x v="0"/>
    <x v="0"/>
  </r>
  <r>
    <d v="2023-07-04T00:00:00"/>
    <d v="1899-12-30T09:20:18"/>
    <x v="18"/>
    <n v="290027974"/>
    <n v="1"/>
    <x v="0"/>
    <x v="0"/>
    <x v="0"/>
  </r>
  <r>
    <d v="2023-07-04T00:00:00"/>
    <d v="1899-12-30T09:21:07"/>
    <x v="9"/>
    <n v="290028370"/>
    <n v="1"/>
    <x v="0"/>
    <x v="0"/>
    <x v="0"/>
  </r>
  <r>
    <d v="2023-07-04T00:00:00"/>
    <d v="1899-12-30T09:25:04"/>
    <x v="4"/>
    <n v="290030310"/>
    <n v="2"/>
    <x v="1"/>
    <x v="4"/>
    <x v="0"/>
  </r>
  <r>
    <d v="2023-07-04T00:00:00"/>
    <d v="1899-12-30T09:30:52"/>
    <x v="11"/>
    <n v="290033042"/>
    <n v="1"/>
    <x v="0"/>
    <x v="0"/>
    <x v="0"/>
  </r>
  <r>
    <d v="2023-07-04T00:00:00"/>
    <d v="1899-12-30T09:32:08"/>
    <x v="11"/>
    <n v="290033643"/>
    <n v="1"/>
    <x v="0"/>
    <x v="0"/>
    <x v="0"/>
  </r>
  <r>
    <d v="2023-07-04T00:00:00"/>
    <d v="1899-12-30T09:27:38"/>
    <x v="17"/>
    <n v="290031503"/>
    <n v="1"/>
    <x v="1"/>
    <x v="4"/>
    <x v="0"/>
  </r>
  <r>
    <d v="2023-07-04T00:00:00"/>
    <d v="1899-12-30T09:34:56"/>
    <x v="5"/>
    <n v="290035034"/>
    <n v="1"/>
    <x v="0"/>
    <x v="0"/>
    <x v="0"/>
  </r>
  <r>
    <d v="2023-07-04T00:00:00"/>
    <d v="1899-12-30T09:37:29"/>
    <x v="3"/>
    <n v="290036279"/>
    <n v="1"/>
    <x v="0"/>
    <x v="0"/>
    <x v="0"/>
  </r>
  <r>
    <d v="2023-07-04T00:00:00"/>
    <d v="1899-12-30T10:00:36"/>
    <x v="0"/>
    <n v="290047416"/>
    <n v="2"/>
    <x v="0"/>
    <x v="0"/>
    <x v="0"/>
  </r>
  <r>
    <d v="2023-07-04T00:00:00"/>
    <d v="1899-12-30T10:35:17"/>
    <x v="13"/>
    <n v="290060641"/>
    <n v="1"/>
    <x v="0"/>
    <x v="0"/>
    <x v="0"/>
  </r>
  <r>
    <d v="2023-07-04T00:00:00"/>
    <d v="1899-12-30T09:57:25"/>
    <x v="11"/>
    <n v="290045991"/>
    <n v="1"/>
    <x v="1"/>
    <x v="0"/>
    <x v="0"/>
  </r>
  <r>
    <d v="2023-07-04T00:00:00"/>
    <d v="1899-12-30T10:39:47"/>
    <x v="49"/>
    <n v="290062163"/>
    <n v="1"/>
    <x v="1"/>
    <x v="0"/>
    <x v="1"/>
  </r>
  <r>
    <d v="2023-07-04T00:00:00"/>
    <d v="1899-12-30T10:53:51"/>
    <x v="5"/>
    <n v="290067053"/>
    <n v="2"/>
    <x v="0"/>
    <x v="0"/>
    <x v="0"/>
  </r>
  <r>
    <d v="2023-07-04T00:00:00"/>
    <d v="1899-12-30T09:37:52"/>
    <x v="11"/>
    <n v="290036481"/>
    <n v="1"/>
    <x v="1"/>
    <x v="0"/>
    <x v="0"/>
  </r>
  <r>
    <d v="2023-07-04T00:00:00"/>
    <d v="1899-12-30T11:12:54"/>
    <x v="3"/>
    <n v="290074133"/>
    <n v="2"/>
    <x v="0"/>
    <x v="0"/>
    <x v="0"/>
  </r>
  <r>
    <d v="2023-07-04T00:00:00"/>
    <d v="1899-12-30T11:39:07"/>
    <x v="11"/>
    <n v="290082697"/>
    <n v="4"/>
    <x v="0"/>
    <x v="0"/>
    <x v="0"/>
  </r>
  <r>
    <d v="2023-07-04T00:00:00"/>
    <d v="1899-12-30T12:15:14"/>
    <x v="7"/>
    <n v="290096027"/>
    <n v="3"/>
    <x v="0"/>
    <x v="0"/>
    <x v="0"/>
  </r>
  <r>
    <d v="2023-07-04T00:00:00"/>
    <d v="1899-12-30T12:29:23"/>
    <x v="11"/>
    <n v="290102795"/>
    <n v="1"/>
    <x v="0"/>
    <x v="0"/>
    <x v="0"/>
  </r>
  <r>
    <d v="2023-07-04T00:00:00"/>
    <d v="1899-12-30T12:25:46"/>
    <x v="22"/>
    <n v="290100895"/>
    <n v="2"/>
    <x v="1"/>
    <x v="2"/>
    <x v="0"/>
  </r>
  <r>
    <d v="2023-07-04T00:00:00"/>
    <d v="1899-12-30T12:37:12"/>
    <x v="9"/>
    <n v="290108789"/>
    <n v="1"/>
    <x v="0"/>
    <x v="0"/>
    <x v="0"/>
  </r>
  <r>
    <d v="2023-07-04T00:00:00"/>
    <d v="1899-12-30T12:35:55"/>
    <x v="4"/>
    <n v="290107617"/>
    <n v="1"/>
    <x v="1"/>
    <x v="1"/>
    <x v="0"/>
  </r>
  <r>
    <d v="2023-07-04T00:00:00"/>
    <d v="1899-12-30T12:36:45"/>
    <x v="11"/>
    <n v="290108377"/>
    <n v="1"/>
    <x v="0"/>
    <x v="0"/>
    <x v="0"/>
  </r>
  <r>
    <d v="2023-07-04T00:00:00"/>
    <d v="1899-12-30T12:43:42"/>
    <x v="11"/>
    <n v="290115287"/>
    <n v="1"/>
    <x v="0"/>
    <x v="0"/>
    <x v="0"/>
  </r>
  <r>
    <d v="2023-07-04T00:00:00"/>
    <d v="1899-12-30T12:44:39"/>
    <x v="18"/>
    <n v="290116332"/>
    <n v="1"/>
    <x v="0"/>
    <x v="0"/>
    <x v="0"/>
  </r>
  <r>
    <d v="2023-07-04T00:00:00"/>
    <d v="1899-12-30T12:57:25"/>
    <x v="2"/>
    <n v="290131846"/>
    <n v="1"/>
    <x v="0"/>
    <x v="0"/>
    <x v="0"/>
  </r>
  <r>
    <d v="2023-07-04T00:00:00"/>
    <d v="1899-12-30T13:01:02"/>
    <x v="5"/>
    <n v="290136957"/>
    <n v="1"/>
    <x v="0"/>
    <x v="0"/>
    <x v="0"/>
  </r>
  <r>
    <d v="2023-07-04T00:00:00"/>
    <d v="1899-12-30T13:05:02"/>
    <x v="11"/>
    <n v="290143258"/>
    <n v="1"/>
    <x v="0"/>
    <x v="0"/>
    <x v="0"/>
  </r>
  <r>
    <d v="2023-07-04T00:00:00"/>
    <d v="1899-12-30T13:05:36"/>
    <x v="5"/>
    <n v="290144151"/>
    <n v="1"/>
    <x v="0"/>
    <x v="0"/>
    <x v="0"/>
  </r>
  <r>
    <d v="2023-07-04T00:00:00"/>
    <d v="1899-12-30T13:07:20"/>
    <x v="22"/>
    <n v="290147335"/>
    <n v="1"/>
    <x v="0"/>
    <x v="0"/>
    <x v="0"/>
  </r>
  <r>
    <d v="2023-07-04T00:00:00"/>
    <d v="1899-12-30T13:07:03"/>
    <x v="83"/>
    <n v="290146812"/>
    <n v="1"/>
    <x v="1"/>
    <x v="1"/>
    <x v="1"/>
  </r>
  <r>
    <d v="2023-07-04T00:00:00"/>
    <d v="1899-12-30T13:09:05"/>
    <x v="22"/>
    <n v="290150560"/>
    <n v="1"/>
    <x v="0"/>
    <x v="0"/>
    <x v="0"/>
  </r>
  <r>
    <d v="2023-07-04T00:00:00"/>
    <d v="1899-12-30T13:00:45"/>
    <x v="22"/>
    <n v="290136549"/>
    <n v="1"/>
    <x v="0"/>
    <x v="0"/>
    <x v="0"/>
  </r>
  <r>
    <d v="2023-07-04T00:00:00"/>
    <d v="1899-12-30T13:10:47"/>
    <x v="17"/>
    <n v="290153831"/>
    <n v="1"/>
    <x v="0"/>
    <x v="0"/>
    <x v="0"/>
  </r>
  <r>
    <d v="2023-07-04T00:00:00"/>
    <d v="1899-12-30T13:09:22"/>
    <x v="32"/>
    <n v="290151090"/>
    <n v="1"/>
    <x v="0"/>
    <x v="0"/>
    <x v="1"/>
  </r>
  <r>
    <d v="2023-07-04T00:00:00"/>
    <d v="1899-12-30T13:06:19"/>
    <x v="18"/>
    <n v="290145466"/>
    <n v="1"/>
    <x v="0"/>
    <x v="0"/>
    <x v="0"/>
  </r>
  <r>
    <d v="2023-07-04T00:00:00"/>
    <d v="1899-12-30T13:11:58"/>
    <x v="7"/>
    <n v="290156048"/>
    <n v="1"/>
    <x v="0"/>
    <x v="0"/>
    <x v="0"/>
  </r>
  <r>
    <d v="2023-07-04T00:00:00"/>
    <d v="1899-12-30T13:13:16"/>
    <x v="29"/>
    <n v="290158501"/>
    <n v="2"/>
    <x v="0"/>
    <x v="0"/>
    <x v="0"/>
  </r>
  <r>
    <d v="2023-07-04T00:00:00"/>
    <d v="1899-12-30T13:14:13"/>
    <x v="8"/>
    <n v="290160310"/>
    <n v="1"/>
    <x v="1"/>
    <x v="0"/>
    <x v="0"/>
  </r>
  <r>
    <d v="2023-07-04T00:00:00"/>
    <d v="1899-12-30T13:17:16"/>
    <x v="9"/>
    <n v="290166069"/>
    <n v="1"/>
    <x v="0"/>
    <x v="0"/>
    <x v="0"/>
  </r>
  <r>
    <d v="2023-07-04T00:00:00"/>
    <d v="1899-12-30T13:16:06"/>
    <x v="4"/>
    <n v="290163908"/>
    <n v="1"/>
    <x v="0"/>
    <x v="0"/>
    <x v="0"/>
  </r>
  <r>
    <d v="2023-07-04T00:00:00"/>
    <d v="1899-12-30T13:17:46"/>
    <x v="3"/>
    <n v="290166991"/>
    <n v="1"/>
    <x v="0"/>
    <x v="0"/>
    <x v="0"/>
  </r>
  <r>
    <d v="2023-07-04T00:00:00"/>
    <d v="1899-12-30T13:14:52"/>
    <x v="19"/>
    <n v="290161491"/>
    <n v="1"/>
    <x v="0"/>
    <x v="0"/>
    <x v="1"/>
  </r>
  <r>
    <d v="2023-07-04T00:00:00"/>
    <d v="1899-12-30T13:21:18"/>
    <x v="8"/>
    <n v="290173381"/>
    <n v="1"/>
    <x v="1"/>
    <x v="2"/>
    <x v="0"/>
  </r>
  <r>
    <d v="2023-07-04T00:00:00"/>
    <d v="1899-12-30T13:09:44"/>
    <x v="18"/>
    <n v="290151779"/>
    <n v="1"/>
    <x v="0"/>
    <x v="0"/>
    <x v="0"/>
  </r>
  <r>
    <d v="2023-07-04T00:00:00"/>
    <d v="1899-12-30T13:25:51"/>
    <x v="4"/>
    <n v="290181305"/>
    <n v="1"/>
    <x v="0"/>
    <x v="0"/>
    <x v="0"/>
  </r>
  <r>
    <d v="2023-07-04T00:00:00"/>
    <d v="1899-12-30T13:24:42"/>
    <x v="4"/>
    <n v="290179348"/>
    <n v="1"/>
    <x v="0"/>
    <x v="0"/>
    <x v="0"/>
  </r>
  <r>
    <d v="2023-07-04T00:00:00"/>
    <d v="1899-12-30T13:25:54"/>
    <x v="22"/>
    <n v="290181393"/>
    <n v="1"/>
    <x v="1"/>
    <x v="0"/>
    <x v="0"/>
  </r>
  <r>
    <d v="2023-07-04T00:00:00"/>
    <d v="1899-12-30T13:30:32"/>
    <x v="2"/>
    <n v="290189127"/>
    <n v="1"/>
    <x v="0"/>
    <x v="0"/>
    <x v="0"/>
  </r>
  <r>
    <d v="2023-07-04T00:00:00"/>
    <d v="1899-12-30T13:33:54"/>
    <x v="21"/>
    <n v="290194408"/>
    <n v="1"/>
    <x v="0"/>
    <x v="0"/>
    <x v="1"/>
  </r>
  <r>
    <d v="2023-07-04T00:00:00"/>
    <d v="1899-12-30T13:36:29"/>
    <x v="4"/>
    <n v="290198426"/>
    <n v="1"/>
    <x v="0"/>
    <x v="0"/>
    <x v="0"/>
  </r>
  <r>
    <d v="2023-07-04T00:00:00"/>
    <d v="1899-12-30T13:40:23"/>
    <x v="3"/>
    <n v="290204553"/>
    <n v="2"/>
    <x v="0"/>
    <x v="0"/>
    <x v="0"/>
  </r>
  <r>
    <d v="2023-07-04T00:00:00"/>
    <d v="1899-12-30T13:38:52"/>
    <x v="11"/>
    <n v="290202146"/>
    <n v="1"/>
    <x v="0"/>
    <x v="0"/>
    <x v="0"/>
  </r>
  <r>
    <d v="2023-07-04T00:00:00"/>
    <d v="1899-12-30T13:41:57"/>
    <x v="11"/>
    <n v="290206902"/>
    <n v="1"/>
    <x v="0"/>
    <x v="0"/>
    <x v="0"/>
  </r>
  <r>
    <d v="2023-07-04T00:00:00"/>
    <d v="1899-12-30T13:42:22"/>
    <x v="3"/>
    <n v="290207496"/>
    <n v="1"/>
    <x v="0"/>
    <x v="0"/>
    <x v="0"/>
  </r>
  <r>
    <d v="2023-07-04T00:00:00"/>
    <d v="1899-12-30T13:45:27"/>
    <x v="61"/>
    <n v="290212016"/>
    <n v="1"/>
    <x v="1"/>
    <x v="1"/>
    <x v="1"/>
  </r>
  <r>
    <d v="2023-07-04T00:00:00"/>
    <d v="1899-12-30T13:42:08"/>
    <x v="11"/>
    <n v="290207156"/>
    <n v="1"/>
    <x v="0"/>
    <x v="0"/>
    <x v="0"/>
  </r>
  <r>
    <d v="2023-07-04T00:00:00"/>
    <d v="1899-12-30T13:47:09"/>
    <x v="17"/>
    <n v="290214451"/>
    <n v="1"/>
    <x v="0"/>
    <x v="0"/>
    <x v="0"/>
  </r>
  <r>
    <d v="2023-07-04T00:00:00"/>
    <d v="1899-12-30T13:50:25"/>
    <x v="8"/>
    <n v="290218801"/>
    <n v="1"/>
    <x v="1"/>
    <x v="2"/>
    <x v="0"/>
  </r>
  <r>
    <d v="2023-07-04T00:00:00"/>
    <d v="1899-12-30T13:50:07"/>
    <x v="17"/>
    <n v="290218402"/>
    <n v="1"/>
    <x v="0"/>
    <x v="0"/>
    <x v="0"/>
  </r>
  <r>
    <d v="2023-07-04T00:00:00"/>
    <d v="1899-12-30T13:51:59"/>
    <x v="4"/>
    <n v="290220873"/>
    <n v="2"/>
    <x v="1"/>
    <x v="1"/>
    <x v="0"/>
  </r>
  <r>
    <d v="2023-07-04T00:00:00"/>
    <d v="1899-12-30T13:54:30"/>
    <x v="11"/>
    <n v="290224147"/>
    <n v="1"/>
    <x v="0"/>
    <x v="0"/>
    <x v="0"/>
  </r>
  <r>
    <d v="2023-07-04T00:00:00"/>
    <d v="1899-12-30T13:57:13"/>
    <x v="11"/>
    <n v="290227367"/>
    <n v="1"/>
    <x v="0"/>
    <x v="0"/>
    <x v="0"/>
  </r>
  <r>
    <d v="2023-07-04T00:00:00"/>
    <d v="1899-12-30T13:46:59"/>
    <x v="17"/>
    <n v="290214160"/>
    <n v="1"/>
    <x v="0"/>
    <x v="0"/>
    <x v="0"/>
  </r>
  <r>
    <d v="2023-07-04T00:00:00"/>
    <d v="1899-12-30T12:21:17"/>
    <x v="11"/>
    <n v="290098786"/>
    <n v="1"/>
    <x v="0"/>
    <x v="0"/>
    <x v="0"/>
  </r>
  <r>
    <d v="2023-07-04T00:00:00"/>
    <d v="1899-12-30T14:06:49"/>
    <x v="17"/>
    <n v="290238271"/>
    <n v="1"/>
    <x v="0"/>
    <x v="0"/>
    <x v="0"/>
  </r>
  <r>
    <d v="2023-07-04T00:00:00"/>
    <d v="1899-12-30T14:05:13"/>
    <x v="2"/>
    <n v="290236491"/>
    <n v="1"/>
    <x v="0"/>
    <x v="0"/>
    <x v="0"/>
  </r>
  <r>
    <d v="2023-07-04T00:00:00"/>
    <d v="1899-12-30T14:05:21"/>
    <x v="17"/>
    <n v="290236650"/>
    <n v="1"/>
    <x v="0"/>
    <x v="0"/>
    <x v="0"/>
  </r>
  <r>
    <d v="2023-07-04T00:00:00"/>
    <d v="1899-12-30T14:21:31"/>
    <x v="3"/>
    <n v="290252152"/>
    <n v="2"/>
    <x v="0"/>
    <x v="0"/>
    <x v="0"/>
  </r>
  <r>
    <d v="2023-07-04T00:00:00"/>
    <d v="1899-12-30T14:24:29"/>
    <x v="11"/>
    <n v="290254367"/>
    <n v="1"/>
    <x v="0"/>
    <x v="0"/>
    <x v="0"/>
  </r>
  <r>
    <d v="2023-07-04T00:00:00"/>
    <d v="1899-12-30T14:41:05"/>
    <x v="17"/>
    <n v="290264446"/>
    <n v="2"/>
    <x v="0"/>
    <x v="0"/>
    <x v="0"/>
  </r>
  <r>
    <d v="2023-07-04T00:00:00"/>
    <d v="1899-12-30T14:40:15"/>
    <x v="0"/>
    <n v="290263964"/>
    <n v="1"/>
    <x v="0"/>
    <x v="0"/>
    <x v="0"/>
  </r>
  <r>
    <d v="2023-07-04T00:00:00"/>
    <d v="1899-12-30T14:14:23"/>
    <x v="2"/>
    <n v="290246137"/>
    <n v="1"/>
    <x v="0"/>
    <x v="0"/>
    <x v="0"/>
  </r>
  <r>
    <d v="2023-07-04T00:00:00"/>
    <d v="1899-12-30T14:42:24"/>
    <x v="17"/>
    <n v="290265116"/>
    <n v="1"/>
    <x v="0"/>
    <x v="0"/>
    <x v="0"/>
  </r>
  <r>
    <d v="2023-07-04T00:00:00"/>
    <d v="1899-12-30T14:56:42"/>
    <x v="4"/>
    <n v="290271452"/>
    <n v="1"/>
    <x v="0"/>
    <x v="0"/>
    <x v="0"/>
  </r>
  <r>
    <d v="2023-07-04T00:00:00"/>
    <d v="1899-12-30T15:03:30"/>
    <x v="17"/>
    <n v="290273862"/>
    <n v="1"/>
    <x v="0"/>
    <x v="0"/>
    <x v="0"/>
  </r>
  <r>
    <d v="2023-07-04T00:00:00"/>
    <d v="1899-12-30T15:06:12"/>
    <x v="6"/>
    <n v="290274828"/>
    <n v="1"/>
    <x v="0"/>
    <x v="0"/>
    <x v="0"/>
  </r>
  <r>
    <d v="2023-07-04T00:00:00"/>
    <d v="1899-12-30T15:36:11"/>
    <x v="17"/>
    <n v="290284569"/>
    <n v="1"/>
    <x v="0"/>
    <x v="0"/>
    <x v="0"/>
  </r>
  <r>
    <d v="2023-07-04T00:00:00"/>
    <d v="1899-12-30T15:50:39"/>
    <x v="84"/>
    <n v="290289568"/>
    <n v="4"/>
    <x v="0"/>
    <x v="0"/>
    <x v="1"/>
  </r>
  <r>
    <d v="2023-07-04T00:00:00"/>
    <d v="1899-12-30T15:50:47"/>
    <x v="18"/>
    <n v="290289614"/>
    <n v="1"/>
    <x v="0"/>
    <x v="0"/>
    <x v="0"/>
  </r>
  <r>
    <d v="2023-07-04T00:00:00"/>
    <d v="1899-12-30T15:57:16"/>
    <x v="30"/>
    <n v="290291945"/>
    <n v="1"/>
    <x v="0"/>
    <x v="0"/>
    <x v="1"/>
  </r>
  <r>
    <d v="2023-07-04T00:00:00"/>
    <d v="1899-12-30T16:03:44"/>
    <x v="6"/>
    <n v="290294538"/>
    <n v="1"/>
    <x v="1"/>
    <x v="2"/>
    <x v="0"/>
  </r>
  <r>
    <d v="2023-07-04T00:00:00"/>
    <d v="1899-12-30T14:10:21"/>
    <x v="85"/>
    <n v="290242140"/>
    <n v="1"/>
    <x v="0"/>
    <x v="0"/>
    <x v="1"/>
  </r>
  <r>
    <d v="2023-07-04T00:00:00"/>
    <d v="1899-12-30T16:09:31"/>
    <x v="9"/>
    <n v="290297445"/>
    <n v="3"/>
    <x v="0"/>
    <x v="0"/>
    <x v="0"/>
  </r>
  <r>
    <d v="2023-07-04T00:00:00"/>
    <d v="1899-12-30T16:18:04"/>
    <x v="20"/>
    <n v="290302148"/>
    <n v="1"/>
    <x v="1"/>
    <x v="1"/>
    <x v="1"/>
  </r>
  <r>
    <d v="2023-07-04T00:00:00"/>
    <d v="1899-12-30T16:33:49"/>
    <x v="18"/>
    <n v="290310852"/>
    <n v="1"/>
    <x v="0"/>
    <x v="0"/>
    <x v="0"/>
  </r>
  <r>
    <d v="2023-07-04T00:00:00"/>
    <d v="1899-12-30T12:22:41"/>
    <x v="77"/>
    <n v="290099406"/>
    <n v="1"/>
    <x v="0"/>
    <x v="0"/>
    <x v="1"/>
  </r>
  <r>
    <d v="2023-07-04T00:00:00"/>
    <d v="1899-12-30T16:45:40"/>
    <x v="29"/>
    <n v="290318284"/>
    <n v="1"/>
    <x v="0"/>
    <x v="0"/>
    <x v="0"/>
  </r>
  <r>
    <d v="2023-07-04T00:00:00"/>
    <d v="1899-12-30T16:52:08"/>
    <x v="11"/>
    <n v="290322395"/>
    <n v="1"/>
    <x v="0"/>
    <x v="0"/>
    <x v="0"/>
  </r>
  <r>
    <d v="2023-07-04T00:00:00"/>
    <d v="1899-12-30T17:05:24"/>
    <x v="4"/>
    <n v="290330350"/>
    <n v="1"/>
    <x v="0"/>
    <x v="0"/>
    <x v="0"/>
  </r>
  <r>
    <d v="2023-07-04T00:00:00"/>
    <d v="1899-12-30T17:06:02"/>
    <x v="13"/>
    <n v="290330724"/>
    <n v="3"/>
    <x v="0"/>
    <x v="0"/>
    <x v="0"/>
  </r>
  <r>
    <d v="2023-07-04T00:00:00"/>
    <d v="1899-12-30T17:12:27"/>
    <x v="83"/>
    <n v="290334929"/>
    <n v="1"/>
    <x v="1"/>
    <x v="1"/>
    <x v="1"/>
  </r>
  <r>
    <d v="2023-07-04T00:00:00"/>
    <d v="1899-12-30T17:17:31"/>
    <x v="11"/>
    <n v="290338155"/>
    <n v="1"/>
    <x v="0"/>
    <x v="0"/>
    <x v="0"/>
  </r>
  <r>
    <d v="2023-07-04T00:00:00"/>
    <d v="1899-12-30T17:31:19"/>
    <x v="13"/>
    <n v="290346446"/>
    <n v="1"/>
    <x v="0"/>
    <x v="0"/>
    <x v="0"/>
  </r>
  <r>
    <d v="2023-07-04T00:00:00"/>
    <d v="1899-12-30T17:29:26"/>
    <x v="19"/>
    <n v="290345366"/>
    <n v="1"/>
    <x v="0"/>
    <x v="0"/>
    <x v="1"/>
  </r>
  <r>
    <d v="2023-07-04T00:00:00"/>
    <d v="1899-12-30T17:52:46"/>
    <x v="0"/>
    <n v="290358427"/>
    <n v="1"/>
    <x v="0"/>
    <x v="0"/>
    <x v="0"/>
  </r>
  <r>
    <d v="2023-07-04T00:00:00"/>
    <d v="1899-12-30T18:13:03"/>
    <x v="22"/>
    <n v="290367490"/>
    <n v="1"/>
    <x v="0"/>
    <x v="0"/>
    <x v="0"/>
  </r>
  <r>
    <d v="2023-07-04T00:00:00"/>
    <d v="1899-12-30T18:21:29"/>
    <x v="0"/>
    <n v="290370781"/>
    <n v="2"/>
    <x v="0"/>
    <x v="0"/>
    <x v="0"/>
  </r>
  <r>
    <d v="2023-07-04T00:00:00"/>
    <d v="1899-12-30T18:53:02"/>
    <x v="11"/>
    <n v="290380540"/>
    <n v="2"/>
    <x v="0"/>
    <x v="0"/>
    <x v="0"/>
  </r>
  <r>
    <d v="2023-07-04T00:00:00"/>
    <d v="1899-12-30T19:02:39"/>
    <x v="11"/>
    <n v="290383537"/>
    <n v="2"/>
    <x v="0"/>
    <x v="0"/>
    <x v="0"/>
  </r>
  <r>
    <d v="2023-07-04T00:00:00"/>
    <d v="1899-12-30T19:39:52"/>
    <x v="11"/>
    <n v="290393863"/>
    <n v="2"/>
    <x v="0"/>
    <x v="0"/>
    <x v="0"/>
  </r>
  <r>
    <d v="2023-07-04T00:00:00"/>
    <d v="1899-12-30T20:31:50"/>
    <x v="4"/>
    <n v="290404188"/>
    <n v="1"/>
    <x v="1"/>
    <x v="2"/>
    <x v="0"/>
  </r>
  <r>
    <d v="2023-07-04T00:00:00"/>
    <d v="1899-12-30T20:37:56"/>
    <x v="17"/>
    <n v="290405465"/>
    <n v="2"/>
    <x v="0"/>
    <x v="0"/>
    <x v="0"/>
  </r>
  <r>
    <d v="2023-07-04T00:00:00"/>
    <d v="1899-12-30T20:51:04"/>
    <x v="28"/>
    <n v="290408181"/>
    <n v="1"/>
    <x v="0"/>
    <x v="0"/>
    <x v="0"/>
  </r>
  <r>
    <d v="2023-07-04T00:00:00"/>
    <d v="1899-12-30T20:55:09"/>
    <x v="82"/>
    <n v="290408940"/>
    <n v="1"/>
    <x v="0"/>
    <x v="0"/>
    <x v="1"/>
  </r>
  <r>
    <d v="2023-07-04T00:00:00"/>
    <d v="1899-12-30T20:56:58"/>
    <x v="22"/>
    <n v="290409287"/>
    <n v="1"/>
    <x v="0"/>
    <x v="0"/>
    <x v="0"/>
  </r>
  <r>
    <d v="2023-07-04T00:00:00"/>
    <d v="1899-12-30T20:57:04"/>
    <x v="2"/>
    <n v="290409306"/>
    <n v="1"/>
    <x v="0"/>
    <x v="0"/>
    <x v="0"/>
  </r>
  <r>
    <d v="2023-07-04T00:00:00"/>
    <d v="1899-12-30T21:34:45"/>
    <x v="2"/>
    <n v="290415444"/>
    <n v="1"/>
    <x v="0"/>
    <x v="0"/>
    <x v="0"/>
  </r>
  <r>
    <d v="2023-07-04T00:00:00"/>
    <d v="1899-12-30T21:20:25"/>
    <x v="2"/>
    <n v="290413509"/>
    <n v="1"/>
    <x v="0"/>
    <x v="0"/>
    <x v="0"/>
  </r>
  <r>
    <d v="2023-07-04T00:00:00"/>
    <d v="1899-12-30T22:13:17"/>
    <x v="13"/>
    <n v="290419215"/>
    <n v="1"/>
    <x v="0"/>
    <x v="0"/>
    <x v="0"/>
  </r>
  <r>
    <d v="2023-07-04T00:00:00"/>
    <d v="1899-12-30T23:03:14"/>
    <x v="0"/>
    <n v="290421617"/>
    <n v="1"/>
    <x v="0"/>
    <x v="0"/>
    <x v="0"/>
  </r>
  <r>
    <d v="2023-07-05T00:00:00"/>
    <d v="1899-12-30T00:31:07"/>
    <x v="0"/>
    <n v="290432951"/>
    <n v="1"/>
    <x v="1"/>
    <x v="1"/>
    <x v="0"/>
  </r>
  <r>
    <d v="2023-07-04T00:00:00"/>
    <d v="1899-12-30T09:02:58"/>
    <x v="8"/>
    <n v="290020086"/>
    <n v="3"/>
    <x v="1"/>
    <x v="1"/>
    <x v="0"/>
  </r>
  <r>
    <d v="2023-07-05T00:00:00"/>
    <d v="1899-12-30T01:37:26"/>
    <x v="2"/>
    <n v="290434237"/>
    <n v="2"/>
    <x v="0"/>
    <x v="0"/>
    <x v="0"/>
  </r>
  <r>
    <d v="2023-07-05T00:00:00"/>
    <d v="1899-12-30T06:21:05"/>
    <x v="4"/>
    <n v="290442853"/>
    <n v="12"/>
    <x v="0"/>
    <x v="0"/>
    <x v="0"/>
  </r>
  <r>
    <d v="2023-07-05T00:00:00"/>
    <d v="1899-12-30T06:54:43"/>
    <x v="22"/>
    <n v="290443775"/>
    <n v="2"/>
    <x v="0"/>
    <x v="0"/>
    <x v="0"/>
  </r>
  <r>
    <d v="2023-07-05T00:00:00"/>
    <d v="1899-12-30T07:41:28"/>
    <x v="7"/>
    <n v="290445871"/>
    <n v="1"/>
    <x v="0"/>
    <x v="0"/>
    <x v="0"/>
  </r>
  <r>
    <d v="2023-07-05T00:00:00"/>
    <d v="1899-12-30T07:47:01"/>
    <x v="4"/>
    <n v="290446295"/>
    <n v="1"/>
    <x v="0"/>
    <x v="0"/>
    <x v="0"/>
  </r>
  <r>
    <d v="2023-07-05T00:00:00"/>
    <d v="1899-12-30T08:04:30"/>
    <x v="11"/>
    <n v="290448059"/>
    <n v="1"/>
    <x v="0"/>
    <x v="0"/>
    <x v="0"/>
  </r>
  <r>
    <d v="2023-07-05T00:00:00"/>
    <d v="1899-12-30T08:17:29"/>
    <x v="0"/>
    <n v="290450972"/>
    <n v="1"/>
    <x v="0"/>
    <x v="0"/>
    <x v="0"/>
  </r>
  <r>
    <d v="2023-07-05T00:00:00"/>
    <d v="1899-12-30T08:20:58"/>
    <x v="15"/>
    <n v="290451818"/>
    <n v="1"/>
    <x v="0"/>
    <x v="0"/>
    <x v="0"/>
  </r>
  <r>
    <d v="2023-07-05T00:00:00"/>
    <d v="1899-12-30T08:24:08"/>
    <x v="3"/>
    <n v="290452648"/>
    <n v="3"/>
    <x v="0"/>
    <x v="0"/>
    <x v="0"/>
  </r>
  <r>
    <d v="2023-07-05T00:00:00"/>
    <d v="1899-12-30T08:30:01"/>
    <x v="0"/>
    <n v="290454403"/>
    <n v="1"/>
    <x v="0"/>
    <x v="0"/>
    <x v="0"/>
  </r>
  <r>
    <d v="2023-07-05T00:00:00"/>
    <d v="1899-12-30T08:37:24"/>
    <x v="11"/>
    <n v="290456943"/>
    <n v="1"/>
    <x v="0"/>
    <x v="0"/>
    <x v="0"/>
  </r>
  <r>
    <d v="2023-07-05T00:00:00"/>
    <d v="1899-12-30T08:50:24"/>
    <x v="0"/>
    <n v="290461914"/>
    <n v="1"/>
    <x v="0"/>
    <x v="0"/>
    <x v="0"/>
  </r>
  <r>
    <d v="2023-07-05T00:00:00"/>
    <d v="1899-12-30T08:49:58"/>
    <x v="11"/>
    <n v="290461725"/>
    <n v="1"/>
    <x v="0"/>
    <x v="0"/>
    <x v="0"/>
  </r>
  <r>
    <d v="2023-07-05T00:00:00"/>
    <d v="1899-12-30T08:54:16"/>
    <x v="32"/>
    <n v="290463474"/>
    <n v="1"/>
    <x v="0"/>
    <x v="0"/>
    <x v="1"/>
  </r>
  <r>
    <d v="2023-07-05T00:00:00"/>
    <d v="1899-12-30T08:54:37"/>
    <x v="32"/>
    <n v="290463603"/>
    <n v="1"/>
    <x v="0"/>
    <x v="0"/>
    <x v="1"/>
  </r>
  <r>
    <d v="2023-07-05T00:00:00"/>
    <d v="1899-12-30T09:06:06"/>
    <x v="11"/>
    <n v="290468580"/>
    <n v="1"/>
    <x v="0"/>
    <x v="0"/>
    <x v="0"/>
  </r>
  <r>
    <d v="2023-07-05T00:00:00"/>
    <d v="1899-12-30T09:15:51"/>
    <x v="18"/>
    <n v="290473270"/>
    <n v="1"/>
    <x v="0"/>
    <x v="0"/>
    <x v="0"/>
  </r>
  <r>
    <d v="2023-07-05T00:00:00"/>
    <d v="1899-12-30T09:26:19"/>
    <x v="11"/>
    <n v="290478428"/>
    <n v="1"/>
    <x v="0"/>
    <x v="0"/>
    <x v="0"/>
  </r>
  <r>
    <d v="2023-07-05T00:00:00"/>
    <d v="1899-12-30T10:01:06"/>
    <x v="11"/>
    <n v="290495626"/>
    <n v="1"/>
    <x v="0"/>
    <x v="0"/>
    <x v="0"/>
  </r>
  <r>
    <d v="2023-07-05T00:00:00"/>
    <d v="1899-12-30T10:13:36"/>
    <x v="3"/>
    <n v="290500919"/>
    <n v="1"/>
    <x v="0"/>
    <x v="0"/>
    <x v="0"/>
  </r>
  <r>
    <d v="2023-07-05T00:00:00"/>
    <d v="1899-12-30T10:04:57"/>
    <x v="11"/>
    <n v="290497260"/>
    <n v="1"/>
    <x v="0"/>
    <x v="0"/>
    <x v="0"/>
  </r>
  <r>
    <d v="2023-07-05T00:00:00"/>
    <d v="1899-12-30T10:17:07"/>
    <x v="11"/>
    <n v="290502363"/>
    <n v="1"/>
    <x v="0"/>
    <x v="0"/>
    <x v="0"/>
  </r>
  <r>
    <d v="2023-07-05T00:00:00"/>
    <d v="1899-12-30T10:16:33"/>
    <x v="11"/>
    <n v="290502135"/>
    <n v="1"/>
    <x v="0"/>
    <x v="0"/>
    <x v="0"/>
  </r>
  <r>
    <d v="2023-07-05T00:00:00"/>
    <d v="1899-12-30T10:40:32"/>
    <x v="0"/>
    <n v="290511275"/>
    <n v="1"/>
    <x v="1"/>
    <x v="1"/>
    <x v="0"/>
  </r>
  <r>
    <d v="2023-07-05T00:00:00"/>
    <d v="1899-12-30T11:06:25"/>
    <x v="13"/>
    <n v="290520420"/>
    <n v="2"/>
    <x v="0"/>
    <x v="0"/>
    <x v="0"/>
  </r>
  <r>
    <d v="2023-07-05T00:00:00"/>
    <d v="1899-12-30T11:27:48"/>
    <x v="17"/>
    <n v="290527988"/>
    <n v="1"/>
    <x v="0"/>
    <x v="0"/>
    <x v="0"/>
  </r>
  <r>
    <d v="2023-07-05T00:00:00"/>
    <d v="1899-12-30T11:44:06"/>
    <x v="17"/>
    <n v="290533382"/>
    <n v="2"/>
    <x v="0"/>
    <x v="0"/>
    <x v="0"/>
  </r>
  <r>
    <d v="2023-07-05T00:00:00"/>
    <d v="1899-12-30T12:08:19"/>
    <x v="17"/>
    <n v="290542273"/>
    <n v="1"/>
    <x v="0"/>
    <x v="0"/>
    <x v="0"/>
  </r>
  <r>
    <d v="2023-07-05T00:00:00"/>
    <d v="1899-12-30T12:09:52"/>
    <x v="17"/>
    <n v="290542971"/>
    <n v="1"/>
    <x v="0"/>
    <x v="0"/>
    <x v="0"/>
  </r>
  <r>
    <d v="2023-07-05T00:00:00"/>
    <d v="1899-12-30T12:25:28"/>
    <x v="11"/>
    <n v="290550723"/>
    <n v="1"/>
    <x v="0"/>
    <x v="0"/>
    <x v="0"/>
  </r>
  <r>
    <d v="2023-07-05T00:00:00"/>
    <d v="1899-12-30T12:26:13"/>
    <x v="11"/>
    <n v="290551294"/>
    <n v="1"/>
    <x v="0"/>
    <x v="0"/>
    <x v="0"/>
  </r>
  <r>
    <d v="2023-07-05T00:00:00"/>
    <d v="1899-12-30T12:28:01"/>
    <x v="11"/>
    <n v="290552415"/>
    <n v="1"/>
    <x v="0"/>
    <x v="0"/>
    <x v="0"/>
  </r>
  <r>
    <d v="2023-07-05T00:00:00"/>
    <d v="1899-12-30T12:29:00"/>
    <x v="11"/>
    <n v="290553037"/>
    <n v="1"/>
    <x v="0"/>
    <x v="0"/>
    <x v="0"/>
  </r>
  <r>
    <d v="2023-07-05T00:00:00"/>
    <d v="1899-12-30T12:27:10"/>
    <x v="11"/>
    <n v="290551908"/>
    <n v="1"/>
    <x v="0"/>
    <x v="0"/>
    <x v="0"/>
  </r>
  <r>
    <d v="2023-07-05T00:00:00"/>
    <d v="1899-12-30T12:39:10"/>
    <x v="17"/>
    <n v="290562582"/>
    <n v="1"/>
    <x v="0"/>
    <x v="0"/>
    <x v="0"/>
  </r>
  <r>
    <d v="2023-07-05T00:00:00"/>
    <d v="1899-12-30T12:39:34"/>
    <x v="22"/>
    <n v="290563038"/>
    <n v="1"/>
    <x v="0"/>
    <x v="0"/>
    <x v="0"/>
  </r>
  <r>
    <d v="2023-07-05T00:00:00"/>
    <d v="1899-12-30T12:36:17"/>
    <x v="11"/>
    <n v="290559391"/>
    <n v="1"/>
    <x v="0"/>
    <x v="0"/>
    <x v="0"/>
  </r>
  <r>
    <d v="2023-07-05T00:00:00"/>
    <d v="1899-12-30T12:40:15"/>
    <x v="8"/>
    <n v="290563743"/>
    <n v="2"/>
    <x v="1"/>
    <x v="1"/>
    <x v="0"/>
  </r>
  <r>
    <d v="2023-07-05T00:00:00"/>
    <d v="1899-12-30T12:42:41"/>
    <x v="0"/>
    <n v="290566413"/>
    <n v="1"/>
    <x v="0"/>
    <x v="0"/>
    <x v="0"/>
  </r>
  <r>
    <d v="2023-07-05T00:00:00"/>
    <d v="1899-12-30T12:21:30"/>
    <x v="14"/>
    <n v="290548559"/>
    <n v="1"/>
    <x v="0"/>
    <x v="0"/>
    <x v="1"/>
  </r>
  <r>
    <d v="2023-07-05T00:00:00"/>
    <d v="1899-12-30T12:51:42"/>
    <x v="11"/>
    <n v="290577068"/>
    <n v="1"/>
    <x v="0"/>
    <x v="0"/>
    <x v="0"/>
  </r>
  <r>
    <d v="2023-07-05T00:00:00"/>
    <d v="1899-12-30T12:48:50"/>
    <x v="28"/>
    <n v="290573426"/>
    <n v="1"/>
    <x v="0"/>
    <x v="0"/>
    <x v="0"/>
  </r>
  <r>
    <d v="2023-07-05T00:00:00"/>
    <d v="1899-12-30T12:57:09"/>
    <x v="2"/>
    <n v="290584378"/>
    <n v="1"/>
    <x v="0"/>
    <x v="0"/>
    <x v="0"/>
  </r>
  <r>
    <d v="2023-07-05T00:00:00"/>
    <d v="1899-12-30T13:04:27"/>
    <x v="11"/>
    <n v="290595601"/>
    <n v="1"/>
    <x v="0"/>
    <x v="0"/>
    <x v="0"/>
  </r>
  <r>
    <d v="2023-07-05T00:00:00"/>
    <d v="1899-12-30T12:55:37"/>
    <x v="11"/>
    <n v="290582294"/>
    <n v="1"/>
    <x v="0"/>
    <x v="0"/>
    <x v="0"/>
  </r>
  <r>
    <d v="2023-07-05T00:00:00"/>
    <d v="1899-12-30T12:58:04"/>
    <x v="29"/>
    <n v="290585653"/>
    <n v="1"/>
    <x v="0"/>
    <x v="0"/>
    <x v="0"/>
  </r>
  <r>
    <d v="2023-07-05T00:00:00"/>
    <d v="1899-12-30T13:10:33"/>
    <x v="17"/>
    <n v="290606548"/>
    <n v="1"/>
    <x v="0"/>
    <x v="0"/>
    <x v="0"/>
  </r>
  <r>
    <d v="2023-07-05T00:00:00"/>
    <d v="1899-12-30T13:12:14"/>
    <x v="6"/>
    <n v="290609908"/>
    <n v="1"/>
    <x v="0"/>
    <x v="0"/>
    <x v="0"/>
  </r>
  <r>
    <d v="2023-07-05T00:00:00"/>
    <d v="1899-12-30T13:09:57"/>
    <x v="11"/>
    <n v="290605461"/>
    <n v="1"/>
    <x v="0"/>
    <x v="0"/>
    <x v="0"/>
  </r>
  <r>
    <d v="2023-07-05T00:00:00"/>
    <d v="1899-12-30T13:13:45"/>
    <x v="28"/>
    <n v="290612809"/>
    <n v="1"/>
    <x v="0"/>
    <x v="0"/>
    <x v="0"/>
  </r>
  <r>
    <d v="2023-07-05T00:00:00"/>
    <d v="1899-12-30T13:14:37"/>
    <x v="3"/>
    <n v="290614460"/>
    <n v="1"/>
    <x v="0"/>
    <x v="0"/>
    <x v="0"/>
  </r>
  <r>
    <d v="2023-07-05T00:00:00"/>
    <d v="1899-12-30T13:18:53"/>
    <x v="29"/>
    <n v="290622494"/>
    <n v="1"/>
    <x v="0"/>
    <x v="0"/>
    <x v="0"/>
  </r>
  <r>
    <d v="2023-07-05T00:00:00"/>
    <d v="1899-12-30T12:55:37"/>
    <x v="29"/>
    <n v="290582268"/>
    <n v="1"/>
    <x v="0"/>
    <x v="0"/>
    <x v="0"/>
  </r>
  <r>
    <d v="2023-07-05T00:00:00"/>
    <d v="1899-12-30T13:17:15"/>
    <x v="5"/>
    <n v="290619405"/>
    <n v="1"/>
    <x v="0"/>
    <x v="0"/>
    <x v="0"/>
  </r>
  <r>
    <d v="2023-07-05T00:00:00"/>
    <d v="1899-12-30T13:19:39"/>
    <x v="11"/>
    <n v="290623991"/>
    <n v="1"/>
    <x v="0"/>
    <x v="0"/>
    <x v="0"/>
  </r>
  <r>
    <d v="2023-07-05T00:00:00"/>
    <d v="1899-12-30T13:01:38"/>
    <x v="11"/>
    <n v="290590896"/>
    <n v="1"/>
    <x v="0"/>
    <x v="0"/>
    <x v="0"/>
  </r>
  <r>
    <d v="2023-07-05T00:00:00"/>
    <d v="1899-12-30T09:51:17"/>
    <x v="9"/>
    <n v="290491002"/>
    <n v="1"/>
    <x v="0"/>
    <x v="0"/>
    <x v="0"/>
  </r>
  <r>
    <d v="2023-07-05T00:00:00"/>
    <d v="1899-12-30T13:15:36"/>
    <x v="11"/>
    <n v="290616358"/>
    <n v="1"/>
    <x v="0"/>
    <x v="0"/>
    <x v="0"/>
  </r>
  <r>
    <d v="2023-07-05T00:00:00"/>
    <d v="1899-12-30T13:14:04"/>
    <x v="0"/>
    <n v="290613420"/>
    <n v="1"/>
    <x v="0"/>
    <x v="0"/>
    <x v="0"/>
  </r>
  <r>
    <d v="2023-07-05T00:00:00"/>
    <d v="1899-12-30T13:22:40"/>
    <x v="5"/>
    <n v="290629520"/>
    <n v="1"/>
    <x v="0"/>
    <x v="0"/>
    <x v="0"/>
  </r>
  <r>
    <d v="2023-07-05T00:00:00"/>
    <d v="1899-12-30T13:21:47"/>
    <x v="4"/>
    <n v="290627838"/>
    <n v="1"/>
    <x v="0"/>
    <x v="0"/>
    <x v="0"/>
  </r>
  <r>
    <d v="2023-07-05T00:00:00"/>
    <d v="1899-12-30T13:21:53"/>
    <x v="17"/>
    <n v="290628030"/>
    <n v="5"/>
    <x v="0"/>
    <x v="0"/>
    <x v="0"/>
  </r>
  <r>
    <d v="2023-07-05T00:00:00"/>
    <d v="1899-12-30T13:26:19"/>
    <x v="17"/>
    <n v="290636079"/>
    <n v="1"/>
    <x v="0"/>
    <x v="0"/>
    <x v="0"/>
  </r>
  <r>
    <d v="2023-07-05T00:00:00"/>
    <d v="1899-12-30T13:09:13"/>
    <x v="22"/>
    <n v="290604034"/>
    <n v="1"/>
    <x v="0"/>
    <x v="0"/>
    <x v="0"/>
  </r>
  <r>
    <d v="2023-07-05T00:00:00"/>
    <d v="1899-12-30T13:26:05"/>
    <x v="11"/>
    <n v="290635695"/>
    <n v="1"/>
    <x v="0"/>
    <x v="0"/>
    <x v="0"/>
  </r>
  <r>
    <d v="2023-07-05T00:00:00"/>
    <d v="1899-12-30T13:29:01"/>
    <x v="17"/>
    <n v="290640599"/>
    <n v="5"/>
    <x v="0"/>
    <x v="0"/>
    <x v="0"/>
  </r>
  <r>
    <d v="2023-07-05T00:00:00"/>
    <d v="1899-12-30T13:29:31"/>
    <x v="5"/>
    <n v="290641467"/>
    <n v="1"/>
    <x v="0"/>
    <x v="0"/>
    <x v="0"/>
  </r>
  <r>
    <d v="2023-07-05T00:00:00"/>
    <d v="1899-12-30T13:39:51"/>
    <x v="18"/>
    <n v="290658812"/>
    <n v="1"/>
    <x v="0"/>
    <x v="0"/>
    <x v="0"/>
  </r>
  <r>
    <d v="2023-07-05T00:00:00"/>
    <d v="1899-12-30T13:35:57"/>
    <x v="47"/>
    <n v="290652375"/>
    <n v="2"/>
    <x v="0"/>
    <x v="0"/>
    <x v="1"/>
  </r>
  <r>
    <d v="2023-07-05T00:00:00"/>
    <d v="1899-12-30T13:41:24"/>
    <x v="17"/>
    <n v="290661203"/>
    <n v="1"/>
    <x v="0"/>
    <x v="0"/>
    <x v="0"/>
  </r>
  <r>
    <d v="2023-07-05T00:00:00"/>
    <d v="1899-12-30T13:42:12"/>
    <x v="17"/>
    <n v="290662498"/>
    <n v="1"/>
    <x v="0"/>
    <x v="0"/>
    <x v="0"/>
  </r>
  <r>
    <d v="2023-07-05T00:00:00"/>
    <d v="1899-12-30T13:45:28"/>
    <x v="4"/>
    <n v="290667535"/>
    <n v="1"/>
    <x v="0"/>
    <x v="0"/>
    <x v="0"/>
  </r>
  <r>
    <d v="2023-07-05T00:00:00"/>
    <d v="1899-12-30T13:43:16"/>
    <x v="17"/>
    <n v="290664176"/>
    <n v="2"/>
    <x v="0"/>
    <x v="0"/>
    <x v="0"/>
  </r>
  <r>
    <d v="2023-07-05T00:00:00"/>
    <d v="1899-12-30T13:44:41"/>
    <x v="17"/>
    <n v="290666359"/>
    <n v="1"/>
    <x v="0"/>
    <x v="0"/>
    <x v="0"/>
  </r>
  <r>
    <d v="2023-07-05T00:00:00"/>
    <d v="1899-12-30T13:49:04"/>
    <x v="0"/>
    <n v="290672857"/>
    <n v="1"/>
    <x v="0"/>
    <x v="0"/>
    <x v="0"/>
  </r>
  <r>
    <d v="2023-07-05T00:00:00"/>
    <d v="1899-12-30T13:51:56"/>
    <x v="8"/>
    <n v="290676920"/>
    <n v="1"/>
    <x v="1"/>
    <x v="1"/>
    <x v="0"/>
  </r>
  <r>
    <d v="2023-07-05T00:00:00"/>
    <d v="1899-12-30T13:48:38"/>
    <x v="11"/>
    <n v="290672229"/>
    <n v="1"/>
    <x v="0"/>
    <x v="0"/>
    <x v="0"/>
  </r>
  <r>
    <d v="2023-07-05T00:00:00"/>
    <d v="1899-12-30T13:30:15"/>
    <x v="32"/>
    <n v="290642777"/>
    <n v="1"/>
    <x v="1"/>
    <x v="1"/>
    <x v="1"/>
  </r>
  <r>
    <d v="2023-07-05T00:00:00"/>
    <d v="1899-12-30T13:55:13"/>
    <x v="2"/>
    <n v="290681373"/>
    <n v="1"/>
    <x v="0"/>
    <x v="0"/>
    <x v="0"/>
  </r>
  <r>
    <d v="2023-07-05T00:00:00"/>
    <d v="1899-12-30T13:54:39"/>
    <x v="2"/>
    <n v="290680636"/>
    <n v="1"/>
    <x v="0"/>
    <x v="0"/>
    <x v="0"/>
  </r>
  <r>
    <d v="2023-07-05T00:00:00"/>
    <d v="1899-12-30T14:00:10"/>
    <x v="80"/>
    <n v="290687796"/>
    <n v="1"/>
    <x v="1"/>
    <x v="1"/>
    <x v="1"/>
  </r>
  <r>
    <d v="2023-07-05T00:00:00"/>
    <d v="1899-12-30T14:05:37"/>
    <x v="6"/>
    <n v="290694409"/>
    <n v="1"/>
    <x v="0"/>
    <x v="0"/>
    <x v="0"/>
  </r>
  <r>
    <d v="2023-07-05T00:00:00"/>
    <d v="1899-12-30T14:10:03"/>
    <x v="11"/>
    <n v="290699488"/>
    <n v="1"/>
    <x v="0"/>
    <x v="0"/>
    <x v="0"/>
  </r>
  <r>
    <d v="2023-07-05T00:00:00"/>
    <d v="1899-12-30T14:11:01"/>
    <x v="17"/>
    <n v="290700489"/>
    <n v="1"/>
    <x v="0"/>
    <x v="0"/>
    <x v="0"/>
  </r>
  <r>
    <d v="2023-07-05T00:00:00"/>
    <d v="1899-12-30T14:06:00"/>
    <x v="4"/>
    <n v="290694863"/>
    <n v="3"/>
    <x v="0"/>
    <x v="0"/>
    <x v="0"/>
  </r>
  <r>
    <d v="2023-07-05T00:00:00"/>
    <d v="1899-12-30T14:01:45"/>
    <x v="32"/>
    <n v="290689817"/>
    <n v="1"/>
    <x v="1"/>
    <x v="2"/>
    <x v="1"/>
  </r>
  <r>
    <d v="2023-07-05T00:00:00"/>
    <d v="1899-12-30T14:17:03"/>
    <x v="11"/>
    <n v="290706534"/>
    <n v="1"/>
    <x v="0"/>
    <x v="0"/>
    <x v="0"/>
  </r>
  <r>
    <d v="2023-07-05T00:00:00"/>
    <d v="1899-12-30T14:20:46"/>
    <x v="2"/>
    <n v="290709813"/>
    <n v="1"/>
    <x v="0"/>
    <x v="0"/>
    <x v="0"/>
  </r>
  <r>
    <d v="2023-07-05T00:00:00"/>
    <d v="1899-12-30T14:23:32"/>
    <x v="4"/>
    <n v="290711979"/>
    <n v="1"/>
    <x v="0"/>
    <x v="0"/>
    <x v="0"/>
  </r>
  <r>
    <d v="2023-07-05T00:00:00"/>
    <d v="1899-12-30T14:23:57"/>
    <x v="2"/>
    <n v="290712329"/>
    <n v="1"/>
    <x v="0"/>
    <x v="0"/>
    <x v="0"/>
  </r>
  <r>
    <d v="2023-07-05T00:00:00"/>
    <d v="1899-12-30T14:28:22"/>
    <x v="11"/>
    <n v="290715627"/>
    <n v="1"/>
    <x v="1"/>
    <x v="1"/>
    <x v="0"/>
  </r>
  <r>
    <d v="2023-07-05T00:00:00"/>
    <d v="1899-12-30T09:36:48"/>
    <x v="9"/>
    <n v="290483666"/>
    <n v="1"/>
    <x v="0"/>
    <x v="0"/>
    <x v="0"/>
  </r>
  <r>
    <d v="2023-07-05T00:00:00"/>
    <d v="1899-12-30T14:34:10"/>
    <x v="17"/>
    <n v="290719418"/>
    <n v="1"/>
    <x v="0"/>
    <x v="0"/>
    <x v="0"/>
  </r>
  <r>
    <d v="2023-07-05T00:00:00"/>
    <d v="1899-12-30T14:37:05"/>
    <x v="8"/>
    <n v="290721152"/>
    <n v="1"/>
    <x v="1"/>
    <x v="1"/>
    <x v="0"/>
  </r>
  <r>
    <d v="2023-07-05T00:00:00"/>
    <d v="1899-12-30T14:46:56"/>
    <x v="17"/>
    <n v="290726513"/>
    <n v="1"/>
    <x v="0"/>
    <x v="0"/>
    <x v="0"/>
  </r>
  <r>
    <d v="2023-07-05T00:00:00"/>
    <d v="1899-12-30T14:55:11"/>
    <x v="17"/>
    <n v="290730348"/>
    <n v="1"/>
    <x v="0"/>
    <x v="0"/>
    <x v="0"/>
  </r>
  <r>
    <d v="2023-07-05T00:00:00"/>
    <d v="1899-12-30T14:42:19"/>
    <x v="8"/>
    <n v="290724273"/>
    <n v="2"/>
    <x v="1"/>
    <x v="0"/>
    <x v="0"/>
  </r>
  <r>
    <d v="2023-07-05T00:00:00"/>
    <d v="1899-12-30T14:47:38"/>
    <x v="17"/>
    <n v="290726851"/>
    <n v="1"/>
    <x v="0"/>
    <x v="0"/>
    <x v="0"/>
  </r>
  <r>
    <d v="2023-07-05T00:00:00"/>
    <d v="1899-12-30T14:21:58"/>
    <x v="17"/>
    <n v="290710747"/>
    <n v="1"/>
    <x v="0"/>
    <x v="0"/>
    <x v="0"/>
  </r>
  <r>
    <d v="2023-07-05T00:00:00"/>
    <d v="1899-12-30T15:15:56"/>
    <x v="6"/>
    <n v="290737917"/>
    <n v="1"/>
    <x v="0"/>
    <x v="0"/>
    <x v="0"/>
  </r>
  <r>
    <d v="2023-07-05T00:00:00"/>
    <d v="1899-12-30T15:24:20"/>
    <x v="11"/>
    <n v="290740806"/>
    <n v="1"/>
    <x v="0"/>
    <x v="0"/>
    <x v="0"/>
  </r>
  <r>
    <d v="2023-07-05T00:00:00"/>
    <d v="1899-12-30T15:43:31"/>
    <x v="29"/>
    <n v="290747542"/>
    <n v="3"/>
    <x v="0"/>
    <x v="0"/>
    <x v="0"/>
  </r>
  <r>
    <d v="2023-07-05T00:00:00"/>
    <d v="1899-12-30T15:50:43"/>
    <x v="17"/>
    <n v="290750269"/>
    <n v="1"/>
    <x v="0"/>
    <x v="0"/>
    <x v="0"/>
  </r>
  <r>
    <d v="2023-07-05T00:00:00"/>
    <d v="1899-12-30T15:50:28"/>
    <x v="8"/>
    <n v="290750168"/>
    <n v="3"/>
    <x v="1"/>
    <x v="1"/>
    <x v="0"/>
  </r>
  <r>
    <d v="2023-07-05T00:00:00"/>
    <d v="1899-12-30T16:03:57"/>
    <x v="4"/>
    <n v="290756171"/>
    <n v="2"/>
    <x v="0"/>
    <x v="0"/>
    <x v="0"/>
  </r>
  <r>
    <d v="2023-07-05T00:00:00"/>
    <d v="1899-12-30T16:06:22"/>
    <x v="20"/>
    <n v="290757505"/>
    <n v="1"/>
    <x v="0"/>
    <x v="0"/>
    <x v="1"/>
  </r>
  <r>
    <d v="2023-07-05T00:00:00"/>
    <d v="1899-12-30T16:11:24"/>
    <x v="55"/>
    <n v="290760503"/>
    <n v="1"/>
    <x v="0"/>
    <x v="0"/>
    <x v="1"/>
  </r>
  <r>
    <d v="2023-07-05T00:00:00"/>
    <d v="1899-12-30T10:43:13"/>
    <x v="3"/>
    <n v="290512254"/>
    <n v="1"/>
    <x v="0"/>
    <x v="0"/>
    <x v="0"/>
  </r>
  <r>
    <d v="2023-07-05T00:00:00"/>
    <d v="1899-12-30T16:22:34"/>
    <x v="6"/>
    <n v="290767695"/>
    <n v="1"/>
    <x v="0"/>
    <x v="0"/>
    <x v="0"/>
  </r>
  <r>
    <d v="2023-07-05T00:00:00"/>
    <d v="1899-12-30T16:03:40"/>
    <x v="17"/>
    <n v="290755999"/>
    <n v="2"/>
    <x v="0"/>
    <x v="0"/>
    <x v="0"/>
  </r>
  <r>
    <d v="2023-07-05T00:00:00"/>
    <d v="1899-12-30T16:39:09"/>
    <x v="11"/>
    <n v="290777829"/>
    <n v="1"/>
    <x v="0"/>
    <x v="0"/>
    <x v="0"/>
  </r>
  <r>
    <d v="2023-07-05T00:00:00"/>
    <d v="1899-12-30T16:38:38"/>
    <x v="35"/>
    <n v="290777509"/>
    <n v="1"/>
    <x v="0"/>
    <x v="0"/>
    <x v="0"/>
  </r>
  <r>
    <d v="2023-07-05T00:00:00"/>
    <d v="1899-12-30T13:22:54"/>
    <x v="8"/>
    <n v="290629935"/>
    <n v="1"/>
    <x v="1"/>
    <x v="2"/>
    <x v="0"/>
  </r>
  <r>
    <d v="2023-07-05T00:00:00"/>
    <d v="1899-12-30T14:00:02"/>
    <x v="8"/>
    <n v="290687621"/>
    <n v="1"/>
    <x v="1"/>
    <x v="2"/>
    <x v="0"/>
  </r>
  <r>
    <d v="2023-07-05T00:00:00"/>
    <d v="1899-12-30T14:02:58"/>
    <x v="8"/>
    <n v="290691295"/>
    <n v="1"/>
    <x v="1"/>
    <x v="2"/>
    <x v="0"/>
  </r>
  <r>
    <d v="2023-07-05T00:00:00"/>
    <d v="1899-12-30T17:03:49"/>
    <x v="28"/>
    <n v="290793999"/>
    <n v="1"/>
    <x v="0"/>
    <x v="0"/>
    <x v="0"/>
  </r>
  <r>
    <d v="2023-07-05T00:00:00"/>
    <d v="1899-12-30T17:02:29"/>
    <x v="6"/>
    <n v="290793151"/>
    <n v="1"/>
    <x v="0"/>
    <x v="0"/>
    <x v="0"/>
  </r>
  <r>
    <d v="2023-07-05T00:00:00"/>
    <d v="1899-12-30T13:43:29"/>
    <x v="17"/>
    <n v="290664536"/>
    <n v="1"/>
    <x v="0"/>
    <x v="0"/>
    <x v="0"/>
  </r>
  <r>
    <d v="2023-07-05T00:00:00"/>
    <d v="1899-12-30T17:12:47"/>
    <x v="32"/>
    <n v="290800084"/>
    <n v="2"/>
    <x v="1"/>
    <x v="2"/>
    <x v="1"/>
  </r>
  <r>
    <d v="2023-07-05T00:00:00"/>
    <d v="1899-12-30T17:14:05"/>
    <x v="17"/>
    <n v="290801002"/>
    <n v="2"/>
    <x v="0"/>
    <x v="0"/>
    <x v="0"/>
  </r>
  <r>
    <d v="2023-07-05T00:00:00"/>
    <d v="1899-12-30T17:17:37"/>
    <x v="0"/>
    <n v="290803388"/>
    <n v="1"/>
    <x v="0"/>
    <x v="0"/>
    <x v="0"/>
  </r>
  <r>
    <d v="2023-07-05T00:00:00"/>
    <d v="1899-12-30T17:13:16"/>
    <x v="17"/>
    <n v="290800402"/>
    <n v="1"/>
    <x v="0"/>
    <x v="0"/>
    <x v="0"/>
  </r>
  <r>
    <d v="2023-07-05T00:00:00"/>
    <d v="1899-12-30T17:21:26"/>
    <x v="22"/>
    <n v="290805865"/>
    <n v="1"/>
    <x v="0"/>
    <x v="0"/>
    <x v="0"/>
  </r>
  <r>
    <d v="2023-07-05T00:00:00"/>
    <d v="1899-12-30T17:20:07"/>
    <x v="35"/>
    <n v="290804984"/>
    <n v="3"/>
    <x v="0"/>
    <x v="0"/>
    <x v="0"/>
  </r>
  <r>
    <d v="2023-07-05T00:00:00"/>
    <d v="1899-12-30T17:29:36"/>
    <x v="0"/>
    <n v="290810997"/>
    <n v="2"/>
    <x v="0"/>
    <x v="0"/>
    <x v="0"/>
  </r>
  <r>
    <d v="2023-07-05T00:00:00"/>
    <d v="1899-12-30T17:27:09"/>
    <x v="17"/>
    <n v="290809476"/>
    <n v="3"/>
    <x v="0"/>
    <x v="0"/>
    <x v="0"/>
  </r>
  <r>
    <d v="2023-07-05T00:00:00"/>
    <d v="1899-12-30T17:39:54"/>
    <x v="11"/>
    <n v="290817223"/>
    <n v="1"/>
    <x v="0"/>
    <x v="0"/>
    <x v="0"/>
  </r>
  <r>
    <d v="2023-07-05T00:00:00"/>
    <d v="1899-12-30T17:42:50"/>
    <x v="10"/>
    <n v="290819076"/>
    <n v="2"/>
    <x v="1"/>
    <x v="2"/>
    <x v="0"/>
  </r>
  <r>
    <d v="2023-07-05T00:00:00"/>
    <d v="1899-12-30T17:46:00"/>
    <x v="33"/>
    <n v="290820978"/>
    <n v="2"/>
    <x v="0"/>
    <x v="0"/>
    <x v="1"/>
  </r>
  <r>
    <d v="2023-07-05T00:00:00"/>
    <d v="1899-12-30T13:48:53"/>
    <x v="5"/>
    <n v="290672589"/>
    <n v="1"/>
    <x v="0"/>
    <x v="0"/>
    <x v="0"/>
  </r>
  <r>
    <d v="2023-07-05T00:00:00"/>
    <d v="1899-12-30T17:55:37"/>
    <x v="2"/>
    <n v="290826635"/>
    <n v="1"/>
    <x v="1"/>
    <x v="1"/>
    <x v="0"/>
  </r>
  <r>
    <d v="2023-07-05T00:00:00"/>
    <d v="1899-12-30T17:58:59"/>
    <x v="17"/>
    <n v="290828312"/>
    <n v="2"/>
    <x v="0"/>
    <x v="0"/>
    <x v="0"/>
  </r>
  <r>
    <d v="2023-07-05T00:00:00"/>
    <d v="1899-12-30T17:59:20"/>
    <x v="17"/>
    <n v="290828516"/>
    <n v="3"/>
    <x v="0"/>
    <x v="0"/>
    <x v="0"/>
  </r>
  <r>
    <d v="2023-07-05T00:00:00"/>
    <d v="1899-12-30T18:16:31"/>
    <x v="0"/>
    <n v="290836761"/>
    <n v="1"/>
    <x v="0"/>
    <x v="0"/>
    <x v="0"/>
  </r>
  <r>
    <d v="2023-07-05T00:00:00"/>
    <d v="1899-12-30T18:15:44"/>
    <x v="13"/>
    <n v="290836448"/>
    <n v="1"/>
    <x v="0"/>
    <x v="0"/>
    <x v="0"/>
  </r>
  <r>
    <d v="2023-07-05T00:00:00"/>
    <d v="1899-12-30T18:14:54"/>
    <x v="11"/>
    <n v="290836053"/>
    <n v="3"/>
    <x v="0"/>
    <x v="0"/>
    <x v="0"/>
  </r>
  <r>
    <d v="2023-07-05T00:00:00"/>
    <d v="1899-12-30T18:33:37"/>
    <x v="11"/>
    <n v="290843648"/>
    <n v="2"/>
    <x v="0"/>
    <x v="0"/>
    <x v="0"/>
  </r>
  <r>
    <d v="2023-07-05T00:00:00"/>
    <d v="1899-12-30T18:35:21"/>
    <x v="3"/>
    <n v="290844247"/>
    <n v="2"/>
    <x v="0"/>
    <x v="0"/>
    <x v="0"/>
  </r>
  <r>
    <d v="2023-07-05T00:00:00"/>
    <d v="1899-12-30T18:35:19"/>
    <x v="25"/>
    <n v="290844242"/>
    <n v="1"/>
    <x v="1"/>
    <x v="0"/>
    <x v="0"/>
  </r>
  <r>
    <d v="2023-07-05T00:00:00"/>
    <d v="1899-12-30T18:36:14"/>
    <x v="11"/>
    <n v="290844537"/>
    <n v="1"/>
    <x v="0"/>
    <x v="0"/>
    <x v="0"/>
  </r>
  <r>
    <d v="2023-07-05T00:00:00"/>
    <d v="1899-12-30T18:45:03"/>
    <x v="2"/>
    <n v="290847609"/>
    <n v="1"/>
    <x v="0"/>
    <x v="0"/>
    <x v="0"/>
  </r>
  <r>
    <d v="2023-07-05T00:00:00"/>
    <d v="1899-12-30T18:44:28"/>
    <x v="6"/>
    <n v="290847409"/>
    <n v="1"/>
    <x v="1"/>
    <x v="4"/>
    <x v="0"/>
  </r>
  <r>
    <d v="2023-07-05T00:00:00"/>
    <d v="1899-12-30T18:59:12"/>
    <x v="28"/>
    <n v="290852461"/>
    <n v="1"/>
    <x v="0"/>
    <x v="0"/>
    <x v="0"/>
  </r>
  <r>
    <d v="2023-07-05T00:00:00"/>
    <d v="1899-12-30T19:07:06"/>
    <x v="2"/>
    <n v="290856174"/>
    <n v="1"/>
    <x v="1"/>
    <x v="1"/>
    <x v="0"/>
  </r>
  <r>
    <d v="2023-07-05T00:00:00"/>
    <d v="1899-12-30T19:16:00"/>
    <x v="17"/>
    <n v="290860428"/>
    <n v="1"/>
    <x v="0"/>
    <x v="0"/>
    <x v="0"/>
  </r>
  <r>
    <d v="2023-07-05T00:00:00"/>
    <d v="1899-12-30T18:59:45"/>
    <x v="17"/>
    <n v="290852723"/>
    <n v="1"/>
    <x v="0"/>
    <x v="0"/>
    <x v="0"/>
  </r>
  <r>
    <d v="2023-07-05T00:00:00"/>
    <d v="1899-12-30T19:42:49"/>
    <x v="2"/>
    <n v="290867983"/>
    <n v="1"/>
    <x v="0"/>
    <x v="0"/>
    <x v="0"/>
  </r>
  <r>
    <d v="2023-07-05T00:00:00"/>
    <d v="1899-12-30T20:02:13"/>
    <x v="33"/>
    <n v="290872565"/>
    <n v="1"/>
    <x v="0"/>
    <x v="0"/>
    <x v="1"/>
  </r>
  <r>
    <d v="2023-07-05T00:00:00"/>
    <d v="1899-12-30T20:06:46"/>
    <x v="2"/>
    <n v="290873880"/>
    <n v="1"/>
    <x v="0"/>
    <x v="0"/>
    <x v="0"/>
  </r>
  <r>
    <d v="2023-07-05T00:00:00"/>
    <d v="1899-12-30T20:21:31"/>
    <x v="4"/>
    <n v="290877688"/>
    <n v="1"/>
    <x v="1"/>
    <x v="1"/>
    <x v="0"/>
  </r>
  <r>
    <d v="2023-07-05T00:00:00"/>
    <d v="1899-12-30T20:24:15"/>
    <x v="8"/>
    <n v="290878344"/>
    <n v="2"/>
    <x v="1"/>
    <x v="2"/>
    <x v="0"/>
  </r>
  <r>
    <d v="2023-07-05T00:00:00"/>
    <d v="1899-12-30T20:29:25"/>
    <x v="2"/>
    <n v="290879564"/>
    <n v="1"/>
    <x v="0"/>
    <x v="0"/>
    <x v="0"/>
  </r>
  <r>
    <d v="2023-07-05T00:00:00"/>
    <d v="1899-12-30T20:41:28"/>
    <x v="2"/>
    <n v="290883057"/>
    <n v="1"/>
    <x v="0"/>
    <x v="0"/>
    <x v="0"/>
  </r>
  <r>
    <d v="2023-07-05T00:00:00"/>
    <d v="1899-12-30T20:45:09"/>
    <x v="86"/>
    <n v="290884053"/>
    <n v="1"/>
    <x v="0"/>
    <x v="0"/>
    <x v="1"/>
  </r>
  <r>
    <d v="2023-07-05T00:00:00"/>
    <d v="1899-12-30T20:49:26"/>
    <x v="2"/>
    <n v="290885063"/>
    <n v="1"/>
    <x v="0"/>
    <x v="0"/>
    <x v="0"/>
  </r>
  <r>
    <d v="2023-07-05T00:00:00"/>
    <d v="1899-12-30T20:57:39"/>
    <x v="2"/>
    <n v="290886899"/>
    <n v="1"/>
    <x v="0"/>
    <x v="0"/>
    <x v="0"/>
  </r>
  <r>
    <d v="2023-07-05T00:00:00"/>
    <d v="1899-12-30T21:08:36"/>
    <x v="4"/>
    <n v="290889497"/>
    <n v="1"/>
    <x v="0"/>
    <x v="0"/>
    <x v="0"/>
  </r>
  <r>
    <d v="2023-07-05T00:00:00"/>
    <d v="1899-12-30T21:50:49"/>
    <x v="3"/>
    <n v="290897687"/>
    <n v="1"/>
    <x v="0"/>
    <x v="0"/>
    <x v="0"/>
  </r>
  <r>
    <d v="2023-07-05T00:00:00"/>
    <d v="1899-12-30T21:29:52"/>
    <x v="17"/>
    <n v="290894142"/>
    <n v="1"/>
    <x v="0"/>
    <x v="0"/>
    <x v="0"/>
  </r>
  <r>
    <d v="2023-07-05T00:00:00"/>
    <d v="1899-12-30T21:54:07"/>
    <x v="17"/>
    <n v="290898210"/>
    <n v="4"/>
    <x v="0"/>
    <x v="0"/>
    <x v="0"/>
  </r>
  <r>
    <d v="2023-07-05T00:00:00"/>
    <d v="1899-12-30T22:29:56"/>
    <x v="56"/>
    <n v="290902770"/>
    <n v="1"/>
    <x v="1"/>
    <x v="4"/>
    <x v="1"/>
  </r>
  <r>
    <d v="2023-07-06T00:00:00"/>
    <d v="1899-12-30T00:12:18"/>
    <x v="22"/>
    <n v="290916631"/>
    <n v="1"/>
    <x v="0"/>
    <x v="0"/>
    <x v="0"/>
  </r>
  <r>
    <d v="2023-07-06T00:00:00"/>
    <d v="1899-12-30T00:27:11"/>
    <x v="0"/>
    <n v="290917121"/>
    <n v="1"/>
    <x v="0"/>
    <x v="0"/>
    <x v="0"/>
  </r>
  <r>
    <d v="2023-07-06T00:00:00"/>
    <d v="1899-12-30T00:21:59"/>
    <x v="2"/>
    <n v="290916963"/>
    <n v="1"/>
    <x v="0"/>
    <x v="0"/>
    <x v="0"/>
  </r>
  <r>
    <d v="2023-07-06T00:00:00"/>
    <d v="1899-12-30T00:47:41"/>
    <x v="17"/>
    <n v="290917789"/>
    <n v="1"/>
    <x v="0"/>
    <x v="0"/>
    <x v="0"/>
  </r>
  <r>
    <d v="2023-07-06T00:00:00"/>
    <d v="1899-12-30T01:14:23"/>
    <x v="0"/>
    <n v="290918681"/>
    <n v="1"/>
    <x v="0"/>
    <x v="0"/>
    <x v="0"/>
  </r>
  <r>
    <d v="2023-07-06T00:00:00"/>
    <d v="1899-12-30T02:07:04"/>
    <x v="4"/>
    <n v="290920423"/>
    <n v="1"/>
    <x v="0"/>
    <x v="0"/>
    <x v="0"/>
  </r>
  <r>
    <d v="2023-07-06T00:00:00"/>
    <d v="1899-12-30T07:30:38"/>
    <x v="22"/>
    <n v="290931870"/>
    <n v="1"/>
    <x v="0"/>
    <x v="0"/>
    <x v="0"/>
  </r>
  <r>
    <d v="2023-07-06T00:00:00"/>
    <d v="1899-12-30T07:43:49"/>
    <x v="4"/>
    <n v="290932749"/>
    <n v="2"/>
    <x v="0"/>
    <x v="0"/>
    <x v="0"/>
  </r>
  <r>
    <d v="2023-07-06T00:00:00"/>
    <d v="1899-12-30T08:41:11"/>
    <x v="7"/>
    <n v="290944446"/>
    <n v="1"/>
    <x v="0"/>
    <x v="0"/>
    <x v="0"/>
  </r>
  <r>
    <d v="2023-07-06T00:00:00"/>
    <d v="1899-12-30T08:38:44"/>
    <x v="11"/>
    <n v="290943498"/>
    <n v="1"/>
    <x v="0"/>
    <x v="0"/>
    <x v="0"/>
  </r>
  <r>
    <d v="2023-07-06T00:00:00"/>
    <d v="1899-12-30T09:00:36"/>
    <x v="9"/>
    <n v="290952021"/>
    <n v="1"/>
    <x v="0"/>
    <x v="0"/>
    <x v="0"/>
  </r>
  <r>
    <d v="2023-07-06T00:00:00"/>
    <d v="1899-12-30T10:04:29"/>
    <x v="11"/>
    <n v="290982070"/>
    <n v="2"/>
    <x v="0"/>
    <x v="0"/>
    <x v="0"/>
  </r>
  <r>
    <d v="2023-07-06T00:00:00"/>
    <d v="1899-12-30T10:20:28"/>
    <x v="17"/>
    <n v="290988807"/>
    <n v="2"/>
    <x v="0"/>
    <x v="0"/>
    <x v="0"/>
  </r>
  <r>
    <d v="2023-07-06T00:00:00"/>
    <d v="1899-12-30T10:22:02"/>
    <x v="11"/>
    <n v="290989467"/>
    <n v="1"/>
    <x v="1"/>
    <x v="0"/>
    <x v="0"/>
  </r>
  <r>
    <d v="2023-07-06T00:00:00"/>
    <d v="1899-12-30T10:21:12"/>
    <x v="17"/>
    <n v="290989078"/>
    <n v="1"/>
    <x v="0"/>
    <x v="0"/>
    <x v="0"/>
  </r>
  <r>
    <d v="2023-07-06T00:00:00"/>
    <d v="1899-12-30T10:36:57"/>
    <x v="0"/>
    <n v="290994936"/>
    <n v="1"/>
    <x v="1"/>
    <x v="2"/>
    <x v="0"/>
  </r>
  <r>
    <d v="2023-07-06T00:00:00"/>
    <d v="1899-12-30T11:01:35"/>
    <x v="11"/>
    <n v="291003396"/>
    <n v="1"/>
    <x v="0"/>
    <x v="0"/>
    <x v="0"/>
  </r>
  <r>
    <d v="2023-07-06T00:00:00"/>
    <d v="1899-12-30T11:19:53"/>
    <x v="6"/>
    <n v="291010047"/>
    <n v="1"/>
    <x v="1"/>
    <x v="1"/>
    <x v="0"/>
  </r>
  <r>
    <d v="2023-07-06T00:00:00"/>
    <d v="1899-12-30T11:20:33"/>
    <x v="17"/>
    <n v="291010287"/>
    <n v="2"/>
    <x v="0"/>
    <x v="0"/>
    <x v="0"/>
  </r>
  <r>
    <d v="2023-07-06T00:00:00"/>
    <d v="1899-12-30T11:45:13"/>
    <x v="19"/>
    <n v="291018173"/>
    <n v="1"/>
    <x v="1"/>
    <x v="1"/>
    <x v="1"/>
  </r>
  <r>
    <d v="2023-07-06T00:00:00"/>
    <d v="1899-12-30T09:15:17"/>
    <x v="11"/>
    <n v="290958816"/>
    <n v="1"/>
    <x v="1"/>
    <x v="0"/>
    <x v="0"/>
  </r>
  <r>
    <d v="2023-07-06T00:00:00"/>
    <d v="1899-12-30T12:16:21"/>
    <x v="6"/>
    <n v="291032599"/>
    <n v="2"/>
    <x v="0"/>
    <x v="0"/>
    <x v="0"/>
  </r>
  <r>
    <d v="2023-07-06T00:00:00"/>
    <d v="1899-12-30T12:16:43"/>
    <x v="46"/>
    <n v="291032890"/>
    <n v="2"/>
    <x v="1"/>
    <x v="2"/>
    <x v="1"/>
  </r>
  <r>
    <d v="2023-07-06T00:00:00"/>
    <d v="1899-12-30T12:31:40"/>
    <x v="28"/>
    <n v="291044075"/>
    <n v="1"/>
    <x v="0"/>
    <x v="0"/>
    <x v="0"/>
  </r>
  <r>
    <d v="2023-07-06T00:00:00"/>
    <d v="1899-12-30T12:45:47"/>
    <x v="7"/>
    <n v="291057810"/>
    <n v="1"/>
    <x v="0"/>
    <x v="0"/>
    <x v="0"/>
  </r>
  <r>
    <d v="2023-07-06T00:00:00"/>
    <d v="1899-12-30T12:46:55"/>
    <x v="11"/>
    <n v="291059150"/>
    <n v="1"/>
    <x v="0"/>
    <x v="0"/>
    <x v="0"/>
  </r>
  <r>
    <d v="2023-07-06T00:00:00"/>
    <d v="1899-12-30T12:55:32"/>
    <x v="15"/>
    <n v="291069171"/>
    <n v="1"/>
    <x v="0"/>
    <x v="0"/>
    <x v="0"/>
  </r>
  <r>
    <d v="2023-07-06T00:00:00"/>
    <d v="1899-12-30T12:32:55"/>
    <x v="35"/>
    <n v="291045147"/>
    <n v="1"/>
    <x v="0"/>
    <x v="0"/>
    <x v="0"/>
  </r>
  <r>
    <d v="2023-07-06T00:00:00"/>
    <d v="1899-12-30T12:56:27"/>
    <x v="11"/>
    <n v="291070323"/>
    <n v="1"/>
    <x v="0"/>
    <x v="0"/>
    <x v="0"/>
  </r>
  <r>
    <d v="2023-07-06T00:00:00"/>
    <d v="1899-12-30T11:16:31"/>
    <x v="16"/>
    <n v="291008944"/>
    <n v="1"/>
    <x v="0"/>
    <x v="0"/>
    <x v="1"/>
  </r>
  <r>
    <d v="2023-07-06T00:00:00"/>
    <d v="1899-12-30T13:04:04"/>
    <x v="28"/>
    <n v="291080233"/>
    <n v="1"/>
    <x v="0"/>
    <x v="0"/>
    <x v="0"/>
  </r>
  <r>
    <d v="2023-07-06T00:00:00"/>
    <d v="1899-12-30T13:03:57"/>
    <x v="13"/>
    <n v="291080020"/>
    <n v="3"/>
    <x v="0"/>
    <x v="0"/>
    <x v="0"/>
  </r>
  <r>
    <d v="2023-07-06T00:00:00"/>
    <d v="1899-12-30T13:01:27"/>
    <x v="11"/>
    <n v="291076513"/>
    <n v="1"/>
    <x v="0"/>
    <x v="0"/>
    <x v="0"/>
  </r>
  <r>
    <d v="2023-07-06T00:00:00"/>
    <d v="1899-12-30T13:07:42"/>
    <x v="20"/>
    <n v="291086156"/>
    <n v="1"/>
    <x v="0"/>
    <x v="0"/>
    <x v="1"/>
  </r>
  <r>
    <d v="2023-07-06T00:00:00"/>
    <d v="1899-12-30T13:07:26"/>
    <x v="11"/>
    <n v="291085711"/>
    <n v="1"/>
    <x v="0"/>
    <x v="0"/>
    <x v="0"/>
  </r>
  <r>
    <d v="2023-07-06T00:00:00"/>
    <d v="1899-12-30T13:08:25"/>
    <x v="11"/>
    <n v="291087411"/>
    <n v="1"/>
    <x v="0"/>
    <x v="0"/>
    <x v="0"/>
  </r>
  <r>
    <d v="2023-07-06T00:00:00"/>
    <d v="1899-12-30T13:12:57"/>
    <x v="11"/>
    <n v="291095493"/>
    <n v="1"/>
    <x v="0"/>
    <x v="0"/>
    <x v="0"/>
  </r>
  <r>
    <d v="2023-07-06T00:00:00"/>
    <d v="1899-12-30T13:15:04"/>
    <x v="22"/>
    <n v="291099365"/>
    <n v="1"/>
    <x v="0"/>
    <x v="0"/>
    <x v="0"/>
  </r>
  <r>
    <d v="2023-07-06T00:00:00"/>
    <d v="1899-12-30T13:12:00"/>
    <x v="17"/>
    <n v="291093815"/>
    <n v="1"/>
    <x v="0"/>
    <x v="0"/>
    <x v="0"/>
  </r>
  <r>
    <d v="2023-07-06T00:00:00"/>
    <d v="1899-12-30T13:16:54"/>
    <x v="11"/>
    <n v="291102636"/>
    <n v="1"/>
    <x v="0"/>
    <x v="0"/>
    <x v="0"/>
  </r>
  <r>
    <d v="2023-07-06T00:00:00"/>
    <d v="1899-12-30T13:19:55"/>
    <x v="61"/>
    <n v="291108121"/>
    <n v="1"/>
    <x v="1"/>
    <x v="1"/>
    <x v="1"/>
  </r>
  <r>
    <d v="2023-07-06T00:00:00"/>
    <d v="1899-12-30T13:20:33"/>
    <x v="0"/>
    <n v="291109267"/>
    <n v="1"/>
    <x v="0"/>
    <x v="0"/>
    <x v="0"/>
  </r>
  <r>
    <d v="2023-07-06T00:00:00"/>
    <d v="1899-12-30T13:17:51"/>
    <x v="17"/>
    <n v="291104404"/>
    <n v="1"/>
    <x v="0"/>
    <x v="0"/>
    <x v="0"/>
  </r>
  <r>
    <d v="2023-07-06T00:00:00"/>
    <d v="1899-12-30T13:22:22"/>
    <x v="4"/>
    <n v="291112546"/>
    <n v="1"/>
    <x v="0"/>
    <x v="0"/>
    <x v="0"/>
  </r>
  <r>
    <d v="2023-07-06T00:00:00"/>
    <d v="1899-12-30T13:13:39"/>
    <x v="6"/>
    <n v="291096783"/>
    <n v="1"/>
    <x v="1"/>
    <x v="2"/>
    <x v="0"/>
  </r>
  <r>
    <d v="2023-07-06T00:00:00"/>
    <d v="1899-12-30T13:24:53"/>
    <x v="11"/>
    <n v="291117001"/>
    <n v="1"/>
    <x v="0"/>
    <x v="0"/>
    <x v="0"/>
  </r>
  <r>
    <d v="2023-07-06T00:00:00"/>
    <d v="1899-12-30T13:19:16"/>
    <x v="16"/>
    <n v="291106938"/>
    <n v="1"/>
    <x v="0"/>
    <x v="0"/>
    <x v="1"/>
  </r>
  <r>
    <d v="2023-07-06T00:00:00"/>
    <d v="1899-12-30T13:29:57"/>
    <x v="17"/>
    <n v="291125530"/>
    <n v="1"/>
    <x v="0"/>
    <x v="0"/>
    <x v="0"/>
  </r>
  <r>
    <d v="2023-07-06T00:00:00"/>
    <d v="1899-12-30T13:30:37"/>
    <x v="22"/>
    <n v="291126626"/>
    <n v="1"/>
    <x v="0"/>
    <x v="0"/>
    <x v="0"/>
  </r>
  <r>
    <d v="2023-07-06T00:00:00"/>
    <d v="1899-12-30T13:32:15"/>
    <x v="11"/>
    <n v="291129188"/>
    <n v="1"/>
    <x v="0"/>
    <x v="0"/>
    <x v="0"/>
  </r>
  <r>
    <d v="2023-07-06T00:00:00"/>
    <d v="1899-12-30T13:34:00"/>
    <x v="22"/>
    <n v="291132031"/>
    <n v="1"/>
    <x v="1"/>
    <x v="2"/>
    <x v="0"/>
  </r>
  <r>
    <d v="2023-07-06T00:00:00"/>
    <d v="1899-12-30T13:39:21"/>
    <x v="0"/>
    <n v="291140592"/>
    <n v="1"/>
    <x v="0"/>
    <x v="0"/>
    <x v="0"/>
  </r>
  <r>
    <d v="2023-07-06T00:00:00"/>
    <d v="1899-12-30T13:42:40"/>
    <x v="75"/>
    <n v="291145717"/>
    <n v="5"/>
    <x v="0"/>
    <x v="0"/>
    <x v="1"/>
  </r>
  <r>
    <d v="2023-07-06T00:00:00"/>
    <d v="1899-12-30T13:42:24"/>
    <x v="11"/>
    <n v="291145334"/>
    <n v="1"/>
    <x v="0"/>
    <x v="0"/>
    <x v="0"/>
  </r>
  <r>
    <d v="2023-07-06T00:00:00"/>
    <d v="1899-12-30T13:47:24"/>
    <x v="11"/>
    <n v="291152627"/>
    <n v="2"/>
    <x v="0"/>
    <x v="0"/>
    <x v="0"/>
  </r>
  <r>
    <d v="2023-07-06T00:00:00"/>
    <d v="1899-12-30T13:47:07"/>
    <x v="4"/>
    <n v="291152186"/>
    <n v="1"/>
    <x v="0"/>
    <x v="0"/>
    <x v="0"/>
  </r>
  <r>
    <d v="2023-07-06T00:00:00"/>
    <d v="1899-12-30T13:11:50"/>
    <x v="6"/>
    <n v="291093510"/>
    <n v="1"/>
    <x v="1"/>
    <x v="2"/>
    <x v="0"/>
  </r>
  <r>
    <d v="2023-07-06T00:00:00"/>
    <d v="1899-12-30T13:49:41"/>
    <x v="17"/>
    <n v="291155668"/>
    <n v="1"/>
    <x v="0"/>
    <x v="0"/>
    <x v="0"/>
  </r>
  <r>
    <d v="2023-07-06T00:00:00"/>
    <d v="1899-12-30T13:43:48"/>
    <x v="11"/>
    <n v="291147394"/>
    <n v="1"/>
    <x v="0"/>
    <x v="0"/>
    <x v="0"/>
  </r>
  <r>
    <d v="2023-07-06T00:00:00"/>
    <d v="1899-12-30T13:47:22"/>
    <x v="17"/>
    <n v="291152573"/>
    <n v="1"/>
    <x v="0"/>
    <x v="0"/>
    <x v="0"/>
  </r>
  <r>
    <d v="2023-07-06T00:00:00"/>
    <d v="1899-12-30T13:55:15"/>
    <x v="35"/>
    <n v="291163210"/>
    <n v="1"/>
    <x v="0"/>
    <x v="0"/>
    <x v="0"/>
  </r>
  <r>
    <d v="2023-07-06T00:00:00"/>
    <d v="1899-12-30T14:01:15"/>
    <x v="38"/>
    <n v="291170661"/>
    <n v="1"/>
    <x v="1"/>
    <x v="2"/>
    <x v="1"/>
  </r>
  <r>
    <d v="2023-07-06T00:00:00"/>
    <d v="1899-12-30T13:54:16"/>
    <x v="11"/>
    <n v="291161954"/>
    <n v="1"/>
    <x v="0"/>
    <x v="0"/>
    <x v="0"/>
  </r>
  <r>
    <d v="2023-07-06T00:00:00"/>
    <d v="1899-12-30T13:59:58"/>
    <x v="0"/>
    <n v="291169078"/>
    <n v="1"/>
    <x v="0"/>
    <x v="0"/>
    <x v="0"/>
  </r>
  <r>
    <d v="2023-07-06T00:00:00"/>
    <d v="1899-12-30T14:04:54"/>
    <x v="8"/>
    <n v="291174833"/>
    <n v="1"/>
    <x v="1"/>
    <x v="1"/>
    <x v="0"/>
  </r>
  <r>
    <d v="2023-07-06T00:00:00"/>
    <d v="1899-12-30T14:08:55"/>
    <x v="6"/>
    <n v="291179328"/>
    <n v="1"/>
    <x v="1"/>
    <x v="1"/>
    <x v="0"/>
  </r>
  <r>
    <d v="2023-07-06T00:00:00"/>
    <d v="1899-12-30T14:12:40"/>
    <x v="22"/>
    <n v="291183298"/>
    <n v="1"/>
    <x v="0"/>
    <x v="0"/>
    <x v="0"/>
  </r>
  <r>
    <d v="2023-07-06T00:00:00"/>
    <d v="1899-12-30T14:08:49"/>
    <x v="6"/>
    <n v="291179224"/>
    <n v="1"/>
    <x v="0"/>
    <x v="0"/>
    <x v="0"/>
  </r>
  <r>
    <d v="2023-07-06T00:00:00"/>
    <d v="1899-12-30T14:17:00"/>
    <x v="13"/>
    <n v="291187386"/>
    <n v="1"/>
    <x v="0"/>
    <x v="0"/>
    <x v="0"/>
  </r>
  <r>
    <d v="2023-07-06T00:00:00"/>
    <d v="1899-12-30T14:32:08"/>
    <x v="5"/>
    <n v="291198620"/>
    <n v="1"/>
    <x v="0"/>
    <x v="0"/>
    <x v="0"/>
  </r>
  <r>
    <d v="2023-07-06T00:00:00"/>
    <d v="1899-12-30T14:40:01"/>
    <x v="17"/>
    <n v="291203293"/>
    <n v="1"/>
    <x v="0"/>
    <x v="0"/>
    <x v="0"/>
  </r>
  <r>
    <d v="2023-07-06T00:00:00"/>
    <d v="1899-12-30T14:43:23"/>
    <x v="22"/>
    <n v="291205068"/>
    <n v="1"/>
    <x v="0"/>
    <x v="0"/>
    <x v="0"/>
  </r>
  <r>
    <d v="2023-07-06T00:00:00"/>
    <d v="1899-12-30T14:53:51"/>
    <x v="17"/>
    <n v="291209727"/>
    <n v="3"/>
    <x v="0"/>
    <x v="0"/>
    <x v="0"/>
  </r>
  <r>
    <d v="2023-07-06T00:00:00"/>
    <d v="1899-12-30T14:41:13"/>
    <x v="22"/>
    <n v="291203954"/>
    <n v="1"/>
    <x v="0"/>
    <x v="0"/>
    <x v="0"/>
  </r>
  <r>
    <d v="2023-07-06T00:00:00"/>
    <d v="1899-12-30T14:57:36"/>
    <x v="8"/>
    <n v="291211181"/>
    <n v="1"/>
    <x v="1"/>
    <x v="1"/>
    <x v="0"/>
  </r>
  <r>
    <d v="2023-07-06T00:00:00"/>
    <d v="1899-12-30T14:57:38"/>
    <x v="17"/>
    <n v="291211202"/>
    <n v="1"/>
    <x v="0"/>
    <x v="0"/>
    <x v="0"/>
  </r>
  <r>
    <d v="2023-07-06T00:00:00"/>
    <d v="1899-12-30T14:59:00"/>
    <x v="17"/>
    <n v="291211701"/>
    <n v="1"/>
    <x v="0"/>
    <x v="0"/>
    <x v="0"/>
  </r>
  <r>
    <d v="2023-07-06T00:00:00"/>
    <d v="1899-12-30T14:47:41"/>
    <x v="4"/>
    <n v="291207123"/>
    <n v="1"/>
    <x v="0"/>
    <x v="0"/>
    <x v="0"/>
  </r>
  <r>
    <d v="2023-07-06T00:00:00"/>
    <d v="1899-12-30T13:26:28"/>
    <x v="41"/>
    <n v="291119720"/>
    <n v="1"/>
    <x v="0"/>
    <x v="0"/>
    <x v="1"/>
  </r>
  <r>
    <d v="2023-07-06T00:00:00"/>
    <d v="1899-12-30T15:15:45"/>
    <x v="31"/>
    <n v="291217528"/>
    <n v="6"/>
    <x v="0"/>
    <x v="0"/>
    <x v="1"/>
  </r>
  <r>
    <d v="2023-07-06T00:00:00"/>
    <d v="1899-12-30T15:33:10"/>
    <x v="35"/>
    <n v="291223146"/>
    <n v="1"/>
    <x v="0"/>
    <x v="0"/>
    <x v="0"/>
  </r>
  <r>
    <d v="2023-07-06T00:00:00"/>
    <d v="1899-12-30T15:30:37"/>
    <x v="43"/>
    <n v="291222310"/>
    <n v="1"/>
    <x v="1"/>
    <x v="1"/>
    <x v="1"/>
  </r>
  <r>
    <d v="2023-07-06T00:00:00"/>
    <d v="1899-12-30T15:45:28"/>
    <x v="11"/>
    <n v="291227340"/>
    <n v="1"/>
    <x v="0"/>
    <x v="0"/>
    <x v="0"/>
  </r>
  <r>
    <d v="2023-07-06T00:00:00"/>
    <d v="1899-12-30T15:28:37"/>
    <x v="13"/>
    <n v="291221694"/>
    <n v="2"/>
    <x v="1"/>
    <x v="1"/>
    <x v="0"/>
  </r>
  <r>
    <d v="2023-07-06T00:00:00"/>
    <d v="1899-12-30T16:18:52"/>
    <x v="0"/>
    <n v="291241724"/>
    <n v="1"/>
    <x v="0"/>
    <x v="0"/>
    <x v="0"/>
  </r>
  <r>
    <d v="2023-07-06T00:00:00"/>
    <d v="1899-12-30T16:04:28"/>
    <x v="2"/>
    <n v="291234429"/>
    <n v="5"/>
    <x v="0"/>
    <x v="0"/>
    <x v="0"/>
  </r>
  <r>
    <d v="2023-07-06T00:00:00"/>
    <d v="1899-12-30T16:19:33"/>
    <x v="65"/>
    <n v="291242075"/>
    <n v="1"/>
    <x v="1"/>
    <x v="2"/>
    <x v="1"/>
  </r>
  <r>
    <d v="2023-07-06T00:00:00"/>
    <d v="1899-12-30T16:16:36"/>
    <x v="9"/>
    <n v="291240500"/>
    <n v="3"/>
    <x v="0"/>
    <x v="0"/>
    <x v="0"/>
  </r>
  <r>
    <d v="2023-07-06T00:00:00"/>
    <d v="1899-12-30T16:25:21"/>
    <x v="17"/>
    <n v="291245208"/>
    <n v="1"/>
    <x v="0"/>
    <x v="0"/>
    <x v="0"/>
  </r>
  <r>
    <d v="2023-07-06T00:00:00"/>
    <d v="1899-12-30T16:31:13"/>
    <x v="18"/>
    <n v="291248370"/>
    <n v="2"/>
    <x v="0"/>
    <x v="0"/>
    <x v="0"/>
  </r>
  <r>
    <d v="2023-07-06T00:00:00"/>
    <d v="1899-12-30T16:27:18"/>
    <x v="13"/>
    <n v="291246212"/>
    <n v="2"/>
    <x v="0"/>
    <x v="0"/>
    <x v="0"/>
  </r>
  <r>
    <d v="2023-07-06T00:00:00"/>
    <d v="1899-12-30T16:36:01"/>
    <x v="2"/>
    <n v="291251185"/>
    <n v="1"/>
    <x v="0"/>
    <x v="0"/>
    <x v="0"/>
  </r>
  <r>
    <d v="2023-07-06T00:00:00"/>
    <d v="1899-12-30T16:44:47"/>
    <x v="0"/>
    <n v="291256629"/>
    <n v="1"/>
    <x v="0"/>
    <x v="0"/>
    <x v="0"/>
  </r>
  <r>
    <d v="2023-07-06T00:00:00"/>
    <d v="1899-12-30T16:44:28"/>
    <x v="11"/>
    <n v="291256428"/>
    <n v="1"/>
    <x v="0"/>
    <x v="0"/>
    <x v="0"/>
  </r>
  <r>
    <d v="2023-07-06T00:00:00"/>
    <d v="1899-12-30T16:59:38"/>
    <x v="0"/>
    <n v="291265733"/>
    <n v="1"/>
    <x v="0"/>
    <x v="0"/>
    <x v="0"/>
  </r>
  <r>
    <d v="2023-07-06T00:00:00"/>
    <d v="1899-12-30T17:02:57"/>
    <x v="17"/>
    <n v="291267676"/>
    <n v="2"/>
    <x v="0"/>
    <x v="0"/>
    <x v="0"/>
  </r>
  <r>
    <d v="2023-07-06T00:00:00"/>
    <d v="1899-12-30T17:04:18"/>
    <x v="11"/>
    <n v="291268557"/>
    <n v="1"/>
    <x v="0"/>
    <x v="0"/>
    <x v="0"/>
  </r>
  <r>
    <d v="2023-07-06T00:00:00"/>
    <d v="1899-12-30T17:06:37"/>
    <x v="11"/>
    <n v="291269995"/>
    <n v="1"/>
    <x v="0"/>
    <x v="0"/>
    <x v="0"/>
  </r>
  <r>
    <d v="2023-07-06T00:00:00"/>
    <d v="1899-12-30T17:09:44"/>
    <x v="0"/>
    <n v="291271979"/>
    <n v="1"/>
    <x v="0"/>
    <x v="0"/>
    <x v="0"/>
  </r>
  <r>
    <d v="2023-07-06T00:00:00"/>
    <d v="1899-12-30T17:12:01"/>
    <x v="28"/>
    <n v="291273508"/>
    <n v="1"/>
    <x v="1"/>
    <x v="1"/>
    <x v="0"/>
  </r>
  <r>
    <d v="2023-07-06T00:00:00"/>
    <d v="1899-12-30T17:20:43"/>
    <x v="17"/>
    <n v="291279042"/>
    <n v="1"/>
    <x v="0"/>
    <x v="0"/>
    <x v="0"/>
  </r>
  <r>
    <d v="2023-07-06T00:00:00"/>
    <d v="1899-12-30T17:19:13"/>
    <x v="56"/>
    <n v="291278170"/>
    <n v="8"/>
    <x v="1"/>
    <x v="1"/>
    <x v="1"/>
  </r>
  <r>
    <d v="2023-07-06T00:00:00"/>
    <d v="1899-12-30T17:31:46"/>
    <x v="56"/>
    <n v="291285696"/>
    <n v="2"/>
    <x v="1"/>
    <x v="2"/>
    <x v="1"/>
  </r>
  <r>
    <d v="2023-07-06T00:00:00"/>
    <d v="1899-12-30T17:33:01"/>
    <x v="17"/>
    <n v="291286430"/>
    <n v="2"/>
    <x v="0"/>
    <x v="0"/>
    <x v="0"/>
  </r>
  <r>
    <d v="2023-07-06T00:00:00"/>
    <d v="1899-12-30T17:51:05"/>
    <x v="5"/>
    <n v="291296713"/>
    <n v="1"/>
    <x v="0"/>
    <x v="0"/>
    <x v="0"/>
  </r>
  <r>
    <d v="2023-07-06T00:00:00"/>
    <d v="1899-12-30T13:36:24"/>
    <x v="11"/>
    <n v="291135882"/>
    <n v="1"/>
    <x v="1"/>
    <x v="0"/>
    <x v="0"/>
  </r>
  <r>
    <d v="2023-07-06T00:00:00"/>
    <d v="1899-12-30T17:50:37"/>
    <x v="29"/>
    <n v="291296459"/>
    <n v="1"/>
    <x v="1"/>
    <x v="4"/>
    <x v="0"/>
  </r>
  <r>
    <d v="2023-07-06T00:00:00"/>
    <d v="1899-12-30T17:52:23"/>
    <x v="29"/>
    <n v="291297382"/>
    <n v="1"/>
    <x v="1"/>
    <x v="4"/>
    <x v="0"/>
  </r>
  <r>
    <d v="2023-07-06T00:00:00"/>
    <d v="1899-12-30T18:03:40"/>
    <x v="11"/>
    <n v="291302974"/>
    <n v="2"/>
    <x v="0"/>
    <x v="0"/>
    <x v="0"/>
  </r>
  <r>
    <d v="2023-07-06T00:00:00"/>
    <d v="1899-12-30T18:04:30"/>
    <x v="2"/>
    <n v="291303370"/>
    <n v="1"/>
    <x v="1"/>
    <x v="1"/>
    <x v="0"/>
  </r>
  <r>
    <d v="2023-07-06T00:00:00"/>
    <d v="1899-12-30T18:10:31"/>
    <x v="8"/>
    <n v="291306102"/>
    <n v="1"/>
    <x v="1"/>
    <x v="0"/>
    <x v="0"/>
  </r>
  <r>
    <d v="2023-07-06T00:00:00"/>
    <d v="1899-12-30T18:14:44"/>
    <x v="0"/>
    <n v="291307865"/>
    <n v="1"/>
    <x v="0"/>
    <x v="0"/>
    <x v="0"/>
  </r>
  <r>
    <d v="2023-07-06T00:00:00"/>
    <d v="1899-12-30T18:17:28"/>
    <x v="17"/>
    <n v="291309024"/>
    <n v="1"/>
    <x v="0"/>
    <x v="0"/>
    <x v="0"/>
  </r>
  <r>
    <d v="2023-07-06T00:00:00"/>
    <d v="1899-12-30T18:20:01"/>
    <x v="0"/>
    <n v="291310040"/>
    <n v="1"/>
    <x v="0"/>
    <x v="0"/>
    <x v="0"/>
  </r>
  <r>
    <d v="2023-07-06T00:00:00"/>
    <d v="1899-12-30T18:21:18"/>
    <x v="8"/>
    <n v="291310557"/>
    <n v="1"/>
    <x v="1"/>
    <x v="1"/>
    <x v="0"/>
  </r>
  <r>
    <d v="2023-07-06T00:00:00"/>
    <d v="1899-12-30T18:22:37"/>
    <x v="13"/>
    <n v="291311081"/>
    <n v="1"/>
    <x v="0"/>
    <x v="0"/>
    <x v="0"/>
  </r>
  <r>
    <d v="2023-07-06T00:00:00"/>
    <d v="1899-12-30T18:25:47"/>
    <x v="11"/>
    <n v="291312178"/>
    <n v="1"/>
    <x v="0"/>
    <x v="0"/>
    <x v="0"/>
  </r>
  <r>
    <d v="2023-07-06T00:00:00"/>
    <d v="1899-12-30T17:05:33"/>
    <x v="4"/>
    <n v="291269313"/>
    <n v="1"/>
    <x v="0"/>
    <x v="0"/>
    <x v="0"/>
  </r>
  <r>
    <d v="2023-07-06T00:00:00"/>
    <d v="1899-12-30T18:36:35"/>
    <x v="17"/>
    <n v="291315867"/>
    <n v="1"/>
    <x v="1"/>
    <x v="3"/>
    <x v="0"/>
  </r>
  <r>
    <d v="2023-07-06T00:00:00"/>
    <d v="1899-12-30T18:45:14"/>
    <x v="22"/>
    <n v="291318668"/>
    <n v="1"/>
    <x v="0"/>
    <x v="0"/>
    <x v="0"/>
  </r>
  <r>
    <d v="2023-07-06T00:00:00"/>
    <d v="1899-12-30T18:49:45"/>
    <x v="0"/>
    <n v="291319982"/>
    <n v="1"/>
    <x v="0"/>
    <x v="0"/>
    <x v="0"/>
  </r>
  <r>
    <d v="2023-07-06T00:00:00"/>
    <d v="1899-12-30T15:28:34"/>
    <x v="11"/>
    <n v="291221674"/>
    <n v="2"/>
    <x v="0"/>
    <x v="0"/>
    <x v="0"/>
  </r>
  <r>
    <d v="2023-07-06T00:00:00"/>
    <d v="1899-12-30T18:48:12"/>
    <x v="11"/>
    <n v="291319513"/>
    <n v="1"/>
    <x v="0"/>
    <x v="0"/>
    <x v="0"/>
  </r>
  <r>
    <d v="2023-07-06T00:00:00"/>
    <d v="1899-12-30T19:34:25"/>
    <x v="0"/>
    <n v="291336752"/>
    <n v="1"/>
    <x v="1"/>
    <x v="2"/>
    <x v="0"/>
  </r>
  <r>
    <d v="2023-07-06T00:00:00"/>
    <d v="1899-12-30T19:36:13"/>
    <x v="37"/>
    <n v="291337192"/>
    <n v="1"/>
    <x v="0"/>
    <x v="0"/>
    <x v="1"/>
  </r>
  <r>
    <d v="2023-07-06T00:00:00"/>
    <d v="1899-12-30T20:46:29"/>
    <x v="17"/>
    <n v="291353587"/>
    <n v="2"/>
    <x v="0"/>
    <x v="0"/>
    <x v="0"/>
  </r>
  <r>
    <d v="2023-07-06T00:00:00"/>
    <d v="1899-12-30T20:51:05"/>
    <x v="11"/>
    <n v="291354648"/>
    <n v="1"/>
    <x v="0"/>
    <x v="0"/>
    <x v="0"/>
  </r>
  <r>
    <d v="2023-07-06T00:00:00"/>
    <d v="1899-12-30T20:51:27"/>
    <x v="22"/>
    <n v="291354718"/>
    <n v="1"/>
    <x v="0"/>
    <x v="0"/>
    <x v="0"/>
  </r>
  <r>
    <d v="2023-07-06T00:00:00"/>
    <d v="1899-12-30T20:57:25"/>
    <x v="17"/>
    <n v="291355970"/>
    <n v="2"/>
    <x v="0"/>
    <x v="0"/>
    <x v="0"/>
  </r>
  <r>
    <d v="2023-07-06T00:00:00"/>
    <d v="1899-12-30T21:06:18"/>
    <x v="6"/>
    <n v="291357891"/>
    <n v="1"/>
    <x v="1"/>
    <x v="1"/>
    <x v="0"/>
  </r>
  <r>
    <d v="2023-07-06T00:00:00"/>
    <d v="1899-12-30T21:05:43"/>
    <x v="17"/>
    <n v="291357770"/>
    <n v="1"/>
    <x v="0"/>
    <x v="0"/>
    <x v="0"/>
  </r>
  <r>
    <d v="2023-07-06T00:00:00"/>
    <d v="1899-12-30T21:07:38"/>
    <x v="2"/>
    <n v="291358235"/>
    <n v="1"/>
    <x v="0"/>
    <x v="0"/>
    <x v="0"/>
  </r>
  <r>
    <d v="2023-07-06T00:00:00"/>
    <d v="1899-12-30T21:10:45"/>
    <x v="22"/>
    <n v="291358963"/>
    <n v="1"/>
    <x v="0"/>
    <x v="0"/>
    <x v="0"/>
  </r>
  <r>
    <d v="2023-07-06T00:00:00"/>
    <d v="1899-12-30T21:16:01"/>
    <x v="0"/>
    <n v="291360118"/>
    <n v="1"/>
    <x v="0"/>
    <x v="0"/>
    <x v="0"/>
  </r>
  <r>
    <d v="2023-07-06T00:00:00"/>
    <d v="1899-12-30T21:17:59"/>
    <x v="3"/>
    <n v="291360542"/>
    <n v="1"/>
    <x v="0"/>
    <x v="0"/>
    <x v="0"/>
  </r>
  <r>
    <d v="2023-07-06T00:00:00"/>
    <d v="1899-12-30T21:25:08"/>
    <x v="56"/>
    <n v="291361911"/>
    <n v="1"/>
    <x v="0"/>
    <x v="0"/>
    <x v="1"/>
  </r>
  <r>
    <d v="2023-07-06T00:00:00"/>
    <d v="1899-12-30T21:41:59"/>
    <x v="8"/>
    <n v="291364839"/>
    <n v="1"/>
    <x v="1"/>
    <x v="2"/>
    <x v="0"/>
  </r>
  <r>
    <d v="2023-07-06T00:00:00"/>
    <d v="1899-12-30T23:17:05"/>
    <x v="33"/>
    <n v="291376154"/>
    <n v="1"/>
    <x v="0"/>
    <x v="0"/>
    <x v="1"/>
  </r>
  <r>
    <d v="2023-07-06T00:00:00"/>
    <d v="1899-12-30T23:19:53"/>
    <x v="0"/>
    <n v="291376904"/>
    <n v="1"/>
    <x v="0"/>
    <x v="0"/>
    <x v="0"/>
  </r>
  <r>
    <d v="2023-07-07T00:00:00"/>
    <d v="1899-12-30T00:08:01"/>
    <x v="4"/>
    <n v="291381867"/>
    <n v="2"/>
    <x v="0"/>
    <x v="0"/>
    <x v="0"/>
  </r>
  <r>
    <d v="2023-07-07T00:00:00"/>
    <d v="1899-12-30T00:15:47"/>
    <x v="4"/>
    <n v="291382148"/>
    <n v="1"/>
    <x v="1"/>
    <x v="1"/>
    <x v="0"/>
  </r>
  <r>
    <d v="2023-07-07T00:00:00"/>
    <d v="1899-12-30T02:29:21"/>
    <x v="3"/>
    <n v="291386749"/>
    <n v="1"/>
    <x v="0"/>
    <x v="0"/>
    <x v="0"/>
  </r>
  <r>
    <d v="2023-07-07T00:00:00"/>
    <d v="1899-12-30T07:43:52"/>
    <x v="37"/>
    <n v="291397319"/>
    <n v="1"/>
    <x v="1"/>
    <x v="0"/>
    <x v="1"/>
  </r>
  <r>
    <d v="2023-07-07T00:00:00"/>
    <d v="1899-12-30T09:14:08"/>
    <x v="83"/>
    <n v="291418508"/>
    <n v="3"/>
    <x v="0"/>
    <x v="0"/>
    <x v="1"/>
  </r>
  <r>
    <d v="2023-07-07T00:00:00"/>
    <d v="1899-12-30T08:43:27"/>
    <x v="11"/>
    <n v="291407601"/>
    <n v="1"/>
    <x v="0"/>
    <x v="0"/>
    <x v="0"/>
  </r>
  <r>
    <d v="2023-07-07T00:00:00"/>
    <d v="1899-12-30T09:15:13"/>
    <x v="29"/>
    <n v="291418965"/>
    <n v="1"/>
    <x v="0"/>
    <x v="0"/>
    <x v="0"/>
  </r>
  <r>
    <d v="2023-07-07T00:00:00"/>
    <d v="1899-12-30T09:43:06"/>
    <x v="9"/>
    <n v="291430316"/>
    <n v="1"/>
    <x v="0"/>
    <x v="0"/>
    <x v="0"/>
  </r>
  <r>
    <d v="2023-07-07T00:00:00"/>
    <d v="1899-12-30T09:52:03"/>
    <x v="6"/>
    <n v="291433990"/>
    <n v="2"/>
    <x v="0"/>
    <x v="0"/>
    <x v="0"/>
  </r>
  <r>
    <d v="2023-07-07T00:00:00"/>
    <d v="1899-12-30T10:20:56"/>
    <x v="29"/>
    <n v="291444405"/>
    <n v="1"/>
    <x v="0"/>
    <x v="0"/>
    <x v="0"/>
  </r>
  <r>
    <d v="2023-07-07T00:00:00"/>
    <d v="1899-12-30T10:25:29"/>
    <x v="4"/>
    <n v="291445883"/>
    <n v="1"/>
    <x v="1"/>
    <x v="2"/>
    <x v="0"/>
  </r>
  <r>
    <d v="2023-07-07T00:00:00"/>
    <d v="1899-12-30T10:43:58"/>
    <x v="5"/>
    <n v="291451591"/>
    <n v="2"/>
    <x v="0"/>
    <x v="0"/>
    <x v="0"/>
  </r>
  <r>
    <d v="2023-07-07T00:00:00"/>
    <d v="1899-12-30T08:51:02"/>
    <x v="9"/>
    <n v="291410009"/>
    <n v="1"/>
    <x v="0"/>
    <x v="0"/>
    <x v="0"/>
  </r>
  <r>
    <d v="2023-07-07T00:00:00"/>
    <d v="1899-12-30T11:32:30"/>
    <x v="11"/>
    <n v="291464990"/>
    <n v="1"/>
    <x v="1"/>
    <x v="2"/>
    <x v="0"/>
  </r>
  <r>
    <d v="2023-07-07T00:00:00"/>
    <d v="1899-12-30T11:57:05"/>
    <x v="52"/>
    <n v="291471272"/>
    <n v="1"/>
    <x v="1"/>
    <x v="1"/>
    <x v="1"/>
  </r>
  <r>
    <d v="2023-07-07T00:00:00"/>
    <d v="1899-12-30T12:18:50"/>
    <x v="64"/>
    <n v="291479595"/>
    <n v="1"/>
    <x v="0"/>
    <x v="0"/>
    <x v="1"/>
  </r>
  <r>
    <d v="2023-07-07T00:00:00"/>
    <d v="1899-12-30T12:17:33"/>
    <x v="7"/>
    <n v="291479120"/>
    <n v="2"/>
    <x v="0"/>
    <x v="0"/>
    <x v="0"/>
  </r>
  <r>
    <d v="2023-07-07T00:00:00"/>
    <d v="1899-12-30T12:37:36"/>
    <x v="11"/>
    <n v="291490673"/>
    <n v="1"/>
    <x v="0"/>
    <x v="0"/>
    <x v="0"/>
  </r>
  <r>
    <d v="2023-07-07T00:00:00"/>
    <d v="1899-12-30T12:48:30"/>
    <x v="16"/>
    <n v="291499021"/>
    <n v="1"/>
    <x v="0"/>
    <x v="0"/>
    <x v="1"/>
  </r>
  <r>
    <d v="2023-07-07T00:00:00"/>
    <d v="1899-12-30T12:56:29"/>
    <x v="11"/>
    <n v="291506301"/>
    <n v="1"/>
    <x v="0"/>
    <x v="0"/>
    <x v="0"/>
  </r>
  <r>
    <d v="2023-07-07T00:00:00"/>
    <d v="1899-12-30T12:56:28"/>
    <x v="11"/>
    <n v="291506285"/>
    <n v="1"/>
    <x v="0"/>
    <x v="0"/>
    <x v="0"/>
  </r>
  <r>
    <d v="2023-07-07T00:00:00"/>
    <d v="1899-12-30T12:57:23"/>
    <x v="6"/>
    <n v="291507196"/>
    <n v="4"/>
    <x v="1"/>
    <x v="1"/>
    <x v="0"/>
  </r>
  <r>
    <d v="2023-07-07T00:00:00"/>
    <d v="1899-12-30T12:57:15"/>
    <x v="11"/>
    <n v="291507071"/>
    <n v="1"/>
    <x v="0"/>
    <x v="0"/>
    <x v="0"/>
  </r>
  <r>
    <d v="2023-07-07T00:00:00"/>
    <d v="1899-12-30T12:56:46"/>
    <x v="17"/>
    <n v="291506571"/>
    <n v="1"/>
    <x v="0"/>
    <x v="0"/>
    <x v="0"/>
  </r>
  <r>
    <d v="2023-07-07T00:00:00"/>
    <d v="1899-12-30T12:55:34"/>
    <x v="8"/>
    <n v="291505396"/>
    <n v="2"/>
    <x v="1"/>
    <x v="0"/>
    <x v="0"/>
  </r>
  <r>
    <d v="2023-07-07T00:00:00"/>
    <d v="1899-12-30T12:23:31"/>
    <x v="11"/>
    <n v="291481700"/>
    <n v="1"/>
    <x v="0"/>
    <x v="0"/>
    <x v="0"/>
  </r>
  <r>
    <d v="2023-07-07T00:00:00"/>
    <d v="1899-12-30T13:01:42"/>
    <x v="0"/>
    <n v="291511953"/>
    <n v="2"/>
    <x v="0"/>
    <x v="0"/>
    <x v="0"/>
  </r>
  <r>
    <d v="2023-07-07T00:00:00"/>
    <d v="1899-12-30T13:07:02"/>
    <x v="17"/>
    <n v="291518308"/>
    <n v="1"/>
    <x v="0"/>
    <x v="0"/>
    <x v="0"/>
  </r>
  <r>
    <d v="2023-07-07T00:00:00"/>
    <d v="1899-12-30T13:10:55"/>
    <x v="11"/>
    <n v="291523617"/>
    <n v="1"/>
    <x v="0"/>
    <x v="0"/>
    <x v="0"/>
  </r>
  <r>
    <d v="2023-07-07T00:00:00"/>
    <d v="1899-12-30T13:11:15"/>
    <x v="2"/>
    <n v="291524077"/>
    <n v="1"/>
    <x v="0"/>
    <x v="0"/>
    <x v="0"/>
  </r>
  <r>
    <d v="2023-07-07T00:00:00"/>
    <d v="1899-12-30T13:20:30"/>
    <x v="11"/>
    <n v="291536713"/>
    <n v="1"/>
    <x v="0"/>
    <x v="0"/>
    <x v="0"/>
  </r>
  <r>
    <d v="2023-07-07T00:00:00"/>
    <d v="1899-12-30T13:15:09"/>
    <x v="11"/>
    <n v="291529554"/>
    <n v="1"/>
    <x v="0"/>
    <x v="0"/>
    <x v="0"/>
  </r>
  <r>
    <d v="2023-07-07T00:00:00"/>
    <d v="1899-12-30T13:24:42"/>
    <x v="6"/>
    <n v="291542242"/>
    <n v="2"/>
    <x v="1"/>
    <x v="1"/>
    <x v="0"/>
  </r>
  <r>
    <d v="2023-07-07T00:00:00"/>
    <d v="1899-12-30T13:27:58"/>
    <x v="11"/>
    <n v="291546524"/>
    <n v="1"/>
    <x v="1"/>
    <x v="0"/>
    <x v="0"/>
  </r>
  <r>
    <d v="2023-07-07T00:00:00"/>
    <d v="1899-12-30T13:27:50"/>
    <x v="3"/>
    <n v="291546299"/>
    <n v="1"/>
    <x v="0"/>
    <x v="0"/>
    <x v="0"/>
  </r>
  <r>
    <d v="2023-07-07T00:00:00"/>
    <d v="1899-12-30T13:07:23"/>
    <x v="9"/>
    <n v="291518743"/>
    <n v="1"/>
    <x v="0"/>
    <x v="0"/>
    <x v="0"/>
  </r>
  <r>
    <d v="2023-07-07T00:00:00"/>
    <d v="1899-12-30T13:34:16"/>
    <x v="2"/>
    <n v="291554458"/>
    <n v="1"/>
    <x v="0"/>
    <x v="0"/>
    <x v="0"/>
  </r>
  <r>
    <d v="2023-07-07T00:00:00"/>
    <d v="1899-12-30T13:41:26"/>
    <x v="2"/>
    <n v="291563478"/>
    <n v="1"/>
    <x v="0"/>
    <x v="0"/>
    <x v="0"/>
  </r>
  <r>
    <d v="2023-07-07T00:00:00"/>
    <d v="1899-12-30T13:27:02"/>
    <x v="22"/>
    <n v="291545236"/>
    <n v="1"/>
    <x v="1"/>
    <x v="2"/>
    <x v="0"/>
  </r>
  <r>
    <d v="2023-07-07T00:00:00"/>
    <d v="1899-12-30T13:46:04"/>
    <x v="31"/>
    <n v="291568956"/>
    <n v="1"/>
    <x v="0"/>
    <x v="0"/>
    <x v="1"/>
  </r>
  <r>
    <d v="2023-07-07T00:00:00"/>
    <d v="1899-12-30T13:07:19"/>
    <x v="9"/>
    <n v="291518657"/>
    <n v="1"/>
    <x v="0"/>
    <x v="0"/>
    <x v="0"/>
  </r>
  <r>
    <d v="2023-07-07T00:00:00"/>
    <d v="1899-12-30T13:48:56"/>
    <x v="17"/>
    <n v="291572124"/>
    <n v="1"/>
    <x v="0"/>
    <x v="0"/>
    <x v="0"/>
  </r>
  <r>
    <d v="2023-07-07T00:00:00"/>
    <d v="1899-12-30T13:52:09"/>
    <x v="22"/>
    <n v="291575559"/>
    <n v="1"/>
    <x v="0"/>
    <x v="0"/>
    <x v="0"/>
  </r>
  <r>
    <d v="2023-07-07T00:00:00"/>
    <d v="1899-12-30T13:54:38"/>
    <x v="17"/>
    <n v="291578032"/>
    <n v="1"/>
    <x v="0"/>
    <x v="0"/>
    <x v="0"/>
  </r>
  <r>
    <d v="2023-07-07T00:00:00"/>
    <d v="1899-12-30T13:48:03"/>
    <x v="8"/>
    <n v="291571160"/>
    <n v="1"/>
    <x v="1"/>
    <x v="3"/>
    <x v="0"/>
  </r>
  <r>
    <d v="2023-07-07T00:00:00"/>
    <d v="1899-12-30T13:55:48"/>
    <x v="17"/>
    <n v="291579168"/>
    <n v="1"/>
    <x v="0"/>
    <x v="0"/>
    <x v="0"/>
  </r>
  <r>
    <d v="2023-07-07T00:00:00"/>
    <d v="1899-12-30T13:52:06"/>
    <x v="3"/>
    <n v="291575504"/>
    <n v="1"/>
    <x v="0"/>
    <x v="0"/>
    <x v="0"/>
  </r>
  <r>
    <d v="2023-07-07T00:00:00"/>
    <d v="1899-12-30T12:39:35"/>
    <x v="8"/>
    <n v="291492064"/>
    <n v="1"/>
    <x v="1"/>
    <x v="2"/>
    <x v="0"/>
  </r>
  <r>
    <d v="2023-07-07T00:00:00"/>
    <d v="1899-12-30T13:52:21"/>
    <x v="6"/>
    <n v="291575763"/>
    <n v="3"/>
    <x v="0"/>
    <x v="0"/>
    <x v="0"/>
  </r>
  <r>
    <d v="2023-07-07T00:00:00"/>
    <d v="1899-12-30T13:59:00"/>
    <x v="4"/>
    <n v="291582161"/>
    <n v="1"/>
    <x v="0"/>
    <x v="0"/>
    <x v="0"/>
  </r>
  <r>
    <d v="2023-07-07T00:00:00"/>
    <d v="1899-12-30T13:57:24"/>
    <x v="60"/>
    <n v="291580673"/>
    <n v="1"/>
    <x v="1"/>
    <x v="2"/>
    <x v="1"/>
  </r>
  <r>
    <d v="2023-07-07T00:00:00"/>
    <d v="1899-12-30T13:46:19"/>
    <x v="8"/>
    <n v="291569247"/>
    <n v="1"/>
    <x v="1"/>
    <x v="3"/>
    <x v="0"/>
  </r>
  <r>
    <d v="2023-07-07T00:00:00"/>
    <d v="1899-12-30T14:01:34"/>
    <x v="11"/>
    <n v="291584562"/>
    <n v="1"/>
    <x v="0"/>
    <x v="0"/>
    <x v="0"/>
  </r>
  <r>
    <d v="2023-07-07T00:00:00"/>
    <d v="1899-12-30T09:14:19"/>
    <x v="18"/>
    <n v="291418590"/>
    <n v="1"/>
    <x v="0"/>
    <x v="0"/>
    <x v="0"/>
  </r>
  <r>
    <d v="2023-07-07T00:00:00"/>
    <d v="1899-12-30T14:08:10"/>
    <x v="11"/>
    <n v="291590580"/>
    <n v="1"/>
    <x v="0"/>
    <x v="0"/>
    <x v="0"/>
  </r>
  <r>
    <d v="2023-07-07T00:00:00"/>
    <d v="1899-12-30T14:03:40"/>
    <x v="2"/>
    <n v="291586508"/>
    <n v="1"/>
    <x v="0"/>
    <x v="0"/>
    <x v="0"/>
  </r>
  <r>
    <d v="2023-07-07T00:00:00"/>
    <d v="1899-12-30T14:11:07"/>
    <x v="2"/>
    <n v="291592981"/>
    <n v="1"/>
    <x v="1"/>
    <x v="1"/>
    <x v="0"/>
  </r>
  <r>
    <d v="2023-07-07T00:00:00"/>
    <d v="1899-12-30T14:03:26"/>
    <x v="6"/>
    <n v="291586303"/>
    <n v="1"/>
    <x v="1"/>
    <x v="1"/>
    <x v="0"/>
  </r>
  <r>
    <d v="2023-07-07T00:00:00"/>
    <d v="1899-12-30T14:06:03"/>
    <x v="37"/>
    <n v="291588687"/>
    <n v="1"/>
    <x v="0"/>
    <x v="0"/>
    <x v="1"/>
  </r>
  <r>
    <d v="2023-07-07T00:00:00"/>
    <d v="1899-12-30T14:30:54"/>
    <x v="15"/>
    <n v="291605664"/>
    <n v="1"/>
    <x v="0"/>
    <x v="0"/>
    <x v="0"/>
  </r>
  <r>
    <d v="2023-07-07T00:00:00"/>
    <d v="1899-12-30T13:51:32"/>
    <x v="62"/>
    <n v="291574935"/>
    <n v="1"/>
    <x v="0"/>
    <x v="0"/>
    <x v="1"/>
  </r>
  <r>
    <d v="2023-07-07T00:00:00"/>
    <d v="1899-12-30T14:27:34"/>
    <x v="22"/>
    <n v="291603964"/>
    <n v="1"/>
    <x v="1"/>
    <x v="2"/>
    <x v="0"/>
  </r>
  <r>
    <d v="2023-07-07T00:00:00"/>
    <d v="1899-12-30T14:34:03"/>
    <x v="0"/>
    <n v="291607219"/>
    <n v="1"/>
    <x v="0"/>
    <x v="0"/>
    <x v="0"/>
  </r>
  <r>
    <d v="2023-07-07T00:00:00"/>
    <d v="1899-12-30T14:38:46"/>
    <x v="17"/>
    <n v="291609466"/>
    <n v="1"/>
    <x v="0"/>
    <x v="0"/>
    <x v="0"/>
  </r>
  <r>
    <d v="2023-07-07T00:00:00"/>
    <d v="1899-12-30T14:19:48"/>
    <x v="26"/>
    <n v="291599345"/>
    <n v="4"/>
    <x v="0"/>
    <x v="0"/>
    <x v="1"/>
  </r>
  <r>
    <d v="2023-07-07T00:00:00"/>
    <d v="1899-12-30T15:25:23"/>
    <x v="0"/>
    <n v="291624163"/>
    <n v="1"/>
    <x v="0"/>
    <x v="0"/>
    <x v="0"/>
  </r>
  <r>
    <d v="2023-07-07T00:00:00"/>
    <d v="1899-12-30T15:55:09"/>
    <x v="11"/>
    <n v="291631947"/>
    <n v="3"/>
    <x v="0"/>
    <x v="0"/>
    <x v="0"/>
  </r>
  <r>
    <d v="2023-07-07T00:00:00"/>
    <d v="1899-12-30T15:55:28"/>
    <x v="2"/>
    <n v="291632036"/>
    <n v="1"/>
    <x v="1"/>
    <x v="1"/>
    <x v="0"/>
  </r>
  <r>
    <d v="2023-07-07T00:00:00"/>
    <d v="1899-12-30T16:00:57"/>
    <x v="6"/>
    <n v="291634365"/>
    <n v="1"/>
    <x v="1"/>
    <x v="1"/>
    <x v="0"/>
  </r>
  <r>
    <d v="2023-07-07T00:00:00"/>
    <d v="1899-12-30T16:02:48"/>
    <x v="8"/>
    <n v="291635293"/>
    <n v="1"/>
    <x v="1"/>
    <x v="1"/>
    <x v="0"/>
  </r>
  <r>
    <d v="2023-07-07T00:00:00"/>
    <d v="1899-12-30T16:26:06"/>
    <x v="11"/>
    <n v="291645512"/>
    <n v="2"/>
    <x v="0"/>
    <x v="0"/>
    <x v="0"/>
  </r>
  <r>
    <d v="2023-07-07T00:00:00"/>
    <d v="1899-12-30T16:32:01"/>
    <x v="11"/>
    <n v="291648129"/>
    <n v="2"/>
    <x v="0"/>
    <x v="0"/>
    <x v="0"/>
  </r>
  <r>
    <d v="2023-07-07T00:00:00"/>
    <d v="1899-12-30T16:33:54"/>
    <x v="4"/>
    <n v="291648961"/>
    <n v="1"/>
    <x v="0"/>
    <x v="0"/>
    <x v="0"/>
  </r>
  <r>
    <d v="2023-07-07T00:00:00"/>
    <d v="1899-12-30T16:36:52"/>
    <x v="22"/>
    <n v="291650326"/>
    <n v="1"/>
    <x v="1"/>
    <x v="1"/>
    <x v="0"/>
  </r>
  <r>
    <d v="2023-07-07T00:00:00"/>
    <d v="1899-12-30T16:55:37"/>
    <x v="22"/>
    <n v="291659058"/>
    <n v="2"/>
    <x v="0"/>
    <x v="0"/>
    <x v="0"/>
  </r>
  <r>
    <d v="2023-07-07T00:00:00"/>
    <d v="1899-12-30T16:54:40"/>
    <x v="11"/>
    <n v="291658608"/>
    <n v="2"/>
    <x v="0"/>
    <x v="0"/>
    <x v="0"/>
  </r>
  <r>
    <d v="2023-07-07T00:00:00"/>
    <d v="1899-12-30T12:47:20"/>
    <x v="11"/>
    <n v="291498070"/>
    <n v="1"/>
    <x v="0"/>
    <x v="0"/>
    <x v="0"/>
  </r>
  <r>
    <d v="2023-07-07T00:00:00"/>
    <d v="1899-12-30T17:19:17"/>
    <x v="11"/>
    <n v="291670671"/>
    <n v="1"/>
    <x v="0"/>
    <x v="0"/>
    <x v="0"/>
  </r>
  <r>
    <d v="2023-07-07T00:00:00"/>
    <d v="1899-12-30T17:17:35"/>
    <x v="13"/>
    <n v="291669863"/>
    <n v="1"/>
    <x v="0"/>
    <x v="0"/>
    <x v="0"/>
  </r>
  <r>
    <d v="2023-07-07T00:00:00"/>
    <d v="1899-12-30T17:20:16"/>
    <x v="17"/>
    <n v="291671173"/>
    <n v="1"/>
    <x v="0"/>
    <x v="0"/>
    <x v="0"/>
  </r>
  <r>
    <d v="2023-07-07T00:00:00"/>
    <d v="1899-12-30T17:22:02"/>
    <x v="22"/>
    <n v="291672087"/>
    <n v="1"/>
    <x v="0"/>
    <x v="0"/>
    <x v="0"/>
  </r>
  <r>
    <d v="2023-07-07T00:00:00"/>
    <d v="1899-12-30T17:25:03"/>
    <x v="35"/>
    <n v="291673443"/>
    <n v="2"/>
    <x v="0"/>
    <x v="0"/>
    <x v="0"/>
  </r>
  <r>
    <d v="2023-07-07T00:00:00"/>
    <d v="1899-12-30T17:23:49"/>
    <x v="35"/>
    <n v="291672873"/>
    <n v="2"/>
    <x v="0"/>
    <x v="0"/>
    <x v="0"/>
  </r>
  <r>
    <d v="2023-07-07T00:00:00"/>
    <d v="1899-12-30T17:33:31"/>
    <x v="15"/>
    <n v="291677270"/>
    <n v="1"/>
    <x v="0"/>
    <x v="0"/>
    <x v="0"/>
  </r>
  <r>
    <d v="2023-07-07T00:00:00"/>
    <d v="1899-12-30T17:33:56"/>
    <x v="0"/>
    <n v="291677426"/>
    <n v="2"/>
    <x v="0"/>
    <x v="0"/>
    <x v="0"/>
  </r>
  <r>
    <d v="2023-07-07T00:00:00"/>
    <d v="1899-12-30T17:49:43"/>
    <x v="17"/>
    <n v="291684333"/>
    <n v="1"/>
    <x v="0"/>
    <x v="0"/>
    <x v="0"/>
  </r>
  <r>
    <d v="2023-07-07T00:00:00"/>
    <d v="1899-12-30T17:51:16"/>
    <x v="11"/>
    <n v="291684989"/>
    <n v="2"/>
    <x v="0"/>
    <x v="0"/>
    <x v="0"/>
  </r>
  <r>
    <d v="2023-07-07T00:00:00"/>
    <d v="1899-12-30T17:49:59"/>
    <x v="8"/>
    <n v="291684450"/>
    <n v="2"/>
    <x v="1"/>
    <x v="2"/>
    <x v="0"/>
  </r>
  <r>
    <d v="2023-07-07T00:00:00"/>
    <d v="1899-12-30T17:46:30"/>
    <x v="30"/>
    <n v="291683041"/>
    <n v="1"/>
    <x v="0"/>
    <x v="0"/>
    <x v="1"/>
  </r>
  <r>
    <d v="2023-07-07T00:00:00"/>
    <d v="1899-12-30T18:00:11"/>
    <x v="8"/>
    <n v="291688339"/>
    <n v="2"/>
    <x v="1"/>
    <x v="0"/>
    <x v="0"/>
  </r>
  <r>
    <d v="2023-07-07T00:00:00"/>
    <d v="1899-12-30T18:01:33"/>
    <x v="0"/>
    <n v="291688809"/>
    <n v="1"/>
    <x v="0"/>
    <x v="0"/>
    <x v="0"/>
  </r>
  <r>
    <d v="2023-07-07T00:00:00"/>
    <d v="1899-12-30T18:05:08"/>
    <x v="15"/>
    <n v="291690125"/>
    <n v="2"/>
    <x v="0"/>
    <x v="0"/>
    <x v="0"/>
  </r>
  <r>
    <d v="2023-07-07T00:00:00"/>
    <d v="1899-12-30T18:25:35"/>
    <x v="11"/>
    <n v="291696814"/>
    <n v="2"/>
    <x v="0"/>
    <x v="0"/>
    <x v="0"/>
  </r>
  <r>
    <d v="2023-07-07T00:00:00"/>
    <d v="1899-12-30T18:48:44"/>
    <x v="6"/>
    <n v="291703040"/>
    <n v="1"/>
    <x v="1"/>
    <x v="4"/>
    <x v="0"/>
  </r>
  <r>
    <d v="2023-07-07T00:00:00"/>
    <d v="1899-12-30T18:51:27"/>
    <x v="17"/>
    <n v="291703637"/>
    <n v="1"/>
    <x v="0"/>
    <x v="0"/>
    <x v="0"/>
  </r>
  <r>
    <d v="2023-07-07T00:00:00"/>
    <d v="1899-12-30T18:47:12"/>
    <x v="28"/>
    <n v="291702660"/>
    <n v="1"/>
    <x v="0"/>
    <x v="0"/>
    <x v="0"/>
  </r>
  <r>
    <d v="2023-07-07T00:00:00"/>
    <d v="1899-12-30T19:06:37"/>
    <x v="0"/>
    <n v="291707346"/>
    <n v="1"/>
    <x v="0"/>
    <x v="0"/>
    <x v="0"/>
  </r>
  <r>
    <d v="2023-07-07T00:00:00"/>
    <d v="1899-12-30T19:05:25"/>
    <x v="3"/>
    <n v="291707021"/>
    <n v="3"/>
    <x v="0"/>
    <x v="0"/>
    <x v="0"/>
  </r>
  <r>
    <d v="2023-07-07T00:00:00"/>
    <d v="1899-12-30T18:51:32"/>
    <x v="4"/>
    <n v="291703657"/>
    <n v="1"/>
    <x v="1"/>
    <x v="1"/>
    <x v="0"/>
  </r>
  <r>
    <d v="2023-07-07T00:00:00"/>
    <d v="1899-12-30T19:17:08"/>
    <x v="3"/>
    <n v="291711085"/>
    <n v="1"/>
    <x v="0"/>
    <x v="0"/>
    <x v="0"/>
  </r>
  <r>
    <d v="2023-07-07T00:00:00"/>
    <d v="1899-12-30T19:17:37"/>
    <x v="11"/>
    <n v="291711301"/>
    <n v="2"/>
    <x v="0"/>
    <x v="0"/>
    <x v="0"/>
  </r>
  <r>
    <d v="2023-07-07T00:00:00"/>
    <d v="1899-12-30T13:51:13"/>
    <x v="11"/>
    <n v="291574614"/>
    <n v="4"/>
    <x v="1"/>
    <x v="2"/>
    <x v="0"/>
  </r>
  <r>
    <d v="2023-07-07T00:00:00"/>
    <d v="1899-12-30T20:05:17"/>
    <x v="37"/>
    <n v="291728389"/>
    <n v="1"/>
    <x v="1"/>
    <x v="1"/>
    <x v="1"/>
  </r>
  <r>
    <d v="2023-07-07T00:00:00"/>
    <d v="1899-12-30T19:42:30"/>
    <x v="25"/>
    <n v="291724273"/>
    <n v="6"/>
    <x v="1"/>
    <x v="0"/>
    <x v="0"/>
  </r>
  <r>
    <d v="2023-07-07T00:00:00"/>
    <d v="1899-12-30T20:46:10"/>
    <x v="2"/>
    <n v="291735159"/>
    <n v="1"/>
    <x v="0"/>
    <x v="0"/>
    <x v="0"/>
  </r>
  <r>
    <d v="2023-07-07T00:00:00"/>
    <d v="1899-12-30T20:57:47"/>
    <x v="17"/>
    <n v="291736995"/>
    <n v="1"/>
    <x v="0"/>
    <x v="0"/>
    <x v="0"/>
  </r>
  <r>
    <d v="2023-07-07T00:00:00"/>
    <d v="1899-12-30T21:17:22"/>
    <x v="2"/>
    <n v="291740099"/>
    <n v="1"/>
    <x v="0"/>
    <x v="0"/>
    <x v="0"/>
  </r>
  <r>
    <d v="2023-07-07T00:00:00"/>
    <d v="1899-12-30T21:46:48"/>
    <x v="17"/>
    <n v="291743722"/>
    <n v="1"/>
    <x v="0"/>
    <x v="0"/>
    <x v="0"/>
  </r>
  <r>
    <d v="2023-07-07T00:00:00"/>
    <d v="1899-12-30T22:26:10"/>
    <x v="24"/>
    <n v="291747666"/>
    <n v="1"/>
    <x v="1"/>
    <x v="1"/>
    <x v="1"/>
  </r>
  <r>
    <d v="2023-07-07T00:00:00"/>
    <d v="1899-12-30T22:39:34"/>
    <x v="0"/>
    <n v="291748462"/>
    <n v="1"/>
    <x v="0"/>
    <x v="0"/>
    <x v="0"/>
  </r>
  <r>
    <d v="2023-07-07T00:00:00"/>
    <d v="1899-12-30T22:38:02"/>
    <x v="24"/>
    <n v="291748380"/>
    <n v="1"/>
    <x v="0"/>
    <x v="0"/>
    <x v="1"/>
  </r>
  <r>
    <d v="2023-07-03T00:00:00"/>
    <d v="1899-12-30T05:04:16"/>
    <x v="33"/>
    <n v="289603031"/>
    <n v="2"/>
    <x v="0"/>
    <x v="0"/>
    <x v="1"/>
  </r>
  <r>
    <d v="2023-07-03T00:00:00"/>
    <d v="1899-12-30T08:06:21"/>
    <x v="17"/>
    <n v="289611657"/>
    <n v="1"/>
    <x v="0"/>
    <x v="0"/>
    <x v="0"/>
  </r>
  <r>
    <d v="2023-07-03T00:00:00"/>
    <d v="1899-12-30T08:19:46"/>
    <x v="29"/>
    <n v="289616975"/>
    <n v="1"/>
    <x v="1"/>
    <x v="1"/>
    <x v="0"/>
  </r>
  <r>
    <d v="2023-07-03T00:00:00"/>
    <d v="1899-12-30T08:32:31"/>
    <x v="66"/>
    <n v="289622432"/>
    <n v="1"/>
    <x v="0"/>
    <x v="0"/>
    <x v="1"/>
  </r>
  <r>
    <d v="2023-07-03T00:00:00"/>
    <d v="1899-12-30T08:37:39"/>
    <x v="11"/>
    <n v="289624937"/>
    <n v="1"/>
    <x v="0"/>
    <x v="0"/>
    <x v="0"/>
  </r>
  <r>
    <d v="2023-07-03T00:00:00"/>
    <d v="1899-12-30T08:55:26"/>
    <x v="17"/>
    <n v="289630575"/>
    <n v="1"/>
    <x v="0"/>
    <x v="0"/>
    <x v="0"/>
  </r>
  <r>
    <d v="2023-07-03T00:00:00"/>
    <d v="1899-12-30T09:03:42"/>
    <x v="11"/>
    <n v="289633134"/>
    <n v="1"/>
    <x v="0"/>
    <x v="0"/>
    <x v="0"/>
  </r>
  <r>
    <d v="2023-07-03T00:00:00"/>
    <d v="1899-12-30T09:09:46"/>
    <x v="17"/>
    <n v="289635230"/>
    <n v="1"/>
    <x v="0"/>
    <x v="0"/>
    <x v="0"/>
  </r>
  <r>
    <d v="2023-07-03T00:00:00"/>
    <d v="1899-12-30T09:23:34"/>
    <x v="22"/>
    <n v="289640407"/>
    <n v="1"/>
    <x v="1"/>
    <x v="2"/>
    <x v="0"/>
  </r>
  <r>
    <d v="2023-07-03T00:00:00"/>
    <d v="1899-12-30T09:33:12"/>
    <x v="6"/>
    <n v="289644086"/>
    <n v="1"/>
    <x v="1"/>
    <x v="1"/>
    <x v="0"/>
  </r>
  <r>
    <d v="2023-07-03T00:00:00"/>
    <d v="1899-12-30T09:32:30"/>
    <x v="9"/>
    <n v="289643796"/>
    <n v="1"/>
    <x v="0"/>
    <x v="0"/>
    <x v="0"/>
  </r>
  <r>
    <d v="2023-07-03T00:00:00"/>
    <d v="1899-12-30T09:43:47"/>
    <x v="11"/>
    <n v="289648146"/>
    <n v="1"/>
    <x v="0"/>
    <x v="0"/>
    <x v="0"/>
  </r>
  <r>
    <d v="2023-07-03T00:00:00"/>
    <d v="1899-12-30T09:44:30"/>
    <x v="9"/>
    <n v="289648382"/>
    <n v="1"/>
    <x v="0"/>
    <x v="0"/>
    <x v="0"/>
  </r>
  <r>
    <d v="2023-07-03T00:00:00"/>
    <d v="1899-12-30T10:00:10"/>
    <x v="11"/>
    <n v="289654119"/>
    <n v="1"/>
    <x v="0"/>
    <x v="0"/>
    <x v="0"/>
  </r>
  <r>
    <d v="2023-07-03T00:00:00"/>
    <d v="1899-12-30T10:34:30"/>
    <x v="28"/>
    <n v="289664791"/>
    <n v="1"/>
    <x v="0"/>
    <x v="0"/>
    <x v="0"/>
  </r>
  <r>
    <d v="2023-07-03T00:00:00"/>
    <d v="1899-12-30T12:14:00"/>
    <x v="10"/>
    <n v="289692583"/>
    <n v="1"/>
    <x v="1"/>
    <x v="0"/>
    <x v="0"/>
  </r>
  <r>
    <d v="2023-07-03T00:00:00"/>
    <d v="1899-12-30T12:14:47"/>
    <x v="17"/>
    <n v="289692866"/>
    <n v="2"/>
    <x v="0"/>
    <x v="0"/>
    <x v="0"/>
  </r>
  <r>
    <d v="2023-07-03T00:00:00"/>
    <d v="1899-12-30T12:26:24"/>
    <x v="11"/>
    <n v="289697632"/>
    <n v="1"/>
    <x v="1"/>
    <x v="2"/>
    <x v="0"/>
  </r>
  <r>
    <d v="2023-07-03T00:00:00"/>
    <d v="1899-12-30T12:31:13"/>
    <x v="7"/>
    <n v="289699911"/>
    <n v="1"/>
    <x v="0"/>
    <x v="0"/>
    <x v="0"/>
  </r>
  <r>
    <d v="2023-07-03T00:00:00"/>
    <d v="1899-12-30T12:32:57"/>
    <x v="0"/>
    <n v="289700948"/>
    <n v="1"/>
    <x v="0"/>
    <x v="0"/>
    <x v="0"/>
  </r>
  <r>
    <d v="2023-07-03T00:00:00"/>
    <d v="1899-12-30T12:33:37"/>
    <x v="18"/>
    <n v="289701394"/>
    <n v="1"/>
    <x v="0"/>
    <x v="0"/>
    <x v="0"/>
  </r>
  <r>
    <d v="2023-07-03T00:00:00"/>
    <d v="1899-12-30T12:39:49"/>
    <x v="11"/>
    <n v="289705982"/>
    <n v="1"/>
    <x v="0"/>
    <x v="0"/>
    <x v="0"/>
  </r>
  <r>
    <d v="2023-07-03T00:00:00"/>
    <d v="1899-12-30T12:33:35"/>
    <x v="41"/>
    <n v="289701374"/>
    <n v="1"/>
    <x v="0"/>
    <x v="0"/>
    <x v="1"/>
  </r>
  <r>
    <d v="2023-07-03T00:00:00"/>
    <d v="1899-12-30T12:44:36"/>
    <x v="7"/>
    <n v="289710021"/>
    <n v="1"/>
    <x v="0"/>
    <x v="0"/>
    <x v="0"/>
  </r>
  <r>
    <d v="2023-07-03T00:00:00"/>
    <d v="1899-12-30T12:33:51"/>
    <x v="41"/>
    <n v="289701558"/>
    <n v="1"/>
    <x v="0"/>
    <x v="0"/>
    <x v="1"/>
  </r>
  <r>
    <d v="2023-07-03T00:00:00"/>
    <d v="1899-12-30T12:58:49"/>
    <x v="4"/>
    <n v="289723786"/>
    <n v="1"/>
    <x v="0"/>
    <x v="0"/>
    <x v="0"/>
  </r>
  <r>
    <d v="2023-07-03T00:00:00"/>
    <d v="1899-12-30T12:58:14"/>
    <x v="10"/>
    <n v="289723119"/>
    <n v="1"/>
    <x v="1"/>
    <x v="0"/>
    <x v="0"/>
  </r>
  <r>
    <d v="2023-07-03T00:00:00"/>
    <d v="1899-12-30T13:06:36"/>
    <x v="84"/>
    <n v="289733489"/>
    <n v="4"/>
    <x v="0"/>
    <x v="0"/>
    <x v="1"/>
  </r>
  <r>
    <d v="2023-07-03T00:00:00"/>
    <d v="1899-12-30T13:08:24"/>
    <x v="11"/>
    <n v="289736137"/>
    <n v="1"/>
    <x v="0"/>
    <x v="0"/>
    <x v="0"/>
  </r>
  <r>
    <d v="2023-07-03T00:00:00"/>
    <d v="1899-12-30T13:10:11"/>
    <x v="17"/>
    <n v="289738730"/>
    <n v="1"/>
    <x v="0"/>
    <x v="0"/>
    <x v="0"/>
  </r>
  <r>
    <d v="2023-07-03T00:00:00"/>
    <d v="1899-12-30T13:06:17"/>
    <x v="11"/>
    <n v="289733064"/>
    <n v="1"/>
    <x v="0"/>
    <x v="0"/>
    <x v="0"/>
  </r>
  <r>
    <d v="2023-07-03T00:00:00"/>
    <d v="1899-12-30T13:12:59"/>
    <x v="11"/>
    <n v="289742988"/>
    <n v="1"/>
    <x v="0"/>
    <x v="0"/>
    <x v="0"/>
  </r>
  <r>
    <d v="2023-07-03T00:00:00"/>
    <d v="1899-12-30T13:12:34"/>
    <x v="11"/>
    <n v="289742358"/>
    <n v="1"/>
    <x v="0"/>
    <x v="0"/>
    <x v="0"/>
  </r>
  <r>
    <d v="2023-07-03T00:00:00"/>
    <d v="1899-12-30T13:13:37"/>
    <x v="3"/>
    <n v="289743962"/>
    <n v="1"/>
    <x v="0"/>
    <x v="0"/>
    <x v="0"/>
  </r>
  <r>
    <d v="2023-07-03T00:00:00"/>
    <d v="1899-12-30T13:15:49"/>
    <x v="6"/>
    <n v="289747205"/>
    <n v="1"/>
    <x v="1"/>
    <x v="1"/>
    <x v="0"/>
  </r>
  <r>
    <d v="2023-07-03T00:00:00"/>
    <d v="1899-12-30T13:20:16"/>
    <x v="11"/>
    <n v="289753834"/>
    <n v="1"/>
    <x v="0"/>
    <x v="0"/>
    <x v="0"/>
  </r>
  <r>
    <d v="2023-07-03T00:00:00"/>
    <d v="1899-12-30T13:25:55"/>
    <x v="17"/>
    <n v="289762105"/>
    <n v="1"/>
    <x v="0"/>
    <x v="0"/>
    <x v="0"/>
  </r>
  <r>
    <d v="2023-07-03T00:00:00"/>
    <d v="1899-12-30T13:28:12"/>
    <x v="22"/>
    <n v="289765274"/>
    <n v="1"/>
    <x v="0"/>
    <x v="0"/>
    <x v="0"/>
  </r>
  <r>
    <d v="2023-07-03T00:00:00"/>
    <d v="1899-12-30T13:21:20"/>
    <x v="11"/>
    <n v="289755415"/>
    <n v="1"/>
    <x v="0"/>
    <x v="0"/>
    <x v="0"/>
  </r>
  <r>
    <d v="2023-07-03T00:00:00"/>
    <d v="1899-12-30T13:19:20"/>
    <x v="11"/>
    <n v="289752439"/>
    <n v="1"/>
    <x v="0"/>
    <x v="0"/>
    <x v="0"/>
  </r>
  <r>
    <d v="2023-07-03T00:00:00"/>
    <d v="1899-12-30T13:20:52"/>
    <x v="21"/>
    <n v="289754671"/>
    <n v="4"/>
    <x v="0"/>
    <x v="0"/>
    <x v="1"/>
  </r>
  <r>
    <d v="2023-07-03T00:00:00"/>
    <d v="1899-12-30T13:37:20"/>
    <x v="11"/>
    <n v="289777382"/>
    <n v="1"/>
    <x v="0"/>
    <x v="0"/>
    <x v="0"/>
  </r>
  <r>
    <d v="2023-07-03T00:00:00"/>
    <d v="1899-12-30T13:38:03"/>
    <x v="11"/>
    <n v="289778371"/>
    <n v="1"/>
    <x v="0"/>
    <x v="0"/>
    <x v="0"/>
  </r>
  <r>
    <d v="2023-07-03T00:00:00"/>
    <d v="1899-12-30T13:38:32"/>
    <x v="4"/>
    <n v="289778994"/>
    <n v="1"/>
    <x v="0"/>
    <x v="0"/>
    <x v="0"/>
  </r>
  <r>
    <d v="2023-07-03T00:00:00"/>
    <d v="1899-12-30T13:41:43"/>
    <x v="8"/>
    <n v="289783082"/>
    <n v="1"/>
    <x v="1"/>
    <x v="1"/>
    <x v="0"/>
  </r>
  <r>
    <d v="2023-07-03T00:00:00"/>
    <d v="1899-12-30T13:18:53"/>
    <x v="11"/>
    <n v="289751787"/>
    <n v="1"/>
    <x v="0"/>
    <x v="0"/>
    <x v="0"/>
  </r>
  <r>
    <d v="2023-07-03T00:00:00"/>
    <d v="1899-12-30T13:47:14"/>
    <x v="17"/>
    <n v="289789851"/>
    <n v="1"/>
    <x v="0"/>
    <x v="0"/>
    <x v="0"/>
  </r>
  <r>
    <d v="2023-07-03T00:00:00"/>
    <d v="1899-12-30T13:56:18"/>
    <x v="3"/>
    <n v="289799474"/>
    <n v="1"/>
    <x v="0"/>
    <x v="0"/>
    <x v="0"/>
  </r>
  <r>
    <d v="2023-07-03T00:00:00"/>
    <d v="1899-12-30T14:14:01"/>
    <x v="2"/>
    <n v="289814986"/>
    <n v="1"/>
    <x v="0"/>
    <x v="0"/>
    <x v="0"/>
  </r>
  <r>
    <d v="2023-07-03T00:00:00"/>
    <d v="1899-12-30T14:14:56"/>
    <x v="11"/>
    <n v="289815642"/>
    <n v="1"/>
    <x v="0"/>
    <x v="0"/>
    <x v="0"/>
  </r>
  <r>
    <d v="2023-07-03T00:00:00"/>
    <d v="1899-12-30T13:05:50"/>
    <x v="27"/>
    <n v="289732420"/>
    <n v="1"/>
    <x v="0"/>
    <x v="0"/>
    <x v="1"/>
  </r>
  <r>
    <d v="2023-07-03T00:00:00"/>
    <d v="1899-12-30T14:24:03"/>
    <x v="11"/>
    <n v="289821638"/>
    <n v="1"/>
    <x v="0"/>
    <x v="0"/>
    <x v="0"/>
  </r>
  <r>
    <d v="2023-07-03T00:00:00"/>
    <d v="1899-12-30T14:28:18"/>
    <x v="3"/>
    <n v="289823988"/>
    <n v="1"/>
    <x v="0"/>
    <x v="0"/>
    <x v="0"/>
  </r>
  <r>
    <d v="2023-07-03T00:00:00"/>
    <d v="1899-12-30T14:41:54"/>
    <x v="17"/>
    <n v="289830554"/>
    <n v="3"/>
    <x v="0"/>
    <x v="0"/>
    <x v="0"/>
  </r>
  <r>
    <d v="2023-07-03T00:00:00"/>
    <d v="1899-12-30T14:46:44"/>
    <x v="17"/>
    <n v="289832543"/>
    <n v="1"/>
    <x v="0"/>
    <x v="0"/>
    <x v="0"/>
  </r>
  <r>
    <d v="2023-07-03T00:00:00"/>
    <d v="1899-12-30T14:53:22"/>
    <x v="11"/>
    <n v="289834951"/>
    <n v="1"/>
    <x v="0"/>
    <x v="0"/>
    <x v="0"/>
  </r>
  <r>
    <d v="2023-07-03T00:00:00"/>
    <d v="1899-12-30T14:34:54"/>
    <x v="35"/>
    <n v="289827301"/>
    <n v="1"/>
    <x v="0"/>
    <x v="0"/>
    <x v="0"/>
  </r>
  <r>
    <d v="2023-07-03T00:00:00"/>
    <d v="1899-12-30T15:15:14"/>
    <x v="17"/>
    <n v="289841706"/>
    <n v="1"/>
    <x v="0"/>
    <x v="0"/>
    <x v="0"/>
  </r>
  <r>
    <d v="2023-07-03T00:00:00"/>
    <d v="1899-12-30T15:13:30"/>
    <x v="3"/>
    <n v="289841211"/>
    <n v="1"/>
    <x v="1"/>
    <x v="2"/>
    <x v="0"/>
  </r>
  <r>
    <d v="2023-07-03T00:00:00"/>
    <d v="1899-12-30T14:53:39"/>
    <x v="17"/>
    <n v="289835053"/>
    <n v="1"/>
    <x v="0"/>
    <x v="0"/>
    <x v="0"/>
  </r>
  <r>
    <d v="2023-07-03T00:00:00"/>
    <d v="1899-12-30T13:14:32"/>
    <x v="35"/>
    <n v="289745299"/>
    <n v="1"/>
    <x v="0"/>
    <x v="0"/>
    <x v="0"/>
  </r>
  <r>
    <d v="2023-07-03T00:00:00"/>
    <d v="1899-12-30T15:34:41"/>
    <x v="4"/>
    <n v="289846895"/>
    <n v="1"/>
    <x v="0"/>
    <x v="0"/>
    <x v="0"/>
  </r>
  <r>
    <d v="2023-07-03T00:00:00"/>
    <d v="1899-12-30T15:41:16"/>
    <x v="35"/>
    <n v="289848667"/>
    <n v="1"/>
    <x v="0"/>
    <x v="0"/>
    <x v="0"/>
  </r>
  <r>
    <d v="2023-07-03T00:00:00"/>
    <d v="1899-12-30T16:09:18"/>
    <x v="11"/>
    <n v="289857581"/>
    <n v="3"/>
    <x v="0"/>
    <x v="0"/>
    <x v="0"/>
  </r>
  <r>
    <d v="2023-07-03T00:00:00"/>
    <d v="1899-12-30T16:40:03"/>
    <x v="4"/>
    <n v="289871927"/>
    <n v="2"/>
    <x v="0"/>
    <x v="0"/>
    <x v="0"/>
  </r>
  <r>
    <d v="2023-07-03T00:00:00"/>
    <d v="1899-12-30T15:34:35"/>
    <x v="39"/>
    <n v="289846866"/>
    <n v="10"/>
    <x v="1"/>
    <x v="3"/>
    <x v="1"/>
  </r>
  <r>
    <d v="2023-07-03T00:00:00"/>
    <d v="1899-12-30T16:50:30"/>
    <x v="3"/>
    <n v="289877203"/>
    <n v="2"/>
    <x v="0"/>
    <x v="0"/>
    <x v="0"/>
  </r>
  <r>
    <d v="2023-07-03T00:00:00"/>
    <d v="1899-12-30T17:00:12"/>
    <x v="41"/>
    <n v="289882051"/>
    <n v="1"/>
    <x v="0"/>
    <x v="0"/>
    <x v="1"/>
  </r>
  <r>
    <d v="2023-07-03T00:00:00"/>
    <d v="1899-12-30T17:04:24"/>
    <x v="2"/>
    <n v="289884160"/>
    <n v="1"/>
    <x v="0"/>
    <x v="0"/>
    <x v="0"/>
  </r>
  <r>
    <d v="2023-07-03T00:00:00"/>
    <d v="1899-12-30T16:50:41"/>
    <x v="21"/>
    <n v="289877303"/>
    <n v="2"/>
    <x v="0"/>
    <x v="0"/>
    <x v="1"/>
  </r>
  <r>
    <d v="2023-07-03T00:00:00"/>
    <d v="1899-12-30T17:18:02"/>
    <x v="15"/>
    <n v="289891509"/>
    <n v="2"/>
    <x v="0"/>
    <x v="0"/>
    <x v="0"/>
  </r>
  <r>
    <d v="2023-07-03T00:00:00"/>
    <d v="1899-12-30T17:27:10"/>
    <x v="2"/>
    <n v="289896296"/>
    <n v="1"/>
    <x v="0"/>
    <x v="0"/>
    <x v="0"/>
  </r>
  <r>
    <d v="2023-07-03T00:00:00"/>
    <d v="1899-12-30T17:34:05"/>
    <x v="17"/>
    <n v="289899683"/>
    <n v="1"/>
    <x v="0"/>
    <x v="0"/>
    <x v="0"/>
  </r>
  <r>
    <d v="2023-07-03T00:00:00"/>
    <d v="1899-12-30T17:38:02"/>
    <x v="10"/>
    <n v="289901702"/>
    <n v="1"/>
    <x v="1"/>
    <x v="0"/>
    <x v="0"/>
  </r>
  <r>
    <d v="2023-07-03T00:00:00"/>
    <d v="1899-12-30T17:38:36"/>
    <x v="18"/>
    <n v="289901988"/>
    <n v="1"/>
    <x v="0"/>
    <x v="0"/>
    <x v="0"/>
  </r>
  <r>
    <d v="2023-07-03T00:00:00"/>
    <d v="1899-12-30T17:24:30"/>
    <x v="10"/>
    <n v="289894889"/>
    <n v="1"/>
    <x v="1"/>
    <x v="0"/>
    <x v="0"/>
  </r>
  <r>
    <d v="2023-07-03T00:00:00"/>
    <d v="1899-12-30T17:54:41"/>
    <x v="17"/>
    <n v="289909412"/>
    <n v="1"/>
    <x v="0"/>
    <x v="0"/>
    <x v="0"/>
  </r>
  <r>
    <d v="2023-07-03T00:00:00"/>
    <d v="1899-12-30T17:48:04"/>
    <x v="28"/>
    <n v="289906468"/>
    <n v="1"/>
    <x v="0"/>
    <x v="0"/>
    <x v="0"/>
  </r>
  <r>
    <d v="2023-07-03T00:00:00"/>
    <d v="1899-12-30T18:05:06"/>
    <x v="3"/>
    <n v="289913487"/>
    <n v="3"/>
    <x v="1"/>
    <x v="1"/>
    <x v="0"/>
  </r>
  <r>
    <d v="2023-07-03T00:00:00"/>
    <d v="1899-12-30T18:09:00"/>
    <x v="6"/>
    <n v="289914935"/>
    <n v="1"/>
    <x v="0"/>
    <x v="0"/>
    <x v="0"/>
  </r>
  <r>
    <d v="2023-07-03T00:00:00"/>
    <d v="1899-12-30T17:50:41"/>
    <x v="0"/>
    <n v="289907662"/>
    <n v="1"/>
    <x v="0"/>
    <x v="0"/>
    <x v="0"/>
  </r>
  <r>
    <d v="2023-07-03T00:00:00"/>
    <d v="1899-12-30T18:22:19"/>
    <x v="5"/>
    <n v="289919809"/>
    <n v="1"/>
    <x v="0"/>
    <x v="0"/>
    <x v="0"/>
  </r>
  <r>
    <d v="2023-07-03T00:00:00"/>
    <d v="1899-12-30T18:41:50"/>
    <x v="4"/>
    <n v="289925509"/>
    <n v="1"/>
    <x v="0"/>
    <x v="0"/>
    <x v="0"/>
  </r>
  <r>
    <d v="2023-07-03T00:00:00"/>
    <d v="1899-12-30T18:50:35"/>
    <x v="18"/>
    <n v="289927842"/>
    <n v="2"/>
    <x v="0"/>
    <x v="0"/>
    <x v="0"/>
  </r>
  <r>
    <d v="2023-07-03T00:00:00"/>
    <d v="1899-12-30T19:09:56"/>
    <x v="0"/>
    <n v="289934850"/>
    <n v="1"/>
    <x v="0"/>
    <x v="0"/>
    <x v="0"/>
  </r>
  <r>
    <d v="2023-07-03T00:00:00"/>
    <d v="1899-12-30T16:54:52"/>
    <x v="28"/>
    <n v="289879438"/>
    <n v="2"/>
    <x v="0"/>
    <x v="0"/>
    <x v="0"/>
  </r>
  <r>
    <d v="2023-07-03T00:00:00"/>
    <d v="1899-12-30T19:31:43"/>
    <x v="26"/>
    <n v="289944368"/>
    <n v="1"/>
    <x v="0"/>
    <x v="0"/>
    <x v="1"/>
  </r>
  <r>
    <d v="2023-07-03T00:00:00"/>
    <d v="1899-12-30T19:44:52"/>
    <x v="22"/>
    <n v="289947352"/>
    <n v="1"/>
    <x v="1"/>
    <x v="1"/>
    <x v="0"/>
  </r>
  <r>
    <d v="2023-07-03T00:00:00"/>
    <d v="1899-12-30T20:09:36"/>
    <x v="15"/>
    <n v="289952071"/>
    <n v="2"/>
    <x v="0"/>
    <x v="0"/>
    <x v="0"/>
  </r>
  <r>
    <d v="2023-07-03T00:00:00"/>
    <d v="1899-12-30T20:13:40"/>
    <x v="2"/>
    <n v="289952826"/>
    <n v="1"/>
    <x v="1"/>
    <x v="1"/>
    <x v="0"/>
  </r>
  <r>
    <d v="2023-07-03T00:00:00"/>
    <d v="1899-12-30T20:14:08"/>
    <x v="22"/>
    <n v="289952916"/>
    <n v="1"/>
    <x v="1"/>
    <x v="1"/>
    <x v="0"/>
  </r>
  <r>
    <d v="2023-07-03T00:00:00"/>
    <d v="1899-12-30T20:17:28"/>
    <x v="37"/>
    <n v="289953651"/>
    <n v="1"/>
    <x v="1"/>
    <x v="1"/>
    <x v="1"/>
  </r>
  <r>
    <d v="2023-07-03T00:00:00"/>
    <d v="1899-12-30T20:25:01"/>
    <x v="17"/>
    <n v="289954956"/>
    <n v="1"/>
    <x v="0"/>
    <x v="0"/>
    <x v="0"/>
  </r>
  <r>
    <d v="2023-07-03T00:00:00"/>
    <d v="1899-12-30T20:44:50"/>
    <x v="17"/>
    <n v="289958912"/>
    <n v="2"/>
    <x v="0"/>
    <x v="0"/>
    <x v="0"/>
  </r>
  <r>
    <d v="2023-07-03T00:00:00"/>
    <d v="1899-12-30T15:53:56"/>
    <x v="17"/>
    <n v="289852369"/>
    <n v="1"/>
    <x v="0"/>
    <x v="0"/>
    <x v="0"/>
  </r>
  <r>
    <d v="2023-07-03T00:00:00"/>
    <d v="1899-12-30T20:55:19"/>
    <x v="17"/>
    <n v="289960860"/>
    <n v="1"/>
    <x v="0"/>
    <x v="0"/>
    <x v="0"/>
  </r>
  <r>
    <d v="2023-07-03T00:00:00"/>
    <d v="1899-12-30T20:57:47"/>
    <x v="6"/>
    <n v="289961286"/>
    <n v="2"/>
    <x v="0"/>
    <x v="0"/>
    <x v="0"/>
  </r>
  <r>
    <d v="2023-07-03T00:00:00"/>
    <d v="1899-12-30T20:23:17"/>
    <x v="2"/>
    <n v="289954635"/>
    <n v="1"/>
    <x v="0"/>
    <x v="0"/>
    <x v="0"/>
  </r>
  <r>
    <d v="2023-07-03T00:00:00"/>
    <d v="1899-12-30T21:06:36"/>
    <x v="0"/>
    <n v="289962872"/>
    <n v="1"/>
    <x v="0"/>
    <x v="0"/>
    <x v="0"/>
  </r>
  <r>
    <d v="2023-07-03T00:00:00"/>
    <d v="1899-12-30T21:09:21"/>
    <x v="24"/>
    <n v="289963390"/>
    <n v="1"/>
    <x v="1"/>
    <x v="2"/>
    <x v="1"/>
  </r>
  <r>
    <d v="2023-07-03T00:00:00"/>
    <d v="1899-12-30T21:10:30"/>
    <x v="22"/>
    <n v="289963630"/>
    <n v="1"/>
    <x v="0"/>
    <x v="0"/>
    <x v="0"/>
  </r>
  <r>
    <d v="2023-07-03T00:00:00"/>
    <d v="1899-12-30T21:19:58"/>
    <x v="17"/>
    <n v="289965191"/>
    <n v="1"/>
    <x v="0"/>
    <x v="0"/>
    <x v="0"/>
  </r>
  <r>
    <d v="2023-07-03T00:00:00"/>
    <d v="1899-12-30T21:37:39"/>
    <x v="17"/>
    <n v="289967554"/>
    <n v="1"/>
    <x v="0"/>
    <x v="0"/>
    <x v="0"/>
  </r>
  <r>
    <d v="2023-07-03T00:00:00"/>
    <d v="1899-12-30T22:32:44"/>
    <x v="4"/>
    <n v="289973133"/>
    <n v="1"/>
    <x v="1"/>
    <x v="1"/>
    <x v="0"/>
  </r>
  <r>
    <d v="2023-07-03T00:00:00"/>
    <d v="1899-12-30T22:43:40"/>
    <x v="81"/>
    <n v="289973865"/>
    <n v="1"/>
    <x v="0"/>
    <x v="0"/>
    <x v="1"/>
  </r>
  <r>
    <d v="2023-07-03T00:00:00"/>
    <d v="1899-12-30T23:31:58"/>
    <x v="0"/>
    <n v="289975933"/>
    <n v="1"/>
    <x v="0"/>
    <x v="0"/>
    <x v="0"/>
  </r>
  <r>
    <d v="2023-07-04T00:00:00"/>
    <d v="1899-12-30T07:54:54"/>
    <x v="30"/>
    <n v="290000927"/>
    <n v="5"/>
    <x v="1"/>
    <x v="1"/>
    <x v="1"/>
  </r>
  <r>
    <d v="2023-07-04T00:00:00"/>
    <d v="1899-12-30T09:09:16"/>
    <x v="34"/>
    <n v="290023013"/>
    <n v="1"/>
    <x v="1"/>
    <x v="2"/>
    <x v="1"/>
  </r>
  <r>
    <d v="2023-07-04T00:00:00"/>
    <d v="1899-12-30T09:32:23"/>
    <x v="4"/>
    <n v="290033774"/>
    <n v="1"/>
    <x v="1"/>
    <x v="1"/>
    <x v="0"/>
  </r>
  <r>
    <d v="2023-07-04T00:00:00"/>
    <d v="1899-12-30T09:52:45"/>
    <x v="4"/>
    <n v="290043855"/>
    <n v="2"/>
    <x v="1"/>
    <x v="1"/>
    <x v="0"/>
  </r>
  <r>
    <d v="2023-07-04T00:00:00"/>
    <d v="1899-12-30T09:57:12"/>
    <x v="29"/>
    <n v="290045890"/>
    <n v="1"/>
    <x v="1"/>
    <x v="2"/>
    <x v="0"/>
  </r>
  <r>
    <d v="2023-07-04T00:00:00"/>
    <d v="1899-12-30T10:04:57"/>
    <x v="25"/>
    <n v="290049216"/>
    <n v="1"/>
    <x v="0"/>
    <x v="0"/>
    <x v="0"/>
  </r>
  <r>
    <d v="2023-07-04T00:00:00"/>
    <d v="1899-12-30T10:26:17"/>
    <x v="84"/>
    <n v="290057496"/>
    <n v="4"/>
    <x v="0"/>
    <x v="0"/>
    <x v="1"/>
  </r>
  <r>
    <d v="2023-07-04T00:00:00"/>
    <d v="1899-12-30T10:29:09"/>
    <x v="11"/>
    <n v="290058560"/>
    <n v="1"/>
    <x v="0"/>
    <x v="0"/>
    <x v="0"/>
  </r>
  <r>
    <d v="2023-07-04T00:00:00"/>
    <d v="1899-12-30T09:19:11"/>
    <x v="11"/>
    <n v="290027482"/>
    <n v="1"/>
    <x v="1"/>
    <x v="0"/>
    <x v="0"/>
  </r>
  <r>
    <d v="2023-07-04T00:00:00"/>
    <d v="1899-12-30T11:15:55"/>
    <x v="5"/>
    <n v="290075249"/>
    <n v="1"/>
    <x v="0"/>
    <x v="0"/>
    <x v="0"/>
  </r>
  <r>
    <d v="2023-07-04T00:00:00"/>
    <d v="1899-12-30T11:49:50"/>
    <x v="0"/>
    <n v="290086208"/>
    <n v="1"/>
    <x v="0"/>
    <x v="0"/>
    <x v="0"/>
  </r>
  <r>
    <d v="2023-07-04T00:00:00"/>
    <d v="1899-12-30T12:00:31"/>
    <x v="7"/>
    <n v="290089389"/>
    <n v="1"/>
    <x v="0"/>
    <x v="0"/>
    <x v="0"/>
  </r>
  <r>
    <d v="2023-07-04T00:00:00"/>
    <d v="1899-12-30T12:01:46"/>
    <x v="31"/>
    <n v="290089873"/>
    <n v="1"/>
    <x v="0"/>
    <x v="0"/>
    <x v="1"/>
  </r>
  <r>
    <d v="2023-07-04T00:00:00"/>
    <d v="1899-12-30T12:07:31"/>
    <x v="22"/>
    <n v="290092345"/>
    <n v="1"/>
    <x v="1"/>
    <x v="1"/>
    <x v="0"/>
  </r>
  <r>
    <d v="2023-07-04T00:00:00"/>
    <d v="1899-12-30T12:10:11"/>
    <x v="20"/>
    <n v="290093489"/>
    <n v="1"/>
    <x v="0"/>
    <x v="0"/>
    <x v="1"/>
  </r>
  <r>
    <d v="2023-07-04T00:00:00"/>
    <d v="1899-12-30T12:17:08"/>
    <x v="17"/>
    <n v="290096883"/>
    <n v="3"/>
    <x v="0"/>
    <x v="0"/>
    <x v="0"/>
  </r>
  <r>
    <d v="2023-07-04T00:00:00"/>
    <d v="1899-12-30T12:20:39"/>
    <x v="11"/>
    <n v="290098466"/>
    <n v="1"/>
    <x v="0"/>
    <x v="0"/>
    <x v="0"/>
  </r>
  <r>
    <d v="2023-07-04T00:00:00"/>
    <d v="1899-12-30T12:34:05"/>
    <x v="81"/>
    <n v="290106059"/>
    <n v="1"/>
    <x v="1"/>
    <x v="0"/>
    <x v="1"/>
  </r>
  <r>
    <d v="2023-07-04T00:00:00"/>
    <d v="1899-12-30T12:34:15"/>
    <x v="11"/>
    <n v="290106217"/>
    <n v="1"/>
    <x v="0"/>
    <x v="0"/>
    <x v="0"/>
  </r>
  <r>
    <d v="2023-07-04T00:00:00"/>
    <d v="1899-12-30T12:34:08"/>
    <x v="11"/>
    <n v="290106110"/>
    <n v="1"/>
    <x v="0"/>
    <x v="0"/>
    <x v="0"/>
  </r>
  <r>
    <d v="2023-07-04T00:00:00"/>
    <d v="1899-12-30T12:35:02"/>
    <x v="11"/>
    <n v="290106851"/>
    <n v="1"/>
    <x v="0"/>
    <x v="0"/>
    <x v="0"/>
  </r>
  <r>
    <d v="2023-07-04T00:00:00"/>
    <d v="1899-12-30T12:37:00"/>
    <x v="11"/>
    <n v="290108596"/>
    <n v="1"/>
    <x v="0"/>
    <x v="0"/>
    <x v="0"/>
  </r>
  <r>
    <d v="2023-07-04T00:00:00"/>
    <d v="1899-12-30T12:46:10"/>
    <x v="34"/>
    <n v="290117953"/>
    <n v="1"/>
    <x v="0"/>
    <x v="0"/>
    <x v="1"/>
  </r>
  <r>
    <d v="2023-07-04T00:00:00"/>
    <d v="1899-12-30T12:47:22"/>
    <x v="18"/>
    <n v="290119226"/>
    <n v="1"/>
    <x v="0"/>
    <x v="0"/>
    <x v="0"/>
  </r>
  <r>
    <d v="2023-07-04T00:00:00"/>
    <d v="1899-12-30T12:50:15"/>
    <x v="11"/>
    <n v="290122541"/>
    <n v="1"/>
    <x v="0"/>
    <x v="0"/>
    <x v="0"/>
  </r>
  <r>
    <d v="2023-07-04T00:00:00"/>
    <d v="1899-12-30T12:50:48"/>
    <x v="17"/>
    <n v="290123249"/>
    <n v="1"/>
    <x v="0"/>
    <x v="0"/>
    <x v="0"/>
  </r>
  <r>
    <d v="2023-07-04T00:00:00"/>
    <d v="1899-12-30T12:52:51"/>
    <x v="7"/>
    <n v="290125747"/>
    <n v="1"/>
    <x v="0"/>
    <x v="0"/>
    <x v="0"/>
  </r>
  <r>
    <d v="2023-07-04T00:00:00"/>
    <d v="1899-12-30T12:23:37"/>
    <x v="9"/>
    <n v="290099849"/>
    <n v="1"/>
    <x v="0"/>
    <x v="0"/>
    <x v="0"/>
  </r>
  <r>
    <d v="2023-07-04T00:00:00"/>
    <d v="1899-12-30T09:14:41"/>
    <x v="9"/>
    <n v="290025442"/>
    <n v="1"/>
    <x v="0"/>
    <x v="0"/>
    <x v="0"/>
  </r>
  <r>
    <d v="2023-07-04T00:00:00"/>
    <d v="1899-12-30T13:01:11"/>
    <x v="15"/>
    <n v="290137159"/>
    <n v="1"/>
    <x v="0"/>
    <x v="0"/>
    <x v="0"/>
  </r>
  <r>
    <d v="2023-07-04T00:00:00"/>
    <d v="1899-12-30T13:01:48"/>
    <x v="18"/>
    <n v="290138051"/>
    <n v="1"/>
    <x v="0"/>
    <x v="0"/>
    <x v="0"/>
  </r>
  <r>
    <d v="2023-07-04T00:00:00"/>
    <d v="1899-12-30T13:04:34"/>
    <x v="35"/>
    <n v="290142473"/>
    <n v="1"/>
    <x v="0"/>
    <x v="0"/>
    <x v="0"/>
  </r>
  <r>
    <d v="2023-07-04T00:00:00"/>
    <d v="1899-12-30T13:06:49"/>
    <x v="7"/>
    <n v="290146380"/>
    <n v="1"/>
    <x v="0"/>
    <x v="0"/>
    <x v="0"/>
  </r>
  <r>
    <d v="2023-07-04T00:00:00"/>
    <d v="1899-12-30T12:58:02"/>
    <x v="4"/>
    <n v="290132726"/>
    <n v="1"/>
    <x v="1"/>
    <x v="0"/>
    <x v="0"/>
  </r>
  <r>
    <d v="2023-07-04T00:00:00"/>
    <d v="1899-12-30T13:02:00"/>
    <x v="11"/>
    <n v="290138388"/>
    <n v="1"/>
    <x v="0"/>
    <x v="0"/>
    <x v="0"/>
  </r>
  <r>
    <d v="2023-07-04T00:00:00"/>
    <d v="1899-12-30T13:11:12"/>
    <x v="5"/>
    <n v="290154620"/>
    <n v="1"/>
    <x v="0"/>
    <x v="0"/>
    <x v="0"/>
  </r>
  <r>
    <d v="2023-07-04T00:00:00"/>
    <d v="1899-12-30T13:07:50"/>
    <x v="11"/>
    <n v="290148272"/>
    <n v="1"/>
    <x v="0"/>
    <x v="0"/>
    <x v="0"/>
  </r>
  <r>
    <d v="2023-07-04T00:00:00"/>
    <d v="1899-12-30T13:12:09"/>
    <x v="11"/>
    <n v="290156402"/>
    <n v="1"/>
    <x v="0"/>
    <x v="0"/>
    <x v="0"/>
  </r>
  <r>
    <d v="2023-07-04T00:00:00"/>
    <d v="1899-12-30T13:08:55"/>
    <x v="13"/>
    <n v="290150309"/>
    <n v="1"/>
    <x v="0"/>
    <x v="0"/>
    <x v="0"/>
  </r>
  <r>
    <d v="2023-07-04T00:00:00"/>
    <d v="1899-12-30T13:13:13"/>
    <x v="11"/>
    <n v="290158441"/>
    <n v="1"/>
    <x v="0"/>
    <x v="0"/>
    <x v="0"/>
  </r>
  <r>
    <d v="2023-07-04T00:00:00"/>
    <d v="1899-12-30T13:13:12"/>
    <x v="17"/>
    <n v="290158379"/>
    <n v="1"/>
    <x v="0"/>
    <x v="0"/>
    <x v="0"/>
  </r>
  <r>
    <d v="2023-07-04T00:00:00"/>
    <d v="1899-12-30T13:11:32"/>
    <x v="4"/>
    <n v="290155236"/>
    <n v="1"/>
    <x v="0"/>
    <x v="0"/>
    <x v="0"/>
  </r>
  <r>
    <d v="2023-07-04T00:00:00"/>
    <d v="1899-12-30T13:06:46"/>
    <x v="18"/>
    <n v="290146305"/>
    <n v="1"/>
    <x v="0"/>
    <x v="0"/>
    <x v="0"/>
  </r>
  <r>
    <d v="2023-07-04T00:00:00"/>
    <d v="1899-12-30T13:04:41"/>
    <x v="8"/>
    <n v="290142665"/>
    <n v="1"/>
    <x v="1"/>
    <x v="2"/>
    <x v="0"/>
  </r>
  <r>
    <d v="2023-07-04T00:00:00"/>
    <d v="1899-12-30T13:10:15"/>
    <x v="8"/>
    <n v="290152794"/>
    <n v="1"/>
    <x v="1"/>
    <x v="2"/>
    <x v="0"/>
  </r>
  <r>
    <d v="2023-07-04T00:00:00"/>
    <d v="1899-12-30T13:11:10"/>
    <x v="8"/>
    <n v="290154570"/>
    <n v="1"/>
    <x v="1"/>
    <x v="2"/>
    <x v="0"/>
  </r>
  <r>
    <d v="2023-07-04T00:00:00"/>
    <d v="1899-12-30T13:22:22"/>
    <x v="11"/>
    <n v="290175251"/>
    <n v="1"/>
    <x v="0"/>
    <x v="0"/>
    <x v="0"/>
  </r>
  <r>
    <d v="2023-07-04T00:00:00"/>
    <d v="1899-12-30T13:22:19"/>
    <x v="5"/>
    <n v="290175173"/>
    <n v="1"/>
    <x v="0"/>
    <x v="0"/>
    <x v="0"/>
  </r>
  <r>
    <d v="2023-07-04T00:00:00"/>
    <d v="1899-12-30T13:29:01"/>
    <x v="17"/>
    <n v="290186670"/>
    <n v="1"/>
    <x v="0"/>
    <x v="0"/>
    <x v="0"/>
  </r>
  <r>
    <d v="2023-07-04T00:00:00"/>
    <d v="1899-12-30T13:19:23"/>
    <x v="11"/>
    <n v="290169948"/>
    <n v="1"/>
    <x v="0"/>
    <x v="0"/>
    <x v="0"/>
  </r>
  <r>
    <d v="2023-07-04T00:00:00"/>
    <d v="1899-12-30T13:12:20"/>
    <x v="8"/>
    <n v="290156750"/>
    <n v="1"/>
    <x v="0"/>
    <x v="0"/>
    <x v="0"/>
  </r>
  <r>
    <d v="2023-07-04T00:00:00"/>
    <d v="1899-12-30T13:38:00"/>
    <x v="11"/>
    <n v="290200838"/>
    <n v="1"/>
    <x v="0"/>
    <x v="0"/>
    <x v="0"/>
  </r>
  <r>
    <d v="2023-07-04T00:00:00"/>
    <d v="1899-12-30T13:38:15"/>
    <x v="11"/>
    <n v="290201224"/>
    <n v="1"/>
    <x v="0"/>
    <x v="0"/>
    <x v="0"/>
  </r>
  <r>
    <d v="2023-07-04T00:00:00"/>
    <d v="1899-12-30T13:39:32"/>
    <x v="6"/>
    <n v="290203204"/>
    <n v="4"/>
    <x v="1"/>
    <x v="1"/>
    <x v="0"/>
  </r>
  <r>
    <d v="2023-07-04T00:00:00"/>
    <d v="1899-12-30T13:45:14"/>
    <x v="32"/>
    <n v="290211721"/>
    <n v="1"/>
    <x v="1"/>
    <x v="2"/>
    <x v="1"/>
  </r>
  <r>
    <d v="2023-07-04T00:00:00"/>
    <d v="1899-12-30T13:40:06"/>
    <x v="0"/>
    <n v="290204123"/>
    <n v="1"/>
    <x v="0"/>
    <x v="0"/>
    <x v="0"/>
  </r>
  <r>
    <d v="2023-07-04T00:00:00"/>
    <d v="1899-12-30T13:39:30"/>
    <x v="32"/>
    <n v="290203152"/>
    <n v="1"/>
    <x v="0"/>
    <x v="0"/>
    <x v="1"/>
  </r>
  <r>
    <d v="2023-07-04T00:00:00"/>
    <d v="1899-12-30T13:47:35"/>
    <x v="17"/>
    <n v="290215062"/>
    <n v="1"/>
    <x v="0"/>
    <x v="0"/>
    <x v="0"/>
  </r>
  <r>
    <d v="2023-07-04T00:00:00"/>
    <d v="1899-12-30T13:53:37"/>
    <x v="11"/>
    <n v="290223015"/>
    <n v="1"/>
    <x v="0"/>
    <x v="0"/>
    <x v="0"/>
  </r>
  <r>
    <d v="2023-07-04T00:00:00"/>
    <d v="1899-12-30T13:49:55"/>
    <x v="12"/>
    <n v="290218111"/>
    <n v="1"/>
    <x v="1"/>
    <x v="1"/>
    <x v="1"/>
  </r>
  <r>
    <d v="2023-07-04T00:00:00"/>
    <d v="1899-12-30T13:54:58"/>
    <x v="0"/>
    <n v="290224725"/>
    <n v="1"/>
    <x v="0"/>
    <x v="0"/>
    <x v="0"/>
  </r>
  <r>
    <d v="2023-07-04T00:00:00"/>
    <d v="1899-12-30T13:24:16"/>
    <x v="32"/>
    <n v="290178639"/>
    <n v="1"/>
    <x v="0"/>
    <x v="0"/>
    <x v="1"/>
  </r>
  <r>
    <d v="2023-07-04T00:00:00"/>
    <d v="1899-12-30T13:50:34"/>
    <x v="13"/>
    <n v="290219004"/>
    <n v="1"/>
    <x v="0"/>
    <x v="0"/>
    <x v="0"/>
  </r>
  <r>
    <d v="2023-07-04T00:00:00"/>
    <d v="1899-12-30T13:54:52"/>
    <x v="32"/>
    <n v="290224594"/>
    <n v="1"/>
    <x v="0"/>
    <x v="0"/>
    <x v="1"/>
  </r>
  <r>
    <d v="2023-07-04T00:00:00"/>
    <d v="1899-12-30T14:01:12"/>
    <x v="6"/>
    <n v="290231952"/>
    <n v="7"/>
    <x v="1"/>
    <x v="1"/>
    <x v="0"/>
  </r>
  <r>
    <d v="2023-07-04T00:00:00"/>
    <d v="1899-12-30T14:07:01"/>
    <x v="3"/>
    <n v="290238458"/>
    <n v="1"/>
    <x v="0"/>
    <x v="0"/>
    <x v="0"/>
  </r>
  <r>
    <d v="2023-07-04T00:00:00"/>
    <d v="1899-12-30T13:33:18"/>
    <x v="2"/>
    <n v="290193488"/>
    <n v="1"/>
    <x v="0"/>
    <x v="0"/>
    <x v="0"/>
  </r>
  <r>
    <d v="2023-07-04T00:00:00"/>
    <d v="1899-12-30T14:07:55"/>
    <x v="2"/>
    <n v="290239510"/>
    <n v="1"/>
    <x v="0"/>
    <x v="0"/>
    <x v="0"/>
  </r>
  <r>
    <d v="2023-07-04T00:00:00"/>
    <d v="1899-12-30T14:08:09"/>
    <x v="17"/>
    <n v="290239760"/>
    <n v="2"/>
    <x v="0"/>
    <x v="0"/>
    <x v="0"/>
  </r>
  <r>
    <d v="2023-07-04T00:00:00"/>
    <d v="1899-12-30T14:13:04"/>
    <x v="17"/>
    <n v="290244878"/>
    <n v="1"/>
    <x v="0"/>
    <x v="0"/>
    <x v="0"/>
  </r>
  <r>
    <d v="2023-07-04T00:00:00"/>
    <d v="1899-12-30T14:15:53"/>
    <x v="0"/>
    <n v="290247536"/>
    <n v="1"/>
    <x v="0"/>
    <x v="0"/>
    <x v="0"/>
  </r>
  <r>
    <d v="2023-07-04T00:00:00"/>
    <d v="1899-12-30T14:18:46"/>
    <x v="56"/>
    <n v="290250038"/>
    <n v="1"/>
    <x v="1"/>
    <x v="0"/>
    <x v="1"/>
  </r>
  <r>
    <d v="2023-07-04T00:00:00"/>
    <d v="1899-12-30T14:16:58"/>
    <x v="17"/>
    <n v="290248524"/>
    <n v="1"/>
    <x v="0"/>
    <x v="0"/>
    <x v="0"/>
  </r>
  <r>
    <d v="2023-07-04T00:00:00"/>
    <d v="1899-12-30T14:22:14"/>
    <x v="3"/>
    <n v="290252719"/>
    <n v="1"/>
    <x v="0"/>
    <x v="0"/>
    <x v="0"/>
  </r>
  <r>
    <d v="2023-07-04T00:00:00"/>
    <d v="1899-12-30T14:23:33"/>
    <x v="3"/>
    <n v="290253700"/>
    <n v="1"/>
    <x v="0"/>
    <x v="0"/>
    <x v="0"/>
  </r>
  <r>
    <d v="2023-07-04T00:00:00"/>
    <d v="1899-12-30T14:27:34"/>
    <x v="17"/>
    <n v="290256544"/>
    <n v="2"/>
    <x v="0"/>
    <x v="0"/>
    <x v="0"/>
  </r>
  <r>
    <d v="2023-07-04T00:00:00"/>
    <d v="1899-12-30T14:43:36"/>
    <x v="20"/>
    <n v="290265709"/>
    <n v="1"/>
    <x v="1"/>
    <x v="1"/>
    <x v="1"/>
  </r>
  <r>
    <d v="2023-07-04T00:00:00"/>
    <d v="1899-12-30T14:47:37"/>
    <x v="8"/>
    <n v="290267600"/>
    <n v="6"/>
    <x v="1"/>
    <x v="0"/>
    <x v="0"/>
  </r>
  <r>
    <d v="2023-07-04T00:00:00"/>
    <d v="1899-12-30T14:51:53"/>
    <x v="4"/>
    <n v="290269508"/>
    <n v="1"/>
    <x v="0"/>
    <x v="0"/>
    <x v="0"/>
  </r>
  <r>
    <d v="2023-07-04T00:00:00"/>
    <d v="1899-12-30T14:55:39"/>
    <x v="60"/>
    <n v="290271047"/>
    <n v="1"/>
    <x v="1"/>
    <x v="2"/>
    <x v="1"/>
  </r>
  <r>
    <d v="2023-07-04T00:00:00"/>
    <d v="1899-12-30T15:12:44"/>
    <x v="0"/>
    <n v="290277096"/>
    <n v="1"/>
    <x v="0"/>
    <x v="0"/>
    <x v="0"/>
  </r>
  <r>
    <d v="2023-07-04T00:00:00"/>
    <d v="1899-12-30T15:11:10"/>
    <x v="6"/>
    <n v="290276573"/>
    <n v="1"/>
    <x v="0"/>
    <x v="0"/>
    <x v="0"/>
  </r>
  <r>
    <d v="2023-07-04T00:00:00"/>
    <d v="1899-12-30T15:43:12"/>
    <x v="4"/>
    <n v="290286992"/>
    <n v="1"/>
    <x v="0"/>
    <x v="0"/>
    <x v="0"/>
  </r>
  <r>
    <d v="2023-07-04T00:00:00"/>
    <d v="1899-12-30T16:02:01"/>
    <x v="8"/>
    <n v="290293762"/>
    <n v="1"/>
    <x v="1"/>
    <x v="4"/>
    <x v="0"/>
  </r>
  <r>
    <d v="2023-07-04T00:00:00"/>
    <d v="1899-12-30T16:12:10"/>
    <x v="17"/>
    <n v="290299014"/>
    <n v="1"/>
    <x v="0"/>
    <x v="0"/>
    <x v="0"/>
  </r>
  <r>
    <d v="2023-07-04T00:00:00"/>
    <d v="1899-12-30T16:16:59"/>
    <x v="18"/>
    <n v="290301547"/>
    <n v="1"/>
    <x v="0"/>
    <x v="0"/>
    <x v="0"/>
  </r>
  <r>
    <d v="2023-07-04T00:00:00"/>
    <d v="1899-12-30T16:20:24"/>
    <x v="0"/>
    <n v="290303480"/>
    <n v="1"/>
    <x v="0"/>
    <x v="0"/>
    <x v="0"/>
  </r>
  <r>
    <d v="2023-07-04T00:00:00"/>
    <d v="1899-12-30T16:24:54"/>
    <x v="0"/>
    <n v="290305926"/>
    <n v="1"/>
    <x v="0"/>
    <x v="0"/>
    <x v="0"/>
  </r>
  <r>
    <d v="2023-07-04T00:00:00"/>
    <d v="1899-12-30T16:36:45"/>
    <x v="4"/>
    <n v="290312568"/>
    <n v="1"/>
    <x v="0"/>
    <x v="0"/>
    <x v="0"/>
  </r>
  <r>
    <d v="2023-07-04T00:00:00"/>
    <d v="1899-12-30T16:44:17"/>
    <x v="11"/>
    <n v="290317410"/>
    <n v="3"/>
    <x v="0"/>
    <x v="0"/>
    <x v="0"/>
  </r>
  <r>
    <d v="2023-07-04T00:00:00"/>
    <d v="1899-12-30T16:44:02"/>
    <x v="13"/>
    <n v="290317227"/>
    <n v="6"/>
    <x v="0"/>
    <x v="0"/>
    <x v="0"/>
  </r>
  <r>
    <d v="2023-07-04T00:00:00"/>
    <d v="1899-12-30T16:47:09"/>
    <x v="4"/>
    <n v="290319251"/>
    <n v="2"/>
    <x v="1"/>
    <x v="0"/>
    <x v="0"/>
  </r>
  <r>
    <d v="2023-07-04T00:00:00"/>
    <d v="1899-12-30T13:04:39"/>
    <x v="9"/>
    <n v="290142616"/>
    <n v="1"/>
    <x v="0"/>
    <x v="0"/>
    <x v="0"/>
  </r>
  <r>
    <d v="2023-07-04T00:00:00"/>
    <d v="1899-12-30T16:53:04"/>
    <x v="17"/>
    <n v="290322881"/>
    <n v="1"/>
    <x v="0"/>
    <x v="0"/>
    <x v="0"/>
  </r>
  <r>
    <d v="2023-07-04T00:00:00"/>
    <d v="1899-12-30T16:55:27"/>
    <x v="2"/>
    <n v="290324267"/>
    <n v="1"/>
    <x v="0"/>
    <x v="0"/>
    <x v="0"/>
  </r>
  <r>
    <d v="2023-07-04T00:00:00"/>
    <d v="1899-12-30T17:08:20"/>
    <x v="22"/>
    <n v="290332229"/>
    <n v="1"/>
    <x v="0"/>
    <x v="0"/>
    <x v="0"/>
  </r>
  <r>
    <d v="2023-07-04T00:00:00"/>
    <d v="1899-12-30T16:33:49"/>
    <x v="13"/>
    <n v="290310850"/>
    <n v="3"/>
    <x v="0"/>
    <x v="0"/>
    <x v="0"/>
  </r>
  <r>
    <d v="2023-07-04T00:00:00"/>
    <d v="1899-12-30T17:19:59"/>
    <x v="25"/>
    <n v="290339694"/>
    <n v="1"/>
    <x v="1"/>
    <x v="2"/>
    <x v="0"/>
  </r>
  <r>
    <d v="2023-07-04T00:00:00"/>
    <d v="1899-12-30T17:18:28"/>
    <x v="18"/>
    <n v="290338717"/>
    <n v="1"/>
    <x v="0"/>
    <x v="0"/>
    <x v="0"/>
  </r>
  <r>
    <d v="2023-07-04T00:00:00"/>
    <d v="1899-12-30T17:29:56"/>
    <x v="35"/>
    <n v="290345648"/>
    <n v="1"/>
    <x v="0"/>
    <x v="0"/>
    <x v="0"/>
  </r>
  <r>
    <d v="2023-07-04T00:00:00"/>
    <d v="1899-12-30T17:47:12"/>
    <x v="36"/>
    <n v="290355478"/>
    <n v="10"/>
    <x v="1"/>
    <x v="4"/>
    <x v="1"/>
  </r>
  <r>
    <d v="2023-07-04T00:00:00"/>
    <d v="1899-12-30T17:56:47"/>
    <x v="0"/>
    <n v="290360434"/>
    <n v="1"/>
    <x v="0"/>
    <x v="0"/>
    <x v="0"/>
  </r>
  <r>
    <d v="2023-07-04T00:00:00"/>
    <d v="1899-12-30T17:57:30"/>
    <x v="0"/>
    <n v="290360761"/>
    <n v="1"/>
    <x v="0"/>
    <x v="0"/>
    <x v="0"/>
  </r>
  <r>
    <d v="2023-07-04T00:00:00"/>
    <d v="1899-12-30T14:45:40"/>
    <x v="35"/>
    <n v="290266685"/>
    <n v="1"/>
    <x v="0"/>
    <x v="0"/>
    <x v="0"/>
  </r>
  <r>
    <d v="2023-07-04T00:00:00"/>
    <d v="1899-12-30T12:38:08"/>
    <x v="11"/>
    <n v="290109639"/>
    <n v="1"/>
    <x v="1"/>
    <x v="0"/>
    <x v="0"/>
  </r>
  <r>
    <d v="2023-07-04T00:00:00"/>
    <d v="1899-12-30T18:03:48"/>
    <x v="35"/>
    <n v="290363581"/>
    <n v="3"/>
    <x v="0"/>
    <x v="0"/>
    <x v="0"/>
  </r>
  <r>
    <d v="2023-07-04T00:00:00"/>
    <d v="1899-12-30T18:05:26"/>
    <x v="2"/>
    <n v="290364283"/>
    <n v="1"/>
    <x v="1"/>
    <x v="2"/>
    <x v="0"/>
  </r>
  <r>
    <d v="2023-07-04T00:00:00"/>
    <d v="1899-12-30T18:07:09"/>
    <x v="18"/>
    <n v="290365007"/>
    <n v="1"/>
    <x v="0"/>
    <x v="0"/>
    <x v="0"/>
  </r>
  <r>
    <d v="2023-07-04T00:00:00"/>
    <d v="1899-12-30T18:07:39"/>
    <x v="17"/>
    <n v="290365207"/>
    <n v="1"/>
    <x v="0"/>
    <x v="0"/>
    <x v="0"/>
  </r>
  <r>
    <d v="2023-07-04T00:00:00"/>
    <d v="1899-12-30T18:15:24"/>
    <x v="23"/>
    <n v="290368404"/>
    <n v="1"/>
    <x v="1"/>
    <x v="2"/>
    <x v="1"/>
  </r>
  <r>
    <d v="2023-07-04T00:00:00"/>
    <d v="1899-12-30T18:18:53"/>
    <x v="13"/>
    <n v="290369825"/>
    <n v="5"/>
    <x v="0"/>
    <x v="0"/>
    <x v="0"/>
  </r>
  <r>
    <d v="2023-07-04T00:00:00"/>
    <d v="1899-12-30T18:31:53"/>
    <x v="18"/>
    <n v="290374455"/>
    <n v="1"/>
    <x v="0"/>
    <x v="0"/>
    <x v="0"/>
  </r>
  <r>
    <d v="2023-07-04T00:00:00"/>
    <d v="1899-12-30T18:34:16"/>
    <x v="11"/>
    <n v="290375190"/>
    <n v="1"/>
    <x v="0"/>
    <x v="0"/>
    <x v="0"/>
  </r>
  <r>
    <d v="2023-07-04T00:00:00"/>
    <d v="1899-12-30T18:33:02"/>
    <x v="31"/>
    <n v="290374803"/>
    <n v="1"/>
    <x v="0"/>
    <x v="0"/>
    <x v="1"/>
  </r>
  <r>
    <d v="2023-07-04T00:00:00"/>
    <d v="1899-12-30T18:47:13"/>
    <x v="8"/>
    <n v="290379063"/>
    <n v="2"/>
    <x v="1"/>
    <x v="2"/>
    <x v="0"/>
  </r>
  <r>
    <d v="2023-07-04T00:00:00"/>
    <d v="1899-12-30T18:56:22"/>
    <x v="2"/>
    <n v="290381484"/>
    <n v="1"/>
    <x v="0"/>
    <x v="0"/>
    <x v="0"/>
  </r>
  <r>
    <d v="2023-07-04T00:00:00"/>
    <d v="1899-12-30T19:02:15"/>
    <x v="4"/>
    <n v="290383319"/>
    <n v="2"/>
    <x v="0"/>
    <x v="0"/>
    <x v="0"/>
  </r>
  <r>
    <d v="2023-07-04T00:00:00"/>
    <d v="1899-12-30T19:16:12"/>
    <x v="13"/>
    <n v="290388911"/>
    <n v="1"/>
    <x v="1"/>
    <x v="1"/>
    <x v="0"/>
  </r>
  <r>
    <d v="2023-07-04T00:00:00"/>
    <d v="1899-12-30T19:31:07"/>
    <x v="20"/>
    <n v="290392083"/>
    <n v="1"/>
    <x v="1"/>
    <x v="1"/>
    <x v="1"/>
  </r>
  <r>
    <d v="2023-07-04T00:00:00"/>
    <d v="1899-12-30T19:32:42"/>
    <x v="18"/>
    <n v="290392374"/>
    <n v="1"/>
    <x v="0"/>
    <x v="0"/>
    <x v="0"/>
  </r>
  <r>
    <d v="2023-07-04T00:00:00"/>
    <d v="1899-12-30T19:39:29"/>
    <x v="13"/>
    <n v="290393765"/>
    <n v="1"/>
    <x v="0"/>
    <x v="0"/>
    <x v="0"/>
  </r>
  <r>
    <d v="2023-07-04T00:00:00"/>
    <d v="1899-12-30T19:40:16"/>
    <x v="25"/>
    <n v="290393948"/>
    <n v="1"/>
    <x v="1"/>
    <x v="2"/>
    <x v="0"/>
  </r>
  <r>
    <d v="2023-07-04T00:00:00"/>
    <d v="1899-12-30T19:41:40"/>
    <x v="11"/>
    <n v="290394285"/>
    <n v="1"/>
    <x v="0"/>
    <x v="0"/>
    <x v="0"/>
  </r>
  <r>
    <d v="2023-07-04T00:00:00"/>
    <d v="1899-12-30T19:47:21"/>
    <x v="0"/>
    <n v="290395552"/>
    <n v="1"/>
    <x v="0"/>
    <x v="0"/>
    <x v="0"/>
  </r>
  <r>
    <d v="2023-07-04T00:00:00"/>
    <d v="1899-12-30T19:57:19"/>
    <x v="11"/>
    <n v="290397440"/>
    <n v="2"/>
    <x v="1"/>
    <x v="1"/>
    <x v="0"/>
  </r>
  <r>
    <d v="2023-07-04T00:00:00"/>
    <d v="1899-12-30T20:36:01"/>
    <x v="4"/>
    <n v="290405037"/>
    <n v="5"/>
    <x v="0"/>
    <x v="0"/>
    <x v="0"/>
  </r>
  <r>
    <d v="2023-07-04T00:00:00"/>
    <d v="1899-12-30T21:00:00"/>
    <x v="2"/>
    <n v="290409784"/>
    <n v="1"/>
    <x v="0"/>
    <x v="0"/>
    <x v="0"/>
  </r>
  <r>
    <d v="2023-07-04T00:00:00"/>
    <d v="1899-12-30T14:43:44"/>
    <x v="35"/>
    <n v="290265771"/>
    <n v="1"/>
    <x v="0"/>
    <x v="0"/>
    <x v="0"/>
  </r>
  <r>
    <d v="2023-07-04T00:00:00"/>
    <d v="1899-12-30T21:15:01"/>
    <x v="17"/>
    <n v="290412586"/>
    <n v="2"/>
    <x v="0"/>
    <x v="0"/>
    <x v="0"/>
  </r>
  <r>
    <d v="2023-07-04T00:00:00"/>
    <d v="1899-12-30T21:07:43"/>
    <x v="37"/>
    <n v="290411185"/>
    <n v="1"/>
    <x v="1"/>
    <x v="0"/>
    <x v="1"/>
  </r>
  <r>
    <d v="2023-07-04T00:00:00"/>
    <d v="1899-12-30T21:31:25"/>
    <x v="2"/>
    <n v="290415086"/>
    <n v="1"/>
    <x v="0"/>
    <x v="0"/>
    <x v="0"/>
  </r>
  <r>
    <d v="2023-07-04T00:00:00"/>
    <d v="1899-12-30T21:26:34"/>
    <x v="3"/>
    <n v="290414451"/>
    <n v="3"/>
    <x v="0"/>
    <x v="0"/>
    <x v="0"/>
  </r>
  <r>
    <d v="2023-07-04T00:00:00"/>
    <d v="1899-12-30T17:12:46"/>
    <x v="8"/>
    <n v="290335158"/>
    <n v="2"/>
    <x v="1"/>
    <x v="1"/>
    <x v="0"/>
  </r>
  <r>
    <d v="2023-07-05T00:00:00"/>
    <d v="1899-12-30T00:39:52"/>
    <x v="0"/>
    <n v="290433132"/>
    <n v="1"/>
    <x v="1"/>
    <x v="1"/>
    <x v="0"/>
  </r>
  <r>
    <d v="2023-07-05T00:00:00"/>
    <d v="1899-12-30T06:06:32"/>
    <x v="0"/>
    <n v="290441822"/>
    <n v="1"/>
    <x v="0"/>
    <x v="0"/>
    <x v="0"/>
  </r>
  <r>
    <d v="2023-07-05T00:00:00"/>
    <d v="1899-12-30T06:51:32"/>
    <x v="0"/>
    <n v="290443687"/>
    <n v="1"/>
    <x v="0"/>
    <x v="0"/>
    <x v="0"/>
  </r>
  <r>
    <d v="2023-07-05T00:00:00"/>
    <d v="1899-12-30T08:13:36"/>
    <x v="11"/>
    <n v="290449998"/>
    <n v="1"/>
    <x v="0"/>
    <x v="0"/>
    <x v="0"/>
  </r>
  <r>
    <d v="2023-07-05T00:00:00"/>
    <d v="1899-12-30T08:14:55"/>
    <x v="8"/>
    <n v="290450314"/>
    <n v="1"/>
    <x v="1"/>
    <x v="2"/>
    <x v="0"/>
  </r>
  <r>
    <d v="2023-07-05T00:00:00"/>
    <d v="1899-12-30T08:25:32"/>
    <x v="3"/>
    <n v="290453061"/>
    <n v="2"/>
    <x v="0"/>
    <x v="0"/>
    <x v="0"/>
  </r>
  <r>
    <d v="2023-07-05T00:00:00"/>
    <d v="1899-12-30T08:37:03"/>
    <x v="9"/>
    <n v="290456808"/>
    <n v="1"/>
    <x v="0"/>
    <x v="0"/>
    <x v="0"/>
  </r>
  <r>
    <d v="2023-07-05T00:00:00"/>
    <d v="1899-12-30T08:32:26"/>
    <x v="6"/>
    <n v="290455170"/>
    <n v="1"/>
    <x v="1"/>
    <x v="1"/>
    <x v="0"/>
  </r>
  <r>
    <d v="2023-07-05T00:00:00"/>
    <d v="1899-12-30T08:41:16"/>
    <x v="26"/>
    <n v="290458374"/>
    <n v="1"/>
    <x v="0"/>
    <x v="0"/>
    <x v="1"/>
  </r>
  <r>
    <d v="2023-07-05T00:00:00"/>
    <d v="1899-12-30T09:03:10"/>
    <x v="9"/>
    <n v="290467224"/>
    <n v="2"/>
    <x v="0"/>
    <x v="0"/>
    <x v="0"/>
  </r>
  <r>
    <d v="2023-07-05T00:00:00"/>
    <d v="1899-12-30T09:12:02"/>
    <x v="0"/>
    <n v="290471444"/>
    <n v="1"/>
    <x v="0"/>
    <x v="0"/>
    <x v="0"/>
  </r>
  <r>
    <d v="2023-07-05T00:00:00"/>
    <d v="1899-12-30T09:16:54"/>
    <x v="4"/>
    <n v="290473737"/>
    <n v="2"/>
    <x v="1"/>
    <x v="0"/>
    <x v="0"/>
  </r>
  <r>
    <d v="2023-07-05T00:00:00"/>
    <d v="1899-12-30T09:39:10"/>
    <x v="11"/>
    <n v="290484829"/>
    <n v="1"/>
    <x v="0"/>
    <x v="0"/>
    <x v="0"/>
  </r>
  <r>
    <d v="2023-07-05T00:00:00"/>
    <d v="1899-12-30T09:46:36"/>
    <x v="11"/>
    <n v="290488693"/>
    <n v="1"/>
    <x v="0"/>
    <x v="0"/>
    <x v="0"/>
  </r>
  <r>
    <d v="2023-07-05T00:00:00"/>
    <d v="1899-12-30T09:48:21"/>
    <x v="8"/>
    <n v="290489572"/>
    <n v="1"/>
    <x v="1"/>
    <x v="1"/>
    <x v="0"/>
  </r>
  <r>
    <d v="2023-07-05T00:00:00"/>
    <d v="1899-12-30T09:42:37"/>
    <x v="39"/>
    <n v="290486593"/>
    <n v="1"/>
    <x v="1"/>
    <x v="3"/>
    <x v="1"/>
  </r>
  <r>
    <d v="2023-07-05T00:00:00"/>
    <d v="1899-12-30T09:59:07"/>
    <x v="3"/>
    <n v="290494769"/>
    <n v="1"/>
    <x v="0"/>
    <x v="0"/>
    <x v="0"/>
  </r>
  <r>
    <d v="2023-07-05T00:00:00"/>
    <d v="1899-12-30T10:22:05"/>
    <x v="4"/>
    <n v="290504491"/>
    <n v="2"/>
    <x v="0"/>
    <x v="0"/>
    <x v="0"/>
  </r>
  <r>
    <d v="2023-07-05T00:00:00"/>
    <d v="1899-12-30T10:26:13"/>
    <x v="17"/>
    <n v="290506093"/>
    <n v="2"/>
    <x v="0"/>
    <x v="0"/>
    <x v="0"/>
  </r>
  <r>
    <d v="2023-07-05T00:00:00"/>
    <d v="1899-12-30T09:31:35"/>
    <x v="11"/>
    <n v="290481040"/>
    <n v="1"/>
    <x v="1"/>
    <x v="0"/>
    <x v="0"/>
  </r>
  <r>
    <d v="2023-07-05T00:00:00"/>
    <d v="1899-12-30T09:52:17"/>
    <x v="11"/>
    <n v="290491526"/>
    <n v="1"/>
    <x v="1"/>
    <x v="0"/>
    <x v="0"/>
  </r>
  <r>
    <d v="2023-07-05T00:00:00"/>
    <d v="1899-12-30T10:37:13"/>
    <x v="6"/>
    <n v="290510145"/>
    <n v="2"/>
    <x v="0"/>
    <x v="0"/>
    <x v="0"/>
  </r>
  <r>
    <d v="2023-07-05T00:00:00"/>
    <d v="1899-12-30T10:37:26"/>
    <x v="17"/>
    <n v="290510226"/>
    <n v="1"/>
    <x v="0"/>
    <x v="0"/>
    <x v="0"/>
  </r>
  <r>
    <d v="2023-07-05T00:00:00"/>
    <d v="1899-12-30T10:49:24"/>
    <x v="15"/>
    <n v="290514488"/>
    <n v="1"/>
    <x v="0"/>
    <x v="0"/>
    <x v="0"/>
  </r>
  <r>
    <d v="2023-07-05T00:00:00"/>
    <d v="1899-12-30T10:54:34"/>
    <x v="9"/>
    <n v="290516241"/>
    <n v="1"/>
    <x v="0"/>
    <x v="0"/>
    <x v="0"/>
  </r>
  <r>
    <d v="2023-07-05T00:00:00"/>
    <d v="1899-12-30T11:06:00"/>
    <x v="8"/>
    <n v="290520269"/>
    <n v="1"/>
    <x v="1"/>
    <x v="2"/>
    <x v="0"/>
  </r>
  <r>
    <d v="2023-07-05T00:00:00"/>
    <d v="1899-12-30T11:43:31"/>
    <x v="51"/>
    <n v="290533186"/>
    <n v="1"/>
    <x v="1"/>
    <x v="1"/>
    <x v="1"/>
  </r>
  <r>
    <d v="2023-07-05T00:00:00"/>
    <d v="1899-12-30T11:58:49"/>
    <x v="17"/>
    <n v="290538261"/>
    <n v="1"/>
    <x v="0"/>
    <x v="0"/>
    <x v="0"/>
  </r>
  <r>
    <d v="2023-07-05T00:00:00"/>
    <d v="1899-12-30T12:09:40"/>
    <x v="8"/>
    <n v="290542867"/>
    <n v="1"/>
    <x v="1"/>
    <x v="2"/>
    <x v="0"/>
  </r>
  <r>
    <d v="2023-07-05T00:00:00"/>
    <d v="1899-12-30T12:25:06"/>
    <x v="7"/>
    <n v="290550498"/>
    <n v="1"/>
    <x v="0"/>
    <x v="0"/>
    <x v="0"/>
  </r>
  <r>
    <d v="2023-07-05T00:00:00"/>
    <d v="1899-12-30T12:33:31"/>
    <x v="11"/>
    <n v="290556631"/>
    <n v="1"/>
    <x v="0"/>
    <x v="0"/>
    <x v="0"/>
  </r>
  <r>
    <d v="2023-07-05T00:00:00"/>
    <d v="1899-12-30T12:38:03"/>
    <x v="11"/>
    <n v="290561335"/>
    <n v="1"/>
    <x v="0"/>
    <x v="0"/>
    <x v="0"/>
  </r>
  <r>
    <d v="2023-07-05T00:00:00"/>
    <d v="1899-12-30T12:34:20"/>
    <x v="7"/>
    <n v="290557399"/>
    <n v="1"/>
    <x v="0"/>
    <x v="0"/>
    <x v="0"/>
  </r>
  <r>
    <d v="2023-07-05T00:00:00"/>
    <d v="1899-12-30T12:30:49"/>
    <x v="9"/>
    <n v="290554223"/>
    <n v="1"/>
    <x v="0"/>
    <x v="0"/>
    <x v="0"/>
  </r>
  <r>
    <d v="2023-07-05T00:00:00"/>
    <d v="1899-12-30T12:43:29"/>
    <x v="11"/>
    <n v="290567299"/>
    <n v="1"/>
    <x v="1"/>
    <x v="0"/>
    <x v="0"/>
  </r>
  <r>
    <d v="2023-07-05T00:00:00"/>
    <d v="1899-12-30T12:48:06"/>
    <x v="3"/>
    <n v="290572559"/>
    <n v="2"/>
    <x v="1"/>
    <x v="1"/>
    <x v="0"/>
  </r>
  <r>
    <d v="2023-07-05T00:00:00"/>
    <d v="1899-12-30T12:52:44"/>
    <x v="11"/>
    <n v="290578431"/>
    <n v="1"/>
    <x v="0"/>
    <x v="0"/>
    <x v="0"/>
  </r>
  <r>
    <d v="2023-07-05T00:00:00"/>
    <d v="1899-12-30T12:47:31"/>
    <x v="8"/>
    <n v="290571852"/>
    <n v="1"/>
    <x v="1"/>
    <x v="2"/>
    <x v="0"/>
  </r>
  <r>
    <d v="2023-07-05T00:00:00"/>
    <d v="1899-12-30T12:50:40"/>
    <x v="9"/>
    <n v="290575731"/>
    <n v="1"/>
    <x v="0"/>
    <x v="0"/>
    <x v="0"/>
  </r>
  <r>
    <d v="2023-07-05T00:00:00"/>
    <d v="1899-12-30T12:35:06"/>
    <x v="22"/>
    <n v="290558155"/>
    <n v="1"/>
    <x v="0"/>
    <x v="0"/>
    <x v="0"/>
  </r>
  <r>
    <d v="2023-07-05T00:00:00"/>
    <d v="1899-12-30T13:01:53"/>
    <x v="2"/>
    <n v="290591266"/>
    <n v="1"/>
    <x v="0"/>
    <x v="0"/>
    <x v="0"/>
  </r>
  <r>
    <d v="2023-07-05T00:00:00"/>
    <d v="1899-12-30T13:04:18"/>
    <x v="0"/>
    <n v="290595345"/>
    <n v="1"/>
    <x v="0"/>
    <x v="0"/>
    <x v="0"/>
  </r>
  <r>
    <d v="2023-07-05T00:00:00"/>
    <d v="1899-12-30T12:55:14"/>
    <x v="11"/>
    <n v="290581742"/>
    <n v="1"/>
    <x v="0"/>
    <x v="0"/>
    <x v="0"/>
  </r>
  <r>
    <d v="2023-07-05T00:00:00"/>
    <d v="1899-12-30T12:33:46"/>
    <x v="11"/>
    <n v="290556873"/>
    <n v="1"/>
    <x v="0"/>
    <x v="0"/>
    <x v="0"/>
  </r>
  <r>
    <d v="2023-07-05T00:00:00"/>
    <d v="1899-12-30T13:06:50"/>
    <x v="17"/>
    <n v="290599718"/>
    <n v="1"/>
    <x v="0"/>
    <x v="0"/>
    <x v="0"/>
  </r>
  <r>
    <d v="2023-07-05T00:00:00"/>
    <d v="1899-12-30T13:10:44"/>
    <x v="11"/>
    <n v="290606901"/>
    <n v="1"/>
    <x v="0"/>
    <x v="0"/>
    <x v="0"/>
  </r>
  <r>
    <d v="2023-07-05T00:00:00"/>
    <d v="1899-12-30T13:15:15"/>
    <x v="17"/>
    <n v="290615687"/>
    <n v="1"/>
    <x v="0"/>
    <x v="0"/>
    <x v="0"/>
  </r>
  <r>
    <d v="2023-07-05T00:00:00"/>
    <d v="1899-12-30T13:15:51"/>
    <x v="17"/>
    <n v="290616807"/>
    <n v="1"/>
    <x v="0"/>
    <x v="0"/>
    <x v="0"/>
  </r>
  <r>
    <d v="2023-07-05T00:00:00"/>
    <d v="1899-12-30T13:20:58"/>
    <x v="19"/>
    <n v="290626330"/>
    <n v="1"/>
    <x v="0"/>
    <x v="0"/>
    <x v="1"/>
  </r>
  <r>
    <d v="2023-07-05T00:00:00"/>
    <d v="1899-12-30T13:26:15"/>
    <x v="25"/>
    <n v="290635951"/>
    <n v="1"/>
    <x v="0"/>
    <x v="0"/>
    <x v="0"/>
  </r>
  <r>
    <d v="2023-07-05T00:00:00"/>
    <d v="1899-12-30T13:24:27"/>
    <x v="17"/>
    <n v="290632815"/>
    <n v="3"/>
    <x v="0"/>
    <x v="0"/>
    <x v="0"/>
  </r>
  <r>
    <d v="2023-07-05T00:00:00"/>
    <d v="1899-12-30T13:25:13"/>
    <x v="17"/>
    <n v="290634190"/>
    <n v="1"/>
    <x v="0"/>
    <x v="0"/>
    <x v="0"/>
  </r>
  <r>
    <d v="2023-07-05T00:00:00"/>
    <d v="1899-12-30T13:30:58"/>
    <x v="6"/>
    <n v="290644054"/>
    <n v="1"/>
    <x v="0"/>
    <x v="0"/>
    <x v="0"/>
  </r>
  <r>
    <d v="2023-07-05T00:00:00"/>
    <d v="1899-12-30T13:32:33"/>
    <x v="17"/>
    <n v="290646815"/>
    <n v="1"/>
    <x v="0"/>
    <x v="0"/>
    <x v="0"/>
  </r>
  <r>
    <d v="2023-07-05T00:00:00"/>
    <d v="1899-12-30T13:34:55"/>
    <x v="22"/>
    <n v="290650684"/>
    <n v="1"/>
    <x v="1"/>
    <x v="2"/>
    <x v="0"/>
  </r>
  <r>
    <d v="2023-07-05T00:00:00"/>
    <d v="1899-12-30T13:29:06"/>
    <x v="5"/>
    <n v="290640729"/>
    <n v="1"/>
    <x v="0"/>
    <x v="0"/>
    <x v="0"/>
  </r>
  <r>
    <d v="2023-07-05T00:00:00"/>
    <d v="1899-12-30T13:39:35"/>
    <x v="18"/>
    <n v="290658370"/>
    <n v="1"/>
    <x v="0"/>
    <x v="0"/>
    <x v="0"/>
  </r>
  <r>
    <d v="2023-07-05T00:00:00"/>
    <d v="1899-12-30T13:38:40"/>
    <x v="17"/>
    <n v="290656878"/>
    <n v="1"/>
    <x v="0"/>
    <x v="0"/>
    <x v="0"/>
  </r>
  <r>
    <d v="2023-07-05T00:00:00"/>
    <d v="1899-12-30T13:39:46"/>
    <x v="56"/>
    <n v="290658664"/>
    <n v="1"/>
    <x v="1"/>
    <x v="0"/>
    <x v="1"/>
  </r>
  <r>
    <d v="2023-07-05T00:00:00"/>
    <d v="1899-12-30T13:29:52"/>
    <x v="4"/>
    <n v="290642101"/>
    <n v="1"/>
    <x v="0"/>
    <x v="0"/>
    <x v="0"/>
  </r>
  <r>
    <d v="2023-07-05T00:00:00"/>
    <d v="1899-12-30T12:56:55"/>
    <x v="11"/>
    <n v="290584097"/>
    <n v="1"/>
    <x v="0"/>
    <x v="0"/>
    <x v="0"/>
  </r>
  <r>
    <d v="2023-07-05T00:00:00"/>
    <d v="1899-12-30T13:43:13"/>
    <x v="6"/>
    <n v="290664102"/>
    <n v="1"/>
    <x v="0"/>
    <x v="0"/>
    <x v="0"/>
  </r>
  <r>
    <d v="2023-07-05T00:00:00"/>
    <d v="1899-12-30T13:46:48"/>
    <x v="6"/>
    <n v="290669556"/>
    <n v="1"/>
    <x v="0"/>
    <x v="0"/>
    <x v="0"/>
  </r>
  <r>
    <d v="2023-07-05T00:00:00"/>
    <d v="1899-12-30T13:47:01"/>
    <x v="3"/>
    <n v="290669941"/>
    <n v="1"/>
    <x v="0"/>
    <x v="0"/>
    <x v="0"/>
  </r>
  <r>
    <d v="2023-07-05T00:00:00"/>
    <d v="1899-12-30T13:50:59"/>
    <x v="0"/>
    <n v="290675559"/>
    <n v="1"/>
    <x v="0"/>
    <x v="0"/>
    <x v="0"/>
  </r>
  <r>
    <d v="2023-07-05T00:00:00"/>
    <d v="1899-12-30T13:53:14"/>
    <x v="21"/>
    <n v="290678696"/>
    <n v="1"/>
    <x v="0"/>
    <x v="0"/>
    <x v="1"/>
  </r>
  <r>
    <d v="2023-07-05T00:00:00"/>
    <d v="1899-12-30T13:54:09"/>
    <x v="3"/>
    <n v="290679940"/>
    <n v="1"/>
    <x v="0"/>
    <x v="0"/>
    <x v="0"/>
  </r>
  <r>
    <d v="2023-07-05T00:00:00"/>
    <d v="1899-12-30T13:52:59"/>
    <x v="2"/>
    <n v="290678361"/>
    <n v="1"/>
    <x v="0"/>
    <x v="0"/>
    <x v="0"/>
  </r>
  <r>
    <d v="2023-07-05T00:00:00"/>
    <d v="1899-12-30T13:04:14"/>
    <x v="13"/>
    <n v="290595224"/>
    <n v="1"/>
    <x v="0"/>
    <x v="0"/>
    <x v="0"/>
  </r>
  <r>
    <d v="2023-07-05T00:00:00"/>
    <d v="1899-12-30T13:40:37"/>
    <x v="32"/>
    <n v="290659994"/>
    <n v="1"/>
    <x v="1"/>
    <x v="1"/>
    <x v="1"/>
  </r>
  <r>
    <d v="2023-07-05T00:00:00"/>
    <d v="1899-12-30T13:37:33"/>
    <x v="11"/>
    <n v="290655078"/>
    <n v="1"/>
    <x v="0"/>
    <x v="0"/>
    <x v="0"/>
  </r>
  <r>
    <d v="2023-07-05T00:00:00"/>
    <d v="1899-12-30T13:54:06"/>
    <x v="6"/>
    <n v="290679870"/>
    <n v="1"/>
    <x v="1"/>
    <x v="1"/>
    <x v="0"/>
  </r>
  <r>
    <d v="2023-07-05T00:00:00"/>
    <d v="1899-12-30T13:30:01"/>
    <x v="17"/>
    <n v="290642357"/>
    <n v="1"/>
    <x v="0"/>
    <x v="0"/>
    <x v="0"/>
  </r>
  <r>
    <d v="2023-07-05T00:00:00"/>
    <d v="1899-12-30T13:28:43"/>
    <x v="32"/>
    <n v="290640054"/>
    <n v="1"/>
    <x v="0"/>
    <x v="0"/>
    <x v="1"/>
  </r>
  <r>
    <d v="2023-07-05T00:00:00"/>
    <d v="1899-12-30T13:31:05"/>
    <x v="8"/>
    <n v="290644239"/>
    <n v="1"/>
    <x v="1"/>
    <x v="1"/>
    <x v="0"/>
  </r>
  <r>
    <d v="2023-07-05T00:00:00"/>
    <d v="1899-12-30T14:04:51"/>
    <x v="4"/>
    <n v="290693491"/>
    <n v="3"/>
    <x v="0"/>
    <x v="0"/>
    <x v="0"/>
  </r>
  <r>
    <d v="2023-07-05T00:00:00"/>
    <d v="1899-12-30T13:38:26"/>
    <x v="9"/>
    <n v="290656498"/>
    <n v="1"/>
    <x v="0"/>
    <x v="0"/>
    <x v="0"/>
  </r>
  <r>
    <d v="2023-07-05T00:00:00"/>
    <d v="1899-12-30T14:09:15"/>
    <x v="17"/>
    <n v="290698592"/>
    <n v="1"/>
    <x v="0"/>
    <x v="0"/>
    <x v="0"/>
  </r>
  <r>
    <d v="2023-07-05T00:00:00"/>
    <d v="1899-12-30T14:15:24"/>
    <x v="6"/>
    <n v="290704871"/>
    <n v="1"/>
    <x v="1"/>
    <x v="1"/>
    <x v="0"/>
  </r>
  <r>
    <d v="2023-07-05T00:00:00"/>
    <d v="1899-12-30T13:56:28"/>
    <x v="2"/>
    <n v="290683045"/>
    <n v="1"/>
    <x v="0"/>
    <x v="0"/>
    <x v="0"/>
  </r>
  <r>
    <d v="2023-07-05T00:00:00"/>
    <d v="1899-12-30T13:42:29"/>
    <x v="17"/>
    <n v="290662961"/>
    <n v="1"/>
    <x v="0"/>
    <x v="0"/>
    <x v="0"/>
  </r>
  <r>
    <d v="2023-07-05T00:00:00"/>
    <d v="1899-12-30T14:26:51"/>
    <x v="17"/>
    <n v="290714515"/>
    <n v="1"/>
    <x v="0"/>
    <x v="0"/>
    <x v="0"/>
  </r>
  <r>
    <d v="2023-07-05T00:00:00"/>
    <d v="1899-12-30T12:00:01"/>
    <x v="17"/>
    <n v="290538562"/>
    <n v="4"/>
    <x v="0"/>
    <x v="0"/>
    <x v="0"/>
  </r>
  <r>
    <d v="2023-07-05T00:00:00"/>
    <d v="1899-12-30T14:31:45"/>
    <x v="8"/>
    <n v="290717902"/>
    <n v="2"/>
    <x v="1"/>
    <x v="1"/>
    <x v="0"/>
  </r>
  <r>
    <d v="2023-07-05T00:00:00"/>
    <d v="1899-12-30T12:34:26"/>
    <x v="8"/>
    <n v="290557499"/>
    <n v="1"/>
    <x v="1"/>
    <x v="2"/>
    <x v="0"/>
  </r>
  <r>
    <d v="2023-07-05T00:00:00"/>
    <d v="1899-12-30T14:30:02"/>
    <x v="0"/>
    <n v="290716742"/>
    <n v="1"/>
    <x v="0"/>
    <x v="0"/>
    <x v="0"/>
  </r>
  <r>
    <d v="2023-07-05T00:00:00"/>
    <d v="1899-12-30T15:11:34"/>
    <x v="17"/>
    <n v="290736272"/>
    <n v="1"/>
    <x v="0"/>
    <x v="0"/>
    <x v="0"/>
  </r>
  <r>
    <d v="2023-07-05T00:00:00"/>
    <d v="1899-12-30T15:21:36"/>
    <x v="11"/>
    <n v="290739900"/>
    <n v="2"/>
    <x v="0"/>
    <x v="0"/>
    <x v="0"/>
  </r>
  <r>
    <d v="2023-07-05T00:00:00"/>
    <d v="1899-12-30T15:24:31"/>
    <x v="6"/>
    <n v="290740859"/>
    <n v="2"/>
    <x v="1"/>
    <x v="2"/>
    <x v="0"/>
  </r>
  <r>
    <d v="2023-07-05T00:00:00"/>
    <d v="1899-12-30T14:00:42"/>
    <x v="17"/>
    <n v="290688448"/>
    <n v="3"/>
    <x v="0"/>
    <x v="0"/>
    <x v="0"/>
  </r>
  <r>
    <d v="2023-07-05T00:00:00"/>
    <d v="1899-12-30T15:40:40"/>
    <x v="4"/>
    <n v="290746410"/>
    <n v="1"/>
    <x v="0"/>
    <x v="0"/>
    <x v="0"/>
  </r>
  <r>
    <d v="2023-07-05T00:00:00"/>
    <d v="1899-12-30T15:55:48"/>
    <x v="8"/>
    <n v="290752370"/>
    <n v="2"/>
    <x v="1"/>
    <x v="0"/>
    <x v="0"/>
  </r>
  <r>
    <d v="2023-07-05T00:00:00"/>
    <d v="1899-12-30T16:23:18"/>
    <x v="5"/>
    <n v="290768172"/>
    <n v="1"/>
    <x v="0"/>
    <x v="0"/>
    <x v="0"/>
  </r>
  <r>
    <d v="2023-07-05T00:00:00"/>
    <d v="1899-12-30T16:34:22"/>
    <x v="10"/>
    <n v="290774793"/>
    <n v="1"/>
    <x v="1"/>
    <x v="4"/>
    <x v="0"/>
  </r>
  <r>
    <d v="2023-07-05T00:00:00"/>
    <d v="1899-12-30T16:45:00"/>
    <x v="11"/>
    <n v="290781695"/>
    <n v="1"/>
    <x v="0"/>
    <x v="0"/>
    <x v="0"/>
  </r>
  <r>
    <d v="2023-07-05T00:00:00"/>
    <d v="1899-12-30T16:38:26"/>
    <x v="22"/>
    <n v="290777384"/>
    <n v="3"/>
    <x v="0"/>
    <x v="0"/>
    <x v="0"/>
  </r>
  <r>
    <d v="2023-07-05T00:00:00"/>
    <d v="1899-12-30T16:46:22"/>
    <x v="5"/>
    <n v="290782686"/>
    <n v="1"/>
    <x v="0"/>
    <x v="0"/>
    <x v="0"/>
  </r>
  <r>
    <d v="2023-07-05T00:00:00"/>
    <d v="1899-12-30T17:00:58"/>
    <x v="17"/>
    <n v="290792119"/>
    <n v="3"/>
    <x v="0"/>
    <x v="0"/>
    <x v="0"/>
  </r>
  <r>
    <d v="2023-07-05T00:00:00"/>
    <d v="1899-12-30T17:13:32"/>
    <x v="41"/>
    <n v="290800601"/>
    <n v="1"/>
    <x v="0"/>
    <x v="0"/>
    <x v="1"/>
  </r>
  <r>
    <d v="2023-07-05T00:00:00"/>
    <d v="1899-12-30T17:21:12"/>
    <x v="11"/>
    <n v="290805721"/>
    <n v="18"/>
    <x v="0"/>
    <x v="0"/>
    <x v="0"/>
  </r>
  <r>
    <d v="2023-07-05T00:00:00"/>
    <d v="1899-12-30T17:28:13"/>
    <x v="10"/>
    <n v="290810133"/>
    <n v="3"/>
    <x v="1"/>
    <x v="1"/>
    <x v="0"/>
  </r>
  <r>
    <d v="2023-07-05T00:00:00"/>
    <d v="1899-12-30T17:29:47"/>
    <x v="4"/>
    <n v="290811094"/>
    <n v="1"/>
    <x v="1"/>
    <x v="1"/>
    <x v="0"/>
  </r>
  <r>
    <d v="2023-07-05T00:00:00"/>
    <d v="1899-12-30T17:36:39"/>
    <x v="10"/>
    <n v="290815213"/>
    <n v="1"/>
    <x v="1"/>
    <x v="1"/>
    <x v="0"/>
  </r>
  <r>
    <d v="2023-07-05T00:00:00"/>
    <d v="1899-12-30T17:48:35"/>
    <x v="13"/>
    <n v="290822543"/>
    <n v="4"/>
    <x v="0"/>
    <x v="0"/>
    <x v="0"/>
  </r>
  <r>
    <d v="2023-07-05T00:00:00"/>
    <d v="1899-12-30T17:21:19"/>
    <x v="17"/>
    <n v="290805794"/>
    <n v="1"/>
    <x v="0"/>
    <x v="0"/>
    <x v="0"/>
  </r>
  <r>
    <d v="2023-07-05T00:00:00"/>
    <d v="1899-12-30T17:54:04"/>
    <x v="13"/>
    <n v="290825793"/>
    <n v="2"/>
    <x v="1"/>
    <x v="4"/>
    <x v="0"/>
  </r>
  <r>
    <d v="2023-07-05T00:00:00"/>
    <d v="1899-12-30T17:53:55"/>
    <x v="4"/>
    <n v="290825699"/>
    <n v="2"/>
    <x v="0"/>
    <x v="0"/>
    <x v="0"/>
  </r>
  <r>
    <d v="2023-07-05T00:00:00"/>
    <d v="1899-12-30T17:26:56"/>
    <x v="0"/>
    <n v="290809354"/>
    <n v="1"/>
    <x v="0"/>
    <x v="0"/>
    <x v="0"/>
  </r>
  <r>
    <d v="2023-07-05T00:00:00"/>
    <d v="1899-12-30T18:05:57"/>
    <x v="6"/>
    <n v="290831793"/>
    <n v="1"/>
    <x v="1"/>
    <x v="1"/>
    <x v="0"/>
  </r>
  <r>
    <d v="2023-07-05T00:00:00"/>
    <d v="1899-12-30T18:06:40"/>
    <x v="10"/>
    <n v="290832141"/>
    <n v="3"/>
    <x v="1"/>
    <x v="1"/>
    <x v="0"/>
  </r>
  <r>
    <d v="2023-07-05T00:00:00"/>
    <d v="1899-12-30T16:15:35"/>
    <x v="11"/>
    <n v="290763197"/>
    <n v="3"/>
    <x v="0"/>
    <x v="0"/>
    <x v="0"/>
  </r>
  <r>
    <d v="2023-07-05T00:00:00"/>
    <d v="1899-12-30T18:08:35"/>
    <x v="31"/>
    <n v="290833081"/>
    <n v="1"/>
    <x v="0"/>
    <x v="0"/>
    <x v="1"/>
  </r>
  <r>
    <d v="2023-07-05T00:00:00"/>
    <d v="1899-12-30T18:16:05"/>
    <x v="0"/>
    <n v="290836582"/>
    <n v="2"/>
    <x v="0"/>
    <x v="0"/>
    <x v="0"/>
  </r>
  <r>
    <d v="2023-07-05T00:00:00"/>
    <d v="1899-12-30T18:17:34"/>
    <x v="17"/>
    <n v="290837216"/>
    <n v="1"/>
    <x v="0"/>
    <x v="0"/>
    <x v="0"/>
  </r>
  <r>
    <d v="2023-07-05T00:00:00"/>
    <d v="1899-12-30T18:34:07"/>
    <x v="15"/>
    <n v="290843814"/>
    <n v="1"/>
    <x v="0"/>
    <x v="0"/>
    <x v="0"/>
  </r>
  <r>
    <d v="2023-07-05T00:00:00"/>
    <d v="1899-12-30T18:38:43"/>
    <x v="5"/>
    <n v="290845377"/>
    <n v="3"/>
    <x v="0"/>
    <x v="0"/>
    <x v="0"/>
  </r>
  <r>
    <d v="2023-07-05T00:00:00"/>
    <d v="1899-12-30T18:41:15"/>
    <x v="8"/>
    <n v="290846364"/>
    <n v="1"/>
    <x v="0"/>
    <x v="0"/>
    <x v="0"/>
  </r>
  <r>
    <d v="2023-07-05T00:00:00"/>
    <d v="1899-12-30T18:43:00"/>
    <x v="12"/>
    <n v="290846951"/>
    <n v="1"/>
    <x v="1"/>
    <x v="1"/>
    <x v="1"/>
  </r>
  <r>
    <d v="2023-07-05T00:00:00"/>
    <d v="1899-12-30T18:58:30"/>
    <x v="25"/>
    <n v="290852129"/>
    <n v="3"/>
    <x v="1"/>
    <x v="2"/>
    <x v="0"/>
  </r>
  <r>
    <d v="2023-07-05T00:00:00"/>
    <d v="1899-12-30T18:55:58"/>
    <x v="8"/>
    <n v="290850963"/>
    <n v="1"/>
    <x v="1"/>
    <x v="1"/>
    <x v="0"/>
  </r>
  <r>
    <d v="2023-07-05T00:00:00"/>
    <d v="1899-12-30T19:04:30"/>
    <x v="2"/>
    <n v="290854819"/>
    <n v="1"/>
    <x v="0"/>
    <x v="0"/>
    <x v="0"/>
  </r>
  <r>
    <d v="2023-07-05T00:00:00"/>
    <d v="1899-12-30T19:11:50"/>
    <x v="35"/>
    <n v="290858846"/>
    <n v="1"/>
    <x v="1"/>
    <x v="1"/>
    <x v="0"/>
  </r>
  <r>
    <d v="2023-07-05T00:00:00"/>
    <d v="1899-12-30T19:15:50"/>
    <x v="7"/>
    <n v="290860381"/>
    <n v="1"/>
    <x v="0"/>
    <x v="0"/>
    <x v="0"/>
  </r>
  <r>
    <d v="2023-07-05T00:00:00"/>
    <d v="1899-12-30T20:05:06"/>
    <x v="10"/>
    <n v="290873339"/>
    <n v="3"/>
    <x v="1"/>
    <x v="0"/>
    <x v="0"/>
  </r>
  <r>
    <d v="2023-07-05T00:00:00"/>
    <d v="1899-12-30T20:15:51"/>
    <x v="22"/>
    <n v="290876344"/>
    <n v="1"/>
    <x v="0"/>
    <x v="0"/>
    <x v="0"/>
  </r>
  <r>
    <d v="2023-07-05T00:00:00"/>
    <d v="1899-12-30T20:16:17"/>
    <x v="17"/>
    <n v="290876473"/>
    <n v="1"/>
    <x v="0"/>
    <x v="0"/>
    <x v="0"/>
  </r>
  <r>
    <d v="2023-07-05T00:00:00"/>
    <d v="1899-12-30T20:18:19"/>
    <x v="22"/>
    <n v="290876977"/>
    <n v="1"/>
    <x v="0"/>
    <x v="0"/>
    <x v="0"/>
  </r>
  <r>
    <d v="2023-07-05T00:00:00"/>
    <d v="1899-12-30T20:23:12"/>
    <x v="0"/>
    <n v="290878090"/>
    <n v="2"/>
    <x v="0"/>
    <x v="0"/>
    <x v="0"/>
  </r>
  <r>
    <d v="2023-07-05T00:00:00"/>
    <d v="1899-12-30T20:23:54"/>
    <x v="45"/>
    <n v="290878269"/>
    <n v="1"/>
    <x v="0"/>
    <x v="0"/>
    <x v="1"/>
  </r>
  <r>
    <d v="2023-07-05T00:00:00"/>
    <d v="1899-12-30T20:00:49"/>
    <x v="2"/>
    <n v="290872148"/>
    <n v="1"/>
    <x v="0"/>
    <x v="0"/>
    <x v="0"/>
  </r>
  <r>
    <d v="2023-07-05T00:00:00"/>
    <d v="1899-12-30T20:34:27"/>
    <x v="2"/>
    <n v="290880979"/>
    <n v="1"/>
    <x v="0"/>
    <x v="0"/>
    <x v="0"/>
  </r>
  <r>
    <d v="2023-07-05T00:00:00"/>
    <d v="1899-12-30T20:32:36"/>
    <x v="2"/>
    <n v="290880405"/>
    <n v="1"/>
    <x v="0"/>
    <x v="0"/>
    <x v="0"/>
  </r>
  <r>
    <d v="2023-07-05T00:00:00"/>
    <d v="1899-12-30T20:46:00"/>
    <x v="6"/>
    <n v="290884247"/>
    <n v="2"/>
    <x v="0"/>
    <x v="0"/>
    <x v="0"/>
  </r>
  <r>
    <d v="2023-07-05T00:00:00"/>
    <d v="1899-12-30T21:03:43"/>
    <x v="2"/>
    <n v="290888282"/>
    <n v="1"/>
    <x v="0"/>
    <x v="0"/>
    <x v="0"/>
  </r>
  <r>
    <d v="2023-07-05T00:00:00"/>
    <d v="1899-12-30T21:03:17"/>
    <x v="0"/>
    <n v="290888189"/>
    <n v="1"/>
    <x v="0"/>
    <x v="0"/>
    <x v="0"/>
  </r>
  <r>
    <d v="2023-07-05T00:00:00"/>
    <d v="1899-12-30T21:05:23"/>
    <x v="18"/>
    <n v="290888679"/>
    <n v="1"/>
    <x v="0"/>
    <x v="0"/>
    <x v="0"/>
  </r>
  <r>
    <d v="2023-07-05T00:00:00"/>
    <d v="1899-12-30T21:06:36"/>
    <x v="2"/>
    <n v="290888970"/>
    <n v="1"/>
    <x v="0"/>
    <x v="0"/>
    <x v="0"/>
  </r>
  <r>
    <d v="2023-07-05T00:00:00"/>
    <d v="1899-12-30T21:21:14"/>
    <x v="4"/>
    <n v="290892425"/>
    <n v="2"/>
    <x v="1"/>
    <x v="1"/>
    <x v="0"/>
  </r>
  <r>
    <d v="2023-07-05T00:00:00"/>
    <d v="1899-12-30T21:27:40"/>
    <x v="4"/>
    <n v="290893768"/>
    <n v="2"/>
    <x v="1"/>
    <x v="1"/>
    <x v="0"/>
  </r>
  <r>
    <d v="2023-07-05T00:00:00"/>
    <d v="1899-12-30T21:30:19"/>
    <x v="2"/>
    <n v="290894219"/>
    <n v="1"/>
    <x v="0"/>
    <x v="0"/>
    <x v="0"/>
  </r>
  <r>
    <d v="2023-07-05T00:00:00"/>
    <d v="1899-12-30T21:43:13"/>
    <x v="4"/>
    <n v="290896505"/>
    <n v="1"/>
    <x v="1"/>
    <x v="1"/>
    <x v="0"/>
  </r>
  <r>
    <d v="2023-07-05T00:00:00"/>
    <d v="1899-12-30T21:49:14"/>
    <x v="22"/>
    <n v="290897439"/>
    <n v="1"/>
    <x v="1"/>
    <x v="1"/>
    <x v="0"/>
  </r>
  <r>
    <d v="2023-07-05T00:00:00"/>
    <d v="1899-12-30T22:00:27"/>
    <x v="0"/>
    <n v="290899182"/>
    <n v="1"/>
    <x v="0"/>
    <x v="0"/>
    <x v="0"/>
  </r>
  <r>
    <d v="2023-07-05T00:00:00"/>
    <d v="1899-12-30T22:11:03"/>
    <x v="2"/>
    <n v="290900728"/>
    <n v="1"/>
    <x v="0"/>
    <x v="0"/>
    <x v="0"/>
  </r>
  <r>
    <d v="2023-07-05T00:00:00"/>
    <d v="1899-12-30T22:17:13"/>
    <x v="22"/>
    <n v="290901476"/>
    <n v="1"/>
    <x v="0"/>
    <x v="0"/>
    <x v="0"/>
  </r>
  <r>
    <d v="2023-07-05T00:00:00"/>
    <d v="1899-12-30T22:53:40"/>
    <x v="6"/>
    <n v="290904597"/>
    <n v="1"/>
    <x v="1"/>
    <x v="4"/>
    <x v="0"/>
  </r>
  <r>
    <d v="2023-07-05T00:00:00"/>
    <d v="1899-12-30T20:54:31"/>
    <x v="56"/>
    <n v="290886241"/>
    <n v="2"/>
    <x v="0"/>
    <x v="0"/>
    <x v="1"/>
  </r>
  <r>
    <d v="2023-07-06T00:00:00"/>
    <d v="1899-12-30T00:03:00"/>
    <x v="4"/>
    <n v="290916275"/>
    <n v="1"/>
    <x v="1"/>
    <x v="1"/>
    <x v="0"/>
  </r>
  <r>
    <d v="2023-07-06T00:00:00"/>
    <d v="1899-12-30T00:25:46"/>
    <x v="2"/>
    <n v="290917089"/>
    <n v="1"/>
    <x v="0"/>
    <x v="0"/>
    <x v="0"/>
  </r>
  <r>
    <d v="2023-07-06T00:00:00"/>
    <d v="1899-12-30T01:08:44"/>
    <x v="33"/>
    <n v="290918502"/>
    <n v="1"/>
    <x v="0"/>
    <x v="0"/>
    <x v="1"/>
  </r>
  <r>
    <d v="2023-07-06T00:00:00"/>
    <d v="1899-12-30T03:32:34"/>
    <x v="65"/>
    <n v="290924787"/>
    <n v="1"/>
    <x v="1"/>
    <x v="4"/>
    <x v="1"/>
  </r>
  <r>
    <d v="2023-07-06T00:00:00"/>
    <d v="1899-12-30T07:48:34"/>
    <x v="4"/>
    <n v="290933138"/>
    <n v="1"/>
    <x v="0"/>
    <x v="0"/>
    <x v="0"/>
  </r>
  <r>
    <d v="2023-07-06T00:00:00"/>
    <d v="1899-12-30T07:53:51"/>
    <x v="4"/>
    <n v="290933508"/>
    <n v="1"/>
    <x v="0"/>
    <x v="0"/>
    <x v="0"/>
  </r>
  <r>
    <d v="2023-07-06T00:00:00"/>
    <d v="1899-12-30T08:18:37"/>
    <x v="4"/>
    <n v="290937588"/>
    <n v="1"/>
    <x v="0"/>
    <x v="0"/>
    <x v="0"/>
  </r>
  <r>
    <d v="2023-07-06T00:00:00"/>
    <d v="1899-12-30T08:34:57"/>
    <x v="11"/>
    <n v="290942122"/>
    <n v="1"/>
    <x v="0"/>
    <x v="0"/>
    <x v="0"/>
  </r>
  <r>
    <d v="2023-07-06T00:00:00"/>
    <d v="1899-12-30T08:33:40"/>
    <x v="7"/>
    <n v="290941650"/>
    <n v="1"/>
    <x v="0"/>
    <x v="0"/>
    <x v="0"/>
  </r>
  <r>
    <d v="2023-07-06T00:00:00"/>
    <d v="1899-12-30T08:44:21"/>
    <x v="10"/>
    <n v="290945582"/>
    <n v="2"/>
    <x v="1"/>
    <x v="0"/>
    <x v="0"/>
  </r>
  <r>
    <d v="2023-07-06T00:00:00"/>
    <d v="1899-12-30T08:49:15"/>
    <x v="8"/>
    <n v="290947506"/>
    <n v="1"/>
    <x v="1"/>
    <x v="2"/>
    <x v="0"/>
  </r>
  <r>
    <d v="2023-07-06T00:00:00"/>
    <d v="1899-12-30T08:50:35"/>
    <x v="11"/>
    <n v="290947999"/>
    <n v="1"/>
    <x v="0"/>
    <x v="0"/>
    <x v="0"/>
  </r>
  <r>
    <d v="2023-07-06T00:00:00"/>
    <d v="1899-12-30T09:01:49"/>
    <x v="9"/>
    <n v="290952570"/>
    <n v="1"/>
    <x v="0"/>
    <x v="0"/>
    <x v="0"/>
  </r>
  <r>
    <d v="2023-07-06T00:00:00"/>
    <d v="1899-12-30T09:16:13"/>
    <x v="11"/>
    <n v="290959242"/>
    <n v="1"/>
    <x v="0"/>
    <x v="0"/>
    <x v="0"/>
  </r>
  <r>
    <d v="2023-07-06T00:00:00"/>
    <d v="1899-12-30T09:59:38"/>
    <x v="39"/>
    <n v="290980041"/>
    <n v="1"/>
    <x v="1"/>
    <x v="0"/>
    <x v="1"/>
  </r>
  <r>
    <d v="2023-07-06T00:00:00"/>
    <d v="1899-12-30T10:24:58"/>
    <x v="4"/>
    <n v="290990630"/>
    <n v="1"/>
    <x v="1"/>
    <x v="1"/>
    <x v="0"/>
  </r>
  <r>
    <d v="2023-07-06T00:00:00"/>
    <d v="1899-12-30T10:33:20"/>
    <x v="19"/>
    <n v="290993679"/>
    <n v="1"/>
    <x v="1"/>
    <x v="2"/>
    <x v="1"/>
  </r>
  <r>
    <d v="2023-07-06T00:00:00"/>
    <d v="1899-12-30T10:44:11"/>
    <x v="8"/>
    <n v="290997504"/>
    <n v="1"/>
    <x v="1"/>
    <x v="2"/>
    <x v="0"/>
  </r>
  <r>
    <d v="2023-07-06T00:00:00"/>
    <d v="1899-12-30T08:55:46"/>
    <x v="11"/>
    <n v="290950074"/>
    <n v="1"/>
    <x v="1"/>
    <x v="0"/>
    <x v="0"/>
  </r>
  <r>
    <d v="2023-07-06T00:00:00"/>
    <d v="1899-12-30T11:08:00"/>
    <x v="17"/>
    <n v="291005798"/>
    <n v="1"/>
    <x v="0"/>
    <x v="0"/>
    <x v="0"/>
  </r>
  <r>
    <d v="2023-07-06T00:00:00"/>
    <d v="1899-12-30T10:55:11"/>
    <x v="11"/>
    <n v="291001285"/>
    <n v="1"/>
    <x v="0"/>
    <x v="0"/>
    <x v="0"/>
  </r>
  <r>
    <d v="2023-07-06T00:00:00"/>
    <d v="1899-12-30T11:24:41"/>
    <x v="8"/>
    <n v="291011642"/>
    <n v="1"/>
    <x v="1"/>
    <x v="2"/>
    <x v="0"/>
  </r>
  <r>
    <d v="2023-07-06T00:00:00"/>
    <d v="1899-12-30T12:02:05"/>
    <x v="37"/>
    <n v="291023469"/>
    <n v="1"/>
    <x v="0"/>
    <x v="0"/>
    <x v="1"/>
  </r>
  <r>
    <d v="2023-07-06T00:00:00"/>
    <d v="1899-12-30T11:59:46"/>
    <x v="13"/>
    <n v="291022597"/>
    <n v="2"/>
    <x v="0"/>
    <x v="0"/>
    <x v="0"/>
  </r>
  <r>
    <d v="2023-07-06T00:00:00"/>
    <d v="1899-12-30T12:05:20"/>
    <x v="11"/>
    <n v="291025023"/>
    <n v="1"/>
    <x v="0"/>
    <x v="0"/>
    <x v="0"/>
  </r>
  <r>
    <d v="2023-07-06T00:00:00"/>
    <d v="1899-12-30T12:07:28"/>
    <x v="74"/>
    <n v="291026402"/>
    <n v="2"/>
    <x v="1"/>
    <x v="1"/>
    <x v="1"/>
  </r>
  <r>
    <d v="2023-07-06T00:00:00"/>
    <d v="1899-12-30T08:38:11"/>
    <x v="7"/>
    <n v="290943265"/>
    <n v="1"/>
    <x v="0"/>
    <x v="0"/>
    <x v="0"/>
  </r>
  <r>
    <d v="2023-07-06T00:00:00"/>
    <d v="1899-12-30T12:21:12"/>
    <x v="8"/>
    <n v="291036120"/>
    <n v="3"/>
    <x v="1"/>
    <x v="0"/>
    <x v="0"/>
  </r>
  <r>
    <d v="2023-07-06T00:00:00"/>
    <d v="1899-12-30T12:13:04"/>
    <x v="14"/>
    <n v="291030259"/>
    <n v="1"/>
    <x v="0"/>
    <x v="0"/>
    <x v="1"/>
  </r>
  <r>
    <d v="2023-07-06T00:00:00"/>
    <d v="1899-12-30T12:38:42"/>
    <x v="22"/>
    <n v="291050361"/>
    <n v="1"/>
    <x v="0"/>
    <x v="0"/>
    <x v="0"/>
  </r>
  <r>
    <d v="2023-07-06T00:00:00"/>
    <d v="1899-12-30T12:37:26"/>
    <x v="22"/>
    <n v="291049147"/>
    <n v="1"/>
    <x v="0"/>
    <x v="0"/>
    <x v="0"/>
  </r>
  <r>
    <d v="2023-07-06T00:00:00"/>
    <d v="1899-12-30T12:36:51"/>
    <x v="41"/>
    <n v="291048567"/>
    <n v="1"/>
    <x v="0"/>
    <x v="0"/>
    <x v="1"/>
  </r>
  <r>
    <d v="2023-07-06T00:00:00"/>
    <d v="1899-12-30T12:43:26"/>
    <x v="11"/>
    <n v="291055117"/>
    <n v="1"/>
    <x v="0"/>
    <x v="0"/>
    <x v="0"/>
  </r>
  <r>
    <d v="2023-07-06T00:00:00"/>
    <d v="1899-12-30T08:02:25"/>
    <x v="11"/>
    <n v="290934265"/>
    <n v="1"/>
    <x v="0"/>
    <x v="0"/>
    <x v="0"/>
  </r>
  <r>
    <d v="2023-07-06T00:00:00"/>
    <d v="1899-12-30T12:48:13"/>
    <x v="11"/>
    <n v="291060712"/>
    <n v="1"/>
    <x v="0"/>
    <x v="0"/>
    <x v="0"/>
  </r>
  <r>
    <d v="2023-07-06T00:00:00"/>
    <d v="1899-12-30T12:49:37"/>
    <x v="4"/>
    <n v="291062281"/>
    <n v="1"/>
    <x v="0"/>
    <x v="0"/>
    <x v="0"/>
  </r>
  <r>
    <d v="2023-07-06T00:00:00"/>
    <d v="1899-12-30T08:57:32"/>
    <x v="7"/>
    <n v="290950767"/>
    <n v="1"/>
    <x v="0"/>
    <x v="0"/>
    <x v="0"/>
  </r>
  <r>
    <d v="2023-07-06T00:00:00"/>
    <d v="1899-12-30T12:51:28"/>
    <x v="17"/>
    <n v="291064328"/>
    <n v="1"/>
    <x v="0"/>
    <x v="0"/>
    <x v="0"/>
  </r>
  <r>
    <d v="2023-07-06T00:00:00"/>
    <d v="1899-12-30T12:58:28"/>
    <x v="17"/>
    <n v="291072727"/>
    <n v="1"/>
    <x v="0"/>
    <x v="0"/>
    <x v="0"/>
  </r>
  <r>
    <d v="2023-07-06T00:00:00"/>
    <d v="1899-12-30T12:56:26"/>
    <x v="11"/>
    <n v="291070299"/>
    <n v="1"/>
    <x v="0"/>
    <x v="0"/>
    <x v="0"/>
  </r>
  <r>
    <d v="2023-07-06T00:00:00"/>
    <d v="1899-12-30T12:58:17"/>
    <x v="9"/>
    <n v="291072472"/>
    <n v="1"/>
    <x v="0"/>
    <x v="0"/>
    <x v="0"/>
  </r>
  <r>
    <d v="2023-07-06T00:00:00"/>
    <d v="1899-12-30T13:05:06"/>
    <x v="11"/>
    <n v="291081785"/>
    <n v="1"/>
    <x v="0"/>
    <x v="0"/>
    <x v="0"/>
  </r>
  <r>
    <d v="2023-07-06T00:00:00"/>
    <d v="1899-12-30T13:01:14"/>
    <x v="11"/>
    <n v="291076233"/>
    <n v="1"/>
    <x v="0"/>
    <x v="0"/>
    <x v="0"/>
  </r>
  <r>
    <d v="2023-07-06T00:00:00"/>
    <d v="1899-12-30T13:01:48"/>
    <x v="4"/>
    <n v="291076933"/>
    <n v="1"/>
    <x v="0"/>
    <x v="0"/>
    <x v="0"/>
  </r>
  <r>
    <d v="2023-07-06T00:00:00"/>
    <d v="1899-12-30T13:05:16"/>
    <x v="22"/>
    <n v="291082069"/>
    <n v="1"/>
    <x v="0"/>
    <x v="0"/>
    <x v="0"/>
  </r>
  <r>
    <d v="2023-07-06T00:00:00"/>
    <d v="1899-12-30T13:07:08"/>
    <x v="41"/>
    <n v="291085126"/>
    <n v="1"/>
    <x v="0"/>
    <x v="0"/>
    <x v="1"/>
  </r>
  <r>
    <d v="2023-07-06T00:00:00"/>
    <d v="1899-12-30T13:07:07"/>
    <x v="17"/>
    <n v="291085096"/>
    <n v="1"/>
    <x v="0"/>
    <x v="0"/>
    <x v="0"/>
  </r>
  <r>
    <d v="2023-07-06T00:00:00"/>
    <d v="1899-12-30T13:06:44"/>
    <x v="17"/>
    <n v="291084478"/>
    <n v="1"/>
    <x v="0"/>
    <x v="0"/>
    <x v="0"/>
  </r>
  <r>
    <d v="2023-07-06T00:00:00"/>
    <d v="1899-12-30T13:04:34"/>
    <x v="9"/>
    <n v="291081020"/>
    <n v="1"/>
    <x v="0"/>
    <x v="0"/>
    <x v="0"/>
  </r>
  <r>
    <d v="2023-07-06T00:00:00"/>
    <d v="1899-12-30T13:09:10"/>
    <x v="34"/>
    <n v="291088688"/>
    <n v="1"/>
    <x v="0"/>
    <x v="0"/>
    <x v="1"/>
  </r>
  <r>
    <d v="2023-07-06T00:00:00"/>
    <d v="1899-12-30T13:15:08"/>
    <x v="17"/>
    <n v="291099471"/>
    <n v="1"/>
    <x v="1"/>
    <x v="1"/>
    <x v="0"/>
  </r>
  <r>
    <d v="2023-07-06T00:00:00"/>
    <d v="1899-12-30T10:02:28"/>
    <x v="11"/>
    <n v="290981201"/>
    <n v="1"/>
    <x v="0"/>
    <x v="0"/>
    <x v="0"/>
  </r>
  <r>
    <d v="2023-07-06T00:00:00"/>
    <d v="1899-12-30T13:19:46"/>
    <x v="11"/>
    <n v="291107866"/>
    <n v="1"/>
    <x v="0"/>
    <x v="0"/>
    <x v="0"/>
  </r>
  <r>
    <d v="2023-07-06T00:00:00"/>
    <d v="1899-12-30T13:10:58"/>
    <x v="11"/>
    <n v="291091968"/>
    <n v="1"/>
    <x v="0"/>
    <x v="0"/>
    <x v="0"/>
  </r>
  <r>
    <d v="2023-07-06T00:00:00"/>
    <d v="1899-12-30T13:21:33"/>
    <x v="11"/>
    <n v="291111152"/>
    <n v="1"/>
    <x v="0"/>
    <x v="0"/>
    <x v="0"/>
  </r>
  <r>
    <d v="2023-07-06T00:00:00"/>
    <d v="1899-12-30T13:29:20"/>
    <x v="11"/>
    <n v="291124518"/>
    <n v="1"/>
    <x v="0"/>
    <x v="0"/>
    <x v="0"/>
  </r>
  <r>
    <d v="2023-07-06T00:00:00"/>
    <d v="1899-12-30T13:33:19"/>
    <x v="10"/>
    <n v="291130931"/>
    <n v="1"/>
    <x v="1"/>
    <x v="0"/>
    <x v="0"/>
  </r>
  <r>
    <d v="2023-07-06T00:00:00"/>
    <d v="1899-12-30T13:35:55"/>
    <x v="22"/>
    <n v="291135101"/>
    <n v="1"/>
    <x v="0"/>
    <x v="0"/>
    <x v="0"/>
  </r>
  <r>
    <d v="2023-07-06T00:00:00"/>
    <d v="1899-12-30T13:35:49"/>
    <x v="8"/>
    <n v="291134959"/>
    <n v="2"/>
    <x v="1"/>
    <x v="2"/>
    <x v="0"/>
  </r>
  <r>
    <d v="2023-07-06T00:00:00"/>
    <d v="1899-12-30T13:36:42"/>
    <x v="6"/>
    <n v="291136340"/>
    <n v="1"/>
    <x v="1"/>
    <x v="2"/>
    <x v="0"/>
  </r>
  <r>
    <d v="2023-07-06T00:00:00"/>
    <d v="1899-12-30T13:49:34"/>
    <x v="15"/>
    <n v="291155494"/>
    <n v="1"/>
    <x v="0"/>
    <x v="0"/>
    <x v="0"/>
  </r>
  <r>
    <d v="2023-07-06T00:00:00"/>
    <d v="1899-12-30T13:43:31"/>
    <x v="17"/>
    <n v="291146940"/>
    <n v="1"/>
    <x v="0"/>
    <x v="0"/>
    <x v="0"/>
  </r>
  <r>
    <d v="2023-07-06T00:00:00"/>
    <d v="1899-12-30T13:55:46"/>
    <x v="17"/>
    <n v="291163864"/>
    <n v="1"/>
    <x v="0"/>
    <x v="0"/>
    <x v="0"/>
  </r>
  <r>
    <d v="2023-07-06T00:00:00"/>
    <d v="1899-12-30T13:57:23"/>
    <x v="17"/>
    <n v="291165915"/>
    <n v="5"/>
    <x v="0"/>
    <x v="0"/>
    <x v="0"/>
  </r>
  <r>
    <d v="2023-07-06T00:00:00"/>
    <d v="1899-12-30T13:51:02"/>
    <x v="2"/>
    <n v="291157493"/>
    <n v="1"/>
    <x v="0"/>
    <x v="0"/>
    <x v="0"/>
  </r>
  <r>
    <d v="2023-07-06T00:00:00"/>
    <d v="1899-12-30T14:01:36"/>
    <x v="17"/>
    <n v="291171038"/>
    <n v="1"/>
    <x v="0"/>
    <x v="0"/>
    <x v="0"/>
  </r>
  <r>
    <d v="2023-07-06T00:00:00"/>
    <d v="1899-12-30T14:07:03"/>
    <x v="22"/>
    <n v="291177223"/>
    <n v="1"/>
    <x v="1"/>
    <x v="0"/>
    <x v="0"/>
  </r>
  <r>
    <d v="2023-07-06T00:00:00"/>
    <d v="1899-12-30T14:08:05"/>
    <x v="33"/>
    <n v="291178418"/>
    <n v="1"/>
    <x v="0"/>
    <x v="0"/>
    <x v="1"/>
  </r>
  <r>
    <d v="2023-07-06T00:00:00"/>
    <d v="1899-12-30T13:29:34"/>
    <x v="17"/>
    <n v="291124850"/>
    <n v="1"/>
    <x v="0"/>
    <x v="0"/>
    <x v="0"/>
  </r>
  <r>
    <d v="2023-07-06T00:00:00"/>
    <d v="1899-12-30T14:23:41"/>
    <x v="52"/>
    <n v="291192873"/>
    <n v="1"/>
    <x v="1"/>
    <x v="2"/>
    <x v="1"/>
  </r>
  <r>
    <d v="2023-07-06T00:00:00"/>
    <d v="1899-12-30T14:28:06"/>
    <x v="17"/>
    <n v="291196069"/>
    <n v="1"/>
    <x v="0"/>
    <x v="0"/>
    <x v="0"/>
  </r>
  <r>
    <d v="2023-07-06T00:00:00"/>
    <d v="1899-12-30T14:20:25"/>
    <x v="4"/>
    <n v="291190302"/>
    <n v="2"/>
    <x v="0"/>
    <x v="0"/>
    <x v="0"/>
  </r>
  <r>
    <d v="2023-07-06T00:00:00"/>
    <d v="1899-12-30T14:03:22"/>
    <x v="11"/>
    <n v="291173032"/>
    <n v="1"/>
    <x v="0"/>
    <x v="0"/>
    <x v="0"/>
  </r>
  <r>
    <d v="2023-07-06T00:00:00"/>
    <d v="1899-12-30T14:37:03"/>
    <x v="22"/>
    <n v="291201568"/>
    <n v="1"/>
    <x v="0"/>
    <x v="0"/>
    <x v="0"/>
  </r>
  <r>
    <d v="2023-07-06T00:00:00"/>
    <d v="1899-12-30T13:28:06"/>
    <x v="47"/>
    <n v="291122454"/>
    <n v="1"/>
    <x v="0"/>
    <x v="0"/>
    <x v="1"/>
  </r>
  <r>
    <d v="2023-07-06T00:00:00"/>
    <d v="1899-12-30T14:40:32"/>
    <x v="22"/>
    <n v="291203579"/>
    <n v="1"/>
    <x v="0"/>
    <x v="0"/>
    <x v="0"/>
  </r>
  <r>
    <d v="2023-07-06T00:00:00"/>
    <d v="1899-12-30T14:44:43"/>
    <x v="11"/>
    <n v="291205733"/>
    <n v="3"/>
    <x v="0"/>
    <x v="0"/>
    <x v="0"/>
  </r>
  <r>
    <d v="2023-07-06T00:00:00"/>
    <d v="1899-12-30T14:45:24"/>
    <x v="17"/>
    <n v="291206051"/>
    <n v="1"/>
    <x v="0"/>
    <x v="0"/>
    <x v="0"/>
  </r>
  <r>
    <d v="2023-07-06T00:00:00"/>
    <d v="1899-12-30T15:07:42"/>
    <x v="2"/>
    <n v="291214733"/>
    <n v="1"/>
    <x v="1"/>
    <x v="1"/>
    <x v="0"/>
  </r>
  <r>
    <d v="2023-07-06T00:00:00"/>
    <d v="1899-12-30T15:22:38"/>
    <x v="6"/>
    <n v="291219768"/>
    <n v="1"/>
    <x v="1"/>
    <x v="1"/>
    <x v="0"/>
  </r>
  <r>
    <d v="2023-07-06T00:00:00"/>
    <d v="1899-12-30T15:28:05"/>
    <x v="2"/>
    <n v="291221492"/>
    <n v="1"/>
    <x v="1"/>
    <x v="1"/>
    <x v="0"/>
  </r>
  <r>
    <d v="2023-07-06T00:00:00"/>
    <d v="1899-12-30T15:37:18"/>
    <x v="17"/>
    <n v="291224540"/>
    <n v="1"/>
    <x v="0"/>
    <x v="0"/>
    <x v="0"/>
  </r>
  <r>
    <d v="2023-07-06T00:00:00"/>
    <d v="1899-12-30T15:47:35"/>
    <x v="41"/>
    <n v="291228159"/>
    <n v="1"/>
    <x v="0"/>
    <x v="0"/>
    <x v="1"/>
  </r>
  <r>
    <d v="2023-07-06T00:00:00"/>
    <d v="1899-12-30T16:10:39"/>
    <x v="3"/>
    <n v="291237359"/>
    <n v="1"/>
    <x v="0"/>
    <x v="0"/>
    <x v="0"/>
  </r>
  <r>
    <d v="2023-07-06T00:00:00"/>
    <d v="1899-12-30T16:15:51"/>
    <x v="6"/>
    <n v="291240078"/>
    <n v="2"/>
    <x v="0"/>
    <x v="0"/>
    <x v="0"/>
  </r>
  <r>
    <d v="2023-07-06T00:00:00"/>
    <d v="1899-12-30T16:17:27"/>
    <x v="0"/>
    <n v="291240962"/>
    <n v="1"/>
    <x v="0"/>
    <x v="0"/>
    <x v="0"/>
  </r>
  <r>
    <d v="2023-07-06T00:00:00"/>
    <d v="1899-12-30T16:15:10"/>
    <x v="0"/>
    <n v="291239730"/>
    <n v="1"/>
    <x v="0"/>
    <x v="0"/>
    <x v="0"/>
  </r>
  <r>
    <d v="2023-07-06T00:00:00"/>
    <d v="1899-12-30T16:37:23"/>
    <x v="17"/>
    <n v="291252040"/>
    <n v="1"/>
    <x v="0"/>
    <x v="0"/>
    <x v="0"/>
  </r>
  <r>
    <d v="2023-07-06T00:00:00"/>
    <d v="1899-12-30T16:46:42"/>
    <x v="17"/>
    <n v="291257828"/>
    <n v="2"/>
    <x v="0"/>
    <x v="0"/>
    <x v="0"/>
  </r>
  <r>
    <d v="2023-07-06T00:00:00"/>
    <d v="1899-12-30T16:48:12"/>
    <x v="13"/>
    <n v="291258816"/>
    <n v="1"/>
    <x v="0"/>
    <x v="0"/>
    <x v="0"/>
  </r>
  <r>
    <d v="2023-07-06T00:00:00"/>
    <d v="1899-12-30T16:50:19"/>
    <x v="11"/>
    <n v="291260033"/>
    <n v="2"/>
    <x v="0"/>
    <x v="0"/>
    <x v="0"/>
  </r>
  <r>
    <d v="2023-07-06T00:00:00"/>
    <d v="1899-12-30T16:54:50"/>
    <x v="17"/>
    <n v="291262787"/>
    <n v="2"/>
    <x v="0"/>
    <x v="0"/>
    <x v="0"/>
  </r>
  <r>
    <d v="2023-07-06T00:00:00"/>
    <d v="1899-12-30T16:58:06"/>
    <x v="17"/>
    <n v="291264824"/>
    <n v="2"/>
    <x v="0"/>
    <x v="0"/>
    <x v="0"/>
  </r>
  <r>
    <d v="2023-07-06T00:00:00"/>
    <d v="1899-12-30T17:03:21"/>
    <x v="2"/>
    <n v="291267942"/>
    <n v="1"/>
    <x v="0"/>
    <x v="0"/>
    <x v="0"/>
  </r>
  <r>
    <d v="2023-07-06T00:00:00"/>
    <d v="1899-12-30T17:19:10"/>
    <x v="0"/>
    <n v="291278150"/>
    <n v="1"/>
    <x v="0"/>
    <x v="0"/>
    <x v="0"/>
  </r>
  <r>
    <d v="2023-07-06T00:00:00"/>
    <d v="1899-12-30T17:19:50"/>
    <x v="4"/>
    <n v="291278538"/>
    <n v="1"/>
    <x v="0"/>
    <x v="0"/>
    <x v="0"/>
  </r>
  <r>
    <d v="2023-07-06T00:00:00"/>
    <d v="1899-12-30T17:21:56"/>
    <x v="11"/>
    <n v="291279788"/>
    <n v="1"/>
    <x v="0"/>
    <x v="0"/>
    <x v="0"/>
  </r>
  <r>
    <d v="2023-07-06T00:00:00"/>
    <d v="1899-12-30T17:22:10"/>
    <x v="0"/>
    <n v="291279936"/>
    <n v="1"/>
    <x v="0"/>
    <x v="0"/>
    <x v="0"/>
  </r>
  <r>
    <d v="2023-07-06T00:00:00"/>
    <d v="1899-12-30T17:15:38"/>
    <x v="22"/>
    <n v="291275896"/>
    <n v="1"/>
    <x v="0"/>
    <x v="0"/>
    <x v="0"/>
  </r>
  <r>
    <d v="2023-07-06T00:00:00"/>
    <d v="1899-12-30T17:27:54"/>
    <x v="17"/>
    <n v="291283411"/>
    <n v="2"/>
    <x v="0"/>
    <x v="0"/>
    <x v="0"/>
  </r>
  <r>
    <d v="2023-07-06T00:00:00"/>
    <d v="1899-12-30T17:46:31"/>
    <x v="11"/>
    <n v="291294223"/>
    <n v="1"/>
    <x v="0"/>
    <x v="0"/>
    <x v="0"/>
  </r>
  <r>
    <d v="2023-07-06T00:00:00"/>
    <d v="1899-12-30T17:53:08"/>
    <x v="86"/>
    <n v="291297813"/>
    <n v="1"/>
    <x v="0"/>
    <x v="0"/>
    <x v="1"/>
  </r>
  <r>
    <d v="2023-07-06T00:00:00"/>
    <d v="1899-12-30T18:00:51"/>
    <x v="17"/>
    <n v="291301649"/>
    <n v="8"/>
    <x v="0"/>
    <x v="0"/>
    <x v="0"/>
  </r>
  <r>
    <d v="2023-07-06T00:00:00"/>
    <d v="1899-12-30T18:04:46"/>
    <x v="4"/>
    <n v="291303512"/>
    <n v="1"/>
    <x v="0"/>
    <x v="0"/>
    <x v="0"/>
  </r>
  <r>
    <d v="2023-07-06T00:00:00"/>
    <d v="1899-12-30T18:08:40"/>
    <x v="11"/>
    <n v="291305266"/>
    <n v="1"/>
    <x v="0"/>
    <x v="0"/>
    <x v="0"/>
  </r>
  <r>
    <d v="2023-07-06T00:00:00"/>
    <d v="1899-12-30T18:23:36"/>
    <x v="0"/>
    <n v="291311427"/>
    <n v="1"/>
    <x v="0"/>
    <x v="0"/>
    <x v="0"/>
  </r>
  <r>
    <d v="2023-07-06T00:00:00"/>
    <d v="1899-12-30T14:23:50"/>
    <x v="73"/>
    <n v="291193005"/>
    <n v="1"/>
    <x v="1"/>
    <x v="2"/>
    <x v="1"/>
  </r>
  <r>
    <d v="2023-07-06T00:00:00"/>
    <d v="1899-12-30T18:55:22"/>
    <x v="0"/>
    <n v="291322201"/>
    <n v="2"/>
    <x v="0"/>
    <x v="0"/>
    <x v="0"/>
  </r>
  <r>
    <d v="2023-07-06T00:00:00"/>
    <d v="1899-12-30T13:08:17"/>
    <x v="11"/>
    <n v="291087195"/>
    <n v="1"/>
    <x v="0"/>
    <x v="0"/>
    <x v="0"/>
  </r>
  <r>
    <d v="2023-07-06T00:00:00"/>
    <d v="1899-12-30T19:57:15"/>
    <x v="13"/>
    <n v="291342643"/>
    <n v="3"/>
    <x v="0"/>
    <x v="0"/>
    <x v="0"/>
  </r>
  <r>
    <d v="2023-07-06T00:00:00"/>
    <d v="1899-12-30T20:03:50"/>
    <x v="62"/>
    <n v="291344059"/>
    <n v="1"/>
    <x v="1"/>
    <x v="1"/>
    <x v="1"/>
  </r>
  <r>
    <d v="2023-07-06T00:00:00"/>
    <d v="1899-12-30T20:41:16"/>
    <x v="11"/>
    <n v="291352463"/>
    <n v="2"/>
    <x v="0"/>
    <x v="0"/>
    <x v="0"/>
  </r>
  <r>
    <d v="2023-07-06T00:00:00"/>
    <d v="1899-12-30T21:17:44"/>
    <x v="0"/>
    <n v="291360494"/>
    <n v="1"/>
    <x v="1"/>
    <x v="1"/>
    <x v="0"/>
  </r>
  <r>
    <d v="2023-07-06T00:00:00"/>
    <d v="1899-12-30T21:35:21"/>
    <x v="6"/>
    <n v="291363760"/>
    <n v="1"/>
    <x v="0"/>
    <x v="0"/>
    <x v="0"/>
  </r>
  <r>
    <d v="2023-07-06T00:00:00"/>
    <d v="1899-12-30T12:49:41"/>
    <x v="29"/>
    <n v="291062351"/>
    <n v="1"/>
    <x v="0"/>
    <x v="0"/>
    <x v="0"/>
  </r>
  <r>
    <d v="2023-07-06T00:00:00"/>
    <d v="1899-12-30T21:48:50"/>
    <x v="50"/>
    <n v="291365859"/>
    <n v="5"/>
    <x v="0"/>
    <x v="0"/>
    <x v="1"/>
  </r>
  <r>
    <d v="2023-07-06T00:00:00"/>
    <d v="1899-12-30T21:48:42"/>
    <x v="56"/>
    <n v="291365841"/>
    <n v="1"/>
    <x v="1"/>
    <x v="2"/>
    <x v="1"/>
  </r>
  <r>
    <d v="2023-07-06T00:00:00"/>
    <d v="1899-12-30T22:26:14"/>
    <x v="0"/>
    <n v="291370516"/>
    <n v="1"/>
    <x v="0"/>
    <x v="0"/>
    <x v="0"/>
  </r>
  <r>
    <d v="2023-07-06T00:00:00"/>
    <d v="1899-12-30T22:27:07"/>
    <x v="0"/>
    <n v="291370595"/>
    <n v="1"/>
    <x v="0"/>
    <x v="0"/>
    <x v="0"/>
  </r>
  <r>
    <d v="2023-07-06T00:00:00"/>
    <d v="1899-12-30T22:57:19"/>
    <x v="3"/>
    <n v="291372775"/>
    <n v="1"/>
    <x v="0"/>
    <x v="0"/>
    <x v="0"/>
  </r>
  <r>
    <d v="2023-07-06T00:00:00"/>
    <d v="1899-12-30T23:54:22"/>
    <x v="50"/>
    <n v="291381478"/>
    <n v="1"/>
    <x v="0"/>
    <x v="0"/>
    <x v="1"/>
  </r>
  <r>
    <d v="2023-07-07T00:00:00"/>
    <d v="1899-12-30T00:02:01"/>
    <x v="8"/>
    <n v="291381661"/>
    <n v="1"/>
    <x v="1"/>
    <x v="1"/>
    <x v="0"/>
  </r>
  <r>
    <d v="2023-07-07T00:00:00"/>
    <d v="1899-12-30T00:59:24"/>
    <x v="8"/>
    <n v="291383532"/>
    <n v="1"/>
    <x v="1"/>
    <x v="2"/>
    <x v="0"/>
  </r>
  <r>
    <d v="2023-07-07T00:00:00"/>
    <d v="1899-12-30T03:10:19"/>
    <x v="0"/>
    <n v="291388986"/>
    <n v="1"/>
    <x v="0"/>
    <x v="0"/>
    <x v="0"/>
  </r>
  <r>
    <d v="2023-07-07T00:00:00"/>
    <d v="1899-12-30T07:55:27"/>
    <x v="2"/>
    <n v="291398056"/>
    <n v="3"/>
    <x v="0"/>
    <x v="0"/>
    <x v="0"/>
  </r>
  <r>
    <d v="2023-07-07T00:00:00"/>
    <d v="1899-12-30T08:19:59"/>
    <x v="8"/>
    <n v="291401675"/>
    <n v="1"/>
    <x v="1"/>
    <x v="4"/>
    <x v="0"/>
  </r>
  <r>
    <d v="2023-07-07T00:00:00"/>
    <d v="1899-12-30T08:37:10"/>
    <x v="11"/>
    <n v="291405685"/>
    <n v="1"/>
    <x v="0"/>
    <x v="0"/>
    <x v="0"/>
  </r>
  <r>
    <d v="2023-07-07T00:00:00"/>
    <d v="1899-12-30T08:25:57"/>
    <x v="82"/>
    <n v="291402913"/>
    <n v="1"/>
    <x v="0"/>
    <x v="0"/>
    <x v="1"/>
  </r>
  <r>
    <d v="2023-07-07T00:00:00"/>
    <d v="1899-12-30T09:13:33"/>
    <x v="68"/>
    <n v="291418245"/>
    <n v="1"/>
    <x v="0"/>
    <x v="0"/>
    <x v="1"/>
  </r>
  <r>
    <d v="2023-07-07T00:00:00"/>
    <d v="1899-12-30T09:22:16"/>
    <x v="4"/>
    <n v="291421837"/>
    <n v="3"/>
    <x v="0"/>
    <x v="0"/>
    <x v="0"/>
  </r>
  <r>
    <d v="2023-07-07T00:00:00"/>
    <d v="1899-12-30T09:24:26"/>
    <x v="9"/>
    <n v="291422696"/>
    <n v="1"/>
    <x v="0"/>
    <x v="0"/>
    <x v="0"/>
  </r>
  <r>
    <d v="2023-07-07T00:00:00"/>
    <d v="1899-12-30T09:27:55"/>
    <x v="29"/>
    <n v="291424049"/>
    <n v="1"/>
    <x v="0"/>
    <x v="0"/>
    <x v="0"/>
  </r>
  <r>
    <d v="2023-07-07T00:00:00"/>
    <d v="1899-12-30T09:33:37"/>
    <x v="6"/>
    <n v="291426330"/>
    <n v="1"/>
    <x v="0"/>
    <x v="0"/>
    <x v="0"/>
  </r>
  <r>
    <d v="2023-07-07T00:00:00"/>
    <d v="1899-12-30T09:49:18"/>
    <x v="11"/>
    <n v="291432920"/>
    <n v="3"/>
    <x v="0"/>
    <x v="0"/>
    <x v="0"/>
  </r>
  <r>
    <d v="2023-07-07T00:00:00"/>
    <d v="1899-12-30T09:46:40"/>
    <x v="11"/>
    <n v="291431836"/>
    <n v="1"/>
    <x v="0"/>
    <x v="0"/>
    <x v="0"/>
  </r>
  <r>
    <d v="2023-07-07T00:00:00"/>
    <d v="1899-12-30T09:57:37"/>
    <x v="11"/>
    <n v="291436174"/>
    <n v="6"/>
    <x v="0"/>
    <x v="0"/>
    <x v="0"/>
  </r>
  <r>
    <d v="2023-07-07T00:00:00"/>
    <d v="1899-12-30T10:31:53"/>
    <x v="11"/>
    <n v="291447988"/>
    <n v="1"/>
    <x v="0"/>
    <x v="0"/>
    <x v="0"/>
  </r>
  <r>
    <d v="2023-07-07T00:00:00"/>
    <d v="1899-12-30T11:10:02"/>
    <x v="6"/>
    <n v="291458905"/>
    <n v="1"/>
    <x v="1"/>
    <x v="1"/>
    <x v="0"/>
  </r>
  <r>
    <d v="2023-07-07T00:00:00"/>
    <d v="1899-12-30T11:15:17"/>
    <x v="11"/>
    <n v="291460481"/>
    <n v="2"/>
    <x v="0"/>
    <x v="0"/>
    <x v="0"/>
  </r>
  <r>
    <d v="2023-07-07T00:00:00"/>
    <d v="1899-12-30T12:16:53"/>
    <x v="7"/>
    <n v="291478845"/>
    <n v="1"/>
    <x v="0"/>
    <x v="0"/>
    <x v="0"/>
  </r>
  <r>
    <d v="2023-07-07T00:00:00"/>
    <d v="1899-12-30T12:08:19"/>
    <x v="7"/>
    <n v="291475489"/>
    <n v="1"/>
    <x v="0"/>
    <x v="0"/>
    <x v="0"/>
  </r>
  <r>
    <d v="2023-07-07T00:00:00"/>
    <d v="1899-12-30T12:33:35"/>
    <x v="9"/>
    <n v="291487687"/>
    <n v="1"/>
    <x v="0"/>
    <x v="0"/>
    <x v="0"/>
  </r>
  <r>
    <d v="2023-07-07T00:00:00"/>
    <d v="1899-12-30T12:38:41"/>
    <x v="0"/>
    <n v="291491384"/>
    <n v="1"/>
    <x v="0"/>
    <x v="0"/>
    <x v="0"/>
  </r>
  <r>
    <d v="2023-07-07T00:00:00"/>
    <d v="1899-12-30T12:01:43"/>
    <x v="11"/>
    <n v="291472785"/>
    <n v="1"/>
    <x v="0"/>
    <x v="0"/>
    <x v="0"/>
  </r>
  <r>
    <d v="2023-07-07T00:00:00"/>
    <d v="1899-12-30T12:55:30"/>
    <x v="7"/>
    <n v="291505326"/>
    <n v="2"/>
    <x v="0"/>
    <x v="0"/>
    <x v="0"/>
  </r>
  <r>
    <d v="2023-07-07T00:00:00"/>
    <d v="1899-12-30T12:25:26"/>
    <x v="81"/>
    <n v="291482698"/>
    <n v="1"/>
    <x v="1"/>
    <x v="1"/>
    <x v="1"/>
  </r>
  <r>
    <d v="2023-07-07T00:00:00"/>
    <d v="1899-12-30T13:05:59"/>
    <x v="22"/>
    <n v="291517020"/>
    <n v="1"/>
    <x v="0"/>
    <x v="0"/>
    <x v="0"/>
  </r>
  <r>
    <d v="2023-07-07T00:00:00"/>
    <d v="1899-12-30T13:06:01"/>
    <x v="5"/>
    <n v="291517063"/>
    <n v="1"/>
    <x v="0"/>
    <x v="0"/>
    <x v="0"/>
  </r>
  <r>
    <d v="2023-07-07T00:00:00"/>
    <d v="1899-12-30T13:08:04"/>
    <x v="17"/>
    <n v="291519654"/>
    <n v="1"/>
    <x v="0"/>
    <x v="0"/>
    <x v="0"/>
  </r>
  <r>
    <d v="2023-07-07T00:00:00"/>
    <d v="1899-12-30T13:04:03"/>
    <x v="17"/>
    <n v="291514619"/>
    <n v="1"/>
    <x v="0"/>
    <x v="0"/>
    <x v="0"/>
  </r>
  <r>
    <d v="2023-07-07T00:00:00"/>
    <d v="1899-12-30T13:05:41"/>
    <x v="23"/>
    <n v="291516672"/>
    <n v="1"/>
    <x v="0"/>
    <x v="0"/>
    <x v="1"/>
  </r>
  <r>
    <d v="2023-07-07T00:00:00"/>
    <d v="1899-12-30T13:08:11"/>
    <x v="17"/>
    <n v="291519817"/>
    <n v="1"/>
    <x v="0"/>
    <x v="0"/>
    <x v="0"/>
  </r>
  <r>
    <d v="2023-07-07T00:00:00"/>
    <d v="1899-12-30T12:38:50"/>
    <x v="9"/>
    <n v="291491513"/>
    <n v="1"/>
    <x v="0"/>
    <x v="0"/>
    <x v="0"/>
  </r>
  <r>
    <d v="2023-07-07T00:00:00"/>
    <d v="1899-12-30T12:57:49"/>
    <x v="9"/>
    <n v="291507680"/>
    <n v="1"/>
    <x v="0"/>
    <x v="0"/>
    <x v="0"/>
  </r>
  <r>
    <d v="2023-07-07T00:00:00"/>
    <d v="1899-12-30T13:14:40"/>
    <x v="6"/>
    <n v="291528845"/>
    <n v="1"/>
    <x v="0"/>
    <x v="0"/>
    <x v="0"/>
  </r>
  <r>
    <d v="2023-07-07T00:00:00"/>
    <d v="1899-12-30T12:12:44"/>
    <x v="29"/>
    <n v="291477280"/>
    <n v="1"/>
    <x v="0"/>
    <x v="0"/>
    <x v="0"/>
  </r>
  <r>
    <d v="2023-07-07T00:00:00"/>
    <d v="1899-12-30T13:23:26"/>
    <x v="11"/>
    <n v="291540557"/>
    <n v="1"/>
    <x v="0"/>
    <x v="0"/>
    <x v="0"/>
  </r>
  <r>
    <d v="2023-07-07T00:00:00"/>
    <d v="1899-12-30T13:24:11"/>
    <x v="4"/>
    <n v="291541522"/>
    <n v="1"/>
    <x v="0"/>
    <x v="0"/>
    <x v="0"/>
  </r>
  <r>
    <d v="2023-07-07T00:00:00"/>
    <d v="1899-12-30T13:24:12"/>
    <x v="17"/>
    <n v="291541529"/>
    <n v="1"/>
    <x v="0"/>
    <x v="0"/>
    <x v="0"/>
  </r>
  <r>
    <d v="2023-07-07T00:00:00"/>
    <d v="1899-12-30T13:30:43"/>
    <x v="4"/>
    <n v="291550115"/>
    <n v="5"/>
    <x v="1"/>
    <x v="1"/>
    <x v="0"/>
  </r>
  <r>
    <d v="2023-07-07T00:00:00"/>
    <d v="1899-12-30T13:31:10"/>
    <x v="0"/>
    <n v="291550679"/>
    <n v="1"/>
    <x v="0"/>
    <x v="0"/>
    <x v="0"/>
  </r>
  <r>
    <d v="2023-07-07T00:00:00"/>
    <d v="1899-12-30T13:33:10"/>
    <x v="6"/>
    <n v="291553061"/>
    <n v="1"/>
    <x v="0"/>
    <x v="0"/>
    <x v="0"/>
  </r>
  <r>
    <d v="2023-07-07T00:00:00"/>
    <d v="1899-12-30T13:37:52"/>
    <x v="3"/>
    <n v="291558982"/>
    <n v="1"/>
    <x v="1"/>
    <x v="1"/>
    <x v="0"/>
  </r>
  <r>
    <d v="2023-07-07T00:00:00"/>
    <d v="1899-12-30T13:44:15"/>
    <x v="11"/>
    <n v="291566866"/>
    <n v="1"/>
    <x v="0"/>
    <x v="0"/>
    <x v="0"/>
  </r>
  <r>
    <d v="2023-07-07T00:00:00"/>
    <d v="1899-12-30T13:40:22"/>
    <x v="17"/>
    <n v="291562136"/>
    <n v="1"/>
    <x v="0"/>
    <x v="0"/>
    <x v="0"/>
  </r>
  <r>
    <d v="2023-07-07T00:00:00"/>
    <d v="1899-12-30T13:47:32"/>
    <x v="8"/>
    <n v="291570543"/>
    <n v="1"/>
    <x v="1"/>
    <x v="4"/>
    <x v="0"/>
  </r>
  <r>
    <d v="2023-07-07T00:00:00"/>
    <d v="1899-12-30T13:49:33"/>
    <x v="11"/>
    <n v="291572839"/>
    <n v="3"/>
    <x v="0"/>
    <x v="0"/>
    <x v="0"/>
  </r>
  <r>
    <d v="2023-07-07T00:00:00"/>
    <d v="1899-12-30T12:07:44"/>
    <x v="39"/>
    <n v="291475222"/>
    <n v="2"/>
    <x v="1"/>
    <x v="3"/>
    <x v="1"/>
  </r>
  <r>
    <d v="2023-07-07T00:00:00"/>
    <d v="1899-12-30T13:57:32"/>
    <x v="2"/>
    <n v="291580790"/>
    <n v="1"/>
    <x v="1"/>
    <x v="1"/>
    <x v="0"/>
  </r>
  <r>
    <d v="2023-07-07T00:00:00"/>
    <d v="1899-12-30T13:57:26"/>
    <x v="22"/>
    <n v="291580704"/>
    <n v="1"/>
    <x v="0"/>
    <x v="0"/>
    <x v="0"/>
  </r>
  <r>
    <d v="2023-07-07T00:00:00"/>
    <d v="1899-12-30T13:35:48"/>
    <x v="11"/>
    <n v="291556466"/>
    <n v="1"/>
    <x v="0"/>
    <x v="0"/>
    <x v="0"/>
  </r>
  <r>
    <d v="2023-07-07T00:00:00"/>
    <d v="1899-12-30T13:48:09"/>
    <x v="6"/>
    <n v="291571267"/>
    <n v="1"/>
    <x v="1"/>
    <x v="3"/>
    <x v="0"/>
  </r>
  <r>
    <d v="2023-07-07T00:00:00"/>
    <d v="1899-12-30T14:02:04"/>
    <x v="22"/>
    <n v="291585039"/>
    <n v="1"/>
    <x v="0"/>
    <x v="0"/>
    <x v="0"/>
  </r>
  <r>
    <d v="2023-07-07T00:00:00"/>
    <d v="1899-12-30T09:58:22"/>
    <x v="17"/>
    <n v="291436445"/>
    <n v="1"/>
    <x v="0"/>
    <x v="0"/>
    <x v="0"/>
  </r>
  <r>
    <d v="2023-07-07T00:00:00"/>
    <d v="1899-12-30T14:08:50"/>
    <x v="18"/>
    <n v="291591148"/>
    <n v="1"/>
    <x v="0"/>
    <x v="0"/>
    <x v="0"/>
  </r>
  <r>
    <d v="2023-07-07T00:00:00"/>
    <d v="1899-12-30T14:10:51"/>
    <x v="3"/>
    <n v="291592795"/>
    <n v="1"/>
    <x v="0"/>
    <x v="0"/>
    <x v="0"/>
  </r>
  <r>
    <d v="2023-07-07T00:00:00"/>
    <d v="1899-12-30T14:10:52"/>
    <x v="17"/>
    <n v="291592798"/>
    <n v="1"/>
    <x v="0"/>
    <x v="0"/>
    <x v="0"/>
  </r>
  <r>
    <d v="2023-07-07T00:00:00"/>
    <d v="1899-12-30T14:18:31"/>
    <x v="2"/>
    <n v="291598456"/>
    <n v="1"/>
    <x v="0"/>
    <x v="0"/>
    <x v="0"/>
  </r>
  <r>
    <d v="2023-07-07T00:00:00"/>
    <d v="1899-12-30T14:19:43"/>
    <x v="4"/>
    <n v="291599281"/>
    <n v="3"/>
    <x v="0"/>
    <x v="0"/>
    <x v="0"/>
  </r>
  <r>
    <d v="2023-07-07T00:00:00"/>
    <d v="1899-12-30T14:24:18"/>
    <x v="4"/>
    <n v="291602129"/>
    <n v="1"/>
    <x v="0"/>
    <x v="0"/>
    <x v="0"/>
  </r>
  <r>
    <d v="2023-07-07T00:00:00"/>
    <d v="1899-12-30T14:25:23"/>
    <x v="2"/>
    <n v="291602771"/>
    <n v="1"/>
    <x v="0"/>
    <x v="0"/>
    <x v="0"/>
  </r>
  <r>
    <d v="2023-07-07T00:00:00"/>
    <d v="1899-12-30T14:29:19"/>
    <x v="6"/>
    <n v="291604897"/>
    <n v="1"/>
    <x v="0"/>
    <x v="0"/>
    <x v="0"/>
  </r>
  <r>
    <d v="2023-07-07T00:00:00"/>
    <d v="1899-12-30T14:37:40"/>
    <x v="6"/>
    <n v="291608987"/>
    <n v="1"/>
    <x v="1"/>
    <x v="1"/>
    <x v="0"/>
  </r>
  <r>
    <d v="2023-07-07T00:00:00"/>
    <d v="1899-12-30T14:44:03"/>
    <x v="17"/>
    <n v="291611707"/>
    <n v="1"/>
    <x v="0"/>
    <x v="0"/>
    <x v="0"/>
  </r>
  <r>
    <d v="2023-07-07T00:00:00"/>
    <d v="1899-12-30T14:00:34"/>
    <x v="8"/>
    <n v="291583612"/>
    <n v="1"/>
    <x v="1"/>
    <x v="2"/>
    <x v="0"/>
  </r>
  <r>
    <d v="2023-07-07T00:00:00"/>
    <d v="1899-12-30T14:52:19"/>
    <x v="3"/>
    <n v="291614803"/>
    <n v="1"/>
    <x v="0"/>
    <x v="0"/>
    <x v="0"/>
  </r>
  <r>
    <d v="2023-07-07T00:00:00"/>
    <d v="1899-12-30T14:49:45"/>
    <x v="3"/>
    <n v="291613898"/>
    <n v="1"/>
    <x v="1"/>
    <x v="1"/>
    <x v="0"/>
  </r>
  <r>
    <d v="2023-07-07T00:00:00"/>
    <d v="1899-12-30T15:09:03"/>
    <x v="17"/>
    <n v="291619788"/>
    <n v="3"/>
    <x v="0"/>
    <x v="0"/>
    <x v="0"/>
  </r>
  <r>
    <d v="2023-07-07T00:00:00"/>
    <d v="1899-12-30T15:19:45"/>
    <x v="11"/>
    <n v="291622744"/>
    <n v="3"/>
    <x v="0"/>
    <x v="0"/>
    <x v="0"/>
  </r>
  <r>
    <d v="2023-07-07T00:00:00"/>
    <d v="1899-12-30T15:50:50"/>
    <x v="4"/>
    <n v="291630613"/>
    <n v="2"/>
    <x v="1"/>
    <x v="0"/>
    <x v="0"/>
  </r>
  <r>
    <d v="2023-07-07T00:00:00"/>
    <d v="1899-12-30T16:06:53"/>
    <x v="22"/>
    <n v="291637294"/>
    <n v="1"/>
    <x v="1"/>
    <x v="1"/>
    <x v="0"/>
  </r>
  <r>
    <d v="2023-07-07T00:00:00"/>
    <d v="1899-12-30T16:10:13"/>
    <x v="9"/>
    <n v="291639015"/>
    <n v="1"/>
    <x v="0"/>
    <x v="0"/>
    <x v="0"/>
  </r>
  <r>
    <d v="2023-07-07T00:00:00"/>
    <d v="1899-12-30T16:27:45"/>
    <x v="5"/>
    <n v="291646210"/>
    <n v="3"/>
    <x v="0"/>
    <x v="0"/>
    <x v="0"/>
  </r>
  <r>
    <d v="2023-07-07T00:00:00"/>
    <d v="1899-12-30T16:31:21"/>
    <x v="0"/>
    <n v="291647834"/>
    <n v="1"/>
    <x v="1"/>
    <x v="1"/>
    <x v="0"/>
  </r>
  <r>
    <d v="2023-07-07T00:00:00"/>
    <d v="1899-12-30T16:38:29"/>
    <x v="25"/>
    <n v="291651097"/>
    <n v="3"/>
    <x v="1"/>
    <x v="0"/>
    <x v="0"/>
  </r>
  <r>
    <d v="2023-07-07T00:00:00"/>
    <d v="1899-12-30T16:45:36"/>
    <x v="11"/>
    <n v="291654366"/>
    <n v="7"/>
    <x v="0"/>
    <x v="0"/>
    <x v="0"/>
  </r>
  <r>
    <d v="2023-07-07T00:00:00"/>
    <d v="1899-12-30T16:45:37"/>
    <x v="13"/>
    <n v="291654370"/>
    <n v="1"/>
    <x v="1"/>
    <x v="2"/>
    <x v="0"/>
  </r>
  <r>
    <d v="2023-07-07T00:00:00"/>
    <d v="1899-12-30T16:53:21"/>
    <x v="7"/>
    <n v="291657998"/>
    <n v="1"/>
    <x v="0"/>
    <x v="0"/>
    <x v="0"/>
  </r>
  <r>
    <d v="2023-07-07T00:00:00"/>
    <d v="1899-12-30T15:55:04"/>
    <x v="11"/>
    <n v="291631929"/>
    <n v="10"/>
    <x v="0"/>
    <x v="0"/>
    <x v="0"/>
  </r>
  <r>
    <d v="2023-07-07T00:00:00"/>
    <d v="1899-12-30T17:06:30"/>
    <x v="13"/>
    <n v="291664205"/>
    <n v="3"/>
    <x v="0"/>
    <x v="0"/>
    <x v="0"/>
  </r>
  <r>
    <d v="2023-07-07T00:00:00"/>
    <d v="1899-12-30T17:15:28"/>
    <x v="15"/>
    <n v="291668808"/>
    <n v="1"/>
    <x v="0"/>
    <x v="0"/>
    <x v="0"/>
  </r>
  <r>
    <d v="2023-07-07T00:00:00"/>
    <d v="1899-12-30T17:23:52"/>
    <x v="11"/>
    <n v="291672892"/>
    <n v="1"/>
    <x v="0"/>
    <x v="0"/>
    <x v="0"/>
  </r>
  <r>
    <d v="2023-07-07T00:00:00"/>
    <d v="1899-12-30T17:45:03"/>
    <x v="28"/>
    <n v="291682398"/>
    <n v="2"/>
    <x v="0"/>
    <x v="0"/>
    <x v="0"/>
  </r>
  <r>
    <d v="2023-07-07T00:00:00"/>
    <d v="1899-12-30T17:49:05"/>
    <x v="25"/>
    <n v="291684085"/>
    <n v="2"/>
    <x v="1"/>
    <x v="1"/>
    <x v="0"/>
  </r>
  <r>
    <d v="2023-07-07T00:00:00"/>
    <d v="1899-12-30T17:56:18"/>
    <x v="11"/>
    <n v="291686907"/>
    <n v="2"/>
    <x v="0"/>
    <x v="0"/>
    <x v="0"/>
  </r>
  <r>
    <d v="2023-07-07T00:00:00"/>
    <d v="1899-12-30T18:07:52"/>
    <x v="11"/>
    <n v="291691114"/>
    <n v="1"/>
    <x v="0"/>
    <x v="0"/>
    <x v="0"/>
  </r>
  <r>
    <d v="2023-07-07T00:00:00"/>
    <d v="1899-12-30T18:16:33"/>
    <x v="3"/>
    <n v="291694053"/>
    <n v="1"/>
    <x v="0"/>
    <x v="0"/>
    <x v="0"/>
  </r>
  <r>
    <d v="2023-07-07T00:00:00"/>
    <d v="1899-12-30T18:18:33"/>
    <x v="5"/>
    <n v="291694715"/>
    <n v="4"/>
    <x v="0"/>
    <x v="0"/>
    <x v="0"/>
  </r>
  <r>
    <d v="2023-07-07T00:00:00"/>
    <d v="1899-12-30T18:21:11"/>
    <x v="50"/>
    <n v="291695577"/>
    <n v="2"/>
    <x v="0"/>
    <x v="0"/>
    <x v="1"/>
  </r>
  <r>
    <d v="2023-07-07T00:00:00"/>
    <d v="1899-12-30T18:13:43"/>
    <x v="13"/>
    <n v="291693076"/>
    <n v="1"/>
    <x v="0"/>
    <x v="0"/>
    <x v="0"/>
  </r>
  <r>
    <d v="2023-07-07T00:00:00"/>
    <d v="1899-12-30T18:27:28"/>
    <x v="17"/>
    <n v="291697363"/>
    <n v="1"/>
    <x v="1"/>
    <x v="1"/>
    <x v="0"/>
  </r>
  <r>
    <d v="2023-07-07T00:00:00"/>
    <d v="1899-12-30T18:34:44"/>
    <x v="6"/>
    <n v="291699395"/>
    <n v="1"/>
    <x v="0"/>
    <x v="0"/>
    <x v="0"/>
  </r>
  <r>
    <d v="2023-07-07T00:00:00"/>
    <d v="1899-12-30T18:34:36"/>
    <x v="22"/>
    <n v="291699363"/>
    <n v="1"/>
    <x v="1"/>
    <x v="3"/>
    <x v="0"/>
  </r>
  <r>
    <d v="2023-07-07T00:00:00"/>
    <d v="1899-12-30T18:38:57"/>
    <x v="2"/>
    <n v="291700518"/>
    <n v="1"/>
    <x v="1"/>
    <x v="1"/>
    <x v="0"/>
  </r>
  <r>
    <d v="2023-07-07T00:00:00"/>
    <d v="1899-12-30T18:36:43"/>
    <x v="17"/>
    <n v="291699933"/>
    <n v="1"/>
    <x v="0"/>
    <x v="0"/>
    <x v="0"/>
  </r>
  <r>
    <d v="2023-07-07T00:00:00"/>
    <d v="1899-12-30T18:43:20"/>
    <x v="11"/>
    <n v="291701691"/>
    <n v="1"/>
    <x v="0"/>
    <x v="0"/>
    <x v="0"/>
  </r>
  <r>
    <d v="2023-07-07T00:00:00"/>
    <d v="1899-12-30T18:48:43"/>
    <x v="17"/>
    <n v="291703034"/>
    <n v="1"/>
    <x v="0"/>
    <x v="0"/>
    <x v="0"/>
  </r>
  <r>
    <d v="2023-07-07T00:00:00"/>
    <d v="1899-12-30T18:51:52"/>
    <x v="17"/>
    <n v="291703729"/>
    <n v="2"/>
    <x v="0"/>
    <x v="0"/>
    <x v="0"/>
  </r>
  <r>
    <d v="2023-07-07T00:00:00"/>
    <d v="1899-12-30T19:08:13"/>
    <x v="20"/>
    <n v="291707774"/>
    <n v="1"/>
    <x v="0"/>
    <x v="0"/>
    <x v="1"/>
  </r>
  <r>
    <d v="2023-07-07T00:00:00"/>
    <d v="1899-12-30T19:14:34"/>
    <x v="11"/>
    <n v="291709807"/>
    <n v="1"/>
    <x v="0"/>
    <x v="0"/>
    <x v="0"/>
  </r>
  <r>
    <d v="2023-07-07T00:00:00"/>
    <d v="1899-12-30T19:44:47"/>
    <x v="62"/>
    <n v="291724704"/>
    <n v="1"/>
    <x v="1"/>
    <x v="1"/>
    <x v="1"/>
  </r>
  <r>
    <d v="2023-07-07T00:00:00"/>
    <d v="1899-12-30T19:53:43"/>
    <x v="50"/>
    <n v="291726285"/>
    <n v="7"/>
    <x v="0"/>
    <x v="0"/>
    <x v="1"/>
  </r>
  <r>
    <d v="2023-07-07T00:00:00"/>
    <d v="1899-12-30T19:59:22"/>
    <x v="11"/>
    <n v="291727339"/>
    <n v="1"/>
    <x v="1"/>
    <x v="2"/>
    <x v="0"/>
  </r>
  <r>
    <d v="2023-07-07T00:00:00"/>
    <d v="1899-12-30T19:59:55"/>
    <x v="50"/>
    <n v="291727421"/>
    <n v="2"/>
    <x v="0"/>
    <x v="0"/>
    <x v="1"/>
  </r>
  <r>
    <d v="2023-07-07T00:00:00"/>
    <d v="1899-12-30T17:50:40"/>
    <x v="13"/>
    <n v="291684720"/>
    <n v="2"/>
    <x v="0"/>
    <x v="0"/>
    <x v="0"/>
  </r>
  <r>
    <d v="2023-07-07T00:00:00"/>
    <d v="1899-12-30T19:37:16"/>
    <x v="37"/>
    <n v="291723246"/>
    <n v="2"/>
    <x v="0"/>
    <x v="0"/>
    <x v="1"/>
  </r>
  <r>
    <d v="2023-07-07T00:00:00"/>
    <d v="1899-12-30T20:37:26"/>
    <x v="6"/>
    <n v="291733704"/>
    <n v="1"/>
    <x v="0"/>
    <x v="0"/>
    <x v="0"/>
  </r>
  <r>
    <d v="2023-07-07T00:00:00"/>
    <d v="1899-12-30T21:03:17"/>
    <x v="3"/>
    <n v="291737824"/>
    <n v="1"/>
    <x v="1"/>
    <x v="3"/>
    <x v="0"/>
  </r>
  <r>
    <d v="2023-07-07T00:00:00"/>
    <d v="1899-12-30T21:06:53"/>
    <x v="0"/>
    <n v="291738425"/>
    <n v="1"/>
    <x v="0"/>
    <x v="0"/>
    <x v="0"/>
  </r>
  <r>
    <d v="2023-07-07T00:00:00"/>
    <d v="1899-12-30T21:19:51"/>
    <x v="17"/>
    <n v="291740473"/>
    <n v="4"/>
    <x v="0"/>
    <x v="0"/>
    <x v="0"/>
  </r>
  <r>
    <d v="2023-07-07T00:00:00"/>
    <d v="1899-12-30T21:22:55"/>
    <x v="65"/>
    <n v="291740841"/>
    <n v="1"/>
    <x v="1"/>
    <x v="4"/>
    <x v="1"/>
  </r>
  <r>
    <d v="2023-07-07T00:00:00"/>
    <d v="1899-12-30T21:31:15"/>
    <x v="24"/>
    <n v="291741896"/>
    <n v="3"/>
    <x v="0"/>
    <x v="0"/>
    <x v="1"/>
  </r>
  <r>
    <d v="2023-07-07T00:00:00"/>
    <d v="1899-12-30T20:10:32"/>
    <x v="4"/>
    <n v="291729330"/>
    <n v="2"/>
    <x v="1"/>
    <x v="0"/>
    <x v="0"/>
  </r>
  <r>
    <d v="2023-07-07T00:00:00"/>
    <d v="1899-12-30T22:30:10"/>
    <x v="65"/>
    <n v="291747916"/>
    <n v="1"/>
    <x v="1"/>
    <x v="2"/>
    <x v="1"/>
  </r>
  <r>
    <d v="2023-07-07T00:00:00"/>
    <d v="1899-12-30T23:31:09"/>
    <x v="4"/>
    <n v="291756217"/>
    <n v="2"/>
    <x v="1"/>
    <x v="1"/>
    <x v="0"/>
  </r>
  <r>
    <d v="2023-07-03T00:00:00"/>
    <d v="1899-12-30T00:12:02"/>
    <x v="0"/>
    <n v="289601598"/>
    <n v="1"/>
    <x v="1"/>
    <x v="2"/>
    <x v="0"/>
  </r>
  <r>
    <d v="2023-07-03T00:00:00"/>
    <d v="1899-12-30T03:16:29"/>
    <x v="0"/>
    <n v="289602430"/>
    <n v="1"/>
    <x v="0"/>
    <x v="0"/>
    <x v="0"/>
  </r>
  <r>
    <d v="2023-07-03T00:00:00"/>
    <d v="1899-12-30T03:57:54"/>
    <x v="0"/>
    <n v="289602880"/>
    <n v="1"/>
    <x v="0"/>
    <x v="0"/>
    <x v="0"/>
  </r>
  <r>
    <d v="2023-07-03T00:00:00"/>
    <d v="1899-12-30T08:33:02"/>
    <x v="11"/>
    <n v="289622681"/>
    <n v="1"/>
    <x v="1"/>
    <x v="0"/>
    <x v="0"/>
  </r>
  <r>
    <d v="2023-07-03T00:00:00"/>
    <d v="1899-12-30T08:40:21"/>
    <x v="7"/>
    <n v="289625720"/>
    <n v="1"/>
    <x v="0"/>
    <x v="0"/>
    <x v="0"/>
  </r>
  <r>
    <d v="2023-07-03T00:00:00"/>
    <d v="1899-12-30T08:59:43"/>
    <x v="5"/>
    <n v="289631879"/>
    <n v="1"/>
    <x v="0"/>
    <x v="0"/>
    <x v="0"/>
  </r>
  <r>
    <d v="2023-07-03T00:00:00"/>
    <d v="1899-12-30T09:03:46"/>
    <x v="18"/>
    <n v="289633154"/>
    <n v="1"/>
    <x v="0"/>
    <x v="0"/>
    <x v="0"/>
  </r>
  <r>
    <d v="2023-07-03T00:00:00"/>
    <d v="1899-12-30T08:47:01"/>
    <x v="8"/>
    <n v="289627911"/>
    <n v="1"/>
    <x v="1"/>
    <x v="3"/>
    <x v="0"/>
  </r>
  <r>
    <d v="2023-07-03T00:00:00"/>
    <d v="1899-12-30T09:08:20"/>
    <x v="39"/>
    <n v="289634720"/>
    <n v="1"/>
    <x v="1"/>
    <x v="3"/>
    <x v="1"/>
  </r>
  <r>
    <d v="2023-07-03T00:00:00"/>
    <d v="1899-12-30T09:05:11"/>
    <x v="8"/>
    <n v="289633601"/>
    <n v="1"/>
    <x v="1"/>
    <x v="1"/>
    <x v="0"/>
  </r>
  <r>
    <d v="2023-07-03T00:00:00"/>
    <d v="1899-12-30T09:16:09"/>
    <x v="11"/>
    <n v="289637648"/>
    <n v="1"/>
    <x v="0"/>
    <x v="0"/>
    <x v="0"/>
  </r>
  <r>
    <d v="2023-07-03T00:00:00"/>
    <d v="1899-12-30T09:23:44"/>
    <x v="58"/>
    <n v="289640476"/>
    <n v="1"/>
    <x v="0"/>
    <x v="0"/>
    <x v="1"/>
  </r>
  <r>
    <d v="2023-07-03T00:00:00"/>
    <d v="1899-12-30T09:41:15"/>
    <x v="10"/>
    <n v="289647232"/>
    <n v="1"/>
    <x v="1"/>
    <x v="0"/>
    <x v="0"/>
  </r>
  <r>
    <d v="2023-07-03T00:00:00"/>
    <d v="1899-12-30T09:48:15"/>
    <x v="11"/>
    <n v="289649809"/>
    <n v="1"/>
    <x v="0"/>
    <x v="0"/>
    <x v="0"/>
  </r>
  <r>
    <d v="2023-07-03T00:00:00"/>
    <d v="1899-12-30T09:54:42"/>
    <x v="41"/>
    <n v="289652202"/>
    <n v="2"/>
    <x v="0"/>
    <x v="0"/>
    <x v="1"/>
  </r>
  <r>
    <d v="2023-07-03T00:00:00"/>
    <d v="1899-12-30T10:31:39"/>
    <x v="8"/>
    <n v="289664020"/>
    <n v="1"/>
    <x v="1"/>
    <x v="0"/>
    <x v="0"/>
  </r>
  <r>
    <d v="2023-07-03T00:00:00"/>
    <d v="1899-12-30T10:38:26"/>
    <x v="11"/>
    <n v="289665962"/>
    <n v="1"/>
    <x v="0"/>
    <x v="0"/>
    <x v="0"/>
  </r>
  <r>
    <d v="2023-07-03T00:00:00"/>
    <d v="1899-12-30T10:54:08"/>
    <x v="6"/>
    <n v="289670321"/>
    <n v="1"/>
    <x v="1"/>
    <x v="1"/>
    <x v="0"/>
  </r>
  <r>
    <d v="2023-07-03T00:00:00"/>
    <d v="1899-12-30T11:09:33"/>
    <x v="17"/>
    <n v="289674810"/>
    <n v="1"/>
    <x v="0"/>
    <x v="0"/>
    <x v="0"/>
  </r>
  <r>
    <d v="2023-07-03T00:00:00"/>
    <d v="1899-12-30T11:15:19"/>
    <x v="52"/>
    <n v="289676579"/>
    <n v="1"/>
    <x v="1"/>
    <x v="2"/>
    <x v="1"/>
  </r>
  <r>
    <d v="2023-07-03T00:00:00"/>
    <d v="1899-12-30T11:16:48"/>
    <x v="13"/>
    <n v="289677009"/>
    <n v="2"/>
    <x v="0"/>
    <x v="0"/>
    <x v="0"/>
  </r>
  <r>
    <d v="2023-07-03T00:00:00"/>
    <d v="1899-12-30T12:26:25"/>
    <x v="11"/>
    <n v="289697639"/>
    <n v="1"/>
    <x v="0"/>
    <x v="0"/>
    <x v="0"/>
  </r>
  <r>
    <d v="2023-07-03T00:00:00"/>
    <d v="1899-12-30T08:15:55"/>
    <x v="4"/>
    <n v="289615382"/>
    <n v="1"/>
    <x v="0"/>
    <x v="0"/>
    <x v="0"/>
  </r>
  <r>
    <d v="2023-07-03T00:00:00"/>
    <d v="1899-12-30T12:46:18"/>
    <x v="11"/>
    <n v="289711597"/>
    <n v="1"/>
    <x v="0"/>
    <x v="0"/>
    <x v="0"/>
  </r>
  <r>
    <d v="2023-07-03T00:00:00"/>
    <d v="1899-12-30T12:49:29"/>
    <x v="5"/>
    <n v="289714515"/>
    <n v="2"/>
    <x v="0"/>
    <x v="0"/>
    <x v="0"/>
  </r>
  <r>
    <d v="2023-07-03T00:00:00"/>
    <d v="1899-12-30T12:51:38"/>
    <x v="10"/>
    <n v="289716508"/>
    <n v="1"/>
    <x v="1"/>
    <x v="1"/>
    <x v="0"/>
  </r>
  <r>
    <d v="2023-07-03T00:00:00"/>
    <d v="1899-12-30T12:46:11"/>
    <x v="11"/>
    <n v="289711487"/>
    <n v="1"/>
    <x v="0"/>
    <x v="0"/>
    <x v="0"/>
  </r>
  <r>
    <d v="2023-07-03T00:00:00"/>
    <d v="1899-12-30T12:57:31"/>
    <x v="11"/>
    <n v="289722387"/>
    <n v="1"/>
    <x v="0"/>
    <x v="0"/>
    <x v="0"/>
  </r>
  <r>
    <d v="2023-07-03T00:00:00"/>
    <d v="1899-12-30T12:56:36"/>
    <x v="11"/>
    <n v="289721407"/>
    <n v="1"/>
    <x v="0"/>
    <x v="0"/>
    <x v="0"/>
  </r>
  <r>
    <d v="2023-07-03T00:00:00"/>
    <d v="1899-12-30T12:44:07"/>
    <x v="11"/>
    <n v="289709600"/>
    <n v="1"/>
    <x v="0"/>
    <x v="0"/>
    <x v="0"/>
  </r>
  <r>
    <d v="2023-07-03T00:00:00"/>
    <d v="1899-12-30T12:59:49"/>
    <x v="11"/>
    <n v="289724931"/>
    <n v="1"/>
    <x v="0"/>
    <x v="0"/>
    <x v="0"/>
  </r>
  <r>
    <d v="2023-07-03T00:00:00"/>
    <d v="1899-12-30T12:15:53"/>
    <x v="9"/>
    <n v="289693358"/>
    <n v="1"/>
    <x v="0"/>
    <x v="0"/>
    <x v="0"/>
  </r>
  <r>
    <d v="2023-07-03T00:00:00"/>
    <d v="1899-12-30T13:06:56"/>
    <x v="17"/>
    <n v="289733962"/>
    <n v="1"/>
    <x v="0"/>
    <x v="0"/>
    <x v="0"/>
  </r>
  <r>
    <d v="2023-07-03T00:00:00"/>
    <d v="1899-12-30T13:06:49"/>
    <x v="16"/>
    <n v="289733793"/>
    <n v="1"/>
    <x v="0"/>
    <x v="0"/>
    <x v="1"/>
  </r>
  <r>
    <d v="2023-07-03T00:00:00"/>
    <d v="1899-12-30T13:10:09"/>
    <x v="17"/>
    <n v="289738656"/>
    <n v="1"/>
    <x v="0"/>
    <x v="0"/>
    <x v="0"/>
  </r>
  <r>
    <d v="2023-07-03T00:00:00"/>
    <d v="1899-12-30T13:14:22"/>
    <x v="3"/>
    <n v="289745047"/>
    <n v="1"/>
    <x v="0"/>
    <x v="0"/>
    <x v="0"/>
  </r>
  <r>
    <d v="2023-07-03T00:00:00"/>
    <d v="1899-12-30T13:18:29"/>
    <x v="11"/>
    <n v="289751230"/>
    <n v="1"/>
    <x v="0"/>
    <x v="0"/>
    <x v="0"/>
  </r>
  <r>
    <d v="2023-07-03T00:00:00"/>
    <d v="1899-12-30T13:18:10"/>
    <x v="31"/>
    <n v="289750741"/>
    <n v="1"/>
    <x v="0"/>
    <x v="0"/>
    <x v="1"/>
  </r>
  <r>
    <d v="2023-07-03T00:00:00"/>
    <d v="1899-12-30T13:06:26"/>
    <x v="11"/>
    <n v="289733263"/>
    <n v="1"/>
    <x v="0"/>
    <x v="0"/>
    <x v="0"/>
  </r>
  <r>
    <d v="2023-07-03T00:00:00"/>
    <d v="1899-12-30T13:24:10"/>
    <x v="17"/>
    <n v="289759670"/>
    <n v="1"/>
    <x v="0"/>
    <x v="0"/>
    <x v="0"/>
  </r>
  <r>
    <d v="2023-07-03T00:00:00"/>
    <d v="1899-12-30T13:09:52"/>
    <x v="6"/>
    <n v="289738247"/>
    <n v="1"/>
    <x v="0"/>
    <x v="0"/>
    <x v="0"/>
  </r>
  <r>
    <d v="2023-07-03T00:00:00"/>
    <d v="1899-12-30T13:27:23"/>
    <x v="11"/>
    <n v="289764110"/>
    <n v="1"/>
    <x v="1"/>
    <x v="4"/>
    <x v="0"/>
  </r>
  <r>
    <d v="2023-07-03T00:00:00"/>
    <d v="1899-12-30T13:26:42"/>
    <x v="4"/>
    <n v="289763163"/>
    <n v="1"/>
    <x v="0"/>
    <x v="0"/>
    <x v="0"/>
  </r>
  <r>
    <d v="2023-07-03T00:00:00"/>
    <d v="1899-12-30T13:33:26"/>
    <x v="4"/>
    <n v="289772293"/>
    <n v="1"/>
    <x v="0"/>
    <x v="0"/>
    <x v="0"/>
  </r>
  <r>
    <d v="2023-07-03T00:00:00"/>
    <d v="1899-12-30T13:26:52"/>
    <x v="21"/>
    <n v="289763395"/>
    <n v="3"/>
    <x v="0"/>
    <x v="0"/>
    <x v="1"/>
  </r>
  <r>
    <d v="2023-07-03T00:00:00"/>
    <d v="1899-12-30T13:36:08"/>
    <x v="0"/>
    <n v="289775854"/>
    <n v="1"/>
    <x v="0"/>
    <x v="0"/>
    <x v="0"/>
  </r>
  <r>
    <d v="2023-07-03T00:00:00"/>
    <d v="1899-12-30T13:35:18"/>
    <x v="17"/>
    <n v="289774794"/>
    <n v="1"/>
    <x v="0"/>
    <x v="0"/>
    <x v="0"/>
  </r>
  <r>
    <d v="2023-07-03T00:00:00"/>
    <d v="1899-12-30T13:38:06"/>
    <x v="17"/>
    <n v="289778429"/>
    <n v="1"/>
    <x v="0"/>
    <x v="0"/>
    <x v="0"/>
  </r>
  <r>
    <d v="2023-07-03T00:00:00"/>
    <d v="1899-12-30T13:11:32"/>
    <x v="16"/>
    <n v="289740738"/>
    <n v="1"/>
    <x v="0"/>
    <x v="0"/>
    <x v="1"/>
  </r>
  <r>
    <d v="2023-07-03T00:00:00"/>
    <d v="1899-12-30T13:50:31"/>
    <x v="2"/>
    <n v="289793600"/>
    <n v="1"/>
    <x v="0"/>
    <x v="0"/>
    <x v="0"/>
  </r>
  <r>
    <d v="2023-07-03T00:00:00"/>
    <d v="1899-12-30T13:53:26"/>
    <x v="52"/>
    <n v="289796624"/>
    <n v="1"/>
    <x v="1"/>
    <x v="2"/>
    <x v="1"/>
  </r>
  <r>
    <d v="2023-07-03T00:00:00"/>
    <d v="1899-12-30T13:56:17"/>
    <x v="41"/>
    <n v="289799454"/>
    <n v="1"/>
    <x v="0"/>
    <x v="0"/>
    <x v="1"/>
  </r>
  <r>
    <d v="2023-07-03T00:00:00"/>
    <d v="1899-12-30T14:00:53"/>
    <x v="32"/>
    <n v="289803839"/>
    <n v="1"/>
    <x v="1"/>
    <x v="2"/>
    <x v="1"/>
  </r>
  <r>
    <d v="2023-07-03T00:00:00"/>
    <d v="1899-12-30T14:02:02"/>
    <x v="47"/>
    <n v="289804913"/>
    <n v="2"/>
    <x v="0"/>
    <x v="0"/>
    <x v="1"/>
  </r>
  <r>
    <d v="2023-07-03T00:00:00"/>
    <d v="1899-12-30T13:29:19"/>
    <x v="9"/>
    <n v="289766801"/>
    <n v="1"/>
    <x v="0"/>
    <x v="0"/>
    <x v="0"/>
  </r>
  <r>
    <d v="2023-07-03T00:00:00"/>
    <d v="1899-12-30T13:57:03"/>
    <x v="8"/>
    <n v="289800218"/>
    <n v="2"/>
    <x v="1"/>
    <x v="1"/>
    <x v="0"/>
  </r>
  <r>
    <d v="2023-07-03T00:00:00"/>
    <d v="1899-12-30T13:46:49"/>
    <x v="17"/>
    <n v="289789324"/>
    <n v="1"/>
    <x v="0"/>
    <x v="0"/>
    <x v="0"/>
  </r>
  <r>
    <d v="2023-07-03T00:00:00"/>
    <d v="1899-12-30T14:13:56"/>
    <x v="8"/>
    <n v="289814910"/>
    <n v="1"/>
    <x v="1"/>
    <x v="1"/>
    <x v="0"/>
  </r>
  <r>
    <d v="2023-07-03T00:00:00"/>
    <d v="1899-12-30T14:19:01"/>
    <x v="8"/>
    <n v="289818484"/>
    <n v="2"/>
    <x v="1"/>
    <x v="2"/>
    <x v="0"/>
  </r>
  <r>
    <d v="2023-07-03T00:00:00"/>
    <d v="1899-12-30T14:19:58"/>
    <x v="11"/>
    <n v="289819141"/>
    <n v="1"/>
    <x v="0"/>
    <x v="0"/>
    <x v="0"/>
  </r>
  <r>
    <d v="2023-07-03T00:00:00"/>
    <d v="1899-12-30T14:25:45"/>
    <x v="22"/>
    <n v="289822601"/>
    <n v="1"/>
    <x v="0"/>
    <x v="0"/>
    <x v="0"/>
  </r>
  <r>
    <d v="2023-07-03T00:00:00"/>
    <d v="1899-12-30T14:24:25"/>
    <x v="11"/>
    <n v="289821848"/>
    <n v="1"/>
    <x v="0"/>
    <x v="0"/>
    <x v="0"/>
  </r>
  <r>
    <d v="2023-07-03T00:00:00"/>
    <d v="1899-12-30T14:50:13"/>
    <x v="17"/>
    <n v="289833834"/>
    <n v="2"/>
    <x v="1"/>
    <x v="1"/>
    <x v="0"/>
  </r>
  <r>
    <d v="2023-07-03T00:00:00"/>
    <d v="1899-12-30T14:53:07"/>
    <x v="17"/>
    <n v="289834866"/>
    <n v="2"/>
    <x v="0"/>
    <x v="0"/>
    <x v="0"/>
  </r>
  <r>
    <d v="2023-07-03T00:00:00"/>
    <d v="1899-12-30T14:55:17"/>
    <x v="17"/>
    <n v="289835674"/>
    <n v="1"/>
    <x v="0"/>
    <x v="0"/>
    <x v="0"/>
  </r>
  <r>
    <d v="2023-07-03T00:00:00"/>
    <d v="1899-12-30T15:13:10"/>
    <x v="17"/>
    <n v="289841096"/>
    <n v="1"/>
    <x v="0"/>
    <x v="0"/>
    <x v="0"/>
  </r>
  <r>
    <d v="2023-07-03T00:00:00"/>
    <d v="1899-12-30T15:28:03"/>
    <x v="4"/>
    <n v="289845197"/>
    <n v="1"/>
    <x v="1"/>
    <x v="2"/>
    <x v="0"/>
  </r>
  <r>
    <d v="2023-07-03T00:00:00"/>
    <d v="1899-12-30T15:39:41"/>
    <x v="3"/>
    <n v="289848235"/>
    <n v="4"/>
    <x v="0"/>
    <x v="0"/>
    <x v="0"/>
  </r>
  <r>
    <d v="2023-07-03T00:00:00"/>
    <d v="1899-12-30T13:11:52"/>
    <x v="34"/>
    <n v="289741264"/>
    <n v="4"/>
    <x v="1"/>
    <x v="1"/>
    <x v="1"/>
  </r>
  <r>
    <d v="2023-07-03T00:00:00"/>
    <d v="1899-12-30T13:53:10"/>
    <x v="11"/>
    <n v="289796371"/>
    <n v="1"/>
    <x v="0"/>
    <x v="0"/>
    <x v="0"/>
  </r>
  <r>
    <d v="2023-07-03T00:00:00"/>
    <d v="1899-12-30T15:50:30"/>
    <x v="6"/>
    <n v="289851370"/>
    <n v="1"/>
    <x v="1"/>
    <x v="2"/>
    <x v="0"/>
  </r>
  <r>
    <d v="2023-07-03T00:00:00"/>
    <d v="1899-12-30T16:16:54"/>
    <x v="22"/>
    <n v="289860929"/>
    <n v="1"/>
    <x v="0"/>
    <x v="0"/>
    <x v="0"/>
  </r>
  <r>
    <d v="2023-07-03T00:00:00"/>
    <d v="1899-12-30T16:21:13"/>
    <x v="22"/>
    <n v="289862952"/>
    <n v="2"/>
    <x v="0"/>
    <x v="0"/>
    <x v="0"/>
  </r>
  <r>
    <d v="2023-07-03T00:00:00"/>
    <d v="1899-12-30T16:24:04"/>
    <x v="31"/>
    <n v="289864179"/>
    <n v="4"/>
    <x v="1"/>
    <x v="0"/>
    <x v="1"/>
  </r>
  <r>
    <d v="2023-07-03T00:00:00"/>
    <d v="1899-12-30T12:42:22"/>
    <x v="11"/>
    <n v="289708049"/>
    <n v="1"/>
    <x v="1"/>
    <x v="0"/>
    <x v="0"/>
  </r>
  <r>
    <d v="2023-07-03T00:00:00"/>
    <d v="1899-12-30T16:41:08"/>
    <x v="8"/>
    <n v="289872478"/>
    <n v="1"/>
    <x v="0"/>
    <x v="0"/>
    <x v="0"/>
  </r>
  <r>
    <d v="2023-07-03T00:00:00"/>
    <d v="1899-12-30T16:44:48"/>
    <x v="4"/>
    <n v="289874312"/>
    <n v="1"/>
    <x v="0"/>
    <x v="0"/>
    <x v="0"/>
  </r>
  <r>
    <d v="2023-07-03T00:00:00"/>
    <d v="1899-12-30T17:00:34"/>
    <x v="4"/>
    <n v="289882225"/>
    <n v="2"/>
    <x v="0"/>
    <x v="0"/>
    <x v="0"/>
  </r>
  <r>
    <d v="2023-07-03T00:00:00"/>
    <d v="1899-12-30T17:09:13"/>
    <x v="25"/>
    <n v="289886656"/>
    <n v="1"/>
    <x v="1"/>
    <x v="2"/>
    <x v="0"/>
  </r>
  <r>
    <d v="2023-07-03T00:00:00"/>
    <d v="1899-12-30T17:09:54"/>
    <x v="22"/>
    <n v="289887021"/>
    <n v="1"/>
    <x v="1"/>
    <x v="2"/>
    <x v="0"/>
  </r>
  <r>
    <d v="2023-07-03T00:00:00"/>
    <d v="1899-12-30T17:19:53"/>
    <x v="17"/>
    <n v="289892513"/>
    <n v="1"/>
    <x v="0"/>
    <x v="0"/>
    <x v="0"/>
  </r>
  <r>
    <d v="2023-07-03T00:00:00"/>
    <d v="1899-12-30T17:26:29"/>
    <x v="9"/>
    <n v="289895915"/>
    <n v="1"/>
    <x v="0"/>
    <x v="0"/>
    <x v="0"/>
  </r>
  <r>
    <d v="2023-07-03T00:00:00"/>
    <d v="1899-12-30T17:30:29"/>
    <x v="17"/>
    <n v="289897910"/>
    <n v="1"/>
    <x v="0"/>
    <x v="0"/>
    <x v="0"/>
  </r>
  <r>
    <d v="2023-07-03T00:00:00"/>
    <d v="1899-12-30T17:41:45"/>
    <x v="10"/>
    <n v="289903508"/>
    <n v="2"/>
    <x v="1"/>
    <x v="0"/>
    <x v="0"/>
  </r>
  <r>
    <d v="2023-07-03T00:00:00"/>
    <d v="1899-12-30T18:25:44"/>
    <x v="0"/>
    <n v="289920922"/>
    <n v="1"/>
    <x v="0"/>
    <x v="0"/>
    <x v="0"/>
  </r>
  <r>
    <d v="2023-07-03T00:00:00"/>
    <d v="1899-12-30T20:04:13"/>
    <x v="2"/>
    <n v="289951012"/>
    <n v="1"/>
    <x v="0"/>
    <x v="0"/>
    <x v="0"/>
  </r>
  <r>
    <d v="2023-07-03T00:00:00"/>
    <d v="1899-12-30T20:51:01"/>
    <x v="22"/>
    <n v="289960099"/>
    <n v="1"/>
    <x v="0"/>
    <x v="0"/>
    <x v="0"/>
  </r>
  <r>
    <d v="2023-07-03T00:00:00"/>
    <d v="1899-12-30T21:01:15"/>
    <x v="2"/>
    <n v="289961922"/>
    <n v="1"/>
    <x v="0"/>
    <x v="0"/>
    <x v="0"/>
  </r>
  <r>
    <d v="2023-07-03T00:00:00"/>
    <d v="1899-12-30T21:37:16"/>
    <x v="4"/>
    <n v="289967507"/>
    <n v="1"/>
    <x v="0"/>
    <x v="0"/>
    <x v="0"/>
  </r>
  <r>
    <d v="2023-07-03T00:00:00"/>
    <d v="1899-12-30T21:41:26"/>
    <x v="35"/>
    <n v="289968068"/>
    <n v="1"/>
    <x v="0"/>
    <x v="0"/>
    <x v="0"/>
  </r>
  <r>
    <d v="2023-07-03T00:00:00"/>
    <d v="1899-12-30T21:48:27"/>
    <x v="35"/>
    <n v="289968955"/>
    <n v="1"/>
    <x v="0"/>
    <x v="0"/>
    <x v="0"/>
  </r>
  <r>
    <d v="2023-07-03T00:00:00"/>
    <d v="1899-12-30T22:15:07"/>
    <x v="24"/>
    <n v="289971869"/>
    <n v="2"/>
    <x v="1"/>
    <x v="2"/>
    <x v="1"/>
  </r>
  <r>
    <d v="2023-07-03T00:00:00"/>
    <d v="1899-12-30T22:32:30"/>
    <x v="0"/>
    <n v="289973115"/>
    <n v="1"/>
    <x v="1"/>
    <x v="4"/>
    <x v="0"/>
  </r>
  <r>
    <d v="2023-07-03T00:00:00"/>
    <d v="1899-12-30T21:13:29"/>
    <x v="56"/>
    <n v="289964145"/>
    <n v="1"/>
    <x v="0"/>
    <x v="0"/>
    <x v="1"/>
  </r>
  <r>
    <d v="2023-07-04T00:00:00"/>
    <d v="1899-12-30T01:48:42"/>
    <x v="0"/>
    <n v="289988583"/>
    <n v="1"/>
    <x v="0"/>
    <x v="0"/>
    <x v="0"/>
  </r>
  <r>
    <d v="2023-07-04T00:00:00"/>
    <d v="1899-12-30T08:01:56"/>
    <x v="11"/>
    <n v="290001649"/>
    <n v="1"/>
    <x v="0"/>
    <x v="0"/>
    <x v="0"/>
  </r>
  <r>
    <d v="2023-07-04T00:00:00"/>
    <d v="1899-12-30T08:05:28"/>
    <x v="22"/>
    <n v="290002245"/>
    <n v="1"/>
    <x v="0"/>
    <x v="0"/>
    <x v="0"/>
  </r>
  <r>
    <d v="2023-07-04T00:00:00"/>
    <d v="1899-12-30T08:11:43"/>
    <x v="4"/>
    <n v="290003564"/>
    <n v="2"/>
    <x v="0"/>
    <x v="0"/>
    <x v="0"/>
  </r>
  <r>
    <d v="2023-07-04T00:00:00"/>
    <d v="1899-12-30T08:16:45"/>
    <x v="17"/>
    <n v="290004787"/>
    <n v="1"/>
    <x v="1"/>
    <x v="2"/>
    <x v="0"/>
  </r>
  <r>
    <d v="2023-07-04T00:00:00"/>
    <d v="1899-12-30T08:24:39"/>
    <x v="11"/>
    <n v="290006751"/>
    <n v="1"/>
    <x v="0"/>
    <x v="0"/>
    <x v="0"/>
  </r>
  <r>
    <d v="2023-07-04T00:00:00"/>
    <d v="1899-12-30T08:21:33"/>
    <x v="5"/>
    <n v="290006006"/>
    <n v="1"/>
    <x v="0"/>
    <x v="0"/>
    <x v="0"/>
  </r>
  <r>
    <d v="2023-07-04T00:00:00"/>
    <d v="1899-12-30T08:40:01"/>
    <x v="0"/>
    <n v="290011390"/>
    <n v="1"/>
    <x v="0"/>
    <x v="0"/>
    <x v="0"/>
  </r>
  <r>
    <d v="2023-07-04T00:00:00"/>
    <d v="1899-12-30T08:40:04"/>
    <x v="7"/>
    <n v="290011405"/>
    <n v="1"/>
    <x v="0"/>
    <x v="0"/>
    <x v="0"/>
  </r>
  <r>
    <d v="2023-07-04T00:00:00"/>
    <d v="1899-12-30T08:57:28"/>
    <x v="52"/>
    <n v="290017971"/>
    <n v="1"/>
    <x v="1"/>
    <x v="2"/>
    <x v="1"/>
  </r>
  <r>
    <d v="2023-07-04T00:00:00"/>
    <d v="1899-12-30T09:17:57"/>
    <x v="11"/>
    <n v="290026919"/>
    <n v="1"/>
    <x v="0"/>
    <x v="0"/>
    <x v="0"/>
  </r>
  <r>
    <d v="2023-07-04T00:00:00"/>
    <d v="1899-12-30T09:13:27"/>
    <x v="31"/>
    <n v="290024894"/>
    <n v="1"/>
    <x v="0"/>
    <x v="0"/>
    <x v="1"/>
  </r>
  <r>
    <d v="2023-07-04T00:00:00"/>
    <d v="1899-12-30T09:34:33"/>
    <x v="4"/>
    <n v="290034843"/>
    <n v="1"/>
    <x v="0"/>
    <x v="0"/>
    <x v="0"/>
  </r>
  <r>
    <d v="2023-07-04T00:00:00"/>
    <d v="1899-12-30T09:32:56"/>
    <x v="11"/>
    <n v="290034045"/>
    <n v="1"/>
    <x v="0"/>
    <x v="0"/>
    <x v="0"/>
  </r>
  <r>
    <d v="2023-07-04T00:00:00"/>
    <d v="1899-12-30T09:36:07"/>
    <x v="20"/>
    <n v="290035567"/>
    <n v="1"/>
    <x v="0"/>
    <x v="0"/>
    <x v="1"/>
  </r>
  <r>
    <d v="2023-07-04T00:00:00"/>
    <d v="1899-12-30T09:01:45"/>
    <x v="27"/>
    <n v="290019587"/>
    <n v="1"/>
    <x v="0"/>
    <x v="0"/>
    <x v="1"/>
  </r>
  <r>
    <d v="2023-07-04T00:00:00"/>
    <d v="1899-12-30T09:52:32"/>
    <x v="17"/>
    <n v="290043738"/>
    <n v="1"/>
    <x v="1"/>
    <x v="1"/>
    <x v="0"/>
  </r>
  <r>
    <d v="2023-07-04T00:00:00"/>
    <d v="1899-12-30T09:30:45"/>
    <x v="11"/>
    <n v="290033004"/>
    <n v="1"/>
    <x v="0"/>
    <x v="0"/>
    <x v="0"/>
  </r>
  <r>
    <d v="2023-07-04T00:00:00"/>
    <d v="1899-12-30T09:56:50"/>
    <x v="22"/>
    <n v="290045715"/>
    <n v="2"/>
    <x v="1"/>
    <x v="2"/>
    <x v="0"/>
  </r>
  <r>
    <d v="2023-07-04T00:00:00"/>
    <d v="1899-12-30T10:22:20"/>
    <x v="11"/>
    <n v="290056022"/>
    <n v="2"/>
    <x v="0"/>
    <x v="0"/>
    <x v="0"/>
  </r>
  <r>
    <d v="2023-07-04T00:00:00"/>
    <d v="1899-12-30T09:36:07"/>
    <x v="9"/>
    <n v="290035568"/>
    <n v="1"/>
    <x v="0"/>
    <x v="0"/>
    <x v="0"/>
  </r>
  <r>
    <d v="2023-07-04T00:00:00"/>
    <d v="1899-12-30T10:26:02"/>
    <x v="29"/>
    <n v="290057402"/>
    <n v="1"/>
    <x v="1"/>
    <x v="2"/>
    <x v="0"/>
  </r>
  <r>
    <d v="2023-07-04T00:00:00"/>
    <d v="1899-12-30T10:40:58"/>
    <x v="55"/>
    <n v="290062554"/>
    <n v="1"/>
    <x v="0"/>
    <x v="0"/>
    <x v="1"/>
  </r>
  <r>
    <d v="2023-07-04T00:00:00"/>
    <d v="1899-12-30T10:35:13"/>
    <x v="13"/>
    <n v="290060628"/>
    <n v="1"/>
    <x v="0"/>
    <x v="0"/>
    <x v="0"/>
  </r>
  <r>
    <d v="2023-07-04T00:00:00"/>
    <d v="1899-12-30T10:21:59"/>
    <x v="4"/>
    <n v="290055874"/>
    <n v="1"/>
    <x v="0"/>
    <x v="0"/>
    <x v="0"/>
  </r>
  <r>
    <d v="2023-07-04T00:00:00"/>
    <d v="1899-12-30T10:50:36"/>
    <x v="32"/>
    <n v="290065910"/>
    <n v="1"/>
    <x v="0"/>
    <x v="0"/>
    <x v="1"/>
  </r>
  <r>
    <d v="2023-07-04T00:00:00"/>
    <d v="1899-12-30T11:06:36"/>
    <x v="3"/>
    <n v="290071596"/>
    <n v="2"/>
    <x v="1"/>
    <x v="1"/>
    <x v="0"/>
  </r>
  <r>
    <d v="2023-07-04T00:00:00"/>
    <d v="1899-12-30T11:07:01"/>
    <x v="13"/>
    <n v="290071770"/>
    <n v="1"/>
    <x v="0"/>
    <x v="0"/>
    <x v="0"/>
  </r>
  <r>
    <d v="2023-07-04T00:00:00"/>
    <d v="1899-12-30T11:45:17"/>
    <x v="11"/>
    <n v="290084721"/>
    <n v="1"/>
    <x v="0"/>
    <x v="0"/>
    <x v="0"/>
  </r>
  <r>
    <d v="2023-07-04T00:00:00"/>
    <d v="1899-12-30T12:01:14"/>
    <x v="3"/>
    <n v="290089673"/>
    <n v="1"/>
    <x v="0"/>
    <x v="0"/>
    <x v="0"/>
  </r>
  <r>
    <d v="2023-07-04T00:00:00"/>
    <d v="1899-12-30T12:02:28"/>
    <x v="6"/>
    <n v="290090150"/>
    <n v="1"/>
    <x v="0"/>
    <x v="0"/>
    <x v="0"/>
  </r>
  <r>
    <d v="2023-07-04T00:00:00"/>
    <d v="1899-12-30T12:18:27"/>
    <x v="11"/>
    <n v="290097456"/>
    <n v="1"/>
    <x v="0"/>
    <x v="0"/>
    <x v="0"/>
  </r>
  <r>
    <d v="2023-07-04T00:00:00"/>
    <d v="1899-12-30T12:37:48"/>
    <x v="17"/>
    <n v="290109329"/>
    <n v="1"/>
    <x v="0"/>
    <x v="0"/>
    <x v="0"/>
  </r>
  <r>
    <d v="2023-07-04T00:00:00"/>
    <d v="1899-12-30T12:38:56"/>
    <x v="11"/>
    <n v="290110459"/>
    <n v="1"/>
    <x v="0"/>
    <x v="0"/>
    <x v="0"/>
  </r>
  <r>
    <d v="2023-07-04T00:00:00"/>
    <d v="1899-12-30T12:46:45"/>
    <x v="18"/>
    <n v="290118569"/>
    <n v="1"/>
    <x v="0"/>
    <x v="0"/>
    <x v="0"/>
  </r>
  <r>
    <d v="2023-07-04T00:00:00"/>
    <d v="1899-12-30T12:50:19"/>
    <x v="11"/>
    <n v="290122624"/>
    <n v="1"/>
    <x v="0"/>
    <x v="0"/>
    <x v="0"/>
  </r>
  <r>
    <d v="2023-07-04T00:00:00"/>
    <d v="1899-12-30T12:53:52"/>
    <x v="29"/>
    <n v="290127082"/>
    <n v="1"/>
    <x v="0"/>
    <x v="0"/>
    <x v="0"/>
  </r>
  <r>
    <d v="2023-07-04T00:00:00"/>
    <d v="1899-12-30T12:54:47"/>
    <x v="11"/>
    <n v="290128368"/>
    <n v="1"/>
    <x v="0"/>
    <x v="0"/>
    <x v="0"/>
  </r>
  <r>
    <d v="2023-07-04T00:00:00"/>
    <d v="1899-12-30T13:04:50"/>
    <x v="5"/>
    <n v="290142902"/>
    <n v="1"/>
    <x v="0"/>
    <x v="0"/>
    <x v="0"/>
  </r>
  <r>
    <d v="2023-07-04T00:00:00"/>
    <d v="1899-12-30T12:55:18"/>
    <x v="11"/>
    <n v="290129047"/>
    <n v="1"/>
    <x v="0"/>
    <x v="0"/>
    <x v="0"/>
  </r>
  <r>
    <d v="2023-07-04T00:00:00"/>
    <d v="1899-12-30T13:07:03"/>
    <x v="17"/>
    <n v="290146806"/>
    <n v="1"/>
    <x v="0"/>
    <x v="0"/>
    <x v="0"/>
  </r>
  <r>
    <d v="2023-07-04T00:00:00"/>
    <d v="1899-12-30T12:58:06"/>
    <x v="11"/>
    <n v="290132824"/>
    <n v="1"/>
    <x v="0"/>
    <x v="0"/>
    <x v="0"/>
  </r>
  <r>
    <d v="2023-07-04T00:00:00"/>
    <d v="1899-12-30T13:06:52"/>
    <x v="35"/>
    <n v="290146481"/>
    <n v="1"/>
    <x v="0"/>
    <x v="0"/>
    <x v="0"/>
  </r>
  <r>
    <d v="2023-07-04T00:00:00"/>
    <d v="1899-12-30T13:10:15"/>
    <x v="11"/>
    <n v="290152825"/>
    <n v="1"/>
    <x v="0"/>
    <x v="0"/>
    <x v="0"/>
  </r>
  <r>
    <d v="2023-07-04T00:00:00"/>
    <d v="1899-12-30T13:08:21"/>
    <x v="31"/>
    <n v="290149236"/>
    <n v="1"/>
    <x v="0"/>
    <x v="0"/>
    <x v="1"/>
  </r>
  <r>
    <d v="2023-07-04T00:00:00"/>
    <d v="1899-12-30T13:11:46"/>
    <x v="5"/>
    <n v="290155682"/>
    <n v="1"/>
    <x v="0"/>
    <x v="0"/>
    <x v="0"/>
  </r>
  <r>
    <d v="2023-07-04T00:00:00"/>
    <d v="1899-12-30T13:06:41"/>
    <x v="13"/>
    <n v="290146139"/>
    <n v="2"/>
    <x v="0"/>
    <x v="0"/>
    <x v="0"/>
  </r>
  <r>
    <d v="2023-07-04T00:00:00"/>
    <d v="1899-12-30T13:13:30"/>
    <x v="4"/>
    <n v="290158972"/>
    <n v="1"/>
    <x v="0"/>
    <x v="0"/>
    <x v="0"/>
  </r>
  <r>
    <d v="2023-07-04T00:00:00"/>
    <d v="1899-12-30T12:42:29"/>
    <x v="9"/>
    <n v="290114041"/>
    <n v="1"/>
    <x v="0"/>
    <x v="0"/>
    <x v="0"/>
  </r>
  <r>
    <d v="2023-07-04T00:00:00"/>
    <d v="1899-12-30T13:15:21"/>
    <x v="17"/>
    <n v="290162475"/>
    <n v="2"/>
    <x v="0"/>
    <x v="0"/>
    <x v="0"/>
  </r>
  <r>
    <d v="2023-07-04T00:00:00"/>
    <d v="1899-12-30T13:14:16"/>
    <x v="22"/>
    <n v="290160398"/>
    <n v="1"/>
    <x v="0"/>
    <x v="0"/>
    <x v="0"/>
  </r>
  <r>
    <d v="2023-07-04T00:00:00"/>
    <d v="1899-12-30T12:22:14"/>
    <x v="14"/>
    <n v="290099191"/>
    <n v="1"/>
    <x v="0"/>
    <x v="0"/>
    <x v="1"/>
  </r>
  <r>
    <d v="2023-07-04T00:00:00"/>
    <d v="1899-12-30T13:16:01"/>
    <x v="8"/>
    <n v="290163727"/>
    <n v="1"/>
    <x v="1"/>
    <x v="2"/>
    <x v="0"/>
  </r>
  <r>
    <d v="2023-07-04T00:00:00"/>
    <d v="1899-12-30T13:20:00"/>
    <x v="17"/>
    <n v="290171066"/>
    <n v="1"/>
    <x v="0"/>
    <x v="0"/>
    <x v="0"/>
  </r>
  <r>
    <d v="2023-07-04T00:00:00"/>
    <d v="1899-12-30T13:18:04"/>
    <x v="3"/>
    <n v="290167524"/>
    <n v="1"/>
    <x v="0"/>
    <x v="0"/>
    <x v="0"/>
  </r>
  <r>
    <d v="2023-07-04T00:00:00"/>
    <d v="1899-12-30T13:22:28"/>
    <x v="11"/>
    <n v="290175458"/>
    <n v="1"/>
    <x v="0"/>
    <x v="0"/>
    <x v="0"/>
  </r>
  <r>
    <d v="2023-07-04T00:00:00"/>
    <d v="1899-12-30T13:06:30"/>
    <x v="87"/>
    <n v="290145816"/>
    <n v="1"/>
    <x v="0"/>
    <x v="0"/>
    <x v="1"/>
  </r>
  <r>
    <d v="2023-07-04T00:00:00"/>
    <d v="1899-12-30T13:24:38"/>
    <x v="11"/>
    <n v="290179258"/>
    <n v="1"/>
    <x v="0"/>
    <x v="0"/>
    <x v="0"/>
  </r>
  <r>
    <d v="2023-07-04T00:00:00"/>
    <d v="1899-12-30T13:25:38"/>
    <x v="10"/>
    <n v="290180929"/>
    <n v="1"/>
    <x v="1"/>
    <x v="0"/>
    <x v="0"/>
  </r>
  <r>
    <d v="2023-07-04T00:00:00"/>
    <d v="1899-12-30T13:25:56"/>
    <x v="11"/>
    <n v="290181461"/>
    <n v="1"/>
    <x v="0"/>
    <x v="0"/>
    <x v="0"/>
  </r>
  <r>
    <d v="2023-07-04T00:00:00"/>
    <d v="1899-12-30T13:35:14"/>
    <x v="2"/>
    <n v="290196463"/>
    <n v="1"/>
    <x v="0"/>
    <x v="0"/>
    <x v="0"/>
  </r>
  <r>
    <d v="2023-07-04T00:00:00"/>
    <d v="1899-12-30T11:24:14"/>
    <x v="31"/>
    <n v="290078010"/>
    <n v="1"/>
    <x v="0"/>
    <x v="0"/>
    <x v="1"/>
  </r>
  <r>
    <d v="2023-07-04T00:00:00"/>
    <d v="1899-12-30T13:37:08"/>
    <x v="13"/>
    <n v="290199467"/>
    <n v="1"/>
    <x v="0"/>
    <x v="0"/>
    <x v="0"/>
  </r>
  <r>
    <d v="2023-07-04T00:00:00"/>
    <d v="1899-12-30T13:37:08"/>
    <x v="10"/>
    <n v="290199458"/>
    <n v="1"/>
    <x v="1"/>
    <x v="0"/>
    <x v="0"/>
  </r>
  <r>
    <d v="2023-07-04T00:00:00"/>
    <d v="1899-12-30T13:40:05"/>
    <x v="6"/>
    <n v="290204088"/>
    <n v="1"/>
    <x v="0"/>
    <x v="0"/>
    <x v="0"/>
  </r>
  <r>
    <d v="2023-07-04T00:00:00"/>
    <d v="1899-12-30T13:40:37"/>
    <x v="0"/>
    <n v="290204903"/>
    <n v="1"/>
    <x v="0"/>
    <x v="0"/>
    <x v="0"/>
  </r>
  <r>
    <d v="2023-07-04T00:00:00"/>
    <d v="1899-12-30T13:41:33"/>
    <x v="11"/>
    <n v="290206336"/>
    <n v="1"/>
    <x v="0"/>
    <x v="0"/>
    <x v="0"/>
  </r>
  <r>
    <d v="2023-07-04T00:00:00"/>
    <d v="1899-12-30T13:41:54"/>
    <x v="4"/>
    <n v="290206818"/>
    <n v="2"/>
    <x v="0"/>
    <x v="0"/>
    <x v="0"/>
  </r>
  <r>
    <d v="2023-07-04T00:00:00"/>
    <d v="1899-12-30T13:40:28"/>
    <x v="4"/>
    <n v="290204670"/>
    <n v="1"/>
    <x v="0"/>
    <x v="0"/>
    <x v="0"/>
  </r>
  <r>
    <d v="2023-07-04T00:00:00"/>
    <d v="1899-12-30T13:48:53"/>
    <x v="4"/>
    <n v="290216803"/>
    <n v="1"/>
    <x v="1"/>
    <x v="1"/>
    <x v="0"/>
  </r>
  <r>
    <d v="2023-07-04T00:00:00"/>
    <d v="1899-12-30T13:50:42"/>
    <x v="11"/>
    <n v="290219182"/>
    <n v="1"/>
    <x v="1"/>
    <x v="1"/>
    <x v="0"/>
  </r>
  <r>
    <d v="2023-07-04T00:00:00"/>
    <d v="1899-12-30T13:50:07"/>
    <x v="13"/>
    <n v="290218398"/>
    <n v="1"/>
    <x v="0"/>
    <x v="0"/>
    <x v="0"/>
  </r>
  <r>
    <d v="2023-07-04T00:00:00"/>
    <d v="1899-12-30T13:58:46"/>
    <x v="4"/>
    <n v="290229181"/>
    <n v="1"/>
    <x v="1"/>
    <x v="1"/>
    <x v="0"/>
  </r>
  <r>
    <d v="2023-07-04T00:00:00"/>
    <d v="1899-12-30T14:02:02"/>
    <x v="11"/>
    <n v="290232879"/>
    <n v="1"/>
    <x v="1"/>
    <x v="2"/>
    <x v="0"/>
  </r>
  <r>
    <d v="2023-07-04T00:00:00"/>
    <d v="1899-12-30T14:06:08"/>
    <x v="0"/>
    <n v="290237496"/>
    <n v="1"/>
    <x v="0"/>
    <x v="0"/>
    <x v="0"/>
  </r>
  <r>
    <d v="2023-07-04T00:00:00"/>
    <d v="1899-12-30T14:06:15"/>
    <x v="2"/>
    <n v="290237623"/>
    <n v="1"/>
    <x v="0"/>
    <x v="0"/>
    <x v="0"/>
  </r>
  <r>
    <d v="2023-07-04T00:00:00"/>
    <d v="1899-12-30T13:35:41"/>
    <x v="11"/>
    <n v="290197178"/>
    <n v="1"/>
    <x v="0"/>
    <x v="0"/>
    <x v="0"/>
  </r>
  <r>
    <d v="2023-07-04T00:00:00"/>
    <d v="1899-12-30T14:10:59"/>
    <x v="11"/>
    <n v="290242802"/>
    <n v="1"/>
    <x v="0"/>
    <x v="0"/>
    <x v="0"/>
  </r>
  <r>
    <d v="2023-07-04T00:00:00"/>
    <d v="1899-12-30T13:34:55"/>
    <x v="6"/>
    <n v="290195982"/>
    <n v="1"/>
    <x v="0"/>
    <x v="0"/>
    <x v="0"/>
  </r>
  <r>
    <d v="2023-07-04T00:00:00"/>
    <d v="1899-12-30T14:14:44"/>
    <x v="17"/>
    <n v="290246486"/>
    <n v="1"/>
    <x v="0"/>
    <x v="0"/>
    <x v="0"/>
  </r>
  <r>
    <d v="2023-07-04T00:00:00"/>
    <d v="1899-12-30T14:16:41"/>
    <x v="6"/>
    <n v="290248279"/>
    <n v="1"/>
    <x v="1"/>
    <x v="1"/>
    <x v="0"/>
  </r>
  <r>
    <d v="2023-07-04T00:00:00"/>
    <d v="1899-12-30T14:18:07"/>
    <x v="17"/>
    <n v="290249465"/>
    <n v="1"/>
    <x v="0"/>
    <x v="0"/>
    <x v="0"/>
  </r>
  <r>
    <d v="2023-07-04T00:00:00"/>
    <d v="1899-12-30T14:05:26"/>
    <x v="17"/>
    <n v="290236739"/>
    <n v="1"/>
    <x v="0"/>
    <x v="0"/>
    <x v="0"/>
  </r>
  <r>
    <d v="2023-07-04T00:00:00"/>
    <d v="1899-12-30T14:22:38"/>
    <x v="11"/>
    <n v="290252990"/>
    <n v="1"/>
    <x v="0"/>
    <x v="0"/>
    <x v="0"/>
  </r>
  <r>
    <d v="2023-07-04T00:00:00"/>
    <d v="1899-12-30T14:21:17"/>
    <x v="35"/>
    <n v="290251993"/>
    <n v="1"/>
    <x v="0"/>
    <x v="0"/>
    <x v="0"/>
  </r>
  <r>
    <d v="2023-07-04T00:00:00"/>
    <d v="1899-12-30T14:19:27"/>
    <x v="2"/>
    <n v="290250576"/>
    <n v="1"/>
    <x v="0"/>
    <x v="0"/>
    <x v="0"/>
  </r>
  <r>
    <d v="2023-07-04T00:00:00"/>
    <d v="1899-12-30T14:26:21"/>
    <x v="13"/>
    <n v="290255725"/>
    <n v="1"/>
    <x v="0"/>
    <x v="0"/>
    <x v="0"/>
  </r>
  <r>
    <d v="2023-07-04T00:00:00"/>
    <d v="1899-12-30T14:35:38"/>
    <x v="6"/>
    <n v="290261421"/>
    <n v="1"/>
    <x v="1"/>
    <x v="1"/>
    <x v="0"/>
  </r>
  <r>
    <d v="2023-07-04T00:00:00"/>
    <d v="1899-12-30T14:35:54"/>
    <x v="31"/>
    <n v="290261581"/>
    <n v="1"/>
    <x v="0"/>
    <x v="0"/>
    <x v="1"/>
  </r>
  <r>
    <d v="2023-07-04T00:00:00"/>
    <d v="1899-12-30T13:57:28"/>
    <x v="4"/>
    <n v="290227675"/>
    <n v="1"/>
    <x v="0"/>
    <x v="0"/>
    <x v="0"/>
  </r>
  <r>
    <d v="2023-07-04T00:00:00"/>
    <d v="1899-12-30T14:42:41"/>
    <x v="3"/>
    <n v="290265257"/>
    <n v="2"/>
    <x v="1"/>
    <x v="2"/>
    <x v="0"/>
  </r>
  <r>
    <d v="2023-07-04T00:00:00"/>
    <d v="1899-12-30T14:43:51"/>
    <x v="6"/>
    <n v="290265838"/>
    <n v="1"/>
    <x v="1"/>
    <x v="2"/>
    <x v="0"/>
  </r>
  <r>
    <d v="2023-07-04T00:00:00"/>
    <d v="1899-12-30T14:44:32"/>
    <x v="3"/>
    <n v="290266174"/>
    <n v="1"/>
    <x v="0"/>
    <x v="0"/>
    <x v="0"/>
  </r>
  <r>
    <d v="2023-07-04T00:00:00"/>
    <d v="1899-12-30T13:12:10"/>
    <x v="17"/>
    <n v="290156396"/>
    <n v="1"/>
    <x v="0"/>
    <x v="0"/>
    <x v="0"/>
  </r>
  <r>
    <d v="2023-07-04T00:00:00"/>
    <d v="1899-12-30T15:04:21"/>
    <x v="13"/>
    <n v="290274179"/>
    <n v="1"/>
    <x v="0"/>
    <x v="0"/>
    <x v="0"/>
  </r>
  <r>
    <d v="2023-07-04T00:00:00"/>
    <d v="1899-12-30T15:11:19"/>
    <x v="18"/>
    <n v="290276616"/>
    <n v="1"/>
    <x v="0"/>
    <x v="0"/>
    <x v="0"/>
  </r>
  <r>
    <d v="2023-07-04T00:00:00"/>
    <d v="1899-12-30T13:48:55"/>
    <x v="13"/>
    <n v="290216862"/>
    <n v="1"/>
    <x v="0"/>
    <x v="0"/>
    <x v="0"/>
  </r>
  <r>
    <d v="2023-07-04T00:00:00"/>
    <d v="1899-12-30T15:23:30"/>
    <x v="11"/>
    <n v="290280607"/>
    <n v="2"/>
    <x v="1"/>
    <x v="4"/>
    <x v="0"/>
  </r>
  <r>
    <d v="2023-07-04T00:00:00"/>
    <d v="1899-12-30T15:21:04"/>
    <x v="6"/>
    <n v="290279906"/>
    <n v="1"/>
    <x v="1"/>
    <x v="2"/>
    <x v="0"/>
  </r>
  <r>
    <d v="2023-07-04T00:00:00"/>
    <d v="1899-12-30T15:41:05"/>
    <x v="11"/>
    <n v="290286238"/>
    <n v="1"/>
    <x v="0"/>
    <x v="0"/>
    <x v="0"/>
  </r>
  <r>
    <d v="2023-07-04T00:00:00"/>
    <d v="1899-12-30T15:52:40"/>
    <x v="4"/>
    <n v="290290263"/>
    <n v="2"/>
    <x v="0"/>
    <x v="0"/>
    <x v="0"/>
  </r>
  <r>
    <d v="2023-07-04T00:00:00"/>
    <d v="1899-12-30T16:11:24"/>
    <x v="17"/>
    <n v="290298564"/>
    <n v="2"/>
    <x v="0"/>
    <x v="0"/>
    <x v="0"/>
  </r>
  <r>
    <d v="2023-07-04T00:00:00"/>
    <d v="1899-12-30T16:13:47"/>
    <x v="11"/>
    <n v="290299878"/>
    <n v="10"/>
    <x v="0"/>
    <x v="0"/>
    <x v="0"/>
  </r>
  <r>
    <d v="2023-07-04T00:00:00"/>
    <d v="1899-12-30T16:16:31"/>
    <x v="18"/>
    <n v="290301279"/>
    <n v="1"/>
    <x v="0"/>
    <x v="0"/>
    <x v="0"/>
  </r>
  <r>
    <d v="2023-07-04T00:00:00"/>
    <d v="1899-12-30T16:24:33"/>
    <x v="0"/>
    <n v="290305739"/>
    <n v="1"/>
    <x v="0"/>
    <x v="0"/>
    <x v="0"/>
  </r>
  <r>
    <d v="2023-07-04T00:00:00"/>
    <d v="1899-12-30T16:30:34"/>
    <x v="25"/>
    <n v="290308962"/>
    <n v="1"/>
    <x v="1"/>
    <x v="0"/>
    <x v="0"/>
  </r>
  <r>
    <d v="2023-07-04T00:00:00"/>
    <d v="1899-12-30T16:28:43"/>
    <x v="9"/>
    <n v="290307931"/>
    <n v="2"/>
    <x v="0"/>
    <x v="0"/>
    <x v="0"/>
  </r>
  <r>
    <d v="2023-07-04T00:00:00"/>
    <d v="1899-12-30T16:44:36"/>
    <x v="5"/>
    <n v="290317628"/>
    <n v="1"/>
    <x v="0"/>
    <x v="0"/>
    <x v="0"/>
  </r>
  <r>
    <d v="2023-07-04T00:00:00"/>
    <d v="1899-12-30T16:56:54"/>
    <x v="0"/>
    <n v="290325147"/>
    <n v="1"/>
    <x v="0"/>
    <x v="0"/>
    <x v="0"/>
  </r>
  <r>
    <d v="2023-07-04T00:00:00"/>
    <d v="1899-12-30T16:59:51"/>
    <x v="0"/>
    <n v="290326947"/>
    <n v="1"/>
    <x v="0"/>
    <x v="0"/>
    <x v="0"/>
  </r>
  <r>
    <d v="2023-07-04T00:00:00"/>
    <d v="1899-12-30T17:07:04"/>
    <x v="8"/>
    <n v="290331413"/>
    <n v="1"/>
    <x v="1"/>
    <x v="0"/>
    <x v="0"/>
  </r>
  <r>
    <d v="2023-07-04T00:00:00"/>
    <d v="1899-12-30T17:05:53"/>
    <x v="31"/>
    <n v="290330642"/>
    <n v="1"/>
    <x v="0"/>
    <x v="0"/>
    <x v="1"/>
  </r>
  <r>
    <d v="2023-07-04T00:00:00"/>
    <d v="1899-12-30T17:09:12"/>
    <x v="18"/>
    <n v="290332823"/>
    <n v="1"/>
    <x v="0"/>
    <x v="0"/>
    <x v="0"/>
  </r>
  <r>
    <d v="2023-07-04T00:00:00"/>
    <d v="1899-12-30T17:16:06"/>
    <x v="18"/>
    <n v="290337229"/>
    <n v="7"/>
    <x v="0"/>
    <x v="0"/>
    <x v="0"/>
  </r>
  <r>
    <d v="2023-07-04T00:00:00"/>
    <d v="1899-12-30T17:08:55"/>
    <x v="5"/>
    <n v="290332638"/>
    <n v="1"/>
    <x v="0"/>
    <x v="0"/>
    <x v="0"/>
  </r>
  <r>
    <d v="2023-07-04T00:00:00"/>
    <d v="1899-12-30T12:55:05"/>
    <x v="11"/>
    <n v="290128751"/>
    <n v="1"/>
    <x v="0"/>
    <x v="0"/>
    <x v="0"/>
  </r>
  <r>
    <d v="2023-07-04T00:00:00"/>
    <d v="1899-12-30T17:19:05"/>
    <x v="0"/>
    <n v="290339098"/>
    <n v="1"/>
    <x v="0"/>
    <x v="0"/>
    <x v="0"/>
  </r>
  <r>
    <d v="2023-07-04T00:00:00"/>
    <d v="1899-12-30T17:27:29"/>
    <x v="2"/>
    <n v="290344226"/>
    <n v="2"/>
    <x v="0"/>
    <x v="0"/>
    <x v="0"/>
  </r>
  <r>
    <d v="2023-07-04T00:00:00"/>
    <d v="1899-12-30T16:49:13"/>
    <x v="25"/>
    <n v="290320544"/>
    <n v="6"/>
    <x v="1"/>
    <x v="1"/>
    <x v="0"/>
  </r>
  <r>
    <d v="2023-07-04T00:00:00"/>
    <d v="1899-12-30T18:07:04"/>
    <x v="5"/>
    <n v="290364969"/>
    <n v="2"/>
    <x v="0"/>
    <x v="0"/>
    <x v="0"/>
  </r>
  <r>
    <d v="2023-07-04T00:00:00"/>
    <d v="1899-12-30T18:15:03"/>
    <x v="50"/>
    <n v="290368262"/>
    <n v="1"/>
    <x v="0"/>
    <x v="0"/>
    <x v="1"/>
  </r>
  <r>
    <d v="2023-07-04T00:00:00"/>
    <d v="1899-12-30T18:37:25"/>
    <x v="22"/>
    <n v="290376172"/>
    <n v="1"/>
    <x v="0"/>
    <x v="0"/>
    <x v="0"/>
  </r>
  <r>
    <d v="2023-07-04T00:00:00"/>
    <d v="1899-12-30T18:39:08"/>
    <x v="11"/>
    <n v="290376650"/>
    <n v="1"/>
    <x v="0"/>
    <x v="0"/>
    <x v="0"/>
  </r>
  <r>
    <d v="2023-07-04T00:00:00"/>
    <d v="1899-12-30T18:40:40"/>
    <x v="4"/>
    <n v="290377108"/>
    <n v="1"/>
    <x v="0"/>
    <x v="0"/>
    <x v="0"/>
  </r>
  <r>
    <d v="2023-07-04T00:00:00"/>
    <d v="1899-12-30T18:51:29"/>
    <x v="4"/>
    <n v="290380168"/>
    <n v="1"/>
    <x v="0"/>
    <x v="0"/>
    <x v="0"/>
  </r>
  <r>
    <d v="2023-07-04T00:00:00"/>
    <d v="1899-12-30T19:01:59"/>
    <x v="17"/>
    <n v="290383169"/>
    <n v="1"/>
    <x v="0"/>
    <x v="0"/>
    <x v="0"/>
  </r>
  <r>
    <d v="2023-07-04T00:00:00"/>
    <d v="1899-12-30T18:07:38"/>
    <x v="20"/>
    <n v="290365200"/>
    <n v="1"/>
    <x v="0"/>
    <x v="0"/>
    <x v="1"/>
  </r>
  <r>
    <d v="2023-07-04T00:00:00"/>
    <d v="1899-12-30T19:35:22"/>
    <x v="8"/>
    <n v="290392882"/>
    <n v="1"/>
    <x v="1"/>
    <x v="0"/>
    <x v="0"/>
  </r>
  <r>
    <d v="2023-07-04T00:00:00"/>
    <d v="1899-12-30T19:48:33"/>
    <x v="16"/>
    <n v="290395790"/>
    <n v="1"/>
    <x v="0"/>
    <x v="0"/>
    <x v="1"/>
  </r>
  <r>
    <d v="2023-07-04T00:00:00"/>
    <d v="1899-12-30T19:47:06"/>
    <x v="19"/>
    <n v="290395491"/>
    <n v="2"/>
    <x v="0"/>
    <x v="0"/>
    <x v="1"/>
  </r>
  <r>
    <d v="2023-07-04T00:00:00"/>
    <d v="1899-12-30T20:02:44"/>
    <x v="35"/>
    <n v="290398392"/>
    <n v="2"/>
    <x v="1"/>
    <x v="1"/>
    <x v="0"/>
  </r>
  <r>
    <d v="2023-07-04T00:00:00"/>
    <d v="1899-12-30T20:03:37"/>
    <x v="2"/>
    <n v="290398568"/>
    <n v="2"/>
    <x v="0"/>
    <x v="0"/>
    <x v="0"/>
  </r>
  <r>
    <d v="2023-07-04T00:00:00"/>
    <d v="1899-12-30T20:40:16"/>
    <x v="17"/>
    <n v="290405963"/>
    <n v="2"/>
    <x v="0"/>
    <x v="0"/>
    <x v="0"/>
  </r>
  <r>
    <d v="2023-07-04T00:00:00"/>
    <d v="1899-12-30T20:40:13"/>
    <x v="35"/>
    <n v="290405947"/>
    <n v="1"/>
    <x v="0"/>
    <x v="0"/>
    <x v="0"/>
  </r>
  <r>
    <d v="2023-07-04T00:00:00"/>
    <d v="1899-12-30T20:57:30"/>
    <x v="2"/>
    <n v="290409385"/>
    <n v="1"/>
    <x v="0"/>
    <x v="0"/>
    <x v="0"/>
  </r>
  <r>
    <d v="2023-07-04T00:00:00"/>
    <d v="1899-12-30T21:01:11"/>
    <x v="17"/>
    <n v="290409990"/>
    <n v="1"/>
    <x v="0"/>
    <x v="0"/>
    <x v="0"/>
  </r>
  <r>
    <d v="2023-07-04T00:00:00"/>
    <d v="1899-12-30T21:11:23"/>
    <x v="2"/>
    <n v="290411920"/>
    <n v="1"/>
    <x v="0"/>
    <x v="0"/>
    <x v="0"/>
  </r>
  <r>
    <d v="2023-07-04T00:00:00"/>
    <d v="1899-12-30T21:11:31"/>
    <x v="37"/>
    <n v="290411951"/>
    <n v="1"/>
    <x v="1"/>
    <x v="3"/>
    <x v="1"/>
  </r>
  <r>
    <d v="2023-07-04T00:00:00"/>
    <d v="1899-12-30T21:12:45"/>
    <x v="37"/>
    <n v="290412186"/>
    <n v="1"/>
    <x v="1"/>
    <x v="3"/>
    <x v="1"/>
  </r>
  <r>
    <d v="2023-07-05T00:00:00"/>
    <d v="1899-12-30T01:02:46"/>
    <x v="0"/>
    <n v="290433590"/>
    <n v="1"/>
    <x v="0"/>
    <x v="0"/>
    <x v="0"/>
  </r>
  <r>
    <d v="2023-07-05T00:00:00"/>
    <d v="1899-12-30T01:13:41"/>
    <x v="2"/>
    <n v="290433819"/>
    <n v="1"/>
    <x v="0"/>
    <x v="0"/>
    <x v="0"/>
  </r>
  <r>
    <d v="2023-07-05T00:00:00"/>
    <d v="1899-12-30T00:53:23"/>
    <x v="0"/>
    <n v="290433379"/>
    <n v="1"/>
    <x v="1"/>
    <x v="1"/>
    <x v="0"/>
  </r>
  <r>
    <d v="2023-07-05T00:00:00"/>
    <d v="1899-12-30T02:16:31"/>
    <x v="44"/>
    <n v="290435277"/>
    <n v="2"/>
    <x v="0"/>
    <x v="0"/>
    <x v="1"/>
  </r>
  <r>
    <d v="2023-07-04T00:00:00"/>
    <d v="1899-12-30T14:03:16"/>
    <x v="17"/>
    <n v="290234266"/>
    <n v="1"/>
    <x v="0"/>
    <x v="0"/>
    <x v="0"/>
  </r>
  <r>
    <d v="2023-07-05T00:00:00"/>
    <d v="1899-12-30T08:04:15"/>
    <x v="1"/>
    <n v="290448016"/>
    <n v="1"/>
    <x v="0"/>
    <x v="0"/>
    <x v="1"/>
  </r>
  <r>
    <d v="2023-07-05T00:00:00"/>
    <d v="1899-12-30T08:12:03"/>
    <x v="17"/>
    <n v="290449612"/>
    <n v="1"/>
    <x v="0"/>
    <x v="0"/>
    <x v="0"/>
  </r>
  <r>
    <d v="2023-07-05T00:00:00"/>
    <d v="1899-12-30T08:22:34"/>
    <x v="7"/>
    <n v="290452244"/>
    <n v="1"/>
    <x v="0"/>
    <x v="0"/>
    <x v="0"/>
  </r>
  <r>
    <d v="2023-07-05T00:00:00"/>
    <d v="1899-12-30T08:36:09"/>
    <x v="7"/>
    <n v="290456504"/>
    <n v="1"/>
    <x v="0"/>
    <x v="0"/>
    <x v="0"/>
  </r>
  <r>
    <d v="2023-07-05T00:00:00"/>
    <d v="1899-12-30T08:43:51"/>
    <x v="4"/>
    <n v="290459303"/>
    <n v="1"/>
    <x v="0"/>
    <x v="0"/>
    <x v="0"/>
  </r>
  <r>
    <d v="2023-07-05T00:00:00"/>
    <d v="1899-12-30T08:47:55"/>
    <x v="9"/>
    <n v="290460880"/>
    <n v="1"/>
    <x v="0"/>
    <x v="0"/>
    <x v="0"/>
  </r>
  <r>
    <d v="2023-07-05T00:00:00"/>
    <d v="1899-12-30T08:58:56"/>
    <x v="9"/>
    <n v="290465411"/>
    <n v="1"/>
    <x v="0"/>
    <x v="0"/>
    <x v="0"/>
  </r>
  <r>
    <d v="2023-07-05T00:00:00"/>
    <d v="1899-12-30T09:11:33"/>
    <x v="18"/>
    <n v="290471199"/>
    <n v="1"/>
    <x v="0"/>
    <x v="0"/>
    <x v="0"/>
  </r>
  <r>
    <d v="2023-07-05T00:00:00"/>
    <d v="1899-12-30T09:10:43"/>
    <x v="4"/>
    <n v="290470754"/>
    <n v="1"/>
    <x v="1"/>
    <x v="1"/>
    <x v="0"/>
  </r>
  <r>
    <d v="2023-07-05T00:00:00"/>
    <d v="1899-12-30T09:09:26"/>
    <x v="9"/>
    <n v="290470108"/>
    <n v="1"/>
    <x v="0"/>
    <x v="0"/>
    <x v="0"/>
  </r>
  <r>
    <d v="2023-07-05T00:00:00"/>
    <d v="1899-12-30T09:39:32"/>
    <x v="11"/>
    <n v="290485004"/>
    <n v="1"/>
    <x v="0"/>
    <x v="0"/>
    <x v="0"/>
  </r>
  <r>
    <d v="2023-07-05T00:00:00"/>
    <d v="1899-12-30T09:39:42"/>
    <x v="39"/>
    <n v="290485081"/>
    <n v="1"/>
    <x v="1"/>
    <x v="2"/>
    <x v="1"/>
  </r>
  <r>
    <d v="2023-07-05T00:00:00"/>
    <d v="1899-12-30T08:26:04"/>
    <x v="9"/>
    <n v="290453201"/>
    <n v="1"/>
    <x v="0"/>
    <x v="0"/>
    <x v="0"/>
  </r>
  <r>
    <d v="2023-07-05T00:00:00"/>
    <d v="1899-12-30T10:22:11"/>
    <x v="8"/>
    <n v="290504533"/>
    <n v="2"/>
    <x v="1"/>
    <x v="4"/>
    <x v="0"/>
  </r>
  <r>
    <d v="2023-07-05T00:00:00"/>
    <d v="1899-12-30T10:25:22"/>
    <x v="0"/>
    <n v="290505807"/>
    <n v="1"/>
    <x v="0"/>
    <x v="0"/>
    <x v="0"/>
  </r>
  <r>
    <d v="2023-07-05T00:00:00"/>
    <d v="1899-12-30T10:36:45"/>
    <x v="15"/>
    <n v="290509949"/>
    <n v="1"/>
    <x v="0"/>
    <x v="0"/>
    <x v="0"/>
  </r>
  <r>
    <d v="2023-07-05T00:00:00"/>
    <d v="1899-12-30T10:45:33"/>
    <x v="10"/>
    <n v="290513098"/>
    <n v="1"/>
    <x v="1"/>
    <x v="1"/>
    <x v="0"/>
  </r>
  <r>
    <d v="2023-07-05T00:00:00"/>
    <d v="1899-12-30T10:57:19"/>
    <x v="39"/>
    <n v="290517141"/>
    <n v="2"/>
    <x v="1"/>
    <x v="3"/>
    <x v="1"/>
  </r>
  <r>
    <d v="2023-07-05T00:00:00"/>
    <d v="1899-12-30T11:10:48"/>
    <x v="0"/>
    <n v="290522183"/>
    <n v="1"/>
    <x v="0"/>
    <x v="0"/>
    <x v="0"/>
  </r>
  <r>
    <d v="2023-07-05T00:00:00"/>
    <d v="1899-12-30T09:09:41"/>
    <x v="17"/>
    <n v="290470235"/>
    <n v="1"/>
    <x v="0"/>
    <x v="0"/>
    <x v="0"/>
  </r>
  <r>
    <d v="2023-07-05T00:00:00"/>
    <d v="1899-12-30T11:26:28"/>
    <x v="31"/>
    <n v="290527558"/>
    <n v="2"/>
    <x v="0"/>
    <x v="0"/>
    <x v="1"/>
  </r>
  <r>
    <d v="2023-07-05T00:00:00"/>
    <d v="1899-12-30T11:26:23"/>
    <x v="32"/>
    <n v="290527535"/>
    <n v="1"/>
    <x v="0"/>
    <x v="0"/>
    <x v="1"/>
  </r>
  <r>
    <d v="2023-07-05T00:00:00"/>
    <d v="1899-12-30T11:45:24"/>
    <x v="0"/>
    <n v="290533854"/>
    <n v="2"/>
    <x v="0"/>
    <x v="0"/>
    <x v="0"/>
  </r>
  <r>
    <d v="2023-07-05T00:00:00"/>
    <d v="1899-12-30T11:50:40"/>
    <x v="17"/>
    <n v="290535647"/>
    <n v="1"/>
    <x v="0"/>
    <x v="0"/>
    <x v="0"/>
  </r>
  <r>
    <d v="2023-07-05T00:00:00"/>
    <d v="1899-12-30T12:30:55"/>
    <x v="7"/>
    <n v="290554329"/>
    <n v="2"/>
    <x v="0"/>
    <x v="0"/>
    <x v="0"/>
  </r>
  <r>
    <d v="2023-07-05T00:00:00"/>
    <d v="1899-12-30T12:33:19"/>
    <x v="35"/>
    <n v="290556440"/>
    <n v="1"/>
    <x v="0"/>
    <x v="0"/>
    <x v="0"/>
  </r>
  <r>
    <d v="2023-07-05T00:00:00"/>
    <d v="1899-12-30T12:41:02"/>
    <x v="7"/>
    <n v="290564655"/>
    <n v="4"/>
    <x v="0"/>
    <x v="0"/>
    <x v="0"/>
  </r>
  <r>
    <d v="2023-07-05T00:00:00"/>
    <d v="1899-12-30T12:45:12"/>
    <x v="59"/>
    <n v="290569181"/>
    <n v="1"/>
    <x v="0"/>
    <x v="0"/>
    <x v="1"/>
  </r>
  <r>
    <d v="2023-07-05T00:00:00"/>
    <d v="1899-12-30T12:45:26"/>
    <x v="9"/>
    <n v="290569436"/>
    <n v="1"/>
    <x v="0"/>
    <x v="0"/>
    <x v="0"/>
  </r>
  <r>
    <d v="2023-07-05T00:00:00"/>
    <d v="1899-12-30T12:39:24"/>
    <x v="9"/>
    <n v="290562860"/>
    <n v="1"/>
    <x v="0"/>
    <x v="0"/>
    <x v="0"/>
  </r>
  <r>
    <d v="2023-07-05T00:00:00"/>
    <d v="1899-12-30T12:46:01"/>
    <x v="11"/>
    <n v="290570100"/>
    <n v="1"/>
    <x v="0"/>
    <x v="0"/>
    <x v="0"/>
  </r>
  <r>
    <d v="2023-07-05T00:00:00"/>
    <d v="1899-12-30T12:44:40"/>
    <x v="8"/>
    <n v="290568601"/>
    <n v="1"/>
    <x v="0"/>
    <x v="0"/>
    <x v="0"/>
  </r>
  <r>
    <d v="2023-07-05T00:00:00"/>
    <d v="1899-12-30T12:50:42"/>
    <x v="11"/>
    <n v="290575776"/>
    <n v="1"/>
    <x v="1"/>
    <x v="2"/>
    <x v="0"/>
  </r>
  <r>
    <d v="2023-07-05T00:00:00"/>
    <d v="1899-12-30T12:50:42"/>
    <x v="11"/>
    <n v="290575771"/>
    <n v="1"/>
    <x v="0"/>
    <x v="0"/>
    <x v="0"/>
  </r>
  <r>
    <d v="2023-07-05T00:00:00"/>
    <d v="1899-12-30T12:50:26"/>
    <x v="20"/>
    <n v="290575450"/>
    <n v="2"/>
    <x v="0"/>
    <x v="0"/>
    <x v="1"/>
  </r>
  <r>
    <d v="2023-07-05T00:00:00"/>
    <d v="1899-12-30T12:51:34"/>
    <x v="5"/>
    <n v="290576863"/>
    <n v="2"/>
    <x v="0"/>
    <x v="0"/>
    <x v="0"/>
  </r>
  <r>
    <d v="2023-07-05T00:00:00"/>
    <d v="1899-12-30T12:54:01"/>
    <x v="0"/>
    <n v="290580090"/>
    <n v="1"/>
    <x v="0"/>
    <x v="0"/>
    <x v="0"/>
  </r>
  <r>
    <d v="2023-07-05T00:00:00"/>
    <d v="1899-12-30T12:55:01"/>
    <x v="84"/>
    <n v="290581451"/>
    <n v="1"/>
    <x v="0"/>
    <x v="0"/>
    <x v="1"/>
  </r>
  <r>
    <d v="2023-07-05T00:00:00"/>
    <d v="1899-12-30T12:21:54"/>
    <x v="40"/>
    <n v="290548757"/>
    <n v="1"/>
    <x v="0"/>
    <x v="0"/>
    <x v="1"/>
  </r>
  <r>
    <d v="2023-07-05T00:00:00"/>
    <d v="1899-12-30T13:05:50"/>
    <x v="17"/>
    <n v="290597959"/>
    <n v="2"/>
    <x v="0"/>
    <x v="0"/>
    <x v="0"/>
  </r>
  <r>
    <d v="2023-07-05T00:00:00"/>
    <d v="1899-12-30T12:55:53"/>
    <x v="11"/>
    <n v="290582683"/>
    <n v="1"/>
    <x v="0"/>
    <x v="0"/>
    <x v="0"/>
  </r>
  <r>
    <d v="2023-07-05T00:00:00"/>
    <d v="1899-12-30T13:11:15"/>
    <x v="29"/>
    <n v="290607883"/>
    <n v="1"/>
    <x v="0"/>
    <x v="0"/>
    <x v="0"/>
  </r>
  <r>
    <d v="2023-07-05T00:00:00"/>
    <d v="1899-12-30T13:08:30"/>
    <x v="4"/>
    <n v="290602721"/>
    <n v="1"/>
    <x v="0"/>
    <x v="0"/>
    <x v="0"/>
  </r>
  <r>
    <d v="2023-07-05T00:00:00"/>
    <d v="1899-12-30T13:16:04"/>
    <x v="29"/>
    <n v="290617198"/>
    <n v="1"/>
    <x v="0"/>
    <x v="0"/>
    <x v="0"/>
  </r>
  <r>
    <d v="2023-07-05T00:00:00"/>
    <d v="1899-12-30T13:04:41"/>
    <x v="11"/>
    <n v="290595996"/>
    <n v="1"/>
    <x v="0"/>
    <x v="0"/>
    <x v="0"/>
  </r>
  <r>
    <d v="2023-07-05T00:00:00"/>
    <d v="1899-12-30T13:06:49"/>
    <x v="16"/>
    <n v="290599698"/>
    <n v="1"/>
    <x v="0"/>
    <x v="0"/>
    <x v="1"/>
  </r>
  <r>
    <d v="2023-07-05T00:00:00"/>
    <d v="1899-12-30T13:22:58"/>
    <x v="17"/>
    <n v="290630102"/>
    <n v="1"/>
    <x v="0"/>
    <x v="0"/>
    <x v="0"/>
  </r>
  <r>
    <d v="2023-07-05T00:00:00"/>
    <d v="1899-12-30T09:29:33"/>
    <x v="9"/>
    <n v="290479997"/>
    <n v="1"/>
    <x v="0"/>
    <x v="0"/>
    <x v="0"/>
  </r>
  <r>
    <d v="2023-07-05T00:00:00"/>
    <d v="1899-12-30T13:23:48"/>
    <x v="17"/>
    <n v="290631649"/>
    <n v="1"/>
    <x v="0"/>
    <x v="0"/>
    <x v="0"/>
  </r>
  <r>
    <d v="2023-07-05T00:00:00"/>
    <d v="1899-12-30T13:23:28"/>
    <x v="41"/>
    <n v="290631041"/>
    <n v="1"/>
    <x v="0"/>
    <x v="0"/>
    <x v="1"/>
  </r>
  <r>
    <d v="2023-07-05T00:00:00"/>
    <d v="1899-12-30T13:24:41"/>
    <x v="11"/>
    <n v="290633255"/>
    <n v="1"/>
    <x v="0"/>
    <x v="0"/>
    <x v="0"/>
  </r>
  <r>
    <d v="2023-07-05T00:00:00"/>
    <d v="1899-12-30T13:28:16"/>
    <x v="3"/>
    <n v="290639307"/>
    <n v="1"/>
    <x v="0"/>
    <x v="0"/>
    <x v="0"/>
  </r>
  <r>
    <d v="2023-07-05T00:00:00"/>
    <d v="1899-12-30T13:22:56"/>
    <x v="11"/>
    <n v="290630028"/>
    <n v="1"/>
    <x v="0"/>
    <x v="0"/>
    <x v="0"/>
  </r>
  <r>
    <d v="2023-07-05T00:00:00"/>
    <d v="1899-12-30T13:29:46"/>
    <x v="17"/>
    <n v="290641911"/>
    <n v="1"/>
    <x v="0"/>
    <x v="0"/>
    <x v="0"/>
  </r>
  <r>
    <d v="2023-07-05T00:00:00"/>
    <d v="1899-12-30T13:31:15"/>
    <x v="22"/>
    <n v="290644576"/>
    <n v="1"/>
    <x v="0"/>
    <x v="0"/>
    <x v="0"/>
  </r>
  <r>
    <d v="2023-07-05T00:00:00"/>
    <d v="1899-12-30T13:34:10"/>
    <x v="8"/>
    <n v="290649431"/>
    <n v="2"/>
    <x v="1"/>
    <x v="1"/>
    <x v="0"/>
  </r>
  <r>
    <d v="2023-07-05T00:00:00"/>
    <d v="1899-12-30T13:32:25"/>
    <x v="17"/>
    <n v="290646590"/>
    <n v="1"/>
    <x v="0"/>
    <x v="0"/>
    <x v="0"/>
  </r>
  <r>
    <d v="2023-07-05T00:00:00"/>
    <d v="1899-12-30T13:27:10"/>
    <x v="8"/>
    <n v="290637510"/>
    <n v="4"/>
    <x v="1"/>
    <x v="0"/>
    <x v="0"/>
  </r>
  <r>
    <d v="2023-07-05T00:00:00"/>
    <d v="1899-12-30T13:38:46"/>
    <x v="25"/>
    <n v="290657048"/>
    <n v="2"/>
    <x v="1"/>
    <x v="2"/>
    <x v="0"/>
  </r>
  <r>
    <d v="2023-07-05T00:00:00"/>
    <d v="1899-12-30T13:30:37"/>
    <x v="41"/>
    <n v="290643401"/>
    <n v="1"/>
    <x v="0"/>
    <x v="0"/>
    <x v="1"/>
  </r>
  <r>
    <d v="2023-07-05T00:00:00"/>
    <d v="1899-12-30T13:41:17"/>
    <x v="6"/>
    <n v="290661016"/>
    <n v="1"/>
    <x v="1"/>
    <x v="1"/>
    <x v="0"/>
  </r>
  <r>
    <d v="2023-07-05T00:00:00"/>
    <d v="1899-12-30T13:34:42"/>
    <x v="56"/>
    <n v="290650319"/>
    <n v="1"/>
    <x v="1"/>
    <x v="1"/>
    <x v="1"/>
  </r>
  <r>
    <d v="2023-07-05T00:00:00"/>
    <d v="1899-12-30T13:48:25"/>
    <x v="45"/>
    <n v="290671908"/>
    <n v="1"/>
    <x v="0"/>
    <x v="0"/>
    <x v="1"/>
  </r>
  <r>
    <d v="2023-07-05T00:00:00"/>
    <d v="1899-12-30T13:24:21"/>
    <x v="17"/>
    <n v="290632629"/>
    <n v="1"/>
    <x v="0"/>
    <x v="0"/>
    <x v="0"/>
  </r>
  <r>
    <d v="2023-07-05T00:00:00"/>
    <d v="1899-12-30T13:48:03"/>
    <x v="17"/>
    <n v="290671360"/>
    <n v="1"/>
    <x v="0"/>
    <x v="0"/>
    <x v="0"/>
  </r>
  <r>
    <d v="2023-07-05T00:00:00"/>
    <d v="1899-12-30T13:49:18"/>
    <x v="2"/>
    <n v="290673173"/>
    <n v="1"/>
    <x v="0"/>
    <x v="0"/>
    <x v="0"/>
  </r>
  <r>
    <d v="2023-07-05T00:00:00"/>
    <d v="1899-12-30T13:52:46"/>
    <x v="2"/>
    <n v="290678065"/>
    <n v="1"/>
    <x v="1"/>
    <x v="1"/>
    <x v="0"/>
  </r>
  <r>
    <d v="2023-07-05T00:00:00"/>
    <d v="1899-12-30T13:52:03"/>
    <x v="17"/>
    <n v="290677071"/>
    <n v="1"/>
    <x v="0"/>
    <x v="0"/>
    <x v="0"/>
  </r>
  <r>
    <d v="2023-07-05T00:00:00"/>
    <d v="1899-12-30T12:15:32"/>
    <x v="40"/>
    <n v="290545426"/>
    <n v="1"/>
    <x v="0"/>
    <x v="0"/>
    <x v="1"/>
  </r>
  <r>
    <d v="2023-07-05T00:00:00"/>
    <d v="1899-12-30T13:48:21"/>
    <x v="32"/>
    <n v="290671804"/>
    <n v="1"/>
    <x v="1"/>
    <x v="1"/>
    <x v="1"/>
  </r>
  <r>
    <d v="2023-07-05T00:00:00"/>
    <d v="1899-12-30T13:31:53"/>
    <x v="32"/>
    <n v="290645679"/>
    <n v="1"/>
    <x v="1"/>
    <x v="1"/>
    <x v="1"/>
  </r>
  <r>
    <d v="2023-07-05T00:00:00"/>
    <d v="1899-12-30T13:42:52"/>
    <x v="6"/>
    <n v="290663575"/>
    <n v="1"/>
    <x v="0"/>
    <x v="0"/>
    <x v="0"/>
  </r>
  <r>
    <d v="2023-07-05T00:00:00"/>
    <d v="1899-12-30T14:00:31"/>
    <x v="2"/>
    <n v="290688235"/>
    <n v="1"/>
    <x v="0"/>
    <x v="0"/>
    <x v="0"/>
  </r>
  <r>
    <d v="2023-07-05T00:00:00"/>
    <d v="1899-12-30T13:36:12"/>
    <x v="8"/>
    <n v="290652801"/>
    <n v="1"/>
    <x v="1"/>
    <x v="3"/>
    <x v="0"/>
  </r>
  <r>
    <d v="2023-07-05T00:00:00"/>
    <d v="1899-12-30T14:02:40"/>
    <x v="17"/>
    <n v="290690918"/>
    <n v="1"/>
    <x v="0"/>
    <x v="0"/>
    <x v="0"/>
  </r>
  <r>
    <d v="2023-07-05T00:00:00"/>
    <d v="1899-12-30T14:02:11"/>
    <x v="13"/>
    <n v="290690331"/>
    <n v="1"/>
    <x v="1"/>
    <x v="2"/>
    <x v="0"/>
  </r>
  <r>
    <d v="2023-07-05T00:00:00"/>
    <d v="1899-12-30T14:06:42"/>
    <x v="0"/>
    <n v="290695632"/>
    <n v="1"/>
    <x v="0"/>
    <x v="0"/>
    <x v="0"/>
  </r>
  <r>
    <d v="2023-07-05T00:00:00"/>
    <d v="1899-12-30T14:07:58"/>
    <x v="3"/>
    <n v="290697130"/>
    <n v="2"/>
    <x v="0"/>
    <x v="0"/>
    <x v="0"/>
  </r>
  <r>
    <d v="2023-07-05T00:00:00"/>
    <d v="1899-12-30T09:36:02"/>
    <x v="11"/>
    <n v="290483262"/>
    <n v="1"/>
    <x v="0"/>
    <x v="0"/>
    <x v="0"/>
  </r>
  <r>
    <d v="2023-07-05T00:00:00"/>
    <d v="1899-12-30T14:10:05"/>
    <x v="11"/>
    <n v="290699532"/>
    <n v="1"/>
    <x v="0"/>
    <x v="0"/>
    <x v="0"/>
  </r>
  <r>
    <d v="2023-07-05T00:00:00"/>
    <d v="1899-12-30T13:31:43"/>
    <x v="17"/>
    <n v="290645372"/>
    <n v="1"/>
    <x v="0"/>
    <x v="0"/>
    <x v="0"/>
  </r>
  <r>
    <d v="2023-07-05T00:00:00"/>
    <d v="1899-12-30T14:04:26"/>
    <x v="61"/>
    <n v="290693036"/>
    <n v="1"/>
    <x v="0"/>
    <x v="0"/>
    <x v="1"/>
  </r>
  <r>
    <d v="2023-07-05T00:00:00"/>
    <d v="1899-12-30T14:46:40"/>
    <x v="6"/>
    <n v="290726382"/>
    <n v="1"/>
    <x v="0"/>
    <x v="0"/>
    <x v="0"/>
  </r>
  <r>
    <d v="2023-07-05T00:00:00"/>
    <d v="1899-12-30T14:48:05"/>
    <x v="8"/>
    <n v="290727081"/>
    <n v="1"/>
    <x v="1"/>
    <x v="1"/>
    <x v="0"/>
  </r>
  <r>
    <d v="2023-07-05T00:00:00"/>
    <d v="1899-12-30T14:53:25"/>
    <x v="13"/>
    <n v="290729516"/>
    <n v="1"/>
    <x v="1"/>
    <x v="1"/>
    <x v="0"/>
  </r>
  <r>
    <d v="2023-07-05T00:00:00"/>
    <d v="1899-12-30T14:51:19"/>
    <x v="17"/>
    <n v="290728583"/>
    <n v="2"/>
    <x v="0"/>
    <x v="0"/>
    <x v="0"/>
  </r>
  <r>
    <d v="2023-07-05T00:00:00"/>
    <d v="1899-12-30T14:59:27"/>
    <x v="3"/>
    <n v="290732011"/>
    <n v="1"/>
    <x v="1"/>
    <x v="2"/>
    <x v="0"/>
  </r>
  <r>
    <d v="2023-07-05T00:00:00"/>
    <d v="1899-12-30T15:12:03"/>
    <x v="17"/>
    <n v="290736465"/>
    <n v="1"/>
    <x v="0"/>
    <x v="0"/>
    <x v="0"/>
  </r>
  <r>
    <d v="2023-07-05T00:00:00"/>
    <d v="1899-12-30T15:18:14"/>
    <x v="4"/>
    <n v="290738768"/>
    <n v="2"/>
    <x v="1"/>
    <x v="2"/>
    <x v="0"/>
  </r>
  <r>
    <d v="2023-07-05T00:00:00"/>
    <d v="1899-12-30T15:22:47"/>
    <x v="6"/>
    <n v="290740318"/>
    <n v="3"/>
    <x v="0"/>
    <x v="0"/>
    <x v="0"/>
  </r>
  <r>
    <d v="2023-07-05T00:00:00"/>
    <d v="1899-12-30T15:32:47"/>
    <x v="17"/>
    <n v="290743565"/>
    <n v="1"/>
    <x v="0"/>
    <x v="0"/>
    <x v="0"/>
  </r>
  <r>
    <d v="2023-07-05T00:00:00"/>
    <d v="1899-12-30T15:35:07"/>
    <x v="6"/>
    <n v="290744376"/>
    <n v="1"/>
    <x v="0"/>
    <x v="0"/>
    <x v="0"/>
  </r>
  <r>
    <d v="2023-07-05T00:00:00"/>
    <d v="1899-12-30T15:37:29"/>
    <x v="0"/>
    <n v="290745223"/>
    <n v="1"/>
    <x v="0"/>
    <x v="0"/>
    <x v="0"/>
  </r>
  <r>
    <d v="2023-07-05T00:00:00"/>
    <d v="1899-12-30T16:25:20"/>
    <x v="9"/>
    <n v="290769519"/>
    <n v="1"/>
    <x v="0"/>
    <x v="0"/>
    <x v="0"/>
  </r>
  <r>
    <d v="2023-07-05T00:00:00"/>
    <d v="1899-12-30T16:25:57"/>
    <x v="17"/>
    <n v="290769894"/>
    <n v="1"/>
    <x v="0"/>
    <x v="0"/>
    <x v="0"/>
  </r>
  <r>
    <d v="2023-07-05T00:00:00"/>
    <d v="1899-12-30T16:26:58"/>
    <x v="11"/>
    <n v="290770466"/>
    <n v="3"/>
    <x v="0"/>
    <x v="0"/>
    <x v="0"/>
  </r>
  <r>
    <d v="2023-07-05T00:00:00"/>
    <d v="1899-12-30T16:35:22"/>
    <x v="4"/>
    <n v="290775426"/>
    <n v="1"/>
    <x v="1"/>
    <x v="1"/>
    <x v="0"/>
  </r>
  <r>
    <d v="2023-07-05T00:00:00"/>
    <d v="1899-12-30T16:39:10"/>
    <x v="0"/>
    <n v="290777830"/>
    <n v="1"/>
    <x v="0"/>
    <x v="0"/>
    <x v="0"/>
  </r>
  <r>
    <d v="2023-07-05T00:00:00"/>
    <d v="1899-12-30T16:39:58"/>
    <x v="10"/>
    <n v="290778380"/>
    <n v="1"/>
    <x v="1"/>
    <x v="4"/>
    <x v="0"/>
  </r>
  <r>
    <d v="2023-07-05T00:00:00"/>
    <d v="1899-12-30T16:41:28"/>
    <x v="17"/>
    <n v="290779381"/>
    <n v="1"/>
    <x v="0"/>
    <x v="0"/>
    <x v="0"/>
  </r>
  <r>
    <d v="2023-07-05T00:00:00"/>
    <d v="1899-12-30T16:44:20"/>
    <x v="18"/>
    <n v="290781203"/>
    <n v="3"/>
    <x v="0"/>
    <x v="0"/>
    <x v="0"/>
  </r>
  <r>
    <d v="2023-07-05T00:00:00"/>
    <d v="1899-12-30T16:46:45"/>
    <x v="56"/>
    <n v="290782923"/>
    <n v="2"/>
    <x v="1"/>
    <x v="3"/>
    <x v="1"/>
  </r>
  <r>
    <d v="2023-07-05T00:00:00"/>
    <d v="1899-12-30T16:54:19"/>
    <x v="29"/>
    <n v="290787961"/>
    <n v="1"/>
    <x v="0"/>
    <x v="0"/>
    <x v="0"/>
  </r>
  <r>
    <d v="2023-07-05T00:00:00"/>
    <d v="1899-12-30T17:00:25"/>
    <x v="8"/>
    <n v="290791769"/>
    <n v="1"/>
    <x v="1"/>
    <x v="2"/>
    <x v="0"/>
  </r>
  <r>
    <d v="2023-07-05T00:00:00"/>
    <d v="1899-12-30T17:12:27"/>
    <x v="11"/>
    <n v="290799865"/>
    <n v="3"/>
    <x v="0"/>
    <x v="0"/>
    <x v="0"/>
  </r>
  <r>
    <d v="2023-07-05T00:00:00"/>
    <d v="1899-12-30T17:13:34"/>
    <x v="17"/>
    <n v="290800641"/>
    <n v="1"/>
    <x v="0"/>
    <x v="0"/>
    <x v="0"/>
  </r>
  <r>
    <d v="2023-07-05T00:00:00"/>
    <d v="1899-12-30T17:24:05"/>
    <x v="0"/>
    <n v="290807526"/>
    <n v="1"/>
    <x v="0"/>
    <x v="0"/>
    <x v="0"/>
  </r>
  <r>
    <d v="2023-07-05T00:00:00"/>
    <d v="1899-12-30T17:29:27"/>
    <x v="0"/>
    <n v="290810885"/>
    <n v="2"/>
    <x v="0"/>
    <x v="0"/>
    <x v="0"/>
  </r>
  <r>
    <d v="2023-07-05T00:00:00"/>
    <d v="1899-12-30T17:27:19"/>
    <x v="6"/>
    <n v="290809566"/>
    <n v="1"/>
    <x v="1"/>
    <x v="1"/>
    <x v="0"/>
  </r>
  <r>
    <d v="2023-07-05T00:00:00"/>
    <d v="1899-12-30T17:43:39"/>
    <x v="4"/>
    <n v="290819612"/>
    <n v="2"/>
    <x v="0"/>
    <x v="0"/>
    <x v="0"/>
  </r>
  <r>
    <d v="2023-07-05T00:00:00"/>
    <d v="1899-12-30T17:52:14"/>
    <x v="0"/>
    <n v="290824727"/>
    <n v="1"/>
    <x v="0"/>
    <x v="0"/>
    <x v="0"/>
  </r>
  <r>
    <d v="2023-07-05T00:00:00"/>
    <d v="1899-12-30T17:55:13"/>
    <x v="22"/>
    <n v="290826436"/>
    <n v="1"/>
    <x v="1"/>
    <x v="1"/>
    <x v="0"/>
  </r>
  <r>
    <d v="2023-07-05T00:00:00"/>
    <d v="1899-12-30T17:56:23"/>
    <x v="10"/>
    <n v="290827007"/>
    <n v="2"/>
    <x v="1"/>
    <x v="1"/>
    <x v="0"/>
  </r>
  <r>
    <d v="2023-07-05T00:00:00"/>
    <d v="1899-12-30T17:56:22"/>
    <x v="17"/>
    <n v="290826997"/>
    <n v="6"/>
    <x v="0"/>
    <x v="0"/>
    <x v="0"/>
  </r>
  <r>
    <d v="2023-07-05T00:00:00"/>
    <d v="1899-12-30T18:02:33"/>
    <x v="15"/>
    <n v="290830114"/>
    <n v="1"/>
    <x v="0"/>
    <x v="0"/>
    <x v="0"/>
  </r>
  <r>
    <d v="2023-07-05T00:00:00"/>
    <d v="1899-12-30T18:07:44"/>
    <x v="25"/>
    <n v="290832654"/>
    <n v="2"/>
    <x v="1"/>
    <x v="0"/>
    <x v="0"/>
  </r>
  <r>
    <d v="2023-07-05T00:00:00"/>
    <d v="1899-12-30T18:06:30"/>
    <x v="15"/>
    <n v="290832059"/>
    <n v="1"/>
    <x v="0"/>
    <x v="0"/>
    <x v="0"/>
  </r>
  <r>
    <d v="2023-07-05T00:00:00"/>
    <d v="1899-12-30T18:08:51"/>
    <x v="0"/>
    <n v="290833217"/>
    <n v="2"/>
    <x v="0"/>
    <x v="0"/>
    <x v="0"/>
  </r>
  <r>
    <d v="2023-07-05T00:00:00"/>
    <d v="1899-12-30T18:11:29"/>
    <x v="13"/>
    <n v="290834544"/>
    <n v="2"/>
    <x v="0"/>
    <x v="0"/>
    <x v="0"/>
  </r>
  <r>
    <d v="2023-07-05T00:00:00"/>
    <d v="1899-12-30T18:40:54"/>
    <x v="17"/>
    <n v="290846206"/>
    <n v="2"/>
    <x v="0"/>
    <x v="0"/>
    <x v="0"/>
  </r>
  <r>
    <d v="2023-07-05T00:00:00"/>
    <d v="1899-12-30T18:50:02"/>
    <x v="22"/>
    <n v="290849161"/>
    <n v="1"/>
    <x v="1"/>
    <x v="1"/>
    <x v="0"/>
  </r>
  <r>
    <d v="2023-07-05T00:00:00"/>
    <d v="1899-12-30T19:05:11"/>
    <x v="35"/>
    <n v="290855080"/>
    <n v="1"/>
    <x v="1"/>
    <x v="1"/>
    <x v="0"/>
  </r>
  <r>
    <d v="2023-07-05T00:00:00"/>
    <d v="1899-12-30T19:02:39"/>
    <x v="32"/>
    <n v="290853831"/>
    <n v="1"/>
    <x v="0"/>
    <x v="0"/>
    <x v="1"/>
  </r>
  <r>
    <d v="2023-07-05T00:00:00"/>
    <d v="1899-12-30T19:07:07"/>
    <x v="17"/>
    <n v="290856192"/>
    <n v="5"/>
    <x v="0"/>
    <x v="0"/>
    <x v="0"/>
  </r>
  <r>
    <d v="2023-07-05T00:00:00"/>
    <d v="1899-12-30T19:39:50"/>
    <x v="11"/>
    <n v="290867282"/>
    <n v="2"/>
    <x v="0"/>
    <x v="0"/>
    <x v="0"/>
  </r>
  <r>
    <d v="2023-07-05T00:00:00"/>
    <d v="1899-12-30T19:47:51"/>
    <x v="20"/>
    <n v="290869207"/>
    <n v="1"/>
    <x v="0"/>
    <x v="0"/>
    <x v="1"/>
  </r>
  <r>
    <d v="2023-07-05T00:00:00"/>
    <d v="1899-12-30T19:48:53"/>
    <x v="0"/>
    <n v="290869458"/>
    <n v="1"/>
    <x v="0"/>
    <x v="0"/>
    <x v="0"/>
  </r>
  <r>
    <d v="2023-07-05T00:00:00"/>
    <d v="1899-12-30T20:40:50"/>
    <x v="17"/>
    <n v="290882879"/>
    <n v="5"/>
    <x v="0"/>
    <x v="0"/>
    <x v="0"/>
  </r>
  <r>
    <d v="2023-07-05T00:00:00"/>
    <d v="1899-12-30T20:55:33"/>
    <x v="2"/>
    <n v="290886475"/>
    <n v="1"/>
    <x v="0"/>
    <x v="0"/>
    <x v="0"/>
  </r>
  <r>
    <d v="2023-07-05T00:00:00"/>
    <d v="1899-12-30T13:53:55"/>
    <x v="2"/>
    <n v="290679633"/>
    <n v="1"/>
    <x v="0"/>
    <x v="0"/>
    <x v="0"/>
  </r>
  <r>
    <d v="2023-07-05T00:00:00"/>
    <d v="1899-12-30T21:42:27"/>
    <x v="10"/>
    <n v="290896366"/>
    <n v="1"/>
    <x v="1"/>
    <x v="0"/>
    <x v="0"/>
  </r>
  <r>
    <d v="2023-07-05T00:00:00"/>
    <d v="1899-12-30T21:52:15"/>
    <x v="22"/>
    <n v="290897922"/>
    <n v="1"/>
    <x v="1"/>
    <x v="1"/>
    <x v="0"/>
  </r>
  <r>
    <d v="2023-07-05T00:00:00"/>
    <d v="1899-12-30T22:03:50"/>
    <x v="44"/>
    <n v="290899708"/>
    <n v="2"/>
    <x v="0"/>
    <x v="0"/>
    <x v="1"/>
  </r>
  <r>
    <d v="2023-07-05T00:00:00"/>
    <d v="1899-12-30T22:10:18"/>
    <x v="0"/>
    <n v="290900629"/>
    <n v="1"/>
    <x v="0"/>
    <x v="0"/>
    <x v="0"/>
  </r>
  <r>
    <d v="2023-07-05T00:00:00"/>
    <d v="1899-12-30T22:20:57"/>
    <x v="3"/>
    <n v="290901888"/>
    <n v="1"/>
    <x v="0"/>
    <x v="0"/>
    <x v="0"/>
  </r>
  <r>
    <d v="2023-07-05T00:00:00"/>
    <d v="1899-12-30T22:26:52"/>
    <x v="6"/>
    <n v="290902514"/>
    <n v="2"/>
    <x v="1"/>
    <x v="1"/>
    <x v="0"/>
  </r>
  <r>
    <d v="2023-07-05T00:00:00"/>
    <d v="1899-12-30T22:55:54"/>
    <x v="17"/>
    <n v="290904739"/>
    <n v="1"/>
    <x v="0"/>
    <x v="0"/>
    <x v="0"/>
  </r>
  <r>
    <d v="2023-07-05T00:00:00"/>
    <d v="1899-12-30T23:13:12"/>
    <x v="17"/>
    <n v="290905625"/>
    <n v="2"/>
    <x v="0"/>
    <x v="0"/>
    <x v="0"/>
  </r>
  <r>
    <d v="2023-07-06T00:00:00"/>
    <d v="1899-12-30T00:48:28"/>
    <x v="0"/>
    <n v="290917811"/>
    <n v="1"/>
    <x v="0"/>
    <x v="0"/>
    <x v="0"/>
  </r>
  <r>
    <d v="2023-07-06T00:00:00"/>
    <d v="1899-12-30T01:36:02"/>
    <x v="3"/>
    <n v="290919376"/>
    <n v="5"/>
    <x v="0"/>
    <x v="0"/>
    <x v="0"/>
  </r>
  <r>
    <d v="2023-07-06T00:00:00"/>
    <d v="1899-12-30T05:47:07"/>
    <x v="0"/>
    <n v="290927471"/>
    <n v="1"/>
    <x v="0"/>
    <x v="0"/>
    <x v="0"/>
  </r>
  <r>
    <d v="2023-07-06T00:00:00"/>
    <d v="1899-12-30T07:37:37"/>
    <x v="0"/>
    <n v="290932317"/>
    <n v="1"/>
    <x v="0"/>
    <x v="0"/>
    <x v="0"/>
  </r>
  <r>
    <d v="2023-07-06T00:00:00"/>
    <d v="1899-12-30T07:41:08"/>
    <x v="4"/>
    <n v="290932555"/>
    <n v="1"/>
    <x v="0"/>
    <x v="0"/>
    <x v="0"/>
  </r>
  <r>
    <d v="2023-07-06T00:00:00"/>
    <d v="1899-12-30T07:40:41"/>
    <x v="4"/>
    <n v="290932523"/>
    <n v="1"/>
    <x v="0"/>
    <x v="0"/>
    <x v="0"/>
  </r>
  <r>
    <d v="2023-07-06T00:00:00"/>
    <d v="1899-12-30T07:49:07"/>
    <x v="4"/>
    <n v="290933172"/>
    <n v="2"/>
    <x v="0"/>
    <x v="0"/>
    <x v="0"/>
  </r>
  <r>
    <d v="2023-07-06T00:00:00"/>
    <d v="1899-12-30T08:16:47"/>
    <x v="11"/>
    <n v="290937172"/>
    <n v="1"/>
    <x v="0"/>
    <x v="0"/>
    <x v="0"/>
  </r>
  <r>
    <d v="2023-07-06T00:00:00"/>
    <d v="1899-12-30T08:41:12"/>
    <x v="22"/>
    <n v="290944451"/>
    <n v="1"/>
    <x v="0"/>
    <x v="0"/>
    <x v="0"/>
  </r>
  <r>
    <d v="2023-07-06T00:00:00"/>
    <d v="1899-12-30T08:42:59"/>
    <x v="6"/>
    <n v="290945057"/>
    <n v="1"/>
    <x v="0"/>
    <x v="0"/>
    <x v="0"/>
  </r>
  <r>
    <d v="2023-07-06T00:00:00"/>
    <d v="1899-12-30T09:03:16"/>
    <x v="22"/>
    <n v="290953182"/>
    <n v="1"/>
    <x v="1"/>
    <x v="2"/>
    <x v="0"/>
  </r>
  <r>
    <d v="2023-07-06T00:00:00"/>
    <d v="1899-12-30T08:58:32"/>
    <x v="4"/>
    <n v="290951162"/>
    <n v="1"/>
    <x v="1"/>
    <x v="4"/>
    <x v="0"/>
  </r>
  <r>
    <d v="2023-07-06T00:00:00"/>
    <d v="1899-12-30T09:23:54"/>
    <x v="4"/>
    <n v="290962839"/>
    <n v="2"/>
    <x v="0"/>
    <x v="0"/>
    <x v="0"/>
  </r>
  <r>
    <d v="2023-07-06T00:00:00"/>
    <d v="1899-12-30T09:39:20"/>
    <x v="11"/>
    <n v="290970432"/>
    <n v="1"/>
    <x v="0"/>
    <x v="0"/>
    <x v="0"/>
  </r>
  <r>
    <d v="2023-07-06T00:00:00"/>
    <d v="1899-12-30T09:42:54"/>
    <x v="11"/>
    <n v="290972178"/>
    <n v="1"/>
    <x v="0"/>
    <x v="0"/>
    <x v="0"/>
  </r>
  <r>
    <d v="2023-07-06T00:00:00"/>
    <d v="1899-12-30T09:29:10"/>
    <x v="11"/>
    <n v="290965479"/>
    <n v="1"/>
    <x v="0"/>
    <x v="0"/>
    <x v="0"/>
  </r>
  <r>
    <d v="2023-07-06T00:00:00"/>
    <d v="1899-12-30T09:48:52"/>
    <x v="18"/>
    <n v="290975119"/>
    <n v="1"/>
    <x v="0"/>
    <x v="0"/>
    <x v="0"/>
  </r>
  <r>
    <d v="2023-07-06T00:00:00"/>
    <d v="1899-12-30T10:11:21"/>
    <x v="11"/>
    <n v="290984928"/>
    <n v="1"/>
    <x v="0"/>
    <x v="0"/>
    <x v="0"/>
  </r>
  <r>
    <d v="2023-07-06T00:00:00"/>
    <d v="1899-12-30T10:12:14"/>
    <x v="11"/>
    <n v="290985326"/>
    <n v="1"/>
    <x v="0"/>
    <x v="0"/>
    <x v="0"/>
  </r>
  <r>
    <d v="2023-07-06T00:00:00"/>
    <d v="1899-12-30T10:32:43"/>
    <x v="8"/>
    <n v="290993456"/>
    <n v="2"/>
    <x v="1"/>
    <x v="2"/>
    <x v="0"/>
  </r>
  <r>
    <d v="2023-07-06T00:00:00"/>
    <d v="1899-12-30T10:27:42"/>
    <x v="31"/>
    <n v="290991695"/>
    <n v="1"/>
    <x v="0"/>
    <x v="0"/>
    <x v="1"/>
  </r>
  <r>
    <d v="2023-07-06T00:00:00"/>
    <d v="1899-12-30T11:00:18"/>
    <x v="11"/>
    <n v="291002958"/>
    <n v="1"/>
    <x v="0"/>
    <x v="0"/>
    <x v="0"/>
  </r>
  <r>
    <d v="2023-07-06T00:00:00"/>
    <d v="1899-12-30T11:39:37"/>
    <x v="13"/>
    <n v="291016353"/>
    <n v="2"/>
    <x v="0"/>
    <x v="0"/>
    <x v="0"/>
  </r>
  <r>
    <d v="2023-07-06T00:00:00"/>
    <d v="1899-12-30T11:54:25"/>
    <x v="17"/>
    <n v="291021028"/>
    <n v="2"/>
    <x v="0"/>
    <x v="0"/>
    <x v="0"/>
  </r>
  <r>
    <d v="2023-07-06T00:00:00"/>
    <d v="1899-12-30T12:04:16"/>
    <x v="11"/>
    <n v="291024491"/>
    <n v="1"/>
    <x v="0"/>
    <x v="0"/>
    <x v="0"/>
  </r>
  <r>
    <d v="2023-07-06T00:00:00"/>
    <d v="1899-12-30T08:53:29"/>
    <x v="4"/>
    <n v="290949125"/>
    <n v="1"/>
    <x v="0"/>
    <x v="0"/>
    <x v="0"/>
  </r>
  <r>
    <d v="2023-07-06T00:00:00"/>
    <d v="1899-12-30T12:16:43"/>
    <x v="22"/>
    <n v="291032889"/>
    <n v="1"/>
    <x v="0"/>
    <x v="0"/>
    <x v="0"/>
  </r>
  <r>
    <d v="2023-07-06T00:00:00"/>
    <d v="1899-12-30T12:41:59"/>
    <x v="19"/>
    <n v="291053566"/>
    <n v="1"/>
    <x v="1"/>
    <x v="1"/>
    <x v="1"/>
  </r>
  <r>
    <d v="2023-07-06T00:00:00"/>
    <d v="1899-12-30T12:40:47"/>
    <x v="22"/>
    <n v="291052355"/>
    <n v="1"/>
    <x v="0"/>
    <x v="0"/>
    <x v="0"/>
  </r>
  <r>
    <d v="2023-07-06T00:00:00"/>
    <d v="1899-12-30T12:41:19"/>
    <x v="17"/>
    <n v="291052869"/>
    <n v="8"/>
    <x v="0"/>
    <x v="0"/>
    <x v="0"/>
  </r>
  <r>
    <d v="2023-07-06T00:00:00"/>
    <d v="1899-12-30T12:43:47"/>
    <x v="11"/>
    <n v="291055524"/>
    <n v="1"/>
    <x v="0"/>
    <x v="0"/>
    <x v="0"/>
  </r>
  <r>
    <d v="2023-07-06T00:00:00"/>
    <d v="1899-12-30T12:45:53"/>
    <x v="18"/>
    <n v="291057898"/>
    <n v="1"/>
    <x v="0"/>
    <x v="0"/>
    <x v="0"/>
  </r>
  <r>
    <d v="2023-07-06T00:00:00"/>
    <d v="1899-12-30T12:55:18"/>
    <x v="11"/>
    <n v="291068906"/>
    <n v="1"/>
    <x v="0"/>
    <x v="0"/>
    <x v="0"/>
  </r>
  <r>
    <d v="2023-07-06T00:00:00"/>
    <d v="1899-12-30T12:49:08"/>
    <x v="3"/>
    <n v="291061728"/>
    <n v="1"/>
    <x v="0"/>
    <x v="0"/>
    <x v="0"/>
  </r>
  <r>
    <d v="2023-07-06T00:00:00"/>
    <d v="1899-12-30T12:55:46"/>
    <x v="11"/>
    <n v="291069472"/>
    <n v="1"/>
    <x v="0"/>
    <x v="0"/>
    <x v="0"/>
  </r>
  <r>
    <d v="2023-07-06T00:00:00"/>
    <d v="1899-12-30T12:42:48"/>
    <x v="11"/>
    <n v="291054400"/>
    <n v="1"/>
    <x v="0"/>
    <x v="0"/>
    <x v="0"/>
  </r>
  <r>
    <d v="2023-07-06T00:00:00"/>
    <d v="1899-12-30T12:52:24"/>
    <x v="25"/>
    <n v="291065417"/>
    <n v="1"/>
    <x v="0"/>
    <x v="0"/>
    <x v="0"/>
  </r>
  <r>
    <d v="2023-07-06T00:00:00"/>
    <d v="1899-12-30T12:56:34"/>
    <x v="11"/>
    <n v="291070488"/>
    <n v="1"/>
    <x v="0"/>
    <x v="0"/>
    <x v="0"/>
  </r>
  <r>
    <d v="2023-07-06T00:00:00"/>
    <d v="1899-12-30T12:44:23"/>
    <x v="28"/>
    <n v="291056210"/>
    <n v="1"/>
    <x v="0"/>
    <x v="0"/>
    <x v="0"/>
  </r>
  <r>
    <d v="2023-07-06T00:00:00"/>
    <d v="1899-12-30T12:56:56"/>
    <x v="11"/>
    <n v="291070950"/>
    <n v="1"/>
    <x v="0"/>
    <x v="0"/>
    <x v="0"/>
  </r>
  <r>
    <d v="2023-07-06T00:00:00"/>
    <d v="1899-12-30T12:59:29"/>
    <x v="14"/>
    <n v="291073960"/>
    <n v="1"/>
    <x v="0"/>
    <x v="0"/>
    <x v="1"/>
  </r>
  <r>
    <d v="2023-07-06T00:00:00"/>
    <d v="1899-12-30T12:11:43"/>
    <x v="11"/>
    <n v="291029332"/>
    <n v="1"/>
    <x v="0"/>
    <x v="0"/>
    <x v="0"/>
  </r>
  <r>
    <d v="2023-07-06T00:00:00"/>
    <d v="1899-12-30T13:12:40"/>
    <x v="41"/>
    <n v="291094963"/>
    <n v="1"/>
    <x v="0"/>
    <x v="0"/>
    <x v="1"/>
  </r>
  <r>
    <d v="2023-07-06T00:00:00"/>
    <d v="1899-12-30T13:06:36"/>
    <x v="34"/>
    <n v="291084235"/>
    <n v="1"/>
    <x v="0"/>
    <x v="0"/>
    <x v="1"/>
  </r>
  <r>
    <d v="2023-07-06T00:00:00"/>
    <d v="1899-12-30T13:14:24"/>
    <x v="17"/>
    <n v="291098167"/>
    <n v="1"/>
    <x v="0"/>
    <x v="0"/>
    <x v="0"/>
  </r>
  <r>
    <d v="2023-07-06T00:00:00"/>
    <d v="1899-12-30T13:12:11"/>
    <x v="11"/>
    <n v="291094147"/>
    <n v="1"/>
    <x v="0"/>
    <x v="0"/>
    <x v="0"/>
  </r>
  <r>
    <d v="2023-07-06T00:00:00"/>
    <d v="1899-12-30T13:14:51"/>
    <x v="11"/>
    <n v="291098958"/>
    <n v="1"/>
    <x v="0"/>
    <x v="0"/>
    <x v="0"/>
  </r>
  <r>
    <d v="2023-07-06T00:00:00"/>
    <d v="1899-12-30T13:15:20"/>
    <x v="17"/>
    <n v="291099800"/>
    <n v="1"/>
    <x v="0"/>
    <x v="0"/>
    <x v="0"/>
  </r>
  <r>
    <d v="2023-07-06T00:00:00"/>
    <d v="1899-12-30T13:20:19"/>
    <x v="6"/>
    <n v="291108847"/>
    <n v="1"/>
    <x v="1"/>
    <x v="1"/>
    <x v="0"/>
  </r>
  <r>
    <d v="2023-07-06T00:00:00"/>
    <d v="1899-12-30T13:20:50"/>
    <x v="5"/>
    <n v="291109805"/>
    <n v="1"/>
    <x v="0"/>
    <x v="0"/>
    <x v="0"/>
  </r>
  <r>
    <d v="2023-07-06T00:00:00"/>
    <d v="1899-12-30T13:18:39"/>
    <x v="17"/>
    <n v="291105833"/>
    <n v="2"/>
    <x v="0"/>
    <x v="0"/>
    <x v="0"/>
  </r>
  <r>
    <d v="2023-07-06T00:00:00"/>
    <d v="1899-12-30T13:14:08"/>
    <x v="11"/>
    <n v="291097691"/>
    <n v="1"/>
    <x v="0"/>
    <x v="0"/>
    <x v="0"/>
  </r>
  <r>
    <d v="2023-07-06T00:00:00"/>
    <d v="1899-12-30T13:16:50"/>
    <x v="18"/>
    <n v="291102482"/>
    <n v="1"/>
    <x v="0"/>
    <x v="0"/>
    <x v="0"/>
  </r>
  <r>
    <d v="2023-07-06T00:00:00"/>
    <d v="1899-12-30T13:20:59"/>
    <x v="6"/>
    <n v="291110108"/>
    <n v="1"/>
    <x v="1"/>
    <x v="2"/>
    <x v="0"/>
  </r>
  <r>
    <d v="2023-07-06T00:00:00"/>
    <d v="1899-12-30T13:23:17"/>
    <x v="11"/>
    <n v="291114202"/>
    <n v="1"/>
    <x v="0"/>
    <x v="0"/>
    <x v="0"/>
  </r>
  <r>
    <d v="2023-07-06T00:00:00"/>
    <d v="1899-12-30T13:22:05"/>
    <x v="6"/>
    <n v="291112060"/>
    <n v="4"/>
    <x v="0"/>
    <x v="0"/>
    <x v="0"/>
  </r>
  <r>
    <d v="2023-07-06T00:00:00"/>
    <d v="1899-12-30T13:28:25"/>
    <x v="16"/>
    <n v="291122930"/>
    <n v="1"/>
    <x v="0"/>
    <x v="0"/>
    <x v="1"/>
  </r>
  <r>
    <d v="2023-07-06T00:00:00"/>
    <d v="1899-12-30T13:28:11"/>
    <x v="0"/>
    <n v="291122576"/>
    <n v="1"/>
    <x v="0"/>
    <x v="0"/>
    <x v="0"/>
  </r>
  <r>
    <d v="2023-07-06T00:00:00"/>
    <d v="1899-12-30T13:25:17"/>
    <x v="17"/>
    <n v="291117668"/>
    <n v="2"/>
    <x v="0"/>
    <x v="0"/>
    <x v="0"/>
  </r>
  <r>
    <d v="2023-07-06T00:00:00"/>
    <d v="1899-12-30T13:26:08"/>
    <x v="32"/>
    <n v="291119140"/>
    <n v="1"/>
    <x v="0"/>
    <x v="0"/>
    <x v="1"/>
  </r>
  <r>
    <d v="2023-07-06T00:00:00"/>
    <d v="1899-12-30T13:34:38"/>
    <x v="33"/>
    <n v="291133060"/>
    <n v="1"/>
    <x v="0"/>
    <x v="0"/>
    <x v="1"/>
  </r>
  <r>
    <d v="2023-07-06T00:00:00"/>
    <d v="1899-12-30T13:11:55"/>
    <x v="11"/>
    <n v="291093671"/>
    <n v="1"/>
    <x v="0"/>
    <x v="0"/>
    <x v="0"/>
  </r>
  <r>
    <d v="2023-07-06T00:00:00"/>
    <d v="1899-12-30T13:34:02"/>
    <x v="3"/>
    <n v="291132065"/>
    <n v="1"/>
    <x v="0"/>
    <x v="0"/>
    <x v="0"/>
  </r>
  <r>
    <d v="2023-07-06T00:00:00"/>
    <d v="1899-12-30T13:37:09"/>
    <x v="9"/>
    <n v="291137092"/>
    <n v="1"/>
    <x v="0"/>
    <x v="0"/>
    <x v="0"/>
  </r>
  <r>
    <d v="2023-07-06T00:00:00"/>
    <d v="1899-12-30T13:09:31"/>
    <x v="11"/>
    <n v="291089338"/>
    <n v="1"/>
    <x v="0"/>
    <x v="0"/>
    <x v="0"/>
  </r>
  <r>
    <d v="2023-07-06T00:00:00"/>
    <d v="1899-12-30T13:39:45"/>
    <x v="17"/>
    <n v="291141231"/>
    <n v="1"/>
    <x v="0"/>
    <x v="0"/>
    <x v="0"/>
  </r>
  <r>
    <d v="2023-07-06T00:00:00"/>
    <d v="1899-12-30T13:12:31"/>
    <x v="9"/>
    <n v="291094679"/>
    <n v="1"/>
    <x v="0"/>
    <x v="0"/>
    <x v="0"/>
  </r>
  <r>
    <d v="2023-07-06T00:00:00"/>
    <d v="1899-12-30T13:42:38"/>
    <x v="11"/>
    <n v="291145663"/>
    <n v="2"/>
    <x v="0"/>
    <x v="0"/>
    <x v="0"/>
  </r>
  <r>
    <d v="2023-07-06T00:00:00"/>
    <d v="1899-12-30T13:45:58"/>
    <x v="4"/>
    <n v="291150579"/>
    <n v="1"/>
    <x v="0"/>
    <x v="0"/>
    <x v="0"/>
  </r>
  <r>
    <d v="2023-07-06T00:00:00"/>
    <d v="1899-12-30T13:48:28"/>
    <x v="17"/>
    <n v="291154053"/>
    <n v="2"/>
    <x v="1"/>
    <x v="2"/>
    <x v="0"/>
  </r>
  <r>
    <d v="2023-07-06T00:00:00"/>
    <d v="1899-12-30T13:52:26"/>
    <x v="17"/>
    <n v="291159418"/>
    <n v="1"/>
    <x v="1"/>
    <x v="2"/>
    <x v="0"/>
  </r>
  <r>
    <d v="2023-07-06T00:00:00"/>
    <d v="1899-12-30T13:56:00"/>
    <x v="25"/>
    <n v="291164142"/>
    <n v="1"/>
    <x v="1"/>
    <x v="0"/>
    <x v="0"/>
  </r>
  <r>
    <d v="2023-07-06T00:00:00"/>
    <d v="1899-12-30T13:52:13"/>
    <x v="6"/>
    <n v="291159110"/>
    <n v="1"/>
    <x v="0"/>
    <x v="0"/>
    <x v="0"/>
  </r>
  <r>
    <d v="2023-07-06T00:00:00"/>
    <d v="1899-12-30T13:59:56"/>
    <x v="11"/>
    <n v="291169049"/>
    <n v="1"/>
    <x v="0"/>
    <x v="0"/>
    <x v="0"/>
  </r>
  <r>
    <d v="2023-07-06T00:00:00"/>
    <d v="1899-12-30T14:01:54"/>
    <x v="11"/>
    <n v="291171393"/>
    <n v="1"/>
    <x v="0"/>
    <x v="0"/>
    <x v="0"/>
  </r>
  <r>
    <d v="2023-07-06T00:00:00"/>
    <d v="1899-12-30T14:06:16"/>
    <x v="22"/>
    <n v="291176374"/>
    <n v="1"/>
    <x v="0"/>
    <x v="0"/>
    <x v="0"/>
  </r>
  <r>
    <d v="2023-07-06T00:00:00"/>
    <d v="1899-12-30T14:06:11"/>
    <x v="11"/>
    <n v="291176304"/>
    <n v="1"/>
    <x v="0"/>
    <x v="0"/>
    <x v="0"/>
  </r>
  <r>
    <d v="2023-07-06T00:00:00"/>
    <d v="1899-12-30T13:56:47"/>
    <x v="17"/>
    <n v="291165119"/>
    <n v="1"/>
    <x v="0"/>
    <x v="0"/>
    <x v="0"/>
  </r>
  <r>
    <d v="2023-07-06T00:00:00"/>
    <d v="1899-12-30T14:09:21"/>
    <x v="6"/>
    <n v="291179807"/>
    <n v="1"/>
    <x v="1"/>
    <x v="1"/>
    <x v="0"/>
  </r>
  <r>
    <d v="2023-07-06T00:00:00"/>
    <d v="1899-12-30T14:10:46"/>
    <x v="22"/>
    <n v="291181303"/>
    <n v="1"/>
    <x v="0"/>
    <x v="0"/>
    <x v="0"/>
  </r>
  <r>
    <d v="2023-07-06T00:00:00"/>
    <d v="1899-12-30T14:12:01"/>
    <x v="2"/>
    <n v="291182643"/>
    <n v="2"/>
    <x v="1"/>
    <x v="1"/>
    <x v="0"/>
  </r>
  <r>
    <d v="2023-07-06T00:00:00"/>
    <d v="1899-12-30T14:13:00"/>
    <x v="4"/>
    <n v="291183641"/>
    <n v="1"/>
    <x v="1"/>
    <x v="1"/>
    <x v="0"/>
  </r>
  <r>
    <d v="2023-07-06T00:00:00"/>
    <d v="1899-12-30T14:10:24"/>
    <x v="17"/>
    <n v="291180904"/>
    <n v="4"/>
    <x v="0"/>
    <x v="0"/>
    <x v="0"/>
  </r>
  <r>
    <d v="2023-07-06T00:00:00"/>
    <d v="1899-12-30T14:18:28"/>
    <x v="54"/>
    <n v="291188670"/>
    <n v="3"/>
    <x v="1"/>
    <x v="4"/>
    <x v="1"/>
  </r>
  <r>
    <d v="2023-07-06T00:00:00"/>
    <d v="1899-12-30T13:38:59"/>
    <x v="17"/>
    <n v="291140051"/>
    <n v="2"/>
    <x v="0"/>
    <x v="0"/>
    <x v="0"/>
  </r>
  <r>
    <d v="2023-07-06T00:00:00"/>
    <d v="1899-12-30T14:21:16"/>
    <x v="22"/>
    <n v="291190998"/>
    <n v="1"/>
    <x v="1"/>
    <x v="4"/>
    <x v="0"/>
  </r>
  <r>
    <d v="2023-07-06T00:00:00"/>
    <d v="1899-12-30T14:17:57"/>
    <x v="8"/>
    <n v="291188235"/>
    <n v="2"/>
    <x v="1"/>
    <x v="0"/>
    <x v="0"/>
  </r>
  <r>
    <d v="2023-07-06T00:00:00"/>
    <d v="1899-12-30T13:42:20"/>
    <x v="17"/>
    <n v="291145207"/>
    <n v="1"/>
    <x v="0"/>
    <x v="0"/>
    <x v="0"/>
  </r>
  <r>
    <d v="2023-07-06T00:00:00"/>
    <d v="1899-12-30T14:38:04"/>
    <x v="22"/>
    <n v="291202122"/>
    <n v="1"/>
    <x v="0"/>
    <x v="0"/>
    <x v="0"/>
  </r>
  <r>
    <d v="2023-07-06T00:00:00"/>
    <d v="1899-12-30T14:44:17"/>
    <x v="11"/>
    <n v="291205490"/>
    <n v="3"/>
    <x v="0"/>
    <x v="0"/>
    <x v="0"/>
  </r>
  <r>
    <d v="2023-07-06T00:00:00"/>
    <d v="1899-12-30T15:01:43"/>
    <x v="17"/>
    <n v="291212620"/>
    <n v="1"/>
    <x v="1"/>
    <x v="1"/>
    <x v="0"/>
  </r>
  <r>
    <d v="2023-07-06T00:00:00"/>
    <d v="1899-12-30T15:04:02"/>
    <x v="9"/>
    <n v="291213425"/>
    <n v="3"/>
    <x v="0"/>
    <x v="0"/>
    <x v="0"/>
  </r>
  <r>
    <d v="2023-07-06T00:00:00"/>
    <d v="1899-12-30T15:11:22"/>
    <x v="17"/>
    <n v="291216021"/>
    <n v="1"/>
    <x v="0"/>
    <x v="0"/>
    <x v="0"/>
  </r>
  <r>
    <d v="2023-07-06T00:00:00"/>
    <d v="1899-12-30T15:13:27"/>
    <x v="22"/>
    <n v="291216733"/>
    <n v="1"/>
    <x v="0"/>
    <x v="0"/>
    <x v="0"/>
  </r>
  <r>
    <d v="2023-07-06T00:00:00"/>
    <d v="1899-12-30T15:13:46"/>
    <x v="28"/>
    <n v="291216846"/>
    <n v="4"/>
    <x v="0"/>
    <x v="0"/>
    <x v="0"/>
  </r>
  <r>
    <d v="2023-07-06T00:00:00"/>
    <d v="1899-12-30T13:02:20"/>
    <x v="45"/>
    <n v="291077632"/>
    <n v="1"/>
    <x v="1"/>
    <x v="0"/>
    <x v="1"/>
  </r>
  <r>
    <d v="2023-07-06T00:00:00"/>
    <d v="1899-12-30T15:23:26"/>
    <x v="41"/>
    <n v="291220022"/>
    <n v="1"/>
    <x v="0"/>
    <x v="0"/>
    <x v="1"/>
  </r>
  <r>
    <d v="2023-07-06T00:00:00"/>
    <d v="1899-12-30T15:25:12"/>
    <x v="2"/>
    <n v="291220619"/>
    <n v="1"/>
    <x v="1"/>
    <x v="1"/>
    <x v="0"/>
  </r>
  <r>
    <d v="2023-07-06T00:00:00"/>
    <d v="1899-12-30T15:31:19"/>
    <x v="3"/>
    <n v="291222532"/>
    <n v="4"/>
    <x v="0"/>
    <x v="0"/>
    <x v="0"/>
  </r>
  <r>
    <d v="2023-07-06T00:00:00"/>
    <d v="1899-12-30T15:29:16"/>
    <x v="6"/>
    <n v="291221901"/>
    <n v="3"/>
    <x v="0"/>
    <x v="0"/>
    <x v="0"/>
  </r>
  <r>
    <d v="2023-07-06T00:00:00"/>
    <d v="1899-12-30T15:43:36"/>
    <x v="9"/>
    <n v="291226684"/>
    <n v="2"/>
    <x v="0"/>
    <x v="0"/>
    <x v="0"/>
  </r>
  <r>
    <d v="2023-07-06T00:00:00"/>
    <d v="1899-12-30T16:14:21"/>
    <x v="11"/>
    <n v="291239263"/>
    <n v="2"/>
    <x v="0"/>
    <x v="0"/>
    <x v="0"/>
  </r>
  <r>
    <d v="2023-07-06T00:00:00"/>
    <d v="1899-12-30T16:22:00"/>
    <x v="0"/>
    <n v="291243391"/>
    <n v="1"/>
    <x v="0"/>
    <x v="0"/>
    <x v="0"/>
  </r>
  <r>
    <d v="2023-07-06T00:00:00"/>
    <d v="1899-12-30T16:25:30"/>
    <x v="17"/>
    <n v="291245275"/>
    <n v="5"/>
    <x v="0"/>
    <x v="0"/>
    <x v="0"/>
  </r>
  <r>
    <d v="2023-07-06T00:00:00"/>
    <d v="1899-12-30T16:40:24"/>
    <x v="6"/>
    <n v="291253892"/>
    <n v="1"/>
    <x v="1"/>
    <x v="1"/>
    <x v="0"/>
  </r>
  <r>
    <d v="2023-07-06T00:00:00"/>
    <d v="1899-12-30T16:41:05"/>
    <x v="11"/>
    <n v="291254284"/>
    <n v="1"/>
    <x v="0"/>
    <x v="0"/>
    <x v="0"/>
  </r>
  <r>
    <d v="2023-07-06T00:00:00"/>
    <d v="1899-12-30T16:44:09"/>
    <x v="17"/>
    <n v="291256201"/>
    <n v="1"/>
    <x v="0"/>
    <x v="0"/>
    <x v="0"/>
  </r>
  <r>
    <d v="2023-07-06T00:00:00"/>
    <d v="1899-12-30T16:47:41"/>
    <x v="34"/>
    <n v="291258464"/>
    <n v="1"/>
    <x v="0"/>
    <x v="0"/>
    <x v="1"/>
  </r>
  <r>
    <d v="2023-07-06T00:00:00"/>
    <d v="1899-12-30T16:51:48"/>
    <x v="21"/>
    <n v="291260910"/>
    <n v="1"/>
    <x v="0"/>
    <x v="0"/>
    <x v="1"/>
  </r>
  <r>
    <d v="2023-07-06T00:00:00"/>
    <d v="1899-12-30T16:51:49"/>
    <x v="4"/>
    <n v="291260929"/>
    <n v="1"/>
    <x v="0"/>
    <x v="0"/>
    <x v="0"/>
  </r>
  <r>
    <d v="2023-07-06T00:00:00"/>
    <d v="1899-12-30T16:57:52"/>
    <x v="6"/>
    <n v="291264684"/>
    <n v="1"/>
    <x v="0"/>
    <x v="0"/>
    <x v="0"/>
  </r>
  <r>
    <d v="2023-07-06T00:00:00"/>
    <d v="1899-12-30T13:47:05"/>
    <x v="17"/>
    <n v="291152141"/>
    <n v="1"/>
    <x v="0"/>
    <x v="0"/>
    <x v="0"/>
  </r>
  <r>
    <d v="2023-07-06T00:00:00"/>
    <d v="1899-12-30T17:07:13"/>
    <x v="8"/>
    <n v="291270329"/>
    <n v="1"/>
    <x v="1"/>
    <x v="0"/>
    <x v="0"/>
  </r>
  <r>
    <d v="2023-07-06T00:00:00"/>
    <d v="1899-12-30T17:24:41"/>
    <x v="11"/>
    <n v="291281504"/>
    <n v="2"/>
    <x v="0"/>
    <x v="0"/>
    <x v="0"/>
  </r>
  <r>
    <d v="2023-07-06T00:00:00"/>
    <d v="1899-12-30T17:24:46"/>
    <x v="8"/>
    <n v="291281549"/>
    <n v="1"/>
    <x v="1"/>
    <x v="1"/>
    <x v="0"/>
  </r>
  <r>
    <d v="2023-07-06T00:00:00"/>
    <d v="1899-12-30T17:51:37"/>
    <x v="0"/>
    <n v="291296990"/>
    <n v="1"/>
    <x v="0"/>
    <x v="0"/>
    <x v="0"/>
  </r>
  <r>
    <d v="2023-07-06T00:00:00"/>
    <d v="1899-12-30T13:39:54"/>
    <x v="11"/>
    <n v="291141473"/>
    <n v="1"/>
    <x v="1"/>
    <x v="0"/>
    <x v="0"/>
  </r>
  <r>
    <d v="2023-07-06T00:00:00"/>
    <d v="1899-12-30T13:35:45"/>
    <x v="11"/>
    <n v="291134862"/>
    <n v="1"/>
    <x v="1"/>
    <x v="0"/>
    <x v="0"/>
  </r>
  <r>
    <d v="2023-07-06T00:00:00"/>
    <d v="1899-12-30T17:55:37"/>
    <x v="17"/>
    <n v="291299138"/>
    <n v="1"/>
    <x v="0"/>
    <x v="0"/>
    <x v="0"/>
  </r>
  <r>
    <d v="2023-07-06T00:00:00"/>
    <d v="1899-12-30T18:00:26"/>
    <x v="29"/>
    <n v="291301438"/>
    <n v="1"/>
    <x v="0"/>
    <x v="0"/>
    <x v="0"/>
  </r>
  <r>
    <d v="2023-07-06T00:00:00"/>
    <d v="1899-12-30T17:58:56"/>
    <x v="17"/>
    <n v="291300765"/>
    <n v="2"/>
    <x v="0"/>
    <x v="0"/>
    <x v="0"/>
  </r>
  <r>
    <d v="2023-07-06T00:00:00"/>
    <d v="1899-12-30T18:07:25"/>
    <x v="11"/>
    <n v="291304701"/>
    <n v="1"/>
    <x v="0"/>
    <x v="0"/>
    <x v="0"/>
  </r>
  <r>
    <d v="2023-07-06T00:00:00"/>
    <d v="1899-12-30T18:15:21"/>
    <x v="18"/>
    <n v="291308131"/>
    <n v="1"/>
    <x v="0"/>
    <x v="0"/>
    <x v="0"/>
  </r>
  <r>
    <d v="2023-07-06T00:00:00"/>
    <d v="1899-12-30T18:27:36"/>
    <x v="11"/>
    <n v="291312812"/>
    <n v="1"/>
    <x v="0"/>
    <x v="0"/>
    <x v="0"/>
  </r>
  <r>
    <d v="2023-07-06T00:00:00"/>
    <d v="1899-12-30T18:39:38"/>
    <x v="13"/>
    <n v="291316836"/>
    <n v="4"/>
    <x v="0"/>
    <x v="0"/>
    <x v="0"/>
  </r>
  <r>
    <d v="2023-07-06T00:00:00"/>
    <d v="1899-12-30T18:41:40"/>
    <x v="2"/>
    <n v="291317532"/>
    <n v="1"/>
    <x v="1"/>
    <x v="1"/>
    <x v="0"/>
  </r>
  <r>
    <d v="2023-07-06T00:00:00"/>
    <d v="1899-12-30T18:43:02"/>
    <x v="22"/>
    <n v="291317996"/>
    <n v="1"/>
    <x v="0"/>
    <x v="0"/>
    <x v="0"/>
  </r>
  <r>
    <d v="2023-07-06T00:00:00"/>
    <d v="1899-12-30T18:46:23"/>
    <x v="22"/>
    <n v="291319010"/>
    <n v="1"/>
    <x v="0"/>
    <x v="0"/>
    <x v="0"/>
  </r>
  <r>
    <d v="2023-07-06T00:00:00"/>
    <d v="1899-12-30T18:46:21"/>
    <x v="11"/>
    <n v="291318997"/>
    <n v="1"/>
    <x v="0"/>
    <x v="0"/>
    <x v="0"/>
  </r>
  <r>
    <d v="2023-07-06T00:00:00"/>
    <d v="1899-12-30T19:34:56"/>
    <x v="6"/>
    <n v="291336880"/>
    <n v="1"/>
    <x v="1"/>
    <x v="1"/>
    <x v="0"/>
  </r>
  <r>
    <d v="2023-07-06T00:00:00"/>
    <d v="1899-12-30T20:09:00"/>
    <x v="0"/>
    <n v="291345275"/>
    <n v="1"/>
    <x v="0"/>
    <x v="0"/>
    <x v="0"/>
  </r>
  <r>
    <d v="2023-07-06T00:00:00"/>
    <d v="1899-12-30T20:13:13"/>
    <x v="17"/>
    <n v="291346312"/>
    <n v="1"/>
    <x v="0"/>
    <x v="0"/>
    <x v="0"/>
  </r>
  <r>
    <d v="2023-07-06T00:00:00"/>
    <d v="1899-12-30T20:16:00"/>
    <x v="17"/>
    <n v="291346913"/>
    <n v="1"/>
    <x v="0"/>
    <x v="0"/>
    <x v="0"/>
  </r>
  <r>
    <d v="2023-07-06T00:00:00"/>
    <d v="1899-12-30T20:32:16"/>
    <x v="0"/>
    <n v="291350286"/>
    <n v="1"/>
    <x v="1"/>
    <x v="2"/>
    <x v="0"/>
  </r>
  <r>
    <d v="2023-07-06T00:00:00"/>
    <d v="1899-12-30T20:39:57"/>
    <x v="2"/>
    <n v="291352122"/>
    <n v="1"/>
    <x v="0"/>
    <x v="0"/>
    <x v="0"/>
  </r>
  <r>
    <d v="2023-07-06T00:00:00"/>
    <d v="1899-12-30T20:56:00"/>
    <x v="8"/>
    <n v="291355679"/>
    <n v="1"/>
    <x v="1"/>
    <x v="2"/>
    <x v="0"/>
  </r>
  <r>
    <d v="2023-07-06T00:00:00"/>
    <d v="1899-12-30T20:56:54"/>
    <x v="17"/>
    <n v="291355877"/>
    <n v="1"/>
    <x v="0"/>
    <x v="0"/>
    <x v="0"/>
  </r>
  <r>
    <d v="2023-07-06T00:00:00"/>
    <d v="1899-12-30T21:09:17"/>
    <x v="35"/>
    <n v="291358622"/>
    <n v="1"/>
    <x v="1"/>
    <x v="2"/>
    <x v="0"/>
  </r>
  <r>
    <d v="2023-07-06T00:00:00"/>
    <d v="1899-12-30T21:33:52"/>
    <x v="18"/>
    <n v="291363523"/>
    <n v="1"/>
    <x v="0"/>
    <x v="0"/>
    <x v="0"/>
  </r>
  <r>
    <d v="2023-07-06T00:00:00"/>
    <d v="1899-12-30T21:52:02"/>
    <x v="2"/>
    <n v="291366292"/>
    <n v="1"/>
    <x v="0"/>
    <x v="0"/>
    <x v="0"/>
  </r>
  <r>
    <d v="2023-07-06T00:00:00"/>
    <d v="1899-12-30T21:59:37"/>
    <x v="0"/>
    <n v="291367365"/>
    <n v="1"/>
    <x v="0"/>
    <x v="0"/>
    <x v="0"/>
  </r>
  <r>
    <d v="2023-07-06T00:00:00"/>
    <d v="1899-12-30T22:16:20"/>
    <x v="6"/>
    <n v="291369526"/>
    <n v="1"/>
    <x v="1"/>
    <x v="4"/>
    <x v="0"/>
  </r>
  <r>
    <d v="2023-07-06T00:00:00"/>
    <d v="1899-12-30T22:32:30"/>
    <x v="0"/>
    <n v="291371026"/>
    <n v="1"/>
    <x v="0"/>
    <x v="0"/>
    <x v="0"/>
  </r>
  <r>
    <d v="2023-07-06T00:00:00"/>
    <d v="1899-12-30T22:42:56"/>
    <x v="17"/>
    <n v="291371880"/>
    <n v="3"/>
    <x v="0"/>
    <x v="0"/>
    <x v="0"/>
  </r>
  <r>
    <d v="2023-07-06T00:00:00"/>
    <d v="1899-12-30T23:02:43"/>
    <x v="4"/>
    <n v="291372997"/>
    <n v="2"/>
    <x v="0"/>
    <x v="0"/>
    <x v="0"/>
  </r>
  <r>
    <d v="2023-07-07T00:00:00"/>
    <d v="1899-12-30T04:23:05"/>
    <x v="6"/>
    <n v="291391909"/>
    <n v="2"/>
    <x v="0"/>
    <x v="0"/>
    <x v="0"/>
  </r>
  <r>
    <d v="2023-07-07T00:00:00"/>
    <d v="1899-12-30T07:48:37"/>
    <x v="7"/>
    <n v="291397619"/>
    <n v="1"/>
    <x v="0"/>
    <x v="0"/>
    <x v="0"/>
  </r>
  <r>
    <d v="2023-07-07T00:00:00"/>
    <d v="1899-12-30T08:02:49"/>
    <x v="11"/>
    <n v="291398767"/>
    <n v="1"/>
    <x v="0"/>
    <x v="0"/>
    <x v="0"/>
  </r>
  <r>
    <d v="2023-07-07T00:00:00"/>
    <d v="1899-12-30T08:31:44"/>
    <x v="9"/>
    <n v="291404262"/>
    <n v="1"/>
    <x v="1"/>
    <x v="1"/>
    <x v="0"/>
  </r>
  <r>
    <d v="2023-07-07T00:00:00"/>
    <d v="1899-12-30T08:53:28"/>
    <x v="5"/>
    <n v="291410810"/>
    <n v="1"/>
    <x v="0"/>
    <x v="0"/>
    <x v="0"/>
  </r>
  <r>
    <d v="2023-07-07T00:00:00"/>
    <d v="1899-12-30T08:57:59"/>
    <x v="6"/>
    <n v="291412278"/>
    <n v="2"/>
    <x v="0"/>
    <x v="0"/>
    <x v="0"/>
  </r>
  <r>
    <d v="2023-07-07T00:00:00"/>
    <d v="1899-12-30T09:40:55"/>
    <x v="0"/>
    <n v="291429422"/>
    <n v="1"/>
    <x v="0"/>
    <x v="0"/>
    <x v="0"/>
  </r>
  <r>
    <d v="2023-07-07T00:00:00"/>
    <d v="1899-12-30T09:45:31"/>
    <x v="6"/>
    <n v="291431345"/>
    <n v="1"/>
    <x v="1"/>
    <x v="2"/>
    <x v="0"/>
  </r>
  <r>
    <d v="2023-07-07T00:00:00"/>
    <d v="1899-12-30T09:52:24"/>
    <x v="29"/>
    <n v="291434109"/>
    <n v="1"/>
    <x v="0"/>
    <x v="0"/>
    <x v="0"/>
  </r>
  <r>
    <d v="2023-07-07T00:00:00"/>
    <d v="1899-12-30T10:10:01"/>
    <x v="11"/>
    <n v="291440631"/>
    <n v="1"/>
    <x v="0"/>
    <x v="0"/>
    <x v="0"/>
  </r>
  <r>
    <d v="2023-07-07T00:00:00"/>
    <d v="1899-12-30T10:09:34"/>
    <x v="31"/>
    <n v="291440466"/>
    <n v="1"/>
    <x v="0"/>
    <x v="0"/>
    <x v="1"/>
  </r>
  <r>
    <d v="2023-07-07T00:00:00"/>
    <d v="1899-12-30T10:44:42"/>
    <x v="8"/>
    <n v="291451809"/>
    <n v="2"/>
    <x v="1"/>
    <x v="2"/>
    <x v="0"/>
  </r>
  <r>
    <d v="2023-07-07T00:00:00"/>
    <d v="1899-12-30T09:56:35"/>
    <x v="11"/>
    <n v="291435764"/>
    <n v="1"/>
    <x v="1"/>
    <x v="0"/>
    <x v="0"/>
  </r>
  <r>
    <d v="2023-07-07T00:00:00"/>
    <d v="1899-12-30T11:03:45"/>
    <x v="17"/>
    <n v="291457042"/>
    <n v="2"/>
    <x v="0"/>
    <x v="0"/>
    <x v="0"/>
  </r>
  <r>
    <d v="2023-07-07T00:00:00"/>
    <d v="1899-12-30T11:27:31"/>
    <x v="17"/>
    <n v="291463730"/>
    <n v="1"/>
    <x v="0"/>
    <x v="0"/>
    <x v="0"/>
  </r>
  <r>
    <d v="2023-07-07T00:00:00"/>
    <d v="1899-12-30T11:22:12"/>
    <x v="19"/>
    <n v="291462407"/>
    <n v="1"/>
    <x v="0"/>
    <x v="0"/>
    <x v="1"/>
  </r>
  <r>
    <d v="2023-07-07T00:00:00"/>
    <d v="1899-12-30T12:07:34"/>
    <x v="9"/>
    <n v="291475155"/>
    <n v="1"/>
    <x v="0"/>
    <x v="0"/>
    <x v="0"/>
  </r>
  <r>
    <d v="2023-07-07T00:00:00"/>
    <d v="1899-12-30T12:09:09"/>
    <x v="14"/>
    <n v="291475846"/>
    <n v="1"/>
    <x v="0"/>
    <x v="0"/>
    <x v="1"/>
  </r>
  <r>
    <d v="2023-07-07T00:00:00"/>
    <d v="1899-12-30T12:22:00"/>
    <x v="17"/>
    <n v="291481001"/>
    <n v="1"/>
    <x v="0"/>
    <x v="0"/>
    <x v="0"/>
  </r>
  <r>
    <d v="2023-07-07T00:00:00"/>
    <d v="1899-12-30T12:24:01"/>
    <x v="76"/>
    <n v="291481888"/>
    <n v="1"/>
    <x v="0"/>
    <x v="0"/>
    <x v="1"/>
  </r>
  <r>
    <d v="2023-07-07T00:00:00"/>
    <d v="1899-12-30T12:21:57"/>
    <x v="11"/>
    <n v="291480977"/>
    <n v="1"/>
    <x v="0"/>
    <x v="0"/>
    <x v="0"/>
  </r>
  <r>
    <d v="2023-07-07T00:00:00"/>
    <d v="1899-12-30T12:30:22"/>
    <x v="19"/>
    <n v="291485396"/>
    <n v="1"/>
    <x v="0"/>
    <x v="0"/>
    <x v="1"/>
  </r>
  <r>
    <d v="2023-07-07T00:00:00"/>
    <d v="1899-12-30T12:31:41"/>
    <x v="28"/>
    <n v="291486288"/>
    <n v="1"/>
    <x v="0"/>
    <x v="0"/>
    <x v="0"/>
  </r>
  <r>
    <d v="2023-07-07T00:00:00"/>
    <d v="1899-12-30T11:56:24"/>
    <x v="8"/>
    <n v="291471084"/>
    <n v="2"/>
    <x v="1"/>
    <x v="2"/>
    <x v="0"/>
  </r>
  <r>
    <d v="2023-07-07T00:00:00"/>
    <d v="1899-12-30T12:39:07"/>
    <x v="4"/>
    <n v="291491733"/>
    <n v="1"/>
    <x v="1"/>
    <x v="1"/>
    <x v="0"/>
  </r>
  <r>
    <d v="2023-07-07T00:00:00"/>
    <d v="1899-12-30T12:54:49"/>
    <x v="7"/>
    <n v="291504741"/>
    <n v="1"/>
    <x v="0"/>
    <x v="0"/>
    <x v="0"/>
  </r>
  <r>
    <d v="2023-07-07T00:00:00"/>
    <d v="1899-12-30T12:49:12"/>
    <x v="16"/>
    <n v="291499612"/>
    <n v="1"/>
    <x v="0"/>
    <x v="0"/>
    <x v="1"/>
  </r>
  <r>
    <d v="2023-07-07T00:00:00"/>
    <d v="1899-12-30T12:58:00"/>
    <x v="4"/>
    <n v="291507896"/>
    <n v="1"/>
    <x v="0"/>
    <x v="0"/>
    <x v="0"/>
  </r>
  <r>
    <d v="2023-07-07T00:00:00"/>
    <d v="1899-12-30T13:04:56"/>
    <x v="17"/>
    <n v="291515705"/>
    <n v="1"/>
    <x v="0"/>
    <x v="0"/>
    <x v="0"/>
  </r>
  <r>
    <d v="2023-07-07T00:00:00"/>
    <d v="1899-12-30T09:11:06"/>
    <x v="2"/>
    <n v="291417218"/>
    <n v="1"/>
    <x v="0"/>
    <x v="0"/>
    <x v="0"/>
  </r>
  <r>
    <d v="2023-07-07T00:00:00"/>
    <d v="1899-12-30T13:03:50"/>
    <x v="4"/>
    <n v="291514376"/>
    <n v="1"/>
    <x v="0"/>
    <x v="0"/>
    <x v="0"/>
  </r>
  <r>
    <d v="2023-07-07T00:00:00"/>
    <d v="1899-12-30T13:07:02"/>
    <x v="7"/>
    <n v="291518318"/>
    <n v="1"/>
    <x v="0"/>
    <x v="0"/>
    <x v="0"/>
  </r>
  <r>
    <d v="2023-07-07T00:00:00"/>
    <d v="1899-12-30T13:16:35"/>
    <x v="11"/>
    <n v="291531495"/>
    <n v="1"/>
    <x v="0"/>
    <x v="0"/>
    <x v="0"/>
  </r>
  <r>
    <d v="2023-07-07T00:00:00"/>
    <d v="1899-12-30T13:15:23"/>
    <x v="28"/>
    <n v="291529905"/>
    <n v="1"/>
    <x v="0"/>
    <x v="0"/>
    <x v="0"/>
  </r>
  <r>
    <d v="2023-07-07T00:00:00"/>
    <d v="1899-12-30T13:22:21"/>
    <x v="11"/>
    <n v="291539135"/>
    <n v="1"/>
    <x v="0"/>
    <x v="0"/>
    <x v="0"/>
  </r>
  <r>
    <d v="2023-07-07T00:00:00"/>
    <d v="1899-12-30T13:23:31"/>
    <x v="11"/>
    <n v="291540640"/>
    <n v="1"/>
    <x v="0"/>
    <x v="0"/>
    <x v="0"/>
  </r>
  <r>
    <d v="2023-07-07T00:00:00"/>
    <d v="1899-12-30T13:23:42"/>
    <x v="75"/>
    <n v="291540889"/>
    <n v="1"/>
    <x v="0"/>
    <x v="0"/>
    <x v="1"/>
  </r>
  <r>
    <d v="2023-07-07T00:00:00"/>
    <d v="1899-12-30T13:27:23"/>
    <x v="4"/>
    <n v="291545689"/>
    <n v="1"/>
    <x v="1"/>
    <x v="1"/>
    <x v="0"/>
  </r>
  <r>
    <d v="2023-07-07T00:00:00"/>
    <d v="1899-12-30T13:30:10"/>
    <x v="4"/>
    <n v="291549399"/>
    <n v="1"/>
    <x v="0"/>
    <x v="0"/>
    <x v="0"/>
  </r>
  <r>
    <d v="2023-07-07T00:00:00"/>
    <d v="1899-12-30T13:10:42"/>
    <x v="6"/>
    <n v="291523310"/>
    <n v="1"/>
    <x v="1"/>
    <x v="0"/>
    <x v="0"/>
  </r>
  <r>
    <d v="2023-07-07T00:00:00"/>
    <d v="1899-12-30T13:40:06"/>
    <x v="17"/>
    <n v="291561816"/>
    <n v="1"/>
    <x v="0"/>
    <x v="0"/>
    <x v="0"/>
  </r>
  <r>
    <d v="2023-07-07T00:00:00"/>
    <d v="1899-12-30T13:20:26"/>
    <x v="6"/>
    <n v="291536629"/>
    <n v="1"/>
    <x v="0"/>
    <x v="0"/>
    <x v="0"/>
  </r>
  <r>
    <d v="2023-07-07T00:00:00"/>
    <d v="1899-12-30T13:45:24"/>
    <x v="22"/>
    <n v="291568200"/>
    <n v="1"/>
    <x v="0"/>
    <x v="0"/>
    <x v="0"/>
  </r>
  <r>
    <d v="2023-07-07T00:00:00"/>
    <d v="1899-12-30T13:33:53"/>
    <x v="28"/>
    <n v="291553963"/>
    <n v="1"/>
    <x v="0"/>
    <x v="0"/>
    <x v="0"/>
  </r>
  <r>
    <d v="2023-07-07T00:00:00"/>
    <d v="1899-12-30T13:55:39"/>
    <x v="60"/>
    <n v="291579043"/>
    <n v="2"/>
    <x v="1"/>
    <x v="2"/>
    <x v="1"/>
  </r>
  <r>
    <d v="2023-07-07T00:00:00"/>
    <d v="1899-12-30T13:52:43"/>
    <x v="3"/>
    <n v="291576132"/>
    <n v="5"/>
    <x v="0"/>
    <x v="0"/>
    <x v="0"/>
  </r>
  <r>
    <d v="2023-07-07T00:00:00"/>
    <d v="1899-12-30T14:06:07"/>
    <x v="3"/>
    <n v="291588756"/>
    <n v="1"/>
    <x v="1"/>
    <x v="1"/>
    <x v="0"/>
  </r>
  <r>
    <d v="2023-07-07T00:00:00"/>
    <d v="1899-12-30T13:59:00"/>
    <x v="6"/>
    <n v="291582156"/>
    <n v="1"/>
    <x v="0"/>
    <x v="0"/>
    <x v="0"/>
  </r>
  <r>
    <d v="2023-07-07T00:00:00"/>
    <d v="1899-12-30T14:10:34"/>
    <x v="17"/>
    <n v="291592571"/>
    <n v="1"/>
    <x v="0"/>
    <x v="0"/>
    <x v="0"/>
  </r>
  <r>
    <d v="2023-07-07T00:00:00"/>
    <d v="1899-12-30T13:45:26"/>
    <x v="17"/>
    <n v="291568245"/>
    <n v="1"/>
    <x v="0"/>
    <x v="0"/>
    <x v="0"/>
  </r>
  <r>
    <d v="2023-07-07T00:00:00"/>
    <d v="1899-12-30T14:12:04"/>
    <x v="22"/>
    <n v="291593755"/>
    <n v="1"/>
    <x v="0"/>
    <x v="0"/>
    <x v="0"/>
  </r>
  <r>
    <d v="2023-07-07T00:00:00"/>
    <d v="1899-12-30T14:19:14"/>
    <x v="9"/>
    <n v="291598959"/>
    <n v="1"/>
    <x v="1"/>
    <x v="1"/>
    <x v="0"/>
  </r>
  <r>
    <d v="2023-07-07T00:00:00"/>
    <d v="1899-12-30T14:27:42"/>
    <x v="6"/>
    <n v="291604053"/>
    <n v="2"/>
    <x v="1"/>
    <x v="1"/>
    <x v="0"/>
  </r>
  <r>
    <d v="2023-07-07T00:00:00"/>
    <d v="1899-12-30T14:14:31"/>
    <x v="3"/>
    <n v="291595614"/>
    <n v="1"/>
    <x v="0"/>
    <x v="0"/>
    <x v="0"/>
  </r>
  <r>
    <d v="2023-07-07T00:00:00"/>
    <d v="1899-12-30T14:30:32"/>
    <x v="22"/>
    <n v="291605489"/>
    <n v="1"/>
    <x v="0"/>
    <x v="0"/>
    <x v="0"/>
  </r>
  <r>
    <d v="2023-07-07T00:00:00"/>
    <d v="1899-12-30T14:26:17"/>
    <x v="8"/>
    <n v="291603264"/>
    <n v="1"/>
    <x v="1"/>
    <x v="2"/>
    <x v="0"/>
  </r>
  <r>
    <d v="2023-07-07T00:00:00"/>
    <d v="1899-12-30T14:49:39"/>
    <x v="22"/>
    <n v="291613856"/>
    <n v="1"/>
    <x v="0"/>
    <x v="0"/>
    <x v="0"/>
  </r>
  <r>
    <d v="2023-07-07T00:00:00"/>
    <d v="1899-12-30T15:10:41"/>
    <x v="17"/>
    <n v="291620229"/>
    <n v="2"/>
    <x v="0"/>
    <x v="0"/>
    <x v="0"/>
  </r>
  <r>
    <d v="2023-07-07T00:00:00"/>
    <d v="1899-12-30T15:16:33"/>
    <x v="3"/>
    <n v="291621925"/>
    <n v="1"/>
    <x v="0"/>
    <x v="0"/>
    <x v="0"/>
  </r>
  <r>
    <d v="2023-07-07T00:00:00"/>
    <d v="1899-12-30T15:16:43"/>
    <x v="3"/>
    <n v="291621963"/>
    <n v="1"/>
    <x v="0"/>
    <x v="0"/>
    <x v="0"/>
  </r>
  <r>
    <d v="2023-07-07T00:00:00"/>
    <d v="1899-12-30T15:27:49"/>
    <x v="11"/>
    <n v="291624803"/>
    <n v="2"/>
    <x v="0"/>
    <x v="0"/>
    <x v="0"/>
  </r>
  <r>
    <d v="2023-07-07T00:00:00"/>
    <d v="1899-12-30T13:02:24"/>
    <x v="9"/>
    <n v="291512746"/>
    <n v="1"/>
    <x v="0"/>
    <x v="0"/>
    <x v="0"/>
  </r>
  <r>
    <d v="2023-07-07T00:00:00"/>
    <d v="1899-12-30T15:51:09"/>
    <x v="25"/>
    <n v="291630698"/>
    <n v="2"/>
    <x v="1"/>
    <x v="0"/>
    <x v="0"/>
  </r>
  <r>
    <d v="2023-07-07T00:00:00"/>
    <d v="1899-12-30T16:06:16"/>
    <x v="3"/>
    <n v="291637051"/>
    <n v="1"/>
    <x v="0"/>
    <x v="0"/>
    <x v="0"/>
  </r>
  <r>
    <d v="2023-07-07T00:00:00"/>
    <d v="1899-12-30T13:13:04"/>
    <x v="11"/>
    <n v="291526632"/>
    <n v="1"/>
    <x v="0"/>
    <x v="0"/>
    <x v="0"/>
  </r>
  <r>
    <d v="2023-07-07T00:00:00"/>
    <d v="1899-12-30T16:27:31"/>
    <x v="32"/>
    <n v="291646105"/>
    <n v="1"/>
    <x v="0"/>
    <x v="0"/>
    <x v="1"/>
  </r>
  <r>
    <d v="2023-07-07T00:00:00"/>
    <d v="1899-12-30T16:40:47"/>
    <x v="11"/>
    <n v="291652167"/>
    <n v="1"/>
    <x v="0"/>
    <x v="0"/>
    <x v="0"/>
  </r>
  <r>
    <d v="2023-07-07T00:00:00"/>
    <d v="1899-12-30T16:45:33"/>
    <x v="25"/>
    <n v="291654335"/>
    <n v="1"/>
    <x v="1"/>
    <x v="2"/>
    <x v="0"/>
  </r>
  <r>
    <d v="2023-07-07T00:00:00"/>
    <d v="1899-12-30T17:08:57"/>
    <x v="4"/>
    <n v="291665514"/>
    <n v="1"/>
    <x v="0"/>
    <x v="0"/>
    <x v="0"/>
  </r>
  <r>
    <d v="2023-07-07T00:00:00"/>
    <d v="1899-12-30T17:15:19"/>
    <x v="17"/>
    <n v="291668724"/>
    <n v="1"/>
    <x v="0"/>
    <x v="0"/>
    <x v="0"/>
  </r>
  <r>
    <d v="2023-07-07T00:00:00"/>
    <d v="1899-12-30T17:15:54"/>
    <x v="15"/>
    <n v="291669014"/>
    <n v="3"/>
    <x v="0"/>
    <x v="0"/>
    <x v="0"/>
  </r>
  <r>
    <d v="2023-07-07T00:00:00"/>
    <d v="1899-12-30T17:18:01"/>
    <x v="15"/>
    <n v="291670054"/>
    <n v="1"/>
    <x v="0"/>
    <x v="0"/>
    <x v="0"/>
  </r>
  <r>
    <d v="2023-07-07T00:00:00"/>
    <d v="1899-12-30T17:28:58"/>
    <x v="0"/>
    <n v="291675279"/>
    <n v="1"/>
    <x v="0"/>
    <x v="0"/>
    <x v="0"/>
  </r>
  <r>
    <d v="2023-07-07T00:00:00"/>
    <d v="1899-12-30T13:28:15"/>
    <x v="11"/>
    <n v="291546882"/>
    <n v="1"/>
    <x v="0"/>
    <x v="0"/>
    <x v="0"/>
  </r>
  <r>
    <d v="2023-07-07T00:00:00"/>
    <d v="1899-12-30T17:35:56"/>
    <x v="28"/>
    <n v="291678300"/>
    <n v="1"/>
    <x v="0"/>
    <x v="0"/>
    <x v="0"/>
  </r>
  <r>
    <d v="2023-07-07T00:00:00"/>
    <d v="1899-12-30T17:39:58"/>
    <x v="50"/>
    <n v="291680157"/>
    <n v="10"/>
    <x v="0"/>
    <x v="0"/>
    <x v="1"/>
  </r>
  <r>
    <d v="2023-07-07T00:00:00"/>
    <d v="1899-12-30T17:59:08"/>
    <x v="4"/>
    <n v="291687940"/>
    <n v="1"/>
    <x v="0"/>
    <x v="0"/>
    <x v="0"/>
  </r>
  <r>
    <d v="2023-07-07T00:00:00"/>
    <d v="1899-12-30T18:07:20"/>
    <x v="11"/>
    <n v="291690936"/>
    <n v="3"/>
    <x v="0"/>
    <x v="0"/>
    <x v="0"/>
  </r>
  <r>
    <d v="2023-07-07T00:00:00"/>
    <d v="1899-12-30T18:02:11"/>
    <x v="11"/>
    <n v="291689028"/>
    <n v="1"/>
    <x v="0"/>
    <x v="0"/>
    <x v="0"/>
  </r>
  <r>
    <d v="2023-07-07T00:00:00"/>
    <d v="1899-12-30T18:07:44"/>
    <x v="0"/>
    <n v="291691060"/>
    <n v="1"/>
    <x v="1"/>
    <x v="1"/>
    <x v="0"/>
  </r>
  <r>
    <d v="2023-07-07T00:00:00"/>
    <d v="1899-12-30T18:20:37"/>
    <x v="29"/>
    <n v="291695401"/>
    <n v="1"/>
    <x v="0"/>
    <x v="0"/>
    <x v="0"/>
  </r>
  <r>
    <d v="2023-07-07T00:00:00"/>
    <d v="1899-12-30T18:23:42"/>
    <x v="3"/>
    <n v="291696284"/>
    <n v="2"/>
    <x v="1"/>
    <x v="1"/>
    <x v="0"/>
  </r>
  <r>
    <d v="2023-07-07T00:00:00"/>
    <d v="1899-12-30T18:28:17"/>
    <x v="2"/>
    <n v="291697605"/>
    <n v="1"/>
    <x v="0"/>
    <x v="0"/>
    <x v="0"/>
  </r>
  <r>
    <d v="2023-07-07T00:00:00"/>
    <d v="1899-12-30T18:30:22"/>
    <x v="22"/>
    <n v="291698223"/>
    <n v="1"/>
    <x v="0"/>
    <x v="0"/>
    <x v="0"/>
  </r>
  <r>
    <d v="2023-07-07T00:00:00"/>
    <d v="1899-12-30T18:36:22"/>
    <x v="6"/>
    <n v="291699822"/>
    <n v="1"/>
    <x v="0"/>
    <x v="0"/>
    <x v="0"/>
  </r>
  <r>
    <d v="2023-07-07T00:00:00"/>
    <d v="1899-12-30T18:49:20"/>
    <x v="0"/>
    <n v="291703180"/>
    <n v="1"/>
    <x v="0"/>
    <x v="0"/>
    <x v="0"/>
  </r>
  <r>
    <d v="2023-07-07T00:00:00"/>
    <d v="1899-12-30T18:56:04"/>
    <x v="25"/>
    <n v="291704594"/>
    <n v="2"/>
    <x v="1"/>
    <x v="0"/>
    <x v="0"/>
  </r>
  <r>
    <d v="2023-07-07T00:00:00"/>
    <d v="1899-12-30T18:42:59"/>
    <x v="8"/>
    <n v="291701584"/>
    <n v="2"/>
    <x v="1"/>
    <x v="2"/>
    <x v="0"/>
  </r>
  <r>
    <d v="2023-07-07T00:00:00"/>
    <d v="1899-12-30T19:32:43"/>
    <x v="7"/>
    <n v="291722378"/>
    <n v="2"/>
    <x v="0"/>
    <x v="0"/>
    <x v="0"/>
  </r>
  <r>
    <d v="2023-07-07T00:00:00"/>
    <d v="1899-12-30T19:04:04"/>
    <x v="4"/>
    <n v="291706674"/>
    <n v="2"/>
    <x v="0"/>
    <x v="0"/>
    <x v="0"/>
  </r>
  <r>
    <d v="2023-07-07T00:00:00"/>
    <d v="1899-12-30T17:34:02"/>
    <x v="8"/>
    <n v="291677468"/>
    <n v="1"/>
    <x v="1"/>
    <x v="2"/>
    <x v="0"/>
  </r>
  <r>
    <d v="2023-07-07T00:00:00"/>
    <d v="1899-12-30T20:55:40"/>
    <x v="17"/>
    <n v="291736656"/>
    <n v="8"/>
    <x v="0"/>
    <x v="0"/>
    <x v="0"/>
  </r>
  <r>
    <d v="2023-07-07T00:00:00"/>
    <d v="1899-12-30T21:06:56"/>
    <x v="0"/>
    <n v="291738434"/>
    <n v="1"/>
    <x v="0"/>
    <x v="0"/>
    <x v="0"/>
  </r>
  <r>
    <d v="2023-07-07T00:00:00"/>
    <d v="1899-12-30T21:29:25"/>
    <x v="17"/>
    <n v="291741672"/>
    <n v="2"/>
    <x v="0"/>
    <x v="0"/>
    <x v="0"/>
  </r>
  <r>
    <d v="2023-07-07T00:00:00"/>
    <d v="1899-12-30T20:20:54"/>
    <x v="2"/>
    <n v="291731118"/>
    <n v="1"/>
    <x v="0"/>
    <x v="0"/>
    <x v="0"/>
  </r>
  <r>
    <d v="2023-07-07T00:00:00"/>
    <d v="1899-12-30T13:04:17"/>
    <x v="25"/>
    <n v="291514895"/>
    <n v="4"/>
    <x v="1"/>
    <x v="4"/>
    <x v="0"/>
  </r>
  <r>
    <d v="2023-07-03T00:00:00"/>
    <d v="1899-12-30T06:43:38"/>
    <x v="2"/>
    <n v="289605558"/>
    <n v="1"/>
    <x v="0"/>
    <x v="0"/>
    <x v="0"/>
  </r>
  <r>
    <d v="2023-07-03T00:00:00"/>
    <d v="1899-12-30T07:29:19"/>
    <x v="64"/>
    <n v="289606652"/>
    <n v="2"/>
    <x v="0"/>
    <x v="0"/>
    <x v="1"/>
  </r>
  <r>
    <d v="2023-07-03T00:00:00"/>
    <d v="1899-12-30T07:38:36"/>
    <x v="4"/>
    <n v="289607106"/>
    <n v="2"/>
    <x v="0"/>
    <x v="0"/>
    <x v="0"/>
  </r>
  <r>
    <d v="2023-07-03T00:00:00"/>
    <d v="1899-12-30T07:39:38"/>
    <x v="4"/>
    <n v="289607161"/>
    <n v="1"/>
    <x v="0"/>
    <x v="0"/>
    <x v="0"/>
  </r>
  <r>
    <d v="2023-07-03T00:00:00"/>
    <d v="1899-12-30T07:54:56"/>
    <x v="5"/>
    <n v="289608050"/>
    <n v="1"/>
    <x v="0"/>
    <x v="0"/>
    <x v="0"/>
  </r>
  <r>
    <d v="2023-07-03T00:00:00"/>
    <d v="1899-12-30T08:12:00"/>
    <x v="17"/>
    <n v="289613758"/>
    <n v="1"/>
    <x v="0"/>
    <x v="0"/>
    <x v="0"/>
  </r>
  <r>
    <d v="2023-07-03T00:00:00"/>
    <d v="1899-12-30T08:37:51"/>
    <x v="5"/>
    <n v="289625003"/>
    <n v="2"/>
    <x v="0"/>
    <x v="0"/>
    <x v="0"/>
  </r>
  <r>
    <d v="2023-07-03T00:00:00"/>
    <d v="1899-12-30T08:46:17"/>
    <x v="13"/>
    <n v="289627668"/>
    <n v="1"/>
    <x v="0"/>
    <x v="0"/>
    <x v="0"/>
  </r>
  <r>
    <d v="2023-07-03T00:00:00"/>
    <d v="1899-12-30T09:23:17"/>
    <x v="22"/>
    <n v="289640294"/>
    <n v="1"/>
    <x v="1"/>
    <x v="2"/>
    <x v="0"/>
  </r>
  <r>
    <d v="2023-07-03T00:00:00"/>
    <d v="1899-12-30T09:33:57"/>
    <x v="59"/>
    <n v="289644380"/>
    <n v="1"/>
    <x v="0"/>
    <x v="0"/>
    <x v="1"/>
  </r>
  <r>
    <d v="2023-07-03T00:00:00"/>
    <d v="1899-12-30T09:54:54"/>
    <x v="5"/>
    <n v="289652276"/>
    <n v="3"/>
    <x v="0"/>
    <x v="0"/>
    <x v="0"/>
  </r>
  <r>
    <d v="2023-07-03T00:00:00"/>
    <d v="1899-12-30T10:00:40"/>
    <x v="11"/>
    <n v="289654288"/>
    <n v="1"/>
    <x v="0"/>
    <x v="0"/>
    <x v="0"/>
  </r>
  <r>
    <d v="2023-07-03T00:00:00"/>
    <d v="1899-12-30T09:58:41"/>
    <x v="21"/>
    <n v="289653621"/>
    <n v="1"/>
    <x v="0"/>
    <x v="0"/>
    <x v="1"/>
  </r>
  <r>
    <d v="2023-07-03T00:00:00"/>
    <d v="1899-12-30T10:24:11"/>
    <x v="9"/>
    <n v="289661742"/>
    <n v="1"/>
    <x v="0"/>
    <x v="0"/>
    <x v="0"/>
  </r>
  <r>
    <d v="2023-07-03T00:00:00"/>
    <d v="1899-12-30T10:34:16"/>
    <x v="8"/>
    <n v="289664729"/>
    <n v="1"/>
    <x v="0"/>
    <x v="0"/>
    <x v="0"/>
  </r>
  <r>
    <d v="2023-07-03T00:00:00"/>
    <d v="1899-12-30T09:33:10"/>
    <x v="11"/>
    <n v="289644078"/>
    <n v="1"/>
    <x v="1"/>
    <x v="0"/>
    <x v="0"/>
  </r>
  <r>
    <d v="2023-07-03T00:00:00"/>
    <d v="1899-12-30T12:34:51"/>
    <x v="11"/>
    <n v="289702291"/>
    <n v="1"/>
    <x v="0"/>
    <x v="0"/>
    <x v="0"/>
  </r>
  <r>
    <d v="2023-07-03T00:00:00"/>
    <d v="1899-12-30T12:44:55"/>
    <x v="17"/>
    <n v="289710310"/>
    <n v="1"/>
    <x v="0"/>
    <x v="0"/>
    <x v="0"/>
  </r>
  <r>
    <d v="2023-07-03T00:00:00"/>
    <d v="1899-12-30T12:42:02"/>
    <x v="9"/>
    <n v="289707765"/>
    <n v="1"/>
    <x v="0"/>
    <x v="0"/>
    <x v="0"/>
  </r>
  <r>
    <d v="2023-07-03T00:00:00"/>
    <d v="1899-12-30T12:45:42"/>
    <x v="15"/>
    <n v="289711044"/>
    <n v="1"/>
    <x v="1"/>
    <x v="2"/>
    <x v="0"/>
  </r>
  <r>
    <d v="2023-07-03T00:00:00"/>
    <d v="1899-12-30T12:48:02"/>
    <x v="9"/>
    <n v="289713171"/>
    <n v="1"/>
    <x v="0"/>
    <x v="0"/>
    <x v="0"/>
  </r>
  <r>
    <d v="2023-07-03T00:00:00"/>
    <d v="1899-12-30T12:47:05"/>
    <x v="6"/>
    <n v="289712257"/>
    <n v="1"/>
    <x v="0"/>
    <x v="0"/>
    <x v="0"/>
  </r>
  <r>
    <d v="2023-07-03T00:00:00"/>
    <d v="1899-12-30T12:51:04"/>
    <x v="11"/>
    <n v="289715948"/>
    <n v="1"/>
    <x v="0"/>
    <x v="0"/>
    <x v="0"/>
  </r>
  <r>
    <d v="2023-07-03T00:00:00"/>
    <d v="1899-12-30T12:55:09"/>
    <x v="15"/>
    <n v="289719935"/>
    <n v="1"/>
    <x v="0"/>
    <x v="0"/>
    <x v="0"/>
  </r>
  <r>
    <d v="2023-07-03T00:00:00"/>
    <d v="1899-12-30T12:59:31"/>
    <x v="18"/>
    <n v="289724573"/>
    <n v="1"/>
    <x v="0"/>
    <x v="0"/>
    <x v="0"/>
  </r>
  <r>
    <d v="2023-07-03T00:00:00"/>
    <d v="1899-12-30T12:53:30"/>
    <x v="17"/>
    <n v="289718319"/>
    <n v="1"/>
    <x v="1"/>
    <x v="1"/>
    <x v="0"/>
  </r>
  <r>
    <d v="2023-07-03T00:00:00"/>
    <d v="1899-12-30T13:01:04"/>
    <x v="11"/>
    <n v="289726301"/>
    <n v="1"/>
    <x v="0"/>
    <x v="0"/>
    <x v="0"/>
  </r>
  <r>
    <d v="2023-07-03T00:00:00"/>
    <d v="1899-12-30T13:02:09"/>
    <x v="11"/>
    <n v="289727584"/>
    <n v="1"/>
    <x v="0"/>
    <x v="0"/>
    <x v="0"/>
  </r>
  <r>
    <d v="2023-07-03T00:00:00"/>
    <d v="1899-12-30T13:00:01"/>
    <x v="11"/>
    <n v="289725172"/>
    <n v="2"/>
    <x v="0"/>
    <x v="0"/>
    <x v="0"/>
  </r>
  <r>
    <d v="2023-07-03T00:00:00"/>
    <d v="1899-12-30T13:06:02"/>
    <x v="11"/>
    <n v="289732725"/>
    <n v="1"/>
    <x v="0"/>
    <x v="0"/>
    <x v="0"/>
  </r>
  <r>
    <d v="2023-07-03T00:00:00"/>
    <d v="1899-12-30T13:07:05"/>
    <x v="11"/>
    <n v="289734155"/>
    <n v="1"/>
    <x v="1"/>
    <x v="1"/>
    <x v="0"/>
  </r>
  <r>
    <d v="2023-07-03T00:00:00"/>
    <d v="1899-12-30T12:42:12"/>
    <x v="41"/>
    <n v="289707904"/>
    <n v="1"/>
    <x v="0"/>
    <x v="0"/>
    <x v="1"/>
  </r>
  <r>
    <d v="2023-07-03T00:00:00"/>
    <d v="1899-12-30T13:10:33"/>
    <x v="16"/>
    <n v="289739274"/>
    <n v="1"/>
    <x v="0"/>
    <x v="0"/>
    <x v="1"/>
  </r>
  <r>
    <d v="2023-07-03T00:00:00"/>
    <d v="1899-12-30T13:15:45"/>
    <x v="17"/>
    <n v="289747127"/>
    <n v="1"/>
    <x v="1"/>
    <x v="1"/>
    <x v="0"/>
  </r>
  <r>
    <d v="2023-07-03T00:00:00"/>
    <d v="1899-12-30T13:14:50"/>
    <x v="11"/>
    <n v="289745783"/>
    <n v="1"/>
    <x v="0"/>
    <x v="0"/>
    <x v="0"/>
  </r>
  <r>
    <d v="2023-07-03T00:00:00"/>
    <d v="1899-12-30T13:16:48"/>
    <x v="3"/>
    <n v="289748709"/>
    <n v="1"/>
    <x v="0"/>
    <x v="0"/>
    <x v="0"/>
  </r>
  <r>
    <d v="2023-07-03T00:00:00"/>
    <d v="1899-12-30T13:09:43"/>
    <x v="4"/>
    <n v="289738053"/>
    <n v="1"/>
    <x v="0"/>
    <x v="0"/>
    <x v="0"/>
  </r>
  <r>
    <d v="2023-07-03T00:00:00"/>
    <d v="1899-12-30T13:20:33"/>
    <x v="18"/>
    <n v="289754227"/>
    <n v="1"/>
    <x v="0"/>
    <x v="0"/>
    <x v="0"/>
  </r>
  <r>
    <d v="2023-07-03T00:00:00"/>
    <d v="1899-12-30T13:19:45"/>
    <x v="31"/>
    <n v="289753029"/>
    <n v="1"/>
    <x v="0"/>
    <x v="0"/>
    <x v="1"/>
  </r>
  <r>
    <d v="2023-07-03T00:00:00"/>
    <d v="1899-12-30T13:16:47"/>
    <x v="4"/>
    <n v="289748682"/>
    <n v="1"/>
    <x v="0"/>
    <x v="0"/>
    <x v="0"/>
  </r>
  <r>
    <d v="2023-07-03T00:00:00"/>
    <d v="1899-12-30T13:26:21"/>
    <x v="13"/>
    <n v="289762694"/>
    <n v="1"/>
    <x v="0"/>
    <x v="0"/>
    <x v="0"/>
  </r>
  <r>
    <d v="2023-07-03T00:00:00"/>
    <d v="1899-12-30T13:27:39"/>
    <x v="18"/>
    <n v="289764499"/>
    <n v="1"/>
    <x v="0"/>
    <x v="0"/>
    <x v="0"/>
  </r>
  <r>
    <d v="2023-07-03T00:00:00"/>
    <d v="1899-12-30T13:29:41"/>
    <x v="4"/>
    <n v="289767276"/>
    <n v="1"/>
    <x v="0"/>
    <x v="0"/>
    <x v="0"/>
  </r>
  <r>
    <d v="2023-07-03T00:00:00"/>
    <d v="1899-12-30T13:29:53"/>
    <x v="18"/>
    <n v="289767571"/>
    <n v="1"/>
    <x v="0"/>
    <x v="0"/>
    <x v="0"/>
  </r>
  <r>
    <d v="2023-07-03T00:00:00"/>
    <d v="1899-12-30T13:22:49"/>
    <x v="16"/>
    <n v="289757611"/>
    <n v="1"/>
    <x v="0"/>
    <x v="0"/>
    <x v="1"/>
  </r>
  <r>
    <d v="2023-07-03T00:00:00"/>
    <d v="1899-12-30T13:25:54"/>
    <x v="11"/>
    <n v="289762082"/>
    <n v="1"/>
    <x v="0"/>
    <x v="0"/>
    <x v="0"/>
  </r>
  <r>
    <d v="2023-07-03T00:00:00"/>
    <d v="1899-12-30T13:32:35"/>
    <x v="21"/>
    <n v="289771229"/>
    <n v="1"/>
    <x v="0"/>
    <x v="0"/>
    <x v="1"/>
  </r>
  <r>
    <d v="2023-07-03T00:00:00"/>
    <d v="1899-12-30T13:27:53"/>
    <x v="18"/>
    <n v="289764844"/>
    <n v="1"/>
    <x v="0"/>
    <x v="0"/>
    <x v="0"/>
  </r>
  <r>
    <d v="2023-07-03T00:00:00"/>
    <d v="1899-12-30T13:34:05"/>
    <x v="7"/>
    <n v="289773183"/>
    <n v="1"/>
    <x v="0"/>
    <x v="0"/>
    <x v="0"/>
  </r>
  <r>
    <d v="2023-07-03T00:00:00"/>
    <d v="1899-12-30T13:35:11"/>
    <x v="17"/>
    <n v="289774614"/>
    <n v="1"/>
    <x v="0"/>
    <x v="0"/>
    <x v="0"/>
  </r>
  <r>
    <d v="2023-07-03T00:00:00"/>
    <d v="1899-12-30T13:33:07"/>
    <x v="11"/>
    <n v="289771917"/>
    <n v="1"/>
    <x v="0"/>
    <x v="0"/>
    <x v="0"/>
  </r>
  <r>
    <d v="2023-07-03T00:00:00"/>
    <d v="1899-12-30T13:41:08"/>
    <x v="11"/>
    <n v="289782313"/>
    <n v="1"/>
    <x v="0"/>
    <x v="0"/>
    <x v="0"/>
  </r>
  <r>
    <d v="2023-07-03T00:00:00"/>
    <d v="1899-12-30T13:45:57"/>
    <x v="25"/>
    <n v="289788283"/>
    <n v="1"/>
    <x v="1"/>
    <x v="1"/>
    <x v="0"/>
  </r>
  <r>
    <d v="2023-07-03T00:00:00"/>
    <d v="1899-12-30T13:44:58"/>
    <x v="4"/>
    <n v="289787114"/>
    <n v="1"/>
    <x v="0"/>
    <x v="0"/>
    <x v="0"/>
  </r>
  <r>
    <d v="2023-07-03T00:00:00"/>
    <d v="1899-12-30T13:48:37"/>
    <x v="11"/>
    <n v="289791466"/>
    <n v="1"/>
    <x v="0"/>
    <x v="0"/>
    <x v="0"/>
  </r>
  <r>
    <d v="2023-07-03T00:00:00"/>
    <d v="1899-12-30T13:51:48"/>
    <x v="8"/>
    <n v="289794971"/>
    <n v="1"/>
    <x v="1"/>
    <x v="1"/>
    <x v="0"/>
  </r>
  <r>
    <d v="2023-07-03T00:00:00"/>
    <d v="1899-12-30T13:54:07"/>
    <x v="17"/>
    <n v="289797321"/>
    <n v="1"/>
    <x v="0"/>
    <x v="0"/>
    <x v="0"/>
  </r>
  <r>
    <d v="2023-07-03T00:00:00"/>
    <d v="1899-12-30T14:04:14"/>
    <x v="11"/>
    <n v="289806886"/>
    <n v="1"/>
    <x v="0"/>
    <x v="0"/>
    <x v="0"/>
  </r>
  <r>
    <d v="2023-07-03T00:00:00"/>
    <d v="1899-12-30T14:05:40"/>
    <x v="0"/>
    <n v="289808168"/>
    <n v="1"/>
    <x v="0"/>
    <x v="0"/>
    <x v="0"/>
  </r>
  <r>
    <d v="2023-07-03T00:00:00"/>
    <d v="1899-12-30T14:08:14"/>
    <x v="3"/>
    <n v="289810363"/>
    <n v="1"/>
    <x v="0"/>
    <x v="0"/>
    <x v="0"/>
  </r>
  <r>
    <d v="2023-07-03T00:00:00"/>
    <d v="1899-12-30T14:13:55"/>
    <x v="0"/>
    <n v="289814889"/>
    <n v="1"/>
    <x v="0"/>
    <x v="0"/>
    <x v="0"/>
  </r>
  <r>
    <d v="2023-07-03T00:00:00"/>
    <d v="1899-12-30T13:19:51"/>
    <x v="17"/>
    <n v="289753177"/>
    <n v="1"/>
    <x v="0"/>
    <x v="0"/>
    <x v="0"/>
  </r>
  <r>
    <d v="2023-07-03T00:00:00"/>
    <d v="1899-12-30T14:14:43"/>
    <x v="0"/>
    <n v="289815462"/>
    <n v="1"/>
    <x v="0"/>
    <x v="0"/>
    <x v="0"/>
  </r>
  <r>
    <d v="2023-07-03T00:00:00"/>
    <d v="1899-12-30T14:17:06"/>
    <x v="11"/>
    <n v="289817193"/>
    <n v="1"/>
    <x v="0"/>
    <x v="0"/>
    <x v="0"/>
  </r>
  <r>
    <d v="2023-07-03T00:00:00"/>
    <d v="1899-12-30T14:18:10"/>
    <x v="22"/>
    <n v="289817911"/>
    <n v="1"/>
    <x v="0"/>
    <x v="0"/>
    <x v="0"/>
  </r>
  <r>
    <d v="2023-07-03T00:00:00"/>
    <d v="1899-12-30T14:52:51"/>
    <x v="31"/>
    <n v="289834759"/>
    <n v="1"/>
    <x v="0"/>
    <x v="0"/>
    <x v="1"/>
  </r>
  <r>
    <d v="2023-07-03T00:00:00"/>
    <d v="1899-12-30T14:55:26"/>
    <x v="19"/>
    <n v="289835731"/>
    <n v="1"/>
    <x v="0"/>
    <x v="0"/>
    <x v="1"/>
  </r>
  <r>
    <d v="2023-07-03T00:00:00"/>
    <d v="1899-12-30T14:56:21"/>
    <x v="18"/>
    <n v="289836058"/>
    <n v="1"/>
    <x v="0"/>
    <x v="0"/>
    <x v="0"/>
  </r>
  <r>
    <d v="2023-07-03T00:00:00"/>
    <d v="1899-12-30T14:52:33"/>
    <x v="9"/>
    <n v="289834665"/>
    <n v="1"/>
    <x v="0"/>
    <x v="0"/>
    <x v="0"/>
  </r>
  <r>
    <d v="2023-07-03T00:00:00"/>
    <d v="1899-12-30T15:06:53"/>
    <x v="22"/>
    <n v="289839247"/>
    <n v="1"/>
    <x v="0"/>
    <x v="0"/>
    <x v="0"/>
  </r>
  <r>
    <d v="2023-07-03T00:00:00"/>
    <d v="1899-12-30T15:07:02"/>
    <x v="3"/>
    <n v="289839299"/>
    <n v="1"/>
    <x v="0"/>
    <x v="0"/>
    <x v="0"/>
  </r>
  <r>
    <d v="2023-07-03T00:00:00"/>
    <d v="1899-12-30T14:01:14"/>
    <x v="13"/>
    <n v="289804173"/>
    <n v="1"/>
    <x v="0"/>
    <x v="0"/>
    <x v="0"/>
  </r>
  <r>
    <d v="2023-07-03T00:00:00"/>
    <d v="1899-12-30T15:12:54"/>
    <x v="22"/>
    <n v="289841017"/>
    <n v="4"/>
    <x v="0"/>
    <x v="0"/>
    <x v="0"/>
  </r>
  <r>
    <d v="2023-07-03T00:00:00"/>
    <d v="1899-12-30T14:37:35"/>
    <x v="34"/>
    <n v="289828561"/>
    <n v="1"/>
    <x v="1"/>
    <x v="1"/>
    <x v="1"/>
  </r>
  <r>
    <d v="2023-07-03T00:00:00"/>
    <d v="1899-12-30T16:06:09"/>
    <x v="10"/>
    <n v="289856365"/>
    <n v="3"/>
    <x v="1"/>
    <x v="1"/>
    <x v="0"/>
  </r>
  <r>
    <d v="2023-07-03T00:00:00"/>
    <d v="1899-12-30T16:08:22"/>
    <x v="25"/>
    <n v="289857206"/>
    <n v="1"/>
    <x v="1"/>
    <x v="0"/>
    <x v="0"/>
  </r>
  <r>
    <d v="2023-07-03T00:00:00"/>
    <d v="1899-12-30T16:15:19"/>
    <x v="22"/>
    <n v="289860197"/>
    <n v="3"/>
    <x v="1"/>
    <x v="2"/>
    <x v="0"/>
  </r>
  <r>
    <d v="2023-07-03T00:00:00"/>
    <d v="1899-12-30T16:21:16"/>
    <x v="8"/>
    <n v="289862977"/>
    <n v="2"/>
    <x v="1"/>
    <x v="1"/>
    <x v="0"/>
  </r>
  <r>
    <d v="2023-07-03T00:00:00"/>
    <d v="1899-12-30T16:45:24"/>
    <x v="17"/>
    <n v="289874590"/>
    <n v="1"/>
    <x v="0"/>
    <x v="0"/>
    <x v="0"/>
  </r>
  <r>
    <d v="2023-07-03T00:00:00"/>
    <d v="1899-12-30T16:58:58"/>
    <x v="17"/>
    <n v="289881458"/>
    <n v="6"/>
    <x v="0"/>
    <x v="0"/>
    <x v="0"/>
  </r>
  <r>
    <d v="2023-07-03T00:00:00"/>
    <d v="1899-12-30T17:12:04"/>
    <x v="4"/>
    <n v="289888209"/>
    <n v="1"/>
    <x v="0"/>
    <x v="0"/>
    <x v="0"/>
  </r>
  <r>
    <d v="2023-07-03T00:00:00"/>
    <d v="1899-12-30T17:14:15"/>
    <x v="11"/>
    <n v="289889471"/>
    <n v="1"/>
    <x v="1"/>
    <x v="2"/>
    <x v="0"/>
  </r>
  <r>
    <d v="2023-07-03T00:00:00"/>
    <d v="1899-12-30T16:50:56"/>
    <x v="9"/>
    <n v="289877419"/>
    <n v="1"/>
    <x v="0"/>
    <x v="0"/>
    <x v="0"/>
  </r>
  <r>
    <d v="2023-07-03T00:00:00"/>
    <d v="1899-12-30T17:23:24"/>
    <x v="28"/>
    <n v="289894320"/>
    <n v="1"/>
    <x v="0"/>
    <x v="0"/>
    <x v="0"/>
  </r>
  <r>
    <d v="2023-07-03T00:00:00"/>
    <d v="1899-12-30T17:23:39"/>
    <x v="17"/>
    <n v="289894435"/>
    <n v="2"/>
    <x v="0"/>
    <x v="0"/>
    <x v="0"/>
  </r>
  <r>
    <d v="2023-07-03T00:00:00"/>
    <d v="1899-12-30T17:28:23"/>
    <x v="10"/>
    <n v="289896882"/>
    <n v="1"/>
    <x v="1"/>
    <x v="4"/>
    <x v="0"/>
  </r>
  <r>
    <d v="2023-07-03T00:00:00"/>
    <d v="1899-12-30T17:37:04"/>
    <x v="10"/>
    <n v="289901215"/>
    <n v="1"/>
    <x v="1"/>
    <x v="0"/>
    <x v="0"/>
  </r>
  <r>
    <d v="2023-07-03T00:00:00"/>
    <d v="1899-12-30T17:28:10"/>
    <x v="13"/>
    <n v="289896775"/>
    <n v="1"/>
    <x v="0"/>
    <x v="0"/>
    <x v="0"/>
  </r>
  <r>
    <d v="2023-07-03T00:00:00"/>
    <d v="1899-12-30T17:41:31"/>
    <x v="17"/>
    <n v="289903392"/>
    <n v="2"/>
    <x v="0"/>
    <x v="0"/>
    <x v="0"/>
  </r>
  <r>
    <d v="2023-07-03T00:00:00"/>
    <d v="1899-12-30T18:05:37"/>
    <x v="11"/>
    <n v="289913659"/>
    <n v="4"/>
    <x v="0"/>
    <x v="0"/>
    <x v="0"/>
  </r>
  <r>
    <d v="2023-07-03T00:00:00"/>
    <d v="1899-12-30T18:07:49"/>
    <x v="0"/>
    <n v="289914493"/>
    <n v="1"/>
    <x v="0"/>
    <x v="0"/>
    <x v="0"/>
  </r>
  <r>
    <d v="2023-07-03T00:00:00"/>
    <d v="1899-12-30T18:14:51"/>
    <x v="10"/>
    <n v="289917130"/>
    <n v="1"/>
    <x v="1"/>
    <x v="1"/>
    <x v="0"/>
  </r>
  <r>
    <d v="2023-07-03T00:00:00"/>
    <d v="1899-12-30T18:20:46"/>
    <x v="11"/>
    <n v="289919289"/>
    <n v="3"/>
    <x v="0"/>
    <x v="0"/>
    <x v="0"/>
  </r>
  <r>
    <d v="2023-07-03T00:00:00"/>
    <d v="1899-12-30T18:28:11"/>
    <x v="10"/>
    <n v="289921706"/>
    <n v="2"/>
    <x v="1"/>
    <x v="4"/>
    <x v="0"/>
  </r>
  <r>
    <d v="2023-07-03T00:00:00"/>
    <d v="1899-12-30T18:28:44"/>
    <x v="3"/>
    <n v="289921862"/>
    <n v="1"/>
    <x v="0"/>
    <x v="0"/>
    <x v="0"/>
  </r>
  <r>
    <d v="2023-07-03T00:00:00"/>
    <d v="1899-12-30T18:32:48"/>
    <x v="25"/>
    <n v="289923001"/>
    <n v="1"/>
    <x v="1"/>
    <x v="2"/>
    <x v="0"/>
  </r>
  <r>
    <d v="2023-07-03T00:00:00"/>
    <d v="1899-12-30T19:18:19"/>
    <x v="7"/>
    <n v="289939460"/>
    <n v="1"/>
    <x v="0"/>
    <x v="0"/>
    <x v="0"/>
  </r>
  <r>
    <d v="2023-07-03T00:00:00"/>
    <d v="1899-12-30T19:24:16"/>
    <x v="4"/>
    <n v="289941828"/>
    <n v="1"/>
    <x v="0"/>
    <x v="0"/>
    <x v="0"/>
  </r>
  <r>
    <d v="2023-07-03T00:00:00"/>
    <d v="1899-12-30T19:43:34"/>
    <x v="25"/>
    <n v="289947071"/>
    <n v="1"/>
    <x v="1"/>
    <x v="0"/>
    <x v="0"/>
  </r>
  <r>
    <d v="2023-07-03T00:00:00"/>
    <d v="1899-12-30T19:45:24"/>
    <x v="17"/>
    <n v="289947461"/>
    <n v="2"/>
    <x v="0"/>
    <x v="0"/>
    <x v="0"/>
  </r>
  <r>
    <d v="2023-07-03T00:00:00"/>
    <d v="1899-12-30T19:42:44"/>
    <x v="2"/>
    <n v="289946913"/>
    <n v="1"/>
    <x v="0"/>
    <x v="0"/>
    <x v="0"/>
  </r>
  <r>
    <d v="2023-07-03T00:00:00"/>
    <d v="1899-12-30T16:41:42"/>
    <x v="7"/>
    <n v="289872755"/>
    <n v="1"/>
    <x v="0"/>
    <x v="0"/>
    <x v="0"/>
  </r>
  <r>
    <d v="2023-07-03T00:00:00"/>
    <d v="1899-12-30T19:55:20"/>
    <x v="7"/>
    <n v="289949412"/>
    <n v="1"/>
    <x v="0"/>
    <x v="0"/>
    <x v="0"/>
  </r>
  <r>
    <d v="2023-07-03T00:00:00"/>
    <d v="1899-12-30T20:19:13"/>
    <x v="0"/>
    <n v="289953972"/>
    <n v="1"/>
    <x v="0"/>
    <x v="0"/>
    <x v="0"/>
  </r>
  <r>
    <d v="2023-07-03T00:00:00"/>
    <d v="1899-12-30T19:44:41"/>
    <x v="11"/>
    <n v="289947296"/>
    <n v="1"/>
    <x v="0"/>
    <x v="0"/>
    <x v="0"/>
  </r>
  <r>
    <d v="2023-07-03T00:00:00"/>
    <d v="1899-12-30T21:08:08"/>
    <x v="0"/>
    <n v="289963157"/>
    <n v="1"/>
    <x v="0"/>
    <x v="0"/>
    <x v="0"/>
  </r>
  <r>
    <d v="2023-07-03T00:00:00"/>
    <d v="1899-12-30T21:45:25"/>
    <x v="17"/>
    <n v="289968568"/>
    <n v="4"/>
    <x v="0"/>
    <x v="0"/>
    <x v="0"/>
  </r>
  <r>
    <d v="2023-07-03T00:00:00"/>
    <d v="1899-12-30T22:20:15"/>
    <x v="4"/>
    <n v="289972302"/>
    <n v="3"/>
    <x v="0"/>
    <x v="0"/>
    <x v="0"/>
  </r>
  <r>
    <d v="2023-07-03T00:00:00"/>
    <d v="1899-12-30T22:37:10"/>
    <x v="8"/>
    <n v="289973456"/>
    <n v="1"/>
    <x v="1"/>
    <x v="4"/>
    <x v="0"/>
  </r>
  <r>
    <d v="2023-07-03T00:00:00"/>
    <d v="1899-12-30T13:43:54"/>
    <x v="56"/>
    <n v="289785823"/>
    <n v="3"/>
    <x v="1"/>
    <x v="4"/>
    <x v="1"/>
  </r>
  <r>
    <d v="2023-07-03T00:00:00"/>
    <d v="1899-12-30T23:44:57"/>
    <x v="4"/>
    <n v="289976381"/>
    <n v="1"/>
    <x v="0"/>
    <x v="0"/>
    <x v="0"/>
  </r>
  <r>
    <d v="2023-07-04T00:00:00"/>
    <d v="1899-12-30T00:18:48"/>
    <x v="65"/>
    <n v="289986227"/>
    <n v="1"/>
    <x v="1"/>
    <x v="2"/>
    <x v="1"/>
  </r>
  <r>
    <d v="2023-07-04T00:00:00"/>
    <d v="1899-12-30T00:29:03"/>
    <x v="4"/>
    <n v="289986497"/>
    <n v="1"/>
    <x v="0"/>
    <x v="0"/>
    <x v="0"/>
  </r>
  <r>
    <d v="2023-07-04T00:00:00"/>
    <d v="1899-12-30T06:23:55"/>
    <x v="4"/>
    <n v="289997337"/>
    <n v="6"/>
    <x v="0"/>
    <x v="0"/>
    <x v="0"/>
  </r>
  <r>
    <d v="2023-07-04T00:00:00"/>
    <d v="1899-12-30T07:41:01"/>
    <x v="37"/>
    <n v="290000041"/>
    <n v="1"/>
    <x v="1"/>
    <x v="3"/>
    <x v="1"/>
  </r>
  <r>
    <d v="2023-07-04T00:00:00"/>
    <d v="1899-12-30T07:56:16"/>
    <x v="0"/>
    <n v="290001031"/>
    <n v="1"/>
    <x v="0"/>
    <x v="0"/>
    <x v="0"/>
  </r>
  <r>
    <d v="2023-07-04T00:00:00"/>
    <d v="1899-12-30T08:00:57"/>
    <x v="17"/>
    <n v="290001483"/>
    <n v="4"/>
    <x v="0"/>
    <x v="0"/>
    <x v="0"/>
  </r>
  <r>
    <d v="2023-07-04T00:00:00"/>
    <d v="1899-12-30T08:04:33"/>
    <x v="5"/>
    <n v="290002070"/>
    <n v="1"/>
    <x v="0"/>
    <x v="0"/>
    <x v="0"/>
  </r>
  <r>
    <d v="2023-07-04T00:00:00"/>
    <d v="1899-12-30T08:17:57"/>
    <x v="4"/>
    <n v="290005043"/>
    <n v="3"/>
    <x v="0"/>
    <x v="0"/>
    <x v="0"/>
  </r>
  <r>
    <d v="2023-07-04T00:00:00"/>
    <d v="1899-12-30T08:28:23"/>
    <x v="11"/>
    <n v="290007761"/>
    <n v="1"/>
    <x v="0"/>
    <x v="0"/>
    <x v="0"/>
  </r>
  <r>
    <d v="2023-07-04T00:00:00"/>
    <d v="1899-12-30T08:37:51"/>
    <x v="88"/>
    <n v="290010632"/>
    <n v="1"/>
    <x v="0"/>
    <x v="0"/>
    <x v="1"/>
  </r>
  <r>
    <d v="2023-07-04T00:00:00"/>
    <d v="1899-12-30T08:50:29"/>
    <x v="17"/>
    <n v="290015292"/>
    <n v="1"/>
    <x v="0"/>
    <x v="0"/>
    <x v="0"/>
  </r>
  <r>
    <d v="2023-07-04T00:00:00"/>
    <d v="1899-12-30T09:16:36"/>
    <x v="10"/>
    <n v="290026326"/>
    <n v="1"/>
    <x v="0"/>
    <x v="0"/>
    <x v="0"/>
  </r>
  <r>
    <d v="2023-07-04T00:00:00"/>
    <d v="1899-12-30T09:20:11"/>
    <x v="11"/>
    <n v="290027925"/>
    <n v="1"/>
    <x v="0"/>
    <x v="0"/>
    <x v="0"/>
  </r>
  <r>
    <d v="2023-07-04T00:00:00"/>
    <d v="1899-12-30T09:16:47"/>
    <x v="9"/>
    <n v="290026409"/>
    <n v="1"/>
    <x v="0"/>
    <x v="0"/>
    <x v="0"/>
  </r>
  <r>
    <d v="2023-07-04T00:00:00"/>
    <d v="1899-12-30T09:25:09"/>
    <x v="9"/>
    <n v="290030363"/>
    <n v="1"/>
    <x v="0"/>
    <x v="0"/>
    <x v="0"/>
  </r>
  <r>
    <d v="2023-07-04T00:00:00"/>
    <d v="1899-12-30T09:26:53"/>
    <x v="17"/>
    <n v="290031186"/>
    <n v="1"/>
    <x v="0"/>
    <x v="0"/>
    <x v="0"/>
  </r>
  <r>
    <d v="2023-07-04T00:00:00"/>
    <d v="1899-12-30T09:47:58"/>
    <x v="29"/>
    <n v="290041412"/>
    <n v="1"/>
    <x v="0"/>
    <x v="0"/>
    <x v="0"/>
  </r>
  <r>
    <d v="2023-07-04T00:00:00"/>
    <d v="1899-12-30T09:51:53"/>
    <x v="0"/>
    <n v="290043390"/>
    <n v="1"/>
    <x v="0"/>
    <x v="0"/>
    <x v="0"/>
  </r>
  <r>
    <d v="2023-07-04T00:00:00"/>
    <d v="1899-12-30T09:52:10"/>
    <x v="11"/>
    <n v="290043545"/>
    <n v="1"/>
    <x v="0"/>
    <x v="0"/>
    <x v="0"/>
  </r>
  <r>
    <d v="2023-07-04T00:00:00"/>
    <d v="1899-12-30T09:41:48"/>
    <x v="11"/>
    <n v="290038501"/>
    <n v="1"/>
    <x v="0"/>
    <x v="0"/>
    <x v="0"/>
  </r>
  <r>
    <d v="2023-07-04T00:00:00"/>
    <d v="1899-12-30T09:55:18"/>
    <x v="8"/>
    <n v="290044995"/>
    <n v="5"/>
    <x v="1"/>
    <x v="3"/>
    <x v="0"/>
  </r>
  <r>
    <d v="2023-07-04T00:00:00"/>
    <d v="1899-12-30T09:46:18"/>
    <x v="11"/>
    <n v="290040675"/>
    <n v="1"/>
    <x v="0"/>
    <x v="0"/>
    <x v="0"/>
  </r>
  <r>
    <d v="2023-07-04T00:00:00"/>
    <d v="1899-12-30T10:36:11"/>
    <x v="11"/>
    <n v="290060961"/>
    <n v="1"/>
    <x v="1"/>
    <x v="0"/>
    <x v="0"/>
  </r>
  <r>
    <d v="2023-07-04T00:00:00"/>
    <d v="1899-12-30T10:04:29"/>
    <x v="17"/>
    <n v="290049010"/>
    <n v="1"/>
    <x v="0"/>
    <x v="0"/>
    <x v="0"/>
  </r>
  <r>
    <d v="2023-07-04T00:00:00"/>
    <d v="1899-12-30T10:39:39"/>
    <x v="33"/>
    <n v="290062119"/>
    <n v="1"/>
    <x v="0"/>
    <x v="0"/>
    <x v="1"/>
  </r>
  <r>
    <d v="2023-07-04T00:00:00"/>
    <d v="1899-12-30T10:38:13"/>
    <x v="9"/>
    <n v="290061647"/>
    <n v="1"/>
    <x v="0"/>
    <x v="0"/>
    <x v="0"/>
  </r>
  <r>
    <d v="2023-07-04T00:00:00"/>
    <d v="1899-12-30T10:38:06"/>
    <x v="55"/>
    <n v="290061605"/>
    <n v="1"/>
    <x v="0"/>
    <x v="0"/>
    <x v="1"/>
  </r>
  <r>
    <d v="2023-07-04T00:00:00"/>
    <d v="1899-12-30T10:44:40"/>
    <x v="11"/>
    <n v="290063877"/>
    <n v="1"/>
    <x v="1"/>
    <x v="1"/>
    <x v="0"/>
  </r>
  <r>
    <d v="2023-07-04T00:00:00"/>
    <d v="1899-12-30T10:59:14"/>
    <x v="4"/>
    <n v="290068815"/>
    <n v="1"/>
    <x v="0"/>
    <x v="0"/>
    <x v="0"/>
  </r>
  <r>
    <d v="2023-07-04T00:00:00"/>
    <d v="1899-12-30T09:53:51"/>
    <x v="11"/>
    <n v="290044368"/>
    <n v="1"/>
    <x v="1"/>
    <x v="0"/>
    <x v="0"/>
  </r>
  <r>
    <d v="2023-07-04T00:00:00"/>
    <d v="1899-12-30T11:16:20"/>
    <x v="17"/>
    <n v="290075394"/>
    <n v="1"/>
    <x v="0"/>
    <x v="0"/>
    <x v="0"/>
  </r>
  <r>
    <d v="2023-07-04T00:00:00"/>
    <d v="1899-12-30T11:33:52"/>
    <x v="11"/>
    <n v="290080961"/>
    <n v="2"/>
    <x v="0"/>
    <x v="0"/>
    <x v="0"/>
  </r>
  <r>
    <d v="2023-07-04T00:00:00"/>
    <d v="1899-12-30T11:36:36"/>
    <x v="17"/>
    <n v="290081829"/>
    <n v="1"/>
    <x v="0"/>
    <x v="0"/>
    <x v="0"/>
  </r>
  <r>
    <d v="2023-07-04T00:00:00"/>
    <d v="1899-12-30T11:51:25"/>
    <x v="33"/>
    <n v="290086677"/>
    <n v="2"/>
    <x v="0"/>
    <x v="0"/>
    <x v="1"/>
  </r>
  <r>
    <d v="2023-07-04T00:00:00"/>
    <d v="1899-12-30T12:04:42"/>
    <x v="17"/>
    <n v="290091150"/>
    <n v="1"/>
    <x v="0"/>
    <x v="0"/>
    <x v="0"/>
  </r>
  <r>
    <d v="2023-07-04T00:00:00"/>
    <d v="1899-12-30T12:29:29"/>
    <x v="11"/>
    <n v="290102855"/>
    <n v="1"/>
    <x v="0"/>
    <x v="0"/>
    <x v="0"/>
  </r>
  <r>
    <d v="2023-07-04T00:00:00"/>
    <d v="1899-12-30T12:35:30"/>
    <x v="5"/>
    <n v="290107259"/>
    <n v="1"/>
    <x v="0"/>
    <x v="0"/>
    <x v="0"/>
  </r>
  <r>
    <d v="2023-07-04T00:00:00"/>
    <d v="1899-12-30T12:35:41"/>
    <x v="0"/>
    <n v="290107428"/>
    <n v="1"/>
    <x v="0"/>
    <x v="0"/>
    <x v="0"/>
  </r>
  <r>
    <d v="2023-07-04T00:00:00"/>
    <d v="1899-12-30T12:40:00"/>
    <x v="17"/>
    <n v="290111496"/>
    <n v="1"/>
    <x v="1"/>
    <x v="2"/>
    <x v="0"/>
  </r>
  <r>
    <d v="2023-07-04T00:00:00"/>
    <d v="1899-12-30T12:48:41"/>
    <x v="10"/>
    <n v="290120712"/>
    <n v="1"/>
    <x v="1"/>
    <x v="0"/>
    <x v="0"/>
  </r>
  <r>
    <d v="2023-07-04T00:00:00"/>
    <d v="1899-12-30T12:55:09"/>
    <x v="22"/>
    <n v="290128846"/>
    <n v="1"/>
    <x v="0"/>
    <x v="0"/>
    <x v="0"/>
  </r>
  <r>
    <d v="2023-07-04T00:00:00"/>
    <d v="1899-12-30T12:25:19"/>
    <x v="11"/>
    <n v="290100701"/>
    <n v="1"/>
    <x v="0"/>
    <x v="0"/>
    <x v="0"/>
  </r>
  <r>
    <d v="2023-07-04T00:00:00"/>
    <d v="1899-12-30T12:58:08"/>
    <x v="17"/>
    <n v="290132876"/>
    <n v="1"/>
    <x v="0"/>
    <x v="0"/>
    <x v="0"/>
  </r>
  <r>
    <d v="2023-07-04T00:00:00"/>
    <d v="1899-12-30T12:58:17"/>
    <x v="29"/>
    <n v="290133075"/>
    <n v="1"/>
    <x v="0"/>
    <x v="0"/>
    <x v="0"/>
  </r>
  <r>
    <d v="2023-07-04T00:00:00"/>
    <d v="1899-12-30T13:04:20"/>
    <x v="7"/>
    <n v="290142111"/>
    <n v="1"/>
    <x v="0"/>
    <x v="0"/>
    <x v="0"/>
  </r>
  <r>
    <d v="2023-07-04T00:00:00"/>
    <d v="1899-12-30T13:04:01"/>
    <x v="68"/>
    <n v="290141602"/>
    <n v="1"/>
    <x v="0"/>
    <x v="0"/>
    <x v="1"/>
  </r>
  <r>
    <d v="2023-07-04T00:00:00"/>
    <d v="1899-12-30T13:04:40"/>
    <x v="7"/>
    <n v="290142660"/>
    <n v="1"/>
    <x v="0"/>
    <x v="0"/>
    <x v="0"/>
  </r>
  <r>
    <d v="2023-07-04T00:00:00"/>
    <d v="1899-12-30T13:01:48"/>
    <x v="18"/>
    <n v="290138065"/>
    <n v="1"/>
    <x v="0"/>
    <x v="0"/>
    <x v="0"/>
  </r>
  <r>
    <d v="2023-07-04T00:00:00"/>
    <d v="1899-12-30T12:50:25"/>
    <x v="11"/>
    <n v="290122746"/>
    <n v="1"/>
    <x v="0"/>
    <x v="0"/>
    <x v="0"/>
  </r>
  <r>
    <d v="2023-07-04T00:00:00"/>
    <d v="1899-12-30T13:07:26"/>
    <x v="5"/>
    <n v="290147525"/>
    <n v="1"/>
    <x v="0"/>
    <x v="0"/>
    <x v="0"/>
  </r>
  <r>
    <d v="2023-07-04T00:00:00"/>
    <d v="1899-12-30T13:08:42"/>
    <x v="22"/>
    <n v="290149896"/>
    <n v="1"/>
    <x v="0"/>
    <x v="0"/>
    <x v="0"/>
  </r>
  <r>
    <d v="2023-07-04T00:00:00"/>
    <d v="1899-12-30T10:03:34"/>
    <x v="19"/>
    <n v="290048622"/>
    <n v="1"/>
    <x v="0"/>
    <x v="0"/>
    <x v="1"/>
  </r>
  <r>
    <d v="2023-07-04T00:00:00"/>
    <d v="1899-12-30T13:14:13"/>
    <x v="7"/>
    <n v="290160326"/>
    <n v="1"/>
    <x v="0"/>
    <x v="0"/>
    <x v="0"/>
  </r>
  <r>
    <d v="2023-07-04T00:00:00"/>
    <d v="1899-12-30T13:14:06"/>
    <x v="21"/>
    <n v="290160098"/>
    <n v="1"/>
    <x v="0"/>
    <x v="0"/>
    <x v="1"/>
  </r>
  <r>
    <d v="2023-07-04T00:00:00"/>
    <d v="1899-12-30T13:16:02"/>
    <x v="8"/>
    <n v="290163759"/>
    <n v="2"/>
    <x v="1"/>
    <x v="1"/>
    <x v="0"/>
  </r>
  <r>
    <d v="2023-07-04T00:00:00"/>
    <d v="1899-12-30T13:14:41"/>
    <x v="35"/>
    <n v="290161174"/>
    <n v="2"/>
    <x v="0"/>
    <x v="0"/>
    <x v="0"/>
  </r>
  <r>
    <d v="2023-07-04T00:00:00"/>
    <d v="1899-12-30T13:16:09"/>
    <x v="0"/>
    <n v="290163999"/>
    <n v="1"/>
    <x v="0"/>
    <x v="0"/>
    <x v="0"/>
  </r>
  <r>
    <d v="2023-07-04T00:00:00"/>
    <d v="1899-12-30T12:55:31"/>
    <x v="8"/>
    <n v="290129327"/>
    <n v="1"/>
    <x v="1"/>
    <x v="2"/>
    <x v="0"/>
  </r>
  <r>
    <d v="2023-07-04T00:00:00"/>
    <d v="1899-12-30T13:08:40"/>
    <x v="4"/>
    <n v="290149826"/>
    <n v="1"/>
    <x v="0"/>
    <x v="0"/>
    <x v="0"/>
  </r>
  <r>
    <d v="2023-07-04T00:00:00"/>
    <d v="1899-12-30T13:16:51"/>
    <x v="31"/>
    <n v="290165294"/>
    <n v="1"/>
    <x v="0"/>
    <x v="0"/>
    <x v="1"/>
  </r>
  <r>
    <d v="2023-07-04T00:00:00"/>
    <d v="1899-12-30T13:20:43"/>
    <x v="11"/>
    <n v="290172361"/>
    <n v="1"/>
    <x v="0"/>
    <x v="0"/>
    <x v="0"/>
  </r>
  <r>
    <d v="2023-07-04T00:00:00"/>
    <d v="1899-12-30T13:24:17"/>
    <x v="72"/>
    <n v="290178660"/>
    <n v="1"/>
    <x v="0"/>
    <x v="0"/>
    <x v="1"/>
  </r>
  <r>
    <d v="2023-07-04T00:00:00"/>
    <d v="1899-12-30T13:23:44"/>
    <x v="11"/>
    <n v="290177656"/>
    <n v="1"/>
    <x v="0"/>
    <x v="0"/>
    <x v="0"/>
  </r>
  <r>
    <d v="2023-07-04T00:00:00"/>
    <d v="1899-12-30T13:07:11"/>
    <x v="17"/>
    <n v="290147081"/>
    <n v="1"/>
    <x v="0"/>
    <x v="0"/>
    <x v="0"/>
  </r>
  <r>
    <d v="2023-07-04T00:00:00"/>
    <d v="1899-12-30T13:26:31"/>
    <x v="17"/>
    <n v="290182360"/>
    <n v="1"/>
    <x v="0"/>
    <x v="0"/>
    <x v="0"/>
  </r>
  <r>
    <d v="2023-07-04T00:00:00"/>
    <d v="1899-12-30T13:26:02"/>
    <x v="3"/>
    <n v="290181571"/>
    <n v="1"/>
    <x v="0"/>
    <x v="0"/>
    <x v="0"/>
  </r>
  <r>
    <d v="2023-07-04T00:00:00"/>
    <d v="1899-12-30T13:16:27"/>
    <x v="9"/>
    <n v="290164589"/>
    <n v="2"/>
    <x v="0"/>
    <x v="0"/>
    <x v="0"/>
  </r>
  <r>
    <d v="2023-07-04T00:00:00"/>
    <d v="1899-12-30T13:31:17"/>
    <x v="11"/>
    <n v="290190375"/>
    <n v="1"/>
    <x v="0"/>
    <x v="0"/>
    <x v="0"/>
  </r>
  <r>
    <d v="2023-07-04T00:00:00"/>
    <d v="1899-12-30T13:30:28"/>
    <x v="17"/>
    <n v="290189015"/>
    <n v="1"/>
    <x v="0"/>
    <x v="0"/>
    <x v="0"/>
  </r>
  <r>
    <d v="2023-07-04T00:00:00"/>
    <d v="1899-12-30T13:38:25"/>
    <x v="3"/>
    <n v="290201455"/>
    <n v="1"/>
    <x v="0"/>
    <x v="0"/>
    <x v="0"/>
  </r>
  <r>
    <d v="2023-07-04T00:00:00"/>
    <d v="1899-12-30T13:39:17"/>
    <x v="9"/>
    <n v="290202835"/>
    <n v="1"/>
    <x v="0"/>
    <x v="0"/>
    <x v="0"/>
  </r>
  <r>
    <d v="2023-07-04T00:00:00"/>
    <d v="1899-12-30T13:40:27"/>
    <x v="72"/>
    <n v="290204632"/>
    <n v="1"/>
    <x v="0"/>
    <x v="0"/>
    <x v="1"/>
  </r>
  <r>
    <d v="2023-07-04T00:00:00"/>
    <d v="1899-12-30T13:44:14"/>
    <x v="17"/>
    <n v="290210217"/>
    <n v="1"/>
    <x v="0"/>
    <x v="0"/>
    <x v="0"/>
  </r>
  <r>
    <d v="2023-07-04T00:00:00"/>
    <d v="1899-12-30T13:06:22"/>
    <x v="52"/>
    <n v="290145567"/>
    <n v="1"/>
    <x v="1"/>
    <x v="1"/>
    <x v="1"/>
  </r>
  <r>
    <d v="2023-07-04T00:00:00"/>
    <d v="1899-12-30T13:46:13"/>
    <x v="17"/>
    <n v="290213124"/>
    <n v="3"/>
    <x v="0"/>
    <x v="0"/>
    <x v="0"/>
  </r>
  <r>
    <d v="2023-07-04T00:00:00"/>
    <d v="1899-12-30T12:44:44"/>
    <x v="13"/>
    <n v="290116420"/>
    <n v="1"/>
    <x v="0"/>
    <x v="0"/>
    <x v="0"/>
  </r>
  <r>
    <d v="2023-07-04T00:00:00"/>
    <d v="1899-12-30T13:45:50"/>
    <x v="10"/>
    <n v="290212569"/>
    <n v="1"/>
    <x v="1"/>
    <x v="0"/>
    <x v="0"/>
  </r>
  <r>
    <d v="2023-07-04T00:00:00"/>
    <d v="1899-12-30T13:48:11"/>
    <x v="2"/>
    <n v="290215859"/>
    <n v="1"/>
    <x v="0"/>
    <x v="0"/>
    <x v="0"/>
  </r>
  <r>
    <d v="2023-07-04T00:00:00"/>
    <d v="1899-12-30T13:50:37"/>
    <x v="0"/>
    <n v="290219057"/>
    <n v="1"/>
    <x v="0"/>
    <x v="0"/>
    <x v="0"/>
  </r>
  <r>
    <d v="2023-07-04T00:00:00"/>
    <d v="1899-12-30T13:57:08"/>
    <x v="24"/>
    <n v="290227253"/>
    <n v="1"/>
    <x v="1"/>
    <x v="2"/>
    <x v="1"/>
  </r>
  <r>
    <d v="2023-07-04T00:00:00"/>
    <d v="1899-12-30T13:36:00"/>
    <x v="11"/>
    <n v="290197666"/>
    <n v="1"/>
    <x v="0"/>
    <x v="0"/>
    <x v="0"/>
  </r>
  <r>
    <d v="2023-07-04T00:00:00"/>
    <d v="1899-12-30T13:59:35"/>
    <x v="18"/>
    <n v="290230086"/>
    <n v="1"/>
    <x v="0"/>
    <x v="0"/>
    <x v="0"/>
  </r>
  <r>
    <d v="2023-07-04T00:00:00"/>
    <d v="1899-12-30T14:03:46"/>
    <x v="11"/>
    <n v="290234880"/>
    <n v="2"/>
    <x v="0"/>
    <x v="0"/>
    <x v="0"/>
  </r>
  <r>
    <d v="2023-07-04T00:00:00"/>
    <d v="1899-12-30T14:07:37"/>
    <x v="2"/>
    <n v="290239115"/>
    <n v="1"/>
    <x v="0"/>
    <x v="0"/>
    <x v="0"/>
  </r>
  <r>
    <d v="2023-07-04T00:00:00"/>
    <d v="1899-12-30T14:01:26"/>
    <x v="61"/>
    <n v="290232190"/>
    <n v="1"/>
    <x v="0"/>
    <x v="0"/>
    <x v="1"/>
  </r>
  <r>
    <d v="2023-07-04T00:00:00"/>
    <d v="1899-12-30T14:18:01"/>
    <x v="11"/>
    <n v="290249401"/>
    <n v="1"/>
    <x v="0"/>
    <x v="0"/>
    <x v="0"/>
  </r>
  <r>
    <d v="2023-07-04T00:00:00"/>
    <d v="1899-12-30T14:20:29"/>
    <x v="0"/>
    <n v="290251375"/>
    <n v="1"/>
    <x v="0"/>
    <x v="0"/>
    <x v="0"/>
  </r>
  <r>
    <d v="2023-07-04T00:00:00"/>
    <d v="1899-12-30T14:20:49"/>
    <x v="2"/>
    <n v="290251645"/>
    <n v="1"/>
    <x v="0"/>
    <x v="0"/>
    <x v="0"/>
  </r>
  <r>
    <d v="2023-07-04T00:00:00"/>
    <d v="1899-12-30T14:24:05"/>
    <x v="17"/>
    <n v="290254078"/>
    <n v="1"/>
    <x v="0"/>
    <x v="0"/>
    <x v="0"/>
  </r>
  <r>
    <d v="2023-07-04T00:00:00"/>
    <d v="1899-12-30T14:13:22"/>
    <x v="6"/>
    <n v="290245152"/>
    <n v="1"/>
    <x v="0"/>
    <x v="0"/>
    <x v="0"/>
  </r>
  <r>
    <d v="2023-07-04T00:00:00"/>
    <d v="1899-12-30T14:25:13"/>
    <x v="2"/>
    <n v="290254867"/>
    <n v="1"/>
    <x v="0"/>
    <x v="0"/>
    <x v="0"/>
  </r>
  <r>
    <d v="2023-07-04T00:00:00"/>
    <d v="1899-12-30T14:27:17"/>
    <x v="8"/>
    <n v="290256369"/>
    <n v="2"/>
    <x v="1"/>
    <x v="1"/>
    <x v="0"/>
  </r>
  <r>
    <d v="2023-07-04T00:00:00"/>
    <d v="1899-12-30T14:28:09"/>
    <x v="26"/>
    <n v="290256904"/>
    <n v="1"/>
    <x v="1"/>
    <x v="2"/>
    <x v="1"/>
  </r>
  <r>
    <d v="2023-07-04T00:00:00"/>
    <d v="1899-12-30T14:28:32"/>
    <x v="22"/>
    <n v="290257134"/>
    <n v="1"/>
    <x v="1"/>
    <x v="1"/>
    <x v="0"/>
  </r>
  <r>
    <d v="2023-07-04T00:00:00"/>
    <d v="1899-12-30T14:31:16"/>
    <x v="6"/>
    <n v="290258787"/>
    <n v="1"/>
    <x v="1"/>
    <x v="2"/>
    <x v="0"/>
  </r>
  <r>
    <d v="2023-07-04T00:00:00"/>
    <d v="1899-12-30T14:38:08"/>
    <x v="22"/>
    <n v="290262836"/>
    <n v="1"/>
    <x v="1"/>
    <x v="1"/>
    <x v="0"/>
  </r>
  <r>
    <d v="2023-07-04T00:00:00"/>
    <d v="1899-12-30T14:47:59"/>
    <x v="8"/>
    <n v="290267762"/>
    <n v="6"/>
    <x v="1"/>
    <x v="1"/>
    <x v="0"/>
  </r>
  <r>
    <d v="2023-07-04T00:00:00"/>
    <d v="1899-12-30T15:00:40"/>
    <x v="13"/>
    <n v="290272837"/>
    <n v="1"/>
    <x v="0"/>
    <x v="0"/>
    <x v="0"/>
  </r>
  <r>
    <d v="2023-07-04T00:00:00"/>
    <d v="1899-12-30T14:59:57"/>
    <x v="17"/>
    <n v="290272595"/>
    <n v="1"/>
    <x v="0"/>
    <x v="0"/>
    <x v="0"/>
  </r>
  <r>
    <d v="2023-07-04T00:00:00"/>
    <d v="1899-12-30T13:29:55"/>
    <x v="8"/>
    <n v="290188114"/>
    <n v="6"/>
    <x v="1"/>
    <x v="2"/>
    <x v="0"/>
  </r>
  <r>
    <d v="2023-07-04T00:00:00"/>
    <d v="1899-12-30T15:05:02"/>
    <x v="17"/>
    <n v="290274415"/>
    <n v="1"/>
    <x v="0"/>
    <x v="0"/>
    <x v="0"/>
  </r>
  <r>
    <d v="2023-07-04T00:00:00"/>
    <d v="1899-12-30T15:22:56"/>
    <x v="13"/>
    <n v="290280417"/>
    <n v="5"/>
    <x v="0"/>
    <x v="0"/>
    <x v="0"/>
  </r>
  <r>
    <d v="2023-07-04T00:00:00"/>
    <d v="1899-12-30T15:30:55"/>
    <x v="5"/>
    <n v="290282849"/>
    <n v="2"/>
    <x v="0"/>
    <x v="0"/>
    <x v="0"/>
  </r>
  <r>
    <d v="2023-07-04T00:00:00"/>
    <d v="1899-12-30T15:34:57"/>
    <x v="4"/>
    <n v="290284143"/>
    <n v="1"/>
    <x v="0"/>
    <x v="0"/>
    <x v="0"/>
  </r>
  <r>
    <d v="2023-07-04T00:00:00"/>
    <d v="1899-12-30T15:46:07"/>
    <x v="0"/>
    <n v="290287987"/>
    <n v="1"/>
    <x v="0"/>
    <x v="0"/>
    <x v="0"/>
  </r>
  <r>
    <d v="2023-07-04T00:00:00"/>
    <d v="1899-12-30T15:44:38"/>
    <x v="22"/>
    <n v="290287488"/>
    <n v="2"/>
    <x v="0"/>
    <x v="0"/>
    <x v="0"/>
  </r>
  <r>
    <d v="2023-07-04T00:00:00"/>
    <d v="1899-12-30T15:54:19"/>
    <x v="11"/>
    <n v="290290885"/>
    <n v="1"/>
    <x v="0"/>
    <x v="0"/>
    <x v="0"/>
  </r>
  <r>
    <d v="2023-07-04T00:00:00"/>
    <d v="1899-12-30T15:54:48"/>
    <x v="17"/>
    <n v="290291037"/>
    <n v="1"/>
    <x v="1"/>
    <x v="4"/>
    <x v="0"/>
  </r>
  <r>
    <d v="2023-07-04T00:00:00"/>
    <d v="1899-12-30T16:03:26"/>
    <x v="23"/>
    <n v="290294379"/>
    <n v="1"/>
    <x v="1"/>
    <x v="2"/>
    <x v="1"/>
  </r>
  <r>
    <d v="2023-07-04T00:00:00"/>
    <d v="1899-12-30T16:10:28"/>
    <x v="0"/>
    <n v="290298006"/>
    <n v="1"/>
    <x v="0"/>
    <x v="0"/>
    <x v="0"/>
  </r>
  <r>
    <d v="2023-07-04T00:00:00"/>
    <d v="1899-12-30T16:12:02"/>
    <x v="3"/>
    <n v="290298943"/>
    <n v="1"/>
    <x v="0"/>
    <x v="0"/>
    <x v="0"/>
  </r>
  <r>
    <d v="2023-07-04T00:00:00"/>
    <d v="1899-12-30T16:13:46"/>
    <x v="4"/>
    <n v="290299855"/>
    <n v="1"/>
    <x v="0"/>
    <x v="0"/>
    <x v="0"/>
  </r>
  <r>
    <d v="2023-07-04T00:00:00"/>
    <d v="1899-12-30T16:16:54"/>
    <x v="3"/>
    <n v="290301505"/>
    <n v="1"/>
    <x v="0"/>
    <x v="0"/>
    <x v="0"/>
  </r>
  <r>
    <d v="2023-07-04T00:00:00"/>
    <d v="1899-12-30T16:20:08"/>
    <x v="17"/>
    <n v="290303321"/>
    <n v="1"/>
    <x v="0"/>
    <x v="0"/>
    <x v="0"/>
  </r>
  <r>
    <d v="2023-07-04T00:00:00"/>
    <d v="1899-12-30T16:24:16"/>
    <x v="6"/>
    <n v="290305577"/>
    <n v="1"/>
    <x v="1"/>
    <x v="1"/>
    <x v="0"/>
  </r>
  <r>
    <d v="2023-07-04T00:00:00"/>
    <d v="1899-12-30T16:15:26"/>
    <x v="10"/>
    <n v="290300713"/>
    <n v="3"/>
    <x v="1"/>
    <x v="3"/>
    <x v="0"/>
  </r>
  <r>
    <d v="2023-07-04T00:00:00"/>
    <d v="1899-12-30T16:31:37"/>
    <x v="3"/>
    <n v="290309552"/>
    <n v="1"/>
    <x v="0"/>
    <x v="0"/>
    <x v="0"/>
  </r>
  <r>
    <d v="2023-07-04T00:00:00"/>
    <d v="1899-12-30T16:35:47"/>
    <x v="18"/>
    <n v="290311987"/>
    <n v="1"/>
    <x v="0"/>
    <x v="0"/>
    <x v="0"/>
  </r>
  <r>
    <d v="2023-07-04T00:00:00"/>
    <d v="1899-12-30T16:44:24"/>
    <x v="37"/>
    <n v="290317488"/>
    <n v="1"/>
    <x v="1"/>
    <x v="1"/>
    <x v="1"/>
  </r>
  <r>
    <d v="2023-07-04T00:00:00"/>
    <d v="1899-12-30T17:15:03"/>
    <x v="28"/>
    <n v="290336536"/>
    <n v="2"/>
    <x v="0"/>
    <x v="0"/>
    <x v="0"/>
  </r>
  <r>
    <d v="2023-07-04T00:00:00"/>
    <d v="1899-12-30T17:41:50"/>
    <x v="11"/>
    <n v="290352511"/>
    <n v="2"/>
    <x v="0"/>
    <x v="0"/>
    <x v="0"/>
  </r>
  <r>
    <d v="2023-07-04T00:00:00"/>
    <d v="1899-12-30T17:45:43"/>
    <x v="3"/>
    <n v="290354688"/>
    <n v="1"/>
    <x v="0"/>
    <x v="0"/>
    <x v="0"/>
  </r>
  <r>
    <d v="2023-07-04T00:00:00"/>
    <d v="1899-12-30T12:16:41"/>
    <x v="14"/>
    <n v="290096687"/>
    <n v="1"/>
    <x v="0"/>
    <x v="0"/>
    <x v="1"/>
  </r>
  <r>
    <d v="2023-07-04T00:00:00"/>
    <d v="1899-12-30T17:55:53"/>
    <x v="17"/>
    <n v="290359988"/>
    <n v="1"/>
    <x v="0"/>
    <x v="0"/>
    <x v="0"/>
  </r>
  <r>
    <d v="2023-07-04T00:00:00"/>
    <d v="1899-12-30T18:03:28"/>
    <x v="22"/>
    <n v="290363420"/>
    <n v="1"/>
    <x v="0"/>
    <x v="0"/>
    <x v="0"/>
  </r>
  <r>
    <d v="2023-07-04T00:00:00"/>
    <d v="1899-12-30T18:14:25"/>
    <x v="17"/>
    <n v="290368015"/>
    <n v="1"/>
    <x v="0"/>
    <x v="0"/>
    <x v="0"/>
  </r>
  <r>
    <d v="2023-07-04T00:00:00"/>
    <d v="1899-12-30T18:19:11"/>
    <x v="35"/>
    <n v="290369942"/>
    <n v="1"/>
    <x v="0"/>
    <x v="0"/>
    <x v="0"/>
  </r>
  <r>
    <d v="2023-07-04T00:00:00"/>
    <d v="1899-12-30T19:06:40"/>
    <x v="15"/>
    <n v="290385733"/>
    <n v="5"/>
    <x v="0"/>
    <x v="0"/>
    <x v="0"/>
  </r>
  <r>
    <d v="2023-07-04T00:00:00"/>
    <d v="1899-12-30T20:03:43"/>
    <x v="62"/>
    <n v="290398589"/>
    <n v="1"/>
    <x v="1"/>
    <x v="1"/>
    <x v="1"/>
  </r>
  <r>
    <d v="2023-07-04T00:00:00"/>
    <d v="1899-12-30T20:12:23"/>
    <x v="17"/>
    <n v="290400463"/>
    <n v="1"/>
    <x v="0"/>
    <x v="0"/>
    <x v="0"/>
  </r>
  <r>
    <d v="2023-07-04T00:00:00"/>
    <d v="1899-12-30T20:10:52"/>
    <x v="22"/>
    <n v="290400129"/>
    <n v="1"/>
    <x v="0"/>
    <x v="0"/>
    <x v="0"/>
  </r>
  <r>
    <d v="2023-07-04T00:00:00"/>
    <d v="1899-12-30T20:25:12"/>
    <x v="2"/>
    <n v="290402948"/>
    <n v="1"/>
    <x v="0"/>
    <x v="0"/>
    <x v="0"/>
  </r>
  <r>
    <d v="2023-07-04T00:00:00"/>
    <d v="1899-12-30T17:58:03"/>
    <x v="2"/>
    <n v="290361045"/>
    <n v="2"/>
    <x v="0"/>
    <x v="0"/>
    <x v="0"/>
  </r>
  <r>
    <d v="2023-07-04T00:00:00"/>
    <d v="1899-12-30T20:49:02"/>
    <x v="2"/>
    <n v="290407808"/>
    <n v="1"/>
    <x v="0"/>
    <x v="0"/>
    <x v="0"/>
  </r>
  <r>
    <d v="2023-07-04T00:00:00"/>
    <d v="1899-12-30T20:52:23"/>
    <x v="2"/>
    <n v="290408430"/>
    <n v="1"/>
    <x v="0"/>
    <x v="0"/>
    <x v="0"/>
  </r>
  <r>
    <d v="2023-07-04T00:00:00"/>
    <d v="1899-12-30T20:40:59"/>
    <x v="2"/>
    <n v="290406112"/>
    <n v="1"/>
    <x v="0"/>
    <x v="0"/>
    <x v="0"/>
  </r>
  <r>
    <d v="2023-07-04T00:00:00"/>
    <d v="1899-12-30T21:06:15"/>
    <x v="0"/>
    <n v="290410914"/>
    <n v="1"/>
    <x v="0"/>
    <x v="0"/>
    <x v="0"/>
  </r>
  <r>
    <d v="2023-07-04T00:00:00"/>
    <d v="1899-12-30T21:14:44"/>
    <x v="18"/>
    <n v="290412536"/>
    <n v="2"/>
    <x v="0"/>
    <x v="0"/>
    <x v="0"/>
  </r>
  <r>
    <d v="2023-07-04T00:00:00"/>
    <d v="1899-12-30T21:22:47"/>
    <x v="2"/>
    <n v="290413911"/>
    <n v="1"/>
    <x v="0"/>
    <x v="0"/>
    <x v="0"/>
  </r>
  <r>
    <d v="2023-07-04T00:00:00"/>
    <d v="1899-12-30T21:19:15"/>
    <x v="2"/>
    <n v="290413305"/>
    <n v="1"/>
    <x v="0"/>
    <x v="0"/>
    <x v="0"/>
  </r>
  <r>
    <d v="2023-07-04T00:00:00"/>
    <d v="1899-12-30T21:24:50"/>
    <x v="2"/>
    <n v="290414201"/>
    <n v="1"/>
    <x v="0"/>
    <x v="0"/>
    <x v="0"/>
  </r>
  <r>
    <d v="2023-07-04T00:00:00"/>
    <d v="1899-12-30T22:49:52"/>
    <x v="0"/>
    <n v="290421137"/>
    <n v="1"/>
    <x v="1"/>
    <x v="1"/>
    <x v="0"/>
  </r>
  <r>
    <d v="2023-07-04T00:00:00"/>
    <d v="1899-12-30T12:43:04"/>
    <x v="7"/>
    <n v="290114626"/>
    <n v="1"/>
    <x v="0"/>
    <x v="0"/>
    <x v="0"/>
  </r>
  <r>
    <d v="2023-07-05T00:00:00"/>
    <d v="1899-12-30T00:29:55"/>
    <x v="0"/>
    <n v="290432920"/>
    <n v="1"/>
    <x v="1"/>
    <x v="1"/>
    <x v="0"/>
  </r>
  <r>
    <d v="2023-07-05T00:00:00"/>
    <d v="1899-12-30T01:28:07"/>
    <x v="19"/>
    <n v="290434057"/>
    <n v="1"/>
    <x v="0"/>
    <x v="0"/>
    <x v="1"/>
  </r>
  <r>
    <d v="2023-07-05T00:00:00"/>
    <d v="1899-12-30T03:18:04"/>
    <x v="0"/>
    <n v="290437721"/>
    <n v="1"/>
    <x v="0"/>
    <x v="0"/>
    <x v="0"/>
  </r>
  <r>
    <d v="2023-07-05T00:00:00"/>
    <d v="1899-12-30T06:20:21"/>
    <x v="22"/>
    <n v="290442814"/>
    <n v="2"/>
    <x v="0"/>
    <x v="0"/>
    <x v="0"/>
  </r>
  <r>
    <d v="2023-07-05T00:00:00"/>
    <d v="1899-12-30T08:07:09"/>
    <x v="11"/>
    <n v="290448557"/>
    <n v="1"/>
    <x v="0"/>
    <x v="0"/>
    <x v="0"/>
  </r>
  <r>
    <d v="2023-07-05T00:00:00"/>
    <d v="1899-12-30T08:13:53"/>
    <x v="3"/>
    <n v="290450077"/>
    <n v="2"/>
    <x v="0"/>
    <x v="0"/>
    <x v="0"/>
  </r>
  <r>
    <d v="2023-07-05T00:00:00"/>
    <d v="1899-12-30T08:20:39"/>
    <x v="3"/>
    <n v="290451736"/>
    <n v="2"/>
    <x v="0"/>
    <x v="0"/>
    <x v="0"/>
  </r>
  <r>
    <d v="2023-07-05T00:00:00"/>
    <d v="1899-12-30T08:34:25"/>
    <x v="22"/>
    <n v="290455874"/>
    <n v="1"/>
    <x v="1"/>
    <x v="1"/>
    <x v="0"/>
  </r>
  <r>
    <d v="2023-07-05T00:00:00"/>
    <d v="1899-12-30T08:49:21"/>
    <x v="89"/>
    <n v="290461458"/>
    <n v="5"/>
    <x v="0"/>
    <x v="0"/>
    <x v="1"/>
  </r>
  <r>
    <d v="2023-07-05T00:00:00"/>
    <d v="1899-12-30T09:00:51"/>
    <x v="9"/>
    <n v="290466208"/>
    <n v="2"/>
    <x v="0"/>
    <x v="0"/>
    <x v="0"/>
  </r>
  <r>
    <d v="2023-07-05T00:00:00"/>
    <d v="1899-12-30T09:01:59"/>
    <x v="11"/>
    <n v="290466689"/>
    <n v="2"/>
    <x v="0"/>
    <x v="0"/>
    <x v="0"/>
  </r>
  <r>
    <d v="2023-07-05T00:00:00"/>
    <d v="1899-12-30T09:08:02"/>
    <x v="11"/>
    <n v="290469493"/>
    <n v="1"/>
    <x v="0"/>
    <x v="0"/>
    <x v="0"/>
  </r>
  <r>
    <d v="2023-07-05T00:00:00"/>
    <d v="1899-12-30T09:14:47"/>
    <x v="11"/>
    <n v="290472742"/>
    <n v="1"/>
    <x v="0"/>
    <x v="0"/>
    <x v="0"/>
  </r>
  <r>
    <d v="2023-07-05T00:00:00"/>
    <d v="1899-12-30T08:56:35"/>
    <x v="90"/>
    <n v="290464438"/>
    <n v="2"/>
    <x v="0"/>
    <x v="0"/>
    <x v="1"/>
  </r>
  <r>
    <d v="2023-07-05T00:00:00"/>
    <d v="1899-12-30T09:33:22"/>
    <x v="11"/>
    <n v="290481905"/>
    <n v="1"/>
    <x v="0"/>
    <x v="0"/>
    <x v="0"/>
  </r>
  <r>
    <d v="2023-07-05T00:00:00"/>
    <d v="1899-12-30T10:23:32"/>
    <x v="11"/>
    <n v="290505074"/>
    <n v="1"/>
    <x v="0"/>
    <x v="0"/>
    <x v="0"/>
  </r>
  <r>
    <d v="2023-07-05T00:00:00"/>
    <d v="1899-12-30T09:45:10"/>
    <x v="25"/>
    <n v="290487909"/>
    <n v="1"/>
    <x v="0"/>
    <x v="0"/>
    <x v="0"/>
  </r>
  <r>
    <d v="2023-07-05T00:00:00"/>
    <d v="1899-12-30T10:47:07"/>
    <x v="17"/>
    <n v="290513699"/>
    <n v="2"/>
    <x v="0"/>
    <x v="0"/>
    <x v="0"/>
  </r>
  <r>
    <d v="2023-07-05T00:00:00"/>
    <d v="1899-12-30T09:52:06"/>
    <x v="11"/>
    <n v="290491458"/>
    <n v="1"/>
    <x v="1"/>
    <x v="0"/>
    <x v="0"/>
  </r>
  <r>
    <d v="2023-07-05T00:00:00"/>
    <d v="1899-12-30T11:18:06"/>
    <x v="8"/>
    <n v="290524684"/>
    <n v="1"/>
    <x v="1"/>
    <x v="2"/>
    <x v="0"/>
  </r>
  <r>
    <d v="2023-07-05T00:00:00"/>
    <d v="1899-12-30T11:23:32"/>
    <x v="0"/>
    <n v="290526647"/>
    <n v="1"/>
    <x v="0"/>
    <x v="0"/>
    <x v="0"/>
  </r>
  <r>
    <d v="2023-07-05T00:00:00"/>
    <d v="1899-12-30T11:34:32"/>
    <x v="3"/>
    <n v="290530048"/>
    <n v="1"/>
    <x v="0"/>
    <x v="0"/>
    <x v="0"/>
  </r>
  <r>
    <d v="2023-07-05T00:00:00"/>
    <d v="1899-12-30T11:45:07"/>
    <x v="17"/>
    <n v="290533760"/>
    <n v="1"/>
    <x v="0"/>
    <x v="0"/>
    <x v="0"/>
  </r>
  <r>
    <d v="2023-07-05T00:00:00"/>
    <d v="1899-12-30T12:17:34"/>
    <x v="6"/>
    <n v="290546461"/>
    <n v="1"/>
    <x v="1"/>
    <x v="2"/>
    <x v="0"/>
  </r>
  <r>
    <d v="2023-07-05T00:00:00"/>
    <d v="1899-12-30T12:35:28"/>
    <x v="11"/>
    <n v="290558529"/>
    <n v="1"/>
    <x v="0"/>
    <x v="0"/>
    <x v="0"/>
  </r>
  <r>
    <d v="2023-07-05T00:00:00"/>
    <d v="1899-12-30T12:44:36"/>
    <x v="22"/>
    <n v="290568533"/>
    <n v="1"/>
    <x v="0"/>
    <x v="0"/>
    <x v="0"/>
  </r>
  <r>
    <d v="2023-07-05T00:00:00"/>
    <d v="1899-12-30T11:07:57"/>
    <x v="19"/>
    <n v="290521056"/>
    <n v="2"/>
    <x v="1"/>
    <x v="2"/>
    <x v="1"/>
  </r>
  <r>
    <d v="2023-07-05T00:00:00"/>
    <d v="1899-12-30T12:19:36"/>
    <x v="17"/>
    <n v="290547579"/>
    <n v="1"/>
    <x v="0"/>
    <x v="0"/>
    <x v="0"/>
  </r>
  <r>
    <d v="2023-07-05T00:00:00"/>
    <d v="1899-12-30T12:48:50"/>
    <x v="11"/>
    <n v="290573441"/>
    <n v="1"/>
    <x v="0"/>
    <x v="0"/>
    <x v="0"/>
  </r>
  <r>
    <d v="2023-07-05T00:00:00"/>
    <d v="1899-12-30T12:56:08"/>
    <x v="11"/>
    <n v="290582999"/>
    <n v="1"/>
    <x v="0"/>
    <x v="0"/>
    <x v="0"/>
  </r>
  <r>
    <d v="2023-07-05T00:00:00"/>
    <d v="1899-12-30T12:55:45"/>
    <x v="3"/>
    <n v="290582494"/>
    <n v="3"/>
    <x v="0"/>
    <x v="0"/>
    <x v="0"/>
  </r>
  <r>
    <d v="2023-07-05T00:00:00"/>
    <d v="1899-12-30T12:58:13"/>
    <x v="6"/>
    <n v="290585844"/>
    <n v="1"/>
    <x v="1"/>
    <x v="1"/>
    <x v="0"/>
  </r>
  <r>
    <d v="2023-07-05T00:00:00"/>
    <d v="1899-12-30T13:00:53"/>
    <x v="42"/>
    <n v="290589725"/>
    <n v="1"/>
    <x v="1"/>
    <x v="2"/>
    <x v="1"/>
  </r>
  <r>
    <d v="2023-07-05T00:00:00"/>
    <d v="1899-12-30T12:43:06"/>
    <x v="41"/>
    <n v="290566867"/>
    <n v="1"/>
    <x v="0"/>
    <x v="0"/>
    <x v="1"/>
  </r>
  <r>
    <d v="2023-07-05T00:00:00"/>
    <d v="1899-12-30T12:59:32"/>
    <x v="12"/>
    <n v="290587690"/>
    <n v="1"/>
    <x v="1"/>
    <x v="1"/>
    <x v="1"/>
  </r>
  <r>
    <d v="2023-07-05T00:00:00"/>
    <d v="1899-12-30T13:07:03"/>
    <x v="3"/>
    <n v="290600106"/>
    <n v="1"/>
    <x v="0"/>
    <x v="0"/>
    <x v="0"/>
  </r>
  <r>
    <d v="2023-07-05T00:00:00"/>
    <d v="1899-12-30T13:06:45"/>
    <x v="4"/>
    <n v="290599575"/>
    <n v="1"/>
    <x v="0"/>
    <x v="0"/>
    <x v="0"/>
  </r>
  <r>
    <d v="2023-07-05T00:00:00"/>
    <d v="1899-12-30T13:10:32"/>
    <x v="2"/>
    <n v="290606511"/>
    <n v="1"/>
    <x v="0"/>
    <x v="0"/>
    <x v="0"/>
  </r>
  <r>
    <d v="2023-07-05T00:00:00"/>
    <d v="1899-12-30T12:45:10"/>
    <x v="9"/>
    <n v="290569149"/>
    <n v="8"/>
    <x v="0"/>
    <x v="0"/>
    <x v="0"/>
  </r>
  <r>
    <d v="2023-07-05T00:00:00"/>
    <d v="1899-12-30T13:13:18"/>
    <x v="54"/>
    <n v="290611926"/>
    <n v="3"/>
    <x v="1"/>
    <x v="1"/>
    <x v="1"/>
  </r>
  <r>
    <d v="2023-07-05T00:00:00"/>
    <d v="1899-12-30T13:13:49"/>
    <x v="11"/>
    <n v="290612940"/>
    <n v="1"/>
    <x v="0"/>
    <x v="0"/>
    <x v="0"/>
  </r>
  <r>
    <d v="2023-07-05T00:00:00"/>
    <d v="1899-12-30T13:14:05"/>
    <x v="6"/>
    <n v="290613464"/>
    <n v="1"/>
    <x v="1"/>
    <x v="1"/>
    <x v="0"/>
  </r>
  <r>
    <d v="2023-07-05T00:00:00"/>
    <d v="1899-12-30T13:15:34"/>
    <x v="11"/>
    <n v="290616295"/>
    <n v="1"/>
    <x v="0"/>
    <x v="0"/>
    <x v="0"/>
  </r>
  <r>
    <d v="2023-07-05T00:00:00"/>
    <d v="1899-12-30T12:55:46"/>
    <x v="11"/>
    <n v="290582517"/>
    <n v="1"/>
    <x v="0"/>
    <x v="0"/>
    <x v="0"/>
  </r>
  <r>
    <d v="2023-07-05T00:00:00"/>
    <d v="1899-12-30T13:18:56"/>
    <x v="8"/>
    <n v="290622596"/>
    <n v="2"/>
    <x v="1"/>
    <x v="2"/>
    <x v="0"/>
  </r>
  <r>
    <d v="2023-07-05T00:00:00"/>
    <d v="1899-12-30T13:18:25"/>
    <x v="6"/>
    <n v="290621662"/>
    <n v="2"/>
    <x v="0"/>
    <x v="0"/>
    <x v="0"/>
  </r>
  <r>
    <d v="2023-07-05T00:00:00"/>
    <d v="1899-12-30T13:22:01"/>
    <x v="29"/>
    <n v="290628309"/>
    <n v="1"/>
    <x v="0"/>
    <x v="0"/>
    <x v="0"/>
  </r>
  <r>
    <d v="2023-07-05T00:00:00"/>
    <d v="1899-12-30T13:20:55"/>
    <x v="17"/>
    <n v="290626226"/>
    <n v="2"/>
    <x v="0"/>
    <x v="0"/>
    <x v="0"/>
  </r>
  <r>
    <d v="2023-07-05T00:00:00"/>
    <d v="1899-12-30T13:24:20"/>
    <x v="17"/>
    <n v="290632590"/>
    <n v="1"/>
    <x v="0"/>
    <x v="0"/>
    <x v="0"/>
  </r>
  <r>
    <d v="2023-07-05T00:00:00"/>
    <d v="1899-12-30T13:17:35"/>
    <x v="41"/>
    <n v="290620071"/>
    <n v="1"/>
    <x v="0"/>
    <x v="0"/>
    <x v="1"/>
  </r>
  <r>
    <d v="2023-07-05T00:00:00"/>
    <d v="1899-12-30T13:26:50"/>
    <x v="4"/>
    <n v="290636960"/>
    <n v="1"/>
    <x v="0"/>
    <x v="0"/>
    <x v="0"/>
  </r>
  <r>
    <d v="2023-07-05T00:00:00"/>
    <d v="1899-12-30T13:30:50"/>
    <x v="17"/>
    <n v="290643814"/>
    <n v="1"/>
    <x v="0"/>
    <x v="0"/>
    <x v="0"/>
  </r>
  <r>
    <d v="2023-07-05T00:00:00"/>
    <d v="1899-12-30T13:35:01"/>
    <x v="4"/>
    <n v="290650868"/>
    <n v="1"/>
    <x v="0"/>
    <x v="0"/>
    <x v="0"/>
  </r>
  <r>
    <d v="2023-07-05T00:00:00"/>
    <d v="1899-12-30T13:34:43"/>
    <x v="4"/>
    <n v="290650346"/>
    <n v="2"/>
    <x v="0"/>
    <x v="0"/>
    <x v="0"/>
  </r>
  <r>
    <d v="2023-07-05T00:00:00"/>
    <d v="1899-12-30T13:09:58"/>
    <x v="17"/>
    <n v="290605475"/>
    <n v="2"/>
    <x v="0"/>
    <x v="0"/>
    <x v="0"/>
  </r>
  <r>
    <d v="2023-07-05T00:00:00"/>
    <d v="1899-12-30T13:37:52"/>
    <x v="3"/>
    <n v="290655579"/>
    <n v="4"/>
    <x v="0"/>
    <x v="0"/>
    <x v="0"/>
  </r>
  <r>
    <d v="2023-07-05T00:00:00"/>
    <d v="1899-12-30T13:39:22"/>
    <x v="42"/>
    <n v="290658023"/>
    <n v="1"/>
    <x v="0"/>
    <x v="0"/>
    <x v="1"/>
  </r>
  <r>
    <d v="2023-07-05T00:00:00"/>
    <d v="1899-12-30T13:40:26"/>
    <x v="22"/>
    <n v="290659710"/>
    <n v="1"/>
    <x v="0"/>
    <x v="0"/>
    <x v="0"/>
  </r>
  <r>
    <d v="2023-07-05T00:00:00"/>
    <d v="1899-12-30T13:19:09"/>
    <x v="22"/>
    <n v="290623015"/>
    <n v="1"/>
    <x v="0"/>
    <x v="0"/>
    <x v="0"/>
  </r>
  <r>
    <d v="2023-07-05T00:00:00"/>
    <d v="1899-12-30T13:31:24"/>
    <x v="17"/>
    <n v="290644857"/>
    <n v="3"/>
    <x v="0"/>
    <x v="0"/>
    <x v="0"/>
  </r>
  <r>
    <d v="2023-07-05T00:00:00"/>
    <d v="1899-12-30T13:19:40"/>
    <x v="57"/>
    <n v="290624014"/>
    <n v="1"/>
    <x v="0"/>
    <x v="0"/>
    <x v="1"/>
  </r>
  <r>
    <d v="2023-07-05T00:00:00"/>
    <d v="1899-12-30T09:25:35"/>
    <x v="11"/>
    <n v="290478081"/>
    <n v="1"/>
    <x v="0"/>
    <x v="0"/>
    <x v="0"/>
  </r>
  <r>
    <d v="2023-07-05T00:00:00"/>
    <d v="1899-12-30T13:55:01"/>
    <x v="55"/>
    <n v="290681103"/>
    <n v="1"/>
    <x v="1"/>
    <x v="2"/>
    <x v="1"/>
  </r>
  <r>
    <d v="2023-07-05T00:00:00"/>
    <d v="1899-12-30T13:57:27"/>
    <x v="3"/>
    <n v="290684273"/>
    <n v="2"/>
    <x v="0"/>
    <x v="0"/>
    <x v="0"/>
  </r>
  <r>
    <d v="2023-07-05T00:00:00"/>
    <d v="1899-12-30T14:04:06"/>
    <x v="6"/>
    <n v="290692609"/>
    <n v="2"/>
    <x v="0"/>
    <x v="0"/>
    <x v="0"/>
  </r>
  <r>
    <d v="2023-07-05T00:00:00"/>
    <d v="1899-12-30T14:10:49"/>
    <x v="2"/>
    <n v="290700293"/>
    <n v="1"/>
    <x v="0"/>
    <x v="0"/>
    <x v="0"/>
  </r>
  <r>
    <d v="2023-07-05T00:00:00"/>
    <d v="1899-12-30T14:16:35"/>
    <x v="4"/>
    <n v="290706101"/>
    <n v="4"/>
    <x v="0"/>
    <x v="0"/>
    <x v="0"/>
  </r>
  <r>
    <d v="2023-07-05T00:00:00"/>
    <d v="1899-12-30T14:23:51"/>
    <x v="8"/>
    <n v="290712240"/>
    <n v="1"/>
    <x v="1"/>
    <x v="1"/>
    <x v="0"/>
  </r>
  <r>
    <d v="2023-07-05T00:00:00"/>
    <d v="1899-12-30T14:30:07"/>
    <x v="22"/>
    <n v="290716808"/>
    <n v="1"/>
    <x v="1"/>
    <x v="2"/>
    <x v="0"/>
  </r>
  <r>
    <d v="2023-07-05T00:00:00"/>
    <d v="1899-12-30T13:52:38"/>
    <x v="17"/>
    <n v="290677873"/>
    <n v="1"/>
    <x v="0"/>
    <x v="0"/>
    <x v="0"/>
  </r>
  <r>
    <d v="2023-07-05T00:00:00"/>
    <d v="1899-12-30T14:16:54"/>
    <x v="6"/>
    <n v="290706398"/>
    <n v="2"/>
    <x v="0"/>
    <x v="0"/>
    <x v="0"/>
  </r>
  <r>
    <d v="2023-07-05T00:00:00"/>
    <d v="1899-12-30T14:33:38"/>
    <x v="9"/>
    <n v="290719113"/>
    <n v="1"/>
    <x v="0"/>
    <x v="0"/>
    <x v="0"/>
  </r>
  <r>
    <d v="2023-07-05T00:00:00"/>
    <d v="1899-12-30T13:04:51"/>
    <x v="7"/>
    <n v="290596261"/>
    <n v="1"/>
    <x v="0"/>
    <x v="0"/>
    <x v="0"/>
  </r>
  <r>
    <d v="2023-07-05T00:00:00"/>
    <d v="1899-12-30T14:36:50"/>
    <x v="3"/>
    <n v="290720987"/>
    <n v="1"/>
    <x v="0"/>
    <x v="0"/>
    <x v="0"/>
  </r>
  <r>
    <d v="2023-07-05T00:00:00"/>
    <d v="1899-12-30T15:07:54"/>
    <x v="4"/>
    <n v="290735029"/>
    <n v="1"/>
    <x v="0"/>
    <x v="0"/>
    <x v="0"/>
  </r>
  <r>
    <d v="2023-07-05T00:00:00"/>
    <d v="1899-12-30T15:15:26"/>
    <x v="8"/>
    <n v="290737734"/>
    <n v="1"/>
    <x v="1"/>
    <x v="2"/>
    <x v="0"/>
  </r>
  <r>
    <d v="2023-07-05T00:00:00"/>
    <d v="1899-12-30T15:22:47"/>
    <x v="43"/>
    <n v="290740317"/>
    <n v="1"/>
    <x v="1"/>
    <x v="2"/>
    <x v="1"/>
  </r>
  <r>
    <d v="2023-07-05T00:00:00"/>
    <d v="1899-12-30T15:17:47"/>
    <x v="17"/>
    <n v="290738601"/>
    <n v="1"/>
    <x v="0"/>
    <x v="0"/>
    <x v="0"/>
  </r>
  <r>
    <d v="2023-07-05T00:00:00"/>
    <d v="1899-12-30T15:33:43"/>
    <x v="35"/>
    <n v="290743891"/>
    <n v="2"/>
    <x v="0"/>
    <x v="0"/>
    <x v="0"/>
  </r>
  <r>
    <d v="2023-07-05T00:00:00"/>
    <d v="1899-12-30T15:40:58"/>
    <x v="22"/>
    <n v="290746514"/>
    <n v="1"/>
    <x v="1"/>
    <x v="2"/>
    <x v="0"/>
  </r>
  <r>
    <d v="2023-07-05T00:00:00"/>
    <d v="1899-12-30T15:36:27"/>
    <x v="28"/>
    <n v="290744832"/>
    <n v="1"/>
    <x v="0"/>
    <x v="0"/>
    <x v="0"/>
  </r>
  <r>
    <d v="2023-07-05T00:00:00"/>
    <d v="1899-12-30T16:08:55"/>
    <x v="19"/>
    <n v="290758988"/>
    <n v="3"/>
    <x v="1"/>
    <x v="1"/>
    <x v="1"/>
  </r>
  <r>
    <d v="2023-07-05T00:00:00"/>
    <d v="1899-12-30T15:54:39"/>
    <x v="11"/>
    <n v="290751806"/>
    <n v="1"/>
    <x v="1"/>
    <x v="2"/>
    <x v="0"/>
  </r>
  <r>
    <d v="2023-07-05T00:00:00"/>
    <d v="1899-12-30T16:29:49"/>
    <x v="0"/>
    <n v="290772078"/>
    <n v="1"/>
    <x v="0"/>
    <x v="0"/>
    <x v="0"/>
  </r>
  <r>
    <d v="2023-07-05T00:00:00"/>
    <d v="1899-12-30T16:27:22"/>
    <x v="20"/>
    <n v="290770691"/>
    <n v="1"/>
    <x v="0"/>
    <x v="0"/>
    <x v="1"/>
  </r>
  <r>
    <d v="2023-07-05T00:00:00"/>
    <d v="1899-12-30T16:53:28"/>
    <x v="17"/>
    <n v="290787348"/>
    <n v="1"/>
    <x v="0"/>
    <x v="0"/>
    <x v="0"/>
  </r>
  <r>
    <d v="2023-07-05T00:00:00"/>
    <d v="1899-12-30T16:58:43"/>
    <x v="17"/>
    <n v="290790693"/>
    <n v="1"/>
    <x v="0"/>
    <x v="0"/>
    <x v="0"/>
  </r>
  <r>
    <d v="2023-07-05T00:00:00"/>
    <d v="1899-12-30T17:05:39"/>
    <x v="11"/>
    <n v="290795192"/>
    <n v="1"/>
    <x v="1"/>
    <x v="0"/>
    <x v="0"/>
  </r>
  <r>
    <d v="2023-07-05T00:00:00"/>
    <d v="1899-12-30T17:11:10"/>
    <x v="17"/>
    <n v="290798931"/>
    <n v="1"/>
    <x v="0"/>
    <x v="0"/>
    <x v="0"/>
  </r>
  <r>
    <d v="2023-07-05T00:00:00"/>
    <d v="1899-12-30T17:27:29"/>
    <x v="17"/>
    <n v="290809676"/>
    <n v="1"/>
    <x v="0"/>
    <x v="0"/>
    <x v="0"/>
  </r>
  <r>
    <d v="2023-07-05T00:00:00"/>
    <d v="1899-12-30T17:31:17"/>
    <x v="2"/>
    <n v="290811946"/>
    <n v="3"/>
    <x v="0"/>
    <x v="0"/>
    <x v="0"/>
  </r>
  <r>
    <d v="2023-07-05T00:00:00"/>
    <d v="1899-12-30T17:32:16"/>
    <x v="22"/>
    <n v="290812550"/>
    <n v="2"/>
    <x v="1"/>
    <x v="1"/>
    <x v="0"/>
  </r>
  <r>
    <d v="2023-07-05T00:00:00"/>
    <d v="1899-12-30T14:31:13"/>
    <x v="77"/>
    <n v="290717542"/>
    <n v="1"/>
    <x v="0"/>
    <x v="0"/>
    <x v="1"/>
  </r>
  <r>
    <d v="2023-07-05T00:00:00"/>
    <d v="1899-12-30T17:34:48"/>
    <x v="0"/>
    <n v="290814087"/>
    <n v="1"/>
    <x v="0"/>
    <x v="0"/>
    <x v="0"/>
  </r>
  <r>
    <d v="2023-07-05T00:00:00"/>
    <d v="1899-12-30T17:23:50"/>
    <x v="38"/>
    <n v="290807383"/>
    <n v="1"/>
    <x v="1"/>
    <x v="4"/>
    <x v="1"/>
  </r>
  <r>
    <d v="2023-07-05T00:00:00"/>
    <d v="1899-12-30T17:42:48"/>
    <x v="11"/>
    <n v="290819056"/>
    <n v="1"/>
    <x v="0"/>
    <x v="0"/>
    <x v="0"/>
  </r>
  <r>
    <d v="2023-07-05T00:00:00"/>
    <d v="1899-12-30T18:02:27"/>
    <x v="10"/>
    <n v="290830066"/>
    <n v="1"/>
    <x v="1"/>
    <x v="1"/>
    <x v="0"/>
  </r>
  <r>
    <d v="2023-07-05T00:00:00"/>
    <d v="1899-12-30T18:03:23"/>
    <x v="17"/>
    <n v="290830509"/>
    <n v="1"/>
    <x v="0"/>
    <x v="0"/>
    <x v="0"/>
  </r>
  <r>
    <d v="2023-07-05T00:00:00"/>
    <d v="1899-12-30T18:05:30"/>
    <x v="10"/>
    <n v="290831572"/>
    <n v="1"/>
    <x v="1"/>
    <x v="1"/>
    <x v="0"/>
  </r>
  <r>
    <d v="2023-07-05T00:00:00"/>
    <d v="1899-12-30T18:08:25"/>
    <x v="0"/>
    <n v="290832987"/>
    <n v="1"/>
    <x v="0"/>
    <x v="0"/>
    <x v="0"/>
  </r>
  <r>
    <d v="2023-07-05T00:00:00"/>
    <d v="1899-12-30T18:07:06"/>
    <x v="17"/>
    <n v="290832341"/>
    <n v="3"/>
    <x v="0"/>
    <x v="0"/>
    <x v="0"/>
  </r>
  <r>
    <d v="2023-07-05T00:00:00"/>
    <d v="1899-12-30T18:16:44"/>
    <x v="11"/>
    <n v="290836847"/>
    <n v="1"/>
    <x v="0"/>
    <x v="0"/>
    <x v="0"/>
  </r>
  <r>
    <d v="2023-07-05T00:00:00"/>
    <d v="1899-12-30T18:18:46"/>
    <x v="25"/>
    <n v="290837747"/>
    <n v="1"/>
    <x v="1"/>
    <x v="2"/>
    <x v="0"/>
  </r>
  <r>
    <d v="2023-07-05T00:00:00"/>
    <d v="1899-12-30T16:19:05"/>
    <x v="19"/>
    <n v="290765512"/>
    <n v="2"/>
    <x v="0"/>
    <x v="0"/>
    <x v="1"/>
  </r>
  <r>
    <d v="2023-07-05T00:00:00"/>
    <d v="1899-12-30T18:20:22"/>
    <x v="19"/>
    <n v="290838489"/>
    <n v="2"/>
    <x v="0"/>
    <x v="0"/>
    <x v="1"/>
  </r>
  <r>
    <d v="2023-07-05T00:00:00"/>
    <d v="1899-12-30T18:26:12"/>
    <x v="22"/>
    <n v="290840930"/>
    <n v="1"/>
    <x v="1"/>
    <x v="2"/>
    <x v="0"/>
  </r>
  <r>
    <d v="2023-07-05T00:00:00"/>
    <d v="1899-12-30T18:29:27"/>
    <x v="15"/>
    <n v="290842141"/>
    <n v="1"/>
    <x v="0"/>
    <x v="0"/>
    <x v="0"/>
  </r>
  <r>
    <d v="2023-07-05T00:00:00"/>
    <d v="1899-12-30T18:31:15"/>
    <x v="11"/>
    <n v="290842779"/>
    <n v="1"/>
    <x v="0"/>
    <x v="0"/>
    <x v="0"/>
  </r>
  <r>
    <d v="2023-07-05T00:00:00"/>
    <d v="1899-12-30T18:35:06"/>
    <x v="0"/>
    <n v="290844166"/>
    <n v="1"/>
    <x v="0"/>
    <x v="0"/>
    <x v="0"/>
  </r>
  <r>
    <d v="2023-07-05T00:00:00"/>
    <d v="1899-12-30T18:29:50"/>
    <x v="47"/>
    <n v="290842265"/>
    <n v="1"/>
    <x v="0"/>
    <x v="0"/>
    <x v="1"/>
  </r>
  <r>
    <d v="2023-07-05T00:00:00"/>
    <d v="1899-12-30T17:21:42"/>
    <x v="39"/>
    <n v="290806031"/>
    <n v="2"/>
    <x v="1"/>
    <x v="1"/>
    <x v="1"/>
  </r>
  <r>
    <d v="2023-07-05T00:00:00"/>
    <d v="1899-12-30T18:57:24"/>
    <x v="28"/>
    <n v="290851637"/>
    <n v="2"/>
    <x v="0"/>
    <x v="0"/>
    <x v="0"/>
  </r>
  <r>
    <d v="2023-07-05T00:00:00"/>
    <d v="1899-12-30T19:03:51"/>
    <x v="2"/>
    <n v="290854444"/>
    <n v="2"/>
    <x v="0"/>
    <x v="0"/>
    <x v="0"/>
  </r>
  <r>
    <d v="2023-07-05T00:00:00"/>
    <d v="1899-12-30T19:10:17"/>
    <x v="0"/>
    <n v="290858210"/>
    <n v="1"/>
    <x v="0"/>
    <x v="0"/>
    <x v="0"/>
  </r>
  <r>
    <d v="2023-07-05T00:00:00"/>
    <d v="1899-12-30T12:22:43"/>
    <x v="17"/>
    <n v="290549174"/>
    <n v="1"/>
    <x v="0"/>
    <x v="0"/>
    <x v="0"/>
  </r>
  <r>
    <d v="2023-07-05T00:00:00"/>
    <d v="1899-12-30T19:40:11"/>
    <x v="28"/>
    <n v="290867356"/>
    <n v="1"/>
    <x v="0"/>
    <x v="0"/>
    <x v="0"/>
  </r>
  <r>
    <d v="2023-07-05T00:00:00"/>
    <d v="1899-12-30T19:59:23"/>
    <x v="11"/>
    <n v="290871822"/>
    <n v="1"/>
    <x v="0"/>
    <x v="0"/>
    <x v="0"/>
  </r>
  <r>
    <d v="2023-07-05T00:00:00"/>
    <d v="1899-12-30T20:00:16"/>
    <x v="2"/>
    <n v="290872014"/>
    <n v="1"/>
    <x v="0"/>
    <x v="0"/>
    <x v="0"/>
  </r>
  <r>
    <d v="2023-07-05T00:00:00"/>
    <d v="1899-12-30T20:02:18"/>
    <x v="32"/>
    <n v="290872595"/>
    <n v="1"/>
    <x v="1"/>
    <x v="2"/>
    <x v="1"/>
  </r>
  <r>
    <d v="2023-07-05T00:00:00"/>
    <d v="1899-12-30T20:04:57"/>
    <x v="0"/>
    <n v="290873308"/>
    <n v="1"/>
    <x v="1"/>
    <x v="1"/>
    <x v="0"/>
  </r>
  <r>
    <d v="2023-07-05T00:00:00"/>
    <d v="1899-12-30T20:02:18"/>
    <x v="32"/>
    <n v="290872590"/>
    <n v="2"/>
    <x v="0"/>
    <x v="0"/>
    <x v="1"/>
  </r>
  <r>
    <d v="2023-07-05T00:00:00"/>
    <d v="1899-12-30T20:09:40"/>
    <x v="0"/>
    <n v="290874683"/>
    <n v="1"/>
    <x v="0"/>
    <x v="0"/>
    <x v="0"/>
  </r>
  <r>
    <d v="2023-07-05T00:00:00"/>
    <d v="1899-12-30T20:12:37"/>
    <x v="32"/>
    <n v="290875501"/>
    <n v="1"/>
    <x v="0"/>
    <x v="0"/>
    <x v="1"/>
  </r>
  <r>
    <d v="2023-07-05T00:00:00"/>
    <d v="1899-12-30T15:36:33"/>
    <x v="17"/>
    <n v="290744865"/>
    <n v="2"/>
    <x v="0"/>
    <x v="0"/>
    <x v="0"/>
  </r>
  <r>
    <d v="2023-07-05T00:00:00"/>
    <d v="1899-12-30T19:54:53"/>
    <x v="3"/>
    <n v="290870878"/>
    <n v="2"/>
    <x v="0"/>
    <x v="0"/>
    <x v="0"/>
  </r>
  <r>
    <d v="2023-07-05T00:00:00"/>
    <d v="1899-12-30T20:34:31"/>
    <x v="4"/>
    <n v="290881003"/>
    <n v="1"/>
    <x v="1"/>
    <x v="1"/>
    <x v="0"/>
  </r>
  <r>
    <d v="2023-07-05T00:00:00"/>
    <d v="1899-12-30T13:59:23"/>
    <x v="2"/>
    <n v="290686779"/>
    <n v="1"/>
    <x v="0"/>
    <x v="0"/>
    <x v="0"/>
  </r>
  <r>
    <d v="2023-07-05T00:00:00"/>
    <d v="1899-12-30T20:39:35"/>
    <x v="2"/>
    <n v="290882527"/>
    <n v="1"/>
    <x v="0"/>
    <x v="0"/>
    <x v="0"/>
  </r>
  <r>
    <d v="2023-07-05T00:00:00"/>
    <d v="1899-12-30T20:40:36"/>
    <x v="2"/>
    <n v="290882813"/>
    <n v="1"/>
    <x v="0"/>
    <x v="0"/>
    <x v="0"/>
  </r>
  <r>
    <d v="2023-07-05T00:00:00"/>
    <d v="1899-12-30T21:14:24"/>
    <x v="22"/>
    <n v="290890872"/>
    <n v="1"/>
    <x v="0"/>
    <x v="0"/>
    <x v="0"/>
  </r>
  <r>
    <d v="2023-07-05T00:00:00"/>
    <d v="1899-12-30T21:36:37"/>
    <x v="22"/>
    <n v="290895308"/>
    <n v="1"/>
    <x v="0"/>
    <x v="0"/>
    <x v="0"/>
  </r>
  <r>
    <d v="2023-07-05T00:00:00"/>
    <d v="1899-12-30T21:41:14"/>
    <x v="0"/>
    <n v="290896182"/>
    <n v="2"/>
    <x v="0"/>
    <x v="0"/>
    <x v="0"/>
  </r>
  <r>
    <d v="2023-07-05T00:00:00"/>
    <d v="1899-12-30T21:38:24"/>
    <x v="4"/>
    <n v="290895623"/>
    <n v="1"/>
    <x v="1"/>
    <x v="2"/>
    <x v="0"/>
  </r>
  <r>
    <d v="2023-07-05T00:00:00"/>
    <d v="1899-12-30T17:39:26"/>
    <x v="0"/>
    <n v="290816946"/>
    <n v="1"/>
    <x v="0"/>
    <x v="0"/>
    <x v="0"/>
  </r>
  <r>
    <d v="2023-07-05T00:00:00"/>
    <d v="1899-12-30T22:04:16"/>
    <x v="2"/>
    <n v="290899782"/>
    <n v="1"/>
    <x v="0"/>
    <x v="0"/>
    <x v="0"/>
  </r>
  <r>
    <d v="2023-07-05T00:00:00"/>
    <d v="1899-12-30T21:59:07"/>
    <x v="3"/>
    <n v="290898979"/>
    <n v="1"/>
    <x v="0"/>
    <x v="0"/>
    <x v="0"/>
  </r>
  <r>
    <d v="2023-07-05T00:00:00"/>
    <d v="1899-12-30T23:36:33"/>
    <x v="0"/>
    <n v="290912748"/>
    <n v="1"/>
    <x v="0"/>
    <x v="0"/>
    <x v="0"/>
  </r>
  <r>
    <d v="2023-07-06T00:00:00"/>
    <d v="1899-12-30T00:03:32"/>
    <x v="56"/>
    <n v="290916300"/>
    <n v="1"/>
    <x v="1"/>
    <x v="2"/>
    <x v="1"/>
  </r>
  <r>
    <d v="2023-07-06T00:00:00"/>
    <d v="1899-12-30T06:39:06"/>
    <x v="4"/>
    <n v="290930132"/>
    <n v="2"/>
    <x v="1"/>
    <x v="1"/>
    <x v="0"/>
  </r>
  <r>
    <d v="2023-07-06T00:00:00"/>
    <d v="1899-12-30T07:42:05"/>
    <x v="4"/>
    <n v="290932614"/>
    <n v="1"/>
    <x v="0"/>
    <x v="0"/>
    <x v="0"/>
  </r>
  <r>
    <d v="2023-07-06T00:00:00"/>
    <d v="1899-12-30T07:47:21"/>
    <x v="22"/>
    <n v="290933032"/>
    <n v="2"/>
    <x v="0"/>
    <x v="0"/>
    <x v="0"/>
  </r>
  <r>
    <d v="2023-07-06T00:00:00"/>
    <d v="1899-12-30T07:49:30"/>
    <x v="4"/>
    <n v="290933192"/>
    <n v="1"/>
    <x v="0"/>
    <x v="0"/>
    <x v="0"/>
  </r>
  <r>
    <d v="2023-07-06T00:00:00"/>
    <d v="1899-12-30T08:15:36"/>
    <x v="4"/>
    <n v="290936881"/>
    <n v="1"/>
    <x v="0"/>
    <x v="0"/>
    <x v="0"/>
  </r>
  <r>
    <d v="2023-07-06T00:00:00"/>
    <d v="1899-12-30T08:31:13"/>
    <x v="22"/>
    <n v="290940826"/>
    <n v="1"/>
    <x v="1"/>
    <x v="1"/>
    <x v="0"/>
  </r>
  <r>
    <d v="2023-07-06T00:00:00"/>
    <d v="1899-12-30T08:44:44"/>
    <x v="24"/>
    <n v="290945751"/>
    <n v="1"/>
    <x v="1"/>
    <x v="2"/>
    <x v="1"/>
  </r>
  <r>
    <d v="2023-07-06T00:00:00"/>
    <d v="1899-12-30T08:57:31"/>
    <x v="7"/>
    <n v="290950765"/>
    <n v="1"/>
    <x v="0"/>
    <x v="0"/>
    <x v="0"/>
  </r>
  <r>
    <d v="2023-07-06T00:00:00"/>
    <d v="1899-12-30T09:09:43"/>
    <x v="9"/>
    <n v="290956179"/>
    <n v="1"/>
    <x v="0"/>
    <x v="0"/>
    <x v="0"/>
  </r>
  <r>
    <d v="2023-07-06T00:00:00"/>
    <d v="1899-12-30T09:28:19"/>
    <x v="2"/>
    <n v="290965011"/>
    <n v="1"/>
    <x v="0"/>
    <x v="0"/>
    <x v="0"/>
  </r>
  <r>
    <d v="2023-07-06T00:00:00"/>
    <d v="1899-12-30T09:14:54"/>
    <x v="9"/>
    <n v="290958644"/>
    <n v="2"/>
    <x v="0"/>
    <x v="0"/>
    <x v="0"/>
  </r>
  <r>
    <d v="2023-07-06T00:00:00"/>
    <d v="1899-12-30T09:47:18"/>
    <x v="15"/>
    <n v="290974353"/>
    <n v="1"/>
    <x v="1"/>
    <x v="2"/>
    <x v="0"/>
  </r>
  <r>
    <d v="2023-07-06T00:00:00"/>
    <d v="1899-12-30T10:05:28"/>
    <x v="57"/>
    <n v="290982457"/>
    <n v="1"/>
    <x v="0"/>
    <x v="0"/>
    <x v="1"/>
  </r>
  <r>
    <d v="2023-07-06T00:00:00"/>
    <d v="1899-12-30T10:09:11"/>
    <x v="17"/>
    <n v="290984006"/>
    <n v="1"/>
    <x v="0"/>
    <x v="0"/>
    <x v="0"/>
  </r>
  <r>
    <d v="2023-07-06T00:00:00"/>
    <d v="1899-12-30T10:02:58"/>
    <x v="11"/>
    <n v="290981410"/>
    <n v="1"/>
    <x v="0"/>
    <x v="0"/>
    <x v="0"/>
  </r>
  <r>
    <d v="2023-07-06T00:00:00"/>
    <d v="1899-12-30T10:25:15"/>
    <x v="39"/>
    <n v="290990740"/>
    <n v="1"/>
    <x v="1"/>
    <x v="0"/>
    <x v="1"/>
  </r>
  <r>
    <d v="2023-07-06T00:00:00"/>
    <d v="1899-12-30T10:32:01"/>
    <x v="8"/>
    <n v="290993186"/>
    <n v="3"/>
    <x v="1"/>
    <x v="2"/>
    <x v="0"/>
  </r>
  <r>
    <d v="2023-07-06T00:00:00"/>
    <d v="1899-12-30T10:24:49"/>
    <x v="15"/>
    <n v="290990574"/>
    <n v="1"/>
    <x v="0"/>
    <x v="0"/>
    <x v="0"/>
  </r>
  <r>
    <d v="2023-07-06T00:00:00"/>
    <d v="1899-12-30T10:33:12"/>
    <x v="29"/>
    <n v="290993632"/>
    <n v="1"/>
    <x v="0"/>
    <x v="0"/>
    <x v="0"/>
  </r>
  <r>
    <d v="2023-07-06T00:00:00"/>
    <d v="1899-12-30T10:37:08"/>
    <x v="8"/>
    <n v="290994995"/>
    <n v="1"/>
    <x v="1"/>
    <x v="1"/>
    <x v="0"/>
  </r>
  <r>
    <d v="2023-07-06T00:00:00"/>
    <d v="1899-12-30T10:44:39"/>
    <x v="13"/>
    <n v="290997665"/>
    <n v="1"/>
    <x v="0"/>
    <x v="0"/>
    <x v="0"/>
  </r>
  <r>
    <d v="2023-07-06T00:00:00"/>
    <d v="1899-12-30T11:13:50"/>
    <x v="52"/>
    <n v="291008026"/>
    <n v="1"/>
    <x v="1"/>
    <x v="2"/>
    <x v="1"/>
  </r>
  <r>
    <d v="2023-07-06T00:00:00"/>
    <d v="1899-12-30T11:33:59"/>
    <x v="17"/>
    <n v="291014505"/>
    <n v="3"/>
    <x v="0"/>
    <x v="0"/>
    <x v="0"/>
  </r>
  <r>
    <d v="2023-07-06T00:00:00"/>
    <d v="1899-12-30T11:59:09"/>
    <x v="46"/>
    <n v="291022421"/>
    <n v="1"/>
    <x v="1"/>
    <x v="2"/>
    <x v="1"/>
  </r>
  <r>
    <d v="2023-07-06T00:00:00"/>
    <d v="1899-12-30T12:04:52"/>
    <x v="11"/>
    <n v="291024770"/>
    <n v="2"/>
    <x v="0"/>
    <x v="0"/>
    <x v="0"/>
  </r>
  <r>
    <d v="2023-07-06T00:00:00"/>
    <d v="1899-12-30T07:33:05"/>
    <x v="2"/>
    <n v="290932022"/>
    <n v="1"/>
    <x v="0"/>
    <x v="0"/>
    <x v="0"/>
  </r>
  <r>
    <d v="2023-07-06T00:00:00"/>
    <d v="1899-12-30T12:20:22"/>
    <x v="11"/>
    <n v="291035449"/>
    <n v="1"/>
    <x v="0"/>
    <x v="0"/>
    <x v="0"/>
  </r>
  <r>
    <d v="2023-07-06T00:00:00"/>
    <d v="1899-12-30T12:25:34"/>
    <x v="29"/>
    <n v="291039189"/>
    <n v="1"/>
    <x v="0"/>
    <x v="0"/>
    <x v="0"/>
  </r>
  <r>
    <d v="2023-07-06T00:00:00"/>
    <d v="1899-12-30T12:34:31"/>
    <x v="61"/>
    <n v="291046455"/>
    <n v="1"/>
    <x v="0"/>
    <x v="0"/>
    <x v="1"/>
  </r>
  <r>
    <d v="2023-07-06T00:00:00"/>
    <d v="1899-12-30T12:06:39"/>
    <x v="17"/>
    <n v="291025896"/>
    <n v="2"/>
    <x v="0"/>
    <x v="0"/>
    <x v="0"/>
  </r>
  <r>
    <d v="2023-07-06T00:00:00"/>
    <d v="1899-12-30T12:47:37"/>
    <x v="11"/>
    <n v="291059974"/>
    <n v="1"/>
    <x v="0"/>
    <x v="0"/>
    <x v="0"/>
  </r>
  <r>
    <d v="2023-07-06T00:00:00"/>
    <d v="1899-12-30T12:46:04"/>
    <x v="11"/>
    <n v="291058110"/>
    <n v="1"/>
    <x v="0"/>
    <x v="0"/>
    <x v="0"/>
  </r>
  <r>
    <d v="2023-07-06T00:00:00"/>
    <d v="1899-12-30T12:57:57"/>
    <x v="11"/>
    <n v="291072109"/>
    <n v="1"/>
    <x v="0"/>
    <x v="0"/>
    <x v="0"/>
  </r>
  <r>
    <d v="2023-07-06T00:00:00"/>
    <d v="1899-12-30T12:55:08"/>
    <x v="14"/>
    <n v="291068688"/>
    <n v="1"/>
    <x v="0"/>
    <x v="0"/>
    <x v="1"/>
  </r>
  <r>
    <d v="2023-07-06T00:00:00"/>
    <d v="1899-12-30T12:53:36"/>
    <x v="41"/>
    <n v="291066757"/>
    <n v="1"/>
    <x v="0"/>
    <x v="0"/>
    <x v="1"/>
  </r>
  <r>
    <d v="2023-07-06T00:00:00"/>
    <d v="1899-12-30T13:04:08"/>
    <x v="11"/>
    <n v="291080363"/>
    <n v="1"/>
    <x v="0"/>
    <x v="0"/>
    <x v="0"/>
  </r>
  <r>
    <d v="2023-07-06T00:00:00"/>
    <d v="1899-12-30T13:06:29"/>
    <x v="4"/>
    <n v="291084033"/>
    <n v="2"/>
    <x v="0"/>
    <x v="0"/>
    <x v="0"/>
  </r>
  <r>
    <d v="2023-07-06T00:00:00"/>
    <d v="1899-12-30T13:07:48"/>
    <x v="11"/>
    <n v="291086331"/>
    <n v="1"/>
    <x v="0"/>
    <x v="0"/>
    <x v="0"/>
  </r>
  <r>
    <d v="2023-07-06T00:00:00"/>
    <d v="1899-12-30T12:49:48"/>
    <x v="11"/>
    <n v="291062475"/>
    <n v="1"/>
    <x v="0"/>
    <x v="0"/>
    <x v="0"/>
  </r>
  <r>
    <d v="2023-07-06T00:00:00"/>
    <d v="1899-12-30T12:48:17"/>
    <x v="11"/>
    <n v="291060781"/>
    <n v="1"/>
    <x v="0"/>
    <x v="0"/>
    <x v="0"/>
  </r>
  <r>
    <d v="2023-07-06T00:00:00"/>
    <d v="1899-12-30T13:13:22"/>
    <x v="11"/>
    <n v="291096243"/>
    <n v="1"/>
    <x v="0"/>
    <x v="0"/>
    <x v="0"/>
  </r>
  <r>
    <d v="2023-07-06T00:00:00"/>
    <d v="1899-12-30T13:10:36"/>
    <x v="29"/>
    <n v="291091251"/>
    <n v="1"/>
    <x v="0"/>
    <x v="0"/>
    <x v="0"/>
  </r>
  <r>
    <d v="2023-07-06T00:00:00"/>
    <d v="1899-12-30T13:11:31"/>
    <x v="9"/>
    <n v="291092897"/>
    <n v="1"/>
    <x v="0"/>
    <x v="0"/>
    <x v="0"/>
  </r>
  <r>
    <d v="2023-07-06T00:00:00"/>
    <d v="1899-12-30T13:14:31"/>
    <x v="22"/>
    <n v="291098364"/>
    <n v="1"/>
    <x v="0"/>
    <x v="0"/>
    <x v="0"/>
  </r>
  <r>
    <d v="2023-07-06T00:00:00"/>
    <d v="1899-12-30T13:11:55"/>
    <x v="41"/>
    <n v="291093667"/>
    <n v="1"/>
    <x v="0"/>
    <x v="0"/>
    <x v="1"/>
  </r>
  <r>
    <d v="2023-07-06T00:00:00"/>
    <d v="1899-12-30T13:12:42"/>
    <x v="4"/>
    <n v="291095039"/>
    <n v="1"/>
    <x v="1"/>
    <x v="1"/>
    <x v="0"/>
  </r>
  <r>
    <d v="2023-07-06T00:00:00"/>
    <d v="1899-12-30T12:49:45"/>
    <x v="9"/>
    <n v="291062426"/>
    <n v="6"/>
    <x v="0"/>
    <x v="0"/>
    <x v="0"/>
  </r>
  <r>
    <d v="2023-07-06T00:00:00"/>
    <d v="1899-12-30T13:14:29"/>
    <x v="11"/>
    <n v="291098317"/>
    <n v="1"/>
    <x v="0"/>
    <x v="0"/>
    <x v="0"/>
  </r>
  <r>
    <d v="2023-07-06T00:00:00"/>
    <d v="1899-12-30T13:20:00"/>
    <x v="11"/>
    <n v="291108283"/>
    <n v="1"/>
    <x v="0"/>
    <x v="0"/>
    <x v="0"/>
  </r>
  <r>
    <d v="2023-07-06T00:00:00"/>
    <d v="1899-12-30T13:18:57"/>
    <x v="4"/>
    <n v="291106386"/>
    <n v="1"/>
    <x v="0"/>
    <x v="0"/>
    <x v="0"/>
  </r>
  <r>
    <d v="2023-07-06T00:00:00"/>
    <d v="1899-12-30T12:30:18"/>
    <x v="16"/>
    <n v="291043096"/>
    <n v="1"/>
    <x v="0"/>
    <x v="0"/>
    <x v="1"/>
  </r>
  <r>
    <d v="2023-07-06T00:00:00"/>
    <d v="1899-12-30T13:18:59"/>
    <x v="17"/>
    <n v="291106441"/>
    <n v="2"/>
    <x v="0"/>
    <x v="0"/>
    <x v="0"/>
  </r>
  <r>
    <d v="2023-07-06T00:00:00"/>
    <d v="1899-12-30T13:23:46"/>
    <x v="11"/>
    <n v="291115063"/>
    <n v="1"/>
    <x v="0"/>
    <x v="0"/>
    <x v="0"/>
  </r>
  <r>
    <d v="2023-07-06T00:00:00"/>
    <d v="1899-12-30T13:26:51"/>
    <x v="17"/>
    <n v="291120391"/>
    <n v="1"/>
    <x v="0"/>
    <x v="0"/>
    <x v="0"/>
  </r>
  <r>
    <d v="2023-07-06T00:00:00"/>
    <d v="1899-12-30T13:27:48"/>
    <x v="17"/>
    <n v="291121988"/>
    <n v="1"/>
    <x v="0"/>
    <x v="0"/>
    <x v="0"/>
  </r>
  <r>
    <d v="2023-07-06T00:00:00"/>
    <d v="1899-12-30T13:28:23"/>
    <x v="0"/>
    <n v="291122888"/>
    <n v="1"/>
    <x v="0"/>
    <x v="0"/>
    <x v="0"/>
  </r>
  <r>
    <d v="2023-07-06T00:00:00"/>
    <d v="1899-12-30T13:30:57"/>
    <x v="32"/>
    <n v="291127188"/>
    <n v="1"/>
    <x v="1"/>
    <x v="2"/>
    <x v="1"/>
  </r>
  <r>
    <d v="2023-07-06T00:00:00"/>
    <d v="1899-12-30T13:32:42"/>
    <x v="22"/>
    <n v="291129895"/>
    <n v="1"/>
    <x v="0"/>
    <x v="0"/>
    <x v="0"/>
  </r>
  <r>
    <d v="2023-07-06T00:00:00"/>
    <d v="1899-12-30T13:34:36"/>
    <x v="9"/>
    <n v="291133014"/>
    <n v="1"/>
    <x v="0"/>
    <x v="0"/>
    <x v="0"/>
  </r>
  <r>
    <d v="2023-07-06T00:00:00"/>
    <d v="1899-12-30T13:34:00"/>
    <x v="17"/>
    <n v="291132019"/>
    <n v="1"/>
    <x v="0"/>
    <x v="0"/>
    <x v="0"/>
  </r>
  <r>
    <d v="2023-07-06T00:00:00"/>
    <d v="1899-12-30T13:36:28"/>
    <x v="0"/>
    <n v="291135960"/>
    <n v="1"/>
    <x v="0"/>
    <x v="0"/>
    <x v="0"/>
  </r>
  <r>
    <d v="2023-07-06T00:00:00"/>
    <d v="1899-12-30T13:35:34"/>
    <x v="32"/>
    <n v="291134540"/>
    <n v="1"/>
    <x v="1"/>
    <x v="2"/>
    <x v="1"/>
  </r>
  <r>
    <d v="2023-07-06T00:00:00"/>
    <d v="1899-12-30T13:36:37"/>
    <x v="32"/>
    <n v="291136207"/>
    <n v="1"/>
    <x v="1"/>
    <x v="2"/>
    <x v="1"/>
  </r>
  <r>
    <d v="2023-07-06T00:00:00"/>
    <d v="1899-12-30T13:36:14"/>
    <x v="11"/>
    <n v="291135632"/>
    <n v="1"/>
    <x v="0"/>
    <x v="0"/>
    <x v="0"/>
  </r>
  <r>
    <d v="2023-07-06T00:00:00"/>
    <d v="1899-12-30T13:44:17"/>
    <x v="17"/>
    <n v="291148100"/>
    <n v="1"/>
    <x v="0"/>
    <x v="0"/>
    <x v="0"/>
  </r>
  <r>
    <d v="2023-07-06T00:00:00"/>
    <d v="1899-12-30T13:32:53"/>
    <x v="17"/>
    <n v="291130219"/>
    <n v="1"/>
    <x v="0"/>
    <x v="0"/>
    <x v="0"/>
  </r>
  <r>
    <d v="2023-07-06T00:00:00"/>
    <d v="1899-12-30T13:16:20"/>
    <x v="22"/>
    <n v="291101618"/>
    <n v="1"/>
    <x v="0"/>
    <x v="0"/>
    <x v="0"/>
  </r>
  <r>
    <d v="2023-07-06T00:00:00"/>
    <d v="1899-12-30T14:01:02"/>
    <x v="17"/>
    <n v="291170390"/>
    <n v="2"/>
    <x v="0"/>
    <x v="0"/>
    <x v="0"/>
  </r>
  <r>
    <d v="2023-07-06T00:00:00"/>
    <d v="1899-12-30T14:08:02"/>
    <x v="17"/>
    <n v="291178339"/>
    <n v="3"/>
    <x v="0"/>
    <x v="0"/>
    <x v="0"/>
  </r>
  <r>
    <d v="2023-07-06T00:00:00"/>
    <d v="1899-12-30T13:25:39"/>
    <x v="8"/>
    <n v="291118299"/>
    <n v="1"/>
    <x v="1"/>
    <x v="2"/>
    <x v="0"/>
  </r>
  <r>
    <d v="2023-07-06T00:00:00"/>
    <d v="1899-12-30T14:11:04"/>
    <x v="17"/>
    <n v="291181614"/>
    <n v="1"/>
    <x v="1"/>
    <x v="2"/>
    <x v="0"/>
  </r>
  <r>
    <d v="2023-07-06T00:00:00"/>
    <d v="1899-12-30T14:13:08"/>
    <x v="11"/>
    <n v="291183781"/>
    <n v="1"/>
    <x v="0"/>
    <x v="0"/>
    <x v="0"/>
  </r>
  <r>
    <d v="2023-07-06T00:00:00"/>
    <d v="1899-12-30T13:38:31"/>
    <x v="17"/>
    <n v="291139250"/>
    <n v="1"/>
    <x v="0"/>
    <x v="0"/>
    <x v="0"/>
  </r>
  <r>
    <d v="2023-07-06T00:00:00"/>
    <d v="1899-12-30T14:16:17"/>
    <x v="17"/>
    <n v="291186768"/>
    <n v="1"/>
    <x v="0"/>
    <x v="0"/>
    <x v="0"/>
  </r>
  <r>
    <d v="2023-07-06T00:00:00"/>
    <d v="1899-12-30T14:20:53"/>
    <x v="11"/>
    <n v="291190694"/>
    <n v="3"/>
    <x v="0"/>
    <x v="0"/>
    <x v="0"/>
  </r>
  <r>
    <d v="2023-07-06T00:00:00"/>
    <d v="1899-12-30T14:28:18"/>
    <x v="17"/>
    <n v="291196196"/>
    <n v="1"/>
    <x v="0"/>
    <x v="0"/>
    <x v="0"/>
  </r>
  <r>
    <d v="2023-07-06T00:00:00"/>
    <d v="1899-12-30T14:26:58"/>
    <x v="4"/>
    <n v="291195269"/>
    <n v="2"/>
    <x v="0"/>
    <x v="0"/>
    <x v="0"/>
  </r>
  <r>
    <d v="2023-07-06T00:00:00"/>
    <d v="1899-12-30T14:38:18"/>
    <x v="11"/>
    <n v="291202270"/>
    <n v="3"/>
    <x v="0"/>
    <x v="0"/>
    <x v="0"/>
  </r>
  <r>
    <d v="2023-07-06T00:00:00"/>
    <d v="1899-12-30T14:32:15"/>
    <x v="6"/>
    <n v="291198665"/>
    <n v="1"/>
    <x v="0"/>
    <x v="0"/>
    <x v="0"/>
  </r>
  <r>
    <d v="2023-07-06T00:00:00"/>
    <d v="1899-12-30T14:44:26"/>
    <x v="22"/>
    <n v="291205577"/>
    <n v="1"/>
    <x v="1"/>
    <x v="1"/>
    <x v="0"/>
  </r>
  <r>
    <d v="2023-07-06T00:00:00"/>
    <d v="1899-12-30T14:53:24"/>
    <x v="2"/>
    <n v="291209527"/>
    <n v="1"/>
    <x v="1"/>
    <x v="1"/>
    <x v="0"/>
  </r>
  <r>
    <d v="2023-07-06T00:00:00"/>
    <d v="1899-12-30T14:57:41"/>
    <x v="11"/>
    <n v="291211223"/>
    <n v="1"/>
    <x v="0"/>
    <x v="0"/>
    <x v="0"/>
  </r>
  <r>
    <d v="2023-07-06T00:00:00"/>
    <d v="1899-12-30T15:00:37"/>
    <x v="2"/>
    <n v="291212242"/>
    <n v="1"/>
    <x v="1"/>
    <x v="2"/>
    <x v="0"/>
  </r>
  <r>
    <d v="2023-07-06T00:00:00"/>
    <d v="1899-12-30T15:16:54"/>
    <x v="4"/>
    <n v="291217914"/>
    <n v="1"/>
    <x v="0"/>
    <x v="0"/>
    <x v="0"/>
  </r>
  <r>
    <d v="2023-07-06T00:00:00"/>
    <d v="1899-12-30T15:21:07"/>
    <x v="6"/>
    <n v="291219256"/>
    <n v="4"/>
    <x v="0"/>
    <x v="0"/>
    <x v="0"/>
  </r>
  <r>
    <d v="2023-07-06T00:00:00"/>
    <d v="1899-12-30T15:24:43"/>
    <x v="25"/>
    <n v="291220453"/>
    <n v="1"/>
    <x v="1"/>
    <x v="1"/>
    <x v="0"/>
  </r>
  <r>
    <d v="2023-07-06T00:00:00"/>
    <d v="1899-12-30T15:44:55"/>
    <x v="22"/>
    <n v="291227146"/>
    <n v="2"/>
    <x v="0"/>
    <x v="0"/>
    <x v="0"/>
  </r>
  <r>
    <d v="2023-07-06T00:00:00"/>
    <d v="1899-12-30T15:47:24"/>
    <x v="28"/>
    <n v="291228090"/>
    <n v="1"/>
    <x v="0"/>
    <x v="0"/>
    <x v="0"/>
  </r>
  <r>
    <d v="2023-07-06T00:00:00"/>
    <d v="1899-12-30T13:44:58"/>
    <x v="11"/>
    <n v="291149158"/>
    <n v="1"/>
    <x v="0"/>
    <x v="0"/>
    <x v="0"/>
  </r>
  <r>
    <d v="2023-07-06T00:00:00"/>
    <d v="1899-12-30T16:03:34"/>
    <x v="22"/>
    <n v="291234019"/>
    <n v="1"/>
    <x v="1"/>
    <x v="2"/>
    <x v="0"/>
  </r>
  <r>
    <d v="2023-07-06T00:00:00"/>
    <d v="1899-12-30T16:31:45"/>
    <x v="11"/>
    <n v="291248650"/>
    <n v="7"/>
    <x v="0"/>
    <x v="0"/>
    <x v="0"/>
  </r>
  <r>
    <d v="2023-07-06T00:00:00"/>
    <d v="1899-12-30T16:37:34"/>
    <x v="17"/>
    <n v="291252154"/>
    <n v="3"/>
    <x v="0"/>
    <x v="0"/>
    <x v="0"/>
  </r>
  <r>
    <d v="2023-07-06T00:00:00"/>
    <d v="1899-12-30T16:43:21"/>
    <x v="0"/>
    <n v="291255688"/>
    <n v="1"/>
    <x v="0"/>
    <x v="0"/>
    <x v="0"/>
  </r>
  <r>
    <d v="2023-07-06T00:00:00"/>
    <d v="1899-12-30T17:04:28"/>
    <x v="8"/>
    <n v="291268682"/>
    <n v="1"/>
    <x v="1"/>
    <x v="2"/>
    <x v="0"/>
  </r>
  <r>
    <d v="2023-07-06T00:00:00"/>
    <d v="1899-12-30T17:05:25"/>
    <x v="58"/>
    <n v="291269241"/>
    <n v="2"/>
    <x v="0"/>
    <x v="0"/>
    <x v="1"/>
  </r>
  <r>
    <d v="2023-07-06T00:00:00"/>
    <d v="1899-12-30T17:10:22"/>
    <x v="17"/>
    <n v="291272440"/>
    <n v="6"/>
    <x v="0"/>
    <x v="0"/>
    <x v="0"/>
  </r>
  <r>
    <d v="2023-07-06T00:00:00"/>
    <d v="1899-12-30T17:15:31"/>
    <x v="11"/>
    <n v="291275836"/>
    <n v="1"/>
    <x v="0"/>
    <x v="0"/>
    <x v="0"/>
  </r>
  <r>
    <d v="2023-07-06T00:00:00"/>
    <d v="1899-12-30T17:22:06"/>
    <x v="17"/>
    <n v="291279906"/>
    <n v="3"/>
    <x v="0"/>
    <x v="0"/>
    <x v="0"/>
  </r>
  <r>
    <d v="2023-07-06T00:00:00"/>
    <d v="1899-12-30T17:11:46"/>
    <x v="0"/>
    <n v="291273352"/>
    <n v="1"/>
    <x v="0"/>
    <x v="0"/>
    <x v="0"/>
  </r>
  <r>
    <d v="2023-07-06T00:00:00"/>
    <d v="1899-12-30T17:23:57"/>
    <x v="8"/>
    <n v="291281052"/>
    <n v="2"/>
    <x v="1"/>
    <x v="1"/>
    <x v="0"/>
  </r>
  <r>
    <d v="2023-07-06T00:00:00"/>
    <d v="1899-12-30T17:29:56"/>
    <x v="11"/>
    <n v="291284611"/>
    <n v="1"/>
    <x v="0"/>
    <x v="0"/>
    <x v="0"/>
  </r>
  <r>
    <d v="2023-07-06T00:00:00"/>
    <d v="1899-12-30T17:34:25"/>
    <x v="3"/>
    <n v="291287242"/>
    <n v="4"/>
    <x v="0"/>
    <x v="0"/>
    <x v="0"/>
  </r>
  <r>
    <d v="2023-07-06T00:00:00"/>
    <d v="1899-12-30T17:37:04"/>
    <x v="6"/>
    <n v="291288747"/>
    <n v="1"/>
    <x v="1"/>
    <x v="1"/>
    <x v="0"/>
  </r>
  <r>
    <d v="2023-07-06T00:00:00"/>
    <d v="1899-12-30T17:46:29"/>
    <x v="6"/>
    <n v="291294208"/>
    <n v="1"/>
    <x v="1"/>
    <x v="1"/>
    <x v="0"/>
  </r>
  <r>
    <d v="2023-07-06T00:00:00"/>
    <d v="1899-12-30T17:40:38"/>
    <x v="11"/>
    <n v="291290868"/>
    <n v="1"/>
    <x v="0"/>
    <x v="0"/>
    <x v="0"/>
  </r>
  <r>
    <d v="2023-07-06T00:00:00"/>
    <d v="1899-12-30T17:44:28"/>
    <x v="91"/>
    <n v="291293102"/>
    <n v="1"/>
    <x v="0"/>
    <x v="0"/>
    <x v="1"/>
  </r>
  <r>
    <d v="2023-07-06T00:00:00"/>
    <d v="1899-12-30T17:47:54"/>
    <x v="11"/>
    <n v="291294973"/>
    <n v="3"/>
    <x v="0"/>
    <x v="0"/>
    <x v="0"/>
  </r>
  <r>
    <d v="2023-07-06T00:00:00"/>
    <d v="1899-12-30T13:10:19"/>
    <x v="11"/>
    <n v="291090782"/>
    <n v="1"/>
    <x v="1"/>
    <x v="0"/>
    <x v="0"/>
  </r>
  <r>
    <d v="2023-07-06T00:00:00"/>
    <d v="1899-12-30T17:52:38"/>
    <x v="5"/>
    <n v="291297520"/>
    <n v="3"/>
    <x v="0"/>
    <x v="0"/>
    <x v="0"/>
  </r>
  <r>
    <d v="2023-07-06T00:00:00"/>
    <d v="1899-12-30T17:55:40"/>
    <x v="5"/>
    <n v="291299169"/>
    <n v="1"/>
    <x v="0"/>
    <x v="0"/>
    <x v="0"/>
  </r>
  <r>
    <d v="2023-07-06T00:00:00"/>
    <d v="1899-12-30T17:59:46"/>
    <x v="6"/>
    <n v="291301147"/>
    <n v="1"/>
    <x v="1"/>
    <x v="1"/>
    <x v="0"/>
  </r>
  <r>
    <d v="2023-07-06T00:00:00"/>
    <d v="1899-12-30T18:04:38"/>
    <x v="0"/>
    <n v="291303437"/>
    <n v="1"/>
    <x v="0"/>
    <x v="0"/>
    <x v="0"/>
  </r>
  <r>
    <d v="2023-07-06T00:00:00"/>
    <d v="1899-12-30T18:08:53"/>
    <x v="22"/>
    <n v="291305369"/>
    <n v="2"/>
    <x v="1"/>
    <x v="1"/>
    <x v="0"/>
  </r>
  <r>
    <d v="2023-07-06T00:00:00"/>
    <d v="1899-12-30T18:08:27"/>
    <x v="17"/>
    <n v="291305159"/>
    <n v="1"/>
    <x v="0"/>
    <x v="0"/>
    <x v="0"/>
  </r>
  <r>
    <d v="2023-07-06T00:00:00"/>
    <d v="1899-12-30T18:20:25"/>
    <x v="11"/>
    <n v="291310202"/>
    <n v="1"/>
    <x v="0"/>
    <x v="0"/>
    <x v="0"/>
  </r>
  <r>
    <d v="2023-07-06T00:00:00"/>
    <d v="1899-12-30T18:31:20"/>
    <x v="25"/>
    <n v="291314081"/>
    <n v="2"/>
    <x v="1"/>
    <x v="0"/>
    <x v="0"/>
  </r>
  <r>
    <d v="2023-07-06T00:00:00"/>
    <d v="1899-12-30T18:36:55"/>
    <x v="22"/>
    <n v="291315960"/>
    <n v="1"/>
    <x v="1"/>
    <x v="1"/>
    <x v="0"/>
  </r>
  <r>
    <d v="2023-07-06T00:00:00"/>
    <d v="1899-12-30T18:49:24"/>
    <x v="5"/>
    <n v="291319879"/>
    <n v="1"/>
    <x v="0"/>
    <x v="0"/>
    <x v="0"/>
  </r>
  <r>
    <d v="2023-07-06T00:00:00"/>
    <d v="1899-12-30T18:53:49"/>
    <x v="11"/>
    <n v="291321405"/>
    <n v="1"/>
    <x v="0"/>
    <x v="0"/>
    <x v="0"/>
  </r>
  <r>
    <d v="2023-07-06T00:00:00"/>
    <d v="1899-12-30T19:24:32"/>
    <x v="62"/>
    <n v="291334157"/>
    <n v="1"/>
    <x v="1"/>
    <x v="1"/>
    <x v="1"/>
  </r>
  <r>
    <d v="2023-07-06T00:00:00"/>
    <d v="1899-12-30T19:57:17"/>
    <x v="0"/>
    <n v="291342648"/>
    <n v="1"/>
    <x v="0"/>
    <x v="0"/>
    <x v="0"/>
  </r>
  <r>
    <d v="2023-07-06T00:00:00"/>
    <d v="1899-12-30T20:10:51"/>
    <x v="17"/>
    <n v="291345713"/>
    <n v="1"/>
    <x v="0"/>
    <x v="0"/>
    <x v="0"/>
  </r>
  <r>
    <d v="2023-07-06T00:00:00"/>
    <d v="1899-12-30T20:52:40"/>
    <x v="0"/>
    <n v="291354986"/>
    <n v="1"/>
    <x v="0"/>
    <x v="0"/>
    <x v="0"/>
  </r>
  <r>
    <d v="2023-07-06T00:00:00"/>
    <d v="1899-12-30T20:50:41"/>
    <x v="25"/>
    <n v="291354557"/>
    <n v="1"/>
    <x v="1"/>
    <x v="3"/>
    <x v="0"/>
  </r>
  <r>
    <d v="2023-07-06T00:00:00"/>
    <d v="1899-12-30T21:03:08"/>
    <x v="2"/>
    <n v="291357152"/>
    <n v="1"/>
    <x v="0"/>
    <x v="0"/>
    <x v="0"/>
  </r>
  <r>
    <d v="2023-07-06T00:00:00"/>
    <d v="1899-12-30T21:35:43"/>
    <x v="0"/>
    <n v="291363829"/>
    <n v="1"/>
    <x v="0"/>
    <x v="0"/>
    <x v="0"/>
  </r>
  <r>
    <d v="2023-07-06T00:00:00"/>
    <d v="1899-12-30T21:38:08"/>
    <x v="17"/>
    <n v="291364238"/>
    <n v="2"/>
    <x v="0"/>
    <x v="0"/>
    <x v="0"/>
  </r>
  <r>
    <d v="2023-07-06T00:00:00"/>
    <d v="1899-12-30T13:01:51"/>
    <x v="17"/>
    <n v="291077005"/>
    <n v="1"/>
    <x v="0"/>
    <x v="0"/>
    <x v="0"/>
  </r>
  <r>
    <d v="2023-07-06T00:00:00"/>
    <d v="1899-12-30T23:39:40"/>
    <x v="0"/>
    <n v="291380800"/>
    <n v="1"/>
    <x v="1"/>
    <x v="1"/>
    <x v="0"/>
  </r>
  <r>
    <d v="2023-07-06T00:00:00"/>
    <d v="1899-12-30T23:46:22"/>
    <x v="0"/>
    <n v="291381019"/>
    <n v="2"/>
    <x v="0"/>
    <x v="0"/>
    <x v="0"/>
  </r>
  <r>
    <d v="2023-07-06T00:00:00"/>
    <d v="1899-12-30T12:50:04"/>
    <x v="4"/>
    <n v="291062768"/>
    <n v="1"/>
    <x v="0"/>
    <x v="0"/>
    <x v="0"/>
  </r>
  <r>
    <d v="2023-07-07T00:00:00"/>
    <d v="1899-12-30T00:02:56"/>
    <x v="0"/>
    <n v="291381692"/>
    <n v="1"/>
    <x v="1"/>
    <x v="1"/>
    <x v="0"/>
  </r>
  <r>
    <d v="2023-07-07T00:00:00"/>
    <d v="1899-12-30T00:22:47"/>
    <x v="50"/>
    <n v="291382369"/>
    <n v="3"/>
    <x v="0"/>
    <x v="0"/>
    <x v="1"/>
  </r>
  <r>
    <d v="2023-07-07T00:00:00"/>
    <d v="1899-12-30T00:32:13"/>
    <x v="0"/>
    <n v="291382655"/>
    <n v="1"/>
    <x v="1"/>
    <x v="2"/>
    <x v="0"/>
  </r>
  <r>
    <d v="2023-07-07T00:00:00"/>
    <d v="1899-12-30T01:46:22"/>
    <x v="2"/>
    <n v="291385175"/>
    <n v="1"/>
    <x v="1"/>
    <x v="4"/>
    <x v="0"/>
  </r>
  <r>
    <d v="2023-07-07T00:00:00"/>
    <d v="1899-12-30T02:51:04"/>
    <x v="8"/>
    <n v="291387494"/>
    <n v="1"/>
    <x v="1"/>
    <x v="2"/>
    <x v="0"/>
  </r>
  <r>
    <d v="2023-07-07T00:00:00"/>
    <d v="1899-12-30T06:49:50"/>
    <x v="0"/>
    <n v="291395180"/>
    <n v="2"/>
    <x v="0"/>
    <x v="0"/>
    <x v="0"/>
  </r>
  <r>
    <d v="2023-07-07T00:00:00"/>
    <d v="1899-12-30T07:24:38"/>
    <x v="2"/>
    <n v="291396206"/>
    <n v="1"/>
    <x v="0"/>
    <x v="0"/>
    <x v="0"/>
  </r>
  <r>
    <d v="2023-07-07T00:00:00"/>
    <d v="1899-12-30T07:51:52"/>
    <x v="4"/>
    <n v="291397815"/>
    <n v="1"/>
    <x v="0"/>
    <x v="0"/>
    <x v="0"/>
  </r>
  <r>
    <d v="2023-07-07T00:00:00"/>
    <d v="1899-12-30T08:12:54"/>
    <x v="11"/>
    <n v="291400336"/>
    <n v="1"/>
    <x v="0"/>
    <x v="0"/>
    <x v="0"/>
  </r>
  <r>
    <d v="2023-07-07T00:00:00"/>
    <d v="1899-12-30T08:20:29"/>
    <x v="3"/>
    <n v="291401781"/>
    <n v="1"/>
    <x v="0"/>
    <x v="0"/>
    <x v="0"/>
  </r>
  <r>
    <d v="2023-07-07T00:00:00"/>
    <d v="1899-12-30T08:46:35"/>
    <x v="11"/>
    <n v="291408594"/>
    <n v="1"/>
    <x v="0"/>
    <x v="0"/>
    <x v="0"/>
  </r>
  <r>
    <d v="2023-07-07T00:00:00"/>
    <d v="1899-12-30T08:24:20"/>
    <x v="5"/>
    <n v="291402558"/>
    <n v="1"/>
    <x v="0"/>
    <x v="0"/>
    <x v="0"/>
  </r>
  <r>
    <d v="2023-07-07T00:00:00"/>
    <d v="1899-12-30T08:51:28"/>
    <x v="32"/>
    <n v="291410136"/>
    <n v="1"/>
    <x v="0"/>
    <x v="0"/>
    <x v="1"/>
  </r>
  <r>
    <d v="2023-07-07T00:00:00"/>
    <d v="1899-12-30T09:05:11"/>
    <x v="0"/>
    <n v="291414797"/>
    <n v="1"/>
    <x v="0"/>
    <x v="0"/>
    <x v="0"/>
  </r>
  <r>
    <d v="2023-07-07T00:00:00"/>
    <d v="1899-12-30T09:19:23"/>
    <x v="27"/>
    <n v="291420737"/>
    <n v="1"/>
    <x v="0"/>
    <x v="0"/>
    <x v="1"/>
  </r>
  <r>
    <d v="2023-07-07T00:00:00"/>
    <d v="1899-12-30T09:45:02"/>
    <x v="4"/>
    <n v="291431140"/>
    <n v="3"/>
    <x v="1"/>
    <x v="1"/>
    <x v="0"/>
  </r>
  <r>
    <d v="2023-07-07T00:00:00"/>
    <d v="1899-12-30T10:10:18"/>
    <x v="17"/>
    <n v="291440737"/>
    <n v="1"/>
    <x v="0"/>
    <x v="0"/>
    <x v="0"/>
  </r>
  <r>
    <d v="2023-07-07T00:00:00"/>
    <d v="1899-12-30T10:13:41"/>
    <x v="3"/>
    <n v="291441953"/>
    <n v="2"/>
    <x v="0"/>
    <x v="0"/>
    <x v="0"/>
  </r>
  <r>
    <d v="2023-07-07T00:00:00"/>
    <d v="1899-12-30T10:26:39"/>
    <x v="5"/>
    <n v="291446275"/>
    <n v="1"/>
    <x v="0"/>
    <x v="0"/>
    <x v="0"/>
  </r>
  <r>
    <d v="2023-07-07T00:00:00"/>
    <d v="1899-12-30T10:37:46"/>
    <x v="11"/>
    <n v="291449770"/>
    <n v="1"/>
    <x v="0"/>
    <x v="0"/>
    <x v="0"/>
  </r>
  <r>
    <d v="2023-07-07T00:00:00"/>
    <d v="1899-12-30T10:39:33"/>
    <x v="22"/>
    <n v="291450327"/>
    <n v="1"/>
    <x v="1"/>
    <x v="4"/>
    <x v="0"/>
  </r>
  <r>
    <d v="2023-07-07T00:00:00"/>
    <d v="1899-12-30T08:03:30"/>
    <x v="11"/>
    <n v="291398872"/>
    <n v="1"/>
    <x v="1"/>
    <x v="0"/>
    <x v="0"/>
  </r>
  <r>
    <d v="2023-07-07T00:00:00"/>
    <d v="1899-12-30T10:54:30"/>
    <x v="0"/>
    <n v="291454637"/>
    <n v="2"/>
    <x v="0"/>
    <x v="0"/>
    <x v="0"/>
  </r>
  <r>
    <d v="2023-07-07T00:00:00"/>
    <d v="1899-12-30T11:06:49"/>
    <x v="13"/>
    <n v="291457906"/>
    <n v="2"/>
    <x v="0"/>
    <x v="0"/>
    <x v="0"/>
  </r>
  <r>
    <d v="2023-07-07T00:00:00"/>
    <d v="1899-12-30T12:02:12"/>
    <x v="11"/>
    <n v="291472966"/>
    <n v="1"/>
    <x v="0"/>
    <x v="0"/>
    <x v="0"/>
  </r>
  <r>
    <d v="2023-07-07T00:00:00"/>
    <d v="1899-12-30T12:22:54"/>
    <x v="11"/>
    <n v="291481430"/>
    <n v="3"/>
    <x v="0"/>
    <x v="0"/>
    <x v="0"/>
  </r>
  <r>
    <d v="2023-07-07T00:00:00"/>
    <d v="1899-12-30T12:32:33"/>
    <x v="11"/>
    <n v="291486914"/>
    <n v="1"/>
    <x v="0"/>
    <x v="0"/>
    <x v="0"/>
  </r>
  <r>
    <d v="2023-07-07T00:00:00"/>
    <d v="1899-12-30T12:44:56"/>
    <x v="11"/>
    <n v="291496191"/>
    <n v="1"/>
    <x v="0"/>
    <x v="0"/>
    <x v="0"/>
  </r>
  <r>
    <d v="2023-07-07T00:00:00"/>
    <d v="1899-12-30T12:44:52"/>
    <x v="11"/>
    <n v="291496132"/>
    <n v="2"/>
    <x v="0"/>
    <x v="0"/>
    <x v="0"/>
  </r>
  <r>
    <d v="2023-07-07T00:00:00"/>
    <d v="1899-12-30T12:44:40"/>
    <x v="11"/>
    <n v="291495986"/>
    <n v="1"/>
    <x v="0"/>
    <x v="0"/>
    <x v="0"/>
  </r>
  <r>
    <d v="2023-07-07T00:00:00"/>
    <d v="1899-12-30T12:54:45"/>
    <x v="11"/>
    <n v="291504692"/>
    <n v="1"/>
    <x v="0"/>
    <x v="0"/>
    <x v="0"/>
  </r>
  <r>
    <d v="2023-07-07T00:00:00"/>
    <d v="1899-12-30T12:56:46"/>
    <x v="11"/>
    <n v="291506579"/>
    <n v="1"/>
    <x v="0"/>
    <x v="0"/>
    <x v="0"/>
  </r>
  <r>
    <d v="2023-07-07T00:00:00"/>
    <d v="1899-12-30T13:00:24"/>
    <x v="8"/>
    <n v="291510489"/>
    <n v="3"/>
    <x v="1"/>
    <x v="0"/>
    <x v="0"/>
  </r>
  <r>
    <d v="2023-07-07T00:00:00"/>
    <d v="1899-12-30T12:59:22"/>
    <x v="19"/>
    <n v="291509367"/>
    <n v="1"/>
    <x v="0"/>
    <x v="0"/>
    <x v="1"/>
  </r>
  <r>
    <d v="2023-07-07T00:00:00"/>
    <d v="1899-12-30T12:54:36"/>
    <x v="11"/>
    <n v="291504563"/>
    <n v="1"/>
    <x v="0"/>
    <x v="0"/>
    <x v="0"/>
  </r>
  <r>
    <d v="2023-07-07T00:00:00"/>
    <d v="1899-12-30T13:00:54"/>
    <x v="11"/>
    <n v="291511005"/>
    <n v="1"/>
    <x v="0"/>
    <x v="0"/>
    <x v="0"/>
  </r>
  <r>
    <d v="2023-07-07T00:00:00"/>
    <d v="1899-12-30T13:03:31"/>
    <x v="65"/>
    <n v="291514009"/>
    <n v="1"/>
    <x v="1"/>
    <x v="2"/>
    <x v="1"/>
  </r>
  <r>
    <d v="2023-07-07T00:00:00"/>
    <d v="1899-12-30T09:13:06"/>
    <x v="11"/>
    <n v="291418065"/>
    <n v="1"/>
    <x v="0"/>
    <x v="0"/>
    <x v="0"/>
  </r>
  <r>
    <d v="2023-07-07T00:00:00"/>
    <d v="1899-12-30T13:10:07"/>
    <x v="11"/>
    <n v="291522484"/>
    <n v="1"/>
    <x v="0"/>
    <x v="0"/>
    <x v="0"/>
  </r>
  <r>
    <d v="2023-07-07T00:00:00"/>
    <d v="1899-12-30T13:04:19"/>
    <x v="2"/>
    <n v="291514946"/>
    <n v="1"/>
    <x v="0"/>
    <x v="0"/>
    <x v="0"/>
  </r>
  <r>
    <d v="2023-07-07T00:00:00"/>
    <d v="1899-12-30T13:11:59"/>
    <x v="5"/>
    <n v="291525156"/>
    <n v="1"/>
    <x v="0"/>
    <x v="0"/>
    <x v="0"/>
  </r>
  <r>
    <d v="2023-07-07T00:00:00"/>
    <d v="1899-12-30T13:09:02"/>
    <x v="17"/>
    <n v="291520977"/>
    <n v="1"/>
    <x v="0"/>
    <x v="0"/>
    <x v="0"/>
  </r>
  <r>
    <d v="2023-07-07T00:00:00"/>
    <d v="1899-12-30T13:12:45"/>
    <x v="11"/>
    <n v="291526212"/>
    <n v="1"/>
    <x v="0"/>
    <x v="0"/>
    <x v="0"/>
  </r>
  <r>
    <d v="2023-07-07T00:00:00"/>
    <d v="1899-12-30T13:16:14"/>
    <x v="8"/>
    <n v="291531032"/>
    <n v="1"/>
    <x v="1"/>
    <x v="1"/>
    <x v="0"/>
  </r>
  <r>
    <d v="2023-07-07T00:00:00"/>
    <d v="1899-12-30T13:14:07"/>
    <x v="4"/>
    <n v="291528065"/>
    <n v="1"/>
    <x v="0"/>
    <x v="0"/>
    <x v="0"/>
  </r>
  <r>
    <d v="2023-07-07T00:00:00"/>
    <d v="1899-12-30T13:18:22"/>
    <x v="8"/>
    <n v="291533920"/>
    <n v="1"/>
    <x v="1"/>
    <x v="2"/>
    <x v="0"/>
  </r>
  <r>
    <d v="2023-07-07T00:00:00"/>
    <d v="1899-12-30T13:24:48"/>
    <x v="11"/>
    <n v="291542375"/>
    <n v="1"/>
    <x v="0"/>
    <x v="0"/>
    <x v="0"/>
  </r>
  <r>
    <d v="2023-07-07T00:00:00"/>
    <d v="1899-12-30T13:23:57"/>
    <x v="0"/>
    <n v="291541227"/>
    <n v="1"/>
    <x v="0"/>
    <x v="0"/>
    <x v="0"/>
  </r>
  <r>
    <d v="2023-07-07T00:00:00"/>
    <d v="1899-12-30T13:27:00"/>
    <x v="4"/>
    <n v="291545190"/>
    <n v="4"/>
    <x v="0"/>
    <x v="0"/>
    <x v="0"/>
  </r>
  <r>
    <d v="2023-07-07T00:00:00"/>
    <d v="1899-12-30T13:28:46"/>
    <x v="4"/>
    <n v="291547588"/>
    <n v="1"/>
    <x v="0"/>
    <x v="0"/>
    <x v="0"/>
  </r>
  <r>
    <d v="2023-07-07T00:00:00"/>
    <d v="1899-12-30T13:39:09"/>
    <x v="11"/>
    <n v="291560645"/>
    <n v="1"/>
    <x v="0"/>
    <x v="0"/>
    <x v="0"/>
  </r>
  <r>
    <d v="2023-07-07T00:00:00"/>
    <d v="1899-12-30T13:44:38"/>
    <x v="17"/>
    <n v="291567274"/>
    <n v="1"/>
    <x v="0"/>
    <x v="0"/>
    <x v="0"/>
  </r>
  <r>
    <d v="2023-07-07T00:00:00"/>
    <d v="1899-12-30T13:52:40"/>
    <x v="8"/>
    <n v="291576082"/>
    <n v="1"/>
    <x v="1"/>
    <x v="3"/>
    <x v="0"/>
  </r>
  <r>
    <d v="2023-07-07T00:00:00"/>
    <d v="1899-12-30T13:49:07"/>
    <x v="17"/>
    <n v="291572292"/>
    <n v="1"/>
    <x v="0"/>
    <x v="0"/>
    <x v="0"/>
  </r>
  <r>
    <d v="2023-07-07T00:00:00"/>
    <d v="1899-12-30T13:48:40"/>
    <x v="6"/>
    <n v="291571843"/>
    <n v="1"/>
    <x v="1"/>
    <x v="1"/>
    <x v="0"/>
  </r>
  <r>
    <d v="2023-07-07T00:00:00"/>
    <d v="1899-12-30T14:00:15"/>
    <x v="6"/>
    <n v="291583296"/>
    <n v="1"/>
    <x v="1"/>
    <x v="1"/>
    <x v="0"/>
  </r>
  <r>
    <d v="2023-07-07T00:00:00"/>
    <d v="1899-12-30T13:59:16"/>
    <x v="6"/>
    <n v="291582394"/>
    <n v="1"/>
    <x v="0"/>
    <x v="0"/>
    <x v="0"/>
  </r>
  <r>
    <d v="2023-07-07T00:00:00"/>
    <d v="1899-12-30T13:54:38"/>
    <x v="6"/>
    <n v="291578033"/>
    <n v="1"/>
    <x v="0"/>
    <x v="0"/>
    <x v="0"/>
  </r>
  <r>
    <d v="2023-07-07T00:00:00"/>
    <d v="1899-12-30T14:04:02"/>
    <x v="22"/>
    <n v="291586822"/>
    <n v="2"/>
    <x v="0"/>
    <x v="0"/>
    <x v="0"/>
  </r>
  <r>
    <d v="2023-07-07T00:00:00"/>
    <d v="1899-12-30T13:44:16"/>
    <x v="5"/>
    <n v="291566881"/>
    <n v="1"/>
    <x v="0"/>
    <x v="0"/>
    <x v="0"/>
  </r>
  <r>
    <d v="2023-07-07T00:00:00"/>
    <d v="1899-12-30T14:13:48"/>
    <x v="25"/>
    <n v="291595089"/>
    <n v="1"/>
    <x v="1"/>
    <x v="1"/>
    <x v="0"/>
  </r>
  <r>
    <d v="2023-07-07T00:00:00"/>
    <d v="1899-12-30T14:14:35"/>
    <x v="6"/>
    <n v="291595660"/>
    <n v="1"/>
    <x v="0"/>
    <x v="0"/>
    <x v="0"/>
  </r>
  <r>
    <d v="2023-07-07T00:00:00"/>
    <d v="1899-12-30T14:19:06"/>
    <x v="2"/>
    <n v="291598871"/>
    <n v="1"/>
    <x v="0"/>
    <x v="0"/>
    <x v="0"/>
  </r>
  <r>
    <d v="2023-07-07T00:00:00"/>
    <d v="1899-12-30T14:23:28"/>
    <x v="70"/>
    <n v="291601643"/>
    <n v="1"/>
    <x v="0"/>
    <x v="0"/>
    <x v="1"/>
  </r>
  <r>
    <d v="2023-07-07T00:00:00"/>
    <d v="1899-12-30T14:32:55"/>
    <x v="0"/>
    <n v="291606649"/>
    <n v="1"/>
    <x v="0"/>
    <x v="0"/>
    <x v="0"/>
  </r>
  <r>
    <d v="2023-07-07T00:00:00"/>
    <d v="1899-12-30T14:33:06"/>
    <x v="17"/>
    <n v="291606739"/>
    <n v="1"/>
    <x v="0"/>
    <x v="0"/>
    <x v="0"/>
  </r>
  <r>
    <d v="2023-07-07T00:00:00"/>
    <d v="1899-12-30T14:38:16"/>
    <x v="17"/>
    <n v="291609248"/>
    <n v="5"/>
    <x v="0"/>
    <x v="0"/>
    <x v="0"/>
  </r>
  <r>
    <d v="2023-07-07T00:00:00"/>
    <d v="1899-12-30T14:43:45"/>
    <x v="54"/>
    <n v="291611598"/>
    <n v="7"/>
    <x v="0"/>
    <x v="0"/>
    <x v="1"/>
  </r>
  <r>
    <d v="2023-07-07T00:00:00"/>
    <d v="1899-12-30T14:59:53"/>
    <x v="22"/>
    <n v="291617202"/>
    <n v="2"/>
    <x v="0"/>
    <x v="0"/>
    <x v="0"/>
  </r>
  <r>
    <d v="2023-07-07T00:00:00"/>
    <d v="1899-12-30T14:51:01"/>
    <x v="17"/>
    <n v="291614351"/>
    <n v="1"/>
    <x v="0"/>
    <x v="0"/>
    <x v="0"/>
  </r>
  <r>
    <d v="2023-07-07T00:00:00"/>
    <d v="1899-12-30T15:08:53"/>
    <x v="3"/>
    <n v="291619734"/>
    <n v="1"/>
    <x v="1"/>
    <x v="1"/>
    <x v="0"/>
  </r>
  <r>
    <d v="2023-07-07T00:00:00"/>
    <d v="1899-12-30T15:10:42"/>
    <x v="22"/>
    <n v="291620236"/>
    <n v="2"/>
    <x v="0"/>
    <x v="0"/>
    <x v="0"/>
  </r>
  <r>
    <d v="2023-07-07T00:00:00"/>
    <d v="1899-12-30T15:14:06"/>
    <x v="17"/>
    <n v="291621201"/>
    <n v="2"/>
    <x v="0"/>
    <x v="0"/>
    <x v="0"/>
  </r>
  <r>
    <d v="2023-07-07T00:00:00"/>
    <d v="1899-12-30T14:08:22"/>
    <x v="2"/>
    <n v="291590733"/>
    <n v="1"/>
    <x v="0"/>
    <x v="0"/>
    <x v="0"/>
  </r>
  <r>
    <d v="2023-07-07T00:00:00"/>
    <d v="1899-12-30T15:32:55"/>
    <x v="2"/>
    <n v="291625989"/>
    <n v="1"/>
    <x v="0"/>
    <x v="0"/>
    <x v="0"/>
  </r>
  <r>
    <d v="2023-07-07T00:00:00"/>
    <d v="1899-12-30T15:43:13"/>
    <x v="6"/>
    <n v="291628686"/>
    <n v="1"/>
    <x v="1"/>
    <x v="1"/>
    <x v="0"/>
  </r>
  <r>
    <d v="2023-07-07T00:00:00"/>
    <d v="1899-12-30T15:51:11"/>
    <x v="30"/>
    <n v="291630711"/>
    <n v="7"/>
    <x v="0"/>
    <x v="0"/>
    <x v="1"/>
  </r>
  <r>
    <d v="2023-07-07T00:00:00"/>
    <d v="1899-12-30T15:57:24"/>
    <x v="7"/>
    <n v="291632759"/>
    <n v="1"/>
    <x v="0"/>
    <x v="0"/>
    <x v="0"/>
  </r>
  <r>
    <d v="2023-07-07T00:00:00"/>
    <d v="1899-12-30T11:33:45"/>
    <x v="9"/>
    <n v="291465302"/>
    <n v="3"/>
    <x v="0"/>
    <x v="0"/>
    <x v="0"/>
  </r>
  <r>
    <d v="2023-07-07T00:00:00"/>
    <d v="1899-12-30T16:18:37"/>
    <x v="7"/>
    <n v="291642537"/>
    <n v="1"/>
    <x v="0"/>
    <x v="0"/>
    <x v="0"/>
  </r>
  <r>
    <d v="2023-07-07T00:00:00"/>
    <d v="1899-12-30T16:36:01"/>
    <x v="13"/>
    <n v="291649945"/>
    <n v="2"/>
    <x v="0"/>
    <x v="0"/>
    <x v="0"/>
  </r>
  <r>
    <d v="2023-07-07T00:00:00"/>
    <d v="1899-12-30T17:08:58"/>
    <x v="4"/>
    <n v="291665520"/>
    <n v="1"/>
    <x v="0"/>
    <x v="0"/>
    <x v="0"/>
  </r>
  <r>
    <d v="2023-07-07T00:00:00"/>
    <d v="1899-12-30T17:15:52"/>
    <x v="0"/>
    <n v="291668997"/>
    <n v="1"/>
    <x v="1"/>
    <x v="1"/>
    <x v="0"/>
  </r>
  <r>
    <d v="2023-07-07T00:00:00"/>
    <d v="1899-12-30T17:16:48"/>
    <x v="9"/>
    <n v="291669469"/>
    <n v="2"/>
    <x v="0"/>
    <x v="0"/>
    <x v="0"/>
  </r>
  <r>
    <d v="2023-07-07T00:00:00"/>
    <d v="1899-12-30T17:22:24"/>
    <x v="6"/>
    <n v="291672249"/>
    <n v="1"/>
    <x v="1"/>
    <x v="1"/>
    <x v="0"/>
  </r>
  <r>
    <d v="2023-07-07T00:00:00"/>
    <d v="1899-12-30T17:53:20"/>
    <x v="2"/>
    <n v="291685800"/>
    <n v="7"/>
    <x v="0"/>
    <x v="0"/>
    <x v="0"/>
  </r>
  <r>
    <d v="2023-07-07T00:00:00"/>
    <d v="1899-12-30T17:20:35"/>
    <x v="4"/>
    <n v="291671324"/>
    <n v="1"/>
    <x v="0"/>
    <x v="0"/>
    <x v="0"/>
  </r>
  <r>
    <d v="2023-07-07T00:00:00"/>
    <d v="1899-12-30T18:11:35"/>
    <x v="17"/>
    <n v="291692351"/>
    <n v="1"/>
    <x v="0"/>
    <x v="0"/>
    <x v="0"/>
  </r>
  <r>
    <d v="2023-07-07T00:00:00"/>
    <d v="1899-12-30T18:13:20"/>
    <x v="0"/>
    <n v="291692946"/>
    <n v="2"/>
    <x v="0"/>
    <x v="0"/>
    <x v="0"/>
  </r>
  <r>
    <d v="2023-07-07T00:00:00"/>
    <d v="1899-12-30T18:35:42"/>
    <x v="0"/>
    <n v="291699667"/>
    <n v="1"/>
    <x v="0"/>
    <x v="0"/>
    <x v="0"/>
  </r>
  <r>
    <d v="2023-07-07T00:00:00"/>
    <d v="1899-12-30T18:19:16"/>
    <x v="2"/>
    <n v="291694957"/>
    <n v="1"/>
    <x v="0"/>
    <x v="0"/>
    <x v="0"/>
  </r>
  <r>
    <d v="2023-07-07T00:00:00"/>
    <d v="1899-12-30T19:05:39"/>
    <x v="6"/>
    <n v="291707080"/>
    <n v="5"/>
    <x v="0"/>
    <x v="0"/>
    <x v="0"/>
  </r>
  <r>
    <d v="2023-07-07T00:00:00"/>
    <d v="1899-12-30T19:18:36"/>
    <x v="7"/>
    <n v="291711705"/>
    <n v="3"/>
    <x v="0"/>
    <x v="0"/>
    <x v="0"/>
  </r>
  <r>
    <d v="2023-07-07T00:00:00"/>
    <d v="1899-12-30T19:03:56"/>
    <x v="73"/>
    <n v="291706607"/>
    <n v="3"/>
    <x v="1"/>
    <x v="1"/>
    <x v="1"/>
  </r>
  <r>
    <d v="2023-07-07T00:00:00"/>
    <d v="1899-12-30T18:04:00"/>
    <x v="8"/>
    <n v="291689698"/>
    <n v="1"/>
    <x v="1"/>
    <x v="2"/>
    <x v="0"/>
  </r>
  <r>
    <d v="2023-07-07T00:00:00"/>
    <d v="1899-12-30T22:15:59"/>
    <x v="24"/>
    <n v="291746900"/>
    <n v="2"/>
    <x v="0"/>
    <x v="0"/>
    <x v="1"/>
  </r>
  <r>
    <d v="2023-07-07T00:00:00"/>
    <d v="1899-12-30T22:22:13"/>
    <x v="75"/>
    <n v="291747380"/>
    <n v="2"/>
    <x v="0"/>
    <x v="0"/>
    <x v="1"/>
  </r>
  <r>
    <d v="2023-07-07T00:00:00"/>
    <d v="1899-12-30T22:43:30"/>
    <x v="6"/>
    <n v="291748653"/>
    <n v="1"/>
    <x v="1"/>
    <x v="1"/>
    <x v="0"/>
  </r>
  <r>
    <d v="2023-07-07T00:00:00"/>
    <d v="1899-12-30T23:50:38"/>
    <x v="4"/>
    <n v="291757619"/>
    <n v="1"/>
    <x v="1"/>
    <x v="1"/>
    <x v="0"/>
  </r>
  <r>
    <d v="2023-07-07T00:00:00"/>
    <d v="1899-12-30T23:41:10"/>
    <x v="56"/>
    <n v="291757344"/>
    <n v="1"/>
    <x v="1"/>
    <x v="2"/>
    <x v="1"/>
  </r>
  <r>
    <d v="2023-07-03T00:00:00"/>
    <d v="1899-12-30T02:29:52"/>
    <x v="0"/>
    <n v="289602070"/>
    <n v="1"/>
    <x v="0"/>
    <x v="0"/>
    <x v="0"/>
  </r>
  <r>
    <d v="2023-07-03T00:00:00"/>
    <d v="1899-12-30T07:44:01"/>
    <x v="4"/>
    <n v="289607412"/>
    <n v="1"/>
    <x v="0"/>
    <x v="0"/>
    <x v="0"/>
  </r>
  <r>
    <d v="2023-07-03T00:00:00"/>
    <d v="1899-12-30T08:03:24"/>
    <x v="11"/>
    <n v="289610629"/>
    <n v="1"/>
    <x v="0"/>
    <x v="0"/>
    <x v="0"/>
  </r>
  <r>
    <d v="2023-07-03T00:00:00"/>
    <d v="1899-12-30T08:45:20"/>
    <x v="11"/>
    <n v="289627348"/>
    <n v="1"/>
    <x v="0"/>
    <x v="0"/>
    <x v="0"/>
  </r>
  <r>
    <d v="2023-07-03T00:00:00"/>
    <d v="1899-12-30T08:51:43"/>
    <x v="11"/>
    <n v="289629412"/>
    <n v="1"/>
    <x v="0"/>
    <x v="0"/>
    <x v="0"/>
  </r>
  <r>
    <d v="2023-07-03T00:00:00"/>
    <d v="1899-12-30T08:46:53"/>
    <x v="8"/>
    <n v="289627871"/>
    <n v="1"/>
    <x v="1"/>
    <x v="3"/>
    <x v="0"/>
  </r>
  <r>
    <d v="2023-07-03T00:00:00"/>
    <d v="1899-12-30T09:14:04"/>
    <x v="58"/>
    <n v="289636881"/>
    <n v="1"/>
    <x v="0"/>
    <x v="0"/>
    <x v="1"/>
  </r>
  <r>
    <d v="2023-07-03T00:00:00"/>
    <d v="1899-12-30T09:26:00"/>
    <x v="79"/>
    <n v="289641374"/>
    <n v="1"/>
    <x v="1"/>
    <x v="2"/>
    <x v="1"/>
  </r>
  <r>
    <d v="2023-07-03T00:00:00"/>
    <d v="1899-12-30T09:29:07"/>
    <x v="10"/>
    <n v="289642544"/>
    <n v="2"/>
    <x v="1"/>
    <x v="0"/>
    <x v="0"/>
  </r>
  <r>
    <d v="2023-07-03T00:00:00"/>
    <d v="1899-12-30T09:33:42"/>
    <x v="32"/>
    <n v="289644265"/>
    <n v="1"/>
    <x v="1"/>
    <x v="2"/>
    <x v="1"/>
  </r>
  <r>
    <d v="2023-07-03T00:00:00"/>
    <d v="1899-12-30T09:46:22"/>
    <x v="55"/>
    <n v="289649098"/>
    <n v="1"/>
    <x v="0"/>
    <x v="0"/>
    <x v="1"/>
  </r>
  <r>
    <d v="2023-07-03T00:00:00"/>
    <d v="1899-12-30T09:02:36"/>
    <x v="11"/>
    <n v="289632782"/>
    <n v="1"/>
    <x v="0"/>
    <x v="0"/>
    <x v="0"/>
  </r>
  <r>
    <d v="2023-07-03T00:00:00"/>
    <d v="1899-12-30T10:18:37"/>
    <x v="11"/>
    <n v="289659978"/>
    <n v="1"/>
    <x v="0"/>
    <x v="0"/>
    <x v="0"/>
  </r>
  <r>
    <d v="2023-07-03T00:00:00"/>
    <d v="1899-12-30T11:09:10"/>
    <x v="11"/>
    <n v="289674707"/>
    <n v="1"/>
    <x v="1"/>
    <x v="0"/>
    <x v="0"/>
  </r>
  <r>
    <d v="2023-07-03T00:00:00"/>
    <d v="1899-12-30T11:13:28"/>
    <x v="10"/>
    <n v="289676022"/>
    <n v="1"/>
    <x v="1"/>
    <x v="1"/>
    <x v="0"/>
  </r>
  <r>
    <d v="2023-07-03T00:00:00"/>
    <d v="1899-12-30T11:33:21"/>
    <x v="8"/>
    <n v="289681169"/>
    <n v="1"/>
    <x v="1"/>
    <x v="4"/>
    <x v="0"/>
  </r>
  <r>
    <d v="2023-07-03T00:00:00"/>
    <d v="1899-12-30T11:48:48"/>
    <x v="17"/>
    <n v="289685374"/>
    <n v="1"/>
    <x v="0"/>
    <x v="0"/>
    <x v="0"/>
  </r>
  <r>
    <d v="2023-07-03T00:00:00"/>
    <d v="1899-12-30T09:41:06"/>
    <x v="11"/>
    <n v="289647182"/>
    <n v="1"/>
    <x v="1"/>
    <x v="0"/>
    <x v="0"/>
  </r>
  <r>
    <d v="2023-07-03T00:00:00"/>
    <d v="1899-12-30T12:04:24"/>
    <x v="5"/>
    <n v="289689371"/>
    <n v="1"/>
    <x v="0"/>
    <x v="0"/>
    <x v="0"/>
  </r>
  <r>
    <d v="2023-07-03T00:00:00"/>
    <d v="1899-12-30T12:15:39"/>
    <x v="19"/>
    <n v="289693252"/>
    <n v="1"/>
    <x v="0"/>
    <x v="0"/>
    <x v="1"/>
  </r>
  <r>
    <d v="2023-07-03T00:00:00"/>
    <d v="1899-12-30T12:29:50"/>
    <x v="9"/>
    <n v="289699138"/>
    <n v="1"/>
    <x v="0"/>
    <x v="0"/>
    <x v="0"/>
  </r>
  <r>
    <d v="2023-07-03T00:00:00"/>
    <d v="1899-12-30T12:39:48"/>
    <x v="3"/>
    <n v="289705957"/>
    <n v="1"/>
    <x v="1"/>
    <x v="1"/>
    <x v="0"/>
  </r>
  <r>
    <d v="2023-07-03T00:00:00"/>
    <d v="1899-12-30T12:40:57"/>
    <x v="11"/>
    <n v="289706924"/>
    <n v="1"/>
    <x v="0"/>
    <x v="0"/>
    <x v="0"/>
  </r>
  <r>
    <d v="2023-07-03T00:00:00"/>
    <d v="1899-12-30T12:55:00"/>
    <x v="18"/>
    <n v="289719796"/>
    <n v="1"/>
    <x v="0"/>
    <x v="0"/>
    <x v="0"/>
  </r>
  <r>
    <d v="2023-07-03T00:00:00"/>
    <d v="1899-12-30T12:56:57"/>
    <x v="11"/>
    <n v="289721740"/>
    <n v="1"/>
    <x v="0"/>
    <x v="0"/>
    <x v="0"/>
  </r>
  <r>
    <d v="2023-07-03T00:00:00"/>
    <d v="1899-12-30T12:52:34"/>
    <x v="15"/>
    <n v="289717430"/>
    <n v="1"/>
    <x v="0"/>
    <x v="0"/>
    <x v="0"/>
  </r>
  <r>
    <d v="2023-07-03T00:00:00"/>
    <d v="1899-12-30T12:59:40"/>
    <x v="7"/>
    <n v="289724778"/>
    <n v="2"/>
    <x v="0"/>
    <x v="0"/>
    <x v="0"/>
  </r>
  <r>
    <d v="2023-07-03T00:00:00"/>
    <d v="1899-12-30T13:01:43"/>
    <x v="10"/>
    <n v="289727057"/>
    <n v="1"/>
    <x v="1"/>
    <x v="1"/>
    <x v="0"/>
  </r>
  <r>
    <d v="2023-07-03T00:00:00"/>
    <d v="1899-12-30T13:02:04"/>
    <x v="11"/>
    <n v="289727491"/>
    <n v="1"/>
    <x v="0"/>
    <x v="0"/>
    <x v="0"/>
  </r>
  <r>
    <d v="2023-07-03T00:00:00"/>
    <d v="1899-12-30T12:57:38"/>
    <x v="11"/>
    <n v="289722504"/>
    <n v="1"/>
    <x v="0"/>
    <x v="0"/>
    <x v="0"/>
  </r>
  <r>
    <d v="2023-07-03T00:00:00"/>
    <d v="1899-12-30T13:05:20"/>
    <x v="11"/>
    <n v="289731754"/>
    <n v="1"/>
    <x v="0"/>
    <x v="0"/>
    <x v="0"/>
  </r>
  <r>
    <d v="2023-07-03T00:00:00"/>
    <d v="1899-12-30T13:07:25"/>
    <x v="11"/>
    <n v="289734633"/>
    <n v="2"/>
    <x v="0"/>
    <x v="0"/>
    <x v="0"/>
  </r>
  <r>
    <d v="2023-07-03T00:00:00"/>
    <d v="1899-12-30T13:10:13"/>
    <x v="16"/>
    <n v="289738775"/>
    <n v="1"/>
    <x v="0"/>
    <x v="0"/>
    <x v="1"/>
  </r>
  <r>
    <d v="2023-07-03T00:00:00"/>
    <d v="1899-12-30T13:10:57"/>
    <x v="11"/>
    <n v="289739901"/>
    <n v="1"/>
    <x v="0"/>
    <x v="0"/>
    <x v="0"/>
  </r>
  <r>
    <d v="2023-07-03T00:00:00"/>
    <d v="1899-12-30T13:10:14"/>
    <x v="11"/>
    <n v="289738834"/>
    <n v="1"/>
    <x v="0"/>
    <x v="0"/>
    <x v="0"/>
  </r>
  <r>
    <d v="2023-07-03T00:00:00"/>
    <d v="1899-12-30T13:11:32"/>
    <x v="11"/>
    <n v="289740747"/>
    <n v="1"/>
    <x v="0"/>
    <x v="0"/>
    <x v="0"/>
  </r>
  <r>
    <d v="2023-07-03T00:00:00"/>
    <d v="1899-12-30T13:03:21"/>
    <x v="11"/>
    <n v="289729080"/>
    <n v="1"/>
    <x v="0"/>
    <x v="0"/>
    <x v="0"/>
  </r>
  <r>
    <d v="2023-07-03T00:00:00"/>
    <d v="1899-12-30T13:09:25"/>
    <x v="10"/>
    <n v="289737629"/>
    <n v="1"/>
    <x v="1"/>
    <x v="0"/>
    <x v="0"/>
  </r>
  <r>
    <d v="2023-07-03T00:00:00"/>
    <d v="1899-12-30T13:15:16"/>
    <x v="11"/>
    <n v="289746433"/>
    <n v="1"/>
    <x v="0"/>
    <x v="0"/>
    <x v="0"/>
  </r>
  <r>
    <d v="2023-07-03T00:00:00"/>
    <d v="1899-12-30T13:10:25"/>
    <x v="11"/>
    <n v="289739101"/>
    <n v="1"/>
    <x v="0"/>
    <x v="0"/>
    <x v="0"/>
  </r>
  <r>
    <d v="2023-07-03T00:00:00"/>
    <d v="1899-12-30T13:16:15"/>
    <x v="2"/>
    <n v="289747878"/>
    <n v="1"/>
    <x v="0"/>
    <x v="0"/>
    <x v="0"/>
  </r>
  <r>
    <d v="2023-07-03T00:00:00"/>
    <d v="1899-12-30T13:09:29"/>
    <x v="11"/>
    <n v="289737728"/>
    <n v="1"/>
    <x v="0"/>
    <x v="0"/>
    <x v="0"/>
  </r>
  <r>
    <d v="2023-07-03T00:00:00"/>
    <d v="1899-12-30T13:17:49"/>
    <x v="3"/>
    <n v="289750234"/>
    <n v="1"/>
    <x v="0"/>
    <x v="0"/>
    <x v="0"/>
  </r>
  <r>
    <d v="2023-07-03T00:00:00"/>
    <d v="1899-12-30T13:15:02"/>
    <x v="18"/>
    <n v="289746086"/>
    <n v="1"/>
    <x v="0"/>
    <x v="0"/>
    <x v="0"/>
  </r>
  <r>
    <d v="2023-07-03T00:00:00"/>
    <d v="1899-12-30T13:21:50"/>
    <x v="18"/>
    <n v="289756131"/>
    <n v="1"/>
    <x v="0"/>
    <x v="0"/>
    <x v="0"/>
  </r>
  <r>
    <d v="2023-07-03T00:00:00"/>
    <d v="1899-12-30T13:21:16"/>
    <x v="9"/>
    <n v="289755281"/>
    <n v="1"/>
    <x v="0"/>
    <x v="0"/>
    <x v="0"/>
  </r>
  <r>
    <d v="2023-07-03T00:00:00"/>
    <d v="1899-12-30T13:22:02"/>
    <x v="11"/>
    <n v="289756443"/>
    <n v="1"/>
    <x v="0"/>
    <x v="0"/>
    <x v="0"/>
  </r>
  <r>
    <d v="2023-07-03T00:00:00"/>
    <d v="1899-12-30T12:50:02"/>
    <x v="9"/>
    <n v="289714995"/>
    <n v="1"/>
    <x v="0"/>
    <x v="0"/>
    <x v="0"/>
  </r>
  <r>
    <d v="2023-07-03T00:00:00"/>
    <d v="1899-12-30T13:25:49"/>
    <x v="11"/>
    <n v="289761985"/>
    <n v="1"/>
    <x v="1"/>
    <x v="1"/>
    <x v="0"/>
  </r>
  <r>
    <d v="2023-07-03T00:00:00"/>
    <d v="1899-12-30T13:27:20"/>
    <x v="3"/>
    <n v="289764006"/>
    <n v="1"/>
    <x v="0"/>
    <x v="0"/>
    <x v="0"/>
  </r>
  <r>
    <d v="2023-07-03T00:00:00"/>
    <d v="1899-12-30T13:27:54"/>
    <x v="18"/>
    <n v="289764829"/>
    <n v="2"/>
    <x v="0"/>
    <x v="0"/>
    <x v="0"/>
  </r>
  <r>
    <d v="2023-07-03T00:00:00"/>
    <d v="1899-12-30T13:28:46"/>
    <x v="4"/>
    <n v="289766034"/>
    <n v="1"/>
    <x v="0"/>
    <x v="0"/>
    <x v="0"/>
  </r>
  <r>
    <d v="2023-07-03T00:00:00"/>
    <d v="1899-12-30T13:28:31"/>
    <x v="17"/>
    <n v="289765718"/>
    <n v="1"/>
    <x v="0"/>
    <x v="0"/>
    <x v="0"/>
  </r>
  <r>
    <d v="2023-07-03T00:00:00"/>
    <d v="1899-12-30T13:29:43"/>
    <x v="17"/>
    <n v="289767295"/>
    <n v="1"/>
    <x v="0"/>
    <x v="0"/>
    <x v="0"/>
  </r>
  <r>
    <d v="2023-07-03T00:00:00"/>
    <d v="1899-12-30T13:22:10"/>
    <x v="17"/>
    <n v="289756631"/>
    <n v="1"/>
    <x v="0"/>
    <x v="0"/>
    <x v="0"/>
  </r>
  <r>
    <d v="2023-07-03T00:00:00"/>
    <d v="1899-12-30T13:30:34"/>
    <x v="11"/>
    <n v="289768546"/>
    <n v="1"/>
    <x v="0"/>
    <x v="0"/>
    <x v="0"/>
  </r>
  <r>
    <d v="2023-07-03T00:00:00"/>
    <d v="1899-12-30T13:31:32"/>
    <x v="10"/>
    <n v="289769828"/>
    <n v="1"/>
    <x v="1"/>
    <x v="0"/>
    <x v="0"/>
  </r>
  <r>
    <d v="2023-07-03T00:00:00"/>
    <d v="1899-12-30T13:32:53"/>
    <x v="4"/>
    <n v="289771592"/>
    <n v="1"/>
    <x v="0"/>
    <x v="0"/>
    <x v="0"/>
  </r>
  <r>
    <d v="2023-07-03T00:00:00"/>
    <d v="1899-12-30T13:34:53"/>
    <x v="11"/>
    <n v="289774223"/>
    <n v="1"/>
    <x v="0"/>
    <x v="0"/>
    <x v="0"/>
  </r>
  <r>
    <d v="2023-07-03T00:00:00"/>
    <d v="1899-12-30T13:11:51"/>
    <x v="7"/>
    <n v="289741226"/>
    <n v="1"/>
    <x v="0"/>
    <x v="0"/>
    <x v="0"/>
  </r>
  <r>
    <d v="2023-07-03T00:00:00"/>
    <d v="1899-12-30T13:45:27"/>
    <x v="11"/>
    <n v="289787673"/>
    <n v="1"/>
    <x v="0"/>
    <x v="0"/>
    <x v="0"/>
  </r>
  <r>
    <d v="2023-07-03T00:00:00"/>
    <d v="1899-12-30T13:46:03"/>
    <x v="18"/>
    <n v="289788416"/>
    <n v="1"/>
    <x v="0"/>
    <x v="0"/>
    <x v="0"/>
  </r>
  <r>
    <d v="2023-07-03T00:00:00"/>
    <d v="1899-12-30T13:42:31"/>
    <x v="4"/>
    <n v="289784111"/>
    <n v="4"/>
    <x v="0"/>
    <x v="0"/>
    <x v="0"/>
  </r>
  <r>
    <d v="2023-07-03T00:00:00"/>
    <d v="1899-12-30T13:44:58"/>
    <x v="11"/>
    <n v="289787125"/>
    <n v="1"/>
    <x v="0"/>
    <x v="0"/>
    <x v="0"/>
  </r>
  <r>
    <d v="2023-07-03T00:00:00"/>
    <d v="1899-12-30T13:52:28"/>
    <x v="11"/>
    <n v="289795680"/>
    <n v="1"/>
    <x v="0"/>
    <x v="0"/>
    <x v="0"/>
  </r>
  <r>
    <d v="2023-07-03T00:00:00"/>
    <d v="1899-12-30T13:53:31"/>
    <x v="2"/>
    <n v="289796717"/>
    <n v="1"/>
    <x v="0"/>
    <x v="0"/>
    <x v="0"/>
  </r>
  <r>
    <d v="2023-07-03T00:00:00"/>
    <d v="1899-12-30T13:55:28"/>
    <x v="22"/>
    <n v="289798687"/>
    <n v="1"/>
    <x v="0"/>
    <x v="0"/>
    <x v="0"/>
  </r>
  <r>
    <d v="2023-07-03T00:00:00"/>
    <d v="1899-12-30T13:52:37"/>
    <x v="4"/>
    <n v="289795814"/>
    <n v="1"/>
    <x v="0"/>
    <x v="0"/>
    <x v="0"/>
  </r>
  <r>
    <d v="2023-07-03T00:00:00"/>
    <d v="1899-12-30T13:56:51"/>
    <x v="35"/>
    <n v="289800000"/>
    <n v="1"/>
    <x v="0"/>
    <x v="0"/>
    <x v="0"/>
  </r>
  <r>
    <d v="2023-07-03T00:00:00"/>
    <d v="1899-12-30T13:57:22"/>
    <x v="3"/>
    <n v="289800495"/>
    <n v="1"/>
    <x v="0"/>
    <x v="0"/>
    <x v="0"/>
  </r>
  <r>
    <d v="2023-07-03T00:00:00"/>
    <d v="1899-12-30T09:14:36"/>
    <x v="58"/>
    <n v="289637069"/>
    <n v="1"/>
    <x v="0"/>
    <x v="0"/>
    <x v="1"/>
  </r>
  <r>
    <d v="2023-07-03T00:00:00"/>
    <d v="1899-12-30T14:06:35"/>
    <x v="17"/>
    <n v="289808964"/>
    <n v="1"/>
    <x v="0"/>
    <x v="0"/>
    <x v="0"/>
  </r>
  <r>
    <d v="2023-07-03T00:00:00"/>
    <d v="1899-12-30T14:12:52"/>
    <x v="11"/>
    <n v="289814124"/>
    <n v="1"/>
    <x v="0"/>
    <x v="0"/>
    <x v="0"/>
  </r>
  <r>
    <d v="2023-07-03T00:00:00"/>
    <d v="1899-12-30T14:13:59"/>
    <x v="11"/>
    <n v="289814960"/>
    <n v="1"/>
    <x v="0"/>
    <x v="0"/>
    <x v="0"/>
  </r>
  <r>
    <d v="2023-07-03T00:00:00"/>
    <d v="1899-12-30T14:16:02"/>
    <x v="11"/>
    <n v="289816412"/>
    <n v="1"/>
    <x v="0"/>
    <x v="0"/>
    <x v="0"/>
  </r>
  <r>
    <d v="2023-07-03T00:00:00"/>
    <d v="1899-12-30T14:19:45"/>
    <x v="22"/>
    <n v="289818967"/>
    <n v="2"/>
    <x v="0"/>
    <x v="0"/>
    <x v="0"/>
  </r>
  <r>
    <d v="2023-07-03T00:00:00"/>
    <d v="1899-12-30T14:16:26"/>
    <x v="29"/>
    <n v="289816702"/>
    <n v="1"/>
    <x v="0"/>
    <x v="0"/>
    <x v="0"/>
  </r>
  <r>
    <d v="2023-07-03T00:00:00"/>
    <d v="1899-12-30T14:22:23"/>
    <x v="3"/>
    <n v="289820634"/>
    <n v="1"/>
    <x v="0"/>
    <x v="0"/>
    <x v="0"/>
  </r>
  <r>
    <d v="2023-07-03T00:00:00"/>
    <d v="1899-12-30T14:18:14"/>
    <x v="54"/>
    <n v="289817959"/>
    <n v="1"/>
    <x v="1"/>
    <x v="4"/>
    <x v="1"/>
  </r>
  <r>
    <d v="2023-07-03T00:00:00"/>
    <d v="1899-12-30T14:39:33"/>
    <x v="35"/>
    <n v="289829449"/>
    <n v="1"/>
    <x v="0"/>
    <x v="0"/>
    <x v="0"/>
  </r>
  <r>
    <d v="2023-07-03T00:00:00"/>
    <d v="1899-12-30T14:34:23"/>
    <x v="35"/>
    <n v="289827030"/>
    <n v="1"/>
    <x v="0"/>
    <x v="0"/>
    <x v="0"/>
  </r>
  <r>
    <d v="2023-07-03T00:00:00"/>
    <d v="1899-12-30T14:43:47"/>
    <x v="28"/>
    <n v="289831290"/>
    <n v="1"/>
    <x v="0"/>
    <x v="0"/>
    <x v="0"/>
  </r>
  <r>
    <d v="2023-07-03T00:00:00"/>
    <d v="1899-12-30T14:52:42"/>
    <x v="2"/>
    <n v="289834704"/>
    <n v="1"/>
    <x v="0"/>
    <x v="0"/>
    <x v="0"/>
  </r>
  <r>
    <d v="2023-07-03T00:00:00"/>
    <d v="1899-12-30T15:00:24"/>
    <x v="20"/>
    <n v="289837307"/>
    <n v="1"/>
    <x v="0"/>
    <x v="0"/>
    <x v="1"/>
  </r>
  <r>
    <d v="2023-07-03T00:00:00"/>
    <d v="1899-12-30T15:08:36"/>
    <x v="4"/>
    <n v="289839774"/>
    <n v="1"/>
    <x v="0"/>
    <x v="0"/>
    <x v="0"/>
  </r>
  <r>
    <d v="2023-07-03T00:00:00"/>
    <d v="1899-12-30T15:16:15"/>
    <x v="4"/>
    <n v="289841997"/>
    <n v="1"/>
    <x v="0"/>
    <x v="0"/>
    <x v="0"/>
  </r>
  <r>
    <d v="2023-07-03T00:00:00"/>
    <d v="1899-12-30T15:25:14"/>
    <x v="22"/>
    <n v="289844482"/>
    <n v="1"/>
    <x v="1"/>
    <x v="1"/>
    <x v="0"/>
  </r>
  <r>
    <d v="2023-07-03T00:00:00"/>
    <d v="1899-12-30T15:36:44"/>
    <x v="3"/>
    <n v="289847428"/>
    <n v="1"/>
    <x v="1"/>
    <x v="2"/>
    <x v="0"/>
  </r>
  <r>
    <d v="2023-07-03T00:00:00"/>
    <d v="1899-12-30T15:47:19"/>
    <x v="5"/>
    <n v="289850469"/>
    <n v="2"/>
    <x v="0"/>
    <x v="0"/>
    <x v="0"/>
  </r>
  <r>
    <d v="2023-07-03T00:00:00"/>
    <d v="1899-12-30T15:59:44"/>
    <x v="3"/>
    <n v="289854043"/>
    <n v="2"/>
    <x v="0"/>
    <x v="0"/>
    <x v="0"/>
  </r>
  <r>
    <d v="2023-07-03T00:00:00"/>
    <d v="1899-12-30T16:05:30"/>
    <x v="22"/>
    <n v="289856090"/>
    <n v="1"/>
    <x v="1"/>
    <x v="2"/>
    <x v="0"/>
  </r>
  <r>
    <d v="2023-07-03T00:00:00"/>
    <d v="1899-12-30T16:14:46"/>
    <x v="0"/>
    <n v="289859943"/>
    <n v="1"/>
    <x v="0"/>
    <x v="0"/>
    <x v="0"/>
  </r>
  <r>
    <d v="2023-07-03T00:00:00"/>
    <d v="1899-12-30T16:41:51"/>
    <x v="18"/>
    <n v="289872814"/>
    <n v="2"/>
    <x v="0"/>
    <x v="0"/>
    <x v="0"/>
  </r>
  <r>
    <d v="2023-07-03T00:00:00"/>
    <d v="1899-12-30T16:46:56"/>
    <x v="28"/>
    <n v="289875411"/>
    <n v="5"/>
    <x v="0"/>
    <x v="0"/>
    <x v="0"/>
  </r>
  <r>
    <d v="2023-07-03T00:00:00"/>
    <d v="1899-12-30T16:55:14"/>
    <x v="6"/>
    <n v="289879616"/>
    <n v="5"/>
    <x v="0"/>
    <x v="0"/>
    <x v="0"/>
  </r>
  <r>
    <d v="2023-07-03T00:00:00"/>
    <d v="1899-12-30T17:13:03"/>
    <x v="3"/>
    <n v="289888783"/>
    <n v="1"/>
    <x v="1"/>
    <x v="1"/>
    <x v="0"/>
  </r>
  <r>
    <d v="2023-07-03T00:00:00"/>
    <d v="1899-12-30T17:15:06"/>
    <x v="31"/>
    <n v="289889919"/>
    <n v="2"/>
    <x v="1"/>
    <x v="0"/>
    <x v="1"/>
  </r>
  <r>
    <d v="2023-07-03T00:00:00"/>
    <d v="1899-12-30T17:49:21"/>
    <x v="10"/>
    <n v="289907047"/>
    <n v="1"/>
    <x v="1"/>
    <x v="4"/>
    <x v="0"/>
  </r>
  <r>
    <d v="2023-07-03T00:00:00"/>
    <d v="1899-12-30T17:54:54"/>
    <x v="4"/>
    <n v="289909496"/>
    <n v="5"/>
    <x v="0"/>
    <x v="0"/>
    <x v="0"/>
  </r>
  <r>
    <d v="2023-07-03T00:00:00"/>
    <d v="1899-12-30T17:56:41"/>
    <x v="0"/>
    <n v="289910245"/>
    <n v="1"/>
    <x v="0"/>
    <x v="0"/>
    <x v="0"/>
  </r>
  <r>
    <d v="2023-07-03T00:00:00"/>
    <d v="1899-12-30T18:05:04"/>
    <x v="8"/>
    <n v="289913465"/>
    <n v="1"/>
    <x v="1"/>
    <x v="0"/>
    <x v="0"/>
  </r>
  <r>
    <d v="2023-07-03T00:00:00"/>
    <d v="1899-12-30T18:06:09"/>
    <x v="11"/>
    <n v="289913844"/>
    <n v="1"/>
    <x v="0"/>
    <x v="0"/>
    <x v="0"/>
  </r>
  <r>
    <d v="2023-07-03T00:00:00"/>
    <d v="1899-12-30T18:13:51"/>
    <x v="13"/>
    <n v="289916773"/>
    <n v="3"/>
    <x v="0"/>
    <x v="0"/>
    <x v="0"/>
  </r>
  <r>
    <d v="2023-07-03T00:00:00"/>
    <d v="1899-12-30T18:33:58"/>
    <x v="11"/>
    <n v="289923308"/>
    <n v="2"/>
    <x v="0"/>
    <x v="0"/>
    <x v="0"/>
  </r>
  <r>
    <d v="2023-07-03T00:00:00"/>
    <d v="1899-12-30T19:54:17"/>
    <x v="11"/>
    <n v="289949201"/>
    <n v="2"/>
    <x v="0"/>
    <x v="0"/>
    <x v="0"/>
  </r>
  <r>
    <d v="2023-07-03T00:00:00"/>
    <d v="1899-12-30T19:57:50"/>
    <x v="11"/>
    <n v="289949871"/>
    <n v="3"/>
    <x v="0"/>
    <x v="0"/>
    <x v="0"/>
  </r>
  <r>
    <d v="2023-07-03T00:00:00"/>
    <d v="1899-12-30T19:57:58"/>
    <x v="2"/>
    <n v="289949894"/>
    <n v="1"/>
    <x v="0"/>
    <x v="0"/>
    <x v="0"/>
  </r>
  <r>
    <d v="2023-07-03T00:00:00"/>
    <d v="1899-12-30T20:12:37"/>
    <x v="7"/>
    <n v="289952624"/>
    <n v="1"/>
    <x v="0"/>
    <x v="0"/>
    <x v="0"/>
  </r>
  <r>
    <d v="2023-07-03T00:00:00"/>
    <d v="1899-12-30T20:24:06"/>
    <x v="2"/>
    <n v="289954788"/>
    <n v="1"/>
    <x v="0"/>
    <x v="0"/>
    <x v="0"/>
  </r>
  <r>
    <d v="2023-07-03T00:00:00"/>
    <d v="1899-12-30T20:23:31"/>
    <x v="2"/>
    <n v="289954689"/>
    <n v="1"/>
    <x v="0"/>
    <x v="0"/>
    <x v="0"/>
  </r>
  <r>
    <d v="2023-07-03T00:00:00"/>
    <d v="1899-12-30T20:42:44"/>
    <x v="18"/>
    <n v="289958487"/>
    <n v="1"/>
    <x v="0"/>
    <x v="0"/>
    <x v="0"/>
  </r>
  <r>
    <d v="2023-07-03T00:00:00"/>
    <d v="1899-12-30T20:49:57"/>
    <x v="83"/>
    <n v="289959887"/>
    <n v="1"/>
    <x v="1"/>
    <x v="4"/>
    <x v="1"/>
  </r>
  <r>
    <d v="2023-07-03T00:00:00"/>
    <d v="1899-12-30T20:55:59"/>
    <x v="22"/>
    <n v="289960997"/>
    <n v="1"/>
    <x v="0"/>
    <x v="0"/>
    <x v="0"/>
  </r>
  <r>
    <d v="2023-07-03T00:00:00"/>
    <d v="1899-12-30T20:59:42"/>
    <x v="17"/>
    <n v="289961620"/>
    <n v="1"/>
    <x v="0"/>
    <x v="0"/>
    <x v="0"/>
  </r>
  <r>
    <d v="2023-07-03T00:00:00"/>
    <d v="1899-12-30T20:44:06"/>
    <x v="2"/>
    <n v="289958747"/>
    <n v="1"/>
    <x v="0"/>
    <x v="0"/>
    <x v="0"/>
  </r>
  <r>
    <d v="2023-07-03T00:00:00"/>
    <d v="1899-12-30T21:26:18"/>
    <x v="65"/>
    <n v="289966064"/>
    <n v="1"/>
    <x v="1"/>
    <x v="4"/>
    <x v="1"/>
  </r>
  <r>
    <d v="2023-07-03T00:00:00"/>
    <d v="1899-12-30T22:07:48"/>
    <x v="35"/>
    <n v="289971102"/>
    <n v="1"/>
    <x v="0"/>
    <x v="0"/>
    <x v="0"/>
  </r>
  <r>
    <d v="2023-07-03T00:00:00"/>
    <d v="1899-12-30T22:15:23"/>
    <x v="4"/>
    <n v="289971887"/>
    <n v="3"/>
    <x v="0"/>
    <x v="0"/>
    <x v="0"/>
  </r>
  <r>
    <d v="2023-07-03T00:00:00"/>
    <d v="1899-12-30T22:40:30"/>
    <x v="26"/>
    <n v="289973651"/>
    <n v="2"/>
    <x v="0"/>
    <x v="0"/>
    <x v="1"/>
  </r>
  <r>
    <d v="2023-07-04T00:00:00"/>
    <d v="1899-12-30T07:26:02"/>
    <x v="0"/>
    <n v="289999108"/>
    <n v="2"/>
    <x v="0"/>
    <x v="0"/>
    <x v="0"/>
  </r>
  <r>
    <d v="2023-07-04T00:00:00"/>
    <d v="1899-12-30T07:55:02"/>
    <x v="4"/>
    <n v="290000935"/>
    <n v="5"/>
    <x v="0"/>
    <x v="0"/>
    <x v="0"/>
  </r>
  <r>
    <d v="2023-07-04T00:00:00"/>
    <d v="1899-12-30T08:04:02"/>
    <x v="3"/>
    <n v="290001967"/>
    <n v="2"/>
    <x v="0"/>
    <x v="0"/>
    <x v="0"/>
  </r>
  <r>
    <d v="2023-07-04T00:00:00"/>
    <d v="1899-12-30T08:03:40"/>
    <x v="5"/>
    <n v="290001912"/>
    <n v="1"/>
    <x v="0"/>
    <x v="0"/>
    <x v="0"/>
  </r>
  <r>
    <d v="2023-07-04T00:00:00"/>
    <d v="1899-12-30T08:16:41"/>
    <x v="17"/>
    <n v="290004769"/>
    <n v="1"/>
    <x v="1"/>
    <x v="2"/>
    <x v="0"/>
  </r>
  <r>
    <d v="2023-07-04T00:00:00"/>
    <d v="1899-12-30T08:21:34"/>
    <x v="7"/>
    <n v="290006015"/>
    <n v="1"/>
    <x v="0"/>
    <x v="0"/>
    <x v="0"/>
  </r>
  <r>
    <d v="2023-07-04T00:00:00"/>
    <d v="1899-12-30T08:22:35"/>
    <x v="22"/>
    <n v="290006259"/>
    <n v="1"/>
    <x v="0"/>
    <x v="0"/>
    <x v="0"/>
  </r>
  <r>
    <d v="2023-07-04T00:00:00"/>
    <d v="1899-12-30T08:23:06"/>
    <x v="7"/>
    <n v="290006390"/>
    <n v="1"/>
    <x v="0"/>
    <x v="0"/>
    <x v="0"/>
  </r>
  <r>
    <d v="2023-07-04T00:00:00"/>
    <d v="1899-12-30T08:26:11"/>
    <x v="11"/>
    <n v="290007157"/>
    <n v="1"/>
    <x v="0"/>
    <x v="0"/>
    <x v="0"/>
  </r>
  <r>
    <d v="2023-07-04T00:00:00"/>
    <d v="1899-12-30T08:25:17"/>
    <x v="7"/>
    <n v="290006897"/>
    <n v="1"/>
    <x v="0"/>
    <x v="0"/>
    <x v="0"/>
  </r>
  <r>
    <d v="2023-07-04T00:00:00"/>
    <d v="1899-12-30T08:40:44"/>
    <x v="11"/>
    <n v="290011608"/>
    <n v="4"/>
    <x v="0"/>
    <x v="0"/>
    <x v="0"/>
  </r>
  <r>
    <d v="2023-07-04T00:00:00"/>
    <d v="1899-12-30T08:51:56"/>
    <x v="7"/>
    <n v="290015838"/>
    <n v="1"/>
    <x v="0"/>
    <x v="0"/>
    <x v="0"/>
  </r>
  <r>
    <d v="2023-07-04T00:00:00"/>
    <d v="1899-12-30T08:55:24"/>
    <x v="43"/>
    <n v="290017200"/>
    <n v="1"/>
    <x v="0"/>
    <x v="0"/>
    <x v="1"/>
  </r>
  <r>
    <d v="2023-07-04T00:00:00"/>
    <d v="1899-12-30T08:56:22"/>
    <x v="7"/>
    <n v="290017572"/>
    <n v="1"/>
    <x v="0"/>
    <x v="0"/>
    <x v="0"/>
  </r>
  <r>
    <d v="2023-07-04T00:00:00"/>
    <d v="1899-12-30T08:55:50"/>
    <x v="66"/>
    <n v="290017372"/>
    <n v="1"/>
    <x v="0"/>
    <x v="0"/>
    <x v="1"/>
  </r>
  <r>
    <d v="2023-07-04T00:00:00"/>
    <d v="1899-12-30T08:56:15"/>
    <x v="8"/>
    <n v="290017519"/>
    <n v="12"/>
    <x v="1"/>
    <x v="2"/>
    <x v="0"/>
  </r>
  <r>
    <d v="2023-07-04T00:00:00"/>
    <d v="1899-12-30T08:59:15"/>
    <x v="9"/>
    <n v="290018620"/>
    <n v="1"/>
    <x v="0"/>
    <x v="0"/>
    <x v="0"/>
  </r>
  <r>
    <d v="2023-07-04T00:00:00"/>
    <d v="1899-12-30T09:16:30"/>
    <x v="18"/>
    <n v="290026275"/>
    <n v="1"/>
    <x v="0"/>
    <x v="0"/>
    <x v="0"/>
  </r>
  <r>
    <d v="2023-07-04T00:00:00"/>
    <d v="1899-12-30T09:20:55"/>
    <x v="35"/>
    <n v="290028284"/>
    <n v="1"/>
    <x v="0"/>
    <x v="0"/>
    <x v="0"/>
  </r>
  <r>
    <d v="2023-07-04T00:00:00"/>
    <d v="1899-12-30T09:30:06"/>
    <x v="11"/>
    <n v="290032677"/>
    <n v="2"/>
    <x v="0"/>
    <x v="0"/>
    <x v="0"/>
  </r>
  <r>
    <d v="2023-07-04T00:00:00"/>
    <d v="1899-12-30T09:57:07"/>
    <x v="17"/>
    <n v="290045845"/>
    <n v="1"/>
    <x v="0"/>
    <x v="0"/>
    <x v="0"/>
  </r>
  <r>
    <d v="2023-07-04T00:00:00"/>
    <d v="1899-12-30T09:57:34"/>
    <x v="4"/>
    <n v="290046059"/>
    <n v="2"/>
    <x v="1"/>
    <x v="1"/>
    <x v="0"/>
  </r>
  <r>
    <d v="2023-07-04T00:00:00"/>
    <d v="1899-12-30T09:56:17"/>
    <x v="9"/>
    <n v="290045466"/>
    <n v="1"/>
    <x v="0"/>
    <x v="0"/>
    <x v="0"/>
  </r>
  <r>
    <d v="2023-07-04T00:00:00"/>
    <d v="1899-12-30T10:10:00"/>
    <x v="11"/>
    <n v="290051217"/>
    <n v="1"/>
    <x v="0"/>
    <x v="0"/>
    <x v="0"/>
  </r>
  <r>
    <d v="2023-07-04T00:00:00"/>
    <d v="1899-12-30T09:59:55"/>
    <x v="22"/>
    <n v="290047100"/>
    <n v="1"/>
    <x v="1"/>
    <x v="2"/>
    <x v="0"/>
  </r>
  <r>
    <d v="2023-07-04T00:00:00"/>
    <d v="1899-12-30T09:38:39"/>
    <x v="11"/>
    <n v="290036882"/>
    <n v="1"/>
    <x v="1"/>
    <x v="0"/>
    <x v="0"/>
  </r>
  <r>
    <d v="2023-07-04T00:00:00"/>
    <d v="1899-12-30T10:39:41"/>
    <x v="11"/>
    <n v="290062129"/>
    <n v="1"/>
    <x v="0"/>
    <x v="0"/>
    <x v="0"/>
  </r>
  <r>
    <d v="2023-07-04T00:00:00"/>
    <d v="1899-12-30T10:44:05"/>
    <x v="31"/>
    <n v="290063680"/>
    <n v="2"/>
    <x v="0"/>
    <x v="0"/>
    <x v="1"/>
  </r>
  <r>
    <d v="2023-07-04T00:00:00"/>
    <d v="1899-12-30T09:41:33"/>
    <x v="11"/>
    <n v="290038394"/>
    <n v="1"/>
    <x v="1"/>
    <x v="0"/>
    <x v="0"/>
  </r>
  <r>
    <d v="2023-07-04T00:00:00"/>
    <d v="1899-12-30T11:11:43"/>
    <x v="0"/>
    <n v="290073675"/>
    <n v="1"/>
    <x v="0"/>
    <x v="0"/>
    <x v="0"/>
  </r>
  <r>
    <d v="2023-07-04T00:00:00"/>
    <d v="1899-12-30T11:33:23"/>
    <x v="17"/>
    <n v="290080808"/>
    <n v="2"/>
    <x v="0"/>
    <x v="0"/>
    <x v="0"/>
  </r>
  <r>
    <d v="2023-07-04T00:00:00"/>
    <d v="1899-12-30T11:56:04"/>
    <x v="0"/>
    <n v="290088008"/>
    <n v="1"/>
    <x v="0"/>
    <x v="0"/>
    <x v="0"/>
  </r>
  <r>
    <d v="2023-07-04T00:00:00"/>
    <d v="1899-12-30T12:04:17"/>
    <x v="59"/>
    <n v="290090958"/>
    <n v="1"/>
    <x v="1"/>
    <x v="0"/>
    <x v="1"/>
  </r>
  <r>
    <d v="2023-07-04T00:00:00"/>
    <d v="1899-12-30T12:09:02"/>
    <x v="8"/>
    <n v="290092971"/>
    <n v="1"/>
    <x v="0"/>
    <x v="0"/>
    <x v="0"/>
  </r>
  <r>
    <d v="2023-07-04T00:00:00"/>
    <d v="1899-12-30T12:12:21"/>
    <x v="14"/>
    <n v="290094526"/>
    <n v="1"/>
    <x v="0"/>
    <x v="0"/>
    <x v="1"/>
  </r>
  <r>
    <d v="2023-07-04T00:00:00"/>
    <d v="1899-12-30T12:23:34"/>
    <x v="4"/>
    <n v="290099812"/>
    <n v="1"/>
    <x v="0"/>
    <x v="0"/>
    <x v="0"/>
  </r>
  <r>
    <d v="2023-07-04T00:00:00"/>
    <d v="1899-12-30T09:19:13"/>
    <x v="9"/>
    <n v="290027495"/>
    <n v="2"/>
    <x v="0"/>
    <x v="0"/>
    <x v="0"/>
  </r>
  <r>
    <d v="2023-07-04T00:00:00"/>
    <d v="1899-12-30T12:30:23"/>
    <x v="11"/>
    <n v="290103321"/>
    <n v="1"/>
    <x v="0"/>
    <x v="0"/>
    <x v="0"/>
  </r>
  <r>
    <d v="2023-07-04T00:00:00"/>
    <d v="1899-12-30T12:32:54"/>
    <x v="11"/>
    <n v="290105093"/>
    <n v="1"/>
    <x v="0"/>
    <x v="0"/>
    <x v="0"/>
  </r>
  <r>
    <d v="2023-07-04T00:00:00"/>
    <d v="1899-12-30T12:33:47"/>
    <x v="11"/>
    <n v="290105820"/>
    <n v="1"/>
    <x v="0"/>
    <x v="0"/>
    <x v="0"/>
  </r>
  <r>
    <d v="2023-07-04T00:00:00"/>
    <d v="1899-12-30T12:43:47"/>
    <x v="11"/>
    <n v="290115384"/>
    <n v="1"/>
    <x v="0"/>
    <x v="0"/>
    <x v="0"/>
  </r>
  <r>
    <d v="2023-07-04T00:00:00"/>
    <d v="1899-12-30T12:51:56"/>
    <x v="29"/>
    <n v="290124611"/>
    <n v="1"/>
    <x v="0"/>
    <x v="0"/>
    <x v="0"/>
  </r>
  <r>
    <d v="2023-07-04T00:00:00"/>
    <d v="1899-12-30T12:46:15"/>
    <x v="11"/>
    <n v="290118047"/>
    <n v="1"/>
    <x v="0"/>
    <x v="0"/>
    <x v="0"/>
  </r>
  <r>
    <d v="2023-07-04T00:00:00"/>
    <d v="1899-12-30T12:52:30"/>
    <x v="11"/>
    <n v="290125325"/>
    <n v="1"/>
    <x v="0"/>
    <x v="0"/>
    <x v="0"/>
  </r>
  <r>
    <d v="2023-07-04T00:00:00"/>
    <d v="1899-12-30T12:56:12"/>
    <x v="2"/>
    <n v="290130207"/>
    <n v="1"/>
    <x v="0"/>
    <x v="0"/>
    <x v="0"/>
  </r>
  <r>
    <d v="2023-07-04T00:00:00"/>
    <d v="1899-12-30T12:55:35"/>
    <x v="11"/>
    <n v="290129419"/>
    <n v="1"/>
    <x v="0"/>
    <x v="0"/>
    <x v="0"/>
  </r>
  <r>
    <d v="2023-07-04T00:00:00"/>
    <d v="1899-12-30T12:56:12"/>
    <x v="35"/>
    <n v="290130203"/>
    <n v="1"/>
    <x v="0"/>
    <x v="0"/>
    <x v="0"/>
  </r>
  <r>
    <d v="2023-07-04T00:00:00"/>
    <d v="1899-12-30T12:52:22"/>
    <x v="4"/>
    <n v="290125162"/>
    <n v="1"/>
    <x v="0"/>
    <x v="0"/>
    <x v="0"/>
  </r>
  <r>
    <d v="2023-07-04T00:00:00"/>
    <d v="1899-12-30T12:48:08"/>
    <x v="11"/>
    <n v="290120053"/>
    <n v="1"/>
    <x v="0"/>
    <x v="0"/>
    <x v="0"/>
  </r>
  <r>
    <d v="2023-07-04T00:00:00"/>
    <d v="1899-12-30T12:56:59"/>
    <x v="22"/>
    <n v="290131269"/>
    <n v="1"/>
    <x v="0"/>
    <x v="0"/>
    <x v="0"/>
  </r>
  <r>
    <d v="2023-07-04T00:00:00"/>
    <d v="1899-12-30T13:01:41"/>
    <x v="17"/>
    <n v="290137903"/>
    <n v="1"/>
    <x v="0"/>
    <x v="0"/>
    <x v="0"/>
  </r>
  <r>
    <d v="2023-07-04T00:00:00"/>
    <d v="1899-12-30T13:04:09"/>
    <x v="0"/>
    <n v="290141793"/>
    <n v="1"/>
    <x v="0"/>
    <x v="0"/>
    <x v="0"/>
  </r>
  <r>
    <d v="2023-07-04T00:00:00"/>
    <d v="1899-12-30T13:03:49"/>
    <x v="29"/>
    <n v="290141251"/>
    <n v="1"/>
    <x v="0"/>
    <x v="0"/>
    <x v="0"/>
  </r>
  <r>
    <d v="2023-07-04T00:00:00"/>
    <d v="1899-12-30T13:03:31"/>
    <x v="5"/>
    <n v="290140793"/>
    <n v="1"/>
    <x v="0"/>
    <x v="0"/>
    <x v="0"/>
  </r>
  <r>
    <d v="2023-07-04T00:00:00"/>
    <d v="1899-12-30T13:05:41"/>
    <x v="10"/>
    <n v="290144311"/>
    <n v="1"/>
    <x v="1"/>
    <x v="0"/>
    <x v="0"/>
  </r>
  <r>
    <d v="2023-07-04T00:00:00"/>
    <d v="1899-12-30T13:08:06"/>
    <x v="11"/>
    <n v="290148811"/>
    <n v="1"/>
    <x v="0"/>
    <x v="0"/>
    <x v="0"/>
  </r>
  <r>
    <d v="2023-07-04T00:00:00"/>
    <d v="1899-12-30T13:10:08"/>
    <x v="15"/>
    <n v="290152541"/>
    <n v="5"/>
    <x v="0"/>
    <x v="0"/>
    <x v="0"/>
  </r>
  <r>
    <d v="2023-07-04T00:00:00"/>
    <d v="1899-12-30T13:12:59"/>
    <x v="22"/>
    <n v="290157960"/>
    <n v="1"/>
    <x v="0"/>
    <x v="0"/>
    <x v="0"/>
  </r>
  <r>
    <d v="2023-07-04T00:00:00"/>
    <d v="1899-12-30T12:39:15"/>
    <x v="11"/>
    <n v="290110774"/>
    <n v="1"/>
    <x v="0"/>
    <x v="0"/>
    <x v="0"/>
  </r>
  <r>
    <d v="2023-07-04T00:00:00"/>
    <d v="1899-12-30T13:10:02"/>
    <x v="32"/>
    <n v="290152375"/>
    <n v="1"/>
    <x v="0"/>
    <x v="0"/>
    <x v="1"/>
  </r>
  <r>
    <d v="2023-07-04T00:00:00"/>
    <d v="1899-12-30T13:24:16"/>
    <x v="4"/>
    <n v="290178612"/>
    <n v="1"/>
    <x v="0"/>
    <x v="0"/>
    <x v="0"/>
  </r>
  <r>
    <d v="2023-07-04T00:00:00"/>
    <d v="1899-12-30T13:22:27"/>
    <x v="3"/>
    <n v="290175415"/>
    <n v="2"/>
    <x v="0"/>
    <x v="0"/>
    <x v="0"/>
  </r>
  <r>
    <d v="2023-07-04T00:00:00"/>
    <d v="1899-12-30T13:30:14"/>
    <x v="11"/>
    <n v="290188649"/>
    <n v="1"/>
    <x v="0"/>
    <x v="0"/>
    <x v="0"/>
  </r>
  <r>
    <d v="2023-07-04T00:00:00"/>
    <d v="1899-12-30T13:32:55"/>
    <x v="11"/>
    <n v="290192933"/>
    <n v="1"/>
    <x v="0"/>
    <x v="0"/>
    <x v="0"/>
  </r>
  <r>
    <d v="2023-07-04T00:00:00"/>
    <d v="1899-12-30T13:39:33"/>
    <x v="17"/>
    <n v="290203227"/>
    <n v="1"/>
    <x v="0"/>
    <x v="0"/>
    <x v="0"/>
  </r>
  <r>
    <d v="2023-07-04T00:00:00"/>
    <d v="1899-12-30T13:41:14"/>
    <x v="17"/>
    <n v="290205833"/>
    <n v="2"/>
    <x v="0"/>
    <x v="0"/>
    <x v="0"/>
  </r>
  <r>
    <d v="2023-07-04T00:00:00"/>
    <d v="1899-12-30T13:42:58"/>
    <x v="17"/>
    <n v="290208364"/>
    <n v="1"/>
    <x v="0"/>
    <x v="0"/>
    <x v="0"/>
  </r>
  <r>
    <d v="2023-07-04T00:00:00"/>
    <d v="1899-12-30T13:47:54"/>
    <x v="35"/>
    <n v="290215481"/>
    <n v="1"/>
    <x v="0"/>
    <x v="0"/>
    <x v="0"/>
  </r>
  <r>
    <d v="2023-07-04T00:00:00"/>
    <d v="1899-12-30T13:40:08"/>
    <x v="13"/>
    <n v="290204184"/>
    <n v="1"/>
    <x v="0"/>
    <x v="0"/>
    <x v="0"/>
  </r>
  <r>
    <d v="2023-07-04T00:00:00"/>
    <d v="1899-12-30T13:49:31"/>
    <x v="10"/>
    <n v="290217633"/>
    <n v="1"/>
    <x v="1"/>
    <x v="0"/>
    <x v="0"/>
  </r>
  <r>
    <d v="2023-07-04T00:00:00"/>
    <d v="1899-12-30T13:49:34"/>
    <x v="17"/>
    <n v="290217679"/>
    <n v="1"/>
    <x v="0"/>
    <x v="0"/>
    <x v="0"/>
  </r>
  <r>
    <d v="2023-07-04T00:00:00"/>
    <d v="1899-12-30T13:54:22"/>
    <x v="92"/>
    <n v="290223962"/>
    <n v="2"/>
    <x v="0"/>
    <x v="0"/>
    <x v="1"/>
  </r>
  <r>
    <d v="2023-07-04T00:00:00"/>
    <d v="1899-12-30T13:59:13"/>
    <x v="2"/>
    <n v="290229707"/>
    <n v="1"/>
    <x v="0"/>
    <x v="0"/>
    <x v="0"/>
  </r>
  <r>
    <d v="2023-07-04T00:00:00"/>
    <d v="1899-12-30T13:45:35"/>
    <x v="9"/>
    <n v="290212190"/>
    <n v="1"/>
    <x v="0"/>
    <x v="0"/>
    <x v="0"/>
  </r>
  <r>
    <d v="2023-07-04T00:00:00"/>
    <d v="1899-12-30T14:07:30"/>
    <x v="61"/>
    <n v="290238993"/>
    <n v="1"/>
    <x v="1"/>
    <x v="1"/>
    <x v="1"/>
  </r>
  <r>
    <d v="2023-07-04T00:00:00"/>
    <d v="1899-12-30T14:18:21"/>
    <x v="8"/>
    <n v="290249696"/>
    <n v="1"/>
    <x v="0"/>
    <x v="0"/>
    <x v="0"/>
  </r>
  <r>
    <d v="2023-07-04T00:00:00"/>
    <d v="1899-12-30T14:20:14"/>
    <x v="8"/>
    <n v="290251182"/>
    <n v="1"/>
    <x v="1"/>
    <x v="2"/>
    <x v="0"/>
  </r>
  <r>
    <d v="2023-07-04T00:00:00"/>
    <d v="1899-12-30T14:29:14"/>
    <x v="29"/>
    <n v="290257574"/>
    <n v="1"/>
    <x v="0"/>
    <x v="0"/>
    <x v="0"/>
  </r>
  <r>
    <d v="2023-07-04T00:00:00"/>
    <d v="1899-12-30T14:01:41"/>
    <x v="35"/>
    <n v="290232461"/>
    <n v="1"/>
    <x v="0"/>
    <x v="0"/>
    <x v="0"/>
  </r>
  <r>
    <d v="2023-07-04T00:00:00"/>
    <d v="1899-12-30T14:33:06"/>
    <x v="17"/>
    <n v="290259872"/>
    <n v="6"/>
    <x v="0"/>
    <x v="0"/>
    <x v="0"/>
  </r>
  <r>
    <d v="2023-07-04T00:00:00"/>
    <d v="1899-12-30T14:50:07"/>
    <x v="25"/>
    <n v="290268721"/>
    <n v="3"/>
    <x v="1"/>
    <x v="1"/>
    <x v="0"/>
  </r>
  <r>
    <d v="2023-07-04T00:00:00"/>
    <d v="1899-12-30T15:43:04"/>
    <x v="4"/>
    <n v="290286953"/>
    <n v="1"/>
    <x v="0"/>
    <x v="0"/>
    <x v="0"/>
  </r>
  <r>
    <d v="2023-07-04T00:00:00"/>
    <d v="1899-12-30T13:22:05"/>
    <x v="17"/>
    <n v="290174772"/>
    <n v="1"/>
    <x v="0"/>
    <x v="0"/>
    <x v="0"/>
  </r>
  <r>
    <d v="2023-07-04T00:00:00"/>
    <d v="1899-12-30T16:16:35"/>
    <x v="3"/>
    <n v="290301322"/>
    <n v="1"/>
    <x v="1"/>
    <x v="2"/>
    <x v="0"/>
  </r>
  <r>
    <d v="2023-07-04T00:00:00"/>
    <d v="1899-12-30T16:16:45"/>
    <x v="3"/>
    <n v="290301435"/>
    <n v="2"/>
    <x v="1"/>
    <x v="1"/>
    <x v="0"/>
  </r>
  <r>
    <d v="2023-07-04T00:00:00"/>
    <d v="1899-12-30T16:19:53"/>
    <x v="17"/>
    <n v="290303176"/>
    <n v="3"/>
    <x v="0"/>
    <x v="0"/>
    <x v="0"/>
  </r>
  <r>
    <d v="2023-07-04T00:00:00"/>
    <d v="1899-12-30T16:24:07"/>
    <x v="0"/>
    <n v="290305490"/>
    <n v="1"/>
    <x v="0"/>
    <x v="0"/>
    <x v="0"/>
  </r>
  <r>
    <d v="2023-07-04T00:00:00"/>
    <d v="1899-12-30T12:52:56"/>
    <x v="9"/>
    <n v="290125888"/>
    <n v="1"/>
    <x v="0"/>
    <x v="0"/>
    <x v="0"/>
  </r>
  <r>
    <d v="2023-07-04T00:00:00"/>
    <d v="1899-12-30T16:36:41"/>
    <x v="10"/>
    <n v="290312523"/>
    <n v="1"/>
    <x v="1"/>
    <x v="1"/>
    <x v="0"/>
  </r>
  <r>
    <d v="2023-07-04T00:00:00"/>
    <d v="1899-12-30T16:43:24"/>
    <x v="11"/>
    <n v="290316805"/>
    <n v="1"/>
    <x v="0"/>
    <x v="0"/>
    <x v="0"/>
  </r>
  <r>
    <d v="2023-07-04T00:00:00"/>
    <d v="1899-12-30T16:48:15"/>
    <x v="7"/>
    <n v="290319940"/>
    <n v="1"/>
    <x v="0"/>
    <x v="0"/>
    <x v="0"/>
  </r>
  <r>
    <d v="2023-07-04T00:00:00"/>
    <d v="1899-12-30T16:54:42"/>
    <x v="17"/>
    <n v="290323810"/>
    <n v="1"/>
    <x v="0"/>
    <x v="0"/>
    <x v="0"/>
  </r>
  <r>
    <d v="2023-07-04T00:00:00"/>
    <d v="1899-12-30T16:57:41"/>
    <x v="2"/>
    <n v="290325628"/>
    <n v="5"/>
    <x v="0"/>
    <x v="0"/>
    <x v="0"/>
  </r>
  <r>
    <d v="2023-07-04T00:00:00"/>
    <d v="1899-12-30T17:06:13"/>
    <x v="11"/>
    <n v="290330861"/>
    <n v="2"/>
    <x v="0"/>
    <x v="0"/>
    <x v="0"/>
  </r>
  <r>
    <d v="2023-07-04T00:00:00"/>
    <d v="1899-12-30T17:20:15"/>
    <x v="17"/>
    <n v="290339860"/>
    <n v="1"/>
    <x v="0"/>
    <x v="0"/>
    <x v="0"/>
  </r>
  <r>
    <d v="2023-07-04T00:00:00"/>
    <d v="1899-12-30T17:24:16"/>
    <x v="2"/>
    <n v="290342321"/>
    <n v="1"/>
    <x v="1"/>
    <x v="1"/>
    <x v="0"/>
  </r>
  <r>
    <d v="2023-07-04T00:00:00"/>
    <d v="1899-12-30T17:13:26"/>
    <x v="19"/>
    <n v="290335565"/>
    <n v="2"/>
    <x v="0"/>
    <x v="0"/>
    <x v="1"/>
  </r>
  <r>
    <d v="2023-07-04T00:00:00"/>
    <d v="1899-12-30T13:43:34"/>
    <x v="13"/>
    <n v="290209225"/>
    <n v="3"/>
    <x v="0"/>
    <x v="0"/>
    <x v="0"/>
  </r>
  <r>
    <d v="2023-07-04T00:00:00"/>
    <d v="1899-12-30T17:45:26"/>
    <x v="25"/>
    <n v="290354550"/>
    <n v="1"/>
    <x v="1"/>
    <x v="1"/>
    <x v="0"/>
  </r>
  <r>
    <d v="2023-07-04T00:00:00"/>
    <d v="1899-12-30T17:49:16"/>
    <x v="11"/>
    <n v="290356568"/>
    <n v="1"/>
    <x v="0"/>
    <x v="0"/>
    <x v="0"/>
  </r>
  <r>
    <d v="2023-07-04T00:00:00"/>
    <d v="1899-12-30T17:36:57"/>
    <x v="30"/>
    <n v="290349673"/>
    <n v="1"/>
    <x v="0"/>
    <x v="0"/>
    <x v="1"/>
  </r>
  <r>
    <d v="2023-07-04T00:00:00"/>
    <d v="1899-12-30T18:02:53"/>
    <x v="0"/>
    <n v="290363189"/>
    <n v="1"/>
    <x v="0"/>
    <x v="0"/>
    <x v="0"/>
  </r>
  <r>
    <d v="2023-07-04T00:00:00"/>
    <d v="1899-12-30T18:07:34"/>
    <x v="13"/>
    <n v="290365174"/>
    <n v="6"/>
    <x v="0"/>
    <x v="0"/>
    <x v="0"/>
  </r>
  <r>
    <d v="2023-07-04T00:00:00"/>
    <d v="1899-12-30T18:18:40"/>
    <x v="41"/>
    <n v="290369730"/>
    <n v="1"/>
    <x v="0"/>
    <x v="0"/>
    <x v="1"/>
  </r>
  <r>
    <d v="2023-07-04T00:00:00"/>
    <d v="1899-12-30T18:16:23"/>
    <x v="8"/>
    <n v="290368820"/>
    <n v="1"/>
    <x v="1"/>
    <x v="1"/>
    <x v="0"/>
  </r>
  <r>
    <d v="2023-07-04T00:00:00"/>
    <d v="1899-12-30T18:35:20"/>
    <x v="93"/>
    <n v="290375519"/>
    <n v="1"/>
    <x v="1"/>
    <x v="4"/>
    <x v="1"/>
  </r>
  <r>
    <d v="2023-07-04T00:00:00"/>
    <d v="1899-12-30T19:54:00"/>
    <x v="17"/>
    <n v="290396837"/>
    <n v="1"/>
    <x v="0"/>
    <x v="0"/>
    <x v="0"/>
  </r>
  <r>
    <d v="2023-07-04T00:00:00"/>
    <d v="1899-12-30T20:05:28"/>
    <x v="7"/>
    <n v="290398915"/>
    <n v="1"/>
    <x v="0"/>
    <x v="0"/>
    <x v="0"/>
  </r>
  <r>
    <d v="2023-07-04T00:00:00"/>
    <d v="1899-12-30T20:36:18"/>
    <x v="25"/>
    <n v="290405101"/>
    <n v="1"/>
    <x v="1"/>
    <x v="1"/>
    <x v="0"/>
  </r>
  <r>
    <d v="2023-07-04T00:00:00"/>
    <d v="1899-12-30T20:39:27"/>
    <x v="22"/>
    <n v="290405784"/>
    <n v="1"/>
    <x v="0"/>
    <x v="0"/>
    <x v="0"/>
  </r>
  <r>
    <d v="2023-07-04T00:00:00"/>
    <d v="1899-12-30T20:51:33"/>
    <x v="35"/>
    <n v="290408274"/>
    <n v="2"/>
    <x v="0"/>
    <x v="0"/>
    <x v="0"/>
  </r>
  <r>
    <d v="2023-07-04T00:00:00"/>
    <d v="1899-12-30T20:52:47"/>
    <x v="2"/>
    <n v="290408488"/>
    <n v="1"/>
    <x v="0"/>
    <x v="0"/>
    <x v="0"/>
  </r>
  <r>
    <d v="2023-07-04T00:00:00"/>
    <d v="1899-12-30T21:09:28"/>
    <x v="37"/>
    <n v="290411545"/>
    <n v="1"/>
    <x v="1"/>
    <x v="3"/>
    <x v="1"/>
  </r>
  <r>
    <d v="2023-07-04T00:00:00"/>
    <d v="1899-12-30T21:11:56"/>
    <x v="37"/>
    <n v="290412030"/>
    <n v="1"/>
    <x v="1"/>
    <x v="3"/>
    <x v="1"/>
  </r>
  <r>
    <d v="2023-07-04T00:00:00"/>
    <d v="1899-12-30T21:14:03"/>
    <x v="37"/>
    <n v="290412404"/>
    <n v="1"/>
    <x v="1"/>
    <x v="3"/>
    <x v="1"/>
  </r>
  <r>
    <d v="2023-07-04T00:00:00"/>
    <d v="1899-12-30T21:45:46"/>
    <x v="56"/>
    <n v="290416683"/>
    <n v="1"/>
    <x v="1"/>
    <x v="1"/>
    <x v="1"/>
  </r>
  <r>
    <d v="2023-07-04T00:00:00"/>
    <d v="1899-12-30T21:21:33"/>
    <x v="2"/>
    <n v="290413721"/>
    <n v="1"/>
    <x v="0"/>
    <x v="0"/>
    <x v="0"/>
  </r>
  <r>
    <d v="2023-07-04T00:00:00"/>
    <d v="1899-12-30T22:22:48"/>
    <x v="0"/>
    <n v="290419851"/>
    <n v="3"/>
    <x v="1"/>
    <x v="2"/>
    <x v="0"/>
  </r>
  <r>
    <d v="2023-07-04T00:00:00"/>
    <d v="1899-12-30T22:29:51"/>
    <x v="0"/>
    <n v="290420245"/>
    <n v="1"/>
    <x v="0"/>
    <x v="0"/>
    <x v="0"/>
  </r>
  <r>
    <d v="2023-07-04T00:00:00"/>
    <d v="1899-12-30T17:57:24"/>
    <x v="17"/>
    <n v="290360712"/>
    <n v="2"/>
    <x v="0"/>
    <x v="0"/>
    <x v="0"/>
  </r>
  <r>
    <d v="2023-07-04T00:00:00"/>
    <d v="1899-12-30T23:21:31"/>
    <x v="0"/>
    <n v="290422193"/>
    <n v="1"/>
    <x v="0"/>
    <x v="0"/>
    <x v="0"/>
  </r>
  <r>
    <d v="2023-07-04T00:00:00"/>
    <d v="1899-12-30T23:45:35"/>
    <x v="17"/>
    <n v="290422932"/>
    <n v="2"/>
    <x v="0"/>
    <x v="0"/>
    <x v="0"/>
  </r>
  <r>
    <d v="2023-07-05T00:00:00"/>
    <d v="1899-12-30T00:10:11"/>
    <x v="0"/>
    <n v="290431406"/>
    <n v="1"/>
    <x v="1"/>
    <x v="4"/>
    <x v="0"/>
  </r>
  <r>
    <d v="2023-07-05T00:00:00"/>
    <d v="1899-12-30T03:10:27"/>
    <x v="0"/>
    <n v="290437272"/>
    <n v="1"/>
    <x v="0"/>
    <x v="0"/>
    <x v="0"/>
  </r>
  <r>
    <d v="2023-07-05T00:00:00"/>
    <d v="1899-12-30T05:27:12"/>
    <x v="22"/>
    <n v="290440269"/>
    <n v="1"/>
    <x v="0"/>
    <x v="0"/>
    <x v="0"/>
  </r>
  <r>
    <d v="2023-07-05T00:00:00"/>
    <d v="1899-12-30T07:05:53"/>
    <x v="0"/>
    <n v="290444076"/>
    <n v="1"/>
    <x v="0"/>
    <x v="0"/>
    <x v="0"/>
  </r>
  <r>
    <d v="2023-07-05T00:00:00"/>
    <d v="1899-12-30T08:07:50"/>
    <x v="8"/>
    <n v="290448682"/>
    <n v="1"/>
    <x v="1"/>
    <x v="1"/>
    <x v="0"/>
  </r>
  <r>
    <d v="2023-07-05T00:00:00"/>
    <d v="1899-12-30T08:40:15"/>
    <x v="7"/>
    <n v="290457986"/>
    <n v="1"/>
    <x v="0"/>
    <x v="0"/>
    <x v="0"/>
  </r>
  <r>
    <d v="2023-07-05T00:00:00"/>
    <d v="1899-12-30T08:54:25"/>
    <x v="22"/>
    <n v="290463525"/>
    <n v="1"/>
    <x v="0"/>
    <x v="0"/>
    <x v="0"/>
  </r>
  <r>
    <d v="2023-07-05T00:00:00"/>
    <d v="1899-12-30T08:50:06"/>
    <x v="7"/>
    <n v="290461779"/>
    <n v="1"/>
    <x v="0"/>
    <x v="0"/>
    <x v="0"/>
  </r>
  <r>
    <d v="2023-07-05T00:00:00"/>
    <d v="1899-12-30T09:09:50"/>
    <x v="8"/>
    <n v="290470321"/>
    <n v="2"/>
    <x v="0"/>
    <x v="0"/>
    <x v="0"/>
  </r>
  <r>
    <d v="2023-07-05T00:00:00"/>
    <d v="1899-12-30T09:54:46"/>
    <x v="0"/>
    <n v="290492722"/>
    <n v="1"/>
    <x v="0"/>
    <x v="0"/>
    <x v="0"/>
  </r>
  <r>
    <d v="2023-07-05T00:00:00"/>
    <d v="1899-12-30T09:58:46"/>
    <x v="11"/>
    <n v="290494638"/>
    <n v="1"/>
    <x v="0"/>
    <x v="0"/>
    <x v="0"/>
  </r>
  <r>
    <d v="2023-07-05T00:00:00"/>
    <d v="1899-12-30T10:07:35"/>
    <x v="13"/>
    <n v="290498448"/>
    <n v="1"/>
    <x v="0"/>
    <x v="0"/>
    <x v="0"/>
  </r>
  <r>
    <d v="2023-07-05T00:00:00"/>
    <d v="1899-12-30T09:58:24"/>
    <x v="11"/>
    <n v="290494478"/>
    <n v="1"/>
    <x v="1"/>
    <x v="0"/>
    <x v="0"/>
  </r>
  <r>
    <d v="2023-07-05T00:00:00"/>
    <d v="1899-12-30T10:32:59"/>
    <x v="17"/>
    <n v="290508578"/>
    <n v="1"/>
    <x v="0"/>
    <x v="0"/>
    <x v="0"/>
  </r>
  <r>
    <d v="2023-07-05T00:00:00"/>
    <d v="1899-12-30T10:51:26"/>
    <x v="11"/>
    <n v="290515140"/>
    <n v="1"/>
    <x v="0"/>
    <x v="0"/>
    <x v="0"/>
  </r>
  <r>
    <d v="2023-07-05T00:00:00"/>
    <d v="1899-12-30T10:55:45"/>
    <x v="4"/>
    <n v="290516623"/>
    <n v="1"/>
    <x v="1"/>
    <x v="0"/>
    <x v="0"/>
  </r>
  <r>
    <d v="2023-07-05T00:00:00"/>
    <d v="1899-12-30T11:16:40"/>
    <x v="13"/>
    <n v="290524236"/>
    <n v="1"/>
    <x v="0"/>
    <x v="0"/>
    <x v="0"/>
  </r>
  <r>
    <d v="2023-07-05T00:00:00"/>
    <d v="1899-12-30T11:25:34"/>
    <x v="6"/>
    <n v="290527290"/>
    <n v="1"/>
    <x v="0"/>
    <x v="0"/>
    <x v="0"/>
  </r>
  <r>
    <d v="2023-07-05T00:00:00"/>
    <d v="1899-12-30T11:54:27"/>
    <x v="3"/>
    <n v="290536883"/>
    <n v="4"/>
    <x v="0"/>
    <x v="0"/>
    <x v="0"/>
  </r>
  <r>
    <d v="2023-07-05T00:00:00"/>
    <d v="1899-12-30T12:07:08"/>
    <x v="0"/>
    <n v="290541741"/>
    <n v="1"/>
    <x v="0"/>
    <x v="0"/>
    <x v="0"/>
  </r>
  <r>
    <d v="2023-07-05T00:00:00"/>
    <d v="1899-12-30T12:08:29"/>
    <x v="11"/>
    <n v="290542351"/>
    <n v="1"/>
    <x v="0"/>
    <x v="0"/>
    <x v="0"/>
  </r>
  <r>
    <d v="2023-07-05T00:00:00"/>
    <d v="1899-12-30T12:09:35"/>
    <x v="4"/>
    <n v="290542828"/>
    <n v="2"/>
    <x v="0"/>
    <x v="0"/>
    <x v="0"/>
  </r>
  <r>
    <d v="2023-07-05T00:00:00"/>
    <d v="1899-12-30T12:20:16"/>
    <x v="17"/>
    <n v="290547916"/>
    <n v="1"/>
    <x v="0"/>
    <x v="0"/>
    <x v="0"/>
  </r>
  <r>
    <d v="2023-07-05T00:00:00"/>
    <d v="1899-12-30T12:22:04"/>
    <x v="4"/>
    <n v="290548842"/>
    <n v="1"/>
    <x v="0"/>
    <x v="0"/>
    <x v="0"/>
  </r>
  <r>
    <d v="2023-07-05T00:00:00"/>
    <d v="1899-12-30T12:25:09"/>
    <x v="22"/>
    <n v="290550539"/>
    <n v="1"/>
    <x v="1"/>
    <x v="2"/>
    <x v="0"/>
  </r>
  <r>
    <d v="2023-07-05T00:00:00"/>
    <d v="1899-12-30T12:27:47"/>
    <x v="11"/>
    <n v="290552282"/>
    <n v="1"/>
    <x v="0"/>
    <x v="0"/>
    <x v="0"/>
  </r>
  <r>
    <d v="2023-07-05T00:00:00"/>
    <d v="1899-12-30T12:32:59"/>
    <x v="0"/>
    <n v="290556101"/>
    <n v="2"/>
    <x v="0"/>
    <x v="0"/>
    <x v="0"/>
  </r>
  <r>
    <d v="2023-07-05T00:00:00"/>
    <d v="1899-12-30T12:25:05"/>
    <x v="9"/>
    <n v="290550490"/>
    <n v="1"/>
    <x v="0"/>
    <x v="0"/>
    <x v="0"/>
  </r>
  <r>
    <d v="2023-07-05T00:00:00"/>
    <d v="1899-12-30T10:12:23"/>
    <x v="11"/>
    <n v="290500420"/>
    <n v="1"/>
    <x v="0"/>
    <x v="0"/>
    <x v="0"/>
  </r>
  <r>
    <d v="2023-07-05T00:00:00"/>
    <d v="1899-12-30T12:33:52"/>
    <x v="41"/>
    <n v="290556949"/>
    <n v="1"/>
    <x v="0"/>
    <x v="0"/>
    <x v="1"/>
  </r>
  <r>
    <d v="2023-07-05T00:00:00"/>
    <d v="1899-12-30T12:38:25"/>
    <x v="3"/>
    <n v="290561736"/>
    <n v="1"/>
    <x v="0"/>
    <x v="0"/>
    <x v="0"/>
  </r>
  <r>
    <d v="2023-07-05T00:00:00"/>
    <d v="1899-12-30T12:41:54"/>
    <x v="11"/>
    <n v="290565576"/>
    <n v="1"/>
    <x v="0"/>
    <x v="0"/>
    <x v="0"/>
  </r>
  <r>
    <d v="2023-07-05T00:00:00"/>
    <d v="1899-12-30T12:43:25"/>
    <x v="22"/>
    <n v="290567197"/>
    <n v="1"/>
    <x v="0"/>
    <x v="0"/>
    <x v="0"/>
  </r>
  <r>
    <d v="2023-07-05T00:00:00"/>
    <d v="1899-12-30T12:42:59"/>
    <x v="9"/>
    <n v="290566753"/>
    <n v="1"/>
    <x v="1"/>
    <x v="2"/>
    <x v="0"/>
  </r>
  <r>
    <d v="2023-07-05T00:00:00"/>
    <d v="1899-12-30T12:53:33"/>
    <x v="5"/>
    <n v="290579483"/>
    <n v="1"/>
    <x v="0"/>
    <x v="0"/>
    <x v="0"/>
  </r>
  <r>
    <d v="2023-07-05T00:00:00"/>
    <d v="1899-12-30T09:05:15"/>
    <x v="9"/>
    <n v="290468212"/>
    <n v="1"/>
    <x v="0"/>
    <x v="0"/>
    <x v="0"/>
  </r>
  <r>
    <d v="2023-07-05T00:00:00"/>
    <d v="1899-12-30T12:57:19"/>
    <x v="4"/>
    <n v="290584606"/>
    <n v="1"/>
    <x v="0"/>
    <x v="0"/>
    <x v="0"/>
  </r>
  <r>
    <d v="2023-07-05T00:00:00"/>
    <d v="1899-12-30T13:01:17"/>
    <x v="7"/>
    <n v="290590308"/>
    <n v="1"/>
    <x v="0"/>
    <x v="0"/>
    <x v="0"/>
  </r>
  <r>
    <d v="2023-07-05T00:00:00"/>
    <d v="1899-12-30T13:04:36"/>
    <x v="0"/>
    <n v="290595838"/>
    <n v="1"/>
    <x v="0"/>
    <x v="0"/>
    <x v="0"/>
  </r>
  <r>
    <d v="2023-07-05T00:00:00"/>
    <d v="1899-12-30T13:06:22"/>
    <x v="8"/>
    <n v="290598894"/>
    <n v="1"/>
    <x v="1"/>
    <x v="0"/>
    <x v="0"/>
  </r>
  <r>
    <d v="2023-07-05T00:00:00"/>
    <d v="1899-12-30T12:32:50"/>
    <x v="11"/>
    <n v="290555998"/>
    <n v="1"/>
    <x v="0"/>
    <x v="0"/>
    <x v="0"/>
  </r>
  <r>
    <d v="2023-07-05T00:00:00"/>
    <d v="1899-12-30T13:08:20"/>
    <x v="19"/>
    <n v="290602421"/>
    <n v="1"/>
    <x v="0"/>
    <x v="0"/>
    <x v="1"/>
  </r>
  <r>
    <d v="2023-07-05T00:00:00"/>
    <d v="1899-12-30T13:07:56"/>
    <x v="22"/>
    <n v="290601736"/>
    <n v="1"/>
    <x v="0"/>
    <x v="0"/>
    <x v="0"/>
  </r>
  <r>
    <d v="2023-07-05T00:00:00"/>
    <d v="1899-12-30T13:11:20"/>
    <x v="11"/>
    <n v="290608058"/>
    <n v="1"/>
    <x v="0"/>
    <x v="0"/>
    <x v="0"/>
  </r>
  <r>
    <d v="2023-07-05T00:00:00"/>
    <d v="1899-12-30T13:09:55"/>
    <x v="18"/>
    <n v="290605406"/>
    <n v="1"/>
    <x v="0"/>
    <x v="0"/>
    <x v="0"/>
  </r>
  <r>
    <d v="2023-07-05T00:00:00"/>
    <d v="1899-12-30T13:10:57"/>
    <x v="3"/>
    <n v="290607278"/>
    <n v="1"/>
    <x v="0"/>
    <x v="0"/>
    <x v="0"/>
  </r>
  <r>
    <d v="2023-07-05T00:00:00"/>
    <d v="1899-12-30T13:10:56"/>
    <x v="4"/>
    <n v="290607280"/>
    <n v="1"/>
    <x v="0"/>
    <x v="0"/>
    <x v="0"/>
  </r>
  <r>
    <d v="2023-07-05T00:00:00"/>
    <d v="1899-12-30T13:16:09"/>
    <x v="3"/>
    <n v="290617355"/>
    <n v="2"/>
    <x v="0"/>
    <x v="0"/>
    <x v="0"/>
  </r>
  <r>
    <d v="2023-07-05T00:00:00"/>
    <d v="1899-12-30T13:16:16"/>
    <x v="17"/>
    <n v="290617562"/>
    <n v="1"/>
    <x v="0"/>
    <x v="0"/>
    <x v="0"/>
  </r>
  <r>
    <d v="2023-07-05T00:00:00"/>
    <d v="1899-12-30T13:01:32"/>
    <x v="11"/>
    <n v="290590734"/>
    <n v="1"/>
    <x v="0"/>
    <x v="0"/>
    <x v="0"/>
  </r>
  <r>
    <d v="2023-07-05T00:00:00"/>
    <d v="1899-12-30T13:18:39"/>
    <x v="11"/>
    <n v="290622112"/>
    <n v="1"/>
    <x v="0"/>
    <x v="0"/>
    <x v="0"/>
  </r>
  <r>
    <d v="2023-07-05T00:00:00"/>
    <d v="1899-12-30T13:20:37"/>
    <x v="17"/>
    <n v="290625670"/>
    <n v="1"/>
    <x v="0"/>
    <x v="0"/>
    <x v="0"/>
  </r>
  <r>
    <d v="2023-07-05T00:00:00"/>
    <d v="1899-12-30T13:15:06"/>
    <x v="11"/>
    <n v="290615407"/>
    <n v="1"/>
    <x v="0"/>
    <x v="0"/>
    <x v="0"/>
  </r>
  <r>
    <d v="2023-07-05T00:00:00"/>
    <d v="1899-12-30T13:22:48"/>
    <x v="17"/>
    <n v="290629781"/>
    <n v="1"/>
    <x v="0"/>
    <x v="0"/>
    <x v="0"/>
  </r>
  <r>
    <d v="2023-07-05T00:00:00"/>
    <d v="1899-12-30T13:19:01"/>
    <x v="65"/>
    <n v="290622799"/>
    <n v="1"/>
    <x v="1"/>
    <x v="1"/>
    <x v="1"/>
  </r>
  <r>
    <d v="2023-07-05T00:00:00"/>
    <d v="1899-12-30T13:01:58"/>
    <x v="22"/>
    <n v="290591412"/>
    <n v="1"/>
    <x v="0"/>
    <x v="0"/>
    <x v="0"/>
  </r>
  <r>
    <d v="2023-07-05T00:00:00"/>
    <d v="1899-12-30T13:21:19"/>
    <x v="8"/>
    <n v="290626975"/>
    <n v="1"/>
    <x v="1"/>
    <x v="4"/>
    <x v="0"/>
  </r>
  <r>
    <d v="2023-07-05T00:00:00"/>
    <d v="1899-12-30T13:21:01"/>
    <x v="3"/>
    <n v="290626402"/>
    <n v="1"/>
    <x v="0"/>
    <x v="0"/>
    <x v="0"/>
  </r>
  <r>
    <d v="2023-07-05T00:00:00"/>
    <d v="1899-12-30T13:17:46"/>
    <x v="29"/>
    <n v="290620430"/>
    <n v="1"/>
    <x v="0"/>
    <x v="0"/>
    <x v="0"/>
  </r>
  <r>
    <d v="2023-07-05T00:00:00"/>
    <d v="1899-12-30T13:28:56"/>
    <x v="17"/>
    <n v="290640453"/>
    <n v="1"/>
    <x v="0"/>
    <x v="0"/>
    <x v="0"/>
  </r>
  <r>
    <d v="2023-07-05T00:00:00"/>
    <d v="1899-12-30T13:24:31"/>
    <x v="40"/>
    <n v="290632942"/>
    <n v="1"/>
    <x v="0"/>
    <x v="0"/>
    <x v="1"/>
  </r>
  <r>
    <d v="2023-07-05T00:00:00"/>
    <d v="1899-12-30T13:38:12"/>
    <x v="8"/>
    <n v="290656158"/>
    <n v="11"/>
    <x v="1"/>
    <x v="1"/>
    <x v="0"/>
  </r>
  <r>
    <d v="2023-07-05T00:00:00"/>
    <d v="1899-12-30T13:39:28"/>
    <x v="18"/>
    <n v="290658168"/>
    <n v="1"/>
    <x v="0"/>
    <x v="0"/>
    <x v="0"/>
  </r>
  <r>
    <d v="2023-07-05T00:00:00"/>
    <d v="1899-12-30T13:10:47"/>
    <x v="9"/>
    <n v="290606977"/>
    <n v="1"/>
    <x v="0"/>
    <x v="0"/>
    <x v="0"/>
  </r>
  <r>
    <d v="2023-07-05T00:00:00"/>
    <d v="1899-12-30T13:14:57"/>
    <x v="22"/>
    <n v="290615114"/>
    <n v="1"/>
    <x v="0"/>
    <x v="0"/>
    <x v="0"/>
  </r>
  <r>
    <d v="2023-07-05T00:00:00"/>
    <d v="1899-12-30T13:42:59"/>
    <x v="3"/>
    <n v="290663732"/>
    <n v="2"/>
    <x v="0"/>
    <x v="0"/>
    <x v="0"/>
  </r>
  <r>
    <d v="2023-07-05T00:00:00"/>
    <d v="1899-12-30T13:37:59"/>
    <x v="47"/>
    <n v="290655815"/>
    <n v="1"/>
    <x v="0"/>
    <x v="0"/>
    <x v="1"/>
  </r>
  <r>
    <d v="2023-07-05T00:00:00"/>
    <d v="1899-12-30T13:40:38"/>
    <x v="2"/>
    <n v="290660016"/>
    <n v="1"/>
    <x v="0"/>
    <x v="0"/>
    <x v="0"/>
  </r>
  <r>
    <d v="2023-07-05T00:00:00"/>
    <d v="1899-12-30T12:56:21"/>
    <x v="9"/>
    <n v="290583273"/>
    <n v="2"/>
    <x v="0"/>
    <x v="0"/>
    <x v="0"/>
  </r>
  <r>
    <d v="2023-07-05T00:00:00"/>
    <d v="1899-12-30T13:43:34"/>
    <x v="52"/>
    <n v="290664648"/>
    <n v="1"/>
    <x v="1"/>
    <x v="2"/>
    <x v="1"/>
  </r>
  <r>
    <d v="2023-07-05T00:00:00"/>
    <d v="1899-12-30T13:24:51"/>
    <x v="8"/>
    <n v="290633553"/>
    <n v="1"/>
    <x v="0"/>
    <x v="0"/>
    <x v="0"/>
  </r>
  <r>
    <d v="2023-07-05T00:00:00"/>
    <d v="1899-12-30T13:38:12"/>
    <x v="17"/>
    <n v="290656140"/>
    <n v="1"/>
    <x v="0"/>
    <x v="0"/>
    <x v="0"/>
  </r>
  <r>
    <d v="2023-07-05T00:00:00"/>
    <d v="1899-12-30T13:24:23"/>
    <x v="17"/>
    <n v="290632691"/>
    <n v="1"/>
    <x v="0"/>
    <x v="0"/>
    <x v="0"/>
  </r>
  <r>
    <d v="2023-07-05T00:00:00"/>
    <d v="1899-12-30T13:53:02"/>
    <x v="2"/>
    <n v="290678405"/>
    <n v="1"/>
    <x v="0"/>
    <x v="0"/>
    <x v="0"/>
  </r>
  <r>
    <d v="2023-07-05T00:00:00"/>
    <d v="1899-12-30T13:49:57"/>
    <x v="6"/>
    <n v="290674081"/>
    <n v="1"/>
    <x v="0"/>
    <x v="0"/>
    <x v="0"/>
  </r>
  <r>
    <d v="2023-07-05T00:00:00"/>
    <d v="1899-12-30T13:46:21"/>
    <x v="32"/>
    <n v="290668865"/>
    <n v="1"/>
    <x v="1"/>
    <x v="1"/>
    <x v="1"/>
  </r>
  <r>
    <d v="2023-07-05T00:00:00"/>
    <d v="1899-12-30T13:57:06"/>
    <x v="17"/>
    <n v="290683829"/>
    <n v="1"/>
    <x v="0"/>
    <x v="0"/>
    <x v="0"/>
  </r>
  <r>
    <d v="2023-07-05T00:00:00"/>
    <d v="1899-12-30T13:58:27"/>
    <x v="61"/>
    <n v="290685598"/>
    <n v="1"/>
    <x v="1"/>
    <x v="1"/>
    <x v="1"/>
  </r>
  <r>
    <d v="2023-07-05T00:00:00"/>
    <d v="1899-12-30T13:59:51"/>
    <x v="17"/>
    <n v="290687399"/>
    <n v="1"/>
    <x v="0"/>
    <x v="0"/>
    <x v="0"/>
  </r>
  <r>
    <d v="2023-07-05T00:00:00"/>
    <d v="1899-12-30T13:57:56"/>
    <x v="3"/>
    <n v="290684926"/>
    <n v="1"/>
    <x v="0"/>
    <x v="0"/>
    <x v="0"/>
  </r>
  <r>
    <d v="2023-07-05T00:00:00"/>
    <d v="1899-12-30T13:57:12"/>
    <x v="6"/>
    <n v="290683961"/>
    <n v="1"/>
    <x v="0"/>
    <x v="0"/>
    <x v="0"/>
  </r>
  <r>
    <d v="2023-07-05T00:00:00"/>
    <d v="1899-12-30T13:35:29"/>
    <x v="8"/>
    <n v="290651587"/>
    <n v="1"/>
    <x v="1"/>
    <x v="3"/>
    <x v="0"/>
  </r>
  <r>
    <d v="2023-07-05T00:00:00"/>
    <d v="1899-12-30T14:03:04"/>
    <x v="13"/>
    <n v="290691403"/>
    <n v="1"/>
    <x v="1"/>
    <x v="1"/>
    <x v="0"/>
  </r>
  <r>
    <d v="2023-07-05T00:00:00"/>
    <d v="1899-12-30T14:05:27"/>
    <x v="11"/>
    <n v="290694240"/>
    <n v="1"/>
    <x v="0"/>
    <x v="0"/>
    <x v="0"/>
  </r>
  <r>
    <d v="2023-07-05T00:00:00"/>
    <d v="1899-12-30T14:03:19"/>
    <x v="3"/>
    <n v="290691709"/>
    <n v="2"/>
    <x v="0"/>
    <x v="0"/>
    <x v="0"/>
  </r>
  <r>
    <d v="2023-07-05T00:00:00"/>
    <d v="1899-12-30T14:09:04"/>
    <x v="4"/>
    <n v="290698409"/>
    <n v="1"/>
    <x v="0"/>
    <x v="0"/>
    <x v="0"/>
  </r>
  <r>
    <d v="2023-07-05T00:00:00"/>
    <d v="1899-12-30T14:17:35"/>
    <x v="17"/>
    <n v="290707044"/>
    <n v="1"/>
    <x v="0"/>
    <x v="0"/>
    <x v="0"/>
  </r>
  <r>
    <d v="2023-07-05T00:00:00"/>
    <d v="1899-12-30T14:30:39"/>
    <x v="4"/>
    <n v="290717184"/>
    <n v="1"/>
    <x v="0"/>
    <x v="0"/>
    <x v="0"/>
  </r>
  <r>
    <d v="2023-07-05T00:00:00"/>
    <d v="1899-12-30T14:29:11"/>
    <x v="0"/>
    <n v="290716190"/>
    <n v="1"/>
    <x v="0"/>
    <x v="0"/>
    <x v="0"/>
  </r>
  <r>
    <d v="2023-07-05T00:00:00"/>
    <d v="1899-12-30T14:28:19"/>
    <x v="2"/>
    <n v="290715588"/>
    <n v="1"/>
    <x v="0"/>
    <x v="0"/>
    <x v="0"/>
  </r>
  <r>
    <d v="2023-07-05T00:00:00"/>
    <d v="1899-12-30T14:36:28"/>
    <x v="22"/>
    <n v="290720768"/>
    <n v="1"/>
    <x v="0"/>
    <x v="0"/>
    <x v="0"/>
  </r>
  <r>
    <d v="2023-07-05T00:00:00"/>
    <d v="1899-12-30T14:43:24"/>
    <x v="2"/>
    <n v="290724810"/>
    <n v="1"/>
    <x v="0"/>
    <x v="0"/>
    <x v="0"/>
  </r>
  <r>
    <d v="2023-07-05T00:00:00"/>
    <d v="1899-12-30T14:41:54"/>
    <x v="4"/>
    <n v="290724037"/>
    <n v="1"/>
    <x v="0"/>
    <x v="0"/>
    <x v="0"/>
  </r>
  <r>
    <d v="2023-07-05T00:00:00"/>
    <d v="1899-12-30T14:54:24"/>
    <x v="11"/>
    <n v="290729990"/>
    <n v="2"/>
    <x v="0"/>
    <x v="0"/>
    <x v="0"/>
  </r>
  <r>
    <d v="2023-07-05T00:00:00"/>
    <d v="1899-12-30T15:01:11"/>
    <x v="0"/>
    <n v="290732629"/>
    <n v="1"/>
    <x v="1"/>
    <x v="1"/>
    <x v="0"/>
  </r>
  <r>
    <d v="2023-07-05T00:00:00"/>
    <d v="1899-12-30T14:59:18"/>
    <x v="0"/>
    <n v="290731953"/>
    <n v="1"/>
    <x v="0"/>
    <x v="0"/>
    <x v="0"/>
  </r>
  <r>
    <d v="2023-07-05T00:00:00"/>
    <d v="1899-12-30T15:58:56"/>
    <x v="11"/>
    <n v="290753877"/>
    <n v="2"/>
    <x v="0"/>
    <x v="0"/>
    <x v="0"/>
  </r>
  <r>
    <d v="2023-07-05T00:00:00"/>
    <d v="1899-12-30T16:08:25"/>
    <x v="11"/>
    <n v="290758664"/>
    <n v="1"/>
    <x v="0"/>
    <x v="0"/>
    <x v="0"/>
  </r>
  <r>
    <d v="2023-07-05T00:00:00"/>
    <d v="1899-12-30T16:47:19"/>
    <x v="5"/>
    <n v="290783274"/>
    <n v="2"/>
    <x v="0"/>
    <x v="0"/>
    <x v="0"/>
  </r>
  <r>
    <d v="2023-07-05T00:00:00"/>
    <d v="1899-12-30T16:50:07"/>
    <x v="13"/>
    <n v="290785166"/>
    <n v="2"/>
    <x v="0"/>
    <x v="0"/>
    <x v="0"/>
  </r>
  <r>
    <d v="2023-07-05T00:00:00"/>
    <d v="1899-12-30T16:54:27"/>
    <x v="19"/>
    <n v="290788044"/>
    <n v="1"/>
    <x v="0"/>
    <x v="0"/>
    <x v="1"/>
  </r>
  <r>
    <d v="2023-07-05T00:00:00"/>
    <d v="1899-12-30T16:56:22"/>
    <x v="11"/>
    <n v="290789275"/>
    <n v="3"/>
    <x v="0"/>
    <x v="0"/>
    <x v="0"/>
  </r>
  <r>
    <d v="2023-07-05T00:00:00"/>
    <d v="1899-12-30T16:59:37"/>
    <x v="11"/>
    <n v="290791283"/>
    <n v="1"/>
    <x v="0"/>
    <x v="0"/>
    <x v="0"/>
  </r>
  <r>
    <d v="2023-07-05T00:00:00"/>
    <d v="1899-12-30T17:06:36"/>
    <x v="4"/>
    <n v="290795805"/>
    <n v="1"/>
    <x v="1"/>
    <x v="1"/>
    <x v="0"/>
  </r>
  <r>
    <d v="2023-07-05T00:00:00"/>
    <d v="1899-12-30T17:07:10"/>
    <x v="6"/>
    <n v="290796184"/>
    <n v="6"/>
    <x v="0"/>
    <x v="0"/>
    <x v="0"/>
  </r>
  <r>
    <d v="2023-07-05T00:00:00"/>
    <d v="1899-12-30T13:30:22"/>
    <x v="0"/>
    <n v="290642955"/>
    <n v="1"/>
    <x v="0"/>
    <x v="0"/>
    <x v="0"/>
  </r>
  <r>
    <d v="2023-07-05T00:00:00"/>
    <d v="1899-12-30T17:25:36"/>
    <x v="17"/>
    <n v="290808494"/>
    <n v="3"/>
    <x v="0"/>
    <x v="0"/>
    <x v="0"/>
  </r>
  <r>
    <d v="2023-07-05T00:00:00"/>
    <d v="1899-12-30T17:29:13"/>
    <x v="17"/>
    <n v="290810712"/>
    <n v="1"/>
    <x v="0"/>
    <x v="0"/>
    <x v="0"/>
  </r>
  <r>
    <d v="2023-07-05T00:00:00"/>
    <d v="1899-12-30T17:29:54"/>
    <x v="8"/>
    <n v="290811156"/>
    <n v="2"/>
    <x v="1"/>
    <x v="0"/>
    <x v="0"/>
  </r>
  <r>
    <d v="2023-07-05T00:00:00"/>
    <d v="1899-12-30T17:46:36"/>
    <x v="10"/>
    <n v="290821323"/>
    <n v="1"/>
    <x v="1"/>
    <x v="1"/>
    <x v="0"/>
  </r>
  <r>
    <d v="2023-07-05T00:00:00"/>
    <d v="1899-12-30T17:52:51"/>
    <x v="11"/>
    <n v="290825104"/>
    <n v="1"/>
    <x v="0"/>
    <x v="0"/>
    <x v="0"/>
  </r>
  <r>
    <d v="2023-07-05T00:00:00"/>
    <d v="1899-12-30T18:07:54"/>
    <x v="0"/>
    <n v="290832742"/>
    <n v="1"/>
    <x v="0"/>
    <x v="0"/>
    <x v="0"/>
  </r>
  <r>
    <d v="2023-07-05T00:00:00"/>
    <d v="1899-12-30T10:20:34"/>
    <x v="13"/>
    <n v="290503853"/>
    <n v="1"/>
    <x v="0"/>
    <x v="0"/>
    <x v="0"/>
  </r>
  <r>
    <d v="2023-07-05T00:00:00"/>
    <d v="1899-12-30T18:15:38"/>
    <x v="17"/>
    <n v="290836392"/>
    <n v="1"/>
    <x v="0"/>
    <x v="0"/>
    <x v="0"/>
  </r>
  <r>
    <d v="2023-07-05T00:00:00"/>
    <d v="1899-12-30T18:18:18"/>
    <x v="18"/>
    <n v="290837545"/>
    <n v="1"/>
    <x v="0"/>
    <x v="0"/>
    <x v="0"/>
  </r>
  <r>
    <d v="2023-07-05T00:00:00"/>
    <d v="1899-12-30T18:21:00"/>
    <x v="8"/>
    <n v="290838738"/>
    <n v="1"/>
    <x v="1"/>
    <x v="1"/>
    <x v="0"/>
  </r>
  <r>
    <d v="2023-07-05T00:00:00"/>
    <d v="1899-12-30T18:12:38"/>
    <x v="70"/>
    <n v="290835074"/>
    <n v="1"/>
    <x v="0"/>
    <x v="0"/>
    <x v="1"/>
  </r>
  <r>
    <d v="2023-07-05T00:00:00"/>
    <d v="1899-12-30T13:09:52"/>
    <x v="11"/>
    <n v="290605322"/>
    <n v="1"/>
    <x v="0"/>
    <x v="0"/>
    <x v="0"/>
  </r>
  <r>
    <d v="2023-07-05T00:00:00"/>
    <d v="1899-12-30T18:34:11"/>
    <x v="6"/>
    <n v="290843841"/>
    <n v="1"/>
    <x v="1"/>
    <x v="4"/>
    <x v="0"/>
  </r>
  <r>
    <d v="2023-07-05T00:00:00"/>
    <d v="1899-12-30T13:45:15"/>
    <x v="11"/>
    <n v="290667227"/>
    <n v="1"/>
    <x v="0"/>
    <x v="0"/>
    <x v="0"/>
  </r>
  <r>
    <d v="2023-07-05T00:00:00"/>
    <d v="1899-12-30T18:42:42"/>
    <x v="17"/>
    <n v="290846852"/>
    <n v="2"/>
    <x v="0"/>
    <x v="0"/>
    <x v="0"/>
  </r>
  <r>
    <d v="2023-07-05T00:00:00"/>
    <d v="1899-12-30T10:50:45"/>
    <x v="25"/>
    <n v="290514925"/>
    <n v="1"/>
    <x v="1"/>
    <x v="2"/>
    <x v="0"/>
  </r>
  <r>
    <d v="2023-07-05T00:00:00"/>
    <d v="1899-12-30T18:51:03"/>
    <x v="11"/>
    <n v="290849503"/>
    <n v="2"/>
    <x v="0"/>
    <x v="0"/>
    <x v="0"/>
  </r>
  <r>
    <d v="2023-07-05T00:00:00"/>
    <d v="1899-12-30T19:08:53"/>
    <x v="17"/>
    <n v="290857243"/>
    <n v="4"/>
    <x v="0"/>
    <x v="0"/>
    <x v="0"/>
  </r>
  <r>
    <d v="2023-07-05T00:00:00"/>
    <d v="1899-12-30T19:15:21"/>
    <x v="11"/>
    <n v="290860247"/>
    <n v="1"/>
    <x v="0"/>
    <x v="0"/>
    <x v="0"/>
  </r>
  <r>
    <d v="2023-07-05T00:00:00"/>
    <d v="1899-12-30T19:14:35"/>
    <x v="7"/>
    <n v="290859986"/>
    <n v="3"/>
    <x v="0"/>
    <x v="0"/>
    <x v="0"/>
  </r>
  <r>
    <d v="2023-07-05T00:00:00"/>
    <d v="1899-12-30T19:15:36"/>
    <x v="11"/>
    <n v="290860317"/>
    <n v="1"/>
    <x v="0"/>
    <x v="0"/>
    <x v="0"/>
  </r>
  <r>
    <d v="2023-07-05T00:00:00"/>
    <d v="1899-12-30T19:19:08"/>
    <x v="17"/>
    <n v="290861458"/>
    <n v="1"/>
    <x v="0"/>
    <x v="0"/>
    <x v="0"/>
  </r>
  <r>
    <d v="2023-07-05T00:00:00"/>
    <d v="1899-12-30T19:25:47"/>
    <x v="25"/>
    <n v="290863379"/>
    <n v="3"/>
    <x v="1"/>
    <x v="3"/>
    <x v="0"/>
  </r>
  <r>
    <d v="2023-07-05T00:00:00"/>
    <d v="1899-12-30T19:54:14"/>
    <x v="22"/>
    <n v="290870730"/>
    <n v="1"/>
    <x v="1"/>
    <x v="1"/>
    <x v="0"/>
  </r>
  <r>
    <d v="2023-07-05T00:00:00"/>
    <d v="1899-12-30T20:01:10"/>
    <x v="6"/>
    <n v="290872257"/>
    <n v="1"/>
    <x v="1"/>
    <x v="1"/>
    <x v="0"/>
  </r>
  <r>
    <d v="2023-07-05T00:00:00"/>
    <d v="1899-12-30T13:06:40"/>
    <x v="17"/>
    <n v="290599409"/>
    <n v="2"/>
    <x v="0"/>
    <x v="0"/>
    <x v="0"/>
  </r>
  <r>
    <d v="2023-07-05T00:00:00"/>
    <d v="1899-12-30T20:31:08"/>
    <x v="56"/>
    <n v="290880002"/>
    <n v="1"/>
    <x v="0"/>
    <x v="0"/>
    <x v="1"/>
  </r>
  <r>
    <d v="2023-07-05T00:00:00"/>
    <d v="1899-12-30T20:37:33"/>
    <x v="0"/>
    <n v="290881962"/>
    <n v="1"/>
    <x v="0"/>
    <x v="0"/>
    <x v="0"/>
  </r>
  <r>
    <d v="2023-07-05T00:00:00"/>
    <d v="1899-12-30T20:37:23"/>
    <x v="35"/>
    <n v="290881912"/>
    <n v="1"/>
    <x v="0"/>
    <x v="0"/>
    <x v="0"/>
  </r>
  <r>
    <d v="2023-07-05T00:00:00"/>
    <d v="1899-12-30T20:46:08"/>
    <x v="22"/>
    <n v="290884276"/>
    <n v="1"/>
    <x v="0"/>
    <x v="0"/>
    <x v="0"/>
  </r>
  <r>
    <d v="2023-07-05T00:00:00"/>
    <d v="1899-12-30T20:53:27"/>
    <x v="2"/>
    <n v="290885981"/>
    <n v="1"/>
    <x v="0"/>
    <x v="0"/>
    <x v="0"/>
  </r>
  <r>
    <d v="2023-07-05T00:00:00"/>
    <d v="1899-12-30T21:03:43"/>
    <x v="35"/>
    <n v="290888279"/>
    <n v="1"/>
    <x v="0"/>
    <x v="0"/>
    <x v="0"/>
  </r>
  <r>
    <d v="2023-07-05T00:00:00"/>
    <d v="1899-12-30T21:05:12"/>
    <x v="2"/>
    <n v="290888633"/>
    <n v="1"/>
    <x v="0"/>
    <x v="0"/>
    <x v="0"/>
  </r>
  <r>
    <d v="2023-07-05T00:00:00"/>
    <d v="1899-12-30T21:05:41"/>
    <x v="2"/>
    <n v="290888748"/>
    <n v="1"/>
    <x v="0"/>
    <x v="0"/>
    <x v="0"/>
  </r>
  <r>
    <d v="2023-07-05T00:00:00"/>
    <d v="1899-12-30T21:21:09"/>
    <x v="2"/>
    <n v="290892400"/>
    <n v="1"/>
    <x v="0"/>
    <x v="0"/>
    <x v="0"/>
  </r>
  <r>
    <d v="2023-07-05T00:00:00"/>
    <d v="1899-12-30T21:29:27"/>
    <x v="2"/>
    <n v="290894081"/>
    <n v="1"/>
    <x v="0"/>
    <x v="0"/>
    <x v="0"/>
  </r>
  <r>
    <d v="2023-07-05T00:00:00"/>
    <d v="1899-12-30T21:46:12"/>
    <x v="2"/>
    <n v="290896963"/>
    <n v="2"/>
    <x v="0"/>
    <x v="0"/>
    <x v="0"/>
  </r>
  <r>
    <d v="2023-07-05T00:00:00"/>
    <d v="1899-12-30T22:31:22"/>
    <x v="18"/>
    <n v="290902877"/>
    <n v="4"/>
    <x v="0"/>
    <x v="0"/>
    <x v="0"/>
  </r>
  <r>
    <d v="2023-07-05T00:00:00"/>
    <d v="1899-12-30T13:32:12"/>
    <x v="4"/>
    <n v="290646208"/>
    <n v="1"/>
    <x v="0"/>
    <x v="0"/>
    <x v="0"/>
  </r>
  <r>
    <d v="2023-07-05T00:00:00"/>
    <d v="1899-12-30T23:10:42"/>
    <x v="17"/>
    <n v="290905515"/>
    <n v="2"/>
    <x v="0"/>
    <x v="0"/>
    <x v="0"/>
  </r>
  <r>
    <d v="2023-07-05T00:00:00"/>
    <d v="1899-12-30T23:29:42"/>
    <x v="0"/>
    <n v="290909548"/>
    <n v="2"/>
    <x v="0"/>
    <x v="0"/>
    <x v="0"/>
  </r>
  <r>
    <d v="2023-07-06T00:00:00"/>
    <d v="1899-12-30T00:04:06"/>
    <x v="17"/>
    <n v="290916329"/>
    <n v="1"/>
    <x v="0"/>
    <x v="0"/>
    <x v="0"/>
  </r>
  <r>
    <d v="2023-07-05T00:00:00"/>
    <d v="1899-12-30T08:59:45"/>
    <x v="9"/>
    <n v="290465745"/>
    <n v="1"/>
    <x v="0"/>
    <x v="0"/>
    <x v="0"/>
  </r>
  <r>
    <d v="2023-07-06T00:00:00"/>
    <d v="1899-12-30T02:46:41"/>
    <x v="22"/>
    <n v="290921902"/>
    <n v="1"/>
    <x v="0"/>
    <x v="0"/>
    <x v="0"/>
  </r>
  <r>
    <d v="2023-07-06T00:00:00"/>
    <d v="1899-12-30T07:44:55"/>
    <x v="4"/>
    <n v="290932831"/>
    <n v="2"/>
    <x v="0"/>
    <x v="0"/>
    <x v="0"/>
  </r>
  <r>
    <d v="2023-07-06T00:00:00"/>
    <d v="1899-12-30T07:50:49"/>
    <x v="4"/>
    <n v="290933296"/>
    <n v="1"/>
    <x v="0"/>
    <x v="0"/>
    <x v="0"/>
  </r>
  <r>
    <d v="2023-07-06T00:00:00"/>
    <d v="1899-12-30T07:55:15"/>
    <x v="4"/>
    <n v="290933592"/>
    <n v="1"/>
    <x v="0"/>
    <x v="0"/>
    <x v="0"/>
  </r>
  <r>
    <d v="2023-07-06T00:00:00"/>
    <d v="1899-12-30T08:17:32"/>
    <x v="9"/>
    <n v="290937339"/>
    <n v="1"/>
    <x v="0"/>
    <x v="0"/>
    <x v="0"/>
  </r>
  <r>
    <d v="2023-07-06T00:00:00"/>
    <d v="1899-12-30T08:34:39"/>
    <x v="17"/>
    <n v="290942004"/>
    <n v="1"/>
    <x v="0"/>
    <x v="0"/>
    <x v="0"/>
  </r>
  <r>
    <d v="2023-07-06T00:00:00"/>
    <d v="1899-12-30T08:36:13"/>
    <x v="11"/>
    <n v="290942554"/>
    <n v="1"/>
    <x v="0"/>
    <x v="0"/>
    <x v="0"/>
  </r>
  <r>
    <d v="2023-07-06T00:00:00"/>
    <d v="1899-12-30T08:39:57"/>
    <x v="7"/>
    <n v="290943984"/>
    <n v="1"/>
    <x v="0"/>
    <x v="0"/>
    <x v="0"/>
  </r>
  <r>
    <d v="2023-07-06T00:00:00"/>
    <d v="1899-12-30T08:47:30"/>
    <x v="22"/>
    <n v="290946839"/>
    <n v="1"/>
    <x v="1"/>
    <x v="2"/>
    <x v="0"/>
  </r>
  <r>
    <d v="2023-07-06T00:00:00"/>
    <d v="1899-12-30T09:03:44"/>
    <x v="22"/>
    <n v="290953366"/>
    <n v="2"/>
    <x v="1"/>
    <x v="4"/>
    <x v="0"/>
  </r>
  <r>
    <d v="2023-07-06T00:00:00"/>
    <d v="1899-12-30T09:22:16"/>
    <x v="11"/>
    <n v="290962050"/>
    <n v="1"/>
    <x v="0"/>
    <x v="0"/>
    <x v="0"/>
  </r>
  <r>
    <d v="2023-07-06T00:00:00"/>
    <d v="1899-12-30T09:14:54"/>
    <x v="22"/>
    <n v="290958642"/>
    <n v="1"/>
    <x v="1"/>
    <x v="2"/>
    <x v="0"/>
  </r>
  <r>
    <d v="2023-07-06T00:00:00"/>
    <d v="1899-12-30T09:26:37"/>
    <x v="8"/>
    <n v="290964144"/>
    <n v="1"/>
    <x v="0"/>
    <x v="0"/>
    <x v="0"/>
  </r>
  <r>
    <d v="2023-07-06T00:00:00"/>
    <d v="1899-12-30T09:55:51"/>
    <x v="17"/>
    <n v="290978339"/>
    <n v="1"/>
    <x v="0"/>
    <x v="0"/>
    <x v="0"/>
  </r>
  <r>
    <d v="2023-07-06T00:00:00"/>
    <d v="1899-12-30T09:59:14"/>
    <x v="0"/>
    <n v="290979863"/>
    <n v="2"/>
    <x v="0"/>
    <x v="0"/>
    <x v="0"/>
  </r>
  <r>
    <d v="2023-07-06T00:00:00"/>
    <d v="1899-12-30T09:57:23"/>
    <x v="43"/>
    <n v="290979053"/>
    <n v="1"/>
    <x v="0"/>
    <x v="0"/>
    <x v="1"/>
  </r>
  <r>
    <d v="2023-07-06T00:00:00"/>
    <d v="1899-12-30T10:03:32"/>
    <x v="17"/>
    <n v="290981632"/>
    <n v="1"/>
    <x v="0"/>
    <x v="0"/>
    <x v="0"/>
  </r>
  <r>
    <d v="2023-07-06T00:00:00"/>
    <d v="1899-12-30T10:14:53"/>
    <x v="5"/>
    <n v="290986479"/>
    <n v="1"/>
    <x v="0"/>
    <x v="0"/>
    <x v="0"/>
  </r>
  <r>
    <d v="2023-07-06T00:00:00"/>
    <d v="1899-12-30T09:11:02"/>
    <x v="0"/>
    <n v="290956796"/>
    <n v="1"/>
    <x v="0"/>
    <x v="0"/>
    <x v="0"/>
  </r>
  <r>
    <d v="2023-07-06T00:00:00"/>
    <d v="1899-12-30T10:35:55"/>
    <x v="17"/>
    <n v="290994578"/>
    <n v="1"/>
    <x v="0"/>
    <x v="0"/>
    <x v="0"/>
  </r>
  <r>
    <d v="2023-07-06T00:00:00"/>
    <d v="1899-12-30T10:38:27"/>
    <x v="11"/>
    <n v="290995481"/>
    <n v="1"/>
    <x v="0"/>
    <x v="0"/>
    <x v="0"/>
  </r>
  <r>
    <d v="2023-07-06T00:00:00"/>
    <d v="1899-12-30T11:31:32"/>
    <x v="52"/>
    <n v="291013707"/>
    <n v="1"/>
    <x v="1"/>
    <x v="2"/>
    <x v="1"/>
  </r>
  <r>
    <d v="2023-07-06T00:00:00"/>
    <d v="1899-12-30T11:32:30"/>
    <x v="41"/>
    <n v="291014020"/>
    <n v="2"/>
    <x v="0"/>
    <x v="0"/>
    <x v="1"/>
  </r>
  <r>
    <d v="2023-07-06T00:00:00"/>
    <d v="1899-12-30T11:35:30"/>
    <x v="35"/>
    <n v="291014964"/>
    <n v="2"/>
    <x v="0"/>
    <x v="0"/>
    <x v="0"/>
  </r>
  <r>
    <d v="2023-07-06T00:00:00"/>
    <d v="1899-12-30T12:01:54"/>
    <x v="3"/>
    <n v="291023378"/>
    <n v="1"/>
    <x v="1"/>
    <x v="1"/>
    <x v="0"/>
  </r>
  <r>
    <d v="2023-07-06T00:00:00"/>
    <d v="1899-12-30T12:02:20"/>
    <x v="46"/>
    <n v="291023559"/>
    <n v="4"/>
    <x v="1"/>
    <x v="2"/>
    <x v="1"/>
  </r>
  <r>
    <d v="2023-07-06T00:00:00"/>
    <d v="1899-12-30T12:02:22"/>
    <x v="3"/>
    <n v="291023577"/>
    <n v="1"/>
    <x v="1"/>
    <x v="1"/>
    <x v="0"/>
  </r>
  <r>
    <d v="2023-07-06T00:00:00"/>
    <d v="1899-12-30T12:04:03"/>
    <x v="11"/>
    <n v="291024392"/>
    <n v="1"/>
    <x v="0"/>
    <x v="0"/>
    <x v="0"/>
  </r>
  <r>
    <d v="2023-07-06T00:00:00"/>
    <d v="1899-12-30T12:10:35"/>
    <x v="8"/>
    <n v="291028477"/>
    <n v="1"/>
    <x v="0"/>
    <x v="0"/>
    <x v="0"/>
  </r>
  <r>
    <d v="2023-07-06T00:00:00"/>
    <d v="1899-12-30T12:31:58"/>
    <x v="11"/>
    <n v="291044305"/>
    <n v="1"/>
    <x v="0"/>
    <x v="0"/>
    <x v="0"/>
  </r>
  <r>
    <d v="2023-07-06T00:00:00"/>
    <d v="1899-12-30T12:33:48"/>
    <x v="0"/>
    <n v="291045924"/>
    <n v="1"/>
    <x v="0"/>
    <x v="0"/>
    <x v="0"/>
  </r>
  <r>
    <d v="2023-07-06T00:00:00"/>
    <d v="1899-12-30T12:34:06"/>
    <x v="6"/>
    <n v="291046141"/>
    <n v="1"/>
    <x v="1"/>
    <x v="2"/>
    <x v="0"/>
  </r>
  <r>
    <d v="2023-07-06T00:00:00"/>
    <d v="1899-12-30T12:41:55"/>
    <x v="43"/>
    <n v="291053511"/>
    <n v="1"/>
    <x v="0"/>
    <x v="0"/>
    <x v="1"/>
  </r>
  <r>
    <d v="2023-07-06T00:00:00"/>
    <d v="1899-12-30T09:44:05"/>
    <x v="70"/>
    <n v="290972768"/>
    <n v="1"/>
    <x v="0"/>
    <x v="0"/>
    <x v="1"/>
  </r>
  <r>
    <d v="2023-07-06T00:00:00"/>
    <d v="1899-12-30T12:41:40"/>
    <x v="4"/>
    <n v="291053228"/>
    <n v="1"/>
    <x v="0"/>
    <x v="0"/>
    <x v="0"/>
  </r>
  <r>
    <d v="2023-07-06T00:00:00"/>
    <d v="1899-12-30T12:50:18"/>
    <x v="11"/>
    <n v="291063028"/>
    <n v="1"/>
    <x v="0"/>
    <x v="0"/>
    <x v="0"/>
  </r>
  <r>
    <d v="2023-07-06T00:00:00"/>
    <d v="1899-12-30T13:00:38"/>
    <x v="11"/>
    <n v="291075487"/>
    <n v="1"/>
    <x v="0"/>
    <x v="0"/>
    <x v="0"/>
  </r>
  <r>
    <d v="2023-07-06T00:00:00"/>
    <d v="1899-12-30T12:58:08"/>
    <x v="6"/>
    <n v="291072293"/>
    <n v="1"/>
    <x v="0"/>
    <x v="0"/>
    <x v="0"/>
  </r>
  <r>
    <d v="2023-07-06T00:00:00"/>
    <d v="1899-12-30T13:01:27"/>
    <x v="6"/>
    <n v="291076501"/>
    <n v="1"/>
    <x v="0"/>
    <x v="0"/>
    <x v="0"/>
  </r>
  <r>
    <d v="2023-07-06T00:00:00"/>
    <d v="1899-12-30T13:08:15"/>
    <x v="4"/>
    <n v="291087147"/>
    <n v="1"/>
    <x v="0"/>
    <x v="0"/>
    <x v="0"/>
  </r>
  <r>
    <d v="2023-07-06T00:00:00"/>
    <d v="1899-12-30T13:10:03"/>
    <x v="15"/>
    <n v="291090267"/>
    <n v="6"/>
    <x v="0"/>
    <x v="0"/>
    <x v="0"/>
  </r>
  <r>
    <d v="2023-07-06T00:00:00"/>
    <d v="1899-12-30T13:13:26"/>
    <x v="17"/>
    <n v="291096339"/>
    <n v="1"/>
    <x v="0"/>
    <x v="0"/>
    <x v="0"/>
  </r>
  <r>
    <d v="2023-07-06T00:00:00"/>
    <d v="1899-12-30T13:13:55"/>
    <x v="16"/>
    <n v="291097244"/>
    <n v="1"/>
    <x v="0"/>
    <x v="0"/>
    <x v="1"/>
  </r>
  <r>
    <d v="2023-07-06T00:00:00"/>
    <d v="1899-12-30T13:15:50"/>
    <x v="11"/>
    <n v="291100721"/>
    <n v="1"/>
    <x v="0"/>
    <x v="0"/>
    <x v="0"/>
  </r>
  <r>
    <d v="2023-07-06T00:00:00"/>
    <d v="1899-12-30T13:15:45"/>
    <x v="4"/>
    <n v="291100527"/>
    <n v="1"/>
    <x v="0"/>
    <x v="0"/>
    <x v="0"/>
  </r>
  <r>
    <d v="2023-07-06T00:00:00"/>
    <d v="1899-12-30T13:17:19"/>
    <x v="11"/>
    <n v="291103407"/>
    <n v="1"/>
    <x v="0"/>
    <x v="0"/>
    <x v="0"/>
  </r>
  <r>
    <d v="2023-07-06T00:00:00"/>
    <d v="1899-12-30T13:18:32"/>
    <x v="28"/>
    <n v="291105617"/>
    <n v="2"/>
    <x v="0"/>
    <x v="0"/>
    <x v="0"/>
  </r>
  <r>
    <d v="2023-07-06T00:00:00"/>
    <d v="1899-12-30T12:53:13"/>
    <x v="17"/>
    <n v="291066322"/>
    <n v="1"/>
    <x v="0"/>
    <x v="0"/>
    <x v="0"/>
  </r>
  <r>
    <d v="2023-07-06T00:00:00"/>
    <d v="1899-12-30T13:21:05"/>
    <x v="22"/>
    <n v="291110293"/>
    <n v="1"/>
    <x v="1"/>
    <x v="2"/>
    <x v="0"/>
  </r>
  <r>
    <d v="2023-07-06T00:00:00"/>
    <d v="1899-12-30T13:24:00"/>
    <x v="11"/>
    <n v="291115475"/>
    <n v="3"/>
    <x v="0"/>
    <x v="0"/>
    <x v="0"/>
  </r>
  <r>
    <d v="2023-07-06T00:00:00"/>
    <d v="1899-12-30T13:22:32"/>
    <x v="11"/>
    <n v="291112867"/>
    <n v="1"/>
    <x v="0"/>
    <x v="0"/>
    <x v="0"/>
  </r>
  <r>
    <d v="2023-07-06T00:00:00"/>
    <d v="1899-12-30T13:24:30"/>
    <x v="31"/>
    <n v="291116287"/>
    <n v="1"/>
    <x v="0"/>
    <x v="0"/>
    <x v="1"/>
  </r>
  <r>
    <d v="2023-07-06T00:00:00"/>
    <d v="1899-12-30T13:26:40"/>
    <x v="3"/>
    <n v="291120059"/>
    <n v="1"/>
    <x v="0"/>
    <x v="0"/>
    <x v="0"/>
  </r>
  <r>
    <d v="2023-07-06T00:00:00"/>
    <d v="1899-12-30T13:28:57"/>
    <x v="17"/>
    <n v="291123861"/>
    <n v="1"/>
    <x v="0"/>
    <x v="0"/>
    <x v="0"/>
  </r>
  <r>
    <d v="2023-07-06T00:00:00"/>
    <d v="1899-12-30T13:08:02"/>
    <x v="17"/>
    <n v="291086747"/>
    <n v="1"/>
    <x v="0"/>
    <x v="0"/>
    <x v="0"/>
  </r>
  <r>
    <d v="2023-07-06T00:00:00"/>
    <d v="1899-12-30T13:17:07"/>
    <x v="22"/>
    <n v="291103040"/>
    <n v="1"/>
    <x v="0"/>
    <x v="0"/>
    <x v="0"/>
  </r>
  <r>
    <d v="2023-07-06T00:00:00"/>
    <d v="1899-12-30T13:33:10"/>
    <x v="5"/>
    <n v="291130670"/>
    <n v="1"/>
    <x v="0"/>
    <x v="0"/>
    <x v="0"/>
  </r>
  <r>
    <d v="2023-07-06T00:00:00"/>
    <d v="1899-12-30T13:30:32"/>
    <x v="16"/>
    <n v="291126520"/>
    <n v="1"/>
    <x v="0"/>
    <x v="0"/>
    <x v="1"/>
  </r>
  <r>
    <d v="2023-07-06T00:00:00"/>
    <d v="1899-12-30T13:28:26"/>
    <x v="17"/>
    <n v="291122967"/>
    <n v="1"/>
    <x v="0"/>
    <x v="0"/>
    <x v="0"/>
  </r>
  <r>
    <d v="2023-07-06T00:00:00"/>
    <d v="1899-12-30T13:36:23"/>
    <x v="41"/>
    <n v="291135853"/>
    <n v="1"/>
    <x v="0"/>
    <x v="0"/>
    <x v="1"/>
  </r>
  <r>
    <d v="2023-07-06T00:00:00"/>
    <d v="1899-12-30T13:36:38"/>
    <x v="17"/>
    <n v="291136237"/>
    <n v="2"/>
    <x v="0"/>
    <x v="0"/>
    <x v="0"/>
  </r>
  <r>
    <d v="2023-07-06T00:00:00"/>
    <d v="1899-12-30T13:32:18"/>
    <x v="17"/>
    <n v="291129267"/>
    <n v="2"/>
    <x v="0"/>
    <x v="0"/>
    <x v="0"/>
  </r>
  <r>
    <d v="2023-07-06T00:00:00"/>
    <d v="1899-12-30T13:28:33"/>
    <x v="17"/>
    <n v="291123169"/>
    <n v="1"/>
    <x v="0"/>
    <x v="0"/>
    <x v="0"/>
  </r>
  <r>
    <d v="2023-07-06T00:00:00"/>
    <d v="1899-12-30T08:50:25"/>
    <x v="9"/>
    <n v="290947937"/>
    <n v="1"/>
    <x v="0"/>
    <x v="0"/>
    <x v="0"/>
  </r>
  <r>
    <d v="2023-07-06T00:00:00"/>
    <d v="1899-12-30T13:38:28"/>
    <x v="11"/>
    <n v="291139200"/>
    <n v="1"/>
    <x v="0"/>
    <x v="0"/>
    <x v="0"/>
  </r>
  <r>
    <d v="2023-07-06T00:00:00"/>
    <d v="1899-12-30T13:38:31"/>
    <x v="86"/>
    <n v="291139266"/>
    <n v="1"/>
    <x v="0"/>
    <x v="0"/>
    <x v="1"/>
  </r>
  <r>
    <d v="2023-07-06T00:00:00"/>
    <d v="1899-12-30T13:34:38"/>
    <x v="17"/>
    <n v="291133058"/>
    <n v="1"/>
    <x v="0"/>
    <x v="0"/>
    <x v="0"/>
  </r>
  <r>
    <d v="2023-07-06T00:00:00"/>
    <d v="1899-12-30T13:40:06"/>
    <x v="17"/>
    <n v="291141750"/>
    <n v="1"/>
    <x v="0"/>
    <x v="0"/>
    <x v="0"/>
  </r>
  <r>
    <d v="2023-07-06T00:00:00"/>
    <d v="1899-12-30T13:23:47"/>
    <x v="17"/>
    <n v="291115088"/>
    <n v="1"/>
    <x v="0"/>
    <x v="0"/>
    <x v="0"/>
  </r>
  <r>
    <d v="2023-07-06T00:00:00"/>
    <d v="1899-12-30T13:48:53"/>
    <x v="17"/>
    <n v="291154606"/>
    <n v="1"/>
    <x v="1"/>
    <x v="2"/>
    <x v="0"/>
  </r>
  <r>
    <d v="2023-07-06T00:00:00"/>
    <d v="1899-12-30T13:49:51"/>
    <x v="11"/>
    <n v="291155888"/>
    <n v="1"/>
    <x v="0"/>
    <x v="0"/>
    <x v="0"/>
  </r>
  <r>
    <d v="2023-07-06T00:00:00"/>
    <d v="1899-12-30T13:50:28"/>
    <x v="22"/>
    <n v="291156729"/>
    <n v="2"/>
    <x v="0"/>
    <x v="0"/>
    <x v="0"/>
  </r>
  <r>
    <d v="2023-07-06T00:00:00"/>
    <d v="1899-12-30T13:37:24"/>
    <x v="8"/>
    <n v="291137514"/>
    <n v="1"/>
    <x v="1"/>
    <x v="2"/>
    <x v="0"/>
  </r>
  <r>
    <d v="2023-07-06T00:00:00"/>
    <d v="1899-12-30T13:54:49"/>
    <x v="11"/>
    <n v="291162654"/>
    <n v="2"/>
    <x v="0"/>
    <x v="0"/>
    <x v="0"/>
  </r>
  <r>
    <d v="2023-07-06T00:00:00"/>
    <d v="1899-12-30T13:58:12"/>
    <x v="17"/>
    <n v="291166898"/>
    <n v="2"/>
    <x v="1"/>
    <x v="2"/>
    <x v="0"/>
  </r>
  <r>
    <d v="2023-07-06T00:00:00"/>
    <d v="1899-12-30T13:52:13"/>
    <x v="17"/>
    <n v="291159113"/>
    <n v="2"/>
    <x v="0"/>
    <x v="0"/>
    <x v="0"/>
  </r>
  <r>
    <d v="2023-07-06T00:00:00"/>
    <d v="1899-12-30T13:56:33"/>
    <x v="4"/>
    <n v="291164791"/>
    <n v="1"/>
    <x v="0"/>
    <x v="0"/>
    <x v="0"/>
  </r>
  <r>
    <d v="2023-07-06T00:00:00"/>
    <d v="1899-12-30T13:59:35"/>
    <x v="17"/>
    <n v="291168624"/>
    <n v="1"/>
    <x v="0"/>
    <x v="0"/>
    <x v="0"/>
  </r>
  <r>
    <d v="2023-07-06T00:00:00"/>
    <d v="1899-12-30T13:43:57"/>
    <x v="17"/>
    <n v="291147592"/>
    <n v="1"/>
    <x v="0"/>
    <x v="0"/>
    <x v="0"/>
  </r>
  <r>
    <d v="2023-07-06T00:00:00"/>
    <d v="1899-12-30T13:50:30"/>
    <x v="6"/>
    <n v="291156790"/>
    <n v="1"/>
    <x v="0"/>
    <x v="0"/>
    <x v="0"/>
  </r>
  <r>
    <d v="2023-07-06T00:00:00"/>
    <d v="1899-12-30T13:53:11"/>
    <x v="6"/>
    <n v="291160509"/>
    <n v="3"/>
    <x v="0"/>
    <x v="0"/>
    <x v="0"/>
  </r>
  <r>
    <d v="2023-07-06T00:00:00"/>
    <d v="1899-12-30T14:01:47"/>
    <x v="0"/>
    <n v="291171245"/>
    <n v="1"/>
    <x v="0"/>
    <x v="0"/>
    <x v="0"/>
  </r>
  <r>
    <d v="2023-07-06T00:00:00"/>
    <d v="1899-12-30T14:00:37"/>
    <x v="8"/>
    <n v="291169892"/>
    <n v="1"/>
    <x v="0"/>
    <x v="0"/>
    <x v="0"/>
  </r>
  <r>
    <d v="2023-07-06T00:00:00"/>
    <d v="1899-12-30T14:01:51"/>
    <x v="8"/>
    <n v="291171332"/>
    <n v="1"/>
    <x v="0"/>
    <x v="0"/>
    <x v="0"/>
  </r>
  <r>
    <d v="2023-07-06T00:00:00"/>
    <d v="1899-12-30T14:04:00"/>
    <x v="17"/>
    <n v="291173774"/>
    <n v="2"/>
    <x v="0"/>
    <x v="0"/>
    <x v="0"/>
  </r>
  <r>
    <d v="2023-07-06T00:00:00"/>
    <d v="1899-12-30T13:44:07"/>
    <x v="11"/>
    <n v="291147856"/>
    <n v="1"/>
    <x v="0"/>
    <x v="0"/>
    <x v="0"/>
  </r>
  <r>
    <d v="2023-07-06T00:00:00"/>
    <d v="1899-12-30T14:02:37"/>
    <x v="56"/>
    <n v="291172192"/>
    <n v="1"/>
    <x v="0"/>
    <x v="0"/>
    <x v="1"/>
  </r>
  <r>
    <d v="2023-07-06T00:00:00"/>
    <d v="1899-12-30T14:08:51"/>
    <x v="17"/>
    <n v="291179258"/>
    <n v="1"/>
    <x v="0"/>
    <x v="0"/>
    <x v="0"/>
  </r>
  <r>
    <d v="2023-07-06T00:00:00"/>
    <d v="1899-12-30T14:13:49"/>
    <x v="3"/>
    <n v="291184440"/>
    <n v="1"/>
    <x v="0"/>
    <x v="0"/>
    <x v="0"/>
  </r>
  <r>
    <d v="2023-07-06T00:00:00"/>
    <d v="1899-12-30T14:13:12"/>
    <x v="22"/>
    <n v="291183835"/>
    <n v="1"/>
    <x v="1"/>
    <x v="3"/>
    <x v="0"/>
  </r>
  <r>
    <d v="2023-07-06T00:00:00"/>
    <d v="1899-12-30T14:14:43"/>
    <x v="0"/>
    <n v="291185283"/>
    <n v="1"/>
    <x v="0"/>
    <x v="0"/>
    <x v="0"/>
  </r>
  <r>
    <d v="2023-07-06T00:00:00"/>
    <d v="1899-12-30T14:14:17"/>
    <x v="17"/>
    <n v="291184854"/>
    <n v="2"/>
    <x v="1"/>
    <x v="2"/>
    <x v="0"/>
  </r>
  <r>
    <d v="2023-07-06T00:00:00"/>
    <d v="1899-12-30T14:14:23"/>
    <x v="22"/>
    <n v="291184981"/>
    <n v="1"/>
    <x v="0"/>
    <x v="0"/>
    <x v="0"/>
  </r>
  <r>
    <d v="2023-07-06T00:00:00"/>
    <d v="1899-12-30T14:22:07"/>
    <x v="11"/>
    <n v="291191677"/>
    <n v="1"/>
    <x v="0"/>
    <x v="0"/>
    <x v="0"/>
  </r>
  <r>
    <d v="2023-07-06T00:00:00"/>
    <d v="1899-12-30T14:16:35"/>
    <x v="13"/>
    <n v="291187009"/>
    <n v="2"/>
    <x v="0"/>
    <x v="0"/>
    <x v="0"/>
  </r>
  <r>
    <d v="2023-07-06T00:00:00"/>
    <d v="1899-12-30T14:16:22"/>
    <x v="6"/>
    <n v="291186848"/>
    <n v="1"/>
    <x v="0"/>
    <x v="0"/>
    <x v="0"/>
  </r>
  <r>
    <d v="2023-07-06T00:00:00"/>
    <d v="1899-12-30T14:23:42"/>
    <x v="6"/>
    <n v="291192886"/>
    <n v="1"/>
    <x v="0"/>
    <x v="0"/>
    <x v="0"/>
  </r>
  <r>
    <d v="2023-07-06T00:00:00"/>
    <d v="1899-12-30T14:40:34"/>
    <x v="22"/>
    <n v="291203596"/>
    <n v="1"/>
    <x v="0"/>
    <x v="0"/>
    <x v="0"/>
  </r>
  <r>
    <d v="2023-07-06T00:00:00"/>
    <d v="1899-12-30T14:38:25"/>
    <x v="20"/>
    <n v="291202344"/>
    <n v="1"/>
    <x v="0"/>
    <x v="0"/>
    <x v="1"/>
  </r>
  <r>
    <d v="2023-07-06T00:00:00"/>
    <d v="1899-12-30T13:35:58"/>
    <x v="6"/>
    <n v="291135185"/>
    <n v="3"/>
    <x v="1"/>
    <x v="0"/>
    <x v="0"/>
  </r>
  <r>
    <d v="2023-07-06T00:00:00"/>
    <d v="1899-12-30T15:03:18"/>
    <x v="25"/>
    <n v="291213165"/>
    <n v="8"/>
    <x v="1"/>
    <x v="2"/>
    <x v="0"/>
  </r>
  <r>
    <d v="2023-07-06T00:00:00"/>
    <d v="1899-12-30T15:19:15"/>
    <x v="13"/>
    <n v="291218655"/>
    <n v="1"/>
    <x v="1"/>
    <x v="1"/>
    <x v="0"/>
  </r>
  <r>
    <d v="2023-07-06T00:00:00"/>
    <d v="1899-12-30T15:24:56"/>
    <x v="11"/>
    <n v="291220516"/>
    <n v="1"/>
    <x v="0"/>
    <x v="0"/>
    <x v="0"/>
  </r>
  <r>
    <d v="2023-07-06T00:00:00"/>
    <d v="1899-12-30T15:31:09"/>
    <x v="17"/>
    <n v="291222472"/>
    <n v="2"/>
    <x v="0"/>
    <x v="0"/>
    <x v="0"/>
  </r>
  <r>
    <d v="2023-07-06T00:00:00"/>
    <d v="1899-12-30T13:30:54"/>
    <x v="17"/>
    <n v="291127072"/>
    <n v="1"/>
    <x v="0"/>
    <x v="0"/>
    <x v="0"/>
  </r>
  <r>
    <d v="2023-07-06T00:00:00"/>
    <d v="1899-12-30T15:49:48"/>
    <x v="17"/>
    <n v="291228987"/>
    <n v="4"/>
    <x v="0"/>
    <x v="0"/>
    <x v="0"/>
  </r>
  <r>
    <d v="2023-07-06T00:00:00"/>
    <d v="1899-12-30T16:02:49"/>
    <x v="22"/>
    <n v="291233688"/>
    <n v="1"/>
    <x v="1"/>
    <x v="2"/>
    <x v="0"/>
  </r>
  <r>
    <d v="2023-07-06T00:00:00"/>
    <d v="1899-12-30T16:15:09"/>
    <x v="8"/>
    <n v="291239707"/>
    <n v="3"/>
    <x v="1"/>
    <x v="2"/>
    <x v="0"/>
  </r>
  <r>
    <d v="2023-07-06T00:00:00"/>
    <d v="1899-12-30T16:18:41"/>
    <x v="0"/>
    <n v="291241621"/>
    <n v="1"/>
    <x v="0"/>
    <x v="0"/>
    <x v="0"/>
  </r>
  <r>
    <d v="2023-07-06T00:00:00"/>
    <d v="1899-12-30T16:22:07"/>
    <x v="3"/>
    <n v="291243479"/>
    <n v="1"/>
    <x v="1"/>
    <x v="2"/>
    <x v="0"/>
  </r>
  <r>
    <d v="2023-07-06T00:00:00"/>
    <d v="1899-12-30T16:23:23"/>
    <x v="4"/>
    <n v="291244168"/>
    <n v="1"/>
    <x v="0"/>
    <x v="0"/>
    <x v="0"/>
  </r>
  <r>
    <d v="2023-07-06T00:00:00"/>
    <d v="1899-12-30T16:26:47"/>
    <x v="22"/>
    <n v="291245949"/>
    <n v="1"/>
    <x v="0"/>
    <x v="0"/>
    <x v="0"/>
  </r>
  <r>
    <d v="2023-07-06T00:00:00"/>
    <d v="1899-12-30T16:26:13"/>
    <x v="25"/>
    <n v="291245650"/>
    <n v="6"/>
    <x v="1"/>
    <x v="2"/>
    <x v="0"/>
  </r>
  <r>
    <d v="2023-07-06T00:00:00"/>
    <d v="1899-12-30T16:32:07"/>
    <x v="21"/>
    <n v="291248852"/>
    <n v="3"/>
    <x v="0"/>
    <x v="0"/>
    <x v="1"/>
  </r>
  <r>
    <d v="2023-07-06T00:00:00"/>
    <d v="1899-12-30T16:58:55"/>
    <x v="11"/>
    <n v="291265291"/>
    <n v="4"/>
    <x v="0"/>
    <x v="0"/>
    <x v="0"/>
  </r>
  <r>
    <d v="2023-07-06T00:00:00"/>
    <d v="1899-12-30T17:01:22"/>
    <x v="22"/>
    <n v="291266710"/>
    <n v="1"/>
    <x v="1"/>
    <x v="2"/>
    <x v="0"/>
  </r>
  <r>
    <d v="2023-07-06T00:00:00"/>
    <d v="1899-12-30T17:03:41"/>
    <x v="11"/>
    <n v="291268149"/>
    <n v="1"/>
    <x v="0"/>
    <x v="0"/>
    <x v="0"/>
  </r>
  <r>
    <d v="2023-07-06T00:00:00"/>
    <d v="1899-12-30T17:06:55"/>
    <x v="11"/>
    <n v="291270152"/>
    <n v="1"/>
    <x v="0"/>
    <x v="0"/>
    <x v="0"/>
  </r>
  <r>
    <d v="2023-07-06T00:00:00"/>
    <d v="1899-12-30T17:12:00"/>
    <x v="0"/>
    <n v="291273500"/>
    <n v="2"/>
    <x v="0"/>
    <x v="0"/>
    <x v="0"/>
  </r>
  <r>
    <d v="2023-07-06T00:00:00"/>
    <d v="1899-12-30T17:04:15"/>
    <x v="6"/>
    <n v="291268528"/>
    <n v="6"/>
    <x v="0"/>
    <x v="0"/>
    <x v="0"/>
  </r>
  <r>
    <d v="2023-07-06T00:00:00"/>
    <d v="1899-12-30T17:24:20"/>
    <x v="11"/>
    <n v="291281272"/>
    <n v="2"/>
    <x v="0"/>
    <x v="0"/>
    <x v="0"/>
  </r>
  <r>
    <d v="2023-07-06T00:00:00"/>
    <d v="1899-12-30T17:37:49"/>
    <x v="11"/>
    <n v="291289216"/>
    <n v="2"/>
    <x v="0"/>
    <x v="0"/>
    <x v="0"/>
  </r>
  <r>
    <d v="2023-07-06T00:00:00"/>
    <d v="1899-12-30T17:40:45"/>
    <x v="3"/>
    <n v="291290921"/>
    <n v="1"/>
    <x v="0"/>
    <x v="0"/>
    <x v="0"/>
  </r>
  <r>
    <d v="2023-07-06T00:00:00"/>
    <d v="1899-12-30T17:53:35"/>
    <x v="25"/>
    <n v="291298052"/>
    <n v="6"/>
    <x v="1"/>
    <x v="0"/>
    <x v="0"/>
  </r>
  <r>
    <d v="2023-07-06T00:00:00"/>
    <d v="1899-12-30T17:49:40"/>
    <x v="59"/>
    <n v="291295952"/>
    <n v="1"/>
    <x v="0"/>
    <x v="0"/>
    <x v="1"/>
  </r>
  <r>
    <d v="2023-07-06T00:00:00"/>
    <d v="1899-12-30T17:59:14"/>
    <x v="11"/>
    <n v="291300894"/>
    <n v="1"/>
    <x v="0"/>
    <x v="0"/>
    <x v="0"/>
  </r>
  <r>
    <d v="2023-07-06T00:00:00"/>
    <d v="1899-12-30T18:02:25"/>
    <x v="0"/>
    <n v="291302406"/>
    <n v="1"/>
    <x v="0"/>
    <x v="0"/>
    <x v="0"/>
  </r>
  <r>
    <d v="2023-07-06T00:00:00"/>
    <d v="1899-12-30T18:07:23"/>
    <x v="17"/>
    <n v="291304683"/>
    <n v="1"/>
    <x v="0"/>
    <x v="0"/>
    <x v="0"/>
  </r>
  <r>
    <d v="2023-07-06T00:00:00"/>
    <d v="1899-12-30T18:21:07"/>
    <x v="11"/>
    <n v="291310490"/>
    <n v="1"/>
    <x v="0"/>
    <x v="0"/>
    <x v="0"/>
  </r>
  <r>
    <d v="2023-07-06T00:00:00"/>
    <d v="1899-12-30T18:19:36"/>
    <x v="21"/>
    <n v="291309880"/>
    <n v="1"/>
    <x v="0"/>
    <x v="0"/>
    <x v="1"/>
  </r>
  <r>
    <d v="2023-07-06T00:00:00"/>
    <d v="1899-12-30T18:26:44"/>
    <x v="0"/>
    <n v="291312516"/>
    <n v="1"/>
    <x v="0"/>
    <x v="0"/>
    <x v="0"/>
  </r>
  <r>
    <d v="2023-07-06T00:00:00"/>
    <d v="1899-12-30T18:20:02"/>
    <x v="11"/>
    <n v="291310051"/>
    <n v="1"/>
    <x v="0"/>
    <x v="0"/>
    <x v="0"/>
  </r>
  <r>
    <d v="2023-07-06T00:00:00"/>
    <d v="1899-12-30T18:26:51"/>
    <x v="4"/>
    <n v="291312557"/>
    <n v="2"/>
    <x v="0"/>
    <x v="0"/>
    <x v="0"/>
  </r>
  <r>
    <d v="2023-07-06T00:00:00"/>
    <d v="1899-12-30T18:36:04"/>
    <x v="2"/>
    <n v="291315673"/>
    <n v="1"/>
    <x v="0"/>
    <x v="0"/>
    <x v="0"/>
  </r>
  <r>
    <d v="2023-07-06T00:00:00"/>
    <d v="1899-12-30T19:07:57"/>
    <x v="54"/>
    <n v="291329037"/>
    <n v="4"/>
    <x v="1"/>
    <x v="0"/>
    <x v="1"/>
  </r>
  <r>
    <d v="2023-07-06T00:00:00"/>
    <d v="1899-12-30T19:08:07"/>
    <x v="25"/>
    <n v="291329128"/>
    <n v="1"/>
    <x v="1"/>
    <x v="1"/>
    <x v="0"/>
  </r>
  <r>
    <d v="2023-07-06T00:00:00"/>
    <d v="1899-12-30T19:53:56"/>
    <x v="8"/>
    <n v="291341709"/>
    <n v="1"/>
    <x v="1"/>
    <x v="3"/>
    <x v="0"/>
  </r>
  <r>
    <d v="2023-07-06T00:00:00"/>
    <d v="1899-12-30T20:02:07"/>
    <x v="17"/>
    <n v="291343688"/>
    <n v="1"/>
    <x v="0"/>
    <x v="0"/>
    <x v="0"/>
  </r>
  <r>
    <d v="2023-07-06T00:00:00"/>
    <d v="1899-12-30T20:08:25"/>
    <x v="0"/>
    <n v="291345147"/>
    <n v="1"/>
    <x v="0"/>
    <x v="0"/>
    <x v="0"/>
  </r>
  <r>
    <d v="2023-07-06T00:00:00"/>
    <d v="1899-12-30T20:17:06"/>
    <x v="2"/>
    <n v="291347147"/>
    <n v="1"/>
    <x v="1"/>
    <x v="1"/>
    <x v="0"/>
  </r>
  <r>
    <d v="2023-07-06T00:00:00"/>
    <d v="1899-12-30T20:38:33"/>
    <x v="37"/>
    <n v="291351777"/>
    <n v="1"/>
    <x v="0"/>
    <x v="0"/>
    <x v="1"/>
  </r>
  <r>
    <d v="2023-07-06T00:00:00"/>
    <d v="1899-12-30T20:40:59"/>
    <x v="0"/>
    <n v="291352384"/>
    <n v="1"/>
    <x v="0"/>
    <x v="0"/>
    <x v="0"/>
  </r>
  <r>
    <d v="2023-07-06T00:00:00"/>
    <d v="1899-12-30T20:43:50"/>
    <x v="16"/>
    <n v="291353020"/>
    <n v="2"/>
    <x v="1"/>
    <x v="2"/>
    <x v="1"/>
  </r>
  <r>
    <d v="2023-07-06T00:00:00"/>
    <d v="1899-12-30T20:39:28"/>
    <x v="0"/>
    <n v="291352005"/>
    <n v="1"/>
    <x v="0"/>
    <x v="0"/>
    <x v="0"/>
  </r>
  <r>
    <d v="2023-07-06T00:00:00"/>
    <d v="1899-12-30T20:57:36"/>
    <x v="11"/>
    <n v="291356013"/>
    <n v="2"/>
    <x v="0"/>
    <x v="0"/>
    <x v="0"/>
  </r>
  <r>
    <d v="2023-07-06T00:00:00"/>
    <d v="1899-12-30T21:02:24"/>
    <x v="2"/>
    <n v="291357000"/>
    <n v="1"/>
    <x v="1"/>
    <x v="1"/>
    <x v="0"/>
  </r>
  <r>
    <d v="2023-07-06T00:00:00"/>
    <d v="1899-12-30T21:01:33"/>
    <x v="2"/>
    <n v="291356833"/>
    <n v="1"/>
    <x v="1"/>
    <x v="1"/>
    <x v="0"/>
  </r>
  <r>
    <d v="2023-07-06T00:00:00"/>
    <d v="1899-12-30T21:02:26"/>
    <x v="22"/>
    <n v="291357007"/>
    <n v="1"/>
    <x v="1"/>
    <x v="1"/>
    <x v="0"/>
  </r>
  <r>
    <d v="2023-07-06T00:00:00"/>
    <d v="1899-12-30T19:26:09"/>
    <x v="51"/>
    <n v="291334719"/>
    <n v="1"/>
    <x v="0"/>
    <x v="0"/>
    <x v="1"/>
  </r>
  <r>
    <d v="2023-07-06T00:00:00"/>
    <d v="1899-12-30T20:59:27"/>
    <x v="2"/>
    <n v="291356380"/>
    <n v="1"/>
    <x v="0"/>
    <x v="0"/>
    <x v="0"/>
  </r>
  <r>
    <d v="2023-07-06T00:00:00"/>
    <d v="1899-12-30T21:19:16"/>
    <x v="2"/>
    <n v="291360812"/>
    <n v="1"/>
    <x v="0"/>
    <x v="0"/>
    <x v="0"/>
  </r>
  <r>
    <d v="2023-07-06T00:00:00"/>
    <d v="1899-12-30T21:23:23"/>
    <x v="0"/>
    <n v="291361586"/>
    <n v="1"/>
    <x v="1"/>
    <x v="2"/>
    <x v="0"/>
  </r>
  <r>
    <d v="2023-07-06T00:00:00"/>
    <d v="1899-12-30T17:40:39"/>
    <x v="11"/>
    <n v="291290877"/>
    <n v="3"/>
    <x v="0"/>
    <x v="0"/>
    <x v="0"/>
  </r>
  <r>
    <d v="2023-07-06T00:00:00"/>
    <d v="1899-12-30T21:47:31"/>
    <x v="25"/>
    <n v="291365659"/>
    <n v="1"/>
    <x v="1"/>
    <x v="0"/>
    <x v="0"/>
  </r>
  <r>
    <d v="2023-07-06T00:00:00"/>
    <d v="1899-12-30T21:52:28"/>
    <x v="0"/>
    <n v="291366350"/>
    <n v="1"/>
    <x v="0"/>
    <x v="0"/>
    <x v="0"/>
  </r>
  <r>
    <d v="2023-07-06T00:00:00"/>
    <d v="1899-12-30T21:52:26"/>
    <x v="0"/>
    <n v="291366349"/>
    <n v="1"/>
    <x v="0"/>
    <x v="0"/>
    <x v="0"/>
  </r>
  <r>
    <d v="2023-07-06T00:00:00"/>
    <d v="1899-12-30T22:49:50"/>
    <x v="56"/>
    <n v="291372329"/>
    <n v="1"/>
    <x v="0"/>
    <x v="0"/>
    <x v="1"/>
  </r>
  <r>
    <d v="2023-07-06T00:00:00"/>
    <d v="1899-12-30T22:57:23"/>
    <x v="39"/>
    <n v="291372777"/>
    <n v="2"/>
    <x v="1"/>
    <x v="4"/>
    <x v="1"/>
  </r>
  <r>
    <d v="2023-07-06T00:00:00"/>
    <d v="1899-12-30T23:00:43"/>
    <x v="17"/>
    <n v="291372923"/>
    <n v="1"/>
    <x v="0"/>
    <x v="0"/>
    <x v="0"/>
  </r>
  <r>
    <d v="2023-07-07T00:00:00"/>
    <d v="1899-12-30T02:44:08"/>
    <x v="3"/>
    <n v="291387275"/>
    <n v="2"/>
    <x v="0"/>
    <x v="0"/>
    <x v="0"/>
  </r>
  <r>
    <d v="2023-07-07T00:00:00"/>
    <d v="1899-12-30T05:16:42"/>
    <x v="22"/>
    <n v="291392283"/>
    <n v="1"/>
    <x v="1"/>
    <x v="3"/>
    <x v="0"/>
  </r>
  <r>
    <d v="2023-07-07T00:00:00"/>
    <d v="1899-12-30T04:28:16"/>
    <x v="56"/>
    <n v="291391952"/>
    <n v="1"/>
    <x v="1"/>
    <x v="2"/>
    <x v="1"/>
  </r>
  <r>
    <d v="2023-07-07T00:00:00"/>
    <d v="1899-12-30T06:33:10"/>
    <x v="22"/>
    <n v="291394910"/>
    <n v="1"/>
    <x v="0"/>
    <x v="0"/>
    <x v="0"/>
  </r>
  <r>
    <d v="2023-07-07T00:00:00"/>
    <d v="1899-12-30T08:05:05"/>
    <x v="3"/>
    <n v="291399109"/>
    <n v="1"/>
    <x v="0"/>
    <x v="0"/>
    <x v="0"/>
  </r>
  <r>
    <d v="2023-07-07T00:00:00"/>
    <d v="1899-12-30T08:16:12"/>
    <x v="17"/>
    <n v="291400959"/>
    <n v="1"/>
    <x v="0"/>
    <x v="0"/>
    <x v="0"/>
  </r>
  <r>
    <d v="2023-07-07T00:00:00"/>
    <d v="1899-12-30T08:23:00"/>
    <x v="5"/>
    <n v="291402305"/>
    <n v="1"/>
    <x v="0"/>
    <x v="0"/>
    <x v="0"/>
  </r>
  <r>
    <d v="2023-07-07T00:00:00"/>
    <d v="1899-12-30T08:41:22"/>
    <x v="9"/>
    <n v="291406959"/>
    <n v="1"/>
    <x v="0"/>
    <x v="0"/>
    <x v="0"/>
  </r>
  <r>
    <d v="2023-07-07T00:00:00"/>
    <d v="1899-12-30T08:57:35"/>
    <x v="6"/>
    <n v="291412157"/>
    <n v="6"/>
    <x v="0"/>
    <x v="0"/>
    <x v="0"/>
  </r>
  <r>
    <d v="2023-07-07T00:00:00"/>
    <d v="1899-12-30T09:30:27"/>
    <x v="8"/>
    <n v="291425091"/>
    <n v="2"/>
    <x v="1"/>
    <x v="1"/>
    <x v="0"/>
  </r>
  <r>
    <d v="2023-07-07T00:00:00"/>
    <d v="1899-12-30T09:40:46"/>
    <x v="0"/>
    <n v="291429351"/>
    <n v="1"/>
    <x v="0"/>
    <x v="0"/>
    <x v="0"/>
  </r>
  <r>
    <d v="2023-07-07T00:00:00"/>
    <d v="1899-12-30T09:54:04"/>
    <x v="11"/>
    <n v="291434776"/>
    <n v="1"/>
    <x v="0"/>
    <x v="0"/>
    <x v="0"/>
  </r>
  <r>
    <d v="2023-07-07T00:00:00"/>
    <d v="1899-12-30T09:56:57"/>
    <x v="11"/>
    <n v="291435917"/>
    <n v="1"/>
    <x v="0"/>
    <x v="0"/>
    <x v="0"/>
  </r>
  <r>
    <d v="2023-07-07T00:00:00"/>
    <d v="1899-12-30T10:12:54"/>
    <x v="0"/>
    <n v="291441665"/>
    <n v="1"/>
    <x v="0"/>
    <x v="0"/>
    <x v="0"/>
  </r>
  <r>
    <d v="2023-07-07T00:00:00"/>
    <d v="1899-12-30T10:27:26"/>
    <x v="3"/>
    <n v="291446530"/>
    <n v="1"/>
    <x v="0"/>
    <x v="0"/>
    <x v="0"/>
  </r>
  <r>
    <d v="2023-07-07T00:00:00"/>
    <d v="1899-12-30T10:31:51"/>
    <x v="5"/>
    <n v="291447977"/>
    <n v="3"/>
    <x v="0"/>
    <x v="0"/>
    <x v="0"/>
  </r>
  <r>
    <d v="2023-07-07T00:00:00"/>
    <d v="1899-12-30T10:27:14"/>
    <x v="28"/>
    <n v="291446454"/>
    <n v="1"/>
    <x v="0"/>
    <x v="0"/>
    <x v="0"/>
  </r>
  <r>
    <d v="2023-07-07T00:00:00"/>
    <d v="1899-12-30T10:17:58"/>
    <x v="11"/>
    <n v="291443407"/>
    <n v="1"/>
    <x v="0"/>
    <x v="0"/>
    <x v="0"/>
  </r>
  <r>
    <d v="2023-07-07T00:00:00"/>
    <d v="1899-12-30T10:55:22"/>
    <x v="22"/>
    <n v="291454868"/>
    <n v="1"/>
    <x v="1"/>
    <x v="2"/>
    <x v="0"/>
  </r>
  <r>
    <d v="2023-07-07T00:00:00"/>
    <d v="1899-12-30T11:17:12"/>
    <x v="0"/>
    <n v="291461055"/>
    <n v="1"/>
    <x v="0"/>
    <x v="0"/>
    <x v="0"/>
  </r>
  <r>
    <d v="2023-07-07T00:00:00"/>
    <d v="1899-12-30T12:12:25"/>
    <x v="22"/>
    <n v="291477151"/>
    <n v="1"/>
    <x v="1"/>
    <x v="4"/>
    <x v="0"/>
  </r>
  <r>
    <d v="2023-07-07T00:00:00"/>
    <d v="1899-12-30T12:18:56"/>
    <x v="11"/>
    <n v="291479632"/>
    <n v="1"/>
    <x v="0"/>
    <x v="0"/>
    <x v="0"/>
  </r>
  <r>
    <d v="2023-07-07T00:00:00"/>
    <d v="1899-12-30T12:01:09"/>
    <x v="11"/>
    <n v="291472587"/>
    <n v="1"/>
    <x v="0"/>
    <x v="0"/>
    <x v="0"/>
  </r>
  <r>
    <d v="2023-07-07T00:00:00"/>
    <d v="1899-12-30T12:24:23"/>
    <x v="22"/>
    <n v="291482088"/>
    <n v="1"/>
    <x v="0"/>
    <x v="0"/>
    <x v="0"/>
  </r>
  <r>
    <d v="2023-07-07T00:00:00"/>
    <d v="1899-12-30T12:33:56"/>
    <x v="11"/>
    <n v="291487938"/>
    <n v="1"/>
    <x v="0"/>
    <x v="0"/>
    <x v="0"/>
  </r>
  <r>
    <d v="2023-07-07T00:00:00"/>
    <d v="1899-12-30T12:40:42"/>
    <x v="11"/>
    <n v="291492905"/>
    <n v="1"/>
    <x v="0"/>
    <x v="0"/>
    <x v="0"/>
  </r>
  <r>
    <d v="2023-07-07T00:00:00"/>
    <d v="1899-12-30T12:41:57"/>
    <x v="10"/>
    <n v="291493903"/>
    <n v="1"/>
    <x v="1"/>
    <x v="3"/>
    <x v="0"/>
  </r>
  <r>
    <d v="2023-07-07T00:00:00"/>
    <d v="1899-12-30T12:47:25"/>
    <x v="11"/>
    <n v="291498130"/>
    <n v="1"/>
    <x v="0"/>
    <x v="0"/>
    <x v="0"/>
  </r>
  <r>
    <d v="2023-07-07T00:00:00"/>
    <d v="1899-12-30T12:47:44"/>
    <x v="11"/>
    <n v="291498401"/>
    <n v="1"/>
    <x v="0"/>
    <x v="0"/>
    <x v="0"/>
  </r>
  <r>
    <d v="2023-07-07T00:00:00"/>
    <d v="1899-12-30T12:52:18"/>
    <x v="11"/>
    <n v="291502453"/>
    <n v="1"/>
    <x v="0"/>
    <x v="0"/>
    <x v="0"/>
  </r>
  <r>
    <d v="2023-07-07T00:00:00"/>
    <d v="1899-12-30T13:11:23"/>
    <x v="25"/>
    <n v="291524258"/>
    <n v="2"/>
    <x v="1"/>
    <x v="2"/>
    <x v="0"/>
  </r>
  <r>
    <d v="2023-07-07T00:00:00"/>
    <d v="1899-12-30T13:18:08"/>
    <x v="11"/>
    <n v="291533598"/>
    <n v="1"/>
    <x v="0"/>
    <x v="0"/>
    <x v="0"/>
  </r>
  <r>
    <d v="2023-07-07T00:00:00"/>
    <d v="1899-12-30T13:20:03"/>
    <x v="3"/>
    <n v="291536136"/>
    <n v="1"/>
    <x v="0"/>
    <x v="0"/>
    <x v="0"/>
  </r>
  <r>
    <d v="2023-07-07T00:00:00"/>
    <d v="1899-12-30T13:18:38"/>
    <x v="3"/>
    <n v="291534249"/>
    <n v="1"/>
    <x v="0"/>
    <x v="0"/>
    <x v="0"/>
  </r>
  <r>
    <d v="2023-07-07T00:00:00"/>
    <d v="1899-12-30T13:20:45"/>
    <x v="80"/>
    <n v="291537065"/>
    <n v="1"/>
    <x v="1"/>
    <x v="1"/>
    <x v="1"/>
  </r>
  <r>
    <d v="2023-07-07T00:00:00"/>
    <d v="1899-12-30T13:09:05"/>
    <x v="4"/>
    <n v="291521044"/>
    <n v="1"/>
    <x v="0"/>
    <x v="0"/>
    <x v="0"/>
  </r>
  <r>
    <d v="2023-07-07T00:00:00"/>
    <d v="1899-12-30T13:21:54"/>
    <x v="11"/>
    <n v="291538558"/>
    <n v="1"/>
    <x v="0"/>
    <x v="0"/>
    <x v="0"/>
  </r>
  <r>
    <d v="2023-07-07T00:00:00"/>
    <d v="1899-12-30T13:32:13"/>
    <x v="11"/>
    <n v="291551942"/>
    <n v="1"/>
    <x v="0"/>
    <x v="0"/>
    <x v="0"/>
  </r>
  <r>
    <d v="2023-07-07T00:00:00"/>
    <d v="1899-12-30T13:33:20"/>
    <x v="11"/>
    <n v="291553298"/>
    <n v="1"/>
    <x v="0"/>
    <x v="0"/>
    <x v="0"/>
  </r>
  <r>
    <d v="2023-07-07T00:00:00"/>
    <d v="1899-12-30T13:35:09"/>
    <x v="2"/>
    <n v="291555644"/>
    <n v="1"/>
    <x v="0"/>
    <x v="0"/>
    <x v="0"/>
  </r>
  <r>
    <d v="2023-07-07T00:00:00"/>
    <d v="1899-12-30T13:40:03"/>
    <x v="18"/>
    <n v="291561745"/>
    <n v="2"/>
    <x v="0"/>
    <x v="0"/>
    <x v="0"/>
  </r>
  <r>
    <d v="2023-07-07T00:00:00"/>
    <d v="1899-12-30T13:40:14"/>
    <x v="30"/>
    <n v="291561997"/>
    <n v="1"/>
    <x v="1"/>
    <x v="2"/>
    <x v="1"/>
  </r>
  <r>
    <d v="2023-07-07T00:00:00"/>
    <d v="1899-12-30T13:45:21"/>
    <x v="8"/>
    <n v="291568130"/>
    <n v="3"/>
    <x v="1"/>
    <x v="2"/>
    <x v="0"/>
  </r>
  <r>
    <d v="2023-07-07T00:00:00"/>
    <d v="1899-12-30T13:05:43"/>
    <x v="11"/>
    <n v="291516723"/>
    <n v="1"/>
    <x v="0"/>
    <x v="0"/>
    <x v="0"/>
  </r>
  <r>
    <d v="2023-07-07T00:00:00"/>
    <d v="1899-12-30T14:02:51"/>
    <x v="8"/>
    <n v="291585770"/>
    <n v="1"/>
    <x v="0"/>
    <x v="0"/>
    <x v="0"/>
  </r>
  <r>
    <d v="2023-07-07T00:00:00"/>
    <d v="1899-12-30T13:46:18"/>
    <x v="8"/>
    <n v="291569224"/>
    <n v="1"/>
    <x v="1"/>
    <x v="3"/>
    <x v="0"/>
  </r>
  <r>
    <d v="2023-07-07T00:00:00"/>
    <d v="1899-12-30T14:07:07"/>
    <x v="4"/>
    <n v="291589591"/>
    <n v="1"/>
    <x v="0"/>
    <x v="0"/>
    <x v="0"/>
  </r>
  <r>
    <d v="2023-07-07T00:00:00"/>
    <d v="1899-12-30T14:10:21"/>
    <x v="6"/>
    <n v="291592394"/>
    <n v="1"/>
    <x v="1"/>
    <x v="1"/>
    <x v="0"/>
  </r>
  <r>
    <d v="2023-07-07T00:00:00"/>
    <d v="1899-12-30T14:04:59"/>
    <x v="17"/>
    <n v="291587711"/>
    <n v="1"/>
    <x v="0"/>
    <x v="0"/>
    <x v="0"/>
  </r>
  <r>
    <d v="2023-07-07T00:00:00"/>
    <d v="1899-12-30T14:19:20"/>
    <x v="11"/>
    <n v="291599028"/>
    <n v="3"/>
    <x v="0"/>
    <x v="0"/>
    <x v="0"/>
  </r>
  <r>
    <d v="2023-07-07T00:00:00"/>
    <d v="1899-12-30T14:19:15"/>
    <x v="17"/>
    <n v="291598983"/>
    <n v="1"/>
    <x v="0"/>
    <x v="0"/>
    <x v="0"/>
  </r>
  <r>
    <d v="2023-07-07T00:00:00"/>
    <d v="1899-12-30T14:33:52"/>
    <x v="17"/>
    <n v="291607118"/>
    <n v="2"/>
    <x v="0"/>
    <x v="0"/>
    <x v="0"/>
  </r>
  <r>
    <d v="2023-07-07T00:00:00"/>
    <d v="1899-12-30T15:09:36"/>
    <x v="3"/>
    <n v="291619926"/>
    <n v="1"/>
    <x v="0"/>
    <x v="0"/>
    <x v="0"/>
  </r>
  <r>
    <d v="2023-07-07T00:00:00"/>
    <d v="1899-12-30T14:57:10"/>
    <x v="17"/>
    <n v="291616373"/>
    <n v="1"/>
    <x v="0"/>
    <x v="0"/>
    <x v="0"/>
  </r>
  <r>
    <d v="2023-07-07T00:00:00"/>
    <d v="1899-12-30T14:57:32"/>
    <x v="17"/>
    <n v="291616474"/>
    <n v="1"/>
    <x v="0"/>
    <x v="0"/>
    <x v="0"/>
  </r>
  <r>
    <d v="2023-07-07T00:00:00"/>
    <d v="1899-12-30T15:17:27"/>
    <x v="17"/>
    <n v="291622158"/>
    <n v="1"/>
    <x v="0"/>
    <x v="0"/>
    <x v="0"/>
  </r>
  <r>
    <d v="2023-07-07T00:00:00"/>
    <d v="1899-12-30T15:27:29"/>
    <x v="55"/>
    <n v="291624719"/>
    <n v="1"/>
    <x v="1"/>
    <x v="4"/>
    <x v="1"/>
  </r>
  <r>
    <d v="2023-07-07T00:00:00"/>
    <d v="1899-12-30T14:20:58"/>
    <x v="17"/>
    <n v="291600135"/>
    <n v="1"/>
    <x v="0"/>
    <x v="0"/>
    <x v="0"/>
  </r>
  <r>
    <d v="2023-07-07T00:00:00"/>
    <d v="1899-12-30T15:30:17"/>
    <x v="0"/>
    <n v="291625380"/>
    <n v="2"/>
    <x v="0"/>
    <x v="0"/>
    <x v="0"/>
  </r>
  <r>
    <d v="2023-07-07T00:00:00"/>
    <d v="1899-12-30T16:08:54"/>
    <x v="7"/>
    <n v="291638317"/>
    <n v="1"/>
    <x v="0"/>
    <x v="0"/>
    <x v="0"/>
  </r>
  <r>
    <d v="2023-07-07T00:00:00"/>
    <d v="1899-12-30T16:14:43"/>
    <x v="22"/>
    <n v="291640986"/>
    <n v="1"/>
    <x v="1"/>
    <x v="1"/>
    <x v="0"/>
  </r>
  <r>
    <d v="2023-07-07T00:00:00"/>
    <d v="1899-12-30T16:47:01"/>
    <x v="2"/>
    <n v="291655019"/>
    <n v="1"/>
    <x v="1"/>
    <x v="1"/>
    <x v="0"/>
  </r>
  <r>
    <d v="2023-07-07T00:00:00"/>
    <d v="1899-12-30T16:41:53"/>
    <x v="9"/>
    <n v="291652698"/>
    <n v="1"/>
    <x v="0"/>
    <x v="0"/>
    <x v="0"/>
  </r>
  <r>
    <d v="2023-07-07T00:00:00"/>
    <d v="1899-12-30T16:52:53"/>
    <x v="41"/>
    <n v="291657780"/>
    <n v="1"/>
    <x v="0"/>
    <x v="0"/>
    <x v="1"/>
  </r>
  <r>
    <d v="2023-07-07T00:00:00"/>
    <d v="1899-12-30T17:17:05"/>
    <x v="15"/>
    <n v="291669628"/>
    <n v="1"/>
    <x v="0"/>
    <x v="0"/>
    <x v="0"/>
  </r>
  <r>
    <d v="2023-07-07T00:00:00"/>
    <d v="1899-12-30T17:28:40"/>
    <x v="8"/>
    <n v="291675148"/>
    <n v="1"/>
    <x v="1"/>
    <x v="4"/>
    <x v="0"/>
  </r>
  <r>
    <d v="2023-07-07T00:00:00"/>
    <d v="1899-12-30T17:27:26"/>
    <x v="8"/>
    <n v="291674564"/>
    <n v="1"/>
    <x v="1"/>
    <x v="2"/>
    <x v="0"/>
  </r>
  <r>
    <d v="2023-07-07T00:00:00"/>
    <d v="1899-12-30T17:30:02"/>
    <x v="54"/>
    <n v="291675750"/>
    <n v="1"/>
    <x v="1"/>
    <x v="0"/>
    <x v="1"/>
  </r>
  <r>
    <d v="2023-07-07T00:00:00"/>
    <d v="1899-12-30T17:33:14"/>
    <x v="0"/>
    <n v="291677150"/>
    <n v="1"/>
    <x v="0"/>
    <x v="0"/>
    <x v="0"/>
  </r>
  <r>
    <d v="2023-07-07T00:00:00"/>
    <d v="1899-12-30T17:32:25"/>
    <x v="3"/>
    <n v="291676801"/>
    <n v="4"/>
    <x v="0"/>
    <x v="0"/>
    <x v="0"/>
  </r>
  <r>
    <d v="2023-07-07T00:00:00"/>
    <d v="1899-12-30T17:39:59"/>
    <x v="11"/>
    <n v="291680168"/>
    <n v="1"/>
    <x v="0"/>
    <x v="0"/>
    <x v="0"/>
  </r>
  <r>
    <d v="2023-07-07T00:00:00"/>
    <d v="1899-12-30T17:42:49"/>
    <x v="0"/>
    <n v="291681449"/>
    <n v="1"/>
    <x v="0"/>
    <x v="0"/>
    <x v="0"/>
  </r>
  <r>
    <d v="2023-07-07T00:00:00"/>
    <d v="1899-12-30T17:44:52"/>
    <x v="4"/>
    <n v="291682312"/>
    <n v="2"/>
    <x v="0"/>
    <x v="0"/>
    <x v="0"/>
  </r>
  <r>
    <d v="2023-07-07T00:00:00"/>
    <d v="1899-12-30T17:47:10"/>
    <x v="28"/>
    <n v="291683321"/>
    <n v="1"/>
    <x v="0"/>
    <x v="0"/>
    <x v="0"/>
  </r>
  <r>
    <d v="2023-07-07T00:00:00"/>
    <d v="1899-12-30T17:52:42"/>
    <x v="11"/>
    <n v="291685533"/>
    <n v="2"/>
    <x v="0"/>
    <x v="0"/>
    <x v="0"/>
  </r>
  <r>
    <d v="2023-07-07T00:00:00"/>
    <d v="1899-12-30T17:57:10"/>
    <x v="22"/>
    <n v="291687223"/>
    <n v="1"/>
    <x v="0"/>
    <x v="0"/>
    <x v="0"/>
  </r>
  <r>
    <d v="2023-07-07T00:00:00"/>
    <d v="1899-12-30T17:57:14"/>
    <x v="15"/>
    <n v="291687257"/>
    <n v="1"/>
    <x v="0"/>
    <x v="0"/>
    <x v="0"/>
  </r>
  <r>
    <d v="2023-07-07T00:00:00"/>
    <d v="1899-12-30T18:03:05"/>
    <x v="8"/>
    <n v="291689368"/>
    <n v="4"/>
    <x v="1"/>
    <x v="1"/>
    <x v="0"/>
  </r>
  <r>
    <d v="2023-07-07T00:00:00"/>
    <d v="1899-12-30T18:04:37"/>
    <x v="17"/>
    <n v="291689939"/>
    <n v="2"/>
    <x v="0"/>
    <x v="0"/>
    <x v="0"/>
  </r>
  <r>
    <d v="2023-07-07T00:00:00"/>
    <d v="1899-12-30T18:15:24"/>
    <x v="13"/>
    <n v="291693652"/>
    <n v="1"/>
    <x v="0"/>
    <x v="0"/>
    <x v="0"/>
  </r>
  <r>
    <d v="2023-07-07T00:00:00"/>
    <d v="1899-12-30T18:57:11"/>
    <x v="0"/>
    <n v="291704851"/>
    <n v="1"/>
    <x v="0"/>
    <x v="0"/>
    <x v="0"/>
  </r>
  <r>
    <d v="2023-07-07T00:00:00"/>
    <d v="1899-12-30T19:05:57"/>
    <x v="22"/>
    <n v="291707156"/>
    <n v="2"/>
    <x v="0"/>
    <x v="0"/>
    <x v="0"/>
  </r>
  <r>
    <d v="2023-07-07T00:00:00"/>
    <d v="1899-12-30T19:12:17"/>
    <x v="17"/>
    <n v="291709131"/>
    <n v="1"/>
    <x v="0"/>
    <x v="0"/>
    <x v="0"/>
  </r>
  <r>
    <d v="2023-07-07T00:00:00"/>
    <d v="1899-12-30T09:24:13"/>
    <x v="11"/>
    <n v="291422619"/>
    <n v="2"/>
    <x v="1"/>
    <x v="2"/>
    <x v="0"/>
  </r>
  <r>
    <d v="2023-07-07T00:00:00"/>
    <d v="1899-12-30T18:50:42"/>
    <x v="11"/>
    <n v="291703491"/>
    <n v="1"/>
    <x v="1"/>
    <x v="2"/>
    <x v="0"/>
  </r>
  <r>
    <d v="2023-07-07T00:00:00"/>
    <d v="1899-12-30T19:52:06"/>
    <x v="16"/>
    <n v="291726007"/>
    <n v="1"/>
    <x v="0"/>
    <x v="0"/>
    <x v="1"/>
  </r>
  <r>
    <d v="2023-07-07T00:00:00"/>
    <d v="1899-12-30T20:10:55"/>
    <x v="7"/>
    <n v="291729401"/>
    <n v="2"/>
    <x v="0"/>
    <x v="0"/>
    <x v="0"/>
  </r>
  <r>
    <d v="2023-07-07T00:00:00"/>
    <d v="1899-12-30T16:53:15"/>
    <x v="8"/>
    <n v="291657956"/>
    <n v="1"/>
    <x v="1"/>
    <x v="2"/>
    <x v="0"/>
  </r>
  <r>
    <d v="2023-07-07T00:00:00"/>
    <d v="1899-12-30T20:37:54"/>
    <x v="45"/>
    <n v="291733783"/>
    <n v="6"/>
    <x v="1"/>
    <x v="0"/>
    <x v="1"/>
  </r>
  <r>
    <d v="2023-07-07T00:00:00"/>
    <d v="1899-12-30T20:55:30"/>
    <x v="0"/>
    <n v="291736629"/>
    <n v="1"/>
    <x v="0"/>
    <x v="0"/>
    <x v="0"/>
  </r>
  <r>
    <d v="2023-07-07T00:00:00"/>
    <d v="1899-12-30T20:56:19"/>
    <x v="7"/>
    <n v="291736765"/>
    <n v="1"/>
    <x v="0"/>
    <x v="0"/>
    <x v="0"/>
  </r>
  <r>
    <d v="2023-07-07T00:00:00"/>
    <d v="1899-12-30T21:30:31"/>
    <x v="16"/>
    <n v="291741823"/>
    <n v="1"/>
    <x v="0"/>
    <x v="0"/>
    <x v="1"/>
  </r>
  <r>
    <d v="2023-07-07T00:00:00"/>
    <d v="1899-12-30T22:06:13"/>
    <x v="4"/>
    <n v="291745892"/>
    <n v="5"/>
    <x v="1"/>
    <x v="0"/>
    <x v="0"/>
  </r>
  <r>
    <d v="2023-07-07T00:00:00"/>
    <d v="1899-12-30T23:42:28"/>
    <x v="26"/>
    <n v="291757369"/>
    <n v="1"/>
    <x v="0"/>
    <x v="0"/>
    <x v="1"/>
  </r>
  <r>
    <d v="2023-07-07T00:00:00"/>
    <d v="1899-12-30T23:55:21"/>
    <x v="4"/>
    <n v="291757734"/>
    <n v="1"/>
    <x v="1"/>
    <x v="1"/>
    <x v="0"/>
  </r>
  <r>
    <d v="2023-07-03T00:00:00"/>
    <d v="1899-12-30T07:31:58"/>
    <x v="4"/>
    <n v="289606794"/>
    <n v="3"/>
    <x v="0"/>
    <x v="0"/>
    <x v="0"/>
  </r>
  <r>
    <d v="2023-07-03T00:00:00"/>
    <d v="1899-12-30T08:18:00"/>
    <x v="7"/>
    <n v="289616215"/>
    <n v="1"/>
    <x v="0"/>
    <x v="0"/>
    <x v="0"/>
  </r>
  <r>
    <d v="2023-07-03T00:00:00"/>
    <d v="1899-12-30T08:47:49"/>
    <x v="10"/>
    <n v="289628164"/>
    <n v="1"/>
    <x v="1"/>
    <x v="0"/>
    <x v="0"/>
  </r>
  <r>
    <d v="2023-07-03T00:00:00"/>
    <d v="1899-12-30T09:09:48"/>
    <x v="8"/>
    <n v="289635245"/>
    <n v="2"/>
    <x v="1"/>
    <x v="0"/>
    <x v="0"/>
  </r>
  <r>
    <d v="2023-07-03T00:00:00"/>
    <d v="1899-12-30T09:14:32"/>
    <x v="28"/>
    <n v="289637042"/>
    <n v="2"/>
    <x v="0"/>
    <x v="0"/>
    <x v="0"/>
  </r>
  <r>
    <d v="2023-07-03T00:00:00"/>
    <d v="1899-12-30T09:13:50"/>
    <x v="55"/>
    <n v="289636797"/>
    <n v="1"/>
    <x v="0"/>
    <x v="0"/>
    <x v="1"/>
  </r>
  <r>
    <d v="2023-07-03T00:00:00"/>
    <d v="1899-12-30T09:39:20"/>
    <x v="22"/>
    <n v="289646483"/>
    <n v="1"/>
    <x v="0"/>
    <x v="0"/>
    <x v="0"/>
  </r>
  <r>
    <d v="2023-07-03T00:00:00"/>
    <d v="1899-12-30T09:43:57"/>
    <x v="0"/>
    <n v="289648212"/>
    <n v="2"/>
    <x v="0"/>
    <x v="0"/>
    <x v="0"/>
  </r>
  <r>
    <d v="2023-07-03T00:00:00"/>
    <d v="1899-12-30T09:45:16"/>
    <x v="9"/>
    <n v="289648664"/>
    <n v="1"/>
    <x v="0"/>
    <x v="0"/>
    <x v="0"/>
  </r>
  <r>
    <d v="2023-07-03T00:00:00"/>
    <d v="1899-12-30T09:37:30"/>
    <x v="11"/>
    <n v="289645760"/>
    <n v="1"/>
    <x v="0"/>
    <x v="0"/>
    <x v="0"/>
  </r>
  <r>
    <d v="2023-07-03T00:00:00"/>
    <d v="1899-12-30T11:07:27"/>
    <x v="11"/>
    <n v="289674171"/>
    <n v="1"/>
    <x v="0"/>
    <x v="0"/>
    <x v="0"/>
  </r>
  <r>
    <d v="2023-07-03T00:00:00"/>
    <d v="1899-12-30T10:57:52"/>
    <x v="8"/>
    <n v="289671311"/>
    <n v="1"/>
    <x v="1"/>
    <x v="1"/>
    <x v="0"/>
  </r>
  <r>
    <d v="2023-07-03T00:00:00"/>
    <d v="1899-12-30T12:26:36"/>
    <x v="7"/>
    <n v="289697716"/>
    <n v="1"/>
    <x v="0"/>
    <x v="0"/>
    <x v="0"/>
  </r>
  <r>
    <d v="2023-07-03T00:00:00"/>
    <d v="1899-12-30T12:46:00"/>
    <x v="28"/>
    <n v="289711311"/>
    <n v="3"/>
    <x v="0"/>
    <x v="0"/>
    <x v="0"/>
  </r>
  <r>
    <d v="2023-07-03T00:00:00"/>
    <d v="1899-12-30T12:56:52"/>
    <x v="11"/>
    <n v="289721668"/>
    <n v="1"/>
    <x v="0"/>
    <x v="0"/>
    <x v="0"/>
  </r>
  <r>
    <d v="2023-07-03T00:00:00"/>
    <d v="1899-12-30T13:00:14"/>
    <x v="17"/>
    <n v="289725385"/>
    <n v="1"/>
    <x v="0"/>
    <x v="0"/>
    <x v="0"/>
  </r>
  <r>
    <d v="2023-07-03T00:00:00"/>
    <d v="1899-12-30T13:01:05"/>
    <x v="56"/>
    <n v="289726312"/>
    <n v="1"/>
    <x v="1"/>
    <x v="3"/>
    <x v="1"/>
  </r>
  <r>
    <d v="2023-07-03T00:00:00"/>
    <d v="1899-12-30T13:02:16"/>
    <x v="11"/>
    <n v="289727722"/>
    <n v="1"/>
    <x v="0"/>
    <x v="0"/>
    <x v="0"/>
  </r>
  <r>
    <d v="2023-07-03T00:00:00"/>
    <d v="1899-12-30T12:56:34"/>
    <x v="11"/>
    <n v="289721352"/>
    <n v="1"/>
    <x v="0"/>
    <x v="0"/>
    <x v="0"/>
  </r>
  <r>
    <d v="2023-07-03T00:00:00"/>
    <d v="1899-12-30T12:54:19"/>
    <x v="11"/>
    <n v="289719118"/>
    <n v="1"/>
    <x v="0"/>
    <x v="0"/>
    <x v="0"/>
  </r>
  <r>
    <d v="2023-07-03T00:00:00"/>
    <d v="1899-12-30T12:59:27"/>
    <x v="18"/>
    <n v="289724493"/>
    <n v="1"/>
    <x v="0"/>
    <x v="0"/>
    <x v="0"/>
  </r>
  <r>
    <d v="2023-07-03T00:00:00"/>
    <d v="1899-12-30T12:47:28"/>
    <x v="28"/>
    <n v="289712623"/>
    <n v="1"/>
    <x v="0"/>
    <x v="0"/>
    <x v="0"/>
  </r>
  <r>
    <d v="2023-07-03T00:00:00"/>
    <d v="1899-12-30T13:06:56"/>
    <x v="6"/>
    <n v="289733959"/>
    <n v="3"/>
    <x v="0"/>
    <x v="0"/>
    <x v="0"/>
  </r>
  <r>
    <d v="2023-07-03T00:00:00"/>
    <d v="1899-12-30T09:42:09"/>
    <x v="10"/>
    <n v="289647548"/>
    <n v="1"/>
    <x v="1"/>
    <x v="3"/>
    <x v="0"/>
  </r>
  <r>
    <d v="2023-07-03T00:00:00"/>
    <d v="1899-12-30T13:09:33"/>
    <x v="19"/>
    <n v="289737801"/>
    <n v="1"/>
    <x v="0"/>
    <x v="0"/>
    <x v="1"/>
  </r>
  <r>
    <d v="2023-07-03T00:00:00"/>
    <d v="1899-12-30T13:12:17"/>
    <x v="11"/>
    <n v="289741914"/>
    <n v="1"/>
    <x v="0"/>
    <x v="0"/>
    <x v="0"/>
  </r>
  <r>
    <d v="2023-07-03T00:00:00"/>
    <d v="1899-12-30T13:20:35"/>
    <x v="29"/>
    <n v="289754261"/>
    <n v="1"/>
    <x v="0"/>
    <x v="0"/>
    <x v="0"/>
  </r>
  <r>
    <d v="2023-07-03T00:00:00"/>
    <d v="1899-12-30T13:17:17"/>
    <x v="11"/>
    <n v="289749414"/>
    <n v="1"/>
    <x v="0"/>
    <x v="0"/>
    <x v="0"/>
  </r>
  <r>
    <d v="2023-07-03T00:00:00"/>
    <d v="1899-12-30T13:24:41"/>
    <x v="28"/>
    <n v="289760362"/>
    <n v="1"/>
    <x v="0"/>
    <x v="0"/>
    <x v="0"/>
  </r>
  <r>
    <d v="2023-07-03T00:00:00"/>
    <d v="1899-12-30T13:25:17"/>
    <x v="11"/>
    <n v="289761238"/>
    <n v="1"/>
    <x v="0"/>
    <x v="0"/>
    <x v="0"/>
  </r>
  <r>
    <d v="2023-07-03T00:00:00"/>
    <d v="1899-12-30T13:16:26"/>
    <x v="16"/>
    <n v="289748157"/>
    <n v="1"/>
    <x v="1"/>
    <x v="1"/>
    <x v="1"/>
  </r>
  <r>
    <d v="2023-07-03T00:00:00"/>
    <d v="1899-12-30T13:26:47"/>
    <x v="11"/>
    <n v="289763286"/>
    <n v="1"/>
    <x v="0"/>
    <x v="0"/>
    <x v="0"/>
  </r>
  <r>
    <d v="2023-07-03T00:00:00"/>
    <d v="1899-12-30T13:28:29"/>
    <x v="4"/>
    <n v="289765650"/>
    <n v="1"/>
    <x v="0"/>
    <x v="0"/>
    <x v="0"/>
  </r>
  <r>
    <d v="2023-07-03T00:00:00"/>
    <d v="1899-12-30T13:09:13"/>
    <x v="7"/>
    <n v="289737294"/>
    <n v="1"/>
    <x v="0"/>
    <x v="0"/>
    <x v="0"/>
  </r>
  <r>
    <d v="2023-07-03T00:00:00"/>
    <d v="1899-12-30T13:33:59"/>
    <x v="11"/>
    <n v="289773055"/>
    <n v="1"/>
    <x v="0"/>
    <x v="0"/>
    <x v="0"/>
  </r>
  <r>
    <d v="2023-07-03T00:00:00"/>
    <d v="1899-12-30T13:34:17"/>
    <x v="22"/>
    <n v="289773452"/>
    <n v="1"/>
    <x v="0"/>
    <x v="0"/>
    <x v="0"/>
  </r>
  <r>
    <d v="2023-07-03T00:00:00"/>
    <d v="1899-12-30T13:30:50"/>
    <x v="65"/>
    <n v="289768887"/>
    <n v="1"/>
    <x v="1"/>
    <x v="1"/>
    <x v="1"/>
  </r>
  <r>
    <d v="2023-07-03T00:00:00"/>
    <d v="1899-12-30T13:33:32"/>
    <x v="3"/>
    <n v="289772430"/>
    <n v="1"/>
    <x v="0"/>
    <x v="0"/>
    <x v="0"/>
  </r>
  <r>
    <d v="2023-07-03T00:00:00"/>
    <d v="1899-12-30T13:37:22"/>
    <x v="6"/>
    <n v="289777407"/>
    <n v="1"/>
    <x v="0"/>
    <x v="0"/>
    <x v="0"/>
  </r>
  <r>
    <d v="2023-07-03T00:00:00"/>
    <d v="1899-12-30T13:46:23"/>
    <x v="17"/>
    <n v="289788827"/>
    <n v="1"/>
    <x v="0"/>
    <x v="0"/>
    <x v="0"/>
  </r>
  <r>
    <d v="2023-07-03T00:00:00"/>
    <d v="1899-12-30T13:48:56"/>
    <x v="13"/>
    <n v="289791807"/>
    <n v="1"/>
    <x v="1"/>
    <x v="2"/>
    <x v="0"/>
  </r>
  <r>
    <d v="2023-07-03T00:00:00"/>
    <d v="1899-12-30T13:50:06"/>
    <x v="2"/>
    <n v="289793148"/>
    <n v="1"/>
    <x v="0"/>
    <x v="0"/>
    <x v="0"/>
  </r>
  <r>
    <d v="2023-07-03T00:00:00"/>
    <d v="1899-12-30T13:57:36"/>
    <x v="10"/>
    <n v="289800738"/>
    <n v="2"/>
    <x v="1"/>
    <x v="2"/>
    <x v="0"/>
  </r>
  <r>
    <d v="2023-07-03T00:00:00"/>
    <d v="1899-12-30T13:56:02"/>
    <x v="4"/>
    <n v="289799209"/>
    <n v="1"/>
    <x v="0"/>
    <x v="0"/>
    <x v="0"/>
  </r>
  <r>
    <d v="2023-07-03T00:00:00"/>
    <d v="1899-12-30T13:58:43"/>
    <x v="11"/>
    <n v="289801799"/>
    <n v="1"/>
    <x v="0"/>
    <x v="0"/>
    <x v="0"/>
  </r>
  <r>
    <d v="2023-07-03T00:00:00"/>
    <d v="1899-12-30T13:04:07"/>
    <x v="17"/>
    <n v="289730128"/>
    <n v="1"/>
    <x v="0"/>
    <x v="0"/>
    <x v="0"/>
  </r>
  <r>
    <d v="2023-07-03T00:00:00"/>
    <d v="1899-12-30T14:11:32"/>
    <x v="29"/>
    <n v="289813067"/>
    <n v="1"/>
    <x v="0"/>
    <x v="0"/>
    <x v="0"/>
  </r>
  <r>
    <d v="2023-07-03T00:00:00"/>
    <d v="1899-12-30T14:13:56"/>
    <x v="2"/>
    <n v="289814902"/>
    <n v="1"/>
    <x v="0"/>
    <x v="0"/>
    <x v="0"/>
  </r>
  <r>
    <d v="2023-07-03T00:00:00"/>
    <d v="1899-12-30T14:19:31"/>
    <x v="17"/>
    <n v="289818814"/>
    <n v="1"/>
    <x v="0"/>
    <x v="0"/>
    <x v="0"/>
  </r>
  <r>
    <d v="2023-07-03T00:00:00"/>
    <d v="1899-12-30T14:21:34"/>
    <x v="8"/>
    <n v="289820141"/>
    <n v="1"/>
    <x v="1"/>
    <x v="1"/>
    <x v="0"/>
  </r>
  <r>
    <d v="2023-07-03T00:00:00"/>
    <d v="1899-12-30T14:22:16"/>
    <x v="35"/>
    <n v="289820565"/>
    <n v="1"/>
    <x v="0"/>
    <x v="0"/>
    <x v="0"/>
  </r>
  <r>
    <d v="2023-07-03T00:00:00"/>
    <d v="1899-12-30T14:18:26"/>
    <x v="3"/>
    <n v="289818069"/>
    <n v="1"/>
    <x v="0"/>
    <x v="0"/>
    <x v="0"/>
  </r>
  <r>
    <d v="2023-07-03T00:00:00"/>
    <d v="1899-12-30T15:01:05"/>
    <x v="0"/>
    <n v="289837506"/>
    <n v="1"/>
    <x v="0"/>
    <x v="0"/>
    <x v="0"/>
  </r>
  <r>
    <d v="2023-07-03T00:00:00"/>
    <d v="1899-12-30T14:55:28"/>
    <x v="17"/>
    <n v="289835742"/>
    <n v="1"/>
    <x v="0"/>
    <x v="0"/>
    <x v="0"/>
  </r>
  <r>
    <d v="2023-07-03T00:00:00"/>
    <d v="1899-12-30T15:13:34"/>
    <x v="3"/>
    <n v="289841228"/>
    <n v="2"/>
    <x v="0"/>
    <x v="0"/>
    <x v="0"/>
  </r>
  <r>
    <d v="2023-07-03T00:00:00"/>
    <d v="1899-12-30T15:59:46"/>
    <x v="35"/>
    <n v="289854062"/>
    <n v="2"/>
    <x v="0"/>
    <x v="0"/>
    <x v="0"/>
  </r>
  <r>
    <d v="2023-07-03T00:00:00"/>
    <d v="1899-12-30T16:21:14"/>
    <x v="17"/>
    <n v="289862964"/>
    <n v="1"/>
    <x v="0"/>
    <x v="0"/>
    <x v="0"/>
  </r>
  <r>
    <d v="2023-07-03T00:00:00"/>
    <d v="1899-12-30T16:37:28"/>
    <x v="22"/>
    <n v="289870548"/>
    <n v="1"/>
    <x v="0"/>
    <x v="0"/>
    <x v="0"/>
  </r>
  <r>
    <d v="2023-07-03T00:00:00"/>
    <d v="1899-12-30T16:42:27"/>
    <x v="25"/>
    <n v="289873107"/>
    <n v="1"/>
    <x v="1"/>
    <x v="0"/>
    <x v="0"/>
  </r>
  <r>
    <d v="2023-07-03T00:00:00"/>
    <d v="1899-12-30T17:21:07"/>
    <x v="11"/>
    <n v="289893157"/>
    <n v="1"/>
    <x v="0"/>
    <x v="0"/>
    <x v="0"/>
  </r>
  <r>
    <d v="2023-07-03T00:00:00"/>
    <d v="1899-12-30T16:30:32"/>
    <x v="19"/>
    <n v="289867131"/>
    <n v="2"/>
    <x v="0"/>
    <x v="0"/>
    <x v="1"/>
  </r>
  <r>
    <d v="2023-07-03T00:00:00"/>
    <d v="1899-12-30T17:21:39"/>
    <x v="18"/>
    <n v="289893428"/>
    <n v="1"/>
    <x v="0"/>
    <x v="0"/>
    <x v="0"/>
  </r>
  <r>
    <d v="2023-07-03T00:00:00"/>
    <d v="1899-12-30T17:25:45"/>
    <x v="6"/>
    <n v="289895550"/>
    <n v="1"/>
    <x v="0"/>
    <x v="0"/>
    <x v="0"/>
  </r>
  <r>
    <d v="2023-07-03T00:00:00"/>
    <d v="1899-12-30T17:22:48"/>
    <x v="4"/>
    <n v="289894011"/>
    <n v="2"/>
    <x v="0"/>
    <x v="0"/>
    <x v="0"/>
  </r>
  <r>
    <d v="2023-07-03T00:00:00"/>
    <d v="1899-12-30T17:36:41"/>
    <x v="5"/>
    <n v="289901029"/>
    <n v="5"/>
    <x v="0"/>
    <x v="0"/>
    <x v="0"/>
  </r>
  <r>
    <d v="2023-07-03T00:00:00"/>
    <d v="1899-12-30T17:47:04"/>
    <x v="2"/>
    <n v="289906031"/>
    <n v="1"/>
    <x v="0"/>
    <x v="0"/>
    <x v="0"/>
  </r>
  <r>
    <d v="2023-07-03T00:00:00"/>
    <d v="1899-12-30T17:54:56"/>
    <x v="17"/>
    <n v="289909514"/>
    <n v="2"/>
    <x v="0"/>
    <x v="0"/>
    <x v="0"/>
  </r>
  <r>
    <d v="2023-07-03T00:00:00"/>
    <d v="1899-12-30T18:03:55"/>
    <x v="55"/>
    <n v="289913025"/>
    <n v="1"/>
    <x v="1"/>
    <x v="1"/>
    <x v="1"/>
  </r>
  <r>
    <d v="2023-07-03T00:00:00"/>
    <d v="1899-12-30T18:30:13"/>
    <x v="8"/>
    <n v="289922301"/>
    <n v="1"/>
    <x v="1"/>
    <x v="1"/>
    <x v="0"/>
  </r>
  <r>
    <d v="2023-07-03T00:00:00"/>
    <d v="1899-12-30T18:33:32"/>
    <x v="10"/>
    <n v="289923201"/>
    <n v="1"/>
    <x v="1"/>
    <x v="1"/>
    <x v="0"/>
  </r>
  <r>
    <d v="2023-07-03T00:00:00"/>
    <d v="1899-12-30T18:35:41"/>
    <x v="10"/>
    <n v="289923785"/>
    <n v="1"/>
    <x v="1"/>
    <x v="2"/>
    <x v="0"/>
  </r>
  <r>
    <d v="2023-07-03T00:00:00"/>
    <d v="1899-12-30T18:37:46"/>
    <x v="22"/>
    <n v="289924364"/>
    <n v="1"/>
    <x v="0"/>
    <x v="0"/>
    <x v="0"/>
  </r>
  <r>
    <d v="2023-07-03T00:00:00"/>
    <d v="1899-12-30T19:05:45"/>
    <x v="4"/>
    <n v="289932705"/>
    <n v="2"/>
    <x v="1"/>
    <x v="1"/>
    <x v="0"/>
  </r>
  <r>
    <d v="2023-07-03T00:00:00"/>
    <d v="1899-12-30T19:23:24"/>
    <x v="16"/>
    <n v="289941534"/>
    <n v="1"/>
    <x v="1"/>
    <x v="3"/>
    <x v="1"/>
  </r>
  <r>
    <d v="2023-07-03T00:00:00"/>
    <d v="1899-12-30T14:15:10"/>
    <x v="3"/>
    <n v="289815820"/>
    <n v="1"/>
    <x v="0"/>
    <x v="0"/>
    <x v="0"/>
  </r>
  <r>
    <d v="2023-07-03T00:00:00"/>
    <d v="1899-12-30T19:44:45"/>
    <x v="26"/>
    <n v="289947319"/>
    <n v="2"/>
    <x v="0"/>
    <x v="0"/>
    <x v="1"/>
  </r>
  <r>
    <d v="2023-07-03T00:00:00"/>
    <d v="1899-12-30T20:13:50"/>
    <x v="4"/>
    <n v="289952857"/>
    <n v="1"/>
    <x v="0"/>
    <x v="0"/>
    <x v="0"/>
  </r>
  <r>
    <d v="2023-07-03T00:00:00"/>
    <d v="1899-12-30T20:42:52"/>
    <x v="17"/>
    <n v="289958504"/>
    <n v="1"/>
    <x v="0"/>
    <x v="0"/>
    <x v="0"/>
  </r>
  <r>
    <d v="2023-07-03T00:00:00"/>
    <d v="1899-12-30T20:42:46"/>
    <x v="17"/>
    <n v="289958492"/>
    <n v="1"/>
    <x v="0"/>
    <x v="0"/>
    <x v="0"/>
  </r>
  <r>
    <d v="2023-07-03T00:00:00"/>
    <d v="1899-12-30T20:42:41"/>
    <x v="22"/>
    <n v="289958471"/>
    <n v="1"/>
    <x v="1"/>
    <x v="1"/>
    <x v="0"/>
  </r>
  <r>
    <d v="2023-07-03T00:00:00"/>
    <d v="1899-12-30T21:30:19"/>
    <x v="4"/>
    <n v="289966590"/>
    <n v="2"/>
    <x v="0"/>
    <x v="0"/>
    <x v="0"/>
  </r>
  <r>
    <d v="2023-07-03T00:00:00"/>
    <d v="1899-12-30T21:30:46"/>
    <x v="17"/>
    <n v="289966649"/>
    <n v="1"/>
    <x v="0"/>
    <x v="0"/>
    <x v="0"/>
  </r>
  <r>
    <d v="2023-07-03T00:00:00"/>
    <d v="1899-12-30T21:44:36"/>
    <x v="17"/>
    <n v="289968461"/>
    <n v="1"/>
    <x v="0"/>
    <x v="0"/>
    <x v="0"/>
  </r>
  <r>
    <d v="2023-07-03T00:00:00"/>
    <d v="1899-12-30T21:59:45"/>
    <x v="4"/>
    <n v="289970195"/>
    <n v="1"/>
    <x v="0"/>
    <x v="0"/>
    <x v="0"/>
  </r>
  <r>
    <d v="2023-07-03T00:00:00"/>
    <d v="1899-12-30T22:16:23"/>
    <x v="24"/>
    <n v="289971967"/>
    <n v="1"/>
    <x v="1"/>
    <x v="2"/>
    <x v="1"/>
  </r>
  <r>
    <d v="2023-07-03T00:00:00"/>
    <d v="1899-12-30T22:16:50"/>
    <x v="4"/>
    <n v="289972022"/>
    <n v="3"/>
    <x v="0"/>
    <x v="0"/>
    <x v="0"/>
  </r>
  <r>
    <d v="2023-07-03T00:00:00"/>
    <d v="1899-12-30T22:32:47"/>
    <x v="26"/>
    <n v="289973138"/>
    <n v="2"/>
    <x v="0"/>
    <x v="0"/>
    <x v="1"/>
  </r>
  <r>
    <d v="2023-07-03T00:00:00"/>
    <d v="1899-12-30T13:30:30"/>
    <x v="9"/>
    <n v="289768442"/>
    <n v="2"/>
    <x v="0"/>
    <x v="0"/>
    <x v="0"/>
  </r>
  <r>
    <d v="2023-07-03T00:00:00"/>
    <d v="1899-12-30T23:35:56"/>
    <x v="6"/>
    <n v="289976071"/>
    <n v="1"/>
    <x v="1"/>
    <x v="1"/>
    <x v="0"/>
  </r>
  <r>
    <d v="2023-07-03T00:00:00"/>
    <d v="1899-12-30T20:20:05"/>
    <x v="7"/>
    <n v="289954122"/>
    <n v="1"/>
    <x v="0"/>
    <x v="0"/>
    <x v="0"/>
  </r>
  <r>
    <d v="2023-07-03T00:00:00"/>
    <d v="1899-12-30T17:02:10"/>
    <x v="8"/>
    <n v="289883056"/>
    <n v="1"/>
    <x v="1"/>
    <x v="1"/>
    <x v="0"/>
  </r>
  <r>
    <d v="2023-07-04T00:00:00"/>
    <d v="1899-12-30T02:52:57"/>
    <x v="4"/>
    <n v="289990422"/>
    <n v="2"/>
    <x v="0"/>
    <x v="0"/>
    <x v="0"/>
  </r>
  <r>
    <d v="2023-07-04T00:00:00"/>
    <d v="1899-12-30T08:02:12"/>
    <x v="11"/>
    <n v="290001694"/>
    <n v="2"/>
    <x v="0"/>
    <x v="0"/>
    <x v="0"/>
  </r>
  <r>
    <d v="2023-07-04T00:00:00"/>
    <d v="1899-12-30T08:10:57"/>
    <x v="29"/>
    <n v="290003419"/>
    <n v="1"/>
    <x v="0"/>
    <x v="0"/>
    <x v="0"/>
  </r>
  <r>
    <d v="2023-07-04T00:00:00"/>
    <d v="1899-12-30T08:12:06"/>
    <x v="11"/>
    <n v="290003661"/>
    <n v="1"/>
    <x v="0"/>
    <x v="0"/>
    <x v="0"/>
  </r>
  <r>
    <d v="2023-07-04T00:00:00"/>
    <d v="1899-12-30T08:08:41"/>
    <x v="4"/>
    <n v="290002908"/>
    <n v="2"/>
    <x v="0"/>
    <x v="0"/>
    <x v="0"/>
  </r>
  <r>
    <d v="2023-07-04T00:00:00"/>
    <d v="1899-12-30T08:14:39"/>
    <x v="5"/>
    <n v="290004272"/>
    <n v="2"/>
    <x v="0"/>
    <x v="0"/>
    <x v="0"/>
  </r>
  <r>
    <d v="2023-07-04T00:00:00"/>
    <d v="1899-12-30T08:31:07"/>
    <x v="7"/>
    <n v="290008507"/>
    <n v="1"/>
    <x v="0"/>
    <x v="0"/>
    <x v="0"/>
  </r>
  <r>
    <d v="2023-07-04T00:00:00"/>
    <d v="1899-12-30T08:31:40"/>
    <x v="7"/>
    <n v="290008667"/>
    <n v="1"/>
    <x v="0"/>
    <x v="0"/>
    <x v="0"/>
  </r>
  <r>
    <d v="2023-07-04T00:00:00"/>
    <d v="1899-12-30T08:27:24"/>
    <x v="9"/>
    <n v="290007477"/>
    <n v="1"/>
    <x v="0"/>
    <x v="0"/>
    <x v="0"/>
  </r>
  <r>
    <d v="2023-07-04T00:00:00"/>
    <d v="1899-12-30T08:44:15"/>
    <x v="22"/>
    <n v="290012880"/>
    <n v="1"/>
    <x v="1"/>
    <x v="2"/>
    <x v="0"/>
  </r>
  <r>
    <d v="2023-07-04T00:00:00"/>
    <d v="1899-12-30T08:50:37"/>
    <x v="7"/>
    <n v="290015344"/>
    <n v="1"/>
    <x v="0"/>
    <x v="0"/>
    <x v="0"/>
  </r>
  <r>
    <d v="2023-07-04T00:00:00"/>
    <d v="1899-12-30T09:09:55"/>
    <x v="6"/>
    <n v="290023281"/>
    <n v="2"/>
    <x v="0"/>
    <x v="0"/>
    <x v="0"/>
  </r>
  <r>
    <d v="2023-07-04T00:00:00"/>
    <d v="1899-12-30T09:14:06"/>
    <x v="18"/>
    <n v="290025166"/>
    <n v="1"/>
    <x v="0"/>
    <x v="0"/>
    <x v="0"/>
  </r>
  <r>
    <d v="2023-07-04T00:00:00"/>
    <d v="1899-12-30T09:18:22"/>
    <x v="4"/>
    <n v="290027124"/>
    <n v="2"/>
    <x v="0"/>
    <x v="0"/>
    <x v="0"/>
  </r>
  <r>
    <d v="2023-07-04T00:00:00"/>
    <d v="1899-12-30T09:22:27"/>
    <x v="18"/>
    <n v="290029045"/>
    <n v="1"/>
    <x v="0"/>
    <x v="0"/>
    <x v="0"/>
  </r>
  <r>
    <d v="2023-07-04T00:00:00"/>
    <d v="1899-12-30T09:40:34"/>
    <x v="11"/>
    <n v="290037869"/>
    <n v="1"/>
    <x v="0"/>
    <x v="0"/>
    <x v="0"/>
  </r>
  <r>
    <d v="2023-07-04T00:00:00"/>
    <d v="1899-12-30T08:19:36"/>
    <x v="11"/>
    <n v="290005485"/>
    <n v="1"/>
    <x v="0"/>
    <x v="0"/>
    <x v="0"/>
  </r>
  <r>
    <d v="2023-07-04T00:00:00"/>
    <d v="1899-12-30T10:09:41"/>
    <x v="17"/>
    <n v="290051096"/>
    <n v="1"/>
    <x v="1"/>
    <x v="4"/>
    <x v="0"/>
  </r>
  <r>
    <d v="2023-07-04T00:00:00"/>
    <d v="1899-12-30T10:06:34"/>
    <x v="17"/>
    <n v="290049849"/>
    <n v="1"/>
    <x v="0"/>
    <x v="0"/>
    <x v="0"/>
  </r>
  <r>
    <d v="2023-07-04T00:00:00"/>
    <d v="1899-12-30T10:18:53"/>
    <x v="3"/>
    <n v="290054711"/>
    <n v="1"/>
    <x v="0"/>
    <x v="0"/>
    <x v="0"/>
  </r>
  <r>
    <d v="2023-07-04T00:00:00"/>
    <d v="1899-12-30T10:11:59"/>
    <x v="29"/>
    <n v="290052019"/>
    <n v="1"/>
    <x v="0"/>
    <x v="0"/>
    <x v="0"/>
  </r>
  <r>
    <d v="2023-07-04T00:00:00"/>
    <d v="1899-12-30T09:45:50"/>
    <x v="11"/>
    <n v="290040471"/>
    <n v="1"/>
    <x v="1"/>
    <x v="0"/>
    <x v="0"/>
  </r>
  <r>
    <d v="2023-07-04T00:00:00"/>
    <d v="1899-12-30T10:34:45"/>
    <x v="6"/>
    <n v="290060461"/>
    <n v="1"/>
    <x v="1"/>
    <x v="1"/>
    <x v="0"/>
  </r>
  <r>
    <d v="2023-07-04T00:00:00"/>
    <d v="1899-12-30T10:49:50"/>
    <x v="13"/>
    <n v="290065629"/>
    <n v="1"/>
    <x v="0"/>
    <x v="0"/>
    <x v="0"/>
  </r>
  <r>
    <d v="2023-07-04T00:00:00"/>
    <d v="1899-12-30T11:11:47"/>
    <x v="41"/>
    <n v="290073712"/>
    <n v="1"/>
    <x v="0"/>
    <x v="0"/>
    <x v="1"/>
  </r>
  <r>
    <d v="2023-07-04T00:00:00"/>
    <d v="1899-12-30T11:59:27"/>
    <x v="17"/>
    <n v="290089028"/>
    <n v="5"/>
    <x v="0"/>
    <x v="0"/>
    <x v="0"/>
  </r>
  <r>
    <d v="2023-07-04T00:00:00"/>
    <d v="1899-12-30T12:04:46"/>
    <x v="65"/>
    <n v="290091186"/>
    <n v="1"/>
    <x v="1"/>
    <x v="2"/>
    <x v="1"/>
  </r>
  <r>
    <d v="2023-07-04T00:00:00"/>
    <d v="1899-12-30T12:29:36"/>
    <x v="11"/>
    <n v="290102922"/>
    <n v="1"/>
    <x v="0"/>
    <x v="0"/>
    <x v="0"/>
  </r>
  <r>
    <d v="2023-07-04T00:00:00"/>
    <d v="1899-12-30T11:34:10"/>
    <x v="28"/>
    <n v="290081052"/>
    <n v="1"/>
    <x v="0"/>
    <x v="0"/>
    <x v="0"/>
  </r>
  <r>
    <d v="2023-07-04T00:00:00"/>
    <d v="1899-12-30T12:49:47"/>
    <x v="11"/>
    <n v="290122041"/>
    <n v="1"/>
    <x v="0"/>
    <x v="0"/>
    <x v="0"/>
  </r>
  <r>
    <d v="2023-07-04T00:00:00"/>
    <d v="1899-12-30T12:54:33"/>
    <x v="11"/>
    <n v="290128055"/>
    <n v="1"/>
    <x v="0"/>
    <x v="0"/>
    <x v="0"/>
  </r>
  <r>
    <d v="2023-07-04T00:00:00"/>
    <d v="1899-12-30T13:00:53"/>
    <x v="11"/>
    <n v="290136744"/>
    <n v="1"/>
    <x v="0"/>
    <x v="0"/>
    <x v="0"/>
  </r>
  <r>
    <d v="2023-07-04T00:00:00"/>
    <d v="1899-12-30T12:52:00"/>
    <x v="29"/>
    <n v="290124694"/>
    <n v="1"/>
    <x v="0"/>
    <x v="0"/>
    <x v="0"/>
  </r>
  <r>
    <d v="2023-07-04T00:00:00"/>
    <d v="1899-12-30T12:51:34"/>
    <x v="17"/>
    <n v="290124197"/>
    <n v="1"/>
    <x v="0"/>
    <x v="0"/>
    <x v="0"/>
  </r>
  <r>
    <d v="2023-07-04T00:00:00"/>
    <d v="1899-12-30T12:51:59"/>
    <x v="11"/>
    <n v="290124679"/>
    <n v="1"/>
    <x v="0"/>
    <x v="0"/>
    <x v="0"/>
  </r>
  <r>
    <d v="2023-07-04T00:00:00"/>
    <d v="1899-12-30T13:05:29"/>
    <x v="5"/>
    <n v="290143988"/>
    <n v="1"/>
    <x v="0"/>
    <x v="0"/>
    <x v="0"/>
  </r>
  <r>
    <d v="2023-07-04T00:00:00"/>
    <d v="1899-12-30T13:00:31"/>
    <x v="4"/>
    <n v="290136163"/>
    <n v="1"/>
    <x v="0"/>
    <x v="0"/>
    <x v="0"/>
  </r>
  <r>
    <d v="2023-07-04T00:00:00"/>
    <d v="1899-12-30T13:04:24"/>
    <x v="11"/>
    <n v="290142228"/>
    <n v="1"/>
    <x v="0"/>
    <x v="0"/>
    <x v="0"/>
  </r>
  <r>
    <d v="2023-07-04T00:00:00"/>
    <d v="1899-12-30T13:09:40"/>
    <x v="17"/>
    <n v="290151667"/>
    <n v="4"/>
    <x v="0"/>
    <x v="0"/>
    <x v="0"/>
  </r>
  <r>
    <d v="2023-07-04T00:00:00"/>
    <d v="1899-12-30T13:11:01"/>
    <x v="32"/>
    <n v="290154274"/>
    <n v="1"/>
    <x v="0"/>
    <x v="0"/>
    <x v="1"/>
  </r>
  <r>
    <d v="2023-07-04T00:00:00"/>
    <d v="1899-12-30T13:09:30"/>
    <x v="0"/>
    <n v="290151340"/>
    <n v="1"/>
    <x v="0"/>
    <x v="0"/>
    <x v="0"/>
  </r>
  <r>
    <d v="2023-07-04T00:00:00"/>
    <d v="1899-12-30T13:11:17"/>
    <x v="72"/>
    <n v="290154774"/>
    <n v="1"/>
    <x v="0"/>
    <x v="0"/>
    <x v="1"/>
  </r>
  <r>
    <d v="2023-07-04T00:00:00"/>
    <d v="1899-12-30T13:13:40"/>
    <x v="9"/>
    <n v="290159287"/>
    <n v="1"/>
    <x v="1"/>
    <x v="2"/>
    <x v="0"/>
  </r>
  <r>
    <d v="2023-07-04T00:00:00"/>
    <d v="1899-12-30T13:14:23"/>
    <x v="18"/>
    <n v="290160623"/>
    <n v="1"/>
    <x v="0"/>
    <x v="0"/>
    <x v="0"/>
  </r>
  <r>
    <d v="2023-07-04T00:00:00"/>
    <d v="1899-12-30T13:11:47"/>
    <x v="17"/>
    <n v="290155711"/>
    <n v="1"/>
    <x v="0"/>
    <x v="0"/>
    <x v="0"/>
  </r>
  <r>
    <d v="2023-07-04T00:00:00"/>
    <d v="1899-12-30T13:13:14"/>
    <x v="29"/>
    <n v="290158452"/>
    <n v="1"/>
    <x v="0"/>
    <x v="0"/>
    <x v="0"/>
  </r>
  <r>
    <d v="2023-07-04T00:00:00"/>
    <d v="1899-12-30T13:19:37"/>
    <x v="10"/>
    <n v="290170340"/>
    <n v="5"/>
    <x v="1"/>
    <x v="0"/>
    <x v="0"/>
  </r>
  <r>
    <d v="2023-07-04T00:00:00"/>
    <d v="1899-12-30T13:19:43"/>
    <x v="17"/>
    <n v="290170507"/>
    <n v="1"/>
    <x v="0"/>
    <x v="0"/>
    <x v="0"/>
  </r>
  <r>
    <d v="2023-07-04T00:00:00"/>
    <d v="1899-12-30T13:19:27"/>
    <x v="11"/>
    <n v="290170072"/>
    <n v="1"/>
    <x v="0"/>
    <x v="0"/>
    <x v="0"/>
  </r>
  <r>
    <d v="2023-07-04T00:00:00"/>
    <d v="1899-12-30T13:20:36"/>
    <x v="4"/>
    <n v="290172121"/>
    <n v="1"/>
    <x v="0"/>
    <x v="0"/>
    <x v="0"/>
  </r>
  <r>
    <d v="2023-07-04T00:00:00"/>
    <d v="1899-12-30T13:08:25"/>
    <x v="19"/>
    <n v="290149371"/>
    <n v="1"/>
    <x v="0"/>
    <x v="0"/>
    <x v="1"/>
  </r>
  <r>
    <d v="2023-07-04T00:00:00"/>
    <d v="1899-12-30T13:26:43"/>
    <x v="11"/>
    <n v="290182729"/>
    <n v="1"/>
    <x v="0"/>
    <x v="0"/>
    <x v="0"/>
  </r>
  <r>
    <d v="2023-07-04T00:00:00"/>
    <d v="1899-12-30T13:28:18"/>
    <x v="11"/>
    <n v="290185430"/>
    <n v="2"/>
    <x v="0"/>
    <x v="0"/>
    <x v="0"/>
  </r>
  <r>
    <d v="2023-07-04T00:00:00"/>
    <d v="1899-12-30T13:33:56"/>
    <x v="11"/>
    <n v="290194473"/>
    <n v="1"/>
    <x v="0"/>
    <x v="0"/>
    <x v="0"/>
  </r>
  <r>
    <d v="2023-07-04T00:00:00"/>
    <d v="1899-12-30T13:28:13"/>
    <x v="11"/>
    <n v="290185292"/>
    <n v="1"/>
    <x v="0"/>
    <x v="0"/>
    <x v="0"/>
  </r>
  <r>
    <d v="2023-07-04T00:00:00"/>
    <d v="1899-12-30T13:14:30"/>
    <x v="17"/>
    <n v="290160839"/>
    <n v="1"/>
    <x v="0"/>
    <x v="0"/>
    <x v="0"/>
  </r>
  <r>
    <d v="2023-07-04T00:00:00"/>
    <d v="1899-12-30T13:13:25"/>
    <x v="4"/>
    <n v="290158803"/>
    <n v="1"/>
    <x v="0"/>
    <x v="0"/>
    <x v="0"/>
  </r>
  <r>
    <d v="2023-07-04T00:00:00"/>
    <d v="1899-12-30T13:38:00"/>
    <x v="11"/>
    <n v="290200840"/>
    <n v="1"/>
    <x v="0"/>
    <x v="0"/>
    <x v="0"/>
  </r>
  <r>
    <d v="2023-07-04T00:00:00"/>
    <d v="1899-12-30T13:37:08"/>
    <x v="11"/>
    <n v="290199473"/>
    <n v="1"/>
    <x v="0"/>
    <x v="0"/>
    <x v="0"/>
  </r>
  <r>
    <d v="2023-07-04T00:00:00"/>
    <d v="1899-12-30T13:38:12"/>
    <x v="13"/>
    <n v="290201137"/>
    <n v="1"/>
    <x v="0"/>
    <x v="0"/>
    <x v="0"/>
  </r>
  <r>
    <d v="2023-07-04T00:00:00"/>
    <d v="1899-12-30T13:40:03"/>
    <x v="2"/>
    <n v="290204029"/>
    <n v="1"/>
    <x v="0"/>
    <x v="0"/>
    <x v="0"/>
  </r>
  <r>
    <d v="2023-07-04T00:00:00"/>
    <d v="1899-12-30T13:40:46"/>
    <x v="17"/>
    <n v="290205117"/>
    <n v="1"/>
    <x v="0"/>
    <x v="0"/>
    <x v="0"/>
  </r>
  <r>
    <d v="2023-07-04T00:00:00"/>
    <d v="1899-12-30T13:34:47"/>
    <x v="17"/>
    <n v="290195743"/>
    <n v="1"/>
    <x v="0"/>
    <x v="0"/>
    <x v="0"/>
  </r>
  <r>
    <d v="2023-07-04T00:00:00"/>
    <d v="1899-12-30T13:44:17"/>
    <x v="4"/>
    <n v="290210316"/>
    <n v="1"/>
    <x v="0"/>
    <x v="0"/>
    <x v="0"/>
  </r>
  <r>
    <d v="2023-07-04T00:00:00"/>
    <d v="1899-12-30T13:50:49"/>
    <x v="4"/>
    <n v="290219307"/>
    <n v="1"/>
    <x v="0"/>
    <x v="0"/>
    <x v="0"/>
  </r>
  <r>
    <d v="2023-07-04T00:00:00"/>
    <d v="1899-12-30T13:35:33"/>
    <x v="32"/>
    <n v="290196981"/>
    <n v="1"/>
    <x v="0"/>
    <x v="0"/>
    <x v="1"/>
  </r>
  <r>
    <d v="2023-07-04T00:00:00"/>
    <d v="1899-12-30T13:53:16"/>
    <x v="5"/>
    <n v="290222526"/>
    <n v="1"/>
    <x v="0"/>
    <x v="0"/>
    <x v="0"/>
  </r>
  <r>
    <d v="2023-07-04T00:00:00"/>
    <d v="1899-12-30T13:54:36"/>
    <x v="2"/>
    <n v="290224270"/>
    <n v="1"/>
    <x v="0"/>
    <x v="0"/>
    <x v="0"/>
  </r>
  <r>
    <d v="2023-07-04T00:00:00"/>
    <d v="1899-12-30T13:55:32"/>
    <x v="24"/>
    <n v="290225370"/>
    <n v="1"/>
    <x v="1"/>
    <x v="2"/>
    <x v="1"/>
  </r>
  <r>
    <d v="2023-07-04T00:00:00"/>
    <d v="1899-12-30T13:49:24"/>
    <x v="13"/>
    <n v="290217480"/>
    <n v="3"/>
    <x v="0"/>
    <x v="0"/>
    <x v="0"/>
  </r>
  <r>
    <d v="2023-07-04T00:00:00"/>
    <d v="1899-12-30T13:59:52"/>
    <x v="2"/>
    <n v="290230403"/>
    <n v="1"/>
    <x v="0"/>
    <x v="0"/>
    <x v="0"/>
  </r>
  <r>
    <d v="2023-07-04T00:00:00"/>
    <d v="1899-12-30T13:55:33"/>
    <x v="11"/>
    <n v="290225410"/>
    <n v="1"/>
    <x v="0"/>
    <x v="0"/>
    <x v="0"/>
  </r>
  <r>
    <d v="2023-07-04T00:00:00"/>
    <d v="1899-12-30T14:06:54"/>
    <x v="17"/>
    <n v="290238350"/>
    <n v="2"/>
    <x v="0"/>
    <x v="0"/>
    <x v="0"/>
  </r>
  <r>
    <d v="2023-07-04T00:00:00"/>
    <d v="1899-12-30T14:07:34"/>
    <x v="3"/>
    <n v="290239063"/>
    <n v="2"/>
    <x v="1"/>
    <x v="1"/>
    <x v="0"/>
  </r>
  <r>
    <d v="2023-07-04T00:00:00"/>
    <d v="1899-12-30T13:35:30"/>
    <x v="11"/>
    <n v="290196899"/>
    <n v="1"/>
    <x v="0"/>
    <x v="0"/>
    <x v="0"/>
  </r>
  <r>
    <d v="2023-07-04T00:00:00"/>
    <d v="1899-12-30T13:56:23"/>
    <x v="4"/>
    <n v="290226382"/>
    <n v="1"/>
    <x v="0"/>
    <x v="0"/>
    <x v="0"/>
  </r>
  <r>
    <d v="2023-07-04T00:00:00"/>
    <d v="1899-12-30T14:22:30"/>
    <x v="4"/>
    <n v="290252889"/>
    <n v="1"/>
    <x v="0"/>
    <x v="0"/>
    <x v="0"/>
  </r>
  <r>
    <d v="2023-07-04T00:00:00"/>
    <d v="1899-12-30T14:10:46"/>
    <x v="13"/>
    <n v="290242575"/>
    <n v="4"/>
    <x v="0"/>
    <x v="0"/>
    <x v="0"/>
  </r>
  <r>
    <d v="2023-07-04T00:00:00"/>
    <d v="1899-12-30T14:32:09"/>
    <x v="20"/>
    <n v="290259310"/>
    <n v="1"/>
    <x v="0"/>
    <x v="0"/>
    <x v="1"/>
  </r>
  <r>
    <d v="2023-07-04T00:00:00"/>
    <d v="1899-12-30T14:25:00"/>
    <x v="85"/>
    <n v="290254721"/>
    <n v="1"/>
    <x v="0"/>
    <x v="0"/>
    <x v="1"/>
  </r>
  <r>
    <d v="2023-07-04T00:00:00"/>
    <d v="1899-12-30T14:51:22"/>
    <x v="8"/>
    <n v="290269281"/>
    <n v="1"/>
    <x v="1"/>
    <x v="2"/>
    <x v="0"/>
  </r>
  <r>
    <d v="2023-07-04T00:00:00"/>
    <d v="1899-12-30T15:04:30"/>
    <x v="4"/>
    <n v="290274231"/>
    <n v="2"/>
    <x v="0"/>
    <x v="0"/>
    <x v="0"/>
  </r>
  <r>
    <d v="2023-07-04T00:00:00"/>
    <d v="1899-12-30T15:08:39"/>
    <x v="7"/>
    <n v="290275732"/>
    <n v="1"/>
    <x v="0"/>
    <x v="0"/>
    <x v="0"/>
  </r>
  <r>
    <d v="2023-07-04T00:00:00"/>
    <d v="1899-12-30T15:27:43"/>
    <x v="17"/>
    <n v="290281919"/>
    <n v="1"/>
    <x v="0"/>
    <x v="0"/>
    <x v="0"/>
  </r>
  <r>
    <d v="2023-07-04T00:00:00"/>
    <d v="1899-12-30T15:38:13"/>
    <x v="11"/>
    <n v="290285275"/>
    <n v="1"/>
    <x v="1"/>
    <x v="0"/>
    <x v="0"/>
  </r>
  <r>
    <d v="2023-07-04T00:00:00"/>
    <d v="1899-12-30T15:59:11"/>
    <x v="15"/>
    <n v="290292635"/>
    <n v="1"/>
    <x v="0"/>
    <x v="0"/>
    <x v="0"/>
  </r>
  <r>
    <d v="2023-07-04T00:00:00"/>
    <d v="1899-12-30T13:56:28"/>
    <x v="3"/>
    <n v="290226454"/>
    <n v="2"/>
    <x v="0"/>
    <x v="0"/>
    <x v="0"/>
  </r>
  <r>
    <d v="2023-07-04T00:00:00"/>
    <d v="1899-12-30T16:07:29"/>
    <x v="9"/>
    <n v="290296342"/>
    <n v="3"/>
    <x v="0"/>
    <x v="0"/>
    <x v="0"/>
  </r>
  <r>
    <d v="2023-07-04T00:00:00"/>
    <d v="1899-12-30T16:18:14"/>
    <x v="17"/>
    <n v="290302239"/>
    <n v="10"/>
    <x v="0"/>
    <x v="0"/>
    <x v="0"/>
  </r>
  <r>
    <d v="2023-07-04T00:00:00"/>
    <d v="1899-12-30T16:23:15"/>
    <x v="15"/>
    <n v="290305007"/>
    <n v="1"/>
    <x v="0"/>
    <x v="0"/>
    <x v="0"/>
  </r>
  <r>
    <d v="2023-07-04T00:00:00"/>
    <d v="1899-12-30T16:21:16"/>
    <x v="54"/>
    <n v="290303949"/>
    <n v="8"/>
    <x v="0"/>
    <x v="0"/>
    <x v="1"/>
  </r>
  <r>
    <d v="2023-07-04T00:00:00"/>
    <d v="1899-12-30T13:59:46"/>
    <x v="11"/>
    <n v="290230299"/>
    <n v="1"/>
    <x v="1"/>
    <x v="0"/>
    <x v="0"/>
  </r>
  <r>
    <d v="2023-07-04T00:00:00"/>
    <d v="1899-12-30T10:20:02"/>
    <x v="11"/>
    <n v="290055151"/>
    <n v="1"/>
    <x v="0"/>
    <x v="0"/>
    <x v="0"/>
  </r>
  <r>
    <d v="2023-07-04T00:00:00"/>
    <d v="1899-12-30T16:37:33"/>
    <x v="11"/>
    <n v="290313072"/>
    <n v="1"/>
    <x v="0"/>
    <x v="0"/>
    <x v="0"/>
  </r>
  <r>
    <d v="2023-07-04T00:00:00"/>
    <d v="1899-12-30T16:38:47"/>
    <x v="4"/>
    <n v="290313832"/>
    <n v="1"/>
    <x v="1"/>
    <x v="1"/>
    <x v="0"/>
  </r>
  <r>
    <d v="2023-07-04T00:00:00"/>
    <d v="1899-12-30T16:36:20"/>
    <x v="10"/>
    <n v="290312292"/>
    <n v="4"/>
    <x v="1"/>
    <x v="0"/>
    <x v="0"/>
  </r>
  <r>
    <d v="2023-07-04T00:00:00"/>
    <d v="1899-12-30T15:54:35"/>
    <x v="11"/>
    <n v="290290963"/>
    <n v="1"/>
    <x v="1"/>
    <x v="2"/>
    <x v="0"/>
  </r>
  <r>
    <d v="2023-07-04T00:00:00"/>
    <d v="1899-12-30T16:44:24"/>
    <x v="15"/>
    <n v="290317491"/>
    <n v="1"/>
    <x v="0"/>
    <x v="0"/>
    <x v="0"/>
  </r>
  <r>
    <d v="2023-07-04T00:00:00"/>
    <d v="1899-12-30T17:28:36"/>
    <x v="21"/>
    <n v="290344875"/>
    <n v="1"/>
    <x v="0"/>
    <x v="0"/>
    <x v="1"/>
  </r>
  <r>
    <d v="2023-07-04T00:00:00"/>
    <d v="1899-12-30T17:31:33"/>
    <x v="11"/>
    <n v="290346592"/>
    <n v="2"/>
    <x v="0"/>
    <x v="0"/>
    <x v="0"/>
  </r>
  <r>
    <d v="2023-07-04T00:00:00"/>
    <d v="1899-12-30T17:34:42"/>
    <x v="37"/>
    <n v="290348426"/>
    <n v="1"/>
    <x v="1"/>
    <x v="3"/>
    <x v="1"/>
  </r>
  <r>
    <d v="2023-07-04T00:00:00"/>
    <d v="1899-12-30T17:51:33"/>
    <x v="25"/>
    <n v="290357758"/>
    <n v="1"/>
    <x v="1"/>
    <x v="2"/>
    <x v="0"/>
  </r>
  <r>
    <d v="2023-07-04T00:00:00"/>
    <d v="1899-12-30T17:50:36"/>
    <x v="17"/>
    <n v="290357259"/>
    <n v="6"/>
    <x v="0"/>
    <x v="0"/>
    <x v="0"/>
  </r>
  <r>
    <d v="2023-07-04T00:00:00"/>
    <d v="1899-12-30T17:55:23"/>
    <x v="18"/>
    <n v="290359739"/>
    <n v="1"/>
    <x v="0"/>
    <x v="0"/>
    <x v="0"/>
  </r>
  <r>
    <d v="2023-07-04T00:00:00"/>
    <d v="1899-12-30T18:03:22"/>
    <x v="2"/>
    <n v="290363378"/>
    <n v="1"/>
    <x v="1"/>
    <x v="2"/>
    <x v="0"/>
  </r>
  <r>
    <d v="2023-07-04T00:00:00"/>
    <d v="1899-12-30T18:06:45"/>
    <x v="25"/>
    <n v="290364830"/>
    <n v="1"/>
    <x v="1"/>
    <x v="1"/>
    <x v="0"/>
  </r>
  <r>
    <d v="2023-07-04T00:00:00"/>
    <d v="1899-12-30T18:03:46"/>
    <x v="13"/>
    <n v="290363566"/>
    <n v="1"/>
    <x v="0"/>
    <x v="0"/>
    <x v="0"/>
  </r>
  <r>
    <d v="2023-07-04T00:00:00"/>
    <d v="1899-12-30T18:14:14"/>
    <x v="41"/>
    <n v="290367952"/>
    <n v="1"/>
    <x v="0"/>
    <x v="0"/>
    <x v="1"/>
  </r>
  <r>
    <d v="2023-07-04T00:00:00"/>
    <d v="1899-12-30T18:43:01"/>
    <x v="18"/>
    <n v="290377801"/>
    <n v="1"/>
    <x v="0"/>
    <x v="0"/>
    <x v="0"/>
  </r>
  <r>
    <d v="2023-07-04T00:00:00"/>
    <d v="1899-12-30T18:46:56"/>
    <x v="17"/>
    <n v="290378979"/>
    <n v="1"/>
    <x v="0"/>
    <x v="0"/>
    <x v="0"/>
  </r>
  <r>
    <d v="2023-07-04T00:00:00"/>
    <d v="1899-12-30T18:54:19"/>
    <x v="17"/>
    <n v="290380869"/>
    <n v="2"/>
    <x v="0"/>
    <x v="0"/>
    <x v="0"/>
  </r>
  <r>
    <d v="2023-07-04T00:00:00"/>
    <d v="1899-12-30T13:55:58"/>
    <x v="11"/>
    <n v="290225923"/>
    <n v="1"/>
    <x v="0"/>
    <x v="0"/>
    <x v="0"/>
  </r>
  <r>
    <d v="2023-07-04T00:00:00"/>
    <d v="1899-12-30T20:28:14"/>
    <x v="0"/>
    <n v="290403496"/>
    <n v="2"/>
    <x v="0"/>
    <x v="0"/>
    <x v="0"/>
  </r>
  <r>
    <d v="2023-07-04T00:00:00"/>
    <d v="1899-12-30T20:28:14"/>
    <x v="17"/>
    <n v="290403495"/>
    <n v="3"/>
    <x v="0"/>
    <x v="0"/>
    <x v="0"/>
  </r>
  <r>
    <d v="2023-07-04T00:00:00"/>
    <d v="1899-12-30T20:30:02"/>
    <x v="0"/>
    <n v="290403814"/>
    <n v="1"/>
    <x v="0"/>
    <x v="0"/>
    <x v="0"/>
  </r>
  <r>
    <d v="2023-07-04T00:00:00"/>
    <d v="1899-12-30T20:37:12"/>
    <x v="3"/>
    <n v="290405289"/>
    <n v="1"/>
    <x v="0"/>
    <x v="0"/>
    <x v="0"/>
  </r>
  <r>
    <d v="2023-07-04T00:00:00"/>
    <d v="1899-12-30T20:48:08"/>
    <x v="0"/>
    <n v="290407629"/>
    <n v="1"/>
    <x v="0"/>
    <x v="0"/>
    <x v="0"/>
  </r>
  <r>
    <d v="2023-07-04T00:00:00"/>
    <d v="1899-12-30T20:50:10"/>
    <x v="0"/>
    <n v="290408010"/>
    <n v="1"/>
    <x v="0"/>
    <x v="0"/>
    <x v="0"/>
  </r>
  <r>
    <d v="2023-07-04T00:00:00"/>
    <d v="1899-12-30T21:14:08"/>
    <x v="2"/>
    <n v="290412417"/>
    <n v="1"/>
    <x v="0"/>
    <x v="0"/>
    <x v="0"/>
  </r>
  <r>
    <d v="2023-07-04T00:00:00"/>
    <d v="1899-12-30T21:22:47"/>
    <x v="2"/>
    <n v="290413910"/>
    <n v="1"/>
    <x v="0"/>
    <x v="0"/>
    <x v="0"/>
  </r>
  <r>
    <d v="2023-07-04T00:00:00"/>
    <d v="1899-12-30T21:31:32"/>
    <x v="2"/>
    <n v="290415100"/>
    <n v="1"/>
    <x v="0"/>
    <x v="0"/>
    <x v="0"/>
  </r>
  <r>
    <d v="2023-07-04T00:00:00"/>
    <d v="1899-12-30T21:00:05"/>
    <x v="0"/>
    <n v="290409806"/>
    <n v="1"/>
    <x v="0"/>
    <x v="0"/>
    <x v="0"/>
  </r>
  <r>
    <d v="2023-07-04T00:00:00"/>
    <d v="1899-12-30T21:51:50"/>
    <x v="35"/>
    <n v="290417299"/>
    <n v="2"/>
    <x v="0"/>
    <x v="0"/>
    <x v="0"/>
  </r>
  <r>
    <d v="2023-07-04T00:00:00"/>
    <d v="1899-12-30T23:54:47"/>
    <x v="3"/>
    <n v="290425236"/>
    <n v="1"/>
    <x v="0"/>
    <x v="0"/>
    <x v="0"/>
  </r>
  <r>
    <d v="2023-07-05T00:00:00"/>
    <d v="1899-12-30T00:26:54"/>
    <x v="0"/>
    <n v="290432868"/>
    <n v="1"/>
    <x v="0"/>
    <x v="0"/>
    <x v="0"/>
  </r>
  <r>
    <d v="2023-07-05T00:00:00"/>
    <d v="1899-12-30T00:28:34"/>
    <x v="0"/>
    <n v="290432902"/>
    <n v="2"/>
    <x v="1"/>
    <x v="1"/>
    <x v="0"/>
  </r>
  <r>
    <d v="2023-07-05T00:00:00"/>
    <d v="1899-12-30T01:33:29"/>
    <x v="19"/>
    <n v="290434146"/>
    <n v="1"/>
    <x v="0"/>
    <x v="0"/>
    <x v="1"/>
  </r>
  <r>
    <d v="2023-07-05T00:00:00"/>
    <d v="1899-12-30T01:41:34"/>
    <x v="17"/>
    <n v="290434319"/>
    <n v="2"/>
    <x v="0"/>
    <x v="0"/>
    <x v="0"/>
  </r>
  <r>
    <d v="2023-07-05T00:00:00"/>
    <d v="1899-12-30T04:47:23"/>
    <x v="36"/>
    <n v="290440071"/>
    <n v="7"/>
    <x v="1"/>
    <x v="3"/>
    <x v="1"/>
  </r>
  <r>
    <d v="2023-07-04T00:00:00"/>
    <d v="1899-12-30T21:17:14"/>
    <x v="37"/>
    <n v="290412979"/>
    <n v="1"/>
    <x v="1"/>
    <x v="0"/>
    <x v="1"/>
  </r>
  <r>
    <d v="2023-07-05T00:00:00"/>
    <d v="1899-12-30T07:14:45"/>
    <x v="6"/>
    <n v="290444385"/>
    <n v="1"/>
    <x v="0"/>
    <x v="0"/>
    <x v="0"/>
  </r>
  <r>
    <d v="2023-07-05T00:00:00"/>
    <d v="1899-12-30T07:45:13"/>
    <x v="4"/>
    <n v="290446152"/>
    <n v="1"/>
    <x v="0"/>
    <x v="0"/>
    <x v="0"/>
  </r>
  <r>
    <d v="2023-07-05T00:00:00"/>
    <d v="1899-12-30T08:26:22"/>
    <x v="9"/>
    <n v="290453279"/>
    <n v="2"/>
    <x v="0"/>
    <x v="0"/>
    <x v="0"/>
  </r>
  <r>
    <d v="2023-07-05T00:00:00"/>
    <d v="1899-12-30T08:49:27"/>
    <x v="4"/>
    <n v="290461503"/>
    <n v="1"/>
    <x v="0"/>
    <x v="0"/>
    <x v="0"/>
  </r>
  <r>
    <d v="2023-07-05T00:00:00"/>
    <d v="1899-12-30T09:03:10"/>
    <x v="6"/>
    <n v="290467226"/>
    <n v="2"/>
    <x v="1"/>
    <x v="2"/>
    <x v="0"/>
  </r>
  <r>
    <d v="2023-07-05T00:00:00"/>
    <d v="1899-12-30T09:36:11"/>
    <x v="11"/>
    <n v="290483358"/>
    <n v="1"/>
    <x v="0"/>
    <x v="0"/>
    <x v="0"/>
  </r>
  <r>
    <d v="2023-07-05T00:00:00"/>
    <d v="1899-12-30T09:32:05"/>
    <x v="11"/>
    <n v="290481295"/>
    <n v="1"/>
    <x v="0"/>
    <x v="0"/>
    <x v="0"/>
  </r>
  <r>
    <d v="2023-07-05T00:00:00"/>
    <d v="1899-12-30T09:43:41"/>
    <x v="11"/>
    <n v="290487161"/>
    <n v="1"/>
    <x v="0"/>
    <x v="0"/>
    <x v="0"/>
  </r>
  <r>
    <d v="2023-07-05T00:00:00"/>
    <d v="1899-12-30T09:46:42"/>
    <x v="22"/>
    <n v="290488734"/>
    <n v="1"/>
    <x v="0"/>
    <x v="0"/>
    <x v="0"/>
  </r>
  <r>
    <d v="2023-07-05T00:00:00"/>
    <d v="1899-12-30T09:48:44"/>
    <x v="11"/>
    <n v="290489756"/>
    <n v="1"/>
    <x v="0"/>
    <x v="0"/>
    <x v="0"/>
  </r>
  <r>
    <d v="2023-07-05T00:00:00"/>
    <d v="1899-12-30T09:51:30"/>
    <x v="11"/>
    <n v="290491133"/>
    <n v="1"/>
    <x v="0"/>
    <x v="0"/>
    <x v="0"/>
  </r>
  <r>
    <d v="2023-07-05T00:00:00"/>
    <d v="1899-12-30T10:00:43"/>
    <x v="9"/>
    <n v="290495469"/>
    <n v="2"/>
    <x v="0"/>
    <x v="0"/>
    <x v="0"/>
  </r>
  <r>
    <d v="2023-07-05T00:00:00"/>
    <d v="1899-12-30T10:06:07"/>
    <x v="11"/>
    <n v="290497783"/>
    <n v="1"/>
    <x v="0"/>
    <x v="0"/>
    <x v="0"/>
  </r>
  <r>
    <d v="2023-07-05T00:00:00"/>
    <d v="1899-12-30T10:16:11"/>
    <x v="17"/>
    <n v="290501995"/>
    <n v="1"/>
    <x v="0"/>
    <x v="0"/>
    <x v="0"/>
  </r>
  <r>
    <d v="2023-07-05T00:00:00"/>
    <d v="1899-12-30T10:02:42"/>
    <x v="4"/>
    <n v="290496311"/>
    <n v="1"/>
    <x v="0"/>
    <x v="0"/>
    <x v="0"/>
  </r>
  <r>
    <d v="2023-07-05T00:00:00"/>
    <d v="1899-12-30T10:53:16"/>
    <x v="22"/>
    <n v="290515764"/>
    <n v="1"/>
    <x v="0"/>
    <x v="0"/>
    <x v="0"/>
  </r>
  <r>
    <d v="2023-07-05T00:00:00"/>
    <d v="1899-12-30T10:55:05"/>
    <x v="11"/>
    <n v="290516396"/>
    <n v="1"/>
    <x v="1"/>
    <x v="1"/>
    <x v="0"/>
  </r>
  <r>
    <d v="2023-07-05T00:00:00"/>
    <d v="1899-12-30T10:55:15"/>
    <x v="10"/>
    <n v="290516452"/>
    <n v="1"/>
    <x v="1"/>
    <x v="1"/>
    <x v="0"/>
  </r>
  <r>
    <d v="2023-07-05T00:00:00"/>
    <d v="1899-12-30T10:58:00"/>
    <x v="39"/>
    <n v="290517382"/>
    <n v="1"/>
    <x v="1"/>
    <x v="3"/>
    <x v="1"/>
  </r>
  <r>
    <d v="2023-07-05T00:00:00"/>
    <d v="1899-12-30T11:15:07"/>
    <x v="86"/>
    <n v="290523705"/>
    <n v="2"/>
    <x v="0"/>
    <x v="0"/>
    <x v="1"/>
  </r>
  <r>
    <d v="2023-07-05T00:00:00"/>
    <d v="1899-12-30T11:20:06"/>
    <x v="17"/>
    <n v="290525409"/>
    <n v="2"/>
    <x v="0"/>
    <x v="0"/>
    <x v="0"/>
  </r>
  <r>
    <d v="2023-07-05T00:00:00"/>
    <d v="1899-12-30T11:22:51"/>
    <x v="6"/>
    <n v="290526415"/>
    <n v="1"/>
    <x v="1"/>
    <x v="1"/>
    <x v="0"/>
  </r>
  <r>
    <d v="2023-07-05T00:00:00"/>
    <d v="1899-12-30T11:31:48"/>
    <x v="13"/>
    <n v="290529199"/>
    <n v="1"/>
    <x v="0"/>
    <x v="0"/>
    <x v="0"/>
  </r>
  <r>
    <d v="2023-07-05T00:00:00"/>
    <d v="1899-12-30T11:29:28"/>
    <x v="25"/>
    <n v="290528488"/>
    <n v="2"/>
    <x v="1"/>
    <x v="2"/>
    <x v="0"/>
  </r>
  <r>
    <d v="2023-07-05T00:00:00"/>
    <d v="1899-12-30T11:37:37"/>
    <x v="17"/>
    <n v="290531081"/>
    <n v="1"/>
    <x v="0"/>
    <x v="0"/>
    <x v="0"/>
  </r>
  <r>
    <d v="2023-07-05T00:00:00"/>
    <d v="1899-12-30T12:02:20"/>
    <x v="0"/>
    <n v="290539590"/>
    <n v="1"/>
    <x v="0"/>
    <x v="0"/>
    <x v="0"/>
  </r>
  <r>
    <d v="2023-07-05T00:00:00"/>
    <d v="1899-12-30T12:07:41"/>
    <x v="5"/>
    <n v="290541985"/>
    <n v="1"/>
    <x v="0"/>
    <x v="0"/>
    <x v="0"/>
  </r>
  <r>
    <d v="2023-07-05T00:00:00"/>
    <d v="1899-12-30T12:23:35"/>
    <x v="18"/>
    <n v="290549720"/>
    <n v="1"/>
    <x v="0"/>
    <x v="0"/>
    <x v="0"/>
  </r>
  <r>
    <d v="2023-07-05T00:00:00"/>
    <d v="1899-12-30T12:25:20"/>
    <x v="7"/>
    <n v="290550634"/>
    <n v="2"/>
    <x v="0"/>
    <x v="0"/>
    <x v="0"/>
  </r>
  <r>
    <d v="2023-07-05T00:00:00"/>
    <d v="1899-12-30T12:34:27"/>
    <x v="11"/>
    <n v="290557518"/>
    <n v="1"/>
    <x v="0"/>
    <x v="0"/>
    <x v="0"/>
  </r>
  <r>
    <d v="2023-07-05T00:00:00"/>
    <d v="1899-12-30T12:38:25"/>
    <x v="11"/>
    <n v="290561739"/>
    <n v="1"/>
    <x v="0"/>
    <x v="0"/>
    <x v="0"/>
  </r>
  <r>
    <d v="2023-07-05T00:00:00"/>
    <d v="1899-12-30T12:43:04"/>
    <x v="8"/>
    <n v="290566852"/>
    <n v="2"/>
    <x v="0"/>
    <x v="0"/>
    <x v="0"/>
  </r>
  <r>
    <d v="2023-07-05T00:00:00"/>
    <d v="1899-12-30T12:46:05"/>
    <x v="11"/>
    <n v="290570183"/>
    <n v="1"/>
    <x v="0"/>
    <x v="0"/>
    <x v="0"/>
  </r>
  <r>
    <d v="2023-07-05T00:00:00"/>
    <d v="1899-12-30T12:47:18"/>
    <x v="22"/>
    <n v="290571599"/>
    <n v="3"/>
    <x v="1"/>
    <x v="1"/>
    <x v="0"/>
  </r>
  <r>
    <d v="2023-07-05T00:00:00"/>
    <d v="1899-12-30T13:00:42"/>
    <x v="41"/>
    <n v="290589449"/>
    <n v="1"/>
    <x v="0"/>
    <x v="0"/>
    <x v="1"/>
  </r>
  <r>
    <d v="2023-07-05T00:00:00"/>
    <d v="1899-12-30T12:55:18"/>
    <x v="4"/>
    <n v="290581810"/>
    <n v="1"/>
    <x v="0"/>
    <x v="0"/>
    <x v="0"/>
  </r>
  <r>
    <d v="2023-07-05T00:00:00"/>
    <d v="1899-12-30T13:04:26"/>
    <x v="11"/>
    <n v="290595571"/>
    <n v="1"/>
    <x v="0"/>
    <x v="0"/>
    <x v="0"/>
  </r>
  <r>
    <d v="2023-07-05T00:00:00"/>
    <d v="1899-12-30T13:00:46"/>
    <x v="12"/>
    <n v="290589558"/>
    <n v="1"/>
    <x v="1"/>
    <x v="1"/>
    <x v="1"/>
  </r>
  <r>
    <d v="2023-07-05T00:00:00"/>
    <d v="1899-12-30T13:08:54"/>
    <x v="11"/>
    <n v="290603464"/>
    <n v="1"/>
    <x v="0"/>
    <x v="0"/>
    <x v="0"/>
  </r>
  <r>
    <d v="2023-07-05T00:00:00"/>
    <d v="1899-12-30T12:53:41"/>
    <x v="9"/>
    <n v="290579640"/>
    <n v="1"/>
    <x v="0"/>
    <x v="0"/>
    <x v="0"/>
  </r>
  <r>
    <d v="2023-07-05T00:00:00"/>
    <d v="1899-12-30T13:11:16"/>
    <x v="3"/>
    <n v="290607897"/>
    <n v="1"/>
    <x v="0"/>
    <x v="0"/>
    <x v="0"/>
  </r>
  <r>
    <d v="2023-07-05T00:00:00"/>
    <d v="1899-12-30T13:02:34"/>
    <x v="4"/>
    <n v="290592306"/>
    <n v="1"/>
    <x v="0"/>
    <x v="0"/>
    <x v="0"/>
  </r>
  <r>
    <d v="2023-07-05T00:00:00"/>
    <d v="1899-12-30T13:06:59"/>
    <x v="7"/>
    <n v="290599989"/>
    <n v="1"/>
    <x v="0"/>
    <x v="0"/>
    <x v="0"/>
  </r>
  <r>
    <d v="2023-07-05T00:00:00"/>
    <d v="1899-12-30T13:19:28"/>
    <x v="29"/>
    <n v="290623651"/>
    <n v="1"/>
    <x v="0"/>
    <x v="0"/>
    <x v="0"/>
  </r>
  <r>
    <d v="2023-07-05T00:00:00"/>
    <d v="1899-12-30T13:21:42"/>
    <x v="15"/>
    <n v="290627711"/>
    <n v="1"/>
    <x v="0"/>
    <x v="0"/>
    <x v="0"/>
  </r>
  <r>
    <d v="2023-07-05T00:00:00"/>
    <d v="1899-12-30T13:21:47"/>
    <x v="23"/>
    <n v="290627862"/>
    <n v="1"/>
    <x v="1"/>
    <x v="2"/>
    <x v="1"/>
  </r>
  <r>
    <d v="2023-07-05T00:00:00"/>
    <d v="1899-12-30T13:22:34"/>
    <x v="11"/>
    <n v="290629329"/>
    <n v="1"/>
    <x v="0"/>
    <x v="0"/>
    <x v="0"/>
  </r>
  <r>
    <d v="2023-07-05T00:00:00"/>
    <d v="1899-12-30T13:24:06"/>
    <x v="17"/>
    <n v="290632197"/>
    <n v="1"/>
    <x v="0"/>
    <x v="0"/>
    <x v="0"/>
  </r>
  <r>
    <d v="2023-07-05T00:00:00"/>
    <d v="1899-12-30T13:21:32"/>
    <x v="4"/>
    <n v="290627371"/>
    <n v="1"/>
    <x v="0"/>
    <x v="0"/>
    <x v="0"/>
  </r>
  <r>
    <d v="2023-07-05T00:00:00"/>
    <d v="1899-12-30T13:18:28"/>
    <x v="6"/>
    <n v="290621741"/>
    <n v="2"/>
    <x v="0"/>
    <x v="0"/>
    <x v="0"/>
  </r>
  <r>
    <d v="2023-07-05T00:00:00"/>
    <d v="1899-12-30T13:26:33"/>
    <x v="22"/>
    <n v="290636468"/>
    <n v="1"/>
    <x v="0"/>
    <x v="0"/>
    <x v="0"/>
  </r>
  <r>
    <d v="2023-07-05T00:00:00"/>
    <d v="1899-12-30T13:21:18"/>
    <x v="11"/>
    <n v="290626948"/>
    <n v="1"/>
    <x v="0"/>
    <x v="0"/>
    <x v="0"/>
  </r>
  <r>
    <d v="2023-07-05T00:00:00"/>
    <d v="1899-12-30T13:28:05"/>
    <x v="23"/>
    <n v="290639019"/>
    <n v="1"/>
    <x v="1"/>
    <x v="2"/>
    <x v="1"/>
  </r>
  <r>
    <d v="2023-07-05T00:00:00"/>
    <d v="1899-12-30T13:29:32"/>
    <x v="8"/>
    <n v="290641491"/>
    <n v="1"/>
    <x v="1"/>
    <x v="2"/>
    <x v="0"/>
  </r>
  <r>
    <d v="2023-07-05T00:00:00"/>
    <d v="1899-12-30T13:29:18"/>
    <x v="17"/>
    <n v="290641098"/>
    <n v="1"/>
    <x v="0"/>
    <x v="0"/>
    <x v="0"/>
  </r>
  <r>
    <d v="2023-07-05T00:00:00"/>
    <d v="1899-12-30T13:34:05"/>
    <x v="11"/>
    <n v="290649318"/>
    <n v="1"/>
    <x v="0"/>
    <x v="0"/>
    <x v="0"/>
  </r>
  <r>
    <d v="2023-07-05T00:00:00"/>
    <d v="1899-12-30T13:03:05"/>
    <x v="39"/>
    <n v="290593213"/>
    <n v="1"/>
    <x v="1"/>
    <x v="3"/>
    <x v="1"/>
  </r>
  <r>
    <d v="2023-07-05T00:00:00"/>
    <d v="1899-12-30T13:36:05"/>
    <x v="5"/>
    <n v="290652586"/>
    <n v="1"/>
    <x v="0"/>
    <x v="0"/>
    <x v="0"/>
  </r>
  <r>
    <d v="2023-07-05T00:00:00"/>
    <d v="1899-12-30T13:30:11"/>
    <x v="11"/>
    <n v="290642662"/>
    <n v="1"/>
    <x v="0"/>
    <x v="0"/>
    <x v="0"/>
  </r>
  <r>
    <d v="2023-07-05T00:00:00"/>
    <d v="1899-12-30T13:27:59"/>
    <x v="11"/>
    <n v="290638861"/>
    <n v="3"/>
    <x v="1"/>
    <x v="0"/>
    <x v="0"/>
  </r>
  <r>
    <d v="2023-07-05T00:00:00"/>
    <d v="1899-12-30T13:29:53"/>
    <x v="4"/>
    <n v="290642111"/>
    <n v="1"/>
    <x v="0"/>
    <x v="0"/>
    <x v="0"/>
  </r>
  <r>
    <d v="2023-07-05T00:00:00"/>
    <d v="1899-12-30T13:38:42"/>
    <x v="3"/>
    <n v="290656935"/>
    <n v="1"/>
    <x v="0"/>
    <x v="0"/>
    <x v="0"/>
  </r>
  <r>
    <d v="2023-07-05T00:00:00"/>
    <d v="1899-12-30T13:41:53"/>
    <x v="11"/>
    <n v="290662026"/>
    <n v="1"/>
    <x v="0"/>
    <x v="0"/>
    <x v="0"/>
  </r>
  <r>
    <d v="2023-07-05T00:00:00"/>
    <d v="1899-12-30T13:40:23"/>
    <x v="11"/>
    <n v="290659630"/>
    <n v="1"/>
    <x v="0"/>
    <x v="0"/>
    <x v="0"/>
  </r>
  <r>
    <d v="2023-07-05T00:00:00"/>
    <d v="1899-12-30T13:35:48"/>
    <x v="56"/>
    <n v="290652146"/>
    <n v="5"/>
    <x v="1"/>
    <x v="1"/>
    <x v="1"/>
  </r>
  <r>
    <d v="2023-07-05T00:00:00"/>
    <d v="1899-12-30T13:46:39"/>
    <x v="17"/>
    <n v="290669317"/>
    <n v="1"/>
    <x v="0"/>
    <x v="0"/>
    <x v="0"/>
  </r>
  <r>
    <d v="2023-07-05T00:00:00"/>
    <d v="1899-12-30T13:47:08"/>
    <x v="17"/>
    <n v="290670074"/>
    <n v="2"/>
    <x v="0"/>
    <x v="0"/>
    <x v="0"/>
  </r>
  <r>
    <d v="2023-07-05T00:00:00"/>
    <d v="1899-12-30T13:41:41"/>
    <x v="8"/>
    <n v="290661698"/>
    <n v="1"/>
    <x v="1"/>
    <x v="3"/>
    <x v="0"/>
  </r>
  <r>
    <d v="2023-07-05T00:00:00"/>
    <d v="1899-12-30T13:50:17"/>
    <x v="11"/>
    <n v="290674578"/>
    <n v="1"/>
    <x v="0"/>
    <x v="0"/>
    <x v="0"/>
  </r>
  <r>
    <d v="2023-07-05T00:00:00"/>
    <d v="1899-12-30T13:40:43"/>
    <x v="3"/>
    <n v="290660126"/>
    <n v="1"/>
    <x v="1"/>
    <x v="2"/>
    <x v="0"/>
  </r>
  <r>
    <d v="2023-07-05T00:00:00"/>
    <d v="1899-12-30T13:45:33"/>
    <x v="32"/>
    <n v="290667651"/>
    <n v="1"/>
    <x v="0"/>
    <x v="0"/>
    <x v="1"/>
  </r>
  <r>
    <d v="2023-07-05T00:00:00"/>
    <d v="1899-12-30T13:50:55"/>
    <x v="13"/>
    <n v="290675486"/>
    <n v="1"/>
    <x v="0"/>
    <x v="0"/>
    <x v="0"/>
  </r>
  <r>
    <d v="2023-07-05T00:00:00"/>
    <d v="1899-12-30T13:51:48"/>
    <x v="2"/>
    <n v="290676715"/>
    <n v="1"/>
    <x v="0"/>
    <x v="0"/>
    <x v="0"/>
  </r>
  <r>
    <d v="2023-07-05T00:00:00"/>
    <d v="1899-12-30T13:53:53"/>
    <x v="4"/>
    <n v="290679578"/>
    <n v="2"/>
    <x v="0"/>
    <x v="0"/>
    <x v="0"/>
  </r>
  <r>
    <d v="2023-07-05T00:00:00"/>
    <d v="1899-12-30T13:51:09"/>
    <x v="17"/>
    <n v="290675770"/>
    <n v="1"/>
    <x v="0"/>
    <x v="0"/>
    <x v="0"/>
  </r>
  <r>
    <d v="2023-07-05T00:00:00"/>
    <d v="1899-12-30T14:00:47"/>
    <x v="41"/>
    <n v="290688569"/>
    <n v="3"/>
    <x v="0"/>
    <x v="0"/>
    <x v="1"/>
  </r>
  <r>
    <d v="2023-07-05T00:00:00"/>
    <d v="1899-12-30T14:02:54"/>
    <x v="11"/>
    <n v="290691214"/>
    <n v="1"/>
    <x v="0"/>
    <x v="0"/>
    <x v="0"/>
  </r>
  <r>
    <d v="2023-07-05T00:00:00"/>
    <d v="1899-12-30T14:04:22"/>
    <x v="17"/>
    <n v="290692936"/>
    <n v="2"/>
    <x v="0"/>
    <x v="0"/>
    <x v="0"/>
  </r>
  <r>
    <d v="2023-07-05T00:00:00"/>
    <d v="1899-12-30T13:57:42"/>
    <x v="17"/>
    <n v="290684614"/>
    <n v="1"/>
    <x v="0"/>
    <x v="0"/>
    <x v="0"/>
  </r>
  <r>
    <d v="2023-07-05T00:00:00"/>
    <d v="1899-12-30T14:12:48"/>
    <x v="32"/>
    <n v="290702310"/>
    <n v="1"/>
    <x v="0"/>
    <x v="0"/>
    <x v="1"/>
  </r>
  <r>
    <d v="2023-07-05T00:00:00"/>
    <d v="1899-12-30T14:08:53"/>
    <x v="2"/>
    <n v="290698190"/>
    <n v="1"/>
    <x v="0"/>
    <x v="0"/>
    <x v="0"/>
  </r>
  <r>
    <d v="2023-07-05T00:00:00"/>
    <d v="1899-12-30T14:22:55"/>
    <x v="8"/>
    <n v="290711520"/>
    <n v="1"/>
    <x v="1"/>
    <x v="1"/>
    <x v="0"/>
  </r>
  <r>
    <d v="2023-07-05T00:00:00"/>
    <d v="1899-12-30T13:16:51"/>
    <x v="8"/>
    <n v="290618621"/>
    <n v="1"/>
    <x v="1"/>
    <x v="2"/>
    <x v="0"/>
  </r>
  <r>
    <d v="2023-07-05T00:00:00"/>
    <d v="1899-12-30T12:53:29"/>
    <x v="8"/>
    <n v="290579385"/>
    <n v="1"/>
    <x v="1"/>
    <x v="2"/>
    <x v="0"/>
  </r>
  <r>
    <d v="2023-07-05T00:00:00"/>
    <d v="1899-12-30T14:24:17"/>
    <x v="17"/>
    <n v="290712573"/>
    <n v="1"/>
    <x v="0"/>
    <x v="0"/>
    <x v="0"/>
  </r>
  <r>
    <d v="2023-07-05T00:00:00"/>
    <d v="1899-12-30T13:38:20"/>
    <x v="8"/>
    <n v="290656365"/>
    <n v="1"/>
    <x v="1"/>
    <x v="4"/>
    <x v="0"/>
  </r>
  <r>
    <d v="2023-07-05T00:00:00"/>
    <d v="1899-12-30T14:38:50"/>
    <x v="0"/>
    <n v="290722239"/>
    <n v="1"/>
    <x v="0"/>
    <x v="0"/>
    <x v="0"/>
  </r>
  <r>
    <d v="2023-07-05T00:00:00"/>
    <d v="1899-12-30T14:42:37"/>
    <x v="56"/>
    <n v="290724411"/>
    <n v="1"/>
    <x v="1"/>
    <x v="1"/>
    <x v="1"/>
  </r>
  <r>
    <d v="2023-07-05T00:00:00"/>
    <d v="1899-12-30T14:47:42"/>
    <x v="17"/>
    <n v="290726894"/>
    <n v="3"/>
    <x v="0"/>
    <x v="0"/>
    <x v="0"/>
  </r>
  <r>
    <d v="2023-07-05T00:00:00"/>
    <d v="1899-12-30T14:50:05"/>
    <x v="22"/>
    <n v="290728036"/>
    <n v="1"/>
    <x v="1"/>
    <x v="3"/>
    <x v="0"/>
  </r>
  <r>
    <d v="2023-07-05T00:00:00"/>
    <d v="1899-12-30T14:52:54"/>
    <x v="18"/>
    <n v="290729298"/>
    <n v="1"/>
    <x v="0"/>
    <x v="0"/>
    <x v="0"/>
  </r>
  <r>
    <d v="2023-07-05T00:00:00"/>
    <d v="1899-12-30T14:52:35"/>
    <x v="0"/>
    <n v="290729161"/>
    <n v="1"/>
    <x v="0"/>
    <x v="0"/>
    <x v="0"/>
  </r>
  <r>
    <d v="2023-07-05T00:00:00"/>
    <d v="1899-12-30T14:58:21"/>
    <x v="13"/>
    <n v="290731597"/>
    <n v="1"/>
    <x v="1"/>
    <x v="2"/>
    <x v="0"/>
  </r>
  <r>
    <d v="2023-07-05T00:00:00"/>
    <d v="1899-12-30T15:04:03"/>
    <x v="17"/>
    <n v="290733643"/>
    <n v="1"/>
    <x v="0"/>
    <x v="0"/>
    <x v="0"/>
  </r>
  <r>
    <d v="2023-07-05T00:00:00"/>
    <d v="1899-12-30T14:57:25"/>
    <x v="6"/>
    <n v="290731243"/>
    <n v="2"/>
    <x v="0"/>
    <x v="0"/>
    <x v="0"/>
  </r>
  <r>
    <d v="2023-07-05T00:00:00"/>
    <d v="1899-12-30T14:07:51"/>
    <x v="11"/>
    <n v="290697022"/>
    <n v="1"/>
    <x v="0"/>
    <x v="0"/>
    <x v="0"/>
  </r>
  <r>
    <d v="2023-07-05T00:00:00"/>
    <d v="1899-12-30T15:20:07"/>
    <x v="4"/>
    <n v="290739396"/>
    <n v="1"/>
    <x v="1"/>
    <x v="4"/>
    <x v="0"/>
  </r>
  <r>
    <d v="2023-07-05T00:00:00"/>
    <d v="1899-12-30T15:37:34"/>
    <x v="9"/>
    <n v="290745257"/>
    <n v="3"/>
    <x v="0"/>
    <x v="0"/>
    <x v="0"/>
  </r>
  <r>
    <d v="2023-07-05T00:00:00"/>
    <d v="1899-12-30T15:35:42"/>
    <x v="30"/>
    <n v="290744596"/>
    <n v="1"/>
    <x v="0"/>
    <x v="0"/>
    <x v="1"/>
  </r>
  <r>
    <d v="2023-07-05T00:00:00"/>
    <d v="1899-12-30T13:14:51"/>
    <x v="4"/>
    <n v="290614945"/>
    <n v="1"/>
    <x v="0"/>
    <x v="0"/>
    <x v="0"/>
  </r>
  <r>
    <d v="2023-07-05T00:00:00"/>
    <d v="1899-12-30T15:50:41"/>
    <x v="17"/>
    <n v="290750260"/>
    <n v="3"/>
    <x v="0"/>
    <x v="0"/>
    <x v="0"/>
  </r>
  <r>
    <d v="2023-07-05T00:00:00"/>
    <d v="1899-12-30T15:57:23"/>
    <x v="6"/>
    <n v="290753132"/>
    <n v="1"/>
    <x v="0"/>
    <x v="0"/>
    <x v="0"/>
  </r>
  <r>
    <d v="2023-07-05T00:00:00"/>
    <d v="1899-12-30T16:03:33"/>
    <x v="17"/>
    <n v="290755946"/>
    <n v="1"/>
    <x v="0"/>
    <x v="0"/>
    <x v="0"/>
  </r>
  <r>
    <d v="2023-07-05T00:00:00"/>
    <d v="1899-12-30T16:18:05"/>
    <x v="0"/>
    <n v="290764891"/>
    <n v="1"/>
    <x v="0"/>
    <x v="0"/>
    <x v="0"/>
  </r>
  <r>
    <d v="2023-07-05T00:00:00"/>
    <d v="1899-12-30T16:34:56"/>
    <x v="10"/>
    <n v="290775143"/>
    <n v="1"/>
    <x v="1"/>
    <x v="1"/>
    <x v="0"/>
  </r>
  <r>
    <d v="2023-07-05T00:00:00"/>
    <d v="1899-12-30T16:33:20"/>
    <x v="10"/>
    <n v="290774152"/>
    <n v="1"/>
    <x v="1"/>
    <x v="4"/>
    <x v="0"/>
  </r>
  <r>
    <d v="2023-07-05T00:00:00"/>
    <d v="1899-12-30T16:59:52"/>
    <x v="38"/>
    <n v="290791443"/>
    <n v="6"/>
    <x v="0"/>
    <x v="0"/>
    <x v="1"/>
  </r>
  <r>
    <d v="2023-07-05T00:00:00"/>
    <d v="1899-12-30T14:07:27"/>
    <x v="2"/>
    <n v="290696556"/>
    <n v="1"/>
    <x v="0"/>
    <x v="0"/>
    <x v="0"/>
  </r>
  <r>
    <d v="2023-07-05T00:00:00"/>
    <d v="1899-12-30T17:30:16"/>
    <x v="0"/>
    <n v="290811343"/>
    <n v="1"/>
    <x v="1"/>
    <x v="1"/>
    <x v="0"/>
  </r>
  <r>
    <d v="2023-07-05T00:00:00"/>
    <d v="1899-12-30T17:31:05"/>
    <x v="25"/>
    <n v="290811823"/>
    <n v="4"/>
    <x v="1"/>
    <x v="0"/>
    <x v="0"/>
  </r>
  <r>
    <d v="2023-07-05T00:00:00"/>
    <d v="1899-12-30T17:36:15"/>
    <x v="0"/>
    <n v="290814973"/>
    <n v="3"/>
    <x v="0"/>
    <x v="0"/>
    <x v="0"/>
  </r>
  <r>
    <d v="2023-07-05T00:00:00"/>
    <d v="1899-12-30T17:35:38"/>
    <x v="17"/>
    <n v="290814579"/>
    <n v="1"/>
    <x v="0"/>
    <x v="0"/>
    <x v="0"/>
  </r>
  <r>
    <d v="2023-07-05T00:00:00"/>
    <d v="1899-12-30T17:45:14"/>
    <x v="2"/>
    <n v="290820541"/>
    <n v="2"/>
    <x v="0"/>
    <x v="0"/>
    <x v="0"/>
  </r>
  <r>
    <d v="2023-07-05T00:00:00"/>
    <d v="1899-12-30T17:47:02"/>
    <x v="25"/>
    <n v="290821575"/>
    <n v="6"/>
    <x v="1"/>
    <x v="0"/>
    <x v="0"/>
  </r>
  <r>
    <d v="2023-07-05T00:00:00"/>
    <d v="1899-12-30T17:48:45"/>
    <x v="22"/>
    <n v="290822652"/>
    <n v="1"/>
    <x v="1"/>
    <x v="1"/>
    <x v="0"/>
  </r>
  <r>
    <d v="2023-07-05T00:00:00"/>
    <d v="1899-12-30T17:50:39"/>
    <x v="37"/>
    <n v="290823795"/>
    <n v="1"/>
    <x v="0"/>
    <x v="0"/>
    <x v="1"/>
  </r>
  <r>
    <d v="2023-07-05T00:00:00"/>
    <d v="1899-12-30T17:49:24"/>
    <x v="11"/>
    <n v="290823073"/>
    <n v="1"/>
    <x v="0"/>
    <x v="0"/>
    <x v="0"/>
  </r>
  <r>
    <d v="2023-07-05T00:00:00"/>
    <d v="1899-12-30T17:54:57"/>
    <x v="17"/>
    <n v="290826278"/>
    <n v="1"/>
    <x v="0"/>
    <x v="0"/>
    <x v="0"/>
  </r>
  <r>
    <d v="2023-07-05T00:00:00"/>
    <d v="1899-12-30T17:57:38"/>
    <x v="17"/>
    <n v="290827647"/>
    <n v="2"/>
    <x v="0"/>
    <x v="0"/>
    <x v="0"/>
  </r>
  <r>
    <d v="2023-07-05T00:00:00"/>
    <d v="1899-12-30T18:00:23"/>
    <x v="17"/>
    <n v="290829058"/>
    <n v="5"/>
    <x v="1"/>
    <x v="4"/>
    <x v="0"/>
  </r>
  <r>
    <d v="2023-07-05T00:00:00"/>
    <d v="1899-12-30T18:53:01"/>
    <x v="18"/>
    <n v="290850065"/>
    <n v="1"/>
    <x v="0"/>
    <x v="0"/>
    <x v="0"/>
  </r>
  <r>
    <d v="2023-07-05T00:00:00"/>
    <d v="1899-12-30T18:58:47"/>
    <x v="17"/>
    <n v="290852257"/>
    <n v="1"/>
    <x v="0"/>
    <x v="0"/>
    <x v="0"/>
  </r>
  <r>
    <d v="2023-07-05T00:00:00"/>
    <d v="1899-12-30T19:06:29"/>
    <x v="2"/>
    <n v="290855811"/>
    <n v="1"/>
    <x v="1"/>
    <x v="1"/>
    <x v="0"/>
  </r>
  <r>
    <d v="2023-07-05T00:00:00"/>
    <d v="1899-12-30T14:50:06"/>
    <x v="17"/>
    <n v="290728038"/>
    <n v="1"/>
    <x v="0"/>
    <x v="0"/>
    <x v="0"/>
  </r>
  <r>
    <d v="2023-07-05T00:00:00"/>
    <d v="1899-12-30T19:22:25"/>
    <x v="3"/>
    <n v="290862423"/>
    <n v="1"/>
    <x v="0"/>
    <x v="0"/>
    <x v="0"/>
  </r>
  <r>
    <d v="2023-07-05T00:00:00"/>
    <d v="1899-12-30T19:24:25"/>
    <x v="18"/>
    <n v="290862984"/>
    <n v="2"/>
    <x v="0"/>
    <x v="0"/>
    <x v="0"/>
  </r>
  <r>
    <d v="2023-07-05T00:00:00"/>
    <d v="1899-12-30T11:20:13"/>
    <x v="4"/>
    <n v="290525452"/>
    <n v="1"/>
    <x v="0"/>
    <x v="0"/>
    <x v="0"/>
  </r>
  <r>
    <d v="2023-07-05T00:00:00"/>
    <d v="1899-12-30T19:29:37"/>
    <x v="44"/>
    <n v="290864410"/>
    <n v="2"/>
    <x v="1"/>
    <x v="1"/>
    <x v="1"/>
  </r>
  <r>
    <d v="2023-07-05T00:00:00"/>
    <d v="1899-12-30T19:38:38"/>
    <x v="56"/>
    <n v="290866992"/>
    <n v="1"/>
    <x v="1"/>
    <x v="2"/>
    <x v="1"/>
  </r>
  <r>
    <d v="2023-07-05T00:00:00"/>
    <d v="1899-12-30T19:38:00"/>
    <x v="4"/>
    <n v="290866809"/>
    <n v="3"/>
    <x v="1"/>
    <x v="1"/>
    <x v="0"/>
  </r>
  <r>
    <d v="2023-07-05T00:00:00"/>
    <d v="1899-12-30T13:57:12"/>
    <x v="3"/>
    <n v="290683949"/>
    <n v="1"/>
    <x v="0"/>
    <x v="0"/>
    <x v="0"/>
  </r>
  <r>
    <d v="2023-07-05T00:00:00"/>
    <d v="1899-12-30T19:56:41"/>
    <x v="13"/>
    <n v="290871268"/>
    <n v="1"/>
    <x v="0"/>
    <x v="0"/>
    <x v="0"/>
  </r>
  <r>
    <d v="2023-07-05T00:00:00"/>
    <d v="1899-12-30T20:28:38"/>
    <x v="33"/>
    <n v="290879388"/>
    <n v="6"/>
    <x v="0"/>
    <x v="0"/>
    <x v="1"/>
  </r>
  <r>
    <d v="2023-07-05T00:00:00"/>
    <d v="1899-12-30T20:19:38"/>
    <x v="2"/>
    <n v="290877273"/>
    <n v="1"/>
    <x v="0"/>
    <x v="0"/>
    <x v="0"/>
  </r>
  <r>
    <d v="2023-07-05T00:00:00"/>
    <d v="1899-12-30T20:37:33"/>
    <x v="35"/>
    <n v="290881961"/>
    <n v="1"/>
    <x v="0"/>
    <x v="0"/>
    <x v="0"/>
  </r>
  <r>
    <d v="2023-07-05T00:00:00"/>
    <d v="1899-12-30T20:36:52"/>
    <x v="25"/>
    <n v="290881746"/>
    <n v="1"/>
    <x v="1"/>
    <x v="1"/>
    <x v="0"/>
  </r>
  <r>
    <d v="2023-07-05T00:00:00"/>
    <d v="1899-12-30T19:47:56"/>
    <x v="2"/>
    <n v="290869240"/>
    <n v="1"/>
    <x v="0"/>
    <x v="0"/>
    <x v="0"/>
  </r>
  <r>
    <d v="2023-07-05T00:00:00"/>
    <d v="1899-12-30T21:00:58"/>
    <x v="11"/>
    <n v="290887637"/>
    <n v="11"/>
    <x v="0"/>
    <x v="0"/>
    <x v="0"/>
  </r>
  <r>
    <d v="2023-07-05T00:00:00"/>
    <d v="1899-12-30T20:31:14"/>
    <x v="56"/>
    <n v="290880031"/>
    <n v="1"/>
    <x v="0"/>
    <x v="0"/>
    <x v="1"/>
  </r>
  <r>
    <d v="2023-07-05T00:00:00"/>
    <d v="1899-12-30T21:36:44"/>
    <x v="2"/>
    <n v="290895333"/>
    <n v="1"/>
    <x v="0"/>
    <x v="0"/>
    <x v="0"/>
  </r>
  <r>
    <d v="2023-07-05T00:00:00"/>
    <d v="1899-12-30T21:37:47"/>
    <x v="17"/>
    <n v="290895525"/>
    <n v="1"/>
    <x v="0"/>
    <x v="0"/>
    <x v="0"/>
  </r>
  <r>
    <d v="2023-07-05T00:00:00"/>
    <d v="1899-12-30T23:07:30"/>
    <x v="0"/>
    <n v="290905356"/>
    <n v="1"/>
    <x v="0"/>
    <x v="0"/>
    <x v="0"/>
  </r>
  <r>
    <d v="2023-07-05T00:00:00"/>
    <d v="1899-12-30T23:17:03"/>
    <x v="6"/>
    <n v="290906218"/>
    <n v="3"/>
    <x v="0"/>
    <x v="0"/>
    <x v="0"/>
  </r>
  <r>
    <d v="2023-07-05T00:00:00"/>
    <d v="1899-12-30T23:19:33"/>
    <x v="17"/>
    <n v="290906879"/>
    <n v="1"/>
    <x v="0"/>
    <x v="0"/>
    <x v="0"/>
  </r>
  <r>
    <d v="2023-07-06T00:00:00"/>
    <d v="1899-12-30T05:50:11"/>
    <x v="0"/>
    <n v="290927672"/>
    <n v="1"/>
    <x v="0"/>
    <x v="0"/>
    <x v="0"/>
  </r>
  <r>
    <d v="2023-07-06T00:00:00"/>
    <d v="1899-12-30T07:39:06"/>
    <x v="22"/>
    <n v="290932409"/>
    <n v="1"/>
    <x v="1"/>
    <x v="2"/>
    <x v="0"/>
  </r>
  <r>
    <d v="2023-07-06T00:00:00"/>
    <d v="1899-12-30T07:45:20"/>
    <x v="4"/>
    <n v="290932866"/>
    <n v="1"/>
    <x v="0"/>
    <x v="0"/>
    <x v="0"/>
  </r>
  <r>
    <d v="2023-07-06T00:00:00"/>
    <d v="1899-12-30T07:46:12"/>
    <x v="4"/>
    <n v="290932939"/>
    <n v="2"/>
    <x v="0"/>
    <x v="0"/>
    <x v="0"/>
  </r>
  <r>
    <d v="2023-07-06T00:00:00"/>
    <d v="1899-12-30T07:48:05"/>
    <x v="4"/>
    <n v="290933095"/>
    <n v="1"/>
    <x v="0"/>
    <x v="0"/>
    <x v="0"/>
  </r>
  <r>
    <d v="2023-07-06T00:00:00"/>
    <d v="1899-12-30T08:08:52"/>
    <x v="8"/>
    <n v="290935372"/>
    <n v="2"/>
    <x v="0"/>
    <x v="0"/>
    <x v="0"/>
  </r>
  <r>
    <d v="2023-07-06T00:00:00"/>
    <d v="1899-12-30T08:06:40"/>
    <x v="4"/>
    <n v="290934964"/>
    <n v="2"/>
    <x v="0"/>
    <x v="0"/>
    <x v="0"/>
  </r>
  <r>
    <d v="2023-07-06T00:00:00"/>
    <d v="1899-12-30T08:32:28"/>
    <x v="7"/>
    <n v="290941262"/>
    <n v="1"/>
    <x v="0"/>
    <x v="0"/>
    <x v="0"/>
  </r>
  <r>
    <d v="2023-07-06T00:00:00"/>
    <d v="1899-12-30T08:47:08"/>
    <x v="13"/>
    <n v="290946713"/>
    <n v="1"/>
    <x v="0"/>
    <x v="0"/>
    <x v="0"/>
  </r>
  <r>
    <d v="2023-07-06T00:00:00"/>
    <d v="1899-12-30T09:01:22"/>
    <x v="11"/>
    <n v="290952363"/>
    <n v="1"/>
    <x v="0"/>
    <x v="0"/>
    <x v="0"/>
  </r>
  <r>
    <d v="2023-07-06T00:00:00"/>
    <d v="1899-12-30T08:56:28"/>
    <x v="17"/>
    <n v="290950340"/>
    <n v="1"/>
    <x v="0"/>
    <x v="0"/>
    <x v="0"/>
  </r>
  <r>
    <d v="2023-07-06T00:00:00"/>
    <d v="1899-12-30T08:49:11"/>
    <x v="7"/>
    <n v="290947493"/>
    <n v="1"/>
    <x v="0"/>
    <x v="0"/>
    <x v="0"/>
  </r>
  <r>
    <d v="2023-07-06T00:00:00"/>
    <d v="1899-12-30T08:19:57"/>
    <x v="9"/>
    <n v="290937883"/>
    <n v="1"/>
    <x v="0"/>
    <x v="0"/>
    <x v="0"/>
  </r>
  <r>
    <d v="2023-07-06T00:00:00"/>
    <d v="1899-12-30T09:15:29"/>
    <x v="9"/>
    <n v="290958914"/>
    <n v="2"/>
    <x v="0"/>
    <x v="0"/>
    <x v="0"/>
  </r>
  <r>
    <d v="2023-07-06T00:00:00"/>
    <d v="1899-12-30T09:28:36"/>
    <x v="11"/>
    <n v="290965154"/>
    <n v="1"/>
    <x v="0"/>
    <x v="0"/>
    <x v="0"/>
  </r>
  <r>
    <d v="2023-07-06T00:00:00"/>
    <d v="1899-12-30T10:00:29"/>
    <x v="8"/>
    <n v="290980382"/>
    <n v="2"/>
    <x v="1"/>
    <x v="3"/>
    <x v="0"/>
  </r>
  <r>
    <d v="2023-07-06T00:00:00"/>
    <d v="1899-12-30T10:25:39"/>
    <x v="42"/>
    <n v="290990900"/>
    <n v="1"/>
    <x v="0"/>
    <x v="0"/>
    <x v="1"/>
  </r>
  <r>
    <d v="2023-07-06T00:00:00"/>
    <d v="1899-12-30T10:29:18"/>
    <x v="4"/>
    <n v="290992318"/>
    <n v="1"/>
    <x v="0"/>
    <x v="0"/>
    <x v="0"/>
  </r>
  <r>
    <d v="2023-07-06T00:00:00"/>
    <d v="1899-12-30T10:46:00"/>
    <x v="4"/>
    <n v="290998133"/>
    <n v="3"/>
    <x v="0"/>
    <x v="0"/>
    <x v="0"/>
  </r>
  <r>
    <d v="2023-07-06T00:00:00"/>
    <d v="1899-12-30T11:16:33"/>
    <x v="0"/>
    <n v="291008960"/>
    <n v="1"/>
    <x v="0"/>
    <x v="0"/>
    <x v="0"/>
  </r>
  <r>
    <d v="2023-07-06T00:00:00"/>
    <d v="1899-12-30T11:21:57"/>
    <x v="11"/>
    <n v="291010714"/>
    <n v="1"/>
    <x v="0"/>
    <x v="0"/>
    <x v="0"/>
  </r>
  <r>
    <d v="2023-07-06T00:00:00"/>
    <d v="1899-12-30T11:23:07"/>
    <x v="46"/>
    <n v="291011112"/>
    <n v="2"/>
    <x v="1"/>
    <x v="2"/>
    <x v="1"/>
  </r>
  <r>
    <d v="2023-07-06T00:00:00"/>
    <d v="1899-12-30T12:02:12"/>
    <x v="13"/>
    <n v="291023514"/>
    <n v="1"/>
    <x v="1"/>
    <x v="1"/>
    <x v="0"/>
  </r>
  <r>
    <d v="2023-07-06T00:00:00"/>
    <d v="1899-12-30T12:10:55"/>
    <x v="11"/>
    <n v="291028734"/>
    <n v="1"/>
    <x v="0"/>
    <x v="0"/>
    <x v="0"/>
  </r>
  <r>
    <d v="2023-07-06T00:00:00"/>
    <d v="1899-12-30T12:30:35"/>
    <x v="11"/>
    <n v="291043285"/>
    <n v="1"/>
    <x v="0"/>
    <x v="0"/>
    <x v="0"/>
  </r>
  <r>
    <d v="2023-07-06T00:00:00"/>
    <d v="1899-12-30T12:30:49"/>
    <x v="9"/>
    <n v="291043447"/>
    <n v="1"/>
    <x v="0"/>
    <x v="0"/>
    <x v="0"/>
  </r>
  <r>
    <d v="2023-07-06T00:00:00"/>
    <d v="1899-12-30T12:43:36"/>
    <x v="11"/>
    <n v="291055299"/>
    <n v="1"/>
    <x v="0"/>
    <x v="0"/>
    <x v="0"/>
  </r>
  <r>
    <d v="2023-07-06T00:00:00"/>
    <d v="1899-12-30T12:56:39"/>
    <x v="25"/>
    <n v="291070581"/>
    <n v="2"/>
    <x v="1"/>
    <x v="1"/>
    <x v="0"/>
  </r>
  <r>
    <d v="2023-07-06T00:00:00"/>
    <d v="1899-12-30T12:58:19"/>
    <x v="11"/>
    <n v="291072537"/>
    <n v="1"/>
    <x v="0"/>
    <x v="0"/>
    <x v="0"/>
  </r>
  <r>
    <d v="2023-07-06T00:00:00"/>
    <d v="1899-12-30T13:02:55"/>
    <x v="11"/>
    <n v="291078489"/>
    <n v="1"/>
    <x v="0"/>
    <x v="0"/>
    <x v="0"/>
  </r>
  <r>
    <d v="2023-07-06T00:00:00"/>
    <d v="1899-12-30T13:04:28"/>
    <x v="31"/>
    <n v="291080863"/>
    <n v="1"/>
    <x v="0"/>
    <x v="0"/>
    <x v="1"/>
  </r>
  <r>
    <d v="2023-07-06T00:00:00"/>
    <d v="1899-12-30T13:05:59"/>
    <x v="11"/>
    <n v="291083221"/>
    <n v="1"/>
    <x v="0"/>
    <x v="0"/>
    <x v="0"/>
  </r>
  <r>
    <d v="2023-07-06T00:00:00"/>
    <d v="1899-12-30T13:17:59"/>
    <x v="11"/>
    <n v="291104640"/>
    <n v="2"/>
    <x v="0"/>
    <x v="0"/>
    <x v="0"/>
  </r>
  <r>
    <d v="2023-07-06T00:00:00"/>
    <d v="1899-12-30T13:18:29"/>
    <x v="33"/>
    <n v="291105546"/>
    <n v="1"/>
    <x v="0"/>
    <x v="0"/>
    <x v="1"/>
  </r>
  <r>
    <d v="2023-07-06T00:00:00"/>
    <d v="1899-12-30T13:18:28"/>
    <x v="11"/>
    <n v="291105533"/>
    <n v="1"/>
    <x v="0"/>
    <x v="0"/>
    <x v="0"/>
  </r>
  <r>
    <d v="2023-07-06T00:00:00"/>
    <d v="1899-12-30T13:19:24"/>
    <x v="11"/>
    <n v="291107208"/>
    <n v="1"/>
    <x v="0"/>
    <x v="0"/>
    <x v="0"/>
  </r>
  <r>
    <d v="2023-07-06T00:00:00"/>
    <d v="1899-12-30T13:15:57"/>
    <x v="13"/>
    <n v="291100921"/>
    <n v="2"/>
    <x v="0"/>
    <x v="0"/>
    <x v="0"/>
  </r>
  <r>
    <d v="2023-07-06T00:00:00"/>
    <d v="1899-12-30T13:21:39"/>
    <x v="17"/>
    <n v="291111298"/>
    <n v="2"/>
    <x v="0"/>
    <x v="0"/>
    <x v="0"/>
  </r>
  <r>
    <d v="2023-07-06T00:00:00"/>
    <d v="1899-12-30T13:19:32"/>
    <x v="22"/>
    <n v="291107434"/>
    <n v="1"/>
    <x v="0"/>
    <x v="0"/>
    <x v="0"/>
  </r>
  <r>
    <d v="2023-07-06T00:00:00"/>
    <d v="1899-12-30T13:17:02"/>
    <x v="11"/>
    <n v="291102880"/>
    <n v="1"/>
    <x v="0"/>
    <x v="0"/>
    <x v="0"/>
  </r>
  <r>
    <d v="2023-07-06T00:00:00"/>
    <d v="1899-12-30T13:21:00"/>
    <x v="17"/>
    <n v="291110148"/>
    <n v="1"/>
    <x v="0"/>
    <x v="0"/>
    <x v="0"/>
  </r>
  <r>
    <d v="2023-07-06T00:00:00"/>
    <d v="1899-12-30T13:26:44"/>
    <x v="11"/>
    <n v="291120203"/>
    <n v="1"/>
    <x v="0"/>
    <x v="0"/>
    <x v="0"/>
  </r>
  <r>
    <d v="2023-07-06T00:00:00"/>
    <d v="1899-12-30T13:12:53"/>
    <x v="4"/>
    <n v="291095357"/>
    <n v="2"/>
    <x v="1"/>
    <x v="0"/>
    <x v="0"/>
  </r>
  <r>
    <d v="2023-07-06T00:00:00"/>
    <d v="1899-12-30T13:26:51"/>
    <x v="22"/>
    <n v="291120384"/>
    <n v="1"/>
    <x v="0"/>
    <x v="0"/>
    <x v="0"/>
  </r>
  <r>
    <d v="2023-07-06T00:00:00"/>
    <d v="1899-12-30T10:33:39"/>
    <x v="0"/>
    <n v="290993792"/>
    <n v="2"/>
    <x v="0"/>
    <x v="0"/>
    <x v="0"/>
  </r>
  <r>
    <d v="2023-07-06T00:00:00"/>
    <d v="1899-12-30T13:28:51"/>
    <x v="17"/>
    <n v="291123673"/>
    <n v="1"/>
    <x v="0"/>
    <x v="0"/>
    <x v="0"/>
  </r>
  <r>
    <d v="2023-07-06T00:00:00"/>
    <d v="1899-12-30T13:28:39"/>
    <x v="17"/>
    <n v="291123333"/>
    <n v="1"/>
    <x v="0"/>
    <x v="0"/>
    <x v="0"/>
  </r>
  <r>
    <d v="2023-07-06T00:00:00"/>
    <d v="1899-12-30T13:32:46"/>
    <x v="22"/>
    <n v="291129995"/>
    <n v="1"/>
    <x v="0"/>
    <x v="0"/>
    <x v="0"/>
  </r>
  <r>
    <d v="2023-07-06T00:00:00"/>
    <d v="1899-12-30T13:33:17"/>
    <x v="17"/>
    <n v="291130860"/>
    <n v="3"/>
    <x v="0"/>
    <x v="0"/>
    <x v="0"/>
  </r>
  <r>
    <d v="2023-07-06T00:00:00"/>
    <d v="1899-12-30T13:37:36"/>
    <x v="31"/>
    <n v="291137835"/>
    <n v="1"/>
    <x v="0"/>
    <x v="0"/>
    <x v="1"/>
  </r>
  <r>
    <d v="2023-07-06T00:00:00"/>
    <d v="1899-12-30T13:38:30"/>
    <x v="45"/>
    <n v="291139231"/>
    <n v="1"/>
    <x v="0"/>
    <x v="0"/>
    <x v="1"/>
  </r>
  <r>
    <d v="2023-07-06T00:00:00"/>
    <d v="1899-12-30T13:33:39"/>
    <x v="18"/>
    <n v="291131444"/>
    <n v="2"/>
    <x v="0"/>
    <x v="0"/>
    <x v="0"/>
  </r>
  <r>
    <d v="2023-07-06T00:00:00"/>
    <d v="1899-12-30T13:39:43"/>
    <x v="4"/>
    <n v="291141170"/>
    <n v="1"/>
    <x v="0"/>
    <x v="0"/>
    <x v="0"/>
  </r>
  <r>
    <d v="2023-07-06T00:00:00"/>
    <d v="1899-12-30T13:36:36"/>
    <x v="4"/>
    <n v="291136191"/>
    <n v="1"/>
    <x v="0"/>
    <x v="0"/>
    <x v="0"/>
  </r>
  <r>
    <d v="2023-07-06T00:00:00"/>
    <d v="1899-12-30T13:43:11"/>
    <x v="4"/>
    <n v="291146451"/>
    <n v="1"/>
    <x v="0"/>
    <x v="0"/>
    <x v="0"/>
  </r>
  <r>
    <d v="2023-07-06T00:00:00"/>
    <d v="1899-12-30T13:48:32"/>
    <x v="22"/>
    <n v="291154142"/>
    <n v="1"/>
    <x v="0"/>
    <x v="0"/>
    <x v="0"/>
  </r>
  <r>
    <d v="2023-07-06T00:00:00"/>
    <d v="1899-12-30T13:50:11"/>
    <x v="17"/>
    <n v="291156329"/>
    <n v="1"/>
    <x v="0"/>
    <x v="0"/>
    <x v="0"/>
  </r>
  <r>
    <d v="2023-07-06T00:00:00"/>
    <d v="1899-12-30T13:54:47"/>
    <x v="0"/>
    <n v="291162615"/>
    <n v="1"/>
    <x v="0"/>
    <x v="0"/>
    <x v="0"/>
  </r>
  <r>
    <d v="2023-07-06T00:00:00"/>
    <d v="1899-12-30T13:57:16"/>
    <x v="11"/>
    <n v="291165769"/>
    <n v="1"/>
    <x v="0"/>
    <x v="0"/>
    <x v="0"/>
  </r>
  <r>
    <d v="2023-07-06T00:00:00"/>
    <d v="1899-12-30T13:52:55"/>
    <x v="17"/>
    <n v="291160129"/>
    <n v="1"/>
    <x v="0"/>
    <x v="0"/>
    <x v="0"/>
  </r>
  <r>
    <d v="2023-07-06T00:00:00"/>
    <d v="1899-12-30T13:59:27"/>
    <x v="3"/>
    <n v="291168462"/>
    <n v="1"/>
    <x v="0"/>
    <x v="0"/>
    <x v="0"/>
  </r>
  <r>
    <d v="2023-07-06T00:00:00"/>
    <d v="1899-12-30T14:01:15"/>
    <x v="13"/>
    <n v="291170647"/>
    <n v="1"/>
    <x v="1"/>
    <x v="2"/>
    <x v="0"/>
  </r>
  <r>
    <d v="2023-07-06T00:00:00"/>
    <d v="1899-12-30T14:02:34"/>
    <x v="17"/>
    <n v="291172141"/>
    <n v="1"/>
    <x v="0"/>
    <x v="0"/>
    <x v="0"/>
  </r>
  <r>
    <d v="2023-07-06T00:00:00"/>
    <d v="1899-12-30T13:49:29"/>
    <x v="8"/>
    <n v="291155373"/>
    <n v="1"/>
    <x v="1"/>
    <x v="2"/>
    <x v="0"/>
  </r>
  <r>
    <d v="2023-07-06T00:00:00"/>
    <d v="1899-12-30T14:13:32"/>
    <x v="3"/>
    <n v="291184146"/>
    <n v="1"/>
    <x v="0"/>
    <x v="0"/>
    <x v="0"/>
  </r>
  <r>
    <d v="2023-07-06T00:00:00"/>
    <d v="1899-12-30T14:23:08"/>
    <x v="0"/>
    <n v="291192483"/>
    <n v="1"/>
    <x v="0"/>
    <x v="0"/>
    <x v="0"/>
  </r>
  <r>
    <d v="2023-07-06T00:00:00"/>
    <d v="1899-12-30T14:37:00"/>
    <x v="11"/>
    <n v="291201539"/>
    <n v="2"/>
    <x v="0"/>
    <x v="0"/>
    <x v="0"/>
  </r>
  <r>
    <d v="2023-07-06T00:00:00"/>
    <d v="1899-12-30T14:07:36"/>
    <x v="6"/>
    <n v="291177848"/>
    <n v="2"/>
    <x v="0"/>
    <x v="0"/>
    <x v="0"/>
  </r>
  <r>
    <d v="2023-07-06T00:00:00"/>
    <d v="1899-12-30T14:40:48"/>
    <x v="35"/>
    <n v="291203718"/>
    <n v="1"/>
    <x v="0"/>
    <x v="0"/>
    <x v="0"/>
  </r>
  <r>
    <d v="2023-07-06T00:00:00"/>
    <d v="1899-12-30T14:40:48"/>
    <x v="43"/>
    <n v="291203720"/>
    <n v="1"/>
    <x v="0"/>
    <x v="0"/>
    <x v="1"/>
  </r>
  <r>
    <d v="2023-07-06T00:00:00"/>
    <d v="1899-12-30T14:57:23"/>
    <x v="0"/>
    <n v="291211105"/>
    <n v="1"/>
    <x v="0"/>
    <x v="0"/>
    <x v="0"/>
  </r>
  <r>
    <d v="2023-07-06T00:00:00"/>
    <d v="1899-12-30T15:01:27"/>
    <x v="6"/>
    <n v="291212531"/>
    <n v="1"/>
    <x v="0"/>
    <x v="0"/>
    <x v="0"/>
  </r>
  <r>
    <d v="2023-07-06T00:00:00"/>
    <d v="1899-12-30T15:05:06"/>
    <x v="8"/>
    <n v="291213782"/>
    <n v="1"/>
    <x v="1"/>
    <x v="1"/>
    <x v="0"/>
  </r>
  <r>
    <d v="2023-07-06T00:00:00"/>
    <d v="1899-12-30T15:18:54"/>
    <x v="17"/>
    <n v="291218565"/>
    <n v="1"/>
    <x v="0"/>
    <x v="0"/>
    <x v="0"/>
  </r>
  <r>
    <d v="2023-07-06T00:00:00"/>
    <d v="1899-12-30T15:17:23"/>
    <x v="11"/>
    <n v="291218068"/>
    <n v="3"/>
    <x v="0"/>
    <x v="0"/>
    <x v="0"/>
  </r>
  <r>
    <d v="2023-07-06T00:00:00"/>
    <d v="1899-12-30T15:45:01"/>
    <x v="4"/>
    <n v="291227174"/>
    <n v="5"/>
    <x v="1"/>
    <x v="4"/>
    <x v="0"/>
  </r>
  <r>
    <d v="2023-07-06T00:00:00"/>
    <d v="1899-12-30T15:56:21"/>
    <x v="17"/>
    <n v="291231273"/>
    <n v="1"/>
    <x v="0"/>
    <x v="0"/>
    <x v="0"/>
  </r>
  <r>
    <d v="2023-07-06T00:00:00"/>
    <d v="1899-12-30T16:00:48"/>
    <x v="0"/>
    <n v="291232811"/>
    <n v="1"/>
    <x v="0"/>
    <x v="0"/>
    <x v="0"/>
  </r>
  <r>
    <d v="2023-07-06T00:00:00"/>
    <d v="1899-12-30T15:59:57"/>
    <x v="3"/>
    <n v="291232535"/>
    <n v="1"/>
    <x v="0"/>
    <x v="0"/>
    <x v="0"/>
  </r>
  <r>
    <d v="2023-07-06T00:00:00"/>
    <d v="1899-12-30T16:00:37"/>
    <x v="17"/>
    <n v="291232752"/>
    <n v="3"/>
    <x v="0"/>
    <x v="0"/>
    <x v="0"/>
  </r>
  <r>
    <d v="2023-07-06T00:00:00"/>
    <d v="1899-12-30T16:02:59"/>
    <x v="3"/>
    <n v="291233765"/>
    <n v="1"/>
    <x v="1"/>
    <x v="1"/>
    <x v="0"/>
  </r>
  <r>
    <d v="2023-07-06T00:00:00"/>
    <d v="1899-12-30T16:07:01"/>
    <x v="4"/>
    <n v="291235622"/>
    <n v="1"/>
    <x v="1"/>
    <x v="2"/>
    <x v="0"/>
  </r>
  <r>
    <d v="2023-07-06T00:00:00"/>
    <d v="1899-12-30T16:13:19"/>
    <x v="11"/>
    <n v="291238747"/>
    <n v="2"/>
    <x v="0"/>
    <x v="0"/>
    <x v="0"/>
  </r>
  <r>
    <d v="2023-07-06T00:00:00"/>
    <d v="1899-12-30T16:16:54"/>
    <x v="7"/>
    <n v="291240674"/>
    <n v="1"/>
    <x v="0"/>
    <x v="0"/>
    <x v="0"/>
  </r>
  <r>
    <d v="2023-07-06T00:00:00"/>
    <d v="1899-12-30T16:17:30"/>
    <x v="7"/>
    <n v="291240983"/>
    <n v="1"/>
    <x v="0"/>
    <x v="0"/>
    <x v="0"/>
  </r>
  <r>
    <d v="2023-07-06T00:00:00"/>
    <d v="1899-12-30T16:22:32"/>
    <x v="60"/>
    <n v="291243669"/>
    <n v="2"/>
    <x v="0"/>
    <x v="0"/>
    <x v="1"/>
  </r>
  <r>
    <d v="2023-07-06T00:00:00"/>
    <d v="1899-12-30T16:26:45"/>
    <x v="13"/>
    <n v="291245930"/>
    <n v="3"/>
    <x v="0"/>
    <x v="0"/>
    <x v="0"/>
  </r>
  <r>
    <d v="2023-07-06T00:00:00"/>
    <d v="1899-12-30T16:31:50"/>
    <x v="79"/>
    <n v="291248700"/>
    <n v="1"/>
    <x v="1"/>
    <x v="4"/>
    <x v="1"/>
  </r>
  <r>
    <d v="2023-07-06T00:00:00"/>
    <d v="1899-12-30T16:35:41"/>
    <x v="17"/>
    <n v="291250961"/>
    <n v="4"/>
    <x v="0"/>
    <x v="0"/>
    <x v="0"/>
  </r>
  <r>
    <d v="2023-07-06T00:00:00"/>
    <d v="1899-12-30T16:42:16"/>
    <x v="17"/>
    <n v="291254960"/>
    <n v="4"/>
    <x v="0"/>
    <x v="0"/>
    <x v="0"/>
  </r>
  <r>
    <d v="2023-07-06T00:00:00"/>
    <d v="1899-12-30T16:46:31"/>
    <x v="11"/>
    <n v="291257702"/>
    <n v="1"/>
    <x v="0"/>
    <x v="0"/>
    <x v="0"/>
  </r>
  <r>
    <d v="2023-07-06T00:00:00"/>
    <d v="1899-12-30T17:07:30"/>
    <x v="8"/>
    <n v="291270522"/>
    <n v="1"/>
    <x v="1"/>
    <x v="4"/>
    <x v="0"/>
  </r>
  <r>
    <d v="2023-07-06T00:00:00"/>
    <d v="1899-12-30T17:09:58"/>
    <x v="0"/>
    <n v="291272153"/>
    <n v="1"/>
    <x v="0"/>
    <x v="0"/>
    <x v="0"/>
  </r>
  <r>
    <d v="2023-07-06T00:00:00"/>
    <d v="1899-12-30T17:17:20"/>
    <x v="83"/>
    <n v="291276989"/>
    <n v="1"/>
    <x v="1"/>
    <x v="1"/>
    <x v="1"/>
  </r>
  <r>
    <d v="2023-07-06T00:00:00"/>
    <d v="1899-12-30T17:23:15"/>
    <x v="11"/>
    <n v="291280603"/>
    <n v="1"/>
    <x v="0"/>
    <x v="0"/>
    <x v="0"/>
  </r>
  <r>
    <d v="2023-07-06T00:00:00"/>
    <d v="1899-12-30T17:32:09"/>
    <x v="17"/>
    <n v="291285927"/>
    <n v="1"/>
    <x v="0"/>
    <x v="0"/>
    <x v="0"/>
  </r>
  <r>
    <d v="2023-07-06T00:00:00"/>
    <d v="1899-12-30T17:45:45"/>
    <x v="0"/>
    <n v="291293828"/>
    <n v="1"/>
    <x v="0"/>
    <x v="0"/>
    <x v="0"/>
  </r>
  <r>
    <d v="2023-07-06T00:00:00"/>
    <d v="1899-12-30T17:45:41"/>
    <x v="11"/>
    <n v="291293796"/>
    <n v="1"/>
    <x v="0"/>
    <x v="0"/>
    <x v="0"/>
  </r>
  <r>
    <d v="2023-07-06T00:00:00"/>
    <d v="1899-12-30T17:42:07"/>
    <x v="6"/>
    <n v="291291746"/>
    <n v="1"/>
    <x v="0"/>
    <x v="0"/>
    <x v="0"/>
  </r>
  <r>
    <d v="2023-07-06T00:00:00"/>
    <d v="1899-12-30T17:48:34"/>
    <x v="15"/>
    <n v="291295325"/>
    <n v="1"/>
    <x v="0"/>
    <x v="0"/>
    <x v="0"/>
  </r>
  <r>
    <d v="2023-07-06T00:00:00"/>
    <d v="1899-12-30T17:50:28"/>
    <x v="6"/>
    <n v="291296380"/>
    <n v="1"/>
    <x v="1"/>
    <x v="1"/>
    <x v="0"/>
  </r>
  <r>
    <d v="2023-07-06T00:00:00"/>
    <d v="1899-12-30T17:50:41"/>
    <x v="6"/>
    <n v="291296496"/>
    <n v="2"/>
    <x v="1"/>
    <x v="1"/>
    <x v="0"/>
  </r>
  <r>
    <d v="2023-07-06T00:00:00"/>
    <d v="1899-12-30T17:57:39"/>
    <x v="4"/>
    <n v="291300095"/>
    <n v="3"/>
    <x v="0"/>
    <x v="0"/>
    <x v="0"/>
  </r>
  <r>
    <d v="2023-07-06T00:00:00"/>
    <d v="1899-12-30T18:00:31"/>
    <x v="4"/>
    <n v="291301481"/>
    <n v="1"/>
    <x v="0"/>
    <x v="0"/>
    <x v="0"/>
  </r>
  <r>
    <d v="2023-07-06T00:00:00"/>
    <d v="1899-12-30T18:18:38"/>
    <x v="6"/>
    <n v="291309498"/>
    <n v="1"/>
    <x v="1"/>
    <x v="2"/>
    <x v="0"/>
  </r>
  <r>
    <d v="2023-07-06T00:00:00"/>
    <d v="1899-12-30T12:51:02"/>
    <x v="2"/>
    <n v="291063853"/>
    <n v="1"/>
    <x v="0"/>
    <x v="0"/>
    <x v="0"/>
  </r>
  <r>
    <d v="2023-07-06T00:00:00"/>
    <d v="1899-12-30T18:38:22"/>
    <x v="0"/>
    <n v="291316417"/>
    <n v="1"/>
    <x v="0"/>
    <x v="0"/>
    <x v="0"/>
  </r>
  <r>
    <d v="2023-07-06T00:00:00"/>
    <d v="1899-12-30T18:39:15"/>
    <x v="12"/>
    <n v="291316713"/>
    <n v="1"/>
    <x v="0"/>
    <x v="0"/>
    <x v="1"/>
  </r>
  <r>
    <d v="2023-07-06T00:00:00"/>
    <d v="1899-12-30T18:42:32"/>
    <x v="13"/>
    <n v="291317827"/>
    <n v="1"/>
    <x v="1"/>
    <x v="2"/>
    <x v="0"/>
  </r>
  <r>
    <d v="2023-07-06T00:00:00"/>
    <d v="1899-12-30T19:08:27"/>
    <x v="0"/>
    <n v="291329337"/>
    <n v="1"/>
    <x v="0"/>
    <x v="0"/>
    <x v="0"/>
  </r>
  <r>
    <d v="2023-07-06T00:00:00"/>
    <d v="1899-12-30T19:14:26"/>
    <x v="17"/>
    <n v="291331248"/>
    <n v="2"/>
    <x v="0"/>
    <x v="0"/>
    <x v="0"/>
  </r>
  <r>
    <d v="2023-07-06T00:00:00"/>
    <d v="1899-12-30T19:25:33"/>
    <x v="11"/>
    <n v="291334488"/>
    <n v="2"/>
    <x v="0"/>
    <x v="0"/>
    <x v="0"/>
  </r>
  <r>
    <d v="2023-07-06T00:00:00"/>
    <d v="1899-12-30T19:28:26"/>
    <x v="6"/>
    <n v="291335396"/>
    <n v="1"/>
    <x v="1"/>
    <x v="1"/>
    <x v="0"/>
  </r>
  <r>
    <d v="2023-07-06T00:00:00"/>
    <d v="1899-12-30T19:48:53"/>
    <x v="0"/>
    <n v="291340533"/>
    <n v="2"/>
    <x v="0"/>
    <x v="0"/>
    <x v="0"/>
  </r>
  <r>
    <d v="2023-07-06T00:00:00"/>
    <d v="1899-12-30T20:07:42"/>
    <x v="0"/>
    <n v="291344992"/>
    <n v="1"/>
    <x v="0"/>
    <x v="0"/>
    <x v="0"/>
  </r>
  <r>
    <d v="2023-07-06T00:00:00"/>
    <d v="1899-12-30T20:06:15"/>
    <x v="22"/>
    <n v="291344649"/>
    <n v="1"/>
    <x v="1"/>
    <x v="1"/>
    <x v="0"/>
  </r>
  <r>
    <d v="2023-07-06T00:00:00"/>
    <d v="1899-12-30T20:37:26"/>
    <x v="0"/>
    <n v="291351484"/>
    <n v="1"/>
    <x v="0"/>
    <x v="0"/>
    <x v="0"/>
  </r>
  <r>
    <d v="2023-07-06T00:00:00"/>
    <d v="1899-12-30T20:39:52"/>
    <x v="4"/>
    <n v="291352093"/>
    <n v="2"/>
    <x v="1"/>
    <x v="1"/>
    <x v="0"/>
  </r>
  <r>
    <d v="2023-07-06T00:00:00"/>
    <d v="1899-12-30T20:47:22"/>
    <x v="25"/>
    <n v="291353798"/>
    <n v="1"/>
    <x v="1"/>
    <x v="0"/>
    <x v="0"/>
  </r>
  <r>
    <d v="2023-07-06T00:00:00"/>
    <d v="1899-12-30T20:57:33"/>
    <x v="13"/>
    <n v="291356001"/>
    <n v="2"/>
    <x v="0"/>
    <x v="0"/>
    <x v="0"/>
  </r>
  <r>
    <d v="2023-07-06T00:00:00"/>
    <d v="1899-12-30T21:05:35"/>
    <x v="0"/>
    <n v="291357728"/>
    <n v="1"/>
    <x v="0"/>
    <x v="0"/>
    <x v="0"/>
  </r>
  <r>
    <d v="2023-07-06T00:00:00"/>
    <d v="1899-12-30T21:05:59"/>
    <x v="2"/>
    <n v="291357836"/>
    <n v="1"/>
    <x v="0"/>
    <x v="0"/>
    <x v="0"/>
  </r>
  <r>
    <d v="2023-07-06T00:00:00"/>
    <d v="1899-12-30T21:25:06"/>
    <x v="0"/>
    <n v="291361897"/>
    <n v="1"/>
    <x v="0"/>
    <x v="0"/>
    <x v="0"/>
  </r>
  <r>
    <d v="2023-07-06T00:00:00"/>
    <d v="1899-12-30T21:26:28"/>
    <x v="52"/>
    <n v="291362174"/>
    <n v="1"/>
    <x v="1"/>
    <x v="3"/>
    <x v="1"/>
  </r>
  <r>
    <d v="2023-07-06T00:00:00"/>
    <d v="1899-12-30T21:49:32"/>
    <x v="45"/>
    <n v="291365967"/>
    <n v="1"/>
    <x v="0"/>
    <x v="0"/>
    <x v="1"/>
  </r>
  <r>
    <d v="2023-07-06T00:00:00"/>
    <d v="1899-12-30T21:58:01"/>
    <x v="17"/>
    <n v="291367168"/>
    <n v="1"/>
    <x v="0"/>
    <x v="0"/>
    <x v="0"/>
  </r>
  <r>
    <d v="2023-07-06T00:00:00"/>
    <d v="1899-12-30T22:00:22"/>
    <x v="56"/>
    <n v="291367453"/>
    <n v="1"/>
    <x v="1"/>
    <x v="0"/>
    <x v="1"/>
  </r>
  <r>
    <d v="2023-07-06T00:00:00"/>
    <d v="1899-12-30T21:43:32"/>
    <x v="56"/>
    <n v="291365060"/>
    <n v="1"/>
    <x v="0"/>
    <x v="0"/>
    <x v="1"/>
  </r>
  <r>
    <d v="2023-07-06T00:00:00"/>
    <d v="1899-12-30T22:08:13"/>
    <x v="22"/>
    <n v="291368473"/>
    <n v="3"/>
    <x v="1"/>
    <x v="2"/>
    <x v="0"/>
  </r>
  <r>
    <d v="2023-07-06T00:00:00"/>
    <d v="1899-12-30T23:23:31"/>
    <x v="6"/>
    <n v="291377904"/>
    <n v="1"/>
    <x v="1"/>
    <x v="4"/>
    <x v="0"/>
  </r>
  <r>
    <d v="2023-07-07T00:00:00"/>
    <d v="1899-12-30T00:57:23"/>
    <x v="22"/>
    <n v="291383470"/>
    <n v="3"/>
    <x v="0"/>
    <x v="0"/>
    <x v="0"/>
  </r>
  <r>
    <d v="2023-07-07T00:00:00"/>
    <d v="1899-12-30T02:03:36"/>
    <x v="3"/>
    <n v="291385766"/>
    <n v="1"/>
    <x v="0"/>
    <x v="0"/>
    <x v="0"/>
  </r>
  <r>
    <d v="2023-07-07T00:00:00"/>
    <d v="1899-12-30T02:43:25"/>
    <x v="0"/>
    <n v="291387244"/>
    <n v="1"/>
    <x v="0"/>
    <x v="0"/>
    <x v="0"/>
  </r>
  <r>
    <d v="2023-07-06T00:00:00"/>
    <d v="1899-12-30T21:37:19"/>
    <x v="37"/>
    <n v="291364114"/>
    <n v="1"/>
    <x v="1"/>
    <x v="4"/>
    <x v="1"/>
  </r>
  <r>
    <d v="2023-07-07T00:00:00"/>
    <d v="1899-12-30T06:22:18"/>
    <x v="4"/>
    <n v="291394675"/>
    <n v="7"/>
    <x v="0"/>
    <x v="0"/>
    <x v="0"/>
  </r>
  <r>
    <d v="2023-07-07T00:00:00"/>
    <d v="1899-12-30T07:57:46"/>
    <x v="5"/>
    <n v="291398228"/>
    <n v="1"/>
    <x v="0"/>
    <x v="0"/>
    <x v="0"/>
  </r>
  <r>
    <d v="2023-07-07T00:00:00"/>
    <d v="1899-12-30T08:07:40"/>
    <x v="0"/>
    <n v="291399492"/>
    <n v="1"/>
    <x v="0"/>
    <x v="0"/>
    <x v="0"/>
  </r>
  <r>
    <d v="2023-07-07T00:00:00"/>
    <d v="1899-12-30T08:40:26"/>
    <x v="17"/>
    <n v="291406664"/>
    <n v="2"/>
    <x v="0"/>
    <x v="0"/>
    <x v="0"/>
  </r>
  <r>
    <d v="2023-07-07T00:00:00"/>
    <d v="1899-12-30T08:57:31"/>
    <x v="6"/>
    <n v="291412137"/>
    <n v="2"/>
    <x v="0"/>
    <x v="0"/>
    <x v="0"/>
  </r>
  <r>
    <d v="2023-07-07T00:00:00"/>
    <d v="1899-12-30T08:59:58"/>
    <x v="7"/>
    <n v="291412925"/>
    <n v="1"/>
    <x v="0"/>
    <x v="0"/>
    <x v="0"/>
  </r>
  <r>
    <d v="2023-07-07T00:00:00"/>
    <d v="1899-12-30T09:24:37"/>
    <x v="33"/>
    <n v="291422755"/>
    <n v="1"/>
    <x v="0"/>
    <x v="0"/>
    <x v="1"/>
  </r>
  <r>
    <d v="2023-07-07T00:00:00"/>
    <d v="1899-12-30T09:39:30"/>
    <x v="4"/>
    <n v="291428835"/>
    <n v="1"/>
    <x v="0"/>
    <x v="0"/>
    <x v="0"/>
  </r>
  <r>
    <d v="2023-07-07T00:00:00"/>
    <d v="1899-12-30T09:40:14"/>
    <x v="11"/>
    <n v="291429132"/>
    <n v="1"/>
    <x v="0"/>
    <x v="0"/>
    <x v="0"/>
  </r>
  <r>
    <d v="2023-07-07T00:00:00"/>
    <d v="1899-12-30T10:28:51"/>
    <x v="28"/>
    <n v="291447028"/>
    <n v="4"/>
    <x v="0"/>
    <x v="0"/>
    <x v="0"/>
  </r>
  <r>
    <d v="2023-07-07T00:00:00"/>
    <d v="1899-12-30T10:39:51"/>
    <x v="22"/>
    <n v="291450420"/>
    <n v="1"/>
    <x v="0"/>
    <x v="0"/>
    <x v="0"/>
  </r>
  <r>
    <d v="2023-07-07T00:00:00"/>
    <d v="1899-12-30T10:56:15"/>
    <x v="8"/>
    <n v="291455121"/>
    <n v="1"/>
    <x v="1"/>
    <x v="0"/>
    <x v="0"/>
  </r>
  <r>
    <d v="2023-07-07T00:00:00"/>
    <d v="1899-12-30T11:20:49"/>
    <x v="15"/>
    <n v="291462034"/>
    <n v="1"/>
    <x v="0"/>
    <x v="0"/>
    <x v="0"/>
  </r>
  <r>
    <d v="2023-07-07T00:00:00"/>
    <d v="1899-12-30T11:30:10"/>
    <x v="17"/>
    <n v="291464424"/>
    <n v="1"/>
    <x v="0"/>
    <x v="0"/>
    <x v="0"/>
  </r>
  <r>
    <d v="2023-07-07T00:00:00"/>
    <d v="1899-12-30T11:41:30"/>
    <x v="6"/>
    <n v="291467344"/>
    <n v="3"/>
    <x v="0"/>
    <x v="0"/>
    <x v="0"/>
  </r>
  <r>
    <d v="2023-07-07T00:00:00"/>
    <d v="1899-12-30T12:01:38"/>
    <x v="4"/>
    <n v="291472743"/>
    <n v="2"/>
    <x v="0"/>
    <x v="0"/>
    <x v="0"/>
  </r>
  <r>
    <d v="2023-07-07T00:00:00"/>
    <d v="1899-12-30T12:25:38"/>
    <x v="22"/>
    <n v="291482780"/>
    <n v="1"/>
    <x v="0"/>
    <x v="0"/>
    <x v="0"/>
  </r>
  <r>
    <d v="2023-07-07T00:00:00"/>
    <d v="1899-12-30T12:29:13"/>
    <x v="46"/>
    <n v="291484690"/>
    <n v="3"/>
    <x v="1"/>
    <x v="2"/>
    <x v="1"/>
  </r>
  <r>
    <d v="2023-07-07T00:00:00"/>
    <d v="1899-12-30T12:47:03"/>
    <x v="0"/>
    <n v="291497823"/>
    <n v="1"/>
    <x v="0"/>
    <x v="0"/>
    <x v="0"/>
  </r>
  <r>
    <d v="2023-07-07T00:00:00"/>
    <d v="1899-12-30T12:50:45"/>
    <x v="11"/>
    <n v="291501057"/>
    <n v="1"/>
    <x v="0"/>
    <x v="0"/>
    <x v="0"/>
  </r>
  <r>
    <d v="2023-07-07T00:00:00"/>
    <d v="1899-12-30T12:52:53"/>
    <x v="7"/>
    <n v="291502965"/>
    <n v="1"/>
    <x v="0"/>
    <x v="0"/>
    <x v="0"/>
  </r>
  <r>
    <d v="2023-07-07T00:00:00"/>
    <d v="1899-12-30T12:58:39"/>
    <x v="11"/>
    <n v="291508610"/>
    <n v="1"/>
    <x v="0"/>
    <x v="0"/>
    <x v="0"/>
  </r>
  <r>
    <d v="2023-07-07T00:00:00"/>
    <d v="1899-12-30T13:07:07"/>
    <x v="11"/>
    <n v="291518426"/>
    <n v="1"/>
    <x v="0"/>
    <x v="0"/>
    <x v="0"/>
  </r>
  <r>
    <d v="2023-07-07T00:00:00"/>
    <d v="1899-12-30T13:09:51"/>
    <x v="9"/>
    <n v="291522089"/>
    <n v="1"/>
    <x v="0"/>
    <x v="0"/>
    <x v="0"/>
  </r>
  <r>
    <d v="2023-07-07T00:00:00"/>
    <d v="1899-12-30T13:18:29"/>
    <x v="53"/>
    <n v="291534060"/>
    <n v="1"/>
    <x v="1"/>
    <x v="0"/>
    <x v="1"/>
  </r>
  <r>
    <d v="2023-07-07T00:00:00"/>
    <d v="1899-12-30T13:18:38"/>
    <x v="4"/>
    <n v="291534259"/>
    <n v="2"/>
    <x v="0"/>
    <x v="0"/>
    <x v="0"/>
  </r>
  <r>
    <d v="2023-07-07T00:00:00"/>
    <d v="1899-12-30T13:20:07"/>
    <x v="32"/>
    <n v="291536206"/>
    <n v="1"/>
    <x v="0"/>
    <x v="0"/>
    <x v="1"/>
  </r>
  <r>
    <d v="2023-07-07T00:00:00"/>
    <d v="1899-12-30T13:24:04"/>
    <x v="7"/>
    <n v="291541361"/>
    <n v="1"/>
    <x v="0"/>
    <x v="0"/>
    <x v="0"/>
  </r>
  <r>
    <d v="2023-07-07T00:00:00"/>
    <d v="1899-12-30T13:23:52"/>
    <x v="28"/>
    <n v="291541105"/>
    <n v="2"/>
    <x v="0"/>
    <x v="0"/>
    <x v="0"/>
  </r>
  <r>
    <d v="2023-07-07T00:00:00"/>
    <d v="1899-12-30T13:23:54"/>
    <x v="11"/>
    <n v="291541162"/>
    <n v="1"/>
    <x v="0"/>
    <x v="0"/>
    <x v="0"/>
  </r>
  <r>
    <d v="2023-07-07T00:00:00"/>
    <d v="1899-12-30T13:31:05"/>
    <x v="52"/>
    <n v="291550565"/>
    <n v="1"/>
    <x v="1"/>
    <x v="2"/>
    <x v="1"/>
  </r>
  <r>
    <d v="2023-07-07T00:00:00"/>
    <d v="1899-12-30T13:30:10"/>
    <x v="11"/>
    <n v="291549416"/>
    <n v="1"/>
    <x v="0"/>
    <x v="0"/>
    <x v="0"/>
  </r>
  <r>
    <d v="2023-07-07T00:00:00"/>
    <d v="1899-12-30T12:24:42"/>
    <x v="17"/>
    <n v="291482277"/>
    <n v="2"/>
    <x v="0"/>
    <x v="0"/>
    <x v="0"/>
  </r>
  <r>
    <d v="2023-07-07T00:00:00"/>
    <d v="1899-12-30T13:41:08"/>
    <x v="2"/>
    <n v="291563080"/>
    <n v="1"/>
    <x v="0"/>
    <x v="0"/>
    <x v="0"/>
  </r>
  <r>
    <d v="2023-07-07T00:00:00"/>
    <d v="1899-12-30T13:38:42"/>
    <x v="17"/>
    <n v="291560068"/>
    <n v="1"/>
    <x v="0"/>
    <x v="0"/>
    <x v="0"/>
  </r>
  <r>
    <d v="2023-07-07T00:00:00"/>
    <d v="1899-12-30T13:32:26"/>
    <x v="17"/>
    <n v="291552168"/>
    <n v="1"/>
    <x v="0"/>
    <x v="0"/>
    <x v="0"/>
  </r>
  <r>
    <d v="2023-07-07T00:00:00"/>
    <d v="1899-12-30T13:40:30"/>
    <x v="17"/>
    <n v="291562273"/>
    <n v="1"/>
    <x v="0"/>
    <x v="0"/>
    <x v="0"/>
  </r>
  <r>
    <d v="2023-07-07T00:00:00"/>
    <d v="1899-12-30T12:11:14"/>
    <x v="39"/>
    <n v="291476658"/>
    <n v="1"/>
    <x v="1"/>
    <x v="3"/>
    <x v="1"/>
  </r>
  <r>
    <d v="2023-07-07T00:00:00"/>
    <d v="1899-12-30T13:50:21"/>
    <x v="11"/>
    <n v="291573704"/>
    <n v="2"/>
    <x v="0"/>
    <x v="0"/>
    <x v="0"/>
  </r>
  <r>
    <d v="2023-07-07T00:00:00"/>
    <d v="1899-12-30T13:49:44"/>
    <x v="0"/>
    <n v="291573033"/>
    <n v="1"/>
    <x v="0"/>
    <x v="0"/>
    <x v="0"/>
  </r>
  <r>
    <d v="2023-07-07T00:00:00"/>
    <d v="1899-12-30T13:50:05"/>
    <x v="17"/>
    <n v="291573383"/>
    <n v="1"/>
    <x v="0"/>
    <x v="0"/>
    <x v="0"/>
  </r>
  <r>
    <d v="2023-07-07T00:00:00"/>
    <d v="1899-12-30T13:49:06"/>
    <x v="8"/>
    <n v="291572290"/>
    <n v="1"/>
    <x v="1"/>
    <x v="3"/>
    <x v="0"/>
  </r>
  <r>
    <d v="2023-07-07T00:00:00"/>
    <d v="1899-12-30T08:02:55"/>
    <x v="9"/>
    <n v="291398778"/>
    <n v="1"/>
    <x v="0"/>
    <x v="0"/>
    <x v="0"/>
  </r>
  <r>
    <d v="2023-07-07T00:00:00"/>
    <d v="1899-12-30T13:58:38"/>
    <x v="4"/>
    <n v="291581838"/>
    <n v="1"/>
    <x v="1"/>
    <x v="1"/>
    <x v="0"/>
  </r>
  <r>
    <d v="2023-07-07T00:00:00"/>
    <d v="1899-12-30T13:24:23"/>
    <x v="9"/>
    <n v="291541782"/>
    <n v="1"/>
    <x v="1"/>
    <x v="2"/>
    <x v="0"/>
  </r>
  <r>
    <d v="2023-07-07T00:00:00"/>
    <d v="1899-12-30T14:11:43"/>
    <x v="11"/>
    <n v="291593483"/>
    <n v="1"/>
    <x v="0"/>
    <x v="0"/>
    <x v="0"/>
  </r>
  <r>
    <d v="2023-07-07T00:00:00"/>
    <d v="1899-12-30T13:46:49"/>
    <x v="11"/>
    <n v="291569783"/>
    <n v="1"/>
    <x v="0"/>
    <x v="0"/>
    <x v="0"/>
  </r>
  <r>
    <d v="2023-07-07T00:00:00"/>
    <d v="1899-12-30T14:14:44"/>
    <x v="6"/>
    <n v="291595774"/>
    <n v="1"/>
    <x v="1"/>
    <x v="1"/>
    <x v="0"/>
  </r>
  <r>
    <d v="2023-07-07T00:00:00"/>
    <d v="1899-12-30T14:13:39"/>
    <x v="11"/>
    <n v="291594983"/>
    <n v="2"/>
    <x v="0"/>
    <x v="0"/>
    <x v="0"/>
  </r>
  <r>
    <d v="2023-07-07T00:00:00"/>
    <d v="1899-12-30T14:17:39"/>
    <x v="3"/>
    <n v="291597871"/>
    <n v="1"/>
    <x v="0"/>
    <x v="0"/>
    <x v="0"/>
  </r>
  <r>
    <d v="2023-07-07T00:00:00"/>
    <d v="1899-12-30T14:24:47"/>
    <x v="6"/>
    <n v="291602390"/>
    <n v="1"/>
    <x v="0"/>
    <x v="0"/>
    <x v="0"/>
  </r>
  <r>
    <d v="2023-07-07T00:00:00"/>
    <d v="1899-12-30T14:31:06"/>
    <x v="0"/>
    <n v="291605772"/>
    <n v="1"/>
    <x v="0"/>
    <x v="0"/>
    <x v="0"/>
  </r>
  <r>
    <d v="2023-07-07T00:00:00"/>
    <d v="1899-12-30T13:55:33"/>
    <x v="3"/>
    <n v="291578942"/>
    <n v="1"/>
    <x v="0"/>
    <x v="0"/>
    <x v="0"/>
  </r>
  <r>
    <d v="2023-07-07T00:00:00"/>
    <d v="1899-12-30T14:35:09"/>
    <x v="22"/>
    <n v="291607765"/>
    <n v="1"/>
    <x v="0"/>
    <x v="0"/>
    <x v="0"/>
  </r>
  <r>
    <d v="2023-07-07T00:00:00"/>
    <d v="1899-12-30T14:42:40"/>
    <x v="11"/>
    <n v="291611151"/>
    <n v="2"/>
    <x v="0"/>
    <x v="0"/>
    <x v="0"/>
  </r>
  <r>
    <d v="2023-07-07T00:00:00"/>
    <d v="1899-12-30T14:27:18"/>
    <x v="8"/>
    <n v="291603823"/>
    <n v="1"/>
    <x v="1"/>
    <x v="2"/>
    <x v="0"/>
  </r>
  <r>
    <d v="2023-07-07T00:00:00"/>
    <d v="1899-12-30T14:56:44"/>
    <x v="2"/>
    <n v="291616258"/>
    <n v="1"/>
    <x v="0"/>
    <x v="0"/>
    <x v="0"/>
  </r>
  <r>
    <d v="2023-07-07T00:00:00"/>
    <d v="1899-12-30T15:01:09"/>
    <x v="2"/>
    <n v="291617583"/>
    <n v="1"/>
    <x v="0"/>
    <x v="0"/>
    <x v="0"/>
  </r>
  <r>
    <d v="2023-07-07T00:00:00"/>
    <d v="1899-12-30T14:45:40"/>
    <x v="3"/>
    <n v="291612355"/>
    <n v="1"/>
    <x v="1"/>
    <x v="1"/>
    <x v="0"/>
  </r>
  <r>
    <d v="2023-07-07T00:00:00"/>
    <d v="1899-12-30T15:08:07"/>
    <x v="3"/>
    <n v="291619529"/>
    <n v="1"/>
    <x v="0"/>
    <x v="0"/>
    <x v="0"/>
  </r>
  <r>
    <d v="2023-07-07T00:00:00"/>
    <d v="1899-12-30T15:11:14"/>
    <x v="3"/>
    <n v="291620377"/>
    <n v="1"/>
    <x v="1"/>
    <x v="1"/>
    <x v="0"/>
  </r>
  <r>
    <d v="2023-07-07T00:00:00"/>
    <d v="1899-12-30T15:46:11"/>
    <x v="17"/>
    <n v="291629426"/>
    <n v="1"/>
    <x v="0"/>
    <x v="0"/>
    <x v="0"/>
  </r>
  <r>
    <d v="2023-07-07T00:00:00"/>
    <d v="1899-12-30T16:09:43"/>
    <x v="7"/>
    <n v="291638740"/>
    <n v="1"/>
    <x v="0"/>
    <x v="0"/>
    <x v="0"/>
  </r>
  <r>
    <d v="2023-07-07T00:00:00"/>
    <d v="1899-12-30T16:08:49"/>
    <x v="11"/>
    <n v="291638272"/>
    <n v="2"/>
    <x v="0"/>
    <x v="0"/>
    <x v="0"/>
  </r>
  <r>
    <d v="2023-07-07T00:00:00"/>
    <d v="1899-12-30T16:12:11"/>
    <x v="62"/>
    <n v="291640053"/>
    <n v="1"/>
    <x v="0"/>
    <x v="0"/>
    <x v="1"/>
  </r>
  <r>
    <d v="2023-07-07T00:00:00"/>
    <d v="1899-12-30T16:10:52"/>
    <x v="17"/>
    <n v="291639381"/>
    <n v="1"/>
    <x v="0"/>
    <x v="0"/>
    <x v="0"/>
  </r>
  <r>
    <d v="2023-07-07T00:00:00"/>
    <d v="1899-12-30T13:33:03"/>
    <x v="17"/>
    <n v="291552907"/>
    <n v="1"/>
    <x v="0"/>
    <x v="0"/>
    <x v="0"/>
  </r>
  <r>
    <d v="2023-07-07T00:00:00"/>
    <d v="1899-12-30T16:23:03"/>
    <x v="11"/>
    <n v="291644288"/>
    <n v="2"/>
    <x v="0"/>
    <x v="0"/>
    <x v="0"/>
  </r>
  <r>
    <d v="2023-07-07T00:00:00"/>
    <d v="1899-12-30T16:36:47"/>
    <x v="11"/>
    <n v="291650300"/>
    <n v="2"/>
    <x v="1"/>
    <x v="0"/>
    <x v="0"/>
  </r>
  <r>
    <d v="2023-07-07T00:00:00"/>
    <d v="1899-12-30T16:40:13"/>
    <x v="65"/>
    <n v="291651908"/>
    <n v="1"/>
    <x v="1"/>
    <x v="2"/>
    <x v="1"/>
  </r>
  <r>
    <d v="2023-07-07T00:00:00"/>
    <d v="1899-12-30T17:08:16"/>
    <x v="0"/>
    <n v="291665167"/>
    <n v="1"/>
    <x v="1"/>
    <x v="1"/>
    <x v="0"/>
  </r>
  <r>
    <d v="2023-07-07T00:00:00"/>
    <d v="1899-12-30T17:19:44"/>
    <x v="11"/>
    <n v="291670911"/>
    <n v="1"/>
    <x v="0"/>
    <x v="0"/>
    <x v="0"/>
  </r>
  <r>
    <d v="2023-07-07T00:00:00"/>
    <d v="1899-12-30T17:24:34"/>
    <x v="22"/>
    <n v="291673223"/>
    <n v="1"/>
    <x v="0"/>
    <x v="0"/>
    <x v="0"/>
  </r>
  <r>
    <d v="2023-07-07T00:00:00"/>
    <d v="1899-12-30T17:39:34"/>
    <x v="0"/>
    <n v="291679982"/>
    <n v="1"/>
    <x v="1"/>
    <x v="2"/>
    <x v="0"/>
  </r>
  <r>
    <d v="2023-07-07T00:00:00"/>
    <d v="1899-12-30T17:52:05"/>
    <x v="15"/>
    <n v="291685299"/>
    <n v="3"/>
    <x v="0"/>
    <x v="0"/>
    <x v="0"/>
  </r>
  <r>
    <d v="2023-07-07T00:00:00"/>
    <d v="1899-12-30T18:19:06"/>
    <x v="13"/>
    <n v="291694906"/>
    <n v="10"/>
    <x v="0"/>
    <x v="0"/>
    <x v="0"/>
  </r>
  <r>
    <d v="2023-07-07T00:00:00"/>
    <d v="1899-12-30T18:27:59"/>
    <x v="11"/>
    <n v="291697518"/>
    <n v="1"/>
    <x v="0"/>
    <x v="0"/>
    <x v="0"/>
  </r>
  <r>
    <d v="2023-07-07T00:00:00"/>
    <d v="1899-12-30T18:29:49"/>
    <x v="8"/>
    <n v="291698061"/>
    <n v="1"/>
    <x v="1"/>
    <x v="0"/>
    <x v="0"/>
  </r>
  <r>
    <d v="2023-07-07T00:00:00"/>
    <d v="1899-12-30T18:37:53"/>
    <x v="11"/>
    <n v="291700252"/>
    <n v="3"/>
    <x v="0"/>
    <x v="0"/>
    <x v="0"/>
  </r>
  <r>
    <d v="2023-07-07T00:00:00"/>
    <d v="1899-12-30T18:32:11"/>
    <x v="63"/>
    <n v="291698704"/>
    <n v="4"/>
    <x v="1"/>
    <x v="0"/>
    <x v="1"/>
  </r>
  <r>
    <d v="2023-07-07T00:00:00"/>
    <d v="1899-12-30T18:37:34"/>
    <x v="22"/>
    <n v="291700177"/>
    <n v="1"/>
    <x v="0"/>
    <x v="0"/>
    <x v="0"/>
  </r>
  <r>
    <d v="2023-07-07T00:00:00"/>
    <d v="1899-12-30T18:43:43"/>
    <x v="0"/>
    <n v="291701785"/>
    <n v="1"/>
    <x v="0"/>
    <x v="0"/>
    <x v="0"/>
  </r>
  <r>
    <d v="2023-07-07T00:00:00"/>
    <d v="1899-12-30T18:52:23"/>
    <x v="17"/>
    <n v="291703838"/>
    <n v="1"/>
    <x v="0"/>
    <x v="0"/>
    <x v="0"/>
  </r>
  <r>
    <d v="2023-07-07T00:00:00"/>
    <d v="1899-12-30T13:23:13"/>
    <x v="11"/>
    <n v="291540296"/>
    <n v="1"/>
    <x v="0"/>
    <x v="0"/>
    <x v="0"/>
  </r>
  <r>
    <d v="2023-07-07T00:00:00"/>
    <d v="1899-12-30T18:58:43"/>
    <x v="4"/>
    <n v="291705190"/>
    <n v="1"/>
    <x v="0"/>
    <x v="0"/>
    <x v="0"/>
  </r>
  <r>
    <d v="2023-07-07T00:00:00"/>
    <d v="1899-12-30T18:55:43"/>
    <x v="17"/>
    <n v="291704529"/>
    <n v="1"/>
    <x v="0"/>
    <x v="0"/>
    <x v="0"/>
  </r>
  <r>
    <d v="2023-07-07T00:00:00"/>
    <d v="1899-12-30T19:21:34"/>
    <x v="0"/>
    <n v="291713584"/>
    <n v="2"/>
    <x v="0"/>
    <x v="0"/>
    <x v="0"/>
  </r>
  <r>
    <d v="2023-07-07T00:00:00"/>
    <d v="1899-12-30T13:38:50"/>
    <x v="11"/>
    <n v="291560259"/>
    <n v="1"/>
    <x v="0"/>
    <x v="0"/>
    <x v="0"/>
  </r>
  <r>
    <d v="2023-07-07T00:00:00"/>
    <d v="1899-12-30T19:26:57"/>
    <x v="73"/>
    <n v="291718915"/>
    <n v="3"/>
    <x v="1"/>
    <x v="1"/>
    <x v="1"/>
  </r>
  <r>
    <d v="2023-07-07T00:00:00"/>
    <d v="1899-12-30T19:31:42"/>
    <x v="8"/>
    <n v="291722107"/>
    <n v="1"/>
    <x v="1"/>
    <x v="1"/>
    <x v="0"/>
  </r>
  <r>
    <d v="2023-07-07T00:00:00"/>
    <d v="1899-12-30T19:46:32"/>
    <x v="6"/>
    <n v="291725029"/>
    <n v="1"/>
    <x v="1"/>
    <x v="1"/>
    <x v="0"/>
  </r>
  <r>
    <d v="2023-07-07T00:00:00"/>
    <d v="1899-12-30T16:40:50"/>
    <x v="8"/>
    <n v="291652181"/>
    <n v="1"/>
    <x v="1"/>
    <x v="2"/>
    <x v="0"/>
  </r>
  <r>
    <d v="2023-07-07T00:00:00"/>
    <d v="1899-12-30T17:14:47"/>
    <x v="8"/>
    <n v="291668458"/>
    <n v="1"/>
    <x v="1"/>
    <x v="2"/>
    <x v="0"/>
  </r>
  <r>
    <d v="2023-07-07T00:00:00"/>
    <d v="1899-12-30T20:58:59"/>
    <x v="25"/>
    <n v="291737175"/>
    <n v="1"/>
    <x v="1"/>
    <x v="1"/>
    <x v="0"/>
  </r>
  <r>
    <d v="2023-07-07T00:00:00"/>
    <d v="1899-12-30T21:02:43"/>
    <x v="11"/>
    <n v="291737737"/>
    <n v="2"/>
    <x v="0"/>
    <x v="0"/>
    <x v="0"/>
  </r>
  <r>
    <d v="2023-07-07T00:00:00"/>
    <d v="1899-12-30T21:04:09"/>
    <x v="8"/>
    <n v="291737945"/>
    <n v="1"/>
    <x v="1"/>
    <x v="1"/>
    <x v="0"/>
  </r>
  <r>
    <d v="2023-07-07T00:00:00"/>
    <d v="1899-12-30T21:10:37"/>
    <x v="21"/>
    <n v="291739030"/>
    <n v="1"/>
    <x v="0"/>
    <x v="0"/>
    <x v="1"/>
  </r>
  <r>
    <d v="2023-07-07T00:00:00"/>
    <d v="1899-12-30T21:16:01"/>
    <x v="43"/>
    <n v="291739910"/>
    <n v="1"/>
    <x v="0"/>
    <x v="0"/>
    <x v="1"/>
  </r>
  <r>
    <d v="2023-07-07T00:00:00"/>
    <d v="1899-12-30T22:04:16"/>
    <x v="0"/>
    <n v="291745679"/>
    <n v="1"/>
    <x v="0"/>
    <x v="0"/>
    <x v="0"/>
  </r>
  <r>
    <d v="2023-07-07T00:00:00"/>
    <d v="1899-12-30T22:48:38"/>
    <x v="0"/>
    <n v="291748892"/>
    <n v="1"/>
    <x v="0"/>
    <x v="0"/>
    <x v="0"/>
  </r>
  <r>
    <d v="2023-07-07T00:00:00"/>
    <d v="1899-12-30T16:06:05"/>
    <x v="13"/>
    <n v="291636961"/>
    <n v="1"/>
    <x v="0"/>
    <x v="0"/>
    <x v="0"/>
  </r>
  <r>
    <d v="2023-07-07T00:00:00"/>
    <d v="1899-12-30T23:45:24"/>
    <x v="4"/>
    <n v="291757458"/>
    <n v="1"/>
    <x v="0"/>
    <x v="0"/>
    <x v="0"/>
  </r>
  <r>
    <d v="2023-07-03T00:00:00"/>
    <d v="1899-12-30T07:51:47"/>
    <x v="37"/>
    <n v="289607855"/>
    <n v="1"/>
    <x v="1"/>
    <x v="1"/>
    <x v="1"/>
  </r>
  <r>
    <d v="2023-07-03T00:00:00"/>
    <d v="1899-12-30T07:49:51"/>
    <x v="5"/>
    <n v="289607741"/>
    <n v="1"/>
    <x v="0"/>
    <x v="0"/>
    <x v="0"/>
  </r>
  <r>
    <d v="2023-07-03T00:00:00"/>
    <d v="1899-12-30T07:51:01"/>
    <x v="4"/>
    <n v="289607810"/>
    <n v="3"/>
    <x v="0"/>
    <x v="0"/>
    <x v="0"/>
  </r>
  <r>
    <d v="2023-07-03T00:00:00"/>
    <d v="1899-12-30T07:56:52"/>
    <x v="6"/>
    <n v="289608596"/>
    <n v="2"/>
    <x v="0"/>
    <x v="0"/>
    <x v="0"/>
  </r>
  <r>
    <d v="2023-07-03T00:00:00"/>
    <d v="1899-12-30T08:11:52"/>
    <x v="5"/>
    <n v="289613698"/>
    <n v="1"/>
    <x v="0"/>
    <x v="0"/>
    <x v="0"/>
  </r>
  <r>
    <d v="2023-07-03T00:00:00"/>
    <d v="1899-12-30T08:33:38"/>
    <x v="11"/>
    <n v="289622962"/>
    <n v="1"/>
    <x v="0"/>
    <x v="0"/>
    <x v="0"/>
  </r>
  <r>
    <d v="2023-07-03T00:00:00"/>
    <d v="1899-12-30T09:19:20"/>
    <x v="55"/>
    <n v="289638821"/>
    <n v="2"/>
    <x v="0"/>
    <x v="0"/>
    <x v="1"/>
  </r>
  <r>
    <d v="2023-07-03T00:00:00"/>
    <d v="1899-12-30T09:32:13"/>
    <x v="55"/>
    <n v="289643696"/>
    <n v="1"/>
    <x v="0"/>
    <x v="0"/>
    <x v="1"/>
  </r>
  <r>
    <d v="2023-07-03T00:00:00"/>
    <d v="1899-12-30T09:58:58"/>
    <x v="15"/>
    <n v="289653706"/>
    <n v="1"/>
    <x v="0"/>
    <x v="0"/>
    <x v="0"/>
  </r>
  <r>
    <d v="2023-07-03T00:00:00"/>
    <d v="1899-12-30T10:03:13"/>
    <x v="11"/>
    <n v="289655049"/>
    <n v="1"/>
    <x v="0"/>
    <x v="0"/>
    <x v="0"/>
  </r>
  <r>
    <d v="2023-07-03T00:00:00"/>
    <d v="1899-12-30T09:43:05"/>
    <x v="11"/>
    <n v="289647896"/>
    <n v="1"/>
    <x v="1"/>
    <x v="0"/>
    <x v="0"/>
  </r>
  <r>
    <d v="2023-07-03T00:00:00"/>
    <d v="1899-12-30T10:52:14"/>
    <x v="56"/>
    <n v="289669824"/>
    <n v="1"/>
    <x v="0"/>
    <x v="0"/>
    <x v="1"/>
  </r>
  <r>
    <d v="2023-07-03T00:00:00"/>
    <d v="1899-12-30T10:59:28"/>
    <x v="0"/>
    <n v="289671751"/>
    <n v="1"/>
    <x v="0"/>
    <x v="0"/>
    <x v="0"/>
  </r>
  <r>
    <d v="2023-07-03T00:00:00"/>
    <d v="1899-12-30T10:33:27"/>
    <x v="11"/>
    <n v="289664503"/>
    <n v="1"/>
    <x v="0"/>
    <x v="0"/>
    <x v="0"/>
  </r>
  <r>
    <d v="2023-07-03T00:00:00"/>
    <d v="1899-12-30T11:49:20"/>
    <x v="4"/>
    <n v="289685497"/>
    <n v="2"/>
    <x v="1"/>
    <x v="0"/>
    <x v="0"/>
  </r>
  <r>
    <d v="2023-07-03T00:00:00"/>
    <d v="1899-12-30T12:18:07"/>
    <x v="7"/>
    <n v="289694253"/>
    <n v="1"/>
    <x v="0"/>
    <x v="0"/>
    <x v="0"/>
  </r>
  <r>
    <d v="2023-07-03T00:00:00"/>
    <d v="1899-12-30T12:18:03"/>
    <x v="17"/>
    <n v="289694230"/>
    <n v="2"/>
    <x v="1"/>
    <x v="0"/>
    <x v="0"/>
  </r>
  <r>
    <d v="2023-07-03T00:00:00"/>
    <d v="1899-12-30T12:32:10"/>
    <x v="10"/>
    <n v="289700457"/>
    <n v="1"/>
    <x v="1"/>
    <x v="0"/>
    <x v="0"/>
  </r>
  <r>
    <d v="2023-07-03T00:00:00"/>
    <d v="1899-12-30T12:40:49"/>
    <x v="11"/>
    <n v="289706830"/>
    <n v="1"/>
    <x v="0"/>
    <x v="0"/>
    <x v="0"/>
  </r>
  <r>
    <d v="2023-07-03T00:00:00"/>
    <d v="1899-12-30T12:09:03"/>
    <x v="29"/>
    <n v="289690936"/>
    <n v="1"/>
    <x v="0"/>
    <x v="0"/>
    <x v="0"/>
  </r>
  <r>
    <d v="2023-07-03T00:00:00"/>
    <d v="1899-12-30T12:34:08"/>
    <x v="41"/>
    <n v="289701736"/>
    <n v="1"/>
    <x v="0"/>
    <x v="0"/>
    <x v="1"/>
  </r>
  <r>
    <d v="2023-07-03T00:00:00"/>
    <d v="1899-12-30T12:43:26"/>
    <x v="17"/>
    <n v="289708995"/>
    <n v="1"/>
    <x v="0"/>
    <x v="0"/>
    <x v="0"/>
  </r>
  <r>
    <d v="2023-07-03T00:00:00"/>
    <d v="1899-12-30T12:51:13"/>
    <x v="0"/>
    <n v="289716071"/>
    <n v="2"/>
    <x v="0"/>
    <x v="0"/>
    <x v="0"/>
  </r>
  <r>
    <d v="2023-07-03T00:00:00"/>
    <d v="1899-12-30T12:56:23"/>
    <x v="11"/>
    <n v="289721184"/>
    <n v="1"/>
    <x v="0"/>
    <x v="0"/>
    <x v="0"/>
  </r>
  <r>
    <d v="2023-07-03T00:00:00"/>
    <d v="1899-12-30T12:58:16"/>
    <x v="11"/>
    <n v="289723153"/>
    <n v="2"/>
    <x v="0"/>
    <x v="0"/>
    <x v="0"/>
  </r>
  <r>
    <d v="2023-07-03T00:00:00"/>
    <d v="1899-12-30T13:02:04"/>
    <x v="16"/>
    <n v="289727469"/>
    <n v="1"/>
    <x v="0"/>
    <x v="0"/>
    <x v="1"/>
  </r>
  <r>
    <d v="2023-07-03T00:00:00"/>
    <d v="1899-12-30T13:02:29"/>
    <x v="18"/>
    <n v="289727971"/>
    <n v="1"/>
    <x v="0"/>
    <x v="0"/>
    <x v="0"/>
  </r>
  <r>
    <d v="2023-07-03T00:00:00"/>
    <d v="1899-12-30T12:23:19"/>
    <x v="11"/>
    <n v="289696380"/>
    <n v="1"/>
    <x v="0"/>
    <x v="0"/>
    <x v="0"/>
  </r>
  <r>
    <d v="2023-07-03T00:00:00"/>
    <d v="1899-12-30T13:00:52"/>
    <x v="17"/>
    <n v="289726078"/>
    <n v="1"/>
    <x v="0"/>
    <x v="0"/>
    <x v="0"/>
  </r>
  <r>
    <d v="2023-07-03T00:00:00"/>
    <d v="1899-12-30T13:05:38"/>
    <x v="11"/>
    <n v="289732144"/>
    <n v="1"/>
    <x v="0"/>
    <x v="0"/>
    <x v="0"/>
  </r>
  <r>
    <d v="2023-07-03T00:00:00"/>
    <d v="1899-12-30T12:34:32"/>
    <x v="3"/>
    <n v="289702038"/>
    <n v="1"/>
    <x v="0"/>
    <x v="0"/>
    <x v="0"/>
  </r>
  <r>
    <d v="2023-07-03T00:00:00"/>
    <d v="1899-12-30T13:10:24"/>
    <x v="16"/>
    <n v="289739073"/>
    <n v="1"/>
    <x v="0"/>
    <x v="0"/>
    <x v="1"/>
  </r>
  <r>
    <d v="2023-07-03T00:00:00"/>
    <d v="1899-12-30T13:14:26"/>
    <x v="4"/>
    <n v="289745158"/>
    <n v="2"/>
    <x v="0"/>
    <x v="0"/>
    <x v="0"/>
  </r>
  <r>
    <d v="2023-07-03T00:00:00"/>
    <d v="1899-12-30T13:20:54"/>
    <x v="11"/>
    <n v="289754740"/>
    <n v="1"/>
    <x v="0"/>
    <x v="0"/>
    <x v="0"/>
  </r>
  <r>
    <d v="2023-07-03T00:00:00"/>
    <d v="1899-12-30T13:13:52"/>
    <x v="9"/>
    <n v="289744311"/>
    <n v="1"/>
    <x v="0"/>
    <x v="0"/>
    <x v="0"/>
  </r>
  <r>
    <d v="2023-07-03T00:00:00"/>
    <d v="1899-12-30T13:23:28"/>
    <x v="22"/>
    <n v="289758584"/>
    <n v="1"/>
    <x v="0"/>
    <x v="0"/>
    <x v="0"/>
  </r>
  <r>
    <d v="2023-07-03T00:00:00"/>
    <d v="1899-12-30T13:26:27"/>
    <x v="11"/>
    <n v="289762838"/>
    <n v="1"/>
    <x v="0"/>
    <x v="0"/>
    <x v="0"/>
  </r>
  <r>
    <d v="2023-07-03T00:00:00"/>
    <d v="1899-12-30T13:26:03"/>
    <x v="11"/>
    <n v="289762315"/>
    <n v="1"/>
    <x v="0"/>
    <x v="0"/>
    <x v="0"/>
  </r>
  <r>
    <d v="2023-07-03T00:00:00"/>
    <d v="1899-12-30T13:33:09"/>
    <x v="11"/>
    <n v="289771957"/>
    <n v="1"/>
    <x v="0"/>
    <x v="0"/>
    <x v="0"/>
  </r>
  <r>
    <d v="2023-07-03T00:00:00"/>
    <d v="1899-12-30T13:34:10"/>
    <x v="3"/>
    <n v="289773292"/>
    <n v="1"/>
    <x v="0"/>
    <x v="0"/>
    <x v="0"/>
  </r>
  <r>
    <d v="2023-07-03T00:00:00"/>
    <d v="1899-12-30T13:38:18"/>
    <x v="11"/>
    <n v="289778720"/>
    <n v="1"/>
    <x v="1"/>
    <x v="1"/>
    <x v="0"/>
  </r>
  <r>
    <d v="2023-07-03T00:00:00"/>
    <d v="1899-12-30T13:37:43"/>
    <x v="3"/>
    <n v="289777863"/>
    <n v="1"/>
    <x v="0"/>
    <x v="0"/>
    <x v="0"/>
  </r>
  <r>
    <d v="2023-07-03T00:00:00"/>
    <d v="1899-12-30T13:40:02"/>
    <x v="11"/>
    <n v="289780910"/>
    <n v="1"/>
    <x v="0"/>
    <x v="0"/>
    <x v="0"/>
  </r>
  <r>
    <d v="2023-07-03T00:00:00"/>
    <d v="1899-12-30T13:47:08"/>
    <x v="3"/>
    <n v="289789748"/>
    <n v="1"/>
    <x v="0"/>
    <x v="0"/>
    <x v="0"/>
  </r>
  <r>
    <d v="2023-07-03T00:00:00"/>
    <d v="1899-12-30T13:03:02"/>
    <x v="15"/>
    <n v="289728659"/>
    <n v="1"/>
    <x v="0"/>
    <x v="0"/>
    <x v="0"/>
  </r>
  <r>
    <d v="2023-07-03T00:00:00"/>
    <d v="1899-12-30T13:50:53"/>
    <x v="22"/>
    <n v="289794023"/>
    <n v="1"/>
    <x v="0"/>
    <x v="0"/>
    <x v="0"/>
  </r>
  <r>
    <d v="2023-07-03T00:00:00"/>
    <d v="1899-12-30T13:47:52"/>
    <x v="8"/>
    <n v="289790564"/>
    <n v="2"/>
    <x v="1"/>
    <x v="0"/>
    <x v="0"/>
  </r>
  <r>
    <d v="2023-07-03T00:00:00"/>
    <d v="1899-12-30T11:11:04"/>
    <x v="9"/>
    <n v="289675274"/>
    <n v="2"/>
    <x v="0"/>
    <x v="0"/>
    <x v="0"/>
  </r>
  <r>
    <d v="2023-07-03T00:00:00"/>
    <d v="1899-12-30T13:56:18"/>
    <x v="11"/>
    <n v="289799485"/>
    <n v="1"/>
    <x v="0"/>
    <x v="0"/>
    <x v="0"/>
  </r>
  <r>
    <d v="2023-07-03T00:00:00"/>
    <d v="1899-12-30T14:07:24"/>
    <x v="11"/>
    <n v="289809670"/>
    <n v="2"/>
    <x v="0"/>
    <x v="0"/>
    <x v="0"/>
  </r>
  <r>
    <d v="2023-07-03T00:00:00"/>
    <d v="1899-12-30T14:08:37"/>
    <x v="94"/>
    <n v="289810666"/>
    <n v="1"/>
    <x v="1"/>
    <x v="1"/>
    <x v="1"/>
  </r>
  <r>
    <d v="2023-07-03T00:00:00"/>
    <d v="1899-12-30T14:09:57"/>
    <x v="2"/>
    <n v="289811804"/>
    <n v="1"/>
    <x v="0"/>
    <x v="0"/>
    <x v="0"/>
  </r>
  <r>
    <d v="2023-07-03T00:00:00"/>
    <d v="1899-12-30T14:10:48"/>
    <x v="21"/>
    <n v="289812472"/>
    <n v="1"/>
    <x v="0"/>
    <x v="0"/>
    <x v="1"/>
  </r>
  <r>
    <d v="2023-07-03T00:00:00"/>
    <d v="1899-12-30T14:17:41"/>
    <x v="17"/>
    <n v="289817605"/>
    <n v="1"/>
    <x v="1"/>
    <x v="4"/>
    <x v="0"/>
  </r>
  <r>
    <d v="2023-07-03T00:00:00"/>
    <d v="1899-12-30T14:19:48"/>
    <x v="10"/>
    <n v="289819007"/>
    <n v="1"/>
    <x v="1"/>
    <x v="2"/>
    <x v="0"/>
  </r>
  <r>
    <d v="2023-07-03T00:00:00"/>
    <d v="1899-12-30T14:15:41"/>
    <x v="66"/>
    <n v="289816174"/>
    <n v="2"/>
    <x v="0"/>
    <x v="0"/>
    <x v="1"/>
  </r>
  <r>
    <d v="2023-07-03T00:00:00"/>
    <d v="1899-12-30T14:22:52"/>
    <x v="4"/>
    <n v="289820946"/>
    <n v="1"/>
    <x v="0"/>
    <x v="0"/>
    <x v="0"/>
  </r>
  <r>
    <d v="2023-07-03T00:00:00"/>
    <d v="1899-12-30T14:04:19"/>
    <x v="31"/>
    <n v="289806973"/>
    <n v="2"/>
    <x v="0"/>
    <x v="0"/>
    <x v="1"/>
  </r>
  <r>
    <d v="2023-07-03T00:00:00"/>
    <d v="1899-12-30T14:35:23"/>
    <x v="20"/>
    <n v="289827534"/>
    <n v="2"/>
    <x v="0"/>
    <x v="0"/>
    <x v="1"/>
  </r>
  <r>
    <d v="2023-07-03T00:00:00"/>
    <d v="1899-12-30T14:43:32"/>
    <x v="35"/>
    <n v="289831206"/>
    <n v="1"/>
    <x v="0"/>
    <x v="0"/>
    <x v="0"/>
  </r>
  <r>
    <d v="2023-07-03T00:00:00"/>
    <d v="1899-12-30T14:53:45"/>
    <x v="17"/>
    <n v="289835087"/>
    <n v="2"/>
    <x v="0"/>
    <x v="0"/>
    <x v="0"/>
  </r>
  <r>
    <d v="2023-07-03T00:00:00"/>
    <d v="1899-12-30T15:04:24"/>
    <x v="3"/>
    <n v="289838500"/>
    <n v="1"/>
    <x v="0"/>
    <x v="0"/>
    <x v="0"/>
  </r>
  <r>
    <d v="2023-07-03T00:00:00"/>
    <d v="1899-12-30T15:35:07"/>
    <x v="15"/>
    <n v="289847003"/>
    <n v="1"/>
    <x v="0"/>
    <x v="0"/>
    <x v="0"/>
  </r>
  <r>
    <d v="2023-07-03T00:00:00"/>
    <d v="1899-12-30T15:41:17"/>
    <x v="2"/>
    <n v="289848674"/>
    <n v="1"/>
    <x v="1"/>
    <x v="2"/>
    <x v="0"/>
  </r>
  <r>
    <d v="2023-07-03T00:00:00"/>
    <d v="1899-12-30T10:41:07"/>
    <x v="78"/>
    <n v="289666775"/>
    <n v="1"/>
    <x v="0"/>
    <x v="0"/>
    <x v="1"/>
  </r>
  <r>
    <d v="2023-07-03T00:00:00"/>
    <d v="1899-12-30T16:03:56"/>
    <x v="4"/>
    <n v="289855509"/>
    <n v="1"/>
    <x v="0"/>
    <x v="0"/>
    <x v="0"/>
  </r>
  <r>
    <d v="2023-07-03T00:00:00"/>
    <d v="1899-12-30T12:15:07"/>
    <x v="10"/>
    <n v="289693039"/>
    <n v="1"/>
    <x v="1"/>
    <x v="3"/>
    <x v="0"/>
  </r>
  <r>
    <d v="2023-07-03T00:00:00"/>
    <d v="1899-12-30T16:13:38"/>
    <x v="3"/>
    <n v="289859466"/>
    <n v="1"/>
    <x v="0"/>
    <x v="0"/>
    <x v="0"/>
  </r>
  <r>
    <d v="2023-07-03T00:00:00"/>
    <d v="1899-12-30T16:15:31"/>
    <x v="46"/>
    <n v="289860290"/>
    <n v="2"/>
    <x v="1"/>
    <x v="2"/>
    <x v="1"/>
  </r>
  <r>
    <d v="2023-07-03T00:00:00"/>
    <d v="1899-12-30T16:29:32"/>
    <x v="13"/>
    <n v="289866652"/>
    <n v="1"/>
    <x v="0"/>
    <x v="0"/>
    <x v="0"/>
  </r>
  <r>
    <d v="2023-07-03T00:00:00"/>
    <d v="1899-12-30T16:34:15"/>
    <x v="4"/>
    <n v="289868965"/>
    <n v="1"/>
    <x v="0"/>
    <x v="0"/>
    <x v="0"/>
  </r>
  <r>
    <d v="2023-07-03T00:00:00"/>
    <d v="1899-12-30T16:42:49"/>
    <x v="18"/>
    <n v="289873265"/>
    <n v="1"/>
    <x v="0"/>
    <x v="0"/>
    <x v="0"/>
  </r>
  <r>
    <d v="2023-07-03T00:00:00"/>
    <d v="1899-12-30T16:55:10"/>
    <x v="4"/>
    <n v="289879581"/>
    <n v="4"/>
    <x v="1"/>
    <x v="0"/>
    <x v="0"/>
  </r>
  <r>
    <d v="2023-07-03T00:00:00"/>
    <d v="1899-12-30T17:00:08"/>
    <x v="3"/>
    <n v="289882014"/>
    <n v="1"/>
    <x v="0"/>
    <x v="0"/>
    <x v="0"/>
  </r>
  <r>
    <d v="2023-07-03T00:00:00"/>
    <d v="1899-12-30T17:26:54"/>
    <x v="4"/>
    <n v="289896153"/>
    <n v="1"/>
    <x v="0"/>
    <x v="0"/>
    <x v="0"/>
  </r>
  <r>
    <d v="2023-07-03T00:00:00"/>
    <d v="1899-12-30T17:27:43"/>
    <x v="0"/>
    <n v="289896558"/>
    <n v="1"/>
    <x v="0"/>
    <x v="0"/>
    <x v="0"/>
  </r>
  <r>
    <d v="2023-07-03T00:00:00"/>
    <d v="1899-12-30T17:32:50"/>
    <x v="0"/>
    <n v="289899088"/>
    <n v="1"/>
    <x v="0"/>
    <x v="0"/>
    <x v="0"/>
  </r>
  <r>
    <d v="2023-07-03T00:00:00"/>
    <d v="1899-12-30T17:48:16"/>
    <x v="19"/>
    <n v="289906565"/>
    <n v="2"/>
    <x v="1"/>
    <x v="1"/>
    <x v="1"/>
  </r>
  <r>
    <d v="2023-07-03T00:00:00"/>
    <d v="1899-12-30T17:47:44"/>
    <x v="2"/>
    <n v="289906346"/>
    <n v="2"/>
    <x v="0"/>
    <x v="0"/>
    <x v="0"/>
  </r>
  <r>
    <d v="2023-07-03T00:00:00"/>
    <d v="1899-12-30T17:52:09"/>
    <x v="18"/>
    <n v="289908329"/>
    <n v="1"/>
    <x v="0"/>
    <x v="0"/>
    <x v="0"/>
  </r>
  <r>
    <d v="2023-07-03T00:00:00"/>
    <d v="1899-12-30T17:56:42"/>
    <x v="17"/>
    <n v="289910253"/>
    <n v="1"/>
    <x v="1"/>
    <x v="1"/>
    <x v="0"/>
  </r>
  <r>
    <d v="2023-07-03T00:00:00"/>
    <d v="1899-12-30T18:01:00"/>
    <x v="17"/>
    <n v="289911927"/>
    <n v="1"/>
    <x v="1"/>
    <x v="1"/>
    <x v="0"/>
  </r>
  <r>
    <d v="2023-07-03T00:00:00"/>
    <d v="1899-12-30T18:06:44"/>
    <x v="2"/>
    <n v="289914067"/>
    <n v="1"/>
    <x v="0"/>
    <x v="0"/>
    <x v="0"/>
  </r>
  <r>
    <d v="2023-07-03T00:00:00"/>
    <d v="1899-12-30T18:08:00"/>
    <x v="8"/>
    <n v="289914563"/>
    <n v="1"/>
    <x v="1"/>
    <x v="0"/>
    <x v="0"/>
  </r>
  <r>
    <d v="2023-07-03T00:00:00"/>
    <d v="1899-12-30T18:16:00"/>
    <x v="13"/>
    <n v="289917546"/>
    <n v="5"/>
    <x v="0"/>
    <x v="0"/>
    <x v="0"/>
  </r>
  <r>
    <d v="2023-07-03T00:00:00"/>
    <d v="1899-12-30T18:24:58"/>
    <x v="11"/>
    <n v="289920713"/>
    <n v="1"/>
    <x v="0"/>
    <x v="0"/>
    <x v="0"/>
  </r>
  <r>
    <d v="2023-07-03T00:00:00"/>
    <d v="1899-12-30T18:29:35"/>
    <x v="11"/>
    <n v="289922116"/>
    <n v="1"/>
    <x v="1"/>
    <x v="2"/>
    <x v="0"/>
  </r>
  <r>
    <d v="2023-07-03T00:00:00"/>
    <d v="1899-12-30T13:34:34"/>
    <x v="5"/>
    <n v="289773813"/>
    <n v="1"/>
    <x v="0"/>
    <x v="0"/>
    <x v="0"/>
  </r>
  <r>
    <d v="2023-07-03T00:00:00"/>
    <d v="1899-12-30T18:58:40"/>
    <x v="28"/>
    <n v="289929731"/>
    <n v="1"/>
    <x v="0"/>
    <x v="0"/>
    <x v="0"/>
  </r>
  <r>
    <d v="2023-07-03T00:00:00"/>
    <d v="1899-12-30T19:05:46"/>
    <x v="6"/>
    <n v="289932715"/>
    <n v="1"/>
    <x v="0"/>
    <x v="0"/>
    <x v="0"/>
  </r>
  <r>
    <d v="2023-07-03T00:00:00"/>
    <d v="1899-12-30T19:16:55"/>
    <x v="24"/>
    <n v="289938761"/>
    <n v="1"/>
    <x v="1"/>
    <x v="2"/>
    <x v="1"/>
  </r>
  <r>
    <d v="2023-07-03T00:00:00"/>
    <d v="1899-12-30T19:48:46"/>
    <x v="42"/>
    <n v="289948109"/>
    <n v="1"/>
    <x v="1"/>
    <x v="0"/>
    <x v="1"/>
  </r>
  <r>
    <d v="2023-07-03T00:00:00"/>
    <d v="1899-12-30T20:12:31"/>
    <x v="2"/>
    <n v="289952602"/>
    <n v="1"/>
    <x v="0"/>
    <x v="0"/>
    <x v="0"/>
  </r>
  <r>
    <d v="2023-07-03T00:00:00"/>
    <d v="1899-12-30T20:16:46"/>
    <x v="17"/>
    <n v="289953509"/>
    <n v="1"/>
    <x v="0"/>
    <x v="0"/>
    <x v="0"/>
  </r>
  <r>
    <d v="2023-07-03T00:00:00"/>
    <d v="1899-12-30T20:24:09"/>
    <x v="3"/>
    <n v="289954797"/>
    <n v="1"/>
    <x v="0"/>
    <x v="0"/>
    <x v="0"/>
  </r>
  <r>
    <d v="2023-07-03T00:00:00"/>
    <d v="1899-12-30T20:27:50"/>
    <x v="4"/>
    <n v="289955420"/>
    <n v="1"/>
    <x v="0"/>
    <x v="0"/>
    <x v="0"/>
  </r>
  <r>
    <d v="2023-07-03T00:00:00"/>
    <d v="1899-12-30T13:25:47"/>
    <x v="17"/>
    <n v="289761922"/>
    <n v="1"/>
    <x v="0"/>
    <x v="0"/>
    <x v="0"/>
  </r>
  <r>
    <d v="2023-07-03T00:00:00"/>
    <d v="1899-12-30T20:54:55"/>
    <x v="17"/>
    <n v="289960783"/>
    <n v="1"/>
    <x v="0"/>
    <x v="0"/>
    <x v="0"/>
  </r>
  <r>
    <d v="2023-07-03T00:00:00"/>
    <d v="1899-12-30T21:18:44"/>
    <x v="16"/>
    <n v="289965032"/>
    <n v="1"/>
    <x v="0"/>
    <x v="0"/>
    <x v="1"/>
  </r>
  <r>
    <d v="2023-07-03T00:00:00"/>
    <d v="1899-12-30T22:14:30"/>
    <x v="0"/>
    <n v="289971813"/>
    <n v="1"/>
    <x v="0"/>
    <x v="0"/>
    <x v="0"/>
  </r>
  <r>
    <d v="2023-07-03T00:00:00"/>
    <d v="1899-12-30T21:33:25"/>
    <x v="2"/>
    <n v="289967021"/>
    <n v="1"/>
    <x v="0"/>
    <x v="0"/>
    <x v="0"/>
  </r>
  <r>
    <d v="2023-07-03T00:00:00"/>
    <d v="1899-12-30T14:19:54"/>
    <x v="54"/>
    <n v="289819084"/>
    <n v="2"/>
    <x v="1"/>
    <x v="4"/>
    <x v="1"/>
  </r>
  <r>
    <d v="2023-07-04T00:00:00"/>
    <d v="1899-12-30T08:03:33"/>
    <x v="17"/>
    <n v="290001896"/>
    <n v="1"/>
    <x v="0"/>
    <x v="0"/>
    <x v="0"/>
  </r>
  <r>
    <d v="2023-07-04T00:00:00"/>
    <d v="1899-12-30T08:25:02"/>
    <x v="7"/>
    <n v="290006837"/>
    <n v="1"/>
    <x v="0"/>
    <x v="0"/>
    <x v="0"/>
  </r>
  <r>
    <d v="2023-07-04T00:00:00"/>
    <d v="1899-12-30T08:44:51"/>
    <x v="11"/>
    <n v="290013096"/>
    <n v="1"/>
    <x v="0"/>
    <x v="0"/>
    <x v="0"/>
  </r>
  <r>
    <d v="2023-07-04T00:00:00"/>
    <d v="1899-12-30T09:06:14"/>
    <x v="19"/>
    <n v="290021530"/>
    <n v="2"/>
    <x v="1"/>
    <x v="2"/>
    <x v="1"/>
  </r>
  <r>
    <d v="2023-07-04T00:00:00"/>
    <d v="1899-12-30T09:10:38"/>
    <x v="66"/>
    <n v="290023602"/>
    <n v="1"/>
    <x v="0"/>
    <x v="0"/>
    <x v="1"/>
  </r>
  <r>
    <d v="2023-07-04T00:00:00"/>
    <d v="1899-12-30T09:12:54"/>
    <x v="9"/>
    <n v="290024619"/>
    <n v="2"/>
    <x v="0"/>
    <x v="0"/>
    <x v="0"/>
  </r>
  <r>
    <d v="2023-07-04T00:00:00"/>
    <d v="1899-12-30T09:41:42"/>
    <x v="8"/>
    <n v="290038453"/>
    <n v="1"/>
    <x v="1"/>
    <x v="1"/>
    <x v="0"/>
  </r>
  <r>
    <d v="2023-07-04T00:00:00"/>
    <d v="1899-12-30T09:44:24"/>
    <x v="11"/>
    <n v="290039779"/>
    <n v="1"/>
    <x v="0"/>
    <x v="0"/>
    <x v="0"/>
  </r>
  <r>
    <d v="2023-07-04T00:00:00"/>
    <d v="1899-12-30T09:52:22"/>
    <x v="11"/>
    <n v="290043659"/>
    <n v="1"/>
    <x v="0"/>
    <x v="0"/>
    <x v="0"/>
  </r>
  <r>
    <d v="2023-07-04T00:00:00"/>
    <d v="1899-12-30T10:05:41"/>
    <x v="0"/>
    <n v="290049506"/>
    <n v="1"/>
    <x v="0"/>
    <x v="0"/>
    <x v="0"/>
  </r>
  <r>
    <d v="2023-07-04T00:00:00"/>
    <d v="1899-12-30T10:09:22"/>
    <x v="11"/>
    <n v="290050975"/>
    <n v="1"/>
    <x v="0"/>
    <x v="0"/>
    <x v="0"/>
  </r>
  <r>
    <d v="2023-07-04T00:00:00"/>
    <d v="1899-12-30T10:02:52"/>
    <x v="13"/>
    <n v="290048324"/>
    <n v="1"/>
    <x v="0"/>
    <x v="0"/>
    <x v="0"/>
  </r>
  <r>
    <d v="2023-07-04T00:00:00"/>
    <d v="1899-12-30T09:10:24"/>
    <x v="11"/>
    <n v="290023499"/>
    <n v="1"/>
    <x v="0"/>
    <x v="0"/>
    <x v="0"/>
  </r>
  <r>
    <d v="2023-07-04T00:00:00"/>
    <d v="1899-12-30T09:39:42"/>
    <x v="11"/>
    <n v="290037425"/>
    <n v="1"/>
    <x v="1"/>
    <x v="0"/>
    <x v="0"/>
  </r>
  <r>
    <d v="2023-07-04T00:00:00"/>
    <d v="1899-12-30T10:45:29"/>
    <x v="28"/>
    <n v="290064138"/>
    <n v="1"/>
    <x v="0"/>
    <x v="0"/>
    <x v="0"/>
  </r>
  <r>
    <d v="2023-07-04T00:00:00"/>
    <d v="1899-12-30T10:48:53"/>
    <x v="4"/>
    <n v="290065311"/>
    <n v="3"/>
    <x v="0"/>
    <x v="0"/>
    <x v="0"/>
  </r>
  <r>
    <d v="2023-07-04T00:00:00"/>
    <d v="1899-12-30T10:56:42"/>
    <x v="17"/>
    <n v="290067984"/>
    <n v="2"/>
    <x v="0"/>
    <x v="0"/>
    <x v="0"/>
  </r>
  <r>
    <d v="2023-07-04T00:00:00"/>
    <d v="1899-12-30T11:15:26"/>
    <x v="4"/>
    <n v="290075063"/>
    <n v="2"/>
    <x v="0"/>
    <x v="0"/>
    <x v="0"/>
  </r>
  <r>
    <d v="2023-07-04T00:00:00"/>
    <d v="1899-12-30T10:44:08"/>
    <x v="24"/>
    <n v="290063702"/>
    <n v="1"/>
    <x v="0"/>
    <x v="0"/>
    <x v="1"/>
  </r>
  <r>
    <d v="2023-07-04T00:00:00"/>
    <d v="1899-12-30T11:28:03"/>
    <x v="11"/>
    <n v="290079226"/>
    <n v="2"/>
    <x v="0"/>
    <x v="0"/>
    <x v="0"/>
  </r>
  <r>
    <d v="2023-07-04T00:00:00"/>
    <d v="1899-12-30T11:42:15"/>
    <x v="19"/>
    <n v="290083726"/>
    <n v="2"/>
    <x v="0"/>
    <x v="0"/>
    <x v="1"/>
  </r>
  <r>
    <d v="2023-07-04T00:00:00"/>
    <d v="1899-12-30T11:45:06"/>
    <x v="17"/>
    <n v="290084659"/>
    <n v="2"/>
    <x v="1"/>
    <x v="1"/>
    <x v="0"/>
  </r>
  <r>
    <d v="2023-07-04T00:00:00"/>
    <d v="1899-12-30T11:53:07"/>
    <x v="17"/>
    <n v="290087180"/>
    <n v="1"/>
    <x v="1"/>
    <x v="1"/>
    <x v="0"/>
  </r>
  <r>
    <d v="2023-07-04T00:00:00"/>
    <d v="1899-12-30T12:02:46"/>
    <x v="3"/>
    <n v="290090265"/>
    <n v="1"/>
    <x v="1"/>
    <x v="1"/>
    <x v="0"/>
  </r>
  <r>
    <d v="2023-07-04T00:00:00"/>
    <d v="1899-12-30T12:07:13"/>
    <x v="25"/>
    <n v="290092211"/>
    <n v="1"/>
    <x v="1"/>
    <x v="2"/>
    <x v="0"/>
  </r>
  <r>
    <d v="2023-07-04T00:00:00"/>
    <d v="1899-12-30T12:15:27"/>
    <x v="17"/>
    <n v="290096132"/>
    <n v="1"/>
    <x v="0"/>
    <x v="0"/>
    <x v="0"/>
  </r>
  <r>
    <d v="2023-07-04T00:00:00"/>
    <d v="1899-12-30T12:17:28"/>
    <x v="22"/>
    <n v="290097013"/>
    <n v="1"/>
    <x v="1"/>
    <x v="2"/>
    <x v="0"/>
  </r>
  <r>
    <d v="2023-07-04T00:00:00"/>
    <d v="1899-12-30T09:12:38"/>
    <x v="28"/>
    <n v="290024507"/>
    <n v="1"/>
    <x v="0"/>
    <x v="0"/>
    <x v="0"/>
  </r>
  <r>
    <d v="2023-07-04T00:00:00"/>
    <d v="1899-12-30T09:07:24"/>
    <x v="9"/>
    <n v="290022107"/>
    <n v="1"/>
    <x v="0"/>
    <x v="0"/>
    <x v="0"/>
  </r>
  <r>
    <d v="2023-07-04T00:00:00"/>
    <d v="1899-12-30T12:24:43"/>
    <x v="22"/>
    <n v="290100388"/>
    <n v="1"/>
    <x v="1"/>
    <x v="1"/>
    <x v="0"/>
  </r>
  <r>
    <d v="2023-07-04T00:00:00"/>
    <d v="1899-12-30T12:37:56"/>
    <x v="3"/>
    <n v="290109456"/>
    <n v="1"/>
    <x v="0"/>
    <x v="0"/>
    <x v="0"/>
  </r>
  <r>
    <d v="2023-07-04T00:00:00"/>
    <d v="1899-12-30T12:40:09"/>
    <x v="9"/>
    <n v="290111655"/>
    <n v="1"/>
    <x v="0"/>
    <x v="0"/>
    <x v="0"/>
  </r>
  <r>
    <d v="2023-07-04T00:00:00"/>
    <d v="1899-12-30T12:49:50"/>
    <x v="11"/>
    <n v="290122095"/>
    <n v="1"/>
    <x v="0"/>
    <x v="0"/>
    <x v="0"/>
  </r>
  <r>
    <d v="2023-07-04T00:00:00"/>
    <d v="1899-12-30T12:48:33"/>
    <x v="11"/>
    <n v="290120551"/>
    <n v="1"/>
    <x v="0"/>
    <x v="0"/>
    <x v="0"/>
  </r>
  <r>
    <d v="2023-07-04T00:00:00"/>
    <d v="1899-12-30T12:53:15"/>
    <x v="11"/>
    <n v="290126282"/>
    <n v="1"/>
    <x v="0"/>
    <x v="0"/>
    <x v="0"/>
  </r>
  <r>
    <d v="2023-07-04T00:00:00"/>
    <d v="1899-12-30T12:56:06"/>
    <x v="18"/>
    <n v="290130061"/>
    <n v="1"/>
    <x v="0"/>
    <x v="0"/>
    <x v="0"/>
  </r>
  <r>
    <d v="2023-07-04T00:00:00"/>
    <d v="1899-12-30T12:56:55"/>
    <x v="18"/>
    <n v="290131175"/>
    <n v="1"/>
    <x v="0"/>
    <x v="0"/>
    <x v="0"/>
  </r>
  <r>
    <d v="2023-07-04T00:00:00"/>
    <d v="1899-12-30T12:40:44"/>
    <x v="29"/>
    <n v="290112266"/>
    <n v="1"/>
    <x v="0"/>
    <x v="0"/>
    <x v="0"/>
  </r>
  <r>
    <d v="2023-07-04T00:00:00"/>
    <d v="1899-12-30T12:49:40"/>
    <x v="29"/>
    <n v="290121898"/>
    <n v="1"/>
    <x v="0"/>
    <x v="0"/>
    <x v="0"/>
  </r>
  <r>
    <d v="2023-07-04T00:00:00"/>
    <d v="1899-12-30T13:05:31"/>
    <x v="11"/>
    <n v="290144042"/>
    <n v="1"/>
    <x v="0"/>
    <x v="0"/>
    <x v="0"/>
  </r>
  <r>
    <d v="2023-07-04T00:00:00"/>
    <d v="1899-12-30T13:05:31"/>
    <x v="29"/>
    <n v="290144023"/>
    <n v="1"/>
    <x v="0"/>
    <x v="0"/>
    <x v="0"/>
  </r>
  <r>
    <d v="2023-07-04T00:00:00"/>
    <d v="1899-12-30T13:02:00"/>
    <x v="18"/>
    <n v="290138366"/>
    <n v="1"/>
    <x v="0"/>
    <x v="0"/>
    <x v="0"/>
  </r>
  <r>
    <d v="2023-07-04T00:00:00"/>
    <d v="1899-12-30T13:01:34"/>
    <x v="11"/>
    <n v="290137751"/>
    <n v="1"/>
    <x v="0"/>
    <x v="0"/>
    <x v="0"/>
  </r>
  <r>
    <d v="2023-07-04T00:00:00"/>
    <d v="1899-12-30T13:10:35"/>
    <x v="66"/>
    <n v="290153460"/>
    <n v="1"/>
    <x v="0"/>
    <x v="0"/>
    <x v="1"/>
  </r>
  <r>
    <d v="2023-07-04T00:00:00"/>
    <d v="1899-12-30T13:15:09"/>
    <x v="17"/>
    <n v="290162077"/>
    <n v="1"/>
    <x v="0"/>
    <x v="0"/>
    <x v="0"/>
  </r>
  <r>
    <d v="2023-07-04T00:00:00"/>
    <d v="1899-12-30T13:19:16"/>
    <x v="10"/>
    <n v="290169709"/>
    <n v="1"/>
    <x v="1"/>
    <x v="1"/>
    <x v="0"/>
  </r>
  <r>
    <d v="2023-07-04T00:00:00"/>
    <d v="1899-12-30T13:19:14"/>
    <x v="0"/>
    <n v="290169642"/>
    <n v="1"/>
    <x v="0"/>
    <x v="0"/>
    <x v="0"/>
  </r>
  <r>
    <d v="2023-07-04T00:00:00"/>
    <d v="1899-12-30T13:12:16"/>
    <x v="9"/>
    <n v="290156593"/>
    <n v="2"/>
    <x v="0"/>
    <x v="0"/>
    <x v="0"/>
  </r>
  <r>
    <d v="2023-07-04T00:00:00"/>
    <d v="1899-12-30T13:14:51"/>
    <x v="19"/>
    <n v="290161463"/>
    <n v="1"/>
    <x v="0"/>
    <x v="0"/>
    <x v="1"/>
  </r>
  <r>
    <d v="2023-07-04T00:00:00"/>
    <d v="1899-12-30T13:19:44"/>
    <x v="5"/>
    <n v="290170561"/>
    <n v="1"/>
    <x v="0"/>
    <x v="0"/>
    <x v="0"/>
  </r>
  <r>
    <d v="2023-07-04T00:00:00"/>
    <d v="1899-12-30T13:20:00"/>
    <x v="5"/>
    <n v="290171064"/>
    <n v="1"/>
    <x v="0"/>
    <x v="0"/>
    <x v="0"/>
  </r>
  <r>
    <d v="2023-07-04T00:00:00"/>
    <d v="1899-12-30T13:26:28"/>
    <x v="17"/>
    <n v="290182280"/>
    <n v="1"/>
    <x v="0"/>
    <x v="0"/>
    <x v="0"/>
  </r>
  <r>
    <d v="2023-07-04T00:00:00"/>
    <d v="1899-12-30T13:27:41"/>
    <x v="17"/>
    <n v="290184376"/>
    <n v="1"/>
    <x v="0"/>
    <x v="0"/>
    <x v="0"/>
  </r>
  <r>
    <d v="2023-07-04T00:00:00"/>
    <d v="1899-12-30T13:27:20"/>
    <x v="18"/>
    <n v="290183792"/>
    <n v="1"/>
    <x v="0"/>
    <x v="0"/>
    <x v="0"/>
  </r>
  <r>
    <d v="2023-07-04T00:00:00"/>
    <d v="1899-12-30T13:30:57"/>
    <x v="17"/>
    <n v="290189836"/>
    <n v="1"/>
    <x v="0"/>
    <x v="0"/>
    <x v="0"/>
  </r>
  <r>
    <d v="2023-07-04T00:00:00"/>
    <d v="1899-12-30T13:32:45"/>
    <x v="17"/>
    <n v="290192680"/>
    <n v="1"/>
    <x v="0"/>
    <x v="0"/>
    <x v="0"/>
  </r>
  <r>
    <d v="2023-07-04T00:00:00"/>
    <d v="1899-12-30T13:28:55"/>
    <x v="17"/>
    <n v="290186456"/>
    <n v="2"/>
    <x v="1"/>
    <x v="1"/>
    <x v="0"/>
  </r>
  <r>
    <d v="2023-07-04T00:00:00"/>
    <d v="1899-12-30T13:39:11"/>
    <x v="13"/>
    <n v="290202645"/>
    <n v="2"/>
    <x v="0"/>
    <x v="0"/>
    <x v="0"/>
  </r>
  <r>
    <d v="2023-07-04T00:00:00"/>
    <d v="1899-12-30T13:40:09"/>
    <x v="6"/>
    <n v="290204211"/>
    <n v="2"/>
    <x v="1"/>
    <x v="1"/>
    <x v="0"/>
  </r>
  <r>
    <d v="2023-07-04T00:00:00"/>
    <d v="1899-12-30T13:39:44"/>
    <x v="3"/>
    <n v="290203511"/>
    <n v="1"/>
    <x v="0"/>
    <x v="0"/>
    <x v="0"/>
  </r>
  <r>
    <d v="2023-07-04T00:00:00"/>
    <d v="1899-12-30T13:38:41"/>
    <x v="5"/>
    <n v="290201871"/>
    <n v="2"/>
    <x v="0"/>
    <x v="0"/>
    <x v="0"/>
  </r>
  <r>
    <d v="2023-07-04T00:00:00"/>
    <d v="1899-12-30T13:34:35"/>
    <x v="40"/>
    <n v="290195449"/>
    <n v="1"/>
    <x v="0"/>
    <x v="0"/>
    <x v="1"/>
  </r>
  <r>
    <d v="2023-07-04T00:00:00"/>
    <d v="1899-12-30T12:49:22"/>
    <x v="9"/>
    <n v="290121498"/>
    <n v="1"/>
    <x v="0"/>
    <x v="0"/>
    <x v="0"/>
  </r>
  <r>
    <d v="2023-07-04T00:00:00"/>
    <d v="1899-12-30T13:40:00"/>
    <x v="11"/>
    <n v="290203953"/>
    <n v="1"/>
    <x v="0"/>
    <x v="0"/>
    <x v="0"/>
  </r>
  <r>
    <d v="2023-07-04T00:00:00"/>
    <d v="1899-12-30T13:44:14"/>
    <x v="17"/>
    <n v="290210214"/>
    <n v="1"/>
    <x v="0"/>
    <x v="0"/>
    <x v="0"/>
  </r>
  <r>
    <d v="2023-07-04T00:00:00"/>
    <d v="1899-12-30T13:48:55"/>
    <x v="3"/>
    <n v="290216839"/>
    <n v="1"/>
    <x v="0"/>
    <x v="0"/>
    <x v="0"/>
  </r>
  <r>
    <d v="2023-07-04T00:00:00"/>
    <d v="1899-12-30T13:44:29"/>
    <x v="61"/>
    <n v="290210587"/>
    <n v="1"/>
    <x v="0"/>
    <x v="0"/>
    <x v="1"/>
  </r>
  <r>
    <d v="2023-07-04T00:00:00"/>
    <d v="1899-12-30T13:45:06"/>
    <x v="17"/>
    <n v="290211540"/>
    <n v="1"/>
    <x v="0"/>
    <x v="0"/>
    <x v="0"/>
  </r>
  <r>
    <d v="2023-07-04T00:00:00"/>
    <d v="1899-12-30T13:52:10"/>
    <x v="52"/>
    <n v="290221094"/>
    <n v="1"/>
    <x v="1"/>
    <x v="3"/>
    <x v="1"/>
  </r>
  <r>
    <d v="2023-07-04T00:00:00"/>
    <d v="1899-12-30T13:06:34"/>
    <x v="55"/>
    <n v="290145929"/>
    <n v="1"/>
    <x v="1"/>
    <x v="1"/>
    <x v="1"/>
  </r>
  <r>
    <d v="2023-07-04T00:00:00"/>
    <d v="1899-12-30T13:55:29"/>
    <x v="17"/>
    <n v="290225312"/>
    <n v="2"/>
    <x v="1"/>
    <x v="1"/>
    <x v="0"/>
  </r>
  <r>
    <d v="2023-07-04T00:00:00"/>
    <d v="1899-12-30T13:58:27"/>
    <x v="17"/>
    <n v="290228802"/>
    <n v="1"/>
    <x v="0"/>
    <x v="0"/>
    <x v="0"/>
  </r>
  <r>
    <d v="2023-07-04T00:00:00"/>
    <d v="1899-12-30T13:44:03"/>
    <x v="11"/>
    <n v="290209961"/>
    <n v="1"/>
    <x v="0"/>
    <x v="0"/>
    <x v="0"/>
  </r>
  <r>
    <d v="2023-07-04T00:00:00"/>
    <d v="1899-12-30T14:02:22"/>
    <x v="11"/>
    <n v="290233259"/>
    <n v="1"/>
    <x v="0"/>
    <x v="0"/>
    <x v="0"/>
  </r>
  <r>
    <d v="2023-07-04T00:00:00"/>
    <d v="1899-12-30T14:05:58"/>
    <x v="4"/>
    <n v="290237331"/>
    <n v="2"/>
    <x v="0"/>
    <x v="0"/>
    <x v="0"/>
  </r>
  <r>
    <d v="2023-07-04T00:00:00"/>
    <d v="1899-12-30T14:13:54"/>
    <x v="81"/>
    <n v="290245660"/>
    <n v="1"/>
    <x v="1"/>
    <x v="1"/>
    <x v="1"/>
  </r>
  <r>
    <d v="2023-07-04T00:00:00"/>
    <d v="1899-12-30T14:07:42"/>
    <x v="17"/>
    <n v="290239217"/>
    <n v="1"/>
    <x v="0"/>
    <x v="0"/>
    <x v="0"/>
  </r>
  <r>
    <d v="2023-07-04T00:00:00"/>
    <d v="1899-12-30T14:15:35"/>
    <x v="17"/>
    <n v="290247269"/>
    <n v="1"/>
    <x v="0"/>
    <x v="0"/>
    <x v="0"/>
  </r>
  <r>
    <d v="2023-07-04T00:00:00"/>
    <d v="1899-12-30T14:21:16"/>
    <x v="11"/>
    <n v="290251984"/>
    <n v="1"/>
    <x v="0"/>
    <x v="0"/>
    <x v="0"/>
  </r>
  <r>
    <d v="2023-07-04T00:00:00"/>
    <d v="1899-12-30T14:25:24"/>
    <x v="17"/>
    <n v="290255019"/>
    <n v="1"/>
    <x v="0"/>
    <x v="0"/>
    <x v="0"/>
  </r>
  <r>
    <d v="2023-07-04T00:00:00"/>
    <d v="1899-12-30T14:14:52"/>
    <x v="2"/>
    <n v="290246618"/>
    <n v="1"/>
    <x v="0"/>
    <x v="0"/>
    <x v="0"/>
  </r>
  <r>
    <d v="2023-07-04T00:00:00"/>
    <d v="1899-12-30T14:36:50"/>
    <x v="17"/>
    <n v="290262138"/>
    <n v="1"/>
    <x v="0"/>
    <x v="0"/>
    <x v="0"/>
  </r>
  <r>
    <d v="2023-07-04T00:00:00"/>
    <d v="1899-12-30T14:23:53"/>
    <x v="9"/>
    <n v="290253934"/>
    <n v="1"/>
    <x v="0"/>
    <x v="0"/>
    <x v="0"/>
  </r>
  <r>
    <d v="2023-07-04T00:00:00"/>
    <d v="1899-12-30T14:46:44"/>
    <x v="0"/>
    <n v="290267175"/>
    <n v="1"/>
    <x v="0"/>
    <x v="0"/>
    <x v="0"/>
  </r>
  <r>
    <d v="2023-07-04T00:00:00"/>
    <d v="1899-12-30T14:46:05"/>
    <x v="17"/>
    <n v="290266888"/>
    <n v="2"/>
    <x v="0"/>
    <x v="0"/>
    <x v="0"/>
  </r>
  <r>
    <d v="2023-07-04T00:00:00"/>
    <d v="1899-12-30T14:48:29"/>
    <x v="6"/>
    <n v="290267997"/>
    <n v="1"/>
    <x v="0"/>
    <x v="0"/>
    <x v="0"/>
  </r>
  <r>
    <d v="2023-07-04T00:00:00"/>
    <d v="1899-12-30T14:55:29"/>
    <x v="86"/>
    <n v="290270975"/>
    <n v="1"/>
    <x v="0"/>
    <x v="0"/>
    <x v="1"/>
  </r>
  <r>
    <d v="2023-07-04T00:00:00"/>
    <d v="1899-12-30T14:55:53"/>
    <x v="52"/>
    <n v="290271124"/>
    <n v="1"/>
    <x v="1"/>
    <x v="2"/>
    <x v="1"/>
  </r>
  <r>
    <d v="2023-07-04T00:00:00"/>
    <d v="1899-12-30T15:02:53"/>
    <x v="0"/>
    <n v="290273644"/>
    <n v="2"/>
    <x v="0"/>
    <x v="0"/>
    <x v="0"/>
  </r>
  <r>
    <d v="2023-07-04T00:00:00"/>
    <d v="1899-12-30T14:57:45"/>
    <x v="13"/>
    <n v="290271822"/>
    <n v="1"/>
    <x v="0"/>
    <x v="0"/>
    <x v="0"/>
  </r>
  <r>
    <d v="2023-07-04T00:00:00"/>
    <d v="1899-12-30T15:32:33"/>
    <x v="4"/>
    <n v="290283387"/>
    <n v="6"/>
    <x v="0"/>
    <x v="0"/>
    <x v="0"/>
  </r>
  <r>
    <d v="2023-07-04T00:00:00"/>
    <d v="1899-12-30T15:33:50"/>
    <x v="8"/>
    <n v="290283786"/>
    <n v="1"/>
    <x v="1"/>
    <x v="1"/>
    <x v="0"/>
  </r>
  <r>
    <d v="2023-07-04T00:00:00"/>
    <d v="1899-12-30T12:35:45"/>
    <x v="17"/>
    <n v="290107465"/>
    <n v="1"/>
    <x v="0"/>
    <x v="0"/>
    <x v="0"/>
  </r>
  <r>
    <d v="2023-07-04T00:00:00"/>
    <d v="1899-12-30T15:52:11"/>
    <x v="7"/>
    <n v="290290090"/>
    <n v="1"/>
    <x v="0"/>
    <x v="0"/>
    <x v="0"/>
  </r>
  <r>
    <d v="2023-07-04T00:00:00"/>
    <d v="1899-12-30T15:58:35"/>
    <x v="3"/>
    <n v="290292412"/>
    <n v="1"/>
    <x v="0"/>
    <x v="0"/>
    <x v="0"/>
  </r>
  <r>
    <d v="2023-07-04T00:00:00"/>
    <d v="1899-12-30T16:33:05"/>
    <x v="37"/>
    <n v="290310426"/>
    <n v="1"/>
    <x v="1"/>
    <x v="4"/>
    <x v="1"/>
  </r>
  <r>
    <d v="2023-07-04T00:00:00"/>
    <d v="1899-12-30T13:46:08"/>
    <x v="13"/>
    <n v="290213002"/>
    <n v="1"/>
    <x v="0"/>
    <x v="0"/>
    <x v="0"/>
  </r>
  <r>
    <d v="2023-07-04T00:00:00"/>
    <d v="1899-12-30T16:47:43"/>
    <x v="28"/>
    <n v="290319629"/>
    <n v="1"/>
    <x v="0"/>
    <x v="0"/>
    <x v="0"/>
  </r>
  <r>
    <d v="2023-07-04T00:00:00"/>
    <d v="1899-12-30T16:53:07"/>
    <x v="4"/>
    <n v="290322918"/>
    <n v="1"/>
    <x v="0"/>
    <x v="0"/>
    <x v="0"/>
  </r>
  <r>
    <d v="2023-07-04T00:00:00"/>
    <d v="1899-12-30T15:13:08"/>
    <x v="6"/>
    <n v="290277241"/>
    <n v="2"/>
    <x v="0"/>
    <x v="0"/>
    <x v="0"/>
  </r>
  <r>
    <d v="2023-07-04T00:00:00"/>
    <d v="1899-12-30T16:56:47"/>
    <x v="10"/>
    <n v="290325095"/>
    <n v="1"/>
    <x v="1"/>
    <x v="1"/>
    <x v="0"/>
  </r>
  <r>
    <d v="2023-07-04T00:00:00"/>
    <d v="1899-12-30T17:05:24"/>
    <x v="4"/>
    <n v="290330347"/>
    <n v="2"/>
    <x v="0"/>
    <x v="0"/>
    <x v="0"/>
  </r>
  <r>
    <d v="2023-07-04T00:00:00"/>
    <d v="1899-12-30T17:13:11"/>
    <x v="0"/>
    <n v="290335414"/>
    <n v="1"/>
    <x v="0"/>
    <x v="0"/>
    <x v="0"/>
  </r>
  <r>
    <d v="2023-07-04T00:00:00"/>
    <d v="1899-12-30T17:28:13"/>
    <x v="17"/>
    <n v="290344671"/>
    <n v="1"/>
    <x v="0"/>
    <x v="0"/>
    <x v="0"/>
  </r>
  <r>
    <d v="2023-07-04T00:00:00"/>
    <d v="1899-12-30T17:34:40"/>
    <x v="54"/>
    <n v="290348402"/>
    <n v="1"/>
    <x v="0"/>
    <x v="0"/>
    <x v="1"/>
  </r>
  <r>
    <d v="2023-07-04T00:00:00"/>
    <d v="1899-12-30T17:14:04"/>
    <x v="17"/>
    <n v="290335956"/>
    <n v="2"/>
    <x v="0"/>
    <x v="0"/>
    <x v="0"/>
  </r>
  <r>
    <d v="2023-07-04T00:00:00"/>
    <d v="1899-12-30T17:46:37"/>
    <x v="25"/>
    <n v="290355168"/>
    <n v="2"/>
    <x v="1"/>
    <x v="2"/>
    <x v="0"/>
  </r>
  <r>
    <d v="2023-07-04T00:00:00"/>
    <d v="1899-12-30T17:47:58"/>
    <x v="17"/>
    <n v="290355854"/>
    <n v="1"/>
    <x v="0"/>
    <x v="0"/>
    <x v="0"/>
  </r>
  <r>
    <d v="2023-07-04T00:00:00"/>
    <d v="1899-12-30T17:51:51"/>
    <x v="29"/>
    <n v="290357921"/>
    <n v="2"/>
    <x v="0"/>
    <x v="0"/>
    <x v="0"/>
  </r>
  <r>
    <d v="2023-07-04T00:00:00"/>
    <d v="1899-12-30T17:56:56"/>
    <x v="4"/>
    <n v="290360501"/>
    <n v="4"/>
    <x v="1"/>
    <x v="0"/>
    <x v="0"/>
  </r>
  <r>
    <d v="2023-07-04T00:00:00"/>
    <d v="1899-12-30T17:10:41"/>
    <x v="17"/>
    <n v="290333763"/>
    <n v="2"/>
    <x v="0"/>
    <x v="0"/>
    <x v="0"/>
  </r>
  <r>
    <d v="2023-07-04T00:00:00"/>
    <d v="1899-12-30T18:17:20"/>
    <x v="41"/>
    <n v="290369190"/>
    <n v="1"/>
    <x v="0"/>
    <x v="0"/>
    <x v="1"/>
  </r>
  <r>
    <d v="2023-07-04T00:00:00"/>
    <d v="1899-12-30T18:42:09"/>
    <x v="28"/>
    <n v="290377563"/>
    <n v="2"/>
    <x v="0"/>
    <x v="0"/>
    <x v="0"/>
  </r>
  <r>
    <d v="2023-07-04T00:00:00"/>
    <d v="1899-12-30T18:49:01"/>
    <x v="2"/>
    <n v="290379516"/>
    <n v="1"/>
    <x v="1"/>
    <x v="1"/>
    <x v="0"/>
  </r>
  <r>
    <d v="2023-07-04T00:00:00"/>
    <d v="1899-12-30T18:06:38"/>
    <x v="0"/>
    <n v="290364770"/>
    <n v="1"/>
    <x v="0"/>
    <x v="0"/>
    <x v="0"/>
  </r>
  <r>
    <d v="2023-07-04T00:00:00"/>
    <d v="1899-12-30T19:14:47"/>
    <x v="0"/>
    <n v="290388531"/>
    <n v="1"/>
    <x v="0"/>
    <x v="0"/>
    <x v="0"/>
  </r>
  <r>
    <d v="2023-07-04T00:00:00"/>
    <d v="1899-12-30T19:17:23"/>
    <x v="0"/>
    <n v="290389171"/>
    <n v="1"/>
    <x v="0"/>
    <x v="0"/>
    <x v="0"/>
  </r>
  <r>
    <d v="2023-07-04T00:00:00"/>
    <d v="1899-12-30T19:35:40"/>
    <x v="13"/>
    <n v="290392955"/>
    <n v="1"/>
    <x v="0"/>
    <x v="0"/>
    <x v="0"/>
  </r>
  <r>
    <d v="2023-07-04T00:00:00"/>
    <d v="1899-12-30T13:15:10"/>
    <x v="5"/>
    <n v="290162110"/>
    <n v="1"/>
    <x v="0"/>
    <x v="0"/>
    <x v="0"/>
  </r>
  <r>
    <d v="2023-07-04T00:00:00"/>
    <d v="1899-12-30T19:55:58"/>
    <x v="3"/>
    <n v="290397196"/>
    <n v="2"/>
    <x v="0"/>
    <x v="0"/>
    <x v="0"/>
  </r>
  <r>
    <d v="2023-07-04T00:00:00"/>
    <d v="1899-12-30T20:04:23"/>
    <x v="22"/>
    <n v="290398722"/>
    <n v="1"/>
    <x v="1"/>
    <x v="1"/>
    <x v="0"/>
  </r>
  <r>
    <d v="2023-07-04T00:00:00"/>
    <d v="1899-12-30T20:09:51"/>
    <x v="11"/>
    <n v="290399909"/>
    <n v="1"/>
    <x v="0"/>
    <x v="0"/>
    <x v="0"/>
  </r>
  <r>
    <d v="2023-07-04T00:00:00"/>
    <d v="1899-12-30T20:12:50"/>
    <x v="0"/>
    <n v="290400567"/>
    <n v="1"/>
    <x v="0"/>
    <x v="0"/>
    <x v="0"/>
  </r>
  <r>
    <d v="2023-07-04T00:00:00"/>
    <d v="1899-12-30T20:17:51"/>
    <x v="17"/>
    <n v="290401557"/>
    <n v="1"/>
    <x v="0"/>
    <x v="0"/>
    <x v="0"/>
  </r>
  <r>
    <d v="2023-07-04T00:00:00"/>
    <d v="1899-12-30T20:53:19"/>
    <x v="22"/>
    <n v="290408595"/>
    <n v="1"/>
    <x v="1"/>
    <x v="1"/>
    <x v="0"/>
  </r>
  <r>
    <d v="2023-07-04T00:00:00"/>
    <d v="1899-12-30T20:50:46"/>
    <x v="2"/>
    <n v="290408124"/>
    <n v="1"/>
    <x v="0"/>
    <x v="0"/>
    <x v="0"/>
  </r>
  <r>
    <d v="2023-07-04T00:00:00"/>
    <d v="1899-12-30T20:58:16"/>
    <x v="25"/>
    <n v="290409499"/>
    <n v="2"/>
    <x v="1"/>
    <x v="2"/>
    <x v="0"/>
  </r>
  <r>
    <d v="2023-07-04T00:00:00"/>
    <d v="1899-12-30T21:07:44"/>
    <x v="37"/>
    <n v="290411191"/>
    <n v="1"/>
    <x v="1"/>
    <x v="0"/>
    <x v="1"/>
  </r>
  <r>
    <d v="2023-07-04T00:00:00"/>
    <d v="1899-12-30T21:41:45"/>
    <x v="43"/>
    <n v="290416270"/>
    <n v="1"/>
    <x v="0"/>
    <x v="0"/>
    <x v="1"/>
  </r>
  <r>
    <d v="2023-07-04T00:00:00"/>
    <d v="1899-12-30T22:06:32"/>
    <x v="17"/>
    <n v="290418667"/>
    <n v="2"/>
    <x v="0"/>
    <x v="0"/>
    <x v="0"/>
  </r>
  <r>
    <d v="2023-07-04T00:00:00"/>
    <d v="1899-12-30T23:21:18"/>
    <x v="17"/>
    <n v="290422187"/>
    <n v="1"/>
    <x v="0"/>
    <x v="0"/>
    <x v="0"/>
  </r>
  <r>
    <d v="2023-07-05T00:00:00"/>
    <d v="1899-12-30T07:58:18"/>
    <x v="4"/>
    <n v="290447175"/>
    <n v="2"/>
    <x v="0"/>
    <x v="0"/>
    <x v="0"/>
  </r>
  <r>
    <d v="2023-07-05T00:00:00"/>
    <d v="1899-12-30T08:04:28"/>
    <x v="3"/>
    <n v="290448049"/>
    <n v="2"/>
    <x v="0"/>
    <x v="0"/>
    <x v="0"/>
  </r>
  <r>
    <d v="2023-07-05T00:00:00"/>
    <d v="1899-12-30T08:10:12"/>
    <x v="0"/>
    <n v="290449157"/>
    <n v="1"/>
    <x v="1"/>
    <x v="2"/>
    <x v="0"/>
  </r>
  <r>
    <d v="2023-07-05T00:00:00"/>
    <d v="1899-12-30T08:54:15"/>
    <x v="32"/>
    <n v="290463469"/>
    <n v="1"/>
    <x v="0"/>
    <x v="0"/>
    <x v="1"/>
  </r>
  <r>
    <d v="2023-07-05T00:00:00"/>
    <d v="1899-12-30T08:15:09"/>
    <x v="11"/>
    <n v="290450371"/>
    <n v="1"/>
    <x v="0"/>
    <x v="0"/>
    <x v="0"/>
  </r>
  <r>
    <d v="2023-07-05T00:00:00"/>
    <d v="1899-12-30T08:56:40"/>
    <x v="7"/>
    <n v="290464481"/>
    <n v="2"/>
    <x v="0"/>
    <x v="0"/>
    <x v="0"/>
  </r>
  <r>
    <d v="2023-07-05T00:00:00"/>
    <d v="1899-12-30T09:13:56"/>
    <x v="11"/>
    <n v="290472378"/>
    <n v="1"/>
    <x v="0"/>
    <x v="0"/>
    <x v="0"/>
  </r>
  <r>
    <d v="2023-07-05T00:00:00"/>
    <d v="1899-12-30T09:13:06"/>
    <x v="11"/>
    <n v="290471972"/>
    <n v="1"/>
    <x v="0"/>
    <x v="0"/>
    <x v="0"/>
  </r>
  <r>
    <d v="2023-07-05T00:00:00"/>
    <d v="1899-12-30T09:16:49"/>
    <x v="11"/>
    <n v="290473692"/>
    <n v="1"/>
    <x v="0"/>
    <x v="0"/>
    <x v="0"/>
  </r>
  <r>
    <d v="2023-07-05T00:00:00"/>
    <d v="1899-12-30T09:19:48"/>
    <x v="4"/>
    <n v="290475171"/>
    <n v="2"/>
    <x v="0"/>
    <x v="0"/>
    <x v="0"/>
  </r>
  <r>
    <d v="2023-07-05T00:00:00"/>
    <d v="1899-12-30T09:20:39"/>
    <x v="9"/>
    <n v="290475598"/>
    <n v="1"/>
    <x v="0"/>
    <x v="0"/>
    <x v="0"/>
  </r>
  <r>
    <d v="2023-07-05T00:00:00"/>
    <d v="1899-12-30T09:23:37"/>
    <x v="11"/>
    <n v="290477100"/>
    <n v="2"/>
    <x v="0"/>
    <x v="0"/>
    <x v="0"/>
  </r>
  <r>
    <d v="2023-07-05T00:00:00"/>
    <d v="1899-12-30T09:40:06"/>
    <x v="11"/>
    <n v="290485293"/>
    <n v="1"/>
    <x v="0"/>
    <x v="0"/>
    <x v="0"/>
  </r>
  <r>
    <d v="2023-07-05T00:00:00"/>
    <d v="1899-12-30T08:57:01"/>
    <x v="9"/>
    <n v="290464626"/>
    <n v="1"/>
    <x v="0"/>
    <x v="0"/>
    <x v="0"/>
  </r>
  <r>
    <d v="2023-07-05T00:00:00"/>
    <d v="1899-12-30T10:05:27"/>
    <x v="18"/>
    <n v="290497490"/>
    <n v="1"/>
    <x v="0"/>
    <x v="0"/>
    <x v="0"/>
  </r>
  <r>
    <d v="2023-07-05T00:00:00"/>
    <d v="1899-12-30T07:56:00"/>
    <x v="2"/>
    <n v="290446968"/>
    <n v="1"/>
    <x v="0"/>
    <x v="0"/>
    <x v="0"/>
  </r>
  <r>
    <d v="2023-07-05T00:00:00"/>
    <d v="1899-12-30T11:18:06"/>
    <x v="9"/>
    <n v="290524689"/>
    <n v="2"/>
    <x v="0"/>
    <x v="0"/>
    <x v="0"/>
  </r>
  <r>
    <d v="2023-07-05T00:00:00"/>
    <d v="1899-12-30T11:21:57"/>
    <x v="13"/>
    <n v="290526068"/>
    <n v="3"/>
    <x v="0"/>
    <x v="0"/>
    <x v="0"/>
  </r>
  <r>
    <d v="2023-07-05T00:00:00"/>
    <d v="1899-12-30T11:03:09"/>
    <x v="39"/>
    <n v="290519152"/>
    <n v="7"/>
    <x v="1"/>
    <x v="2"/>
    <x v="1"/>
  </r>
  <r>
    <d v="2023-07-05T00:00:00"/>
    <d v="1899-12-30T11:41:25"/>
    <x v="6"/>
    <n v="290532428"/>
    <n v="1"/>
    <x v="1"/>
    <x v="2"/>
    <x v="0"/>
  </r>
  <r>
    <d v="2023-07-05T00:00:00"/>
    <d v="1899-12-30T11:41:03"/>
    <x v="17"/>
    <n v="290532293"/>
    <n v="1"/>
    <x v="0"/>
    <x v="0"/>
    <x v="0"/>
  </r>
  <r>
    <d v="2023-07-05T00:00:00"/>
    <d v="1899-12-30T12:03:43"/>
    <x v="3"/>
    <n v="290540247"/>
    <n v="1"/>
    <x v="0"/>
    <x v="0"/>
    <x v="0"/>
  </r>
  <r>
    <d v="2023-07-05T00:00:00"/>
    <d v="1899-12-30T12:16:00"/>
    <x v="14"/>
    <n v="290545663"/>
    <n v="1"/>
    <x v="0"/>
    <x v="0"/>
    <x v="1"/>
  </r>
  <r>
    <d v="2023-07-05T00:00:00"/>
    <d v="1899-12-30T12:19:56"/>
    <x v="11"/>
    <n v="290547750"/>
    <n v="1"/>
    <x v="0"/>
    <x v="0"/>
    <x v="0"/>
  </r>
  <r>
    <d v="2023-07-05T00:00:00"/>
    <d v="1899-12-30T12:29:05"/>
    <x v="4"/>
    <n v="290553087"/>
    <n v="1"/>
    <x v="1"/>
    <x v="1"/>
    <x v="0"/>
  </r>
  <r>
    <d v="2023-07-05T00:00:00"/>
    <d v="1899-12-30T12:36:03"/>
    <x v="9"/>
    <n v="290559114"/>
    <n v="1"/>
    <x v="0"/>
    <x v="0"/>
    <x v="0"/>
  </r>
  <r>
    <d v="2023-07-05T00:00:00"/>
    <d v="1899-12-30T12:41:31"/>
    <x v="11"/>
    <n v="290565142"/>
    <n v="1"/>
    <x v="0"/>
    <x v="0"/>
    <x v="0"/>
  </r>
  <r>
    <d v="2023-07-05T00:00:00"/>
    <d v="1899-12-30T12:26:48"/>
    <x v="35"/>
    <n v="290551647"/>
    <n v="1"/>
    <x v="0"/>
    <x v="0"/>
    <x v="0"/>
  </r>
  <r>
    <d v="2023-07-05T00:00:00"/>
    <d v="1899-12-30T12:41:00"/>
    <x v="11"/>
    <n v="290564619"/>
    <n v="1"/>
    <x v="0"/>
    <x v="0"/>
    <x v="0"/>
  </r>
  <r>
    <d v="2023-07-05T00:00:00"/>
    <d v="1899-12-30T12:51:19"/>
    <x v="2"/>
    <n v="290576537"/>
    <n v="1"/>
    <x v="0"/>
    <x v="0"/>
    <x v="0"/>
  </r>
  <r>
    <d v="2023-07-05T00:00:00"/>
    <d v="1899-12-30T12:53:26"/>
    <x v="11"/>
    <n v="290579350"/>
    <n v="1"/>
    <x v="0"/>
    <x v="0"/>
    <x v="0"/>
  </r>
  <r>
    <d v="2023-07-05T00:00:00"/>
    <d v="1899-12-30T12:54:28"/>
    <x v="32"/>
    <n v="290580730"/>
    <n v="1"/>
    <x v="0"/>
    <x v="0"/>
    <x v="1"/>
  </r>
  <r>
    <d v="2023-07-05T00:00:00"/>
    <d v="1899-12-30T13:00:42"/>
    <x v="11"/>
    <n v="290589451"/>
    <n v="1"/>
    <x v="0"/>
    <x v="0"/>
    <x v="0"/>
  </r>
  <r>
    <d v="2023-07-05T00:00:00"/>
    <d v="1899-12-30T13:00:24"/>
    <x v="28"/>
    <n v="290588963"/>
    <n v="1"/>
    <x v="0"/>
    <x v="0"/>
    <x v="0"/>
  </r>
  <r>
    <d v="2023-07-05T00:00:00"/>
    <d v="1899-12-30T13:01:46"/>
    <x v="17"/>
    <n v="290591064"/>
    <n v="1"/>
    <x v="0"/>
    <x v="0"/>
    <x v="0"/>
  </r>
  <r>
    <d v="2023-07-05T00:00:00"/>
    <d v="1899-12-30T13:02:54"/>
    <x v="4"/>
    <n v="290592888"/>
    <n v="2"/>
    <x v="0"/>
    <x v="0"/>
    <x v="0"/>
  </r>
  <r>
    <d v="2023-07-05T00:00:00"/>
    <d v="1899-12-30T12:54:32"/>
    <x v="11"/>
    <n v="290580833"/>
    <n v="1"/>
    <x v="0"/>
    <x v="0"/>
    <x v="0"/>
  </r>
  <r>
    <d v="2023-07-05T00:00:00"/>
    <d v="1899-12-30T13:05:46"/>
    <x v="11"/>
    <n v="290597868"/>
    <n v="1"/>
    <x v="0"/>
    <x v="0"/>
    <x v="0"/>
  </r>
  <r>
    <d v="2023-07-05T00:00:00"/>
    <d v="1899-12-30T13:15:56"/>
    <x v="11"/>
    <n v="290616976"/>
    <n v="1"/>
    <x v="0"/>
    <x v="0"/>
    <x v="0"/>
  </r>
  <r>
    <d v="2023-07-05T00:00:00"/>
    <d v="1899-12-30T13:16:38"/>
    <x v="47"/>
    <n v="290618249"/>
    <n v="1"/>
    <x v="0"/>
    <x v="0"/>
    <x v="1"/>
  </r>
  <r>
    <d v="2023-07-05T00:00:00"/>
    <d v="1899-12-30T13:17:10"/>
    <x v="41"/>
    <n v="290619238"/>
    <n v="1"/>
    <x v="0"/>
    <x v="0"/>
    <x v="1"/>
  </r>
  <r>
    <d v="2023-07-05T00:00:00"/>
    <d v="1899-12-30T13:19:19"/>
    <x v="17"/>
    <n v="290623347"/>
    <n v="1"/>
    <x v="0"/>
    <x v="0"/>
    <x v="0"/>
  </r>
  <r>
    <d v="2023-07-05T00:00:00"/>
    <d v="1899-12-30T13:20:18"/>
    <x v="3"/>
    <n v="290625145"/>
    <n v="1"/>
    <x v="0"/>
    <x v="0"/>
    <x v="0"/>
  </r>
  <r>
    <d v="2023-07-05T00:00:00"/>
    <d v="1899-12-30T13:21:12"/>
    <x v="3"/>
    <n v="290626767"/>
    <n v="1"/>
    <x v="0"/>
    <x v="0"/>
    <x v="0"/>
  </r>
  <r>
    <d v="2023-07-05T00:00:00"/>
    <d v="1899-12-30T13:14:05"/>
    <x v="1"/>
    <n v="290613446"/>
    <n v="1"/>
    <x v="0"/>
    <x v="0"/>
    <x v="1"/>
  </r>
  <r>
    <d v="2023-07-05T00:00:00"/>
    <d v="1899-12-30T13:14:25"/>
    <x v="9"/>
    <n v="290614056"/>
    <n v="1"/>
    <x v="0"/>
    <x v="0"/>
    <x v="0"/>
  </r>
  <r>
    <d v="2023-07-05T00:00:00"/>
    <d v="1899-12-30T13:28:00"/>
    <x v="22"/>
    <n v="290638879"/>
    <n v="1"/>
    <x v="0"/>
    <x v="0"/>
    <x v="0"/>
  </r>
  <r>
    <d v="2023-07-05T00:00:00"/>
    <d v="1899-12-30T09:49:21"/>
    <x v="11"/>
    <n v="290490040"/>
    <n v="1"/>
    <x v="0"/>
    <x v="0"/>
    <x v="0"/>
  </r>
  <r>
    <d v="2023-07-05T00:00:00"/>
    <d v="1899-12-30T13:29:46"/>
    <x v="11"/>
    <n v="290641921"/>
    <n v="1"/>
    <x v="0"/>
    <x v="0"/>
    <x v="0"/>
  </r>
  <r>
    <d v="2023-07-05T00:00:00"/>
    <d v="1899-12-30T13:32:18"/>
    <x v="32"/>
    <n v="290646366"/>
    <n v="1"/>
    <x v="0"/>
    <x v="0"/>
    <x v="1"/>
  </r>
  <r>
    <d v="2023-07-05T00:00:00"/>
    <d v="1899-12-30T13:04:35"/>
    <x v="59"/>
    <n v="290595797"/>
    <n v="1"/>
    <x v="0"/>
    <x v="0"/>
    <x v="1"/>
  </r>
  <r>
    <d v="2023-07-05T00:00:00"/>
    <d v="1899-12-30T13:33:56"/>
    <x v="17"/>
    <n v="290649039"/>
    <n v="1"/>
    <x v="0"/>
    <x v="0"/>
    <x v="0"/>
  </r>
  <r>
    <d v="2023-07-05T00:00:00"/>
    <d v="1899-12-30T13:39:12"/>
    <x v="17"/>
    <n v="290657741"/>
    <n v="1"/>
    <x v="0"/>
    <x v="0"/>
    <x v="0"/>
  </r>
  <r>
    <d v="2023-07-05T00:00:00"/>
    <d v="1899-12-30T13:39:45"/>
    <x v="11"/>
    <n v="290658647"/>
    <n v="1"/>
    <x v="0"/>
    <x v="0"/>
    <x v="0"/>
  </r>
  <r>
    <d v="2023-07-05T00:00:00"/>
    <d v="1899-12-30T13:38:32"/>
    <x v="61"/>
    <n v="290656652"/>
    <n v="1"/>
    <x v="0"/>
    <x v="0"/>
    <x v="1"/>
  </r>
  <r>
    <d v="2023-07-05T00:00:00"/>
    <d v="1899-12-30T13:42:59"/>
    <x v="0"/>
    <n v="290663737"/>
    <n v="1"/>
    <x v="0"/>
    <x v="0"/>
    <x v="0"/>
  </r>
  <r>
    <d v="2023-07-05T00:00:00"/>
    <d v="1899-12-30T13:41:22"/>
    <x v="6"/>
    <n v="290661145"/>
    <n v="1"/>
    <x v="0"/>
    <x v="0"/>
    <x v="0"/>
  </r>
  <r>
    <d v="2023-07-05T00:00:00"/>
    <d v="1899-12-30T13:42:54"/>
    <x v="56"/>
    <n v="290663624"/>
    <n v="1"/>
    <x v="0"/>
    <x v="0"/>
    <x v="1"/>
  </r>
  <r>
    <d v="2023-07-05T00:00:00"/>
    <d v="1899-12-30T13:35:31"/>
    <x v="17"/>
    <n v="290651622"/>
    <n v="1"/>
    <x v="0"/>
    <x v="0"/>
    <x v="0"/>
  </r>
  <r>
    <d v="2023-07-05T00:00:00"/>
    <d v="1899-12-30T13:48:48"/>
    <x v="4"/>
    <n v="290672441"/>
    <n v="1"/>
    <x v="0"/>
    <x v="0"/>
    <x v="0"/>
  </r>
  <r>
    <d v="2023-07-05T00:00:00"/>
    <d v="1899-12-30T13:49:39"/>
    <x v="8"/>
    <n v="290673672"/>
    <n v="2"/>
    <x v="1"/>
    <x v="3"/>
    <x v="0"/>
  </r>
  <r>
    <d v="2023-07-05T00:00:00"/>
    <d v="1899-12-30T13:50:06"/>
    <x v="3"/>
    <n v="290674316"/>
    <n v="1"/>
    <x v="0"/>
    <x v="0"/>
    <x v="0"/>
  </r>
  <r>
    <d v="2023-07-05T00:00:00"/>
    <d v="1899-12-30T13:53:17"/>
    <x v="17"/>
    <n v="290678800"/>
    <n v="1"/>
    <x v="0"/>
    <x v="0"/>
    <x v="0"/>
  </r>
  <r>
    <d v="2023-07-05T00:00:00"/>
    <d v="1899-12-30T13:55:49"/>
    <x v="31"/>
    <n v="290682188"/>
    <n v="3"/>
    <x v="1"/>
    <x v="1"/>
    <x v="1"/>
  </r>
  <r>
    <d v="2023-07-05T00:00:00"/>
    <d v="1899-12-30T13:55:20"/>
    <x v="2"/>
    <n v="290681528"/>
    <n v="1"/>
    <x v="0"/>
    <x v="0"/>
    <x v="0"/>
  </r>
  <r>
    <d v="2023-07-05T00:00:00"/>
    <d v="1899-12-30T13:57:59"/>
    <x v="17"/>
    <n v="290685009"/>
    <n v="3"/>
    <x v="0"/>
    <x v="0"/>
    <x v="0"/>
  </r>
  <r>
    <d v="2023-07-05T00:00:00"/>
    <d v="1899-12-30T14:00:18"/>
    <x v="2"/>
    <n v="290687942"/>
    <n v="1"/>
    <x v="0"/>
    <x v="0"/>
    <x v="0"/>
  </r>
  <r>
    <d v="2023-07-05T00:00:00"/>
    <d v="1899-12-30T14:03:09"/>
    <x v="3"/>
    <n v="290691516"/>
    <n v="1"/>
    <x v="0"/>
    <x v="0"/>
    <x v="0"/>
  </r>
  <r>
    <d v="2023-07-05T00:00:00"/>
    <d v="1899-12-30T14:03:53"/>
    <x v="22"/>
    <n v="290692344"/>
    <n v="1"/>
    <x v="0"/>
    <x v="0"/>
    <x v="0"/>
  </r>
  <r>
    <d v="2023-07-05T00:00:00"/>
    <d v="1899-12-30T13:57:50"/>
    <x v="2"/>
    <n v="290684808"/>
    <n v="1"/>
    <x v="0"/>
    <x v="0"/>
    <x v="0"/>
  </r>
  <r>
    <d v="2023-07-05T00:00:00"/>
    <d v="1899-12-30T14:03:08"/>
    <x v="8"/>
    <n v="290691486"/>
    <n v="1"/>
    <x v="1"/>
    <x v="1"/>
    <x v="0"/>
  </r>
  <r>
    <d v="2023-07-05T00:00:00"/>
    <d v="1899-12-30T14:04:56"/>
    <x v="31"/>
    <n v="290693606"/>
    <n v="1"/>
    <x v="0"/>
    <x v="0"/>
    <x v="1"/>
  </r>
  <r>
    <d v="2023-07-05T00:00:00"/>
    <d v="1899-12-30T14:05:51"/>
    <x v="3"/>
    <n v="290694688"/>
    <n v="1"/>
    <x v="0"/>
    <x v="0"/>
    <x v="0"/>
  </r>
  <r>
    <d v="2023-07-05T00:00:00"/>
    <d v="1899-12-30T14:14:47"/>
    <x v="2"/>
    <n v="290704280"/>
    <n v="1"/>
    <x v="0"/>
    <x v="0"/>
    <x v="0"/>
  </r>
  <r>
    <d v="2023-07-05T00:00:00"/>
    <d v="1899-12-30T14:02:44"/>
    <x v="13"/>
    <n v="290691005"/>
    <n v="1"/>
    <x v="1"/>
    <x v="1"/>
    <x v="0"/>
  </r>
  <r>
    <d v="2023-07-05T00:00:00"/>
    <d v="1899-12-30T13:31:05"/>
    <x v="8"/>
    <n v="290644257"/>
    <n v="7"/>
    <x v="1"/>
    <x v="0"/>
    <x v="0"/>
  </r>
  <r>
    <d v="2023-07-05T00:00:00"/>
    <d v="1899-12-30T14:10:22"/>
    <x v="17"/>
    <n v="290699802"/>
    <n v="3"/>
    <x v="0"/>
    <x v="0"/>
    <x v="0"/>
  </r>
  <r>
    <d v="2023-07-05T00:00:00"/>
    <d v="1899-12-30T14:23:45"/>
    <x v="22"/>
    <n v="290712153"/>
    <n v="2"/>
    <x v="0"/>
    <x v="0"/>
    <x v="0"/>
  </r>
  <r>
    <d v="2023-07-05T00:00:00"/>
    <d v="1899-12-30T14:23:10"/>
    <x v="22"/>
    <n v="290711725"/>
    <n v="1"/>
    <x v="0"/>
    <x v="0"/>
    <x v="0"/>
  </r>
  <r>
    <d v="2023-07-05T00:00:00"/>
    <d v="1899-12-30T14:26:17"/>
    <x v="10"/>
    <n v="290714089"/>
    <n v="1"/>
    <x v="1"/>
    <x v="0"/>
    <x v="0"/>
  </r>
  <r>
    <d v="2023-07-05T00:00:00"/>
    <d v="1899-12-30T14:29:01"/>
    <x v="2"/>
    <n v="290716072"/>
    <n v="1"/>
    <x v="0"/>
    <x v="0"/>
    <x v="0"/>
  </r>
  <r>
    <d v="2023-07-05T00:00:00"/>
    <d v="1899-12-30T14:31:45"/>
    <x v="25"/>
    <n v="290717893"/>
    <n v="1"/>
    <x v="1"/>
    <x v="0"/>
    <x v="0"/>
  </r>
  <r>
    <d v="2023-07-05T00:00:00"/>
    <d v="1899-12-30T14:30:19"/>
    <x v="5"/>
    <n v="290716967"/>
    <n v="1"/>
    <x v="0"/>
    <x v="0"/>
    <x v="0"/>
  </r>
  <r>
    <d v="2023-07-05T00:00:00"/>
    <d v="1899-12-30T14:39:03"/>
    <x v="3"/>
    <n v="290722382"/>
    <n v="1"/>
    <x v="0"/>
    <x v="0"/>
    <x v="0"/>
  </r>
  <r>
    <d v="2023-07-05T00:00:00"/>
    <d v="1899-12-30T14:39:33"/>
    <x v="35"/>
    <n v="290722632"/>
    <n v="1"/>
    <x v="0"/>
    <x v="0"/>
    <x v="0"/>
  </r>
  <r>
    <d v="2023-07-05T00:00:00"/>
    <d v="1899-12-30T14:52:03"/>
    <x v="6"/>
    <n v="290728916"/>
    <n v="2"/>
    <x v="1"/>
    <x v="2"/>
    <x v="0"/>
  </r>
  <r>
    <d v="2023-07-05T00:00:00"/>
    <d v="1899-12-30T15:07:37"/>
    <x v="6"/>
    <n v="290734922"/>
    <n v="5"/>
    <x v="0"/>
    <x v="0"/>
    <x v="0"/>
  </r>
  <r>
    <d v="2023-07-05T00:00:00"/>
    <d v="1899-12-30T13:38:13"/>
    <x v="2"/>
    <n v="290656171"/>
    <n v="1"/>
    <x v="0"/>
    <x v="0"/>
    <x v="0"/>
  </r>
  <r>
    <d v="2023-07-05T00:00:00"/>
    <d v="1899-12-30T15:22:52"/>
    <x v="3"/>
    <n v="290740336"/>
    <n v="2"/>
    <x v="0"/>
    <x v="0"/>
    <x v="0"/>
  </r>
  <r>
    <d v="2023-07-05T00:00:00"/>
    <d v="1899-12-30T15:45:21"/>
    <x v="0"/>
    <n v="290748206"/>
    <n v="1"/>
    <x v="0"/>
    <x v="0"/>
    <x v="0"/>
  </r>
  <r>
    <d v="2023-07-05T00:00:00"/>
    <d v="1899-12-30T15:46:51"/>
    <x v="6"/>
    <n v="290748809"/>
    <n v="1"/>
    <x v="0"/>
    <x v="0"/>
    <x v="0"/>
  </r>
  <r>
    <d v="2023-07-05T00:00:00"/>
    <d v="1899-12-30T15:55:37"/>
    <x v="29"/>
    <n v="290752273"/>
    <n v="1"/>
    <x v="0"/>
    <x v="0"/>
    <x v="0"/>
  </r>
  <r>
    <d v="2023-07-05T00:00:00"/>
    <d v="1899-12-30T16:31:43"/>
    <x v="32"/>
    <n v="290773192"/>
    <n v="1"/>
    <x v="1"/>
    <x v="2"/>
    <x v="1"/>
  </r>
  <r>
    <d v="2023-07-05T00:00:00"/>
    <d v="1899-12-30T16:41:27"/>
    <x v="17"/>
    <n v="290779367"/>
    <n v="3"/>
    <x v="0"/>
    <x v="0"/>
    <x v="0"/>
  </r>
  <r>
    <d v="2023-07-05T00:00:00"/>
    <d v="1899-12-30T16:40:47"/>
    <x v="11"/>
    <n v="290778954"/>
    <n v="3"/>
    <x v="0"/>
    <x v="0"/>
    <x v="0"/>
  </r>
  <r>
    <d v="2023-07-05T00:00:00"/>
    <d v="1899-12-30T16:49:45"/>
    <x v="17"/>
    <n v="290784930"/>
    <n v="1"/>
    <x v="0"/>
    <x v="0"/>
    <x v="0"/>
  </r>
  <r>
    <d v="2023-07-05T00:00:00"/>
    <d v="1899-12-30T16:49:30"/>
    <x v="5"/>
    <n v="290784757"/>
    <n v="2"/>
    <x v="0"/>
    <x v="0"/>
    <x v="0"/>
  </r>
  <r>
    <d v="2023-07-05T00:00:00"/>
    <d v="1899-12-30T16:55:26"/>
    <x v="17"/>
    <n v="290788674"/>
    <n v="1"/>
    <x v="0"/>
    <x v="0"/>
    <x v="0"/>
  </r>
  <r>
    <d v="2023-07-05T00:00:00"/>
    <d v="1899-12-30T16:59:31"/>
    <x v="17"/>
    <n v="290791221"/>
    <n v="1"/>
    <x v="0"/>
    <x v="0"/>
    <x v="0"/>
  </r>
  <r>
    <d v="2023-07-05T00:00:00"/>
    <d v="1899-12-30T17:12:21"/>
    <x v="11"/>
    <n v="290799789"/>
    <n v="1"/>
    <x v="0"/>
    <x v="0"/>
    <x v="0"/>
  </r>
  <r>
    <d v="2023-07-05T00:00:00"/>
    <d v="1899-12-30T17:19:13"/>
    <x v="8"/>
    <n v="290804399"/>
    <n v="8"/>
    <x v="1"/>
    <x v="2"/>
    <x v="0"/>
  </r>
  <r>
    <d v="2023-07-05T00:00:00"/>
    <d v="1899-12-30T14:00:31"/>
    <x v="77"/>
    <n v="290688228"/>
    <n v="1"/>
    <x v="0"/>
    <x v="0"/>
    <x v="1"/>
  </r>
  <r>
    <d v="2023-07-05T00:00:00"/>
    <d v="1899-12-30T17:01:29"/>
    <x v="70"/>
    <n v="290792453"/>
    <n v="1"/>
    <x v="0"/>
    <x v="0"/>
    <x v="1"/>
  </r>
  <r>
    <d v="2023-07-05T00:00:00"/>
    <d v="1899-12-30T17:47:33"/>
    <x v="11"/>
    <n v="290821893"/>
    <n v="4"/>
    <x v="0"/>
    <x v="0"/>
    <x v="0"/>
  </r>
  <r>
    <d v="2023-07-05T00:00:00"/>
    <d v="1899-12-30T17:49:30"/>
    <x v="22"/>
    <n v="290823124"/>
    <n v="1"/>
    <x v="1"/>
    <x v="1"/>
    <x v="0"/>
  </r>
  <r>
    <d v="2023-07-05T00:00:00"/>
    <d v="1899-12-30T17:48:21"/>
    <x v="22"/>
    <n v="290822387"/>
    <n v="2"/>
    <x v="1"/>
    <x v="1"/>
    <x v="0"/>
  </r>
  <r>
    <d v="2023-07-05T00:00:00"/>
    <d v="1899-12-30T09:59:37"/>
    <x v="11"/>
    <n v="290494976"/>
    <n v="1"/>
    <x v="1"/>
    <x v="0"/>
    <x v="0"/>
  </r>
  <r>
    <d v="2023-07-05T00:00:00"/>
    <d v="1899-12-30T17:54:32"/>
    <x v="17"/>
    <n v="290826055"/>
    <n v="1"/>
    <x v="0"/>
    <x v="0"/>
    <x v="0"/>
  </r>
  <r>
    <d v="2023-07-05T00:00:00"/>
    <d v="1899-12-30T17:58:00"/>
    <x v="11"/>
    <n v="290827836"/>
    <n v="1"/>
    <x v="0"/>
    <x v="0"/>
    <x v="0"/>
  </r>
  <r>
    <d v="2023-07-05T00:00:00"/>
    <d v="1899-12-30T18:04:26"/>
    <x v="22"/>
    <n v="290831011"/>
    <n v="3"/>
    <x v="0"/>
    <x v="0"/>
    <x v="0"/>
  </r>
  <r>
    <d v="2023-07-05T00:00:00"/>
    <d v="1899-12-30T18:04:43"/>
    <x v="10"/>
    <n v="290831172"/>
    <n v="2"/>
    <x v="1"/>
    <x v="1"/>
    <x v="0"/>
  </r>
  <r>
    <d v="2023-07-05T00:00:00"/>
    <d v="1899-12-30T16:49:01"/>
    <x v="22"/>
    <n v="290784438"/>
    <n v="1"/>
    <x v="1"/>
    <x v="2"/>
    <x v="0"/>
  </r>
  <r>
    <d v="2023-07-05T00:00:00"/>
    <d v="1899-12-30T18:05:01"/>
    <x v="13"/>
    <n v="290831321"/>
    <n v="1"/>
    <x v="0"/>
    <x v="0"/>
    <x v="0"/>
  </r>
  <r>
    <d v="2023-07-05T00:00:00"/>
    <d v="1899-12-30T18:14:50"/>
    <x v="11"/>
    <n v="290836020"/>
    <n v="1"/>
    <x v="0"/>
    <x v="0"/>
    <x v="0"/>
  </r>
  <r>
    <d v="2023-07-05T00:00:00"/>
    <d v="1899-12-30T18:49:49"/>
    <x v="2"/>
    <n v="290849092"/>
    <n v="2"/>
    <x v="0"/>
    <x v="0"/>
    <x v="0"/>
  </r>
  <r>
    <d v="2023-07-05T00:00:00"/>
    <d v="1899-12-30T18:50:01"/>
    <x v="15"/>
    <n v="290849158"/>
    <n v="1"/>
    <x v="0"/>
    <x v="0"/>
    <x v="0"/>
  </r>
  <r>
    <d v="2023-07-05T00:00:00"/>
    <d v="1899-12-30T18:52:38"/>
    <x v="3"/>
    <n v="290849952"/>
    <n v="2"/>
    <x v="1"/>
    <x v="2"/>
    <x v="0"/>
  </r>
  <r>
    <d v="2023-07-05T00:00:00"/>
    <d v="1899-12-30T18:53:22"/>
    <x v="11"/>
    <n v="290850150"/>
    <n v="1"/>
    <x v="0"/>
    <x v="0"/>
    <x v="0"/>
  </r>
  <r>
    <d v="2023-07-05T00:00:00"/>
    <d v="1899-12-30T19:01:06"/>
    <x v="0"/>
    <n v="290853260"/>
    <n v="1"/>
    <x v="0"/>
    <x v="0"/>
    <x v="0"/>
  </r>
  <r>
    <d v="2023-07-05T00:00:00"/>
    <d v="1899-12-30T19:05:31"/>
    <x v="2"/>
    <n v="290855220"/>
    <n v="2"/>
    <x v="1"/>
    <x v="1"/>
    <x v="0"/>
  </r>
  <r>
    <d v="2023-07-05T00:00:00"/>
    <d v="1899-12-30T18:59:28"/>
    <x v="5"/>
    <n v="290852591"/>
    <n v="3"/>
    <x v="0"/>
    <x v="0"/>
    <x v="0"/>
  </r>
  <r>
    <d v="2023-07-05T00:00:00"/>
    <d v="1899-12-30T19:39:10"/>
    <x v="35"/>
    <n v="290867135"/>
    <n v="1"/>
    <x v="1"/>
    <x v="1"/>
    <x v="0"/>
  </r>
  <r>
    <d v="2023-07-05T00:00:00"/>
    <d v="1899-12-30T16:17:57"/>
    <x v="37"/>
    <n v="290764794"/>
    <n v="1"/>
    <x v="0"/>
    <x v="0"/>
    <x v="1"/>
  </r>
  <r>
    <d v="2023-07-05T00:00:00"/>
    <d v="1899-12-30T20:44:42"/>
    <x v="3"/>
    <n v="290883929"/>
    <n v="1"/>
    <x v="1"/>
    <x v="4"/>
    <x v="0"/>
  </r>
  <r>
    <d v="2023-07-05T00:00:00"/>
    <d v="1899-12-30T20:49:03"/>
    <x v="2"/>
    <n v="290884985"/>
    <n v="1"/>
    <x v="0"/>
    <x v="0"/>
    <x v="0"/>
  </r>
  <r>
    <d v="2023-07-05T00:00:00"/>
    <d v="1899-12-30T20:51:09"/>
    <x v="6"/>
    <n v="290885457"/>
    <n v="1"/>
    <x v="1"/>
    <x v="2"/>
    <x v="0"/>
  </r>
  <r>
    <d v="2023-07-05T00:00:00"/>
    <d v="1899-12-30T21:12:26"/>
    <x v="2"/>
    <n v="290890393"/>
    <n v="1"/>
    <x v="0"/>
    <x v="0"/>
    <x v="0"/>
  </r>
  <r>
    <d v="2023-07-05T00:00:00"/>
    <d v="1899-12-30T21:10:54"/>
    <x v="2"/>
    <n v="290890038"/>
    <n v="1"/>
    <x v="0"/>
    <x v="0"/>
    <x v="0"/>
  </r>
  <r>
    <d v="2023-07-05T00:00:00"/>
    <d v="1899-12-30T21:15:52"/>
    <x v="2"/>
    <n v="290891233"/>
    <n v="1"/>
    <x v="0"/>
    <x v="0"/>
    <x v="0"/>
  </r>
  <r>
    <d v="2023-07-05T00:00:00"/>
    <d v="1899-12-30T21:20:06"/>
    <x v="17"/>
    <n v="290892198"/>
    <n v="2"/>
    <x v="0"/>
    <x v="0"/>
    <x v="0"/>
  </r>
  <r>
    <d v="2023-07-05T00:00:00"/>
    <d v="1899-12-30T21:24:03"/>
    <x v="17"/>
    <n v="290893041"/>
    <n v="8"/>
    <x v="0"/>
    <x v="0"/>
    <x v="0"/>
  </r>
  <r>
    <d v="2023-07-05T00:00:00"/>
    <d v="1899-12-30T21:24:20"/>
    <x v="25"/>
    <n v="290893100"/>
    <n v="1"/>
    <x v="1"/>
    <x v="2"/>
    <x v="0"/>
  </r>
  <r>
    <d v="2023-07-05T00:00:00"/>
    <d v="1899-12-30T21:27:31"/>
    <x v="2"/>
    <n v="290893740"/>
    <n v="1"/>
    <x v="0"/>
    <x v="0"/>
    <x v="0"/>
  </r>
  <r>
    <d v="2023-07-05T00:00:00"/>
    <d v="1899-12-30T22:13:50"/>
    <x v="22"/>
    <n v="290901065"/>
    <n v="1"/>
    <x v="0"/>
    <x v="0"/>
    <x v="0"/>
  </r>
  <r>
    <d v="2023-07-05T00:00:00"/>
    <d v="1899-12-30T22:52:45"/>
    <x v="0"/>
    <n v="290904523"/>
    <n v="1"/>
    <x v="0"/>
    <x v="0"/>
    <x v="0"/>
  </r>
  <r>
    <d v="2023-07-05T00:00:00"/>
    <d v="1899-12-30T23:25:48"/>
    <x v="4"/>
    <n v="290908553"/>
    <n v="4"/>
    <x v="0"/>
    <x v="0"/>
    <x v="0"/>
  </r>
  <r>
    <d v="2023-07-06T00:00:00"/>
    <d v="1899-12-30T08:14:07"/>
    <x v="22"/>
    <n v="290936543"/>
    <n v="1"/>
    <x v="0"/>
    <x v="0"/>
    <x v="0"/>
  </r>
  <r>
    <d v="2023-07-06T00:00:00"/>
    <d v="1899-12-30T08:25:55"/>
    <x v="20"/>
    <n v="290939333"/>
    <n v="2"/>
    <x v="0"/>
    <x v="0"/>
    <x v="1"/>
  </r>
  <r>
    <d v="2023-07-06T00:00:00"/>
    <d v="1899-12-30T07:43:25"/>
    <x v="95"/>
    <n v="290932718"/>
    <n v="2"/>
    <x v="0"/>
    <x v="0"/>
    <x v="1"/>
  </r>
  <r>
    <d v="2023-07-06T00:00:00"/>
    <d v="1899-12-30T08:44:44"/>
    <x v="22"/>
    <n v="290945748"/>
    <n v="1"/>
    <x v="1"/>
    <x v="2"/>
    <x v="0"/>
  </r>
  <r>
    <d v="2023-07-06T00:00:00"/>
    <d v="1899-12-30T09:10:36"/>
    <x v="9"/>
    <n v="290956584"/>
    <n v="1"/>
    <x v="0"/>
    <x v="0"/>
    <x v="0"/>
  </r>
  <r>
    <d v="2023-07-06T00:00:00"/>
    <d v="1899-12-30T09:30:11"/>
    <x v="11"/>
    <n v="290965974"/>
    <n v="1"/>
    <x v="0"/>
    <x v="0"/>
    <x v="0"/>
  </r>
  <r>
    <d v="2023-07-06T00:00:00"/>
    <d v="1899-12-30T09:28:53"/>
    <x v="39"/>
    <n v="290965299"/>
    <n v="1"/>
    <x v="1"/>
    <x v="0"/>
    <x v="1"/>
  </r>
  <r>
    <d v="2023-07-06T00:00:00"/>
    <d v="1899-12-30T10:30:01"/>
    <x v="0"/>
    <n v="290992553"/>
    <n v="1"/>
    <x v="0"/>
    <x v="0"/>
    <x v="0"/>
  </r>
  <r>
    <d v="2023-07-06T00:00:00"/>
    <d v="1899-12-30T10:53:58"/>
    <x v="17"/>
    <n v="291000874"/>
    <n v="1"/>
    <x v="0"/>
    <x v="0"/>
    <x v="0"/>
  </r>
  <r>
    <d v="2023-07-06T00:00:00"/>
    <d v="1899-12-30T11:07:23"/>
    <x v="6"/>
    <n v="291005552"/>
    <n v="1"/>
    <x v="1"/>
    <x v="2"/>
    <x v="0"/>
  </r>
  <r>
    <d v="2023-07-06T00:00:00"/>
    <d v="1899-12-30T11:43:30"/>
    <x v="17"/>
    <n v="291017639"/>
    <n v="1"/>
    <x v="0"/>
    <x v="0"/>
    <x v="0"/>
  </r>
  <r>
    <d v="2023-07-06T00:00:00"/>
    <d v="1899-12-30T11:27:45"/>
    <x v="17"/>
    <n v="291012589"/>
    <n v="1"/>
    <x v="0"/>
    <x v="0"/>
    <x v="0"/>
  </r>
  <r>
    <d v="2023-07-06T00:00:00"/>
    <d v="1899-12-30T11:58:34"/>
    <x v="0"/>
    <n v="291022251"/>
    <n v="1"/>
    <x v="0"/>
    <x v="0"/>
    <x v="0"/>
  </r>
  <r>
    <d v="2023-07-06T00:00:00"/>
    <d v="1899-12-30T12:04:04"/>
    <x v="22"/>
    <n v="291024391"/>
    <n v="1"/>
    <x v="1"/>
    <x v="2"/>
    <x v="0"/>
  </r>
  <r>
    <d v="2023-07-06T00:00:00"/>
    <d v="1899-12-30T12:11:57"/>
    <x v="73"/>
    <n v="291029456"/>
    <n v="1"/>
    <x v="1"/>
    <x v="2"/>
    <x v="1"/>
  </r>
  <r>
    <d v="2023-07-06T00:00:00"/>
    <d v="1899-12-30T12:16:09"/>
    <x v="0"/>
    <n v="291032464"/>
    <n v="1"/>
    <x v="0"/>
    <x v="0"/>
    <x v="0"/>
  </r>
  <r>
    <d v="2023-07-06T00:00:00"/>
    <d v="1899-12-30T12:21:20"/>
    <x v="7"/>
    <n v="291036223"/>
    <n v="1"/>
    <x v="0"/>
    <x v="0"/>
    <x v="0"/>
  </r>
  <r>
    <d v="2023-07-06T00:00:00"/>
    <d v="1899-12-30T12:43:32"/>
    <x v="11"/>
    <n v="291055233"/>
    <n v="1"/>
    <x v="0"/>
    <x v="0"/>
    <x v="0"/>
  </r>
  <r>
    <d v="2023-07-06T00:00:00"/>
    <d v="1899-12-30T08:03:37"/>
    <x v="5"/>
    <n v="290934433"/>
    <n v="1"/>
    <x v="0"/>
    <x v="0"/>
    <x v="0"/>
  </r>
  <r>
    <d v="2023-07-06T00:00:00"/>
    <d v="1899-12-30T12:45:14"/>
    <x v="11"/>
    <n v="291057149"/>
    <n v="1"/>
    <x v="0"/>
    <x v="0"/>
    <x v="0"/>
  </r>
  <r>
    <d v="2023-07-06T00:00:00"/>
    <d v="1899-12-30T12:48:00"/>
    <x v="11"/>
    <n v="291060439"/>
    <n v="1"/>
    <x v="0"/>
    <x v="0"/>
    <x v="0"/>
  </r>
  <r>
    <d v="2023-07-06T00:00:00"/>
    <d v="1899-12-30T12:41:49"/>
    <x v="11"/>
    <n v="291053406"/>
    <n v="1"/>
    <x v="0"/>
    <x v="0"/>
    <x v="0"/>
  </r>
  <r>
    <d v="2023-07-06T00:00:00"/>
    <d v="1899-12-30T12:47:19"/>
    <x v="11"/>
    <n v="291059605"/>
    <n v="1"/>
    <x v="0"/>
    <x v="0"/>
    <x v="0"/>
  </r>
  <r>
    <d v="2023-07-06T00:00:00"/>
    <d v="1899-12-30T12:55:20"/>
    <x v="11"/>
    <n v="291068945"/>
    <n v="1"/>
    <x v="0"/>
    <x v="0"/>
    <x v="0"/>
  </r>
  <r>
    <d v="2023-07-06T00:00:00"/>
    <d v="1899-12-30T12:58:08"/>
    <x v="17"/>
    <n v="291072301"/>
    <n v="1"/>
    <x v="0"/>
    <x v="0"/>
    <x v="0"/>
  </r>
  <r>
    <d v="2023-07-06T00:00:00"/>
    <d v="1899-12-30T12:59:26"/>
    <x v="17"/>
    <n v="291073904"/>
    <n v="1"/>
    <x v="0"/>
    <x v="0"/>
    <x v="0"/>
  </r>
  <r>
    <d v="2023-07-06T00:00:00"/>
    <d v="1899-12-30T13:00:07"/>
    <x v="11"/>
    <n v="291074791"/>
    <n v="1"/>
    <x v="0"/>
    <x v="0"/>
    <x v="0"/>
  </r>
  <r>
    <d v="2023-07-06T00:00:00"/>
    <d v="1899-12-30T13:00:29"/>
    <x v="11"/>
    <n v="291075289"/>
    <n v="1"/>
    <x v="0"/>
    <x v="0"/>
    <x v="0"/>
  </r>
  <r>
    <d v="2023-07-06T00:00:00"/>
    <d v="1899-12-30T09:56:08"/>
    <x v="11"/>
    <n v="290978484"/>
    <n v="1"/>
    <x v="0"/>
    <x v="0"/>
    <x v="0"/>
  </r>
  <r>
    <d v="2023-07-06T00:00:00"/>
    <d v="1899-12-30T13:01:00"/>
    <x v="8"/>
    <n v="291075928"/>
    <n v="1"/>
    <x v="1"/>
    <x v="1"/>
    <x v="0"/>
  </r>
  <r>
    <d v="2023-07-06T00:00:00"/>
    <d v="1899-12-30T12:41:36"/>
    <x v="11"/>
    <n v="291053175"/>
    <n v="1"/>
    <x v="0"/>
    <x v="0"/>
    <x v="0"/>
  </r>
  <r>
    <d v="2023-07-06T00:00:00"/>
    <d v="1899-12-30T13:02:24"/>
    <x v="11"/>
    <n v="291077752"/>
    <n v="1"/>
    <x v="0"/>
    <x v="0"/>
    <x v="0"/>
  </r>
  <r>
    <d v="2023-07-06T00:00:00"/>
    <d v="1899-12-30T13:09:02"/>
    <x v="11"/>
    <n v="291088462"/>
    <n v="1"/>
    <x v="0"/>
    <x v="0"/>
    <x v="0"/>
  </r>
  <r>
    <d v="2023-07-06T00:00:00"/>
    <d v="1899-12-30T13:06:15"/>
    <x v="11"/>
    <n v="291083694"/>
    <n v="1"/>
    <x v="0"/>
    <x v="0"/>
    <x v="0"/>
  </r>
  <r>
    <d v="2023-07-06T00:00:00"/>
    <d v="1899-12-30T13:14:43"/>
    <x v="3"/>
    <n v="291098724"/>
    <n v="1"/>
    <x v="0"/>
    <x v="0"/>
    <x v="0"/>
  </r>
  <r>
    <d v="2023-07-06T00:00:00"/>
    <d v="1899-12-30T13:14:57"/>
    <x v="4"/>
    <n v="291099152"/>
    <n v="1"/>
    <x v="0"/>
    <x v="0"/>
    <x v="0"/>
  </r>
  <r>
    <d v="2023-07-06T00:00:00"/>
    <d v="1899-12-30T13:18:59"/>
    <x v="18"/>
    <n v="291106466"/>
    <n v="1"/>
    <x v="0"/>
    <x v="0"/>
    <x v="0"/>
  </r>
  <r>
    <d v="2023-07-06T00:00:00"/>
    <d v="1899-12-30T13:15:24"/>
    <x v="11"/>
    <n v="291099922"/>
    <n v="1"/>
    <x v="0"/>
    <x v="0"/>
    <x v="0"/>
  </r>
  <r>
    <d v="2023-07-06T00:00:00"/>
    <d v="1899-12-30T13:15:28"/>
    <x v="4"/>
    <n v="291100039"/>
    <n v="1"/>
    <x v="0"/>
    <x v="0"/>
    <x v="0"/>
  </r>
  <r>
    <d v="2023-07-06T00:00:00"/>
    <d v="1899-12-30T13:19:17"/>
    <x v="11"/>
    <n v="291106988"/>
    <n v="1"/>
    <x v="0"/>
    <x v="0"/>
    <x v="0"/>
  </r>
  <r>
    <d v="2023-07-06T00:00:00"/>
    <d v="1899-12-30T13:19:13"/>
    <x v="6"/>
    <n v="291106856"/>
    <n v="1"/>
    <x v="0"/>
    <x v="0"/>
    <x v="0"/>
  </r>
  <r>
    <d v="2023-07-06T00:00:00"/>
    <d v="1899-12-30T13:21:38"/>
    <x v="22"/>
    <n v="291111294"/>
    <n v="1"/>
    <x v="0"/>
    <x v="0"/>
    <x v="0"/>
  </r>
  <r>
    <d v="2023-07-06T00:00:00"/>
    <d v="1899-12-30T13:22:01"/>
    <x v="17"/>
    <n v="291111947"/>
    <n v="1"/>
    <x v="0"/>
    <x v="0"/>
    <x v="0"/>
  </r>
  <r>
    <d v="2023-07-06T00:00:00"/>
    <d v="1899-12-30T13:02:57"/>
    <x v="16"/>
    <n v="291078541"/>
    <n v="1"/>
    <x v="0"/>
    <x v="0"/>
    <x v="1"/>
  </r>
  <r>
    <d v="2023-07-06T00:00:00"/>
    <d v="1899-12-30T13:24:25"/>
    <x v="11"/>
    <n v="291116156"/>
    <n v="1"/>
    <x v="0"/>
    <x v="0"/>
    <x v="0"/>
  </r>
  <r>
    <d v="2023-07-06T00:00:00"/>
    <d v="1899-12-30T13:26:10"/>
    <x v="11"/>
    <n v="291119196"/>
    <n v="1"/>
    <x v="0"/>
    <x v="0"/>
    <x v="0"/>
  </r>
  <r>
    <d v="2023-07-06T00:00:00"/>
    <d v="1899-12-30T13:25:27"/>
    <x v="17"/>
    <n v="291117973"/>
    <n v="1"/>
    <x v="0"/>
    <x v="0"/>
    <x v="0"/>
  </r>
  <r>
    <d v="2023-07-06T00:00:00"/>
    <d v="1899-12-30T13:26:55"/>
    <x v="11"/>
    <n v="291120515"/>
    <n v="1"/>
    <x v="0"/>
    <x v="0"/>
    <x v="0"/>
  </r>
  <r>
    <d v="2023-07-06T00:00:00"/>
    <d v="1899-12-30T13:26:49"/>
    <x v="17"/>
    <n v="291120306"/>
    <n v="1"/>
    <x v="0"/>
    <x v="0"/>
    <x v="0"/>
  </r>
  <r>
    <d v="2023-07-06T00:00:00"/>
    <d v="1899-12-30T13:26:52"/>
    <x v="17"/>
    <n v="291120426"/>
    <n v="1"/>
    <x v="0"/>
    <x v="0"/>
    <x v="0"/>
  </r>
  <r>
    <d v="2023-07-06T00:00:00"/>
    <d v="1899-12-30T13:28:41"/>
    <x v="17"/>
    <n v="291123391"/>
    <n v="1"/>
    <x v="0"/>
    <x v="0"/>
    <x v="0"/>
  </r>
  <r>
    <d v="2023-07-06T00:00:00"/>
    <d v="1899-12-30T13:25:23"/>
    <x v="9"/>
    <n v="291117858"/>
    <n v="1"/>
    <x v="0"/>
    <x v="0"/>
    <x v="0"/>
  </r>
  <r>
    <d v="2023-07-06T00:00:00"/>
    <d v="1899-12-30T13:32:16"/>
    <x v="4"/>
    <n v="291129201"/>
    <n v="1"/>
    <x v="0"/>
    <x v="0"/>
    <x v="0"/>
  </r>
  <r>
    <d v="2023-07-06T00:00:00"/>
    <d v="1899-12-30T13:39:40"/>
    <x v="18"/>
    <n v="291141130"/>
    <n v="1"/>
    <x v="0"/>
    <x v="0"/>
    <x v="0"/>
  </r>
  <r>
    <d v="2023-07-06T00:00:00"/>
    <d v="1899-12-30T13:42:26"/>
    <x v="0"/>
    <n v="291145371"/>
    <n v="1"/>
    <x v="0"/>
    <x v="0"/>
    <x v="0"/>
  </r>
  <r>
    <d v="2023-07-06T00:00:00"/>
    <d v="1899-12-30T13:41:38"/>
    <x v="0"/>
    <n v="291144095"/>
    <n v="1"/>
    <x v="0"/>
    <x v="0"/>
    <x v="0"/>
  </r>
  <r>
    <d v="2023-07-06T00:00:00"/>
    <d v="1899-12-30T13:45:12"/>
    <x v="0"/>
    <n v="291149519"/>
    <n v="1"/>
    <x v="0"/>
    <x v="0"/>
    <x v="0"/>
  </r>
  <r>
    <d v="2023-07-06T00:00:00"/>
    <d v="1899-12-30T13:45:53"/>
    <x v="81"/>
    <n v="291150450"/>
    <n v="1"/>
    <x v="1"/>
    <x v="0"/>
    <x v="1"/>
  </r>
  <r>
    <d v="2023-07-06T00:00:00"/>
    <d v="1899-12-30T13:45:00"/>
    <x v="9"/>
    <n v="291149210"/>
    <n v="2"/>
    <x v="0"/>
    <x v="0"/>
    <x v="0"/>
  </r>
  <r>
    <d v="2023-07-06T00:00:00"/>
    <d v="1899-12-30T13:50:10"/>
    <x v="43"/>
    <n v="291156298"/>
    <n v="2"/>
    <x v="0"/>
    <x v="0"/>
    <x v="1"/>
  </r>
  <r>
    <d v="2023-07-06T00:00:00"/>
    <d v="1899-12-30T13:51:28"/>
    <x v="25"/>
    <n v="291158085"/>
    <n v="1"/>
    <x v="1"/>
    <x v="2"/>
    <x v="0"/>
  </r>
  <r>
    <d v="2023-07-06T00:00:00"/>
    <d v="1899-12-30T13:45:40"/>
    <x v="44"/>
    <n v="291150111"/>
    <n v="2"/>
    <x v="0"/>
    <x v="0"/>
    <x v="1"/>
  </r>
  <r>
    <d v="2023-07-06T00:00:00"/>
    <d v="1899-12-30T13:42:13"/>
    <x v="2"/>
    <n v="291145024"/>
    <n v="1"/>
    <x v="0"/>
    <x v="0"/>
    <x v="0"/>
  </r>
  <r>
    <d v="2023-07-06T00:00:00"/>
    <d v="1899-12-30T14:00:20"/>
    <x v="17"/>
    <n v="291169533"/>
    <n v="4"/>
    <x v="0"/>
    <x v="0"/>
    <x v="0"/>
  </r>
  <r>
    <d v="2023-07-06T00:00:00"/>
    <d v="1899-12-30T14:03:22"/>
    <x v="16"/>
    <n v="291173025"/>
    <n v="1"/>
    <x v="0"/>
    <x v="0"/>
    <x v="1"/>
  </r>
  <r>
    <d v="2023-07-06T00:00:00"/>
    <d v="1899-12-30T13:51:41"/>
    <x v="17"/>
    <n v="291158420"/>
    <n v="1"/>
    <x v="0"/>
    <x v="0"/>
    <x v="0"/>
  </r>
  <r>
    <d v="2023-07-06T00:00:00"/>
    <d v="1899-12-30T14:00:43"/>
    <x v="17"/>
    <n v="291170007"/>
    <n v="2"/>
    <x v="0"/>
    <x v="0"/>
    <x v="0"/>
  </r>
  <r>
    <d v="2023-07-06T00:00:00"/>
    <d v="1899-12-30T14:08:00"/>
    <x v="0"/>
    <n v="291178301"/>
    <n v="1"/>
    <x v="0"/>
    <x v="0"/>
    <x v="0"/>
  </r>
  <r>
    <d v="2023-07-06T00:00:00"/>
    <d v="1899-12-30T14:11:04"/>
    <x v="17"/>
    <n v="291181628"/>
    <n v="1"/>
    <x v="0"/>
    <x v="0"/>
    <x v="0"/>
  </r>
  <r>
    <d v="2023-07-06T00:00:00"/>
    <d v="1899-12-30T14:10:13"/>
    <x v="8"/>
    <n v="291180694"/>
    <n v="1"/>
    <x v="1"/>
    <x v="1"/>
    <x v="0"/>
  </r>
  <r>
    <d v="2023-07-06T00:00:00"/>
    <d v="1899-12-30T13:58:28"/>
    <x v="8"/>
    <n v="291167219"/>
    <n v="2"/>
    <x v="1"/>
    <x v="0"/>
    <x v="0"/>
  </r>
  <r>
    <d v="2023-07-06T00:00:00"/>
    <d v="1899-12-30T14:13:41"/>
    <x v="2"/>
    <n v="291184308"/>
    <n v="1"/>
    <x v="0"/>
    <x v="0"/>
    <x v="0"/>
  </r>
  <r>
    <d v="2023-07-06T00:00:00"/>
    <d v="1899-12-30T14:15:03"/>
    <x v="11"/>
    <n v="291185599"/>
    <n v="1"/>
    <x v="0"/>
    <x v="0"/>
    <x v="0"/>
  </r>
  <r>
    <d v="2023-07-06T00:00:00"/>
    <d v="1899-12-30T14:23:09"/>
    <x v="11"/>
    <n v="291192506"/>
    <n v="1"/>
    <x v="0"/>
    <x v="0"/>
    <x v="0"/>
  </r>
  <r>
    <d v="2023-07-06T00:00:00"/>
    <d v="1899-12-30T14:30:23"/>
    <x v="6"/>
    <n v="291197542"/>
    <n v="1"/>
    <x v="0"/>
    <x v="0"/>
    <x v="0"/>
  </r>
  <r>
    <d v="2023-07-06T00:00:00"/>
    <d v="1899-12-30T14:23:44"/>
    <x v="22"/>
    <n v="291192915"/>
    <n v="1"/>
    <x v="0"/>
    <x v="0"/>
    <x v="0"/>
  </r>
  <r>
    <d v="2023-07-06T00:00:00"/>
    <d v="1899-12-30T14:33:04"/>
    <x v="20"/>
    <n v="291199205"/>
    <n v="1"/>
    <x v="0"/>
    <x v="0"/>
    <x v="1"/>
  </r>
  <r>
    <d v="2023-07-06T00:00:00"/>
    <d v="1899-12-30T14:38:40"/>
    <x v="22"/>
    <n v="291202499"/>
    <n v="1"/>
    <x v="0"/>
    <x v="0"/>
    <x v="0"/>
  </r>
  <r>
    <d v="2023-07-06T00:00:00"/>
    <d v="1899-12-30T14:42:05"/>
    <x v="61"/>
    <n v="291204409"/>
    <n v="1"/>
    <x v="0"/>
    <x v="0"/>
    <x v="1"/>
  </r>
  <r>
    <d v="2023-07-06T00:00:00"/>
    <d v="1899-12-30T14:43:58"/>
    <x v="3"/>
    <n v="291205316"/>
    <n v="1"/>
    <x v="0"/>
    <x v="0"/>
    <x v="0"/>
  </r>
  <r>
    <d v="2023-07-06T00:00:00"/>
    <d v="1899-12-30T15:02:59"/>
    <x v="28"/>
    <n v="291213066"/>
    <n v="1"/>
    <x v="1"/>
    <x v="1"/>
    <x v="0"/>
  </r>
  <r>
    <d v="2023-07-06T00:00:00"/>
    <d v="1899-12-30T14:53:56"/>
    <x v="17"/>
    <n v="291209753"/>
    <n v="1"/>
    <x v="0"/>
    <x v="0"/>
    <x v="0"/>
  </r>
  <r>
    <d v="2023-07-06T00:00:00"/>
    <d v="1899-12-30T15:13:37"/>
    <x v="17"/>
    <n v="291216797"/>
    <n v="2"/>
    <x v="0"/>
    <x v="0"/>
    <x v="0"/>
  </r>
  <r>
    <d v="2023-07-06T00:00:00"/>
    <d v="1899-12-30T15:18:57"/>
    <x v="13"/>
    <n v="291218586"/>
    <n v="1"/>
    <x v="0"/>
    <x v="0"/>
    <x v="0"/>
  </r>
  <r>
    <d v="2023-07-06T00:00:00"/>
    <d v="1899-12-30T15:27:40"/>
    <x v="17"/>
    <n v="291221371"/>
    <n v="1"/>
    <x v="0"/>
    <x v="0"/>
    <x v="0"/>
  </r>
  <r>
    <d v="2023-07-06T00:00:00"/>
    <d v="1899-12-30T12:17:44"/>
    <x v="6"/>
    <n v="291033611"/>
    <n v="1"/>
    <x v="0"/>
    <x v="0"/>
    <x v="0"/>
  </r>
  <r>
    <d v="2023-07-06T00:00:00"/>
    <d v="1899-12-30T15:24:45"/>
    <x v="22"/>
    <n v="291220464"/>
    <n v="1"/>
    <x v="0"/>
    <x v="0"/>
    <x v="0"/>
  </r>
  <r>
    <d v="2023-07-06T00:00:00"/>
    <d v="1899-12-30T15:42:35"/>
    <x v="11"/>
    <n v="291226338"/>
    <n v="1"/>
    <x v="0"/>
    <x v="0"/>
    <x v="0"/>
  </r>
  <r>
    <d v="2023-07-06T00:00:00"/>
    <d v="1899-12-30T15:59:06"/>
    <x v="11"/>
    <n v="291232256"/>
    <n v="1"/>
    <x v="0"/>
    <x v="0"/>
    <x v="0"/>
  </r>
  <r>
    <d v="2023-07-06T00:00:00"/>
    <d v="1899-12-30T15:16:29"/>
    <x v="17"/>
    <n v="291217775"/>
    <n v="1"/>
    <x v="0"/>
    <x v="0"/>
    <x v="0"/>
  </r>
  <r>
    <d v="2023-07-06T00:00:00"/>
    <d v="1899-12-30T16:19:15"/>
    <x v="11"/>
    <n v="291241926"/>
    <n v="2"/>
    <x v="0"/>
    <x v="0"/>
    <x v="0"/>
  </r>
  <r>
    <d v="2023-07-06T00:00:00"/>
    <d v="1899-12-30T16:21:57"/>
    <x v="0"/>
    <n v="291243373"/>
    <n v="1"/>
    <x v="0"/>
    <x v="0"/>
    <x v="0"/>
  </r>
  <r>
    <d v="2023-07-06T00:00:00"/>
    <d v="1899-12-30T16:22:18"/>
    <x v="0"/>
    <n v="291243562"/>
    <n v="1"/>
    <x v="0"/>
    <x v="0"/>
    <x v="0"/>
  </r>
  <r>
    <d v="2023-07-06T00:00:00"/>
    <d v="1899-12-30T16:17:44"/>
    <x v="0"/>
    <n v="291241098"/>
    <n v="1"/>
    <x v="0"/>
    <x v="0"/>
    <x v="0"/>
  </r>
  <r>
    <d v="2023-07-06T00:00:00"/>
    <d v="1899-12-30T16:17:53"/>
    <x v="0"/>
    <n v="291241178"/>
    <n v="1"/>
    <x v="0"/>
    <x v="0"/>
    <x v="0"/>
  </r>
  <r>
    <d v="2023-07-06T00:00:00"/>
    <d v="1899-12-30T16:23:58"/>
    <x v="11"/>
    <n v="291244500"/>
    <n v="2"/>
    <x v="0"/>
    <x v="0"/>
    <x v="0"/>
  </r>
  <r>
    <d v="2023-07-06T00:00:00"/>
    <d v="1899-12-30T16:11:11"/>
    <x v="13"/>
    <n v="291237651"/>
    <n v="1"/>
    <x v="0"/>
    <x v="0"/>
    <x v="0"/>
  </r>
  <r>
    <d v="2023-07-06T00:00:00"/>
    <d v="1899-12-30T13:18:19"/>
    <x v="2"/>
    <n v="291105232"/>
    <n v="1"/>
    <x v="0"/>
    <x v="0"/>
    <x v="0"/>
  </r>
  <r>
    <d v="2023-07-06T00:00:00"/>
    <d v="1899-12-30T16:30:57"/>
    <x v="11"/>
    <n v="291248210"/>
    <n v="2"/>
    <x v="0"/>
    <x v="0"/>
    <x v="0"/>
  </r>
  <r>
    <d v="2023-07-06T00:00:00"/>
    <d v="1899-12-30T16:39:59"/>
    <x v="11"/>
    <n v="291253647"/>
    <n v="2"/>
    <x v="1"/>
    <x v="1"/>
    <x v="0"/>
  </r>
  <r>
    <d v="2023-07-06T00:00:00"/>
    <d v="1899-12-30T16:47:08"/>
    <x v="11"/>
    <n v="291258112"/>
    <n v="1"/>
    <x v="0"/>
    <x v="0"/>
    <x v="0"/>
  </r>
  <r>
    <d v="2023-07-06T00:00:00"/>
    <d v="1899-12-30T17:06:59"/>
    <x v="11"/>
    <n v="291270198"/>
    <n v="3"/>
    <x v="0"/>
    <x v="0"/>
    <x v="0"/>
  </r>
  <r>
    <d v="2023-07-06T00:00:00"/>
    <d v="1899-12-30T14:12:48"/>
    <x v="9"/>
    <n v="291183421"/>
    <n v="1"/>
    <x v="0"/>
    <x v="0"/>
    <x v="0"/>
  </r>
  <r>
    <d v="2023-07-06T00:00:00"/>
    <d v="1899-12-30T17:40:05"/>
    <x v="25"/>
    <n v="291290514"/>
    <n v="1"/>
    <x v="1"/>
    <x v="2"/>
    <x v="0"/>
  </r>
  <r>
    <d v="2023-07-06T00:00:00"/>
    <d v="1899-12-30T17:41:20"/>
    <x v="17"/>
    <n v="291291272"/>
    <n v="2"/>
    <x v="0"/>
    <x v="0"/>
    <x v="0"/>
  </r>
  <r>
    <d v="2023-07-06T00:00:00"/>
    <d v="1899-12-30T17:49:59"/>
    <x v="11"/>
    <n v="291296115"/>
    <n v="2"/>
    <x v="0"/>
    <x v="0"/>
    <x v="0"/>
  </r>
  <r>
    <d v="2023-07-06T00:00:00"/>
    <d v="1899-12-30T12:55:23"/>
    <x v="11"/>
    <n v="291069010"/>
    <n v="1"/>
    <x v="0"/>
    <x v="0"/>
    <x v="0"/>
  </r>
  <r>
    <d v="2023-07-06T00:00:00"/>
    <d v="1899-12-30T17:52:50"/>
    <x v="29"/>
    <n v="291297643"/>
    <n v="1"/>
    <x v="1"/>
    <x v="2"/>
    <x v="0"/>
  </r>
  <r>
    <d v="2023-07-06T00:00:00"/>
    <d v="1899-12-30T18:27:41"/>
    <x v="31"/>
    <n v="291312837"/>
    <n v="1"/>
    <x v="1"/>
    <x v="0"/>
    <x v="1"/>
  </r>
  <r>
    <d v="2023-07-06T00:00:00"/>
    <d v="1899-12-30T19:08:41"/>
    <x v="62"/>
    <n v="291329427"/>
    <n v="1"/>
    <x v="1"/>
    <x v="1"/>
    <x v="1"/>
  </r>
  <r>
    <d v="2023-07-06T00:00:00"/>
    <d v="1899-12-30T19:08:39"/>
    <x v="0"/>
    <n v="291329422"/>
    <n v="1"/>
    <x v="0"/>
    <x v="0"/>
    <x v="0"/>
  </r>
  <r>
    <d v="2023-07-06T00:00:00"/>
    <d v="1899-12-30T19:36:31"/>
    <x v="6"/>
    <n v="291337266"/>
    <n v="1"/>
    <x v="1"/>
    <x v="1"/>
    <x v="0"/>
  </r>
  <r>
    <d v="2023-07-06T00:00:00"/>
    <d v="1899-12-30T19:38:06"/>
    <x v="18"/>
    <n v="291337686"/>
    <n v="1"/>
    <x v="0"/>
    <x v="0"/>
    <x v="0"/>
  </r>
  <r>
    <d v="2023-07-06T00:00:00"/>
    <d v="1899-12-30T19:35:12"/>
    <x v="6"/>
    <n v="291336946"/>
    <n v="2"/>
    <x v="1"/>
    <x v="1"/>
    <x v="0"/>
  </r>
  <r>
    <d v="2023-07-06T00:00:00"/>
    <d v="1899-12-30T19:44:10"/>
    <x v="35"/>
    <n v="291339442"/>
    <n v="1"/>
    <x v="0"/>
    <x v="0"/>
    <x v="0"/>
  </r>
  <r>
    <d v="2023-07-06T00:00:00"/>
    <d v="1899-12-30T19:59:52"/>
    <x v="25"/>
    <n v="291343201"/>
    <n v="1"/>
    <x v="1"/>
    <x v="0"/>
    <x v="0"/>
  </r>
  <r>
    <d v="2023-07-06T00:00:00"/>
    <d v="1899-12-30T20:01:00"/>
    <x v="57"/>
    <n v="291343438"/>
    <n v="1"/>
    <x v="1"/>
    <x v="2"/>
    <x v="1"/>
  </r>
  <r>
    <d v="2023-07-06T00:00:00"/>
    <d v="1899-12-30T20:22:20"/>
    <x v="11"/>
    <n v="291348220"/>
    <n v="2"/>
    <x v="0"/>
    <x v="0"/>
    <x v="0"/>
  </r>
  <r>
    <d v="2023-07-06T00:00:00"/>
    <d v="1899-12-30T20:42:15"/>
    <x v="0"/>
    <n v="291352671"/>
    <n v="1"/>
    <x v="0"/>
    <x v="0"/>
    <x v="0"/>
  </r>
  <r>
    <d v="2023-07-06T00:00:00"/>
    <d v="1899-12-30T21:02:09"/>
    <x v="17"/>
    <n v="291356953"/>
    <n v="1"/>
    <x v="0"/>
    <x v="0"/>
    <x v="0"/>
  </r>
  <r>
    <d v="2023-07-06T00:00:00"/>
    <d v="1899-12-30T21:09:06"/>
    <x v="18"/>
    <n v="291358583"/>
    <n v="1"/>
    <x v="0"/>
    <x v="0"/>
    <x v="0"/>
  </r>
  <r>
    <d v="2023-07-06T00:00:00"/>
    <d v="1899-12-30T21:20:26"/>
    <x v="0"/>
    <n v="291361014"/>
    <n v="1"/>
    <x v="0"/>
    <x v="0"/>
    <x v="0"/>
  </r>
  <r>
    <d v="2023-07-06T00:00:00"/>
    <d v="1899-12-30T22:17:04"/>
    <x v="45"/>
    <n v="291369606"/>
    <n v="1"/>
    <x v="0"/>
    <x v="0"/>
    <x v="1"/>
  </r>
  <r>
    <d v="2023-07-06T00:00:00"/>
    <d v="1899-12-30T22:44:41"/>
    <x v="17"/>
    <n v="291371994"/>
    <n v="1"/>
    <x v="0"/>
    <x v="0"/>
    <x v="0"/>
  </r>
  <r>
    <d v="2023-07-06T00:00:00"/>
    <d v="1899-12-30T23:26:58"/>
    <x v="26"/>
    <n v="291378843"/>
    <n v="2"/>
    <x v="0"/>
    <x v="0"/>
    <x v="1"/>
  </r>
  <r>
    <d v="2023-07-07T00:00:00"/>
    <d v="1899-12-30T00:17:22"/>
    <x v="6"/>
    <n v="291382201"/>
    <n v="1"/>
    <x v="1"/>
    <x v="2"/>
    <x v="0"/>
  </r>
  <r>
    <d v="2023-07-07T00:00:00"/>
    <d v="1899-12-30T00:26:47"/>
    <x v="6"/>
    <n v="291382497"/>
    <n v="2"/>
    <x v="0"/>
    <x v="0"/>
    <x v="0"/>
  </r>
  <r>
    <d v="2023-07-07T00:00:00"/>
    <d v="1899-12-30T02:43:32"/>
    <x v="8"/>
    <n v="291387248"/>
    <n v="1"/>
    <x v="1"/>
    <x v="2"/>
    <x v="0"/>
  </r>
  <r>
    <d v="2023-07-07T00:00:00"/>
    <d v="1899-12-30T03:30:50"/>
    <x v="22"/>
    <n v="291390042"/>
    <n v="1"/>
    <x v="0"/>
    <x v="0"/>
    <x v="0"/>
  </r>
  <r>
    <d v="2023-07-07T00:00:00"/>
    <d v="1899-12-30T08:02:19"/>
    <x v="11"/>
    <n v="291398687"/>
    <n v="1"/>
    <x v="0"/>
    <x v="0"/>
    <x v="0"/>
  </r>
  <r>
    <d v="2023-07-07T00:00:00"/>
    <d v="1899-12-30T08:42:57"/>
    <x v="21"/>
    <n v="291407446"/>
    <n v="2"/>
    <x v="0"/>
    <x v="0"/>
    <x v="1"/>
  </r>
  <r>
    <d v="2023-07-07T00:00:00"/>
    <d v="1899-12-30T09:09:25"/>
    <x v="11"/>
    <n v="291416475"/>
    <n v="2"/>
    <x v="0"/>
    <x v="0"/>
    <x v="0"/>
  </r>
  <r>
    <d v="2023-07-07T00:00:00"/>
    <d v="1899-12-30T09:11:58"/>
    <x v="9"/>
    <n v="291417580"/>
    <n v="1"/>
    <x v="0"/>
    <x v="0"/>
    <x v="0"/>
  </r>
  <r>
    <d v="2023-07-07T00:00:00"/>
    <d v="1899-12-30T09:03:10"/>
    <x v="9"/>
    <n v="291414025"/>
    <n v="1"/>
    <x v="0"/>
    <x v="0"/>
    <x v="0"/>
  </r>
  <r>
    <d v="2023-07-07T00:00:00"/>
    <d v="1899-12-30T10:09:33"/>
    <x v="46"/>
    <n v="291440456"/>
    <n v="4"/>
    <x v="1"/>
    <x v="2"/>
    <x v="1"/>
  </r>
  <r>
    <d v="2023-07-07T00:00:00"/>
    <d v="1899-12-30T10:23:18"/>
    <x v="11"/>
    <n v="291445191"/>
    <n v="1"/>
    <x v="0"/>
    <x v="0"/>
    <x v="0"/>
  </r>
  <r>
    <d v="2023-07-07T00:00:00"/>
    <d v="1899-12-30T10:24:44"/>
    <x v="20"/>
    <n v="291445650"/>
    <n v="1"/>
    <x v="0"/>
    <x v="0"/>
    <x v="1"/>
  </r>
  <r>
    <d v="2023-07-07T00:00:00"/>
    <d v="1899-12-30T10:23:48"/>
    <x v="11"/>
    <n v="291445342"/>
    <n v="1"/>
    <x v="0"/>
    <x v="0"/>
    <x v="0"/>
  </r>
  <r>
    <d v="2023-07-07T00:00:00"/>
    <d v="1899-12-30T10:38:11"/>
    <x v="11"/>
    <n v="291449879"/>
    <n v="1"/>
    <x v="0"/>
    <x v="0"/>
    <x v="0"/>
  </r>
  <r>
    <d v="2023-07-07T00:00:00"/>
    <d v="1899-12-30T09:23:00"/>
    <x v="11"/>
    <n v="291422139"/>
    <n v="1"/>
    <x v="1"/>
    <x v="0"/>
    <x v="0"/>
  </r>
  <r>
    <d v="2023-07-07T00:00:00"/>
    <d v="1899-12-30T11:21:32"/>
    <x v="0"/>
    <n v="291462223"/>
    <n v="1"/>
    <x v="0"/>
    <x v="0"/>
    <x v="0"/>
  </r>
  <r>
    <d v="2023-07-07T00:00:00"/>
    <d v="1899-12-30T11:21:18"/>
    <x v="6"/>
    <n v="291462162"/>
    <n v="3"/>
    <x v="0"/>
    <x v="0"/>
    <x v="0"/>
  </r>
  <r>
    <d v="2023-07-07T00:00:00"/>
    <d v="1899-12-30T11:29:17"/>
    <x v="4"/>
    <n v="291464192"/>
    <n v="2"/>
    <x v="0"/>
    <x v="0"/>
    <x v="0"/>
  </r>
  <r>
    <d v="2023-07-07T00:00:00"/>
    <d v="1899-12-30T11:44:01"/>
    <x v="0"/>
    <n v="291467946"/>
    <n v="1"/>
    <x v="0"/>
    <x v="0"/>
    <x v="0"/>
  </r>
  <r>
    <d v="2023-07-07T00:00:00"/>
    <d v="1899-12-30T11:25:53"/>
    <x v="9"/>
    <n v="291463313"/>
    <n v="2"/>
    <x v="0"/>
    <x v="0"/>
    <x v="0"/>
  </r>
  <r>
    <d v="2023-07-07T00:00:00"/>
    <d v="1899-12-30T11:55:01"/>
    <x v="14"/>
    <n v="291470742"/>
    <n v="1"/>
    <x v="0"/>
    <x v="0"/>
    <x v="1"/>
  </r>
  <r>
    <d v="2023-07-07T00:00:00"/>
    <d v="1899-12-30T12:00:10"/>
    <x v="14"/>
    <n v="291472197"/>
    <n v="1"/>
    <x v="0"/>
    <x v="0"/>
    <x v="1"/>
  </r>
  <r>
    <d v="2023-07-07T00:00:00"/>
    <d v="1899-12-30T12:05:05"/>
    <x v="4"/>
    <n v="291474121"/>
    <n v="2"/>
    <x v="1"/>
    <x v="1"/>
    <x v="0"/>
  </r>
  <r>
    <d v="2023-07-07T00:00:00"/>
    <d v="1899-12-30T12:11:17"/>
    <x v="22"/>
    <n v="291476696"/>
    <n v="4"/>
    <x v="0"/>
    <x v="0"/>
    <x v="0"/>
  </r>
  <r>
    <d v="2023-07-07T00:00:00"/>
    <d v="1899-12-30T12:19:42"/>
    <x v="4"/>
    <n v="291479974"/>
    <n v="1"/>
    <x v="0"/>
    <x v="0"/>
    <x v="0"/>
  </r>
  <r>
    <d v="2023-07-07T00:00:00"/>
    <d v="1899-12-30T12:29:40"/>
    <x v="17"/>
    <n v="291484978"/>
    <n v="1"/>
    <x v="0"/>
    <x v="0"/>
    <x v="0"/>
  </r>
  <r>
    <d v="2023-07-07T00:00:00"/>
    <d v="1899-12-30T12:29:55"/>
    <x v="0"/>
    <n v="291485133"/>
    <n v="1"/>
    <x v="0"/>
    <x v="0"/>
    <x v="0"/>
  </r>
  <r>
    <d v="2023-07-07T00:00:00"/>
    <d v="1899-12-30T12:43:12"/>
    <x v="22"/>
    <n v="291494856"/>
    <n v="3"/>
    <x v="0"/>
    <x v="0"/>
    <x v="0"/>
  </r>
  <r>
    <d v="2023-07-07T00:00:00"/>
    <d v="1899-12-30T12:49:14"/>
    <x v="4"/>
    <n v="291499637"/>
    <n v="2"/>
    <x v="0"/>
    <x v="0"/>
    <x v="0"/>
  </r>
  <r>
    <d v="2023-07-07T00:00:00"/>
    <d v="1899-12-30T13:02:50"/>
    <x v="3"/>
    <n v="291513224"/>
    <n v="1"/>
    <x v="0"/>
    <x v="0"/>
    <x v="0"/>
  </r>
  <r>
    <d v="2023-07-07T00:00:00"/>
    <d v="1899-12-30T13:06:28"/>
    <x v="3"/>
    <n v="291517600"/>
    <n v="1"/>
    <x v="0"/>
    <x v="0"/>
    <x v="0"/>
  </r>
  <r>
    <d v="2023-07-07T00:00:00"/>
    <d v="1899-12-30T13:07:04"/>
    <x v="5"/>
    <n v="291518364"/>
    <n v="2"/>
    <x v="0"/>
    <x v="0"/>
    <x v="0"/>
  </r>
  <r>
    <d v="2023-07-07T00:00:00"/>
    <d v="1899-12-30T13:10:43"/>
    <x v="11"/>
    <n v="291523340"/>
    <n v="1"/>
    <x v="0"/>
    <x v="0"/>
    <x v="0"/>
  </r>
  <r>
    <d v="2023-07-07T00:00:00"/>
    <d v="1899-12-30T13:08:27"/>
    <x v="11"/>
    <n v="291520175"/>
    <n v="1"/>
    <x v="1"/>
    <x v="2"/>
    <x v="0"/>
  </r>
  <r>
    <d v="2023-07-07T00:00:00"/>
    <d v="1899-12-30T13:14:34"/>
    <x v="6"/>
    <n v="291528722"/>
    <n v="1"/>
    <x v="1"/>
    <x v="1"/>
    <x v="0"/>
  </r>
  <r>
    <d v="2023-07-07T00:00:00"/>
    <d v="1899-12-30T13:16:36"/>
    <x v="4"/>
    <n v="291531517"/>
    <n v="1"/>
    <x v="0"/>
    <x v="0"/>
    <x v="0"/>
  </r>
  <r>
    <d v="2023-07-07T00:00:00"/>
    <d v="1899-12-30T13:17:13"/>
    <x v="17"/>
    <n v="291532312"/>
    <n v="1"/>
    <x v="0"/>
    <x v="0"/>
    <x v="0"/>
  </r>
  <r>
    <d v="2023-07-07T00:00:00"/>
    <d v="1899-12-30T13:06:51"/>
    <x v="11"/>
    <n v="291518099"/>
    <n v="1"/>
    <x v="0"/>
    <x v="0"/>
    <x v="0"/>
  </r>
  <r>
    <d v="2023-07-07T00:00:00"/>
    <d v="1899-12-30T13:19:22"/>
    <x v="6"/>
    <n v="291535225"/>
    <n v="2"/>
    <x v="0"/>
    <x v="0"/>
    <x v="0"/>
  </r>
  <r>
    <d v="2023-07-07T00:00:00"/>
    <d v="1899-12-30T13:13:45"/>
    <x v="6"/>
    <n v="291527550"/>
    <n v="3"/>
    <x v="1"/>
    <x v="0"/>
    <x v="0"/>
  </r>
  <r>
    <d v="2023-07-07T00:00:00"/>
    <d v="1899-12-30T13:27:23"/>
    <x v="11"/>
    <n v="291545701"/>
    <n v="1"/>
    <x v="0"/>
    <x v="0"/>
    <x v="0"/>
  </r>
  <r>
    <d v="2023-07-07T00:00:00"/>
    <d v="1899-12-30T13:24:36"/>
    <x v="11"/>
    <n v="291542130"/>
    <n v="1"/>
    <x v="0"/>
    <x v="0"/>
    <x v="0"/>
  </r>
  <r>
    <d v="2023-07-07T00:00:00"/>
    <d v="1899-12-30T10:06:58"/>
    <x v="9"/>
    <n v="291439510"/>
    <n v="1"/>
    <x v="0"/>
    <x v="0"/>
    <x v="0"/>
  </r>
  <r>
    <d v="2023-07-07T00:00:00"/>
    <d v="1899-12-30T13:44:49"/>
    <x v="37"/>
    <n v="291567510"/>
    <n v="1"/>
    <x v="0"/>
    <x v="0"/>
    <x v="1"/>
  </r>
  <r>
    <d v="2023-07-07T00:00:00"/>
    <d v="1899-12-30T13:44:29"/>
    <x v="11"/>
    <n v="291567116"/>
    <n v="1"/>
    <x v="0"/>
    <x v="0"/>
    <x v="0"/>
  </r>
  <r>
    <d v="2023-07-07T00:00:00"/>
    <d v="1899-12-30T13:18:18"/>
    <x v="22"/>
    <n v="291533834"/>
    <n v="1"/>
    <x v="0"/>
    <x v="0"/>
    <x v="0"/>
  </r>
  <r>
    <d v="2023-07-07T00:00:00"/>
    <d v="1899-12-30T13:46:11"/>
    <x v="11"/>
    <n v="291569113"/>
    <n v="1"/>
    <x v="0"/>
    <x v="0"/>
    <x v="0"/>
  </r>
  <r>
    <d v="2023-07-07T00:00:00"/>
    <d v="1899-12-30T12:45:14"/>
    <x v="11"/>
    <n v="291496435"/>
    <n v="1"/>
    <x v="0"/>
    <x v="0"/>
    <x v="0"/>
  </r>
  <r>
    <d v="2023-07-07T00:00:00"/>
    <d v="1899-12-30T13:59:04"/>
    <x v="17"/>
    <n v="291582211"/>
    <n v="2"/>
    <x v="0"/>
    <x v="0"/>
    <x v="0"/>
  </r>
  <r>
    <d v="2023-07-07T00:00:00"/>
    <d v="1899-12-30T14:03:01"/>
    <x v="22"/>
    <n v="291585914"/>
    <n v="1"/>
    <x v="1"/>
    <x v="1"/>
    <x v="0"/>
  </r>
  <r>
    <d v="2023-07-07T00:00:00"/>
    <d v="1899-12-30T14:04:58"/>
    <x v="6"/>
    <n v="291587692"/>
    <n v="1"/>
    <x v="0"/>
    <x v="0"/>
    <x v="0"/>
  </r>
  <r>
    <d v="2023-07-07T00:00:00"/>
    <d v="1899-12-30T14:07:33"/>
    <x v="2"/>
    <n v="291589999"/>
    <n v="1"/>
    <x v="0"/>
    <x v="0"/>
    <x v="0"/>
  </r>
  <r>
    <d v="2023-07-07T00:00:00"/>
    <d v="1899-12-30T13:49:41"/>
    <x v="8"/>
    <n v="291572978"/>
    <n v="1"/>
    <x v="1"/>
    <x v="0"/>
    <x v="0"/>
  </r>
  <r>
    <d v="2023-07-07T00:00:00"/>
    <d v="1899-12-30T14:26:36"/>
    <x v="11"/>
    <n v="291603450"/>
    <n v="1"/>
    <x v="0"/>
    <x v="0"/>
    <x v="0"/>
  </r>
  <r>
    <d v="2023-07-07T00:00:00"/>
    <d v="1899-12-30T14:28:24"/>
    <x v="17"/>
    <n v="291604454"/>
    <n v="2"/>
    <x v="0"/>
    <x v="0"/>
    <x v="0"/>
  </r>
  <r>
    <d v="2023-07-07T00:00:00"/>
    <d v="1899-12-30T14:18:55"/>
    <x v="0"/>
    <n v="291598736"/>
    <n v="1"/>
    <x v="0"/>
    <x v="0"/>
    <x v="0"/>
  </r>
  <r>
    <d v="2023-07-07T00:00:00"/>
    <d v="1899-12-30T14:31:28"/>
    <x v="6"/>
    <n v="291605945"/>
    <n v="1"/>
    <x v="0"/>
    <x v="0"/>
    <x v="0"/>
  </r>
  <r>
    <d v="2023-07-07T00:00:00"/>
    <d v="1899-12-30T14:40:07"/>
    <x v="17"/>
    <n v="291610062"/>
    <n v="1"/>
    <x v="0"/>
    <x v="0"/>
    <x v="0"/>
  </r>
  <r>
    <d v="2023-07-07T00:00:00"/>
    <d v="1899-12-30T14:43:00"/>
    <x v="54"/>
    <n v="291611285"/>
    <n v="6"/>
    <x v="1"/>
    <x v="1"/>
    <x v="1"/>
  </r>
  <r>
    <d v="2023-07-07T00:00:00"/>
    <d v="1899-12-30T14:43:28"/>
    <x v="3"/>
    <n v="291611484"/>
    <n v="1"/>
    <x v="1"/>
    <x v="1"/>
    <x v="0"/>
  </r>
  <r>
    <d v="2023-07-07T00:00:00"/>
    <d v="1899-12-30T14:52:10"/>
    <x v="17"/>
    <n v="291614757"/>
    <n v="1"/>
    <x v="0"/>
    <x v="0"/>
    <x v="0"/>
  </r>
  <r>
    <d v="2023-07-07T00:00:00"/>
    <d v="1899-12-30T15:00:27"/>
    <x v="9"/>
    <n v="291617395"/>
    <n v="1"/>
    <x v="0"/>
    <x v="0"/>
    <x v="0"/>
  </r>
  <r>
    <d v="2023-07-07T00:00:00"/>
    <d v="1899-12-30T14:51:09"/>
    <x v="6"/>
    <n v="291614400"/>
    <n v="1"/>
    <x v="0"/>
    <x v="0"/>
    <x v="0"/>
  </r>
  <r>
    <d v="2023-07-07T00:00:00"/>
    <d v="1899-12-30T15:16:58"/>
    <x v="45"/>
    <n v="291622035"/>
    <n v="1"/>
    <x v="0"/>
    <x v="0"/>
    <x v="1"/>
  </r>
  <r>
    <d v="2023-07-07T00:00:00"/>
    <d v="1899-12-30T14:18:02"/>
    <x v="11"/>
    <n v="291598149"/>
    <n v="1"/>
    <x v="0"/>
    <x v="0"/>
    <x v="0"/>
  </r>
  <r>
    <d v="2023-07-07T00:00:00"/>
    <d v="1899-12-30T16:13:20"/>
    <x v="11"/>
    <n v="291640449"/>
    <n v="2"/>
    <x v="0"/>
    <x v="0"/>
    <x v="0"/>
  </r>
  <r>
    <d v="2023-07-07T00:00:00"/>
    <d v="1899-12-30T16:14:50"/>
    <x v="17"/>
    <n v="291641037"/>
    <n v="2"/>
    <x v="0"/>
    <x v="0"/>
    <x v="0"/>
  </r>
  <r>
    <d v="2023-07-07T00:00:00"/>
    <d v="1899-12-30T16:25:48"/>
    <x v="11"/>
    <n v="291645387"/>
    <n v="2"/>
    <x v="0"/>
    <x v="0"/>
    <x v="0"/>
  </r>
  <r>
    <d v="2023-07-07T00:00:00"/>
    <d v="1899-12-30T16:52:01"/>
    <x v="6"/>
    <n v="291657353"/>
    <n v="2"/>
    <x v="0"/>
    <x v="0"/>
    <x v="0"/>
  </r>
  <r>
    <d v="2023-07-07T00:00:00"/>
    <d v="1899-12-30T16:29:36"/>
    <x v="3"/>
    <n v="291647003"/>
    <n v="1"/>
    <x v="0"/>
    <x v="0"/>
    <x v="0"/>
  </r>
  <r>
    <d v="2023-07-07T00:00:00"/>
    <d v="1899-12-30T17:18:58"/>
    <x v="13"/>
    <n v="291670525"/>
    <n v="5"/>
    <x v="0"/>
    <x v="0"/>
    <x v="0"/>
  </r>
  <r>
    <d v="2023-07-07T00:00:00"/>
    <d v="1899-12-30T17:25:26"/>
    <x v="18"/>
    <n v="291673629"/>
    <n v="1"/>
    <x v="0"/>
    <x v="0"/>
    <x v="0"/>
  </r>
  <r>
    <d v="2023-07-07T00:00:00"/>
    <d v="1899-12-30T17:25:16"/>
    <x v="54"/>
    <n v="291673542"/>
    <n v="3"/>
    <x v="1"/>
    <x v="1"/>
    <x v="1"/>
  </r>
  <r>
    <d v="2023-07-07T00:00:00"/>
    <d v="1899-12-30T17:29:45"/>
    <x v="0"/>
    <n v="291675626"/>
    <n v="2"/>
    <x v="0"/>
    <x v="0"/>
    <x v="0"/>
  </r>
  <r>
    <d v="2023-07-07T00:00:00"/>
    <d v="1899-12-30T17:43:47"/>
    <x v="0"/>
    <n v="291681852"/>
    <n v="1"/>
    <x v="1"/>
    <x v="2"/>
    <x v="0"/>
  </r>
  <r>
    <d v="2023-07-07T00:00:00"/>
    <d v="1899-12-30T17:41:02"/>
    <x v="31"/>
    <n v="291680654"/>
    <n v="1"/>
    <x v="0"/>
    <x v="0"/>
    <x v="1"/>
  </r>
  <r>
    <d v="2023-07-07T00:00:00"/>
    <d v="1899-12-30T18:05:50"/>
    <x v="11"/>
    <n v="291690383"/>
    <n v="1"/>
    <x v="0"/>
    <x v="0"/>
    <x v="0"/>
  </r>
  <r>
    <d v="2023-07-07T00:00:00"/>
    <d v="1899-12-30T18:11:10"/>
    <x v="17"/>
    <n v="291692216"/>
    <n v="4"/>
    <x v="0"/>
    <x v="0"/>
    <x v="0"/>
  </r>
  <r>
    <d v="2023-07-07T00:00:00"/>
    <d v="1899-12-30T18:28:47"/>
    <x v="2"/>
    <n v="291697747"/>
    <n v="1"/>
    <x v="0"/>
    <x v="0"/>
    <x v="0"/>
  </r>
  <r>
    <d v="2023-07-07T00:00:00"/>
    <d v="1899-12-30T18:38:10"/>
    <x v="0"/>
    <n v="291700323"/>
    <n v="1"/>
    <x v="0"/>
    <x v="0"/>
    <x v="0"/>
  </r>
  <r>
    <d v="2023-07-07T00:00:00"/>
    <d v="1899-12-30T18:41:52"/>
    <x v="2"/>
    <n v="291701305"/>
    <n v="1"/>
    <x v="0"/>
    <x v="0"/>
    <x v="0"/>
  </r>
  <r>
    <d v="2023-07-07T00:00:00"/>
    <d v="1899-12-30T18:41:38"/>
    <x v="17"/>
    <n v="291701241"/>
    <n v="3"/>
    <x v="0"/>
    <x v="0"/>
    <x v="0"/>
  </r>
  <r>
    <d v="2023-07-07T00:00:00"/>
    <d v="1899-12-30T18:55:22"/>
    <x v="3"/>
    <n v="291704463"/>
    <n v="2"/>
    <x v="1"/>
    <x v="2"/>
    <x v="0"/>
  </r>
  <r>
    <d v="2023-07-07T00:00:00"/>
    <d v="1899-12-30T19:13:37"/>
    <x v="11"/>
    <n v="291709531"/>
    <n v="1"/>
    <x v="0"/>
    <x v="0"/>
    <x v="0"/>
  </r>
  <r>
    <d v="2023-07-07T00:00:00"/>
    <d v="1899-12-30T19:33:28"/>
    <x v="55"/>
    <n v="291722527"/>
    <n v="1"/>
    <x v="1"/>
    <x v="1"/>
    <x v="1"/>
  </r>
  <r>
    <d v="2023-07-07T00:00:00"/>
    <d v="1899-12-30T19:43:58"/>
    <x v="55"/>
    <n v="291724546"/>
    <n v="7"/>
    <x v="1"/>
    <x v="1"/>
    <x v="1"/>
  </r>
  <r>
    <d v="2023-07-07T00:00:00"/>
    <d v="1899-12-30T20:03:54"/>
    <x v="11"/>
    <n v="291728127"/>
    <n v="1"/>
    <x v="0"/>
    <x v="0"/>
    <x v="0"/>
  </r>
  <r>
    <d v="2023-07-07T00:00:00"/>
    <d v="1899-12-30T20:16:03"/>
    <x v="8"/>
    <n v="291730310"/>
    <n v="1"/>
    <x v="1"/>
    <x v="2"/>
    <x v="0"/>
  </r>
  <r>
    <d v="2023-07-07T00:00:00"/>
    <d v="1899-12-30T20:17:03"/>
    <x v="0"/>
    <n v="291730482"/>
    <n v="1"/>
    <x v="0"/>
    <x v="0"/>
    <x v="0"/>
  </r>
  <r>
    <d v="2023-07-07T00:00:00"/>
    <d v="1899-12-30T20:31:27"/>
    <x v="11"/>
    <n v="291732752"/>
    <n v="3"/>
    <x v="0"/>
    <x v="0"/>
    <x v="0"/>
  </r>
  <r>
    <d v="2023-07-07T00:00:00"/>
    <d v="1899-12-30T20:45:45"/>
    <x v="45"/>
    <n v="291735085"/>
    <n v="1"/>
    <x v="0"/>
    <x v="0"/>
    <x v="1"/>
  </r>
  <r>
    <d v="2023-07-07T00:00:00"/>
    <d v="1899-12-30T20:47:16"/>
    <x v="22"/>
    <n v="291735335"/>
    <n v="1"/>
    <x v="0"/>
    <x v="0"/>
    <x v="0"/>
  </r>
  <r>
    <d v="2023-07-07T00:00:00"/>
    <d v="1899-12-30T20:52:02"/>
    <x v="8"/>
    <n v="291736068"/>
    <n v="1"/>
    <x v="0"/>
    <x v="0"/>
    <x v="0"/>
  </r>
  <r>
    <d v="2023-07-07T00:00:00"/>
    <d v="1899-12-30T21:33:40"/>
    <x v="0"/>
    <n v="291742193"/>
    <n v="1"/>
    <x v="0"/>
    <x v="0"/>
    <x v="0"/>
  </r>
  <r>
    <d v="2023-07-07T00:00:00"/>
    <d v="1899-12-30T21:33:30"/>
    <x v="24"/>
    <n v="291742176"/>
    <n v="3"/>
    <x v="1"/>
    <x v="2"/>
    <x v="1"/>
  </r>
  <r>
    <d v="2023-07-03T00:00:00"/>
    <d v="1899-12-30T00:07:33"/>
    <x v="0"/>
    <n v="289601579"/>
    <n v="1"/>
    <x v="1"/>
    <x v="2"/>
    <x v="0"/>
  </r>
  <r>
    <d v="2023-07-03T00:00:00"/>
    <d v="1899-12-30T06:28:01"/>
    <x v="4"/>
    <n v="289605344"/>
    <n v="6"/>
    <x v="0"/>
    <x v="0"/>
    <x v="0"/>
  </r>
  <r>
    <d v="2023-07-03T00:00:00"/>
    <d v="1899-12-30T08:03:49"/>
    <x v="0"/>
    <n v="289610785"/>
    <n v="1"/>
    <x v="1"/>
    <x v="2"/>
    <x v="0"/>
  </r>
  <r>
    <d v="2023-07-03T00:00:00"/>
    <d v="1899-12-30T08:16:26"/>
    <x v="18"/>
    <n v="289615580"/>
    <n v="3"/>
    <x v="0"/>
    <x v="0"/>
    <x v="0"/>
  </r>
  <r>
    <d v="2023-07-03T00:00:00"/>
    <d v="1899-12-30T08:37:09"/>
    <x v="11"/>
    <n v="289624700"/>
    <n v="1"/>
    <x v="0"/>
    <x v="0"/>
    <x v="0"/>
  </r>
  <r>
    <d v="2023-07-03T00:00:00"/>
    <d v="1899-12-30T08:55:32"/>
    <x v="11"/>
    <n v="289630605"/>
    <n v="1"/>
    <x v="0"/>
    <x v="0"/>
    <x v="0"/>
  </r>
  <r>
    <d v="2023-07-03T00:00:00"/>
    <d v="1899-12-30T09:07:15"/>
    <x v="11"/>
    <n v="289634325"/>
    <n v="1"/>
    <x v="0"/>
    <x v="0"/>
    <x v="0"/>
  </r>
  <r>
    <d v="2023-07-03T00:00:00"/>
    <d v="1899-12-30T09:13:06"/>
    <x v="58"/>
    <n v="289636506"/>
    <n v="1"/>
    <x v="0"/>
    <x v="0"/>
    <x v="1"/>
  </r>
  <r>
    <d v="2023-07-03T00:00:00"/>
    <d v="1899-12-30T08:45:42"/>
    <x v="55"/>
    <n v="289627510"/>
    <n v="1"/>
    <x v="0"/>
    <x v="0"/>
    <x v="1"/>
  </r>
  <r>
    <d v="2023-07-03T00:00:00"/>
    <d v="1899-12-30T09:12:56"/>
    <x v="58"/>
    <n v="289636436"/>
    <n v="1"/>
    <x v="0"/>
    <x v="0"/>
    <x v="1"/>
  </r>
  <r>
    <d v="2023-07-03T00:00:00"/>
    <d v="1899-12-30T09:41:51"/>
    <x v="11"/>
    <n v="289647450"/>
    <n v="1"/>
    <x v="0"/>
    <x v="0"/>
    <x v="0"/>
  </r>
  <r>
    <d v="2023-07-03T00:00:00"/>
    <d v="1899-12-30T09:46:10"/>
    <x v="17"/>
    <n v="289649031"/>
    <n v="1"/>
    <x v="0"/>
    <x v="0"/>
    <x v="0"/>
  </r>
  <r>
    <d v="2023-07-03T00:00:00"/>
    <d v="1899-12-30T09:31:50"/>
    <x v="9"/>
    <n v="289643585"/>
    <n v="3"/>
    <x v="0"/>
    <x v="0"/>
    <x v="0"/>
  </r>
  <r>
    <d v="2023-07-03T00:00:00"/>
    <d v="1899-12-30T10:16:56"/>
    <x v="17"/>
    <n v="289659459"/>
    <n v="2"/>
    <x v="0"/>
    <x v="0"/>
    <x v="0"/>
  </r>
  <r>
    <d v="2023-07-03T00:00:00"/>
    <d v="1899-12-30T11:03:26"/>
    <x v="11"/>
    <n v="289672881"/>
    <n v="1"/>
    <x v="0"/>
    <x v="0"/>
    <x v="0"/>
  </r>
  <r>
    <d v="2023-07-03T00:00:00"/>
    <d v="1899-12-30T11:04:31"/>
    <x v="33"/>
    <n v="289673201"/>
    <n v="1"/>
    <x v="0"/>
    <x v="0"/>
    <x v="1"/>
  </r>
  <r>
    <d v="2023-07-03T00:00:00"/>
    <d v="1899-12-30T11:33:03"/>
    <x v="31"/>
    <n v="289681111"/>
    <n v="3"/>
    <x v="1"/>
    <x v="1"/>
    <x v="1"/>
  </r>
  <r>
    <d v="2023-07-03T00:00:00"/>
    <d v="1899-12-30T12:46:06"/>
    <x v="15"/>
    <n v="289711392"/>
    <n v="3"/>
    <x v="0"/>
    <x v="0"/>
    <x v="0"/>
  </r>
  <r>
    <d v="2023-07-03T00:00:00"/>
    <d v="1899-12-30T12:25:52"/>
    <x v="11"/>
    <n v="289697417"/>
    <n v="1"/>
    <x v="0"/>
    <x v="0"/>
    <x v="0"/>
  </r>
  <r>
    <d v="2023-07-03T00:00:00"/>
    <d v="1899-12-30T12:21:28"/>
    <x v="11"/>
    <n v="289695606"/>
    <n v="1"/>
    <x v="0"/>
    <x v="0"/>
    <x v="0"/>
  </r>
  <r>
    <d v="2023-07-03T00:00:00"/>
    <d v="1899-12-30T12:48:09"/>
    <x v="4"/>
    <n v="289713284"/>
    <n v="1"/>
    <x v="0"/>
    <x v="0"/>
    <x v="0"/>
  </r>
  <r>
    <d v="2023-07-03T00:00:00"/>
    <d v="1899-12-30T12:54:12"/>
    <x v="19"/>
    <n v="289718984"/>
    <n v="1"/>
    <x v="0"/>
    <x v="0"/>
    <x v="1"/>
  </r>
  <r>
    <d v="2023-07-03T00:00:00"/>
    <d v="1899-12-30T12:23:19"/>
    <x v="9"/>
    <n v="289696381"/>
    <n v="1"/>
    <x v="0"/>
    <x v="0"/>
    <x v="0"/>
  </r>
  <r>
    <d v="2023-07-03T00:00:00"/>
    <d v="1899-12-30T12:37:45"/>
    <x v="9"/>
    <n v="289704321"/>
    <n v="1"/>
    <x v="0"/>
    <x v="0"/>
    <x v="0"/>
  </r>
  <r>
    <d v="2023-07-03T00:00:00"/>
    <d v="1899-12-30T12:59:26"/>
    <x v="11"/>
    <n v="289724480"/>
    <n v="1"/>
    <x v="0"/>
    <x v="0"/>
    <x v="0"/>
  </r>
  <r>
    <d v="2023-07-03T00:00:00"/>
    <d v="1899-12-30T12:42:21"/>
    <x v="41"/>
    <n v="289708031"/>
    <n v="1"/>
    <x v="0"/>
    <x v="0"/>
    <x v="1"/>
  </r>
  <r>
    <d v="2023-07-03T00:00:00"/>
    <d v="1899-12-30T13:07:58"/>
    <x v="18"/>
    <n v="289735451"/>
    <n v="1"/>
    <x v="0"/>
    <x v="0"/>
    <x v="0"/>
  </r>
  <r>
    <d v="2023-07-03T00:00:00"/>
    <d v="1899-12-30T13:10:17"/>
    <x v="8"/>
    <n v="289738876"/>
    <n v="1"/>
    <x v="1"/>
    <x v="2"/>
    <x v="0"/>
  </r>
  <r>
    <d v="2023-07-03T00:00:00"/>
    <d v="1899-12-30T13:13:28"/>
    <x v="16"/>
    <n v="289743738"/>
    <n v="1"/>
    <x v="0"/>
    <x v="0"/>
    <x v="1"/>
  </r>
  <r>
    <d v="2023-07-03T00:00:00"/>
    <d v="1899-12-30T13:14:10"/>
    <x v="11"/>
    <n v="289744757"/>
    <n v="1"/>
    <x v="0"/>
    <x v="0"/>
    <x v="0"/>
  </r>
  <r>
    <d v="2023-07-03T00:00:00"/>
    <d v="1899-12-30T13:17:37"/>
    <x v="32"/>
    <n v="289749893"/>
    <n v="1"/>
    <x v="0"/>
    <x v="0"/>
    <x v="1"/>
  </r>
  <r>
    <d v="2023-07-03T00:00:00"/>
    <d v="1899-12-30T13:17:20"/>
    <x v="11"/>
    <n v="289749505"/>
    <n v="1"/>
    <x v="0"/>
    <x v="0"/>
    <x v="0"/>
  </r>
  <r>
    <d v="2023-07-03T00:00:00"/>
    <d v="1899-12-30T12:44:39"/>
    <x v="17"/>
    <n v="289710065"/>
    <n v="1"/>
    <x v="0"/>
    <x v="0"/>
    <x v="0"/>
  </r>
  <r>
    <d v="2023-07-03T00:00:00"/>
    <d v="1899-12-30T13:20:48"/>
    <x v="11"/>
    <n v="289754563"/>
    <n v="1"/>
    <x v="0"/>
    <x v="0"/>
    <x v="0"/>
  </r>
  <r>
    <d v="2023-07-03T00:00:00"/>
    <d v="1899-12-30T13:29:58"/>
    <x v="19"/>
    <n v="289767669"/>
    <n v="1"/>
    <x v="0"/>
    <x v="0"/>
    <x v="1"/>
  </r>
  <r>
    <d v="2023-07-03T00:00:00"/>
    <d v="1899-12-30T09:59:31"/>
    <x v="4"/>
    <n v="289653890"/>
    <n v="1"/>
    <x v="0"/>
    <x v="0"/>
    <x v="0"/>
  </r>
  <r>
    <d v="2023-07-03T00:00:00"/>
    <d v="1899-12-30T13:14:23"/>
    <x v="31"/>
    <n v="289745065"/>
    <n v="1"/>
    <x v="0"/>
    <x v="0"/>
    <x v="1"/>
  </r>
  <r>
    <d v="2023-07-03T00:00:00"/>
    <d v="1899-12-30T12:51:44"/>
    <x v="22"/>
    <n v="289716597"/>
    <n v="1"/>
    <x v="0"/>
    <x v="0"/>
    <x v="0"/>
  </r>
  <r>
    <d v="2023-07-03T00:00:00"/>
    <d v="1899-12-30T13:46:09"/>
    <x v="17"/>
    <n v="289788512"/>
    <n v="1"/>
    <x v="0"/>
    <x v="0"/>
    <x v="0"/>
  </r>
  <r>
    <d v="2023-07-03T00:00:00"/>
    <d v="1899-12-30T13:46:24"/>
    <x v="17"/>
    <n v="289788857"/>
    <n v="2"/>
    <x v="0"/>
    <x v="0"/>
    <x v="0"/>
  </r>
  <r>
    <d v="2023-07-03T00:00:00"/>
    <d v="1899-12-30T13:55:34"/>
    <x v="4"/>
    <n v="289798775"/>
    <n v="1"/>
    <x v="0"/>
    <x v="0"/>
    <x v="0"/>
  </r>
  <r>
    <d v="2023-07-03T00:00:00"/>
    <d v="1899-12-30T14:00:08"/>
    <x v="17"/>
    <n v="289803154"/>
    <n v="3"/>
    <x v="0"/>
    <x v="0"/>
    <x v="0"/>
  </r>
  <r>
    <d v="2023-07-03T00:00:00"/>
    <d v="1899-12-30T14:05:13"/>
    <x v="6"/>
    <n v="289807760"/>
    <n v="1"/>
    <x v="1"/>
    <x v="1"/>
    <x v="0"/>
  </r>
  <r>
    <d v="2023-07-03T00:00:00"/>
    <d v="1899-12-30T14:04:42"/>
    <x v="17"/>
    <n v="289807283"/>
    <n v="2"/>
    <x v="0"/>
    <x v="0"/>
    <x v="0"/>
  </r>
  <r>
    <d v="2023-07-03T00:00:00"/>
    <d v="1899-12-30T14:09:04"/>
    <x v="17"/>
    <n v="289811030"/>
    <n v="1"/>
    <x v="0"/>
    <x v="0"/>
    <x v="0"/>
  </r>
  <r>
    <d v="2023-07-03T00:00:00"/>
    <d v="1899-12-30T14:07:53"/>
    <x v="11"/>
    <n v="289810096"/>
    <n v="1"/>
    <x v="0"/>
    <x v="0"/>
    <x v="0"/>
  </r>
  <r>
    <d v="2023-07-03T00:00:00"/>
    <d v="1899-12-30T14:19:52"/>
    <x v="10"/>
    <n v="289819056"/>
    <n v="1"/>
    <x v="1"/>
    <x v="0"/>
    <x v="0"/>
  </r>
  <r>
    <d v="2023-07-03T00:00:00"/>
    <d v="1899-12-30T14:15:48"/>
    <x v="29"/>
    <n v="289816245"/>
    <n v="1"/>
    <x v="0"/>
    <x v="0"/>
    <x v="0"/>
  </r>
  <r>
    <d v="2023-07-03T00:00:00"/>
    <d v="1899-12-30T14:23:54"/>
    <x v="81"/>
    <n v="289821553"/>
    <n v="3"/>
    <x v="1"/>
    <x v="0"/>
    <x v="1"/>
  </r>
  <r>
    <d v="2023-07-03T00:00:00"/>
    <d v="1899-12-30T14:46:54"/>
    <x v="17"/>
    <n v="289832613"/>
    <n v="1"/>
    <x v="0"/>
    <x v="0"/>
    <x v="0"/>
  </r>
  <r>
    <d v="2023-07-03T00:00:00"/>
    <d v="1899-12-30T15:10:45"/>
    <x v="17"/>
    <n v="289840402"/>
    <n v="2"/>
    <x v="0"/>
    <x v="0"/>
    <x v="0"/>
  </r>
  <r>
    <d v="2023-07-03T00:00:00"/>
    <d v="1899-12-30T14:10:14"/>
    <x v="4"/>
    <n v="289812021"/>
    <n v="1"/>
    <x v="0"/>
    <x v="0"/>
    <x v="0"/>
  </r>
  <r>
    <d v="2023-07-03T00:00:00"/>
    <d v="1899-12-30T15:21:23"/>
    <x v="3"/>
    <n v="289843481"/>
    <n v="1"/>
    <x v="0"/>
    <x v="0"/>
    <x v="0"/>
  </r>
  <r>
    <d v="2023-07-03T00:00:00"/>
    <d v="1899-12-30T15:31:54"/>
    <x v="0"/>
    <n v="289846172"/>
    <n v="1"/>
    <x v="0"/>
    <x v="0"/>
    <x v="0"/>
  </r>
  <r>
    <d v="2023-07-03T00:00:00"/>
    <d v="1899-12-30T16:02:05"/>
    <x v="3"/>
    <n v="289854788"/>
    <n v="1"/>
    <x v="1"/>
    <x v="4"/>
    <x v="0"/>
  </r>
  <r>
    <d v="2023-07-03T00:00:00"/>
    <d v="1899-12-30T16:04:56"/>
    <x v="9"/>
    <n v="289855879"/>
    <n v="1"/>
    <x v="0"/>
    <x v="0"/>
    <x v="0"/>
  </r>
  <r>
    <d v="2023-07-03T00:00:00"/>
    <d v="1899-12-30T16:04:25"/>
    <x v="10"/>
    <n v="289855683"/>
    <n v="1"/>
    <x v="1"/>
    <x v="4"/>
    <x v="0"/>
  </r>
  <r>
    <d v="2023-07-03T00:00:00"/>
    <d v="1899-12-30T12:13:46"/>
    <x v="11"/>
    <n v="289692511"/>
    <n v="1"/>
    <x v="0"/>
    <x v="0"/>
    <x v="0"/>
  </r>
  <r>
    <d v="2023-07-03T00:00:00"/>
    <d v="1899-12-30T16:12:40"/>
    <x v="11"/>
    <n v="289859086"/>
    <n v="3"/>
    <x v="0"/>
    <x v="0"/>
    <x v="0"/>
  </r>
  <r>
    <d v="2023-07-03T00:00:00"/>
    <d v="1899-12-30T16:15:18"/>
    <x v="25"/>
    <n v="289860185"/>
    <n v="2"/>
    <x v="1"/>
    <x v="0"/>
    <x v="0"/>
  </r>
  <r>
    <d v="2023-07-03T00:00:00"/>
    <d v="1899-12-30T16:17:20"/>
    <x v="17"/>
    <n v="289861118"/>
    <n v="3"/>
    <x v="0"/>
    <x v="0"/>
    <x v="0"/>
  </r>
  <r>
    <d v="2023-07-03T00:00:00"/>
    <d v="1899-12-30T16:16:45"/>
    <x v="15"/>
    <n v="289860846"/>
    <n v="1"/>
    <x v="0"/>
    <x v="0"/>
    <x v="0"/>
  </r>
  <r>
    <d v="2023-07-03T00:00:00"/>
    <d v="1899-12-30T16:54:08"/>
    <x v="13"/>
    <n v="289879075"/>
    <n v="4"/>
    <x v="0"/>
    <x v="0"/>
    <x v="0"/>
  </r>
  <r>
    <d v="2023-07-03T00:00:00"/>
    <d v="1899-12-30T17:05:28"/>
    <x v="10"/>
    <n v="289884742"/>
    <n v="1"/>
    <x v="1"/>
    <x v="0"/>
    <x v="0"/>
  </r>
  <r>
    <d v="2023-07-03T00:00:00"/>
    <d v="1899-12-30T17:13:04"/>
    <x v="25"/>
    <n v="289888790"/>
    <n v="2"/>
    <x v="1"/>
    <x v="1"/>
    <x v="0"/>
  </r>
  <r>
    <d v="2023-07-03T00:00:00"/>
    <d v="1899-12-30T16:32:15"/>
    <x v="70"/>
    <n v="289867936"/>
    <n v="1"/>
    <x v="0"/>
    <x v="0"/>
    <x v="1"/>
  </r>
  <r>
    <d v="2023-07-03T00:00:00"/>
    <d v="1899-12-30T17:27:03"/>
    <x v="5"/>
    <n v="289896242"/>
    <n v="2"/>
    <x v="0"/>
    <x v="0"/>
    <x v="0"/>
  </r>
  <r>
    <d v="2023-07-03T00:00:00"/>
    <d v="1899-12-30T17:29:35"/>
    <x v="17"/>
    <n v="289897479"/>
    <n v="3"/>
    <x v="1"/>
    <x v="2"/>
    <x v="0"/>
  </r>
  <r>
    <d v="2023-07-03T00:00:00"/>
    <d v="1899-12-30T13:19:07"/>
    <x v="11"/>
    <n v="289752085"/>
    <n v="1"/>
    <x v="0"/>
    <x v="0"/>
    <x v="0"/>
  </r>
  <r>
    <d v="2023-07-03T00:00:00"/>
    <d v="1899-12-30T17:49:41"/>
    <x v="17"/>
    <n v="289907199"/>
    <n v="5"/>
    <x v="0"/>
    <x v="0"/>
    <x v="0"/>
  </r>
  <r>
    <d v="2023-07-03T00:00:00"/>
    <d v="1899-12-30T18:38:03"/>
    <x v="0"/>
    <n v="289924455"/>
    <n v="2"/>
    <x v="0"/>
    <x v="0"/>
    <x v="0"/>
  </r>
  <r>
    <d v="2023-07-03T00:00:00"/>
    <d v="1899-12-30T13:17:24"/>
    <x v="11"/>
    <n v="289749601"/>
    <n v="1"/>
    <x v="0"/>
    <x v="0"/>
    <x v="0"/>
  </r>
  <r>
    <d v="2023-07-03T00:00:00"/>
    <d v="1899-12-30T18:58:33"/>
    <x v="11"/>
    <n v="289929704"/>
    <n v="1"/>
    <x v="0"/>
    <x v="0"/>
    <x v="0"/>
  </r>
  <r>
    <d v="2023-07-03T00:00:00"/>
    <d v="1899-12-30T19:05:53"/>
    <x v="2"/>
    <n v="289932760"/>
    <n v="7"/>
    <x v="0"/>
    <x v="0"/>
    <x v="0"/>
  </r>
  <r>
    <d v="2023-07-03T00:00:00"/>
    <d v="1899-12-30T19:19:28"/>
    <x v="6"/>
    <n v="289939968"/>
    <n v="1"/>
    <x v="0"/>
    <x v="0"/>
    <x v="0"/>
  </r>
  <r>
    <d v="2023-07-03T00:00:00"/>
    <d v="1899-12-30T19:43:01"/>
    <x v="11"/>
    <n v="289946965"/>
    <n v="1"/>
    <x v="0"/>
    <x v="0"/>
    <x v="0"/>
  </r>
  <r>
    <d v="2023-07-03T00:00:00"/>
    <d v="1899-12-30T18:03:00"/>
    <x v="17"/>
    <n v="289912653"/>
    <n v="1"/>
    <x v="0"/>
    <x v="0"/>
    <x v="0"/>
  </r>
  <r>
    <d v="2023-07-03T00:00:00"/>
    <d v="1899-12-30T20:13:02"/>
    <x v="25"/>
    <n v="289952702"/>
    <n v="2"/>
    <x v="1"/>
    <x v="0"/>
    <x v="0"/>
  </r>
  <r>
    <d v="2023-07-03T00:00:00"/>
    <d v="1899-12-30T20:27:45"/>
    <x v="22"/>
    <n v="289955408"/>
    <n v="2"/>
    <x v="1"/>
    <x v="1"/>
    <x v="0"/>
  </r>
  <r>
    <d v="2023-07-03T00:00:00"/>
    <d v="1899-12-30T20:32:36"/>
    <x v="0"/>
    <n v="289956279"/>
    <n v="1"/>
    <x v="1"/>
    <x v="1"/>
    <x v="0"/>
  </r>
  <r>
    <d v="2023-07-03T00:00:00"/>
    <d v="1899-12-30T20:32:00"/>
    <x v="55"/>
    <n v="289956162"/>
    <n v="1"/>
    <x v="1"/>
    <x v="1"/>
    <x v="1"/>
  </r>
  <r>
    <d v="2023-07-03T00:00:00"/>
    <d v="1899-12-30T21:33:16"/>
    <x v="6"/>
    <n v="289966998"/>
    <n v="2"/>
    <x v="1"/>
    <x v="1"/>
    <x v="0"/>
  </r>
  <r>
    <d v="2023-07-03T00:00:00"/>
    <d v="1899-12-30T22:04:57"/>
    <x v="45"/>
    <n v="289970785"/>
    <n v="1"/>
    <x v="1"/>
    <x v="0"/>
    <x v="1"/>
  </r>
  <r>
    <d v="2023-07-03T00:00:00"/>
    <d v="1899-12-30T23:33:04"/>
    <x v="6"/>
    <n v="289975973"/>
    <n v="1"/>
    <x v="1"/>
    <x v="1"/>
    <x v="0"/>
  </r>
  <r>
    <d v="2023-07-04T00:00:00"/>
    <d v="1899-12-30T00:16:13"/>
    <x v="0"/>
    <n v="289986168"/>
    <n v="1"/>
    <x v="1"/>
    <x v="4"/>
    <x v="0"/>
  </r>
  <r>
    <d v="2023-07-04T00:00:00"/>
    <d v="1899-12-30T00:19:52"/>
    <x v="0"/>
    <n v="289986259"/>
    <n v="1"/>
    <x v="1"/>
    <x v="2"/>
    <x v="0"/>
  </r>
  <r>
    <d v="2023-07-03T00:00:00"/>
    <d v="1899-12-30T15:54:09"/>
    <x v="8"/>
    <n v="289852435"/>
    <n v="1"/>
    <x v="1"/>
    <x v="1"/>
    <x v="0"/>
  </r>
  <r>
    <d v="2023-07-04T00:00:00"/>
    <d v="1899-12-30T03:13:27"/>
    <x v="11"/>
    <n v="289991960"/>
    <n v="1"/>
    <x v="0"/>
    <x v="0"/>
    <x v="0"/>
  </r>
  <r>
    <d v="2023-07-04T00:00:00"/>
    <d v="1899-12-30T08:24:05"/>
    <x v="11"/>
    <n v="290006606"/>
    <n v="1"/>
    <x v="0"/>
    <x v="0"/>
    <x v="0"/>
  </r>
  <r>
    <d v="2023-07-04T00:00:00"/>
    <d v="1899-12-30T08:35:37"/>
    <x v="9"/>
    <n v="290009842"/>
    <n v="1"/>
    <x v="0"/>
    <x v="0"/>
    <x v="0"/>
  </r>
  <r>
    <d v="2023-07-04T00:00:00"/>
    <d v="1899-12-30T08:49:36"/>
    <x v="11"/>
    <n v="290014950"/>
    <n v="1"/>
    <x v="0"/>
    <x v="0"/>
    <x v="0"/>
  </r>
  <r>
    <d v="2023-07-04T00:00:00"/>
    <d v="1899-12-30T09:04:30"/>
    <x v="4"/>
    <n v="290020741"/>
    <n v="1"/>
    <x v="0"/>
    <x v="0"/>
    <x v="0"/>
  </r>
  <r>
    <d v="2023-07-04T00:00:00"/>
    <d v="1899-12-30T09:20:34"/>
    <x v="0"/>
    <n v="290028110"/>
    <n v="1"/>
    <x v="0"/>
    <x v="0"/>
    <x v="0"/>
  </r>
  <r>
    <d v="2023-07-04T00:00:00"/>
    <d v="1899-12-30T09:22:37"/>
    <x v="9"/>
    <n v="290029124"/>
    <n v="1"/>
    <x v="0"/>
    <x v="0"/>
    <x v="0"/>
  </r>
  <r>
    <d v="2023-07-04T00:00:00"/>
    <d v="1899-12-30T09:21:33"/>
    <x v="3"/>
    <n v="290028588"/>
    <n v="1"/>
    <x v="0"/>
    <x v="0"/>
    <x v="0"/>
  </r>
  <r>
    <d v="2023-07-04T00:00:00"/>
    <d v="1899-12-30T09:33:38"/>
    <x v="3"/>
    <n v="290034434"/>
    <n v="1"/>
    <x v="0"/>
    <x v="0"/>
    <x v="0"/>
  </r>
  <r>
    <d v="2023-07-04T00:00:00"/>
    <d v="1899-12-30T09:48:24"/>
    <x v="33"/>
    <n v="290041643"/>
    <n v="1"/>
    <x v="0"/>
    <x v="0"/>
    <x v="1"/>
  </r>
  <r>
    <d v="2023-07-04T00:00:00"/>
    <d v="1899-12-30T09:55:59"/>
    <x v="29"/>
    <n v="290045318"/>
    <n v="1"/>
    <x v="1"/>
    <x v="2"/>
    <x v="0"/>
  </r>
  <r>
    <d v="2023-07-04T00:00:00"/>
    <d v="1899-12-30T10:24:03"/>
    <x v="11"/>
    <n v="290056657"/>
    <n v="1"/>
    <x v="0"/>
    <x v="0"/>
    <x v="0"/>
  </r>
  <r>
    <d v="2023-07-04T00:00:00"/>
    <d v="1899-12-30T09:36:47"/>
    <x v="9"/>
    <n v="290035894"/>
    <n v="1"/>
    <x v="0"/>
    <x v="0"/>
    <x v="0"/>
  </r>
  <r>
    <d v="2023-07-04T00:00:00"/>
    <d v="1899-12-30T08:42:22"/>
    <x v="11"/>
    <n v="290012209"/>
    <n v="1"/>
    <x v="1"/>
    <x v="0"/>
    <x v="0"/>
  </r>
  <r>
    <d v="2023-07-04T00:00:00"/>
    <d v="1899-12-30T09:23:54"/>
    <x v="11"/>
    <n v="290029733"/>
    <n v="1"/>
    <x v="1"/>
    <x v="0"/>
    <x v="0"/>
  </r>
  <r>
    <d v="2023-07-04T00:00:00"/>
    <d v="1899-12-30T11:38:21"/>
    <x v="8"/>
    <n v="290082442"/>
    <n v="2"/>
    <x v="1"/>
    <x v="2"/>
    <x v="0"/>
  </r>
  <r>
    <d v="2023-07-04T00:00:00"/>
    <d v="1899-12-30T11:52:35"/>
    <x v="3"/>
    <n v="290087032"/>
    <n v="1"/>
    <x v="0"/>
    <x v="0"/>
    <x v="0"/>
  </r>
  <r>
    <d v="2023-07-04T00:00:00"/>
    <d v="1899-12-30T12:04:47"/>
    <x v="65"/>
    <n v="290091191"/>
    <n v="1"/>
    <x v="1"/>
    <x v="2"/>
    <x v="1"/>
  </r>
  <r>
    <d v="2023-07-04T00:00:00"/>
    <d v="1899-12-30T12:11:46"/>
    <x v="19"/>
    <n v="290094252"/>
    <n v="1"/>
    <x v="0"/>
    <x v="0"/>
    <x v="1"/>
  </r>
  <r>
    <d v="2023-07-04T00:00:00"/>
    <d v="1899-12-30T12:13:10"/>
    <x v="4"/>
    <n v="290094915"/>
    <n v="1"/>
    <x v="1"/>
    <x v="1"/>
    <x v="0"/>
  </r>
  <r>
    <d v="2023-07-04T00:00:00"/>
    <d v="1899-12-30T12:14:10"/>
    <x v="9"/>
    <n v="290095496"/>
    <n v="1"/>
    <x v="0"/>
    <x v="0"/>
    <x v="0"/>
  </r>
  <r>
    <d v="2023-07-04T00:00:00"/>
    <d v="1899-12-30T12:22:55"/>
    <x v="4"/>
    <n v="290099522"/>
    <n v="2"/>
    <x v="1"/>
    <x v="2"/>
    <x v="0"/>
  </r>
  <r>
    <d v="2023-07-04T00:00:00"/>
    <d v="1899-12-30T12:34:31"/>
    <x v="10"/>
    <n v="290106436"/>
    <n v="1"/>
    <x v="1"/>
    <x v="1"/>
    <x v="0"/>
  </r>
  <r>
    <d v="2023-07-04T00:00:00"/>
    <d v="1899-12-30T12:33:22"/>
    <x v="11"/>
    <n v="290105453"/>
    <n v="1"/>
    <x v="0"/>
    <x v="0"/>
    <x v="0"/>
  </r>
  <r>
    <d v="2023-07-04T00:00:00"/>
    <d v="1899-12-30T12:44:08"/>
    <x v="51"/>
    <n v="290115728"/>
    <n v="1"/>
    <x v="1"/>
    <x v="1"/>
    <x v="1"/>
  </r>
  <r>
    <d v="2023-07-04T00:00:00"/>
    <d v="1899-12-30T12:44:55"/>
    <x v="34"/>
    <n v="290116611"/>
    <n v="1"/>
    <x v="0"/>
    <x v="0"/>
    <x v="1"/>
  </r>
  <r>
    <d v="2023-07-04T00:00:00"/>
    <d v="1899-12-30T12:49:44"/>
    <x v="11"/>
    <n v="290121976"/>
    <n v="1"/>
    <x v="0"/>
    <x v="0"/>
    <x v="0"/>
  </r>
  <r>
    <d v="2023-07-04T00:00:00"/>
    <d v="1899-12-30T12:51:35"/>
    <x v="18"/>
    <n v="290124215"/>
    <n v="1"/>
    <x v="0"/>
    <x v="0"/>
    <x v="0"/>
  </r>
  <r>
    <d v="2023-07-04T00:00:00"/>
    <d v="1899-12-30T12:53:42"/>
    <x v="8"/>
    <n v="290126857"/>
    <n v="1"/>
    <x v="1"/>
    <x v="1"/>
    <x v="0"/>
  </r>
  <r>
    <d v="2023-07-04T00:00:00"/>
    <d v="1899-12-30T12:50:50"/>
    <x v="10"/>
    <n v="290123286"/>
    <n v="2"/>
    <x v="1"/>
    <x v="0"/>
    <x v="0"/>
  </r>
  <r>
    <d v="2023-07-04T00:00:00"/>
    <d v="1899-12-30T12:54:10"/>
    <x v="11"/>
    <n v="290127529"/>
    <n v="1"/>
    <x v="0"/>
    <x v="0"/>
    <x v="0"/>
  </r>
  <r>
    <d v="2023-07-04T00:00:00"/>
    <d v="1899-12-30T12:56:08"/>
    <x v="4"/>
    <n v="290130112"/>
    <n v="1"/>
    <x v="0"/>
    <x v="0"/>
    <x v="0"/>
  </r>
  <r>
    <d v="2023-07-04T00:00:00"/>
    <d v="1899-12-30T12:57:10"/>
    <x v="11"/>
    <n v="290131556"/>
    <n v="1"/>
    <x v="0"/>
    <x v="0"/>
    <x v="0"/>
  </r>
  <r>
    <d v="2023-07-04T00:00:00"/>
    <d v="1899-12-30T12:55:57"/>
    <x v="4"/>
    <n v="290129874"/>
    <n v="1"/>
    <x v="0"/>
    <x v="0"/>
    <x v="0"/>
  </r>
  <r>
    <d v="2023-07-04T00:00:00"/>
    <d v="1899-12-30T12:53:40"/>
    <x v="11"/>
    <n v="290126801"/>
    <n v="1"/>
    <x v="0"/>
    <x v="0"/>
    <x v="0"/>
  </r>
  <r>
    <d v="2023-07-04T00:00:00"/>
    <d v="1899-12-30T09:46:16"/>
    <x v="29"/>
    <n v="290040661"/>
    <n v="1"/>
    <x v="0"/>
    <x v="0"/>
    <x v="0"/>
  </r>
  <r>
    <d v="2023-07-04T00:00:00"/>
    <d v="1899-12-30T12:59:51"/>
    <x v="17"/>
    <n v="290135187"/>
    <n v="1"/>
    <x v="0"/>
    <x v="0"/>
    <x v="0"/>
  </r>
  <r>
    <d v="2023-07-04T00:00:00"/>
    <d v="1899-12-30T13:01:46"/>
    <x v="22"/>
    <n v="290138007"/>
    <n v="1"/>
    <x v="0"/>
    <x v="0"/>
    <x v="0"/>
  </r>
  <r>
    <d v="2023-07-04T00:00:00"/>
    <d v="1899-12-30T13:03:01"/>
    <x v="18"/>
    <n v="290139928"/>
    <n v="1"/>
    <x v="0"/>
    <x v="0"/>
    <x v="0"/>
  </r>
  <r>
    <d v="2023-07-04T00:00:00"/>
    <d v="1899-12-30T13:03:43"/>
    <x v="10"/>
    <n v="290141091"/>
    <n v="1"/>
    <x v="1"/>
    <x v="0"/>
    <x v="0"/>
  </r>
  <r>
    <d v="2023-07-04T00:00:00"/>
    <d v="1899-12-30T13:02:37"/>
    <x v="31"/>
    <n v="290139298"/>
    <n v="1"/>
    <x v="0"/>
    <x v="0"/>
    <x v="1"/>
  </r>
  <r>
    <d v="2023-07-04T00:00:00"/>
    <d v="1899-12-30T13:07:17"/>
    <x v="17"/>
    <n v="290147257"/>
    <n v="3"/>
    <x v="0"/>
    <x v="0"/>
    <x v="0"/>
  </r>
  <r>
    <d v="2023-07-04T00:00:00"/>
    <d v="1899-12-30T13:06:26"/>
    <x v="29"/>
    <n v="290145676"/>
    <n v="1"/>
    <x v="0"/>
    <x v="0"/>
    <x v="0"/>
  </r>
  <r>
    <d v="2023-07-04T00:00:00"/>
    <d v="1899-12-30T12:23:58"/>
    <x v="29"/>
    <n v="290100029"/>
    <n v="1"/>
    <x v="0"/>
    <x v="0"/>
    <x v="0"/>
  </r>
  <r>
    <d v="2023-07-04T00:00:00"/>
    <d v="1899-12-30T13:12:04"/>
    <x v="11"/>
    <n v="290156248"/>
    <n v="1"/>
    <x v="0"/>
    <x v="0"/>
    <x v="0"/>
  </r>
  <r>
    <d v="2023-07-04T00:00:00"/>
    <d v="1899-12-30T13:11:17"/>
    <x v="9"/>
    <n v="290154763"/>
    <n v="1"/>
    <x v="0"/>
    <x v="0"/>
    <x v="0"/>
  </r>
  <r>
    <d v="2023-07-04T00:00:00"/>
    <d v="1899-12-30T13:14:40"/>
    <x v="17"/>
    <n v="290161160"/>
    <n v="1"/>
    <x v="0"/>
    <x v="0"/>
    <x v="0"/>
  </r>
  <r>
    <d v="2023-07-04T00:00:00"/>
    <d v="1899-12-30T13:15:09"/>
    <x v="13"/>
    <n v="290162076"/>
    <n v="1"/>
    <x v="0"/>
    <x v="0"/>
    <x v="0"/>
  </r>
  <r>
    <d v="2023-07-04T00:00:00"/>
    <d v="1899-12-30T13:18:02"/>
    <x v="17"/>
    <n v="290167467"/>
    <n v="1"/>
    <x v="1"/>
    <x v="1"/>
    <x v="0"/>
  </r>
  <r>
    <d v="2023-07-04T00:00:00"/>
    <d v="1899-12-30T13:16:27"/>
    <x v="28"/>
    <n v="290164588"/>
    <n v="1"/>
    <x v="0"/>
    <x v="0"/>
    <x v="0"/>
  </r>
  <r>
    <d v="2023-07-04T00:00:00"/>
    <d v="1899-12-30T13:22:51"/>
    <x v="8"/>
    <n v="290176090"/>
    <n v="1"/>
    <x v="1"/>
    <x v="2"/>
    <x v="0"/>
  </r>
  <r>
    <d v="2023-07-04T00:00:00"/>
    <d v="1899-12-30T13:28:15"/>
    <x v="17"/>
    <n v="290185312"/>
    <n v="1"/>
    <x v="0"/>
    <x v="0"/>
    <x v="0"/>
  </r>
  <r>
    <d v="2023-07-04T00:00:00"/>
    <d v="1899-12-30T13:22:28"/>
    <x v="17"/>
    <n v="290175443"/>
    <n v="1"/>
    <x v="0"/>
    <x v="0"/>
    <x v="0"/>
  </r>
  <r>
    <d v="2023-07-04T00:00:00"/>
    <d v="1899-12-30T13:23:19"/>
    <x v="11"/>
    <n v="290176917"/>
    <n v="1"/>
    <x v="0"/>
    <x v="0"/>
    <x v="0"/>
  </r>
  <r>
    <d v="2023-07-04T00:00:00"/>
    <d v="1899-12-30T13:26:50"/>
    <x v="6"/>
    <n v="290182904"/>
    <n v="1"/>
    <x v="1"/>
    <x v="2"/>
    <x v="0"/>
  </r>
  <r>
    <d v="2023-07-04T00:00:00"/>
    <d v="1899-12-30T13:31:09"/>
    <x v="34"/>
    <n v="290190152"/>
    <n v="1"/>
    <x v="0"/>
    <x v="0"/>
    <x v="1"/>
  </r>
  <r>
    <d v="2023-07-04T00:00:00"/>
    <d v="1899-12-30T13:32:51"/>
    <x v="81"/>
    <n v="290192824"/>
    <n v="1"/>
    <x v="1"/>
    <x v="0"/>
    <x v="1"/>
  </r>
  <r>
    <d v="2023-07-04T00:00:00"/>
    <d v="1899-12-30T13:25:14"/>
    <x v="18"/>
    <n v="290180216"/>
    <n v="1"/>
    <x v="0"/>
    <x v="0"/>
    <x v="0"/>
  </r>
  <r>
    <d v="2023-07-04T00:00:00"/>
    <d v="1899-12-30T13:23:29"/>
    <x v="17"/>
    <n v="290177218"/>
    <n v="1"/>
    <x v="1"/>
    <x v="3"/>
    <x v="0"/>
  </r>
  <r>
    <d v="2023-07-04T00:00:00"/>
    <d v="1899-12-30T13:36:58"/>
    <x v="4"/>
    <n v="290199211"/>
    <n v="1"/>
    <x v="0"/>
    <x v="0"/>
    <x v="0"/>
  </r>
  <r>
    <d v="2023-07-04T00:00:00"/>
    <d v="1899-12-30T13:33:22"/>
    <x v="25"/>
    <n v="290193609"/>
    <n v="2"/>
    <x v="1"/>
    <x v="1"/>
    <x v="0"/>
  </r>
  <r>
    <d v="2023-07-04T00:00:00"/>
    <d v="1899-12-30T13:19:06"/>
    <x v="11"/>
    <n v="290169402"/>
    <n v="1"/>
    <x v="0"/>
    <x v="0"/>
    <x v="0"/>
  </r>
  <r>
    <d v="2023-07-04T00:00:00"/>
    <d v="1899-12-30T13:46:01"/>
    <x v="17"/>
    <n v="290212842"/>
    <n v="1"/>
    <x v="0"/>
    <x v="0"/>
    <x v="0"/>
  </r>
  <r>
    <d v="2023-07-04T00:00:00"/>
    <d v="1899-12-30T13:47:20"/>
    <x v="56"/>
    <n v="290214705"/>
    <n v="1"/>
    <x v="1"/>
    <x v="2"/>
    <x v="1"/>
  </r>
  <r>
    <d v="2023-07-04T00:00:00"/>
    <d v="1899-12-30T13:52:02"/>
    <x v="17"/>
    <n v="290220925"/>
    <n v="2"/>
    <x v="0"/>
    <x v="0"/>
    <x v="0"/>
  </r>
  <r>
    <d v="2023-07-04T00:00:00"/>
    <d v="1899-12-30T13:55:26"/>
    <x v="2"/>
    <n v="290225255"/>
    <n v="1"/>
    <x v="0"/>
    <x v="0"/>
    <x v="0"/>
  </r>
  <r>
    <d v="2023-07-04T00:00:00"/>
    <d v="1899-12-30T13:54:10"/>
    <x v="17"/>
    <n v="290223700"/>
    <n v="1"/>
    <x v="0"/>
    <x v="0"/>
    <x v="0"/>
  </r>
  <r>
    <d v="2023-07-04T00:00:00"/>
    <d v="1899-12-30T13:57:08"/>
    <x v="9"/>
    <n v="290227246"/>
    <n v="2"/>
    <x v="0"/>
    <x v="0"/>
    <x v="0"/>
  </r>
  <r>
    <d v="2023-07-04T00:00:00"/>
    <d v="1899-12-30T14:02:51"/>
    <x v="11"/>
    <n v="290233810"/>
    <n v="1"/>
    <x v="0"/>
    <x v="0"/>
    <x v="0"/>
  </r>
  <r>
    <d v="2023-07-04T00:00:00"/>
    <d v="1899-12-30T14:03:37"/>
    <x v="17"/>
    <n v="290234680"/>
    <n v="2"/>
    <x v="0"/>
    <x v="0"/>
    <x v="0"/>
  </r>
  <r>
    <d v="2023-07-04T00:00:00"/>
    <d v="1899-12-30T14:06:20"/>
    <x v="22"/>
    <n v="290237717"/>
    <n v="1"/>
    <x v="0"/>
    <x v="0"/>
    <x v="0"/>
  </r>
  <r>
    <d v="2023-07-04T00:00:00"/>
    <d v="1899-12-30T13:58:39"/>
    <x v="56"/>
    <n v="290229034"/>
    <n v="2"/>
    <x v="0"/>
    <x v="0"/>
    <x v="1"/>
  </r>
  <r>
    <d v="2023-07-04T00:00:00"/>
    <d v="1899-12-30T14:14:40"/>
    <x v="3"/>
    <n v="290246414"/>
    <n v="1"/>
    <x v="0"/>
    <x v="0"/>
    <x v="0"/>
  </r>
  <r>
    <d v="2023-07-04T00:00:00"/>
    <d v="1899-12-30T14:15:39"/>
    <x v="6"/>
    <n v="290247322"/>
    <n v="1"/>
    <x v="1"/>
    <x v="1"/>
    <x v="0"/>
  </r>
  <r>
    <d v="2023-07-04T00:00:00"/>
    <d v="1899-12-30T14:22:44"/>
    <x v="47"/>
    <n v="290253067"/>
    <n v="1"/>
    <x v="0"/>
    <x v="0"/>
    <x v="1"/>
  </r>
  <r>
    <d v="2023-07-04T00:00:00"/>
    <d v="1899-12-30T14:29:20"/>
    <x v="17"/>
    <n v="290257622"/>
    <n v="1"/>
    <x v="0"/>
    <x v="0"/>
    <x v="0"/>
  </r>
  <r>
    <d v="2023-07-04T00:00:00"/>
    <d v="1899-12-30T14:30:04"/>
    <x v="6"/>
    <n v="290258069"/>
    <n v="2"/>
    <x v="0"/>
    <x v="0"/>
    <x v="0"/>
  </r>
  <r>
    <d v="2023-07-04T00:00:00"/>
    <d v="1899-12-30T14:34:06"/>
    <x v="2"/>
    <n v="290260500"/>
    <n v="1"/>
    <x v="0"/>
    <x v="0"/>
    <x v="0"/>
  </r>
  <r>
    <d v="2023-07-04T00:00:00"/>
    <d v="1899-12-30T14:48:50"/>
    <x v="11"/>
    <n v="290268156"/>
    <n v="1"/>
    <x v="0"/>
    <x v="0"/>
    <x v="0"/>
  </r>
  <r>
    <d v="2023-07-04T00:00:00"/>
    <d v="1899-12-30T14:53:34"/>
    <x v="3"/>
    <n v="290270224"/>
    <n v="3"/>
    <x v="0"/>
    <x v="0"/>
    <x v="0"/>
  </r>
  <r>
    <d v="2023-07-04T00:00:00"/>
    <d v="1899-12-30T14:57:56"/>
    <x v="60"/>
    <n v="290271871"/>
    <n v="1"/>
    <x v="1"/>
    <x v="2"/>
    <x v="1"/>
  </r>
  <r>
    <d v="2023-07-04T00:00:00"/>
    <d v="1899-12-30T15:01:12"/>
    <x v="32"/>
    <n v="290273028"/>
    <n v="1"/>
    <x v="0"/>
    <x v="0"/>
    <x v="1"/>
  </r>
  <r>
    <d v="2023-07-04T00:00:00"/>
    <d v="1899-12-30T15:28:07"/>
    <x v="3"/>
    <n v="290282037"/>
    <n v="1"/>
    <x v="1"/>
    <x v="1"/>
    <x v="0"/>
  </r>
  <r>
    <d v="2023-07-04T00:00:00"/>
    <d v="1899-12-30T15:29:37"/>
    <x v="31"/>
    <n v="290282486"/>
    <n v="4"/>
    <x v="1"/>
    <x v="0"/>
    <x v="1"/>
  </r>
  <r>
    <d v="2023-07-04T00:00:00"/>
    <d v="1899-12-30T15:30:57"/>
    <x v="4"/>
    <n v="290282862"/>
    <n v="1"/>
    <x v="0"/>
    <x v="0"/>
    <x v="0"/>
  </r>
  <r>
    <d v="2023-07-04T00:00:00"/>
    <d v="1899-12-30T15:33:47"/>
    <x v="63"/>
    <n v="290283769"/>
    <n v="2"/>
    <x v="0"/>
    <x v="0"/>
    <x v="1"/>
  </r>
  <r>
    <d v="2023-07-04T00:00:00"/>
    <d v="1899-12-30T15:47:21"/>
    <x v="0"/>
    <n v="290288435"/>
    <n v="1"/>
    <x v="0"/>
    <x v="0"/>
    <x v="0"/>
  </r>
  <r>
    <d v="2023-07-04T00:00:00"/>
    <d v="1899-12-30T16:11:21"/>
    <x v="10"/>
    <n v="290298527"/>
    <n v="1"/>
    <x v="1"/>
    <x v="0"/>
    <x v="0"/>
  </r>
  <r>
    <d v="2023-07-04T00:00:00"/>
    <d v="1899-12-30T16:11:50"/>
    <x v="28"/>
    <n v="290298832"/>
    <n v="1"/>
    <x v="0"/>
    <x v="0"/>
    <x v="0"/>
  </r>
  <r>
    <d v="2023-07-04T00:00:00"/>
    <d v="1899-12-30T16:08:57"/>
    <x v="4"/>
    <n v="290297143"/>
    <n v="1"/>
    <x v="0"/>
    <x v="0"/>
    <x v="0"/>
  </r>
  <r>
    <d v="2023-07-04T00:00:00"/>
    <d v="1899-12-30T16:20:33"/>
    <x v="11"/>
    <n v="290303571"/>
    <n v="2"/>
    <x v="0"/>
    <x v="0"/>
    <x v="0"/>
  </r>
  <r>
    <d v="2023-07-04T00:00:00"/>
    <d v="1899-12-30T16:21:32"/>
    <x v="7"/>
    <n v="290304101"/>
    <n v="1"/>
    <x v="0"/>
    <x v="0"/>
    <x v="0"/>
  </r>
  <r>
    <d v="2023-07-04T00:00:00"/>
    <d v="1899-12-30T16:24:10"/>
    <x v="4"/>
    <n v="290305518"/>
    <n v="4"/>
    <x v="0"/>
    <x v="0"/>
    <x v="0"/>
  </r>
  <r>
    <d v="2023-07-04T00:00:00"/>
    <d v="1899-12-30T16:37:55"/>
    <x v="81"/>
    <n v="290313285"/>
    <n v="1"/>
    <x v="0"/>
    <x v="0"/>
    <x v="1"/>
  </r>
  <r>
    <d v="2023-07-04T00:00:00"/>
    <d v="1899-12-30T16:41:05"/>
    <x v="61"/>
    <n v="290315297"/>
    <n v="2"/>
    <x v="1"/>
    <x v="1"/>
    <x v="1"/>
  </r>
  <r>
    <d v="2023-07-04T00:00:00"/>
    <d v="1899-12-30T16:44:12"/>
    <x v="7"/>
    <n v="290317352"/>
    <n v="1"/>
    <x v="1"/>
    <x v="2"/>
    <x v="0"/>
  </r>
  <r>
    <d v="2023-07-04T00:00:00"/>
    <d v="1899-12-30T16:46:23"/>
    <x v="17"/>
    <n v="290318731"/>
    <n v="4"/>
    <x v="0"/>
    <x v="0"/>
    <x v="0"/>
  </r>
  <r>
    <d v="2023-07-04T00:00:00"/>
    <d v="1899-12-30T16:52:05"/>
    <x v="35"/>
    <n v="290322360"/>
    <n v="1"/>
    <x v="0"/>
    <x v="0"/>
    <x v="0"/>
  </r>
  <r>
    <d v="2023-07-04T00:00:00"/>
    <d v="1899-12-30T16:08:37"/>
    <x v="54"/>
    <n v="290296956"/>
    <n v="1"/>
    <x v="1"/>
    <x v="4"/>
    <x v="1"/>
  </r>
  <r>
    <d v="2023-07-04T00:00:00"/>
    <d v="1899-12-30T16:47:21"/>
    <x v="6"/>
    <n v="290319398"/>
    <n v="1"/>
    <x v="1"/>
    <x v="2"/>
    <x v="0"/>
  </r>
  <r>
    <d v="2023-07-04T00:00:00"/>
    <d v="1899-12-30T16:53:18"/>
    <x v="8"/>
    <n v="290323031"/>
    <n v="1"/>
    <x v="0"/>
    <x v="0"/>
    <x v="0"/>
  </r>
  <r>
    <d v="2023-07-04T00:00:00"/>
    <d v="1899-12-30T16:55:39"/>
    <x v="17"/>
    <n v="290324382"/>
    <n v="1"/>
    <x v="0"/>
    <x v="0"/>
    <x v="0"/>
  </r>
  <r>
    <d v="2023-07-04T00:00:00"/>
    <d v="1899-12-30T17:02:14"/>
    <x v="6"/>
    <n v="290328390"/>
    <n v="2"/>
    <x v="1"/>
    <x v="1"/>
    <x v="0"/>
  </r>
  <r>
    <d v="2023-07-04T00:00:00"/>
    <d v="1899-12-30T17:07:08"/>
    <x v="0"/>
    <n v="290331451"/>
    <n v="1"/>
    <x v="0"/>
    <x v="0"/>
    <x v="0"/>
  </r>
  <r>
    <d v="2023-07-04T00:00:00"/>
    <d v="1899-12-30T17:08:17"/>
    <x v="17"/>
    <n v="290332203"/>
    <n v="1"/>
    <x v="0"/>
    <x v="0"/>
    <x v="0"/>
  </r>
  <r>
    <d v="2023-07-04T00:00:00"/>
    <d v="1899-12-30T17:11:57"/>
    <x v="6"/>
    <n v="290334613"/>
    <n v="3"/>
    <x v="0"/>
    <x v="0"/>
    <x v="0"/>
  </r>
  <r>
    <d v="2023-07-04T00:00:00"/>
    <d v="1899-12-30T17:13:20"/>
    <x v="0"/>
    <n v="290335501"/>
    <n v="1"/>
    <x v="0"/>
    <x v="0"/>
    <x v="0"/>
  </r>
  <r>
    <d v="2023-07-04T00:00:00"/>
    <d v="1899-12-30T17:16:32"/>
    <x v="5"/>
    <n v="290337527"/>
    <n v="2"/>
    <x v="0"/>
    <x v="0"/>
    <x v="0"/>
  </r>
  <r>
    <d v="2023-07-04T00:00:00"/>
    <d v="1899-12-30T17:25:41"/>
    <x v="15"/>
    <n v="290343161"/>
    <n v="1"/>
    <x v="0"/>
    <x v="0"/>
    <x v="0"/>
  </r>
  <r>
    <d v="2023-07-04T00:00:00"/>
    <d v="1899-12-30T17:25:56"/>
    <x v="17"/>
    <n v="290343314"/>
    <n v="1"/>
    <x v="0"/>
    <x v="0"/>
    <x v="0"/>
  </r>
  <r>
    <d v="2023-07-04T00:00:00"/>
    <d v="1899-12-30T17:36:46"/>
    <x v="17"/>
    <n v="290349557"/>
    <n v="3"/>
    <x v="0"/>
    <x v="0"/>
    <x v="0"/>
  </r>
  <r>
    <d v="2023-07-04T00:00:00"/>
    <d v="1899-12-30T17:36:56"/>
    <x v="5"/>
    <n v="290349670"/>
    <n v="2"/>
    <x v="0"/>
    <x v="0"/>
    <x v="0"/>
  </r>
  <r>
    <d v="2023-07-04T00:00:00"/>
    <d v="1899-12-30T13:54:11"/>
    <x v="13"/>
    <n v="290223725"/>
    <n v="1"/>
    <x v="0"/>
    <x v="0"/>
    <x v="0"/>
  </r>
  <r>
    <d v="2023-07-04T00:00:00"/>
    <d v="1899-12-30T17:40:00"/>
    <x v="11"/>
    <n v="290351451"/>
    <n v="1"/>
    <x v="0"/>
    <x v="0"/>
    <x v="0"/>
  </r>
  <r>
    <d v="2023-07-04T00:00:00"/>
    <d v="1899-12-30T17:42:58"/>
    <x v="25"/>
    <n v="290353148"/>
    <n v="1"/>
    <x v="1"/>
    <x v="2"/>
    <x v="0"/>
  </r>
  <r>
    <d v="2023-07-04T00:00:00"/>
    <d v="1899-12-30T18:01:42"/>
    <x v="22"/>
    <n v="290362674"/>
    <n v="1"/>
    <x v="0"/>
    <x v="0"/>
    <x v="0"/>
  </r>
  <r>
    <d v="2023-07-04T00:00:00"/>
    <d v="1899-12-30T18:05:20"/>
    <x v="18"/>
    <n v="290364230"/>
    <n v="1"/>
    <x v="0"/>
    <x v="0"/>
    <x v="0"/>
  </r>
  <r>
    <d v="2023-07-04T00:00:00"/>
    <d v="1899-12-30T15:10:06"/>
    <x v="17"/>
    <n v="290276235"/>
    <n v="1"/>
    <x v="0"/>
    <x v="0"/>
    <x v="0"/>
  </r>
  <r>
    <d v="2023-07-04T00:00:00"/>
    <d v="1899-12-30T18:15:15"/>
    <x v="6"/>
    <n v="290368324"/>
    <n v="2"/>
    <x v="1"/>
    <x v="1"/>
    <x v="0"/>
  </r>
  <r>
    <d v="2023-07-04T00:00:00"/>
    <d v="1899-12-30T18:18:49"/>
    <x v="24"/>
    <n v="290369797"/>
    <n v="2"/>
    <x v="0"/>
    <x v="0"/>
    <x v="1"/>
  </r>
  <r>
    <d v="2023-07-04T00:00:00"/>
    <d v="1899-12-30T18:38:22"/>
    <x v="5"/>
    <n v="290376430"/>
    <n v="1"/>
    <x v="0"/>
    <x v="0"/>
    <x v="0"/>
  </r>
  <r>
    <d v="2023-07-04T00:00:00"/>
    <d v="1899-12-30T18:48:46"/>
    <x v="17"/>
    <n v="290379442"/>
    <n v="1"/>
    <x v="0"/>
    <x v="0"/>
    <x v="0"/>
  </r>
  <r>
    <d v="2023-07-04T00:00:00"/>
    <d v="1899-12-30T18:50:12"/>
    <x v="17"/>
    <n v="290379842"/>
    <n v="1"/>
    <x v="0"/>
    <x v="0"/>
    <x v="0"/>
  </r>
  <r>
    <d v="2023-07-04T00:00:00"/>
    <d v="1899-12-30T18:58:19"/>
    <x v="0"/>
    <n v="290381994"/>
    <n v="1"/>
    <x v="0"/>
    <x v="0"/>
    <x v="0"/>
  </r>
  <r>
    <d v="2023-07-04T00:00:00"/>
    <d v="1899-12-30T13:25:11"/>
    <x v="11"/>
    <n v="290180142"/>
    <n v="1"/>
    <x v="0"/>
    <x v="0"/>
    <x v="0"/>
  </r>
  <r>
    <d v="2023-07-04T00:00:00"/>
    <d v="1899-12-30T20:01:30"/>
    <x v="37"/>
    <n v="290398176"/>
    <n v="1"/>
    <x v="0"/>
    <x v="0"/>
    <x v="1"/>
  </r>
  <r>
    <d v="2023-07-04T00:00:00"/>
    <d v="1899-12-30T20:16:21"/>
    <x v="2"/>
    <n v="290401258"/>
    <n v="1"/>
    <x v="0"/>
    <x v="0"/>
    <x v="0"/>
  </r>
  <r>
    <d v="2023-07-04T00:00:00"/>
    <d v="1899-12-30T20:19:28"/>
    <x v="0"/>
    <n v="290401864"/>
    <n v="1"/>
    <x v="0"/>
    <x v="0"/>
    <x v="0"/>
  </r>
  <r>
    <d v="2023-07-04T00:00:00"/>
    <d v="1899-12-30T20:29:43"/>
    <x v="18"/>
    <n v="290403748"/>
    <n v="1"/>
    <x v="0"/>
    <x v="0"/>
    <x v="0"/>
  </r>
  <r>
    <d v="2023-07-04T00:00:00"/>
    <d v="1899-12-30T16:02:12"/>
    <x v="50"/>
    <n v="290293832"/>
    <n v="3"/>
    <x v="0"/>
    <x v="0"/>
    <x v="1"/>
  </r>
  <r>
    <d v="2023-07-04T00:00:00"/>
    <d v="1899-12-30T21:01:44"/>
    <x v="2"/>
    <n v="290410084"/>
    <n v="1"/>
    <x v="0"/>
    <x v="0"/>
    <x v="0"/>
  </r>
  <r>
    <d v="2023-07-04T00:00:00"/>
    <d v="1899-12-30T21:04:15"/>
    <x v="56"/>
    <n v="290410511"/>
    <n v="2"/>
    <x v="1"/>
    <x v="0"/>
    <x v="1"/>
  </r>
  <r>
    <d v="2023-07-04T00:00:00"/>
    <d v="1899-12-30T21:06:51"/>
    <x v="2"/>
    <n v="290411024"/>
    <n v="1"/>
    <x v="0"/>
    <x v="0"/>
    <x v="0"/>
  </r>
  <r>
    <d v="2023-07-04T00:00:00"/>
    <d v="1899-12-30T21:15:28"/>
    <x v="96"/>
    <n v="290412669"/>
    <n v="1"/>
    <x v="1"/>
    <x v="1"/>
    <x v="1"/>
  </r>
  <r>
    <d v="2023-07-04T00:00:00"/>
    <d v="1899-12-30T23:28:30"/>
    <x v="17"/>
    <n v="290422385"/>
    <n v="2"/>
    <x v="0"/>
    <x v="0"/>
    <x v="0"/>
  </r>
  <r>
    <d v="2023-07-04T00:00:00"/>
    <d v="1899-12-30T23:31:28"/>
    <x v="17"/>
    <n v="290422465"/>
    <n v="2"/>
    <x v="0"/>
    <x v="0"/>
    <x v="0"/>
  </r>
  <r>
    <d v="2023-07-05T00:00:00"/>
    <d v="1899-12-30T03:06:10"/>
    <x v="33"/>
    <n v="290436819"/>
    <n v="1"/>
    <x v="0"/>
    <x v="0"/>
    <x v="1"/>
  </r>
  <r>
    <d v="2023-07-05T00:00:00"/>
    <d v="1899-12-30T03:18:50"/>
    <x v="4"/>
    <n v="290437752"/>
    <n v="2"/>
    <x v="0"/>
    <x v="0"/>
    <x v="0"/>
  </r>
  <r>
    <d v="2023-07-05T00:00:00"/>
    <d v="1899-12-30T07:43:41"/>
    <x v="4"/>
    <n v="290446031"/>
    <n v="3"/>
    <x v="0"/>
    <x v="0"/>
    <x v="0"/>
  </r>
  <r>
    <d v="2023-07-05T00:00:00"/>
    <d v="1899-12-30T08:33:58"/>
    <x v="7"/>
    <n v="290455709"/>
    <n v="1"/>
    <x v="0"/>
    <x v="0"/>
    <x v="0"/>
  </r>
  <r>
    <d v="2023-07-05T00:00:00"/>
    <d v="1899-12-30T08:34:11"/>
    <x v="5"/>
    <n v="290455794"/>
    <n v="1"/>
    <x v="0"/>
    <x v="0"/>
    <x v="0"/>
  </r>
  <r>
    <d v="2023-07-05T00:00:00"/>
    <d v="1899-12-30T08:40:15"/>
    <x v="9"/>
    <n v="290457989"/>
    <n v="2"/>
    <x v="0"/>
    <x v="0"/>
    <x v="0"/>
  </r>
  <r>
    <d v="2023-07-05T00:00:00"/>
    <d v="1899-12-30T08:58:03"/>
    <x v="3"/>
    <n v="290465049"/>
    <n v="1"/>
    <x v="0"/>
    <x v="0"/>
    <x v="0"/>
  </r>
  <r>
    <d v="2023-07-05T00:00:00"/>
    <d v="1899-12-30T09:00:11"/>
    <x v="9"/>
    <n v="290465908"/>
    <n v="1"/>
    <x v="0"/>
    <x v="0"/>
    <x v="0"/>
  </r>
  <r>
    <d v="2023-07-05T00:00:00"/>
    <d v="1899-12-30T09:20:35"/>
    <x v="0"/>
    <n v="290475553"/>
    <n v="1"/>
    <x v="0"/>
    <x v="0"/>
    <x v="0"/>
  </r>
  <r>
    <d v="2023-07-05T00:00:00"/>
    <d v="1899-12-30T09:27:08"/>
    <x v="11"/>
    <n v="290478812"/>
    <n v="1"/>
    <x v="0"/>
    <x v="0"/>
    <x v="0"/>
  </r>
  <r>
    <d v="2023-07-05T00:00:00"/>
    <d v="1899-12-30T09:12:28"/>
    <x v="5"/>
    <n v="290471649"/>
    <n v="2"/>
    <x v="0"/>
    <x v="0"/>
    <x v="0"/>
  </r>
  <r>
    <d v="2023-07-05T00:00:00"/>
    <d v="1899-12-30T09:22:50"/>
    <x v="9"/>
    <n v="290476713"/>
    <n v="2"/>
    <x v="0"/>
    <x v="0"/>
    <x v="0"/>
  </r>
  <r>
    <d v="2023-07-05T00:00:00"/>
    <d v="1899-12-30T09:45:49"/>
    <x v="11"/>
    <n v="290488285"/>
    <n v="1"/>
    <x v="0"/>
    <x v="0"/>
    <x v="0"/>
  </r>
  <r>
    <d v="2023-07-05T00:00:00"/>
    <d v="1899-12-30T09:55:54"/>
    <x v="0"/>
    <n v="290493244"/>
    <n v="1"/>
    <x v="0"/>
    <x v="0"/>
    <x v="0"/>
  </r>
  <r>
    <d v="2023-07-05T00:00:00"/>
    <d v="1899-12-30T10:12:59"/>
    <x v="0"/>
    <n v="290500676"/>
    <n v="1"/>
    <x v="0"/>
    <x v="0"/>
    <x v="0"/>
  </r>
  <r>
    <d v="2023-07-05T00:00:00"/>
    <d v="1899-12-30T09:57:20"/>
    <x v="11"/>
    <n v="290493925"/>
    <n v="1"/>
    <x v="1"/>
    <x v="0"/>
    <x v="0"/>
  </r>
  <r>
    <d v="2023-07-05T00:00:00"/>
    <d v="1899-12-30T10:31:41"/>
    <x v="17"/>
    <n v="290508119"/>
    <n v="1"/>
    <x v="0"/>
    <x v="0"/>
    <x v="0"/>
  </r>
  <r>
    <d v="2023-07-05T00:00:00"/>
    <d v="1899-12-30T10:40:48"/>
    <x v="25"/>
    <n v="290511372"/>
    <n v="1"/>
    <x v="1"/>
    <x v="1"/>
    <x v="0"/>
  </r>
  <r>
    <d v="2023-07-05T00:00:00"/>
    <d v="1899-12-30T11:08:12"/>
    <x v="17"/>
    <n v="290521151"/>
    <n v="3"/>
    <x v="1"/>
    <x v="4"/>
    <x v="0"/>
  </r>
  <r>
    <d v="2023-07-05T00:00:00"/>
    <d v="1899-12-30T11:50:32"/>
    <x v="4"/>
    <n v="290535598"/>
    <n v="1"/>
    <x v="0"/>
    <x v="0"/>
    <x v="0"/>
  </r>
  <r>
    <d v="2023-07-05T00:00:00"/>
    <d v="1899-12-30T12:17:30"/>
    <x v="17"/>
    <n v="290546416"/>
    <n v="3"/>
    <x v="0"/>
    <x v="0"/>
    <x v="0"/>
  </r>
  <r>
    <d v="2023-07-05T00:00:00"/>
    <d v="1899-12-30T12:25:21"/>
    <x v="22"/>
    <n v="290550648"/>
    <n v="1"/>
    <x v="0"/>
    <x v="0"/>
    <x v="0"/>
  </r>
  <r>
    <d v="2023-07-05T00:00:00"/>
    <d v="1899-12-30T12:24:53"/>
    <x v="0"/>
    <n v="290550392"/>
    <n v="1"/>
    <x v="0"/>
    <x v="0"/>
    <x v="0"/>
  </r>
  <r>
    <d v="2023-07-05T00:00:00"/>
    <d v="1899-12-30T12:31:07"/>
    <x v="22"/>
    <n v="290554465"/>
    <n v="1"/>
    <x v="1"/>
    <x v="1"/>
    <x v="0"/>
  </r>
  <r>
    <d v="2023-07-05T00:00:00"/>
    <d v="1899-12-30T12:33:53"/>
    <x v="5"/>
    <n v="290556966"/>
    <n v="1"/>
    <x v="0"/>
    <x v="0"/>
    <x v="0"/>
  </r>
  <r>
    <d v="2023-07-05T00:00:00"/>
    <d v="1899-12-30T12:30:56"/>
    <x v="11"/>
    <n v="290554337"/>
    <n v="1"/>
    <x v="0"/>
    <x v="0"/>
    <x v="0"/>
  </r>
  <r>
    <d v="2023-07-05T00:00:00"/>
    <d v="1899-12-30T12:38:00"/>
    <x v="11"/>
    <n v="290561281"/>
    <n v="1"/>
    <x v="0"/>
    <x v="0"/>
    <x v="0"/>
  </r>
  <r>
    <d v="2023-07-05T00:00:00"/>
    <d v="1899-12-30T12:40:31"/>
    <x v="5"/>
    <n v="290564077"/>
    <n v="1"/>
    <x v="0"/>
    <x v="0"/>
    <x v="0"/>
  </r>
  <r>
    <d v="2023-07-05T00:00:00"/>
    <d v="1899-12-30T12:40:39"/>
    <x v="9"/>
    <n v="290564218"/>
    <n v="1"/>
    <x v="0"/>
    <x v="0"/>
    <x v="0"/>
  </r>
  <r>
    <d v="2023-07-05T00:00:00"/>
    <d v="1899-12-30T09:14:49"/>
    <x v="9"/>
    <n v="290472763"/>
    <n v="1"/>
    <x v="0"/>
    <x v="0"/>
    <x v="0"/>
  </r>
  <r>
    <d v="2023-07-05T00:00:00"/>
    <d v="1899-12-30T09:22:48"/>
    <x v="9"/>
    <n v="290476697"/>
    <n v="2"/>
    <x v="0"/>
    <x v="0"/>
    <x v="0"/>
  </r>
  <r>
    <d v="2023-07-05T00:00:00"/>
    <d v="1899-12-30T12:39:19"/>
    <x v="3"/>
    <n v="290562752"/>
    <n v="1"/>
    <x v="0"/>
    <x v="0"/>
    <x v="0"/>
  </r>
  <r>
    <d v="2023-07-05T00:00:00"/>
    <d v="1899-12-30T12:41:47"/>
    <x v="18"/>
    <n v="290565434"/>
    <n v="1"/>
    <x v="0"/>
    <x v="0"/>
    <x v="0"/>
  </r>
  <r>
    <d v="2023-07-05T00:00:00"/>
    <d v="1899-12-30T12:51:17"/>
    <x v="8"/>
    <n v="290576507"/>
    <n v="1"/>
    <x v="1"/>
    <x v="4"/>
    <x v="0"/>
  </r>
  <r>
    <d v="2023-07-05T00:00:00"/>
    <d v="1899-12-30T12:39:04"/>
    <x v="15"/>
    <n v="290562473"/>
    <n v="2"/>
    <x v="0"/>
    <x v="0"/>
    <x v="0"/>
  </r>
  <r>
    <d v="2023-07-05T00:00:00"/>
    <d v="1899-12-30T12:52:30"/>
    <x v="29"/>
    <n v="290578112"/>
    <n v="1"/>
    <x v="0"/>
    <x v="0"/>
    <x v="0"/>
  </r>
  <r>
    <d v="2023-07-05T00:00:00"/>
    <d v="1899-12-30T12:49:36"/>
    <x v="22"/>
    <n v="290574434"/>
    <n v="1"/>
    <x v="0"/>
    <x v="0"/>
    <x v="0"/>
  </r>
  <r>
    <d v="2023-07-05T00:00:00"/>
    <d v="1899-12-30T12:58:37"/>
    <x v="11"/>
    <n v="290586416"/>
    <n v="2"/>
    <x v="0"/>
    <x v="0"/>
    <x v="0"/>
  </r>
  <r>
    <d v="2023-07-05T00:00:00"/>
    <d v="1899-12-30T12:49:02"/>
    <x v="22"/>
    <n v="290573689"/>
    <n v="1"/>
    <x v="0"/>
    <x v="0"/>
    <x v="0"/>
  </r>
  <r>
    <d v="2023-07-05T00:00:00"/>
    <d v="1899-12-30T12:55:42"/>
    <x v="11"/>
    <n v="290582402"/>
    <n v="1"/>
    <x v="0"/>
    <x v="0"/>
    <x v="0"/>
  </r>
  <r>
    <d v="2023-07-05T00:00:00"/>
    <d v="1899-12-30T13:05:58"/>
    <x v="3"/>
    <n v="290598187"/>
    <n v="1"/>
    <x v="0"/>
    <x v="0"/>
    <x v="0"/>
  </r>
  <r>
    <d v="2023-07-05T00:00:00"/>
    <d v="1899-12-30T13:08:09"/>
    <x v="9"/>
    <n v="290602095"/>
    <n v="1"/>
    <x v="0"/>
    <x v="0"/>
    <x v="0"/>
  </r>
  <r>
    <d v="2023-07-05T00:00:00"/>
    <d v="1899-12-30T13:11:08"/>
    <x v="11"/>
    <n v="290607655"/>
    <n v="1"/>
    <x v="0"/>
    <x v="0"/>
    <x v="0"/>
  </r>
  <r>
    <d v="2023-07-05T00:00:00"/>
    <d v="1899-12-30T13:12:05"/>
    <x v="9"/>
    <n v="290609587"/>
    <n v="1"/>
    <x v="0"/>
    <x v="0"/>
    <x v="0"/>
  </r>
  <r>
    <d v="2023-07-05T00:00:00"/>
    <d v="1899-12-30T13:10:49"/>
    <x v="8"/>
    <n v="290607054"/>
    <n v="1"/>
    <x v="1"/>
    <x v="0"/>
    <x v="0"/>
  </r>
  <r>
    <d v="2023-07-05T00:00:00"/>
    <d v="1899-12-30T13:18:12"/>
    <x v="22"/>
    <n v="290621238"/>
    <n v="1"/>
    <x v="0"/>
    <x v="0"/>
    <x v="0"/>
  </r>
  <r>
    <d v="2023-07-05T00:00:00"/>
    <d v="1899-12-30T13:13:34"/>
    <x v="11"/>
    <n v="290612438"/>
    <n v="1"/>
    <x v="0"/>
    <x v="0"/>
    <x v="0"/>
  </r>
  <r>
    <d v="2023-07-05T00:00:00"/>
    <d v="1899-12-30T13:23:30"/>
    <x v="11"/>
    <n v="290631124"/>
    <n v="1"/>
    <x v="0"/>
    <x v="0"/>
    <x v="0"/>
  </r>
  <r>
    <d v="2023-07-05T00:00:00"/>
    <d v="1899-12-30T13:17:17"/>
    <x v="17"/>
    <n v="290619481"/>
    <n v="1"/>
    <x v="0"/>
    <x v="0"/>
    <x v="0"/>
  </r>
  <r>
    <d v="2023-07-05T00:00:00"/>
    <d v="1899-12-30T13:22:50"/>
    <x v="16"/>
    <n v="290629832"/>
    <n v="1"/>
    <x v="0"/>
    <x v="0"/>
    <x v="1"/>
  </r>
  <r>
    <d v="2023-07-05T00:00:00"/>
    <d v="1899-12-30T13:24:31"/>
    <x v="3"/>
    <n v="290632937"/>
    <n v="1"/>
    <x v="0"/>
    <x v="0"/>
    <x v="0"/>
  </r>
  <r>
    <d v="2023-07-05T00:00:00"/>
    <d v="1899-12-30T13:22:41"/>
    <x v="41"/>
    <n v="290629541"/>
    <n v="1"/>
    <x v="0"/>
    <x v="0"/>
    <x v="1"/>
  </r>
  <r>
    <d v="2023-07-05T00:00:00"/>
    <d v="1899-12-30T13:23:17"/>
    <x v="17"/>
    <n v="290630683"/>
    <n v="1"/>
    <x v="0"/>
    <x v="0"/>
    <x v="0"/>
  </r>
  <r>
    <d v="2023-07-05T00:00:00"/>
    <d v="1899-12-30T13:00:29"/>
    <x v="11"/>
    <n v="290589101"/>
    <n v="1"/>
    <x v="0"/>
    <x v="0"/>
    <x v="0"/>
  </r>
  <r>
    <d v="2023-07-05T00:00:00"/>
    <d v="1899-12-30T13:27:25"/>
    <x v="17"/>
    <n v="290637918"/>
    <n v="2"/>
    <x v="0"/>
    <x v="0"/>
    <x v="0"/>
  </r>
  <r>
    <d v="2023-07-05T00:00:00"/>
    <d v="1899-12-30T12:57:45"/>
    <x v="11"/>
    <n v="290585201"/>
    <n v="1"/>
    <x v="0"/>
    <x v="0"/>
    <x v="0"/>
  </r>
  <r>
    <d v="2023-07-05T00:00:00"/>
    <d v="1899-12-30T13:22:57"/>
    <x v="4"/>
    <n v="290630044"/>
    <n v="4"/>
    <x v="0"/>
    <x v="0"/>
    <x v="0"/>
  </r>
  <r>
    <d v="2023-07-05T00:00:00"/>
    <d v="1899-12-30T13:28:23"/>
    <x v="2"/>
    <n v="290639514"/>
    <n v="1"/>
    <x v="0"/>
    <x v="0"/>
    <x v="0"/>
  </r>
  <r>
    <d v="2023-07-05T00:00:00"/>
    <d v="1899-12-30T13:05:19"/>
    <x v="29"/>
    <n v="290597045"/>
    <n v="1"/>
    <x v="0"/>
    <x v="0"/>
    <x v="0"/>
  </r>
  <r>
    <d v="2023-07-05T00:00:00"/>
    <d v="1899-12-30T13:06:27"/>
    <x v="29"/>
    <n v="290599012"/>
    <n v="1"/>
    <x v="0"/>
    <x v="0"/>
    <x v="0"/>
  </r>
  <r>
    <d v="2023-07-05T00:00:00"/>
    <d v="1899-12-30T13:05:48"/>
    <x v="29"/>
    <n v="290597912"/>
    <n v="1"/>
    <x v="0"/>
    <x v="0"/>
    <x v="0"/>
  </r>
  <r>
    <d v="2023-07-05T00:00:00"/>
    <d v="1899-12-30T13:31:48"/>
    <x v="6"/>
    <n v="290645517"/>
    <n v="1"/>
    <x v="0"/>
    <x v="0"/>
    <x v="0"/>
  </r>
  <r>
    <d v="2023-07-05T00:00:00"/>
    <d v="1899-12-30T13:18:19"/>
    <x v="3"/>
    <n v="290621444"/>
    <n v="1"/>
    <x v="0"/>
    <x v="0"/>
    <x v="0"/>
  </r>
  <r>
    <d v="2023-07-05T00:00:00"/>
    <d v="1899-12-30T13:33:00"/>
    <x v="31"/>
    <n v="290647544"/>
    <n v="1"/>
    <x v="0"/>
    <x v="0"/>
    <x v="1"/>
  </r>
  <r>
    <d v="2023-07-05T00:00:00"/>
    <d v="1899-12-30T13:33:06"/>
    <x v="17"/>
    <n v="290647714"/>
    <n v="1"/>
    <x v="0"/>
    <x v="0"/>
    <x v="0"/>
  </r>
  <r>
    <d v="2023-07-05T00:00:00"/>
    <d v="1899-12-30T13:37:07"/>
    <x v="2"/>
    <n v="290654329"/>
    <n v="1"/>
    <x v="0"/>
    <x v="0"/>
    <x v="0"/>
  </r>
  <r>
    <d v="2023-07-05T00:00:00"/>
    <d v="1899-12-30T13:39:13"/>
    <x v="17"/>
    <n v="290657762"/>
    <n v="1"/>
    <x v="0"/>
    <x v="0"/>
    <x v="0"/>
  </r>
  <r>
    <d v="2023-07-05T00:00:00"/>
    <d v="1899-12-30T13:40:38"/>
    <x v="1"/>
    <n v="290660021"/>
    <n v="1"/>
    <x v="0"/>
    <x v="0"/>
    <x v="1"/>
  </r>
  <r>
    <d v="2023-07-05T00:00:00"/>
    <d v="1899-12-30T13:36:31"/>
    <x v="21"/>
    <n v="290653321"/>
    <n v="1"/>
    <x v="0"/>
    <x v="0"/>
    <x v="1"/>
  </r>
  <r>
    <d v="2023-07-05T00:00:00"/>
    <d v="1899-12-30T13:50:29"/>
    <x v="4"/>
    <n v="290674856"/>
    <n v="3"/>
    <x v="0"/>
    <x v="0"/>
    <x v="0"/>
  </r>
  <r>
    <d v="2023-07-05T00:00:00"/>
    <d v="1899-12-30T13:43:17"/>
    <x v="13"/>
    <n v="290664223"/>
    <n v="1"/>
    <x v="0"/>
    <x v="0"/>
    <x v="0"/>
  </r>
  <r>
    <d v="2023-07-05T00:00:00"/>
    <d v="1899-12-30T13:50:05"/>
    <x v="56"/>
    <n v="290674296"/>
    <n v="1"/>
    <x v="1"/>
    <x v="1"/>
    <x v="1"/>
  </r>
  <r>
    <d v="2023-07-05T00:00:00"/>
    <d v="1899-12-30T13:43:15"/>
    <x v="17"/>
    <n v="290664164"/>
    <n v="1"/>
    <x v="0"/>
    <x v="0"/>
    <x v="0"/>
  </r>
  <r>
    <d v="2023-07-05T00:00:00"/>
    <d v="1899-12-30T13:09:32"/>
    <x v="11"/>
    <n v="290604701"/>
    <n v="1"/>
    <x v="0"/>
    <x v="0"/>
    <x v="0"/>
  </r>
  <r>
    <d v="2023-07-05T00:00:00"/>
    <d v="1899-12-30T13:54:37"/>
    <x v="22"/>
    <n v="290680566"/>
    <n v="1"/>
    <x v="0"/>
    <x v="0"/>
    <x v="0"/>
  </r>
  <r>
    <d v="2023-07-05T00:00:00"/>
    <d v="1899-12-30T13:30:50"/>
    <x v="32"/>
    <n v="290643831"/>
    <n v="1"/>
    <x v="1"/>
    <x v="1"/>
    <x v="1"/>
  </r>
  <r>
    <d v="2023-07-05T00:00:00"/>
    <d v="1899-12-30T13:59:34"/>
    <x v="6"/>
    <n v="290687015"/>
    <n v="1"/>
    <x v="1"/>
    <x v="1"/>
    <x v="0"/>
  </r>
  <r>
    <d v="2023-07-05T00:00:00"/>
    <d v="1899-12-30T13:52:27"/>
    <x v="17"/>
    <n v="290677610"/>
    <n v="1"/>
    <x v="0"/>
    <x v="0"/>
    <x v="0"/>
  </r>
  <r>
    <d v="2023-07-05T00:00:00"/>
    <d v="1899-12-30T14:06:27"/>
    <x v="0"/>
    <n v="290695351"/>
    <n v="1"/>
    <x v="1"/>
    <x v="2"/>
    <x v="0"/>
  </r>
  <r>
    <d v="2023-07-05T00:00:00"/>
    <d v="1899-12-30T13:40:56"/>
    <x v="17"/>
    <n v="290660488"/>
    <n v="2"/>
    <x v="0"/>
    <x v="0"/>
    <x v="0"/>
  </r>
  <r>
    <d v="2023-07-05T00:00:00"/>
    <d v="1899-12-30T14:04:37"/>
    <x v="2"/>
    <n v="290693235"/>
    <n v="1"/>
    <x v="0"/>
    <x v="0"/>
    <x v="0"/>
  </r>
  <r>
    <d v="2023-07-05T00:00:00"/>
    <d v="1899-12-30T14:10:43"/>
    <x v="2"/>
    <n v="290700176"/>
    <n v="1"/>
    <x v="0"/>
    <x v="0"/>
    <x v="0"/>
  </r>
  <r>
    <d v="2023-07-05T00:00:00"/>
    <d v="1899-12-30T14:17:12"/>
    <x v="11"/>
    <n v="290706703"/>
    <n v="1"/>
    <x v="0"/>
    <x v="0"/>
    <x v="0"/>
  </r>
  <r>
    <d v="2023-07-05T00:00:00"/>
    <d v="1899-12-30T14:19:18"/>
    <x v="0"/>
    <n v="290708564"/>
    <n v="1"/>
    <x v="0"/>
    <x v="0"/>
    <x v="0"/>
  </r>
  <r>
    <d v="2023-07-05T00:00:00"/>
    <d v="1899-12-30T14:06:15"/>
    <x v="2"/>
    <n v="290695120"/>
    <n v="1"/>
    <x v="0"/>
    <x v="0"/>
    <x v="0"/>
  </r>
  <r>
    <d v="2023-07-05T00:00:00"/>
    <d v="1899-12-30T14:17:09"/>
    <x v="62"/>
    <n v="290706636"/>
    <n v="1"/>
    <x v="0"/>
    <x v="0"/>
    <x v="1"/>
  </r>
  <r>
    <d v="2023-07-05T00:00:00"/>
    <d v="1899-12-30T14:27:43"/>
    <x v="0"/>
    <n v="290715187"/>
    <n v="1"/>
    <x v="0"/>
    <x v="0"/>
    <x v="0"/>
  </r>
  <r>
    <d v="2023-07-05T00:00:00"/>
    <d v="1899-12-30T13:59:17"/>
    <x v="17"/>
    <n v="290686650"/>
    <n v="1"/>
    <x v="0"/>
    <x v="0"/>
    <x v="0"/>
  </r>
  <r>
    <d v="2023-07-05T00:00:00"/>
    <d v="1899-12-30T14:01:22"/>
    <x v="11"/>
    <n v="290689318"/>
    <n v="1"/>
    <x v="0"/>
    <x v="0"/>
    <x v="0"/>
  </r>
  <r>
    <d v="2023-07-05T00:00:00"/>
    <d v="1899-12-30T14:33:24"/>
    <x v="17"/>
    <n v="290718974"/>
    <n v="1"/>
    <x v="0"/>
    <x v="0"/>
    <x v="0"/>
  </r>
  <r>
    <d v="2023-07-05T00:00:00"/>
    <d v="1899-12-30T14:36:56"/>
    <x v="3"/>
    <n v="290721051"/>
    <n v="1"/>
    <x v="0"/>
    <x v="0"/>
    <x v="0"/>
  </r>
  <r>
    <d v="2023-07-05T00:00:00"/>
    <d v="1899-12-30T14:45:51"/>
    <x v="3"/>
    <n v="290726017"/>
    <n v="2"/>
    <x v="0"/>
    <x v="0"/>
    <x v="0"/>
  </r>
  <r>
    <d v="2023-07-05T00:00:00"/>
    <d v="1899-12-30T14:36:16"/>
    <x v="4"/>
    <n v="290720644"/>
    <n v="1"/>
    <x v="0"/>
    <x v="0"/>
    <x v="0"/>
  </r>
  <r>
    <d v="2023-07-05T00:00:00"/>
    <d v="1899-12-30T15:01:39"/>
    <x v="25"/>
    <n v="290732812"/>
    <n v="2"/>
    <x v="1"/>
    <x v="2"/>
    <x v="0"/>
  </r>
  <r>
    <d v="2023-07-05T00:00:00"/>
    <d v="1899-12-30T15:02:25"/>
    <x v="52"/>
    <n v="290733087"/>
    <n v="1"/>
    <x v="1"/>
    <x v="2"/>
    <x v="1"/>
  </r>
  <r>
    <d v="2023-07-05T00:00:00"/>
    <d v="1899-12-30T13:05:14"/>
    <x v="4"/>
    <n v="290596904"/>
    <n v="1"/>
    <x v="0"/>
    <x v="0"/>
    <x v="0"/>
  </r>
  <r>
    <d v="2023-07-05T00:00:00"/>
    <d v="1899-12-30T15:14:17"/>
    <x v="8"/>
    <n v="290737323"/>
    <n v="1"/>
    <x v="1"/>
    <x v="0"/>
    <x v="0"/>
  </r>
  <r>
    <d v="2023-07-05T00:00:00"/>
    <d v="1899-12-30T15:00:24"/>
    <x v="4"/>
    <n v="290732357"/>
    <n v="1"/>
    <x v="0"/>
    <x v="0"/>
    <x v="0"/>
  </r>
  <r>
    <d v="2023-07-05T00:00:00"/>
    <d v="1899-12-30T15:21:36"/>
    <x v="4"/>
    <n v="290739899"/>
    <n v="4"/>
    <x v="1"/>
    <x v="0"/>
    <x v="0"/>
  </r>
  <r>
    <d v="2023-07-05T00:00:00"/>
    <d v="1899-12-30T16:11:30"/>
    <x v="2"/>
    <n v="290760575"/>
    <n v="1"/>
    <x v="0"/>
    <x v="0"/>
    <x v="0"/>
  </r>
  <r>
    <d v="2023-07-05T00:00:00"/>
    <d v="1899-12-30T16:17:43"/>
    <x v="18"/>
    <n v="290764602"/>
    <n v="2"/>
    <x v="0"/>
    <x v="0"/>
    <x v="0"/>
  </r>
  <r>
    <d v="2023-07-05T00:00:00"/>
    <d v="1899-12-30T13:08:38"/>
    <x v="41"/>
    <n v="290602987"/>
    <n v="1"/>
    <x v="0"/>
    <x v="0"/>
    <x v="1"/>
  </r>
  <r>
    <d v="2023-07-05T00:00:00"/>
    <d v="1899-12-30T16:37:10"/>
    <x v="9"/>
    <n v="290776560"/>
    <n v="3"/>
    <x v="0"/>
    <x v="0"/>
    <x v="0"/>
  </r>
  <r>
    <d v="2023-07-05T00:00:00"/>
    <d v="1899-12-30T16:37:08"/>
    <x v="3"/>
    <n v="290776543"/>
    <n v="1"/>
    <x v="0"/>
    <x v="0"/>
    <x v="0"/>
  </r>
  <r>
    <d v="2023-07-05T00:00:00"/>
    <d v="1899-12-30T16:03:27"/>
    <x v="22"/>
    <n v="290755910"/>
    <n v="2"/>
    <x v="1"/>
    <x v="4"/>
    <x v="0"/>
  </r>
  <r>
    <d v="2023-07-05T00:00:00"/>
    <d v="1899-12-30T16:38:55"/>
    <x v="4"/>
    <n v="290777666"/>
    <n v="1"/>
    <x v="1"/>
    <x v="1"/>
    <x v="0"/>
  </r>
  <r>
    <d v="2023-07-05T00:00:00"/>
    <d v="1899-12-30T16:28:10"/>
    <x v="7"/>
    <n v="290771131"/>
    <n v="1"/>
    <x v="0"/>
    <x v="0"/>
    <x v="0"/>
  </r>
  <r>
    <d v="2023-07-05T00:00:00"/>
    <d v="1899-12-30T16:47:12"/>
    <x v="31"/>
    <n v="290783214"/>
    <n v="2"/>
    <x v="0"/>
    <x v="0"/>
    <x v="1"/>
  </r>
  <r>
    <d v="2023-07-05T00:00:00"/>
    <d v="1899-12-30T16:49:03"/>
    <x v="4"/>
    <n v="290784453"/>
    <n v="1"/>
    <x v="0"/>
    <x v="0"/>
    <x v="0"/>
  </r>
  <r>
    <d v="2023-07-05T00:00:00"/>
    <d v="1899-12-30T16:59:27"/>
    <x v="18"/>
    <n v="290791183"/>
    <n v="1"/>
    <x v="0"/>
    <x v="0"/>
    <x v="0"/>
  </r>
  <r>
    <d v="2023-07-05T00:00:00"/>
    <d v="1899-12-30T17:06:58"/>
    <x v="8"/>
    <n v="290796067"/>
    <n v="1"/>
    <x v="1"/>
    <x v="2"/>
    <x v="0"/>
  </r>
  <r>
    <d v="2023-07-05T00:00:00"/>
    <d v="1899-12-30T17:22:20"/>
    <x v="11"/>
    <n v="290806445"/>
    <n v="1"/>
    <x v="0"/>
    <x v="0"/>
    <x v="0"/>
  </r>
  <r>
    <d v="2023-07-05T00:00:00"/>
    <d v="1899-12-30T17:24:22"/>
    <x v="28"/>
    <n v="290807709"/>
    <n v="2"/>
    <x v="0"/>
    <x v="0"/>
    <x v="0"/>
  </r>
  <r>
    <d v="2023-07-05T00:00:00"/>
    <d v="1899-12-30T17:25:43"/>
    <x v="3"/>
    <n v="290808566"/>
    <n v="1"/>
    <x v="1"/>
    <x v="2"/>
    <x v="0"/>
  </r>
  <r>
    <d v="2023-07-05T00:00:00"/>
    <d v="1899-12-30T17:31:21"/>
    <x v="11"/>
    <n v="290811999"/>
    <n v="1"/>
    <x v="0"/>
    <x v="0"/>
    <x v="0"/>
  </r>
  <r>
    <d v="2023-07-05T00:00:00"/>
    <d v="1899-12-30T17:38:06"/>
    <x v="2"/>
    <n v="290816129"/>
    <n v="1"/>
    <x v="1"/>
    <x v="1"/>
    <x v="0"/>
  </r>
  <r>
    <d v="2023-07-05T00:00:00"/>
    <d v="1899-12-30T17:46:29"/>
    <x v="11"/>
    <n v="290821265"/>
    <n v="1"/>
    <x v="0"/>
    <x v="0"/>
    <x v="0"/>
  </r>
  <r>
    <d v="2023-07-05T00:00:00"/>
    <d v="1899-12-30T17:48:56"/>
    <x v="10"/>
    <n v="290822763"/>
    <n v="2"/>
    <x v="1"/>
    <x v="1"/>
    <x v="0"/>
  </r>
  <r>
    <d v="2023-07-05T00:00:00"/>
    <d v="1899-12-30T13:29:07"/>
    <x v="11"/>
    <n v="290640793"/>
    <n v="1"/>
    <x v="0"/>
    <x v="0"/>
    <x v="0"/>
  </r>
  <r>
    <d v="2023-07-05T00:00:00"/>
    <d v="1899-12-30T18:06:08"/>
    <x v="17"/>
    <n v="290831880"/>
    <n v="1"/>
    <x v="0"/>
    <x v="0"/>
    <x v="0"/>
  </r>
  <r>
    <d v="2023-07-05T00:00:00"/>
    <d v="1899-12-30T18:08:20"/>
    <x v="2"/>
    <n v="290832944"/>
    <n v="1"/>
    <x v="0"/>
    <x v="0"/>
    <x v="0"/>
  </r>
  <r>
    <d v="2023-07-05T00:00:00"/>
    <d v="1899-12-30T18:13:44"/>
    <x v="11"/>
    <n v="290835552"/>
    <n v="1"/>
    <x v="0"/>
    <x v="0"/>
    <x v="0"/>
  </r>
  <r>
    <d v="2023-07-05T00:00:00"/>
    <d v="1899-12-30T18:03:56"/>
    <x v="11"/>
    <n v="290830755"/>
    <n v="1"/>
    <x v="0"/>
    <x v="0"/>
    <x v="0"/>
  </r>
  <r>
    <d v="2023-07-05T00:00:00"/>
    <d v="1899-12-30T18:18:22"/>
    <x v="17"/>
    <n v="290837575"/>
    <n v="1"/>
    <x v="0"/>
    <x v="0"/>
    <x v="0"/>
  </r>
  <r>
    <d v="2023-07-05T00:00:00"/>
    <d v="1899-12-30T15:57:19"/>
    <x v="17"/>
    <n v="290753100"/>
    <n v="1"/>
    <x v="0"/>
    <x v="0"/>
    <x v="0"/>
  </r>
  <r>
    <d v="2023-07-05T00:00:00"/>
    <d v="1899-12-30T18:33:41"/>
    <x v="15"/>
    <n v="290843671"/>
    <n v="1"/>
    <x v="0"/>
    <x v="0"/>
    <x v="0"/>
  </r>
  <r>
    <d v="2023-07-05T00:00:00"/>
    <d v="1899-12-30T18:37:48"/>
    <x v="55"/>
    <n v="290845066"/>
    <n v="3"/>
    <x v="1"/>
    <x v="1"/>
    <x v="1"/>
  </r>
  <r>
    <d v="2023-07-05T00:00:00"/>
    <d v="1899-12-30T18:40:51"/>
    <x v="17"/>
    <n v="290846172"/>
    <n v="1"/>
    <x v="0"/>
    <x v="0"/>
    <x v="0"/>
  </r>
  <r>
    <d v="2023-07-05T00:00:00"/>
    <d v="1899-12-30T18:47:27"/>
    <x v="61"/>
    <n v="290848331"/>
    <n v="1"/>
    <x v="0"/>
    <x v="0"/>
    <x v="1"/>
  </r>
  <r>
    <d v="2023-07-05T00:00:00"/>
    <d v="1899-12-30T18:48:29"/>
    <x v="2"/>
    <n v="290848656"/>
    <n v="1"/>
    <x v="0"/>
    <x v="0"/>
    <x v="0"/>
  </r>
  <r>
    <d v="2023-07-05T00:00:00"/>
    <d v="1899-12-30T18:51:11"/>
    <x v="25"/>
    <n v="290849536"/>
    <n v="2"/>
    <x v="1"/>
    <x v="2"/>
    <x v="0"/>
  </r>
  <r>
    <d v="2023-07-05T00:00:00"/>
    <d v="1899-12-30T08:47:15"/>
    <x v="7"/>
    <n v="290460604"/>
    <n v="1"/>
    <x v="0"/>
    <x v="0"/>
    <x v="0"/>
  </r>
  <r>
    <d v="2023-07-05T00:00:00"/>
    <d v="1899-12-30T18:46:42"/>
    <x v="60"/>
    <n v="290848111"/>
    <n v="1"/>
    <x v="1"/>
    <x v="2"/>
    <x v="1"/>
  </r>
  <r>
    <d v="2023-07-05T00:00:00"/>
    <d v="1899-12-30T19:14:56"/>
    <x v="11"/>
    <n v="290860096"/>
    <n v="2"/>
    <x v="0"/>
    <x v="0"/>
    <x v="0"/>
  </r>
  <r>
    <d v="2023-07-05T00:00:00"/>
    <d v="1899-12-30T19:56:36"/>
    <x v="4"/>
    <n v="290871252"/>
    <n v="1"/>
    <x v="0"/>
    <x v="0"/>
    <x v="0"/>
  </r>
  <r>
    <d v="2023-07-05T00:00:00"/>
    <d v="1899-12-30T20:06:46"/>
    <x v="2"/>
    <n v="290873881"/>
    <n v="1"/>
    <x v="1"/>
    <x v="1"/>
    <x v="0"/>
  </r>
  <r>
    <d v="2023-07-05T00:00:00"/>
    <d v="1899-12-30T20:08:18"/>
    <x v="17"/>
    <n v="290874329"/>
    <n v="1"/>
    <x v="0"/>
    <x v="0"/>
    <x v="0"/>
  </r>
  <r>
    <d v="2023-07-05T00:00:00"/>
    <d v="1899-12-30T20:20:04"/>
    <x v="2"/>
    <n v="290877381"/>
    <n v="1"/>
    <x v="0"/>
    <x v="0"/>
    <x v="0"/>
  </r>
  <r>
    <d v="2023-07-05T00:00:00"/>
    <d v="1899-12-30T20:27:35"/>
    <x v="7"/>
    <n v="290879123"/>
    <n v="1"/>
    <x v="0"/>
    <x v="0"/>
    <x v="0"/>
  </r>
  <r>
    <d v="2023-07-05T00:00:00"/>
    <d v="1899-12-30T19:59:27"/>
    <x v="2"/>
    <n v="290871839"/>
    <n v="1"/>
    <x v="0"/>
    <x v="0"/>
    <x v="0"/>
  </r>
  <r>
    <d v="2023-07-05T00:00:00"/>
    <d v="1899-12-30T20:36:55"/>
    <x v="4"/>
    <n v="290881763"/>
    <n v="1"/>
    <x v="0"/>
    <x v="0"/>
    <x v="0"/>
  </r>
  <r>
    <d v="2023-07-05T00:00:00"/>
    <d v="1899-12-30T20:48:28"/>
    <x v="4"/>
    <n v="290884849"/>
    <n v="3"/>
    <x v="1"/>
    <x v="0"/>
    <x v="0"/>
  </r>
  <r>
    <d v="2023-07-05T00:00:00"/>
    <d v="1899-12-30T21:05:23"/>
    <x v="11"/>
    <n v="290888683"/>
    <n v="2"/>
    <x v="0"/>
    <x v="0"/>
    <x v="0"/>
  </r>
  <r>
    <d v="2023-07-05T00:00:00"/>
    <d v="1899-12-30T21:12:34"/>
    <x v="17"/>
    <n v="290890435"/>
    <n v="1"/>
    <x v="0"/>
    <x v="0"/>
    <x v="0"/>
  </r>
  <r>
    <d v="2023-07-05T00:00:00"/>
    <d v="1899-12-30T15:38:08"/>
    <x v="35"/>
    <n v="290745468"/>
    <n v="1"/>
    <x v="0"/>
    <x v="0"/>
    <x v="0"/>
  </r>
  <r>
    <d v="2023-07-05T00:00:00"/>
    <d v="1899-12-30T21:43:39"/>
    <x v="0"/>
    <n v="290896583"/>
    <n v="1"/>
    <x v="0"/>
    <x v="0"/>
    <x v="0"/>
  </r>
  <r>
    <d v="2023-07-05T00:00:00"/>
    <d v="1899-12-30T22:05:48"/>
    <x v="2"/>
    <n v="290899991"/>
    <n v="1"/>
    <x v="0"/>
    <x v="0"/>
    <x v="0"/>
  </r>
  <r>
    <d v="2023-07-05T00:00:00"/>
    <d v="1899-12-30T17:27:09"/>
    <x v="17"/>
    <n v="290809485"/>
    <n v="4"/>
    <x v="0"/>
    <x v="0"/>
    <x v="0"/>
  </r>
  <r>
    <d v="2023-07-05T00:00:00"/>
    <d v="1899-12-30T22:43:48"/>
    <x v="11"/>
    <n v="290903881"/>
    <n v="1"/>
    <x v="0"/>
    <x v="0"/>
    <x v="0"/>
  </r>
  <r>
    <d v="2023-07-05T00:00:00"/>
    <d v="1899-12-30T22:58:15"/>
    <x v="8"/>
    <n v="290904871"/>
    <n v="1"/>
    <x v="1"/>
    <x v="1"/>
    <x v="0"/>
  </r>
  <r>
    <d v="2023-07-05T00:00:00"/>
    <d v="1899-12-30T23:05:52"/>
    <x v="0"/>
    <n v="290905247"/>
    <n v="1"/>
    <x v="0"/>
    <x v="0"/>
    <x v="0"/>
  </r>
  <r>
    <d v="2023-07-05T00:00:00"/>
    <d v="1899-12-30T23:14:03"/>
    <x v="22"/>
    <n v="290905666"/>
    <n v="2"/>
    <x v="0"/>
    <x v="0"/>
    <x v="0"/>
  </r>
  <r>
    <d v="2023-07-05T00:00:00"/>
    <d v="1899-12-30T23:52:56"/>
    <x v="26"/>
    <n v="290916015"/>
    <n v="13"/>
    <x v="0"/>
    <x v="0"/>
    <x v="1"/>
  </r>
  <r>
    <d v="2023-07-06T00:00:00"/>
    <d v="1899-12-30T00:07:20"/>
    <x v="0"/>
    <n v="290916445"/>
    <n v="1"/>
    <x v="0"/>
    <x v="0"/>
    <x v="0"/>
  </r>
  <r>
    <d v="2023-07-06T00:00:00"/>
    <d v="1899-12-30T03:27:41"/>
    <x v="3"/>
    <n v="290924534"/>
    <n v="1"/>
    <x v="1"/>
    <x v="1"/>
    <x v="0"/>
  </r>
  <r>
    <d v="2023-07-06T00:00:00"/>
    <d v="1899-12-30T07:50:42"/>
    <x v="4"/>
    <n v="290933280"/>
    <n v="1"/>
    <x v="0"/>
    <x v="0"/>
    <x v="0"/>
  </r>
  <r>
    <d v="2023-07-06T00:00:00"/>
    <d v="1899-12-30T07:55:23"/>
    <x v="4"/>
    <n v="290933605"/>
    <n v="1"/>
    <x v="0"/>
    <x v="0"/>
    <x v="0"/>
  </r>
  <r>
    <d v="2023-07-06T00:00:00"/>
    <d v="1899-12-30T08:40:29"/>
    <x v="7"/>
    <n v="290944170"/>
    <n v="1"/>
    <x v="0"/>
    <x v="0"/>
    <x v="0"/>
  </r>
  <r>
    <d v="2023-07-06T00:00:00"/>
    <d v="1899-12-30T08:40:41"/>
    <x v="4"/>
    <n v="290944256"/>
    <n v="1"/>
    <x v="0"/>
    <x v="0"/>
    <x v="0"/>
  </r>
  <r>
    <d v="2023-07-06T00:00:00"/>
    <d v="1899-12-30T08:49:18"/>
    <x v="4"/>
    <n v="290947527"/>
    <n v="1"/>
    <x v="0"/>
    <x v="0"/>
    <x v="0"/>
  </r>
  <r>
    <d v="2023-07-06T00:00:00"/>
    <d v="1899-12-30T09:21:17"/>
    <x v="11"/>
    <n v="290961622"/>
    <n v="1"/>
    <x v="0"/>
    <x v="0"/>
    <x v="0"/>
  </r>
  <r>
    <d v="2023-07-06T00:00:00"/>
    <d v="1899-12-30T09:25:46"/>
    <x v="0"/>
    <n v="290963752"/>
    <n v="1"/>
    <x v="0"/>
    <x v="0"/>
    <x v="0"/>
  </r>
  <r>
    <d v="2023-07-06T00:00:00"/>
    <d v="1899-12-30T09:25:05"/>
    <x v="4"/>
    <n v="290963423"/>
    <n v="1"/>
    <x v="0"/>
    <x v="0"/>
    <x v="0"/>
  </r>
  <r>
    <d v="2023-07-06T00:00:00"/>
    <d v="1899-12-30T09:40:19"/>
    <x v="13"/>
    <n v="290970895"/>
    <n v="1"/>
    <x v="0"/>
    <x v="0"/>
    <x v="0"/>
  </r>
  <r>
    <d v="2023-07-06T00:00:00"/>
    <d v="1899-12-30T09:38:55"/>
    <x v="11"/>
    <n v="290970248"/>
    <n v="1"/>
    <x v="0"/>
    <x v="0"/>
    <x v="0"/>
  </r>
  <r>
    <d v="2023-07-06T00:00:00"/>
    <d v="1899-12-30T09:44:31"/>
    <x v="26"/>
    <n v="290972978"/>
    <n v="1"/>
    <x v="0"/>
    <x v="0"/>
    <x v="1"/>
  </r>
  <r>
    <d v="2023-07-06T00:00:00"/>
    <d v="1899-12-30T09:27:55"/>
    <x v="8"/>
    <n v="290964798"/>
    <n v="1"/>
    <x v="1"/>
    <x v="2"/>
    <x v="0"/>
  </r>
  <r>
    <d v="2023-07-06T00:00:00"/>
    <d v="1899-12-30T09:52:52"/>
    <x v="22"/>
    <n v="290976988"/>
    <n v="1"/>
    <x v="0"/>
    <x v="0"/>
    <x v="0"/>
  </r>
  <r>
    <d v="2023-07-06T00:00:00"/>
    <d v="1899-12-30T09:44:01"/>
    <x v="35"/>
    <n v="290972746"/>
    <n v="1"/>
    <x v="1"/>
    <x v="1"/>
    <x v="0"/>
  </r>
  <r>
    <d v="2023-07-06T00:00:00"/>
    <d v="1899-12-30T10:05:18"/>
    <x v="29"/>
    <n v="290982387"/>
    <n v="1"/>
    <x v="0"/>
    <x v="0"/>
    <x v="0"/>
  </r>
  <r>
    <d v="2023-07-06T00:00:00"/>
    <d v="1899-12-30T09:36:17"/>
    <x v="11"/>
    <n v="290968921"/>
    <n v="1"/>
    <x v="1"/>
    <x v="0"/>
    <x v="0"/>
  </r>
  <r>
    <d v="2023-07-06T00:00:00"/>
    <d v="1899-12-30T10:33:54"/>
    <x v="8"/>
    <n v="290993884"/>
    <n v="2"/>
    <x v="1"/>
    <x v="2"/>
    <x v="0"/>
  </r>
  <r>
    <d v="2023-07-06T00:00:00"/>
    <d v="1899-12-30T10:32:12"/>
    <x v="15"/>
    <n v="290993256"/>
    <n v="1"/>
    <x v="0"/>
    <x v="0"/>
    <x v="0"/>
  </r>
  <r>
    <d v="2023-07-06T00:00:00"/>
    <d v="1899-12-30T09:26:48"/>
    <x v="11"/>
    <n v="290964248"/>
    <n v="1"/>
    <x v="1"/>
    <x v="0"/>
    <x v="0"/>
  </r>
  <r>
    <d v="2023-07-06T00:00:00"/>
    <d v="1899-12-30T10:50:50"/>
    <x v="8"/>
    <n v="290999885"/>
    <n v="2"/>
    <x v="1"/>
    <x v="2"/>
    <x v="0"/>
  </r>
  <r>
    <d v="2023-07-06T00:00:00"/>
    <d v="1899-12-30T10:57:07"/>
    <x v="59"/>
    <n v="291001910"/>
    <n v="1"/>
    <x v="0"/>
    <x v="0"/>
    <x v="1"/>
  </r>
  <r>
    <d v="2023-07-06T00:00:00"/>
    <d v="1899-12-30T10:25:40"/>
    <x v="70"/>
    <n v="290990904"/>
    <n v="1"/>
    <x v="0"/>
    <x v="0"/>
    <x v="1"/>
  </r>
  <r>
    <d v="2023-07-06T00:00:00"/>
    <d v="1899-12-30T11:04:35"/>
    <x v="13"/>
    <n v="291004528"/>
    <n v="1"/>
    <x v="0"/>
    <x v="0"/>
    <x v="0"/>
  </r>
  <r>
    <d v="2023-07-06T00:00:00"/>
    <d v="1899-12-30T11:21:16"/>
    <x v="11"/>
    <n v="291010506"/>
    <n v="2"/>
    <x v="1"/>
    <x v="4"/>
    <x v="0"/>
  </r>
  <r>
    <d v="2023-07-06T00:00:00"/>
    <d v="1899-12-30T11:34:21"/>
    <x v="8"/>
    <n v="291014613"/>
    <n v="1"/>
    <x v="1"/>
    <x v="1"/>
    <x v="0"/>
  </r>
  <r>
    <d v="2023-07-06T00:00:00"/>
    <d v="1899-12-30T11:35:50"/>
    <x v="31"/>
    <n v="291015090"/>
    <n v="1"/>
    <x v="0"/>
    <x v="0"/>
    <x v="1"/>
  </r>
  <r>
    <d v="2023-07-06T00:00:00"/>
    <d v="1899-12-30T08:27:42"/>
    <x v="29"/>
    <n v="290939804"/>
    <n v="1"/>
    <x v="0"/>
    <x v="0"/>
    <x v="0"/>
  </r>
  <r>
    <d v="2023-07-06T00:00:00"/>
    <d v="1899-12-30T12:00:51"/>
    <x v="11"/>
    <n v="291022934"/>
    <n v="1"/>
    <x v="1"/>
    <x v="0"/>
    <x v="0"/>
  </r>
  <r>
    <d v="2023-07-06T00:00:00"/>
    <d v="1899-12-30T12:02:41"/>
    <x v="22"/>
    <n v="291023711"/>
    <n v="1"/>
    <x v="1"/>
    <x v="1"/>
    <x v="0"/>
  </r>
  <r>
    <d v="2023-07-06T00:00:00"/>
    <d v="1899-12-30T08:37:41"/>
    <x v="7"/>
    <n v="290943063"/>
    <n v="1"/>
    <x v="0"/>
    <x v="0"/>
    <x v="0"/>
  </r>
  <r>
    <d v="2023-07-06T00:00:00"/>
    <d v="1899-12-30T12:20:39"/>
    <x v="0"/>
    <n v="291035685"/>
    <n v="1"/>
    <x v="0"/>
    <x v="0"/>
    <x v="0"/>
  </r>
  <r>
    <d v="2023-07-06T00:00:00"/>
    <d v="1899-12-30T12:37:24"/>
    <x v="72"/>
    <n v="291049097"/>
    <n v="1"/>
    <x v="0"/>
    <x v="0"/>
    <x v="1"/>
  </r>
  <r>
    <d v="2023-07-06T00:00:00"/>
    <d v="1899-12-30T12:46:57"/>
    <x v="17"/>
    <n v="291059171"/>
    <n v="1"/>
    <x v="0"/>
    <x v="0"/>
    <x v="0"/>
  </r>
  <r>
    <d v="2023-07-06T00:00:00"/>
    <d v="1899-12-30T12:50:07"/>
    <x v="11"/>
    <n v="291062827"/>
    <n v="1"/>
    <x v="0"/>
    <x v="0"/>
    <x v="0"/>
  </r>
  <r>
    <d v="2023-07-06T00:00:00"/>
    <d v="1899-12-30T12:49:49"/>
    <x v="41"/>
    <n v="291062488"/>
    <n v="1"/>
    <x v="0"/>
    <x v="0"/>
    <x v="1"/>
  </r>
  <r>
    <d v="2023-07-06T00:00:00"/>
    <d v="1899-12-30T12:55:04"/>
    <x v="9"/>
    <n v="291068591"/>
    <n v="1"/>
    <x v="0"/>
    <x v="0"/>
    <x v="0"/>
  </r>
  <r>
    <d v="2023-07-06T00:00:00"/>
    <d v="1899-12-30T12:59:56"/>
    <x v="11"/>
    <n v="291074558"/>
    <n v="1"/>
    <x v="0"/>
    <x v="0"/>
    <x v="0"/>
  </r>
  <r>
    <d v="2023-07-06T00:00:00"/>
    <d v="1899-12-30T12:59:54"/>
    <x v="11"/>
    <n v="291074514"/>
    <n v="1"/>
    <x v="0"/>
    <x v="0"/>
    <x v="0"/>
  </r>
  <r>
    <d v="2023-07-06T00:00:00"/>
    <d v="1899-12-30T12:55:03"/>
    <x v="11"/>
    <n v="291068593"/>
    <n v="1"/>
    <x v="0"/>
    <x v="0"/>
    <x v="0"/>
  </r>
  <r>
    <d v="2023-07-06T00:00:00"/>
    <d v="1899-12-30T13:06:56"/>
    <x v="11"/>
    <n v="291084797"/>
    <n v="1"/>
    <x v="0"/>
    <x v="0"/>
    <x v="0"/>
  </r>
  <r>
    <d v="2023-07-06T00:00:00"/>
    <d v="1899-12-30T13:03:03"/>
    <x v="17"/>
    <n v="291078651"/>
    <n v="1"/>
    <x v="0"/>
    <x v="0"/>
    <x v="0"/>
  </r>
  <r>
    <d v="2023-07-06T00:00:00"/>
    <d v="1899-12-30T13:04:06"/>
    <x v="57"/>
    <n v="291080307"/>
    <n v="1"/>
    <x v="0"/>
    <x v="0"/>
    <x v="1"/>
  </r>
  <r>
    <d v="2023-07-06T00:00:00"/>
    <d v="1899-12-30T13:08:21"/>
    <x v="18"/>
    <n v="291087316"/>
    <n v="1"/>
    <x v="0"/>
    <x v="0"/>
    <x v="0"/>
  </r>
  <r>
    <d v="2023-07-06T00:00:00"/>
    <d v="1899-12-30T13:07:06"/>
    <x v="6"/>
    <n v="291085076"/>
    <n v="2"/>
    <x v="0"/>
    <x v="0"/>
    <x v="0"/>
  </r>
  <r>
    <d v="2023-07-06T00:00:00"/>
    <d v="1899-12-30T13:08:01"/>
    <x v="17"/>
    <n v="291086705"/>
    <n v="3"/>
    <x v="0"/>
    <x v="0"/>
    <x v="0"/>
  </r>
  <r>
    <d v="2023-07-06T00:00:00"/>
    <d v="1899-12-30T12:34:44"/>
    <x v="9"/>
    <n v="291046636"/>
    <n v="1"/>
    <x v="0"/>
    <x v="0"/>
    <x v="0"/>
  </r>
  <r>
    <d v="2023-07-06T00:00:00"/>
    <d v="1899-12-30T13:12:12"/>
    <x v="23"/>
    <n v="291094190"/>
    <n v="1"/>
    <x v="1"/>
    <x v="2"/>
    <x v="1"/>
  </r>
  <r>
    <d v="2023-07-06T00:00:00"/>
    <d v="1899-12-30T13:11:17"/>
    <x v="29"/>
    <n v="291092488"/>
    <n v="1"/>
    <x v="0"/>
    <x v="0"/>
    <x v="0"/>
  </r>
  <r>
    <d v="2023-07-06T00:00:00"/>
    <d v="1899-12-30T13:16:12"/>
    <x v="11"/>
    <n v="291101382"/>
    <n v="1"/>
    <x v="0"/>
    <x v="0"/>
    <x v="0"/>
  </r>
  <r>
    <d v="2023-07-06T00:00:00"/>
    <d v="1899-12-30T13:16:45"/>
    <x v="11"/>
    <n v="291102351"/>
    <n v="1"/>
    <x v="0"/>
    <x v="0"/>
    <x v="0"/>
  </r>
  <r>
    <d v="2023-07-06T00:00:00"/>
    <d v="1899-12-30T13:15:09"/>
    <x v="17"/>
    <n v="291099487"/>
    <n v="1"/>
    <x v="1"/>
    <x v="2"/>
    <x v="0"/>
  </r>
  <r>
    <d v="2023-07-06T00:00:00"/>
    <d v="1899-12-30T13:16:47"/>
    <x v="6"/>
    <n v="291102401"/>
    <n v="1"/>
    <x v="0"/>
    <x v="0"/>
    <x v="0"/>
  </r>
  <r>
    <d v="2023-07-06T00:00:00"/>
    <d v="1899-12-30T13:22:05"/>
    <x v="8"/>
    <n v="291112045"/>
    <n v="1"/>
    <x v="1"/>
    <x v="4"/>
    <x v="0"/>
  </r>
  <r>
    <d v="2023-07-06T00:00:00"/>
    <d v="1899-12-30T12:43:32"/>
    <x v="11"/>
    <n v="291055230"/>
    <n v="1"/>
    <x v="0"/>
    <x v="0"/>
    <x v="0"/>
  </r>
  <r>
    <d v="2023-07-06T00:00:00"/>
    <d v="1899-12-30T13:18:33"/>
    <x v="17"/>
    <n v="291105678"/>
    <n v="1"/>
    <x v="0"/>
    <x v="0"/>
    <x v="0"/>
  </r>
  <r>
    <d v="2023-07-06T00:00:00"/>
    <d v="1899-12-30T13:07:46"/>
    <x v="60"/>
    <n v="291086294"/>
    <n v="2"/>
    <x v="1"/>
    <x v="2"/>
    <x v="1"/>
  </r>
  <r>
    <d v="2023-07-06T00:00:00"/>
    <d v="1899-12-30T13:08:59"/>
    <x v="6"/>
    <n v="291088363"/>
    <n v="1"/>
    <x v="1"/>
    <x v="2"/>
    <x v="0"/>
  </r>
  <r>
    <d v="2023-07-06T00:00:00"/>
    <d v="1899-12-30T13:23:13"/>
    <x v="3"/>
    <n v="291114065"/>
    <n v="2"/>
    <x v="0"/>
    <x v="0"/>
    <x v="0"/>
  </r>
  <r>
    <d v="2023-07-06T00:00:00"/>
    <d v="1899-12-30T13:20:14"/>
    <x v="17"/>
    <n v="291108671"/>
    <n v="1"/>
    <x v="0"/>
    <x v="0"/>
    <x v="0"/>
  </r>
  <r>
    <d v="2023-07-06T00:00:00"/>
    <d v="1899-12-30T13:24:38"/>
    <x v="17"/>
    <n v="291116537"/>
    <n v="1"/>
    <x v="0"/>
    <x v="0"/>
    <x v="0"/>
  </r>
  <r>
    <d v="2023-07-06T00:00:00"/>
    <d v="1899-12-30T13:28:17"/>
    <x v="17"/>
    <n v="291122737"/>
    <n v="1"/>
    <x v="0"/>
    <x v="0"/>
    <x v="0"/>
  </r>
  <r>
    <d v="2023-07-06T00:00:00"/>
    <d v="1899-12-30T13:25:47"/>
    <x v="9"/>
    <n v="291118537"/>
    <n v="1"/>
    <x v="0"/>
    <x v="0"/>
    <x v="0"/>
  </r>
  <r>
    <d v="2023-07-06T00:00:00"/>
    <d v="1899-12-30T13:34:22"/>
    <x v="11"/>
    <n v="291132635"/>
    <n v="1"/>
    <x v="1"/>
    <x v="2"/>
    <x v="0"/>
  </r>
  <r>
    <d v="2023-07-06T00:00:00"/>
    <d v="1899-12-30T13:34:38"/>
    <x v="4"/>
    <n v="291133047"/>
    <n v="1"/>
    <x v="0"/>
    <x v="0"/>
    <x v="0"/>
  </r>
  <r>
    <d v="2023-07-06T00:00:00"/>
    <d v="1899-12-30T13:37:37"/>
    <x v="32"/>
    <n v="291137859"/>
    <n v="1"/>
    <x v="1"/>
    <x v="1"/>
    <x v="1"/>
  </r>
  <r>
    <d v="2023-07-06T00:00:00"/>
    <d v="1899-12-30T13:40:42"/>
    <x v="17"/>
    <n v="291142640"/>
    <n v="1"/>
    <x v="0"/>
    <x v="0"/>
    <x v="0"/>
  </r>
  <r>
    <d v="2023-07-06T00:00:00"/>
    <d v="1899-12-30T13:41:03"/>
    <x v="11"/>
    <n v="291143190"/>
    <n v="1"/>
    <x v="0"/>
    <x v="0"/>
    <x v="0"/>
  </r>
  <r>
    <d v="2023-07-06T00:00:00"/>
    <d v="1899-12-30T13:31:01"/>
    <x v="17"/>
    <n v="291127271"/>
    <n v="1"/>
    <x v="0"/>
    <x v="0"/>
    <x v="0"/>
  </r>
  <r>
    <d v="2023-07-06T00:00:00"/>
    <d v="1899-12-30T13:46:20"/>
    <x v="3"/>
    <n v="291151093"/>
    <n v="3"/>
    <x v="0"/>
    <x v="0"/>
    <x v="0"/>
  </r>
  <r>
    <d v="2023-07-06T00:00:00"/>
    <d v="1899-12-30T13:35:24"/>
    <x v="8"/>
    <n v="291134260"/>
    <n v="1"/>
    <x v="1"/>
    <x v="2"/>
    <x v="0"/>
  </r>
  <r>
    <d v="2023-07-06T00:00:00"/>
    <d v="1899-12-30T13:51:49"/>
    <x v="54"/>
    <n v="291158592"/>
    <n v="1"/>
    <x v="1"/>
    <x v="4"/>
    <x v="1"/>
  </r>
  <r>
    <d v="2023-07-06T00:00:00"/>
    <d v="1899-12-30T13:51:27"/>
    <x v="17"/>
    <n v="291158061"/>
    <n v="1"/>
    <x v="0"/>
    <x v="0"/>
    <x v="0"/>
  </r>
  <r>
    <d v="2023-07-06T00:00:00"/>
    <d v="1899-12-30T13:54:31"/>
    <x v="0"/>
    <n v="291162303"/>
    <n v="1"/>
    <x v="0"/>
    <x v="0"/>
    <x v="0"/>
  </r>
  <r>
    <d v="2023-07-06T00:00:00"/>
    <d v="1899-12-30T13:42:24"/>
    <x v="9"/>
    <n v="291145306"/>
    <n v="1"/>
    <x v="0"/>
    <x v="0"/>
    <x v="0"/>
  </r>
  <r>
    <d v="2023-07-06T00:00:00"/>
    <d v="1899-12-30T13:45:11"/>
    <x v="11"/>
    <n v="291149493"/>
    <n v="1"/>
    <x v="0"/>
    <x v="0"/>
    <x v="0"/>
  </r>
  <r>
    <d v="2023-07-06T00:00:00"/>
    <d v="1899-12-30T13:48:20"/>
    <x v="3"/>
    <n v="291153885"/>
    <n v="1"/>
    <x v="0"/>
    <x v="0"/>
    <x v="0"/>
  </r>
  <r>
    <d v="2023-07-06T00:00:00"/>
    <d v="1899-12-30T13:55:11"/>
    <x v="8"/>
    <n v="291163133"/>
    <n v="4"/>
    <x v="1"/>
    <x v="2"/>
    <x v="0"/>
  </r>
  <r>
    <d v="2023-07-06T00:00:00"/>
    <d v="1899-12-30T13:54:26"/>
    <x v="8"/>
    <n v="291162185"/>
    <n v="4"/>
    <x v="1"/>
    <x v="2"/>
    <x v="0"/>
  </r>
  <r>
    <d v="2023-07-06T00:00:00"/>
    <d v="1899-12-30T13:29:35"/>
    <x v="6"/>
    <n v="291124886"/>
    <n v="2"/>
    <x v="0"/>
    <x v="0"/>
    <x v="0"/>
  </r>
  <r>
    <d v="2023-07-06T00:00:00"/>
    <d v="1899-12-30T14:04:09"/>
    <x v="4"/>
    <n v="291173954"/>
    <n v="1"/>
    <x v="0"/>
    <x v="0"/>
    <x v="0"/>
  </r>
  <r>
    <d v="2023-07-06T00:00:00"/>
    <d v="1899-12-30T14:04:39"/>
    <x v="8"/>
    <n v="291174542"/>
    <n v="1"/>
    <x v="1"/>
    <x v="1"/>
    <x v="0"/>
  </r>
  <r>
    <d v="2023-07-06T00:00:00"/>
    <d v="1899-12-30T14:06:40"/>
    <x v="15"/>
    <n v="291176796"/>
    <n v="1"/>
    <x v="0"/>
    <x v="0"/>
    <x v="0"/>
  </r>
  <r>
    <d v="2023-07-06T00:00:00"/>
    <d v="1899-12-30T14:09:20"/>
    <x v="2"/>
    <n v="291179766"/>
    <n v="1"/>
    <x v="0"/>
    <x v="0"/>
    <x v="0"/>
  </r>
  <r>
    <d v="2023-07-06T00:00:00"/>
    <d v="1899-12-30T14:16:00"/>
    <x v="33"/>
    <n v="291186511"/>
    <n v="1"/>
    <x v="0"/>
    <x v="0"/>
    <x v="1"/>
  </r>
  <r>
    <d v="2023-07-06T00:00:00"/>
    <d v="1899-12-30T14:14:59"/>
    <x v="6"/>
    <n v="291185558"/>
    <n v="4"/>
    <x v="0"/>
    <x v="0"/>
    <x v="0"/>
  </r>
  <r>
    <d v="2023-07-06T00:00:00"/>
    <d v="1899-12-30T14:19:27"/>
    <x v="11"/>
    <n v="291189505"/>
    <n v="1"/>
    <x v="0"/>
    <x v="0"/>
    <x v="0"/>
  </r>
  <r>
    <d v="2023-07-06T00:00:00"/>
    <d v="1899-12-30T14:12:24"/>
    <x v="56"/>
    <n v="291183038"/>
    <n v="1"/>
    <x v="0"/>
    <x v="0"/>
    <x v="1"/>
  </r>
  <r>
    <d v="2023-07-06T00:00:00"/>
    <d v="1899-12-30T14:29:18"/>
    <x v="11"/>
    <n v="291196828"/>
    <n v="1"/>
    <x v="0"/>
    <x v="0"/>
    <x v="0"/>
  </r>
  <r>
    <d v="2023-07-06T00:00:00"/>
    <d v="1899-12-30T14:20:09"/>
    <x v="6"/>
    <n v="291190079"/>
    <n v="1"/>
    <x v="0"/>
    <x v="0"/>
    <x v="0"/>
  </r>
  <r>
    <d v="2023-07-06T00:00:00"/>
    <d v="1899-12-30T12:52:22"/>
    <x v="9"/>
    <n v="291065347"/>
    <n v="1"/>
    <x v="0"/>
    <x v="0"/>
    <x v="0"/>
  </r>
  <r>
    <d v="2023-07-06T00:00:00"/>
    <d v="1899-12-30T15:04:50"/>
    <x v="11"/>
    <n v="291213678"/>
    <n v="3"/>
    <x v="0"/>
    <x v="0"/>
    <x v="0"/>
  </r>
  <r>
    <d v="2023-07-06T00:00:00"/>
    <d v="1899-12-30T15:08:28"/>
    <x v="0"/>
    <n v="291215041"/>
    <n v="1"/>
    <x v="0"/>
    <x v="0"/>
    <x v="0"/>
  </r>
  <r>
    <d v="2023-07-06T00:00:00"/>
    <d v="1899-12-30T13:25:02"/>
    <x v="41"/>
    <n v="291117216"/>
    <n v="1"/>
    <x v="0"/>
    <x v="0"/>
    <x v="1"/>
  </r>
  <r>
    <d v="2023-07-06T00:00:00"/>
    <d v="1899-12-30T15:30:07"/>
    <x v="4"/>
    <n v="291222177"/>
    <n v="1"/>
    <x v="0"/>
    <x v="0"/>
    <x v="0"/>
  </r>
  <r>
    <d v="2023-07-06T00:00:00"/>
    <d v="1899-12-30T15:34:56"/>
    <x v="22"/>
    <n v="291223753"/>
    <n v="1"/>
    <x v="0"/>
    <x v="0"/>
    <x v="0"/>
  </r>
  <r>
    <d v="2023-07-06T00:00:00"/>
    <d v="1899-12-30T15:41:23"/>
    <x v="3"/>
    <n v="291225898"/>
    <n v="1"/>
    <x v="1"/>
    <x v="2"/>
    <x v="0"/>
  </r>
  <r>
    <d v="2023-07-06T00:00:00"/>
    <d v="1899-12-30T15:45:59"/>
    <x v="43"/>
    <n v="291227514"/>
    <n v="1"/>
    <x v="0"/>
    <x v="0"/>
    <x v="1"/>
  </r>
  <r>
    <d v="2023-07-06T00:00:00"/>
    <d v="1899-12-30T15:51:49"/>
    <x v="6"/>
    <n v="291229718"/>
    <n v="3"/>
    <x v="0"/>
    <x v="0"/>
    <x v="0"/>
  </r>
  <r>
    <d v="2023-07-06T00:00:00"/>
    <d v="1899-12-30T15:54:25"/>
    <x v="17"/>
    <n v="291230629"/>
    <n v="1"/>
    <x v="0"/>
    <x v="0"/>
    <x v="0"/>
  </r>
  <r>
    <d v="2023-07-06T00:00:00"/>
    <d v="1899-12-30T16:02:38"/>
    <x v="0"/>
    <n v="291233610"/>
    <n v="1"/>
    <x v="0"/>
    <x v="0"/>
    <x v="0"/>
  </r>
  <r>
    <d v="2023-07-06T00:00:00"/>
    <d v="1899-12-30T16:07:12"/>
    <x v="8"/>
    <n v="291235712"/>
    <n v="1"/>
    <x v="1"/>
    <x v="4"/>
    <x v="0"/>
  </r>
  <r>
    <d v="2023-07-06T00:00:00"/>
    <d v="1899-12-30T16:15:08"/>
    <x v="13"/>
    <n v="291239701"/>
    <n v="1"/>
    <x v="0"/>
    <x v="0"/>
    <x v="0"/>
  </r>
  <r>
    <d v="2023-07-06T00:00:00"/>
    <d v="1899-12-30T16:20:17"/>
    <x v="0"/>
    <n v="291242466"/>
    <n v="1"/>
    <x v="0"/>
    <x v="0"/>
    <x v="0"/>
  </r>
  <r>
    <d v="2023-07-06T00:00:00"/>
    <d v="1899-12-30T16:26:23"/>
    <x v="0"/>
    <n v="291245736"/>
    <n v="1"/>
    <x v="0"/>
    <x v="0"/>
    <x v="0"/>
  </r>
  <r>
    <d v="2023-07-06T00:00:00"/>
    <d v="1899-12-30T16:42:56"/>
    <x v="67"/>
    <n v="291255393"/>
    <n v="1"/>
    <x v="1"/>
    <x v="2"/>
    <x v="1"/>
  </r>
  <r>
    <d v="2023-07-06T00:00:00"/>
    <d v="1899-12-30T16:54:53"/>
    <x v="3"/>
    <n v="291262817"/>
    <n v="3"/>
    <x v="0"/>
    <x v="0"/>
    <x v="0"/>
  </r>
  <r>
    <d v="2023-07-06T00:00:00"/>
    <d v="1899-12-30T16:56:04"/>
    <x v="17"/>
    <n v="291263551"/>
    <n v="1"/>
    <x v="0"/>
    <x v="0"/>
    <x v="0"/>
  </r>
  <r>
    <d v="2023-07-06T00:00:00"/>
    <d v="1899-12-30T16:59:04"/>
    <x v="13"/>
    <n v="291265376"/>
    <n v="1"/>
    <x v="1"/>
    <x v="2"/>
    <x v="0"/>
  </r>
  <r>
    <d v="2023-07-06T00:00:00"/>
    <d v="1899-12-30T17:04:27"/>
    <x v="8"/>
    <n v="291268673"/>
    <n v="4"/>
    <x v="1"/>
    <x v="0"/>
    <x v="0"/>
  </r>
  <r>
    <d v="2023-07-06T00:00:00"/>
    <d v="1899-12-30T17:07:35"/>
    <x v="8"/>
    <n v="291270579"/>
    <n v="1"/>
    <x v="1"/>
    <x v="2"/>
    <x v="0"/>
  </r>
  <r>
    <d v="2023-07-06T00:00:00"/>
    <d v="1899-12-30T17:02:12"/>
    <x v="0"/>
    <n v="291267192"/>
    <n v="1"/>
    <x v="0"/>
    <x v="0"/>
    <x v="0"/>
  </r>
  <r>
    <d v="2023-07-06T00:00:00"/>
    <d v="1899-12-30T17:23:33"/>
    <x v="0"/>
    <n v="291280801"/>
    <n v="1"/>
    <x v="0"/>
    <x v="0"/>
    <x v="0"/>
  </r>
  <r>
    <d v="2023-07-06T00:00:00"/>
    <d v="1899-12-30T17:35:31"/>
    <x v="24"/>
    <n v="291287873"/>
    <n v="2"/>
    <x v="1"/>
    <x v="2"/>
    <x v="1"/>
  </r>
  <r>
    <d v="2023-07-06T00:00:00"/>
    <d v="1899-12-30T17:25:42"/>
    <x v="25"/>
    <n v="291282117"/>
    <n v="3"/>
    <x v="1"/>
    <x v="1"/>
    <x v="0"/>
  </r>
  <r>
    <d v="2023-07-06T00:00:00"/>
    <d v="1899-12-30T17:43:58"/>
    <x v="17"/>
    <n v="291292814"/>
    <n v="1"/>
    <x v="0"/>
    <x v="0"/>
    <x v="0"/>
  </r>
  <r>
    <d v="2023-07-06T00:00:00"/>
    <d v="1899-12-30T13:29:22"/>
    <x v="11"/>
    <n v="291124570"/>
    <n v="1"/>
    <x v="1"/>
    <x v="0"/>
    <x v="0"/>
  </r>
  <r>
    <d v="2023-07-06T00:00:00"/>
    <d v="1899-12-30T17:55:32"/>
    <x v="0"/>
    <n v="291299101"/>
    <n v="1"/>
    <x v="0"/>
    <x v="0"/>
    <x v="0"/>
  </r>
  <r>
    <d v="2023-07-06T00:00:00"/>
    <d v="1899-12-30T18:12:17"/>
    <x v="6"/>
    <n v="291306824"/>
    <n v="1"/>
    <x v="1"/>
    <x v="4"/>
    <x v="0"/>
  </r>
  <r>
    <d v="2023-07-06T00:00:00"/>
    <d v="1899-12-30T17:56:29"/>
    <x v="17"/>
    <n v="291299568"/>
    <n v="1"/>
    <x v="0"/>
    <x v="0"/>
    <x v="0"/>
  </r>
  <r>
    <d v="2023-07-06T00:00:00"/>
    <d v="1899-12-30T18:09:11"/>
    <x v="35"/>
    <n v="291305504"/>
    <n v="1"/>
    <x v="0"/>
    <x v="0"/>
    <x v="0"/>
  </r>
  <r>
    <d v="2023-07-06T00:00:00"/>
    <d v="1899-12-30T18:41:28"/>
    <x v="13"/>
    <n v="291317471"/>
    <n v="3"/>
    <x v="0"/>
    <x v="0"/>
    <x v="0"/>
  </r>
  <r>
    <d v="2023-07-06T00:00:00"/>
    <d v="1899-12-30T18:44:10"/>
    <x v="33"/>
    <n v="291318328"/>
    <n v="2"/>
    <x v="0"/>
    <x v="0"/>
    <x v="1"/>
  </r>
  <r>
    <d v="2023-07-06T00:00:00"/>
    <d v="1899-12-30T18:49:18"/>
    <x v="22"/>
    <n v="291319853"/>
    <n v="1"/>
    <x v="0"/>
    <x v="0"/>
    <x v="0"/>
  </r>
  <r>
    <d v="2023-07-06T00:00:00"/>
    <d v="1899-12-30T18:51:32"/>
    <x v="0"/>
    <n v="291320503"/>
    <n v="2"/>
    <x v="1"/>
    <x v="1"/>
    <x v="0"/>
  </r>
  <r>
    <d v="2023-07-06T00:00:00"/>
    <d v="1899-12-30T19:04:51"/>
    <x v="7"/>
    <n v="291327162"/>
    <n v="2"/>
    <x v="0"/>
    <x v="0"/>
    <x v="0"/>
  </r>
  <r>
    <d v="2023-07-06T00:00:00"/>
    <d v="1899-12-30T19:17:36"/>
    <x v="7"/>
    <n v="291332107"/>
    <n v="1"/>
    <x v="0"/>
    <x v="0"/>
    <x v="0"/>
  </r>
  <r>
    <d v="2023-07-06T00:00:00"/>
    <d v="1899-12-30T19:27:31"/>
    <x v="0"/>
    <n v="291335198"/>
    <n v="1"/>
    <x v="0"/>
    <x v="0"/>
    <x v="0"/>
  </r>
  <r>
    <d v="2023-07-06T00:00:00"/>
    <d v="1899-12-30T19:42:22"/>
    <x v="4"/>
    <n v="291338895"/>
    <n v="2"/>
    <x v="0"/>
    <x v="0"/>
    <x v="0"/>
  </r>
  <r>
    <d v="2023-07-06T00:00:00"/>
    <d v="1899-12-30T20:02:13"/>
    <x v="62"/>
    <n v="291343718"/>
    <n v="1"/>
    <x v="1"/>
    <x v="1"/>
    <x v="1"/>
  </r>
  <r>
    <d v="2023-07-06T00:00:00"/>
    <d v="1899-12-30T20:03:08"/>
    <x v="0"/>
    <n v="291343917"/>
    <n v="2"/>
    <x v="0"/>
    <x v="0"/>
    <x v="0"/>
  </r>
  <r>
    <d v="2023-07-06T00:00:00"/>
    <d v="1899-12-30T14:27:54"/>
    <x v="11"/>
    <n v="291195921"/>
    <n v="1"/>
    <x v="1"/>
    <x v="2"/>
    <x v="0"/>
  </r>
  <r>
    <d v="2023-07-06T00:00:00"/>
    <d v="1899-12-30T20:45:40"/>
    <x v="22"/>
    <n v="291353405"/>
    <n v="1"/>
    <x v="0"/>
    <x v="0"/>
    <x v="0"/>
  </r>
  <r>
    <d v="2023-07-06T00:00:00"/>
    <d v="1899-12-30T21:06:14"/>
    <x v="2"/>
    <n v="291357883"/>
    <n v="1"/>
    <x v="0"/>
    <x v="0"/>
    <x v="0"/>
  </r>
  <r>
    <d v="2023-07-06T00:00:00"/>
    <d v="1899-12-30T21:09:15"/>
    <x v="0"/>
    <n v="291358609"/>
    <n v="1"/>
    <x v="0"/>
    <x v="0"/>
    <x v="0"/>
  </r>
  <r>
    <d v="2023-07-06T00:00:00"/>
    <d v="1899-12-30T21:22:36"/>
    <x v="2"/>
    <n v="291361444"/>
    <n v="1"/>
    <x v="1"/>
    <x v="1"/>
    <x v="0"/>
  </r>
  <r>
    <d v="2023-07-06T00:00:00"/>
    <d v="1899-12-30T21:35:22"/>
    <x v="45"/>
    <n v="291363766"/>
    <n v="1"/>
    <x v="0"/>
    <x v="0"/>
    <x v="1"/>
  </r>
  <r>
    <d v="2023-07-06T00:00:00"/>
    <d v="1899-12-30T20:40:15"/>
    <x v="56"/>
    <n v="291352204"/>
    <n v="1"/>
    <x v="0"/>
    <x v="0"/>
    <x v="1"/>
  </r>
  <r>
    <d v="2023-07-06T00:00:00"/>
    <d v="1899-12-30T21:53:12"/>
    <x v="17"/>
    <n v="291366468"/>
    <n v="1"/>
    <x v="0"/>
    <x v="0"/>
    <x v="0"/>
  </r>
  <r>
    <d v="2023-07-06T00:00:00"/>
    <d v="1899-12-30T22:39:46"/>
    <x v="0"/>
    <n v="291371630"/>
    <n v="1"/>
    <x v="0"/>
    <x v="0"/>
    <x v="0"/>
  </r>
  <r>
    <d v="2023-07-06T00:00:00"/>
    <d v="1899-12-30T23:33:49"/>
    <x v="0"/>
    <n v="291380596"/>
    <n v="1"/>
    <x v="1"/>
    <x v="3"/>
    <x v="0"/>
  </r>
  <r>
    <d v="2023-07-07T00:00:00"/>
    <d v="1899-12-30T02:42:09"/>
    <x v="8"/>
    <n v="291387204"/>
    <n v="1"/>
    <x v="1"/>
    <x v="2"/>
    <x v="0"/>
  </r>
  <r>
    <d v="2023-07-07T00:00:00"/>
    <d v="1899-12-30T07:11:20"/>
    <x v="22"/>
    <n v="291395728"/>
    <n v="1"/>
    <x v="0"/>
    <x v="0"/>
    <x v="0"/>
  </r>
  <r>
    <d v="2023-07-07T00:00:00"/>
    <d v="1899-12-30T08:39:14"/>
    <x v="30"/>
    <n v="291406309"/>
    <n v="2"/>
    <x v="1"/>
    <x v="2"/>
    <x v="1"/>
  </r>
  <r>
    <d v="2023-07-07T00:00:00"/>
    <d v="1899-12-30T08:46:26"/>
    <x v="11"/>
    <n v="291408555"/>
    <n v="1"/>
    <x v="0"/>
    <x v="0"/>
    <x v="0"/>
  </r>
  <r>
    <d v="2023-07-07T00:00:00"/>
    <d v="1899-12-30T08:30:34"/>
    <x v="9"/>
    <n v="291403992"/>
    <n v="1"/>
    <x v="0"/>
    <x v="0"/>
    <x v="0"/>
  </r>
  <r>
    <d v="2023-07-07T00:00:00"/>
    <d v="1899-12-30T08:48:38"/>
    <x v="22"/>
    <n v="291409236"/>
    <n v="2"/>
    <x v="0"/>
    <x v="0"/>
    <x v="0"/>
  </r>
  <r>
    <d v="2023-07-07T00:00:00"/>
    <d v="1899-12-30T08:49:12"/>
    <x v="0"/>
    <n v="291409424"/>
    <n v="1"/>
    <x v="0"/>
    <x v="0"/>
    <x v="0"/>
  </r>
  <r>
    <d v="2023-07-07T00:00:00"/>
    <d v="1899-12-30T08:54:42"/>
    <x v="7"/>
    <n v="291411172"/>
    <n v="1"/>
    <x v="0"/>
    <x v="0"/>
    <x v="0"/>
  </r>
  <r>
    <d v="2023-07-07T00:00:00"/>
    <d v="1899-12-30T08:56:00"/>
    <x v="52"/>
    <n v="291411616"/>
    <n v="1"/>
    <x v="1"/>
    <x v="2"/>
    <x v="1"/>
  </r>
  <r>
    <d v="2023-07-07T00:00:00"/>
    <d v="1899-12-30T09:11:30"/>
    <x v="2"/>
    <n v="291417370"/>
    <n v="1"/>
    <x v="0"/>
    <x v="0"/>
    <x v="0"/>
  </r>
  <r>
    <d v="2023-07-07T00:00:00"/>
    <d v="1899-12-30T09:26:46"/>
    <x v="11"/>
    <n v="291423576"/>
    <n v="1"/>
    <x v="0"/>
    <x v="0"/>
    <x v="0"/>
  </r>
  <r>
    <d v="2023-07-07T00:00:00"/>
    <d v="1899-12-30T09:50:41"/>
    <x v="9"/>
    <n v="291433468"/>
    <n v="1"/>
    <x v="0"/>
    <x v="0"/>
    <x v="0"/>
  </r>
  <r>
    <d v="2023-07-07T00:00:00"/>
    <d v="1899-12-30T09:56:07"/>
    <x v="19"/>
    <n v="291435560"/>
    <n v="1"/>
    <x v="0"/>
    <x v="0"/>
    <x v="1"/>
  </r>
  <r>
    <d v="2023-07-07T00:00:00"/>
    <d v="1899-12-30T10:25:57"/>
    <x v="28"/>
    <n v="291446041"/>
    <n v="1"/>
    <x v="0"/>
    <x v="0"/>
    <x v="0"/>
  </r>
  <r>
    <d v="2023-07-07T00:00:00"/>
    <d v="1899-12-30T10:28:40"/>
    <x v="4"/>
    <n v="291446964"/>
    <n v="3"/>
    <x v="0"/>
    <x v="0"/>
    <x v="0"/>
  </r>
  <r>
    <d v="2023-07-07T00:00:00"/>
    <d v="1899-12-30T09:21:28"/>
    <x v="11"/>
    <n v="291421541"/>
    <n v="1"/>
    <x v="1"/>
    <x v="0"/>
    <x v="0"/>
  </r>
  <r>
    <d v="2023-07-07T00:00:00"/>
    <d v="1899-12-30T10:43:18"/>
    <x v="17"/>
    <n v="291451415"/>
    <n v="1"/>
    <x v="1"/>
    <x v="4"/>
    <x v="0"/>
  </r>
  <r>
    <d v="2023-07-07T00:00:00"/>
    <d v="1899-12-30T09:48:25"/>
    <x v="11"/>
    <n v="291432572"/>
    <n v="1"/>
    <x v="1"/>
    <x v="0"/>
    <x v="0"/>
  </r>
  <r>
    <d v="2023-07-07T00:00:00"/>
    <d v="1899-12-30T10:51:02"/>
    <x v="17"/>
    <n v="291453670"/>
    <n v="1"/>
    <x v="0"/>
    <x v="0"/>
    <x v="0"/>
  </r>
  <r>
    <d v="2023-07-07T00:00:00"/>
    <d v="1899-12-30T11:07:18"/>
    <x v="6"/>
    <n v="291458062"/>
    <n v="1"/>
    <x v="1"/>
    <x v="1"/>
    <x v="0"/>
  </r>
  <r>
    <d v="2023-07-07T00:00:00"/>
    <d v="1899-12-30T11:52:49"/>
    <x v="31"/>
    <n v="291470152"/>
    <n v="1"/>
    <x v="0"/>
    <x v="0"/>
    <x v="1"/>
  </r>
  <r>
    <d v="2023-07-07T00:00:00"/>
    <d v="1899-12-30T12:02:16"/>
    <x v="6"/>
    <n v="291472986"/>
    <n v="1"/>
    <x v="1"/>
    <x v="3"/>
    <x v="0"/>
  </r>
  <r>
    <d v="2023-07-07T00:00:00"/>
    <d v="1899-12-30T12:17:08"/>
    <x v="7"/>
    <n v="291478961"/>
    <n v="2"/>
    <x v="0"/>
    <x v="0"/>
    <x v="0"/>
  </r>
  <r>
    <d v="2023-07-07T00:00:00"/>
    <d v="1899-12-30T12:32:48"/>
    <x v="7"/>
    <n v="291487124"/>
    <n v="1"/>
    <x v="0"/>
    <x v="0"/>
    <x v="0"/>
  </r>
  <r>
    <d v="2023-07-07T00:00:00"/>
    <d v="1899-12-30T12:44:14"/>
    <x v="17"/>
    <n v="291495671"/>
    <n v="2"/>
    <x v="0"/>
    <x v="0"/>
    <x v="0"/>
  </r>
  <r>
    <d v="2023-07-07T00:00:00"/>
    <d v="1899-12-30T09:11:48"/>
    <x v="9"/>
    <n v="291417494"/>
    <n v="2"/>
    <x v="0"/>
    <x v="0"/>
    <x v="0"/>
  </r>
  <r>
    <d v="2023-07-07T00:00:00"/>
    <d v="1899-12-30T12:49:33"/>
    <x v="11"/>
    <n v="291499918"/>
    <n v="1"/>
    <x v="0"/>
    <x v="0"/>
    <x v="0"/>
  </r>
  <r>
    <d v="2023-07-07T00:00:00"/>
    <d v="1899-12-30T12:51:41"/>
    <x v="28"/>
    <n v="291501858"/>
    <n v="1"/>
    <x v="0"/>
    <x v="0"/>
    <x v="0"/>
  </r>
  <r>
    <d v="2023-07-07T00:00:00"/>
    <d v="1899-12-30T13:02:45"/>
    <x v="4"/>
    <n v="291513132"/>
    <n v="1"/>
    <x v="0"/>
    <x v="0"/>
    <x v="0"/>
  </r>
  <r>
    <d v="2023-07-07T00:00:00"/>
    <d v="1899-12-30T13:04:16"/>
    <x v="11"/>
    <n v="291514882"/>
    <n v="1"/>
    <x v="0"/>
    <x v="0"/>
    <x v="0"/>
  </r>
  <r>
    <d v="2023-07-07T00:00:00"/>
    <d v="1899-12-30T13:08:50"/>
    <x v="11"/>
    <n v="291520722"/>
    <n v="1"/>
    <x v="0"/>
    <x v="0"/>
    <x v="0"/>
  </r>
  <r>
    <d v="2023-07-07T00:00:00"/>
    <d v="1899-12-30T12:55:41"/>
    <x v="9"/>
    <n v="291505478"/>
    <n v="1"/>
    <x v="0"/>
    <x v="0"/>
    <x v="0"/>
  </r>
  <r>
    <d v="2023-07-07T00:00:00"/>
    <d v="1899-12-30T13:10:17"/>
    <x v="11"/>
    <n v="291522735"/>
    <n v="1"/>
    <x v="0"/>
    <x v="0"/>
    <x v="0"/>
  </r>
  <r>
    <d v="2023-07-07T00:00:00"/>
    <d v="1899-12-30T13:14:19"/>
    <x v="15"/>
    <n v="291528343"/>
    <n v="1"/>
    <x v="0"/>
    <x v="0"/>
    <x v="0"/>
  </r>
  <r>
    <d v="2023-07-07T00:00:00"/>
    <d v="1899-12-30T13:16:58"/>
    <x v="3"/>
    <n v="291531995"/>
    <n v="1"/>
    <x v="0"/>
    <x v="0"/>
    <x v="0"/>
  </r>
  <r>
    <d v="2023-07-07T00:00:00"/>
    <d v="1899-12-30T13:21:13"/>
    <x v="0"/>
    <n v="291537671"/>
    <n v="1"/>
    <x v="0"/>
    <x v="0"/>
    <x v="0"/>
  </r>
  <r>
    <d v="2023-07-07T00:00:00"/>
    <d v="1899-12-30T13:23:13"/>
    <x v="61"/>
    <n v="291540287"/>
    <n v="1"/>
    <x v="0"/>
    <x v="0"/>
    <x v="1"/>
  </r>
  <r>
    <d v="2023-07-07T00:00:00"/>
    <d v="1899-12-30T13:28:01"/>
    <x v="31"/>
    <n v="291546576"/>
    <n v="2"/>
    <x v="0"/>
    <x v="0"/>
    <x v="1"/>
  </r>
  <r>
    <d v="2023-07-07T00:00:00"/>
    <d v="1899-12-30T13:31:04"/>
    <x v="11"/>
    <n v="291550563"/>
    <n v="1"/>
    <x v="0"/>
    <x v="0"/>
    <x v="0"/>
  </r>
  <r>
    <d v="2023-07-07T00:00:00"/>
    <d v="1899-12-30T13:30:00"/>
    <x v="15"/>
    <n v="291549212"/>
    <n v="1"/>
    <x v="0"/>
    <x v="0"/>
    <x v="0"/>
  </r>
  <r>
    <d v="2023-07-07T00:00:00"/>
    <d v="1899-12-30T13:33:18"/>
    <x v="13"/>
    <n v="291553236"/>
    <n v="1"/>
    <x v="0"/>
    <x v="0"/>
    <x v="0"/>
  </r>
  <r>
    <d v="2023-07-07T00:00:00"/>
    <d v="1899-12-30T13:30:53"/>
    <x v="17"/>
    <n v="291550342"/>
    <n v="1"/>
    <x v="0"/>
    <x v="0"/>
    <x v="0"/>
  </r>
  <r>
    <d v="2023-07-07T00:00:00"/>
    <d v="1899-12-30T13:39:01"/>
    <x v="28"/>
    <n v="291560458"/>
    <n v="1"/>
    <x v="0"/>
    <x v="0"/>
    <x v="0"/>
  </r>
  <r>
    <d v="2023-07-07T00:00:00"/>
    <d v="1899-12-30T13:46:52"/>
    <x v="11"/>
    <n v="291569843"/>
    <n v="1"/>
    <x v="0"/>
    <x v="0"/>
    <x v="0"/>
  </r>
  <r>
    <d v="2023-07-07T00:00:00"/>
    <d v="1899-12-30T13:49:27"/>
    <x v="17"/>
    <n v="291572679"/>
    <n v="1"/>
    <x v="0"/>
    <x v="0"/>
    <x v="0"/>
  </r>
  <r>
    <d v="2023-07-07T00:00:00"/>
    <d v="1899-12-30T13:51:10"/>
    <x v="6"/>
    <n v="291574564"/>
    <n v="1"/>
    <x v="1"/>
    <x v="1"/>
    <x v="0"/>
  </r>
  <r>
    <d v="2023-07-07T00:00:00"/>
    <d v="1899-12-30T13:50:03"/>
    <x v="11"/>
    <n v="291573357"/>
    <n v="1"/>
    <x v="0"/>
    <x v="0"/>
    <x v="0"/>
  </r>
  <r>
    <d v="2023-07-07T00:00:00"/>
    <d v="1899-12-30T13:53:15"/>
    <x v="88"/>
    <n v="291576654"/>
    <n v="3"/>
    <x v="0"/>
    <x v="0"/>
    <x v="1"/>
  </r>
  <r>
    <d v="2023-07-07T00:00:00"/>
    <d v="1899-12-30T13:47:07"/>
    <x v="8"/>
    <n v="291570126"/>
    <n v="1"/>
    <x v="1"/>
    <x v="3"/>
    <x v="0"/>
  </r>
  <r>
    <d v="2023-07-07T00:00:00"/>
    <d v="1899-12-30T13:47:03"/>
    <x v="8"/>
    <n v="291570050"/>
    <n v="1"/>
    <x v="1"/>
    <x v="3"/>
    <x v="0"/>
  </r>
  <r>
    <d v="2023-07-07T00:00:00"/>
    <d v="1899-12-30T13:57:47"/>
    <x v="6"/>
    <n v="291581029"/>
    <n v="1"/>
    <x v="0"/>
    <x v="0"/>
    <x v="0"/>
  </r>
  <r>
    <d v="2023-07-07T00:00:00"/>
    <d v="1899-12-30T14:03:13"/>
    <x v="11"/>
    <n v="291586096"/>
    <n v="1"/>
    <x v="0"/>
    <x v="0"/>
    <x v="0"/>
  </r>
  <r>
    <d v="2023-07-07T00:00:00"/>
    <d v="1899-12-30T14:03:20"/>
    <x v="3"/>
    <n v="291586208"/>
    <n v="1"/>
    <x v="0"/>
    <x v="0"/>
    <x v="0"/>
  </r>
  <r>
    <d v="2023-07-07T00:00:00"/>
    <d v="1899-12-30T13:57:37"/>
    <x v="3"/>
    <n v="291580892"/>
    <n v="1"/>
    <x v="0"/>
    <x v="0"/>
    <x v="0"/>
  </r>
  <r>
    <d v="2023-07-07T00:00:00"/>
    <d v="1899-12-30T14:11:11"/>
    <x v="22"/>
    <n v="291593035"/>
    <n v="1"/>
    <x v="1"/>
    <x v="2"/>
    <x v="0"/>
  </r>
  <r>
    <d v="2023-07-07T00:00:00"/>
    <d v="1899-12-30T14:19:57"/>
    <x v="18"/>
    <n v="291599440"/>
    <n v="1"/>
    <x v="0"/>
    <x v="0"/>
    <x v="0"/>
  </r>
  <r>
    <d v="2023-07-07T00:00:00"/>
    <d v="1899-12-30T14:20:57"/>
    <x v="34"/>
    <n v="291600114"/>
    <n v="1"/>
    <x v="0"/>
    <x v="0"/>
    <x v="1"/>
  </r>
  <r>
    <d v="2023-07-07T00:00:00"/>
    <d v="1899-12-30T14:36:46"/>
    <x v="22"/>
    <n v="291608534"/>
    <n v="1"/>
    <x v="1"/>
    <x v="1"/>
    <x v="0"/>
  </r>
  <r>
    <d v="2023-07-07T00:00:00"/>
    <d v="1899-12-30T14:41:42"/>
    <x v="10"/>
    <n v="291610758"/>
    <n v="2"/>
    <x v="1"/>
    <x v="0"/>
    <x v="0"/>
  </r>
  <r>
    <d v="2023-07-07T00:00:00"/>
    <d v="1899-12-30T14:50:49"/>
    <x v="17"/>
    <n v="291614289"/>
    <n v="1"/>
    <x v="0"/>
    <x v="0"/>
    <x v="0"/>
  </r>
  <r>
    <d v="2023-07-07T00:00:00"/>
    <d v="1899-12-30T15:53:17"/>
    <x v="3"/>
    <n v="291631265"/>
    <n v="1"/>
    <x v="1"/>
    <x v="1"/>
    <x v="0"/>
  </r>
  <r>
    <d v="2023-07-07T00:00:00"/>
    <d v="1899-12-30T16:04:47"/>
    <x v="11"/>
    <n v="291636286"/>
    <n v="3"/>
    <x v="0"/>
    <x v="0"/>
    <x v="0"/>
  </r>
  <r>
    <d v="2023-07-07T00:00:00"/>
    <d v="1899-12-30T16:10:43"/>
    <x v="20"/>
    <n v="291639289"/>
    <n v="1"/>
    <x v="0"/>
    <x v="0"/>
    <x v="1"/>
  </r>
  <r>
    <d v="2023-07-07T00:00:00"/>
    <d v="1899-12-30T16:13:33"/>
    <x v="17"/>
    <n v="291640517"/>
    <n v="1"/>
    <x v="0"/>
    <x v="0"/>
    <x v="0"/>
  </r>
  <r>
    <d v="2023-07-07T00:00:00"/>
    <d v="1899-12-30T16:24:19"/>
    <x v="22"/>
    <n v="291644776"/>
    <n v="1"/>
    <x v="0"/>
    <x v="0"/>
    <x v="0"/>
  </r>
  <r>
    <d v="2023-07-07T00:00:00"/>
    <d v="1899-12-30T16:37:14"/>
    <x v="9"/>
    <n v="291650496"/>
    <n v="2"/>
    <x v="0"/>
    <x v="0"/>
    <x v="0"/>
  </r>
  <r>
    <d v="2023-07-07T00:00:00"/>
    <d v="1899-12-30T16:38:14"/>
    <x v="17"/>
    <n v="291650969"/>
    <n v="1"/>
    <x v="0"/>
    <x v="0"/>
    <x v="0"/>
  </r>
  <r>
    <d v="2023-07-07T00:00:00"/>
    <d v="1899-12-30T16:49:15"/>
    <x v="17"/>
    <n v="291656081"/>
    <n v="2"/>
    <x v="0"/>
    <x v="0"/>
    <x v="0"/>
  </r>
  <r>
    <d v="2023-07-07T00:00:00"/>
    <d v="1899-12-30T16:45:46"/>
    <x v="6"/>
    <n v="291654424"/>
    <n v="1"/>
    <x v="0"/>
    <x v="0"/>
    <x v="0"/>
  </r>
  <r>
    <d v="2023-07-07T00:00:00"/>
    <d v="1899-12-30T17:00:51"/>
    <x v="17"/>
    <n v="291661461"/>
    <n v="2"/>
    <x v="0"/>
    <x v="0"/>
    <x v="0"/>
  </r>
  <r>
    <d v="2023-07-07T00:00:00"/>
    <d v="1899-12-30T17:10:56"/>
    <x v="15"/>
    <n v="291666523"/>
    <n v="1"/>
    <x v="0"/>
    <x v="0"/>
    <x v="0"/>
  </r>
  <r>
    <d v="2023-07-07T00:00:00"/>
    <d v="1899-12-30T17:18:23"/>
    <x v="54"/>
    <n v="291670220"/>
    <n v="1"/>
    <x v="1"/>
    <x v="2"/>
    <x v="1"/>
  </r>
  <r>
    <d v="2023-07-07T00:00:00"/>
    <d v="1899-12-30T17:21:24"/>
    <x v="4"/>
    <n v="291671763"/>
    <n v="1"/>
    <x v="0"/>
    <x v="0"/>
    <x v="0"/>
  </r>
  <r>
    <d v="2023-07-07T00:00:00"/>
    <d v="1899-12-30T17:49:01"/>
    <x v="15"/>
    <n v="291684064"/>
    <n v="4"/>
    <x v="0"/>
    <x v="0"/>
    <x v="0"/>
  </r>
  <r>
    <d v="2023-07-07T00:00:00"/>
    <d v="1899-12-30T17:50:20"/>
    <x v="21"/>
    <n v="291684594"/>
    <n v="1"/>
    <x v="0"/>
    <x v="0"/>
    <x v="1"/>
  </r>
  <r>
    <d v="2023-07-07T00:00:00"/>
    <d v="1899-12-30T17:58:29"/>
    <x v="0"/>
    <n v="291687698"/>
    <n v="1"/>
    <x v="0"/>
    <x v="0"/>
    <x v="0"/>
  </r>
  <r>
    <d v="2023-07-07T00:00:00"/>
    <d v="1899-12-30T18:02:15"/>
    <x v="3"/>
    <n v="291689048"/>
    <n v="1"/>
    <x v="0"/>
    <x v="0"/>
    <x v="0"/>
  </r>
  <r>
    <d v="2023-07-07T00:00:00"/>
    <d v="1899-12-30T17:54:11"/>
    <x v="17"/>
    <n v="291686126"/>
    <n v="3"/>
    <x v="0"/>
    <x v="0"/>
    <x v="0"/>
  </r>
  <r>
    <d v="2023-07-07T00:00:00"/>
    <d v="1899-12-30T18:14:45"/>
    <x v="54"/>
    <n v="291693432"/>
    <n v="2"/>
    <x v="1"/>
    <x v="1"/>
    <x v="1"/>
  </r>
  <r>
    <d v="2023-07-07T00:00:00"/>
    <d v="1899-12-30T19:08:43"/>
    <x v="3"/>
    <n v="291707976"/>
    <n v="1"/>
    <x v="0"/>
    <x v="0"/>
    <x v="0"/>
  </r>
  <r>
    <d v="2023-07-07T00:00:00"/>
    <d v="1899-12-30T19:09:30"/>
    <x v="3"/>
    <n v="291708238"/>
    <n v="12"/>
    <x v="1"/>
    <x v="1"/>
    <x v="0"/>
  </r>
  <r>
    <d v="2023-07-07T00:00:00"/>
    <d v="1899-12-30T19:25:40"/>
    <x v="45"/>
    <n v="291717375"/>
    <n v="1"/>
    <x v="0"/>
    <x v="0"/>
    <x v="1"/>
  </r>
  <r>
    <d v="2023-07-07T00:00:00"/>
    <d v="1899-12-30T19:26:44"/>
    <x v="6"/>
    <n v="291718649"/>
    <n v="1"/>
    <x v="1"/>
    <x v="4"/>
    <x v="0"/>
  </r>
  <r>
    <d v="2023-07-07T00:00:00"/>
    <d v="1899-12-30T19:27:50"/>
    <x v="4"/>
    <n v="291719735"/>
    <n v="2"/>
    <x v="1"/>
    <x v="1"/>
    <x v="0"/>
  </r>
  <r>
    <d v="2023-07-07T00:00:00"/>
    <d v="1899-12-30T14:00:51"/>
    <x v="17"/>
    <n v="291583900"/>
    <n v="1"/>
    <x v="0"/>
    <x v="0"/>
    <x v="0"/>
  </r>
  <r>
    <d v="2023-07-07T00:00:00"/>
    <d v="1899-12-30T21:09:35"/>
    <x v="3"/>
    <n v="291738869"/>
    <n v="2"/>
    <x v="1"/>
    <x v="2"/>
    <x v="0"/>
  </r>
  <r>
    <d v="2023-07-03T00:00:00"/>
    <d v="1899-12-30T00:45:52"/>
    <x v="6"/>
    <n v="289601744"/>
    <n v="1"/>
    <x v="0"/>
    <x v="0"/>
    <x v="0"/>
  </r>
  <r>
    <d v="2023-07-03T00:00:00"/>
    <d v="1899-12-30T06:16:20"/>
    <x v="2"/>
    <n v="289605076"/>
    <n v="1"/>
    <x v="0"/>
    <x v="0"/>
    <x v="0"/>
  </r>
  <r>
    <d v="2023-07-03T00:00:00"/>
    <d v="1899-12-30T07:34:53"/>
    <x v="4"/>
    <n v="289606931"/>
    <n v="1"/>
    <x v="0"/>
    <x v="0"/>
    <x v="0"/>
  </r>
  <r>
    <d v="2023-07-03T00:00:00"/>
    <d v="1899-12-30T07:41:07"/>
    <x v="7"/>
    <n v="289607239"/>
    <n v="1"/>
    <x v="0"/>
    <x v="0"/>
    <x v="0"/>
  </r>
  <r>
    <d v="2023-07-03T00:00:00"/>
    <d v="1899-12-30T08:07:53"/>
    <x v="28"/>
    <n v="289612237"/>
    <n v="2"/>
    <x v="1"/>
    <x v="1"/>
    <x v="0"/>
  </r>
  <r>
    <d v="2023-07-03T00:00:00"/>
    <d v="1899-12-30T09:34:36"/>
    <x v="55"/>
    <n v="289644623"/>
    <n v="1"/>
    <x v="0"/>
    <x v="0"/>
    <x v="1"/>
  </r>
  <r>
    <d v="2023-07-03T00:00:00"/>
    <d v="1899-12-30T09:40:32"/>
    <x v="10"/>
    <n v="289646969"/>
    <n v="1"/>
    <x v="1"/>
    <x v="0"/>
    <x v="0"/>
  </r>
  <r>
    <d v="2023-07-03T00:00:00"/>
    <d v="1899-12-30T09:58:21"/>
    <x v="11"/>
    <n v="289653522"/>
    <n v="1"/>
    <x v="0"/>
    <x v="0"/>
    <x v="0"/>
  </r>
  <r>
    <d v="2023-07-03T00:00:00"/>
    <d v="1899-12-30T10:09:49"/>
    <x v="3"/>
    <n v="289657184"/>
    <n v="2"/>
    <x v="0"/>
    <x v="0"/>
    <x v="0"/>
  </r>
  <r>
    <d v="2023-07-03T00:00:00"/>
    <d v="1899-12-30T10:24:17"/>
    <x v="29"/>
    <n v="289661763"/>
    <n v="1"/>
    <x v="0"/>
    <x v="0"/>
    <x v="0"/>
  </r>
  <r>
    <d v="2023-07-03T00:00:00"/>
    <d v="1899-12-30T11:05:58"/>
    <x v="0"/>
    <n v="289673681"/>
    <n v="1"/>
    <x v="0"/>
    <x v="0"/>
    <x v="0"/>
  </r>
  <r>
    <d v="2023-07-03T00:00:00"/>
    <d v="1899-12-30T11:07:51"/>
    <x v="35"/>
    <n v="289674302"/>
    <n v="1"/>
    <x v="1"/>
    <x v="2"/>
    <x v="0"/>
  </r>
  <r>
    <d v="2023-07-03T00:00:00"/>
    <d v="1899-12-30T11:24:34"/>
    <x v="15"/>
    <n v="289679064"/>
    <n v="3"/>
    <x v="0"/>
    <x v="0"/>
    <x v="0"/>
  </r>
  <r>
    <d v="2023-07-03T00:00:00"/>
    <d v="1899-12-30T11:49:47"/>
    <x v="3"/>
    <n v="289685615"/>
    <n v="5"/>
    <x v="0"/>
    <x v="0"/>
    <x v="0"/>
  </r>
  <r>
    <d v="2023-07-03T00:00:00"/>
    <d v="1899-12-30T11:56:49"/>
    <x v="35"/>
    <n v="289687286"/>
    <n v="1"/>
    <x v="0"/>
    <x v="0"/>
    <x v="0"/>
  </r>
  <r>
    <d v="2023-07-03T00:00:00"/>
    <d v="1899-12-30T12:14:59"/>
    <x v="7"/>
    <n v="289692971"/>
    <n v="1"/>
    <x v="0"/>
    <x v="0"/>
    <x v="0"/>
  </r>
  <r>
    <d v="2023-07-03T00:00:00"/>
    <d v="1899-12-30T12:34:06"/>
    <x v="9"/>
    <n v="289701714"/>
    <n v="1"/>
    <x v="0"/>
    <x v="0"/>
    <x v="0"/>
  </r>
  <r>
    <d v="2023-07-03T00:00:00"/>
    <d v="1899-12-30T12:40:23"/>
    <x v="3"/>
    <n v="289706436"/>
    <n v="1"/>
    <x v="0"/>
    <x v="0"/>
    <x v="0"/>
  </r>
  <r>
    <d v="2023-07-03T00:00:00"/>
    <d v="1899-12-30T12:40:50"/>
    <x v="4"/>
    <n v="289706831"/>
    <n v="3"/>
    <x v="0"/>
    <x v="0"/>
    <x v="0"/>
  </r>
  <r>
    <d v="2023-07-03T00:00:00"/>
    <d v="1899-12-30T12:42:35"/>
    <x v="0"/>
    <n v="289708203"/>
    <n v="1"/>
    <x v="0"/>
    <x v="0"/>
    <x v="0"/>
  </r>
  <r>
    <d v="2023-07-03T00:00:00"/>
    <d v="1899-12-30T12:40:07"/>
    <x v="9"/>
    <n v="289706209"/>
    <n v="1"/>
    <x v="0"/>
    <x v="0"/>
    <x v="0"/>
  </r>
  <r>
    <d v="2023-07-03T00:00:00"/>
    <d v="1899-12-30T12:46:49"/>
    <x v="7"/>
    <n v="289712025"/>
    <n v="1"/>
    <x v="0"/>
    <x v="0"/>
    <x v="0"/>
  </r>
  <r>
    <d v="2023-07-03T00:00:00"/>
    <d v="1899-12-30T12:49:05"/>
    <x v="18"/>
    <n v="289714158"/>
    <n v="1"/>
    <x v="0"/>
    <x v="0"/>
    <x v="0"/>
  </r>
  <r>
    <d v="2023-07-03T00:00:00"/>
    <d v="1899-12-30T12:55:22"/>
    <x v="18"/>
    <n v="289720159"/>
    <n v="1"/>
    <x v="0"/>
    <x v="0"/>
    <x v="0"/>
  </r>
  <r>
    <d v="2023-07-03T00:00:00"/>
    <d v="1899-12-30T12:59:40"/>
    <x v="11"/>
    <n v="289724763"/>
    <n v="1"/>
    <x v="0"/>
    <x v="0"/>
    <x v="0"/>
  </r>
  <r>
    <d v="2023-07-03T00:00:00"/>
    <d v="1899-12-30T12:59:37"/>
    <x v="15"/>
    <n v="289724690"/>
    <n v="1"/>
    <x v="0"/>
    <x v="0"/>
    <x v="0"/>
  </r>
  <r>
    <d v="2023-07-03T00:00:00"/>
    <d v="1899-12-30T13:04:22"/>
    <x v="11"/>
    <n v="289730451"/>
    <n v="1"/>
    <x v="0"/>
    <x v="0"/>
    <x v="0"/>
  </r>
  <r>
    <d v="2023-07-03T00:00:00"/>
    <d v="1899-12-30T13:04:58"/>
    <x v="16"/>
    <n v="289731218"/>
    <n v="1"/>
    <x v="0"/>
    <x v="0"/>
    <x v="1"/>
  </r>
  <r>
    <d v="2023-07-03T00:00:00"/>
    <d v="1899-12-30T13:08:10"/>
    <x v="7"/>
    <n v="289735789"/>
    <n v="1"/>
    <x v="0"/>
    <x v="0"/>
    <x v="0"/>
  </r>
  <r>
    <d v="2023-07-03T00:00:00"/>
    <d v="1899-12-30T13:12:58"/>
    <x v="11"/>
    <n v="289742970"/>
    <n v="2"/>
    <x v="0"/>
    <x v="0"/>
    <x v="0"/>
  </r>
  <r>
    <d v="2023-07-03T00:00:00"/>
    <d v="1899-12-30T13:14:25"/>
    <x v="15"/>
    <n v="289745132"/>
    <n v="1"/>
    <x v="0"/>
    <x v="0"/>
    <x v="0"/>
  </r>
  <r>
    <d v="2023-07-03T00:00:00"/>
    <d v="1899-12-30T13:14:55"/>
    <x v="13"/>
    <n v="289745902"/>
    <n v="1"/>
    <x v="0"/>
    <x v="0"/>
    <x v="0"/>
  </r>
  <r>
    <d v="2023-07-03T00:00:00"/>
    <d v="1899-12-30T13:13:49"/>
    <x v="11"/>
    <n v="289744234"/>
    <n v="1"/>
    <x v="0"/>
    <x v="0"/>
    <x v="0"/>
  </r>
  <r>
    <d v="2023-07-03T00:00:00"/>
    <d v="1899-12-30T13:24:06"/>
    <x v="31"/>
    <n v="289759571"/>
    <n v="1"/>
    <x v="0"/>
    <x v="0"/>
    <x v="1"/>
  </r>
  <r>
    <d v="2023-07-03T00:00:00"/>
    <d v="1899-12-30T13:31:26"/>
    <x v="10"/>
    <n v="289769681"/>
    <n v="1"/>
    <x v="1"/>
    <x v="0"/>
    <x v="0"/>
  </r>
  <r>
    <d v="2023-07-03T00:00:00"/>
    <d v="1899-12-30T13:30:52"/>
    <x v="17"/>
    <n v="289768903"/>
    <n v="1"/>
    <x v="0"/>
    <x v="0"/>
    <x v="0"/>
  </r>
  <r>
    <d v="2023-07-03T00:00:00"/>
    <d v="1899-12-30T13:30:48"/>
    <x v="65"/>
    <n v="289768842"/>
    <n v="1"/>
    <x v="1"/>
    <x v="1"/>
    <x v="1"/>
  </r>
  <r>
    <d v="2023-07-03T00:00:00"/>
    <d v="1899-12-30T13:34:46"/>
    <x v="17"/>
    <n v="289774047"/>
    <n v="1"/>
    <x v="0"/>
    <x v="0"/>
    <x v="0"/>
  </r>
  <r>
    <d v="2023-07-03T00:00:00"/>
    <d v="1899-12-30T12:10:21"/>
    <x v="11"/>
    <n v="289691362"/>
    <n v="1"/>
    <x v="0"/>
    <x v="0"/>
    <x v="0"/>
  </r>
  <r>
    <d v="2023-07-03T00:00:00"/>
    <d v="1899-12-30T13:42:16"/>
    <x v="11"/>
    <n v="289783790"/>
    <n v="1"/>
    <x v="0"/>
    <x v="0"/>
    <x v="0"/>
  </r>
  <r>
    <d v="2023-07-03T00:00:00"/>
    <d v="1899-12-30T13:43:37"/>
    <x v="11"/>
    <n v="289785484"/>
    <n v="1"/>
    <x v="0"/>
    <x v="0"/>
    <x v="0"/>
  </r>
  <r>
    <d v="2023-07-03T00:00:00"/>
    <d v="1899-12-30T13:39:26"/>
    <x v="4"/>
    <n v="289780120"/>
    <n v="1"/>
    <x v="0"/>
    <x v="0"/>
    <x v="0"/>
  </r>
  <r>
    <d v="2023-07-03T00:00:00"/>
    <d v="1899-12-30T13:49:37"/>
    <x v="55"/>
    <n v="289792604"/>
    <n v="1"/>
    <x v="1"/>
    <x v="1"/>
    <x v="1"/>
  </r>
  <r>
    <d v="2023-07-03T00:00:00"/>
    <d v="1899-12-30T13:50:12"/>
    <x v="3"/>
    <n v="289793247"/>
    <n v="1"/>
    <x v="0"/>
    <x v="0"/>
    <x v="0"/>
  </r>
  <r>
    <d v="2023-07-03T00:00:00"/>
    <d v="1899-12-30T13:54:53"/>
    <x v="52"/>
    <n v="289798066"/>
    <n v="1"/>
    <x v="1"/>
    <x v="2"/>
    <x v="1"/>
  </r>
  <r>
    <d v="2023-07-03T00:00:00"/>
    <d v="1899-12-30T10:22:45"/>
    <x v="9"/>
    <n v="289661309"/>
    <n v="1"/>
    <x v="0"/>
    <x v="0"/>
    <x v="0"/>
  </r>
  <r>
    <d v="2023-07-03T00:00:00"/>
    <d v="1899-12-30T13:20:57"/>
    <x v="4"/>
    <n v="289754788"/>
    <n v="1"/>
    <x v="0"/>
    <x v="0"/>
    <x v="0"/>
  </r>
  <r>
    <d v="2023-07-03T00:00:00"/>
    <d v="1899-12-30T13:57:57"/>
    <x v="17"/>
    <n v="289801098"/>
    <n v="1"/>
    <x v="0"/>
    <x v="0"/>
    <x v="0"/>
  </r>
  <r>
    <d v="2023-07-03T00:00:00"/>
    <d v="1899-12-30T14:03:02"/>
    <x v="55"/>
    <n v="289805844"/>
    <n v="1"/>
    <x v="1"/>
    <x v="2"/>
    <x v="1"/>
  </r>
  <r>
    <d v="2023-07-03T00:00:00"/>
    <d v="1899-12-30T14:02:51"/>
    <x v="6"/>
    <n v="289805663"/>
    <n v="1"/>
    <x v="0"/>
    <x v="0"/>
    <x v="0"/>
  </r>
  <r>
    <d v="2023-07-03T00:00:00"/>
    <d v="1899-12-30T14:05:41"/>
    <x v="17"/>
    <n v="289808181"/>
    <n v="4"/>
    <x v="0"/>
    <x v="0"/>
    <x v="0"/>
  </r>
  <r>
    <d v="2023-07-03T00:00:00"/>
    <d v="1899-12-30T12:08:40"/>
    <x v="4"/>
    <n v="289690813"/>
    <n v="1"/>
    <x v="0"/>
    <x v="0"/>
    <x v="0"/>
  </r>
  <r>
    <d v="2023-07-03T00:00:00"/>
    <d v="1899-12-30T14:09:57"/>
    <x v="2"/>
    <n v="289811790"/>
    <n v="1"/>
    <x v="0"/>
    <x v="0"/>
    <x v="0"/>
  </r>
  <r>
    <d v="2023-07-03T00:00:00"/>
    <d v="1899-12-30T14:11:26"/>
    <x v="47"/>
    <n v="289812983"/>
    <n v="1"/>
    <x v="0"/>
    <x v="0"/>
    <x v="1"/>
  </r>
  <r>
    <d v="2023-07-03T00:00:00"/>
    <d v="1899-12-30T14:12:57"/>
    <x v="17"/>
    <n v="289814184"/>
    <n v="2"/>
    <x v="0"/>
    <x v="0"/>
    <x v="0"/>
  </r>
  <r>
    <d v="2023-07-03T00:00:00"/>
    <d v="1899-12-30T13:37:57"/>
    <x v="11"/>
    <n v="289778201"/>
    <n v="1"/>
    <x v="0"/>
    <x v="0"/>
    <x v="0"/>
  </r>
  <r>
    <d v="2023-07-03T00:00:00"/>
    <d v="1899-12-30T13:34:16"/>
    <x v="29"/>
    <n v="289773437"/>
    <n v="1"/>
    <x v="0"/>
    <x v="0"/>
    <x v="0"/>
  </r>
  <r>
    <d v="2023-07-03T00:00:00"/>
    <d v="1899-12-30T14:37:27"/>
    <x v="3"/>
    <n v="289828495"/>
    <n v="1"/>
    <x v="1"/>
    <x v="1"/>
    <x v="0"/>
  </r>
  <r>
    <d v="2023-07-03T00:00:00"/>
    <d v="1899-12-30T12:38:26"/>
    <x v="9"/>
    <n v="289704863"/>
    <n v="1"/>
    <x v="0"/>
    <x v="0"/>
    <x v="0"/>
  </r>
  <r>
    <d v="2023-07-03T00:00:00"/>
    <d v="1899-12-30T14:40:55"/>
    <x v="2"/>
    <n v="289830096"/>
    <n v="1"/>
    <x v="0"/>
    <x v="0"/>
    <x v="0"/>
  </r>
  <r>
    <d v="2023-07-03T00:00:00"/>
    <d v="1899-12-30T14:50:20"/>
    <x v="17"/>
    <n v="289833862"/>
    <n v="1"/>
    <x v="0"/>
    <x v="0"/>
    <x v="0"/>
  </r>
  <r>
    <d v="2023-07-03T00:00:00"/>
    <d v="1899-12-30T15:06:52"/>
    <x v="11"/>
    <n v="289839249"/>
    <n v="1"/>
    <x v="0"/>
    <x v="0"/>
    <x v="0"/>
  </r>
  <r>
    <d v="2023-07-03T00:00:00"/>
    <d v="1899-12-30T15:17:40"/>
    <x v="10"/>
    <n v="289842423"/>
    <n v="1"/>
    <x v="1"/>
    <x v="1"/>
    <x v="0"/>
  </r>
  <r>
    <d v="2023-07-03T00:00:00"/>
    <d v="1899-12-30T14:22:44"/>
    <x v="11"/>
    <n v="289820864"/>
    <n v="1"/>
    <x v="1"/>
    <x v="1"/>
    <x v="0"/>
  </r>
  <r>
    <d v="2023-07-03T00:00:00"/>
    <d v="1899-12-30T15:29:31"/>
    <x v="27"/>
    <n v="289845572"/>
    <n v="2"/>
    <x v="0"/>
    <x v="0"/>
    <x v="1"/>
  </r>
  <r>
    <d v="2023-07-03T00:00:00"/>
    <d v="1899-12-30T15:36:49"/>
    <x v="4"/>
    <n v="289847454"/>
    <n v="1"/>
    <x v="0"/>
    <x v="0"/>
    <x v="0"/>
  </r>
  <r>
    <d v="2023-07-03T00:00:00"/>
    <d v="1899-12-30T15:57:38"/>
    <x v="20"/>
    <n v="289853437"/>
    <n v="2"/>
    <x v="0"/>
    <x v="0"/>
    <x v="1"/>
  </r>
  <r>
    <d v="2023-07-03T00:00:00"/>
    <d v="1899-12-30T16:15:34"/>
    <x v="10"/>
    <n v="289860315"/>
    <n v="1"/>
    <x v="1"/>
    <x v="0"/>
    <x v="0"/>
  </r>
  <r>
    <d v="2023-07-03T00:00:00"/>
    <d v="1899-12-30T16:19:51"/>
    <x v="5"/>
    <n v="289862318"/>
    <n v="1"/>
    <x v="0"/>
    <x v="0"/>
    <x v="0"/>
  </r>
  <r>
    <d v="2023-07-03T00:00:00"/>
    <d v="1899-12-30T16:15:02"/>
    <x v="4"/>
    <n v="289860053"/>
    <n v="1"/>
    <x v="0"/>
    <x v="0"/>
    <x v="0"/>
  </r>
  <r>
    <d v="2023-07-03T00:00:00"/>
    <d v="1899-12-30T16:44:26"/>
    <x v="11"/>
    <n v="289874130"/>
    <n v="1"/>
    <x v="1"/>
    <x v="2"/>
    <x v="0"/>
  </r>
  <r>
    <d v="2023-07-03T00:00:00"/>
    <d v="1899-12-30T16:11:47"/>
    <x v="4"/>
    <n v="289858702"/>
    <n v="1"/>
    <x v="0"/>
    <x v="0"/>
    <x v="0"/>
  </r>
  <r>
    <d v="2023-07-03T00:00:00"/>
    <d v="1899-12-30T16:56:55"/>
    <x v="4"/>
    <n v="289880435"/>
    <n v="4"/>
    <x v="1"/>
    <x v="2"/>
    <x v="0"/>
  </r>
  <r>
    <d v="2023-07-03T00:00:00"/>
    <d v="1899-12-30T17:00:14"/>
    <x v="22"/>
    <n v="289882063"/>
    <n v="1"/>
    <x v="0"/>
    <x v="0"/>
    <x v="0"/>
  </r>
  <r>
    <d v="2023-07-03T00:00:00"/>
    <d v="1899-12-30T17:15:07"/>
    <x v="11"/>
    <n v="289889932"/>
    <n v="3"/>
    <x v="0"/>
    <x v="0"/>
    <x v="0"/>
  </r>
  <r>
    <d v="2023-07-03T00:00:00"/>
    <d v="1899-12-30T17:18:45"/>
    <x v="22"/>
    <n v="289891892"/>
    <n v="1"/>
    <x v="0"/>
    <x v="0"/>
    <x v="0"/>
  </r>
  <r>
    <d v="2023-07-03T00:00:00"/>
    <d v="1899-12-30T17:27:14"/>
    <x v="25"/>
    <n v="289896327"/>
    <n v="2"/>
    <x v="1"/>
    <x v="1"/>
    <x v="0"/>
  </r>
  <r>
    <d v="2023-07-03T00:00:00"/>
    <d v="1899-12-30T17:31:11"/>
    <x v="11"/>
    <n v="289898279"/>
    <n v="1"/>
    <x v="0"/>
    <x v="0"/>
    <x v="0"/>
  </r>
  <r>
    <d v="2023-07-03T00:00:00"/>
    <d v="1899-12-30T17:31:40"/>
    <x v="30"/>
    <n v="289898501"/>
    <n v="2"/>
    <x v="1"/>
    <x v="2"/>
    <x v="1"/>
  </r>
  <r>
    <d v="2023-07-03T00:00:00"/>
    <d v="1899-12-30T17:32:47"/>
    <x v="17"/>
    <n v="289899054"/>
    <n v="2"/>
    <x v="0"/>
    <x v="0"/>
    <x v="0"/>
  </r>
  <r>
    <d v="2023-07-03T00:00:00"/>
    <d v="1899-12-30T17:52:53"/>
    <x v="10"/>
    <n v="289908634"/>
    <n v="1"/>
    <x v="1"/>
    <x v="0"/>
    <x v="0"/>
  </r>
  <r>
    <d v="2023-07-03T00:00:00"/>
    <d v="1899-12-30T17:52:57"/>
    <x v="17"/>
    <n v="289908658"/>
    <n v="2"/>
    <x v="0"/>
    <x v="0"/>
    <x v="0"/>
  </r>
  <r>
    <d v="2023-07-03T00:00:00"/>
    <d v="1899-12-30T18:14:10"/>
    <x v="4"/>
    <n v="289916884"/>
    <n v="2"/>
    <x v="0"/>
    <x v="0"/>
    <x v="0"/>
  </r>
  <r>
    <d v="2023-07-03T00:00:00"/>
    <d v="1899-12-30T18:34:07"/>
    <x v="0"/>
    <n v="289923356"/>
    <n v="2"/>
    <x v="0"/>
    <x v="0"/>
    <x v="0"/>
  </r>
  <r>
    <d v="2023-07-03T00:00:00"/>
    <d v="1899-12-30T18:23:53"/>
    <x v="5"/>
    <n v="289920337"/>
    <n v="1"/>
    <x v="0"/>
    <x v="0"/>
    <x v="0"/>
  </r>
  <r>
    <d v="2023-07-03T00:00:00"/>
    <d v="1899-12-30T18:39:41"/>
    <x v="11"/>
    <n v="289924923"/>
    <n v="2"/>
    <x v="0"/>
    <x v="0"/>
    <x v="0"/>
  </r>
  <r>
    <d v="2023-07-03T00:00:00"/>
    <d v="1899-12-30T18:45:18"/>
    <x v="4"/>
    <n v="289926486"/>
    <n v="2"/>
    <x v="0"/>
    <x v="0"/>
    <x v="0"/>
  </r>
  <r>
    <d v="2023-07-03T00:00:00"/>
    <d v="1899-12-30T18:45:13"/>
    <x v="8"/>
    <n v="289926458"/>
    <n v="1"/>
    <x v="1"/>
    <x v="1"/>
    <x v="0"/>
  </r>
  <r>
    <d v="2023-07-03T00:00:00"/>
    <d v="1899-12-30T19:45:54"/>
    <x v="62"/>
    <n v="289947555"/>
    <n v="1"/>
    <x v="1"/>
    <x v="1"/>
    <x v="1"/>
  </r>
  <r>
    <d v="2023-07-03T00:00:00"/>
    <d v="1899-12-30T19:56:37"/>
    <x v="37"/>
    <n v="289949651"/>
    <n v="1"/>
    <x v="1"/>
    <x v="1"/>
    <x v="1"/>
  </r>
  <r>
    <d v="2023-07-03T00:00:00"/>
    <d v="1899-12-30T20:00:45"/>
    <x v="24"/>
    <n v="289950384"/>
    <n v="1"/>
    <x v="1"/>
    <x v="2"/>
    <x v="1"/>
  </r>
  <r>
    <d v="2023-07-03T00:00:00"/>
    <d v="1899-12-30T20:08:37"/>
    <x v="3"/>
    <n v="289951869"/>
    <n v="1"/>
    <x v="0"/>
    <x v="0"/>
    <x v="0"/>
  </r>
  <r>
    <d v="2023-07-03T00:00:00"/>
    <d v="1899-12-30T20:23:41"/>
    <x v="2"/>
    <n v="289954721"/>
    <n v="1"/>
    <x v="0"/>
    <x v="0"/>
    <x v="0"/>
  </r>
  <r>
    <d v="2023-07-03T00:00:00"/>
    <d v="1899-12-30T20:30:55"/>
    <x v="17"/>
    <n v="289955961"/>
    <n v="1"/>
    <x v="0"/>
    <x v="0"/>
    <x v="0"/>
  </r>
  <r>
    <d v="2023-07-03T00:00:00"/>
    <d v="1899-12-30T20:31:51"/>
    <x v="18"/>
    <n v="289956136"/>
    <n v="1"/>
    <x v="0"/>
    <x v="0"/>
    <x v="0"/>
  </r>
  <r>
    <d v="2023-07-03T00:00:00"/>
    <d v="1899-12-30T20:43:54"/>
    <x v="2"/>
    <n v="289958712"/>
    <n v="1"/>
    <x v="0"/>
    <x v="0"/>
    <x v="0"/>
  </r>
  <r>
    <d v="2023-07-03T00:00:00"/>
    <d v="1899-12-30T21:00:31"/>
    <x v="0"/>
    <n v="289961783"/>
    <n v="1"/>
    <x v="0"/>
    <x v="0"/>
    <x v="0"/>
  </r>
  <r>
    <d v="2023-07-03T00:00:00"/>
    <d v="1899-12-30T22:19:21"/>
    <x v="17"/>
    <n v="289972229"/>
    <n v="1"/>
    <x v="0"/>
    <x v="0"/>
    <x v="0"/>
  </r>
  <r>
    <d v="2023-07-03T00:00:00"/>
    <d v="1899-12-30T22:29:44"/>
    <x v="0"/>
    <n v="289972951"/>
    <n v="1"/>
    <x v="0"/>
    <x v="0"/>
    <x v="0"/>
  </r>
  <r>
    <d v="2023-07-03T00:00:00"/>
    <d v="1899-12-30T23:24:19"/>
    <x v="0"/>
    <n v="289975686"/>
    <n v="1"/>
    <x v="0"/>
    <x v="0"/>
    <x v="0"/>
  </r>
  <r>
    <d v="2023-07-03T00:00:00"/>
    <d v="1899-12-30T23:43:34"/>
    <x v="0"/>
    <n v="289976333"/>
    <n v="1"/>
    <x v="0"/>
    <x v="0"/>
    <x v="0"/>
  </r>
  <r>
    <d v="2023-07-04T00:00:00"/>
    <d v="1899-12-30T01:43:12"/>
    <x v="0"/>
    <n v="289988385"/>
    <n v="1"/>
    <x v="0"/>
    <x v="0"/>
    <x v="0"/>
  </r>
  <r>
    <d v="2023-07-04T00:00:00"/>
    <d v="1899-12-30T02:08:48"/>
    <x v="22"/>
    <n v="289989151"/>
    <n v="1"/>
    <x v="0"/>
    <x v="0"/>
    <x v="0"/>
  </r>
  <r>
    <d v="2023-07-04T00:00:00"/>
    <d v="1899-12-30T08:11:00"/>
    <x v="17"/>
    <n v="290003428"/>
    <n v="1"/>
    <x v="1"/>
    <x v="1"/>
    <x v="0"/>
  </r>
  <r>
    <d v="2023-07-04T00:00:00"/>
    <d v="1899-12-30T08:16:00"/>
    <x v="9"/>
    <n v="290004610"/>
    <n v="1"/>
    <x v="0"/>
    <x v="0"/>
    <x v="0"/>
  </r>
  <r>
    <d v="2023-07-04T00:00:00"/>
    <d v="1899-12-30T09:28:23"/>
    <x v="11"/>
    <n v="290031845"/>
    <n v="1"/>
    <x v="0"/>
    <x v="0"/>
    <x v="0"/>
  </r>
  <r>
    <d v="2023-07-04T00:00:00"/>
    <d v="1899-12-30T09:36:20"/>
    <x v="4"/>
    <n v="290035689"/>
    <n v="1"/>
    <x v="1"/>
    <x v="1"/>
    <x v="0"/>
  </r>
  <r>
    <d v="2023-07-04T00:00:00"/>
    <d v="1899-12-30T10:04:03"/>
    <x v="11"/>
    <n v="290048831"/>
    <n v="1"/>
    <x v="0"/>
    <x v="0"/>
    <x v="0"/>
  </r>
  <r>
    <d v="2023-07-04T00:00:00"/>
    <d v="1899-12-30T10:21:15"/>
    <x v="20"/>
    <n v="290055597"/>
    <n v="1"/>
    <x v="0"/>
    <x v="0"/>
    <x v="1"/>
  </r>
  <r>
    <d v="2023-07-04T00:00:00"/>
    <d v="1899-12-30T10:36:24"/>
    <x v="13"/>
    <n v="290061029"/>
    <n v="1"/>
    <x v="0"/>
    <x v="0"/>
    <x v="0"/>
  </r>
  <r>
    <d v="2023-07-04T00:00:00"/>
    <d v="1899-12-30T10:49:53"/>
    <x v="13"/>
    <n v="290065648"/>
    <n v="2"/>
    <x v="1"/>
    <x v="1"/>
    <x v="0"/>
  </r>
  <r>
    <d v="2023-07-04T00:00:00"/>
    <d v="1899-12-30T10:56:53"/>
    <x v="4"/>
    <n v="290068043"/>
    <n v="1"/>
    <x v="0"/>
    <x v="0"/>
    <x v="0"/>
  </r>
  <r>
    <d v="2023-07-04T00:00:00"/>
    <d v="1899-12-30T10:56:28"/>
    <x v="17"/>
    <n v="290067897"/>
    <n v="1"/>
    <x v="0"/>
    <x v="0"/>
    <x v="0"/>
  </r>
  <r>
    <d v="2023-07-04T00:00:00"/>
    <d v="1899-12-30T10:58:52"/>
    <x v="17"/>
    <n v="290068700"/>
    <n v="2"/>
    <x v="1"/>
    <x v="1"/>
    <x v="0"/>
  </r>
  <r>
    <d v="2023-07-04T00:00:00"/>
    <d v="1899-12-30T08:32:24"/>
    <x v="9"/>
    <n v="290008871"/>
    <n v="1"/>
    <x v="0"/>
    <x v="0"/>
    <x v="0"/>
  </r>
  <r>
    <d v="2023-07-04T00:00:00"/>
    <d v="1899-12-30T11:33:33"/>
    <x v="8"/>
    <n v="290080857"/>
    <n v="1"/>
    <x v="1"/>
    <x v="1"/>
    <x v="0"/>
  </r>
  <r>
    <d v="2023-07-04T00:00:00"/>
    <d v="1899-12-30T11:54:43"/>
    <x v="17"/>
    <n v="290087643"/>
    <n v="2"/>
    <x v="0"/>
    <x v="0"/>
    <x v="0"/>
  </r>
  <r>
    <d v="2023-07-04T00:00:00"/>
    <d v="1899-12-30T12:01:05"/>
    <x v="18"/>
    <n v="290089615"/>
    <n v="1"/>
    <x v="0"/>
    <x v="0"/>
    <x v="0"/>
  </r>
  <r>
    <d v="2023-07-04T00:00:00"/>
    <d v="1899-12-30T00:06:33"/>
    <x v="6"/>
    <n v="289983167"/>
    <n v="1"/>
    <x v="1"/>
    <x v="1"/>
    <x v="0"/>
  </r>
  <r>
    <d v="2023-07-04T00:00:00"/>
    <d v="1899-12-30T12:22:09"/>
    <x v="29"/>
    <n v="290099150"/>
    <n v="1"/>
    <x v="0"/>
    <x v="0"/>
    <x v="0"/>
  </r>
  <r>
    <d v="2023-07-04T00:00:00"/>
    <d v="1899-12-30T12:25:28"/>
    <x v="10"/>
    <n v="290100768"/>
    <n v="1"/>
    <x v="1"/>
    <x v="0"/>
    <x v="0"/>
  </r>
  <r>
    <d v="2023-07-04T00:00:00"/>
    <d v="1899-12-30T12:31:56"/>
    <x v="11"/>
    <n v="290104370"/>
    <n v="1"/>
    <x v="0"/>
    <x v="0"/>
    <x v="0"/>
  </r>
  <r>
    <d v="2023-07-04T00:00:00"/>
    <d v="1899-12-30T12:34:41"/>
    <x v="29"/>
    <n v="290106560"/>
    <n v="1"/>
    <x v="0"/>
    <x v="0"/>
    <x v="0"/>
  </r>
  <r>
    <d v="2023-07-04T00:00:00"/>
    <d v="1899-12-30T12:39:54"/>
    <x v="9"/>
    <n v="290111394"/>
    <n v="1"/>
    <x v="0"/>
    <x v="0"/>
    <x v="0"/>
  </r>
  <r>
    <d v="2023-07-04T00:00:00"/>
    <d v="1899-12-30T12:36:40"/>
    <x v="3"/>
    <n v="290108278"/>
    <n v="1"/>
    <x v="0"/>
    <x v="0"/>
    <x v="0"/>
  </r>
  <r>
    <d v="2023-07-04T00:00:00"/>
    <d v="1899-12-30T12:41:37"/>
    <x v="41"/>
    <n v="290113144"/>
    <n v="1"/>
    <x v="0"/>
    <x v="0"/>
    <x v="1"/>
  </r>
  <r>
    <d v="2023-07-04T00:00:00"/>
    <d v="1899-12-30T12:46:15"/>
    <x v="43"/>
    <n v="290118032"/>
    <n v="1"/>
    <x v="0"/>
    <x v="0"/>
    <x v="1"/>
  </r>
  <r>
    <d v="2023-07-04T00:00:00"/>
    <d v="1899-12-30T12:48:00"/>
    <x v="11"/>
    <n v="290119897"/>
    <n v="1"/>
    <x v="0"/>
    <x v="0"/>
    <x v="0"/>
  </r>
  <r>
    <d v="2023-07-04T00:00:00"/>
    <d v="1899-12-30T12:40:50"/>
    <x v="27"/>
    <n v="290112384"/>
    <n v="1"/>
    <x v="0"/>
    <x v="0"/>
    <x v="1"/>
  </r>
  <r>
    <d v="2023-07-04T00:00:00"/>
    <d v="1899-12-30T12:48:58"/>
    <x v="11"/>
    <n v="290121005"/>
    <n v="1"/>
    <x v="0"/>
    <x v="0"/>
    <x v="0"/>
  </r>
  <r>
    <d v="2023-07-04T00:00:00"/>
    <d v="1899-12-30T12:45:05"/>
    <x v="22"/>
    <n v="290116813"/>
    <n v="1"/>
    <x v="1"/>
    <x v="1"/>
    <x v="0"/>
  </r>
  <r>
    <d v="2023-07-04T00:00:00"/>
    <d v="1899-12-30T12:47:32"/>
    <x v="11"/>
    <n v="290119404"/>
    <n v="1"/>
    <x v="0"/>
    <x v="0"/>
    <x v="0"/>
  </r>
  <r>
    <d v="2023-07-04T00:00:00"/>
    <d v="1899-12-30T12:51:23"/>
    <x v="11"/>
    <n v="290123975"/>
    <n v="1"/>
    <x v="0"/>
    <x v="0"/>
    <x v="0"/>
  </r>
  <r>
    <d v="2023-07-04T00:00:00"/>
    <d v="1899-12-30T12:57:37"/>
    <x v="11"/>
    <n v="290132136"/>
    <n v="1"/>
    <x v="0"/>
    <x v="0"/>
    <x v="0"/>
  </r>
  <r>
    <d v="2023-07-04T00:00:00"/>
    <d v="1899-12-30T12:59:29"/>
    <x v="22"/>
    <n v="290134681"/>
    <n v="1"/>
    <x v="0"/>
    <x v="0"/>
    <x v="0"/>
  </r>
  <r>
    <d v="2023-07-04T00:00:00"/>
    <d v="1899-12-30T13:02:59"/>
    <x v="11"/>
    <n v="290139899"/>
    <n v="1"/>
    <x v="0"/>
    <x v="0"/>
    <x v="0"/>
  </r>
  <r>
    <d v="2023-07-04T00:00:00"/>
    <d v="1899-12-30T13:06:37"/>
    <x v="11"/>
    <n v="290146038"/>
    <n v="1"/>
    <x v="0"/>
    <x v="0"/>
    <x v="0"/>
  </r>
  <r>
    <d v="2023-07-04T00:00:00"/>
    <d v="1899-12-30T12:50:58"/>
    <x v="29"/>
    <n v="290123468"/>
    <n v="1"/>
    <x v="0"/>
    <x v="0"/>
    <x v="0"/>
  </r>
  <r>
    <d v="2023-07-04T00:00:00"/>
    <d v="1899-12-30T13:13:04"/>
    <x v="9"/>
    <n v="290158141"/>
    <n v="1"/>
    <x v="0"/>
    <x v="0"/>
    <x v="0"/>
  </r>
  <r>
    <d v="2023-07-04T00:00:00"/>
    <d v="1899-12-30T13:12:19"/>
    <x v="68"/>
    <n v="290156697"/>
    <n v="1"/>
    <x v="0"/>
    <x v="0"/>
    <x v="1"/>
  </r>
  <r>
    <d v="2023-07-04T00:00:00"/>
    <d v="1899-12-30T13:16:00"/>
    <x v="4"/>
    <n v="290163716"/>
    <n v="1"/>
    <x v="0"/>
    <x v="0"/>
    <x v="0"/>
  </r>
  <r>
    <d v="2023-07-04T00:00:00"/>
    <d v="1899-12-30T13:05:17"/>
    <x v="8"/>
    <n v="290143660"/>
    <n v="1"/>
    <x v="1"/>
    <x v="2"/>
    <x v="0"/>
  </r>
  <r>
    <d v="2023-07-04T00:00:00"/>
    <d v="1899-12-30T13:12:07"/>
    <x v="11"/>
    <n v="290156321"/>
    <n v="1"/>
    <x v="0"/>
    <x v="0"/>
    <x v="0"/>
  </r>
  <r>
    <d v="2023-07-04T00:00:00"/>
    <d v="1899-12-30T13:18:53"/>
    <x v="11"/>
    <n v="290169006"/>
    <n v="1"/>
    <x v="0"/>
    <x v="0"/>
    <x v="0"/>
  </r>
  <r>
    <d v="2023-07-04T00:00:00"/>
    <d v="1899-12-30T13:18:54"/>
    <x v="8"/>
    <n v="290169032"/>
    <n v="1"/>
    <x v="1"/>
    <x v="2"/>
    <x v="0"/>
  </r>
  <r>
    <d v="2023-07-04T00:00:00"/>
    <d v="1899-12-30T13:15:13"/>
    <x v="22"/>
    <n v="290162223"/>
    <n v="1"/>
    <x v="1"/>
    <x v="0"/>
    <x v="0"/>
  </r>
  <r>
    <d v="2023-07-04T00:00:00"/>
    <d v="1899-12-30T13:16:07"/>
    <x v="5"/>
    <n v="290163937"/>
    <n v="2"/>
    <x v="0"/>
    <x v="0"/>
    <x v="0"/>
  </r>
  <r>
    <d v="2023-07-04T00:00:00"/>
    <d v="1899-12-30T13:19:26"/>
    <x v="4"/>
    <n v="290170013"/>
    <n v="2"/>
    <x v="0"/>
    <x v="0"/>
    <x v="0"/>
  </r>
  <r>
    <d v="2023-07-04T00:00:00"/>
    <d v="1899-12-30T13:23:41"/>
    <x v="11"/>
    <n v="290177586"/>
    <n v="1"/>
    <x v="0"/>
    <x v="0"/>
    <x v="0"/>
  </r>
  <r>
    <d v="2023-07-04T00:00:00"/>
    <d v="1899-12-30T13:23:08"/>
    <x v="4"/>
    <n v="290176610"/>
    <n v="2"/>
    <x v="0"/>
    <x v="0"/>
    <x v="0"/>
  </r>
  <r>
    <d v="2023-07-04T00:00:00"/>
    <d v="1899-12-30T13:29:44"/>
    <x v="11"/>
    <n v="290187828"/>
    <n v="1"/>
    <x v="0"/>
    <x v="0"/>
    <x v="0"/>
  </r>
  <r>
    <d v="2023-07-04T00:00:00"/>
    <d v="1899-12-30T13:23:16"/>
    <x v="11"/>
    <n v="290176839"/>
    <n v="1"/>
    <x v="1"/>
    <x v="2"/>
    <x v="0"/>
  </r>
  <r>
    <d v="2023-07-04T00:00:00"/>
    <d v="1899-12-30T13:35:06"/>
    <x v="52"/>
    <n v="290196252"/>
    <n v="1"/>
    <x v="1"/>
    <x v="3"/>
    <x v="1"/>
  </r>
  <r>
    <d v="2023-07-04T00:00:00"/>
    <d v="1899-12-30T13:26:50"/>
    <x v="17"/>
    <n v="290182905"/>
    <n v="3"/>
    <x v="1"/>
    <x v="3"/>
    <x v="0"/>
  </r>
  <r>
    <d v="2023-07-04T00:00:00"/>
    <d v="1899-12-30T13:23:02"/>
    <x v="2"/>
    <n v="290176421"/>
    <n v="1"/>
    <x v="0"/>
    <x v="0"/>
    <x v="0"/>
  </r>
  <r>
    <d v="2023-07-04T00:00:00"/>
    <d v="1899-12-30T13:39:22"/>
    <x v="6"/>
    <n v="290202978"/>
    <n v="2"/>
    <x v="1"/>
    <x v="1"/>
    <x v="0"/>
  </r>
  <r>
    <d v="2023-07-04T00:00:00"/>
    <d v="1899-12-30T13:45:31"/>
    <x v="2"/>
    <n v="290212131"/>
    <n v="1"/>
    <x v="0"/>
    <x v="0"/>
    <x v="0"/>
  </r>
  <r>
    <d v="2023-07-04T00:00:00"/>
    <d v="1899-12-30T13:50:21"/>
    <x v="11"/>
    <n v="290218718"/>
    <n v="2"/>
    <x v="1"/>
    <x v="1"/>
    <x v="0"/>
  </r>
  <r>
    <d v="2023-07-04T00:00:00"/>
    <d v="1899-12-30T13:53:37"/>
    <x v="17"/>
    <n v="290223005"/>
    <n v="1"/>
    <x v="0"/>
    <x v="0"/>
    <x v="0"/>
  </r>
  <r>
    <d v="2023-07-04T00:00:00"/>
    <d v="1899-12-30T13:52:08"/>
    <x v="11"/>
    <n v="290221059"/>
    <n v="1"/>
    <x v="0"/>
    <x v="0"/>
    <x v="0"/>
  </r>
  <r>
    <d v="2023-07-04T00:00:00"/>
    <d v="1899-12-30T14:02:27"/>
    <x v="0"/>
    <n v="290233332"/>
    <n v="1"/>
    <x v="0"/>
    <x v="0"/>
    <x v="0"/>
  </r>
  <r>
    <d v="2023-07-04T00:00:00"/>
    <d v="1899-12-30T14:02:03"/>
    <x v="13"/>
    <n v="290232890"/>
    <n v="2"/>
    <x v="0"/>
    <x v="0"/>
    <x v="0"/>
  </r>
  <r>
    <d v="2023-07-04T00:00:00"/>
    <d v="1899-12-30T14:05:58"/>
    <x v="11"/>
    <n v="290237340"/>
    <n v="1"/>
    <x v="1"/>
    <x v="2"/>
    <x v="0"/>
  </r>
  <r>
    <d v="2023-07-04T00:00:00"/>
    <d v="1899-12-30T14:05:52"/>
    <x v="17"/>
    <n v="290237218"/>
    <n v="1"/>
    <x v="0"/>
    <x v="0"/>
    <x v="0"/>
  </r>
  <r>
    <d v="2023-07-04T00:00:00"/>
    <d v="1899-12-30T14:07:50"/>
    <x v="60"/>
    <n v="290239389"/>
    <n v="10"/>
    <x v="1"/>
    <x v="2"/>
    <x v="1"/>
  </r>
  <r>
    <d v="2023-07-04T00:00:00"/>
    <d v="1899-12-30T14:11:09"/>
    <x v="11"/>
    <n v="290242986"/>
    <n v="1"/>
    <x v="0"/>
    <x v="0"/>
    <x v="0"/>
  </r>
  <r>
    <d v="2023-07-04T00:00:00"/>
    <d v="1899-12-30T14:16:20"/>
    <x v="10"/>
    <n v="290247939"/>
    <n v="4"/>
    <x v="1"/>
    <x v="0"/>
    <x v="0"/>
  </r>
  <r>
    <d v="2023-07-04T00:00:00"/>
    <d v="1899-12-30T13:39:26"/>
    <x v="10"/>
    <n v="290203067"/>
    <n v="1"/>
    <x v="1"/>
    <x v="0"/>
    <x v="0"/>
  </r>
  <r>
    <d v="2023-07-04T00:00:00"/>
    <d v="1899-12-30T14:17:03"/>
    <x v="52"/>
    <n v="290248603"/>
    <n v="1"/>
    <x v="1"/>
    <x v="4"/>
    <x v="1"/>
  </r>
  <r>
    <d v="2023-07-04T00:00:00"/>
    <d v="1899-12-30T14:16:53"/>
    <x v="17"/>
    <n v="290248437"/>
    <n v="1"/>
    <x v="0"/>
    <x v="0"/>
    <x v="0"/>
  </r>
  <r>
    <d v="2023-07-04T00:00:00"/>
    <d v="1899-12-30T14:21:01"/>
    <x v="66"/>
    <n v="290251791"/>
    <n v="2"/>
    <x v="0"/>
    <x v="0"/>
    <x v="1"/>
  </r>
  <r>
    <d v="2023-07-04T00:00:00"/>
    <d v="1899-12-30T14:11:31"/>
    <x v="55"/>
    <n v="290243374"/>
    <n v="1"/>
    <x v="0"/>
    <x v="0"/>
    <x v="1"/>
  </r>
  <r>
    <d v="2023-07-04T00:00:00"/>
    <d v="1899-12-30T14:25:50"/>
    <x v="2"/>
    <n v="290255351"/>
    <n v="1"/>
    <x v="0"/>
    <x v="0"/>
    <x v="0"/>
  </r>
  <r>
    <d v="2023-07-04T00:00:00"/>
    <d v="1899-12-30T14:29:10"/>
    <x v="2"/>
    <n v="290257517"/>
    <n v="1"/>
    <x v="0"/>
    <x v="0"/>
    <x v="0"/>
  </r>
  <r>
    <d v="2023-07-04T00:00:00"/>
    <d v="1899-12-30T14:45:55"/>
    <x v="55"/>
    <n v="290266817"/>
    <n v="1"/>
    <x v="1"/>
    <x v="1"/>
    <x v="1"/>
  </r>
  <r>
    <d v="2023-07-04T00:00:00"/>
    <d v="1899-12-30T14:44:41"/>
    <x v="17"/>
    <n v="290266224"/>
    <n v="4"/>
    <x v="0"/>
    <x v="0"/>
    <x v="0"/>
  </r>
  <r>
    <d v="2023-07-04T00:00:00"/>
    <d v="1899-12-30T14:58:25"/>
    <x v="56"/>
    <n v="290272045"/>
    <n v="2"/>
    <x v="1"/>
    <x v="1"/>
    <x v="1"/>
  </r>
  <r>
    <d v="2023-07-04T00:00:00"/>
    <d v="1899-12-30T15:09:55"/>
    <x v="17"/>
    <n v="290276164"/>
    <n v="1"/>
    <x v="0"/>
    <x v="0"/>
    <x v="0"/>
  </r>
  <r>
    <d v="2023-07-04T00:00:00"/>
    <d v="1899-12-30T15:12:25"/>
    <x v="0"/>
    <n v="290276984"/>
    <n v="1"/>
    <x v="0"/>
    <x v="0"/>
    <x v="0"/>
  </r>
  <r>
    <d v="2023-07-04T00:00:00"/>
    <d v="1899-12-30T15:21:25"/>
    <x v="38"/>
    <n v="290279988"/>
    <n v="2"/>
    <x v="1"/>
    <x v="2"/>
    <x v="1"/>
  </r>
  <r>
    <d v="2023-07-04T00:00:00"/>
    <d v="1899-12-30T12:30:40"/>
    <x v="86"/>
    <n v="290103495"/>
    <n v="1"/>
    <x v="0"/>
    <x v="0"/>
    <x v="1"/>
  </r>
  <r>
    <d v="2023-07-04T00:00:00"/>
    <d v="1899-12-30T16:10:17"/>
    <x v="2"/>
    <n v="290297916"/>
    <n v="2"/>
    <x v="1"/>
    <x v="1"/>
    <x v="0"/>
  </r>
  <r>
    <d v="2023-07-04T00:00:00"/>
    <d v="1899-12-30T13:08:14"/>
    <x v="29"/>
    <n v="290149018"/>
    <n v="1"/>
    <x v="0"/>
    <x v="0"/>
    <x v="0"/>
  </r>
  <r>
    <d v="2023-07-04T00:00:00"/>
    <d v="1899-12-30T16:13:21"/>
    <x v="51"/>
    <n v="290299667"/>
    <n v="1"/>
    <x v="0"/>
    <x v="0"/>
    <x v="1"/>
  </r>
  <r>
    <d v="2023-07-04T00:00:00"/>
    <d v="1899-12-30T16:16:44"/>
    <x v="17"/>
    <n v="290301415"/>
    <n v="1"/>
    <x v="1"/>
    <x v="1"/>
    <x v="0"/>
  </r>
  <r>
    <d v="2023-07-04T00:00:00"/>
    <d v="1899-12-30T16:22:01"/>
    <x v="0"/>
    <n v="290304358"/>
    <n v="1"/>
    <x v="0"/>
    <x v="0"/>
    <x v="0"/>
  </r>
  <r>
    <d v="2023-07-04T00:00:00"/>
    <d v="1899-12-30T16:23:14"/>
    <x v="17"/>
    <n v="290304994"/>
    <n v="4"/>
    <x v="0"/>
    <x v="0"/>
    <x v="0"/>
  </r>
  <r>
    <d v="2023-07-04T00:00:00"/>
    <d v="1899-12-30T16:33:27"/>
    <x v="28"/>
    <n v="290310650"/>
    <n v="1"/>
    <x v="1"/>
    <x v="2"/>
    <x v="0"/>
  </r>
  <r>
    <d v="2023-07-04T00:00:00"/>
    <d v="1899-12-30T16:31:17"/>
    <x v="18"/>
    <n v="290309376"/>
    <n v="1"/>
    <x v="0"/>
    <x v="0"/>
    <x v="0"/>
  </r>
  <r>
    <d v="2023-07-04T00:00:00"/>
    <d v="1899-12-30T16:36:36"/>
    <x v="17"/>
    <n v="290312475"/>
    <n v="1"/>
    <x v="0"/>
    <x v="0"/>
    <x v="0"/>
  </r>
  <r>
    <d v="2023-07-04T00:00:00"/>
    <d v="1899-12-30T16:28:46"/>
    <x v="29"/>
    <n v="290307956"/>
    <n v="1"/>
    <x v="0"/>
    <x v="0"/>
    <x v="0"/>
  </r>
  <r>
    <d v="2023-07-04T00:00:00"/>
    <d v="1899-12-30T16:40:59"/>
    <x v="34"/>
    <n v="290315216"/>
    <n v="4"/>
    <x v="1"/>
    <x v="2"/>
    <x v="1"/>
  </r>
  <r>
    <d v="2023-07-04T00:00:00"/>
    <d v="1899-12-30T16:50:28"/>
    <x v="17"/>
    <n v="290321369"/>
    <n v="1"/>
    <x v="0"/>
    <x v="0"/>
    <x v="0"/>
  </r>
  <r>
    <d v="2023-07-04T00:00:00"/>
    <d v="1899-12-30T16:52:24"/>
    <x v="4"/>
    <n v="290322528"/>
    <n v="1"/>
    <x v="0"/>
    <x v="0"/>
    <x v="0"/>
  </r>
  <r>
    <d v="2023-07-04T00:00:00"/>
    <d v="1899-12-30T16:53:14"/>
    <x v="4"/>
    <n v="290322980"/>
    <n v="1"/>
    <x v="0"/>
    <x v="0"/>
    <x v="0"/>
  </r>
  <r>
    <d v="2023-07-04T00:00:00"/>
    <d v="1899-12-30T16:55:11"/>
    <x v="9"/>
    <n v="290324096"/>
    <n v="1"/>
    <x v="0"/>
    <x v="0"/>
    <x v="0"/>
  </r>
  <r>
    <d v="2023-07-04T00:00:00"/>
    <d v="1899-12-30T17:00:57"/>
    <x v="0"/>
    <n v="290327617"/>
    <n v="1"/>
    <x v="0"/>
    <x v="0"/>
    <x v="0"/>
  </r>
  <r>
    <d v="2023-07-04T00:00:00"/>
    <d v="1899-12-30T17:07:37"/>
    <x v="4"/>
    <n v="290331747"/>
    <n v="4"/>
    <x v="0"/>
    <x v="0"/>
    <x v="0"/>
  </r>
  <r>
    <d v="2023-07-04T00:00:00"/>
    <d v="1899-12-30T14:00:50"/>
    <x v="25"/>
    <n v="290231504"/>
    <n v="6"/>
    <x v="1"/>
    <x v="0"/>
    <x v="0"/>
  </r>
  <r>
    <d v="2023-07-04T00:00:00"/>
    <d v="1899-12-30T17:21:33"/>
    <x v="35"/>
    <n v="290340681"/>
    <n v="2"/>
    <x v="0"/>
    <x v="0"/>
    <x v="0"/>
  </r>
  <r>
    <d v="2023-07-04T00:00:00"/>
    <d v="1899-12-30T17:21:04"/>
    <x v="17"/>
    <n v="290340378"/>
    <n v="1"/>
    <x v="0"/>
    <x v="0"/>
    <x v="0"/>
  </r>
  <r>
    <d v="2023-07-04T00:00:00"/>
    <d v="1899-12-30T17:25:04"/>
    <x v="18"/>
    <n v="290342818"/>
    <n v="2"/>
    <x v="0"/>
    <x v="0"/>
    <x v="0"/>
  </r>
  <r>
    <d v="2023-07-04T00:00:00"/>
    <d v="1899-12-30T17:36:07"/>
    <x v="17"/>
    <n v="290349197"/>
    <n v="2"/>
    <x v="0"/>
    <x v="0"/>
    <x v="0"/>
  </r>
  <r>
    <d v="2023-07-04T00:00:00"/>
    <d v="1899-12-30T17:36:51"/>
    <x v="17"/>
    <n v="290349622"/>
    <n v="3"/>
    <x v="0"/>
    <x v="0"/>
    <x v="0"/>
  </r>
  <r>
    <d v="2023-07-04T00:00:00"/>
    <d v="1899-12-30T17:36:04"/>
    <x v="4"/>
    <n v="290349165"/>
    <n v="1"/>
    <x v="0"/>
    <x v="0"/>
    <x v="0"/>
  </r>
  <r>
    <d v="2023-07-04T00:00:00"/>
    <d v="1899-12-30T17:27:37"/>
    <x v="5"/>
    <n v="290344324"/>
    <n v="1"/>
    <x v="0"/>
    <x v="0"/>
    <x v="0"/>
  </r>
  <r>
    <d v="2023-07-04T00:00:00"/>
    <d v="1899-12-30T17:41:01"/>
    <x v="5"/>
    <n v="290352052"/>
    <n v="1"/>
    <x v="0"/>
    <x v="0"/>
    <x v="0"/>
  </r>
  <r>
    <d v="2023-07-04T00:00:00"/>
    <d v="1899-12-30T17:45:01"/>
    <x v="8"/>
    <n v="290354297"/>
    <n v="1"/>
    <x v="1"/>
    <x v="2"/>
    <x v="0"/>
  </r>
  <r>
    <d v="2023-07-04T00:00:00"/>
    <d v="1899-12-30T17:49:45"/>
    <x v="0"/>
    <n v="290356799"/>
    <n v="1"/>
    <x v="0"/>
    <x v="0"/>
    <x v="0"/>
  </r>
  <r>
    <d v="2023-07-04T00:00:00"/>
    <d v="1899-12-30T17:47:35"/>
    <x v="17"/>
    <n v="290355668"/>
    <n v="3"/>
    <x v="0"/>
    <x v="0"/>
    <x v="0"/>
  </r>
  <r>
    <d v="2023-07-04T00:00:00"/>
    <d v="1899-12-30T17:53:20"/>
    <x v="79"/>
    <n v="290358717"/>
    <n v="1"/>
    <x v="1"/>
    <x v="1"/>
    <x v="1"/>
  </r>
  <r>
    <d v="2023-07-04T00:00:00"/>
    <d v="1899-12-30T14:08:03"/>
    <x v="11"/>
    <n v="290239661"/>
    <n v="1"/>
    <x v="0"/>
    <x v="0"/>
    <x v="0"/>
  </r>
  <r>
    <d v="2023-07-04T00:00:00"/>
    <d v="1899-12-30T17:58:44"/>
    <x v="18"/>
    <n v="290361353"/>
    <n v="1"/>
    <x v="0"/>
    <x v="0"/>
    <x v="0"/>
  </r>
  <r>
    <d v="2023-07-04T00:00:00"/>
    <d v="1899-12-30T17:59:02"/>
    <x v="17"/>
    <n v="290361514"/>
    <n v="3"/>
    <x v="0"/>
    <x v="0"/>
    <x v="0"/>
  </r>
  <r>
    <d v="2023-07-04T00:00:00"/>
    <d v="1899-12-30T18:33:52"/>
    <x v="4"/>
    <n v="290375056"/>
    <n v="1"/>
    <x v="0"/>
    <x v="0"/>
    <x v="0"/>
  </r>
  <r>
    <d v="2023-07-04T00:00:00"/>
    <d v="1899-12-30T18:51:27"/>
    <x v="11"/>
    <n v="290380158"/>
    <n v="2"/>
    <x v="0"/>
    <x v="0"/>
    <x v="0"/>
  </r>
  <r>
    <d v="2023-07-04T00:00:00"/>
    <d v="1899-12-30T19:18:48"/>
    <x v="0"/>
    <n v="290389493"/>
    <n v="1"/>
    <x v="0"/>
    <x v="0"/>
    <x v="0"/>
  </r>
  <r>
    <d v="2023-07-04T00:00:00"/>
    <d v="1899-12-30T19:11:17"/>
    <x v="11"/>
    <n v="290387593"/>
    <n v="1"/>
    <x v="0"/>
    <x v="0"/>
    <x v="0"/>
  </r>
  <r>
    <d v="2023-07-04T00:00:00"/>
    <d v="1899-12-30T19:29:35"/>
    <x v="0"/>
    <n v="290391644"/>
    <n v="1"/>
    <x v="0"/>
    <x v="0"/>
    <x v="0"/>
  </r>
  <r>
    <d v="2023-07-04T00:00:00"/>
    <d v="1899-12-30T19:34:54"/>
    <x v="4"/>
    <n v="290392781"/>
    <n v="1"/>
    <x v="0"/>
    <x v="0"/>
    <x v="0"/>
  </r>
  <r>
    <d v="2023-07-04T00:00:00"/>
    <d v="1899-12-30T19:53:08"/>
    <x v="17"/>
    <n v="290396678"/>
    <n v="2"/>
    <x v="0"/>
    <x v="0"/>
    <x v="0"/>
  </r>
  <r>
    <d v="2023-07-04T00:00:00"/>
    <d v="1899-12-30T20:04:55"/>
    <x v="18"/>
    <n v="290398818"/>
    <n v="1"/>
    <x v="0"/>
    <x v="0"/>
    <x v="0"/>
  </r>
  <r>
    <d v="2023-07-04T00:00:00"/>
    <d v="1899-12-30T20:20:30"/>
    <x v="2"/>
    <n v="290402063"/>
    <n v="1"/>
    <x v="0"/>
    <x v="0"/>
    <x v="0"/>
  </r>
  <r>
    <d v="2023-07-04T00:00:00"/>
    <d v="1899-12-30T20:53:06"/>
    <x v="22"/>
    <n v="290408557"/>
    <n v="1"/>
    <x v="0"/>
    <x v="0"/>
    <x v="0"/>
  </r>
  <r>
    <d v="2023-07-04T00:00:00"/>
    <d v="1899-12-30T21:16:53"/>
    <x v="2"/>
    <n v="290412927"/>
    <n v="1"/>
    <x v="0"/>
    <x v="0"/>
    <x v="0"/>
  </r>
  <r>
    <d v="2023-07-04T00:00:00"/>
    <d v="1899-12-30T21:08:28"/>
    <x v="2"/>
    <n v="290411346"/>
    <n v="1"/>
    <x v="0"/>
    <x v="0"/>
    <x v="0"/>
  </r>
  <r>
    <d v="2023-07-04T00:00:00"/>
    <d v="1899-12-30T21:41:19"/>
    <x v="83"/>
    <n v="290416219"/>
    <n v="1"/>
    <x v="1"/>
    <x v="4"/>
    <x v="1"/>
  </r>
  <r>
    <d v="2023-07-04T00:00:00"/>
    <d v="1899-12-30T21:42:39"/>
    <x v="0"/>
    <n v="290416372"/>
    <n v="1"/>
    <x v="0"/>
    <x v="0"/>
    <x v="0"/>
  </r>
  <r>
    <d v="2023-07-05T00:00:00"/>
    <d v="1899-12-30T00:35:09"/>
    <x v="8"/>
    <n v="290433028"/>
    <n v="2"/>
    <x v="1"/>
    <x v="2"/>
    <x v="0"/>
  </r>
  <r>
    <d v="2023-07-05T00:00:00"/>
    <d v="1899-12-30T01:35:51"/>
    <x v="19"/>
    <n v="290434207"/>
    <n v="1"/>
    <x v="0"/>
    <x v="0"/>
    <x v="1"/>
  </r>
  <r>
    <d v="2023-07-04T00:00:00"/>
    <d v="1899-12-30T21:18:24"/>
    <x v="37"/>
    <n v="290413179"/>
    <n v="1"/>
    <x v="1"/>
    <x v="0"/>
    <x v="1"/>
  </r>
  <r>
    <d v="2023-07-05T00:00:00"/>
    <d v="1899-12-30T08:17:13"/>
    <x v="10"/>
    <n v="290450910"/>
    <n v="2"/>
    <x v="1"/>
    <x v="0"/>
    <x v="0"/>
  </r>
  <r>
    <d v="2023-07-05T00:00:00"/>
    <d v="1899-12-30T08:34:53"/>
    <x v="11"/>
    <n v="290456063"/>
    <n v="1"/>
    <x v="0"/>
    <x v="0"/>
    <x v="0"/>
  </r>
  <r>
    <d v="2023-07-05T00:00:00"/>
    <d v="1899-12-30T08:37:44"/>
    <x v="7"/>
    <n v="290457059"/>
    <n v="1"/>
    <x v="0"/>
    <x v="0"/>
    <x v="0"/>
  </r>
  <r>
    <d v="2023-07-05T00:00:00"/>
    <d v="1899-12-30T09:17:06"/>
    <x v="19"/>
    <n v="290473852"/>
    <n v="1"/>
    <x v="0"/>
    <x v="0"/>
    <x v="1"/>
  </r>
  <r>
    <d v="2023-07-05T00:00:00"/>
    <d v="1899-12-30T09:26:42"/>
    <x v="22"/>
    <n v="290478588"/>
    <n v="1"/>
    <x v="1"/>
    <x v="3"/>
    <x v="0"/>
  </r>
  <r>
    <d v="2023-07-05T00:00:00"/>
    <d v="1899-12-30T09:25:45"/>
    <x v="6"/>
    <n v="290478164"/>
    <n v="1"/>
    <x v="1"/>
    <x v="1"/>
    <x v="0"/>
  </r>
  <r>
    <d v="2023-07-05T00:00:00"/>
    <d v="1899-12-30T09:30:25"/>
    <x v="11"/>
    <n v="290480442"/>
    <n v="1"/>
    <x v="0"/>
    <x v="0"/>
    <x v="0"/>
  </r>
  <r>
    <d v="2023-07-05T00:00:00"/>
    <d v="1899-12-30T09:20:06"/>
    <x v="22"/>
    <n v="290475332"/>
    <n v="3"/>
    <x v="0"/>
    <x v="0"/>
    <x v="0"/>
  </r>
  <r>
    <d v="2023-07-05T00:00:00"/>
    <d v="1899-12-30T09:01:17"/>
    <x v="11"/>
    <n v="290466392"/>
    <n v="1"/>
    <x v="0"/>
    <x v="0"/>
    <x v="0"/>
  </r>
  <r>
    <d v="2023-07-05T00:00:00"/>
    <d v="1899-12-30T10:39:08"/>
    <x v="4"/>
    <n v="290510805"/>
    <n v="1"/>
    <x v="0"/>
    <x v="0"/>
    <x v="0"/>
  </r>
  <r>
    <d v="2023-07-05T00:00:00"/>
    <d v="1899-12-30T10:39:01"/>
    <x v="13"/>
    <n v="290510766"/>
    <n v="1"/>
    <x v="0"/>
    <x v="0"/>
    <x v="0"/>
  </r>
  <r>
    <d v="2023-07-05T00:00:00"/>
    <d v="1899-12-30T11:25:35"/>
    <x v="17"/>
    <n v="290527297"/>
    <n v="2"/>
    <x v="0"/>
    <x v="0"/>
    <x v="0"/>
  </r>
  <r>
    <d v="2023-07-05T00:00:00"/>
    <d v="1899-12-30T11:35:24"/>
    <x v="17"/>
    <n v="290530328"/>
    <n v="3"/>
    <x v="0"/>
    <x v="0"/>
    <x v="0"/>
  </r>
  <r>
    <d v="2023-07-05T00:00:00"/>
    <d v="1899-12-30T12:01:10"/>
    <x v="17"/>
    <n v="290539052"/>
    <n v="1"/>
    <x v="0"/>
    <x v="0"/>
    <x v="0"/>
  </r>
  <r>
    <d v="2023-07-05T00:00:00"/>
    <d v="1899-12-30T12:24:42"/>
    <x v="22"/>
    <n v="290550278"/>
    <n v="1"/>
    <x v="0"/>
    <x v="0"/>
    <x v="0"/>
  </r>
  <r>
    <d v="2023-07-05T00:00:00"/>
    <d v="1899-12-30T12:31:06"/>
    <x v="0"/>
    <n v="290554445"/>
    <n v="1"/>
    <x v="0"/>
    <x v="0"/>
    <x v="0"/>
  </r>
  <r>
    <d v="2023-07-05T00:00:00"/>
    <d v="1899-12-30T09:11:12"/>
    <x v="5"/>
    <n v="290471017"/>
    <n v="1"/>
    <x v="0"/>
    <x v="0"/>
    <x v="0"/>
  </r>
  <r>
    <d v="2023-07-05T00:00:00"/>
    <d v="1899-12-30T12:44:32"/>
    <x v="11"/>
    <n v="290568462"/>
    <n v="1"/>
    <x v="0"/>
    <x v="0"/>
    <x v="0"/>
  </r>
  <r>
    <d v="2023-07-05T00:00:00"/>
    <d v="1899-12-30T12:43:13"/>
    <x v="7"/>
    <n v="290566995"/>
    <n v="1"/>
    <x v="0"/>
    <x v="0"/>
    <x v="0"/>
  </r>
  <r>
    <d v="2023-07-05T00:00:00"/>
    <d v="1899-12-30T12:46:45"/>
    <x v="19"/>
    <n v="290571005"/>
    <n v="1"/>
    <x v="0"/>
    <x v="0"/>
    <x v="1"/>
  </r>
  <r>
    <d v="2023-07-05T00:00:00"/>
    <d v="1899-12-30T12:51:34"/>
    <x v="2"/>
    <n v="290576874"/>
    <n v="1"/>
    <x v="0"/>
    <x v="0"/>
    <x v="0"/>
  </r>
  <r>
    <d v="2023-07-05T00:00:00"/>
    <d v="1899-12-30T12:53:27"/>
    <x v="55"/>
    <n v="290579362"/>
    <n v="1"/>
    <x v="1"/>
    <x v="2"/>
    <x v="1"/>
  </r>
  <r>
    <d v="2023-07-05T00:00:00"/>
    <d v="1899-12-30T12:58:12"/>
    <x v="33"/>
    <n v="290585801"/>
    <n v="1"/>
    <x v="0"/>
    <x v="0"/>
    <x v="1"/>
  </r>
  <r>
    <d v="2023-07-05T00:00:00"/>
    <d v="1899-12-30T12:59:39"/>
    <x v="2"/>
    <n v="290587867"/>
    <n v="1"/>
    <x v="0"/>
    <x v="0"/>
    <x v="0"/>
  </r>
  <r>
    <d v="2023-07-05T00:00:00"/>
    <d v="1899-12-30T12:57:18"/>
    <x v="11"/>
    <n v="290584598"/>
    <n v="1"/>
    <x v="0"/>
    <x v="0"/>
    <x v="0"/>
  </r>
  <r>
    <d v="2023-07-05T00:00:00"/>
    <d v="1899-12-30T13:01:30"/>
    <x v="25"/>
    <n v="290590660"/>
    <n v="1"/>
    <x v="1"/>
    <x v="0"/>
    <x v="0"/>
  </r>
  <r>
    <d v="2023-07-05T00:00:00"/>
    <d v="1899-12-30T10:09:53"/>
    <x v="11"/>
    <n v="290499418"/>
    <n v="1"/>
    <x v="0"/>
    <x v="0"/>
    <x v="0"/>
  </r>
  <r>
    <d v="2023-07-05T00:00:00"/>
    <d v="1899-12-30T13:06:29"/>
    <x v="11"/>
    <n v="290599089"/>
    <n v="1"/>
    <x v="0"/>
    <x v="0"/>
    <x v="0"/>
  </r>
  <r>
    <d v="2023-07-05T00:00:00"/>
    <d v="1899-12-30T13:07:18"/>
    <x v="11"/>
    <n v="290600582"/>
    <n v="1"/>
    <x v="0"/>
    <x v="0"/>
    <x v="0"/>
  </r>
  <r>
    <d v="2023-07-05T00:00:00"/>
    <d v="1899-12-30T12:58:24"/>
    <x v="29"/>
    <n v="290586087"/>
    <n v="1"/>
    <x v="0"/>
    <x v="0"/>
    <x v="0"/>
  </r>
  <r>
    <d v="2023-07-05T00:00:00"/>
    <d v="1899-12-30T12:57:21"/>
    <x v="17"/>
    <n v="290584635"/>
    <n v="1"/>
    <x v="0"/>
    <x v="0"/>
    <x v="0"/>
  </r>
  <r>
    <d v="2023-07-05T00:00:00"/>
    <d v="1899-12-30T13:04:44"/>
    <x v="6"/>
    <n v="290596071"/>
    <n v="1"/>
    <x v="0"/>
    <x v="0"/>
    <x v="0"/>
  </r>
  <r>
    <d v="2023-07-05T00:00:00"/>
    <d v="1899-12-30T13:09:27"/>
    <x v="11"/>
    <n v="290604509"/>
    <n v="1"/>
    <x v="0"/>
    <x v="0"/>
    <x v="0"/>
  </r>
  <r>
    <d v="2023-07-05T00:00:00"/>
    <d v="1899-12-30T13:10:01"/>
    <x v="4"/>
    <n v="290605578"/>
    <n v="1"/>
    <x v="0"/>
    <x v="0"/>
    <x v="0"/>
  </r>
  <r>
    <d v="2023-07-05T00:00:00"/>
    <d v="1899-12-30T12:18:01"/>
    <x v="9"/>
    <n v="290546726"/>
    <n v="1"/>
    <x v="0"/>
    <x v="0"/>
    <x v="0"/>
  </r>
  <r>
    <d v="2023-07-05T00:00:00"/>
    <d v="1899-12-30T10:14:23"/>
    <x v="11"/>
    <n v="290501249"/>
    <n v="1"/>
    <x v="0"/>
    <x v="0"/>
    <x v="0"/>
  </r>
  <r>
    <d v="2023-07-05T00:00:00"/>
    <d v="1899-12-30T13:21:57"/>
    <x v="5"/>
    <n v="290628168"/>
    <n v="1"/>
    <x v="0"/>
    <x v="0"/>
    <x v="0"/>
  </r>
  <r>
    <d v="2023-07-05T00:00:00"/>
    <d v="1899-12-30T13:21:07"/>
    <x v="32"/>
    <n v="290626581"/>
    <n v="1"/>
    <x v="0"/>
    <x v="0"/>
    <x v="1"/>
  </r>
  <r>
    <d v="2023-07-05T00:00:00"/>
    <d v="1899-12-30T13:20:26"/>
    <x v="41"/>
    <n v="290625365"/>
    <n v="1"/>
    <x v="0"/>
    <x v="0"/>
    <x v="1"/>
  </r>
  <r>
    <d v="2023-07-05T00:00:00"/>
    <d v="1899-12-30T13:27:53"/>
    <x v="17"/>
    <n v="290638680"/>
    <n v="1"/>
    <x v="0"/>
    <x v="0"/>
    <x v="0"/>
  </r>
  <r>
    <d v="2023-07-05T00:00:00"/>
    <d v="1899-12-30T12:51:57"/>
    <x v="29"/>
    <n v="290577397"/>
    <n v="1"/>
    <x v="0"/>
    <x v="0"/>
    <x v="0"/>
  </r>
  <r>
    <d v="2023-07-05T00:00:00"/>
    <d v="1899-12-30T13:29:39"/>
    <x v="11"/>
    <n v="290641725"/>
    <n v="1"/>
    <x v="0"/>
    <x v="0"/>
    <x v="0"/>
  </r>
  <r>
    <d v="2023-07-05T00:00:00"/>
    <d v="1899-12-30T13:27:37"/>
    <x v="18"/>
    <n v="290638267"/>
    <n v="1"/>
    <x v="0"/>
    <x v="0"/>
    <x v="0"/>
  </r>
  <r>
    <d v="2023-07-05T00:00:00"/>
    <d v="1899-12-30T13:02:43"/>
    <x v="22"/>
    <n v="290592571"/>
    <n v="1"/>
    <x v="0"/>
    <x v="0"/>
    <x v="0"/>
  </r>
  <r>
    <d v="2023-07-05T00:00:00"/>
    <d v="1899-12-30T13:30:50"/>
    <x v="52"/>
    <n v="290643815"/>
    <n v="1"/>
    <x v="1"/>
    <x v="2"/>
    <x v="1"/>
  </r>
  <r>
    <d v="2023-07-05T00:00:00"/>
    <d v="1899-12-30T13:30:40"/>
    <x v="10"/>
    <n v="290643512"/>
    <n v="1"/>
    <x v="1"/>
    <x v="3"/>
    <x v="0"/>
  </r>
  <r>
    <d v="2023-07-05T00:00:00"/>
    <d v="1899-12-30T13:33:29"/>
    <x v="19"/>
    <n v="290648343"/>
    <n v="1"/>
    <x v="0"/>
    <x v="0"/>
    <x v="1"/>
  </r>
  <r>
    <d v="2023-07-05T00:00:00"/>
    <d v="1899-12-30T13:33:15"/>
    <x v="41"/>
    <n v="290647996"/>
    <n v="1"/>
    <x v="0"/>
    <x v="0"/>
    <x v="1"/>
  </r>
  <r>
    <d v="2023-07-05T00:00:00"/>
    <d v="1899-12-30T13:35:11"/>
    <x v="4"/>
    <n v="290651117"/>
    <n v="1"/>
    <x v="0"/>
    <x v="0"/>
    <x v="0"/>
  </r>
  <r>
    <d v="2023-07-05T00:00:00"/>
    <d v="1899-12-30T13:30:58"/>
    <x v="11"/>
    <n v="290644059"/>
    <n v="1"/>
    <x v="0"/>
    <x v="0"/>
    <x v="0"/>
  </r>
  <r>
    <d v="2023-07-05T00:00:00"/>
    <d v="1899-12-30T13:38:06"/>
    <x v="17"/>
    <n v="290655970"/>
    <n v="2"/>
    <x v="0"/>
    <x v="0"/>
    <x v="0"/>
  </r>
  <r>
    <d v="2023-07-05T00:00:00"/>
    <d v="1899-12-30T13:37:43"/>
    <x v="3"/>
    <n v="290655335"/>
    <n v="1"/>
    <x v="0"/>
    <x v="0"/>
    <x v="0"/>
  </r>
  <r>
    <d v="2023-07-05T00:00:00"/>
    <d v="1899-12-30T13:44:51"/>
    <x v="17"/>
    <n v="290666614"/>
    <n v="1"/>
    <x v="0"/>
    <x v="0"/>
    <x v="0"/>
  </r>
  <r>
    <d v="2023-07-05T00:00:00"/>
    <d v="1899-12-30T13:33:00"/>
    <x v="32"/>
    <n v="290647532"/>
    <n v="1"/>
    <x v="1"/>
    <x v="2"/>
    <x v="1"/>
  </r>
  <r>
    <d v="2023-07-05T00:00:00"/>
    <d v="1899-12-30T13:44:37"/>
    <x v="3"/>
    <n v="290666242"/>
    <n v="1"/>
    <x v="1"/>
    <x v="1"/>
    <x v="0"/>
  </r>
  <r>
    <d v="2023-07-05T00:00:00"/>
    <d v="1899-12-30T13:42:59"/>
    <x v="17"/>
    <n v="290663749"/>
    <n v="5"/>
    <x v="0"/>
    <x v="0"/>
    <x v="0"/>
  </r>
  <r>
    <d v="2023-07-05T00:00:00"/>
    <d v="1899-12-30T13:51:46"/>
    <x v="2"/>
    <n v="290676658"/>
    <n v="1"/>
    <x v="1"/>
    <x v="2"/>
    <x v="0"/>
  </r>
  <r>
    <d v="2023-07-05T00:00:00"/>
    <d v="1899-12-30T13:48:47"/>
    <x v="11"/>
    <n v="290672448"/>
    <n v="1"/>
    <x v="0"/>
    <x v="0"/>
    <x v="0"/>
  </r>
  <r>
    <d v="2023-07-05T00:00:00"/>
    <d v="1899-12-30T13:55:04"/>
    <x v="17"/>
    <n v="290681194"/>
    <n v="1"/>
    <x v="0"/>
    <x v="0"/>
    <x v="0"/>
  </r>
  <r>
    <d v="2023-07-05T00:00:00"/>
    <d v="1899-12-30T13:54:54"/>
    <x v="2"/>
    <n v="290680960"/>
    <n v="1"/>
    <x v="0"/>
    <x v="0"/>
    <x v="0"/>
  </r>
  <r>
    <d v="2023-07-05T00:00:00"/>
    <d v="1899-12-30T13:55:28"/>
    <x v="2"/>
    <n v="290681712"/>
    <n v="1"/>
    <x v="0"/>
    <x v="0"/>
    <x v="0"/>
  </r>
  <r>
    <d v="2023-07-05T00:00:00"/>
    <d v="1899-12-30T13:55:10"/>
    <x v="17"/>
    <n v="290681310"/>
    <n v="1"/>
    <x v="0"/>
    <x v="0"/>
    <x v="0"/>
  </r>
  <r>
    <d v="2023-07-05T00:00:00"/>
    <d v="1899-12-30T14:06:04"/>
    <x v="17"/>
    <n v="290694958"/>
    <n v="3"/>
    <x v="0"/>
    <x v="0"/>
    <x v="0"/>
  </r>
  <r>
    <d v="2023-07-05T00:00:00"/>
    <d v="1899-12-30T13:57:25"/>
    <x v="22"/>
    <n v="290684242"/>
    <n v="1"/>
    <x v="0"/>
    <x v="0"/>
    <x v="0"/>
  </r>
  <r>
    <d v="2023-07-05T00:00:00"/>
    <d v="1899-12-30T12:48:38"/>
    <x v="22"/>
    <n v="290573196"/>
    <n v="1"/>
    <x v="1"/>
    <x v="2"/>
    <x v="0"/>
  </r>
  <r>
    <d v="2023-07-05T00:00:00"/>
    <d v="1899-12-30T13:27:07"/>
    <x v="3"/>
    <n v="290637391"/>
    <n v="1"/>
    <x v="0"/>
    <x v="0"/>
    <x v="0"/>
  </r>
  <r>
    <d v="2023-07-05T00:00:00"/>
    <d v="1899-12-30T14:14:28"/>
    <x v="13"/>
    <n v="290703992"/>
    <n v="1"/>
    <x v="0"/>
    <x v="0"/>
    <x v="0"/>
  </r>
  <r>
    <d v="2023-07-05T00:00:00"/>
    <d v="1899-12-30T13:53:02"/>
    <x v="17"/>
    <n v="290678419"/>
    <n v="1"/>
    <x v="0"/>
    <x v="0"/>
    <x v="0"/>
  </r>
  <r>
    <d v="2023-07-05T00:00:00"/>
    <d v="1899-12-30T13:28:36"/>
    <x v="9"/>
    <n v="290639881"/>
    <n v="2"/>
    <x v="1"/>
    <x v="2"/>
    <x v="0"/>
  </r>
  <r>
    <d v="2023-07-05T00:00:00"/>
    <d v="1899-12-30T14:20:51"/>
    <x v="3"/>
    <n v="290709881"/>
    <n v="1"/>
    <x v="0"/>
    <x v="0"/>
    <x v="0"/>
  </r>
  <r>
    <d v="2023-07-05T00:00:00"/>
    <d v="1899-12-30T14:20:53"/>
    <x v="17"/>
    <n v="290709896"/>
    <n v="1"/>
    <x v="0"/>
    <x v="0"/>
    <x v="0"/>
  </r>
  <r>
    <d v="2023-07-05T00:00:00"/>
    <d v="1899-12-30T14:22:42"/>
    <x v="13"/>
    <n v="290711352"/>
    <n v="3"/>
    <x v="0"/>
    <x v="0"/>
    <x v="0"/>
  </r>
  <r>
    <d v="2023-07-05T00:00:00"/>
    <d v="1899-12-30T14:27:04"/>
    <x v="4"/>
    <n v="290714677"/>
    <n v="1"/>
    <x v="1"/>
    <x v="0"/>
    <x v="0"/>
  </r>
  <r>
    <d v="2023-07-05T00:00:00"/>
    <d v="1899-12-30T14:28:29"/>
    <x v="0"/>
    <n v="290715705"/>
    <n v="1"/>
    <x v="0"/>
    <x v="0"/>
    <x v="0"/>
  </r>
  <r>
    <d v="2023-07-05T00:00:00"/>
    <d v="1899-12-30T14:30:45"/>
    <x v="3"/>
    <n v="290717252"/>
    <n v="2"/>
    <x v="1"/>
    <x v="1"/>
    <x v="0"/>
  </r>
  <r>
    <d v="2023-07-05T00:00:00"/>
    <d v="1899-12-30T14:35:10"/>
    <x v="13"/>
    <n v="290719996"/>
    <n v="1"/>
    <x v="0"/>
    <x v="0"/>
    <x v="0"/>
  </r>
  <r>
    <d v="2023-07-05T00:00:00"/>
    <d v="1899-12-30T14:37:13"/>
    <x v="8"/>
    <n v="290721231"/>
    <n v="2"/>
    <x v="1"/>
    <x v="1"/>
    <x v="0"/>
  </r>
  <r>
    <d v="2023-07-05T00:00:00"/>
    <d v="1899-12-30T14:46:55"/>
    <x v="45"/>
    <n v="290726509"/>
    <n v="1"/>
    <x v="1"/>
    <x v="0"/>
    <x v="1"/>
  </r>
  <r>
    <d v="2023-07-05T00:00:00"/>
    <d v="1899-12-30T15:13:05"/>
    <x v="4"/>
    <n v="290736865"/>
    <n v="1"/>
    <x v="0"/>
    <x v="0"/>
    <x v="0"/>
  </r>
  <r>
    <d v="2023-07-05T00:00:00"/>
    <d v="1899-12-30T15:18:44"/>
    <x v="18"/>
    <n v="290738940"/>
    <n v="1"/>
    <x v="0"/>
    <x v="0"/>
    <x v="0"/>
  </r>
  <r>
    <d v="2023-07-05T00:00:00"/>
    <d v="1899-12-30T15:42:02"/>
    <x v="11"/>
    <n v="290746976"/>
    <n v="1"/>
    <x v="0"/>
    <x v="0"/>
    <x v="0"/>
  </r>
  <r>
    <d v="2023-07-05T00:00:00"/>
    <d v="1899-12-30T15:56:50"/>
    <x v="17"/>
    <n v="290752859"/>
    <n v="2"/>
    <x v="0"/>
    <x v="0"/>
    <x v="0"/>
  </r>
  <r>
    <d v="2023-07-05T00:00:00"/>
    <d v="1899-12-30T16:01:51"/>
    <x v="7"/>
    <n v="290755158"/>
    <n v="1"/>
    <x v="0"/>
    <x v="0"/>
    <x v="0"/>
  </r>
  <r>
    <d v="2023-07-05T00:00:00"/>
    <d v="1899-12-30T15:58:39"/>
    <x v="8"/>
    <n v="290753730"/>
    <n v="1"/>
    <x v="1"/>
    <x v="1"/>
    <x v="0"/>
  </r>
  <r>
    <d v="2023-07-05T00:00:00"/>
    <d v="1899-12-30T16:04:07"/>
    <x v="4"/>
    <n v="290756262"/>
    <n v="1"/>
    <x v="0"/>
    <x v="0"/>
    <x v="0"/>
  </r>
  <r>
    <d v="2023-07-05T00:00:00"/>
    <d v="1899-12-30T16:04:14"/>
    <x v="25"/>
    <n v="290756325"/>
    <n v="2"/>
    <x v="1"/>
    <x v="3"/>
    <x v="0"/>
  </r>
  <r>
    <d v="2023-07-05T00:00:00"/>
    <d v="1899-12-30T13:05:53"/>
    <x v="6"/>
    <n v="290598043"/>
    <n v="1"/>
    <x v="0"/>
    <x v="0"/>
    <x v="0"/>
  </r>
  <r>
    <d v="2023-07-05T00:00:00"/>
    <d v="1899-12-30T16:11:03"/>
    <x v="42"/>
    <n v="290760280"/>
    <n v="3"/>
    <x v="1"/>
    <x v="2"/>
    <x v="1"/>
  </r>
  <r>
    <d v="2023-07-05T00:00:00"/>
    <d v="1899-12-30T16:10:47"/>
    <x v="4"/>
    <n v="290760129"/>
    <n v="1"/>
    <x v="0"/>
    <x v="0"/>
    <x v="0"/>
  </r>
  <r>
    <d v="2023-07-05T00:00:00"/>
    <d v="1899-12-30T16:10:03"/>
    <x v="35"/>
    <n v="290759661"/>
    <n v="1"/>
    <x v="0"/>
    <x v="0"/>
    <x v="0"/>
  </r>
  <r>
    <d v="2023-07-05T00:00:00"/>
    <d v="1899-12-30T16:23:10"/>
    <x v="25"/>
    <n v="290768096"/>
    <n v="3"/>
    <x v="1"/>
    <x v="2"/>
    <x v="0"/>
  </r>
  <r>
    <d v="2023-07-05T00:00:00"/>
    <d v="1899-12-30T16:30:26"/>
    <x v="3"/>
    <n v="290772438"/>
    <n v="1"/>
    <x v="0"/>
    <x v="0"/>
    <x v="0"/>
  </r>
  <r>
    <d v="2023-07-05T00:00:00"/>
    <d v="1899-12-30T16:37:26"/>
    <x v="22"/>
    <n v="290776709"/>
    <n v="1"/>
    <x v="1"/>
    <x v="0"/>
    <x v="0"/>
  </r>
  <r>
    <d v="2023-07-05T00:00:00"/>
    <d v="1899-12-30T16:37:00"/>
    <x v="11"/>
    <n v="290776472"/>
    <n v="1"/>
    <x v="0"/>
    <x v="0"/>
    <x v="0"/>
  </r>
  <r>
    <d v="2023-07-05T00:00:00"/>
    <d v="1899-12-30T13:00:46"/>
    <x v="8"/>
    <n v="290589551"/>
    <n v="1"/>
    <x v="1"/>
    <x v="2"/>
    <x v="0"/>
  </r>
  <r>
    <d v="2023-07-05T00:00:00"/>
    <d v="1899-12-30T14:25:44"/>
    <x v="17"/>
    <n v="290713680"/>
    <n v="1"/>
    <x v="0"/>
    <x v="0"/>
    <x v="0"/>
  </r>
  <r>
    <d v="2023-07-05T00:00:00"/>
    <d v="1899-12-30T16:46:49"/>
    <x v="29"/>
    <n v="290782965"/>
    <n v="3"/>
    <x v="0"/>
    <x v="0"/>
    <x v="0"/>
  </r>
  <r>
    <d v="2023-07-05T00:00:00"/>
    <d v="1899-12-30T16:46:36"/>
    <x v="0"/>
    <n v="290782826"/>
    <n v="1"/>
    <x v="0"/>
    <x v="0"/>
    <x v="0"/>
  </r>
  <r>
    <d v="2023-07-05T00:00:00"/>
    <d v="1899-12-30T16:47:51"/>
    <x v="13"/>
    <n v="290783614"/>
    <n v="3"/>
    <x v="0"/>
    <x v="0"/>
    <x v="0"/>
  </r>
  <r>
    <d v="2023-07-05T00:00:00"/>
    <d v="1899-12-30T17:08:02"/>
    <x v="11"/>
    <n v="290796797"/>
    <n v="1"/>
    <x v="0"/>
    <x v="0"/>
    <x v="0"/>
  </r>
  <r>
    <d v="2023-07-05T00:00:00"/>
    <d v="1899-12-30T17:19:23"/>
    <x v="17"/>
    <n v="290804522"/>
    <n v="3"/>
    <x v="0"/>
    <x v="0"/>
    <x v="0"/>
  </r>
  <r>
    <d v="2023-07-05T00:00:00"/>
    <d v="1899-12-30T17:22:55"/>
    <x v="20"/>
    <n v="290806819"/>
    <n v="1"/>
    <x v="0"/>
    <x v="0"/>
    <x v="1"/>
  </r>
  <r>
    <d v="2023-07-05T00:00:00"/>
    <d v="1899-12-30T17:23:49"/>
    <x v="0"/>
    <n v="290807367"/>
    <n v="1"/>
    <x v="0"/>
    <x v="0"/>
    <x v="0"/>
  </r>
  <r>
    <d v="2023-07-05T00:00:00"/>
    <d v="1899-12-30T17:27:19"/>
    <x v="0"/>
    <n v="290809574"/>
    <n v="1"/>
    <x v="0"/>
    <x v="0"/>
    <x v="0"/>
  </r>
  <r>
    <d v="2023-07-05T00:00:00"/>
    <d v="1899-12-30T17:19:55"/>
    <x v="17"/>
    <n v="290804871"/>
    <n v="1"/>
    <x v="0"/>
    <x v="0"/>
    <x v="0"/>
  </r>
  <r>
    <d v="2023-07-05T00:00:00"/>
    <d v="1899-12-30T17:29:25"/>
    <x v="17"/>
    <n v="290810856"/>
    <n v="1"/>
    <x v="0"/>
    <x v="0"/>
    <x v="0"/>
  </r>
  <r>
    <d v="2023-07-05T00:00:00"/>
    <d v="1899-12-30T17:44:06"/>
    <x v="0"/>
    <n v="290819905"/>
    <n v="1"/>
    <x v="0"/>
    <x v="0"/>
    <x v="0"/>
  </r>
  <r>
    <d v="2023-07-05T00:00:00"/>
    <d v="1899-12-30T17:46:47"/>
    <x v="17"/>
    <n v="290821426"/>
    <n v="1"/>
    <x v="0"/>
    <x v="0"/>
    <x v="0"/>
  </r>
  <r>
    <d v="2023-07-05T00:00:00"/>
    <d v="1899-12-30T17:39:24"/>
    <x v="0"/>
    <n v="290816924"/>
    <n v="1"/>
    <x v="0"/>
    <x v="0"/>
    <x v="0"/>
  </r>
  <r>
    <d v="2023-07-05T00:00:00"/>
    <d v="1899-12-30T17:58:45"/>
    <x v="22"/>
    <n v="290828212"/>
    <n v="1"/>
    <x v="0"/>
    <x v="0"/>
    <x v="0"/>
  </r>
  <r>
    <d v="2023-07-05T00:00:00"/>
    <d v="1899-12-30T17:59:09"/>
    <x v="22"/>
    <n v="290828403"/>
    <n v="1"/>
    <x v="1"/>
    <x v="1"/>
    <x v="0"/>
  </r>
  <r>
    <d v="2023-07-05T00:00:00"/>
    <d v="1899-12-30T18:04:49"/>
    <x v="25"/>
    <n v="290831227"/>
    <n v="2"/>
    <x v="1"/>
    <x v="2"/>
    <x v="0"/>
  </r>
  <r>
    <d v="2023-07-05T00:00:00"/>
    <d v="1899-12-30T18:13:39"/>
    <x v="8"/>
    <n v="290835515"/>
    <n v="1"/>
    <x v="0"/>
    <x v="0"/>
    <x v="0"/>
  </r>
  <r>
    <d v="2023-07-05T00:00:00"/>
    <d v="1899-12-30T18:32:50"/>
    <x v="6"/>
    <n v="290843338"/>
    <n v="1"/>
    <x v="1"/>
    <x v="2"/>
    <x v="0"/>
  </r>
  <r>
    <d v="2023-07-05T00:00:00"/>
    <d v="1899-12-30T18:39:01"/>
    <x v="13"/>
    <n v="290845483"/>
    <n v="2"/>
    <x v="0"/>
    <x v="0"/>
    <x v="0"/>
  </r>
  <r>
    <d v="2023-07-05T00:00:00"/>
    <d v="1899-12-30T18:41:33"/>
    <x v="6"/>
    <n v="290846469"/>
    <n v="1"/>
    <x v="1"/>
    <x v="1"/>
    <x v="0"/>
  </r>
  <r>
    <d v="2023-07-05T00:00:00"/>
    <d v="1899-12-30T19:06:56"/>
    <x v="2"/>
    <n v="290856084"/>
    <n v="1"/>
    <x v="1"/>
    <x v="1"/>
    <x v="0"/>
  </r>
  <r>
    <d v="2023-07-05T00:00:00"/>
    <d v="1899-12-30T19:21:24"/>
    <x v="7"/>
    <n v="290862110"/>
    <n v="1"/>
    <x v="0"/>
    <x v="0"/>
    <x v="0"/>
  </r>
  <r>
    <d v="2023-07-05T00:00:00"/>
    <d v="1899-12-30T13:11:38"/>
    <x v="3"/>
    <n v="290608710"/>
    <n v="2"/>
    <x v="0"/>
    <x v="0"/>
    <x v="0"/>
  </r>
  <r>
    <d v="2023-07-05T00:00:00"/>
    <d v="1899-12-30T19:40:19"/>
    <x v="0"/>
    <n v="290867376"/>
    <n v="1"/>
    <x v="0"/>
    <x v="0"/>
    <x v="0"/>
  </r>
  <r>
    <d v="2023-07-05T00:00:00"/>
    <d v="1899-12-30T20:14:36"/>
    <x v="32"/>
    <n v="290876003"/>
    <n v="1"/>
    <x v="0"/>
    <x v="0"/>
    <x v="1"/>
  </r>
  <r>
    <d v="2023-07-05T00:00:00"/>
    <d v="1899-12-30T20:17:38"/>
    <x v="37"/>
    <n v="290876827"/>
    <n v="1"/>
    <x v="0"/>
    <x v="0"/>
    <x v="1"/>
  </r>
  <r>
    <d v="2023-07-05T00:00:00"/>
    <d v="1899-12-30T19:53:27"/>
    <x v="32"/>
    <n v="290870539"/>
    <n v="1"/>
    <x v="1"/>
    <x v="2"/>
    <x v="1"/>
  </r>
  <r>
    <d v="2023-07-05T00:00:00"/>
    <d v="1899-12-30T20:53:23"/>
    <x v="41"/>
    <n v="290885961"/>
    <n v="1"/>
    <x v="0"/>
    <x v="0"/>
    <x v="1"/>
  </r>
  <r>
    <d v="2023-07-05T00:00:00"/>
    <d v="1899-12-30T20:54:41"/>
    <x v="22"/>
    <n v="290886278"/>
    <n v="1"/>
    <x v="1"/>
    <x v="1"/>
    <x v="0"/>
  </r>
  <r>
    <d v="2023-07-05T00:00:00"/>
    <d v="1899-12-30T21:14:28"/>
    <x v="25"/>
    <n v="290890885"/>
    <n v="1"/>
    <x v="1"/>
    <x v="2"/>
    <x v="0"/>
  </r>
  <r>
    <d v="2023-07-05T00:00:00"/>
    <d v="1899-12-30T21:02:36"/>
    <x v="2"/>
    <n v="290888025"/>
    <n v="1"/>
    <x v="0"/>
    <x v="0"/>
    <x v="0"/>
  </r>
  <r>
    <d v="2023-07-05T00:00:00"/>
    <d v="1899-12-30T21:26:43"/>
    <x v="67"/>
    <n v="290893581"/>
    <n v="2"/>
    <x v="1"/>
    <x v="1"/>
    <x v="1"/>
  </r>
  <r>
    <d v="2023-07-05T00:00:00"/>
    <d v="1899-12-30T22:02:43"/>
    <x v="2"/>
    <n v="290899512"/>
    <n v="1"/>
    <x v="0"/>
    <x v="0"/>
    <x v="0"/>
  </r>
  <r>
    <d v="2023-07-05T00:00:00"/>
    <d v="1899-12-30T22:07:18"/>
    <x v="17"/>
    <n v="290900202"/>
    <n v="1"/>
    <x v="0"/>
    <x v="0"/>
    <x v="0"/>
  </r>
  <r>
    <d v="2023-07-05T00:00:00"/>
    <d v="1899-12-30T22:22:32"/>
    <x v="0"/>
    <n v="290902049"/>
    <n v="1"/>
    <x v="0"/>
    <x v="0"/>
    <x v="0"/>
  </r>
  <r>
    <d v="2023-07-05T00:00:00"/>
    <d v="1899-12-30T22:24:55"/>
    <x v="25"/>
    <n v="290902289"/>
    <n v="2"/>
    <x v="1"/>
    <x v="2"/>
    <x v="0"/>
  </r>
  <r>
    <d v="2023-07-05T00:00:00"/>
    <d v="1899-12-30T22:37:50"/>
    <x v="0"/>
    <n v="290903372"/>
    <n v="1"/>
    <x v="0"/>
    <x v="0"/>
    <x v="0"/>
  </r>
  <r>
    <d v="2023-07-06T00:00:00"/>
    <d v="1899-12-30T01:07:51"/>
    <x v="0"/>
    <n v="290918464"/>
    <n v="1"/>
    <x v="0"/>
    <x v="0"/>
    <x v="0"/>
  </r>
  <r>
    <d v="2023-07-06T00:00:00"/>
    <d v="1899-12-30T03:03:38"/>
    <x v="2"/>
    <n v="290922774"/>
    <n v="1"/>
    <x v="0"/>
    <x v="0"/>
    <x v="0"/>
  </r>
  <r>
    <d v="2023-07-06T00:00:00"/>
    <d v="1899-12-30T08:35:10"/>
    <x v="9"/>
    <n v="290942205"/>
    <n v="1"/>
    <x v="0"/>
    <x v="0"/>
    <x v="0"/>
  </r>
  <r>
    <d v="2023-07-06T00:00:00"/>
    <d v="1899-12-30T08:40:58"/>
    <x v="7"/>
    <n v="290944369"/>
    <n v="1"/>
    <x v="0"/>
    <x v="0"/>
    <x v="0"/>
  </r>
  <r>
    <d v="2023-07-06T00:00:00"/>
    <d v="1899-12-30T08:46:42"/>
    <x v="7"/>
    <n v="290946523"/>
    <n v="1"/>
    <x v="0"/>
    <x v="0"/>
    <x v="0"/>
  </r>
  <r>
    <d v="2023-07-06T00:00:00"/>
    <d v="1899-12-30T09:21:56"/>
    <x v="11"/>
    <n v="290961911"/>
    <n v="1"/>
    <x v="0"/>
    <x v="0"/>
    <x v="0"/>
  </r>
  <r>
    <d v="2023-07-06T00:00:00"/>
    <d v="1899-12-30T09:37:28"/>
    <x v="11"/>
    <n v="290969511"/>
    <n v="1"/>
    <x v="0"/>
    <x v="0"/>
    <x v="0"/>
  </r>
  <r>
    <d v="2023-07-06T00:00:00"/>
    <d v="1899-12-30T09:50:04"/>
    <x v="68"/>
    <n v="290975682"/>
    <n v="1"/>
    <x v="0"/>
    <x v="0"/>
    <x v="1"/>
  </r>
  <r>
    <d v="2023-07-06T00:00:00"/>
    <d v="1899-12-30T09:50:21"/>
    <x v="22"/>
    <n v="290975821"/>
    <n v="1"/>
    <x v="0"/>
    <x v="0"/>
    <x v="0"/>
  </r>
  <r>
    <d v="2023-07-06T00:00:00"/>
    <d v="1899-12-30T09:54:37"/>
    <x v="22"/>
    <n v="290977817"/>
    <n v="2"/>
    <x v="1"/>
    <x v="2"/>
    <x v="0"/>
  </r>
  <r>
    <d v="2023-07-06T00:00:00"/>
    <d v="1899-12-30T10:10:32"/>
    <x v="11"/>
    <n v="290984589"/>
    <n v="1"/>
    <x v="0"/>
    <x v="0"/>
    <x v="0"/>
  </r>
  <r>
    <d v="2023-07-06T00:00:00"/>
    <d v="1899-12-30T10:29:33"/>
    <x v="11"/>
    <n v="290992399"/>
    <n v="1"/>
    <x v="0"/>
    <x v="0"/>
    <x v="0"/>
  </r>
  <r>
    <d v="2023-07-06T00:00:00"/>
    <d v="1899-12-30T10:35:17"/>
    <x v="8"/>
    <n v="290994366"/>
    <n v="1"/>
    <x v="1"/>
    <x v="1"/>
    <x v="0"/>
  </r>
  <r>
    <d v="2023-07-06T00:00:00"/>
    <d v="1899-12-30T10:39:36"/>
    <x v="8"/>
    <n v="290995882"/>
    <n v="2"/>
    <x v="1"/>
    <x v="1"/>
    <x v="0"/>
  </r>
  <r>
    <d v="2023-07-06T00:00:00"/>
    <d v="1899-12-30T10:51:28"/>
    <x v="8"/>
    <n v="291000114"/>
    <n v="2"/>
    <x v="1"/>
    <x v="2"/>
    <x v="0"/>
  </r>
  <r>
    <d v="2023-07-06T00:00:00"/>
    <d v="1899-12-30T11:09:53"/>
    <x v="15"/>
    <n v="291006566"/>
    <n v="1"/>
    <x v="0"/>
    <x v="0"/>
    <x v="0"/>
  </r>
  <r>
    <d v="2023-07-06T00:00:00"/>
    <d v="1899-12-30T11:16:36"/>
    <x v="8"/>
    <n v="291008980"/>
    <n v="1"/>
    <x v="1"/>
    <x v="1"/>
    <x v="0"/>
  </r>
  <r>
    <d v="2023-07-06T00:00:00"/>
    <d v="1899-12-30T11:28:28"/>
    <x v="4"/>
    <n v="291012794"/>
    <n v="2"/>
    <x v="1"/>
    <x v="2"/>
    <x v="0"/>
  </r>
  <r>
    <d v="2023-07-06T00:00:00"/>
    <d v="1899-12-30T11:52:44"/>
    <x v="4"/>
    <n v="291020530"/>
    <n v="4"/>
    <x v="0"/>
    <x v="0"/>
    <x v="0"/>
  </r>
  <r>
    <d v="2023-07-06T00:00:00"/>
    <d v="1899-12-30T12:06:53"/>
    <x v="4"/>
    <n v="291026044"/>
    <n v="3"/>
    <x v="1"/>
    <x v="1"/>
    <x v="0"/>
  </r>
  <r>
    <d v="2023-07-06T00:00:00"/>
    <d v="1899-12-30T12:09:52"/>
    <x v="28"/>
    <n v="291028014"/>
    <n v="1"/>
    <x v="0"/>
    <x v="0"/>
    <x v="0"/>
  </r>
  <r>
    <d v="2023-07-06T00:00:00"/>
    <d v="1899-12-30T12:14:37"/>
    <x v="22"/>
    <n v="291031369"/>
    <n v="1"/>
    <x v="0"/>
    <x v="0"/>
    <x v="0"/>
  </r>
  <r>
    <d v="2023-07-06T00:00:00"/>
    <d v="1899-12-30T12:12:01"/>
    <x v="6"/>
    <n v="291029490"/>
    <n v="1"/>
    <x v="0"/>
    <x v="0"/>
    <x v="0"/>
  </r>
  <r>
    <d v="2023-07-06T00:00:00"/>
    <d v="1899-12-30T12:30:12"/>
    <x v="7"/>
    <n v="291043006"/>
    <n v="2"/>
    <x v="0"/>
    <x v="0"/>
    <x v="0"/>
  </r>
  <r>
    <d v="2023-07-06T00:00:00"/>
    <d v="1899-12-30T12:40:05"/>
    <x v="11"/>
    <n v="291051682"/>
    <n v="1"/>
    <x v="0"/>
    <x v="0"/>
    <x v="0"/>
  </r>
  <r>
    <d v="2023-07-06T00:00:00"/>
    <d v="1899-12-30T12:54:07"/>
    <x v="11"/>
    <n v="291067394"/>
    <n v="2"/>
    <x v="0"/>
    <x v="0"/>
    <x v="0"/>
  </r>
  <r>
    <d v="2023-07-06T00:00:00"/>
    <d v="1899-12-30T12:52:37"/>
    <x v="11"/>
    <n v="291065697"/>
    <n v="1"/>
    <x v="0"/>
    <x v="0"/>
    <x v="0"/>
  </r>
  <r>
    <d v="2023-07-06T00:00:00"/>
    <d v="1899-12-30T12:53:32"/>
    <x v="25"/>
    <n v="291066668"/>
    <n v="2"/>
    <x v="1"/>
    <x v="1"/>
    <x v="0"/>
  </r>
  <r>
    <d v="2023-07-06T00:00:00"/>
    <d v="1899-12-30T12:48:49"/>
    <x v="9"/>
    <n v="291061351"/>
    <n v="1"/>
    <x v="0"/>
    <x v="0"/>
    <x v="0"/>
  </r>
  <r>
    <d v="2023-07-06T00:00:00"/>
    <d v="1899-12-30T12:57:34"/>
    <x v="11"/>
    <n v="291071673"/>
    <n v="1"/>
    <x v="0"/>
    <x v="0"/>
    <x v="0"/>
  </r>
  <r>
    <d v="2023-07-06T00:00:00"/>
    <d v="1899-12-30T12:56:01"/>
    <x v="4"/>
    <n v="291069762"/>
    <n v="1"/>
    <x v="0"/>
    <x v="0"/>
    <x v="0"/>
  </r>
  <r>
    <d v="2023-07-06T00:00:00"/>
    <d v="1899-12-30T12:54:00"/>
    <x v="22"/>
    <n v="291067245"/>
    <n v="1"/>
    <x v="0"/>
    <x v="0"/>
    <x v="0"/>
  </r>
  <r>
    <d v="2023-07-06T00:00:00"/>
    <d v="1899-12-30T12:57:09"/>
    <x v="15"/>
    <n v="291071194"/>
    <n v="1"/>
    <x v="0"/>
    <x v="0"/>
    <x v="0"/>
  </r>
  <r>
    <d v="2023-07-06T00:00:00"/>
    <d v="1899-12-30T12:59:35"/>
    <x v="6"/>
    <n v="291074109"/>
    <n v="1"/>
    <x v="0"/>
    <x v="0"/>
    <x v="0"/>
  </r>
  <r>
    <d v="2023-07-06T00:00:00"/>
    <d v="1899-12-30T10:36:06"/>
    <x v="11"/>
    <n v="290994640"/>
    <n v="1"/>
    <x v="0"/>
    <x v="0"/>
    <x v="0"/>
  </r>
  <r>
    <d v="2023-07-06T00:00:00"/>
    <d v="1899-12-30T13:02:54"/>
    <x v="11"/>
    <n v="291078478"/>
    <n v="1"/>
    <x v="0"/>
    <x v="0"/>
    <x v="0"/>
  </r>
  <r>
    <d v="2023-07-06T00:00:00"/>
    <d v="1899-12-30T12:56:50"/>
    <x v="11"/>
    <n v="291070802"/>
    <n v="1"/>
    <x v="0"/>
    <x v="0"/>
    <x v="0"/>
  </r>
  <r>
    <d v="2023-07-06T00:00:00"/>
    <d v="1899-12-30T13:03:25"/>
    <x v="11"/>
    <n v="291079245"/>
    <n v="1"/>
    <x v="0"/>
    <x v="0"/>
    <x v="0"/>
  </r>
  <r>
    <d v="2023-07-06T00:00:00"/>
    <d v="1899-12-30T13:10:16"/>
    <x v="2"/>
    <n v="291090692"/>
    <n v="1"/>
    <x v="0"/>
    <x v="0"/>
    <x v="0"/>
  </r>
  <r>
    <d v="2023-07-06T00:00:00"/>
    <d v="1899-12-30T13:06:28"/>
    <x v="3"/>
    <n v="291084015"/>
    <n v="1"/>
    <x v="0"/>
    <x v="0"/>
    <x v="0"/>
  </r>
  <r>
    <d v="2023-07-06T00:00:00"/>
    <d v="1899-12-30T13:18:22"/>
    <x v="5"/>
    <n v="291105326"/>
    <n v="1"/>
    <x v="0"/>
    <x v="0"/>
    <x v="0"/>
  </r>
  <r>
    <d v="2023-07-06T00:00:00"/>
    <d v="1899-12-30T13:20:15"/>
    <x v="11"/>
    <n v="291108722"/>
    <n v="1"/>
    <x v="0"/>
    <x v="0"/>
    <x v="0"/>
  </r>
  <r>
    <d v="2023-07-06T00:00:00"/>
    <d v="1899-12-30T13:20:05"/>
    <x v="4"/>
    <n v="291108424"/>
    <n v="1"/>
    <x v="0"/>
    <x v="0"/>
    <x v="0"/>
  </r>
  <r>
    <d v="2023-07-06T00:00:00"/>
    <d v="1899-12-30T13:18:24"/>
    <x v="41"/>
    <n v="291105382"/>
    <n v="1"/>
    <x v="0"/>
    <x v="0"/>
    <x v="1"/>
  </r>
  <r>
    <d v="2023-07-06T00:00:00"/>
    <d v="1899-12-30T13:24:08"/>
    <x v="11"/>
    <n v="291115687"/>
    <n v="1"/>
    <x v="0"/>
    <x v="0"/>
    <x v="0"/>
  </r>
  <r>
    <d v="2023-07-06T00:00:00"/>
    <d v="1899-12-30T13:16:13"/>
    <x v="22"/>
    <n v="291101410"/>
    <n v="1"/>
    <x v="0"/>
    <x v="0"/>
    <x v="0"/>
  </r>
  <r>
    <d v="2023-07-06T00:00:00"/>
    <d v="1899-12-30T13:23:50"/>
    <x v="11"/>
    <n v="291115177"/>
    <n v="1"/>
    <x v="0"/>
    <x v="0"/>
    <x v="0"/>
  </r>
  <r>
    <d v="2023-07-06T00:00:00"/>
    <d v="1899-12-30T13:22:25"/>
    <x v="20"/>
    <n v="291112637"/>
    <n v="1"/>
    <x v="0"/>
    <x v="0"/>
    <x v="1"/>
  </r>
  <r>
    <d v="2023-07-06T00:00:00"/>
    <d v="1899-12-30T13:22:05"/>
    <x v="9"/>
    <n v="291112061"/>
    <n v="1"/>
    <x v="0"/>
    <x v="0"/>
    <x v="0"/>
  </r>
  <r>
    <d v="2023-07-06T00:00:00"/>
    <d v="1899-12-30T13:34:27"/>
    <x v="11"/>
    <n v="291132770"/>
    <n v="1"/>
    <x v="0"/>
    <x v="0"/>
    <x v="0"/>
  </r>
  <r>
    <d v="2023-07-06T00:00:00"/>
    <d v="1899-12-30T13:12:56"/>
    <x v="34"/>
    <n v="291095448"/>
    <n v="1"/>
    <x v="0"/>
    <x v="0"/>
    <x v="1"/>
  </r>
  <r>
    <d v="2023-07-06T00:00:00"/>
    <d v="1899-12-30T13:28:40"/>
    <x v="17"/>
    <n v="291123354"/>
    <n v="1"/>
    <x v="0"/>
    <x v="0"/>
    <x v="0"/>
  </r>
  <r>
    <d v="2023-07-06T00:00:00"/>
    <d v="1899-12-30T13:36:16"/>
    <x v="55"/>
    <n v="291135660"/>
    <n v="2"/>
    <x v="1"/>
    <x v="1"/>
    <x v="1"/>
  </r>
  <r>
    <d v="2023-07-06T00:00:00"/>
    <d v="1899-12-30T13:38:30"/>
    <x v="11"/>
    <n v="291139247"/>
    <n v="1"/>
    <x v="0"/>
    <x v="0"/>
    <x v="0"/>
  </r>
  <r>
    <d v="2023-07-06T00:00:00"/>
    <d v="1899-12-30T13:36:40"/>
    <x v="11"/>
    <n v="291136310"/>
    <n v="1"/>
    <x v="0"/>
    <x v="0"/>
    <x v="0"/>
  </r>
  <r>
    <d v="2023-07-06T00:00:00"/>
    <d v="1899-12-30T13:40:40"/>
    <x v="61"/>
    <n v="291142597"/>
    <n v="2"/>
    <x v="0"/>
    <x v="0"/>
    <x v="1"/>
  </r>
  <r>
    <d v="2023-07-06T00:00:00"/>
    <d v="1899-12-30T13:42:03"/>
    <x v="0"/>
    <n v="291144750"/>
    <n v="1"/>
    <x v="0"/>
    <x v="0"/>
    <x v="0"/>
  </r>
  <r>
    <d v="2023-07-06T00:00:00"/>
    <d v="1899-12-30T13:12:20"/>
    <x v="11"/>
    <n v="291094374"/>
    <n v="1"/>
    <x v="0"/>
    <x v="0"/>
    <x v="0"/>
  </r>
  <r>
    <d v="2023-07-06T00:00:00"/>
    <d v="1899-12-30T13:40:42"/>
    <x v="6"/>
    <n v="291142650"/>
    <n v="1"/>
    <x v="0"/>
    <x v="0"/>
    <x v="0"/>
  </r>
  <r>
    <d v="2023-07-06T00:00:00"/>
    <d v="1899-12-30T13:41:17"/>
    <x v="2"/>
    <n v="291143553"/>
    <n v="1"/>
    <x v="0"/>
    <x v="0"/>
    <x v="0"/>
  </r>
  <r>
    <d v="2023-07-06T00:00:00"/>
    <d v="1899-12-30T13:42:57"/>
    <x v="22"/>
    <n v="291146098"/>
    <n v="1"/>
    <x v="0"/>
    <x v="0"/>
    <x v="0"/>
  </r>
  <r>
    <d v="2023-07-06T00:00:00"/>
    <d v="1899-12-30T13:26:55"/>
    <x v="0"/>
    <n v="291120495"/>
    <n v="1"/>
    <x v="0"/>
    <x v="0"/>
    <x v="0"/>
  </r>
  <r>
    <d v="2023-07-06T00:00:00"/>
    <d v="1899-12-30T13:45:24"/>
    <x v="11"/>
    <n v="291149790"/>
    <n v="2"/>
    <x v="0"/>
    <x v="0"/>
    <x v="0"/>
  </r>
  <r>
    <d v="2023-07-06T00:00:00"/>
    <d v="1899-12-30T13:34:43"/>
    <x v="8"/>
    <n v="291133202"/>
    <n v="1"/>
    <x v="1"/>
    <x v="2"/>
    <x v="0"/>
  </r>
  <r>
    <d v="2023-07-06T00:00:00"/>
    <d v="1899-12-30T13:31:26"/>
    <x v="8"/>
    <n v="291127914"/>
    <n v="1"/>
    <x v="1"/>
    <x v="2"/>
    <x v="0"/>
  </r>
  <r>
    <d v="2023-07-06T00:00:00"/>
    <d v="1899-12-30T12:19:25"/>
    <x v="8"/>
    <n v="291034767"/>
    <n v="3"/>
    <x v="1"/>
    <x v="0"/>
    <x v="0"/>
  </r>
  <r>
    <d v="2023-07-06T00:00:00"/>
    <d v="1899-12-30T13:54:44"/>
    <x v="11"/>
    <n v="291162547"/>
    <n v="1"/>
    <x v="0"/>
    <x v="0"/>
    <x v="0"/>
  </r>
  <r>
    <d v="2023-07-06T00:00:00"/>
    <d v="1899-12-30T13:42:36"/>
    <x v="8"/>
    <n v="291145610"/>
    <n v="1"/>
    <x v="1"/>
    <x v="2"/>
    <x v="0"/>
  </r>
  <r>
    <d v="2023-07-06T00:00:00"/>
    <d v="1899-12-30T13:53:57"/>
    <x v="6"/>
    <n v="291161488"/>
    <n v="3"/>
    <x v="0"/>
    <x v="0"/>
    <x v="0"/>
  </r>
  <r>
    <d v="2023-07-06T00:00:00"/>
    <d v="1899-12-30T13:42:59"/>
    <x v="6"/>
    <n v="291146170"/>
    <n v="1"/>
    <x v="0"/>
    <x v="0"/>
    <x v="0"/>
  </r>
  <r>
    <d v="2023-07-06T00:00:00"/>
    <d v="1899-12-30T13:49:29"/>
    <x v="6"/>
    <n v="291155376"/>
    <n v="1"/>
    <x v="0"/>
    <x v="0"/>
    <x v="0"/>
  </r>
  <r>
    <d v="2023-07-06T00:00:00"/>
    <d v="1899-12-30T14:02:02"/>
    <x v="11"/>
    <n v="291171549"/>
    <n v="1"/>
    <x v="0"/>
    <x v="0"/>
    <x v="0"/>
  </r>
  <r>
    <d v="2023-07-06T00:00:00"/>
    <d v="1899-12-30T12:42:05"/>
    <x v="6"/>
    <n v="291053665"/>
    <n v="2"/>
    <x v="0"/>
    <x v="0"/>
    <x v="0"/>
  </r>
  <r>
    <d v="2023-07-06T00:00:00"/>
    <d v="1899-12-30T14:10:05"/>
    <x v="11"/>
    <n v="291180564"/>
    <n v="1"/>
    <x v="0"/>
    <x v="0"/>
    <x v="0"/>
  </r>
  <r>
    <d v="2023-07-06T00:00:00"/>
    <d v="1899-12-30T14:14:28"/>
    <x v="17"/>
    <n v="291185061"/>
    <n v="2"/>
    <x v="0"/>
    <x v="0"/>
    <x v="0"/>
  </r>
  <r>
    <d v="2023-07-06T00:00:00"/>
    <d v="1899-12-30T14:18:58"/>
    <x v="52"/>
    <n v="291189100"/>
    <n v="1"/>
    <x v="1"/>
    <x v="2"/>
    <x v="1"/>
  </r>
  <r>
    <d v="2023-07-06T00:00:00"/>
    <d v="1899-12-30T14:10:06"/>
    <x v="6"/>
    <n v="291180591"/>
    <n v="1"/>
    <x v="0"/>
    <x v="0"/>
    <x v="0"/>
  </r>
  <r>
    <d v="2023-07-06T00:00:00"/>
    <d v="1899-12-30T14:23:41"/>
    <x v="0"/>
    <n v="291192879"/>
    <n v="1"/>
    <x v="1"/>
    <x v="2"/>
    <x v="0"/>
  </r>
  <r>
    <d v="2023-07-06T00:00:00"/>
    <d v="1899-12-30T14:18:02"/>
    <x v="6"/>
    <n v="291188312"/>
    <n v="1"/>
    <x v="0"/>
    <x v="0"/>
    <x v="0"/>
  </r>
  <r>
    <d v="2023-07-06T00:00:00"/>
    <d v="1899-12-30T14:25:55"/>
    <x v="17"/>
    <n v="291194532"/>
    <n v="1"/>
    <x v="0"/>
    <x v="0"/>
    <x v="0"/>
  </r>
  <r>
    <d v="2023-07-06T00:00:00"/>
    <d v="1899-12-30T14:29:31"/>
    <x v="17"/>
    <n v="291196961"/>
    <n v="2"/>
    <x v="0"/>
    <x v="0"/>
    <x v="0"/>
  </r>
  <r>
    <d v="2023-07-06T00:00:00"/>
    <d v="1899-12-30T14:31:29"/>
    <x v="13"/>
    <n v="291198261"/>
    <n v="1"/>
    <x v="1"/>
    <x v="1"/>
    <x v="0"/>
  </r>
  <r>
    <d v="2023-07-06T00:00:00"/>
    <d v="1899-12-30T14:14:17"/>
    <x v="6"/>
    <n v="291184860"/>
    <n v="2"/>
    <x v="0"/>
    <x v="0"/>
    <x v="0"/>
  </r>
  <r>
    <d v="2023-07-06T00:00:00"/>
    <d v="1899-12-30T14:41:19"/>
    <x v="22"/>
    <n v="291204011"/>
    <n v="1"/>
    <x v="0"/>
    <x v="0"/>
    <x v="0"/>
  </r>
  <r>
    <d v="2023-07-06T00:00:00"/>
    <d v="1899-12-30T14:11:04"/>
    <x v="6"/>
    <n v="291181608"/>
    <n v="1"/>
    <x v="0"/>
    <x v="0"/>
    <x v="0"/>
  </r>
  <r>
    <d v="2023-07-06T00:00:00"/>
    <d v="1899-12-30T14:59:35"/>
    <x v="17"/>
    <n v="291211898"/>
    <n v="1"/>
    <x v="0"/>
    <x v="0"/>
    <x v="0"/>
  </r>
  <r>
    <d v="2023-07-06T00:00:00"/>
    <d v="1899-12-30T12:18:12"/>
    <x v="9"/>
    <n v="291033924"/>
    <n v="1"/>
    <x v="0"/>
    <x v="0"/>
    <x v="0"/>
  </r>
  <r>
    <d v="2023-07-06T00:00:00"/>
    <d v="1899-12-30T15:32:22"/>
    <x v="17"/>
    <n v="291222879"/>
    <n v="1"/>
    <x v="0"/>
    <x v="0"/>
    <x v="0"/>
  </r>
  <r>
    <d v="2023-07-06T00:00:00"/>
    <d v="1899-12-30T15:40:14"/>
    <x v="17"/>
    <n v="291225526"/>
    <n v="1"/>
    <x v="0"/>
    <x v="0"/>
    <x v="0"/>
  </r>
  <r>
    <d v="2023-07-06T00:00:00"/>
    <d v="1899-12-30T15:45:20"/>
    <x v="29"/>
    <n v="291227288"/>
    <n v="1"/>
    <x v="0"/>
    <x v="0"/>
    <x v="0"/>
  </r>
  <r>
    <d v="2023-07-06T00:00:00"/>
    <d v="1899-12-30T15:59:04"/>
    <x v="22"/>
    <n v="291232238"/>
    <n v="1"/>
    <x v="0"/>
    <x v="0"/>
    <x v="0"/>
  </r>
  <r>
    <d v="2023-07-06T00:00:00"/>
    <d v="1899-12-30T16:05:36"/>
    <x v="56"/>
    <n v="291234911"/>
    <n v="2"/>
    <x v="1"/>
    <x v="0"/>
    <x v="1"/>
  </r>
  <r>
    <d v="2023-07-06T00:00:00"/>
    <d v="1899-12-30T16:02:51"/>
    <x v="22"/>
    <n v="291233708"/>
    <n v="1"/>
    <x v="1"/>
    <x v="2"/>
    <x v="0"/>
  </r>
  <r>
    <d v="2023-07-06T00:00:00"/>
    <d v="1899-12-30T15:59:01"/>
    <x v="17"/>
    <n v="291232222"/>
    <n v="1"/>
    <x v="0"/>
    <x v="0"/>
    <x v="0"/>
  </r>
  <r>
    <d v="2023-07-06T00:00:00"/>
    <d v="1899-12-30T16:16:53"/>
    <x v="0"/>
    <n v="291240671"/>
    <n v="1"/>
    <x v="0"/>
    <x v="0"/>
    <x v="0"/>
  </r>
  <r>
    <d v="2023-07-06T00:00:00"/>
    <d v="1899-12-30T16:27:57"/>
    <x v="29"/>
    <n v="291246560"/>
    <n v="1"/>
    <x v="0"/>
    <x v="0"/>
    <x v="0"/>
  </r>
  <r>
    <d v="2023-07-06T00:00:00"/>
    <d v="1899-12-30T13:49:20"/>
    <x v="11"/>
    <n v="291155204"/>
    <n v="1"/>
    <x v="1"/>
    <x v="0"/>
    <x v="0"/>
  </r>
  <r>
    <d v="2023-07-06T00:00:00"/>
    <d v="1899-12-30T16:33:21"/>
    <x v="0"/>
    <n v="291249566"/>
    <n v="1"/>
    <x v="0"/>
    <x v="0"/>
    <x v="0"/>
  </r>
  <r>
    <d v="2023-07-06T00:00:00"/>
    <d v="1899-12-30T16:43:09"/>
    <x v="3"/>
    <n v="291255551"/>
    <n v="3"/>
    <x v="0"/>
    <x v="0"/>
    <x v="0"/>
  </r>
  <r>
    <d v="2023-07-06T00:00:00"/>
    <d v="1899-12-30T16:42:05"/>
    <x v="7"/>
    <n v="291254867"/>
    <n v="1"/>
    <x v="0"/>
    <x v="0"/>
    <x v="0"/>
  </r>
  <r>
    <d v="2023-07-06T00:00:00"/>
    <d v="1899-12-30T16:44:58"/>
    <x v="17"/>
    <n v="291256740"/>
    <n v="2"/>
    <x v="0"/>
    <x v="0"/>
    <x v="0"/>
  </r>
  <r>
    <d v="2023-07-06T00:00:00"/>
    <d v="1899-12-30T16:56:30"/>
    <x v="17"/>
    <n v="291263820"/>
    <n v="1"/>
    <x v="0"/>
    <x v="0"/>
    <x v="0"/>
  </r>
  <r>
    <d v="2023-07-06T00:00:00"/>
    <d v="1899-12-30T16:39:26"/>
    <x v="21"/>
    <n v="291253288"/>
    <n v="1"/>
    <x v="0"/>
    <x v="0"/>
    <x v="1"/>
  </r>
  <r>
    <d v="2023-07-06T00:00:00"/>
    <d v="1899-12-30T17:01:15"/>
    <x v="3"/>
    <n v="291266641"/>
    <n v="2"/>
    <x v="0"/>
    <x v="0"/>
    <x v="0"/>
  </r>
  <r>
    <d v="2023-07-06T00:00:00"/>
    <d v="1899-12-30T17:08:38"/>
    <x v="0"/>
    <n v="291271268"/>
    <n v="1"/>
    <x v="0"/>
    <x v="0"/>
    <x v="0"/>
  </r>
  <r>
    <d v="2023-07-06T00:00:00"/>
    <d v="1899-12-30T17:14:25"/>
    <x v="3"/>
    <n v="291275073"/>
    <n v="1"/>
    <x v="0"/>
    <x v="0"/>
    <x v="0"/>
  </r>
  <r>
    <d v="2023-07-06T00:00:00"/>
    <d v="1899-12-30T17:15:25"/>
    <x v="25"/>
    <n v="291275775"/>
    <n v="1"/>
    <x v="1"/>
    <x v="0"/>
    <x v="0"/>
  </r>
  <r>
    <d v="2023-07-06T00:00:00"/>
    <d v="1899-12-30T17:15:01"/>
    <x v="16"/>
    <n v="291275498"/>
    <n v="1"/>
    <x v="0"/>
    <x v="0"/>
    <x v="1"/>
  </r>
  <r>
    <d v="2023-07-06T00:00:00"/>
    <d v="1899-12-30T17:21:48"/>
    <x v="17"/>
    <n v="291279712"/>
    <n v="1"/>
    <x v="0"/>
    <x v="0"/>
    <x v="0"/>
  </r>
  <r>
    <d v="2023-07-06T00:00:00"/>
    <d v="1899-12-30T17:26:17"/>
    <x v="4"/>
    <n v="291282455"/>
    <n v="1"/>
    <x v="0"/>
    <x v="0"/>
    <x v="0"/>
  </r>
  <r>
    <d v="2023-07-06T00:00:00"/>
    <d v="1899-12-30T17:31:22"/>
    <x v="50"/>
    <n v="291285447"/>
    <n v="1"/>
    <x v="0"/>
    <x v="0"/>
    <x v="1"/>
  </r>
  <r>
    <d v="2023-07-06T00:00:00"/>
    <d v="1899-12-30T10:39:14"/>
    <x v="11"/>
    <n v="290995753"/>
    <n v="1"/>
    <x v="0"/>
    <x v="0"/>
    <x v="0"/>
  </r>
  <r>
    <d v="2023-07-06T00:00:00"/>
    <d v="1899-12-30T17:41:30"/>
    <x v="11"/>
    <n v="291291383"/>
    <n v="1"/>
    <x v="0"/>
    <x v="0"/>
    <x v="0"/>
  </r>
  <r>
    <d v="2023-07-06T00:00:00"/>
    <d v="1899-12-30T17:22:15"/>
    <x v="19"/>
    <n v="291280003"/>
    <n v="2"/>
    <x v="0"/>
    <x v="0"/>
    <x v="1"/>
  </r>
  <r>
    <d v="2023-07-06T00:00:00"/>
    <d v="1899-12-30T17:43:30"/>
    <x v="11"/>
    <n v="291292544"/>
    <n v="2"/>
    <x v="0"/>
    <x v="0"/>
    <x v="0"/>
  </r>
  <r>
    <d v="2023-07-06T00:00:00"/>
    <d v="1899-12-30T17:57:52"/>
    <x v="75"/>
    <n v="291300214"/>
    <n v="2"/>
    <x v="0"/>
    <x v="0"/>
    <x v="1"/>
  </r>
  <r>
    <d v="2023-07-06T00:00:00"/>
    <d v="1899-12-30T18:01:48"/>
    <x v="11"/>
    <n v="291302113"/>
    <n v="1"/>
    <x v="0"/>
    <x v="0"/>
    <x v="0"/>
  </r>
  <r>
    <d v="2023-07-06T00:00:00"/>
    <d v="1899-12-30T18:53:18"/>
    <x v="22"/>
    <n v="291321123"/>
    <n v="1"/>
    <x v="0"/>
    <x v="0"/>
    <x v="0"/>
  </r>
  <r>
    <d v="2023-07-06T00:00:00"/>
    <d v="1899-12-30T19:08:59"/>
    <x v="2"/>
    <n v="291329501"/>
    <n v="3"/>
    <x v="0"/>
    <x v="0"/>
    <x v="0"/>
  </r>
  <r>
    <d v="2023-07-06T00:00:00"/>
    <d v="1899-12-30T19:09:46"/>
    <x v="11"/>
    <n v="291329772"/>
    <n v="2"/>
    <x v="1"/>
    <x v="2"/>
    <x v="0"/>
  </r>
  <r>
    <d v="2023-07-06T00:00:00"/>
    <d v="1899-12-30T17:49:43"/>
    <x v="2"/>
    <n v="291295970"/>
    <n v="3"/>
    <x v="0"/>
    <x v="0"/>
    <x v="0"/>
  </r>
  <r>
    <d v="2023-07-06T00:00:00"/>
    <d v="1899-12-30T19:24:09"/>
    <x v="62"/>
    <n v="291334070"/>
    <n v="1"/>
    <x v="1"/>
    <x v="1"/>
    <x v="1"/>
  </r>
  <r>
    <d v="2023-07-06T00:00:00"/>
    <d v="1899-12-30T19:42:22"/>
    <x v="2"/>
    <n v="291338894"/>
    <n v="1"/>
    <x v="0"/>
    <x v="0"/>
    <x v="0"/>
  </r>
  <r>
    <d v="2023-07-06T00:00:00"/>
    <d v="1899-12-30T13:17:46"/>
    <x v="11"/>
    <n v="291104240"/>
    <n v="1"/>
    <x v="0"/>
    <x v="0"/>
    <x v="0"/>
  </r>
  <r>
    <d v="2023-07-06T00:00:00"/>
    <d v="1899-12-30T20:14:30"/>
    <x v="17"/>
    <n v="291346562"/>
    <n v="1"/>
    <x v="0"/>
    <x v="0"/>
    <x v="0"/>
  </r>
  <r>
    <d v="2023-07-06T00:00:00"/>
    <d v="1899-12-30T20:08:48"/>
    <x v="67"/>
    <n v="291345233"/>
    <n v="1"/>
    <x v="1"/>
    <x v="1"/>
    <x v="1"/>
  </r>
  <r>
    <d v="2023-07-06T00:00:00"/>
    <d v="1899-12-30T20:38:55"/>
    <x v="0"/>
    <n v="291351881"/>
    <n v="1"/>
    <x v="0"/>
    <x v="0"/>
    <x v="0"/>
  </r>
  <r>
    <d v="2023-07-06T00:00:00"/>
    <d v="1899-12-30T21:15:09"/>
    <x v="0"/>
    <n v="291359927"/>
    <n v="1"/>
    <x v="0"/>
    <x v="0"/>
    <x v="0"/>
  </r>
  <r>
    <d v="2023-07-06T00:00:00"/>
    <d v="1899-12-30T21:33:20"/>
    <x v="45"/>
    <n v="291363435"/>
    <n v="1"/>
    <x v="0"/>
    <x v="0"/>
    <x v="1"/>
  </r>
  <r>
    <d v="2023-07-06T00:00:00"/>
    <d v="1899-12-30T21:33:09"/>
    <x v="17"/>
    <n v="291363403"/>
    <n v="1"/>
    <x v="0"/>
    <x v="0"/>
    <x v="0"/>
  </r>
  <r>
    <d v="2023-07-06T00:00:00"/>
    <d v="1899-12-30T21:11:50"/>
    <x v="0"/>
    <n v="291359197"/>
    <n v="1"/>
    <x v="0"/>
    <x v="0"/>
    <x v="0"/>
  </r>
  <r>
    <d v="2023-07-06T00:00:00"/>
    <d v="1899-12-30T22:04:36"/>
    <x v="0"/>
    <n v="291368039"/>
    <n v="1"/>
    <x v="0"/>
    <x v="0"/>
    <x v="0"/>
  </r>
  <r>
    <d v="2023-07-07T00:00:00"/>
    <d v="1899-12-30T01:57:12"/>
    <x v="0"/>
    <n v="291385577"/>
    <n v="1"/>
    <x v="0"/>
    <x v="0"/>
    <x v="0"/>
  </r>
  <r>
    <d v="2023-07-07T00:00:00"/>
    <d v="1899-12-30T03:43:23"/>
    <x v="8"/>
    <n v="291390833"/>
    <n v="1"/>
    <x v="1"/>
    <x v="2"/>
    <x v="0"/>
  </r>
  <r>
    <d v="2023-07-07T00:00:00"/>
    <d v="1899-12-30T08:03:38"/>
    <x v="4"/>
    <n v="291398887"/>
    <n v="1"/>
    <x v="0"/>
    <x v="0"/>
    <x v="0"/>
  </r>
  <r>
    <d v="2023-07-07T00:00:00"/>
    <d v="1899-12-30T08:06:49"/>
    <x v="4"/>
    <n v="291399359"/>
    <n v="1"/>
    <x v="0"/>
    <x v="0"/>
    <x v="0"/>
  </r>
  <r>
    <d v="2023-07-07T00:00:00"/>
    <d v="1899-12-30T08:33:46"/>
    <x v="3"/>
    <n v="291404724"/>
    <n v="1"/>
    <x v="0"/>
    <x v="0"/>
    <x v="0"/>
  </r>
  <r>
    <d v="2023-07-07T00:00:00"/>
    <d v="1899-12-30T08:58:32"/>
    <x v="11"/>
    <n v="291412472"/>
    <n v="1"/>
    <x v="0"/>
    <x v="0"/>
    <x v="0"/>
  </r>
  <r>
    <d v="2023-07-07T00:00:00"/>
    <d v="1899-12-30T09:14:19"/>
    <x v="11"/>
    <n v="291418592"/>
    <n v="1"/>
    <x v="0"/>
    <x v="0"/>
    <x v="0"/>
  </r>
  <r>
    <d v="2023-07-07T00:00:00"/>
    <d v="1899-12-30T09:18:09"/>
    <x v="11"/>
    <n v="291420239"/>
    <n v="1"/>
    <x v="0"/>
    <x v="0"/>
    <x v="0"/>
  </r>
  <r>
    <d v="2023-07-07T00:00:00"/>
    <d v="1899-12-30T09:24:23"/>
    <x v="4"/>
    <n v="291422670"/>
    <n v="1"/>
    <x v="0"/>
    <x v="0"/>
    <x v="0"/>
  </r>
  <r>
    <d v="2023-07-07T00:00:00"/>
    <d v="1899-12-30T09:20:20"/>
    <x v="11"/>
    <n v="291421104"/>
    <n v="1"/>
    <x v="0"/>
    <x v="0"/>
    <x v="0"/>
  </r>
  <r>
    <d v="2023-07-07T00:00:00"/>
    <d v="1899-12-30T10:24:00"/>
    <x v="11"/>
    <n v="291445411"/>
    <n v="1"/>
    <x v="0"/>
    <x v="0"/>
    <x v="0"/>
  </r>
  <r>
    <d v="2023-07-07T00:00:00"/>
    <d v="1899-12-30T10:33:47"/>
    <x v="11"/>
    <n v="291448562"/>
    <n v="1"/>
    <x v="0"/>
    <x v="0"/>
    <x v="0"/>
  </r>
  <r>
    <d v="2023-07-07T00:00:00"/>
    <d v="1899-12-30T08:47:46"/>
    <x v="11"/>
    <n v="291408958"/>
    <n v="1"/>
    <x v="0"/>
    <x v="0"/>
    <x v="0"/>
  </r>
  <r>
    <d v="2023-07-07T00:00:00"/>
    <d v="1899-12-30T11:04:36"/>
    <x v="17"/>
    <n v="291457276"/>
    <n v="3"/>
    <x v="0"/>
    <x v="0"/>
    <x v="0"/>
  </r>
  <r>
    <d v="2023-07-07T00:00:00"/>
    <d v="1899-12-30T11:06:44"/>
    <x v="0"/>
    <n v="291457881"/>
    <n v="2"/>
    <x v="0"/>
    <x v="0"/>
    <x v="0"/>
  </r>
  <r>
    <d v="2023-07-07T00:00:00"/>
    <d v="1899-12-30T11:10:44"/>
    <x v="0"/>
    <n v="291459118"/>
    <n v="1"/>
    <x v="0"/>
    <x v="0"/>
    <x v="0"/>
  </r>
  <r>
    <d v="2023-07-07T00:00:00"/>
    <d v="1899-12-30T11:12:22"/>
    <x v="6"/>
    <n v="291459624"/>
    <n v="1"/>
    <x v="0"/>
    <x v="0"/>
    <x v="0"/>
  </r>
  <r>
    <d v="2023-07-07T00:00:00"/>
    <d v="1899-12-30T09:26:45"/>
    <x v="9"/>
    <n v="291423557"/>
    <n v="1"/>
    <x v="0"/>
    <x v="0"/>
    <x v="0"/>
  </r>
  <r>
    <d v="2023-07-07T00:00:00"/>
    <d v="1899-12-30T11:43:31"/>
    <x v="17"/>
    <n v="291467832"/>
    <n v="1"/>
    <x v="0"/>
    <x v="0"/>
    <x v="0"/>
  </r>
  <r>
    <d v="2023-07-07T00:00:00"/>
    <d v="1899-12-30T11:55:58"/>
    <x v="8"/>
    <n v="291470972"/>
    <n v="4"/>
    <x v="1"/>
    <x v="0"/>
    <x v="0"/>
  </r>
  <r>
    <d v="2023-07-07T00:00:00"/>
    <d v="1899-12-30T12:01:46"/>
    <x v="46"/>
    <n v="291472804"/>
    <n v="1"/>
    <x v="1"/>
    <x v="2"/>
    <x v="1"/>
  </r>
  <r>
    <d v="2023-07-07T00:00:00"/>
    <d v="1899-12-30T11:59:13"/>
    <x v="4"/>
    <n v="291471934"/>
    <n v="1"/>
    <x v="0"/>
    <x v="0"/>
    <x v="0"/>
  </r>
  <r>
    <d v="2023-07-07T00:00:00"/>
    <d v="1899-12-30T12:15:49"/>
    <x v="37"/>
    <n v="291478419"/>
    <n v="2"/>
    <x v="0"/>
    <x v="0"/>
    <x v="1"/>
  </r>
  <r>
    <d v="2023-07-07T00:00:00"/>
    <d v="1899-12-30T12:22:58"/>
    <x v="28"/>
    <n v="291481463"/>
    <n v="3"/>
    <x v="0"/>
    <x v="0"/>
    <x v="0"/>
  </r>
  <r>
    <d v="2023-07-07T00:00:00"/>
    <d v="1899-12-30T12:21:57"/>
    <x v="17"/>
    <n v="291480974"/>
    <n v="2"/>
    <x v="0"/>
    <x v="0"/>
    <x v="0"/>
  </r>
  <r>
    <d v="2023-07-07T00:00:00"/>
    <d v="1899-12-30T12:23:34"/>
    <x v="11"/>
    <n v="291481731"/>
    <n v="1"/>
    <x v="0"/>
    <x v="0"/>
    <x v="0"/>
  </r>
  <r>
    <d v="2023-07-07T00:00:00"/>
    <d v="1899-12-30T12:27:44"/>
    <x v="11"/>
    <n v="291483946"/>
    <n v="1"/>
    <x v="0"/>
    <x v="0"/>
    <x v="0"/>
  </r>
  <r>
    <d v="2023-07-07T00:00:00"/>
    <d v="1899-12-30T12:35:28"/>
    <x v="5"/>
    <n v="291489052"/>
    <n v="1"/>
    <x v="0"/>
    <x v="0"/>
    <x v="0"/>
  </r>
  <r>
    <d v="2023-07-07T00:00:00"/>
    <d v="1899-12-30T12:35:30"/>
    <x v="18"/>
    <n v="291489068"/>
    <n v="1"/>
    <x v="0"/>
    <x v="0"/>
    <x v="0"/>
  </r>
  <r>
    <d v="2023-07-07T00:00:00"/>
    <d v="1899-12-30T12:35:06"/>
    <x v="68"/>
    <n v="291488792"/>
    <n v="1"/>
    <x v="0"/>
    <x v="0"/>
    <x v="1"/>
  </r>
  <r>
    <d v="2023-07-07T00:00:00"/>
    <d v="1899-12-30T11:54:38"/>
    <x v="6"/>
    <n v="291470638"/>
    <n v="2"/>
    <x v="0"/>
    <x v="0"/>
    <x v="0"/>
  </r>
  <r>
    <d v="2023-07-07T00:00:00"/>
    <d v="1899-12-30T12:46:23"/>
    <x v="6"/>
    <n v="291497295"/>
    <n v="1"/>
    <x v="1"/>
    <x v="2"/>
    <x v="0"/>
  </r>
  <r>
    <d v="2023-07-07T00:00:00"/>
    <d v="1899-12-30T12:47:09"/>
    <x v="11"/>
    <n v="291497916"/>
    <n v="1"/>
    <x v="0"/>
    <x v="0"/>
    <x v="0"/>
  </r>
  <r>
    <d v="2023-07-07T00:00:00"/>
    <d v="1899-12-30T12:48:59"/>
    <x v="9"/>
    <n v="291499443"/>
    <n v="1"/>
    <x v="0"/>
    <x v="0"/>
    <x v="0"/>
  </r>
  <r>
    <d v="2023-07-07T00:00:00"/>
    <d v="1899-12-30T12:49:50"/>
    <x v="11"/>
    <n v="291500192"/>
    <n v="1"/>
    <x v="0"/>
    <x v="0"/>
    <x v="0"/>
  </r>
  <r>
    <d v="2023-07-07T00:00:00"/>
    <d v="1899-12-30T12:49:51"/>
    <x v="11"/>
    <n v="291500216"/>
    <n v="1"/>
    <x v="0"/>
    <x v="0"/>
    <x v="0"/>
  </r>
  <r>
    <d v="2023-07-07T00:00:00"/>
    <d v="1899-12-30T12:56:52"/>
    <x v="19"/>
    <n v="291506686"/>
    <n v="1"/>
    <x v="0"/>
    <x v="0"/>
    <x v="1"/>
  </r>
  <r>
    <d v="2023-07-07T00:00:00"/>
    <d v="1899-12-30T13:01:14"/>
    <x v="11"/>
    <n v="291511398"/>
    <n v="1"/>
    <x v="0"/>
    <x v="0"/>
    <x v="0"/>
  </r>
  <r>
    <d v="2023-07-07T00:00:00"/>
    <d v="1899-12-30T12:59:46"/>
    <x v="9"/>
    <n v="291509786"/>
    <n v="1"/>
    <x v="0"/>
    <x v="0"/>
    <x v="0"/>
  </r>
  <r>
    <d v="2023-07-07T00:00:00"/>
    <d v="1899-12-30T12:56:19"/>
    <x v="9"/>
    <n v="291506117"/>
    <n v="1"/>
    <x v="0"/>
    <x v="0"/>
    <x v="0"/>
  </r>
  <r>
    <d v="2023-07-07T00:00:00"/>
    <d v="1899-12-30T13:10:33"/>
    <x v="11"/>
    <n v="291523078"/>
    <n v="1"/>
    <x v="0"/>
    <x v="0"/>
    <x v="0"/>
  </r>
  <r>
    <d v="2023-07-07T00:00:00"/>
    <d v="1899-12-30T12:53:26"/>
    <x v="33"/>
    <n v="291503433"/>
    <n v="1"/>
    <x v="0"/>
    <x v="0"/>
    <x v="1"/>
  </r>
  <r>
    <d v="2023-07-07T00:00:00"/>
    <d v="1899-12-30T13:12:46"/>
    <x v="11"/>
    <n v="291526241"/>
    <n v="1"/>
    <x v="0"/>
    <x v="0"/>
    <x v="0"/>
  </r>
  <r>
    <d v="2023-07-07T00:00:00"/>
    <d v="1899-12-30T13:13:44"/>
    <x v="11"/>
    <n v="291527537"/>
    <n v="1"/>
    <x v="0"/>
    <x v="0"/>
    <x v="0"/>
  </r>
  <r>
    <d v="2023-07-07T00:00:00"/>
    <d v="1899-12-30T13:17:22"/>
    <x v="11"/>
    <n v="291532525"/>
    <n v="1"/>
    <x v="0"/>
    <x v="0"/>
    <x v="0"/>
  </r>
  <r>
    <d v="2023-07-07T00:00:00"/>
    <d v="1899-12-30T13:17:03"/>
    <x v="31"/>
    <n v="291532106"/>
    <n v="1"/>
    <x v="0"/>
    <x v="0"/>
    <x v="1"/>
  </r>
  <r>
    <d v="2023-07-07T00:00:00"/>
    <d v="1899-12-30T13:19:27"/>
    <x v="11"/>
    <n v="291535342"/>
    <n v="1"/>
    <x v="0"/>
    <x v="0"/>
    <x v="0"/>
  </r>
  <r>
    <d v="2023-07-07T00:00:00"/>
    <d v="1899-12-30T13:15:57"/>
    <x v="11"/>
    <n v="291530661"/>
    <n v="1"/>
    <x v="0"/>
    <x v="0"/>
    <x v="0"/>
  </r>
  <r>
    <d v="2023-07-07T00:00:00"/>
    <d v="1899-12-30T13:12:49"/>
    <x v="5"/>
    <n v="291526286"/>
    <n v="1"/>
    <x v="0"/>
    <x v="0"/>
    <x v="0"/>
  </r>
  <r>
    <d v="2023-07-07T00:00:00"/>
    <d v="1899-12-30T13:23:09"/>
    <x v="11"/>
    <n v="291540208"/>
    <n v="1"/>
    <x v="0"/>
    <x v="0"/>
    <x v="0"/>
  </r>
  <r>
    <d v="2023-07-07T00:00:00"/>
    <d v="1899-12-30T13:29:26"/>
    <x v="11"/>
    <n v="291548489"/>
    <n v="1"/>
    <x v="0"/>
    <x v="0"/>
    <x v="0"/>
  </r>
  <r>
    <d v="2023-07-07T00:00:00"/>
    <d v="1899-12-30T13:26:04"/>
    <x v="17"/>
    <n v="291544028"/>
    <n v="1"/>
    <x v="0"/>
    <x v="0"/>
    <x v="0"/>
  </r>
  <r>
    <d v="2023-07-07T00:00:00"/>
    <d v="1899-12-30T12:46:25"/>
    <x v="11"/>
    <n v="291497331"/>
    <n v="1"/>
    <x v="0"/>
    <x v="0"/>
    <x v="0"/>
  </r>
  <r>
    <d v="2023-07-07T00:00:00"/>
    <d v="1899-12-30T13:39:32"/>
    <x v="22"/>
    <n v="291561097"/>
    <n v="1"/>
    <x v="1"/>
    <x v="2"/>
    <x v="0"/>
  </r>
  <r>
    <d v="2023-07-07T00:00:00"/>
    <d v="1899-12-30T13:45:25"/>
    <x v="11"/>
    <n v="291568224"/>
    <n v="1"/>
    <x v="0"/>
    <x v="0"/>
    <x v="0"/>
  </r>
  <r>
    <d v="2023-07-07T00:00:00"/>
    <d v="1899-12-30T13:46:58"/>
    <x v="6"/>
    <n v="291569945"/>
    <n v="1"/>
    <x v="1"/>
    <x v="2"/>
    <x v="0"/>
  </r>
  <r>
    <d v="2023-07-07T00:00:00"/>
    <d v="1899-12-30T13:57:55"/>
    <x v="17"/>
    <n v="291581163"/>
    <n v="1"/>
    <x v="0"/>
    <x v="0"/>
    <x v="0"/>
  </r>
  <r>
    <d v="2023-07-07T00:00:00"/>
    <d v="1899-12-30T13:58:36"/>
    <x v="17"/>
    <n v="291581789"/>
    <n v="1"/>
    <x v="0"/>
    <x v="0"/>
    <x v="0"/>
  </r>
  <r>
    <d v="2023-07-07T00:00:00"/>
    <d v="1899-12-30T13:47:30"/>
    <x v="8"/>
    <n v="291570525"/>
    <n v="1"/>
    <x v="1"/>
    <x v="3"/>
    <x v="0"/>
  </r>
  <r>
    <d v="2023-07-07T00:00:00"/>
    <d v="1899-12-30T14:04:04"/>
    <x v="17"/>
    <n v="291586857"/>
    <n v="1"/>
    <x v="0"/>
    <x v="0"/>
    <x v="0"/>
  </r>
  <r>
    <d v="2023-07-07T00:00:00"/>
    <d v="1899-12-30T14:13:11"/>
    <x v="6"/>
    <n v="291594623"/>
    <n v="2"/>
    <x v="0"/>
    <x v="0"/>
    <x v="0"/>
  </r>
  <r>
    <d v="2023-07-07T00:00:00"/>
    <d v="1899-12-30T14:01:52"/>
    <x v="8"/>
    <n v="291584831"/>
    <n v="1"/>
    <x v="1"/>
    <x v="3"/>
    <x v="0"/>
  </r>
  <r>
    <d v="2023-07-07T00:00:00"/>
    <d v="1899-12-30T14:18:19"/>
    <x v="22"/>
    <n v="291598327"/>
    <n v="2"/>
    <x v="1"/>
    <x v="1"/>
    <x v="0"/>
  </r>
  <r>
    <d v="2023-07-07T00:00:00"/>
    <d v="1899-12-30T14:05:24"/>
    <x v="17"/>
    <n v="291588084"/>
    <n v="2"/>
    <x v="0"/>
    <x v="0"/>
    <x v="0"/>
  </r>
  <r>
    <d v="2023-07-07T00:00:00"/>
    <d v="1899-12-30T14:16:14"/>
    <x v="29"/>
    <n v="291596872"/>
    <n v="1"/>
    <x v="0"/>
    <x v="0"/>
    <x v="0"/>
  </r>
  <r>
    <d v="2023-07-07T00:00:00"/>
    <d v="1899-12-30T14:34:35"/>
    <x v="17"/>
    <n v="291607472"/>
    <n v="2"/>
    <x v="0"/>
    <x v="0"/>
    <x v="0"/>
  </r>
  <r>
    <d v="2023-07-07T00:00:00"/>
    <d v="1899-12-30T14:38:28"/>
    <x v="15"/>
    <n v="291609336"/>
    <n v="1"/>
    <x v="0"/>
    <x v="0"/>
    <x v="0"/>
  </r>
  <r>
    <d v="2023-07-07T00:00:00"/>
    <d v="1899-12-30T14:46:46"/>
    <x v="11"/>
    <n v="291612815"/>
    <n v="2"/>
    <x v="0"/>
    <x v="0"/>
    <x v="0"/>
  </r>
  <r>
    <d v="2023-07-07T00:00:00"/>
    <d v="1899-12-30T14:56:23"/>
    <x v="0"/>
    <n v="291616133"/>
    <n v="1"/>
    <x v="0"/>
    <x v="0"/>
    <x v="0"/>
  </r>
  <r>
    <d v="2023-07-07T00:00:00"/>
    <d v="1899-12-30T15:04:06"/>
    <x v="11"/>
    <n v="291618430"/>
    <n v="5"/>
    <x v="0"/>
    <x v="0"/>
    <x v="0"/>
  </r>
  <r>
    <d v="2023-07-07T00:00:00"/>
    <d v="1899-12-30T15:21:25"/>
    <x v="0"/>
    <n v="291623143"/>
    <n v="1"/>
    <x v="0"/>
    <x v="0"/>
    <x v="0"/>
  </r>
  <r>
    <d v="2023-07-07T00:00:00"/>
    <d v="1899-12-30T16:04:42"/>
    <x v="3"/>
    <n v="291636234"/>
    <n v="1"/>
    <x v="0"/>
    <x v="0"/>
    <x v="0"/>
  </r>
  <r>
    <d v="2023-07-07T00:00:00"/>
    <d v="1899-12-30T16:40:55"/>
    <x v="0"/>
    <n v="291652231"/>
    <n v="1"/>
    <x v="0"/>
    <x v="0"/>
    <x v="0"/>
  </r>
  <r>
    <d v="2023-07-07T00:00:00"/>
    <d v="1899-12-30T16:47:24"/>
    <x v="2"/>
    <n v="291655225"/>
    <n v="2"/>
    <x v="0"/>
    <x v="0"/>
    <x v="0"/>
  </r>
  <r>
    <d v="2023-07-07T00:00:00"/>
    <d v="1899-12-30T16:53:49"/>
    <x v="8"/>
    <n v="291658197"/>
    <n v="1"/>
    <x v="1"/>
    <x v="1"/>
    <x v="0"/>
  </r>
  <r>
    <d v="2023-07-07T00:00:00"/>
    <d v="1899-12-30T17:02:34"/>
    <x v="11"/>
    <n v="291662276"/>
    <n v="4"/>
    <x v="0"/>
    <x v="0"/>
    <x v="0"/>
  </r>
  <r>
    <d v="2023-07-07T00:00:00"/>
    <d v="1899-12-30T17:08:35"/>
    <x v="4"/>
    <n v="291665323"/>
    <n v="1"/>
    <x v="0"/>
    <x v="0"/>
    <x v="0"/>
  </r>
  <r>
    <d v="2023-07-07T00:00:00"/>
    <d v="1899-12-30T17:14:07"/>
    <x v="22"/>
    <n v="291668121"/>
    <n v="1"/>
    <x v="0"/>
    <x v="0"/>
    <x v="0"/>
  </r>
  <r>
    <d v="2023-07-07T00:00:00"/>
    <d v="1899-12-30T17:21:30"/>
    <x v="17"/>
    <n v="291671818"/>
    <n v="3"/>
    <x v="0"/>
    <x v="0"/>
    <x v="0"/>
  </r>
  <r>
    <d v="2023-07-07T00:00:00"/>
    <d v="1899-12-30T17:27:27"/>
    <x v="25"/>
    <n v="291674574"/>
    <n v="1"/>
    <x v="1"/>
    <x v="0"/>
    <x v="0"/>
  </r>
  <r>
    <d v="2023-07-07T00:00:00"/>
    <d v="1899-12-30T17:06:56"/>
    <x v="17"/>
    <n v="291664422"/>
    <n v="2"/>
    <x v="0"/>
    <x v="0"/>
    <x v="0"/>
  </r>
  <r>
    <d v="2023-07-07T00:00:00"/>
    <d v="1899-12-30T17:37:40"/>
    <x v="11"/>
    <n v="291679121"/>
    <n v="1"/>
    <x v="0"/>
    <x v="0"/>
    <x v="0"/>
  </r>
  <r>
    <d v="2023-07-07T00:00:00"/>
    <d v="1899-12-30T17:42:45"/>
    <x v="2"/>
    <n v="291681419"/>
    <n v="2"/>
    <x v="0"/>
    <x v="0"/>
    <x v="0"/>
  </r>
  <r>
    <d v="2023-07-07T00:00:00"/>
    <d v="1899-12-30T17:26:11"/>
    <x v="17"/>
    <n v="291673969"/>
    <n v="1"/>
    <x v="0"/>
    <x v="0"/>
    <x v="0"/>
  </r>
  <r>
    <d v="2023-07-07T00:00:00"/>
    <d v="1899-12-30T17:37:33"/>
    <x v="17"/>
    <n v="291679068"/>
    <n v="1"/>
    <x v="0"/>
    <x v="0"/>
    <x v="0"/>
  </r>
  <r>
    <d v="2023-07-07T00:00:00"/>
    <d v="1899-12-30T18:11:36"/>
    <x v="11"/>
    <n v="291692357"/>
    <n v="1"/>
    <x v="0"/>
    <x v="0"/>
    <x v="0"/>
  </r>
  <r>
    <d v="2023-07-07T00:00:00"/>
    <d v="1899-12-30T18:22:39"/>
    <x v="56"/>
    <n v="291695994"/>
    <n v="2"/>
    <x v="1"/>
    <x v="2"/>
    <x v="1"/>
  </r>
  <r>
    <d v="2023-07-07T00:00:00"/>
    <d v="1899-12-30T18:26:18"/>
    <x v="4"/>
    <n v="291697033"/>
    <n v="1"/>
    <x v="1"/>
    <x v="1"/>
    <x v="0"/>
  </r>
  <r>
    <d v="2023-07-07T00:00:00"/>
    <d v="1899-12-30T18:40:18"/>
    <x v="11"/>
    <n v="291700886"/>
    <n v="1"/>
    <x v="0"/>
    <x v="0"/>
    <x v="0"/>
  </r>
  <r>
    <d v="2023-07-07T00:00:00"/>
    <d v="1899-12-30T14:19:42"/>
    <x v="17"/>
    <n v="291599279"/>
    <n v="1"/>
    <x v="0"/>
    <x v="0"/>
    <x v="0"/>
  </r>
  <r>
    <d v="2023-07-07T00:00:00"/>
    <d v="1899-12-30T18:28:29"/>
    <x v="5"/>
    <n v="291697658"/>
    <n v="1"/>
    <x v="0"/>
    <x v="0"/>
    <x v="0"/>
  </r>
  <r>
    <d v="2023-07-07T00:00:00"/>
    <d v="1899-12-30T18:47:53"/>
    <x v="13"/>
    <n v="291702842"/>
    <n v="2"/>
    <x v="0"/>
    <x v="0"/>
    <x v="0"/>
  </r>
  <r>
    <d v="2023-07-07T00:00:00"/>
    <d v="1899-12-30T18:50:36"/>
    <x v="0"/>
    <n v="291703463"/>
    <n v="1"/>
    <x v="0"/>
    <x v="0"/>
    <x v="0"/>
  </r>
  <r>
    <d v="2023-07-07T00:00:00"/>
    <d v="1899-12-30T19:02:21"/>
    <x v="50"/>
    <n v="291706174"/>
    <n v="8"/>
    <x v="0"/>
    <x v="0"/>
    <x v="1"/>
  </r>
  <r>
    <d v="2023-07-07T00:00:00"/>
    <d v="1899-12-30T19:35:34"/>
    <x v="75"/>
    <n v="291722953"/>
    <n v="1"/>
    <x v="0"/>
    <x v="0"/>
    <x v="1"/>
  </r>
  <r>
    <d v="2023-07-07T00:00:00"/>
    <d v="1899-12-30T19:34:04"/>
    <x v="5"/>
    <n v="291722674"/>
    <n v="2"/>
    <x v="0"/>
    <x v="0"/>
    <x v="0"/>
  </r>
  <r>
    <d v="2023-07-07T00:00:00"/>
    <d v="1899-12-30T20:03:56"/>
    <x v="56"/>
    <n v="291728132"/>
    <n v="1"/>
    <x v="0"/>
    <x v="0"/>
    <x v="1"/>
  </r>
  <r>
    <d v="2023-07-07T00:00:00"/>
    <d v="1899-12-30T20:18:21"/>
    <x v="35"/>
    <n v="291730684"/>
    <n v="1"/>
    <x v="0"/>
    <x v="0"/>
    <x v="0"/>
  </r>
  <r>
    <d v="2023-07-07T00:00:00"/>
    <d v="1899-12-30T20:25:35"/>
    <x v="2"/>
    <n v="291731844"/>
    <n v="1"/>
    <x v="1"/>
    <x v="1"/>
    <x v="0"/>
  </r>
  <r>
    <d v="2023-07-07T00:00:00"/>
    <d v="1899-12-30T20:31:24"/>
    <x v="45"/>
    <n v="291732741"/>
    <n v="1"/>
    <x v="0"/>
    <x v="0"/>
    <x v="1"/>
  </r>
  <r>
    <d v="2023-07-07T00:00:00"/>
    <d v="1899-12-30T20:40:14"/>
    <x v="2"/>
    <n v="291734193"/>
    <n v="1"/>
    <x v="0"/>
    <x v="0"/>
    <x v="0"/>
  </r>
  <r>
    <d v="2023-07-07T00:00:00"/>
    <d v="1899-12-30T20:50:56"/>
    <x v="2"/>
    <n v="291735915"/>
    <n v="1"/>
    <x v="1"/>
    <x v="1"/>
    <x v="0"/>
  </r>
  <r>
    <d v="2023-07-07T00:00:00"/>
    <d v="1899-12-30T20:58:00"/>
    <x v="17"/>
    <n v="291737027"/>
    <n v="2"/>
    <x v="0"/>
    <x v="0"/>
    <x v="0"/>
  </r>
  <r>
    <d v="2023-07-07T00:00:00"/>
    <d v="1899-12-30T21:05:54"/>
    <x v="25"/>
    <n v="291738228"/>
    <n v="1"/>
    <x v="1"/>
    <x v="2"/>
    <x v="0"/>
  </r>
  <r>
    <d v="2023-07-07T00:00:00"/>
    <d v="1899-12-30T21:15:31"/>
    <x v="6"/>
    <n v="291739828"/>
    <n v="4"/>
    <x v="0"/>
    <x v="0"/>
    <x v="0"/>
  </r>
  <r>
    <d v="2023-07-07T00:00:00"/>
    <d v="1899-12-30T21:29:37"/>
    <x v="16"/>
    <n v="291741693"/>
    <n v="1"/>
    <x v="0"/>
    <x v="0"/>
    <x v="1"/>
  </r>
  <r>
    <d v="2023-07-07T00:00:00"/>
    <d v="1899-12-30T22:31:08"/>
    <x v="4"/>
    <n v="291747971"/>
    <n v="1"/>
    <x v="1"/>
    <x v="0"/>
    <x v="0"/>
  </r>
  <r>
    <d v="2023-07-07T00:00:00"/>
    <d v="1899-12-30T20:43:50"/>
    <x v="56"/>
    <n v="291734772"/>
    <n v="1"/>
    <x v="0"/>
    <x v="0"/>
    <x v="1"/>
  </r>
  <r>
    <d v="2023-07-07T00:00:00"/>
    <d v="1899-12-30T23:58:13"/>
    <x v="4"/>
    <n v="291757810"/>
    <n v="1"/>
    <x v="1"/>
    <x v="1"/>
    <x v="0"/>
  </r>
  <r>
    <d v="2023-07-07T00:00:00"/>
    <d v="1899-12-30T23:58:41"/>
    <x v="4"/>
    <n v="291757821"/>
    <n v="1"/>
    <x v="1"/>
    <x v="1"/>
    <x v="0"/>
  </r>
  <r>
    <d v="2023-07-03T00:00:00"/>
    <d v="1899-12-30T05:58:50"/>
    <x v="0"/>
    <n v="289604005"/>
    <n v="1"/>
    <x v="0"/>
    <x v="0"/>
    <x v="0"/>
  </r>
  <r>
    <d v="2023-07-03T00:00:00"/>
    <d v="1899-12-30T06:08:14"/>
    <x v="4"/>
    <n v="289604638"/>
    <n v="1"/>
    <x v="1"/>
    <x v="0"/>
    <x v="0"/>
  </r>
  <r>
    <d v="2023-07-03T00:00:00"/>
    <d v="1899-12-30T08:06:52"/>
    <x v="22"/>
    <n v="289611852"/>
    <n v="2"/>
    <x v="1"/>
    <x v="2"/>
    <x v="0"/>
  </r>
  <r>
    <d v="2023-07-03T00:00:00"/>
    <d v="1899-12-30T07:57:46"/>
    <x v="22"/>
    <n v="289608860"/>
    <n v="1"/>
    <x v="1"/>
    <x v="2"/>
    <x v="0"/>
  </r>
  <r>
    <d v="2023-07-03T00:00:00"/>
    <d v="1899-12-30T08:36:53"/>
    <x v="6"/>
    <n v="289624562"/>
    <n v="1"/>
    <x v="1"/>
    <x v="2"/>
    <x v="0"/>
  </r>
  <r>
    <d v="2023-07-03T00:00:00"/>
    <d v="1899-12-30T08:37:48"/>
    <x v="11"/>
    <n v="289624988"/>
    <n v="1"/>
    <x v="0"/>
    <x v="0"/>
    <x v="0"/>
  </r>
  <r>
    <d v="2023-07-03T00:00:00"/>
    <d v="1899-12-30T08:35:36"/>
    <x v="11"/>
    <n v="289623925"/>
    <n v="1"/>
    <x v="0"/>
    <x v="0"/>
    <x v="0"/>
  </r>
  <r>
    <d v="2023-07-03T00:00:00"/>
    <d v="1899-12-30T08:21:04"/>
    <x v="11"/>
    <n v="289617526"/>
    <n v="1"/>
    <x v="0"/>
    <x v="0"/>
    <x v="0"/>
  </r>
  <r>
    <d v="2023-07-03T00:00:00"/>
    <d v="1899-12-30T08:50:41"/>
    <x v="4"/>
    <n v="289629093"/>
    <n v="1"/>
    <x v="1"/>
    <x v="0"/>
    <x v="0"/>
  </r>
  <r>
    <d v="2023-07-03T00:00:00"/>
    <d v="1899-12-30T08:48:01"/>
    <x v="8"/>
    <n v="289628265"/>
    <n v="1"/>
    <x v="1"/>
    <x v="1"/>
    <x v="0"/>
  </r>
  <r>
    <d v="2023-07-03T00:00:00"/>
    <d v="1899-12-30T09:04:02"/>
    <x v="11"/>
    <n v="289633247"/>
    <n v="1"/>
    <x v="0"/>
    <x v="0"/>
    <x v="0"/>
  </r>
  <r>
    <d v="2023-07-03T00:00:00"/>
    <d v="1899-12-30T08:46:26"/>
    <x v="8"/>
    <n v="289627724"/>
    <n v="1"/>
    <x v="1"/>
    <x v="3"/>
    <x v="0"/>
  </r>
  <r>
    <d v="2023-07-03T00:00:00"/>
    <d v="1899-12-30T09:05:53"/>
    <x v="11"/>
    <n v="289633837"/>
    <n v="1"/>
    <x v="0"/>
    <x v="0"/>
    <x v="0"/>
  </r>
  <r>
    <d v="2023-07-03T00:00:00"/>
    <d v="1899-12-30T09:01:32"/>
    <x v="9"/>
    <n v="289632455"/>
    <n v="1"/>
    <x v="0"/>
    <x v="0"/>
    <x v="0"/>
  </r>
  <r>
    <d v="2023-07-03T00:00:00"/>
    <d v="1899-12-30T09:13:15"/>
    <x v="17"/>
    <n v="289636577"/>
    <n v="1"/>
    <x v="0"/>
    <x v="0"/>
    <x v="0"/>
  </r>
  <r>
    <d v="2023-07-03T00:00:00"/>
    <d v="1899-12-30T09:35:41"/>
    <x v="4"/>
    <n v="289645061"/>
    <n v="1"/>
    <x v="1"/>
    <x v="0"/>
    <x v="0"/>
  </r>
  <r>
    <d v="2023-07-03T00:00:00"/>
    <d v="1899-12-30T09:40:03"/>
    <x v="11"/>
    <n v="289646780"/>
    <n v="1"/>
    <x v="0"/>
    <x v="0"/>
    <x v="0"/>
  </r>
  <r>
    <d v="2023-07-03T00:00:00"/>
    <d v="1899-12-30T09:56:14"/>
    <x v="11"/>
    <n v="289652746"/>
    <n v="1"/>
    <x v="0"/>
    <x v="0"/>
    <x v="0"/>
  </r>
  <r>
    <d v="2023-07-03T00:00:00"/>
    <d v="1899-12-30T09:59:23"/>
    <x v="11"/>
    <n v="289653848"/>
    <n v="2"/>
    <x v="0"/>
    <x v="0"/>
    <x v="0"/>
  </r>
  <r>
    <d v="2023-07-03T00:00:00"/>
    <d v="1899-12-30T10:11:46"/>
    <x v="11"/>
    <n v="289657772"/>
    <n v="1"/>
    <x v="0"/>
    <x v="0"/>
    <x v="0"/>
  </r>
  <r>
    <d v="2023-07-03T00:00:00"/>
    <d v="1899-12-30T10:04:10"/>
    <x v="22"/>
    <n v="289655341"/>
    <n v="1"/>
    <x v="1"/>
    <x v="2"/>
    <x v="0"/>
  </r>
  <r>
    <d v="2023-07-03T00:00:00"/>
    <d v="1899-12-30T10:25:33"/>
    <x v="6"/>
    <n v="289662177"/>
    <n v="1"/>
    <x v="1"/>
    <x v="1"/>
    <x v="0"/>
  </r>
  <r>
    <d v="2023-07-03T00:00:00"/>
    <d v="1899-12-30T10:55:59"/>
    <x v="6"/>
    <n v="289670793"/>
    <n v="1"/>
    <x v="1"/>
    <x v="2"/>
    <x v="0"/>
  </r>
  <r>
    <d v="2023-07-03T00:00:00"/>
    <d v="1899-12-30T11:35:21"/>
    <x v="56"/>
    <n v="289681697"/>
    <n v="1"/>
    <x v="1"/>
    <x v="2"/>
    <x v="1"/>
  </r>
  <r>
    <d v="2023-07-03T00:00:00"/>
    <d v="1899-12-30T11:49:24"/>
    <x v="3"/>
    <n v="289685517"/>
    <n v="4"/>
    <x v="0"/>
    <x v="0"/>
    <x v="0"/>
  </r>
  <r>
    <d v="2023-07-03T00:00:00"/>
    <d v="1899-12-30T12:20:25"/>
    <x v="18"/>
    <n v="289695180"/>
    <n v="1"/>
    <x v="0"/>
    <x v="0"/>
    <x v="0"/>
  </r>
  <r>
    <d v="2023-07-03T00:00:00"/>
    <d v="1899-12-30T10:24:35"/>
    <x v="9"/>
    <n v="289661871"/>
    <n v="1"/>
    <x v="0"/>
    <x v="0"/>
    <x v="0"/>
  </r>
  <r>
    <d v="2023-07-03T00:00:00"/>
    <d v="1899-12-30T12:26:09"/>
    <x v="28"/>
    <n v="289697538"/>
    <n v="1"/>
    <x v="0"/>
    <x v="0"/>
    <x v="0"/>
  </r>
  <r>
    <d v="2023-07-03T00:00:00"/>
    <d v="1899-12-30T12:30:56"/>
    <x v="0"/>
    <n v="289699754"/>
    <n v="1"/>
    <x v="0"/>
    <x v="0"/>
    <x v="0"/>
  </r>
  <r>
    <d v="2023-07-03T00:00:00"/>
    <d v="1899-12-30T12:43:29"/>
    <x v="21"/>
    <n v="289709058"/>
    <n v="2"/>
    <x v="0"/>
    <x v="0"/>
    <x v="1"/>
  </r>
  <r>
    <d v="2023-07-03T00:00:00"/>
    <d v="1899-12-30T12:44:10"/>
    <x v="15"/>
    <n v="289709647"/>
    <n v="1"/>
    <x v="1"/>
    <x v="2"/>
    <x v="0"/>
  </r>
  <r>
    <d v="2023-07-03T00:00:00"/>
    <d v="1899-12-30T12:45:24"/>
    <x v="9"/>
    <n v="289710743"/>
    <n v="1"/>
    <x v="0"/>
    <x v="0"/>
    <x v="0"/>
  </r>
  <r>
    <d v="2023-07-03T00:00:00"/>
    <d v="1899-12-30T12:41:47"/>
    <x v="11"/>
    <n v="289707565"/>
    <n v="1"/>
    <x v="0"/>
    <x v="0"/>
    <x v="0"/>
  </r>
  <r>
    <d v="2023-07-03T00:00:00"/>
    <d v="1899-12-30T12:48:35"/>
    <x v="22"/>
    <n v="289713694"/>
    <n v="1"/>
    <x v="1"/>
    <x v="2"/>
    <x v="0"/>
  </r>
  <r>
    <d v="2023-07-03T00:00:00"/>
    <d v="1899-12-30T12:50:51"/>
    <x v="8"/>
    <n v="289715739"/>
    <n v="1"/>
    <x v="1"/>
    <x v="2"/>
    <x v="0"/>
  </r>
  <r>
    <d v="2023-07-03T00:00:00"/>
    <d v="1899-12-30T12:53:54"/>
    <x v="23"/>
    <n v="289718675"/>
    <n v="1"/>
    <x v="0"/>
    <x v="0"/>
    <x v="1"/>
  </r>
  <r>
    <d v="2023-07-03T00:00:00"/>
    <d v="1899-12-30T12:58:09"/>
    <x v="14"/>
    <n v="289723042"/>
    <n v="1"/>
    <x v="0"/>
    <x v="0"/>
    <x v="1"/>
  </r>
  <r>
    <d v="2023-07-03T00:00:00"/>
    <d v="1899-12-30T13:01:18"/>
    <x v="18"/>
    <n v="289726577"/>
    <n v="1"/>
    <x v="0"/>
    <x v="0"/>
    <x v="0"/>
  </r>
  <r>
    <d v="2023-07-03T00:00:00"/>
    <d v="1899-12-30T13:07:07"/>
    <x v="11"/>
    <n v="289734184"/>
    <n v="1"/>
    <x v="0"/>
    <x v="0"/>
    <x v="0"/>
  </r>
  <r>
    <d v="2023-07-03T00:00:00"/>
    <d v="1899-12-30T12:38:52"/>
    <x v="18"/>
    <n v="289705188"/>
    <n v="1"/>
    <x v="0"/>
    <x v="0"/>
    <x v="0"/>
  </r>
  <r>
    <d v="2023-07-03T00:00:00"/>
    <d v="1899-12-30T13:10:47"/>
    <x v="15"/>
    <n v="289739604"/>
    <n v="1"/>
    <x v="0"/>
    <x v="0"/>
    <x v="0"/>
  </r>
  <r>
    <d v="2023-07-03T00:00:00"/>
    <d v="1899-12-30T13:00:36"/>
    <x v="6"/>
    <n v="289725776"/>
    <n v="1"/>
    <x v="0"/>
    <x v="0"/>
    <x v="0"/>
  </r>
  <r>
    <d v="2023-07-03T00:00:00"/>
    <d v="1899-12-30T13:12:08"/>
    <x v="11"/>
    <n v="289741690"/>
    <n v="1"/>
    <x v="0"/>
    <x v="0"/>
    <x v="0"/>
  </r>
  <r>
    <d v="2023-07-03T00:00:00"/>
    <d v="1899-12-30T13:07:30"/>
    <x v="11"/>
    <n v="289734763"/>
    <n v="1"/>
    <x v="0"/>
    <x v="0"/>
    <x v="0"/>
  </r>
  <r>
    <d v="2023-07-03T00:00:00"/>
    <d v="1899-12-30T13:08:20"/>
    <x v="11"/>
    <n v="289736013"/>
    <n v="1"/>
    <x v="0"/>
    <x v="0"/>
    <x v="0"/>
  </r>
  <r>
    <d v="2023-07-03T00:00:00"/>
    <d v="1899-12-30T13:19:19"/>
    <x v="11"/>
    <n v="289752390"/>
    <n v="1"/>
    <x v="0"/>
    <x v="0"/>
    <x v="0"/>
  </r>
  <r>
    <d v="2023-07-03T00:00:00"/>
    <d v="1899-12-30T13:11:39"/>
    <x v="11"/>
    <n v="289740977"/>
    <n v="1"/>
    <x v="0"/>
    <x v="0"/>
    <x v="0"/>
  </r>
  <r>
    <d v="2023-07-03T00:00:00"/>
    <d v="1899-12-30T13:32:01"/>
    <x v="11"/>
    <n v="289770475"/>
    <n v="1"/>
    <x v="0"/>
    <x v="0"/>
    <x v="0"/>
  </r>
  <r>
    <d v="2023-07-03T00:00:00"/>
    <d v="1899-12-30T13:33:36"/>
    <x v="11"/>
    <n v="289772542"/>
    <n v="1"/>
    <x v="0"/>
    <x v="0"/>
    <x v="0"/>
  </r>
  <r>
    <d v="2023-07-03T00:00:00"/>
    <d v="1899-12-30T13:35:21"/>
    <x v="17"/>
    <n v="289774854"/>
    <n v="1"/>
    <x v="0"/>
    <x v="0"/>
    <x v="0"/>
  </r>
  <r>
    <d v="2023-07-03T00:00:00"/>
    <d v="1899-12-30T13:30:54"/>
    <x v="11"/>
    <n v="289768953"/>
    <n v="1"/>
    <x v="0"/>
    <x v="0"/>
    <x v="0"/>
  </r>
  <r>
    <d v="2023-07-03T00:00:00"/>
    <d v="1899-12-30T13:37:34"/>
    <x v="20"/>
    <n v="289777677"/>
    <n v="3"/>
    <x v="0"/>
    <x v="0"/>
    <x v="1"/>
  </r>
  <r>
    <d v="2023-07-03T00:00:00"/>
    <d v="1899-12-30T13:41:56"/>
    <x v="11"/>
    <n v="289783340"/>
    <n v="1"/>
    <x v="0"/>
    <x v="0"/>
    <x v="0"/>
  </r>
  <r>
    <d v="2023-07-03T00:00:00"/>
    <d v="1899-12-30T13:39:28"/>
    <x v="4"/>
    <n v="289780151"/>
    <n v="1"/>
    <x v="0"/>
    <x v="0"/>
    <x v="0"/>
  </r>
  <r>
    <d v="2023-07-03T00:00:00"/>
    <d v="1899-12-30T13:39:26"/>
    <x v="11"/>
    <n v="289780123"/>
    <n v="1"/>
    <x v="0"/>
    <x v="0"/>
    <x v="0"/>
  </r>
  <r>
    <d v="2023-07-03T00:00:00"/>
    <d v="1899-12-30T13:44:46"/>
    <x v="4"/>
    <n v="289786909"/>
    <n v="1"/>
    <x v="0"/>
    <x v="0"/>
    <x v="0"/>
  </r>
  <r>
    <d v="2023-07-03T00:00:00"/>
    <d v="1899-12-30T13:47:42"/>
    <x v="11"/>
    <n v="289790382"/>
    <n v="1"/>
    <x v="0"/>
    <x v="0"/>
    <x v="0"/>
  </r>
  <r>
    <d v="2023-07-03T00:00:00"/>
    <d v="1899-12-30T13:48:40"/>
    <x v="2"/>
    <n v="289791512"/>
    <n v="1"/>
    <x v="0"/>
    <x v="0"/>
    <x v="0"/>
  </r>
  <r>
    <d v="2023-07-03T00:00:00"/>
    <d v="1899-12-30T13:53:17"/>
    <x v="22"/>
    <n v="289796463"/>
    <n v="3"/>
    <x v="0"/>
    <x v="0"/>
    <x v="0"/>
  </r>
  <r>
    <d v="2023-07-03T00:00:00"/>
    <d v="1899-12-30T13:18:05"/>
    <x v="22"/>
    <n v="289750612"/>
    <n v="2"/>
    <x v="0"/>
    <x v="0"/>
    <x v="0"/>
  </r>
  <r>
    <d v="2023-07-03T00:00:00"/>
    <d v="1899-12-30T10:42:02"/>
    <x v="3"/>
    <n v="289667050"/>
    <n v="1"/>
    <x v="0"/>
    <x v="0"/>
    <x v="0"/>
  </r>
  <r>
    <d v="2023-07-03T00:00:00"/>
    <d v="1899-12-30T13:33:59"/>
    <x v="4"/>
    <n v="289773054"/>
    <n v="1"/>
    <x v="0"/>
    <x v="0"/>
    <x v="0"/>
  </r>
  <r>
    <d v="2023-07-03T00:00:00"/>
    <d v="1899-12-30T13:58:28"/>
    <x v="13"/>
    <n v="289801556"/>
    <n v="7"/>
    <x v="0"/>
    <x v="0"/>
    <x v="0"/>
  </r>
  <r>
    <d v="2023-07-03T00:00:00"/>
    <d v="1899-12-30T13:52:40"/>
    <x v="4"/>
    <n v="289795864"/>
    <n v="1"/>
    <x v="0"/>
    <x v="0"/>
    <x v="0"/>
  </r>
  <r>
    <d v="2023-07-03T00:00:00"/>
    <d v="1899-12-30T13:50:31"/>
    <x v="4"/>
    <n v="289793601"/>
    <n v="1"/>
    <x v="0"/>
    <x v="0"/>
    <x v="0"/>
  </r>
  <r>
    <d v="2023-07-03T00:00:00"/>
    <d v="1899-12-30T14:03:21"/>
    <x v="11"/>
    <n v="289806105"/>
    <n v="1"/>
    <x v="0"/>
    <x v="0"/>
    <x v="0"/>
  </r>
  <r>
    <d v="2023-07-03T00:00:00"/>
    <d v="1899-12-30T14:06:20"/>
    <x v="2"/>
    <n v="289808762"/>
    <n v="1"/>
    <x v="0"/>
    <x v="0"/>
    <x v="0"/>
  </r>
  <r>
    <d v="2023-07-03T00:00:00"/>
    <d v="1899-12-30T13:56:41"/>
    <x v="2"/>
    <n v="289799841"/>
    <n v="1"/>
    <x v="1"/>
    <x v="2"/>
    <x v="0"/>
  </r>
  <r>
    <d v="2023-07-03T00:00:00"/>
    <d v="1899-12-30T14:09:17"/>
    <x v="17"/>
    <n v="289811214"/>
    <n v="1"/>
    <x v="0"/>
    <x v="0"/>
    <x v="0"/>
  </r>
  <r>
    <d v="2023-07-03T00:00:00"/>
    <d v="1899-12-30T12:24:28"/>
    <x v="35"/>
    <n v="289696852"/>
    <n v="2"/>
    <x v="0"/>
    <x v="0"/>
    <x v="0"/>
  </r>
  <r>
    <d v="2023-07-03T00:00:00"/>
    <d v="1899-12-30T14:17:04"/>
    <x v="0"/>
    <n v="289817171"/>
    <n v="1"/>
    <x v="0"/>
    <x v="0"/>
    <x v="0"/>
  </r>
  <r>
    <d v="2023-07-03T00:00:00"/>
    <d v="1899-12-30T14:17:19"/>
    <x v="4"/>
    <n v="289817330"/>
    <n v="1"/>
    <x v="0"/>
    <x v="0"/>
    <x v="0"/>
  </r>
  <r>
    <d v="2023-07-03T00:00:00"/>
    <d v="1899-12-30T14:15:16"/>
    <x v="8"/>
    <n v="289815879"/>
    <n v="2"/>
    <x v="1"/>
    <x v="2"/>
    <x v="0"/>
  </r>
  <r>
    <d v="2023-07-03T00:00:00"/>
    <d v="1899-12-30T14:21:39"/>
    <x v="8"/>
    <n v="289820199"/>
    <n v="1"/>
    <x v="1"/>
    <x v="1"/>
    <x v="0"/>
  </r>
  <r>
    <d v="2023-07-03T00:00:00"/>
    <d v="1899-12-30T12:52:46"/>
    <x v="22"/>
    <n v="289717597"/>
    <n v="1"/>
    <x v="0"/>
    <x v="0"/>
    <x v="0"/>
  </r>
  <r>
    <d v="2023-07-03T00:00:00"/>
    <d v="1899-12-30T14:20:23"/>
    <x v="4"/>
    <n v="289819416"/>
    <n v="1"/>
    <x v="0"/>
    <x v="0"/>
    <x v="0"/>
  </r>
  <r>
    <d v="2023-07-03T00:00:00"/>
    <d v="1899-12-30T14:30:03"/>
    <x v="2"/>
    <n v="289824925"/>
    <n v="1"/>
    <x v="0"/>
    <x v="0"/>
    <x v="0"/>
  </r>
  <r>
    <d v="2023-07-03T00:00:00"/>
    <d v="1899-12-30T14:32:38"/>
    <x v="20"/>
    <n v="289826161"/>
    <n v="1"/>
    <x v="0"/>
    <x v="0"/>
    <x v="1"/>
  </r>
  <r>
    <d v="2023-07-03T00:00:00"/>
    <d v="1899-12-30T14:44:01"/>
    <x v="28"/>
    <n v="289831400"/>
    <n v="2"/>
    <x v="0"/>
    <x v="0"/>
    <x v="0"/>
  </r>
  <r>
    <d v="2023-07-03T00:00:00"/>
    <d v="1899-12-30T14:53:44"/>
    <x v="30"/>
    <n v="289835086"/>
    <n v="2"/>
    <x v="1"/>
    <x v="0"/>
    <x v="1"/>
  </r>
  <r>
    <d v="2023-07-03T00:00:00"/>
    <d v="1899-12-30T15:11:05"/>
    <x v="55"/>
    <n v="289840515"/>
    <n v="1"/>
    <x v="0"/>
    <x v="0"/>
    <x v="1"/>
  </r>
  <r>
    <d v="2023-07-03T00:00:00"/>
    <d v="1899-12-30T15:15:36"/>
    <x v="52"/>
    <n v="289841814"/>
    <n v="1"/>
    <x v="1"/>
    <x v="3"/>
    <x v="1"/>
  </r>
  <r>
    <d v="2023-07-03T00:00:00"/>
    <d v="1899-12-30T15:06:26"/>
    <x v="39"/>
    <n v="289839093"/>
    <n v="4"/>
    <x v="1"/>
    <x v="0"/>
    <x v="1"/>
  </r>
  <r>
    <d v="2023-07-03T00:00:00"/>
    <d v="1899-12-30T15:29:51"/>
    <x v="2"/>
    <n v="289845648"/>
    <n v="1"/>
    <x v="0"/>
    <x v="0"/>
    <x v="0"/>
  </r>
  <r>
    <d v="2023-07-03T00:00:00"/>
    <d v="1899-12-30T15:36:08"/>
    <x v="9"/>
    <n v="289847252"/>
    <n v="1"/>
    <x v="0"/>
    <x v="0"/>
    <x v="0"/>
  </r>
  <r>
    <d v="2023-07-03T00:00:00"/>
    <d v="1899-12-30T16:11:09"/>
    <x v="35"/>
    <n v="289858399"/>
    <n v="1"/>
    <x v="1"/>
    <x v="1"/>
    <x v="0"/>
  </r>
  <r>
    <d v="2023-07-03T00:00:00"/>
    <d v="1899-12-30T16:10:44"/>
    <x v="6"/>
    <n v="289858228"/>
    <n v="3"/>
    <x v="0"/>
    <x v="0"/>
    <x v="0"/>
  </r>
  <r>
    <d v="2023-07-03T00:00:00"/>
    <d v="1899-12-30T16:33:34"/>
    <x v="11"/>
    <n v="289868614"/>
    <n v="1"/>
    <x v="0"/>
    <x v="0"/>
    <x v="0"/>
  </r>
  <r>
    <d v="2023-07-03T00:00:00"/>
    <d v="1899-12-30T16:35:27"/>
    <x v="4"/>
    <n v="289869527"/>
    <n v="1"/>
    <x v="0"/>
    <x v="0"/>
    <x v="0"/>
  </r>
  <r>
    <d v="2023-07-03T00:00:00"/>
    <d v="1899-12-30T16:34:45"/>
    <x v="7"/>
    <n v="289869198"/>
    <n v="1"/>
    <x v="0"/>
    <x v="0"/>
    <x v="0"/>
  </r>
  <r>
    <d v="2023-07-03T00:00:00"/>
    <d v="1899-12-30T17:01:50"/>
    <x v="11"/>
    <n v="289882895"/>
    <n v="1"/>
    <x v="0"/>
    <x v="0"/>
    <x v="0"/>
  </r>
  <r>
    <d v="2023-07-03T00:00:00"/>
    <d v="1899-12-30T17:09:21"/>
    <x v="18"/>
    <n v="289886725"/>
    <n v="2"/>
    <x v="0"/>
    <x v="0"/>
    <x v="0"/>
  </r>
  <r>
    <d v="2023-07-03T00:00:00"/>
    <d v="1899-12-30T17:18:07"/>
    <x v="11"/>
    <n v="289891568"/>
    <n v="1"/>
    <x v="0"/>
    <x v="0"/>
    <x v="0"/>
  </r>
  <r>
    <d v="2023-07-03T00:00:00"/>
    <d v="1899-12-30T17:20:18"/>
    <x v="11"/>
    <n v="289892733"/>
    <n v="1"/>
    <x v="0"/>
    <x v="0"/>
    <x v="0"/>
  </r>
  <r>
    <d v="2023-07-03T00:00:00"/>
    <d v="1899-12-30T17:25:55"/>
    <x v="10"/>
    <n v="289895637"/>
    <n v="1"/>
    <x v="1"/>
    <x v="4"/>
    <x v="0"/>
  </r>
  <r>
    <d v="2023-07-03T00:00:00"/>
    <d v="1899-12-30T17:39:32"/>
    <x v="31"/>
    <n v="289902430"/>
    <n v="2"/>
    <x v="0"/>
    <x v="0"/>
    <x v="1"/>
  </r>
  <r>
    <d v="2023-07-03T00:00:00"/>
    <d v="1899-12-30T17:44:42"/>
    <x v="26"/>
    <n v="289904912"/>
    <n v="2"/>
    <x v="0"/>
    <x v="0"/>
    <x v="1"/>
  </r>
  <r>
    <d v="2023-07-03T00:00:00"/>
    <d v="1899-12-30T17:57:12"/>
    <x v="17"/>
    <n v="289910460"/>
    <n v="1"/>
    <x v="0"/>
    <x v="0"/>
    <x v="0"/>
  </r>
  <r>
    <d v="2023-07-03T00:00:00"/>
    <d v="1899-12-30T17:58:52"/>
    <x v="11"/>
    <n v="289911123"/>
    <n v="1"/>
    <x v="1"/>
    <x v="0"/>
    <x v="0"/>
  </r>
  <r>
    <d v="2023-07-03T00:00:00"/>
    <d v="1899-12-30T17:57:16"/>
    <x v="11"/>
    <n v="289910488"/>
    <n v="3"/>
    <x v="0"/>
    <x v="0"/>
    <x v="0"/>
  </r>
  <r>
    <d v="2023-07-03T00:00:00"/>
    <d v="1899-12-30T18:18:19"/>
    <x v="6"/>
    <n v="289918420"/>
    <n v="1"/>
    <x v="0"/>
    <x v="0"/>
    <x v="0"/>
  </r>
  <r>
    <d v="2023-07-03T00:00:00"/>
    <d v="1899-12-30T18:18:34"/>
    <x v="31"/>
    <n v="289918514"/>
    <n v="3"/>
    <x v="0"/>
    <x v="0"/>
    <x v="1"/>
  </r>
  <r>
    <d v="2023-07-03T00:00:00"/>
    <d v="1899-12-30T18:43:52"/>
    <x v="10"/>
    <n v="289926110"/>
    <n v="2"/>
    <x v="1"/>
    <x v="1"/>
    <x v="0"/>
  </r>
  <r>
    <d v="2023-07-03T00:00:00"/>
    <d v="1899-12-30T18:50:12"/>
    <x v="3"/>
    <n v="289927726"/>
    <n v="1"/>
    <x v="0"/>
    <x v="0"/>
    <x v="0"/>
  </r>
  <r>
    <d v="2023-07-03T00:00:00"/>
    <d v="1899-12-30T18:51:38"/>
    <x v="62"/>
    <n v="289928112"/>
    <n v="1"/>
    <x v="1"/>
    <x v="1"/>
    <x v="1"/>
  </r>
  <r>
    <d v="2023-07-03T00:00:00"/>
    <d v="1899-12-30T19:17:30"/>
    <x v="0"/>
    <n v="289939033"/>
    <n v="1"/>
    <x v="0"/>
    <x v="0"/>
    <x v="0"/>
  </r>
  <r>
    <d v="2023-07-03T00:00:00"/>
    <d v="1899-12-30T19:26:48"/>
    <x v="6"/>
    <n v="289942736"/>
    <n v="1"/>
    <x v="0"/>
    <x v="0"/>
    <x v="0"/>
  </r>
  <r>
    <d v="2023-07-03T00:00:00"/>
    <d v="1899-12-30T19:34:39"/>
    <x v="4"/>
    <n v="289945295"/>
    <n v="1"/>
    <x v="0"/>
    <x v="0"/>
    <x v="0"/>
  </r>
  <r>
    <d v="2023-07-03T00:00:00"/>
    <d v="1899-12-30T19:17:37"/>
    <x v="10"/>
    <n v="289939081"/>
    <n v="2"/>
    <x v="1"/>
    <x v="1"/>
    <x v="0"/>
  </r>
  <r>
    <d v="2023-07-03T00:00:00"/>
    <d v="1899-12-30T19:47:29"/>
    <x v="20"/>
    <n v="289947866"/>
    <n v="1"/>
    <x v="1"/>
    <x v="1"/>
    <x v="1"/>
  </r>
  <r>
    <d v="2023-07-03T00:00:00"/>
    <d v="1899-12-30T20:03:49"/>
    <x v="0"/>
    <n v="289950933"/>
    <n v="1"/>
    <x v="0"/>
    <x v="0"/>
    <x v="0"/>
  </r>
  <r>
    <d v="2023-07-03T00:00:00"/>
    <d v="1899-12-30T20:03:14"/>
    <x v="3"/>
    <n v="289950841"/>
    <n v="1"/>
    <x v="0"/>
    <x v="0"/>
    <x v="0"/>
  </r>
  <r>
    <d v="2023-07-03T00:00:00"/>
    <d v="1899-12-30T20:02:05"/>
    <x v="3"/>
    <n v="289950635"/>
    <n v="1"/>
    <x v="0"/>
    <x v="0"/>
    <x v="0"/>
  </r>
  <r>
    <d v="2023-07-03T00:00:00"/>
    <d v="1899-12-30T20:37:30"/>
    <x v="56"/>
    <n v="289957373"/>
    <n v="1"/>
    <x v="1"/>
    <x v="0"/>
    <x v="1"/>
  </r>
  <r>
    <d v="2023-07-03T00:00:00"/>
    <d v="1899-12-30T21:03:59"/>
    <x v="51"/>
    <n v="289962410"/>
    <n v="1"/>
    <x v="0"/>
    <x v="0"/>
    <x v="1"/>
  </r>
  <r>
    <d v="2023-07-03T00:00:00"/>
    <d v="1899-12-30T22:00:58"/>
    <x v="22"/>
    <n v="289970325"/>
    <n v="1"/>
    <x v="0"/>
    <x v="0"/>
    <x v="0"/>
  </r>
  <r>
    <d v="2023-07-03T00:00:00"/>
    <d v="1899-12-30T22:42:49"/>
    <x v="26"/>
    <n v="289973797"/>
    <n v="2"/>
    <x v="0"/>
    <x v="0"/>
    <x v="1"/>
  </r>
  <r>
    <d v="2023-07-03T00:00:00"/>
    <d v="1899-12-30T22:56:48"/>
    <x v="6"/>
    <n v="289974497"/>
    <n v="3"/>
    <x v="1"/>
    <x v="1"/>
    <x v="0"/>
  </r>
  <r>
    <d v="2023-07-03T00:00:00"/>
    <d v="1899-12-30T22:58:54"/>
    <x v="22"/>
    <n v="289974600"/>
    <n v="1"/>
    <x v="0"/>
    <x v="0"/>
    <x v="0"/>
  </r>
  <r>
    <d v="2023-07-04T00:00:00"/>
    <d v="1899-12-30T00:04:14"/>
    <x v="0"/>
    <n v="289982046"/>
    <n v="1"/>
    <x v="1"/>
    <x v="1"/>
    <x v="0"/>
  </r>
  <r>
    <d v="2023-07-04T00:00:00"/>
    <d v="1899-12-30T00:52:46"/>
    <x v="75"/>
    <n v="289987110"/>
    <n v="1"/>
    <x v="0"/>
    <x v="0"/>
    <x v="1"/>
  </r>
  <r>
    <d v="2023-07-04T00:00:00"/>
    <d v="1899-12-30T04:03:23"/>
    <x v="0"/>
    <n v="289994189"/>
    <n v="1"/>
    <x v="0"/>
    <x v="0"/>
    <x v="0"/>
  </r>
  <r>
    <d v="2023-07-04T00:00:00"/>
    <d v="1899-12-30T06:22:31"/>
    <x v="4"/>
    <n v="289997311"/>
    <n v="6"/>
    <x v="0"/>
    <x v="0"/>
    <x v="0"/>
  </r>
  <r>
    <d v="2023-07-04T00:00:00"/>
    <d v="1899-12-30T07:38:17"/>
    <x v="2"/>
    <n v="289999846"/>
    <n v="1"/>
    <x v="1"/>
    <x v="1"/>
    <x v="0"/>
  </r>
  <r>
    <d v="2023-07-04T00:00:00"/>
    <d v="1899-12-30T08:36:43"/>
    <x v="0"/>
    <n v="290010245"/>
    <n v="2"/>
    <x v="0"/>
    <x v="0"/>
    <x v="0"/>
  </r>
  <r>
    <d v="2023-07-04T00:00:00"/>
    <d v="1899-12-30T08:39:32"/>
    <x v="0"/>
    <n v="290011211"/>
    <n v="1"/>
    <x v="0"/>
    <x v="0"/>
    <x v="0"/>
  </r>
  <r>
    <d v="2023-07-04T00:00:00"/>
    <d v="1899-12-30T08:45:18"/>
    <x v="4"/>
    <n v="290013271"/>
    <n v="1"/>
    <x v="0"/>
    <x v="0"/>
    <x v="0"/>
  </r>
  <r>
    <d v="2023-07-04T00:00:00"/>
    <d v="1899-12-30T09:01:41"/>
    <x v="17"/>
    <n v="290019553"/>
    <n v="1"/>
    <x v="0"/>
    <x v="0"/>
    <x v="0"/>
  </r>
  <r>
    <d v="2023-07-04T00:00:00"/>
    <d v="1899-12-30T09:09:18"/>
    <x v="6"/>
    <n v="290023029"/>
    <n v="2"/>
    <x v="1"/>
    <x v="1"/>
    <x v="0"/>
  </r>
  <r>
    <d v="2023-07-04T00:00:00"/>
    <d v="1899-12-30T09:09:00"/>
    <x v="6"/>
    <n v="290022862"/>
    <n v="1"/>
    <x v="1"/>
    <x v="1"/>
    <x v="0"/>
  </r>
  <r>
    <d v="2023-07-04T00:00:00"/>
    <d v="1899-12-30T09:16:59"/>
    <x v="9"/>
    <n v="290026491"/>
    <n v="1"/>
    <x v="0"/>
    <x v="0"/>
    <x v="0"/>
  </r>
  <r>
    <d v="2023-07-04T00:00:00"/>
    <d v="1899-12-30T09:29:36"/>
    <x v="29"/>
    <n v="290032418"/>
    <n v="1"/>
    <x v="0"/>
    <x v="0"/>
    <x v="0"/>
  </r>
  <r>
    <d v="2023-07-04T00:00:00"/>
    <d v="1899-12-30T09:28:46"/>
    <x v="43"/>
    <n v="290032014"/>
    <n v="1"/>
    <x v="0"/>
    <x v="0"/>
    <x v="1"/>
  </r>
  <r>
    <d v="2023-07-04T00:00:00"/>
    <d v="1899-12-30T09:30:54"/>
    <x v="11"/>
    <n v="290033052"/>
    <n v="1"/>
    <x v="0"/>
    <x v="0"/>
    <x v="0"/>
  </r>
  <r>
    <d v="2023-07-04T00:00:00"/>
    <d v="1899-12-30T09:43:51"/>
    <x v="4"/>
    <n v="290039482"/>
    <n v="1"/>
    <x v="0"/>
    <x v="0"/>
    <x v="0"/>
  </r>
  <r>
    <d v="2023-07-04T00:00:00"/>
    <d v="1899-12-30T09:45:18"/>
    <x v="11"/>
    <n v="290040208"/>
    <n v="1"/>
    <x v="0"/>
    <x v="0"/>
    <x v="0"/>
  </r>
  <r>
    <d v="2023-07-04T00:00:00"/>
    <d v="1899-12-30T09:10:15"/>
    <x v="9"/>
    <n v="290023426"/>
    <n v="1"/>
    <x v="0"/>
    <x v="0"/>
    <x v="0"/>
  </r>
  <r>
    <d v="2023-07-04T00:00:00"/>
    <d v="1899-12-30T08:41:29"/>
    <x v="9"/>
    <n v="290011865"/>
    <n v="1"/>
    <x v="0"/>
    <x v="0"/>
    <x v="0"/>
  </r>
  <r>
    <d v="2023-07-04T00:00:00"/>
    <d v="1899-12-30T09:58:06"/>
    <x v="11"/>
    <n v="290046289"/>
    <n v="1"/>
    <x v="0"/>
    <x v="0"/>
    <x v="0"/>
  </r>
  <r>
    <d v="2023-07-04T00:00:00"/>
    <d v="1899-12-30T10:08:26"/>
    <x v="10"/>
    <n v="290050594"/>
    <n v="2"/>
    <x v="1"/>
    <x v="0"/>
    <x v="0"/>
  </r>
  <r>
    <d v="2023-07-04T00:00:00"/>
    <d v="1899-12-30T10:12:03"/>
    <x v="29"/>
    <n v="290052048"/>
    <n v="1"/>
    <x v="0"/>
    <x v="0"/>
    <x v="0"/>
  </r>
  <r>
    <d v="2023-07-04T00:00:00"/>
    <d v="1899-12-30T10:16:50"/>
    <x v="11"/>
    <n v="290053875"/>
    <n v="1"/>
    <x v="0"/>
    <x v="0"/>
    <x v="0"/>
  </r>
  <r>
    <d v="2023-07-04T00:00:00"/>
    <d v="1899-12-30T10:13:26"/>
    <x v="4"/>
    <n v="290052553"/>
    <n v="4"/>
    <x v="0"/>
    <x v="0"/>
    <x v="0"/>
  </r>
  <r>
    <d v="2023-07-04T00:00:00"/>
    <d v="1899-12-30T10:22:20"/>
    <x v="29"/>
    <n v="290056019"/>
    <n v="1"/>
    <x v="0"/>
    <x v="0"/>
    <x v="0"/>
  </r>
  <r>
    <d v="2023-07-04T00:00:00"/>
    <d v="1899-12-30T10:22:33"/>
    <x v="39"/>
    <n v="290056114"/>
    <n v="2"/>
    <x v="1"/>
    <x v="3"/>
    <x v="1"/>
  </r>
  <r>
    <d v="2023-07-04T00:00:00"/>
    <d v="1899-12-30T10:27:38"/>
    <x v="11"/>
    <n v="290058001"/>
    <n v="1"/>
    <x v="0"/>
    <x v="0"/>
    <x v="0"/>
  </r>
  <r>
    <d v="2023-07-04T00:00:00"/>
    <d v="1899-12-30T10:22:04"/>
    <x v="43"/>
    <n v="290055911"/>
    <n v="1"/>
    <x v="0"/>
    <x v="0"/>
    <x v="1"/>
  </r>
  <r>
    <d v="2023-07-04T00:00:00"/>
    <d v="1899-12-30T09:38:18"/>
    <x v="11"/>
    <n v="290036710"/>
    <n v="1"/>
    <x v="1"/>
    <x v="0"/>
    <x v="0"/>
  </r>
  <r>
    <d v="2023-07-04T00:00:00"/>
    <d v="1899-12-30T10:22:36"/>
    <x v="29"/>
    <n v="290056123"/>
    <n v="1"/>
    <x v="1"/>
    <x v="2"/>
    <x v="0"/>
  </r>
  <r>
    <d v="2023-07-04T00:00:00"/>
    <d v="1899-12-30T09:57:16"/>
    <x v="11"/>
    <n v="290045927"/>
    <n v="1"/>
    <x v="1"/>
    <x v="0"/>
    <x v="0"/>
  </r>
  <r>
    <d v="2023-07-04T00:00:00"/>
    <d v="1899-12-30T09:57:17"/>
    <x v="11"/>
    <n v="290045934"/>
    <n v="1"/>
    <x v="1"/>
    <x v="0"/>
    <x v="0"/>
  </r>
  <r>
    <d v="2023-07-04T00:00:00"/>
    <d v="1899-12-30T10:39:45"/>
    <x v="55"/>
    <n v="290062154"/>
    <n v="1"/>
    <x v="1"/>
    <x v="1"/>
    <x v="1"/>
  </r>
  <r>
    <d v="2023-07-04T00:00:00"/>
    <d v="1899-12-30T10:43:43"/>
    <x v="31"/>
    <n v="290063521"/>
    <n v="1"/>
    <x v="0"/>
    <x v="0"/>
    <x v="1"/>
  </r>
  <r>
    <d v="2023-07-04T00:00:00"/>
    <d v="1899-12-30T09:33:54"/>
    <x v="11"/>
    <n v="290034559"/>
    <n v="1"/>
    <x v="1"/>
    <x v="0"/>
    <x v="0"/>
  </r>
  <r>
    <d v="2023-07-04T00:00:00"/>
    <d v="1899-12-30T11:44:51"/>
    <x v="58"/>
    <n v="290084587"/>
    <n v="1"/>
    <x v="0"/>
    <x v="0"/>
    <x v="1"/>
  </r>
  <r>
    <d v="2023-07-04T00:00:00"/>
    <d v="1899-12-30T12:00:34"/>
    <x v="17"/>
    <n v="290089412"/>
    <n v="1"/>
    <x v="1"/>
    <x v="1"/>
    <x v="0"/>
  </r>
  <r>
    <d v="2023-07-04T00:00:00"/>
    <d v="1899-12-30T12:11:21"/>
    <x v="30"/>
    <n v="290094069"/>
    <n v="2"/>
    <x v="1"/>
    <x v="2"/>
    <x v="1"/>
  </r>
  <r>
    <d v="2023-07-04T00:00:00"/>
    <d v="1899-12-30T12:20:10"/>
    <x v="8"/>
    <n v="290098252"/>
    <n v="3"/>
    <x v="1"/>
    <x v="0"/>
    <x v="0"/>
  </r>
  <r>
    <d v="2023-07-04T00:00:00"/>
    <d v="1899-12-30T12:26:41"/>
    <x v="0"/>
    <n v="290101370"/>
    <n v="1"/>
    <x v="0"/>
    <x v="0"/>
    <x v="0"/>
  </r>
  <r>
    <d v="2023-07-04T00:00:00"/>
    <d v="1899-12-30T12:27:05"/>
    <x v="22"/>
    <n v="290101565"/>
    <n v="1"/>
    <x v="1"/>
    <x v="2"/>
    <x v="0"/>
  </r>
  <r>
    <d v="2023-07-04T00:00:00"/>
    <d v="1899-12-30T12:36:04"/>
    <x v="0"/>
    <n v="290107759"/>
    <n v="1"/>
    <x v="0"/>
    <x v="0"/>
    <x v="0"/>
  </r>
  <r>
    <d v="2023-07-04T00:00:00"/>
    <d v="1899-12-30T08:35:53"/>
    <x v="0"/>
    <n v="290009935"/>
    <n v="1"/>
    <x v="0"/>
    <x v="0"/>
    <x v="0"/>
  </r>
  <r>
    <d v="2023-07-04T00:00:00"/>
    <d v="1899-12-30T12:46:08"/>
    <x v="11"/>
    <n v="290117922"/>
    <n v="1"/>
    <x v="0"/>
    <x v="0"/>
    <x v="0"/>
  </r>
  <r>
    <d v="2023-07-04T00:00:00"/>
    <d v="1899-12-30T12:45:23"/>
    <x v="13"/>
    <n v="290117111"/>
    <n v="1"/>
    <x v="0"/>
    <x v="0"/>
    <x v="0"/>
  </r>
  <r>
    <d v="2023-07-04T00:00:00"/>
    <d v="1899-12-30T12:48:38"/>
    <x v="25"/>
    <n v="290120649"/>
    <n v="1"/>
    <x v="1"/>
    <x v="2"/>
    <x v="0"/>
  </r>
  <r>
    <d v="2023-07-04T00:00:00"/>
    <d v="1899-12-30T12:51:34"/>
    <x v="29"/>
    <n v="290124181"/>
    <n v="1"/>
    <x v="0"/>
    <x v="0"/>
    <x v="0"/>
  </r>
  <r>
    <d v="2023-07-04T00:00:00"/>
    <d v="1899-12-30T12:54:15"/>
    <x v="28"/>
    <n v="290127622"/>
    <n v="1"/>
    <x v="0"/>
    <x v="0"/>
    <x v="0"/>
  </r>
  <r>
    <d v="2023-07-04T00:00:00"/>
    <d v="1899-12-30T12:54:03"/>
    <x v="6"/>
    <n v="290127350"/>
    <n v="1"/>
    <x v="0"/>
    <x v="0"/>
    <x v="0"/>
  </r>
  <r>
    <d v="2023-07-04T00:00:00"/>
    <d v="1899-12-30T12:57:11"/>
    <x v="9"/>
    <n v="290131571"/>
    <n v="1"/>
    <x v="0"/>
    <x v="0"/>
    <x v="0"/>
  </r>
  <r>
    <d v="2023-07-04T00:00:00"/>
    <d v="1899-12-30T12:50:40"/>
    <x v="9"/>
    <n v="290123050"/>
    <n v="1"/>
    <x v="0"/>
    <x v="0"/>
    <x v="0"/>
  </r>
  <r>
    <d v="2023-07-04T00:00:00"/>
    <d v="1899-12-30T13:01:04"/>
    <x v="91"/>
    <n v="290137000"/>
    <n v="1"/>
    <x v="0"/>
    <x v="0"/>
    <x v="1"/>
  </r>
  <r>
    <d v="2023-07-04T00:00:00"/>
    <d v="1899-12-30T13:04:14"/>
    <x v="11"/>
    <n v="290141959"/>
    <n v="1"/>
    <x v="0"/>
    <x v="0"/>
    <x v="0"/>
  </r>
  <r>
    <d v="2023-07-04T00:00:00"/>
    <d v="1899-12-30T13:01:23"/>
    <x v="11"/>
    <n v="290137482"/>
    <n v="1"/>
    <x v="0"/>
    <x v="0"/>
    <x v="0"/>
  </r>
  <r>
    <d v="2023-07-04T00:00:00"/>
    <d v="1899-12-30T13:10:15"/>
    <x v="18"/>
    <n v="290152820"/>
    <n v="1"/>
    <x v="0"/>
    <x v="0"/>
    <x v="0"/>
  </r>
  <r>
    <d v="2023-07-04T00:00:00"/>
    <d v="1899-12-30T13:11:04"/>
    <x v="66"/>
    <n v="290154376"/>
    <n v="1"/>
    <x v="0"/>
    <x v="0"/>
    <x v="1"/>
  </r>
  <r>
    <d v="2023-07-04T00:00:00"/>
    <d v="1899-12-30T12:58:51"/>
    <x v="5"/>
    <n v="290133840"/>
    <n v="2"/>
    <x v="0"/>
    <x v="0"/>
    <x v="0"/>
  </r>
  <r>
    <d v="2023-07-04T00:00:00"/>
    <d v="1899-12-30T13:11:21"/>
    <x v="11"/>
    <n v="290154923"/>
    <n v="1"/>
    <x v="0"/>
    <x v="0"/>
    <x v="0"/>
  </r>
  <r>
    <d v="2023-07-04T00:00:00"/>
    <d v="1899-12-30T13:15:03"/>
    <x v="10"/>
    <n v="290161878"/>
    <n v="1"/>
    <x v="1"/>
    <x v="0"/>
    <x v="0"/>
  </r>
  <r>
    <d v="2023-07-04T00:00:00"/>
    <d v="1899-12-30T12:24:50"/>
    <x v="9"/>
    <n v="290100445"/>
    <n v="1"/>
    <x v="0"/>
    <x v="0"/>
    <x v="0"/>
  </r>
  <r>
    <d v="2023-07-04T00:00:00"/>
    <d v="1899-12-30T13:14:36"/>
    <x v="3"/>
    <n v="290161018"/>
    <n v="1"/>
    <x v="1"/>
    <x v="2"/>
    <x v="0"/>
  </r>
  <r>
    <d v="2023-07-04T00:00:00"/>
    <d v="1899-12-30T13:16:12"/>
    <x v="5"/>
    <n v="290164117"/>
    <n v="1"/>
    <x v="0"/>
    <x v="0"/>
    <x v="0"/>
  </r>
  <r>
    <d v="2023-07-04T00:00:00"/>
    <d v="1899-12-30T13:18:41"/>
    <x v="8"/>
    <n v="290168600"/>
    <n v="1"/>
    <x v="1"/>
    <x v="2"/>
    <x v="0"/>
  </r>
  <r>
    <d v="2023-07-04T00:00:00"/>
    <d v="1899-12-30T13:11:41"/>
    <x v="2"/>
    <n v="290155526"/>
    <n v="1"/>
    <x v="0"/>
    <x v="0"/>
    <x v="0"/>
  </r>
  <r>
    <d v="2023-07-04T00:00:00"/>
    <d v="1899-12-30T13:04:20"/>
    <x v="22"/>
    <n v="290142099"/>
    <n v="1"/>
    <x v="0"/>
    <x v="0"/>
    <x v="0"/>
  </r>
  <r>
    <d v="2023-07-04T00:00:00"/>
    <d v="1899-12-30T13:21:52"/>
    <x v="8"/>
    <n v="290174408"/>
    <n v="1"/>
    <x v="1"/>
    <x v="2"/>
    <x v="0"/>
  </r>
  <r>
    <d v="2023-07-04T00:00:00"/>
    <d v="1899-12-30T12:55:57"/>
    <x v="11"/>
    <n v="290129884"/>
    <n v="1"/>
    <x v="0"/>
    <x v="0"/>
    <x v="0"/>
  </r>
  <r>
    <d v="2023-07-04T00:00:00"/>
    <d v="1899-12-30T13:24:11"/>
    <x v="11"/>
    <n v="290178461"/>
    <n v="1"/>
    <x v="0"/>
    <x v="0"/>
    <x v="0"/>
  </r>
  <r>
    <d v="2023-07-04T00:00:00"/>
    <d v="1899-12-30T13:17:06"/>
    <x v="11"/>
    <n v="290165790"/>
    <n v="1"/>
    <x v="1"/>
    <x v="0"/>
    <x v="0"/>
  </r>
  <r>
    <d v="2023-07-04T00:00:00"/>
    <d v="1899-12-30T13:26:36"/>
    <x v="43"/>
    <n v="290182517"/>
    <n v="1"/>
    <x v="0"/>
    <x v="0"/>
    <x v="1"/>
  </r>
  <r>
    <d v="2023-07-04T00:00:00"/>
    <d v="1899-12-30T13:28:35"/>
    <x v="4"/>
    <n v="290185902"/>
    <n v="1"/>
    <x v="0"/>
    <x v="0"/>
    <x v="0"/>
  </r>
  <r>
    <d v="2023-07-04T00:00:00"/>
    <d v="1899-12-30T13:30:35"/>
    <x v="11"/>
    <n v="290189212"/>
    <n v="1"/>
    <x v="0"/>
    <x v="0"/>
    <x v="0"/>
  </r>
  <r>
    <d v="2023-07-04T00:00:00"/>
    <d v="1899-12-30T13:29:58"/>
    <x v="17"/>
    <n v="290188191"/>
    <n v="1"/>
    <x v="0"/>
    <x v="0"/>
    <x v="0"/>
  </r>
  <r>
    <d v="2023-07-04T00:00:00"/>
    <d v="1899-12-30T13:30:47"/>
    <x v="11"/>
    <n v="290189550"/>
    <n v="1"/>
    <x v="0"/>
    <x v="0"/>
    <x v="0"/>
  </r>
  <r>
    <d v="2023-07-04T00:00:00"/>
    <d v="1899-12-30T13:33:32"/>
    <x v="11"/>
    <n v="290193879"/>
    <n v="1"/>
    <x v="0"/>
    <x v="0"/>
    <x v="0"/>
  </r>
  <r>
    <d v="2023-07-04T00:00:00"/>
    <d v="1899-12-30T13:31:51"/>
    <x v="61"/>
    <n v="290191269"/>
    <n v="1"/>
    <x v="1"/>
    <x v="1"/>
    <x v="1"/>
  </r>
  <r>
    <d v="2023-07-04T00:00:00"/>
    <d v="1899-12-30T13:29:34"/>
    <x v="17"/>
    <n v="290187521"/>
    <n v="1"/>
    <x v="0"/>
    <x v="0"/>
    <x v="0"/>
  </r>
  <r>
    <d v="2023-07-04T00:00:00"/>
    <d v="1899-12-30T13:33:24"/>
    <x v="11"/>
    <n v="290193670"/>
    <n v="1"/>
    <x v="0"/>
    <x v="0"/>
    <x v="0"/>
  </r>
  <r>
    <d v="2023-07-04T00:00:00"/>
    <d v="1899-12-30T13:37:55"/>
    <x v="31"/>
    <n v="290200690"/>
    <n v="1"/>
    <x v="0"/>
    <x v="0"/>
    <x v="1"/>
  </r>
  <r>
    <d v="2023-07-04T00:00:00"/>
    <d v="1899-12-30T13:38:32"/>
    <x v="3"/>
    <n v="290201633"/>
    <n v="2"/>
    <x v="0"/>
    <x v="0"/>
    <x v="0"/>
  </r>
  <r>
    <d v="2023-07-04T00:00:00"/>
    <d v="1899-12-30T13:23:48"/>
    <x v="11"/>
    <n v="290177766"/>
    <n v="1"/>
    <x v="0"/>
    <x v="0"/>
    <x v="0"/>
  </r>
  <r>
    <d v="2023-07-04T00:00:00"/>
    <d v="1899-12-30T13:42:50"/>
    <x v="17"/>
    <n v="290208181"/>
    <n v="1"/>
    <x v="0"/>
    <x v="0"/>
    <x v="0"/>
  </r>
  <r>
    <d v="2023-07-04T00:00:00"/>
    <d v="1899-12-30T13:42:34"/>
    <x v="4"/>
    <n v="290207793"/>
    <n v="1"/>
    <x v="0"/>
    <x v="0"/>
    <x v="0"/>
  </r>
  <r>
    <d v="2023-07-04T00:00:00"/>
    <d v="1899-12-30T13:13:32"/>
    <x v="17"/>
    <n v="290159016"/>
    <n v="1"/>
    <x v="0"/>
    <x v="0"/>
    <x v="0"/>
  </r>
  <r>
    <d v="2023-07-04T00:00:00"/>
    <d v="1899-12-30T13:37:06"/>
    <x v="4"/>
    <n v="290199408"/>
    <n v="1"/>
    <x v="0"/>
    <x v="0"/>
    <x v="0"/>
  </r>
  <r>
    <d v="2023-07-04T00:00:00"/>
    <d v="1899-12-30T13:43:53"/>
    <x v="0"/>
    <n v="290209710"/>
    <n v="1"/>
    <x v="0"/>
    <x v="0"/>
    <x v="0"/>
  </r>
  <r>
    <d v="2023-07-04T00:00:00"/>
    <d v="1899-12-30T13:48:30"/>
    <x v="2"/>
    <n v="290216273"/>
    <n v="1"/>
    <x v="0"/>
    <x v="0"/>
    <x v="0"/>
  </r>
  <r>
    <d v="2023-07-04T00:00:00"/>
    <d v="1899-12-30T13:46:21"/>
    <x v="17"/>
    <n v="290213306"/>
    <n v="1"/>
    <x v="0"/>
    <x v="0"/>
    <x v="0"/>
  </r>
  <r>
    <d v="2023-07-04T00:00:00"/>
    <d v="1899-12-30T13:47:20"/>
    <x v="11"/>
    <n v="290214711"/>
    <n v="1"/>
    <x v="0"/>
    <x v="0"/>
    <x v="0"/>
  </r>
  <r>
    <d v="2023-07-04T00:00:00"/>
    <d v="1899-12-30T13:50:18"/>
    <x v="3"/>
    <n v="290218655"/>
    <n v="1"/>
    <x v="1"/>
    <x v="2"/>
    <x v="0"/>
  </r>
  <r>
    <d v="2023-07-04T00:00:00"/>
    <d v="1899-12-30T13:53:58"/>
    <x v="17"/>
    <n v="290223427"/>
    <n v="2"/>
    <x v="0"/>
    <x v="0"/>
    <x v="0"/>
  </r>
  <r>
    <d v="2023-07-04T00:00:00"/>
    <d v="1899-12-30T13:55:52"/>
    <x v="15"/>
    <n v="290225801"/>
    <n v="1"/>
    <x v="0"/>
    <x v="0"/>
    <x v="0"/>
  </r>
  <r>
    <d v="2023-07-04T00:00:00"/>
    <d v="1899-12-30T13:59:23"/>
    <x v="3"/>
    <n v="290229859"/>
    <n v="1"/>
    <x v="0"/>
    <x v="0"/>
    <x v="0"/>
  </r>
  <r>
    <d v="2023-07-04T00:00:00"/>
    <d v="1899-12-30T13:59:09"/>
    <x v="4"/>
    <n v="290229611"/>
    <n v="1"/>
    <x v="1"/>
    <x v="1"/>
    <x v="0"/>
  </r>
  <r>
    <d v="2023-07-04T00:00:00"/>
    <d v="1899-12-30T14:02:46"/>
    <x v="2"/>
    <n v="290233708"/>
    <n v="1"/>
    <x v="0"/>
    <x v="0"/>
    <x v="0"/>
  </r>
  <r>
    <d v="2023-07-04T00:00:00"/>
    <d v="1899-12-30T14:01:34"/>
    <x v="6"/>
    <n v="290232349"/>
    <n v="1"/>
    <x v="0"/>
    <x v="0"/>
    <x v="0"/>
  </r>
  <r>
    <d v="2023-07-04T00:00:00"/>
    <d v="1899-12-30T13:58:25"/>
    <x v="2"/>
    <n v="290228773"/>
    <n v="1"/>
    <x v="0"/>
    <x v="0"/>
    <x v="0"/>
  </r>
  <r>
    <d v="2023-07-04T00:00:00"/>
    <d v="1899-12-30T14:03:04"/>
    <x v="17"/>
    <n v="290234043"/>
    <n v="1"/>
    <x v="0"/>
    <x v="0"/>
    <x v="0"/>
  </r>
  <r>
    <d v="2023-07-04T00:00:00"/>
    <d v="1899-12-30T14:10:21"/>
    <x v="17"/>
    <n v="290242134"/>
    <n v="1"/>
    <x v="0"/>
    <x v="0"/>
    <x v="0"/>
  </r>
  <r>
    <d v="2023-07-04T00:00:00"/>
    <d v="1899-12-30T14:13:09"/>
    <x v="2"/>
    <n v="290244948"/>
    <n v="1"/>
    <x v="0"/>
    <x v="0"/>
    <x v="0"/>
  </r>
  <r>
    <d v="2023-07-04T00:00:00"/>
    <d v="1899-12-30T14:13:46"/>
    <x v="8"/>
    <n v="290245539"/>
    <n v="1"/>
    <x v="1"/>
    <x v="0"/>
    <x v="0"/>
  </r>
  <r>
    <d v="2023-07-04T00:00:00"/>
    <d v="1899-12-30T14:13:20"/>
    <x v="17"/>
    <n v="290245133"/>
    <n v="1"/>
    <x v="0"/>
    <x v="0"/>
    <x v="0"/>
  </r>
  <r>
    <d v="2023-07-04T00:00:00"/>
    <d v="1899-12-30T14:24:10"/>
    <x v="3"/>
    <n v="290254137"/>
    <n v="1"/>
    <x v="1"/>
    <x v="1"/>
    <x v="0"/>
  </r>
  <r>
    <d v="2023-07-04T00:00:00"/>
    <d v="1899-12-30T14:26:00"/>
    <x v="31"/>
    <n v="290255464"/>
    <n v="1"/>
    <x v="0"/>
    <x v="0"/>
    <x v="1"/>
  </r>
  <r>
    <d v="2023-07-04T00:00:00"/>
    <d v="1899-12-30T14:29:10"/>
    <x v="8"/>
    <n v="290257526"/>
    <n v="5"/>
    <x v="1"/>
    <x v="1"/>
    <x v="0"/>
  </r>
  <r>
    <d v="2023-07-04T00:00:00"/>
    <d v="1899-12-30T14:33:09"/>
    <x v="17"/>
    <n v="290259898"/>
    <n v="1"/>
    <x v="0"/>
    <x v="0"/>
    <x v="0"/>
  </r>
  <r>
    <d v="2023-07-04T00:00:00"/>
    <d v="1899-12-30T14:40:38"/>
    <x v="4"/>
    <n v="290264187"/>
    <n v="1"/>
    <x v="0"/>
    <x v="0"/>
    <x v="0"/>
  </r>
  <r>
    <d v="2023-07-04T00:00:00"/>
    <d v="1899-12-30T14:50:41"/>
    <x v="52"/>
    <n v="290268959"/>
    <n v="1"/>
    <x v="1"/>
    <x v="2"/>
    <x v="1"/>
  </r>
  <r>
    <d v="2023-07-04T00:00:00"/>
    <d v="1899-12-30T15:03:43"/>
    <x v="6"/>
    <n v="290273943"/>
    <n v="2"/>
    <x v="0"/>
    <x v="0"/>
    <x v="0"/>
  </r>
  <r>
    <d v="2023-07-04T00:00:00"/>
    <d v="1899-12-30T15:02:48"/>
    <x v="17"/>
    <n v="290273604"/>
    <n v="1"/>
    <x v="0"/>
    <x v="0"/>
    <x v="0"/>
  </r>
  <r>
    <d v="2023-07-04T00:00:00"/>
    <d v="1899-12-30T15:09:41"/>
    <x v="17"/>
    <n v="290276079"/>
    <n v="1"/>
    <x v="0"/>
    <x v="0"/>
    <x v="0"/>
  </r>
  <r>
    <d v="2023-07-04T00:00:00"/>
    <d v="1899-12-30T15:23:42"/>
    <x v="11"/>
    <n v="290280662"/>
    <n v="2"/>
    <x v="0"/>
    <x v="0"/>
    <x v="0"/>
  </r>
  <r>
    <d v="2023-07-04T00:00:00"/>
    <d v="1899-12-30T15:23:03"/>
    <x v="26"/>
    <n v="290280452"/>
    <n v="6"/>
    <x v="1"/>
    <x v="2"/>
    <x v="1"/>
  </r>
  <r>
    <d v="2023-07-04T00:00:00"/>
    <d v="1899-12-30T15:40:03"/>
    <x v="4"/>
    <n v="290285873"/>
    <n v="2"/>
    <x v="0"/>
    <x v="0"/>
    <x v="0"/>
  </r>
  <r>
    <d v="2023-07-04T00:00:00"/>
    <d v="1899-12-30T15:44:19"/>
    <x v="17"/>
    <n v="290287383"/>
    <n v="1"/>
    <x v="0"/>
    <x v="0"/>
    <x v="0"/>
  </r>
  <r>
    <d v="2023-07-04T00:00:00"/>
    <d v="1899-12-30T16:15:02"/>
    <x v="4"/>
    <n v="290300484"/>
    <n v="1"/>
    <x v="0"/>
    <x v="0"/>
    <x v="0"/>
  </r>
  <r>
    <d v="2023-07-04T00:00:00"/>
    <d v="1899-12-30T16:29:12"/>
    <x v="11"/>
    <n v="290308211"/>
    <n v="1"/>
    <x v="0"/>
    <x v="0"/>
    <x v="0"/>
  </r>
  <r>
    <d v="2023-07-04T00:00:00"/>
    <d v="1899-12-30T16:30:50"/>
    <x v="18"/>
    <n v="290309105"/>
    <n v="2"/>
    <x v="0"/>
    <x v="0"/>
    <x v="0"/>
  </r>
  <r>
    <d v="2023-07-04T00:00:00"/>
    <d v="1899-12-30T16:32:54"/>
    <x v="18"/>
    <n v="290310308"/>
    <n v="2"/>
    <x v="0"/>
    <x v="0"/>
    <x v="0"/>
  </r>
  <r>
    <d v="2023-07-04T00:00:00"/>
    <d v="1899-12-30T16:27:04"/>
    <x v="17"/>
    <n v="290307044"/>
    <n v="2"/>
    <x v="0"/>
    <x v="0"/>
    <x v="0"/>
  </r>
  <r>
    <d v="2023-07-04T00:00:00"/>
    <d v="1899-12-30T16:39:54"/>
    <x v="4"/>
    <n v="290314547"/>
    <n v="1"/>
    <x v="1"/>
    <x v="2"/>
    <x v="0"/>
  </r>
  <r>
    <d v="2023-07-04T00:00:00"/>
    <d v="1899-12-30T16:40:28"/>
    <x v="39"/>
    <n v="290314894"/>
    <n v="2"/>
    <x v="1"/>
    <x v="3"/>
    <x v="1"/>
  </r>
  <r>
    <d v="2023-07-04T00:00:00"/>
    <d v="1899-12-30T16:44:31"/>
    <x v="11"/>
    <n v="290317583"/>
    <n v="1"/>
    <x v="0"/>
    <x v="0"/>
    <x v="0"/>
  </r>
  <r>
    <d v="2023-07-04T00:00:00"/>
    <d v="1899-12-30T16:45:56"/>
    <x v="17"/>
    <n v="290318446"/>
    <n v="1"/>
    <x v="0"/>
    <x v="0"/>
    <x v="0"/>
  </r>
  <r>
    <d v="2023-07-04T00:00:00"/>
    <d v="1899-12-30T16:49:35"/>
    <x v="15"/>
    <n v="290320807"/>
    <n v="2"/>
    <x v="0"/>
    <x v="0"/>
    <x v="0"/>
  </r>
  <r>
    <d v="2023-07-04T00:00:00"/>
    <d v="1899-12-30T16:58:57"/>
    <x v="0"/>
    <n v="290326375"/>
    <n v="1"/>
    <x v="0"/>
    <x v="0"/>
    <x v="0"/>
  </r>
  <r>
    <d v="2023-07-04T00:00:00"/>
    <d v="1899-12-30T17:02:02"/>
    <x v="18"/>
    <n v="290328263"/>
    <n v="1"/>
    <x v="0"/>
    <x v="0"/>
    <x v="0"/>
  </r>
  <r>
    <d v="2023-07-04T00:00:00"/>
    <d v="1899-12-30T17:01:54"/>
    <x v="17"/>
    <n v="290328181"/>
    <n v="1"/>
    <x v="0"/>
    <x v="0"/>
    <x v="0"/>
  </r>
  <r>
    <d v="2023-07-04T00:00:00"/>
    <d v="1899-12-30T16:01:35"/>
    <x v="18"/>
    <n v="290293582"/>
    <n v="1"/>
    <x v="0"/>
    <x v="0"/>
    <x v="0"/>
  </r>
  <r>
    <d v="2023-07-04T00:00:00"/>
    <d v="1899-12-30T17:10:03"/>
    <x v="13"/>
    <n v="290333333"/>
    <n v="2"/>
    <x v="0"/>
    <x v="0"/>
    <x v="0"/>
  </r>
  <r>
    <d v="2023-07-04T00:00:00"/>
    <d v="1899-12-30T17:17:20"/>
    <x v="17"/>
    <n v="290338057"/>
    <n v="5"/>
    <x v="0"/>
    <x v="0"/>
    <x v="0"/>
  </r>
  <r>
    <d v="2023-07-04T00:00:00"/>
    <d v="1899-12-30T17:24:59"/>
    <x v="11"/>
    <n v="290342771"/>
    <n v="1"/>
    <x v="0"/>
    <x v="0"/>
    <x v="0"/>
  </r>
  <r>
    <d v="2023-07-04T00:00:00"/>
    <d v="1899-12-30T17:31:17"/>
    <x v="22"/>
    <n v="290346434"/>
    <n v="1"/>
    <x v="0"/>
    <x v="0"/>
    <x v="0"/>
  </r>
  <r>
    <d v="2023-07-04T00:00:00"/>
    <d v="1899-12-30T17:34:57"/>
    <x v="11"/>
    <n v="290348558"/>
    <n v="1"/>
    <x v="0"/>
    <x v="0"/>
    <x v="0"/>
  </r>
  <r>
    <d v="2023-07-04T00:00:00"/>
    <d v="1899-12-30T17:51:23"/>
    <x v="10"/>
    <n v="290357676"/>
    <n v="1"/>
    <x v="0"/>
    <x v="0"/>
    <x v="0"/>
  </r>
  <r>
    <d v="2023-07-04T00:00:00"/>
    <d v="1899-12-30T17:51:06"/>
    <x v="2"/>
    <n v="290357516"/>
    <n v="2"/>
    <x v="0"/>
    <x v="0"/>
    <x v="0"/>
  </r>
  <r>
    <d v="2023-07-04T00:00:00"/>
    <d v="1899-12-30T17:53:52"/>
    <x v="8"/>
    <n v="290359000"/>
    <n v="1"/>
    <x v="1"/>
    <x v="1"/>
    <x v="0"/>
  </r>
  <r>
    <d v="2023-07-04T00:00:00"/>
    <d v="1899-12-30T17:53:52"/>
    <x v="17"/>
    <n v="290359006"/>
    <n v="1"/>
    <x v="0"/>
    <x v="0"/>
    <x v="0"/>
  </r>
  <r>
    <d v="2023-07-04T00:00:00"/>
    <d v="1899-12-30T17:59:46"/>
    <x v="11"/>
    <n v="290361849"/>
    <n v="1"/>
    <x v="0"/>
    <x v="0"/>
    <x v="0"/>
  </r>
  <r>
    <d v="2023-07-04T00:00:00"/>
    <d v="1899-12-30T17:57:52"/>
    <x v="28"/>
    <n v="290360941"/>
    <n v="1"/>
    <x v="0"/>
    <x v="0"/>
    <x v="0"/>
  </r>
  <r>
    <d v="2023-07-04T00:00:00"/>
    <d v="1899-12-30T18:56:00"/>
    <x v="2"/>
    <n v="290381373"/>
    <n v="1"/>
    <x v="0"/>
    <x v="0"/>
    <x v="0"/>
  </r>
  <r>
    <d v="2023-07-04T00:00:00"/>
    <d v="1899-12-30T19:15:39"/>
    <x v="17"/>
    <n v="290388790"/>
    <n v="1"/>
    <x v="0"/>
    <x v="0"/>
    <x v="0"/>
  </r>
  <r>
    <d v="2023-07-04T00:00:00"/>
    <d v="1899-12-30T14:29:24"/>
    <x v="35"/>
    <n v="290257667"/>
    <n v="1"/>
    <x v="0"/>
    <x v="0"/>
    <x v="0"/>
  </r>
  <r>
    <d v="2023-07-04T00:00:00"/>
    <d v="1899-12-30T19:24:27"/>
    <x v="0"/>
    <n v="290390608"/>
    <n v="1"/>
    <x v="0"/>
    <x v="0"/>
    <x v="0"/>
  </r>
  <r>
    <d v="2023-07-04T00:00:00"/>
    <d v="1899-12-30T19:25:49"/>
    <x v="60"/>
    <n v="290390860"/>
    <n v="3"/>
    <x v="1"/>
    <x v="2"/>
    <x v="1"/>
  </r>
  <r>
    <d v="2023-07-04T00:00:00"/>
    <d v="1899-12-30T20:06:54"/>
    <x v="2"/>
    <n v="290399229"/>
    <n v="1"/>
    <x v="0"/>
    <x v="0"/>
    <x v="0"/>
  </r>
  <r>
    <d v="2023-07-04T00:00:00"/>
    <d v="1899-12-30T20:10:20"/>
    <x v="22"/>
    <n v="290400018"/>
    <n v="1"/>
    <x v="0"/>
    <x v="0"/>
    <x v="0"/>
  </r>
  <r>
    <d v="2023-07-04T00:00:00"/>
    <d v="1899-12-30T20:15:03"/>
    <x v="0"/>
    <n v="290400996"/>
    <n v="1"/>
    <x v="0"/>
    <x v="0"/>
    <x v="0"/>
  </r>
  <r>
    <d v="2023-07-04T00:00:00"/>
    <d v="1899-12-30T20:19:10"/>
    <x v="22"/>
    <n v="290401810"/>
    <n v="1"/>
    <x v="1"/>
    <x v="1"/>
    <x v="0"/>
  </r>
  <r>
    <d v="2023-07-04T00:00:00"/>
    <d v="1899-12-30T20:31:05"/>
    <x v="2"/>
    <n v="290404040"/>
    <n v="1"/>
    <x v="0"/>
    <x v="0"/>
    <x v="0"/>
  </r>
  <r>
    <d v="2023-07-04T00:00:00"/>
    <d v="1899-12-30T20:33:15"/>
    <x v="2"/>
    <n v="290404460"/>
    <n v="1"/>
    <x v="0"/>
    <x v="0"/>
    <x v="0"/>
  </r>
  <r>
    <d v="2023-07-04T00:00:00"/>
    <d v="1899-12-30T20:44:20"/>
    <x v="22"/>
    <n v="290406854"/>
    <n v="1"/>
    <x v="0"/>
    <x v="0"/>
    <x v="0"/>
  </r>
  <r>
    <d v="2023-07-04T00:00:00"/>
    <d v="1899-12-30T20:52:47"/>
    <x v="2"/>
    <n v="290408489"/>
    <n v="1"/>
    <x v="0"/>
    <x v="0"/>
    <x v="0"/>
  </r>
  <r>
    <d v="2023-07-04T00:00:00"/>
    <d v="1899-12-30T21:25:07"/>
    <x v="2"/>
    <n v="290414239"/>
    <n v="1"/>
    <x v="0"/>
    <x v="0"/>
    <x v="0"/>
  </r>
  <r>
    <d v="2023-07-04T00:00:00"/>
    <d v="1899-12-30T21:10:53"/>
    <x v="37"/>
    <n v="290411841"/>
    <n v="1"/>
    <x v="1"/>
    <x v="4"/>
    <x v="1"/>
  </r>
  <r>
    <d v="2023-07-04T00:00:00"/>
    <d v="1899-12-30T21:52:19"/>
    <x v="17"/>
    <n v="290417337"/>
    <n v="1"/>
    <x v="0"/>
    <x v="0"/>
    <x v="0"/>
  </r>
  <r>
    <d v="2023-07-05T00:00:00"/>
    <d v="1899-12-30T01:03:29"/>
    <x v="0"/>
    <n v="290433616"/>
    <n v="1"/>
    <x v="0"/>
    <x v="0"/>
    <x v="0"/>
  </r>
  <r>
    <d v="2023-07-05T00:00:00"/>
    <d v="1899-12-30T00:16:07"/>
    <x v="0"/>
    <n v="290432642"/>
    <n v="1"/>
    <x v="1"/>
    <x v="1"/>
    <x v="0"/>
  </r>
  <r>
    <d v="2023-07-05T00:00:00"/>
    <d v="1899-12-30T04:29:54"/>
    <x v="0"/>
    <n v="290439917"/>
    <n v="1"/>
    <x v="0"/>
    <x v="0"/>
    <x v="0"/>
  </r>
  <r>
    <d v="2023-07-04T00:00:00"/>
    <d v="1899-12-30T19:53:23"/>
    <x v="37"/>
    <n v="290396717"/>
    <n v="1"/>
    <x v="1"/>
    <x v="1"/>
    <x v="1"/>
  </r>
  <r>
    <d v="2023-07-05T00:00:00"/>
    <d v="1899-12-30T07:44:36"/>
    <x v="4"/>
    <n v="290446111"/>
    <n v="1"/>
    <x v="0"/>
    <x v="0"/>
    <x v="0"/>
  </r>
  <r>
    <d v="2023-07-05T00:00:00"/>
    <d v="1899-12-30T07:49:19"/>
    <x v="9"/>
    <n v="290446470"/>
    <n v="1"/>
    <x v="0"/>
    <x v="0"/>
    <x v="0"/>
  </r>
  <r>
    <d v="2023-07-05T00:00:00"/>
    <d v="1899-12-30T08:28:27"/>
    <x v="3"/>
    <n v="290453916"/>
    <n v="2"/>
    <x v="0"/>
    <x v="0"/>
    <x v="0"/>
  </r>
  <r>
    <d v="2023-07-05T00:00:00"/>
    <d v="1899-12-30T09:15:09"/>
    <x v="11"/>
    <n v="290472933"/>
    <n v="2"/>
    <x v="0"/>
    <x v="0"/>
    <x v="0"/>
  </r>
  <r>
    <d v="2023-07-05T00:00:00"/>
    <d v="1899-12-30T09:21:30"/>
    <x v="9"/>
    <n v="290476046"/>
    <n v="1"/>
    <x v="0"/>
    <x v="0"/>
    <x v="0"/>
  </r>
  <r>
    <d v="2023-07-05T00:00:00"/>
    <d v="1899-12-30T09:28:36"/>
    <x v="11"/>
    <n v="290479518"/>
    <n v="1"/>
    <x v="0"/>
    <x v="0"/>
    <x v="0"/>
  </r>
  <r>
    <d v="2023-07-05T00:00:00"/>
    <d v="1899-12-30T09:30:27"/>
    <x v="22"/>
    <n v="290480455"/>
    <n v="1"/>
    <x v="1"/>
    <x v="2"/>
    <x v="0"/>
  </r>
  <r>
    <d v="2023-07-05T00:00:00"/>
    <d v="1899-12-30T09:30:36"/>
    <x v="0"/>
    <n v="290480542"/>
    <n v="1"/>
    <x v="0"/>
    <x v="0"/>
    <x v="0"/>
  </r>
  <r>
    <d v="2023-07-05T00:00:00"/>
    <d v="1899-12-30T09:25:12"/>
    <x v="4"/>
    <n v="290477891"/>
    <n v="2"/>
    <x v="0"/>
    <x v="0"/>
    <x v="0"/>
  </r>
  <r>
    <d v="2023-07-05T00:00:00"/>
    <d v="1899-12-30T09:33:27"/>
    <x v="11"/>
    <n v="290481951"/>
    <n v="1"/>
    <x v="0"/>
    <x v="0"/>
    <x v="0"/>
  </r>
  <r>
    <d v="2023-07-05T00:00:00"/>
    <d v="1899-12-30T09:32:54"/>
    <x v="9"/>
    <n v="290481685"/>
    <n v="1"/>
    <x v="0"/>
    <x v="0"/>
    <x v="0"/>
  </r>
  <r>
    <d v="2023-07-05T00:00:00"/>
    <d v="1899-12-30T09:45:13"/>
    <x v="11"/>
    <n v="290487945"/>
    <n v="1"/>
    <x v="0"/>
    <x v="0"/>
    <x v="0"/>
  </r>
  <r>
    <d v="2023-07-05T00:00:00"/>
    <d v="1899-12-30T09:50:46"/>
    <x v="9"/>
    <n v="290490732"/>
    <n v="1"/>
    <x v="0"/>
    <x v="0"/>
    <x v="0"/>
  </r>
  <r>
    <d v="2023-07-05T00:00:00"/>
    <d v="1899-12-30T10:24:44"/>
    <x v="11"/>
    <n v="290505569"/>
    <n v="1"/>
    <x v="0"/>
    <x v="0"/>
    <x v="0"/>
  </r>
  <r>
    <d v="2023-07-05T00:00:00"/>
    <d v="1899-12-30T10:26:12"/>
    <x v="17"/>
    <n v="290506084"/>
    <n v="1"/>
    <x v="0"/>
    <x v="0"/>
    <x v="0"/>
  </r>
  <r>
    <d v="2023-07-05T00:00:00"/>
    <d v="1899-12-30T10:43:45"/>
    <x v="20"/>
    <n v="290512461"/>
    <n v="1"/>
    <x v="0"/>
    <x v="0"/>
    <x v="1"/>
  </r>
  <r>
    <d v="2023-07-05T00:00:00"/>
    <d v="1899-12-30T10:40:27"/>
    <x v="13"/>
    <n v="290511242"/>
    <n v="1"/>
    <x v="0"/>
    <x v="0"/>
    <x v="0"/>
  </r>
  <r>
    <d v="2023-07-05T00:00:00"/>
    <d v="1899-12-30T11:01:25"/>
    <x v="17"/>
    <n v="290518517"/>
    <n v="1"/>
    <x v="0"/>
    <x v="0"/>
    <x v="0"/>
  </r>
  <r>
    <d v="2023-07-05T00:00:00"/>
    <d v="1899-12-30T11:19:19"/>
    <x v="0"/>
    <n v="290525144"/>
    <n v="1"/>
    <x v="0"/>
    <x v="0"/>
    <x v="0"/>
  </r>
  <r>
    <d v="2023-07-05T00:00:00"/>
    <d v="1899-12-30T11:35:01"/>
    <x v="11"/>
    <n v="290530230"/>
    <n v="1"/>
    <x v="0"/>
    <x v="0"/>
    <x v="0"/>
  </r>
  <r>
    <d v="2023-07-05T00:00:00"/>
    <d v="1899-12-30T10:18:05"/>
    <x v="11"/>
    <n v="290502778"/>
    <n v="1"/>
    <x v="0"/>
    <x v="0"/>
    <x v="0"/>
  </r>
  <r>
    <d v="2023-07-05T00:00:00"/>
    <d v="1899-12-30T11:45:56"/>
    <x v="11"/>
    <n v="290534056"/>
    <n v="1"/>
    <x v="0"/>
    <x v="0"/>
    <x v="0"/>
  </r>
  <r>
    <d v="2023-07-05T00:00:00"/>
    <d v="1899-12-30T09:24:35"/>
    <x v="11"/>
    <n v="290477584"/>
    <n v="1"/>
    <x v="0"/>
    <x v="0"/>
    <x v="0"/>
  </r>
  <r>
    <d v="2023-07-05T00:00:00"/>
    <d v="1899-12-30T12:39:20"/>
    <x v="11"/>
    <n v="290562796"/>
    <n v="1"/>
    <x v="0"/>
    <x v="0"/>
    <x v="0"/>
  </r>
  <r>
    <d v="2023-07-05T00:00:00"/>
    <d v="1899-12-30T12:41:35"/>
    <x v="15"/>
    <n v="290565198"/>
    <n v="1"/>
    <x v="0"/>
    <x v="0"/>
    <x v="0"/>
  </r>
  <r>
    <d v="2023-07-05T00:00:00"/>
    <d v="1899-12-30T09:53:23"/>
    <x v="11"/>
    <n v="290492038"/>
    <n v="1"/>
    <x v="0"/>
    <x v="0"/>
    <x v="0"/>
  </r>
  <r>
    <d v="2023-07-05T00:00:00"/>
    <d v="1899-12-30T12:42:14"/>
    <x v="15"/>
    <n v="290565984"/>
    <n v="1"/>
    <x v="0"/>
    <x v="0"/>
    <x v="0"/>
  </r>
  <r>
    <d v="2023-07-05T00:00:00"/>
    <d v="1899-12-30T11:02:25"/>
    <x v="19"/>
    <n v="290518854"/>
    <n v="1"/>
    <x v="1"/>
    <x v="2"/>
    <x v="1"/>
  </r>
  <r>
    <d v="2023-07-05T00:00:00"/>
    <d v="1899-12-30T12:48:12"/>
    <x v="11"/>
    <n v="290572677"/>
    <n v="1"/>
    <x v="0"/>
    <x v="0"/>
    <x v="0"/>
  </r>
  <r>
    <d v="2023-07-05T00:00:00"/>
    <d v="1899-12-30T12:50:51"/>
    <x v="2"/>
    <n v="290575938"/>
    <n v="1"/>
    <x v="0"/>
    <x v="0"/>
    <x v="0"/>
  </r>
  <r>
    <d v="2023-07-05T00:00:00"/>
    <d v="1899-12-30T12:58:18"/>
    <x v="11"/>
    <n v="290585974"/>
    <n v="1"/>
    <x v="0"/>
    <x v="0"/>
    <x v="0"/>
  </r>
  <r>
    <d v="2023-07-05T00:00:00"/>
    <d v="1899-12-30T13:04:07"/>
    <x v="11"/>
    <n v="290595024"/>
    <n v="1"/>
    <x v="0"/>
    <x v="0"/>
    <x v="0"/>
  </r>
  <r>
    <d v="2023-07-05T00:00:00"/>
    <d v="1899-12-30T13:07:57"/>
    <x v="18"/>
    <n v="290601790"/>
    <n v="1"/>
    <x v="0"/>
    <x v="0"/>
    <x v="0"/>
  </r>
  <r>
    <d v="2023-07-05T00:00:00"/>
    <d v="1899-12-30T13:05:13"/>
    <x v="22"/>
    <n v="290596875"/>
    <n v="1"/>
    <x v="0"/>
    <x v="0"/>
    <x v="0"/>
  </r>
  <r>
    <d v="2023-07-05T00:00:00"/>
    <d v="1899-12-30T13:08:35"/>
    <x v="11"/>
    <n v="290602894"/>
    <n v="1"/>
    <x v="0"/>
    <x v="0"/>
    <x v="0"/>
  </r>
  <r>
    <d v="2023-07-05T00:00:00"/>
    <d v="1899-12-30T12:44:37"/>
    <x v="9"/>
    <n v="290568539"/>
    <n v="1"/>
    <x v="0"/>
    <x v="0"/>
    <x v="0"/>
  </r>
  <r>
    <d v="2023-07-05T00:00:00"/>
    <d v="1899-12-30T13:10:11"/>
    <x v="2"/>
    <n v="290605891"/>
    <n v="1"/>
    <x v="0"/>
    <x v="0"/>
    <x v="0"/>
  </r>
  <r>
    <d v="2023-07-05T00:00:00"/>
    <d v="1899-12-30T13:10:04"/>
    <x v="28"/>
    <n v="290605680"/>
    <n v="2"/>
    <x v="0"/>
    <x v="0"/>
    <x v="0"/>
  </r>
  <r>
    <d v="2023-07-05T00:00:00"/>
    <d v="1899-12-30T13:13:53"/>
    <x v="11"/>
    <n v="290613060"/>
    <n v="1"/>
    <x v="0"/>
    <x v="0"/>
    <x v="0"/>
  </r>
  <r>
    <d v="2023-07-05T00:00:00"/>
    <d v="1899-12-30T13:13:04"/>
    <x v="9"/>
    <n v="290611462"/>
    <n v="1"/>
    <x v="0"/>
    <x v="0"/>
    <x v="0"/>
  </r>
  <r>
    <d v="2023-07-05T00:00:00"/>
    <d v="1899-12-30T13:15:06"/>
    <x v="3"/>
    <n v="290615412"/>
    <n v="1"/>
    <x v="0"/>
    <x v="0"/>
    <x v="0"/>
  </r>
  <r>
    <d v="2023-07-05T00:00:00"/>
    <d v="1899-12-30T13:17:33"/>
    <x v="11"/>
    <n v="290620021"/>
    <n v="1"/>
    <x v="0"/>
    <x v="0"/>
    <x v="0"/>
  </r>
  <r>
    <d v="2023-07-05T00:00:00"/>
    <d v="1899-12-30T13:15:17"/>
    <x v="41"/>
    <n v="290615737"/>
    <n v="1"/>
    <x v="0"/>
    <x v="0"/>
    <x v="1"/>
  </r>
  <r>
    <d v="2023-07-05T00:00:00"/>
    <d v="1899-12-30T13:17:53"/>
    <x v="17"/>
    <n v="290620635"/>
    <n v="1"/>
    <x v="0"/>
    <x v="0"/>
    <x v="0"/>
  </r>
  <r>
    <d v="2023-07-05T00:00:00"/>
    <d v="1899-12-30T13:21:18"/>
    <x v="20"/>
    <n v="290626926"/>
    <n v="1"/>
    <x v="0"/>
    <x v="0"/>
    <x v="1"/>
  </r>
  <r>
    <d v="2023-07-05T00:00:00"/>
    <d v="1899-12-30T13:21:40"/>
    <x v="41"/>
    <n v="290627643"/>
    <n v="1"/>
    <x v="0"/>
    <x v="0"/>
    <x v="1"/>
  </r>
  <r>
    <d v="2023-07-05T00:00:00"/>
    <d v="1899-12-30T13:04:58"/>
    <x v="17"/>
    <n v="290596473"/>
    <n v="1"/>
    <x v="0"/>
    <x v="0"/>
    <x v="0"/>
  </r>
  <r>
    <d v="2023-07-05T00:00:00"/>
    <d v="1899-12-30T13:23:51"/>
    <x v="17"/>
    <n v="290631727"/>
    <n v="1"/>
    <x v="0"/>
    <x v="0"/>
    <x v="0"/>
  </r>
  <r>
    <d v="2023-07-05T00:00:00"/>
    <d v="1899-12-30T13:27:20"/>
    <x v="17"/>
    <n v="290637780"/>
    <n v="1"/>
    <x v="0"/>
    <x v="0"/>
    <x v="0"/>
  </r>
  <r>
    <d v="2023-07-05T00:00:00"/>
    <d v="1899-12-30T13:31:52"/>
    <x v="6"/>
    <n v="290645641"/>
    <n v="1"/>
    <x v="1"/>
    <x v="3"/>
    <x v="0"/>
  </r>
  <r>
    <d v="2023-07-05T00:00:00"/>
    <d v="1899-12-30T13:33:28"/>
    <x v="2"/>
    <n v="290648311"/>
    <n v="1"/>
    <x v="0"/>
    <x v="0"/>
    <x v="0"/>
  </r>
  <r>
    <d v="2023-07-05T00:00:00"/>
    <d v="1899-12-30T13:34:28"/>
    <x v="4"/>
    <n v="290649920"/>
    <n v="1"/>
    <x v="0"/>
    <x v="0"/>
    <x v="0"/>
  </r>
  <r>
    <d v="2023-07-05T00:00:00"/>
    <d v="1899-12-30T13:39:12"/>
    <x v="17"/>
    <n v="290657724"/>
    <n v="1"/>
    <x v="0"/>
    <x v="0"/>
    <x v="0"/>
  </r>
  <r>
    <d v="2023-07-05T00:00:00"/>
    <d v="1899-12-30T13:42:09"/>
    <x v="11"/>
    <n v="290662452"/>
    <n v="1"/>
    <x v="0"/>
    <x v="0"/>
    <x v="0"/>
  </r>
  <r>
    <d v="2023-07-05T00:00:00"/>
    <d v="1899-12-30T13:42:29"/>
    <x v="2"/>
    <n v="290662939"/>
    <n v="2"/>
    <x v="0"/>
    <x v="0"/>
    <x v="0"/>
  </r>
  <r>
    <d v="2023-07-05T00:00:00"/>
    <d v="1899-12-30T13:30:42"/>
    <x v="32"/>
    <n v="290643578"/>
    <n v="1"/>
    <x v="1"/>
    <x v="2"/>
    <x v="1"/>
  </r>
  <r>
    <d v="2023-07-05T00:00:00"/>
    <d v="1899-12-30T13:00:05"/>
    <x v="17"/>
    <n v="290588531"/>
    <n v="1"/>
    <x v="0"/>
    <x v="0"/>
    <x v="0"/>
  </r>
  <r>
    <d v="2023-07-05T00:00:00"/>
    <d v="1899-12-30T13:47:39"/>
    <x v="11"/>
    <n v="290670783"/>
    <n v="1"/>
    <x v="0"/>
    <x v="0"/>
    <x v="0"/>
  </r>
  <r>
    <d v="2023-07-05T00:00:00"/>
    <d v="1899-12-30T13:50:32"/>
    <x v="32"/>
    <n v="290674931"/>
    <n v="1"/>
    <x v="1"/>
    <x v="1"/>
    <x v="1"/>
  </r>
  <r>
    <d v="2023-07-05T00:00:00"/>
    <d v="1899-12-30T13:58:38"/>
    <x v="17"/>
    <n v="290685818"/>
    <n v="1"/>
    <x v="0"/>
    <x v="0"/>
    <x v="0"/>
  </r>
  <r>
    <d v="2023-07-05T00:00:00"/>
    <d v="1899-12-30T13:54:41"/>
    <x v="2"/>
    <n v="290680666"/>
    <n v="1"/>
    <x v="0"/>
    <x v="0"/>
    <x v="0"/>
  </r>
  <r>
    <d v="2023-07-05T00:00:00"/>
    <d v="1899-12-30T13:53:46"/>
    <x v="17"/>
    <n v="290679447"/>
    <n v="1"/>
    <x v="0"/>
    <x v="0"/>
    <x v="0"/>
  </r>
  <r>
    <d v="2023-07-05T00:00:00"/>
    <d v="1899-12-30T13:54:23"/>
    <x v="2"/>
    <n v="290680290"/>
    <n v="1"/>
    <x v="0"/>
    <x v="0"/>
    <x v="0"/>
  </r>
  <r>
    <d v="2023-07-05T00:00:00"/>
    <d v="1899-12-30T13:45:08"/>
    <x v="17"/>
    <n v="290667037"/>
    <n v="1"/>
    <x v="0"/>
    <x v="0"/>
    <x v="0"/>
  </r>
  <r>
    <d v="2023-07-05T00:00:00"/>
    <d v="1899-12-30T14:05:11"/>
    <x v="22"/>
    <n v="290693907"/>
    <n v="1"/>
    <x v="0"/>
    <x v="0"/>
    <x v="0"/>
  </r>
  <r>
    <d v="2023-07-05T00:00:00"/>
    <d v="1899-12-30T14:15:33"/>
    <x v="26"/>
    <n v="290705035"/>
    <n v="2"/>
    <x v="0"/>
    <x v="0"/>
    <x v="1"/>
  </r>
  <r>
    <d v="2023-07-05T00:00:00"/>
    <d v="1899-12-30T13:27:29"/>
    <x v="8"/>
    <n v="290638025"/>
    <n v="1"/>
    <x v="1"/>
    <x v="1"/>
    <x v="0"/>
  </r>
  <r>
    <d v="2023-07-05T00:00:00"/>
    <d v="1899-12-30T14:20:53"/>
    <x v="11"/>
    <n v="290709897"/>
    <n v="1"/>
    <x v="0"/>
    <x v="0"/>
    <x v="0"/>
  </r>
  <r>
    <d v="2023-07-05T00:00:00"/>
    <d v="1899-12-30T14:16:04"/>
    <x v="13"/>
    <n v="290705587"/>
    <n v="1"/>
    <x v="1"/>
    <x v="1"/>
    <x v="0"/>
  </r>
  <r>
    <d v="2023-07-05T00:00:00"/>
    <d v="1899-12-30T14:02:15"/>
    <x v="11"/>
    <n v="290690452"/>
    <n v="1"/>
    <x v="0"/>
    <x v="0"/>
    <x v="0"/>
  </r>
  <r>
    <d v="2023-07-05T00:00:00"/>
    <d v="1899-12-30T14:21:17"/>
    <x v="13"/>
    <n v="290710238"/>
    <n v="1"/>
    <x v="0"/>
    <x v="0"/>
    <x v="0"/>
  </r>
  <r>
    <d v="2023-07-05T00:00:00"/>
    <d v="1899-12-30T14:37:06"/>
    <x v="8"/>
    <n v="290721161"/>
    <n v="1"/>
    <x v="1"/>
    <x v="4"/>
    <x v="0"/>
  </r>
  <r>
    <d v="2023-07-05T00:00:00"/>
    <d v="1899-12-30T14:50:49"/>
    <x v="11"/>
    <n v="290728384"/>
    <n v="1"/>
    <x v="0"/>
    <x v="0"/>
    <x v="0"/>
  </r>
  <r>
    <d v="2023-07-05T00:00:00"/>
    <d v="1899-12-30T15:23:34"/>
    <x v="5"/>
    <n v="290740561"/>
    <n v="4"/>
    <x v="0"/>
    <x v="0"/>
    <x v="0"/>
  </r>
  <r>
    <d v="2023-07-05T00:00:00"/>
    <d v="1899-12-30T14:53:23"/>
    <x v="17"/>
    <n v="290729504"/>
    <n v="1"/>
    <x v="0"/>
    <x v="0"/>
    <x v="0"/>
  </r>
  <r>
    <d v="2023-07-05T00:00:00"/>
    <d v="1899-12-30T15:30:41"/>
    <x v="70"/>
    <n v="290742885"/>
    <n v="2"/>
    <x v="0"/>
    <x v="0"/>
    <x v="1"/>
  </r>
  <r>
    <d v="2023-07-05T00:00:00"/>
    <d v="1899-12-30T15:37:36"/>
    <x v="6"/>
    <n v="290745263"/>
    <n v="1"/>
    <x v="1"/>
    <x v="2"/>
    <x v="0"/>
  </r>
  <r>
    <d v="2023-07-05T00:00:00"/>
    <d v="1899-12-30T14:13:53"/>
    <x v="8"/>
    <n v="290703444"/>
    <n v="3"/>
    <x v="1"/>
    <x v="0"/>
    <x v="0"/>
  </r>
  <r>
    <d v="2023-07-05T00:00:00"/>
    <d v="1899-12-30T15:49:16"/>
    <x v="17"/>
    <n v="290749727"/>
    <n v="3"/>
    <x v="0"/>
    <x v="0"/>
    <x v="0"/>
  </r>
  <r>
    <d v="2023-07-05T00:00:00"/>
    <d v="1899-12-30T15:55:29"/>
    <x v="28"/>
    <n v="290752204"/>
    <n v="1"/>
    <x v="0"/>
    <x v="0"/>
    <x v="0"/>
  </r>
  <r>
    <d v="2023-07-05T00:00:00"/>
    <d v="1899-12-30T15:58:11"/>
    <x v="11"/>
    <n v="290753525"/>
    <n v="4"/>
    <x v="1"/>
    <x v="0"/>
    <x v="0"/>
  </r>
  <r>
    <d v="2023-07-05T00:00:00"/>
    <d v="1899-12-30T16:26:35"/>
    <x v="17"/>
    <n v="290770253"/>
    <n v="4"/>
    <x v="0"/>
    <x v="0"/>
    <x v="0"/>
  </r>
  <r>
    <d v="2023-07-05T00:00:00"/>
    <d v="1899-12-30T16:31:55"/>
    <x v="10"/>
    <n v="290773295"/>
    <n v="2"/>
    <x v="1"/>
    <x v="0"/>
    <x v="0"/>
  </r>
  <r>
    <d v="2023-07-05T00:00:00"/>
    <d v="1899-12-30T16:33:21"/>
    <x v="18"/>
    <n v="290774157"/>
    <n v="1"/>
    <x v="0"/>
    <x v="0"/>
    <x v="0"/>
  </r>
  <r>
    <d v="2023-07-05T00:00:00"/>
    <d v="1899-12-30T16:31:27"/>
    <x v="14"/>
    <n v="290773040"/>
    <n v="1"/>
    <x v="0"/>
    <x v="0"/>
    <x v="1"/>
  </r>
  <r>
    <d v="2023-07-05T00:00:00"/>
    <d v="1899-12-30T16:33:50"/>
    <x v="0"/>
    <n v="290774476"/>
    <n v="1"/>
    <x v="0"/>
    <x v="0"/>
    <x v="0"/>
  </r>
  <r>
    <d v="2023-07-05T00:00:00"/>
    <d v="1899-12-30T17:08:31"/>
    <x v="0"/>
    <n v="290797126"/>
    <n v="1"/>
    <x v="0"/>
    <x v="0"/>
    <x v="0"/>
  </r>
  <r>
    <d v="2023-07-05T00:00:00"/>
    <d v="1899-12-30T17:23:58"/>
    <x v="22"/>
    <n v="290807466"/>
    <n v="1"/>
    <x v="1"/>
    <x v="2"/>
    <x v="0"/>
  </r>
  <r>
    <d v="2023-07-05T00:00:00"/>
    <d v="1899-12-30T17:22:31"/>
    <x v="18"/>
    <n v="290806572"/>
    <n v="1"/>
    <x v="0"/>
    <x v="0"/>
    <x v="0"/>
  </r>
  <r>
    <d v="2023-07-05T00:00:00"/>
    <d v="1899-12-30T17:29:32"/>
    <x v="17"/>
    <n v="290810939"/>
    <n v="1"/>
    <x v="0"/>
    <x v="0"/>
    <x v="0"/>
  </r>
  <r>
    <d v="2023-07-05T00:00:00"/>
    <d v="1899-12-30T17:32:58"/>
    <x v="17"/>
    <n v="290812981"/>
    <n v="2"/>
    <x v="0"/>
    <x v="0"/>
    <x v="0"/>
  </r>
  <r>
    <d v="2023-07-05T00:00:00"/>
    <d v="1899-12-30T17:34:17"/>
    <x v="8"/>
    <n v="290813787"/>
    <n v="1"/>
    <x v="1"/>
    <x v="1"/>
    <x v="0"/>
  </r>
  <r>
    <d v="2023-07-05T00:00:00"/>
    <d v="1899-12-30T17:44:46"/>
    <x v="0"/>
    <n v="290820286"/>
    <n v="1"/>
    <x v="0"/>
    <x v="0"/>
    <x v="0"/>
  </r>
  <r>
    <d v="2023-07-05T00:00:00"/>
    <d v="1899-12-30T17:34:08"/>
    <x v="17"/>
    <n v="290813671"/>
    <n v="2"/>
    <x v="0"/>
    <x v="0"/>
    <x v="0"/>
  </r>
  <r>
    <d v="2023-07-05T00:00:00"/>
    <d v="1899-12-30T17:51:57"/>
    <x v="11"/>
    <n v="290824574"/>
    <n v="2"/>
    <x v="0"/>
    <x v="0"/>
    <x v="0"/>
  </r>
  <r>
    <d v="2023-07-05T00:00:00"/>
    <d v="1899-12-30T17:52:49"/>
    <x v="11"/>
    <n v="290825086"/>
    <n v="1"/>
    <x v="1"/>
    <x v="2"/>
    <x v="0"/>
  </r>
  <r>
    <d v="2023-07-05T00:00:00"/>
    <d v="1899-12-30T17:57:36"/>
    <x v="22"/>
    <n v="290827628"/>
    <n v="1"/>
    <x v="1"/>
    <x v="1"/>
    <x v="0"/>
  </r>
  <r>
    <d v="2023-07-05T00:00:00"/>
    <d v="1899-12-30T17:59:21"/>
    <x v="15"/>
    <n v="290828525"/>
    <n v="2"/>
    <x v="0"/>
    <x v="0"/>
    <x v="0"/>
  </r>
  <r>
    <d v="2023-07-05T00:00:00"/>
    <d v="1899-12-30T18:00:26"/>
    <x v="22"/>
    <n v="290829078"/>
    <n v="1"/>
    <x v="1"/>
    <x v="2"/>
    <x v="0"/>
  </r>
  <r>
    <d v="2023-07-05T00:00:00"/>
    <d v="1899-12-30T18:04:34"/>
    <x v="17"/>
    <n v="290831083"/>
    <n v="6"/>
    <x v="0"/>
    <x v="0"/>
    <x v="0"/>
  </r>
  <r>
    <d v="2023-07-05T00:00:00"/>
    <d v="1899-12-30T17:55:41"/>
    <x v="4"/>
    <n v="290826670"/>
    <n v="2"/>
    <x v="0"/>
    <x v="0"/>
    <x v="0"/>
  </r>
  <r>
    <d v="2023-07-05T00:00:00"/>
    <d v="1899-12-30T18:05:12"/>
    <x v="11"/>
    <n v="290831416"/>
    <n v="1"/>
    <x v="0"/>
    <x v="0"/>
    <x v="0"/>
  </r>
  <r>
    <d v="2023-07-05T00:00:00"/>
    <d v="1899-12-30T18:18:13"/>
    <x v="13"/>
    <n v="290837511"/>
    <n v="1"/>
    <x v="0"/>
    <x v="0"/>
    <x v="0"/>
  </r>
  <r>
    <d v="2023-07-05T00:00:00"/>
    <d v="1899-12-30T18:19:12"/>
    <x v="25"/>
    <n v="290837964"/>
    <n v="1"/>
    <x v="1"/>
    <x v="2"/>
    <x v="0"/>
  </r>
  <r>
    <d v="2023-07-05T00:00:00"/>
    <d v="1899-12-30T18:15:06"/>
    <x v="9"/>
    <n v="290836154"/>
    <n v="2"/>
    <x v="0"/>
    <x v="0"/>
    <x v="0"/>
  </r>
  <r>
    <d v="2023-07-05T00:00:00"/>
    <d v="1899-12-30T18:28:24"/>
    <x v="13"/>
    <n v="290841727"/>
    <n v="1"/>
    <x v="0"/>
    <x v="0"/>
    <x v="0"/>
  </r>
  <r>
    <d v="2023-07-05T00:00:00"/>
    <d v="1899-12-30T18:47:58"/>
    <x v="17"/>
    <n v="290848496"/>
    <n v="1"/>
    <x v="0"/>
    <x v="0"/>
    <x v="0"/>
  </r>
  <r>
    <d v="2023-07-05T00:00:00"/>
    <d v="1899-12-30T19:06:11"/>
    <x v="2"/>
    <n v="290855628"/>
    <n v="2"/>
    <x v="0"/>
    <x v="0"/>
    <x v="0"/>
  </r>
  <r>
    <d v="2023-07-05T00:00:00"/>
    <d v="1899-12-30T19:10:32"/>
    <x v="4"/>
    <n v="290858320"/>
    <n v="2"/>
    <x v="0"/>
    <x v="0"/>
    <x v="0"/>
  </r>
  <r>
    <d v="2023-07-05T00:00:00"/>
    <d v="1899-12-30T19:14:26"/>
    <x v="2"/>
    <n v="290859937"/>
    <n v="1"/>
    <x v="0"/>
    <x v="0"/>
    <x v="0"/>
  </r>
  <r>
    <d v="2023-07-05T00:00:00"/>
    <d v="1899-12-30T19:23:33"/>
    <x v="11"/>
    <n v="290862768"/>
    <n v="1"/>
    <x v="0"/>
    <x v="0"/>
    <x v="0"/>
  </r>
  <r>
    <d v="2023-07-05T00:00:00"/>
    <d v="1899-12-30T19:22:55"/>
    <x v="0"/>
    <n v="290862603"/>
    <n v="1"/>
    <x v="0"/>
    <x v="0"/>
    <x v="0"/>
  </r>
  <r>
    <d v="2023-07-05T00:00:00"/>
    <d v="1899-12-30T19:25:23"/>
    <x v="15"/>
    <n v="290863264"/>
    <n v="1"/>
    <x v="0"/>
    <x v="0"/>
    <x v="0"/>
  </r>
  <r>
    <d v="2023-07-05T00:00:00"/>
    <d v="1899-12-30T19:26:42"/>
    <x v="11"/>
    <n v="290863611"/>
    <n v="2"/>
    <x v="0"/>
    <x v="0"/>
    <x v="0"/>
  </r>
  <r>
    <d v="2023-07-05T00:00:00"/>
    <d v="1899-12-30T19:52:53"/>
    <x v="2"/>
    <n v="290870413"/>
    <n v="1"/>
    <x v="0"/>
    <x v="0"/>
    <x v="0"/>
  </r>
  <r>
    <d v="2023-07-05T00:00:00"/>
    <d v="1899-12-30T19:53:43"/>
    <x v="11"/>
    <n v="290870607"/>
    <n v="1"/>
    <x v="0"/>
    <x v="0"/>
    <x v="0"/>
  </r>
  <r>
    <d v="2023-07-05T00:00:00"/>
    <d v="1899-12-30T19:56:46"/>
    <x v="13"/>
    <n v="290871283"/>
    <n v="1"/>
    <x v="0"/>
    <x v="0"/>
    <x v="0"/>
  </r>
  <r>
    <d v="2023-07-05T00:00:00"/>
    <d v="1899-12-30T19:46:23"/>
    <x v="7"/>
    <n v="290868859"/>
    <n v="1"/>
    <x v="0"/>
    <x v="0"/>
    <x v="0"/>
  </r>
  <r>
    <d v="2023-07-05T00:00:00"/>
    <d v="1899-12-30T20:04:52"/>
    <x v="0"/>
    <n v="290873288"/>
    <n v="1"/>
    <x v="1"/>
    <x v="1"/>
    <x v="0"/>
  </r>
  <r>
    <d v="2023-07-05T00:00:00"/>
    <d v="1899-12-30T20:15:41"/>
    <x v="4"/>
    <n v="290876301"/>
    <n v="2"/>
    <x v="0"/>
    <x v="0"/>
    <x v="0"/>
  </r>
  <r>
    <d v="2023-07-05T00:00:00"/>
    <d v="1899-12-30T20:37:44"/>
    <x v="0"/>
    <n v="290882016"/>
    <n v="1"/>
    <x v="0"/>
    <x v="0"/>
    <x v="0"/>
  </r>
  <r>
    <d v="2023-07-05T00:00:00"/>
    <d v="1899-12-30T21:22:54"/>
    <x v="55"/>
    <n v="290892800"/>
    <n v="1"/>
    <x v="0"/>
    <x v="0"/>
    <x v="1"/>
  </r>
  <r>
    <d v="2023-07-05T00:00:00"/>
    <d v="1899-12-30T21:29:52"/>
    <x v="8"/>
    <n v="290894143"/>
    <n v="3"/>
    <x v="1"/>
    <x v="0"/>
    <x v="0"/>
  </r>
  <r>
    <d v="2023-07-05T00:00:00"/>
    <d v="1899-12-30T21:50:57"/>
    <x v="6"/>
    <n v="290897707"/>
    <n v="2"/>
    <x v="0"/>
    <x v="0"/>
    <x v="0"/>
  </r>
  <r>
    <d v="2023-07-06T00:00:00"/>
    <d v="1899-12-30T01:42:52"/>
    <x v="56"/>
    <n v="290919571"/>
    <n v="1"/>
    <x v="1"/>
    <x v="3"/>
    <x v="1"/>
  </r>
  <r>
    <d v="2023-07-06T00:00:00"/>
    <d v="1899-12-30T02:54:36"/>
    <x v="0"/>
    <n v="290922136"/>
    <n v="1"/>
    <x v="1"/>
    <x v="2"/>
    <x v="0"/>
  </r>
  <r>
    <d v="2023-07-06T00:00:00"/>
    <d v="1899-12-30T07:53:57"/>
    <x v="9"/>
    <n v="290933511"/>
    <n v="1"/>
    <x v="0"/>
    <x v="0"/>
    <x v="0"/>
  </r>
  <r>
    <d v="2023-07-06T00:00:00"/>
    <d v="1899-12-30T08:06:02"/>
    <x v="11"/>
    <n v="290934827"/>
    <n v="1"/>
    <x v="0"/>
    <x v="0"/>
    <x v="0"/>
  </r>
  <r>
    <d v="2023-07-06T00:00:00"/>
    <d v="1899-12-30T08:46:47"/>
    <x v="11"/>
    <n v="290946568"/>
    <n v="1"/>
    <x v="0"/>
    <x v="0"/>
    <x v="0"/>
  </r>
  <r>
    <d v="2023-07-06T00:00:00"/>
    <d v="1899-12-30T08:51:39"/>
    <x v="5"/>
    <n v="290948423"/>
    <n v="1"/>
    <x v="0"/>
    <x v="0"/>
    <x v="0"/>
  </r>
  <r>
    <d v="2023-07-06T00:00:00"/>
    <d v="1899-12-30T09:02:22"/>
    <x v="22"/>
    <n v="290952792"/>
    <n v="1"/>
    <x v="0"/>
    <x v="0"/>
    <x v="0"/>
  </r>
  <r>
    <d v="2023-07-06T00:00:00"/>
    <d v="1899-12-30T09:01:16"/>
    <x v="9"/>
    <n v="290952305"/>
    <n v="1"/>
    <x v="0"/>
    <x v="0"/>
    <x v="0"/>
  </r>
  <r>
    <d v="2023-07-06T00:00:00"/>
    <d v="1899-12-30T09:22:29"/>
    <x v="4"/>
    <n v="290962142"/>
    <n v="1"/>
    <x v="0"/>
    <x v="0"/>
    <x v="0"/>
  </r>
  <r>
    <d v="2023-07-06T00:00:00"/>
    <d v="1899-12-30T08:48:29"/>
    <x v="11"/>
    <n v="290947221"/>
    <n v="1"/>
    <x v="0"/>
    <x v="0"/>
    <x v="0"/>
  </r>
  <r>
    <d v="2023-07-06T00:00:00"/>
    <d v="1899-12-30T09:39:25"/>
    <x v="11"/>
    <n v="290970476"/>
    <n v="1"/>
    <x v="0"/>
    <x v="0"/>
    <x v="0"/>
  </r>
  <r>
    <d v="2023-07-06T00:00:00"/>
    <d v="1899-12-30T09:35:39"/>
    <x v="9"/>
    <n v="290968616"/>
    <n v="1"/>
    <x v="0"/>
    <x v="0"/>
    <x v="0"/>
  </r>
  <r>
    <d v="2023-07-06T00:00:00"/>
    <d v="1899-12-30T09:41:27"/>
    <x v="11"/>
    <n v="290971453"/>
    <n v="1"/>
    <x v="1"/>
    <x v="1"/>
    <x v="0"/>
  </r>
  <r>
    <d v="2023-07-06T00:00:00"/>
    <d v="1899-12-30T09:58:23"/>
    <x v="6"/>
    <n v="290979501"/>
    <n v="1"/>
    <x v="1"/>
    <x v="2"/>
    <x v="0"/>
  </r>
  <r>
    <d v="2023-07-06T00:00:00"/>
    <d v="1899-12-30T10:12:26"/>
    <x v="0"/>
    <n v="290985415"/>
    <n v="1"/>
    <x v="0"/>
    <x v="0"/>
    <x v="0"/>
  </r>
  <r>
    <d v="2023-07-06T00:00:00"/>
    <d v="1899-12-30T10:15:28"/>
    <x v="11"/>
    <n v="290986707"/>
    <n v="1"/>
    <x v="0"/>
    <x v="0"/>
    <x v="0"/>
  </r>
  <r>
    <d v="2023-07-06T00:00:00"/>
    <d v="1899-12-30T10:31:57"/>
    <x v="17"/>
    <n v="290993162"/>
    <n v="2"/>
    <x v="0"/>
    <x v="0"/>
    <x v="0"/>
  </r>
  <r>
    <d v="2023-07-06T00:00:00"/>
    <d v="1899-12-30T10:23:29"/>
    <x v="11"/>
    <n v="290990054"/>
    <n v="1"/>
    <x v="0"/>
    <x v="0"/>
    <x v="0"/>
  </r>
  <r>
    <d v="2023-07-06T00:00:00"/>
    <d v="1899-12-30T10:47:08"/>
    <x v="17"/>
    <n v="290998543"/>
    <n v="1"/>
    <x v="0"/>
    <x v="0"/>
    <x v="0"/>
  </r>
  <r>
    <d v="2023-07-06T00:00:00"/>
    <d v="1899-12-30T11:09:31"/>
    <x v="13"/>
    <n v="291006433"/>
    <n v="1"/>
    <x v="1"/>
    <x v="2"/>
    <x v="0"/>
  </r>
  <r>
    <d v="2023-07-06T00:00:00"/>
    <d v="1899-12-30T09:26:46"/>
    <x v="19"/>
    <n v="290964227"/>
    <n v="1"/>
    <x v="0"/>
    <x v="0"/>
    <x v="1"/>
  </r>
  <r>
    <d v="2023-07-06T00:00:00"/>
    <d v="1899-12-30T11:53:40"/>
    <x v="17"/>
    <n v="291020809"/>
    <n v="2"/>
    <x v="0"/>
    <x v="0"/>
    <x v="0"/>
  </r>
  <r>
    <d v="2023-07-06T00:00:00"/>
    <d v="1899-12-30T12:03:26"/>
    <x v="37"/>
    <n v="291024082"/>
    <n v="1"/>
    <x v="0"/>
    <x v="0"/>
    <x v="1"/>
  </r>
  <r>
    <d v="2023-07-06T00:00:00"/>
    <d v="1899-12-30T11:53:40"/>
    <x v="67"/>
    <n v="291020804"/>
    <n v="1"/>
    <x v="1"/>
    <x v="2"/>
    <x v="1"/>
  </r>
  <r>
    <d v="2023-07-06T00:00:00"/>
    <d v="1899-12-30T12:20:29"/>
    <x v="17"/>
    <n v="291035550"/>
    <n v="1"/>
    <x v="0"/>
    <x v="0"/>
    <x v="0"/>
  </r>
  <r>
    <d v="2023-07-06T00:00:00"/>
    <d v="1899-12-30T12:31:57"/>
    <x v="0"/>
    <n v="291044295"/>
    <n v="1"/>
    <x v="0"/>
    <x v="0"/>
    <x v="0"/>
  </r>
  <r>
    <d v="2023-07-06T00:00:00"/>
    <d v="1899-12-30T12:42:08"/>
    <x v="0"/>
    <n v="291053711"/>
    <n v="1"/>
    <x v="0"/>
    <x v="0"/>
    <x v="0"/>
  </r>
  <r>
    <d v="2023-07-06T00:00:00"/>
    <d v="1899-12-30T12:46:53"/>
    <x v="41"/>
    <n v="291059103"/>
    <n v="1"/>
    <x v="0"/>
    <x v="0"/>
    <x v="1"/>
  </r>
  <r>
    <d v="2023-07-06T00:00:00"/>
    <d v="1899-12-30T12:53:56"/>
    <x v="11"/>
    <n v="291067158"/>
    <n v="1"/>
    <x v="1"/>
    <x v="2"/>
    <x v="0"/>
  </r>
  <r>
    <d v="2023-07-06T00:00:00"/>
    <d v="1899-12-30T12:56:02"/>
    <x v="0"/>
    <n v="291069781"/>
    <n v="1"/>
    <x v="0"/>
    <x v="0"/>
    <x v="0"/>
  </r>
  <r>
    <d v="2023-07-06T00:00:00"/>
    <d v="1899-12-30T13:02:25"/>
    <x v="4"/>
    <n v="291077755"/>
    <n v="1"/>
    <x v="0"/>
    <x v="0"/>
    <x v="0"/>
  </r>
  <r>
    <d v="2023-07-06T00:00:00"/>
    <d v="1899-12-30T13:03:04"/>
    <x v="17"/>
    <n v="291078669"/>
    <n v="1"/>
    <x v="0"/>
    <x v="0"/>
    <x v="0"/>
  </r>
  <r>
    <d v="2023-07-06T00:00:00"/>
    <d v="1899-12-30T13:05:12"/>
    <x v="11"/>
    <n v="291081961"/>
    <n v="1"/>
    <x v="0"/>
    <x v="0"/>
    <x v="0"/>
  </r>
  <r>
    <d v="2023-07-06T00:00:00"/>
    <d v="1899-12-30T13:08:54"/>
    <x v="11"/>
    <n v="291088242"/>
    <n v="1"/>
    <x v="0"/>
    <x v="0"/>
    <x v="0"/>
  </r>
  <r>
    <d v="2023-07-06T00:00:00"/>
    <d v="1899-12-30T13:08:20"/>
    <x v="29"/>
    <n v="291087268"/>
    <n v="1"/>
    <x v="0"/>
    <x v="0"/>
    <x v="0"/>
  </r>
  <r>
    <d v="2023-07-06T00:00:00"/>
    <d v="1899-12-30T13:17:22"/>
    <x v="6"/>
    <n v="291103478"/>
    <n v="1"/>
    <x v="0"/>
    <x v="0"/>
    <x v="0"/>
  </r>
  <r>
    <d v="2023-07-06T00:00:00"/>
    <d v="1899-12-30T13:20:14"/>
    <x v="0"/>
    <n v="291108659"/>
    <n v="1"/>
    <x v="0"/>
    <x v="0"/>
    <x v="0"/>
  </r>
  <r>
    <d v="2023-07-06T00:00:00"/>
    <d v="1899-12-30T13:09:21"/>
    <x v="4"/>
    <n v="291089015"/>
    <n v="1"/>
    <x v="0"/>
    <x v="0"/>
    <x v="0"/>
  </r>
  <r>
    <d v="2023-07-06T00:00:00"/>
    <d v="1899-12-30T13:14:07"/>
    <x v="5"/>
    <n v="291097640"/>
    <n v="1"/>
    <x v="0"/>
    <x v="0"/>
    <x v="0"/>
  </r>
  <r>
    <d v="2023-07-06T00:00:00"/>
    <d v="1899-12-30T13:14:36"/>
    <x v="22"/>
    <n v="291098511"/>
    <n v="1"/>
    <x v="0"/>
    <x v="0"/>
    <x v="0"/>
  </r>
  <r>
    <d v="2023-07-06T00:00:00"/>
    <d v="1899-12-30T13:24:00"/>
    <x v="13"/>
    <n v="291115456"/>
    <n v="1"/>
    <x v="1"/>
    <x v="2"/>
    <x v="0"/>
  </r>
  <r>
    <d v="2023-07-06T00:00:00"/>
    <d v="1899-12-30T13:28:02"/>
    <x v="11"/>
    <n v="291122353"/>
    <n v="1"/>
    <x v="0"/>
    <x v="0"/>
    <x v="0"/>
  </r>
  <r>
    <d v="2023-07-06T00:00:00"/>
    <d v="1899-12-30T13:26:55"/>
    <x v="43"/>
    <n v="291120509"/>
    <n v="1"/>
    <x v="0"/>
    <x v="0"/>
    <x v="1"/>
  </r>
  <r>
    <d v="2023-07-06T00:00:00"/>
    <d v="1899-12-30T13:32:15"/>
    <x v="4"/>
    <n v="291129193"/>
    <n v="1"/>
    <x v="0"/>
    <x v="0"/>
    <x v="0"/>
  </r>
  <r>
    <d v="2023-07-06T00:00:00"/>
    <d v="1899-12-30T13:32:47"/>
    <x v="35"/>
    <n v="291130030"/>
    <n v="1"/>
    <x v="0"/>
    <x v="0"/>
    <x v="0"/>
  </r>
  <r>
    <d v="2023-07-06T00:00:00"/>
    <d v="1899-12-30T13:36:21"/>
    <x v="41"/>
    <n v="291135780"/>
    <n v="1"/>
    <x v="0"/>
    <x v="0"/>
    <x v="1"/>
  </r>
  <r>
    <d v="2023-07-06T00:00:00"/>
    <d v="1899-12-30T13:35:11"/>
    <x v="41"/>
    <n v="291133908"/>
    <n v="1"/>
    <x v="0"/>
    <x v="0"/>
    <x v="1"/>
  </r>
  <r>
    <d v="2023-07-06T00:00:00"/>
    <d v="1899-12-30T13:40:51"/>
    <x v="4"/>
    <n v="291142868"/>
    <n v="1"/>
    <x v="0"/>
    <x v="0"/>
    <x v="0"/>
  </r>
  <r>
    <d v="2023-07-06T00:00:00"/>
    <d v="1899-12-30T13:42:04"/>
    <x v="11"/>
    <n v="291144777"/>
    <n v="3"/>
    <x v="0"/>
    <x v="0"/>
    <x v="0"/>
  </r>
  <r>
    <d v="2023-07-06T00:00:00"/>
    <d v="1899-12-30T13:41:55"/>
    <x v="17"/>
    <n v="291144541"/>
    <n v="1"/>
    <x v="0"/>
    <x v="0"/>
    <x v="0"/>
  </r>
  <r>
    <d v="2023-07-06T00:00:00"/>
    <d v="1899-12-30T13:36:16"/>
    <x v="17"/>
    <n v="291135665"/>
    <n v="1"/>
    <x v="0"/>
    <x v="0"/>
    <x v="0"/>
  </r>
  <r>
    <d v="2023-07-06T00:00:00"/>
    <d v="1899-12-30T13:47:53"/>
    <x v="4"/>
    <n v="291153254"/>
    <n v="2"/>
    <x v="0"/>
    <x v="0"/>
    <x v="0"/>
  </r>
  <r>
    <d v="2023-07-06T00:00:00"/>
    <d v="1899-12-30T13:49:12"/>
    <x v="11"/>
    <n v="291155038"/>
    <n v="1"/>
    <x v="0"/>
    <x v="0"/>
    <x v="0"/>
  </r>
  <r>
    <d v="2023-07-06T00:00:00"/>
    <d v="1899-12-30T13:50:56"/>
    <x v="11"/>
    <n v="291157379"/>
    <n v="1"/>
    <x v="0"/>
    <x v="0"/>
    <x v="0"/>
  </r>
  <r>
    <d v="2023-07-06T00:00:00"/>
    <d v="1899-12-30T13:51:31"/>
    <x v="11"/>
    <n v="291158173"/>
    <n v="1"/>
    <x v="0"/>
    <x v="0"/>
    <x v="0"/>
  </r>
  <r>
    <d v="2023-07-06T00:00:00"/>
    <d v="1899-12-30T13:37:31"/>
    <x v="8"/>
    <n v="291137696"/>
    <n v="1"/>
    <x v="1"/>
    <x v="2"/>
    <x v="0"/>
  </r>
  <r>
    <d v="2023-07-06T00:00:00"/>
    <d v="1899-12-30T13:48:21"/>
    <x v="17"/>
    <n v="291153902"/>
    <n v="1"/>
    <x v="0"/>
    <x v="0"/>
    <x v="0"/>
  </r>
  <r>
    <d v="2023-07-06T00:00:00"/>
    <d v="1899-12-30T13:59:20"/>
    <x v="11"/>
    <n v="291168359"/>
    <n v="1"/>
    <x v="0"/>
    <x v="0"/>
    <x v="0"/>
  </r>
  <r>
    <d v="2023-07-06T00:00:00"/>
    <d v="1899-12-30T13:57:13"/>
    <x v="17"/>
    <n v="291165697"/>
    <n v="1"/>
    <x v="0"/>
    <x v="0"/>
    <x v="0"/>
  </r>
  <r>
    <d v="2023-07-06T00:00:00"/>
    <d v="1899-12-30T13:54:09"/>
    <x v="6"/>
    <n v="291161768"/>
    <n v="1"/>
    <x v="0"/>
    <x v="0"/>
    <x v="0"/>
  </r>
  <r>
    <d v="2023-07-06T00:00:00"/>
    <d v="1899-12-30T13:39:35"/>
    <x v="8"/>
    <n v="291140983"/>
    <n v="1"/>
    <x v="1"/>
    <x v="2"/>
    <x v="0"/>
  </r>
  <r>
    <d v="2023-07-06T00:00:00"/>
    <d v="1899-12-30T09:29:54"/>
    <x v="9"/>
    <n v="290965849"/>
    <n v="1"/>
    <x v="0"/>
    <x v="0"/>
    <x v="0"/>
  </r>
  <r>
    <d v="2023-07-06T00:00:00"/>
    <d v="1899-12-30T13:36:58"/>
    <x v="17"/>
    <n v="291136780"/>
    <n v="1"/>
    <x v="0"/>
    <x v="0"/>
    <x v="0"/>
  </r>
  <r>
    <d v="2023-07-06T00:00:00"/>
    <d v="1899-12-30T14:00:08"/>
    <x v="17"/>
    <n v="291169298"/>
    <n v="1"/>
    <x v="0"/>
    <x v="0"/>
    <x v="0"/>
  </r>
  <r>
    <d v="2023-07-06T00:00:00"/>
    <d v="1899-12-30T14:06:53"/>
    <x v="11"/>
    <n v="291177061"/>
    <n v="1"/>
    <x v="0"/>
    <x v="0"/>
    <x v="0"/>
  </r>
  <r>
    <d v="2023-07-06T00:00:00"/>
    <d v="1899-12-30T14:09:10"/>
    <x v="6"/>
    <n v="291179622"/>
    <n v="1"/>
    <x v="1"/>
    <x v="1"/>
    <x v="0"/>
  </r>
  <r>
    <d v="2023-07-06T00:00:00"/>
    <d v="1899-12-30T14:11:48"/>
    <x v="11"/>
    <n v="291182371"/>
    <n v="1"/>
    <x v="0"/>
    <x v="0"/>
    <x v="0"/>
  </r>
  <r>
    <d v="2023-07-06T00:00:00"/>
    <d v="1899-12-30T14:14:49"/>
    <x v="3"/>
    <n v="291185369"/>
    <n v="1"/>
    <x v="0"/>
    <x v="0"/>
    <x v="0"/>
  </r>
  <r>
    <d v="2023-07-06T00:00:00"/>
    <d v="1899-12-30T13:14:09"/>
    <x v="0"/>
    <n v="291097694"/>
    <n v="1"/>
    <x v="0"/>
    <x v="0"/>
    <x v="0"/>
  </r>
  <r>
    <d v="2023-07-06T00:00:00"/>
    <d v="1899-12-30T14:19:51"/>
    <x v="22"/>
    <n v="291189790"/>
    <n v="1"/>
    <x v="0"/>
    <x v="0"/>
    <x v="0"/>
  </r>
  <r>
    <d v="2023-07-06T00:00:00"/>
    <d v="1899-12-30T13:55:35"/>
    <x v="17"/>
    <n v="291163634"/>
    <n v="1"/>
    <x v="0"/>
    <x v="0"/>
    <x v="0"/>
  </r>
  <r>
    <d v="2023-07-06T00:00:00"/>
    <d v="1899-12-30T14:19:53"/>
    <x v="17"/>
    <n v="291189822"/>
    <n v="1"/>
    <x v="0"/>
    <x v="0"/>
    <x v="0"/>
  </r>
  <r>
    <d v="2023-07-06T00:00:00"/>
    <d v="1899-12-30T14:22:04"/>
    <x v="8"/>
    <n v="291191632"/>
    <n v="3"/>
    <x v="1"/>
    <x v="4"/>
    <x v="0"/>
  </r>
  <r>
    <d v="2023-07-06T00:00:00"/>
    <d v="1899-12-30T14:23:47"/>
    <x v="52"/>
    <n v="291192951"/>
    <n v="1"/>
    <x v="1"/>
    <x v="2"/>
    <x v="1"/>
  </r>
  <r>
    <d v="2023-07-06T00:00:00"/>
    <d v="1899-12-30T14:26:33"/>
    <x v="22"/>
    <n v="291194991"/>
    <n v="1"/>
    <x v="0"/>
    <x v="0"/>
    <x v="0"/>
  </r>
  <r>
    <d v="2023-07-06T00:00:00"/>
    <d v="1899-12-30T13:35:13"/>
    <x v="4"/>
    <n v="291133990"/>
    <n v="1"/>
    <x v="0"/>
    <x v="0"/>
    <x v="0"/>
  </r>
  <r>
    <d v="2023-07-06T00:00:00"/>
    <d v="1899-12-30T14:38:48"/>
    <x v="47"/>
    <n v="291202578"/>
    <n v="2"/>
    <x v="0"/>
    <x v="0"/>
    <x v="1"/>
  </r>
  <r>
    <d v="2023-07-06T00:00:00"/>
    <d v="1899-12-30T13:52:41"/>
    <x v="6"/>
    <n v="291159772"/>
    <n v="4"/>
    <x v="0"/>
    <x v="0"/>
    <x v="0"/>
  </r>
  <r>
    <d v="2023-07-06T00:00:00"/>
    <d v="1899-12-30T14:48:00"/>
    <x v="17"/>
    <n v="291207283"/>
    <n v="1"/>
    <x v="0"/>
    <x v="0"/>
    <x v="0"/>
  </r>
  <r>
    <d v="2023-07-06T00:00:00"/>
    <d v="1899-12-30T13:56:49"/>
    <x v="24"/>
    <n v="291165153"/>
    <n v="1"/>
    <x v="1"/>
    <x v="2"/>
    <x v="1"/>
  </r>
  <r>
    <d v="2023-07-06T00:00:00"/>
    <d v="1899-12-30T15:07:52"/>
    <x v="2"/>
    <n v="291214804"/>
    <n v="1"/>
    <x v="1"/>
    <x v="1"/>
    <x v="0"/>
  </r>
  <r>
    <d v="2023-07-06T00:00:00"/>
    <d v="1899-12-30T13:49:33"/>
    <x v="6"/>
    <n v="291155459"/>
    <n v="2"/>
    <x v="0"/>
    <x v="0"/>
    <x v="0"/>
  </r>
  <r>
    <d v="2023-07-06T00:00:00"/>
    <d v="1899-12-30T11:28:16"/>
    <x v="77"/>
    <n v="291012735"/>
    <n v="1"/>
    <x v="0"/>
    <x v="0"/>
    <x v="1"/>
  </r>
  <r>
    <d v="2023-07-06T00:00:00"/>
    <d v="1899-12-30T13:47:58"/>
    <x v="6"/>
    <n v="291153371"/>
    <n v="1"/>
    <x v="0"/>
    <x v="0"/>
    <x v="0"/>
  </r>
  <r>
    <d v="2023-07-06T00:00:00"/>
    <d v="1899-12-30T14:35:42"/>
    <x v="17"/>
    <n v="291200806"/>
    <n v="1"/>
    <x v="0"/>
    <x v="0"/>
    <x v="0"/>
  </r>
  <r>
    <d v="2023-07-06T00:00:00"/>
    <d v="1899-12-30T15:37:57"/>
    <x v="35"/>
    <n v="291224756"/>
    <n v="1"/>
    <x v="0"/>
    <x v="0"/>
    <x v="0"/>
  </r>
  <r>
    <d v="2023-07-06T00:00:00"/>
    <d v="1899-12-30T15:21:10"/>
    <x v="30"/>
    <n v="291219285"/>
    <n v="1"/>
    <x v="1"/>
    <x v="2"/>
    <x v="1"/>
  </r>
  <r>
    <d v="2023-07-06T00:00:00"/>
    <d v="1899-12-30T15:43:02"/>
    <x v="29"/>
    <n v="291226503"/>
    <n v="1"/>
    <x v="0"/>
    <x v="0"/>
    <x v="0"/>
  </r>
  <r>
    <d v="2023-07-06T00:00:00"/>
    <d v="1899-12-30T15:25:12"/>
    <x v="4"/>
    <n v="291220617"/>
    <n v="1"/>
    <x v="1"/>
    <x v="1"/>
    <x v="0"/>
  </r>
  <r>
    <d v="2023-07-06T00:00:00"/>
    <d v="1899-12-30T13:23:05"/>
    <x v="8"/>
    <n v="291113830"/>
    <n v="1"/>
    <x v="1"/>
    <x v="2"/>
    <x v="0"/>
  </r>
  <r>
    <d v="2023-07-06T00:00:00"/>
    <d v="1899-12-30T08:42:38"/>
    <x v="11"/>
    <n v="290944936"/>
    <n v="1"/>
    <x v="0"/>
    <x v="0"/>
    <x v="0"/>
  </r>
  <r>
    <d v="2023-07-06T00:00:00"/>
    <d v="1899-12-30T16:12:21"/>
    <x v="13"/>
    <n v="291238259"/>
    <n v="1"/>
    <x v="1"/>
    <x v="1"/>
    <x v="0"/>
  </r>
  <r>
    <d v="2023-07-06T00:00:00"/>
    <d v="1899-12-30T16:05:55"/>
    <x v="25"/>
    <n v="291235098"/>
    <n v="2"/>
    <x v="1"/>
    <x v="3"/>
    <x v="0"/>
  </r>
  <r>
    <d v="2023-07-06T00:00:00"/>
    <d v="1899-12-30T16:20:16"/>
    <x v="0"/>
    <n v="291242446"/>
    <n v="1"/>
    <x v="0"/>
    <x v="0"/>
    <x v="0"/>
  </r>
  <r>
    <d v="2023-07-06T00:00:00"/>
    <d v="1899-12-30T16:17:54"/>
    <x v="0"/>
    <n v="291241188"/>
    <n v="1"/>
    <x v="0"/>
    <x v="0"/>
    <x v="0"/>
  </r>
  <r>
    <d v="2023-07-06T00:00:00"/>
    <d v="1899-12-30T16:23:45"/>
    <x v="17"/>
    <n v="291244359"/>
    <n v="1"/>
    <x v="0"/>
    <x v="0"/>
    <x v="0"/>
  </r>
  <r>
    <d v="2023-07-06T00:00:00"/>
    <d v="1899-12-30T16:25:48"/>
    <x v="11"/>
    <n v="291245431"/>
    <n v="2"/>
    <x v="0"/>
    <x v="0"/>
    <x v="0"/>
  </r>
  <r>
    <d v="2023-07-06T00:00:00"/>
    <d v="1899-12-30T16:31:52"/>
    <x v="21"/>
    <n v="291248712"/>
    <n v="2"/>
    <x v="0"/>
    <x v="0"/>
    <x v="1"/>
  </r>
  <r>
    <d v="2023-07-06T00:00:00"/>
    <d v="1899-12-30T16:48:00"/>
    <x v="0"/>
    <n v="291258688"/>
    <n v="1"/>
    <x v="0"/>
    <x v="0"/>
    <x v="0"/>
  </r>
  <r>
    <d v="2023-07-06T00:00:00"/>
    <d v="1899-12-30T16:51:38"/>
    <x v="4"/>
    <n v="291260828"/>
    <n v="4"/>
    <x v="0"/>
    <x v="0"/>
    <x v="0"/>
  </r>
  <r>
    <d v="2023-07-06T00:00:00"/>
    <d v="1899-12-30T16:52:39"/>
    <x v="17"/>
    <n v="291261433"/>
    <n v="1"/>
    <x v="0"/>
    <x v="0"/>
    <x v="0"/>
  </r>
  <r>
    <d v="2023-07-06T00:00:00"/>
    <d v="1899-12-30T16:56:17"/>
    <x v="4"/>
    <n v="291263685"/>
    <n v="1"/>
    <x v="0"/>
    <x v="0"/>
    <x v="0"/>
  </r>
  <r>
    <d v="2023-07-06T00:00:00"/>
    <d v="1899-12-30T17:12:58"/>
    <x v="28"/>
    <n v="291274143"/>
    <n v="1"/>
    <x v="1"/>
    <x v="2"/>
    <x v="0"/>
  </r>
  <r>
    <d v="2023-07-06T00:00:00"/>
    <d v="1899-12-30T17:17:40"/>
    <x v="18"/>
    <n v="291277202"/>
    <n v="1"/>
    <x v="0"/>
    <x v="0"/>
    <x v="0"/>
  </r>
  <r>
    <d v="2023-07-06T00:00:00"/>
    <d v="1899-12-30T17:22:46"/>
    <x v="15"/>
    <n v="291280307"/>
    <n v="1"/>
    <x v="0"/>
    <x v="0"/>
    <x v="0"/>
  </r>
  <r>
    <d v="2023-07-06T00:00:00"/>
    <d v="1899-12-30T17:25:50"/>
    <x v="11"/>
    <n v="291282199"/>
    <n v="2"/>
    <x v="0"/>
    <x v="0"/>
    <x v="0"/>
  </r>
  <r>
    <d v="2023-07-06T00:00:00"/>
    <d v="1899-12-30T17:42:26"/>
    <x v="11"/>
    <n v="291291937"/>
    <n v="2"/>
    <x v="0"/>
    <x v="0"/>
    <x v="0"/>
  </r>
  <r>
    <d v="2023-07-06T00:00:00"/>
    <d v="1899-12-30T17:10:26"/>
    <x v="46"/>
    <n v="291272483"/>
    <n v="2"/>
    <x v="1"/>
    <x v="0"/>
    <x v="1"/>
  </r>
  <r>
    <d v="2023-07-06T00:00:00"/>
    <d v="1899-12-30T17:51:41"/>
    <x v="0"/>
    <n v="291297031"/>
    <n v="1"/>
    <x v="0"/>
    <x v="0"/>
    <x v="0"/>
  </r>
  <r>
    <d v="2023-07-06T00:00:00"/>
    <d v="1899-12-30T17:52:01"/>
    <x v="29"/>
    <n v="291297198"/>
    <n v="1"/>
    <x v="1"/>
    <x v="4"/>
    <x v="0"/>
  </r>
  <r>
    <d v="2023-07-06T00:00:00"/>
    <d v="1899-12-30T18:00:51"/>
    <x v="11"/>
    <n v="291301652"/>
    <n v="2"/>
    <x v="0"/>
    <x v="0"/>
    <x v="0"/>
  </r>
  <r>
    <d v="2023-07-06T00:00:00"/>
    <d v="1899-12-30T18:04:34"/>
    <x v="3"/>
    <n v="291303408"/>
    <n v="1"/>
    <x v="1"/>
    <x v="2"/>
    <x v="0"/>
  </r>
  <r>
    <d v="2023-07-06T00:00:00"/>
    <d v="1899-12-30T18:10:07"/>
    <x v="11"/>
    <n v="291305924"/>
    <n v="1"/>
    <x v="0"/>
    <x v="0"/>
    <x v="0"/>
  </r>
  <r>
    <d v="2023-07-06T00:00:00"/>
    <d v="1899-12-30T18:13:36"/>
    <x v="38"/>
    <n v="291307386"/>
    <n v="2"/>
    <x v="0"/>
    <x v="0"/>
    <x v="1"/>
  </r>
  <r>
    <d v="2023-07-06T00:00:00"/>
    <d v="1899-12-30T18:16:23"/>
    <x v="2"/>
    <n v="291308590"/>
    <n v="1"/>
    <x v="0"/>
    <x v="0"/>
    <x v="0"/>
  </r>
  <r>
    <d v="2023-07-06T00:00:00"/>
    <d v="1899-12-30T18:19:53"/>
    <x v="11"/>
    <n v="291309992"/>
    <n v="1"/>
    <x v="0"/>
    <x v="0"/>
    <x v="0"/>
  </r>
  <r>
    <d v="2023-07-06T00:00:00"/>
    <d v="1899-12-30T18:22:10"/>
    <x v="6"/>
    <n v="291310923"/>
    <n v="1"/>
    <x v="1"/>
    <x v="2"/>
    <x v="0"/>
  </r>
  <r>
    <d v="2023-07-06T00:00:00"/>
    <d v="1899-12-30T18:00:16"/>
    <x v="16"/>
    <n v="291301357"/>
    <n v="1"/>
    <x v="0"/>
    <x v="0"/>
    <x v="1"/>
  </r>
  <r>
    <d v="2023-07-06T00:00:00"/>
    <d v="1899-12-30T18:32:22"/>
    <x v="6"/>
    <n v="291314392"/>
    <n v="2"/>
    <x v="1"/>
    <x v="1"/>
    <x v="0"/>
  </r>
  <r>
    <d v="2023-07-06T00:00:00"/>
    <d v="1899-12-30T13:10:31"/>
    <x v="28"/>
    <n v="291091127"/>
    <n v="1"/>
    <x v="0"/>
    <x v="0"/>
    <x v="0"/>
  </r>
  <r>
    <d v="2023-07-06T00:00:00"/>
    <d v="1899-12-30T18:34:04"/>
    <x v="22"/>
    <n v="291314990"/>
    <n v="6"/>
    <x v="1"/>
    <x v="1"/>
    <x v="0"/>
  </r>
  <r>
    <d v="2023-07-06T00:00:00"/>
    <d v="1899-12-30T18:37:54"/>
    <x v="8"/>
    <n v="291316268"/>
    <n v="1"/>
    <x v="1"/>
    <x v="0"/>
    <x v="0"/>
  </r>
  <r>
    <d v="2023-07-06T00:00:00"/>
    <d v="1899-12-30T18:45:01"/>
    <x v="13"/>
    <n v="291318595"/>
    <n v="2"/>
    <x v="0"/>
    <x v="0"/>
    <x v="0"/>
  </r>
  <r>
    <d v="2023-07-06T00:00:00"/>
    <d v="1899-12-30T18:47:38"/>
    <x v="22"/>
    <n v="291319342"/>
    <n v="1"/>
    <x v="0"/>
    <x v="0"/>
    <x v="0"/>
  </r>
  <r>
    <d v="2023-07-06T00:00:00"/>
    <d v="1899-12-30T18:52:38"/>
    <x v="22"/>
    <n v="291320829"/>
    <n v="1"/>
    <x v="0"/>
    <x v="0"/>
    <x v="0"/>
  </r>
  <r>
    <d v="2023-07-06T00:00:00"/>
    <d v="1899-12-30T19:01:33"/>
    <x v="17"/>
    <n v="291325311"/>
    <n v="4"/>
    <x v="0"/>
    <x v="0"/>
    <x v="0"/>
  </r>
  <r>
    <d v="2023-07-06T00:00:00"/>
    <d v="1899-12-30T19:04:54"/>
    <x v="7"/>
    <n v="291327189"/>
    <n v="3"/>
    <x v="0"/>
    <x v="0"/>
    <x v="0"/>
  </r>
  <r>
    <d v="2023-07-06T00:00:00"/>
    <d v="1899-12-30T15:24:56"/>
    <x v="2"/>
    <n v="291220510"/>
    <n v="1"/>
    <x v="0"/>
    <x v="0"/>
    <x v="0"/>
  </r>
  <r>
    <d v="2023-07-06T00:00:00"/>
    <d v="1899-12-30T19:27:05"/>
    <x v="0"/>
    <n v="291335062"/>
    <n v="1"/>
    <x v="0"/>
    <x v="0"/>
    <x v="0"/>
  </r>
  <r>
    <d v="2023-07-06T00:00:00"/>
    <d v="1899-12-30T19:37:30"/>
    <x v="4"/>
    <n v="291337526"/>
    <n v="5"/>
    <x v="1"/>
    <x v="0"/>
    <x v="0"/>
  </r>
  <r>
    <d v="2023-07-06T00:00:00"/>
    <d v="1899-12-30T19:38:18"/>
    <x v="3"/>
    <n v="291337735"/>
    <n v="2"/>
    <x v="0"/>
    <x v="0"/>
    <x v="0"/>
  </r>
  <r>
    <d v="2023-07-06T00:00:00"/>
    <d v="1899-12-30T19:47:30"/>
    <x v="8"/>
    <n v="291340234"/>
    <n v="1"/>
    <x v="1"/>
    <x v="1"/>
    <x v="0"/>
  </r>
  <r>
    <d v="2023-07-06T00:00:00"/>
    <d v="1899-12-30T19:54:19"/>
    <x v="17"/>
    <n v="291341810"/>
    <n v="1"/>
    <x v="0"/>
    <x v="0"/>
    <x v="0"/>
  </r>
  <r>
    <d v="2023-07-06T00:00:00"/>
    <d v="1899-12-30T20:38:24"/>
    <x v="22"/>
    <n v="291351734"/>
    <n v="1"/>
    <x v="0"/>
    <x v="0"/>
    <x v="0"/>
  </r>
  <r>
    <d v="2023-07-06T00:00:00"/>
    <d v="1899-12-30T20:43:52"/>
    <x v="42"/>
    <n v="291353028"/>
    <n v="1"/>
    <x v="1"/>
    <x v="2"/>
    <x v="1"/>
  </r>
  <r>
    <d v="2023-07-06T00:00:00"/>
    <d v="1899-12-30T20:44:45"/>
    <x v="0"/>
    <n v="291353216"/>
    <n v="1"/>
    <x v="0"/>
    <x v="0"/>
    <x v="0"/>
  </r>
  <r>
    <d v="2023-07-06T00:00:00"/>
    <d v="1899-12-30T16:44:39"/>
    <x v="17"/>
    <n v="291256528"/>
    <n v="2"/>
    <x v="0"/>
    <x v="0"/>
    <x v="0"/>
  </r>
  <r>
    <d v="2023-07-06T00:00:00"/>
    <d v="1899-12-30T20:55:53"/>
    <x v="6"/>
    <n v="291355656"/>
    <n v="1"/>
    <x v="0"/>
    <x v="0"/>
    <x v="0"/>
  </r>
  <r>
    <d v="2023-07-06T00:00:00"/>
    <d v="1899-12-30T21:13:35"/>
    <x v="22"/>
    <n v="291359580"/>
    <n v="1"/>
    <x v="0"/>
    <x v="0"/>
    <x v="0"/>
  </r>
  <r>
    <d v="2023-07-06T00:00:00"/>
    <d v="1899-12-30T21:19:03"/>
    <x v="51"/>
    <n v="291360784"/>
    <n v="1"/>
    <x v="0"/>
    <x v="0"/>
    <x v="1"/>
  </r>
  <r>
    <d v="2023-07-06T00:00:00"/>
    <d v="1899-12-30T23:38:35"/>
    <x v="0"/>
    <n v="291380771"/>
    <n v="1"/>
    <x v="0"/>
    <x v="0"/>
    <x v="0"/>
  </r>
  <r>
    <d v="2023-07-07T00:00:00"/>
    <d v="1899-12-30T00:47:01"/>
    <x v="0"/>
    <n v="291383130"/>
    <n v="1"/>
    <x v="0"/>
    <x v="0"/>
    <x v="0"/>
  </r>
  <r>
    <d v="2023-07-07T00:00:00"/>
    <d v="1899-12-30T02:29:58"/>
    <x v="8"/>
    <n v="291386769"/>
    <n v="2"/>
    <x v="0"/>
    <x v="0"/>
    <x v="0"/>
  </r>
  <r>
    <d v="2023-07-07T00:00:00"/>
    <d v="1899-12-30T06:54:01"/>
    <x v="2"/>
    <n v="291395255"/>
    <n v="1"/>
    <x v="0"/>
    <x v="0"/>
    <x v="0"/>
  </r>
  <r>
    <d v="2023-07-07T00:00:00"/>
    <d v="1899-12-30T07:59:21"/>
    <x v="7"/>
    <n v="291398368"/>
    <n v="1"/>
    <x v="0"/>
    <x v="0"/>
    <x v="0"/>
  </r>
  <r>
    <d v="2023-07-07T00:00:00"/>
    <d v="1899-12-30T07:59:10"/>
    <x v="7"/>
    <n v="291398346"/>
    <n v="1"/>
    <x v="0"/>
    <x v="0"/>
    <x v="0"/>
  </r>
  <r>
    <d v="2023-07-07T00:00:00"/>
    <d v="1899-12-30T08:36:39"/>
    <x v="3"/>
    <n v="291405540"/>
    <n v="1"/>
    <x v="0"/>
    <x v="0"/>
    <x v="0"/>
  </r>
  <r>
    <d v="2023-07-07T00:00:00"/>
    <d v="1899-12-30T08:37:53"/>
    <x v="9"/>
    <n v="291405885"/>
    <n v="1"/>
    <x v="0"/>
    <x v="0"/>
    <x v="0"/>
  </r>
  <r>
    <d v="2023-07-07T00:00:00"/>
    <d v="1899-12-30T09:07:08"/>
    <x v="7"/>
    <n v="291415581"/>
    <n v="2"/>
    <x v="0"/>
    <x v="0"/>
    <x v="0"/>
  </r>
  <r>
    <d v="2023-07-07T00:00:00"/>
    <d v="1899-12-30T09:14:58"/>
    <x v="19"/>
    <n v="291418856"/>
    <n v="2"/>
    <x v="1"/>
    <x v="1"/>
    <x v="1"/>
  </r>
  <r>
    <d v="2023-07-07T00:00:00"/>
    <d v="1899-12-30T09:20:39"/>
    <x v="23"/>
    <n v="291421220"/>
    <n v="1"/>
    <x v="0"/>
    <x v="0"/>
    <x v="1"/>
  </r>
  <r>
    <d v="2023-07-07T00:00:00"/>
    <d v="1899-12-30T09:49:21"/>
    <x v="83"/>
    <n v="291432941"/>
    <n v="2"/>
    <x v="0"/>
    <x v="0"/>
    <x v="1"/>
  </r>
  <r>
    <d v="2023-07-07T00:00:00"/>
    <d v="1899-12-30T09:50:18"/>
    <x v="6"/>
    <n v="291433313"/>
    <n v="2"/>
    <x v="0"/>
    <x v="0"/>
    <x v="0"/>
  </r>
  <r>
    <d v="2023-07-07T00:00:00"/>
    <d v="1899-12-30T09:07:57"/>
    <x v="11"/>
    <n v="291415902"/>
    <n v="1"/>
    <x v="0"/>
    <x v="0"/>
    <x v="0"/>
  </r>
  <r>
    <d v="2023-07-07T00:00:00"/>
    <d v="1899-12-30T09:45:10"/>
    <x v="11"/>
    <n v="291431190"/>
    <n v="1"/>
    <x v="0"/>
    <x v="0"/>
    <x v="0"/>
  </r>
  <r>
    <d v="2023-07-07T00:00:00"/>
    <d v="1899-12-30T08:55:50"/>
    <x v="11"/>
    <n v="291411563"/>
    <n v="1"/>
    <x v="0"/>
    <x v="0"/>
    <x v="0"/>
  </r>
  <r>
    <d v="2023-07-07T00:00:00"/>
    <d v="1899-12-30T10:14:22"/>
    <x v="11"/>
    <n v="291442209"/>
    <n v="1"/>
    <x v="0"/>
    <x v="0"/>
    <x v="0"/>
  </r>
  <r>
    <d v="2023-07-07T00:00:00"/>
    <d v="1899-12-30T10:03:46"/>
    <x v="11"/>
    <n v="291438366"/>
    <n v="1"/>
    <x v="0"/>
    <x v="0"/>
    <x v="0"/>
  </r>
  <r>
    <d v="2023-07-07T00:00:00"/>
    <d v="1899-12-30T10:02:10"/>
    <x v="11"/>
    <n v="291437833"/>
    <n v="1"/>
    <x v="0"/>
    <x v="0"/>
    <x v="0"/>
  </r>
  <r>
    <d v="2023-07-07T00:00:00"/>
    <d v="1899-12-30T11:17:36"/>
    <x v="6"/>
    <n v="291461158"/>
    <n v="1"/>
    <x v="1"/>
    <x v="2"/>
    <x v="0"/>
  </r>
  <r>
    <d v="2023-07-07T00:00:00"/>
    <d v="1899-12-30T12:03:18"/>
    <x v="15"/>
    <n v="291473410"/>
    <n v="1"/>
    <x v="0"/>
    <x v="0"/>
    <x v="0"/>
  </r>
  <r>
    <d v="2023-07-07T00:00:00"/>
    <d v="1899-12-30T12:49:40"/>
    <x v="7"/>
    <n v="291500003"/>
    <n v="1"/>
    <x v="0"/>
    <x v="0"/>
    <x v="0"/>
  </r>
  <r>
    <d v="2023-07-07T00:00:00"/>
    <d v="1899-12-30T12:53:54"/>
    <x v="0"/>
    <n v="291503902"/>
    <n v="1"/>
    <x v="0"/>
    <x v="0"/>
    <x v="0"/>
  </r>
  <r>
    <d v="2023-07-07T00:00:00"/>
    <d v="1899-12-30T12:57:09"/>
    <x v="11"/>
    <n v="291506967"/>
    <n v="1"/>
    <x v="0"/>
    <x v="0"/>
    <x v="0"/>
  </r>
  <r>
    <d v="2023-07-07T00:00:00"/>
    <d v="1899-12-30T13:04:06"/>
    <x v="6"/>
    <n v="291514680"/>
    <n v="1"/>
    <x v="1"/>
    <x v="1"/>
    <x v="0"/>
  </r>
  <r>
    <d v="2023-07-07T00:00:00"/>
    <d v="1899-12-30T13:00:13"/>
    <x v="11"/>
    <n v="291510283"/>
    <n v="1"/>
    <x v="0"/>
    <x v="0"/>
    <x v="0"/>
  </r>
  <r>
    <d v="2023-07-07T00:00:00"/>
    <d v="1899-12-30T13:05:07"/>
    <x v="11"/>
    <n v="291515959"/>
    <n v="1"/>
    <x v="0"/>
    <x v="0"/>
    <x v="0"/>
  </r>
  <r>
    <d v="2023-07-07T00:00:00"/>
    <d v="1899-12-30T12:45:41"/>
    <x v="9"/>
    <n v="291496763"/>
    <n v="1"/>
    <x v="0"/>
    <x v="0"/>
    <x v="0"/>
  </r>
  <r>
    <d v="2023-07-07T00:00:00"/>
    <d v="1899-12-30T13:04:29"/>
    <x v="43"/>
    <n v="291515165"/>
    <n v="1"/>
    <x v="0"/>
    <x v="0"/>
    <x v="1"/>
  </r>
  <r>
    <d v="2023-07-07T00:00:00"/>
    <d v="1899-12-30T13:09:34"/>
    <x v="15"/>
    <n v="291521707"/>
    <n v="1"/>
    <x v="0"/>
    <x v="0"/>
    <x v="0"/>
  </r>
  <r>
    <d v="2023-07-07T00:00:00"/>
    <d v="1899-12-30T13:09:12"/>
    <x v="11"/>
    <n v="291521191"/>
    <n v="1"/>
    <x v="0"/>
    <x v="0"/>
    <x v="0"/>
  </r>
  <r>
    <d v="2023-07-07T00:00:00"/>
    <d v="1899-12-30T13:11:08"/>
    <x v="17"/>
    <n v="291523906"/>
    <n v="1"/>
    <x v="0"/>
    <x v="0"/>
    <x v="0"/>
  </r>
  <r>
    <d v="2023-07-07T00:00:00"/>
    <d v="1899-12-30T13:09:41"/>
    <x v="11"/>
    <n v="291521897"/>
    <n v="1"/>
    <x v="0"/>
    <x v="0"/>
    <x v="0"/>
  </r>
  <r>
    <d v="2023-07-07T00:00:00"/>
    <d v="1899-12-30T13:25:13"/>
    <x v="7"/>
    <n v="291542915"/>
    <n v="1"/>
    <x v="0"/>
    <x v="0"/>
    <x v="0"/>
  </r>
  <r>
    <d v="2023-07-07T00:00:00"/>
    <d v="1899-12-30T13:32:12"/>
    <x v="17"/>
    <n v="291551919"/>
    <n v="1"/>
    <x v="0"/>
    <x v="0"/>
    <x v="0"/>
  </r>
  <r>
    <d v="2023-07-07T00:00:00"/>
    <d v="1899-12-30T13:26:02"/>
    <x v="17"/>
    <n v="291543996"/>
    <n v="1"/>
    <x v="0"/>
    <x v="0"/>
    <x v="0"/>
  </r>
  <r>
    <d v="2023-07-07T00:00:00"/>
    <d v="1899-12-30T13:44:45"/>
    <x v="8"/>
    <n v="291567413"/>
    <n v="3"/>
    <x v="1"/>
    <x v="1"/>
    <x v="0"/>
  </r>
  <r>
    <d v="2023-07-07T00:00:00"/>
    <d v="1899-12-30T13:46:54"/>
    <x v="3"/>
    <n v="291569872"/>
    <n v="3"/>
    <x v="0"/>
    <x v="0"/>
    <x v="0"/>
  </r>
  <r>
    <d v="2023-07-07T00:00:00"/>
    <d v="1899-12-30T13:47:46"/>
    <x v="2"/>
    <n v="291570819"/>
    <n v="1"/>
    <x v="1"/>
    <x v="1"/>
    <x v="0"/>
  </r>
  <r>
    <d v="2023-07-07T00:00:00"/>
    <d v="1899-12-30T13:40:08"/>
    <x v="17"/>
    <n v="291561850"/>
    <n v="1"/>
    <x v="0"/>
    <x v="0"/>
    <x v="0"/>
  </r>
  <r>
    <d v="2023-07-07T00:00:00"/>
    <d v="1899-12-30T11:50:10"/>
    <x v="39"/>
    <n v="291469524"/>
    <n v="2"/>
    <x v="1"/>
    <x v="2"/>
    <x v="1"/>
  </r>
  <r>
    <d v="2023-07-07T00:00:00"/>
    <d v="1899-12-30T13:53:43"/>
    <x v="2"/>
    <n v="291577151"/>
    <n v="1"/>
    <x v="0"/>
    <x v="0"/>
    <x v="0"/>
  </r>
  <r>
    <d v="2023-07-07T00:00:00"/>
    <d v="1899-12-30T13:32:36"/>
    <x v="17"/>
    <n v="291552398"/>
    <n v="2"/>
    <x v="0"/>
    <x v="0"/>
    <x v="0"/>
  </r>
  <r>
    <d v="2023-07-07T00:00:00"/>
    <d v="1899-12-30T14:14:31"/>
    <x v="18"/>
    <n v="291595616"/>
    <n v="1"/>
    <x v="0"/>
    <x v="0"/>
    <x v="0"/>
  </r>
  <r>
    <d v="2023-07-07T00:00:00"/>
    <d v="1899-12-30T14:15:41"/>
    <x v="25"/>
    <n v="291596431"/>
    <n v="1"/>
    <x v="0"/>
    <x v="0"/>
    <x v="0"/>
  </r>
  <r>
    <d v="2023-07-07T00:00:00"/>
    <d v="1899-12-30T14:11:28"/>
    <x v="15"/>
    <n v="291593261"/>
    <n v="1"/>
    <x v="0"/>
    <x v="0"/>
    <x v="0"/>
  </r>
  <r>
    <d v="2023-07-07T00:00:00"/>
    <d v="1899-12-30T14:20:52"/>
    <x v="34"/>
    <n v="291600058"/>
    <n v="1"/>
    <x v="0"/>
    <x v="0"/>
    <x v="1"/>
  </r>
  <r>
    <d v="2023-07-07T00:00:00"/>
    <d v="1899-12-30T12:56:05"/>
    <x v="11"/>
    <n v="291505874"/>
    <n v="1"/>
    <x v="0"/>
    <x v="0"/>
    <x v="0"/>
  </r>
  <r>
    <d v="2023-07-07T00:00:00"/>
    <d v="1899-12-30T14:32:44"/>
    <x v="82"/>
    <n v="291606562"/>
    <n v="2"/>
    <x v="0"/>
    <x v="0"/>
    <x v="1"/>
  </r>
  <r>
    <d v="2023-07-07T00:00:00"/>
    <d v="1899-12-30T14:36:38"/>
    <x v="22"/>
    <n v="291608481"/>
    <n v="1"/>
    <x v="1"/>
    <x v="1"/>
    <x v="0"/>
  </r>
  <r>
    <d v="2023-07-07T00:00:00"/>
    <d v="1899-12-30T14:13:12"/>
    <x v="21"/>
    <n v="291594631"/>
    <n v="1"/>
    <x v="0"/>
    <x v="0"/>
    <x v="1"/>
  </r>
  <r>
    <d v="2023-07-07T00:00:00"/>
    <d v="1899-12-30T13:48:39"/>
    <x v="8"/>
    <n v="291571820"/>
    <n v="1"/>
    <x v="1"/>
    <x v="2"/>
    <x v="0"/>
  </r>
  <r>
    <d v="2023-07-07T00:00:00"/>
    <d v="1899-12-30T14:51:31"/>
    <x v="6"/>
    <n v="291614532"/>
    <n v="1"/>
    <x v="0"/>
    <x v="0"/>
    <x v="0"/>
  </r>
  <r>
    <d v="2023-07-07T00:00:00"/>
    <d v="1899-12-30T15:06:50"/>
    <x v="6"/>
    <n v="291619166"/>
    <n v="1"/>
    <x v="1"/>
    <x v="2"/>
    <x v="0"/>
  </r>
  <r>
    <d v="2023-07-07T00:00:00"/>
    <d v="1899-12-30T14:59:59"/>
    <x v="17"/>
    <n v="291617236"/>
    <n v="1"/>
    <x v="0"/>
    <x v="0"/>
    <x v="0"/>
  </r>
  <r>
    <d v="2023-07-07T00:00:00"/>
    <d v="1899-12-30T15:13:47"/>
    <x v="6"/>
    <n v="291621091"/>
    <n v="1"/>
    <x v="1"/>
    <x v="4"/>
    <x v="0"/>
  </r>
  <r>
    <d v="2023-07-07T00:00:00"/>
    <d v="1899-12-30T15:16:31"/>
    <x v="35"/>
    <n v="291621907"/>
    <n v="1"/>
    <x v="0"/>
    <x v="0"/>
    <x v="0"/>
  </r>
  <r>
    <d v="2023-07-07T00:00:00"/>
    <d v="1899-12-30T15:39:05"/>
    <x v="9"/>
    <n v="291627611"/>
    <n v="1"/>
    <x v="0"/>
    <x v="0"/>
    <x v="0"/>
  </r>
  <r>
    <d v="2023-07-07T00:00:00"/>
    <d v="1899-12-30T16:05:11"/>
    <x v="13"/>
    <n v="291636484"/>
    <n v="2"/>
    <x v="0"/>
    <x v="0"/>
    <x v="0"/>
  </r>
  <r>
    <d v="2023-07-07T00:00:00"/>
    <d v="1899-12-30T16:07:57"/>
    <x v="54"/>
    <n v="291637818"/>
    <n v="1"/>
    <x v="1"/>
    <x v="2"/>
    <x v="1"/>
  </r>
  <r>
    <d v="2023-07-07T00:00:00"/>
    <d v="1899-12-30T16:09:15"/>
    <x v="9"/>
    <n v="291638486"/>
    <n v="1"/>
    <x v="0"/>
    <x v="0"/>
    <x v="0"/>
  </r>
  <r>
    <d v="2023-07-07T00:00:00"/>
    <d v="1899-12-30T16:11:48"/>
    <x v="17"/>
    <n v="291639877"/>
    <n v="1"/>
    <x v="0"/>
    <x v="0"/>
    <x v="0"/>
  </r>
  <r>
    <d v="2023-07-07T00:00:00"/>
    <d v="1899-12-30T16:14:52"/>
    <x v="0"/>
    <n v="291641047"/>
    <n v="1"/>
    <x v="0"/>
    <x v="0"/>
    <x v="0"/>
  </r>
  <r>
    <d v="2023-07-07T00:00:00"/>
    <d v="1899-12-30T16:30:42"/>
    <x v="11"/>
    <n v="291647524"/>
    <n v="2"/>
    <x v="0"/>
    <x v="0"/>
    <x v="0"/>
  </r>
  <r>
    <d v="2023-07-07T00:00:00"/>
    <d v="1899-12-30T16:46:55"/>
    <x v="17"/>
    <n v="291654972"/>
    <n v="3"/>
    <x v="0"/>
    <x v="0"/>
    <x v="0"/>
  </r>
  <r>
    <d v="2023-07-07T00:00:00"/>
    <d v="1899-12-30T12:34:16"/>
    <x v="11"/>
    <n v="291488171"/>
    <n v="1"/>
    <x v="0"/>
    <x v="0"/>
    <x v="0"/>
  </r>
  <r>
    <d v="2023-07-07T00:00:00"/>
    <d v="1899-12-30T17:09:14"/>
    <x v="11"/>
    <n v="291665661"/>
    <n v="1"/>
    <x v="0"/>
    <x v="0"/>
    <x v="0"/>
  </r>
  <r>
    <d v="2023-07-07T00:00:00"/>
    <d v="1899-12-30T17:14:18"/>
    <x v="54"/>
    <n v="291668223"/>
    <n v="1"/>
    <x v="1"/>
    <x v="2"/>
    <x v="1"/>
  </r>
  <r>
    <d v="2023-07-07T00:00:00"/>
    <d v="1899-12-30T13:15:19"/>
    <x v="11"/>
    <n v="291529821"/>
    <n v="1"/>
    <x v="0"/>
    <x v="0"/>
    <x v="0"/>
  </r>
  <r>
    <d v="2023-07-07T00:00:00"/>
    <d v="1899-12-30T17:21:37"/>
    <x v="38"/>
    <n v="291671872"/>
    <n v="2"/>
    <x v="1"/>
    <x v="4"/>
    <x v="1"/>
  </r>
  <r>
    <d v="2023-07-07T00:00:00"/>
    <d v="1899-12-30T17:15:41"/>
    <x v="15"/>
    <n v="291668914"/>
    <n v="2"/>
    <x v="0"/>
    <x v="0"/>
    <x v="0"/>
  </r>
  <r>
    <d v="2023-07-07T00:00:00"/>
    <d v="1899-12-30T17:29:58"/>
    <x v="8"/>
    <n v="291675730"/>
    <n v="2"/>
    <x v="1"/>
    <x v="1"/>
    <x v="0"/>
  </r>
  <r>
    <d v="2023-07-07T00:00:00"/>
    <d v="1899-12-30T17:31:30"/>
    <x v="63"/>
    <n v="291676397"/>
    <n v="1"/>
    <x v="0"/>
    <x v="0"/>
    <x v="1"/>
  </r>
  <r>
    <d v="2023-07-07T00:00:00"/>
    <d v="1899-12-30T13:39:02"/>
    <x v="41"/>
    <n v="291560476"/>
    <n v="1"/>
    <x v="0"/>
    <x v="0"/>
    <x v="1"/>
  </r>
  <r>
    <d v="2023-07-07T00:00:00"/>
    <d v="1899-12-30T17:55:22"/>
    <x v="15"/>
    <n v="291686589"/>
    <n v="2"/>
    <x v="0"/>
    <x v="0"/>
    <x v="0"/>
  </r>
  <r>
    <d v="2023-07-07T00:00:00"/>
    <d v="1899-12-30T18:04:43"/>
    <x v="15"/>
    <n v="291689970"/>
    <n v="1"/>
    <x v="0"/>
    <x v="0"/>
    <x v="0"/>
  </r>
  <r>
    <d v="2023-07-07T00:00:00"/>
    <d v="1899-12-30T18:16:51"/>
    <x v="3"/>
    <n v="291694150"/>
    <n v="1"/>
    <x v="0"/>
    <x v="0"/>
    <x v="0"/>
  </r>
  <r>
    <d v="2023-07-07T00:00:00"/>
    <d v="1899-12-30T18:15:57"/>
    <x v="35"/>
    <n v="291693856"/>
    <n v="1"/>
    <x v="0"/>
    <x v="0"/>
    <x v="0"/>
  </r>
  <r>
    <d v="2023-07-07T00:00:00"/>
    <d v="1899-12-30T18:35:18"/>
    <x v="0"/>
    <n v="291699553"/>
    <n v="1"/>
    <x v="0"/>
    <x v="0"/>
    <x v="0"/>
  </r>
  <r>
    <d v="2023-07-07T00:00:00"/>
    <d v="1899-12-30T18:37:08"/>
    <x v="3"/>
    <n v="291700047"/>
    <n v="2"/>
    <x v="1"/>
    <x v="1"/>
    <x v="0"/>
  </r>
  <r>
    <d v="2023-07-07T00:00:00"/>
    <d v="1899-12-30T18:45:14"/>
    <x v="38"/>
    <n v="291702179"/>
    <n v="10"/>
    <x v="1"/>
    <x v="4"/>
    <x v="1"/>
  </r>
  <r>
    <d v="2023-07-07T00:00:00"/>
    <d v="1899-12-30T18:51:05"/>
    <x v="6"/>
    <n v="291703564"/>
    <n v="1"/>
    <x v="1"/>
    <x v="2"/>
    <x v="0"/>
  </r>
  <r>
    <d v="2023-07-07T00:00:00"/>
    <d v="1899-12-30T18:57:25"/>
    <x v="5"/>
    <n v="291704905"/>
    <n v="1"/>
    <x v="0"/>
    <x v="0"/>
    <x v="0"/>
  </r>
  <r>
    <d v="2023-07-07T00:00:00"/>
    <d v="1899-12-30T18:30:12"/>
    <x v="8"/>
    <n v="291698182"/>
    <n v="2"/>
    <x v="1"/>
    <x v="0"/>
    <x v="0"/>
  </r>
  <r>
    <d v="2023-07-07T00:00:00"/>
    <d v="1899-12-30T19:09:21"/>
    <x v="0"/>
    <n v="291708187"/>
    <n v="1"/>
    <x v="1"/>
    <x v="1"/>
    <x v="0"/>
  </r>
  <r>
    <d v="2023-07-07T00:00:00"/>
    <d v="1899-12-30T19:20:15"/>
    <x v="6"/>
    <n v="291712456"/>
    <n v="1"/>
    <x v="1"/>
    <x v="1"/>
    <x v="0"/>
  </r>
  <r>
    <d v="2023-07-07T00:00:00"/>
    <d v="1899-12-30T19:38:30"/>
    <x v="73"/>
    <n v="291723480"/>
    <n v="3"/>
    <x v="1"/>
    <x v="2"/>
    <x v="1"/>
  </r>
  <r>
    <d v="2023-07-07T00:00:00"/>
    <d v="1899-12-30T19:45:29"/>
    <x v="50"/>
    <n v="291724825"/>
    <n v="5"/>
    <x v="0"/>
    <x v="0"/>
    <x v="1"/>
  </r>
  <r>
    <d v="2023-07-07T00:00:00"/>
    <d v="1899-12-30T20:03:51"/>
    <x v="50"/>
    <n v="291728113"/>
    <n v="4"/>
    <x v="0"/>
    <x v="0"/>
    <x v="1"/>
  </r>
  <r>
    <d v="2023-07-07T00:00:00"/>
    <d v="1899-12-30T20:25:52"/>
    <x v="17"/>
    <n v="291731892"/>
    <n v="2"/>
    <x v="0"/>
    <x v="0"/>
    <x v="0"/>
  </r>
  <r>
    <d v="2023-07-07T00:00:00"/>
    <d v="1899-12-30T20:40:20"/>
    <x v="2"/>
    <n v="291734208"/>
    <n v="1"/>
    <x v="0"/>
    <x v="0"/>
    <x v="0"/>
  </r>
  <r>
    <d v="2023-07-07T00:00:00"/>
    <d v="1899-12-30T20:47:55"/>
    <x v="0"/>
    <n v="291735445"/>
    <n v="1"/>
    <x v="1"/>
    <x v="2"/>
    <x v="0"/>
  </r>
  <r>
    <d v="2023-07-07T00:00:00"/>
    <d v="1899-12-30T21:19:29"/>
    <x v="0"/>
    <n v="291740439"/>
    <n v="2"/>
    <x v="0"/>
    <x v="0"/>
    <x v="0"/>
  </r>
  <r>
    <d v="2023-07-07T00:00:00"/>
    <d v="1899-12-30T21:25:06"/>
    <x v="22"/>
    <n v="291741111"/>
    <n v="1"/>
    <x v="1"/>
    <x v="1"/>
    <x v="0"/>
  </r>
  <r>
    <d v="2023-07-07T00:00:00"/>
    <d v="1899-12-30T21:28:53"/>
    <x v="0"/>
    <n v="291741607"/>
    <n v="1"/>
    <x v="0"/>
    <x v="0"/>
    <x v="0"/>
  </r>
  <r>
    <d v="2023-07-07T00:00:00"/>
    <d v="1899-12-30T22:05:58"/>
    <x v="4"/>
    <n v="291745851"/>
    <n v="2"/>
    <x v="0"/>
    <x v="0"/>
    <x v="0"/>
  </r>
  <r>
    <d v="2023-07-07T00:00:00"/>
    <d v="1899-12-30T22:29:12"/>
    <x v="6"/>
    <n v="291747863"/>
    <n v="2"/>
    <x v="1"/>
    <x v="1"/>
    <x v="0"/>
  </r>
  <r>
    <d v="2023-07-07T00:00:00"/>
    <d v="1899-12-30T22:42:42"/>
    <x v="0"/>
    <n v="291748609"/>
    <n v="1"/>
    <x v="0"/>
    <x v="0"/>
    <x v="0"/>
  </r>
  <r>
    <d v="2023-07-07T00:00:00"/>
    <d v="1899-12-30T23:40:32"/>
    <x v="26"/>
    <n v="291757326"/>
    <n v="3"/>
    <x v="0"/>
    <x v="0"/>
    <x v="1"/>
  </r>
  <r>
    <d v="2023-07-03T00:00:00"/>
    <d v="1899-12-30T08:04:39"/>
    <x v="22"/>
    <n v="289611083"/>
    <n v="2"/>
    <x v="1"/>
    <x v="2"/>
    <x v="0"/>
  </r>
  <r>
    <d v="2023-07-03T00:00:00"/>
    <d v="1899-12-30T08:08:26"/>
    <x v="22"/>
    <n v="289612433"/>
    <n v="2"/>
    <x v="1"/>
    <x v="2"/>
    <x v="0"/>
  </r>
  <r>
    <d v="2023-07-03T00:00:00"/>
    <d v="1899-12-30T08:34:07"/>
    <x v="11"/>
    <n v="289623183"/>
    <n v="1"/>
    <x v="0"/>
    <x v="0"/>
    <x v="0"/>
  </r>
  <r>
    <d v="2023-07-03T00:00:00"/>
    <d v="1899-12-30T08:39:14"/>
    <x v="7"/>
    <n v="289625317"/>
    <n v="1"/>
    <x v="0"/>
    <x v="0"/>
    <x v="0"/>
  </r>
  <r>
    <d v="2023-07-03T00:00:00"/>
    <d v="1899-12-30T08:46:27"/>
    <x v="11"/>
    <n v="289627732"/>
    <n v="1"/>
    <x v="0"/>
    <x v="0"/>
    <x v="0"/>
  </r>
  <r>
    <d v="2023-07-03T00:00:00"/>
    <d v="1899-12-30T08:50:30"/>
    <x v="11"/>
    <n v="289629059"/>
    <n v="1"/>
    <x v="0"/>
    <x v="0"/>
    <x v="0"/>
  </r>
  <r>
    <d v="2023-07-03T00:00:00"/>
    <d v="1899-12-30T08:46:24"/>
    <x v="8"/>
    <n v="289627712"/>
    <n v="1"/>
    <x v="1"/>
    <x v="2"/>
    <x v="0"/>
  </r>
  <r>
    <d v="2023-07-03T00:00:00"/>
    <d v="1899-12-30T08:42:07"/>
    <x v="8"/>
    <n v="289626253"/>
    <n v="1"/>
    <x v="1"/>
    <x v="2"/>
    <x v="0"/>
  </r>
  <r>
    <d v="2023-07-03T00:00:00"/>
    <d v="1899-12-30T09:14:12"/>
    <x v="11"/>
    <n v="289636933"/>
    <n v="1"/>
    <x v="0"/>
    <x v="0"/>
    <x v="0"/>
  </r>
  <r>
    <d v="2023-07-03T00:00:00"/>
    <d v="1899-12-30T09:13:23"/>
    <x v="9"/>
    <n v="289636617"/>
    <n v="4"/>
    <x v="0"/>
    <x v="0"/>
    <x v="0"/>
  </r>
  <r>
    <d v="2023-07-03T00:00:00"/>
    <d v="1899-12-30T09:29:22"/>
    <x v="84"/>
    <n v="289642648"/>
    <n v="5"/>
    <x v="0"/>
    <x v="0"/>
    <x v="1"/>
  </r>
  <r>
    <d v="2023-07-03T00:00:00"/>
    <d v="1899-12-30T09:37:58"/>
    <x v="11"/>
    <n v="289645938"/>
    <n v="1"/>
    <x v="0"/>
    <x v="0"/>
    <x v="0"/>
  </r>
  <r>
    <d v="2023-07-03T00:00:00"/>
    <d v="1899-12-30T09:38:27"/>
    <x v="9"/>
    <n v="289646133"/>
    <n v="1"/>
    <x v="0"/>
    <x v="0"/>
    <x v="0"/>
  </r>
  <r>
    <d v="2023-07-03T00:00:00"/>
    <d v="1899-12-30T09:40:26"/>
    <x v="10"/>
    <n v="289646930"/>
    <n v="1"/>
    <x v="1"/>
    <x v="0"/>
    <x v="0"/>
  </r>
  <r>
    <d v="2023-07-03T00:00:00"/>
    <d v="1899-12-30T09:40:30"/>
    <x v="8"/>
    <n v="289646961"/>
    <n v="1"/>
    <x v="1"/>
    <x v="0"/>
    <x v="0"/>
  </r>
  <r>
    <d v="2023-07-03T00:00:00"/>
    <d v="1899-12-30T09:47:19"/>
    <x v="4"/>
    <n v="289649439"/>
    <n v="1"/>
    <x v="0"/>
    <x v="0"/>
    <x v="0"/>
  </r>
  <r>
    <d v="2023-07-03T00:00:00"/>
    <d v="1899-12-30T09:50:31"/>
    <x v="57"/>
    <n v="289650636"/>
    <n v="1"/>
    <x v="0"/>
    <x v="0"/>
    <x v="1"/>
  </r>
  <r>
    <d v="2023-07-03T00:00:00"/>
    <d v="1899-12-30T09:49:15"/>
    <x v="56"/>
    <n v="289650163"/>
    <n v="1"/>
    <x v="1"/>
    <x v="2"/>
    <x v="1"/>
  </r>
  <r>
    <d v="2023-07-03T00:00:00"/>
    <d v="1899-12-30T10:35:58"/>
    <x v="4"/>
    <n v="289665213"/>
    <n v="1"/>
    <x v="1"/>
    <x v="0"/>
    <x v="0"/>
  </r>
  <r>
    <d v="2023-07-03T00:00:00"/>
    <d v="1899-12-30T10:43:08"/>
    <x v="17"/>
    <n v="289667345"/>
    <n v="4"/>
    <x v="0"/>
    <x v="0"/>
    <x v="0"/>
  </r>
  <r>
    <d v="2023-07-03T00:00:00"/>
    <d v="1899-12-30T10:54:26"/>
    <x v="11"/>
    <n v="289670403"/>
    <n v="1"/>
    <x v="0"/>
    <x v="0"/>
    <x v="0"/>
  </r>
  <r>
    <d v="2023-07-03T00:00:00"/>
    <d v="1899-12-30T11:23:56"/>
    <x v="6"/>
    <n v="289678905"/>
    <n v="4"/>
    <x v="0"/>
    <x v="0"/>
    <x v="0"/>
  </r>
  <r>
    <d v="2023-07-03T00:00:00"/>
    <d v="1899-12-30T12:08:01"/>
    <x v="11"/>
    <n v="289690605"/>
    <n v="1"/>
    <x v="1"/>
    <x v="0"/>
    <x v="0"/>
  </r>
  <r>
    <d v="2023-07-03T00:00:00"/>
    <d v="1899-12-30T12:16:05"/>
    <x v="22"/>
    <n v="289693436"/>
    <n v="1"/>
    <x v="1"/>
    <x v="2"/>
    <x v="0"/>
  </r>
  <r>
    <d v="2023-07-03T00:00:00"/>
    <d v="1899-12-30T12:03:54"/>
    <x v="25"/>
    <n v="289689219"/>
    <n v="1"/>
    <x v="1"/>
    <x v="0"/>
    <x v="0"/>
  </r>
  <r>
    <d v="2023-07-03T00:00:00"/>
    <d v="1899-12-30T12:25:32"/>
    <x v="5"/>
    <n v="289697285"/>
    <n v="1"/>
    <x v="0"/>
    <x v="0"/>
    <x v="0"/>
  </r>
  <r>
    <d v="2023-07-03T00:00:00"/>
    <d v="1899-12-30T12:31:17"/>
    <x v="11"/>
    <n v="289699958"/>
    <n v="1"/>
    <x v="0"/>
    <x v="0"/>
    <x v="0"/>
  </r>
  <r>
    <d v="2023-07-03T00:00:00"/>
    <d v="1899-12-30T12:32:02"/>
    <x v="7"/>
    <n v="289700394"/>
    <n v="1"/>
    <x v="0"/>
    <x v="0"/>
    <x v="0"/>
  </r>
  <r>
    <d v="2023-07-03T00:00:00"/>
    <d v="1899-12-30T12:14:25"/>
    <x v="14"/>
    <n v="289692742"/>
    <n v="1"/>
    <x v="0"/>
    <x v="0"/>
    <x v="1"/>
  </r>
  <r>
    <d v="2023-07-03T00:00:00"/>
    <d v="1899-12-30T12:39:34"/>
    <x v="0"/>
    <n v="289705749"/>
    <n v="1"/>
    <x v="0"/>
    <x v="0"/>
    <x v="0"/>
  </r>
  <r>
    <d v="2023-07-03T00:00:00"/>
    <d v="1899-12-30T12:39:43"/>
    <x v="11"/>
    <n v="289705890"/>
    <n v="1"/>
    <x v="0"/>
    <x v="0"/>
    <x v="0"/>
  </r>
  <r>
    <d v="2023-07-03T00:00:00"/>
    <d v="1899-12-30T12:45:41"/>
    <x v="29"/>
    <n v="289711001"/>
    <n v="1"/>
    <x v="0"/>
    <x v="0"/>
    <x v="0"/>
  </r>
  <r>
    <d v="2023-07-03T00:00:00"/>
    <d v="1899-12-30T12:24:05"/>
    <x v="14"/>
    <n v="289696700"/>
    <n v="1"/>
    <x v="0"/>
    <x v="0"/>
    <x v="1"/>
  </r>
  <r>
    <d v="2023-07-03T00:00:00"/>
    <d v="1899-12-30T12:58:44"/>
    <x v="11"/>
    <n v="289723699"/>
    <n v="1"/>
    <x v="0"/>
    <x v="0"/>
    <x v="0"/>
  </r>
  <r>
    <d v="2023-07-03T00:00:00"/>
    <d v="1899-12-30T12:50:10"/>
    <x v="11"/>
    <n v="289715123"/>
    <n v="1"/>
    <x v="0"/>
    <x v="0"/>
    <x v="0"/>
  </r>
  <r>
    <d v="2023-07-03T00:00:00"/>
    <d v="1899-12-30T13:08:28"/>
    <x v="22"/>
    <n v="289736221"/>
    <n v="1"/>
    <x v="0"/>
    <x v="0"/>
    <x v="0"/>
  </r>
  <r>
    <d v="2023-07-03T00:00:00"/>
    <d v="1899-12-30T13:08:53"/>
    <x v="11"/>
    <n v="289736842"/>
    <n v="1"/>
    <x v="0"/>
    <x v="0"/>
    <x v="0"/>
  </r>
  <r>
    <d v="2023-07-03T00:00:00"/>
    <d v="1899-12-30T13:11:17"/>
    <x v="11"/>
    <n v="289740385"/>
    <n v="1"/>
    <x v="1"/>
    <x v="1"/>
    <x v="0"/>
  </r>
  <r>
    <d v="2023-07-03T00:00:00"/>
    <d v="1899-12-30T13:03:09"/>
    <x v="11"/>
    <n v="289728838"/>
    <n v="1"/>
    <x v="0"/>
    <x v="0"/>
    <x v="0"/>
  </r>
  <r>
    <d v="2023-07-03T00:00:00"/>
    <d v="1899-12-30T13:04:04"/>
    <x v="11"/>
    <n v="289730054"/>
    <n v="1"/>
    <x v="0"/>
    <x v="0"/>
    <x v="0"/>
  </r>
  <r>
    <d v="2023-07-03T00:00:00"/>
    <d v="1899-12-30T13:13:05"/>
    <x v="10"/>
    <n v="289743145"/>
    <n v="1"/>
    <x v="1"/>
    <x v="0"/>
    <x v="0"/>
  </r>
  <r>
    <d v="2023-07-03T00:00:00"/>
    <d v="1899-12-30T12:56:45"/>
    <x v="11"/>
    <n v="289721546"/>
    <n v="1"/>
    <x v="0"/>
    <x v="0"/>
    <x v="0"/>
  </r>
  <r>
    <d v="2023-07-03T00:00:00"/>
    <d v="1899-12-30T13:17:15"/>
    <x v="18"/>
    <n v="289749358"/>
    <n v="1"/>
    <x v="0"/>
    <x v="0"/>
    <x v="0"/>
  </r>
  <r>
    <d v="2023-07-03T00:00:00"/>
    <d v="1899-12-30T13:19:34"/>
    <x v="17"/>
    <n v="289752743"/>
    <n v="1"/>
    <x v="0"/>
    <x v="0"/>
    <x v="0"/>
  </r>
  <r>
    <d v="2023-07-03T00:00:00"/>
    <d v="1899-12-30T13:24:05"/>
    <x v="11"/>
    <n v="289759531"/>
    <n v="1"/>
    <x v="0"/>
    <x v="0"/>
    <x v="0"/>
  </r>
  <r>
    <d v="2023-07-03T00:00:00"/>
    <d v="1899-12-30T13:24:43"/>
    <x v="20"/>
    <n v="289760419"/>
    <n v="1"/>
    <x v="0"/>
    <x v="0"/>
    <x v="1"/>
  </r>
  <r>
    <d v="2023-07-03T00:00:00"/>
    <d v="1899-12-30T13:25:24"/>
    <x v="11"/>
    <n v="289761410"/>
    <n v="1"/>
    <x v="1"/>
    <x v="1"/>
    <x v="0"/>
  </r>
  <r>
    <d v="2023-07-03T00:00:00"/>
    <d v="1899-12-30T13:26:44"/>
    <x v="17"/>
    <n v="289763206"/>
    <n v="1"/>
    <x v="1"/>
    <x v="1"/>
    <x v="0"/>
  </r>
  <r>
    <d v="2023-07-03T00:00:00"/>
    <d v="1899-12-30T10:32:32"/>
    <x v="17"/>
    <n v="289664244"/>
    <n v="1"/>
    <x v="0"/>
    <x v="0"/>
    <x v="0"/>
  </r>
  <r>
    <d v="2023-07-03T00:00:00"/>
    <d v="1899-12-30T12:10:14"/>
    <x v="53"/>
    <n v="289691321"/>
    <n v="1"/>
    <x v="1"/>
    <x v="0"/>
    <x v="1"/>
  </r>
  <r>
    <d v="2023-07-03T00:00:00"/>
    <d v="1899-12-30T13:27:18"/>
    <x v="11"/>
    <n v="289763963"/>
    <n v="1"/>
    <x v="0"/>
    <x v="0"/>
    <x v="0"/>
  </r>
  <r>
    <d v="2023-07-03T00:00:00"/>
    <d v="1899-12-30T13:31:27"/>
    <x v="17"/>
    <n v="289769717"/>
    <n v="1"/>
    <x v="0"/>
    <x v="0"/>
    <x v="0"/>
  </r>
  <r>
    <d v="2023-07-03T00:00:00"/>
    <d v="1899-12-30T13:23:49"/>
    <x v="21"/>
    <n v="289759133"/>
    <n v="2"/>
    <x v="0"/>
    <x v="0"/>
    <x v="1"/>
  </r>
  <r>
    <d v="2023-07-03T00:00:00"/>
    <d v="1899-12-30T13:36:37"/>
    <x v="28"/>
    <n v="289776435"/>
    <n v="1"/>
    <x v="0"/>
    <x v="0"/>
    <x v="0"/>
  </r>
  <r>
    <d v="2023-07-03T00:00:00"/>
    <d v="1899-12-30T13:20:48"/>
    <x v="5"/>
    <n v="289754554"/>
    <n v="1"/>
    <x v="0"/>
    <x v="0"/>
    <x v="0"/>
  </r>
  <r>
    <d v="2023-07-03T00:00:00"/>
    <d v="1899-12-30T13:42:08"/>
    <x v="3"/>
    <n v="289783581"/>
    <n v="1"/>
    <x v="0"/>
    <x v="0"/>
    <x v="0"/>
  </r>
  <r>
    <d v="2023-07-03T00:00:00"/>
    <d v="1899-12-30T13:43:01"/>
    <x v="17"/>
    <n v="289784723"/>
    <n v="1"/>
    <x v="0"/>
    <x v="0"/>
    <x v="0"/>
  </r>
  <r>
    <d v="2023-07-03T00:00:00"/>
    <d v="1899-12-30T13:46:16"/>
    <x v="11"/>
    <n v="289788707"/>
    <n v="1"/>
    <x v="0"/>
    <x v="0"/>
    <x v="0"/>
  </r>
  <r>
    <d v="2023-07-03T00:00:00"/>
    <d v="1899-12-30T13:05:11"/>
    <x v="7"/>
    <n v="289731545"/>
    <n v="1"/>
    <x v="0"/>
    <x v="0"/>
    <x v="0"/>
  </r>
  <r>
    <d v="2023-07-03T00:00:00"/>
    <d v="1899-12-30T13:51:00"/>
    <x v="17"/>
    <n v="289794154"/>
    <n v="1"/>
    <x v="1"/>
    <x v="1"/>
    <x v="0"/>
  </r>
  <r>
    <d v="2023-07-03T00:00:00"/>
    <d v="1899-12-30T13:50:44"/>
    <x v="56"/>
    <n v="289793888"/>
    <n v="1"/>
    <x v="0"/>
    <x v="0"/>
    <x v="1"/>
  </r>
  <r>
    <d v="2023-07-03T00:00:00"/>
    <d v="1899-12-30T13:52:52"/>
    <x v="11"/>
    <n v="289796075"/>
    <n v="1"/>
    <x v="0"/>
    <x v="0"/>
    <x v="0"/>
  </r>
  <r>
    <d v="2023-07-03T00:00:00"/>
    <d v="1899-12-30T13:43:55"/>
    <x v="8"/>
    <n v="289785838"/>
    <n v="1"/>
    <x v="1"/>
    <x v="3"/>
    <x v="0"/>
  </r>
  <r>
    <d v="2023-07-03T00:00:00"/>
    <d v="1899-12-30T13:56:17"/>
    <x v="4"/>
    <n v="289799448"/>
    <n v="1"/>
    <x v="0"/>
    <x v="0"/>
    <x v="0"/>
  </r>
  <r>
    <d v="2023-07-03T00:00:00"/>
    <d v="1899-12-30T13:55:33"/>
    <x v="17"/>
    <n v="289798766"/>
    <n v="1"/>
    <x v="0"/>
    <x v="0"/>
    <x v="0"/>
  </r>
  <r>
    <d v="2023-07-03T00:00:00"/>
    <d v="1899-12-30T14:02:57"/>
    <x v="11"/>
    <n v="289805755"/>
    <n v="1"/>
    <x v="0"/>
    <x v="0"/>
    <x v="0"/>
  </r>
  <r>
    <d v="2023-07-03T00:00:00"/>
    <d v="1899-12-30T14:09:12"/>
    <x v="11"/>
    <n v="289811154"/>
    <n v="1"/>
    <x v="0"/>
    <x v="0"/>
    <x v="0"/>
  </r>
  <r>
    <d v="2023-07-03T00:00:00"/>
    <d v="1899-12-30T14:15:34"/>
    <x v="17"/>
    <n v="289816099"/>
    <n v="2"/>
    <x v="0"/>
    <x v="0"/>
    <x v="0"/>
  </r>
  <r>
    <d v="2023-07-03T00:00:00"/>
    <d v="1899-12-30T14:16:10"/>
    <x v="11"/>
    <n v="289816521"/>
    <n v="1"/>
    <x v="0"/>
    <x v="0"/>
    <x v="0"/>
  </r>
  <r>
    <d v="2023-07-03T00:00:00"/>
    <d v="1899-12-30T14:30:12"/>
    <x v="2"/>
    <n v="289824984"/>
    <n v="1"/>
    <x v="0"/>
    <x v="0"/>
    <x v="0"/>
  </r>
  <r>
    <d v="2023-07-03T00:00:00"/>
    <d v="1899-12-30T14:28:49"/>
    <x v="3"/>
    <n v="289824259"/>
    <n v="1"/>
    <x v="0"/>
    <x v="0"/>
    <x v="0"/>
  </r>
  <r>
    <d v="2023-07-03T00:00:00"/>
    <d v="1899-12-30T13:47:15"/>
    <x v="9"/>
    <n v="289789857"/>
    <n v="2"/>
    <x v="0"/>
    <x v="0"/>
    <x v="0"/>
  </r>
  <r>
    <d v="2023-07-03T00:00:00"/>
    <d v="1899-12-30T14:59:45"/>
    <x v="0"/>
    <n v="289837137"/>
    <n v="2"/>
    <x v="0"/>
    <x v="0"/>
    <x v="0"/>
  </r>
  <r>
    <d v="2023-07-03T00:00:00"/>
    <d v="1899-12-30T15:39:54"/>
    <x v="65"/>
    <n v="289848295"/>
    <n v="1"/>
    <x v="1"/>
    <x v="1"/>
    <x v="1"/>
  </r>
  <r>
    <d v="2023-07-03T00:00:00"/>
    <d v="1899-12-30T15:42:50"/>
    <x v="11"/>
    <n v="289849126"/>
    <n v="1"/>
    <x v="0"/>
    <x v="0"/>
    <x v="0"/>
  </r>
  <r>
    <d v="2023-07-03T00:00:00"/>
    <d v="1899-12-30T15:53:25"/>
    <x v="17"/>
    <n v="289852224"/>
    <n v="3"/>
    <x v="0"/>
    <x v="0"/>
    <x v="0"/>
  </r>
  <r>
    <d v="2023-07-03T00:00:00"/>
    <d v="1899-12-30T12:44:39"/>
    <x v="59"/>
    <n v="289710066"/>
    <n v="1"/>
    <x v="0"/>
    <x v="0"/>
    <x v="1"/>
  </r>
  <r>
    <d v="2023-07-03T00:00:00"/>
    <d v="1899-12-30T16:21:28"/>
    <x v="22"/>
    <n v="289863053"/>
    <n v="4"/>
    <x v="0"/>
    <x v="0"/>
    <x v="0"/>
  </r>
  <r>
    <d v="2023-07-03T00:00:00"/>
    <d v="1899-12-30T16:32:45"/>
    <x v="5"/>
    <n v="289868196"/>
    <n v="1"/>
    <x v="0"/>
    <x v="0"/>
    <x v="0"/>
  </r>
  <r>
    <d v="2023-07-03T00:00:00"/>
    <d v="1899-12-30T16:48:01"/>
    <x v="3"/>
    <n v="289875962"/>
    <n v="1"/>
    <x v="0"/>
    <x v="0"/>
    <x v="0"/>
  </r>
  <r>
    <d v="2023-07-03T00:00:00"/>
    <d v="1899-12-30T16:52:38"/>
    <x v="8"/>
    <n v="289878316"/>
    <n v="1"/>
    <x v="1"/>
    <x v="1"/>
    <x v="0"/>
  </r>
  <r>
    <d v="2023-07-03T00:00:00"/>
    <d v="1899-12-30T16:57:42"/>
    <x v="11"/>
    <n v="289880794"/>
    <n v="1"/>
    <x v="0"/>
    <x v="0"/>
    <x v="0"/>
  </r>
  <r>
    <d v="2023-07-03T00:00:00"/>
    <d v="1899-12-30T17:23:36"/>
    <x v="5"/>
    <n v="289894415"/>
    <n v="1"/>
    <x v="0"/>
    <x v="0"/>
    <x v="0"/>
  </r>
  <r>
    <d v="2023-07-03T00:00:00"/>
    <d v="1899-12-30T17:27:35"/>
    <x v="11"/>
    <n v="289896492"/>
    <n v="2"/>
    <x v="0"/>
    <x v="0"/>
    <x v="0"/>
  </r>
  <r>
    <d v="2023-07-03T00:00:00"/>
    <d v="1899-12-30T17:30:18"/>
    <x v="80"/>
    <n v="289897814"/>
    <n v="3"/>
    <x v="1"/>
    <x v="1"/>
    <x v="1"/>
  </r>
  <r>
    <d v="2023-07-03T00:00:00"/>
    <d v="1899-12-30T17:35:14"/>
    <x v="6"/>
    <n v="289900277"/>
    <n v="1"/>
    <x v="1"/>
    <x v="1"/>
    <x v="0"/>
  </r>
  <r>
    <d v="2023-07-03T00:00:00"/>
    <d v="1899-12-30T17:34:53"/>
    <x v="17"/>
    <n v="289900100"/>
    <n v="2"/>
    <x v="0"/>
    <x v="0"/>
    <x v="0"/>
  </r>
  <r>
    <d v="2023-07-03T00:00:00"/>
    <d v="1899-12-30T17:48:30"/>
    <x v="30"/>
    <n v="289906668"/>
    <n v="1"/>
    <x v="0"/>
    <x v="0"/>
    <x v="1"/>
  </r>
  <r>
    <d v="2023-07-03T00:00:00"/>
    <d v="1899-12-30T18:03:37"/>
    <x v="22"/>
    <n v="289912910"/>
    <n v="1"/>
    <x v="0"/>
    <x v="0"/>
    <x v="0"/>
  </r>
  <r>
    <d v="2023-07-03T00:00:00"/>
    <d v="1899-12-30T18:10:54"/>
    <x v="11"/>
    <n v="289915704"/>
    <n v="1"/>
    <x v="0"/>
    <x v="0"/>
    <x v="0"/>
  </r>
  <r>
    <d v="2023-07-03T00:00:00"/>
    <d v="1899-12-30T18:24:26"/>
    <x v="25"/>
    <n v="289920530"/>
    <n v="4"/>
    <x v="1"/>
    <x v="2"/>
    <x v="0"/>
  </r>
  <r>
    <d v="2023-07-03T00:00:00"/>
    <d v="1899-12-30T18:28:53"/>
    <x v="11"/>
    <n v="289921910"/>
    <n v="1"/>
    <x v="0"/>
    <x v="0"/>
    <x v="0"/>
  </r>
  <r>
    <d v="2023-07-03T00:00:00"/>
    <d v="1899-12-30T18:04:55"/>
    <x v="51"/>
    <n v="289913403"/>
    <n v="1"/>
    <x v="0"/>
    <x v="0"/>
    <x v="1"/>
  </r>
  <r>
    <d v="2023-07-03T00:00:00"/>
    <d v="1899-12-30T19:48:16"/>
    <x v="11"/>
    <n v="289948032"/>
    <n v="1"/>
    <x v="0"/>
    <x v="0"/>
    <x v="0"/>
  </r>
  <r>
    <d v="2023-07-03T00:00:00"/>
    <d v="1899-12-30T19:49:44"/>
    <x v="50"/>
    <n v="289948355"/>
    <n v="1"/>
    <x v="0"/>
    <x v="0"/>
    <x v="1"/>
  </r>
  <r>
    <d v="2023-07-03T00:00:00"/>
    <d v="1899-12-30T21:02:51"/>
    <x v="0"/>
    <n v="289962197"/>
    <n v="1"/>
    <x v="0"/>
    <x v="0"/>
    <x v="0"/>
  </r>
  <r>
    <d v="2023-07-03T00:00:00"/>
    <d v="1899-12-30T21:03:58"/>
    <x v="74"/>
    <n v="289962408"/>
    <n v="3"/>
    <x v="1"/>
    <x v="1"/>
    <x v="1"/>
  </r>
  <r>
    <d v="2023-07-03T00:00:00"/>
    <d v="1899-12-30T20:08:33"/>
    <x v="22"/>
    <n v="289951851"/>
    <n v="1"/>
    <x v="1"/>
    <x v="1"/>
    <x v="0"/>
  </r>
  <r>
    <d v="2023-07-03T00:00:00"/>
    <d v="1899-12-30T14:14:17"/>
    <x v="54"/>
    <n v="289815154"/>
    <n v="5"/>
    <x v="1"/>
    <x v="4"/>
    <x v="1"/>
  </r>
  <r>
    <d v="2023-07-04T00:00:00"/>
    <d v="1899-12-30T00:17:52"/>
    <x v="0"/>
    <n v="289986207"/>
    <n v="2"/>
    <x v="1"/>
    <x v="1"/>
    <x v="0"/>
  </r>
  <r>
    <d v="2023-07-04T00:00:00"/>
    <d v="1899-12-30T00:22:26"/>
    <x v="0"/>
    <n v="289986328"/>
    <n v="1"/>
    <x v="0"/>
    <x v="0"/>
    <x v="0"/>
  </r>
  <r>
    <d v="2023-07-03T00:00:00"/>
    <d v="1899-12-30T18:18:39"/>
    <x v="8"/>
    <n v="289918545"/>
    <n v="1"/>
    <x v="1"/>
    <x v="1"/>
    <x v="0"/>
  </r>
  <r>
    <d v="2023-07-04T00:00:00"/>
    <d v="1899-12-30T01:36:49"/>
    <x v="3"/>
    <n v="289988210"/>
    <n v="1"/>
    <x v="0"/>
    <x v="0"/>
    <x v="0"/>
  </r>
  <r>
    <d v="2023-07-04T00:00:00"/>
    <d v="1899-12-30T02:03:39"/>
    <x v="0"/>
    <n v="289988967"/>
    <n v="1"/>
    <x v="0"/>
    <x v="0"/>
    <x v="0"/>
  </r>
  <r>
    <d v="2023-07-04T00:00:00"/>
    <d v="1899-12-30T01:49:05"/>
    <x v="6"/>
    <n v="289988595"/>
    <n v="2"/>
    <x v="0"/>
    <x v="0"/>
    <x v="0"/>
  </r>
  <r>
    <d v="2023-07-04T00:00:00"/>
    <d v="1899-12-30T02:36:54"/>
    <x v="0"/>
    <n v="289989994"/>
    <n v="2"/>
    <x v="0"/>
    <x v="0"/>
    <x v="0"/>
  </r>
  <r>
    <d v="2023-07-04T00:00:00"/>
    <d v="1899-12-30T05:04:32"/>
    <x v="0"/>
    <n v="289994718"/>
    <n v="1"/>
    <x v="1"/>
    <x v="1"/>
    <x v="0"/>
  </r>
  <r>
    <d v="2023-07-04T00:00:00"/>
    <d v="1899-12-30T07:02:32"/>
    <x v="0"/>
    <n v="289998162"/>
    <n v="2"/>
    <x v="0"/>
    <x v="0"/>
    <x v="0"/>
  </r>
  <r>
    <d v="2023-07-04T00:00:00"/>
    <d v="1899-12-30T07:32:24"/>
    <x v="4"/>
    <n v="289999460"/>
    <n v="2"/>
    <x v="0"/>
    <x v="0"/>
    <x v="0"/>
  </r>
  <r>
    <d v="2023-07-04T00:00:00"/>
    <d v="1899-12-30T07:34:14"/>
    <x v="17"/>
    <n v="289999582"/>
    <n v="1"/>
    <x v="0"/>
    <x v="0"/>
    <x v="0"/>
  </r>
  <r>
    <d v="2023-07-04T00:00:00"/>
    <d v="1899-12-30T07:37:21"/>
    <x v="4"/>
    <n v="289999786"/>
    <n v="1"/>
    <x v="0"/>
    <x v="0"/>
    <x v="0"/>
  </r>
  <r>
    <d v="2023-07-04T00:00:00"/>
    <d v="1899-12-30T08:10:17"/>
    <x v="84"/>
    <n v="290003280"/>
    <n v="2"/>
    <x v="0"/>
    <x v="0"/>
    <x v="1"/>
  </r>
  <r>
    <d v="2023-07-04T00:00:00"/>
    <d v="1899-12-30T08:28:31"/>
    <x v="4"/>
    <n v="290007792"/>
    <n v="1"/>
    <x v="0"/>
    <x v="0"/>
    <x v="0"/>
  </r>
  <r>
    <d v="2023-07-04T00:00:00"/>
    <d v="1899-12-30T08:34:50"/>
    <x v="32"/>
    <n v="290009598"/>
    <n v="1"/>
    <x v="0"/>
    <x v="0"/>
    <x v="1"/>
  </r>
  <r>
    <d v="2023-07-04T00:00:00"/>
    <d v="1899-12-30T08:46:31"/>
    <x v="11"/>
    <n v="290013734"/>
    <n v="1"/>
    <x v="1"/>
    <x v="0"/>
    <x v="0"/>
  </r>
  <r>
    <d v="2023-07-04T00:00:00"/>
    <d v="1899-12-30T08:57:10"/>
    <x v="9"/>
    <n v="290017861"/>
    <n v="1"/>
    <x v="0"/>
    <x v="0"/>
    <x v="0"/>
  </r>
  <r>
    <d v="2023-07-04T00:00:00"/>
    <d v="1899-12-30T09:03:20"/>
    <x v="10"/>
    <n v="290020228"/>
    <n v="1"/>
    <x v="1"/>
    <x v="0"/>
    <x v="0"/>
  </r>
  <r>
    <d v="2023-07-04T00:00:00"/>
    <d v="1899-12-30T09:09:58"/>
    <x v="5"/>
    <n v="290023313"/>
    <n v="1"/>
    <x v="0"/>
    <x v="0"/>
    <x v="0"/>
  </r>
  <r>
    <d v="2023-07-04T00:00:00"/>
    <d v="1899-12-30T09:12:31"/>
    <x v="4"/>
    <n v="290024465"/>
    <n v="1"/>
    <x v="1"/>
    <x v="0"/>
    <x v="0"/>
  </r>
  <r>
    <d v="2023-07-04T00:00:00"/>
    <d v="1899-12-30T09:14:21"/>
    <x v="0"/>
    <n v="290025270"/>
    <n v="1"/>
    <x v="0"/>
    <x v="0"/>
    <x v="0"/>
  </r>
  <r>
    <d v="2023-07-04T00:00:00"/>
    <d v="1899-12-30T08:00:32"/>
    <x v="11"/>
    <n v="290001436"/>
    <n v="1"/>
    <x v="0"/>
    <x v="0"/>
    <x v="0"/>
  </r>
  <r>
    <d v="2023-07-04T00:00:00"/>
    <d v="1899-12-30T08:45:56"/>
    <x v="11"/>
    <n v="290013522"/>
    <n v="1"/>
    <x v="0"/>
    <x v="0"/>
    <x v="0"/>
  </r>
  <r>
    <d v="2023-07-04T00:00:00"/>
    <d v="1899-12-30T09:17:34"/>
    <x v="11"/>
    <n v="290026737"/>
    <n v="1"/>
    <x v="0"/>
    <x v="0"/>
    <x v="0"/>
  </r>
  <r>
    <d v="2023-07-04T00:00:00"/>
    <d v="1899-12-30T09:12:13"/>
    <x v="9"/>
    <n v="290024304"/>
    <n v="1"/>
    <x v="0"/>
    <x v="0"/>
    <x v="0"/>
  </r>
  <r>
    <d v="2023-07-04T00:00:00"/>
    <d v="1899-12-30T09:44:16"/>
    <x v="11"/>
    <n v="290039718"/>
    <n v="1"/>
    <x v="0"/>
    <x v="0"/>
    <x v="0"/>
  </r>
  <r>
    <d v="2023-07-04T00:00:00"/>
    <d v="1899-12-30T09:45:49"/>
    <x v="17"/>
    <n v="290040453"/>
    <n v="1"/>
    <x v="0"/>
    <x v="0"/>
    <x v="0"/>
  </r>
  <r>
    <d v="2023-07-04T00:00:00"/>
    <d v="1899-12-30T09:43:19"/>
    <x v="11"/>
    <n v="290039228"/>
    <n v="1"/>
    <x v="0"/>
    <x v="0"/>
    <x v="0"/>
  </r>
  <r>
    <d v="2023-07-04T00:00:00"/>
    <d v="1899-12-30T09:58:54"/>
    <x v="11"/>
    <n v="290046630"/>
    <n v="1"/>
    <x v="0"/>
    <x v="0"/>
    <x v="0"/>
  </r>
  <r>
    <d v="2023-07-04T00:00:00"/>
    <d v="1899-12-30T09:56:59"/>
    <x v="29"/>
    <n v="290045783"/>
    <n v="1"/>
    <x v="1"/>
    <x v="2"/>
    <x v="0"/>
  </r>
  <r>
    <d v="2023-07-04T00:00:00"/>
    <d v="1899-12-30T09:50:24"/>
    <x v="11"/>
    <n v="290042643"/>
    <n v="1"/>
    <x v="0"/>
    <x v="0"/>
    <x v="0"/>
  </r>
  <r>
    <d v="2023-07-04T00:00:00"/>
    <d v="1899-12-30T10:17:07"/>
    <x v="11"/>
    <n v="290053996"/>
    <n v="1"/>
    <x v="0"/>
    <x v="0"/>
    <x v="0"/>
  </r>
  <r>
    <d v="2023-07-04T00:00:00"/>
    <d v="1899-12-30T10:31:09"/>
    <x v="11"/>
    <n v="290059261"/>
    <n v="1"/>
    <x v="0"/>
    <x v="0"/>
    <x v="0"/>
  </r>
  <r>
    <d v="2023-07-04T00:00:00"/>
    <d v="1899-12-30T11:03:21"/>
    <x v="3"/>
    <n v="290070370"/>
    <n v="1"/>
    <x v="0"/>
    <x v="0"/>
    <x v="0"/>
  </r>
  <r>
    <d v="2023-07-04T00:00:00"/>
    <d v="1899-12-30T09:06:18"/>
    <x v="11"/>
    <n v="290021566"/>
    <n v="1"/>
    <x v="1"/>
    <x v="0"/>
    <x v="0"/>
  </r>
  <r>
    <d v="2023-07-04T00:00:00"/>
    <d v="1899-12-30T11:18:06"/>
    <x v="11"/>
    <n v="290075986"/>
    <n v="1"/>
    <x v="0"/>
    <x v="0"/>
    <x v="0"/>
  </r>
  <r>
    <d v="2023-07-04T00:00:00"/>
    <d v="1899-12-30T11:21:36"/>
    <x v="17"/>
    <n v="290077185"/>
    <n v="1"/>
    <x v="0"/>
    <x v="0"/>
    <x v="0"/>
  </r>
  <r>
    <d v="2023-07-04T00:00:00"/>
    <d v="1899-12-30T11:42:38"/>
    <x v="8"/>
    <n v="290083863"/>
    <n v="2"/>
    <x v="1"/>
    <x v="2"/>
    <x v="0"/>
  </r>
  <r>
    <d v="2023-07-04T00:00:00"/>
    <d v="1899-12-30T12:12:20"/>
    <x v="3"/>
    <n v="290094516"/>
    <n v="1"/>
    <x v="0"/>
    <x v="0"/>
    <x v="0"/>
  </r>
  <r>
    <d v="2023-07-04T00:00:00"/>
    <d v="1899-12-30T08:45:24"/>
    <x v="9"/>
    <n v="290013319"/>
    <n v="1"/>
    <x v="0"/>
    <x v="0"/>
    <x v="0"/>
  </r>
  <r>
    <d v="2023-07-04T00:00:00"/>
    <d v="1899-12-30T12:25:39"/>
    <x v="8"/>
    <n v="290100847"/>
    <n v="1"/>
    <x v="1"/>
    <x v="2"/>
    <x v="0"/>
  </r>
  <r>
    <d v="2023-07-04T00:00:00"/>
    <d v="1899-12-30T08:41:26"/>
    <x v="9"/>
    <n v="290011855"/>
    <n v="1"/>
    <x v="0"/>
    <x v="0"/>
    <x v="0"/>
  </r>
  <r>
    <d v="2023-07-04T00:00:00"/>
    <d v="1899-12-30T12:47:53"/>
    <x v="7"/>
    <n v="290119745"/>
    <n v="1"/>
    <x v="0"/>
    <x v="0"/>
    <x v="0"/>
  </r>
  <r>
    <d v="2023-07-04T00:00:00"/>
    <d v="1899-12-30T12:26:08"/>
    <x v="11"/>
    <n v="290101082"/>
    <n v="1"/>
    <x v="0"/>
    <x v="0"/>
    <x v="0"/>
  </r>
  <r>
    <d v="2023-07-04T00:00:00"/>
    <d v="1899-12-30T12:52:58"/>
    <x v="11"/>
    <n v="290125938"/>
    <n v="1"/>
    <x v="0"/>
    <x v="0"/>
    <x v="0"/>
  </r>
  <r>
    <d v="2023-07-04T00:00:00"/>
    <d v="1899-12-30T12:55:34"/>
    <x v="18"/>
    <n v="290129395"/>
    <n v="1"/>
    <x v="0"/>
    <x v="0"/>
    <x v="0"/>
  </r>
  <r>
    <d v="2023-07-04T00:00:00"/>
    <d v="1899-12-30T12:44:02"/>
    <x v="11"/>
    <n v="290115637"/>
    <n v="1"/>
    <x v="0"/>
    <x v="0"/>
    <x v="0"/>
  </r>
  <r>
    <d v="2023-07-04T00:00:00"/>
    <d v="1899-12-30T13:03:12"/>
    <x v="18"/>
    <n v="290140247"/>
    <n v="1"/>
    <x v="0"/>
    <x v="0"/>
    <x v="0"/>
  </r>
  <r>
    <d v="2023-07-04T00:00:00"/>
    <d v="1899-12-30T13:01:55"/>
    <x v="11"/>
    <n v="290138230"/>
    <n v="1"/>
    <x v="0"/>
    <x v="0"/>
    <x v="0"/>
  </r>
  <r>
    <d v="2023-07-04T00:00:00"/>
    <d v="1899-12-30T12:52:30"/>
    <x v="11"/>
    <n v="290125324"/>
    <n v="1"/>
    <x v="0"/>
    <x v="0"/>
    <x v="0"/>
  </r>
  <r>
    <d v="2023-07-04T00:00:00"/>
    <d v="1899-12-30T13:11:46"/>
    <x v="17"/>
    <n v="290155686"/>
    <n v="1"/>
    <x v="0"/>
    <x v="0"/>
    <x v="0"/>
  </r>
  <r>
    <d v="2023-07-04T00:00:00"/>
    <d v="1899-12-30T13:13:05"/>
    <x v="11"/>
    <n v="290158209"/>
    <n v="1"/>
    <x v="0"/>
    <x v="0"/>
    <x v="0"/>
  </r>
  <r>
    <d v="2023-07-04T00:00:00"/>
    <d v="1899-12-30T13:13:35"/>
    <x v="37"/>
    <n v="290159112"/>
    <n v="2"/>
    <x v="1"/>
    <x v="0"/>
    <x v="1"/>
  </r>
  <r>
    <d v="2023-07-04T00:00:00"/>
    <d v="1899-12-30T13:02:32"/>
    <x v="17"/>
    <n v="290139176"/>
    <n v="1"/>
    <x v="0"/>
    <x v="0"/>
    <x v="0"/>
  </r>
  <r>
    <d v="2023-07-04T00:00:00"/>
    <d v="1899-12-30T13:13:41"/>
    <x v="11"/>
    <n v="290159321"/>
    <n v="1"/>
    <x v="0"/>
    <x v="0"/>
    <x v="0"/>
  </r>
  <r>
    <d v="2023-07-04T00:00:00"/>
    <d v="1899-12-30T13:25:11"/>
    <x v="8"/>
    <n v="290180164"/>
    <n v="2"/>
    <x v="1"/>
    <x v="1"/>
    <x v="0"/>
  </r>
  <r>
    <d v="2023-07-04T00:00:00"/>
    <d v="1899-12-30T13:22:12"/>
    <x v="17"/>
    <n v="290174988"/>
    <n v="1"/>
    <x v="0"/>
    <x v="0"/>
    <x v="0"/>
  </r>
  <r>
    <d v="2023-07-04T00:00:00"/>
    <d v="1899-12-30T13:26:45"/>
    <x v="23"/>
    <n v="290182803"/>
    <n v="1"/>
    <x v="0"/>
    <x v="0"/>
    <x v="1"/>
  </r>
  <r>
    <d v="2023-07-04T00:00:00"/>
    <d v="1899-12-30T13:27:58"/>
    <x v="22"/>
    <n v="290184866"/>
    <n v="1"/>
    <x v="1"/>
    <x v="1"/>
    <x v="0"/>
  </r>
  <r>
    <d v="2023-07-04T00:00:00"/>
    <d v="1899-12-30T13:16:33"/>
    <x v="11"/>
    <n v="290164789"/>
    <n v="1"/>
    <x v="0"/>
    <x v="0"/>
    <x v="0"/>
  </r>
  <r>
    <d v="2023-07-04T00:00:00"/>
    <d v="1899-12-30T13:29:29"/>
    <x v="17"/>
    <n v="290187415"/>
    <n v="1"/>
    <x v="0"/>
    <x v="0"/>
    <x v="0"/>
  </r>
  <r>
    <d v="2023-07-04T00:00:00"/>
    <d v="1899-12-30T13:27:50"/>
    <x v="17"/>
    <n v="290184627"/>
    <n v="3"/>
    <x v="0"/>
    <x v="0"/>
    <x v="0"/>
  </r>
  <r>
    <d v="2023-07-04T00:00:00"/>
    <d v="1899-12-30T13:29:51"/>
    <x v="32"/>
    <n v="290188004"/>
    <n v="1"/>
    <x v="0"/>
    <x v="0"/>
    <x v="1"/>
  </r>
  <r>
    <d v="2023-07-04T00:00:00"/>
    <d v="1899-12-30T13:32:20"/>
    <x v="22"/>
    <n v="290192033"/>
    <n v="1"/>
    <x v="0"/>
    <x v="0"/>
    <x v="0"/>
  </r>
  <r>
    <d v="2023-07-04T00:00:00"/>
    <d v="1899-12-30T13:19:23"/>
    <x v="11"/>
    <n v="290169928"/>
    <n v="1"/>
    <x v="0"/>
    <x v="0"/>
    <x v="0"/>
  </r>
  <r>
    <d v="2023-07-04T00:00:00"/>
    <d v="1899-12-30T13:34:07"/>
    <x v="4"/>
    <n v="290194739"/>
    <n v="1"/>
    <x v="0"/>
    <x v="0"/>
    <x v="0"/>
  </r>
  <r>
    <d v="2023-07-04T00:00:00"/>
    <d v="1899-12-30T13:38:23"/>
    <x v="21"/>
    <n v="290201412"/>
    <n v="1"/>
    <x v="0"/>
    <x v="0"/>
    <x v="1"/>
  </r>
  <r>
    <d v="2023-07-04T00:00:00"/>
    <d v="1899-12-30T13:39:45"/>
    <x v="17"/>
    <n v="290203523"/>
    <n v="2"/>
    <x v="0"/>
    <x v="0"/>
    <x v="0"/>
  </r>
  <r>
    <d v="2023-07-04T00:00:00"/>
    <d v="1899-12-30T13:34:42"/>
    <x v="10"/>
    <n v="290195617"/>
    <n v="1"/>
    <x v="1"/>
    <x v="0"/>
    <x v="0"/>
  </r>
  <r>
    <d v="2023-07-04T00:00:00"/>
    <d v="1899-12-30T13:37:31"/>
    <x v="11"/>
    <n v="290200104"/>
    <n v="1"/>
    <x v="0"/>
    <x v="0"/>
    <x v="0"/>
  </r>
  <r>
    <d v="2023-07-04T00:00:00"/>
    <d v="1899-12-30T13:44:39"/>
    <x v="32"/>
    <n v="290210842"/>
    <n v="2"/>
    <x v="1"/>
    <x v="2"/>
    <x v="1"/>
  </r>
  <r>
    <d v="2023-07-04T00:00:00"/>
    <d v="1899-12-30T13:45:07"/>
    <x v="13"/>
    <n v="290211546"/>
    <n v="2"/>
    <x v="0"/>
    <x v="0"/>
    <x v="0"/>
  </r>
  <r>
    <d v="2023-07-04T00:00:00"/>
    <d v="1899-12-30T13:46:48"/>
    <x v="13"/>
    <n v="290213880"/>
    <n v="1"/>
    <x v="0"/>
    <x v="0"/>
    <x v="0"/>
  </r>
  <r>
    <d v="2023-07-04T00:00:00"/>
    <d v="1899-12-30T13:48:15"/>
    <x v="17"/>
    <n v="290215930"/>
    <n v="3"/>
    <x v="0"/>
    <x v="0"/>
    <x v="0"/>
  </r>
  <r>
    <d v="2023-07-04T00:00:00"/>
    <d v="1899-12-30T13:46:59"/>
    <x v="11"/>
    <n v="290214197"/>
    <n v="2"/>
    <x v="0"/>
    <x v="0"/>
    <x v="0"/>
  </r>
  <r>
    <d v="2023-07-04T00:00:00"/>
    <d v="1899-12-30T13:53:33"/>
    <x v="3"/>
    <n v="290222919"/>
    <n v="1"/>
    <x v="0"/>
    <x v="0"/>
    <x v="0"/>
  </r>
  <r>
    <d v="2023-07-04T00:00:00"/>
    <d v="1899-12-30T13:54:10"/>
    <x v="11"/>
    <n v="290223710"/>
    <n v="1"/>
    <x v="1"/>
    <x v="2"/>
    <x v="0"/>
  </r>
  <r>
    <d v="2023-07-04T00:00:00"/>
    <d v="1899-12-30T13:58:49"/>
    <x v="17"/>
    <n v="290229233"/>
    <n v="2"/>
    <x v="0"/>
    <x v="0"/>
    <x v="0"/>
  </r>
  <r>
    <d v="2023-07-04T00:00:00"/>
    <d v="1899-12-30T14:00:55"/>
    <x v="22"/>
    <n v="290231610"/>
    <n v="1"/>
    <x v="0"/>
    <x v="0"/>
    <x v="0"/>
  </r>
  <r>
    <d v="2023-07-04T00:00:00"/>
    <d v="1899-12-30T14:00:07"/>
    <x v="17"/>
    <n v="290230673"/>
    <n v="4"/>
    <x v="0"/>
    <x v="0"/>
    <x v="0"/>
  </r>
  <r>
    <d v="2023-07-04T00:00:00"/>
    <d v="1899-12-30T14:03:09"/>
    <x v="2"/>
    <n v="290234136"/>
    <n v="1"/>
    <x v="0"/>
    <x v="0"/>
    <x v="0"/>
  </r>
  <r>
    <d v="2023-07-04T00:00:00"/>
    <d v="1899-12-30T14:07:44"/>
    <x v="4"/>
    <n v="290239250"/>
    <n v="2"/>
    <x v="0"/>
    <x v="0"/>
    <x v="0"/>
  </r>
  <r>
    <d v="2023-07-04T00:00:00"/>
    <d v="1899-12-30T14:14:33"/>
    <x v="3"/>
    <n v="290246295"/>
    <n v="3"/>
    <x v="0"/>
    <x v="0"/>
    <x v="0"/>
  </r>
  <r>
    <d v="2023-07-04T00:00:00"/>
    <d v="1899-12-30T14:16:33"/>
    <x v="2"/>
    <n v="290248147"/>
    <n v="1"/>
    <x v="0"/>
    <x v="0"/>
    <x v="0"/>
  </r>
  <r>
    <d v="2023-07-04T00:00:00"/>
    <d v="1899-12-30T14:10:44"/>
    <x v="17"/>
    <n v="290242545"/>
    <n v="1"/>
    <x v="0"/>
    <x v="0"/>
    <x v="0"/>
  </r>
  <r>
    <d v="2023-07-04T00:00:00"/>
    <d v="1899-12-30T14:04:42"/>
    <x v="6"/>
    <n v="290235891"/>
    <n v="1"/>
    <x v="0"/>
    <x v="0"/>
    <x v="0"/>
  </r>
  <r>
    <d v="2023-07-04T00:00:00"/>
    <d v="1899-12-30T14:34:59"/>
    <x v="17"/>
    <n v="290261027"/>
    <n v="1"/>
    <x v="0"/>
    <x v="0"/>
    <x v="0"/>
  </r>
  <r>
    <d v="2023-07-04T00:00:00"/>
    <d v="1899-12-30T13:29:01"/>
    <x v="11"/>
    <n v="290186677"/>
    <n v="1"/>
    <x v="1"/>
    <x v="0"/>
    <x v="0"/>
  </r>
  <r>
    <d v="2023-07-04T00:00:00"/>
    <d v="1899-12-30T14:42:09"/>
    <x v="8"/>
    <n v="290264985"/>
    <n v="4"/>
    <x v="1"/>
    <x v="1"/>
    <x v="0"/>
  </r>
  <r>
    <d v="2023-07-04T00:00:00"/>
    <d v="1899-12-30T14:48:57"/>
    <x v="11"/>
    <n v="290268211"/>
    <n v="1"/>
    <x v="0"/>
    <x v="0"/>
    <x v="0"/>
  </r>
  <r>
    <d v="2023-07-04T00:00:00"/>
    <d v="1899-12-30T14:53:28"/>
    <x v="17"/>
    <n v="290270180"/>
    <n v="1"/>
    <x v="0"/>
    <x v="0"/>
    <x v="0"/>
  </r>
  <r>
    <d v="2023-07-04T00:00:00"/>
    <d v="1899-12-30T14:39:43"/>
    <x v="9"/>
    <n v="290263700"/>
    <n v="1"/>
    <x v="0"/>
    <x v="0"/>
    <x v="0"/>
  </r>
  <r>
    <d v="2023-07-04T00:00:00"/>
    <d v="1899-12-30T15:33:13"/>
    <x v="10"/>
    <n v="290283593"/>
    <n v="1"/>
    <x v="1"/>
    <x v="3"/>
    <x v="0"/>
  </r>
  <r>
    <d v="2023-07-04T00:00:00"/>
    <d v="1899-12-30T15:34:18"/>
    <x v="17"/>
    <n v="290283938"/>
    <n v="1"/>
    <x v="0"/>
    <x v="0"/>
    <x v="0"/>
  </r>
  <r>
    <d v="2023-07-04T00:00:00"/>
    <d v="1899-12-30T15:32:21"/>
    <x v="8"/>
    <n v="290283334"/>
    <n v="1"/>
    <x v="1"/>
    <x v="1"/>
    <x v="0"/>
  </r>
  <r>
    <d v="2023-07-04T00:00:00"/>
    <d v="1899-12-30T15:48:09"/>
    <x v="6"/>
    <n v="290288698"/>
    <n v="1"/>
    <x v="0"/>
    <x v="0"/>
    <x v="0"/>
  </r>
  <r>
    <d v="2023-07-04T00:00:00"/>
    <d v="1899-12-30T15:55:08"/>
    <x v="6"/>
    <n v="290291159"/>
    <n v="1"/>
    <x v="0"/>
    <x v="0"/>
    <x v="0"/>
  </r>
  <r>
    <d v="2023-07-04T00:00:00"/>
    <d v="1899-12-30T15:45:12"/>
    <x v="17"/>
    <n v="290287658"/>
    <n v="1"/>
    <x v="0"/>
    <x v="0"/>
    <x v="0"/>
  </r>
  <r>
    <d v="2023-07-04T00:00:00"/>
    <d v="1899-12-30T16:02:21"/>
    <x v="8"/>
    <n v="290293897"/>
    <n v="1"/>
    <x v="1"/>
    <x v="1"/>
    <x v="0"/>
  </r>
  <r>
    <d v="2023-07-04T00:00:00"/>
    <d v="1899-12-30T16:14:59"/>
    <x v="17"/>
    <n v="290300468"/>
    <n v="1"/>
    <x v="1"/>
    <x v="1"/>
    <x v="0"/>
  </r>
  <r>
    <d v="2023-07-04T00:00:00"/>
    <d v="1899-12-30T16:17:29"/>
    <x v="18"/>
    <n v="290301817"/>
    <n v="1"/>
    <x v="0"/>
    <x v="0"/>
    <x v="0"/>
  </r>
  <r>
    <d v="2023-07-04T00:00:00"/>
    <d v="1899-12-30T16:20:50"/>
    <x v="5"/>
    <n v="290303713"/>
    <n v="2"/>
    <x v="0"/>
    <x v="0"/>
    <x v="0"/>
  </r>
  <r>
    <d v="2023-07-04T00:00:00"/>
    <d v="1899-12-30T16:23:46"/>
    <x v="17"/>
    <n v="290305313"/>
    <n v="2"/>
    <x v="0"/>
    <x v="0"/>
    <x v="0"/>
  </r>
  <r>
    <d v="2023-07-04T00:00:00"/>
    <d v="1899-12-30T16:25:24"/>
    <x v="8"/>
    <n v="290306183"/>
    <n v="2"/>
    <x v="1"/>
    <x v="1"/>
    <x v="0"/>
  </r>
  <r>
    <d v="2023-07-04T00:00:00"/>
    <d v="1899-12-30T16:37:05"/>
    <x v="15"/>
    <n v="290312787"/>
    <n v="3"/>
    <x v="0"/>
    <x v="0"/>
    <x v="0"/>
  </r>
  <r>
    <d v="2023-07-04T00:00:00"/>
    <d v="1899-12-30T16:38:19"/>
    <x v="68"/>
    <n v="290313536"/>
    <n v="1"/>
    <x v="0"/>
    <x v="0"/>
    <x v="1"/>
  </r>
  <r>
    <d v="2023-07-04T00:00:00"/>
    <d v="1899-12-30T16:41:39"/>
    <x v="18"/>
    <n v="290315665"/>
    <n v="2"/>
    <x v="0"/>
    <x v="0"/>
    <x v="0"/>
  </r>
  <r>
    <d v="2023-07-04T00:00:00"/>
    <d v="1899-12-30T13:02:10"/>
    <x v="4"/>
    <n v="290138625"/>
    <n v="1"/>
    <x v="0"/>
    <x v="0"/>
    <x v="0"/>
  </r>
  <r>
    <d v="2023-07-04T00:00:00"/>
    <d v="1899-12-30T16:45:59"/>
    <x v="11"/>
    <n v="290318497"/>
    <n v="1"/>
    <x v="0"/>
    <x v="0"/>
    <x v="0"/>
  </r>
  <r>
    <d v="2023-07-04T00:00:00"/>
    <d v="1899-12-30T16:45:14"/>
    <x v="18"/>
    <n v="290318009"/>
    <n v="1"/>
    <x v="0"/>
    <x v="0"/>
    <x v="0"/>
  </r>
  <r>
    <d v="2023-07-04T00:00:00"/>
    <d v="1899-12-30T16:50:02"/>
    <x v="25"/>
    <n v="290321083"/>
    <n v="1"/>
    <x v="1"/>
    <x v="2"/>
    <x v="0"/>
  </r>
  <r>
    <d v="2023-07-04T00:00:00"/>
    <d v="1899-12-30T16:51:42"/>
    <x v="0"/>
    <n v="290322126"/>
    <n v="1"/>
    <x v="0"/>
    <x v="0"/>
    <x v="0"/>
  </r>
  <r>
    <d v="2023-07-04T00:00:00"/>
    <d v="1899-12-30T16:57:44"/>
    <x v="31"/>
    <n v="290325661"/>
    <n v="1"/>
    <x v="1"/>
    <x v="2"/>
    <x v="1"/>
  </r>
  <r>
    <d v="2023-07-04T00:00:00"/>
    <d v="1899-12-30T17:00:22"/>
    <x v="18"/>
    <n v="290327257"/>
    <n v="2"/>
    <x v="0"/>
    <x v="0"/>
    <x v="0"/>
  </r>
  <r>
    <d v="2023-07-04T00:00:00"/>
    <d v="1899-12-30T17:19:24"/>
    <x v="3"/>
    <n v="290339307"/>
    <n v="1"/>
    <x v="0"/>
    <x v="0"/>
    <x v="0"/>
  </r>
  <r>
    <d v="2023-07-04T00:00:00"/>
    <d v="1899-12-30T17:20:59"/>
    <x v="10"/>
    <n v="290340318"/>
    <n v="2"/>
    <x v="1"/>
    <x v="1"/>
    <x v="0"/>
  </r>
  <r>
    <d v="2023-07-04T00:00:00"/>
    <d v="1899-12-30T17:19:52"/>
    <x v="17"/>
    <n v="290339597"/>
    <n v="2"/>
    <x v="0"/>
    <x v="0"/>
    <x v="0"/>
  </r>
  <r>
    <d v="2023-07-04T00:00:00"/>
    <d v="1899-12-30T17:23:28"/>
    <x v="17"/>
    <n v="290341845"/>
    <n v="3"/>
    <x v="0"/>
    <x v="0"/>
    <x v="0"/>
  </r>
  <r>
    <d v="2023-07-04T00:00:00"/>
    <d v="1899-12-30T17:42:16"/>
    <x v="10"/>
    <n v="290352755"/>
    <n v="1"/>
    <x v="1"/>
    <x v="4"/>
    <x v="0"/>
  </r>
  <r>
    <d v="2023-07-04T00:00:00"/>
    <d v="1899-12-30T17:43:58"/>
    <x v="17"/>
    <n v="290353691"/>
    <n v="6"/>
    <x v="0"/>
    <x v="0"/>
    <x v="0"/>
  </r>
  <r>
    <d v="2023-07-04T00:00:00"/>
    <d v="1899-12-30T17:59:49"/>
    <x v="18"/>
    <n v="290361871"/>
    <n v="1"/>
    <x v="0"/>
    <x v="0"/>
    <x v="0"/>
  </r>
  <r>
    <d v="2023-07-04T00:00:00"/>
    <d v="1899-12-30T18:00:30"/>
    <x v="11"/>
    <n v="290362157"/>
    <n v="2"/>
    <x v="0"/>
    <x v="0"/>
    <x v="0"/>
  </r>
  <r>
    <d v="2023-07-04T00:00:00"/>
    <d v="1899-12-30T18:04:18"/>
    <x v="22"/>
    <n v="290363799"/>
    <n v="2"/>
    <x v="1"/>
    <x v="0"/>
    <x v="0"/>
  </r>
  <r>
    <d v="2023-07-04T00:00:00"/>
    <d v="1899-12-30T11:49:43"/>
    <x v="31"/>
    <n v="290086178"/>
    <n v="2"/>
    <x v="0"/>
    <x v="0"/>
    <x v="1"/>
  </r>
  <r>
    <d v="2023-07-04T00:00:00"/>
    <d v="1899-12-30T18:10:44"/>
    <x v="8"/>
    <n v="290366525"/>
    <n v="1"/>
    <x v="1"/>
    <x v="0"/>
    <x v="0"/>
  </r>
  <r>
    <d v="2023-07-04T00:00:00"/>
    <d v="1899-12-30T18:14:34"/>
    <x v="13"/>
    <n v="290368065"/>
    <n v="1"/>
    <x v="1"/>
    <x v="2"/>
    <x v="0"/>
  </r>
  <r>
    <d v="2023-07-04T00:00:00"/>
    <d v="1899-12-30T18:14:55"/>
    <x v="24"/>
    <n v="290368218"/>
    <n v="1"/>
    <x v="0"/>
    <x v="0"/>
    <x v="1"/>
  </r>
  <r>
    <d v="2023-07-04T00:00:00"/>
    <d v="1899-12-30T18:21:38"/>
    <x v="24"/>
    <n v="290370857"/>
    <n v="2"/>
    <x v="0"/>
    <x v="0"/>
    <x v="1"/>
  </r>
  <r>
    <d v="2023-07-04T00:00:00"/>
    <d v="1899-12-30T18:25:27"/>
    <x v="11"/>
    <n v="290372278"/>
    <n v="1"/>
    <x v="1"/>
    <x v="0"/>
    <x v="0"/>
  </r>
  <r>
    <d v="2023-07-04T00:00:00"/>
    <d v="1899-12-30T18:05:04"/>
    <x v="16"/>
    <n v="290364109"/>
    <n v="1"/>
    <x v="1"/>
    <x v="0"/>
    <x v="1"/>
  </r>
  <r>
    <d v="2023-07-04T00:00:00"/>
    <d v="1899-12-30T17:20:14"/>
    <x v="0"/>
    <n v="290339845"/>
    <n v="1"/>
    <x v="0"/>
    <x v="0"/>
    <x v="0"/>
  </r>
  <r>
    <d v="2023-07-04T00:00:00"/>
    <d v="1899-12-30T18:48:25"/>
    <x v="2"/>
    <n v="290379357"/>
    <n v="1"/>
    <x v="1"/>
    <x v="1"/>
    <x v="0"/>
  </r>
  <r>
    <d v="2023-07-04T00:00:00"/>
    <d v="1899-12-30T18:54:33"/>
    <x v="5"/>
    <n v="290380930"/>
    <n v="2"/>
    <x v="0"/>
    <x v="0"/>
    <x v="0"/>
  </r>
  <r>
    <d v="2023-07-04T00:00:00"/>
    <d v="1899-12-30T19:29:41"/>
    <x v="0"/>
    <n v="290391662"/>
    <n v="2"/>
    <x v="0"/>
    <x v="0"/>
    <x v="0"/>
  </r>
  <r>
    <d v="2023-07-04T00:00:00"/>
    <d v="1899-12-30T19:36:59"/>
    <x v="62"/>
    <n v="290393215"/>
    <n v="1"/>
    <x v="1"/>
    <x v="1"/>
    <x v="1"/>
  </r>
  <r>
    <d v="2023-07-04T00:00:00"/>
    <d v="1899-12-30T19:37:10"/>
    <x v="25"/>
    <n v="290393251"/>
    <n v="2"/>
    <x v="1"/>
    <x v="0"/>
    <x v="0"/>
  </r>
  <r>
    <d v="2023-07-04T00:00:00"/>
    <d v="1899-12-30T20:03:00"/>
    <x v="4"/>
    <n v="290398453"/>
    <n v="1"/>
    <x v="1"/>
    <x v="1"/>
    <x v="0"/>
  </r>
  <r>
    <d v="2023-07-04T00:00:00"/>
    <d v="1899-12-30T20:08:15"/>
    <x v="0"/>
    <n v="290399548"/>
    <n v="2"/>
    <x v="0"/>
    <x v="0"/>
    <x v="0"/>
  </r>
  <r>
    <d v="2023-07-04T00:00:00"/>
    <d v="1899-12-30T20:15:26"/>
    <x v="22"/>
    <n v="290401062"/>
    <n v="1"/>
    <x v="0"/>
    <x v="0"/>
    <x v="0"/>
  </r>
  <r>
    <d v="2023-07-04T00:00:00"/>
    <d v="1899-12-30T20:30:18"/>
    <x v="11"/>
    <n v="290403885"/>
    <n v="3"/>
    <x v="0"/>
    <x v="0"/>
    <x v="0"/>
  </r>
  <r>
    <d v="2023-07-04T00:00:00"/>
    <d v="1899-12-30T20:37:25"/>
    <x v="0"/>
    <n v="290405340"/>
    <n v="1"/>
    <x v="0"/>
    <x v="0"/>
    <x v="0"/>
  </r>
  <r>
    <d v="2023-07-04T00:00:00"/>
    <d v="1899-12-30T21:11:28"/>
    <x v="17"/>
    <n v="290411938"/>
    <n v="3"/>
    <x v="0"/>
    <x v="0"/>
    <x v="0"/>
  </r>
  <r>
    <d v="2023-07-04T00:00:00"/>
    <d v="1899-12-30T21:16:16"/>
    <x v="2"/>
    <n v="290412796"/>
    <n v="1"/>
    <x v="0"/>
    <x v="0"/>
    <x v="0"/>
  </r>
  <r>
    <d v="2023-07-04T00:00:00"/>
    <d v="1899-12-30T21:16:50"/>
    <x v="2"/>
    <n v="290412914"/>
    <n v="1"/>
    <x v="0"/>
    <x v="0"/>
    <x v="0"/>
  </r>
  <r>
    <d v="2023-07-04T00:00:00"/>
    <d v="1899-12-30T21:16:22"/>
    <x v="2"/>
    <n v="290412819"/>
    <n v="1"/>
    <x v="0"/>
    <x v="0"/>
    <x v="0"/>
  </r>
  <r>
    <d v="2023-07-04T00:00:00"/>
    <d v="1899-12-30T21:20:06"/>
    <x v="2"/>
    <n v="290413449"/>
    <n v="1"/>
    <x v="0"/>
    <x v="0"/>
    <x v="0"/>
  </r>
  <r>
    <d v="2023-07-04T00:00:00"/>
    <d v="1899-12-30T22:07:37"/>
    <x v="19"/>
    <n v="290418787"/>
    <n v="1"/>
    <x v="0"/>
    <x v="0"/>
    <x v="1"/>
  </r>
  <r>
    <d v="2023-07-04T00:00:00"/>
    <d v="1899-12-30T22:37:05"/>
    <x v="17"/>
    <n v="290420579"/>
    <n v="1"/>
    <x v="0"/>
    <x v="0"/>
    <x v="0"/>
  </r>
  <r>
    <d v="2023-07-04T00:00:00"/>
    <d v="1899-12-30T22:44:37"/>
    <x v="47"/>
    <n v="290420925"/>
    <n v="1"/>
    <x v="0"/>
    <x v="0"/>
    <x v="1"/>
  </r>
  <r>
    <d v="2023-07-04T00:00:00"/>
    <d v="1899-12-30T23:15:16"/>
    <x v="26"/>
    <n v="290422027"/>
    <n v="6"/>
    <x v="0"/>
    <x v="0"/>
    <x v="1"/>
  </r>
  <r>
    <d v="2023-07-05T00:00:00"/>
    <d v="1899-12-30T00:18:48"/>
    <x v="0"/>
    <n v="290432703"/>
    <n v="1"/>
    <x v="1"/>
    <x v="1"/>
    <x v="0"/>
  </r>
  <r>
    <d v="2023-07-05T00:00:00"/>
    <d v="1899-12-30T01:07:09"/>
    <x v="0"/>
    <n v="290433691"/>
    <n v="1"/>
    <x v="1"/>
    <x v="1"/>
    <x v="0"/>
  </r>
  <r>
    <d v="2023-07-05T00:00:00"/>
    <d v="1899-12-30T01:32:16"/>
    <x v="19"/>
    <n v="290434121"/>
    <n v="1"/>
    <x v="0"/>
    <x v="0"/>
    <x v="1"/>
  </r>
  <r>
    <d v="2023-07-05T00:00:00"/>
    <d v="1899-12-30T04:03:12"/>
    <x v="4"/>
    <n v="290439671"/>
    <n v="3"/>
    <x v="1"/>
    <x v="2"/>
    <x v="0"/>
  </r>
  <r>
    <d v="2023-07-05T00:00:00"/>
    <d v="1899-12-30T04:58:33"/>
    <x v="3"/>
    <n v="290440116"/>
    <n v="1"/>
    <x v="0"/>
    <x v="0"/>
    <x v="0"/>
  </r>
  <r>
    <d v="2023-07-04T00:00:00"/>
    <d v="1899-12-30T21:14:44"/>
    <x v="37"/>
    <n v="290412538"/>
    <n v="1"/>
    <x v="1"/>
    <x v="0"/>
    <x v="1"/>
  </r>
  <r>
    <d v="2023-07-05T00:00:00"/>
    <d v="1899-12-30T07:47:28"/>
    <x v="4"/>
    <n v="290446333"/>
    <n v="1"/>
    <x v="0"/>
    <x v="0"/>
    <x v="0"/>
  </r>
  <r>
    <d v="2023-07-05T00:00:00"/>
    <d v="1899-12-30T08:36:20"/>
    <x v="6"/>
    <n v="290456560"/>
    <n v="2"/>
    <x v="0"/>
    <x v="0"/>
    <x v="0"/>
  </r>
  <r>
    <d v="2023-07-05T00:00:00"/>
    <d v="1899-12-30T08:40:23"/>
    <x v="17"/>
    <n v="290458032"/>
    <n v="4"/>
    <x v="0"/>
    <x v="0"/>
    <x v="0"/>
  </r>
  <r>
    <d v="2023-07-05T00:00:00"/>
    <d v="1899-12-30T08:56:40"/>
    <x v="7"/>
    <n v="290464474"/>
    <n v="1"/>
    <x v="0"/>
    <x v="0"/>
    <x v="0"/>
  </r>
  <r>
    <d v="2023-07-05T00:00:00"/>
    <d v="1899-12-30T08:59:58"/>
    <x v="37"/>
    <n v="290465818"/>
    <n v="1"/>
    <x v="0"/>
    <x v="0"/>
    <x v="1"/>
  </r>
  <r>
    <d v="2023-07-05T00:00:00"/>
    <d v="1899-12-30T09:04:06"/>
    <x v="11"/>
    <n v="290467684"/>
    <n v="1"/>
    <x v="0"/>
    <x v="0"/>
    <x v="0"/>
  </r>
  <r>
    <d v="2023-07-05T00:00:00"/>
    <d v="1899-12-30T09:06:49"/>
    <x v="9"/>
    <n v="290468929"/>
    <n v="1"/>
    <x v="0"/>
    <x v="0"/>
    <x v="0"/>
  </r>
  <r>
    <d v="2023-07-05T00:00:00"/>
    <d v="1899-12-30T09:14:15"/>
    <x v="11"/>
    <n v="290472491"/>
    <n v="1"/>
    <x v="0"/>
    <x v="0"/>
    <x v="0"/>
  </r>
  <r>
    <d v="2023-07-05T00:00:00"/>
    <d v="1899-12-30T09:32:34"/>
    <x v="13"/>
    <n v="290481547"/>
    <n v="1"/>
    <x v="0"/>
    <x v="0"/>
    <x v="0"/>
  </r>
  <r>
    <d v="2023-07-05T00:00:00"/>
    <d v="1899-12-30T09:35:23"/>
    <x v="17"/>
    <n v="290482949"/>
    <n v="1"/>
    <x v="0"/>
    <x v="0"/>
    <x v="0"/>
  </r>
  <r>
    <d v="2023-07-05T00:00:00"/>
    <d v="1899-12-30T09:34:37"/>
    <x v="33"/>
    <n v="290482549"/>
    <n v="1"/>
    <x v="0"/>
    <x v="0"/>
    <x v="1"/>
  </r>
  <r>
    <d v="2023-07-05T00:00:00"/>
    <d v="1899-12-30T09:48:33"/>
    <x v="11"/>
    <n v="290489674"/>
    <n v="1"/>
    <x v="0"/>
    <x v="0"/>
    <x v="0"/>
  </r>
  <r>
    <d v="2023-07-05T00:00:00"/>
    <d v="1899-12-30T10:01:35"/>
    <x v="11"/>
    <n v="290495835"/>
    <n v="1"/>
    <x v="0"/>
    <x v="0"/>
    <x v="0"/>
  </r>
  <r>
    <d v="2023-07-05T00:00:00"/>
    <d v="1899-12-30T10:03:04"/>
    <x v="11"/>
    <n v="290496467"/>
    <n v="1"/>
    <x v="0"/>
    <x v="0"/>
    <x v="0"/>
  </r>
  <r>
    <d v="2023-07-05T00:00:00"/>
    <d v="1899-12-30T10:01:37"/>
    <x v="17"/>
    <n v="290495847"/>
    <n v="1"/>
    <x v="0"/>
    <x v="0"/>
    <x v="0"/>
  </r>
  <r>
    <d v="2023-07-05T00:00:00"/>
    <d v="1899-12-30T10:08:53"/>
    <x v="4"/>
    <n v="290498983"/>
    <n v="1"/>
    <x v="0"/>
    <x v="0"/>
    <x v="0"/>
  </r>
  <r>
    <d v="2023-07-05T00:00:00"/>
    <d v="1899-12-30T10:21:06"/>
    <x v="10"/>
    <n v="290504091"/>
    <n v="1"/>
    <x v="1"/>
    <x v="0"/>
    <x v="0"/>
  </r>
  <r>
    <d v="2023-07-05T00:00:00"/>
    <d v="1899-12-30T10:37:16"/>
    <x v="26"/>
    <n v="290510170"/>
    <n v="1"/>
    <x v="1"/>
    <x v="2"/>
    <x v="1"/>
  </r>
  <r>
    <d v="2023-07-05T00:00:00"/>
    <d v="1899-12-30T10:44:41"/>
    <x v="13"/>
    <n v="290512795"/>
    <n v="1"/>
    <x v="0"/>
    <x v="0"/>
    <x v="0"/>
  </r>
  <r>
    <d v="2023-07-05T00:00:00"/>
    <d v="1899-12-30T10:47:58"/>
    <x v="41"/>
    <n v="290514007"/>
    <n v="1"/>
    <x v="0"/>
    <x v="0"/>
    <x v="1"/>
  </r>
  <r>
    <d v="2023-07-05T00:00:00"/>
    <d v="1899-12-30T11:00:01"/>
    <x v="8"/>
    <n v="290518050"/>
    <n v="1"/>
    <x v="1"/>
    <x v="1"/>
    <x v="0"/>
  </r>
  <r>
    <d v="2023-07-05T00:00:00"/>
    <d v="1899-12-30T11:01:16"/>
    <x v="8"/>
    <n v="290518466"/>
    <n v="1"/>
    <x v="1"/>
    <x v="0"/>
    <x v="0"/>
  </r>
  <r>
    <d v="2023-07-05T00:00:00"/>
    <d v="1899-12-30T11:04:06"/>
    <x v="10"/>
    <n v="290519530"/>
    <n v="1"/>
    <x v="1"/>
    <x v="0"/>
    <x v="0"/>
  </r>
  <r>
    <d v="2023-07-05T00:00:00"/>
    <d v="1899-12-30T11:04:40"/>
    <x v="6"/>
    <n v="290519739"/>
    <n v="1"/>
    <x v="1"/>
    <x v="1"/>
    <x v="0"/>
  </r>
  <r>
    <d v="2023-07-05T00:00:00"/>
    <d v="1899-12-30T11:48:55"/>
    <x v="13"/>
    <n v="290535078"/>
    <n v="1"/>
    <x v="0"/>
    <x v="0"/>
    <x v="0"/>
  </r>
  <r>
    <d v="2023-07-05T00:00:00"/>
    <d v="1899-12-30T11:35:55"/>
    <x v="17"/>
    <n v="290530495"/>
    <n v="1"/>
    <x v="1"/>
    <x v="4"/>
    <x v="0"/>
  </r>
  <r>
    <d v="2023-07-05T00:00:00"/>
    <d v="1899-12-30T11:52:47"/>
    <x v="0"/>
    <n v="290536375"/>
    <n v="1"/>
    <x v="0"/>
    <x v="0"/>
    <x v="0"/>
  </r>
  <r>
    <d v="2023-07-05T00:00:00"/>
    <d v="1899-12-30T09:45:38"/>
    <x v="11"/>
    <n v="290488172"/>
    <n v="1"/>
    <x v="1"/>
    <x v="0"/>
    <x v="0"/>
  </r>
  <r>
    <d v="2023-07-05T00:00:00"/>
    <d v="1899-12-30T12:00:50"/>
    <x v="3"/>
    <n v="290538861"/>
    <n v="1"/>
    <x v="0"/>
    <x v="0"/>
    <x v="0"/>
  </r>
  <r>
    <d v="2023-07-05T00:00:00"/>
    <d v="1899-12-30T12:16:09"/>
    <x v="11"/>
    <n v="290545762"/>
    <n v="1"/>
    <x v="0"/>
    <x v="0"/>
    <x v="0"/>
  </r>
  <r>
    <d v="2023-07-05T00:00:00"/>
    <d v="1899-12-30T12:16:37"/>
    <x v="4"/>
    <n v="290545985"/>
    <n v="1"/>
    <x v="1"/>
    <x v="1"/>
    <x v="0"/>
  </r>
  <r>
    <d v="2023-07-05T00:00:00"/>
    <d v="1899-12-30T12:22:34"/>
    <x v="13"/>
    <n v="290549093"/>
    <n v="1"/>
    <x v="1"/>
    <x v="1"/>
    <x v="0"/>
  </r>
  <r>
    <d v="2023-07-05T00:00:00"/>
    <d v="1899-12-30T12:35:29"/>
    <x v="11"/>
    <n v="290558552"/>
    <n v="1"/>
    <x v="0"/>
    <x v="0"/>
    <x v="0"/>
  </r>
  <r>
    <d v="2023-07-05T00:00:00"/>
    <d v="1899-12-30T12:44:49"/>
    <x v="11"/>
    <n v="290568765"/>
    <n v="1"/>
    <x v="0"/>
    <x v="0"/>
    <x v="0"/>
  </r>
  <r>
    <d v="2023-07-05T00:00:00"/>
    <d v="1899-12-30T12:48:05"/>
    <x v="19"/>
    <n v="290572533"/>
    <n v="1"/>
    <x v="0"/>
    <x v="0"/>
    <x v="1"/>
  </r>
  <r>
    <d v="2023-07-05T00:00:00"/>
    <d v="1899-12-30T12:30:58"/>
    <x v="14"/>
    <n v="290554351"/>
    <n v="1"/>
    <x v="0"/>
    <x v="0"/>
    <x v="1"/>
  </r>
  <r>
    <d v="2023-07-05T00:00:00"/>
    <d v="1899-12-30T13:00:10"/>
    <x v="5"/>
    <n v="290588636"/>
    <n v="1"/>
    <x v="0"/>
    <x v="0"/>
    <x v="0"/>
  </r>
  <r>
    <d v="2023-07-05T00:00:00"/>
    <d v="1899-12-30T12:57:58"/>
    <x v="4"/>
    <n v="290585490"/>
    <n v="1"/>
    <x v="0"/>
    <x v="0"/>
    <x v="0"/>
  </r>
  <r>
    <d v="2023-07-05T00:00:00"/>
    <d v="1899-12-30T13:01:01"/>
    <x v="41"/>
    <n v="290589942"/>
    <n v="1"/>
    <x v="0"/>
    <x v="0"/>
    <x v="1"/>
  </r>
  <r>
    <d v="2023-07-05T00:00:00"/>
    <d v="1899-12-30T13:03:40"/>
    <x v="11"/>
    <n v="290594262"/>
    <n v="1"/>
    <x v="0"/>
    <x v="0"/>
    <x v="0"/>
  </r>
  <r>
    <d v="2023-07-05T00:00:00"/>
    <d v="1899-12-30T08:29:02"/>
    <x v="4"/>
    <n v="290454092"/>
    <n v="1"/>
    <x v="0"/>
    <x v="0"/>
    <x v="0"/>
  </r>
  <r>
    <d v="2023-07-05T00:00:00"/>
    <d v="1899-12-30T13:06:01"/>
    <x v="11"/>
    <n v="290598284"/>
    <n v="1"/>
    <x v="0"/>
    <x v="0"/>
    <x v="0"/>
  </r>
  <r>
    <d v="2023-07-05T00:00:00"/>
    <d v="1899-12-30T13:07:48"/>
    <x v="0"/>
    <n v="290601505"/>
    <n v="1"/>
    <x v="0"/>
    <x v="0"/>
    <x v="0"/>
  </r>
  <r>
    <d v="2023-07-05T00:00:00"/>
    <d v="1899-12-30T12:21:19"/>
    <x v="11"/>
    <n v="290548486"/>
    <n v="1"/>
    <x v="0"/>
    <x v="0"/>
    <x v="0"/>
  </r>
  <r>
    <d v="2023-07-05T00:00:00"/>
    <d v="1899-12-30T12:55:32"/>
    <x v="11"/>
    <n v="290582170"/>
    <n v="1"/>
    <x v="0"/>
    <x v="0"/>
    <x v="0"/>
  </r>
  <r>
    <d v="2023-07-05T00:00:00"/>
    <d v="1899-12-30T13:01:21"/>
    <x v="11"/>
    <n v="290590422"/>
    <n v="1"/>
    <x v="0"/>
    <x v="0"/>
    <x v="0"/>
  </r>
  <r>
    <d v="2023-07-05T00:00:00"/>
    <d v="1899-12-30T13:09:24"/>
    <x v="11"/>
    <n v="290604421"/>
    <n v="1"/>
    <x v="0"/>
    <x v="0"/>
    <x v="0"/>
  </r>
  <r>
    <d v="2023-07-05T00:00:00"/>
    <d v="1899-12-30T12:59:42"/>
    <x v="22"/>
    <n v="290587950"/>
    <n v="1"/>
    <x v="0"/>
    <x v="0"/>
    <x v="0"/>
  </r>
  <r>
    <d v="2023-07-05T00:00:00"/>
    <d v="1899-12-30T13:13:25"/>
    <x v="7"/>
    <n v="290612145"/>
    <n v="1"/>
    <x v="0"/>
    <x v="0"/>
    <x v="0"/>
  </r>
  <r>
    <d v="2023-07-05T00:00:00"/>
    <d v="1899-12-30T13:09:21"/>
    <x v="17"/>
    <n v="290604309"/>
    <n v="1"/>
    <x v="0"/>
    <x v="0"/>
    <x v="0"/>
  </r>
  <r>
    <d v="2023-07-05T00:00:00"/>
    <d v="1899-12-30T13:13:51"/>
    <x v="4"/>
    <n v="290613022"/>
    <n v="1"/>
    <x v="0"/>
    <x v="0"/>
    <x v="0"/>
  </r>
  <r>
    <d v="2023-07-05T00:00:00"/>
    <d v="1899-12-30T13:14:55"/>
    <x v="5"/>
    <n v="290615058"/>
    <n v="1"/>
    <x v="0"/>
    <x v="0"/>
    <x v="0"/>
  </r>
  <r>
    <d v="2023-07-05T00:00:00"/>
    <d v="1899-12-30T13:07:19"/>
    <x v="32"/>
    <n v="290600598"/>
    <n v="1"/>
    <x v="0"/>
    <x v="0"/>
    <x v="1"/>
  </r>
  <r>
    <d v="2023-07-05T00:00:00"/>
    <d v="1899-12-30T13:14:01"/>
    <x v="41"/>
    <n v="290613322"/>
    <n v="1"/>
    <x v="0"/>
    <x v="0"/>
    <x v="1"/>
  </r>
  <r>
    <d v="2023-07-05T00:00:00"/>
    <d v="1899-12-30T13:17:34"/>
    <x v="34"/>
    <n v="290620044"/>
    <n v="1"/>
    <x v="0"/>
    <x v="0"/>
    <x v="1"/>
  </r>
  <r>
    <d v="2023-07-05T00:00:00"/>
    <d v="1899-12-30T13:16:21"/>
    <x v="17"/>
    <n v="290617718"/>
    <n v="1"/>
    <x v="0"/>
    <x v="0"/>
    <x v="0"/>
  </r>
  <r>
    <d v="2023-07-05T00:00:00"/>
    <d v="1899-12-30T13:16:42"/>
    <x v="11"/>
    <n v="290618376"/>
    <n v="1"/>
    <x v="0"/>
    <x v="0"/>
    <x v="0"/>
  </r>
  <r>
    <d v="2023-07-05T00:00:00"/>
    <d v="1899-12-30T13:13:10"/>
    <x v="13"/>
    <n v="290611670"/>
    <n v="1"/>
    <x v="0"/>
    <x v="0"/>
    <x v="0"/>
  </r>
  <r>
    <d v="2023-07-05T00:00:00"/>
    <d v="1899-12-30T13:18:36"/>
    <x v="5"/>
    <n v="290622001"/>
    <n v="1"/>
    <x v="0"/>
    <x v="0"/>
    <x v="0"/>
  </r>
  <r>
    <d v="2023-07-05T00:00:00"/>
    <d v="1899-12-30T13:18:56"/>
    <x v="31"/>
    <n v="290622614"/>
    <n v="3"/>
    <x v="0"/>
    <x v="0"/>
    <x v="1"/>
  </r>
  <r>
    <d v="2023-07-05T00:00:00"/>
    <d v="1899-12-30T13:19:40"/>
    <x v="41"/>
    <n v="290624003"/>
    <n v="1"/>
    <x v="0"/>
    <x v="0"/>
    <x v="1"/>
  </r>
  <r>
    <d v="2023-07-05T00:00:00"/>
    <d v="1899-12-30T13:15:06"/>
    <x v="11"/>
    <n v="290615415"/>
    <n v="1"/>
    <x v="0"/>
    <x v="0"/>
    <x v="0"/>
  </r>
  <r>
    <d v="2023-07-05T00:00:00"/>
    <d v="1899-12-30T13:21:09"/>
    <x v="41"/>
    <n v="290626632"/>
    <n v="1"/>
    <x v="0"/>
    <x v="0"/>
    <x v="1"/>
  </r>
  <r>
    <d v="2023-07-05T00:00:00"/>
    <d v="1899-12-30T13:20:26"/>
    <x v="17"/>
    <n v="290625356"/>
    <n v="1"/>
    <x v="0"/>
    <x v="0"/>
    <x v="0"/>
  </r>
  <r>
    <d v="2023-07-05T00:00:00"/>
    <d v="1899-12-30T13:27:24"/>
    <x v="11"/>
    <n v="290637875"/>
    <n v="1"/>
    <x v="0"/>
    <x v="0"/>
    <x v="0"/>
  </r>
  <r>
    <d v="2023-07-05T00:00:00"/>
    <d v="1899-12-30T13:26:42"/>
    <x v="41"/>
    <n v="290636734"/>
    <n v="1"/>
    <x v="0"/>
    <x v="0"/>
    <x v="1"/>
  </r>
  <r>
    <d v="2023-07-05T00:00:00"/>
    <d v="1899-12-30T13:25:37"/>
    <x v="17"/>
    <n v="290634891"/>
    <n v="1"/>
    <x v="0"/>
    <x v="0"/>
    <x v="0"/>
  </r>
  <r>
    <d v="2023-07-05T00:00:00"/>
    <d v="1899-12-30T13:30:46"/>
    <x v="17"/>
    <n v="290643704"/>
    <n v="1"/>
    <x v="0"/>
    <x v="0"/>
    <x v="0"/>
  </r>
  <r>
    <d v="2023-07-05T00:00:00"/>
    <d v="1899-12-30T08:09:44"/>
    <x v="5"/>
    <n v="290449062"/>
    <n v="3"/>
    <x v="0"/>
    <x v="0"/>
    <x v="0"/>
  </r>
  <r>
    <d v="2023-07-05T00:00:00"/>
    <d v="1899-12-30T13:32:19"/>
    <x v="11"/>
    <n v="290646404"/>
    <n v="1"/>
    <x v="0"/>
    <x v="0"/>
    <x v="0"/>
  </r>
  <r>
    <d v="2023-07-05T00:00:00"/>
    <d v="1899-12-30T13:31:55"/>
    <x v="17"/>
    <n v="290645744"/>
    <n v="1"/>
    <x v="0"/>
    <x v="0"/>
    <x v="0"/>
  </r>
  <r>
    <d v="2023-07-05T00:00:00"/>
    <d v="1899-12-30T13:33:27"/>
    <x v="4"/>
    <n v="290648289"/>
    <n v="1"/>
    <x v="0"/>
    <x v="0"/>
    <x v="0"/>
  </r>
  <r>
    <d v="2023-07-05T00:00:00"/>
    <d v="1899-12-30T13:32:36"/>
    <x v="17"/>
    <n v="290646903"/>
    <n v="1"/>
    <x v="0"/>
    <x v="0"/>
    <x v="0"/>
  </r>
  <r>
    <d v="2023-07-05T00:00:00"/>
    <d v="1899-12-30T13:37:13"/>
    <x v="11"/>
    <n v="290654529"/>
    <n v="1"/>
    <x v="0"/>
    <x v="0"/>
    <x v="0"/>
  </r>
  <r>
    <d v="2023-07-05T00:00:00"/>
    <d v="1899-12-30T13:37:46"/>
    <x v="11"/>
    <n v="290655429"/>
    <n v="1"/>
    <x v="0"/>
    <x v="0"/>
    <x v="0"/>
  </r>
  <r>
    <d v="2023-07-05T00:00:00"/>
    <d v="1899-12-30T13:31:09"/>
    <x v="17"/>
    <n v="290644383"/>
    <n v="2"/>
    <x v="0"/>
    <x v="0"/>
    <x v="0"/>
  </r>
  <r>
    <d v="2023-07-05T00:00:00"/>
    <d v="1899-12-30T13:38:41"/>
    <x v="11"/>
    <n v="290656922"/>
    <n v="1"/>
    <x v="0"/>
    <x v="0"/>
    <x v="0"/>
  </r>
  <r>
    <d v="2023-07-05T00:00:00"/>
    <d v="1899-12-30T13:24:18"/>
    <x v="17"/>
    <n v="290632530"/>
    <n v="1"/>
    <x v="0"/>
    <x v="0"/>
    <x v="0"/>
  </r>
  <r>
    <d v="2023-07-05T00:00:00"/>
    <d v="1899-12-30T13:41:58"/>
    <x v="20"/>
    <n v="290662155"/>
    <n v="1"/>
    <x v="0"/>
    <x v="0"/>
    <x v="1"/>
  </r>
  <r>
    <d v="2023-07-05T00:00:00"/>
    <d v="1899-12-30T13:43:22"/>
    <x v="11"/>
    <n v="290664348"/>
    <n v="1"/>
    <x v="0"/>
    <x v="0"/>
    <x v="0"/>
  </r>
  <r>
    <d v="2023-07-05T00:00:00"/>
    <d v="1899-12-30T13:40:48"/>
    <x v="17"/>
    <n v="290660269"/>
    <n v="1"/>
    <x v="0"/>
    <x v="0"/>
    <x v="0"/>
  </r>
  <r>
    <d v="2023-07-05T00:00:00"/>
    <d v="1899-12-30T13:39:49"/>
    <x v="17"/>
    <n v="290658764"/>
    <n v="1"/>
    <x v="0"/>
    <x v="0"/>
    <x v="0"/>
  </r>
  <r>
    <d v="2023-07-05T00:00:00"/>
    <d v="1899-12-30T13:43:44"/>
    <x v="17"/>
    <n v="290664933"/>
    <n v="1"/>
    <x v="0"/>
    <x v="0"/>
    <x v="0"/>
  </r>
  <r>
    <d v="2023-07-05T00:00:00"/>
    <d v="1899-12-30T13:46:36"/>
    <x v="5"/>
    <n v="290669253"/>
    <n v="1"/>
    <x v="0"/>
    <x v="0"/>
    <x v="0"/>
  </r>
  <r>
    <d v="2023-07-05T00:00:00"/>
    <d v="1899-12-30T13:35:58"/>
    <x v="17"/>
    <n v="290652390"/>
    <n v="1"/>
    <x v="0"/>
    <x v="0"/>
    <x v="0"/>
  </r>
  <r>
    <d v="2023-07-05T00:00:00"/>
    <d v="1899-12-30T13:41:57"/>
    <x v="11"/>
    <n v="290662146"/>
    <n v="1"/>
    <x v="0"/>
    <x v="0"/>
    <x v="0"/>
  </r>
  <r>
    <d v="2023-07-05T00:00:00"/>
    <d v="1899-12-30T13:46:00"/>
    <x v="4"/>
    <n v="290668308"/>
    <n v="1"/>
    <x v="0"/>
    <x v="0"/>
    <x v="0"/>
  </r>
  <r>
    <d v="2023-07-05T00:00:00"/>
    <d v="1899-12-30T13:45:25"/>
    <x v="15"/>
    <n v="290667476"/>
    <n v="1"/>
    <x v="0"/>
    <x v="0"/>
    <x v="0"/>
  </r>
  <r>
    <d v="2023-07-05T00:00:00"/>
    <d v="1899-12-30T11:48:09"/>
    <x v="17"/>
    <n v="290534828"/>
    <n v="5"/>
    <x v="0"/>
    <x v="0"/>
    <x v="0"/>
  </r>
  <r>
    <d v="2023-07-05T00:00:00"/>
    <d v="1899-12-30T13:09:45"/>
    <x v="9"/>
    <n v="290605099"/>
    <n v="1"/>
    <x v="0"/>
    <x v="0"/>
    <x v="0"/>
  </r>
  <r>
    <d v="2023-07-05T00:00:00"/>
    <d v="1899-12-30T13:51:29"/>
    <x v="17"/>
    <n v="290676271"/>
    <n v="1"/>
    <x v="0"/>
    <x v="0"/>
    <x v="0"/>
  </r>
  <r>
    <d v="2023-07-05T00:00:00"/>
    <d v="1899-12-30T13:01:36"/>
    <x v="18"/>
    <n v="290590847"/>
    <n v="1"/>
    <x v="0"/>
    <x v="0"/>
    <x v="0"/>
  </r>
  <r>
    <d v="2023-07-05T00:00:00"/>
    <d v="1899-12-30T13:28:04"/>
    <x v="11"/>
    <n v="290639003"/>
    <n v="1"/>
    <x v="0"/>
    <x v="0"/>
    <x v="0"/>
  </r>
  <r>
    <d v="2023-07-05T00:00:00"/>
    <d v="1899-12-30T13:54:12"/>
    <x v="75"/>
    <n v="290680004"/>
    <n v="3"/>
    <x v="0"/>
    <x v="0"/>
    <x v="1"/>
  </r>
  <r>
    <d v="2023-07-05T00:00:00"/>
    <d v="1899-12-30T13:28:57"/>
    <x v="29"/>
    <n v="290640462"/>
    <n v="1"/>
    <x v="0"/>
    <x v="0"/>
    <x v="0"/>
  </r>
  <r>
    <d v="2023-07-05T00:00:00"/>
    <d v="1899-12-30T14:00:55"/>
    <x v="0"/>
    <n v="290688731"/>
    <n v="1"/>
    <x v="0"/>
    <x v="0"/>
    <x v="0"/>
  </r>
  <r>
    <d v="2023-07-05T00:00:00"/>
    <d v="1899-12-30T13:57:32"/>
    <x v="8"/>
    <n v="290684429"/>
    <n v="1"/>
    <x v="1"/>
    <x v="1"/>
    <x v="0"/>
  </r>
  <r>
    <d v="2023-07-05T00:00:00"/>
    <d v="1899-12-30T14:03:01"/>
    <x v="11"/>
    <n v="290691365"/>
    <n v="1"/>
    <x v="0"/>
    <x v="0"/>
    <x v="0"/>
  </r>
  <r>
    <d v="2023-07-05T00:00:00"/>
    <d v="1899-12-30T14:01:42"/>
    <x v="0"/>
    <n v="290689742"/>
    <n v="1"/>
    <x v="1"/>
    <x v="2"/>
    <x v="0"/>
  </r>
  <r>
    <d v="2023-07-05T00:00:00"/>
    <d v="1899-12-30T14:05:09"/>
    <x v="55"/>
    <n v="290693877"/>
    <n v="1"/>
    <x v="1"/>
    <x v="1"/>
    <x v="1"/>
  </r>
  <r>
    <d v="2023-07-05T00:00:00"/>
    <d v="1899-12-30T13:27:07"/>
    <x v="17"/>
    <n v="290637402"/>
    <n v="1"/>
    <x v="0"/>
    <x v="0"/>
    <x v="0"/>
  </r>
  <r>
    <d v="2023-07-05T00:00:00"/>
    <d v="1899-12-30T14:09:48"/>
    <x v="8"/>
    <n v="290699220"/>
    <n v="1"/>
    <x v="1"/>
    <x v="1"/>
    <x v="0"/>
  </r>
  <r>
    <d v="2023-07-05T00:00:00"/>
    <d v="1899-12-30T14:14:45"/>
    <x v="17"/>
    <n v="290704252"/>
    <n v="1"/>
    <x v="0"/>
    <x v="0"/>
    <x v="0"/>
  </r>
  <r>
    <d v="2023-07-05T00:00:00"/>
    <d v="1899-12-30T14:20:46"/>
    <x v="0"/>
    <n v="290709806"/>
    <n v="1"/>
    <x v="0"/>
    <x v="0"/>
    <x v="0"/>
  </r>
  <r>
    <d v="2023-07-05T00:00:00"/>
    <d v="1899-12-30T14:25:33"/>
    <x v="11"/>
    <n v="290713545"/>
    <n v="1"/>
    <x v="0"/>
    <x v="0"/>
    <x v="0"/>
  </r>
  <r>
    <d v="2023-07-05T00:00:00"/>
    <d v="1899-12-30T14:18:20"/>
    <x v="13"/>
    <n v="290707765"/>
    <n v="1"/>
    <x v="0"/>
    <x v="0"/>
    <x v="0"/>
  </r>
  <r>
    <d v="2023-07-05T00:00:00"/>
    <d v="1899-12-30T14:27:13"/>
    <x v="11"/>
    <n v="290714805"/>
    <n v="1"/>
    <x v="0"/>
    <x v="0"/>
    <x v="0"/>
  </r>
  <r>
    <d v="2023-07-05T00:00:00"/>
    <d v="1899-12-30T14:27:04"/>
    <x v="2"/>
    <n v="290714678"/>
    <n v="1"/>
    <x v="0"/>
    <x v="0"/>
    <x v="0"/>
  </r>
  <r>
    <d v="2023-07-05T00:00:00"/>
    <d v="1899-12-30T13:37:31"/>
    <x v="8"/>
    <n v="290655017"/>
    <n v="1"/>
    <x v="1"/>
    <x v="2"/>
    <x v="0"/>
  </r>
  <r>
    <d v="2023-07-05T00:00:00"/>
    <d v="1899-12-30T14:35:41"/>
    <x v="17"/>
    <n v="290720307"/>
    <n v="1"/>
    <x v="0"/>
    <x v="0"/>
    <x v="0"/>
  </r>
  <r>
    <d v="2023-07-05T00:00:00"/>
    <d v="1899-12-30T14:35:06"/>
    <x v="4"/>
    <n v="290719962"/>
    <n v="1"/>
    <x v="0"/>
    <x v="0"/>
    <x v="0"/>
  </r>
  <r>
    <d v="2023-07-05T00:00:00"/>
    <d v="1899-12-30T14:37:30"/>
    <x v="4"/>
    <n v="290721384"/>
    <n v="1"/>
    <x v="0"/>
    <x v="0"/>
    <x v="0"/>
  </r>
  <r>
    <d v="2023-07-05T00:00:00"/>
    <d v="1899-12-30T14:39:35"/>
    <x v="11"/>
    <n v="290722657"/>
    <n v="3"/>
    <x v="0"/>
    <x v="0"/>
    <x v="0"/>
  </r>
  <r>
    <d v="2023-07-05T00:00:00"/>
    <d v="1899-12-30T14:42:38"/>
    <x v="39"/>
    <n v="290724416"/>
    <n v="1"/>
    <x v="1"/>
    <x v="2"/>
    <x v="1"/>
  </r>
  <r>
    <d v="2023-07-05T00:00:00"/>
    <d v="1899-12-30T14:47:34"/>
    <x v="17"/>
    <n v="290726819"/>
    <n v="1"/>
    <x v="0"/>
    <x v="0"/>
    <x v="0"/>
  </r>
  <r>
    <d v="2023-07-05T00:00:00"/>
    <d v="1899-12-30T14:59:56"/>
    <x v="17"/>
    <n v="290732190"/>
    <n v="1"/>
    <x v="0"/>
    <x v="0"/>
    <x v="0"/>
  </r>
  <r>
    <d v="2023-07-05T00:00:00"/>
    <d v="1899-12-30T15:07:55"/>
    <x v="4"/>
    <n v="290735031"/>
    <n v="1"/>
    <x v="1"/>
    <x v="0"/>
    <x v="0"/>
  </r>
  <r>
    <d v="2023-07-05T00:00:00"/>
    <d v="1899-12-30T15:15:16"/>
    <x v="0"/>
    <n v="290737669"/>
    <n v="1"/>
    <x v="0"/>
    <x v="0"/>
    <x v="0"/>
  </r>
  <r>
    <d v="2023-07-05T00:00:00"/>
    <d v="1899-12-30T15:03:33"/>
    <x v="0"/>
    <n v="290733472"/>
    <n v="1"/>
    <x v="0"/>
    <x v="0"/>
    <x v="0"/>
  </r>
  <r>
    <d v="2023-07-05T00:00:00"/>
    <d v="1899-12-30T15:18:55"/>
    <x v="0"/>
    <n v="290739000"/>
    <n v="1"/>
    <x v="0"/>
    <x v="0"/>
    <x v="0"/>
  </r>
  <r>
    <d v="2023-07-05T00:00:00"/>
    <d v="1899-12-30T16:00:15"/>
    <x v="8"/>
    <n v="290754410"/>
    <n v="1"/>
    <x v="0"/>
    <x v="0"/>
    <x v="0"/>
  </r>
  <r>
    <d v="2023-07-05T00:00:00"/>
    <d v="1899-12-30T14:10:03"/>
    <x v="19"/>
    <n v="290699476"/>
    <n v="5"/>
    <x v="0"/>
    <x v="0"/>
    <x v="1"/>
  </r>
  <r>
    <d v="2023-07-05T00:00:00"/>
    <d v="1899-12-30T16:04:46"/>
    <x v="17"/>
    <n v="290756581"/>
    <n v="2"/>
    <x v="0"/>
    <x v="0"/>
    <x v="0"/>
  </r>
  <r>
    <d v="2023-07-05T00:00:00"/>
    <d v="1899-12-30T16:11:52"/>
    <x v="29"/>
    <n v="290760801"/>
    <n v="1"/>
    <x v="0"/>
    <x v="0"/>
    <x v="0"/>
  </r>
  <r>
    <d v="2023-07-05T00:00:00"/>
    <d v="1899-12-30T16:14:46"/>
    <x v="22"/>
    <n v="290762618"/>
    <n v="1"/>
    <x v="0"/>
    <x v="0"/>
    <x v="0"/>
  </r>
  <r>
    <d v="2023-07-05T00:00:00"/>
    <d v="1899-12-30T16:36:44"/>
    <x v="41"/>
    <n v="290776302"/>
    <n v="2"/>
    <x v="0"/>
    <x v="0"/>
    <x v="1"/>
  </r>
  <r>
    <d v="2023-07-05T00:00:00"/>
    <d v="1899-12-30T16:42:25"/>
    <x v="22"/>
    <n v="290779963"/>
    <n v="1"/>
    <x v="0"/>
    <x v="0"/>
    <x v="0"/>
  </r>
  <r>
    <d v="2023-07-05T00:00:00"/>
    <d v="1899-12-30T16:45:17"/>
    <x v="5"/>
    <n v="290781907"/>
    <n v="1"/>
    <x v="0"/>
    <x v="0"/>
    <x v="0"/>
  </r>
  <r>
    <d v="2023-07-05T00:00:00"/>
    <d v="1899-12-30T16:46:21"/>
    <x v="18"/>
    <n v="290782679"/>
    <n v="2"/>
    <x v="0"/>
    <x v="0"/>
    <x v="0"/>
  </r>
  <r>
    <d v="2023-07-05T00:00:00"/>
    <d v="1899-12-30T16:47:52"/>
    <x v="17"/>
    <n v="290783621"/>
    <n v="3"/>
    <x v="0"/>
    <x v="0"/>
    <x v="0"/>
  </r>
  <r>
    <d v="2023-07-05T00:00:00"/>
    <d v="1899-12-30T16:52:22"/>
    <x v="17"/>
    <n v="290786630"/>
    <n v="4"/>
    <x v="0"/>
    <x v="0"/>
    <x v="0"/>
  </r>
  <r>
    <d v="2023-07-05T00:00:00"/>
    <d v="1899-12-30T16:53:26"/>
    <x v="17"/>
    <n v="290787315"/>
    <n v="1"/>
    <x v="0"/>
    <x v="0"/>
    <x v="0"/>
  </r>
  <r>
    <d v="2023-07-05T00:00:00"/>
    <d v="1899-12-30T16:56:36"/>
    <x v="11"/>
    <n v="290789430"/>
    <n v="8"/>
    <x v="0"/>
    <x v="0"/>
    <x v="0"/>
  </r>
  <r>
    <d v="2023-07-05T00:00:00"/>
    <d v="1899-12-30T17:08:42"/>
    <x v="31"/>
    <n v="290797273"/>
    <n v="2"/>
    <x v="1"/>
    <x v="1"/>
    <x v="1"/>
  </r>
  <r>
    <d v="2023-07-05T00:00:00"/>
    <d v="1899-12-30T17:10:57"/>
    <x v="17"/>
    <n v="290798775"/>
    <n v="1"/>
    <x v="0"/>
    <x v="0"/>
    <x v="0"/>
  </r>
  <r>
    <d v="2023-07-05T00:00:00"/>
    <d v="1899-12-30T17:16:32"/>
    <x v="25"/>
    <n v="290802617"/>
    <n v="1"/>
    <x v="1"/>
    <x v="1"/>
    <x v="0"/>
  </r>
  <r>
    <d v="2023-07-05T00:00:00"/>
    <d v="1899-12-30T17:23:42"/>
    <x v="11"/>
    <n v="290807294"/>
    <n v="2"/>
    <x v="0"/>
    <x v="0"/>
    <x v="0"/>
  </r>
  <r>
    <d v="2023-07-05T00:00:00"/>
    <d v="1899-12-30T17:25:19"/>
    <x v="0"/>
    <n v="290808327"/>
    <n v="1"/>
    <x v="0"/>
    <x v="0"/>
    <x v="0"/>
  </r>
  <r>
    <d v="2023-07-05T00:00:00"/>
    <d v="1899-12-30T17:30:33"/>
    <x v="17"/>
    <n v="290811502"/>
    <n v="2"/>
    <x v="0"/>
    <x v="0"/>
    <x v="0"/>
  </r>
  <r>
    <d v="2023-07-05T00:00:00"/>
    <d v="1899-12-30T17:37:57"/>
    <x v="6"/>
    <n v="290816042"/>
    <n v="4"/>
    <x v="1"/>
    <x v="4"/>
    <x v="0"/>
  </r>
  <r>
    <d v="2023-07-05T00:00:00"/>
    <d v="1899-12-30T17:37:20"/>
    <x v="17"/>
    <n v="290815681"/>
    <n v="1"/>
    <x v="0"/>
    <x v="0"/>
    <x v="0"/>
  </r>
  <r>
    <d v="2023-07-05T00:00:00"/>
    <d v="1899-12-30T17:39:15"/>
    <x v="19"/>
    <n v="290816826"/>
    <n v="1"/>
    <x v="0"/>
    <x v="0"/>
    <x v="1"/>
  </r>
  <r>
    <d v="2023-07-05T00:00:00"/>
    <d v="1899-12-30T17:38:18"/>
    <x v="0"/>
    <n v="290816266"/>
    <n v="1"/>
    <x v="0"/>
    <x v="0"/>
    <x v="0"/>
  </r>
  <r>
    <d v="2023-07-05T00:00:00"/>
    <d v="1899-12-30T17:43:58"/>
    <x v="17"/>
    <n v="290819833"/>
    <n v="2"/>
    <x v="0"/>
    <x v="0"/>
    <x v="0"/>
  </r>
  <r>
    <d v="2023-07-05T00:00:00"/>
    <d v="1899-12-30T17:45:10"/>
    <x v="18"/>
    <n v="290820504"/>
    <n v="1"/>
    <x v="0"/>
    <x v="0"/>
    <x v="0"/>
  </r>
  <r>
    <d v="2023-07-05T00:00:00"/>
    <d v="1899-12-30T17:49:59"/>
    <x v="17"/>
    <n v="290823404"/>
    <n v="1"/>
    <x v="0"/>
    <x v="0"/>
    <x v="0"/>
  </r>
  <r>
    <d v="2023-07-05T00:00:00"/>
    <d v="1899-12-30T17:50:39"/>
    <x v="11"/>
    <n v="290823793"/>
    <n v="1"/>
    <x v="0"/>
    <x v="0"/>
    <x v="0"/>
  </r>
  <r>
    <d v="2023-07-05T00:00:00"/>
    <d v="1899-12-30T17:54:10"/>
    <x v="22"/>
    <n v="290825837"/>
    <n v="1"/>
    <x v="0"/>
    <x v="0"/>
    <x v="0"/>
  </r>
  <r>
    <d v="2023-07-05T00:00:00"/>
    <d v="1899-12-30T17:50:59"/>
    <x v="17"/>
    <n v="290823997"/>
    <n v="1"/>
    <x v="0"/>
    <x v="0"/>
    <x v="0"/>
  </r>
  <r>
    <d v="2023-07-05T00:00:00"/>
    <d v="1899-12-30T17:57:19"/>
    <x v="11"/>
    <n v="290827477"/>
    <n v="2"/>
    <x v="1"/>
    <x v="2"/>
    <x v="0"/>
  </r>
  <r>
    <d v="2023-07-05T00:00:00"/>
    <d v="1899-12-30T12:31:33"/>
    <x v="11"/>
    <n v="290554821"/>
    <n v="1"/>
    <x v="0"/>
    <x v="0"/>
    <x v="0"/>
  </r>
  <r>
    <d v="2023-07-05T00:00:00"/>
    <d v="1899-12-30T18:05:48"/>
    <x v="17"/>
    <n v="290831725"/>
    <n v="2"/>
    <x v="0"/>
    <x v="0"/>
    <x v="0"/>
  </r>
  <r>
    <d v="2023-07-05T00:00:00"/>
    <d v="1899-12-30T17:44:06"/>
    <x v="13"/>
    <n v="290819916"/>
    <n v="2"/>
    <x v="0"/>
    <x v="0"/>
    <x v="0"/>
  </r>
  <r>
    <d v="2023-07-05T00:00:00"/>
    <d v="1899-12-30T18:09:57"/>
    <x v="3"/>
    <n v="290833777"/>
    <n v="2"/>
    <x v="0"/>
    <x v="0"/>
    <x v="0"/>
  </r>
  <r>
    <d v="2023-07-05T00:00:00"/>
    <d v="1899-12-30T18:24:45"/>
    <x v="22"/>
    <n v="290840338"/>
    <n v="1"/>
    <x v="0"/>
    <x v="0"/>
    <x v="0"/>
  </r>
  <r>
    <d v="2023-07-05T00:00:00"/>
    <d v="1899-12-30T15:40:02"/>
    <x v="8"/>
    <n v="290746150"/>
    <n v="2"/>
    <x v="1"/>
    <x v="4"/>
    <x v="0"/>
  </r>
  <r>
    <d v="2023-07-05T00:00:00"/>
    <d v="1899-12-30T18:31:05"/>
    <x v="3"/>
    <n v="290842708"/>
    <n v="5"/>
    <x v="0"/>
    <x v="0"/>
    <x v="0"/>
  </r>
  <r>
    <d v="2023-07-05T00:00:00"/>
    <d v="1899-12-30T18:46:34"/>
    <x v="0"/>
    <n v="290848066"/>
    <n v="1"/>
    <x v="0"/>
    <x v="0"/>
    <x v="0"/>
  </r>
  <r>
    <d v="2023-07-05T00:00:00"/>
    <d v="1899-12-30T18:48:48"/>
    <x v="2"/>
    <n v="290848748"/>
    <n v="1"/>
    <x v="1"/>
    <x v="1"/>
    <x v="0"/>
  </r>
  <r>
    <d v="2023-07-05T00:00:00"/>
    <d v="1899-12-30T18:56:20"/>
    <x v="32"/>
    <n v="290851128"/>
    <n v="1"/>
    <x v="0"/>
    <x v="0"/>
    <x v="1"/>
  </r>
  <r>
    <d v="2023-07-05T00:00:00"/>
    <d v="1899-12-30T19:14:41"/>
    <x v="35"/>
    <n v="290860031"/>
    <n v="1"/>
    <x v="0"/>
    <x v="0"/>
    <x v="0"/>
  </r>
  <r>
    <d v="2023-07-05T00:00:00"/>
    <d v="1899-12-30T19:31:10"/>
    <x v="44"/>
    <n v="290864832"/>
    <n v="1"/>
    <x v="1"/>
    <x v="1"/>
    <x v="1"/>
  </r>
  <r>
    <d v="2023-07-05T00:00:00"/>
    <d v="1899-12-30T19:37:30"/>
    <x v="17"/>
    <n v="290866622"/>
    <n v="2"/>
    <x v="0"/>
    <x v="0"/>
    <x v="0"/>
  </r>
  <r>
    <d v="2023-07-05T00:00:00"/>
    <d v="1899-12-30T19:51:11"/>
    <x v="7"/>
    <n v="290870017"/>
    <n v="1"/>
    <x v="0"/>
    <x v="0"/>
    <x v="0"/>
  </r>
  <r>
    <d v="2023-07-05T00:00:00"/>
    <d v="1899-12-30T20:10:02"/>
    <x v="3"/>
    <n v="290874794"/>
    <n v="1"/>
    <x v="0"/>
    <x v="0"/>
    <x v="0"/>
  </r>
  <r>
    <d v="2023-07-05T00:00:00"/>
    <d v="1899-12-30T20:22:33"/>
    <x v="11"/>
    <n v="290877928"/>
    <n v="19"/>
    <x v="0"/>
    <x v="0"/>
    <x v="0"/>
  </r>
  <r>
    <d v="2023-07-05T00:00:00"/>
    <d v="1899-12-30T20:25:10"/>
    <x v="2"/>
    <n v="290878567"/>
    <n v="1"/>
    <x v="0"/>
    <x v="0"/>
    <x v="0"/>
  </r>
  <r>
    <d v="2023-07-05T00:00:00"/>
    <d v="1899-12-30T20:39:43"/>
    <x v="2"/>
    <n v="290882566"/>
    <n v="1"/>
    <x v="0"/>
    <x v="0"/>
    <x v="0"/>
  </r>
  <r>
    <d v="2023-07-05T00:00:00"/>
    <d v="1899-12-30T21:20:50"/>
    <x v="2"/>
    <n v="290892331"/>
    <n v="1"/>
    <x v="0"/>
    <x v="0"/>
    <x v="0"/>
  </r>
  <r>
    <d v="2023-07-05T00:00:00"/>
    <d v="1899-12-30T21:31:20"/>
    <x v="2"/>
    <n v="290894384"/>
    <n v="1"/>
    <x v="0"/>
    <x v="0"/>
    <x v="0"/>
  </r>
  <r>
    <d v="2023-07-05T00:00:00"/>
    <d v="1899-12-30T21:50:32"/>
    <x v="22"/>
    <n v="290897625"/>
    <n v="1"/>
    <x v="1"/>
    <x v="1"/>
    <x v="0"/>
  </r>
  <r>
    <d v="2023-07-05T00:00:00"/>
    <d v="1899-12-30T21:58:44"/>
    <x v="24"/>
    <n v="290898931"/>
    <n v="1"/>
    <x v="0"/>
    <x v="0"/>
    <x v="1"/>
  </r>
  <r>
    <d v="2023-07-05T00:00:00"/>
    <d v="1899-12-30T22:36:04"/>
    <x v="17"/>
    <n v="290903240"/>
    <n v="1"/>
    <x v="0"/>
    <x v="0"/>
    <x v="0"/>
  </r>
  <r>
    <d v="2023-07-06T00:00:00"/>
    <d v="1899-12-30T00:39:09"/>
    <x v="8"/>
    <n v="290917513"/>
    <n v="2"/>
    <x v="1"/>
    <x v="2"/>
    <x v="0"/>
  </r>
  <r>
    <d v="2023-07-06T00:00:00"/>
    <d v="1899-12-30T01:38:17"/>
    <x v="0"/>
    <n v="290919441"/>
    <n v="2"/>
    <x v="0"/>
    <x v="0"/>
    <x v="0"/>
  </r>
  <r>
    <d v="2023-07-06T00:00:00"/>
    <d v="1899-12-30T02:27:42"/>
    <x v="4"/>
    <n v="290921242"/>
    <n v="3"/>
    <x v="0"/>
    <x v="0"/>
    <x v="0"/>
  </r>
  <r>
    <d v="2023-07-06T00:00:00"/>
    <d v="1899-12-30T02:08:48"/>
    <x v="4"/>
    <n v="290920495"/>
    <n v="1"/>
    <x v="0"/>
    <x v="0"/>
    <x v="0"/>
  </r>
  <r>
    <d v="2023-07-06T00:00:00"/>
    <d v="1899-12-30T05:33:24"/>
    <x v="0"/>
    <n v="290927202"/>
    <n v="1"/>
    <x v="0"/>
    <x v="0"/>
    <x v="0"/>
  </r>
  <r>
    <d v="2023-07-06T00:00:00"/>
    <d v="1899-12-30T07:00:14"/>
    <x v="2"/>
    <n v="290930675"/>
    <n v="1"/>
    <x v="0"/>
    <x v="0"/>
    <x v="0"/>
  </r>
  <r>
    <d v="2023-07-06T00:00:00"/>
    <d v="1899-12-30T07:43:34"/>
    <x v="4"/>
    <n v="290932729"/>
    <n v="1"/>
    <x v="0"/>
    <x v="0"/>
    <x v="0"/>
  </r>
  <r>
    <d v="2023-07-06T00:00:00"/>
    <d v="1899-12-30T07:57:38"/>
    <x v="0"/>
    <n v="290933772"/>
    <n v="1"/>
    <x v="0"/>
    <x v="0"/>
    <x v="0"/>
  </r>
  <r>
    <d v="2023-07-06T00:00:00"/>
    <d v="1899-12-30T08:03:52"/>
    <x v="4"/>
    <n v="290934471"/>
    <n v="1"/>
    <x v="0"/>
    <x v="0"/>
    <x v="0"/>
  </r>
  <r>
    <d v="2023-07-06T00:00:00"/>
    <d v="1899-12-30T08:12:33"/>
    <x v="0"/>
    <n v="290936175"/>
    <n v="1"/>
    <x v="0"/>
    <x v="0"/>
    <x v="0"/>
  </r>
  <r>
    <d v="2023-07-06T00:00:00"/>
    <d v="1899-12-30T08:42:41"/>
    <x v="7"/>
    <n v="290944955"/>
    <n v="1"/>
    <x v="0"/>
    <x v="0"/>
    <x v="0"/>
  </r>
  <r>
    <d v="2023-07-06T00:00:00"/>
    <d v="1899-12-30T08:42:37"/>
    <x v="7"/>
    <n v="290944933"/>
    <n v="1"/>
    <x v="0"/>
    <x v="0"/>
    <x v="0"/>
  </r>
  <r>
    <d v="2023-07-06T00:00:00"/>
    <d v="1899-12-30T08:48:30"/>
    <x v="22"/>
    <n v="290947218"/>
    <n v="1"/>
    <x v="1"/>
    <x v="1"/>
    <x v="0"/>
  </r>
  <r>
    <d v="2023-07-06T00:00:00"/>
    <d v="1899-12-30T09:05:32"/>
    <x v="4"/>
    <n v="290954188"/>
    <n v="1"/>
    <x v="0"/>
    <x v="0"/>
    <x v="0"/>
  </r>
  <r>
    <d v="2023-07-06T00:00:00"/>
    <d v="1899-12-30T09:07:56"/>
    <x v="9"/>
    <n v="290955351"/>
    <n v="1"/>
    <x v="0"/>
    <x v="0"/>
    <x v="0"/>
  </r>
  <r>
    <d v="2023-07-06T00:00:00"/>
    <d v="1899-12-30T09:16:55"/>
    <x v="52"/>
    <n v="290959552"/>
    <n v="1"/>
    <x v="1"/>
    <x v="2"/>
    <x v="1"/>
  </r>
  <r>
    <d v="2023-07-06T00:00:00"/>
    <d v="1899-12-30T09:18:30"/>
    <x v="28"/>
    <n v="290960314"/>
    <n v="1"/>
    <x v="0"/>
    <x v="0"/>
    <x v="0"/>
  </r>
  <r>
    <d v="2023-07-06T00:00:00"/>
    <d v="1899-12-30T09:24:54"/>
    <x v="5"/>
    <n v="290963340"/>
    <n v="1"/>
    <x v="0"/>
    <x v="0"/>
    <x v="0"/>
  </r>
  <r>
    <d v="2023-07-06T00:00:00"/>
    <d v="1899-12-30T09:27:00"/>
    <x v="0"/>
    <n v="290964335"/>
    <n v="1"/>
    <x v="0"/>
    <x v="0"/>
    <x v="0"/>
  </r>
  <r>
    <d v="2023-07-06T00:00:00"/>
    <d v="1899-12-30T09:35:06"/>
    <x v="27"/>
    <n v="290968346"/>
    <n v="1"/>
    <x v="0"/>
    <x v="0"/>
    <x v="1"/>
  </r>
  <r>
    <d v="2023-07-06T00:00:00"/>
    <d v="1899-12-30T09:26:09"/>
    <x v="2"/>
    <n v="290963934"/>
    <n v="1"/>
    <x v="0"/>
    <x v="0"/>
    <x v="0"/>
  </r>
  <r>
    <d v="2023-07-06T00:00:00"/>
    <d v="1899-12-30T10:09:26"/>
    <x v="4"/>
    <n v="290984097"/>
    <n v="1"/>
    <x v="1"/>
    <x v="1"/>
    <x v="0"/>
  </r>
  <r>
    <d v="2023-07-06T00:00:00"/>
    <d v="1899-12-30T10:16:54"/>
    <x v="2"/>
    <n v="290987322"/>
    <n v="3"/>
    <x v="0"/>
    <x v="0"/>
    <x v="0"/>
  </r>
  <r>
    <d v="2023-07-06T00:00:00"/>
    <d v="1899-12-30T09:58:45"/>
    <x v="11"/>
    <n v="290979662"/>
    <n v="1"/>
    <x v="0"/>
    <x v="0"/>
    <x v="0"/>
  </r>
  <r>
    <d v="2023-07-06T00:00:00"/>
    <d v="1899-12-30T10:51:54"/>
    <x v="15"/>
    <n v="291000238"/>
    <n v="3"/>
    <x v="0"/>
    <x v="0"/>
    <x v="0"/>
  </r>
  <r>
    <d v="2023-07-06T00:00:00"/>
    <d v="1899-12-30T12:06:51"/>
    <x v="4"/>
    <n v="291026018"/>
    <n v="1"/>
    <x v="1"/>
    <x v="1"/>
    <x v="0"/>
  </r>
  <r>
    <d v="2023-07-06T00:00:00"/>
    <d v="1899-12-30T12:14:20"/>
    <x v="0"/>
    <n v="291031177"/>
    <n v="1"/>
    <x v="0"/>
    <x v="0"/>
    <x v="0"/>
  </r>
  <r>
    <d v="2023-07-06T00:00:00"/>
    <d v="1899-12-30T12:23:37"/>
    <x v="4"/>
    <n v="291037707"/>
    <n v="1"/>
    <x v="0"/>
    <x v="0"/>
    <x v="0"/>
  </r>
  <r>
    <d v="2023-07-06T00:00:00"/>
    <d v="1899-12-30T12:27:13"/>
    <x v="11"/>
    <n v="291040663"/>
    <n v="1"/>
    <x v="0"/>
    <x v="0"/>
    <x v="0"/>
  </r>
  <r>
    <d v="2023-07-06T00:00:00"/>
    <d v="1899-12-30T12:08:40"/>
    <x v="11"/>
    <n v="291027198"/>
    <n v="1"/>
    <x v="0"/>
    <x v="0"/>
    <x v="0"/>
  </r>
  <r>
    <d v="2023-07-06T00:00:00"/>
    <d v="1899-12-30T12:39:11"/>
    <x v="4"/>
    <n v="291050827"/>
    <n v="2"/>
    <x v="0"/>
    <x v="0"/>
    <x v="0"/>
  </r>
  <r>
    <d v="2023-07-06T00:00:00"/>
    <d v="1899-12-30T12:38:14"/>
    <x v="28"/>
    <n v="291049940"/>
    <n v="1"/>
    <x v="1"/>
    <x v="2"/>
    <x v="0"/>
  </r>
  <r>
    <d v="2023-07-06T00:00:00"/>
    <d v="1899-12-30T12:40:28"/>
    <x v="22"/>
    <n v="291052067"/>
    <n v="1"/>
    <x v="0"/>
    <x v="0"/>
    <x v="0"/>
  </r>
  <r>
    <d v="2023-07-06T00:00:00"/>
    <d v="1899-12-30T12:38:17"/>
    <x v="11"/>
    <n v="291049991"/>
    <n v="1"/>
    <x v="0"/>
    <x v="0"/>
    <x v="0"/>
  </r>
  <r>
    <d v="2023-07-06T00:00:00"/>
    <d v="1899-12-30T12:38:11"/>
    <x v="22"/>
    <n v="291049890"/>
    <n v="1"/>
    <x v="0"/>
    <x v="0"/>
    <x v="0"/>
  </r>
  <r>
    <d v="2023-07-06T00:00:00"/>
    <d v="1899-12-30T12:41:11"/>
    <x v="17"/>
    <n v="291052750"/>
    <n v="1"/>
    <x v="0"/>
    <x v="0"/>
    <x v="0"/>
  </r>
  <r>
    <d v="2023-07-06T00:00:00"/>
    <d v="1899-12-30T12:44:52"/>
    <x v="11"/>
    <n v="291056741"/>
    <n v="1"/>
    <x v="0"/>
    <x v="0"/>
    <x v="0"/>
  </r>
  <r>
    <d v="2023-07-06T00:00:00"/>
    <d v="1899-12-30T12:46:56"/>
    <x v="11"/>
    <n v="291059165"/>
    <n v="1"/>
    <x v="0"/>
    <x v="0"/>
    <x v="0"/>
  </r>
  <r>
    <d v="2023-07-06T00:00:00"/>
    <d v="1899-12-30T12:47:00"/>
    <x v="29"/>
    <n v="291059231"/>
    <n v="1"/>
    <x v="0"/>
    <x v="0"/>
    <x v="0"/>
  </r>
  <r>
    <d v="2023-07-06T00:00:00"/>
    <d v="1899-12-30T12:42:47"/>
    <x v="11"/>
    <n v="291054377"/>
    <n v="1"/>
    <x v="0"/>
    <x v="0"/>
    <x v="0"/>
  </r>
  <r>
    <d v="2023-07-06T00:00:00"/>
    <d v="1899-12-30T12:54:22"/>
    <x v="5"/>
    <n v="291067711"/>
    <n v="1"/>
    <x v="0"/>
    <x v="0"/>
    <x v="0"/>
  </r>
  <r>
    <d v="2023-07-06T00:00:00"/>
    <d v="1899-12-30T12:59:58"/>
    <x v="7"/>
    <n v="291074591"/>
    <n v="1"/>
    <x v="0"/>
    <x v="0"/>
    <x v="0"/>
  </r>
  <r>
    <d v="2023-07-06T00:00:00"/>
    <d v="1899-12-30T12:59:19"/>
    <x v="11"/>
    <n v="291073771"/>
    <n v="1"/>
    <x v="0"/>
    <x v="0"/>
    <x v="0"/>
  </r>
  <r>
    <d v="2023-07-06T00:00:00"/>
    <d v="1899-12-30T13:03:13"/>
    <x v="33"/>
    <n v="291078932"/>
    <n v="2"/>
    <x v="0"/>
    <x v="0"/>
    <x v="1"/>
  </r>
  <r>
    <d v="2023-07-06T00:00:00"/>
    <d v="1899-12-30T12:57:01"/>
    <x v="9"/>
    <n v="291071035"/>
    <n v="1"/>
    <x v="0"/>
    <x v="0"/>
    <x v="0"/>
  </r>
  <r>
    <d v="2023-07-06T00:00:00"/>
    <d v="1899-12-30T13:02:49"/>
    <x v="11"/>
    <n v="291078328"/>
    <n v="2"/>
    <x v="0"/>
    <x v="0"/>
    <x v="0"/>
  </r>
  <r>
    <d v="2023-07-06T00:00:00"/>
    <d v="1899-12-30T13:03:02"/>
    <x v="11"/>
    <n v="291078654"/>
    <n v="1"/>
    <x v="0"/>
    <x v="0"/>
    <x v="0"/>
  </r>
  <r>
    <d v="2023-07-06T00:00:00"/>
    <d v="1899-12-30T13:04:22"/>
    <x v="6"/>
    <n v="291080716"/>
    <n v="1"/>
    <x v="0"/>
    <x v="0"/>
    <x v="0"/>
  </r>
  <r>
    <d v="2023-07-06T00:00:00"/>
    <d v="1899-12-30T13:08:24"/>
    <x v="11"/>
    <n v="291087387"/>
    <n v="1"/>
    <x v="0"/>
    <x v="0"/>
    <x v="0"/>
  </r>
  <r>
    <d v="2023-07-06T00:00:00"/>
    <d v="1899-12-30T13:07:51"/>
    <x v="17"/>
    <n v="291086405"/>
    <n v="1"/>
    <x v="0"/>
    <x v="0"/>
    <x v="0"/>
  </r>
  <r>
    <d v="2023-07-06T00:00:00"/>
    <d v="1899-12-30T13:09:35"/>
    <x v="11"/>
    <n v="291089451"/>
    <n v="1"/>
    <x v="0"/>
    <x v="0"/>
    <x v="0"/>
  </r>
  <r>
    <d v="2023-07-06T00:00:00"/>
    <d v="1899-12-30T13:14:26"/>
    <x v="11"/>
    <n v="291098245"/>
    <n v="1"/>
    <x v="0"/>
    <x v="0"/>
    <x v="0"/>
  </r>
  <r>
    <d v="2023-07-06T00:00:00"/>
    <d v="1899-12-30T13:16:11"/>
    <x v="11"/>
    <n v="291101367"/>
    <n v="1"/>
    <x v="0"/>
    <x v="0"/>
    <x v="0"/>
  </r>
  <r>
    <d v="2023-07-06T00:00:00"/>
    <d v="1899-12-30T13:18:24"/>
    <x v="17"/>
    <n v="291105392"/>
    <n v="1"/>
    <x v="0"/>
    <x v="0"/>
    <x v="0"/>
  </r>
  <r>
    <d v="2023-07-06T00:00:00"/>
    <d v="1899-12-30T13:20:33"/>
    <x v="4"/>
    <n v="291109280"/>
    <n v="4"/>
    <x v="0"/>
    <x v="0"/>
    <x v="0"/>
  </r>
  <r>
    <d v="2023-07-06T00:00:00"/>
    <d v="1899-12-30T13:20:15"/>
    <x v="17"/>
    <n v="291108694"/>
    <n v="1"/>
    <x v="0"/>
    <x v="0"/>
    <x v="0"/>
  </r>
  <r>
    <d v="2023-07-06T00:00:00"/>
    <d v="1899-12-30T13:21:03"/>
    <x v="6"/>
    <n v="291110243"/>
    <n v="2"/>
    <x v="1"/>
    <x v="2"/>
    <x v="0"/>
  </r>
  <r>
    <d v="2023-07-06T00:00:00"/>
    <d v="1899-12-30T13:19:11"/>
    <x v="17"/>
    <n v="291106795"/>
    <n v="1"/>
    <x v="0"/>
    <x v="0"/>
    <x v="0"/>
  </r>
  <r>
    <d v="2023-07-06T00:00:00"/>
    <d v="1899-12-30T12:51:16"/>
    <x v="40"/>
    <n v="291064116"/>
    <n v="1"/>
    <x v="0"/>
    <x v="0"/>
    <x v="1"/>
  </r>
  <r>
    <d v="2023-07-06T00:00:00"/>
    <d v="1899-12-30T13:21:06"/>
    <x v="11"/>
    <n v="291110331"/>
    <n v="1"/>
    <x v="0"/>
    <x v="0"/>
    <x v="0"/>
  </r>
  <r>
    <d v="2023-07-06T00:00:00"/>
    <d v="1899-12-30T13:28:50"/>
    <x v="4"/>
    <n v="291123651"/>
    <n v="2"/>
    <x v="0"/>
    <x v="0"/>
    <x v="0"/>
  </r>
  <r>
    <d v="2023-07-06T00:00:00"/>
    <d v="1899-12-30T11:30:40"/>
    <x v="39"/>
    <n v="291013448"/>
    <n v="1"/>
    <x v="1"/>
    <x v="2"/>
    <x v="1"/>
  </r>
  <r>
    <d v="2023-07-06T00:00:00"/>
    <d v="1899-12-30T13:22:50"/>
    <x v="17"/>
    <n v="291113347"/>
    <n v="2"/>
    <x v="0"/>
    <x v="0"/>
    <x v="0"/>
  </r>
  <r>
    <d v="2023-07-06T00:00:00"/>
    <d v="1899-12-30T13:30:21"/>
    <x v="4"/>
    <n v="291126188"/>
    <n v="4"/>
    <x v="0"/>
    <x v="0"/>
    <x v="0"/>
  </r>
  <r>
    <d v="2023-07-06T00:00:00"/>
    <d v="1899-12-30T13:39:02"/>
    <x v="11"/>
    <n v="291140132"/>
    <n v="1"/>
    <x v="0"/>
    <x v="0"/>
    <x v="0"/>
  </r>
  <r>
    <d v="2023-07-06T00:00:00"/>
    <d v="1899-12-30T13:28:08"/>
    <x v="17"/>
    <n v="291122506"/>
    <n v="1"/>
    <x v="0"/>
    <x v="0"/>
    <x v="0"/>
  </r>
  <r>
    <d v="2023-07-06T00:00:00"/>
    <d v="1899-12-30T13:44:30"/>
    <x v="3"/>
    <n v="291148446"/>
    <n v="1"/>
    <x v="0"/>
    <x v="0"/>
    <x v="0"/>
  </r>
  <r>
    <d v="2023-07-06T00:00:00"/>
    <d v="1899-12-30T13:46:19"/>
    <x v="11"/>
    <n v="291151075"/>
    <n v="1"/>
    <x v="0"/>
    <x v="0"/>
    <x v="0"/>
  </r>
  <r>
    <d v="2023-07-06T00:00:00"/>
    <d v="1899-12-30T13:47:02"/>
    <x v="11"/>
    <n v="291152081"/>
    <n v="1"/>
    <x v="0"/>
    <x v="0"/>
    <x v="0"/>
  </r>
  <r>
    <d v="2023-07-06T00:00:00"/>
    <d v="1899-12-30T13:34:39"/>
    <x v="8"/>
    <n v="291133089"/>
    <n v="1"/>
    <x v="1"/>
    <x v="2"/>
    <x v="0"/>
  </r>
  <r>
    <d v="2023-07-06T00:00:00"/>
    <d v="1899-12-30T13:28:22"/>
    <x v="6"/>
    <n v="291122873"/>
    <n v="2"/>
    <x v="0"/>
    <x v="0"/>
    <x v="0"/>
  </r>
  <r>
    <d v="2023-07-06T00:00:00"/>
    <d v="1899-12-30T13:49:48"/>
    <x v="11"/>
    <n v="291155823"/>
    <n v="1"/>
    <x v="0"/>
    <x v="0"/>
    <x v="0"/>
  </r>
  <r>
    <d v="2023-07-06T00:00:00"/>
    <d v="1899-12-30T13:38:35"/>
    <x v="8"/>
    <n v="291139388"/>
    <n v="1"/>
    <x v="1"/>
    <x v="2"/>
    <x v="0"/>
  </r>
  <r>
    <d v="2023-07-06T00:00:00"/>
    <d v="1899-12-30T14:00:27"/>
    <x v="17"/>
    <n v="291169684"/>
    <n v="1"/>
    <x v="1"/>
    <x v="2"/>
    <x v="0"/>
  </r>
  <r>
    <d v="2023-07-06T00:00:00"/>
    <d v="1899-12-30T13:58:22"/>
    <x v="43"/>
    <n v="291167106"/>
    <n v="1"/>
    <x v="0"/>
    <x v="0"/>
    <x v="1"/>
  </r>
  <r>
    <d v="2023-07-06T00:00:00"/>
    <d v="1899-12-30T14:01:11"/>
    <x v="3"/>
    <n v="291170561"/>
    <n v="1"/>
    <x v="0"/>
    <x v="0"/>
    <x v="0"/>
  </r>
  <r>
    <d v="2023-07-06T00:00:00"/>
    <d v="1899-12-30T13:58:23"/>
    <x v="4"/>
    <n v="291167113"/>
    <n v="1"/>
    <x v="0"/>
    <x v="0"/>
    <x v="0"/>
  </r>
  <r>
    <d v="2023-07-06T00:00:00"/>
    <d v="1899-12-30T14:06:45"/>
    <x v="35"/>
    <n v="291176899"/>
    <n v="1"/>
    <x v="1"/>
    <x v="1"/>
    <x v="0"/>
  </r>
  <r>
    <d v="2023-07-06T00:00:00"/>
    <d v="1899-12-30T14:07:50"/>
    <x v="17"/>
    <n v="291178120"/>
    <n v="3"/>
    <x v="0"/>
    <x v="0"/>
    <x v="0"/>
  </r>
  <r>
    <d v="2023-07-06T00:00:00"/>
    <d v="1899-12-30T14:14:34"/>
    <x v="11"/>
    <n v="291185158"/>
    <n v="1"/>
    <x v="0"/>
    <x v="0"/>
    <x v="0"/>
  </r>
  <r>
    <d v="2023-07-06T00:00:00"/>
    <d v="1899-12-30T14:07:28"/>
    <x v="17"/>
    <n v="291177696"/>
    <n v="1"/>
    <x v="0"/>
    <x v="0"/>
    <x v="0"/>
  </r>
  <r>
    <d v="2023-07-06T00:00:00"/>
    <d v="1899-12-30T14:15:07"/>
    <x v="17"/>
    <n v="291185664"/>
    <n v="1"/>
    <x v="0"/>
    <x v="0"/>
    <x v="0"/>
  </r>
  <r>
    <d v="2023-07-06T00:00:00"/>
    <d v="1899-12-30T13:52:21"/>
    <x v="6"/>
    <n v="291159315"/>
    <n v="2"/>
    <x v="0"/>
    <x v="0"/>
    <x v="0"/>
  </r>
  <r>
    <d v="2023-07-06T00:00:00"/>
    <d v="1899-12-30T13:40:39"/>
    <x v="8"/>
    <n v="291142580"/>
    <n v="1"/>
    <x v="1"/>
    <x v="2"/>
    <x v="0"/>
  </r>
  <r>
    <d v="2023-07-06T00:00:00"/>
    <d v="1899-12-30T14:24:05"/>
    <x v="11"/>
    <n v="291193186"/>
    <n v="1"/>
    <x v="0"/>
    <x v="0"/>
    <x v="0"/>
  </r>
  <r>
    <d v="2023-07-06T00:00:00"/>
    <d v="1899-12-30T14:24:26"/>
    <x v="11"/>
    <n v="291193459"/>
    <n v="1"/>
    <x v="0"/>
    <x v="0"/>
    <x v="0"/>
  </r>
  <r>
    <d v="2023-07-06T00:00:00"/>
    <d v="1899-12-30T14:24:18"/>
    <x v="17"/>
    <n v="291193346"/>
    <n v="1"/>
    <x v="0"/>
    <x v="0"/>
    <x v="0"/>
  </r>
  <r>
    <d v="2023-07-06T00:00:00"/>
    <d v="1899-12-30T14:21:39"/>
    <x v="25"/>
    <n v="291191317"/>
    <n v="2"/>
    <x v="1"/>
    <x v="0"/>
    <x v="0"/>
  </r>
  <r>
    <d v="2023-07-06T00:00:00"/>
    <d v="1899-12-30T14:28:25"/>
    <x v="8"/>
    <n v="291196260"/>
    <n v="2"/>
    <x v="1"/>
    <x v="1"/>
    <x v="0"/>
  </r>
  <r>
    <d v="2023-07-06T00:00:00"/>
    <d v="1899-12-30T14:32:16"/>
    <x v="22"/>
    <n v="291198692"/>
    <n v="3"/>
    <x v="0"/>
    <x v="0"/>
    <x v="0"/>
  </r>
  <r>
    <d v="2023-07-06T00:00:00"/>
    <d v="1899-12-30T14:32:15"/>
    <x v="6"/>
    <n v="291198671"/>
    <n v="2"/>
    <x v="0"/>
    <x v="0"/>
    <x v="0"/>
  </r>
  <r>
    <d v="2023-07-06T00:00:00"/>
    <d v="1899-12-30T14:37:46"/>
    <x v="8"/>
    <n v="291201955"/>
    <n v="1"/>
    <x v="1"/>
    <x v="1"/>
    <x v="0"/>
  </r>
  <r>
    <d v="2023-07-06T00:00:00"/>
    <d v="1899-12-30T14:27:49"/>
    <x v="17"/>
    <n v="291195862"/>
    <n v="1"/>
    <x v="0"/>
    <x v="0"/>
    <x v="0"/>
  </r>
  <r>
    <d v="2023-07-06T00:00:00"/>
    <d v="1899-12-30T14:40:16"/>
    <x v="4"/>
    <n v="291203434"/>
    <n v="2"/>
    <x v="0"/>
    <x v="0"/>
    <x v="0"/>
  </r>
  <r>
    <d v="2023-07-06T00:00:00"/>
    <d v="1899-12-30T14:34:06"/>
    <x v="17"/>
    <n v="291199828"/>
    <n v="1"/>
    <x v="0"/>
    <x v="0"/>
    <x v="0"/>
  </r>
  <r>
    <d v="2023-07-06T00:00:00"/>
    <d v="1899-12-30T14:39:11"/>
    <x v="4"/>
    <n v="291202815"/>
    <n v="1"/>
    <x v="0"/>
    <x v="0"/>
    <x v="0"/>
  </r>
  <r>
    <d v="2023-07-06T00:00:00"/>
    <d v="1899-12-30T14:43:43"/>
    <x v="3"/>
    <n v="291205207"/>
    <n v="2"/>
    <x v="0"/>
    <x v="0"/>
    <x v="0"/>
  </r>
  <r>
    <d v="2023-07-06T00:00:00"/>
    <d v="1899-12-30T14:49:48"/>
    <x v="6"/>
    <n v="291208081"/>
    <n v="1"/>
    <x v="0"/>
    <x v="0"/>
    <x v="0"/>
  </r>
  <r>
    <d v="2023-07-06T00:00:00"/>
    <d v="1899-12-30T15:07:42"/>
    <x v="2"/>
    <n v="291214729"/>
    <n v="4"/>
    <x v="1"/>
    <x v="1"/>
    <x v="0"/>
  </r>
  <r>
    <d v="2023-07-06T00:00:00"/>
    <d v="1899-12-30T15:08:34"/>
    <x v="17"/>
    <n v="291215072"/>
    <n v="1"/>
    <x v="0"/>
    <x v="0"/>
    <x v="0"/>
  </r>
  <r>
    <d v="2023-07-06T00:00:00"/>
    <d v="1899-12-30T15:09:39"/>
    <x v="13"/>
    <n v="291215462"/>
    <n v="1"/>
    <x v="0"/>
    <x v="0"/>
    <x v="0"/>
  </r>
  <r>
    <d v="2023-07-06T00:00:00"/>
    <d v="1899-12-30T15:12:25"/>
    <x v="17"/>
    <n v="291216391"/>
    <n v="1"/>
    <x v="0"/>
    <x v="0"/>
    <x v="0"/>
  </r>
  <r>
    <d v="2023-07-06T00:00:00"/>
    <d v="1899-12-30T15:14:53"/>
    <x v="17"/>
    <n v="291217226"/>
    <n v="1"/>
    <x v="0"/>
    <x v="0"/>
    <x v="0"/>
  </r>
  <r>
    <d v="2023-07-06T00:00:00"/>
    <d v="1899-12-30T15:18:54"/>
    <x v="0"/>
    <n v="291218566"/>
    <n v="1"/>
    <x v="0"/>
    <x v="0"/>
    <x v="0"/>
  </r>
  <r>
    <d v="2023-07-06T00:00:00"/>
    <d v="1899-12-30T09:01:04"/>
    <x v="83"/>
    <n v="290952220"/>
    <n v="2"/>
    <x v="1"/>
    <x v="2"/>
    <x v="1"/>
  </r>
  <r>
    <d v="2023-07-06T00:00:00"/>
    <d v="1899-12-30T15:29:27"/>
    <x v="22"/>
    <n v="291221957"/>
    <n v="1"/>
    <x v="0"/>
    <x v="0"/>
    <x v="0"/>
  </r>
  <r>
    <d v="2023-07-06T00:00:00"/>
    <d v="1899-12-30T15:20:53"/>
    <x v="17"/>
    <n v="291219173"/>
    <n v="1"/>
    <x v="0"/>
    <x v="0"/>
    <x v="0"/>
  </r>
  <r>
    <d v="2023-07-06T00:00:00"/>
    <d v="1899-12-30T15:48:06"/>
    <x v="11"/>
    <n v="291228372"/>
    <n v="1"/>
    <x v="0"/>
    <x v="0"/>
    <x v="0"/>
  </r>
  <r>
    <d v="2023-07-06T00:00:00"/>
    <d v="1899-12-30T15:49:24"/>
    <x v="11"/>
    <n v="291228844"/>
    <n v="2"/>
    <x v="0"/>
    <x v="0"/>
    <x v="0"/>
  </r>
  <r>
    <d v="2023-07-06T00:00:00"/>
    <d v="1899-12-30T15:56:12"/>
    <x v="11"/>
    <n v="291231226"/>
    <n v="2"/>
    <x v="0"/>
    <x v="0"/>
    <x v="0"/>
  </r>
  <r>
    <d v="2023-07-06T00:00:00"/>
    <d v="1899-12-30T16:02:47"/>
    <x v="22"/>
    <n v="291233676"/>
    <n v="1"/>
    <x v="1"/>
    <x v="2"/>
    <x v="0"/>
  </r>
  <r>
    <d v="2023-07-06T00:00:00"/>
    <d v="1899-12-30T16:05:16"/>
    <x v="2"/>
    <n v="291234760"/>
    <n v="4"/>
    <x v="0"/>
    <x v="0"/>
    <x v="0"/>
  </r>
  <r>
    <d v="2023-07-06T00:00:00"/>
    <d v="1899-12-30T16:15:20"/>
    <x v="17"/>
    <n v="291239810"/>
    <n v="1"/>
    <x v="0"/>
    <x v="0"/>
    <x v="0"/>
  </r>
  <r>
    <d v="2023-07-06T00:00:00"/>
    <d v="1899-12-30T16:23:01"/>
    <x v="17"/>
    <n v="291243942"/>
    <n v="1"/>
    <x v="0"/>
    <x v="0"/>
    <x v="0"/>
  </r>
  <r>
    <d v="2023-07-06T00:00:00"/>
    <d v="1899-12-30T16:46:06"/>
    <x v="0"/>
    <n v="291257427"/>
    <n v="1"/>
    <x v="0"/>
    <x v="0"/>
    <x v="0"/>
  </r>
  <r>
    <d v="2023-07-06T00:00:00"/>
    <d v="1899-12-30T16:47:22"/>
    <x v="7"/>
    <n v="291258274"/>
    <n v="1"/>
    <x v="0"/>
    <x v="0"/>
    <x v="0"/>
  </r>
  <r>
    <d v="2023-07-06T00:00:00"/>
    <d v="1899-12-30T16:48:53"/>
    <x v="9"/>
    <n v="291259208"/>
    <n v="1"/>
    <x v="0"/>
    <x v="0"/>
    <x v="0"/>
  </r>
  <r>
    <d v="2023-07-06T00:00:00"/>
    <d v="1899-12-30T16:50:37"/>
    <x v="55"/>
    <n v="291260219"/>
    <n v="3"/>
    <x v="0"/>
    <x v="0"/>
    <x v="1"/>
  </r>
  <r>
    <d v="2023-07-06T00:00:00"/>
    <d v="1899-12-30T15:34:09"/>
    <x v="13"/>
    <n v="291223483"/>
    <n v="1"/>
    <x v="0"/>
    <x v="0"/>
    <x v="0"/>
  </r>
  <r>
    <d v="2023-07-06T00:00:00"/>
    <d v="1899-12-30T16:58:47"/>
    <x v="10"/>
    <n v="291265213"/>
    <n v="1"/>
    <x v="1"/>
    <x v="0"/>
    <x v="0"/>
  </r>
  <r>
    <d v="2023-07-06T00:00:00"/>
    <d v="1899-12-30T17:03:52"/>
    <x v="8"/>
    <n v="291268266"/>
    <n v="1"/>
    <x v="1"/>
    <x v="2"/>
    <x v="0"/>
  </r>
  <r>
    <d v="2023-07-06T00:00:00"/>
    <d v="1899-12-30T17:12:20"/>
    <x v="28"/>
    <n v="291273693"/>
    <n v="1"/>
    <x v="0"/>
    <x v="0"/>
    <x v="0"/>
  </r>
  <r>
    <d v="2023-07-06T00:00:00"/>
    <d v="1899-12-30T17:15:57"/>
    <x v="35"/>
    <n v="291276134"/>
    <n v="1"/>
    <x v="1"/>
    <x v="2"/>
    <x v="0"/>
  </r>
  <r>
    <d v="2023-07-06T00:00:00"/>
    <d v="1899-12-30T17:30:34"/>
    <x v="11"/>
    <n v="291285000"/>
    <n v="3"/>
    <x v="0"/>
    <x v="0"/>
    <x v="0"/>
  </r>
  <r>
    <d v="2023-07-06T00:00:00"/>
    <d v="1899-12-30T17:30:57"/>
    <x v="28"/>
    <n v="291285216"/>
    <n v="1"/>
    <x v="0"/>
    <x v="0"/>
    <x v="0"/>
  </r>
  <r>
    <d v="2023-07-06T00:00:00"/>
    <d v="1899-12-30T17:34:00"/>
    <x v="0"/>
    <n v="291286992"/>
    <n v="1"/>
    <x v="1"/>
    <x v="1"/>
    <x v="0"/>
  </r>
  <r>
    <d v="2023-07-06T00:00:00"/>
    <d v="1899-12-30T17:27:41"/>
    <x v="17"/>
    <n v="291283271"/>
    <n v="1"/>
    <x v="0"/>
    <x v="0"/>
    <x v="0"/>
  </r>
  <r>
    <d v="2023-07-06T00:00:00"/>
    <d v="1899-12-30T17:41:28"/>
    <x v="25"/>
    <n v="291291349"/>
    <n v="2"/>
    <x v="1"/>
    <x v="0"/>
    <x v="0"/>
  </r>
  <r>
    <d v="2023-07-06T00:00:00"/>
    <d v="1899-12-30T17:47:15"/>
    <x v="17"/>
    <n v="291294613"/>
    <n v="1"/>
    <x v="0"/>
    <x v="0"/>
    <x v="0"/>
  </r>
  <r>
    <d v="2023-07-06T00:00:00"/>
    <d v="1899-12-30T17:50:12"/>
    <x v="17"/>
    <n v="291296216"/>
    <n v="1"/>
    <x v="0"/>
    <x v="0"/>
    <x v="0"/>
  </r>
  <r>
    <d v="2023-07-06T00:00:00"/>
    <d v="1899-12-30T17:51:58"/>
    <x v="59"/>
    <n v="291297177"/>
    <n v="1"/>
    <x v="0"/>
    <x v="0"/>
    <x v="1"/>
  </r>
  <r>
    <d v="2023-07-06T00:00:00"/>
    <d v="1899-12-30T17:53:11"/>
    <x v="11"/>
    <n v="291297843"/>
    <n v="2"/>
    <x v="0"/>
    <x v="0"/>
    <x v="0"/>
  </r>
  <r>
    <d v="2023-07-06T00:00:00"/>
    <d v="1899-12-30T17:58:23"/>
    <x v="17"/>
    <n v="291300495"/>
    <n v="2"/>
    <x v="0"/>
    <x v="0"/>
    <x v="0"/>
  </r>
  <r>
    <d v="2023-07-06T00:00:00"/>
    <d v="1899-12-30T18:05:32"/>
    <x v="17"/>
    <n v="291303856"/>
    <n v="1"/>
    <x v="0"/>
    <x v="0"/>
    <x v="0"/>
  </r>
  <r>
    <d v="2023-07-06T00:00:00"/>
    <d v="1899-12-30T18:16:40"/>
    <x v="0"/>
    <n v="291308687"/>
    <n v="1"/>
    <x v="0"/>
    <x v="0"/>
    <x v="0"/>
  </r>
  <r>
    <d v="2023-07-06T00:00:00"/>
    <d v="1899-12-30T18:19:54"/>
    <x v="0"/>
    <n v="291309995"/>
    <n v="2"/>
    <x v="0"/>
    <x v="0"/>
    <x v="0"/>
  </r>
  <r>
    <d v="2023-07-06T00:00:00"/>
    <d v="1899-12-30T13:34:30"/>
    <x v="11"/>
    <n v="291132850"/>
    <n v="1"/>
    <x v="0"/>
    <x v="0"/>
    <x v="0"/>
  </r>
  <r>
    <d v="2023-07-06T00:00:00"/>
    <d v="1899-12-30T18:21:36"/>
    <x v="6"/>
    <n v="291310696"/>
    <n v="1"/>
    <x v="0"/>
    <x v="0"/>
    <x v="0"/>
  </r>
  <r>
    <d v="2023-07-06T00:00:00"/>
    <d v="1899-12-30T18:07:47"/>
    <x v="17"/>
    <n v="291304853"/>
    <n v="1"/>
    <x v="0"/>
    <x v="0"/>
    <x v="0"/>
  </r>
  <r>
    <d v="2023-07-06T00:00:00"/>
    <d v="1899-12-30T17:29:45"/>
    <x v="17"/>
    <n v="291284489"/>
    <n v="2"/>
    <x v="0"/>
    <x v="0"/>
    <x v="0"/>
  </r>
  <r>
    <d v="2023-07-06T00:00:00"/>
    <d v="1899-12-30T18:41:55"/>
    <x v="4"/>
    <n v="291317625"/>
    <n v="1"/>
    <x v="0"/>
    <x v="0"/>
    <x v="0"/>
  </r>
  <r>
    <d v="2023-07-06T00:00:00"/>
    <d v="1899-12-30T18:53:40"/>
    <x v="11"/>
    <n v="291321331"/>
    <n v="5"/>
    <x v="0"/>
    <x v="0"/>
    <x v="0"/>
  </r>
  <r>
    <d v="2023-07-06T00:00:00"/>
    <d v="1899-12-30T13:25:05"/>
    <x v="11"/>
    <n v="291117317"/>
    <n v="1"/>
    <x v="0"/>
    <x v="0"/>
    <x v="0"/>
  </r>
  <r>
    <d v="2023-07-06T00:00:00"/>
    <d v="1899-12-30T19:20:41"/>
    <x v="11"/>
    <n v="291333051"/>
    <n v="1"/>
    <x v="0"/>
    <x v="0"/>
    <x v="0"/>
  </r>
  <r>
    <d v="2023-07-06T00:00:00"/>
    <d v="1899-12-30T19:23:09"/>
    <x v="62"/>
    <n v="291333853"/>
    <n v="1"/>
    <x v="1"/>
    <x v="1"/>
    <x v="1"/>
  </r>
  <r>
    <d v="2023-07-06T00:00:00"/>
    <d v="1899-12-30T19:37:51"/>
    <x v="13"/>
    <n v="291337626"/>
    <n v="4"/>
    <x v="0"/>
    <x v="0"/>
    <x v="0"/>
  </r>
  <r>
    <d v="2023-07-06T00:00:00"/>
    <d v="1899-12-30T20:08:40"/>
    <x v="0"/>
    <n v="291345198"/>
    <n v="1"/>
    <x v="0"/>
    <x v="0"/>
    <x v="0"/>
  </r>
  <r>
    <d v="2023-07-06T00:00:00"/>
    <d v="1899-12-30T20:27:31"/>
    <x v="17"/>
    <n v="291349308"/>
    <n v="2"/>
    <x v="0"/>
    <x v="0"/>
    <x v="0"/>
  </r>
  <r>
    <d v="2023-07-06T00:00:00"/>
    <d v="1899-12-30T20:27:38"/>
    <x v="17"/>
    <n v="291349332"/>
    <n v="2"/>
    <x v="0"/>
    <x v="0"/>
    <x v="0"/>
  </r>
  <r>
    <d v="2023-07-06T00:00:00"/>
    <d v="1899-12-30T21:06:52"/>
    <x v="42"/>
    <n v="291358051"/>
    <n v="1"/>
    <x v="1"/>
    <x v="2"/>
    <x v="1"/>
  </r>
  <r>
    <d v="2023-07-06T00:00:00"/>
    <d v="1899-12-30T21:07:51"/>
    <x v="2"/>
    <n v="291358284"/>
    <n v="1"/>
    <x v="0"/>
    <x v="0"/>
    <x v="0"/>
  </r>
  <r>
    <d v="2023-07-06T00:00:00"/>
    <d v="1899-12-30T21:14:20"/>
    <x v="2"/>
    <n v="291359731"/>
    <n v="1"/>
    <x v="0"/>
    <x v="0"/>
    <x v="0"/>
  </r>
  <r>
    <d v="2023-07-06T00:00:00"/>
    <d v="1899-12-30T21:25:40"/>
    <x v="2"/>
    <n v="291362005"/>
    <n v="1"/>
    <x v="0"/>
    <x v="0"/>
    <x v="0"/>
  </r>
  <r>
    <d v="2023-07-06T00:00:00"/>
    <d v="1899-12-30T21:40:33"/>
    <x v="2"/>
    <n v="291364629"/>
    <n v="1"/>
    <x v="0"/>
    <x v="0"/>
    <x v="0"/>
  </r>
  <r>
    <d v="2023-07-06T00:00:00"/>
    <d v="1899-12-30T22:14:11"/>
    <x v="17"/>
    <n v="291369276"/>
    <n v="3"/>
    <x v="0"/>
    <x v="0"/>
    <x v="0"/>
  </r>
  <r>
    <d v="2023-07-06T00:00:00"/>
    <d v="1899-12-30T22:18:55"/>
    <x v="24"/>
    <n v="291369815"/>
    <n v="2"/>
    <x v="1"/>
    <x v="1"/>
    <x v="1"/>
  </r>
  <r>
    <d v="2023-07-06T00:00:00"/>
    <d v="1899-12-30T20:11:44"/>
    <x v="56"/>
    <n v="291345929"/>
    <n v="1"/>
    <x v="0"/>
    <x v="0"/>
    <x v="1"/>
  </r>
  <r>
    <d v="2023-07-07T00:00:00"/>
    <d v="1899-12-30T00:04:01"/>
    <x v="2"/>
    <n v="291381732"/>
    <n v="2"/>
    <x v="0"/>
    <x v="0"/>
    <x v="0"/>
  </r>
  <r>
    <d v="2023-07-07T00:00:00"/>
    <d v="1899-12-30T00:34:13"/>
    <x v="17"/>
    <n v="291382720"/>
    <n v="2"/>
    <x v="0"/>
    <x v="0"/>
    <x v="0"/>
  </r>
  <r>
    <d v="2023-07-07T00:00:00"/>
    <d v="1899-12-30T00:13:59"/>
    <x v="0"/>
    <n v="291382083"/>
    <n v="1"/>
    <x v="1"/>
    <x v="2"/>
    <x v="0"/>
  </r>
  <r>
    <d v="2023-07-07T00:00:00"/>
    <d v="1899-12-30T03:15:15"/>
    <x v="0"/>
    <n v="291389321"/>
    <n v="1"/>
    <x v="0"/>
    <x v="0"/>
    <x v="0"/>
  </r>
  <r>
    <d v="2023-07-07T00:00:00"/>
    <d v="1899-12-30T03:48:08"/>
    <x v="0"/>
    <n v="291391090"/>
    <n v="1"/>
    <x v="0"/>
    <x v="0"/>
    <x v="0"/>
  </r>
  <r>
    <d v="2023-07-07T00:00:00"/>
    <d v="1899-12-30T08:46:42"/>
    <x v="7"/>
    <n v="291408625"/>
    <n v="1"/>
    <x v="0"/>
    <x v="0"/>
    <x v="0"/>
  </r>
  <r>
    <d v="2023-07-07T00:00:00"/>
    <d v="1899-12-30T09:13:35"/>
    <x v="11"/>
    <n v="291418268"/>
    <n v="1"/>
    <x v="0"/>
    <x v="0"/>
    <x v="0"/>
  </r>
  <r>
    <d v="2023-07-07T00:00:00"/>
    <d v="1899-12-30T09:25:36"/>
    <x v="5"/>
    <n v="291423118"/>
    <n v="1"/>
    <x v="0"/>
    <x v="0"/>
    <x v="0"/>
  </r>
  <r>
    <d v="2023-07-07T00:00:00"/>
    <d v="1899-12-30T09:46:18"/>
    <x v="8"/>
    <n v="291431684"/>
    <n v="1"/>
    <x v="1"/>
    <x v="4"/>
    <x v="0"/>
  </r>
  <r>
    <d v="2023-07-07T00:00:00"/>
    <d v="1899-12-30T09:54:18"/>
    <x v="6"/>
    <n v="291434877"/>
    <n v="1"/>
    <x v="1"/>
    <x v="1"/>
    <x v="0"/>
  </r>
  <r>
    <d v="2023-07-07T00:00:00"/>
    <d v="1899-12-30T10:12:15"/>
    <x v="0"/>
    <n v="291441420"/>
    <n v="1"/>
    <x v="0"/>
    <x v="0"/>
    <x v="0"/>
  </r>
  <r>
    <d v="2023-07-07T00:00:00"/>
    <d v="1899-12-30T10:28:02"/>
    <x v="28"/>
    <n v="291446750"/>
    <n v="2"/>
    <x v="0"/>
    <x v="0"/>
    <x v="0"/>
  </r>
  <r>
    <d v="2023-07-07T00:00:00"/>
    <d v="1899-12-30T10:32:23"/>
    <x v="19"/>
    <n v="291448135"/>
    <n v="1"/>
    <x v="0"/>
    <x v="0"/>
    <x v="1"/>
  </r>
  <r>
    <d v="2023-07-07T00:00:00"/>
    <d v="1899-12-30T10:49:16"/>
    <x v="0"/>
    <n v="291453135"/>
    <n v="1"/>
    <x v="0"/>
    <x v="0"/>
    <x v="0"/>
  </r>
  <r>
    <d v="2023-07-07T00:00:00"/>
    <d v="1899-12-30T10:52:50"/>
    <x v="4"/>
    <n v="291454170"/>
    <n v="1"/>
    <x v="1"/>
    <x v="1"/>
    <x v="0"/>
  </r>
  <r>
    <d v="2023-07-07T00:00:00"/>
    <d v="1899-12-30T11:07:58"/>
    <x v="8"/>
    <n v="291458284"/>
    <n v="1"/>
    <x v="1"/>
    <x v="3"/>
    <x v="0"/>
  </r>
  <r>
    <d v="2023-07-07T00:00:00"/>
    <d v="1899-12-30T11:11:11"/>
    <x v="0"/>
    <n v="291459256"/>
    <n v="1"/>
    <x v="0"/>
    <x v="0"/>
    <x v="0"/>
  </r>
  <r>
    <d v="2023-07-07T00:00:00"/>
    <d v="1899-12-30T11:32:17"/>
    <x v="18"/>
    <n v="291464927"/>
    <n v="2"/>
    <x v="0"/>
    <x v="0"/>
    <x v="0"/>
  </r>
  <r>
    <d v="2023-07-07T00:00:00"/>
    <d v="1899-12-30T11:35:29"/>
    <x v="17"/>
    <n v="291465792"/>
    <n v="2"/>
    <x v="0"/>
    <x v="0"/>
    <x v="0"/>
  </r>
  <r>
    <d v="2023-07-07T00:00:00"/>
    <d v="1899-12-30T11:46:33"/>
    <x v="8"/>
    <n v="291468615"/>
    <n v="3"/>
    <x v="1"/>
    <x v="2"/>
    <x v="0"/>
  </r>
  <r>
    <d v="2023-07-07T00:00:00"/>
    <d v="1899-12-30T12:04:58"/>
    <x v="6"/>
    <n v="291474078"/>
    <n v="1"/>
    <x v="0"/>
    <x v="0"/>
    <x v="0"/>
  </r>
  <r>
    <d v="2023-07-07T00:00:00"/>
    <d v="1899-12-30T12:35:10"/>
    <x v="6"/>
    <n v="291488832"/>
    <n v="1"/>
    <x v="1"/>
    <x v="2"/>
    <x v="0"/>
  </r>
  <r>
    <d v="2023-07-07T00:00:00"/>
    <d v="1899-12-30T12:50:39"/>
    <x v="7"/>
    <n v="291500949"/>
    <n v="1"/>
    <x v="0"/>
    <x v="0"/>
    <x v="0"/>
  </r>
  <r>
    <d v="2023-07-07T00:00:00"/>
    <d v="1899-12-30T12:49:11"/>
    <x v="9"/>
    <n v="291499601"/>
    <n v="2"/>
    <x v="0"/>
    <x v="0"/>
    <x v="0"/>
  </r>
  <r>
    <d v="2023-07-07T00:00:00"/>
    <d v="1899-12-30T12:37:04"/>
    <x v="8"/>
    <n v="291490247"/>
    <n v="2"/>
    <x v="1"/>
    <x v="1"/>
    <x v="0"/>
  </r>
  <r>
    <d v="2023-07-07T00:00:00"/>
    <d v="1899-12-30T12:34:30"/>
    <x v="5"/>
    <n v="291488328"/>
    <n v="2"/>
    <x v="0"/>
    <x v="0"/>
    <x v="0"/>
  </r>
  <r>
    <d v="2023-07-07T00:00:00"/>
    <d v="1899-12-30T13:10:06"/>
    <x v="72"/>
    <n v="291522448"/>
    <n v="1"/>
    <x v="0"/>
    <x v="0"/>
    <x v="1"/>
  </r>
  <r>
    <d v="2023-07-07T00:00:00"/>
    <d v="1899-12-30T13:09:29"/>
    <x v="3"/>
    <n v="291521602"/>
    <n v="1"/>
    <x v="0"/>
    <x v="0"/>
    <x v="0"/>
  </r>
  <r>
    <d v="2023-07-07T00:00:00"/>
    <d v="1899-12-30T13:10:08"/>
    <x v="8"/>
    <n v="291522524"/>
    <n v="1"/>
    <x v="0"/>
    <x v="0"/>
    <x v="0"/>
  </r>
  <r>
    <d v="2023-07-07T00:00:00"/>
    <d v="1899-12-30T13:12:12"/>
    <x v="4"/>
    <n v="291525419"/>
    <n v="1"/>
    <x v="1"/>
    <x v="1"/>
    <x v="0"/>
  </r>
  <r>
    <d v="2023-07-07T00:00:00"/>
    <d v="1899-12-30T13:11:57"/>
    <x v="11"/>
    <n v="291525097"/>
    <n v="1"/>
    <x v="0"/>
    <x v="0"/>
    <x v="0"/>
  </r>
  <r>
    <d v="2023-07-07T00:00:00"/>
    <d v="1899-12-30T13:17:57"/>
    <x v="17"/>
    <n v="291533333"/>
    <n v="1"/>
    <x v="0"/>
    <x v="0"/>
    <x v="0"/>
  </r>
  <r>
    <d v="2023-07-07T00:00:00"/>
    <d v="1899-12-30T13:22:12"/>
    <x v="32"/>
    <n v="291538932"/>
    <n v="1"/>
    <x v="0"/>
    <x v="0"/>
    <x v="1"/>
  </r>
  <r>
    <d v="2023-07-07T00:00:00"/>
    <d v="1899-12-30T13:22:43"/>
    <x v="11"/>
    <n v="291539637"/>
    <n v="1"/>
    <x v="0"/>
    <x v="0"/>
    <x v="0"/>
  </r>
  <r>
    <d v="2023-07-07T00:00:00"/>
    <d v="1899-12-30T13:23:46"/>
    <x v="0"/>
    <n v="291540968"/>
    <n v="1"/>
    <x v="0"/>
    <x v="0"/>
    <x v="0"/>
  </r>
  <r>
    <d v="2023-07-07T00:00:00"/>
    <d v="1899-12-30T13:25:57"/>
    <x v="2"/>
    <n v="291543870"/>
    <n v="1"/>
    <x v="0"/>
    <x v="0"/>
    <x v="0"/>
  </r>
  <r>
    <d v="2023-07-07T00:00:00"/>
    <d v="1899-12-30T12:34:53"/>
    <x v="7"/>
    <n v="291488633"/>
    <n v="1"/>
    <x v="0"/>
    <x v="0"/>
    <x v="0"/>
  </r>
  <r>
    <d v="2023-07-07T00:00:00"/>
    <d v="1899-12-30T13:31:06"/>
    <x v="11"/>
    <n v="291550605"/>
    <n v="1"/>
    <x v="0"/>
    <x v="0"/>
    <x v="0"/>
  </r>
  <r>
    <d v="2023-07-07T00:00:00"/>
    <d v="1899-12-30T13:31:42"/>
    <x v="34"/>
    <n v="291551332"/>
    <n v="1"/>
    <x v="0"/>
    <x v="0"/>
    <x v="1"/>
  </r>
  <r>
    <d v="2023-07-07T00:00:00"/>
    <d v="1899-12-30T13:10:55"/>
    <x v="6"/>
    <n v="291523618"/>
    <n v="1"/>
    <x v="1"/>
    <x v="0"/>
    <x v="0"/>
  </r>
  <r>
    <d v="2023-07-07T00:00:00"/>
    <d v="1899-12-30T13:30:21"/>
    <x v="17"/>
    <n v="291549641"/>
    <n v="1"/>
    <x v="0"/>
    <x v="0"/>
    <x v="0"/>
  </r>
  <r>
    <d v="2023-07-07T00:00:00"/>
    <d v="1899-12-30T13:40:45"/>
    <x v="17"/>
    <n v="291562585"/>
    <n v="1"/>
    <x v="0"/>
    <x v="0"/>
    <x v="0"/>
  </r>
  <r>
    <d v="2023-07-07T00:00:00"/>
    <d v="1899-12-30T13:45:54"/>
    <x v="4"/>
    <n v="291568767"/>
    <n v="1"/>
    <x v="0"/>
    <x v="0"/>
    <x v="0"/>
  </r>
  <r>
    <d v="2023-07-07T00:00:00"/>
    <d v="1899-12-30T13:47:34"/>
    <x v="11"/>
    <n v="291570590"/>
    <n v="1"/>
    <x v="0"/>
    <x v="0"/>
    <x v="0"/>
  </r>
  <r>
    <d v="2023-07-07T00:00:00"/>
    <d v="1899-12-30T13:47:40"/>
    <x v="2"/>
    <n v="291570696"/>
    <n v="1"/>
    <x v="0"/>
    <x v="0"/>
    <x v="0"/>
  </r>
  <r>
    <d v="2023-07-07T00:00:00"/>
    <d v="1899-12-30T13:47:26"/>
    <x v="6"/>
    <n v="291570435"/>
    <n v="2"/>
    <x v="0"/>
    <x v="0"/>
    <x v="0"/>
  </r>
  <r>
    <d v="2023-07-07T00:00:00"/>
    <d v="1899-12-30T13:47:25"/>
    <x v="4"/>
    <n v="291570429"/>
    <n v="1"/>
    <x v="1"/>
    <x v="4"/>
    <x v="0"/>
  </r>
  <r>
    <d v="2023-07-07T00:00:00"/>
    <d v="1899-12-30T13:52:26"/>
    <x v="4"/>
    <n v="291575859"/>
    <n v="2"/>
    <x v="0"/>
    <x v="0"/>
    <x v="0"/>
  </r>
  <r>
    <d v="2023-07-07T00:00:00"/>
    <d v="1899-12-30T13:56:29"/>
    <x v="43"/>
    <n v="291579809"/>
    <n v="1"/>
    <x v="0"/>
    <x v="0"/>
    <x v="1"/>
  </r>
  <r>
    <d v="2023-07-07T00:00:00"/>
    <d v="1899-12-30T13:18:35"/>
    <x v="6"/>
    <n v="291534185"/>
    <n v="1"/>
    <x v="1"/>
    <x v="0"/>
    <x v="0"/>
  </r>
  <r>
    <d v="2023-07-07T00:00:00"/>
    <d v="1899-12-30T13:56:39"/>
    <x v="17"/>
    <n v="291579980"/>
    <n v="1"/>
    <x v="0"/>
    <x v="0"/>
    <x v="0"/>
  </r>
  <r>
    <d v="2023-07-07T00:00:00"/>
    <d v="1899-12-30T13:59:05"/>
    <x v="29"/>
    <n v="291582223"/>
    <n v="1"/>
    <x v="0"/>
    <x v="0"/>
    <x v="0"/>
  </r>
  <r>
    <d v="2023-07-07T00:00:00"/>
    <d v="1899-12-30T13:49:32"/>
    <x v="17"/>
    <n v="291572801"/>
    <n v="2"/>
    <x v="0"/>
    <x v="0"/>
    <x v="0"/>
  </r>
  <r>
    <d v="2023-07-07T00:00:00"/>
    <d v="1899-12-30T13:49:27"/>
    <x v="9"/>
    <n v="291572683"/>
    <n v="1"/>
    <x v="1"/>
    <x v="2"/>
    <x v="0"/>
  </r>
  <r>
    <d v="2023-07-07T00:00:00"/>
    <d v="1899-12-30T13:54:41"/>
    <x v="11"/>
    <n v="291578110"/>
    <n v="1"/>
    <x v="0"/>
    <x v="0"/>
    <x v="0"/>
  </r>
  <r>
    <d v="2023-07-07T00:00:00"/>
    <d v="1899-12-30T14:05:28"/>
    <x v="11"/>
    <n v="291588161"/>
    <n v="1"/>
    <x v="0"/>
    <x v="0"/>
    <x v="0"/>
  </r>
  <r>
    <d v="2023-07-07T00:00:00"/>
    <d v="1899-12-30T14:06:18"/>
    <x v="11"/>
    <n v="291588912"/>
    <n v="1"/>
    <x v="1"/>
    <x v="0"/>
    <x v="0"/>
  </r>
  <r>
    <d v="2023-07-07T00:00:00"/>
    <d v="1899-12-30T14:08:22"/>
    <x v="22"/>
    <n v="291590736"/>
    <n v="1"/>
    <x v="0"/>
    <x v="0"/>
    <x v="0"/>
  </r>
  <r>
    <d v="2023-07-07T00:00:00"/>
    <d v="1899-12-30T14:38:12"/>
    <x v="3"/>
    <n v="291609216"/>
    <n v="1"/>
    <x v="0"/>
    <x v="0"/>
    <x v="0"/>
  </r>
  <r>
    <d v="2023-07-07T00:00:00"/>
    <d v="1899-12-30T12:52:55"/>
    <x v="11"/>
    <n v="291503005"/>
    <n v="1"/>
    <x v="1"/>
    <x v="0"/>
    <x v="0"/>
  </r>
  <r>
    <d v="2023-07-07T00:00:00"/>
    <d v="1899-12-30T14:51:28"/>
    <x v="26"/>
    <n v="291614515"/>
    <n v="1"/>
    <x v="1"/>
    <x v="1"/>
    <x v="1"/>
  </r>
  <r>
    <d v="2023-07-07T00:00:00"/>
    <d v="1899-12-30T14:47:27"/>
    <x v="32"/>
    <n v="291613069"/>
    <n v="1"/>
    <x v="1"/>
    <x v="1"/>
    <x v="1"/>
  </r>
  <r>
    <d v="2023-07-07T00:00:00"/>
    <d v="1899-12-30T14:52:59"/>
    <x v="17"/>
    <n v="291615010"/>
    <n v="1"/>
    <x v="0"/>
    <x v="0"/>
    <x v="0"/>
  </r>
  <r>
    <d v="2023-07-07T00:00:00"/>
    <d v="1899-12-30T15:06:11"/>
    <x v="0"/>
    <n v="291618992"/>
    <n v="1"/>
    <x v="0"/>
    <x v="0"/>
    <x v="0"/>
  </r>
  <r>
    <d v="2023-07-07T00:00:00"/>
    <d v="1899-12-30T15:20:36"/>
    <x v="8"/>
    <n v="291622944"/>
    <n v="4"/>
    <x v="0"/>
    <x v="0"/>
    <x v="0"/>
  </r>
  <r>
    <d v="2023-07-07T00:00:00"/>
    <d v="1899-12-30T15:29:41"/>
    <x v="0"/>
    <n v="291625254"/>
    <n v="1"/>
    <x v="0"/>
    <x v="0"/>
    <x v="0"/>
  </r>
  <r>
    <d v="2023-07-07T00:00:00"/>
    <d v="1899-12-30T15:48:41"/>
    <x v="11"/>
    <n v="291630055"/>
    <n v="2"/>
    <x v="0"/>
    <x v="0"/>
    <x v="0"/>
  </r>
  <r>
    <d v="2023-07-07T00:00:00"/>
    <d v="1899-12-30T15:54:41"/>
    <x v="11"/>
    <n v="291631826"/>
    <n v="1"/>
    <x v="0"/>
    <x v="0"/>
    <x v="0"/>
  </r>
  <r>
    <d v="2023-07-07T00:00:00"/>
    <d v="1899-12-30T12:39:28"/>
    <x v="9"/>
    <n v="291491986"/>
    <n v="1"/>
    <x v="0"/>
    <x v="0"/>
    <x v="0"/>
  </r>
  <r>
    <d v="2023-07-07T00:00:00"/>
    <d v="1899-12-30T16:27:56"/>
    <x v="3"/>
    <n v="291646288"/>
    <n v="6"/>
    <x v="0"/>
    <x v="0"/>
    <x v="0"/>
  </r>
  <r>
    <d v="2023-07-07T00:00:00"/>
    <d v="1899-12-30T16:32:39"/>
    <x v="8"/>
    <n v="291648397"/>
    <n v="1"/>
    <x v="1"/>
    <x v="2"/>
    <x v="0"/>
  </r>
  <r>
    <d v="2023-07-07T00:00:00"/>
    <d v="1899-12-30T16:43:16"/>
    <x v="0"/>
    <n v="291653281"/>
    <n v="1"/>
    <x v="0"/>
    <x v="0"/>
    <x v="0"/>
  </r>
  <r>
    <d v="2023-07-07T00:00:00"/>
    <d v="1899-12-30T16:46:00"/>
    <x v="11"/>
    <n v="291654536"/>
    <n v="2"/>
    <x v="0"/>
    <x v="0"/>
    <x v="0"/>
  </r>
  <r>
    <d v="2023-07-07T00:00:00"/>
    <d v="1899-12-30T17:03:50"/>
    <x v="17"/>
    <n v="291662899"/>
    <n v="1"/>
    <x v="0"/>
    <x v="0"/>
    <x v="0"/>
  </r>
  <r>
    <d v="2023-07-07T00:00:00"/>
    <d v="1899-12-30T17:00:16"/>
    <x v="23"/>
    <n v="291661197"/>
    <n v="2"/>
    <x v="1"/>
    <x v="1"/>
    <x v="1"/>
  </r>
  <r>
    <d v="2023-07-07T00:00:00"/>
    <d v="1899-12-30T17:05:17"/>
    <x v="17"/>
    <n v="291663569"/>
    <n v="1"/>
    <x v="0"/>
    <x v="0"/>
    <x v="0"/>
  </r>
  <r>
    <d v="2023-07-07T00:00:00"/>
    <d v="1899-12-30T17:30:51"/>
    <x v="0"/>
    <n v="291676114"/>
    <n v="1"/>
    <x v="0"/>
    <x v="0"/>
    <x v="0"/>
  </r>
  <r>
    <d v="2023-07-07T00:00:00"/>
    <d v="1899-12-30T17:28:50"/>
    <x v="17"/>
    <n v="291675221"/>
    <n v="1"/>
    <x v="0"/>
    <x v="0"/>
    <x v="0"/>
  </r>
  <r>
    <d v="2023-07-07T00:00:00"/>
    <d v="1899-12-30T17:37:26"/>
    <x v="50"/>
    <n v="291679011"/>
    <n v="2"/>
    <x v="0"/>
    <x v="0"/>
    <x v="1"/>
  </r>
  <r>
    <d v="2023-07-07T00:00:00"/>
    <d v="1899-12-30T17:39:47"/>
    <x v="6"/>
    <n v="291680079"/>
    <n v="1"/>
    <x v="0"/>
    <x v="0"/>
    <x v="0"/>
  </r>
  <r>
    <d v="2023-07-07T00:00:00"/>
    <d v="1899-12-30T17:58:54"/>
    <x v="4"/>
    <n v="291687852"/>
    <n v="1"/>
    <x v="0"/>
    <x v="0"/>
    <x v="0"/>
  </r>
  <r>
    <d v="2023-07-07T00:00:00"/>
    <d v="1899-12-30T18:00:53"/>
    <x v="58"/>
    <n v="291688571"/>
    <n v="1"/>
    <x v="0"/>
    <x v="0"/>
    <x v="1"/>
  </r>
  <r>
    <d v="2023-07-07T00:00:00"/>
    <d v="1899-12-30T18:42:45"/>
    <x v="0"/>
    <n v="291701527"/>
    <n v="1"/>
    <x v="0"/>
    <x v="0"/>
    <x v="0"/>
  </r>
  <r>
    <d v="2023-07-07T00:00:00"/>
    <d v="1899-12-30T18:46:25"/>
    <x v="11"/>
    <n v="291702467"/>
    <n v="1"/>
    <x v="0"/>
    <x v="0"/>
    <x v="0"/>
  </r>
  <r>
    <d v="2023-07-07T00:00:00"/>
    <d v="1899-12-30T08:51:33"/>
    <x v="7"/>
    <n v="291410155"/>
    <n v="1"/>
    <x v="0"/>
    <x v="0"/>
    <x v="0"/>
  </r>
  <r>
    <d v="2023-07-07T00:00:00"/>
    <d v="1899-12-30T19:10:13"/>
    <x v="8"/>
    <n v="291708505"/>
    <n v="1"/>
    <x v="1"/>
    <x v="1"/>
    <x v="0"/>
  </r>
  <r>
    <d v="2023-07-07T00:00:00"/>
    <d v="1899-12-30T19:23:15"/>
    <x v="33"/>
    <n v="291715006"/>
    <n v="1"/>
    <x v="1"/>
    <x v="1"/>
    <x v="1"/>
  </r>
  <r>
    <d v="2023-07-07T00:00:00"/>
    <d v="1899-12-30T19:24:10"/>
    <x v="73"/>
    <n v="291715873"/>
    <n v="3"/>
    <x v="1"/>
    <x v="1"/>
    <x v="1"/>
  </r>
  <r>
    <d v="2023-07-07T00:00:00"/>
    <d v="1899-12-30T18:36:57"/>
    <x v="11"/>
    <n v="291699992"/>
    <n v="3"/>
    <x v="0"/>
    <x v="0"/>
    <x v="0"/>
  </r>
  <r>
    <d v="2023-07-07T00:00:00"/>
    <d v="1899-12-30T19:48:39"/>
    <x v="11"/>
    <n v="291725448"/>
    <n v="3"/>
    <x v="0"/>
    <x v="0"/>
    <x v="0"/>
  </r>
  <r>
    <d v="2023-07-07T00:00:00"/>
    <d v="1899-12-30T20:36:54"/>
    <x v="4"/>
    <n v="291733619"/>
    <n v="1"/>
    <x v="0"/>
    <x v="0"/>
    <x v="0"/>
  </r>
  <r>
    <d v="2023-07-07T00:00:00"/>
    <d v="1899-12-30T20:49:03"/>
    <x v="37"/>
    <n v="291735647"/>
    <n v="1"/>
    <x v="0"/>
    <x v="0"/>
    <x v="1"/>
  </r>
  <r>
    <d v="2023-07-07T00:00:00"/>
    <d v="1899-12-30T22:24:53"/>
    <x v="24"/>
    <n v="291747566"/>
    <n v="2"/>
    <x v="0"/>
    <x v="0"/>
    <x v="1"/>
  </r>
  <r>
    <d v="2023-07-07T00:00:00"/>
    <d v="1899-12-30T23:08:46"/>
    <x v="65"/>
    <n v="291750347"/>
    <n v="1"/>
    <x v="1"/>
    <x v="2"/>
    <x v="1"/>
  </r>
  <r>
    <d v="2023-07-07T00:00:00"/>
    <d v="1899-12-30T23:43:37"/>
    <x v="4"/>
    <n v="291757400"/>
    <n v="1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574A3A-AD6E-44C0-AEFC-5B9F73BAB7AC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B103" firstHeaderRow="1" firstDataRow="1" firstDataCol="1"/>
  <pivotFields count="8">
    <pivotField numFmtId="164" showAll="0"/>
    <pivotField numFmtId="19" showAll="0"/>
    <pivotField axis="axisRow" showAll="0" sortType="descending">
      <items count="98">
        <item x="11"/>
        <item x="35"/>
        <item x="23"/>
        <item x="75"/>
        <item x="13"/>
        <item x="84"/>
        <item x="6"/>
        <item x="25"/>
        <item x="50"/>
        <item x="18"/>
        <item x="78"/>
        <item x="10"/>
        <item x="39"/>
        <item x="65"/>
        <item x="52"/>
        <item x="64"/>
        <item x="3"/>
        <item x="86"/>
        <item x="31"/>
        <item x="66"/>
        <item x="4"/>
        <item x="47"/>
        <item x="61"/>
        <item x="8"/>
        <item x="2"/>
        <item x="1"/>
        <item x="53"/>
        <item x="29"/>
        <item x="69"/>
        <item x="56"/>
        <item x="58"/>
        <item x="0"/>
        <item x="27"/>
        <item x="68"/>
        <item x="20"/>
        <item x="28"/>
        <item x="41"/>
        <item x="42"/>
        <item x="81"/>
        <item x="77"/>
        <item x="48"/>
        <item x="33"/>
        <item x="22"/>
        <item x="9"/>
        <item x="19"/>
        <item x="55"/>
        <item x="43"/>
        <item x="67"/>
        <item x="91"/>
        <item x="34"/>
        <item x="89"/>
        <item x="93"/>
        <item x="72"/>
        <item x="21"/>
        <item x="17"/>
        <item x="37"/>
        <item x="24"/>
        <item x="60"/>
        <item x="26"/>
        <item x="83"/>
        <item x="80"/>
        <item x="44"/>
        <item x="96"/>
        <item x="63"/>
        <item x="49"/>
        <item x="95"/>
        <item x="5"/>
        <item x="82"/>
        <item x="45"/>
        <item x="51"/>
        <item x="74"/>
        <item x="94"/>
        <item x="14"/>
        <item x="30"/>
        <item x="70"/>
        <item x="90"/>
        <item x="16"/>
        <item x="15"/>
        <item x="62"/>
        <item x="7"/>
        <item x="12"/>
        <item x="79"/>
        <item x="54"/>
        <item x="59"/>
        <item x="88"/>
        <item x="36"/>
        <item x="76"/>
        <item x="85"/>
        <item x="46"/>
        <item x="40"/>
        <item x="87"/>
        <item x="71"/>
        <item x="38"/>
        <item x="57"/>
        <item x="92"/>
        <item x="32"/>
        <item x="7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>
      <items count="3">
        <item x="1"/>
        <item x="0"/>
        <item t="default"/>
      </items>
    </pivotField>
    <pivotField showAll="0">
      <items count="6">
        <item h="1" sd="0" x="4"/>
        <item sd="0" x="0"/>
        <item h="1" sd="0" x="3"/>
        <item sd="0" x="2"/>
        <item sd="0" x="1"/>
        <item t="default"/>
      </items>
    </pivotField>
    <pivotField showAll="0">
      <items count="3">
        <item x="1"/>
        <item x="0"/>
        <item t="default"/>
      </items>
    </pivotField>
  </pivotFields>
  <rowFields count="1">
    <field x="2"/>
  </rowFields>
  <rowItems count="98">
    <i>
      <x/>
    </i>
    <i>
      <x v="54"/>
    </i>
    <i>
      <x v="20"/>
    </i>
    <i>
      <x v="31"/>
    </i>
    <i>
      <x v="42"/>
    </i>
    <i>
      <x v="24"/>
    </i>
    <i>
      <x v="6"/>
    </i>
    <i>
      <x v="23"/>
    </i>
    <i>
      <x v="16"/>
    </i>
    <i>
      <x v="43"/>
    </i>
    <i>
      <x v="79"/>
    </i>
    <i>
      <x v="4"/>
    </i>
    <i>
      <x v="9"/>
    </i>
    <i>
      <x v="66"/>
    </i>
    <i>
      <x v="11"/>
    </i>
    <i>
      <x v="7"/>
    </i>
    <i>
      <x v="27"/>
    </i>
    <i>
      <x v="1"/>
    </i>
    <i>
      <x v="77"/>
    </i>
    <i>
      <x v="35"/>
    </i>
    <i>
      <x v="95"/>
    </i>
    <i>
      <x v="36"/>
    </i>
    <i>
      <x v="18"/>
    </i>
    <i>
      <x v="44"/>
    </i>
    <i>
      <x v="76"/>
    </i>
    <i>
      <x v="29"/>
    </i>
    <i>
      <x v="55"/>
    </i>
    <i>
      <x v="34"/>
    </i>
    <i>
      <x v="45"/>
    </i>
    <i>
      <x v="14"/>
    </i>
    <i>
      <x v="58"/>
    </i>
    <i>
      <x v="56"/>
    </i>
    <i>
      <x v="53"/>
    </i>
    <i>
      <x v="12"/>
    </i>
    <i>
      <x v="73"/>
    </i>
    <i>
      <x v="41"/>
    </i>
    <i>
      <x v="72"/>
    </i>
    <i>
      <x v="82"/>
    </i>
    <i>
      <x v="49"/>
    </i>
    <i>
      <x v="46"/>
    </i>
    <i>
      <x v="13"/>
    </i>
    <i>
      <x v="8"/>
    </i>
    <i>
      <x v="2"/>
    </i>
    <i>
      <x v="68"/>
    </i>
    <i>
      <x v="22"/>
    </i>
    <i>
      <x v="78"/>
    </i>
    <i>
      <x v="21"/>
    </i>
    <i>
      <x v="30"/>
    </i>
    <i>
      <x v="69"/>
    </i>
    <i>
      <x v="88"/>
    </i>
    <i>
      <x v="37"/>
    </i>
    <i>
      <x v="83"/>
    </i>
    <i>
      <x v="32"/>
    </i>
    <i>
      <x v="74"/>
    </i>
    <i>
      <x v="96"/>
    </i>
    <i>
      <x v="57"/>
    </i>
    <i>
      <x v="19"/>
    </i>
    <i>
      <x v="92"/>
    </i>
    <i>
      <x v="93"/>
    </i>
    <i>
      <x v="38"/>
    </i>
    <i>
      <x v="80"/>
    </i>
    <i>
      <x v="3"/>
    </i>
    <i>
      <x v="61"/>
    </i>
    <i>
      <x v="59"/>
    </i>
    <i>
      <x v="89"/>
    </i>
    <i>
      <x v="33"/>
    </i>
    <i>
      <x v="25"/>
    </i>
    <i>
      <x v="5"/>
    </i>
    <i>
      <x v="26"/>
    </i>
    <i>
      <x v="52"/>
    </i>
    <i>
      <x v="17"/>
    </i>
    <i>
      <x v="39"/>
    </i>
    <i>
      <x v="47"/>
    </i>
    <i>
      <x v="60"/>
    </i>
    <i>
      <x v="70"/>
    </i>
    <i>
      <x v="81"/>
    </i>
    <i>
      <x v="85"/>
    </i>
    <i>
      <x v="67"/>
    </i>
    <i>
      <x v="63"/>
    </i>
    <i>
      <x v="15"/>
    </i>
    <i>
      <x v="64"/>
    </i>
    <i>
      <x v="87"/>
    </i>
    <i>
      <x v="86"/>
    </i>
    <i>
      <x v="10"/>
    </i>
    <i>
      <x v="84"/>
    </i>
    <i>
      <x v="91"/>
    </i>
    <i>
      <x v="48"/>
    </i>
    <i>
      <x v="94"/>
    </i>
    <i>
      <x v="75"/>
    </i>
    <i>
      <x v="51"/>
    </i>
    <i>
      <x v="65"/>
    </i>
    <i>
      <x v="62"/>
    </i>
    <i>
      <x v="40"/>
    </i>
    <i>
      <x v="50"/>
    </i>
    <i>
      <x v="90"/>
    </i>
    <i>
      <x v="71"/>
    </i>
    <i>
      <x v="28"/>
    </i>
    <i t="grand">
      <x/>
    </i>
  </rowItems>
  <colItems count="1">
    <i/>
  </colItems>
  <dataFields count="1">
    <dataField name="Count of Order ID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F48E6B-61DF-4EBF-A00F-5B73830FC2D7}" name="PivotTable10" cacheId="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4:D7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">
        <item x="0"/>
      </items>
    </pivotField>
    <pivotField axis="axisPage" allDrilled="1" subtotalTop="0" showAll="0" dataSourceSort="1" defaultSubtotal="0" defaultAttributeDrillState="1">
      <items count="3">
        <item x="0"/>
        <item x="1"/>
        <item s="1" x="2"/>
      </items>
    </pivotField>
    <pivotField axis="axisCol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1"/>
  </rowFields>
  <rowItems count="2">
    <i>
      <x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2">
    <pageField fld="0" hier="8" name="[Range].[High Cancellations].&amp;[1]" cap="1"/>
    <pageField fld="2" hier="10" name="[Range].[Reason of Rejection].&amp;[Stock Shortage]" cap="Stock Shortage"/>
  </pageFields>
  <dataFields count="1">
    <dataField name="Distinct Count of Order ID" fld="4" subtotal="count" baseField="2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Distinct Count of Order ID"/>
  </pivotHierarchies>
  <pivotTableStyleInfo name="PivotStyleLight16" showRowHeaders="1" showColHeaders="1" showRowStripes="0" showColStripes="0" showLastColumn="1"/>
  <rowHierarchiesUsage count="1">
    <rowHierarchyUsage hierarchyUsage="9"/>
  </rowHierarchiesUsage>
  <colHierarchiesUsage count="1">
    <colHierarchyUsage hierarchyUsage="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roduct Details!$A$1:$K$11527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C68D1-3C2D-4148-9074-AEFC41F89EF2}">
  <dimension ref="A5:B103"/>
  <sheetViews>
    <sheetView topLeftCell="A73" workbookViewId="0">
      <selection activeCell="B6" sqref="B6:B102"/>
    </sheetView>
  </sheetViews>
  <sheetFormatPr defaultRowHeight="13.2" x14ac:dyDescent="0.25"/>
  <cols>
    <col min="1" max="1" width="13.88671875" bestFit="1" customWidth="1"/>
    <col min="2" max="2" width="16.88671875" bestFit="1" customWidth="1"/>
    <col min="3" max="3" width="16.5546875" bestFit="1" customWidth="1"/>
    <col min="4" max="4" width="15" bestFit="1" customWidth="1"/>
    <col min="5" max="5" width="11.6640625" bestFit="1" customWidth="1"/>
    <col min="6" max="6" width="15" bestFit="1" customWidth="1"/>
    <col min="7" max="7" width="11.6640625" bestFit="1" customWidth="1"/>
  </cols>
  <sheetData>
    <row r="5" spans="1:2" x14ac:dyDescent="0.25">
      <c r="A5" s="8" t="s">
        <v>3333</v>
      </c>
      <c r="B5" t="s">
        <v>3335</v>
      </c>
    </row>
    <row r="6" spans="1:2" x14ac:dyDescent="0.25">
      <c r="A6" s="9">
        <v>1002</v>
      </c>
      <c r="B6">
        <v>1904</v>
      </c>
    </row>
    <row r="7" spans="1:2" x14ac:dyDescent="0.25">
      <c r="A7" s="9">
        <v>1302</v>
      </c>
      <c r="B7">
        <v>1348</v>
      </c>
    </row>
    <row r="8" spans="1:2" x14ac:dyDescent="0.25">
      <c r="A8" s="9">
        <v>1129</v>
      </c>
      <c r="B8">
        <v>722</v>
      </c>
    </row>
    <row r="9" spans="1:2" x14ac:dyDescent="0.25">
      <c r="A9" s="9">
        <v>1200</v>
      </c>
      <c r="B9">
        <v>713</v>
      </c>
    </row>
    <row r="10" spans="1:2" x14ac:dyDescent="0.25">
      <c r="A10" s="9">
        <v>1282</v>
      </c>
      <c r="B10">
        <v>489</v>
      </c>
    </row>
    <row r="11" spans="1:2" x14ac:dyDescent="0.25">
      <c r="A11" s="9">
        <v>1145</v>
      </c>
      <c r="B11">
        <v>465</v>
      </c>
    </row>
    <row r="12" spans="1:2" x14ac:dyDescent="0.25">
      <c r="A12" s="9">
        <v>1084</v>
      </c>
      <c r="B12">
        <v>442</v>
      </c>
    </row>
    <row r="13" spans="1:2" x14ac:dyDescent="0.25">
      <c r="A13" s="9">
        <v>1135</v>
      </c>
      <c r="B13">
        <v>434</v>
      </c>
    </row>
    <row r="14" spans="1:2" x14ac:dyDescent="0.25">
      <c r="A14" s="9">
        <v>1117</v>
      </c>
      <c r="B14">
        <v>393</v>
      </c>
    </row>
    <row r="15" spans="1:2" x14ac:dyDescent="0.25">
      <c r="A15" s="9">
        <v>1284</v>
      </c>
      <c r="B15">
        <v>334</v>
      </c>
    </row>
    <row r="16" spans="1:2" x14ac:dyDescent="0.25">
      <c r="A16" s="9">
        <v>1395</v>
      </c>
      <c r="B16">
        <v>221</v>
      </c>
    </row>
    <row r="17" spans="1:2" x14ac:dyDescent="0.25">
      <c r="A17" s="9">
        <v>1074</v>
      </c>
      <c r="B17">
        <v>216</v>
      </c>
    </row>
    <row r="18" spans="1:2" x14ac:dyDescent="0.25">
      <c r="A18" s="9">
        <v>1094</v>
      </c>
      <c r="B18">
        <v>182</v>
      </c>
    </row>
    <row r="19" spans="1:2" x14ac:dyDescent="0.25">
      <c r="A19" s="9">
        <v>1346</v>
      </c>
      <c r="B19">
        <v>182</v>
      </c>
    </row>
    <row r="20" spans="1:2" x14ac:dyDescent="0.25">
      <c r="A20" s="9">
        <v>1104</v>
      </c>
      <c r="B20">
        <v>149</v>
      </c>
    </row>
    <row r="21" spans="1:2" x14ac:dyDescent="0.25">
      <c r="A21" s="9">
        <v>1091</v>
      </c>
      <c r="B21">
        <v>146</v>
      </c>
    </row>
    <row r="22" spans="1:2" x14ac:dyDescent="0.25">
      <c r="A22" s="9">
        <v>1162</v>
      </c>
      <c r="B22">
        <v>121</v>
      </c>
    </row>
    <row r="23" spans="1:2" x14ac:dyDescent="0.25">
      <c r="A23" s="9">
        <v>1006</v>
      </c>
      <c r="B23">
        <v>115</v>
      </c>
    </row>
    <row r="24" spans="1:2" x14ac:dyDescent="0.25">
      <c r="A24" s="9">
        <v>1390</v>
      </c>
      <c r="B24">
        <v>108</v>
      </c>
    </row>
    <row r="25" spans="1:2" x14ac:dyDescent="0.25">
      <c r="A25" s="9">
        <v>1214</v>
      </c>
      <c r="B25">
        <v>98</v>
      </c>
    </row>
    <row r="26" spans="1:2" x14ac:dyDescent="0.25">
      <c r="A26" s="9">
        <v>1463</v>
      </c>
      <c r="B26">
        <v>89</v>
      </c>
    </row>
    <row r="27" spans="1:2" x14ac:dyDescent="0.25">
      <c r="A27" s="9">
        <v>1215</v>
      </c>
      <c r="B27">
        <v>88</v>
      </c>
    </row>
    <row r="28" spans="1:2" x14ac:dyDescent="0.25">
      <c r="A28" s="9">
        <v>1124</v>
      </c>
      <c r="B28">
        <v>65</v>
      </c>
    </row>
    <row r="29" spans="1:2" x14ac:dyDescent="0.25">
      <c r="A29" s="9">
        <v>1285</v>
      </c>
      <c r="B29">
        <v>64</v>
      </c>
    </row>
    <row r="30" spans="1:2" x14ac:dyDescent="0.25">
      <c r="A30" s="9">
        <v>1387</v>
      </c>
      <c r="B30">
        <v>60</v>
      </c>
    </row>
    <row r="31" spans="1:2" x14ac:dyDescent="0.25">
      <c r="A31" s="9">
        <v>1180</v>
      </c>
      <c r="B31">
        <v>56</v>
      </c>
    </row>
    <row r="32" spans="1:2" x14ac:dyDescent="0.25">
      <c r="A32" s="9">
        <v>1303</v>
      </c>
      <c r="B32">
        <v>49</v>
      </c>
    </row>
    <row r="33" spans="1:2" x14ac:dyDescent="0.25">
      <c r="A33" s="9">
        <v>1212</v>
      </c>
      <c r="B33">
        <v>43</v>
      </c>
    </row>
    <row r="34" spans="1:2" x14ac:dyDescent="0.25">
      <c r="A34" s="9">
        <v>1287</v>
      </c>
      <c r="B34">
        <v>40</v>
      </c>
    </row>
    <row r="35" spans="1:2" x14ac:dyDescent="0.25">
      <c r="A35" s="9">
        <v>1113</v>
      </c>
      <c r="B35">
        <v>35</v>
      </c>
    </row>
    <row r="36" spans="1:2" x14ac:dyDescent="0.25">
      <c r="A36" s="9">
        <v>1308</v>
      </c>
      <c r="B36">
        <v>33</v>
      </c>
    </row>
    <row r="37" spans="1:2" x14ac:dyDescent="0.25">
      <c r="A37" s="9">
        <v>1305</v>
      </c>
      <c r="B37">
        <v>32</v>
      </c>
    </row>
    <row r="38" spans="1:2" x14ac:dyDescent="0.25">
      <c r="A38" s="9">
        <v>1301</v>
      </c>
      <c r="B38">
        <v>31</v>
      </c>
    </row>
    <row r="39" spans="1:2" x14ac:dyDescent="0.25">
      <c r="A39" s="9">
        <v>1106</v>
      </c>
      <c r="B39">
        <v>31</v>
      </c>
    </row>
    <row r="40" spans="1:2" x14ac:dyDescent="0.25">
      <c r="A40" s="9">
        <v>1378</v>
      </c>
      <c r="B40">
        <v>30</v>
      </c>
    </row>
    <row r="41" spans="1:2" x14ac:dyDescent="0.25">
      <c r="A41" s="9">
        <v>1276</v>
      </c>
      <c r="B41">
        <v>30</v>
      </c>
    </row>
    <row r="42" spans="1:2" x14ac:dyDescent="0.25">
      <c r="A42" s="9">
        <v>1377</v>
      </c>
      <c r="B42">
        <v>26</v>
      </c>
    </row>
    <row r="43" spans="1:2" x14ac:dyDescent="0.25">
      <c r="A43" s="9">
        <v>1403</v>
      </c>
      <c r="B43">
        <v>26</v>
      </c>
    </row>
    <row r="44" spans="1:2" x14ac:dyDescent="0.25">
      <c r="A44" s="9">
        <v>1295</v>
      </c>
      <c r="B44">
        <v>22</v>
      </c>
    </row>
    <row r="45" spans="1:2" x14ac:dyDescent="0.25">
      <c r="A45" s="9">
        <v>1291</v>
      </c>
      <c r="B45">
        <v>22</v>
      </c>
    </row>
    <row r="46" spans="1:2" x14ac:dyDescent="0.25">
      <c r="A46" s="9">
        <v>1107</v>
      </c>
      <c r="B46">
        <v>21</v>
      </c>
    </row>
    <row r="47" spans="1:2" x14ac:dyDescent="0.25">
      <c r="A47" s="9">
        <v>1092</v>
      </c>
      <c r="B47">
        <v>21</v>
      </c>
    </row>
    <row r="48" spans="1:2" x14ac:dyDescent="0.25">
      <c r="A48" s="9">
        <v>1007</v>
      </c>
      <c r="B48">
        <v>20</v>
      </c>
    </row>
    <row r="49" spans="1:2" x14ac:dyDescent="0.25">
      <c r="A49" s="9">
        <v>1349</v>
      </c>
      <c r="B49">
        <v>20</v>
      </c>
    </row>
    <row r="50" spans="1:2" x14ac:dyDescent="0.25">
      <c r="A50" s="9">
        <v>1134</v>
      </c>
      <c r="B50">
        <v>19</v>
      </c>
    </row>
    <row r="51" spans="1:2" x14ac:dyDescent="0.25">
      <c r="A51" s="9">
        <v>1391</v>
      </c>
      <c r="B51">
        <v>18</v>
      </c>
    </row>
    <row r="52" spans="1:2" x14ac:dyDescent="0.25">
      <c r="A52" s="9">
        <v>1131</v>
      </c>
      <c r="B52">
        <v>16</v>
      </c>
    </row>
    <row r="53" spans="1:2" x14ac:dyDescent="0.25">
      <c r="A53" s="9">
        <v>1199</v>
      </c>
      <c r="B53">
        <v>15</v>
      </c>
    </row>
    <row r="54" spans="1:2" x14ac:dyDescent="0.25">
      <c r="A54" s="9">
        <v>1353</v>
      </c>
      <c r="B54">
        <v>14</v>
      </c>
    </row>
    <row r="55" spans="1:2" x14ac:dyDescent="0.25">
      <c r="A55" s="9">
        <v>1419</v>
      </c>
      <c r="B55">
        <v>13</v>
      </c>
    </row>
    <row r="56" spans="1:2" x14ac:dyDescent="0.25">
      <c r="A56" s="9">
        <v>1229</v>
      </c>
      <c r="B56">
        <v>12</v>
      </c>
    </row>
    <row r="57" spans="1:2" x14ac:dyDescent="0.25">
      <c r="A57" s="9">
        <v>1407</v>
      </c>
      <c r="B57">
        <v>12</v>
      </c>
    </row>
    <row r="58" spans="1:2" x14ac:dyDescent="0.25">
      <c r="A58" s="9">
        <v>1205</v>
      </c>
      <c r="B58">
        <v>11</v>
      </c>
    </row>
    <row r="59" spans="1:2" x14ac:dyDescent="0.25">
      <c r="A59" s="9">
        <v>1385</v>
      </c>
      <c r="B59">
        <v>11</v>
      </c>
    </row>
    <row r="60" spans="1:2" x14ac:dyDescent="0.25">
      <c r="A60" s="9">
        <v>1467</v>
      </c>
      <c r="B60">
        <v>11</v>
      </c>
    </row>
    <row r="61" spans="1:2" x14ac:dyDescent="0.25">
      <c r="A61" s="9">
        <v>1307</v>
      </c>
      <c r="B61">
        <v>11</v>
      </c>
    </row>
    <row r="62" spans="1:2" x14ac:dyDescent="0.25">
      <c r="A62" s="9">
        <v>1128</v>
      </c>
      <c r="B62">
        <v>10</v>
      </c>
    </row>
    <row r="63" spans="1:2" x14ac:dyDescent="0.25">
      <c r="A63" s="9">
        <v>1450</v>
      </c>
      <c r="B63">
        <v>9</v>
      </c>
    </row>
    <row r="64" spans="1:2" x14ac:dyDescent="0.25">
      <c r="A64" s="9">
        <v>1451</v>
      </c>
      <c r="B64">
        <v>9</v>
      </c>
    </row>
    <row r="65" spans="1:2" x14ac:dyDescent="0.25">
      <c r="A65" s="9">
        <v>1232</v>
      </c>
      <c r="B65">
        <v>9</v>
      </c>
    </row>
    <row r="66" spans="1:2" x14ac:dyDescent="0.25">
      <c r="A66" s="9">
        <v>1396</v>
      </c>
      <c r="B66">
        <v>9</v>
      </c>
    </row>
    <row r="67" spans="1:2" x14ac:dyDescent="0.25">
      <c r="A67" s="9">
        <v>1070</v>
      </c>
      <c r="B67">
        <v>9</v>
      </c>
    </row>
    <row r="68" spans="1:2" x14ac:dyDescent="0.25">
      <c r="A68" s="9">
        <v>1313</v>
      </c>
      <c r="B68">
        <v>8</v>
      </c>
    </row>
    <row r="69" spans="1:2" x14ac:dyDescent="0.25">
      <c r="A69" s="9">
        <v>1311</v>
      </c>
      <c r="B69">
        <v>8</v>
      </c>
    </row>
    <row r="70" spans="1:2" x14ac:dyDescent="0.25">
      <c r="A70" s="9">
        <v>1432</v>
      </c>
      <c r="B70">
        <v>7</v>
      </c>
    </row>
    <row r="71" spans="1:2" x14ac:dyDescent="0.25">
      <c r="A71" s="9">
        <v>1206</v>
      </c>
      <c r="B71">
        <v>7</v>
      </c>
    </row>
    <row r="72" spans="1:2" x14ac:dyDescent="0.25">
      <c r="A72" s="9">
        <v>1155</v>
      </c>
      <c r="B72">
        <v>7</v>
      </c>
    </row>
    <row r="73" spans="1:2" x14ac:dyDescent="0.25">
      <c r="A73" s="9">
        <v>1079</v>
      </c>
      <c r="B73">
        <v>6</v>
      </c>
    </row>
    <row r="74" spans="1:2" x14ac:dyDescent="0.25">
      <c r="A74" s="9">
        <v>1157</v>
      </c>
      <c r="B74">
        <v>6</v>
      </c>
    </row>
    <row r="75" spans="1:2" x14ac:dyDescent="0.25">
      <c r="A75" s="9">
        <v>1300</v>
      </c>
      <c r="B75">
        <v>6</v>
      </c>
    </row>
    <row r="76" spans="1:2" x14ac:dyDescent="0.25">
      <c r="A76" s="9">
        <v>1122</v>
      </c>
      <c r="B76">
        <v>6</v>
      </c>
    </row>
    <row r="77" spans="1:2" x14ac:dyDescent="0.25">
      <c r="A77" s="9">
        <v>1234</v>
      </c>
      <c r="B77">
        <v>5</v>
      </c>
    </row>
    <row r="78" spans="1:2" x14ac:dyDescent="0.25">
      <c r="A78" s="9">
        <v>1292</v>
      </c>
      <c r="B78">
        <v>5</v>
      </c>
    </row>
    <row r="79" spans="1:2" x14ac:dyDescent="0.25">
      <c r="A79" s="9">
        <v>1312</v>
      </c>
      <c r="B79">
        <v>4</v>
      </c>
    </row>
    <row r="80" spans="1:2" x14ac:dyDescent="0.25">
      <c r="A80" s="9">
        <v>1370</v>
      </c>
      <c r="B80">
        <v>4</v>
      </c>
    </row>
    <row r="81" spans="1:2" x14ac:dyDescent="0.25">
      <c r="A81" s="9">
        <v>1398</v>
      </c>
      <c r="B81">
        <v>4</v>
      </c>
    </row>
    <row r="82" spans="1:2" x14ac:dyDescent="0.25">
      <c r="A82" s="9">
        <v>1411</v>
      </c>
      <c r="B82">
        <v>4</v>
      </c>
    </row>
    <row r="83" spans="1:2" x14ac:dyDescent="0.25">
      <c r="A83" s="9">
        <v>1347</v>
      </c>
      <c r="B83">
        <v>4</v>
      </c>
    </row>
    <row r="84" spans="1:2" x14ac:dyDescent="0.25">
      <c r="A84" s="9">
        <v>1316</v>
      </c>
      <c r="B84">
        <v>4</v>
      </c>
    </row>
    <row r="85" spans="1:2" x14ac:dyDescent="0.25">
      <c r="A85" s="9">
        <v>1114</v>
      </c>
      <c r="B85">
        <v>3</v>
      </c>
    </row>
    <row r="86" spans="1:2" x14ac:dyDescent="0.25">
      <c r="A86" s="9">
        <v>1337</v>
      </c>
      <c r="B86">
        <v>3</v>
      </c>
    </row>
    <row r="87" spans="1:2" x14ac:dyDescent="0.25">
      <c r="A87" s="9">
        <v>1417</v>
      </c>
      <c r="B87">
        <v>2</v>
      </c>
    </row>
    <row r="88" spans="1:2" x14ac:dyDescent="0.25">
      <c r="A88" s="9">
        <v>1413</v>
      </c>
      <c r="B88">
        <v>2</v>
      </c>
    </row>
    <row r="89" spans="1:2" x14ac:dyDescent="0.25">
      <c r="A89" s="9">
        <v>1099</v>
      </c>
      <c r="B89">
        <v>2</v>
      </c>
    </row>
    <row r="90" spans="1:2" x14ac:dyDescent="0.25">
      <c r="A90" s="9">
        <v>1409</v>
      </c>
      <c r="B90">
        <v>2</v>
      </c>
    </row>
    <row r="91" spans="1:2" x14ac:dyDescent="0.25">
      <c r="A91" s="9">
        <v>1446</v>
      </c>
      <c r="B91">
        <v>2</v>
      </c>
    </row>
    <row r="92" spans="1:2" x14ac:dyDescent="0.25">
      <c r="A92" s="9">
        <v>1293</v>
      </c>
      <c r="B92">
        <v>2</v>
      </c>
    </row>
    <row r="93" spans="1:2" x14ac:dyDescent="0.25">
      <c r="A93" s="9">
        <v>1454</v>
      </c>
      <c r="B93">
        <v>1</v>
      </c>
    </row>
    <row r="94" spans="1:2" x14ac:dyDescent="0.25">
      <c r="A94" s="9">
        <v>1386</v>
      </c>
      <c r="B94">
        <v>1</v>
      </c>
    </row>
    <row r="95" spans="1:2" x14ac:dyDescent="0.25">
      <c r="A95" s="9">
        <v>1299</v>
      </c>
      <c r="B95">
        <v>1</v>
      </c>
    </row>
    <row r="96" spans="1:2" x14ac:dyDescent="0.25">
      <c r="A96" s="9">
        <v>1340</v>
      </c>
      <c r="B96">
        <v>1</v>
      </c>
    </row>
    <row r="97" spans="1:2" x14ac:dyDescent="0.25">
      <c r="A97" s="9">
        <v>1314</v>
      </c>
      <c r="B97">
        <v>1</v>
      </c>
    </row>
    <row r="98" spans="1:2" x14ac:dyDescent="0.25">
      <c r="A98" s="9">
        <v>1247</v>
      </c>
      <c r="B98">
        <v>1</v>
      </c>
    </row>
    <row r="99" spans="1:2" x14ac:dyDescent="0.25">
      <c r="A99" s="9">
        <v>1296</v>
      </c>
      <c r="B99">
        <v>1</v>
      </c>
    </row>
    <row r="100" spans="1:2" x14ac:dyDescent="0.25">
      <c r="A100" s="9">
        <v>1437</v>
      </c>
      <c r="B100">
        <v>1</v>
      </c>
    </row>
    <row r="101" spans="1:2" x14ac:dyDescent="0.25">
      <c r="A101" s="9">
        <v>1373</v>
      </c>
      <c r="B101">
        <v>1</v>
      </c>
    </row>
    <row r="102" spans="1:2" x14ac:dyDescent="0.25">
      <c r="A102" s="9">
        <v>1164</v>
      </c>
      <c r="B102">
        <v>1</v>
      </c>
    </row>
    <row r="103" spans="1:2" x14ac:dyDescent="0.25">
      <c r="A103" s="9" t="s">
        <v>3334</v>
      </c>
      <c r="B103">
        <v>10077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N10078"/>
  <sheetViews>
    <sheetView workbookViewId="0">
      <selection activeCell="F13" sqref="F13"/>
    </sheetView>
  </sheetViews>
  <sheetFormatPr defaultColWidth="12.5546875" defaultRowHeight="15.75" customHeight="1" x14ac:dyDescent="0.25"/>
  <cols>
    <col min="5" max="5" width="20.109375" customWidth="1"/>
    <col min="6" max="6" width="38.33203125" customWidth="1"/>
    <col min="7" max="7" width="24.33203125" customWidth="1"/>
  </cols>
  <sheetData>
    <row r="1" spans="1:14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3341</v>
      </c>
      <c r="I1" s="1" t="s">
        <v>3344</v>
      </c>
      <c r="J1" s="1" t="s">
        <v>3345</v>
      </c>
      <c r="K1" s="1" t="s">
        <v>3346</v>
      </c>
      <c r="L1" s="1" t="s">
        <v>3347</v>
      </c>
      <c r="N1" s="4" t="s">
        <v>9</v>
      </c>
    </row>
    <row r="2" spans="1:14" ht="15.75" customHeight="1" x14ac:dyDescent="0.25">
      <c r="A2" s="2">
        <v>45110</v>
      </c>
      <c r="B2" s="3">
        <v>0.1252662037037037</v>
      </c>
      <c r="C2" s="4">
        <v>1200</v>
      </c>
      <c r="D2" s="4">
        <v>289602173</v>
      </c>
      <c r="E2" s="4">
        <v>1</v>
      </c>
      <c r="F2" s="4" t="s">
        <v>7</v>
      </c>
      <c r="G2" s="4" t="s">
        <v>8</v>
      </c>
      <c r="H2">
        <v>1</v>
      </c>
      <c r="I2">
        <f>IF($G2=$N$2,1,0)</f>
        <v>0</v>
      </c>
      <c r="J2">
        <f>IF($G2=$N$3,1,0)</f>
        <v>0</v>
      </c>
      <c r="K2">
        <f>IF($F2=$N$1, IF($G2=$N$4,1,0),0)</f>
        <v>0</v>
      </c>
      <c r="L2">
        <f>IF($F2&lt;&gt;$N$1, IF($G2=$N$4,1,0),0)</f>
        <v>1</v>
      </c>
      <c r="N2" s="20" t="s">
        <v>10</v>
      </c>
    </row>
    <row r="3" spans="1:14" ht="15.75" customHeight="1" x14ac:dyDescent="0.25">
      <c r="A3" s="2">
        <v>45110</v>
      </c>
      <c r="B3" s="3">
        <v>0.20932870370370371</v>
      </c>
      <c r="C3" s="4">
        <v>1155</v>
      </c>
      <c r="D3" s="4">
        <v>289603026</v>
      </c>
      <c r="E3" s="4">
        <v>1</v>
      </c>
      <c r="F3" s="4" t="s">
        <v>7</v>
      </c>
      <c r="G3" s="4" t="s">
        <v>8</v>
      </c>
      <c r="H3">
        <v>0</v>
      </c>
      <c r="I3">
        <f t="shared" ref="I3:I66" si="0">IF($G3=$N$2,1,0)</f>
        <v>0</v>
      </c>
      <c r="J3">
        <f t="shared" ref="J3:J66" si="1">IF($G3=$N$3,1,0)</f>
        <v>0</v>
      </c>
      <c r="K3">
        <f t="shared" ref="K3:K66" si="2">IF($F3=$N$1, IF($G3=$N$4,1,0),0)</f>
        <v>0</v>
      </c>
      <c r="L3">
        <f t="shared" ref="L3:L66" si="3">IF($F3&lt;&gt;$N$1, IF($G3=$N$4,1,0),0)</f>
        <v>1</v>
      </c>
      <c r="N3" s="20" t="s">
        <v>11</v>
      </c>
    </row>
    <row r="4" spans="1:14" ht="13.2" x14ac:dyDescent="0.25">
      <c r="A4" s="2">
        <v>45110</v>
      </c>
      <c r="B4" s="3">
        <v>0.28216435185185185</v>
      </c>
      <c r="C4" s="4">
        <v>1145</v>
      </c>
      <c r="D4" s="4">
        <v>289605604</v>
      </c>
      <c r="E4" s="4">
        <v>1</v>
      </c>
      <c r="F4" s="4" t="s">
        <v>7</v>
      </c>
      <c r="G4" s="4" t="s">
        <v>8</v>
      </c>
      <c r="H4">
        <v>1</v>
      </c>
      <c r="I4">
        <f t="shared" si="0"/>
        <v>0</v>
      </c>
      <c r="J4">
        <f t="shared" si="1"/>
        <v>0</v>
      </c>
      <c r="K4">
        <f t="shared" si="2"/>
        <v>0</v>
      </c>
      <c r="L4">
        <f t="shared" si="3"/>
        <v>1</v>
      </c>
      <c r="N4" s="20" t="s">
        <v>8</v>
      </c>
    </row>
    <row r="5" spans="1:14" ht="13.2" x14ac:dyDescent="0.25">
      <c r="A5" s="2">
        <v>45110</v>
      </c>
      <c r="B5" s="3">
        <v>0.28672453703703704</v>
      </c>
      <c r="C5" s="4">
        <v>1117</v>
      </c>
      <c r="D5" s="4">
        <v>289605729</v>
      </c>
      <c r="E5" s="4">
        <v>1</v>
      </c>
      <c r="F5" s="4" t="s">
        <v>7</v>
      </c>
      <c r="G5" s="4" t="s">
        <v>8</v>
      </c>
      <c r="H5">
        <v>1</v>
      </c>
      <c r="I5">
        <f t="shared" si="0"/>
        <v>0</v>
      </c>
      <c r="J5">
        <f t="shared" si="1"/>
        <v>0</v>
      </c>
      <c r="K5">
        <f t="shared" si="2"/>
        <v>0</v>
      </c>
      <c r="L5">
        <f t="shared" si="3"/>
        <v>1</v>
      </c>
    </row>
    <row r="6" spans="1:14" ht="13.2" x14ac:dyDescent="0.25">
      <c r="A6" s="2">
        <v>45110</v>
      </c>
      <c r="B6" s="3">
        <v>0.28723379629629631</v>
      </c>
      <c r="C6" s="4">
        <v>1129</v>
      </c>
      <c r="D6" s="4">
        <v>289605754</v>
      </c>
      <c r="E6" s="4">
        <v>1</v>
      </c>
      <c r="F6" s="4" t="s">
        <v>7</v>
      </c>
      <c r="G6" s="4" t="s">
        <v>8</v>
      </c>
      <c r="H6">
        <v>1</v>
      </c>
      <c r="I6">
        <f t="shared" si="0"/>
        <v>0</v>
      </c>
      <c r="J6">
        <f t="shared" si="1"/>
        <v>0</v>
      </c>
      <c r="K6">
        <f t="shared" si="2"/>
        <v>0</v>
      </c>
      <c r="L6">
        <f t="shared" si="3"/>
        <v>1</v>
      </c>
    </row>
    <row r="7" spans="1:14" ht="13.2" x14ac:dyDescent="0.25">
      <c r="A7" s="2">
        <v>45110</v>
      </c>
      <c r="B7" s="3">
        <v>0.33283564814814814</v>
      </c>
      <c r="C7" s="4">
        <v>1346</v>
      </c>
      <c r="D7" s="4">
        <v>289609301</v>
      </c>
      <c r="E7" s="4">
        <v>1</v>
      </c>
      <c r="F7" s="4" t="s">
        <v>7</v>
      </c>
      <c r="G7" s="4" t="s">
        <v>8</v>
      </c>
      <c r="H7">
        <v>1</v>
      </c>
      <c r="I7">
        <f t="shared" si="0"/>
        <v>0</v>
      </c>
      <c r="J7">
        <f t="shared" si="1"/>
        <v>0</v>
      </c>
      <c r="K7">
        <f t="shared" si="2"/>
        <v>0</v>
      </c>
      <c r="L7">
        <f t="shared" si="3"/>
        <v>1</v>
      </c>
    </row>
    <row r="8" spans="1:14" ht="13.2" x14ac:dyDescent="0.25">
      <c r="A8" s="2">
        <v>45110</v>
      </c>
      <c r="B8" s="3">
        <v>0.34163194444444445</v>
      </c>
      <c r="C8" s="4">
        <v>1084</v>
      </c>
      <c r="D8" s="4">
        <v>289613735</v>
      </c>
      <c r="E8" s="4">
        <v>1</v>
      </c>
      <c r="F8" s="4" t="s">
        <v>9</v>
      </c>
      <c r="G8" s="4" t="s">
        <v>10</v>
      </c>
      <c r="H8">
        <v>1</v>
      </c>
      <c r="I8">
        <f t="shared" si="0"/>
        <v>1</v>
      </c>
      <c r="J8">
        <f t="shared" si="1"/>
        <v>0</v>
      </c>
      <c r="K8">
        <f t="shared" si="2"/>
        <v>0</v>
      </c>
      <c r="L8">
        <f t="shared" si="3"/>
        <v>0</v>
      </c>
    </row>
    <row r="9" spans="1:14" ht="13.2" x14ac:dyDescent="0.25">
      <c r="A9" s="2">
        <v>45110</v>
      </c>
      <c r="B9" s="3">
        <v>0.34535879629629629</v>
      </c>
      <c r="C9" s="4">
        <v>1395</v>
      </c>
      <c r="D9" s="4">
        <v>289615925</v>
      </c>
      <c r="E9" s="4">
        <v>1</v>
      </c>
      <c r="F9" s="4" t="s">
        <v>7</v>
      </c>
      <c r="G9" s="4" t="s">
        <v>8</v>
      </c>
      <c r="H9">
        <v>1</v>
      </c>
      <c r="I9">
        <f t="shared" si="0"/>
        <v>0</v>
      </c>
      <c r="J9">
        <f t="shared" si="1"/>
        <v>0</v>
      </c>
      <c r="K9">
        <f t="shared" si="2"/>
        <v>0</v>
      </c>
      <c r="L9">
        <f t="shared" si="3"/>
        <v>1</v>
      </c>
    </row>
    <row r="10" spans="1:14" ht="13.2" x14ac:dyDescent="0.25">
      <c r="A10" s="2">
        <v>45110</v>
      </c>
      <c r="B10" s="3">
        <v>0.34825231481481483</v>
      </c>
      <c r="C10" s="4">
        <v>1346</v>
      </c>
      <c r="D10" s="4">
        <v>289617664</v>
      </c>
      <c r="E10" s="4">
        <v>1</v>
      </c>
      <c r="F10" s="4" t="s">
        <v>7</v>
      </c>
      <c r="G10" s="4" t="s">
        <v>8</v>
      </c>
      <c r="H10">
        <v>1</v>
      </c>
      <c r="I10">
        <f t="shared" si="0"/>
        <v>0</v>
      </c>
      <c r="J10">
        <f t="shared" si="1"/>
        <v>0</v>
      </c>
      <c r="K10">
        <f t="shared" si="2"/>
        <v>0</v>
      </c>
      <c r="L10">
        <f t="shared" si="3"/>
        <v>1</v>
      </c>
    </row>
    <row r="11" spans="1:14" ht="13.2" x14ac:dyDescent="0.25">
      <c r="A11" s="2">
        <v>45110</v>
      </c>
      <c r="B11" s="3">
        <v>0.36571759259259257</v>
      </c>
      <c r="C11" s="4">
        <v>1135</v>
      </c>
      <c r="D11" s="4">
        <v>289627786</v>
      </c>
      <c r="E11" s="4">
        <v>1</v>
      </c>
      <c r="F11" s="4" t="s">
        <v>9</v>
      </c>
      <c r="G11" s="4" t="s">
        <v>11</v>
      </c>
      <c r="H11">
        <v>1</v>
      </c>
      <c r="I11">
        <f t="shared" si="0"/>
        <v>0</v>
      </c>
      <c r="J11">
        <f t="shared" si="1"/>
        <v>1</v>
      </c>
      <c r="K11">
        <f t="shared" si="2"/>
        <v>0</v>
      </c>
      <c r="L11">
        <f t="shared" si="3"/>
        <v>0</v>
      </c>
    </row>
    <row r="12" spans="1:14" ht="13.2" x14ac:dyDescent="0.25">
      <c r="A12" s="2">
        <v>45110</v>
      </c>
      <c r="B12" s="3">
        <v>0.36752314814814813</v>
      </c>
      <c r="C12" s="4">
        <v>1135</v>
      </c>
      <c r="D12" s="4">
        <v>289628675</v>
      </c>
      <c r="E12" s="4">
        <v>1</v>
      </c>
      <c r="F12" s="4" t="s">
        <v>9</v>
      </c>
      <c r="G12" s="4" t="s">
        <v>11</v>
      </c>
      <c r="H12">
        <v>1</v>
      </c>
      <c r="I12">
        <f t="shared" si="0"/>
        <v>0</v>
      </c>
      <c r="J12">
        <f t="shared" si="1"/>
        <v>1</v>
      </c>
      <c r="K12">
        <f t="shared" si="2"/>
        <v>0</v>
      </c>
      <c r="L12">
        <f t="shared" si="3"/>
        <v>0</v>
      </c>
    </row>
    <row r="13" spans="1:14" ht="13.2" x14ac:dyDescent="0.25">
      <c r="A13" s="2">
        <v>45110</v>
      </c>
      <c r="B13" s="3">
        <v>0.3790277777777778</v>
      </c>
      <c r="C13" s="4">
        <v>1346</v>
      </c>
      <c r="D13" s="4">
        <v>289633809</v>
      </c>
      <c r="E13" s="4">
        <v>1</v>
      </c>
      <c r="F13" s="4" t="s">
        <v>7</v>
      </c>
      <c r="G13" s="4" t="s">
        <v>8</v>
      </c>
      <c r="H13">
        <v>1</v>
      </c>
      <c r="I13">
        <f t="shared" si="0"/>
        <v>0</v>
      </c>
      <c r="J13">
        <f t="shared" si="1"/>
        <v>0</v>
      </c>
      <c r="K13">
        <f t="shared" si="2"/>
        <v>0</v>
      </c>
      <c r="L13">
        <f t="shared" si="3"/>
        <v>1</v>
      </c>
    </row>
    <row r="14" spans="1:14" ht="13.2" x14ac:dyDescent="0.25">
      <c r="A14" s="2">
        <v>45110</v>
      </c>
      <c r="B14" s="3">
        <v>0.36680555555555555</v>
      </c>
      <c r="C14" s="4">
        <v>1395</v>
      </c>
      <c r="D14" s="4">
        <v>289628333</v>
      </c>
      <c r="E14" s="4">
        <v>1</v>
      </c>
      <c r="F14" s="4" t="s">
        <v>7</v>
      </c>
      <c r="G14" s="4" t="s">
        <v>8</v>
      </c>
      <c r="H14">
        <v>1</v>
      </c>
      <c r="I14">
        <f t="shared" si="0"/>
        <v>0</v>
      </c>
      <c r="J14">
        <f t="shared" si="1"/>
        <v>0</v>
      </c>
      <c r="K14">
        <f t="shared" si="2"/>
        <v>0</v>
      </c>
      <c r="L14">
        <f t="shared" si="3"/>
        <v>1</v>
      </c>
    </row>
    <row r="15" spans="1:14" ht="13.2" x14ac:dyDescent="0.25">
      <c r="A15" s="2">
        <v>45110</v>
      </c>
      <c r="B15" s="3">
        <v>0.36774305555555553</v>
      </c>
      <c r="C15" s="4">
        <v>1284</v>
      </c>
      <c r="D15" s="4">
        <v>289628762</v>
      </c>
      <c r="E15" s="4">
        <v>1</v>
      </c>
      <c r="F15" s="4" t="s">
        <v>7</v>
      </c>
      <c r="G15" s="4" t="s">
        <v>8</v>
      </c>
      <c r="H15">
        <v>1</v>
      </c>
      <c r="I15">
        <f t="shared" si="0"/>
        <v>0</v>
      </c>
      <c r="J15">
        <f t="shared" si="1"/>
        <v>0</v>
      </c>
      <c r="K15">
        <f t="shared" si="2"/>
        <v>0</v>
      </c>
      <c r="L15">
        <f t="shared" si="3"/>
        <v>1</v>
      </c>
    </row>
    <row r="16" spans="1:14" ht="13.2" x14ac:dyDescent="0.25">
      <c r="A16" s="2">
        <v>45110</v>
      </c>
      <c r="B16" s="3">
        <v>0.39432870370370371</v>
      </c>
      <c r="C16" s="4">
        <v>1104</v>
      </c>
      <c r="D16" s="4">
        <v>289642040</v>
      </c>
      <c r="E16" s="4">
        <v>2</v>
      </c>
      <c r="F16" s="4" t="s">
        <v>9</v>
      </c>
      <c r="G16" s="4" t="s">
        <v>8</v>
      </c>
      <c r="H16">
        <v>1</v>
      </c>
      <c r="I16">
        <f t="shared" si="0"/>
        <v>0</v>
      </c>
      <c r="J16">
        <f t="shared" si="1"/>
        <v>0</v>
      </c>
      <c r="K16">
        <f t="shared" si="2"/>
        <v>1</v>
      </c>
      <c r="L16">
        <f t="shared" si="3"/>
        <v>0</v>
      </c>
    </row>
    <row r="17" spans="1:12" ht="13.2" x14ac:dyDescent="0.25">
      <c r="A17" s="2">
        <v>45110</v>
      </c>
      <c r="B17" s="3">
        <v>0.35741898148148149</v>
      </c>
      <c r="C17" s="4">
        <v>1002</v>
      </c>
      <c r="D17" s="4">
        <v>289623461</v>
      </c>
      <c r="E17" s="4">
        <v>1</v>
      </c>
      <c r="F17" s="4" t="s">
        <v>7</v>
      </c>
      <c r="G17" s="4" t="s">
        <v>8</v>
      </c>
      <c r="H17">
        <v>1</v>
      </c>
      <c r="I17">
        <f t="shared" si="0"/>
        <v>0</v>
      </c>
      <c r="J17">
        <f t="shared" si="1"/>
        <v>0</v>
      </c>
      <c r="K17">
        <f t="shared" si="2"/>
        <v>0</v>
      </c>
      <c r="L17">
        <f t="shared" si="3"/>
        <v>1</v>
      </c>
    </row>
    <row r="18" spans="1:12" ht="13.2" x14ac:dyDescent="0.25">
      <c r="A18" s="2">
        <v>45110</v>
      </c>
      <c r="B18" s="3">
        <v>0.39751157407407406</v>
      </c>
      <c r="C18" s="4">
        <v>1284</v>
      </c>
      <c r="D18" s="4">
        <v>289643766</v>
      </c>
      <c r="E18" s="4">
        <v>1</v>
      </c>
      <c r="F18" s="4" t="s">
        <v>7</v>
      </c>
      <c r="G18" s="4" t="s">
        <v>8</v>
      </c>
      <c r="H18">
        <v>1</v>
      </c>
      <c r="I18">
        <f t="shared" si="0"/>
        <v>0</v>
      </c>
      <c r="J18">
        <f t="shared" si="1"/>
        <v>0</v>
      </c>
      <c r="K18">
        <f t="shared" si="2"/>
        <v>0</v>
      </c>
      <c r="L18">
        <f t="shared" si="3"/>
        <v>1</v>
      </c>
    </row>
    <row r="19" spans="1:12" ht="13.2" x14ac:dyDescent="0.25">
      <c r="A19" s="2">
        <v>45110</v>
      </c>
      <c r="B19" s="3">
        <v>0.40236111111111111</v>
      </c>
      <c r="C19" s="4">
        <v>1104</v>
      </c>
      <c r="D19" s="4">
        <v>289646516</v>
      </c>
      <c r="E19" s="4">
        <v>1</v>
      </c>
      <c r="F19" s="4" t="s">
        <v>9</v>
      </c>
      <c r="G19" s="4" t="s">
        <v>8</v>
      </c>
      <c r="H19">
        <v>1</v>
      </c>
      <c r="I19">
        <f t="shared" si="0"/>
        <v>0</v>
      </c>
      <c r="J19">
        <f t="shared" si="1"/>
        <v>0</v>
      </c>
      <c r="K19">
        <f t="shared" si="2"/>
        <v>1</v>
      </c>
      <c r="L19">
        <f t="shared" si="3"/>
        <v>0</v>
      </c>
    </row>
    <row r="20" spans="1:12" ht="13.2" x14ac:dyDescent="0.25">
      <c r="A20" s="2">
        <v>45110</v>
      </c>
      <c r="B20" s="3">
        <v>0.40702546296296294</v>
      </c>
      <c r="C20" s="4">
        <v>1002</v>
      </c>
      <c r="D20" s="4">
        <v>289649018</v>
      </c>
      <c r="E20" s="4">
        <v>1</v>
      </c>
      <c r="F20" s="4" t="s">
        <v>7</v>
      </c>
      <c r="G20" s="4" t="s">
        <v>8</v>
      </c>
      <c r="H20">
        <v>1</v>
      </c>
      <c r="I20">
        <f t="shared" si="0"/>
        <v>0</v>
      </c>
      <c r="J20">
        <f t="shared" si="1"/>
        <v>0</v>
      </c>
      <c r="K20">
        <f t="shared" si="2"/>
        <v>0</v>
      </c>
      <c r="L20">
        <f t="shared" si="3"/>
        <v>1</v>
      </c>
    </row>
    <row r="21" spans="1:12" ht="13.2" x14ac:dyDescent="0.25">
      <c r="A21" s="2">
        <v>45110</v>
      </c>
      <c r="B21" s="3">
        <v>0.40020833333333333</v>
      </c>
      <c r="C21" s="4">
        <v>1002</v>
      </c>
      <c r="D21" s="4">
        <v>289645290</v>
      </c>
      <c r="E21" s="4">
        <v>1</v>
      </c>
      <c r="F21" s="4" t="s">
        <v>7</v>
      </c>
      <c r="G21" s="4" t="s">
        <v>8</v>
      </c>
      <c r="H21">
        <v>1</v>
      </c>
      <c r="I21">
        <f t="shared" si="0"/>
        <v>0</v>
      </c>
      <c r="J21">
        <f t="shared" si="1"/>
        <v>0</v>
      </c>
      <c r="K21">
        <f t="shared" si="2"/>
        <v>0</v>
      </c>
      <c r="L21">
        <f t="shared" si="3"/>
        <v>1</v>
      </c>
    </row>
    <row r="22" spans="1:12" ht="13.2" x14ac:dyDescent="0.25">
      <c r="A22" s="2">
        <v>45110</v>
      </c>
      <c r="B22" s="3">
        <v>0.40693287037037035</v>
      </c>
      <c r="C22" s="4">
        <v>1396</v>
      </c>
      <c r="D22" s="4">
        <v>289648963</v>
      </c>
      <c r="E22" s="4">
        <v>1</v>
      </c>
      <c r="F22" s="4" t="s">
        <v>7</v>
      </c>
      <c r="G22" s="4" t="s">
        <v>8</v>
      </c>
      <c r="H22">
        <v>0</v>
      </c>
      <c r="I22">
        <f t="shared" si="0"/>
        <v>0</v>
      </c>
      <c r="J22">
        <f t="shared" si="1"/>
        <v>0</v>
      </c>
      <c r="K22">
        <f t="shared" si="2"/>
        <v>0</v>
      </c>
      <c r="L22">
        <f t="shared" si="3"/>
        <v>1</v>
      </c>
    </row>
    <row r="23" spans="1:12" ht="13.2" x14ac:dyDescent="0.25">
      <c r="A23" s="2">
        <v>45110</v>
      </c>
      <c r="B23" s="3">
        <v>0.41290509259259262</v>
      </c>
      <c r="C23" s="4">
        <v>1084</v>
      </c>
      <c r="D23" s="4">
        <v>289652167</v>
      </c>
      <c r="E23" s="4">
        <v>1</v>
      </c>
      <c r="F23" s="4" t="s">
        <v>7</v>
      </c>
      <c r="G23" s="4" t="s">
        <v>8</v>
      </c>
      <c r="H23">
        <v>1</v>
      </c>
      <c r="I23">
        <f t="shared" si="0"/>
        <v>0</v>
      </c>
      <c r="J23">
        <f t="shared" si="1"/>
        <v>0</v>
      </c>
      <c r="K23">
        <f t="shared" si="2"/>
        <v>0</v>
      </c>
      <c r="L23">
        <f t="shared" si="3"/>
        <v>1</v>
      </c>
    </row>
    <row r="24" spans="1:12" ht="13.2" x14ac:dyDescent="0.25">
      <c r="A24" s="2">
        <v>45110</v>
      </c>
      <c r="B24" s="3">
        <v>0.43656250000000002</v>
      </c>
      <c r="C24" s="4">
        <v>1002</v>
      </c>
      <c r="D24" s="4">
        <v>289663178</v>
      </c>
      <c r="E24" s="4">
        <v>1</v>
      </c>
      <c r="F24" s="4" t="s">
        <v>7</v>
      </c>
      <c r="G24" s="4" t="s">
        <v>8</v>
      </c>
      <c r="H24">
        <v>1</v>
      </c>
      <c r="I24">
        <f t="shared" si="0"/>
        <v>0</v>
      </c>
      <c r="J24">
        <f t="shared" si="1"/>
        <v>0</v>
      </c>
      <c r="K24">
        <f t="shared" si="2"/>
        <v>0</v>
      </c>
      <c r="L24">
        <f t="shared" si="3"/>
        <v>1</v>
      </c>
    </row>
    <row r="25" spans="1:12" ht="13.2" x14ac:dyDescent="0.25">
      <c r="A25" s="2">
        <v>45110</v>
      </c>
      <c r="B25" s="3">
        <v>0.4397685185185185</v>
      </c>
      <c r="C25" s="4">
        <v>1104</v>
      </c>
      <c r="D25" s="4">
        <v>289664452</v>
      </c>
      <c r="E25" s="4">
        <v>1</v>
      </c>
      <c r="F25" s="4" t="s">
        <v>9</v>
      </c>
      <c r="G25" s="4" t="s">
        <v>12</v>
      </c>
      <c r="H25">
        <v>1</v>
      </c>
      <c r="I25">
        <f t="shared" si="0"/>
        <v>0</v>
      </c>
      <c r="J25">
        <f t="shared" si="1"/>
        <v>0</v>
      </c>
      <c r="K25">
        <f t="shared" si="2"/>
        <v>0</v>
      </c>
      <c r="L25">
        <f t="shared" si="3"/>
        <v>0</v>
      </c>
    </row>
    <row r="26" spans="1:12" ht="13.2" x14ac:dyDescent="0.25">
      <c r="A26" s="2">
        <v>45110</v>
      </c>
      <c r="B26" s="3">
        <v>0.45971064814814816</v>
      </c>
      <c r="C26" s="4">
        <v>1084</v>
      </c>
      <c r="D26" s="4">
        <v>289672433</v>
      </c>
      <c r="E26" s="4">
        <v>1</v>
      </c>
      <c r="F26" s="4" t="s">
        <v>9</v>
      </c>
      <c r="G26" s="4" t="s">
        <v>10</v>
      </c>
      <c r="H26">
        <v>1</v>
      </c>
      <c r="I26">
        <f t="shared" si="0"/>
        <v>1</v>
      </c>
      <c r="J26">
        <f t="shared" si="1"/>
        <v>0</v>
      </c>
      <c r="K26">
        <f t="shared" si="2"/>
        <v>0</v>
      </c>
      <c r="L26">
        <f t="shared" si="3"/>
        <v>0</v>
      </c>
    </row>
    <row r="27" spans="1:12" ht="13.2" x14ac:dyDescent="0.25">
      <c r="A27" s="2">
        <v>45110</v>
      </c>
      <c r="B27" s="3">
        <v>0.46423611111111113</v>
      </c>
      <c r="C27" s="4">
        <v>1200</v>
      </c>
      <c r="D27" s="4">
        <v>289674491</v>
      </c>
      <c r="E27" s="4">
        <v>2</v>
      </c>
      <c r="F27" s="4" t="s">
        <v>7</v>
      </c>
      <c r="G27" s="4" t="s">
        <v>8</v>
      </c>
      <c r="H27">
        <v>1</v>
      </c>
      <c r="I27">
        <f t="shared" si="0"/>
        <v>0</v>
      </c>
      <c r="J27">
        <f t="shared" si="1"/>
        <v>0</v>
      </c>
      <c r="K27">
        <f t="shared" si="2"/>
        <v>0</v>
      </c>
      <c r="L27">
        <f t="shared" si="3"/>
        <v>1</v>
      </c>
    </row>
    <row r="28" spans="1:12" ht="13.2" x14ac:dyDescent="0.25">
      <c r="A28" s="2">
        <v>45110</v>
      </c>
      <c r="B28" s="3">
        <v>0.47594907407407405</v>
      </c>
      <c r="C28" s="4">
        <v>1002</v>
      </c>
      <c r="D28" s="4">
        <v>289679260</v>
      </c>
      <c r="E28" s="4">
        <v>2</v>
      </c>
      <c r="F28" s="4" t="s">
        <v>7</v>
      </c>
      <c r="G28" s="4" t="s">
        <v>8</v>
      </c>
      <c r="H28">
        <v>1</v>
      </c>
      <c r="I28">
        <f t="shared" si="0"/>
        <v>0</v>
      </c>
      <c r="J28">
        <f t="shared" si="1"/>
        <v>0</v>
      </c>
      <c r="K28">
        <f t="shared" si="2"/>
        <v>0</v>
      </c>
      <c r="L28">
        <f t="shared" si="3"/>
        <v>1</v>
      </c>
    </row>
    <row r="29" spans="1:12" ht="13.2" x14ac:dyDescent="0.25">
      <c r="A29" s="2">
        <v>45110</v>
      </c>
      <c r="B29" s="3">
        <v>0.50134259259259262</v>
      </c>
      <c r="C29" s="4">
        <v>1074</v>
      </c>
      <c r="D29" s="4">
        <v>289688545</v>
      </c>
      <c r="E29" s="4">
        <v>2</v>
      </c>
      <c r="F29" s="4" t="s">
        <v>7</v>
      </c>
      <c r="G29" s="4" t="s">
        <v>8</v>
      </c>
      <c r="H29">
        <v>1</v>
      </c>
      <c r="I29">
        <f t="shared" si="0"/>
        <v>0</v>
      </c>
      <c r="J29">
        <f t="shared" si="1"/>
        <v>0</v>
      </c>
      <c r="K29">
        <f t="shared" si="2"/>
        <v>0</v>
      </c>
      <c r="L29">
        <f t="shared" si="3"/>
        <v>1</v>
      </c>
    </row>
    <row r="30" spans="1:12" ht="13.2" x14ac:dyDescent="0.25">
      <c r="A30" s="2">
        <v>45110</v>
      </c>
      <c r="B30" s="3">
        <v>0.51244212962962965</v>
      </c>
      <c r="C30" s="4">
        <v>1377</v>
      </c>
      <c r="D30" s="4">
        <v>289694177</v>
      </c>
      <c r="E30" s="4">
        <v>1</v>
      </c>
      <c r="F30" s="4" t="s">
        <v>7</v>
      </c>
      <c r="G30" s="4" t="s">
        <v>8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L30">
        <f t="shared" si="3"/>
        <v>1</v>
      </c>
    </row>
    <row r="31" spans="1:12" ht="13.2" x14ac:dyDescent="0.25">
      <c r="A31" s="2">
        <v>45110</v>
      </c>
      <c r="B31" s="3">
        <v>0.5231365740740741</v>
      </c>
      <c r="C31" s="4">
        <v>1395</v>
      </c>
      <c r="D31" s="4">
        <v>289701191</v>
      </c>
      <c r="E31" s="4">
        <v>1</v>
      </c>
      <c r="F31" s="4" t="s">
        <v>7</v>
      </c>
      <c r="G31" s="4" t="s">
        <v>8</v>
      </c>
      <c r="H31">
        <v>1</v>
      </c>
      <c r="I31">
        <f t="shared" si="0"/>
        <v>0</v>
      </c>
      <c r="J31">
        <f t="shared" si="1"/>
        <v>0</v>
      </c>
      <c r="K31">
        <f t="shared" si="2"/>
        <v>0</v>
      </c>
      <c r="L31">
        <f t="shared" si="3"/>
        <v>1</v>
      </c>
    </row>
    <row r="32" spans="1:12" ht="13.2" x14ac:dyDescent="0.25">
      <c r="A32" s="2">
        <v>45110</v>
      </c>
      <c r="B32" s="3">
        <v>0.52484953703703707</v>
      </c>
      <c r="C32" s="4">
        <v>1390</v>
      </c>
      <c r="D32" s="4">
        <v>289702881</v>
      </c>
      <c r="E32" s="4">
        <v>1</v>
      </c>
      <c r="F32" s="4" t="s">
        <v>7</v>
      </c>
      <c r="G32" s="4" t="s">
        <v>8</v>
      </c>
      <c r="H32">
        <v>1</v>
      </c>
      <c r="I32">
        <f t="shared" si="0"/>
        <v>0</v>
      </c>
      <c r="J32">
        <f t="shared" si="1"/>
        <v>0</v>
      </c>
      <c r="K32">
        <f t="shared" si="2"/>
        <v>0</v>
      </c>
      <c r="L32">
        <f t="shared" si="3"/>
        <v>1</v>
      </c>
    </row>
    <row r="33" spans="1:12" ht="13.2" x14ac:dyDescent="0.25">
      <c r="A33" s="2">
        <v>45110</v>
      </c>
      <c r="B33" s="3">
        <v>0.53567129629629628</v>
      </c>
      <c r="C33" s="4">
        <v>1284</v>
      </c>
      <c r="D33" s="4">
        <v>289716227</v>
      </c>
      <c r="E33" s="4">
        <v>1</v>
      </c>
      <c r="F33" s="4" t="s">
        <v>7</v>
      </c>
      <c r="G33" s="4" t="s">
        <v>8</v>
      </c>
      <c r="H33">
        <v>1</v>
      </c>
      <c r="I33">
        <f t="shared" si="0"/>
        <v>0</v>
      </c>
      <c r="J33">
        <f t="shared" si="1"/>
        <v>0</v>
      </c>
      <c r="K33">
        <f t="shared" si="2"/>
        <v>0</v>
      </c>
      <c r="L33">
        <f t="shared" si="3"/>
        <v>1</v>
      </c>
    </row>
    <row r="34" spans="1:12" ht="13.2" x14ac:dyDescent="0.25">
      <c r="A34" s="2">
        <v>45110</v>
      </c>
      <c r="B34" s="3">
        <v>0.52908564814814818</v>
      </c>
      <c r="C34" s="4">
        <v>1390</v>
      </c>
      <c r="D34" s="4">
        <v>289707642</v>
      </c>
      <c r="E34" s="4">
        <v>1</v>
      </c>
      <c r="F34" s="4" t="s">
        <v>7</v>
      </c>
      <c r="G34" s="4" t="s">
        <v>8</v>
      </c>
      <c r="H34">
        <v>1</v>
      </c>
      <c r="I34">
        <f t="shared" si="0"/>
        <v>0</v>
      </c>
      <c r="J34">
        <f t="shared" si="1"/>
        <v>0</v>
      </c>
      <c r="K34">
        <f t="shared" si="2"/>
        <v>0</v>
      </c>
      <c r="L34">
        <f t="shared" si="3"/>
        <v>1</v>
      </c>
    </row>
    <row r="35" spans="1:12" ht="13.2" x14ac:dyDescent="0.25">
      <c r="A35" s="2">
        <v>45110</v>
      </c>
      <c r="B35" s="3">
        <v>0.53542824074074069</v>
      </c>
      <c r="C35" s="4">
        <v>1387</v>
      </c>
      <c r="D35" s="4">
        <v>289715898</v>
      </c>
      <c r="E35" s="4">
        <v>1</v>
      </c>
      <c r="F35" s="4" t="s">
        <v>9</v>
      </c>
      <c r="G35" s="4" t="s">
        <v>11</v>
      </c>
      <c r="H35">
        <v>0</v>
      </c>
      <c r="I35">
        <f t="shared" si="0"/>
        <v>0</v>
      </c>
      <c r="J35">
        <f t="shared" si="1"/>
        <v>1</v>
      </c>
      <c r="K35">
        <f t="shared" si="2"/>
        <v>0</v>
      </c>
      <c r="L35">
        <f t="shared" si="3"/>
        <v>0</v>
      </c>
    </row>
    <row r="36" spans="1:12" ht="13.2" x14ac:dyDescent="0.25">
      <c r="A36" s="2">
        <v>45110</v>
      </c>
      <c r="B36" s="3">
        <v>0.54172453703703705</v>
      </c>
      <c r="C36" s="4">
        <v>1002</v>
      </c>
      <c r="D36" s="4">
        <v>289725234</v>
      </c>
      <c r="E36" s="4">
        <v>1</v>
      </c>
      <c r="F36" s="4" t="s">
        <v>7</v>
      </c>
      <c r="G36" s="4" t="s">
        <v>8</v>
      </c>
      <c r="H36">
        <v>1</v>
      </c>
      <c r="I36">
        <f t="shared" si="0"/>
        <v>0</v>
      </c>
      <c r="J36">
        <f t="shared" si="1"/>
        <v>0</v>
      </c>
      <c r="K36">
        <f t="shared" si="2"/>
        <v>0</v>
      </c>
      <c r="L36">
        <f t="shared" si="3"/>
        <v>1</v>
      </c>
    </row>
    <row r="37" spans="1:12" ht="13.2" x14ac:dyDescent="0.25">
      <c r="A37" s="2">
        <v>45110</v>
      </c>
      <c r="B37" s="3">
        <v>0.5449074074074074</v>
      </c>
      <c r="C37" s="4">
        <v>1002</v>
      </c>
      <c r="D37" s="4">
        <v>289730837</v>
      </c>
      <c r="E37" s="4">
        <v>1</v>
      </c>
      <c r="F37" s="4" t="s">
        <v>7</v>
      </c>
      <c r="G37" s="4" t="s">
        <v>8</v>
      </c>
      <c r="H37">
        <v>1</v>
      </c>
      <c r="I37">
        <f t="shared" si="0"/>
        <v>0</v>
      </c>
      <c r="J37">
        <f t="shared" si="1"/>
        <v>0</v>
      </c>
      <c r="K37">
        <f t="shared" si="2"/>
        <v>0</v>
      </c>
      <c r="L37">
        <f t="shared" si="3"/>
        <v>1</v>
      </c>
    </row>
    <row r="38" spans="1:12" ht="13.2" x14ac:dyDescent="0.25">
      <c r="A38" s="2">
        <v>45110</v>
      </c>
      <c r="B38" s="3">
        <v>0.54156249999999995</v>
      </c>
      <c r="C38" s="4">
        <v>1302</v>
      </c>
      <c r="D38" s="4">
        <v>289724976</v>
      </c>
      <c r="E38" s="4">
        <v>1</v>
      </c>
      <c r="F38" s="4" t="s">
        <v>7</v>
      </c>
      <c r="G38" s="4" t="s">
        <v>8</v>
      </c>
      <c r="H38">
        <v>1</v>
      </c>
      <c r="I38">
        <f t="shared" si="0"/>
        <v>0</v>
      </c>
      <c r="J38">
        <f t="shared" si="1"/>
        <v>0</v>
      </c>
      <c r="K38">
        <f t="shared" si="2"/>
        <v>0</v>
      </c>
      <c r="L38">
        <f t="shared" si="3"/>
        <v>1</v>
      </c>
    </row>
    <row r="39" spans="1:12" ht="13.2" x14ac:dyDescent="0.25">
      <c r="A39" s="2">
        <v>45110</v>
      </c>
      <c r="B39" s="3">
        <v>0.54983796296296295</v>
      </c>
      <c r="C39" s="4">
        <v>1200</v>
      </c>
      <c r="D39" s="4">
        <v>289741141</v>
      </c>
      <c r="E39" s="4">
        <v>1</v>
      </c>
      <c r="F39" s="4" t="s">
        <v>7</v>
      </c>
      <c r="G39" s="4" t="s">
        <v>8</v>
      </c>
      <c r="H39">
        <v>1</v>
      </c>
      <c r="I39">
        <f t="shared" si="0"/>
        <v>0</v>
      </c>
      <c r="J39">
        <f t="shared" si="1"/>
        <v>0</v>
      </c>
      <c r="K39">
        <f t="shared" si="2"/>
        <v>0</v>
      </c>
      <c r="L39">
        <f t="shared" si="3"/>
        <v>1</v>
      </c>
    </row>
    <row r="40" spans="1:12" ht="13.2" x14ac:dyDescent="0.25">
      <c r="A40" s="2">
        <v>45110</v>
      </c>
      <c r="B40" s="3">
        <v>0.54966435185185181</v>
      </c>
      <c r="C40" s="4">
        <v>1117</v>
      </c>
      <c r="D40" s="4">
        <v>289740709</v>
      </c>
      <c r="E40" s="4">
        <v>1</v>
      </c>
      <c r="F40" s="4" t="s">
        <v>9</v>
      </c>
      <c r="G40" s="4" t="s">
        <v>10</v>
      </c>
      <c r="H40">
        <v>1</v>
      </c>
      <c r="I40">
        <f t="shared" si="0"/>
        <v>1</v>
      </c>
      <c r="J40">
        <f t="shared" si="1"/>
        <v>0</v>
      </c>
      <c r="K40">
        <f t="shared" si="2"/>
        <v>0</v>
      </c>
      <c r="L40">
        <f t="shared" si="3"/>
        <v>0</v>
      </c>
    </row>
    <row r="41" spans="1:12" ht="13.2" x14ac:dyDescent="0.25">
      <c r="A41" s="2">
        <v>45110</v>
      </c>
      <c r="B41" s="3">
        <v>0.55090277777777774</v>
      </c>
      <c r="C41" s="4">
        <v>1002</v>
      </c>
      <c r="D41" s="4">
        <v>289743500</v>
      </c>
      <c r="E41" s="4">
        <v>1</v>
      </c>
      <c r="F41" s="4" t="s">
        <v>7</v>
      </c>
      <c r="G41" s="4" t="s">
        <v>8</v>
      </c>
      <c r="H41">
        <v>1</v>
      </c>
      <c r="I41">
        <f t="shared" si="0"/>
        <v>0</v>
      </c>
      <c r="J41">
        <f t="shared" si="1"/>
        <v>0</v>
      </c>
      <c r="K41">
        <f t="shared" si="2"/>
        <v>0</v>
      </c>
      <c r="L41">
        <f t="shared" si="3"/>
        <v>1</v>
      </c>
    </row>
    <row r="42" spans="1:12" ht="13.2" x14ac:dyDescent="0.25">
      <c r="A42" s="2">
        <v>45110</v>
      </c>
      <c r="B42" s="3">
        <v>0.55062500000000003</v>
      </c>
      <c r="C42" s="4">
        <v>1104</v>
      </c>
      <c r="D42" s="4">
        <v>289742855</v>
      </c>
      <c r="E42" s="4">
        <v>1</v>
      </c>
      <c r="F42" s="4" t="s">
        <v>9</v>
      </c>
      <c r="G42" s="4" t="s">
        <v>8</v>
      </c>
      <c r="H42">
        <v>1</v>
      </c>
      <c r="I42">
        <f t="shared" si="0"/>
        <v>0</v>
      </c>
      <c r="J42">
        <f t="shared" si="1"/>
        <v>0</v>
      </c>
      <c r="K42">
        <f t="shared" si="2"/>
        <v>1</v>
      </c>
      <c r="L42">
        <f t="shared" si="3"/>
        <v>0</v>
      </c>
    </row>
    <row r="43" spans="1:12" ht="13.2" x14ac:dyDescent="0.25">
      <c r="A43" s="2">
        <v>45110</v>
      </c>
      <c r="B43" s="3">
        <v>0.55032407407407402</v>
      </c>
      <c r="C43" s="4">
        <v>1002</v>
      </c>
      <c r="D43" s="4">
        <v>289742185</v>
      </c>
      <c r="E43" s="4">
        <v>1</v>
      </c>
      <c r="F43" s="4" t="s">
        <v>7</v>
      </c>
      <c r="G43" s="4" t="s">
        <v>8</v>
      </c>
      <c r="H43">
        <v>1</v>
      </c>
      <c r="I43">
        <f t="shared" si="0"/>
        <v>0</v>
      </c>
      <c r="J43">
        <f t="shared" si="1"/>
        <v>0</v>
      </c>
      <c r="K43">
        <f t="shared" si="2"/>
        <v>0</v>
      </c>
      <c r="L43">
        <f t="shared" si="3"/>
        <v>1</v>
      </c>
    </row>
    <row r="44" spans="1:12" ht="13.2" x14ac:dyDescent="0.25">
      <c r="A44" s="2">
        <v>45110</v>
      </c>
      <c r="B44" s="3">
        <v>0.55618055555555557</v>
      </c>
      <c r="C44" s="4">
        <v>1074</v>
      </c>
      <c r="D44" s="4">
        <v>289754701</v>
      </c>
      <c r="E44" s="4">
        <v>2</v>
      </c>
      <c r="F44" s="4" t="s">
        <v>7</v>
      </c>
      <c r="G44" s="4" t="s">
        <v>8</v>
      </c>
      <c r="H44">
        <v>1</v>
      </c>
      <c r="I44">
        <f t="shared" si="0"/>
        <v>0</v>
      </c>
      <c r="J44">
        <f t="shared" si="1"/>
        <v>0</v>
      </c>
      <c r="K44">
        <f t="shared" si="2"/>
        <v>0</v>
      </c>
      <c r="L44">
        <f t="shared" si="3"/>
        <v>1</v>
      </c>
    </row>
    <row r="45" spans="1:12" ht="13.2" x14ac:dyDescent="0.25">
      <c r="A45" s="2">
        <v>45110</v>
      </c>
      <c r="B45" s="3">
        <v>0.55776620370370367</v>
      </c>
      <c r="C45" s="4">
        <v>1129</v>
      </c>
      <c r="D45" s="4">
        <v>289758155</v>
      </c>
      <c r="E45" s="4">
        <v>1</v>
      </c>
      <c r="F45" s="4" t="s">
        <v>7</v>
      </c>
      <c r="G45" s="4" t="s">
        <v>8</v>
      </c>
      <c r="H45">
        <v>1</v>
      </c>
      <c r="I45">
        <f t="shared" si="0"/>
        <v>0</v>
      </c>
      <c r="J45">
        <f t="shared" si="1"/>
        <v>0</v>
      </c>
      <c r="K45">
        <f t="shared" si="2"/>
        <v>0</v>
      </c>
      <c r="L45">
        <f t="shared" si="3"/>
        <v>1</v>
      </c>
    </row>
    <row r="46" spans="1:12" ht="13.2" x14ac:dyDescent="0.25">
      <c r="A46" s="2">
        <v>45110</v>
      </c>
      <c r="B46" s="3">
        <v>0.55826388888888889</v>
      </c>
      <c r="C46" s="4">
        <v>1002</v>
      </c>
      <c r="D46" s="4">
        <v>289759254</v>
      </c>
      <c r="E46" s="4">
        <v>1</v>
      </c>
      <c r="F46" s="4" t="s">
        <v>7</v>
      </c>
      <c r="G46" s="4" t="s">
        <v>8</v>
      </c>
      <c r="H46">
        <v>1</v>
      </c>
      <c r="I46">
        <f t="shared" si="0"/>
        <v>0</v>
      </c>
      <c r="J46">
        <f t="shared" si="1"/>
        <v>0</v>
      </c>
      <c r="K46">
        <f t="shared" si="2"/>
        <v>0</v>
      </c>
      <c r="L46">
        <f t="shared" si="3"/>
        <v>1</v>
      </c>
    </row>
    <row r="47" spans="1:12" ht="13.2" x14ac:dyDescent="0.25">
      <c r="A47" s="2">
        <v>45110</v>
      </c>
      <c r="B47" s="3">
        <v>0.5590856481481481</v>
      </c>
      <c r="C47" s="4">
        <v>1094</v>
      </c>
      <c r="D47" s="4">
        <v>289760940</v>
      </c>
      <c r="E47" s="4">
        <v>1</v>
      </c>
      <c r="F47" s="4" t="s">
        <v>7</v>
      </c>
      <c r="G47" s="4" t="s">
        <v>8</v>
      </c>
      <c r="H47">
        <v>1</v>
      </c>
      <c r="I47">
        <f t="shared" si="0"/>
        <v>0</v>
      </c>
      <c r="J47">
        <f t="shared" si="1"/>
        <v>0</v>
      </c>
      <c r="K47">
        <f t="shared" si="2"/>
        <v>0</v>
      </c>
      <c r="L47">
        <f t="shared" si="3"/>
        <v>1</v>
      </c>
    </row>
    <row r="48" spans="1:12" ht="13.2" x14ac:dyDescent="0.25">
      <c r="A48" s="2">
        <v>45110</v>
      </c>
      <c r="B48" s="3">
        <v>0.56162037037037038</v>
      </c>
      <c r="C48" s="4">
        <v>1302</v>
      </c>
      <c r="D48" s="4">
        <v>289765996</v>
      </c>
      <c r="E48" s="4">
        <v>1</v>
      </c>
      <c r="F48" s="4" t="s">
        <v>7</v>
      </c>
      <c r="G48" s="4" t="s">
        <v>8</v>
      </c>
      <c r="H48">
        <v>1</v>
      </c>
      <c r="I48">
        <f t="shared" si="0"/>
        <v>0</v>
      </c>
      <c r="J48">
        <f t="shared" si="1"/>
        <v>0</v>
      </c>
      <c r="K48">
        <f t="shared" si="2"/>
        <v>0</v>
      </c>
      <c r="L48">
        <f t="shared" si="3"/>
        <v>1</v>
      </c>
    </row>
    <row r="49" spans="1:12" ht="13.2" x14ac:dyDescent="0.25">
      <c r="A49" s="2">
        <v>45110</v>
      </c>
      <c r="B49" s="3">
        <v>0.55782407407407408</v>
      </c>
      <c r="C49" s="4">
        <v>1002</v>
      </c>
      <c r="D49" s="4">
        <v>289758296</v>
      </c>
      <c r="E49" s="4">
        <v>1</v>
      </c>
      <c r="F49" s="4" t="s">
        <v>7</v>
      </c>
      <c r="G49" s="4" t="s">
        <v>8</v>
      </c>
      <c r="H49">
        <v>1</v>
      </c>
      <c r="I49">
        <f t="shared" si="0"/>
        <v>0</v>
      </c>
      <c r="J49">
        <f t="shared" si="1"/>
        <v>0</v>
      </c>
      <c r="K49">
        <f t="shared" si="2"/>
        <v>0</v>
      </c>
      <c r="L49">
        <f t="shared" si="3"/>
        <v>1</v>
      </c>
    </row>
    <row r="50" spans="1:12" ht="13.2" x14ac:dyDescent="0.25">
      <c r="A50" s="2">
        <v>45110</v>
      </c>
      <c r="B50" s="3">
        <v>0.57162037037037039</v>
      </c>
      <c r="C50" s="4">
        <v>1002</v>
      </c>
      <c r="D50" s="4">
        <v>289784892</v>
      </c>
      <c r="E50" s="4">
        <v>1</v>
      </c>
      <c r="F50" s="4" t="s">
        <v>7</v>
      </c>
      <c r="G50" s="4" t="s">
        <v>8</v>
      </c>
      <c r="H50">
        <v>1</v>
      </c>
      <c r="I50">
        <f t="shared" si="0"/>
        <v>0</v>
      </c>
      <c r="J50">
        <f t="shared" si="1"/>
        <v>0</v>
      </c>
      <c r="K50">
        <f t="shared" si="2"/>
        <v>0</v>
      </c>
      <c r="L50">
        <f t="shared" si="3"/>
        <v>1</v>
      </c>
    </row>
    <row r="51" spans="1:12" ht="13.2" x14ac:dyDescent="0.25">
      <c r="A51" s="2">
        <v>45110</v>
      </c>
      <c r="B51" s="3">
        <v>0.57681712962962961</v>
      </c>
      <c r="C51" s="4">
        <v>1145</v>
      </c>
      <c r="D51" s="4">
        <v>289793738</v>
      </c>
      <c r="E51" s="4">
        <v>1</v>
      </c>
      <c r="F51" s="4" t="s">
        <v>7</v>
      </c>
      <c r="G51" s="4" t="s">
        <v>8</v>
      </c>
      <c r="H51">
        <v>1</v>
      </c>
      <c r="I51">
        <f t="shared" si="0"/>
        <v>0</v>
      </c>
      <c r="J51">
        <f t="shared" si="1"/>
        <v>0</v>
      </c>
      <c r="K51">
        <f t="shared" si="2"/>
        <v>0</v>
      </c>
      <c r="L51">
        <f t="shared" si="3"/>
        <v>1</v>
      </c>
    </row>
    <row r="52" spans="1:12" ht="13.2" x14ac:dyDescent="0.25">
      <c r="A52" s="2">
        <v>45110</v>
      </c>
      <c r="B52" s="3">
        <v>0.5793518518518519</v>
      </c>
      <c r="C52" s="4">
        <v>1285</v>
      </c>
      <c r="D52" s="4">
        <v>289797475</v>
      </c>
      <c r="E52" s="4">
        <v>1</v>
      </c>
      <c r="F52" s="4" t="s">
        <v>7</v>
      </c>
      <c r="G52" s="4" t="s">
        <v>8</v>
      </c>
      <c r="H52">
        <v>0</v>
      </c>
      <c r="I52">
        <f t="shared" si="0"/>
        <v>0</v>
      </c>
      <c r="J52">
        <f t="shared" si="1"/>
        <v>0</v>
      </c>
      <c r="K52">
        <f t="shared" si="2"/>
        <v>0</v>
      </c>
      <c r="L52">
        <f t="shared" si="3"/>
        <v>1</v>
      </c>
    </row>
    <row r="53" spans="1:12" ht="13.2" x14ac:dyDescent="0.25">
      <c r="A53" s="2">
        <v>45110</v>
      </c>
      <c r="B53" s="3">
        <v>0.58123842592592589</v>
      </c>
      <c r="C53" s="4">
        <v>1135</v>
      </c>
      <c r="D53" s="4">
        <v>289800144</v>
      </c>
      <c r="E53" s="4">
        <v>5</v>
      </c>
      <c r="F53" s="4" t="s">
        <v>9</v>
      </c>
      <c r="G53" s="4" t="s">
        <v>10</v>
      </c>
      <c r="H53">
        <v>1</v>
      </c>
      <c r="I53">
        <f t="shared" si="0"/>
        <v>1</v>
      </c>
      <c r="J53">
        <f t="shared" si="1"/>
        <v>0</v>
      </c>
      <c r="K53">
        <f t="shared" si="2"/>
        <v>0</v>
      </c>
      <c r="L53">
        <f t="shared" si="3"/>
        <v>0</v>
      </c>
    </row>
    <row r="54" spans="1:12" ht="13.2" x14ac:dyDescent="0.25">
      <c r="A54" s="2">
        <v>45110</v>
      </c>
      <c r="B54" s="3">
        <v>0.58359953703703704</v>
      </c>
      <c r="C54" s="4">
        <v>1212</v>
      </c>
      <c r="D54" s="4">
        <v>289803393</v>
      </c>
      <c r="E54" s="4">
        <v>3</v>
      </c>
      <c r="F54" s="4" t="s">
        <v>7</v>
      </c>
      <c r="G54" s="4" t="s">
        <v>8</v>
      </c>
      <c r="H54">
        <v>0</v>
      </c>
      <c r="I54">
        <f t="shared" si="0"/>
        <v>0</v>
      </c>
      <c r="J54">
        <f t="shared" si="1"/>
        <v>0</v>
      </c>
      <c r="K54">
        <f t="shared" si="2"/>
        <v>0</v>
      </c>
      <c r="L54">
        <f t="shared" si="3"/>
        <v>1</v>
      </c>
    </row>
    <row r="55" spans="1:12" ht="13.2" x14ac:dyDescent="0.25">
      <c r="A55" s="2">
        <v>45110</v>
      </c>
      <c r="B55" s="3">
        <v>0.58902777777777782</v>
      </c>
      <c r="C55" s="4">
        <v>1002</v>
      </c>
      <c r="D55" s="4">
        <v>289810354</v>
      </c>
      <c r="E55" s="4">
        <v>1</v>
      </c>
      <c r="F55" s="4" t="s">
        <v>7</v>
      </c>
      <c r="G55" s="4" t="s">
        <v>8</v>
      </c>
      <c r="H55">
        <v>1</v>
      </c>
      <c r="I55">
        <f t="shared" si="0"/>
        <v>0</v>
      </c>
      <c r="J55">
        <f t="shared" si="1"/>
        <v>0</v>
      </c>
      <c r="K55">
        <f t="shared" si="2"/>
        <v>0</v>
      </c>
      <c r="L55">
        <f t="shared" si="3"/>
        <v>1</v>
      </c>
    </row>
    <row r="56" spans="1:12" ht="13.2" x14ac:dyDescent="0.25">
      <c r="A56" s="2">
        <v>45110</v>
      </c>
      <c r="B56" s="3">
        <v>0.58925925925925926</v>
      </c>
      <c r="C56" s="4">
        <v>1002</v>
      </c>
      <c r="D56" s="4">
        <v>289810597</v>
      </c>
      <c r="E56" s="4">
        <v>1</v>
      </c>
      <c r="F56" s="4" t="s">
        <v>9</v>
      </c>
      <c r="G56" s="4" t="s">
        <v>8</v>
      </c>
      <c r="H56">
        <v>1</v>
      </c>
      <c r="I56">
        <f t="shared" si="0"/>
        <v>0</v>
      </c>
      <c r="J56">
        <f t="shared" si="1"/>
        <v>0</v>
      </c>
      <c r="K56">
        <f t="shared" si="2"/>
        <v>1</v>
      </c>
      <c r="L56">
        <f t="shared" si="3"/>
        <v>0</v>
      </c>
    </row>
    <row r="57" spans="1:12" ht="13.2" x14ac:dyDescent="0.25">
      <c r="A57" s="2">
        <v>45110</v>
      </c>
      <c r="B57" s="3">
        <v>0.59138888888888885</v>
      </c>
      <c r="C57" s="4">
        <v>1145</v>
      </c>
      <c r="D57" s="4">
        <v>289813118</v>
      </c>
      <c r="E57" s="4">
        <v>1</v>
      </c>
      <c r="F57" s="4" t="s">
        <v>7</v>
      </c>
      <c r="G57" s="4" t="s">
        <v>8</v>
      </c>
      <c r="H57">
        <v>1</v>
      </c>
      <c r="I57">
        <f t="shared" si="0"/>
        <v>0</v>
      </c>
      <c r="J57">
        <f t="shared" si="1"/>
        <v>0</v>
      </c>
      <c r="K57">
        <f t="shared" si="2"/>
        <v>0</v>
      </c>
      <c r="L57">
        <f t="shared" si="3"/>
        <v>1</v>
      </c>
    </row>
    <row r="58" spans="1:12" ht="13.2" x14ac:dyDescent="0.25">
      <c r="A58" s="2">
        <v>45110</v>
      </c>
      <c r="B58" s="3">
        <v>0.58971064814814811</v>
      </c>
      <c r="C58" s="4">
        <v>1145</v>
      </c>
      <c r="D58" s="4">
        <v>289811133</v>
      </c>
      <c r="E58" s="4">
        <v>1</v>
      </c>
      <c r="F58" s="4" t="s">
        <v>7</v>
      </c>
      <c r="G58" s="4" t="s">
        <v>8</v>
      </c>
      <c r="H58">
        <v>1</v>
      </c>
      <c r="I58">
        <f t="shared" si="0"/>
        <v>0</v>
      </c>
      <c r="J58">
        <f t="shared" si="1"/>
        <v>0</v>
      </c>
      <c r="K58">
        <f t="shared" si="2"/>
        <v>0</v>
      </c>
      <c r="L58">
        <f t="shared" si="3"/>
        <v>1</v>
      </c>
    </row>
    <row r="59" spans="1:12" ht="13.2" x14ac:dyDescent="0.25">
      <c r="A59" s="2">
        <v>45110</v>
      </c>
      <c r="B59" s="3">
        <v>0.59431712962962968</v>
      </c>
      <c r="C59" s="4">
        <v>1145</v>
      </c>
      <c r="D59" s="4">
        <v>289816261</v>
      </c>
      <c r="E59" s="4">
        <v>1</v>
      </c>
      <c r="F59" s="4" t="s">
        <v>7</v>
      </c>
      <c r="G59" s="4" t="s">
        <v>8</v>
      </c>
      <c r="H59">
        <v>1</v>
      </c>
      <c r="I59">
        <f t="shared" si="0"/>
        <v>0</v>
      </c>
      <c r="J59">
        <f t="shared" si="1"/>
        <v>0</v>
      </c>
      <c r="K59">
        <f t="shared" si="2"/>
        <v>0</v>
      </c>
      <c r="L59">
        <f t="shared" si="3"/>
        <v>1</v>
      </c>
    </row>
    <row r="60" spans="1:12" ht="13.2" x14ac:dyDescent="0.25">
      <c r="A60" s="2">
        <v>45110</v>
      </c>
      <c r="B60" s="3">
        <v>0.60724537037037041</v>
      </c>
      <c r="C60" s="4">
        <v>1129</v>
      </c>
      <c r="D60" s="4">
        <v>289827055</v>
      </c>
      <c r="E60" s="4">
        <v>1</v>
      </c>
      <c r="F60" s="4" t="s">
        <v>7</v>
      </c>
      <c r="G60" s="4" t="s">
        <v>8</v>
      </c>
      <c r="H60">
        <v>1</v>
      </c>
      <c r="I60">
        <f t="shared" si="0"/>
        <v>0</v>
      </c>
      <c r="J60">
        <f t="shared" si="1"/>
        <v>0</v>
      </c>
      <c r="K60">
        <f t="shared" si="2"/>
        <v>0</v>
      </c>
      <c r="L60">
        <f t="shared" si="3"/>
        <v>1</v>
      </c>
    </row>
    <row r="61" spans="1:12" ht="13.2" x14ac:dyDescent="0.25">
      <c r="A61" s="2">
        <v>45110</v>
      </c>
      <c r="B61" s="3">
        <v>0.61037037037037034</v>
      </c>
      <c r="C61" s="4">
        <v>1301</v>
      </c>
      <c r="D61" s="4">
        <v>289829189</v>
      </c>
      <c r="E61" s="4">
        <v>2</v>
      </c>
      <c r="F61" s="4" t="s">
        <v>7</v>
      </c>
      <c r="G61" s="4" t="s">
        <v>8</v>
      </c>
      <c r="H61">
        <v>0</v>
      </c>
      <c r="I61">
        <f t="shared" si="0"/>
        <v>0</v>
      </c>
      <c r="J61">
        <f t="shared" si="1"/>
        <v>0</v>
      </c>
      <c r="K61">
        <f t="shared" si="2"/>
        <v>0</v>
      </c>
      <c r="L61">
        <f t="shared" si="3"/>
        <v>1</v>
      </c>
    </row>
    <row r="62" spans="1:12" ht="13.2" x14ac:dyDescent="0.25">
      <c r="A62" s="2">
        <v>45110</v>
      </c>
      <c r="B62" s="3">
        <v>0.62381944444444448</v>
      </c>
      <c r="C62" s="4">
        <v>1002</v>
      </c>
      <c r="D62" s="4">
        <v>289836702</v>
      </c>
      <c r="E62" s="4">
        <v>1</v>
      </c>
      <c r="F62" s="4" t="s">
        <v>7</v>
      </c>
      <c r="G62" s="4" t="s">
        <v>8</v>
      </c>
      <c r="H62">
        <v>1</v>
      </c>
      <c r="I62">
        <f t="shared" si="0"/>
        <v>0</v>
      </c>
      <c r="J62">
        <f t="shared" si="1"/>
        <v>0</v>
      </c>
      <c r="K62">
        <f t="shared" si="2"/>
        <v>0</v>
      </c>
      <c r="L62">
        <f t="shared" si="3"/>
        <v>1</v>
      </c>
    </row>
    <row r="63" spans="1:12" ht="13.2" x14ac:dyDescent="0.25">
      <c r="A63" s="2">
        <v>45110</v>
      </c>
      <c r="B63" s="3">
        <v>0.63701388888888888</v>
      </c>
      <c r="C63" s="4">
        <v>1302</v>
      </c>
      <c r="D63" s="4">
        <v>289842309</v>
      </c>
      <c r="E63" s="4">
        <v>2</v>
      </c>
      <c r="F63" s="4" t="s">
        <v>7</v>
      </c>
      <c r="G63" s="4" t="s">
        <v>8</v>
      </c>
      <c r="H63">
        <v>1</v>
      </c>
      <c r="I63">
        <f t="shared" si="0"/>
        <v>0</v>
      </c>
      <c r="J63">
        <f t="shared" si="1"/>
        <v>0</v>
      </c>
      <c r="K63">
        <f t="shared" si="2"/>
        <v>0</v>
      </c>
      <c r="L63">
        <f t="shared" si="3"/>
        <v>1</v>
      </c>
    </row>
    <row r="64" spans="1:12" ht="13.2" x14ac:dyDescent="0.25">
      <c r="A64" s="2">
        <v>45110</v>
      </c>
      <c r="B64" s="3">
        <v>0.638275462962963</v>
      </c>
      <c r="C64" s="4">
        <v>1302</v>
      </c>
      <c r="D64" s="4">
        <v>289842857</v>
      </c>
      <c r="E64" s="4">
        <v>1</v>
      </c>
      <c r="F64" s="4" t="s">
        <v>7</v>
      </c>
      <c r="G64" s="4" t="s">
        <v>8</v>
      </c>
      <c r="H64">
        <v>1</v>
      </c>
      <c r="I64">
        <f t="shared" si="0"/>
        <v>0</v>
      </c>
      <c r="J64">
        <f t="shared" si="1"/>
        <v>0</v>
      </c>
      <c r="K64">
        <f t="shared" si="2"/>
        <v>0</v>
      </c>
      <c r="L64">
        <f t="shared" si="3"/>
        <v>1</v>
      </c>
    </row>
    <row r="65" spans="1:12" ht="13.2" x14ac:dyDescent="0.25">
      <c r="A65" s="2">
        <v>45110</v>
      </c>
      <c r="B65" s="3">
        <v>0.6595833333333333</v>
      </c>
      <c r="C65" s="4">
        <v>1302</v>
      </c>
      <c r="D65" s="4">
        <v>289851146</v>
      </c>
      <c r="E65" s="4">
        <v>2</v>
      </c>
      <c r="F65" s="4" t="s">
        <v>7</v>
      </c>
      <c r="G65" s="4" t="s">
        <v>8</v>
      </c>
      <c r="H65">
        <v>1</v>
      </c>
      <c r="I65">
        <f t="shared" si="0"/>
        <v>0</v>
      </c>
      <c r="J65">
        <f t="shared" si="1"/>
        <v>0</v>
      </c>
      <c r="K65">
        <f t="shared" si="2"/>
        <v>0</v>
      </c>
      <c r="L65">
        <f t="shared" si="3"/>
        <v>1</v>
      </c>
    </row>
    <row r="66" spans="1:12" ht="13.2" x14ac:dyDescent="0.25">
      <c r="A66" s="2">
        <v>45110</v>
      </c>
      <c r="B66" s="3">
        <v>0.65961805555555553</v>
      </c>
      <c r="C66" s="4">
        <v>1302</v>
      </c>
      <c r="D66" s="4">
        <v>289851165</v>
      </c>
      <c r="E66" s="4">
        <v>1</v>
      </c>
      <c r="F66" s="4" t="s">
        <v>7</v>
      </c>
      <c r="G66" s="4" t="s">
        <v>8</v>
      </c>
      <c r="H66">
        <v>1</v>
      </c>
      <c r="I66">
        <f t="shared" si="0"/>
        <v>0</v>
      </c>
      <c r="J66">
        <f t="shared" si="1"/>
        <v>0</v>
      </c>
      <c r="K66">
        <f t="shared" si="2"/>
        <v>0</v>
      </c>
      <c r="L66">
        <f t="shared" si="3"/>
        <v>1</v>
      </c>
    </row>
    <row r="67" spans="1:12" ht="13.2" x14ac:dyDescent="0.25">
      <c r="A67" s="2">
        <v>45110</v>
      </c>
      <c r="B67" s="3">
        <v>0.66197916666666667</v>
      </c>
      <c r="C67" s="4">
        <v>1302</v>
      </c>
      <c r="D67" s="4">
        <v>289852176</v>
      </c>
      <c r="E67" s="4">
        <v>2</v>
      </c>
      <c r="F67" s="4" t="s">
        <v>7</v>
      </c>
      <c r="G67" s="4" t="s">
        <v>8</v>
      </c>
      <c r="H67">
        <v>1</v>
      </c>
      <c r="I67">
        <f t="shared" ref="I67:I130" si="4">IF($G67=$N$2,1,0)</f>
        <v>0</v>
      </c>
      <c r="J67">
        <f t="shared" ref="J67:J130" si="5">IF($G67=$N$3,1,0)</f>
        <v>0</v>
      </c>
      <c r="K67">
        <f t="shared" ref="K67:K130" si="6">IF($F67=$N$1, IF($G67=$N$4,1,0),0)</f>
        <v>0</v>
      </c>
      <c r="L67">
        <f t="shared" ref="L67:L130" si="7">IF($F67&lt;&gt;$N$1, IF($G67=$N$4,1,0),0)</f>
        <v>1</v>
      </c>
    </row>
    <row r="68" spans="1:12" ht="13.2" x14ac:dyDescent="0.25">
      <c r="A68" s="2">
        <v>45110</v>
      </c>
      <c r="B68" s="3">
        <v>0.66091435185185188</v>
      </c>
      <c r="C68" s="4">
        <v>1302</v>
      </c>
      <c r="D68" s="4">
        <v>289851725</v>
      </c>
      <c r="E68" s="4">
        <v>2</v>
      </c>
      <c r="F68" s="4" t="s">
        <v>7</v>
      </c>
      <c r="G68" s="4" t="s">
        <v>8</v>
      </c>
      <c r="H68">
        <v>1</v>
      </c>
      <c r="I68">
        <f t="shared" si="4"/>
        <v>0</v>
      </c>
      <c r="J68">
        <f t="shared" si="5"/>
        <v>0</v>
      </c>
      <c r="K68">
        <f t="shared" si="6"/>
        <v>0</v>
      </c>
      <c r="L68">
        <f t="shared" si="7"/>
        <v>1</v>
      </c>
    </row>
    <row r="69" spans="1:12" ht="13.2" x14ac:dyDescent="0.25">
      <c r="A69" s="2">
        <v>45110</v>
      </c>
      <c r="B69" s="3">
        <v>0.53510416666666671</v>
      </c>
      <c r="C69" s="4">
        <v>1282</v>
      </c>
      <c r="D69" s="4">
        <v>289715457</v>
      </c>
      <c r="E69" s="4">
        <v>1</v>
      </c>
      <c r="F69" s="4" t="s">
        <v>9</v>
      </c>
      <c r="G69" s="4" t="s">
        <v>11</v>
      </c>
      <c r="H69">
        <v>1</v>
      </c>
      <c r="I69">
        <f t="shared" si="4"/>
        <v>0</v>
      </c>
      <c r="J69">
        <f t="shared" si="5"/>
        <v>1</v>
      </c>
      <c r="K69">
        <f t="shared" si="6"/>
        <v>0</v>
      </c>
      <c r="L69">
        <f t="shared" si="7"/>
        <v>0</v>
      </c>
    </row>
    <row r="70" spans="1:12" ht="13.2" x14ac:dyDescent="0.25">
      <c r="A70" s="2">
        <v>45110</v>
      </c>
      <c r="B70" s="3">
        <v>0.69256944444444446</v>
      </c>
      <c r="C70" s="4">
        <v>1135</v>
      </c>
      <c r="D70" s="4">
        <v>289870469</v>
      </c>
      <c r="E70" s="4">
        <v>1</v>
      </c>
      <c r="F70" s="4" t="s">
        <v>9</v>
      </c>
      <c r="G70" s="4" t="s">
        <v>11</v>
      </c>
      <c r="H70">
        <v>1</v>
      </c>
      <c r="I70">
        <f t="shared" si="4"/>
        <v>0</v>
      </c>
      <c r="J70">
        <f t="shared" si="5"/>
        <v>1</v>
      </c>
      <c r="K70">
        <f t="shared" si="6"/>
        <v>0</v>
      </c>
      <c r="L70">
        <f t="shared" si="7"/>
        <v>0</v>
      </c>
    </row>
    <row r="71" spans="1:12" ht="13.2" x14ac:dyDescent="0.25">
      <c r="A71" s="2">
        <v>45110</v>
      </c>
      <c r="B71" s="3">
        <v>0.69298611111111108</v>
      </c>
      <c r="C71" s="4">
        <v>1074</v>
      </c>
      <c r="D71" s="4">
        <v>289870790</v>
      </c>
      <c r="E71" s="4">
        <v>1</v>
      </c>
      <c r="F71" s="4" t="s">
        <v>7</v>
      </c>
      <c r="G71" s="4" t="s">
        <v>8</v>
      </c>
      <c r="H71">
        <v>1</v>
      </c>
      <c r="I71">
        <f t="shared" si="4"/>
        <v>0</v>
      </c>
      <c r="J71">
        <f t="shared" si="5"/>
        <v>0</v>
      </c>
      <c r="K71">
        <f t="shared" si="6"/>
        <v>0</v>
      </c>
      <c r="L71">
        <f t="shared" si="7"/>
        <v>1</v>
      </c>
    </row>
    <row r="72" spans="1:12" ht="13.2" x14ac:dyDescent="0.25">
      <c r="A72" s="2">
        <v>45110</v>
      </c>
      <c r="B72" s="3">
        <v>0.69416666666666671</v>
      </c>
      <c r="C72" s="4">
        <v>1094</v>
      </c>
      <c r="D72" s="4">
        <v>289871697</v>
      </c>
      <c r="E72" s="4">
        <v>1</v>
      </c>
      <c r="F72" s="4" t="s">
        <v>7</v>
      </c>
      <c r="G72" s="4" t="s">
        <v>8</v>
      </c>
      <c r="H72">
        <v>1</v>
      </c>
      <c r="I72">
        <f t="shared" si="4"/>
        <v>0</v>
      </c>
      <c r="J72">
        <f t="shared" si="5"/>
        <v>0</v>
      </c>
      <c r="K72">
        <f t="shared" si="6"/>
        <v>0</v>
      </c>
      <c r="L72">
        <f t="shared" si="7"/>
        <v>1</v>
      </c>
    </row>
    <row r="73" spans="1:12" ht="13.2" x14ac:dyDescent="0.25">
      <c r="A73" s="2">
        <v>45110</v>
      </c>
      <c r="B73" s="3">
        <v>0.70583333333333331</v>
      </c>
      <c r="C73" s="4">
        <v>1007</v>
      </c>
      <c r="D73" s="4">
        <v>289880177</v>
      </c>
      <c r="E73" s="4">
        <v>1</v>
      </c>
      <c r="F73" s="4" t="s">
        <v>9</v>
      </c>
      <c r="G73" s="4" t="s">
        <v>11</v>
      </c>
      <c r="H73">
        <v>0</v>
      </c>
      <c r="I73">
        <f t="shared" si="4"/>
        <v>0</v>
      </c>
      <c r="J73">
        <f t="shared" si="5"/>
        <v>1</v>
      </c>
      <c r="K73">
        <f t="shared" si="6"/>
        <v>0</v>
      </c>
      <c r="L73">
        <f t="shared" si="7"/>
        <v>0</v>
      </c>
    </row>
    <row r="74" spans="1:12" ht="13.2" x14ac:dyDescent="0.25">
      <c r="A74" s="2">
        <v>45110</v>
      </c>
      <c r="B74" s="3">
        <v>0.70681712962962961</v>
      </c>
      <c r="C74" s="4">
        <v>1084</v>
      </c>
      <c r="D74" s="4">
        <v>289880851</v>
      </c>
      <c r="E74" s="4">
        <v>1</v>
      </c>
      <c r="F74" s="4" t="s">
        <v>9</v>
      </c>
      <c r="G74" s="4" t="s">
        <v>10</v>
      </c>
      <c r="H74">
        <v>1</v>
      </c>
      <c r="I74">
        <f t="shared" si="4"/>
        <v>1</v>
      </c>
      <c r="J74">
        <f t="shared" si="5"/>
        <v>0</v>
      </c>
      <c r="K74">
        <f t="shared" si="6"/>
        <v>0</v>
      </c>
      <c r="L74">
        <f t="shared" si="7"/>
        <v>0</v>
      </c>
    </row>
    <row r="75" spans="1:12" ht="13.2" x14ac:dyDescent="0.25">
      <c r="A75" s="2">
        <v>45110</v>
      </c>
      <c r="B75" s="3">
        <v>0.70746527777777779</v>
      </c>
      <c r="C75" s="4">
        <v>1305</v>
      </c>
      <c r="D75" s="4">
        <v>289881344</v>
      </c>
      <c r="E75" s="4">
        <v>2</v>
      </c>
      <c r="F75" s="4" t="s">
        <v>9</v>
      </c>
      <c r="G75" s="4" t="s">
        <v>12</v>
      </c>
      <c r="H75">
        <v>0</v>
      </c>
      <c r="I75">
        <f t="shared" si="4"/>
        <v>0</v>
      </c>
      <c r="J75">
        <f t="shared" si="5"/>
        <v>0</v>
      </c>
      <c r="K75">
        <f t="shared" si="6"/>
        <v>0</v>
      </c>
      <c r="L75">
        <f t="shared" si="7"/>
        <v>0</v>
      </c>
    </row>
    <row r="76" spans="1:12" ht="13.2" x14ac:dyDescent="0.25">
      <c r="A76" s="2">
        <v>45110</v>
      </c>
      <c r="B76" s="3">
        <v>0.70938657407407413</v>
      </c>
      <c r="C76" s="4">
        <v>1091</v>
      </c>
      <c r="D76" s="4">
        <v>289882714</v>
      </c>
      <c r="E76" s="4">
        <v>3</v>
      </c>
      <c r="F76" s="4" t="s">
        <v>9</v>
      </c>
      <c r="G76" s="4" t="s">
        <v>12</v>
      </c>
      <c r="H76">
        <v>1</v>
      </c>
      <c r="I76">
        <f t="shared" si="4"/>
        <v>0</v>
      </c>
      <c r="J76">
        <f t="shared" si="5"/>
        <v>0</v>
      </c>
      <c r="K76">
        <f t="shared" si="6"/>
        <v>0</v>
      </c>
      <c r="L76">
        <f t="shared" si="7"/>
        <v>0</v>
      </c>
    </row>
    <row r="77" spans="1:12" ht="13.2" x14ac:dyDescent="0.25">
      <c r="A77" s="2">
        <v>45110</v>
      </c>
      <c r="B77" s="3">
        <v>0.71820601851851851</v>
      </c>
      <c r="C77" s="4">
        <v>1084</v>
      </c>
      <c r="D77" s="4">
        <v>289889444</v>
      </c>
      <c r="E77" s="4">
        <v>2</v>
      </c>
      <c r="F77" s="4" t="s">
        <v>7</v>
      </c>
      <c r="G77" s="4" t="s">
        <v>8</v>
      </c>
      <c r="H77">
        <v>1</v>
      </c>
      <c r="I77">
        <f t="shared" si="4"/>
        <v>0</v>
      </c>
      <c r="J77">
        <f t="shared" si="5"/>
        <v>0</v>
      </c>
      <c r="K77">
        <f t="shared" si="6"/>
        <v>0</v>
      </c>
      <c r="L77">
        <f t="shared" si="7"/>
        <v>1</v>
      </c>
    </row>
    <row r="78" spans="1:12" ht="13.2" x14ac:dyDescent="0.25">
      <c r="A78" s="2">
        <v>45110</v>
      </c>
      <c r="B78" s="3">
        <v>0.72182870370370367</v>
      </c>
      <c r="C78" s="4">
        <v>1117</v>
      </c>
      <c r="D78" s="4">
        <v>289892263</v>
      </c>
      <c r="E78" s="4">
        <v>3</v>
      </c>
      <c r="F78" s="4" t="s">
        <v>7</v>
      </c>
      <c r="G78" s="4" t="s">
        <v>8</v>
      </c>
      <c r="H78">
        <v>1</v>
      </c>
      <c r="I78">
        <f t="shared" si="4"/>
        <v>0</v>
      </c>
      <c r="J78">
        <f t="shared" si="5"/>
        <v>0</v>
      </c>
      <c r="K78">
        <f t="shared" si="6"/>
        <v>0</v>
      </c>
      <c r="L78">
        <f t="shared" si="7"/>
        <v>1</v>
      </c>
    </row>
    <row r="79" spans="1:12" ht="13.2" x14ac:dyDescent="0.25">
      <c r="A79" s="2">
        <v>45110</v>
      </c>
      <c r="B79" s="3">
        <v>0.72920138888888886</v>
      </c>
      <c r="C79" s="4">
        <v>1129</v>
      </c>
      <c r="D79" s="4">
        <v>289897692</v>
      </c>
      <c r="E79" s="4">
        <v>1</v>
      </c>
      <c r="F79" s="4" t="s">
        <v>7</v>
      </c>
      <c r="G79" s="4" t="s">
        <v>8</v>
      </c>
      <c r="H79">
        <v>1</v>
      </c>
      <c r="I79">
        <f t="shared" si="4"/>
        <v>0</v>
      </c>
      <c r="J79">
        <f t="shared" si="5"/>
        <v>0</v>
      </c>
      <c r="K79">
        <f t="shared" si="6"/>
        <v>0</v>
      </c>
      <c r="L79">
        <f t="shared" si="7"/>
        <v>1</v>
      </c>
    </row>
    <row r="80" spans="1:12" ht="13.2" x14ac:dyDescent="0.25">
      <c r="A80" s="2">
        <v>45110</v>
      </c>
      <c r="B80" s="3">
        <v>0.75505787037037042</v>
      </c>
      <c r="C80" s="4">
        <v>1282</v>
      </c>
      <c r="D80" s="4">
        <v>289914273</v>
      </c>
      <c r="E80" s="4">
        <v>1</v>
      </c>
      <c r="F80" s="4" t="s">
        <v>7</v>
      </c>
      <c r="G80" s="4" t="s">
        <v>8</v>
      </c>
      <c r="H80">
        <v>1</v>
      </c>
      <c r="I80">
        <f t="shared" si="4"/>
        <v>0</v>
      </c>
      <c r="J80">
        <f t="shared" si="5"/>
        <v>0</v>
      </c>
      <c r="K80">
        <f t="shared" si="6"/>
        <v>0</v>
      </c>
      <c r="L80">
        <f t="shared" si="7"/>
        <v>1</v>
      </c>
    </row>
    <row r="81" spans="1:12" ht="13.2" x14ac:dyDescent="0.25">
      <c r="A81" s="2">
        <v>45110</v>
      </c>
      <c r="B81" s="3">
        <v>0.75587962962962962</v>
      </c>
      <c r="C81" s="4">
        <v>1302</v>
      </c>
      <c r="D81" s="4">
        <v>289914757</v>
      </c>
      <c r="E81" s="4">
        <v>2</v>
      </c>
      <c r="F81" s="4" t="s">
        <v>7</v>
      </c>
      <c r="G81" s="4" t="s">
        <v>8</v>
      </c>
      <c r="H81">
        <v>1</v>
      </c>
      <c r="I81">
        <f t="shared" si="4"/>
        <v>0</v>
      </c>
      <c r="J81">
        <f t="shared" si="5"/>
        <v>0</v>
      </c>
      <c r="K81">
        <f t="shared" si="6"/>
        <v>0</v>
      </c>
      <c r="L81">
        <f t="shared" si="7"/>
        <v>1</v>
      </c>
    </row>
    <row r="82" spans="1:12" ht="13.2" x14ac:dyDescent="0.25">
      <c r="A82" s="2">
        <v>45110</v>
      </c>
      <c r="B82" s="3">
        <v>0.75703703703703706</v>
      </c>
      <c r="C82" s="4">
        <v>1129</v>
      </c>
      <c r="D82" s="4">
        <v>289915397</v>
      </c>
      <c r="E82" s="4">
        <v>2</v>
      </c>
      <c r="F82" s="4" t="s">
        <v>9</v>
      </c>
      <c r="G82" s="4" t="s">
        <v>12</v>
      </c>
      <c r="H82">
        <v>1</v>
      </c>
      <c r="I82">
        <f t="shared" si="4"/>
        <v>0</v>
      </c>
      <c r="J82">
        <f t="shared" si="5"/>
        <v>0</v>
      </c>
      <c r="K82">
        <f t="shared" si="6"/>
        <v>0</v>
      </c>
      <c r="L82">
        <f t="shared" si="7"/>
        <v>0</v>
      </c>
    </row>
    <row r="83" spans="1:12" ht="13.2" x14ac:dyDescent="0.25">
      <c r="A83" s="2">
        <v>45110</v>
      </c>
      <c r="B83" s="3">
        <v>0.78271990740740738</v>
      </c>
      <c r="C83" s="4">
        <v>1084</v>
      </c>
      <c r="D83" s="4">
        <v>289926964</v>
      </c>
      <c r="E83" s="4">
        <v>4</v>
      </c>
      <c r="F83" s="4" t="s">
        <v>7</v>
      </c>
      <c r="G83" s="4" t="s">
        <v>8</v>
      </c>
      <c r="H83">
        <v>1</v>
      </c>
      <c r="I83">
        <f t="shared" si="4"/>
        <v>0</v>
      </c>
      <c r="J83">
        <f t="shared" si="5"/>
        <v>0</v>
      </c>
      <c r="K83">
        <f t="shared" si="6"/>
        <v>0</v>
      </c>
      <c r="L83">
        <f t="shared" si="7"/>
        <v>1</v>
      </c>
    </row>
    <row r="84" spans="1:12" ht="13.2" x14ac:dyDescent="0.25">
      <c r="A84" s="2">
        <v>45110</v>
      </c>
      <c r="B84" s="3">
        <v>0.78813657407407411</v>
      </c>
      <c r="C84" s="4">
        <v>1135</v>
      </c>
      <c r="D84" s="4">
        <v>289928893</v>
      </c>
      <c r="E84" s="4">
        <v>2</v>
      </c>
      <c r="F84" s="4" t="s">
        <v>9</v>
      </c>
      <c r="G84" s="4" t="s">
        <v>10</v>
      </c>
      <c r="H84">
        <v>1</v>
      </c>
      <c r="I84">
        <f t="shared" si="4"/>
        <v>1</v>
      </c>
      <c r="J84">
        <f t="shared" si="5"/>
        <v>0</v>
      </c>
      <c r="K84">
        <f t="shared" si="6"/>
        <v>0</v>
      </c>
      <c r="L84">
        <f t="shared" si="7"/>
        <v>0</v>
      </c>
    </row>
    <row r="85" spans="1:12" ht="13.2" x14ac:dyDescent="0.25">
      <c r="A85" s="2">
        <v>45110</v>
      </c>
      <c r="B85" s="3">
        <v>0.80335648148148153</v>
      </c>
      <c r="C85" s="4">
        <v>1302</v>
      </c>
      <c r="D85" s="4">
        <v>289938723</v>
      </c>
      <c r="E85" s="4">
        <v>1</v>
      </c>
      <c r="F85" s="4" t="s">
        <v>9</v>
      </c>
      <c r="G85" s="4" t="s">
        <v>10</v>
      </c>
      <c r="H85">
        <v>1</v>
      </c>
      <c r="I85">
        <f t="shared" si="4"/>
        <v>1</v>
      </c>
      <c r="J85">
        <f t="shared" si="5"/>
        <v>0</v>
      </c>
      <c r="K85">
        <f t="shared" si="6"/>
        <v>0</v>
      </c>
      <c r="L85">
        <f t="shared" si="7"/>
        <v>0</v>
      </c>
    </row>
    <row r="86" spans="1:12" ht="13.2" x14ac:dyDescent="0.25">
      <c r="A86" s="2">
        <v>45110</v>
      </c>
      <c r="B86" s="3">
        <v>0.80701388888888892</v>
      </c>
      <c r="C86" s="4">
        <v>1282</v>
      </c>
      <c r="D86" s="4">
        <v>289941070</v>
      </c>
      <c r="E86" s="4">
        <v>2</v>
      </c>
      <c r="F86" s="4" t="s">
        <v>7</v>
      </c>
      <c r="G86" s="4" t="s">
        <v>8</v>
      </c>
      <c r="H86">
        <v>1</v>
      </c>
      <c r="I86">
        <f t="shared" si="4"/>
        <v>0</v>
      </c>
      <c r="J86">
        <f t="shared" si="5"/>
        <v>0</v>
      </c>
      <c r="K86">
        <f t="shared" si="6"/>
        <v>0</v>
      </c>
      <c r="L86">
        <f t="shared" si="7"/>
        <v>1</v>
      </c>
    </row>
    <row r="87" spans="1:12" ht="13.2" x14ac:dyDescent="0.25">
      <c r="A87" s="2">
        <v>45110</v>
      </c>
      <c r="B87" s="3">
        <v>0.80922453703703701</v>
      </c>
      <c r="C87" s="4">
        <v>1135</v>
      </c>
      <c r="D87" s="4">
        <v>289942222</v>
      </c>
      <c r="E87" s="4">
        <v>1</v>
      </c>
      <c r="F87" s="4" t="s">
        <v>9</v>
      </c>
      <c r="G87" s="4" t="s">
        <v>11</v>
      </c>
      <c r="H87">
        <v>1</v>
      </c>
      <c r="I87">
        <f t="shared" si="4"/>
        <v>0</v>
      </c>
      <c r="J87">
        <f t="shared" si="5"/>
        <v>1</v>
      </c>
      <c r="K87">
        <f t="shared" si="6"/>
        <v>0</v>
      </c>
      <c r="L87">
        <f t="shared" si="7"/>
        <v>0</v>
      </c>
    </row>
    <row r="88" spans="1:12" ht="13.2" x14ac:dyDescent="0.25">
      <c r="A88" s="2">
        <v>45110</v>
      </c>
      <c r="B88" s="3">
        <v>0.81081018518518522</v>
      </c>
      <c r="C88" s="4">
        <v>1302</v>
      </c>
      <c r="D88" s="4">
        <v>289942988</v>
      </c>
      <c r="E88" s="4">
        <v>4</v>
      </c>
      <c r="F88" s="4" t="s">
        <v>7</v>
      </c>
      <c r="G88" s="4" t="s">
        <v>8</v>
      </c>
      <c r="H88">
        <v>1</v>
      </c>
      <c r="I88">
        <f t="shared" si="4"/>
        <v>0</v>
      </c>
      <c r="J88">
        <f t="shared" si="5"/>
        <v>0</v>
      </c>
      <c r="K88">
        <f t="shared" si="6"/>
        <v>0</v>
      </c>
      <c r="L88">
        <f t="shared" si="7"/>
        <v>1</v>
      </c>
    </row>
    <row r="89" spans="1:12" ht="13.2" x14ac:dyDescent="0.25">
      <c r="A89" s="2">
        <v>45110</v>
      </c>
      <c r="B89" s="3">
        <v>0.81076388888888884</v>
      </c>
      <c r="C89" s="4">
        <v>1094</v>
      </c>
      <c r="D89" s="4">
        <v>289942969</v>
      </c>
      <c r="E89" s="4">
        <v>1</v>
      </c>
      <c r="F89" s="4" t="s">
        <v>7</v>
      </c>
      <c r="G89" s="4" t="s">
        <v>8</v>
      </c>
      <c r="H89">
        <v>1</v>
      </c>
      <c r="I89">
        <f t="shared" si="4"/>
        <v>0</v>
      </c>
      <c r="J89">
        <f t="shared" si="5"/>
        <v>0</v>
      </c>
      <c r="K89">
        <f t="shared" si="6"/>
        <v>0</v>
      </c>
      <c r="L89">
        <f t="shared" si="7"/>
        <v>1</v>
      </c>
    </row>
    <row r="90" spans="1:12" ht="13.2" x14ac:dyDescent="0.25">
      <c r="A90" s="2">
        <v>45110</v>
      </c>
      <c r="B90" s="3">
        <v>0.82907407407407407</v>
      </c>
      <c r="C90" s="4">
        <v>1301</v>
      </c>
      <c r="D90" s="4">
        <v>289949137</v>
      </c>
      <c r="E90" s="4">
        <v>1</v>
      </c>
      <c r="F90" s="4" t="s">
        <v>7</v>
      </c>
      <c r="G90" s="4" t="s">
        <v>8</v>
      </c>
      <c r="H90">
        <v>0</v>
      </c>
      <c r="I90">
        <f t="shared" si="4"/>
        <v>0</v>
      </c>
      <c r="J90">
        <f t="shared" si="5"/>
        <v>0</v>
      </c>
      <c r="K90">
        <f t="shared" si="6"/>
        <v>0</v>
      </c>
      <c r="L90">
        <f t="shared" si="7"/>
        <v>1</v>
      </c>
    </row>
    <row r="91" spans="1:12" ht="13.2" x14ac:dyDescent="0.25">
      <c r="A91" s="2">
        <v>45110</v>
      </c>
      <c r="B91" s="3">
        <v>0.86379629629629628</v>
      </c>
      <c r="C91" s="4">
        <v>1129</v>
      </c>
      <c r="D91" s="4">
        <v>289958702</v>
      </c>
      <c r="E91" s="4">
        <v>2</v>
      </c>
      <c r="F91" s="4" t="s">
        <v>7</v>
      </c>
      <c r="G91" s="4" t="s">
        <v>8</v>
      </c>
      <c r="H91">
        <v>1</v>
      </c>
      <c r="I91">
        <f t="shared" si="4"/>
        <v>0</v>
      </c>
      <c r="J91">
        <f t="shared" si="5"/>
        <v>0</v>
      </c>
      <c r="K91">
        <f t="shared" si="6"/>
        <v>0</v>
      </c>
      <c r="L91">
        <f t="shared" si="7"/>
        <v>1</v>
      </c>
    </row>
    <row r="92" spans="1:12" ht="13.2" x14ac:dyDescent="0.25">
      <c r="A92" s="2">
        <v>45110</v>
      </c>
      <c r="B92" s="3">
        <v>0.88432870370370376</v>
      </c>
      <c r="C92" s="4">
        <v>1308</v>
      </c>
      <c r="D92" s="4">
        <v>289964139</v>
      </c>
      <c r="E92" s="4">
        <v>1</v>
      </c>
      <c r="F92" s="4" t="s">
        <v>7</v>
      </c>
      <c r="G92" s="4" t="s">
        <v>8</v>
      </c>
      <c r="H92">
        <v>0</v>
      </c>
      <c r="I92">
        <f t="shared" si="4"/>
        <v>0</v>
      </c>
      <c r="J92">
        <f t="shared" si="5"/>
        <v>0</v>
      </c>
      <c r="K92">
        <f t="shared" si="6"/>
        <v>0</v>
      </c>
      <c r="L92">
        <f t="shared" si="7"/>
        <v>1</v>
      </c>
    </row>
    <row r="93" spans="1:12" ht="13.2" x14ac:dyDescent="0.25">
      <c r="A93" s="2">
        <v>45110</v>
      </c>
      <c r="B93" s="3">
        <v>0.90458333333333329</v>
      </c>
      <c r="C93" s="4">
        <v>1200</v>
      </c>
      <c r="D93" s="4">
        <v>289968203</v>
      </c>
      <c r="E93" s="4">
        <v>1</v>
      </c>
      <c r="F93" s="4" t="s">
        <v>7</v>
      </c>
      <c r="G93" s="4" t="s">
        <v>8</v>
      </c>
      <c r="H93">
        <v>1</v>
      </c>
      <c r="I93">
        <f t="shared" si="4"/>
        <v>0</v>
      </c>
      <c r="J93">
        <f t="shared" si="5"/>
        <v>0</v>
      </c>
      <c r="K93">
        <f t="shared" si="6"/>
        <v>0</v>
      </c>
      <c r="L93">
        <f t="shared" si="7"/>
        <v>1</v>
      </c>
    </row>
    <row r="94" spans="1:12" ht="13.2" x14ac:dyDescent="0.25">
      <c r="A94" s="2">
        <v>45110</v>
      </c>
      <c r="B94" s="3">
        <v>0.91244212962962967</v>
      </c>
      <c r="C94" s="4">
        <v>1302</v>
      </c>
      <c r="D94" s="4">
        <v>289969607</v>
      </c>
      <c r="E94" s="4">
        <v>3</v>
      </c>
      <c r="F94" s="4" t="s">
        <v>7</v>
      </c>
      <c r="G94" s="4" t="s">
        <v>8</v>
      </c>
      <c r="H94">
        <v>1</v>
      </c>
      <c r="I94">
        <f t="shared" si="4"/>
        <v>0</v>
      </c>
      <c r="J94">
        <f t="shared" si="5"/>
        <v>0</v>
      </c>
      <c r="K94">
        <f t="shared" si="6"/>
        <v>0</v>
      </c>
      <c r="L94">
        <f t="shared" si="7"/>
        <v>1</v>
      </c>
    </row>
    <row r="95" spans="1:12" ht="13.2" x14ac:dyDescent="0.25">
      <c r="A95" s="2">
        <v>45110</v>
      </c>
      <c r="B95" s="3">
        <v>0.92626157407407406</v>
      </c>
      <c r="C95" s="4">
        <v>1129</v>
      </c>
      <c r="D95" s="4">
        <v>289971744</v>
      </c>
      <c r="E95" s="4">
        <v>3</v>
      </c>
      <c r="F95" s="4" t="s">
        <v>7</v>
      </c>
      <c r="G95" s="4" t="s">
        <v>8</v>
      </c>
      <c r="H95">
        <v>1</v>
      </c>
      <c r="I95">
        <f t="shared" si="4"/>
        <v>0</v>
      </c>
      <c r="J95">
        <f t="shared" si="5"/>
        <v>0</v>
      </c>
      <c r="K95">
        <f t="shared" si="6"/>
        <v>0</v>
      </c>
      <c r="L95">
        <f t="shared" si="7"/>
        <v>1</v>
      </c>
    </row>
    <row r="96" spans="1:12" ht="13.2" x14ac:dyDescent="0.25">
      <c r="A96" s="2">
        <v>45110</v>
      </c>
      <c r="B96" s="3">
        <v>0.99273148148148149</v>
      </c>
      <c r="C96" s="4">
        <v>1129</v>
      </c>
      <c r="D96" s="4">
        <v>289977470</v>
      </c>
      <c r="E96" s="4">
        <v>1</v>
      </c>
      <c r="F96" s="4" t="s">
        <v>9</v>
      </c>
      <c r="G96" s="4" t="s">
        <v>10</v>
      </c>
      <c r="H96">
        <v>1</v>
      </c>
      <c r="I96">
        <f t="shared" si="4"/>
        <v>1</v>
      </c>
      <c r="J96">
        <f t="shared" si="5"/>
        <v>0</v>
      </c>
      <c r="K96">
        <f t="shared" si="6"/>
        <v>0</v>
      </c>
      <c r="L96">
        <f t="shared" si="7"/>
        <v>0</v>
      </c>
    </row>
    <row r="97" spans="1:12" ht="13.2" x14ac:dyDescent="0.25">
      <c r="A97" s="2">
        <v>45111</v>
      </c>
      <c r="B97" s="3">
        <v>0.18600694444444443</v>
      </c>
      <c r="C97" s="4">
        <v>1282</v>
      </c>
      <c r="D97" s="4">
        <v>289994478</v>
      </c>
      <c r="E97" s="4">
        <v>1</v>
      </c>
      <c r="F97" s="4" t="s">
        <v>7</v>
      </c>
      <c r="G97" s="4" t="s">
        <v>8</v>
      </c>
      <c r="H97">
        <v>1</v>
      </c>
      <c r="I97">
        <f t="shared" si="4"/>
        <v>0</v>
      </c>
      <c r="J97">
        <f t="shared" si="5"/>
        <v>0</v>
      </c>
      <c r="K97">
        <f t="shared" si="6"/>
        <v>0</v>
      </c>
      <c r="L97">
        <f t="shared" si="7"/>
        <v>1</v>
      </c>
    </row>
    <row r="98" spans="1:12" ht="13.2" x14ac:dyDescent="0.25">
      <c r="A98" s="2">
        <v>45111</v>
      </c>
      <c r="B98" s="3">
        <v>0.22210648148148149</v>
      </c>
      <c r="C98" s="4">
        <v>1200</v>
      </c>
      <c r="D98" s="4">
        <v>289994829</v>
      </c>
      <c r="E98" s="4">
        <v>1</v>
      </c>
      <c r="F98" s="4" t="s">
        <v>7</v>
      </c>
      <c r="G98" s="4" t="s">
        <v>8</v>
      </c>
      <c r="H98">
        <v>1</v>
      </c>
      <c r="I98">
        <f t="shared" si="4"/>
        <v>0</v>
      </c>
      <c r="J98">
        <f t="shared" si="5"/>
        <v>0</v>
      </c>
      <c r="K98">
        <f t="shared" si="6"/>
        <v>0</v>
      </c>
      <c r="L98">
        <f t="shared" si="7"/>
        <v>1</v>
      </c>
    </row>
    <row r="99" spans="1:12" ht="13.2" x14ac:dyDescent="0.25">
      <c r="A99" s="2">
        <v>45111</v>
      </c>
      <c r="B99" s="3">
        <v>0.33777777777777779</v>
      </c>
      <c r="C99" s="4">
        <v>1395</v>
      </c>
      <c r="D99" s="4">
        <v>290002433</v>
      </c>
      <c r="E99" s="4">
        <v>1</v>
      </c>
      <c r="F99" s="4" t="s">
        <v>7</v>
      </c>
      <c r="G99" s="4" t="s">
        <v>8</v>
      </c>
      <c r="H99">
        <v>1</v>
      </c>
      <c r="I99">
        <f t="shared" si="4"/>
        <v>0</v>
      </c>
      <c r="J99">
        <f t="shared" si="5"/>
        <v>0</v>
      </c>
      <c r="K99">
        <f t="shared" si="6"/>
        <v>0</v>
      </c>
      <c r="L99">
        <f t="shared" si="7"/>
        <v>1</v>
      </c>
    </row>
    <row r="100" spans="1:12" ht="13.2" x14ac:dyDescent="0.25">
      <c r="A100" s="2">
        <v>45111</v>
      </c>
      <c r="B100" s="3">
        <v>0.29951388888888891</v>
      </c>
      <c r="C100" s="4">
        <v>1145</v>
      </c>
      <c r="D100" s="4">
        <v>289998492</v>
      </c>
      <c r="E100" s="4">
        <v>1</v>
      </c>
      <c r="F100" s="4" t="s">
        <v>7</v>
      </c>
      <c r="G100" s="4" t="s">
        <v>8</v>
      </c>
      <c r="H100">
        <v>1</v>
      </c>
      <c r="I100">
        <f t="shared" si="4"/>
        <v>0</v>
      </c>
      <c r="J100">
        <f t="shared" si="5"/>
        <v>0</v>
      </c>
      <c r="K100">
        <f t="shared" si="6"/>
        <v>0</v>
      </c>
      <c r="L100">
        <f t="shared" si="7"/>
        <v>1</v>
      </c>
    </row>
    <row r="101" spans="1:12" ht="13.2" x14ac:dyDescent="0.25">
      <c r="A101" s="2">
        <v>45111</v>
      </c>
      <c r="B101" s="3">
        <v>0.35185185185185186</v>
      </c>
      <c r="C101" s="4">
        <v>1002</v>
      </c>
      <c r="D101" s="4">
        <v>290007274</v>
      </c>
      <c r="E101" s="4">
        <v>1</v>
      </c>
      <c r="F101" s="4" t="s">
        <v>7</v>
      </c>
      <c r="G101" s="4" t="s">
        <v>8</v>
      </c>
      <c r="H101">
        <v>1</v>
      </c>
      <c r="I101">
        <f t="shared" si="4"/>
        <v>0</v>
      </c>
      <c r="J101">
        <f t="shared" si="5"/>
        <v>0</v>
      </c>
      <c r="K101">
        <f t="shared" si="6"/>
        <v>0</v>
      </c>
      <c r="L101">
        <f t="shared" si="7"/>
        <v>1</v>
      </c>
    </row>
    <row r="102" spans="1:12" ht="13.2" x14ac:dyDescent="0.25">
      <c r="A102" s="2">
        <v>45111</v>
      </c>
      <c r="B102" s="3">
        <v>0.3694675925925926</v>
      </c>
      <c r="C102" s="4">
        <v>1002</v>
      </c>
      <c r="D102" s="4">
        <v>290015879</v>
      </c>
      <c r="E102" s="4">
        <v>1</v>
      </c>
      <c r="F102" s="4" t="s">
        <v>7</v>
      </c>
      <c r="G102" s="4" t="s">
        <v>8</v>
      </c>
      <c r="H102">
        <v>1</v>
      </c>
      <c r="I102">
        <f t="shared" si="4"/>
        <v>0</v>
      </c>
      <c r="J102">
        <f t="shared" si="5"/>
        <v>0</v>
      </c>
      <c r="K102">
        <f t="shared" si="6"/>
        <v>0</v>
      </c>
      <c r="L102">
        <f t="shared" si="7"/>
        <v>1</v>
      </c>
    </row>
    <row r="103" spans="1:12" ht="13.2" x14ac:dyDescent="0.25">
      <c r="A103" s="2">
        <v>45111</v>
      </c>
      <c r="B103" s="3">
        <v>0.38087962962962962</v>
      </c>
      <c r="C103" s="4">
        <v>1104</v>
      </c>
      <c r="D103" s="4">
        <v>290022631</v>
      </c>
      <c r="E103" s="4">
        <v>2</v>
      </c>
      <c r="F103" s="4" t="s">
        <v>9</v>
      </c>
      <c r="G103" s="4" t="s">
        <v>8</v>
      </c>
      <c r="H103">
        <v>1</v>
      </c>
      <c r="I103">
        <f t="shared" si="4"/>
        <v>0</v>
      </c>
      <c r="J103">
        <f t="shared" si="5"/>
        <v>0</v>
      </c>
      <c r="K103">
        <f t="shared" si="6"/>
        <v>1</v>
      </c>
      <c r="L103">
        <f t="shared" si="7"/>
        <v>0</v>
      </c>
    </row>
    <row r="104" spans="1:12" ht="13.2" x14ac:dyDescent="0.25">
      <c r="A104" s="2">
        <v>45111</v>
      </c>
      <c r="B104" s="3">
        <v>0.37258101851851849</v>
      </c>
      <c r="C104" s="4">
        <v>1205</v>
      </c>
      <c r="D104" s="4">
        <v>290017629</v>
      </c>
      <c r="E104" s="4">
        <v>1</v>
      </c>
      <c r="F104" s="4" t="s">
        <v>7</v>
      </c>
      <c r="G104" s="4" t="s">
        <v>8</v>
      </c>
      <c r="H104">
        <v>0</v>
      </c>
      <c r="I104">
        <f t="shared" si="4"/>
        <v>0</v>
      </c>
      <c r="J104">
        <f t="shared" si="5"/>
        <v>0</v>
      </c>
      <c r="K104">
        <f t="shared" si="6"/>
        <v>0</v>
      </c>
      <c r="L104">
        <f t="shared" si="7"/>
        <v>1</v>
      </c>
    </row>
    <row r="105" spans="1:12" ht="13.2" x14ac:dyDescent="0.25">
      <c r="A105" s="2">
        <v>45111</v>
      </c>
      <c r="B105" s="3">
        <v>0.36789351851851854</v>
      </c>
      <c r="C105" s="4">
        <v>1117</v>
      </c>
      <c r="D105" s="4">
        <v>290015019</v>
      </c>
      <c r="E105" s="4">
        <v>2</v>
      </c>
      <c r="F105" s="4" t="s">
        <v>7</v>
      </c>
      <c r="G105" s="4" t="s">
        <v>8</v>
      </c>
      <c r="H105">
        <v>1</v>
      </c>
      <c r="I105">
        <f t="shared" si="4"/>
        <v>0</v>
      </c>
      <c r="J105">
        <f t="shared" si="5"/>
        <v>0</v>
      </c>
      <c r="K105">
        <f t="shared" si="6"/>
        <v>0</v>
      </c>
      <c r="L105">
        <f t="shared" si="7"/>
        <v>1</v>
      </c>
    </row>
    <row r="106" spans="1:12" ht="13.2" x14ac:dyDescent="0.25">
      <c r="A106" s="2">
        <v>45111</v>
      </c>
      <c r="B106" s="3">
        <v>0.38892361111111112</v>
      </c>
      <c r="C106" s="4">
        <v>1002</v>
      </c>
      <c r="D106" s="4">
        <v>290027875</v>
      </c>
      <c r="E106" s="4">
        <v>1</v>
      </c>
      <c r="F106" s="4" t="s">
        <v>7</v>
      </c>
      <c r="G106" s="4" t="s">
        <v>8</v>
      </c>
      <c r="H106">
        <v>1</v>
      </c>
      <c r="I106">
        <f t="shared" si="4"/>
        <v>0</v>
      </c>
      <c r="J106">
        <f t="shared" si="5"/>
        <v>0</v>
      </c>
      <c r="K106">
        <f t="shared" si="6"/>
        <v>0</v>
      </c>
      <c r="L106">
        <f t="shared" si="7"/>
        <v>1</v>
      </c>
    </row>
    <row r="107" spans="1:12" ht="13.2" x14ac:dyDescent="0.25">
      <c r="A107" s="2">
        <v>45111</v>
      </c>
      <c r="B107" s="3">
        <v>0.39819444444444446</v>
      </c>
      <c r="C107" s="4">
        <v>1302</v>
      </c>
      <c r="D107" s="4">
        <v>290034306</v>
      </c>
      <c r="E107" s="4">
        <v>1</v>
      </c>
      <c r="F107" s="4" t="s">
        <v>7</v>
      </c>
      <c r="G107" s="4" t="s">
        <v>8</v>
      </c>
      <c r="H107">
        <v>1</v>
      </c>
      <c r="I107">
        <f t="shared" si="4"/>
        <v>0</v>
      </c>
      <c r="J107">
        <f t="shared" si="5"/>
        <v>0</v>
      </c>
      <c r="K107">
        <f t="shared" si="6"/>
        <v>0</v>
      </c>
      <c r="L107">
        <f t="shared" si="7"/>
        <v>1</v>
      </c>
    </row>
    <row r="108" spans="1:12" ht="13.2" x14ac:dyDescent="0.25">
      <c r="A108" s="2">
        <v>45111</v>
      </c>
      <c r="B108" s="3">
        <v>0.39707175925925925</v>
      </c>
      <c r="C108" s="4">
        <v>1205</v>
      </c>
      <c r="D108" s="4">
        <v>290033467</v>
      </c>
      <c r="E108" s="4">
        <v>1</v>
      </c>
      <c r="F108" s="4" t="s">
        <v>7</v>
      </c>
      <c r="G108" s="4" t="s">
        <v>8</v>
      </c>
      <c r="H108">
        <v>0</v>
      </c>
      <c r="I108">
        <f t="shared" si="4"/>
        <v>0</v>
      </c>
      <c r="J108">
        <f t="shared" si="5"/>
        <v>0</v>
      </c>
      <c r="K108">
        <f t="shared" si="6"/>
        <v>0</v>
      </c>
      <c r="L108">
        <f t="shared" si="7"/>
        <v>1</v>
      </c>
    </row>
    <row r="109" spans="1:12" ht="13.2" x14ac:dyDescent="0.25">
      <c r="A109" s="2">
        <v>45111</v>
      </c>
      <c r="B109" s="3">
        <v>0.39333333333333331</v>
      </c>
      <c r="C109" s="4">
        <v>1002</v>
      </c>
      <c r="D109" s="4">
        <v>290030957</v>
      </c>
      <c r="E109" s="4">
        <v>1</v>
      </c>
      <c r="F109" s="4" t="s">
        <v>7</v>
      </c>
      <c r="G109" s="4" t="s">
        <v>8</v>
      </c>
      <c r="H109">
        <v>1</v>
      </c>
      <c r="I109">
        <f t="shared" si="4"/>
        <v>0</v>
      </c>
      <c r="J109">
        <f t="shared" si="5"/>
        <v>0</v>
      </c>
      <c r="K109">
        <f t="shared" si="6"/>
        <v>0</v>
      </c>
      <c r="L109">
        <f t="shared" si="7"/>
        <v>1</v>
      </c>
    </row>
    <row r="110" spans="1:12" ht="13.2" x14ac:dyDescent="0.25">
      <c r="A110" s="2">
        <v>45111</v>
      </c>
      <c r="B110" s="3">
        <v>0.42679398148148145</v>
      </c>
      <c r="C110" s="4">
        <v>1117</v>
      </c>
      <c r="D110" s="4">
        <v>290052987</v>
      </c>
      <c r="E110" s="4">
        <v>1</v>
      </c>
      <c r="F110" s="4" t="s">
        <v>7</v>
      </c>
      <c r="G110" s="4" t="s">
        <v>8</v>
      </c>
      <c r="H110">
        <v>1</v>
      </c>
      <c r="I110">
        <f t="shared" si="4"/>
        <v>0</v>
      </c>
      <c r="J110">
        <f t="shared" si="5"/>
        <v>0</v>
      </c>
      <c r="K110">
        <f t="shared" si="6"/>
        <v>0</v>
      </c>
      <c r="L110">
        <f t="shared" si="7"/>
        <v>1</v>
      </c>
    </row>
    <row r="111" spans="1:12" ht="13.2" x14ac:dyDescent="0.25">
      <c r="A111" s="2">
        <v>45111</v>
      </c>
      <c r="B111" s="3">
        <v>0.43548611111111113</v>
      </c>
      <c r="C111" s="4">
        <v>1282</v>
      </c>
      <c r="D111" s="4">
        <v>290057794</v>
      </c>
      <c r="E111" s="4">
        <v>1</v>
      </c>
      <c r="F111" s="4" t="s">
        <v>7</v>
      </c>
      <c r="G111" s="4" t="s">
        <v>8</v>
      </c>
      <c r="H111">
        <v>1</v>
      </c>
      <c r="I111">
        <f t="shared" si="4"/>
        <v>0</v>
      </c>
      <c r="J111">
        <f t="shared" si="5"/>
        <v>0</v>
      </c>
      <c r="K111">
        <f t="shared" si="6"/>
        <v>0</v>
      </c>
      <c r="L111">
        <f t="shared" si="7"/>
        <v>1</v>
      </c>
    </row>
    <row r="112" spans="1:12" ht="13.2" x14ac:dyDescent="0.25">
      <c r="A112" s="2">
        <v>45111</v>
      </c>
      <c r="B112" s="3">
        <v>0.40859953703703705</v>
      </c>
      <c r="C112" s="4">
        <v>1002</v>
      </c>
      <c r="D112" s="4">
        <v>290041640</v>
      </c>
      <c r="E112" s="4">
        <v>1</v>
      </c>
      <c r="F112" s="4" t="s">
        <v>9</v>
      </c>
      <c r="G112" s="4" t="s">
        <v>8</v>
      </c>
      <c r="H112">
        <v>1</v>
      </c>
      <c r="I112">
        <f t="shared" si="4"/>
        <v>0</v>
      </c>
      <c r="J112">
        <f t="shared" si="5"/>
        <v>0</v>
      </c>
      <c r="K112">
        <f t="shared" si="6"/>
        <v>1</v>
      </c>
      <c r="L112">
        <f t="shared" si="7"/>
        <v>0</v>
      </c>
    </row>
    <row r="113" spans="1:12" ht="13.2" x14ac:dyDescent="0.25">
      <c r="A113" s="2">
        <v>45111</v>
      </c>
      <c r="B113" s="3">
        <v>0.45559027777777777</v>
      </c>
      <c r="C113" s="4">
        <v>1284</v>
      </c>
      <c r="D113" s="4">
        <v>290067749</v>
      </c>
      <c r="E113" s="4">
        <v>2</v>
      </c>
      <c r="F113" s="4" t="s">
        <v>7</v>
      </c>
      <c r="G113" s="4" t="s">
        <v>8</v>
      </c>
      <c r="H113">
        <v>1</v>
      </c>
      <c r="I113">
        <f t="shared" si="4"/>
        <v>0</v>
      </c>
      <c r="J113">
        <f t="shared" si="5"/>
        <v>0</v>
      </c>
      <c r="K113">
        <f t="shared" si="6"/>
        <v>0</v>
      </c>
      <c r="L113">
        <f t="shared" si="7"/>
        <v>1</v>
      </c>
    </row>
    <row r="114" spans="1:12" ht="13.2" x14ac:dyDescent="0.25">
      <c r="A114" s="2">
        <v>45111</v>
      </c>
      <c r="B114" s="3">
        <v>0.47403935185185186</v>
      </c>
      <c r="C114" s="4">
        <v>1282</v>
      </c>
      <c r="D114" s="4">
        <v>290077482</v>
      </c>
      <c r="E114" s="4">
        <v>1</v>
      </c>
      <c r="F114" s="4" t="s">
        <v>9</v>
      </c>
      <c r="G114" s="4" t="s">
        <v>10</v>
      </c>
      <c r="H114">
        <v>1</v>
      </c>
      <c r="I114">
        <f t="shared" si="4"/>
        <v>1</v>
      </c>
      <c r="J114">
        <f t="shared" si="5"/>
        <v>0</v>
      </c>
      <c r="K114">
        <f t="shared" si="6"/>
        <v>0</v>
      </c>
      <c r="L114">
        <f t="shared" si="7"/>
        <v>0</v>
      </c>
    </row>
    <row r="115" spans="1:12" ht="13.2" x14ac:dyDescent="0.25">
      <c r="A115" s="2">
        <v>45111</v>
      </c>
      <c r="B115" s="3">
        <v>0.48328703703703701</v>
      </c>
      <c r="C115" s="4">
        <v>1135</v>
      </c>
      <c r="D115" s="4">
        <v>290081594</v>
      </c>
      <c r="E115" s="4">
        <v>1</v>
      </c>
      <c r="F115" s="4" t="s">
        <v>9</v>
      </c>
      <c r="G115" s="4" t="s">
        <v>10</v>
      </c>
      <c r="H115">
        <v>1</v>
      </c>
      <c r="I115">
        <f t="shared" si="4"/>
        <v>1</v>
      </c>
      <c r="J115">
        <f t="shared" si="5"/>
        <v>0</v>
      </c>
      <c r="K115">
        <f t="shared" si="6"/>
        <v>0</v>
      </c>
      <c r="L115">
        <f t="shared" si="7"/>
        <v>0</v>
      </c>
    </row>
    <row r="116" spans="1:12" ht="13.2" x14ac:dyDescent="0.25">
      <c r="A116" s="2">
        <v>45111</v>
      </c>
      <c r="B116" s="3">
        <v>0.50412037037037039</v>
      </c>
      <c r="C116" s="4">
        <v>1214</v>
      </c>
      <c r="D116" s="4">
        <v>290091679</v>
      </c>
      <c r="E116" s="4">
        <v>1</v>
      </c>
      <c r="F116" s="4" t="s">
        <v>7</v>
      </c>
      <c r="G116" s="4" t="s">
        <v>8</v>
      </c>
      <c r="H116">
        <v>1</v>
      </c>
      <c r="I116">
        <f t="shared" si="4"/>
        <v>0</v>
      </c>
      <c r="J116">
        <f t="shared" si="5"/>
        <v>0</v>
      </c>
      <c r="K116">
        <f t="shared" si="6"/>
        <v>0</v>
      </c>
      <c r="L116">
        <f t="shared" si="7"/>
        <v>1</v>
      </c>
    </row>
    <row r="117" spans="1:12" ht="13.2" x14ac:dyDescent="0.25">
      <c r="A117" s="2">
        <v>45111</v>
      </c>
      <c r="B117" s="3">
        <v>0.51415509259259262</v>
      </c>
      <c r="C117" s="4">
        <v>1214</v>
      </c>
      <c r="D117" s="4">
        <v>290098343</v>
      </c>
      <c r="E117" s="4">
        <v>1</v>
      </c>
      <c r="F117" s="4" t="s">
        <v>7</v>
      </c>
      <c r="G117" s="4" t="s">
        <v>8</v>
      </c>
      <c r="H117">
        <v>1</v>
      </c>
      <c r="I117">
        <f t="shared" si="4"/>
        <v>0</v>
      </c>
      <c r="J117">
        <f t="shared" si="5"/>
        <v>0</v>
      </c>
      <c r="K117">
        <f t="shared" si="6"/>
        <v>0</v>
      </c>
      <c r="L117">
        <f t="shared" si="7"/>
        <v>1</v>
      </c>
    </row>
    <row r="118" spans="1:12" ht="13.2" x14ac:dyDescent="0.25">
      <c r="A118" s="2">
        <v>45111</v>
      </c>
      <c r="B118" s="3">
        <v>0.51916666666666667</v>
      </c>
      <c r="C118" s="4">
        <v>1002</v>
      </c>
      <c r="D118" s="4">
        <v>290101824</v>
      </c>
      <c r="E118" s="4">
        <v>1</v>
      </c>
      <c r="F118" s="4" t="s">
        <v>7</v>
      </c>
      <c r="G118" s="4" t="s">
        <v>8</v>
      </c>
      <c r="H118">
        <v>1</v>
      </c>
      <c r="I118">
        <f t="shared" si="4"/>
        <v>0</v>
      </c>
      <c r="J118">
        <f t="shared" si="5"/>
        <v>0</v>
      </c>
      <c r="K118">
        <f t="shared" si="6"/>
        <v>0</v>
      </c>
      <c r="L118">
        <f t="shared" si="7"/>
        <v>1</v>
      </c>
    </row>
    <row r="119" spans="1:12" ht="13.2" x14ac:dyDescent="0.25">
      <c r="A119" s="2">
        <v>45111</v>
      </c>
      <c r="B119" s="3">
        <v>0.52042824074074079</v>
      </c>
      <c r="C119" s="4">
        <v>1200</v>
      </c>
      <c r="D119" s="4">
        <v>290102804</v>
      </c>
      <c r="E119" s="4">
        <v>1</v>
      </c>
      <c r="F119" s="4" t="s">
        <v>7</v>
      </c>
      <c r="G119" s="4" t="s">
        <v>8</v>
      </c>
      <c r="H119">
        <v>1</v>
      </c>
      <c r="I119">
        <f t="shared" si="4"/>
        <v>0</v>
      </c>
      <c r="J119">
        <f t="shared" si="5"/>
        <v>0</v>
      </c>
      <c r="K119">
        <f t="shared" si="6"/>
        <v>0</v>
      </c>
      <c r="L119">
        <f t="shared" si="7"/>
        <v>1</v>
      </c>
    </row>
    <row r="120" spans="1:12" ht="13.2" x14ac:dyDescent="0.25">
      <c r="A120" s="2">
        <v>45111</v>
      </c>
      <c r="B120" s="3">
        <v>0.52378472222222228</v>
      </c>
      <c r="C120" s="4">
        <v>1002</v>
      </c>
      <c r="D120" s="4">
        <v>290106210</v>
      </c>
      <c r="E120" s="4">
        <v>1</v>
      </c>
      <c r="F120" s="4" t="s">
        <v>7</v>
      </c>
      <c r="G120" s="4" t="s">
        <v>8</v>
      </c>
      <c r="H120">
        <v>1</v>
      </c>
      <c r="I120">
        <f t="shared" si="4"/>
        <v>0</v>
      </c>
      <c r="J120">
        <f t="shared" si="5"/>
        <v>0</v>
      </c>
      <c r="K120">
        <f t="shared" si="6"/>
        <v>0</v>
      </c>
      <c r="L120">
        <f t="shared" si="7"/>
        <v>1</v>
      </c>
    </row>
    <row r="121" spans="1:12" ht="13.2" x14ac:dyDescent="0.25">
      <c r="A121" s="2">
        <v>45111</v>
      </c>
      <c r="B121" s="3">
        <v>0.52574074074074073</v>
      </c>
      <c r="C121" s="4">
        <v>1002</v>
      </c>
      <c r="D121" s="4">
        <v>290108669</v>
      </c>
      <c r="E121" s="4">
        <v>1</v>
      </c>
      <c r="F121" s="4" t="s">
        <v>7</v>
      </c>
      <c r="G121" s="4" t="s">
        <v>8</v>
      </c>
      <c r="H121">
        <v>1</v>
      </c>
      <c r="I121">
        <f t="shared" si="4"/>
        <v>0</v>
      </c>
      <c r="J121">
        <f t="shared" si="5"/>
        <v>0</v>
      </c>
      <c r="K121">
        <f t="shared" si="6"/>
        <v>0</v>
      </c>
      <c r="L121">
        <f t="shared" si="7"/>
        <v>1</v>
      </c>
    </row>
    <row r="122" spans="1:12" ht="13.2" x14ac:dyDescent="0.25">
      <c r="A122" s="2">
        <v>45111</v>
      </c>
      <c r="B122" s="3">
        <v>0.52706018518518516</v>
      </c>
      <c r="C122" s="4">
        <v>1117</v>
      </c>
      <c r="D122" s="4">
        <v>290110471</v>
      </c>
      <c r="E122" s="4">
        <v>1</v>
      </c>
      <c r="F122" s="4" t="s">
        <v>7</v>
      </c>
      <c r="G122" s="4" t="s">
        <v>8</v>
      </c>
      <c r="H122">
        <v>1</v>
      </c>
      <c r="I122">
        <f t="shared" si="4"/>
        <v>0</v>
      </c>
      <c r="J122">
        <f t="shared" si="5"/>
        <v>0</v>
      </c>
      <c r="K122">
        <f t="shared" si="6"/>
        <v>0</v>
      </c>
      <c r="L122">
        <f t="shared" si="7"/>
        <v>1</v>
      </c>
    </row>
    <row r="123" spans="1:12" ht="13.2" x14ac:dyDescent="0.25">
      <c r="A123" s="2">
        <v>45111</v>
      </c>
      <c r="B123" s="3">
        <v>0.53099537037037037</v>
      </c>
      <c r="C123" s="4">
        <v>1002</v>
      </c>
      <c r="D123" s="4">
        <v>290116314</v>
      </c>
      <c r="E123" s="4">
        <v>1</v>
      </c>
      <c r="F123" s="4" t="s">
        <v>7</v>
      </c>
      <c r="G123" s="4" t="s">
        <v>8</v>
      </c>
      <c r="H123">
        <v>1</v>
      </c>
      <c r="I123">
        <f t="shared" si="4"/>
        <v>0</v>
      </c>
      <c r="J123">
        <f t="shared" si="5"/>
        <v>0</v>
      </c>
      <c r="K123">
        <f t="shared" si="6"/>
        <v>0</v>
      </c>
      <c r="L123">
        <f t="shared" si="7"/>
        <v>1</v>
      </c>
    </row>
    <row r="124" spans="1:12" ht="13.2" x14ac:dyDescent="0.25">
      <c r="A124" s="2">
        <v>45111</v>
      </c>
      <c r="B124" s="3">
        <v>0.53621527777777778</v>
      </c>
      <c r="C124" s="4">
        <v>1002</v>
      </c>
      <c r="D124" s="4">
        <v>290124902</v>
      </c>
      <c r="E124" s="4">
        <v>1</v>
      </c>
      <c r="F124" s="4" t="s">
        <v>7</v>
      </c>
      <c r="G124" s="4" t="s">
        <v>8</v>
      </c>
      <c r="H124">
        <v>1</v>
      </c>
      <c r="I124">
        <f t="shared" si="4"/>
        <v>0</v>
      </c>
      <c r="J124">
        <f t="shared" si="5"/>
        <v>0</v>
      </c>
      <c r="K124">
        <f t="shared" si="6"/>
        <v>0</v>
      </c>
      <c r="L124">
        <f t="shared" si="7"/>
        <v>1</v>
      </c>
    </row>
    <row r="125" spans="1:12" ht="13.2" x14ac:dyDescent="0.25">
      <c r="A125" s="2">
        <v>45111</v>
      </c>
      <c r="B125" s="3">
        <v>0.54237268518518522</v>
      </c>
      <c r="C125" s="4">
        <v>1094</v>
      </c>
      <c r="D125" s="4">
        <v>290136937</v>
      </c>
      <c r="E125" s="4">
        <v>1</v>
      </c>
      <c r="F125" s="4" t="s">
        <v>7</v>
      </c>
      <c r="G125" s="4" t="s">
        <v>8</v>
      </c>
      <c r="H125">
        <v>1</v>
      </c>
      <c r="I125">
        <f t="shared" si="4"/>
        <v>0</v>
      </c>
      <c r="J125">
        <f t="shared" si="5"/>
        <v>0</v>
      </c>
      <c r="K125">
        <f t="shared" si="6"/>
        <v>0</v>
      </c>
      <c r="L125">
        <f t="shared" si="7"/>
        <v>1</v>
      </c>
    </row>
    <row r="126" spans="1:12" ht="13.2" x14ac:dyDescent="0.25">
      <c r="A126" s="2">
        <v>45111</v>
      </c>
      <c r="B126" s="3">
        <v>0.54484953703703709</v>
      </c>
      <c r="C126" s="4">
        <v>1002</v>
      </c>
      <c r="D126" s="4">
        <v>290142529</v>
      </c>
      <c r="E126" s="4">
        <v>1</v>
      </c>
      <c r="F126" s="4" t="s">
        <v>7</v>
      </c>
      <c r="G126" s="4" t="s">
        <v>8</v>
      </c>
      <c r="H126">
        <v>1</v>
      </c>
      <c r="I126">
        <f t="shared" si="4"/>
        <v>0</v>
      </c>
      <c r="J126">
        <f t="shared" si="5"/>
        <v>0</v>
      </c>
      <c r="K126">
        <f t="shared" si="6"/>
        <v>0</v>
      </c>
      <c r="L126">
        <f t="shared" si="7"/>
        <v>1</v>
      </c>
    </row>
    <row r="127" spans="1:12" ht="13.2" x14ac:dyDescent="0.25">
      <c r="A127" s="2">
        <v>45111</v>
      </c>
      <c r="B127" s="3">
        <v>0.54575231481481479</v>
      </c>
      <c r="C127" s="4">
        <v>1002</v>
      </c>
      <c r="D127" s="4">
        <v>290144682</v>
      </c>
      <c r="E127" s="4">
        <v>1</v>
      </c>
      <c r="F127" s="4" t="s">
        <v>7</v>
      </c>
      <c r="G127" s="4" t="s">
        <v>8</v>
      </c>
      <c r="H127">
        <v>1</v>
      </c>
      <c r="I127">
        <f t="shared" si="4"/>
        <v>0</v>
      </c>
      <c r="J127">
        <f t="shared" si="5"/>
        <v>0</v>
      </c>
      <c r="K127">
        <f t="shared" si="6"/>
        <v>0</v>
      </c>
      <c r="L127">
        <f t="shared" si="7"/>
        <v>1</v>
      </c>
    </row>
    <row r="128" spans="1:12" ht="13.2" x14ac:dyDescent="0.25">
      <c r="A128" s="2">
        <v>45111</v>
      </c>
      <c r="B128" s="3">
        <v>0.54614583333333333</v>
      </c>
      <c r="C128" s="4">
        <v>1002</v>
      </c>
      <c r="D128" s="4">
        <v>290145722</v>
      </c>
      <c r="E128" s="4">
        <v>1</v>
      </c>
      <c r="F128" s="4" t="s">
        <v>7</v>
      </c>
      <c r="G128" s="4" t="s">
        <v>8</v>
      </c>
      <c r="H128">
        <v>1</v>
      </c>
      <c r="I128">
        <f t="shared" si="4"/>
        <v>0</v>
      </c>
      <c r="J128">
        <f t="shared" si="5"/>
        <v>0</v>
      </c>
      <c r="K128">
        <f t="shared" si="6"/>
        <v>0</v>
      </c>
      <c r="L128">
        <f t="shared" si="7"/>
        <v>1</v>
      </c>
    </row>
    <row r="129" spans="1:12" ht="13.2" x14ac:dyDescent="0.25">
      <c r="A129" s="2">
        <v>45111</v>
      </c>
      <c r="B129" s="3">
        <v>0.54607638888888888</v>
      </c>
      <c r="C129" s="4">
        <v>1002</v>
      </c>
      <c r="D129" s="4">
        <v>290145553</v>
      </c>
      <c r="E129" s="4">
        <v>1</v>
      </c>
      <c r="F129" s="4" t="s">
        <v>9</v>
      </c>
      <c r="G129" s="4" t="s">
        <v>8</v>
      </c>
      <c r="H129">
        <v>1</v>
      </c>
      <c r="I129">
        <f t="shared" si="4"/>
        <v>0</v>
      </c>
      <c r="J129">
        <f t="shared" si="5"/>
        <v>0</v>
      </c>
      <c r="K129">
        <f t="shared" si="6"/>
        <v>1</v>
      </c>
      <c r="L129">
        <f t="shared" si="7"/>
        <v>0</v>
      </c>
    </row>
    <row r="130" spans="1:12" ht="13.2" x14ac:dyDescent="0.25">
      <c r="A130" s="2">
        <v>45111</v>
      </c>
      <c r="B130" s="3">
        <v>0.54807870370370371</v>
      </c>
      <c r="C130" s="4">
        <v>1162</v>
      </c>
      <c r="D130" s="4">
        <v>290150833</v>
      </c>
      <c r="E130" s="4">
        <v>1</v>
      </c>
      <c r="F130" s="4" t="s">
        <v>7</v>
      </c>
      <c r="G130" s="4" t="s">
        <v>8</v>
      </c>
      <c r="H130">
        <v>1</v>
      </c>
      <c r="I130">
        <f t="shared" si="4"/>
        <v>0</v>
      </c>
      <c r="J130">
        <f t="shared" si="5"/>
        <v>0</v>
      </c>
      <c r="K130">
        <f t="shared" si="6"/>
        <v>0</v>
      </c>
      <c r="L130">
        <f t="shared" si="7"/>
        <v>1</v>
      </c>
    </row>
    <row r="131" spans="1:12" ht="13.2" x14ac:dyDescent="0.25">
      <c r="A131" s="2">
        <v>45111</v>
      </c>
      <c r="B131" s="3">
        <v>0.54748842592592595</v>
      </c>
      <c r="C131" s="4">
        <v>1002</v>
      </c>
      <c r="D131" s="4">
        <v>290149317</v>
      </c>
      <c r="E131" s="4">
        <v>1</v>
      </c>
      <c r="F131" s="4" t="s">
        <v>7</v>
      </c>
      <c r="G131" s="4" t="s">
        <v>8</v>
      </c>
      <c r="H131">
        <v>1</v>
      </c>
      <c r="I131">
        <f t="shared" ref="I131:I194" si="8">IF($G131=$N$2,1,0)</f>
        <v>0</v>
      </c>
      <c r="J131">
        <f t="shared" ref="J131:J194" si="9">IF($G131=$N$3,1,0)</f>
        <v>0</v>
      </c>
      <c r="K131">
        <f t="shared" ref="K131:K194" si="10">IF($F131=$N$1, IF($G131=$N$4,1,0),0)</f>
        <v>0</v>
      </c>
      <c r="L131">
        <f t="shared" ref="L131:L194" si="11">IF($F131&lt;&gt;$N$1, IF($G131=$N$4,1,0),0)</f>
        <v>1</v>
      </c>
    </row>
    <row r="132" spans="1:12" ht="13.2" x14ac:dyDescent="0.25">
      <c r="A132" s="2">
        <v>45111</v>
      </c>
      <c r="B132" s="3">
        <v>0.39377314814814812</v>
      </c>
      <c r="C132" s="4">
        <v>1284</v>
      </c>
      <c r="D132" s="4">
        <v>290031246</v>
      </c>
      <c r="E132" s="4">
        <v>1</v>
      </c>
      <c r="F132" s="4" t="s">
        <v>7</v>
      </c>
      <c r="G132" s="4" t="s">
        <v>8</v>
      </c>
      <c r="H132">
        <v>1</v>
      </c>
      <c r="I132">
        <f t="shared" si="8"/>
        <v>0</v>
      </c>
      <c r="J132">
        <f t="shared" si="9"/>
        <v>0</v>
      </c>
      <c r="K132">
        <f t="shared" si="10"/>
        <v>0</v>
      </c>
      <c r="L132">
        <f t="shared" si="11"/>
        <v>1</v>
      </c>
    </row>
    <row r="133" spans="1:12" ht="13.2" x14ac:dyDescent="0.25">
      <c r="A133" s="2">
        <v>45111</v>
      </c>
      <c r="B133" s="3">
        <v>0.54672453703703705</v>
      </c>
      <c r="C133" s="4">
        <v>1002</v>
      </c>
      <c r="D133" s="4">
        <v>290147274</v>
      </c>
      <c r="E133" s="4">
        <v>1</v>
      </c>
      <c r="F133" s="4" t="s">
        <v>7</v>
      </c>
      <c r="G133" s="4" t="s">
        <v>8</v>
      </c>
      <c r="H133">
        <v>1</v>
      </c>
      <c r="I133">
        <f t="shared" si="8"/>
        <v>0</v>
      </c>
      <c r="J133">
        <f t="shared" si="9"/>
        <v>0</v>
      </c>
      <c r="K133">
        <f t="shared" si="10"/>
        <v>0</v>
      </c>
      <c r="L133">
        <f t="shared" si="11"/>
        <v>1</v>
      </c>
    </row>
    <row r="134" spans="1:12" ht="13.2" x14ac:dyDescent="0.25">
      <c r="A134" s="2">
        <v>45111</v>
      </c>
      <c r="B134" s="3">
        <v>0.55201388888888892</v>
      </c>
      <c r="C134" s="4">
        <v>1302</v>
      </c>
      <c r="D134" s="4">
        <v>290161584</v>
      </c>
      <c r="E134" s="4">
        <v>1</v>
      </c>
      <c r="F134" s="4" t="s">
        <v>7</v>
      </c>
      <c r="G134" s="4" t="s">
        <v>8</v>
      </c>
      <c r="H134">
        <v>1</v>
      </c>
      <c r="I134">
        <f t="shared" si="8"/>
        <v>0</v>
      </c>
      <c r="J134">
        <f t="shared" si="9"/>
        <v>0</v>
      </c>
      <c r="K134">
        <f t="shared" si="10"/>
        <v>0</v>
      </c>
      <c r="L134">
        <f t="shared" si="11"/>
        <v>1</v>
      </c>
    </row>
    <row r="135" spans="1:12" ht="13.2" x14ac:dyDescent="0.25">
      <c r="A135" s="2">
        <v>45111</v>
      </c>
      <c r="B135" s="3">
        <v>0.55254629629629626</v>
      </c>
      <c r="C135" s="4">
        <v>1002</v>
      </c>
      <c r="D135" s="4">
        <v>290163059</v>
      </c>
      <c r="E135" s="4">
        <v>2</v>
      </c>
      <c r="F135" s="4" t="s">
        <v>7</v>
      </c>
      <c r="G135" s="4" t="s">
        <v>8</v>
      </c>
      <c r="H135">
        <v>1</v>
      </c>
      <c r="I135">
        <f t="shared" si="8"/>
        <v>0</v>
      </c>
      <c r="J135">
        <f t="shared" si="9"/>
        <v>0</v>
      </c>
      <c r="K135">
        <f t="shared" si="10"/>
        <v>0</v>
      </c>
      <c r="L135">
        <f t="shared" si="11"/>
        <v>1</v>
      </c>
    </row>
    <row r="136" spans="1:12" ht="13.2" x14ac:dyDescent="0.25">
      <c r="A136" s="2">
        <v>45111</v>
      </c>
      <c r="B136" s="3">
        <v>0.55420138888888892</v>
      </c>
      <c r="C136" s="4">
        <v>1002</v>
      </c>
      <c r="D136" s="4">
        <v>290167512</v>
      </c>
      <c r="E136" s="4">
        <v>1</v>
      </c>
      <c r="F136" s="4" t="s">
        <v>7</v>
      </c>
      <c r="G136" s="4" t="s">
        <v>8</v>
      </c>
      <c r="H136">
        <v>1</v>
      </c>
      <c r="I136">
        <f t="shared" si="8"/>
        <v>0</v>
      </c>
      <c r="J136">
        <f t="shared" si="9"/>
        <v>0</v>
      </c>
      <c r="K136">
        <f t="shared" si="10"/>
        <v>0</v>
      </c>
      <c r="L136">
        <f t="shared" si="11"/>
        <v>1</v>
      </c>
    </row>
    <row r="137" spans="1:12" ht="13.2" x14ac:dyDescent="0.25">
      <c r="A137" s="2">
        <v>45111</v>
      </c>
      <c r="B137" s="3">
        <v>0.55473379629629627</v>
      </c>
      <c r="C137" s="4">
        <v>1387</v>
      </c>
      <c r="D137" s="4">
        <v>290168872</v>
      </c>
      <c r="E137" s="4">
        <v>1</v>
      </c>
      <c r="F137" s="4" t="s">
        <v>7</v>
      </c>
      <c r="G137" s="4" t="s">
        <v>8</v>
      </c>
      <c r="H137">
        <v>0</v>
      </c>
      <c r="I137">
        <f t="shared" si="8"/>
        <v>0</v>
      </c>
      <c r="J137">
        <f t="shared" si="9"/>
        <v>0</v>
      </c>
      <c r="K137">
        <f t="shared" si="10"/>
        <v>0</v>
      </c>
      <c r="L137">
        <f t="shared" si="11"/>
        <v>1</v>
      </c>
    </row>
    <row r="138" spans="1:12" ht="13.2" x14ac:dyDescent="0.25">
      <c r="A138" s="2">
        <v>45111</v>
      </c>
      <c r="B138" s="3">
        <v>0.55431712962962965</v>
      </c>
      <c r="C138" s="4">
        <v>1378</v>
      </c>
      <c r="D138" s="4">
        <v>290167829</v>
      </c>
      <c r="E138" s="4">
        <v>1</v>
      </c>
      <c r="F138" s="4" t="s">
        <v>9</v>
      </c>
      <c r="G138" s="4" t="s">
        <v>11</v>
      </c>
      <c r="H138">
        <v>0</v>
      </c>
      <c r="I138">
        <f t="shared" si="8"/>
        <v>0</v>
      </c>
      <c r="J138">
        <f t="shared" si="9"/>
        <v>1</v>
      </c>
      <c r="K138">
        <f t="shared" si="10"/>
        <v>0</v>
      </c>
      <c r="L138">
        <f t="shared" si="11"/>
        <v>0</v>
      </c>
    </row>
    <row r="139" spans="1:12" ht="13.2" x14ac:dyDescent="0.25">
      <c r="A139" s="2">
        <v>45111</v>
      </c>
      <c r="B139" s="3">
        <v>0.55374999999999996</v>
      </c>
      <c r="C139" s="4">
        <v>1124</v>
      </c>
      <c r="D139" s="4">
        <v>290166322</v>
      </c>
      <c r="E139" s="4">
        <v>1</v>
      </c>
      <c r="F139" s="4" t="s">
        <v>7</v>
      </c>
      <c r="G139" s="4" t="s">
        <v>8</v>
      </c>
      <c r="H139">
        <v>0</v>
      </c>
      <c r="I139">
        <f t="shared" si="8"/>
        <v>0</v>
      </c>
      <c r="J139">
        <f t="shared" si="9"/>
        <v>0</v>
      </c>
      <c r="K139">
        <f t="shared" si="10"/>
        <v>0</v>
      </c>
      <c r="L139">
        <f t="shared" si="11"/>
        <v>1</v>
      </c>
    </row>
    <row r="140" spans="1:12" ht="13.2" x14ac:dyDescent="0.25">
      <c r="A140" s="2">
        <v>45111</v>
      </c>
      <c r="B140" s="3">
        <v>0.5553703703703704</v>
      </c>
      <c r="C140" s="4">
        <v>1346</v>
      </c>
      <c r="D140" s="4">
        <v>290170559</v>
      </c>
      <c r="E140" s="4">
        <v>1</v>
      </c>
      <c r="F140" s="4" t="s">
        <v>7</v>
      </c>
      <c r="G140" s="4" t="s">
        <v>8</v>
      </c>
      <c r="H140">
        <v>1</v>
      </c>
      <c r="I140">
        <f t="shared" si="8"/>
        <v>0</v>
      </c>
      <c r="J140">
        <f t="shared" si="9"/>
        <v>0</v>
      </c>
      <c r="K140">
        <f t="shared" si="10"/>
        <v>0</v>
      </c>
      <c r="L140">
        <f t="shared" si="11"/>
        <v>1</v>
      </c>
    </row>
    <row r="141" spans="1:12" ht="13.2" x14ac:dyDescent="0.25">
      <c r="A141" s="2">
        <v>45111</v>
      </c>
      <c r="B141" s="3">
        <v>0.55895833333333333</v>
      </c>
      <c r="C141" s="4">
        <v>1002</v>
      </c>
      <c r="D141" s="4">
        <v>290179687</v>
      </c>
      <c r="E141" s="4">
        <v>1</v>
      </c>
      <c r="F141" s="4" t="s">
        <v>7</v>
      </c>
      <c r="G141" s="4" t="s">
        <v>8</v>
      </c>
      <c r="H141">
        <v>1</v>
      </c>
      <c r="I141">
        <f t="shared" si="8"/>
        <v>0</v>
      </c>
      <c r="J141">
        <f t="shared" si="9"/>
        <v>0</v>
      </c>
      <c r="K141">
        <f t="shared" si="10"/>
        <v>0</v>
      </c>
      <c r="L141">
        <f t="shared" si="11"/>
        <v>1</v>
      </c>
    </row>
    <row r="142" spans="1:12" ht="13.2" x14ac:dyDescent="0.25">
      <c r="A142" s="2">
        <v>45111</v>
      </c>
      <c r="B142" s="3">
        <v>0.55994212962962964</v>
      </c>
      <c r="C142" s="4">
        <v>1002</v>
      </c>
      <c r="D142" s="4">
        <v>290182073</v>
      </c>
      <c r="E142" s="4">
        <v>1</v>
      </c>
      <c r="F142" s="4" t="s">
        <v>7</v>
      </c>
      <c r="G142" s="4" t="s">
        <v>8</v>
      </c>
      <c r="H142">
        <v>1</v>
      </c>
      <c r="I142">
        <f t="shared" si="8"/>
        <v>0</v>
      </c>
      <c r="J142">
        <f t="shared" si="9"/>
        <v>0</v>
      </c>
      <c r="K142">
        <f t="shared" si="10"/>
        <v>0</v>
      </c>
      <c r="L142">
        <f t="shared" si="11"/>
        <v>1</v>
      </c>
    </row>
    <row r="143" spans="1:12" ht="13.2" x14ac:dyDescent="0.25">
      <c r="A143" s="2">
        <v>45111</v>
      </c>
      <c r="B143" s="3">
        <v>0.5600694444444444</v>
      </c>
      <c r="C143" s="4">
        <v>1002</v>
      </c>
      <c r="D143" s="4">
        <v>290182356</v>
      </c>
      <c r="E143" s="4">
        <v>1</v>
      </c>
      <c r="F143" s="4" t="s">
        <v>7</v>
      </c>
      <c r="G143" s="4" t="s">
        <v>8</v>
      </c>
      <c r="H143">
        <v>1</v>
      </c>
      <c r="I143">
        <f t="shared" si="8"/>
        <v>0</v>
      </c>
      <c r="J143">
        <f t="shared" si="9"/>
        <v>0</v>
      </c>
      <c r="K143">
        <f t="shared" si="10"/>
        <v>0</v>
      </c>
      <c r="L143">
        <f t="shared" si="11"/>
        <v>1</v>
      </c>
    </row>
    <row r="144" spans="1:12" ht="13.2" x14ac:dyDescent="0.25">
      <c r="A144" s="2">
        <v>45111</v>
      </c>
      <c r="B144" s="3">
        <v>0.56305555555555553</v>
      </c>
      <c r="C144" s="4">
        <v>1145</v>
      </c>
      <c r="D144" s="4">
        <v>290189574</v>
      </c>
      <c r="E144" s="4">
        <v>1</v>
      </c>
      <c r="F144" s="4" t="s">
        <v>7</v>
      </c>
      <c r="G144" s="4" t="s">
        <v>8</v>
      </c>
      <c r="H144">
        <v>1</v>
      </c>
      <c r="I144">
        <f t="shared" si="8"/>
        <v>0</v>
      </c>
      <c r="J144">
        <f t="shared" si="9"/>
        <v>0</v>
      </c>
      <c r="K144">
        <f t="shared" si="10"/>
        <v>0</v>
      </c>
      <c r="L144">
        <f t="shared" si="11"/>
        <v>1</v>
      </c>
    </row>
    <row r="145" spans="1:12" ht="13.2" x14ac:dyDescent="0.25">
      <c r="A145" s="2">
        <v>45111</v>
      </c>
      <c r="B145" s="3">
        <v>0.56262731481481476</v>
      </c>
      <c r="C145" s="4">
        <v>1302</v>
      </c>
      <c r="D145" s="4">
        <v>290188552</v>
      </c>
      <c r="E145" s="4">
        <v>1</v>
      </c>
      <c r="F145" s="4" t="s">
        <v>7</v>
      </c>
      <c r="G145" s="4" t="s">
        <v>8</v>
      </c>
      <c r="H145">
        <v>1</v>
      </c>
      <c r="I145">
        <f t="shared" si="8"/>
        <v>0</v>
      </c>
      <c r="J145">
        <f t="shared" si="9"/>
        <v>0</v>
      </c>
      <c r="K145">
        <f t="shared" si="10"/>
        <v>0</v>
      </c>
      <c r="L145">
        <f t="shared" si="11"/>
        <v>1</v>
      </c>
    </row>
    <row r="146" spans="1:12" ht="13.2" x14ac:dyDescent="0.25">
      <c r="A146" s="2">
        <v>45111</v>
      </c>
      <c r="B146" s="3">
        <v>0.56363425925925925</v>
      </c>
      <c r="C146" s="4">
        <v>1084</v>
      </c>
      <c r="D146" s="4">
        <v>290190911</v>
      </c>
      <c r="E146" s="4">
        <v>1</v>
      </c>
      <c r="F146" s="4" t="s">
        <v>7</v>
      </c>
      <c r="G146" s="4" t="s">
        <v>8</v>
      </c>
      <c r="H146">
        <v>1</v>
      </c>
      <c r="I146">
        <f t="shared" si="8"/>
        <v>0</v>
      </c>
      <c r="J146">
        <f t="shared" si="9"/>
        <v>0</v>
      </c>
      <c r="K146">
        <f t="shared" si="10"/>
        <v>0</v>
      </c>
      <c r="L146">
        <f t="shared" si="11"/>
        <v>1</v>
      </c>
    </row>
    <row r="147" spans="1:12" ht="13.2" x14ac:dyDescent="0.25">
      <c r="A147" s="2">
        <v>45111</v>
      </c>
      <c r="B147" s="3">
        <v>0.56475694444444446</v>
      </c>
      <c r="C147" s="4">
        <v>1302</v>
      </c>
      <c r="D147" s="4">
        <v>290193409</v>
      </c>
      <c r="E147" s="4">
        <v>2</v>
      </c>
      <c r="F147" s="4" t="s">
        <v>7</v>
      </c>
      <c r="G147" s="4" t="s">
        <v>8</v>
      </c>
      <c r="H147">
        <v>1</v>
      </c>
      <c r="I147">
        <f t="shared" si="8"/>
        <v>0</v>
      </c>
      <c r="J147">
        <f t="shared" si="9"/>
        <v>0</v>
      </c>
      <c r="K147">
        <f t="shared" si="10"/>
        <v>0</v>
      </c>
      <c r="L147">
        <f t="shared" si="11"/>
        <v>1</v>
      </c>
    </row>
    <row r="148" spans="1:12" ht="13.2" x14ac:dyDescent="0.25">
      <c r="A148" s="2">
        <v>45111</v>
      </c>
      <c r="B148" s="3">
        <v>0.56365740740740744</v>
      </c>
      <c r="C148" s="4">
        <v>1129</v>
      </c>
      <c r="D148" s="4">
        <v>290190982</v>
      </c>
      <c r="E148" s="4">
        <v>2</v>
      </c>
      <c r="F148" s="4" t="s">
        <v>7</v>
      </c>
      <c r="G148" s="4" t="s">
        <v>8</v>
      </c>
      <c r="H148">
        <v>1</v>
      </c>
      <c r="I148">
        <f t="shared" si="8"/>
        <v>0</v>
      </c>
      <c r="J148">
        <f t="shared" si="9"/>
        <v>0</v>
      </c>
      <c r="K148">
        <f t="shared" si="10"/>
        <v>0</v>
      </c>
      <c r="L148">
        <f t="shared" si="11"/>
        <v>1</v>
      </c>
    </row>
    <row r="149" spans="1:12" ht="13.2" x14ac:dyDescent="0.25">
      <c r="A149" s="2">
        <v>45111</v>
      </c>
      <c r="B149" s="3">
        <v>0.57399305555555558</v>
      </c>
      <c r="C149" s="4">
        <v>1002</v>
      </c>
      <c r="D149" s="4">
        <v>290213586</v>
      </c>
      <c r="E149" s="4">
        <v>1</v>
      </c>
      <c r="F149" s="4" t="s">
        <v>9</v>
      </c>
      <c r="G149" s="4" t="s">
        <v>8</v>
      </c>
      <c r="H149">
        <v>1</v>
      </c>
      <c r="I149">
        <f t="shared" si="8"/>
        <v>0</v>
      </c>
      <c r="J149">
        <f t="shared" si="9"/>
        <v>0</v>
      </c>
      <c r="K149">
        <f t="shared" si="10"/>
        <v>1</v>
      </c>
      <c r="L149">
        <f t="shared" si="11"/>
        <v>0</v>
      </c>
    </row>
    <row r="150" spans="1:12" ht="13.2" x14ac:dyDescent="0.25">
      <c r="A150" s="2">
        <v>45111</v>
      </c>
      <c r="B150" s="3">
        <v>0.57201388888888893</v>
      </c>
      <c r="C150" s="4">
        <v>1200</v>
      </c>
      <c r="D150" s="4">
        <v>290209425</v>
      </c>
      <c r="E150" s="4">
        <v>1</v>
      </c>
      <c r="F150" s="4" t="s">
        <v>7</v>
      </c>
      <c r="G150" s="4" t="s">
        <v>8</v>
      </c>
      <c r="H150">
        <v>1</v>
      </c>
      <c r="I150">
        <f t="shared" si="8"/>
        <v>0</v>
      </c>
      <c r="J150">
        <f t="shared" si="9"/>
        <v>0</v>
      </c>
      <c r="K150">
        <f t="shared" si="10"/>
        <v>0</v>
      </c>
      <c r="L150">
        <f t="shared" si="11"/>
        <v>1</v>
      </c>
    </row>
    <row r="151" spans="1:12" ht="13.2" x14ac:dyDescent="0.25">
      <c r="A151" s="2">
        <v>45111</v>
      </c>
      <c r="B151" s="3">
        <v>0.57347222222222227</v>
      </c>
      <c r="C151" s="4">
        <v>1302</v>
      </c>
      <c r="D151" s="4">
        <v>290212512</v>
      </c>
      <c r="E151" s="4">
        <v>1</v>
      </c>
      <c r="F151" s="4" t="s">
        <v>9</v>
      </c>
      <c r="G151" s="4" t="s">
        <v>10</v>
      </c>
      <c r="H151">
        <v>1</v>
      </c>
      <c r="I151">
        <f t="shared" si="8"/>
        <v>1</v>
      </c>
      <c r="J151">
        <f t="shared" si="9"/>
        <v>0</v>
      </c>
      <c r="K151">
        <f t="shared" si="10"/>
        <v>0</v>
      </c>
      <c r="L151">
        <f t="shared" si="11"/>
        <v>0</v>
      </c>
    </row>
    <row r="152" spans="1:12" ht="13.2" x14ac:dyDescent="0.25">
      <c r="A152" s="2">
        <v>45111</v>
      </c>
      <c r="B152" s="3">
        <v>0.5753125</v>
      </c>
      <c r="C152" s="4">
        <v>1002</v>
      </c>
      <c r="D152" s="4">
        <v>290216229</v>
      </c>
      <c r="E152" s="4">
        <v>1</v>
      </c>
      <c r="F152" s="4" t="s">
        <v>7</v>
      </c>
      <c r="G152" s="4" t="s">
        <v>8</v>
      </c>
      <c r="H152">
        <v>1</v>
      </c>
      <c r="I152">
        <f t="shared" si="8"/>
        <v>0</v>
      </c>
      <c r="J152">
        <f t="shared" si="9"/>
        <v>0</v>
      </c>
      <c r="K152">
        <f t="shared" si="10"/>
        <v>0</v>
      </c>
      <c r="L152">
        <f t="shared" si="11"/>
        <v>1</v>
      </c>
    </row>
    <row r="153" spans="1:12" ht="13.2" x14ac:dyDescent="0.25">
      <c r="A153" s="2">
        <v>45111</v>
      </c>
      <c r="B153" s="3">
        <v>0.57321759259259264</v>
      </c>
      <c r="C153" s="4">
        <v>1302</v>
      </c>
      <c r="D153" s="4">
        <v>290211996</v>
      </c>
      <c r="E153" s="4">
        <v>1</v>
      </c>
      <c r="F153" s="4" t="s">
        <v>7</v>
      </c>
      <c r="G153" s="4" t="s">
        <v>8</v>
      </c>
      <c r="H153">
        <v>1</v>
      </c>
      <c r="I153">
        <f t="shared" si="8"/>
        <v>0</v>
      </c>
      <c r="J153">
        <f t="shared" si="9"/>
        <v>0</v>
      </c>
      <c r="K153">
        <f t="shared" si="10"/>
        <v>0</v>
      </c>
      <c r="L153">
        <f t="shared" si="11"/>
        <v>1</v>
      </c>
    </row>
    <row r="154" spans="1:12" ht="13.2" x14ac:dyDescent="0.25">
      <c r="A154" s="2">
        <v>45111</v>
      </c>
      <c r="B154" s="3">
        <v>0.58460648148148153</v>
      </c>
      <c r="C154" s="4">
        <v>1002</v>
      </c>
      <c r="D154" s="4">
        <v>290232659</v>
      </c>
      <c r="E154" s="4">
        <v>1</v>
      </c>
      <c r="F154" s="4" t="s">
        <v>7</v>
      </c>
      <c r="G154" s="4" t="s">
        <v>8</v>
      </c>
      <c r="H154">
        <v>1</v>
      </c>
      <c r="I154">
        <f t="shared" si="8"/>
        <v>0</v>
      </c>
      <c r="J154">
        <f t="shared" si="9"/>
        <v>0</v>
      </c>
      <c r="K154">
        <f t="shared" si="10"/>
        <v>0</v>
      </c>
      <c r="L154">
        <f t="shared" si="11"/>
        <v>1</v>
      </c>
    </row>
    <row r="155" spans="1:12" ht="13.2" x14ac:dyDescent="0.25">
      <c r="A155" s="2">
        <v>45111</v>
      </c>
      <c r="B155" s="3">
        <v>0.55336805555555557</v>
      </c>
      <c r="C155" s="4">
        <v>1129</v>
      </c>
      <c r="D155" s="4">
        <v>290165297</v>
      </c>
      <c r="E155" s="4">
        <v>1</v>
      </c>
      <c r="F155" s="4" t="s">
        <v>7</v>
      </c>
      <c r="G155" s="4" t="s">
        <v>8</v>
      </c>
      <c r="H155">
        <v>1</v>
      </c>
      <c r="I155">
        <f t="shared" si="8"/>
        <v>0</v>
      </c>
      <c r="J155">
        <f t="shared" si="9"/>
        <v>0</v>
      </c>
      <c r="K155">
        <f t="shared" si="10"/>
        <v>0</v>
      </c>
      <c r="L155">
        <f t="shared" si="11"/>
        <v>1</v>
      </c>
    </row>
    <row r="156" spans="1:12" ht="13.2" x14ac:dyDescent="0.25">
      <c r="A156" s="2">
        <v>45111</v>
      </c>
      <c r="B156" s="3">
        <v>0.58236111111111111</v>
      </c>
      <c r="C156" s="4">
        <v>1074</v>
      </c>
      <c r="D156" s="4">
        <v>290228971</v>
      </c>
      <c r="E156" s="4">
        <v>1</v>
      </c>
      <c r="F156" s="4" t="s">
        <v>7</v>
      </c>
      <c r="G156" s="4" t="s">
        <v>8</v>
      </c>
      <c r="H156">
        <v>1</v>
      </c>
      <c r="I156">
        <f t="shared" si="8"/>
        <v>0</v>
      </c>
      <c r="J156">
        <f t="shared" si="9"/>
        <v>0</v>
      </c>
      <c r="K156">
        <f t="shared" si="10"/>
        <v>0</v>
      </c>
      <c r="L156">
        <f t="shared" si="11"/>
        <v>1</v>
      </c>
    </row>
    <row r="157" spans="1:12" ht="13.2" x14ac:dyDescent="0.25">
      <c r="A157" s="2">
        <v>45111</v>
      </c>
      <c r="B157" s="3">
        <v>0.56969907407407405</v>
      </c>
      <c r="C157" s="4">
        <v>1084</v>
      </c>
      <c r="D157" s="4">
        <v>290204525</v>
      </c>
      <c r="E157" s="4">
        <v>3</v>
      </c>
      <c r="F157" s="4" t="s">
        <v>7</v>
      </c>
      <c r="G157" s="4" t="s">
        <v>8</v>
      </c>
      <c r="H157">
        <v>1</v>
      </c>
      <c r="I157">
        <f t="shared" si="8"/>
        <v>0</v>
      </c>
      <c r="J157">
        <f t="shared" si="9"/>
        <v>0</v>
      </c>
      <c r="K157">
        <f t="shared" si="10"/>
        <v>0</v>
      </c>
      <c r="L157">
        <f t="shared" si="11"/>
        <v>1</v>
      </c>
    </row>
    <row r="158" spans="1:12" ht="13.2" x14ac:dyDescent="0.25">
      <c r="A158" s="2">
        <v>45111</v>
      </c>
      <c r="B158" s="3">
        <v>0.59506944444444443</v>
      </c>
      <c r="C158" s="4">
        <v>1302</v>
      </c>
      <c r="D158" s="4">
        <v>290248457</v>
      </c>
      <c r="E158" s="4">
        <v>1</v>
      </c>
      <c r="F158" s="4" t="s">
        <v>7</v>
      </c>
      <c r="G158" s="4" t="s">
        <v>8</v>
      </c>
      <c r="H158">
        <v>1</v>
      </c>
      <c r="I158">
        <f t="shared" si="8"/>
        <v>0</v>
      </c>
      <c r="J158">
        <f t="shared" si="9"/>
        <v>0</v>
      </c>
      <c r="K158">
        <f t="shared" si="10"/>
        <v>0</v>
      </c>
      <c r="L158">
        <f t="shared" si="11"/>
        <v>1</v>
      </c>
    </row>
    <row r="159" spans="1:12" ht="13.2" x14ac:dyDescent="0.25">
      <c r="A159" s="2">
        <v>45111</v>
      </c>
      <c r="B159" s="3">
        <v>0.60002314814814817</v>
      </c>
      <c r="C159" s="4">
        <v>1212</v>
      </c>
      <c r="D159" s="4">
        <v>290254045</v>
      </c>
      <c r="E159" s="4">
        <v>1</v>
      </c>
      <c r="F159" s="4" t="s">
        <v>7</v>
      </c>
      <c r="G159" s="4" t="s">
        <v>8</v>
      </c>
      <c r="H159">
        <v>0</v>
      </c>
      <c r="I159">
        <f t="shared" si="8"/>
        <v>0</v>
      </c>
      <c r="J159">
        <f t="shared" si="9"/>
        <v>0</v>
      </c>
      <c r="K159">
        <f t="shared" si="10"/>
        <v>0</v>
      </c>
      <c r="L159">
        <f t="shared" si="11"/>
        <v>1</v>
      </c>
    </row>
    <row r="160" spans="1:12" ht="13.2" x14ac:dyDescent="0.25">
      <c r="A160" s="2">
        <v>45111</v>
      </c>
      <c r="B160" s="3">
        <v>0.60168981481481476</v>
      </c>
      <c r="C160" s="4">
        <v>1117</v>
      </c>
      <c r="D160" s="4">
        <v>290255791</v>
      </c>
      <c r="E160" s="4">
        <v>1</v>
      </c>
      <c r="F160" s="4" t="s">
        <v>7</v>
      </c>
      <c r="G160" s="4" t="s">
        <v>8</v>
      </c>
      <c r="H160">
        <v>1</v>
      </c>
      <c r="I160">
        <f t="shared" si="8"/>
        <v>0</v>
      </c>
      <c r="J160">
        <f t="shared" si="9"/>
        <v>0</v>
      </c>
      <c r="K160">
        <f t="shared" si="10"/>
        <v>0</v>
      </c>
      <c r="L160">
        <f t="shared" si="11"/>
        <v>1</v>
      </c>
    </row>
    <row r="161" spans="1:12" ht="13.2" x14ac:dyDescent="0.25">
      <c r="A161" s="2">
        <v>45111</v>
      </c>
      <c r="B161" s="3">
        <v>0.60690972222222217</v>
      </c>
      <c r="C161" s="4">
        <v>1302</v>
      </c>
      <c r="D161" s="4">
        <v>290260392</v>
      </c>
      <c r="E161" s="4">
        <v>1</v>
      </c>
      <c r="F161" s="4" t="s">
        <v>7</v>
      </c>
      <c r="G161" s="4" t="s">
        <v>8</v>
      </c>
      <c r="H161">
        <v>1</v>
      </c>
      <c r="I161">
        <f t="shared" si="8"/>
        <v>0</v>
      </c>
      <c r="J161">
        <f t="shared" si="9"/>
        <v>0</v>
      </c>
      <c r="K161">
        <f t="shared" si="10"/>
        <v>0</v>
      </c>
      <c r="L161">
        <f t="shared" si="11"/>
        <v>1</v>
      </c>
    </row>
    <row r="162" spans="1:12" ht="13.2" x14ac:dyDescent="0.25">
      <c r="A162" s="2">
        <v>45111</v>
      </c>
      <c r="B162" s="3">
        <v>0.58405092592592589</v>
      </c>
      <c r="C162" s="4">
        <v>1302</v>
      </c>
      <c r="D162" s="4">
        <v>290231742</v>
      </c>
      <c r="E162" s="4">
        <v>1</v>
      </c>
      <c r="F162" s="4" t="s">
        <v>7</v>
      </c>
      <c r="G162" s="4" t="s">
        <v>8</v>
      </c>
      <c r="H162">
        <v>1</v>
      </c>
      <c r="I162">
        <f t="shared" si="8"/>
        <v>0</v>
      </c>
      <c r="J162">
        <f t="shared" si="9"/>
        <v>0</v>
      </c>
      <c r="K162">
        <f t="shared" si="10"/>
        <v>0</v>
      </c>
      <c r="L162">
        <f t="shared" si="11"/>
        <v>1</v>
      </c>
    </row>
    <row r="163" spans="1:12" ht="13.2" x14ac:dyDescent="0.25">
      <c r="A163" s="2">
        <v>45111</v>
      </c>
      <c r="B163" s="3">
        <v>0.61012731481481486</v>
      </c>
      <c r="C163" s="4">
        <v>1463</v>
      </c>
      <c r="D163" s="4">
        <v>290263076</v>
      </c>
      <c r="E163" s="4">
        <v>1</v>
      </c>
      <c r="F163" s="4" t="s">
        <v>9</v>
      </c>
      <c r="G163" s="4" t="s">
        <v>10</v>
      </c>
      <c r="H163">
        <v>0</v>
      </c>
      <c r="I163">
        <f t="shared" si="8"/>
        <v>1</v>
      </c>
      <c r="J163">
        <f t="shared" si="9"/>
        <v>0</v>
      </c>
      <c r="K163">
        <f t="shared" si="10"/>
        <v>0</v>
      </c>
      <c r="L163">
        <f t="shared" si="11"/>
        <v>0</v>
      </c>
    </row>
    <row r="164" spans="1:12" ht="13.2" x14ac:dyDescent="0.25">
      <c r="A164" s="2">
        <v>45111</v>
      </c>
      <c r="B164" s="3">
        <v>0.60460648148148144</v>
      </c>
      <c r="C164" s="4">
        <v>1002</v>
      </c>
      <c r="D164" s="4">
        <v>290258375</v>
      </c>
      <c r="E164" s="4">
        <v>1</v>
      </c>
      <c r="F164" s="4" t="s">
        <v>9</v>
      </c>
      <c r="G164" s="4" t="s">
        <v>8</v>
      </c>
      <c r="H164">
        <v>1</v>
      </c>
      <c r="I164">
        <f t="shared" si="8"/>
        <v>0</v>
      </c>
      <c r="J164">
        <f t="shared" si="9"/>
        <v>0</v>
      </c>
      <c r="K164">
        <f t="shared" si="10"/>
        <v>1</v>
      </c>
      <c r="L164">
        <f t="shared" si="11"/>
        <v>0</v>
      </c>
    </row>
    <row r="165" spans="1:12" ht="13.2" x14ac:dyDescent="0.25">
      <c r="A165" s="2">
        <v>45111</v>
      </c>
      <c r="B165" s="3">
        <v>0.58743055555555557</v>
      </c>
      <c r="C165" s="4">
        <v>1084</v>
      </c>
      <c r="D165" s="4">
        <v>290237260</v>
      </c>
      <c r="E165" s="4">
        <v>1</v>
      </c>
      <c r="F165" s="4" t="s">
        <v>9</v>
      </c>
      <c r="G165" s="4" t="s">
        <v>8</v>
      </c>
      <c r="H165">
        <v>1</v>
      </c>
      <c r="I165">
        <f t="shared" si="8"/>
        <v>0</v>
      </c>
      <c r="J165">
        <f t="shared" si="9"/>
        <v>0</v>
      </c>
      <c r="K165">
        <f t="shared" si="10"/>
        <v>1</v>
      </c>
      <c r="L165">
        <f t="shared" si="11"/>
        <v>0</v>
      </c>
    </row>
    <row r="166" spans="1:12" ht="13.2" x14ac:dyDescent="0.25">
      <c r="A166" s="2">
        <v>45111</v>
      </c>
      <c r="B166" s="3">
        <v>0.61928240740740736</v>
      </c>
      <c r="C166" s="4">
        <v>1145</v>
      </c>
      <c r="D166" s="4">
        <v>290269458</v>
      </c>
      <c r="E166" s="4">
        <v>1</v>
      </c>
      <c r="F166" s="4" t="s">
        <v>7</v>
      </c>
      <c r="G166" s="4" t="s">
        <v>8</v>
      </c>
      <c r="H166">
        <v>1</v>
      </c>
      <c r="I166">
        <f t="shared" si="8"/>
        <v>0</v>
      </c>
      <c r="J166">
        <f t="shared" si="9"/>
        <v>0</v>
      </c>
      <c r="K166">
        <f t="shared" si="10"/>
        <v>0</v>
      </c>
      <c r="L166">
        <f t="shared" si="11"/>
        <v>1</v>
      </c>
    </row>
    <row r="167" spans="1:12" ht="13.2" x14ac:dyDescent="0.25">
      <c r="A167" s="2">
        <v>45111</v>
      </c>
      <c r="B167" s="3">
        <v>0.62263888888888885</v>
      </c>
      <c r="C167" s="4">
        <v>1308</v>
      </c>
      <c r="D167" s="4">
        <v>290271415</v>
      </c>
      <c r="E167" s="4">
        <v>3</v>
      </c>
      <c r="F167" s="4" t="s">
        <v>9</v>
      </c>
      <c r="G167" s="4" t="s">
        <v>11</v>
      </c>
      <c r="H167">
        <v>0</v>
      </c>
      <c r="I167">
        <f t="shared" si="8"/>
        <v>0</v>
      </c>
      <c r="J167">
        <f t="shared" si="9"/>
        <v>1</v>
      </c>
      <c r="K167">
        <f t="shared" si="10"/>
        <v>0</v>
      </c>
      <c r="L167">
        <f t="shared" si="11"/>
        <v>0</v>
      </c>
    </row>
    <row r="168" spans="1:12" ht="13.2" x14ac:dyDescent="0.25">
      <c r="A168" s="2">
        <v>45111</v>
      </c>
      <c r="B168" s="3">
        <v>0.60090277777777779</v>
      </c>
      <c r="C168" s="4">
        <v>1282</v>
      </c>
      <c r="D168" s="4">
        <v>290254927</v>
      </c>
      <c r="E168" s="4">
        <v>1</v>
      </c>
      <c r="F168" s="4" t="s">
        <v>7</v>
      </c>
      <c r="G168" s="4" t="s">
        <v>8</v>
      </c>
      <c r="H168">
        <v>1</v>
      </c>
      <c r="I168">
        <f t="shared" si="8"/>
        <v>0</v>
      </c>
      <c r="J168">
        <f t="shared" si="9"/>
        <v>0</v>
      </c>
      <c r="K168">
        <f t="shared" si="10"/>
        <v>0</v>
      </c>
      <c r="L168">
        <f t="shared" si="11"/>
        <v>1</v>
      </c>
    </row>
    <row r="169" spans="1:12" ht="13.2" x14ac:dyDescent="0.25">
      <c r="A169" s="2">
        <v>45111</v>
      </c>
      <c r="B169" s="3">
        <v>0.59537037037037033</v>
      </c>
      <c r="C169" s="4">
        <v>1002</v>
      </c>
      <c r="D169" s="4">
        <v>290248844</v>
      </c>
      <c r="E169" s="4">
        <v>1</v>
      </c>
      <c r="F169" s="4" t="s">
        <v>7</v>
      </c>
      <c r="G169" s="4" t="s">
        <v>8</v>
      </c>
      <c r="H169">
        <v>1</v>
      </c>
      <c r="I169">
        <f t="shared" si="8"/>
        <v>0</v>
      </c>
      <c r="J169">
        <f t="shared" si="9"/>
        <v>0</v>
      </c>
      <c r="K169">
        <f t="shared" si="10"/>
        <v>0</v>
      </c>
      <c r="L169">
        <f t="shared" si="11"/>
        <v>1</v>
      </c>
    </row>
    <row r="170" spans="1:12" ht="13.2" x14ac:dyDescent="0.25">
      <c r="A170" s="2">
        <v>45111</v>
      </c>
      <c r="B170" s="3">
        <v>0.63165509259259256</v>
      </c>
      <c r="C170" s="4">
        <v>1135</v>
      </c>
      <c r="D170" s="4">
        <v>290276045</v>
      </c>
      <c r="E170" s="4">
        <v>2</v>
      </c>
      <c r="F170" s="4" t="s">
        <v>9</v>
      </c>
      <c r="G170" s="4" t="s">
        <v>12</v>
      </c>
      <c r="H170">
        <v>1</v>
      </c>
      <c r="I170">
        <f t="shared" si="8"/>
        <v>0</v>
      </c>
      <c r="J170">
        <f t="shared" si="9"/>
        <v>0</v>
      </c>
      <c r="K170">
        <f t="shared" si="10"/>
        <v>0</v>
      </c>
      <c r="L170">
        <f t="shared" si="11"/>
        <v>0</v>
      </c>
    </row>
    <row r="171" spans="1:12" ht="13.2" x14ac:dyDescent="0.25">
      <c r="A171" s="2">
        <v>45111</v>
      </c>
      <c r="B171" s="3">
        <v>0.47131944444444446</v>
      </c>
      <c r="C171" s="4">
        <v>1302</v>
      </c>
      <c r="D171" s="4">
        <v>290076191</v>
      </c>
      <c r="E171" s="4">
        <v>2</v>
      </c>
      <c r="F171" s="4" t="s">
        <v>7</v>
      </c>
      <c r="G171" s="4" t="s">
        <v>8</v>
      </c>
      <c r="H171">
        <v>1</v>
      </c>
      <c r="I171">
        <f t="shared" si="8"/>
        <v>0</v>
      </c>
      <c r="J171">
        <f t="shared" si="9"/>
        <v>0</v>
      </c>
      <c r="K171">
        <f t="shared" si="10"/>
        <v>0</v>
      </c>
      <c r="L171">
        <f t="shared" si="11"/>
        <v>1</v>
      </c>
    </row>
    <row r="172" spans="1:12" ht="13.2" x14ac:dyDescent="0.25">
      <c r="A172" s="2">
        <v>45111</v>
      </c>
      <c r="B172" s="3">
        <v>0.65704861111111112</v>
      </c>
      <c r="C172" s="4">
        <v>1276</v>
      </c>
      <c r="D172" s="4">
        <v>290287997</v>
      </c>
      <c r="E172" s="4">
        <v>2</v>
      </c>
      <c r="F172" s="4" t="s">
        <v>7</v>
      </c>
      <c r="G172" s="4" t="s">
        <v>8</v>
      </c>
      <c r="H172">
        <v>0</v>
      </c>
      <c r="I172">
        <f t="shared" si="8"/>
        <v>0</v>
      </c>
      <c r="J172">
        <f t="shared" si="9"/>
        <v>0</v>
      </c>
      <c r="K172">
        <f t="shared" si="10"/>
        <v>0</v>
      </c>
      <c r="L172">
        <f t="shared" si="11"/>
        <v>1</v>
      </c>
    </row>
    <row r="173" spans="1:12" ht="13.2" x14ac:dyDescent="0.25">
      <c r="A173" s="2">
        <v>45111</v>
      </c>
      <c r="B173" s="3">
        <v>0.65640046296296295</v>
      </c>
      <c r="C173" s="4">
        <v>1135</v>
      </c>
      <c r="D173" s="4">
        <v>290287664</v>
      </c>
      <c r="E173" s="4">
        <v>1</v>
      </c>
      <c r="F173" s="4" t="s">
        <v>7</v>
      </c>
      <c r="G173" s="4" t="s">
        <v>8</v>
      </c>
      <c r="H173">
        <v>1</v>
      </c>
      <c r="I173">
        <f t="shared" si="8"/>
        <v>0</v>
      </c>
      <c r="J173">
        <f t="shared" si="9"/>
        <v>0</v>
      </c>
      <c r="K173">
        <f t="shared" si="10"/>
        <v>0</v>
      </c>
      <c r="L173">
        <f t="shared" si="11"/>
        <v>1</v>
      </c>
    </row>
    <row r="174" spans="1:12" ht="13.2" x14ac:dyDescent="0.25">
      <c r="A174" s="2">
        <v>45111</v>
      </c>
      <c r="B174" s="3">
        <v>0.66059027777777779</v>
      </c>
      <c r="C174" s="4">
        <v>1007</v>
      </c>
      <c r="D174" s="4">
        <v>290289770</v>
      </c>
      <c r="E174" s="4">
        <v>1</v>
      </c>
      <c r="F174" s="4" t="s">
        <v>9</v>
      </c>
      <c r="G174" s="4" t="s">
        <v>11</v>
      </c>
      <c r="H174">
        <v>0</v>
      </c>
      <c r="I174">
        <f t="shared" si="8"/>
        <v>0</v>
      </c>
      <c r="J174">
        <f t="shared" si="9"/>
        <v>1</v>
      </c>
      <c r="K174">
        <f t="shared" si="10"/>
        <v>0</v>
      </c>
      <c r="L174">
        <f t="shared" si="11"/>
        <v>0</v>
      </c>
    </row>
    <row r="175" spans="1:12" ht="13.2" x14ac:dyDescent="0.25">
      <c r="A175" s="2">
        <v>45111</v>
      </c>
      <c r="B175" s="3">
        <v>0.67087962962962966</v>
      </c>
      <c r="C175" s="4">
        <v>1200</v>
      </c>
      <c r="D175" s="4">
        <v>290295636</v>
      </c>
      <c r="E175" s="4">
        <v>1</v>
      </c>
      <c r="F175" s="4" t="s">
        <v>7</v>
      </c>
      <c r="G175" s="4" t="s">
        <v>8</v>
      </c>
      <c r="H175">
        <v>1</v>
      </c>
      <c r="I175">
        <f t="shared" si="8"/>
        <v>0</v>
      </c>
      <c r="J175">
        <f t="shared" si="9"/>
        <v>0</v>
      </c>
      <c r="K175">
        <f t="shared" si="10"/>
        <v>0</v>
      </c>
      <c r="L175">
        <f t="shared" si="11"/>
        <v>1</v>
      </c>
    </row>
    <row r="176" spans="1:12" ht="13.2" x14ac:dyDescent="0.25">
      <c r="A176" s="2">
        <v>45111</v>
      </c>
      <c r="B176" s="3">
        <v>0.67259259259259263</v>
      </c>
      <c r="C176" s="4">
        <v>1002</v>
      </c>
      <c r="D176" s="4">
        <v>290296922</v>
      </c>
      <c r="E176" s="4">
        <v>1</v>
      </c>
      <c r="F176" s="4" t="s">
        <v>7</v>
      </c>
      <c r="G176" s="4" t="s">
        <v>8</v>
      </c>
      <c r="H176">
        <v>1</v>
      </c>
      <c r="I176">
        <f t="shared" si="8"/>
        <v>0</v>
      </c>
      <c r="J176">
        <f t="shared" si="9"/>
        <v>0</v>
      </c>
      <c r="K176">
        <f t="shared" si="10"/>
        <v>0</v>
      </c>
      <c r="L176">
        <f t="shared" si="11"/>
        <v>1</v>
      </c>
    </row>
    <row r="177" spans="1:12" ht="13.2" x14ac:dyDescent="0.25">
      <c r="A177" s="2">
        <v>45111</v>
      </c>
      <c r="B177" s="3">
        <v>0.67405092592592597</v>
      </c>
      <c r="C177" s="4">
        <v>1117</v>
      </c>
      <c r="D177" s="4">
        <v>290298088</v>
      </c>
      <c r="E177" s="4">
        <v>1</v>
      </c>
      <c r="F177" s="4" t="s">
        <v>7</v>
      </c>
      <c r="G177" s="4" t="s">
        <v>8</v>
      </c>
      <c r="H177">
        <v>1</v>
      </c>
      <c r="I177">
        <f t="shared" si="8"/>
        <v>0</v>
      </c>
      <c r="J177">
        <f t="shared" si="9"/>
        <v>0</v>
      </c>
      <c r="K177">
        <f t="shared" si="10"/>
        <v>0</v>
      </c>
      <c r="L177">
        <f t="shared" si="11"/>
        <v>1</v>
      </c>
    </row>
    <row r="178" spans="1:12" ht="13.2" x14ac:dyDescent="0.25">
      <c r="A178" s="2">
        <v>45111</v>
      </c>
      <c r="B178" s="3">
        <v>0.6791666666666667</v>
      </c>
      <c r="C178" s="4">
        <v>1378</v>
      </c>
      <c r="D178" s="4">
        <v>290302104</v>
      </c>
      <c r="E178" s="4">
        <v>4</v>
      </c>
      <c r="F178" s="4" t="s">
        <v>9</v>
      </c>
      <c r="G178" s="4" t="s">
        <v>11</v>
      </c>
      <c r="H178">
        <v>0</v>
      </c>
      <c r="I178">
        <f t="shared" si="8"/>
        <v>0</v>
      </c>
      <c r="J178">
        <f t="shared" si="9"/>
        <v>1</v>
      </c>
      <c r="K178">
        <f t="shared" si="10"/>
        <v>0</v>
      </c>
      <c r="L178">
        <f t="shared" si="11"/>
        <v>0</v>
      </c>
    </row>
    <row r="179" spans="1:12" ht="13.2" x14ac:dyDescent="0.25">
      <c r="A179" s="2">
        <v>45111</v>
      </c>
      <c r="B179" s="3">
        <v>0.55812499999999998</v>
      </c>
      <c r="C179" s="4">
        <v>1002</v>
      </c>
      <c r="D179" s="4">
        <v>290177597</v>
      </c>
      <c r="E179" s="4">
        <v>1</v>
      </c>
      <c r="F179" s="4" t="s">
        <v>7</v>
      </c>
      <c r="G179" s="4" t="s">
        <v>8</v>
      </c>
      <c r="H179">
        <v>1</v>
      </c>
      <c r="I179">
        <f t="shared" si="8"/>
        <v>0</v>
      </c>
      <c r="J179">
        <f t="shared" si="9"/>
        <v>0</v>
      </c>
      <c r="K179">
        <f t="shared" si="10"/>
        <v>0</v>
      </c>
      <c r="L179">
        <f t="shared" si="11"/>
        <v>1</v>
      </c>
    </row>
    <row r="180" spans="1:12" ht="13.2" x14ac:dyDescent="0.25">
      <c r="A180" s="2">
        <v>45111</v>
      </c>
      <c r="B180" s="3">
        <v>0.68898148148148153</v>
      </c>
      <c r="C180" s="4">
        <v>1104</v>
      </c>
      <c r="D180" s="4">
        <v>290309891</v>
      </c>
      <c r="E180" s="4">
        <v>2</v>
      </c>
      <c r="F180" s="4" t="s">
        <v>9</v>
      </c>
      <c r="G180" s="4" t="s">
        <v>8</v>
      </c>
      <c r="H180">
        <v>1</v>
      </c>
      <c r="I180">
        <f t="shared" si="8"/>
        <v>0</v>
      </c>
      <c r="J180">
        <f t="shared" si="9"/>
        <v>0</v>
      </c>
      <c r="K180">
        <f t="shared" si="10"/>
        <v>1</v>
      </c>
      <c r="L180">
        <f t="shared" si="11"/>
        <v>0</v>
      </c>
    </row>
    <row r="181" spans="1:12" ht="13.2" x14ac:dyDescent="0.25">
      <c r="A181" s="2">
        <v>45111</v>
      </c>
      <c r="B181" s="3">
        <v>0.69422453703703701</v>
      </c>
      <c r="C181" s="4">
        <v>1129</v>
      </c>
      <c r="D181" s="4">
        <v>290314419</v>
      </c>
      <c r="E181" s="4">
        <v>1</v>
      </c>
      <c r="F181" s="4" t="s">
        <v>7</v>
      </c>
      <c r="G181" s="4" t="s">
        <v>8</v>
      </c>
      <c r="H181">
        <v>1</v>
      </c>
      <c r="I181">
        <f t="shared" si="8"/>
        <v>0</v>
      </c>
      <c r="J181">
        <f t="shared" si="9"/>
        <v>0</v>
      </c>
      <c r="K181">
        <f t="shared" si="10"/>
        <v>0</v>
      </c>
      <c r="L181">
        <f t="shared" si="11"/>
        <v>1</v>
      </c>
    </row>
    <row r="182" spans="1:12" ht="13.2" x14ac:dyDescent="0.25">
      <c r="A182" s="2">
        <v>45111</v>
      </c>
      <c r="B182" s="3">
        <v>0.69469907407407405</v>
      </c>
      <c r="C182" s="4">
        <v>1295</v>
      </c>
      <c r="D182" s="4">
        <v>290314845</v>
      </c>
      <c r="E182" s="4">
        <v>1</v>
      </c>
      <c r="F182" s="4" t="s">
        <v>9</v>
      </c>
      <c r="G182" s="4" t="s">
        <v>11</v>
      </c>
      <c r="H182">
        <v>0</v>
      </c>
      <c r="I182">
        <f t="shared" si="8"/>
        <v>0</v>
      </c>
      <c r="J182">
        <f t="shared" si="9"/>
        <v>1</v>
      </c>
      <c r="K182">
        <f t="shared" si="10"/>
        <v>0</v>
      </c>
      <c r="L182">
        <f t="shared" si="11"/>
        <v>0</v>
      </c>
    </row>
    <row r="183" spans="1:12" ht="13.2" x14ac:dyDescent="0.25">
      <c r="A183" s="2">
        <v>45111</v>
      </c>
      <c r="B183" s="3">
        <v>0.69174768518518515</v>
      </c>
      <c r="C183" s="4">
        <v>1074</v>
      </c>
      <c r="D183" s="4">
        <v>290312185</v>
      </c>
      <c r="E183" s="4">
        <v>3</v>
      </c>
      <c r="F183" s="4" t="s">
        <v>7</v>
      </c>
      <c r="G183" s="4" t="s">
        <v>8</v>
      </c>
      <c r="H183">
        <v>1</v>
      </c>
      <c r="I183">
        <f t="shared" si="8"/>
        <v>0</v>
      </c>
      <c r="J183">
        <f t="shared" si="9"/>
        <v>0</v>
      </c>
      <c r="K183">
        <f t="shared" si="10"/>
        <v>0</v>
      </c>
      <c r="L183">
        <f t="shared" si="11"/>
        <v>1</v>
      </c>
    </row>
    <row r="184" spans="1:12" ht="13.2" x14ac:dyDescent="0.25">
      <c r="A184" s="2">
        <v>45111</v>
      </c>
      <c r="B184" s="3">
        <v>0.69605324074074071</v>
      </c>
      <c r="C184" s="4">
        <v>1002</v>
      </c>
      <c r="D184" s="4">
        <v>290316132</v>
      </c>
      <c r="E184" s="4">
        <v>3</v>
      </c>
      <c r="F184" s="4" t="s">
        <v>7</v>
      </c>
      <c r="G184" s="4" t="s">
        <v>8</v>
      </c>
      <c r="H184">
        <v>1</v>
      </c>
      <c r="I184">
        <f t="shared" si="8"/>
        <v>0</v>
      </c>
      <c r="J184">
        <f t="shared" si="9"/>
        <v>0</v>
      </c>
      <c r="K184">
        <f t="shared" si="10"/>
        <v>0</v>
      </c>
      <c r="L184">
        <f t="shared" si="11"/>
        <v>1</v>
      </c>
    </row>
    <row r="185" spans="1:12" ht="13.2" x14ac:dyDescent="0.25">
      <c r="A185" s="2">
        <v>45111</v>
      </c>
      <c r="B185" s="3">
        <v>0.69652777777777775</v>
      </c>
      <c r="C185" s="4">
        <v>1094</v>
      </c>
      <c r="D185" s="4">
        <v>290316551</v>
      </c>
      <c r="E185" s="4">
        <v>1</v>
      </c>
      <c r="F185" s="4" t="s">
        <v>7</v>
      </c>
      <c r="G185" s="4" t="s">
        <v>8</v>
      </c>
      <c r="H185">
        <v>1</v>
      </c>
      <c r="I185">
        <f t="shared" si="8"/>
        <v>0</v>
      </c>
      <c r="J185">
        <f t="shared" si="9"/>
        <v>0</v>
      </c>
      <c r="K185">
        <f t="shared" si="10"/>
        <v>0</v>
      </c>
      <c r="L185">
        <f t="shared" si="11"/>
        <v>1</v>
      </c>
    </row>
    <row r="186" spans="1:12" ht="13.2" x14ac:dyDescent="0.25">
      <c r="A186" s="2">
        <v>45111</v>
      </c>
      <c r="B186" s="3">
        <v>0.69798611111111108</v>
      </c>
      <c r="C186" s="4">
        <v>1301</v>
      </c>
      <c r="D186" s="4">
        <v>290317918</v>
      </c>
      <c r="E186" s="4">
        <v>1</v>
      </c>
      <c r="F186" s="4" t="s">
        <v>7</v>
      </c>
      <c r="G186" s="4" t="s">
        <v>8</v>
      </c>
      <c r="H186">
        <v>0</v>
      </c>
      <c r="I186">
        <f t="shared" si="8"/>
        <v>0</v>
      </c>
      <c r="J186">
        <f t="shared" si="9"/>
        <v>0</v>
      </c>
      <c r="K186">
        <f t="shared" si="10"/>
        <v>0</v>
      </c>
      <c r="L186">
        <f t="shared" si="11"/>
        <v>1</v>
      </c>
    </row>
    <row r="187" spans="1:12" ht="13.2" x14ac:dyDescent="0.25">
      <c r="A187" s="2">
        <v>45111</v>
      </c>
      <c r="B187" s="3">
        <v>0.69770833333333337</v>
      </c>
      <c r="C187" s="4">
        <v>1002</v>
      </c>
      <c r="D187" s="4">
        <v>290317698</v>
      </c>
      <c r="E187" s="4">
        <v>1</v>
      </c>
      <c r="F187" s="4" t="s">
        <v>7</v>
      </c>
      <c r="G187" s="4" t="s">
        <v>8</v>
      </c>
      <c r="H187">
        <v>1</v>
      </c>
      <c r="I187">
        <f t="shared" si="8"/>
        <v>0</v>
      </c>
      <c r="J187">
        <f t="shared" si="9"/>
        <v>0</v>
      </c>
      <c r="K187">
        <f t="shared" si="10"/>
        <v>0</v>
      </c>
      <c r="L187">
        <f t="shared" si="11"/>
        <v>1</v>
      </c>
    </row>
    <row r="188" spans="1:12" ht="13.2" x14ac:dyDescent="0.25">
      <c r="A188" s="2">
        <v>45111</v>
      </c>
      <c r="B188" s="3">
        <v>0.71420138888888884</v>
      </c>
      <c r="C188" s="4">
        <v>1284</v>
      </c>
      <c r="D188" s="4">
        <v>290332316</v>
      </c>
      <c r="E188" s="4">
        <v>1</v>
      </c>
      <c r="F188" s="4" t="s">
        <v>7</v>
      </c>
      <c r="G188" s="4" t="s">
        <v>8</v>
      </c>
      <c r="H188">
        <v>1</v>
      </c>
      <c r="I188">
        <f t="shared" si="8"/>
        <v>0</v>
      </c>
      <c r="J188">
        <f t="shared" si="9"/>
        <v>0</v>
      </c>
      <c r="K188">
        <f t="shared" si="10"/>
        <v>0</v>
      </c>
      <c r="L188">
        <f t="shared" si="11"/>
        <v>1</v>
      </c>
    </row>
    <row r="189" spans="1:12" ht="13.2" x14ac:dyDescent="0.25">
      <c r="A189" s="2">
        <v>45111</v>
      </c>
      <c r="B189" s="3">
        <v>0.72471064814814812</v>
      </c>
      <c r="C189" s="4">
        <v>1006</v>
      </c>
      <c r="D189" s="4">
        <v>290341924</v>
      </c>
      <c r="E189" s="4">
        <v>1</v>
      </c>
      <c r="F189" s="4" t="s">
        <v>7</v>
      </c>
      <c r="G189" s="4" t="s">
        <v>8</v>
      </c>
      <c r="H189">
        <v>1</v>
      </c>
      <c r="I189">
        <f t="shared" si="8"/>
        <v>0</v>
      </c>
      <c r="J189">
        <f t="shared" si="9"/>
        <v>0</v>
      </c>
      <c r="K189">
        <f t="shared" si="10"/>
        <v>0</v>
      </c>
      <c r="L189">
        <f t="shared" si="11"/>
        <v>1</v>
      </c>
    </row>
    <row r="190" spans="1:12" ht="13.2" x14ac:dyDescent="0.25">
      <c r="A190" s="2">
        <v>45111</v>
      </c>
      <c r="B190" s="3">
        <v>0.73138888888888887</v>
      </c>
      <c r="C190" s="4">
        <v>1214</v>
      </c>
      <c r="D190" s="4">
        <v>290347568</v>
      </c>
      <c r="E190" s="4">
        <v>1</v>
      </c>
      <c r="F190" s="4" t="s">
        <v>7</v>
      </c>
      <c r="G190" s="4" t="s">
        <v>8</v>
      </c>
      <c r="H190">
        <v>1</v>
      </c>
      <c r="I190">
        <f t="shared" si="8"/>
        <v>0</v>
      </c>
      <c r="J190">
        <f t="shared" si="9"/>
        <v>0</v>
      </c>
      <c r="K190">
        <f t="shared" si="10"/>
        <v>0</v>
      </c>
      <c r="L190">
        <f t="shared" si="11"/>
        <v>1</v>
      </c>
    </row>
    <row r="191" spans="1:12" ht="13.2" x14ac:dyDescent="0.25">
      <c r="A191" s="2">
        <v>45111</v>
      </c>
      <c r="B191" s="3">
        <v>0.73145833333333332</v>
      </c>
      <c r="C191" s="4">
        <v>1302</v>
      </c>
      <c r="D191" s="4">
        <v>290347633</v>
      </c>
      <c r="E191" s="4">
        <v>1</v>
      </c>
      <c r="F191" s="4" t="s">
        <v>7</v>
      </c>
      <c r="G191" s="4" t="s">
        <v>8</v>
      </c>
      <c r="H191">
        <v>1</v>
      </c>
      <c r="I191">
        <f t="shared" si="8"/>
        <v>0</v>
      </c>
      <c r="J191">
        <f t="shared" si="9"/>
        <v>0</v>
      </c>
      <c r="K191">
        <f t="shared" si="10"/>
        <v>0</v>
      </c>
      <c r="L191">
        <f t="shared" si="11"/>
        <v>1</v>
      </c>
    </row>
    <row r="192" spans="1:12" ht="13.2" x14ac:dyDescent="0.25">
      <c r="A192" s="2">
        <v>45111</v>
      </c>
      <c r="B192" s="3">
        <v>0.73550925925925925</v>
      </c>
      <c r="C192" s="4">
        <v>1007</v>
      </c>
      <c r="D192" s="4">
        <v>290350993</v>
      </c>
      <c r="E192" s="4">
        <v>1</v>
      </c>
      <c r="F192" s="4" t="s">
        <v>9</v>
      </c>
      <c r="G192" s="4" t="s">
        <v>11</v>
      </c>
      <c r="H192">
        <v>0</v>
      </c>
      <c r="I192">
        <f t="shared" si="8"/>
        <v>0</v>
      </c>
      <c r="J192">
        <f t="shared" si="9"/>
        <v>1</v>
      </c>
      <c r="K192">
        <f t="shared" si="10"/>
        <v>0</v>
      </c>
      <c r="L192">
        <f t="shared" si="11"/>
        <v>0</v>
      </c>
    </row>
    <row r="193" spans="1:12" ht="13.2" x14ac:dyDescent="0.25">
      <c r="A193" s="2">
        <v>45111</v>
      </c>
      <c r="B193" s="3">
        <v>0.72679398148148144</v>
      </c>
      <c r="C193" s="4">
        <v>1091</v>
      </c>
      <c r="D193" s="4">
        <v>290343695</v>
      </c>
      <c r="E193" s="4">
        <v>2</v>
      </c>
      <c r="F193" s="4" t="s">
        <v>9</v>
      </c>
      <c r="G193" s="4" t="s">
        <v>8</v>
      </c>
      <c r="H193">
        <v>1</v>
      </c>
      <c r="I193">
        <f t="shared" si="8"/>
        <v>0</v>
      </c>
      <c r="J193">
        <f t="shared" si="9"/>
        <v>0</v>
      </c>
      <c r="K193">
        <f t="shared" si="10"/>
        <v>1</v>
      </c>
      <c r="L193">
        <f t="shared" si="11"/>
        <v>0</v>
      </c>
    </row>
    <row r="194" spans="1:12" ht="13.2" x14ac:dyDescent="0.25">
      <c r="A194" s="2">
        <v>45111</v>
      </c>
      <c r="B194" s="3">
        <v>0.73898148148148146</v>
      </c>
      <c r="C194" s="4">
        <v>1302</v>
      </c>
      <c r="D194" s="4">
        <v>290353806</v>
      </c>
      <c r="E194" s="4">
        <v>1</v>
      </c>
      <c r="F194" s="4" t="s">
        <v>7</v>
      </c>
      <c r="G194" s="4" t="s">
        <v>8</v>
      </c>
      <c r="H194">
        <v>1</v>
      </c>
      <c r="I194">
        <f t="shared" si="8"/>
        <v>0</v>
      </c>
      <c r="J194">
        <f t="shared" si="9"/>
        <v>0</v>
      </c>
      <c r="K194">
        <f t="shared" si="10"/>
        <v>0</v>
      </c>
      <c r="L194">
        <f t="shared" si="11"/>
        <v>1</v>
      </c>
    </row>
    <row r="195" spans="1:12" ht="13.2" x14ac:dyDescent="0.25">
      <c r="A195" s="2">
        <v>45111</v>
      </c>
      <c r="B195" s="3">
        <v>0.74163194444444447</v>
      </c>
      <c r="C195" s="4">
        <v>1007</v>
      </c>
      <c r="D195" s="4">
        <v>290355849</v>
      </c>
      <c r="E195" s="4">
        <v>1</v>
      </c>
      <c r="F195" s="4" t="s">
        <v>9</v>
      </c>
      <c r="G195" s="4" t="s">
        <v>11</v>
      </c>
      <c r="H195">
        <v>0</v>
      </c>
      <c r="I195">
        <f t="shared" ref="I195:I258" si="12">IF($G195=$N$2,1,0)</f>
        <v>0</v>
      </c>
      <c r="J195">
        <f t="shared" ref="J195:J258" si="13">IF($G195=$N$3,1,0)</f>
        <v>1</v>
      </c>
      <c r="K195">
        <f t="shared" ref="K195:K258" si="14">IF($F195=$N$1, IF($G195=$N$4,1,0),0)</f>
        <v>0</v>
      </c>
      <c r="L195">
        <f t="shared" ref="L195:L258" si="15">IF($F195&lt;&gt;$N$1, IF($G195=$N$4,1,0),0)</f>
        <v>0</v>
      </c>
    </row>
    <row r="196" spans="1:12" ht="13.2" x14ac:dyDescent="0.25">
      <c r="A196" s="2">
        <v>45111</v>
      </c>
      <c r="B196" s="3">
        <v>0.74118055555555551</v>
      </c>
      <c r="C196" s="4">
        <v>1145</v>
      </c>
      <c r="D196" s="4">
        <v>290355524</v>
      </c>
      <c r="E196" s="4">
        <v>1</v>
      </c>
      <c r="F196" s="4" t="s">
        <v>9</v>
      </c>
      <c r="G196" s="4" t="s">
        <v>10</v>
      </c>
      <c r="H196">
        <v>1</v>
      </c>
      <c r="I196">
        <f t="shared" si="12"/>
        <v>1</v>
      </c>
      <c r="J196">
        <f t="shared" si="13"/>
        <v>0</v>
      </c>
      <c r="K196">
        <f t="shared" si="14"/>
        <v>0</v>
      </c>
      <c r="L196">
        <f t="shared" si="15"/>
        <v>0</v>
      </c>
    </row>
    <row r="197" spans="1:12" ht="13.2" x14ac:dyDescent="0.25">
      <c r="A197" s="2">
        <v>45111</v>
      </c>
      <c r="B197" s="3">
        <v>0.55748842592592596</v>
      </c>
      <c r="C197" s="4">
        <v>1302</v>
      </c>
      <c r="D197" s="4">
        <v>290175983</v>
      </c>
      <c r="E197" s="4">
        <v>1</v>
      </c>
      <c r="F197" s="4" t="s">
        <v>7</v>
      </c>
      <c r="G197" s="4" t="s">
        <v>8</v>
      </c>
      <c r="H197">
        <v>1</v>
      </c>
      <c r="I197">
        <f t="shared" si="12"/>
        <v>0</v>
      </c>
      <c r="J197">
        <f t="shared" si="13"/>
        <v>0</v>
      </c>
      <c r="K197">
        <f t="shared" si="14"/>
        <v>0</v>
      </c>
      <c r="L197">
        <f t="shared" si="15"/>
        <v>1</v>
      </c>
    </row>
    <row r="198" spans="1:12" ht="13.2" x14ac:dyDescent="0.25">
      <c r="A198" s="2">
        <v>45111</v>
      </c>
      <c r="B198" s="3">
        <v>0.54962962962962958</v>
      </c>
      <c r="C198" s="4">
        <v>1002</v>
      </c>
      <c r="D198" s="4">
        <v>290155134</v>
      </c>
      <c r="E198" s="4">
        <v>1</v>
      </c>
      <c r="F198" s="4" t="s">
        <v>9</v>
      </c>
      <c r="G198" s="4" t="s">
        <v>8</v>
      </c>
      <c r="H198">
        <v>1</v>
      </c>
      <c r="I198">
        <f t="shared" si="12"/>
        <v>0</v>
      </c>
      <c r="J198">
        <f t="shared" si="13"/>
        <v>0</v>
      </c>
      <c r="K198">
        <f t="shared" si="14"/>
        <v>1</v>
      </c>
      <c r="L198">
        <f t="shared" si="15"/>
        <v>0</v>
      </c>
    </row>
    <row r="199" spans="1:12" ht="13.2" x14ac:dyDescent="0.25">
      <c r="A199" s="2">
        <v>45111</v>
      </c>
      <c r="B199" s="3">
        <v>0.75104166666666672</v>
      </c>
      <c r="C199" s="4">
        <v>1135</v>
      </c>
      <c r="D199" s="4">
        <v>290362593</v>
      </c>
      <c r="E199" s="4">
        <v>2</v>
      </c>
      <c r="F199" s="4" t="s">
        <v>9</v>
      </c>
      <c r="G199" s="4" t="s">
        <v>10</v>
      </c>
      <c r="H199">
        <v>1</v>
      </c>
      <c r="I199">
        <f t="shared" si="12"/>
        <v>1</v>
      </c>
      <c r="J199">
        <f t="shared" si="13"/>
        <v>0</v>
      </c>
      <c r="K199">
        <f t="shared" si="14"/>
        <v>0</v>
      </c>
      <c r="L199">
        <f t="shared" si="15"/>
        <v>0</v>
      </c>
    </row>
    <row r="200" spans="1:12" ht="13.2" x14ac:dyDescent="0.25">
      <c r="A200" s="2">
        <v>45111</v>
      </c>
      <c r="B200" s="3">
        <v>0.75239583333333337</v>
      </c>
      <c r="C200" s="4">
        <v>1308</v>
      </c>
      <c r="D200" s="4">
        <v>290363413</v>
      </c>
      <c r="E200" s="4">
        <v>1</v>
      </c>
      <c r="F200" s="4" t="s">
        <v>7</v>
      </c>
      <c r="G200" s="4" t="s">
        <v>8</v>
      </c>
      <c r="H200">
        <v>0</v>
      </c>
      <c r="I200">
        <f t="shared" si="12"/>
        <v>0</v>
      </c>
      <c r="J200">
        <f t="shared" si="13"/>
        <v>0</v>
      </c>
      <c r="K200">
        <f t="shared" si="14"/>
        <v>0</v>
      </c>
      <c r="L200">
        <f t="shared" si="15"/>
        <v>1</v>
      </c>
    </row>
    <row r="201" spans="1:12" ht="13.2" x14ac:dyDescent="0.25">
      <c r="A201" s="2">
        <v>45111</v>
      </c>
      <c r="B201" s="3">
        <v>0.75114583333333329</v>
      </c>
      <c r="C201" s="4">
        <v>1129</v>
      </c>
      <c r="D201" s="4">
        <v>290362655</v>
      </c>
      <c r="E201" s="4">
        <v>1</v>
      </c>
      <c r="F201" s="4" t="s">
        <v>7</v>
      </c>
      <c r="G201" s="4" t="s">
        <v>8</v>
      </c>
      <c r="H201">
        <v>1</v>
      </c>
      <c r="I201">
        <f t="shared" si="12"/>
        <v>0</v>
      </c>
      <c r="J201">
        <f t="shared" si="13"/>
        <v>0</v>
      </c>
      <c r="K201">
        <f t="shared" si="14"/>
        <v>0</v>
      </c>
      <c r="L201">
        <f t="shared" si="15"/>
        <v>1</v>
      </c>
    </row>
    <row r="202" spans="1:12" ht="13.2" x14ac:dyDescent="0.25">
      <c r="A202" s="2">
        <v>45111</v>
      </c>
      <c r="B202" s="3">
        <v>0.76848379629629626</v>
      </c>
      <c r="C202" s="4">
        <v>1074</v>
      </c>
      <c r="D202" s="4">
        <v>290372701</v>
      </c>
      <c r="E202" s="4">
        <v>2</v>
      </c>
      <c r="F202" s="4" t="s">
        <v>7</v>
      </c>
      <c r="G202" s="4" t="s">
        <v>8</v>
      </c>
      <c r="H202">
        <v>1</v>
      </c>
      <c r="I202">
        <f t="shared" si="12"/>
        <v>0</v>
      </c>
      <c r="J202">
        <f t="shared" si="13"/>
        <v>0</v>
      </c>
      <c r="K202">
        <f t="shared" si="14"/>
        <v>0</v>
      </c>
      <c r="L202">
        <f t="shared" si="15"/>
        <v>1</v>
      </c>
    </row>
    <row r="203" spans="1:12" ht="13.2" x14ac:dyDescent="0.25">
      <c r="A203" s="2">
        <v>45111</v>
      </c>
      <c r="B203" s="3">
        <v>0.77635416666666668</v>
      </c>
      <c r="C203" s="4">
        <v>1091</v>
      </c>
      <c r="D203" s="4">
        <v>290376304</v>
      </c>
      <c r="E203" s="4">
        <v>1</v>
      </c>
      <c r="F203" s="4" t="s">
        <v>9</v>
      </c>
      <c r="G203" s="4" t="s">
        <v>8</v>
      </c>
      <c r="H203">
        <v>1</v>
      </c>
      <c r="I203">
        <f t="shared" si="12"/>
        <v>0</v>
      </c>
      <c r="J203">
        <f t="shared" si="13"/>
        <v>0</v>
      </c>
      <c r="K203">
        <f t="shared" si="14"/>
        <v>1</v>
      </c>
      <c r="L203">
        <f t="shared" si="15"/>
        <v>0</v>
      </c>
    </row>
    <row r="204" spans="1:12" ht="13.2" x14ac:dyDescent="0.25">
      <c r="A204" s="2">
        <v>45111</v>
      </c>
      <c r="B204" s="3">
        <v>0.76677083333333329</v>
      </c>
      <c r="C204" s="4">
        <v>1200</v>
      </c>
      <c r="D204" s="4">
        <v>290371798</v>
      </c>
      <c r="E204" s="4">
        <v>1</v>
      </c>
      <c r="F204" s="4" t="s">
        <v>7</v>
      </c>
      <c r="G204" s="4" t="s">
        <v>8</v>
      </c>
      <c r="H204">
        <v>1</v>
      </c>
      <c r="I204">
        <f t="shared" si="12"/>
        <v>0</v>
      </c>
      <c r="J204">
        <f t="shared" si="13"/>
        <v>0</v>
      </c>
      <c r="K204">
        <f t="shared" si="14"/>
        <v>0</v>
      </c>
      <c r="L204">
        <f t="shared" si="15"/>
        <v>1</v>
      </c>
    </row>
    <row r="205" spans="1:12" ht="13.2" x14ac:dyDescent="0.25">
      <c r="A205" s="2">
        <v>45111</v>
      </c>
      <c r="B205" s="3">
        <v>0.78115740740740736</v>
      </c>
      <c r="C205" s="4">
        <v>1002</v>
      </c>
      <c r="D205" s="4">
        <v>290378375</v>
      </c>
      <c r="E205" s="4">
        <v>4</v>
      </c>
      <c r="F205" s="4" t="s">
        <v>7</v>
      </c>
      <c r="G205" s="4" t="s">
        <v>8</v>
      </c>
      <c r="H205">
        <v>1</v>
      </c>
      <c r="I205">
        <f t="shared" si="12"/>
        <v>0</v>
      </c>
      <c r="J205">
        <f t="shared" si="13"/>
        <v>0</v>
      </c>
      <c r="K205">
        <f t="shared" si="14"/>
        <v>0</v>
      </c>
      <c r="L205">
        <f t="shared" si="15"/>
        <v>1</v>
      </c>
    </row>
    <row r="206" spans="1:12" ht="13.2" x14ac:dyDescent="0.25">
      <c r="A206" s="2">
        <v>45111</v>
      </c>
      <c r="B206" s="3">
        <v>0.7857291666666667</v>
      </c>
      <c r="C206" s="4">
        <v>1411</v>
      </c>
      <c r="D206" s="4">
        <v>290380160</v>
      </c>
      <c r="E206" s="4">
        <v>4</v>
      </c>
      <c r="F206" s="4" t="s">
        <v>9</v>
      </c>
      <c r="G206" s="4" t="s">
        <v>13</v>
      </c>
      <c r="H206">
        <v>0</v>
      </c>
      <c r="I206">
        <f t="shared" si="12"/>
        <v>0</v>
      </c>
      <c r="J206">
        <f t="shared" si="13"/>
        <v>0</v>
      </c>
      <c r="K206">
        <f t="shared" si="14"/>
        <v>0</v>
      </c>
      <c r="L206">
        <f t="shared" si="15"/>
        <v>0</v>
      </c>
    </row>
    <row r="207" spans="1:12" ht="13.2" x14ac:dyDescent="0.25">
      <c r="A207" s="2">
        <v>45111</v>
      </c>
      <c r="B207" s="3">
        <v>0.82299768518518523</v>
      </c>
      <c r="C207" s="4">
        <v>1002</v>
      </c>
      <c r="D207" s="4">
        <v>290395101</v>
      </c>
      <c r="E207" s="4">
        <v>2</v>
      </c>
      <c r="F207" s="4" t="s">
        <v>7</v>
      </c>
      <c r="G207" s="4" t="s">
        <v>8</v>
      </c>
      <c r="H207">
        <v>1</v>
      </c>
      <c r="I207">
        <f t="shared" si="12"/>
        <v>0</v>
      </c>
      <c r="J207">
        <f t="shared" si="13"/>
        <v>0</v>
      </c>
      <c r="K207">
        <f t="shared" si="14"/>
        <v>0</v>
      </c>
      <c r="L207">
        <f t="shared" si="15"/>
        <v>1</v>
      </c>
    </row>
    <row r="208" spans="1:12" ht="13.2" x14ac:dyDescent="0.25">
      <c r="A208" s="2">
        <v>45111</v>
      </c>
      <c r="B208" s="3">
        <v>0.82361111111111107</v>
      </c>
      <c r="C208" s="4">
        <v>1074</v>
      </c>
      <c r="D208" s="4">
        <v>290395262</v>
      </c>
      <c r="E208" s="4">
        <v>1</v>
      </c>
      <c r="F208" s="4" t="s">
        <v>7</v>
      </c>
      <c r="G208" s="4" t="s">
        <v>8</v>
      </c>
      <c r="H208">
        <v>1</v>
      </c>
      <c r="I208">
        <f t="shared" si="12"/>
        <v>0</v>
      </c>
      <c r="J208">
        <f t="shared" si="13"/>
        <v>0</v>
      </c>
      <c r="K208">
        <f t="shared" si="14"/>
        <v>0</v>
      </c>
      <c r="L208">
        <f t="shared" si="15"/>
        <v>1</v>
      </c>
    </row>
    <row r="209" spans="1:12" ht="13.2" x14ac:dyDescent="0.25">
      <c r="A209" s="2">
        <v>45111</v>
      </c>
      <c r="B209" s="3">
        <v>0.819849537037037</v>
      </c>
      <c r="C209" s="4">
        <v>1074</v>
      </c>
      <c r="D209" s="4">
        <v>290394016</v>
      </c>
      <c r="E209" s="4">
        <v>2</v>
      </c>
      <c r="F209" s="4" t="s">
        <v>7</v>
      </c>
      <c r="G209" s="4" t="s">
        <v>8</v>
      </c>
      <c r="H209">
        <v>1</v>
      </c>
      <c r="I209">
        <f t="shared" si="12"/>
        <v>0</v>
      </c>
      <c r="J209">
        <f t="shared" si="13"/>
        <v>0</v>
      </c>
      <c r="K209">
        <f t="shared" si="14"/>
        <v>0</v>
      </c>
      <c r="L209">
        <f t="shared" si="15"/>
        <v>1</v>
      </c>
    </row>
    <row r="210" spans="1:12" ht="13.2" x14ac:dyDescent="0.25">
      <c r="A210" s="2">
        <v>45111</v>
      </c>
      <c r="B210" s="3">
        <v>0.82907407407407407</v>
      </c>
      <c r="C210" s="4">
        <v>1303</v>
      </c>
      <c r="D210" s="4">
        <v>290396811</v>
      </c>
      <c r="E210" s="4">
        <v>1</v>
      </c>
      <c r="F210" s="4" t="s">
        <v>9</v>
      </c>
      <c r="G210" s="4" t="s">
        <v>10</v>
      </c>
      <c r="H210">
        <v>0</v>
      </c>
      <c r="I210">
        <f t="shared" si="12"/>
        <v>1</v>
      </c>
      <c r="J210">
        <f t="shared" si="13"/>
        <v>0</v>
      </c>
      <c r="K210">
        <f t="shared" si="14"/>
        <v>0</v>
      </c>
      <c r="L210">
        <f t="shared" si="15"/>
        <v>0</v>
      </c>
    </row>
    <row r="211" spans="1:12" ht="13.2" x14ac:dyDescent="0.25">
      <c r="A211" s="2">
        <v>45111</v>
      </c>
      <c r="B211" s="3">
        <v>0.83697916666666672</v>
      </c>
      <c r="C211" s="4">
        <v>1302</v>
      </c>
      <c r="D211" s="4">
        <v>290398873</v>
      </c>
      <c r="E211" s="4">
        <v>1</v>
      </c>
      <c r="F211" s="4" t="s">
        <v>7</v>
      </c>
      <c r="G211" s="4" t="s">
        <v>8</v>
      </c>
      <c r="H211">
        <v>1</v>
      </c>
      <c r="I211">
        <f t="shared" si="12"/>
        <v>0</v>
      </c>
      <c r="J211">
        <f t="shared" si="13"/>
        <v>0</v>
      </c>
      <c r="K211">
        <f t="shared" si="14"/>
        <v>0</v>
      </c>
      <c r="L211">
        <f t="shared" si="15"/>
        <v>1</v>
      </c>
    </row>
    <row r="212" spans="1:12" ht="13.2" x14ac:dyDescent="0.25">
      <c r="A212" s="2">
        <v>45111</v>
      </c>
      <c r="B212" s="3">
        <v>0.84160879629629626</v>
      </c>
      <c r="C212" s="4">
        <v>1200</v>
      </c>
      <c r="D212" s="4">
        <v>290400348</v>
      </c>
      <c r="E212" s="4">
        <v>1</v>
      </c>
      <c r="F212" s="4" t="s">
        <v>7</v>
      </c>
      <c r="G212" s="4" t="s">
        <v>8</v>
      </c>
      <c r="H212">
        <v>1</v>
      </c>
      <c r="I212">
        <f t="shared" si="12"/>
        <v>0</v>
      </c>
      <c r="J212">
        <f t="shared" si="13"/>
        <v>0</v>
      </c>
      <c r="K212">
        <f t="shared" si="14"/>
        <v>0</v>
      </c>
      <c r="L212">
        <f t="shared" si="15"/>
        <v>1</v>
      </c>
    </row>
    <row r="213" spans="1:12" ht="13.2" x14ac:dyDescent="0.25">
      <c r="A213" s="2">
        <v>45111</v>
      </c>
      <c r="B213" s="3">
        <v>0.84608796296296296</v>
      </c>
      <c r="C213" s="4">
        <v>1302</v>
      </c>
      <c r="D213" s="4">
        <v>290401637</v>
      </c>
      <c r="E213" s="4">
        <v>1</v>
      </c>
      <c r="F213" s="4" t="s">
        <v>7</v>
      </c>
      <c r="G213" s="4" t="s">
        <v>8</v>
      </c>
      <c r="H213">
        <v>1</v>
      </c>
      <c r="I213">
        <f t="shared" si="12"/>
        <v>0</v>
      </c>
      <c r="J213">
        <f t="shared" si="13"/>
        <v>0</v>
      </c>
      <c r="K213">
        <f t="shared" si="14"/>
        <v>0</v>
      </c>
      <c r="L213">
        <f t="shared" si="15"/>
        <v>1</v>
      </c>
    </row>
    <row r="214" spans="1:12" ht="13.2" x14ac:dyDescent="0.25">
      <c r="A214" s="2">
        <v>45111</v>
      </c>
      <c r="B214" s="3">
        <v>0.84526620370370376</v>
      </c>
      <c r="C214" s="4">
        <v>1145</v>
      </c>
      <c r="D214" s="4">
        <v>290401423</v>
      </c>
      <c r="E214" s="4">
        <v>1</v>
      </c>
      <c r="F214" s="4" t="s">
        <v>7</v>
      </c>
      <c r="G214" s="4" t="s">
        <v>8</v>
      </c>
      <c r="H214">
        <v>1</v>
      </c>
      <c r="I214">
        <f t="shared" si="12"/>
        <v>0</v>
      </c>
      <c r="J214">
        <f t="shared" si="13"/>
        <v>0</v>
      </c>
      <c r="K214">
        <f t="shared" si="14"/>
        <v>0</v>
      </c>
      <c r="L214">
        <f t="shared" si="15"/>
        <v>1</v>
      </c>
    </row>
    <row r="215" spans="1:12" ht="13.2" x14ac:dyDescent="0.25">
      <c r="A215" s="2">
        <v>45111</v>
      </c>
      <c r="B215" s="3">
        <v>0.89430555555555558</v>
      </c>
      <c r="C215" s="4">
        <v>1145</v>
      </c>
      <c r="D215" s="4">
        <v>290414628</v>
      </c>
      <c r="E215" s="4">
        <v>1</v>
      </c>
      <c r="F215" s="4" t="s">
        <v>7</v>
      </c>
      <c r="G215" s="4" t="s">
        <v>8</v>
      </c>
      <c r="H215">
        <v>1</v>
      </c>
      <c r="I215">
        <f t="shared" si="12"/>
        <v>0</v>
      </c>
      <c r="J215">
        <f t="shared" si="13"/>
        <v>0</v>
      </c>
      <c r="K215">
        <f t="shared" si="14"/>
        <v>0</v>
      </c>
      <c r="L215">
        <f t="shared" si="15"/>
        <v>1</v>
      </c>
    </row>
    <row r="216" spans="1:12" ht="13.2" x14ac:dyDescent="0.25">
      <c r="A216" s="2">
        <v>45111</v>
      </c>
      <c r="B216" s="3">
        <v>0.88321759259259258</v>
      </c>
      <c r="C216" s="4">
        <v>1303</v>
      </c>
      <c r="D216" s="4">
        <v>290412020</v>
      </c>
      <c r="E216" s="4">
        <v>1</v>
      </c>
      <c r="F216" s="4" t="s">
        <v>9</v>
      </c>
      <c r="G216" s="4" t="s">
        <v>8</v>
      </c>
      <c r="H216">
        <v>0</v>
      </c>
      <c r="I216">
        <f t="shared" si="12"/>
        <v>0</v>
      </c>
      <c r="J216">
        <f t="shared" si="13"/>
        <v>0</v>
      </c>
      <c r="K216">
        <f t="shared" si="14"/>
        <v>1</v>
      </c>
      <c r="L216">
        <f t="shared" si="15"/>
        <v>0</v>
      </c>
    </row>
    <row r="217" spans="1:12" ht="13.2" x14ac:dyDescent="0.25">
      <c r="A217" s="2">
        <v>45111</v>
      </c>
      <c r="B217" s="3">
        <v>0.94512731481481482</v>
      </c>
      <c r="C217" s="4">
        <v>1305</v>
      </c>
      <c r="D217" s="4">
        <v>290420771</v>
      </c>
      <c r="E217" s="4">
        <v>1</v>
      </c>
      <c r="F217" s="4" t="s">
        <v>9</v>
      </c>
      <c r="G217" s="4" t="s">
        <v>10</v>
      </c>
      <c r="H217">
        <v>0</v>
      </c>
      <c r="I217">
        <f t="shared" si="12"/>
        <v>1</v>
      </c>
      <c r="J217">
        <f t="shared" si="13"/>
        <v>0</v>
      </c>
      <c r="K217">
        <f t="shared" si="14"/>
        <v>0</v>
      </c>
      <c r="L217">
        <f t="shared" si="15"/>
        <v>0</v>
      </c>
    </row>
    <row r="218" spans="1:12" ht="13.2" x14ac:dyDescent="0.25">
      <c r="A218" s="2">
        <v>45112</v>
      </c>
      <c r="B218" s="3">
        <v>5.814814814814815E-2</v>
      </c>
      <c r="C218" s="4">
        <v>1145</v>
      </c>
      <c r="D218" s="4">
        <v>290433995</v>
      </c>
      <c r="E218" s="4">
        <v>1</v>
      </c>
      <c r="F218" s="4" t="s">
        <v>7</v>
      </c>
      <c r="G218" s="4" t="s">
        <v>8</v>
      </c>
      <c r="H218">
        <v>1</v>
      </c>
      <c r="I218">
        <f t="shared" si="12"/>
        <v>0</v>
      </c>
      <c r="J218">
        <f t="shared" si="13"/>
        <v>0</v>
      </c>
      <c r="K218">
        <f t="shared" si="14"/>
        <v>0</v>
      </c>
      <c r="L218">
        <f t="shared" si="15"/>
        <v>1</v>
      </c>
    </row>
    <row r="219" spans="1:12" ht="13.2" x14ac:dyDescent="0.25">
      <c r="A219" s="2">
        <v>45112</v>
      </c>
      <c r="B219" s="3">
        <v>0.33531250000000001</v>
      </c>
      <c r="C219" s="4">
        <v>1302</v>
      </c>
      <c r="D219" s="4">
        <v>290447763</v>
      </c>
      <c r="E219" s="4">
        <v>1</v>
      </c>
      <c r="F219" s="4" t="s">
        <v>7</v>
      </c>
      <c r="G219" s="4" t="s">
        <v>8</v>
      </c>
      <c r="H219">
        <v>1</v>
      </c>
      <c r="I219">
        <f t="shared" si="12"/>
        <v>0</v>
      </c>
      <c r="J219">
        <f t="shared" si="13"/>
        <v>0</v>
      </c>
      <c r="K219">
        <f t="shared" si="14"/>
        <v>0</v>
      </c>
      <c r="L219">
        <f t="shared" si="15"/>
        <v>1</v>
      </c>
    </row>
    <row r="220" spans="1:12" ht="13.2" x14ac:dyDescent="0.25">
      <c r="A220" s="2">
        <v>45112</v>
      </c>
      <c r="B220" s="3">
        <v>0.34365740740740741</v>
      </c>
      <c r="C220" s="4">
        <v>1129</v>
      </c>
      <c r="D220" s="4">
        <v>290450303</v>
      </c>
      <c r="E220" s="4">
        <v>1</v>
      </c>
      <c r="F220" s="4" t="s">
        <v>7</v>
      </c>
      <c r="G220" s="4" t="s">
        <v>8</v>
      </c>
      <c r="H220">
        <v>1</v>
      </c>
      <c r="I220">
        <f t="shared" si="12"/>
        <v>0</v>
      </c>
      <c r="J220">
        <f t="shared" si="13"/>
        <v>0</v>
      </c>
      <c r="K220">
        <f t="shared" si="14"/>
        <v>0</v>
      </c>
      <c r="L220">
        <f t="shared" si="15"/>
        <v>1</v>
      </c>
    </row>
    <row r="221" spans="1:12" ht="13.2" x14ac:dyDescent="0.25">
      <c r="A221" s="2">
        <v>45112</v>
      </c>
      <c r="B221" s="3">
        <v>0.34625</v>
      </c>
      <c r="C221" s="4">
        <v>1117</v>
      </c>
      <c r="D221" s="4">
        <v>290451232</v>
      </c>
      <c r="E221" s="4">
        <v>2</v>
      </c>
      <c r="F221" s="4" t="s">
        <v>7</v>
      </c>
      <c r="G221" s="4" t="s">
        <v>8</v>
      </c>
      <c r="H221">
        <v>1</v>
      </c>
      <c r="I221">
        <f t="shared" si="12"/>
        <v>0</v>
      </c>
      <c r="J221">
        <f t="shared" si="13"/>
        <v>0</v>
      </c>
      <c r="K221">
        <f t="shared" si="14"/>
        <v>0</v>
      </c>
      <c r="L221">
        <f t="shared" si="15"/>
        <v>1</v>
      </c>
    </row>
    <row r="222" spans="1:12" ht="13.2" x14ac:dyDescent="0.25">
      <c r="A222" s="2">
        <v>45112</v>
      </c>
      <c r="B222" s="3">
        <v>0.34501157407407407</v>
      </c>
      <c r="C222" s="4">
        <v>1302</v>
      </c>
      <c r="D222" s="4">
        <v>290450789</v>
      </c>
      <c r="E222" s="4">
        <v>1</v>
      </c>
      <c r="F222" s="4" t="s">
        <v>7</v>
      </c>
      <c r="G222" s="4" t="s">
        <v>8</v>
      </c>
      <c r="H222">
        <v>1</v>
      </c>
      <c r="I222">
        <f t="shared" si="12"/>
        <v>0</v>
      </c>
      <c r="J222">
        <f t="shared" si="13"/>
        <v>0</v>
      </c>
      <c r="K222">
        <f t="shared" si="14"/>
        <v>0</v>
      </c>
      <c r="L222">
        <f t="shared" si="15"/>
        <v>1</v>
      </c>
    </row>
    <row r="223" spans="1:12" ht="13.2" x14ac:dyDescent="0.25">
      <c r="A223" s="2">
        <v>45112</v>
      </c>
      <c r="B223" s="3">
        <v>0.34835648148148146</v>
      </c>
      <c r="C223" s="4">
        <v>1390</v>
      </c>
      <c r="D223" s="4">
        <v>290452002</v>
      </c>
      <c r="E223" s="4">
        <v>1</v>
      </c>
      <c r="F223" s="4" t="s">
        <v>7</v>
      </c>
      <c r="G223" s="4" t="s">
        <v>8</v>
      </c>
      <c r="H223">
        <v>1</v>
      </c>
      <c r="I223">
        <f t="shared" si="12"/>
        <v>0</v>
      </c>
      <c r="J223">
        <f t="shared" si="13"/>
        <v>0</v>
      </c>
      <c r="K223">
        <f t="shared" si="14"/>
        <v>0</v>
      </c>
      <c r="L223">
        <f t="shared" si="15"/>
        <v>1</v>
      </c>
    </row>
    <row r="224" spans="1:12" ht="13.2" x14ac:dyDescent="0.25">
      <c r="A224" s="2">
        <v>45112</v>
      </c>
      <c r="B224" s="3">
        <v>0.35362268518518519</v>
      </c>
      <c r="C224" s="4">
        <v>1200</v>
      </c>
      <c r="D224" s="4">
        <v>290454142</v>
      </c>
      <c r="E224" s="4">
        <v>1</v>
      </c>
      <c r="F224" s="4" t="s">
        <v>7</v>
      </c>
      <c r="G224" s="4" t="s">
        <v>8</v>
      </c>
      <c r="H224">
        <v>1</v>
      </c>
      <c r="I224">
        <f t="shared" si="12"/>
        <v>0</v>
      </c>
      <c r="J224">
        <f t="shared" si="13"/>
        <v>0</v>
      </c>
      <c r="K224">
        <f t="shared" si="14"/>
        <v>0</v>
      </c>
      <c r="L224">
        <f t="shared" si="15"/>
        <v>1</v>
      </c>
    </row>
    <row r="225" spans="1:12" ht="13.2" x14ac:dyDescent="0.25">
      <c r="A225" s="2">
        <v>45112</v>
      </c>
      <c r="B225" s="3">
        <v>0.3580902777777778</v>
      </c>
      <c r="C225" s="4">
        <v>1284</v>
      </c>
      <c r="D225" s="4">
        <v>290456324</v>
      </c>
      <c r="E225" s="4">
        <v>1</v>
      </c>
      <c r="F225" s="4" t="s">
        <v>7</v>
      </c>
      <c r="G225" s="4" t="s">
        <v>8</v>
      </c>
      <c r="H225">
        <v>1</v>
      </c>
      <c r="I225">
        <f t="shared" si="12"/>
        <v>0</v>
      </c>
      <c r="J225">
        <f t="shared" si="13"/>
        <v>0</v>
      </c>
      <c r="K225">
        <f t="shared" si="14"/>
        <v>0</v>
      </c>
      <c r="L225">
        <f t="shared" si="15"/>
        <v>1</v>
      </c>
    </row>
    <row r="226" spans="1:12" ht="13.2" x14ac:dyDescent="0.25">
      <c r="A226" s="2">
        <v>45112</v>
      </c>
      <c r="B226" s="3">
        <v>0.36358796296296297</v>
      </c>
      <c r="C226" s="4">
        <v>1129</v>
      </c>
      <c r="D226" s="4">
        <v>290459203</v>
      </c>
      <c r="E226" s="4">
        <v>1</v>
      </c>
      <c r="F226" s="4" t="s">
        <v>7</v>
      </c>
      <c r="G226" s="4" t="s">
        <v>8</v>
      </c>
      <c r="H226">
        <v>1</v>
      </c>
      <c r="I226">
        <f t="shared" si="12"/>
        <v>0</v>
      </c>
      <c r="J226">
        <f t="shared" si="13"/>
        <v>0</v>
      </c>
      <c r="K226">
        <f t="shared" si="14"/>
        <v>0</v>
      </c>
      <c r="L226">
        <f t="shared" si="15"/>
        <v>1</v>
      </c>
    </row>
    <row r="227" spans="1:12" ht="13.2" x14ac:dyDescent="0.25">
      <c r="A227" s="2">
        <v>45112</v>
      </c>
      <c r="B227" s="3">
        <v>0.36459490740740741</v>
      </c>
      <c r="C227" s="4">
        <v>1395</v>
      </c>
      <c r="D227" s="4">
        <v>290459750</v>
      </c>
      <c r="E227" s="4">
        <v>1</v>
      </c>
      <c r="F227" s="4" t="s">
        <v>7</v>
      </c>
      <c r="G227" s="4" t="s">
        <v>8</v>
      </c>
      <c r="H227">
        <v>1</v>
      </c>
      <c r="I227">
        <f t="shared" si="12"/>
        <v>0</v>
      </c>
      <c r="J227">
        <f t="shared" si="13"/>
        <v>0</v>
      </c>
      <c r="K227">
        <f t="shared" si="14"/>
        <v>0</v>
      </c>
      <c r="L227">
        <f t="shared" si="15"/>
        <v>1</v>
      </c>
    </row>
    <row r="228" spans="1:12" ht="13.2" x14ac:dyDescent="0.25">
      <c r="A228" s="2">
        <v>45112</v>
      </c>
      <c r="B228" s="3">
        <v>0.36576388888888889</v>
      </c>
      <c r="C228" s="4">
        <v>1002</v>
      </c>
      <c r="D228" s="4">
        <v>290460395</v>
      </c>
      <c r="E228" s="4">
        <v>1</v>
      </c>
      <c r="F228" s="4" t="s">
        <v>7</v>
      </c>
      <c r="G228" s="4" t="s">
        <v>8</v>
      </c>
      <c r="H228">
        <v>1</v>
      </c>
      <c r="I228">
        <f t="shared" si="12"/>
        <v>0</v>
      </c>
      <c r="J228">
        <f t="shared" si="13"/>
        <v>0</v>
      </c>
      <c r="K228">
        <f t="shared" si="14"/>
        <v>0</v>
      </c>
      <c r="L228">
        <f t="shared" si="15"/>
        <v>1</v>
      </c>
    </row>
    <row r="229" spans="1:12" ht="13.2" x14ac:dyDescent="0.25">
      <c r="A229" s="2">
        <v>45112</v>
      </c>
      <c r="B229" s="3">
        <v>0.37893518518518521</v>
      </c>
      <c r="C229" s="4">
        <v>1129</v>
      </c>
      <c r="D229" s="4">
        <v>290468396</v>
      </c>
      <c r="E229" s="4">
        <v>1</v>
      </c>
      <c r="F229" s="4" t="s">
        <v>7</v>
      </c>
      <c r="G229" s="4" t="s">
        <v>8</v>
      </c>
      <c r="H229">
        <v>1</v>
      </c>
      <c r="I229">
        <f t="shared" si="12"/>
        <v>0</v>
      </c>
      <c r="J229">
        <f t="shared" si="13"/>
        <v>0</v>
      </c>
      <c r="K229">
        <f t="shared" si="14"/>
        <v>0</v>
      </c>
      <c r="L229">
        <f t="shared" si="15"/>
        <v>1</v>
      </c>
    </row>
    <row r="230" spans="1:12" ht="13.2" x14ac:dyDescent="0.25">
      <c r="A230" s="2">
        <v>45112</v>
      </c>
      <c r="B230" s="3">
        <v>0.38048611111111114</v>
      </c>
      <c r="C230" s="4">
        <v>1450</v>
      </c>
      <c r="D230" s="4">
        <v>290469437</v>
      </c>
      <c r="E230" s="4">
        <v>3</v>
      </c>
      <c r="F230" s="4" t="s">
        <v>7</v>
      </c>
      <c r="G230" s="4" t="s">
        <v>8</v>
      </c>
      <c r="H230">
        <v>0</v>
      </c>
      <c r="I230">
        <f t="shared" si="12"/>
        <v>0</v>
      </c>
      <c r="J230">
        <f t="shared" si="13"/>
        <v>0</v>
      </c>
      <c r="K230">
        <f t="shared" si="14"/>
        <v>0</v>
      </c>
      <c r="L230">
        <f t="shared" si="15"/>
        <v>1</v>
      </c>
    </row>
    <row r="231" spans="1:12" ht="13.2" x14ac:dyDescent="0.25">
      <c r="A231" s="2">
        <v>45112</v>
      </c>
      <c r="B231" s="3">
        <v>0.38217592592592592</v>
      </c>
      <c r="C231" s="4">
        <v>1002</v>
      </c>
      <c r="D231" s="4">
        <v>290470546</v>
      </c>
      <c r="E231" s="4">
        <v>1</v>
      </c>
      <c r="F231" s="4" t="s">
        <v>7</v>
      </c>
      <c r="G231" s="4" t="s">
        <v>8</v>
      </c>
      <c r="H231">
        <v>1</v>
      </c>
      <c r="I231">
        <f t="shared" si="12"/>
        <v>0</v>
      </c>
      <c r="J231">
        <f t="shared" si="13"/>
        <v>0</v>
      </c>
      <c r="K231">
        <f t="shared" si="14"/>
        <v>0</v>
      </c>
      <c r="L231">
        <f t="shared" si="15"/>
        <v>1</v>
      </c>
    </row>
    <row r="232" spans="1:12" ht="13.2" x14ac:dyDescent="0.25">
      <c r="A232" s="2">
        <v>45112</v>
      </c>
      <c r="B232" s="3">
        <v>0.38248842592592591</v>
      </c>
      <c r="C232" s="4">
        <v>1214</v>
      </c>
      <c r="D232" s="4">
        <v>290470784</v>
      </c>
      <c r="E232" s="4">
        <v>1</v>
      </c>
      <c r="F232" s="4" t="s">
        <v>7</v>
      </c>
      <c r="G232" s="4" t="s">
        <v>8</v>
      </c>
      <c r="H232">
        <v>1</v>
      </c>
      <c r="I232">
        <f t="shared" si="12"/>
        <v>0</v>
      </c>
      <c r="J232">
        <f t="shared" si="13"/>
        <v>0</v>
      </c>
      <c r="K232">
        <f t="shared" si="14"/>
        <v>0</v>
      </c>
      <c r="L232">
        <f t="shared" si="15"/>
        <v>1</v>
      </c>
    </row>
    <row r="233" spans="1:12" ht="13.2" x14ac:dyDescent="0.25">
      <c r="A233" s="2">
        <v>45112</v>
      </c>
      <c r="B233" s="3">
        <v>0.40004629629629629</v>
      </c>
      <c r="C233" s="4">
        <v>1135</v>
      </c>
      <c r="D233" s="4">
        <v>290483283</v>
      </c>
      <c r="E233" s="4">
        <v>1</v>
      </c>
      <c r="F233" s="4" t="s">
        <v>7</v>
      </c>
      <c r="G233" s="4" t="s">
        <v>8</v>
      </c>
      <c r="H233">
        <v>1</v>
      </c>
      <c r="I233">
        <f t="shared" si="12"/>
        <v>0</v>
      </c>
      <c r="J233">
        <f t="shared" si="13"/>
        <v>0</v>
      </c>
      <c r="K233">
        <f t="shared" si="14"/>
        <v>0</v>
      </c>
      <c r="L233">
        <f t="shared" si="15"/>
        <v>1</v>
      </c>
    </row>
    <row r="234" spans="1:12" ht="13.2" x14ac:dyDescent="0.25">
      <c r="A234" s="2">
        <v>45112</v>
      </c>
      <c r="B234" s="3">
        <v>0.38377314814814817</v>
      </c>
      <c r="C234" s="4">
        <v>1002</v>
      </c>
      <c r="D234" s="4">
        <v>290471746</v>
      </c>
      <c r="E234" s="4">
        <v>1</v>
      </c>
      <c r="F234" s="4" t="s">
        <v>7</v>
      </c>
      <c r="G234" s="4" t="s">
        <v>8</v>
      </c>
      <c r="H234">
        <v>1</v>
      </c>
      <c r="I234">
        <f t="shared" si="12"/>
        <v>0</v>
      </c>
      <c r="J234">
        <f t="shared" si="13"/>
        <v>0</v>
      </c>
      <c r="K234">
        <f t="shared" si="14"/>
        <v>0</v>
      </c>
      <c r="L234">
        <f t="shared" si="15"/>
        <v>1</v>
      </c>
    </row>
    <row r="235" spans="1:12" ht="13.2" x14ac:dyDescent="0.25">
      <c r="A235" s="2">
        <v>45112</v>
      </c>
      <c r="B235" s="3">
        <v>0.43717592592592591</v>
      </c>
      <c r="C235" s="4">
        <v>1129</v>
      </c>
      <c r="D235" s="4">
        <v>290507350</v>
      </c>
      <c r="E235" s="4">
        <v>1</v>
      </c>
      <c r="F235" s="4" t="s">
        <v>9</v>
      </c>
      <c r="G235" s="4" t="s">
        <v>10</v>
      </c>
      <c r="H235">
        <v>1</v>
      </c>
      <c r="I235">
        <f t="shared" si="12"/>
        <v>1</v>
      </c>
      <c r="J235">
        <f t="shared" si="13"/>
        <v>0</v>
      </c>
      <c r="K235">
        <f t="shared" si="14"/>
        <v>0</v>
      </c>
      <c r="L235">
        <f t="shared" si="15"/>
        <v>0</v>
      </c>
    </row>
    <row r="236" spans="1:12" ht="13.2" x14ac:dyDescent="0.25">
      <c r="A236" s="2">
        <v>45112</v>
      </c>
      <c r="B236" s="3">
        <v>0.43686342592592592</v>
      </c>
      <c r="C236" s="4">
        <v>1006</v>
      </c>
      <c r="D236" s="4">
        <v>290507182</v>
      </c>
      <c r="E236" s="4">
        <v>1</v>
      </c>
      <c r="F236" s="4" t="s">
        <v>7</v>
      </c>
      <c r="G236" s="4" t="s">
        <v>8</v>
      </c>
      <c r="H236">
        <v>1</v>
      </c>
      <c r="I236">
        <f t="shared" si="12"/>
        <v>0</v>
      </c>
      <c r="J236">
        <f t="shared" si="13"/>
        <v>0</v>
      </c>
      <c r="K236">
        <f t="shared" si="14"/>
        <v>0</v>
      </c>
      <c r="L236">
        <f t="shared" si="15"/>
        <v>1</v>
      </c>
    </row>
    <row r="237" spans="1:12" ht="13.2" x14ac:dyDescent="0.25">
      <c r="A237" s="2">
        <v>45112</v>
      </c>
      <c r="B237" s="3">
        <v>0.40950231481481481</v>
      </c>
      <c r="C237" s="4">
        <v>1002</v>
      </c>
      <c r="D237" s="4">
        <v>290490219</v>
      </c>
      <c r="E237" s="4">
        <v>1</v>
      </c>
      <c r="F237" s="4" t="s">
        <v>9</v>
      </c>
      <c r="G237" s="4" t="s">
        <v>8</v>
      </c>
      <c r="H237">
        <v>1</v>
      </c>
      <c r="I237">
        <f t="shared" si="12"/>
        <v>0</v>
      </c>
      <c r="J237">
        <f t="shared" si="13"/>
        <v>0</v>
      </c>
      <c r="K237">
        <f t="shared" si="14"/>
        <v>1</v>
      </c>
      <c r="L237">
        <f t="shared" si="15"/>
        <v>0</v>
      </c>
    </row>
    <row r="238" spans="1:12" ht="13.2" x14ac:dyDescent="0.25">
      <c r="A238" s="2">
        <v>45112</v>
      </c>
      <c r="B238" s="3">
        <v>0.40800925925925924</v>
      </c>
      <c r="C238" s="4">
        <v>1002</v>
      </c>
      <c r="D238" s="4">
        <v>290489151</v>
      </c>
      <c r="E238" s="4">
        <v>1</v>
      </c>
      <c r="F238" s="4" t="s">
        <v>9</v>
      </c>
      <c r="G238" s="4" t="s">
        <v>8</v>
      </c>
      <c r="H238">
        <v>1</v>
      </c>
      <c r="I238">
        <f t="shared" si="12"/>
        <v>0</v>
      </c>
      <c r="J238">
        <f t="shared" si="13"/>
        <v>0</v>
      </c>
      <c r="K238">
        <f t="shared" si="14"/>
        <v>1</v>
      </c>
      <c r="L238">
        <f t="shared" si="15"/>
        <v>0</v>
      </c>
    </row>
    <row r="239" spans="1:12" ht="13.2" x14ac:dyDescent="0.25">
      <c r="A239" s="2">
        <v>45112</v>
      </c>
      <c r="B239" s="3">
        <v>0.41275462962962961</v>
      </c>
      <c r="C239" s="4">
        <v>1002</v>
      </c>
      <c r="D239" s="4">
        <v>290492524</v>
      </c>
      <c r="E239" s="4">
        <v>1</v>
      </c>
      <c r="F239" s="4" t="s">
        <v>9</v>
      </c>
      <c r="G239" s="4" t="s">
        <v>11</v>
      </c>
      <c r="H239">
        <v>1</v>
      </c>
      <c r="I239">
        <f t="shared" si="12"/>
        <v>0</v>
      </c>
      <c r="J239">
        <f t="shared" si="13"/>
        <v>1</v>
      </c>
      <c r="K239">
        <f t="shared" si="14"/>
        <v>0</v>
      </c>
      <c r="L239">
        <f t="shared" si="15"/>
        <v>0</v>
      </c>
    </row>
    <row r="240" spans="1:12" ht="13.2" x14ac:dyDescent="0.25">
      <c r="A240" s="2">
        <v>45112</v>
      </c>
      <c r="B240" s="3">
        <v>0.41152777777777777</v>
      </c>
      <c r="C240" s="4">
        <v>1002</v>
      </c>
      <c r="D240" s="4">
        <v>290491672</v>
      </c>
      <c r="E240" s="4">
        <v>1</v>
      </c>
      <c r="F240" s="4" t="s">
        <v>9</v>
      </c>
      <c r="G240" s="4" t="s">
        <v>8</v>
      </c>
      <c r="H240">
        <v>1</v>
      </c>
      <c r="I240">
        <f t="shared" si="12"/>
        <v>0</v>
      </c>
      <c r="J240">
        <f t="shared" si="13"/>
        <v>0</v>
      </c>
      <c r="K240">
        <f t="shared" si="14"/>
        <v>1</v>
      </c>
      <c r="L240">
        <f t="shared" si="15"/>
        <v>0</v>
      </c>
    </row>
    <row r="241" spans="1:12" ht="13.2" x14ac:dyDescent="0.25">
      <c r="A241" s="2">
        <v>45112</v>
      </c>
      <c r="B241" s="3">
        <v>0.4367476851851852</v>
      </c>
      <c r="C241" s="4">
        <v>1002</v>
      </c>
      <c r="D241" s="4">
        <v>290507122</v>
      </c>
      <c r="E241" s="4">
        <v>1</v>
      </c>
      <c r="F241" s="4" t="s">
        <v>7</v>
      </c>
      <c r="G241" s="4" t="s">
        <v>8</v>
      </c>
      <c r="H241">
        <v>1</v>
      </c>
      <c r="I241">
        <f t="shared" si="12"/>
        <v>0</v>
      </c>
      <c r="J241">
        <f t="shared" si="13"/>
        <v>0</v>
      </c>
      <c r="K241">
        <f t="shared" si="14"/>
        <v>0</v>
      </c>
      <c r="L241">
        <f t="shared" si="15"/>
        <v>1</v>
      </c>
    </row>
    <row r="242" spans="1:12" ht="13.2" x14ac:dyDescent="0.25">
      <c r="A242" s="2">
        <v>45112</v>
      </c>
      <c r="B242" s="3">
        <v>0.44670138888888888</v>
      </c>
      <c r="C242" s="4">
        <v>1200</v>
      </c>
      <c r="D242" s="4">
        <v>290512268</v>
      </c>
      <c r="E242" s="4">
        <v>1</v>
      </c>
      <c r="F242" s="4" t="s">
        <v>7</v>
      </c>
      <c r="G242" s="4" t="s">
        <v>8</v>
      </c>
      <c r="H242">
        <v>1</v>
      </c>
      <c r="I242">
        <f t="shared" si="12"/>
        <v>0</v>
      </c>
      <c r="J242">
        <f t="shared" si="13"/>
        <v>0</v>
      </c>
      <c r="K242">
        <f t="shared" si="14"/>
        <v>0</v>
      </c>
      <c r="L242">
        <f t="shared" si="15"/>
        <v>1</v>
      </c>
    </row>
    <row r="243" spans="1:12" ht="13.2" x14ac:dyDescent="0.25">
      <c r="A243" s="2">
        <v>45112</v>
      </c>
      <c r="B243" s="3">
        <v>0.44582175925925926</v>
      </c>
      <c r="C243" s="4">
        <v>1074</v>
      </c>
      <c r="D243" s="4">
        <v>290511778</v>
      </c>
      <c r="E243" s="4">
        <v>1</v>
      </c>
      <c r="F243" s="4" t="s">
        <v>7</v>
      </c>
      <c r="G243" s="4" t="s">
        <v>8</v>
      </c>
      <c r="H243">
        <v>1</v>
      </c>
      <c r="I243">
        <f t="shared" si="12"/>
        <v>0</v>
      </c>
      <c r="J243">
        <f t="shared" si="13"/>
        <v>0</v>
      </c>
      <c r="K243">
        <f t="shared" si="14"/>
        <v>0</v>
      </c>
      <c r="L243">
        <f t="shared" si="15"/>
        <v>1</v>
      </c>
    </row>
    <row r="244" spans="1:12" ht="13.2" x14ac:dyDescent="0.25">
      <c r="A244" s="2">
        <v>45112</v>
      </c>
      <c r="B244" s="3">
        <v>0.45623842592592595</v>
      </c>
      <c r="C244" s="4">
        <v>1106</v>
      </c>
      <c r="D244" s="4">
        <v>290517041</v>
      </c>
      <c r="E244" s="4">
        <v>2</v>
      </c>
      <c r="F244" s="4" t="s">
        <v>9</v>
      </c>
      <c r="G244" s="4" t="s">
        <v>12</v>
      </c>
      <c r="H244">
        <v>0</v>
      </c>
      <c r="I244">
        <f t="shared" si="12"/>
        <v>0</v>
      </c>
      <c r="J244">
        <f t="shared" si="13"/>
        <v>0</v>
      </c>
      <c r="K244">
        <f t="shared" si="14"/>
        <v>0</v>
      </c>
      <c r="L244">
        <f t="shared" si="15"/>
        <v>0</v>
      </c>
    </row>
    <row r="245" spans="1:12" ht="13.2" x14ac:dyDescent="0.25">
      <c r="A245" s="2">
        <v>45112</v>
      </c>
      <c r="B245" s="3">
        <v>0.48902777777777778</v>
      </c>
      <c r="C245" s="4">
        <v>1129</v>
      </c>
      <c r="D245" s="4">
        <v>290533425</v>
      </c>
      <c r="E245" s="4">
        <v>1</v>
      </c>
      <c r="F245" s="4" t="s">
        <v>9</v>
      </c>
      <c r="G245" s="4" t="s">
        <v>11</v>
      </c>
      <c r="H245">
        <v>1</v>
      </c>
      <c r="I245">
        <f t="shared" si="12"/>
        <v>0</v>
      </c>
      <c r="J245">
        <f t="shared" si="13"/>
        <v>1</v>
      </c>
      <c r="K245">
        <f t="shared" si="14"/>
        <v>0</v>
      </c>
      <c r="L245">
        <f t="shared" si="15"/>
        <v>0</v>
      </c>
    </row>
    <row r="246" spans="1:12" ht="13.2" x14ac:dyDescent="0.25">
      <c r="A246" s="2">
        <v>45112</v>
      </c>
      <c r="B246" s="3">
        <v>0.49153935185185182</v>
      </c>
      <c r="C246" s="4">
        <v>1074</v>
      </c>
      <c r="D246" s="4">
        <v>290534710</v>
      </c>
      <c r="E246" s="4">
        <v>1</v>
      </c>
      <c r="F246" s="4" t="s">
        <v>7</v>
      </c>
      <c r="G246" s="4" t="s">
        <v>8</v>
      </c>
      <c r="H246">
        <v>1</v>
      </c>
      <c r="I246">
        <f t="shared" si="12"/>
        <v>0</v>
      </c>
      <c r="J246">
        <f t="shared" si="13"/>
        <v>0</v>
      </c>
      <c r="K246">
        <f t="shared" si="14"/>
        <v>0</v>
      </c>
      <c r="L246">
        <f t="shared" si="15"/>
        <v>1</v>
      </c>
    </row>
    <row r="247" spans="1:12" ht="13.2" x14ac:dyDescent="0.25">
      <c r="A247" s="2">
        <v>45112</v>
      </c>
      <c r="B247" s="3">
        <v>0.50267361111111108</v>
      </c>
      <c r="C247" s="4">
        <v>1129</v>
      </c>
      <c r="D247" s="4">
        <v>290540314</v>
      </c>
      <c r="E247" s="4">
        <v>1</v>
      </c>
      <c r="F247" s="4" t="s">
        <v>7</v>
      </c>
      <c r="G247" s="4" t="s">
        <v>8</v>
      </c>
      <c r="H247">
        <v>1</v>
      </c>
      <c r="I247">
        <f t="shared" si="12"/>
        <v>0</v>
      </c>
      <c r="J247">
        <f t="shared" si="13"/>
        <v>0</v>
      </c>
      <c r="K247">
        <f t="shared" si="14"/>
        <v>0</v>
      </c>
      <c r="L247">
        <f t="shared" si="15"/>
        <v>1</v>
      </c>
    </row>
    <row r="248" spans="1:12" ht="13.2" x14ac:dyDescent="0.25">
      <c r="A248" s="2">
        <v>45112</v>
      </c>
      <c r="B248" s="3">
        <v>0.51501157407407405</v>
      </c>
      <c r="C248" s="4">
        <v>1305</v>
      </c>
      <c r="D248" s="4">
        <v>290548623</v>
      </c>
      <c r="E248" s="4">
        <v>1</v>
      </c>
      <c r="F248" s="4" t="s">
        <v>9</v>
      </c>
      <c r="G248" s="4" t="s">
        <v>11</v>
      </c>
      <c r="H248">
        <v>0</v>
      </c>
      <c r="I248">
        <f t="shared" si="12"/>
        <v>0</v>
      </c>
      <c r="J248">
        <f t="shared" si="13"/>
        <v>1</v>
      </c>
      <c r="K248">
        <f t="shared" si="14"/>
        <v>0</v>
      </c>
      <c r="L248">
        <f t="shared" si="15"/>
        <v>0</v>
      </c>
    </row>
    <row r="249" spans="1:12" ht="13.2" x14ac:dyDescent="0.25">
      <c r="A249" s="2">
        <v>45112</v>
      </c>
      <c r="B249" s="3">
        <v>0.51541666666666663</v>
      </c>
      <c r="C249" s="4">
        <v>1377</v>
      </c>
      <c r="D249" s="4">
        <v>290548900</v>
      </c>
      <c r="E249" s="4">
        <v>1</v>
      </c>
      <c r="F249" s="4" t="s">
        <v>7</v>
      </c>
      <c r="G249" s="4" t="s">
        <v>8</v>
      </c>
      <c r="H249">
        <v>0</v>
      </c>
      <c r="I249">
        <f t="shared" si="12"/>
        <v>0</v>
      </c>
      <c r="J249">
        <f t="shared" si="13"/>
        <v>0</v>
      </c>
      <c r="K249">
        <f t="shared" si="14"/>
        <v>0</v>
      </c>
      <c r="L249">
        <f t="shared" si="15"/>
        <v>1</v>
      </c>
    </row>
    <row r="250" spans="1:12" ht="13.2" x14ac:dyDescent="0.25">
      <c r="A250" s="2">
        <v>45112</v>
      </c>
      <c r="B250" s="3">
        <v>0.50114583333333329</v>
      </c>
      <c r="C250" s="4">
        <v>1006</v>
      </c>
      <c r="D250" s="4">
        <v>290539268</v>
      </c>
      <c r="E250" s="4">
        <v>1</v>
      </c>
      <c r="F250" s="4" t="s">
        <v>7</v>
      </c>
      <c r="G250" s="4" t="s">
        <v>8</v>
      </c>
      <c r="H250">
        <v>1</v>
      </c>
      <c r="I250">
        <f t="shared" si="12"/>
        <v>0</v>
      </c>
      <c r="J250">
        <f t="shared" si="13"/>
        <v>0</v>
      </c>
      <c r="K250">
        <f t="shared" si="14"/>
        <v>0</v>
      </c>
      <c r="L250">
        <f t="shared" si="15"/>
        <v>1</v>
      </c>
    </row>
    <row r="251" spans="1:12" ht="13.2" x14ac:dyDescent="0.25">
      <c r="A251" s="2">
        <v>45112</v>
      </c>
      <c r="B251" s="3">
        <v>0.5162268518518518</v>
      </c>
      <c r="C251" s="4">
        <v>1006</v>
      </c>
      <c r="D251" s="4">
        <v>290549580</v>
      </c>
      <c r="E251" s="4">
        <v>1</v>
      </c>
      <c r="F251" s="4" t="s">
        <v>7</v>
      </c>
      <c r="G251" s="4" t="s">
        <v>8</v>
      </c>
      <c r="H251">
        <v>1</v>
      </c>
      <c r="I251">
        <f t="shared" si="12"/>
        <v>0</v>
      </c>
      <c r="J251">
        <f t="shared" si="13"/>
        <v>0</v>
      </c>
      <c r="K251">
        <f t="shared" si="14"/>
        <v>0</v>
      </c>
      <c r="L251">
        <f t="shared" si="15"/>
        <v>1</v>
      </c>
    </row>
    <row r="252" spans="1:12" ht="13.2" x14ac:dyDescent="0.25">
      <c r="A252" s="2">
        <v>45112</v>
      </c>
      <c r="B252" s="3">
        <v>0.51253472222222218</v>
      </c>
      <c r="C252" s="4">
        <v>1002</v>
      </c>
      <c r="D252" s="4">
        <v>290546757</v>
      </c>
      <c r="E252" s="4">
        <v>1</v>
      </c>
      <c r="F252" s="4" t="s">
        <v>7</v>
      </c>
      <c r="G252" s="4" t="s">
        <v>8</v>
      </c>
      <c r="H252">
        <v>1</v>
      </c>
      <c r="I252">
        <f t="shared" si="12"/>
        <v>0</v>
      </c>
      <c r="J252">
        <f t="shared" si="13"/>
        <v>0</v>
      </c>
      <c r="K252">
        <f t="shared" si="14"/>
        <v>0</v>
      </c>
      <c r="L252">
        <f t="shared" si="15"/>
        <v>1</v>
      </c>
    </row>
    <row r="253" spans="1:12" ht="13.2" x14ac:dyDescent="0.25">
      <c r="A253" s="2">
        <v>45112</v>
      </c>
      <c r="B253" s="3">
        <v>0.51957175925925925</v>
      </c>
      <c r="C253" s="4">
        <v>1002</v>
      </c>
      <c r="D253" s="4">
        <v>290552523</v>
      </c>
      <c r="E253" s="4">
        <v>1</v>
      </c>
      <c r="F253" s="4" t="s">
        <v>7</v>
      </c>
      <c r="G253" s="4" t="s">
        <v>8</v>
      </c>
      <c r="H253">
        <v>1</v>
      </c>
      <c r="I253">
        <f t="shared" si="12"/>
        <v>0</v>
      </c>
      <c r="J253">
        <f t="shared" si="13"/>
        <v>0</v>
      </c>
      <c r="K253">
        <f t="shared" si="14"/>
        <v>0</v>
      </c>
      <c r="L253">
        <f t="shared" si="15"/>
        <v>1</v>
      </c>
    </row>
    <row r="254" spans="1:12" ht="13.2" x14ac:dyDescent="0.25">
      <c r="A254" s="2">
        <v>45112</v>
      </c>
      <c r="B254" s="3">
        <v>0.52324074074074078</v>
      </c>
      <c r="C254" s="4">
        <v>1378</v>
      </c>
      <c r="D254" s="4">
        <v>290556590</v>
      </c>
      <c r="E254" s="4">
        <v>1</v>
      </c>
      <c r="F254" s="4" t="s">
        <v>9</v>
      </c>
      <c r="G254" s="4" t="s">
        <v>11</v>
      </c>
      <c r="H254">
        <v>0</v>
      </c>
      <c r="I254">
        <f t="shared" si="12"/>
        <v>0</v>
      </c>
      <c r="J254">
        <f t="shared" si="13"/>
        <v>1</v>
      </c>
      <c r="K254">
        <f t="shared" si="14"/>
        <v>0</v>
      </c>
      <c r="L254">
        <f t="shared" si="15"/>
        <v>0</v>
      </c>
    </row>
    <row r="255" spans="1:12" ht="13.2" x14ac:dyDescent="0.25">
      <c r="A255" s="2">
        <v>45112</v>
      </c>
      <c r="B255" s="3">
        <v>0.51444444444444448</v>
      </c>
      <c r="C255" s="4">
        <v>1002</v>
      </c>
      <c r="D255" s="4">
        <v>290548207</v>
      </c>
      <c r="E255" s="4">
        <v>1</v>
      </c>
      <c r="F255" s="4" t="s">
        <v>7</v>
      </c>
      <c r="G255" s="4" t="s">
        <v>8</v>
      </c>
      <c r="H255">
        <v>1</v>
      </c>
      <c r="I255">
        <f t="shared" si="12"/>
        <v>0</v>
      </c>
      <c r="J255">
        <f t="shared" si="13"/>
        <v>0</v>
      </c>
      <c r="K255">
        <f t="shared" si="14"/>
        <v>0</v>
      </c>
      <c r="L255">
        <f t="shared" si="15"/>
        <v>1</v>
      </c>
    </row>
    <row r="256" spans="1:12" ht="13.2" x14ac:dyDescent="0.25">
      <c r="A256" s="2">
        <v>45112</v>
      </c>
      <c r="B256" s="3">
        <v>0.52333333333333332</v>
      </c>
      <c r="C256" s="4">
        <v>1135</v>
      </c>
      <c r="D256" s="4">
        <v>290556702</v>
      </c>
      <c r="E256" s="4">
        <v>1</v>
      </c>
      <c r="F256" s="4" t="s">
        <v>7</v>
      </c>
      <c r="G256" s="4" t="s">
        <v>8</v>
      </c>
      <c r="H256">
        <v>1</v>
      </c>
      <c r="I256">
        <f t="shared" si="12"/>
        <v>0</v>
      </c>
      <c r="J256">
        <f t="shared" si="13"/>
        <v>0</v>
      </c>
      <c r="K256">
        <f t="shared" si="14"/>
        <v>0</v>
      </c>
      <c r="L256">
        <f t="shared" si="15"/>
        <v>1</v>
      </c>
    </row>
    <row r="257" spans="1:12" ht="13.2" x14ac:dyDescent="0.25">
      <c r="A257" s="2">
        <v>45112</v>
      </c>
      <c r="B257" s="3">
        <v>0.52650462962962963</v>
      </c>
      <c r="C257" s="4">
        <v>1104</v>
      </c>
      <c r="D257" s="4">
        <v>290561462</v>
      </c>
      <c r="E257" s="4">
        <v>1</v>
      </c>
      <c r="F257" s="4" t="s">
        <v>9</v>
      </c>
      <c r="G257" s="4" t="s">
        <v>8</v>
      </c>
      <c r="H257">
        <v>1</v>
      </c>
      <c r="I257">
        <f t="shared" si="12"/>
        <v>0</v>
      </c>
      <c r="J257">
        <f t="shared" si="13"/>
        <v>0</v>
      </c>
      <c r="K257">
        <f t="shared" si="14"/>
        <v>1</v>
      </c>
      <c r="L257">
        <f t="shared" si="15"/>
        <v>0</v>
      </c>
    </row>
    <row r="258" spans="1:12" ht="13.2" x14ac:dyDescent="0.25">
      <c r="A258" s="2">
        <v>45112</v>
      </c>
      <c r="B258" s="3">
        <v>0.52850694444444446</v>
      </c>
      <c r="C258" s="4">
        <v>1002</v>
      </c>
      <c r="D258" s="4">
        <v>290564665</v>
      </c>
      <c r="E258" s="4">
        <v>1</v>
      </c>
      <c r="F258" s="4" t="s">
        <v>7</v>
      </c>
      <c r="G258" s="4" t="s">
        <v>8</v>
      </c>
      <c r="H258">
        <v>1</v>
      </c>
      <c r="I258">
        <f t="shared" si="12"/>
        <v>0</v>
      </c>
      <c r="J258">
        <f t="shared" si="13"/>
        <v>0</v>
      </c>
      <c r="K258">
        <f t="shared" si="14"/>
        <v>0</v>
      </c>
      <c r="L258">
        <f t="shared" si="15"/>
        <v>1</v>
      </c>
    </row>
    <row r="259" spans="1:12" ht="13.2" x14ac:dyDescent="0.25">
      <c r="A259" s="2">
        <v>45112</v>
      </c>
      <c r="B259" s="3">
        <v>0.52878472222222217</v>
      </c>
      <c r="C259" s="4">
        <v>1302</v>
      </c>
      <c r="D259" s="4">
        <v>290565061</v>
      </c>
      <c r="E259" s="4">
        <v>2</v>
      </c>
      <c r="F259" s="4" t="s">
        <v>7</v>
      </c>
      <c r="G259" s="4" t="s">
        <v>8</v>
      </c>
      <c r="H259">
        <v>1</v>
      </c>
      <c r="I259">
        <f t="shared" ref="I259:I322" si="16">IF($G259=$N$2,1,0)</f>
        <v>0</v>
      </c>
      <c r="J259">
        <f t="shared" ref="J259:J322" si="17">IF($G259=$N$3,1,0)</f>
        <v>0</v>
      </c>
      <c r="K259">
        <f t="shared" ref="K259:K322" si="18">IF($F259=$N$1, IF($G259=$N$4,1,0),0)</f>
        <v>0</v>
      </c>
      <c r="L259">
        <f t="shared" ref="L259:L322" si="19">IF($F259&lt;&gt;$N$1, IF($G259=$N$4,1,0),0)</f>
        <v>1</v>
      </c>
    </row>
    <row r="260" spans="1:12" ht="13.2" x14ac:dyDescent="0.25">
      <c r="A260" s="2">
        <v>45112</v>
      </c>
      <c r="B260" s="3">
        <v>0.5363310185185185</v>
      </c>
      <c r="C260" s="4">
        <v>1002</v>
      </c>
      <c r="D260" s="4">
        <v>290577894</v>
      </c>
      <c r="E260" s="4">
        <v>1</v>
      </c>
      <c r="F260" s="4" t="s">
        <v>9</v>
      </c>
      <c r="G260" s="4" t="s">
        <v>8</v>
      </c>
      <c r="H260">
        <v>1</v>
      </c>
      <c r="I260">
        <f t="shared" si="16"/>
        <v>0</v>
      </c>
      <c r="J260">
        <f t="shared" si="17"/>
        <v>0</v>
      </c>
      <c r="K260">
        <f t="shared" si="18"/>
        <v>1</v>
      </c>
      <c r="L260">
        <f t="shared" si="19"/>
        <v>0</v>
      </c>
    </row>
    <row r="261" spans="1:12" ht="13.2" x14ac:dyDescent="0.25">
      <c r="A261" s="2">
        <v>45112</v>
      </c>
      <c r="B261" s="3">
        <v>0.53862268518518519</v>
      </c>
      <c r="C261" s="4">
        <v>1284</v>
      </c>
      <c r="D261" s="4">
        <v>290582262</v>
      </c>
      <c r="E261" s="4">
        <v>1</v>
      </c>
      <c r="F261" s="4" t="s">
        <v>7</v>
      </c>
      <c r="G261" s="4" t="s">
        <v>8</v>
      </c>
      <c r="H261">
        <v>1</v>
      </c>
      <c r="I261">
        <f t="shared" si="16"/>
        <v>0</v>
      </c>
      <c r="J261">
        <f t="shared" si="17"/>
        <v>0</v>
      </c>
      <c r="K261">
        <f t="shared" si="18"/>
        <v>0</v>
      </c>
      <c r="L261">
        <f t="shared" si="19"/>
        <v>1</v>
      </c>
    </row>
    <row r="262" spans="1:12" ht="13.2" x14ac:dyDescent="0.25">
      <c r="A262" s="2">
        <v>45112</v>
      </c>
      <c r="B262" s="3">
        <v>0.5398263888888889</v>
      </c>
      <c r="C262" s="4">
        <v>1002</v>
      </c>
      <c r="D262" s="4">
        <v>290584664</v>
      </c>
      <c r="E262" s="4">
        <v>1</v>
      </c>
      <c r="F262" s="4" t="s">
        <v>7</v>
      </c>
      <c r="G262" s="4" t="s">
        <v>8</v>
      </c>
      <c r="H262">
        <v>1</v>
      </c>
      <c r="I262">
        <f t="shared" si="16"/>
        <v>0</v>
      </c>
      <c r="J262">
        <f t="shared" si="17"/>
        <v>0</v>
      </c>
      <c r="K262">
        <f t="shared" si="18"/>
        <v>0</v>
      </c>
      <c r="L262">
        <f t="shared" si="19"/>
        <v>1</v>
      </c>
    </row>
    <row r="263" spans="1:12" ht="13.2" x14ac:dyDescent="0.25">
      <c r="A263" s="2">
        <v>45112</v>
      </c>
      <c r="B263" s="3">
        <v>0.5411111111111111</v>
      </c>
      <c r="C263" s="4">
        <v>1002</v>
      </c>
      <c r="D263" s="4">
        <v>290587202</v>
      </c>
      <c r="E263" s="4">
        <v>1</v>
      </c>
      <c r="F263" s="4" t="s">
        <v>7</v>
      </c>
      <c r="G263" s="4" t="s">
        <v>8</v>
      </c>
      <c r="H263">
        <v>1</v>
      </c>
      <c r="I263">
        <f t="shared" si="16"/>
        <v>0</v>
      </c>
      <c r="J263">
        <f t="shared" si="17"/>
        <v>0</v>
      </c>
      <c r="K263">
        <f t="shared" si="18"/>
        <v>0</v>
      </c>
      <c r="L263">
        <f t="shared" si="19"/>
        <v>1</v>
      </c>
    </row>
    <row r="264" spans="1:12" ht="13.2" x14ac:dyDescent="0.25">
      <c r="A264" s="2">
        <v>45112</v>
      </c>
      <c r="B264" s="3">
        <v>0.54212962962962963</v>
      </c>
      <c r="C264" s="4">
        <v>1387</v>
      </c>
      <c r="D264" s="4">
        <v>290589387</v>
      </c>
      <c r="E264" s="4">
        <v>1</v>
      </c>
      <c r="F264" s="4" t="s">
        <v>7</v>
      </c>
      <c r="G264" s="4" t="s">
        <v>8</v>
      </c>
      <c r="H264">
        <v>0</v>
      </c>
      <c r="I264">
        <f t="shared" si="16"/>
        <v>0</v>
      </c>
      <c r="J264">
        <f t="shared" si="17"/>
        <v>0</v>
      </c>
      <c r="K264">
        <f t="shared" si="18"/>
        <v>0</v>
      </c>
      <c r="L264">
        <f t="shared" si="19"/>
        <v>1</v>
      </c>
    </row>
    <row r="265" spans="1:12" ht="13.2" x14ac:dyDescent="0.25">
      <c r="A265" s="2">
        <v>45112</v>
      </c>
      <c r="B265" s="3">
        <v>0.54587962962962966</v>
      </c>
      <c r="C265" s="4">
        <v>1282</v>
      </c>
      <c r="D265" s="4">
        <v>290598345</v>
      </c>
      <c r="E265" s="4">
        <v>1</v>
      </c>
      <c r="F265" s="4" t="s">
        <v>7</v>
      </c>
      <c r="G265" s="4" t="s">
        <v>8</v>
      </c>
      <c r="H265">
        <v>1</v>
      </c>
      <c r="I265">
        <f t="shared" si="16"/>
        <v>0</v>
      </c>
      <c r="J265">
        <f t="shared" si="17"/>
        <v>0</v>
      </c>
      <c r="K265">
        <f t="shared" si="18"/>
        <v>0</v>
      </c>
      <c r="L265">
        <f t="shared" si="19"/>
        <v>1</v>
      </c>
    </row>
    <row r="266" spans="1:12" ht="13.2" x14ac:dyDescent="0.25">
      <c r="A266" s="2">
        <v>45112</v>
      </c>
      <c r="B266" s="3">
        <v>0.54648148148148146</v>
      </c>
      <c r="C266" s="4">
        <v>1002</v>
      </c>
      <c r="D266" s="4">
        <v>290599899</v>
      </c>
      <c r="E266" s="4">
        <v>1</v>
      </c>
      <c r="F266" s="4" t="s">
        <v>7</v>
      </c>
      <c r="G266" s="4" t="s">
        <v>8</v>
      </c>
      <c r="H266">
        <v>1</v>
      </c>
      <c r="I266">
        <f t="shared" si="16"/>
        <v>0</v>
      </c>
      <c r="J266">
        <f t="shared" si="17"/>
        <v>0</v>
      </c>
      <c r="K266">
        <f t="shared" si="18"/>
        <v>0</v>
      </c>
      <c r="L266">
        <f t="shared" si="19"/>
        <v>1</v>
      </c>
    </row>
    <row r="267" spans="1:12" ht="13.2" x14ac:dyDescent="0.25">
      <c r="A267" s="2">
        <v>45112</v>
      </c>
      <c r="B267" s="3">
        <v>0.54574074074074075</v>
      </c>
      <c r="C267" s="4">
        <v>1282</v>
      </c>
      <c r="D267" s="4">
        <v>290598013</v>
      </c>
      <c r="E267" s="4">
        <v>1</v>
      </c>
      <c r="F267" s="4" t="s">
        <v>7</v>
      </c>
      <c r="G267" s="4" t="s">
        <v>8</v>
      </c>
      <c r="H267">
        <v>1</v>
      </c>
      <c r="I267">
        <f t="shared" si="16"/>
        <v>0</v>
      </c>
      <c r="J267">
        <f t="shared" si="17"/>
        <v>0</v>
      </c>
      <c r="K267">
        <f t="shared" si="18"/>
        <v>0</v>
      </c>
      <c r="L267">
        <f t="shared" si="19"/>
        <v>1</v>
      </c>
    </row>
    <row r="268" spans="1:12" ht="13.2" x14ac:dyDescent="0.25">
      <c r="A268" s="2">
        <v>45112</v>
      </c>
      <c r="B268" s="3">
        <v>0.54716435185185186</v>
      </c>
      <c r="C268" s="4">
        <v>1002</v>
      </c>
      <c r="D268" s="4">
        <v>290601747</v>
      </c>
      <c r="E268" s="4">
        <v>2</v>
      </c>
      <c r="F268" s="4" t="s">
        <v>7</v>
      </c>
      <c r="G268" s="4" t="s">
        <v>8</v>
      </c>
      <c r="H268">
        <v>1</v>
      </c>
      <c r="I268">
        <f t="shared" si="16"/>
        <v>0</v>
      </c>
      <c r="J268">
        <f t="shared" si="17"/>
        <v>0</v>
      </c>
      <c r="K268">
        <f t="shared" si="18"/>
        <v>0</v>
      </c>
      <c r="L268">
        <f t="shared" si="19"/>
        <v>1</v>
      </c>
    </row>
    <row r="269" spans="1:12" ht="13.2" x14ac:dyDescent="0.25">
      <c r="A269" s="2">
        <v>45112</v>
      </c>
      <c r="B269" s="3">
        <v>0.5476388888888889</v>
      </c>
      <c r="C269" s="4">
        <v>1002</v>
      </c>
      <c r="D269" s="4">
        <v>290602930</v>
      </c>
      <c r="E269" s="4">
        <v>1</v>
      </c>
      <c r="F269" s="4" t="s">
        <v>9</v>
      </c>
      <c r="G269" s="4" t="s">
        <v>8</v>
      </c>
      <c r="H269">
        <v>1</v>
      </c>
      <c r="I269">
        <f t="shared" si="16"/>
        <v>0</v>
      </c>
      <c r="J269">
        <f t="shared" si="17"/>
        <v>0</v>
      </c>
      <c r="K269">
        <f t="shared" si="18"/>
        <v>1</v>
      </c>
      <c r="L269">
        <f t="shared" si="19"/>
        <v>0</v>
      </c>
    </row>
    <row r="270" spans="1:12" ht="13.2" x14ac:dyDescent="0.25">
      <c r="A270" s="2">
        <v>45112</v>
      </c>
      <c r="B270" s="3">
        <v>0.5537037037037037</v>
      </c>
      <c r="C270" s="4">
        <v>1002</v>
      </c>
      <c r="D270" s="4">
        <v>290619585</v>
      </c>
      <c r="E270" s="4">
        <v>1</v>
      </c>
      <c r="F270" s="4" t="s">
        <v>7</v>
      </c>
      <c r="G270" s="4" t="s">
        <v>8</v>
      </c>
      <c r="H270">
        <v>1</v>
      </c>
      <c r="I270">
        <f t="shared" si="16"/>
        <v>0</v>
      </c>
      <c r="J270">
        <f t="shared" si="17"/>
        <v>0</v>
      </c>
      <c r="K270">
        <f t="shared" si="18"/>
        <v>0</v>
      </c>
      <c r="L270">
        <f t="shared" si="19"/>
        <v>1</v>
      </c>
    </row>
    <row r="271" spans="1:12" ht="13.2" x14ac:dyDescent="0.25">
      <c r="A271" s="2">
        <v>45112</v>
      </c>
      <c r="B271" s="3">
        <v>0.54689814814814819</v>
      </c>
      <c r="C271" s="4">
        <v>1284</v>
      </c>
      <c r="D271" s="4">
        <v>290600994</v>
      </c>
      <c r="E271" s="4">
        <v>1</v>
      </c>
      <c r="F271" s="4" t="s">
        <v>7</v>
      </c>
      <c r="G271" s="4" t="s">
        <v>8</v>
      </c>
      <c r="H271">
        <v>1</v>
      </c>
      <c r="I271">
        <f t="shared" si="16"/>
        <v>0</v>
      </c>
      <c r="J271">
        <f t="shared" si="17"/>
        <v>0</v>
      </c>
      <c r="K271">
        <f t="shared" si="18"/>
        <v>0</v>
      </c>
      <c r="L271">
        <f t="shared" si="19"/>
        <v>1</v>
      </c>
    </row>
    <row r="272" spans="1:12" ht="13.2" x14ac:dyDescent="0.25">
      <c r="A272" s="2">
        <v>45112</v>
      </c>
      <c r="B272" s="3">
        <v>0.55531249999999999</v>
      </c>
      <c r="C272" s="4">
        <v>1002</v>
      </c>
      <c r="D272" s="4">
        <v>290623996</v>
      </c>
      <c r="E272" s="4">
        <v>1</v>
      </c>
      <c r="F272" s="4" t="s">
        <v>7</v>
      </c>
      <c r="G272" s="4" t="s">
        <v>8</v>
      </c>
      <c r="H272">
        <v>1</v>
      </c>
      <c r="I272">
        <f t="shared" si="16"/>
        <v>0</v>
      </c>
      <c r="J272">
        <f t="shared" si="17"/>
        <v>0</v>
      </c>
      <c r="K272">
        <f t="shared" si="18"/>
        <v>0</v>
      </c>
      <c r="L272">
        <f t="shared" si="19"/>
        <v>1</v>
      </c>
    </row>
    <row r="273" spans="1:12" ht="13.2" x14ac:dyDescent="0.25">
      <c r="A273" s="2">
        <v>45112</v>
      </c>
      <c r="B273" s="3">
        <v>0.55472222222222223</v>
      </c>
      <c r="C273" s="4">
        <v>1276</v>
      </c>
      <c r="D273" s="4">
        <v>290622358</v>
      </c>
      <c r="E273" s="4">
        <v>2</v>
      </c>
      <c r="F273" s="4" t="s">
        <v>7</v>
      </c>
      <c r="G273" s="4" t="s">
        <v>8</v>
      </c>
      <c r="H273">
        <v>0</v>
      </c>
      <c r="I273">
        <f t="shared" si="16"/>
        <v>0</v>
      </c>
      <c r="J273">
        <f t="shared" si="17"/>
        <v>0</v>
      </c>
      <c r="K273">
        <f t="shared" si="18"/>
        <v>0</v>
      </c>
      <c r="L273">
        <f t="shared" si="19"/>
        <v>1</v>
      </c>
    </row>
    <row r="274" spans="1:12" ht="13.2" x14ac:dyDescent="0.25">
      <c r="A274" s="2">
        <v>45112</v>
      </c>
      <c r="B274" s="3">
        <v>0.55534722222222221</v>
      </c>
      <c r="C274" s="4">
        <v>1002</v>
      </c>
      <c r="D274" s="4">
        <v>290624088</v>
      </c>
      <c r="E274" s="4">
        <v>1</v>
      </c>
      <c r="F274" s="4" t="s">
        <v>7</v>
      </c>
      <c r="G274" s="4" t="s">
        <v>8</v>
      </c>
      <c r="H274">
        <v>1</v>
      </c>
      <c r="I274">
        <f t="shared" si="16"/>
        <v>0</v>
      </c>
      <c r="J274">
        <f t="shared" si="17"/>
        <v>0</v>
      </c>
      <c r="K274">
        <f t="shared" si="18"/>
        <v>0</v>
      </c>
      <c r="L274">
        <f t="shared" si="19"/>
        <v>1</v>
      </c>
    </row>
    <row r="275" spans="1:12" ht="13.2" x14ac:dyDescent="0.25">
      <c r="A275" s="2">
        <v>45112</v>
      </c>
      <c r="B275" s="3">
        <v>0.55415509259259255</v>
      </c>
      <c r="C275" s="4">
        <v>1302</v>
      </c>
      <c r="D275" s="4">
        <v>290620831</v>
      </c>
      <c r="E275" s="4">
        <v>1</v>
      </c>
      <c r="F275" s="4" t="s">
        <v>7</v>
      </c>
      <c r="G275" s="4" t="s">
        <v>8</v>
      </c>
      <c r="H275">
        <v>1</v>
      </c>
      <c r="I275">
        <f t="shared" si="16"/>
        <v>0</v>
      </c>
      <c r="J275">
        <f t="shared" si="17"/>
        <v>0</v>
      </c>
      <c r="K275">
        <f t="shared" si="18"/>
        <v>0</v>
      </c>
      <c r="L275">
        <f t="shared" si="19"/>
        <v>1</v>
      </c>
    </row>
    <row r="276" spans="1:12" ht="13.2" x14ac:dyDescent="0.25">
      <c r="A276" s="2">
        <v>45112</v>
      </c>
      <c r="B276" s="3">
        <v>0.39587962962962964</v>
      </c>
      <c r="C276" s="4">
        <v>1284</v>
      </c>
      <c r="D276" s="4">
        <v>290480265</v>
      </c>
      <c r="E276" s="4">
        <v>1</v>
      </c>
      <c r="F276" s="4" t="s">
        <v>7</v>
      </c>
      <c r="G276" s="4" t="s">
        <v>8</v>
      </c>
      <c r="H276">
        <v>1</v>
      </c>
      <c r="I276">
        <f t="shared" si="16"/>
        <v>0</v>
      </c>
      <c r="J276">
        <f t="shared" si="17"/>
        <v>0</v>
      </c>
      <c r="K276">
        <f t="shared" si="18"/>
        <v>0</v>
      </c>
      <c r="L276">
        <f t="shared" si="19"/>
        <v>1</v>
      </c>
    </row>
    <row r="277" spans="1:12" ht="13.2" x14ac:dyDescent="0.25">
      <c r="A277" s="2">
        <v>45112</v>
      </c>
      <c r="B277" s="3">
        <v>0.54295138888888894</v>
      </c>
      <c r="C277" s="4">
        <v>1432</v>
      </c>
      <c r="D277" s="4">
        <v>290591184</v>
      </c>
      <c r="E277" s="4">
        <v>2</v>
      </c>
      <c r="F277" s="4" t="s">
        <v>7</v>
      </c>
      <c r="G277" s="4" t="s">
        <v>8</v>
      </c>
      <c r="H277">
        <v>0</v>
      </c>
      <c r="I277">
        <f t="shared" si="16"/>
        <v>0</v>
      </c>
      <c r="J277">
        <f t="shared" si="17"/>
        <v>0</v>
      </c>
      <c r="K277">
        <f t="shared" si="18"/>
        <v>0</v>
      </c>
      <c r="L277">
        <f t="shared" si="19"/>
        <v>1</v>
      </c>
    </row>
    <row r="278" spans="1:12" ht="13.2" x14ac:dyDescent="0.25">
      <c r="A278" s="2">
        <v>45112</v>
      </c>
      <c r="B278" s="3">
        <v>0.55607638888888888</v>
      </c>
      <c r="C278" s="4">
        <v>1302</v>
      </c>
      <c r="D278" s="4">
        <v>290625888</v>
      </c>
      <c r="E278" s="4">
        <v>5</v>
      </c>
      <c r="F278" s="4" t="s">
        <v>7</v>
      </c>
      <c r="G278" s="4" t="s">
        <v>8</v>
      </c>
      <c r="H278">
        <v>1</v>
      </c>
      <c r="I278">
        <f t="shared" si="16"/>
        <v>0</v>
      </c>
      <c r="J278">
        <f t="shared" si="17"/>
        <v>0</v>
      </c>
      <c r="K278">
        <f t="shared" si="18"/>
        <v>0</v>
      </c>
      <c r="L278">
        <f t="shared" si="19"/>
        <v>1</v>
      </c>
    </row>
    <row r="279" spans="1:12" ht="13.2" x14ac:dyDescent="0.25">
      <c r="A279" s="2">
        <v>45112</v>
      </c>
      <c r="B279" s="3">
        <v>0.56004629629629632</v>
      </c>
      <c r="C279" s="4">
        <v>1002</v>
      </c>
      <c r="D279" s="4">
        <v>290636344</v>
      </c>
      <c r="E279" s="4">
        <v>1</v>
      </c>
      <c r="F279" s="4" t="s">
        <v>7</v>
      </c>
      <c r="G279" s="4" t="s">
        <v>8</v>
      </c>
      <c r="H279">
        <v>1</v>
      </c>
      <c r="I279">
        <f t="shared" si="16"/>
        <v>0</v>
      </c>
      <c r="J279">
        <f t="shared" si="17"/>
        <v>0</v>
      </c>
      <c r="K279">
        <f t="shared" si="18"/>
        <v>0</v>
      </c>
      <c r="L279">
        <f t="shared" si="19"/>
        <v>1</v>
      </c>
    </row>
    <row r="280" spans="1:12" ht="13.2" x14ac:dyDescent="0.25">
      <c r="A280" s="2">
        <v>45112</v>
      </c>
      <c r="B280" s="3">
        <v>0.55631944444444448</v>
      </c>
      <c r="C280" s="4">
        <v>1129</v>
      </c>
      <c r="D280" s="4">
        <v>290626545</v>
      </c>
      <c r="E280" s="4">
        <v>1</v>
      </c>
      <c r="F280" s="4" t="s">
        <v>7</v>
      </c>
      <c r="G280" s="4" t="s">
        <v>8</v>
      </c>
      <c r="H280">
        <v>1</v>
      </c>
      <c r="I280">
        <f t="shared" si="16"/>
        <v>0</v>
      </c>
      <c r="J280">
        <f t="shared" si="17"/>
        <v>0</v>
      </c>
      <c r="K280">
        <f t="shared" si="18"/>
        <v>0</v>
      </c>
      <c r="L280">
        <f t="shared" si="19"/>
        <v>1</v>
      </c>
    </row>
    <row r="281" spans="1:12" ht="13.2" x14ac:dyDescent="0.25">
      <c r="A281" s="2">
        <v>45112</v>
      </c>
      <c r="B281" s="3">
        <v>0.51776620370370374</v>
      </c>
      <c r="C281" s="4">
        <v>1162</v>
      </c>
      <c r="D281" s="4">
        <v>290550812</v>
      </c>
      <c r="E281" s="4">
        <v>1</v>
      </c>
      <c r="F281" s="4" t="s">
        <v>7</v>
      </c>
      <c r="G281" s="4" t="s">
        <v>8</v>
      </c>
      <c r="H281">
        <v>1</v>
      </c>
      <c r="I281">
        <f t="shared" si="16"/>
        <v>0</v>
      </c>
      <c r="J281">
        <f t="shared" si="17"/>
        <v>0</v>
      </c>
      <c r="K281">
        <f t="shared" si="18"/>
        <v>0</v>
      </c>
      <c r="L281">
        <f t="shared" si="19"/>
        <v>1</v>
      </c>
    </row>
    <row r="282" spans="1:12" ht="13.2" x14ac:dyDescent="0.25">
      <c r="A282" s="2">
        <v>45112</v>
      </c>
      <c r="B282" s="3">
        <v>0.55337962962962961</v>
      </c>
      <c r="C282" s="4">
        <v>1302</v>
      </c>
      <c r="D282" s="4">
        <v>290618654</v>
      </c>
      <c r="E282" s="4">
        <v>1</v>
      </c>
      <c r="F282" s="4" t="s">
        <v>7</v>
      </c>
      <c r="G282" s="4" t="s">
        <v>8</v>
      </c>
      <c r="H282">
        <v>1</v>
      </c>
      <c r="I282">
        <f t="shared" si="16"/>
        <v>0</v>
      </c>
      <c r="J282">
        <f t="shared" si="17"/>
        <v>0</v>
      </c>
      <c r="K282">
        <f t="shared" si="18"/>
        <v>0</v>
      </c>
      <c r="L282">
        <f t="shared" si="19"/>
        <v>1</v>
      </c>
    </row>
    <row r="283" spans="1:12" ht="13.2" x14ac:dyDescent="0.25">
      <c r="A283" s="2">
        <v>45112</v>
      </c>
      <c r="B283" s="3">
        <v>0.56142361111111116</v>
      </c>
      <c r="C283" s="4">
        <v>1002</v>
      </c>
      <c r="D283" s="4">
        <v>290639633</v>
      </c>
      <c r="E283" s="4">
        <v>1</v>
      </c>
      <c r="F283" s="4" t="s">
        <v>7</v>
      </c>
      <c r="G283" s="4" t="s">
        <v>8</v>
      </c>
      <c r="H283">
        <v>1</v>
      </c>
      <c r="I283">
        <f t="shared" si="16"/>
        <v>0</v>
      </c>
      <c r="J283">
        <f t="shared" si="17"/>
        <v>0</v>
      </c>
      <c r="K283">
        <f t="shared" si="18"/>
        <v>0</v>
      </c>
      <c r="L283">
        <f t="shared" si="19"/>
        <v>1</v>
      </c>
    </row>
    <row r="284" spans="1:12" ht="13.2" x14ac:dyDescent="0.25">
      <c r="A284" s="2">
        <v>45112</v>
      </c>
      <c r="B284" s="3">
        <v>0.56031249999999999</v>
      </c>
      <c r="C284" s="4">
        <v>1285</v>
      </c>
      <c r="D284" s="4">
        <v>290636998</v>
      </c>
      <c r="E284" s="4">
        <v>1</v>
      </c>
      <c r="F284" s="4" t="s">
        <v>7</v>
      </c>
      <c r="G284" s="4" t="s">
        <v>8</v>
      </c>
      <c r="H284">
        <v>0</v>
      </c>
      <c r="I284">
        <f t="shared" si="16"/>
        <v>0</v>
      </c>
      <c r="J284">
        <f t="shared" si="17"/>
        <v>0</v>
      </c>
      <c r="K284">
        <f t="shared" si="18"/>
        <v>0</v>
      </c>
      <c r="L284">
        <f t="shared" si="19"/>
        <v>1</v>
      </c>
    </row>
    <row r="285" spans="1:12" ht="13.2" x14ac:dyDescent="0.25">
      <c r="A285" s="2">
        <v>45112</v>
      </c>
      <c r="B285" s="3">
        <v>0.56122685185185184</v>
      </c>
      <c r="C285" s="4">
        <v>1129</v>
      </c>
      <c r="D285" s="4">
        <v>290639142</v>
      </c>
      <c r="E285" s="4">
        <v>1</v>
      </c>
      <c r="F285" s="4" t="s">
        <v>7</v>
      </c>
      <c r="G285" s="4" t="s">
        <v>8</v>
      </c>
      <c r="H285">
        <v>1</v>
      </c>
      <c r="I285">
        <f t="shared" si="16"/>
        <v>0</v>
      </c>
      <c r="J285">
        <f t="shared" si="17"/>
        <v>0</v>
      </c>
      <c r="K285">
        <f t="shared" si="18"/>
        <v>0</v>
      </c>
      <c r="L285">
        <f t="shared" si="19"/>
        <v>1</v>
      </c>
    </row>
    <row r="286" spans="1:12" ht="13.2" x14ac:dyDescent="0.25">
      <c r="A286" s="2">
        <v>45112</v>
      </c>
      <c r="B286" s="3">
        <v>0.56188657407407405</v>
      </c>
      <c r="C286" s="4">
        <v>1302</v>
      </c>
      <c r="D286" s="4">
        <v>290640769</v>
      </c>
      <c r="E286" s="4">
        <v>2</v>
      </c>
      <c r="F286" s="4" t="s">
        <v>7</v>
      </c>
      <c r="G286" s="4" t="s">
        <v>8</v>
      </c>
      <c r="H286">
        <v>1</v>
      </c>
      <c r="I286">
        <f t="shared" si="16"/>
        <v>0</v>
      </c>
      <c r="J286">
        <f t="shared" si="17"/>
        <v>0</v>
      </c>
      <c r="K286">
        <f t="shared" si="18"/>
        <v>0</v>
      </c>
      <c r="L286">
        <f t="shared" si="19"/>
        <v>1</v>
      </c>
    </row>
    <row r="287" spans="1:12" ht="13.2" x14ac:dyDescent="0.25">
      <c r="A287" s="2">
        <v>45112</v>
      </c>
      <c r="B287" s="3">
        <v>0.56631944444444449</v>
      </c>
      <c r="C287" s="4">
        <v>1346</v>
      </c>
      <c r="D287" s="4">
        <v>290651593</v>
      </c>
      <c r="E287" s="4">
        <v>1</v>
      </c>
      <c r="F287" s="4" t="s">
        <v>7</v>
      </c>
      <c r="G287" s="4" t="s">
        <v>8</v>
      </c>
      <c r="H287">
        <v>1</v>
      </c>
      <c r="I287">
        <f t="shared" si="16"/>
        <v>0</v>
      </c>
      <c r="J287">
        <f t="shared" si="17"/>
        <v>0</v>
      </c>
      <c r="K287">
        <f t="shared" si="18"/>
        <v>0</v>
      </c>
      <c r="L287">
        <f t="shared" si="19"/>
        <v>1</v>
      </c>
    </row>
    <row r="288" spans="1:12" ht="13.2" x14ac:dyDescent="0.25">
      <c r="A288" s="2">
        <v>45112</v>
      </c>
      <c r="B288" s="3">
        <v>0.56133101851851852</v>
      </c>
      <c r="C288" s="4">
        <v>1215</v>
      </c>
      <c r="D288" s="4">
        <v>290639396</v>
      </c>
      <c r="E288" s="4">
        <v>1</v>
      </c>
      <c r="F288" s="4" t="s">
        <v>7</v>
      </c>
      <c r="G288" s="4" t="s">
        <v>8</v>
      </c>
      <c r="H288">
        <v>0</v>
      </c>
      <c r="I288">
        <f t="shared" si="16"/>
        <v>0</v>
      </c>
      <c r="J288">
        <f t="shared" si="17"/>
        <v>0</v>
      </c>
      <c r="K288">
        <f t="shared" si="18"/>
        <v>0</v>
      </c>
      <c r="L288">
        <f t="shared" si="19"/>
        <v>1</v>
      </c>
    </row>
    <row r="289" spans="1:12" ht="13.2" x14ac:dyDescent="0.25">
      <c r="A289" s="2">
        <v>45112</v>
      </c>
      <c r="B289" s="3">
        <v>0.56633101851851853</v>
      </c>
      <c r="C289" s="4">
        <v>1074</v>
      </c>
      <c r="D289" s="4">
        <v>290651618</v>
      </c>
      <c r="E289" s="4">
        <v>1</v>
      </c>
      <c r="F289" s="4" t="s">
        <v>7</v>
      </c>
      <c r="G289" s="4" t="s">
        <v>8</v>
      </c>
      <c r="H289">
        <v>1</v>
      </c>
      <c r="I289">
        <f t="shared" si="16"/>
        <v>0</v>
      </c>
      <c r="J289">
        <f t="shared" si="17"/>
        <v>0</v>
      </c>
      <c r="K289">
        <f t="shared" si="18"/>
        <v>0</v>
      </c>
      <c r="L289">
        <f t="shared" si="19"/>
        <v>1</v>
      </c>
    </row>
    <row r="290" spans="1:12" ht="13.2" x14ac:dyDescent="0.25">
      <c r="A290" s="2">
        <v>45112</v>
      </c>
      <c r="B290" s="3">
        <v>0.56545138888888891</v>
      </c>
      <c r="C290" s="4">
        <v>1117</v>
      </c>
      <c r="D290" s="4">
        <v>290649596</v>
      </c>
      <c r="E290" s="4">
        <v>2</v>
      </c>
      <c r="F290" s="4" t="s">
        <v>7</v>
      </c>
      <c r="G290" s="4" t="s">
        <v>8</v>
      </c>
      <c r="H290">
        <v>1</v>
      </c>
      <c r="I290">
        <f t="shared" si="16"/>
        <v>0</v>
      </c>
      <c r="J290">
        <f t="shared" si="17"/>
        <v>0</v>
      </c>
      <c r="K290">
        <f t="shared" si="18"/>
        <v>0</v>
      </c>
      <c r="L290">
        <f t="shared" si="19"/>
        <v>1</v>
      </c>
    </row>
    <row r="291" spans="1:12" ht="13.2" x14ac:dyDescent="0.25">
      <c r="A291" s="2">
        <v>45112</v>
      </c>
      <c r="B291" s="3">
        <v>0.56836805555555558</v>
      </c>
      <c r="C291" s="4">
        <v>1302</v>
      </c>
      <c r="D291" s="4">
        <v>290656514</v>
      </c>
      <c r="E291" s="4">
        <v>1</v>
      </c>
      <c r="F291" s="4" t="s">
        <v>7</v>
      </c>
      <c r="G291" s="4" t="s">
        <v>8</v>
      </c>
      <c r="H291">
        <v>1</v>
      </c>
      <c r="I291">
        <f t="shared" si="16"/>
        <v>0</v>
      </c>
      <c r="J291">
        <f t="shared" si="17"/>
        <v>0</v>
      </c>
      <c r="K291">
        <f t="shared" si="18"/>
        <v>0</v>
      </c>
      <c r="L291">
        <f t="shared" si="19"/>
        <v>1</v>
      </c>
    </row>
    <row r="292" spans="1:12" ht="13.2" x14ac:dyDescent="0.25">
      <c r="A292" s="2">
        <v>45112</v>
      </c>
      <c r="B292" s="3">
        <v>0.57008101851851856</v>
      </c>
      <c r="C292" s="4">
        <v>1129</v>
      </c>
      <c r="D292" s="4">
        <v>290660465</v>
      </c>
      <c r="E292" s="4">
        <v>1</v>
      </c>
      <c r="F292" s="4" t="s">
        <v>7</v>
      </c>
      <c r="G292" s="4" t="s">
        <v>8</v>
      </c>
      <c r="H292">
        <v>1</v>
      </c>
      <c r="I292">
        <f t="shared" si="16"/>
        <v>0</v>
      </c>
      <c r="J292">
        <f t="shared" si="17"/>
        <v>0</v>
      </c>
      <c r="K292">
        <f t="shared" si="18"/>
        <v>0</v>
      </c>
      <c r="L292">
        <f t="shared" si="19"/>
        <v>1</v>
      </c>
    </row>
    <row r="293" spans="1:12" ht="13.2" x14ac:dyDescent="0.25">
      <c r="A293" s="2">
        <v>45112</v>
      </c>
      <c r="B293" s="3">
        <v>0.54281250000000003</v>
      </c>
      <c r="C293" s="4">
        <v>1129</v>
      </c>
      <c r="D293" s="4">
        <v>290590899</v>
      </c>
      <c r="E293" s="4">
        <v>1</v>
      </c>
      <c r="F293" s="4" t="s">
        <v>7</v>
      </c>
      <c r="G293" s="4" t="s">
        <v>8</v>
      </c>
      <c r="H293">
        <v>1</v>
      </c>
      <c r="I293">
        <f t="shared" si="16"/>
        <v>0</v>
      </c>
      <c r="J293">
        <f t="shared" si="17"/>
        <v>0</v>
      </c>
      <c r="K293">
        <f t="shared" si="18"/>
        <v>0</v>
      </c>
      <c r="L293">
        <f t="shared" si="19"/>
        <v>1</v>
      </c>
    </row>
    <row r="294" spans="1:12" ht="13.2" x14ac:dyDescent="0.25">
      <c r="A294" s="2">
        <v>45112</v>
      </c>
      <c r="B294" s="3">
        <v>0.57218749999999996</v>
      </c>
      <c r="C294" s="4">
        <v>1302</v>
      </c>
      <c r="D294" s="4">
        <v>290665243</v>
      </c>
      <c r="E294" s="4">
        <v>1</v>
      </c>
      <c r="F294" s="4" t="s">
        <v>7</v>
      </c>
      <c r="G294" s="4" t="s">
        <v>8</v>
      </c>
      <c r="H294">
        <v>1</v>
      </c>
      <c r="I294">
        <f t="shared" si="16"/>
        <v>0</v>
      </c>
      <c r="J294">
        <f t="shared" si="17"/>
        <v>0</v>
      </c>
      <c r="K294">
        <f t="shared" si="18"/>
        <v>0</v>
      </c>
      <c r="L294">
        <f t="shared" si="19"/>
        <v>1</v>
      </c>
    </row>
    <row r="295" spans="1:12" ht="13.2" x14ac:dyDescent="0.25">
      <c r="A295" s="2">
        <v>45112</v>
      </c>
      <c r="B295" s="3">
        <v>0.57346064814814812</v>
      </c>
      <c r="C295" s="4">
        <v>1129</v>
      </c>
      <c r="D295" s="4">
        <v>290667966</v>
      </c>
      <c r="E295" s="4">
        <v>4</v>
      </c>
      <c r="F295" s="4" t="s">
        <v>7</v>
      </c>
      <c r="G295" s="4" t="s">
        <v>8</v>
      </c>
      <c r="H295">
        <v>1</v>
      </c>
      <c r="I295">
        <f t="shared" si="16"/>
        <v>0</v>
      </c>
      <c r="J295">
        <f t="shared" si="17"/>
        <v>0</v>
      </c>
      <c r="K295">
        <f t="shared" si="18"/>
        <v>0</v>
      </c>
      <c r="L295">
        <f t="shared" si="19"/>
        <v>1</v>
      </c>
    </row>
    <row r="296" spans="1:12" ht="13.2" x14ac:dyDescent="0.25">
      <c r="A296" s="2">
        <v>45112</v>
      </c>
      <c r="B296" s="3">
        <v>0.57385416666666667</v>
      </c>
      <c r="C296" s="4">
        <v>1215</v>
      </c>
      <c r="D296" s="4">
        <v>290668878</v>
      </c>
      <c r="E296" s="4">
        <v>1</v>
      </c>
      <c r="F296" s="4" t="s">
        <v>7</v>
      </c>
      <c r="G296" s="4" t="s">
        <v>8</v>
      </c>
      <c r="H296">
        <v>0</v>
      </c>
      <c r="I296">
        <f t="shared" si="16"/>
        <v>0</v>
      </c>
      <c r="J296">
        <f t="shared" si="17"/>
        <v>0</v>
      </c>
      <c r="K296">
        <f t="shared" si="18"/>
        <v>0</v>
      </c>
      <c r="L296">
        <f t="shared" si="19"/>
        <v>1</v>
      </c>
    </row>
    <row r="297" spans="1:12" ht="13.2" x14ac:dyDescent="0.25">
      <c r="A297" s="2">
        <v>45112</v>
      </c>
      <c r="B297" s="3">
        <v>0.57490740740740742</v>
      </c>
      <c r="C297" s="4">
        <v>1074</v>
      </c>
      <c r="D297" s="4">
        <v>290671078</v>
      </c>
      <c r="E297" s="4">
        <v>1</v>
      </c>
      <c r="F297" s="4" t="s">
        <v>7</v>
      </c>
      <c r="G297" s="4" t="s">
        <v>8</v>
      </c>
      <c r="H297">
        <v>1</v>
      </c>
      <c r="I297">
        <f t="shared" si="16"/>
        <v>0</v>
      </c>
      <c r="J297">
        <f t="shared" si="17"/>
        <v>0</v>
      </c>
      <c r="K297">
        <f t="shared" si="18"/>
        <v>0</v>
      </c>
      <c r="L297">
        <f t="shared" si="19"/>
        <v>1</v>
      </c>
    </row>
    <row r="298" spans="1:12" ht="13.2" x14ac:dyDescent="0.25">
      <c r="A298" s="2">
        <v>45112</v>
      </c>
      <c r="B298" s="3">
        <v>0.5617361111111111</v>
      </c>
      <c r="C298" s="4">
        <v>1302</v>
      </c>
      <c r="D298" s="4">
        <v>290640373</v>
      </c>
      <c r="E298" s="4">
        <v>1</v>
      </c>
      <c r="F298" s="4" t="s">
        <v>7</v>
      </c>
      <c r="G298" s="4" t="s">
        <v>8</v>
      </c>
      <c r="H298">
        <v>1</v>
      </c>
      <c r="I298">
        <f t="shared" si="16"/>
        <v>0</v>
      </c>
      <c r="J298">
        <f t="shared" si="17"/>
        <v>0</v>
      </c>
      <c r="K298">
        <f t="shared" si="18"/>
        <v>0</v>
      </c>
      <c r="L298">
        <f t="shared" si="19"/>
        <v>1</v>
      </c>
    </row>
    <row r="299" spans="1:12" ht="13.2" x14ac:dyDescent="0.25">
      <c r="A299" s="2">
        <v>45112</v>
      </c>
      <c r="B299" s="3">
        <v>0.57611111111111113</v>
      </c>
      <c r="C299" s="4">
        <v>1302</v>
      </c>
      <c r="D299" s="4">
        <v>290673592</v>
      </c>
      <c r="E299" s="4">
        <v>1</v>
      </c>
      <c r="F299" s="4" t="s">
        <v>7</v>
      </c>
      <c r="G299" s="4" t="s">
        <v>8</v>
      </c>
      <c r="H299">
        <v>1</v>
      </c>
      <c r="I299">
        <f t="shared" si="16"/>
        <v>0</v>
      </c>
      <c r="J299">
        <f t="shared" si="17"/>
        <v>0</v>
      </c>
      <c r="K299">
        <f t="shared" si="18"/>
        <v>0</v>
      </c>
      <c r="L299">
        <f t="shared" si="19"/>
        <v>1</v>
      </c>
    </row>
    <row r="300" spans="1:12" ht="13.2" x14ac:dyDescent="0.25">
      <c r="A300" s="2">
        <v>45112</v>
      </c>
      <c r="B300" s="3">
        <v>0.57974537037037033</v>
      </c>
      <c r="C300" s="4">
        <v>1282</v>
      </c>
      <c r="D300" s="4">
        <v>290680867</v>
      </c>
      <c r="E300" s="4">
        <v>2</v>
      </c>
      <c r="F300" s="4" t="s">
        <v>7</v>
      </c>
      <c r="G300" s="4" t="s">
        <v>8</v>
      </c>
      <c r="H300">
        <v>1</v>
      </c>
      <c r="I300">
        <f t="shared" si="16"/>
        <v>0</v>
      </c>
      <c r="J300">
        <f t="shared" si="17"/>
        <v>0</v>
      </c>
      <c r="K300">
        <f t="shared" si="18"/>
        <v>0</v>
      </c>
      <c r="L300">
        <f t="shared" si="19"/>
        <v>1</v>
      </c>
    </row>
    <row r="301" spans="1:12" ht="13.2" x14ac:dyDescent="0.25">
      <c r="A301" s="2">
        <v>45112</v>
      </c>
      <c r="B301" s="3">
        <v>0.57975694444444448</v>
      </c>
      <c r="C301" s="4">
        <v>1117</v>
      </c>
      <c r="D301" s="4">
        <v>290680886</v>
      </c>
      <c r="E301" s="4">
        <v>1</v>
      </c>
      <c r="F301" s="4" t="s">
        <v>7</v>
      </c>
      <c r="G301" s="4" t="s">
        <v>8</v>
      </c>
      <c r="H301">
        <v>1</v>
      </c>
      <c r="I301">
        <f t="shared" si="16"/>
        <v>0</v>
      </c>
      <c r="J301">
        <f t="shared" si="17"/>
        <v>0</v>
      </c>
      <c r="K301">
        <f t="shared" si="18"/>
        <v>0</v>
      </c>
      <c r="L301">
        <f t="shared" si="19"/>
        <v>1</v>
      </c>
    </row>
    <row r="302" spans="1:12" ht="13.2" x14ac:dyDescent="0.25">
      <c r="A302" s="2">
        <v>45112</v>
      </c>
      <c r="B302" s="3">
        <v>0.56999999999999995</v>
      </c>
      <c r="C302" s="4">
        <v>1463</v>
      </c>
      <c r="D302" s="4">
        <v>290660264</v>
      </c>
      <c r="E302" s="4">
        <v>1</v>
      </c>
      <c r="F302" s="4" t="s">
        <v>9</v>
      </c>
      <c r="G302" s="4" t="s">
        <v>10</v>
      </c>
      <c r="H302">
        <v>0</v>
      </c>
      <c r="I302">
        <f t="shared" si="16"/>
        <v>1</v>
      </c>
      <c r="J302">
        <f t="shared" si="17"/>
        <v>0</v>
      </c>
      <c r="K302">
        <f t="shared" si="18"/>
        <v>0</v>
      </c>
      <c r="L302">
        <f t="shared" si="19"/>
        <v>0</v>
      </c>
    </row>
    <row r="303" spans="1:12" ht="13.2" x14ac:dyDescent="0.25">
      <c r="A303" s="2">
        <v>45112</v>
      </c>
      <c r="B303" s="3">
        <v>0.58119212962962963</v>
      </c>
      <c r="C303" s="4">
        <v>1282</v>
      </c>
      <c r="D303" s="4">
        <v>290683593</v>
      </c>
      <c r="E303" s="4">
        <v>1</v>
      </c>
      <c r="F303" s="4" t="s">
        <v>9</v>
      </c>
      <c r="G303" s="4" t="s">
        <v>10</v>
      </c>
      <c r="H303">
        <v>1</v>
      </c>
      <c r="I303">
        <f t="shared" si="16"/>
        <v>1</v>
      </c>
      <c r="J303">
        <f t="shared" si="17"/>
        <v>0</v>
      </c>
      <c r="K303">
        <f t="shared" si="18"/>
        <v>0</v>
      </c>
      <c r="L303">
        <f t="shared" si="19"/>
        <v>0</v>
      </c>
    </row>
    <row r="304" spans="1:12" ht="13.2" x14ac:dyDescent="0.25">
      <c r="A304" s="2">
        <v>45112</v>
      </c>
      <c r="B304" s="3">
        <v>0.58083333333333331</v>
      </c>
      <c r="C304" s="4">
        <v>1145</v>
      </c>
      <c r="D304" s="4">
        <v>290682968</v>
      </c>
      <c r="E304" s="4">
        <v>1</v>
      </c>
      <c r="F304" s="4" t="s">
        <v>7</v>
      </c>
      <c r="G304" s="4" t="s">
        <v>8</v>
      </c>
      <c r="H304">
        <v>1</v>
      </c>
      <c r="I304">
        <f t="shared" si="16"/>
        <v>0</v>
      </c>
      <c r="J304">
        <f t="shared" si="17"/>
        <v>0</v>
      </c>
      <c r="K304">
        <f t="shared" si="18"/>
        <v>0</v>
      </c>
      <c r="L304">
        <f t="shared" si="19"/>
        <v>1</v>
      </c>
    </row>
    <row r="305" spans="1:12" ht="13.2" x14ac:dyDescent="0.25">
      <c r="A305" s="2">
        <v>45112</v>
      </c>
      <c r="B305" s="3">
        <v>0.58425925925925926</v>
      </c>
      <c r="C305" s="4">
        <v>1074</v>
      </c>
      <c r="D305" s="4">
        <v>290689264</v>
      </c>
      <c r="E305" s="4">
        <v>1</v>
      </c>
      <c r="F305" s="4" t="s">
        <v>7</v>
      </c>
      <c r="G305" s="4" t="s">
        <v>8</v>
      </c>
      <c r="H305">
        <v>1</v>
      </c>
      <c r="I305">
        <f t="shared" si="16"/>
        <v>0</v>
      </c>
      <c r="J305">
        <f t="shared" si="17"/>
        <v>0</v>
      </c>
      <c r="K305">
        <f t="shared" si="18"/>
        <v>0</v>
      </c>
      <c r="L305">
        <f t="shared" si="19"/>
        <v>1</v>
      </c>
    </row>
    <row r="306" spans="1:12" ht="13.2" x14ac:dyDescent="0.25">
      <c r="A306" s="2">
        <v>45112</v>
      </c>
      <c r="B306" s="3">
        <v>0.58560185185185187</v>
      </c>
      <c r="C306" s="4">
        <v>1145</v>
      </c>
      <c r="D306" s="4">
        <v>290691653</v>
      </c>
      <c r="E306" s="4">
        <v>1</v>
      </c>
      <c r="F306" s="4" t="s">
        <v>7</v>
      </c>
      <c r="G306" s="4" t="s">
        <v>8</v>
      </c>
      <c r="H306">
        <v>1</v>
      </c>
      <c r="I306">
        <f t="shared" si="16"/>
        <v>0</v>
      </c>
      <c r="J306">
        <f t="shared" si="17"/>
        <v>0</v>
      </c>
      <c r="K306">
        <f t="shared" si="18"/>
        <v>0</v>
      </c>
      <c r="L306">
        <f t="shared" si="19"/>
        <v>1</v>
      </c>
    </row>
    <row r="307" spans="1:12" ht="13.2" x14ac:dyDescent="0.25">
      <c r="A307" s="2">
        <v>45112</v>
      </c>
      <c r="B307" s="3">
        <v>0.58709490740740744</v>
      </c>
      <c r="C307" s="4">
        <v>1124</v>
      </c>
      <c r="D307" s="4">
        <v>290694176</v>
      </c>
      <c r="E307" s="4">
        <v>2</v>
      </c>
      <c r="F307" s="4" t="s">
        <v>7</v>
      </c>
      <c r="G307" s="4" t="s">
        <v>8</v>
      </c>
      <c r="H307">
        <v>0</v>
      </c>
      <c r="I307">
        <f t="shared" si="16"/>
        <v>0</v>
      </c>
      <c r="J307">
        <f t="shared" si="17"/>
        <v>0</v>
      </c>
      <c r="K307">
        <f t="shared" si="18"/>
        <v>0</v>
      </c>
      <c r="L307">
        <f t="shared" si="19"/>
        <v>1</v>
      </c>
    </row>
    <row r="308" spans="1:12" ht="13.2" x14ac:dyDescent="0.25">
      <c r="A308" s="2">
        <v>45112</v>
      </c>
      <c r="B308" s="3">
        <v>0.58871527777777777</v>
      </c>
      <c r="C308" s="4">
        <v>1117</v>
      </c>
      <c r="D308" s="4">
        <v>290696892</v>
      </c>
      <c r="E308" s="4">
        <v>1</v>
      </c>
      <c r="F308" s="4" t="s">
        <v>7</v>
      </c>
      <c r="G308" s="4" t="s">
        <v>8</v>
      </c>
      <c r="H308">
        <v>1</v>
      </c>
      <c r="I308">
        <f t="shared" si="16"/>
        <v>0</v>
      </c>
      <c r="J308">
        <f t="shared" si="17"/>
        <v>0</v>
      </c>
      <c r="K308">
        <f t="shared" si="18"/>
        <v>0</v>
      </c>
      <c r="L308">
        <f t="shared" si="19"/>
        <v>1</v>
      </c>
    </row>
    <row r="309" spans="1:12" ht="13.2" x14ac:dyDescent="0.25">
      <c r="A309" s="2">
        <v>45112</v>
      </c>
      <c r="B309" s="3">
        <v>0.58835648148148145</v>
      </c>
      <c r="C309" s="4">
        <v>1302</v>
      </c>
      <c r="D309" s="4">
        <v>290696277</v>
      </c>
      <c r="E309" s="4">
        <v>1</v>
      </c>
      <c r="F309" s="4" t="s">
        <v>7</v>
      </c>
      <c r="G309" s="4" t="s">
        <v>8</v>
      </c>
      <c r="H309">
        <v>1</v>
      </c>
      <c r="I309">
        <f t="shared" si="16"/>
        <v>0</v>
      </c>
      <c r="J309">
        <f t="shared" si="17"/>
        <v>0</v>
      </c>
      <c r="K309">
        <f t="shared" si="18"/>
        <v>0</v>
      </c>
      <c r="L309">
        <f t="shared" si="19"/>
        <v>1</v>
      </c>
    </row>
    <row r="310" spans="1:12" ht="13.2" x14ac:dyDescent="0.25">
      <c r="A310" s="2">
        <v>45112</v>
      </c>
      <c r="B310" s="3">
        <v>0.58958333333333335</v>
      </c>
      <c r="C310" s="4">
        <v>1215</v>
      </c>
      <c r="D310" s="4">
        <v>290698322</v>
      </c>
      <c r="E310" s="4">
        <v>1</v>
      </c>
      <c r="F310" s="4" t="s">
        <v>7</v>
      </c>
      <c r="G310" s="4" t="s">
        <v>8</v>
      </c>
      <c r="H310">
        <v>0</v>
      </c>
      <c r="I310">
        <f t="shared" si="16"/>
        <v>0</v>
      </c>
      <c r="J310">
        <f t="shared" si="17"/>
        <v>0</v>
      </c>
      <c r="K310">
        <f t="shared" si="18"/>
        <v>0</v>
      </c>
      <c r="L310">
        <f t="shared" si="19"/>
        <v>1</v>
      </c>
    </row>
    <row r="311" spans="1:12" ht="13.2" x14ac:dyDescent="0.25">
      <c r="A311" s="2">
        <v>45112</v>
      </c>
      <c r="B311" s="3">
        <v>0.58223379629629635</v>
      </c>
      <c r="C311" s="4">
        <v>1091</v>
      </c>
      <c r="D311" s="4">
        <v>290685561</v>
      </c>
      <c r="E311" s="4">
        <v>1</v>
      </c>
      <c r="F311" s="4" t="s">
        <v>9</v>
      </c>
      <c r="G311" s="4" t="s">
        <v>10</v>
      </c>
      <c r="H311">
        <v>1</v>
      </c>
      <c r="I311">
        <f t="shared" si="16"/>
        <v>1</v>
      </c>
      <c r="J311">
        <f t="shared" si="17"/>
        <v>0</v>
      </c>
      <c r="K311">
        <f t="shared" si="18"/>
        <v>0</v>
      </c>
      <c r="L311">
        <f t="shared" si="19"/>
        <v>0</v>
      </c>
    </row>
    <row r="312" spans="1:12" ht="13.2" x14ac:dyDescent="0.25">
      <c r="A312" s="2">
        <v>45112</v>
      </c>
      <c r="B312" s="3">
        <v>0.59031250000000002</v>
      </c>
      <c r="C312" s="4">
        <v>1145</v>
      </c>
      <c r="D312" s="4">
        <v>290699483</v>
      </c>
      <c r="E312" s="4">
        <v>1</v>
      </c>
      <c r="F312" s="4" t="s">
        <v>7</v>
      </c>
      <c r="G312" s="4" t="s">
        <v>8</v>
      </c>
      <c r="H312">
        <v>1</v>
      </c>
      <c r="I312">
        <f t="shared" si="16"/>
        <v>0</v>
      </c>
      <c r="J312">
        <f t="shared" si="17"/>
        <v>0</v>
      </c>
      <c r="K312">
        <f t="shared" si="18"/>
        <v>0</v>
      </c>
      <c r="L312">
        <f t="shared" si="19"/>
        <v>1</v>
      </c>
    </row>
    <row r="313" spans="1:12" ht="13.2" x14ac:dyDescent="0.25">
      <c r="A313" s="2">
        <v>45112</v>
      </c>
      <c r="B313" s="3">
        <v>0.5894328703703704</v>
      </c>
      <c r="C313" s="4">
        <v>1117</v>
      </c>
      <c r="D313" s="4">
        <v>290698093</v>
      </c>
      <c r="E313" s="4">
        <v>1</v>
      </c>
      <c r="F313" s="4" t="s">
        <v>7</v>
      </c>
      <c r="G313" s="4" t="s">
        <v>8</v>
      </c>
      <c r="H313">
        <v>1</v>
      </c>
      <c r="I313">
        <f t="shared" si="16"/>
        <v>0</v>
      </c>
      <c r="J313">
        <f t="shared" si="17"/>
        <v>0</v>
      </c>
      <c r="K313">
        <f t="shared" si="18"/>
        <v>0</v>
      </c>
      <c r="L313">
        <f t="shared" si="19"/>
        <v>1</v>
      </c>
    </row>
    <row r="314" spans="1:12" ht="13.2" x14ac:dyDescent="0.25">
      <c r="A314" s="2">
        <v>45112</v>
      </c>
      <c r="B314" s="3">
        <v>0.58077546296296301</v>
      </c>
      <c r="C314" s="4">
        <v>1145</v>
      </c>
      <c r="D314" s="4">
        <v>290682829</v>
      </c>
      <c r="E314" s="4">
        <v>1</v>
      </c>
      <c r="F314" s="4" t="s">
        <v>7</v>
      </c>
      <c r="G314" s="4" t="s">
        <v>8</v>
      </c>
      <c r="H314">
        <v>1</v>
      </c>
      <c r="I314">
        <f t="shared" si="16"/>
        <v>0</v>
      </c>
      <c r="J314">
        <f t="shared" si="17"/>
        <v>0</v>
      </c>
      <c r="K314">
        <f t="shared" si="18"/>
        <v>0</v>
      </c>
      <c r="L314">
        <f t="shared" si="19"/>
        <v>1</v>
      </c>
    </row>
    <row r="315" spans="1:12" ht="13.2" x14ac:dyDescent="0.25">
      <c r="A315" s="2">
        <v>45112</v>
      </c>
      <c r="B315" s="3">
        <v>0.5959606481481482</v>
      </c>
      <c r="C315" s="4">
        <v>1302</v>
      </c>
      <c r="D315" s="4">
        <v>290707613</v>
      </c>
      <c r="E315" s="4">
        <v>1</v>
      </c>
      <c r="F315" s="4" t="s">
        <v>7</v>
      </c>
      <c r="G315" s="4" t="s">
        <v>8</v>
      </c>
      <c r="H315">
        <v>1</v>
      </c>
      <c r="I315">
        <f t="shared" si="16"/>
        <v>0</v>
      </c>
      <c r="J315">
        <f t="shared" si="17"/>
        <v>0</v>
      </c>
      <c r="K315">
        <f t="shared" si="18"/>
        <v>0</v>
      </c>
      <c r="L315">
        <f t="shared" si="19"/>
        <v>1</v>
      </c>
    </row>
    <row r="316" spans="1:12" ht="13.2" x14ac:dyDescent="0.25">
      <c r="A316" s="2">
        <v>45112</v>
      </c>
      <c r="B316" s="3">
        <v>0.59839120370370369</v>
      </c>
      <c r="C316" s="4">
        <v>1002</v>
      </c>
      <c r="D316" s="4">
        <v>290710541</v>
      </c>
      <c r="E316" s="4">
        <v>1</v>
      </c>
      <c r="F316" s="4" t="s">
        <v>7</v>
      </c>
      <c r="G316" s="4" t="s">
        <v>8</v>
      </c>
      <c r="H316">
        <v>1</v>
      </c>
      <c r="I316">
        <f t="shared" si="16"/>
        <v>0</v>
      </c>
      <c r="J316">
        <f t="shared" si="17"/>
        <v>0</v>
      </c>
      <c r="K316">
        <f t="shared" si="18"/>
        <v>0</v>
      </c>
      <c r="L316">
        <f t="shared" si="19"/>
        <v>1</v>
      </c>
    </row>
    <row r="317" spans="1:12" ht="13.2" x14ac:dyDescent="0.25">
      <c r="A317" s="2">
        <v>45112</v>
      </c>
      <c r="B317" s="3">
        <v>0.59884259259259254</v>
      </c>
      <c r="C317" s="4">
        <v>1084</v>
      </c>
      <c r="D317" s="4">
        <v>290711053</v>
      </c>
      <c r="E317" s="4">
        <v>1</v>
      </c>
      <c r="F317" s="4" t="s">
        <v>7</v>
      </c>
      <c r="G317" s="4" t="s">
        <v>8</v>
      </c>
      <c r="H317">
        <v>1</v>
      </c>
      <c r="I317">
        <f t="shared" si="16"/>
        <v>0</v>
      </c>
      <c r="J317">
        <f t="shared" si="17"/>
        <v>0</v>
      </c>
      <c r="K317">
        <f t="shared" si="18"/>
        <v>0</v>
      </c>
      <c r="L317">
        <f t="shared" si="19"/>
        <v>1</v>
      </c>
    </row>
    <row r="318" spans="1:12" ht="13.2" x14ac:dyDescent="0.25">
      <c r="A318" s="2">
        <v>45112</v>
      </c>
      <c r="B318" s="3">
        <v>0.60334490740740743</v>
      </c>
      <c r="C318" s="4">
        <v>1229</v>
      </c>
      <c r="D318" s="4">
        <v>290715922</v>
      </c>
      <c r="E318" s="4">
        <v>1</v>
      </c>
      <c r="F318" s="4" t="s">
        <v>9</v>
      </c>
      <c r="G318" s="4" t="s">
        <v>11</v>
      </c>
      <c r="H318">
        <v>0</v>
      </c>
      <c r="I318">
        <f t="shared" si="16"/>
        <v>0</v>
      </c>
      <c r="J318">
        <f t="shared" si="17"/>
        <v>1</v>
      </c>
      <c r="K318">
        <f t="shared" si="18"/>
        <v>0</v>
      </c>
      <c r="L318">
        <f t="shared" si="19"/>
        <v>0</v>
      </c>
    </row>
    <row r="319" spans="1:12" ht="13.2" x14ac:dyDescent="0.25">
      <c r="A319" s="2">
        <v>45112</v>
      </c>
      <c r="B319" s="3">
        <v>0.60127314814814814</v>
      </c>
      <c r="C319" s="4">
        <v>1291</v>
      </c>
      <c r="D319" s="4">
        <v>290713759</v>
      </c>
      <c r="E319" s="4">
        <v>1</v>
      </c>
      <c r="F319" s="4" t="s">
        <v>7</v>
      </c>
      <c r="G319" s="4" t="s">
        <v>8</v>
      </c>
      <c r="H319">
        <v>0</v>
      </c>
      <c r="I319">
        <f t="shared" si="16"/>
        <v>0</v>
      </c>
      <c r="J319">
        <f t="shared" si="17"/>
        <v>0</v>
      </c>
      <c r="K319">
        <f t="shared" si="18"/>
        <v>0</v>
      </c>
      <c r="L319">
        <f t="shared" si="19"/>
        <v>1</v>
      </c>
    </row>
    <row r="320" spans="1:12" ht="13.2" x14ac:dyDescent="0.25">
      <c r="A320" s="2">
        <v>45112</v>
      </c>
      <c r="B320" s="3">
        <v>0.60795138888888889</v>
      </c>
      <c r="C320" s="4">
        <v>1002</v>
      </c>
      <c r="D320" s="4">
        <v>290720177</v>
      </c>
      <c r="E320" s="4">
        <v>1</v>
      </c>
      <c r="F320" s="4" t="s">
        <v>7</v>
      </c>
      <c r="G320" s="4" t="s">
        <v>8</v>
      </c>
      <c r="H320">
        <v>1</v>
      </c>
      <c r="I320">
        <f t="shared" si="16"/>
        <v>0</v>
      </c>
      <c r="J320">
        <f t="shared" si="17"/>
        <v>0</v>
      </c>
      <c r="K320">
        <f t="shared" si="18"/>
        <v>0</v>
      </c>
      <c r="L320">
        <f t="shared" si="19"/>
        <v>1</v>
      </c>
    </row>
    <row r="321" spans="1:12" ht="13.2" x14ac:dyDescent="0.25">
      <c r="A321" s="2">
        <v>45112</v>
      </c>
      <c r="B321" s="3">
        <v>0.60864583333333333</v>
      </c>
      <c r="C321" s="4">
        <v>1285</v>
      </c>
      <c r="D321" s="4">
        <v>290720755</v>
      </c>
      <c r="E321" s="4">
        <v>1</v>
      </c>
      <c r="F321" s="4" t="s">
        <v>7</v>
      </c>
      <c r="G321" s="4" t="s">
        <v>8</v>
      </c>
      <c r="H321">
        <v>0</v>
      </c>
      <c r="I321">
        <f t="shared" si="16"/>
        <v>0</v>
      </c>
      <c r="J321">
        <f t="shared" si="17"/>
        <v>0</v>
      </c>
      <c r="K321">
        <f t="shared" si="18"/>
        <v>0</v>
      </c>
      <c r="L321">
        <f t="shared" si="19"/>
        <v>1</v>
      </c>
    </row>
    <row r="322" spans="1:12" ht="13.2" x14ac:dyDescent="0.25">
      <c r="A322" s="2">
        <v>45112</v>
      </c>
      <c r="B322" s="3">
        <v>0.62515046296296295</v>
      </c>
      <c r="C322" s="4">
        <v>1129</v>
      </c>
      <c r="D322" s="4">
        <v>290732297</v>
      </c>
      <c r="E322" s="4">
        <v>1</v>
      </c>
      <c r="F322" s="4" t="s">
        <v>7</v>
      </c>
      <c r="G322" s="4" t="s">
        <v>8</v>
      </c>
      <c r="H322">
        <v>1</v>
      </c>
      <c r="I322">
        <f t="shared" si="16"/>
        <v>0</v>
      </c>
      <c r="J322">
        <f t="shared" si="17"/>
        <v>0</v>
      </c>
      <c r="K322">
        <f t="shared" si="18"/>
        <v>0</v>
      </c>
      <c r="L322">
        <f t="shared" si="19"/>
        <v>1</v>
      </c>
    </row>
    <row r="323" spans="1:12" ht="13.2" x14ac:dyDescent="0.25">
      <c r="A323" s="2">
        <v>45112</v>
      </c>
      <c r="B323" s="3">
        <v>0.63126157407407413</v>
      </c>
      <c r="C323" s="4">
        <v>1084</v>
      </c>
      <c r="D323" s="4">
        <v>290735395</v>
      </c>
      <c r="E323" s="4">
        <v>1</v>
      </c>
      <c r="F323" s="4" t="s">
        <v>9</v>
      </c>
      <c r="G323" s="4" t="s">
        <v>10</v>
      </c>
      <c r="H323">
        <v>1</v>
      </c>
      <c r="I323">
        <f t="shared" ref="I323:I386" si="20">IF($G323=$N$2,1,0)</f>
        <v>1</v>
      </c>
      <c r="J323">
        <f t="shared" ref="J323:J386" si="21">IF($G323=$N$3,1,0)</f>
        <v>0</v>
      </c>
      <c r="K323">
        <f t="shared" ref="K323:K386" si="22">IF($F323=$N$1, IF($G323=$N$4,1,0),0)</f>
        <v>0</v>
      </c>
      <c r="L323">
        <f t="shared" ref="L323:L386" si="23">IF($F323&lt;&gt;$N$1, IF($G323=$N$4,1,0),0)</f>
        <v>0</v>
      </c>
    </row>
    <row r="324" spans="1:12" ht="13.2" x14ac:dyDescent="0.25">
      <c r="A324" s="2">
        <v>45112</v>
      </c>
      <c r="B324" s="3">
        <v>0.63356481481481486</v>
      </c>
      <c r="C324" s="4">
        <v>1002</v>
      </c>
      <c r="D324" s="4">
        <v>290736577</v>
      </c>
      <c r="E324" s="4">
        <v>7</v>
      </c>
      <c r="F324" s="4" t="s">
        <v>7</v>
      </c>
      <c r="G324" s="4" t="s">
        <v>8</v>
      </c>
      <c r="H324">
        <v>1</v>
      </c>
      <c r="I324">
        <f t="shared" si="20"/>
        <v>0</v>
      </c>
      <c r="J324">
        <f t="shared" si="21"/>
        <v>0</v>
      </c>
      <c r="K324">
        <f t="shared" si="22"/>
        <v>0</v>
      </c>
      <c r="L324">
        <f t="shared" si="23"/>
        <v>1</v>
      </c>
    </row>
    <row r="325" spans="1:12" ht="13.2" x14ac:dyDescent="0.25">
      <c r="A325" s="2">
        <v>45112</v>
      </c>
      <c r="B325" s="3">
        <v>0.63692129629629635</v>
      </c>
      <c r="C325" s="4">
        <v>1282</v>
      </c>
      <c r="D325" s="4">
        <v>290738371</v>
      </c>
      <c r="E325" s="4">
        <v>1</v>
      </c>
      <c r="F325" s="4" t="s">
        <v>7</v>
      </c>
      <c r="G325" s="4" t="s">
        <v>8</v>
      </c>
      <c r="H325">
        <v>1</v>
      </c>
      <c r="I325">
        <f t="shared" si="20"/>
        <v>0</v>
      </c>
      <c r="J325">
        <f t="shared" si="21"/>
        <v>0</v>
      </c>
      <c r="K325">
        <f t="shared" si="22"/>
        <v>0</v>
      </c>
      <c r="L325">
        <f t="shared" si="23"/>
        <v>1</v>
      </c>
    </row>
    <row r="326" spans="1:12" ht="13.2" x14ac:dyDescent="0.25">
      <c r="A326" s="2">
        <v>45112</v>
      </c>
      <c r="B326" s="3">
        <v>0.64454861111111106</v>
      </c>
      <c r="C326" s="4">
        <v>1129</v>
      </c>
      <c r="D326" s="4">
        <v>290742123</v>
      </c>
      <c r="E326" s="4">
        <v>2</v>
      </c>
      <c r="F326" s="4" t="s">
        <v>7</v>
      </c>
      <c r="G326" s="4" t="s">
        <v>8</v>
      </c>
      <c r="H326">
        <v>1</v>
      </c>
      <c r="I326">
        <f t="shared" si="20"/>
        <v>0</v>
      </c>
      <c r="J326">
        <f t="shared" si="21"/>
        <v>0</v>
      </c>
      <c r="K326">
        <f t="shared" si="22"/>
        <v>0</v>
      </c>
      <c r="L326">
        <f t="shared" si="23"/>
        <v>1</v>
      </c>
    </row>
    <row r="327" spans="1:12" ht="13.2" x14ac:dyDescent="0.25">
      <c r="A327" s="2">
        <v>45112</v>
      </c>
      <c r="B327" s="3">
        <v>0.65435185185185185</v>
      </c>
      <c r="C327" s="4">
        <v>1200</v>
      </c>
      <c r="D327" s="4">
        <v>290747069</v>
      </c>
      <c r="E327" s="4">
        <v>1</v>
      </c>
      <c r="F327" s="4" t="s">
        <v>7</v>
      </c>
      <c r="G327" s="4" t="s">
        <v>8</v>
      </c>
      <c r="H327">
        <v>1</v>
      </c>
      <c r="I327">
        <f t="shared" si="20"/>
        <v>0</v>
      </c>
      <c r="J327">
        <f t="shared" si="21"/>
        <v>0</v>
      </c>
      <c r="K327">
        <f t="shared" si="22"/>
        <v>0</v>
      </c>
      <c r="L327">
        <f t="shared" si="23"/>
        <v>1</v>
      </c>
    </row>
    <row r="328" spans="1:12" ht="13.2" x14ac:dyDescent="0.25">
      <c r="A328" s="2">
        <v>45112</v>
      </c>
      <c r="B328" s="3">
        <v>0.6681597222222222</v>
      </c>
      <c r="C328" s="4">
        <v>1129</v>
      </c>
      <c r="D328" s="4">
        <v>290755287</v>
      </c>
      <c r="E328" s="4">
        <v>1</v>
      </c>
      <c r="F328" s="4" t="s">
        <v>7</v>
      </c>
      <c r="G328" s="4" t="s">
        <v>8</v>
      </c>
      <c r="H328">
        <v>1</v>
      </c>
      <c r="I328">
        <f t="shared" si="20"/>
        <v>0</v>
      </c>
      <c r="J328">
        <f t="shared" si="21"/>
        <v>0</v>
      </c>
      <c r="K328">
        <f t="shared" si="22"/>
        <v>0</v>
      </c>
      <c r="L328">
        <f t="shared" si="23"/>
        <v>1</v>
      </c>
    </row>
    <row r="329" spans="1:12" ht="13.2" x14ac:dyDescent="0.25">
      <c r="A329" s="2">
        <v>45112</v>
      </c>
      <c r="B329" s="3">
        <v>0.66866898148148146</v>
      </c>
      <c r="C329" s="4">
        <v>1302</v>
      </c>
      <c r="D329" s="4">
        <v>290755636</v>
      </c>
      <c r="E329" s="4">
        <v>2</v>
      </c>
      <c r="F329" s="4" t="s">
        <v>7</v>
      </c>
      <c r="G329" s="4" t="s">
        <v>8</v>
      </c>
      <c r="H329">
        <v>1</v>
      </c>
      <c r="I329">
        <f t="shared" si="20"/>
        <v>0</v>
      </c>
      <c r="J329">
        <f t="shared" si="21"/>
        <v>0</v>
      </c>
      <c r="K329">
        <f t="shared" si="22"/>
        <v>0</v>
      </c>
      <c r="L329">
        <f t="shared" si="23"/>
        <v>1</v>
      </c>
    </row>
    <row r="330" spans="1:12" ht="13.2" x14ac:dyDescent="0.25">
      <c r="A330" s="2">
        <v>45112</v>
      </c>
      <c r="B330" s="3">
        <v>0.66907407407407404</v>
      </c>
      <c r="C330" s="4">
        <v>1002</v>
      </c>
      <c r="D330" s="4">
        <v>290755914</v>
      </c>
      <c r="E330" s="4">
        <v>1</v>
      </c>
      <c r="F330" s="4" t="s">
        <v>7</v>
      </c>
      <c r="G330" s="4" t="s">
        <v>8</v>
      </c>
      <c r="H330">
        <v>1</v>
      </c>
      <c r="I330">
        <f t="shared" si="20"/>
        <v>0</v>
      </c>
      <c r="J330">
        <f t="shared" si="21"/>
        <v>0</v>
      </c>
      <c r="K330">
        <f t="shared" si="22"/>
        <v>0</v>
      </c>
      <c r="L330">
        <f t="shared" si="23"/>
        <v>1</v>
      </c>
    </row>
    <row r="331" spans="1:12" ht="13.2" x14ac:dyDescent="0.25">
      <c r="A331" s="2">
        <v>45112</v>
      </c>
      <c r="B331" s="3">
        <v>0.67418981481481477</v>
      </c>
      <c r="C331" s="4">
        <v>1002</v>
      </c>
      <c r="D331" s="4">
        <v>290760159</v>
      </c>
      <c r="E331" s="4">
        <v>1</v>
      </c>
      <c r="F331" s="4" t="s">
        <v>7</v>
      </c>
      <c r="G331" s="4" t="s">
        <v>8</v>
      </c>
      <c r="H331">
        <v>1</v>
      </c>
      <c r="I331">
        <f t="shared" si="20"/>
        <v>0</v>
      </c>
      <c r="J331">
        <f t="shared" si="21"/>
        <v>0</v>
      </c>
      <c r="K331">
        <f t="shared" si="22"/>
        <v>0</v>
      </c>
      <c r="L331">
        <f t="shared" si="23"/>
        <v>1</v>
      </c>
    </row>
    <row r="332" spans="1:12" ht="13.2" x14ac:dyDescent="0.25">
      <c r="A332" s="2">
        <v>45112</v>
      </c>
      <c r="B332" s="3">
        <v>0.68465277777777778</v>
      </c>
      <c r="C332" s="4">
        <v>1302</v>
      </c>
      <c r="D332" s="4">
        <v>290769866</v>
      </c>
      <c r="E332" s="4">
        <v>3</v>
      </c>
      <c r="F332" s="4" t="s">
        <v>7</v>
      </c>
      <c r="G332" s="4" t="s">
        <v>8</v>
      </c>
      <c r="H332">
        <v>1</v>
      </c>
      <c r="I332">
        <f t="shared" si="20"/>
        <v>0</v>
      </c>
      <c r="J332">
        <f t="shared" si="21"/>
        <v>0</v>
      </c>
      <c r="K332">
        <f t="shared" si="22"/>
        <v>0</v>
      </c>
      <c r="L332">
        <f t="shared" si="23"/>
        <v>1</v>
      </c>
    </row>
    <row r="333" spans="1:12" ht="13.2" x14ac:dyDescent="0.25">
      <c r="A333" s="2">
        <v>45112</v>
      </c>
      <c r="B333" s="3">
        <v>0.55535879629629625</v>
      </c>
      <c r="C333" s="4">
        <v>1302</v>
      </c>
      <c r="D333" s="4">
        <v>290624100</v>
      </c>
      <c r="E333" s="4">
        <v>1</v>
      </c>
      <c r="F333" s="4" t="s">
        <v>7</v>
      </c>
      <c r="G333" s="4" t="s">
        <v>8</v>
      </c>
      <c r="H333">
        <v>1</v>
      </c>
      <c r="I333">
        <f t="shared" si="20"/>
        <v>0</v>
      </c>
      <c r="J333">
        <f t="shared" si="21"/>
        <v>0</v>
      </c>
      <c r="K333">
        <f t="shared" si="22"/>
        <v>0</v>
      </c>
      <c r="L333">
        <f t="shared" si="23"/>
        <v>1</v>
      </c>
    </row>
    <row r="334" spans="1:12" ht="13.2" x14ac:dyDescent="0.25">
      <c r="A334" s="2">
        <v>45112</v>
      </c>
      <c r="B334" s="3">
        <v>0.56013888888888885</v>
      </c>
      <c r="C334" s="4">
        <v>1135</v>
      </c>
      <c r="D334" s="4">
        <v>290636569</v>
      </c>
      <c r="E334" s="4">
        <v>4</v>
      </c>
      <c r="F334" s="4" t="s">
        <v>9</v>
      </c>
      <c r="G334" s="4" t="s">
        <v>11</v>
      </c>
      <c r="H334">
        <v>1</v>
      </c>
      <c r="I334">
        <f t="shared" si="20"/>
        <v>0</v>
      </c>
      <c r="J334">
        <f t="shared" si="21"/>
        <v>1</v>
      </c>
      <c r="K334">
        <f t="shared" si="22"/>
        <v>0</v>
      </c>
      <c r="L334">
        <f t="shared" si="23"/>
        <v>0</v>
      </c>
    </row>
    <row r="335" spans="1:12" ht="13.2" x14ac:dyDescent="0.25">
      <c r="A335" s="2">
        <v>45112</v>
      </c>
      <c r="B335" s="3">
        <v>0.69405092592592588</v>
      </c>
      <c r="C335" s="4">
        <v>1282</v>
      </c>
      <c r="D335" s="4">
        <v>290778031</v>
      </c>
      <c r="E335" s="4">
        <v>1</v>
      </c>
      <c r="F335" s="4" t="s">
        <v>7</v>
      </c>
      <c r="G335" s="4" t="s">
        <v>8</v>
      </c>
      <c r="H335">
        <v>1</v>
      </c>
      <c r="I335">
        <f t="shared" si="20"/>
        <v>0</v>
      </c>
      <c r="J335">
        <f t="shared" si="21"/>
        <v>0</v>
      </c>
      <c r="K335">
        <f t="shared" si="22"/>
        <v>0</v>
      </c>
      <c r="L335">
        <f t="shared" si="23"/>
        <v>1</v>
      </c>
    </row>
    <row r="336" spans="1:12" ht="13.2" x14ac:dyDescent="0.25">
      <c r="A336" s="2">
        <v>45112</v>
      </c>
      <c r="B336" s="3">
        <v>0.6959953703703704</v>
      </c>
      <c r="C336" s="4">
        <v>1129</v>
      </c>
      <c r="D336" s="4">
        <v>290779850</v>
      </c>
      <c r="E336" s="4">
        <v>1</v>
      </c>
      <c r="F336" s="4" t="s">
        <v>7</v>
      </c>
      <c r="G336" s="4" t="s">
        <v>8</v>
      </c>
      <c r="H336">
        <v>1</v>
      </c>
      <c r="I336">
        <f t="shared" si="20"/>
        <v>0</v>
      </c>
      <c r="J336">
        <f t="shared" si="21"/>
        <v>0</v>
      </c>
      <c r="K336">
        <f t="shared" si="22"/>
        <v>0</v>
      </c>
      <c r="L336">
        <f t="shared" si="23"/>
        <v>1</v>
      </c>
    </row>
    <row r="337" spans="1:12" ht="13.2" x14ac:dyDescent="0.25">
      <c r="A337" s="2">
        <v>45112</v>
      </c>
      <c r="B337" s="3">
        <v>0.69694444444444448</v>
      </c>
      <c r="C337" s="4">
        <v>1200</v>
      </c>
      <c r="D337" s="4">
        <v>290780705</v>
      </c>
      <c r="E337" s="4">
        <v>1</v>
      </c>
      <c r="F337" s="4" t="s">
        <v>7</v>
      </c>
      <c r="G337" s="4" t="s">
        <v>8</v>
      </c>
      <c r="H337">
        <v>1</v>
      </c>
      <c r="I337">
        <f t="shared" si="20"/>
        <v>0</v>
      </c>
      <c r="J337">
        <f t="shared" si="21"/>
        <v>0</v>
      </c>
      <c r="K337">
        <f t="shared" si="22"/>
        <v>0</v>
      </c>
      <c r="L337">
        <f t="shared" si="23"/>
        <v>1</v>
      </c>
    </row>
    <row r="338" spans="1:12" ht="13.2" x14ac:dyDescent="0.25">
      <c r="A338" s="2">
        <v>45112</v>
      </c>
      <c r="B338" s="3">
        <v>0.69969907407407406</v>
      </c>
      <c r="C338" s="4">
        <v>1200</v>
      </c>
      <c r="D338" s="4">
        <v>290783438</v>
      </c>
      <c r="E338" s="4">
        <v>1</v>
      </c>
      <c r="F338" s="4" t="s">
        <v>9</v>
      </c>
      <c r="G338" s="4" t="s">
        <v>10</v>
      </c>
      <c r="H338">
        <v>1</v>
      </c>
      <c r="I338">
        <f t="shared" si="20"/>
        <v>1</v>
      </c>
      <c r="J338">
        <f t="shared" si="21"/>
        <v>0</v>
      </c>
      <c r="K338">
        <f t="shared" si="22"/>
        <v>0</v>
      </c>
      <c r="L338">
        <f t="shared" si="23"/>
        <v>0</v>
      </c>
    </row>
    <row r="339" spans="1:12" ht="13.2" x14ac:dyDescent="0.25">
      <c r="A339" s="2">
        <v>45112</v>
      </c>
      <c r="B339" s="3">
        <v>0.70373842592592595</v>
      </c>
      <c r="C339" s="4">
        <v>1302</v>
      </c>
      <c r="D339" s="4">
        <v>290787292</v>
      </c>
      <c r="E339" s="4">
        <v>1</v>
      </c>
      <c r="F339" s="4" t="s">
        <v>7</v>
      </c>
      <c r="G339" s="4" t="s">
        <v>8</v>
      </c>
      <c r="H339">
        <v>1</v>
      </c>
      <c r="I339">
        <f t="shared" si="20"/>
        <v>0</v>
      </c>
      <c r="J339">
        <f t="shared" si="21"/>
        <v>0</v>
      </c>
      <c r="K339">
        <f t="shared" si="22"/>
        <v>0</v>
      </c>
      <c r="L339">
        <f t="shared" si="23"/>
        <v>1</v>
      </c>
    </row>
    <row r="340" spans="1:12" ht="13.2" x14ac:dyDescent="0.25">
      <c r="A340" s="2">
        <v>45112</v>
      </c>
      <c r="B340" s="3">
        <v>0.70270833333333338</v>
      </c>
      <c r="C340" s="4">
        <v>1284</v>
      </c>
      <c r="D340" s="4">
        <v>290786307</v>
      </c>
      <c r="E340" s="4">
        <v>2</v>
      </c>
      <c r="F340" s="4" t="s">
        <v>7</v>
      </c>
      <c r="G340" s="4" t="s">
        <v>8</v>
      </c>
      <c r="H340">
        <v>1</v>
      </c>
      <c r="I340">
        <f t="shared" si="20"/>
        <v>0</v>
      </c>
      <c r="J340">
        <f t="shared" si="21"/>
        <v>0</v>
      </c>
      <c r="K340">
        <f t="shared" si="22"/>
        <v>0</v>
      </c>
      <c r="L340">
        <f t="shared" si="23"/>
        <v>1</v>
      </c>
    </row>
    <row r="341" spans="1:12" ht="13.2" x14ac:dyDescent="0.25">
      <c r="A341" s="2">
        <v>45112</v>
      </c>
      <c r="B341" s="3">
        <v>0.68807870370370372</v>
      </c>
      <c r="C341" s="4">
        <v>1129</v>
      </c>
      <c r="D341" s="4">
        <v>290772674</v>
      </c>
      <c r="E341" s="4">
        <v>1</v>
      </c>
      <c r="F341" s="4" t="s">
        <v>7</v>
      </c>
      <c r="G341" s="4" t="s">
        <v>8</v>
      </c>
      <c r="H341">
        <v>1</v>
      </c>
      <c r="I341">
        <f t="shared" si="20"/>
        <v>0</v>
      </c>
      <c r="J341">
        <f t="shared" si="21"/>
        <v>0</v>
      </c>
      <c r="K341">
        <f t="shared" si="22"/>
        <v>0</v>
      </c>
      <c r="L341">
        <f t="shared" si="23"/>
        <v>1</v>
      </c>
    </row>
    <row r="342" spans="1:12" ht="13.2" x14ac:dyDescent="0.25">
      <c r="A342" s="2">
        <v>45112</v>
      </c>
      <c r="B342" s="3">
        <v>0.70894675925925921</v>
      </c>
      <c r="C342" s="4">
        <v>1302</v>
      </c>
      <c r="D342" s="4">
        <v>290792058</v>
      </c>
      <c r="E342" s="4">
        <v>1</v>
      </c>
      <c r="F342" s="4" t="s">
        <v>7</v>
      </c>
      <c r="G342" s="4" t="s">
        <v>8</v>
      </c>
      <c r="H342">
        <v>1</v>
      </c>
      <c r="I342">
        <f t="shared" si="20"/>
        <v>0</v>
      </c>
      <c r="J342">
        <f t="shared" si="21"/>
        <v>0</v>
      </c>
      <c r="K342">
        <f t="shared" si="22"/>
        <v>0</v>
      </c>
      <c r="L342">
        <f t="shared" si="23"/>
        <v>1</v>
      </c>
    </row>
    <row r="343" spans="1:12" ht="13.2" x14ac:dyDescent="0.25">
      <c r="A343" s="2">
        <v>45112</v>
      </c>
      <c r="B343" s="3">
        <v>0.71046296296296296</v>
      </c>
      <c r="C343" s="4">
        <v>1117</v>
      </c>
      <c r="D343" s="4">
        <v>290793503</v>
      </c>
      <c r="E343" s="4">
        <v>5</v>
      </c>
      <c r="F343" s="4" t="s">
        <v>7</v>
      </c>
      <c r="G343" s="4" t="s">
        <v>8</v>
      </c>
      <c r="H343">
        <v>1</v>
      </c>
      <c r="I343">
        <f t="shared" si="20"/>
        <v>0</v>
      </c>
      <c r="J343">
        <f t="shared" si="21"/>
        <v>0</v>
      </c>
      <c r="K343">
        <f t="shared" si="22"/>
        <v>0</v>
      </c>
      <c r="L343">
        <f t="shared" si="23"/>
        <v>1</v>
      </c>
    </row>
    <row r="344" spans="1:12" ht="13.2" x14ac:dyDescent="0.25">
      <c r="A344" s="2">
        <v>45112</v>
      </c>
      <c r="B344" s="3">
        <v>0.71420138888888884</v>
      </c>
      <c r="C344" s="4">
        <v>1200</v>
      </c>
      <c r="D344" s="4">
        <v>290797081</v>
      </c>
      <c r="E344" s="4">
        <v>1</v>
      </c>
      <c r="F344" s="4" t="s">
        <v>7</v>
      </c>
      <c r="G344" s="4" t="s">
        <v>8</v>
      </c>
      <c r="H344">
        <v>1</v>
      </c>
      <c r="I344">
        <f t="shared" si="20"/>
        <v>0</v>
      </c>
      <c r="J344">
        <f t="shared" si="21"/>
        <v>0</v>
      </c>
      <c r="K344">
        <f t="shared" si="22"/>
        <v>0</v>
      </c>
      <c r="L344">
        <f t="shared" si="23"/>
        <v>1</v>
      </c>
    </row>
    <row r="345" spans="1:12" ht="13.2" x14ac:dyDescent="0.25">
      <c r="A345" s="2">
        <v>45112</v>
      </c>
      <c r="B345" s="3">
        <v>0.71423611111111107</v>
      </c>
      <c r="C345" s="4">
        <v>1200</v>
      </c>
      <c r="D345" s="4">
        <v>290797114</v>
      </c>
      <c r="E345" s="4">
        <v>1</v>
      </c>
      <c r="F345" s="4" t="s">
        <v>7</v>
      </c>
      <c r="G345" s="4" t="s">
        <v>8</v>
      </c>
      <c r="H345">
        <v>1</v>
      </c>
      <c r="I345">
        <f t="shared" si="20"/>
        <v>0</v>
      </c>
      <c r="J345">
        <f t="shared" si="21"/>
        <v>0</v>
      </c>
      <c r="K345">
        <f t="shared" si="22"/>
        <v>0</v>
      </c>
      <c r="L345">
        <f t="shared" si="23"/>
        <v>1</v>
      </c>
    </row>
    <row r="346" spans="1:12" ht="13.2" x14ac:dyDescent="0.25">
      <c r="A346" s="2">
        <v>45112</v>
      </c>
      <c r="B346" s="3">
        <v>0.70754629629629628</v>
      </c>
      <c r="C346" s="4">
        <v>1395</v>
      </c>
      <c r="D346" s="4">
        <v>290790807</v>
      </c>
      <c r="E346" s="4">
        <v>1</v>
      </c>
      <c r="F346" s="4" t="s">
        <v>7</v>
      </c>
      <c r="G346" s="4" t="s">
        <v>8</v>
      </c>
      <c r="H346">
        <v>1</v>
      </c>
      <c r="I346">
        <f t="shared" si="20"/>
        <v>0</v>
      </c>
      <c r="J346">
        <f t="shared" si="21"/>
        <v>0</v>
      </c>
      <c r="K346">
        <f t="shared" si="22"/>
        <v>0</v>
      </c>
      <c r="L346">
        <f t="shared" si="23"/>
        <v>1</v>
      </c>
    </row>
    <row r="347" spans="1:12" ht="13.2" x14ac:dyDescent="0.25">
      <c r="A347" s="2">
        <v>45112</v>
      </c>
      <c r="B347" s="3">
        <v>0.54471064814814818</v>
      </c>
      <c r="C347" s="4">
        <v>1002</v>
      </c>
      <c r="D347" s="4">
        <v>290595494</v>
      </c>
      <c r="E347" s="4">
        <v>1</v>
      </c>
      <c r="F347" s="4" t="s">
        <v>7</v>
      </c>
      <c r="G347" s="4" t="s">
        <v>8</v>
      </c>
      <c r="H347">
        <v>1</v>
      </c>
      <c r="I347">
        <f t="shared" si="20"/>
        <v>0</v>
      </c>
      <c r="J347">
        <f t="shared" si="21"/>
        <v>0</v>
      </c>
      <c r="K347">
        <f t="shared" si="22"/>
        <v>0</v>
      </c>
      <c r="L347">
        <f t="shared" si="23"/>
        <v>1</v>
      </c>
    </row>
    <row r="348" spans="1:12" ht="13.2" x14ac:dyDescent="0.25">
      <c r="A348" s="2">
        <v>45112</v>
      </c>
      <c r="B348" s="3">
        <v>0.72465277777777781</v>
      </c>
      <c r="C348" s="4">
        <v>1145</v>
      </c>
      <c r="D348" s="4">
        <v>290807182</v>
      </c>
      <c r="E348" s="4">
        <v>2</v>
      </c>
      <c r="F348" s="4" t="s">
        <v>7</v>
      </c>
      <c r="G348" s="4" t="s">
        <v>8</v>
      </c>
      <c r="H348">
        <v>1</v>
      </c>
      <c r="I348">
        <f t="shared" si="20"/>
        <v>0</v>
      </c>
      <c r="J348">
        <f t="shared" si="21"/>
        <v>0</v>
      </c>
      <c r="K348">
        <f t="shared" si="22"/>
        <v>0</v>
      </c>
      <c r="L348">
        <f t="shared" si="23"/>
        <v>1</v>
      </c>
    </row>
    <row r="349" spans="1:12" ht="13.2" x14ac:dyDescent="0.25">
      <c r="A349" s="2">
        <v>45112</v>
      </c>
      <c r="B349" s="3">
        <v>0.72217592592592594</v>
      </c>
      <c r="C349" s="4">
        <v>1302</v>
      </c>
      <c r="D349" s="4">
        <v>290804878</v>
      </c>
      <c r="E349" s="4">
        <v>1</v>
      </c>
      <c r="F349" s="4" t="s">
        <v>7</v>
      </c>
      <c r="G349" s="4" t="s">
        <v>8</v>
      </c>
      <c r="H349">
        <v>1</v>
      </c>
      <c r="I349">
        <f t="shared" si="20"/>
        <v>0</v>
      </c>
      <c r="J349">
        <f t="shared" si="21"/>
        <v>0</v>
      </c>
      <c r="K349">
        <f t="shared" si="22"/>
        <v>0</v>
      </c>
      <c r="L349">
        <f t="shared" si="23"/>
        <v>1</v>
      </c>
    </row>
    <row r="350" spans="1:12" ht="13.2" x14ac:dyDescent="0.25">
      <c r="A350" s="2">
        <v>45112</v>
      </c>
      <c r="B350" s="3">
        <v>0.73348379629629634</v>
      </c>
      <c r="C350" s="4">
        <v>1302</v>
      </c>
      <c r="D350" s="4">
        <v>290814947</v>
      </c>
      <c r="E350" s="4">
        <v>2</v>
      </c>
      <c r="F350" s="4" t="s">
        <v>7</v>
      </c>
      <c r="G350" s="4" t="s">
        <v>8</v>
      </c>
      <c r="H350">
        <v>1</v>
      </c>
      <c r="I350">
        <f t="shared" si="20"/>
        <v>0</v>
      </c>
      <c r="J350">
        <f t="shared" si="21"/>
        <v>0</v>
      </c>
      <c r="K350">
        <f t="shared" si="22"/>
        <v>0</v>
      </c>
      <c r="L350">
        <f t="shared" si="23"/>
        <v>1</v>
      </c>
    </row>
    <row r="351" spans="1:12" ht="13.2" x14ac:dyDescent="0.25">
      <c r="A351" s="2">
        <v>45112</v>
      </c>
      <c r="B351" s="3">
        <v>0.74284722222222221</v>
      </c>
      <c r="C351" s="4">
        <v>1308</v>
      </c>
      <c r="D351" s="4">
        <v>290823229</v>
      </c>
      <c r="E351" s="4">
        <v>1</v>
      </c>
      <c r="F351" s="4" t="s">
        <v>7</v>
      </c>
      <c r="G351" s="4" t="s">
        <v>8</v>
      </c>
      <c r="H351">
        <v>0</v>
      </c>
      <c r="I351">
        <f t="shared" si="20"/>
        <v>0</v>
      </c>
      <c r="J351">
        <f t="shared" si="21"/>
        <v>0</v>
      </c>
      <c r="K351">
        <f t="shared" si="22"/>
        <v>0</v>
      </c>
      <c r="L351">
        <f t="shared" si="23"/>
        <v>1</v>
      </c>
    </row>
    <row r="352" spans="1:12" ht="13.2" x14ac:dyDescent="0.25">
      <c r="A352" s="2">
        <v>45112</v>
      </c>
      <c r="B352" s="3">
        <v>0.74549768518518522</v>
      </c>
      <c r="C352" s="4">
        <v>1135</v>
      </c>
      <c r="D352" s="4">
        <v>290825464</v>
      </c>
      <c r="E352" s="4">
        <v>1</v>
      </c>
      <c r="F352" s="4" t="s">
        <v>9</v>
      </c>
      <c r="G352" s="4" t="s">
        <v>10</v>
      </c>
      <c r="H352">
        <v>1</v>
      </c>
      <c r="I352">
        <f t="shared" si="20"/>
        <v>1</v>
      </c>
      <c r="J352">
        <f t="shared" si="21"/>
        <v>0</v>
      </c>
      <c r="K352">
        <f t="shared" si="22"/>
        <v>0</v>
      </c>
      <c r="L352">
        <f t="shared" si="23"/>
        <v>0</v>
      </c>
    </row>
    <row r="353" spans="1:12" ht="13.2" x14ac:dyDescent="0.25">
      <c r="A353" s="2">
        <v>45112</v>
      </c>
      <c r="B353" s="3">
        <v>0.74261574074074077</v>
      </c>
      <c r="C353" s="4">
        <v>1074</v>
      </c>
      <c r="D353" s="4">
        <v>290823050</v>
      </c>
      <c r="E353" s="4">
        <v>1</v>
      </c>
      <c r="F353" s="4" t="s">
        <v>9</v>
      </c>
      <c r="G353" s="4" t="s">
        <v>10</v>
      </c>
      <c r="H353">
        <v>1</v>
      </c>
      <c r="I353">
        <f t="shared" si="20"/>
        <v>1</v>
      </c>
      <c r="J353">
        <f t="shared" si="21"/>
        <v>0</v>
      </c>
      <c r="K353">
        <f t="shared" si="22"/>
        <v>0</v>
      </c>
      <c r="L353">
        <f t="shared" si="23"/>
        <v>0</v>
      </c>
    </row>
    <row r="354" spans="1:12" ht="13.2" x14ac:dyDescent="0.25">
      <c r="A354" s="2">
        <v>45112</v>
      </c>
      <c r="B354" s="3">
        <v>0.7465046296296296</v>
      </c>
      <c r="C354" s="4">
        <v>1302</v>
      </c>
      <c r="D354" s="4">
        <v>290826292</v>
      </c>
      <c r="E354" s="4">
        <v>2</v>
      </c>
      <c r="F354" s="4" t="s">
        <v>7</v>
      </c>
      <c r="G354" s="4" t="s">
        <v>8</v>
      </c>
      <c r="H354">
        <v>1</v>
      </c>
      <c r="I354">
        <f t="shared" si="20"/>
        <v>0</v>
      </c>
      <c r="J354">
        <f t="shared" si="21"/>
        <v>0</v>
      </c>
      <c r="K354">
        <f t="shared" si="22"/>
        <v>0</v>
      </c>
      <c r="L354">
        <f t="shared" si="23"/>
        <v>1</v>
      </c>
    </row>
    <row r="355" spans="1:12" ht="13.2" x14ac:dyDescent="0.25">
      <c r="A355" s="2">
        <v>45112</v>
      </c>
      <c r="B355" s="3">
        <v>0.7468055555555555</v>
      </c>
      <c r="C355" s="4">
        <v>1302</v>
      </c>
      <c r="D355" s="4">
        <v>290826532</v>
      </c>
      <c r="E355" s="4">
        <v>1</v>
      </c>
      <c r="F355" s="4" t="s">
        <v>7</v>
      </c>
      <c r="G355" s="4" t="s">
        <v>8</v>
      </c>
      <c r="H355">
        <v>1</v>
      </c>
      <c r="I355">
        <f t="shared" si="20"/>
        <v>0</v>
      </c>
      <c r="J355">
        <f t="shared" si="21"/>
        <v>0</v>
      </c>
      <c r="K355">
        <f t="shared" si="22"/>
        <v>0</v>
      </c>
      <c r="L355">
        <f t="shared" si="23"/>
        <v>1</v>
      </c>
    </row>
    <row r="356" spans="1:12" ht="13.2" x14ac:dyDescent="0.25">
      <c r="A356" s="2">
        <v>45112</v>
      </c>
      <c r="B356" s="3">
        <v>0.75494212962962959</v>
      </c>
      <c r="C356" s="4">
        <v>1074</v>
      </c>
      <c r="D356" s="4">
        <v>290832349</v>
      </c>
      <c r="E356" s="4">
        <v>1</v>
      </c>
      <c r="F356" s="4" t="s">
        <v>7</v>
      </c>
      <c r="G356" s="4" t="s">
        <v>8</v>
      </c>
      <c r="H356">
        <v>1</v>
      </c>
      <c r="I356">
        <f t="shared" si="20"/>
        <v>0</v>
      </c>
      <c r="J356">
        <f t="shared" si="21"/>
        <v>0</v>
      </c>
      <c r="K356">
        <f t="shared" si="22"/>
        <v>0</v>
      </c>
      <c r="L356">
        <f t="shared" si="23"/>
        <v>1</v>
      </c>
    </row>
    <row r="357" spans="1:12" ht="13.2" x14ac:dyDescent="0.25">
      <c r="A357" s="2">
        <v>45112</v>
      </c>
      <c r="B357" s="3">
        <v>0.75579861111111113</v>
      </c>
      <c r="C357" s="4">
        <v>1200</v>
      </c>
      <c r="D357" s="4">
        <v>290832950</v>
      </c>
      <c r="E357" s="4">
        <v>1</v>
      </c>
      <c r="F357" s="4" t="s">
        <v>7</v>
      </c>
      <c r="G357" s="4" t="s">
        <v>8</v>
      </c>
      <c r="H357">
        <v>1</v>
      </c>
      <c r="I357">
        <f t="shared" si="20"/>
        <v>0</v>
      </c>
      <c r="J357">
        <f t="shared" si="21"/>
        <v>0</v>
      </c>
      <c r="K357">
        <f t="shared" si="22"/>
        <v>0</v>
      </c>
      <c r="L357">
        <f t="shared" si="23"/>
        <v>1</v>
      </c>
    </row>
    <row r="358" spans="1:12" ht="13.2" x14ac:dyDescent="0.25">
      <c r="A358" s="2">
        <v>45112</v>
      </c>
      <c r="B358" s="3">
        <v>0.75920138888888888</v>
      </c>
      <c r="C358" s="4">
        <v>1200</v>
      </c>
      <c r="D358" s="4">
        <v>290835349</v>
      </c>
      <c r="E358" s="4">
        <v>2</v>
      </c>
      <c r="F358" s="4" t="s">
        <v>7</v>
      </c>
      <c r="G358" s="4" t="s">
        <v>8</v>
      </c>
      <c r="H358">
        <v>1</v>
      </c>
      <c r="I358">
        <f t="shared" si="20"/>
        <v>0</v>
      </c>
      <c r="J358">
        <f t="shared" si="21"/>
        <v>0</v>
      </c>
      <c r="K358">
        <f t="shared" si="22"/>
        <v>0</v>
      </c>
      <c r="L358">
        <f t="shared" si="23"/>
        <v>1</v>
      </c>
    </row>
    <row r="359" spans="1:12" ht="13.2" x14ac:dyDescent="0.25">
      <c r="A359" s="2">
        <v>45112</v>
      </c>
      <c r="B359" s="3">
        <v>0.760162037037037</v>
      </c>
      <c r="C359" s="4">
        <v>1200</v>
      </c>
      <c r="D359" s="4">
        <v>290835938</v>
      </c>
      <c r="E359" s="4">
        <v>2</v>
      </c>
      <c r="F359" s="4" t="s">
        <v>7</v>
      </c>
      <c r="G359" s="4" t="s">
        <v>8</v>
      </c>
      <c r="H359">
        <v>1</v>
      </c>
      <c r="I359">
        <f t="shared" si="20"/>
        <v>0</v>
      </c>
      <c r="J359">
        <f t="shared" si="21"/>
        <v>0</v>
      </c>
      <c r="K359">
        <f t="shared" si="22"/>
        <v>0</v>
      </c>
      <c r="L359">
        <f t="shared" si="23"/>
        <v>1</v>
      </c>
    </row>
    <row r="360" spans="1:12" ht="13.2" x14ac:dyDescent="0.25">
      <c r="A360" s="2">
        <v>45112</v>
      </c>
      <c r="B360" s="3">
        <v>0.76633101851851848</v>
      </c>
      <c r="C360" s="4">
        <v>1129</v>
      </c>
      <c r="D360" s="4">
        <v>290839837</v>
      </c>
      <c r="E360" s="4">
        <v>1</v>
      </c>
      <c r="F360" s="4" t="s">
        <v>7</v>
      </c>
      <c r="G360" s="4" t="s">
        <v>8</v>
      </c>
      <c r="H360">
        <v>1</v>
      </c>
      <c r="I360">
        <f t="shared" si="20"/>
        <v>0</v>
      </c>
      <c r="J360">
        <f t="shared" si="21"/>
        <v>0</v>
      </c>
      <c r="K360">
        <f t="shared" si="22"/>
        <v>0</v>
      </c>
      <c r="L360">
        <f t="shared" si="23"/>
        <v>1</v>
      </c>
    </row>
    <row r="361" spans="1:12" ht="13.2" x14ac:dyDescent="0.25">
      <c r="A361" s="2">
        <v>45112</v>
      </c>
      <c r="B361" s="3">
        <v>0.77026620370370369</v>
      </c>
      <c r="C361" s="4">
        <v>1002</v>
      </c>
      <c r="D361" s="4">
        <v>290842037</v>
      </c>
      <c r="E361" s="4">
        <v>1</v>
      </c>
      <c r="F361" s="4" t="s">
        <v>7</v>
      </c>
      <c r="G361" s="4" t="s">
        <v>8</v>
      </c>
      <c r="H361">
        <v>1</v>
      </c>
      <c r="I361">
        <f t="shared" si="20"/>
        <v>0</v>
      </c>
      <c r="J361">
        <f t="shared" si="21"/>
        <v>0</v>
      </c>
      <c r="K361">
        <f t="shared" si="22"/>
        <v>0</v>
      </c>
      <c r="L361">
        <f t="shared" si="23"/>
        <v>1</v>
      </c>
    </row>
    <row r="362" spans="1:12" ht="13.2" x14ac:dyDescent="0.25">
      <c r="A362" s="2">
        <v>45112</v>
      </c>
      <c r="B362" s="3">
        <v>0.76604166666666662</v>
      </c>
      <c r="C362" s="4">
        <v>1129</v>
      </c>
      <c r="D362" s="4">
        <v>290839661</v>
      </c>
      <c r="E362" s="4">
        <v>1</v>
      </c>
      <c r="F362" s="4" t="s">
        <v>7</v>
      </c>
      <c r="G362" s="4" t="s">
        <v>8</v>
      </c>
      <c r="H362">
        <v>1</v>
      </c>
      <c r="I362">
        <f t="shared" si="20"/>
        <v>0</v>
      </c>
      <c r="J362">
        <f t="shared" si="21"/>
        <v>0</v>
      </c>
      <c r="K362">
        <f t="shared" si="22"/>
        <v>0</v>
      </c>
      <c r="L362">
        <f t="shared" si="23"/>
        <v>1</v>
      </c>
    </row>
    <row r="363" spans="1:12" ht="13.2" x14ac:dyDescent="0.25">
      <c r="A363" s="2">
        <v>45112</v>
      </c>
      <c r="B363" s="3">
        <v>0.77638888888888891</v>
      </c>
      <c r="C363" s="4">
        <v>1145</v>
      </c>
      <c r="D363" s="4">
        <v>290845132</v>
      </c>
      <c r="E363" s="4">
        <v>3</v>
      </c>
      <c r="F363" s="4" t="s">
        <v>7</v>
      </c>
      <c r="G363" s="4" t="s">
        <v>8</v>
      </c>
      <c r="H363">
        <v>1</v>
      </c>
      <c r="I363">
        <f t="shared" si="20"/>
        <v>0</v>
      </c>
      <c r="J363">
        <f t="shared" si="21"/>
        <v>0</v>
      </c>
      <c r="K363">
        <f t="shared" si="22"/>
        <v>0</v>
      </c>
      <c r="L363">
        <f t="shared" si="23"/>
        <v>1</v>
      </c>
    </row>
    <row r="364" spans="1:12" ht="13.2" x14ac:dyDescent="0.25">
      <c r="A364" s="2">
        <v>45112</v>
      </c>
      <c r="B364" s="3">
        <v>0.77785879629629628</v>
      </c>
      <c r="C364" s="4">
        <v>1002</v>
      </c>
      <c r="D364" s="4">
        <v>290845873</v>
      </c>
      <c r="E364" s="4">
        <v>1</v>
      </c>
      <c r="F364" s="4" t="s">
        <v>7</v>
      </c>
      <c r="G364" s="4" t="s">
        <v>8</v>
      </c>
      <c r="H364">
        <v>1</v>
      </c>
      <c r="I364">
        <f t="shared" si="20"/>
        <v>0</v>
      </c>
      <c r="J364">
        <f t="shared" si="21"/>
        <v>0</v>
      </c>
      <c r="K364">
        <f t="shared" si="22"/>
        <v>0</v>
      </c>
      <c r="L364">
        <f t="shared" si="23"/>
        <v>1</v>
      </c>
    </row>
    <row r="365" spans="1:12" ht="13.2" x14ac:dyDescent="0.25">
      <c r="A365" s="2">
        <v>45112</v>
      </c>
      <c r="B365" s="3">
        <v>0.78464120370370372</v>
      </c>
      <c r="C365" s="4">
        <v>1390</v>
      </c>
      <c r="D365" s="4">
        <v>290849113</v>
      </c>
      <c r="E365" s="4">
        <v>1</v>
      </c>
      <c r="F365" s="4" t="s">
        <v>7</v>
      </c>
      <c r="G365" s="4" t="s">
        <v>8</v>
      </c>
      <c r="H365">
        <v>1</v>
      </c>
      <c r="I365">
        <f t="shared" si="20"/>
        <v>0</v>
      </c>
      <c r="J365">
        <f t="shared" si="21"/>
        <v>0</v>
      </c>
      <c r="K365">
        <f t="shared" si="22"/>
        <v>0</v>
      </c>
      <c r="L365">
        <f t="shared" si="23"/>
        <v>1</v>
      </c>
    </row>
    <row r="366" spans="1:12" ht="13.2" x14ac:dyDescent="0.25">
      <c r="A366" s="2">
        <v>45112</v>
      </c>
      <c r="B366" s="3">
        <v>0.78623842592592597</v>
      </c>
      <c r="C366" s="4">
        <v>1200</v>
      </c>
      <c r="D366" s="4">
        <v>290849826</v>
      </c>
      <c r="E366" s="4">
        <v>1</v>
      </c>
      <c r="F366" s="4" t="s">
        <v>7</v>
      </c>
      <c r="G366" s="4" t="s">
        <v>8</v>
      </c>
      <c r="H366">
        <v>1</v>
      </c>
      <c r="I366">
        <f t="shared" si="20"/>
        <v>0</v>
      </c>
      <c r="J366">
        <f t="shared" si="21"/>
        <v>0</v>
      </c>
      <c r="K366">
        <f t="shared" si="22"/>
        <v>0</v>
      </c>
      <c r="L366">
        <f t="shared" si="23"/>
        <v>1</v>
      </c>
    </row>
    <row r="367" spans="1:12" ht="13.2" x14ac:dyDescent="0.25">
      <c r="A367" s="2">
        <v>45112</v>
      </c>
      <c r="B367" s="3">
        <v>0.7543171296296296</v>
      </c>
      <c r="C367" s="4">
        <v>1302</v>
      </c>
      <c r="D367" s="4">
        <v>290831913</v>
      </c>
      <c r="E367" s="4">
        <v>1</v>
      </c>
      <c r="F367" s="4" t="s">
        <v>7</v>
      </c>
      <c r="G367" s="4" t="s">
        <v>8</v>
      </c>
      <c r="H367">
        <v>1</v>
      </c>
      <c r="I367">
        <f t="shared" si="20"/>
        <v>0</v>
      </c>
      <c r="J367">
        <f t="shared" si="21"/>
        <v>0</v>
      </c>
      <c r="K367">
        <f t="shared" si="22"/>
        <v>0</v>
      </c>
      <c r="L367">
        <f t="shared" si="23"/>
        <v>1</v>
      </c>
    </row>
    <row r="368" spans="1:12" ht="13.2" x14ac:dyDescent="0.25">
      <c r="A368" s="2">
        <v>45112</v>
      </c>
      <c r="B368" s="3">
        <v>0.79505787037037035</v>
      </c>
      <c r="C368" s="4">
        <v>1313</v>
      </c>
      <c r="D368" s="4">
        <v>290854954</v>
      </c>
      <c r="E368" s="4">
        <v>2</v>
      </c>
      <c r="F368" s="4" t="s">
        <v>9</v>
      </c>
      <c r="G368" s="4" t="s">
        <v>10</v>
      </c>
      <c r="H368">
        <v>0</v>
      </c>
      <c r="I368">
        <f t="shared" si="20"/>
        <v>1</v>
      </c>
      <c r="J368">
        <f t="shared" si="21"/>
        <v>0</v>
      </c>
      <c r="K368">
        <f t="shared" si="22"/>
        <v>0</v>
      </c>
      <c r="L368">
        <f t="shared" si="23"/>
        <v>0</v>
      </c>
    </row>
    <row r="369" spans="1:12" ht="13.2" x14ac:dyDescent="0.25">
      <c r="A369" s="2">
        <v>45112</v>
      </c>
      <c r="B369" s="3">
        <v>0.80469907407407404</v>
      </c>
      <c r="C369" s="4">
        <v>1002</v>
      </c>
      <c r="D369" s="4">
        <v>290861334</v>
      </c>
      <c r="E369" s="4">
        <v>1</v>
      </c>
      <c r="F369" s="4" t="s">
        <v>7</v>
      </c>
      <c r="G369" s="4" t="s">
        <v>8</v>
      </c>
      <c r="H369">
        <v>1</v>
      </c>
      <c r="I369">
        <f t="shared" si="20"/>
        <v>0</v>
      </c>
      <c r="J369">
        <f t="shared" si="21"/>
        <v>0</v>
      </c>
      <c r="K369">
        <f t="shared" si="22"/>
        <v>0</v>
      </c>
      <c r="L369">
        <f t="shared" si="23"/>
        <v>1</v>
      </c>
    </row>
    <row r="370" spans="1:12" ht="13.2" x14ac:dyDescent="0.25">
      <c r="A370" s="2">
        <v>45112</v>
      </c>
      <c r="B370" s="3">
        <v>0.8291898148148148</v>
      </c>
      <c r="C370" s="4">
        <v>1200</v>
      </c>
      <c r="D370" s="4">
        <v>290870684</v>
      </c>
      <c r="E370" s="4">
        <v>1</v>
      </c>
      <c r="F370" s="4" t="s">
        <v>7</v>
      </c>
      <c r="G370" s="4" t="s">
        <v>8</v>
      </c>
      <c r="H370">
        <v>1</v>
      </c>
      <c r="I370">
        <f t="shared" si="20"/>
        <v>0</v>
      </c>
      <c r="J370">
        <f t="shared" si="21"/>
        <v>0</v>
      </c>
      <c r="K370">
        <f t="shared" si="22"/>
        <v>0</v>
      </c>
      <c r="L370">
        <f t="shared" si="23"/>
        <v>1</v>
      </c>
    </row>
    <row r="371" spans="1:12" ht="13.2" x14ac:dyDescent="0.25">
      <c r="A371" s="2">
        <v>45112</v>
      </c>
      <c r="B371" s="3">
        <v>0.82973379629629629</v>
      </c>
      <c r="C371" s="4">
        <v>1117</v>
      </c>
      <c r="D371" s="4">
        <v>290870861</v>
      </c>
      <c r="E371" s="4">
        <v>3</v>
      </c>
      <c r="F371" s="4" t="s">
        <v>7</v>
      </c>
      <c r="G371" s="4" t="s">
        <v>8</v>
      </c>
      <c r="H371">
        <v>1</v>
      </c>
      <c r="I371">
        <f t="shared" si="20"/>
        <v>0</v>
      </c>
      <c r="J371">
        <f t="shared" si="21"/>
        <v>0</v>
      </c>
      <c r="K371">
        <f t="shared" si="22"/>
        <v>0</v>
      </c>
      <c r="L371">
        <f t="shared" si="23"/>
        <v>1</v>
      </c>
    </row>
    <row r="372" spans="1:12" ht="13.2" x14ac:dyDescent="0.25">
      <c r="A372" s="2">
        <v>45112</v>
      </c>
      <c r="B372" s="3">
        <v>0.80008101851851854</v>
      </c>
      <c r="C372" s="4">
        <v>1282</v>
      </c>
      <c r="D372" s="4">
        <v>290858960</v>
      </c>
      <c r="E372" s="4">
        <v>3</v>
      </c>
      <c r="F372" s="4" t="s">
        <v>9</v>
      </c>
      <c r="G372" s="4" t="s">
        <v>11</v>
      </c>
      <c r="H372">
        <v>1</v>
      </c>
      <c r="I372">
        <f t="shared" si="20"/>
        <v>0</v>
      </c>
      <c r="J372">
        <f t="shared" si="21"/>
        <v>1</v>
      </c>
      <c r="K372">
        <f t="shared" si="22"/>
        <v>0</v>
      </c>
      <c r="L372">
        <f t="shared" si="23"/>
        <v>0</v>
      </c>
    </row>
    <row r="373" spans="1:12" ht="13.2" x14ac:dyDescent="0.25">
      <c r="A373" s="2">
        <v>45112</v>
      </c>
      <c r="B373" s="3">
        <v>0.83635416666666662</v>
      </c>
      <c r="C373" s="4">
        <v>1129</v>
      </c>
      <c r="D373" s="4">
        <v>290873142</v>
      </c>
      <c r="E373" s="4">
        <v>1</v>
      </c>
      <c r="F373" s="4" t="s">
        <v>9</v>
      </c>
      <c r="G373" s="4" t="s">
        <v>10</v>
      </c>
      <c r="H373">
        <v>1</v>
      </c>
      <c r="I373">
        <f t="shared" si="20"/>
        <v>1</v>
      </c>
      <c r="J373">
        <f t="shared" si="21"/>
        <v>0</v>
      </c>
      <c r="K373">
        <f t="shared" si="22"/>
        <v>0</v>
      </c>
      <c r="L373">
        <f t="shared" si="23"/>
        <v>0</v>
      </c>
    </row>
    <row r="374" spans="1:12" ht="13.2" x14ac:dyDescent="0.25">
      <c r="A374" s="2">
        <v>45112</v>
      </c>
      <c r="B374" s="3">
        <v>0.84706018518518522</v>
      </c>
      <c r="C374" s="4">
        <v>1129</v>
      </c>
      <c r="D374" s="4">
        <v>290877307</v>
      </c>
      <c r="E374" s="4">
        <v>1</v>
      </c>
      <c r="F374" s="4" t="s">
        <v>7</v>
      </c>
      <c r="G374" s="4" t="s">
        <v>8</v>
      </c>
      <c r="H374">
        <v>1</v>
      </c>
      <c r="I374">
        <f t="shared" si="20"/>
        <v>0</v>
      </c>
      <c r="J374">
        <f t="shared" si="21"/>
        <v>0</v>
      </c>
      <c r="K374">
        <f t="shared" si="22"/>
        <v>0</v>
      </c>
      <c r="L374">
        <f t="shared" si="23"/>
        <v>1</v>
      </c>
    </row>
    <row r="375" spans="1:12" ht="13.2" x14ac:dyDescent="0.25">
      <c r="A375" s="2">
        <v>45112</v>
      </c>
      <c r="B375" s="3">
        <v>0.84649305555555554</v>
      </c>
      <c r="C375" s="4">
        <v>1117</v>
      </c>
      <c r="D375" s="4">
        <v>290877101</v>
      </c>
      <c r="E375" s="4">
        <v>2</v>
      </c>
      <c r="F375" s="4" t="s">
        <v>7</v>
      </c>
      <c r="G375" s="4" t="s">
        <v>8</v>
      </c>
      <c r="H375">
        <v>1</v>
      </c>
      <c r="I375">
        <f t="shared" si="20"/>
        <v>0</v>
      </c>
      <c r="J375">
        <f t="shared" si="21"/>
        <v>0</v>
      </c>
      <c r="K375">
        <f t="shared" si="22"/>
        <v>0</v>
      </c>
      <c r="L375">
        <f t="shared" si="23"/>
        <v>1</v>
      </c>
    </row>
    <row r="376" spans="1:12" ht="13.2" x14ac:dyDescent="0.25">
      <c r="A376" s="2">
        <v>45112</v>
      </c>
      <c r="B376" s="3">
        <v>0.8606018518518519</v>
      </c>
      <c r="C376" s="4">
        <v>1145</v>
      </c>
      <c r="D376" s="4">
        <v>290882431</v>
      </c>
      <c r="E376" s="4">
        <v>1</v>
      </c>
      <c r="F376" s="4" t="s">
        <v>7</v>
      </c>
      <c r="G376" s="4" t="s">
        <v>8</v>
      </c>
      <c r="H376">
        <v>1</v>
      </c>
      <c r="I376">
        <f t="shared" si="20"/>
        <v>0</v>
      </c>
      <c r="J376">
        <f t="shared" si="21"/>
        <v>0</v>
      </c>
      <c r="K376">
        <f t="shared" si="22"/>
        <v>0</v>
      </c>
      <c r="L376">
        <f t="shared" si="23"/>
        <v>1</v>
      </c>
    </row>
    <row r="377" spans="1:12" ht="13.2" x14ac:dyDescent="0.25">
      <c r="A377" s="2">
        <v>45112</v>
      </c>
      <c r="B377" s="3">
        <v>0.86113425925925924</v>
      </c>
      <c r="C377" s="4">
        <v>1091</v>
      </c>
      <c r="D377" s="4">
        <v>290882657</v>
      </c>
      <c r="E377" s="4">
        <v>1</v>
      </c>
      <c r="F377" s="4" t="s">
        <v>9</v>
      </c>
      <c r="G377" s="4" t="s">
        <v>10</v>
      </c>
      <c r="H377">
        <v>1</v>
      </c>
      <c r="I377">
        <f t="shared" si="20"/>
        <v>1</v>
      </c>
      <c r="J377">
        <f t="shared" si="21"/>
        <v>0</v>
      </c>
      <c r="K377">
        <f t="shared" si="22"/>
        <v>0</v>
      </c>
      <c r="L377">
        <f t="shared" si="23"/>
        <v>0</v>
      </c>
    </row>
    <row r="378" spans="1:12" ht="13.2" x14ac:dyDescent="0.25">
      <c r="A378" s="2">
        <v>45112</v>
      </c>
      <c r="B378" s="3">
        <v>0.861724537037037</v>
      </c>
      <c r="C378" s="4">
        <v>1200</v>
      </c>
      <c r="D378" s="4">
        <v>290882893</v>
      </c>
      <c r="E378" s="4">
        <v>1</v>
      </c>
      <c r="F378" s="4" t="s">
        <v>9</v>
      </c>
      <c r="G378" s="4" t="s">
        <v>10</v>
      </c>
      <c r="H378">
        <v>1</v>
      </c>
      <c r="I378">
        <f t="shared" si="20"/>
        <v>1</v>
      </c>
      <c r="J378">
        <f t="shared" si="21"/>
        <v>0</v>
      </c>
      <c r="K378">
        <f t="shared" si="22"/>
        <v>0</v>
      </c>
      <c r="L378">
        <f t="shared" si="23"/>
        <v>0</v>
      </c>
    </row>
    <row r="379" spans="1:12" ht="13.2" x14ac:dyDescent="0.25">
      <c r="A379" s="2">
        <v>45112</v>
      </c>
      <c r="B379" s="3">
        <v>0.86820601851851853</v>
      </c>
      <c r="C379" s="4">
        <v>1282</v>
      </c>
      <c r="D379" s="4">
        <v>290885251</v>
      </c>
      <c r="E379" s="4">
        <v>2</v>
      </c>
      <c r="F379" s="4" t="s">
        <v>9</v>
      </c>
      <c r="G379" s="4" t="s">
        <v>10</v>
      </c>
      <c r="H379">
        <v>1</v>
      </c>
      <c r="I379">
        <f t="shared" si="20"/>
        <v>1</v>
      </c>
      <c r="J379">
        <f t="shared" si="21"/>
        <v>0</v>
      </c>
      <c r="K379">
        <f t="shared" si="22"/>
        <v>0</v>
      </c>
      <c r="L379">
        <f t="shared" si="23"/>
        <v>0</v>
      </c>
    </row>
    <row r="380" spans="1:12" ht="13.2" x14ac:dyDescent="0.25">
      <c r="A380" s="2">
        <v>45112</v>
      </c>
      <c r="B380" s="3">
        <v>0.88018518518518518</v>
      </c>
      <c r="C380" s="4">
        <v>1390</v>
      </c>
      <c r="D380" s="4">
        <v>290889210</v>
      </c>
      <c r="E380" s="4">
        <v>1</v>
      </c>
      <c r="F380" s="4" t="s">
        <v>7</v>
      </c>
      <c r="G380" s="4" t="s">
        <v>8</v>
      </c>
      <c r="H380">
        <v>1</v>
      </c>
      <c r="I380">
        <f t="shared" si="20"/>
        <v>0</v>
      </c>
      <c r="J380">
        <f t="shared" si="21"/>
        <v>0</v>
      </c>
      <c r="K380">
        <f t="shared" si="22"/>
        <v>0</v>
      </c>
      <c r="L380">
        <f t="shared" si="23"/>
        <v>1</v>
      </c>
    </row>
    <row r="381" spans="1:12" ht="13.2" x14ac:dyDescent="0.25">
      <c r="A381" s="2">
        <v>45112</v>
      </c>
      <c r="B381" s="3">
        <v>0.89005787037037032</v>
      </c>
      <c r="C381" s="4">
        <v>1135</v>
      </c>
      <c r="D381" s="4">
        <v>290892529</v>
      </c>
      <c r="E381" s="4">
        <v>1</v>
      </c>
      <c r="F381" s="4" t="s">
        <v>9</v>
      </c>
      <c r="G381" s="4" t="s">
        <v>8</v>
      </c>
      <c r="H381">
        <v>1</v>
      </c>
      <c r="I381">
        <f t="shared" si="20"/>
        <v>0</v>
      </c>
      <c r="J381">
        <f t="shared" si="21"/>
        <v>0</v>
      </c>
      <c r="K381">
        <f t="shared" si="22"/>
        <v>1</v>
      </c>
      <c r="L381">
        <f t="shared" si="23"/>
        <v>0</v>
      </c>
    </row>
    <row r="382" spans="1:12" ht="13.2" x14ac:dyDescent="0.25">
      <c r="A382" s="2">
        <v>45112</v>
      </c>
      <c r="B382" s="3">
        <v>0.89805555555555561</v>
      </c>
      <c r="C382" s="4">
        <v>1282</v>
      </c>
      <c r="D382" s="4">
        <v>290894717</v>
      </c>
      <c r="E382" s="4">
        <v>1</v>
      </c>
      <c r="F382" s="4" t="s">
        <v>7</v>
      </c>
      <c r="G382" s="4" t="s">
        <v>8</v>
      </c>
      <c r="H382">
        <v>1</v>
      </c>
      <c r="I382">
        <f t="shared" si="20"/>
        <v>0</v>
      </c>
      <c r="J382">
        <f t="shared" si="21"/>
        <v>0</v>
      </c>
      <c r="K382">
        <f t="shared" si="22"/>
        <v>0</v>
      </c>
      <c r="L382">
        <f t="shared" si="23"/>
        <v>1</v>
      </c>
    </row>
    <row r="383" spans="1:12" ht="13.2" x14ac:dyDescent="0.25">
      <c r="A383" s="2">
        <v>45112</v>
      </c>
      <c r="B383" s="3">
        <v>0.90592592592592591</v>
      </c>
      <c r="C383" s="4">
        <v>1349</v>
      </c>
      <c r="D383" s="4">
        <v>290896724</v>
      </c>
      <c r="E383" s="4">
        <v>1</v>
      </c>
      <c r="F383" s="4" t="s">
        <v>7</v>
      </c>
      <c r="G383" s="4" t="s">
        <v>8</v>
      </c>
      <c r="H383">
        <v>0</v>
      </c>
      <c r="I383">
        <f t="shared" si="20"/>
        <v>0</v>
      </c>
      <c r="J383">
        <f t="shared" si="21"/>
        <v>0</v>
      </c>
      <c r="K383">
        <f t="shared" si="22"/>
        <v>0</v>
      </c>
      <c r="L383">
        <f t="shared" si="23"/>
        <v>1</v>
      </c>
    </row>
    <row r="384" spans="1:12" ht="13.2" x14ac:dyDescent="0.25">
      <c r="A384" s="2">
        <v>45112</v>
      </c>
      <c r="B384" s="3">
        <v>0.90856481481481477</v>
      </c>
      <c r="C384" s="4">
        <v>1084</v>
      </c>
      <c r="D384" s="4">
        <v>290897311</v>
      </c>
      <c r="E384" s="4">
        <v>1</v>
      </c>
      <c r="F384" s="4" t="s">
        <v>9</v>
      </c>
      <c r="G384" s="4" t="s">
        <v>13</v>
      </c>
      <c r="H384">
        <v>1</v>
      </c>
      <c r="I384">
        <f t="shared" si="20"/>
        <v>0</v>
      </c>
      <c r="J384">
        <f t="shared" si="21"/>
        <v>0</v>
      </c>
      <c r="K384">
        <f t="shared" si="22"/>
        <v>0</v>
      </c>
      <c r="L384">
        <f t="shared" si="23"/>
        <v>0</v>
      </c>
    </row>
    <row r="385" spans="1:12" ht="13.2" x14ac:dyDescent="0.25">
      <c r="A385" s="2">
        <v>45112</v>
      </c>
      <c r="B385" s="3">
        <v>0.92063657407407407</v>
      </c>
      <c r="C385" s="4">
        <v>1200</v>
      </c>
      <c r="D385" s="4">
        <v>290899978</v>
      </c>
      <c r="E385" s="4">
        <v>2</v>
      </c>
      <c r="F385" s="4" t="s">
        <v>7</v>
      </c>
      <c r="G385" s="4" t="s">
        <v>8</v>
      </c>
      <c r="H385">
        <v>1</v>
      </c>
      <c r="I385">
        <f t="shared" si="20"/>
        <v>0</v>
      </c>
      <c r="J385">
        <f t="shared" si="21"/>
        <v>0</v>
      </c>
      <c r="K385">
        <f t="shared" si="22"/>
        <v>0</v>
      </c>
      <c r="L385">
        <f t="shared" si="23"/>
        <v>1</v>
      </c>
    </row>
    <row r="386" spans="1:12" ht="13.2" x14ac:dyDescent="0.25">
      <c r="A386" s="2">
        <v>45112</v>
      </c>
      <c r="B386" s="3">
        <v>0.98968750000000005</v>
      </c>
      <c r="C386" s="4">
        <v>1129</v>
      </c>
      <c r="D386" s="4">
        <v>290915748</v>
      </c>
      <c r="E386" s="4">
        <v>1</v>
      </c>
      <c r="F386" s="4" t="s">
        <v>9</v>
      </c>
      <c r="G386" s="4" t="s">
        <v>10</v>
      </c>
      <c r="H386">
        <v>1</v>
      </c>
      <c r="I386">
        <f t="shared" si="20"/>
        <v>1</v>
      </c>
      <c r="J386">
        <f t="shared" si="21"/>
        <v>0</v>
      </c>
      <c r="K386">
        <f t="shared" si="22"/>
        <v>0</v>
      </c>
      <c r="L386">
        <f t="shared" si="23"/>
        <v>0</v>
      </c>
    </row>
    <row r="387" spans="1:12" ht="13.2" x14ac:dyDescent="0.25">
      <c r="A387" s="2">
        <v>45113</v>
      </c>
      <c r="B387" s="3">
        <v>2.6180555555555554E-2</v>
      </c>
      <c r="C387" s="4">
        <v>1129</v>
      </c>
      <c r="D387" s="4">
        <v>290917476</v>
      </c>
      <c r="E387" s="4">
        <v>4</v>
      </c>
      <c r="F387" s="4" t="s">
        <v>9</v>
      </c>
      <c r="G387" s="4" t="s">
        <v>10</v>
      </c>
      <c r="H387">
        <v>1</v>
      </c>
      <c r="I387">
        <f t="shared" ref="I387:I450" si="24">IF($G387=$N$2,1,0)</f>
        <v>1</v>
      </c>
      <c r="J387">
        <f t="shared" ref="J387:J450" si="25">IF($G387=$N$3,1,0)</f>
        <v>0</v>
      </c>
      <c r="K387">
        <f t="shared" ref="K387:K450" si="26">IF($F387=$N$1, IF($G387=$N$4,1,0),0)</f>
        <v>0</v>
      </c>
      <c r="L387">
        <f t="shared" ref="L387:L450" si="27">IF($F387&lt;&gt;$N$1, IF($G387=$N$4,1,0),0)</f>
        <v>0</v>
      </c>
    </row>
    <row r="388" spans="1:12" ht="13.2" x14ac:dyDescent="0.25">
      <c r="A388" s="2">
        <v>45113</v>
      </c>
      <c r="B388" s="3">
        <v>0.31599537037037034</v>
      </c>
      <c r="C388" s="4">
        <v>1395</v>
      </c>
      <c r="D388" s="4">
        <v>290932135</v>
      </c>
      <c r="E388" s="4">
        <v>1</v>
      </c>
      <c r="F388" s="4" t="s">
        <v>7</v>
      </c>
      <c r="G388" s="4" t="s">
        <v>8</v>
      </c>
      <c r="H388">
        <v>1</v>
      </c>
      <c r="I388">
        <f t="shared" si="24"/>
        <v>0</v>
      </c>
      <c r="J388">
        <f t="shared" si="25"/>
        <v>0</v>
      </c>
      <c r="K388">
        <f t="shared" si="26"/>
        <v>0</v>
      </c>
      <c r="L388">
        <f t="shared" si="27"/>
        <v>1</v>
      </c>
    </row>
    <row r="389" spans="1:12" ht="13.2" x14ac:dyDescent="0.25">
      <c r="A389" s="2">
        <v>45113</v>
      </c>
      <c r="B389" s="3">
        <v>0.36282407407407408</v>
      </c>
      <c r="C389" s="4">
        <v>1295</v>
      </c>
      <c r="D389" s="4">
        <v>290944887</v>
      </c>
      <c r="E389" s="4">
        <v>1</v>
      </c>
      <c r="F389" s="4" t="s">
        <v>7</v>
      </c>
      <c r="G389" s="4" t="s">
        <v>8</v>
      </c>
      <c r="H389">
        <v>0</v>
      </c>
      <c r="I389">
        <f t="shared" si="24"/>
        <v>0</v>
      </c>
      <c r="J389">
        <f t="shared" si="25"/>
        <v>0</v>
      </c>
      <c r="K389">
        <f t="shared" si="26"/>
        <v>0</v>
      </c>
      <c r="L389">
        <f t="shared" si="27"/>
        <v>1</v>
      </c>
    </row>
    <row r="390" spans="1:12" ht="13.2" x14ac:dyDescent="0.25">
      <c r="A390" s="2">
        <v>45113</v>
      </c>
      <c r="B390" s="3">
        <v>0.36516203703703703</v>
      </c>
      <c r="C390" s="4">
        <v>1002</v>
      </c>
      <c r="D390" s="4">
        <v>290946142</v>
      </c>
      <c r="E390" s="4">
        <v>1</v>
      </c>
      <c r="F390" s="4" t="s">
        <v>7</v>
      </c>
      <c r="G390" s="4" t="s">
        <v>8</v>
      </c>
      <c r="H390">
        <v>1</v>
      </c>
      <c r="I390">
        <f t="shared" si="24"/>
        <v>0</v>
      </c>
      <c r="J390">
        <f t="shared" si="25"/>
        <v>0</v>
      </c>
      <c r="K390">
        <f t="shared" si="26"/>
        <v>0</v>
      </c>
      <c r="L390">
        <f t="shared" si="27"/>
        <v>1</v>
      </c>
    </row>
    <row r="391" spans="1:12" ht="13.2" x14ac:dyDescent="0.25">
      <c r="A391" s="2">
        <v>45113</v>
      </c>
      <c r="B391" s="3">
        <v>0.36208333333333331</v>
      </c>
      <c r="C391" s="4">
        <v>1395</v>
      </c>
      <c r="D391" s="4">
        <v>290944523</v>
      </c>
      <c r="E391" s="4">
        <v>1</v>
      </c>
      <c r="F391" s="4" t="s">
        <v>7</v>
      </c>
      <c r="G391" s="4" t="s">
        <v>8</v>
      </c>
      <c r="H391">
        <v>1</v>
      </c>
      <c r="I391">
        <f t="shared" si="24"/>
        <v>0</v>
      </c>
      <c r="J391">
        <f t="shared" si="25"/>
        <v>0</v>
      </c>
      <c r="K391">
        <f t="shared" si="26"/>
        <v>0</v>
      </c>
      <c r="L391">
        <f t="shared" si="27"/>
        <v>1</v>
      </c>
    </row>
    <row r="392" spans="1:12" ht="13.2" x14ac:dyDescent="0.25">
      <c r="A392" s="2">
        <v>45113</v>
      </c>
      <c r="B392" s="3">
        <v>0.37174768518518519</v>
      </c>
      <c r="C392" s="4">
        <v>1002</v>
      </c>
      <c r="D392" s="4">
        <v>290949874</v>
      </c>
      <c r="E392" s="4">
        <v>1</v>
      </c>
      <c r="F392" s="4" t="s">
        <v>7</v>
      </c>
      <c r="G392" s="4" t="s">
        <v>8</v>
      </c>
      <c r="H392">
        <v>1</v>
      </c>
      <c r="I392">
        <f t="shared" si="24"/>
        <v>0</v>
      </c>
      <c r="J392">
        <f t="shared" si="25"/>
        <v>0</v>
      </c>
      <c r="K392">
        <f t="shared" si="26"/>
        <v>0</v>
      </c>
      <c r="L392">
        <f t="shared" si="27"/>
        <v>1</v>
      </c>
    </row>
    <row r="393" spans="1:12" ht="13.2" x14ac:dyDescent="0.25">
      <c r="A393" s="2">
        <v>45113</v>
      </c>
      <c r="B393" s="3">
        <v>0.37375000000000003</v>
      </c>
      <c r="C393" s="4">
        <v>1200</v>
      </c>
      <c r="D393" s="4">
        <v>290951025</v>
      </c>
      <c r="E393" s="4">
        <v>1</v>
      </c>
      <c r="F393" s="4" t="s">
        <v>9</v>
      </c>
      <c r="G393" s="4" t="s">
        <v>11</v>
      </c>
      <c r="H393">
        <v>1</v>
      </c>
      <c r="I393">
        <f t="shared" si="24"/>
        <v>0</v>
      </c>
      <c r="J393">
        <f t="shared" si="25"/>
        <v>1</v>
      </c>
      <c r="K393">
        <f t="shared" si="26"/>
        <v>0</v>
      </c>
      <c r="L393">
        <f t="shared" si="27"/>
        <v>0</v>
      </c>
    </row>
    <row r="394" spans="1:12" ht="13.2" x14ac:dyDescent="0.25">
      <c r="A394" s="2">
        <v>45113</v>
      </c>
      <c r="B394" s="3">
        <v>0.38087962962962962</v>
      </c>
      <c r="C394" s="4">
        <v>1284</v>
      </c>
      <c r="D394" s="4">
        <v>290955589</v>
      </c>
      <c r="E394" s="4">
        <v>1</v>
      </c>
      <c r="F394" s="4" t="s">
        <v>7</v>
      </c>
      <c r="G394" s="4" t="s">
        <v>8</v>
      </c>
      <c r="H394">
        <v>1</v>
      </c>
      <c r="I394">
        <f t="shared" si="24"/>
        <v>0</v>
      </c>
      <c r="J394">
        <f t="shared" si="25"/>
        <v>0</v>
      </c>
      <c r="K394">
        <f t="shared" si="26"/>
        <v>0</v>
      </c>
      <c r="L394">
        <f t="shared" si="27"/>
        <v>1</v>
      </c>
    </row>
    <row r="395" spans="1:12" ht="13.2" x14ac:dyDescent="0.25">
      <c r="A395" s="2">
        <v>45113</v>
      </c>
      <c r="B395" s="3">
        <v>0.38216435185185182</v>
      </c>
      <c r="C395" s="4">
        <v>1002</v>
      </c>
      <c r="D395" s="4">
        <v>290956465</v>
      </c>
      <c r="E395" s="4">
        <v>1</v>
      </c>
      <c r="F395" s="4" t="s">
        <v>7</v>
      </c>
      <c r="G395" s="4" t="s">
        <v>8</v>
      </c>
      <c r="H395">
        <v>1</v>
      </c>
      <c r="I395">
        <f t="shared" si="24"/>
        <v>0</v>
      </c>
      <c r="J395">
        <f t="shared" si="25"/>
        <v>0</v>
      </c>
      <c r="K395">
        <f t="shared" si="26"/>
        <v>0</v>
      </c>
      <c r="L395">
        <f t="shared" si="27"/>
        <v>1</v>
      </c>
    </row>
    <row r="396" spans="1:12" ht="13.2" x14ac:dyDescent="0.25">
      <c r="A396" s="2">
        <v>45113</v>
      </c>
      <c r="B396" s="3">
        <v>0.37682870370370369</v>
      </c>
      <c r="C396" s="4">
        <v>1284</v>
      </c>
      <c r="D396" s="4">
        <v>290952913</v>
      </c>
      <c r="E396" s="4">
        <v>1</v>
      </c>
      <c r="F396" s="4" t="s">
        <v>7</v>
      </c>
      <c r="G396" s="4" t="s">
        <v>8</v>
      </c>
      <c r="H396">
        <v>1</v>
      </c>
      <c r="I396">
        <f t="shared" si="24"/>
        <v>0</v>
      </c>
      <c r="J396">
        <f t="shared" si="25"/>
        <v>0</v>
      </c>
      <c r="K396">
        <f t="shared" si="26"/>
        <v>0</v>
      </c>
      <c r="L396">
        <f t="shared" si="27"/>
        <v>1</v>
      </c>
    </row>
    <row r="397" spans="1:12" ht="13.2" x14ac:dyDescent="0.25">
      <c r="A397" s="2">
        <v>45113</v>
      </c>
      <c r="B397" s="3">
        <v>0.4001851851851852</v>
      </c>
      <c r="C397" s="4">
        <v>1002</v>
      </c>
      <c r="D397" s="4">
        <v>290968916</v>
      </c>
      <c r="E397" s="4">
        <v>1</v>
      </c>
      <c r="F397" s="4" t="s">
        <v>7</v>
      </c>
      <c r="G397" s="4" t="s">
        <v>8</v>
      </c>
      <c r="H397">
        <v>1</v>
      </c>
      <c r="I397">
        <f t="shared" si="24"/>
        <v>0</v>
      </c>
      <c r="J397">
        <f t="shared" si="25"/>
        <v>0</v>
      </c>
      <c r="K397">
        <f t="shared" si="26"/>
        <v>0</v>
      </c>
      <c r="L397">
        <f t="shared" si="27"/>
        <v>1</v>
      </c>
    </row>
    <row r="398" spans="1:12" ht="13.2" x14ac:dyDescent="0.25">
      <c r="A398" s="2">
        <v>45113</v>
      </c>
      <c r="B398" s="3">
        <v>0.40060185185185188</v>
      </c>
      <c r="C398" s="4">
        <v>1129</v>
      </c>
      <c r="D398" s="4">
        <v>290969211</v>
      </c>
      <c r="E398" s="4">
        <v>1</v>
      </c>
      <c r="F398" s="4" t="s">
        <v>9</v>
      </c>
      <c r="G398" s="4" t="s">
        <v>8</v>
      </c>
      <c r="H398">
        <v>1</v>
      </c>
      <c r="I398">
        <f t="shared" si="24"/>
        <v>0</v>
      </c>
      <c r="J398">
        <f t="shared" si="25"/>
        <v>0</v>
      </c>
      <c r="K398">
        <f t="shared" si="26"/>
        <v>1</v>
      </c>
      <c r="L398">
        <f t="shared" si="27"/>
        <v>0</v>
      </c>
    </row>
    <row r="399" spans="1:12" ht="13.2" x14ac:dyDescent="0.25">
      <c r="A399" s="2">
        <v>45113</v>
      </c>
      <c r="B399" s="3">
        <v>0.4132986111111111</v>
      </c>
      <c r="C399" s="4">
        <v>1084</v>
      </c>
      <c r="D399" s="4">
        <v>290978053</v>
      </c>
      <c r="E399" s="4">
        <v>1</v>
      </c>
      <c r="F399" s="4" t="s">
        <v>7</v>
      </c>
      <c r="G399" s="4" t="s">
        <v>8</v>
      </c>
      <c r="H399">
        <v>1</v>
      </c>
      <c r="I399">
        <f t="shared" si="24"/>
        <v>0</v>
      </c>
      <c r="J399">
        <f t="shared" si="25"/>
        <v>0</v>
      </c>
      <c r="K399">
        <f t="shared" si="26"/>
        <v>0</v>
      </c>
      <c r="L399">
        <f t="shared" si="27"/>
        <v>1</v>
      </c>
    </row>
    <row r="400" spans="1:12" ht="13.2" x14ac:dyDescent="0.25">
      <c r="A400" s="2">
        <v>45113</v>
      </c>
      <c r="B400" s="3">
        <v>0.41444444444444445</v>
      </c>
      <c r="C400" s="4">
        <v>1129</v>
      </c>
      <c r="D400" s="4">
        <v>290978788</v>
      </c>
      <c r="E400" s="4">
        <v>3</v>
      </c>
      <c r="F400" s="4" t="s">
        <v>7</v>
      </c>
      <c r="G400" s="4" t="s">
        <v>8</v>
      </c>
      <c r="H400">
        <v>1</v>
      </c>
      <c r="I400">
        <f t="shared" si="24"/>
        <v>0</v>
      </c>
      <c r="J400">
        <f t="shared" si="25"/>
        <v>0</v>
      </c>
      <c r="K400">
        <f t="shared" si="26"/>
        <v>0</v>
      </c>
      <c r="L400">
        <f t="shared" si="27"/>
        <v>1</v>
      </c>
    </row>
    <row r="401" spans="1:12" ht="13.2" x14ac:dyDescent="0.25">
      <c r="A401" s="2">
        <v>45113</v>
      </c>
      <c r="B401" s="3">
        <v>0.40962962962962962</v>
      </c>
      <c r="C401" s="4">
        <v>1282</v>
      </c>
      <c r="D401" s="4">
        <v>290975593</v>
      </c>
      <c r="E401" s="4">
        <v>3</v>
      </c>
      <c r="F401" s="4" t="s">
        <v>7</v>
      </c>
      <c r="G401" s="4" t="s">
        <v>8</v>
      </c>
      <c r="H401">
        <v>1</v>
      </c>
      <c r="I401">
        <f t="shared" si="24"/>
        <v>0</v>
      </c>
      <c r="J401">
        <f t="shared" si="25"/>
        <v>0</v>
      </c>
      <c r="K401">
        <f t="shared" si="26"/>
        <v>0</v>
      </c>
      <c r="L401">
        <f t="shared" si="27"/>
        <v>1</v>
      </c>
    </row>
    <row r="402" spans="1:12" ht="13.2" x14ac:dyDescent="0.25">
      <c r="A402" s="2">
        <v>45113</v>
      </c>
      <c r="B402" s="3">
        <v>0.41760416666666667</v>
      </c>
      <c r="C402" s="4">
        <v>1302</v>
      </c>
      <c r="D402" s="4">
        <v>290980721</v>
      </c>
      <c r="E402" s="4">
        <v>1</v>
      </c>
      <c r="F402" s="4" t="s">
        <v>9</v>
      </c>
      <c r="G402" s="4" t="s">
        <v>12</v>
      </c>
      <c r="H402">
        <v>1</v>
      </c>
      <c r="I402">
        <f t="shared" si="24"/>
        <v>0</v>
      </c>
      <c r="J402">
        <f t="shared" si="25"/>
        <v>0</v>
      </c>
      <c r="K402">
        <f t="shared" si="26"/>
        <v>0</v>
      </c>
      <c r="L402">
        <f t="shared" si="27"/>
        <v>0</v>
      </c>
    </row>
    <row r="403" spans="1:12" ht="13.2" x14ac:dyDescent="0.25">
      <c r="A403" s="2">
        <v>45113</v>
      </c>
      <c r="B403" s="3">
        <v>0.4050347222222222</v>
      </c>
      <c r="C403" s="4">
        <v>1006</v>
      </c>
      <c r="D403" s="4">
        <v>290972352</v>
      </c>
      <c r="E403" s="4">
        <v>2</v>
      </c>
      <c r="F403" s="4" t="s">
        <v>9</v>
      </c>
      <c r="G403" s="4" t="s">
        <v>10</v>
      </c>
      <c r="H403">
        <v>1</v>
      </c>
      <c r="I403">
        <f t="shared" si="24"/>
        <v>1</v>
      </c>
      <c r="J403">
        <f t="shared" si="25"/>
        <v>0</v>
      </c>
      <c r="K403">
        <f t="shared" si="26"/>
        <v>0</v>
      </c>
      <c r="L403">
        <f t="shared" si="27"/>
        <v>0</v>
      </c>
    </row>
    <row r="404" spans="1:12" ht="13.2" x14ac:dyDescent="0.25">
      <c r="A404" s="2">
        <v>45113</v>
      </c>
      <c r="B404" s="3">
        <v>0.42629629629629628</v>
      </c>
      <c r="C404" s="4">
        <v>1002</v>
      </c>
      <c r="D404" s="4">
        <v>290986041</v>
      </c>
      <c r="E404" s="4">
        <v>1</v>
      </c>
      <c r="F404" s="4" t="s">
        <v>7</v>
      </c>
      <c r="G404" s="4" t="s">
        <v>8</v>
      </c>
      <c r="H404">
        <v>1</v>
      </c>
      <c r="I404">
        <f t="shared" si="24"/>
        <v>0</v>
      </c>
      <c r="J404">
        <f t="shared" si="25"/>
        <v>0</v>
      </c>
      <c r="K404">
        <f t="shared" si="26"/>
        <v>0</v>
      </c>
      <c r="L404">
        <f t="shared" si="27"/>
        <v>1</v>
      </c>
    </row>
    <row r="405" spans="1:12" ht="13.2" x14ac:dyDescent="0.25">
      <c r="A405" s="2">
        <v>45113</v>
      </c>
      <c r="B405" s="3">
        <v>0.43863425925925925</v>
      </c>
      <c r="C405" s="4">
        <v>1002</v>
      </c>
      <c r="D405" s="4">
        <v>290993044</v>
      </c>
      <c r="E405" s="4">
        <v>1</v>
      </c>
      <c r="F405" s="4" t="s">
        <v>7</v>
      </c>
      <c r="G405" s="4" t="s">
        <v>8</v>
      </c>
      <c r="H405">
        <v>1</v>
      </c>
      <c r="I405">
        <f t="shared" si="24"/>
        <v>0</v>
      </c>
      <c r="J405">
        <f t="shared" si="25"/>
        <v>0</v>
      </c>
      <c r="K405">
        <f t="shared" si="26"/>
        <v>0</v>
      </c>
      <c r="L405">
        <f t="shared" si="27"/>
        <v>1</v>
      </c>
    </row>
    <row r="406" spans="1:12" ht="13.2" x14ac:dyDescent="0.25">
      <c r="A406" s="2">
        <v>45113</v>
      </c>
      <c r="B406" s="3">
        <v>0.40840277777777778</v>
      </c>
      <c r="C406" s="4">
        <v>1002</v>
      </c>
      <c r="D406" s="4">
        <v>290974750</v>
      </c>
      <c r="E406" s="4">
        <v>1</v>
      </c>
      <c r="F406" s="4" t="s">
        <v>9</v>
      </c>
      <c r="G406" s="4" t="s">
        <v>8</v>
      </c>
      <c r="H406">
        <v>1</v>
      </c>
      <c r="I406">
        <f t="shared" si="24"/>
        <v>0</v>
      </c>
      <c r="J406">
        <f t="shared" si="25"/>
        <v>0</v>
      </c>
      <c r="K406">
        <f t="shared" si="26"/>
        <v>1</v>
      </c>
      <c r="L406">
        <f t="shared" si="27"/>
        <v>0</v>
      </c>
    </row>
    <row r="407" spans="1:12" ht="13.2" x14ac:dyDescent="0.25">
      <c r="A407" s="2">
        <v>45113</v>
      </c>
      <c r="B407" s="3">
        <v>0.46072916666666669</v>
      </c>
      <c r="C407" s="4">
        <v>1302</v>
      </c>
      <c r="D407" s="4">
        <v>291004075</v>
      </c>
      <c r="E407" s="4">
        <v>1</v>
      </c>
      <c r="F407" s="4" t="s">
        <v>7</v>
      </c>
      <c r="G407" s="4" t="s">
        <v>8</v>
      </c>
      <c r="H407">
        <v>1</v>
      </c>
      <c r="I407">
        <f t="shared" si="24"/>
        <v>0</v>
      </c>
      <c r="J407">
        <f t="shared" si="25"/>
        <v>0</v>
      </c>
      <c r="K407">
        <f t="shared" si="26"/>
        <v>0</v>
      </c>
      <c r="L407">
        <f t="shared" si="27"/>
        <v>1</v>
      </c>
    </row>
    <row r="408" spans="1:12" ht="13.2" x14ac:dyDescent="0.25">
      <c r="A408" s="2">
        <v>45113</v>
      </c>
      <c r="B408" s="3">
        <v>0.46512731481481484</v>
      </c>
      <c r="C408" s="4">
        <v>1135</v>
      </c>
      <c r="D408" s="4">
        <v>291006528</v>
      </c>
      <c r="E408" s="4">
        <v>1</v>
      </c>
      <c r="F408" s="4" t="s">
        <v>9</v>
      </c>
      <c r="G408" s="4" t="s">
        <v>10</v>
      </c>
      <c r="H408">
        <v>1</v>
      </c>
      <c r="I408">
        <f t="shared" si="24"/>
        <v>1</v>
      </c>
      <c r="J408">
        <f t="shared" si="25"/>
        <v>0</v>
      </c>
      <c r="K408">
        <f t="shared" si="26"/>
        <v>0</v>
      </c>
      <c r="L408">
        <f t="shared" si="27"/>
        <v>0</v>
      </c>
    </row>
    <row r="409" spans="1:12" ht="13.2" x14ac:dyDescent="0.25">
      <c r="A409" s="2">
        <v>45113</v>
      </c>
      <c r="B409" s="3">
        <v>0.49032407407407408</v>
      </c>
      <c r="C409" s="4">
        <v>1419</v>
      </c>
      <c r="D409" s="4">
        <v>291018466</v>
      </c>
      <c r="E409" s="4">
        <v>2</v>
      </c>
      <c r="F409" s="4" t="s">
        <v>9</v>
      </c>
      <c r="G409" s="4" t="s">
        <v>11</v>
      </c>
      <c r="H409">
        <v>0</v>
      </c>
      <c r="I409">
        <f t="shared" si="24"/>
        <v>0</v>
      </c>
      <c r="J409">
        <f t="shared" si="25"/>
        <v>1</v>
      </c>
      <c r="K409">
        <f t="shared" si="26"/>
        <v>0</v>
      </c>
      <c r="L409">
        <f t="shared" si="27"/>
        <v>0</v>
      </c>
    </row>
    <row r="410" spans="1:12" ht="13.2" x14ac:dyDescent="0.25">
      <c r="A410" s="2">
        <v>45113</v>
      </c>
      <c r="B410" s="3">
        <v>0.50415509259259261</v>
      </c>
      <c r="C410" s="4">
        <v>1282</v>
      </c>
      <c r="D410" s="4">
        <v>291025441</v>
      </c>
      <c r="E410" s="4">
        <v>1</v>
      </c>
      <c r="F410" s="4" t="s">
        <v>7</v>
      </c>
      <c r="G410" s="4" t="s">
        <v>8</v>
      </c>
      <c r="H410">
        <v>1</v>
      </c>
      <c r="I410">
        <f t="shared" si="24"/>
        <v>0</v>
      </c>
      <c r="J410">
        <f t="shared" si="25"/>
        <v>0</v>
      </c>
      <c r="K410">
        <f t="shared" si="26"/>
        <v>0</v>
      </c>
      <c r="L410">
        <f t="shared" si="27"/>
        <v>1</v>
      </c>
    </row>
    <row r="411" spans="1:12" ht="13.2" x14ac:dyDescent="0.25">
      <c r="A411" s="2">
        <v>45113</v>
      </c>
      <c r="B411" s="3">
        <v>0.50688657407407411</v>
      </c>
      <c r="C411" s="4">
        <v>1135</v>
      </c>
      <c r="D411" s="4">
        <v>291028054</v>
      </c>
      <c r="E411" s="4">
        <v>2</v>
      </c>
      <c r="F411" s="4" t="s">
        <v>9</v>
      </c>
      <c r="G411" s="4" t="s">
        <v>8</v>
      </c>
      <c r="H411">
        <v>1</v>
      </c>
      <c r="I411">
        <f t="shared" si="24"/>
        <v>0</v>
      </c>
      <c r="J411">
        <f t="shared" si="25"/>
        <v>0</v>
      </c>
      <c r="K411">
        <f t="shared" si="26"/>
        <v>1</v>
      </c>
      <c r="L411">
        <f t="shared" si="27"/>
        <v>0</v>
      </c>
    </row>
    <row r="412" spans="1:12" ht="13.2" x14ac:dyDescent="0.25">
      <c r="A412" s="2">
        <v>45113</v>
      </c>
      <c r="B412" s="3">
        <v>0.51451388888888894</v>
      </c>
      <c r="C412" s="4">
        <v>1117</v>
      </c>
      <c r="D412" s="4">
        <v>291035864</v>
      </c>
      <c r="E412" s="4">
        <v>1</v>
      </c>
      <c r="F412" s="4" t="s">
        <v>9</v>
      </c>
      <c r="G412" s="4" t="s">
        <v>10</v>
      </c>
      <c r="H412">
        <v>1</v>
      </c>
      <c r="I412">
        <f t="shared" si="24"/>
        <v>1</v>
      </c>
      <c r="J412">
        <f t="shared" si="25"/>
        <v>0</v>
      </c>
      <c r="K412">
        <f t="shared" si="26"/>
        <v>0</v>
      </c>
      <c r="L412">
        <f t="shared" si="27"/>
        <v>0</v>
      </c>
    </row>
    <row r="413" spans="1:12" ht="13.2" x14ac:dyDescent="0.25">
      <c r="A413" s="2">
        <v>45113</v>
      </c>
      <c r="B413" s="3">
        <v>0.51505787037037032</v>
      </c>
      <c r="C413" s="4">
        <v>1002</v>
      </c>
      <c r="D413" s="4">
        <v>291036417</v>
      </c>
      <c r="E413" s="4">
        <v>1</v>
      </c>
      <c r="F413" s="4" t="s">
        <v>7</v>
      </c>
      <c r="G413" s="4" t="s">
        <v>8</v>
      </c>
      <c r="H413">
        <v>1</v>
      </c>
      <c r="I413">
        <f t="shared" si="24"/>
        <v>0</v>
      </c>
      <c r="J413">
        <f t="shared" si="25"/>
        <v>0</v>
      </c>
      <c r="K413">
        <f t="shared" si="26"/>
        <v>0</v>
      </c>
      <c r="L413">
        <f t="shared" si="27"/>
        <v>1</v>
      </c>
    </row>
    <row r="414" spans="1:12" ht="13.2" x14ac:dyDescent="0.25">
      <c r="A414" s="2">
        <v>45113</v>
      </c>
      <c r="B414" s="3">
        <v>0.51598379629629632</v>
      </c>
      <c r="C414" s="4">
        <v>1162</v>
      </c>
      <c r="D414" s="4">
        <v>291037285</v>
      </c>
      <c r="E414" s="4">
        <v>1</v>
      </c>
      <c r="F414" s="4" t="s">
        <v>7</v>
      </c>
      <c r="G414" s="4" t="s">
        <v>8</v>
      </c>
      <c r="H414">
        <v>1</v>
      </c>
      <c r="I414">
        <f t="shared" si="24"/>
        <v>0</v>
      </c>
      <c r="J414">
        <f t="shared" si="25"/>
        <v>0</v>
      </c>
      <c r="K414">
        <f t="shared" si="26"/>
        <v>0</v>
      </c>
      <c r="L414">
        <f t="shared" si="27"/>
        <v>1</v>
      </c>
    </row>
    <row r="415" spans="1:12" ht="13.2" x14ac:dyDescent="0.25">
      <c r="A415" s="2">
        <v>45113</v>
      </c>
      <c r="B415" s="3">
        <v>0.52087962962962964</v>
      </c>
      <c r="C415" s="4">
        <v>1214</v>
      </c>
      <c r="D415" s="4">
        <v>291042883</v>
      </c>
      <c r="E415" s="4">
        <v>1</v>
      </c>
      <c r="F415" s="4" t="s">
        <v>7</v>
      </c>
      <c r="G415" s="4" t="s">
        <v>8</v>
      </c>
      <c r="H415">
        <v>1</v>
      </c>
      <c r="I415">
        <f t="shared" si="24"/>
        <v>0</v>
      </c>
      <c r="J415">
        <f t="shared" si="25"/>
        <v>0</v>
      </c>
      <c r="K415">
        <f t="shared" si="26"/>
        <v>0</v>
      </c>
      <c r="L415">
        <f t="shared" si="27"/>
        <v>1</v>
      </c>
    </row>
    <row r="416" spans="1:12" ht="13.2" x14ac:dyDescent="0.25">
      <c r="A416" s="2">
        <v>45113</v>
      </c>
      <c r="B416" s="3">
        <v>0.52188657407407413</v>
      </c>
      <c r="C416" s="4">
        <v>1006</v>
      </c>
      <c r="D416" s="4">
        <v>291043949</v>
      </c>
      <c r="E416" s="4">
        <v>1</v>
      </c>
      <c r="F416" s="4" t="s">
        <v>9</v>
      </c>
      <c r="G416" s="4" t="s">
        <v>10</v>
      </c>
      <c r="H416">
        <v>1</v>
      </c>
      <c r="I416">
        <f t="shared" si="24"/>
        <v>1</v>
      </c>
      <c r="J416">
        <f t="shared" si="25"/>
        <v>0</v>
      </c>
      <c r="K416">
        <f t="shared" si="26"/>
        <v>0</v>
      </c>
      <c r="L416">
        <f t="shared" si="27"/>
        <v>0</v>
      </c>
    </row>
    <row r="417" spans="1:12" ht="13.2" x14ac:dyDescent="0.25">
      <c r="A417" s="2">
        <v>45113</v>
      </c>
      <c r="B417" s="3">
        <v>0.37908564814814816</v>
      </c>
      <c r="C417" s="4">
        <v>1200</v>
      </c>
      <c r="D417" s="4">
        <v>290954368</v>
      </c>
      <c r="E417" s="4">
        <v>1</v>
      </c>
      <c r="F417" s="4" t="s">
        <v>7</v>
      </c>
      <c r="G417" s="4" t="s">
        <v>8</v>
      </c>
      <c r="H417">
        <v>1</v>
      </c>
      <c r="I417">
        <f t="shared" si="24"/>
        <v>0</v>
      </c>
      <c r="J417">
        <f t="shared" si="25"/>
        <v>0</v>
      </c>
      <c r="K417">
        <f t="shared" si="26"/>
        <v>0</v>
      </c>
      <c r="L417">
        <f t="shared" si="27"/>
        <v>1</v>
      </c>
    </row>
    <row r="418" spans="1:12" ht="13.2" x14ac:dyDescent="0.25">
      <c r="A418" s="2">
        <v>45113</v>
      </c>
      <c r="B418" s="3">
        <v>0.52664351851851854</v>
      </c>
      <c r="C418" s="4">
        <v>1282</v>
      </c>
      <c r="D418" s="4">
        <v>291050058</v>
      </c>
      <c r="E418" s="4">
        <v>1</v>
      </c>
      <c r="F418" s="4" t="s">
        <v>7</v>
      </c>
      <c r="G418" s="4" t="s">
        <v>8</v>
      </c>
      <c r="H418">
        <v>1</v>
      </c>
      <c r="I418">
        <f t="shared" si="24"/>
        <v>0</v>
      </c>
      <c r="J418">
        <f t="shared" si="25"/>
        <v>0</v>
      </c>
      <c r="K418">
        <f t="shared" si="26"/>
        <v>0</v>
      </c>
      <c r="L418">
        <f t="shared" si="27"/>
        <v>1</v>
      </c>
    </row>
    <row r="419" spans="1:12" ht="13.2" x14ac:dyDescent="0.25">
      <c r="A419" s="2">
        <v>45113</v>
      </c>
      <c r="B419" s="3">
        <v>0.53259259259259262</v>
      </c>
      <c r="C419" s="4">
        <v>1002</v>
      </c>
      <c r="D419" s="4">
        <v>291059164</v>
      </c>
      <c r="E419" s="4">
        <v>1</v>
      </c>
      <c r="F419" s="4" t="s">
        <v>7</v>
      </c>
      <c r="G419" s="4" t="s">
        <v>8</v>
      </c>
      <c r="H419">
        <v>1</v>
      </c>
      <c r="I419">
        <f t="shared" si="24"/>
        <v>0</v>
      </c>
      <c r="J419">
        <f t="shared" si="25"/>
        <v>0</v>
      </c>
      <c r="K419">
        <f t="shared" si="26"/>
        <v>0</v>
      </c>
      <c r="L419">
        <f t="shared" si="27"/>
        <v>1</v>
      </c>
    </row>
    <row r="420" spans="1:12" ht="13.2" x14ac:dyDescent="0.25">
      <c r="A420" s="2">
        <v>45113</v>
      </c>
      <c r="B420" s="3">
        <v>0.53254629629629635</v>
      </c>
      <c r="C420" s="4">
        <v>1395</v>
      </c>
      <c r="D420" s="4">
        <v>291059084</v>
      </c>
      <c r="E420" s="4">
        <v>1</v>
      </c>
      <c r="F420" s="4" t="s">
        <v>7</v>
      </c>
      <c r="G420" s="4" t="s">
        <v>8</v>
      </c>
      <c r="H420">
        <v>1</v>
      </c>
      <c r="I420">
        <f t="shared" si="24"/>
        <v>0</v>
      </c>
      <c r="J420">
        <f t="shared" si="25"/>
        <v>0</v>
      </c>
      <c r="K420">
        <f t="shared" si="26"/>
        <v>0</v>
      </c>
      <c r="L420">
        <f t="shared" si="27"/>
        <v>1</v>
      </c>
    </row>
    <row r="421" spans="1:12" ht="13.2" x14ac:dyDescent="0.25">
      <c r="A421" s="2">
        <v>45113</v>
      </c>
      <c r="B421" s="3">
        <v>0.53070601851851851</v>
      </c>
      <c r="C421" s="4">
        <v>1302</v>
      </c>
      <c r="D421" s="4">
        <v>291056027</v>
      </c>
      <c r="E421" s="4">
        <v>1</v>
      </c>
      <c r="F421" s="4" t="s">
        <v>7</v>
      </c>
      <c r="G421" s="4" t="s">
        <v>8</v>
      </c>
      <c r="H421">
        <v>1</v>
      </c>
      <c r="I421">
        <f t="shared" si="24"/>
        <v>0</v>
      </c>
      <c r="J421">
        <f t="shared" si="25"/>
        <v>0</v>
      </c>
      <c r="K421">
        <f t="shared" si="26"/>
        <v>0</v>
      </c>
      <c r="L421">
        <f t="shared" si="27"/>
        <v>1</v>
      </c>
    </row>
    <row r="422" spans="1:12" ht="13.2" x14ac:dyDescent="0.25">
      <c r="A422" s="2">
        <v>45113</v>
      </c>
      <c r="B422" s="3">
        <v>0.52211805555555557</v>
      </c>
      <c r="C422" s="4">
        <v>1377</v>
      </c>
      <c r="D422" s="4">
        <v>291044218</v>
      </c>
      <c r="E422" s="4">
        <v>1</v>
      </c>
      <c r="F422" s="4" t="s">
        <v>7</v>
      </c>
      <c r="G422" s="4" t="s">
        <v>8</v>
      </c>
      <c r="H422">
        <v>0</v>
      </c>
      <c r="I422">
        <f t="shared" si="24"/>
        <v>0</v>
      </c>
      <c r="J422">
        <f t="shared" si="25"/>
        <v>0</v>
      </c>
      <c r="K422">
        <f t="shared" si="26"/>
        <v>0</v>
      </c>
      <c r="L422">
        <f t="shared" si="27"/>
        <v>1</v>
      </c>
    </row>
    <row r="423" spans="1:12" ht="13.2" x14ac:dyDescent="0.25">
      <c r="A423" s="2">
        <v>45113</v>
      </c>
      <c r="B423" s="3">
        <v>0.53327546296296291</v>
      </c>
      <c r="C423" s="4">
        <v>1002</v>
      </c>
      <c r="D423" s="4">
        <v>291060351</v>
      </c>
      <c r="E423" s="4">
        <v>1</v>
      </c>
      <c r="F423" s="4" t="s">
        <v>7</v>
      </c>
      <c r="G423" s="4" t="s">
        <v>8</v>
      </c>
      <c r="H423">
        <v>1</v>
      </c>
      <c r="I423">
        <f t="shared" si="24"/>
        <v>0</v>
      </c>
      <c r="J423">
        <f t="shared" si="25"/>
        <v>0</v>
      </c>
      <c r="K423">
        <f t="shared" si="26"/>
        <v>0</v>
      </c>
      <c r="L423">
        <f t="shared" si="27"/>
        <v>1</v>
      </c>
    </row>
    <row r="424" spans="1:12" ht="13.2" x14ac:dyDescent="0.25">
      <c r="A424" s="2">
        <v>45113</v>
      </c>
      <c r="B424" s="3">
        <v>0.53503472222222226</v>
      </c>
      <c r="C424" s="4">
        <v>1002</v>
      </c>
      <c r="D424" s="4">
        <v>291063207</v>
      </c>
      <c r="E424" s="4">
        <v>1</v>
      </c>
      <c r="F424" s="4" t="s">
        <v>7</v>
      </c>
      <c r="G424" s="4" t="s">
        <v>8</v>
      </c>
      <c r="H424">
        <v>1</v>
      </c>
      <c r="I424">
        <f t="shared" si="24"/>
        <v>0</v>
      </c>
      <c r="J424">
        <f t="shared" si="25"/>
        <v>0</v>
      </c>
      <c r="K424">
        <f t="shared" si="26"/>
        <v>0</v>
      </c>
      <c r="L424">
        <f t="shared" si="27"/>
        <v>1</v>
      </c>
    </row>
    <row r="425" spans="1:12" ht="13.2" x14ac:dyDescent="0.25">
      <c r="A425" s="2">
        <v>45113</v>
      </c>
      <c r="B425" s="3">
        <v>0.52981481481481485</v>
      </c>
      <c r="C425" s="4">
        <v>1002</v>
      </c>
      <c r="D425" s="4">
        <v>291054545</v>
      </c>
      <c r="E425" s="4">
        <v>1</v>
      </c>
      <c r="F425" s="4" t="s">
        <v>7</v>
      </c>
      <c r="G425" s="4" t="s">
        <v>8</v>
      </c>
      <c r="H425">
        <v>1</v>
      </c>
      <c r="I425">
        <f t="shared" si="24"/>
        <v>0</v>
      </c>
      <c r="J425">
        <f t="shared" si="25"/>
        <v>0</v>
      </c>
      <c r="K425">
        <f t="shared" si="26"/>
        <v>0</v>
      </c>
      <c r="L425">
        <f t="shared" si="27"/>
        <v>1</v>
      </c>
    </row>
    <row r="426" spans="1:12" ht="13.2" x14ac:dyDescent="0.25">
      <c r="A426" s="2">
        <v>45113</v>
      </c>
      <c r="B426" s="3">
        <v>0.53571759259259255</v>
      </c>
      <c r="C426" s="4">
        <v>1002</v>
      </c>
      <c r="D426" s="4">
        <v>291064289</v>
      </c>
      <c r="E426" s="4">
        <v>1</v>
      </c>
      <c r="F426" s="4" t="s">
        <v>7</v>
      </c>
      <c r="G426" s="4" t="s">
        <v>8</v>
      </c>
      <c r="H426">
        <v>1</v>
      </c>
      <c r="I426">
        <f t="shared" si="24"/>
        <v>0</v>
      </c>
      <c r="J426">
        <f t="shared" si="25"/>
        <v>0</v>
      </c>
      <c r="K426">
        <f t="shared" si="26"/>
        <v>0</v>
      </c>
      <c r="L426">
        <f t="shared" si="27"/>
        <v>1</v>
      </c>
    </row>
    <row r="427" spans="1:12" ht="13.2" x14ac:dyDescent="0.25">
      <c r="A427" s="2">
        <v>45113</v>
      </c>
      <c r="B427" s="3">
        <v>0.51841435185185181</v>
      </c>
      <c r="C427" s="4">
        <v>1284</v>
      </c>
      <c r="D427" s="4">
        <v>291040047</v>
      </c>
      <c r="E427" s="4">
        <v>1</v>
      </c>
      <c r="F427" s="4" t="s">
        <v>7</v>
      </c>
      <c r="G427" s="4" t="s">
        <v>8</v>
      </c>
      <c r="H427">
        <v>1</v>
      </c>
      <c r="I427">
        <f t="shared" si="24"/>
        <v>0</v>
      </c>
      <c r="J427">
        <f t="shared" si="25"/>
        <v>0</v>
      </c>
      <c r="K427">
        <f t="shared" si="26"/>
        <v>0</v>
      </c>
      <c r="L427">
        <f t="shared" si="27"/>
        <v>1</v>
      </c>
    </row>
    <row r="428" spans="1:12" ht="13.2" x14ac:dyDescent="0.25">
      <c r="A428" s="2">
        <v>45113</v>
      </c>
      <c r="B428" s="3">
        <v>0.53806712962962966</v>
      </c>
      <c r="C428" s="4">
        <v>1387</v>
      </c>
      <c r="D428" s="4">
        <v>291068296</v>
      </c>
      <c r="E428" s="4">
        <v>1</v>
      </c>
      <c r="F428" s="4" t="s">
        <v>7</v>
      </c>
      <c r="G428" s="4" t="s">
        <v>8</v>
      </c>
      <c r="H428">
        <v>0</v>
      </c>
      <c r="I428">
        <f t="shared" si="24"/>
        <v>0</v>
      </c>
      <c r="J428">
        <f t="shared" si="25"/>
        <v>0</v>
      </c>
      <c r="K428">
        <f t="shared" si="26"/>
        <v>0</v>
      </c>
      <c r="L428">
        <f t="shared" si="27"/>
        <v>1</v>
      </c>
    </row>
    <row r="429" spans="1:12" ht="13.2" x14ac:dyDescent="0.25">
      <c r="A429" s="2">
        <v>45113</v>
      </c>
      <c r="B429" s="3">
        <v>0.53212962962962962</v>
      </c>
      <c r="C429" s="4">
        <v>1117</v>
      </c>
      <c r="D429" s="4">
        <v>291058383</v>
      </c>
      <c r="E429" s="4">
        <v>1</v>
      </c>
      <c r="F429" s="4" t="s">
        <v>7</v>
      </c>
      <c r="G429" s="4" t="s">
        <v>8</v>
      </c>
      <c r="H429">
        <v>1</v>
      </c>
      <c r="I429">
        <f t="shared" si="24"/>
        <v>0</v>
      </c>
      <c r="J429">
        <f t="shared" si="25"/>
        <v>0</v>
      </c>
      <c r="K429">
        <f t="shared" si="26"/>
        <v>0</v>
      </c>
      <c r="L429">
        <f t="shared" si="27"/>
        <v>1</v>
      </c>
    </row>
    <row r="430" spans="1:12" ht="13.2" x14ac:dyDescent="0.25">
      <c r="A430" s="2">
        <v>45113</v>
      </c>
      <c r="B430" s="3">
        <v>0.54134259259259254</v>
      </c>
      <c r="C430" s="4">
        <v>1002</v>
      </c>
      <c r="D430" s="4">
        <v>291074035</v>
      </c>
      <c r="E430" s="4">
        <v>1</v>
      </c>
      <c r="F430" s="4" t="s">
        <v>7</v>
      </c>
      <c r="G430" s="4" t="s">
        <v>8</v>
      </c>
      <c r="H430">
        <v>1</v>
      </c>
      <c r="I430">
        <f t="shared" si="24"/>
        <v>0</v>
      </c>
      <c r="J430">
        <f t="shared" si="25"/>
        <v>0</v>
      </c>
      <c r="K430">
        <f t="shared" si="26"/>
        <v>0</v>
      </c>
      <c r="L430">
        <f t="shared" si="27"/>
        <v>1</v>
      </c>
    </row>
    <row r="431" spans="1:12" ht="13.2" x14ac:dyDescent="0.25">
      <c r="A431" s="2">
        <v>45113</v>
      </c>
      <c r="B431" s="3">
        <v>0.54509259259259257</v>
      </c>
      <c r="C431" s="4">
        <v>1131</v>
      </c>
      <c r="D431" s="4">
        <v>291081551</v>
      </c>
      <c r="E431" s="4">
        <v>2</v>
      </c>
      <c r="F431" s="4" t="s">
        <v>7</v>
      </c>
      <c r="G431" s="4" t="s">
        <v>8</v>
      </c>
      <c r="H431">
        <v>0</v>
      </c>
      <c r="I431">
        <f t="shared" si="24"/>
        <v>0</v>
      </c>
      <c r="J431">
        <f t="shared" si="25"/>
        <v>0</v>
      </c>
      <c r="K431">
        <f t="shared" si="26"/>
        <v>0</v>
      </c>
      <c r="L431">
        <f t="shared" si="27"/>
        <v>1</v>
      </c>
    </row>
    <row r="432" spans="1:12" ht="13.2" x14ac:dyDescent="0.25">
      <c r="A432" s="2">
        <v>45113</v>
      </c>
      <c r="B432" s="3">
        <v>0.54811342592592593</v>
      </c>
      <c r="C432" s="4">
        <v>1200</v>
      </c>
      <c r="D432" s="4">
        <v>291088905</v>
      </c>
      <c r="E432" s="4">
        <v>1</v>
      </c>
      <c r="F432" s="4" t="s">
        <v>7</v>
      </c>
      <c r="G432" s="4" t="s">
        <v>8</v>
      </c>
      <c r="H432">
        <v>1</v>
      </c>
      <c r="I432">
        <f t="shared" si="24"/>
        <v>0</v>
      </c>
      <c r="J432">
        <f t="shared" si="25"/>
        <v>0</v>
      </c>
      <c r="K432">
        <f t="shared" si="26"/>
        <v>0</v>
      </c>
      <c r="L432">
        <f t="shared" si="27"/>
        <v>1</v>
      </c>
    </row>
    <row r="433" spans="1:12" ht="13.2" x14ac:dyDescent="0.25">
      <c r="A433" s="2">
        <v>45113</v>
      </c>
      <c r="B433" s="3">
        <v>0.54834490740740738</v>
      </c>
      <c r="C433" s="4">
        <v>1084</v>
      </c>
      <c r="D433" s="4">
        <v>291089497</v>
      </c>
      <c r="E433" s="4">
        <v>1</v>
      </c>
      <c r="F433" s="4" t="s">
        <v>9</v>
      </c>
      <c r="G433" s="4" t="s">
        <v>10</v>
      </c>
      <c r="H433">
        <v>1</v>
      </c>
      <c r="I433">
        <f t="shared" si="24"/>
        <v>1</v>
      </c>
      <c r="J433">
        <f t="shared" si="25"/>
        <v>0</v>
      </c>
      <c r="K433">
        <f t="shared" si="26"/>
        <v>0</v>
      </c>
      <c r="L433">
        <f t="shared" si="27"/>
        <v>0</v>
      </c>
    </row>
    <row r="434" spans="1:12" ht="13.2" x14ac:dyDescent="0.25">
      <c r="A434" s="2">
        <v>45113</v>
      </c>
      <c r="B434" s="3">
        <v>0.52746527777777774</v>
      </c>
      <c r="C434" s="4">
        <v>1002</v>
      </c>
      <c r="D434" s="4">
        <v>291051182</v>
      </c>
      <c r="E434" s="4">
        <v>1</v>
      </c>
      <c r="F434" s="4" t="s">
        <v>7</v>
      </c>
      <c r="G434" s="4" t="s">
        <v>8</v>
      </c>
      <c r="H434">
        <v>1</v>
      </c>
      <c r="I434">
        <f t="shared" si="24"/>
        <v>0</v>
      </c>
      <c r="J434">
        <f t="shared" si="25"/>
        <v>0</v>
      </c>
      <c r="K434">
        <f t="shared" si="26"/>
        <v>0</v>
      </c>
      <c r="L434">
        <f t="shared" si="27"/>
        <v>1</v>
      </c>
    </row>
    <row r="435" spans="1:12" ht="13.2" x14ac:dyDescent="0.25">
      <c r="A435" s="2">
        <v>45113</v>
      </c>
      <c r="B435" s="3">
        <v>0.55025462962962968</v>
      </c>
      <c r="C435" s="4">
        <v>1002</v>
      </c>
      <c r="D435" s="4">
        <v>291094435</v>
      </c>
      <c r="E435" s="4">
        <v>1</v>
      </c>
      <c r="F435" s="4" t="s">
        <v>7</v>
      </c>
      <c r="G435" s="4" t="s">
        <v>8</v>
      </c>
      <c r="H435">
        <v>1</v>
      </c>
      <c r="I435">
        <f t="shared" si="24"/>
        <v>0</v>
      </c>
      <c r="J435">
        <f t="shared" si="25"/>
        <v>0</v>
      </c>
      <c r="K435">
        <f t="shared" si="26"/>
        <v>0</v>
      </c>
      <c r="L435">
        <f t="shared" si="27"/>
        <v>1</v>
      </c>
    </row>
    <row r="436" spans="1:12" ht="13.2" x14ac:dyDescent="0.25">
      <c r="A436" s="2">
        <v>45113</v>
      </c>
      <c r="B436" s="3">
        <v>0.5502083333333333</v>
      </c>
      <c r="C436" s="4">
        <v>1282</v>
      </c>
      <c r="D436" s="4">
        <v>291094319</v>
      </c>
      <c r="E436" s="4">
        <v>2</v>
      </c>
      <c r="F436" s="4" t="s">
        <v>7</v>
      </c>
      <c r="G436" s="4" t="s">
        <v>8</v>
      </c>
      <c r="H436">
        <v>1</v>
      </c>
      <c r="I436">
        <f t="shared" si="24"/>
        <v>0</v>
      </c>
      <c r="J436">
        <f t="shared" si="25"/>
        <v>0</v>
      </c>
      <c r="K436">
        <f t="shared" si="26"/>
        <v>0</v>
      </c>
      <c r="L436">
        <f t="shared" si="27"/>
        <v>1</v>
      </c>
    </row>
    <row r="437" spans="1:12" ht="13.2" x14ac:dyDescent="0.25">
      <c r="A437" s="2">
        <v>45113</v>
      </c>
      <c r="B437" s="3">
        <v>0.5521180555555556</v>
      </c>
      <c r="C437" s="4">
        <v>1002</v>
      </c>
      <c r="D437" s="4">
        <v>291099341</v>
      </c>
      <c r="E437" s="4">
        <v>1</v>
      </c>
      <c r="F437" s="4" t="s">
        <v>7</v>
      </c>
      <c r="G437" s="4" t="s">
        <v>8</v>
      </c>
      <c r="H437">
        <v>1</v>
      </c>
      <c r="I437">
        <f t="shared" si="24"/>
        <v>0</v>
      </c>
      <c r="J437">
        <f t="shared" si="25"/>
        <v>0</v>
      </c>
      <c r="K437">
        <f t="shared" si="26"/>
        <v>0</v>
      </c>
      <c r="L437">
        <f t="shared" si="27"/>
        <v>1</v>
      </c>
    </row>
    <row r="438" spans="1:12" ht="13.2" x14ac:dyDescent="0.25">
      <c r="A438" s="2">
        <v>45113</v>
      </c>
      <c r="B438" s="3">
        <v>0.55350694444444448</v>
      </c>
      <c r="C438" s="4">
        <v>1002</v>
      </c>
      <c r="D438" s="4">
        <v>291102913</v>
      </c>
      <c r="E438" s="4">
        <v>1</v>
      </c>
      <c r="F438" s="4" t="s">
        <v>7</v>
      </c>
      <c r="G438" s="4" t="s">
        <v>8</v>
      </c>
      <c r="H438">
        <v>1</v>
      </c>
      <c r="I438">
        <f t="shared" si="24"/>
        <v>0</v>
      </c>
      <c r="J438">
        <f t="shared" si="25"/>
        <v>0</v>
      </c>
      <c r="K438">
        <f t="shared" si="26"/>
        <v>0</v>
      </c>
      <c r="L438">
        <f t="shared" si="27"/>
        <v>1</v>
      </c>
    </row>
    <row r="439" spans="1:12" ht="13.2" x14ac:dyDescent="0.25">
      <c r="A439" s="2">
        <v>45113</v>
      </c>
      <c r="B439" s="3">
        <v>0.55424768518518519</v>
      </c>
      <c r="C439" s="4">
        <v>1002</v>
      </c>
      <c r="D439" s="4">
        <v>291104899</v>
      </c>
      <c r="E439" s="4">
        <v>1</v>
      </c>
      <c r="F439" s="4" t="s">
        <v>7</v>
      </c>
      <c r="G439" s="4" t="s">
        <v>8</v>
      </c>
      <c r="H439">
        <v>1</v>
      </c>
      <c r="I439">
        <f t="shared" si="24"/>
        <v>0</v>
      </c>
      <c r="J439">
        <f t="shared" si="25"/>
        <v>0</v>
      </c>
      <c r="K439">
        <f t="shared" si="26"/>
        <v>0</v>
      </c>
      <c r="L439">
        <f t="shared" si="27"/>
        <v>1</v>
      </c>
    </row>
    <row r="440" spans="1:12" ht="13.2" x14ac:dyDescent="0.25">
      <c r="A440" s="2">
        <v>45113</v>
      </c>
      <c r="B440" s="3">
        <v>0.55555555555555558</v>
      </c>
      <c r="C440" s="4">
        <v>1200</v>
      </c>
      <c r="D440" s="4">
        <v>291108261</v>
      </c>
      <c r="E440" s="4">
        <v>1</v>
      </c>
      <c r="F440" s="4" t="s">
        <v>7</v>
      </c>
      <c r="G440" s="4" t="s">
        <v>8</v>
      </c>
      <c r="H440">
        <v>1</v>
      </c>
      <c r="I440">
        <f t="shared" si="24"/>
        <v>0</v>
      </c>
      <c r="J440">
        <f t="shared" si="25"/>
        <v>0</v>
      </c>
      <c r="K440">
        <f t="shared" si="26"/>
        <v>0</v>
      </c>
      <c r="L440">
        <f t="shared" si="27"/>
        <v>1</v>
      </c>
    </row>
    <row r="441" spans="1:12" ht="13.2" x14ac:dyDescent="0.25">
      <c r="A441" s="2">
        <v>45113</v>
      </c>
      <c r="B441" s="3">
        <v>0.55484953703703699</v>
      </c>
      <c r="C441" s="4">
        <v>1131</v>
      </c>
      <c r="D441" s="4">
        <v>291106435</v>
      </c>
      <c r="E441" s="4">
        <v>1</v>
      </c>
      <c r="F441" s="4" t="s">
        <v>7</v>
      </c>
      <c r="G441" s="4" t="s">
        <v>8</v>
      </c>
      <c r="H441">
        <v>0</v>
      </c>
      <c r="I441">
        <f t="shared" si="24"/>
        <v>0</v>
      </c>
      <c r="J441">
        <f t="shared" si="25"/>
        <v>0</v>
      </c>
      <c r="K441">
        <f t="shared" si="26"/>
        <v>0</v>
      </c>
      <c r="L441">
        <f t="shared" si="27"/>
        <v>1</v>
      </c>
    </row>
    <row r="442" spans="1:12" ht="13.2" x14ac:dyDescent="0.25">
      <c r="A442" s="2">
        <v>45113</v>
      </c>
      <c r="B442" s="3">
        <v>0.44186342592592592</v>
      </c>
      <c r="C442" s="4">
        <v>1200</v>
      </c>
      <c r="D442" s="4">
        <v>290994716</v>
      </c>
      <c r="E442" s="4">
        <v>1</v>
      </c>
      <c r="F442" s="4" t="s">
        <v>7</v>
      </c>
      <c r="G442" s="4" t="s">
        <v>8</v>
      </c>
      <c r="H442">
        <v>1</v>
      </c>
      <c r="I442">
        <f t="shared" si="24"/>
        <v>0</v>
      </c>
      <c r="J442">
        <f t="shared" si="25"/>
        <v>0</v>
      </c>
      <c r="K442">
        <f t="shared" si="26"/>
        <v>0</v>
      </c>
      <c r="L442">
        <f t="shared" si="27"/>
        <v>1</v>
      </c>
    </row>
    <row r="443" spans="1:12" ht="13.2" x14ac:dyDescent="0.25">
      <c r="A443" s="2">
        <v>45113</v>
      </c>
      <c r="B443" s="3">
        <v>0.56284722222222228</v>
      </c>
      <c r="C443" s="4">
        <v>1205</v>
      </c>
      <c r="D443" s="4">
        <v>291126448</v>
      </c>
      <c r="E443" s="4">
        <v>1</v>
      </c>
      <c r="F443" s="4" t="s">
        <v>7</v>
      </c>
      <c r="G443" s="4" t="s">
        <v>8</v>
      </c>
      <c r="H443">
        <v>0</v>
      </c>
      <c r="I443">
        <f t="shared" si="24"/>
        <v>0</v>
      </c>
      <c r="J443">
        <f t="shared" si="25"/>
        <v>0</v>
      </c>
      <c r="K443">
        <f t="shared" si="26"/>
        <v>0</v>
      </c>
      <c r="L443">
        <f t="shared" si="27"/>
        <v>1</v>
      </c>
    </row>
    <row r="444" spans="1:12" ht="13.2" x14ac:dyDescent="0.25">
      <c r="A444" s="2">
        <v>45113</v>
      </c>
      <c r="B444" s="3">
        <v>0.56339120370370366</v>
      </c>
      <c r="C444" s="4">
        <v>1074</v>
      </c>
      <c r="D444" s="4">
        <v>291127721</v>
      </c>
      <c r="E444" s="4">
        <v>1</v>
      </c>
      <c r="F444" s="4" t="s">
        <v>7</v>
      </c>
      <c r="G444" s="4" t="s">
        <v>8</v>
      </c>
      <c r="H444">
        <v>1</v>
      </c>
      <c r="I444">
        <f t="shared" si="24"/>
        <v>0</v>
      </c>
      <c r="J444">
        <f t="shared" si="25"/>
        <v>0</v>
      </c>
      <c r="K444">
        <f t="shared" si="26"/>
        <v>0</v>
      </c>
      <c r="L444">
        <f t="shared" si="27"/>
        <v>1</v>
      </c>
    </row>
    <row r="445" spans="1:12" ht="13.2" x14ac:dyDescent="0.25">
      <c r="A445" s="2">
        <v>45113</v>
      </c>
      <c r="B445" s="3">
        <v>0.56247685185185181</v>
      </c>
      <c r="C445" s="4">
        <v>1084</v>
      </c>
      <c r="D445" s="4">
        <v>291125543</v>
      </c>
      <c r="E445" s="4">
        <v>1</v>
      </c>
      <c r="F445" s="4" t="s">
        <v>7</v>
      </c>
      <c r="G445" s="4" t="s">
        <v>8</v>
      </c>
      <c r="H445">
        <v>1</v>
      </c>
      <c r="I445">
        <f t="shared" si="24"/>
        <v>0</v>
      </c>
      <c r="J445">
        <f t="shared" si="25"/>
        <v>0</v>
      </c>
      <c r="K445">
        <f t="shared" si="26"/>
        <v>0</v>
      </c>
      <c r="L445">
        <f t="shared" si="27"/>
        <v>1</v>
      </c>
    </row>
    <row r="446" spans="1:12" ht="13.2" x14ac:dyDescent="0.25">
      <c r="A446" s="2">
        <v>45113</v>
      </c>
      <c r="B446" s="3">
        <v>0.56162037037037038</v>
      </c>
      <c r="C446" s="4">
        <v>1302</v>
      </c>
      <c r="D446" s="4">
        <v>291123460</v>
      </c>
      <c r="E446" s="4">
        <v>1</v>
      </c>
      <c r="F446" s="4" t="s">
        <v>7</v>
      </c>
      <c r="G446" s="4" t="s">
        <v>8</v>
      </c>
      <c r="H446">
        <v>1</v>
      </c>
      <c r="I446">
        <f t="shared" si="24"/>
        <v>0</v>
      </c>
      <c r="J446">
        <f t="shared" si="25"/>
        <v>0</v>
      </c>
      <c r="K446">
        <f t="shared" si="26"/>
        <v>0</v>
      </c>
      <c r="L446">
        <f t="shared" si="27"/>
        <v>1</v>
      </c>
    </row>
    <row r="447" spans="1:12" ht="13.2" x14ac:dyDescent="0.25">
      <c r="A447" s="2">
        <v>45113</v>
      </c>
      <c r="B447" s="3">
        <v>0.56253472222222223</v>
      </c>
      <c r="C447" s="4">
        <v>1084</v>
      </c>
      <c r="D447" s="4">
        <v>291125690</v>
      </c>
      <c r="E447" s="4">
        <v>1</v>
      </c>
      <c r="F447" s="4" t="s">
        <v>7</v>
      </c>
      <c r="G447" s="4" t="s">
        <v>8</v>
      </c>
      <c r="H447">
        <v>1</v>
      </c>
      <c r="I447">
        <f t="shared" si="24"/>
        <v>0</v>
      </c>
      <c r="J447">
        <f t="shared" si="25"/>
        <v>0</v>
      </c>
      <c r="K447">
        <f t="shared" si="26"/>
        <v>0</v>
      </c>
      <c r="L447">
        <f t="shared" si="27"/>
        <v>1</v>
      </c>
    </row>
    <row r="448" spans="1:12" ht="13.2" x14ac:dyDescent="0.25">
      <c r="A448" s="2">
        <v>45113</v>
      </c>
      <c r="B448" s="3">
        <v>0.56687500000000002</v>
      </c>
      <c r="C448" s="4">
        <v>1215</v>
      </c>
      <c r="D448" s="4">
        <v>291135713</v>
      </c>
      <c r="E448" s="4">
        <v>1</v>
      </c>
      <c r="F448" s="4" t="s">
        <v>7</v>
      </c>
      <c r="G448" s="4" t="s">
        <v>8</v>
      </c>
      <c r="H448">
        <v>0</v>
      </c>
      <c r="I448">
        <f t="shared" si="24"/>
        <v>0</v>
      </c>
      <c r="J448">
        <f t="shared" si="25"/>
        <v>0</v>
      </c>
      <c r="K448">
        <f t="shared" si="26"/>
        <v>0</v>
      </c>
      <c r="L448">
        <f t="shared" si="27"/>
        <v>1</v>
      </c>
    </row>
    <row r="449" spans="1:12" ht="13.2" x14ac:dyDescent="0.25">
      <c r="A449" s="2">
        <v>45113</v>
      </c>
      <c r="B449" s="3">
        <v>0.56848379629629631</v>
      </c>
      <c r="C449" s="4">
        <v>1282</v>
      </c>
      <c r="D449" s="4">
        <v>291139443</v>
      </c>
      <c r="E449" s="4">
        <v>1</v>
      </c>
      <c r="F449" s="4" t="s">
        <v>7</v>
      </c>
      <c r="G449" s="4" t="s">
        <v>8</v>
      </c>
      <c r="H449">
        <v>1</v>
      </c>
      <c r="I449">
        <f t="shared" si="24"/>
        <v>0</v>
      </c>
      <c r="J449">
        <f t="shared" si="25"/>
        <v>0</v>
      </c>
      <c r="K449">
        <f t="shared" si="26"/>
        <v>0</v>
      </c>
      <c r="L449">
        <f t="shared" si="27"/>
        <v>1</v>
      </c>
    </row>
    <row r="450" spans="1:12" ht="13.2" x14ac:dyDescent="0.25">
      <c r="A450" s="2">
        <v>45113</v>
      </c>
      <c r="B450" s="3">
        <v>0.57195601851851852</v>
      </c>
      <c r="C450" s="4">
        <v>1002</v>
      </c>
      <c r="D450" s="4">
        <v>291147081</v>
      </c>
      <c r="E450" s="4">
        <v>1</v>
      </c>
      <c r="F450" s="4" t="s">
        <v>7</v>
      </c>
      <c r="G450" s="4" t="s">
        <v>8</v>
      </c>
      <c r="H450">
        <v>1</v>
      </c>
      <c r="I450">
        <f t="shared" si="24"/>
        <v>0</v>
      </c>
      <c r="J450">
        <f t="shared" si="25"/>
        <v>0</v>
      </c>
      <c r="K450">
        <f t="shared" si="26"/>
        <v>0</v>
      </c>
      <c r="L450">
        <f t="shared" si="27"/>
        <v>1</v>
      </c>
    </row>
    <row r="451" spans="1:12" ht="13.2" x14ac:dyDescent="0.25">
      <c r="A451" s="2">
        <v>45113</v>
      </c>
      <c r="B451" s="3">
        <v>0.55115740740740737</v>
      </c>
      <c r="C451" s="4">
        <v>1215</v>
      </c>
      <c r="D451" s="4">
        <v>291096804</v>
      </c>
      <c r="E451" s="4">
        <v>1</v>
      </c>
      <c r="F451" s="4" t="s">
        <v>7</v>
      </c>
      <c r="G451" s="4" t="s">
        <v>8</v>
      </c>
      <c r="H451">
        <v>0</v>
      </c>
      <c r="I451">
        <f t="shared" ref="I451:I514" si="28">IF($G451=$N$2,1,0)</f>
        <v>0</v>
      </c>
      <c r="J451">
        <f t="shared" ref="J451:J514" si="29">IF($G451=$N$3,1,0)</f>
        <v>0</v>
      </c>
      <c r="K451">
        <f t="shared" ref="K451:K514" si="30">IF($F451=$N$1, IF($G451=$N$4,1,0),0)</f>
        <v>0</v>
      </c>
      <c r="L451">
        <f t="shared" ref="L451:L514" si="31">IF($F451&lt;&gt;$N$1, IF($G451=$N$4,1,0),0)</f>
        <v>1</v>
      </c>
    </row>
    <row r="452" spans="1:12" ht="13.2" x14ac:dyDescent="0.25">
      <c r="A452" s="2">
        <v>45113</v>
      </c>
      <c r="B452" s="3">
        <v>0.57400462962962961</v>
      </c>
      <c r="C452" s="4">
        <v>1129</v>
      </c>
      <c r="D452" s="4">
        <v>291151439</v>
      </c>
      <c r="E452" s="4">
        <v>4</v>
      </c>
      <c r="F452" s="4" t="s">
        <v>7</v>
      </c>
      <c r="G452" s="4" t="s">
        <v>8</v>
      </c>
      <c r="H452">
        <v>1</v>
      </c>
      <c r="I452">
        <f t="shared" si="28"/>
        <v>0</v>
      </c>
      <c r="J452">
        <f t="shared" si="29"/>
        <v>0</v>
      </c>
      <c r="K452">
        <f t="shared" si="30"/>
        <v>0</v>
      </c>
      <c r="L452">
        <f t="shared" si="31"/>
        <v>1</v>
      </c>
    </row>
    <row r="453" spans="1:12" ht="13.2" x14ac:dyDescent="0.25">
      <c r="A453" s="2">
        <v>45113</v>
      </c>
      <c r="B453" s="3">
        <v>0.57445601851851846</v>
      </c>
      <c r="C453" s="4">
        <v>1129</v>
      </c>
      <c r="D453" s="4">
        <v>291152344</v>
      </c>
      <c r="E453" s="4">
        <v>1</v>
      </c>
      <c r="F453" s="4" t="s">
        <v>7</v>
      </c>
      <c r="G453" s="4" t="s">
        <v>8</v>
      </c>
      <c r="H453">
        <v>1</v>
      </c>
      <c r="I453">
        <f t="shared" si="28"/>
        <v>0</v>
      </c>
      <c r="J453">
        <f t="shared" si="29"/>
        <v>0</v>
      </c>
      <c r="K453">
        <f t="shared" si="30"/>
        <v>0</v>
      </c>
      <c r="L453">
        <f t="shared" si="31"/>
        <v>1</v>
      </c>
    </row>
    <row r="454" spans="1:12" ht="13.2" x14ac:dyDescent="0.25">
      <c r="A454" s="2">
        <v>45113</v>
      </c>
      <c r="B454" s="3">
        <v>0.57519675925925928</v>
      </c>
      <c r="C454" s="4">
        <v>1302</v>
      </c>
      <c r="D454" s="4">
        <v>291153814</v>
      </c>
      <c r="E454" s="4">
        <v>1</v>
      </c>
      <c r="F454" s="4" t="s">
        <v>7</v>
      </c>
      <c r="G454" s="4" t="s">
        <v>8</v>
      </c>
      <c r="H454">
        <v>1</v>
      </c>
      <c r="I454">
        <f t="shared" si="28"/>
        <v>0</v>
      </c>
      <c r="J454">
        <f t="shared" si="29"/>
        <v>0</v>
      </c>
      <c r="K454">
        <f t="shared" si="30"/>
        <v>0</v>
      </c>
      <c r="L454">
        <f t="shared" si="31"/>
        <v>1</v>
      </c>
    </row>
    <row r="455" spans="1:12" ht="13.2" x14ac:dyDescent="0.25">
      <c r="A455" s="2">
        <v>45113</v>
      </c>
      <c r="B455" s="3">
        <v>0.56773148148148145</v>
      </c>
      <c r="C455" s="4">
        <v>1135</v>
      </c>
      <c r="D455" s="4">
        <v>291137734</v>
      </c>
      <c r="E455" s="4">
        <v>1</v>
      </c>
      <c r="F455" s="4" t="s">
        <v>9</v>
      </c>
      <c r="G455" s="4" t="s">
        <v>11</v>
      </c>
      <c r="H455">
        <v>1</v>
      </c>
      <c r="I455">
        <f t="shared" si="28"/>
        <v>0</v>
      </c>
      <c r="J455">
        <f t="shared" si="29"/>
        <v>1</v>
      </c>
      <c r="K455">
        <f t="shared" si="30"/>
        <v>0</v>
      </c>
      <c r="L455">
        <f t="shared" si="31"/>
        <v>0</v>
      </c>
    </row>
    <row r="456" spans="1:12" ht="13.2" x14ac:dyDescent="0.25">
      <c r="A456" s="2">
        <v>45113</v>
      </c>
      <c r="B456" s="3">
        <v>0.57424768518518521</v>
      </c>
      <c r="C456" s="4">
        <v>1302</v>
      </c>
      <c r="D456" s="4">
        <v>291151913</v>
      </c>
      <c r="E456" s="4">
        <v>1</v>
      </c>
      <c r="F456" s="4" t="s">
        <v>7</v>
      </c>
      <c r="G456" s="4" t="s">
        <v>8</v>
      </c>
      <c r="H456">
        <v>1</v>
      </c>
      <c r="I456">
        <f t="shared" si="28"/>
        <v>0</v>
      </c>
      <c r="J456">
        <f t="shared" si="29"/>
        <v>0</v>
      </c>
      <c r="K456">
        <f t="shared" si="30"/>
        <v>0</v>
      </c>
      <c r="L456">
        <f t="shared" si="31"/>
        <v>1</v>
      </c>
    </row>
    <row r="457" spans="1:12" ht="13.2" x14ac:dyDescent="0.25">
      <c r="A457" s="2">
        <v>45113</v>
      </c>
      <c r="B457" s="3">
        <v>0.56072916666666661</v>
      </c>
      <c r="C457" s="4">
        <v>1215</v>
      </c>
      <c r="D457" s="4">
        <v>291121437</v>
      </c>
      <c r="E457" s="4">
        <v>1</v>
      </c>
      <c r="F457" s="4" t="s">
        <v>7</v>
      </c>
      <c r="G457" s="4" t="s">
        <v>8</v>
      </c>
      <c r="H457">
        <v>0</v>
      </c>
      <c r="I457">
        <f t="shared" si="28"/>
        <v>0</v>
      </c>
      <c r="J457">
        <f t="shared" si="29"/>
        <v>0</v>
      </c>
      <c r="K457">
        <f t="shared" si="30"/>
        <v>0</v>
      </c>
      <c r="L457">
        <f t="shared" si="31"/>
        <v>1</v>
      </c>
    </row>
    <row r="458" spans="1:12" ht="13.2" x14ac:dyDescent="0.25">
      <c r="A458" s="2">
        <v>45113</v>
      </c>
      <c r="B458" s="3">
        <v>0.57983796296296297</v>
      </c>
      <c r="C458" s="4">
        <v>1302</v>
      </c>
      <c r="D458" s="4">
        <v>291162841</v>
      </c>
      <c r="E458" s="4">
        <v>1</v>
      </c>
      <c r="F458" s="4" t="s">
        <v>7</v>
      </c>
      <c r="G458" s="4" t="s">
        <v>8</v>
      </c>
      <c r="H458">
        <v>1</v>
      </c>
      <c r="I458">
        <f t="shared" si="28"/>
        <v>0</v>
      </c>
      <c r="J458">
        <f t="shared" si="29"/>
        <v>0</v>
      </c>
      <c r="K458">
        <f t="shared" si="30"/>
        <v>0</v>
      </c>
      <c r="L458">
        <f t="shared" si="31"/>
        <v>1</v>
      </c>
    </row>
    <row r="459" spans="1:12" ht="13.2" x14ac:dyDescent="0.25">
      <c r="A459" s="2">
        <v>45113</v>
      </c>
      <c r="B459" s="3">
        <v>0.58206018518518521</v>
      </c>
      <c r="C459" s="4">
        <v>1302</v>
      </c>
      <c r="D459" s="4">
        <v>291166846</v>
      </c>
      <c r="E459" s="4">
        <v>1</v>
      </c>
      <c r="F459" s="4" t="s">
        <v>7</v>
      </c>
      <c r="G459" s="4" t="s">
        <v>8</v>
      </c>
      <c r="H459">
        <v>1</v>
      </c>
      <c r="I459">
        <f t="shared" si="28"/>
        <v>0</v>
      </c>
      <c r="J459">
        <f t="shared" si="29"/>
        <v>0</v>
      </c>
      <c r="K459">
        <f t="shared" si="30"/>
        <v>0</v>
      </c>
      <c r="L459">
        <f t="shared" si="31"/>
        <v>1</v>
      </c>
    </row>
    <row r="460" spans="1:12" ht="13.2" x14ac:dyDescent="0.25">
      <c r="A460" s="2">
        <v>45113</v>
      </c>
      <c r="B460" s="3">
        <v>0.58340277777777783</v>
      </c>
      <c r="C460" s="4">
        <v>1002</v>
      </c>
      <c r="D460" s="4">
        <v>291169249</v>
      </c>
      <c r="E460" s="4">
        <v>1</v>
      </c>
      <c r="F460" s="4" t="s">
        <v>7</v>
      </c>
      <c r="G460" s="4" t="s">
        <v>8</v>
      </c>
      <c r="H460">
        <v>1</v>
      </c>
      <c r="I460">
        <f t="shared" si="28"/>
        <v>0</v>
      </c>
      <c r="J460">
        <f t="shared" si="29"/>
        <v>0</v>
      </c>
      <c r="K460">
        <f t="shared" si="30"/>
        <v>0</v>
      </c>
      <c r="L460">
        <f t="shared" si="31"/>
        <v>1</v>
      </c>
    </row>
    <row r="461" spans="1:12" ht="13.2" x14ac:dyDescent="0.25">
      <c r="A461" s="2">
        <v>45113</v>
      </c>
      <c r="B461" s="3">
        <v>0.56946759259259261</v>
      </c>
      <c r="C461" s="4">
        <v>1129</v>
      </c>
      <c r="D461" s="4">
        <v>291141681</v>
      </c>
      <c r="E461" s="4">
        <v>1</v>
      </c>
      <c r="F461" s="4" t="s">
        <v>7</v>
      </c>
      <c r="G461" s="4" t="s">
        <v>8</v>
      </c>
      <c r="H461">
        <v>1</v>
      </c>
      <c r="I461">
        <f t="shared" si="28"/>
        <v>0</v>
      </c>
      <c r="J461">
        <f t="shared" si="29"/>
        <v>0</v>
      </c>
      <c r="K461">
        <f t="shared" si="30"/>
        <v>0</v>
      </c>
      <c r="L461">
        <f t="shared" si="31"/>
        <v>1</v>
      </c>
    </row>
    <row r="462" spans="1:12" ht="13.2" x14ac:dyDescent="0.25">
      <c r="A462" s="2">
        <v>45113</v>
      </c>
      <c r="B462" s="3">
        <v>0.58703703703703702</v>
      </c>
      <c r="C462" s="4">
        <v>1084</v>
      </c>
      <c r="D462" s="4">
        <v>291175351</v>
      </c>
      <c r="E462" s="4">
        <v>1</v>
      </c>
      <c r="F462" s="4" t="s">
        <v>9</v>
      </c>
      <c r="G462" s="4" t="s">
        <v>11</v>
      </c>
      <c r="H462">
        <v>1</v>
      </c>
      <c r="I462">
        <f t="shared" si="28"/>
        <v>0</v>
      </c>
      <c r="J462">
        <f t="shared" si="29"/>
        <v>1</v>
      </c>
      <c r="K462">
        <f t="shared" si="30"/>
        <v>0</v>
      </c>
      <c r="L462">
        <f t="shared" si="31"/>
        <v>0</v>
      </c>
    </row>
    <row r="463" spans="1:12" ht="13.2" x14ac:dyDescent="0.25">
      <c r="A463" s="2">
        <v>45113</v>
      </c>
      <c r="B463" s="3">
        <v>0.59136574074074078</v>
      </c>
      <c r="C463" s="4">
        <v>1308</v>
      </c>
      <c r="D463" s="4">
        <v>291182157</v>
      </c>
      <c r="E463" s="4">
        <v>4</v>
      </c>
      <c r="F463" s="4" t="s">
        <v>9</v>
      </c>
      <c r="G463" s="4" t="s">
        <v>11</v>
      </c>
      <c r="H463">
        <v>0</v>
      </c>
      <c r="I463">
        <f t="shared" si="28"/>
        <v>0</v>
      </c>
      <c r="J463">
        <f t="shared" si="29"/>
        <v>1</v>
      </c>
      <c r="K463">
        <f t="shared" si="30"/>
        <v>0</v>
      </c>
      <c r="L463">
        <f t="shared" si="31"/>
        <v>0</v>
      </c>
    </row>
    <row r="464" spans="1:12" ht="13.2" x14ac:dyDescent="0.25">
      <c r="A464" s="2">
        <v>45113</v>
      </c>
      <c r="B464" s="3">
        <v>0.59606481481481477</v>
      </c>
      <c r="C464" s="4">
        <v>1302</v>
      </c>
      <c r="D464" s="4">
        <v>291188563</v>
      </c>
      <c r="E464" s="4">
        <v>1</v>
      </c>
      <c r="F464" s="4" t="s">
        <v>7</v>
      </c>
      <c r="G464" s="4" t="s">
        <v>8</v>
      </c>
      <c r="H464">
        <v>1</v>
      </c>
      <c r="I464">
        <f t="shared" si="28"/>
        <v>0</v>
      </c>
      <c r="J464">
        <f t="shared" si="29"/>
        <v>0</v>
      </c>
      <c r="K464">
        <f t="shared" si="30"/>
        <v>0</v>
      </c>
      <c r="L464">
        <f t="shared" si="31"/>
        <v>1</v>
      </c>
    </row>
    <row r="465" spans="1:12" ht="13.2" x14ac:dyDescent="0.25">
      <c r="A465" s="2">
        <v>45113</v>
      </c>
      <c r="B465" s="3">
        <v>0.59026620370370375</v>
      </c>
      <c r="C465" s="4">
        <v>1302</v>
      </c>
      <c r="D465" s="4">
        <v>291180458</v>
      </c>
      <c r="E465" s="4">
        <v>1</v>
      </c>
      <c r="F465" s="4" t="s">
        <v>7</v>
      </c>
      <c r="G465" s="4" t="s">
        <v>8</v>
      </c>
      <c r="H465">
        <v>1</v>
      </c>
      <c r="I465">
        <f t="shared" si="28"/>
        <v>0</v>
      </c>
      <c r="J465">
        <f t="shared" si="29"/>
        <v>0</v>
      </c>
      <c r="K465">
        <f t="shared" si="30"/>
        <v>0</v>
      </c>
      <c r="L465">
        <f t="shared" si="31"/>
        <v>1</v>
      </c>
    </row>
    <row r="466" spans="1:12" ht="13.2" x14ac:dyDescent="0.25">
      <c r="A466" s="2">
        <v>45113</v>
      </c>
      <c r="B466" s="3">
        <v>0.59775462962962966</v>
      </c>
      <c r="C466" s="4">
        <v>1390</v>
      </c>
      <c r="D466" s="4">
        <v>291190588</v>
      </c>
      <c r="E466" s="4">
        <v>2</v>
      </c>
      <c r="F466" s="4" t="s">
        <v>7</v>
      </c>
      <c r="G466" s="4" t="s">
        <v>8</v>
      </c>
      <c r="H466">
        <v>1</v>
      </c>
      <c r="I466">
        <f t="shared" si="28"/>
        <v>0</v>
      </c>
      <c r="J466">
        <f t="shared" si="29"/>
        <v>0</v>
      </c>
      <c r="K466">
        <f t="shared" si="30"/>
        <v>0</v>
      </c>
      <c r="L466">
        <f t="shared" si="31"/>
        <v>1</v>
      </c>
    </row>
    <row r="467" spans="1:12" ht="13.2" x14ac:dyDescent="0.25">
      <c r="A467" s="2">
        <v>45113</v>
      </c>
      <c r="B467" s="3">
        <v>0.599212962962963</v>
      </c>
      <c r="C467" s="4">
        <v>1200</v>
      </c>
      <c r="D467" s="4">
        <v>291192273</v>
      </c>
      <c r="E467" s="4">
        <v>1</v>
      </c>
      <c r="F467" s="4" t="s">
        <v>7</v>
      </c>
      <c r="G467" s="4" t="s">
        <v>8</v>
      </c>
      <c r="H467">
        <v>1</v>
      </c>
      <c r="I467">
        <f t="shared" si="28"/>
        <v>0</v>
      </c>
      <c r="J467">
        <f t="shared" si="29"/>
        <v>0</v>
      </c>
      <c r="K467">
        <f t="shared" si="30"/>
        <v>0</v>
      </c>
      <c r="L467">
        <f t="shared" si="31"/>
        <v>1</v>
      </c>
    </row>
    <row r="468" spans="1:12" ht="13.2" x14ac:dyDescent="0.25">
      <c r="A468" s="2">
        <v>45113</v>
      </c>
      <c r="B468" s="3">
        <v>0.60028935185185184</v>
      </c>
      <c r="C468" s="4">
        <v>1006</v>
      </c>
      <c r="D468" s="4">
        <v>291193437</v>
      </c>
      <c r="E468" s="4">
        <v>1</v>
      </c>
      <c r="F468" s="4" t="s">
        <v>9</v>
      </c>
      <c r="G468" s="4" t="s">
        <v>11</v>
      </c>
      <c r="H468">
        <v>1</v>
      </c>
      <c r="I468">
        <f t="shared" si="28"/>
        <v>0</v>
      </c>
      <c r="J468">
        <f t="shared" si="29"/>
        <v>1</v>
      </c>
      <c r="K468">
        <f t="shared" si="30"/>
        <v>0</v>
      </c>
      <c r="L468">
        <f t="shared" si="31"/>
        <v>0</v>
      </c>
    </row>
    <row r="469" spans="1:12" ht="13.2" x14ac:dyDescent="0.25">
      <c r="A469" s="2">
        <v>45113</v>
      </c>
      <c r="B469" s="3">
        <v>0.60351851851851857</v>
      </c>
      <c r="C469" s="4">
        <v>1117</v>
      </c>
      <c r="D469" s="4">
        <v>291196663</v>
      </c>
      <c r="E469" s="4">
        <v>1</v>
      </c>
      <c r="F469" s="4" t="s">
        <v>7</v>
      </c>
      <c r="G469" s="4" t="s">
        <v>8</v>
      </c>
      <c r="H469">
        <v>1</v>
      </c>
      <c r="I469">
        <f t="shared" si="28"/>
        <v>0</v>
      </c>
      <c r="J469">
        <f t="shared" si="29"/>
        <v>0</v>
      </c>
      <c r="K469">
        <f t="shared" si="30"/>
        <v>0</v>
      </c>
      <c r="L469">
        <f t="shared" si="31"/>
        <v>1</v>
      </c>
    </row>
    <row r="470" spans="1:12" ht="13.2" x14ac:dyDescent="0.25">
      <c r="A470" s="2">
        <v>45113</v>
      </c>
      <c r="B470" s="3">
        <v>0.60825231481481479</v>
      </c>
      <c r="C470" s="4">
        <v>1117</v>
      </c>
      <c r="D470" s="4">
        <v>291200919</v>
      </c>
      <c r="E470" s="4">
        <v>1</v>
      </c>
      <c r="F470" s="4" t="s">
        <v>7</v>
      </c>
      <c r="G470" s="4" t="s">
        <v>8</v>
      </c>
      <c r="H470">
        <v>1</v>
      </c>
      <c r="I470">
        <f t="shared" si="28"/>
        <v>0</v>
      </c>
      <c r="J470">
        <f t="shared" si="29"/>
        <v>0</v>
      </c>
      <c r="K470">
        <f t="shared" si="30"/>
        <v>0</v>
      </c>
      <c r="L470">
        <f t="shared" si="31"/>
        <v>1</v>
      </c>
    </row>
    <row r="471" spans="1:12" ht="13.2" x14ac:dyDescent="0.25">
      <c r="A471" s="2">
        <v>45113</v>
      </c>
      <c r="B471" s="3">
        <v>0.60938657407407404</v>
      </c>
      <c r="C471" s="4">
        <v>1200</v>
      </c>
      <c r="D471" s="4">
        <v>291201817</v>
      </c>
      <c r="E471" s="4">
        <v>1</v>
      </c>
      <c r="F471" s="4" t="s">
        <v>7</v>
      </c>
      <c r="G471" s="4" t="s">
        <v>8</v>
      </c>
      <c r="H471">
        <v>1</v>
      </c>
      <c r="I471">
        <f t="shared" si="28"/>
        <v>0</v>
      </c>
      <c r="J471">
        <f t="shared" si="29"/>
        <v>0</v>
      </c>
      <c r="K471">
        <f t="shared" si="30"/>
        <v>0</v>
      </c>
      <c r="L471">
        <f t="shared" si="31"/>
        <v>1</v>
      </c>
    </row>
    <row r="472" spans="1:12" ht="13.2" x14ac:dyDescent="0.25">
      <c r="A472" s="2">
        <v>45113</v>
      </c>
      <c r="B472" s="3">
        <v>0.61775462962962968</v>
      </c>
      <c r="C472" s="4">
        <v>1302</v>
      </c>
      <c r="D472" s="4">
        <v>291207952</v>
      </c>
      <c r="E472" s="4">
        <v>1</v>
      </c>
      <c r="F472" s="4" t="s">
        <v>7</v>
      </c>
      <c r="G472" s="4" t="s">
        <v>8</v>
      </c>
      <c r="H472">
        <v>1</v>
      </c>
      <c r="I472">
        <f t="shared" si="28"/>
        <v>0</v>
      </c>
      <c r="J472">
        <f t="shared" si="29"/>
        <v>0</v>
      </c>
      <c r="K472">
        <f t="shared" si="30"/>
        <v>0</v>
      </c>
      <c r="L472">
        <f t="shared" si="31"/>
        <v>1</v>
      </c>
    </row>
    <row r="473" spans="1:12" ht="13.2" x14ac:dyDescent="0.25">
      <c r="A473" s="2">
        <v>45113</v>
      </c>
      <c r="B473" s="3">
        <v>0.5747916666666667</v>
      </c>
      <c r="C473" s="4">
        <v>1084</v>
      </c>
      <c r="D473" s="4">
        <v>291153018</v>
      </c>
      <c r="E473" s="4">
        <v>2</v>
      </c>
      <c r="F473" s="4" t="s">
        <v>7</v>
      </c>
      <c r="G473" s="4" t="s">
        <v>8</v>
      </c>
      <c r="H473">
        <v>1</v>
      </c>
      <c r="I473">
        <f t="shared" si="28"/>
        <v>0</v>
      </c>
      <c r="J473">
        <f t="shared" si="29"/>
        <v>0</v>
      </c>
      <c r="K473">
        <f t="shared" si="30"/>
        <v>0</v>
      </c>
      <c r="L473">
        <f t="shared" si="31"/>
        <v>1</v>
      </c>
    </row>
    <row r="474" spans="1:12" ht="13.2" x14ac:dyDescent="0.25">
      <c r="A474" s="2">
        <v>45113</v>
      </c>
      <c r="B474" s="3">
        <v>0.61471064814814813</v>
      </c>
      <c r="C474" s="4">
        <v>1302</v>
      </c>
      <c r="D474" s="4">
        <v>291205948</v>
      </c>
      <c r="E474" s="4">
        <v>1</v>
      </c>
      <c r="F474" s="4" t="s">
        <v>7</v>
      </c>
      <c r="G474" s="4" t="s">
        <v>8</v>
      </c>
      <c r="H474">
        <v>1</v>
      </c>
      <c r="I474">
        <f t="shared" si="28"/>
        <v>0</v>
      </c>
      <c r="J474">
        <f t="shared" si="29"/>
        <v>0</v>
      </c>
      <c r="K474">
        <f t="shared" si="30"/>
        <v>0</v>
      </c>
      <c r="L474">
        <f t="shared" si="31"/>
        <v>1</v>
      </c>
    </row>
    <row r="475" spans="1:12" ht="13.2" x14ac:dyDescent="0.25">
      <c r="A475" s="2">
        <v>45113</v>
      </c>
      <c r="B475" s="3">
        <v>0.61386574074074074</v>
      </c>
      <c r="C475" s="4">
        <v>1302</v>
      </c>
      <c r="D475" s="4">
        <v>291205319</v>
      </c>
      <c r="E475" s="4">
        <v>1</v>
      </c>
      <c r="F475" s="4" t="s">
        <v>7</v>
      </c>
      <c r="G475" s="4" t="s">
        <v>8</v>
      </c>
      <c r="H475">
        <v>1</v>
      </c>
      <c r="I475">
        <f t="shared" si="28"/>
        <v>0</v>
      </c>
      <c r="J475">
        <f t="shared" si="29"/>
        <v>0</v>
      </c>
      <c r="K475">
        <f t="shared" si="30"/>
        <v>0</v>
      </c>
      <c r="L475">
        <f t="shared" si="31"/>
        <v>1</v>
      </c>
    </row>
    <row r="476" spans="1:12" ht="13.2" x14ac:dyDescent="0.25">
      <c r="A476" s="2">
        <v>45113</v>
      </c>
      <c r="B476" s="3">
        <v>0.63506944444444446</v>
      </c>
      <c r="C476" s="4">
        <v>1214</v>
      </c>
      <c r="D476" s="4">
        <v>291217100</v>
      </c>
      <c r="E476" s="4">
        <v>3</v>
      </c>
      <c r="F476" s="4" t="s">
        <v>7</v>
      </c>
      <c r="G476" s="4" t="s">
        <v>8</v>
      </c>
      <c r="H476">
        <v>1</v>
      </c>
      <c r="I476">
        <f t="shared" si="28"/>
        <v>0</v>
      </c>
      <c r="J476">
        <f t="shared" si="29"/>
        <v>0</v>
      </c>
      <c r="K476">
        <f t="shared" si="30"/>
        <v>0</v>
      </c>
      <c r="L476">
        <f t="shared" si="31"/>
        <v>1</v>
      </c>
    </row>
    <row r="477" spans="1:12" ht="13.2" x14ac:dyDescent="0.25">
      <c r="A477" s="2">
        <v>45113</v>
      </c>
      <c r="B477" s="3">
        <v>0.6368287037037037</v>
      </c>
      <c r="C477" s="4">
        <v>1302</v>
      </c>
      <c r="D477" s="4">
        <v>291217946</v>
      </c>
      <c r="E477" s="4">
        <v>1</v>
      </c>
      <c r="F477" s="4" t="s">
        <v>7</v>
      </c>
      <c r="G477" s="4" t="s">
        <v>8</v>
      </c>
      <c r="H477">
        <v>1</v>
      </c>
      <c r="I477">
        <f t="shared" si="28"/>
        <v>0</v>
      </c>
      <c r="J477">
        <f t="shared" si="29"/>
        <v>0</v>
      </c>
      <c r="K477">
        <f t="shared" si="30"/>
        <v>0</v>
      </c>
      <c r="L477">
        <f t="shared" si="31"/>
        <v>1</v>
      </c>
    </row>
    <row r="478" spans="1:12" ht="13.2" x14ac:dyDescent="0.25">
      <c r="A478" s="2">
        <v>45113</v>
      </c>
      <c r="B478" s="3">
        <v>0.64372685185185186</v>
      </c>
      <c r="C478" s="4">
        <v>1129</v>
      </c>
      <c r="D478" s="4">
        <v>291221159</v>
      </c>
      <c r="E478" s="4">
        <v>4</v>
      </c>
      <c r="F478" s="4" t="s">
        <v>7</v>
      </c>
      <c r="G478" s="4" t="s">
        <v>8</v>
      </c>
      <c r="H478">
        <v>1</v>
      </c>
      <c r="I478">
        <f t="shared" si="28"/>
        <v>0</v>
      </c>
      <c r="J478">
        <f t="shared" si="29"/>
        <v>0</v>
      </c>
      <c r="K478">
        <f t="shared" si="30"/>
        <v>0</v>
      </c>
      <c r="L478">
        <f t="shared" si="31"/>
        <v>1</v>
      </c>
    </row>
    <row r="479" spans="1:12" ht="13.2" x14ac:dyDescent="0.25">
      <c r="A479" s="2">
        <v>45113</v>
      </c>
      <c r="B479" s="3">
        <v>0.64425925925925931</v>
      </c>
      <c r="C479" s="4">
        <v>1200</v>
      </c>
      <c r="D479" s="4">
        <v>291221394</v>
      </c>
      <c r="E479" s="4">
        <v>1</v>
      </c>
      <c r="F479" s="4" t="s">
        <v>7</v>
      </c>
      <c r="G479" s="4" t="s">
        <v>8</v>
      </c>
      <c r="H479">
        <v>1</v>
      </c>
      <c r="I479">
        <f t="shared" si="28"/>
        <v>0</v>
      </c>
      <c r="J479">
        <f t="shared" si="29"/>
        <v>0</v>
      </c>
      <c r="K479">
        <f t="shared" si="30"/>
        <v>0</v>
      </c>
      <c r="L479">
        <f t="shared" si="31"/>
        <v>1</v>
      </c>
    </row>
    <row r="480" spans="1:12" ht="13.2" x14ac:dyDescent="0.25">
      <c r="A480" s="2">
        <v>45113</v>
      </c>
      <c r="B480" s="3">
        <v>0.64177083333333329</v>
      </c>
      <c r="C480" s="4">
        <v>1129</v>
      </c>
      <c r="D480" s="4">
        <v>291220252</v>
      </c>
      <c r="E480" s="4">
        <v>2</v>
      </c>
      <c r="F480" s="4" t="s">
        <v>7</v>
      </c>
      <c r="G480" s="4" t="s">
        <v>8</v>
      </c>
      <c r="H480">
        <v>1</v>
      </c>
      <c r="I480">
        <f t="shared" si="28"/>
        <v>0</v>
      </c>
      <c r="J480">
        <f t="shared" si="29"/>
        <v>0</v>
      </c>
      <c r="K480">
        <f t="shared" si="30"/>
        <v>0</v>
      </c>
      <c r="L480">
        <f t="shared" si="31"/>
        <v>1</v>
      </c>
    </row>
    <row r="481" spans="1:12" ht="13.2" x14ac:dyDescent="0.25">
      <c r="A481" s="2">
        <v>45113</v>
      </c>
      <c r="B481" s="3">
        <v>0.64234953703703701</v>
      </c>
      <c r="C481" s="4">
        <v>1302</v>
      </c>
      <c r="D481" s="4">
        <v>291220530</v>
      </c>
      <c r="E481" s="4">
        <v>1</v>
      </c>
      <c r="F481" s="4" t="s">
        <v>7</v>
      </c>
      <c r="G481" s="4" t="s">
        <v>8</v>
      </c>
      <c r="H481">
        <v>1</v>
      </c>
      <c r="I481">
        <f t="shared" si="28"/>
        <v>0</v>
      </c>
      <c r="J481">
        <f t="shared" si="29"/>
        <v>0</v>
      </c>
      <c r="K481">
        <f t="shared" si="30"/>
        <v>0</v>
      </c>
      <c r="L481">
        <f t="shared" si="31"/>
        <v>1</v>
      </c>
    </row>
    <row r="482" spans="1:12" ht="13.2" x14ac:dyDescent="0.25">
      <c r="A482" s="2">
        <v>45113</v>
      </c>
      <c r="B482" s="3">
        <v>0.65766203703703707</v>
      </c>
      <c r="C482" s="4">
        <v>1247</v>
      </c>
      <c r="D482" s="4">
        <v>291227935</v>
      </c>
      <c r="E482" s="4">
        <v>1</v>
      </c>
      <c r="F482" s="4" t="s">
        <v>7</v>
      </c>
      <c r="G482" s="4" t="s">
        <v>8</v>
      </c>
      <c r="H482">
        <v>0</v>
      </c>
      <c r="I482">
        <f t="shared" si="28"/>
        <v>0</v>
      </c>
      <c r="J482">
        <f t="shared" si="29"/>
        <v>0</v>
      </c>
      <c r="K482">
        <f t="shared" si="30"/>
        <v>0</v>
      </c>
      <c r="L482">
        <f t="shared" si="31"/>
        <v>1</v>
      </c>
    </row>
    <row r="483" spans="1:12" ht="13.2" x14ac:dyDescent="0.25">
      <c r="A483" s="2">
        <v>45113</v>
      </c>
      <c r="B483" s="3">
        <v>0.6605092592592593</v>
      </c>
      <c r="C483" s="4">
        <v>1135</v>
      </c>
      <c r="D483" s="4">
        <v>291229479</v>
      </c>
      <c r="E483" s="4">
        <v>1</v>
      </c>
      <c r="F483" s="4" t="s">
        <v>9</v>
      </c>
      <c r="G483" s="4" t="s">
        <v>11</v>
      </c>
      <c r="H483">
        <v>1</v>
      </c>
      <c r="I483">
        <f t="shared" si="28"/>
        <v>0</v>
      </c>
      <c r="J483">
        <f t="shared" si="29"/>
        <v>1</v>
      </c>
      <c r="K483">
        <f t="shared" si="30"/>
        <v>0</v>
      </c>
      <c r="L483">
        <f t="shared" si="31"/>
        <v>0</v>
      </c>
    </row>
    <row r="484" spans="1:12" ht="13.2" x14ac:dyDescent="0.25">
      <c r="A484" s="2">
        <v>45113</v>
      </c>
      <c r="B484" s="3">
        <v>0.65956018518518522</v>
      </c>
      <c r="C484" s="4">
        <v>1215</v>
      </c>
      <c r="D484" s="4">
        <v>291228976</v>
      </c>
      <c r="E484" s="4">
        <v>1</v>
      </c>
      <c r="F484" s="4" t="s">
        <v>7</v>
      </c>
      <c r="G484" s="4" t="s">
        <v>8</v>
      </c>
      <c r="H484">
        <v>0</v>
      </c>
      <c r="I484">
        <f t="shared" si="28"/>
        <v>0</v>
      </c>
      <c r="J484">
        <f t="shared" si="29"/>
        <v>0</v>
      </c>
      <c r="K484">
        <f t="shared" si="30"/>
        <v>0</v>
      </c>
      <c r="L484">
        <f t="shared" si="31"/>
        <v>1</v>
      </c>
    </row>
    <row r="485" spans="1:12" ht="13.2" x14ac:dyDescent="0.25">
      <c r="A485" s="2">
        <v>45113</v>
      </c>
      <c r="B485" s="3">
        <v>0.66623842592592597</v>
      </c>
      <c r="C485" s="4">
        <v>1002</v>
      </c>
      <c r="D485" s="4">
        <v>291232348</v>
      </c>
      <c r="E485" s="4">
        <v>1</v>
      </c>
      <c r="F485" s="4" t="s">
        <v>7</v>
      </c>
      <c r="G485" s="4" t="s">
        <v>8</v>
      </c>
      <c r="H485">
        <v>1</v>
      </c>
      <c r="I485">
        <f t="shared" si="28"/>
        <v>0</v>
      </c>
      <c r="J485">
        <f t="shared" si="29"/>
        <v>0</v>
      </c>
      <c r="K485">
        <f t="shared" si="30"/>
        <v>0</v>
      </c>
      <c r="L485">
        <f t="shared" si="31"/>
        <v>1</v>
      </c>
    </row>
    <row r="486" spans="1:12" ht="13.2" x14ac:dyDescent="0.25">
      <c r="A486" s="2">
        <v>45113</v>
      </c>
      <c r="B486" s="3">
        <v>0.66751157407407402</v>
      </c>
      <c r="C486" s="4">
        <v>1282</v>
      </c>
      <c r="D486" s="4">
        <v>291232992</v>
      </c>
      <c r="E486" s="4">
        <v>1</v>
      </c>
      <c r="F486" s="4" t="s">
        <v>9</v>
      </c>
      <c r="G486" s="4" t="s">
        <v>11</v>
      </c>
      <c r="H486">
        <v>1</v>
      </c>
      <c r="I486">
        <f t="shared" si="28"/>
        <v>0</v>
      </c>
      <c r="J486">
        <f t="shared" si="29"/>
        <v>1</v>
      </c>
      <c r="K486">
        <f t="shared" si="30"/>
        <v>0</v>
      </c>
      <c r="L486">
        <f t="shared" si="31"/>
        <v>0</v>
      </c>
    </row>
    <row r="487" spans="1:12" ht="13.2" x14ac:dyDescent="0.25">
      <c r="A487" s="2">
        <v>45113</v>
      </c>
      <c r="B487" s="3">
        <v>0.67443287037037036</v>
      </c>
      <c r="C487" s="4">
        <v>1129</v>
      </c>
      <c r="D487" s="4">
        <v>291237650</v>
      </c>
      <c r="E487" s="4">
        <v>1</v>
      </c>
      <c r="F487" s="4" t="s">
        <v>9</v>
      </c>
      <c r="G487" s="4" t="s">
        <v>11</v>
      </c>
      <c r="H487">
        <v>1</v>
      </c>
      <c r="I487">
        <f t="shared" si="28"/>
        <v>0</v>
      </c>
      <c r="J487">
        <f t="shared" si="29"/>
        <v>1</v>
      </c>
      <c r="K487">
        <f t="shared" si="30"/>
        <v>0</v>
      </c>
      <c r="L487">
        <f t="shared" si="31"/>
        <v>0</v>
      </c>
    </row>
    <row r="488" spans="1:12" ht="13.2" x14ac:dyDescent="0.25">
      <c r="A488" s="2">
        <v>45113</v>
      </c>
      <c r="B488" s="3">
        <v>0.68381944444444442</v>
      </c>
      <c r="C488" s="4">
        <v>1002</v>
      </c>
      <c r="D488" s="4">
        <v>291244876</v>
      </c>
      <c r="E488" s="4">
        <v>3</v>
      </c>
      <c r="F488" s="4" t="s">
        <v>7</v>
      </c>
      <c r="G488" s="4" t="s">
        <v>8</v>
      </c>
      <c r="H488">
        <v>1</v>
      </c>
      <c r="I488">
        <f t="shared" si="28"/>
        <v>0</v>
      </c>
      <c r="J488">
        <f t="shared" si="29"/>
        <v>0</v>
      </c>
      <c r="K488">
        <f t="shared" si="30"/>
        <v>0</v>
      </c>
      <c r="L488">
        <f t="shared" si="31"/>
        <v>1</v>
      </c>
    </row>
    <row r="489" spans="1:12" ht="13.2" x14ac:dyDescent="0.25">
      <c r="A489" s="2">
        <v>45113</v>
      </c>
      <c r="B489" s="3">
        <v>0.69078703703703703</v>
      </c>
      <c r="C489" s="4">
        <v>1002</v>
      </c>
      <c r="D489" s="4">
        <v>291250400</v>
      </c>
      <c r="E489" s="4">
        <v>3</v>
      </c>
      <c r="F489" s="4" t="s">
        <v>7</v>
      </c>
      <c r="G489" s="4" t="s">
        <v>8</v>
      </c>
      <c r="H489">
        <v>1</v>
      </c>
      <c r="I489">
        <f t="shared" si="28"/>
        <v>0</v>
      </c>
      <c r="J489">
        <f t="shared" si="29"/>
        <v>0</v>
      </c>
      <c r="K489">
        <f t="shared" si="30"/>
        <v>0</v>
      </c>
      <c r="L489">
        <f t="shared" si="31"/>
        <v>1</v>
      </c>
    </row>
    <row r="490" spans="1:12" ht="13.2" x14ac:dyDescent="0.25">
      <c r="A490" s="2">
        <v>45113</v>
      </c>
      <c r="B490" s="3">
        <v>0.69271990740740741</v>
      </c>
      <c r="C490" s="4">
        <v>1302</v>
      </c>
      <c r="D490" s="4">
        <v>291252108</v>
      </c>
      <c r="E490" s="4">
        <v>1</v>
      </c>
      <c r="F490" s="4" t="s">
        <v>7</v>
      </c>
      <c r="G490" s="4" t="s">
        <v>8</v>
      </c>
      <c r="H490">
        <v>1</v>
      </c>
      <c r="I490">
        <f t="shared" si="28"/>
        <v>0</v>
      </c>
      <c r="J490">
        <f t="shared" si="29"/>
        <v>0</v>
      </c>
      <c r="K490">
        <f t="shared" si="30"/>
        <v>0</v>
      </c>
      <c r="L490">
        <f t="shared" si="31"/>
        <v>1</v>
      </c>
    </row>
    <row r="491" spans="1:12" ht="13.2" x14ac:dyDescent="0.25">
      <c r="A491" s="2">
        <v>45113</v>
      </c>
      <c r="B491" s="3">
        <v>0.69354166666666661</v>
      </c>
      <c r="C491" s="4">
        <v>1129</v>
      </c>
      <c r="D491" s="4">
        <v>291252833</v>
      </c>
      <c r="E491" s="4">
        <v>1</v>
      </c>
      <c r="F491" s="4" t="s">
        <v>7</v>
      </c>
      <c r="G491" s="4" t="s">
        <v>8</v>
      </c>
      <c r="H491">
        <v>1</v>
      </c>
      <c r="I491">
        <f t="shared" si="28"/>
        <v>0</v>
      </c>
      <c r="J491">
        <f t="shared" si="29"/>
        <v>0</v>
      </c>
      <c r="K491">
        <f t="shared" si="30"/>
        <v>0</v>
      </c>
      <c r="L491">
        <f t="shared" si="31"/>
        <v>1</v>
      </c>
    </row>
    <row r="492" spans="1:12" ht="13.2" x14ac:dyDescent="0.25">
      <c r="A492" s="2">
        <v>45113</v>
      </c>
      <c r="B492" s="3">
        <v>0.69743055555555555</v>
      </c>
      <c r="C492" s="4">
        <v>1129</v>
      </c>
      <c r="D492" s="4">
        <v>291256302</v>
      </c>
      <c r="E492" s="4">
        <v>2</v>
      </c>
      <c r="F492" s="4" t="s">
        <v>9</v>
      </c>
      <c r="G492" s="4" t="s">
        <v>8</v>
      </c>
      <c r="H492">
        <v>1</v>
      </c>
      <c r="I492">
        <f t="shared" si="28"/>
        <v>0</v>
      </c>
      <c r="J492">
        <f t="shared" si="29"/>
        <v>0</v>
      </c>
      <c r="K492">
        <f t="shared" si="30"/>
        <v>1</v>
      </c>
      <c r="L492">
        <f t="shared" si="31"/>
        <v>0</v>
      </c>
    </row>
    <row r="493" spans="1:12" ht="13.2" x14ac:dyDescent="0.25">
      <c r="A493" s="2">
        <v>45113</v>
      </c>
      <c r="B493" s="3">
        <v>0.70076388888888885</v>
      </c>
      <c r="C493" s="4">
        <v>1002</v>
      </c>
      <c r="D493" s="4">
        <v>291259335</v>
      </c>
      <c r="E493" s="4">
        <v>2</v>
      </c>
      <c r="F493" s="4" t="s">
        <v>7</v>
      </c>
      <c r="G493" s="4" t="s">
        <v>8</v>
      </c>
      <c r="H493">
        <v>1</v>
      </c>
      <c r="I493">
        <f t="shared" si="28"/>
        <v>0</v>
      </c>
      <c r="J493">
        <f t="shared" si="29"/>
        <v>0</v>
      </c>
      <c r="K493">
        <f t="shared" si="30"/>
        <v>0</v>
      </c>
      <c r="L493">
        <f t="shared" si="31"/>
        <v>1</v>
      </c>
    </row>
    <row r="494" spans="1:12" ht="13.2" x14ac:dyDescent="0.25">
      <c r="A494" s="2">
        <v>45113</v>
      </c>
      <c r="B494" s="3">
        <v>0.69991898148148146</v>
      </c>
      <c r="C494" s="4">
        <v>1302</v>
      </c>
      <c r="D494" s="4">
        <v>291258605</v>
      </c>
      <c r="E494" s="4">
        <v>2</v>
      </c>
      <c r="F494" s="4" t="s">
        <v>7</v>
      </c>
      <c r="G494" s="4" t="s">
        <v>8</v>
      </c>
      <c r="H494">
        <v>1</v>
      </c>
      <c r="I494">
        <f t="shared" si="28"/>
        <v>0</v>
      </c>
      <c r="J494">
        <f t="shared" si="29"/>
        <v>0</v>
      </c>
      <c r="K494">
        <f t="shared" si="30"/>
        <v>0</v>
      </c>
      <c r="L494">
        <f t="shared" si="31"/>
        <v>1</v>
      </c>
    </row>
    <row r="495" spans="1:12" ht="13.2" x14ac:dyDescent="0.25">
      <c r="A495" s="2">
        <v>45113</v>
      </c>
      <c r="B495" s="3">
        <v>0.7059375</v>
      </c>
      <c r="C495" s="4">
        <v>1091</v>
      </c>
      <c r="D495" s="4">
        <v>291263857</v>
      </c>
      <c r="E495" s="4">
        <v>4</v>
      </c>
      <c r="F495" s="4" t="s">
        <v>9</v>
      </c>
      <c r="G495" s="4" t="s">
        <v>10</v>
      </c>
      <c r="H495">
        <v>1</v>
      </c>
      <c r="I495">
        <f t="shared" si="28"/>
        <v>1</v>
      </c>
      <c r="J495">
        <f t="shared" si="29"/>
        <v>0</v>
      </c>
      <c r="K495">
        <f t="shared" si="30"/>
        <v>0</v>
      </c>
      <c r="L495">
        <f t="shared" si="31"/>
        <v>0</v>
      </c>
    </row>
    <row r="496" spans="1:12" ht="13.2" x14ac:dyDescent="0.25">
      <c r="A496" s="2">
        <v>45113</v>
      </c>
      <c r="B496" s="3">
        <v>0.71363425925925927</v>
      </c>
      <c r="C496" s="4">
        <v>1002</v>
      </c>
      <c r="D496" s="4">
        <v>291270611</v>
      </c>
      <c r="E496" s="4">
        <v>4</v>
      </c>
      <c r="F496" s="4" t="s">
        <v>7</v>
      </c>
      <c r="G496" s="4" t="s">
        <v>8</v>
      </c>
      <c r="H496">
        <v>1</v>
      </c>
      <c r="I496">
        <f t="shared" si="28"/>
        <v>0</v>
      </c>
      <c r="J496">
        <f t="shared" si="29"/>
        <v>0</v>
      </c>
      <c r="K496">
        <f t="shared" si="30"/>
        <v>0</v>
      </c>
      <c r="L496">
        <f t="shared" si="31"/>
        <v>1</v>
      </c>
    </row>
    <row r="497" spans="1:12" ht="13.2" x14ac:dyDescent="0.25">
      <c r="A497" s="2">
        <v>45113</v>
      </c>
      <c r="B497" s="3">
        <v>0.71862268518518524</v>
      </c>
      <c r="C497" s="4">
        <v>1084</v>
      </c>
      <c r="D497" s="4">
        <v>291275361</v>
      </c>
      <c r="E497" s="4">
        <v>1</v>
      </c>
      <c r="F497" s="4" t="s">
        <v>7</v>
      </c>
      <c r="G497" s="4" t="s">
        <v>8</v>
      </c>
      <c r="H497">
        <v>1</v>
      </c>
      <c r="I497">
        <f t="shared" si="28"/>
        <v>0</v>
      </c>
      <c r="J497">
        <f t="shared" si="29"/>
        <v>0</v>
      </c>
      <c r="K497">
        <f t="shared" si="30"/>
        <v>0</v>
      </c>
      <c r="L497">
        <f t="shared" si="31"/>
        <v>1</v>
      </c>
    </row>
    <row r="498" spans="1:12" ht="13.2" x14ac:dyDescent="0.25">
      <c r="A498" s="2">
        <v>45113</v>
      </c>
      <c r="B498" s="3">
        <v>0.5690856481481481</v>
      </c>
      <c r="C498" s="4">
        <v>1002</v>
      </c>
      <c r="D498" s="4">
        <v>291140830</v>
      </c>
      <c r="E498" s="4">
        <v>1</v>
      </c>
      <c r="F498" s="4" t="s">
        <v>7</v>
      </c>
      <c r="G498" s="4" t="s">
        <v>8</v>
      </c>
      <c r="H498">
        <v>1</v>
      </c>
      <c r="I498">
        <f t="shared" si="28"/>
        <v>0</v>
      </c>
      <c r="J498">
        <f t="shared" si="29"/>
        <v>0</v>
      </c>
      <c r="K498">
        <f t="shared" si="30"/>
        <v>0</v>
      </c>
      <c r="L498">
        <f t="shared" si="31"/>
        <v>1</v>
      </c>
    </row>
    <row r="499" spans="1:12" ht="13.2" x14ac:dyDescent="0.25">
      <c r="A499" s="2">
        <v>45113</v>
      </c>
      <c r="B499" s="3">
        <v>0.53923611111111114</v>
      </c>
      <c r="C499" s="4">
        <v>1284</v>
      </c>
      <c r="D499" s="4">
        <v>291070376</v>
      </c>
      <c r="E499" s="4">
        <v>1</v>
      </c>
      <c r="F499" s="4" t="s">
        <v>7</v>
      </c>
      <c r="G499" s="4" t="s">
        <v>8</v>
      </c>
      <c r="H499">
        <v>1</v>
      </c>
      <c r="I499">
        <f t="shared" si="28"/>
        <v>0</v>
      </c>
      <c r="J499">
        <f t="shared" si="29"/>
        <v>0</v>
      </c>
      <c r="K499">
        <f t="shared" si="30"/>
        <v>0</v>
      </c>
      <c r="L499">
        <f t="shared" si="31"/>
        <v>1</v>
      </c>
    </row>
    <row r="500" spans="1:12" ht="13.2" x14ac:dyDescent="0.25">
      <c r="A500" s="2">
        <v>45113</v>
      </c>
      <c r="B500" s="3">
        <v>0.72288194444444442</v>
      </c>
      <c r="C500" s="4">
        <v>1302</v>
      </c>
      <c r="D500" s="4">
        <v>291279181</v>
      </c>
      <c r="E500" s="4">
        <v>1</v>
      </c>
      <c r="F500" s="4" t="s">
        <v>7</v>
      </c>
      <c r="G500" s="4" t="s">
        <v>8</v>
      </c>
      <c r="H500">
        <v>1</v>
      </c>
      <c r="I500">
        <f t="shared" si="28"/>
        <v>0</v>
      </c>
      <c r="J500">
        <f t="shared" si="29"/>
        <v>0</v>
      </c>
      <c r="K500">
        <f t="shared" si="30"/>
        <v>0</v>
      </c>
      <c r="L500">
        <f t="shared" si="31"/>
        <v>1</v>
      </c>
    </row>
    <row r="501" spans="1:12" ht="13.2" x14ac:dyDescent="0.25">
      <c r="A501" s="2">
        <v>45113</v>
      </c>
      <c r="B501" s="3">
        <v>0.72296296296296292</v>
      </c>
      <c r="C501" s="4">
        <v>1002</v>
      </c>
      <c r="D501" s="4">
        <v>291279266</v>
      </c>
      <c r="E501" s="4">
        <v>1</v>
      </c>
      <c r="F501" s="4" t="s">
        <v>7</v>
      </c>
      <c r="G501" s="4" t="s">
        <v>8</v>
      </c>
      <c r="H501">
        <v>1</v>
      </c>
      <c r="I501">
        <f t="shared" si="28"/>
        <v>0</v>
      </c>
      <c r="J501">
        <f t="shared" si="29"/>
        <v>0</v>
      </c>
      <c r="K501">
        <f t="shared" si="30"/>
        <v>0</v>
      </c>
      <c r="L501">
        <f t="shared" si="31"/>
        <v>1</v>
      </c>
    </row>
    <row r="502" spans="1:12" ht="13.2" x14ac:dyDescent="0.25">
      <c r="A502" s="2">
        <v>45113</v>
      </c>
      <c r="B502" s="3">
        <v>0.72594907407407405</v>
      </c>
      <c r="C502" s="4">
        <v>1002</v>
      </c>
      <c r="D502" s="4">
        <v>291281901</v>
      </c>
      <c r="E502" s="4">
        <v>3</v>
      </c>
      <c r="F502" s="4" t="s">
        <v>7</v>
      </c>
      <c r="G502" s="4" t="s">
        <v>8</v>
      </c>
      <c r="H502">
        <v>1</v>
      </c>
      <c r="I502">
        <f t="shared" si="28"/>
        <v>0</v>
      </c>
      <c r="J502">
        <f t="shared" si="29"/>
        <v>0</v>
      </c>
      <c r="K502">
        <f t="shared" si="30"/>
        <v>0</v>
      </c>
      <c r="L502">
        <f t="shared" si="31"/>
        <v>1</v>
      </c>
    </row>
    <row r="503" spans="1:12" ht="13.2" x14ac:dyDescent="0.25">
      <c r="A503" s="2">
        <v>45113</v>
      </c>
      <c r="B503" s="3">
        <v>0.72790509259259262</v>
      </c>
      <c r="C503" s="4">
        <v>1337</v>
      </c>
      <c r="D503" s="4">
        <v>291283576</v>
      </c>
      <c r="E503" s="4">
        <v>3</v>
      </c>
      <c r="F503" s="4" t="s">
        <v>9</v>
      </c>
      <c r="G503" s="4" t="s">
        <v>10</v>
      </c>
      <c r="H503">
        <v>0</v>
      </c>
      <c r="I503">
        <f t="shared" si="28"/>
        <v>1</v>
      </c>
      <c r="J503">
        <f t="shared" si="29"/>
        <v>0</v>
      </c>
      <c r="K503">
        <f t="shared" si="30"/>
        <v>0</v>
      </c>
      <c r="L503">
        <f t="shared" si="31"/>
        <v>0</v>
      </c>
    </row>
    <row r="504" spans="1:12" ht="13.2" x14ac:dyDescent="0.25">
      <c r="A504" s="2">
        <v>45113</v>
      </c>
      <c r="B504" s="3">
        <v>0.55098379629629635</v>
      </c>
      <c r="C504" s="4">
        <v>1002</v>
      </c>
      <c r="D504" s="4">
        <v>291096341</v>
      </c>
      <c r="E504" s="4">
        <v>1</v>
      </c>
      <c r="F504" s="4" t="s">
        <v>7</v>
      </c>
      <c r="G504" s="4" t="s">
        <v>8</v>
      </c>
      <c r="H504">
        <v>1</v>
      </c>
      <c r="I504">
        <f t="shared" si="28"/>
        <v>0</v>
      </c>
      <c r="J504">
        <f t="shared" si="29"/>
        <v>0</v>
      </c>
      <c r="K504">
        <f t="shared" si="30"/>
        <v>0</v>
      </c>
      <c r="L504">
        <f t="shared" si="31"/>
        <v>1</v>
      </c>
    </row>
    <row r="505" spans="1:12" ht="13.2" x14ac:dyDescent="0.25">
      <c r="A505" s="2">
        <v>45113</v>
      </c>
      <c r="B505" s="3">
        <v>0.73615740740740743</v>
      </c>
      <c r="C505" s="4">
        <v>1145</v>
      </c>
      <c r="D505" s="4">
        <v>291290502</v>
      </c>
      <c r="E505" s="4">
        <v>1</v>
      </c>
      <c r="F505" s="4" t="s">
        <v>7</v>
      </c>
      <c r="G505" s="4" t="s">
        <v>8</v>
      </c>
      <c r="H505">
        <v>1</v>
      </c>
      <c r="I505">
        <f t="shared" si="28"/>
        <v>0</v>
      </c>
      <c r="J505">
        <f t="shared" si="29"/>
        <v>0</v>
      </c>
      <c r="K505">
        <f t="shared" si="30"/>
        <v>0</v>
      </c>
      <c r="L505">
        <f t="shared" si="31"/>
        <v>1</v>
      </c>
    </row>
    <row r="506" spans="1:12" ht="13.2" x14ac:dyDescent="0.25">
      <c r="A506" s="2">
        <v>45113</v>
      </c>
      <c r="B506" s="3">
        <v>0.7399189814814815</v>
      </c>
      <c r="C506" s="4">
        <v>1002</v>
      </c>
      <c r="D506" s="4">
        <v>291293690</v>
      </c>
      <c r="E506" s="4">
        <v>3</v>
      </c>
      <c r="F506" s="4" t="s">
        <v>7</v>
      </c>
      <c r="G506" s="4" t="s">
        <v>8</v>
      </c>
      <c r="H506">
        <v>1</v>
      </c>
      <c r="I506">
        <f t="shared" si="28"/>
        <v>0</v>
      </c>
      <c r="J506">
        <f t="shared" si="29"/>
        <v>0</v>
      </c>
      <c r="K506">
        <f t="shared" si="30"/>
        <v>0</v>
      </c>
      <c r="L506">
        <f t="shared" si="31"/>
        <v>1</v>
      </c>
    </row>
    <row r="507" spans="1:12" ht="13.2" x14ac:dyDescent="0.25">
      <c r="A507" s="2">
        <v>45113</v>
      </c>
      <c r="B507" s="3">
        <v>0.74575231481481485</v>
      </c>
      <c r="C507" s="4">
        <v>1302</v>
      </c>
      <c r="D507" s="4">
        <v>291298203</v>
      </c>
      <c r="E507" s="4">
        <v>2</v>
      </c>
      <c r="F507" s="4" t="s">
        <v>7</v>
      </c>
      <c r="G507" s="4" t="s">
        <v>8</v>
      </c>
      <c r="H507">
        <v>1</v>
      </c>
      <c r="I507">
        <f t="shared" si="28"/>
        <v>0</v>
      </c>
      <c r="J507">
        <f t="shared" si="29"/>
        <v>0</v>
      </c>
      <c r="K507">
        <f t="shared" si="30"/>
        <v>0</v>
      </c>
      <c r="L507">
        <f t="shared" si="31"/>
        <v>1</v>
      </c>
    </row>
    <row r="508" spans="1:12" ht="13.2" x14ac:dyDescent="0.25">
      <c r="A508" s="2">
        <v>45113</v>
      </c>
      <c r="B508" s="3">
        <v>0.74437500000000001</v>
      </c>
      <c r="C508" s="4">
        <v>1162</v>
      </c>
      <c r="D508" s="4">
        <v>291297146</v>
      </c>
      <c r="E508" s="4">
        <v>1</v>
      </c>
      <c r="F508" s="4" t="s">
        <v>9</v>
      </c>
      <c r="G508" s="4" t="s">
        <v>11</v>
      </c>
      <c r="H508">
        <v>1</v>
      </c>
      <c r="I508">
        <f t="shared" si="28"/>
        <v>0</v>
      </c>
      <c r="J508">
        <f t="shared" si="29"/>
        <v>1</v>
      </c>
      <c r="K508">
        <f t="shared" si="30"/>
        <v>0</v>
      </c>
      <c r="L508">
        <f t="shared" si="31"/>
        <v>0</v>
      </c>
    </row>
    <row r="509" spans="1:12" ht="13.2" x14ac:dyDescent="0.25">
      <c r="A509" s="2">
        <v>45113</v>
      </c>
      <c r="B509" s="3">
        <v>0.75112268518518521</v>
      </c>
      <c r="C509" s="4">
        <v>1002</v>
      </c>
      <c r="D509" s="4">
        <v>291302035</v>
      </c>
      <c r="E509" s="4">
        <v>1</v>
      </c>
      <c r="F509" s="4" t="s">
        <v>9</v>
      </c>
      <c r="G509" s="4" t="s">
        <v>11</v>
      </c>
      <c r="H509">
        <v>1</v>
      </c>
      <c r="I509">
        <f t="shared" si="28"/>
        <v>0</v>
      </c>
      <c r="J509">
        <f t="shared" si="29"/>
        <v>1</v>
      </c>
      <c r="K509">
        <f t="shared" si="30"/>
        <v>0</v>
      </c>
      <c r="L509">
        <f t="shared" si="31"/>
        <v>0</v>
      </c>
    </row>
    <row r="510" spans="1:12" ht="13.2" x14ac:dyDescent="0.25">
      <c r="A510" s="2">
        <v>45113</v>
      </c>
      <c r="B510" s="3">
        <v>0.75443287037037032</v>
      </c>
      <c r="C510" s="4">
        <v>1145</v>
      </c>
      <c r="D510" s="4">
        <v>291304222</v>
      </c>
      <c r="E510" s="4">
        <v>1</v>
      </c>
      <c r="F510" s="4" t="s">
        <v>7</v>
      </c>
      <c r="G510" s="4" t="s">
        <v>8</v>
      </c>
      <c r="H510">
        <v>1</v>
      </c>
      <c r="I510">
        <f t="shared" si="28"/>
        <v>0</v>
      </c>
      <c r="J510">
        <f t="shared" si="29"/>
        <v>0</v>
      </c>
      <c r="K510">
        <f t="shared" si="30"/>
        <v>0</v>
      </c>
      <c r="L510">
        <f t="shared" si="31"/>
        <v>1</v>
      </c>
    </row>
    <row r="511" spans="1:12" ht="13.2" x14ac:dyDescent="0.25">
      <c r="A511" s="2">
        <v>45113</v>
      </c>
      <c r="B511" s="3">
        <v>0.76430555555555557</v>
      </c>
      <c r="C511" s="4">
        <v>1084</v>
      </c>
      <c r="D511" s="4">
        <v>291310265</v>
      </c>
      <c r="E511" s="4">
        <v>1</v>
      </c>
      <c r="F511" s="4" t="s">
        <v>9</v>
      </c>
      <c r="G511" s="4" t="s">
        <v>10</v>
      </c>
      <c r="H511">
        <v>1</v>
      </c>
      <c r="I511">
        <f t="shared" si="28"/>
        <v>1</v>
      </c>
      <c r="J511">
        <f t="shared" si="29"/>
        <v>0</v>
      </c>
      <c r="K511">
        <f t="shared" si="30"/>
        <v>0</v>
      </c>
      <c r="L511">
        <f t="shared" si="31"/>
        <v>0</v>
      </c>
    </row>
    <row r="512" spans="1:12" ht="13.2" x14ac:dyDescent="0.25">
      <c r="A512" s="2">
        <v>45113</v>
      </c>
      <c r="B512" s="3">
        <v>0.77079861111111114</v>
      </c>
      <c r="C512" s="4">
        <v>1117</v>
      </c>
      <c r="D512" s="4">
        <v>291313610</v>
      </c>
      <c r="E512" s="4">
        <v>1</v>
      </c>
      <c r="F512" s="4" t="s">
        <v>9</v>
      </c>
      <c r="G512" s="4" t="s">
        <v>11</v>
      </c>
      <c r="H512">
        <v>1</v>
      </c>
      <c r="I512">
        <f t="shared" si="28"/>
        <v>0</v>
      </c>
      <c r="J512">
        <f t="shared" si="29"/>
        <v>1</v>
      </c>
      <c r="K512">
        <f t="shared" si="30"/>
        <v>0</v>
      </c>
      <c r="L512">
        <f t="shared" si="31"/>
        <v>0</v>
      </c>
    </row>
    <row r="513" spans="1:12" ht="13.2" x14ac:dyDescent="0.25">
      <c r="A513" s="2">
        <v>45113</v>
      </c>
      <c r="B513" s="3">
        <v>0.77376157407407409</v>
      </c>
      <c r="C513" s="4">
        <v>1215</v>
      </c>
      <c r="D513" s="4">
        <v>291315038</v>
      </c>
      <c r="E513" s="4">
        <v>3</v>
      </c>
      <c r="F513" s="4" t="s">
        <v>7</v>
      </c>
      <c r="G513" s="4" t="s">
        <v>8</v>
      </c>
      <c r="H513">
        <v>0</v>
      </c>
      <c r="I513">
        <f t="shared" si="28"/>
        <v>0</v>
      </c>
      <c r="J513">
        <f t="shared" si="29"/>
        <v>0</v>
      </c>
      <c r="K513">
        <f t="shared" si="30"/>
        <v>0</v>
      </c>
      <c r="L513">
        <f t="shared" si="31"/>
        <v>1</v>
      </c>
    </row>
    <row r="514" spans="1:12" ht="13.2" x14ac:dyDescent="0.25">
      <c r="A514" s="2">
        <v>45113</v>
      </c>
      <c r="B514" s="3">
        <v>0.77486111111111111</v>
      </c>
      <c r="C514" s="4">
        <v>1282</v>
      </c>
      <c r="D514" s="4">
        <v>291315588</v>
      </c>
      <c r="E514" s="4">
        <v>6</v>
      </c>
      <c r="F514" s="4" t="s">
        <v>9</v>
      </c>
      <c r="G514" s="4" t="s">
        <v>10</v>
      </c>
      <c r="H514">
        <v>1</v>
      </c>
      <c r="I514">
        <f t="shared" si="28"/>
        <v>1</v>
      </c>
      <c r="J514">
        <f t="shared" si="29"/>
        <v>0</v>
      </c>
      <c r="K514">
        <f t="shared" si="30"/>
        <v>0</v>
      </c>
      <c r="L514">
        <f t="shared" si="31"/>
        <v>0</v>
      </c>
    </row>
    <row r="515" spans="1:12" ht="13.2" x14ac:dyDescent="0.25">
      <c r="A515" s="2">
        <v>45113</v>
      </c>
      <c r="B515" s="3">
        <v>0.77414351851851848</v>
      </c>
      <c r="C515" s="4">
        <v>1084</v>
      </c>
      <c r="D515" s="4">
        <v>291315224</v>
      </c>
      <c r="E515" s="4">
        <v>3</v>
      </c>
      <c r="F515" s="4" t="s">
        <v>7</v>
      </c>
      <c r="G515" s="4" t="s">
        <v>8</v>
      </c>
      <c r="H515">
        <v>1</v>
      </c>
      <c r="I515">
        <f t="shared" ref="I515:I578" si="32">IF($G515=$N$2,1,0)</f>
        <v>0</v>
      </c>
      <c r="J515">
        <f t="shared" ref="J515:J578" si="33">IF($G515=$N$3,1,0)</f>
        <v>0</v>
      </c>
      <c r="K515">
        <f t="shared" ref="K515:K578" si="34">IF($F515=$N$1, IF($G515=$N$4,1,0),0)</f>
        <v>0</v>
      </c>
      <c r="L515">
        <f t="shared" ref="L515:L578" si="35">IF($F515&lt;&gt;$N$1, IF($G515=$N$4,1,0),0)</f>
        <v>1</v>
      </c>
    </row>
    <row r="516" spans="1:12" ht="13.2" x14ac:dyDescent="0.25">
      <c r="A516" s="2">
        <v>45113</v>
      </c>
      <c r="B516" s="3">
        <v>0.77752314814814816</v>
      </c>
      <c r="C516" s="4">
        <v>1092</v>
      </c>
      <c r="D516" s="4">
        <v>291316839</v>
      </c>
      <c r="E516" s="4">
        <v>3</v>
      </c>
      <c r="F516" s="4" t="s">
        <v>7</v>
      </c>
      <c r="G516" s="4" t="s">
        <v>8</v>
      </c>
      <c r="H516">
        <v>0</v>
      </c>
      <c r="I516">
        <f t="shared" si="32"/>
        <v>0</v>
      </c>
      <c r="J516">
        <f t="shared" si="33"/>
        <v>0</v>
      </c>
      <c r="K516">
        <f t="shared" si="34"/>
        <v>0</v>
      </c>
      <c r="L516">
        <f t="shared" si="35"/>
        <v>1</v>
      </c>
    </row>
    <row r="517" spans="1:12" ht="13.2" x14ac:dyDescent="0.25">
      <c r="A517" s="2">
        <v>45113</v>
      </c>
      <c r="B517" s="3">
        <v>0.79765046296296294</v>
      </c>
      <c r="C517" s="4">
        <v>1353</v>
      </c>
      <c r="D517" s="4">
        <v>291329412</v>
      </c>
      <c r="E517" s="4">
        <v>1</v>
      </c>
      <c r="F517" s="4" t="s">
        <v>7</v>
      </c>
      <c r="G517" s="4" t="s">
        <v>8</v>
      </c>
      <c r="H517">
        <v>0</v>
      </c>
      <c r="I517">
        <f t="shared" si="32"/>
        <v>0</v>
      </c>
      <c r="J517">
        <f t="shared" si="33"/>
        <v>0</v>
      </c>
      <c r="K517">
        <f t="shared" si="34"/>
        <v>0</v>
      </c>
      <c r="L517">
        <f t="shared" si="35"/>
        <v>1</v>
      </c>
    </row>
    <row r="518" spans="1:12" ht="13.2" x14ac:dyDescent="0.25">
      <c r="A518" s="2">
        <v>45113</v>
      </c>
      <c r="B518" s="3">
        <v>0.79567129629629629</v>
      </c>
      <c r="C518" s="4">
        <v>1002</v>
      </c>
      <c r="D518" s="4">
        <v>291327780</v>
      </c>
      <c r="E518" s="4">
        <v>2</v>
      </c>
      <c r="F518" s="4" t="s">
        <v>7</v>
      </c>
      <c r="G518" s="4" t="s">
        <v>8</v>
      </c>
      <c r="H518">
        <v>1</v>
      </c>
      <c r="I518">
        <f t="shared" si="32"/>
        <v>0</v>
      </c>
      <c r="J518">
        <f t="shared" si="33"/>
        <v>0</v>
      </c>
      <c r="K518">
        <f t="shared" si="34"/>
        <v>0</v>
      </c>
      <c r="L518">
        <f t="shared" si="35"/>
        <v>1</v>
      </c>
    </row>
    <row r="519" spans="1:12" ht="13.2" x14ac:dyDescent="0.25">
      <c r="A519" s="2">
        <v>45113</v>
      </c>
      <c r="B519" s="3">
        <v>0.83481481481481479</v>
      </c>
      <c r="C519" s="4">
        <v>1282</v>
      </c>
      <c r="D519" s="4">
        <v>291343693</v>
      </c>
      <c r="E519" s="4">
        <v>1</v>
      </c>
      <c r="F519" s="4" t="s">
        <v>7</v>
      </c>
      <c r="G519" s="4" t="s">
        <v>8</v>
      </c>
      <c r="H519">
        <v>1</v>
      </c>
      <c r="I519">
        <f t="shared" si="32"/>
        <v>0</v>
      </c>
      <c r="J519">
        <f t="shared" si="33"/>
        <v>0</v>
      </c>
      <c r="K519">
        <f t="shared" si="34"/>
        <v>0</v>
      </c>
      <c r="L519">
        <f t="shared" si="35"/>
        <v>1</v>
      </c>
    </row>
    <row r="520" spans="1:12" ht="13.2" x14ac:dyDescent="0.25">
      <c r="A520" s="2">
        <v>45113</v>
      </c>
      <c r="B520" s="3">
        <v>0.84393518518518518</v>
      </c>
      <c r="C520" s="4">
        <v>1129</v>
      </c>
      <c r="D520" s="4">
        <v>291346734</v>
      </c>
      <c r="E520" s="4">
        <v>1</v>
      </c>
      <c r="F520" s="4" t="s">
        <v>7</v>
      </c>
      <c r="G520" s="4" t="s">
        <v>8</v>
      </c>
      <c r="H520">
        <v>1</v>
      </c>
      <c r="I520">
        <f t="shared" si="32"/>
        <v>0</v>
      </c>
      <c r="J520">
        <f t="shared" si="33"/>
        <v>0</v>
      </c>
      <c r="K520">
        <f t="shared" si="34"/>
        <v>0</v>
      </c>
      <c r="L520">
        <f t="shared" si="35"/>
        <v>1</v>
      </c>
    </row>
    <row r="521" spans="1:12" ht="13.2" x14ac:dyDescent="0.25">
      <c r="A521" s="2">
        <v>45113</v>
      </c>
      <c r="B521" s="3">
        <v>0.85684027777777783</v>
      </c>
      <c r="C521" s="4">
        <v>1200</v>
      </c>
      <c r="D521" s="4">
        <v>291350650</v>
      </c>
      <c r="E521" s="4">
        <v>1</v>
      </c>
      <c r="F521" s="4" t="s">
        <v>7</v>
      </c>
      <c r="G521" s="4" t="s">
        <v>8</v>
      </c>
      <c r="H521">
        <v>1</v>
      </c>
      <c r="I521">
        <f t="shared" si="32"/>
        <v>0</v>
      </c>
      <c r="J521">
        <f t="shared" si="33"/>
        <v>0</v>
      </c>
      <c r="K521">
        <f t="shared" si="34"/>
        <v>0</v>
      </c>
      <c r="L521">
        <f t="shared" si="35"/>
        <v>1</v>
      </c>
    </row>
    <row r="522" spans="1:12" ht="13.2" x14ac:dyDescent="0.25">
      <c r="A522" s="2">
        <v>45113</v>
      </c>
      <c r="B522" s="3">
        <v>0.86025462962962962</v>
      </c>
      <c r="C522" s="4">
        <v>1145</v>
      </c>
      <c r="D522" s="4">
        <v>291351842</v>
      </c>
      <c r="E522" s="4">
        <v>1</v>
      </c>
      <c r="F522" s="4" t="s">
        <v>9</v>
      </c>
      <c r="G522" s="4" t="s">
        <v>11</v>
      </c>
      <c r="H522">
        <v>1</v>
      </c>
      <c r="I522">
        <f t="shared" si="32"/>
        <v>0</v>
      </c>
      <c r="J522">
        <f t="shared" si="33"/>
        <v>1</v>
      </c>
      <c r="K522">
        <f t="shared" si="34"/>
        <v>0</v>
      </c>
      <c r="L522">
        <f t="shared" si="35"/>
        <v>0</v>
      </c>
    </row>
    <row r="523" spans="1:12" ht="13.2" x14ac:dyDescent="0.25">
      <c r="A523" s="2">
        <v>45113</v>
      </c>
      <c r="B523" s="3">
        <v>0.87288194444444445</v>
      </c>
      <c r="C523" s="4">
        <v>1135</v>
      </c>
      <c r="D523" s="4">
        <v>291355887</v>
      </c>
      <c r="E523" s="4">
        <v>3</v>
      </c>
      <c r="F523" s="4" t="s">
        <v>9</v>
      </c>
      <c r="G523" s="4" t="s">
        <v>11</v>
      </c>
      <c r="H523">
        <v>1</v>
      </c>
      <c r="I523">
        <f t="shared" si="32"/>
        <v>0</v>
      </c>
      <c r="J523">
        <f t="shared" si="33"/>
        <v>1</v>
      </c>
      <c r="K523">
        <f t="shared" si="34"/>
        <v>0</v>
      </c>
      <c r="L523">
        <f t="shared" si="35"/>
        <v>0</v>
      </c>
    </row>
    <row r="524" spans="1:12" ht="13.2" x14ac:dyDescent="0.25">
      <c r="A524" s="2">
        <v>45113</v>
      </c>
      <c r="B524" s="3">
        <v>0.87336805555555552</v>
      </c>
      <c r="C524" s="4">
        <v>1145</v>
      </c>
      <c r="D524" s="4">
        <v>291356027</v>
      </c>
      <c r="E524" s="4">
        <v>1</v>
      </c>
      <c r="F524" s="4" t="s">
        <v>7</v>
      </c>
      <c r="G524" s="4" t="s">
        <v>8</v>
      </c>
      <c r="H524">
        <v>1</v>
      </c>
      <c r="I524">
        <f t="shared" si="32"/>
        <v>0</v>
      </c>
      <c r="J524">
        <f t="shared" si="33"/>
        <v>0</v>
      </c>
      <c r="K524">
        <f t="shared" si="34"/>
        <v>0</v>
      </c>
      <c r="L524">
        <f t="shared" si="35"/>
        <v>1</v>
      </c>
    </row>
    <row r="525" spans="1:12" ht="13.2" x14ac:dyDescent="0.25">
      <c r="A525" s="2">
        <v>45113</v>
      </c>
      <c r="B525" s="3">
        <v>0.87681712962962965</v>
      </c>
      <c r="C525" s="4">
        <v>1145</v>
      </c>
      <c r="D525" s="4">
        <v>291357047</v>
      </c>
      <c r="E525" s="4">
        <v>1</v>
      </c>
      <c r="F525" s="4" t="s">
        <v>7</v>
      </c>
      <c r="G525" s="4" t="s">
        <v>8</v>
      </c>
      <c r="H525">
        <v>1</v>
      </c>
      <c r="I525">
        <f t="shared" si="32"/>
        <v>0</v>
      </c>
      <c r="J525">
        <f t="shared" si="33"/>
        <v>0</v>
      </c>
      <c r="K525">
        <f t="shared" si="34"/>
        <v>0</v>
      </c>
      <c r="L525">
        <f t="shared" si="35"/>
        <v>1</v>
      </c>
    </row>
    <row r="526" spans="1:12" ht="13.2" x14ac:dyDescent="0.25">
      <c r="A526" s="2">
        <v>45113</v>
      </c>
      <c r="B526" s="3">
        <v>0.88145833333333334</v>
      </c>
      <c r="C526" s="4">
        <v>1200</v>
      </c>
      <c r="D526" s="4">
        <v>291358625</v>
      </c>
      <c r="E526" s="4">
        <v>1</v>
      </c>
      <c r="F526" s="4" t="s">
        <v>9</v>
      </c>
      <c r="G526" s="4" t="s">
        <v>10</v>
      </c>
      <c r="H526">
        <v>1</v>
      </c>
      <c r="I526">
        <f t="shared" si="32"/>
        <v>1</v>
      </c>
      <c r="J526">
        <f t="shared" si="33"/>
        <v>0</v>
      </c>
      <c r="K526">
        <f t="shared" si="34"/>
        <v>0</v>
      </c>
      <c r="L526">
        <f t="shared" si="35"/>
        <v>0</v>
      </c>
    </row>
    <row r="527" spans="1:12" ht="13.2" x14ac:dyDescent="0.25">
      <c r="A527" s="2">
        <v>45113</v>
      </c>
      <c r="B527" s="3">
        <v>0.90104166666666663</v>
      </c>
      <c r="C527" s="4">
        <v>1302</v>
      </c>
      <c r="D527" s="4">
        <v>291364154</v>
      </c>
      <c r="E527" s="4">
        <v>1</v>
      </c>
      <c r="F527" s="4" t="s">
        <v>7</v>
      </c>
      <c r="G527" s="4" t="s">
        <v>8</v>
      </c>
      <c r="H527">
        <v>1</v>
      </c>
      <c r="I527">
        <f t="shared" si="32"/>
        <v>0</v>
      </c>
      <c r="J527">
        <f t="shared" si="33"/>
        <v>0</v>
      </c>
      <c r="K527">
        <f t="shared" si="34"/>
        <v>0</v>
      </c>
      <c r="L527">
        <f t="shared" si="35"/>
        <v>1</v>
      </c>
    </row>
    <row r="528" spans="1:12" ht="13.2" x14ac:dyDescent="0.25">
      <c r="A528" s="2">
        <v>45113</v>
      </c>
      <c r="B528" s="3">
        <v>0.98353009259259261</v>
      </c>
      <c r="C528" s="4">
        <v>1129</v>
      </c>
      <c r="D528" s="4">
        <v>291380682</v>
      </c>
      <c r="E528" s="4">
        <v>2</v>
      </c>
      <c r="F528" s="4" t="s">
        <v>7</v>
      </c>
      <c r="G528" s="4" t="s">
        <v>8</v>
      </c>
      <c r="H528">
        <v>1</v>
      </c>
      <c r="I528">
        <f t="shared" si="32"/>
        <v>0</v>
      </c>
      <c r="J528">
        <f t="shared" si="33"/>
        <v>0</v>
      </c>
      <c r="K528">
        <f t="shared" si="34"/>
        <v>0</v>
      </c>
      <c r="L528">
        <f t="shared" si="35"/>
        <v>1</v>
      </c>
    </row>
    <row r="529" spans="1:12" ht="13.2" x14ac:dyDescent="0.25">
      <c r="A529" s="2">
        <v>45114</v>
      </c>
      <c r="B529" s="3">
        <v>4.8726851851851848E-3</v>
      </c>
      <c r="C529" s="4">
        <v>1135</v>
      </c>
      <c r="D529" s="4">
        <v>291381836</v>
      </c>
      <c r="E529" s="4">
        <v>1</v>
      </c>
      <c r="F529" s="4" t="s">
        <v>7</v>
      </c>
      <c r="G529" s="4" t="s">
        <v>8</v>
      </c>
      <c r="H529">
        <v>1</v>
      </c>
      <c r="I529">
        <f t="shared" si="32"/>
        <v>0</v>
      </c>
      <c r="J529">
        <f t="shared" si="33"/>
        <v>0</v>
      </c>
      <c r="K529">
        <f t="shared" si="34"/>
        <v>0</v>
      </c>
      <c r="L529">
        <f t="shared" si="35"/>
        <v>1</v>
      </c>
    </row>
    <row r="530" spans="1:12" ht="13.2" x14ac:dyDescent="0.25">
      <c r="A530" s="2">
        <v>45113</v>
      </c>
      <c r="B530" s="3">
        <v>0.71343749999999995</v>
      </c>
      <c r="C530" s="4">
        <v>1145</v>
      </c>
      <c r="D530" s="4">
        <v>291270427</v>
      </c>
      <c r="E530" s="4">
        <v>5</v>
      </c>
      <c r="F530" s="4" t="s">
        <v>7</v>
      </c>
      <c r="G530" s="4" t="s">
        <v>8</v>
      </c>
      <c r="H530">
        <v>1</v>
      </c>
      <c r="I530">
        <f t="shared" si="32"/>
        <v>0</v>
      </c>
      <c r="J530">
        <f t="shared" si="33"/>
        <v>0</v>
      </c>
      <c r="K530">
        <f t="shared" si="34"/>
        <v>0</v>
      </c>
      <c r="L530">
        <f t="shared" si="35"/>
        <v>1</v>
      </c>
    </row>
    <row r="531" spans="1:12" ht="13.2" x14ac:dyDescent="0.25">
      <c r="A531" s="2">
        <v>45114</v>
      </c>
      <c r="B531" s="3">
        <v>6.3576388888888891E-2</v>
      </c>
      <c r="C531" s="4">
        <v>1200</v>
      </c>
      <c r="D531" s="4">
        <v>291384647</v>
      </c>
      <c r="E531" s="4">
        <v>1</v>
      </c>
      <c r="F531" s="4" t="s">
        <v>7</v>
      </c>
      <c r="G531" s="4" t="s">
        <v>8</v>
      </c>
      <c r="H531">
        <v>1</v>
      </c>
      <c r="I531">
        <f t="shared" si="32"/>
        <v>0</v>
      </c>
      <c r="J531">
        <f t="shared" si="33"/>
        <v>0</v>
      </c>
      <c r="K531">
        <f t="shared" si="34"/>
        <v>0</v>
      </c>
      <c r="L531">
        <f t="shared" si="35"/>
        <v>1</v>
      </c>
    </row>
    <row r="532" spans="1:12" ht="13.2" x14ac:dyDescent="0.25">
      <c r="A532" s="2">
        <v>45114</v>
      </c>
      <c r="B532" s="3">
        <v>0.33435185185185184</v>
      </c>
      <c r="C532" s="4">
        <v>1002</v>
      </c>
      <c r="D532" s="4">
        <v>291398579</v>
      </c>
      <c r="E532" s="4">
        <v>1</v>
      </c>
      <c r="F532" s="4" t="s">
        <v>7</v>
      </c>
      <c r="G532" s="4" t="s">
        <v>8</v>
      </c>
      <c r="H532">
        <v>1</v>
      </c>
      <c r="I532">
        <f t="shared" si="32"/>
        <v>0</v>
      </c>
      <c r="J532">
        <f t="shared" si="33"/>
        <v>0</v>
      </c>
      <c r="K532">
        <f t="shared" si="34"/>
        <v>0</v>
      </c>
      <c r="L532">
        <f t="shared" si="35"/>
        <v>1</v>
      </c>
    </row>
    <row r="533" spans="1:12" ht="13.2" x14ac:dyDescent="0.25">
      <c r="A533" s="2">
        <v>45114</v>
      </c>
      <c r="B533" s="3">
        <v>0.33181712962962961</v>
      </c>
      <c r="C533" s="4">
        <v>1395</v>
      </c>
      <c r="D533" s="4">
        <v>291398232</v>
      </c>
      <c r="E533" s="4">
        <v>1</v>
      </c>
      <c r="F533" s="4" t="s">
        <v>7</v>
      </c>
      <c r="G533" s="4" t="s">
        <v>8</v>
      </c>
      <c r="H533">
        <v>1</v>
      </c>
      <c r="I533">
        <f t="shared" si="32"/>
        <v>0</v>
      </c>
      <c r="J533">
        <f t="shared" si="33"/>
        <v>0</v>
      </c>
      <c r="K533">
        <f t="shared" si="34"/>
        <v>0</v>
      </c>
      <c r="L533">
        <f t="shared" si="35"/>
        <v>1</v>
      </c>
    </row>
    <row r="534" spans="1:12" ht="13.2" x14ac:dyDescent="0.25">
      <c r="A534" s="2">
        <v>45114</v>
      </c>
      <c r="B534" s="3">
        <v>0.34180555555555553</v>
      </c>
      <c r="C534" s="4">
        <v>1002</v>
      </c>
      <c r="D534" s="4">
        <v>291400219</v>
      </c>
      <c r="E534" s="4">
        <v>1</v>
      </c>
      <c r="F534" s="4" t="s">
        <v>7</v>
      </c>
      <c r="G534" s="4" t="s">
        <v>8</v>
      </c>
      <c r="H534">
        <v>1</v>
      </c>
      <c r="I534">
        <f t="shared" si="32"/>
        <v>0</v>
      </c>
      <c r="J534">
        <f t="shared" si="33"/>
        <v>0</v>
      </c>
      <c r="K534">
        <f t="shared" si="34"/>
        <v>0</v>
      </c>
      <c r="L534">
        <f t="shared" si="35"/>
        <v>1</v>
      </c>
    </row>
    <row r="535" spans="1:12" ht="13.2" x14ac:dyDescent="0.25">
      <c r="A535" s="2">
        <v>45114</v>
      </c>
      <c r="B535" s="3">
        <v>0.34366898148148151</v>
      </c>
      <c r="C535" s="4">
        <v>1302</v>
      </c>
      <c r="D535" s="4">
        <v>291400713</v>
      </c>
      <c r="E535" s="4">
        <v>1</v>
      </c>
      <c r="F535" s="4" t="s">
        <v>7</v>
      </c>
      <c r="G535" s="4" t="s">
        <v>8</v>
      </c>
      <c r="H535">
        <v>1</v>
      </c>
      <c r="I535">
        <f t="shared" si="32"/>
        <v>0</v>
      </c>
      <c r="J535">
        <f t="shared" si="33"/>
        <v>0</v>
      </c>
      <c r="K535">
        <f t="shared" si="34"/>
        <v>0</v>
      </c>
      <c r="L535">
        <f t="shared" si="35"/>
        <v>1</v>
      </c>
    </row>
    <row r="536" spans="1:12" ht="13.2" x14ac:dyDescent="0.25">
      <c r="A536" s="2">
        <v>45114</v>
      </c>
      <c r="B536" s="3">
        <v>0.36755787037037035</v>
      </c>
      <c r="C536" s="4">
        <v>1282</v>
      </c>
      <c r="D536" s="4">
        <v>291409457</v>
      </c>
      <c r="E536" s="4">
        <v>1</v>
      </c>
      <c r="F536" s="4" t="s">
        <v>7</v>
      </c>
      <c r="G536" s="4" t="s">
        <v>8</v>
      </c>
      <c r="H536">
        <v>1</v>
      </c>
      <c r="I536">
        <f t="shared" si="32"/>
        <v>0</v>
      </c>
      <c r="J536">
        <f t="shared" si="33"/>
        <v>0</v>
      </c>
      <c r="K536">
        <f t="shared" si="34"/>
        <v>0</v>
      </c>
      <c r="L536">
        <f t="shared" si="35"/>
        <v>1</v>
      </c>
    </row>
    <row r="537" spans="1:12" ht="13.2" x14ac:dyDescent="0.25">
      <c r="A537" s="2">
        <v>45114</v>
      </c>
      <c r="B537" s="3">
        <v>0.37853009259259257</v>
      </c>
      <c r="C537" s="4">
        <v>1002</v>
      </c>
      <c r="D537" s="4">
        <v>291414759</v>
      </c>
      <c r="E537" s="4">
        <v>1</v>
      </c>
      <c r="F537" s="4" t="s">
        <v>7</v>
      </c>
      <c r="G537" s="4" t="s">
        <v>8</v>
      </c>
      <c r="H537">
        <v>1</v>
      </c>
      <c r="I537">
        <f t="shared" si="32"/>
        <v>0</v>
      </c>
      <c r="J537">
        <f t="shared" si="33"/>
        <v>0</v>
      </c>
      <c r="K537">
        <f t="shared" si="34"/>
        <v>0</v>
      </c>
      <c r="L537">
        <f t="shared" si="35"/>
        <v>1</v>
      </c>
    </row>
    <row r="538" spans="1:12" ht="13.2" x14ac:dyDescent="0.25">
      <c r="A538" s="2">
        <v>45114</v>
      </c>
      <c r="B538" s="3">
        <v>0.38784722222222223</v>
      </c>
      <c r="C538" s="4">
        <v>1113</v>
      </c>
      <c r="D538" s="4">
        <v>291420372</v>
      </c>
      <c r="E538" s="4">
        <v>1</v>
      </c>
      <c r="F538" s="4" t="s">
        <v>9</v>
      </c>
      <c r="G538" s="4" t="s">
        <v>11</v>
      </c>
      <c r="H538">
        <v>0</v>
      </c>
      <c r="I538">
        <f t="shared" si="32"/>
        <v>0</v>
      </c>
      <c r="J538">
        <f t="shared" si="33"/>
        <v>1</v>
      </c>
      <c r="K538">
        <f t="shared" si="34"/>
        <v>0</v>
      </c>
      <c r="L538">
        <f t="shared" si="35"/>
        <v>0</v>
      </c>
    </row>
    <row r="539" spans="1:12" ht="13.2" x14ac:dyDescent="0.25">
      <c r="A539" s="2">
        <v>45114</v>
      </c>
      <c r="B539" s="3">
        <v>0.39761574074074074</v>
      </c>
      <c r="C539" s="4">
        <v>1002</v>
      </c>
      <c r="D539" s="4">
        <v>291425921</v>
      </c>
      <c r="E539" s="4">
        <v>1</v>
      </c>
      <c r="F539" s="4" t="s">
        <v>7</v>
      </c>
      <c r="G539" s="4" t="s">
        <v>8</v>
      </c>
      <c r="H539">
        <v>1</v>
      </c>
      <c r="I539">
        <f t="shared" si="32"/>
        <v>0</v>
      </c>
      <c r="J539">
        <f t="shared" si="33"/>
        <v>0</v>
      </c>
      <c r="K539">
        <f t="shared" si="34"/>
        <v>0</v>
      </c>
      <c r="L539">
        <f t="shared" si="35"/>
        <v>1</v>
      </c>
    </row>
    <row r="540" spans="1:12" ht="13.2" x14ac:dyDescent="0.25">
      <c r="A540" s="2">
        <v>45114</v>
      </c>
      <c r="B540" s="3">
        <v>0.40673611111111113</v>
      </c>
      <c r="C540" s="4">
        <v>1084</v>
      </c>
      <c r="D540" s="4">
        <v>291431422</v>
      </c>
      <c r="E540" s="4">
        <v>1</v>
      </c>
      <c r="F540" s="4" t="s">
        <v>9</v>
      </c>
      <c r="G540" s="4" t="s">
        <v>11</v>
      </c>
      <c r="H540">
        <v>1</v>
      </c>
      <c r="I540">
        <f t="shared" si="32"/>
        <v>0</v>
      </c>
      <c r="J540">
        <f t="shared" si="33"/>
        <v>1</v>
      </c>
      <c r="K540">
        <f t="shared" si="34"/>
        <v>0</v>
      </c>
      <c r="L540">
        <f t="shared" si="35"/>
        <v>0</v>
      </c>
    </row>
    <row r="541" spans="1:12" ht="13.2" x14ac:dyDescent="0.25">
      <c r="A541" s="2">
        <v>45114</v>
      </c>
      <c r="B541" s="3">
        <v>0.38483796296296297</v>
      </c>
      <c r="C541" s="4">
        <v>1284</v>
      </c>
      <c r="D541" s="4">
        <v>291418520</v>
      </c>
      <c r="E541" s="4">
        <v>1</v>
      </c>
      <c r="F541" s="4" t="s">
        <v>7</v>
      </c>
      <c r="G541" s="4" t="s">
        <v>8</v>
      </c>
      <c r="H541">
        <v>1</v>
      </c>
      <c r="I541">
        <f t="shared" si="32"/>
        <v>0</v>
      </c>
      <c r="J541">
        <f t="shared" si="33"/>
        <v>0</v>
      </c>
      <c r="K541">
        <f t="shared" si="34"/>
        <v>0</v>
      </c>
      <c r="L541">
        <f t="shared" si="35"/>
        <v>1</v>
      </c>
    </row>
    <row r="542" spans="1:12" ht="13.2" x14ac:dyDescent="0.25">
      <c r="A542" s="2">
        <v>45114</v>
      </c>
      <c r="B542" s="3">
        <v>0.42288194444444444</v>
      </c>
      <c r="C542" s="4">
        <v>1285</v>
      </c>
      <c r="D542" s="4">
        <v>291440219</v>
      </c>
      <c r="E542" s="4">
        <v>1</v>
      </c>
      <c r="F542" s="4" t="s">
        <v>7</v>
      </c>
      <c r="G542" s="4" t="s">
        <v>8</v>
      </c>
      <c r="H542">
        <v>0</v>
      </c>
      <c r="I542">
        <f t="shared" si="32"/>
        <v>0</v>
      </c>
      <c r="J542">
        <f t="shared" si="33"/>
        <v>0</v>
      </c>
      <c r="K542">
        <f t="shared" si="34"/>
        <v>0</v>
      </c>
      <c r="L542">
        <f t="shared" si="35"/>
        <v>1</v>
      </c>
    </row>
    <row r="543" spans="1:12" ht="13.2" x14ac:dyDescent="0.25">
      <c r="A543" s="2">
        <v>45114</v>
      </c>
      <c r="B543" s="3">
        <v>0.43513888888888891</v>
      </c>
      <c r="C543" s="4">
        <v>1214</v>
      </c>
      <c r="D543" s="4">
        <v>291446256</v>
      </c>
      <c r="E543" s="4">
        <v>1</v>
      </c>
      <c r="F543" s="4" t="s">
        <v>7</v>
      </c>
      <c r="G543" s="4" t="s">
        <v>8</v>
      </c>
      <c r="H543">
        <v>1</v>
      </c>
      <c r="I543">
        <f t="shared" si="32"/>
        <v>0</v>
      </c>
      <c r="J543">
        <f t="shared" si="33"/>
        <v>0</v>
      </c>
      <c r="K543">
        <f t="shared" si="34"/>
        <v>0</v>
      </c>
      <c r="L543">
        <f t="shared" si="35"/>
        <v>1</v>
      </c>
    </row>
    <row r="544" spans="1:12" ht="13.2" x14ac:dyDescent="0.25">
      <c r="A544" s="2">
        <v>45114</v>
      </c>
      <c r="B544" s="3">
        <v>0.43537037037037035</v>
      </c>
      <c r="C544" s="4">
        <v>1282</v>
      </c>
      <c r="D544" s="4">
        <v>291446353</v>
      </c>
      <c r="E544" s="4">
        <v>1</v>
      </c>
      <c r="F544" s="4" t="s">
        <v>7</v>
      </c>
      <c r="G544" s="4" t="s">
        <v>8</v>
      </c>
      <c r="H544">
        <v>1</v>
      </c>
      <c r="I544">
        <f t="shared" si="32"/>
        <v>0</v>
      </c>
      <c r="J544">
        <f t="shared" si="33"/>
        <v>0</v>
      </c>
      <c r="K544">
        <f t="shared" si="34"/>
        <v>0</v>
      </c>
      <c r="L544">
        <f t="shared" si="35"/>
        <v>1</v>
      </c>
    </row>
    <row r="545" spans="1:12" ht="13.2" x14ac:dyDescent="0.25">
      <c r="A545" s="2">
        <v>45114</v>
      </c>
      <c r="B545" s="3">
        <v>0.46277777777777779</v>
      </c>
      <c r="C545" s="4">
        <v>1084</v>
      </c>
      <c r="D545" s="4">
        <v>291457782</v>
      </c>
      <c r="E545" s="4">
        <v>1</v>
      </c>
      <c r="F545" s="4" t="s">
        <v>9</v>
      </c>
      <c r="G545" s="4" t="s">
        <v>10</v>
      </c>
      <c r="H545">
        <v>1</v>
      </c>
      <c r="I545">
        <f t="shared" si="32"/>
        <v>1</v>
      </c>
      <c r="J545">
        <f t="shared" si="33"/>
        <v>0</v>
      </c>
      <c r="K545">
        <f t="shared" si="34"/>
        <v>0</v>
      </c>
      <c r="L545">
        <f t="shared" si="35"/>
        <v>0</v>
      </c>
    </row>
    <row r="546" spans="1:12" ht="13.2" x14ac:dyDescent="0.25">
      <c r="A546" s="2">
        <v>45114</v>
      </c>
      <c r="B546" s="3">
        <v>0.47100694444444446</v>
      </c>
      <c r="C546" s="4">
        <v>1135</v>
      </c>
      <c r="D546" s="4">
        <v>291461320</v>
      </c>
      <c r="E546" s="4">
        <v>2</v>
      </c>
      <c r="F546" s="4" t="s">
        <v>9</v>
      </c>
      <c r="G546" s="4" t="s">
        <v>11</v>
      </c>
      <c r="H546">
        <v>1</v>
      </c>
      <c r="I546">
        <f t="shared" si="32"/>
        <v>0</v>
      </c>
      <c r="J546">
        <f t="shared" si="33"/>
        <v>1</v>
      </c>
      <c r="K546">
        <f t="shared" si="34"/>
        <v>0</v>
      </c>
      <c r="L546">
        <f t="shared" si="35"/>
        <v>0</v>
      </c>
    </row>
    <row r="547" spans="1:12" ht="13.2" x14ac:dyDescent="0.25">
      <c r="A547" s="2">
        <v>45114</v>
      </c>
      <c r="B547" s="3">
        <v>0.48859953703703701</v>
      </c>
      <c r="C547" s="4">
        <v>1113</v>
      </c>
      <c r="D547" s="4">
        <v>291467847</v>
      </c>
      <c r="E547" s="4">
        <v>2</v>
      </c>
      <c r="F547" s="4" t="s">
        <v>9</v>
      </c>
      <c r="G547" s="4" t="s">
        <v>11</v>
      </c>
      <c r="H547">
        <v>0</v>
      </c>
      <c r="I547">
        <f t="shared" si="32"/>
        <v>0</v>
      </c>
      <c r="J547">
        <f t="shared" si="33"/>
        <v>1</v>
      </c>
      <c r="K547">
        <f t="shared" si="34"/>
        <v>0</v>
      </c>
      <c r="L547">
        <f t="shared" si="35"/>
        <v>0</v>
      </c>
    </row>
    <row r="548" spans="1:12" ht="13.2" x14ac:dyDescent="0.25">
      <c r="A548" s="2">
        <v>45114</v>
      </c>
      <c r="B548" s="3">
        <v>0.49607638888888889</v>
      </c>
      <c r="C548" s="4">
        <v>1135</v>
      </c>
      <c r="D548" s="4">
        <v>291470561</v>
      </c>
      <c r="E548" s="4">
        <v>1</v>
      </c>
      <c r="F548" s="4" t="s">
        <v>9</v>
      </c>
      <c r="G548" s="4" t="s">
        <v>8</v>
      </c>
      <c r="H548">
        <v>1</v>
      </c>
      <c r="I548">
        <f t="shared" si="32"/>
        <v>0</v>
      </c>
      <c r="J548">
        <f t="shared" si="33"/>
        <v>0</v>
      </c>
      <c r="K548">
        <f t="shared" si="34"/>
        <v>1</v>
      </c>
      <c r="L548">
        <f t="shared" si="35"/>
        <v>0</v>
      </c>
    </row>
    <row r="549" spans="1:12" ht="13.2" x14ac:dyDescent="0.25">
      <c r="A549" s="2">
        <v>45114</v>
      </c>
      <c r="B549" s="3">
        <v>0.50085648148148143</v>
      </c>
      <c r="C549" s="4">
        <v>1135</v>
      </c>
      <c r="D549" s="4">
        <v>291472614</v>
      </c>
      <c r="E549" s="4">
        <v>1</v>
      </c>
      <c r="F549" s="4" t="s">
        <v>9</v>
      </c>
      <c r="G549" s="4" t="s">
        <v>12</v>
      </c>
      <c r="H549">
        <v>1</v>
      </c>
      <c r="I549">
        <f t="shared" si="32"/>
        <v>0</v>
      </c>
      <c r="J549">
        <f t="shared" si="33"/>
        <v>0</v>
      </c>
      <c r="K549">
        <f t="shared" si="34"/>
        <v>0</v>
      </c>
      <c r="L549">
        <f t="shared" si="35"/>
        <v>0</v>
      </c>
    </row>
    <row r="550" spans="1:12" ht="13.2" x14ac:dyDescent="0.25">
      <c r="A550" s="2">
        <v>45114</v>
      </c>
      <c r="B550" s="3">
        <v>0.49721064814814814</v>
      </c>
      <c r="C550" s="4">
        <v>1129</v>
      </c>
      <c r="D550" s="4">
        <v>291470973</v>
      </c>
      <c r="E550" s="4">
        <v>1</v>
      </c>
      <c r="F550" s="4" t="s">
        <v>7</v>
      </c>
      <c r="G550" s="4" t="s">
        <v>8</v>
      </c>
      <c r="H550">
        <v>1</v>
      </c>
      <c r="I550">
        <f t="shared" si="32"/>
        <v>0</v>
      </c>
      <c r="J550">
        <f t="shared" si="33"/>
        <v>0</v>
      </c>
      <c r="K550">
        <f t="shared" si="34"/>
        <v>0</v>
      </c>
      <c r="L550">
        <f t="shared" si="35"/>
        <v>1</v>
      </c>
    </row>
    <row r="551" spans="1:12" ht="13.2" x14ac:dyDescent="0.25">
      <c r="A551" s="2">
        <v>45114</v>
      </c>
      <c r="B551" s="3">
        <v>0.51172453703703702</v>
      </c>
      <c r="C551" s="4">
        <v>1395</v>
      </c>
      <c r="D551" s="4">
        <v>291478843</v>
      </c>
      <c r="E551" s="4">
        <v>1</v>
      </c>
      <c r="F551" s="4" t="s">
        <v>7</v>
      </c>
      <c r="G551" s="4" t="s">
        <v>8</v>
      </c>
      <c r="H551">
        <v>1</v>
      </c>
      <c r="I551">
        <f t="shared" si="32"/>
        <v>0</v>
      </c>
      <c r="J551">
        <f t="shared" si="33"/>
        <v>0</v>
      </c>
      <c r="K551">
        <f t="shared" si="34"/>
        <v>0</v>
      </c>
      <c r="L551">
        <f t="shared" si="35"/>
        <v>1</v>
      </c>
    </row>
    <row r="552" spans="1:12" ht="13.2" x14ac:dyDescent="0.25">
      <c r="A552" s="2">
        <v>45114</v>
      </c>
      <c r="B552" s="3">
        <v>0.38440972222222225</v>
      </c>
      <c r="C552" s="4">
        <v>1284</v>
      </c>
      <c r="D552" s="4">
        <v>291418249</v>
      </c>
      <c r="E552" s="4">
        <v>2</v>
      </c>
      <c r="F552" s="4" t="s">
        <v>7</v>
      </c>
      <c r="G552" s="4" t="s">
        <v>8</v>
      </c>
      <c r="H552">
        <v>1</v>
      </c>
      <c r="I552">
        <f t="shared" si="32"/>
        <v>0</v>
      </c>
      <c r="J552">
        <f t="shared" si="33"/>
        <v>0</v>
      </c>
      <c r="K552">
        <f t="shared" si="34"/>
        <v>0</v>
      </c>
      <c r="L552">
        <f t="shared" si="35"/>
        <v>1</v>
      </c>
    </row>
    <row r="553" spans="1:12" ht="13.2" x14ac:dyDescent="0.25">
      <c r="A553" s="2">
        <v>45114</v>
      </c>
      <c r="B553" s="3">
        <v>0.52391203703703704</v>
      </c>
      <c r="C553" s="4">
        <v>1200</v>
      </c>
      <c r="D553" s="4">
        <v>291488281</v>
      </c>
      <c r="E553" s="4">
        <v>1</v>
      </c>
      <c r="F553" s="4" t="s">
        <v>7</v>
      </c>
      <c r="G553" s="4" t="s">
        <v>8</v>
      </c>
      <c r="H553">
        <v>1</v>
      </c>
      <c r="I553">
        <f t="shared" si="32"/>
        <v>0</v>
      </c>
      <c r="J553">
        <f t="shared" si="33"/>
        <v>0</v>
      </c>
      <c r="K553">
        <f t="shared" si="34"/>
        <v>0</v>
      </c>
      <c r="L553">
        <f t="shared" si="35"/>
        <v>1</v>
      </c>
    </row>
    <row r="554" spans="1:12" ht="13.2" x14ac:dyDescent="0.25">
      <c r="A554" s="2">
        <v>45114</v>
      </c>
      <c r="B554" s="3">
        <v>0.51967592592592593</v>
      </c>
      <c r="C554" s="4">
        <v>1214</v>
      </c>
      <c r="D554" s="4">
        <v>291484236</v>
      </c>
      <c r="E554" s="4">
        <v>2</v>
      </c>
      <c r="F554" s="4" t="s">
        <v>7</v>
      </c>
      <c r="G554" s="4" t="s">
        <v>8</v>
      </c>
      <c r="H554">
        <v>1</v>
      </c>
      <c r="I554">
        <f t="shared" si="32"/>
        <v>0</v>
      </c>
      <c r="J554">
        <f t="shared" si="33"/>
        <v>0</v>
      </c>
      <c r="K554">
        <f t="shared" si="34"/>
        <v>0</v>
      </c>
      <c r="L554">
        <f t="shared" si="35"/>
        <v>1</v>
      </c>
    </row>
    <row r="555" spans="1:12" ht="13.2" x14ac:dyDescent="0.25">
      <c r="A555" s="2">
        <v>45114</v>
      </c>
      <c r="B555" s="3">
        <v>0.37221064814814814</v>
      </c>
      <c r="C555" s="4">
        <v>1395</v>
      </c>
      <c r="D555" s="4">
        <v>291411606</v>
      </c>
      <c r="E555" s="4">
        <v>1</v>
      </c>
      <c r="F555" s="4" t="s">
        <v>7</v>
      </c>
      <c r="G555" s="4" t="s">
        <v>8</v>
      </c>
      <c r="H555">
        <v>1</v>
      </c>
      <c r="I555">
        <f t="shared" si="32"/>
        <v>0</v>
      </c>
      <c r="J555">
        <f t="shared" si="33"/>
        <v>0</v>
      </c>
      <c r="K555">
        <f t="shared" si="34"/>
        <v>0</v>
      </c>
      <c r="L555">
        <f t="shared" si="35"/>
        <v>1</v>
      </c>
    </row>
    <row r="556" spans="1:12" ht="13.2" x14ac:dyDescent="0.25">
      <c r="A556" s="2">
        <v>45114</v>
      </c>
      <c r="B556" s="3">
        <v>0.52937500000000004</v>
      </c>
      <c r="C556" s="4">
        <v>1291</v>
      </c>
      <c r="D556" s="4">
        <v>291494179</v>
      </c>
      <c r="E556" s="4">
        <v>1</v>
      </c>
      <c r="F556" s="4" t="s">
        <v>7</v>
      </c>
      <c r="G556" s="4" t="s">
        <v>8</v>
      </c>
      <c r="H556">
        <v>0</v>
      </c>
      <c r="I556">
        <f t="shared" si="32"/>
        <v>0</v>
      </c>
      <c r="J556">
        <f t="shared" si="33"/>
        <v>0</v>
      </c>
      <c r="K556">
        <f t="shared" si="34"/>
        <v>0</v>
      </c>
      <c r="L556">
        <f t="shared" si="35"/>
        <v>1</v>
      </c>
    </row>
    <row r="557" spans="1:12" ht="13.2" x14ac:dyDescent="0.25">
      <c r="A557" s="2">
        <v>45114</v>
      </c>
      <c r="B557" s="3">
        <v>0.52893518518518523</v>
      </c>
      <c r="C557" s="4">
        <v>1002</v>
      </c>
      <c r="D557" s="4">
        <v>291493657</v>
      </c>
      <c r="E557" s="4">
        <v>1</v>
      </c>
      <c r="F557" s="4" t="s">
        <v>7</v>
      </c>
      <c r="G557" s="4" t="s">
        <v>8</v>
      </c>
      <c r="H557">
        <v>1</v>
      </c>
      <c r="I557">
        <f t="shared" si="32"/>
        <v>0</v>
      </c>
      <c r="J557">
        <f t="shared" si="33"/>
        <v>0</v>
      </c>
      <c r="K557">
        <f t="shared" si="34"/>
        <v>0</v>
      </c>
      <c r="L557">
        <f t="shared" si="35"/>
        <v>1</v>
      </c>
    </row>
    <row r="558" spans="1:12" ht="13.2" x14ac:dyDescent="0.25">
      <c r="A558" s="2">
        <v>45114</v>
      </c>
      <c r="B558" s="3">
        <v>0.5301851851851852</v>
      </c>
      <c r="C558" s="4">
        <v>1346</v>
      </c>
      <c r="D558" s="4">
        <v>291495061</v>
      </c>
      <c r="E558" s="4">
        <v>1</v>
      </c>
      <c r="F558" s="4" t="s">
        <v>7</v>
      </c>
      <c r="G558" s="4" t="s">
        <v>8</v>
      </c>
      <c r="H558">
        <v>1</v>
      </c>
      <c r="I558">
        <f t="shared" si="32"/>
        <v>0</v>
      </c>
      <c r="J558">
        <f t="shared" si="33"/>
        <v>0</v>
      </c>
      <c r="K558">
        <f t="shared" si="34"/>
        <v>0</v>
      </c>
      <c r="L558">
        <f t="shared" si="35"/>
        <v>1</v>
      </c>
    </row>
    <row r="559" spans="1:12" ht="13.2" x14ac:dyDescent="0.25">
      <c r="A559" s="2">
        <v>45114</v>
      </c>
      <c r="B559" s="3">
        <v>0.52907407407407403</v>
      </c>
      <c r="C559" s="4">
        <v>1346</v>
      </c>
      <c r="D559" s="4">
        <v>291493830</v>
      </c>
      <c r="E559" s="4">
        <v>1</v>
      </c>
      <c r="F559" s="4" t="s">
        <v>7</v>
      </c>
      <c r="G559" s="4" t="s">
        <v>8</v>
      </c>
      <c r="H559">
        <v>1</v>
      </c>
      <c r="I559">
        <f t="shared" si="32"/>
        <v>0</v>
      </c>
      <c r="J559">
        <f t="shared" si="33"/>
        <v>0</v>
      </c>
      <c r="K559">
        <f t="shared" si="34"/>
        <v>0</v>
      </c>
      <c r="L559">
        <f t="shared" si="35"/>
        <v>1</v>
      </c>
    </row>
    <row r="560" spans="1:12" ht="13.2" x14ac:dyDescent="0.25">
      <c r="A560" s="2">
        <v>45114</v>
      </c>
      <c r="B560" s="3">
        <v>0.53621527777777778</v>
      </c>
      <c r="C560" s="4">
        <v>1002</v>
      </c>
      <c r="D560" s="4">
        <v>291502321</v>
      </c>
      <c r="E560" s="4">
        <v>1</v>
      </c>
      <c r="F560" s="4" t="s">
        <v>7</v>
      </c>
      <c r="G560" s="4" t="s">
        <v>8</v>
      </c>
      <c r="H560">
        <v>1</v>
      </c>
      <c r="I560">
        <f t="shared" si="32"/>
        <v>0</v>
      </c>
      <c r="J560">
        <f t="shared" si="33"/>
        <v>0</v>
      </c>
      <c r="K560">
        <f t="shared" si="34"/>
        <v>0</v>
      </c>
      <c r="L560">
        <f t="shared" si="35"/>
        <v>1</v>
      </c>
    </row>
    <row r="561" spans="1:12" ht="13.2" x14ac:dyDescent="0.25">
      <c r="A561" s="2">
        <v>45114</v>
      </c>
      <c r="B561" s="3">
        <v>0.53775462962962961</v>
      </c>
      <c r="C561" s="4">
        <v>1002</v>
      </c>
      <c r="D561" s="4">
        <v>291504344</v>
      </c>
      <c r="E561" s="4">
        <v>1</v>
      </c>
      <c r="F561" s="4" t="s">
        <v>7</v>
      </c>
      <c r="G561" s="4" t="s">
        <v>8</v>
      </c>
      <c r="H561">
        <v>1</v>
      </c>
      <c r="I561">
        <f t="shared" si="32"/>
        <v>0</v>
      </c>
      <c r="J561">
        <f t="shared" si="33"/>
        <v>0</v>
      </c>
      <c r="K561">
        <f t="shared" si="34"/>
        <v>0</v>
      </c>
      <c r="L561">
        <f t="shared" si="35"/>
        <v>1</v>
      </c>
    </row>
    <row r="562" spans="1:12" ht="13.2" x14ac:dyDescent="0.25">
      <c r="A562" s="2">
        <v>45114</v>
      </c>
      <c r="B562" s="3">
        <v>0.53737268518518522</v>
      </c>
      <c r="C562" s="4">
        <v>1390</v>
      </c>
      <c r="D562" s="4">
        <v>291503825</v>
      </c>
      <c r="E562" s="4">
        <v>1</v>
      </c>
      <c r="F562" s="4" t="s">
        <v>7</v>
      </c>
      <c r="G562" s="4" t="s">
        <v>8</v>
      </c>
      <c r="H562">
        <v>1</v>
      </c>
      <c r="I562">
        <f t="shared" si="32"/>
        <v>0</v>
      </c>
      <c r="J562">
        <f t="shared" si="33"/>
        <v>0</v>
      </c>
      <c r="K562">
        <f t="shared" si="34"/>
        <v>0</v>
      </c>
      <c r="L562">
        <f t="shared" si="35"/>
        <v>1</v>
      </c>
    </row>
    <row r="563" spans="1:12" ht="13.2" x14ac:dyDescent="0.25">
      <c r="A563" s="2">
        <v>45114</v>
      </c>
      <c r="B563" s="3">
        <v>0.52689814814814817</v>
      </c>
      <c r="C563" s="4">
        <v>1162</v>
      </c>
      <c r="D563" s="4">
        <v>291491422</v>
      </c>
      <c r="E563" s="4">
        <v>1</v>
      </c>
      <c r="F563" s="4" t="s">
        <v>7</v>
      </c>
      <c r="G563" s="4" t="s">
        <v>8</v>
      </c>
      <c r="H563">
        <v>1</v>
      </c>
      <c r="I563">
        <f t="shared" si="32"/>
        <v>0</v>
      </c>
      <c r="J563">
        <f t="shared" si="33"/>
        <v>0</v>
      </c>
      <c r="K563">
        <f t="shared" si="34"/>
        <v>0</v>
      </c>
      <c r="L563">
        <f t="shared" si="35"/>
        <v>1</v>
      </c>
    </row>
    <row r="564" spans="1:12" ht="13.2" x14ac:dyDescent="0.25">
      <c r="A564" s="2">
        <v>45114</v>
      </c>
      <c r="B564" s="3">
        <v>0.54513888888888884</v>
      </c>
      <c r="C564" s="4">
        <v>1129</v>
      </c>
      <c r="D564" s="4">
        <v>291515786</v>
      </c>
      <c r="E564" s="4">
        <v>5</v>
      </c>
      <c r="F564" s="4" t="s">
        <v>7</v>
      </c>
      <c r="G564" s="4" t="s">
        <v>8</v>
      </c>
      <c r="H564">
        <v>1</v>
      </c>
      <c r="I564">
        <f t="shared" si="32"/>
        <v>0</v>
      </c>
      <c r="J564">
        <f t="shared" si="33"/>
        <v>0</v>
      </c>
      <c r="K564">
        <f t="shared" si="34"/>
        <v>0</v>
      </c>
      <c r="L564">
        <f t="shared" si="35"/>
        <v>1</v>
      </c>
    </row>
    <row r="565" spans="1:12" ht="13.2" x14ac:dyDescent="0.25">
      <c r="A565" s="2">
        <v>45114</v>
      </c>
      <c r="B565" s="3">
        <v>0.54582175925925924</v>
      </c>
      <c r="C565" s="4">
        <v>1117</v>
      </c>
      <c r="D565" s="4">
        <v>291517013</v>
      </c>
      <c r="E565" s="4">
        <v>1</v>
      </c>
      <c r="F565" s="4" t="s">
        <v>9</v>
      </c>
      <c r="G565" s="4" t="s">
        <v>10</v>
      </c>
      <c r="H565">
        <v>1</v>
      </c>
      <c r="I565">
        <f t="shared" si="32"/>
        <v>1</v>
      </c>
      <c r="J565">
        <f t="shared" si="33"/>
        <v>0</v>
      </c>
      <c r="K565">
        <f t="shared" si="34"/>
        <v>0</v>
      </c>
      <c r="L565">
        <f t="shared" si="35"/>
        <v>0</v>
      </c>
    </row>
    <row r="566" spans="1:12" ht="13.2" x14ac:dyDescent="0.25">
      <c r="A566" s="2">
        <v>45114</v>
      </c>
      <c r="B566" s="3">
        <v>0.54525462962962967</v>
      </c>
      <c r="C566" s="4">
        <v>1002</v>
      </c>
      <c r="D566" s="4">
        <v>291516030</v>
      </c>
      <c r="E566" s="4">
        <v>1</v>
      </c>
      <c r="F566" s="4" t="s">
        <v>7</v>
      </c>
      <c r="G566" s="4" t="s">
        <v>8</v>
      </c>
      <c r="H566">
        <v>1</v>
      </c>
      <c r="I566">
        <f t="shared" si="32"/>
        <v>0</v>
      </c>
      <c r="J566">
        <f t="shared" si="33"/>
        <v>0</v>
      </c>
      <c r="K566">
        <f t="shared" si="34"/>
        <v>0</v>
      </c>
      <c r="L566">
        <f t="shared" si="35"/>
        <v>1</v>
      </c>
    </row>
    <row r="567" spans="1:12" ht="13.2" x14ac:dyDescent="0.25">
      <c r="A567" s="2">
        <v>45114</v>
      </c>
      <c r="B567" s="3">
        <v>0.54701388888888891</v>
      </c>
      <c r="C567" s="4">
        <v>1387</v>
      </c>
      <c r="D567" s="4">
        <v>291519163</v>
      </c>
      <c r="E567" s="4">
        <v>1</v>
      </c>
      <c r="F567" s="4" t="s">
        <v>7</v>
      </c>
      <c r="G567" s="4" t="s">
        <v>8</v>
      </c>
      <c r="H567">
        <v>0</v>
      </c>
      <c r="I567">
        <f t="shared" si="32"/>
        <v>0</v>
      </c>
      <c r="J567">
        <f t="shared" si="33"/>
        <v>0</v>
      </c>
      <c r="K567">
        <f t="shared" si="34"/>
        <v>0</v>
      </c>
      <c r="L567">
        <f t="shared" si="35"/>
        <v>1</v>
      </c>
    </row>
    <row r="568" spans="1:12" ht="13.2" x14ac:dyDescent="0.25">
      <c r="A568" s="2">
        <v>45114</v>
      </c>
      <c r="B568" s="3">
        <v>0.54660879629629633</v>
      </c>
      <c r="C568" s="4">
        <v>1129</v>
      </c>
      <c r="D568" s="4">
        <v>291518420</v>
      </c>
      <c r="E568" s="4">
        <v>1</v>
      </c>
      <c r="F568" s="4" t="s">
        <v>7</v>
      </c>
      <c r="G568" s="4" t="s">
        <v>8</v>
      </c>
      <c r="H568">
        <v>1</v>
      </c>
      <c r="I568">
        <f t="shared" si="32"/>
        <v>0</v>
      </c>
      <c r="J568">
        <f t="shared" si="33"/>
        <v>0</v>
      </c>
      <c r="K568">
        <f t="shared" si="34"/>
        <v>0</v>
      </c>
      <c r="L568">
        <f t="shared" si="35"/>
        <v>1</v>
      </c>
    </row>
    <row r="569" spans="1:12" ht="13.2" x14ac:dyDescent="0.25">
      <c r="A569" s="2">
        <v>45114</v>
      </c>
      <c r="B569" s="3">
        <v>0.55021990740740745</v>
      </c>
      <c r="C569" s="4">
        <v>1215</v>
      </c>
      <c r="D569" s="4">
        <v>291525583</v>
      </c>
      <c r="E569" s="4">
        <v>1</v>
      </c>
      <c r="F569" s="4" t="s">
        <v>7</v>
      </c>
      <c r="G569" s="4" t="s">
        <v>8</v>
      </c>
      <c r="H569">
        <v>0</v>
      </c>
      <c r="I569">
        <f t="shared" si="32"/>
        <v>0</v>
      </c>
      <c r="J569">
        <f t="shared" si="33"/>
        <v>0</v>
      </c>
      <c r="K569">
        <f t="shared" si="34"/>
        <v>0</v>
      </c>
      <c r="L569">
        <f t="shared" si="35"/>
        <v>1</v>
      </c>
    </row>
    <row r="570" spans="1:12" ht="13.2" x14ac:dyDescent="0.25">
      <c r="A570" s="2">
        <v>45114</v>
      </c>
      <c r="B570" s="3">
        <v>0.54866898148148147</v>
      </c>
      <c r="C570" s="4">
        <v>1463</v>
      </c>
      <c r="D570" s="4">
        <v>291522413</v>
      </c>
      <c r="E570" s="4">
        <v>1</v>
      </c>
      <c r="F570" s="4" t="s">
        <v>7</v>
      </c>
      <c r="G570" s="4" t="s">
        <v>8</v>
      </c>
      <c r="H570">
        <v>0</v>
      </c>
      <c r="I570">
        <f t="shared" si="32"/>
        <v>0</v>
      </c>
      <c r="J570">
        <f t="shared" si="33"/>
        <v>0</v>
      </c>
      <c r="K570">
        <f t="shared" si="34"/>
        <v>0</v>
      </c>
      <c r="L570">
        <f t="shared" si="35"/>
        <v>1</v>
      </c>
    </row>
    <row r="571" spans="1:12" ht="13.2" x14ac:dyDescent="0.25">
      <c r="A571" s="2">
        <v>45114</v>
      </c>
      <c r="B571" s="3">
        <v>0.54887731481481483</v>
      </c>
      <c r="C571" s="4">
        <v>1002</v>
      </c>
      <c r="D571" s="4">
        <v>291522873</v>
      </c>
      <c r="E571" s="4">
        <v>1</v>
      </c>
      <c r="F571" s="4" t="s">
        <v>7</v>
      </c>
      <c r="G571" s="4" t="s">
        <v>8</v>
      </c>
      <c r="H571">
        <v>1</v>
      </c>
      <c r="I571">
        <f t="shared" si="32"/>
        <v>0</v>
      </c>
      <c r="J571">
        <f t="shared" si="33"/>
        <v>0</v>
      </c>
      <c r="K571">
        <f t="shared" si="34"/>
        <v>0</v>
      </c>
      <c r="L571">
        <f t="shared" si="35"/>
        <v>1</v>
      </c>
    </row>
    <row r="572" spans="1:12" ht="13.2" x14ac:dyDescent="0.25">
      <c r="A572" s="2">
        <v>45114</v>
      </c>
      <c r="B572" s="3">
        <v>0.55145833333333338</v>
      </c>
      <c r="C572" s="4">
        <v>1395</v>
      </c>
      <c r="D572" s="4">
        <v>291528048</v>
      </c>
      <c r="E572" s="4">
        <v>1</v>
      </c>
      <c r="F572" s="4" t="s">
        <v>7</v>
      </c>
      <c r="G572" s="4" t="s">
        <v>8</v>
      </c>
      <c r="H572">
        <v>1</v>
      </c>
      <c r="I572">
        <f t="shared" si="32"/>
        <v>0</v>
      </c>
      <c r="J572">
        <f t="shared" si="33"/>
        <v>0</v>
      </c>
      <c r="K572">
        <f t="shared" si="34"/>
        <v>0</v>
      </c>
      <c r="L572">
        <f t="shared" si="35"/>
        <v>1</v>
      </c>
    </row>
    <row r="573" spans="1:12" ht="13.2" x14ac:dyDescent="0.25">
      <c r="A573" s="2">
        <v>45114</v>
      </c>
      <c r="B573" s="3">
        <v>0.54534722222222221</v>
      </c>
      <c r="C573" s="4">
        <v>1007</v>
      </c>
      <c r="D573" s="4">
        <v>291516207</v>
      </c>
      <c r="E573" s="4">
        <v>1</v>
      </c>
      <c r="F573" s="4" t="s">
        <v>7</v>
      </c>
      <c r="G573" s="4" t="s">
        <v>8</v>
      </c>
      <c r="H573">
        <v>0</v>
      </c>
      <c r="I573">
        <f t="shared" si="32"/>
        <v>0</v>
      </c>
      <c r="J573">
        <f t="shared" si="33"/>
        <v>0</v>
      </c>
      <c r="K573">
        <f t="shared" si="34"/>
        <v>0</v>
      </c>
      <c r="L573">
        <f t="shared" si="35"/>
        <v>1</v>
      </c>
    </row>
    <row r="574" spans="1:12" ht="13.2" x14ac:dyDescent="0.25">
      <c r="A574" s="2">
        <v>45114</v>
      </c>
      <c r="B574" s="3">
        <v>0.51945601851851853</v>
      </c>
      <c r="C574" s="4">
        <v>1302</v>
      </c>
      <c r="D574" s="4">
        <v>291484072</v>
      </c>
      <c r="E574" s="4">
        <v>2</v>
      </c>
      <c r="F574" s="4" t="s">
        <v>7</v>
      </c>
      <c r="G574" s="4" t="s">
        <v>8</v>
      </c>
      <c r="H574">
        <v>1</v>
      </c>
      <c r="I574">
        <f t="shared" si="32"/>
        <v>0</v>
      </c>
      <c r="J574">
        <f t="shared" si="33"/>
        <v>0</v>
      </c>
      <c r="K574">
        <f t="shared" si="34"/>
        <v>0</v>
      </c>
      <c r="L574">
        <f t="shared" si="35"/>
        <v>1</v>
      </c>
    </row>
    <row r="575" spans="1:12" ht="13.2" x14ac:dyDescent="0.25">
      <c r="A575" s="2">
        <v>45114</v>
      </c>
      <c r="B575" s="3">
        <v>0.55297453703703703</v>
      </c>
      <c r="C575" s="4">
        <v>1302</v>
      </c>
      <c r="D575" s="4">
        <v>291531093</v>
      </c>
      <c r="E575" s="4">
        <v>1</v>
      </c>
      <c r="F575" s="4" t="s">
        <v>7</v>
      </c>
      <c r="G575" s="4" t="s">
        <v>8</v>
      </c>
      <c r="H575">
        <v>1</v>
      </c>
      <c r="I575">
        <f t="shared" si="32"/>
        <v>0</v>
      </c>
      <c r="J575">
        <f t="shared" si="33"/>
        <v>0</v>
      </c>
      <c r="K575">
        <f t="shared" si="34"/>
        <v>0</v>
      </c>
      <c r="L575">
        <f t="shared" si="35"/>
        <v>1</v>
      </c>
    </row>
    <row r="576" spans="1:12" ht="13.2" x14ac:dyDescent="0.25">
      <c r="A576" s="2">
        <v>45114</v>
      </c>
      <c r="B576" s="3">
        <v>0.55317129629629624</v>
      </c>
      <c r="C576" s="4">
        <v>1463</v>
      </c>
      <c r="D576" s="4">
        <v>291531452</v>
      </c>
      <c r="E576" s="4">
        <v>1</v>
      </c>
      <c r="F576" s="4" t="s">
        <v>7</v>
      </c>
      <c r="G576" s="4" t="s">
        <v>8</v>
      </c>
      <c r="H576">
        <v>0</v>
      </c>
      <c r="I576">
        <f t="shared" si="32"/>
        <v>0</v>
      </c>
      <c r="J576">
        <f t="shared" si="33"/>
        <v>0</v>
      </c>
      <c r="K576">
        <f t="shared" si="34"/>
        <v>0</v>
      </c>
      <c r="L576">
        <f t="shared" si="35"/>
        <v>1</v>
      </c>
    </row>
    <row r="577" spans="1:12" ht="13.2" x14ac:dyDescent="0.25">
      <c r="A577" s="2">
        <v>45114</v>
      </c>
      <c r="B577" s="3">
        <v>0.55707175925925922</v>
      </c>
      <c r="C577" s="4">
        <v>1002</v>
      </c>
      <c r="D577" s="4">
        <v>291538935</v>
      </c>
      <c r="E577" s="4">
        <v>1</v>
      </c>
      <c r="F577" s="4" t="s">
        <v>7</v>
      </c>
      <c r="G577" s="4" t="s">
        <v>8</v>
      </c>
      <c r="H577">
        <v>1</v>
      </c>
      <c r="I577">
        <f t="shared" si="32"/>
        <v>0</v>
      </c>
      <c r="J577">
        <f t="shared" si="33"/>
        <v>0</v>
      </c>
      <c r="K577">
        <f t="shared" si="34"/>
        <v>0</v>
      </c>
      <c r="L577">
        <f t="shared" si="35"/>
        <v>1</v>
      </c>
    </row>
    <row r="578" spans="1:12" ht="13.2" x14ac:dyDescent="0.25">
      <c r="A578" s="2">
        <v>45114</v>
      </c>
      <c r="B578" s="3">
        <v>0.55644675925925924</v>
      </c>
      <c r="C578" s="4">
        <v>1129</v>
      </c>
      <c r="D578" s="4">
        <v>291537759</v>
      </c>
      <c r="E578" s="4">
        <v>1</v>
      </c>
      <c r="F578" s="4" t="s">
        <v>7</v>
      </c>
      <c r="G578" s="4" t="s">
        <v>8</v>
      </c>
      <c r="H578">
        <v>1</v>
      </c>
      <c r="I578">
        <f t="shared" si="32"/>
        <v>0</v>
      </c>
      <c r="J578">
        <f t="shared" si="33"/>
        <v>0</v>
      </c>
      <c r="K578">
        <f t="shared" si="34"/>
        <v>0</v>
      </c>
      <c r="L578">
        <f t="shared" si="35"/>
        <v>1</v>
      </c>
    </row>
    <row r="579" spans="1:12" ht="13.2" x14ac:dyDescent="0.25">
      <c r="A579" s="2">
        <v>45114</v>
      </c>
      <c r="B579" s="3">
        <v>0.53395833333333331</v>
      </c>
      <c r="C579" s="4">
        <v>1157</v>
      </c>
      <c r="D579" s="4">
        <v>291499376</v>
      </c>
      <c r="E579" s="4">
        <v>1</v>
      </c>
      <c r="F579" s="4" t="s">
        <v>9</v>
      </c>
      <c r="G579" s="4" t="s">
        <v>8</v>
      </c>
      <c r="H579">
        <v>0</v>
      </c>
      <c r="I579">
        <f t="shared" ref="I579:I642" si="36">IF($G579=$N$2,1,0)</f>
        <v>0</v>
      </c>
      <c r="J579">
        <f t="shared" ref="J579:J642" si="37">IF($G579=$N$3,1,0)</f>
        <v>0</v>
      </c>
      <c r="K579">
        <f t="shared" ref="K579:K642" si="38">IF($F579=$N$1, IF($G579=$N$4,1,0),0)</f>
        <v>1</v>
      </c>
      <c r="L579">
        <f t="shared" ref="L579:L642" si="39">IF($F579&lt;&gt;$N$1, IF($G579=$N$4,1,0),0)</f>
        <v>0</v>
      </c>
    </row>
    <row r="580" spans="1:12" ht="13.2" x14ac:dyDescent="0.25">
      <c r="A580" s="2">
        <v>45114</v>
      </c>
      <c r="B580" s="3">
        <v>0.5562731481481481</v>
      </c>
      <c r="C580" s="4">
        <v>1463</v>
      </c>
      <c r="D580" s="4">
        <v>291537433</v>
      </c>
      <c r="E580" s="4">
        <v>1</v>
      </c>
      <c r="F580" s="4" t="s">
        <v>7</v>
      </c>
      <c r="G580" s="4" t="s">
        <v>8</v>
      </c>
      <c r="H580">
        <v>0</v>
      </c>
      <c r="I580">
        <f t="shared" si="36"/>
        <v>0</v>
      </c>
      <c r="J580">
        <f t="shared" si="37"/>
        <v>0</v>
      </c>
      <c r="K580">
        <f t="shared" si="38"/>
        <v>0</v>
      </c>
      <c r="L580">
        <f t="shared" si="39"/>
        <v>1</v>
      </c>
    </row>
    <row r="581" spans="1:12" ht="13.2" x14ac:dyDescent="0.25">
      <c r="A581" s="2">
        <v>45114</v>
      </c>
      <c r="B581" s="3">
        <v>0.56194444444444447</v>
      </c>
      <c r="C581" s="4">
        <v>1390</v>
      </c>
      <c r="D581" s="4">
        <v>291548171</v>
      </c>
      <c r="E581" s="4">
        <v>1</v>
      </c>
      <c r="F581" s="4" t="s">
        <v>7</v>
      </c>
      <c r="G581" s="4" t="s">
        <v>8</v>
      </c>
      <c r="H581">
        <v>1</v>
      </c>
      <c r="I581">
        <f t="shared" si="36"/>
        <v>0</v>
      </c>
      <c r="J581">
        <f t="shared" si="37"/>
        <v>0</v>
      </c>
      <c r="K581">
        <f t="shared" si="38"/>
        <v>0</v>
      </c>
      <c r="L581">
        <f t="shared" si="39"/>
        <v>1</v>
      </c>
    </row>
    <row r="582" spans="1:12" ht="13.2" x14ac:dyDescent="0.25">
      <c r="A582" s="2">
        <v>45114</v>
      </c>
      <c r="B582" s="3">
        <v>0.56399305555555557</v>
      </c>
      <c r="C582" s="4">
        <v>1395</v>
      </c>
      <c r="D582" s="4">
        <v>291551829</v>
      </c>
      <c r="E582" s="4">
        <v>1</v>
      </c>
      <c r="F582" s="4" t="s">
        <v>7</v>
      </c>
      <c r="G582" s="4" t="s">
        <v>8</v>
      </c>
      <c r="H582">
        <v>1</v>
      </c>
      <c r="I582">
        <f t="shared" si="36"/>
        <v>0</v>
      </c>
      <c r="J582">
        <f t="shared" si="37"/>
        <v>0</v>
      </c>
      <c r="K582">
        <f t="shared" si="38"/>
        <v>0</v>
      </c>
      <c r="L582">
        <f t="shared" si="39"/>
        <v>1</v>
      </c>
    </row>
    <row r="583" spans="1:12" ht="13.2" x14ac:dyDescent="0.25">
      <c r="A583" s="2">
        <v>45114</v>
      </c>
      <c r="B583" s="3">
        <v>0.56384259259259262</v>
      </c>
      <c r="C583" s="4">
        <v>1403</v>
      </c>
      <c r="D583" s="4">
        <v>291551610</v>
      </c>
      <c r="E583" s="4">
        <v>2</v>
      </c>
      <c r="F583" s="4" t="s">
        <v>9</v>
      </c>
      <c r="G583" s="4" t="s">
        <v>13</v>
      </c>
      <c r="H583">
        <v>0</v>
      </c>
      <c r="I583">
        <f t="shared" si="36"/>
        <v>0</v>
      </c>
      <c r="J583">
        <f t="shared" si="37"/>
        <v>0</v>
      </c>
      <c r="K583">
        <f t="shared" si="38"/>
        <v>0</v>
      </c>
      <c r="L583">
        <f t="shared" si="39"/>
        <v>0</v>
      </c>
    </row>
    <row r="584" spans="1:12" ht="13.2" x14ac:dyDescent="0.25">
      <c r="A584" s="2">
        <v>45114</v>
      </c>
      <c r="B584" s="3">
        <v>0.56754629629629627</v>
      </c>
      <c r="C584" s="4">
        <v>1302</v>
      </c>
      <c r="D584" s="4">
        <v>291558200</v>
      </c>
      <c r="E584" s="4">
        <v>1</v>
      </c>
      <c r="F584" s="4" t="s">
        <v>7</v>
      </c>
      <c r="G584" s="4" t="s">
        <v>8</v>
      </c>
      <c r="H584">
        <v>1</v>
      </c>
      <c r="I584">
        <f t="shared" si="36"/>
        <v>0</v>
      </c>
      <c r="J584">
        <f t="shared" si="37"/>
        <v>0</v>
      </c>
      <c r="K584">
        <f t="shared" si="38"/>
        <v>0</v>
      </c>
      <c r="L584">
        <f t="shared" si="39"/>
        <v>1</v>
      </c>
    </row>
    <row r="585" spans="1:12" ht="13.2" x14ac:dyDescent="0.25">
      <c r="A585" s="2">
        <v>45114</v>
      </c>
      <c r="B585" s="3">
        <v>0.5667592592592593</v>
      </c>
      <c r="C585" s="4">
        <v>1084</v>
      </c>
      <c r="D585" s="4">
        <v>291556873</v>
      </c>
      <c r="E585" s="4">
        <v>5</v>
      </c>
      <c r="F585" s="4" t="s">
        <v>9</v>
      </c>
      <c r="G585" s="4" t="s">
        <v>10</v>
      </c>
      <c r="H585">
        <v>1</v>
      </c>
      <c r="I585">
        <f t="shared" si="36"/>
        <v>1</v>
      </c>
      <c r="J585">
        <f t="shared" si="37"/>
        <v>0</v>
      </c>
      <c r="K585">
        <f t="shared" si="38"/>
        <v>0</v>
      </c>
      <c r="L585">
        <f t="shared" si="39"/>
        <v>0</v>
      </c>
    </row>
    <row r="586" spans="1:12" ht="13.2" x14ac:dyDescent="0.25">
      <c r="A586" s="2">
        <v>45114</v>
      </c>
      <c r="B586" s="3">
        <v>0.57006944444444441</v>
      </c>
      <c r="C586" s="4">
        <v>1002</v>
      </c>
      <c r="D586" s="4">
        <v>291562797</v>
      </c>
      <c r="E586" s="4">
        <v>1</v>
      </c>
      <c r="F586" s="4" t="s">
        <v>7</v>
      </c>
      <c r="G586" s="4" t="s">
        <v>8</v>
      </c>
      <c r="H586">
        <v>1</v>
      </c>
      <c r="I586">
        <f t="shared" si="36"/>
        <v>0</v>
      </c>
      <c r="J586">
        <f t="shared" si="37"/>
        <v>0</v>
      </c>
      <c r="K586">
        <f t="shared" si="38"/>
        <v>0</v>
      </c>
      <c r="L586">
        <f t="shared" si="39"/>
        <v>1</v>
      </c>
    </row>
    <row r="587" spans="1:12" ht="13.2" x14ac:dyDescent="0.25">
      <c r="A587" s="2">
        <v>45114</v>
      </c>
      <c r="B587" s="3">
        <v>0.57476851851851851</v>
      </c>
      <c r="C587" s="4">
        <v>1002</v>
      </c>
      <c r="D587" s="4">
        <v>291570717</v>
      </c>
      <c r="E587" s="4">
        <v>1</v>
      </c>
      <c r="F587" s="4" t="s">
        <v>7</v>
      </c>
      <c r="G587" s="4" t="s">
        <v>8</v>
      </c>
      <c r="H587">
        <v>1</v>
      </c>
      <c r="I587">
        <f t="shared" si="36"/>
        <v>0</v>
      </c>
      <c r="J587">
        <f t="shared" si="37"/>
        <v>0</v>
      </c>
      <c r="K587">
        <f t="shared" si="38"/>
        <v>0</v>
      </c>
      <c r="L587">
        <f t="shared" si="39"/>
        <v>1</v>
      </c>
    </row>
    <row r="588" spans="1:12" ht="13.2" x14ac:dyDescent="0.25">
      <c r="A588" s="2">
        <v>45114</v>
      </c>
      <c r="B588" s="3">
        <v>0.57586805555555554</v>
      </c>
      <c r="C588" s="4">
        <v>1302</v>
      </c>
      <c r="D588" s="4">
        <v>291572451</v>
      </c>
      <c r="E588" s="4">
        <v>2</v>
      </c>
      <c r="F588" s="4" t="s">
        <v>7</v>
      </c>
      <c r="G588" s="4" t="s">
        <v>8</v>
      </c>
      <c r="H588">
        <v>1</v>
      </c>
      <c r="I588">
        <f t="shared" si="36"/>
        <v>0</v>
      </c>
      <c r="J588">
        <f t="shared" si="37"/>
        <v>0</v>
      </c>
      <c r="K588">
        <f t="shared" si="38"/>
        <v>0</v>
      </c>
      <c r="L588">
        <f t="shared" si="39"/>
        <v>1</v>
      </c>
    </row>
    <row r="589" spans="1:12" ht="13.2" x14ac:dyDescent="0.25">
      <c r="A589" s="2">
        <v>45114</v>
      </c>
      <c r="B589" s="3">
        <v>0.57412037037037034</v>
      </c>
      <c r="C589" s="4">
        <v>1302</v>
      </c>
      <c r="D589" s="4">
        <v>291569688</v>
      </c>
      <c r="E589" s="4">
        <v>2</v>
      </c>
      <c r="F589" s="4" t="s">
        <v>7</v>
      </c>
      <c r="G589" s="4" t="s">
        <v>8</v>
      </c>
      <c r="H589">
        <v>1</v>
      </c>
      <c r="I589">
        <f t="shared" si="36"/>
        <v>0</v>
      </c>
      <c r="J589">
        <f t="shared" si="37"/>
        <v>0</v>
      </c>
      <c r="K589">
        <f t="shared" si="38"/>
        <v>0</v>
      </c>
      <c r="L589">
        <f t="shared" si="39"/>
        <v>1</v>
      </c>
    </row>
    <row r="590" spans="1:12" ht="13.2" x14ac:dyDescent="0.25">
      <c r="A590" s="2">
        <v>45114</v>
      </c>
      <c r="B590" s="3">
        <v>0.55653935185185188</v>
      </c>
      <c r="C590" s="4">
        <v>1214</v>
      </c>
      <c r="D590" s="4">
        <v>291537913</v>
      </c>
      <c r="E590" s="4">
        <v>1</v>
      </c>
      <c r="F590" s="4" t="s">
        <v>7</v>
      </c>
      <c r="G590" s="4" t="s">
        <v>8</v>
      </c>
      <c r="H590">
        <v>1</v>
      </c>
      <c r="I590">
        <f t="shared" si="36"/>
        <v>0</v>
      </c>
      <c r="J590">
        <f t="shared" si="37"/>
        <v>0</v>
      </c>
      <c r="K590">
        <f t="shared" si="38"/>
        <v>0</v>
      </c>
      <c r="L590">
        <f t="shared" si="39"/>
        <v>1</v>
      </c>
    </row>
    <row r="591" spans="1:12" ht="13.2" x14ac:dyDescent="0.25">
      <c r="A591" s="2">
        <v>45114</v>
      </c>
      <c r="B591" s="3">
        <v>0.57917824074074076</v>
      </c>
      <c r="C591" s="4">
        <v>1129</v>
      </c>
      <c r="D591" s="4">
        <v>291577453</v>
      </c>
      <c r="E591" s="4">
        <v>1</v>
      </c>
      <c r="F591" s="4" t="s">
        <v>7</v>
      </c>
      <c r="G591" s="4" t="s">
        <v>8</v>
      </c>
      <c r="H591">
        <v>1</v>
      </c>
      <c r="I591">
        <f t="shared" si="36"/>
        <v>0</v>
      </c>
      <c r="J591">
        <f t="shared" si="37"/>
        <v>0</v>
      </c>
      <c r="K591">
        <f t="shared" si="38"/>
        <v>0</v>
      </c>
      <c r="L591">
        <f t="shared" si="39"/>
        <v>1</v>
      </c>
    </row>
    <row r="592" spans="1:12" ht="13.2" x14ac:dyDescent="0.25">
      <c r="A592" s="2">
        <v>45114</v>
      </c>
      <c r="B592" s="3">
        <v>0.57938657407407412</v>
      </c>
      <c r="C592" s="4">
        <v>1145</v>
      </c>
      <c r="D592" s="4">
        <v>291577723</v>
      </c>
      <c r="E592" s="4">
        <v>1</v>
      </c>
      <c r="F592" s="4" t="s">
        <v>7</v>
      </c>
      <c r="G592" s="4" t="s">
        <v>8</v>
      </c>
      <c r="H592">
        <v>1</v>
      </c>
      <c r="I592">
        <f t="shared" si="36"/>
        <v>0</v>
      </c>
      <c r="J592">
        <f t="shared" si="37"/>
        <v>0</v>
      </c>
      <c r="K592">
        <f t="shared" si="38"/>
        <v>0</v>
      </c>
      <c r="L592">
        <f t="shared" si="39"/>
        <v>1</v>
      </c>
    </row>
    <row r="593" spans="1:12" ht="13.2" x14ac:dyDescent="0.25">
      <c r="A593" s="2">
        <v>45114</v>
      </c>
      <c r="B593" s="3">
        <v>0.58223379629629635</v>
      </c>
      <c r="C593" s="4">
        <v>1282</v>
      </c>
      <c r="D593" s="4">
        <v>291581628</v>
      </c>
      <c r="E593" s="4">
        <v>1</v>
      </c>
      <c r="F593" s="4" t="s">
        <v>7</v>
      </c>
      <c r="G593" s="4" t="s">
        <v>8</v>
      </c>
      <c r="H593">
        <v>1</v>
      </c>
      <c r="I593">
        <f t="shared" si="36"/>
        <v>0</v>
      </c>
      <c r="J593">
        <f t="shared" si="37"/>
        <v>0</v>
      </c>
      <c r="K593">
        <f t="shared" si="38"/>
        <v>0</v>
      </c>
      <c r="L593">
        <f t="shared" si="39"/>
        <v>1</v>
      </c>
    </row>
    <row r="594" spans="1:12" ht="13.2" x14ac:dyDescent="0.25">
      <c r="A594" s="2">
        <v>45114</v>
      </c>
      <c r="B594" s="3">
        <v>0.58384259259259264</v>
      </c>
      <c r="C594" s="4">
        <v>1129</v>
      </c>
      <c r="D594" s="4">
        <v>291583772</v>
      </c>
      <c r="E594" s="4">
        <v>1</v>
      </c>
      <c r="F594" s="4" t="s">
        <v>9</v>
      </c>
      <c r="G594" s="4" t="s">
        <v>10</v>
      </c>
      <c r="H594">
        <v>1</v>
      </c>
      <c r="I594">
        <f t="shared" si="36"/>
        <v>1</v>
      </c>
      <c r="J594">
        <f t="shared" si="37"/>
        <v>0</v>
      </c>
      <c r="K594">
        <f t="shared" si="38"/>
        <v>0</v>
      </c>
      <c r="L594">
        <f t="shared" si="39"/>
        <v>0</v>
      </c>
    </row>
    <row r="595" spans="1:12" ht="13.2" x14ac:dyDescent="0.25">
      <c r="A595" s="2">
        <v>45114</v>
      </c>
      <c r="B595" s="3">
        <v>0.56297453703703704</v>
      </c>
      <c r="C595" s="4">
        <v>1145</v>
      </c>
      <c r="D595" s="4">
        <v>291550072</v>
      </c>
      <c r="E595" s="4">
        <v>1</v>
      </c>
      <c r="F595" s="4" t="s">
        <v>7</v>
      </c>
      <c r="G595" s="4" t="s">
        <v>8</v>
      </c>
      <c r="H595">
        <v>1</v>
      </c>
      <c r="I595">
        <f t="shared" si="36"/>
        <v>0</v>
      </c>
      <c r="J595">
        <f t="shared" si="37"/>
        <v>0</v>
      </c>
      <c r="K595">
        <f t="shared" si="38"/>
        <v>0</v>
      </c>
      <c r="L595">
        <f t="shared" si="39"/>
        <v>1</v>
      </c>
    </row>
    <row r="596" spans="1:12" ht="13.2" x14ac:dyDescent="0.25">
      <c r="A596" s="2">
        <v>45114</v>
      </c>
      <c r="B596" s="3">
        <v>0.58212962962962966</v>
      </c>
      <c r="C596" s="4">
        <v>1117</v>
      </c>
      <c r="D596" s="4">
        <v>291581507</v>
      </c>
      <c r="E596" s="4">
        <v>3</v>
      </c>
      <c r="F596" s="4" t="s">
        <v>7</v>
      </c>
      <c r="G596" s="4" t="s">
        <v>8</v>
      </c>
      <c r="H596">
        <v>1</v>
      </c>
      <c r="I596">
        <f t="shared" si="36"/>
        <v>0</v>
      </c>
      <c r="J596">
        <f t="shared" si="37"/>
        <v>0</v>
      </c>
      <c r="K596">
        <f t="shared" si="38"/>
        <v>0</v>
      </c>
      <c r="L596">
        <f t="shared" si="39"/>
        <v>1</v>
      </c>
    </row>
    <row r="597" spans="1:12" ht="13.2" x14ac:dyDescent="0.25">
      <c r="A597" s="2">
        <v>45114</v>
      </c>
      <c r="B597" s="3">
        <v>0.58714120370370371</v>
      </c>
      <c r="C597" s="4">
        <v>1117</v>
      </c>
      <c r="D597" s="4">
        <v>291588177</v>
      </c>
      <c r="E597" s="4">
        <v>1</v>
      </c>
      <c r="F597" s="4" t="s">
        <v>7</v>
      </c>
      <c r="G597" s="4" t="s">
        <v>8</v>
      </c>
      <c r="H597">
        <v>1</v>
      </c>
      <c r="I597">
        <f t="shared" si="36"/>
        <v>0</v>
      </c>
      <c r="J597">
        <f t="shared" si="37"/>
        <v>0</v>
      </c>
      <c r="K597">
        <f t="shared" si="38"/>
        <v>0</v>
      </c>
      <c r="L597">
        <f t="shared" si="39"/>
        <v>1</v>
      </c>
    </row>
    <row r="598" spans="1:12" ht="13.2" x14ac:dyDescent="0.25">
      <c r="A598" s="2">
        <v>45114</v>
      </c>
      <c r="B598" s="3">
        <v>0.58832175925925922</v>
      </c>
      <c r="C598" s="4">
        <v>1117</v>
      </c>
      <c r="D598" s="4">
        <v>291589634</v>
      </c>
      <c r="E598" s="4">
        <v>2</v>
      </c>
      <c r="F598" s="4" t="s">
        <v>7</v>
      </c>
      <c r="G598" s="4" t="s">
        <v>8</v>
      </c>
      <c r="H598">
        <v>1</v>
      </c>
      <c r="I598">
        <f t="shared" si="36"/>
        <v>0</v>
      </c>
      <c r="J598">
        <f t="shared" si="37"/>
        <v>0</v>
      </c>
      <c r="K598">
        <f t="shared" si="38"/>
        <v>0</v>
      </c>
      <c r="L598">
        <f t="shared" si="39"/>
        <v>1</v>
      </c>
    </row>
    <row r="599" spans="1:12" ht="13.2" x14ac:dyDescent="0.25">
      <c r="A599" s="2">
        <v>45114</v>
      </c>
      <c r="B599" s="3">
        <v>0.59342592592592591</v>
      </c>
      <c r="C599" s="4">
        <v>1084</v>
      </c>
      <c r="D599" s="4">
        <v>291595620</v>
      </c>
      <c r="E599" s="4">
        <v>3</v>
      </c>
      <c r="F599" s="4" t="s">
        <v>7</v>
      </c>
      <c r="G599" s="4" t="s">
        <v>8</v>
      </c>
      <c r="H599">
        <v>1</v>
      </c>
      <c r="I599">
        <f t="shared" si="36"/>
        <v>0</v>
      </c>
      <c r="J599">
        <f t="shared" si="37"/>
        <v>0</v>
      </c>
      <c r="K599">
        <f t="shared" si="38"/>
        <v>0</v>
      </c>
      <c r="L599">
        <f t="shared" si="39"/>
        <v>1</v>
      </c>
    </row>
    <row r="600" spans="1:12" ht="13.2" x14ac:dyDescent="0.25">
      <c r="A600" s="2">
        <v>45114</v>
      </c>
      <c r="B600" s="3">
        <v>0.5823842592592593</v>
      </c>
      <c r="C600" s="4">
        <v>1390</v>
      </c>
      <c r="D600" s="4">
        <v>291581836</v>
      </c>
      <c r="E600" s="4">
        <v>1</v>
      </c>
      <c r="F600" s="4" t="s">
        <v>7</v>
      </c>
      <c r="G600" s="4" t="s">
        <v>8</v>
      </c>
      <c r="H600">
        <v>1</v>
      </c>
      <c r="I600">
        <f t="shared" si="36"/>
        <v>0</v>
      </c>
      <c r="J600">
        <f t="shared" si="37"/>
        <v>0</v>
      </c>
      <c r="K600">
        <f t="shared" si="38"/>
        <v>0</v>
      </c>
      <c r="L600">
        <f t="shared" si="39"/>
        <v>1</v>
      </c>
    </row>
    <row r="601" spans="1:12" ht="13.2" x14ac:dyDescent="0.25">
      <c r="A601" s="2">
        <v>45114</v>
      </c>
      <c r="B601" s="3">
        <v>0.60218749999999999</v>
      </c>
      <c r="C601" s="4">
        <v>1282</v>
      </c>
      <c r="D601" s="4">
        <v>291603728</v>
      </c>
      <c r="E601" s="4">
        <v>1</v>
      </c>
      <c r="F601" s="4" t="s">
        <v>9</v>
      </c>
      <c r="G601" s="4" t="s">
        <v>11</v>
      </c>
      <c r="H601">
        <v>1</v>
      </c>
      <c r="I601">
        <f t="shared" si="36"/>
        <v>0</v>
      </c>
      <c r="J601">
        <f t="shared" si="37"/>
        <v>1</v>
      </c>
      <c r="K601">
        <f t="shared" si="38"/>
        <v>0</v>
      </c>
      <c r="L601">
        <f t="shared" si="39"/>
        <v>0</v>
      </c>
    </row>
    <row r="602" spans="1:12" ht="13.2" x14ac:dyDescent="0.25">
      <c r="A602" s="2">
        <v>45114</v>
      </c>
      <c r="B602" s="3">
        <v>0.60427083333333331</v>
      </c>
      <c r="C602" s="4">
        <v>1200</v>
      </c>
      <c r="D602" s="4">
        <v>291605305</v>
      </c>
      <c r="E602" s="4">
        <v>1</v>
      </c>
      <c r="F602" s="4" t="s">
        <v>7</v>
      </c>
      <c r="G602" s="4" t="s">
        <v>8</v>
      </c>
      <c r="H602">
        <v>1</v>
      </c>
      <c r="I602">
        <f t="shared" si="36"/>
        <v>0</v>
      </c>
      <c r="J602">
        <f t="shared" si="37"/>
        <v>0</v>
      </c>
      <c r="K602">
        <f t="shared" si="38"/>
        <v>0</v>
      </c>
      <c r="L602">
        <f t="shared" si="39"/>
        <v>1</v>
      </c>
    </row>
    <row r="603" spans="1:12" ht="13.2" x14ac:dyDescent="0.25">
      <c r="A603" s="2">
        <v>45114</v>
      </c>
      <c r="B603" s="3">
        <v>0.6100578703703704</v>
      </c>
      <c r="C603" s="4">
        <v>1200</v>
      </c>
      <c r="D603" s="4">
        <v>291609344</v>
      </c>
      <c r="E603" s="4">
        <v>1</v>
      </c>
      <c r="F603" s="4" t="s">
        <v>7</v>
      </c>
      <c r="G603" s="4" t="s">
        <v>8</v>
      </c>
      <c r="H603">
        <v>1</v>
      </c>
      <c r="I603">
        <f t="shared" si="36"/>
        <v>0</v>
      </c>
      <c r="J603">
        <f t="shared" si="37"/>
        <v>0</v>
      </c>
      <c r="K603">
        <f t="shared" si="38"/>
        <v>0</v>
      </c>
      <c r="L603">
        <f t="shared" si="39"/>
        <v>1</v>
      </c>
    </row>
    <row r="604" spans="1:12" ht="13.2" x14ac:dyDescent="0.25">
      <c r="A604" s="2">
        <v>45114</v>
      </c>
      <c r="B604" s="3">
        <v>0.61042824074074076</v>
      </c>
      <c r="C604" s="4">
        <v>1302</v>
      </c>
      <c r="D604" s="4">
        <v>291609565</v>
      </c>
      <c r="E604" s="4">
        <v>1</v>
      </c>
      <c r="F604" s="4" t="s">
        <v>7</v>
      </c>
      <c r="G604" s="4" t="s">
        <v>8</v>
      </c>
      <c r="H604">
        <v>1</v>
      </c>
      <c r="I604">
        <f t="shared" si="36"/>
        <v>0</v>
      </c>
      <c r="J604">
        <f t="shared" si="37"/>
        <v>0</v>
      </c>
      <c r="K604">
        <f t="shared" si="38"/>
        <v>0</v>
      </c>
      <c r="L604">
        <f t="shared" si="39"/>
        <v>1</v>
      </c>
    </row>
    <row r="605" spans="1:12" ht="13.2" x14ac:dyDescent="0.25">
      <c r="A605" s="2">
        <v>45114</v>
      </c>
      <c r="B605" s="3">
        <v>0.61190972222222217</v>
      </c>
      <c r="C605" s="4">
        <v>1212</v>
      </c>
      <c r="D605" s="4">
        <v>291610516</v>
      </c>
      <c r="E605" s="4">
        <v>1</v>
      </c>
      <c r="F605" s="4" t="s">
        <v>7</v>
      </c>
      <c r="G605" s="4" t="s">
        <v>8</v>
      </c>
      <c r="H605">
        <v>0</v>
      </c>
      <c r="I605">
        <f t="shared" si="36"/>
        <v>0</v>
      </c>
      <c r="J605">
        <f t="shared" si="37"/>
        <v>0</v>
      </c>
      <c r="K605">
        <f t="shared" si="38"/>
        <v>0</v>
      </c>
      <c r="L605">
        <f t="shared" si="39"/>
        <v>1</v>
      </c>
    </row>
    <row r="606" spans="1:12" ht="13.2" x14ac:dyDescent="0.25">
      <c r="A606" s="2">
        <v>45114</v>
      </c>
      <c r="B606" s="3">
        <v>0.6127083333333333</v>
      </c>
      <c r="C606" s="4">
        <v>1084</v>
      </c>
      <c r="D606" s="4">
        <v>291610991</v>
      </c>
      <c r="E606" s="4">
        <v>1</v>
      </c>
      <c r="F606" s="4" t="s">
        <v>7</v>
      </c>
      <c r="G606" s="4" t="s">
        <v>8</v>
      </c>
      <c r="H606">
        <v>1</v>
      </c>
      <c r="I606">
        <f t="shared" si="36"/>
        <v>0</v>
      </c>
      <c r="J606">
        <f t="shared" si="37"/>
        <v>0</v>
      </c>
      <c r="K606">
        <f t="shared" si="38"/>
        <v>0</v>
      </c>
      <c r="L606">
        <f t="shared" si="39"/>
        <v>1</v>
      </c>
    </row>
    <row r="607" spans="1:12" ht="13.2" x14ac:dyDescent="0.25">
      <c r="A607" s="2">
        <v>45114</v>
      </c>
      <c r="B607" s="3">
        <v>0.62269675925925927</v>
      </c>
      <c r="C607" s="4">
        <v>1002</v>
      </c>
      <c r="D607" s="4">
        <v>291616248</v>
      </c>
      <c r="E607" s="4">
        <v>1</v>
      </c>
      <c r="F607" s="4" t="s">
        <v>7</v>
      </c>
      <c r="G607" s="4" t="s">
        <v>8</v>
      </c>
      <c r="H607">
        <v>1</v>
      </c>
      <c r="I607">
        <f t="shared" si="36"/>
        <v>0</v>
      </c>
      <c r="J607">
        <f t="shared" si="37"/>
        <v>0</v>
      </c>
      <c r="K607">
        <f t="shared" si="38"/>
        <v>0</v>
      </c>
      <c r="L607">
        <f t="shared" si="39"/>
        <v>1</v>
      </c>
    </row>
    <row r="608" spans="1:12" ht="13.2" x14ac:dyDescent="0.25">
      <c r="A608" s="2">
        <v>45114</v>
      </c>
      <c r="B608" s="3">
        <v>0.63186342592592593</v>
      </c>
      <c r="C608" s="4">
        <v>1006</v>
      </c>
      <c r="D608" s="4">
        <v>291620003</v>
      </c>
      <c r="E608" s="4">
        <v>3</v>
      </c>
      <c r="F608" s="4" t="s">
        <v>7</v>
      </c>
      <c r="G608" s="4" t="s">
        <v>8</v>
      </c>
      <c r="H608">
        <v>1</v>
      </c>
      <c r="I608">
        <f t="shared" si="36"/>
        <v>0</v>
      </c>
      <c r="J608">
        <f t="shared" si="37"/>
        <v>0</v>
      </c>
      <c r="K608">
        <f t="shared" si="38"/>
        <v>0</v>
      </c>
      <c r="L608">
        <f t="shared" si="39"/>
        <v>1</v>
      </c>
    </row>
    <row r="609" spans="1:12" ht="13.2" x14ac:dyDescent="0.25">
      <c r="A609" s="2">
        <v>45114</v>
      </c>
      <c r="B609" s="3">
        <v>0.63274305555555554</v>
      </c>
      <c r="C609" s="4">
        <v>1117</v>
      </c>
      <c r="D609" s="4">
        <v>291620347</v>
      </c>
      <c r="E609" s="4">
        <v>2</v>
      </c>
      <c r="F609" s="4" t="s">
        <v>7</v>
      </c>
      <c r="G609" s="4" t="s">
        <v>8</v>
      </c>
      <c r="H609">
        <v>1</v>
      </c>
      <c r="I609">
        <f t="shared" si="36"/>
        <v>0</v>
      </c>
      <c r="J609">
        <f t="shared" si="37"/>
        <v>0</v>
      </c>
      <c r="K609">
        <f t="shared" si="38"/>
        <v>0</v>
      </c>
      <c r="L609">
        <f t="shared" si="39"/>
        <v>1</v>
      </c>
    </row>
    <row r="610" spans="1:12" ht="13.2" x14ac:dyDescent="0.25">
      <c r="A610" s="2">
        <v>45114</v>
      </c>
      <c r="B610" s="3">
        <v>0.63847222222222222</v>
      </c>
      <c r="C610" s="4">
        <v>1302</v>
      </c>
      <c r="D610" s="4">
        <v>291622656</v>
      </c>
      <c r="E610" s="4">
        <v>1</v>
      </c>
      <c r="F610" s="4" t="s">
        <v>7</v>
      </c>
      <c r="G610" s="4" t="s">
        <v>8</v>
      </c>
      <c r="H610">
        <v>1</v>
      </c>
      <c r="I610">
        <f t="shared" si="36"/>
        <v>0</v>
      </c>
      <c r="J610">
        <f t="shared" si="37"/>
        <v>0</v>
      </c>
      <c r="K610">
        <f t="shared" si="38"/>
        <v>0</v>
      </c>
      <c r="L610">
        <f t="shared" si="39"/>
        <v>1</v>
      </c>
    </row>
    <row r="611" spans="1:12" ht="13.2" x14ac:dyDescent="0.25">
      <c r="A611" s="2">
        <v>45114</v>
      </c>
      <c r="B611" s="3">
        <v>0.6393402777777778</v>
      </c>
      <c r="C611" s="4">
        <v>1302</v>
      </c>
      <c r="D611" s="4">
        <v>291622950</v>
      </c>
      <c r="E611" s="4">
        <v>1</v>
      </c>
      <c r="F611" s="4" t="s">
        <v>7</v>
      </c>
      <c r="G611" s="4" t="s">
        <v>8</v>
      </c>
      <c r="H611">
        <v>1</v>
      </c>
      <c r="I611">
        <f t="shared" si="36"/>
        <v>0</v>
      </c>
      <c r="J611">
        <f t="shared" si="37"/>
        <v>0</v>
      </c>
      <c r="K611">
        <f t="shared" si="38"/>
        <v>0</v>
      </c>
      <c r="L611">
        <f t="shared" si="39"/>
        <v>1</v>
      </c>
    </row>
    <row r="612" spans="1:12" ht="13.2" x14ac:dyDescent="0.25">
      <c r="A612" s="2">
        <v>45114</v>
      </c>
      <c r="B612" s="3">
        <v>0.63765046296296302</v>
      </c>
      <c r="C612" s="4">
        <v>1302</v>
      </c>
      <c r="D612" s="4">
        <v>291622360</v>
      </c>
      <c r="E612" s="4">
        <v>1</v>
      </c>
      <c r="F612" s="4" t="s">
        <v>7</v>
      </c>
      <c r="G612" s="4" t="s">
        <v>8</v>
      </c>
      <c r="H612">
        <v>1</v>
      </c>
      <c r="I612">
        <f t="shared" si="36"/>
        <v>0</v>
      </c>
      <c r="J612">
        <f t="shared" si="37"/>
        <v>0</v>
      </c>
      <c r="K612">
        <f t="shared" si="38"/>
        <v>0</v>
      </c>
      <c r="L612">
        <f t="shared" si="39"/>
        <v>1</v>
      </c>
    </row>
    <row r="613" spans="1:12" ht="13.2" x14ac:dyDescent="0.25">
      <c r="A613" s="2">
        <v>45114</v>
      </c>
      <c r="B613" s="3">
        <v>0.64287037037037043</v>
      </c>
      <c r="C613" s="4">
        <v>1302</v>
      </c>
      <c r="D613" s="4">
        <v>291624260</v>
      </c>
      <c r="E613" s="4">
        <v>2</v>
      </c>
      <c r="F613" s="4" t="s">
        <v>7</v>
      </c>
      <c r="G613" s="4" t="s">
        <v>8</v>
      </c>
      <c r="H613">
        <v>1</v>
      </c>
      <c r="I613">
        <f t="shared" si="36"/>
        <v>0</v>
      </c>
      <c r="J613">
        <f t="shared" si="37"/>
        <v>0</v>
      </c>
      <c r="K613">
        <f t="shared" si="38"/>
        <v>0</v>
      </c>
      <c r="L613">
        <f t="shared" si="39"/>
        <v>1</v>
      </c>
    </row>
    <row r="614" spans="1:12" ht="13.2" x14ac:dyDescent="0.25">
      <c r="A614" s="2">
        <v>45114</v>
      </c>
      <c r="B614" s="3">
        <v>0.66314814814814815</v>
      </c>
      <c r="C614" s="4">
        <v>1395</v>
      </c>
      <c r="D614" s="4">
        <v>291631891</v>
      </c>
      <c r="E614" s="4">
        <v>1</v>
      </c>
      <c r="F614" s="4" t="s">
        <v>7</v>
      </c>
      <c r="G614" s="4" t="s">
        <v>8</v>
      </c>
      <c r="H614">
        <v>1</v>
      </c>
      <c r="I614">
        <f t="shared" si="36"/>
        <v>0</v>
      </c>
      <c r="J614">
        <f t="shared" si="37"/>
        <v>0</v>
      </c>
      <c r="K614">
        <f t="shared" si="38"/>
        <v>0</v>
      </c>
      <c r="L614">
        <f t="shared" si="39"/>
        <v>1</v>
      </c>
    </row>
    <row r="615" spans="1:12" ht="13.2" x14ac:dyDescent="0.25">
      <c r="A615" s="2">
        <v>45114</v>
      </c>
      <c r="B615" s="3">
        <v>0.67688657407407404</v>
      </c>
      <c r="C615" s="4">
        <v>1200</v>
      </c>
      <c r="D615" s="4">
        <v>291640983</v>
      </c>
      <c r="E615" s="4">
        <v>1</v>
      </c>
      <c r="F615" s="4" t="s">
        <v>7</v>
      </c>
      <c r="G615" s="4" t="s">
        <v>8</v>
      </c>
      <c r="H615">
        <v>1</v>
      </c>
      <c r="I615">
        <f t="shared" si="36"/>
        <v>0</v>
      </c>
      <c r="J615">
        <f t="shared" si="37"/>
        <v>0</v>
      </c>
      <c r="K615">
        <f t="shared" si="38"/>
        <v>0</v>
      </c>
      <c r="L615">
        <f t="shared" si="39"/>
        <v>1</v>
      </c>
    </row>
    <row r="616" spans="1:12" ht="13.2" x14ac:dyDescent="0.25">
      <c r="A616" s="2">
        <v>45114</v>
      </c>
      <c r="B616" s="3">
        <v>0.67950231481481482</v>
      </c>
      <c r="C616" s="4">
        <v>1346</v>
      </c>
      <c r="D616" s="4">
        <v>291642481</v>
      </c>
      <c r="E616" s="4">
        <v>3</v>
      </c>
      <c r="F616" s="4" t="s">
        <v>7</v>
      </c>
      <c r="G616" s="4" t="s">
        <v>8</v>
      </c>
      <c r="H616">
        <v>1</v>
      </c>
      <c r="I616">
        <f t="shared" si="36"/>
        <v>0</v>
      </c>
      <c r="J616">
        <f t="shared" si="37"/>
        <v>0</v>
      </c>
      <c r="K616">
        <f t="shared" si="38"/>
        <v>0</v>
      </c>
      <c r="L616">
        <f t="shared" si="39"/>
        <v>1</v>
      </c>
    </row>
    <row r="617" spans="1:12" ht="13.2" x14ac:dyDescent="0.25">
      <c r="A617" s="2">
        <v>45114</v>
      </c>
      <c r="B617" s="3">
        <v>0.68196759259259254</v>
      </c>
      <c r="C617" s="4">
        <v>1002</v>
      </c>
      <c r="D617" s="4">
        <v>291643866</v>
      </c>
      <c r="E617" s="4">
        <v>2</v>
      </c>
      <c r="F617" s="4" t="s">
        <v>7</v>
      </c>
      <c r="G617" s="4" t="s">
        <v>8</v>
      </c>
      <c r="H617">
        <v>1</v>
      </c>
      <c r="I617">
        <f t="shared" si="36"/>
        <v>0</v>
      </c>
      <c r="J617">
        <f t="shared" si="37"/>
        <v>0</v>
      </c>
      <c r="K617">
        <f t="shared" si="38"/>
        <v>0</v>
      </c>
      <c r="L617">
        <f t="shared" si="39"/>
        <v>1</v>
      </c>
    </row>
    <row r="618" spans="1:12" ht="13.2" x14ac:dyDescent="0.25">
      <c r="A618" s="2">
        <v>45114</v>
      </c>
      <c r="B618" s="3">
        <v>0.68734953703703705</v>
      </c>
      <c r="C618" s="4">
        <v>1284</v>
      </c>
      <c r="D618" s="4">
        <v>291647100</v>
      </c>
      <c r="E618" s="4">
        <v>2</v>
      </c>
      <c r="F618" s="4" t="s">
        <v>7</v>
      </c>
      <c r="G618" s="4" t="s">
        <v>8</v>
      </c>
      <c r="H618">
        <v>1</v>
      </c>
      <c r="I618">
        <f t="shared" si="36"/>
        <v>0</v>
      </c>
      <c r="J618">
        <f t="shared" si="37"/>
        <v>0</v>
      </c>
      <c r="K618">
        <f t="shared" si="38"/>
        <v>0</v>
      </c>
      <c r="L618">
        <f t="shared" si="39"/>
        <v>1</v>
      </c>
    </row>
    <row r="619" spans="1:12" ht="13.2" x14ac:dyDescent="0.25">
      <c r="A619" s="2">
        <v>45114</v>
      </c>
      <c r="B619" s="3">
        <v>0.70534722222222224</v>
      </c>
      <c r="C619" s="4">
        <v>1084</v>
      </c>
      <c r="D619" s="4">
        <v>291659107</v>
      </c>
      <c r="E619" s="4">
        <v>5</v>
      </c>
      <c r="F619" s="4" t="s">
        <v>7</v>
      </c>
      <c r="G619" s="4" t="s">
        <v>8</v>
      </c>
      <c r="H619">
        <v>1</v>
      </c>
      <c r="I619">
        <f t="shared" si="36"/>
        <v>0</v>
      </c>
      <c r="J619">
        <f t="shared" si="37"/>
        <v>0</v>
      </c>
      <c r="K619">
        <f t="shared" si="38"/>
        <v>0</v>
      </c>
      <c r="L619">
        <f t="shared" si="39"/>
        <v>1</v>
      </c>
    </row>
    <row r="620" spans="1:12" ht="13.2" x14ac:dyDescent="0.25">
      <c r="A620" s="2">
        <v>45114</v>
      </c>
      <c r="B620" s="3">
        <v>0.70893518518518517</v>
      </c>
      <c r="C620" s="4">
        <v>1002</v>
      </c>
      <c r="D620" s="4">
        <v>291661471</v>
      </c>
      <c r="E620" s="4">
        <v>3</v>
      </c>
      <c r="F620" s="4" t="s">
        <v>7</v>
      </c>
      <c r="G620" s="4" t="s">
        <v>8</v>
      </c>
      <c r="H620">
        <v>1</v>
      </c>
      <c r="I620">
        <f t="shared" si="36"/>
        <v>0</v>
      </c>
      <c r="J620">
        <f t="shared" si="37"/>
        <v>0</v>
      </c>
      <c r="K620">
        <f t="shared" si="38"/>
        <v>0</v>
      </c>
      <c r="L620">
        <f t="shared" si="39"/>
        <v>1</v>
      </c>
    </row>
    <row r="621" spans="1:12" ht="13.2" x14ac:dyDescent="0.25">
      <c r="A621" s="2">
        <v>45114</v>
      </c>
      <c r="B621" s="3">
        <v>0.7104166666666667</v>
      </c>
      <c r="C621" s="4">
        <v>1308</v>
      </c>
      <c r="D621" s="4">
        <v>291662490</v>
      </c>
      <c r="E621" s="4">
        <v>1</v>
      </c>
      <c r="F621" s="4" t="s">
        <v>9</v>
      </c>
      <c r="G621" s="4" t="s">
        <v>11</v>
      </c>
      <c r="H621">
        <v>0</v>
      </c>
      <c r="I621">
        <f t="shared" si="36"/>
        <v>0</v>
      </c>
      <c r="J621">
        <f t="shared" si="37"/>
        <v>1</v>
      </c>
      <c r="K621">
        <f t="shared" si="38"/>
        <v>0</v>
      </c>
      <c r="L621">
        <f t="shared" si="39"/>
        <v>0</v>
      </c>
    </row>
    <row r="622" spans="1:12" ht="13.2" x14ac:dyDescent="0.25">
      <c r="A622" s="2">
        <v>45114</v>
      </c>
      <c r="B622" s="3">
        <v>0.71076388888888886</v>
      </c>
      <c r="C622" s="4">
        <v>1302</v>
      </c>
      <c r="D622" s="4">
        <v>291662749</v>
      </c>
      <c r="E622" s="4">
        <v>1</v>
      </c>
      <c r="F622" s="4" t="s">
        <v>7</v>
      </c>
      <c r="G622" s="4" t="s">
        <v>8</v>
      </c>
      <c r="H622">
        <v>1</v>
      </c>
      <c r="I622">
        <f t="shared" si="36"/>
        <v>0</v>
      </c>
      <c r="J622">
        <f t="shared" si="37"/>
        <v>0</v>
      </c>
      <c r="K622">
        <f t="shared" si="38"/>
        <v>0</v>
      </c>
      <c r="L622">
        <f t="shared" si="39"/>
        <v>1</v>
      </c>
    </row>
    <row r="623" spans="1:12" ht="13.2" x14ac:dyDescent="0.25">
      <c r="A623" s="2">
        <v>45114</v>
      </c>
      <c r="B623" s="3">
        <v>0.7085069444444444</v>
      </c>
      <c r="C623" s="4">
        <v>1007</v>
      </c>
      <c r="D623" s="4">
        <v>291661193</v>
      </c>
      <c r="E623" s="4">
        <v>1</v>
      </c>
      <c r="F623" s="4" t="s">
        <v>9</v>
      </c>
      <c r="G623" s="4" t="s">
        <v>10</v>
      </c>
      <c r="H623">
        <v>0</v>
      </c>
      <c r="I623">
        <f t="shared" si="36"/>
        <v>1</v>
      </c>
      <c r="J623">
        <f t="shared" si="37"/>
        <v>0</v>
      </c>
      <c r="K623">
        <f t="shared" si="38"/>
        <v>0</v>
      </c>
      <c r="L623">
        <f t="shared" si="39"/>
        <v>0</v>
      </c>
    </row>
    <row r="624" spans="1:12" ht="13.2" x14ac:dyDescent="0.25">
      <c r="A624" s="2">
        <v>45114</v>
      </c>
      <c r="B624" s="3">
        <v>0.72406250000000005</v>
      </c>
      <c r="C624" s="4">
        <v>1002</v>
      </c>
      <c r="D624" s="4">
        <v>291672378</v>
      </c>
      <c r="E624" s="4">
        <v>1</v>
      </c>
      <c r="F624" s="4" t="s">
        <v>7</v>
      </c>
      <c r="G624" s="4" t="s">
        <v>8</v>
      </c>
      <c r="H624">
        <v>1</v>
      </c>
      <c r="I624">
        <f t="shared" si="36"/>
        <v>0</v>
      </c>
      <c r="J624">
        <f t="shared" si="37"/>
        <v>0</v>
      </c>
      <c r="K624">
        <f t="shared" si="38"/>
        <v>0</v>
      </c>
      <c r="L624">
        <f t="shared" si="39"/>
        <v>1</v>
      </c>
    </row>
    <row r="625" spans="1:12" ht="13.2" x14ac:dyDescent="0.25">
      <c r="A625" s="2">
        <v>45114</v>
      </c>
      <c r="B625" s="3">
        <v>0.72671296296296295</v>
      </c>
      <c r="C625" s="4">
        <v>1129</v>
      </c>
      <c r="D625" s="4">
        <v>291674117</v>
      </c>
      <c r="E625" s="4">
        <v>1</v>
      </c>
      <c r="F625" s="4" t="s">
        <v>7</v>
      </c>
      <c r="G625" s="4" t="s">
        <v>8</v>
      </c>
      <c r="H625">
        <v>1</v>
      </c>
      <c r="I625">
        <f t="shared" si="36"/>
        <v>0</v>
      </c>
      <c r="J625">
        <f t="shared" si="37"/>
        <v>0</v>
      </c>
      <c r="K625">
        <f t="shared" si="38"/>
        <v>0</v>
      </c>
      <c r="L625">
        <f t="shared" si="39"/>
        <v>1</v>
      </c>
    </row>
    <row r="626" spans="1:12" ht="13.2" x14ac:dyDescent="0.25">
      <c r="A626" s="2">
        <v>45114</v>
      </c>
      <c r="B626" s="3">
        <v>0.73556712962962967</v>
      </c>
      <c r="C626" s="4">
        <v>1200</v>
      </c>
      <c r="D626" s="4">
        <v>291679841</v>
      </c>
      <c r="E626" s="4">
        <v>1</v>
      </c>
      <c r="F626" s="4" t="s">
        <v>9</v>
      </c>
      <c r="G626" s="4" t="s">
        <v>11</v>
      </c>
      <c r="H626">
        <v>1</v>
      </c>
      <c r="I626">
        <f t="shared" si="36"/>
        <v>0</v>
      </c>
      <c r="J626">
        <f t="shared" si="37"/>
        <v>1</v>
      </c>
      <c r="K626">
        <f t="shared" si="38"/>
        <v>0</v>
      </c>
      <c r="L626">
        <f t="shared" si="39"/>
        <v>0</v>
      </c>
    </row>
    <row r="627" spans="1:12" ht="13.2" x14ac:dyDescent="0.25">
      <c r="A627" s="2">
        <v>45114</v>
      </c>
      <c r="B627" s="3">
        <v>0.75406249999999997</v>
      </c>
      <c r="C627" s="4">
        <v>1135</v>
      </c>
      <c r="D627" s="4">
        <v>291690385</v>
      </c>
      <c r="E627" s="4">
        <v>1</v>
      </c>
      <c r="F627" s="4" t="s">
        <v>9</v>
      </c>
      <c r="G627" s="4" t="s">
        <v>8</v>
      </c>
      <c r="H627">
        <v>1</v>
      </c>
      <c r="I627">
        <f t="shared" si="36"/>
        <v>0</v>
      </c>
      <c r="J627">
        <f t="shared" si="37"/>
        <v>0</v>
      </c>
      <c r="K627">
        <f t="shared" si="38"/>
        <v>1</v>
      </c>
      <c r="L627">
        <f t="shared" si="39"/>
        <v>0</v>
      </c>
    </row>
    <row r="628" spans="1:12" ht="13.2" x14ac:dyDescent="0.25">
      <c r="A628" s="2">
        <v>45114</v>
      </c>
      <c r="B628" s="3">
        <v>0.75016203703703699</v>
      </c>
      <c r="C628" s="4">
        <v>1002</v>
      </c>
      <c r="D628" s="4">
        <v>291688367</v>
      </c>
      <c r="E628" s="4">
        <v>2</v>
      </c>
      <c r="F628" s="4" t="s">
        <v>7</v>
      </c>
      <c r="G628" s="4" t="s">
        <v>8</v>
      </c>
      <c r="H628">
        <v>1</v>
      </c>
      <c r="I628">
        <f t="shared" si="36"/>
        <v>0</v>
      </c>
      <c r="J628">
        <f t="shared" si="37"/>
        <v>0</v>
      </c>
      <c r="K628">
        <f t="shared" si="38"/>
        <v>0</v>
      </c>
      <c r="L628">
        <f t="shared" si="39"/>
        <v>1</v>
      </c>
    </row>
    <row r="629" spans="1:12" ht="13.2" x14ac:dyDescent="0.25">
      <c r="A629" s="2">
        <v>45114</v>
      </c>
      <c r="B629" s="3">
        <v>0.76664351851851853</v>
      </c>
      <c r="C629" s="4">
        <v>1002</v>
      </c>
      <c r="D629" s="4">
        <v>291696370</v>
      </c>
      <c r="E629" s="4">
        <v>1</v>
      </c>
      <c r="F629" s="4" t="s">
        <v>7</v>
      </c>
      <c r="G629" s="4" t="s">
        <v>8</v>
      </c>
      <c r="H629">
        <v>1</v>
      </c>
      <c r="I629">
        <f t="shared" si="36"/>
        <v>0</v>
      </c>
      <c r="J629">
        <f t="shared" si="37"/>
        <v>0</v>
      </c>
      <c r="K629">
        <f t="shared" si="38"/>
        <v>0</v>
      </c>
      <c r="L629">
        <f t="shared" si="39"/>
        <v>1</v>
      </c>
    </row>
    <row r="630" spans="1:12" ht="13.2" x14ac:dyDescent="0.25">
      <c r="A630" s="2">
        <v>45114</v>
      </c>
      <c r="B630" s="3">
        <v>0.77140046296296294</v>
      </c>
      <c r="C630" s="4">
        <v>1214</v>
      </c>
      <c r="D630" s="4">
        <v>291698338</v>
      </c>
      <c r="E630" s="4">
        <v>1</v>
      </c>
      <c r="F630" s="4" t="s">
        <v>7</v>
      </c>
      <c r="G630" s="4" t="s">
        <v>8</v>
      </c>
      <c r="H630">
        <v>1</v>
      </c>
      <c r="I630">
        <f t="shared" si="36"/>
        <v>0</v>
      </c>
      <c r="J630">
        <f t="shared" si="37"/>
        <v>0</v>
      </c>
      <c r="K630">
        <f t="shared" si="38"/>
        <v>0</v>
      </c>
      <c r="L630">
        <f t="shared" si="39"/>
        <v>1</v>
      </c>
    </row>
    <row r="631" spans="1:12" ht="13.2" x14ac:dyDescent="0.25">
      <c r="A631" s="2">
        <v>45114</v>
      </c>
      <c r="B631" s="3">
        <v>0.78202546296296294</v>
      </c>
      <c r="C631" s="4">
        <v>1084</v>
      </c>
      <c r="D631" s="4">
        <v>291702390</v>
      </c>
      <c r="E631" s="4">
        <v>1</v>
      </c>
      <c r="F631" s="4" t="s">
        <v>9</v>
      </c>
      <c r="G631" s="4" t="s">
        <v>11</v>
      </c>
      <c r="H631">
        <v>1</v>
      </c>
      <c r="I631">
        <f t="shared" si="36"/>
        <v>0</v>
      </c>
      <c r="J631">
        <f t="shared" si="37"/>
        <v>1</v>
      </c>
      <c r="K631">
        <f t="shared" si="38"/>
        <v>0</v>
      </c>
      <c r="L631">
        <f t="shared" si="39"/>
        <v>0</v>
      </c>
    </row>
    <row r="632" spans="1:12" ht="13.2" x14ac:dyDescent="0.25">
      <c r="A632" s="2">
        <v>45114</v>
      </c>
      <c r="B632" s="3">
        <v>0.79439814814814813</v>
      </c>
      <c r="C632" s="4">
        <v>1094</v>
      </c>
      <c r="D632" s="4">
        <v>291706612</v>
      </c>
      <c r="E632" s="4">
        <v>1</v>
      </c>
      <c r="F632" s="4" t="s">
        <v>7</v>
      </c>
      <c r="G632" s="4" t="s">
        <v>8</v>
      </c>
      <c r="H632">
        <v>1</v>
      </c>
      <c r="I632">
        <f t="shared" si="36"/>
        <v>0</v>
      </c>
      <c r="J632">
        <f t="shared" si="37"/>
        <v>0</v>
      </c>
      <c r="K632">
        <f t="shared" si="38"/>
        <v>0</v>
      </c>
      <c r="L632">
        <f t="shared" si="39"/>
        <v>1</v>
      </c>
    </row>
    <row r="633" spans="1:12" ht="13.2" x14ac:dyDescent="0.25">
      <c r="A633" s="2">
        <v>45114</v>
      </c>
      <c r="B633" s="3">
        <v>0.78549768518518515</v>
      </c>
      <c r="C633" s="4">
        <v>1287</v>
      </c>
      <c r="D633" s="4">
        <v>291703575</v>
      </c>
      <c r="E633" s="4">
        <v>2</v>
      </c>
      <c r="F633" s="4" t="s">
        <v>7</v>
      </c>
      <c r="G633" s="4" t="s">
        <v>8</v>
      </c>
      <c r="H633">
        <v>0</v>
      </c>
      <c r="I633">
        <f t="shared" si="36"/>
        <v>0</v>
      </c>
      <c r="J633">
        <f t="shared" si="37"/>
        <v>0</v>
      </c>
      <c r="K633">
        <f t="shared" si="38"/>
        <v>0</v>
      </c>
      <c r="L633">
        <f t="shared" si="39"/>
        <v>1</v>
      </c>
    </row>
    <row r="634" spans="1:12" ht="13.2" x14ac:dyDescent="0.25">
      <c r="A634" s="2">
        <v>45114</v>
      </c>
      <c r="B634" s="3">
        <v>0.79778935185185185</v>
      </c>
      <c r="C634" s="4">
        <v>1302</v>
      </c>
      <c r="D634" s="4">
        <v>291708019</v>
      </c>
      <c r="E634" s="4">
        <v>2</v>
      </c>
      <c r="F634" s="4" t="s">
        <v>7</v>
      </c>
      <c r="G634" s="4" t="s">
        <v>8</v>
      </c>
      <c r="H634">
        <v>1</v>
      </c>
      <c r="I634">
        <f t="shared" si="36"/>
        <v>0</v>
      </c>
      <c r="J634">
        <f t="shared" si="37"/>
        <v>0</v>
      </c>
      <c r="K634">
        <f t="shared" si="38"/>
        <v>0</v>
      </c>
      <c r="L634">
        <f t="shared" si="39"/>
        <v>1</v>
      </c>
    </row>
    <row r="635" spans="1:12" ht="13.2" x14ac:dyDescent="0.25">
      <c r="A635" s="2">
        <v>45114</v>
      </c>
      <c r="B635" s="3">
        <v>0.79905092592592597</v>
      </c>
      <c r="C635" s="4">
        <v>1002</v>
      </c>
      <c r="D635" s="4">
        <v>291708662</v>
      </c>
      <c r="E635" s="4">
        <v>2</v>
      </c>
      <c r="F635" s="4" t="s">
        <v>7</v>
      </c>
      <c r="G635" s="4" t="s">
        <v>8</v>
      </c>
      <c r="H635">
        <v>1</v>
      </c>
      <c r="I635">
        <f t="shared" si="36"/>
        <v>0</v>
      </c>
      <c r="J635">
        <f t="shared" si="37"/>
        <v>0</v>
      </c>
      <c r="K635">
        <f t="shared" si="38"/>
        <v>0</v>
      </c>
      <c r="L635">
        <f t="shared" si="39"/>
        <v>1</v>
      </c>
    </row>
    <row r="636" spans="1:12" ht="13.2" x14ac:dyDescent="0.25">
      <c r="A636" s="2">
        <v>45114</v>
      </c>
      <c r="B636" s="3">
        <v>0.80260416666666667</v>
      </c>
      <c r="C636" s="4">
        <v>1006</v>
      </c>
      <c r="D636" s="4">
        <v>291710358</v>
      </c>
      <c r="E636" s="4">
        <v>1</v>
      </c>
      <c r="F636" s="4" t="s">
        <v>7</v>
      </c>
      <c r="G636" s="4" t="s">
        <v>8</v>
      </c>
      <c r="H636">
        <v>1</v>
      </c>
      <c r="I636">
        <f t="shared" si="36"/>
        <v>0</v>
      </c>
      <c r="J636">
        <f t="shared" si="37"/>
        <v>0</v>
      </c>
      <c r="K636">
        <f t="shared" si="38"/>
        <v>0</v>
      </c>
      <c r="L636">
        <f t="shared" si="39"/>
        <v>1</v>
      </c>
    </row>
    <row r="637" spans="1:12" ht="13.2" x14ac:dyDescent="0.25">
      <c r="A637" s="2">
        <v>45114</v>
      </c>
      <c r="B637" s="3">
        <v>0.68054398148148143</v>
      </c>
      <c r="C637" s="4">
        <v>1002</v>
      </c>
      <c r="D637" s="4">
        <v>291643077</v>
      </c>
      <c r="E637" s="4">
        <v>10</v>
      </c>
      <c r="F637" s="4" t="s">
        <v>7</v>
      </c>
      <c r="G637" s="4" t="s">
        <v>8</v>
      </c>
      <c r="H637">
        <v>1</v>
      </c>
      <c r="I637">
        <f t="shared" si="36"/>
        <v>0</v>
      </c>
      <c r="J637">
        <f t="shared" si="37"/>
        <v>0</v>
      </c>
      <c r="K637">
        <f t="shared" si="38"/>
        <v>0</v>
      </c>
      <c r="L637">
        <f t="shared" si="39"/>
        <v>1</v>
      </c>
    </row>
    <row r="638" spans="1:12" ht="13.2" x14ac:dyDescent="0.25">
      <c r="A638" s="2">
        <v>45114</v>
      </c>
      <c r="B638" s="3">
        <v>0.81502314814814814</v>
      </c>
      <c r="C638" s="4">
        <v>1395</v>
      </c>
      <c r="D638" s="4">
        <v>291722559</v>
      </c>
      <c r="E638" s="4">
        <v>1</v>
      </c>
      <c r="F638" s="4" t="s">
        <v>7</v>
      </c>
      <c r="G638" s="4" t="s">
        <v>8</v>
      </c>
      <c r="H638">
        <v>1</v>
      </c>
      <c r="I638">
        <f t="shared" si="36"/>
        <v>0</v>
      </c>
      <c r="J638">
        <f t="shared" si="37"/>
        <v>0</v>
      </c>
      <c r="K638">
        <f t="shared" si="38"/>
        <v>0</v>
      </c>
      <c r="L638">
        <f t="shared" si="39"/>
        <v>1</v>
      </c>
    </row>
    <row r="639" spans="1:12" ht="13.2" x14ac:dyDescent="0.25">
      <c r="A639" s="2">
        <v>45114</v>
      </c>
      <c r="B639" s="3">
        <v>0.81429398148148147</v>
      </c>
      <c r="C639" s="4">
        <v>1074</v>
      </c>
      <c r="D639" s="4">
        <v>291722353</v>
      </c>
      <c r="E639" s="4">
        <v>1</v>
      </c>
      <c r="F639" s="4" t="s">
        <v>7</v>
      </c>
      <c r="G639" s="4" t="s">
        <v>8</v>
      </c>
      <c r="H639">
        <v>1</v>
      </c>
      <c r="I639">
        <f t="shared" si="36"/>
        <v>0</v>
      </c>
      <c r="J639">
        <f t="shared" si="37"/>
        <v>0</v>
      </c>
      <c r="K639">
        <f t="shared" si="38"/>
        <v>0</v>
      </c>
      <c r="L639">
        <f t="shared" si="39"/>
        <v>1</v>
      </c>
    </row>
    <row r="640" spans="1:12" ht="13.2" x14ac:dyDescent="0.25">
      <c r="A640" s="2">
        <v>45114</v>
      </c>
      <c r="B640" s="3">
        <v>0.81898148148148153</v>
      </c>
      <c r="C640" s="4">
        <v>1302</v>
      </c>
      <c r="D640" s="4">
        <v>291723645</v>
      </c>
      <c r="E640" s="4">
        <v>1</v>
      </c>
      <c r="F640" s="4" t="s">
        <v>7</v>
      </c>
      <c r="G640" s="4" t="s">
        <v>8</v>
      </c>
      <c r="H640">
        <v>1</v>
      </c>
      <c r="I640">
        <f t="shared" si="36"/>
        <v>0</v>
      </c>
      <c r="J640">
        <f t="shared" si="37"/>
        <v>0</v>
      </c>
      <c r="K640">
        <f t="shared" si="38"/>
        <v>0</v>
      </c>
      <c r="L640">
        <f t="shared" si="39"/>
        <v>1</v>
      </c>
    </row>
    <row r="641" spans="1:12" ht="13.2" x14ac:dyDescent="0.25">
      <c r="A641" s="2">
        <v>45114</v>
      </c>
      <c r="B641" s="3">
        <v>0.83322916666666669</v>
      </c>
      <c r="C641" s="4">
        <v>1002</v>
      </c>
      <c r="D641" s="4">
        <v>291727413</v>
      </c>
      <c r="E641" s="4">
        <v>3</v>
      </c>
      <c r="F641" s="4" t="s">
        <v>7</v>
      </c>
      <c r="G641" s="4" t="s">
        <v>8</v>
      </c>
      <c r="H641">
        <v>1</v>
      </c>
      <c r="I641">
        <f t="shared" si="36"/>
        <v>0</v>
      </c>
      <c r="J641">
        <f t="shared" si="37"/>
        <v>0</v>
      </c>
      <c r="K641">
        <f t="shared" si="38"/>
        <v>0</v>
      </c>
      <c r="L641">
        <f t="shared" si="39"/>
        <v>1</v>
      </c>
    </row>
    <row r="642" spans="1:12" ht="13.2" x14ac:dyDescent="0.25">
      <c r="A642" s="2">
        <v>45114</v>
      </c>
      <c r="B642" s="3">
        <v>0.83414351851851853</v>
      </c>
      <c r="C642" s="4">
        <v>1091</v>
      </c>
      <c r="D642" s="4">
        <v>291727639</v>
      </c>
      <c r="E642" s="4">
        <v>2</v>
      </c>
      <c r="F642" s="4" t="s">
        <v>7</v>
      </c>
      <c r="G642" s="4" t="s">
        <v>8</v>
      </c>
      <c r="H642">
        <v>1</v>
      </c>
      <c r="I642">
        <f t="shared" si="36"/>
        <v>0</v>
      </c>
      <c r="J642">
        <f t="shared" si="37"/>
        <v>0</v>
      </c>
      <c r="K642">
        <f t="shared" si="38"/>
        <v>0</v>
      </c>
      <c r="L642">
        <f t="shared" si="39"/>
        <v>1</v>
      </c>
    </row>
    <row r="643" spans="1:12" ht="13.2" x14ac:dyDescent="0.25">
      <c r="A643" s="2">
        <v>45114</v>
      </c>
      <c r="B643" s="3">
        <v>0.83789351851851857</v>
      </c>
      <c r="C643" s="4">
        <v>1117</v>
      </c>
      <c r="D643" s="4">
        <v>291728605</v>
      </c>
      <c r="E643" s="4">
        <v>1</v>
      </c>
      <c r="F643" s="4" t="s">
        <v>9</v>
      </c>
      <c r="G643" s="4" t="s">
        <v>11</v>
      </c>
      <c r="H643">
        <v>1</v>
      </c>
      <c r="I643">
        <f t="shared" ref="I643:I706" si="40">IF($G643=$N$2,1,0)</f>
        <v>0</v>
      </c>
      <c r="J643">
        <f t="shared" ref="J643:J706" si="41">IF($G643=$N$3,1,0)</f>
        <v>1</v>
      </c>
      <c r="K643">
        <f t="shared" ref="K643:K706" si="42">IF($F643=$N$1, IF($G643=$N$4,1,0),0)</f>
        <v>0</v>
      </c>
      <c r="L643">
        <f t="shared" ref="L643:L706" si="43">IF($F643&lt;&gt;$N$1, IF($G643=$N$4,1,0),0)</f>
        <v>0</v>
      </c>
    </row>
    <row r="644" spans="1:12" ht="13.2" x14ac:dyDescent="0.25">
      <c r="A644" s="2">
        <v>45114</v>
      </c>
      <c r="B644" s="3">
        <v>0.84898148148148145</v>
      </c>
      <c r="C644" s="4">
        <v>1145</v>
      </c>
      <c r="D644" s="4">
        <v>291731373</v>
      </c>
      <c r="E644" s="4">
        <v>1</v>
      </c>
      <c r="F644" s="4" t="s">
        <v>7</v>
      </c>
      <c r="G644" s="4" t="s">
        <v>8</v>
      </c>
      <c r="H644">
        <v>1</v>
      </c>
      <c r="I644">
        <f t="shared" si="40"/>
        <v>0</v>
      </c>
      <c r="J644">
        <f t="shared" si="41"/>
        <v>0</v>
      </c>
      <c r="K644">
        <f t="shared" si="42"/>
        <v>0</v>
      </c>
      <c r="L644">
        <f t="shared" si="43"/>
        <v>1</v>
      </c>
    </row>
    <row r="645" spans="1:12" ht="13.2" x14ac:dyDescent="0.25">
      <c r="A645" s="2">
        <v>45114</v>
      </c>
      <c r="B645" s="3">
        <v>0.86828703703703702</v>
      </c>
      <c r="C645" s="4">
        <v>1145</v>
      </c>
      <c r="D645" s="4">
        <v>291735833</v>
      </c>
      <c r="E645" s="4">
        <v>1</v>
      </c>
      <c r="F645" s="4" t="s">
        <v>9</v>
      </c>
      <c r="G645" s="4" t="s">
        <v>10</v>
      </c>
      <c r="H645">
        <v>1</v>
      </c>
      <c r="I645">
        <f t="shared" si="40"/>
        <v>1</v>
      </c>
      <c r="J645">
        <f t="shared" si="41"/>
        <v>0</v>
      </c>
      <c r="K645">
        <f t="shared" si="42"/>
        <v>0</v>
      </c>
      <c r="L645">
        <f t="shared" si="43"/>
        <v>0</v>
      </c>
    </row>
    <row r="646" spans="1:12" ht="13.2" x14ac:dyDescent="0.25">
      <c r="A646" s="2">
        <v>45114</v>
      </c>
      <c r="B646" s="3">
        <v>0.86557870370370371</v>
      </c>
      <c r="C646" s="4">
        <v>1180</v>
      </c>
      <c r="D646" s="4">
        <v>291735204</v>
      </c>
      <c r="E646" s="4">
        <v>1</v>
      </c>
      <c r="F646" s="4" t="s">
        <v>7</v>
      </c>
      <c r="G646" s="4" t="s">
        <v>8</v>
      </c>
      <c r="H646">
        <v>0</v>
      </c>
      <c r="I646">
        <f t="shared" si="40"/>
        <v>0</v>
      </c>
      <c r="J646">
        <f t="shared" si="41"/>
        <v>0</v>
      </c>
      <c r="K646">
        <f t="shared" si="42"/>
        <v>0</v>
      </c>
      <c r="L646">
        <f t="shared" si="43"/>
        <v>1</v>
      </c>
    </row>
    <row r="647" spans="1:12" ht="13.2" x14ac:dyDescent="0.25">
      <c r="A647" s="2">
        <v>45114</v>
      </c>
      <c r="B647" s="3">
        <v>0.88400462962962967</v>
      </c>
      <c r="C647" s="4">
        <v>1387</v>
      </c>
      <c r="D647" s="4">
        <v>291739423</v>
      </c>
      <c r="E647" s="4">
        <v>1</v>
      </c>
      <c r="F647" s="4" t="s">
        <v>7</v>
      </c>
      <c r="G647" s="4" t="s">
        <v>8</v>
      </c>
      <c r="H647">
        <v>0</v>
      </c>
      <c r="I647">
        <f t="shared" si="40"/>
        <v>0</v>
      </c>
      <c r="J647">
        <f t="shared" si="41"/>
        <v>0</v>
      </c>
      <c r="K647">
        <f t="shared" si="42"/>
        <v>0</v>
      </c>
      <c r="L647">
        <f t="shared" si="43"/>
        <v>1</v>
      </c>
    </row>
    <row r="648" spans="1:12" ht="13.2" x14ac:dyDescent="0.25">
      <c r="A648" s="2">
        <v>45114</v>
      </c>
      <c r="B648" s="3">
        <v>0.88368055555555558</v>
      </c>
      <c r="C648" s="4">
        <v>1180</v>
      </c>
      <c r="D648" s="4">
        <v>291739342</v>
      </c>
      <c r="E648" s="4">
        <v>1</v>
      </c>
      <c r="F648" s="4" t="s">
        <v>9</v>
      </c>
      <c r="G648" s="4" t="s">
        <v>11</v>
      </c>
      <c r="H648">
        <v>0</v>
      </c>
      <c r="I648">
        <f t="shared" si="40"/>
        <v>0</v>
      </c>
      <c r="J648">
        <f t="shared" si="41"/>
        <v>1</v>
      </c>
      <c r="K648">
        <f t="shared" si="42"/>
        <v>0</v>
      </c>
      <c r="L648">
        <f t="shared" si="43"/>
        <v>0</v>
      </c>
    </row>
    <row r="649" spans="1:12" ht="13.2" x14ac:dyDescent="0.25">
      <c r="A649" s="2">
        <v>45114</v>
      </c>
      <c r="B649" s="3">
        <v>0.89498842592592598</v>
      </c>
      <c r="C649" s="4">
        <v>1135</v>
      </c>
      <c r="D649" s="4">
        <v>291741593</v>
      </c>
      <c r="E649" s="4">
        <v>1</v>
      </c>
      <c r="F649" s="4" t="s">
        <v>9</v>
      </c>
      <c r="G649" s="4" t="s">
        <v>8</v>
      </c>
      <c r="H649">
        <v>1</v>
      </c>
      <c r="I649">
        <f t="shared" si="40"/>
        <v>0</v>
      </c>
      <c r="J649">
        <f t="shared" si="41"/>
        <v>0</v>
      </c>
      <c r="K649">
        <f t="shared" si="42"/>
        <v>1</v>
      </c>
      <c r="L649">
        <f t="shared" si="43"/>
        <v>0</v>
      </c>
    </row>
    <row r="650" spans="1:12" ht="13.2" x14ac:dyDescent="0.25">
      <c r="A650" s="2">
        <v>45114</v>
      </c>
      <c r="B650" s="3">
        <v>0.98304398148148153</v>
      </c>
      <c r="C650" s="4">
        <v>1129</v>
      </c>
      <c r="D650" s="4">
        <v>291757188</v>
      </c>
      <c r="E650" s="4">
        <v>27</v>
      </c>
      <c r="F650" s="4" t="s">
        <v>9</v>
      </c>
      <c r="G650" s="4" t="s">
        <v>10</v>
      </c>
      <c r="H650">
        <v>1</v>
      </c>
      <c r="I650">
        <f t="shared" si="40"/>
        <v>1</v>
      </c>
      <c r="J650">
        <f t="shared" si="41"/>
        <v>0</v>
      </c>
      <c r="K650">
        <f t="shared" si="42"/>
        <v>0</v>
      </c>
      <c r="L650">
        <f t="shared" si="43"/>
        <v>0</v>
      </c>
    </row>
    <row r="651" spans="1:12" ht="13.2" x14ac:dyDescent="0.25">
      <c r="A651" s="2">
        <v>45110</v>
      </c>
      <c r="B651" s="3">
        <v>0.12726851851851853</v>
      </c>
      <c r="C651" s="4">
        <v>1451</v>
      </c>
      <c r="D651" s="4">
        <v>289602220</v>
      </c>
      <c r="E651" s="4">
        <v>5</v>
      </c>
      <c r="F651" s="4" t="s">
        <v>7</v>
      </c>
      <c r="G651" s="4" t="s">
        <v>8</v>
      </c>
      <c r="H651">
        <v>0</v>
      </c>
      <c r="I651">
        <f t="shared" si="40"/>
        <v>0</v>
      </c>
      <c r="J651">
        <f t="shared" si="41"/>
        <v>0</v>
      </c>
      <c r="K651">
        <f t="shared" si="42"/>
        <v>0</v>
      </c>
      <c r="L651">
        <f t="shared" si="43"/>
        <v>1</v>
      </c>
    </row>
    <row r="652" spans="1:12" ht="13.2" x14ac:dyDescent="0.25">
      <c r="A652" s="2">
        <v>45110</v>
      </c>
      <c r="B652" s="3">
        <v>0.32922453703703702</v>
      </c>
      <c r="C652" s="4">
        <v>1129</v>
      </c>
      <c r="D652" s="4">
        <v>289607980</v>
      </c>
      <c r="E652" s="4">
        <v>2</v>
      </c>
      <c r="F652" s="4" t="s">
        <v>7</v>
      </c>
      <c r="G652" s="4" t="s">
        <v>8</v>
      </c>
      <c r="H652">
        <v>1</v>
      </c>
      <c r="I652">
        <f t="shared" si="40"/>
        <v>0</v>
      </c>
      <c r="J652">
        <f t="shared" si="41"/>
        <v>0</v>
      </c>
      <c r="K652">
        <f t="shared" si="42"/>
        <v>0</v>
      </c>
      <c r="L652">
        <f t="shared" si="43"/>
        <v>1</v>
      </c>
    </row>
    <row r="653" spans="1:12" ht="13.2" x14ac:dyDescent="0.25">
      <c r="A653" s="2">
        <v>45110</v>
      </c>
      <c r="B653" s="3">
        <v>0.32062499999999999</v>
      </c>
      <c r="C653" s="4">
        <v>1200</v>
      </c>
      <c r="D653" s="4">
        <v>289607278</v>
      </c>
      <c r="E653" s="4">
        <v>2</v>
      </c>
      <c r="F653" s="4" t="s">
        <v>9</v>
      </c>
      <c r="G653" s="4" t="s">
        <v>10</v>
      </c>
      <c r="H653">
        <v>1</v>
      </c>
      <c r="I653">
        <f t="shared" si="40"/>
        <v>1</v>
      </c>
      <c r="J653">
        <f t="shared" si="41"/>
        <v>0</v>
      </c>
      <c r="K653">
        <f t="shared" si="42"/>
        <v>0</v>
      </c>
      <c r="L653">
        <f t="shared" si="43"/>
        <v>0</v>
      </c>
    </row>
    <row r="654" spans="1:12" ht="13.2" x14ac:dyDescent="0.25">
      <c r="A654" s="2">
        <v>45110</v>
      </c>
      <c r="B654" s="3">
        <v>0.34483796296296299</v>
      </c>
      <c r="C654" s="4">
        <v>1135</v>
      </c>
      <c r="D654" s="4">
        <v>289615630</v>
      </c>
      <c r="E654" s="4">
        <v>1</v>
      </c>
      <c r="F654" s="4" t="s">
        <v>9</v>
      </c>
      <c r="G654" s="4" t="s">
        <v>8</v>
      </c>
      <c r="H654">
        <v>1</v>
      </c>
      <c r="I654">
        <f t="shared" si="40"/>
        <v>0</v>
      </c>
      <c r="J654">
        <f t="shared" si="41"/>
        <v>0</v>
      </c>
      <c r="K654">
        <f t="shared" si="42"/>
        <v>1</v>
      </c>
      <c r="L654">
        <f t="shared" si="43"/>
        <v>0</v>
      </c>
    </row>
    <row r="655" spans="1:12" ht="13.2" x14ac:dyDescent="0.25">
      <c r="A655" s="2">
        <v>45110</v>
      </c>
      <c r="B655" s="3">
        <v>0.35737268518518517</v>
      </c>
      <c r="C655" s="4">
        <v>1002</v>
      </c>
      <c r="D655" s="4">
        <v>289623413</v>
      </c>
      <c r="E655" s="4">
        <v>1</v>
      </c>
      <c r="F655" s="4" t="s">
        <v>7</v>
      </c>
      <c r="G655" s="4" t="s">
        <v>8</v>
      </c>
      <c r="H655">
        <v>1</v>
      </c>
      <c r="I655">
        <f t="shared" si="40"/>
        <v>0</v>
      </c>
      <c r="J655">
        <f t="shared" si="41"/>
        <v>0</v>
      </c>
      <c r="K655">
        <f t="shared" si="42"/>
        <v>0</v>
      </c>
      <c r="L655">
        <f t="shared" si="43"/>
        <v>1</v>
      </c>
    </row>
    <row r="656" spans="1:12" ht="13.2" x14ac:dyDescent="0.25">
      <c r="A656" s="2">
        <v>45110</v>
      </c>
      <c r="B656" s="3">
        <v>0.35832175925925924</v>
      </c>
      <c r="C656" s="4">
        <v>1002</v>
      </c>
      <c r="D656" s="4">
        <v>289624116</v>
      </c>
      <c r="E656" s="4">
        <v>1</v>
      </c>
      <c r="F656" s="4" t="s">
        <v>9</v>
      </c>
      <c r="G656" s="4" t="s">
        <v>13</v>
      </c>
      <c r="H656">
        <v>1</v>
      </c>
      <c r="I656">
        <f t="shared" si="40"/>
        <v>0</v>
      </c>
      <c r="J656">
        <f t="shared" si="41"/>
        <v>0</v>
      </c>
      <c r="K656">
        <f t="shared" si="42"/>
        <v>0</v>
      </c>
      <c r="L656">
        <f t="shared" si="43"/>
        <v>0</v>
      </c>
    </row>
    <row r="657" spans="1:12" ht="13.2" x14ac:dyDescent="0.25">
      <c r="A657" s="2">
        <v>45110</v>
      </c>
      <c r="B657" s="3">
        <v>0.36266203703703703</v>
      </c>
      <c r="C657" s="4">
        <v>1002</v>
      </c>
      <c r="D657" s="4">
        <v>289626312</v>
      </c>
      <c r="E657" s="4">
        <v>1</v>
      </c>
      <c r="F657" s="4" t="s">
        <v>7</v>
      </c>
      <c r="G657" s="4" t="s">
        <v>8</v>
      </c>
      <c r="H657">
        <v>1</v>
      </c>
      <c r="I657">
        <f t="shared" si="40"/>
        <v>0</v>
      </c>
      <c r="J657">
        <f t="shared" si="41"/>
        <v>0</v>
      </c>
      <c r="K657">
        <f t="shared" si="42"/>
        <v>0</v>
      </c>
      <c r="L657">
        <f t="shared" si="43"/>
        <v>1</v>
      </c>
    </row>
    <row r="658" spans="1:12" ht="13.2" x14ac:dyDescent="0.25">
      <c r="A658" s="2">
        <v>45110</v>
      </c>
      <c r="B658" s="3">
        <v>0.3724189814814815</v>
      </c>
      <c r="C658" s="4">
        <v>1395</v>
      </c>
      <c r="D658" s="4">
        <v>289630823</v>
      </c>
      <c r="E658" s="4">
        <v>1</v>
      </c>
      <c r="F658" s="4" t="s">
        <v>7</v>
      </c>
      <c r="G658" s="4" t="s">
        <v>8</v>
      </c>
      <c r="H658">
        <v>1</v>
      </c>
      <c r="I658">
        <f t="shared" si="40"/>
        <v>0</v>
      </c>
      <c r="J658">
        <f t="shared" si="41"/>
        <v>0</v>
      </c>
      <c r="K658">
        <f t="shared" si="42"/>
        <v>0</v>
      </c>
      <c r="L658">
        <f t="shared" si="43"/>
        <v>1</v>
      </c>
    </row>
    <row r="659" spans="1:12" ht="13.2" x14ac:dyDescent="0.25">
      <c r="A659" s="2">
        <v>45110</v>
      </c>
      <c r="B659" s="3">
        <v>0.36363425925925924</v>
      </c>
      <c r="C659" s="4">
        <v>1135</v>
      </c>
      <c r="D659" s="4">
        <v>289626793</v>
      </c>
      <c r="E659" s="4">
        <v>1</v>
      </c>
      <c r="F659" s="4" t="s">
        <v>9</v>
      </c>
      <c r="G659" s="4" t="s">
        <v>11</v>
      </c>
      <c r="H659">
        <v>1</v>
      </c>
      <c r="I659">
        <f t="shared" si="40"/>
        <v>0</v>
      </c>
      <c r="J659">
        <f t="shared" si="41"/>
        <v>1</v>
      </c>
      <c r="K659">
        <f t="shared" si="42"/>
        <v>0</v>
      </c>
      <c r="L659">
        <f t="shared" si="43"/>
        <v>0</v>
      </c>
    </row>
    <row r="660" spans="1:12" ht="13.2" x14ac:dyDescent="0.25">
      <c r="A660" s="2">
        <v>45110</v>
      </c>
      <c r="B660" s="3">
        <v>0.35618055555555556</v>
      </c>
      <c r="C660" s="4">
        <v>1135</v>
      </c>
      <c r="D660" s="4">
        <v>289622618</v>
      </c>
      <c r="E660" s="4">
        <v>1</v>
      </c>
      <c r="F660" s="4" t="s">
        <v>9</v>
      </c>
      <c r="G660" s="4" t="s">
        <v>13</v>
      </c>
      <c r="H660">
        <v>1</v>
      </c>
      <c r="I660">
        <f t="shared" si="40"/>
        <v>0</v>
      </c>
      <c r="J660">
        <f t="shared" si="41"/>
        <v>0</v>
      </c>
      <c r="K660">
        <f t="shared" si="42"/>
        <v>0</v>
      </c>
      <c r="L660">
        <f t="shared" si="43"/>
        <v>0</v>
      </c>
    </row>
    <row r="661" spans="1:12" ht="13.2" x14ac:dyDescent="0.25">
      <c r="A661" s="2">
        <v>45110</v>
      </c>
      <c r="B661" s="3">
        <v>0.35923611111111109</v>
      </c>
      <c r="C661" s="4">
        <v>1135</v>
      </c>
      <c r="D661" s="4">
        <v>289624768</v>
      </c>
      <c r="E661" s="4">
        <v>1</v>
      </c>
      <c r="F661" s="4" t="s">
        <v>9</v>
      </c>
      <c r="G661" s="4" t="s">
        <v>13</v>
      </c>
      <c r="H661">
        <v>1</v>
      </c>
      <c r="I661">
        <f t="shared" si="40"/>
        <v>0</v>
      </c>
      <c r="J661">
        <f t="shared" si="41"/>
        <v>0</v>
      </c>
      <c r="K661">
        <f t="shared" si="42"/>
        <v>0</v>
      </c>
      <c r="L661">
        <f t="shared" si="43"/>
        <v>0</v>
      </c>
    </row>
    <row r="662" spans="1:12" ht="13.2" x14ac:dyDescent="0.25">
      <c r="A662" s="2">
        <v>45110</v>
      </c>
      <c r="B662" s="3">
        <v>0.37837962962962962</v>
      </c>
      <c r="C662" s="4">
        <v>1284</v>
      </c>
      <c r="D662" s="4">
        <v>289633513</v>
      </c>
      <c r="E662" s="4">
        <v>1</v>
      </c>
      <c r="F662" s="4" t="s">
        <v>7</v>
      </c>
      <c r="G662" s="4" t="s">
        <v>8</v>
      </c>
      <c r="H662">
        <v>1</v>
      </c>
      <c r="I662">
        <f t="shared" si="40"/>
        <v>0</v>
      </c>
      <c r="J662">
        <f t="shared" si="41"/>
        <v>0</v>
      </c>
      <c r="K662">
        <f t="shared" si="42"/>
        <v>0</v>
      </c>
      <c r="L662">
        <f t="shared" si="43"/>
        <v>1</v>
      </c>
    </row>
    <row r="663" spans="1:12" ht="13.2" x14ac:dyDescent="0.25">
      <c r="A663" s="2">
        <v>45110</v>
      </c>
      <c r="B663" s="3">
        <v>0.38219907407407405</v>
      </c>
      <c r="C663" s="4">
        <v>1002</v>
      </c>
      <c r="D663" s="4">
        <v>289635466</v>
      </c>
      <c r="E663" s="4">
        <v>3</v>
      </c>
      <c r="F663" s="4" t="s">
        <v>7</v>
      </c>
      <c r="G663" s="4" t="s">
        <v>8</v>
      </c>
      <c r="H663">
        <v>1</v>
      </c>
      <c r="I663">
        <f t="shared" si="40"/>
        <v>0</v>
      </c>
      <c r="J663">
        <f t="shared" si="41"/>
        <v>0</v>
      </c>
      <c r="K663">
        <f t="shared" si="42"/>
        <v>0</v>
      </c>
      <c r="L663">
        <f t="shared" si="43"/>
        <v>1</v>
      </c>
    </row>
    <row r="664" spans="1:12" ht="13.2" x14ac:dyDescent="0.25">
      <c r="A664" s="2">
        <v>45110</v>
      </c>
      <c r="B664" s="3">
        <v>0.38796296296296295</v>
      </c>
      <c r="C664" s="4">
        <v>1199</v>
      </c>
      <c r="D664" s="4">
        <v>289638581</v>
      </c>
      <c r="E664" s="4">
        <v>1</v>
      </c>
      <c r="F664" s="4" t="s">
        <v>7</v>
      </c>
      <c r="G664" s="4" t="s">
        <v>8</v>
      </c>
      <c r="H664">
        <v>0</v>
      </c>
      <c r="I664">
        <f t="shared" si="40"/>
        <v>0</v>
      </c>
      <c r="J664">
        <f t="shared" si="41"/>
        <v>0</v>
      </c>
      <c r="K664">
        <f t="shared" si="42"/>
        <v>0</v>
      </c>
      <c r="L664">
        <f t="shared" si="43"/>
        <v>1</v>
      </c>
    </row>
    <row r="665" spans="1:12" ht="13.2" x14ac:dyDescent="0.25">
      <c r="A665" s="2">
        <v>45110</v>
      </c>
      <c r="B665" s="3">
        <v>0.38958333333333334</v>
      </c>
      <c r="C665" s="4">
        <v>1284</v>
      </c>
      <c r="D665" s="4">
        <v>289639419</v>
      </c>
      <c r="E665" s="4">
        <v>1</v>
      </c>
      <c r="F665" s="4" t="s">
        <v>9</v>
      </c>
      <c r="G665" s="4" t="s">
        <v>10</v>
      </c>
      <c r="H665">
        <v>1</v>
      </c>
      <c r="I665">
        <f t="shared" si="40"/>
        <v>1</v>
      </c>
      <c r="J665">
        <f t="shared" si="41"/>
        <v>0</v>
      </c>
      <c r="K665">
        <f t="shared" si="42"/>
        <v>0</v>
      </c>
      <c r="L665">
        <f t="shared" si="43"/>
        <v>0</v>
      </c>
    </row>
    <row r="666" spans="1:12" ht="13.2" x14ac:dyDescent="0.25">
      <c r="A666" s="2">
        <v>45110</v>
      </c>
      <c r="B666" s="3">
        <v>0.39060185185185187</v>
      </c>
      <c r="C666" s="4">
        <v>1104</v>
      </c>
      <c r="D666" s="4">
        <v>289639979</v>
      </c>
      <c r="E666" s="4">
        <v>2</v>
      </c>
      <c r="F666" s="4" t="s">
        <v>9</v>
      </c>
      <c r="G666" s="4" t="s">
        <v>8</v>
      </c>
      <c r="H666">
        <v>1</v>
      </c>
      <c r="I666">
        <f t="shared" si="40"/>
        <v>0</v>
      </c>
      <c r="J666">
        <f t="shared" si="41"/>
        <v>0</v>
      </c>
      <c r="K666">
        <f t="shared" si="42"/>
        <v>1</v>
      </c>
      <c r="L666">
        <f t="shared" si="43"/>
        <v>0</v>
      </c>
    </row>
    <row r="667" spans="1:12" ht="13.2" x14ac:dyDescent="0.25">
      <c r="A667" s="2">
        <v>45110</v>
      </c>
      <c r="B667" s="3">
        <v>0.39126157407407408</v>
      </c>
      <c r="C667" s="4">
        <v>1002</v>
      </c>
      <c r="D667" s="4">
        <v>289640341</v>
      </c>
      <c r="E667" s="4">
        <v>1</v>
      </c>
      <c r="F667" s="4" t="s">
        <v>9</v>
      </c>
      <c r="G667" s="4" t="s">
        <v>12</v>
      </c>
      <c r="H667">
        <v>1</v>
      </c>
      <c r="I667">
        <f t="shared" si="40"/>
        <v>0</v>
      </c>
      <c r="J667">
        <f t="shared" si="41"/>
        <v>0</v>
      </c>
      <c r="K667">
        <f t="shared" si="42"/>
        <v>0</v>
      </c>
      <c r="L667">
        <f t="shared" si="43"/>
        <v>0</v>
      </c>
    </row>
    <row r="668" spans="1:12" ht="13.2" x14ac:dyDescent="0.25">
      <c r="A668" s="2">
        <v>45110</v>
      </c>
      <c r="B668" s="3">
        <v>0.38364583333333335</v>
      </c>
      <c r="C668" s="4">
        <v>1346</v>
      </c>
      <c r="D668" s="4">
        <v>289636248</v>
      </c>
      <c r="E668" s="4">
        <v>1</v>
      </c>
      <c r="F668" s="4" t="s">
        <v>7</v>
      </c>
      <c r="G668" s="4" t="s">
        <v>8</v>
      </c>
      <c r="H668">
        <v>1</v>
      </c>
      <c r="I668">
        <f t="shared" si="40"/>
        <v>0</v>
      </c>
      <c r="J668">
        <f t="shared" si="41"/>
        <v>0</v>
      </c>
      <c r="K668">
        <f t="shared" si="42"/>
        <v>0</v>
      </c>
      <c r="L668">
        <f t="shared" si="43"/>
        <v>1</v>
      </c>
    </row>
    <row r="669" spans="1:12" ht="13.2" x14ac:dyDescent="0.25">
      <c r="A669" s="2">
        <v>45110</v>
      </c>
      <c r="B669" s="3">
        <v>0.40377314814814813</v>
      </c>
      <c r="C669" s="4">
        <v>1104</v>
      </c>
      <c r="D669" s="4">
        <v>289647300</v>
      </c>
      <c r="E669" s="4">
        <v>1</v>
      </c>
      <c r="F669" s="4" t="s">
        <v>9</v>
      </c>
      <c r="G669" s="4" t="s">
        <v>12</v>
      </c>
      <c r="H669">
        <v>1</v>
      </c>
      <c r="I669">
        <f t="shared" si="40"/>
        <v>0</v>
      </c>
      <c r="J669">
        <f t="shared" si="41"/>
        <v>0</v>
      </c>
      <c r="K669">
        <f t="shared" si="42"/>
        <v>0</v>
      </c>
      <c r="L669">
        <f t="shared" si="43"/>
        <v>0</v>
      </c>
    </row>
    <row r="670" spans="1:12" ht="13.2" x14ac:dyDescent="0.25">
      <c r="A670" s="2">
        <v>45110</v>
      </c>
      <c r="B670" s="3">
        <v>0.42289351851851853</v>
      </c>
      <c r="C670" s="4">
        <v>1002</v>
      </c>
      <c r="D670" s="4">
        <v>289656894</v>
      </c>
      <c r="E670" s="4">
        <v>1</v>
      </c>
      <c r="F670" s="4" t="s">
        <v>7</v>
      </c>
      <c r="G670" s="4" t="s">
        <v>8</v>
      </c>
      <c r="H670">
        <v>1</v>
      </c>
      <c r="I670">
        <f t="shared" si="40"/>
        <v>0</v>
      </c>
      <c r="J670">
        <f t="shared" si="41"/>
        <v>0</v>
      </c>
      <c r="K670">
        <f t="shared" si="42"/>
        <v>0</v>
      </c>
      <c r="L670">
        <f t="shared" si="43"/>
        <v>1</v>
      </c>
    </row>
    <row r="671" spans="1:12" ht="13.2" x14ac:dyDescent="0.25">
      <c r="A671" s="2">
        <v>45110</v>
      </c>
      <c r="B671" s="3">
        <v>0.4236226851851852</v>
      </c>
      <c r="C671" s="4">
        <v>1287</v>
      </c>
      <c r="D671" s="4">
        <v>289657252</v>
      </c>
      <c r="E671" s="4">
        <v>1</v>
      </c>
      <c r="F671" s="4" t="s">
        <v>7</v>
      </c>
      <c r="G671" s="4" t="s">
        <v>8</v>
      </c>
      <c r="H671">
        <v>0</v>
      </c>
      <c r="I671">
        <f t="shared" si="40"/>
        <v>0</v>
      </c>
      <c r="J671">
        <f t="shared" si="41"/>
        <v>0</v>
      </c>
      <c r="K671">
        <f t="shared" si="42"/>
        <v>0</v>
      </c>
      <c r="L671">
        <f t="shared" si="43"/>
        <v>1</v>
      </c>
    </row>
    <row r="672" spans="1:12" ht="13.2" x14ac:dyDescent="0.25">
      <c r="A672" s="2">
        <v>45110</v>
      </c>
      <c r="B672" s="3">
        <v>0.41525462962962961</v>
      </c>
      <c r="C672" s="4">
        <v>1084</v>
      </c>
      <c r="D672" s="4">
        <v>289653370</v>
      </c>
      <c r="E672" s="4">
        <v>1</v>
      </c>
      <c r="F672" s="4" t="s">
        <v>7</v>
      </c>
      <c r="G672" s="4" t="s">
        <v>8</v>
      </c>
      <c r="H672">
        <v>1</v>
      </c>
      <c r="I672">
        <f t="shared" si="40"/>
        <v>0</v>
      </c>
      <c r="J672">
        <f t="shared" si="41"/>
        <v>0</v>
      </c>
      <c r="K672">
        <f t="shared" si="42"/>
        <v>0</v>
      </c>
      <c r="L672">
        <f t="shared" si="43"/>
        <v>1</v>
      </c>
    </row>
    <row r="673" spans="1:12" ht="13.2" x14ac:dyDescent="0.25">
      <c r="A673" s="2">
        <v>45110</v>
      </c>
      <c r="B673" s="3">
        <v>0.43851851851851853</v>
      </c>
      <c r="C673" s="4">
        <v>1302</v>
      </c>
      <c r="D673" s="4">
        <v>289663985</v>
      </c>
      <c r="E673" s="4">
        <v>1</v>
      </c>
      <c r="F673" s="4" t="s">
        <v>7</v>
      </c>
      <c r="G673" s="4" t="s">
        <v>8</v>
      </c>
      <c r="H673">
        <v>1</v>
      </c>
      <c r="I673">
        <f t="shared" si="40"/>
        <v>0</v>
      </c>
      <c r="J673">
        <f t="shared" si="41"/>
        <v>0</v>
      </c>
      <c r="K673">
        <f t="shared" si="42"/>
        <v>0</v>
      </c>
      <c r="L673">
        <f t="shared" si="43"/>
        <v>1</v>
      </c>
    </row>
    <row r="674" spans="1:12" ht="13.2" x14ac:dyDescent="0.25">
      <c r="A674" s="2">
        <v>45110</v>
      </c>
      <c r="B674" s="3">
        <v>0.4463773148148148</v>
      </c>
      <c r="C674" s="4">
        <v>1282</v>
      </c>
      <c r="D674" s="4">
        <v>289667244</v>
      </c>
      <c r="E674" s="4">
        <v>1</v>
      </c>
      <c r="F674" s="4" t="s">
        <v>7</v>
      </c>
      <c r="G674" s="4" t="s">
        <v>8</v>
      </c>
      <c r="H674">
        <v>1</v>
      </c>
      <c r="I674">
        <f t="shared" si="40"/>
        <v>0</v>
      </c>
      <c r="J674">
        <f t="shared" si="41"/>
        <v>0</v>
      </c>
      <c r="K674">
        <f t="shared" si="42"/>
        <v>0</v>
      </c>
      <c r="L674">
        <f t="shared" si="43"/>
        <v>1</v>
      </c>
    </row>
    <row r="675" spans="1:12" ht="13.2" x14ac:dyDescent="0.25">
      <c r="A675" s="2">
        <v>45110</v>
      </c>
      <c r="B675" s="3">
        <v>0.44884259259259257</v>
      </c>
      <c r="C675" s="4">
        <v>1200</v>
      </c>
      <c r="D675" s="4">
        <v>289668264</v>
      </c>
      <c r="E675" s="4">
        <v>1</v>
      </c>
      <c r="F675" s="4" t="s">
        <v>7</v>
      </c>
      <c r="G675" s="4" t="s">
        <v>8</v>
      </c>
      <c r="H675">
        <v>1</v>
      </c>
      <c r="I675">
        <f t="shared" si="40"/>
        <v>0</v>
      </c>
      <c r="J675">
        <f t="shared" si="41"/>
        <v>0</v>
      </c>
      <c r="K675">
        <f t="shared" si="42"/>
        <v>0</v>
      </c>
      <c r="L675">
        <f t="shared" si="43"/>
        <v>1</v>
      </c>
    </row>
    <row r="676" spans="1:12" ht="13.2" x14ac:dyDescent="0.25">
      <c r="A676" s="2">
        <v>45110</v>
      </c>
      <c r="B676" s="3">
        <v>0.41305555555555556</v>
      </c>
      <c r="C676" s="4">
        <v>1002</v>
      </c>
      <c r="D676" s="4">
        <v>289652237</v>
      </c>
      <c r="E676" s="4">
        <v>1</v>
      </c>
      <c r="F676" s="4" t="s">
        <v>9</v>
      </c>
      <c r="G676" s="4" t="s">
        <v>8</v>
      </c>
      <c r="H676">
        <v>1</v>
      </c>
      <c r="I676">
        <f t="shared" si="40"/>
        <v>0</v>
      </c>
      <c r="J676">
        <f t="shared" si="41"/>
        <v>0</v>
      </c>
      <c r="K676">
        <f t="shared" si="42"/>
        <v>1</v>
      </c>
      <c r="L676">
        <f t="shared" si="43"/>
        <v>0</v>
      </c>
    </row>
    <row r="677" spans="1:12" ht="13.2" x14ac:dyDescent="0.25">
      <c r="A677" s="2">
        <v>45110</v>
      </c>
      <c r="B677" s="3">
        <v>0.46024305555555556</v>
      </c>
      <c r="C677" s="4">
        <v>1135</v>
      </c>
      <c r="D677" s="4">
        <v>289672670</v>
      </c>
      <c r="E677" s="4">
        <v>1</v>
      </c>
      <c r="F677" s="4" t="s">
        <v>9</v>
      </c>
      <c r="G677" s="4" t="s">
        <v>10</v>
      </c>
      <c r="H677">
        <v>1</v>
      </c>
      <c r="I677">
        <f t="shared" si="40"/>
        <v>1</v>
      </c>
      <c r="J677">
        <f t="shared" si="41"/>
        <v>0</v>
      </c>
      <c r="K677">
        <f t="shared" si="42"/>
        <v>0</v>
      </c>
      <c r="L677">
        <f t="shared" si="43"/>
        <v>0</v>
      </c>
    </row>
    <row r="678" spans="1:12" ht="13.2" x14ac:dyDescent="0.25">
      <c r="A678" s="2">
        <v>45110</v>
      </c>
      <c r="B678" s="3">
        <v>0.35871527777777779</v>
      </c>
      <c r="C678" s="4">
        <v>1214</v>
      </c>
      <c r="D678" s="4">
        <v>289624409</v>
      </c>
      <c r="E678" s="4">
        <v>1</v>
      </c>
      <c r="F678" s="4" t="s">
        <v>7</v>
      </c>
      <c r="G678" s="4" t="s">
        <v>8</v>
      </c>
      <c r="H678">
        <v>1</v>
      </c>
      <c r="I678">
        <f t="shared" si="40"/>
        <v>0</v>
      </c>
      <c r="J678">
        <f t="shared" si="41"/>
        <v>0</v>
      </c>
      <c r="K678">
        <f t="shared" si="42"/>
        <v>0</v>
      </c>
      <c r="L678">
        <f t="shared" si="43"/>
        <v>1</v>
      </c>
    </row>
    <row r="679" spans="1:12" ht="13.2" x14ac:dyDescent="0.25">
      <c r="A679" s="2">
        <v>45110</v>
      </c>
      <c r="B679" s="3">
        <v>0.5085763888888889</v>
      </c>
      <c r="C679" s="4">
        <v>1135</v>
      </c>
      <c r="D679" s="4">
        <v>289692024</v>
      </c>
      <c r="E679" s="4">
        <v>1</v>
      </c>
      <c r="F679" s="4" t="s">
        <v>9</v>
      </c>
      <c r="G679" s="4" t="s">
        <v>10</v>
      </c>
      <c r="H679">
        <v>1</v>
      </c>
      <c r="I679">
        <f t="shared" si="40"/>
        <v>1</v>
      </c>
      <c r="J679">
        <f t="shared" si="41"/>
        <v>0</v>
      </c>
      <c r="K679">
        <f t="shared" si="42"/>
        <v>0</v>
      </c>
      <c r="L679">
        <f t="shared" si="43"/>
        <v>0</v>
      </c>
    </row>
    <row r="680" spans="1:12" ht="13.2" x14ac:dyDescent="0.25">
      <c r="A680" s="2">
        <v>45110</v>
      </c>
      <c r="B680" s="3">
        <v>0.516087962962963</v>
      </c>
      <c r="C680" s="4">
        <v>1407</v>
      </c>
      <c r="D680" s="4">
        <v>289696322</v>
      </c>
      <c r="E680" s="4">
        <v>3</v>
      </c>
      <c r="F680" s="4" t="s">
        <v>9</v>
      </c>
      <c r="G680" s="4" t="s">
        <v>10</v>
      </c>
      <c r="H680">
        <v>0</v>
      </c>
      <c r="I680">
        <f t="shared" si="40"/>
        <v>1</v>
      </c>
      <c r="J680">
        <f t="shared" si="41"/>
        <v>0</v>
      </c>
      <c r="K680">
        <f t="shared" si="42"/>
        <v>0</v>
      </c>
      <c r="L680">
        <f t="shared" si="43"/>
        <v>0</v>
      </c>
    </row>
    <row r="681" spans="1:12" ht="13.2" x14ac:dyDescent="0.25">
      <c r="A681" s="2">
        <v>45110</v>
      </c>
      <c r="B681" s="3">
        <v>0.51873842592592589</v>
      </c>
      <c r="C681" s="4">
        <v>1002</v>
      </c>
      <c r="D681" s="4">
        <v>289697887</v>
      </c>
      <c r="E681" s="4">
        <v>1</v>
      </c>
      <c r="F681" s="4" t="s">
        <v>7</v>
      </c>
      <c r="G681" s="4" t="s">
        <v>8</v>
      </c>
      <c r="H681">
        <v>1</v>
      </c>
      <c r="I681">
        <f t="shared" si="40"/>
        <v>0</v>
      </c>
      <c r="J681">
        <f t="shared" si="41"/>
        <v>0</v>
      </c>
      <c r="K681">
        <f t="shared" si="42"/>
        <v>0</v>
      </c>
      <c r="L681">
        <f t="shared" si="43"/>
        <v>1</v>
      </c>
    </row>
    <row r="682" spans="1:12" ht="13.2" x14ac:dyDescent="0.25">
      <c r="A682" s="2">
        <v>45110</v>
      </c>
      <c r="B682" s="3">
        <v>0.52064814814814819</v>
      </c>
      <c r="C682" s="4">
        <v>1002</v>
      </c>
      <c r="D682" s="4">
        <v>289699090</v>
      </c>
      <c r="E682" s="4">
        <v>1</v>
      </c>
      <c r="F682" s="4" t="s">
        <v>7</v>
      </c>
      <c r="G682" s="4" t="s">
        <v>8</v>
      </c>
      <c r="H682">
        <v>1</v>
      </c>
      <c r="I682">
        <f t="shared" si="40"/>
        <v>0</v>
      </c>
      <c r="J682">
        <f t="shared" si="41"/>
        <v>0</v>
      </c>
      <c r="K682">
        <f t="shared" si="42"/>
        <v>0</v>
      </c>
      <c r="L682">
        <f t="shared" si="43"/>
        <v>1</v>
      </c>
    </row>
    <row r="683" spans="1:12" ht="13.2" x14ac:dyDescent="0.25">
      <c r="A683" s="2">
        <v>45110</v>
      </c>
      <c r="B683" s="3">
        <v>0.52216435185185184</v>
      </c>
      <c r="C683" s="4">
        <v>1002</v>
      </c>
      <c r="D683" s="4">
        <v>289700342</v>
      </c>
      <c r="E683" s="4">
        <v>1</v>
      </c>
      <c r="F683" s="4" t="s">
        <v>7</v>
      </c>
      <c r="G683" s="4" t="s">
        <v>8</v>
      </c>
      <c r="H683">
        <v>1</v>
      </c>
      <c r="I683">
        <f t="shared" si="40"/>
        <v>0</v>
      </c>
      <c r="J683">
        <f t="shared" si="41"/>
        <v>0</v>
      </c>
      <c r="K683">
        <f t="shared" si="42"/>
        <v>0</v>
      </c>
      <c r="L683">
        <f t="shared" si="43"/>
        <v>1</v>
      </c>
    </row>
    <row r="684" spans="1:12" ht="13.2" x14ac:dyDescent="0.25">
      <c r="A684" s="2">
        <v>45110</v>
      </c>
      <c r="B684" s="3">
        <v>0.52846064814814819</v>
      </c>
      <c r="C684" s="4">
        <v>1074</v>
      </c>
      <c r="D684" s="4">
        <v>289706955</v>
      </c>
      <c r="E684" s="4">
        <v>1</v>
      </c>
      <c r="F684" s="4" t="s">
        <v>7</v>
      </c>
      <c r="G684" s="4" t="s">
        <v>8</v>
      </c>
      <c r="H684">
        <v>1</v>
      </c>
      <c r="I684">
        <f t="shared" si="40"/>
        <v>0</v>
      </c>
      <c r="J684">
        <f t="shared" si="41"/>
        <v>0</v>
      </c>
      <c r="K684">
        <f t="shared" si="42"/>
        <v>0</v>
      </c>
      <c r="L684">
        <f t="shared" si="43"/>
        <v>1</v>
      </c>
    </row>
    <row r="685" spans="1:12" ht="13.2" x14ac:dyDescent="0.25">
      <c r="A685" s="2">
        <v>45110</v>
      </c>
      <c r="B685" s="3">
        <v>0.52939814814814812</v>
      </c>
      <c r="C685" s="4">
        <v>1284</v>
      </c>
      <c r="D685" s="4">
        <v>289708004</v>
      </c>
      <c r="E685" s="4">
        <v>1</v>
      </c>
      <c r="F685" s="4" t="s">
        <v>7</v>
      </c>
      <c r="G685" s="4" t="s">
        <v>8</v>
      </c>
      <c r="H685">
        <v>1</v>
      </c>
      <c r="I685">
        <f t="shared" si="40"/>
        <v>0</v>
      </c>
      <c r="J685">
        <f t="shared" si="41"/>
        <v>0</v>
      </c>
      <c r="K685">
        <f t="shared" si="42"/>
        <v>0</v>
      </c>
      <c r="L685">
        <f t="shared" si="43"/>
        <v>1</v>
      </c>
    </row>
    <row r="686" spans="1:12" ht="13.2" x14ac:dyDescent="0.25">
      <c r="A686" s="2">
        <v>45110</v>
      </c>
      <c r="B686" s="3">
        <v>0.53068287037037032</v>
      </c>
      <c r="C686" s="4">
        <v>1002</v>
      </c>
      <c r="D686" s="4">
        <v>289709660</v>
      </c>
      <c r="E686" s="4">
        <v>1</v>
      </c>
      <c r="F686" s="4" t="s">
        <v>7</v>
      </c>
      <c r="G686" s="4" t="s">
        <v>8</v>
      </c>
      <c r="H686">
        <v>1</v>
      </c>
      <c r="I686">
        <f t="shared" si="40"/>
        <v>0</v>
      </c>
      <c r="J686">
        <f t="shared" si="41"/>
        <v>0</v>
      </c>
      <c r="K686">
        <f t="shared" si="42"/>
        <v>0</v>
      </c>
      <c r="L686">
        <f t="shared" si="43"/>
        <v>1</v>
      </c>
    </row>
    <row r="687" spans="1:12" ht="13.2" x14ac:dyDescent="0.25">
      <c r="A687" s="2">
        <v>45110</v>
      </c>
      <c r="B687" s="3">
        <v>0.53950231481481481</v>
      </c>
      <c r="C687" s="4">
        <v>1002</v>
      </c>
      <c r="D687" s="4">
        <v>289721671</v>
      </c>
      <c r="E687" s="4">
        <v>1</v>
      </c>
      <c r="F687" s="4" t="s">
        <v>7</v>
      </c>
      <c r="G687" s="4" t="s">
        <v>8</v>
      </c>
      <c r="H687">
        <v>1</v>
      </c>
      <c r="I687">
        <f t="shared" si="40"/>
        <v>0</v>
      </c>
      <c r="J687">
        <f t="shared" si="41"/>
        <v>0</v>
      </c>
      <c r="K687">
        <f t="shared" si="42"/>
        <v>0</v>
      </c>
      <c r="L687">
        <f t="shared" si="43"/>
        <v>1</v>
      </c>
    </row>
    <row r="688" spans="1:12" ht="13.2" x14ac:dyDescent="0.25">
      <c r="A688" s="2">
        <v>45110</v>
      </c>
      <c r="B688" s="3">
        <v>0.53938657407407409</v>
      </c>
      <c r="C688" s="4">
        <v>1395</v>
      </c>
      <c r="D688" s="4">
        <v>289721487</v>
      </c>
      <c r="E688" s="4">
        <v>1</v>
      </c>
      <c r="F688" s="4" t="s">
        <v>7</v>
      </c>
      <c r="G688" s="4" t="s">
        <v>8</v>
      </c>
      <c r="H688">
        <v>1</v>
      </c>
      <c r="I688">
        <f t="shared" si="40"/>
        <v>0</v>
      </c>
      <c r="J688">
        <f t="shared" si="41"/>
        <v>0</v>
      </c>
      <c r="K688">
        <f t="shared" si="42"/>
        <v>0</v>
      </c>
      <c r="L688">
        <f t="shared" si="43"/>
        <v>1</v>
      </c>
    </row>
    <row r="689" spans="1:12" ht="13.2" x14ac:dyDescent="0.25">
      <c r="A689" s="2">
        <v>45110</v>
      </c>
      <c r="B689" s="3">
        <v>0.54072916666666671</v>
      </c>
      <c r="C689" s="4">
        <v>1002</v>
      </c>
      <c r="D689" s="4">
        <v>289723611</v>
      </c>
      <c r="E689" s="4">
        <v>1</v>
      </c>
      <c r="F689" s="4" t="s">
        <v>7</v>
      </c>
      <c r="G689" s="4" t="s">
        <v>8</v>
      </c>
      <c r="H689">
        <v>1</v>
      </c>
      <c r="I689">
        <f t="shared" si="40"/>
        <v>0</v>
      </c>
      <c r="J689">
        <f t="shared" si="41"/>
        <v>0</v>
      </c>
      <c r="K689">
        <f t="shared" si="42"/>
        <v>0</v>
      </c>
      <c r="L689">
        <f t="shared" si="43"/>
        <v>1</v>
      </c>
    </row>
    <row r="690" spans="1:12" ht="13.2" x14ac:dyDescent="0.25">
      <c r="A690" s="2">
        <v>45110</v>
      </c>
      <c r="B690" s="3">
        <v>0.54068287037037033</v>
      </c>
      <c r="C690" s="4">
        <v>1387</v>
      </c>
      <c r="D690" s="4">
        <v>289723520</v>
      </c>
      <c r="E690" s="4">
        <v>1</v>
      </c>
      <c r="F690" s="4" t="s">
        <v>7</v>
      </c>
      <c r="G690" s="4" t="s">
        <v>8</v>
      </c>
      <c r="H690">
        <v>0</v>
      </c>
      <c r="I690">
        <f t="shared" si="40"/>
        <v>0</v>
      </c>
      <c r="J690">
        <f t="shared" si="41"/>
        <v>0</v>
      </c>
      <c r="K690">
        <f t="shared" si="42"/>
        <v>0</v>
      </c>
      <c r="L690">
        <f t="shared" si="43"/>
        <v>1</v>
      </c>
    </row>
    <row r="691" spans="1:12" ht="13.2" x14ac:dyDescent="0.25">
      <c r="A691" s="2">
        <v>45110</v>
      </c>
      <c r="B691" s="3">
        <v>0.54273148148148154</v>
      </c>
      <c r="C691" s="4">
        <v>1302</v>
      </c>
      <c r="D691" s="4">
        <v>289726848</v>
      </c>
      <c r="E691" s="4">
        <v>1</v>
      </c>
      <c r="F691" s="4" t="s">
        <v>7</v>
      </c>
      <c r="G691" s="4" t="s">
        <v>8</v>
      </c>
      <c r="H691">
        <v>1</v>
      </c>
      <c r="I691">
        <f t="shared" si="40"/>
        <v>0</v>
      </c>
      <c r="J691">
        <f t="shared" si="41"/>
        <v>0</v>
      </c>
      <c r="K691">
        <f t="shared" si="42"/>
        <v>0</v>
      </c>
      <c r="L691">
        <f t="shared" si="43"/>
        <v>1</v>
      </c>
    </row>
    <row r="692" spans="1:12" ht="13.2" x14ac:dyDescent="0.25">
      <c r="A692" s="2">
        <v>45110</v>
      </c>
      <c r="B692" s="3">
        <v>0.54707175925925922</v>
      </c>
      <c r="C692" s="4">
        <v>1395</v>
      </c>
      <c r="D692" s="4">
        <v>289735183</v>
      </c>
      <c r="E692" s="4">
        <v>1</v>
      </c>
      <c r="F692" s="4" t="s">
        <v>7</v>
      </c>
      <c r="G692" s="4" t="s">
        <v>8</v>
      </c>
      <c r="H692">
        <v>1</v>
      </c>
      <c r="I692">
        <f t="shared" si="40"/>
        <v>0</v>
      </c>
      <c r="J692">
        <f t="shared" si="41"/>
        <v>0</v>
      </c>
      <c r="K692">
        <f t="shared" si="42"/>
        <v>0</v>
      </c>
      <c r="L692">
        <f t="shared" si="43"/>
        <v>1</v>
      </c>
    </row>
    <row r="693" spans="1:12" ht="13.2" x14ac:dyDescent="0.25">
      <c r="A693" s="2">
        <v>45110</v>
      </c>
      <c r="B693" s="3">
        <v>0.54854166666666671</v>
      </c>
      <c r="C693" s="4">
        <v>1215</v>
      </c>
      <c r="D693" s="4">
        <v>289738280</v>
      </c>
      <c r="E693" s="4">
        <v>1</v>
      </c>
      <c r="F693" s="4" t="s">
        <v>7</v>
      </c>
      <c r="G693" s="4" t="s">
        <v>8</v>
      </c>
      <c r="H693">
        <v>0</v>
      </c>
      <c r="I693">
        <f t="shared" si="40"/>
        <v>0</v>
      </c>
      <c r="J693">
        <f t="shared" si="41"/>
        <v>0</v>
      </c>
      <c r="K693">
        <f t="shared" si="42"/>
        <v>0</v>
      </c>
      <c r="L693">
        <f t="shared" si="43"/>
        <v>1</v>
      </c>
    </row>
    <row r="694" spans="1:12" ht="13.2" x14ac:dyDescent="0.25">
      <c r="A694" s="2">
        <v>45110</v>
      </c>
      <c r="B694" s="3">
        <v>0.5204050925925926</v>
      </c>
      <c r="C694" s="4">
        <v>1002</v>
      </c>
      <c r="D694" s="4">
        <v>289698924</v>
      </c>
      <c r="E694" s="4">
        <v>1</v>
      </c>
      <c r="F694" s="4" t="s">
        <v>7</v>
      </c>
      <c r="G694" s="4" t="s">
        <v>8</v>
      </c>
      <c r="H694">
        <v>1</v>
      </c>
      <c r="I694">
        <f t="shared" si="40"/>
        <v>0</v>
      </c>
      <c r="J694">
        <f t="shared" si="41"/>
        <v>0</v>
      </c>
      <c r="K694">
        <f t="shared" si="42"/>
        <v>0</v>
      </c>
      <c r="L694">
        <f t="shared" si="43"/>
        <v>1</v>
      </c>
    </row>
    <row r="695" spans="1:12" ht="13.2" x14ac:dyDescent="0.25">
      <c r="A695" s="2">
        <v>45110</v>
      </c>
      <c r="B695" s="3">
        <v>0.54973379629629626</v>
      </c>
      <c r="C695" s="4">
        <v>1094</v>
      </c>
      <c r="D695" s="4">
        <v>289740884</v>
      </c>
      <c r="E695" s="4">
        <v>1</v>
      </c>
      <c r="F695" s="4" t="s">
        <v>7</v>
      </c>
      <c r="G695" s="4" t="s">
        <v>8</v>
      </c>
      <c r="H695">
        <v>1</v>
      </c>
      <c r="I695">
        <f t="shared" si="40"/>
        <v>0</v>
      </c>
      <c r="J695">
        <f t="shared" si="41"/>
        <v>0</v>
      </c>
      <c r="K695">
        <f t="shared" si="42"/>
        <v>0</v>
      </c>
      <c r="L695">
        <f t="shared" si="43"/>
        <v>1</v>
      </c>
    </row>
    <row r="696" spans="1:12" ht="13.2" x14ac:dyDescent="0.25">
      <c r="A696" s="2">
        <v>45110</v>
      </c>
      <c r="B696" s="3">
        <v>0.55259259259259264</v>
      </c>
      <c r="C696" s="4">
        <v>1002</v>
      </c>
      <c r="D696" s="4">
        <v>289747112</v>
      </c>
      <c r="E696" s="4">
        <v>1</v>
      </c>
      <c r="F696" s="4" t="s">
        <v>7</v>
      </c>
      <c r="G696" s="4" t="s">
        <v>8</v>
      </c>
      <c r="H696">
        <v>1</v>
      </c>
      <c r="I696">
        <f t="shared" si="40"/>
        <v>0</v>
      </c>
      <c r="J696">
        <f t="shared" si="41"/>
        <v>0</v>
      </c>
      <c r="K696">
        <f t="shared" si="42"/>
        <v>0</v>
      </c>
      <c r="L696">
        <f t="shared" si="43"/>
        <v>1</v>
      </c>
    </row>
    <row r="697" spans="1:12" ht="13.2" x14ac:dyDescent="0.25">
      <c r="A697" s="2">
        <v>45110</v>
      </c>
      <c r="B697" s="3">
        <v>0.55133101851851851</v>
      </c>
      <c r="C697" s="4">
        <v>1135</v>
      </c>
      <c r="D697" s="4">
        <v>289744378</v>
      </c>
      <c r="E697" s="4">
        <v>1</v>
      </c>
      <c r="F697" s="4" t="s">
        <v>9</v>
      </c>
      <c r="G697" s="4" t="s">
        <v>8</v>
      </c>
      <c r="H697">
        <v>1</v>
      </c>
      <c r="I697">
        <f t="shared" si="40"/>
        <v>0</v>
      </c>
      <c r="J697">
        <f t="shared" si="41"/>
        <v>0</v>
      </c>
      <c r="K697">
        <f t="shared" si="42"/>
        <v>1</v>
      </c>
      <c r="L697">
        <f t="shared" si="43"/>
        <v>0</v>
      </c>
    </row>
    <row r="698" spans="1:12" ht="13.2" x14ac:dyDescent="0.25">
      <c r="A698" s="2">
        <v>45110</v>
      </c>
      <c r="B698" s="3">
        <v>0.53615740740740736</v>
      </c>
      <c r="C698" s="4">
        <v>1002</v>
      </c>
      <c r="D698" s="4">
        <v>289716942</v>
      </c>
      <c r="E698" s="4">
        <v>1</v>
      </c>
      <c r="F698" s="4" t="s">
        <v>7</v>
      </c>
      <c r="G698" s="4" t="s">
        <v>8</v>
      </c>
      <c r="H698">
        <v>1</v>
      </c>
      <c r="I698">
        <f t="shared" si="40"/>
        <v>0</v>
      </c>
      <c r="J698">
        <f t="shared" si="41"/>
        <v>0</v>
      </c>
      <c r="K698">
        <f t="shared" si="42"/>
        <v>0</v>
      </c>
      <c r="L698">
        <f t="shared" si="43"/>
        <v>1</v>
      </c>
    </row>
    <row r="699" spans="1:12" ht="13.2" x14ac:dyDescent="0.25">
      <c r="A699" s="2">
        <v>45110</v>
      </c>
      <c r="B699" s="3">
        <v>0.55306712962962967</v>
      </c>
      <c r="C699" s="4">
        <v>1117</v>
      </c>
      <c r="D699" s="4">
        <v>289748123</v>
      </c>
      <c r="E699" s="4">
        <v>1</v>
      </c>
      <c r="F699" s="4" t="s">
        <v>7</v>
      </c>
      <c r="G699" s="4" t="s">
        <v>8</v>
      </c>
      <c r="H699">
        <v>1</v>
      </c>
      <c r="I699">
        <f t="shared" si="40"/>
        <v>0</v>
      </c>
      <c r="J699">
        <f t="shared" si="41"/>
        <v>0</v>
      </c>
      <c r="K699">
        <f t="shared" si="42"/>
        <v>0</v>
      </c>
      <c r="L699">
        <f t="shared" si="43"/>
        <v>1</v>
      </c>
    </row>
    <row r="700" spans="1:12" ht="13.2" x14ac:dyDescent="0.25">
      <c r="A700" s="2">
        <v>45110</v>
      </c>
      <c r="B700" s="3">
        <v>0.55024305555555553</v>
      </c>
      <c r="C700" s="4">
        <v>1002</v>
      </c>
      <c r="D700" s="4">
        <v>289742027</v>
      </c>
      <c r="E700" s="4">
        <v>1</v>
      </c>
      <c r="F700" s="4" t="s">
        <v>7</v>
      </c>
      <c r="G700" s="4" t="s">
        <v>8</v>
      </c>
      <c r="H700">
        <v>1</v>
      </c>
      <c r="I700">
        <f t="shared" si="40"/>
        <v>0</v>
      </c>
      <c r="J700">
        <f t="shared" si="41"/>
        <v>0</v>
      </c>
      <c r="K700">
        <f t="shared" si="42"/>
        <v>0</v>
      </c>
      <c r="L700">
        <f t="shared" si="43"/>
        <v>1</v>
      </c>
    </row>
    <row r="701" spans="1:12" ht="13.2" x14ac:dyDescent="0.25">
      <c r="A701" s="2">
        <v>45110</v>
      </c>
      <c r="B701" s="3">
        <v>0.5553703703703704</v>
      </c>
      <c r="C701" s="4">
        <v>1094</v>
      </c>
      <c r="D701" s="4">
        <v>289753003</v>
      </c>
      <c r="E701" s="4">
        <v>1</v>
      </c>
      <c r="F701" s="4" t="s">
        <v>7</v>
      </c>
      <c r="G701" s="4" t="s">
        <v>8</v>
      </c>
      <c r="H701">
        <v>1</v>
      </c>
      <c r="I701">
        <f t="shared" si="40"/>
        <v>0</v>
      </c>
      <c r="J701">
        <f t="shared" si="41"/>
        <v>0</v>
      </c>
      <c r="K701">
        <f t="shared" si="42"/>
        <v>0</v>
      </c>
      <c r="L701">
        <f t="shared" si="43"/>
        <v>1</v>
      </c>
    </row>
    <row r="702" spans="1:12" ht="13.2" x14ac:dyDescent="0.25">
      <c r="A702" s="2">
        <v>45110</v>
      </c>
      <c r="B702" s="3">
        <v>0.55724537037037036</v>
      </c>
      <c r="C702" s="4">
        <v>1302</v>
      </c>
      <c r="D702" s="4">
        <v>289757038</v>
      </c>
      <c r="E702" s="4">
        <v>1</v>
      </c>
      <c r="F702" s="4" t="s">
        <v>7</v>
      </c>
      <c r="G702" s="4" t="s">
        <v>8</v>
      </c>
      <c r="H702">
        <v>1</v>
      </c>
      <c r="I702">
        <f t="shared" si="40"/>
        <v>0</v>
      </c>
      <c r="J702">
        <f t="shared" si="41"/>
        <v>0</v>
      </c>
      <c r="K702">
        <f t="shared" si="42"/>
        <v>0</v>
      </c>
      <c r="L702">
        <f t="shared" si="43"/>
        <v>1</v>
      </c>
    </row>
    <row r="703" spans="1:12" ht="13.2" x14ac:dyDescent="0.25">
      <c r="A703" s="2">
        <v>45110</v>
      </c>
      <c r="B703" s="3">
        <v>0.55762731481481487</v>
      </c>
      <c r="C703" s="4">
        <v>1282</v>
      </c>
      <c r="D703" s="4">
        <v>289757868</v>
      </c>
      <c r="E703" s="4">
        <v>2</v>
      </c>
      <c r="F703" s="4" t="s">
        <v>7</v>
      </c>
      <c r="G703" s="4" t="s">
        <v>8</v>
      </c>
      <c r="H703">
        <v>1</v>
      </c>
      <c r="I703">
        <f t="shared" si="40"/>
        <v>0</v>
      </c>
      <c r="J703">
        <f t="shared" si="41"/>
        <v>0</v>
      </c>
      <c r="K703">
        <f t="shared" si="42"/>
        <v>0</v>
      </c>
      <c r="L703">
        <f t="shared" si="43"/>
        <v>1</v>
      </c>
    </row>
    <row r="704" spans="1:12" ht="13.2" x14ac:dyDescent="0.25">
      <c r="A704" s="2">
        <v>45110</v>
      </c>
      <c r="B704" s="3">
        <v>0.5587847222222222</v>
      </c>
      <c r="C704" s="4">
        <v>1302</v>
      </c>
      <c r="D704" s="4">
        <v>289760333</v>
      </c>
      <c r="E704" s="4">
        <v>1</v>
      </c>
      <c r="F704" s="4" t="s">
        <v>7</v>
      </c>
      <c r="G704" s="4" t="s">
        <v>8</v>
      </c>
      <c r="H704">
        <v>1</v>
      </c>
      <c r="I704">
        <f t="shared" si="40"/>
        <v>0</v>
      </c>
      <c r="J704">
        <f t="shared" si="41"/>
        <v>0</v>
      </c>
      <c r="K704">
        <f t="shared" si="42"/>
        <v>0</v>
      </c>
      <c r="L704">
        <f t="shared" si="43"/>
        <v>1</v>
      </c>
    </row>
    <row r="705" spans="1:12" ht="13.2" x14ac:dyDescent="0.25">
      <c r="A705" s="2">
        <v>45110</v>
      </c>
      <c r="B705" s="3">
        <v>0.55975694444444446</v>
      </c>
      <c r="C705" s="4">
        <v>1002</v>
      </c>
      <c r="D705" s="4">
        <v>289762306</v>
      </c>
      <c r="E705" s="4">
        <v>1</v>
      </c>
      <c r="F705" s="4" t="s">
        <v>7</v>
      </c>
      <c r="G705" s="4" t="s">
        <v>8</v>
      </c>
      <c r="H705">
        <v>1</v>
      </c>
      <c r="I705">
        <f t="shared" si="40"/>
        <v>0</v>
      </c>
      <c r="J705">
        <f t="shared" si="41"/>
        <v>0</v>
      </c>
      <c r="K705">
        <f t="shared" si="42"/>
        <v>0</v>
      </c>
      <c r="L705">
        <f t="shared" si="43"/>
        <v>1</v>
      </c>
    </row>
    <row r="706" spans="1:12" ht="13.2" x14ac:dyDescent="0.25">
      <c r="A706" s="2">
        <v>45110</v>
      </c>
      <c r="B706" s="3">
        <v>0.55798611111111107</v>
      </c>
      <c r="C706" s="4">
        <v>1002</v>
      </c>
      <c r="D706" s="4">
        <v>289758639</v>
      </c>
      <c r="E706" s="4">
        <v>1</v>
      </c>
      <c r="F706" s="4" t="s">
        <v>7</v>
      </c>
      <c r="G706" s="4" t="s">
        <v>8</v>
      </c>
      <c r="H706">
        <v>1</v>
      </c>
      <c r="I706">
        <f t="shared" si="40"/>
        <v>0</v>
      </c>
      <c r="J706">
        <f t="shared" si="41"/>
        <v>0</v>
      </c>
      <c r="K706">
        <f t="shared" si="42"/>
        <v>0</v>
      </c>
      <c r="L706">
        <f t="shared" si="43"/>
        <v>1</v>
      </c>
    </row>
    <row r="707" spans="1:12" ht="13.2" x14ac:dyDescent="0.25">
      <c r="A707" s="2">
        <v>45110</v>
      </c>
      <c r="B707" s="3">
        <v>0.55905092592592598</v>
      </c>
      <c r="C707" s="4">
        <v>1002</v>
      </c>
      <c r="D707" s="4">
        <v>289760899</v>
      </c>
      <c r="E707" s="4">
        <v>1</v>
      </c>
      <c r="F707" s="4" t="s">
        <v>7</v>
      </c>
      <c r="G707" s="4" t="s">
        <v>8</v>
      </c>
      <c r="H707">
        <v>1</v>
      </c>
      <c r="I707">
        <f t="shared" ref="I707:I770" si="44">IF($G707=$N$2,1,0)</f>
        <v>0</v>
      </c>
      <c r="J707">
        <f t="shared" ref="J707:J770" si="45">IF($G707=$N$3,1,0)</f>
        <v>0</v>
      </c>
      <c r="K707">
        <f t="shared" ref="K707:K770" si="46">IF($F707=$N$1, IF($G707=$N$4,1,0),0)</f>
        <v>0</v>
      </c>
      <c r="L707">
        <f t="shared" ref="L707:L770" si="47">IF($F707&lt;&gt;$N$1, IF($G707=$N$4,1,0),0)</f>
        <v>1</v>
      </c>
    </row>
    <row r="708" spans="1:12" ht="13.2" x14ac:dyDescent="0.25">
      <c r="A708" s="2">
        <v>45110</v>
      </c>
      <c r="B708" s="3">
        <v>0.55685185185185182</v>
      </c>
      <c r="C708" s="4">
        <v>1002</v>
      </c>
      <c r="D708" s="4">
        <v>289756200</v>
      </c>
      <c r="E708" s="4">
        <v>1</v>
      </c>
      <c r="F708" s="4" t="s">
        <v>7</v>
      </c>
      <c r="G708" s="4" t="s">
        <v>8</v>
      </c>
      <c r="H708">
        <v>1</v>
      </c>
      <c r="I708">
        <f t="shared" si="44"/>
        <v>0</v>
      </c>
      <c r="J708">
        <f t="shared" si="45"/>
        <v>0</v>
      </c>
      <c r="K708">
        <f t="shared" si="46"/>
        <v>0</v>
      </c>
      <c r="L708">
        <f t="shared" si="47"/>
        <v>1</v>
      </c>
    </row>
    <row r="709" spans="1:12" ht="13.2" x14ac:dyDescent="0.25">
      <c r="A709" s="2">
        <v>45110</v>
      </c>
      <c r="B709" s="3">
        <v>0.56400462962962961</v>
      </c>
      <c r="C709" s="4">
        <v>1129</v>
      </c>
      <c r="D709" s="4">
        <v>289770656</v>
      </c>
      <c r="E709" s="4">
        <v>1</v>
      </c>
      <c r="F709" s="4" t="s">
        <v>7</v>
      </c>
      <c r="G709" s="4" t="s">
        <v>8</v>
      </c>
      <c r="H709">
        <v>1</v>
      </c>
      <c r="I709">
        <f t="shared" si="44"/>
        <v>0</v>
      </c>
      <c r="J709">
        <f t="shared" si="45"/>
        <v>0</v>
      </c>
      <c r="K709">
        <f t="shared" si="46"/>
        <v>0</v>
      </c>
      <c r="L709">
        <f t="shared" si="47"/>
        <v>1</v>
      </c>
    </row>
    <row r="710" spans="1:12" ht="13.2" x14ac:dyDescent="0.25">
      <c r="A710" s="2">
        <v>45110</v>
      </c>
      <c r="B710" s="3">
        <v>0.5642476851851852</v>
      </c>
      <c r="C710" s="4">
        <v>1002</v>
      </c>
      <c r="D710" s="4">
        <v>289771147</v>
      </c>
      <c r="E710" s="4">
        <v>1</v>
      </c>
      <c r="F710" s="4" t="s">
        <v>7</v>
      </c>
      <c r="G710" s="4" t="s">
        <v>8</v>
      </c>
      <c r="H710">
        <v>1</v>
      </c>
      <c r="I710">
        <f t="shared" si="44"/>
        <v>0</v>
      </c>
      <c r="J710">
        <f t="shared" si="45"/>
        <v>0</v>
      </c>
      <c r="K710">
        <f t="shared" si="46"/>
        <v>0</v>
      </c>
      <c r="L710">
        <f t="shared" si="47"/>
        <v>1</v>
      </c>
    </row>
    <row r="711" spans="1:12" ht="13.2" x14ac:dyDescent="0.25">
      <c r="A711" s="2">
        <v>45110</v>
      </c>
      <c r="B711" s="3">
        <v>0.56233796296296301</v>
      </c>
      <c r="C711" s="4">
        <v>1301</v>
      </c>
      <c r="D711" s="4">
        <v>289767392</v>
      </c>
      <c r="E711" s="4">
        <v>1</v>
      </c>
      <c r="F711" s="4" t="s">
        <v>7</v>
      </c>
      <c r="G711" s="4" t="s">
        <v>8</v>
      </c>
      <c r="H711">
        <v>0</v>
      </c>
      <c r="I711">
        <f t="shared" si="44"/>
        <v>0</v>
      </c>
      <c r="J711">
        <f t="shared" si="45"/>
        <v>0</v>
      </c>
      <c r="K711">
        <f t="shared" si="46"/>
        <v>0</v>
      </c>
      <c r="L711">
        <f t="shared" si="47"/>
        <v>1</v>
      </c>
    </row>
    <row r="712" spans="1:12" ht="13.2" x14ac:dyDescent="0.25">
      <c r="A712" s="2">
        <v>45110</v>
      </c>
      <c r="B712" s="3">
        <v>0.56619212962962961</v>
      </c>
      <c r="C712" s="4">
        <v>1002</v>
      </c>
      <c r="D712" s="4">
        <v>289774827</v>
      </c>
      <c r="E712" s="4">
        <v>1</v>
      </c>
      <c r="F712" s="4" t="s">
        <v>7</v>
      </c>
      <c r="G712" s="4" t="s">
        <v>8</v>
      </c>
      <c r="H712">
        <v>1</v>
      </c>
      <c r="I712">
        <f t="shared" si="44"/>
        <v>0</v>
      </c>
      <c r="J712">
        <f t="shared" si="45"/>
        <v>0</v>
      </c>
      <c r="K712">
        <f t="shared" si="46"/>
        <v>0</v>
      </c>
      <c r="L712">
        <f t="shared" si="47"/>
        <v>1</v>
      </c>
    </row>
    <row r="713" spans="1:12" ht="13.2" x14ac:dyDescent="0.25">
      <c r="A713" s="2">
        <v>45110</v>
      </c>
      <c r="B713" s="3">
        <v>0.57043981481481476</v>
      </c>
      <c r="C713" s="4">
        <v>1104</v>
      </c>
      <c r="D713" s="4">
        <v>289782722</v>
      </c>
      <c r="E713" s="4">
        <v>1</v>
      </c>
      <c r="F713" s="4" t="s">
        <v>9</v>
      </c>
      <c r="G713" s="4" t="s">
        <v>8</v>
      </c>
      <c r="H713">
        <v>1</v>
      </c>
      <c r="I713">
        <f t="shared" si="44"/>
        <v>0</v>
      </c>
      <c r="J713">
        <f t="shared" si="45"/>
        <v>0</v>
      </c>
      <c r="K713">
        <f t="shared" si="46"/>
        <v>1</v>
      </c>
      <c r="L713">
        <f t="shared" si="47"/>
        <v>0</v>
      </c>
    </row>
    <row r="714" spans="1:12" ht="13.2" x14ac:dyDescent="0.25">
      <c r="A714" s="2">
        <v>45110</v>
      </c>
      <c r="B714" s="3">
        <v>0.57324074074074072</v>
      </c>
      <c r="C714" s="4">
        <v>1302</v>
      </c>
      <c r="D714" s="4">
        <v>289787695</v>
      </c>
      <c r="E714" s="4">
        <v>1</v>
      </c>
      <c r="F714" s="4" t="s">
        <v>7</v>
      </c>
      <c r="G714" s="4" t="s">
        <v>8</v>
      </c>
      <c r="H714">
        <v>1</v>
      </c>
      <c r="I714">
        <f t="shared" si="44"/>
        <v>0</v>
      </c>
      <c r="J714">
        <f t="shared" si="45"/>
        <v>0</v>
      </c>
      <c r="K714">
        <f t="shared" si="46"/>
        <v>0</v>
      </c>
      <c r="L714">
        <f t="shared" si="47"/>
        <v>1</v>
      </c>
    </row>
    <row r="715" spans="1:12" ht="13.2" x14ac:dyDescent="0.25">
      <c r="A715" s="2">
        <v>45110</v>
      </c>
      <c r="B715" s="3">
        <v>0.58008101851851857</v>
      </c>
      <c r="C715" s="4">
        <v>1135</v>
      </c>
      <c r="D715" s="4">
        <v>289798526</v>
      </c>
      <c r="E715" s="4">
        <v>5</v>
      </c>
      <c r="F715" s="4" t="s">
        <v>9</v>
      </c>
      <c r="G715" s="4" t="s">
        <v>10</v>
      </c>
      <c r="H715">
        <v>1</v>
      </c>
      <c r="I715">
        <f t="shared" si="44"/>
        <v>1</v>
      </c>
      <c r="J715">
        <f t="shared" si="45"/>
        <v>0</v>
      </c>
      <c r="K715">
        <f t="shared" si="46"/>
        <v>0</v>
      </c>
      <c r="L715">
        <f t="shared" si="47"/>
        <v>0</v>
      </c>
    </row>
    <row r="716" spans="1:12" ht="13.2" x14ac:dyDescent="0.25">
      <c r="A716" s="2">
        <v>45110</v>
      </c>
      <c r="B716" s="3">
        <v>0.57857638888888885</v>
      </c>
      <c r="C716" s="4">
        <v>1307</v>
      </c>
      <c r="D716" s="4">
        <v>289796332</v>
      </c>
      <c r="E716" s="4">
        <v>1</v>
      </c>
      <c r="F716" s="4" t="s">
        <v>9</v>
      </c>
      <c r="G716" s="4" t="s">
        <v>11</v>
      </c>
      <c r="H716">
        <v>0</v>
      </c>
      <c r="I716">
        <f t="shared" si="44"/>
        <v>0</v>
      </c>
      <c r="J716">
        <f t="shared" si="45"/>
        <v>1</v>
      </c>
      <c r="K716">
        <f t="shared" si="46"/>
        <v>0</v>
      </c>
      <c r="L716">
        <f t="shared" si="47"/>
        <v>0</v>
      </c>
    </row>
    <row r="717" spans="1:12" ht="13.2" x14ac:dyDescent="0.25">
      <c r="A717" s="2">
        <v>45110</v>
      </c>
      <c r="B717" s="3">
        <v>0.58468750000000003</v>
      </c>
      <c r="C717" s="4">
        <v>1302</v>
      </c>
      <c r="D717" s="4">
        <v>289804834</v>
      </c>
      <c r="E717" s="4">
        <v>1</v>
      </c>
      <c r="F717" s="4" t="s">
        <v>7</v>
      </c>
      <c r="G717" s="4" t="s">
        <v>8</v>
      </c>
      <c r="H717">
        <v>1</v>
      </c>
      <c r="I717">
        <f t="shared" si="44"/>
        <v>0</v>
      </c>
      <c r="J717">
        <f t="shared" si="45"/>
        <v>0</v>
      </c>
      <c r="K717">
        <f t="shared" si="46"/>
        <v>0</v>
      </c>
      <c r="L717">
        <f t="shared" si="47"/>
        <v>1</v>
      </c>
    </row>
    <row r="718" spans="1:12" ht="13.2" x14ac:dyDescent="0.25">
      <c r="A718" s="2">
        <v>45110</v>
      </c>
      <c r="B718" s="3">
        <v>0.58458333333333334</v>
      </c>
      <c r="C718" s="4">
        <v>1129</v>
      </c>
      <c r="D718" s="4">
        <v>289804697</v>
      </c>
      <c r="E718" s="4">
        <v>1</v>
      </c>
      <c r="F718" s="4" t="s">
        <v>7</v>
      </c>
      <c r="G718" s="4" t="s">
        <v>8</v>
      </c>
      <c r="H718">
        <v>1</v>
      </c>
      <c r="I718">
        <f t="shared" si="44"/>
        <v>0</v>
      </c>
      <c r="J718">
        <f t="shared" si="45"/>
        <v>0</v>
      </c>
      <c r="K718">
        <f t="shared" si="46"/>
        <v>0</v>
      </c>
      <c r="L718">
        <f t="shared" si="47"/>
        <v>1</v>
      </c>
    </row>
    <row r="719" spans="1:12" ht="13.2" x14ac:dyDescent="0.25">
      <c r="A719" s="2">
        <v>45110</v>
      </c>
      <c r="B719" s="3">
        <v>0.57490740740740742</v>
      </c>
      <c r="C719" s="4">
        <v>1145</v>
      </c>
      <c r="D719" s="4">
        <v>289790581</v>
      </c>
      <c r="E719" s="4">
        <v>1</v>
      </c>
      <c r="F719" s="4" t="s">
        <v>7</v>
      </c>
      <c r="G719" s="4" t="s">
        <v>8</v>
      </c>
      <c r="H719">
        <v>1</v>
      </c>
      <c r="I719">
        <f t="shared" si="44"/>
        <v>0</v>
      </c>
      <c r="J719">
        <f t="shared" si="45"/>
        <v>0</v>
      </c>
      <c r="K719">
        <f t="shared" si="46"/>
        <v>0</v>
      </c>
      <c r="L719">
        <f t="shared" si="47"/>
        <v>1</v>
      </c>
    </row>
    <row r="720" spans="1:12" ht="13.2" x14ac:dyDescent="0.25">
      <c r="A720" s="2">
        <v>45110</v>
      </c>
      <c r="B720" s="3">
        <v>0.60067129629629634</v>
      </c>
      <c r="C720" s="4">
        <v>1117</v>
      </c>
      <c r="D720" s="4">
        <v>289822152</v>
      </c>
      <c r="E720" s="4">
        <v>1</v>
      </c>
      <c r="F720" s="4" t="s">
        <v>7</v>
      </c>
      <c r="G720" s="4" t="s">
        <v>8</v>
      </c>
      <c r="H720">
        <v>1</v>
      </c>
      <c r="I720">
        <f t="shared" si="44"/>
        <v>0</v>
      </c>
      <c r="J720">
        <f t="shared" si="45"/>
        <v>0</v>
      </c>
      <c r="K720">
        <f t="shared" si="46"/>
        <v>0</v>
      </c>
      <c r="L720">
        <f t="shared" si="47"/>
        <v>1</v>
      </c>
    </row>
    <row r="721" spans="1:12" ht="13.2" x14ac:dyDescent="0.25">
      <c r="A721" s="2">
        <v>45110</v>
      </c>
      <c r="B721" s="3">
        <v>0.60063657407407411</v>
      </c>
      <c r="C721" s="4">
        <v>1129</v>
      </c>
      <c r="D721" s="4">
        <v>289822118</v>
      </c>
      <c r="E721" s="4">
        <v>1</v>
      </c>
      <c r="F721" s="4" t="s">
        <v>7</v>
      </c>
      <c r="G721" s="4" t="s">
        <v>8</v>
      </c>
      <c r="H721">
        <v>1</v>
      </c>
      <c r="I721">
        <f t="shared" si="44"/>
        <v>0</v>
      </c>
      <c r="J721">
        <f t="shared" si="45"/>
        <v>0</v>
      </c>
      <c r="K721">
        <f t="shared" si="46"/>
        <v>0</v>
      </c>
      <c r="L721">
        <f t="shared" si="47"/>
        <v>1</v>
      </c>
    </row>
    <row r="722" spans="1:12" ht="13.2" x14ac:dyDescent="0.25">
      <c r="A722" s="2">
        <v>45110</v>
      </c>
      <c r="B722" s="3">
        <v>0.60925925925925928</v>
      </c>
      <c r="C722" s="4">
        <v>1134</v>
      </c>
      <c r="D722" s="4">
        <v>289828448</v>
      </c>
      <c r="E722" s="4">
        <v>2</v>
      </c>
      <c r="F722" s="4" t="s">
        <v>7</v>
      </c>
      <c r="G722" s="4" t="s">
        <v>8</v>
      </c>
      <c r="H722">
        <v>0</v>
      </c>
      <c r="I722">
        <f t="shared" si="44"/>
        <v>0</v>
      </c>
      <c r="J722">
        <f t="shared" si="45"/>
        <v>0</v>
      </c>
      <c r="K722">
        <f t="shared" si="46"/>
        <v>0</v>
      </c>
      <c r="L722">
        <f t="shared" si="47"/>
        <v>1</v>
      </c>
    </row>
    <row r="723" spans="1:12" ht="13.2" x14ac:dyDescent="0.25">
      <c r="A723" s="2">
        <v>45110</v>
      </c>
      <c r="B723" s="3">
        <v>0.61133101851851857</v>
      </c>
      <c r="C723" s="4">
        <v>1302</v>
      </c>
      <c r="D723" s="4">
        <v>289829814</v>
      </c>
      <c r="E723" s="4">
        <v>2</v>
      </c>
      <c r="F723" s="4" t="s">
        <v>7</v>
      </c>
      <c r="G723" s="4" t="s">
        <v>8</v>
      </c>
      <c r="H723">
        <v>1</v>
      </c>
      <c r="I723">
        <f t="shared" si="44"/>
        <v>0</v>
      </c>
      <c r="J723">
        <f t="shared" si="45"/>
        <v>0</v>
      </c>
      <c r="K723">
        <f t="shared" si="46"/>
        <v>0</v>
      </c>
      <c r="L723">
        <f t="shared" si="47"/>
        <v>1</v>
      </c>
    </row>
    <row r="724" spans="1:12" ht="13.2" x14ac:dyDescent="0.25">
      <c r="A724" s="2">
        <v>45110</v>
      </c>
      <c r="B724" s="3">
        <v>0.62664351851851852</v>
      </c>
      <c r="C724" s="4">
        <v>1002</v>
      </c>
      <c r="D724" s="4">
        <v>289837876</v>
      </c>
      <c r="E724" s="4">
        <v>1</v>
      </c>
      <c r="F724" s="4" t="s">
        <v>7</v>
      </c>
      <c r="G724" s="4" t="s">
        <v>8</v>
      </c>
      <c r="H724">
        <v>1</v>
      </c>
      <c r="I724">
        <f t="shared" si="44"/>
        <v>0</v>
      </c>
      <c r="J724">
        <f t="shared" si="45"/>
        <v>0</v>
      </c>
      <c r="K724">
        <f t="shared" si="46"/>
        <v>0</v>
      </c>
      <c r="L724">
        <f t="shared" si="47"/>
        <v>1</v>
      </c>
    </row>
    <row r="725" spans="1:12" ht="13.2" x14ac:dyDescent="0.25">
      <c r="A725" s="2">
        <v>45110</v>
      </c>
      <c r="B725" s="3">
        <v>0.6297800925925926</v>
      </c>
      <c r="C725" s="4">
        <v>1282</v>
      </c>
      <c r="D725" s="4">
        <v>289839252</v>
      </c>
      <c r="E725" s="4">
        <v>1</v>
      </c>
      <c r="F725" s="4" t="s">
        <v>7</v>
      </c>
      <c r="G725" s="4" t="s">
        <v>8</v>
      </c>
      <c r="H725">
        <v>1</v>
      </c>
      <c r="I725">
        <f t="shared" si="44"/>
        <v>0</v>
      </c>
      <c r="J725">
        <f t="shared" si="45"/>
        <v>0</v>
      </c>
      <c r="K725">
        <f t="shared" si="46"/>
        <v>0</v>
      </c>
      <c r="L725">
        <f t="shared" si="47"/>
        <v>1</v>
      </c>
    </row>
    <row r="726" spans="1:12" ht="13.2" x14ac:dyDescent="0.25">
      <c r="A726" s="2">
        <v>45110</v>
      </c>
      <c r="B726" s="3">
        <v>0.63223379629629628</v>
      </c>
      <c r="C726" s="4">
        <v>1002</v>
      </c>
      <c r="D726" s="4">
        <v>289840314</v>
      </c>
      <c r="E726" s="4">
        <v>2</v>
      </c>
      <c r="F726" s="4" t="s">
        <v>7</v>
      </c>
      <c r="G726" s="4" t="s">
        <v>8</v>
      </c>
      <c r="H726">
        <v>1</v>
      </c>
      <c r="I726">
        <f t="shared" si="44"/>
        <v>0</v>
      </c>
      <c r="J726">
        <f t="shared" si="45"/>
        <v>0</v>
      </c>
      <c r="K726">
        <f t="shared" si="46"/>
        <v>0</v>
      </c>
      <c r="L726">
        <f t="shared" si="47"/>
        <v>1</v>
      </c>
    </row>
    <row r="727" spans="1:12" ht="13.2" x14ac:dyDescent="0.25">
      <c r="A727" s="2">
        <v>45110</v>
      </c>
      <c r="B727" s="3">
        <v>0.6466319444444445</v>
      </c>
      <c r="C727" s="4">
        <v>1002</v>
      </c>
      <c r="D727" s="4">
        <v>289845944</v>
      </c>
      <c r="E727" s="4">
        <v>1</v>
      </c>
      <c r="F727" s="4" t="s">
        <v>9</v>
      </c>
      <c r="G727" s="4" t="s">
        <v>13</v>
      </c>
      <c r="H727">
        <v>1</v>
      </c>
      <c r="I727">
        <f t="shared" si="44"/>
        <v>0</v>
      </c>
      <c r="J727">
        <f t="shared" si="45"/>
        <v>0</v>
      </c>
      <c r="K727">
        <f t="shared" si="46"/>
        <v>0</v>
      </c>
      <c r="L727">
        <f t="shared" si="47"/>
        <v>0</v>
      </c>
    </row>
    <row r="728" spans="1:12" ht="13.2" x14ac:dyDescent="0.25">
      <c r="A728" s="2">
        <v>45110</v>
      </c>
      <c r="B728" s="3">
        <v>0.65118055555555554</v>
      </c>
      <c r="C728" s="4">
        <v>1084</v>
      </c>
      <c r="D728" s="4">
        <v>289847694</v>
      </c>
      <c r="E728" s="4">
        <v>1</v>
      </c>
      <c r="F728" s="4" t="s">
        <v>7</v>
      </c>
      <c r="G728" s="4" t="s">
        <v>8</v>
      </c>
      <c r="H728">
        <v>1</v>
      </c>
      <c r="I728">
        <f t="shared" si="44"/>
        <v>0</v>
      </c>
      <c r="J728">
        <f t="shared" si="45"/>
        <v>0</v>
      </c>
      <c r="K728">
        <f t="shared" si="46"/>
        <v>0</v>
      </c>
      <c r="L728">
        <f t="shared" si="47"/>
        <v>1</v>
      </c>
    </row>
    <row r="729" spans="1:12" ht="13.2" x14ac:dyDescent="0.25">
      <c r="A729" s="2">
        <v>45110</v>
      </c>
      <c r="B729" s="3">
        <v>0.65640046296296295</v>
      </c>
      <c r="C729" s="4">
        <v>1129</v>
      </c>
      <c r="D729" s="4">
        <v>289849844</v>
      </c>
      <c r="E729" s="4">
        <v>3</v>
      </c>
      <c r="F729" s="4" t="s">
        <v>7</v>
      </c>
      <c r="G729" s="4" t="s">
        <v>8</v>
      </c>
      <c r="H729">
        <v>1</v>
      </c>
      <c r="I729">
        <f t="shared" si="44"/>
        <v>0</v>
      </c>
      <c r="J729">
        <f t="shared" si="45"/>
        <v>0</v>
      </c>
      <c r="K729">
        <f t="shared" si="46"/>
        <v>0</v>
      </c>
      <c r="L729">
        <f t="shared" si="47"/>
        <v>1</v>
      </c>
    </row>
    <row r="730" spans="1:12" ht="13.2" x14ac:dyDescent="0.25">
      <c r="A730" s="2">
        <v>45110</v>
      </c>
      <c r="B730" s="3">
        <v>0.6841666666666667</v>
      </c>
      <c r="C730" s="4">
        <v>1129</v>
      </c>
      <c r="D730" s="4">
        <v>289864717</v>
      </c>
      <c r="E730" s="4">
        <v>2</v>
      </c>
      <c r="F730" s="4" t="s">
        <v>7</v>
      </c>
      <c r="G730" s="4" t="s">
        <v>8</v>
      </c>
      <c r="H730">
        <v>1</v>
      </c>
      <c r="I730">
        <f t="shared" si="44"/>
        <v>0</v>
      </c>
      <c r="J730">
        <f t="shared" si="45"/>
        <v>0</v>
      </c>
      <c r="K730">
        <f t="shared" si="46"/>
        <v>0</v>
      </c>
      <c r="L730">
        <f t="shared" si="47"/>
        <v>1</v>
      </c>
    </row>
    <row r="731" spans="1:12" ht="13.2" x14ac:dyDescent="0.25">
      <c r="A731" s="2">
        <v>45110</v>
      </c>
      <c r="B731" s="3">
        <v>0.6905324074074074</v>
      </c>
      <c r="C731" s="4">
        <v>1390</v>
      </c>
      <c r="D731" s="4">
        <v>289869018</v>
      </c>
      <c r="E731" s="4">
        <v>1</v>
      </c>
      <c r="F731" s="4" t="s">
        <v>7</v>
      </c>
      <c r="G731" s="4" t="s">
        <v>8</v>
      </c>
      <c r="H731">
        <v>1</v>
      </c>
      <c r="I731">
        <f t="shared" si="44"/>
        <v>0</v>
      </c>
      <c r="J731">
        <f t="shared" si="45"/>
        <v>0</v>
      </c>
      <c r="K731">
        <f t="shared" si="46"/>
        <v>0</v>
      </c>
      <c r="L731">
        <f t="shared" si="47"/>
        <v>1</v>
      </c>
    </row>
    <row r="732" spans="1:12" ht="13.2" x14ac:dyDescent="0.25">
      <c r="A732" s="2">
        <v>45110</v>
      </c>
      <c r="B732" s="3">
        <v>0.69641203703703702</v>
      </c>
      <c r="C732" s="4">
        <v>1002</v>
      </c>
      <c r="D732" s="4">
        <v>289873275</v>
      </c>
      <c r="E732" s="4">
        <v>1</v>
      </c>
      <c r="F732" s="4" t="s">
        <v>7</v>
      </c>
      <c r="G732" s="4" t="s">
        <v>8</v>
      </c>
      <c r="H732">
        <v>1</v>
      </c>
      <c r="I732">
        <f t="shared" si="44"/>
        <v>0</v>
      </c>
      <c r="J732">
        <f t="shared" si="45"/>
        <v>0</v>
      </c>
      <c r="K732">
        <f t="shared" si="46"/>
        <v>0</v>
      </c>
      <c r="L732">
        <f t="shared" si="47"/>
        <v>1</v>
      </c>
    </row>
    <row r="733" spans="1:12" ht="13.2" x14ac:dyDescent="0.25">
      <c r="A733" s="2">
        <v>45110</v>
      </c>
      <c r="B733" s="3">
        <v>0.72993055555555553</v>
      </c>
      <c r="C733" s="4">
        <v>1135</v>
      </c>
      <c r="D733" s="4">
        <v>289898233</v>
      </c>
      <c r="E733" s="4">
        <v>1</v>
      </c>
      <c r="F733" s="4" t="s">
        <v>9</v>
      </c>
      <c r="G733" s="4" t="s">
        <v>11</v>
      </c>
      <c r="H733">
        <v>1</v>
      </c>
      <c r="I733">
        <f t="shared" si="44"/>
        <v>0</v>
      </c>
      <c r="J733">
        <f t="shared" si="45"/>
        <v>1</v>
      </c>
      <c r="K733">
        <f t="shared" si="46"/>
        <v>0</v>
      </c>
      <c r="L733">
        <f t="shared" si="47"/>
        <v>0</v>
      </c>
    </row>
    <row r="734" spans="1:12" ht="13.2" x14ac:dyDescent="0.25">
      <c r="A734" s="2">
        <v>45110</v>
      </c>
      <c r="B734" s="3">
        <v>0.73546296296296299</v>
      </c>
      <c r="C734" s="4">
        <v>1282</v>
      </c>
      <c r="D734" s="4">
        <v>289902214</v>
      </c>
      <c r="E734" s="4">
        <v>1</v>
      </c>
      <c r="F734" s="4" t="s">
        <v>9</v>
      </c>
      <c r="G734" s="4" t="s">
        <v>11</v>
      </c>
      <c r="H734">
        <v>1</v>
      </c>
      <c r="I734">
        <f t="shared" si="44"/>
        <v>0</v>
      </c>
      <c r="J734">
        <f t="shared" si="45"/>
        <v>1</v>
      </c>
      <c r="K734">
        <f t="shared" si="46"/>
        <v>0</v>
      </c>
      <c r="L734">
        <f t="shared" si="47"/>
        <v>0</v>
      </c>
    </row>
    <row r="735" spans="1:12" ht="13.2" x14ac:dyDescent="0.25">
      <c r="A735" s="2">
        <v>45110</v>
      </c>
      <c r="B735" s="3">
        <v>0.57173611111111111</v>
      </c>
      <c r="C735" s="4">
        <v>1002</v>
      </c>
      <c r="D735" s="4">
        <v>289785085</v>
      </c>
      <c r="E735" s="4">
        <v>1</v>
      </c>
      <c r="F735" s="4" t="s">
        <v>9</v>
      </c>
      <c r="G735" s="4" t="s">
        <v>8</v>
      </c>
      <c r="H735">
        <v>1</v>
      </c>
      <c r="I735">
        <f t="shared" si="44"/>
        <v>0</v>
      </c>
      <c r="J735">
        <f t="shared" si="45"/>
        <v>0</v>
      </c>
      <c r="K735">
        <f t="shared" si="46"/>
        <v>1</v>
      </c>
      <c r="L735">
        <f t="shared" si="47"/>
        <v>0</v>
      </c>
    </row>
    <row r="736" spans="1:12" ht="13.2" x14ac:dyDescent="0.25">
      <c r="A736" s="2">
        <v>45110</v>
      </c>
      <c r="B736" s="3">
        <v>0.73831018518518521</v>
      </c>
      <c r="C736" s="4">
        <v>1104</v>
      </c>
      <c r="D736" s="4">
        <v>289904189</v>
      </c>
      <c r="E736" s="4">
        <v>2</v>
      </c>
      <c r="F736" s="4" t="s">
        <v>9</v>
      </c>
      <c r="G736" s="4" t="s">
        <v>8</v>
      </c>
      <c r="H736">
        <v>1</v>
      </c>
      <c r="I736">
        <f t="shared" si="44"/>
        <v>0</v>
      </c>
      <c r="J736">
        <f t="shared" si="45"/>
        <v>0</v>
      </c>
      <c r="K736">
        <f t="shared" si="46"/>
        <v>1</v>
      </c>
      <c r="L736">
        <f t="shared" si="47"/>
        <v>0</v>
      </c>
    </row>
    <row r="737" spans="1:12" ht="13.2" x14ac:dyDescent="0.25">
      <c r="A737" s="2">
        <v>45110</v>
      </c>
      <c r="B737" s="3">
        <v>0.74063657407407413</v>
      </c>
      <c r="C737" s="4">
        <v>1124</v>
      </c>
      <c r="D737" s="4">
        <v>289905778</v>
      </c>
      <c r="E737" s="4">
        <v>2</v>
      </c>
      <c r="F737" s="4" t="s">
        <v>7</v>
      </c>
      <c r="G737" s="4" t="s">
        <v>8</v>
      </c>
      <c r="H737">
        <v>0</v>
      </c>
      <c r="I737">
        <f t="shared" si="44"/>
        <v>0</v>
      </c>
      <c r="J737">
        <f t="shared" si="45"/>
        <v>0</v>
      </c>
      <c r="K737">
        <f t="shared" si="46"/>
        <v>0</v>
      </c>
      <c r="L737">
        <f t="shared" si="47"/>
        <v>1</v>
      </c>
    </row>
    <row r="738" spans="1:12" ht="13.2" x14ac:dyDescent="0.25">
      <c r="A738" s="2">
        <v>45110</v>
      </c>
      <c r="B738" s="3">
        <v>0.74104166666666671</v>
      </c>
      <c r="C738" s="4">
        <v>1094</v>
      </c>
      <c r="D738" s="4">
        <v>289906055</v>
      </c>
      <c r="E738" s="4">
        <v>4</v>
      </c>
      <c r="F738" s="4" t="s">
        <v>7</v>
      </c>
      <c r="G738" s="4" t="s">
        <v>8</v>
      </c>
      <c r="H738">
        <v>1</v>
      </c>
      <c r="I738">
        <f t="shared" si="44"/>
        <v>0</v>
      </c>
      <c r="J738">
        <f t="shared" si="45"/>
        <v>0</v>
      </c>
      <c r="K738">
        <f t="shared" si="46"/>
        <v>0</v>
      </c>
      <c r="L738">
        <f t="shared" si="47"/>
        <v>1</v>
      </c>
    </row>
    <row r="739" spans="1:12" ht="13.2" x14ac:dyDescent="0.25">
      <c r="A739" s="2">
        <v>45110</v>
      </c>
      <c r="B739" s="3">
        <v>0.74141203703703706</v>
      </c>
      <c r="C739" s="4">
        <v>1302</v>
      </c>
      <c r="D739" s="4">
        <v>289906293</v>
      </c>
      <c r="E739" s="4">
        <v>1</v>
      </c>
      <c r="F739" s="4" t="s">
        <v>7</v>
      </c>
      <c r="G739" s="4" t="s">
        <v>8</v>
      </c>
      <c r="H739">
        <v>1</v>
      </c>
      <c r="I739">
        <f t="shared" si="44"/>
        <v>0</v>
      </c>
      <c r="J739">
        <f t="shared" si="45"/>
        <v>0</v>
      </c>
      <c r="K739">
        <f t="shared" si="46"/>
        <v>0</v>
      </c>
      <c r="L739">
        <f t="shared" si="47"/>
        <v>1</v>
      </c>
    </row>
    <row r="740" spans="1:12" ht="13.2" x14ac:dyDescent="0.25">
      <c r="A740" s="2">
        <v>45110</v>
      </c>
      <c r="B740" s="3">
        <v>0.67532407407407402</v>
      </c>
      <c r="C740" s="4">
        <v>1094</v>
      </c>
      <c r="D740" s="4">
        <v>289858998</v>
      </c>
      <c r="E740" s="4">
        <v>1</v>
      </c>
      <c r="F740" s="4" t="s">
        <v>7</v>
      </c>
      <c r="G740" s="4" t="s">
        <v>8</v>
      </c>
      <c r="H740">
        <v>1</v>
      </c>
      <c r="I740">
        <f t="shared" si="44"/>
        <v>0</v>
      </c>
      <c r="J740">
        <f t="shared" si="45"/>
        <v>0</v>
      </c>
      <c r="K740">
        <f t="shared" si="46"/>
        <v>0</v>
      </c>
      <c r="L740">
        <f t="shared" si="47"/>
        <v>1</v>
      </c>
    </row>
    <row r="741" spans="1:12" ht="13.2" x14ac:dyDescent="0.25">
      <c r="A741" s="2">
        <v>45110</v>
      </c>
      <c r="B741" s="3">
        <v>0.54194444444444445</v>
      </c>
      <c r="C741" s="4">
        <v>1002</v>
      </c>
      <c r="D741" s="4">
        <v>289725575</v>
      </c>
      <c r="E741" s="4">
        <v>1</v>
      </c>
      <c r="F741" s="4" t="s">
        <v>7</v>
      </c>
      <c r="G741" s="4" t="s">
        <v>8</v>
      </c>
      <c r="H741">
        <v>1</v>
      </c>
      <c r="I741">
        <f t="shared" si="44"/>
        <v>0</v>
      </c>
      <c r="J741">
        <f t="shared" si="45"/>
        <v>0</v>
      </c>
      <c r="K741">
        <f t="shared" si="46"/>
        <v>0</v>
      </c>
      <c r="L741">
        <f t="shared" si="47"/>
        <v>1</v>
      </c>
    </row>
    <row r="742" spans="1:12" ht="13.2" x14ac:dyDescent="0.25">
      <c r="A742" s="2">
        <v>45110</v>
      </c>
      <c r="B742" s="3">
        <v>0.74827546296296299</v>
      </c>
      <c r="C742" s="4">
        <v>1104</v>
      </c>
      <c r="D742" s="4">
        <v>289910594</v>
      </c>
      <c r="E742" s="4">
        <v>1</v>
      </c>
      <c r="F742" s="4" t="s">
        <v>9</v>
      </c>
      <c r="G742" s="4" t="s">
        <v>8</v>
      </c>
      <c r="H742">
        <v>1</v>
      </c>
      <c r="I742">
        <f t="shared" si="44"/>
        <v>0</v>
      </c>
      <c r="J742">
        <f t="shared" si="45"/>
        <v>0</v>
      </c>
      <c r="K742">
        <f t="shared" si="46"/>
        <v>1</v>
      </c>
      <c r="L742">
        <f t="shared" si="47"/>
        <v>0</v>
      </c>
    </row>
    <row r="743" spans="1:12" ht="13.2" x14ac:dyDescent="0.25">
      <c r="A743" s="2">
        <v>45110</v>
      </c>
      <c r="B743" s="3">
        <v>0.74989583333333332</v>
      </c>
      <c r="C743" s="4">
        <v>1002</v>
      </c>
      <c r="D743" s="4">
        <v>289911481</v>
      </c>
      <c r="E743" s="4">
        <v>1</v>
      </c>
      <c r="F743" s="4" t="s">
        <v>9</v>
      </c>
      <c r="G743" s="4" t="s">
        <v>8</v>
      </c>
      <c r="H743">
        <v>1</v>
      </c>
      <c r="I743">
        <f t="shared" si="44"/>
        <v>0</v>
      </c>
      <c r="J743">
        <f t="shared" si="45"/>
        <v>0</v>
      </c>
      <c r="K743">
        <f t="shared" si="46"/>
        <v>1</v>
      </c>
      <c r="L743">
        <f t="shared" si="47"/>
        <v>0</v>
      </c>
    </row>
    <row r="744" spans="1:12" ht="13.2" x14ac:dyDescent="0.25">
      <c r="A744" s="2">
        <v>45110</v>
      </c>
      <c r="B744" s="3">
        <v>0.7555439814814815</v>
      </c>
      <c r="C744" s="4">
        <v>1337</v>
      </c>
      <c r="D744" s="4">
        <v>289914564</v>
      </c>
      <c r="E744" s="4">
        <v>2</v>
      </c>
      <c r="F744" s="4" t="s">
        <v>9</v>
      </c>
      <c r="G744" s="4" t="s">
        <v>10</v>
      </c>
      <c r="H744">
        <v>0</v>
      </c>
      <c r="I744">
        <f t="shared" si="44"/>
        <v>1</v>
      </c>
      <c r="J744">
        <f t="shared" si="45"/>
        <v>0</v>
      </c>
      <c r="K744">
        <f t="shared" si="46"/>
        <v>0</v>
      </c>
      <c r="L744">
        <f t="shared" si="47"/>
        <v>0</v>
      </c>
    </row>
    <row r="745" spans="1:12" ht="13.2" x14ac:dyDescent="0.25">
      <c r="A745" s="2">
        <v>45110</v>
      </c>
      <c r="B745" s="3">
        <v>0.76098379629629631</v>
      </c>
      <c r="C745" s="4">
        <v>1002</v>
      </c>
      <c r="D745" s="4">
        <v>289917472</v>
      </c>
      <c r="E745" s="4">
        <v>1</v>
      </c>
      <c r="F745" s="4" t="s">
        <v>7</v>
      </c>
      <c r="G745" s="4" t="s">
        <v>8</v>
      </c>
      <c r="H745">
        <v>1</v>
      </c>
      <c r="I745">
        <f t="shared" si="44"/>
        <v>0</v>
      </c>
      <c r="J745">
        <f t="shared" si="45"/>
        <v>0</v>
      </c>
      <c r="K745">
        <f t="shared" si="46"/>
        <v>0</v>
      </c>
      <c r="L745">
        <f t="shared" si="47"/>
        <v>1</v>
      </c>
    </row>
    <row r="746" spans="1:12" ht="13.2" x14ac:dyDescent="0.25">
      <c r="A746" s="2">
        <v>45110</v>
      </c>
      <c r="B746" s="3">
        <v>0.75937500000000002</v>
      </c>
      <c r="C746" s="4">
        <v>1074</v>
      </c>
      <c r="D746" s="4">
        <v>289916671</v>
      </c>
      <c r="E746" s="4">
        <v>1</v>
      </c>
      <c r="F746" s="4" t="s">
        <v>7</v>
      </c>
      <c r="G746" s="4" t="s">
        <v>8</v>
      </c>
      <c r="H746">
        <v>1</v>
      </c>
      <c r="I746">
        <f t="shared" si="44"/>
        <v>0</v>
      </c>
      <c r="J746">
        <f t="shared" si="45"/>
        <v>0</v>
      </c>
      <c r="K746">
        <f t="shared" si="46"/>
        <v>0</v>
      </c>
      <c r="L746">
        <f t="shared" si="47"/>
        <v>1</v>
      </c>
    </row>
    <row r="747" spans="1:12" ht="13.2" x14ac:dyDescent="0.25">
      <c r="A747" s="2">
        <v>45110</v>
      </c>
      <c r="B747" s="3">
        <v>0.75964120370370369</v>
      </c>
      <c r="C747" s="4">
        <v>1084</v>
      </c>
      <c r="D747" s="4">
        <v>289916783</v>
      </c>
      <c r="E747" s="4">
        <v>1</v>
      </c>
      <c r="F747" s="4" t="s">
        <v>9</v>
      </c>
      <c r="G747" s="4" t="s">
        <v>13</v>
      </c>
      <c r="H747">
        <v>1</v>
      </c>
      <c r="I747">
        <f t="shared" si="44"/>
        <v>0</v>
      </c>
      <c r="J747">
        <f t="shared" si="45"/>
        <v>0</v>
      </c>
      <c r="K747">
        <f t="shared" si="46"/>
        <v>0</v>
      </c>
      <c r="L747">
        <f t="shared" si="47"/>
        <v>0</v>
      </c>
    </row>
    <row r="748" spans="1:12" ht="13.2" x14ac:dyDescent="0.25">
      <c r="A748" s="2">
        <v>45110</v>
      </c>
      <c r="B748" s="3">
        <v>0.76541666666666663</v>
      </c>
      <c r="C748" s="4">
        <v>1002</v>
      </c>
      <c r="D748" s="4">
        <v>289919767</v>
      </c>
      <c r="E748" s="4">
        <v>2</v>
      </c>
      <c r="F748" s="4" t="s">
        <v>7</v>
      </c>
      <c r="G748" s="4" t="s">
        <v>8</v>
      </c>
      <c r="H748">
        <v>1</v>
      </c>
      <c r="I748">
        <f t="shared" si="44"/>
        <v>0</v>
      </c>
      <c r="J748">
        <f t="shared" si="45"/>
        <v>0</v>
      </c>
      <c r="K748">
        <f t="shared" si="46"/>
        <v>0</v>
      </c>
      <c r="L748">
        <f t="shared" si="47"/>
        <v>1</v>
      </c>
    </row>
    <row r="749" spans="1:12" ht="13.2" x14ac:dyDescent="0.25">
      <c r="A749" s="2">
        <v>45110</v>
      </c>
      <c r="B749" s="3">
        <v>0.76748842592592592</v>
      </c>
      <c r="C749" s="4">
        <v>1212</v>
      </c>
      <c r="D749" s="4">
        <v>289920779</v>
      </c>
      <c r="E749" s="4">
        <v>1</v>
      </c>
      <c r="F749" s="4" t="s">
        <v>7</v>
      </c>
      <c r="G749" s="4" t="s">
        <v>8</v>
      </c>
      <c r="H749">
        <v>0</v>
      </c>
      <c r="I749">
        <f t="shared" si="44"/>
        <v>0</v>
      </c>
      <c r="J749">
        <f t="shared" si="45"/>
        <v>0</v>
      </c>
      <c r="K749">
        <f t="shared" si="46"/>
        <v>0</v>
      </c>
      <c r="L749">
        <f t="shared" si="47"/>
        <v>1</v>
      </c>
    </row>
    <row r="750" spans="1:12" ht="13.2" x14ac:dyDescent="0.25">
      <c r="A750" s="2">
        <v>45110</v>
      </c>
      <c r="B750" s="3">
        <v>0.78680555555555554</v>
      </c>
      <c r="C750" s="4">
        <v>1104</v>
      </c>
      <c r="D750" s="4">
        <v>289928460</v>
      </c>
      <c r="E750" s="4">
        <v>3</v>
      </c>
      <c r="F750" s="4" t="s">
        <v>9</v>
      </c>
      <c r="G750" s="4" t="s">
        <v>12</v>
      </c>
      <c r="H750">
        <v>1</v>
      </c>
      <c r="I750">
        <f t="shared" si="44"/>
        <v>0</v>
      </c>
      <c r="J750">
        <f t="shared" si="45"/>
        <v>0</v>
      </c>
      <c r="K750">
        <f t="shared" si="46"/>
        <v>0</v>
      </c>
      <c r="L750">
        <f t="shared" si="47"/>
        <v>0</v>
      </c>
    </row>
    <row r="751" spans="1:12" ht="13.2" x14ac:dyDescent="0.25">
      <c r="A751" s="2">
        <v>45110</v>
      </c>
      <c r="B751" s="3">
        <v>0.80011574074074077</v>
      </c>
      <c r="C751" s="4">
        <v>1395</v>
      </c>
      <c r="D751" s="4">
        <v>289936061</v>
      </c>
      <c r="E751" s="4">
        <v>2</v>
      </c>
      <c r="F751" s="4" t="s">
        <v>9</v>
      </c>
      <c r="G751" s="4" t="s">
        <v>11</v>
      </c>
      <c r="H751">
        <v>1</v>
      </c>
      <c r="I751">
        <f t="shared" si="44"/>
        <v>0</v>
      </c>
      <c r="J751">
        <f t="shared" si="45"/>
        <v>1</v>
      </c>
      <c r="K751">
        <f t="shared" si="46"/>
        <v>0</v>
      </c>
      <c r="L751">
        <f t="shared" si="47"/>
        <v>0</v>
      </c>
    </row>
    <row r="752" spans="1:12" ht="13.2" x14ac:dyDescent="0.25">
      <c r="A752" s="2">
        <v>45110</v>
      </c>
      <c r="B752" s="3">
        <v>0.81390046296296292</v>
      </c>
      <c r="C752" s="4">
        <v>1091</v>
      </c>
      <c r="D752" s="4">
        <v>289944475</v>
      </c>
      <c r="E752" s="4">
        <v>1</v>
      </c>
      <c r="F752" s="4" t="s">
        <v>9</v>
      </c>
      <c r="G752" s="4" t="s">
        <v>8</v>
      </c>
      <c r="H752">
        <v>1</v>
      </c>
      <c r="I752">
        <f t="shared" si="44"/>
        <v>0</v>
      </c>
      <c r="J752">
        <f t="shared" si="45"/>
        <v>0</v>
      </c>
      <c r="K752">
        <f t="shared" si="46"/>
        <v>1</v>
      </c>
      <c r="L752">
        <f t="shared" si="47"/>
        <v>0</v>
      </c>
    </row>
    <row r="753" spans="1:12" ht="13.2" x14ac:dyDescent="0.25">
      <c r="A753" s="2">
        <v>45110</v>
      </c>
      <c r="B753" s="3">
        <v>0.84309027777777779</v>
      </c>
      <c r="C753" s="4">
        <v>1282</v>
      </c>
      <c r="D753" s="4">
        <v>289952893</v>
      </c>
      <c r="E753" s="4">
        <v>1</v>
      </c>
      <c r="F753" s="4" t="s">
        <v>7</v>
      </c>
      <c r="G753" s="4" t="s">
        <v>8</v>
      </c>
      <c r="H753">
        <v>1</v>
      </c>
      <c r="I753">
        <f t="shared" si="44"/>
        <v>0</v>
      </c>
      <c r="J753">
        <f t="shared" si="45"/>
        <v>0</v>
      </c>
      <c r="K753">
        <f t="shared" si="46"/>
        <v>0</v>
      </c>
      <c r="L753">
        <f t="shared" si="47"/>
        <v>1</v>
      </c>
    </row>
    <row r="754" spans="1:12" ht="13.2" x14ac:dyDescent="0.25">
      <c r="A754" s="2">
        <v>45110</v>
      </c>
      <c r="B754" s="3">
        <v>0.85</v>
      </c>
      <c r="C754" s="4">
        <v>1349</v>
      </c>
      <c r="D754" s="4">
        <v>289954777</v>
      </c>
      <c r="E754" s="4">
        <v>1</v>
      </c>
      <c r="F754" s="4" t="s">
        <v>7</v>
      </c>
      <c r="G754" s="4" t="s">
        <v>8</v>
      </c>
      <c r="H754">
        <v>0</v>
      </c>
      <c r="I754">
        <f t="shared" si="44"/>
        <v>0</v>
      </c>
      <c r="J754">
        <f t="shared" si="45"/>
        <v>0</v>
      </c>
      <c r="K754">
        <f t="shared" si="46"/>
        <v>0</v>
      </c>
      <c r="L754">
        <f t="shared" si="47"/>
        <v>1</v>
      </c>
    </row>
    <row r="755" spans="1:12" ht="13.2" x14ac:dyDescent="0.25">
      <c r="A755" s="2">
        <v>45110</v>
      </c>
      <c r="B755" s="3">
        <v>0.85863425925925929</v>
      </c>
      <c r="C755" s="4">
        <v>1145</v>
      </c>
      <c r="D755" s="4">
        <v>289957137</v>
      </c>
      <c r="E755" s="4">
        <v>1</v>
      </c>
      <c r="F755" s="4" t="s">
        <v>7</v>
      </c>
      <c r="G755" s="4" t="s">
        <v>8</v>
      </c>
      <c r="H755">
        <v>1</v>
      </c>
      <c r="I755">
        <f t="shared" si="44"/>
        <v>0</v>
      </c>
      <c r="J755">
        <f t="shared" si="45"/>
        <v>0</v>
      </c>
      <c r="K755">
        <f t="shared" si="46"/>
        <v>0</v>
      </c>
      <c r="L755">
        <f t="shared" si="47"/>
        <v>1</v>
      </c>
    </row>
    <row r="756" spans="1:12" ht="13.2" x14ac:dyDescent="0.25">
      <c r="A756" s="2">
        <v>45110</v>
      </c>
      <c r="B756" s="3">
        <v>0.87802083333333336</v>
      </c>
      <c r="C756" s="4">
        <v>1387</v>
      </c>
      <c r="D756" s="4">
        <v>289962491</v>
      </c>
      <c r="E756" s="4">
        <v>1</v>
      </c>
      <c r="F756" s="4" t="s">
        <v>9</v>
      </c>
      <c r="G756" s="4" t="s">
        <v>12</v>
      </c>
      <c r="H756">
        <v>0</v>
      </c>
      <c r="I756">
        <f t="shared" si="44"/>
        <v>0</v>
      </c>
      <c r="J756">
        <f t="shared" si="45"/>
        <v>0</v>
      </c>
      <c r="K756">
        <f t="shared" si="46"/>
        <v>0</v>
      </c>
      <c r="L756">
        <f t="shared" si="47"/>
        <v>0</v>
      </c>
    </row>
    <row r="757" spans="1:12" ht="13.2" x14ac:dyDescent="0.25">
      <c r="A757" s="2">
        <v>45110</v>
      </c>
      <c r="B757" s="3">
        <v>0.89193287037037039</v>
      </c>
      <c r="C757" s="4">
        <v>1145</v>
      </c>
      <c r="D757" s="4">
        <v>289965770</v>
      </c>
      <c r="E757" s="4">
        <v>1</v>
      </c>
      <c r="F757" s="4" t="s">
        <v>7</v>
      </c>
      <c r="G757" s="4" t="s">
        <v>8</v>
      </c>
      <c r="H757">
        <v>1</v>
      </c>
      <c r="I757">
        <f t="shared" si="44"/>
        <v>0</v>
      </c>
      <c r="J757">
        <f t="shared" si="45"/>
        <v>0</v>
      </c>
      <c r="K757">
        <f t="shared" si="46"/>
        <v>0</v>
      </c>
      <c r="L757">
        <f t="shared" si="47"/>
        <v>1</v>
      </c>
    </row>
    <row r="758" spans="1:12" ht="13.2" x14ac:dyDescent="0.25">
      <c r="A758" s="2">
        <v>45110</v>
      </c>
      <c r="B758" s="3">
        <v>0.90350694444444446</v>
      </c>
      <c r="C758" s="4">
        <v>1006</v>
      </c>
      <c r="D758" s="4">
        <v>289968012</v>
      </c>
      <c r="E758" s="4">
        <v>1</v>
      </c>
      <c r="F758" s="4" t="s">
        <v>7</v>
      </c>
      <c r="G758" s="4" t="s">
        <v>8</v>
      </c>
      <c r="H758">
        <v>1</v>
      </c>
      <c r="I758">
        <f t="shared" si="44"/>
        <v>0</v>
      </c>
      <c r="J758">
        <f t="shared" si="45"/>
        <v>0</v>
      </c>
      <c r="K758">
        <f t="shared" si="46"/>
        <v>0</v>
      </c>
      <c r="L758">
        <f t="shared" si="47"/>
        <v>1</v>
      </c>
    </row>
    <row r="759" spans="1:12" ht="13.2" x14ac:dyDescent="0.25">
      <c r="A759" s="2">
        <v>45110</v>
      </c>
      <c r="B759" s="3">
        <v>0.95120370370370366</v>
      </c>
      <c r="C759" s="4">
        <v>1084</v>
      </c>
      <c r="D759" s="4">
        <v>289974154</v>
      </c>
      <c r="E759" s="4">
        <v>2</v>
      </c>
      <c r="F759" s="4" t="s">
        <v>9</v>
      </c>
      <c r="G759" s="4" t="s">
        <v>10</v>
      </c>
      <c r="H759">
        <v>1</v>
      </c>
      <c r="I759">
        <f t="shared" si="44"/>
        <v>1</v>
      </c>
      <c r="J759">
        <f t="shared" si="45"/>
        <v>0</v>
      </c>
      <c r="K759">
        <f t="shared" si="46"/>
        <v>0</v>
      </c>
      <c r="L759">
        <f t="shared" si="47"/>
        <v>0</v>
      </c>
    </row>
    <row r="760" spans="1:12" ht="13.2" x14ac:dyDescent="0.25">
      <c r="A760" s="2">
        <v>45110</v>
      </c>
      <c r="B760" s="3">
        <v>0.95543981481481477</v>
      </c>
      <c r="C760" s="4">
        <v>1129</v>
      </c>
      <c r="D760" s="4">
        <v>289974456</v>
      </c>
      <c r="E760" s="4">
        <v>1</v>
      </c>
      <c r="F760" s="4" t="s">
        <v>9</v>
      </c>
      <c r="G760" s="4" t="s">
        <v>10</v>
      </c>
      <c r="H760">
        <v>1</v>
      </c>
      <c r="I760">
        <f t="shared" si="44"/>
        <v>1</v>
      </c>
      <c r="J760">
        <f t="shared" si="45"/>
        <v>0</v>
      </c>
      <c r="K760">
        <f t="shared" si="46"/>
        <v>0</v>
      </c>
      <c r="L760">
        <f t="shared" si="47"/>
        <v>0</v>
      </c>
    </row>
    <row r="761" spans="1:12" ht="13.2" x14ac:dyDescent="0.25">
      <c r="A761" s="2">
        <v>45110</v>
      </c>
      <c r="B761" s="3">
        <v>0.95402777777777781</v>
      </c>
      <c r="C761" s="4">
        <v>1135</v>
      </c>
      <c r="D761" s="4">
        <v>289974355</v>
      </c>
      <c r="E761" s="4">
        <v>2</v>
      </c>
      <c r="F761" s="4" t="s">
        <v>9</v>
      </c>
      <c r="G761" s="4" t="s">
        <v>10</v>
      </c>
      <c r="H761">
        <v>1</v>
      </c>
      <c r="I761">
        <f t="shared" si="44"/>
        <v>1</v>
      </c>
      <c r="J761">
        <f t="shared" si="45"/>
        <v>0</v>
      </c>
      <c r="K761">
        <f t="shared" si="46"/>
        <v>0</v>
      </c>
      <c r="L761">
        <f t="shared" si="47"/>
        <v>0</v>
      </c>
    </row>
    <row r="762" spans="1:12" ht="13.2" x14ac:dyDescent="0.25">
      <c r="A762" s="2">
        <v>45111</v>
      </c>
      <c r="B762" s="3">
        <v>0.10754629629629629</v>
      </c>
      <c r="C762" s="4">
        <v>1135</v>
      </c>
      <c r="D762" s="4">
        <v>289989921</v>
      </c>
      <c r="E762" s="4">
        <v>1</v>
      </c>
      <c r="F762" s="4" t="s">
        <v>9</v>
      </c>
      <c r="G762" s="4" t="s">
        <v>10</v>
      </c>
      <c r="H762">
        <v>1</v>
      </c>
      <c r="I762">
        <f t="shared" si="44"/>
        <v>1</v>
      </c>
      <c r="J762">
        <f t="shared" si="45"/>
        <v>0</v>
      </c>
      <c r="K762">
        <f t="shared" si="46"/>
        <v>0</v>
      </c>
      <c r="L762">
        <f t="shared" si="47"/>
        <v>0</v>
      </c>
    </row>
    <row r="763" spans="1:12" ht="13.2" x14ac:dyDescent="0.25">
      <c r="A763" s="2">
        <v>45111</v>
      </c>
      <c r="B763" s="3">
        <v>0.10813657407407408</v>
      </c>
      <c r="C763" s="4">
        <v>1135</v>
      </c>
      <c r="D763" s="4">
        <v>289989956</v>
      </c>
      <c r="E763" s="4">
        <v>1</v>
      </c>
      <c r="F763" s="4" t="s">
        <v>9</v>
      </c>
      <c r="G763" s="4" t="s">
        <v>10</v>
      </c>
      <c r="H763">
        <v>1</v>
      </c>
      <c r="I763">
        <f t="shared" si="44"/>
        <v>1</v>
      </c>
      <c r="J763">
        <f t="shared" si="45"/>
        <v>0</v>
      </c>
      <c r="K763">
        <f t="shared" si="46"/>
        <v>0</v>
      </c>
      <c r="L763">
        <f t="shared" si="47"/>
        <v>0</v>
      </c>
    </row>
    <row r="764" spans="1:12" ht="13.2" x14ac:dyDescent="0.25">
      <c r="A764" s="2">
        <v>45111</v>
      </c>
      <c r="B764" s="3">
        <v>0.33178240740740739</v>
      </c>
      <c r="C764" s="4">
        <v>1282</v>
      </c>
      <c r="D764" s="4">
        <v>290001175</v>
      </c>
      <c r="E764" s="4">
        <v>2</v>
      </c>
      <c r="F764" s="4" t="s">
        <v>7</v>
      </c>
      <c r="G764" s="4" t="s">
        <v>8</v>
      </c>
      <c r="H764">
        <v>1</v>
      </c>
      <c r="I764">
        <f t="shared" si="44"/>
        <v>0</v>
      </c>
      <c r="J764">
        <f t="shared" si="45"/>
        <v>0</v>
      </c>
      <c r="K764">
        <f t="shared" si="46"/>
        <v>0</v>
      </c>
      <c r="L764">
        <f t="shared" si="47"/>
        <v>1</v>
      </c>
    </row>
    <row r="765" spans="1:12" ht="13.2" x14ac:dyDescent="0.25">
      <c r="A765" s="2">
        <v>45111</v>
      </c>
      <c r="B765" s="3">
        <v>0.33916666666666667</v>
      </c>
      <c r="C765" s="4">
        <v>1002</v>
      </c>
      <c r="D765" s="4">
        <v>290002856</v>
      </c>
      <c r="E765" s="4">
        <v>1</v>
      </c>
      <c r="F765" s="4" t="s">
        <v>7</v>
      </c>
      <c r="G765" s="4" t="s">
        <v>8</v>
      </c>
      <c r="H765">
        <v>1</v>
      </c>
      <c r="I765">
        <f t="shared" si="44"/>
        <v>0</v>
      </c>
      <c r="J765">
        <f t="shared" si="45"/>
        <v>0</v>
      </c>
      <c r="K765">
        <f t="shared" si="46"/>
        <v>0</v>
      </c>
      <c r="L765">
        <f t="shared" si="47"/>
        <v>1</v>
      </c>
    </row>
    <row r="766" spans="1:12" ht="13.2" x14ac:dyDescent="0.25">
      <c r="A766" s="2">
        <v>45111</v>
      </c>
      <c r="B766" s="3">
        <v>0.34290509259259261</v>
      </c>
      <c r="C766" s="4">
        <v>1002</v>
      </c>
      <c r="D766" s="4">
        <v>290004063</v>
      </c>
      <c r="E766" s="4">
        <v>1</v>
      </c>
      <c r="F766" s="4" t="s">
        <v>7</v>
      </c>
      <c r="G766" s="4" t="s">
        <v>8</v>
      </c>
      <c r="H766">
        <v>1</v>
      </c>
      <c r="I766">
        <f t="shared" si="44"/>
        <v>0</v>
      </c>
      <c r="J766">
        <f t="shared" si="45"/>
        <v>0</v>
      </c>
      <c r="K766">
        <f t="shared" si="46"/>
        <v>0</v>
      </c>
      <c r="L766">
        <f t="shared" si="47"/>
        <v>1</v>
      </c>
    </row>
    <row r="767" spans="1:12" ht="13.2" x14ac:dyDescent="0.25">
      <c r="A767" s="2">
        <v>45111</v>
      </c>
      <c r="B767" s="3">
        <v>0.3470138888888889</v>
      </c>
      <c r="C767" s="4">
        <v>1302</v>
      </c>
      <c r="D767" s="4">
        <v>290005510</v>
      </c>
      <c r="E767" s="4">
        <v>1</v>
      </c>
      <c r="F767" s="4" t="s">
        <v>7</v>
      </c>
      <c r="G767" s="4" t="s">
        <v>8</v>
      </c>
      <c r="H767">
        <v>1</v>
      </c>
      <c r="I767">
        <f t="shared" si="44"/>
        <v>0</v>
      </c>
      <c r="J767">
        <f t="shared" si="45"/>
        <v>0</v>
      </c>
      <c r="K767">
        <f t="shared" si="46"/>
        <v>0</v>
      </c>
      <c r="L767">
        <f t="shared" si="47"/>
        <v>1</v>
      </c>
    </row>
    <row r="768" spans="1:12" ht="13.2" x14ac:dyDescent="0.25">
      <c r="A768" s="2">
        <v>45111</v>
      </c>
      <c r="B768" s="3">
        <v>0.3112037037037037</v>
      </c>
      <c r="C768" s="4">
        <v>1145</v>
      </c>
      <c r="D768" s="4">
        <v>289999208</v>
      </c>
      <c r="E768" s="4">
        <v>1</v>
      </c>
      <c r="F768" s="4" t="s">
        <v>7</v>
      </c>
      <c r="G768" s="4" t="s">
        <v>8</v>
      </c>
      <c r="H768">
        <v>1</v>
      </c>
      <c r="I768">
        <f t="shared" si="44"/>
        <v>0</v>
      </c>
      <c r="J768">
        <f t="shared" si="45"/>
        <v>0</v>
      </c>
      <c r="K768">
        <f t="shared" si="46"/>
        <v>0</v>
      </c>
      <c r="L768">
        <f t="shared" si="47"/>
        <v>1</v>
      </c>
    </row>
    <row r="769" spans="1:12" ht="13.2" x14ac:dyDescent="0.25">
      <c r="A769" s="2">
        <v>45111</v>
      </c>
      <c r="B769" s="3">
        <v>0.35289351851851852</v>
      </c>
      <c r="C769" s="4">
        <v>1395</v>
      </c>
      <c r="D769" s="4">
        <v>290007714</v>
      </c>
      <c r="E769" s="4">
        <v>1</v>
      </c>
      <c r="F769" s="4" t="s">
        <v>7</v>
      </c>
      <c r="G769" s="4" t="s">
        <v>8</v>
      </c>
      <c r="H769">
        <v>1</v>
      </c>
      <c r="I769">
        <f t="shared" si="44"/>
        <v>0</v>
      </c>
      <c r="J769">
        <f t="shared" si="45"/>
        <v>0</v>
      </c>
      <c r="K769">
        <f t="shared" si="46"/>
        <v>0</v>
      </c>
      <c r="L769">
        <f t="shared" si="47"/>
        <v>1</v>
      </c>
    </row>
    <row r="770" spans="1:12" ht="13.2" x14ac:dyDescent="0.25">
      <c r="A770" s="2">
        <v>45111</v>
      </c>
      <c r="B770" s="3">
        <v>0.35658564814814814</v>
      </c>
      <c r="C770" s="4">
        <v>1395</v>
      </c>
      <c r="D770" s="4">
        <v>290009203</v>
      </c>
      <c r="E770" s="4">
        <v>1</v>
      </c>
      <c r="F770" s="4" t="s">
        <v>7</v>
      </c>
      <c r="G770" s="4" t="s">
        <v>8</v>
      </c>
      <c r="H770">
        <v>1</v>
      </c>
      <c r="I770">
        <f t="shared" si="44"/>
        <v>0</v>
      </c>
      <c r="J770">
        <f t="shared" si="45"/>
        <v>0</v>
      </c>
      <c r="K770">
        <f t="shared" si="46"/>
        <v>0</v>
      </c>
      <c r="L770">
        <f t="shared" si="47"/>
        <v>1</v>
      </c>
    </row>
    <row r="771" spans="1:12" ht="13.2" x14ac:dyDescent="0.25">
      <c r="A771" s="2">
        <v>45111</v>
      </c>
      <c r="B771" s="3">
        <v>0.36122685185185183</v>
      </c>
      <c r="C771" s="4">
        <v>1002</v>
      </c>
      <c r="D771" s="4">
        <v>290011440</v>
      </c>
      <c r="E771" s="4">
        <v>1</v>
      </c>
      <c r="F771" s="4" t="s">
        <v>7</v>
      </c>
      <c r="G771" s="4" t="s">
        <v>8</v>
      </c>
      <c r="H771">
        <v>1</v>
      </c>
      <c r="I771">
        <f t="shared" ref="I771:I834" si="48">IF($G771=$N$2,1,0)</f>
        <v>0</v>
      </c>
      <c r="J771">
        <f t="shared" ref="J771:J834" si="49">IF($G771=$N$3,1,0)</f>
        <v>0</v>
      </c>
      <c r="K771">
        <f t="shared" ref="K771:K834" si="50">IF($F771=$N$1, IF($G771=$N$4,1,0),0)</f>
        <v>0</v>
      </c>
      <c r="L771">
        <f t="shared" ref="L771:L834" si="51">IF($F771&lt;&gt;$N$1, IF($G771=$N$4,1,0),0)</f>
        <v>1</v>
      </c>
    </row>
    <row r="772" spans="1:12" ht="13.2" x14ac:dyDescent="0.25">
      <c r="A772" s="2">
        <v>45111</v>
      </c>
      <c r="B772" s="3">
        <v>0.37799768518518517</v>
      </c>
      <c r="C772" s="4">
        <v>1129</v>
      </c>
      <c r="D772" s="4">
        <v>290020649</v>
      </c>
      <c r="E772" s="4">
        <v>1</v>
      </c>
      <c r="F772" s="4" t="s">
        <v>7</v>
      </c>
      <c r="G772" s="4" t="s">
        <v>8</v>
      </c>
      <c r="H772">
        <v>1</v>
      </c>
      <c r="I772">
        <f t="shared" si="48"/>
        <v>0</v>
      </c>
      <c r="J772">
        <f t="shared" si="49"/>
        <v>0</v>
      </c>
      <c r="K772">
        <f t="shared" si="50"/>
        <v>0</v>
      </c>
      <c r="L772">
        <f t="shared" si="51"/>
        <v>1</v>
      </c>
    </row>
    <row r="773" spans="1:12" ht="13.2" x14ac:dyDescent="0.25">
      <c r="A773" s="2">
        <v>45111</v>
      </c>
      <c r="B773" s="3">
        <v>0.37987268518518519</v>
      </c>
      <c r="C773" s="4">
        <v>1104</v>
      </c>
      <c r="D773" s="4">
        <v>290021913</v>
      </c>
      <c r="E773" s="4">
        <v>1</v>
      </c>
      <c r="F773" s="4" t="s">
        <v>9</v>
      </c>
      <c r="G773" s="4" t="s">
        <v>8</v>
      </c>
      <c r="H773">
        <v>1</v>
      </c>
      <c r="I773">
        <f t="shared" si="48"/>
        <v>0</v>
      </c>
      <c r="J773">
        <f t="shared" si="49"/>
        <v>0</v>
      </c>
      <c r="K773">
        <f t="shared" si="50"/>
        <v>1</v>
      </c>
      <c r="L773">
        <f t="shared" si="51"/>
        <v>0</v>
      </c>
    </row>
    <row r="774" spans="1:12" ht="13.2" x14ac:dyDescent="0.25">
      <c r="A774" s="2">
        <v>45111</v>
      </c>
      <c r="B774" s="3">
        <v>0.38178240740740743</v>
      </c>
      <c r="C774" s="4">
        <v>1396</v>
      </c>
      <c r="D774" s="4">
        <v>290023211</v>
      </c>
      <c r="E774" s="4">
        <v>1</v>
      </c>
      <c r="F774" s="4" t="s">
        <v>7</v>
      </c>
      <c r="G774" s="4" t="s">
        <v>8</v>
      </c>
      <c r="H774">
        <v>0</v>
      </c>
      <c r="I774">
        <f t="shared" si="48"/>
        <v>0</v>
      </c>
      <c r="J774">
        <f t="shared" si="49"/>
        <v>0</v>
      </c>
      <c r="K774">
        <f t="shared" si="50"/>
        <v>0</v>
      </c>
      <c r="L774">
        <f t="shared" si="51"/>
        <v>1</v>
      </c>
    </row>
    <row r="775" spans="1:12" ht="13.2" x14ac:dyDescent="0.25">
      <c r="A775" s="2">
        <v>45111</v>
      </c>
      <c r="B775" s="3">
        <v>0.38790509259259259</v>
      </c>
      <c r="C775" s="4">
        <v>1094</v>
      </c>
      <c r="D775" s="4">
        <v>290027238</v>
      </c>
      <c r="E775" s="4">
        <v>1</v>
      </c>
      <c r="F775" s="4" t="s">
        <v>7</v>
      </c>
      <c r="G775" s="4" t="s">
        <v>8</v>
      </c>
      <c r="H775">
        <v>1</v>
      </c>
      <c r="I775">
        <f t="shared" si="48"/>
        <v>0</v>
      </c>
      <c r="J775">
        <f t="shared" si="49"/>
        <v>0</v>
      </c>
      <c r="K775">
        <f t="shared" si="50"/>
        <v>0</v>
      </c>
      <c r="L775">
        <f t="shared" si="51"/>
        <v>1</v>
      </c>
    </row>
    <row r="776" spans="1:12" ht="13.2" x14ac:dyDescent="0.25">
      <c r="A776" s="2">
        <v>45111</v>
      </c>
      <c r="B776" s="3">
        <v>0.38891203703703703</v>
      </c>
      <c r="C776" s="4">
        <v>1094</v>
      </c>
      <c r="D776" s="4">
        <v>290027866</v>
      </c>
      <c r="E776" s="4">
        <v>1</v>
      </c>
      <c r="F776" s="4" t="s">
        <v>7</v>
      </c>
      <c r="G776" s="4" t="s">
        <v>8</v>
      </c>
      <c r="H776">
        <v>1</v>
      </c>
      <c r="I776">
        <f t="shared" si="48"/>
        <v>0</v>
      </c>
      <c r="J776">
        <f t="shared" si="49"/>
        <v>0</v>
      </c>
      <c r="K776">
        <f t="shared" si="50"/>
        <v>0</v>
      </c>
      <c r="L776">
        <f t="shared" si="51"/>
        <v>1</v>
      </c>
    </row>
    <row r="777" spans="1:12" ht="13.2" x14ac:dyDescent="0.25">
      <c r="A777" s="2">
        <v>45111</v>
      </c>
      <c r="B777" s="3">
        <v>0.39043981481481482</v>
      </c>
      <c r="C777" s="4">
        <v>1094</v>
      </c>
      <c r="D777" s="4">
        <v>290028926</v>
      </c>
      <c r="E777" s="4">
        <v>1</v>
      </c>
      <c r="F777" s="4" t="s">
        <v>7</v>
      </c>
      <c r="G777" s="4" t="s">
        <v>8</v>
      </c>
      <c r="H777">
        <v>1</v>
      </c>
      <c r="I777">
        <f t="shared" si="48"/>
        <v>0</v>
      </c>
      <c r="J777">
        <f t="shared" si="49"/>
        <v>0</v>
      </c>
      <c r="K777">
        <f t="shared" si="50"/>
        <v>0</v>
      </c>
      <c r="L777">
        <f t="shared" si="51"/>
        <v>1</v>
      </c>
    </row>
    <row r="778" spans="1:12" ht="13.2" x14ac:dyDescent="0.25">
      <c r="A778" s="2">
        <v>45111</v>
      </c>
      <c r="B778" s="3">
        <v>0.40424768518518517</v>
      </c>
      <c r="C778" s="4">
        <v>1162</v>
      </c>
      <c r="D778" s="4">
        <v>290038654</v>
      </c>
      <c r="E778" s="4">
        <v>1</v>
      </c>
      <c r="F778" s="4" t="s">
        <v>9</v>
      </c>
      <c r="G778" s="4" t="s">
        <v>11</v>
      </c>
      <c r="H778">
        <v>1</v>
      </c>
      <c r="I778">
        <f t="shared" si="48"/>
        <v>0</v>
      </c>
      <c r="J778">
        <f t="shared" si="49"/>
        <v>1</v>
      </c>
      <c r="K778">
        <f t="shared" si="50"/>
        <v>0</v>
      </c>
      <c r="L778">
        <f t="shared" si="51"/>
        <v>0</v>
      </c>
    </row>
    <row r="779" spans="1:12" ht="13.2" x14ac:dyDescent="0.25">
      <c r="A779" s="2">
        <v>45111</v>
      </c>
      <c r="B779" s="3">
        <v>0.40902777777777777</v>
      </c>
      <c r="C779" s="4">
        <v>1002</v>
      </c>
      <c r="D779" s="4">
        <v>290041933</v>
      </c>
      <c r="E779" s="4">
        <v>1</v>
      </c>
      <c r="F779" s="4" t="s">
        <v>7</v>
      </c>
      <c r="G779" s="4" t="s">
        <v>8</v>
      </c>
      <c r="H779">
        <v>1</v>
      </c>
      <c r="I779">
        <f t="shared" si="48"/>
        <v>0</v>
      </c>
      <c r="J779">
        <f t="shared" si="49"/>
        <v>0</v>
      </c>
      <c r="K779">
        <f t="shared" si="50"/>
        <v>0</v>
      </c>
      <c r="L779">
        <f t="shared" si="51"/>
        <v>1</v>
      </c>
    </row>
    <row r="780" spans="1:12" ht="13.2" x14ac:dyDescent="0.25">
      <c r="A780" s="2">
        <v>45111</v>
      </c>
      <c r="B780" s="3">
        <v>0.39870370370370373</v>
      </c>
      <c r="C780" s="4">
        <v>1002</v>
      </c>
      <c r="D780" s="4">
        <v>290034655</v>
      </c>
      <c r="E780" s="4">
        <v>1</v>
      </c>
      <c r="F780" s="4" t="s">
        <v>7</v>
      </c>
      <c r="G780" s="4" t="s">
        <v>8</v>
      </c>
      <c r="H780">
        <v>1</v>
      </c>
      <c r="I780">
        <f t="shared" si="48"/>
        <v>0</v>
      </c>
      <c r="J780">
        <f t="shared" si="49"/>
        <v>0</v>
      </c>
      <c r="K780">
        <f t="shared" si="50"/>
        <v>0</v>
      </c>
      <c r="L780">
        <f t="shared" si="51"/>
        <v>1</v>
      </c>
    </row>
    <row r="781" spans="1:12" ht="13.2" x14ac:dyDescent="0.25">
      <c r="A781" s="2">
        <v>45111</v>
      </c>
      <c r="B781" s="3">
        <v>0.4256597222222222</v>
      </c>
      <c r="C781" s="4">
        <v>1002</v>
      </c>
      <c r="D781" s="4">
        <v>290052363</v>
      </c>
      <c r="E781" s="4">
        <v>1</v>
      </c>
      <c r="F781" s="4" t="s">
        <v>7</v>
      </c>
      <c r="G781" s="4" t="s">
        <v>8</v>
      </c>
      <c r="H781">
        <v>1</v>
      </c>
      <c r="I781">
        <f t="shared" si="48"/>
        <v>0</v>
      </c>
      <c r="J781">
        <f t="shared" si="49"/>
        <v>0</v>
      </c>
      <c r="K781">
        <f t="shared" si="50"/>
        <v>0</v>
      </c>
      <c r="L781">
        <f t="shared" si="51"/>
        <v>1</v>
      </c>
    </row>
    <row r="782" spans="1:12" ht="13.2" x14ac:dyDescent="0.25">
      <c r="A782" s="2">
        <v>45111</v>
      </c>
      <c r="B782" s="3">
        <v>0.43041666666666667</v>
      </c>
      <c r="C782" s="4">
        <v>1124</v>
      </c>
      <c r="D782" s="4">
        <v>290055065</v>
      </c>
      <c r="E782" s="4">
        <v>1</v>
      </c>
      <c r="F782" s="4" t="s">
        <v>9</v>
      </c>
      <c r="G782" s="4" t="s">
        <v>10</v>
      </c>
      <c r="H782">
        <v>0</v>
      </c>
      <c r="I782">
        <f t="shared" si="48"/>
        <v>1</v>
      </c>
      <c r="J782">
        <f t="shared" si="49"/>
        <v>0</v>
      </c>
      <c r="K782">
        <f t="shared" si="50"/>
        <v>0</v>
      </c>
      <c r="L782">
        <f t="shared" si="51"/>
        <v>0</v>
      </c>
    </row>
    <row r="783" spans="1:12" ht="13.2" x14ac:dyDescent="0.25">
      <c r="A783" s="2">
        <v>45111</v>
      </c>
      <c r="B783" s="3">
        <v>0.44042824074074072</v>
      </c>
      <c r="C783" s="4">
        <v>1129</v>
      </c>
      <c r="D783" s="4">
        <v>290060274</v>
      </c>
      <c r="E783" s="4">
        <v>1</v>
      </c>
      <c r="F783" s="4" t="s">
        <v>7</v>
      </c>
      <c r="G783" s="4" t="s">
        <v>8</v>
      </c>
      <c r="H783">
        <v>1</v>
      </c>
      <c r="I783">
        <f t="shared" si="48"/>
        <v>0</v>
      </c>
      <c r="J783">
        <f t="shared" si="49"/>
        <v>0</v>
      </c>
      <c r="K783">
        <f t="shared" si="50"/>
        <v>0</v>
      </c>
      <c r="L783">
        <f t="shared" si="51"/>
        <v>1</v>
      </c>
    </row>
    <row r="784" spans="1:12" ht="13.2" x14ac:dyDescent="0.25">
      <c r="A784" s="2">
        <v>45111</v>
      </c>
      <c r="B784" s="3">
        <v>0.44672453703703702</v>
      </c>
      <c r="C784" s="4">
        <v>1074</v>
      </c>
      <c r="D784" s="4">
        <v>290063348</v>
      </c>
      <c r="E784" s="4">
        <v>2</v>
      </c>
      <c r="F784" s="4" t="s">
        <v>7</v>
      </c>
      <c r="G784" s="4" t="s">
        <v>8</v>
      </c>
      <c r="H784">
        <v>1</v>
      </c>
      <c r="I784">
        <f t="shared" si="48"/>
        <v>0</v>
      </c>
      <c r="J784">
        <f t="shared" si="49"/>
        <v>0</v>
      </c>
      <c r="K784">
        <f t="shared" si="50"/>
        <v>0</v>
      </c>
      <c r="L784">
        <f t="shared" si="51"/>
        <v>1</v>
      </c>
    </row>
    <row r="785" spans="1:12" ht="13.2" x14ac:dyDescent="0.25">
      <c r="A785" s="2">
        <v>45111</v>
      </c>
      <c r="B785" s="3">
        <v>0.45193287037037039</v>
      </c>
      <c r="C785" s="4">
        <v>1135</v>
      </c>
      <c r="D785" s="4">
        <v>290065974</v>
      </c>
      <c r="E785" s="4">
        <v>1</v>
      </c>
      <c r="F785" s="4" t="s">
        <v>9</v>
      </c>
      <c r="G785" s="4" t="s">
        <v>11</v>
      </c>
      <c r="H785">
        <v>1</v>
      </c>
      <c r="I785">
        <f t="shared" si="48"/>
        <v>0</v>
      </c>
      <c r="J785">
        <f t="shared" si="49"/>
        <v>1</v>
      </c>
      <c r="K785">
        <f t="shared" si="50"/>
        <v>0</v>
      </c>
      <c r="L785">
        <f t="shared" si="51"/>
        <v>0</v>
      </c>
    </row>
    <row r="786" spans="1:12" ht="13.2" x14ac:dyDescent="0.25">
      <c r="A786" s="2">
        <v>45111</v>
      </c>
      <c r="B786" s="3">
        <v>0.46302083333333333</v>
      </c>
      <c r="C786" s="4">
        <v>1074</v>
      </c>
      <c r="D786" s="4">
        <v>290071659</v>
      </c>
      <c r="E786" s="4">
        <v>1</v>
      </c>
      <c r="F786" s="4" t="s">
        <v>7</v>
      </c>
      <c r="G786" s="4" t="s">
        <v>8</v>
      </c>
      <c r="H786">
        <v>1</v>
      </c>
      <c r="I786">
        <f t="shared" si="48"/>
        <v>0</v>
      </c>
      <c r="J786">
        <f t="shared" si="49"/>
        <v>0</v>
      </c>
      <c r="K786">
        <f t="shared" si="50"/>
        <v>0</v>
      </c>
      <c r="L786">
        <f t="shared" si="51"/>
        <v>1</v>
      </c>
    </row>
    <row r="787" spans="1:12" ht="13.2" x14ac:dyDescent="0.25">
      <c r="A787" s="2">
        <v>45111</v>
      </c>
      <c r="B787" s="3">
        <v>0.47439814814814812</v>
      </c>
      <c r="C787" s="4">
        <v>1200</v>
      </c>
      <c r="D787" s="4">
        <v>290077641</v>
      </c>
      <c r="E787" s="4">
        <v>1</v>
      </c>
      <c r="F787" s="4" t="s">
        <v>7</v>
      </c>
      <c r="G787" s="4" t="s">
        <v>8</v>
      </c>
      <c r="H787">
        <v>1</v>
      </c>
      <c r="I787">
        <f t="shared" si="48"/>
        <v>0</v>
      </c>
      <c r="J787">
        <f t="shared" si="49"/>
        <v>0</v>
      </c>
      <c r="K787">
        <f t="shared" si="50"/>
        <v>0</v>
      </c>
      <c r="L787">
        <f t="shared" si="51"/>
        <v>1</v>
      </c>
    </row>
    <row r="788" spans="1:12" ht="13.2" x14ac:dyDescent="0.25">
      <c r="A788" s="2">
        <v>45111</v>
      </c>
      <c r="B788" s="3">
        <v>0.48333333333333334</v>
      </c>
      <c r="C788" s="4">
        <v>1135</v>
      </c>
      <c r="D788" s="4">
        <v>290081617</v>
      </c>
      <c r="E788" s="4">
        <v>2</v>
      </c>
      <c r="F788" s="4" t="s">
        <v>9</v>
      </c>
      <c r="G788" s="4" t="s">
        <v>11</v>
      </c>
      <c r="H788">
        <v>1</v>
      </c>
      <c r="I788">
        <f t="shared" si="48"/>
        <v>0</v>
      </c>
      <c r="J788">
        <f t="shared" si="49"/>
        <v>1</v>
      </c>
      <c r="K788">
        <f t="shared" si="50"/>
        <v>0</v>
      </c>
      <c r="L788">
        <f t="shared" si="51"/>
        <v>0</v>
      </c>
    </row>
    <row r="789" spans="1:12" ht="13.2" x14ac:dyDescent="0.25">
      <c r="A789" s="2">
        <v>45111</v>
      </c>
      <c r="B789" s="3">
        <v>0.49478009259259259</v>
      </c>
      <c r="C789" s="4">
        <v>1117</v>
      </c>
      <c r="D789" s="4">
        <v>290087002</v>
      </c>
      <c r="E789" s="4">
        <v>1</v>
      </c>
      <c r="F789" s="4" t="s">
        <v>7</v>
      </c>
      <c r="G789" s="4" t="s">
        <v>8</v>
      </c>
      <c r="H789">
        <v>1</v>
      </c>
      <c r="I789">
        <f t="shared" si="48"/>
        <v>0</v>
      </c>
      <c r="J789">
        <f t="shared" si="49"/>
        <v>0</v>
      </c>
      <c r="K789">
        <f t="shared" si="50"/>
        <v>0</v>
      </c>
      <c r="L789">
        <f t="shared" si="51"/>
        <v>1</v>
      </c>
    </row>
    <row r="790" spans="1:12" ht="13.2" x14ac:dyDescent="0.25">
      <c r="A790" s="2">
        <v>45111</v>
      </c>
      <c r="B790" s="3">
        <v>0.49984953703703705</v>
      </c>
      <c r="C790" s="4">
        <v>1303</v>
      </c>
      <c r="D790" s="4">
        <v>290089141</v>
      </c>
      <c r="E790" s="4">
        <v>1</v>
      </c>
      <c r="F790" s="4" t="s">
        <v>7</v>
      </c>
      <c r="G790" s="4" t="s">
        <v>8</v>
      </c>
      <c r="H790">
        <v>0</v>
      </c>
      <c r="I790">
        <f t="shared" si="48"/>
        <v>0</v>
      </c>
      <c r="J790">
        <f t="shared" si="49"/>
        <v>0</v>
      </c>
      <c r="K790">
        <f t="shared" si="50"/>
        <v>0</v>
      </c>
      <c r="L790">
        <f t="shared" si="51"/>
        <v>1</v>
      </c>
    </row>
    <row r="791" spans="1:12" ht="13.2" x14ac:dyDescent="0.25">
      <c r="A791" s="2">
        <v>45111</v>
      </c>
      <c r="B791" s="3">
        <v>0.37793981481481481</v>
      </c>
      <c r="C791" s="4">
        <v>1284</v>
      </c>
      <c r="D791" s="4">
        <v>290020621</v>
      </c>
      <c r="E791" s="4">
        <v>1</v>
      </c>
      <c r="F791" s="4" t="s">
        <v>7</v>
      </c>
      <c r="G791" s="4" t="s">
        <v>8</v>
      </c>
      <c r="H791">
        <v>1</v>
      </c>
      <c r="I791">
        <f t="shared" si="48"/>
        <v>0</v>
      </c>
      <c r="J791">
        <f t="shared" si="49"/>
        <v>0</v>
      </c>
      <c r="K791">
        <f t="shared" si="50"/>
        <v>0</v>
      </c>
      <c r="L791">
        <f t="shared" si="51"/>
        <v>1</v>
      </c>
    </row>
    <row r="792" spans="1:12" ht="13.2" x14ac:dyDescent="0.25">
      <c r="A792" s="2">
        <v>45111</v>
      </c>
      <c r="B792" s="3">
        <v>0.3536111111111111</v>
      </c>
      <c r="C792" s="4">
        <v>1284</v>
      </c>
      <c r="D792" s="4">
        <v>290007985</v>
      </c>
      <c r="E792" s="4">
        <v>1</v>
      </c>
      <c r="F792" s="4" t="s">
        <v>7</v>
      </c>
      <c r="G792" s="4" t="s">
        <v>8</v>
      </c>
      <c r="H792">
        <v>1</v>
      </c>
      <c r="I792">
        <f t="shared" si="48"/>
        <v>0</v>
      </c>
      <c r="J792">
        <f t="shared" si="49"/>
        <v>0</v>
      </c>
      <c r="K792">
        <f t="shared" si="50"/>
        <v>0</v>
      </c>
      <c r="L792">
        <f t="shared" si="51"/>
        <v>1</v>
      </c>
    </row>
    <row r="793" spans="1:12" ht="13.2" x14ac:dyDescent="0.25">
      <c r="A793" s="2">
        <v>45111</v>
      </c>
      <c r="B793" s="3">
        <v>0.51776620370370374</v>
      </c>
      <c r="C793" s="4">
        <v>1129</v>
      </c>
      <c r="D793" s="4">
        <v>290100815</v>
      </c>
      <c r="E793" s="4">
        <v>1</v>
      </c>
      <c r="F793" s="4" t="s">
        <v>9</v>
      </c>
      <c r="G793" s="4" t="s">
        <v>10</v>
      </c>
      <c r="H793">
        <v>1</v>
      </c>
      <c r="I793">
        <f t="shared" si="48"/>
        <v>1</v>
      </c>
      <c r="J793">
        <f t="shared" si="49"/>
        <v>0</v>
      </c>
      <c r="K793">
        <f t="shared" si="50"/>
        <v>0</v>
      </c>
      <c r="L793">
        <f t="shared" si="51"/>
        <v>0</v>
      </c>
    </row>
    <row r="794" spans="1:12" ht="13.2" x14ac:dyDescent="0.25">
      <c r="A794" s="2">
        <v>45111</v>
      </c>
      <c r="B794" s="3">
        <v>0.52006944444444447</v>
      </c>
      <c r="C794" s="4">
        <v>1104</v>
      </c>
      <c r="D794" s="4">
        <v>290102551</v>
      </c>
      <c r="E794" s="4">
        <v>1</v>
      </c>
      <c r="F794" s="4" t="s">
        <v>9</v>
      </c>
      <c r="G794" s="4" t="s">
        <v>12</v>
      </c>
      <c r="H794">
        <v>1</v>
      </c>
      <c r="I794">
        <f t="shared" si="48"/>
        <v>0</v>
      </c>
      <c r="J794">
        <f t="shared" si="49"/>
        <v>0</v>
      </c>
      <c r="K794">
        <f t="shared" si="50"/>
        <v>0</v>
      </c>
      <c r="L794">
        <f t="shared" si="51"/>
        <v>0</v>
      </c>
    </row>
    <row r="795" spans="1:12" ht="13.2" x14ac:dyDescent="0.25">
      <c r="A795" s="2">
        <v>45111</v>
      </c>
      <c r="B795" s="3">
        <v>0.52134259259259264</v>
      </c>
      <c r="C795" s="4">
        <v>1002</v>
      </c>
      <c r="D795" s="4">
        <v>290103548</v>
      </c>
      <c r="E795" s="4">
        <v>1</v>
      </c>
      <c r="F795" s="4" t="s">
        <v>7</v>
      </c>
      <c r="G795" s="4" t="s">
        <v>8</v>
      </c>
      <c r="H795">
        <v>1</v>
      </c>
      <c r="I795">
        <f t="shared" si="48"/>
        <v>0</v>
      </c>
      <c r="J795">
        <f t="shared" si="49"/>
        <v>0</v>
      </c>
      <c r="K795">
        <f t="shared" si="50"/>
        <v>0</v>
      </c>
      <c r="L795">
        <f t="shared" si="51"/>
        <v>1</v>
      </c>
    </row>
    <row r="796" spans="1:12" ht="13.2" x14ac:dyDescent="0.25">
      <c r="A796" s="2">
        <v>45111</v>
      </c>
      <c r="B796" s="3">
        <v>0.52179398148148148</v>
      </c>
      <c r="C796" s="4">
        <v>1006</v>
      </c>
      <c r="D796" s="4">
        <v>290103955</v>
      </c>
      <c r="E796" s="4">
        <v>1</v>
      </c>
      <c r="F796" s="4" t="s">
        <v>9</v>
      </c>
      <c r="G796" s="4" t="s">
        <v>10</v>
      </c>
      <c r="H796">
        <v>1</v>
      </c>
      <c r="I796">
        <f t="shared" si="48"/>
        <v>1</v>
      </c>
      <c r="J796">
        <f t="shared" si="49"/>
        <v>0</v>
      </c>
      <c r="K796">
        <f t="shared" si="50"/>
        <v>0</v>
      </c>
      <c r="L796">
        <f t="shared" si="51"/>
        <v>0</v>
      </c>
    </row>
    <row r="797" spans="1:12" ht="13.2" x14ac:dyDescent="0.25">
      <c r="A797" s="2">
        <v>45111</v>
      </c>
      <c r="B797" s="3">
        <v>0.52187499999999998</v>
      </c>
      <c r="C797" s="4">
        <v>1002</v>
      </c>
      <c r="D797" s="4">
        <v>290104040</v>
      </c>
      <c r="E797" s="4">
        <v>1</v>
      </c>
      <c r="F797" s="4" t="s">
        <v>7</v>
      </c>
      <c r="G797" s="4" t="s">
        <v>8</v>
      </c>
      <c r="H797">
        <v>1</v>
      </c>
      <c r="I797">
        <f t="shared" si="48"/>
        <v>0</v>
      </c>
      <c r="J797">
        <f t="shared" si="49"/>
        <v>0</v>
      </c>
      <c r="K797">
        <f t="shared" si="50"/>
        <v>0</v>
      </c>
      <c r="L797">
        <f t="shared" si="51"/>
        <v>1</v>
      </c>
    </row>
    <row r="798" spans="1:12" ht="13.2" x14ac:dyDescent="0.25">
      <c r="A798" s="2">
        <v>45111</v>
      </c>
      <c r="B798" s="3">
        <v>0.52391203703703704</v>
      </c>
      <c r="C798" s="4">
        <v>1387</v>
      </c>
      <c r="D798" s="4">
        <v>290106354</v>
      </c>
      <c r="E798" s="4">
        <v>1</v>
      </c>
      <c r="F798" s="4" t="s">
        <v>7</v>
      </c>
      <c r="G798" s="4" t="s">
        <v>8</v>
      </c>
      <c r="H798">
        <v>0</v>
      </c>
      <c r="I798">
        <f t="shared" si="48"/>
        <v>0</v>
      </c>
      <c r="J798">
        <f t="shared" si="49"/>
        <v>0</v>
      </c>
      <c r="K798">
        <f t="shared" si="50"/>
        <v>0</v>
      </c>
      <c r="L798">
        <f t="shared" si="51"/>
        <v>1</v>
      </c>
    </row>
    <row r="799" spans="1:12" ht="13.2" x14ac:dyDescent="0.25">
      <c r="A799" s="2">
        <v>45111</v>
      </c>
      <c r="B799" s="3">
        <v>0.52831018518518513</v>
      </c>
      <c r="C799" s="4">
        <v>1302</v>
      </c>
      <c r="D799" s="4">
        <v>290112300</v>
      </c>
      <c r="E799" s="4">
        <v>1</v>
      </c>
      <c r="F799" s="4" t="s">
        <v>7</v>
      </c>
      <c r="G799" s="4" t="s">
        <v>8</v>
      </c>
      <c r="H799">
        <v>1</v>
      </c>
      <c r="I799">
        <f t="shared" si="48"/>
        <v>0</v>
      </c>
      <c r="J799">
        <f t="shared" si="49"/>
        <v>0</v>
      </c>
      <c r="K799">
        <f t="shared" si="50"/>
        <v>0</v>
      </c>
      <c r="L799">
        <f t="shared" si="51"/>
        <v>1</v>
      </c>
    </row>
    <row r="800" spans="1:12" ht="13.2" x14ac:dyDescent="0.25">
      <c r="A800" s="2">
        <v>45111</v>
      </c>
      <c r="B800" s="3">
        <v>0.53038194444444442</v>
      </c>
      <c r="C800" s="4">
        <v>1302</v>
      </c>
      <c r="D800" s="4">
        <v>290115335</v>
      </c>
      <c r="E800" s="4">
        <v>1</v>
      </c>
      <c r="F800" s="4" t="s">
        <v>7</v>
      </c>
      <c r="G800" s="4" t="s">
        <v>8</v>
      </c>
      <c r="H800">
        <v>1</v>
      </c>
      <c r="I800">
        <f t="shared" si="48"/>
        <v>0</v>
      </c>
      <c r="J800">
        <f t="shared" si="49"/>
        <v>0</v>
      </c>
      <c r="K800">
        <f t="shared" si="50"/>
        <v>0</v>
      </c>
      <c r="L800">
        <f t="shared" si="51"/>
        <v>1</v>
      </c>
    </row>
    <row r="801" spans="1:12" ht="13.2" x14ac:dyDescent="0.25">
      <c r="A801" s="2">
        <v>45111</v>
      </c>
      <c r="B801" s="3">
        <v>0.53562500000000002</v>
      </c>
      <c r="C801" s="4">
        <v>1284</v>
      </c>
      <c r="D801" s="4">
        <v>290123857</v>
      </c>
      <c r="E801" s="4">
        <v>1</v>
      </c>
      <c r="F801" s="4" t="s">
        <v>7</v>
      </c>
      <c r="G801" s="4" t="s">
        <v>8</v>
      </c>
      <c r="H801">
        <v>1</v>
      </c>
      <c r="I801">
        <f t="shared" si="48"/>
        <v>0</v>
      </c>
      <c r="J801">
        <f t="shared" si="49"/>
        <v>0</v>
      </c>
      <c r="K801">
        <f t="shared" si="50"/>
        <v>0</v>
      </c>
      <c r="L801">
        <f t="shared" si="51"/>
        <v>1</v>
      </c>
    </row>
    <row r="802" spans="1:12" ht="13.2" x14ac:dyDescent="0.25">
      <c r="A802" s="2">
        <v>45111</v>
      </c>
      <c r="B802" s="3">
        <v>0.5318518518518518</v>
      </c>
      <c r="C802" s="4">
        <v>1002</v>
      </c>
      <c r="D802" s="4">
        <v>290117642</v>
      </c>
      <c r="E802" s="4">
        <v>1</v>
      </c>
      <c r="F802" s="4" t="s">
        <v>7</v>
      </c>
      <c r="G802" s="4" t="s">
        <v>8</v>
      </c>
      <c r="H802">
        <v>1</v>
      </c>
      <c r="I802">
        <f t="shared" si="48"/>
        <v>0</v>
      </c>
      <c r="J802">
        <f t="shared" si="49"/>
        <v>0</v>
      </c>
      <c r="K802">
        <f t="shared" si="50"/>
        <v>0</v>
      </c>
      <c r="L802">
        <f t="shared" si="51"/>
        <v>1</v>
      </c>
    </row>
    <row r="803" spans="1:12" ht="13.2" x14ac:dyDescent="0.25">
      <c r="A803" s="2">
        <v>45111</v>
      </c>
      <c r="B803" s="3">
        <v>0.53708333333333336</v>
      </c>
      <c r="C803" s="4">
        <v>1002</v>
      </c>
      <c r="D803" s="4">
        <v>290126450</v>
      </c>
      <c r="E803" s="4">
        <v>1</v>
      </c>
      <c r="F803" s="4" t="s">
        <v>7</v>
      </c>
      <c r="G803" s="4" t="s">
        <v>8</v>
      </c>
      <c r="H803">
        <v>1</v>
      </c>
      <c r="I803">
        <f t="shared" si="48"/>
        <v>0</v>
      </c>
      <c r="J803">
        <f t="shared" si="49"/>
        <v>0</v>
      </c>
      <c r="K803">
        <f t="shared" si="50"/>
        <v>0</v>
      </c>
      <c r="L803">
        <f t="shared" si="51"/>
        <v>1</v>
      </c>
    </row>
    <row r="804" spans="1:12" ht="13.2" x14ac:dyDescent="0.25">
      <c r="A804" s="2">
        <v>45111</v>
      </c>
      <c r="B804" s="3">
        <v>0.53587962962962965</v>
      </c>
      <c r="C804" s="4">
        <v>1302</v>
      </c>
      <c r="D804" s="4">
        <v>290124313</v>
      </c>
      <c r="E804" s="4">
        <v>1</v>
      </c>
      <c r="F804" s="4" t="s">
        <v>7</v>
      </c>
      <c r="G804" s="4" t="s">
        <v>8</v>
      </c>
      <c r="H804">
        <v>1</v>
      </c>
      <c r="I804">
        <f t="shared" si="48"/>
        <v>0</v>
      </c>
      <c r="J804">
        <f t="shared" si="49"/>
        <v>0</v>
      </c>
      <c r="K804">
        <f t="shared" si="50"/>
        <v>0</v>
      </c>
      <c r="L804">
        <f t="shared" si="51"/>
        <v>1</v>
      </c>
    </row>
    <row r="805" spans="1:12" ht="13.2" x14ac:dyDescent="0.25">
      <c r="A805" s="2">
        <v>45111</v>
      </c>
      <c r="B805" s="3">
        <v>0.53996527777777781</v>
      </c>
      <c r="C805" s="4">
        <v>1377</v>
      </c>
      <c r="D805" s="4">
        <v>290132041</v>
      </c>
      <c r="E805" s="4">
        <v>1</v>
      </c>
      <c r="F805" s="4" t="s">
        <v>7</v>
      </c>
      <c r="G805" s="4" t="s">
        <v>8</v>
      </c>
      <c r="H805">
        <v>0</v>
      </c>
      <c r="I805">
        <f t="shared" si="48"/>
        <v>0</v>
      </c>
      <c r="J805">
        <f t="shared" si="49"/>
        <v>0</v>
      </c>
      <c r="K805">
        <f t="shared" si="50"/>
        <v>0</v>
      </c>
      <c r="L805">
        <f t="shared" si="51"/>
        <v>1</v>
      </c>
    </row>
    <row r="806" spans="1:12" ht="13.2" x14ac:dyDescent="0.25">
      <c r="A806" s="2">
        <v>45111</v>
      </c>
      <c r="B806" s="3">
        <v>0.53938657407407409</v>
      </c>
      <c r="C806" s="4">
        <v>1129</v>
      </c>
      <c r="D806" s="4">
        <v>290130919</v>
      </c>
      <c r="E806" s="4">
        <v>1</v>
      </c>
      <c r="F806" s="4" t="s">
        <v>7</v>
      </c>
      <c r="G806" s="4" t="s">
        <v>8</v>
      </c>
      <c r="H806">
        <v>1</v>
      </c>
      <c r="I806">
        <f t="shared" si="48"/>
        <v>0</v>
      </c>
      <c r="J806">
        <f t="shared" si="49"/>
        <v>0</v>
      </c>
      <c r="K806">
        <f t="shared" si="50"/>
        <v>0</v>
      </c>
      <c r="L806">
        <f t="shared" si="51"/>
        <v>1</v>
      </c>
    </row>
    <row r="807" spans="1:12" ht="13.2" x14ac:dyDescent="0.25">
      <c r="A807" s="2">
        <v>45111</v>
      </c>
      <c r="B807" s="3">
        <v>0.54297453703703702</v>
      </c>
      <c r="C807" s="4">
        <v>1302</v>
      </c>
      <c r="D807" s="4">
        <v>290138195</v>
      </c>
      <c r="E807" s="4">
        <v>1</v>
      </c>
      <c r="F807" s="4" t="s">
        <v>7</v>
      </c>
      <c r="G807" s="4" t="s">
        <v>8</v>
      </c>
      <c r="H807">
        <v>1</v>
      </c>
      <c r="I807">
        <f t="shared" si="48"/>
        <v>0</v>
      </c>
      <c r="J807">
        <f t="shared" si="49"/>
        <v>0</v>
      </c>
      <c r="K807">
        <f t="shared" si="50"/>
        <v>0</v>
      </c>
      <c r="L807">
        <f t="shared" si="51"/>
        <v>1</v>
      </c>
    </row>
    <row r="808" spans="1:12" ht="13.2" x14ac:dyDescent="0.25">
      <c r="A808" s="2">
        <v>45111</v>
      </c>
      <c r="B808" s="3">
        <v>0.54386574074074079</v>
      </c>
      <c r="C808" s="4">
        <v>1002</v>
      </c>
      <c r="D808" s="4">
        <v>290140194</v>
      </c>
      <c r="E808" s="4">
        <v>1</v>
      </c>
      <c r="F808" s="4" t="s">
        <v>7</v>
      </c>
      <c r="G808" s="4" t="s">
        <v>8</v>
      </c>
      <c r="H808">
        <v>1</v>
      </c>
      <c r="I808">
        <f t="shared" si="48"/>
        <v>0</v>
      </c>
      <c r="J808">
        <f t="shared" si="49"/>
        <v>0</v>
      </c>
      <c r="K808">
        <f t="shared" si="50"/>
        <v>0</v>
      </c>
      <c r="L808">
        <f t="shared" si="51"/>
        <v>1</v>
      </c>
    </row>
    <row r="809" spans="1:12" ht="13.2" x14ac:dyDescent="0.25">
      <c r="A809" s="2">
        <v>45111</v>
      </c>
      <c r="B809" s="3">
        <v>0.52383101851851854</v>
      </c>
      <c r="C809" s="4">
        <v>1282</v>
      </c>
      <c r="D809" s="4">
        <v>290106256</v>
      </c>
      <c r="E809" s="4">
        <v>3</v>
      </c>
      <c r="F809" s="4" t="s">
        <v>9</v>
      </c>
      <c r="G809" s="4" t="s">
        <v>12</v>
      </c>
      <c r="H809">
        <v>1</v>
      </c>
      <c r="I809">
        <f t="shared" si="48"/>
        <v>0</v>
      </c>
      <c r="J809">
        <f t="shared" si="49"/>
        <v>0</v>
      </c>
      <c r="K809">
        <f t="shared" si="50"/>
        <v>0</v>
      </c>
      <c r="L809">
        <f t="shared" si="51"/>
        <v>0</v>
      </c>
    </row>
    <row r="810" spans="1:12" ht="13.2" x14ac:dyDescent="0.25">
      <c r="A810" s="2">
        <v>45111</v>
      </c>
      <c r="B810" s="3">
        <v>0.54722222222222228</v>
      </c>
      <c r="C810" s="4">
        <v>1002</v>
      </c>
      <c r="D810" s="4">
        <v>290148593</v>
      </c>
      <c r="E810" s="4">
        <v>2</v>
      </c>
      <c r="F810" s="4" t="s">
        <v>7</v>
      </c>
      <c r="G810" s="4" t="s">
        <v>8</v>
      </c>
      <c r="H810">
        <v>1</v>
      </c>
      <c r="I810">
        <f t="shared" si="48"/>
        <v>0</v>
      </c>
      <c r="J810">
        <f t="shared" si="49"/>
        <v>0</v>
      </c>
      <c r="K810">
        <f t="shared" si="50"/>
        <v>0</v>
      </c>
      <c r="L810">
        <f t="shared" si="51"/>
        <v>1</v>
      </c>
    </row>
    <row r="811" spans="1:12" ht="13.2" x14ac:dyDescent="0.25">
      <c r="A811" s="2">
        <v>45111</v>
      </c>
      <c r="B811" s="3">
        <v>0.54577546296296298</v>
      </c>
      <c r="C811" s="4">
        <v>1002</v>
      </c>
      <c r="D811" s="4">
        <v>290144748</v>
      </c>
      <c r="E811" s="4">
        <v>1</v>
      </c>
      <c r="F811" s="4" t="s">
        <v>7</v>
      </c>
      <c r="G811" s="4" t="s">
        <v>8</v>
      </c>
      <c r="H811">
        <v>1</v>
      </c>
      <c r="I811">
        <f t="shared" si="48"/>
        <v>0</v>
      </c>
      <c r="J811">
        <f t="shared" si="49"/>
        <v>0</v>
      </c>
      <c r="K811">
        <f t="shared" si="50"/>
        <v>0</v>
      </c>
      <c r="L811">
        <f t="shared" si="51"/>
        <v>1</v>
      </c>
    </row>
    <row r="812" spans="1:12" ht="13.2" x14ac:dyDescent="0.25">
      <c r="A812" s="2">
        <v>45111</v>
      </c>
      <c r="B812" s="3">
        <v>0.54974537037037041</v>
      </c>
      <c r="C812" s="4">
        <v>1002</v>
      </c>
      <c r="D812" s="4">
        <v>290155435</v>
      </c>
      <c r="E812" s="4">
        <v>1</v>
      </c>
      <c r="F812" s="4" t="s">
        <v>7</v>
      </c>
      <c r="G812" s="4" t="s">
        <v>8</v>
      </c>
      <c r="H812">
        <v>1</v>
      </c>
      <c r="I812">
        <f t="shared" si="48"/>
        <v>0</v>
      </c>
      <c r="J812">
        <f t="shared" si="49"/>
        <v>0</v>
      </c>
      <c r="K812">
        <f t="shared" si="50"/>
        <v>0</v>
      </c>
      <c r="L812">
        <f t="shared" si="51"/>
        <v>1</v>
      </c>
    </row>
    <row r="813" spans="1:12" ht="13.2" x14ac:dyDescent="0.25">
      <c r="A813" s="2">
        <v>45111</v>
      </c>
      <c r="B813" s="3">
        <v>0.5499074074074074</v>
      </c>
      <c r="C813" s="4">
        <v>1002</v>
      </c>
      <c r="D813" s="4">
        <v>290155885</v>
      </c>
      <c r="E813" s="4">
        <v>1</v>
      </c>
      <c r="F813" s="4" t="s">
        <v>7</v>
      </c>
      <c r="G813" s="4" t="s">
        <v>8</v>
      </c>
      <c r="H813">
        <v>1</v>
      </c>
      <c r="I813">
        <f t="shared" si="48"/>
        <v>0</v>
      </c>
      <c r="J813">
        <f t="shared" si="49"/>
        <v>0</v>
      </c>
      <c r="K813">
        <f t="shared" si="50"/>
        <v>0</v>
      </c>
      <c r="L813">
        <f t="shared" si="51"/>
        <v>1</v>
      </c>
    </row>
    <row r="814" spans="1:12" ht="13.2" x14ac:dyDescent="0.25">
      <c r="A814" s="2">
        <v>45111</v>
      </c>
      <c r="B814" s="3">
        <v>0.54569444444444448</v>
      </c>
      <c r="C814" s="4">
        <v>1002</v>
      </c>
      <c r="D814" s="4">
        <v>290144555</v>
      </c>
      <c r="E814" s="4">
        <v>1</v>
      </c>
      <c r="F814" s="4" t="s">
        <v>7</v>
      </c>
      <c r="G814" s="4" t="s">
        <v>8</v>
      </c>
      <c r="H814">
        <v>1</v>
      </c>
      <c r="I814">
        <f t="shared" si="48"/>
        <v>0</v>
      </c>
      <c r="J814">
        <f t="shared" si="49"/>
        <v>0</v>
      </c>
      <c r="K814">
        <f t="shared" si="50"/>
        <v>0</v>
      </c>
      <c r="L814">
        <f t="shared" si="51"/>
        <v>1</v>
      </c>
    </row>
    <row r="815" spans="1:12" ht="13.2" x14ac:dyDescent="0.25">
      <c r="A815" s="2">
        <v>45111</v>
      </c>
      <c r="B815" s="3">
        <v>0.54844907407407406</v>
      </c>
      <c r="C815" s="4">
        <v>1162</v>
      </c>
      <c r="D815" s="4">
        <v>290151864</v>
      </c>
      <c r="E815" s="4">
        <v>1</v>
      </c>
      <c r="F815" s="4" t="s">
        <v>7</v>
      </c>
      <c r="G815" s="4" t="s">
        <v>8</v>
      </c>
      <c r="H815">
        <v>1</v>
      </c>
      <c r="I815">
        <f t="shared" si="48"/>
        <v>0</v>
      </c>
      <c r="J815">
        <f t="shared" si="49"/>
        <v>0</v>
      </c>
      <c r="K815">
        <f t="shared" si="50"/>
        <v>0</v>
      </c>
      <c r="L815">
        <f t="shared" si="51"/>
        <v>1</v>
      </c>
    </row>
    <row r="816" spans="1:12" ht="13.2" x14ac:dyDescent="0.25">
      <c r="A816" s="2">
        <v>45111</v>
      </c>
      <c r="B816" s="3">
        <v>0.55175925925925928</v>
      </c>
      <c r="C816" s="4">
        <v>1145</v>
      </c>
      <c r="D816" s="4">
        <v>290160902</v>
      </c>
      <c r="E816" s="4">
        <v>1</v>
      </c>
      <c r="F816" s="4" t="s">
        <v>7</v>
      </c>
      <c r="G816" s="4" t="s">
        <v>8</v>
      </c>
      <c r="H816">
        <v>1</v>
      </c>
      <c r="I816">
        <f t="shared" si="48"/>
        <v>0</v>
      </c>
      <c r="J816">
        <f t="shared" si="49"/>
        <v>0</v>
      </c>
      <c r="K816">
        <f t="shared" si="50"/>
        <v>0</v>
      </c>
      <c r="L816">
        <f t="shared" si="51"/>
        <v>1</v>
      </c>
    </row>
    <row r="817" spans="1:12" ht="13.2" x14ac:dyDescent="0.25">
      <c r="A817" s="2">
        <v>45111</v>
      </c>
      <c r="B817" s="3">
        <v>0.55216435185185186</v>
      </c>
      <c r="C817" s="4">
        <v>1129</v>
      </c>
      <c r="D817" s="4">
        <v>290162030</v>
      </c>
      <c r="E817" s="4">
        <v>1</v>
      </c>
      <c r="F817" s="4" t="s">
        <v>7</v>
      </c>
      <c r="G817" s="4" t="s">
        <v>8</v>
      </c>
      <c r="H817">
        <v>1</v>
      </c>
      <c r="I817">
        <f t="shared" si="48"/>
        <v>0</v>
      </c>
      <c r="J817">
        <f t="shared" si="49"/>
        <v>0</v>
      </c>
      <c r="K817">
        <f t="shared" si="50"/>
        <v>0</v>
      </c>
      <c r="L817">
        <f t="shared" si="51"/>
        <v>1</v>
      </c>
    </row>
    <row r="818" spans="1:12" ht="13.2" x14ac:dyDescent="0.25">
      <c r="A818" s="2">
        <v>45111</v>
      </c>
      <c r="B818" s="3">
        <v>0.55234953703703704</v>
      </c>
      <c r="C818" s="4">
        <v>1302</v>
      </c>
      <c r="D818" s="4">
        <v>290162510</v>
      </c>
      <c r="E818" s="4">
        <v>1</v>
      </c>
      <c r="F818" s="4" t="s">
        <v>7</v>
      </c>
      <c r="G818" s="4" t="s">
        <v>8</v>
      </c>
      <c r="H818">
        <v>1</v>
      </c>
      <c r="I818">
        <f t="shared" si="48"/>
        <v>0</v>
      </c>
      <c r="J818">
        <f t="shared" si="49"/>
        <v>0</v>
      </c>
      <c r="K818">
        <f t="shared" si="50"/>
        <v>0</v>
      </c>
      <c r="L818">
        <f t="shared" si="51"/>
        <v>1</v>
      </c>
    </row>
    <row r="819" spans="1:12" ht="13.2" x14ac:dyDescent="0.25">
      <c r="A819" s="2">
        <v>45111</v>
      </c>
      <c r="B819" s="3">
        <v>0.55209490740740741</v>
      </c>
      <c r="C819" s="4">
        <v>1282</v>
      </c>
      <c r="D819" s="4">
        <v>290161822</v>
      </c>
      <c r="E819" s="4">
        <v>1</v>
      </c>
      <c r="F819" s="4" t="s">
        <v>9</v>
      </c>
      <c r="G819" s="4" t="s">
        <v>8</v>
      </c>
      <c r="H819">
        <v>1</v>
      </c>
      <c r="I819">
        <f t="shared" si="48"/>
        <v>0</v>
      </c>
      <c r="J819">
        <f t="shared" si="49"/>
        <v>0</v>
      </c>
      <c r="K819">
        <f t="shared" si="50"/>
        <v>1</v>
      </c>
      <c r="L819">
        <f t="shared" si="51"/>
        <v>0</v>
      </c>
    </row>
    <row r="820" spans="1:12" ht="13.2" x14ac:dyDescent="0.25">
      <c r="A820" s="2">
        <v>45111</v>
      </c>
      <c r="B820" s="3">
        <v>0.53228009259259257</v>
      </c>
      <c r="C820" s="4">
        <v>1135</v>
      </c>
      <c r="D820" s="4">
        <v>290118302</v>
      </c>
      <c r="E820" s="4">
        <v>1</v>
      </c>
      <c r="F820" s="4" t="s">
        <v>9</v>
      </c>
      <c r="G820" s="4" t="s">
        <v>11</v>
      </c>
      <c r="H820">
        <v>1</v>
      </c>
      <c r="I820">
        <f t="shared" si="48"/>
        <v>0</v>
      </c>
      <c r="J820">
        <f t="shared" si="49"/>
        <v>1</v>
      </c>
      <c r="K820">
        <f t="shared" si="50"/>
        <v>0</v>
      </c>
      <c r="L820">
        <f t="shared" si="51"/>
        <v>0</v>
      </c>
    </row>
    <row r="821" spans="1:12" ht="13.2" x14ac:dyDescent="0.25">
      <c r="A821" s="2">
        <v>45111</v>
      </c>
      <c r="B821" s="3">
        <v>0.55539351851851848</v>
      </c>
      <c r="C821" s="4">
        <v>1145</v>
      </c>
      <c r="D821" s="4">
        <v>290170633</v>
      </c>
      <c r="E821" s="4">
        <v>1</v>
      </c>
      <c r="F821" s="4" t="s">
        <v>7</v>
      </c>
      <c r="G821" s="4" t="s">
        <v>8</v>
      </c>
      <c r="H821">
        <v>1</v>
      </c>
      <c r="I821">
        <f t="shared" si="48"/>
        <v>0</v>
      </c>
      <c r="J821">
        <f t="shared" si="49"/>
        <v>0</v>
      </c>
      <c r="K821">
        <f t="shared" si="50"/>
        <v>0</v>
      </c>
      <c r="L821">
        <f t="shared" si="51"/>
        <v>1</v>
      </c>
    </row>
    <row r="822" spans="1:12" ht="13.2" x14ac:dyDescent="0.25">
      <c r="A822" s="2">
        <v>45111</v>
      </c>
      <c r="B822" s="3">
        <v>0.55583333333333329</v>
      </c>
      <c r="C822" s="4">
        <v>1135</v>
      </c>
      <c r="D822" s="4">
        <v>290171755</v>
      </c>
      <c r="E822" s="4">
        <v>2</v>
      </c>
      <c r="F822" s="4" t="s">
        <v>9</v>
      </c>
      <c r="G822" s="4" t="s">
        <v>11</v>
      </c>
      <c r="H822">
        <v>1</v>
      </c>
      <c r="I822">
        <f t="shared" si="48"/>
        <v>0</v>
      </c>
      <c r="J822">
        <f t="shared" si="49"/>
        <v>1</v>
      </c>
      <c r="K822">
        <f t="shared" si="50"/>
        <v>0</v>
      </c>
      <c r="L822">
        <f t="shared" si="51"/>
        <v>0</v>
      </c>
    </row>
    <row r="823" spans="1:12" ht="13.2" x14ac:dyDescent="0.25">
      <c r="A823" s="2">
        <v>45111</v>
      </c>
      <c r="B823" s="3">
        <v>0.55653935185185188</v>
      </c>
      <c r="C823" s="4">
        <v>1302</v>
      </c>
      <c r="D823" s="4">
        <v>290173585</v>
      </c>
      <c r="E823" s="4">
        <v>2</v>
      </c>
      <c r="F823" s="4" t="s">
        <v>9</v>
      </c>
      <c r="G823" s="4" t="s">
        <v>10</v>
      </c>
      <c r="H823">
        <v>1</v>
      </c>
      <c r="I823">
        <f t="shared" si="48"/>
        <v>1</v>
      </c>
      <c r="J823">
        <f t="shared" si="49"/>
        <v>0</v>
      </c>
      <c r="K823">
        <f t="shared" si="50"/>
        <v>0</v>
      </c>
      <c r="L823">
        <f t="shared" si="51"/>
        <v>0</v>
      </c>
    </row>
    <row r="824" spans="1:12" ht="13.2" x14ac:dyDescent="0.25">
      <c r="A824" s="2">
        <v>45111</v>
      </c>
      <c r="B824" s="3">
        <v>0.55679398148148151</v>
      </c>
      <c r="C824" s="4">
        <v>1135</v>
      </c>
      <c r="D824" s="4">
        <v>290174253</v>
      </c>
      <c r="E824" s="4">
        <v>2</v>
      </c>
      <c r="F824" s="4" t="s">
        <v>9</v>
      </c>
      <c r="G824" s="4" t="s">
        <v>11</v>
      </c>
      <c r="H824">
        <v>1</v>
      </c>
      <c r="I824">
        <f t="shared" si="48"/>
        <v>0</v>
      </c>
      <c r="J824">
        <f t="shared" si="49"/>
        <v>1</v>
      </c>
      <c r="K824">
        <f t="shared" si="50"/>
        <v>0</v>
      </c>
      <c r="L824">
        <f t="shared" si="51"/>
        <v>0</v>
      </c>
    </row>
    <row r="825" spans="1:12" ht="13.2" x14ac:dyDescent="0.25">
      <c r="A825" s="2">
        <v>45111</v>
      </c>
      <c r="B825" s="3">
        <v>0.55337962962962961</v>
      </c>
      <c r="C825" s="4">
        <v>1162</v>
      </c>
      <c r="D825" s="4">
        <v>290165334</v>
      </c>
      <c r="E825" s="4">
        <v>1</v>
      </c>
      <c r="F825" s="4" t="s">
        <v>7</v>
      </c>
      <c r="G825" s="4" t="s">
        <v>8</v>
      </c>
      <c r="H825">
        <v>1</v>
      </c>
      <c r="I825">
        <f t="shared" si="48"/>
        <v>0</v>
      </c>
      <c r="J825">
        <f t="shared" si="49"/>
        <v>0</v>
      </c>
      <c r="K825">
        <f t="shared" si="50"/>
        <v>0</v>
      </c>
      <c r="L825">
        <f t="shared" si="51"/>
        <v>1</v>
      </c>
    </row>
    <row r="826" spans="1:12" ht="13.2" x14ac:dyDescent="0.25">
      <c r="A826" s="2">
        <v>45111</v>
      </c>
      <c r="B826" s="3">
        <v>0.55954861111111109</v>
      </c>
      <c r="C826" s="4">
        <v>1135</v>
      </c>
      <c r="D826" s="4">
        <v>290181122</v>
      </c>
      <c r="E826" s="4">
        <v>1</v>
      </c>
      <c r="F826" s="4" t="s">
        <v>9</v>
      </c>
      <c r="G826" s="4" t="s">
        <v>10</v>
      </c>
      <c r="H826">
        <v>1</v>
      </c>
      <c r="I826">
        <f t="shared" si="48"/>
        <v>1</v>
      </c>
      <c r="J826">
        <f t="shared" si="49"/>
        <v>0</v>
      </c>
      <c r="K826">
        <f t="shared" si="50"/>
        <v>0</v>
      </c>
      <c r="L826">
        <f t="shared" si="51"/>
        <v>0</v>
      </c>
    </row>
    <row r="827" spans="1:12" ht="13.2" x14ac:dyDescent="0.25">
      <c r="A827" s="2">
        <v>45111</v>
      </c>
      <c r="B827" s="3">
        <v>0.55873842592592593</v>
      </c>
      <c r="C827" s="4">
        <v>1463</v>
      </c>
      <c r="D827" s="4">
        <v>290179137</v>
      </c>
      <c r="E827" s="4">
        <v>1</v>
      </c>
      <c r="F827" s="4" t="s">
        <v>9</v>
      </c>
      <c r="G827" s="4" t="s">
        <v>13</v>
      </c>
      <c r="H827">
        <v>0</v>
      </c>
      <c r="I827">
        <f t="shared" si="48"/>
        <v>0</v>
      </c>
      <c r="J827">
        <f t="shared" si="49"/>
        <v>0</v>
      </c>
      <c r="K827">
        <f t="shared" si="50"/>
        <v>0</v>
      </c>
      <c r="L827">
        <f t="shared" si="51"/>
        <v>0</v>
      </c>
    </row>
    <row r="828" spans="1:12" ht="13.2" x14ac:dyDescent="0.25">
      <c r="A828" s="2">
        <v>45111</v>
      </c>
      <c r="B828" s="3">
        <v>0.56252314814814819</v>
      </c>
      <c r="C828" s="4">
        <v>1074</v>
      </c>
      <c r="D828" s="4">
        <v>290188318</v>
      </c>
      <c r="E828" s="4">
        <v>1</v>
      </c>
      <c r="F828" s="4" t="s">
        <v>9</v>
      </c>
      <c r="G828" s="4" t="s">
        <v>11</v>
      </c>
      <c r="H828">
        <v>1</v>
      </c>
      <c r="I828">
        <f t="shared" si="48"/>
        <v>0</v>
      </c>
      <c r="J828">
        <f t="shared" si="49"/>
        <v>1</v>
      </c>
      <c r="K828">
        <f t="shared" si="50"/>
        <v>0</v>
      </c>
      <c r="L828">
        <f t="shared" si="51"/>
        <v>0</v>
      </c>
    </row>
    <row r="829" spans="1:12" ht="13.2" x14ac:dyDescent="0.25">
      <c r="A829" s="2">
        <v>45111</v>
      </c>
      <c r="B829" s="3">
        <v>0.56336805555555558</v>
      </c>
      <c r="C829" s="4">
        <v>1129</v>
      </c>
      <c r="D829" s="4">
        <v>290190315</v>
      </c>
      <c r="E829" s="4">
        <v>1</v>
      </c>
      <c r="F829" s="4" t="s">
        <v>7</v>
      </c>
      <c r="G829" s="4" t="s">
        <v>8</v>
      </c>
      <c r="H829">
        <v>1</v>
      </c>
      <c r="I829">
        <f t="shared" si="48"/>
        <v>0</v>
      </c>
      <c r="J829">
        <f t="shared" si="49"/>
        <v>0</v>
      </c>
      <c r="K829">
        <f t="shared" si="50"/>
        <v>0</v>
      </c>
      <c r="L829">
        <f t="shared" si="51"/>
        <v>1</v>
      </c>
    </row>
    <row r="830" spans="1:12" ht="13.2" x14ac:dyDescent="0.25">
      <c r="A830" s="2">
        <v>45111</v>
      </c>
      <c r="B830" s="3">
        <v>0.56351851851851853</v>
      </c>
      <c r="C830" s="4">
        <v>1346</v>
      </c>
      <c r="D830" s="4">
        <v>290190649</v>
      </c>
      <c r="E830" s="4">
        <v>1</v>
      </c>
      <c r="F830" s="4" t="s">
        <v>7</v>
      </c>
      <c r="G830" s="4" t="s">
        <v>8</v>
      </c>
      <c r="H830">
        <v>1</v>
      </c>
      <c r="I830">
        <f t="shared" si="48"/>
        <v>0</v>
      </c>
      <c r="J830">
        <f t="shared" si="49"/>
        <v>0</v>
      </c>
      <c r="K830">
        <f t="shared" si="50"/>
        <v>0</v>
      </c>
      <c r="L830">
        <f t="shared" si="51"/>
        <v>1</v>
      </c>
    </row>
    <row r="831" spans="1:12" ht="13.2" x14ac:dyDescent="0.25">
      <c r="A831" s="2">
        <v>45111</v>
      </c>
      <c r="B831" s="3">
        <v>0.56238425925925928</v>
      </c>
      <c r="C831" s="4">
        <v>1002</v>
      </c>
      <c r="D831" s="4">
        <v>290187990</v>
      </c>
      <c r="E831" s="4">
        <v>1</v>
      </c>
      <c r="F831" s="4" t="s">
        <v>7</v>
      </c>
      <c r="G831" s="4" t="s">
        <v>8</v>
      </c>
      <c r="H831">
        <v>1</v>
      </c>
      <c r="I831">
        <f t="shared" si="48"/>
        <v>0</v>
      </c>
      <c r="J831">
        <f t="shared" si="49"/>
        <v>0</v>
      </c>
      <c r="K831">
        <f t="shared" si="50"/>
        <v>0</v>
      </c>
      <c r="L831">
        <f t="shared" si="51"/>
        <v>1</v>
      </c>
    </row>
    <row r="832" spans="1:12" ht="13.2" x14ac:dyDescent="0.25">
      <c r="A832" s="2">
        <v>45111</v>
      </c>
      <c r="B832" s="3">
        <v>0.55947916666666664</v>
      </c>
      <c r="C832" s="4">
        <v>1302</v>
      </c>
      <c r="D832" s="4">
        <v>290180964</v>
      </c>
      <c r="E832" s="4">
        <v>1</v>
      </c>
      <c r="F832" s="4" t="s">
        <v>7</v>
      </c>
      <c r="G832" s="4" t="s">
        <v>8</v>
      </c>
      <c r="H832">
        <v>1</v>
      </c>
      <c r="I832">
        <f t="shared" si="48"/>
        <v>0</v>
      </c>
      <c r="J832">
        <f t="shared" si="49"/>
        <v>0</v>
      </c>
      <c r="K832">
        <f t="shared" si="50"/>
        <v>0</v>
      </c>
      <c r="L832">
        <f t="shared" si="51"/>
        <v>1</v>
      </c>
    </row>
    <row r="833" spans="1:12" ht="13.2" x14ac:dyDescent="0.25">
      <c r="A833" s="2">
        <v>45111</v>
      </c>
      <c r="B833" s="3">
        <v>0.56753472222222223</v>
      </c>
      <c r="C833" s="4">
        <v>1200</v>
      </c>
      <c r="D833" s="4">
        <v>290199656</v>
      </c>
      <c r="E833" s="4">
        <v>1</v>
      </c>
      <c r="F833" s="4" t="s">
        <v>7</v>
      </c>
      <c r="G833" s="4" t="s">
        <v>8</v>
      </c>
      <c r="H833">
        <v>1</v>
      </c>
      <c r="I833">
        <f t="shared" si="48"/>
        <v>0</v>
      </c>
      <c r="J833">
        <f t="shared" si="49"/>
        <v>0</v>
      </c>
      <c r="K833">
        <f t="shared" si="50"/>
        <v>0</v>
      </c>
      <c r="L833">
        <f t="shared" si="51"/>
        <v>1</v>
      </c>
    </row>
    <row r="834" spans="1:12" ht="13.2" x14ac:dyDescent="0.25">
      <c r="A834" s="2">
        <v>45111</v>
      </c>
      <c r="B834" s="3">
        <v>0.56741898148148151</v>
      </c>
      <c r="C834" s="4">
        <v>1104</v>
      </c>
      <c r="D834" s="4">
        <v>290199378</v>
      </c>
      <c r="E834" s="4">
        <v>1</v>
      </c>
      <c r="F834" s="4" t="s">
        <v>9</v>
      </c>
      <c r="G834" s="4" t="s">
        <v>8</v>
      </c>
      <c r="H834">
        <v>1</v>
      </c>
      <c r="I834">
        <f t="shared" si="48"/>
        <v>0</v>
      </c>
      <c r="J834">
        <f t="shared" si="49"/>
        <v>0</v>
      </c>
      <c r="K834">
        <f t="shared" si="50"/>
        <v>1</v>
      </c>
      <c r="L834">
        <f t="shared" si="51"/>
        <v>0</v>
      </c>
    </row>
    <row r="835" spans="1:12" ht="13.2" x14ac:dyDescent="0.25">
      <c r="A835" s="2">
        <v>45111</v>
      </c>
      <c r="B835" s="3">
        <v>0.57094907407407403</v>
      </c>
      <c r="C835" s="4">
        <v>1129</v>
      </c>
      <c r="D835" s="4">
        <v>290207201</v>
      </c>
      <c r="E835" s="4">
        <v>1</v>
      </c>
      <c r="F835" s="4" t="s">
        <v>7</v>
      </c>
      <c r="G835" s="4" t="s">
        <v>8</v>
      </c>
      <c r="H835">
        <v>1</v>
      </c>
      <c r="I835">
        <f t="shared" ref="I835:I898" si="52">IF($G835=$N$2,1,0)</f>
        <v>0</v>
      </c>
      <c r="J835">
        <f t="shared" ref="J835:J898" si="53">IF($G835=$N$3,1,0)</f>
        <v>0</v>
      </c>
      <c r="K835">
        <f t="shared" ref="K835:K898" si="54">IF($F835=$N$1, IF($G835=$N$4,1,0),0)</f>
        <v>0</v>
      </c>
      <c r="L835">
        <f t="shared" ref="L835:L898" si="55">IF($F835&lt;&gt;$N$1, IF($G835=$N$4,1,0),0)</f>
        <v>1</v>
      </c>
    </row>
    <row r="836" spans="1:12" ht="13.2" x14ac:dyDescent="0.25">
      <c r="A836" s="2">
        <v>45111</v>
      </c>
      <c r="B836" s="3">
        <v>0.57141203703703702</v>
      </c>
      <c r="C836" s="4">
        <v>1002</v>
      </c>
      <c r="D836" s="4">
        <v>290208188</v>
      </c>
      <c r="E836" s="4">
        <v>1</v>
      </c>
      <c r="F836" s="4" t="s">
        <v>7</v>
      </c>
      <c r="G836" s="4" t="s">
        <v>8</v>
      </c>
      <c r="H836">
        <v>1</v>
      </c>
      <c r="I836">
        <f t="shared" si="52"/>
        <v>0</v>
      </c>
      <c r="J836">
        <f t="shared" si="53"/>
        <v>0</v>
      </c>
      <c r="K836">
        <f t="shared" si="54"/>
        <v>0</v>
      </c>
      <c r="L836">
        <f t="shared" si="55"/>
        <v>1</v>
      </c>
    </row>
    <row r="837" spans="1:12" ht="13.2" x14ac:dyDescent="0.25">
      <c r="A837" s="2">
        <v>45111</v>
      </c>
      <c r="B837" s="3">
        <v>0.57151620370370371</v>
      </c>
      <c r="C837" s="4">
        <v>1129</v>
      </c>
      <c r="D837" s="4">
        <v>290208390</v>
      </c>
      <c r="E837" s="4">
        <v>1</v>
      </c>
      <c r="F837" s="4" t="s">
        <v>7</v>
      </c>
      <c r="G837" s="4" t="s">
        <v>8</v>
      </c>
      <c r="H837">
        <v>1</v>
      </c>
      <c r="I837">
        <f t="shared" si="52"/>
        <v>0</v>
      </c>
      <c r="J837">
        <f t="shared" si="53"/>
        <v>0</v>
      </c>
      <c r="K837">
        <f t="shared" si="54"/>
        <v>0</v>
      </c>
      <c r="L837">
        <f t="shared" si="55"/>
        <v>1</v>
      </c>
    </row>
    <row r="838" spans="1:12" ht="13.2" x14ac:dyDescent="0.25">
      <c r="A838" s="2">
        <v>45111</v>
      </c>
      <c r="B838" s="3">
        <v>0.5718981481481481</v>
      </c>
      <c r="C838" s="4">
        <v>1117</v>
      </c>
      <c r="D838" s="4">
        <v>290209189</v>
      </c>
      <c r="E838" s="4">
        <v>1</v>
      </c>
      <c r="F838" s="4" t="s">
        <v>7</v>
      </c>
      <c r="G838" s="4" t="s">
        <v>8</v>
      </c>
      <c r="H838">
        <v>1</v>
      </c>
      <c r="I838">
        <f t="shared" si="52"/>
        <v>0</v>
      </c>
      <c r="J838">
        <f t="shared" si="53"/>
        <v>0</v>
      </c>
      <c r="K838">
        <f t="shared" si="54"/>
        <v>0</v>
      </c>
      <c r="L838">
        <f t="shared" si="55"/>
        <v>1</v>
      </c>
    </row>
    <row r="839" spans="1:12" ht="13.2" x14ac:dyDescent="0.25">
      <c r="A839" s="2">
        <v>45111</v>
      </c>
      <c r="B839" s="3">
        <v>0.57285879629629632</v>
      </c>
      <c r="C839" s="4">
        <v>1134</v>
      </c>
      <c r="D839" s="4">
        <v>290211239</v>
      </c>
      <c r="E839" s="4">
        <v>1</v>
      </c>
      <c r="F839" s="4" t="s">
        <v>9</v>
      </c>
      <c r="G839" s="4" t="s">
        <v>10</v>
      </c>
      <c r="H839">
        <v>0</v>
      </c>
      <c r="I839">
        <f t="shared" si="52"/>
        <v>1</v>
      </c>
      <c r="J839">
        <f t="shared" si="53"/>
        <v>0</v>
      </c>
      <c r="K839">
        <f t="shared" si="54"/>
        <v>0</v>
      </c>
      <c r="L839">
        <f t="shared" si="55"/>
        <v>0</v>
      </c>
    </row>
    <row r="840" spans="1:12" ht="13.2" x14ac:dyDescent="0.25">
      <c r="A840" s="2">
        <v>45111</v>
      </c>
      <c r="B840" s="3">
        <v>0.57519675925925928</v>
      </c>
      <c r="C840" s="4">
        <v>1215</v>
      </c>
      <c r="D840" s="4">
        <v>290215983</v>
      </c>
      <c r="E840" s="4">
        <v>1</v>
      </c>
      <c r="F840" s="4" t="s">
        <v>7</v>
      </c>
      <c r="G840" s="4" t="s">
        <v>8</v>
      </c>
      <c r="H840">
        <v>0</v>
      </c>
      <c r="I840">
        <f t="shared" si="52"/>
        <v>0</v>
      </c>
      <c r="J840">
        <f t="shared" si="53"/>
        <v>0</v>
      </c>
      <c r="K840">
        <f t="shared" si="54"/>
        <v>0</v>
      </c>
      <c r="L840">
        <f t="shared" si="55"/>
        <v>1</v>
      </c>
    </row>
    <row r="841" spans="1:12" ht="13.2" x14ac:dyDescent="0.25">
      <c r="A841" s="2">
        <v>45111</v>
      </c>
      <c r="B841" s="3">
        <v>0.58369212962962957</v>
      </c>
      <c r="C841" s="4">
        <v>1002</v>
      </c>
      <c r="D841" s="4">
        <v>290231137</v>
      </c>
      <c r="E841" s="4">
        <v>1</v>
      </c>
      <c r="F841" s="4" t="s">
        <v>7</v>
      </c>
      <c r="G841" s="4" t="s">
        <v>8</v>
      </c>
      <c r="H841">
        <v>1</v>
      </c>
      <c r="I841">
        <f t="shared" si="52"/>
        <v>0</v>
      </c>
      <c r="J841">
        <f t="shared" si="53"/>
        <v>0</v>
      </c>
      <c r="K841">
        <f t="shared" si="54"/>
        <v>0</v>
      </c>
      <c r="L841">
        <f t="shared" si="55"/>
        <v>1</v>
      </c>
    </row>
    <row r="842" spans="1:12" ht="13.2" x14ac:dyDescent="0.25">
      <c r="A842" s="2">
        <v>45111</v>
      </c>
      <c r="B842" s="3">
        <v>0.58410879629629631</v>
      </c>
      <c r="C842" s="4">
        <v>1302</v>
      </c>
      <c r="D842" s="4">
        <v>290231850</v>
      </c>
      <c r="E842" s="4">
        <v>1</v>
      </c>
      <c r="F842" s="4" t="s">
        <v>7</v>
      </c>
      <c r="G842" s="4" t="s">
        <v>8</v>
      </c>
      <c r="H842">
        <v>1</v>
      </c>
      <c r="I842">
        <f t="shared" si="52"/>
        <v>0</v>
      </c>
      <c r="J842">
        <f t="shared" si="53"/>
        <v>0</v>
      </c>
      <c r="K842">
        <f t="shared" si="54"/>
        <v>0</v>
      </c>
      <c r="L842">
        <f t="shared" si="55"/>
        <v>1</v>
      </c>
    </row>
    <row r="843" spans="1:12" ht="13.2" x14ac:dyDescent="0.25">
      <c r="A843" s="2">
        <v>45111</v>
      </c>
      <c r="B843" s="3">
        <v>0.58594907407407404</v>
      </c>
      <c r="C843" s="4">
        <v>1084</v>
      </c>
      <c r="D843" s="4">
        <v>290234852</v>
      </c>
      <c r="E843" s="4">
        <v>1</v>
      </c>
      <c r="F843" s="4" t="s">
        <v>9</v>
      </c>
      <c r="G843" s="4" t="s">
        <v>10</v>
      </c>
      <c r="H843">
        <v>1</v>
      </c>
      <c r="I843">
        <f t="shared" si="52"/>
        <v>1</v>
      </c>
      <c r="J843">
        <f t="shared" si="53"/>
        <v>0</v>
      </c>
      <c r="K843">
        <f t="shared" si="54"/>
        <v>0</v>
      </c>
      <c r="L843">
        <f t="shared" si="55"/>
        <v>0</v>
      </c>
    </row>
    <row r="844" spans="1:12" ht="13.2" x14ac:dyDescent="0.25">
      <c r="A844" s="2">
        <v>45111</v>
      </c>
      <c r="B844" s="3">
        <v>0.56204861111111115</v>
      </c>
      <c r="C844" s="4">
        <v>1002</v>
      </c>
      <c r="D844" s="4">
        <v>290187188</v>
      </c>
      <c r="E844" s="4">
        <v>1</v>
      </c>
      <c r="F844" s="4" t="s">
        <v>7</v>
      </c>
      <c r="G844" s="4" t="s">
        <v>8</v>
      </c>
      <c r="H844">
        <v>1</v>
      </c>
      <c r="I844">
        <f t="shared" si="52"/>
        <v>0</v>
      </c>
      <c r="J844">
        <f t="shared" si="53"/>
        <v>0</v>
      </c>
      <c r="K844">
        <f t="shared" si="54"/>
        <v>0</v>
      </c>
      <c r="L844">
        <f t="shared" si="55"/>
        <v>1</v>
      </c>
    </row>
    <row r="845" spans="1:12" ht="13.2" x14ac:dyDescent="0.25">
      <c r="A845" s="2">
        <v>45111</v>
      </c>
      <c r="B845" s="3">
        <v>0.57929398148148148</v>
      </c>
      <c r="C845" s="4">
        <v>1302</v>
      </c>
      <c r="D845" s="4">
        <v>290223722</v>
      </c>
      <c r="E845" s="4">
        <v>1</v>
      </c>
      <c r="F845" s="4" t="s">
        <v>9</v>
      </c>
      <c r="G845" s="4" t="s">
        <v>12</v>
      </c>
      <c r="H845">
        <v>1</v>
      </c>
      <c r="I845">
        <f t="shared" si="52"/>
        <v>0</v>
      </c>
      <c r="J845">
        <f t="shared" si="53"/>
        <v>0</v>
      </c>
      <c r="K845">
        <f t="shared" si="54"/>
        <v>0</v>
      </c>
      <c r="L845">
        <f t="shared" si="55"/>
        <v>0</v>
      </c>
    </row>
    <row r="846" spans="1:12" ht="13.2" x14ac:dyDescent="0.25">
      <c r="A846" s="2">
        <v>45111</v>
      </c>
      <c r="B846" s="3">
        <v>0.57059027777777782</v>
      </c>
      <c r="C846" s="4">
        <v>1002</v>
      </c>
      <c r="D846" s="4">
        <v>290206487</v>
      </c>
      <c r="E846" s="4">
        <v>1</v>
      </c>
      <c r="F846" s="4" t="s">
        <v>7</v>
      </c>
      <c r="G846" s="4" t="s">
        <v>8</v>
      </c>
      <c r="H846">
        <v>1</v>
      </c>
      <c r="I846">
        <f t="shared" si="52"/>
        <v>0</v>
      </c>
      <c r="J846">
        <f t="shared" si="53"/>
        <v>0</v>
      </c>
      <c r="K846">
        <f t="shared" si="54"/>
        <v>0</v>
      </c>
      <c r="L846">
        <f t="shared" si="55"/>
        <v>1</v>
      </c>
    </row>
    <row r="847" spans="1:12" ht="13.2" x14ac:dyDescent="0.25">
      <c r="A847" s="2">
        <v>45111</v>
      </c>
      <c r="B847" s="3">
        <v>0.58817129629629628</v>
      </c>
      <c r="C847" s="4">
        <v>1104</v>
      </c>
      <c r="D847" s="4">
        <v>290238398</v>
      </c>
      <c r="E847" s="4">
        <v>1</v>
      </c>
      <c r="F847" s="4" t="s">
        <v>9</v>
      </c>
      <c r="G847" s="4" t="s">
        <v>8</v>
      </c>
      <c r="H847">
        <v>1</v>
      </c>
      <c r="I847">
        <f t="shared" si="52"/>
        <v>0</v>
      </c>
      <c r="J847">
        <f t="shared" si="53"/>
        <v>0</v>
      </c>
      <c r="K847">
        <f t="shared" si="54"/>
        <v>1</v>
      </c>
      <c r="L847">
        <f t="shared" si="55"/>
        <v>0</v>
      </c>
    </row>
    <row r="848" spans="1:12" ht="13.2" x14ac:dyDescent="0.25">
      <c r="A848" s="2">
        <v>45111</v>
      </c>
      <c r="B848" s="3">
        <v>0.58969907407407407</v>
      </c>
      <c r="C848" s="4">
        <v>1129</v>
      </c>
      <c r="D848" s="4">
        <v>290240839</v>
      </c>
      <c r="E848" s="4">
        <v>1</v>
      </c>
      <c r="F848" s="4" t="s">
        <v>7</v>
      </c>
      <c r="G848" s="4" t="s">
        <v>8</v>
      </c>
      <c r="H848">
        <v>1</v>
      </c>
      <c r="I848">
        <f t="shared" si="52"/>
        <v>0</v>
      </c>
      <c r="J848">
        <f t="shared" si="53"/>
        <v>0</v>
      </c>
      <c r="K848">
        <f t="shared" si="54"/>
        <v>0</v>
      </c>
      <c r="L848">
        <f t="shared" si="55"/>
        <v>1</v>
      </c>
    </row>
    <row r="849" spans="1:12" ht="13.2" x14ac:dyDescent="0.25">
      <c r="A849" s="2">
        <v>45111</v>
      </c>
      <c r="B849" s="3">
        <v>0.5904166666666667</v>
      </c>
      <c r="C849" s="4">
        <v>1145</v>
      </c>
      <c r="D849" s="4">
        <v>290241966</v>
      </c>
      <c r="E849" s="4">
        <v>1</v>
      </c>
      <c r="F849" s="4" t="s">
        <v>7</v>
      </c>
      <c r="G849" s="4" t="s">
        <v>8</v>
      </c>
      <c r="H849">
        <v>1</v>
      </c>
      <c r="I849">
        <f t="shared" si="52"/>
        <v>0</v>
      </c>
      <c r="J849">
        <f t="shared" si="53"/>
        <v>0</v>
      </c>
      <c r="K849">
        <f t="shared" si="54"/>
        <v>0</v>
      </c>
      <c r="L849">
        <f t="shared" si="55"/>
        <v>1</v>
      </c>
    </row>
    <row r="850" spans="1:12" ht="13.2" x14ac:dyDescent="0.25">
      <c r="A850" s="2">
        <v>45111</v>
      </c>
      <c r="B850" s="3">
        <v>0.59157407407407403</v>
      </c>
      <c r="C850" s="4">
        <v>1135</v>
      </c>
      <c r="D850" s="4">
        <v>290243736</v>
      </c>
      <c r="E850" s="4">
        <v>1</v>
      </c>
      <c r="F850" s="4" t="s">
        <v>9</v>
      </c>
      <c r="G850" s="4" t="s">
        <v>10</v>
      </c>
      <c r="H850">
        <v>1</v>
      </c>
      <c r="I850">
        <f t="shared" si="52"/>
        <v>1</v>
      </c>
      <c r="J850">
        <f t="shared" si="53"/>
        <v>0</v>
      </c>
      <c r="K850">
        <f t="shared" si="54"/>
        <v>0</v>
      </c>
      <c r="L850">
        <f t="shared" si="55"/>
        <v>0</v>
      </c>
    </row>
    <row r="851" spans="1:12" ht="13.2" x14ac:dyDescent="0.25">
      <c r="A851" s="2">
        <v>45111</v>
      </c>
      <c r="B851" s="3">
        <v>0.59168981481481486</v>
      </c>
      <c r="C851" s="4">
        <v>1135</v>
      </c>
      <c r="D851" s="4">
        <v>290243888</v>
      </c>
      <c r="E851" s="4">
        <v>1</v>
      </c>
      <c r="F851" s="4" t="s">
        <v>9</v>
      </c>
      <c r="G851" s="4" t="s">
        <v>10</v>
      </c>
      <c r="H851">
        <v>1</v>
      </c>
      <c r="I851">
        <f t="shared" si="52"/>
        <v>1</v>
      </c>
      <c r="J851">
        <f t="shared" si="53"/>
        <v>0</v>
      </c>
      <c r="K851">
        <f t="shared" si="54"/>
        <v>0</v>
      </c>
      <c r="L851">
        <f t="shared" si="55"/>
        <v>0</v>
      </c>
    </row>
    <row r="852" spans="1:12" ht="13.2" x14ac:dyDescent="0.25">
      <c r="A852" s="2">
        <v>45111</v>
      </c>
      <c r="B852" s="3">
        <v>0.59408564814814813</v>
      </c>
      <c r="C852" s="4">
        <v>1302</v>
      </c>
      <c r="D852" s="4">
        <v>290247183</v>
      </c>
      <c r="E852" s="4">
        <v>1</v>
      </c>
      <c r="F852" s="4" t="s">
        <v>9</v>
      </c>
      <c r="G852" s="4" t="s">
        <v>10</v>
      </c>
      <c r="H852">
        <v>1</v>
      </c>
      <c r="I852">
        <f t="shared" si="52"/>
        <v>1</v>
      </c>
      <c r="J852">
        <f t="shared" si="53"/>
        <v>0</v>
      </c>
      <c r="K852">
        <f t="shared" si="54"/>
        <v>0</v>
      </c>
      <c r="L852">
        <f t="shared" si="55"/>
        <v>0</v>
      </c>
    </row>
    <row r="853" spans="1:12" ht="13.2" x14ac:dyDescent="0.25">
      <c r="A853" s="2">
        <v>45111</v>
      </c>
      <c r="B853" s="3">
        <v>0.59021990740740737</v>
      </c>
      <c r="C853" s="4">
        <v>1302</v>
      </c>
      <c r="D853" s="4">
        <v>290241635</v>
      </c>
      <c r="E853" s="4">
        <v>1</v>
      </c>
      <c r="F853" s="4" t="s">
        <v>7</v>
      </c>
      <c r="G853" s="4" t="s">
        <v>8</v>
      </c>
      <c r="H853">
        <v>1</v>
      </c>
      <c r="I853">
        <f t="shared" si="52"/>
        <v>0</v>
      </c>
      <c r="J853">
        <f t="shared" si="53"/>
        <v>0</v>
      </c>
      <c r="K853">
        <f t="shared" si="54"/>
        <v>0</v>
      </c>
      <c r="L853">
        <f t="shared" si="55"/>
        <v>1</v>
      </c>
    </row>
    <row r="854" spans="1:12" ht="13.2" x14ac:dyDescent="0.25">
      <c r="A854" s="2">
        <v>45111</v>
      </c>
      <c r="B854" s="3">
        <v>0.59458333333333335</v>
      </c>
      <c r="C854" s="4">
        <v>1135</v>
      </c>
      <c r="D854" s="4">
        <v>290247824</v>
      </c>
      <c r="E854" s="4">
        <v>2</v>
      </c>
      <c r="F854" s="4" t="s">
        <v>9</v>
      </c>
      <c r="G854" s="4" t="s">
        <v>8</v>
      </c>
      <c r="H854">
        <v>1</v>
      </c>
      <c r="I854">
        <f t="shared" si="52"/>
        <v>0</v>
      </c>
      <c r="J854">
        <f t="shared" si="53"/>
        <v>0</v>
      </c>
      <c r="K854">
        <f t="shared" si="54"/>
        <v>1</v>
      </c>
      <c r="L854">
        <f t="shared" si="55"/>
        <v>0</v>
      </c>
    </row>
    <row r="855" spans="1:12" ht="13.2" x14ac:dyDescent="0.25">
      <c r="A855" s="2">
        <v>45111</v>
      </c>
      <c r="B855" s="3">
        <v>0.60184027777777782</v>
      </c>
      <c r="C855" s="4">
        <v>1200</v>
      </c>
      <c r="D855" s="4">
        <v>290255922</v>
      </c>
      <c r="E855" s="4">
        <v>1</v>
      </c>
      <c r="F855" s="4" t="s">
        <v>7</v>
      </c>
      <c r="G855" s="4" t="s">
        <v>8</v>
      </c>
      <c r="H855">
        <v>1</v>
      </c>
      <c r="I855">
        <f t="shared" si="52"/>
        <v>0</v>
      </c>
      <c r="J855">
        <f t="shared" si="53"/>
        <v>0</v>
      </c>
      <c r="K855">
        <f t="shared" si="54"/>
        <v>0</v>
      </c>
      <c r="L855">
        <f t="shared" si="55"/>
        <v>1</v>
      </c>
    </row>
    <row r="856" spans="1:12" ht="13.2" x14ac:dyDescent="0.25">
      <c r="A856" s="2">
        <v>45111</v>
      </c>
      <c r="B856" s="3">
        <v>0.60105324074074074</v>
      </c>
      <c r="C856" s="4">
        <v>1129</v>
      </c>
      <c r="D856" s="4">
        <v>290255093</v>
      </c>
      <c r="E856" s="4">
        <v>1</v>
      </c>
      <c r="F856" s="4" t="s">
        <v>7</v>
      </c>
      <c r="G856" s="4" t="s">
        <v>8</v>
      </c>
      <c r="H856">
        <v>1</v>
      </c>
      <c r="I856">
        <f t="shared" si="52"/>
        <v>0</v>
      </c>
      <c r="J856">
        <f t="shared" si="53"/>
        <v>0</v>
      </c>
      <c r="K856">
        <f t="shared" si="54"/>
        <v>0</v>
      </c>
      <c r="L856">
        <f t="shared" si="55"/>
        <v>1</v>
      </c>
    </row>
    <row r="857" spans="1:12" ht="13.2" x14ac:dyDescent="0.25">
      <c r="A857" s="2">
        <v>45111</v>
      </c>
      <c r="B857" s="3">
        <v>0.59967592592592589</v>
      </c>
      <c r="C857" s="4">
        <v>1302</v>
      </c>
      <c r="D857" s="4">
        <v>290253691</v>
      </c>
      <c r="E857" s="4">
        <v>1</v>
      </c>
      <c r="F857" s="4" t="s">
        <v>7</v>
      </c>
      <c r="G857" s="4" t="s">
        <v>8</v>
      </c>
      <c r="H857">
        <v>1</v>
      </c>
      <c r="I857">
        <f t="shared" si="52"/>
        <v>0</v>
      </c>
      <c r="J857">
        <f t="shared" si="53"/>
        <v>0</v>
      </c>
      <c r="K857">
        <f t="shared" si="54"/>
        <v>0</v>
      </c>
      <c r="L857">
        <f t="shared" si="55"/>
        <v>1</v>
      </c>
    </row>
    <row r="858" spans="1:12" ht="13.2" x14ac:dyDescent="0.25">
      <c r="A858" s="2">
        <v>45111</v>
      </c>
      <c r="B858" s="3">
        <v>0.60917824074074078</v>
      </c>
      <c r="C858" s="4">
        <v>1129</v>
      </c>
      <c r="D858" s="4">
        <v>290262334</v>
      </c>
      <c r="E858" s="4">
        <v>1</v>
      </c>
      <c r="F858" s="4" t="s">
        <v>7</v>
      </c>
      <c r="G858" s="4" t="s">
        <v>8</v>
      </c>
      <c r="H858">
        <v>1</v>
      </c>
      <c r="I858">
        <f t="shared" si="52"/>
        <v>0</v>
      </c>
      <c r="J858">
        <f t="shared" si="53"/>
        <v>0</v>
      </c>
      <c r="K858">
        <f t="shared" si="54"/>
        <v>0</v>
      </c>
      <c r="L858">
        <f t="shared" si="55"/>
        <v>1</v>
      </c>
    </row>
    <row r="859" spans="1:12" ht="13.2" x14ac:dyDescent="0.25">
      <c r="A859" s="2">
        <v>45111</v>
      </c>
      <c r="B859" s="3">
        <v>0.60949074074074072</v>
      </c>
      <c r="C859" s="4">
        <v>1302</v>
      </c>
      <c r="D859" s="4">
        <v>290262585</v>
      </c>
      <c r="E859" s="4">
        <v>2</v>
      </c>
      <c r="F859" s="4" t="s">
        <v>7</v>
      </c>
      <c r="G859" s="4" t="s">
        <v>8</v>
      </c>
      <c r="H859">
        <v>1</v>
      </c>
      <c r="I859">
        <f t="shared" si="52"/>
        <v>0</v>
      </c>
      <c r="J859">
        <f t="shared" si="53"/>
        <v>0</v>
      </c>
      <c r="K859">
        <f t="shared" si="54"/>
        <v>0</v>
      </c>
      <c r="L859">
        <f t="shared" si="55"/>
        <v>1</v>
      </c>
    </row>
    <row r="860" spans="1:12" ht="13.2" x14ac:dyDescent="0.25">
      <c r="A860" s="2">
        <v>45111</v>
      </c>
      <c r="B860" s="3">
        <v>0.61108796296296297</v>
      </c>
      <c r="C860" s="4">
        <v>1145</v>
      </c>
      <c r="D860" s="4">
        <v>290263846</v>
      </c>
      <c r="E860" s="4">
        <v>1</v>
      </c>
      <c r="F860" s="4" t="s">
        <v>7</v>
      </c>
      <c r="G860" s="4" t="s">
        <v>8</v>
      </c>
      <c r="H860">
        <v>1</v>
      </c>
      <c r="I860">
        <f t="shared" si="52"/>
        <v>0</v>
      </c>
      <c r="J860">
        <f t="shared" si="53"/>
        <v>0</v>
      </c>
      <c r="K860">
        <f t="shared" si="54"/>
        <v>0</v>
      </c>
      <c r="L860">
        <f t="shared" si="55"/>
        <v>1</v>
      </c>
    </row>
    <row r="861" spans="1:12" ht="13.2" x14ac:dyDescent="0.25">
      <c r="A861" s="2">
        <v>45111</v>
      </c>
      <c r="B861" s="3">
        <v>0.61315972222222226</v>
      </c>
      <c r="C861" s="4">
        <v>1145</v>
      </c>
      <c r="D861" s="4">
        <v>290265384</v>
      </c>
      <c r="E861" s="4">
        <v>2</v>
      </c>
      <c r="F861" s="4" t="s">
        <v>7</v>
      </c>
      <c r="G861" s="4" t="s">
        <v>8</v>
      </c>
      <c r="H861">
        <v>1</v>
      </c>
      <c r="I861">
        <f t="shared" si="52"/>
        <v>0</v>
      </c>
      <c r="J861">
        <f t="shared" si="53"/>
        <v>0</v>
      </c>
      <c r="K861">
        <f t="shared" si="54"/>
        <v>0</v>
      </c>
      <c r="L861">
        <f t="shared" si="55"/>
        <v>1</v>
      </c>
    </row>
    <row r="862" spans="1:12" ht="13.2" x14ac:dyDescent="0.25">
      <c r="A862" s="2">
        <v>45111</v>
      </c>
      <c r="B862" s="3">
        <v>0.61454861111111114</v>
      </c>
      <c r="C862" s="4">
        <v>1308</v>
      </c>
      <c r="D862" s="4">
        <v>290266334</v>
      </c>
      <c r="E862" s="4">
        <v>1</v>
      </c>
      <c r="F862" s="4" t="s">
        <v>9</v>
      </c>
      <c r="G862" s="4" t="s">
        <v>11</v>
      </c>
      <c r="H862">
        <v>0</v>
      </c>
      <c r="I862">
        <f t="shared" si="52"/>
        <v>0</v>
      </c>
      <c r="J862">
        <f t="shared" si="53"/>
        <v>1</v>
      </c>
      <c r="K862">
        <f t="shared" si="54"/>
        <v>0</v>
      </c>
      <c r="L862">
        <f t="shared" si="55"/>
        <v>0</v>
      </c>
    </row>
    <row r="863" spans="1:12" ht="13.2" x14ac:dyDescent="0.25">
      <c r="A863" s="2">
        <v>45111</v>
      </c>
      <c r="B863" s="3">
        <v>0.62637731481481485</v>
      </c>
      <c r="C863" s="4">
        <v>1091</v>
      </c>
      <c r="D863" s="4">
        <v>290273301</v>
      </c>
      <c r="E863" s="4">
        <v>1</v>
      </c>
      <c r="F863" s="4" t="s">
        <v>9</v>
      </c>
      <c r="G863" s="4" t="s">
        <v>11</v>
      </c>
      <c r="H863">
        <v>1</v>
      </c>
      <c r="I863">
        <f t="shared" si="52"/>
        <v>0</v>
      </c>
      <c r="J863">
        <f t="shared" si="53"/>
        <v>1</v>
      </c>
      <c r="K863">
        <f t="shared" si="54"/>
        <v>0</v>
      </c>
      <c r="L863">
        <f t="shared" si="55"/>
        <v>0</v>
      </c>
    </row>
    <row r="864" spans="1:12" ht="13.2" x14ac:dyDescent="0.25">
      <c r="A864" s="2">
        <v>45111</v>
      </c>
      <c r="B864" s="3">
        <v>0.62624999999999997</v>
      </c>
      <c r="C864" s="4">
        <v>1302</v>
      </c>
      <c r="D864" s="4">
        <v>290273236</v>
      </c>
      <c r="E864" s="4">
        <v>1</v>
      </c>
      <c r="F864" s="4" t="s">
        <v>7</v>
      </c>
      <c r="G864" s="4" t="s">
        <v>8</v>
      </c>
      <c r="H864">
        <v>1</v>
      </c>
      <c r="I864">
        <f t="shared" si="52"/>
        <v>0</v>
      </c>
      <c r="J864">
        <f t="shared" si="53"/>
        <v>0</v>
      </c>
      <c r="K864">
        <f t="shared" si="54"/>
        <v>0</v>
      </c>
      <c r="L864">
        <f t="shared" si="55"/>
        <v>1</v>
      </c>
    </row>
    <row r="865" spans="1:12" ht="13.2" x14ac:dyDescent="0.25">
      <c r="A865" s="2">
        <v>45111</v>
      </c>
      <c r="B865" s="3">
        <v>0.63414351851851847</v>
      </c>
      <c r="C865" s="4">
        <v>1117</v>
      </c>
      <c r="D865" s="4">
        <v>290277253</v>
      </c>
      <c r="E865" s="4">
        <v>1</v>
      </c>
      <c r="F865" s="4" t="s">
        <v>7</v>
      </c>
      <c r="G865" s="4" t="s">
        <v>8</v>
      </c>
      <c r="H865">
        <v>1</v>
      </c>
      <c r="I865">
        <f t="shared" si="52"/>
        <v>0</v>
      </c>
      <c r="J865">
        <f t="shared" si="53"/>
        <v>0</v>
      </c>
      <c r="K865">
        <f t="shared" si="54"/>
        <v>0</v>
      </c>
      <c r="L865">
        <f t="shared" si="55"/>
        <v>1</v>
      </c>
    </row>
    <row r="866" spans="1:12" ht="13.2" x14ac:dyDescent="0.25">
      <c r="A866" s="2">
        <v>45111</v>
      </c>
      <c r="B866" s="3">
        <v>0.65075231481481477</v>
      </c>
      <c r="C866" s="4">
        <v>1302</v>
      </c>
      <c r="D866" s="4">
        <v>290284859</v>
      </c>
      <c r="E866" s="4">
        <v>1</v>
      </c>
      <c r="F866" s="4" t="s">
        <v>7</v>
      </c>
      <c r="G866" s="4" t="s">
        <v>8</v>
      </c>
      <c r="H866">
        <v>1</v>
      </c>
      <c r="I866">
        <f t="shared" si="52"/>
        <v>0</v>
      </c>
      <c r="J866">
        <f t="shared" si="53"/>
        <v>0</v>
      </c>
      <c r="K866">
        <f t="shared" si="54"/>
        <v>0</v>
      </c>
      <c r="L866">
        <f t="shared" si="55"/>
        <v>1</v>
      </c>
    </row>
    <row r="867" spans="1:12" ht="13.2" x14ac:dyDescent="0.25">
      <c r="A867" s="2">
        <v>45111</v>
      </c>
      <c r="B867" s="3">
        <v>0.531712962962963</v>
      </c>
      <c r="C867" s="4">
        <v>1074</v>
      </c>
      <c r="D867" s="4">
        <v>290117426</v>
      </c>
      <c r="E867" s="4">
        <v>1</v>
      </c>
      <c r="F867" s="4" t="s">
        <v>7</v>
      </c>
      <c r="G867" s="4" t="s">
        <v>8</v>
      </c>
      <c r="H867">
        <v>1</v>
      </c>
      <c r="I867">
        <f t="shared" si="52"/>
        <v>0</v>
      </c>
      <c r="J867">
        <f t="shared" si="53"/>
        <v>0</v>
      </c>
      <c r="K867">
        <f t="shared" si="54"/>
        <v>0</v>
      </c>
      <c r="L867">
        <f t="shared" si="55"/>
        <v>1</v>
      </c>
    </row>
    <row r="868" spans="1:12" ht="13.2" x14ac:dyDescent="0.25">
      <c r="A868" s="2">
        <v>45111</v>
      </c>
      <c r="B868" s="3">
        <v>0.6713541666666667</v>
      </c>
      <c r="C868" s="4">
        <v>1129</v>
      </c>
      <c r="D868" s="4">
        <v>290295968</v>
      </c>
      <c r="E868" s="4">
        <v>1</v>
      </c>
      <c r="F868" s="4" t="s">
        <v>9</v>
      </c>
      <c r="G868" s="4" t="s">
        <v>11</v>
      </c>
      <c r="H868">
        <v>1</v>
      </c>
      <c r="I868">
        <f t="shared" si="52"/>
        <v>0</v>
      </c>
      <c r="J868">
        <f t="shared" si="53"/>
        <v>1</v>
      </c>
      <c r="K868">
        <f t="shared" si="54"/>
        <v>0</v>
      </c>
      <c r="L868">
        <f t="shared" si="55"/>
        <v>0</v>
      </c>
    </row>
    <row r="869" spans="1:12" ht="13.2" x14ac:dyDescent="0.25">
      <c r="A869" s="2">
        <v>45111</v>
      </c>
      <c r="B869" s="3">
        <v>0.67133101851851851</v>
      </c>
      <c r="C869" s="4">
        <v>1129</v>
      </c>
      <c r="D869" s="4">
        <v>290295949</v>
      </c>
      <c r="E869" s="4">
        <v>1</v>
      </c>
      <c r="F869" s="4" t="s">
        <v>7</v>
      </c>
      <c r="G869" s="4" t="s">
        <v>8</v>
      </c>
      <c r="H869">
        <v>1</v>
      </c>
      <c r="I869">
        <f t="shared" si="52"/>
        <v>0</v>
      </c>
      <c r="J869">
        <f t="shared" si="53"/>
        <v>0</v>
      </c>
      <c r="K869">
        <f t="shared" si="54"/>
        <v>0</v>
      </c>
      <c r="L869">
        <f t="shared" si="55"/>
        <v>1</v>
      </c>
    </row>
    <row r="870" spans="1:12" ht="13.2" x14ac:dyDescent="0.25">
      <c r="A870" s="2">
        <v>45111</v>
      </c>
      <c r="B870" s="3">
        <v>0.68877314814814816</v>
      </c>
      <c r="C870" s="4">
        <v>1284</v>
      </c>
      <c r="D870" s="4">
        <v>290309693</v>
      </c>
      <c r="E870" s="4">
        <v>2</v>
      </c>
      <c r="F870" s="4" t="s">
        <v>7</v>
      </c>
      <c r="G870" s="4" t="s">
        <v>8</v>
      </c>
      <c r="H870">
        <v>1</v>
      </c>
      <c r="I870">
        <f t="shared" si="52"/>
        <v>0</v>
      </c>
      <c r="J870">
        <f t="shared" si="53"/>
        <v>0</v>
      </c>
      <c r="K870">
        <f t="shared" si="54"/>
        <v>0</v>
      </c>
      <c r="L870">
        <f t="shared" si="55"/>
        <v>1</v>
      </c>
    </row>
    <row r="871" spans="1:12" ht="13.2" x14ac:dyDescent="0.25">
      <c r="A871" s="2">
        <v>45111</v>
      </c>
      <c r="B871" s="3">
        <v>0.68819444444444444</v>
      </c>
      <c r="C871" s="4">
        <v>1094</v>
      </c>
      <c r="D871" s="4">
        <v>290309204</v>
      </c>
      <c r="E871" s="4">
        <v>1</v>
      </c>
      <c r="F871" s="4" t="s">
        <v>7</v>
      </c>
      <c r="G871" s="4" t="s">
        <v>8</v>
      </c>
      <c r="H871">
        <v>1</v>
      </c>
      <c r="I871">
        <f t="shared" si="52"/>
        <v>0</v>
      </c>
      <c r="J871">
        <f t="shared" si="53"/>
        <v>0</v>
      </c>
      <c r="K871">
        <f t="shared" si="54"/>
        <v>0</v>
      </c>
      <c r="L871">
        <f t="shared" si="55"/>
        <v>1</v>
      </c>
    </row>
    <row r="872" spans="1:12" ht="13.2" x14ac:dyDescent="0.25">
      <c r="A872" s="2">
        <v>45111</v>
      </c>
      <c r="B872" s="3">
        <v>0.68899305555555557</v>
      </c>
      <c r="C872" s="4">
        <v>1006</v>
      </c>
      <c r="D872" s="4">
        <v>290309895</v>
      </c>
      <c r="E872" s="4">
        <v>2</v>
      </c>
      <c r="F872" s="4" t="s">
        <v>7</v>
      </c>
      <c r="G872" s="4" t="s">
        <v>8</v>
      </c>
      <c r="H872">
        <v>1</v>
      </c>
      <c r="I872">
        <f t="shared" si="52"/>
        <v>0</v>
      </c>
      <c r="J872">
        <f t="shared" si="53"/>
        <v>0</v>
      </c>
      <c r="K872">
        <f t="shared" si="54"/>
        <v>0</v>
      </c>
      <c r="L872">
        <f t="shared" si="55"/>
        <v>1</v>
      </c>
    </row>
    <row r="873" spans="1:12" ht="13.2" x14ac:dyDescent="0.25">
      <c r="A873" s="2">
        <v>45111</v>
      </c>
      <c r="B873" s="3">
        <v>0.69371527777777775</v>
      </c>
      <c r="C873" s="4">
        <v>1284</v>
      </c>
      <c r="D873" s="4">
        <v>290313925</v>
      </c>
      <c r="E873" s="4">
        <v>2</v>
      </c>
      <c r="F873" s="4" t="s">
        <v>7</v>
      </c>
      <c r="G873" s="4" t="s">
        <v>8</v>
      </c>
      <c r="H873">
        <v>1</v>
      </c>
      <c r="I873">
        <f t="shared" si="52"/>
        <v>0</v>
      </c>
      <c r="J873">
        <f t="shared" si="53"/>
        <v>0</v>
      </c>
      <c r="K873">
        <f t="shared" si="54"/>
        <v>0</v>
      </c>
      <c r="L873">
        <f t="shared" si="55"/>
        <v>1</v>
      </c>
    </row>
    <row r="874" spans="1:12" ht="13.2" x14ac:dyDescent="0.25">
      <c r="A874" s="2">
        <v>45111</v>
      </c>
      <c r="B874" s="3">
        <v>0.69506944444444441</v>
      </c>
      <c r="C874" s="4">
        <v>1282</v>
      </c>
      <c r="D874" s="4">
        <v>290315173</v>
      </c>
      <c r="E874" s="4">
        <v>1</v>
      </c>
      <c r="F874" s="4" t="s">
        <v>9</v>
      </c>
      <c r="G874" s="4" t="s">
        <v>11</v>
      </c>
      <c r="H874">
        <v>1</v>
      </c>
      <c r="I874">
        <f t="shared" si="52"/>
        <v>0</v>
      </c>
      <c r="J874">
        <f t="shared" si="53"/>
        <v>1</v>
      </c>
      <c r="K874">
        <f t="shared" si="54"/>
        <v>0</v>
      </c>
      <c r="L874">
        <f t="shared" si="55"/>
        <v>0</v>
      </c>
    </row>
    <row r="875" spans="1:12" ht="13.2" x14ac:dyDescent="0.25">
      <c r="A875" s="2">
        <v>45111</v>
      </c>
      <c r="B875" s="3">
        <v>0.69594907407407403</v>
      </c>
      <c r="C875" s="4">
        <v>1106</v>
      </c>
      <c r="D875" s="4">
        <v>290316017</v>
      </c>
      <c r="E875" s="4">
        <v>3</v>
      </c>
      <c r="F875" s="4" t="s">
        <v>9</v>
      </c>
      <c r="G875" s="4" t="s">
        <v>12</v>
      </c>
      <c r="H875">
        <v>0</v>
      </c>
      <c r="I875">
        <f t="shared" si="52"/>
        <v>0</v>
      </c>
      <c r="J875">
        <f t="shared" si="53"/>
        <v>0</v>
      </c>
      <c r="K875">
        <f t="shared" si="54"/>
        <v>0</v>
      </c>
      <c r="L875">
        <f t="shared" si="55"/>
        <v>0</v>
      </c>
    </row>
    <row r="876" spans="1:12" ht="13.2" x14ac:dyDescent="0.25">
      <c r="A876" s="2">
        <v>45111</v>
      </c>
      <c r="B876" s="3">
        <v>0.71325231481481477</v>
      </c>
      <c r="C876" s="4">
        <v>1002</v>
      </c>
      <c r="D876" s="4">
        <v>290331426</v>
      </c>
      <c r="E876" s="4">
        <v>1</v>
      </c>
      <c r="F876" s="4" t="s">
        <v>7</v>
      </c>
      <c r="G876" s="4" t="s">
        <v>8</v>
      </c>
      <c r="H876">
        <v>1</v>
      </c>
      <c r="I876">
        <f t="shared" si="52"/>
        <v>0</v>
      </c>
      <c r="J876">
        <f t="shared" si="53"/>
        <v>0</v>
      </c>
      <c r="K876">
        <f t="shared" si="54"/>
        <v>0</v>
      </c>
      <c r="L876">
        <f t="shared" si="55"/>
        <v>1</v>
      </c>
    </row>
    <row r="877" spans="1:12" ht="13.2" x14ac:dyDescent="0.25">
      <c r="A877" s="2">
        <v>45111</v>
      </c>
      <c r="B877" s="3">
        <v>0.71924768518518523</v>
      </c>
      <c r="C877" s="4">
        <v>1215</v>
      </c>
      <c r="D877" s="4">
        <v>290336973</v>
      </c>
      <c r="E877" s="4">
        <v>1</v>
      </c>
      <c r="F877" s="4" t="s">
        <v>7</v>
      </c>
      <c r="G877" s="4" t="s">
        <v>8</v>
      </c>
      <c r="H877">
        <v>0</v>
      </c>
      <c r="I877">
        <f t="shared" si="52"/>
        <v>0</v>
      </c>
      <c r="J877">
        <f t="shared" si="53"/>
        <v>0</v>
      </c>
      <c r="K877">
        <f t="shared" si="54"/>
        <v>0</v>
      </c>
      <c r="L877">
        <f t="shared" si="55"/>
        <v>1</v>
      </c>
    </row>
    <row r="878" spans="1:12" ht="13.2" x14ac:dyDescent="0.25">
      <c r="A878" s="2">
        <v>45111</v>
      </c>
      <c r="B878" s="3">
        <v>0.72084490740740736</v>
      </c>
      <c r="C878" s="4">
        <v>1091</v>
      </c>
      <c r="D878" s="4">
        <v>290338440</v>
      </c>
      <c r="E878" s="4">
        <v>2</v>
      </c>
      <c r="F878" s="4" t="s">
        <v>9</v>
      </c>
      <c r="G878" s="4" t="s">
        <v>8</v>
      </c>
      <c r="H878">
        <v>1</v>
      </c>
      <c r="I878">
        <f t="shared" si="52"/>
        <v>0</v>
      </c>
      <c r="J878">
        <f t="shared" si="53"/>
        <v>0</v>
      </c>
      <c r="K878">
        <f t="shared" si="54"/>
        <v>1</v>
      </c>
      <c r="L878">
        <f t="shared" si="55"/>
        <v>0</v>
      </c>
    </row>
    <row r="879" spans="1:12" ht="13.2" x14ac:dyDescent="0.25">
      <c r="A879" s="2">
        <v>45111</v>
      </c>
      <c r="B879" s="3">
        <v>0.72200231481481481</v>
      </c>
      <c r="C879" s="4">
        <v>1124</v>
      </c>
      <c r="D879" s="4">
        <v>290339481</v>
      </c>
      <c r="E879" s="4">
        <v>1</v>
      </c>
      <c r="F879" s="4" t="s">
        <v>7</v>
      </c>
      <c r="G879" s="4" t="s">
        <v>8</v>
      </c>
      <c r="H879">
        <v>0</v>
      </c>
      <c r="I879">
        <f t="shared" si="52"/>
        <v>0</v>
      </c>
      <c r="J879">
        <f t="shared" si="53"/>
        <v>0</v>
      </c>
      <c r="K879">
        <f t="shared" si="54"/>
        <v>0</v>
      </c>
      <c r="L879">
        <f t="shared" si="55"/>
        <v>1</v>
      </c>
    </row>
    <row r="880" spans="1:12" ht="13.2" x14ac:dyDescent="0.25">
      <c r="A880" s="2">
        <v>45111</v>
      </c>
      <c r="B880" s="3">
        <v>0.74075231481481485</v>
      </c>
      <c r="C880" s="4">
        <v>1200</v>
      </c>
      <c r="D880" s="4">
        <v>290355197</v>
      </c>
      <c r="E880" s="4">
        <v>1</v>
      </c>
      <c r="F880" s="4" t="s">
        <v>9</v>
      </c>
      <c r="G880" s="4" t="s">
        <v>10</v>
      </c>
      <c r="H880">
        <v>1</v>
      </c>
      <c r="I880">
        <f t="shared" si="52"/>
        <v>1</v>
      </c>
      <c r="J880">
        <f t="shared" si="53"/>
        <v>0</v>
      </c>
      <c r="K880">
        <f t="shared" si="54"/>
        <v>0</v>
      </c>
      <c r="L880">
        <f t="shared" si="55"/>
        <v>0</v>
      </c>
    </row>
    <row r="881" spans="1:12" ht="13.2" x14ac:dyDescent="0.25">
      <c r="A881" s="2">
        <v>45111</v>
      </c>
      <c r="B881" s="3">
        <v>0.7427893518518518</v>
      </c>
      <c r="C881" s="4">
        <v>1302</v>
      </c>
      <c r="D881" s="4">
        <v>290356732</v>
      </c>
      <c r="E881" s="4">
        <v>3</v>
      </c>
      <c r="F881" s="4" t="s">
        <v>7</v>
      </c>
      <c r="G881" s="4" t="s">
        <v>8</v>
      </c>
      <c r="H881">
        <v>1</v>
      </c>
      <c r="I881">
        <f t="shared" si="52"/>
        <v>0</v>
      </c>
      <c r="J881">
        <f t="shared" si="53"/>
        <v>0</v>
      </c>
      <c r="K881">
        <f t="shared" si="54"/>
        <v>0</v>
      </c>
      <c r="L881">
        <f t="shared" si="55"/>
        <v>1</v>
      </c>
    </row>
    <row r="882" spans="1:12" ht="13.2" x14ac:dyDescent="0.25">
      <c r="A882" s="2">
        <v>45111</v>
      </c>
      <c r="B882" s="3">
        <v>0.74250000000000005</v>
      </c>
      <c r="C882" s="4">
        <v>1129</v>
      </c>
      <c r="D882" s="4">
        <v>290356536</v>
      </c>
      <c r="E882" s="4">
        <v>1</v>
      </c>
      <c r="F882" s="4" t="s">
        <v>9</v>
      </c>
      <c r="G882" s="4" t="s">
        <v>10</v>
      </c>
      <c r="H882">
        <v>1</v>
      </c>
      <c r="I882">
        <f t="shared" si="52"/>
        <v>1</v>
      </c>
      <c r="J882">
        <f t="shared" si="53"/>
        <v>0</v>
      </c>
      <c r="K882">
        <f t="shared" si="54"/>
        <v>0</v>
      </c>
      <c r="L882">
        <f t="shared" si="55"/>
        <v>0</v>
      </c>
    </row>
    <row r="883" spans="1:12" ht="13.2" x14ac:dyDescent="0.25">
      <c r="A883" s="2">
        <v>45111</v>
      </c>
      <c r="B883" s="3">
        <v>0.74990740740740736</v>
      </c>
      <c r="C883" s="4">
        <v>1302</v>
      </c>
      <c r="D883" s="4">
        <v>290361887</v>
      </c>
      <c r="E883" s="4">
        <v>2</v>
      </c>
      <c r="F883" s="4" t="s">
        <v>7</v>
      </c>
      <c r="G883" s="4" t="s">
        <v>8</v>
      </c>
      <c r="H883">
        <v>1</v>
      </c>
      <c r="I883">
        <f t="shared" si="52"/>
        <v>0</v>
      </c>
      <c r="J883">
        <f t="shared" si="53"/>
        <v>0</v>
      </c>
      <c r="K883">
        <f t="shared" si="54"/>
        <v>0</v>
      </c>
      <c r="L883">
        <f t="shared" si="55"/>
        <v>1</v>
      </c>
    </row>
    <row r="884" spans="1:12" ht="13.2" x14ac:dyDescent="0.25">
      <c r="A884" s="2">
        <v>45111</v>
      </c>
      <c r="B884" s="3">
        <v>0.76164351851851853</v>
      </c>
      <c r="C884" s="4">
        <v>1002</v>
      </c>
      <c r="D884" s="4">
        <v>290368975</v>
      </c>
      <c r="E884" s="4">
        <v>1</v>
      </c>
      <c r="F884" s="4" t="s">
        <v>7</v>
      </c>
      <c r="G884" s="4" t="s">
        <v>8</v>
      </c>
      <c r="H884">
        <v>1</v>
      </c>
      <c r="I884">
        <f t="shared" si="52"/>
        <v>0</v>
      </c>
      <c r="J884">
        <f t="shared" si="53"/>
        <v>0</v>
      </c>
      <c r="K884">
        <f t="shared" si="54"/>
        <v>0</v>
      </c>
      <c r="L884">
        <f t="shared" si="55"/>
        <v>1</v>
      </c>
    </row>
    <row r="885" spans="1:12" ht="13.2" x14ac:dyDescent="0.25">
      <c r="A885" s="2">
        <v>45111</v>
      </c>
      <c r="B885" s="3">
        <v>0.76252314814814814</v>
      </c>
      <c r="C885" s="4">
        <v>1200</v>
      </c>
      <c r="D885" s="4">
        <v>290369462</v>
      </c>
      <c r="E885" s="4">
        <v>1</v>
      </c>
      <c r="F885" s="4" t="s">
        <v>7</v>
      </c>
      <c r="G885" s="4" t="s">
        <v>8</v>
      </c>
      <c r="H885">
        <v>1</v>
      </c>
      <c r="I885">
        <f t="shared" si="52"/>
        <v>0</v>
      </c>
      <c r="J885">
        <f t="shared" si="53"/>
        <v>0</v>
      </c>
      <c r="K885">
        <f t="shared" si="54"/>
        <v>0</v>
      </c>
      <c r="L885">
        <f t="shared" si="55"/>
        <v>1</v>
      </c>
    </row>
    <row r="886" spans="1:12" ht="13.2" x14ac:dyDescent="0.25">
      <c r="A886" s="2">
        <v>45111</v>
      </c>
      <c r="B886" s="3">
        <v>0.76443287037037033</v>
      </c>
      <c r="C886" s="4">
        <v>1302</v>
      </c>
      <c r="D886" s="4">
        <v>290370522</v>
      </c>
      <c r="E886" s="4">
        <v>1</v>
      </c>
      <c r="F886" s="4" t="s">
        <v>7</v>
      </c>
      <c r="G886" s="4" t="s">
        <v>8</v>
      </c>
      <c r="H886">
        <v>1</v>
      </c>
      <c r="I886">
        <f t="shared" si="52"/>
        <v>0</v>
      </c>
      <c r="J886">
        <f t="shared" si="53"/>
        <v>0</v>
      </c>
      <c r="K886">
        <f t="shared" si="54"/>
        <v>0</v>
      </c>
      <c r="L886">
        <f t="shared" si="55"/>
        <v>1</v>
      </c>
    </row>
    <row r="887" spans="1:12" ht="13.2" x14ac:dyDescent="0.25">
      <c r="A887" s="2">
        <v>45111</v>
      </c>
      <c r="B887" s="3">
        <v>0.76761574074074079</v>
      </c>
      <c r="C887" s="4">
        <v>1302</v>
      </c>
      <c r="D887" s="4">
        <v>290372244</v>
      </c>
      <c r="E887" s="4">
        <v>7</v>
      </c>
      <c r="F887" s="4" t="s">
        <v>7</v>
      </c>
      <c r="G887" s="4" t="s">
        <v>8</v>
      </c>
      <c r="H887">
        <v>1</v>
      </c>
      <c r="I887">
        <f t="shared" si="52"/>
        <v>0</v>
      </c>
      <c r="J887">
        <f t="shared" si="53"/>
        <v>0</v>
      </c>
      <c r="K887">
        <f t="shared" si="54"/>
        <v>0</v>
      </c>
      <c r="L887">
        <f t="shared" si="55"/>
        <v>1</v>
      </c>
    </row>
    <row r="888" spans="1:12" ht="13.2" x14ac:dyDescent="0.25">
      <c r="A888" s="2">
        <v>45111</v>
      </c>
      <c r="B888" s="3">
        <v>0.77597222222222217</v>
      </c>
      <c r="C888" s="4">
        <v>1282</v>
      </c>
      <c r="D888" s="4">
        <v>290376165</v>
      </c>
      <c r="E888" s="4">
        <v>1</v>
      </c>
      <c r="F888" s="4" t="s">
        <v>7</v>
      </c>
      <c r="G888" s="4" t="s">
        <v>8</v>
      </c>
      <c r="H888">
        <v>1</v>
      </c>
      <c r="I888">
        <f t="shared" si="52"/>
        <v>0</v>
      </c>
      <c r="J888">
        <f t="shared" si="53"/>
        <v>0</v>
      </c>
      <c r="K888">
        <f t="shared" si="54"/>
        <v>0</v>
      </c>
      <c r="L888">
        <f t="shared" si="55"/>
        <v>1</v>
      </c>
    </row>
    <row r="889" spans="1:12" ht="13.2" x14ac:dyDescent="0.25">
      <c r="A889" s="2">
        <v>45111</v>
      </c>
      <c r="B889" s="3">
        <v>0.78182870370370372</v>
      </c>
      <c r="C889" s="4">
        <v>1129</v>
      </c>
      <c r="D889" s="4">
        <v>290378645</v>
      </c>
      <c r="E889" s="4">
        <v>2</v>
      </c>
      <c r="F889" s="4" t="s">
        <v>9</v>
      </c>
      <c r="G889" s="4" t="s">
        <v>10</v>
      </c>
      <c r="H889">
        <v>1</v>
      </c>
      <c r="I889">
        <f t="shared" si="52"/>
        <v>1</v>
      </c>
      <c r="J889">
        <f t="shared" si="53"/>
        <v>0</v>
      </c>
      <c r="K889">
        <f t="shared" si="54"/>
        <v>0</v>
      </c>
      <c r="L889">
        <f t="shared" si="55"/>
        <v>0</v>
      </c>
    </row>
    <row r="890" spans="1:12" ht="13.2" x14ac:dyDescent="0.25">
      <c r="A890" s="2">
        <v>45111</v>
      </c>
      <c r="B890" s="3">
        <v>0.79075231481481478</v>
      </c>
      <c r="C890" s="4">
        <v>1302</v>
      </c>
      <c r="D890" s="4">
        <v>290382095</v>
      </c>
      <c r="E890" s="4">
        <v>2</v>
      </c>
      <c r="F890" s="4" t="s">
        <v>7</v>
      </c>
      <c r="G890" s="4" t="s">
        <v>8</v>
      </c>
      <c r="H890">
        <v>1</v>
      </c>
      <c r="I890">
        <f t="shared" si="52"/>
        <v>0</v>
      </c>
      <c r="J890">
        <f t="shared" si="53"/>
        <v>0</v>
      </c>
      <c r="K890">
        <f t="shared" si="54"/>
        <v>0</v>
      </c>
      <c r="L890">
        <f t="shared" si="55"/>
        <v>1</v>
      </c>
    </row>
    <row r="891" spans="1:12" ht="13.2" x14ac:dyDescent="0.25">
      <c r="A891" s="2">
        <v>45111</v>
      </c>
      <c r="B891" s="3">
        <v>0.79961805555555554</v>
      </c>
      <c r="C891" s="4">
        <v>1002</v>
      </c>
      <c r="D891" s="4">
        <v>290387643</v>
      </c>
      <c r="E891" s="4">
        <v>1</v>
      </c>
      <c r="F891" s="4" t="s">
        <v>7</v>
      </c>
      <c r="G891" s="4" t="s">
        <v>8</v>
      </c>
      <c r="H891">
        <v>1</v>
      </c>
      <c r="I891">
        <f t="shared" si="52"/>
        <v>0</v>
      </c>
      <c r="J891">
        <f t="shared" si="53"/>
        <v>0</v>
      </c>
      <c r="K891">
        <f t="shared" si="54"/>
        <v>0</v>
      </c>
      <c r="L891">
        <f t="shared" si="55"/>
        <v>1</v>
      </c>
    </row>
    <row r="892" spans="1:12" ht="13.2" x14ac:dyDescent="0.25">
      <c r="A892" s="2">
        <v>45111</v>
      </c>
      <c r="B892" s="3">
        <v>0.80560185185185185</v>
      </c>
      <c r="C892" s="4">
        <v>1117</v>
      </c>
      <c r="D892" s="4">
        <v>290389750</v>
      </c>
      <c r="E892" s="4">
        <v>4</v>
      </c>
      <c r="F892" s="4" t="s">
        <v>7</v>
      </c>
      <c r="G892" s="4" t="s">
        <v>8</v>
      </c>
      <c r="H892">
        <v>1</v>
      </c>
      <c r="I892">
        <f t="shared" si="52"/>
        <v>0</v>
      </c>
      <c r="J892">
        <f t="shared" si="53"/>
        <v>0</v>
      </c>
      <c r="K892">
        <f t="shared" si="54"/>
        <v>0</v>
      </c>
      <c r="L892">
        <f t="shared" si="55"/>
        <v>1</v>
      </c>
    </row>
    <row r="893" spans="1:12" ht="13.2" x14ac:dyDescent="0.25">
      <c r="A893" s="2">
        <v>45111</v>
      </c>
      <c r="B893" s="3">
        <v>0.81643518518518521</v>
      </c>
      <c r="C893" s="4">
        <v>1074</v>
      </c>
      <c r="D893" s="4">
        <v>290392954</v>
      </c>
      <c r="E893" s="4">
        <v>1</v>
      </c>
      <c r="F893" s="4" t="s">
        <v>7</v>
      </c>
      <c r="G893" s="4" t="s">
        <v>8</v>
      </c>
      <c r="H893">
        <v>1</v>
      </c>
      <c r="I893">
        <f t="shared" si="52"/>
        <v>0</v>
      </c>
      <c r="J893">
        <f t="shared" si="53"/>
        <v>0</v>
      </c>
      <c r="K893">
        <f t="shared" si="54"/>
        <v>0</v>
      </c>
      <c r="L893">
        <f t="shared" si="55"/>
        <v>1</v>
      </c>
    </row>
    <row r="894" spans="1:12" ht="13.2" x14ac:dyDescent="0.25">
      <c r="A894" s="2">
        <v>45111</v>
      </c>
      <c r="B894" s="3">
        <v>0.82473379629629628</v>
      </c>
      <c r="C894" s="4">
        <v>1084</v>
      </c>
      <c r="D894" s="4">
        <v>290395602</v>
      </c>
      <c r="E894" s="4">
        <v>1</v>
      </c>
      <c r="F894" s="4" t="s">
        <v>9</v>
      </c>
      <c r="G894" s="4" t="s">
        <v>10</v>
      </c>
      <c r="H894">
        <v>1</v>
      </c>
      <c r="I894">
        <f t="shared" si="52"/>
        <v>1</v>
      </c>
      <c r="J894">
        <f t="shared" si="53"/>
        <v>0</v>
      </c>
      <c r="K894">
        <f t="shared" si="54"/>
        <v>0</v>
      </c>
      <c r="L894">
        <f t="shared" si="55"/>
        <v>0</v>
      </c>
    </row>
    <row r="895" spans="1:12" ht="13.2" x14ac:dyDescent="0.25">
      <c r="A895" s="2">
        <v>45111</v>
      </c>
      <c r="B895" s="3">
        <v>0.82142361111111106</v>
      </c>
      <c r="C895" s="4">
        <v>1451</v>
      </c>
      <c r="D895" s="4">
        <v>290394573</v>
      </c>
      <c r="E895" s="4">
        <v>1</v>
      </c>
      <c r="F895" s="4" t="s">
        <v>7</v>
      </c>
      <c r="G895" s="4" t="s">
        <v>8</v>
      </c>
      <c r="H895">
        <v>0</v>
      </c>
      <c r="I895">
        <f t="shared" si="52"/>
        <v>0</v>
      </c>
      <c r="J895">
        <f t="shared" si="53"/>
        <v>0</v>
      </c>
      <c r="K895">
        <f t="shared" si="54"/>
        <v>0</v>
      </c>
      <c r="L895">
        <f t="shared" si="55"/>
        <v>1</v>
      </c>
    </row>
    <row r="896" spans="1:12" ht="13.2" x14ac:dyDescent="0.25">
      <c r="A896" s="2">
        <v>45111</v>
      </c>
      <c r="B896" s="3">
        <v>0.82846064814814813</v>
      </c>
      <c r="C896" s="4">
        <v>1145</v>
      </c>
      <c r="D896" s="4">
        <v>290396650</v>
      </c>
      <c r="E896" s="4">
        <v>1</v>
      </c>
      <c r="F896" s="4" t="s">
        <v>7</v>
      </c>
      <c r="G896" s="4" t="s">
        <v>8</v>
      </c>
      <c r="H896">
        <v>1</v>
      </c>
      <c r="I896">
        <f t="shared" si="52"/>
        <v>0</v>
      </c>
      <c r="J896">
        <f t="shared" si="53"/>
        <v>0</v>
      </c>
      <c r="K896">
        <f t="shared" si="54"/>
        <v>0</v>
      </c>
      <c r="L896">
        <f t="shared" si="55"/>
        <v>1</v>
      </c>
    </row>
    <row r="897" spans="1:12" ht="13.2" x14ac:dyDescent="0.25">
      <c r="A897" s="2">
        <v>45111</v>
      </c>
      <c r="B897" s="3">
        <v>0.84098379629629627</v>
      </c>
      <c r="C897" s="4">
        <v>1002</v>
      </c>
      <c r="D897" s="4">
        <v>290400164</v>
      </c>
      <c r="E897" s="4">
        <v>1</v>
      </c>
      <c r="F897" s="4" t="s">
        <v>7</v>
      </c>
      <c r="G897" s="4" t="s">
        <v>8</v>
      </c>
      <c r="H897">
        <v>1</v>
      </c>
      <c r="I897">
        <f t="shared" si="52"/>
        <v>0</v>
      </c>
      <c r="J897">
        <f t="shared" si="53"/>
        <v>0</v>
      </c>
      <c r="K897">
        <f t="shared" si="54"/>
        <v>0</v>
      </c>
      <c r="L897">
        <f t="shared" si="55"/>
        <v>1</v>
      </c>
    </row>
    <row r="898" spans="1:12" ht="13.2" x14ac:dyDescent="0.25">
      <c r="A898" s="2">
        <v>45111</v>
      </c>
      <c r="B898" s="3">
        <v>0.84526620370370376</v>
      </c>
      <c r="C898" s="4">
        <v>1302</v>
      </c>
      <c r="D898" s="4">
        <v>290401425</v>
      </c>
      <c r="E898" s="4">
        <v>1</v>
      </c>
      <c r="F898" s="4" t="s">
        <v>7</v>
      </c>
      <c r="G898" s="4" t="s">
        <v>8</v>
      </c>
      <c r="H898">
        <v>1</v>
      </c>
      <c r="I898">
        <f t="shared" si="52"/>
        <v>0</v>
      </c>
      <c r="J898">
        <f t="shared" si="53"/>
        <v>0</v>
      </c>
      <c r="K898">
        <f t="shared" si="54"/>
        <v>0</v>
      </c>
      <c r="L898">
        <f t="shared" si="55"/>
        <v>1</v>
      </c>
    </row>
    <row r="899" spans="1:12" ht="13.2" x14ac:dyDescent="0.25">
      <c r="A899" s="2">
        <v>45111</v>
      </c>
      <c r="B899" s="3">
        <v>0.75515046296296295</v>
      </c>
      <c r="C899" s="4">
        <v>1353</v>
      </c>
      <c r="D899" s="4">
        <v>290365108</v>
      </c>
      <c r="E899" s="4">
        <v>1</v>
      </c>
      <c r="F899" s="4" t="s">
        <v>7</v>
      </c>
      <c r="G899" s="4" t="s">
        <v>8</v>
      </c>
      <c r="H899">
        <v>0</v>
      </c>
      <c r="I899">
        <f t="shared" ref="I899:I962" si="56">IF($G899=$N$2,1,0)</f>
        <v>0</v>
      </c>
      <c r="J899">
        <f t="shared" ref="J899:J962" si="57">IF($G899=$N$3,1,0)</f>
        <v>0</v>
      </c>
      <c r="K899">
        <f t="shared" ref="K899:K962" si="58">IF($F899=$N$1, IF($G899=$N$4,1,0),0)</f>
        <v>0</v>
      </c>
      <c r="L899">
        <f t="shared" ref="L899:L962" si="59">IF($F899&lt;&gt;$N$1, IF($G899=$N$4,1,0),0)</f>
        <v>1</v>
      </c>
    </row>
    <row r="900" spans="1:12" ht="13.2" x14ac:dyDescent="0.25">
      <c r="A900" s="2">
        <v>45111</v>
      </c>
      <c r="B900" s="3">
        <v>0.87152777777777779</v>
      </c>
      <c r="C900" s="4">
        <v>1200</v>
      </c>
      <c r="D900" s="4">
        <v>290408907</v>
      </c>
      <c r="E900" s="4">
        <v>1</v>
      </c>
      <c r="F900" s="4" t="s">
        <v>7</v>
      </c>
      <c r="G900" s="4" t="s">
        <v>8</v>
      </c>
      <c r="H900">
        <v>1</v>
      </c>
      <c r="I900">
        <f t="shared" si="56"/>
        <v>0</v>
      </c>
      <c r="J900">
        <f t="shared" si="57"/>
        <v>0</v>
      </c>
      <c r="K900">
        <f t="shared" si="58"/>
        <v>0</v>
      </c>
      <c r="L900">
        <f t="shared" si="59"/>
        <v>1</v>
      </c>
    </row>
    <row r="901" spans="1:12" ht="13.2" x14ac:dyDescent="0.25">
      <c r="A901" s="2">
        <v>45111</v>
      </c>
      <c r="B901" s="3">
        <v>0.88208333333333333</v>
      </c>
      <c r="C901" s="4">
        <v>1135</v>
      </c>
      <c r="D901" s="4">
        <v>290411693</v>
      </c>
      <c r="E901" s="4">
        <v>1</v>
      </c>
      <c r="F901" s="4" t="s">
        <v>9</v>
      </c>
      <c r="G901" s="4" t="s">
        <v>8</v>
      </c>
      <c r="H901">
        <v>1</v>
      </c>
      <c r="I901">
        <f t="shared" si="56"/>
        <v>0</v>
      </c>
      <c r="J901">
        <f t="shared" si="57"/>
        <v>0</v>
      </c>
      <c r="K901">
        <f t="shared" si="58"/>
        <v>1</v>
      </c>
      <c r="L901">
        <f t="shared" si="59"/>
        <v>0</v>
      </c>
    </row>
    <row r="902" spans="1:12" ht="13.2" x14ac:dyDescent="0.25">
      <c r="A902" s="2">
        <v>45111</v>
      </c>
      <c r="B902" s="3">
        <v>0.88709490740740737</v>
      </c>
      <c r="C902" s="4">
        <v>1145</v>
      </c>
      <c r="D902" s="4">
        <v>290413015</v>
      </c>
      <c r="E902" s="4">
        <v>1</v>
      </c>
      <c r="F902" s="4" t="s">
        <v>7</v>
      </c>
      <c r="G902" s="4" t="s">
        <v>8</v>
      </c>
      <c r="H902">
        <v>1</v>
      </c>
      <c r="I902">
        <f t="shared" si="56"/>
        <v>0</v>
      </c>
      <c r="J902">
        <f t="shared" si="57"/>
        <v>0</v>
      </c>
      <c r="K902">
        <f t="shared" si="58"/>
        <v>0</v>
      </c>
      <c r="L902">
        <f t="shared" si="59"/>
        <v>1</v>
      </c>
    </row>
    <row r="903" spans="1:12" ht="13.2" x14ac:dyDescent="0.25">
      <c r="A903" s="2">
        <v>45111</v>
      </c>
      <c r="B903" s="3">
        <v>0.89674768518518522</v>
      </c>
      <c r="C903" s="4">
        <v>1145</v>
      </c>
      <c r="D903" s="4">
        <v>290415072</v>
      </c>
      <c r="E903" s="4">
        <v>1</v>
      </c>
      <c r="F903" s="4" t="s">
        <v>7</v>
      </c>
      <c r="G903" s="4" t="s">
        <v>8</v>
      </c>
      <c r="H903">
        <v>1</v>
      </c>
      <c r="I903">
        <f t="shared" si="56"/>
        <v>0</v>
      </c>
      <c r="J903">
        <f t="shared" si="57"/>
        <v>0</v>
      </c>
      <c r="K903">
        <f t="shared" si="58"/>
        <v>0</v>
      </c>
      <c r="L903">
        <f t="shared" si="59"/>
        <v>1</v>
      </c>
    </row>
    <row r="904" spans="1:12" ht="13.2" x14ac:dyDescent="0.25">
      <c r="A904" s="2">
        <v>45111</v>
      </c>
      <c r="B904" s="3">
        <v>0.9467592592592593</v>
      </c>
      <c r="C904" s="4">
        <v>1129</v>
      </c>
      <c r="D904" s="4">
        <v>290420875</v>
      </c>
      <c r="E904" s="4">
        <v>1</v>
      </c>
      <c r="F904" s="4" t="s">
        <v>7</v>
      </c>
      <c r="G904" s="4" t="s">
        <v>8</v>
      </c>
      <c r="H904">
        <v>1</v>
      </c>
      <c r="I904">
        <f t="shared" si="56"/>
        <v>0</v>
      </c>
      <c r="J904">
        <f t="shared" si="57"/>
        <v>0</v>
      </c>
      <c r="K904">
        <f t="shared" si="58"/>
        <v>0</v>
      </c>
      <c r="L904">
        <f t="shared" si="59"/>
        <v>1</v>
      </c>
    </row>
    <row r="905" spans="1:12" ht="13.2" x14ac:dyDescent="0.25">
      <c r="A905" s="2">
        <v>45112</v>
      </c>
      <c r="B905" s="3">
        <v>4.4814814814814814E-2</v>
      </c>
      <c r="C905" s="4">
        <v>1129</v>
      </c>
      <c r="D905" s="4">
        <v>290433641</v>
      </c>
      <c r="E905" s="4">
        <v>2</v>
      </c>
      <c r="F905" s="4" t="s">
        <v>7</v>
      </c>
      <c r="G905" s="4" t="s">
        <v>8</v>
      </c>
      <c r="H905">
        <v>1</v>
      </c>
      <c r="I905">
        <f t="shared" si="56"/>
        <v>0</v>
      </c>
      <c r="J905">
        <f t="shared" si="57"/>
        <v>0</v>
      </c>
      <c r="K905">
        <f t="shared" si="58"/>
        <v>0</v>
      </c>
      <c r="L905">
        <f t="shared" si="59"/>
        <v>1</v>
      </c>
    </row>
    <row r="906" spans="1:12" ht="13.2" x14ac:dyDescent="0.25">
      <c r="A906" s="2">
        <v>45112</v>
      </c>
      <c r="B906" s="3">
        <v>0.22901620370370371</v>
      </c>
      <c r="C906" s="4">
        <v>1129</v>
      </c>
      <c r="D906" s="4">
        <v>290440284</v>
      </c>
      <c r="E906" s="4">
        <v>3</v>
      </c>
      <c r="F906" s="4" t="s">
        <v>7</v>
      </c>
      <c r="G906" s="4" t="s">
        <v>8</v>
      </c>
      <c r="H906">
        <v>1</v>
      </c>
      <c r="I906">
        <f t="shared" si="56"/>
        <v>0</v>
      </c>
      <c r="J906">
        <f t="shared" si="57"/>
        <v>0</v>
      </c>
      <c r="K906">
        <f t="shared" si="58"/>
        <v>0</v>
      </c>
      <c r="L906">
        <f t="shared" si="59"/>
        <v>1</v>
      </c>
    </row>
    <row r="907" spans="1:12" ht="13.2" x14ac:dyDescent="0.25">
      <c r="A907" s="2">
        <v>45112</v>
      </c>
      <c r="B907" s="3">
        <v>0.29289351851851853</v>
      </c>
      <c r="C907" s="4">
        <v>1378</v>
      </c>
      <c r="D907" s="4">
        <v>290443938</v>
      </c>
      <c r="E907" s="4">
        <v>1</v>
      </c>
      <c r="F907" s="4" t="s">
        <v>9</v>
      </c>
      <c r="G907" s="4" t="s">
        <v>11</v>
      </c>
      <c r="H907">
        <v>0</v>
      </c>
      <c r="I907">
        <f t="shared" si="56"/>
        <v>0</v>
      </c>
      <c r="J907">
        <f t="shared" si="57"/>
        <v>1</v>
      </c>
      <c r="K907">
        <f t="shared" si="58"/>
        <v>0</v>
      </c>
      <c r="L907">
        <f t="shared" si="59"/>
        <v>0</v>
      </c>
    </row>
    <row r="908" spans="1:12" ht="13.2" x14ac:dyDescent="0.25">
      <c r="A908" s="2">
        <v>45112</v>
      </c>
      <c r="B908" s="3">
        <v>0.32571759259259259</v>
      </c>
      <c r="C908" s="4">
        <v>1378</v>
      </c>
      <c r="D908" s="4">
        <v>290446453</v>
      </c>
      <c r="E908" s="4">
        <v>5</v>
      </c>
      <c r="F908" s="4" t="s">
        <v>9</v>
      </c>
      <c r="G908" s="4" t="s">
        <v>8</v>
      </c>
      <c r="H908">
        <v>0</v>
      </c>
      <c r="I908">
        <f t="shared" si="56"/>
        <v>0</v>
      </c>
      <c r="J908">
        <f t="shared" si="57"/>
        <v>0</v>
      </c>
      <c r="K908">
        <f t="shared" si="58"/>
        <v>1</v>
      </c>
      <c r="L908">
        <f t="shared" si="59"/>
        <v>0</v>
      </c>
    </row>
    <row r="909" spans="1:12" ht="13.2" x14ac:dyDescent="0.25">
      <c r="A909" s="2">
        <v>45112</v>
      </c>
      <c r="B909" s="3">
        <v>0.36561342592592594</v>
      </c>
      <c r="C909" s="4">
        <v>1135</v>
      </c>
      <c r="D909" s="4">
        <v>290460310</v>
      </c>
      <c r="E909" s="4">
        <v>1</v>
      </c>
      <c r="F909" s="4" t="s">
        <v>9</v>
      </c>
      <c r="G909" s="4" t="s">
        <v>8</v>
      </c>
      <c r="H909">
        <v>1</v>
      </c>
      <c r="I909">
        <f t="shared" si="56"/>
        <v>0</v>
      </c>
      <c r="J909">
        <f t="shared" si="57"/>
        <v>0</v>
      </c>
      <c r="K909">
        <f t="shared" si="58"/>
        <v>1</v>
      </c>
      <c r="L909">
        <f t="shared" si="59"/>
        <v>0</v>
      </c>
    </row>
    <row r="910" spans="1:12" ht="13.2" x14ac:dyDescent="0.25">
      <c r="A910" s="2">
        <v>45112</v>
      </c>
      <c r="B910" s="3">
        <v>0.38465277777777779</v>
      </c>
      <c r="C910" s="4">
        <v>1282</v>
      </c>
      <c r="D910" s="4">
        <v>290472341</v>
      </c>
      <c r="E910" s="4">
        <v>2</v>
      </c>
      <c r="F910" s="4" t="s">
        <v>7</v>
      </c>
      <c r="G910" s="4" t="s">
        <v>8</v>
      </c>
      <c r="H910">
        <v>1</v>
      </c>
      <c r="I910">
        <f t="shared" si="56"/>
        <v>0</v>
      </c>
      <c r="J910">
        <f t="shared" si="57"/>
        <v>0</v>
      </c>
      <c r="K910">
        <f t="shared" si="58"/>
        <v>0</v>
      </c>
      <c r="L910">
        <f t="shared" si="59"/>
        <v>1</v>
      </c>
    </row>
    <row r="911" spans="1:12" ht="13.2" x14ac:dyDescent="0.25">
      <c r="A911" s="2">
        <v>45112</v>
      </c>
      <c r="B911" s="3">
        <v>0.36040509259259257</v>
      </c>
      <c r="C911" s="4">
        <v>1284</v>
      </c>
      <c r="D911" s="4">
        <v>290457537</v>
      </c>
      <c r="E911" s="4">
        <v>1</v>
      </c>
      <c r="F911" s="4" t="s">
        <v>7</v>
      </c>
      <c r="G911" s="4" t="s">
        <v>8</v>
      </c>
      <c r="H911">
        <v>1</v>
      </c>
      <c r="I911">
        <f t="shared" si="56"/>
        <v>0</v>
      </c>
      <c r="J911">
        <f t="shared" si="57"/>
        <v>0</v>
      </c>
      <c r="K911">
        <f t="shared" si="58"/>
        <v>0</v>
      </c>
      <c r="L911">
        <f t="shared" si="59"/>
        <v>1</v>
      </c>
    </row>
    <row r="912" spans="1:12" ht="13.2" x14ac:dyDescent="0.25">
      <c r="A912" s="2">
        <v>45112</v>
      </c>
      <c r="B912" s="3">
        <v>0.38362268518518516</v>
      </c>
      <c r="C912" s="4">
        <v>1284</v>
      </c>
      <c r="D912" s="4">
        <v>290471624</v>
      </c>
      <c r="E912" s="4">
        <v>1</v>
      </c>
      <c r="F912" s="4" t="s">
        <v>7</v>
      </c>
      <c r="G912" s="4" t="s">
        <v>8</v>
      </c>
      <c r="H912">
        <v>1</v>
      </c>
      <c r="I912">
        <f t="shared" si="56"/>
        <v>0</v>
      </c>
      <c r="J912">
        <f t="shared" si="57"/>
        <v>0</v>
      </c>
      <c r="K912">
        <f t="shared" si="58"/>
        <v>0</v>
      </c>
      <c r="L912">
        <f t="shared" si="59"/>
        <v>1</v>
      </c>
    </row>
    <row r="913" spans="1:12" ht="13.2" x14ac:dyDescent="0.25">
      <c r="A913" s="2">
        <v>45112</v>
      </c>
      <c r="B913" s="3">
        <v>0.40031250000000002</v>
      </c>
      <c r="C913" s="4">
        <v>1002</v>
      </c>
      <c r="D913" s="4">
        <v>290483478</v>
      </c>
      <c r="E913" s="4">
        <v>1</v>
      </c>
      <c r="F913" s="4" t="s">
        <v>7</v>
      </c>
      <c r="G913" s="4" t="s">
        <v>8</v>
      </c>
      <c r="H913">
        <v>1</v>
      </c>
      <c r="I913">
        <f t="shared" si="56"/>
        <v>0</v>
      </c>
      <c r="J913">
        <f t="shared" si="57"/>
        <v>0</v>
      </c>
      <c r="K913">
        <f t="shared" si="58"/>
        <v>0</v>
      </c>
      <c r="L913">
        <f t="shared" si="59"/>
        <v>1</v>
      </c>
    </row>
    <row r="914" spans="1:12" ht="13.2" x14ac:dyDescent="0.25">
      <c r="A914" s="2">
        <v>45112</v>
      </c>
      <c r="B914" s="3">
        <v>0.39104166666666668</v>
      </c>
      <c r="C914" s="4">
        <v>1002</v>
      </c>
      <c r="D914" s="4">
        <v>290476844</v>
      </c>
      <c r="E914" s="4">
        <v>1</v>
      </c>
      <c r="F914" s="4" t="s">
        <v>7</v>
      </c>
      <c r="G914" s="4" t="s">
        <v>8</v>
      </c>
      <c r="H914">
        <v>1</v>
      </c>
      <c r="I914">
        <f t="shared" si="56"/>
        <v>0</v>
      </c>
      <c r="J914">
        <f t="shared" si="57"/>
        <v>0</v>
      </c>
      <c r="K914">
        <f t="shared" si="58"/>
        <v>0</v>
      </c>
      <c r="L914">
        <f t="shared" si="59"/>
        <v>1</v>
      </c>
    </row>
    <row r="915" spans="1:12" ht="13.2" x14ac:dyDescent="0.25">
      <c r="A915" s="2">
        <v>45112</v>
      </c>
      <c r="B915" s="3">
        <v>0.41344907407407405</v>
      </c>
      <c r="C915" s="4">
        <v>1291</v>
      </c>
      <c r="D915" s="4">
        <v>290492987</v>
      </c>
      <c r="E915" s="4">
        <v>1</v>
      </c>
      <c r="F915" s="4" t="s">
        <v>9</v>
      </c>
      <c r="G915" s="4" t="s">
        <v>10</v>
      </c>
      <c r="H915">
        <v>0</v>
      </c>
      <c r="I915">
        <f t="shared" si="56"/>
        <v>1</v>
      </c>
      <c r="J915">
        <f t="shared" si="57"/>
        <v>0</v>
      </c>
      <c r="K915">
        <f t="shared" si="58"/>
        <v>0</v>
      </c>
      <c r="L915">
        <f t="shared" si="59"/>
        <v>0</v>
      </c>
    </row>
    <row r="916" spans="1:12" ht="13.2" x14ac:dyDescent="0.25">
      <c r="A916" s="2">
        <v>45112</v>
      </c>
      <c r="B916" s="3">
        <v>0.39251157407407405</v>
      </c>
      <c r="C916" s="4">
        <v>1284</v>
      </c>
      <c r="D916" s="4">
        <v>290477894</v>
      </c>
      <c r="E916" s="4">
        <v>1</v>
      </c>
      <c r="F916" s="4" t="s">
        <v>7</v>
      </c>
      <c r="G916" s="4" t="s">
        <v>8</v>
      </c>
      <c r="H916">
        <v>1</v>
      </c>
      <c r="I916">
        <f t="shared" si="56"/>
        <v>0</v>
      </c>
      <c r="J916">
        <f t="shared" si="57"/>
        <v>0</v>
      </c>
      <c r="K916">
        <f t="shared" si="58"/>
        <v>0</v>
      </c>
      <c r="L916">
        <f t="shared" si="59"/>
        <v>1</v>
      </c>
    </row>
    <row r="917" spans="1:12" ht="13.2" x14ac:dyDescent="0.25">
      <c r="A917" s="2">
        <v>45112</v>
      </c>
      <c r="B917" s="3">
        <v>0.43278935185185186</v>
      </c>
      <c r="C917" s="4">
        <v>1002</v>
      </c>
      <c r="D917" s="4">
        <v>290504948</v>
      </c>
      <c r="E917" s="4">
        <v>1</v>
      </c>
      <c r="F917" s="4" t="s">
        <v>7</v>
      </c>
      <c r="G917" s="4" t="s">
        <v>8</v>
      </c>
      <c r="H917">
        <v>1</v>
      </c>
      <c r="I917">
        <f t="shared" si="56"/>
        <v>0</v>
      </c>
      <c r="J917">
        <f t="shared" si="57"/>
        <v>0</v>
      </c>
      <c r="K917">
        <f t="shared" si="58"/>
        <v>0</v>
      </c>
      <c r="L917">
        <f t="shared" si="59"/>
        <v>1</v>
      </c>
    </row>
    <row r="918" spans="1:12" ht="13.2" x14ac:dyDescent="0.25">
      <c r="A918" s="2">
        <v>45112</v>
      </c>
      <c r="B918" s="3">
        <v>0.48494212962962963</v>
      </c>
      <c r="C918" s="4">
        <v>1302</v>
      </c>
      <c r="D918" s="4">
        <v>290531351</v>
      </c>
      <c r="E918" s="4">
        <v>1</v>
      </c>
      <c r="F918" s="4" t="s">
        <v>7</v>
      </c>
      <c r="G918" s="4" t="s">
        <v>8</v>
      </c>
      <c r="H918">
        <v>1</v>
      </c>
      <c r="I918">
        <f t="shared" si="56"/>
        <v>0</v>
      </c>
      <c r="J918">
        <f t="shared" si="57"/>
        <v>0</v>
      </c>
      <c r="K918">
        <f t="shared" si="58"/>
        <v>0</v>
      </c>
      <c r="L918">
        <f t="shared" si="59"/>
        <v>1</v>
      </c>
    </row>
    <row r="919" spans="1:12" ht="13.2" x14ac:dyDescent="0.25">
      <c r="A919" s="2">
        <v>45112</v>
      </c>
      <c r="B919" s="3">
        <v>0.48873842592592592</v>
      </c>
      <c r="C919" s="4">
        <v>1390</v>
      </c>
      <c r="D919" s="4">
        <v>290533272</v>
      </c>
      <c r="E919" s="4">
        <v>1</v>
      </c>
      <c r="F919" s="4" t="s">
        <v>7</v>
      </c>
      <c r="G919" s="4" t="s">
        <v>8</v>
      </c>
      <c r="H919">
        <v>1</v>
      </c>
      <c r="I919">
        <f t="shared" si="56"/>
        <v>0</v>
      </c>
      <c r="J919">
        <f t="shared" si="57"/>
        <v>0</v>
      </c>
      <c r="K919">
        <f t="shared" si="58"/>
        <v>0</v>
      </c>
      <c r="L919">
        <f t="shared" si="59"/>
        <v>1</v>
      </c>
    </row>
    <row r="920" spans="1:12" ht="13.2" x14ac:dyDescent="0.25">
      <c r="A920" s="2">
        <v>45112</v>
      </c>
      <c r="B920" s="3">
        <v>0.49232638888888891</v>
      </c>
      <c r="C920" s="4">
        <v>1212</v>
      </c>
      <c r="D920" s="4">
        <v>290535082</v>
      </c>
      <c r="E920" s="4">
        <v>2</v>
      </c>
      <c r="F920" s="4" t="s">
        <v>7</v>
      </c>
      <c r="G920" s="4" t="s">
        <v>8</v>
      </c>
      <c r="H920">
        <v>0</v>
      </c>
      <c r="I920">
        <f t="shared" si="56"/>
        <v>0</v>
      </c>
      <c r="J920">
        <f t="shared" si="57"/>
        <v>0</v>
      </c>
      <c r="K920">
        <f t="shared" si="58"/>
        <v>0</v>
      </c>
      <c r="L920">
        <f t="shared" si="59"/>
        <v>1</v>
      </c>
    </row>
    <row r="921" spans="1:12" ht="13.2" x14ac:dyDescent="0.25">
      <c r="A921" s="2">
        <v>45112</v>
      </c>
      <c r="B921" s="3">
        <v>0.49546296296296294</v>
      </c>
      <c r="C921" s="4">
        <v>1302</v>
      </c>
      <c r="D921" s="4">
        <v>290536580</v>
      </c>
      <c r="E921" s="4">
        <v>6</v>
      </c>
      <c r="F921" s="4" t="s">
        <v>7</v>
      </c>
      <c r="G921" s="4" t="s">
        <v>8</v>
      </c>
      <c r="H921">
        <v>1</v>
      </c>
      <c r="I921">
        <f t="shared" si="56"/>
        <v>0</v>
      </c>
      <c r="J921">
        <f t="shared" si="57"/>
        <v>0</v>
      </c>
      <c r="K921">
        <f t="shared" si="58"/>
        <v>0</v>
      </c>
      <c r="L921">
        <f t="shared" si="59"/>
        <v>1</v>
      </c>
    </row>
    <row r="922" spans="1:12" ht="13.2" x14ac:dyDescent="0.25">
      <c r="A922" s="2">
        <v>45112</v>
      </c>
      <c r="B922" s="3">
        <v>0.39422453703703703</v>
      </c>
      <c r="C922" s="4">
        <v>1002</v>
      </c>
      <c r="D922" s="4">
        <v>290479092</v>
      </c>
      <c r="E922" s="4">
        <v>1</v>
      </c>
      <c r="F922" s="4" t="s">
        <v>9</v>
      </c>
      <c r="G922" s="4" t="s">
        <v>8</v>
      </c>
      <c r="H922">
        <v>1</v>
      </c>
      <c r="I922">
        <f t="shared" si="56"/>
        <v>0</v>
      </c>
      <c r="J922">
        <f t="shared" si="57"/>
        <v>0</v>
      </c>
      <c r="K922">
        <f t="shared" si="58"/>
        <v>1</v>
      </c>
      <c r="L922">
        <f t="shared" si="59"/>
        <v>0</v>
      </c>
    </row>
    <row r="923" spans="1:12" ht="13.2" x14ac:dyDescent="0.25">
      <c r="A923" s="2">
        <v>45112</v>
      </c>
      <c r="B923" s="3">
        <v>0.50918981481481485</v>
      </c>
      <c r="C923" s="4">
        <v>1002</v>
      </c>
      <c r="D923" s="4">
        <v>290544480</v>
      </c>
      <c r="E923" s="4">
        <v>1</v>
      </c>
      <c r="F923" s="4" t="s">
        <v>7</v>
      </c>
      <c r="G923" s="4" t="s">
        <v>8</v>
      </c>
      <c r="H923">
        <v>1</v>
      </c>
      <c r="I923">
        <f t="shared" si="56"/>
        <v>0</v>
      </c>
      <c r="J923">
        <f t="shared" si="57"/>
        <v>0</v>
      </c>
      <c r="K923">
        <f t="shared" si="58"/>
        <v>0</v>
      </c>
      <c r="L923">
        <f t="shared" si="59"/>
        <v>1</v>
      </c>
    </row>
    <row r="924" spans="1:12" ht="13.2" x14ac:dyDescent="0.25">
      <c r="A924" s="2">
        <v>45112</v>
      </c>
      <c r="B924" s="3">
        <v>0.51068287037037041</v>
      </c>
      <c r="C924" s="4">
        <v>1302</v>
      </c>
      <c r="D924" s="4">
        <v>290545361</v>
      </c>
      <c r="E924" s="4">
        <v>1</v>
      </c>
      <c r="F924" s="4" t="s">
        <v>7</v>
      </c>
      <c r="G924" s="4" t="s">
        <v>8</v>
      </c>
      <c r="H924">
        <v>1</v>
      </c>
      <c r="I924">
        <f t="shared" si="56"/>
        <v>0</v>
      </c>
      <c r="J924">
        <f t="shared" si="57"/>
        <v>0</v>
      </c>
      <c r="K924">
        <f t="shared" si="58"/>
        <v>0</v>
      </c>
      <c r="L924">
        <f t="shared" si="59"/>
        <v>1</v>
      </c>
    </row>
    <row r="925" spans="1:12" ht="13.2" x14ac:dyDescent="0.25">
      <c r="A925" s="2">
        <v>45112</v>
      </c>
      <c r="B925" s="3">
        <v>0.51256944444444441</v>
      </c>
      <c r="C925" s="4">
        <v>1302</v>
      </c>
      <c r="D925" s="4">
        <v>290546779</v>
      </c>
      <c r="E925" s="4">
        <v>1</v>
      </c>
      <c r="F925" s="4" t="s">
        <v>7</v>
      </c>
      <c r="G925" s="4" t="s">
        <v>8</v>
      </c>
      <c r="H925">
        <v>1</v>
      </c>
      <c r="I925">
        <f t="shared" si="56"/>
        <v>0</v>
      </c>
      <c r="J925">
        <f t="shared" si="57"/>
        <v>0</v>
      </c>
      <c r="K925">
        <f t="shared" si="58"/>
        <v>0</v>
      </c>
      <c r="L925">
        <f t="shared" si="59"/>
        <v>1</v>
      </c>
    </row>
    <row r="926" spans="1:12" ht="13.2" x14ac:dyDescent="0.25">
      <c r="A926" s="2">
        <v>45112</v>
      </c>
      <c r="B926" s="3">
        <v>0.51636574074074071</v>
      </c>
      <c r="C926" s="4">
        <v>1129</v>
      </c>
      <c r="D926" s="4">
        <v>290549700</v>
      </c>
      <c r="E926" s="4">
        <v>1</v>
      </c>
      <c r="F926" s="4" t="s">
        <v>9</v>
      </c>
      <c r="G926" s="4" t="s">
        <v>10</v>
      </c>
      <c r="H926">
        <v>1</v>
      </c>
      <c r="I926">
        <f t="shared" si="56"/>
        <v>1</v>
      </c>
      <c r="J926">
        <f t="shared" si="57"/>
        <v>0</v>
      </c>
      <c r="K926">
        <f t="shared" si="58"/>
        <v>0</v>
      </c>
      <c r="L926">
        <f t="shared" si="59"/>
        <v>0</v>
      </c>
    </row>
    <row r="927" spans="1:12" ht="13.2" x14ac:dyDescent="0.25">
      <c r="A927" s="2">
        <v>45112</v>
      </c>
      <c r="B927" s="3">
        <v>0.52251157407407411</v>
      </c>
      <c r="C927" s="4">
        <v>1002</v>
      </c>
      <c r="D927" s="4">
        <v>290555600</v>
      </c>
      <c r="E927" s="4">
        <v>1</v>
      </c>
      <c r="F927" s="4" t="s">
        <v>7</v>
      </c>
      <c r="G927" s="4" t="s">
        <v>8</v>
      </c>
      <c r="H927">
        <v>1</v>
      </c>
      <c r="I927">
        <f t="shared" si="56"/>
        <v>0</v>
      </c>
      <c r="J927">
        <f t="shared" si="57"/>
        <v>0</v>
      </c>
      <c r="K927">
        <f t="shared" si="58"/>
        <v>0</v>
      </c>
      <c r="L927">
        <f t="shared" si="59"/>
        <v>1</v>
      </c>
    </row>
    <row r="928" spans="1:12" ht="13.2" x14ac:dyDescent="0.25">
      <c r="A928" s="2">
        <v>45112</v>
      </c>
      <c r="B928" s="3">
        <v>0.52435185185185185</v>
      </c>
      <c r="C928" s="4">
        <v>1302</v>
      </c>
      <c r="D928" s="4">
        <v>290558118</v>
      </c>
      <c r="E928" s="4">
        <v>1</v>
      </c>
      <c r="F928" s="4" t="s">
        <v>7</v>
      </c>
      <c r="G928" s="4" t="s">
        <v>8</v>
      </c>
      <c r="H928">
        <v>1</v>
      </c>
      <c r="I928">
        <f t="shared" si="56"/>
        <v>0</v>
      </c>
      <c r="J928">
        <f t="shared" si="57"/>
        <v>0</v>
      </c>
      <c r="K928">
        <f t="shared" si="58"/>
        <v>0</v>
      </c>
      <c r="L928">
        <f t="shared" si="59"/>
        <v>1</v>
      </c>
    </row>
    <row r="929" spans="1:12" ht="13.2" x14ac:dyDescent="0.25">
      <c r="A929" s="2">
        <v>45112</v>
      </c>
      <c r="B929" s="3">
        <v>0.51987268518518515</v>
      </c>
      <c r="C929" s="4">
        <v>1395</v>
      </c>
      <c r="D929" s="4">
        <v>290552807</v>
      </c>
      <c r="E929" s="4">
        <v>1</v>
      </c>
      <c r="F929" s="4" t="s">
        <v>7</v>
      </c>
      <c r="G929" s="4" t="s">
        <v>8</v>
      </c>
      <c r="H929">
        <v>1</v>
      </c>
      <c r="I929">
        <f t="shared" si="56"/>
        <v>0</v>
      </c>
      <c r="J929">
        <f t="shared" si="57"/>
        <v>0</v>
      </c>
      <c r="K929">
        <f t="shared" si="58"/>
        <v>0</v>
      </c>
      <c r="L929">
        <f t="shared" si="59"/>
        <v>1</v>
      </c>
    </row>
    <row r="930" spans="1:12" ht="13.2" x14ac:dyDescent="0.25">
      <c r="A930" s="2">
        <v>45112</v>
      </c>
      <c r="B930" s="3">
        <v>0.530787037037037</v>
      </c>
      <c r="C930" s="4">
        <v>1377</v>
      </c>
      <c r="D930" s="4">
        <v>290568273</v>
      </c>
      <c r="E930" s="4">
        <v>1</v>
      </c>
      <c r="F930" s="4" t="s">
        <v>7</v>
      </c>
      <c r="G930" s="4" t="s">
        <v>8</v>
      </c>
      <c r="H930">
        <v>0</v>
      </c>
      <c r="I930">
        <f t="shared" si="56"/>
        <v>0</v>
      </c>
      <c r="J930">
        <f t="shared" si="57"/>
        <v>0</v>
      </c>
      <c r="K930">
        <f t="shared" si="58"/>
        <v>0</v>
      </c>
      <c r="L930">
        <f t="shared" si="59"/>
        <v>1</v>
      </c>
    </row>
    <row r="931" spans="1:12" ht="13.2" x14ac:dyDescent="0.25">
      <c r="A931" s="2">
        <v>45112</v>
      </c>
      <c r="B931" s="3">
        <v>0.51606481481481481</v>
      </c>
      <c r="C931" s="4">
        <v>1002</v>
      </c>
      <c r="D931" s="4">
        <v>290549430</v>
      </c>
      <c r="E931" s="4">
        <v>1</v>
      </c>
      <c r="F931" s="4" t="s">
        <v>7</v>
      </c>
      <c r="G931" s="4" t="s">
        <v>8</v>
      </c>
      <c r="H931">
        <v>1</v>
      </c>
      <c r="I931">
        <f t="shared" si="56"/>
        <v>0</v>
      </c>
      <c r="J931">
        <f t="shared" si="57"/>
        <v>0</v>
      </c>
      <c r="K931">
        <f t="shared" si="58"/>
        <v>0</v>
      </c>
      <c r="L931">
        <f t="shared" si="59"/>
        <v>1</v>
      </c>
    </row>
    <row r="932" spans="1:12" ht="13.2" x14ac:dyDescent="0.25">
      <c r="A932" s="2">
        <v>45112</v>
      </c>
      <c r="B932" s="3">
        <v>0.53787037037037033</v>
      </c>
      <c r="C932" s="4">
        <v>1215</v>
      </c>
      <c r="D932" s="4">
        <v>290580817</v>
      </c>
      <c r="E932" s="4">
        <v>1</v>
      </c>
      <c r="F932" s="4" t="s">
        <v>7</v>
      </c>
      <c r="G932" s="4" t="s">
        <v>8</v>
      </c>
      <c r="H932">
        <v>0</v>
      </c>
      <c r="I932">
        <f t="shared" si="56"/>
        <v>0</v>
      </c>
      <c r="J932">
        <f t="shared" si="57"/>
        <v>0</v>
      </c>
      <c r="K932">
        <f t="shared" si="58"/>
        <v>0</v>
      </c>
      <c r="L932">
        <f t="shared" si="59"/>
        <v>1</v>
      </c>
    </row>
    <row r="933" spans="1:12" ht="13.2" x14ac:dyDescent="0.25">
      <c r="A933" s="2">
        <v>45112</v>
      </c>
      <c r="B933" s="3">
        <v>0.53993055555555558</v>
      </c>
      <c r="C933" s="4">
        <v>1002</v>
      </c>
      <c r="D933" s="4">
        <v>290584843</v>
      </c>
      <c r="E933" s="4">
        <v>1</v>
      </c>
      <c r="F933" s="4" t="s">
        <v>7</v>
      </c>
      <c r="G933" s="4" t="s">
        <v>8</v>
      </c>
      <c r="H933">
        <v>1</v>
      </c>
      <c r="I933">
        <f t="shared" si="56"/>
        <v>0</v>
      </c>
      <c r="J933">
        <f t="shared" si="57"/>
        <v>0</v>
      </c>
      <c r="K933">
        <f t="shared" si="58"/>
        <v>0</v>
      </c>
      <c r="L933">
        <f t="shared" si="59"/>
        <v>1</v>
      </c>
    </row>
    <row r="934" spans="1:12" ht="13.2" x14ac:dyDescent="0.25">
      <c r="A934" s="2">
        <v>45112</v>
      </c>
      <c r="B934" s="3">
        <v>0.53209490740740739</v>
      </c>
      <c r="C934" s="4">
        <v>1084</v>
      </c>
      <c r="D934" s="4">
        <v>290570327</v>
      </c>
      <c r="E934" s="4">
        <v>2</v>
      </c>
      <c r="F934" s="4" t="s">
        <v>7</v>
      </c>
      <c r="G934" s="4" t="s">
        <v>8</v>
      </c>
      <c r="H934">
        <v>1</v>
      </c>
      <c r="I934">
        <f t="shared" si="56"/>
        <v>0</v>
      </c>
      <c r="J934">
        <f t="shared" si="57"/>
        <v>0</v>
      </c>
      <c r="K934">
        <f t="shared" si="58"/>
        <v>0</v>
      </c>
      <c r="L934">
        <f t="shared" si="59"/>
        <v>1</v>
      </c>
    </row>
    <row r="935" spans="1:12" ht="13.2" x14ac:dyDescent="0.25">
      <c r="A935" s="2">
        <v>45112</v>
      </c>
      <c r="B935" s="3">
        <v>0.54311342592592593</v>
      </c>
      <c r="C935" s="4">
        <v>1129</v>
      </c>
      <c r="D935" s="4">
        <v>290591588</v>
      </c>
      <c r="E935" s="4">
        <v>1</v>
      </c>
      <c r="F935" s="4" t="s">
        <v>7</v>
      </c>
      <c r="G935" s="4" t="s">
        <v>8</v>
      </c>
      <c r="H935">
        <v>1</v>
      </c>
      <c r="I935">
        <f t="shared" si="56"/>
        <v>0</v>
      </c>
      <c r="J935">
        <f t="shared" si="57"/>
        <v>0</v>
      </c>
      <c r="K935">
        <f t="shared" si="58"/>
        <v>0</v>
      </c>
      <c r="L935">
        <f t="shared" si="59"/>
        <v>1</v>
      </c>
    </row>
    <row r="936" spans="1:12" ht="13.2" x14ac:dyDescent="0.25">
      <c r="A936" s="2">
        <v>45112</v>
      </c>
      <c r="B936" s="3">
        <v>0.54319444444444442</v>
      </c>
      <c r="C936" s="4">
        <v>1346</v>
      </c>
      <c r="D936" s="4">
        <v>290591749</v>
      </c>
      <c r="E936" s="4">
        <v>1</v>
      </c>
      <c r="F936" s="4" t="s">
        <v>7</v>
      </c>
      <c r="G936" s="4" t="s">
        <v>8</v>
      </c>
      <c r="H936">
        <v>1</v>
      </c>
      <c r="I936">
        <f t="shared" si="56"/>
        <v>0</v>
      </c>
      <c r="J936">
        <f t="shared" si="57"/>
        <v>0</v>
      </c>
      <c r="K936">
        <f t="shared" si="58"/>
        <v>0</v>
      </c>
      <c r="L936">
        <f t="shared" si="59"/>
        <v>1</v>
      </c>
    </row>
    <row r="937" spans="1:12" ht="13.2" x14ac:dyDescent="0.25">
      <c r="A937" s="2">
        <v>45112</v>
      </c>
      <c r="B937" s="3">
        <v>0.5438425925925926</v>
      </c>
      <c r="C937" s="4">
        <v>1002</v>
      </c>
      <c r="D937" s="4">
        <v>290593301</v>
      </c>
      <c r="E937" s="4">
        <v>1</v>
      </c>
      <c r="F937" s="4" t="s">
        <v>7</v>
      </c>
      <c r="G937" s="4" t="s">
        <v>8</v>
      </c>
      <c r="H937">
        <v>1</v>
      </c>
      <c r="I937">
        <f t="shared" si="56"/>
        <v>0</v>
      </c>
      <c r="J937">
        <f t="shared" si="57"/>
        <v>0</v>
      </c>
      <c r="K937">
        <f t="shared" si="58"/>
        <v>0</v>
      </c>
      <c r="L937">
        <f t="shared" si="59"/>
        <v>1</v>
      </c>
    </row>
    <row r="938" spans="1:12" ht="13.2" x14ac:dyDescent="0.25">
      <c r="A938" s="2">
        <v>45112</v>
      </c>
      <c r="B938" s="3">
        <v>0.54395833333333332</v>
      </c>
      <c r="C938" s="4">
        <v>1129</v>
      </c>
      <c r="D938" s="4">
        <v>290593589</v>
      </c>
      <c r="E938" s="4">
        <v>1</v>
      </c>
      <c r="F938" s="4" t="s">
        <v>7</v>
      </c>
      <c r="G938" s="4" t="s">
        <v>8</v>
      </c>
      <c r="H938">
        <v>1</v>
      </c>
      <c r="I938">
        <f t="shared" si="56"/>
        <v>0</v>
      </c>
      <c r="J938">
        <f t="shared" si="57"/>
        <v>0</v>
      </c>
      <c r="K938">
        <f t="shared" si="58"/>
        <v>0</v>
      </c>
      <c r="L938">
        <f t="shared" si="59"/>
        <v>1</v>
      </c>
    </row>
    <row r="939" spans="1:12" ht="13.2" x14ac:dyDescent="0.25">
      <c r="A939" s="2">
        <v>45112</v>
      </c>
      <c r="B939" s="3">
        <v>0.5505902777777778</v>
      </c>
      <c r="C939" s="4">
        <v>1200</v>
      </c>
      <c r="D939" s="4">
        <v>290611047</v>
      </c>
      <c r="E939" s="4">
        <v>1</v>
      </c>
      <c r="F939" s="4" t="s">
        <v>7</v>
      </c>
      <c r="G939" s="4" t="s">
        <v>8</v>
      </c>
      <c r="H939">
        <v>1</v>
      </c>
      <c r="I939">
        <f t="shared" si="56"/>
        <v>0</v>
      </c>
      <c r="J939">
        <f t="shared" si="57"/>
        <v>0</v>
      </c>
      <c r="K939">
        <f t="shared" si="58"/>
        <v>0</v>
      </c>
      <c r="L939">
        <f t="shared" si="59"/>
        <v>1</v>
      </c>
    </row>
    <row r="940" spans="1:12" ht="13.2" x14ac:dyDescent="0.25">
      <c r="A940" s="2">
        <v>45112</v>
      </c>
      <c r="B940" s="3">
        <v>0.55116898148148152</v>
      </c>
      <c r="C940" s="4">
        <v>1215</v>
      </c>
      <c r="D940" s="4">
        <v>290612661</v>
      </c>
      <c r="E940" s="4">
        <v>1</v>
      </c>
      <c r="F940" s="4" t="s">
        <v>7</v>
      </c>
      <c r="G940" s="4" t="s">
        <v>8</v>
      </c>
      <c r="H940">
        <v>0</v>
      </c>
      <c r="I940">
        <f t="shared" si="56"/>
        <v>0</v>
      </c>
      <c r="J940">
        <f t="shared" si="57"/>
        <v>0</v>
      </c>
      <c r="K940">
        <f t="shared" si="58"/>
        <v>0</v>
      </c>
      <c r="L940">
        <f t="shared" si="59"/>
        <v>1</v>
      </c>
    </row>
    <row r="941" spans="1:12" ht="13.2" x14ac:dyDescent="0.25">
      <c r="A941" s="2">
        <v>45112</v>
      </c>
      <c r="B941" s="3">
        <v>0.55179398148148151</v>
      </c>
      <c r="C941" s="4">
        <v>1002</v>
      </c>
      <c r="D941" s="4">
        <v>290614414</v>
      </c>
      <c r="E941" s="4">
        <v>1</v>
      </c>
      <c r="F941" s="4" t="s">
        <v>7</v>
      </c>
      <c r="G941" s="4" t="s">
        <v>8</v>
      </c>
      <c r="H941">
        <v>1</v>
      </c>
      <c r="I941">
        <f t="shared" si="56"/>
        <v>0</v>
      </c>
      <c r="J941">
        <f t="shared" si="57"/>
        <v>0</v>
      </c>
      <c r="K941">
        <f t="shared" si="58"/>
        <v>0</v>
      </c>
      <c r="L941">
        <f t="shared" si="59"/>
        <v>1</v>
      </c>
    </row>
    <row r="942" spans="1:12" ht="13.2" x14ac:dyDescent="0.25">
      <c r="A942" s="2">
        <v>45112</v>
      </c>
      <c r="B942" s="3">
        <v>0.53826388888888888</v>
      </c>
      <c r="C942" s="4">
        <v>1284</v>
      </c>
      <c r="D942" s="4">
        <v>290581556</v>
      </c>
      <c r="E942" s="4">
        <v>1</v>
      </c>
      <c r="F942" s="4" t="s">
        <v>7</v>
      </c>
      <c r="G942" s="4" t="s">
        <v>8</v>
      </c>
      <c r="H942">
        <v>1</v>
      </c>
      <c r="I942">
        <f t="shared" si="56"/>
        <v>0</v>
      </c>
      <c r="J942">
        <f t="shared" si="57"/>
        <v>0</v>
      </c>
      <c r="K942">
        <f t="shared" si="58"/>
        <v>0</v>
      </c>
      <c r="L942">
        <f t="shared" si="59"/>
        <v>1</v>
      </c>
    </row>
    <row r="943" spans="1:12" ht="13.2" x14ac:dyDescent="0.25">
      <c r="A943" s="2">
        <v>45112</v>
      </c>
      <c r="B943" s="3">
        <v>0.55092592592592593</v>
      </c>
      <c r="C943" s="4">
        <v>1002</v>
      </c>
      <c r="D943" s="4">
        <v>290611981</v>
      </c>
      <c r="E943" s="4">
        <v>1</v>
      </c>
      <c r="F943" s="4" t="s">
        <v>7</v>
      </c>
      <c r="G943" s="4" t="s">
        <v>8</v>
      </c>
      <c r="H943">
        <v>1</v>
      </c>
      <c r="I943">
        <f t="shared" si="56"/>
        <v>0</v>
      </c>
      <c r="J943">
        <f t="shared" si="57"/>
        <v>0</v>
      </c>
      <c r="K943">
        <f t="shared" si="58"/>
        <v>0</v>
      </c>
      <c r="L943">
        <f t="shared" si="59"/>
        <v>1</v>
      </c>
    </row>
    <row r="944" spans="1:12" ht="13.2" x14ac:dyDescent="0.25">
      <c r="A944" s="2">
        <v>45112</v>
      </c>
      <c r="B944" s="3">
        <v>0.5334606481481482</v>
      </c>
      <c r="C944" s="4">
        <v>1284</v>
      </c>
      <c r="D944" s="4">
        <v>290572636</v>
      </c>
      <c r="E944" s="4">
        <v>1</v>
      </c>
      <c r="F944" s="4" t="s">
        <v>7</v>
      </c>
      <c r="G944" s="4" t="s">
        <v>8</v>
      </c>
      <c r="H944">
        <v>1</v>
      </c>
      <c r="I944">
        <f t="shared" si="56"/>
        <v>0</v>
      </c>
      <c r="J944">
        <f t="shared" si="57"/>
        <v>0</v>
      </c>
      <c r="K944">
        <f t="shared" si="58"/>
        <v>0</v>
      </c>
      <c r="L944">
        <f t="shared" si="59"/>
        <v>1</v>
      </c>
    </row>
    <row r="945" spans="1:12" ht="13.2" x14ac:dyDescent="0.25">
      <c r="A945" s="2">
        <v>45112</v>
      </c>
      <c r="B945" s="3">
        <v>0.55620370370370376</v>
      </c>
      <c r="C945" s="4">
        <v>1282</v>
      </c>
      <c r="D945" s="4">
        <v>290626276</v>
      </c>
      <c r="E945" s="4">
        <v>1</v>
      </c>
      <c r="F945" s="4" t="s">
        <v>7</v>
      </c>
      <c r="G945" s="4" t="s">
        <v>8</v>
      </c>
      <c r="H945">
        <v>1</v>
      </c>
      <c r="I945">
        <f t="shared" si="56"/>
        <v>0</v>
      </c>
      <c r="J945">
        <f t="shared" si="57"/>
        <v>0</v>
      </c>
      <c r="K945">
        <f t="shared" si="58"/>
        <v>0</v>
      </c>
      <c r="L945">
        <f t="shared" si="59"/>
        <v>1</v>
      </c>
    </row>
    <row r="946" spans="1:12" ht="13.2" x14ac:dyDescent="0.25">
      <c r="A946" s="2">
        <v>45112</v>
      </c>
      <c r="B946" s="3">
        <v>0.55635416666666671</v>
      </c>
      <c r="C946" s="4">
        <v>1129</v>
      </c>
      <c r="D946" s="4">
        <v>290626660</v>
      </c>
      <c r="E946" s="4">
        <v>1</v>
      </c>
      <c r="F946" s="4" t="s">
        <v>7</v>
      </c>
      <c r="G946" s="4" t="s">
        <v>8</v>
      </c>
      <c r="H946">
        <v>1</v>
      </c>
      <c r="I946">
        <f t="shared" si="56"/>
        <v>0</v>
      </c>
      <c r="J946">
        <f t="shared" si="57"/>
        <v>0</v>
      </c>
      <c r="K946">
        <f t="shared" si="58"/>
        <v>0</v>
      </c>
      <c r="L946">
        <f t="shared" si="59"/>
        <v>1</v>
      </c>
    </row>
    <row r="947" spans="1:12" ht="13.2" x14ac:dyDescent="0.25">
      <c r="A947" s="2">
        <v>45112</v>
      </c>
      <c r="B947" s="3">
        <v>0.54543981481481485</v>
      </c>
      <c r="C947" s="4">
        <v>1284</v>
      </c>
      <c r="D947" s="4">
        <v>290597251</v>
      </c>
      <c r="E947" s="4">
        <v>1</v>
      </c>
      <c r="F947" s="4" t="s">
        <v>7</v>
      </c>
      <c r="G947" s="4" t="s">
        <v>8</v>
      </c>
      <c r="H947">
        <v>1</v>
      </c>
      <c r="I947">
        <f t="shared" si="56"/>
        <v>0</v>
      </c>
      <c r="J947">
        <f t="shared" si="57"/>
        <v>0</v>
      </c>
      <c r="K947">
        <f t="shared" si="58"/>
        <v>0</v>
      </c>
      <c r="L947">
        <f t="shared" si="59"/>
        <v>1</v>
      </c>
    </row>
    <row r="948" spans="1:12" ht="13.2" x14ac:dyDescent="0.25">
      <c r="A948" s="2">
        <v>45112</v>
      </c>
      <c r="B948" s="3">
        <v>0.5578819444444445</v>
      </c>
      <c r="C948" s="4">
        <v>1002</v>
      </c>
      <c r="D948" s="4">
        <v>290630828</v>
      </c>
      <c r="E948" s="4">
        <v>1</v>
      </c>
      <c r="F948" s="4" t="s">
        <v>7</v>
      </c>
      <c r="G948" s="4" t="s">
        <v>8</v>
      </c>
      <c r="H948">
        <v>1</v>
      </c>
      <c r="I948">
        <f t="shared" si="56"/>
        <v>0</v>
      </c>
      <c r="J948">
        <f t="shared" si="57"/>
        <v>0</v>
      </c>
      <c r="K948">
        <f t="shared" si="58"/>
        <v>0</v>
      </c>
      <c r="L948">
        <f t="shared" si="59"/>
        <v>1</v>
      </c>
    </row>
    <row r="949" spans="1:12" ht="13.2" x14ac:dyDescent="0.25">
      <c r="A949" s="2">
        <v>45112</v>
      </c>
      <c r="B949" s="3">
        <v>0.55895833333333333</v>
      </c>
      <c r="C949" s="4">
        <v>1302</v>
      </c>
      <c r="D949" s="4">
        <v>290633629</v>
      </c>
      <c r="E949" s="4">
        <v>3</v>
      </c>
      <c r="F949" s="4" t="s">
        <v>7</v>
      </c>
      <c r="G949" s="4" t="s">
        <v>8</v>
      </c>
      <c r="H949">
        <v>1</v>
      </c>
      <c r="I949">
        <f t="shared" si="56"/>
        <v>0</v>
      </c>
      <c r="J949">
        <f t="shared" si="57"/>
        <v>0</v>
      </c>
      <c r="K949">
        <f t="shared" si="58"/>
        <v>0</v>
      </c>
      <c r="L949">
        <f t="shared" si="59"/>
        <v>1</v>
      </c>
    </row>
    <row r="950" spans="1:12" ht="13.2" x14ac:dyDescent="0.25">
      <c r="A950" s="2">
        <v>45112</v>
      </c>
      <c r="B950" s="3">
        <v>0.55920138888888893</v>
      </c>
      <c r="C950" s="4">
        <v>1199</v>
      </c>
      <c r="D950" s="4">
        <v>290634252</v>
      </c>
      <c r="E950" s="4">
        <v>1</v>
      </c>
      <c r="F950" s="4" t="s">
        <v>7</v>
      </c>
      <c r="G950" s="4" t="s">
        <v>8</v>
      </c>
      <c r="H950">
        <v>0</v>
      </c>
      <c r="I950">
        <f t="shared" si="56"/>
        <v>0</v>
      </c>
      <c r="J950">
        <f t="shared" si="57"/>
        <v>0</v>
      </c>
      <c r="K950">
        <f t="shared" si="58"/>
        <v>0</v>
      </c>
      <c r="L950">
        <f t="shared" si="59"/>
        <v>1</v>
      </c>
    </row>
    <row r="951" spans="1:12" ht="13.2" x14ac:dyDescent="0.25">
      <c r="A951" s="2">
        <v>45112</v>
      </c>
      <c r="B951" s="3">
        <v>0.55636574074074074</v>
      </c>
      <c r="C951" s="4">
        <v>1135</v>
      </c>
      <c r="D951" s="4">
        <v>290626697</v>
      </c>
      <c r="E951" s="4">
        <v>2</v>
      </c>
      <c r="F951" s="4" t="s">
        <v>9</v>
      </c>
      <c r="G951" s="4" t="s">
        <v>10</v>
      </c>
      <c r="H951">
        <v>1</v>
      </c>
      <c r="I951">
        <f t="shared" si="56"/>
        <v>1</v>
      </c>
      <c r="J951">
        <f t="shared" si="57"/>
        <v>0</v>
      </c>
      <c r="K951">
        <f t="shared" si="58"/>
        <v>0</v>
      </c>
      <c r="L951">
        <f t="shared" si="59"/>
        <v>0</v>
      </c>
    </row>
    <row r="952" spans="1:12" ht="13.2" x14ac:dyDescent="0.25">
      <c r="A952" s="2">
        <v>45112</v>
      </c>
      <c r="B952" s="3">
        <v>0.53979166666666667</v>
      </c>
      <c r="C952" s="4">
        <v>1002</v>
      </c>
      <c r="D952" s="4">
        <v>290584585</v>
      </c>
      <c r="E952" s="4">
        <v>1</v>
      </c>
      <c r="F952" s="4" t="s">
        <v>7</v>
      </c>
      <c r="G952" s="4" t="s">
        <v>8</v>
      </c>
      <c r="H952">
        <v>1</v>
      </c>
      <c r="I952">
        <f t="shared" si="56"/>
        <v>0</v>
      </c>
      <c r="J952">
        <f t="shared" si="57"/>
        <v>0</v>
      </c>
      <c r="K952">
        <f t="shared" si="58"/>
        <v>0</v>
      </c>
      <c r="L952">
        <f t="shared" si="59"/>
        <v>1</v>
      </c>
    </row>
    <row r="953" spans="1:12" ht="13.2" x14ac:dyDescent="0.25">
      <c r="A953" s="2">
        <v>45112</v>
      </c>
      <c r="B953" s="3">
        <v>0.56159722222222219</v>
      </c>
      <c r="C953" s="4">
        <v>1002</v>
      </c>
      <c r="D953" s="4">
        <v>290640044</v>
      </c>
      <c r="E953" s="4">
        <v>1</v>
      </c>
      <c r="F953" s="4" t="s">
        <v>7</v>
      </c>
      <c r="G953" s="4" t="s">
        <v>8</v>
      </c>
      <c r="H953">
        <v>1</v>
      </c>
      <c r="I953">
        <f t="shared" si="56"/>
        <v>0</v>
      </c>
      <c r="J953">
        <f t="shared" si="57"/>
        <v>0</v>
      </c>
      <c r="K953">
        <f t="shared" si="58"/>
        <v>0</v>
      </c>
      <c r="L953">
        <f t="shared" si="59"/>
        <v>1</v>
      </c>
    </row>
    <row r="954" spans="1:12" ht="13.2" x14ac:dyDescent="0.25">
      <c r="A954" s="2">
        <v>45112</v>
      </c>
      <c r="B954" s="3">
        <v>0.5644675925925926</v>
      </c>
      <c r="C954" s="4">
        <v>1002</v>
      </c>
      <c r="D954" s="4">
        <v>290647279</v>
      </c>
      <c r="E954" s="4">
        <v>1</v>
      </c>
      <c r="F954" s="4" t="s">
        <v>7</v>
      </c>
      <c r="G954" s="4" t="s">
        <v>8</v>
      </c>
      <c r="H954">
        <v>1</v>
      </c>
      <c r="I954">
        <f t="shared" si="56"/>
        <v>0</v>
      </c>
      <c r="J954">
        <f t="shared" si="57"/>
        <v>0</v>
      </c>
      <c r="K954">
        <f t="shared" si="58"/>
        <v>0</v>
      </c>
      <c r="L954">
        <f t="shared" si="59"/>
        <v>1</v>
      </c>
    </row>
    <row r="955" spans="1:12" ht="13.2" x14ac:dyDescent="0.25">
      <c r="A955" s="2">
        <v>45112</v>
      </c>
      <c r="B955" s="3">
        <v>0.56131944444444448</v>
      </c>
      <c r="C955" s="4">
        <v>1002</v>
      </c>
      <c r="D955" s="4">
        <v>290639389</v>
      </c>
      <c r="E955" s="4">
        <v>1</v>
      </c>
      <c r="F955" s="4" t="s">
        <v>7</v>
      </c>
      <c r="G955" s="4" t="s">
        <v>8</v>
      </c>
      <c r="H955">
        <v>1</v>
      </c>
      <c r="I955">
        <f t="shared" si="56"/>
        <v>0</v>
      </c>
      <c r="J955">
        <f t="shared" si="57"/>
        <v>0</v>
      </c>
      <c r="K955">
        <f t="shared" si="58"/>
        <v>0</v>
      </c>
      <c r="L955">
        <f t="shared" si="59"/>
        <v>1</v>
      </c>
    </row>
    <row r="956" spans="1:12" ht="13.2" x14ac:dyDescent="0.25">
      <c r="A956" s="2">
        <v>45112</v>
      </c>
      <c r="B956" s="3">
        <v>0.56325231481481486</v>
      </c>
      <c r="C956" s="4">
        <v>1302</v>
      </c>
      <c r="D956" s="4">
        <v>290644233</v>
      </c>
      <c r="E956" s="4">
        <v>1</v>
      </c>
      <c r="F956" s="4" t="s">
        <v>7</v>
      </c>
      <c r="G956" s="4" t="s">
        <v>8</v>
      </c>
      <c r="H956">
        <v>1</v>
      </c>
      <c r="I956">
        <f t="shared" si="56"/>
        <v>0</v>
      </c>
      <c r="J956">
        <f t="shared" si="57"/>
        <v>0</v>
      </c>
      <c r="K956">
        <f t="shared" si="58"/>
        <v>0</v>
      </c>
      <c r="L956">
        <f t="shared" si="59"/>
        <v>1</v>
      </c>
    </row>
    <row r="957" spans="1:12" ht="13.2" x14ac:dyDescent="0.25">
      <c r="A957" s="2">
        <v>45112</v>
      </c>
      <c r="B957" s="3">
        <v>0.56546296296296295</v>
      </c>
      <c r="C957" s="4">
        <v>1302</v>
      </c>
      <c r="D957" s="4">
        <v>290649610</v>
      </c>
      <c r="E957" s="4">
        <v>1</v>
      </c>
      <c r="F957" s="4" t="s">
        <v>7</v>
      </c>
      <c r="G957" s="4" t="s">
        <v>8</v>
      </c>
      <c r="H957">
        <v>1</v>
      </c>
      <c r="I957">
        <f t="shared" si="56"/>
        <v>0</v>
      </c>
      <c r="J957">
        <f t="shared" si="57"/>
        <v>0</v>
      </c>
      <c r="K957">
        <f t="shared" si="58"/>
        <v>0</v>
      </c>
      <c r="L957">
        <f t="shared" si="59"/>
        <v>1</v>
      </c>
    </row>
    <row r="958" spans="1:12" ht="13.2" x14ac:dyDescent="0.25">
      <c r="A958" s="2">
        <v>45112</v>
      </c>
      <c r="B958" s="3">
        <v>0.5675</v>
      </c>
      <c r="C958" s="4">
        <v>1002</v>
      </c>
      <c r="D958" s="4">
        <v>290654516</v>
      </c>
      <c r="E958" s="4">
        <v>1</v>
      </c>
      <c r="F958" s="4" t="s">
        <v>7</v>
      </c>
      <c r="G958" s="4" t="s">
        <v>8</v>
      </c>
      <c r="H958">
        <v>1</v>
      </c>
      <c r="I958">
        <f t="shared" si="56"/>
        <v>0</v>
      </c>
      <c r="J958">
        <f t="shared" si="57"/>
        <v>0</v>
      </c>
      <c r="K958">
        <f t="shared" si="58"/>
        <v>0</v>
      </c>
      <c r="L958">
        <f t="shared" si="59"/>
        <v>1</v>
      </c>
    </row>
    <row r="959" spans="1:12" ht="13.2" x14ac:dyDescent="0.25">
      <c r="A959" s="2">
        <v>45112</v>
      </c>
      <c r="B959" s="3">
        <v>0.5693287037037037</v>
      </c>
      <c r="C959" s="4">
        <v>1002</v>
      </c>
      <c r="D959" s="4">
        <v>290658816</v>
      </c>
      <c r="E959" s="4">
        <v>1</v>
      </c>
      <c r="F959" s="4" t="s">
        <v>7</v>
      </c>
      <c r="G959" s="4" t="s">
        <v>8</v>
      </c>
      <c r="H959">
        <v>1</v>
      </c>
      <c r="I959">
        <f t="shared" si="56"/>
        <v>0</v>
      </c>
      <c r="J959">
        <f t="shared" si="57"/>
        <v>0</v>
      </c>
      <c r="K959">
        <f t="shared" si="58"/>
        <v>0</v>
      </c>
      <c r="L959">
        <f t="shared" si="59"/>
        <v>1</v>
      </c>
    </row>
    <row r="960" spans="1:12" ht="13.2" x14ac:dyDescent="0.25">
      <c r="A960" s="2">
        <v>45112</v>
      </c>
      <c r="B960" s="3">
        <v>0.56980324074074074</v>
      </c>
      <c r="C960" s="4">
        <v>1346</v>
      </c>
      <c r="D960" s="4">
        <v>290659852</v>
      </c>
      <c r="E960" s="4">
        <v>1</v>
      </c>
      <c r="F960" s="4" t="s">
        <v>7</v>
      </c>
      <c r="G960" s="4" t="s">
        <v>8</v>
      </c>
      <c r="H960">
        <v>1</v>
      </c>
      <c r="I960">
        <f t="shared" si="56"/>
        <v>0</v>
      </c>
      <c r="J960">
        <f t="shared" si="57"/>
        <v>0</v>
      </c>
      <c r="K960">
        <f t="shared" si="58"/>
        <v>0</v>
      </c>
      <c r="L960">
        <f t="shared" si="59"/>
        <v>1</v>
      </c>
    </row>
    <row r="961" spans="1:12" ht="13.2" x14ac:dyDescent="0.25">
      <c r="A961" s="2">
        <v>45112</v>
      </c>
      <c r="B961" s="3">
        <v>0.5728240740740741</v>
      </c>
      <c r="C961" s="4">
        <v>1302</v>
      </c>
      <c r="D961" s="4">
        <v>290666650</v>
      </c>
      <c r="E961" s="4">
        <v>2</v>
      </c>
      <c r="F961" s="4" t="s">
        <v>7</v>
      </c>
      <c r="G961" s="4" t="s">
        <v>8</v>
      </c>
      <c r="H961">
        <v>1</v>
      </c>
      <c r="I961">
        <f t="shared" si="56"/>
        <v>0</v>
      </c>
      <c r="J961">
        <f t="shared" si="57"/>
        <v>0</v>
      </c>
      <c r="K961">
        <f t="shared" si="58"/>
        <v>0</v>
      </c>
      <c r="L961">
        <f t="shared" si="59"/>
        <v>1</v>
      </c>
    </row>
    <row r="962" spans="1:12" ht="13.2" x14ac:dyDescent="0.25">
      <c r="A962" s="2">
        <v>45112</v>
      </c>
      <c r="B962" s="3">
        <v>0.57265046296296296</v>
      </c>
      <c r="C962" s="4">
        <v>1117</v>
      </c>
      <c r="D962" s="4">
        <v>290666234</v>
      </c>
      <c r="E962" s="4">
        <v>1</v>
      </c>
      <c r="F962" s="4" t="s">
        <v>7</v>
      </c>
      <c r="G962" s="4" t="s">
        <v>8</v>
      </c>
      <c r="H962">
        <v>1</v>
      </c>
      <c r="I962">
        <f t="shared" si="56"/>
        <v>0</v>
      </c>
      <c r="J962">
        <f t="shared" si="57"/>
        <v>0</v>
      </c>
      <c r="K962">
        <f t="shared" si="58"/>
        <v>0</v>
      </c>
      <c r="L962">
        <f t="shared" si="59"/>
        <v>1</v>
      </c>
    </row>
    <row r="963" spans="1:12" ht="13.2" x14ac:dyDescent="0.25">
      <c r="A963" s="2">
        <v>45112</v>
      </c>
      <c r="B963" s="3">
        <v>0.56869212962962967</v>
      </c>
      <c r="C963" s="4">
        <v>1117</v>
      </c>
      <c r="D963" s="4">
        <v>290657276</v>
      </c>
      <c r="E963" s="4">
        <v>1</v>
      </c>
      <c r="F963" s="4" t="s">
        <v>7</v>
      </c>
      <c r="G963" s="4" t="s">
        <v>8</v>
      </c>
      <c r="H963">
        <v>1</v>
      </c>
      <c r="I963">
        <f t="shared" ref="I963:I1026" si="60">IF($G963=$N$2,1,0)</f>
        <v>0</v>
      </c>
      <c r="J963">
        <f t="shared" ref="J963:J1026" si="61">IF($G963=$N$3,1,0)</f>
        <v>0</v>
      </c>
      <c r="K963">
        <f t="shared" ref="K963:K1026" si="62">IF($F963=$N$1, IF($G963=$N$4,1,0),0)</f>
        <v>0</v>
      </c>
      <c r="L963">
        <f t="shared" ref="L963:L1026" si="63">IF($F963&lt;&gt;$N$1, IF($G963=$N$4,1,0),0)</f>
        <v>1</v>
      </c>
    </row>
    <row r="964" spans="1:12" ht="13.2" x14ac:dyDescent="0.25">
      <c r="A964" s="2">
        <v>45112</v>
      </c>
      <c r="B964" s="3">
        <v>0.57748842592592597</v>
      </c>
      <c r="C964" s="4">
        <v>1145</v>
      </c>
      <c r="D964" s="4">
        <v>290676409</v>
      </c>
      <c r="E964" s="4">
        <v>1</v>
      </c>
      <c r="F964" s="4" t="s">
        <v>7</v>
      </c>
      <c r="G964" s="4" t="s">
        <v>8</v>
      </c>
      <c r="H964">
        <v>1</v>
      </c>
      <c r="I964">
        <f t="shared" si="60"/>
        <v>0</v>
      </c>
      <c r="J964">
        <f t="shared" si="61"/>
        <v>0</v>
      </c>
      <c r="K964">
        <f t="shared" si="62"/>
        <v>0</v>
      </c>
      <c r="L964">
        <f t="shared" si="63"/>
        <v>1</v>
      </c>
    </row>
    <row r="965" spans="1:12" ht="13.2" x14ac:dyDescent="0.25">
      <c r="A965" s="2">
        <v>45112</v>
      </c>
      <c r="B965" s="3">
        <v>0.57719907407407411</v>
      </c>
      <c r="C965" s="4">
        <v>1302</v>
      </c>
      <c r="D965" s="4">
        <v>290675803</v>
      </c>
      <c r="E965" s="4">
        <v>6</v>
      </c>
      <c r="F965" s="4" t="s">
        <v>7</v>
      </c>
      <c r="G965" s="4" t="s">
        <v>8</v>
      </c>
      <c r="H965">
        <v>1</v>
      </c>
      <c r="I965">
        <f t="shared" si="60"/>
        <v>0</v>
      </c>
      <c r="J965">
        <f t="shared" si="61"/>
        <v>0</v>
      </c>
      <c r="K965">
        <f t="shared" si="62"/>
        <v>0</v>
      </c>
      <c r="L965">
        <f t="shared" si="63"/>
        <v>1</v>
      </c>
    </row>
    <row r="966" spans="1:12" ht="13.2" x14ac:dyDescent="0.25">
      <c r="A966" s="2">
        <v>45112</v>
      </c>
      <c r="B966" s="3">
        <v>0.5766782407407407</v>
      </c>
      <c r="C966" s="4">
        <v>1302</v>
      </c>
      <c r="D966" s="4">
        <v>290674767</v>
      </c>
      <c r="E966" s="4">
        <v>1</v>
      </c>
      <c r="F966" s="4" t="s">
        <v>7</v>
      </c>
      <c r="G966" s="4" t="s">
        <v>8</v>
      </c>
      <c r="H966">
        <v>1</v>
      </c>
      <c r="I966">
        <f t="shared" si="60"/>
        <v>0</v>
      </c>
      <c r="J966">
        <f t="shared" si="61"/>
        <v>0</v>
      </c>
      <c r="K966">
        <f t="shared" si="62"/>
        <v>0</v>
      </c>
      <c r="L966">
        <f t="shared" si="63"/>
        <v>1</v>
      </c>
    </row>
    <row r="967" spans="1:12" ht="13.2" x14ac:dyDescent="0.25">
      <c r="A967" s="2">
        <v>45112</v>
      </c>
      <c r="B967" s="3">
        <v>0.5619791666666667</v>
      </c>
      <c r="C967" s="4">
        <v>1463</v>
      </c>
      <c r="D967" s="4">
        <v>290641016</v>
      </c>
      <c r="E967" s="4">
        <v>1</v>
      </c>
      <c r="F967" s="4" t="s">
        <v>7</v>
      </c>
      <c r="G967" s="4" t="s">
        <v>8</v>
      </c>
      <c r="H967">
        <v>0</v>
      </c>
      <c r="I967">
        <f t="shared" si="60"/>
        <v>0</v>
      </c>
      <c r="J967">
        <f t="shared" si="61"/>
        <v>0</v>
      </c>
      <c r="K967">
        <f t="shared" si="62"/>
        <v>0</v>
      </c>
      <c r="L967">
        <f t="shared" si="63"/>
        <v>1</v>
      </c>
    </row>
    <row r="968" spans="1:12" ht="13.2" x14ac:dyDescent="0.25">
      <c r="A968" s="2">
        <v>45112</v>
      </c>
      <c r="B968" s="3">
        <v>0.57765046296296296</v>
      </c>
      <c r="C968" s="4">
        <v>1302</v>
      </c>
      <c r="D968" s="4">
        <v>290676728</v>
      </c>
      <c r="E968" s="4">
        <v>1</v>
      </c>
      <c r="F968" s="4" t="s">
        <v>7</v>
      </c>
      <c r="G968" s="4" t="s">
        <v>8</v>
      </c>
      <c r="H968">
        <v>1</v>
      </c>
      <c r="I968">
        <f t="shared" si="60"/>
        <v>0</v>
      </c>
      <c r="J968">
        <f t="shared" si="61"/>
        <v>0</v>
      </c>
      <c r="K968">
        <f t="shared" si="62"/>
        <v>0</v>
      </c>
      <c r="L968">
        <f t="shared" si="63"/>
        <v>1</v>
      </c>
    </row>
    <row r="969" spans="1:12" ht="13.2" x14ac:dyDescent="0.25">
      <c r="A969" s="2">
        <v>45112</v>
      </c>
      <c r="B969" s="3">
        <v>0.58506944444444442</v>
      </c>
      <c r="C969" s="4">
        <v>1302</v>
      </c>
      <c r="D969" s="4">
        <v>290690719</v>
      </c>
      <c r="E969" s="4">
        <v>1</v>
      </c>
      <c r="F969" s="4" t="s">
        <v>7</v>
      </c>
      <c r="G969" s="4" t="s">
        <v>8</v>
      </c>
      <c r="H969">
        <v>1</v>
      </c>
      <c r="I969">
        <f t="shared" si="60"/>
        <v>0</v>
      </c>
      <c r="J969">
        <f t="shared" si="61"/>
        <v>0</v>
      </c>
      <c r="K969">
        <f t="shared" si="62"/>
        <v>0</v>
      </c>
      <c r="L969">
        <f t="shared" si="63"/>
        <v>1</v>
      </c>
    </row>
    <row r="970" spans="1:12" ht="13.2" x14ac:dyDescent="0.25">
      <c r="A970" s="2">
        <v>45112</v>
      </c>
      <c r="B970" s="3">
        <v>0.58559027777777772</v>
      </c>
      <c r="C970" s="4">
        <v>1002</v>
      </c>
      <c r="D970" s="4">
        <v>290691649</v>
      </c>
      <c r="E970" s="4">
        <v>1</v>
      </c>
      <c r="F970" s="4" t="s">
        <v>7</v>
      </c>
      <c r="G970" s="4" t="s">
        <v>8</v>
      </c>
      <c r="H970">
        <v>1</v>
      </c>
      <c r="I970">
        <f t="shared" si="60"/>
        <v>0</v>
      </c>
      <c r="J970">
        <f t="shared" si="61"/>
        <v>0</v>
      </c>
      <c r="K970">
        <f t="shared" si="62"/>
        <v>0</v>
      </c>
      <c r="L970">
        <f t="shared" si="63"/>
        <v>1</v>
      </c>
    </row>
    <row r="971" spans="1:12" ht="13.2" x14ac:dyDescent="0.25">
      <c r="A971" s="2">
        <v>45112</v>
      </c>
      <c r="B971" s="3">
        <v>0.58482638888888894</v>
      </c>
      <c r="C971" s="4">
        <v>1135</v>
      </c>
      <c r="D971" s="4">
        <v>290690298</v>
      </c>
      <c r="E971" s="4">
        <v>1</v>
      </c>
      <c r="F971" s="4" t="s">
        <v>9</v>
      </c>
      <c r="G971" s="4" t="s">
        <v>10</v>
      </c>
      <c r="H971">
        <v>1</v>
      </c>
      <c r="I971">
        <f t="shared" si="60"/>
        <v>1</v>
      </c>
      <c r="J971">
        <f t="shared" si="61"/>
        <v>0</v>
      </c>
      <c r="K971">
        <f t="shared" si="62"/>
        <v>0</v>
      </c>
      <c r="L971">
        <f t="shared" si="63"/>
        <v>0</v>
      </c>
    </row>
    <row r="972" spans="1:12" ht="13.2" x14ac:dyDescent="0.25">
      <c r="A972" s="2">
        <v>45112</v>
      </c>
      <c r="B972" s="3">
        <v>0.58724537037037039</v>
      </c>
      <c r="C972" s="4">
        <v>1002</v>
      </c>
      <c r="D972" s="4">
        <v>290694450</v>
      </c>
      <c r="E972" s="4">
        <v>1</v>
      </c>
      <c r="F972" s="4" t="s">
        <v>7</v>
      </c>
      <c r="G972" s="4" t="s">
        <v>8</v>
      </c>
      <c r="H972">
        <v>1</v>
      </c>
      <c r="I972">
        <f t="shared" si="60"/>
        <v>0</v>
      </c>
      <c r="J972">
        <f t="shared" si="61"/>
        <v>0</v>
      </c>
      <c r="K972">
        <f t="shared" si="62"/>
        <v>0</v>
      </c>
      <c r="L972">
        <f t="shared" si="63"/>
        <v>1</v>
      </c>
    </row>
    <row r="973" spans="1:12" ht="13.2" x14ac:dyDescent="0.25">
      <c r="A973" s="2">
        <v>45112</v>
      </c>
      <c r="B973" s="3">
        <v>0.58827546296296296</v>
      </c>
      <c r="C973" s="4">
        <v>1135</v>
      </c>
      <c r="D973" s="4">
        <v>290696134</v>
      </c>
      <c r="E973" s="4">
        <v>2</v>
      </c>
      <c r="F973" s="4" t="s">
        <v>9</v>
      </c>
      <c r="G973" s="4" t="s">
        <v>10</v>
      </c>
      <c r="H973">
        <v>1</v>
      </c>
      <c r="I973">
        <f t="shared" si="60"/>
        <v>1</v>
      </c>
      <c r="J973">
        <f t="shared" si="61"/>
        <v>0</v>
      </c>
      <c r="K973">
        <f t="shared" si="62"/>
        <v>0</v>
      </c>
      <c r="L973">
        <f t="shared" si="63"/>
        <v>0</v>
      </c>
    </row>
    <row r="974" spans="1:12" ht="13.2" x14ac:dyDescent="0.25">
      <c r="A974" s="2">
        <v>45112</v>
      </c>
      <c r="B974" s="3">
        <v>0.58638888888888885</v>
      </c>
      <c r="C974" s="4">
        <v>1302</v>
      </c>
      <c r="D974" s="4">
        <v>290692974</v>
      </c>
      <c r="E974" s="4">
        <v>1</v>
      </c>
      <c r="F974" s="4" t="s">
        <v>7</v>
      </c>
      <c r="G974" s="4" t="s">
        <v>8</v>
      </c>
      <c r="H974">
        <v>1</v>
      </c>
      <c r="I974">
        <f t="shared" si="60"/>
        <v>0</v>
      </c>
      <c r="J974">
        <f t="shared" si="61"/>
        <v>0</v>
      </c>
      <c r="K974">
        <f t="shared" si="62"/>
        <v>0</v>
      </c>
      <c r="L974">
        <f t="shared" si="63"/>
        <v>1</v>
      </c>
    </row>
    <row r="975" spans="1:12" ht="13.2" x14ac:dyDescent="0.25">
      <c r="A975" s="2">
        <v>45112</v>
      </c>
      <c r="B975" s="3">
        <v>0.5893518518518519</v>
      </c>
      <c r="C975" s="4">
        <v>1084</v>
      </c>
      <c r="D975" s="4">
        <v>290697989</v>
      </c>
      <c r="E975" s="4">
        <v>1</v>
      </c>
      <c r="F975" s="4" t="s">
        <v>7</v>
      </c>
      <c r="G975" s="4" t="s">
        <v>8</v>
      </c>
      <c r="H975">
        <v>1</v>
      </c>
      <c r="I975">
        <f t="shared" si="60"/>
        <v>0</v>
      </c>
      <c r="J975">
        <f t="shared" si="61"/>
        <v>0</v>
      </c>
      <c r="K975">
        <f t="shared" si="62"/>
        <v>0</v>
      </c>
      <c r="L975">
        <f t="shared" si="63"/>
        <v>1</v>
      </c>
    </row>
    <row r="976" spans="1:12" ht="13.2" x14ac:dyDescent="0.25">
      <c r="A976" s="2">
        <v>45112</v>
      </c>
      <c r="B976" s="3">
        <v>0.58833333333333337</v>
      </c>
      <c r="C976" s="4">
        <v>1302</v>
      </c>
      <c r="D976" s="4">
        <v>290696230</v>
      </c>
      <c r="E976" s="4">
        <v>2</v>
      </c>
      <c r="F976" s="4" t="s">
        <v>7</v>
      </c>
      <c r="G976" s="4" t="s">
        <v>8</v>
      </c>
      <c r="H976">
        <v>1</v>
      </c>
      <c r="I976">
        <f t="shared" si="60"/>
        <v>0</v>
      </c>
      <c r="J976">
        <f t="shared" si="61"/>
        <v>0</v>
      </c>
      <c r="K976">
        <f t="shared" si="62"/>
        <v>0</v>
      </c>
      <c r="L976">
        <f t="shared" si="63"/>
        <v>1</v>
      </c>
    </row>
    <row r="977" spans="1:12" ht="13.2" x14ac:dyDescent="0.25">
      <c r="A977" s="2">
        <v>45112</v>
      </c>
      <c r="B977" s="3">
        <v>0.59077546296296302</v>
      </c>
      <c r="C977" s="4">
        <v>1145</v>
      </c>
      <c r="D977" s="4">
        <v>290700188</v>
      </c>
      <c r="E977" s="4">
        <v>1</v>
      </c>
      <c r="F977" s="4" t="s">
        <v>7</v>
      </c>
      <c r="G977" s="4" t="s">
        <v>8</v>
      </c>
      <c r="H977">
        <v>1</v>
      </c>
      <c r="I977">
        <f t="shared" si="60"/>
        <v>0</v>
      </c>
      <c r="J977">
        <f t="shared" si="61"/>
        <v>0</v>
      </c>
      <c r="K977">
        <f t="shared" si="62"/>
        <v>0</v>
      </c>
      <c r="L977">
        <f t="shared" si="63"/>
        <v>1</v>
      </c>
    </row>
    <row r="978" spans="1:12" ht="13.2" x14ac:dyDescent="0.25">
      <c r="A978" s="2">
        <v>45112</v>
      </c>
      <c r="B978" s="3">
        <v>0.5569560185185185</v>
      </c>
      <c r="C978" s="4">
        <v>1302</v>
      </c>
      <c r="D978" s="4">
        <v>290628300</v>
      </c>
      <c r="E978" s="4">
        <v>1</v>
      </c>
      <c r="F978" s="4" t="s">
        <v>7</v>
      </c>
      <c r="G978" s="4" t="s">
        <v>8</v>
      </c>
      <c r="H978">
        <v>1</v>
      </c>
      <c r="I978">
        <f t="shared" si="60"/>
        <v>0</v>
      </c>
      <c r="J978">
        <f t="shared" si="61"/>
        <v>0</v>
      </c>
      <c r="K978">
        <f t="shared" si="62"/>
        <v>0</v>
      </c>
      <c r="L978">
        <f t="shared" si="63"/>
        <v>1</v>
      </c>
    </row>
    <row r="979" spans="1:12" ht="13.2" x14ac:dyDescent="0.25">
      <c r="A979" s="2">
        <v>45112</v>
      </c>
      <c r="B979" s="3">
        <v>0.5948148148148148</v>
      </c>
      <c r="C979" s="4">
        <v>1002</v>
      </c>
      <c r="D979" s="4">
        <v>290706056</v>
      </c>
      <c r="E979" s="4">
        <v>1</v>
      </c>
      <c r="F979" s="4" t="s">
        <v>7</v>
      </c>
      <c r="G979" s="4" t="s">
        <v>8</v>
      </c>
      <c r="H979">
        <v>1</v>
      </c>
      <c r="I979">
        <f t="shared" si="60"/>
        <v>0</v>
      </c>
      <c r="J979">
        <f t="shared" si="61"/>
        <v>0</v>
      </c>
      <c r="K979">
        <f t="shared" si="62"/>
        <v>0</v>
      </c>
      <c r="L979">
        <f t="shared" si="63"/>
        <v>1</v>
      </c>
    </row>
    <row r="980" spans="1:12" ht="13.2" x14ac:dyDescent="0.25">
      <c r="A980" s="2">
        <v>45112</v>
      </c>
      <c r="B980" s="3">
        <v>0.60047453703703701</v>
      </c>
      <c r="C980" s="4">
        <v>1145</v>
      </c>
      <c r="D980" s="4">
        <v>290712886</v>
      </c>
      <c r="E980" s="4">
        <v>1</v>
      </c>
      <c r="F980" s="4" t="s">
        <v>7</v>
      </c>
      <c r="G980" s="4" t="s">
        <v>8</v>
      </c>
      <c r="H980">
        <v>1</v>
      </c>
      <c r="I980">
        <f t="shared" si="60"/>
        <v>0</v>
      </c>
      <c r="J980">
        <f t="shared" si="61"/>
        <v>0</v>
      </c>
      <c r="K980">
        <f t="shared" si="62"/>
        <v>0</v>
      </c>
      <c r="L980">
        <f t="shared" si="63"/>
        <v>1</v>
      </c>
    </row>
    <row r="981" spans="1:12" ht="13.2" x14ac:dyDescent="0.25">
      <c r="A981" s="2">
        <v>45112</v>
      </c>
      <c r="B981" s="3">
        <v>0.60528935185185184</v>
      </c>
      <c r="C981" s="4">
        <v>1117</v>
      </c>
      <c r="D981" s="4">
        <v>290717805</v>
      </c>
      <c r="E981" s="4">
        <v>1</v>
      </c>
      <c r="F981" s="4" t="s">
        <v>7</v>
      </c>
      <c r="G981" s="4" t="s">
        <v>8</v>
      </c>
      <c r="H981">
        <v>1</v>
      </c>
      <c r="I981">
        <f t="shared" si="60"/>
        <v>0</v>
      </c>
      <c r="J981">
        <f t="shared" si="61"/>
        <v>0</v>
      </c>
      <c r="K981">
        <f t="shared" si="62"/>
        <v>0</v>
      </c>
      <c r="L981">
        <f t="shared" si="63"/>
        <v>1</v>
      </c>
    </row>
    <row r="982" spans="1:12" ht="13.2" x14ac:dyDescent="0.25">
      <c r="A982" s="2">
        <v>45112</v>
      </c>
      <c r="B982" s="3">
        <v>0.61138888888888887</v>
      </c>
      <c r="C982" s="4">
        <v>1200</v>
      </c>
      <c r="D982" s="4">
        <v>290723148</v>
      </c>
      <c r="E982" s="4">
        <v>1</v>
      </c>
      <c r="F982" s="4" t="s">
        <v>7</v>
      </c>
      <c r="G982" s="4" t="s">
        <v>8</v>
      </c>
      <c r="H982">
        <v>1</v>
      </c>
      <c r="I982">
        <f t="shared" si="60"/>
        <v>0</v>
      </c>
      <c r="J982">
        <f t="shared" si="61"/>
        <v>0</v>
      </c>
      <c r="K982">
        <f t="shared" si="62"/>
        <v>0</v>
      </c>
      <c r="L982">
        <f t="shared" si="63"/>
        <v>1</v>
      </c>
    </row>
    <row r="983" spans="1:12" ht="13.2" x14ac:dyDescent="0.25">
      <c r="A983" s="2">
        <v>45112</v>
      </c>
      <c r="B983" s="3">
        <v>0.60909722222222218</v>
      </c>
      <c r="C983" s="4">
        <v>1117</v>
      </c>
      <c r="D983" s="4">
        <v>290721154</v>
      </c>
      <c r="E983" s="4">
        <v>1</v>
      </c>
      <c r="F983" s="4" t="s">
        <v>7</v>
      </c>
      <c r="G983" s="4" t="s">
        <v>8</v>
      </c>
      <c r="H983">
        <v>1</v>
      </c>
      <c r="I983">
        <f t="shared" si="60"/>
        <v>0</v>
      </c>
      <c r="J983">
        <f t="shared" si="61"/>
        <v>0</v>
      </c>
      <c r="K983">
        <f t="shared" si="62"/>
        <v>0</v>
      </c>
      <c r="L983">
        <f t="shared" si="63"/>
        <v>1</v>
      </c>
    </row>
    <row r="984" spans="1:12" ht="13.2" x14ac:dyDescent="0.25">
      <c r="A984" s="2">
        <v>45112</v>
      </c>
      <c r="B984" s="3">
        <v>0.61510416666666667</v>
      </c>
      <c r="C984" s="4">
        <v>1302</v>
      </c>
      <c r="D984" s="4">
        <v>290725969</v>
      </c>
      <c r="E984" s="4">
        <v>3</v>
      </c>
      <c r="F984" s="4" t="s">
        <v>7</v>
      </c>
      <c r="G984" s="4" t="s">
        <v>8</v>
      </c>
      <c r="H984">
        <v>1</v>
      </c>
      <c r="I984">
        <f t="shared" si="60"/>
        <v>0</v>
      </c>
      <c r="J984">
        <f t="shared" si="61"/>
        <v>0</v>
      </c>
      <c r="K984">
        <f t="shared" si="62"/>
        <v>0</v>
      </c>
      <c r="L984">
        <f t="shared" si="63"/>
        <v>1</v>
      </c>
    </row>
    <row r="985" spans="1:12" ht="13.2" x14ac:dyDescent="0.25">
      <c r="A985" s="2">
        <v>45112</v>
      </c>
      <c r="B985" s="3">
        <v>0.61615740740740743</v>
      </c>
      <c r="C985" s="4">
        <v>1129</v>
      </c>
      <c r="D985" s="4">
        <v>290726666</v>
      </c>
      <c r="E985" s="4">
        <v>1</v>
      </c>
      <c r="F985" s="4" t="s">
        <v>9</v>
      </c>
      <c r="G985" s="4" t="s">
        <v>13</v>
      </c>
      <c r="H985">
        <v>1</v>
      </c>
      <c r="I985">
        <f t="shared" si="60"/>
        <v>0</v>
      </c>
      <c r="J985">
        <f t="shared" si="61"/>
        <v>0</v>
      </c>
      <c r="K985">
        <f t="shared" si="62"/>
        <v>0</v>
      </c>
      <c r="L985">
        <f t="shared" si="63"/>
        <v>0</v>
      </c>
    </row>
    <row r="986" spans="1:12" ht="13.2" x14ac:dyDescent="0.25">
      <c r="A986" s="2">
        <v>45112</v>
      </c>
      <c r="B986" s="3">
        <v>0.62787037037037041</v>
      </c>
      <c r="C986" s="4">
        <v>1084</v>
      </c>
      <c r="D986" s="4">
        <v>290733672</v>
      </c>
      <c r="E986" s="4">
        <v>1</v>
      </c>
      <c r="F986" s="4" t="s">
        <v>9</v>
      </c>
      <c r="G986" s="4" t="s">
        <v>10</v>
      </c>
      <c r="H986">
        <v>1</v>
      </c>
      <c r="I986">
        <f t="shared" si="60"/>
        <v>1</v>
      </c>
      <c r="J986">
        <f t="shared" si="61"/>
        <v>0</v>
      </c>
      <c r="K986">
        <f t="shared" si="62"/>
        <v>0</v>
      </c>
      <c r="L986">
        <f t="shared" si="63"/>
        <v>0</v>
      </c>
    </row>
    <row r="987" spans="1:12" ht="13.2" x14ac:dyDescent="0.25">
      <c r="A987" s="2">
        <v>45112</v>
      </c>
      <c r="B987" s="3">
        <v>0.63019675925925922</v>
      </c>
      <c r="C987" s="4">
        <v>1200</v>
      </c>
      <c r="D987" s="4">
        <v>290734872</v>
      </c>
      <c r="E987" s="4">
        <v>1</v>
      </c>
      <c r="F987" s="4" t="s">
        <v>9</v>
      </c>
      <c r="G987" s="4" t="s">
        <v>11</v>
      </c>
      <c r="H987">
        <v>1</v>
      </c>
      <c r="I987">
        <f t="shared" si="60"/>
        <v>0</v>
      </c>
      <c r="J987">
        <f t="shared" si="61"/>
        <v>1</v>
      </c>
      <c r="K987">
        <f t="shared" si="62"/>
        <v>0</v>
      </c>
      <c r="L987">
        <f t="shared" si="63"/>
        <v>0</v>
      </c>
    </row>
    <row r="988" spans="1:12" ht="13.2" x14ac:dyDescent="0.25">
      <c r="A988" s="2">
        <v>45112</v>
      </c>
      <c r="B988" s="3">
        <v>0.63343749999999999</v>
      </c>
      <c r="C988" s="4">
        <v>1117</v>
      </c>
      <c r="D988" s="4">
        <v>290736500</v>
      </c>
      <c r="E988" s="4">
        <v>1</v>
      </c>
      <c r="F988" s="4" t="s">
        <v>9</v>
      </c>
      <c r="G988" s="4" t="s">
        <v>10</v>
      </c>
      <c r="H988">
        <v>1</v>
      </c>
      <c r="I988">
        <f t="shared" si="60"/>
        <v>1</v>
      </c>
      <c r="J988">
        <f t="shared" si="61"/>
        <v>0</v>
      </c>
      <c r="K988">
        <f t="shared" si="62"/>
        <v>0</v>
      </c>
      <c r="L988">
        <f t="shared" si="63"/>
        <v>0</v>
      </c>
    </row>
    <row r="989" spans="1:12" ht="13.2" x14ac:dyDescent="0.25">
      <c r="A989" s="2">
        <v>45112</v>
      </c>
      <c r="B989" s="3">
        <v>0.64118055555555553</v>
      </c>
      <c r="C989" s="4">
        <v>1002</v>
      </c>
      <c r="D989" s="4">
        <v>290740473</v>
      </c>
      <c r="E989" s="4">
        <v>2</v>
      </c>
      <c r="F989" s="4" t="s">
        <v>7</v>
      </c>
      <c r="G989" s="4" t="s">
        <v>8</v>
      </c>
      <c r="H989">
        <v>1</v>
      </c>
      <c r="I989">
        <f t="shared" si="60"/>
        <v>0</v>
      </c>
      <c r="J989">
        <f t="shared" si="61"/>
        <v>0</v>
      </c>
      <c r="K989">
        <f t="shared" si="62"/>
        <v>0</v>
      </c>
      <c r="L989">
        <f t="shared" si="63"/>
        <v>1</v>
      </c>
    </row>
    <row r="990" spans="1:12" ht="13.2" x14ac:dyDescent="0.25">
      <c r="A990" s="2">
        <v>45112</v>
      </c>
      <c r="B990" s="3">
        <v>0.64771990740740737</v>
      </c>
      <c r="C990" s="4">
        <v>1302</v>
      </c>
      <c r="D990" s="4">
        <v>290743543</v>
      </c>
      <c r="E990" s="4">
        <v>1</v>
      </c>
      <c r="F990" s="4" t="s">
        <v>7</v>
      </c>
      <c r="G990" s="4" t="s">
        <v>8</v>
      </c>
      <c r="H990">
        <v>1</v>
      </c>
      <c r="I990">
        <f t="shared" si="60"/>
        <v>0</v>
      </c>
      <c r="J990">
        <f t="shared" si="61"/>
        <v>0</v>
      </c>
      <c r="K990">
        <f t="shared" si="62"/>
        <v>0</v>
      </c>
      <c r="L990">
        <f t="shared" si="63"/>
        <v>1</v>
      </c>
    </row>
    <row r="991" spans="1:12" ht="13.2" x14ac:dyDescent="0.25">
      <c r="A991" s="2">
        <v>45112</v>
      </c>
      <c r="B991" s="3">
        <v>0.64922453703703709</v>
      </c>
      <c r="C991" s="4">
        <v>1135</v>
      </c>
      <c r="D991" s="4">
        <v>290744304</v>
      </c>
      <c r="E991" s="4">
        <v>1</v>
      </c>
      <c r="F991" s="4" t="s">
        <v>9</v>
      </c>
      <c r="G991" s="4" t="s">
        <v>11</v>
      </c>
      <c r="H991">
        <v>1</v>
      </c>
      <c r="I991">
        <f t="shared" si="60"/>
        <v>0</v>
      </c>
      <c r="J991">
        <f t="shared" si="61"/>
        <v>1</v>
      </c>
      <c r="K991">
        <f t="shared" si="62"/>
        <v>0</v>
      </c>
      <c r="L991">
        <f t="shared" si="63"/>
        <v>0</v>
      </c>
    </row>
    <row r="992" spans="1:12" ht="13.2" x14ac:dyDescent="0.25">
      <c r="A992" s="2">
        <v>45112</v>
      </c>
      <c r="B992" s="3">
        <v>0.65471064814814817</v>
      </c>
      <c r="C992" s="4">
        <v>1302</v>
      </c>
      <c r="D992" s="4">
        <v>290747254</v>
      </c>
      <c r="E992" s="4">
        <v>2</v>
      </c>
      <c r="F992" s="4" t="s">
        <v>7</v>
      </c>
      <c r="G992" s="4" t="s">
        <v>8</v>
      </c>
      <c r="H992">
        <v>1</v>
      </c>
      <c r="I992">
        <f t="shared" si="60"/>
        <v>0</v>
      </c>
      <c r="J992">
        <f t="shared" si="61"/>
        <v>0</v>
      </c>
      <c r="K992">
        <f t="shared" si="62"/>
        <v>0</v>
      </c>
      <c r="L992">
        <f t="shared" si="63"/>
        <v>1</v>
      </c>
    </row>
    <row r="993" spans="1:12" ht="13.2" x14ac:dyDescent="0.25">
      <c r="A993" s="2">
        <v>45112</v>
      </c>
      <c r="B993" s="3">
        <v>0.6568518518518518</v>
      </c>
      <c r="C993" s="4">
        <v>1094</v>
      </c>
      <c r="D993" s="4">
        <v>290748417</v>
      </c>
      <c r="E993" s="4">
        <v>1</v>
      </c>
      <c r="F993" s="4" t="s">
        <v>7</v>
      </c>
      <c r="G993" s="4" t="s">
        <v>8</v>
      </c>
      <c r="H993">
        <v>1</v>
      </c>
      <c r="I993">
        <f t="shared" si="60"/>
        <v>0</v>
      </c>
      <c r="J993">
        <f t="shared" si="61"/>
        <v>0</v>
      </c>
      <c r="K993">
        <f t="shared" si="62"/>
        <v>0</v>
      </c>
      <c r="L993">
        <f t="shared" si="63"/>
        <v>1</v>
      </c>
    </row>
    <row r="994" spans="1:12" ht="13.2" x14ac:dyDescent="0.25">
      <c r="A994" s="2">
        <v>45112</v>
      </c>
      <c r="B994" s="3">
        <v>0.66423611111111114</v>
      </c>
      <c r="C994" s="4">
        <v>1302</v>
      </c>
      <c r="D994" s="4">
        <v>290752716</v>
      </c>
      <c r="E994" s="4">
        <v>1</v>
      </c>
      <c r="F994" s="4" t="s">
        <v>7</v>
      </c>
      <c r="G994" s="4" t="s">
        <v>8</v>
      </c>
      <c r="H994">
        <v>1</v>
      </c>
      <c r="I994">
        <f t="shared" si="60"/>
        <v>0</v>
      </c>
      <c r="J994">
        <f t="shared" si="61"/>
        <v>0</v>
      </c>
      <c r="K994">
        <f t="shared" si="62"/>
        <v>0</v>
      </c>
      <c r="L994">
        <f t="shared" si="63"/>
        <v>1</v>
      </c>
    </row>
    <row r="995" spans="1:12" ht="13.2" x14ac:dyDescent="0.25">
      <c r="A995" s="2">
        <v>45112</v>
      </c>
      <c r="B995" s="3">
        <v>0.66281250000000003</v>
      </c>
      <c r="C995" s="4">
        <v>1302</v>
      </c>
      <c r="D995" s="4">
        <v>290751708</v>
      </c>
      <c r="E995" s="4">
        <v>1</v>
      </c>
      <c r="F995" s="4" t="s">
        <v>7</v>
      </c>
      <c r="G995" s="4" t="s">
        <v>8</v>
      </c>
      <c r="H995">
        <v>1</v>
      </c>
      <c r="I995">
        <f t="shared" si="60"/>
        <v>0</v>
      </c>
      <c r="J995">
        <f t="shared" si="61"/>
        <v>0</v>
      </c>
      <c r="K995">
        <f t="shared" si="62"/>
        <v>0</v>
      </c>
      <c r="L995">
        <f t="shared" si="63"/>
        <v>1</v>
      </c>
    </row>
    <row r="996" spans="1:12" ht="13.2" x14ac:dyDescent="0.25">
      <c r="A996" s="2">
        <v>45112</v>
      </c>
      <c r="B996" s="3">
        <v>0.66856481481481478</v>
      </c>
      <c r="C996" s="4">
        <v>1002</v>
      </c>
      <c r="D996" s="4">
        <v>290755565</v>
      </c>
      <c r="E996" s="4">
        <v>1</v>
      </c>
      <c r="F996" s="4" t="s">
        <v>7</v>
      </c>
      <c r="G996" s="4" t="s">
        <v>8</v>
      </c>
      <c r="H996">
        <v>1</v>
      </c>
      <c r="I996">
        <f t="shared" si="60"/>
        <v>0</v>
      </c>
      <c r="J996">
        <f t="shared" si="61"/>
        <v>0</v>
      </c>
      <c r="K996">
        <f t="shared" si="62"/>
        <v>0</v>
      </c>
      <c r="L996">
        <f t="shared" si="63"/>
        <v>1</v>
      </c>
    </row>
    <row r="997" spans="1:12" ht="13.2" x14ac:dyDescent="0.25">
      <c r="A997" s="2">
        <v>45112</v>
      </c>
      <c r="B997" s="3">
        <v>0.66913194444444446</v>
      </c>
      <c r="C997" s="4">
        <v>1180</v>
      </c>
      <c r="D997" s="4">
        <v>290755942</v>
      </c>
      <c r="E997" s="4">
        <v>1</v>
      </c>
      <c r="F997" s="4" t="s">
        <v>9</v>
      </c>
      <c r="G997" s="4" t="s">
        <v>11</v>
      </c>
      <c r="H997">
        <v>0</v>
      </c>
      <c r="I997">
        <f t="shared" si="60"/>
        <v>0</v>
      </c>
      <c r="J997">
        <f t="shared" si="61"/>
        <v>1</v>
      </c>
      <c r="K997">
        <f t="shared" si="62"/>
        <v>0</v>
      </c>
      <c r="L997">
        <f t="shared" si="63"/>
        <v>0</v>
      </c>
    </row>
    <row r="998" spans="1:12" ht="13.2" x14ac:dyDescent="0.25">
      <c r="A998" s="2">
        <v>45112</v>
      </c>
      <c r="B998" s="3">
        <v>0.67093749999999996</v>
      </c>
      <c r="C998" s="4">
        <v>1091</v>
      </c>
      <c r="D998" s="4">
        <v>290757367</v>
      </c>
      <c r="E998" s="4">
        <v>2</v>
      </c>
      <c r="F998" s="4" t="s">
        <v>9</v>
      </c>
      <c r="G998" s="4" t="s">
        <v>10</v>
      </c>
      <c r="H998">
        <v>1</v>
      </c>
      <c r="I998">
        <f t="shared" si="60"/>
        <v>1</v>
      </c>
      <c r="J998">
        <f t="shared" si="61"/>
        <v>0</v>
      </c>
      <c r="K998">
        <f t="shared" si="62"/>
        <v>0</v>
      </c>
      <c r="L998">
        <f t="shared" si="63"/>
        <v>0</v>
      </c>
    </row>
    <row r="999" spans="1:12" ht="13.2" x14ac:dyDescent="0.25">
      <c r="A999" s="2">
        <v>45112</v>
      </c>
      <c r="B999" s="3">
        <v>0.67116898148148152</v>
      </c>
      <c r="C999" s="4">
        <v>1295</v>
      </c>
      <c r="D999" s="4">
        <v>290757562</v>
      </c>
      <c r="E999" s="4">
        <v>3</v>
      </c>
      <c r="F999" s="4" t="s">
        <v>9</v>
      </c>
      <c r="G999" s="4" t="s">
        <v>10</v>
      </c>
      <c r="H999">
        <v>0</v>
      </c>
      <c r="I999">
        <f t="shared" si="60"/>
        <v>1</v>
      </c>
      <c r="J999">
        <f t="shared" si="61"/>
        <v>0</v>
      </c>
      <c r="K999">
        <f t="shared" si="62"/>
        <v>0</v>
      </c>
      <c r="L999">
        <f t="shared" si="63"/>
        <v>0</v>
      </c>
    </row>
    <row r="1000" spans="1:12" ht="13.2" x14ac:dyDescent="0.25">
      <c r="A1000" s="2">
        <v>45112</v>
      </c>
      <c r="B1000" s="3">
        <v>0.68085648148148148</v>
      </c>
      <c r="C1000" s="4">
        <v>1002</v>
      </c>
      <c r="D1000" s="4">
        <v>290766453</v>
      </c>
      <c r="E1000" s="4">
        <v>2</v>
      </c>
      <c r="F1000" s="4" t="s">
        <v>7</v>
      </c>
      <c r="G1000" s="4" t="s">
        <v>8</v>
      </c>
      <c r="H1000">
        <v>1</v>
      </c>
      <c r="I1000">
        <f t="shared" si="60"/>
        <v>0</v>
      </c>
      <c r="J1000">
        <f t="shared" si="61"/>
        <v>0</v>
      </c>
      <c r="K1000">
        <f t="shared" si="62"/>
        <v>0</v>
      </c>
      <c r="L1000">
        <f t="shared" si="63"/>
        <v>1</v>
      </c>
    </row>
    <row r="1001" spans="1:12" ht="13.2" x14ac:dyDescent="0.25">
      <c r="A1001" s="2">
        <v>45112</v>
      </c>
      <c r="B1001" s="3">
        <v>0.69009259259259259</v>
      </c>
      <c r="C1001" s="4">
        <v>1285</v>
      </c>
      <c r="D1001" s="4">
        <v>290774397</v>
      </c>
      <c r="E1001" s="4">
        <v>1</v>
      </c>
      <c r="F1001" s="4" t="s">
        <v>7</v>
      </c>
      <c r="G1001" s="4" t="s">
        <v>8</v>
      </c>
      <c r="H1001">
        <v>0</v>
      </c>
      <c r="I1001">
        <f t="shared" si="60"/>
        <v>0</v>
      </c>
      <c r="J1001">
        <f t="shared" si="61"/>
        <v>0</v>
      </c>
      <c r="K1001">
        <f t="shared" si="62"/>
        <v>0</v>
      </c>
      <c r="L1001">
        <f t="shared" si="63"/>
        <v>1</v>
      </c>
    </row>
    <row r="1002" spans="1:12" ht="13.2" x14ac:dyDescent="0.25">
      <c r="A1002" s="2">
        <v>45112</v>
      </c>
      <c r="B1002" s="3">
        <v>0.68983796296296296</v>
      </c>
      <c r="C1002" s="4">
        <v>1006</v>
      </c>
      <c r="D1002" s="4">
        <v>290774174</v>
      </c>
      <c r="E1002" s="4">
        <v>1</v>
      </c>
      <c r="F1002" s="4" t="s">
        <v>7</v>
      </c>
      <c r="G1002" s="4" t="s">
        <v>8</v>
      </c>
      <c r="H1002">
        <v>1</v>
      </c>
      <c r="I1002">
        <f t="shared" si="60"/>
        <v>0</v>
      </c>
      <c r="J1002">
        <f t="shared" si="61"/>
        <v>0</v>
      </c>
      <c r="K1002">
        <f t="shared" si="62"/>
        <v>0</v>
      </c>
      <c r="L1002">
        <f t="shared" si="63"/>
        <v>1</v>
      </c>
    </row>
    <row r="1003" spans="1:12" ht="13.2" x14ac:dyDescent="0.25">
      <c r="A1003" s="2">
        <v>45112</v>
      </c>
      <c r="B1003" s="3">
        <v>0.69554398148148144</v>
      </c>
      <c r="C1003" s="4">
        <v>1302</v>
      </c>
      <c r="D1003" s="4">
        <v>290779445</v>
      </c>
      <c r="E1003" s="4">
        <v>1</v>
      </c>
      <c r="F1003" s="4" t="s">
        <v>7</v>
      </c>
      <c r="G1003" s="4" t="s">
        <v>8</v>
      </c>
      <c r="H1003">
        <v>1</v>
      </c>
      <c r="I1003">
        <f t="shared" si="60"/>
        <v>0</v>
      </c>
      <c r="J1003">
        <f t="shared" si="61"/>
        <v>0</v>
      </c>
      <c r="K1003">
        <f t="shared" si="62"/>
        <v>0</v>
      </c>
      <c r="L1003">
        <f t="shared" si="63"/>
        <v>1</v>
      </c>
    </row>
    <row r="1004" spans="1:12" ht="13.2" x14ac:dyDescent="0.25">
      <c r="A1004" s="2">
        <v>45112</v>
      </c>
      <c r="B1004" s="3">
        <v>0.70172453703703708</v>
      </c>
      <c r="C1004" s="4">
        <v>1346</v>
      </c>
      <c r="D1004" s="4">
        <v>290785398</v>
      </c>
      <c r="E1004" s="4">
        <v>1</v>
      </c>
      <c r="F1004" s="4" t="s">
        <v>7</v>
      </c>
      <c r="G1004" s="4" t="s">
        <v>8</v>
      </c>
      <c r="H1004">
        <v>1</v>
      </c>
      <c r="I1004">
        <f t="shared" si="60"/>
        <v>0</v>
      </c>
      <c r="J1004">
        <f t="shared" si="61"/>
        <v>0</v>
      </c>
      <c r="K1004">
        <f t="shared" si="62"/>
        <v>0</v>
      </c>
      <c r="L1004">
        <f t="shared" si="63"/>
        <v>1</v>
      </c>
    </row>
    <row r="1005" spans="1:12" ht="13.2" x14ac:dyDescent="0.25">
      <c r="A1005" s="2">
        <v>45112</v>
      </c>
      <c r="B1005" s="3">
        <v>0.71545138888888893</v>
      </c>
      <c r="C1005" s="4">
        <v>1302</v>
      </c>
      <c r="D1005" s="4">
        <v>290798329</v>
      </c>
      <c r="E1005" s="4">
        <v>1</v>
      </c>
      <c r="F1005" s="4" t="s">
        <v>7</v>
      </c>
      <c r="G1005" s="4" t="s">
        <v>8</v>
      </c>
      <c r="H1005">
        <v>1</v>
      </c>
      <c r="I1005">
        <f t="shared" si="60"/>
        <v>0</v>
      </c>
      <c r="J1005">
        <f t="shared" si="61"/>
        <v>0</v>
      </c>
      <c r="K1005">
        <f t="shared" si="62"/>
        <v>0</v>
      </c>
      <c r="L1005">
        <f t="shared" si="63"/>
        <v>1</v>
      </c>
    </row>
    <row r="1006" spans="1:12" ht="13.2" x14ac:dyDescent="0.25">
      <c r="A1006" s="2">
        <v>45112</v>
      </c>
      <c r="B1006" s="3">
        <v>0.72041666666666671</v>
      </c>
      <c r="C1006" s="4">
        <v>1094</v>
      </c>
      <c r="D1006" s="4">
        <v>290803217</v>
      </c>
      <c r="E1006" s="4">
        <v>1</v>
      </c>
      <c r="F1006" s="4" t="s">
        <v>7</v>
      </c>
      <c r="G1006" s="4" t="s">
        <v>8</v>
      </c>
      <c r="H1006">
        <v>1</v>
      </c>
      <c r="I1006">
        <f t="shared" si="60"/>
        <v>0</v>
      </c>
      <c r="J1006">
        <f t="shared" si="61"/>
        <v>0</v>
      </c>
      <c r="K1006">
        <f t="shared" si="62"/>
        <v>0</v>
      </c>
      <c r="L1006">
        <f t="shared" si="63"/>
        <v>1</v>
      </c>
    </row>
    <row r="1007" spans="1:12" ht="13.2" x14ac:dyDescent="0.25">
      <c r="A1007" s="2">
        <v>45112</v>
      </c>
      <c r="B1007" s="3">
        <v>0.71881944444444446</v>
      </c>
      <c r="C1007" s="4">
        <v>1084</v>
      </c>
      <c r="D1007" s="4">
        <v>290801730</v>
      </c>
      <c r="E1007" s="4">
        <v>1</v>
      </c>
      <c r="F1007" s="4" t="s">
        <v>9</v>
      </c>
      <c r="G1007" s="4" t="s">
        <v>11</v>
      </c>
      <c r="H1007">
        <v>1</v>
      </c>
      <c r="I1007">
        <f t="shared" si="60"/>
        <v>0</v>
      </c>
      <c r="J1007">
        <f t="shared" si="61"/>
        <v>1</v>
      </c>
      <c r="K1007">
        <f t="shared" si="62"/>
        <v>0</v>
      </c>
      <c r="L1007">
        <f t="shared" si="63"/>
        <v>0</v>
      </c>
    </row>
    <row r="1008" spans="1:12" ht="13.2" x14ac:dyDescent="0.25">
      <c r="A1008" s="2">
        <v>45112</v>
      </c>
      <c r="B1008" s="3">
        <v>0.72199074074074077</v>
      </c>
      <c r="C1008" s="4">
        <v>1346</v>
      </c>
      <c r="D1008" s="4">
        <v>290804692</v>
      </c>
      <c r="E1008" s="4">
        <v>2</v>
      </c>
      <c r="F1008" s="4" t="s">
        <v>7</v>
      </c>
      <c r="G1008" s="4" t="s">
        <v>8</v>
      </c>
      <c r="H1008">
        <v>1</v>
      </c>
      <c r="I1008">
        <f t="shared" si="60"/>
        <v>0</v>
      </c>
      <c r="J1008">
        <f t="shared" si="61"/>
        <v>0</v>
      </c>
      <c r="K1008">
        <f t="shared" si="62"/>
        <v>0</v>
      </c>
      <c r="L1008">
        <f t="shared" si="63"/>
        <v>1</v>
      </c>
    </row>
    <row r="1009" spans="1:12" ht="13.2" x14ac:dyDescent="0.25">
      <c r="A1009" s="2">
        <v>45112</v>
      </c>
      <c r="B1009" s="3">
        <v>0.71802083333333333</v>
      </c>
      <c r="C1009" s="4">
        <v>1302</v>
      </c>
      <c r="D1009" s="4">
        <v>290800908</v>
      </c>
      <c r="E1009" s="4">
        <v>1</v>
      </c>
      <c r="F1009" s="4" t="s">
        <v>7</v>
      </c>
      <c r="G1009" s="4" t="s">
        <v>8</v>
      </c>
      <c r="H1009">
        <v>1</v>
      </c>
      <c r="I1009">
        <f t="shared" si="60"/>
        <v>0</v>
      </c>
      <c r="J1009">
        <f t="shared" si="61"/>
        <v>0</v>
      </c>
      <c r="K1009">
        <f t="shared" si="62"/>
        <v>0</v>
      </c>
      <c r="L1009">
        <f t="shared" si="63"/>
        <v>1</v>
      </c>
    </row>
    <row r="1010" spans="1:12" ht="13.2" x14ac:dyDescent="0.25">
      <c r="A1010" s="2">
        <v>45112</v>
      </c>
      <c r="B1010" s="3">
        <v>0.72847222222222219</v>
      </c>
      <c r="C1010" s="4">
        <v>1002</v>
      </c>
      <c r="D1010" s="4">
        <v>290810596</v>
      </c>
      <c r="E1010" s="4">
        <v>1</v>
      </c>
      <c r="F1010" s="4" t="s">
        <v>9</v>
      </c>
      <c r="G1010" s="4" t="s">
        <v>10</v>
      </c>
      <c r="H1010">
        <v>1</v>
      </c>
      <c r="I1010">
        <f t="shared" si="60"/>
        <v>1</v>
      </c>
      <c r="J1010">
        <f t="shared" si="61"/>
        <v>0</v>
      </c>
      <c r="K1010">
        <f t="shared" si="62"/>
        <v>0</v>
      </c>
      <c r="L1010">
        <f t="shared" si="63"/>
        <v>0</v>
      </c>
    </row>
    <row r="1011" spans="1:12" ht="13.2" x14ac:dyDescent="0.25">
      <c r="A1011" s="2">
        <v>45112</v>
      </c>
      <c r="B1011" s="3">
        <v>0.72385416666666669</v>
      </c>
      <c r="C1011" s="4">
        <v>1094</v>
      </c>
      <c r="D1011" s="4">
        <v>290806458</v>
      </c>
      <c r="E1011" s="4">
        <v>1</v>
      </c>
      <c r="F1011" s="4" t="s">
        <v>7</v>
      </c>
      <c r="G1011" s="4" t="s">
        <v>8</v>
      </c>
      <c r="H1011">
        <v>1</v>
      </c>
      <c r="I1011">
        <f t="shared" si="60"/>
        <v>0</v>
      </c>
      <c r="J1011">
        <f t="shared" si="61"/>
        <v>0</v>
      </c>
      <c r="K1011">
        <f t="shared" si="62"/>
        <v>0</v>
      </c>
      <c r="L1011">
        <f t="shared" si="63"/>
        <v>1</v>
      </c>
    </row>
    <row r="1012" spans="1:12" ht="13.2" x14ac:dyDescent="0.25">
      <c r="A1012" s="2">
        <v>45112</v>
      </c>
      <c r="B1012" s="3">
        <v>0.67660879629629633</v>
      </c>
      <c r="C1012" s="4">
        <v>1302</v>
      </c>
      <c r="D1012" s="4">
        <v>290762316</v>
      </c>
      <c r="E1012" s="4">
        <v>1</v>
      </c>
      <c r="F1012" s="4" t="s">
        <v>7</v>
      </c>
      <c r="G1012" s="4" t="s">
        <v>8</v>
      </c>
      <c r="H1012">
        <v>1</v>
      </c>
      <c r="I1012">
        <f t="shared" si="60"/>
        <v>0</v>
      </c>
      <c r="J1012">
        <f t="shared" si="61"/>
        <v>0</v>
      </c>
      <c r="K1012">
        <f t="shared" si="62"/>
        <v>0</v>
      </c>
      <c r="L1012">
        <f t="shared" si="63"/>
        <v>1</v>
      </c>
    </row>
    <row r="1013" spans="1:12" ht="13.2" x14ac:dyDescent="0.25">
      <c r="A1013" s="2">
        <v>45112</v>
      </c>
      <c r="B1013" s="3">
        <v>0.55797453703703703</v>
      </c>
      <c r="C1013" s="4">
        <v>1002</v>
      </c>
      <c r="D1013" s="4">
        <v>290631075</v>
      </c>
      <c r="E1013" s="4">
        <v>1</v>
      </c>
      <c r="F1013" s="4" t="s">
        <v>7</v>
      </c>
      <c r="G1013" s="4" t="s">
        <v>8</v>
      </c>
      <c r="H1013">
        <v>1</v>
      </c>
      <c r="I1013">
        <f t="shared" si="60"/>
        <v>0</v>
      </c>
      <c r="J1013">
        <f t="shared" si="61"/>
        <v>0</v>
      </c>
      <c r="K1013">
        <f t="shared" si="62"/>
        <v>0</v>
      </c>
      <c r="L1013">
        <f t="shared" si="63"/>
        <v>1</v>
      </c>
    </row>
    <row r="1014" spans="1:12" ht="13.2" x14ac:dyDescent="0.25">
      <c r="A1014" s="2">
        <v>45112</v>
      </c>
      <c r="B1014" s="3">
        <v>0.73675925925925922</v>
      </c>
      <c r="C1014" s="4">
        <v>1002</v>
      </c>
      <c r="D1014" s="4">
        <v>290817892</v>
      </c>
      <c r="E1014" s="4">
        <v>1</v>
      </c>
      <c r="F1014" s="4" t="s">
        <v>7</v>
      </c>
      <c r="G1014" s="4" t="s">
        <v>8</v>
      </c>
      <c r="H1014">
        <v>1</v>
      </c>
      <c r="I1014">
        <f t="shared" si="60"/>
        <v>0</v>
      </c>
      <c r="J1014">
        <f t="shared" si="61"/>
        <v>0</v>
      </c>
      <c r="K1014">
        <f t="shared" si="62"/>
        <v>0</v>
      </c>
      <c r="L1014">
        <f t="shared" si="63"/>
        <v>1</v>
      </c>
    </row>
    <row r="1015" spans="1:12" ht="13.2" x14ac:dyDescent="0.25">
      <c r="A1015" s="2">
        <v>45112</v>
      </c>
      <c r="B1015" s="3">
        <v>0.74442129629629628</v>
      </c>
      <c r="C1015" s="4">
        <v>1200</v>
      </c>
      <c r="D1015" s="4">
        <v>290824581</v>
      </c>
      <c r="E1015" s="4">
        <v>1</v>
      </c>
      <c r="F1015" s="4" t="s">
        <v>7</v>
      </c>
      <c r="G1015" s="4" t="s">
        <v>8</v>
      </c>
      <c r="H1015">
        <v>1</v>
      </c>
      <c r="I1015">
        <f t="shared" si="60"/>
        <v>0</v>
      </c>
      <c r="J1015">
        <f t="shared" si="61"/>
        <v>0</v>
      </c>
      <c r="K1015">
        <f t="shared" si="62"/>
        <v>0</v>
      </c>
      <c r="L1015">
        <f t="shared" si="63"/>
        <v>1</v>
      </c>
    </row>
    <row r="1016" spans="1:12" ht="13.2" x14ac:dyDescent="0.25">
      <c r="A1016" s="2">
        <v>45112</v>
      </c>
      <c r="B1016" s="3">
        <v>0.52717592592592588</v>
      </c>
      <c r="C1016" s="4">
        <v>1002</v>
      </c>
      <c r="D1016" s="4">
        <v>290562552</v>
      </c>
      <c r="E1016" s="4">
        <v>1</v>
      </c>
      <c r="F1016" s="4" t="s">
        <v>7</v>
      </c>
      <c r="G1016" s="4" t="s">
        <v>8</v>
      </c>
      <c r="H1016">
        <v>1</v>
      </c>
      <c r="I1016">
        <f t="shared" si="60"/>
        <v>0</v>
      </c>
      <c r="J1016">
        <f t="shared" si="61"/>
        <v>0</v>
      </c>
      <c r="K1016">
        <f t="shared" si="62"/>
        <v>0</v>
      </c>
      <c r="L1016">
        <f t="shared" si="63"/>
        <v>1</v>
      </c>
    </row>
    <row r="1017" spans="1:12" ht="13.2" x14ac:dyDescent="0.25">
      <c r="A1017" s="2">
        <v>45112</v>
      </c>
      <c r="B1017" s="3">
        <v>0.74699074074074079</v>
      </c>
      <c r="C1017" s="4">
        <v>1002</v>
      </c>
      <c r="D1017" s="4">
        <v>290826668</v>
      </c>
      <c r="E1017" s="4">
        <v>1</v>
      </c>
      <c r="F1017" s="4" t="s">
        <v>7</v>
      </c>
      <c r="G1017" s="4" t="s">
        <v>8</v>
      </c>
      <c r="H1017">
        <v>1</v>
      </c>
      <c r="I1017">
        <f t="shared" si="60"/>
        <v>0</v>
      </c>
      <c r="J1017">
        <f t="shared" si="61"/>
        <v>0</v>
      </c>
      <c r="K1017">
        <f t="shared" si="62"/>
        <v>0</v>
      </c>
      <c r="L1017">
        <f t="shared" si="63"/>
        <v>1</v>
      </c>
    </row>
    <row r="1018" spans="1:12" ht="13.2" x14ac:dyDescent="0.25">
      <c r="A1018" s="2">
        <v>45112</v>
      </c>
      <c r="B1018" s="3">
        <v>0.74744212962962964</v>
      </c>
      <c r="C1018" s="4">
        <v>1084</v>
      </c>
      <c r="D1018" s="4">
        <v>290826975</v>
      </c>
      <c r="E1018" s="4">
        <v>1</v>
      </c>
      <c r="F1018" s="4" t="s">
        <v>9</v>
      </c>
      <c r="G1018" s="4" t="s">
        <v>10</v>
      </c>
      <c r="H1018">
        <v>1</v>
      </c>
      <c r="I1018">
        <f t="shared" si="60"/>
        <v>1</v>
      </c>
      <c r="J1018">
        <f t="shared" si="61"/>
        <v>0</v>
      </c>
      <c r="K1018">
        <f t="shared" si="62"/>
        <v>0</v>
      </c>
      <c r="L1018">
        <f t="shared" si="63"/>
        <v>0</v>
      </c>
    </row>
    <row r="1019" spans="1:12" ht="13.2" x14ac:dyDescent="0.25">
      <c r="A1019" s="2">
        <v>45112</v>
      </c>
      <c r="B1019" s="3">
        <v>0.75298611111111113</v>
      </c>
      <c r="C1019" s="4">
        <v>1129</v>
      </c>
      <c r="D1019" s="4">
        <v>290830939</v>
      </c>
      <c r="E1019" s="4">
        <v>1</v>
      </c>
      <c r="F1019" s="4" t="s">
        <v>9</v>
      </c>
      <c r="G1019" s="4" t="s">
        <v>10</v>
      </c>
      <c r="H1019">
        <v>1</v>
      </c>
      <c r="I1019">
        <f t="shared" si="60"/>
        <v>1</v>
      </c>
      <c r="J1019">
        <f t="shared" si="61"/>
        <v>0</v>
      </c>
      <c r="K1019">
        <f t="shared" si="62"/>
        <v>0</v>
      </c>
      <c r="L1019">
        <f t="shared" si="63"/>
        <v>0</v>
      </c>
    </row>
    <row r="1020" spans="1:12" ht="13.2" x14ac:dyDescent="0.25">
      <c r="A1020" s="2">
        <v>45112</v>
      </c>
      <c r="B1020" s="3">
        <v>0.76997685185185183</v>
      </c>
      <c r="C1020" s="4">
        <v>1390</v>
      </c>
      <c r="D1020" s="4">
        <v>290841880</v>
      </c>
      <c r="E1020" s="4">
        <v>1</v>
      </c>
      <c r="F1020" s="4" t="s">
        <v>7</v>
      </c>
      <c r="G1020" s="4" t="s">
        <v>8</v>
      </c>
      <c r="H1020">
        <v>1</v>
      </c>
      <c r="I1020">
        <f t="shared" si="60"/>
        <v>0</v>
      </c>
      <c r="J1020">
        <f t="shared" si="61"/>
        <v>0</v>
      </c>
      <c r="K1020">
        <f t="shared" si="62"/>
        <v>0</v>
      </c>
      <c r="L1020">
        <f t="shared" si="63"/>
        <v>1</v>
      </c>
    </row>
    <row r="1021" spans="1:12" ht="13.2" x14ac:dyDescent="0.25">
      <c r="A1021" s="2">
        <v>45112</v>
      </c>
      <c r="B1021" s="3">
        <v>0.77177083333333329</v>
      </c>
      <c r="C1021" s="4">
        <v>1129</v>
      </c>
      <c r="D1021" s="4">
        <v>290842802</v>
      </c>
      <c r="E1021" s="4">
        <v>6</v>
      </c>
      <c r="F1021" s="4" t="s">
        <v>9</v>
      </c>
      <c r="G1021" s="4" t="s">
        <v>10</v>
      </c>
      <c r="H1021">
        <v>1</v>
      </c>
      <c r="I1021">
        <f t="shared" si="60"/>
        <v>1</v>
      </c>
      <c r="J1021">
        <f t="shared" si="61"/>
        <v>0</v>
      </c>
      <c r="K1021">
        <f t="shared" si="62"/>
        <v>0</v>
      </c>
      <c r="L1021">
        <f t="shared" si="63"/>
        <v>0</v>
      </c>
    </row>
    <row r="1022" spans="1:12" ht="13.2" x14ac:dyDescent="0.25">
      <c r="A1022" s="2">
        <v>45112</v>
      </c>
      <c r="B1022" s="3">
        <v>0.77415509259259263</v>
      </c>
      <c r="C1022" s="4">
        <v>1091</v>
      </c>
      <c r="D1022" s="4">
        <v>290844070</v>
      </c>
      <c r="E1022" s="4">
        <v>2</v>
      </c>
      <c r="F1022" s="4" t="s">
        <v>9</v>
      </c>
      <c r="G1022" s="4" t="s">
        <v>11</v>
      </c>
      <c r="H1022">
        <v>1</v>
      </c>
      <c r="I1022">
        <f t="shared" si="60"/>
        <v>0</v>
      </c>
      <c r="J1022">
        <f t="shared" si="61"/>
        <v>1</v>
      </c>
      <c r="K1022">
        <f t="shared" si="62"/>
        <v>0</v>
      </c>
      <c r="L1022">
        <f t="shared" si="63"/>
        <v>0</v>
      </c>
    </row>
    <row r="1023" spans="1:12" ht="13.2" x14ac:dyDescent="0.25">
      <c r="A1023" s="2">
        <v>45112</v>
      </c>
      <c r="B1023" s="3">
        <v>0.77268518518518514</v>
      </c>
      <c r="C1023" s="4">
        <v>1074</v>
      </c>
      <c r="D1023" s="4">
        <v>290843279</v>
      </c>
      <c r="E1023" s="4">
        <v>2</v>
      </c>
      <c r="F1023" s="4" t="s">
        <v>7</v>
      </c>
      <c r="G1023" s="4" t="s">
        <v>8</v>
      </c>
      <c r="H1023">
        <v>1</v>
      </c>
      <c r="I1023">
        <f t="shared" si="60"/>
        <v>0</v>
      </c>
      <c r="J1023">
        <f t="shared" si="61"/>
        <v>0</v>
      </c>
      <c r="K1023">
        <f t="shared" si="62"/>
        <v>0</v>
      </c>
      <c r="L1023">
        <f t="shared" si="63"/>
        <v>1</v>
      </c>
    </row>
    <row r="1024" spans="1:12" ht="13.2" x14ac:dyDescent="0.25">
      <c r="A1024" s="2">
        <v>45112</v>
      </c>
      <c r="B1024" s="3">
        <v>0.78806712962962966</v>
      </c>
      <c r="C1024" s="4">
        <v>1117</v>
      </c>
      <c r="D1024" s="4">
        <v>290850573</v>
      </c>
      <c r="E1024" s="4">
        <v>1</v>
      </c>
      <c r="F1024" s="4" t="s">
        <v>9</v>
      </c>
      <c r="G1024" s="4" t="s">
        <v>11</v>
      </c>
      <c r="H1024">
        <v>1</v>
      </c>
      <c r="I1024">
        <f t="shared" si="60"/>
        <v>0</v>
      </c>
      <c r="J1024">
        <f t="shared" si="61"/>
        <v>1</v>
      </c>
      <c r="K1024">
        <f t="shared" si="62"/>
        <v>0</v>
      </c>
      <c r="L1024">
        <f t="shared" si="63"/>
        <v>0</v>
      </c>
    </row>
    <row r="1025" spans="1:12" ht="13.2" x14ac:dyDescent="0.25">
      <c r="A1025" s="2">
        <v>45112</v>
      </c>
      <c r="B1025" s="3">
        <v>0.7920949074074074</v>
      </c>
      <c r="C1025" s="4">
        <v>1145</v>
      </c>
      <c r="D1025" s="4">
        <v>290853074</v>
      </c>
      <c r="E1025" s="4">
        <v>1</v>
      </c>
      <c r="F1025" s="4" t="s">
        <v>7</v>
      </c>
      <c r="G1025" s="4" t="s">
        <v>8</v>
      </c>
      <c r="H1025">
        <v>1</v>
      </c>
      <c r="I1025">
        <f t="shared" si="60"/>
        <v>0</v>
      </c>
      <c r="J1025">
        <f t="shared" si="61"/>
        <v>0</v>
      </c>
      <c r="K1025">
        <f t="shared" si="62"/>
        <v>0</v>
      </c>
      <c r="L1025">
        <f t="shared" si="63"/>
        <v>1</v>
      </c>
    </row>
    <row r="1026" spans="1:12" ht="13.2" x14ac:dyDescent="0.25">
      <c r="A1026" s="2">
        <v>45112</v>
      </c>
      <c r="B1026" s="3">
        <v>0.79471064814814818</v>
      </c>
      <c r="C1026" s="4">
        <v>1091</v>
      </c>
      <c r="D1026" s="4">
        <v>290854750</v>
      </c>
      <c r="E1026" s="4">
        <v>2</v>
      </c>
      <c r="F1026" s="4" t="s">
        <v>7</v>
      </c>
      <c r="G1026" s="4" t="s">
        <v>8</v>
      </c>
      <c r="H1026">
        <v>1</v>
      </c>
      <c r="I1026">
        <f t="shared" si="60"/>
        <v>0</v>
      </c>
      <c r="J1026">
        <f t="shared" si="61"/>
        <v>0</v>
      </c>
      <c r="K1026">
        <f t="shared" si="62"/>
        <v>0</v>
      </c>
      <c r="L1026">
        <f t="shared" si="63"/>
        <v>1</v>
      </c>
    </row>
    <row r="1027" spans="1:12" ht="13.2" x14ac:dyDescent="0.25">
      <c r="A1027" s="2">
        <v>45112</v>
      </c>
      <c r="B1027" s="3">
        <v>0.79692129629629627</v>
      </c>
      <c r="C1027" s="4">
        <v>1145</v>
      </c>
      <c r="D1027" s="4">
        <v>290856462</v>
      </c>
      <c r="E1027" s="4">
        <v>1</v>
      </c>
      <c r="F1027" s="4" t="s">
        <v>9</v>
      </c>
      <c r="G1027" s="4" t="s">
        <v>10</v>
      </c>
      <c r="H1027">
        <v>1</v>
      </c>
      <c r="I1027">
        <f t="shared" ref="I1027:I1090" si="64">IF($G1027=$N$2,1,0)</f>
        <v>1</v>
      </c>
      <c r="J1027">
        <f t="shared" ref="J1027:J1090" si="65">IF($G1027=$N$3,1,0)</f>
        <v>0</v>
      </c>
      <c r="K1027">
        <f t="shared" ref="K1027:K1090" si="66">IF($F1027=$N$1, IF($G1027=$N$4,1,0),0)</f>
        <v>0</v>
      </c>
      <c r="L1027">
        <f t="shared" ref="L1027:L1090" si="67">IF($F1027&lt;&gt;$N$1, IF($G1027=$N$4,1,0),0)</f>
        <v>0</v>
      </c>
    </row>
    <row r="1028" spans="1:12" ht="13.2" x14ac:dyDescent="0.25">
      <c r="A1028" s="2">
        <v>45112</v>
      </c>
      <c r="B1028" s="3">
        <v>0.80143518518518519</v>
      </c>
      <c r="C1028" s="4">
        <v>1129</v>
      </c>
      <c r="D1028" s="4">
        <v>290859822</v>
      </c>
      <c r="E1028" s="4">
        <v>5</v>
      </c>
      <c r="F1028" s="4" t="s">
        <v>9</v>
      </c>
      <c r="G1028" s="4" t="s">
        <v>8</v>
      </c>
      <c r="H1028">
        <v>1</v>
      </c>
      <c r="I1028">
        <f t="shared" si="64"/>
        <v>0</v>
      </c>
      <c r="J1028">
        <f t="shared" si="65"/>
        <v>0</v>
      </c>
      <c r="K1028">
        <f t="shared" si="66"/>
        <v>1</v>
      </c>
      <c r="L1028">
        <f t="shared" si="67"/>
        <v>0</v>
      </c>
    </row>
    <row r="1029" spans="1:12" ht="13.2" x14ac:dyDescent="0.25">
      <c r="A1029" s="2">
        <v>45112</v>
      </c>
      <c r="B1029" s="3">
        <v>0.80318287037037039</v>
      </c>
      <c r="C1029" s="4">
        <v>1084</v>
      </c>
      <c r="D1029" s="4">
        <v>290860626</v>
      </c>
      <c r="E1029" s="4">
        <v>1</v>
      </c>
      <c r="F1029" s="4" t="s">
        <v>7</v>
      </c>
      <c r="G1029" s="4" t="s">
        <v>8</v>
      </c>
      <c r="H1029">
        <v>1</v>
      </c>
      <c r="I1029">
        <f t="shared" si="64"/>
        <v>0</v>
      </c>
      <c r="J1029">
        <f t="shared" si="65"/>
        <v>0</v>
      </c>
      <c r="K1029">
        <f t="shared" si="66"/>
        <v>0</v>
      </c>
      <c r="L1029">
        <f t="shared" si="67"/>
        <v>1</v>
      </c>
    </row>
    <row r="1030" spans="1:12" ht="13.2" x14ac:dyDescent="0.25">
      <c r="A1030" s="2">
        <v>45112</v>
      </c>
      <c r="B1030" s="3">
        <v>0.70680555555555558</v>
      </c>
      <c r="C1030" s="4">
        <v>1395</v>
      </c>
      <c r="D1030" s="4">
        <v>290790160</v>
      </c>
      <c r="E1030" s="4">
        <v>1</v>
      </c>
      <c r="F1030" s="4" t="s">
        <v>7</v>
      </c>
      <c r="G1030" s="4" t="s">
        <v>8</v>
      </c>
      <c r="H1030">
        <v>1</v>
      </c>
      <c r="I1030">
        <f t="shared" si="64"/>
        <v>0</v>
      </c>
      <c r="J1030">
        <f t="shared" si="65"/>
        <v>0</v>
      </c>
      <c r="K1030">
        <f t="shared" si="66"/>
        <v>0</v>
      </c>
      <c r="L1030">
        <f t="shared" si="67"/>
        <v>1</v>
      </c>
    </row>
    <row r="1031" spans="1:12" ht="13.2" x14ac:dyDescent="0.25">
      <c r="A1031" s="2">
        <v>45112</v>
      </c>
      <c r="B1031" s="3">
        <v>0.83643518518518523</v>
      </c>
      <c r="C1031" s="4">
        <v>1002</v>
      </c>
      <c r="D1031" s="4">
        <v>290873185</v>
      </c>
      <c r="E1031" s="4">
        <v>4</v>
      </c>
      <c r="F1031" s="4" t="s">
        <v>7</v>
      </c>
      <c r="G1031" s="4" t="s">
        <v>8</v>
      </c>
      <c r="H1031">
        <v>1</v>
      </c>
      <c r="I1031">
        <f t="shared" si="64"/>
        <v>0</v>
      </c>
      <c r="J1031">
        <f t="shared" si="65"/>
        <v>0</v>
      </c>
      <c r="K1031">
        <f t="shared" si="66"/>
        <v>0</v>
      </c>
      <c r="L1031">
        <f t="shared" si="67"/>
        <v>1</v>
      </c>
    </row>
    <row r="1032" spans="1:12" ht="13.2" x14ac:dyDescent="0.25">
      <c r="A1032" s="2">
        <v>45112</v>
      </c>
      <c r="B1032" s="3">
        <v>0.83104166666666668</v>
      </c>
      <c r="C1032" s="4">
        <v>1145</v>
      </c>
      <c r="D1032" s="4">
        <v>290871273</v>
      </c>
      <c r="E1032" s="4">
        <v>1</v>
      </c>
      <c r="F1032" s="4" t="s">
        <v>7</v>
      </c>
      <c r="G1032" s="4" t="s">
        <v>8</v>
      </c>
      <c r="H1032">
        <v>1</v>
      </c>
      <c r="I1032">
        <f t="shared" si="64"/>
        <v>0</v>
      </c>
      <c r="J1032">
        <f t="shared" si="65"/>
        <v>0</v>
      </c>
      <c r="K1032">
        <f t="shared" si="66"/>
        <v>0</v>
      </c>
      <c r="L1032">
        <f t="shared" si="67"/>
        <v>1</v>
      </c>
    </row>
    <row r="1033" spans="1:12" ht="13.2" x14ac:dyDescent="0.25">
      <c r="A1033" s="2">
        <v>45112</v>
      </c>
      <c r="B1033" s="3">
        <v>0.83399305555555558</v>
      </c>
      <c r="C1033" s="4">
        <v>1145</v>
      </c>
      <c r="D1033" s="4">
        <v>290872194</v>
      </c>
      <c r="E1033" s="4">
        <v>1</v>
      </c>
      <c r="F1033" s="4" t="s">
        <v>7</v>
      </c>
      <c r="G1033" s="4" t="s">
        <v>8</v>
      </c>
      <c r="H1033">
        <v>1</v>
      </c>
      <c r="I1033">
        <f t="shared" si="64"/>
        <v>0</v>
      </c>
      <c r="J1033">
        <f t="shared" si="65"/>
        <v>0</v>
      </c>
      <c r="K1033">
        <f t="shared" si="66"/>
        <v>0</v>
      </c>
      <c r="L1033">
        <f t="shared" si="67"/>
        <v>1</v>
      </c>
    </row>
    <row r="1034" spans="1:12" ht="13.2" x14ac:dyDescent="0.25">
      <c r="A1034" s="2">
        <v>45112</v>
      </c>
      <c r="B1034" s="3">
        <v>0.87255787037037036</v>
      </c>
      <c r="C1034" s="4">
        <v>1302</v>
      </c>
      <c r="D1034" s="4">
        <v>290886683</v>
      </c>
      <c r="E1034" s="4">
        <v>4</v>
      </c>
      <c r="F1034" s="4" t="s">
        <v>7</v>
      </c>
      <c r="G1034" s="4" t="s">
        <v>8</v>
      </c>
      <c r="H1034">
        <v>1</v>
      </c>
      <c r="I1034">
        <f t="shared" si="64"/>
        <v>0</v>
      </c>
      <c r="J1034">
        <f t="shared" si="65"/>
        <v>0</v>
      </c>
      <c r="K1034">
        <f t="shared" si="66"/>
        <v>0</v>
      </c>
      <c r="L1034">
        <f t="shared" si="67"/>
        <v>1</v>
      </c>
    </row>
    <row r="1035" spans="1:12" ht="13.2" x14ac:dyDescent="0.25">
      <c r="A1035" s="2">
        <v>45112</v>
      </c>
      <c r="B1035" s="3">
        <v>0.84758101851851853</v>
      </c>
      <c r="C1035" s="4">
        <v>1282</v>
      </c>
      <c r="D1035" s="4">
        <v>290877471</v>
      </c>
      <c r="E1035" s="4">
        <v>2</v>
      </c>
      <c r="F1035" s="4" t="s">
        <v>7</v>
      </c>
      <c r="G1035" s="4" t="s">
        <v>8</v>
      </c>
      <c r="H1035">
        <v>1</v>
      </c>
      <c r="I1035">
        <f t="shared" si="64"/>
        <v>0</v>
      </c>
      <c r="J1035">
        <f t="shared" si="65"/>
        <v>0</v>
      </c>
      <c r="K1035">
        <f t="shared" si="66"/>
        <v>0</v>
      </c>
      <c r="L1035">
        <f t="shared" si="67"/>
        <v>1</v>
      </c>
    </row>
    <row r="1036" spans="1:12" ht="13.2" x14ac:dyDescent="0.25">
      <c r="A1036" s="2">
        <v>45112</v>
      </c>
      <c r="B1036" s="3">
        <v>0.87946759259259255</v>
      </c>
      <c r="C1036" s="4">
        <v>1391</v>
      </c>
      <c r="D1036" s="4">
        <v>290888928</v>
      </c>
      <c r="E1036" s="4">
        <v>1</v>
      </c>
      <c r="F1036" s="4" t="s">
        <v>9</v>
      </c>
      <c r="G1036" s="4" t="s">
        <v>10</v>
      </c>
      <c r="H1036">
        <v>0</v>
      </c>
      <c r="I1036">
        <f t="shared" si="64"/>
        <v>1</v>
      </c>
      <c r="J1036">
        <f t="shared" si="65"/>
        <v>0</v>
      </c>
      <c r="K1036">
        <f t="shared" si="66"/>
        <v>0</v>
      </c>
      <c r="L1036">
        <f t="shared" si="67"/>
        <v>0</v>
      </c>
    </row>
    <row r="1037" spans="1:12" ht="13.2" x14ac:dyDescent="0.25">
      <c r="A1037" s="2">
        <v>45112</v>
      </c>
      <c r="B1037" s="3">
        <v>0.87638888888888888</v>
      </c>
      <c r="C1037" s="4">
        <v>1145</v>
      </c>
      <c r="D1037" s="4">
        <v>290887856</v>
      </c>
      <c r="E1037" s="4">
        <v>1</v>
      </c>
      <c r="F1037" s="4" t="s">
        <v>7</v>
      </c>
      <c r="G1037" s="4" t="s">
        <v>8</v>
      </c>
      <c r="H1037">
        <v>1</v>
      </c>
      <c r="I1037">
        <f t="shared" si="64"/>
        <v>0</v>
      </c>
      <c r="J1037">
        <f t="shared" si="65"/>
        <v>0</v>
      </c>
      <c r="K1037">
        <f t="shared" si="66"/>
        <v>0</v>
      </c>
      <c r="L1037">
        <f t="shared" si="67"/>
        <v>1</v>
      </c>
    </row>
    <row r="1038" spans="1:12" ht="13.2" x14ac:dyDescent="0.25">
      <c r="A1038" s="2">
        <v>45112</v>
      </c>
      <c r="B1038" s="3">
        <v>0.88973379629629634</v>
      </c>
      <c r="C1038" s="4">
        <v>1387</v>
      </c>
      <c r="D1038" s="4">
        <v>290892416</v>
      </c>
      <c r="E1038" s="4">
        <v>1</v>
      </c>
      <c r="F1038" s="4" t="s">
        <v>7</v>
      </c>
      <c r="G1038" s="4" t="s">
        <v>8</v>
      </c>
      <c r="H1038">
        <v>0</v>
      </c>
      <c r="I1038">
        <f t="shared" si="64"/>
        <v>0</v>
      </c>
      <c r="J1038">
        <f t="shared" si="65"/>
        <v>0</v>
      </c>
      <c r="K1038">
        <f t="shared" si="66"/>
        <v>0</v>
      </c>
      <c r="L1038">
        <f t="shared" si="67"/>
        <v>1</v>
      </c>
    </row>
    <row r="1039" spans="1:12" ht="13.2" x14ac:dyDescent="0.25">
      <c r="A1039" s="2">
        <v>45112</v>
      </c>
      <c r="B1039" s="3">
        <v>0.91978009259259264</v>
      </c>
      <c r="C1039" s="4">
        <v>1129</v>
      </c>
      <c r="D1039" s="4">
        <v>290899807</v>
      </c>
      <c r="E1039" s="4">
        <v>1</v>
      </c>
      <c r="F1039" s="4" t="s">
        <v>9</v>
      </c>
      <c r="G1039" s="4" t="s">
        <v>10</v>
      </c>
      <c r="H1039">
        <v>1</v>
      </c>
      <c r="I1039">
        <f t="shared" si="64"/>
        <v>1</v>
      </c>
      <c r="J1039">
        <f t="shared" si="65"/>
        <v>0</v>
      </c>
      <c r="K1039">
        <f t="shared" si="66"/>
        <v>0</v>
      </c>
      <c r="L1039">
        <f t="shared" si="67"/>
        <v>0</v>
      </c>
    </row>
    <row r="1040" spans="1:12" ht="13.2" x14ac:dyDescent="0.25">
      <c r="A1040" s="2">
        <v>45112</v>
      </c>
      <c r="B1040" s="3">
        <v>0.93212962962962964</v>
      </c>
      <c r="C1040" s="4">
        <v>1135</v>
      </c>
      <c r="D1040" s="4">
        <v>290902033</v>
      </c>
      <c r="E1040" s="4">
        <v>1</v>
      </c>
      <c r="F1040" s="4" t="s">
        <v>9</v>
      </c>
      <c r="G1040" s="4" t="s">
        <v>10</v>
      </c>
      <c r="H1040">
        <v>1</v>
      </c>
      <c r="I1040">
        <f t="shared" si="64"/>
        <v>1</v>
      </c>
      <c r="J1040">
        <f t="shared" si="65"/>
        <v>0</v>
      </c>
      <c r="K1040">
        <f t="shared" si="66"/>
        <v>0</v>
      </c>
      <c r="L1040">
        <f t="shared" si="67"/>
        <v>0</v>
      </c>
    </row>
    <row r="1041" spans="1:12" ht="13.2" x14ac:dyDescent="0.25">
      <c r="A1041" s="2">
        <v>45112</v>
      </c>
      <c r="B1041" s="3">
        <v>0.95810185185185182</v>
      </c>
      <c r="C1041" s="4">
        <v>1200</v>
      </c>
      <c r="D1041" s="4">
        <v>290904956</v>
      </c>
      <c r="E1041" s="4">
        <v>1</v>
      </c>
      <c r="F1041" s="4" t="s">
        <v>7</v>
      </c>
      <c r="G1041" s="4" t="s">
        <v>8</v>
      </c>
      <c r="H1041">
        <v>1</v>
      </c>
      <c r="I1041">
        <f t="shared" si="64"/>
        <v>0</v>
      </c>
      <c r="J1041">
        <f t="shared" si="65"/>
        <v>0</v>
      </c>
      <c r="K1041">
        <f t="shared" si="66"/>
        <v>0</v>
      </c>
      <c r="L1041">
        <f t="shared" si="67"/>
        <v>1</v>
      </c>
    </row>
    <row r="1042" spans="1:12" ht="13.2" x14ac:dyDescent="0.25">
      <c r="A1042" s="2">
        <v>45113</v>
      </c>
      <c r="B1042" s="3">
        <v>2.3611111111111111E-3</v>
      </c>
      <c r="C1042" s="4">
        <v>1302</v>
      </c>
      <c r="D1042" s="4">
        <v>290916292</v>
      </c>
      <c r="E1042" s="4">
        <v>1</v>
      </c>
      <c r="F1042" s="4" t="s">
        <v>7</v>
      </c>
      <c r="G1042" s="4" t="s">
        <v>8</v>
      </c>
      <c r="H1042">
        <v>1</v>
      </c>
      <c r="I1042">
        <f t="shared" si="64"/>
        <v>0</v>
      </c>
      <c r="J1042">
        <f t="shared" si="65"/>
        <v>0</v>
      </c>
      <c r="K1042">
        <f t="shared" si="66"/>
        <v>0</v>
      </c>
      <c r="L1042">
        <f t="shared" si="67"/>
        <v>1</v>
      </c>
    </row>
    <row r="1043" spans="1:12" ht="13.2" x14ac:dyDescent="0.25">
      <c r="A1043" s="2">
        <v>45113</v>
      </c>
      <c r="B1043" s="3">
        <v>8.2523148148148148E-3</v>
      </c>
      <c r="C1043" s="4">
        <v>1200</v>
      </c>
      <c r="D1043" s="4">
        <v>290916617</v>
      </c>
      <c r="E1043" s="4">
        <v>1</v>
      </c>
      <c r="F1043" s="4" t="s">
        <v>7</v>
      </c>
      <c r="G1043" s="4" t="s">
        <v>8</v>
      </c>
      <c r="H1043">
        <v>1</v>
      </c>
      <c r="I1043">
        <f t="shared" si="64"/>
        <v>0</v>
      </c>
      <c r="J1043">
        <f t="shared" si="65"/>
        <v>0</v>
      </c>
      <c r="K1043">
        <f t="shared" si="66"/>
        <v>0</v>
      </c>
      <c r="L1043">
        <f t="shared" si="67"/>
        <v>1</v>
      </c>
    </row>
    <row r="1044" spans="1:12" ht="13.2" x14ac:dyDescent="0.25">
      <c r="A1044" s="2">
        <v>45113</v>
      </c>
      <c r="B1044" s="3">
        <v>0.3190277777777778</v>
      </c>
      <c r="C1044" s="4">
        <v>1282</v>
      </c>
      <c r="D1044" s="4">
        <v>290932427</v>
      </c>
      <c r="E1044" s="4">
        <v>1</v>
      </c>
      <c r="F1044" s="4" t="s">
        <v>9</v>
      </c>
      <c r="G1044" s="4" t="s">
        <v>11</v>
      </c>
      <c r="H1044">
        <v>1</v>
      </c>
      <c r="I1044">
        <f t="shared" si="64"/>
        <v>0</v>
      </c>
      <c r="J1044">
        <f t="shared" si="65"/>
        <v>1</v>
      </c>
      <c r="K1044">
        <f t="shared" si="66"/>
        <v>0</v>
      </c>
      <c r="L1044">
        <f t="shared" si="67"/>
        <v>0</v>
      </c>
    </row>
    <row r="1045" spans="1:12" ht="13.2" x14ac:dyDescent="0.25">
      <c r="A1045" s="2">
        <v>45113</v>
      </c>
      <c r="B1045" s="3">
        <v>0.32327546296296295</v>
      </c>
      <c r="C1045" s="4">
        <v>1129</v>
      </c>
      <c r="D1045" s="4">
        <v>290932879</v>
      </c>
      <c r="E1045" s="4">
        <v>1</v>
      </c>
      <c r="F1045" s="4" t="s">
        <v>7</v>
      </c>
      <c r="G1045" s="4" t="s">
        <v>8</v>
      </c>
      <c r="H1045">
        <v>1</v>
      </c>
      <c r="I1045">
        <f t="shared" si="64"/>
        <v>0</v>
      </c>
      <c r="J1045">
        <f t="shared" si="65"/>
        <v>0</v>
      </c>
      <c r="K1045">
        <f t="shared" si="66"/>
        <v>0</v>
      </c>
      <c r="L1045">
        <f t="shared" si="67"/>
        <v>1</v>
      </c>
    </row>
    <row r="1046" spans="1:12" ht="13.2" x14ac:dyDescent="0.25">
      <c r="A1046" s="2">
        <v>45113</v>
      </c>
      <c r="B1046" s="3">
        <v>0.32659722222222221</v>
      </c>
      <c r="C1046" s="4">
        <v>1395</v>
      </c>
      <c r="D1046" s="4">
        <v>290933248</v>
      </c>
      <c r="E1046" s="4">
        <v>1</v>
      </c>
      <c r="F1046" s="4" t="s">
        <v>7</v>
      </c>
      <c r="G1046" s="4" t="s">
        <v>8</v>
      </c>
      <c r="H1046">
        <v>1</v>
      </c>
      <c r="I1046">
        <f t="shared" si="64"/>
        <v>0</v>
      </c>
      <c r="J1046">
        <f t="shared" si="65"/>
        <v>0</v>
      </c>
      <c r="K1046">
        <f t="shared" si="66"/>
        <v>0</v>
      </c>
      <c r="L1046">
        <f t="shared" si="67"/>
        <v>1</v>
      </c>
    </row>
    <row r="1047" spans="1:12" ht="13.2" x14ac:dyDescent="0.25">
      <c r="A1047" s="2">
        <v>45113</v>
      </c>
      <c r="B1047" s="3">
        <v>0.32740740740740742</v>
      </c>
      <c r="C1047" s="4">
        <v>1129</v>
      </c>
      <c r="D1047" s="4">
        <v>290933352</v>
      </c>
      <c r="E1047" s="4">
        <v>2</v>
      </c>
      <c r="F1047" s="4" t="s">
        <v>7</v>
      </c>
      <c r="G1047" s="4" t="s">
        <v>8</v>
      </c>
      <c r="H1047">
        <v>1</v>
      </c>
      <c r="I1047">
        <f t="shared" si="64"/>
        <v>0</v>
      </c>
      <c r="J1047">
        <f t="shared" si="65"/>
        <v>0</v>
      </c>
      <c r="K1047">
        <f t="shared" si="66"/>
        <v>0</v>
      </c>
      <c r="L1047">
        <f t="shared" si="67"/>
        <v>1</v>
      </c>
    </row>
    <row r="1048" spans="1:12" ht="13.2" x14ac:dyDescent="0.25">
      <c r="A1048" s="2">
        <v>45113</v>
      </c>
      <c r="B1048" s="3">
        <v>0.32822916666666668</v>
      </c>
      <c r="C1048" s="4">
        <v>1129</v>
      </c>
      <c r="D1048" s="4">
        <v>290933431</v>
      </c>
      <c r="E1048" s="4">
        <v>1</v>
      </c>
      <c r="F1048" s="4" t="s">
        <v>7</v>
      </c>
      <c r="G1048" s="4" t="s">
        <v>8</v>
      </c>
      <c r="H1048">
        <v>1</v>
      </c>
      <c r="I1048">
        <f t="shared" si="64"/>
        <v>0</v>
      </c>
      <c r="J1048">
        <f t="shared" si="65"/>
        <v>0</v>
      </c>
      <c r="K1048">
        <f t="shared" si="66"/>
        <v>0</v>
      </c>
      <c r="L1048">
        <f t="shared" si="67"/>
        <v>1</v>
      </c>
    </row>
    <row r="1049" spans="1:12" ht="13.2" x14ac:dyDescent="0.25">
      <c r="A1049" s="2">
        <v>45113</v>
      </c>
      <c r="B1049" s="3">
        <v>0.3520949074074074</v>
      </c>
      <c r="C1049" s="4">
        <v>1002</v>
      </c>
      <c r="D1049" s="4">
        <v>290939624</v>
      </c>
      <c r="E1049" s="4">
        <v>1</v>
      </c>
      <c r="F1049" s="4" t="s">
        <v>7</v>
      </c>
      <c r="G1049" s="4" t="s">
        <v>8</v>
      </c>
      <c r="H1049">
        <v>1</v>
      </c>
      <c r="I1049">
        <f t="shared" si="64"/>
        <v>0</v>
      </c>
      <c r="J1049">
        <f t="shared" si="65"/>
        <v>0</v>
      </c>
      <c r="K1049">
        <f t="shared" si="66"/>
        <v>0</v>
      </c>
      <c r="L1049">
        <f t="shared" si="67"/>
        <v>1</v>
      </c>
    </row>
    <row r="1050" spans="1:12" ht="13.2" x14ac:dyDescent="0.25">
      <c r="A1050" s="2">
        <v>45113</v>
      </c>
      <c r="B1050" s="3">
        <v>0.35571759259259261</v>
      </c>
      <c r="C1050" s="4">
        <v>1395</v>
      </c>
      <c r="D1050" s="4">
        <v>290941177</v>
      </c>
      <c r="E1050" s="4">
        <v>1</v>
      </c>
      <c r="F1050" s="4" t="s">
        <v>7</v>
      </c>
      <c r="G1050" s="4" t="s">
        <v>8</v>
      </c>
      <c r="H1050">
        <v>1</v>
      </c>
      <c r="I1050">
        <f t="shared" si="64"/>
        <v>0</v>
      </c>
      <c r="J1050">
        <f t="shared" si="65"/>
        <v>0</v>
      </c>
      <c r="K1050">
        <f t="shared" si="66"/>
        <v>0</v>
      </c>
      <c r="L1050">
        <f t="shared" si="67"/>
        <v>1</v>
      </c>
    </row>
    <row r="1051" spans="1:12" ht="13.2" x14ac:dyDescent="0.25">
      <c r="A1051" s="2">
        <v>45113</v>
      </c>
      <c r="B1051" s="3">
        <v>0.35562500000000002</v>
      </c>
      <c r="C1051" s="4">
        <v>1282</v>
      </c>
      <c r="D1051" s="4">
        <v>290941120</v>
      </c>
      <c r="E1051" s="4">
        <v>1</v>
      </c>
      <c r="F1051" s="4" t="s">
        <v>9</v>
      </c>
      <c r="G1051" s="4" t="s">
        <v>10</v>
      </c>
      <c r="H1051">
        <v>1</v>
      </c>
      <c r="I1051">
        <f t="shared" si="64"/>
        <v>1</v>
      </c>
      <c r="J1051">
        <f t="shared" si="65"/>
        <v>0</v>
      </c>
      <c r="K1051">
        <f t="shared" si="66"/>
        <v>0</v>
      </c>
      <c r="L1051">
        <f t="shared" si="67"/>
        <v>0</v>
      </c>
    </row>
    <row r="1052" spans="1:12" ht="13.2" x14ac:dyDescent="0.25">
      <c r="A1052" s="2">
        <v>45113</v>
      </c>
      <c r="B1052" s="3">
        <v>0.3589236111111111</v>
      </c>
      <c r="C1052" s="4">
        <v>1395</v>
      </c>
      <c r="D1052" s="4">
        <v>290942776</v>
      </c>
      <c r="E1052" s="4">
        <v>1</v>
      </c>
      <c r="F1052" s="4" t="s">
        <v>7</v>
      </c>
      <c r="G1052" s="4" t="s">
        <v>8</v>
      </c>
      <c r="H1052">
        <v>1</v>
      </c>
      <c r="I1052">
        <f t="shared" si="64"/>
        <v>0</v>
      </c>
      <c r="J1052">
        <f t="shared" si="65"/>
        <v>0</v>
      </c>
      <c r="K1052">
        <f t="shared" si="66"/>
        <v>0</v>
      </c>
      <c r="L1052">
        <f t="shared" si="67"/>
        <v>1</v>
      </c>
    </row>
    <row r="1053" spans="1:12" ht="13.2" x14ac:dyDescent="0.25">
      <c r="A1053" s="2">
        <v>45113</v>
      </c>
      <c r="B1053" s="3">
        <v>0.37387731481481479</v>
      </c>
      <c r="C1053" s="4">
        <v>1395</v>
      </c>
      <c r="D1053" s="4">
        <v>290951108</v>
      </c>
      <c r="E1053" s="4">
        <v>1</v>
      </c>
      <c r="F1053" s="4" t="s">
        <v>7</v>
      </c>
      <c r="G1053" s="4" t="s">
        <v>8</v>
      </c>
      <c r="H1053">
        <v>1</v>
      </c>
      <c r="I1053">
        <f t="shared" si="64"/>
        <v>0</v>
      </c>
      <c r="J1053">
        <f t="shared" si="65"/>
        <v>0</v>
      </c>
      <c r="K1053">
        <f t="shared" si="66"/>
        <v>0</v>
      </c>
      <c r="L1053">
        <f t="shared" si="67"/>
        <v>1</v>
      </c>
    </row>
    <row r="1054" spans="1:12" ht="13.2" x14ac:dyDescent="0.25">
      <c r="A1054" s="2">
        <v>45113</v>
      </c>
      <c r="B1054" s="3">
        <v>0.3747685185185185</v>
      </c>
      <c r="C1054" s="4">
        <v>1002</v>
      </c>
      <c r="D1054" s="4">
        <v>290951646</v>
      </c>
      <c r="E1054" s="4">
        <v>1</v>
      </c>
      <c r="F1054" s="4" t="s">
        <v>7</v>
      </c>
      <c r="G1054" s="4" t="s">
        <v>8</v>
      </c>
      <c r="H1054">
        <v>1</v>
      </c>
      <c r="I1054">
        <f t="shared" si="64"/>
        <v>0</v>
      </c>
      <c r="J1054">
        <f t="shared" si="65"/>
        <v>0</v>
      </c>
      <c r="K1054">
        <f t="shared" si="66"/>
        <v>0</v>
      </c>
      <c r="L1054">
        <f t="shared" si="67"/>
        <v>1</v>
      </c>
    </row>
    <row r="1055" spans="1:12" ht="13.2" x14ac:dyDescent="0.25">
      <c r="A1055" s="2">
        <v>45113</v>
      </c>
      <c r="B1055" s="3">
        <v>0.38371527777777775</v>
      </c>
      <c r="C1055" s="4">
        <v>1002</v>
      </c>
      <c r="D1055" s="4">
        <v>290957552</v>
      </c>
      <c r="E1055" s="4">
        <v>1</v>
      </c>
      <c r="F1055" s="4" t="s">
        <v>7</v>
      </c>
      <c r="G1055" s="4" t="s">
        <v>8</v>
      </c>
      <c r="H1055">
        <v>1</v>
      </c>
      <c r="I1055">
        <f t="shared" si="64"/>
        <v>0</v>
      </c>
      <c r="J1055">
        <f t="shared" si="65"/>
        <v>0</v>
      </c>
      <c r="K1055">
        <f t="shared" si="66"/>
        <v>0</v>
      </c>
      <c r="L1055">
        <f t="shared" si="67"/>
        <v>1</v>
      </c>
    </row>
    <row r="1056" spans="1:12" ht="13.2" x14ac:dyDescent="0.25">
      <c r="A1056" s="2">
        <v>45113</v>
      </c>
      <c r="B1056" s="3">
        <v>0.38550925925925927</v>
      </c>
      <c r="C1056" s="4">
        <v>1002</v>
      </c>
      <c r="D1056" s="4">
        <v>290958747</v>
      </c>
      <c r="E1056" s="4">
        <v>1</v>
      </c>
      <c r="F1056" s="4" t="s">
        <v>7</v>
      </c>
      <c r="G1056" s="4" t="s">
        <v>8</v>
      </c>
      <c r="H1056">
        <v>1</v>
      </c>
      <c r="I1056">
        <f t="shared" si="64"/>
        <v>0</v>
      </c>
      <c r="J1056">
        <f t="shared" si="65"/>
        <v>0</v>
      </c>
      <c r="K1056">
        <f t="shared" si="66"/>
        <v>0</v>
      </c>
      <c r="L1056">
        <f t="shared" si="67"/>
        <v>1</v>
      </c>
    </row>
    <row r="1057" spans="1:12" ht="13.2" x14ac:dyDescent="0.25">
      <c r="A1057" s="2">
        <v>45113</v>
      </c>
      <c r="B1057" s="3">
        <v>0.38699074074074075</v>
      </c>
      <c r="C1057" s="4">
        <v>1200</v>
      </c>
      <c r="D1057" s="4">
        <v>290959713</v>
      </c>
      <c r="E1057" s="4">
        <v>1</v>
      </c>
      <c r="F1057" s="4" t="s">
        <v>7</v>
      </c>
      <c r="G1057" s="4" t="s">
        <v>8</v>
      </c>
      <c r="H1057">
        <v>1</v>
      </c>
      <c r="I1057">
        <f t="shared" si="64"/>
        <v>0</v>
      </c>
      <c r="J1057">
        <f t="shared" si="65"/>
        <v>0</v>
      </c>
      <c r="K1057">
        <f t="shared" si="66"/>
        <v>0</v>
      </c>
      <c r="L1057">
        <f t="shared" si="67"/>
        <v>1</v>
      </c>
    </row>
    <row r="1058" spans="1:12" ht="13.2" x14ac:dyDescent="0.25">
      <c r="A1058" s="2">
        <v>45113</v>
      </c>
      <c r="B1058" s="3">
        <v>0.38836805555555554</v>
      </c>
      <c r="C1058" s="4">
        <v>1301</v>
      </c>
      <c r="D1058" s="4">
        <v>290960710</v>
      </c>
      <c r="E1058" s="4">
        <v>1</v>
      </c>
      <c r="F1058" s="4" t="s">
        <v>7</v>
      </c>
      <c r="G1058" s="4" t="s">
        <v>8</v>
      </c>
      <c r="H1058">
        <v>0</v>
      </c>
      <c r="I1058">
        <f t="shared" si="64"/>
        <v>0</v>
      </c>
      <c r="J1058">
        <f t="shared" si="65"/>
        <v>0</v>
      </c>
      <c r="K1058">
        <f t="shared" si="66"/>
        <v>0</v>
      </c>
      <c r="L1058">
        <f t="shared" si="67"/>
        <v>1</v>
      </c>
    </row>
    <row r="1059" spans="1:12" ht="13.2" x14ac:dyDescent="0.25">
      <c r="A1059" s="2">
        <v>45113</v>
      </c>
      <c r="B1059" s="3">
        <v>0.38953703703703701</v>
      </c>
      <c r="C1059" s="4">
        <v>1282</v>
      </c>
      <c r="D1059" s="4">
        <v>290961465</v>
      </c>
      <c r="E1059" s="4">
        <v>1</v>
      </c>
      <c r="F1059" s="4" t="s">
        <v>9</v>
      </c>
      <c r="G1059" s="4" t="s">
        <v>11</v>
      </c>
      <c r="H1059">
        <v>1</v>
      </c>
      <c r="I1059">
        <f t="shared" si="64"/>
        <v>0</v>
      </c>
      <c r="J1059">
        <f t="shared" si="65"/>
        <v>1</v>
      </c>
      <c r="K1059">
        <f t="shared" si="66"/>
        <v>0</v>
      </c>
      <c r="L1059">
        <f t="shared" si="67"/>
        <v>0</v>
      </c>
    </row>
    <row r="1060" spans="1:12" ht="13.2" x14ac:dyDescent="0.25">
      <c r="A1060" s="2">
        <v>45113</v>
      </c>
      <c r="B1060" s="3">
        <v>0.38576388888888891</v>
      </c>
      <c r="C1060" s="4">
        <v>1282</v>
      </c>
      <c r="D1060" s="4">
        <v>290958920</v>
      </c>
      <c r="E1060" s="4">
        <v>1</v>
      </c>
      <c r="F1060" s="4" t="s">
        <v>9</v>
      </c>
      <c r="G1060" s="4" t="s">
        <v>11</v>
      </c>
      <c r="H1060">
        <v>1</v>
      </c>
      <c r="I1060">
        <f t="shared" si="64"/>
        <v>0</v>
      </c>
      <c r="J1060">
        <f t="shared" si="65"/>
        <v>1</v>
      </c>
      <c r="K1060">
        <f t="shared" si="66"/>
        <v>0</v>
      </c>
      <c r="L1060">
        <f t="shared" si="67"/>
        <v>0</v>
      </c>
    </row>
    <row r="1061" spans="1:12" ht="13.2" x14ac:dyDescent="0.25">
      <c r="A1061" s="2">
        <v>45113</v>
      </c>
      <c r="B1061" s="3">
        <v>0.39202546296296298</v>
      </c>
      <c r="C1061" s="4">
        <v>1282</v>
      </c>
      <c r="D1061" s="4">
        <v>290963140</v>
      </c>
      <c r="E1061" s="4">
        <v>1</v>
      </c>
      <c r="F1061" s="4" t="s">
        <v>7</v>
      </c>
      <c r="G1061" s="4" t="s">
        <v>8</v>
      </c>
      <c r="H1061">
        <v>1</v>
      </c>
      <c r="I1061">
        <f t="shared" si="64"/>
        <v>0</v>
      </c>
      <c r="J1061">
        <f t="shared" si="65"/>
        <v>0</v>
      </c>
      <c r="K1061">
        <f t="shared" si="66"/>
        <v>0</v>
      </c>
      <c r="L1061">
        <f t="shared" si="67"/>
        <v>1</v>
      </c>
    </row>
    <row r="1062" spans="1:12" ht="13.2" x14ac:dyDescent="0.25">
      <c r="A1062" s="2">
        <v>45113</v>
      </c>
      <c r="B1062" s="3">
        <v>0.39247685185185183</v>
      </c>
      <c r="C1062" s="4">
        <v>1002</v>
      </c>
      <c r="D1062" s="4">
        <v>290963479</v>
      </c>
      <c r="E1062" s="4">
        <v>1</v>
      </c>
      <c r="F1062" s="4" t="s">
        <v>7</v>
      </c>
      <c r="G1062" s="4" t="s">
        <v>8</v>
      </c>
      <c r="H1062">
        <v>1</v>
      </c>
      <c r="I1062">
        <f t="shared" si="64"/>
        <v>0</v>
      </c>
      <c r="J1062">
        <f t="shared" si="65"/>
        <v>0</v>
      </c>
      <c r="K1062">
        <f t="shared" si="66"/>
        <v>0</v>
      </c>
      <c r="L1062">
        <f t="shared" si="67"/>
        <v>1</v>
      </c>
    </row>
    <row r="1063" spans="1:12" ht="13.2" x14ac:dyDescent="0.25">
      <c r="A1063" s="2">
        <v>45113</v>
      </c>
      <c r="B1063" s="3">
        <v>0.39466435185185184</v>
      </c>
      <c r="C1063" s="4">
        <v>1002</v>
      </c>
      <c r="D1063" s="4">
        <v>290965017</v>
      </c>
      <c r="E1063" s="4">
        <v>2</v>
      </c>
      <c r="F1063" s="4" t="s">
        <v>7</v>
      </c>
      <c r="G1063" s="4" t="s">
        <v>8</v>
      </c>
      <c r="H1063">
        <v>1</v>
      </c>
      <c r="I1063">
        <f t="shared" si="64"/>
        <v>0</v>
      </c>
      <c r="J1063">
        <f t="shared" si="65"/>
        <v>0</v>
      </c>
      <c r="K1063">
        <f t="shared" si="66"/>
        <v>0</v>
      </c>
      <c r="L1063">
        <f t="shared" si="67"/>
        <v>1</v>
      </c>
    </row>
    <row r="1064" spans="1:12" ht="13.2" x14ac:dyDescent="0.25">
      <c r="A1064" s="2">
        <v>45113</v>
      </c>
      <c r="B1064" s="3">
        <v>0.41746527777777775</v>
      </c>
      <c r="C1064" s="4">
        <v>1200</v>
      </c>
      <c r="D1064" s="4">
        <v>290980644</v>
      </c>
      <c r="E1064" s="4">
        <v>1</v>
      </c>
      <c r="F1064" s="4" t="s">
        <v>7</v>
      </c>
      <c r="G1064" s="4" t="s">
        <v>8</v>
      </c>
      <c r="H1064">
        <v>1</v>
      </c>
      <c r="I1064">
        <f t="shared" si="64"/>
        <v>0</v>
      </c>
      <c r="J1064">
        <f t="shared" si="65"/>
        <v>0</v>
      </c>
      <c r="K1064">
        <f t="shared" si="66"/>
        <v>0</v>
      </c>
      <c r="L1064">
        <f t="shared" si="67"/>
        <v>1</v>
      </c>
    </row>
    <row r="1065" spans="1:12" ht="13.2" x14ac:dyDescent="0.25">
      <c r="A1065" s="2">
        <v>45113</v>
      </c>
      <c r="B1065" s="3">
        <v>0.42519675925925926</v>
      </c>
      <c r="C1065" s="4">
        <v>1002</v>
      </c>
      <c r="D1065" s="4">
        <v>290985358</v>
      </c>
      <c r="E1065" s="4">
        <v>1</v>
      </c>
      <c r="F1065" s="4" t="s">
        <v>7</v>
      </c>
      <c r="G1065" s="4" t="s">
        <v>8</v>
      </c>
      <c r="H1065">
        <v>1</v>
      </c>
      <c r="I1065">
        <f t="shared" si="64"/>
        <v>0</v>
      </c>
      <c r="J1065">
        <f t="shared" si="65"/>
        <v>0</v>
      </c>
      <c r="K1065">
        <f t="shared" si="66"/>
        <v>0</v>
      </c>
      <c r="L1065">
        <f t="shared" si="67"/>
        <v>1</v>
      </c>
    </row>
    <row r="1066" spans="1:12" ht="13.2" x14ac:dyDescent="0.25">
      <c r="A1066" s="2">
        <v>45113</v>
      </c>
      <c r="B1066" s="3">
        <v>0.42822916666666666</v>
      </c>
      <c r="C1066" s="4">
        <v>1106</v>
      </c>
      <c r="D1066" s="4">
        <v>290987219</v>
      </c>
      <c r="E1066" s="4">
        <v>1</v>
      </c>
      <c r="F1066" s="4" t="s">
        <v>9</v>
      </c>
      <c r="G1066" s="4" t="s">
        <v>13</v>
      </c>
      <c r="H1066">
        <v>0</v>
      </c>
      <c r="I1066">
        <f t="shared" si="64"/>
        <v>0</v>
      </c>
      <c r="J1066">
        <f t="shared" si="65"/>
        <v>0</v>
      </c>
      <c r="K1066">
        <f t="shared" si="66"/>
        <v>0</v>
      </c>
      <c r="L1066">
        <f t="shared" si="67"/>
        <v>0</v>
      </c>
    </row>
    <row r="1067" spans="1:12" ht="13.2" x14ac:dyDescent="0.25">
      <c r="A1067" s="2">
        <v>45113</v>
      </c>
      <c r="B1067" s="3">
        <v>0.41359953703703706</v>
      </c>
      <c r="C1067" s="4">
        <v>1002</v>
      </c>
      <c r="D1067" s="4">
        <v>290978228</v>
      </c>
      <c r="E1067" s="4">
        <v>1</v>
      </c>
      <c r="F1067" s="4" t="s">
        <v>9</v>
      </c>
      <c r="G1067" s="4" t="s">
        <v>8</v>
      </c>
      <c r="H1067">
        <v>1</v>
      </c>
      <c r="I1067">
        <f t="shared" si="64"/>
        <v>0</v>
      </c>
      <c r="J1067">
        <f t="shared" si="65"/>
        <v>0</v>
      </c>
      <c r="K1067">
        <f t="shared" si="66"/>
        <v>1</v>
      </c>
      <c r="L1067">
        <f t="shared" si="67"/>
        <v>0</v>
      </c>
    </row>
    <row r="1068" spans="1:12" ht="13.2" x14ac:dyDescent="0.25">
      <c r="A1068" s="2">
        <v>45113</v>
      </c>
      <c r="B1068" s="3">
        <v>0.44944444444444442</v>
      </c>
      <c r="C1068" s="4">
        <v>1074</v>
      </c>
      <c r="D1068" s="4">
        <v>290998559</v>
      </c>
      <c r="E1068" s="4">
        <v>1</v>
      </c>
      <c r="F1068" s="4" t="s">
        <v>7</v>
      </c>
      <c r="G1068" s="4" t="s">
        <v>8</v>
      </c>
      <c r="H1068">
        <v>1</v>
      </c>
      <c r="I1068">
        <f t="shared" si="64"/>
        <v>0</v>
      </c>
      <c r="J1068">
        <f t="shared" si="65"/>
        <v>0</v>
      </c>
      <c r="K1068">
        <f t="shared" si="66"/>
        <v>0</v>
      </c>
      <c r="L1068">
        <f t="shared" si="67"/>
        <v>1</v>
      </c>
    </row>
    <row r="1069" spans="1:12" ht="13.2" x14ac:dyDescent="0.25">
      <c r="A1069" s="2">
        <v>45113</v>
      </c>
      <c r="B1069" s="3">
        <v>0.44939814814814816</v>
      </c>
      <c r="C1069" s="4">
        <v>1113</v>
      </c>
      <c r="D1069" s="4">
        <v>290998541</v>
      </c>
      <c r="E1069" s="4">
        <v>1</v>
      </c>
      <c r="F1069" s="4" t="s">
        <v>9</v>
      </c>
      <c r="G1069" s="4" t="s">
        <v>10</v>
      </c>
      <c r="H1069">
        <v>0</v>
      </c>
      <c r="I1069">
        <f t="shared" si="64"/>
        <v>1</v>
      </c>
      <c r="J1069">
        <f t="shared" si="65"/>
        <v>0</v>
      </c>
      <c r="K1069">
        <f t="shared" si="66"/>
        <v>0</v>
      </c>
      <c r="L1069">
        <f t="shared" si="67"/>
        <v>0</v>
      </c>
    </row>
    <row r="1070" spans="1:12" ht="13.2" x14ac:dyDescent="0.25">
      <c r="A1070" s="2">
        <v>45113</v>
      </c>
      <c r="B1070" s="3">
        <v>0.45271990740740742</v>
      </c>
      <c r="C1070" s="4">
        <v>1002</v>
      </c>
      <c r="D1070" s="4">
        <v>291000251</v>
      </c>
      <c r="E1070" s="4">
        <v>1</v>
      </c>
      <c r="F1070" s="4" t="s">
        <v>7</v>
      </c>
      <c r="G1070" s="4" t="s">
        <v>8</v>
      </c>
      <c r="H1070">
        <v>1</v>
      </c>
      <c r="I1070">
        <f t="shared" si="64"/>
        <v>0</v>
      </c>
      <c r="J1070">
        <f t="shared" si="65"/>
        <v>0</v>
      </c>
      <c r="K1070">
        <f t="shared" si="66"/>
        <v>0</v>
      </c>
      <c r="L1070">
        <f t="shared" si="67"/>
        <v>1</v>
      </c>
    </row>
    <row r="1071" spans="1:12" ht="13.2" x14ac:dyDescent="0.25">
      <c r="A1071" s="2">
        <v>45113</v>
      </c>
      <c r="B1071" s="3">
        <v>0.45947916666666666</v>
      </c>
      <c r="C1071" s="4">
        <v>1113</v>
      </c>
      <c r="D1071" s="4">
        <v>291003417</v>
      </c>
      <c r="E1071" s="4">
        <v>1</v>
      </c>
      <c r="F1071" s="4" t="s">
        <v>9</v>
      </c>
      <c r="G1071" s="4" t="s">
        <v>10</v>
      </c>
      <c r="H1071">
        <v>0</v>
      </c>
      <c r="I1071">
        <f t="shared" si="64"/>
        <v>1</v>
      </c>
      <c r="J1071">
        <f t="shared" si="65"/>
        <v>0</v>
      </c>
      <c r="K1071">
        <f t="shared" si="66"/>
        <v>0</v>
      </c>
      <c r="L1071">
        <f t="shared" si="67"/>
        <v>0</v>
      </c>
    </row>
    <row r="1072" spans="1:12" ht="13.2" x14ac:dyDescent="0.25">
      <c r="A1072" s="2">
        <v>45113</v>
      </c>
      <c r="B1072" s="3">
        <v>0.47422453703703704</v>
      </c>
      <c r="C1072" s="4">
        <v>1346</v>
      </c>
      <c r="D1072" s="4">
        <v>291011043</v>
      </c>
      <c r="E1072" s="4">
        <v>2</v>
      </c>
      <c r="F1072" s="4" t="s">
        <v>7</v>
      </c>
      <c r="G1072" s="4" t="s">
        <v>8</v>
      </c>
      <c r="H1072">
        <v>1</v>
      </c>
      <c r="I1072">
        <f t="shared" si="64"/>
        <v>0</v>
      </c>
      <c r="J1072">
        <f t="shared" si="65"/>
        <v>0</v>
      </c>
      <c r="K1072">
        <f t="shared" si="66"/>
        <v>0</v>
      </c>
      <c r="L1072">
        <f t="shared" si="67"/>
        <v>1</v>
      </c>
    </row>
    <row r="1073" spans="1:12" ht="13.2" x14ac:dyDescent="0.25">
      <c r="A1073" s="2">
        <v>45113</v>
      </c>
      <c r="B1073" s="3">
        <v>0.4777777777777778</v>
      </c>
      <c r="C1073" s="4">
        <v>1200</v>
      </c>
      <c r="D1073" s="4">
        <v>291012659</v>
      </c>
      <c r="E1073" s="4">
        <v>1</v>
      </c>
      <c r="F1073" s="4" t="s">
        <v>7</v>
      </c>
      <c r="G1073" s="4" t="s">
        <v>8</v>
      </c>
      <c r="H1073">
        <v>1</v>
      </c>
      <c r="I1073">
        <f t="shared" si="64"/>
        <v>0</v>
      </c>
      <c r="J1073">
        <f t="shared" si="65"/>
        <v>0</v>
      </c>
      <c r="K1073">
        <f t="shared" si="66"/>
        <v>0</v>
      </c>
      <c r="L1073">
        <f t="shared" si="67"/>
        <v>1</v>
      </c>
    </row>
    <row r="1074" spans="1:12" ht="13.2" x14ac:dyDescent="0.25">
      <c r="A1074" s="2">
        <v>45113</v>
      </c>
      <c r="B1074" s="3">
        <v>0.48741898148148149</v>
      </c>
      <c r="C1074" s="4">
        <v>1084</v>
      </c>
      <c r="D1074" s="4">
        <v>291017126</v>
      </c>
      <c r="E1074" s="4">
        <v>1</v>
      </c>
      <c r="F1074" s="4" t="s">
        <v>7</v>
      </c>
      <c r="G1074" s="4" t="s">
        <v>8</v>
      </c>
      <c r="H1074">
        <v>1</v>
      </c>
      <c r="I1074">
        <f t="shared" si="64"/>
        <v>0</v>
      </c>
      <c r="J1074">
        <f t="shared" si="65"/>
        <v>0</v>
      </c>
      <c r="K1074">
        <f t="shared" si="66"/>
        <v>0</v>
      </c>
      <c r="L1074">
        <f t="shared" si="67"/>
        <v>1</v>
      </c>
    </row>
    <row r="1075" spans="1:12" ht="13.2" x14ac:dyDescent="0.25">
      <c r="A1075" s="2">
        <v>45113</v>
      </c>
      <c r="B1075" s="3">
        <v>0.52409722222222221</v>
      </c>
      <c r="C1075" s="4">
        <v>1284</v>
      </c>
      <c r="D1075" s="4">
        <v>291046593</v>
      </c>
      <c r="E1075" s="4">
        <v>1</v>
      </c>
      <c r="F1075" s="4" t="s">
        <v>7</v>
      </c>
      <c r="G1075" s="4" t="s">
        <v>8</v>
      </c>
      <c r="H1075">
        <v>1</v>
      </c>
      <c r="I1075">
        <f t="shared" si="64"/>
        <v>0</v>
      </c>
      <c r="J1075">
        <f t="shared" si="65"/>
        <v>0</v>
      </c>
      <c r="K1075">
        <f t="shared" si="66"/>
        <v>0</v>
      </c>
      <c r="L1075">
        <f t="shared" si="67"/>
        <v>1</v>
      </c>
    </row>
    <row r="1076" spans="1:12" ht="13.2" x14ac:dyDescent="0.25">
      <c r="A1076" s="2">
        <v>45113</v>
      </c>
      <c r="B1076" s="3">
        <v>0.52236111111111116</v>
      </c>
      <c r="C1076" s="4">
        <v>1302</v>
      </c>
      <c r="D1076" s="4">
        <v>291044482</v>
      </c>
      <c r="E1076" s="4">
        <v>1</v>
      </c>
      <c r="F1076" s="4" t="s">
        <v>7</v>
      </c>
      <c r="G1076" s="4" t="s">
        <v>8</v>
      </c>
      <c r="H1076">
        <v>1</v>
      </c>
      <c r="I1076">
        <f t="shared" si="64"/>
        <v>0</v>
      </c>
      <c r="J1076">
        <f t="shared" si="65"/>
        <v>0</v>
      </c>
      <c r="K1076">
        <f t="shared" si="66"/>
        <v>0</v>
      </c>
      <c r="L1076">
        <f t="shared" si="67"/>
        <v>1</v>
      </c>
    </row>
    <row r="1077" spans="1:12" ht="13.2" x14ac:dyDescent="0.25">
      <c r="A1077" s="2">
        <v>45113</v>
      </c>
      <c r="B1077" s="3">
        <v>0.53578703703703701</v>
      </c>
      <c r="C1077" s="4">
        <v>1002</v>
      </c>
      <c r="D1077" s="4">
        <v>291064424</v>
      </c>
      <c r="E1077" s="4">
        <v>1</v>
      </c>
      <c r="F1077" s="4" t="s">
        <v>7</v>
      </c>
      <c r="G1077" s="4" t="s">
        <v>8</v>
      </c>
      <c r="H1077">
        <v>1</v>
      </c>
      <c r="I1077">
        <f t="shared" si="64"/>
        <v>0</v>
      </c>
      <c r="J1077">
        <f t="shared" si="65"/>
        <v>0</v>
      </c>
      <c r="K1077">
        <f t="shared" si="66"/>
        <v>0</v>
      </c>
      <c r="L1077">
        <f t="shared" si="67"/>
        <v>1</v>
      </c>
    </row>
    <row r="1078" spans="1:12" ht="13.2" x14ac:dyDescent="0.25">
      <c r="A1078" s="2">
        <v>45113</v>
      </c>
      <c r="B1078" s="3">
        <v>0.53695601851851849</v>
      </c>
      <c r="C1078" s="4">
        <v>1276</v>
      </c>
      <c r="D1078" s="4">
        <v>291066337</v>
      </c>
      <c r="E1078" s="4">
        <v>1</v>
      </c>
      <c r="F1078" s="4" t="s">
        <v>7</v>
      </c>
      <c r="G1078" s="4" t="s">
        <v>8</v>
      </c>
      <c r="H1078">
        <v>0</v>
      </c>
      <c r="I1078">
        <f t="shared" si="64"/>
        <v>0</v>
      </c>
      <c r="J1078">
        <f t="shared" si="65"/>
        <v>0</v>
      </c>
      <c r="K1078">
        <f t="shared" si="66"/>
        <v>0</v>
      </c>
      <c r="L1078">
        <f t="shared" si="67"/>
        <v>1</v>
      </c>
    </row>
    <row r="1079" spans="1:12" ht="13.2" x14ac:dyDescent="0.25">
      <c r="A1079" s="2">
        <v>45113</v>
      </c>
      <c r="B1079" s="3">
        <v>0.53881944444444441</v>
      </c>
      <c r="C1079" s="4">
        <v>1135</v>
      </c>
      <c r="D1079" s="4">
        <v>291069639</v>
      </c>
      <c r="E1079" s="4">
        <v>8</v>
      </c>
      <c r="F1079" s="4" t="s">
        <v>7</v>
      </c>
      <c r="G1079" s="4" t="s">
        <v>8</v>
      </c>
      <c r="H1079">
        <v>1</v>
      </c>
      <c r="I1079">
        <f t="shared" si="64"/>
        <v>0</v>
      </c>
      <c r="J1079">
        <f t="shared" si="65"/>
        <v>0</v>
      </c>
      <c r="K1079">
        <f t="shared" si="66"/>
        <v>0</v>
      </c>
      <c r="L1079">
        <f t="shared" si="67"/>
        <v>1</v>
      </c>
    </row>
    <row r="1080" spans="1:12" ht="13.2" x14ac:dyDescent="0.25">
      <c r="A1080" s="2">
        <v>45113</v>
      </c>
      <c r="B1080" s="3">
        <v>0.53914351851851849</v>
      </c>
      <c r="C1080" s="4">
        <v>1113</v>
      </c>
      <c r="D1080" s="4">
        <v>291070202</v>
      </c>
      <c r="E1080" s="4">
        <v>1</v>
      </c>
      <c r="F1080" s="4" t="s">
        <v>9</v>
      </c>
      <c r="G1080" s="4" t="s">
        <v>13</v>
      </c>
      <c r="H1080">
        <v>0</v>
      </c>
      <c r="I1080">
        <f t="shared" si="64"/>
        <v>0</v>
      </c>
      <c r="J1080">
        <f t="shared" si="65"/>
        <v>0</v>
      </c>
      <c r="K1080">
        <f t="shared" si="66"/>
        <v>0</v>
      </c>
      <c r="L1080">
        <f t="shared" si="67"/>
        <v>0</v>
      </c>
    </row>
    <row r="1081" spans="1:12" ht="13.2" x14ac:dyDescent="0.25">
      <c r="A1081" s="2">
        <v>45113</v>
      </c>
      <c r="B1081" s="3">
        <v>0.54216435185185186</v>
      </c>
      <c r="C1081" s="4">
        <v>1002</v>
      </c>
      <c r="D1081" s="4">
        <v>291075589</v>
      </c>
      <c r="E1081" s="4">
        <v>1</v>
      </c>
      <c r="F1081" s="4" t="s">
        <v>7</v>
      </c>
      <c r="G1081" s="4" t="s">
        <v>8</v>
      </c>
      <c r="H1081">
        <v>1</v>
      </c>
      <c r="I1081">
        <f t="shared" si="64"/>
        <v>0</v>
      </c>
      <c r="J1081">
        <f t="shared" si="65"/>
        <v>0</v>
      </c>
      <c r="K1081">
        <f t="shared" si="66"/>
        <v>0</v>
      </c>
      <c r="L1081">
        <f t="shared" si="67"/>
        <v>1</v>
      </c>
    </row>
    <row r="1082" spans="1:12" ht="13.2" x14ac:dyDescent="0.25">
      <c r="A1082" s="2">
        <v>45113</v>
      </c>
      <c r="B1082" s="3">
        <v>0.54296296296296298</v>
      </c>
      <c r="C1082" s="4">
        <v>1002</v>
      </c>
      <c r="D1082" s="4">
        <v>291077045</v>
      </c>
      <c r="E1082" s="4">
        <v>1</v>
      </c>
      <c r="F1082" s="4" t="s">
        <v>7</v>
      </c>
      <c r="G1082" s="4" t="s">
        <v>8</v>
      </c>
      <c r="H1082">
        <v>1</v>
      </c>
      <c r="I1082">
        <f t="shared" si="64"/>
        <v>0</v>
      </c>
      <c r="J1082">
        <f t="shared" si="65"/>
        <v>0</v>
      </c>
      <c r="K1082">
        <f t="shared" si="66"/>
        <v>0</v>
      </c>
      <c r="L1082">
        <f t="shared" si="67"/>
        <v>1</v>
      </c>
    </row>
    <row r="1083" spans="1:12" ht="13.2" x14ac:dyDescent="0.25">
      <c r="A1083" s="2">
        <v>45113</v>
      </c>
      <c r="B1083" s="3">
        <v>0.54519675925925926</v>
      </c>
      <c r="C1083" s="4">
        <v>1282</v>
      </c>
      <c r="D1083" s="4">
        <v>291081750</v>
      </c>
      <c r="E1083" s="4">
        <v>1</v>
      </c>
      <c r="F1083" s="4" t="s">
        <v>7</v>
      </c>
      <c r="G1083" s="4" t="s">
        <v>8</v>
      </c>
      <c r="H1083">
        <v>1</v>
      </c>
      <c r="I1083">
        <f t="shared" si="64"/>
        <v>0</v>
      </c>
      <c r="J1083">
        <f t="shared" si="65"/>
        <v>0</v>
      </c>
      <c r="K1083">
        <f t="shared" si="66"/>
        <v>0</v>
      </c>
      <c r="L1083">
        <f t="shared" si="67"/>
        <v>1</v>
      </c>
    </row>
    <row r="1084" spans="1:12" ht="13.2" x14ac:dyDescent="0.25">
      <c r="A1084" s="2">
        <v>45113</v>
      </c>
      <c r="B1084" s="3">
        <v>0.54378472222222218</v>
      </c>
      <c r="C1084" s="4">
        <v>1002</v>
      </c>
      <c r="D1084" s="4">
        <v>291078671</v>
      </c>
      <c r="E1084" s="4">
        <v>1</v>
      </c>
      <c r="F1084" s="4" t="s">
        <v>7</v>
      </c>
      <c r="G1084" s="4" t="s">
        <v>8</v>
      </c>
      <c r="H1084">
        <v>1</v>
      </c>
      <c r="I1084">
        <f t="shared" si="64"/>
        <v>0</v>
      </c>
      <c r="J1084">
        <f t="shared" si="65"/>
        <v>0</v>
      </c>
      <c r="K1084">
        <f t="shared" si="66"/>
        <v>0</v>
      </c>
      <c r="L1084">
        <f t="shared" si="67"/>
        <v>1</v>
      </c>
    </row>
    <row r="1085" spans="1:12" ht="13.2" x14ac:dyDescent="0.25">
      <c r="A1085" s="2">
        <v>45113</v>
      </c>
      <c r="B1085" s="3">
        <v>0.53987268518518516</v>
      </c>
      <c r="C1085" s="4">
        <v>1002</v>
      </c>
      <c r="D1085" s="4">
        <v>291071507</v>
      </c>
      <c r="E1085" s="4">
        <v>1</v>
      </c>
      <c r="F1085" s="4" t="s">
        <v>7</v>
      </c>
      <c r="G1085" s="4" t="s">
        <v>8</v>
      </c>
      <c r="H1085">
        <v>1</v>
      </c>
      <c r="I1085">
        <f t="shared" si="64"/>
        <v>0</v>
      </c>
      <c r="J1085">
        <f t="shared" si="65"/>
        <v>0</v>
      </c>
      <c r="K1085">
        <f t="shared" si="66"/>
        <v>0</v>
      </c>
      <c r="L1085">
        <f t="shared" si="67"/>
        <v>1</v>
      </c>
    </row>
    <row r="1086" spans="1:12" ht="13.2" x14ac:dyDescent="0.25">
      <c r="A1086" s="2">
        <v>45113</v>
      </c>
      <c r="B1086" s="3">
        <v>0.54440972222222217</v>
      </c>
      <c r="C1086" s="4">
        <v>1302</v>
      </c>
      <c r="D1086" s="4">
        <v>291080031</v>
      </c>
      <c r="E1086" s="4">
        <v>1</v>
      </c>
      <c r="F1086" s="4" t="s">
        <v>7</v>
      </c>
      <c r="G1086" s="4" t="s">
        <v>8</v>
      </c>
      <c r="H1086">
        <v>1</v>
      </c>
      <c r="I1086">
        <f t="shared" si="64"/>
        <v>0</v>
      </c>
      <c r="J1086">
        <f t="shared" si="65"/>
        <v>0</v>
      </c>
      <c r="K1086">
        <f t="shared" si="66"/>
        <v>0</v>
      </c>
      <c r="L1086">
        <f t="shared" si="67"/>
        <v>1</v>
      </c>
    </row>
    <row r="1087" spans="1:12" ht="13.2" x14ac:dyDescent="0.25">
      <c r="A1087" s="2">
        <v>45113</v>
      </c>
      <c r="B1087" s="3">
        <v>0.5449074074074074</v>
      </c>
      <c r="C1087" s="4">
        <v>1284</v>
      </c>
      <c r="D1087" s="4">
        <v>291081195</v>
      </c>
      <c r="E1087" s="4">
        <v>1</v>
      </c>
      <c r="F1087" s="4" t="s">
        <v>7</v>
      </c>
      <c r="G1087" s="4" t="s">
        <v>8</v>
      </c>
      <c r="H1087">
        <v>1</v>
      </c>
      <c r="I1087">
        <f t="shared" si="64"/>
        <v>0</v>
      </c>
      <c r="J1087">
        <f t="shared" si="65"/>
        <v>0</v>
      </c>
      <c r="K1087">
        <f t="shared" si="66"/>
        <v>0</v>
      </c>
      <c r="L1087">
        <f t="shared" si="67"/>
        <v>1</v>
      </c>
    </row>
    <row r="1088" spans="1:12" ht="13.2" x14ac:dyDescent="0.25">
      <c r="A1088" s="2">
        <v>45113</v>
      </c>
      <c r="B1088" s="3">
        <v>0.55015046296296299</v>
      </c>
      <c r="C1088" s="4">
        <v>1002</v>
      </c>
      <c r="D1088" s="4">
        <v>291094215</v>
      </c>
      <c r="E1088" s="4">
        <v>1</v>
      </c>
      <c r="F1088" s="4" t="s">
        <v>7</v>
      </c>
      <c r="G1088" s="4" t="s">
        <v>8</v>
      </c>
      <c r="H1088">
        <v>1</v>
      </c>
      <c r="I1088">
        <f t="shared" si="64"/>
        <v>0</v>
      </c>
      <c r="J1088">
        <f t="shared" si="65"/>
        <v>0</v>
      </c>
      <c r="K1088">
        <f t="shared" si="66"/>
        <v>0</v>
      </c>
      <c r="L1088">
        <f t="shared" si="67"/>
        <v>1</v>
      </c>
    </row>
    <row r="1089" spans="1:12" ht="13.2" x14ac:dyDescent="0.25">
      <c r="A1089" s="2">
        <v>45113</v>
      </c>
      <c r="B1089" s="3">
        <v>0.54749999999999999</v>
      </c>
      <c r="C1089" s="4">
        <v>1084</v>
      </c>
      <c r="D1089" s="4">
        <v>291087368</v>
      </c>
      <c r="E1089" s="4">
        <v>2</v>
      </c>
      <c r="F1089" s="4" t="s">
        <v>7</v>
      </c>
      <c r="G1089" s="4" t="s">
        <v>8</v>
      </c>
      <c r="H1089">
        <v>1</v>
      </c>
      <c r="I1089">
        <f t="shared" si="64"/>
        <v>0</v>
      </c>
      <c r="J1089">
        <f t="shared" si="65"/>
        <v>0</v>
      </c>
      <c r="K1089">
        <f t="shared" si="66"/>
        <v>0</v>
      </c>
      <c r="L1089">
        <f t="shared" si="67"/>
        <v>1</v>
      </c>
    </row>
    <row r="1090" spans="1:12" ht="13.2" x14ac:dyDescent="0.25">
      <c r="A1090" s="2">
        <v>45113</v>
      </c>
      <c r="B1090" s="3">
        <v>0.55120370370370375</v>
      </c>
      <c r="C1090" s="4">
        <v>1002</v>
      </c>
      <c r="D1090" s="4">
        <v>291096935</v>
      </c>
      <c r="E1090" s="4">
        <v>1</v>
      </c>
      <c r="F1090" s="4" t="s">
        <v>7</v>
      </c>
      <c r="G1090" s="4" t="s">
        <v>8</v>
      </c>
      <c r="H1090">
        <v>1</v>
      </c>
      <c r="I1090">
        <f t="shared" si="64"/>
        <v>0</v>
      </c>
      <c r="J1090">
        <f t="shared" si="65"/>
        <v>0</v>
      </c>
      <c r="K1090">
        <f t="shared" si="66"/>
        <v>0</v>
      </c>
      <c r="L1090">
        <f t="shared" si="67"/>
        <v>1</v>
      </c>
    </row>
    <row r="1091" spans="1:12" ht="13.2" x14ac:dyDescent="0.25">
      <c r="A1091" s="2">
        <v>45113</v>
      </c>
      <c r="B1091" s="3">
        <v>0.5528819444444445</v>
      </c>
      <c r="C1091" s="4">
        <v>1282</v>
      </c>
      <c r="D1091" s="4">
        <v>291101291</v>
      </c>
      <c r="E1091" s="4">
        <v>1</v>
      </c>
      <c r="F1091" s="4" t="s">
        <v>7</v>
      </c>
      <c r="G1091" s="4" t="s">
        <v>8</v>
      </c>
      <c r="H1091">
        <v>1</v>
      </c>
      <c r="I1091">
        <f t="shared" ref="I1091:I1154" si="68">IF($G1091=$N$2,1,0)</f>
        <v>0</v>
      </c>
      <c r="J1091">
        <f t="shared" ref="J1091:J1154" si="69">IF($G1091=$N$3,1,0)</f>
        <v>0</v>
      </c>
      <c r="K1091">
        <f t="shared" ref="K1091:K1154" si="70">IF($F1091=$N$1, IF($G1091=$N$4,1,0),0)</f>
        <v>0</v>
      </c>
      <c r="L1091">
        <f t="shared" ref="L1091:L1154" si="71">IF($F1091&lt;&gt;$N$1, IF($G1091=$N$4,1,0),0)</f>
        <v>1</v>
      </c>
    </row>
    <row r="1092" spans="1:12" ht="13.2" x14ac:dyDescent="0.25">
      <c r="A1092" s="2">
        <v>45113</v>
      </c>
      <c r="B1092" s="3">
        <v>0.54918981481481477</v>
      </c>
      <c r="C1092" s="4">
        <v>1002</v>
      </c>
      <c r="D1092" s="4">
        <v>291091713</v>
      </c>
      <c r="E1092" s="4">
        <v>1</v>
      </c>
      <c r="F1092" s="4" t="s">
        <v>7</v>
      </c>
      <c r="G1092" s="4" t="s">
        <v>8</v>
      </c>
      <c r="H1092">
        <v>1</v>
      </c>
      <c r="I1092">
        <f t="shared" si="68"/>
        <v>0</v>
      </c>
      <c r="J1092">
        <f t="shared" si="69"/>
        <v>0</v>
      </c>
      <c r="K1092">
        <f t="shared" si="70"/>
        <v>0</v>
      </c>
      <c r="L1092">
        <f t="shared" si="71"/>
        <v>1</v>
      </c>
    </row>
    <row r="1093" spans="1:12" ht="13.2" x14ac:dyDescent="0.25">
      <c r="A1093" s="2">
        <v>45113</v>
      </c>
      <c r="B1093" s="3">
        <v>0.55069444444444449</v>
      </c>
      <c r="C1093" s="4">
        <v>1074</v>
      </c>
      <c r="D1093" s="4">
        <v>291095571</v>
      </c>
      <c r="E1093" s="4">
        <v>1</v>
      </c>
      <c r="F1093" s="4" t="s">
        <v>7</v>
      </c>
      <c r="G1093" s="4" t="s">
        <v>8</v>
      </c>
      <c r="H1093">
        <v>1</v>
      </c>
      <c r="I1093">
        <f t="shared" si="68"/>
        <v>0</v>
      </c>
      <c r="J1093">
        <f t="shared" si="69"/>
        <v>0</v>
      </c>
      <c r="K1093">
        <f t="shared" si="70"/>
        <v>0</v>
      </c>
      <c r="L1093">
        <f t="shared" si="71"/>
        <v>1</v>
      </c>
    </row>
    <row r="1094" spans="1:12" ht="13.2" x14ac:dyDescent="0.25">
      <c r="A1094" s="2">
        <v>45113</v>
      </c>
      <c r="B1094" s="3">
        <v>0.55442129629629633</v>
      </c>
      <c r="C1094" s="4">
        <v>1346</v>
      </c>
      <c r="D1094" s="4">
        <v>291105325</v>
      </c>
      <c r="E1094" s="4">
        <v>1</v>
      </c>
      <c r="F1094" s="4" t="s">
        <v>7</v>
      </c>
      <c r="G1094" s="4" t="s">
        <v>8</v>
      </c>
      <c r="H1094">
        <v>1</v>
      </c>
      <c r="I1094">
        <f t="shared" si="68"/>
        <v>0</v>
      </c>
      <c r="J1094">
        <f t="shared" si="69"/>
        <v>0</v>
      </c>
      <c r="K1094">
        <f t="shared" si="70"/>
        <v>0</v>
      </c>
      <c r="L1094">
        <f t="shared" si="71"/>
        <v>1</v>
      </c>
    </row>
    <row r="1095" spans="1:12" ht="13.2" x14ac:dyDescent="0.25">
      <c r="A1095" s="2">
        <v>45113</v>
      </c>
      <c r="B1095" s="3">
        <v>0.55481481481481476</v>
      </c>
      <c r="C1095" s="4">
        <v>1282</v>
      </c>
      <c r="D1095" s="4">
        <v>291106369</v>
      </c>
      <c r="E1095" s="4">
        <v>1</v>
      </c>
      <c r="F1095" s="4" t="s">
        <v>7</v>
      </c>
      <c r="G1095" s="4" t="s">
        <v>8</v>
      </c>
      <c r="H1095">
        <v>1</v>
      </c>
      <c r="I1095">
        <f t="shared" si="68"/>
        <v>0</v>
      </c>
      <c r="J1095">
        <f t="shared" si="69"/>
        <v>0</v>
      </c>
      <c r="K1095">
        <f t="shared" si="70"/>
        <v>0</v>
      </c>
      <c r="L1095">
        <f t="shared" si="71"/>
        <v>1</v>
      </c>
    </row>
    <row r="1096" spans="1:12" ht="13.2" x14ac:dyDescent="0.25">
      <c r="A1096" s="2">
        <v>45113</v>
      </c>
      <c r="B1096" s="3">
        <v>0.5561342592592593</v>
      </c>
      <c r="C1096" s="4">
        <v>1346</v>
      </c>
      <c r="D1096" s="4">
        <v>291109806</v>
      </c>
      <c r="E1096" s="4">
        <v>1</v>
      </c>
      <c r="F1096" s="4" t="s">
        <v>7</v>
      </c>
      <c r="G1096" s="4" t="s">
        <v>8</v>
      </c>
      <c r="H1096">
        <v>1</v>
      </c>
      <c r="I1096">
        <f t="shared" si="68"/>
        <v>0</v>
      </c>
      <c r="J1096">
        <f t="shared" si="69"/>
        <v>0</v>
      </c>
      <c r="K1096">
        <f t="shared" si="70"/>
        <v>0</v>
      </c>
      <c r="L1096">
        <f t="shared" si="71"/>
        <v>1</v>
      </c>
    </row>
    <row r="1097" spans="1:12" ht="13.2" x14ac:dyDescent="0.25">
      <c r="A1097" s="2">
        <v>45113</v>
      </c>
      <c r="B1097" s="3">
        <v>0.5544675925925926</v>
      </c>
      <c r="C1097" s="4">
        <v>1002</v>
      </c>
      <c r="D1097" s="4">
        <v>291105476</v>
      </c>
      <c r="E1097" s="4">
        <v>1</v>
      </c>
      <c r="F1097" s="4" t="s">
        <v>9</v>
      </c>
      <c r="G1097" s="4" t="s">
        <v>13</v>
      </c>
      <c r="H1097">
        <v>1</v>
      </c>
      <c r="I1097">
        <f t="shared" si="68"/>
        <v>0</v>
      </c>
      <c r="J1097">
        <f t="shared" si="69"/>
        <v>0</v>
      </c>
      <c r="K1097">
        <f t="shared" si="70"/>
        <v>0</v>
      </c>
      <c r="L1097">
        <f t="shared" si="71"/>
        <v>0</v>
      </c>
    </row>
    <row r="1098" spans="1:12" ht="13.2" x14ac:dyDescent="0.25">
      <c r="A1098" s="2">
        <v>45113</v>
      </c>
      <c r="B1098" s="3">
        <v>0.54945601851851855</v>
      </c>
      <c r="C1098" s="4">
        <v>1002</v>
      </c>
      <c r="D1098" s="4">
        <v>291092382</v>
      </c>
      <c r="E1098" s="4">
        <v>1</v>
      </c>
      <c r="F1098" s="4" t="s">
        <v>7</v>
      </c>
      <c r="G1098" s="4" t="s">
        <v>8</v>
      </c>
      <c r="H1098">
        <v>1</v>
      </c>
      <c r="I1098">
        <f t="shared" si="68"/>
        <v>0</v>
      </c>
      <c r="J1098">
        <f t="shared" si="69"/>
        <v>0</v>
      </c>
      <c r="K1098">
        <f t="shared" si="70"/>
        <v>0</v>
      </c>
      <c r="L1098">
        <f t="shared" si="71"/>
        <v>1</v>
      </c>
    </row>
    <row r="1099" spans="1:12" ht="13.2" x14ac:dyDescent="0.25">
      <c r="A1099" s="2">
        <v>45113</v>
      </c>
      <c r="B1099" s="3">
        <v>0.5580208333333333</v>
      </c>
      <c r="C1099" s="4">
        <v>1002</v>
      </c>
      <c r="D1099" s="4">
        <v>291114681</v>
      </c>
      <c r="E1099" s="4">
        <v>1</v>
      </c>
      <c r="F1099" s="4" t="s">
        <v>7</v>
      </c>
      <c r="G1099" s="4" t="s">
        <v>8</v>
      </c>
      <c r="H1099">
        <v>1</v>
      </c>
      <c r="I1099">
        <f t="shared" si="68"/>
        <v>0</v>
      </c>
      <c r="J1099">
        <f t="shared" si="69"/>
        <v>0</v>
      </c>
      <c r="K1099">
        <f t="shared" si="70"/>
        <v>0</v>
      </c>
      <c r="L1099">
        <f t="shared" si="71"/>
        <v>1</v>
      </c>
    </row>
    <row r="1100" spans="1:12" ht="13.2" x14ac:dyDescent="0.25">
      <c r="A1100" s="2">
        <v>45113</v>
      </c>
      <c r="B1100" s="3">
        <v>0.55798611111111107</v>
      </c>
      <c r="C1100" s="4">
        <v>1387</v>
      </c>
      <c r="D1100" s="4">
        <v>291114576</v>
      </c>
      <c r="E1100" s="4">
        <v>1</v>
      </c>
      <c r="F1100" s="4" t="s">
        <v>7</v>
      </c>
      <c r="G1100" s="4" t="s">
        <v>8</v>
      </c>
      <c r="H1100">
        <v>0</v>
      </c>
      <c r="I1100">
        <f t="shared" si="68"/>
        <v>0</v>
      </c>
      <c r="J1100">
        <f t="shared" si="69"/>
        <v>0</v>
      </c>
      <c r="K1100">
        <f t="shared" si="70"/>
        <v>0</v>
      </c>
      <c r="L1100">
        <f t="shared" si="71"/>
        <v>1</v>
      </c>
    </row>
    <row r="1101" spans="1:12" ht="13.2" x14ac:dyDescent="0.25">
      <c r="A1101" s="2">
        <v>45113</v>
      </c>
      <c r="B1101" s="3">
        <v>0.55593749999999997</v>
      </c>
      <c r="C1101" s="4">
        <v>1285</v>
      </c>
      <c r="D1101" s="4">
        <v>291109265</v>
      </c>
      <c r="E1101" s="4">
        <v>1</v>
      </c>
      <c r="F1101" s="4" t="s">
        <v>7</v>
      </c>
      <c r="G1101" s="4" t="s">
        <v>8</v>
      </c>
      <c r="H1101">
        <v>0</v>
      </c>
      <c r="I1101">
        <f t="shared" si="68"/>
        <v>0</v>
      </c>
      <c r="J1101">
        <f t="shared" si="69"/>
        <v>0</v>
      </c>
      <c r="K1101">
        <f t="shared" si="70"/>
        <v>0</v>
      </c>
      <c r="L1101">
        <f t="shared" si="71"/>
        <v>1</v>
      </c>
    </row>
    <row r="1102" spans="1:12" ht="13.2" x14ac:dyDescent="0.25">
      <c r="A1102" s="2">
        <v>45113</v>
      </c>
      <c r="B1102" s="3">
        <v>0.56070601851851853</v>
      </c>
      <c r="C1102" s="4">
        <v>1302</v>
      </c>
      <c r="D1102" s="4">
        <v>291121363</v>
      </c>
      <c r="E1102" s="4">
        <v>1</v>
      </c>
      <c r="F1102" s="4" t="s">
        <v>7</v>
      </c>
      <c r="G1102" s="4" t="s">
        <v>8</v>
      </c>
      <c r="H1102">
        <v>1</v>
      </c>
      <c r="I1102">
        <f t="shared" si="68"/>
        <v>0</v>
      </c>
      <c r="J1102">
        <f t="shared" si="69"/>
        <v>0</v>
      </c>
      <c r="K1102">
        <f t="shared" si="70"/>
        <v>0</v>
      </c>
      <c r="L1102">
        <f t="shared" si="71"/>
        <v>1</v>
      </c>
    </row>
    <row r="1103" spans="1:12" ht="13.2" x14ac:dyDescent="0.25">
      <c r="A1103" s="2">
        <v>45113</v>
      </c>
      <c r="B1103" s="3">
        <v>0.55873842592592593</v>
      </c>
      <c r="C1103" s="4">
        <v>1002</v>
      </c>
      <c r="D1103" s="4">
        <v>291116459</v>
      </c>
      <c r="E1103" s="4">
        <v>1</v>
      </c>
      <c r="F1103" s="4" t="s">
        <v>7</v>
      </c>
      <c r="G1103" s="4" t="s">
        <v>8</v>
      </c>
      <c r="H1103">
        <v>1</v>
      </c>
      <c r="I1103">
        <f t="shared" si="68"/>
        <v>0</v>
      </c>
      <c r="J1103">
        <f t="shared" si="69"/>
        <v>0</v>
      </c>
      <c r="K1103">
        <f t="shared" si="70"/>
        <v>0</v>
      </c>
      <c r="L1103">
        <f t="shared" si="71"/>
        <v>1</v>
      </c>
    </row>
    <row r="1104" spans="1:12" ht="13.2" x14ac:dyDescent="0.25">
      <c r="A1104" s="2">
        <v>45113</v>
      </c>
      <c r="B1104" s="3">
        <v>0.5649305555555556</v>
      </c>
      <c r="C1104" s="4">
        <v>1387</v>
      </c>
      <c r="D1104" s="4">
        <v>291131218</v>
      </c>
      <c r="E1104" s="4">
        <v>1</v>
      </c>
      <c r="F1104" s="4" t="s">
        <v>7</v>
      </c>
      <c r="G1104" s="4" t="s">
        <v>8</v>
      </c>
      <c r="H1104">
        <v>0</v>
      </c>
      <c r="I1104">
        <f t="shared" si="68"/>
        <v>0</v>
      </c>
      <c r="J1104">
        <f t="shared" si="69"/>
        <v>0</v>
      </c>
      <c r="K1104">
        <f t="shared" si="70"/>
        <v>0</v>
      </c>
      <c r="L1104">
        <f t="shared" si="71"/>
        <v>1</v>
      </c>
    </row>
    <row r="1105" spans="1:12" ht="13.2" x14ac:dyDescent="0.25">
      <c r="A1105" s="2">
        <v>45113</v>
      </c>
      <c r="B1105" s="3">
        <v>0.55997685185185186</v>
      </c>
      <c r="C1105" s="4">
        <v>1302</v>
      </c>
      <c r="D1105" s="4">
        <v>291119534</v>
      </c>
      <c r="E1105" s="4">
        <v>1</v>
      </c>
      <c r="F1105" s="4" t="s">
        <v>7</v>
      </c>
      <c r="G1105" s="4" t="s">
        <v>8</v>
      </c>
      <c r="H1105">
        <v>1</v>
      </c>
      <c r="I1105">
        <f t="shared" si="68"/>
        <v>0</v>
      </c>
      <c r="J1105">
        <f t="shared" si="69"/>
        <v>0</v>
      </c>
      <c r="K1105">
        <f t="shared" si="70"/>
        <v>0</v>
      </c>
      <c r="L1105">
        <f t="shared" si="71"/>
        <v>1</v>
      </c>
    </row>
    <row r="1106" spans="1:12" ht="13.2" x14ac:dyDescent="0.25">
      <c r="A1106" s="2">
        <v>45113</v>
      </c>
      <c r="B1106" s="3">
        <v>0.56716435185185188</v>
      </c>
      <c r="C1106" s="4">
        <v>1002</v>
      </c>
      <c r="D1106" s="4">
        <v>291136388</v>
      </c>
      <c r="E1106" s="4">
        <v>1</v>
      </c>
      <c r="F1106" s="4" t="s">
        <v>7</v>
      </c>
      <c r="G1106" s="4" t="s">
        <v>8</v>
      </c>
      <c r="H1106">
        <v>1</v>
      </c>
      <c r="I1106">
        <f t="shared" si="68"/>
        <v>0</v>
      </c>
      <c r="J1106">
        <f t="shared" si="69"/>
        <v>0</v>
      </c>
      <c r="K1106">
        <f t="shared" si="70"/>
        <v>0</v>
      </c>
      <c r="L1106">
        <f t="shared" si="71"/>
        <v>1</v>
      </c>
    </row>
    <row r="1107" spans="1:12" ht="13.2" x14ac:dyDescent="0.25">
      <c r="A1107" s="2">
        <v>45113</v>
      </c>
      <c r="B1107" s="3">
        <v>0.56363425925925925</v>
      </c>
      <c r="C1107" s="4">
        <v>1463</v>
      </c>
      <c r="D1107" s="4">
        <v>291128232</v>
      </c>
      <c r="E1107" s="4">
        <v>1</v>
      </c>
      <c r="F1107" s="4" t="s">
        <v>9</v>
      </c>
      <c r="G1107" s="4" t="s">
        <v>10</v>
      </c>
      <c r="H1107">
        <v>0</v>
      </c>
      <c r="I1107">
        <f t="shared" si="68"/>
        <v>1</v>
      </c>
      <c r="J1107">
        <f t="shared" si="69"/>
        <v>0</v>
      </c>
      <c r="K1107">
        <f t="shared" si="70"/>
        <v>0</v>
      </c>
      <c r="L1107">
        <f t="shared" si="71"/>
        <v>0</v>
      </c>
    </row>
    <row r="1108" spans="1:12" ht="13.2" x14ac:dyDescent="0.25">
      <c r="A1108" s="2">
        <v>45113</v>
      </c>
      <c r="B1108" s="3">
        <v>0.53335648148148151</v>
      </c>
      <c r="C1108" s="4">
        <v>1284</v>
      </c>
      <c r="D1108" s="4">
        <v>291060486</v>
      </c>
      <c r="E1108" s="4">
        <v>1</v>
      </c>
      <c r="F1108" s="4" t="s">
        <v>7</v>
      </c>
      <c r="G1108" s="4" t="s">
        <v>8</v>
      </c>
      <c r="H1108">
        <v>1</v>
      </c>
      <c r="I1108">
        <f t="shared" si="68"/>
        <v>0</v>
      </c>
      <c r="J1108">
        <f t="shared" si="69"/>
        <v>0</v>
      </c>
      <c r="K1108">
        <f t="shared" si="70"/>
        <v>0</v>
      </c>
      <c r="L1108">
        <f t="shared" si="71"/>
        <v>1</v>
      </c>
    </row>
    <row r="1109" spans="1:12" ht="13.2" x14ac:dyDescent="0.25">
      <c r="A1109" s="2">
        <v>45113</v>
      </c>
      <c r="B1109" s="3">
        <v>0.56846064814814812</v>
      </c>
      <c r="C1109" s="4">
        <v>1302</v>
      </c>
      <c r="D1109" s="4">
        <v>291139387</v>
      </c>
      <c r="E1109" s="4">
        <v>1</v>
      </c>
      <c r="F1109" s="4" t="s">
        <v>7</v>
      </c>
      <c r="G1109" s="4" t="s">
        <v>8</v>
      </c>
      <c r="H1109">
        <v>1</v>
      </c>
      <c r="I1109">
        <f t="shared" si="68"/>
        <v>0</v>
      </c>
      <c r="J1109">
        <f t="shared" si="69"/>
        <v>0</v>
      </c>
      <c r="K1109">
        <f t="shared" si="70"/>
        <v>0</v>
      </c>
      <c r="L1109">
        <f t="shared" si="71"/>
        <v>1</v>
      </c>
    </row>
    <row r="1110" spans="1:12" ht="13.2" x14ac:dyDescent="0.25">
      <c r="A1110" s="2">
        <v>45113</v>
      </c>
      <c r="B1110" s="3">
        <v>0.57104166666666667</v>
      </c>
      <c r="C1110" s="4">
        <v>1302</v>
      </c>
      <c r="D1110" s="4">
        <v>291145155</v>
      </c>
      <c r="E1110" s="4">
        <v>1</v>
      </c>
      <c r="F1110" s="4" t="s">
        <v>7</v>
      </c>
      <c r="G1110" s="4" t="s">
        <v>8</v>
      </c>
      <c r="H1110">
        <v>1</v>
      </c>
      <c r="I1110">
        <f t="shared" si="68"/>
        <v>0</v>
      </c>
      <c r="J1110">
        <f t="shared" si="69"/>
        <v>0</v>
      </c>
      <c r="K1110">
        <f t="shared" si="70"/>
        <v>0</v>
      </c>
      <c r="L1110">
        <f t="shared" si="71"/>
        <v>1</v>
      </c>
    </row>
    <row r="1111" spans="1:12" ht="13.2" x14ac:dyDescent="0.25">
      <c r="A1111" s="2">
        <v>45113</v>
      </c>
      <c r="B1111" s="3">
        <v>0.56999999999999995</v>
      </c>
      <c r="C1111" s="4">
        <v>1145</v>
      </c>
      <c r="D1111" s="4">
        <v>291142794</v>
      </c>
      <c r="E1111" s="4">
        <v>1</v>
      </c>
      <c r="F1111" s="4" t="s">
        <v>9</v>
      </c>
      <c r="G1111" s="4" t="s">
        <v>10</v>
      </c>
      <c r="H1111">
        <v>1</v>
      </c>
      <c r="I1111">
        <f t="shared" si="68"/>
        <v>1</v>
      </c>
      <c r="J1111">
        <f t="shared" si="69"/>
        <v>0</v>
      </c>
      <c r="K1111">
        <f t="shared" si="70"/>
        <v>0</v>
      </c>
      <c r="L1111">
        <f t="shared" si="71"/>
        <v>0</v>
      </c>
    </row>
    <row r="1112" spans="1:12" ht="13.2" x14ac:dyDescent="0.25">
      <c r="A1112" s="2">
        <v>45113</v>
      </c>
      <c r="B1112" s="3">
        <v>0.57346064814814812</v>
      </c>
      <c r="C1112" s="4">
        <v>1282</v>
      </c>
      <c r="D1112" s="4">
        <v>291150270</v>
      </c>
      <c r="E1112" s="4">
        <v>1</v>
      </c>
      <c r="F1112" s="4" t="s">
        <v>7</v>
      </c>
      <c r="G1112" s="4" t="s">
        <v>8</v>
      </c>
      <c r="H1112">
        <v>1</v>
      </c>
      <c r="I1112">
        <f t="shared" si="68"/>
        <v>0</v>
      </c>
      <c r="J1112">
        <f t="shared" si="69"/>
        <v>0</v>
      </c>
      <c r="K1112">
        <f t="shared" si="70"/>
        <v>0</v>
      </c>
      <c r="L1112">
        <f t="shared" si="71"/>
        <v>1</v>
      </c>
    </row>
    <row r="1113" spans="1:12" ht="13.2" x14ac:dyDescent="0.25">
      <c r="A1113" s="2">
        <v>45113</v>
      </c>
      <c r="B1113" s="3">
        <v>0.57575231481481481</v>
      </c>
      <c r="C1113" s="4">
        <v>1215</v>
      </c>
      <c r="D1113" s="4">
        <v>291154868</v>
      </c>
      <c r="E1113" s="4">
        <v>4</v>
      </c>
      <c r="F1113" s="4" t="s">
        <v>7</v>
      </c>
      <c r="G1113" s="4" t="s">
        <v>8</v>
      </c>
      <c r="H1113">
        <v>0</v>
      </c>
      <c r="I1113">
        <f t="shared" si="68"/>
        <v>0</v>
      </c>
      <c r="J1113">
        <f t="shared" si="69"/>
        <v>0</v>
      </c>
      <c r="K1113">
        <f t="shared" si="70"/>
        <v>0</v>
      </c>
      <c r="L1113">
        <f t="shared" si="71"/>
        <v>1</v>
      </c>
    </row>
    <row r="1114" spans="1:12" ht="13.2" x14ac:dyDescent="0.25">
      <c r="A1114" s="2">
        <v>45113</v>
      </c>
      <c r="B1114" s="3">
        <v>0.5744097222222222</v>
      </c>
      <c r="C1114" s="4">
        <v>1302</v>
      </c>
      <c r="D1114" s="4">
        <v>291152247</v>
      </c>
      <c r="E1114" s="4">
        <v>1</v>
      </c>
      <c r="F1114" s="4" t="s">
        <v>7</v>
      </c>
      <c r="G1114" s="4" t="s">
        <v>8</v>
      </c>
      <c r="H1114">
        <v>1</v>
      </c>
      <c r="I1114">
        <f t="shared" si="68"/>
        <v>0</v>
      </c>
      <c r="J1114">
        <f t="shared" si="69"/>
        <v>0</v>
      </c>
      <c r="K1114">
        <f t="shared" si="70"/>
        <v>0</v>
      </c>
      <c r="L1114">
        <f t="shared" si="71"/>
        <v>1</v>
      </c>
    </row>
    <row r="1115" spans="1:12" ht="13.2" x14ac:dyDescent="0.25">
      <c r="A1115" s="2">
        <v>45113</v>
      </c>
      <c r="B1115" s="3">
        <v>0.57673611111111112</v>
      </c>
      <c r="C1115" s="4">
        <v>1145</v>
      </c>
      <c r="D1115" s="4">
        <v>291156800</v>
      </c>
      <c r="E1115" s="4">
        <v>1</v>
      </c>
      <c r="F1115" s="4" t="s">
        <v>9</v>
      </c>
      <c r="G1115" s="4" t="s">
        <v>10</v>
      </c>
      <c r="H1115">
        <v>1</v>
      </c>
      <c r="I1115">
        <f t="shared" si="68"/>
        <v>1</v>
      </c>
      <c r="J1115">
        <f t="shared" si="69"/>
        <v>0</v>
      </c>
      <c r="K1115">
        <f t="shared" si="70"/>
        <v>0</v>
      </c>
      <c r="L1115">
        <f t="shared" si="71"/>
        <v>0</v>
      </c>
    </row>
    <row r="1116" spans="1:12" ht="13.2" x14ac:dyDescent="0.25">
      <c r="A1116" s="2">
        <v>45113</v>
      </c>
      <c r="B1116" s="3">
        <v>0.56813657407407403</v>
      </c>
      <c r="C1116" s="4">
        <v>1302</v>
      </c>
      <c r="D1116" s="4">
        <v>291138624</v>
      </c>
      <c r="E1116" s="4">
        <v>3</v>
      </c>
      <c r="F1116" s="4" t="s">
        <v>7</v>
      </c>
      <c r="G1116" s="4" t="s">
        <v>8</v>
      </c>
      <c r="H1116">
        <v>1</v>
      </c>
      <c r="I1116">
        <f t="shared" si="68"/>
        <v>0</v>
      </c>
      <c r="J1116">
        <f t="shared" si="69"/>
        <v>0</v>
      </c>
      <c r="K1116">
        <f t="shared" si="70"/>
        <v>0</v>
      </c>
      <c r="L1116">
        <f t="shared" si="71"/>
        <v>1</v>
      </c>
    </row>
    <row r="1117" spans="1:12" ht="13.2" x14ac:dyDescent="0.25">
      <c r="A1117" s="2">
        <v>45113</v>
      </c>
      <c r="B1117" s="3">
        <v>0.57836805555555559</v>
      </c>
      <c r="C1117" s="4">
        <v>1002</v>
      </c>
      <c r="D1117" s="4">
        <v>291160050</v>
      </c>
      <c r="E1117" s="4">
        <v>3</v>
      </c>
      <c r="F1117" s="4" t="s">
        <v>7</v>
      </c>
      <c r="G1117" s="4" t="s">
        <v>8</v>
      </c>
      <c r="H1117">
        <v>1</v>
      </c>
      <c r="I1117">
        <f t="shared" si="68"/>
        <v>0</v>
      </c>
      <c r="J1117">
        <f t="shared" si="69"/>
        <v>0</v>
      </c>
      <c r="K1117">
        <f t="shared" si="70"/>
        <v>0</v>
      </c>
      <c r="L1117">
        <f t="shared" si="71"/>
        <v>1</v>
      </c>
    </row>
    <row r="1118" spans="1:12" ht="13.2" x14ac:dyDescent="0.25">
      <c r="A1118" s="2">
        <v>45113</v>
      </c>
      <c r="B1118" s="3">
        <v>0.57681712962962961</v>
      </c>
      <c r="C1118" s="4">
        <v>1302</v>
      </c>
      <c r="D1118" s="4">
        <v>291156958</v>
      </c>
      <c r="E1118" s="4">
        <v>1</v>
      </c>
      <c r="F1118" s="4" t="s">
        <v>7</v>
      </c>
      <c r="G1118" s="4" t="s">
        <v>8</v>
      </c>
      <c r="H1118">
        <v>1</v>
      </c>
      <c r="I1118">
        <f t="shared" si="68"/>
        <v>0</v>
      </c>
      <c r="J1118">
        <f t="shared" si="69"/>
        <v>0</v>
      </c>
      <c r="K1118">
        <f t="shared" si="70"/>
        <v>0</v>
      </c>
      <c r="L1118">
        <f t="shared" si="71"/>
        <v>1</v>
      </c>
    </row>
    <row r="1119" spans="1:12" ht="13.2" x14ac:dyDescent="0.25">
      <c r="A1119" s="2">
        <v>45113</v>
      </c>
      <c r="B1119" s="3">
        <v>0.57813657407407404</v>
      </c>
      <c r="C1119" s="4">
        <v>1145</v>
      </c>
      <c r="D1119" s="4">
        <v>291159556</v>
      </c>
      <c r="E1119" s="4">
        <v>1</v>
      </c>
      <c r="F1119" s="4" t="s">
        <v>7</v>
      </c>
      <c r="G1119" s="4" t="s">
        <v>8</v>
      </c>
      <c r="H1119">
        <v>1</v>
      </c>
      <c r="I1119">
        <f t="shared" si="68"/>
        <v>0</v>
      </c>
      <c r="J1119">
        <f t="shared" si="69"/>
        <v>0</v>
      </c>
      <c r="K1119">
        <f t="shared" si="70"/>
        <v>0</v>
      </c>
      <c r="L1119">
        <f t="shared" si="71"/>
        <v>1</v>
      </c>
    </row>
    <row r="1120" spans="1:12" ht="13.2" x14ac:dyDescent="0.25">
      <c r="A1120" s="2">
        <v>45113</v>
      </c>
      <c r="B1120" s="3">
        <v>0.57581018518518523</v>
      </c>
      <c r="C1120" s="4">
        <v>1282</v>
      </c>
      <c r="D1120" s="4">
        <v>291154979</v>
      </c>
      <c r="E1120" s="4">
        <v>1</v>
      </c>
      <c r="F1120" s="4" t="s">
        <v>7</v>
      </c>
      <c r="G1120" s="4" t="s">
        <v>8</v>
      </c>
      <c r="H1120">
        <v>1</v>
      </c>
      <c r="I1120">
        <f t="shared" si="68"/>
        <v>0</v>
      </c>
      <c r="J1120">
        <f t="shared" si="69"/>
        <v>0</v>
      </c>
      <c r="K1120">
        <f t="shared" si="70"/>
        <v>0</v>
      </c>
      <c r="L1120">
        <f t="shared" si="71"/>
        <v>1</v>
      </c>
    </row>
    <row r="1121" spans="1:12" ht="13.2" x14ac:dyDescent="0.25">
      <c r="A1121" s="2">
        <v>45113</v>
      </c>
      <c r="B1121" s="3">
        <v>0.57879629629629625</v>
      </c>
      <c r="C1121" s="4">
        <v>1302</v>
      </c>
      <c r="D1121" s="4">
        <v>291160850</v>
      </c>
      <c r="E1121" s="4">
        <v>2</v>
      </c>
      <c r="F1121" s="4" t="s">
        <v>9</v>
      </c>
      <c r="G1121" s="4" t="s">
        <v>11</v>
      </c>
      <c r="H1121">
        <v>1</v>
      </c>
      <c r="I1121">
        <f t="shared" si="68"/>
        <v>0</v>
      </c>
      <c r="J1121">
        <f t="shared" si="69"/>
        <v>1</v>
      </c>
      <c r="K1121">
        <f t="shared" si="70"/>
        <v>0</v>
      </c>
      <c r="L1121">
        <f t="shared" si="71"/>
        <v>0</v>
      </c>
    </row>
    <row r="1122" spans="1:12" ht="13.2" x14ac:dyDescent="0.25">
      <c r="A1122" s="2">
        <v>45113</v>
      </c>
      <c r="B1122" s="3">
        <v>0.5788078703703704</v>
      </c>
      <c r="C1122" s="4">
        <v>1302</v>
      </c>
      <c r="D1122" s="4">
        <v>291160881</v>
      </c>
      <c r="E1122" s="4">
        <v>3</v>
      </c>
      <c r="F1122" s="4" t="s">
        <v>7</v>
      </c>
      <c r="G1122" s="4" t="s">
        <v>8</v>
      </c>
      <c r="H1122">
        <v>1</v>
      </c>
      <c r="I1122">
        <f t="shared" si="68"/>
        <v>0</v>
      </c>
      <c r="J1122">
        <f t="shared" si="69"/>
        <v>0</v>
      </c>
      <c r="K1122">
        <f t="shared" si="70"/>
        <v>0</v>
      </c>
      <c r="L1122">
        <f t="shared" si="71"/>
        <v>1</v>
      </c>
    </row>
    <row r="1123" spans="1:12" ht="13.2" x14ac:dyDescent="0.25">
      <c r="A1123" s="2">
        <v>45113</v>
      </c>
      <c r="B1123" s="3">
        <v>0.58251157407407406</v>
      </c>
      <c r="C1123" s="4">
        <v>1302</v>
      </c>
      <c r="D1123" s="4">
        <v>291167643</v>
      </c>
      <c r="E1123" s="4">
        <v>2</v>
      </c>
      <c r="F1123" s="4" t="s">
        <v>7</v>
      </c>
      <c r="G1123" s="4" t="s">
        <v>8</v>
      </c>
      <c r="H1123">
        <v>1</v>
      </c>
      <c r="I1123">
        <f t="shared" si="68"/>
        <v>0</v>
      </c>
      <c r="J1123">
        <f t="shared" si="69"/>
        <v>0</v>
      </c>
      <c r="K1123">
        <f t="shared" si="70"/>
        <v>0</v>
      </c>
      <c r="L1123">
        <f t="shared" si="71"/>
        <v>1</v>
      </c>
    </row>
    <row r="1124" spans="1:12" ht="13.2" x14ac:dyDescent="0.25">
      <c r="A1124" s="2">
        <v>45113</v>
      </c>
      <c r="B1124" s="3">
        <v>0.57655092592592594</v>
      </c>
      <c r="C1124" s="4">
        <v>1084</v>
      </c>
      <c r="D1124" s="4">
        <v>291156398</v>
      </c>
      <c r="E1124" s="4">
        <v>1</v>
      </c>
      <c r="F1124" s="4" t="s">
        <v>7</v>
      </c>
      <c r="G1124" s="4" t="s">
        <v>8</v>
      </c>
      <c r="H1124">
        <v>1</v>
      </c>
      <c r="I1124">
        <f t="shared" si="68"/>
        <v>0</v>
      </c>
      <c r="J1124">
        <f t="shared" si="69"/>
        <v>0</v>
      </c>
      <c r="K1124">
        <f t="shared" si="70"/>
        <v>0</v>
      </c>
      <c r="L1124">
        <f t="shared" si="71"/>
        <v>1</v>
      </c>
    </row>
    <row r="1125" spans="1:12" ht="13.2" x14ac:dyDescent="0.25">
      <c r="A1125" s="2">
        <v>45113</v>
      </c>
      <c r="B1125" s="3">
        <v>0.58579861111111109</v>
      </c>
      <c r="C1125" s="4">
        <v>1117</v>
      </c>
      <c r="D1125" s="4">
        <v>291173235</v>
      </c>
      <c r="E1125" s="4">
        <v>3</v>
      </c>
      <c r="F1125" s="4" t="s">
        <v>7</v>
      </c>
      <c r="G1125" s="4" t="s">
        <v>8</v>
      </c>
      <c r="H1125">
        <v>1</v>
      </c>
      <c r="I1125">
        <f t="shared" si="68"/>
        <v>0</v>
      </c>
      <c r="J1125">
        <f t="shared" si="69"/>
        <v>0</v>
      </c>
      <c r="K1125">
        <f t="shared" si="70"/>
        <v>0</v>
      </c>
      <c r="L1125">
        <f t="shared" si="71"/>
        <v>1</v>
      </c>
    </row>
    <row r="1126" spans="1:12" ht="13.2" x14ac:dyDescent="0.25">
      <c r="A1126" s="2">
        <v>45113</v>
      </c>
      <c r="B1126" s="3">
        <v>0.59142361111111108</v>
      </c>
      <c r="C1126" s="4">
        <v>1002</v>
      </c>
      <c r="D1126" s="4">
        <v>291182242</v>
      </c>
      <c r="E1126" s="4">
        <v>1</v>
      </c>
      <c r="F1126" s="4" t="s">
        <v>7</v>
      </c>
      <c r="G1126" s="4" t="s">
        <v>8</v>
      </c>
      <c r="H1126">
        <v>1</v>
      </c>
      <c r="I1126">
        <f t="shared" si="68"/>
        <v>0</v>
      </c>
      <c r="J1126">
        <f t="shared" si="69"/>
        <v>0</v>
      </c>
      <c r="K1126">
        <f t="shared" si="70"/>
        <v>0</v>
      </c>
      <c r="L1126">
        <f t="shared" si="71"/>
        <v>1</v>
      </c>
    </row>
    <row r="1127" spans="1:12" ht="13.2" x14ac:dyDescent="0.25">
      <c r="A1127" s="2">
        <v>45113</v>
      </c>
      <c r="B1127" s="3">
        <v>0.59142361111111108</v>
      </c>
      <c r="C1127" s="4">
        <v>1282</v>
      </c>
      <c r="D1127" s="4">
        <v>291182239</v>
      </c>
      <c r="E1127" s="4">
        <v>1</v>
      </c>
      <c r="F1127" s="4" t="s">
        <v>7</v>
      </c>
      <c r="G1127" s="4" t="s">
        <v>8</v>
      </c>
      <c r="H1127">
        <v>1</v>
      </c>
      <c r="I1127">
        <f t="shared" si="68"/>
        <v>0</v>
      </c>
      <c r="J1127">
        <f t="shared" si="69"/>
        <v>0</v>
      </c>
      <c r="K1127">
        <f t="shared" si="70"/>
        <v>0</v>
      </c>
      <c r="L1127">
        <f t="shared" si="71"/>
        <v>1</v>
      </c>
    </row>
    <row r="1128" spans="1:12" ht="13.2" x14ac:dyDescent="0.25">
      <c r="A1128" s="2">
        <v>45113</v>
      </c>
      <c r="B1128" s="3">
        <v>0.59155092592592595</v>
      </c>
      <c r="C1128" s="4">
        <v>1302</v>
      </c>
      <c r="D1128" s="4">
        <v>291182421</v>
      </c>
      <c r="E1128" s="4">
        <v>1</v>
      </c>
      <c r="F1128" s="4" t="s">
        <v>7</v>
      </c>
      <c r="G1128" s="4" t="s">
        <v>8</v>
      </c>
      <c r="H1128">
        <v>1</v>
      </c>
      <c r="I1128">
        <f t="shared" si="68"/>
        <v>0</v>
      </c>
      <c r="J1128">
        <f t="shared" si="69"/>
        <v>0</v>
      </c>
      <c r="K1128">
        <f t="shared" si="70"/>
        <v>0</v>
      </c>
      <c r="L1128">
        <f t="shared" si="71"/>
        <v>1</v>
      </c>
    </row>
    <row r="1129" spans="1:12" ht="13.2" x14ac:dyDescent="0.25">
      <c r="A1129" s="2">
        <v>45113</v>
      </c>
      <c r="B1129" s="3">
        <v>0.59035879629629628</v>
      </c>
      <c r="C1129" s="4">
        <v>1145</v>
      </c>
      <c r="D1129" s="4">
        <v>291180597</v>
      </c>
      <c r="E1129" s="4">
        <v>1</v>
      </c>
      <c r="F1129" s="4" t="s">
        <v>7</v>
      </c>
      <c r="G1129" s="4" t="s">
        <v>8</v>
      </c>
      <c r="H1129">
        <v>1</v>
      </c>
      <c r="I1129">
        <f t="shared" si="68"/>
        <v>0</v>
      </c>
      <c r="J1129">
        <f t="shared" si="69"/>
        <v>0</v>
      </c>
      <c r="K1129">
        <f t="shared" si="70"/>
        <v>0</v>
      </c>
      <c r="L1129">
        <f t="shared" si="71"/>
        <v>1</v>
      </c>
    </row>
    <row r="1130" spans="1:12" ht="13.2" x14ac:dyDescent="0.25">
      <c r="A1130" s="2">
        <v>45113</v>
      </c>
      <c r="B1130" s="3">
        <v>0.60010416666666666</v>
      </c>
      <c r="C1130" s="4">
        <v>1302</v>
      </c>
      <c r="D1130" s="4">
        <v>291193226</v>
      </c>
      <c r="E1130" s="4">
        <v>2</v>
      </c>
      <c r="F1130" s="4" t="s">
        <v>7</v>
      </c>
      <c r="G1130" s="4" t="s">
        <v>8</v>
      </c>
      <c r="H1130">
        <v>1</v>
      </c>
      <c r="I1130">
        <f t="shared" si="68"/>
        <v>0</v>
      </c>
      <c r="J1130">
        <f t="shared" si="69"/>
        <v>0</v>
      </c>
      <c r="K1130">
        <f t="shared" si="70"/>
        <v>0</v>
      </c>
      <c r="L1130">
        <f t="shared" si="71"/>
        <v>1</v>
      </c>
    </row>
    <row r="1131" spans="1:12" ht="13.2" x14ac:dyDescent="0.25">
      <c r="A1131" s="2">
        <v>45113</v>
      </c>
      <c r="B1131" s="3">
        <v>0.60013888888888889</v>
      </c>
      <c r="C1131" s="4">
        <v>1117</v>
      </c>
      <c r="D1131" s="4">
        <v>291193264</v>
      </c>
      <c r="E1131" s="4">
        <v>1</v>
      </c>
      <c r="F1131" s="4" t="s">
        <v>7</v>
      </c>
      <c r="G1131" s="4" t="s">
        <v>8</v>
      </c>
      <c r="H1131">
        <v>1</v>
      </c>
      <c r="I1131">
        <f t="shared" si="68"/>
        <v>0</v>
      </c>
      <c r="J1131">
        <f t="shared" si="69"/>
        <v>0</v>
      </c>
      <c r="K1131">
        <f t="shared" si="70"/>
        <v>0</v>
      </c>
      <c r="L1131">
        <f t="shared" si="71"/>
        <v>1</v>
      </c>
    </row>
    <row r="1132" spans="1:12" ht="13.2" x14ac:dyDescent="0.25">
      <c r="A1132" s="2">
        <v>45113</v>
      </c>
      <c r="B1132" s="3">
        <v>0.59056712962962965</v>
      </c>
      <c r="C1132" s="4">
        <v>1104</v>
      </c>
      <c r="D1132" s="4">
        <v>291180926</v>
      </c>
      <c r="E1132" s="4">
        <v>1</v>
      </c>
      <c r="F1132" s="4" t="s">
        <v>9</v>
      </c>
      <c r="G1132" s="4" t="s">
        <v>12</v>
      </c>
      <c r="H1132">
        <v>1</v>
      </c>
      <c r="I1132">
        <f t="shared" si="68"/>
        <v>0</v>
      </c>
      <c r="J1132">
        <f t="shared" si="69"/>
        <v>0</v>
      </c>
      <c r="K1132">
        <f t="shared" si="70"/>
        <v>0</v>
      </c>
      <c r="L1132">
        <f t="shared" si="71"/>
        <v>0</v>
      </c>
    </row>
    <row r="1133" spans="1:12" ht="13.2" x14ac:dyDescent="0.25">
      <c r="A1133" s="2">
        <v>45113</v>
      </c>
      <c r="B1133" s="3">
        <v>0.60416666666666663</v>
      </c>
      <c r="C1133" s="4">
        <v>1200</v>
      </c>
      <c r="D1133" s="4">
        <v>291197293</v>
      </c>
      <c r="E1133" s="4">
        <v>1</v>
      </c>
      <c r="F1133" s="4" t="s">
        <v>7</v>
      </c>
      <c r="G1133" s="4" t="s">
        <v>8</v>
      </c>
      <c r="H1133">
        <v>1</v>
      </c>
      <c r="I1133">
        <f t="shared" si="68"/>
        <v>0</v>
      </c>
      <c r="J1133">
        <f t="shared" si="69"/>
        <v>0</v>
      </c>
      <c r="K1133">
        <f t="shared" si="70"/>
        <v>0</v>
      </c>
      <c r="L1133">
        <f t="shared" si="71"/>
        <v>1</v>
      </c>
    </row>
    <row r="1134" spans="1:12" ht="13.2" x14ac:dyDescent="0.25">
      <c r="A1134" s="2">
        <v>45113</v>
      </c>
      <c r="B1134" s="3">
        <v>0.60562499999999997</v>
      </c>
      <c r="C1134" s="4">
        <v>1302</v>
      </c>
      <c r="D1134" s="4">
        <v>291198600</v>
      </c>
      <c r="E1134" s="4">
        <v>1</v>
      </c>
      <c r="F1134" s="4" t="s">
        <v>7</v>
      </c>
      <c r="G1134" s="4" t="s">
        <v>8</v>
      </c>
      <c r="H1134">
        <v>1</v>
      </c>
      <c r="I1134">
        <f t="shared" si="68"/>
        <v>0</v>
      </c>
      <c r="J1134">
        <f t="shared" si="69"/>
        <v>0</v>
      </c>
      <c r="K1134">
        <f t="shared" si="70"/>
        <v>0</v>
      </c>
      <c r="L1134">
        <f t="shared" si="71"/>
        <v>1</v>
      </c>
    </row>
    <row r="1135" spans="1:12" ht="13.2" x14ac:dyDescent="0.25">
      <c r="A1135" s="2">
        <v>45113</v>
      </c>
      <c r="B1135" s="3">
        <v>0.6060416666666667</v>
      </c>
      <c r="C1135" s="4">
        <v>1117</v>
      </c>
      <c r="D1135" s="4">
        <v>291198964</v>
      </c>
      <c r="E1135" s="4">
        <v>2</v>
      </c>
      <c r="F1135" s="4" t="s">
        <v>7</v>
      </c>
      <c r="G1135" s="4" t="s">
        <v>8</v>
      </c>
      <c r="H1135">
        <v>1</v>
      </c>
      <c r="I1135">
        <f t="shared" si="68"/>
        <v>0</v>
      </c>
      <c r="J1135">
        <f t="shared" si="69"/>
        <v>0</v>
      </c>
      <c r="K1135">
        <f t="shared" si="70"/>
        <v>0</v>
      </c>
      <c r="L1135">
        <f t="shared" si="71"/>
        <v>1</v>
      </c>
    </row>
    <row r="1136" spans="1:12" ht="13.2" x14ac:dyDescent="0.25">
      <c r="A1136" s="2">
        <v>45113</v>
      </c>
      <c r="B1136" s="3">
        <v>0.6103587962962963</v>
      </c>
      <c r="C1136" s="4">
        <v>1282</v>
      </c>
      <c r="D1136" s="4">
        <v>291202643</v>
      </c>
      <c r="E1136" s="4">
        <v>1</v>
      </c>
      <c r="F1136" s="4" t="s">
        <v>7</v>
      </c>
      <c r="G1136" s="4" t="s">
        <v>8</v>
      </c>
      <c r="H1136">
        <v>1</v>
      </c>
      <c r="I1136">
        <f t="shared" si="68"/>
        <v>0</v>
      </c>
      <c r="J1136">
        <f t="shared" si="69"/>
        <v>0</v>
      </c>
      <c r="K1136">
        <f t="shared" si="70"/>
        <v>0</v>
      </c>
      <c r="L1136">
        <f t="shared" si="71"/>
        <v>1</v>
      </c>
    </row>
    <row r="1137" spans="1:12" ht="13.2" x14ac:dyDescent="0.25">
      <c r="A1137" s="2">
        <v>45113</v>
      </c>
      <c r="B1137" s="3">
        <v>0.61206018518518523</v>
      </c>
      <c r="C1137" s="4">
        <v>1074</v>
      </c>
      <c r="D1137" s="4">
        <v>291204033</v>
      </c>
      <c r="E1137" s="4">
        <v>1</v>
      </c>
      <c r="F1137" s="4" t="s">
        <v>9</v>
      </c>
      <c r="G1137" s="4" t="s">
        <v>10</v>
      </c>
      <c r="H1137">
        <v>1</v>
      </c>
      <c r="I1137">
        <f t="shared" si="68"/>
        <v>1</v>
      </c>
      <c r="J1137">
        <f t="shared" si="69"/>
        <v>0</v>
      </c>
      <c r="K1137">
        <f t="shared" si="70"/>
        <v>0</v>
      </c>
      <c r="L1137">
        <f t="shared" si="71"/>
        <v>0</v>
      </c>
    </row>
    <row r="1138" spans="1:12" ht="13.2" x14ac:dyDescent="0.25">
      <c r="A1138" s="2">
        <v>45113</v>
      </c>
      <c r="B1138" s="3">
        <v>0.61115740740740743</v>
      </c>
      <c r="C1138" s="4">
        <v>1084</v>
      </c>
      <c r="D1138" s="4">
        <v>291203334</v>
      </c>
      <c r="E1138" s="4">
        <v>2</v>
      </c>
      <c r="F1138" s="4" t="s">
        <v>7</v>
      </c>
      <c r="G1138" s="4" t="s">
        <v>8</v>
      </c>
      <c r="H1138">
        <v>1</v>
      </c>
      <c r="I1138">
        <f t="shared" si="68"/>
        <v>0</v>
      </c>
      <c r="J1138">
        <f t="shared" si="69"/>
        <v>0</v>
      </c>
      <c r="K1138">
        <f t="shared" si="70"/>
        <v>0</v>
      </c>
      <c r="L1138">
        <f t="shared" si="71"/>
        <v>1</v>
      </c>
    </row>
    <row r="1139" spans="1:12" ht="13.2" x14ac:dyDescent="0.25">
      <c r="A1139" s="2">
        <v>45113</v>
      </c>
      <c r="B1139" s="3">
        <v>0.61418981481481483</v>
      </c>
      <c r="C1139" s="4">
        <v>1302</v>
      </c>
      <c r="D1139" s="4">
        <v>291205576</v>
      </c>
      <c r="E1139" s="4">
        <v>1</v>
      </c>
      <c r="F1139" s="4" t="s">
        <v>7</v>
      </c>
      <c r="G1139" s="4" t="s">
        <v>8</v>
      </c>
      <c r="H1139">
        <v>1</v>
      </c>
      <c r="I1139">
        <f t="shared" si="68"/>
        <v>0</v>
      </c>
      <c r="J1139">
        <f t="shared" si="69"/>
        <v>0</v>
      </c>
      <c r="K1139">
        <f t="shared" si="70"/>
        <v>0</v>
      </c>
      <c r="L1139">
        <f t="shared" si="71"/>
        <v>1</v>
      </c>
    </row>
    <row r="1140" spans="1:12" ht="13.2" x14ac:dyDescent="0.25">
      <c r="A1140" s="2">
        <v>45113</v>
      </c>
      <c r="B1140" s="3">
        <v>0.61471064814814813</v>
      </c>
      <c r="C1140" s="4">
        <v>1084</v>
      </c>
      <c r="D1140" s="4">
        <v>291205955</v>
      </c>
      <c r="E1140" s="4">
        <v>1</v>
      </c>
      <c r="F1140" s="4" t="s">
        <v>9</v>
      </c>
      <c r="G1140" s="4" t="s">
        <v>10</v>
      </c>
      <c r="H1140">
        <v>1</v>
      </c>
      <c r="I1140">
        <f t="shared" si="68"/>
        <v>1</v>
      </c>
      <c r="J1140">
        <f t="shared" si="69"/>
        <v>0</v>
      </c>
      <c r="K1140">
        <f t="shared" si="70"/>
        <v>0</v>
      </c>
      <c r="L1140">
        <f t="shared" si="71"/>
        <v>0</v>
      </c>
    </row>
    <row r="1141" spans="1:12" ht="13.2" x14ac:dyDescent="0.25">
      <c r="A1141" s="2">
        <v>45113</v>
      </c>
      <c r="B1141" s="3">
        <v>0.62880787037037034</v>
      </c>
      <c r="C1141" s="4">
        <v>1145</v>
      </c>
      <c r="D1141" s="4">
        <v>291213915</v>
      </c>
      <c r="E1141" s="4">
        <v>4</v>
      </c>
      <c r="F1141" s="4" t="s">
        <v>9</v>
      </c>
      <c r="G1141" s="4" t="s">
        <v>10</v>
      </c>
      <c r="H1141">
        <v>1</v>
      </c>
      <c r="I1141">
        <f t="shared" si="68"/>
        <v>1</v>
      </c>
      <c r="J1141">
        <f t="shared" si="69"/>
        <v>0</v>
      </c>
      <c r="K1141">
        <f t="shared" si="70"/>
        <v>0</v>
      </c>
      <c r="L1141">
        <f t="shared" si="71"/>
        <v>0</v>
      </c>
    </row>
    <row r="1142" spans="1:12" ht="13.2" x14ac:dyDescent="0.25">
      <c r="A1142" s="2">
        <v>45113</v>
      </c>
      <c r="B1142" s="3">
        <v>0.64210648148148153</v>
      </c>
      <c r="C1142" s="4">
        <v>1129</v>
      </c>
      <c r="D1142" s="4">
        <v>291220417</v>
      </c>
      <c r="E1142" s="4">
        <v>2</v>
      </c>
      <c r="F1142" s="4" t="s">
        <v>9</v>
      </c>
      <c r="G1142" s="4" t="s">
        <v>8</v>
      </c>
      <c r="H1142">
        <v>1</v>
      </c>
      <c r="I1142">
        <f t="shared" si="68"/>
        <v>0</v>
      </c>
      <c r="J1142">
        <f t="shared" si="69"/>
        <v>0</v>
      </c>
      <c r="K1142">
        <f t="shared" si="70"/>
        <v>1</v>
      </c>
      <c r="L1142">
        <f t="shared" si="71"/>
        <v>0</v>
      </c>
    </row>
    <row r="1143" spans="1:12" ht="13.2" x14ac:dyDescent="0.25">
      <c r="A1143" s="2">
        <v>45113</v>
      </c>
      <c r="B1143" s="3">
        <v>0.64435185185185184</v>
      </c>
      <c r="C1143" s="4">
        <v>1129</v>
      </c>
      <c r="D1143" s="4">
        <v>291221431</v>
      </c>
      <c r="E1143" s="4">
        <v>1</v>
      </c>
      <c r="F1143" s="4" t="s">
        <v>7</v>
      </c>
      <c r="G1143" s="4" t="s">
        <v>8</v>
      </c>
      <c r="H1143">
        <v>1</v>
      </c>
      <c r="I1143">
        <f t="shared" si="68"/>
        <v>0</v>
      </c>
      <c r="J1143">
        <f t="shared" si="69"/>
        <v>0</v>
      </c>
      <c r="K1143">
        <f t="shared" si="70"/>
        <v>0</v>
      </c>
      <c r="L1143">
        <f t="shared" si="71"/>
        <v>1</v>
      </c>
    </row>
    <row r="1144" spans="1:12" ht="13.2" x14ac:dyDescent="0.25">
      <c r="A1144" s="2">
        <v>45113</v>
      </c>
      <c r="B1144" s="3">
        <v>0.64708333333333334</v>
      </c>
      <c r="C1144" s="4">
        <v>1084</v>
      </c>
      <c r="D1144" s="4">
        <v>291222697</v>
      </c>
      <c r="E1144" s="4">
        <v>2</v>
      </c>
      <c r="F1144" s="4" t="s">
        <v>7</v>
      </c>
      <c r="G1144" s="4" t="s">
        <v>8</v>
      </c>
      <c r="H1144">
        <v>1</v>
      </c>
      <c r="I1144">
        <f t="shared" si="68"/>
        <v>0</v>
      </c>
      <c r="J1144">
        <f t="shared" si="69"/>
        <v>0</v>
      </c>
      <c r="K1144">
        <f t="shared" si="70"/>
        <v>0</v>
      </c>
      <c r="L1144">
        <f t="shared" si="71"/>
        <v>1</v>
      </c>
    </row>
    <row r="1145" spans="1:12" ht="13.2" x14ac:dyDescent="0.25">
      <c r="A1145" s="2">
        <v>45113</v>
      </c>
      <c r="B1145" s="3">
        <v>0.67052083333333334</v>
      </c>
      <c r="C1145" s="4">
        <v>1276</v>
      </c>
      <c r="D1145" s="4">
        <v>291234894</v>
      </c>
      <c r="E1145" s="4">
        <v>3</v>
      </c>
      <c r="F1145" s="4" t="s">
        <v>7</v>
      </c>
      <c r="G1145" s="4" t="s">
        <v>8</v>
      </c>
      <c r="H1145">
        <v>0</v>
      </c>
      <c r="I1145">
        <f t="shared" si="68"/>
        <v>0</v>
      </c>
      <c r="J1145">
        <f t="shared" si="69"/>
        <v>0</v>
      </c>
      <c r="K1145">
        <f t="shared" si="70"/>
        <v>0</v>
      </c>
      <c r="L1145">
        <f t="shared" si="71"/>
        <v>1</v>
      </c>
    </row>
    <row r="1146" spans="1:12" ht="13.2" x14ac:dyDescent="0.25">
      <c r="A1146" s="2">
        <v>45113</v>
      </c>
      <c r="B1146" s="3">
        <v>0.67118055555555556</v>
      </c>
      <c r="C1146" s="4">
        <v>1084</v>
      </c>
      <c r="D1146" s="4">
        <v>291235371</v>
      </c>
      <c r="E1146" s="4">
        <v>2</v>
      </c>
      <c r="F1146" s="4" t="s">
        <v>7</v>
      </c>
      <c r="G1146" s="4" t="s">
        <v>8</v>
      </c>
      <c r="H1146">
        <v>1</v>
      </c>
      <c r="I1146">
        <f t="shared" si="68"/>
        <v>0</v>
      </c>
      <c r="J1146">
        <f t="shared" si="69"/>
        <v>0</v>
      </c>
      <c r="K1146">
        <f t="shared" si="70"/>
        <v>0</v>
      </c>
      <c r="L1146">
        <f t="shared" si="71"/>
        <v>1</v>
      </c>
    </row>
    <row r="1147" spans="1:12" ht="13.2" x14ac:dyDescent="0.25">
      <c r="A1147" s="2">
        <v>45113</v>
      </c>
      <c r="B1147" s="3">
        <v>0.67671296296296302</v>
      </c>
      <c r="C1147" s="4">
        <v>1200</v>
      </c>
      <c r="D1147" s="4">
        <v>291239324</v>
      </c>
      <c r="E1147" s="4">
        <v>1</v>
      </c>
      <c r="F1147" s="4" t="s">
        <v>7</v>
      </c>
      <c r="G1147" s="4" t="s">
        <v>8</v>
      </c>
      <c r="H1147">
        <v>1</v>
      </c>
      <c r="I1147">
        <f t="shared" si="68"/>
        <v>0</v>
      </c>
      <c r="J1147">
        <f t="shared" si="69"/>
        <v>0</v>
      </c>
      <c r="K1147">
        <f t="shared" si="70"/>
        <v>0</v>
      </c>
      <c r="L1147">
        <f t="shared" si="71"/>
        <v>1</v>
      </c>
    </row>
    <row r="1148" spans="1:12" ht="13.2" x14ac:dyDescent="0.25">
      <c r="A1148" s="2">
        <v>45113</v>
      </c>
      <c r="B1148" s="3">
        <v>0.68732638888888886</v>
      </c>
      <c r="C1148" s="4">
        <v>1395</v>
      </c>
      <c r="D1148" s="4">
        <v>291247532</v>
      </c>
      <c r="E1148" s="4">
        <v>1</v>
      </c>
      <c r="F1148" s="4" t="s">
        <v>7</v>
      </c>
      <c r="G1148" s="4" t="s">
        <v>8</v>
      </c>
      <c r="H1148">
        <v>1</v>
      </c>
      <c r="I1148">
        <f t="shared" si="68"/>
        <v>0</v>
      </c>
      <c r="J1148">
        <f t="shared" si="69"/>
        <v>0</v>
      </c>
      <c r="K1148">
        <f t="shared" si="70"/>
        <v>0</v>
      </c>
      <c r="L1148">
        <f t="shared" si="71"/>
        <v>1</v>
      </c>
    </row>
    <row r="1149" spans="1:12" ht="13.2" x14ac:dyDescent="0.25">
      <c r="A1149" s="2">
        <v>45113</v>
      </c>
      <c r="B1149" s="3">
        <v>0.68255787037037041</v>
      </c>
      <c r="C1149" s="4">
        <v>1084</v>
      </c>
      <c r="D1149" s="4">
        <v>291243851</v>
      </c>
      <c r="E1149" s="4">
        <v>2</v>
      </c>
      <c r="F1149" s="4" t="s">
        <v>9</v>
      </c>
      <c r="G1149" s="4" t="s">
        <v>10</v>
      </c>
      <c r="H1149">
        <v>1</v>
      </c>
      <c r="I1149">
        <f t="shared" si="68"/>
        <v>1</v>
      </c>
      <c r="J1149">
        <f t="shared" si="69"/>
        <v>0</v>
      </c>
      <c r="K1149">
        <f t="shared" si="70"/>
        <v>0</v>
      </c>
      <c r="L1149">
        <f t="shared" si="71"/>
        <v>0</v>
      </c>
    </row>
    <row r="1150" spans="1:12" ht="13.2" x14ac:dyDescent="0.25">
      <c r="A1150" s="2">
        <v>45113</v>
      </c>
      <c r="B1150" s="3">
        <v>0.69196759259259255</v>
      </c>
      <c r="C1150" s="4">
        <v>1129</v>
      </c>
      <c r="D1150" s="4">
        <v>291251457</v>
      </c>
      <c r="E1150" s="4">
        <v>4</v>
      </c>
      <c r="F1150" s="4" t="s">
        <v>7</v>
      </c>
      <c r="G1150" s="4" t="s">
        <v>8</v>
      </c>
      <c r="H1150">
        <v>1</v>
      </c>
      <c r="I1150">
        <f t="shared" si="68"/>
        <v>0</v>
      </c>
      <c r="J1150">
        <f t="shared" si="69"/>
        <v>0</v>
      </c>
      <c r="K1150">
        <f t="shared" si="70"/>
        <v>0</v>
      </c>
      <c r="L1150">
        <f t="shared" si="71"/>
        <v>1</v>
      </c>
    </row>
    <row r="1151" spans="1:12" ht="13.2" x14ac:dyDescent="0.25">
      <c r="A1151" s="2">
        <v>45113</v>
      </c>
      <c r="B1151" s="3">
        <v>0.6937268518518519</v>
      </c>
      <c r="C1151" s="4">
        <v>1002</v>
      </c>
      <c r="D1151" s="4">
        <v>291253014</v>
      </c>
      <c r="E1151" s="4">
        <v>1</v>
      </c>
      <c r="F1151" s="4" t="s">
        <v>7</v>
      </c>
      <c r="G1151" s="4" t="s">
        <v>8</v>
      </c>
      <c r="H1151">
        <v>1</v>
      </c>
      <c r="I1151">
        <f t="shared" si="68"/>
        <v>0</v>
      </c>
      <c r="J1151">
        <f t="shared" si="69"/>
        <v>0</v>
      </c>
      <c r="K1151">
        <f t="shared" si="70"/>
        <v>0</v>
      </c>
      <c r="L1151">
        <f t="shared" si="71"/>
        <v>1</v>
      </c>
    </row>
    <row r="1152" spans="1:12" ht="13.2" x14ac:dyDescent="0.25">
      <c r="A1152" s="2">
        <v>45113</v>
      </c>
      <c r="B1152" s="3">
        <v>0.69903935185185184</v>
      </c>
      <c r="C1152" s="4">
        <v>1390</v>
      </c>
      <c r="D1152" s="4">
        <v>291257767</v>
      </c>
      <c r="E1152" s="4">
        <v>1</v>
      </c>
      <c r="F1152" s="4" t="s">
        <v>7</v>
      </c>
      <c r="G1152" s="4" t="s">
        <v>8</v>
      </c>
      <c r="H1152">
        <v>1</v>
      </c>
      <c r="I1152">
        <f t="shared" si="68"/>
        <v>0</v>
      </c>
      <c r="J1152">
        <f t="shared" si="69"/>
        <v>0</v>
      </c>
      <c r="K1152">
        <f t="shared" si="70"/>
        <v>0</v>
      </c>
      <c r="L1152">
        <f t="shared" si="71"/>
        <v>1</v>
      </c>
    </row>
    <row r="1153" spans="1:12" ht="13.2" x14ac:dyDescent="0.25">
      <c r="A1153" s="2">
        <v>45113</v>
      </c>
      <c r="B1153" s="3">
        <v>0.71277777777777773</v>
      </c>
      <c r="C1153" s="4">
        <v>1135</v>
      </c>
      <c r="D1153" s="4">
        <v>291269830</v>
      </c>
      <c r="E1153" s="4">
        <v>1</v>
      </c>
      <c r="F1153" s="4" t="s">
        <v>9</v>
      </c>
      <c r="G1153" s="4" t="s">
        <v>11</v>
      </c>
      <c r="H1153">
        <v>1</v>
      </c>
      <c r="I1153">
        <f t="shared" si="68"/>
        <v>0</v>
      </c>
      <c r="J1153">
        <f t="shared" si="69"/>
        <v>1</v>
      </c>
      <c r="K1153">
        <f t="shared" si="70"/>
        <v>0</v>
      </c>
      <c r="L1153">
        <f t="shared" si="71"/>
        <v>0</v>
      </c>
    </row>
    <row r="1154" spans="1:12" ht="13.2" x14ac:dyDescent="0.25">
      <c r="A1154" s="2">
        <v>45113</v>
      </c>
      <c r="B1154" s="3">
        <v>0.71273148148148147</v>
      </c>
      <c r="C1154" s="4">
        <v>1135</v>
      </c>
      <c r="D1154" s="4">
        <v>291269784</v>
      </c>
      <c r="E1154" s="4">
        <v>1</v>
      </c>
      <c r="F1154" s="4" t="s">
        <v>9</v>
      </c>
      <c r="G1154" s="4" t="s">
        <v>11</v>
      </c>
      <c r="H1154">
        <v>1</v>
      </c>
      <c r="I1154">
        <f t="shared" si="68"/>
        <v>0</v>
      </c>
      <c r="J1154">
        <f t="shared" si="69"/>
        <v>1</v>
      </c>
      <c r="K1154">
        <f t="shared" si="70"/>
        <v>0</v>
      </c>
      <c r="L1154">
        <f t="shared" si="71"/>
        <v>0</v>
      </c>
    </row>
    <row r="1155" spans="1:12" ht="13.2" x14ac:dyDescent="0.25">
      <c r="A1155" s="2">
        <v>45113</v>
      </c>
      <c r="B1155" s="3">
        <v>0.7026041666666667</v>
      </c>
      <c r="C1155" s="4">
        <v>1002</v>
      </c>
      <c r="D1155" s="4">
        <v>291260890</v>
      </c>
      <c r="E1155" s="4">
        <v>1</v>
      </c>
      <c r="F1155" s="4" t="s">
        <v>9</v>
      </c>
      <c r="G1155" s="4" t="s">
        <v>11</v>
      </c>
      <c r="H1155">
        <v>1</v>
      </c>
      <c r="I1155">
        <f t="shared" ref="I1155:I1218" si="72">IF($G1155=$N$2,1,0)</f>
        <v>0</v>
      </c>
      <c r="J1155">
        <f t="shared" ref="J1155:J1218" si="73">IF($G1155=$N$3,1,0)</f>
        <v>1</v>
      </c>
      <c r="K1155">
        <f t="shared" ref="K1155:K1218" si="74">IF($F1155=$N$1, IF($G1155=$N$4,1,0),0)</f>
        <v>0</v>
      </c>
      <c r="L1155">
        <f t="shared" ref="L1155:L1218" si="75">IF($F1155&lt;&gt;$N$1, IF($G1155=$N$4,1,0),0)</f>
        <v>0</v>
      </c>
    </row>
    <row r="1156" spans="1:12" ht="13.2" x14ac:dyDescent="0.25">
      <c r="A1156" s="2">
        <v>45113</v>
      </c>
      <c r="B1156" s="3">
        <v>0.72474537037037035</v>
      </c>
      <c r="C1156" s="4">
        <v>1074</v>
      </c>
      <c r="D1156" s="4">
        <v>291280853</v>
      </c>
      <c r="E1156" s="4">
        <v>1</v>
      </c>
      <c r="F1156" s="4" t="s">
        <v>7</v>
      </c>
      <c r="G1156" s="4" t="s">
        <v>8</v>
      </c>
      <c r="H1156">
        <v>1</v>
      </c>
      <c r="I1156">
        <f t="shared" si="72"/>
        <v>0</v>
      </c>
      <c r="J1156">
        <f t="shared" si="73"/>
        <v>0</v>
      </c>
      <c r="K1156">
        <f t="shared" si="74"/>
        <v>0</v>
      </c>
      <c r="L1156">
        <f t="shared" si="75"/>
        <v>1</v>
      </c>
    </row>
    <row r="1157" spans="1:12" ht="13.2" x14ac:dyDescent="0.25">
      <c r="A1157" s="2">
        <v>45113</v>
      </c>
      <c r="B1157" s="3">
        <v>0.53460648148148149</v>
      </c>
      <c r="C1157" s="4">
        <v>1002</v>
      </c>
      <c r="D1157" s="4">
        <v>291062509</v>
      </c>
      <c r="E1157" s="4">
        <v>1</v>
      </c>
      <c r="F1157" s="4" t="s">
        <v>7</v>
      </c>
      <c r="G1157" s="4" t="s">
        <v>8</v>
      </c>
      <c r="H1157">
        <v>1</v>
      </c>
      <c r="I1157">
        <f t="shared" si="72"/>
        <v>0</v>
      </c>
      <c r="J1157">
        <f t="shared" si="73"/>
        <v>0</v>
      </c>
      <c r="K1157">
        <f t="shared" si="74"/>
        <v>0</v>
      </c>
      <c r="L1157">
        <f t="shared" si="75"/>
        <v>1</v>
      </c>
    </row>
    <row r="1158" spans="1:12" ht="13.2" x14ac:dyDescent="0.25">
      <c r="A1158" s="2">
        <v>45113</v>
      </c>
      <c r="B1158" s="3">
        <v>0.73190972222222217</v>
      </c>
      <c r="C1158" s="4">
        <v>1302</v>
      </c>
      <c r="D1158" s="4">
        <v>291286961</v>
      </c>
      <c r="E1158" s="4">
        <v>1</v>
      </c>
      <c r="F1158" s="4" t="s">
        <v>7</v>
      </c>
      <c r="G1158" s="4" t="s">
        <v>8</v>
      </c>
      <c r="H1158">
        <v>1</v>
      </c>
      <c r="I1158">
        <f t="shared" si="72"/>
        <v>0</v>
      </c>
      <c r="J1158">
        <f t="shared" si="73"/>
        <v>0</v>
      </c>
      <c r="K1158">
        <f t="shared" si="74"/>
        <v>0</v>
      </c>
      <c r="L1158">
        <f t="shared" si="75"/>
        <v>1</v>
      </c>
    </row>
    <row r="1159" spans="1:12" ht="13.2" x14ac:dyDescent="0.25">
      <c r="A1159" s="2">
        <v>45113</v>
      </c>
      <c r="B1159" s="3">
        <v>0.71393518518518517</v>
      </c>
      <c r="C1159" s="4">
        <v>1302</v>
      </c>
      <c r="D1159" s="4">
        <v>291270892</v>
      </c>
      <c r="E1159" s="4">
        <v>5</v>
      </c>
      <c r="F1159" s="4" t="s">
        <v>7</v>
      </c>
      <c r="G1159" s="4" t="s">
        <v>8</v>
      </c>
      <c r="H1159">
        <v>1</v>
      </c>
      <c r="I1159">
        <f t="shared" si="72"/>
        <v>0</v>
      </c>
      <c r="J1159">
        <f t="shared" si="73"/>
        <v>0</v>
      </c>
      <c r="K1159">
        <f t="shared" si="74"/>
        <v>0</v>
      </c>
      <c r="L1159">
        <f t="shared" si="75"/>
        <v>1</v>
      </c>
    </row>
    <row r="1160" spans="1:12" ht="13.2" x14ac:dyDescent="0.25">
      <c r="A1160" s="2">
        <v>45113</v>
      </c>
      <c r="B1160" s="3">
        <v>0.73475694444444439</v>
      </c>
      <c r="C1160" s="4">
        <v>1214</v>
      </c>
      <c r="D1160" s="4">
        <v>291289344</v>
      </c>
      <c r="E1160" s="4">
        <v>1</v>
      </c>
      <c r="F1160" s="4" t="s">
        <v>9</v>
      </c>
      <c r="G1160" s="4" t="s">
        <v>11</v>
      </c>
      <c r="H1160">
        <v>1</v>
      </c>
      <c r="I1160">
        <f t="shared" si="72"/>
        <v>0</v>
      </c>
      <c r="J1160">
        <f t="shared" si="73"/>
        <v>1</v>
      </c>
      <c r="K1160">
        <f t="shared" si="74"/>
        <v>0</v>
      </c>
      <c r="L1160">
        <f t="shared" si="75"/>
        <v>0</v>
      </c>
    </row>
    <row r="1161" spans="1:12" ht="13.2" x14ac:dyDescent="0.25">
      <c r="A1161" s="2">
        <v>45113</v>
      </c>
      <c r="B1161" s="3">
        <v>0.37665509259259261</v>
      </c>
      <c r="C1161" s="4">
        <v>1002</v>
      </c>
      <c r="D1161" s="4">
        <v>290952805</v>
      </c>
      <c r="E1161" s="4">
        <v>1</v>
      </c>
      <c r="F1161" s="4" t="s">
        <v>7</v>
      </c>
      <c r="G1161" s="4" t="s">
        <v>8</v>
      </c>
      <c r="H1161">
        <v>1</v>
      </c>
      <c r="I1161">
        <f t="shared" si="72"/>
        <v>0</v>
      </c>
      <c r="J1161">
        <f t="shared" si="73"/>
        <v>0</v>
      </c>
      <c r="K1161">
        <f t="shared" si="74"/>
        <v>0</v>
      </c>
      <c r="L1161">
        <f t="shared" si="75"/>
        <v>1</v>
      </c>
    </row>
    <row r="1162" spans="1:12" ht="13.2" x14ac:dyDescent="0.25">
      <c r="A1162" s="2">
        <v>45113</v>
      </c>
      <c r="B1162" s="3">
        <v>0.74681712962962965</v>
      </c>
      <c r="C1162" s="4">
        <v>1200</v>
      </c>
      <c r="D1162" s="4">
        <v>291299038</v>
      </c>
      <c r="E1162" s="4">
        <v>1</v>
      </c>
      <c r="F1162" s="4" t="s">
        <v>7</v>
      </c>
      <c r="G1162" s="4" t="s">
        <v>8</v>
      </c>
      <c r="H1162">
        <v>1</v>
      </c>
      <c r="I1162">
        <f t="shared" si="72"/>
        <v>0</v>
      </c>
      <c r="J1162">
        <f t="shared" si="73"/>
        <v>0</v>
      </c>
      <c r="K1162">
        <f t="shared" si="74"/>
        <v>0</v>
      </c>
      <c r="L1162">
        <f t="shared" si="75"/>
        <v>1</v>
      </c>
    </row>
    <row r="1163" spans="1:12" ht="13.2" x14ac:dyDescent="0.25">
      <c r="A1163" s="2">
        <v>45113</v>
      </c>
      <c r="B1163" s="3">
        <v>0.75230324074074073</v>
      </c>
      <c r="C1163" s="4">
        <v>1145</v>
      </c>
      <c r="D1163" s="4">
        <v>291302805</v>
      </c>
      <c r="E1163" s="4">
        <v>1</v>
      </c>
      <c r="F1163" s="4" t="s">
        <v>7</v>
      </c>
      <c r="G1163" s="4" t="s">
        <v>8</v>
      </c>
      <c r="H1163">
        <v>1</v>
      </c>
      <c r="I1163">
        <f t="shared" si="72"/>
        <v>0</v>
      </c>
      <c r="J1163">
        <f t="shared" si="73"/>
        <v>0</v>
      </c>
      <c r="K1163">
        <f t="shared" si="74"/>
        <v>0</v>
      </c>
      <c r="L1163">
        <f t="shared" si="75"/>
        <v>1</v>
      </c>
    </row>
    <row r="1164" spans="1:12" ht="13.2" x14ac:dyDescent="0.25">
      <c r="A1164" s="2">
        <v>45113</v>
      </c>
      <c r="B1164" s="3">
        <v>0.75918981481481485</v>
      </c>
      <c r="C1164" s="4">
        <v>1145</v>
      </c>
      <c r="D1164" s="4">
        <v>291307241</v>
      </c>
      <c r="E1164" s="4">
        <v>1</v>
      </c>
      <c r="F1164" s="4" t="s">
        <v>7</v>
      </c>
      <c r="G1164" s="4" t="s">
        <v>8</v>
      </c>
      <c r="H1164">
        <v>1</v>
      </c>
      <c r="I1164">
        <f t="shared" si="72"/>
        <v>0</v>
      </c>
      <c r="J1164">
        <f t="shared" si="73"/>
        <v>0</v>
      </c>
      <c r="K1164">
        <f t="shared" si="74"/>
        <v>0</v>
      </c>
      <c r="L1164">
        <f t="shared" si="75"/>
        <v>1</v>
      </c>
    </row>
    <row r="1165" spans="1:12" ht="13.2" x14ac:dyDescent="0.25">
      <c r="A1165" s="2">
        <v>45113</v>
      </c>
      <c r="B1165" s="3">
        <v>0.75690972222222219</v>
      </c>
      <c r="C1165" s="4">
        <v>1091</v>
      </c>
      <c r="D1165" s="4">
        <v>291305840</v>
      </c>
      <c r="E1165" s="4">
        <v>1</v>
      </c>
      <c r="F1165" s="4" t="s">
        <v>9</v>
      </c>
      <c r="G1165" s="4" t="s">
        <v>10</v>
      </c>
      <c r="H1165">
        <v>1</v>
      </c>
      <c r="I1165">
        <f t="shared" si="72"/>
        <v>1</v>
      </c>
      <c r="J1165">
        <f t="shared" si="73"/>
        <v>0</v>
      </c>
      <c r="K1165">
        <f t="shared" si="74"/>
        <v>0</v>
      </c>
      <c r="L1165">
        <f t="shared" si="75"/>
        <v>0</v>
      </c>
    </row>
    <row r="1166" spans="1:12" ht="13.2" x14ac:dyDescent="0.25">
      <c r="A1166" s="2">
        <v>45113</v>
      </c>
      <c r="B1166" s="3">
        <v>0.60393518518518519</v>
      </c>
      <c r="C1166" s="4">
        <v>1145</v>
      </c>
      <c r="D1166" s="4">
        <v>291197079</v>
      </c>
      <c r="E1166" s="4">
        <v>1</v>
      </c>
      <c r="F1166" s="4" t="s">
        <v>7</v>
      </c>
      <c r="G1166" s="4" t="s">
        <v>8</v>
      </c>
      <c r="H1166">
        <v>1</v>
      </c>
      <c r="I1166">
        <f t="shared" si="72"/>
        <v>0</v>
      </c>
      <c r="J1166">
        <f t="shared" si="73"/>
        <v>0</v>
      </c>
      <c r="K1166">
        <f t="shared" si="74"/>
        <v>0</v>
      </c>
      <c r="L1166">
        <f t="shared" si="75"/>
        <v>1</v>
      </c>
    </row>
    <row r="1167" spans="1:12" ht="13.2" x14ac:dyDescent="0.25">
      <c r="A1167" s="2">
        <v>45113</v>
      </c>
      <c r="B1167" s="3">
        <v>0.75982638888888887</v>
      </c>
      <c r="C1167" s="4">
        <v>1006</v>
      </c>
      <c r="D1167" s="4">
        <v>291307621</v>
      </c>
      <c r="E1167" s="4">
        <v>3</v>
      </c>
      <c r="F1167" s="4" t="s">
        <v>7</v>
      </c>
      <c r="G1167" s="4" t="s">
        <v>8</v>
      </c>
      <c r="H1167">
        <v>1</v>
      </c>
      <c r="I1167">
        <f t="shared" si="72"/>
        <v>0</v>
      </c>
      <c r="J1167">
        <f t="shared" si="73"/>
        <v>0</v>
      </c>
      <c r="K1167">
        <f t="shared" si="74"/>
        <v>0</v>
      </c>
      <c r="L1167">
        <f t="shared" si="75"/>
        <v>1</v>
      </c>
    </row>
    <row r="1168" spans="1:12" ht="13.2" x14ac:dyDescent="0.25">
      <c r="A1168" s="2">
        <v>45113</v>
      </c>
      <c r="B1168" s="3">
        <v>0.74699074074074079</v>
      </c>
      <c r="C1168" s="4">
        <v>1002</v>
      </c>
      <c r="D1168" s="4">
        <v>291299175</v>
      </c>
      <c r="E1168" s="4">
        <v>6</v>
      </c>
      <c r="F1168" s="4" t="s">
        <v>7</v>
      </c>
      <c r="G1168" s="4" t="s">
        <v>8</v>
      </c>
      <c r="H1168">
        <v>1</v>
      </c>
      <c r="I1168">
        <f t="shared" si="72"/>
        <v>0</v>
      </c>
      <c r="J1168">
        <f t="shared" si="73"/>
        <v>0</v>
      </c>
      <c r="K1168">
        <f t="shared" si="74"/>
        <v>0</v>
      </c>
      <c r="L1168">
        <f t="shared" si="75"/>
        <v>1</v>
      </c>
    </row>
    <row r="1169" spans="1:12" ht="13.2" x14ac:dyDescent="0.25">
      <c r="A1169" s="2">
        <v>45113</v>
      </c>
      <c r="B1169" s="3">
        <v>0.7750231481481481</v>
      </c>
      <c r="C1169" s="4">
        <v>1200</v>
      </c>
      <c r="D1169" s="4">
        <v>291315665</v>
      </c>
      <c r="E1169" s="4">
        <v>1</v>
      </c>
      <c r="F1169" s="4" t="s">
        <v>9</v>
      </c>
      <c r="G1169" s="4" t="s">
        <v>10</v>
      </c>
      <c r="H1169">
        <v>1</v>
      </c>
      <c r="I1169">
        <f t="shared" si="72"/>
        <v>1</v>
      </c>
      <c r="J1169">
        <f t="shared" si="73"/>
        <v>0</v>
      </c>
      <c r="K1169">
        <f t="shared" si="74"/>
        <v>0</v>
      </c>
      <c r="L1169">
        <f t="shared" si="75"/>
        <v>0</v>
      </c>
    </row>
    <row r="1170" spans="1:12" ht="13.2" x14ac:dyDescent="0.25">
      <c r="A1170" s="2">
        <v>45113</v>
      </c>
      <c r="B1170" s="3">
        <v>0.78005787037037033</v>
      </c>
      <c r="C1170" s="4">
        <v>1002</v>
      </c>
      <c r="D1170" s="4">
        <v>291318076</v>
      </c>
      <c r="E1170" s="4">
        <v>2</v>
      </c>
      <c r="F1170" s="4" t="s">
        <v>7</v>
      </c>
      <c r="G1170" s="4" t="s">
        <v>8</v>
      </c>
      <c r="H1170">
        <v>1</v>
      </c>
      <c r="I1170">
        <f t="shared" si="72"/>
        <v>0</v>
      </c>
      <c r="J1170">
        <f t="shared" si="73"/>
        <v>0</v>
      </c>
      <c r="K1170">
        <f t="shared" si="74"/>
        <v>0</v>
      </c>
      <c r="L1170">
        <f t="shared" si="75"/>
        <v>1</v>
      </c>
    </row>
    <row r="1171" spans="1:12" ht="13.2" x14ac:dyDescent="0.25">
      <c r="A1171" s="2">
        <v>45113</v>
      </c>
      <c r="B1171" s="3">
        <v>0.78640046296296295</v>
      </c>
      <c r="C1171" s="4">
        <v>1282</v>
      </c>
      <c r="D1171" s="4">
        <v>291320769</v>
      </c>
      <c r="E1171" s="4">
        <v>1</v>
      </c>
      <c r="F1171" s="4" t="s">
        <v>7</v>
      </c>
      <c r="G1171" s="4" t="s">
        <v>8</v>
      </c>
      <c r="H1171">
        <v>1</v>
      </c>
      <c r="I1171">
        <f t="shared" si="72"/>
        <v>0</v>
      </c>
      <c r="J1171">
        <f t="shared" si="73"/>
        <v>0</v>
      </c>
      <c r="K1171">
        <f t="shared" si="74"/>
        <v>0</v>
      </c>
      <c r="L1171">
        <f t="shared" si="75"/>
        <v>1</v>
      </c>
    </row>
    <row r="1172" spans="1:12" ht="13.2" x14ac:dyDescent="0.25">
      <c r="A1172" s="2">
        <v>45113</v>
      </c>
      <c r="B1172" s="3">
        <v>0.79716435185185186</v>
      </c>
      <c r="C1172" s="4">
        <v>1091</v>
      </c>
      <c r="D1172" s="4">
        <v>291329012</v>
      </c>
      <c r="E1172" s="4">
        <v>1</v>
      </c>
      <c r="F1172" s="4" t="s">
        <v>9</v>
      </c>
      <c r="G1172" s="4" t="s">
        <v>10</v>
      </c>
      <c r="H1172">
        <v>1</v>
      </c>
      <c r="I1172">
        <f t="shared" si="72"/>
        <v>1</v>
      </c>
      <c r="J1172">
        <f t="shared" si="73"/>
        <v>0</v>
      </c>
      <c r="K1172">
        <f t="shared" si="74"/>
        <v>0</v>
      </c>
      <c r="L1172">
        <f t="shared" si="75"/>
        <v>0</v>
      </c>
    </row>
    <row r="1173" spans="1:12" ht="13.2" x14ac:dyDescent="0.25">
      <c r="A1173" s="2">
        <v>45113</v>
      </c>
      <c r="B1173" s="3">
        <v>0.80199074074074073</v>
      </c>
      <c r="C1173" s="4">
        <v>1302</v>
      </c>
      <c r="D1173" s="4">
        <v>291331359</v>
      </c>
      <c r="E1173" s="4">
        <v>1</v>
      </c>
      <c r="F1173" s="4" t="s">
        <v>9</v>
      </c>
      <c r="G1173" s="4" t="s">
        <v>13</v>
      </c>
      <c r="H1173">
        <v>1</v>
      </c>
      <c r="I1173">
        <f t="shared" si="72"/>
        <v>0</v>
      </c>
      <c r="J1173">
        <f t="shared" si="73"/>
        <v>0</v>
      </c>
      <c r="K1173">
        <f t="shared" si="74"/>
        <v>0</v>
      </c>
      <c r="L1173">
        <f t="shared" si="75"/>
        <v>0</v>
      </c>
    </row>
    <row r="1174" spans="1:12" ht="13.2" x14ac:dyDescent="0.25">
      <c r="A1174" s="2">
        <v>45113</v>
      </c>
      <c r="B1174" s="3">
        <v>0.8002893518518519</v>
      </c>
      <c r="C1174" s="4">
        <v>1002</v>
      </c>
      <c r="D1174" s="4">
        <v>291330663</v>
      </c>
      <c r="E1174" s="4">
        <v>1</v>
      </c>
      <c r="F1174" s="4" t="s">
        <v>7</v>
      </c>
      <c r="G1174" s="4" t="s">
        <v>8</v>
      </c>
      <c r="H1174">
        <v>1</v>
      </c>
      <c r="I1174">
        <f t="shared" si="72"/>
        <v>0</v>
      </c>
      <c r="J1174">
        <f t="shared" si="73"/>
        <v>0</v>
      </c>
      <c r="K1174">
        <f t="shared" si="74"/>
        <v>0</v>
      </c>
      <c r="L1174">
        <f t="shared" si="75"/>
        <v>1</v>
      </c>
    </row>
    <row r="1175" spans="1:12" ht="13.2" x14ac:dyDescent="0.25">
      <c r="A1175" s="2">
        <v>45113</v>
      </c>
      <c r="B1175" s="3">
        <v>0.81942129629629634</v>
      </c>
      <c r="C1175" s="4">
        <v>1002</v>
      </c>
      <c r="D1175" s="4">
        <v>291338298</v>
      </c>
      <c r="E1175" s="4">
        <v>2</v>
      </c>
      <c r="F1175" s="4" t="s">
        <v>7</v>
      </c>
      <c r="G1175" s="4" t="s">
        <v>8</v>
      </c>
      <c r="H1175">
        <v>1</v>
      </c>
      <c r="I1175">
        <f t="shared" si="72"/>
        <v>0</v>
      </c>
      <c r="J1175">
        <f t="shared" si="73"/>
        <v>0</v>
      </c>
      <c r="K1175">
        <f t="shared" si="74"/>
        <v>0</v>
      </c>
      <c r="L1175">
        <f t="shared" si="75"/>
        <v>1</v>
      </c>
    </row>
    <row r="1176" spans="1:12" ht="13.2" x14ac:dyDescent="0.25">
      <c r="A1176" s="2">
        <v>45113</v>
      </c>
      <c r="B1176" s="3">
        <v>0.83209490740740744</v>
      </c>
      <c r="C1176" s="4">
        <v>1131</v>
      </c>
      <c r="D1176" s="4">
        <v>291342840</v>
      </c>
      <c r="E1176" s="4">
        <v>1</v>
      </c>
      <c r="F1176" s="4" t="s">
        <v>7</v>
      </c>
      <c r="G1176" s="4" t="s">
        <v>8</v>
      </c>
      <c r="H1176">
        <v>0</v>
      </c>
      <c r="I1176">
        <f t="shared" si="72"/>
        <v>0</v>
      </c>
      <c r="J1176">
        <f t="shared" si="73"/>
        <v>0</v>
      </c>
      <c r="K1176">
        <f t="shared" si="74"/>
        <v>0</v>
      </c>
      <c r="L1176">
        <f t="shared" si="75"/>
        <v>1</v>
      </c>
    </row>
    <row r="1177" spans="1:12" ht="13.2" x14ac:dyDescent="0.25">
      <c r="A1177" s="2">
        <v>45113</v>
      </c>
      <c r="B1177" s="3">
        <v>0.8318402777777778</v>
      </c>
      <c r="C1177" s="4">
        <v>1129</v>
      </c>
      <c r="D1177" s="4">
        <v>291342770</v>
      </c>
      <c r="E1177" s="4">
        <v>2</v>
      </c>
      <c r="F1177" s="4" t="s">
        <v>9</v>
      </c>
      <c r="G1177" s="4" t="s">
        <v>13</v>
      </c>
      <c r="H1177">
        <v>1</v>
      </c>
      <c r="I1177">
        <f t="shared" si="72"/>
        <v>0</v>
      </c>
      <c r="J1177">
        <f t="shared" si="73"/>
        <v>0</v>
      </c>
      <c r="K1177">
        <f t="shared" si="74"/>
        <v>0</v>
      </c>
      <c r="L1177">
        <f t="shared" si="75"/>
        <v>0</v>
      </c>
    </row>
    <row r="1178" spans="1:12" ht="13.2" x14ac:dyDescent="0.25">
      <c r="A1178" s="2">
        <v>45113</v>
      </c>
      <c r="B1178" s="3">
        <v>0.83581018518518524</v>
      </c>
      <c r="C1178" s="4">
        <v>1200</v>
      </c>
      <c r="D1178" s="4">
        <v>291343999</v>
      </c>
      <c r="E1178" s="4">
        <v>1</v>
      </c>
      <c r="F1178" s="4" t="s">
        <v>7</v>
      </c>
      <c r="G1178" s="4" t="s">
        <v>8</v>
      </c>
      <c r="H1178">
        <v>1</v>
      </c>
      <c r="I1178">
        <f t="shared" si="72"/>
        <v>0</v>
      </c>
      <c r="J1178">
        <f t="shared" si="73"/>
        <v>0</v>
      </c>
      <c r="K1178">
        <f t="shared" si="74"/>
        <v>0</v>
      </c>
      <c r="L1178">
        <f t="shared" si="75"/>
        <v>1</v>
      </c>
    </row>
    <row r="1179" spans="1:12" ht="13.2" x14ac:dyDescent="0.25">
      <c r="A1179" s="2">
        <v>45113</v>
      </c>
      <c r="B1179" s="3">
        <v>0.84870370370370374</v>
      </c>
      <c r="C1179" s="4">
        <v>1212</v>
      </c>
      <c r="D1179" s="4">
        <v>291348173</v>
      </c>
      <c r="E1179" s="4">
        <v>3</v>
      </c>
      <c r="F1179" s="4" t="s">
        <v>7</v>
      </c>
      <c r="G1179" s="4" t="s">
        <v>8</v>
      </c>
      <c r="H1179">
        <v>0</v>
      </c>
      <c r="I1179">
        <f t="shared" si="72"/>
        <v>0</v>
      </c>
      <c r="J1179">
        <f t="shared" si="73"/>
        <v>0</v>
      </c>
      <c r="K1179">
        <f t="shared" si="74"/>
        <v>0</v>
      </c>
      <c r="L1179">
        <f t="shared" si="75"/>
        <v>1</v>
      </c>
    </row>
    <row r="1180" spans="1:12" ht="13.2" x14ac:dyDescent="0.25">
      <c r="A1180" s="2">
        <v>45113</v>
      </c>
      <c r="B1180" s="3">
        <v>0.86679398148148146</v>
      </c>
      <c r="C1180" s="4">
        <v>1305</v>
      </c>
      <c r="D1180" s="4">
        <v>291353987</v>
      </c>
      <c r="E1180" s="4">
        <v>1</v>
      </c>
      <c r="F1180" s="4" t="s">
        <v>9</v>
      </c>
      <c r="G1180" s="4" t="s">
        <v>11</v>
      </c>
      <c r="H1180">
        <v>0</v>
      </c>
      <c r="I1180">
        <f t="shared" si="72"/>
        <v>0</v>
      </c>
      <c r="J1180">
        <f t="shared" si="73"/>
        <v>1</v>
      </c>
      <c r="K1180">
        <f t="shared" si="74"/>
        <v>0</v>
      </c>
      <c r="L1180">
        <f t="shared" si="75"/>
        <v>0</v>
      </c>
    </row>
    <row r="1181" spans="1:12" ht="13.2" x14ac:dyDescent="0.25">
      <c r="A1181" s="2">
        <v>45113</v>
      </c>
      <c r="B1181" s="3">
        <v>0.87177083333333338</v>
      </c>
      <c r="C1181" s="4">
        <v>1006</v>
      </c>
      <c r="D1181" s="4">
        <v>291355556</v>
      </c>
      <c r="E1181" s="4">
        <v>1</v>
      </c>
      <c r="F1181" s="4" t="s">
        <v>7</v>
      </c>
      <c r="G1181" s="4" t="s">
        <v>8</v>
      </c>
      <c r="H1181">
        <v>1</v>
      </c>
      <c r="I1181">
        <f t="shared" si="72"/>
        <v>0</v>
      </c>
      <c r="J1181">
        <f t="shared" si="73"/>
        <v>0</v>
      </c>
      <c r="K1181">
        <f t="shared" si="74"/>
        <v>0</v>
      </c>
      <c r="L1181">
        <f t="shared" si="75"/>
        <v>1</v>
      </c>
    </row>
    <row r="1182" spans="1:12" ht="13.2" x14ac:dyDescent="0.25">
      <c r="A1182" s="2">
        <v>45113</v>
      </c>
      <c r="B1182" s="3">
        <v>0.88010416666666669</v>
      </c>
      <c r="C1182" s="4">
        <v>1145</v>
      </c>
      <c r="D1182" s="4">
        <v>291358166</v>
      </c>
      <c r="E1182" s="4">
        <v>1</v>
      </c>
      <c r="F1182" s="4" t="s">
        <v>7</v>
      </c>
      <c r="G1182" s="4" t="s">
        <v>8</v>
      </c>
      <c r="H1182">
        <v>1</v>
      </c>
      <c r="I1182">
        <f t="shared" si="72"/>
        <v>0</v>
      </c>
      <c r="J1182">
        <f t="shared" si="73"/>
        <v>0</v>
      </c>
      <c r="K1182">
        <f t="shared" si="74"/>
        <v>0</v>
      </c>
      <c r="L1182">
        <f t="shared" si="75"/>
        <v>1</v>
      </c>
    </row>
    <row r="1183" spans="1:12" ht="13.2" x14ac:dyDescent="0.25">
      <c r="A1183" s="2">
        <v>45113</v>
      </c>
      <c r="B1183" s="3">
        <v>0.90200231481481485</v>
      </c>
      <c r="C1183" s="4">
        <v>1006</v>
      </c>
      <c r="D1183" s="4">
        <v>291364346</v>
      </c>
      <c r="E1183" s="4">
        <v>1</v>
      </c>
      <c r="F1183" s="4" t="s">
        <v>7</v>
      </c>
      <c r="G1183" s="4" t="s">
        <v>8</v>
      </c>
      <c r="H1183">
        <v>1</v>
      </c>
      <c r="I1183">
        <f t="shared" si="72"/>
        <v>0</v>
      </c>
      <c r="J1183">
        <f t="shared" si="73"/>
        <v>0</v>
      </c>
      <c r="K1183">
        <f t="shared" si="74"/>
        <v>0</v>
      </c>
      <c r="L1183">
        <f t="shared" si="75"/>
        <v>1</v>
      </c>
    </row>
    <row r="1184" spans="1:12" ht="13.2" x14ac:dyDescent="0.25">
      <c r="A1184" s="2">
        <v>45113</v>
      </c>
      <c r="B1184" s="3">
        <v>0.42564814814814816</v>
      </c>
      <c r="C1184" s="4">
        <v>1346</v>
      </c>
      <c r="D1184" s="4">
        <v>290985636</v>
      </c>
      <c r="E1184" s="4">
        <v>1</v>
      </c>
      <c r="F1184" s="4" t="s">
        <v>7</v>
      </c>
      <c r="G1184" s="4" t="s">
        <v>8</v>
      </c>
      <c r="H1184">
        <v>1</v>
      </c>
      <c r="I1184">
        <f t="shared" si="72"/>
        <v>0</v>
      </c>
      <c r="J1184">
        <f t="shared" si="73"/>
        <v>0</v>
      </c>
      <c r="K1184">
        <f t="shared" si="74"/>
        <v>0</v>
      </c>
      <c r="L1184">
        <f t="shared" si="75"/>
        <v>1</v>
      </c>
    </row>
    <row r="1185" spans="1:12" ht="13.2" x14ac:dyDescent="0.25">
      <c r="A1185" s="2">
        <v>45113</v>
      </c>
      <c r="B1185" s="3">
        <v>0.91444444444444439</v>
      </c>
      <c r="C1185" s="4">
        <v>1200</v>
      </c>
      <c r="D1185" s="4">
        <v>291366961</v>
      </c>
      <c r="E1185" s="4">
        <v>1</v>
      </c>
      <c r="F1185" s="4" t="s">
        <v>7</v>
      </c>
      <c r="G1185" s="4" t="s">
        <v>8</v>
      </c>
      <c r="H1185">
        <v>1</v>
      </c>
      <c r="I1185">
        <f t="shared" si="72"/>
        <v>0</v>
      </c>
      <c r="J1185">
        <f t="shared" si="73"/>
        <v>0</v>
      </c>
      <c r="K1185">
        <f t="shared" si="74"/>
        <v>0</v>
      </c>
      <c r="L1185">
        <f t="shared" si="75"/>
        <v>1</v>
      </c>
    </row>
    <row r="1186" spans="1:12" ht="13.2" x14ac:dyDescent="0.25">
      <c r="A1186" s="2">
        <v>45113</v>
      </c>
      <c r="B1186" s="3">
        <v>0.9346875</v>
      </c>
      <c r="C1186" s="4">
        <v>1129</v>
      </c>
      <c r="D1186" s="4">
        <v>291370482</v>
      </c>
      <c r="E1186" s="4">
        <v>3</v>
      </c>
      <c r="F1186" s="4" t="s">
        <v>9</v>
      </c>
      <c r="G1186" s="4" t="s">
        <v>10</v>
      </c>
      <c r="H1186">
        <v>1</v>
      </c>
      <c r="I1186">
        <f t="shared" si="72"/>
        <v>1</v>
      </c>
      <c r="J1186">
        <f t="shared" si="73"/>
        <v>0</v>
      </c>
      <c r="K1186">
        <f t="shared" si="74"/>
        <v>0</v>
      </c>
      <c r="L1186">
        <f t="shared" si="75"/>
        <v>0</v>
      </c>
    </row>
    <row r="1187" spans="1:12" ht="13.2" x14ac:dyDescent="0.25">
      <c r="A1187" s="2">
        <v>45113</v>
      </c>
      <c r="B1187" s="3">
        <v>0.94525462962962958</v>
      </c>
      <c r="C1187" s="4">
        <v>1200</v>
      </c>
      <c r="D1187" s="4">
        <v>291371749</v>
      </c>
      <c r="E1187" s="4">
        <v>1</v>
      </c>
      <c r="F1187" s="4" t="s">
        <v>7</v>
      </c>
      <c r="G1187" s="4" t="s">
        <v>8</v>
      </c>
      <c r="H1187">
        <v>1</v>
      </c>
      <c r="I1187">
        <f t="shared" si="72"/>
        <v>0</v>
      </c>
      <c r="J1187">
        <f t="shared" si="73"/>
        <v>0</v>
      </c>
      <c r="K1187">
        <f t="shared" si="74"/>
        <v>0</v>
      </c>
      <c r="L1187">
        <f t="shared" si="75"/>
        <v>1</v>
      </c>
    </row>
    <row r="1188" spans="1:12" ht="13.2" x14ac:dyDescent="0.25">
      <c r="A1188" s="2">
        <v>45113</v>
      </c>
      <c r="B1188" s="3">
        <v>0.94498842592592591</v>
      </c>
      <c r="C1188" s="4">
        <v>1200</v>
      </c>
      <c r="D1188" s="4">
        <v>291371720</v>
      </c>
      <c r="E1188" s="4">
        <v>1</v>
      </c>
      <c r="F1188" s="4" t="s">
        <v>9</v>
      </c>
      <c r="G1188" s="4" t="s">
        <v>13</v>
      </c>
      <c r="H1188">
        <v>1</v>
      </c>
      <c r="I1188">
        <f t="shared" si="72"/>
        <v>0</v>
      </c>
      <c r="J1188">
        <f t="shared" si="73"/>
        <v>0</v>
      </c>
      <c r="K1188">
        <f t="shared" si="74"/>
        <v>0</v>
      </c>
      <c r="L1188">
        <f t="shared" si="75"/>
        <v>0</v>
      </c>
    </row>
    <row r="1189" spans="1:12" ht="13.2" x14ac:dyDescent="0.25">
      <c r="A1189" s="2">
        <v>45113</v>
      </c>
      <c r="B1189" s="3">
        <v>0.99457175925925922</v>
      </c>
      <c r="C1189" s="4">
        <v>1129</v>
      </c>
      <c r="D1189" s="4">
        <v>291381408</v>
      </c>
      <c r="E1189" s="4">
        <v>1</v>
      </c>
      <c r="F1189" s="4" t="s">
        <v>9</v>
      </c>
      <c r="G1189" s="4" t="s">
        <v>10</v>
      </c>
      <c r="H1189">
        <v>1</v>
      </c>
      <c r="I1189">
        <f t="shared" si="72"/>
        <v>1</v>
      </c>
      <c r="J1189">
        <f t="shared" si="73"/>
        <v>0</v>
      </c>
      <c r="K1189">
        <f t="shared" si="74"/>
        <v>0</v>
      </c>
      <c r="L1189">
        <f t="shared" si="75"/>
        <v>0</v>
      </c>
    </row>
    <row r="1190" spans="1:12" ht="13.2" x14ac:dyDescent="0.25">
      <c r="A1190" s="2">
        <v>45113</v>
      </c>
      <c r="B1190" s="3">
        <v>0.99692129629629633</v>
      </c>
      <c r="C1190" s="4">
        <v>1313</v>
      </c>
      <c r="D1190" s="4">
        <v>291381510</v>
      </c>
      <c r="E1190" s="4">
        <v>2</v>
      </c>
      <c r="F1190" s="4" t="s">
        <v>7</v>
      </c>
      <c r="G1190" s="4" t="s">
        <v>8</v>
      </c>
      <c r="H1190">
        <v>0</v>
      </c>
      <c r="I1190">
        <f t="shared" si="72"/>
        <v>0</v>
      </c>
      <c r="J1190">
        <f t="shared" si="73"/>
        <v>0</v>
      </c>
      <c r="K1190">
        <f t="shared" si="74"/>
        <v>0</v>
      </c>
      <c r="L1190">
        <f t="shared" si="75"/>
        <v>1</v>
      </c>
    </row>
    <row r="1191" spans="1:12" ht="13.2" x14ac:dyDescent="0.25">
      <c r="A1191" s="2">
        <v>45114</v>
      </c>
      <c r="B1191" s="3">
        <v>0.34070601851851851</v>
      </c>
      <c r="C1191" s="4">
        <v>1135</v>
      </c>
      <c r="D1191" s="4">
        <v>291399954</v>
      </c>
      <c r="E1191" s="4">
        <v>1</v>
      </c>
      <c r="F1191" s="4" t="s">
        <v>9</v>
      </c>
      <c r="G1191" s="4" t="s">
        <v>13</v>
      </c>
      <c r="H1191">
        <v>1</v>
      </c>
      <c r="I1191">
        <f t="shared" si="72"/>
        <v>0</v>
      </c>
      <c r="J1191">
        <f t="shared" si="73"/>
        <v>0</v>
      </c>
      <c r="K1191">
        <f t="shared" si="74"/>
        <v>0</v>
      </c>
      <c r="L1191">
        <f t="shared" si="75"/>
        <v>0</v>
      </c>
    </row>
    <row r="1192" spans="1:12" ht="13.2" x14ac:dyDescent="0.25">
      <c r="A1192" s="2">
        <v>45114</v>
      </c>
      <c r="B1192" s="3">
        <v>0.35851851851851851</v>
      </c>
      <c r="C1192" s="4">
        <v>1316</v>
      </c>
      <c r="D1192" s="4">
        <v>291405435</v>
      </c>
      <c r="E1192" s="4">
        <v>2</v>
      </c>
      <c r="F1192" s="4" t="s">
        <v>7</v>
      </c>
      <c r="G1192" s="4" t="s">
        <v>8</v>
      </c>
      <c r="H1192">
        <v>0</v>
      </c>
      <c r="I1192">
        <f t="shared" si="72"/>
        <v>0</v>
      </c>
      <c r="J1192">
        <f t="shared" si="73"/>
        <v>0</v>
      </c>
      <c r="K1192">
        <f t="shared" si="74"/>
        <v>0</v>
      </c>
      <c r="L1192">
        <f t="shared" si="75"/>
        <v>1</v>
      </c>
    </row>
    <row r="1193" spans="1:12" ht="13.2" x14ac:dyDescent="0.25">
      <c r="A1193" s="2">
        <v>45114</v>
      </c>
      <c r="B1193" s="3">
        <v>0.36122685185185183</v>
      </c>
      <c r="C1193" s="4">
        <v>1002</v>
      </c>
      <c r="D1193" s="4">
        <v>291406589</v>
      </c>
      <c r="E1193" s="4">
        <v>2</v>
      </c>
      <c r="F1193" s="4" t="s">
        <v>7</v>
      </c>
      <c r="G1193" s="4" t="s">
        <v>8</v>
      </c>
      <c r="H1193">
        <v>1</v>
      </c>
      <c r="I1193">
        <f t="shared" si="72"/>
        <v>0</v>
      </c>
      <c r="J1193">
        <f t="shared" si="73"/>
        <v>0</v>
      </c>
      <c r="K1193">
        <f t="shared" si="74"/>
        <v>0</v>
      </c>
      <c r="L1193">
        <f t="shared" si="75"/>
        <v>1</v>
      </c>
    </row>
    <row r="1194" spans="1:12" ht="13.2" x14ac:dyDescent="0.25">
      <c r="A1194" s="2">
        <v>45114</v>
      </c>
      <c r="B1194" s="3">
        <v>0.36226851851851855</v>
      </c>
      <c r="C1194" s="4">
        <v>1302</v>
      </c>
      <c r="D1194" s="4">
        <v>291407053</v>
      </c>
      <c r="E1194" s="4">
        <v>1</v>
      </c>
      <c r="F1194" s="4" t="s">
        <v>7</v>
      </c>
      <c r="G1194" s="4" t="s">
        <v>8</v>
      </c>
      <c r="H1194">
        <v>1</v>
      </c>
      <c r="I1194">
        <f t="shared" si="72"/>
        <v>0</v>
      </c>
      <c r="J1194">
        <f t="shared" si="73"/>
        <v>0</v>
      </c>
      <c r="K1194">
        <f t="shared" si="74"/>
        <v>0</v>
      </c>
      <c r="L1194">
        <f t="shared" si="75"/>
        <v>1</v>
      </c>
    </row>
    <row r="1195" spans="1:12" ht="13.2" x14ac:dyDescent="0.25">
      <c r="A1195" s="2">
        <v>45114</v>
      </c>
      <c r="B1195" s="3">
        <v>0.34817129629629628</v>
      </c>
      <c r="C1195" s="4">
        <v>1002</v>
      </c>
      <c r="D1195" s="4">
        <v>291401969</v>
      </c>
      <c r="E1195" s="4">
        <v>3</v>
      </c>
      <c r="F1195" s="4" t="s">
        <v>7</v>
      </c>
      <c r="G1195" s="4" t="s">
        <v>8</v>
      </c>
      <c r="H1195">
        <v>1</v>
      </c>
      <c r="I1195">
        <f t="shared" si="72"/>
        <v>0</v>
      </c>
      <c r="J1195">
        <f t="shared" si="73"/>
        <v>0</v>
      </c>
      <c r="K1195">
        <f t="shared" si="74"/>
        <v>0</v>
      </c>
      <c r="L1195">
        <f t="shared" si="75"/>
        <v>1</v>
      </c>
    </row>
    <row r="1196" spans="1:12" ht="13.2" x14ac:dyDescent="0.25">
      <c r="A1196" s="2">
        <v>45114</v>
      </c>
      <c r="B1196" s="3">
        <v>0.37474537037037037</v>
      </c>
      <c r="C1196" s="4">
        <v>1117</v>
      </c>
      <c r="D1196" s="4">
        <v>291412809</v>
      </c>
      <c r="E1196" s="4">
        <v>1</v>
      </c>
      <c r="F1196" s="4" t="s">
        <v>7</v>
      </c>
      <c r="G1196" s="4" t="s">
        <v>8</v>
      </c>
      <c r="H1196">
        <v>1</v>
      </c>
      <c r="I1196">
        <f t="shared" si="72"/>
        <v>0</v>
      </c>
      <c r="J1196">
        <f t="shared" si="73"/>
        <v>0</v>
      </c>
      <c r="K1196">
        <f t="shared" si="74"/>
        <v>0</v>
      </c>
      <c r="L1196">
        <f t="shared" si="75"/>
        <v>1</v>
      </c>
    </row>
    <row r="1197" spans="1:12" ht="13.2" x14ac:dyDescent="0.25">
      <c r="A1197" s="2">
        <v>45114</v>
      </c>
      <c r="B1197" s="3">
        <v>0.38969907407407406</v>
      </c>
      <c r="C1197" s="4">
        <v>1007</v>
      </c>
      <c r="D1197" s="4">
        <v>291421427</v>
      </c>
      <c r="E1197" s="4">
        <v>1</v>
      </c>
      <c r="F1197" s="4" t="s">
        <v>9</v>
      </c>
      <c r="G1197" s="4" t="s">
        <v>11</v>
      </c>
      <c r="H1197">
        <v>0</v>
      </c>
      <c r="I1197">
        <f t="shared" si="72"/>
        <v>0</v>
      </c>
      <c r="J1197">
        <f t="shared" si="73"/>
        <v>1</v>
      </c>
      <c r="K1197">
        <f t="shared" si="74"/>
        <v>0</v>
      </c>
      <c r="L1197">
        <f t="shared" si="75"/>
        <v>0</v>
      </c>
    </row>
    <row r="1198" spans="1:12" ht="13.2" x14ac:dyDescent="0.25">
      <c r="A1198" s="2">
        <v>45114</v>
      </c>
      <c r="B1198" s="3">
        <v>0.40849537037037037</v>
      </c>
      <c r="C1198" s="4">
        <v>1002</v>
      </c>
      <c r="D1198" s="4">
        <v>291432499</v>
      </c>
      <c r="E1198" s="4">
        <v>1</v>
      </c>
      <c r="F1198" s="4" t="s">
        <v>7</v>
      </c>
      <c r="G1198" s="4" t="s">
        <v>8</v>
      </c>
      <c r="H1198">
        <v>1</v>
      </c>
      <c r="I1198">
        <f t="shared" si="72"/>
        <v>0</v>
      </c>
      <c r="J1198">
        <f t="shared" si="73"/>
        <v>0</v>
      </c>
      <c r="K1198">
        <f t="shared" si="74"/>
        <v>0</v>
      </c>
      <c r="L1198">
        <f t="shared" si="75"/>
        <v>1</v>
      </c>
    </row>
    <row r="1199" spans="1:12" ht="13.2" x14ac:dyDescent="0.25">
      <c r="A1199" s="2">
        <v>45114</v>
      </c>
      <c r="B1199" s="3">
        <v>0.41461805555555553</v>
      </c>
      <c r="C1199" s="4">
        <v>1091</v>
      </c>
      <c r="D1199" s="4">
        <v>291435967</v>
      </c>
      <c r="E1199" s="4">
        <v>1</v>
      </c>
      <c r="F1199" s="4" t="s">
        <v>7</v>
      </c>
      <c r="G1199" s="4" t="s">
        <v>8</v>
      </c>
      <c r="H1199">
        <v>1</v>
      </c>
      <c r="I1199">
        <f t="shared" si="72"/>
        <v>0</v>
      </c>
      <c r="J1199">
        <f t="shared" si="73"/>
        <v>0</v>
      </c>
      <c r="K1199">
        <f t="shared" si="74"/>
        <v>0</v>
      </c>
      <c r="L1199">
        <f t="shared" si="75"/>
        <v>1</v>
      </c>
    </row>
    <row r="1200" spans="1:12" ht="13.2" x14ac:dyDescent="0.25">
      <c r="A1200" s="2">
        <v>45114</v>
      </c>
      <c r="B1200" s="3">
        <v>0.4173263888888889</v>
      </c>
      <c r="C1200" s="4">
        <v>1002</v>
      </c>
      <c r="D1200" s="4">
        <v>291437408</v>
      </c>
      <c r="E1200" s="4">
        <v>1</v>
      </c>
      <c r="F1200" s="4" t="s">
        <v>7</v>
      </c>
      <c r="G1200" s="4" t="s">
        <v>8</v>
      </c>
      <c r="H1200">
        <v>1</v>
      </c>
      <c r="I1200">
        <f t="shared" si="72"/>
        <v>0</v>
      </c>
      <c r="J1200">
        <f t="shared" si="73"/>
        <v>0</v>
      </c>
      <c r="K1200">
        <f t="shared" si="74"/>
        <v>0</v>
      </c>
      <c r="L1200">
        <f t="shared" si="75"/>
        <v>1</v>
      </c>
    </row>
    <row r="1201" spans="1:12" ht="13.2" x14ac:dyDescent="0.25">
      <c r="A1201" s="2">
        <v>45114</v>
      </c>
      <c r="B1201" s="3">
        <v>0.34616898148148151</v>
      </c>
      <c r="C1201" s="4">
        <v>1002</v>
      </c>
      <c r="D1201" s="4">
        <v>291401365</v>
      </c>
      <c r="E1201" s="4">
        <v>1</v>
      </c>
      <c r="F1201" s="4" t="s">
        <v>9</v>
      </c>
      <c r="G1201" s="4" t="s">
        <v>8</v>
      </c>
      <c r="H1201">
        <v>1</v>
      </c>
      <c r="I1201">
        <f t="shared" si="72"/>
        <v>0</v>
      </c>
      <c r="J1201">
        <f t="shared" si="73"/>
        <v>0</v>
      </c>
      <c r="K1201">
        <f t="shared" si="74"/>
        <v>1</v>
      </c>
      <c r="L1201">
        <f t="shared" si="75"/>
        <v>0</v>
      </c>
    </row>
    <row r="1202" spans="1:12" ht="13.2" x14ac:dyDescent="0.25">
      <c r="A1202" s="2">
        <v>45114</v>
      </c>
      <c r="B1202" s="3">
        <v>0.44109953703703703</v>
      </c>
      <c r="C1202" s="4">
        <v>1302</v>
      </c>
      <c r="D1202" s="4">
        <v>291448970</v>
      </c>
      <c r="E1202" s="4">
        <v>1</v>
      </c>
      <c r="F1202" s="4" t="s">
        <v>7</v>
      </c>
      <c r="G1202" s="4" t="s">
        <v>8</v>
      </c>
      <c r="H1202">
        <v>1</v>
      </c>
      <c r="I1202">
        <f t="shared" si="72"/>
        <v>0</v>
      </c>
      <c r="J1202">
        <f t="shared" si="73"/>
        <v>0</v>
      </c>
      <c r="K1202">
        <f t="shared" si="74"/>
        <v>0</v>
      </c>
      <c r="L1202">
        <f t="shared" si="75"/>
        <v>1</v>
      </c>
    </row>
    <row r="1203" spans="1:12" ht="13.2" x14ac:dyDescent="0.25">
      <c r="A1203" s="2">
        <v>45114</v>
      </c>
      <c r="B1203" s="3">
        <v>0.4581365740740741</v>
      </c>
      <c r="C1203" s="4">
        <v>1308</v>
      </c>
      <c r="D1203" s="4">
        <v>291456029</v>
      </c>
      <c r="E1203" s="4">
        <v>1</v>
      </c>
      <c r="F1203" s="4" t="s">
        <v>9</v>
      </c>
      <c r="G1203" s="4" t="s">
        <v>10</v>
      </c>
      <c r="H1203">
        <v>0</v>
      </c>
      <c r="I1203">
        <f t="shared" si="72"/>
        <v>1</v>
      </c>
      <c r="J1203">
        <f t="shared" si="73"/>
        <v>0</v>
      </c>
      <c r="K1203">
        <f t="shared" si="74"/>
        <v>0</v>
      </c>
      <c r="L1203">
        <f t="shared" si="75"/>
        <v>0</v>
      </c>
    </row>
    <row r="1204" spans="1:12" ht="13.2" x14ac:dyDescent="0.25">
      <c r="A1204" s="2">
        <v>45114</v>
      </c>
      <c r="B1204" s="3">
        <v>0.46964120370370371</v>
      </c>
      <c r="C1204" s="4">
        <v>1084</v>
      </c>
      <c r="D1204" s="4">
        <v>291460787</v>
      </c>
      <c r="E1204" s="4">
        <v>1</v>
      </c>
      <c r="F1204" s="4" t="s">
        <v>9</v>
      </c>
      <c r="G1204" s="4" t="s">
        <v>10</v>
      </c>
      <c r="H1204">
        <v>1</v>
      </c>
      <c r="I1204">
        <f t="shared" si="72"/>
        <v>1</v>
      </c>
      <c r="J1204">
        <f t="shared" si="73"/>
        <v>0</v>
      </c>
      <c r="K1204">
        <f t="shared" si="74"/>
        <v>0</v>
      </c>
      <c r="L1204">
        <f t="shared" si="75"/>
        <v>0</v>
      </c>
    </row>
    <row r="1205" spans="1:12" ht="13.2" x14ac:dyDescent="0.25">
      <c r="A1205" s="2">
        <v>45114</v>
      </c>
      <c r="B1205" s="3">
        <v>0.47725694444444444</v>
      </c>
      <c r="C1205" s="4">
        <v>1104</v>
      </c>
      <c r="D1205" s="4">
        <v>291463656</v>
      </c>
      <c r="E1205" s="4">
        <v>1</v>
      </c>
      <c r="F1205" s="4" t="s">
        <v>9</v>
      </c>
      <c r="G1205" s="4" t="s">
        <v>8</v>
      </c>
      <c r="H1205">
        <v>1</v>
      </c>
      <c r="I1205">
        <f t="shared" si="72"/>
        <v>0</v>
      </c>
      <c r="J1205">
        <f t="shared" si="73"/>
        <v>0</v>
      </c>
      <c r="K1205">
        <f t="shared" si="74"/>
        <v>1</v>
      </c>
      <c r="L1205">
        <f t="shared" si="75"/>
        <v>0</v>
      </c>
    </row>
    <row r="1206" spans="1:12" ht="13.2" x14ac:dyDescent="0.25">
      <c r="A1206" s="2">
        <v>45114</v>
      </c>
      <c r="B1206" s="3">
        <v>0.47199074074074077</v>
      </c>
      <c r="C1206" s="4">
        <v>1302</v>
      </c>
      <c r="D1206" s="4">
        <v>291461734</v>
      </c>
      <c r="E1206" s="4">
        <v>1</v>
      </c>
      <c r="F1206" s="4" t="s">
        <v>7</v>
      </c>
      <c r="G1206" s="4" t="s">
        <v>8</v>
      </c>
      <c r="H1206">
        <v>1</v>
      </c>
      <c r="I1206">
        <f t="shared" si="72"/>
        <v>0</v>
      </c>
      <c r="J1206">
        <f t="shared" si="73"/>
        <v>0</v>
      </c>
      <c r="K1206">
        <f t="shared" si="74"/>
        <v>0</v>
      </c>
      <c r="L1206">
        <f t="shared" si="75"/>
        <v>1</v>
      </c>
    </row>
    <row r="1207" spans="1:12" ht="13.2" x14ac:dyDescent="0.25">
      <c r="A1207" s="2">
        <v>45114</v>
      </c>
      <c r="B1207" s="3">
        <v>0.50142361111111111</v>
      </c>
      <c r="C1207" s="4">
        <v>1200</v>
      </c>
      <c r="D1207" s="4">
        <v>291472917</v>
      </c>
      <c r="E1207" s="4">
        <v>1</v>
      </c>
      <c r="F1207" s="4" t="s">
        <v>7</v>
      </c>
      <c r="G1207" s="4" t="s">
        <v>8</v>
      </c>
      <c r="H1207">
        <v>1</v>
      </c>
      <c r="I1207">
        <f t="shared" si="72"/>
        <v>0</v>
      </c>
      <c r="J1207">
        <f t="shared" si="73"/>
        <v>0</v>
      </c>
      <c r="K1207">
        <f t="shared" si="74"/>
        <v>0</v>
      </c>
      <c r="L1207">
        <f t="shared" si="75"/>
        <v>1</v>
      </c>
    </row>
    <row r="1208" spans="1:12" ht="13.2" x14ac:dyDescent="0.25">
      <c r="A1208" s="2">
        <v>45114</v>
      </c>
      <c r="B1208" s="3">
        <v>0.50366898148148154</v>
      </c>
      <c r="C1208" s="4">
        <v>1114</v>
      </c>
      <c r="D1208" s="4">
        <v>291474209</v>
      </c>
      <c r="E1208" s="4">
        <v>1</v>
      </c>
      <c r="F1208" s="4" t="s">
        <v>7</v>
      </c>
      <c r="G1208" s="4" t="s">
        <v>8</v>
      </c>
      <c r="H1208">
        <v>0</v>
      </c>
      <c r="I1208">
        <f t="shared" si="72"/>
        <v>0</v>
      </c>
      <c r="J1208">
        <f t="shared" si="73"/>
        <v>0</v>
      </c>
      <c r="K1208">
        <f t="shared" si="74"/>
        <v>0</v>
      </c>
      <c r="L1208">
        <f t="shared" si="75"/>
        <v>1</v>
      </c>
    </row>
    <row r="1209" spans="1:12" ht="13.2" x14ac:dyDescent="0.25">
      <c r="A1209" s="2">
        <v>45114</v>
      </c>
      <c r="B1209" s="3">
        <v>0.37935185185185183</v>
      </c>
      <c r="C1209" s="4">
        <v>1284</v>
      </c>
      <c r="D1209" s="4">
        <v>291415224</v>
      </c>
      <c r="E1209" s="4">
        <v>1</v>
      </c>
      <c r="F1209" s="4" t="s">
        <v>7</v>
      </c>
      <c r="G1209" s="4" t="s">
        <v>8</v>
      </c>
      <c r="H1209">
        <v>1</v>
      </c>
      <c r="I1209">
        <f t="shared" si="72"/>
        <v>0</v>
      </c>
      <c r="J1209">
        <f t="shared" si="73"/>
        <v>0</v>
      </c>
      <c r="K1209">
        <f t="shared" si="74"/>
        <v>0</v>
      </c>
      <c r="L1209">
        <f t="shared" si="75"/>
        <v>1</v>
      </c>
    </row>
    <row r="1210" spans="1:12" ht="13.2" x14ac:dyDescent="0.25">
      <c r="A1210" s="2">
        <v>45114</v>
      </c>
      <c r="B1210" s="3">
        <v>0.52370370370370367</v>
      </c>
      <c r="C1210" s="4">
        <v>1395</v>
      </c>
      <c r="D1210" s="4">
        <v>291488084</v>
      </c>
      <c r="E1210" s="4">
        <v>1</v>
      </c>
      <c r="F1210" s="4" t="s">
        <v>7</v>
      </c>
      <c r="G1210" s="4" t="s">
        <v>8</v>
      </c>
      <c r="H1210">
        <v>1</v>
      </c>
      <c r="I1210">
        <f t="shared" si="72"/>
        <v>0</v>
      </c>
      <c r="J1210">
        <f t="shared" si="73"/>
        <v>0</v>
      </c>
      <c r="K1210">
        <f t="shared" si="74"/>
        <v>0</v>
      </c>
      <c r="L1210">
        <f t="shared" si="75"/>
        <v>1</v>
      </c>
    </row>
    <row r="1211" spans="1:12" ht="13.2" x14ac:dyDescent="0.25">
      <c r="A1211" s="2">
        <v>45114</v>
      </c>
      <c r="B1211" s="3">
        <v>0.5240393518518518</v>
      </c>
      <c r="C1211" s="4">
        <v>1002</v>
      </c>
      <c r="D1211" s="4">
        <v>291488425</v>
      </c>
      <c r="E1211" s="4">
        <v>1</v>
      </c>
      <c r="F1211" s="4" t="s">
        <v>7</v>
      </c>
      <c r="G1211" s="4" t="s">
        <v>8</v>
      </c>
      <c r="H1211">
        <v>1</v>
      </c>
      <c r="I1211">
        <f t="shared" si="72"/>
        <v>0</v>
      </c>
      <c r="J1211">
        <f t="shared" si="73"/>
        <v>0</v>
      </c>
      <c r="K1211">
        <f t="shared" si="74"/>
        <v>0</v>
      </c>
      <c r="L1211">
        <f t="shared" si="75"/>
        <v>1</v>
      </c>
    </row>
    <row r="1212" spans="1:12" ht="13.2" x14ac:dyDescent="0.25">
      <c r="A1212" s="2">
        <v>45114</v>
      </c>
      <c r="B1212" s="3">
        <v>0.5295023148148148</v>
      </c>
      <c r="C1212" s="4">
        <v>1002</v>
      </c>
      <c r="D1212" s="4">
        <v>291494308</v>
      </c>
      <c r="E1212" s="4">
        <v>1</v>
      </c>
      <c r="F1212" s="4" t="s">
        <v>7</v>
      </c>
      <c r="G1212" s="4" t="s">
        <v>8</v>
      </c>
      <c r="H1212">
        <v>1</v>
      </c>
      <c r="I1212">
        <f t="shared" si="72"/>
        <v>0</v>
      </c>
      <c r="J1212">
        <f t="shared" si="73"/>
        <v>0</v>
      </c>
      <c r="K1212">
        <f t="shared" si="74"/>
        <v>0</v>
      </c>
      <c r="L1212">
        <f t="shared" si="75"/>
        <v>1</v>
      </c>
    </row>
    <row r="1213" spans="1:12" ht="13.2" x14ac:dyDescent="0.25">
      <c r="A1213" s="2">
        <v>45114</v>
      </c>
      <c r="B1213" s="3">
        <v>0.52965277777777775</v>
      </c>
      <c r="C1213" s="4">
        <v>1002</v>
      </c>
      <c r="D1213" s="4">
        <v>291494474</v>
      </c>
      <c r="E1213" s="4">
        <v>1</v>
      </c>
      <c r="F1213" s="4" t="s">
        <v>7</v>
      </c>
      <c r="G1213" s="4" t="s">
        <v>8</v>
      </c>
      <c r="H1213">
        <v>1</v>
      </c>
      <c r="I1213">
        <f t="shared" si="72"/>
        <v>0</v>
      </c>
      <c r="J1213">
        <f t="shared" si="73"/>
        <v>0</v>
      </c>
      <c r="K1213">
        <f t="shared" si="74"/>
        <v>0</v>
      </c>
      <c r="L1213">
        <f t="shared" si="75"/>
        <v>1</v>
      </c>
    </row>
    <row r="1214" spans="1:12" ht="13.2" x14ac:dyDescent="0.25">
      <c r="A1214" s="2">
        <v>45114</v>
      </c>
      <c r="B1214" s="3">
        <v>0.53229166666666672</v>
      </c>
      <c r="C1214" s="4">
        <v>1002</v>
      </c>
      <c r="D1214" s="4">
        <v>291497378</v>
      </c>
      <c r="E1214" s="4">
        <v>1</v>
      </c>
      <c r="F1214" s="4" t="s">
        <v>7</v>
      </c>
      <c r="G1214" s="4" t="s">
        <v>8</v>
      </c>
      <c r="H1214">
        <v>1</v>
      </c>
      <c r="I1214">
        <f t="shared" si="72"/>
        <v>0</v>
      </c>
      <c r="J1214">
        <f t="shared" si="73"/>
        <v>0</v>
      </c>
      <c r="K1214">
        <f t="shared" si="74"/>
        <v>0</v>
      </c>
      <c r="L1214">
        <f t="shared" si="75"/>
        <v>1</v>
      </c>
    </row>
    <row r="1215" spans="1:12" ht="13.2" x14ac:dyDescent="0.25">
      <c r="A1215" s="2">
        <v>45114</v>
      </c>
      <c r="B1215" s="3">
        <v>0.40886574074074072</v>
      </c>
      <c r="C1215" s="4">
        <v>1002</v>
      </c>
      <c r="D1215" s="4">
        <v>291432718</v>
      </c>
      <c r="E1215" s="4">
        <v>1</v>
      </c>
      <c r="F1215" s="4" t="s">
        <v>9</v>
      </c>
      <c r="G1215" s="4" t="s">
        <v>8</v>
      </c>
      <c r="H1215">
        <v>1</v>
      </c>
      <c r="I1215">
        <f t="shared" si="72"/>
        <v>0</v>
      </c>
      <c r="J1215">
        <f t="shared" si="73"/>
        <v>0</v>
      </c>
      <c r="K1215">
        <f t="shared" si="74"/>
        <v>1</v>
      </c>
      <c r="L1215">
        <f t="shared" si="75"/>
        <v>0</v>
      </c>
    </row>
    <row r="1216" spans="1:12" ht="13.2" x14ac:dyDescent="0.25">
      <c r="A1216" s="2">
        <v>45114</v>
      </c>
      <c r="B1216" s="3">
        <v>0.54145833333333337</v>
      </c>
      <c r="C1216" s="4">
        <v>1002</v>
      </c>
      <c r="D1216" s="4">
        <v>291509727</v>
      </c>
      <c r="E1216" s="4">
        <v>1</v>
      </c>
      <c r="F1216" s="4" t="s">
        <v>7</v>
      </c>
      <c r="G1216" s="4" t="s">
        <v>8</v>
      </c>
      <c r="H1216">
        <v>1</v>
      </c>
      <c r="I1216">
        <f t="shared" si="72"/>
        <v>0</v>
      </c>
      <c r="J1216">
        <f t="shared" si="73"/>
        <v>0</v>
      </c>
      <c r="K1216">
        <f t="shared" si="74"/>
        <v>0</v>
      </c>
      <c r="L1216">
        <f t="shared" si="75"/>
        <v>1</v>
      </c>
    </row>
    <row r="1217" spans="1:12" ht="13.2" x14ac:dyDescent="0.25">
      <c r="A1217" s="2">
        <v>45114</v>
      </c>
      <c r="B1217" s="3">
        <v>0.54305555555555551</v>
      </c>
      <c r="C1217" s="4">
        <v>1107</v>
      </c>
      <c r="D1217" s="4">
        <v>291512284</v>
      </c>
      <c r="E1217" s="4">
        <v>1</v>
      </c>
      <c r="F1217" s="4" t="s">
        <v>9</v>
      </c>
      <c r="G1217" s="4" t="s">
        <v>11</v>
      </c>
      <c r="H1217">
        <v>0</v>
      </c>
      <c r="I1217">
        <f t="shared" si="72"/>
        <v>0</v>
      </c>
      <c r="J1217">
        <f t="shared" si="73"/>
        <v>1</v>
      </c>
      <c r="K1217">
        <f t="shared" si="74"/>
        <v>0</v>
      </c>
      <c r="L1217">
        <f t="shared" si="75"/>
        <v>0</v>
      </c>
    </row>
    <row r="1218" spans="1:12" ht="13.2" x14ac:dyDescent="0.25">
      <c r="A1218" s="2">
        <v>45114</v>
      </c>
      <c r="B1218" s="3">
        <v>0.5448263888888889</v>
      </c>
      <c r="C1218" s="4">
        <v>1346</v>
      </c>
      <c r="D1218" s="4">
        <v>291515241</v>
      </c>
      <c r="E1218" s="4">
        <v>1</v>
      </c>
      <c r="F1218" s="4" t="s">
        <v>7</v>
      </c>
      <c r="G1218" s="4" t="s">
        <v>8</v>
      </c>
      <c r="H1218">
        <v>1</v>
      </c>
      <c r="I1218">
        <f t="shared" si="72"/>
        <v>0</v>
      </c>
      <c r="J1218">
        <f t="shared" si="73"/>
        <v>0</v>
      </c>
      <c r="K1218">
        <f t="shared" si="74"/>
        <v>0</v>
      </c>
      <c r="L1218">
        <f t="shared" si="75"/>
        <v>1</v>
      </c>
    </row>
    <row r="1219" spans="1:12" ht="13.2" x14ac:dyDescent="0.25">
      <c r="A1219" s="2">
        <v>45114</v>
      </c>
      <c r="B1219" s="3">
        <v>0.54590277777777774</v>
      </c>
      <c r="C1219" s="4">
        <v>1129</v>
      </c>
      <c r="D1219" s="4">
        <v>291517169</v>
      </c>
      <c r="E1219" s="4">
        <v>3</v>
      </c>
      <c r="F1219" s="4" t="s">
        <v>7</v>
      </c>
      <c r="G1219" s="4" t="s">
        <v>8</v>
      </c>
      <c r="H1219">
        <v>1</v>
      </c>
      <c r="I1219">
        <f t="shared" ref="I1219:I1282" si="76">IF($G1219=$N$2,1,0)</f>
        <v>0</v>
      </c>
      <c r="J1219">
        <f t="shared" ref="J1219:J1282" si="77">IF($G1219=$N$3,1,0)</f>
        <v>0</v>
      </c>
      <c r="K1219">
        <f t="shared" ref="K1219:K1282" si="78">IF($F1219=$N$1, IF($G1219=$N$4,1,0),0)</f>
        <v>0</v>
      </c>
      <c r="L1219">
        <f t="shared" ref="L1219:L1282" si="79">IF($F1219&lt;&gt;$N$1, IF($G1219=$N$4,1,0),0)</f>
        <v>1</v>
      </c>
    </row>
    <row r="1220" spans="1:12" ht="13.2" x14ac:dyDescent="0.25">
      <c r="A1220" s="2">
        <v>45114</v>
      </c>
      <c r="B1220" s="3">
        <v>0.55322916666666666</v>
      </c>
      <c r="C1220" s="4">
        <v>1002</v>
      </c>
      <c r="D1220" s="4">
        <v>291531601</v>
      </c>
      <c r="E1220" s="4">
        <v>1</v>
      </c>
      <c r="F1220" s="4" t="s">
        <v>7</v>
      </c>
      <c r="G1220" s="4" t="s">
        <v>8</v>
      </c>
      <c r="H1220">
        <v>1</v>
      </c>
      <c r="I1220">
        <f t="shared" si="76"/>
        <v>0</v>
      </c>
      <c r="J1220">
        <f t="shared" si="77"/>
        <v>0</v>
      </c>
      <c r="K1220">
        <f t="shared" si="78"/>
        <v>0</v>
      </c>
      <c r="L1220">
        <f t="shared" si="79"/>
        <v>1</v>
      </c>
    </row>
    <row r="1221" spans="1:12" ht="13.2" x14ac:dyDescent="0.25">
      <c r="A1221" s="2">
        <v>45114</v>
      </c>
      <c r="B1221" s="3">
        <v>0.55341435185185184</v>
      </c>
      <c r="C1221" s="4">
        <v>1002</v>
      </c>
      <c r="D1221" s="4">
        <v>291531958</v>
      </c>
      <c r="E1221" s="4">
        <v>1</v>
      </c>
      <c r="F1221" s="4" t="s">
        <v>7</v>
      </c>
      <c r="G1221" s="4" t="s">
        <v>8</v>
      </c>
      <c r="H1221">
        <v>1</v>
      </c>
      <c r="I1221">
        <f t="shared" si="76"/>
        <v>0</v>
      </c>
      <c r="J1221">
        <f t="shared" si="77"/>
        <v>0</v>
      </c>
      <c r="K1221">
        <f t="shared" si="78"/>
        <v>0</v>
      </c>
      <c r="L1221">
        <f t="shared" si="79"/>
        <v>1</v>
      </c>
    </row>
    <row r="1222" spans="1:12" ht="13.2" x14ac:dyDescent="0.25">
      <c r="A1222" s="2">
        <v>45114</v>
      </c>
      <c r="B1222" s="3">
        <v>0.55302083333333329</v>
      </c>
      <c r="C1222" s="4">
        <v>1285</v>
      </c>
      <c r="D1222" s="4">
        <v>291531198</v>
      </c>
      <c r="E1222" s="4">
        <v>1</v>
      </c>
      <c r="F1222" s="4" t="s">
        <v>7</v>
      </c>
      <c r="G1222" s="4" t="s">
        <v>8</v>
      </c>
      <c r="H1222">
        <v>0</v>
      </c>
      <c r="I1222">
        <f t="shared" si="76"/>
        <v>0</v>
      </c>
      <c r="J1222">
        <f t="shared" si="77"/>
        <v>0</v>
      </c>
      <c r="K1222">
        <f t="shared" si="78"/>
        <v>0</v>
      </c>
      <c r="L1222">
        <f t="shared" si="79"/>
        <v>1</v>
      </c>
    </row>
    <row r="1223" spans="1:12" ht="13.2" x14ac:dyDescent="0.25">
      <c r="A1223" s="2">
        <v>45114</v>
      </c>
      <c r="B1223" s="3">
        <v>0.55612268518518515</v>
      </c>
      <c r="C1223" s="4">
        <v>1002</v>
      </c>
      <c r="D1223" s="4">
        <v>291537162</v>
      </c>
      <c r="E1223" s="4">
        <v>1</v>
      </c>
      <c r="F1223" s="4" t="s">
        <v>7</v>
      </c>
      <c r="G1223" s="4" t="s">
        <v>8</v>
      </c>
      <c r="H1223">
        <v>1</v>
      </c>
      <c r="I1223">
        <f t="shared" si="76"/>
        <v>0</v>
      </c>
      <c r="J1223">
        <f t="shared" si="77"/>
        <v>0</v>
      </c>
      <c r="K1223">
        <f t="shared" si="78"/>
        <v>0</v>
      </c>
      <c r="L1223">
        <f t="shared" si="79"/>
        <v>1</v>
      </c>
    </row>
    <row r="1224" spans="1:12" ht="13.2" x14ac:dyDescent="0.25">
      <c r="A1224" s="2">
        <v>45114</v>
      </c>
      <c r="B1224" s="3">
        <v>0.5561342592592593</v>
      </c>
      <c r="C1224" s="4">
        <v>1378</v>
      </c>
      <c r="D1224" s="4">
        <v>291537182</v>
      </c>
      <c r="E1224" s="4">
        <v>6</v>
      </c>
      <c r="F1224" s="4" t="s">
        <v>9</v>
      </c>
      <c r="G1224" s="4" t="s">
        <v>8</v>
      </c>
      <c r="H1224">
        <v>0</v>
      </c>
      <c r="I1224">
        <f t="shared" si="76"/>
        <v>0</v>
      </c>
      <c r="J1224">
        <f t="shared" si="77"/>
        <v>0</v>
      </c>
      <c r="K1224">
        <f t="shared" si="78"/>
        <v>1</v>
      </c>
      <c r="L1224">
        <f t="shared" si="79"/>
        <v>0</v>
      </c>
    </row>
    <row r="1225" spans="1:12" ht="13.2" x14ac:dyDescent="0.25">
      <c r="A1225" s="2">
        <v>45114</v>
      </c>
      <c r="B1225" s="3">
        <v>0.55844907407407407</v>
      </c>
      <c r="C1225" s="4">
        <v>1117</v>
      </c>
      <c r="D1225" s="4">
        <v>291541495</v>
      </c>
      <c r="E1225" s="4">
        <v>1</v>
      </c>
      <c r="F1225" s="4" t="s">
        <v>7</v>
      </c>
      <c r="G1225" s="4" t="s">
        <v>8</v>
      </c>
      <c r="H1225">
        <v>1</v>
      </c>
      <c r="I1225">
        <f t="shared" si="76"/>
        <v>0</v>
      </c>
      <c r="J1225">
        <f t="shared" si="77"/>
        <v>0</v>
      </c>
      <c r="K1225">
        <f t="shared" si="78"/>
        <v>0</v>
      </c>
      <c r="L1225">
        <f t="shared" si="79"/>
        <v>1</v>
      </c>
    </row>
    <row r="1226" spans="1:12" ht="13.2" x14ac:dyDescent="0.25">
      <c r="A1226" s="2">
        <v>45114</v>
      </c>
      <c r="B1226" s="3">
        <v>0.56114583333333334</v>
      </c>
      <c r="C1226" s="4">
        <v>1302</v>
      </c>
      <c r="D1226" s="4">
        <v>291546608</v>
      </c>
      <c r="E1226" s="4">
        <v>4</v>
      </c>
      <c r="F1226" s="4" t="s">
        <v>7</v>
      </c>
      <c r="G1226" s="4" t="s">
        <v>8</v>
      </c>
      <c r="H1226">
        <v>1</v>
      </c>
      <c r="I1226">
        <f t="shared" si="76"/>
        <v>0</v>
      </c>
      <c r="J1226">
        <f t="shared" si="77"/>
        <v>0</v>
      </c>
      <c r="K1226">
        <f t="shared" si="78"/>
        <v>0</v>
      </c>
      <c r="L1226">
        <f t="shared" si="79"/>
        <v>1</v>
      </c>
    </row>
    <row r="1227" spans="1:12" ht="13.2" x14ac:dyDescent="0.25">
      <c r="A1227" s="2">
        <v>45114</v>
      </c>
      <c r="B1227" s="3">
        <v>0.56729166666666664</v>
      </c>
      <c r="C1227" s="4">
        <v>1002</v>
      </c>
      <c r="D1227" s="4">
        <v>291557731</v>
      </c>
      <c r="E1227" s="4">
        <v>1</v>
      </c>
      <c r="F1227" s="4" t="s">
        <v>7</v>
      </c>
      <c r="G1227" s="4" t="s">
        <v>8</v>
      </c>
      <c r="H1227">
        <v>1</v>
      </c>
      <c r="I1227">
        <f t="shared" si="76"/>
        <v>0</v>
      </c>
      <c r="J1227">
        <f t="shared" si="77"/>
        <v>0</v>
      </c>
      <c r="K1227">
        <f t="shared" si="78"/>
        <v>0</v>
      </c>
      <c r="L1227">
        <f t="shared" si="79"/>
        <v>1</v>
      </c>
    </row>
    <row r="1228" spans="1:12" ht="13.2" x14ac:dyDescent="0.25">
      <c r="A1228" s="2">
        <v>45114</v>
      </c>
      <c r="B1228" s="3">
        <v>0.56660879629629635</v>
      </c>
      <c r="C1228" s="4">
        <v>1378</v>
      </c>
      <c r="D1228" s="4">
        <v>291556627</v>
      </c>
      <c r="E1228" s="4">
        <v>1</v>
      </c>
      <c r="F1228" s="4" t="s">
        <v>7</v>
      </c>
      <c r="G1228" s="4" t="s">
        <v>8</v>
      </c>
      <c r="H1228">
        <v>0</v>
      </c>
      <c r="I1228">
        <f t="shared" si="76"/>
        <v>0</v>
      </c>
      <c r="J1228">
        <f t="shared" si="77"/>
        <v>0</v>
      </c>
      <c r="K1228">
        <f t="shared" si="78"/>
        <v>0</v>
      </c>
      <c r="L1228">
        <f t="shared" si="79"/>
        <v>1</v>
      </c>
    </row>
    <row r="1229" spans="1:12" ht="13.2" x14ac:dyDescent="0.25">
      <c r="A1229" s="2">
        <v>45114</v>
      </c>
      <c r="B1229" s="3">
        <v>0.56928240740740743</v>
      </c>
      <c r="C1229" s="4">
        <v>1002</v>
      </c>
      <c r="D1229" s="4">
        <v>291561401</v>
      </c>
      <c r="E1229" s="4">
        <v>1</v>
      </c>
      <c r="F1229" s="4" t="s">
        <v>7</v>
      </c>
      <c r="G1229" s="4" t="s">
        <v>8</v>
      </c>
      <c r="H1229">
        <v>1</v>
      </c>
      <c r="I1229">
        <f t="shared" si="76"/>
        <v>0</v>
      </c>
      <c r="J1229">
        <f t="shared" si="77"/>
        <v>0</v>
      </c>
      <c r="K1229">
        <f t="shared" si="78"/>
        <v>0</v>
      </c>
      <c r="L1229">
        <f t="shared" si="79"/>
        <v>1</v>
      </c>
    </row>
    <row r="1230" spans="1:12" ht="13.2" x14ac:dyDescent="0.25">
      <c r="A1230" s="2">
        <v>45114</v>
      </c>
      <c r="B1230" s="3">
        <v>0.57237268518518514</v>
      </c>
      <c r="C1230" s="4">
        <v>1002</v>
      </c>
      <c r="D1230" s="4">
        <v>291566837</v>
      </c>
      <c r="E1230" s="4">
        <v>1</v>
      </c>
      <c r="F1230" s="4" t="s">
        <v>9</v>
      </c>
      <c r="G1230" s="4" t="s">
        <v>8</v>
      </c>
      <c r="H1230">
        <v>1</v>
      </c>
      <c r="I1230">
        <f t="shared" si="76"/>
        <v>0</v>
      </c>
      <c r="J1230">
        <f t="shared" si="77"/>
        <v>0</v>
      </c>
      <c r="K1230">
        <f t="shared" si="78"/>
        <v>1</v>
      </c>
      <c r="L1230">
        <f t="shared" si="79"/>
        <v>0</v>
      </c>
    </row>
    <row r="1231" spans="1:12" ht="13.2" x14ac:dyDescent="0.25">
      <c r="A1231" s="2">
        <v>45114</v>
      </c>
      <c r="B1231" s="3">
        <v>0.57315972222222222</v>
      </c>
      <c r="C1231" s="4">
        <v>1282</v>
      </c>
      <c r="D1231" s="4">
        <v>291568129</v>
      </c>
      <c r="E1231" s="4">
        <v>1</v>
      </c>
      <c r="F1231" s="4" t="s">
        <v>7</v>
      </c>
      <c r="G1231" s="4" t="s">
        <v>8</v>
      </c>
      <c r="H1231">
        <v>1</v>
      </c>
      <c r="I1231">
        <f t="shared" si="76"/>
        <v>0</v>
      </c>
      <c r="J1231">
        <f t="shared" si="77"/>
        <v>0</v>
      </c>
      <c r="K1231">
        <f t="shared" si="78"/>
        <v>0</v>
      </c>
      <c r="L1231">
        <f t="shared" si="79"/>
        <v>1</v>
      </c>
    </row>
    <row r="1232" spans="1:12" ht="13.2" x14ac:dyDescent="0.25">
      <c r="A1232" s="2">
        <v>45114</v>
      </c>
      <c r="B1232" s="3">
        <v>0.57472222222222225</v>
      </c>
      <c r="C1232" s="4">
        <v>1200</v>
      </c>
      <c r="D1232" s="4">
        <v>291570620</v>
      </c>
      <c r="E1232" s="4">
        <v>1</v>
      </c>
      <c r="F1232" s="4" t="s">
        <v>7</v>
      </c>
      <c r="G1232" s="4" t="s">
        <v>8</v>
      </c>
      <c r="H1232">
        <v>1</v>
      </c>
      <c r="I1232">
        <f t="shared" si="76"/>
        <v>0</v>
      </c>
      <c r="J1232">
        <f t="shared" si="77"/>
        <v>0</v>
      </c>
      <c r="K1232">
        <f t="shared" si="78"/>
        <v>0</v>
      </c>
      <c r="L1232">
        <f t="shared" si="79"/>
        <v>1</v>
      </c>
    </row>
    <row r="1233" spans="1:12" ht="13.2" x14ac:dyDescent="0.25">
      <c r="A1233" s="2">
        <v>45114</v>
      </c>
      <c r="B1233" s="3">
        <v>0.57469907407407406</v>
      </c>
      <c r="C1233" s="4">
        <v>1117</v>
      </c>
      <c r="D1233" s="4">
        <v>291570573</v>
      </c>
      <c r="E1233" s="4">
        <v>1</v>
      </c>
      <c r="F1233" s="4" t="s">
        <v>7</v>
      </c>
      <c r="G1233" s="4" t="s">
        <v>8</v>
      </c>
      <c r="H1233">
        <v>1</v>
      </c>
      <c r="I1233">
        <f t="shared" si="76"/>
        <v>0</v>
      </c>
      <c r="J1233">
        <f t="shared" si="77"/>
        <v>0</v>
      </c>
      <c r="K1233">
        <f t="shared" si="78"/>
        <v>0</v>
      </c>
      <c r="L1233">
        <f t="shared" si="79"/>
        <v>1</v>
      </c>
    </row>
    <row r="1234" spans="1:12" ht="13.2" x14ac:dyDescent="0.25">
      <c r="A1234" s="2">
        <v>45114</v>
      </c>
      <c r="B1234" s="3">
        <v>0.57319444444444445</v>
      </c>
      <c r="C1234" s="4">
        <v>1129</v>
      </c>
      <c r="D1234" s="4">
        <v>291568202</v>
      </c>
      <c r="E1234" s="4">
        <v>1</v>
      </c>
      <c r="F1234" s="4" t="s">
        <v>9</v>
      </c>
      <c r="G1234" s="4" t="s">
        <v>8</v>
      </c>
      <c r="H1234">
        <v>1</v>
      </c>
      <c r="I1234">
        <f t="shared" si="76"/>
        <v>0</v>
      </c>
      <c r="J1234">
        <f t="shared" si="77"/>
        <v>0</v>
      </c>
      <c r="K1234">
        <f t="shared" si="78"/>
        <v>1</v>
      </c>
      <c r="L1234">
        <f t="shared" si="79"/>
        <v>0</v>
      </c>
    </row>
    <row r="1235" spans="1:12" ht="13.2" x14ac:dyDescent="0.25">
      <c r="A1235" s="2">
        <v>45114</v>
      </c>
      <c r="B1235" s="3">
        <v>0.57664351851851847</v>
      </c>
      <c r="C1235" s="4">
        <v>1200</v>
      </c>
      <c r="D1235" s="4">
        <v>291573699</v>
      </c>
      <c r="E1235" s="4">
        <v>1</v>
      </c>
      <c r="F1235" s="4" t="s">
        <v>7</v>
      </c>
      <c r="G1235" s="4" t="s">
        <v>8</v>
      </c>
      <c r="H1235">
        <v>1</v>
      </c>
      <c r="I1235">
        <f t="shared" si="76"/>
        <v>0</v>
      </c>
      <c r="J1235">
        <f t="shared" si="77"/>
        <v>0</v>
      </c>
      <c r="K1235">
        <f t="shared" si="78"/>
        <v>0</v>
      </c>
      <c r="L1235">
        <f t="shared" si="79"/>
        <v>1</v>
      </c>
    </row>
    <row r="1236" spans="1:12" ht="13.2" x14ac:dyDescent="0.25">
      <c r="A1236" s="2">
        <v>45114</v>
      </c>
      <c r="B1236" s="3">
        <v>0.57664351851851847</v>
      </c>
      <c r="C1236" s="4">
        <v>1002</v>
      </c>
      <c r="D1236" s="4">
        <v>291573710</v>
      </c>
      <c r="E1236" s="4">
        <v>1</v>
      </c>
      <c r="F1236" s="4" t="s">
        <v>7</v>
      </c>
      <c r="G1236" s="4" t="s">
        <v>8</v>
      </c>
      <c r="H1236">
        <v>1</v>
      </c>
      <c r="I1236">
        <f t="shared" si="76"/>
        <v>0</v>
      </c>
      <c r="J1236">
        <f t="shared" si="77"/>
        <v>0</v>
      </c>
      <c r="K1236">
        <f t="shared" si="78"/>
        <v>0</v>
      </c>
      <c r="L1236">
        <f t="shared" si="79"/>
        <v>1</v>
      </c>
    </row>
    <row r="1237" spans="1:12" ht="13.2" x14ac:dyDescent="0.25">
      <c r="A1237" s="2">
        <v>45114</v>
      </c>
      <c r="B1237" s="3">
        <v>0.57895833333333335</v>
      </c>
      <c r="C1237" s="4">
        <v>1002</v>
      </c>
      <c r="D1237" s="4">
        <v>291577138</v>
      </c>
      <c r="E1237" s="4">
        <v>1</v>
      </c>
      <c r="F1237" s="4" t="s">
        <v>7</v>
      </c>
      <c r="G1237" s="4" t="s">
        <v>8</v>
      </c>
      <c r="H1237">
        <v>1</v>
      </c>
      <c r="I1237">
        <f t="shared" si="76"/>
        <v>0</v>
      </c>
      <c r="J1237">
        <f t="shared" si="77"/>
        <v>0</v>
      </c>
      <c r="K1237">
        <f t="shared" si="78"/>
        <v>0</v>
      </c>
      <c r="L1237">
        <f t="shared" si="79"/>
        <v>1</v>
      </c>
    </row>
    <row r="1238" spans="1:12" ht="13.2" x14ac:dyDescent="0.25">
      <c r="A1238" s="2">
        <v>45114</v>
      </c>
      <c r="B1238" s="3">
        <v>0.57711805555555551</v>
      </c>
      <c r="C1238" s="4">
        <v>1117</v>
      </c>
      <c r="D1238" s="4">
        <v>291574449</v>
      </c>
      <c r="E1238" s="4">
        <v>1</v>
      </c>
      <c r="F1238" s="4" t="s">
        <v>7</v>
      </c>
      <c r="G1238" s="4" t="s">
        <v>8</v>
      </c>
      <c r="H1238">
        <v>1</v>
      </c>
      <c r="I1238">
        <f t="shared" si="76"/>
        <v>0</v>
      </c>
      <c r="J1238">
        <f t="shared" si="77"/>
        <v>0</v>
      </c>
      <c r="K1238">
        <f t="shared" si="78"/>
        <v>0</v>
      </c>
      <c r="L1238">
        <f t="shared" si="79"/>
        <v>1</v>
      </c>
    </row>
    <row r="1239" spans="1:12" ht="13.2" x14ac:dyDescent="0.25">
      <c r="A1239" s="2">
        <v>45114</v>
      </c>
      <c r="B1239" s="3">
        <v>0.57802083333333332</v>
      </c>
      <c r="C1239" s="4">
        <v>1084</v>
      </c>
      <c r="D1239" s="4">
        <v>291575762</v>
      </c>
      <c r="E1239" s="4">
        <v>1</v>
      </c>
      <c r="F1239" s="4" t="s">
        <v>7</v>
      </c>
      <c r="G1239" s="4" t="s">
        <v>8</v>
      </c>
      <c r="H1239">
        <v>1</v>
      </c>
      <c r="I1239">
        <f t="shared" si="76"/>
        <v>0</v>
      </c>
      <c r="J1239">
        <f t="shared" si="77"/>
        <v>0</v>
      </c>
      <c r="K1239">
        <f t="shared" si="78"/>
        <v>0</v>
      </c>
      <c r="L1239">
        <f t="shared" si="79"/>
        <v>1</v>
      </c>
    </row>
    <row r="1240" spans="1:12" ht="13.2" x14ac:dyDescent="0.25">
      <c r="A1240" s="2">
        <v>45114</v>
      </c>
      <c r="B1240" s="3">
        <v>0.57962962962962961</v>
      </c>
      <c r="C1240" s="4">
        <v>1002</v>
      </c>
      <c r="D1240" s="4">
        <v>291578090</v>
      </c>
      <c r="E1240" s="4">
        <v>1</v>
      </c>
      <c r="F1240" s="4" t="s">
        <v>7</v>
      </c>
      <c r="G1240" s="4" t="s">
        <v>8</v>
      </c>
      <c r="H1240">
        <v>1</v>
      </c>
      <c r="I1240">
        <f t="shared" si="76"/>
        <v>0</v>
      </c>
      <c r="J1240">
        <f t="shared" si="77"/>
        <v>0</v>
      </c>
      <c r="K1240">
        <f t="shared" si="78"/>
        <v>0</v>
      </c>
      <c r="L1240">
        <f t="shared" si="79"/>
        <v>1</v>
      </c>
    </row>
    <row r="1241" spans="1:12" ht="13.2" x14ac:dyDescent="0.25">
      <c r="A1241" s="2">
        <v>45114</v>
      </c>
      <c r="B1241" s="3">
        <v>0.58174768518518516</v>
      </c>
      <c r="C1241" s="4">
        <v>1302</v>
      </c>
      <c r="D1241" s="4">
        <v>291580985</v>
      </c>
      <c r="E1241" s="4">
        <v>1</v>
      </c>
      <c r="F1241" s="4" t="s">
        <v>7</v>
      </c>
      <c r="G1241" s="4" t="s">
        <v>8</v>
      </c>
      <c r="H1241">
        <v>1</v>
      </c>
      <c r="I1241">
        <f t="shared" si="76"/>
        <v>0</v>
      </c>
      <c r="J1241">
        <f t="shared" si="77"/>
        <v>0</v>
      </c>
      <c r="K1241">
        <f t="shared" si="78"/>
        <v>0</v>
      </c>
      <c r="L1241">
        <f t="shared" si="79"/>
        <v>1</v>
      </c>
    </row>
    <row r="1242" spans="1:12" ht="13.2" x14ac:dyDescent="0.25">
      <c r="A1242" s="2">
        <v>45114</v>
      </c>
      <c r="B1242" s="3">
        <v>0.58604166666666668</v>
      </c>
      <c r="C1242" s="4">
        <v>1129</v>
      </c>
      <c r="D1242" s="4">
        <v>291586726</v>
      </c>
      <c r="E1242" s="4">
        <v>1</v>
      </c>
      <c r="F1242" s="4" t="s">
        <v>7</v>
      </c>
      <c r="G1242" s="4" t="s">
        <v>8</v>
      </c>
      <c r="H1242">
        <v>1</v>
      </c>
      <c r="I1242">
        <f t="shared" si="76"/>
        <v>0</v>
      </c>
      <c r="J1242">
        <f t="shared" si="77"/>
        <v>0</v>
      </c>
      <c r="K1242">
        <f t="shared" si="78"/>
        <v>0</v>
      </c>
      <c r="L1242">
        <f t="shared" si="79"/>
        <v>1</v>
      </c>
    </row>
    <row r="1243" spans="1:12" ht="13.2" x14ac:dyDescent="0.25">
      <c r="A1243" s="2">
        <v>45114</v>
      </c>
      <c r="B1243" s="3">
        <v>0.58962962962962961</v>
      </c>
      <c r="C1243" s="4">
        <v>1117</v>
      </c>
      <c r="D1243" s="4">
        <v>291591369</v>
      </c>
      <c r="E1243" s="4">
        <v>1</v>
      </c>
      <c r="F1243" s="4" t="s">
        <v>7</v>
      </c>
      <c r="G1243" s="4" t="s">
        <v>8</v>
      </c>
      <c r="H1243">
        <v>1</v>
      </c>
      <c r="I1243">
        <f t="shared" si="76"/>
        <v>0</v>
      </c>
      <c r="J1243">
        <f t="shared" si="77"/>
        <v>0</v>
      </c>
      <c r="K1243">
        <f t="shared" si="78"/>
        <v>0</v>
      </c>
      <c r="L1243">
        <f t="shared" si="79"/>
        <v>1</v>
      </c>
    </row>
    <row r="1244" spans="1:12" ht="13.2" x14ac:dyDescent="0.25">
      <c r="A1244" s="2">
        <v>45114</v>
      </c>
      <c r="B1244" s="3">
        <v>0.5942708333333333</v>
      </c>
      <c r="C1244" s="4">
        <v>1002</v>
      </c>
      <c r="D1244" s="4">
        <v>291596487</v>
      </c>
      <c r="E1244" s="4">
        <v>1</v>
      </c>
      <c r="F1244" s="4" t="s">
        <v>7</v>
      </c>
      <c r="G1244" s="4" t="s">
        <v>8</v>
      </c>
      <c r="H1244">
        <v>1</v>
      </c>
      <c r="I1244">
        <f t="shared" si="76"/>
        <v>0</v>
      </c>
      <c r="J1244">
        <f t="shared" si="77"/>
        <v>0</v>
      </c>
      <c r="K1244">
        <f t="shared" si="78"/>
        <v>0</v>
      </c>
      <c r="L1244">
        <f t="shared" si="79"/>
        <v>1</v>
      </c>
    </row>
    <row r="1245" spans="1:12" ht="13.2" x14ac:dyDescent="0.25">
      <c r="A1245" s="2">
        <v>45114</v>
      </c>
      <c r="B1245" s="3">
        <v>0.59445601851851848</v>
      </c>
      <c r="C1245" s="4">
        <v>1145</v>
      </c>
      <c r="D1245" s="4">
        <v>291596687</v>
      </c>
      <c r="E1245" s="4">
        <v>1</v>
      </c>
      <c r="F1245" s="4" t="s">
        <v>9</v>
      </c>
      <c r="G1245" s="4" t="s">
        <v>10</v>
      </c>
      <c r="H1245">
        <v>1</v>
      </c>
      <c r="I1245">
        <f t="shared" si="76"/>
        <v>1</v>
      </c>
      <c r="J1245">
        <f t="shared" si="77"/>
        <v>0</v>
      </c>
      <c r="K1245">
        <f t="shared" si="78"/>
        <v>0</v>
      </c>
      <c r="L1245">
        <f t="shared" si="79"/>
        <v>0</v>
      </c>
    </row>
    <row r="1246" spans="1:12" ht="13.2" x14ac:dyDescent="0.25">
      <c r="A1246" s="2">
        <v>45114</v>
      </c>
      <c r="B1246" s="3">
        <v>0.5980671296296296</v>
      </c>
      <c r="C1246" s="4">
        <v>1302</v>
      </c>
      <c r="D1246" s="4">
        <v>291600292</v>
      </c>
      <c r="E1246" s="4">
        <v>2</v>
      </c>
      <c r="F1246" s="4" t="s">
        <v>7</v>
      </c>
      <c r="G1246" s="4" t="s">
        <v>8</v>
      </c>
      <c r="H1246">
        <v>1</v>
      </c>
      <c r="I1246">
        <f t="shared" si="76"/>
        <v>0</v>
      </c>
      <c r="J1246">
        <f t="shared" si="77"/>
        <v>0</v>
      </c>
      <c r="K1246">
        <f t="shared" si="78"/>
        <v>0</v>
      </c>
      <c r="L1246">
        <f t="shared" si="79"/>
        <v>1</v>
      </c>
    </row>
    <row r="1247" spans="1:12" ht="13.2" x14ac:dyDescent="0.25">
      <c r="A1247" s="2">
        <v>45114</v>
      </c>
      <c r="B1247" s="3">
        <v>0.59535879629629629</v>
      </c>
      <c r="C1247" s="4">
        <v>1129</v>
      </c>
      <c r="D1247" s="4">
        <v>291597640</v>
      </c>
      <c r="E1247" s="4">
        <v>1</v>
      </c>
      <c r="F1247" s="4" t="s">
        <v>7</v>
      </c>
      <c r="G1247" s="4" t="s">
        <v>8</v>
      </c>
      <c r="H1247">
        <v>1</v>
      </c>
      <c r="I1247">
        <f t="shared" si="76"/>
        <v>0</v>
      </c>
      <c r="J1247">
        <f t="shared" si="77"/>
        <v>0</v>
      </c>
      <c r="K1247">
        <f t="shared" si="78"/>
        <v>0</v>
      </c>
      <c r="L1247">
        <f t="shared" si="79"/>
        <v>1</v>
      </c>
    </row>
    <row r="1248" spans="1:12" ht="13.2" x14ac:dyDescent="0.25">
      <c r="A1248" s="2">
        <v>45114</v>
      </c>
      <c r="B1248" s="3">
        <v>0.60020833333333334</v>
      </c>
      <c r="C1248" s="4">
        <v>1084</v>
      </c>
      <c r="D1248" s="4">
        <v>291602136</v>
      </c>
      <c r="E1248" s="4">
        <v>2</v>
      </c>
      <c r="F1248" s="4" t="s">
        <v>9</v>
      </c>
      <c r="G1248" s="4" t="s">
        <v>10</v>
      </c>
      <c r="H1248">
        <v>1</v>
      </c>
      <c r="I1248">
        <f t="shared" si="76"/>
        <v>1</v>
      </c>
      <c r="J1248">
        <f t="shared" si="77"/>
        <v>0</v>
      </c>
      <c r="K1248">
        <f t="shared" si="78"/>
        <v>0</v>
      </c>
      <c r="L1248">
        <f t="shared" si="79"/>
        <v>0</v>
      </c>
    </row>
    <row r="1249" spans="1:12" ht="13.2" x14ac:dyDescent="0.25">
      <c r="A1249" s="2">
        <v>45114</v>
      </c>
      <c r="B1249" s="3">
        <v>0.60197916666666662</v>
      </c>
      <c r="C1249" s="4">
        <v>1084</v>
      </c>
      <c r="D1249" s="4">
        <v>291603596</v>
      </c>
      <c r="E1249" s="4">
        <v>1</v>
      </c>
      <c r="F1249" s="4" t="s">
        <v>9</v>
      </c>
      <c r="G1249" s="4" t="s">
        <v>10</v>
      </c>
      <c r="H1249">
        <v>1</v>
      </c>
      <c r="I1249">
        <f t="shared" si="76"/>
        <v>1</v>
      </c>
      <c r="J1249">
        <f t="shared" si="77"/>
        <v>0</v>
      </c>
      <c r="K1249">
        <f t="shared" si="78"/>
        <v>0</v>
      </c>
      <c r="L1249">
        <f t="shared" si="79"/>
        <v>0</v>
      </c>
    </row>
    <row r="1250" spans="1:12" ht="13.2" x14ac:dyDescent="0.25">
      <c r="A1250" s="2">
        <v>45114</v>
      </c>
      <c r="B1250" s="3">
        <v>0.60362268518518514</v>
      </c>
      <c r="C1250" s="4">
        <v>1129</v>
      </c>
      <c r="D1250" s="4">
        <v>291604846</v>
      </c>
      <c r="E1250" s="4">
        <v>2</v>
      </c>
      <c r="F1250" s="4" t="s">
        <v>7</v>
      </c>
      <c r="G1250" s="4" t="s">
        <v>8</v>
      </c>
      <c r="H1250">
        <v>1</v>
      </c>
      <c r="I1250">
        <f t="shared" si="76"/>
        <v>0</v>
      </c>
      <c r="J1250">
        <f t="shared" si="77"/>
        <v>0</v>
      </c>
      <c r="K1250">
        <f t="shared" si="78"/>
        <v>0</v>
      </c>
      <c r="L1250">
        <f t="shared" si="79"/>
        <v>1</v>
      </c>
    </row>
    <row r="1251" spans="1:12" ht="13.2" x14ac:dyDescent="0.25">
      <c r="A1251" s="2">
        <v>45114</v>
      </c>
      <c r="B1251" s="3">
        <v>0.60158564814814819</v>
      </c>
      <c r="C1251" s="4">
        <v>1282</v>
      </c>
      <c r="D1251" s="4">
        <v>291603263</v>
      </c>
      <c r="E1251" s="4">
        <v>1</v>
      </c>
      <c r="F1251" s="4" t="s">
        <v>9</v>
      </c>
      <c r="G1251" s="4" t="s">
        <v>10</v>
      </c>
      <c r="H1251">
        <v>1</v>
      </c>
      <c r="I1251">
        <f t="shared" si="76"/>
        <v>1</v>
      </c>
      <c r="J1251">
        <f t="shared" si="77"/>
        <v>0</v>
      </c>
      <c r="K1251">
        <f t="shared" si="78"/>
        <v>0</v>
      </c>
      <c r="L1251">
        <f t="shared" si="79"/>
        <v>0</v>
      </c>
    </row>
    <row r="1252" spans="1:12" ht="13.2" x14ac:dyDescent="0.25">
      <c r="A1252" s="2">
        <v>45114</v>
      </c>
      <c r="B1252" s="3">
        <v>0.61081018518518515</v>
      </c>
      <c r="C1252" s="4">
        <v>1282</v>
      </c>
      <c r="D1252" s="4">
        <v>291609804</v>
      </c>
      <c r="E1252" s="4">
        <v>1</v>
      </c>
      <c r="F1252" s="4" t="s">
        <v>7</v>
      </c>
      <c r="G1252" s="4" t="s">
        <v>8</v>
      </c>
      <c r="H1252">
        <v>1</v>
      </c>
      <c r="I1252">
        <f t="shared" si="76"/>
        <v>0</v>
      </c>
      <c r="J1252">
        <f t="shared" si="77"/>
        <v>0</v>
      </c>
      <c r="K1252">
        <f t="shared" si="78"/>
        <v>0</v>
      </c>
      <c r="L1252">
        <f t="shared" si="79"/>
        <v>1</v>
      </c>
    </row>
    <row r="1253" spans="1:12" ht="13.2" x14ac:dyDescent="0.25">
      <c r="A1253" s="2">
        <v>45114</v>
      </c>
      <c r="B1253" s="3">
        <v>0.61531250000000004</v>
      </c>
      <c r="C1253" s="4">
        <v>1006</v>
      </c>
      <c r="D1253" s="4">
        <v>291612504</v>
      </c>
      <c r="E1253" s="4">
        <v>1</v>
      </c>
      <c r="F1253" s="4" t="s">
        <v>9</v>
      </c>
      <c r="G1253" s="4" t="s">
        <v>11</v>
      </c>
      <c r="H1253">
        <v>1</v>
      </c>
      <c r="I1253">
        <f t="shared" si="76"/>
        <v>0</v>
      </c>
      <c r="J1253">
        <f t="shared" si="77"/>
        <v>1</v>
      </c>
      <c r="K1253">
        <f t="shared" si="78"/>
        <v>0</v>
      </c>
      <c r="L1253">
        <f t="shared" si="79"/>
        <v>0</v>
      </c>
    </row>
    <row r="1254" spans="1:12" ht="13.2" x14ac:dyDescent="0.25">
      <c r="A1254" s="2">
        <v>45114</v>
      </c>
      <c r="B1254" s="3">
        <v>0.57856481481481481</v>
      </c>
      <c r="C1254" s="4">
        <v>1135</v>
      </c>
      <c r="D1254" s="4">
        <v>291576520</v>
      </c>
      <c r="E1254" s="4">
        <v>1</v>
      </c>
      <c r="F1254" s="4" t="s">
        <v>9</v>
      </c>
      <c r="G1254" s="4" t="s">
        <v>11</v>
      </c>
      <c r="H1254">
        <v>1</v>
      </c>
      <c r="I1254">
        <f t="shared" si="76"/>
        <v>0</v>
      </c>
      <c r="J1254">
        <f t="shared" si="77"/>
        <v>1</v>
      </c>
      <c r="K1254">
        <f t="shared" si="78"/>
        <v>0</v>
      </c>
      <c r="L1254">
        <f t="shared" si="79"/>
        <v>0</v>
      </c>
    </row>
    <row r="1255" spans="1:12" ht="13.2" x14ac:dyDescent="0.25">
      <c r="A1255" s="2">
        <v>45114</v>
      </c>
      <c r="B1255" s="3">
        <v>0.61789351851851848</v>
      </c>
      <c r="C1255" s="4">
        <v>1200</v>
      </c>
      <c r="D1255" s="4">
        <v>291613910</v>
      </c>
      <c r="E1255" s="4">
        <v>1</v>
      </c>
      <c r="F1255" s="4" t="s">
        <v>7</v>
      </c>
      <c r="G1255" s="4" t="s">
        <v>8</v>
      </c>
      <c r="H1255">
        <v>1</v>
      </c>
      <c r="I1255">
        <f t="shared" si="76"/>
        <v>0</v>
      </c>
      <c r="J1255">
        <f t="shared" si="77"/>
        <v>0</v>
      </c>
      <c r="K1255">
        <f t="shared" si="78"/>
        <v>0</v>
      </c>
      <c r="L1255">
        <f t="shared" si="79"/>
        <v>1</v>
      </c>
    </row>
    <row r="1256" spans="1:12" ht="13.2" x14ac:dyDescent="0.25">
      <c r="A1256" s="2">
        <v>45114</v>
      </c>
      <c r="B1256" s="3">
        <v>0.6215856481481481</v>
      </c>
      <c r="C1256" s="4">
        <v>1200</v>
      </c>
      <c r="D1256" s="4">
        <v>291615720</v>
      </c>
      <c r="E1256" s="4">
        <v>1</v>
      </c>
      <c r="F1256" s="4" t="s">
        <v>7</v>
      </c>
      <c r="G1256" s="4" t="s">
        <v>8</v>
      </c>
      <c r="H1256">
        <v>1</v>
      </c>
      <c r="I1256">
        <f t="shared" si="76"/>
        <v>0</v>
      </c>
      <c r="J1256">
        <f t="shared" si="77"/>
        <v>0</v>
      </c>
      <c r="K1256">
        <f t="shared" si="78"/>
        <v>0</v>
      </c>
      <c r="L1256">
        <f t="shared" si="79"/>
        <v>1</v>
      </c>
    </row>
    <row r="1257" spans="1:12" ht="13.2" x14ac:dyDescent="0.25">
      <c r="A1257" s="2">
        <v>45114</v>
      </c>
      <c r="B1257" s="3">
        <v>0.62186342592592592</v>
      </c>
      <c r="C1257" s="4">
        <v>1129</v>
      </c>
      <c r="D1257" s="4">
        <v>291615847</v>
      </c>
      <c r="E1257" s="4">
        <v>4</v>
      </c>
      <c r="F1257" s="4" t="s">
        <v>7</v>
      </c>
      <c r="G1257" s="4" t="s">
        <v>8</v>
      </c>
      <c r="H1257">
        <v>1</v>
      </c>
      <c r="I1257">
        <f t="shared" si="76"/>
        <v>0</v>
      </c>
      <c r="J1257">
        <f t="shared" si="77"/>
        <v>0</v>
      </c>
      <c r="K1257">
        <f t="shared" si="78"/>
        <v>0</v>
      </c>
      <c r="L1257">
        <f t="shared" si="79"/>
        <v>1</v>
      </c>
    </row>
    <row r="1258" spans="1:12" ht="13.2" x14ac:dyDescent="0.25">
      <c r="A1258" s="2">
        <v>45114</v>
      </c>
      <c r="B1258" s="3">
        <v>0.61998842592592596</v>
      </c>
      <c r="C1258" s="4">
        <v>1302</v>
      </c>
      <c r="D1258" s="4">
        <v>291614950</v>
      </c>
      <c r="E1258" s="4">
        <v>1</v>
      </c>
      <c r="F1258" s="4" t="s">
        <v>7</v>
      </c>
      <c r="G1258" s="4" t="s">
        <v>8</v>
      </c>
      <c r="H1258">
        <v>1</v>
      </c>
      <c r="I1258">
        <f t="shared" si="76"/>
        <v>0</v>
      </c>
      <c r="J1258">
        <f t="shared" si="77"/>
        <v>0</v>
      </c>
      <c r="K1258">
        <f t="shared" si="78"/>
        <v>0</v>
      </c>
      <c r="L1258">
        <f t="shared" si="79"/>
        <v>1</v>
      </c>
    </row>
    <row r="1259" spans="1:12" ht="13.2" x14ac:dyDescent="0.25">
      <c r="A1259" s="2">
        <v>45114</v>
      </c>
      <c r="B1259" s="3">
        <v>0.63241898148148146</v>
      </c>
      <c r="C1259" s="4">
        <v>1091</v>
      </c>
      <c r="D1259" s="4">
        <v>291620232</v>
      </c>
      <c r="E1259" s="4">
        <v>1</v>
      </c>
      <c r="F1259" s="4" t="s">
        <v>9</v>
      </c>
      <c r="G1259" s="4" t="s">
        <v>11</v>
      </c>
      <c r="H1259">
        <v>1</v>
      </c>
      <c r="I1259">
        <f t="shared" si="76"/>
        <v>0</v>
      </c>
      <c r="J1259">
        <f t="shared" si="77"/>
        <v>1</v>
      </c>
      <c r="K1259">
        <f t="shared" si="78"/>
        <v>0</v>
      </c>
      <c r="L1259">
        <f t="shared" si="79"/>
        <v>0</v>
      </c>
    </row>
    <row r="1260" spans="1:12" ht="13.2" x14ac:dyDescent="0.25">
      <c r="A1260" s="2">
        <v>45114</v>
      </c>
      <c r="B1260" s="3">
        <v>0.66085648148148146</v>
      </c>
      <c r="C1260" s="4">
        <v>1091</v>
      </c>
      <c r="D1260" s="4">
        <v>291630808</v>
      </c>
      <c r="E1260" s="4">
        <v>1</v>
      </c>
      <c r="F1260" s="4" t="s">
        <v>9</v>
      </c>
      <c r="G1260" s="4" t="s">
        <v>11</v>
      </c>
      <c r="H1260">
        <v>1</v>
      </c>
      <c r="I1260">
        <f t="shared" si="76"/>
        <v>0</v>
      </c>
      <c r="J1260">
        <f t="shared" si="77"/>
        <v>1</v>
      </c>
      <c r="K1260">
        <f t="shared" si="78"/>
        <v>0</v>
      </c>
      <c r="L1260">
        <f t="shared" si="79"/>
        <v>0</v>
      </c>
    </row>
    <row r="1261" spans="1:12" ht="13.2" x14ac:dyDescent="0.25">
      <c r="A1261" s="2">
        <v>45114</v>
      </c>
      <c r="B1261" s="3">
        <v>0.57896990740740739</v>
      </c>
      <c r="C1261" s="4">
        <v>1346</v>
      </c>
      <c r="D1261" s="4">
        <v>291577147</v>
      </c>
      <c r="E1261" s="4">
        <v>1</v>
      </c>
      <c r="F1261" s="4" t="s">
        <v>7</v>
      </c>
      <c r="G1261" s="4" t="s">
        <v>8</v>
      </c>
      <c r="H1261">
        <v>1</v>
      </c>
      <c r="I1261">
        <f t="shared" si="76"/>
        <v>0</v>
      </c>
      <c r="J1261">
        <f t="shared" si="77"/>
        <v>0</v>
      </c>
      <c r="K1261">
        <f t="shared" si="78"/>
        <v>0</v>
      </c>
      <c r="L1261">
        <f t="shared" si="79"/>
        <v>1</v>
      </c>
    </row>
    <row r="1262" spans="1:12" ht="13.2" x14ac:dyDescent="0.25">
      <c r="A1262" s="2">
        <v>45114</v>
      </c>
      <c r="B1262" s="3">
        <v>0.68464120370370374</v>
      </c>
      <c r="C1262" s="4">
        <v>1200</v>
      </c>
      <c r="D1262" s="4">
        <v>291645421</v>
      </c>
      <c r="E1262" s="4">
        <v>1</v>
      </c>
      <c r="F1262" s="4" t="s">
        <v>7</v>
      </c>
      <c r="G1262" s="4" t="s">
        <v>8</v>
      </c>
      <c r="H1262">
        <v>1</v>
      </c>
      <c r="I1262">
        <f t="shared" si="76"/>
        <v>0</v>
      </c>
      <c r="J1262">
        <f t="shared" si="77"/>
        <v>0</v>
      </c>
      <c r="K1262">
        <f t="shared" si="78"/>
        <v>0</v>
      </c>
      <c r="L1262">
        <f t="shared" si="79"/>
        <v>1</v>
      </c>
    </row>
    <row r="1263" spans="1:12" ht="13.2" x14ac:dyDescent="0.25">
      <c r="A1263" s="2">
        <v>45114</v>
      </c>
      <c r="B1263" s="3">
        <v>0.69136574074074075</v>
      </c>
      <c r="C1263" s="4">
        <v>1346</v>
      </c>
      <c r="D1263" s="4">
        <v>291649712</v>
      </c>
      <c r="E1263" s="4">
        <v>1</v>
      </c>
      <c r="F1263" s="4" t="s">
        <v>7</v>
      </c>
      <c r="G1263" s="4" t="s">
        <v>8</v>
      </c>
      <c r="H1263">
        <v>1</v>
      </c>
      <c r="I1263">
        <f t="shared" si="76"/>
        <v>0</v>
      </c>
      <c r="J1263">
        <f t="shared" si="77"/>
        <v>0</v>
      </c>
      <c r="K1263">
        <f t="shared" si="78"/>
        <v>0</v>
      </c>
      <c r="L1263">
        <f t="shared" si="79"/>
        <v>1</v>
      </c>
    </row>
    <row r="1264" spans="1:12" ht="13.2" x14ac:dyDescent="0.25">
      <c r="A1264" s="2">
        <v>45114</v>
      </c>
      <c r="B1264" s="3">
        <v>0.70626157407407408</v>
      </c>
      <c r="C1264" s="4">
        <v>1145</v>
      </c>
      <c r="D1264" s="4">
        <v>291659758</v>
      </c>
      <c r="E1264" s="4">
        <v>1</v>
      </c>
      <c r="F1264" s="4" t="s">
        <v>9</v>
      </c>
      <c r="G1264" s="4" t="s">
        <v>10</v>
      </c>
      <c r="H1264">
        <v>1</v>
      </c>
      <c r="I1264">
        <f t="shared" si="76"/>
        <v>1</v>
      </c>
      <c r="J1264">
        <f t="shared" si="77"/>
        <v>0</v>
      </c>
      <c r="K1264">
        <f t="shared" si="78"/>
        <v>0</v>
      </c>
      <c r="L1264">
        <f t="shared" si="79"/>
        <v>0</v>
      </c>
    </row>
    <row r="1265" spans="1:12" ht="13.2" x14ac:dyDescent="0.25">
      <c r="A1265" s="2">
        <v>45114</v>
      </c>
      <c r="B1265" s="3">
        <v>0.71324074074074073</v>
      </c>
      <c r="C1265" s="4">
        <v>1200</v>
      </c>
      <c r="D1265" s="4">
        <v>291664488</v>
      </c>
      <c r="E1265" s="4">
        <v>1</v>
      </c>
      <c r="F1265" s="4" t="s">
        <v>7</v>
      </c>
      <c r="G1265" s="4" t="s">
        <v>8</v>
      </c>
      <c r="H1265">
        <v>1</v>
      </c>
      <c r="I1265">
        <f t="shared" si="76"/>
        <v>0</v>
      </c>
      <c r="J1265">
        <f t="shared" si="77"/>
        <v>0</v>
      </c>
      <c r="K1265">
        <f t="shared" si="78"/>
        <v>0</v>
      </c>
      <c r="L1265">
        <f t="shared" si="79"/>
        <v>1</v>
      </c>
    </row>
    <row r="1266" spans="1:12" ht="13.2" x14ac:dyDescent="0.25">
      <c r="A1266" s="2">
        <v>45114</v>
      </c>
      <c r="B1266" s="3">
        <v>0.71898148148148144</v>
      </c>
      <c r="C1266" s="4">
        <v>1002</v>
      </c>
      <c r="D1266" s="4">
        <v>291668732</v>
      </c>
      <c r="E1266" s="4">
        <v>1</v>
      </c>
      <c r="F1266" s="4" t="s">
        <v>7</v>
      </c>
      <c r="G1266" s="4" t="s">
        <v>8</v>
      </c>
      <c r="H1266">
        <v>1</v>
      </c>
      <c r="I1266">
        <f t="shared" si="76"/>
        <v>0</v>
      </c>
      <c r="J1266">
        <f t="shared" si="77"/>
        <v>0</v>
      </c>
      <c r="K1266">
        <f t="shared" si="78"/>
        <v>0</v>
      </c>
      <c r="L1266">
        <f t="shared" si="79"/>
        <v>1</v>
      </c>
    </row>
    <row r="1267" spans="1:12" ht="13.2" x14ac:dyDescent="0.25">
      <c r="A1267" s="2">
        <v>45114</v>
      </c>
      <c r="B1267" s="3">
        <v>0.67337962962962961</v>
      </c>
      <c r="C1267" s="4">
        <v>1002</v>
      </c>
      <c r="D1267" s="4">
        <v>291638712</v>
      </c>
      <c r="E1267" s="4">
        <v>3</v>
      </c>
      <c r="F1267" s="4" t="s">
        <v>7</v>
      </c>
      <c r="G1267" s="4" t="s">
        <v>8</v>
      </c>
      <c r="H1267">
        <v>1</v>
      </c>
      <c r="I1267">
        <f t="shared" si="76"/>
        <v>0</v>
      </c>
      <c r="J1267">
        <f t="shared" si="77"/>
        <v>0</v>
      </c>
      <c r="K1267">
        <f t="shared" si="78"/>
        <v>0</v>
      </c>
      <c r="L1267">
        <f t="shared" si="79"/>
        <v>1</v>
      </c>
    </row>
    <row r="1268" spans="1:12" ht="13.2" x14ac:dyDescent="0.25">
      <c r="A1268" s="2">
        <v>45114</v>
      </c>
      <c r="B1268" s="3">
        <v>0.74208333333333332</v>
      </c>
      <c r="C1268" s="4">
        <v>1302</v>
      </c>
      <c r="D1268" s="4">
        <v>291683914</v>
      </c>
      <c r="E1268" s="4">
        <v>2</v>
      </c>
      <c r="F1268" s="4" t="s">
        <v>7</v>
      </c>
      <c r="G1268" s="4" t="s">
        <v>8</v>
      </c>
      <c r="H1268">
        <v>1</v>
      </c>
      <c r="I1268">
        <f t="shared" si="76"/>
        <v>0</v>
      </c>
      <c r="J1268">
        <f t="shared" si="77"/>
        <v>0</v>
      </c>
      <c r="K1268">
        <f t="shared" si="78"/>
        <v>0</v>
      </c>
      <c r="L1268">
        <f t="shared" si="79"/>
        <v>1</v>
      </c>
    </row>
    <row r="1269" spans="1:12" ht="13.2" x14ac:dyDescent="0.25">
      <c r="A1269" s="2">
        <v>45114</v>
      </c>
      <c r="B1269" s="3">
        <v>0.7447569444444444</v>
      </c>
      <c r="C1269" s="4">
        <v>1002</v>
      </c>
      <c r="D1269" s="4">
        <v>291685424</v>
      </c>
      <c r="E1269" s="4">
        <v>1</v>
      </c>
      <c r="F1269" s="4" t="s">
        <v>7</v>
      </c>
      <c r="G1269" s="4" t="s">
        <v>8</v>
      </c>
      <c r="H1269">
        <v>1</v>
      </c>
      <c r="I1269">
        <f t="shared" si="76"/>
        <v>0</v>
      </c>
      <c r="J1269">
        <f t="shared" si="77"/>
        <v>0</v>
      </c>
      <c r="K1269">
        <f t="shared" si="78"/>
        <v>0</v>
      </c>
      <c r="L1269">
        <f t="shared" si="79"/>
        <v>1</v>
      </c>
    </row>
    <row r="1270" spans="1:12" ht="13.2" x14ac:dyDescent="0.25">
      <c r="A1270" s="2">
        <v>45114</v>
      </c>
      <c r="B1270" s="3">
        <v>0.74997685185185181</v>
      </c>
      <c r="C1270" s="4">
        <v>1002</v>
      </c>
      <c r="D1270" s="4">
        <v>291688265</v>
      </c>
      <c r="E1270" s="4">
        <v>1</v>
      </c>
      <c r="F1270" s="4" t="s">
        <v>7</v>
      </c>
      <c r="G1270" s="4" t="s">
        <v>8</v>
      </c>
      <c r="H1270">
        <v>1</v>
      </c>
      <c r="I1270">
        <f t="shared" si="76"/>
        <v>0</v>
      </c>
      <c r="J1270">
        <f t="shared" si="77"/>
        <v>0</v>
      </c>
      <c r="K1270">
        <f t="shared" si="78"/>
        <v>0</v>
      </c>
      <c r="L1270">
        <f t="shared" si="79"/>
        <v>1</v>
      </c>
    </row>
    <row r="1271" spans="1:12" ht="13.2" x14ac:dyDescent="0.25">
      <c r="A1271" s="2">
        <v>45114</v>
      </c>
      <c r="B1271" s="3">
        <v>0.75071759259259263</v>
      </c>
      <c r="C1271" s="4">
        <v>1285</v>
      </c>
      <c r="D1271" s="4">
        <v>291688623</v>
      </c>
      <c r="E1271" s="4">
        <v>1</v>
      </c>
      <c r="F1271" s="4" t="s">
        <v>7</v>
      </c>
      <c r="G1271" s="4" t="s">
        <v>8</v>
      </c>
      <c r="H1271">
        <v>0</v>
      </c>
      <c r="I1271">
        <f t="shared" si="76"/>
        <v>0</v>
      </c>
      <c r="J1271">
        <f t="shared" si="77"/>
        <v>0</v>
      </c>
      <c r="K1271">
        <f t="shared" si="78"/>
        <v>0</v>
      </c>
      <c r="L1271">
        <f t="shared" si="79"/>
        <v>1</v>
      </c>
    </row>
    <row r="1272" spans="1:12" ht="13.2" x14ac:dyDescent="0.25">
      <c r="A1272" s="2">
        <v>45114</v>
      </c>
      <c r="B1272" s="3">
        <v>0.75157407407407406</v>
      </c>
      <c r="C1272" s="4">
        <v>1396</v>
      </c>
      <c r="D1272" s="4">
        <v>291689058</v>
      </c>
      <c r="E1272" s="4">
        <v>1</v>
      </c>
      <c r="F1272" s="4" t="s">
        <v>7</v>
      </c>
      <c r="G1272" s="4" t="s">
        <v>8</v>
      </c>
      <c r="H1272">
        <v>0</v>
      </c>
      <c r="I1272">
        <f t="shared" si="76"/>
        <v>0</v>
      </c>
      <c r="J1272">
        <f t="shared" si="77"/>
        <v>0</v>
      </c>
      <c r="K1272">
        <f t="shared" si="78"/>
        <v>0</v>
      </c>
      <c r="L1272">
        <f t="shared" si="79"/>
        <v>1</v>
      </c>
    </row>
    <row r="1273" spans="1:12" ht="13.2" x14ac:dyDescent="0.25">
      <c r="A1273" s="2">
        <v>45114</v>
      </c>
      <c r="B1273" s="3">
        <v>0.76891203703703703</v>
      </c>
      <c r="C1273" s="4">
        <v>1002</v>
      </c>
      <c r="D1273" s="4">
        <v>291697284</v>
      </c>
      <c r="E1273" s="4">
        <v>1</v>
      </c>
      <c r="F1273" s="4" t="s">
        <v>7</v>
      </c>
      <c r="G1273" s="4" t="s">
        <v>8</v>
      </c>
      <c r="H1273">
        <v>1</v>
      </c>
      <c r="I1273">
        <f t="shared" si="76"/>
        <v>0</v>
      </c>
      <c r="J1273">
        <f t="shared" si="77"/>
        <v>0</v>
      </c>
      <c r="K1273">
        <f t="shared" si="78"/>
        <v>0</v>
      </c>
      <c r="L1273">
        <f t="shared" si="79"/>
        <v>1</v>
      </c>
    </row>
    <row r="1274" spans="1:12" ht="13.2" x14ac:dyDescent="0.25">
      <c r="A1274" s="2">
        <v>45114</v>
      </c>
      <c r="B1274" s="3">
        <v>0.76939814814814811</v>
      </c>
      <c r="C1274" s="4">
        <v>1084</v>
      </c>
      <c r="D1274" s="4">
        <v>291697498</v>
      </c>
      <c r="E1274" s="4">
        <v>1</v>
      </c>
      <c r="F1274" s="4" t="s">
        <v>9</v>
      </c>
      <c r="G1274" s="4" t="s">
        <v>10</v>
      </c>
      <c r="H1274">
        <v>1</v>
      </c>
      <c r="I1274">
        <f t="shared" si="76"/>
        <v>1</v>
      </c>
      <c r="J1274">
        <f t="shared" si="77"/>
        <v>0</v>
      </c>
      <c r="K1274">
        <f t="shared" si="78"/>
        <v>0</v>
      </c>
      <c r="L1274">
        <f t="shared" si="79"/>
        <v>0</v>
      </c>
    </row>
    <row r="1275" spans="1:12" ht="13.2" x14ac:dyDescent="0.25">
      <c r="A1275" s="2">
        <v>45114</v>
      </c>
      <c r="B1275" s="3">
        <v>0.77056712962962959</v>
      </c>
      <c r="C1275" s="4">
        <v>1117</v>
      </c>
      <c r="D1275" s="4">
        <v>291697999</v>
      </c>
      <c r="E1275" s="4">
        <v>1</v>
      </c>
      <c r="F1275" s="4" t="s">
        <v>7</v>
      </c>
      <c r="G1275" s="4" t="s">
        <v>8</v>
      </c>
      <c r="H1275">
        <v>1</v>
      </c>
      <c r="I1275">
        <f t="shared" si="76"/>
        <v>0</v>
      </c>
      <c r="J1275">
        <f t="shared" si="77"/>
        <v>0</v>
      </c>
      <c r="K1275">
        <f t="shared" si="78"/>
        <v>0</v>
      </c>
      <c r="L1275">
        <f t="shared" si="79"/>
        <v>1</v>
      </c>
    </row>
    <row r="1276" spans="1:12" ht="13.2" x14ac:dyDescent="0.25">
      <c r="A1276" s="2">
        <v>45114</v>
      </c>
      <c r="B1276" s="3">
        <v>0.80181712962962959</v>
      </c>
      <c r="C1276" s="4">
        <v>1002</v>
      </c>
      <c r="D1276" s="4">
        <v>291709820</v>
      </c>
      <c r="E1276" s="4">
        <v>1</v>
      </c>
      <c r="F1276" s="4" t="s">
        <v>7</v>
      </c>
      <c r="G1276" s="4" t="s">
        <v>8</v>
      </c>
      <c r="H1276">
        <v>1</v>
      </c>
      <c r="I1276">
        <f t="shared" si="76"/>
        <v>0</v>
      </c>
      <c r="J1276">
        <f t="shared" si="77"/>
        <v>0</v>
      </c>
      <c r="K1276">
        <f t="shared" si="78"/>
        <v>0</v>
      </c>
      <c r="L1276">
        <f t="shared" si="79"/>
        <v>1</v>
      </c>
    </row>
    <row r="1277" spans="1:12" ht="13.2" x14ac:dyDescent="0.25">
      <c r="A1277" s="2">
        <v>45114</v>
      </c>
      <c r="B1277" s="3">
        <v>0.80767361111111113</v>
      </c>
      <c r="C1277" s="4">
        <v>1282</v>
      </c>
      <c r="D1277" s="4">
        <v>291714805</v>
      </c>
      <c r="E1277" s="4">
        <v>1</v>
      </c>
      <c r="F1277" s="4" t="s">
        <v>7</v>
      </c>
      <c r="G1277" s="4" t="s">
        <v>8</v>
      </c>
      <c r="H1277">
        <v>1</v>
      </c>
      <c r="I1277">
        <f t="shared" si="76"/>
        <v>0</v>
      </c>
      <c r="J1277">
        <f t="shared" si="77"/>
        <v>0</v>
      </c>
      <c r="K1277">
        <f t="shared" si="78"/>
        <v>0</v>
      </c>
      <c r="L1277">
        <f t="shared" si="79"/>
        <v>1</v>
      </c>
    </row>
    <row r="1278" spans="1:12" ht="13.2" x14ac:dyDescent="0.25">
      <c r="A1278" s="2">
        <v>45114</v>
      </c>
      <c r="B1278" s="3">
        <v>0.80508101851851854</v>
      </c>
      <c r="C1278" s="4">
        <v>1002</v>
      </c>
      <c r="D1278" s="4">
        <v>291712045</v>
      </c>
      <c r="E1278" s="4">
        <v>1</v>
      </c>
      <c r="F1278" s="4" t="s">
        <v>7</v>
      </c>
      <c r="G1278" s="4" t="s">
        <v>8</v>
      </c>
      <c r="H1278">
        <v>1</v>
      </c>
      <c r="I1278">
        <f t="shared" si="76"/>
        <v>0</v>
      </c>
      <c r="J1278">
        <f t="shared" si="77"/>
        <v>0</v>
      </c>
      <c r="K1278">
        <f t="shared" si="78"/>
        <v>0</v>
      </c>
      <c r="L1278">
        <f t="shared" si="79"/>
        <v>1</v>
      </c>
    </row>
    <row r="1279" spans="1:12" ht="13.2" x14ac:dyDescent="0.25">
      <c r="A1279" s="2">
        <v>45114</v>
      </c>
      <c r="B1279" s="3">
        <v>0.81395833333333334</v>
      </c>
      <c r="C1279" s="4">
        <v>1395</v>
      </c>
      <c r="D1279" s="4">
        <v>291722224</v>
      </c>
      <c r="E1279" s="4">
        <v>1</v>
      </c>
      <c r="F1279" s="4" t="s">
        <v>7</v>
      </c>
      <c r="G1279" s="4" t="s">
        <v>8</v>
      </c>
      <c r="H1279">
        <v>1</v>
      </c>
      <c r="I1279">
        <f t="shared" si="76"/>
        <v>0</v>
      </c>
      <c r="J1279">
        <f t="shared" si="77"/>
        <v>0</v>
      </c>
      <c r="K1279">
        <f t="shared" si="78"/>
        <v>0</v>
      </c>
      <c r="L1279">
        <f t="shared" si="79"/>
        <v>1</v>
      </c>
    </row>
    <row r="1280" spans="1:12" ht="13.2" x14ac:dyDescent="0.25">
      <c r="A1280" s="2">
        <v>45114</v>
      </c>
      <c r="B1280" s="3">
        <v>0.81190972222222224</v>
      </c>
      <c r="C1280" s="4">
        <v>1117</v>
      </c>
      <c r="D1280" s="4">
        <v>291720738</v>
      </c>
      <c r="E1280" s="4">
        <v>1</v>
      </c>
      <c r="F1280" s="4" t="s">
        <v>7</v>
      </c>
      <c r="G1280" s="4" t="s">
        <v>8</v>
      </c>
      <c r="H1280">
        <v>1</v>
      </c>
      <c r="I1280">
        <f t="shared" si="76"/>
        <v>0</v>
      </c>
      <c r="J1280">
        <f t="shared" si="77"/>
        <v>0</v>
      </c>
      <c r="K1280">
        <f t="shared" si="78"/>
        <v>0</v>
      </c>
      <c r="L1280">
        <f t="shared" si="79"/>
        <v>1</v>
      </c>
    </row>
    <row r="1281" spans="1:12" ht="13.2" x14ac:dyDescent="0.25">
      <c r="A1281" s="2">
        <v>45114</v>
      </c>
      <c r="B1281" s="3">
        <v>0.74113425925925924</v>
      </c>
      <c r="C1281" s="4">
        <v>1135</v>
      </c>
      <c r="D1281" s="4">
        <v>291683355</v>
      </c>
      <c r="E1281" s="4">
        <v>1</v>
      </c>
      <c r="F1281" s="4" t="s">
        <v>9</v>
      </c>
      <c r="G1281" s="4" t="s">
        <v>11</v>
      </c>
      <c r="H1281">
        <v>1</v>
      </c>
      <c r="I1281">
        <f t="shared" si="76"/>
        <v>0</v>
      </c>
      <c r="J1281">
        <f t="shared" si="77"/>
        <v>1</v>
      </c>
      <c r="K1281">
        <f t="shared" si="78"/>
        <v>0</v>
      </c>
      <c r="L1281">
        <f t="shared" si="79"/>
        <v>0</v>
      </c>
    </row>
    <row r="1282" spans="1:12" ht="13.2" x14ac:dyDescent="0.25">
      <c r="A1282" s="2">
        <v>45114</v>
      </c>
      <c r="B1282" s="3">
        <v>0.8549768518518519</v>
      </c>
      <c r="C1282" s="4">
        <v>1303</v>
      </c>
      <c r="D1282" s="4">
        <v>291732711</v>
      </c>
      <c r="E1282" s="4">
        <v>1</v>
      </c>
      <c r="F1282" s="4" t="s">
        <v>7</v>
      </c>
      <c r="G1282" s="4" t="s">
        <v>8</v>
      </c>
      <c r="H1282">
        <v>0</v>
      </c>
      <c r="I1282">
        <f t="shared" si="76"/>
        <v>0</v>
      </c>
      <c r="J1282">
        <f t="shared" si="77"/>
        <v>0</v>
      </c>
      <c r="K1282">
        <f t="shared" si="78"/>
        <v>0</v>
      </c>
      <c r="L1282">
        <f t="shared" si="79"/>
        <v>1</v>
      </c>
    </row>
    <row r="1283" spans="1:12" ht="13.2" x14ac:dyDescent="0.25">
      <c r="A1283" s="2">
        <v>45114</v>
      </c>
      <c r="B1283" s="3">
        <v>0.87143518518518515</v>
      </c>
      <c r="C1283" s="4">
        <v>1117</v>
      </c>
      <c r="D1283" s="4">
        <v>291736528</v>
      </c>
      <c r="E1283" s="4">
        <v>1</v>
      </c>
      <c r="F1283" s="4" t="s">
        <v>9</v>
      </c>
      <c r="G1283" s="4" t="s">
        <v>10</v>
      </c>
      <c r="H1283">
        <v>1</v>
      </c>
      <c r="I1283">
        <f t="shared" ref="I1283:I1346" si="80">IF($G1283=$N$2,1,0)</f>
        <v>1</v>
      </c>
      <c r="J1283">
        <f t="shared" ref="J1283:J1346" si="81">IF($G1283=$N$3,1,0)</f>
        <v>0</v>
      </c>
      <c r="K1283">
        <f t="shared" ref="K1283:K1346" si="82">IF($F1283=$N$1, IF($G1283=$N$4,1,0),0)</f>
        <v>0</v>
      </c>
      <c r="L1283">
        <f t="shared" ref="L1283:L1346" si="83">IF($F1283&lt;&gt;$N$1, IF($G1283=$N$4,1,0),0)</f>
        <v>0</v>
      </c>
    </row>
    <row r="1284" spans="1:12" ht="13.2" x14ac:dyDescent="0.25">
      <c r="A1284" s="2">
        <v>45114</v>
      </c>
      <c r="B1284" s="3">
        <v>0.88041666666666663</v>
      </c>
      <c r="C1284" s="4">
        <v>1391</v>
      </c>
      <c r="D1284" s="4">
        <v>291738598</v>
      </c>
      <c r="E1284" s="4">
        <v>1</v>
      </c>
      <c r="F1284" s="4" t="s">
        <v>9</v>
      </c>
      <c r="G1284" s="4" t="s">
        <v>10</v>
      </c>
      <c r="H1284">
        <v>0</v>
      </c>
      <c r="I1284">
        <f t="shared" si="80"/>
        <v>1</v>
      </c>
      <c r="J1284">
        <f t="shared" si="81"/>
        <v>0</v>
      </c>
      <c r="K1284">
        <f t="shared" si="82"/>
        <v>0</v>
      </c>
      <c r="L1284">
        <f t="shared" si="83"/>
        <v>0</v>
      </c>
    </row>
    <row r="1285" spans="1:12" ht="13.2" x14ac:dyDescent="0.25">
      <c r="A1285" s="2">
        <v>45114</v>
      </c>
      <c r="B1285" s="3">
        <v>0.54340277777777779</v>
      </c>
      <c r="C1285" s="4">
        <v>1451</v>
      </c>
      <c r="D1285" s="4">
        <v>291512862</v>
      </c>
      <c r="E1285" s="4">
        <v>1</v>
      </c>
      <c r="F1285" s="4" t="s">
        <v>7</v>
      </c>
      <c r="G1285" s="4" t="s">
        <v>8</v>
      </c>
      <c r="H1285">
        <v>0</v>
      </c>
      <c r="I1285">
        <f t="shared" si="80"/>
        <v>0</v>
      </c>
      <c r="J1285">
        <f t="shared" si="81"/>
        <v>0</v>
      </c>
      <c r="K1285">
        <f t="shared" si="82"/>
        <v>0</v>
      </c>
      <c r="L1285">
        <f t="shared" si="83"/>
        <v>1</v>
      </c>
    </row>
    <row r="1286" spans="1:12" ht="13.2" x14ac:dyDescent="0.25">
      <c r="A1286" s="2">
        <v>45114</v>
      </c>
      <c r="B1286" s="3">
        <v>0.88585648148148144</v>
      </c>
      <c r="C1286" s="4">
        <v>1117</v>
      </c>
      <c r="D1286" s="4">
        <v>291739850</v>
      </c>
      <c r="E1286" s="4">
        <v>1</v>
      </c>
      <c r="F1286" s="4" t="s">
        <v>7</v>
      </c>
      <c r="G1286" s="4" t="s">
        <v>8</v>
      </c>
      <c r="H1286">
        <v>1</v>
      </c>
      <c r="I1286">
        <f t="shared" si="80"/>
        <v>0</v>
      </c>
      <c r="J1286">
        <f t="shared" si="81"/>
        <v>0</v>
      </c>
      <c r="K1286">
        <f t="shared" si="82"/>
        <v>0</v>
      </c>
      <c r="L1286">
        <f t="shared" si="83"/>
        <v>1</v>
      </c>
    </row>
    <row r="1287" spans="1:12" ht="13.2" x14ac:dyDescent="0.25">
      <c r="A1287" s="2">
        <v>45114</v>
      </c>
      <c r="B1287" s="3">
        <v>0.88651620370370365</v>
      </c>
      <c r="C1287" s="4">
        <v>1084</v>
      </c>
      <c r="D1287" s="4">
        <v>291739989</v>
      </c>
      <c r="E1287" s="4">
        <v>1</v>
      </c>
      <c r="F1287" s="4" t="s">
        <v>7</v>
      </c>
      <c r="G1287" s="4" t="s">
        <v>8</v>
      </c>
      <c r="H1287">
        <v>1</v>
      </c>
      <c r="I1287">
        <f t="shared" si="80"/>
        <v>0</v>
      </c>
      <c r="J1287">
        <f t="shared" si="81"/>
        <v>0</v>
      </c>
      <c r="K1287">
        <f t="shared" si="82"/>
        <v>0</v>
      </c>
      <c r="L1287">
        <f t="shared" si="83"/>
        <v>1</v>
      </c>
    </row>
    <row r="1288" spans="1:12" ht="13.2" x14ac:dyDescent="0.25">
      <c r="A1288" s="2">
        <v>45114</v>
      </c>
      <c r="B1288" s="3">
        <v>0.90714120370370366</v>
      </c>
      <c r="C1288" s="4">
        <v>1200</v>
      </c>
      <c r="D1288" s="4">
        <v>291743655</v>
      </c>
      <c r="E1288" s="4">
        <v>1</v>
      </c>
      <c r="F1288" s="4" t="s">
        <v>7</v>
      </c>
      <c r="G1288" s="4" t="s">
        <v>8</v>
      </c>
      <c r="H1288">
        <v>1</v>
      </c>
      <c r="I1288">
        <f t="shared" si="80"/>
        <v>0</v>
      </c>
      <c r="J1288">
        <f t="shared" si="81"/>
        <v>0</v>
      </c>
      <c r="K1288">
        <f t="shared" si="82"/>
        <v>0</v>
      </c>
      <c r="L1288">
        <f t="shared" si="83"/>
        <v>1</v>
      </c>
    </row>
    <row r="1289" spans="1:12" ht="13.2" x14ac:dyDescent="0.25">
      <c r="A1289" s="2">
        <v>45114</v>
      </c>
      <c r="B1289" s="3">
        <v>0.86244212962962963</v>
      </c>
      <c r="C1289" s="4">
        <v>1180</v>
      </c>
      <c r="D1289" s="4">
        <v>291734473</v>
      </c>
      <c r="E1289" s="4">
        <v>1</v>
      </c>
      <c r="F1289" s="4" t="s">
        <v>7</v>
      </c>
      <c r="G1289" s="4" t="s">
        <v>8</v>
      </c>
      <c r="H1289">
        <v>0</v>
      </c>
      <c r="I1289">
        <f t="shared" si="80"/>
        <v>0</v>
      </c>
      <c r="J1289">
        <f t="shared" si="81"/>
        <v>0</v>
      </c>
      <c r="K1289">
        <f t="shared" si="82"/>
        <v>0</v>
      </c>
      <c r="L1289">
        <f t="shared" si="83"/>
        <v>1</v>
      </c>
    </row>
    <row r="1290" spans="1:12" ht="13.2" x14ac:dyDescent="0.25">
      <c r="A1290" s="2">
        <v>45114</v>
      </c>
      <c r="B1290" s="3">
        <v>0.93637731481481479</v>
      </c>
      <c r="C1290" s="4">
        <v>1200</v>
      </c>
      <c r="D1290" s="4">
        <v>291747799</v>
      </c>
      <c r="E1290" s="4">
        <v>1</v>
      </c>
      <c r="F1290" s="4" t="s">
        <v>7</v>
      </c>
      <c r="G1290" s="4" t="s">
        <v>8</v>
      </c>
      <c r="H1290">
        <v>1</v>
      </c>
      <c r="I1290">
        <f t="shared" si="80"/>
        <v>0</v>
      </c>
      <c r="J1290">
        <f t="shared" si="81"/>
        <v>0</v>
      </c>
      <c r="K1290">
        <f t="shared" si="82"/>
        <v>0</v>
      </c>
      <c r="L1290">
        <f t="shared" si="83"/>
        <v>1</v>
      </c>
    </row>
    <row r="1291" spans="1:12" ht="13.2" x14ac:dyDescent="0.25">
      <c r="A1291" s="2">
        <v>45114</v>
      </c>
      <c r="B1291" s="3">
        <v>0.94142361111111106</v>
      </c>
      <c r="C1291" s="4">
        <v>1200</v>
      </c>
      <c r="D1291" s="4">
        <v>291748247</v>
      </c>
      <c r="E1291" s="4">
        <v>1</v>
      </c>
      <c r="F1291" s="4" t="s">
        <v>7</v>
      </c>
      <c r="G1291" s="4" t="s">
        <v>8</v>
      </c>
      <c r="H1291">
        <v>1</v>
      </c>
      <c r="I1291">
        <f t="shared" si="80"/>
        <v>0</v>
      </c>
      <c r="J1291">
        <f t="shared" si="81"/>
        <v>0</v>
      </c>
      <c r="K1291">
        <f t="shared" si="82"/>
        <v>0</v>
      </c>
      <c r="L1291">
        <f t="shared" si="83"/>
        <v>1</v>
      </c>
    </row>
    <row r="1292" spans="1:12" ht="13.2" x14ac:dyDescent="0.25">
      <c r="A1292" s="2">
        <v>45114</v>
      </c>
      <c r="B1292" s="3">
        <v>0.75570601851851849</v>
      </c>
      <c r="C1292" s="4">
        <v>1403</v>
      </c>
      <c r="D1292" s="4">
        <v>291691220</v>
      </c>
      <c r="E1292" s="4">
        <v>2</v>
      </c>
      <c r="F1292" s="4" t="s">
        <v>9</v>
      </c>
      <c r="G1292" s="4" t="s">
        <v>8</v>
      </c>
      <c r="H1292">
        <v>0</v>
      </c>
      <c r="I1292">
        <f t="shared" si="80"/>
        <v>0</v>
      </c>
      <c r="J1292">
        <f t="shared" si="81"/>
        <v>0</v>
      </c>
      <c r="K1292">
        <f t="shared" si="82"/>
        <v>1</v>
      </c>
      <c r="L1292">
        <f t="shared" si="83"/>
        <v>0</v>
      </c>
    </row>
    <row r="1293" spans="1:12" ht="13.2" x14ac:dyDescent="0.25">
      <c r="A1293" s="2">
        <v>45110</v>
      </c>
      <c r="B1293" s="3">
        <v>0.24155092592592592</v>
      </c>
      <c r="C1293" s="4">
        <v>1200</v>
      </c>
      <c r="D1293" s="4">
        <v>289603426</v>
      </c>
      <c r="E1293" s="4">
        <v>1</v>
      </c>
      <c r="F1293" s="4" t="s">
        <v>7</v>
      </c>
      <c r="G1293" s="4" t="s">
        <v>8</v>
      </c>
      <c r="H1293">
        <v>1</v>
      </c>
      <c r="I1293">
        <f t="shared" si="80"/>
        <v>0</v>
      </c>
      <c r="J1293">
        <f t="shared" si="81"/>
        <v>0</v>
      </c>
      <c r="K1293">
        <f t="shared" si="82"/>
        <v>0</v>
      </c>
      <c r="L1293">
        <f t="shared" si="83"/>
        <v>1</v>
      </c>
    </row>
    <row r="1294" spans="1:12" ht="13.2" x14ac:dyDescent="0.25">
      <c r="A1294" s="2">
        <v>45110</v>
      </c>
      <c r="B1294" s="3">
        <v>0.24164351851851851</v>
      </c>
      <c r="C1294" s="4">
        <v>1411</v>
      </c>
      <c r="D1294" s="4">
        <v>289603433</v>
      </c>
      <c r="E1294" s="4">
        <v>75</v>
      </c>
      <c r="F1294" s="4" t="s">
        <v>9</v>
      </c>
      <c r="G1294" s="4" t="s">
        <v>11</v>
      </c>
      <c r="H1294">
        <v>0</v>
      </c>
      <c r="I1294">
        <f t="shared" si="80"/>
        <v>0</v>
      </c>
      <c r="J1294">
        <f t="shared" si="81"/>
        <v>1</v>
      </c>
      <c r="K1294">
        <f t="shared" si="82"/>
        <v>0</v>
      </c>
      <c r="L1294">
        <f t="shared" si="83"/>
        <v>0</v>
      </c>
    </row>
    <row r="1295" spans="1:12" ht="13.2" x14ac:dyDescent="0.25">
      <c r="A1295" s="2">
        <v>45110</v>
      </c>
      <c r="B1295" s="3">
        <v>0.32318287037037036</v>
      </c>
      <c r="C1295" s="4">
        <v>1129</v>
      </c>
      <c r="D1295" s="4">
        <v>289607499</v>
      </c>
      <c r="E1295" s="4">
        <v>1</v>
      </c>
      <c r="F1295" s="4" t="s">
        <v>7</v>
      </c>
      <c r="G1295" s="4" t="s">
        <v>8</v>
      </c>
      <c r="H1295">
        <v>1</v>
      </c>
      <c r="I1295">
        <f t="shared" si="80"/>
        <v>0</v>
      </c>
      <c r="J1295">
        <f t="shared" si="81"/>
        <v>0</v>
      </c>
      <c r="K1295">
        <f t="shared" si="82"/>
        <v>0</v>
      </c>
      <c r="L1295">
        <f t="shared" si="83"/>
        <v>1</v>
      </c>
    </row>
    <row r="1296" spans="1:12" ht="13.2" x14ac:dyDescent="0.25">
      <c r="A1296" s="2">
        <v>45110</v>
      </c>
      <c r="B1296" s="3">
        <v>0.33598379629629632</v>
      </c>
      <c r="C1296" s="4">
        <v>1200</v>
      </c>
      <c r="D1296" s="4">
        <v>289610778</v>
      </c>
      <c r="E1296" s="4">
        <v>1</v>
      </c>
      <c r="F1296" s="4" t="s">
        <v>7</v>
      </c>
      <c r="G1296" s="4" t="s">
        <v>8</v>
      </c>
      <c r="H1296">
        <v>1</v>
      </c>
      <c r="I1296">
        <f t="shared" si="80"/>
        <v>0</v>
      </c>
      <c r="J1296">
        <f t="shared" si="81"/>
        <v>0</v>
      </c>
      <c r="K1296">
        <f t="shared" si="82"/>
        <v>0</v>
      </c>
      <c r="L1296">
        <f t="shared" si="83"/>
        <v>1</v>
      </c>
    </row>
    <row r="1297" spans="1:12" ht="13.2" x14ac:dyDescent="0.25">
      <c r="A1297" s="2">
        <v>45110</v>
      </c>
      <c r="B1297" s="3">
        <v>0.33736111111111111</v>
      </c>
      <c r="C1297" s="4">
        <v>1129</v>
      </c>
      <c r="D1297" s="4">
        <v>289611476</v>
      </c>
      <c r="E1297" s="4">
        <v>1</v>
      </c>
      <c r="F1297" s="4" t="s">
        <v>7</v>
      </c>
      <c r="G1297" s="4" t="s">
        <v>8</v>
      </c>
      <c r="H1297">
        <v>1</v>
      </c>
      <c r="I1297">
        <f t="shared" si="80"/>
        <v>0</v>
      </c>
      <c r="J1297">
        <f t="shared" si="81"/>
        <v>0</v>
      </c>
      <c r="K1297">
        <f t="shared" si="82"/>
        <v>0</v>
      </c>
      <c r="L1297">
        <f t="shared" si="83"/>
        <v>1</v>
      </c>
    </row>
    <row r="1298" spans="1:12" ht="13.2" x14ac:dyDescent="0.25">
      <c r="A1298" s="2">
        <v>45110</v>
      </c>
      <c r="B1298" s="3">
        <v>0.33578703703703705</v>
      </c>
      <c r="C1298" s="4">
        <v>1346</v>
      </c>
      <c r="D1298" s="4">
        <v>289610672</v>
      </c>
      <c r="E1298" s="4">
        <v>1</v>
      </c>
      <c r="F1298" s="4" t="s">
        <v>7</v>
      </c>
      <c r="G1298" s="4" t="s">
        <v>8</v>
      </c>
      <c r="H1298">
        <v>1</v>
      </c>
      <c r="I1298">
        <f t="shared" si="80"/>
        <v>0</v>
      </c>
      <c r="J1298">
        <f t="shared" si="81"/>
        <v>0</v>
      </c>
      <c r="K1298">
        <f t="shared" si="82"/>
        <v>0</v>
      </c>
      <c r="L1298">
        <f t="shared" si="83"/>
        <v>1</v>
      </c>
    </row>
    <row r="1299" spans="1:12" ht="13.2" x14ac:dyDescent="0.25">
      <c r="A1299" s="2">
        <v>45110</v>
      </c>
      <c r="B1299" s="3">
        <v>0.33954861111111112</v>
      </c>
      <c r="C1299" s="4">
        <v>1128</v>
      </c>
      <c r="D1299" s="4">
        <v>289612628</v>
      </c>
      <c r="E1299" s="4">
        <v>4</v>
      </c>
      <c r="F1299" s="4" t="s">
        <v>7</v>
      </c>
      <c r="G1299" s="4" t="s">
        <v>8</v>
      </c>
      <c r="H1299">
        <v>0</v>
      </c>
      <c r="I1299">
        <f t="shared" si="80"/>
        <v>0</v>
      </c>
      <c r="J1299">
        <f t="shared" si="81"/>
        <v>0</v>
      </c>
      <c r="K1299">
        <f t="shared" si="82"/>
        <v>0</v>
      </c>
      <c r="L1299">
        <f t="shared" si="83"/>
        <v>1</v>
      </c>
    </row>
    <row r="1300" spans="1:12" ht="13.2" x14ac:dyDescent="0.25">
      <c r="A1300" s="2">
        <v>45110</v>
      </c>
      <c r="B1300" s="3">
        <v>0.33166666666666667</v>
      </c>
      <c r="C1300" s="4">
        <v>1282</v>
      </c>
      <c r="D1300" s="4">
        <v>289608809</v>
      </c>
      <c r="E1300" s="4">
        <v>1</v>
      </c>
      <c r="F1300" s="4" t="s">
        <v>9</v>
      </c>
      <c r="G1300" s="4" t="s">
        <v>11</v>
      </c>
      <c r="H1300">
        <v>1</v>
      </c>
      <c r="I1300">
        <f t="shared" si="80"/>
        <v>0</v>
      </c>
      <c r="J1300">
        <f t="shared" si="81"/>
        <v>1</v>
      </c>
      <c r="K1300">
        <f t="shared" si="82"/>
        <v>0</v>
      </c>
      <c r="L1300">
        <f t="shared" si="83"/>
        <v>0</v>
      </c>
    </row>
    <row r="1301" spans="1:12" ht="13.2" x14ac:dyDescent="0.25">
      <c r="A1301" s="2">
        <v>45110</v>
      </c>
      <c r="B1301" s="3">
        <v>0.34085648148148145</v>
      </c>
      <c r="C1301" s="4">
        <v>1346</v>
      </c>
      <c r="D1301" s="4">
        <v>289613295</v>
      </c>
      <c r="E1301" s="4">
        <v>1</v>
      </c>
      <c r="F1301" s="4" t="s">
        <v>7</v>
      </c>
      <c r="G1301" s="4" t="s">
        <v>8</v>
      </c>
      <c r="H1301">
        <v>1</v>
      </c>
      <c r="I1301">
        <f t="shared" si="80"/>
        <v>0</v>
      </c>
      <c r="J1301">
        <f t="shared" si="81"/>
        <v>0</v>
      </c>
      <c r="K1301">
        <f t="shared" si="82"/>
        <v>0</v>
      </c>
      <c r="L1301">
        <f t="shared" si="83"/>
        <v>1</v>
      </c>
    </row>
    <row r="1302" spans="1:12" ht="13.2" x14ac:dyDescent="0.25">
      <c r="A1302" s="2">
        <v>45110</v>
      </c>
      <c r="B1302" s="3">
        <v>0.35131944444444446</v>
      </c>
      <c r="C1302" s="4">
        <v>1302</v>
      </c>
      <c r="D1302" s="4">
        <v>289619569</v>
      </c>
      <c r="E1302" s="4">
        <v>1</v>
      </c>
      <c r="F1302" s="4" t="s">
        <v>7</v>
      </c>
      <c r="G1302" s="4" t="s">
        <v>8</v>
      </c>
      <c r="H1302">
        <v>1</v>
      </c>
      <c r="I1302">
        <f t="shared" si="80"/>
        <v>0</v>
      </c>
      <c r="J1302">
        <f t="shared" si="81"/>
        <v>0</v>
      </c>
      <c r="K1302">
        <f t="shared" si="82"/>
        <v>0</v>
      </c>
      <c r="L1302">
        <f t="shared" si="83"/>
        <v>1</v>
      </c>
    </row>
    <row r="1303" spans="1:12" ht="13.2" x14ac:dyDescent="0.25">
      <c r="A1303" s="2">
        <v>45110</v>
      </c>
      <c r="B1303" s="3">
        <v>0.35032407407407407</v>
      </c>
      <c r="C1303" s="4">
        <v>1135</v>
      </c>
      <c r="D1303" s="4">
        <v>289618922</v>
      </c>
      <c r="E1303" s="4">
        <v>1</v>
      </c>
      <c r="F1303" s="4" t="s">
        <v>7</v>
      </c>
      <c r="G1303" s="4" t="s">
        <v>8</v>
      </c>
      <c r="H1303">
        <v>1</v>
      </c>
      <c r="I1303">
        <f t="shared" si="80"/>
        <v>0</v>
      </c>
      <c r="J1303">
        <f t="shared" si="81"/>
        <v>0</v>
      </c>
      <c r="K1303">
        <f t="shared" si="82"/>
        <v>0</v>
      </c>
      <c r="L1303">
        <f t="shared" si="83"/>
        <v>1</v>
      </c>
    </row>
    <row r="1304" spans="1:12" ht="13.2" x14ac:dyDescent="0.25">
      <c r="A1304" s="2">
        <v>45110</v>
      </c>
      <c r="B1304" s="3">
        <v>0.35707175925925927</v>
      </c>
      <c r="C1304" s="4">
        <v>1396</v>
      </c>
      <c r="D1304" s="4">
        <v>289623209</v>
      </c>
      <c r="E1304" s="4">
        <v>1</v>
      </c>
      <c r="F1304" s="4" t="s">
        <v>7</v>
      </c>
      <c r="G1304" s="4" t="s">
        <v>8</v>
      </c>
      <c r="H1304">
        <v>0</v>
      </c>
      <c r="I1304">
        <f t="shared" si="80"/>
        <v>0</v>
      </c>
      <c r="J1304">
        <f t="shared" si="81"/>
        <v>0</v>
      </c>
      <c r="K1304">
        <f t="shared" si="82"/>
        <v>0</v>
      </c>
      <c r="L1304">
        <f t="shared" si="83"/>
        <v>1</v>
      </c>
    </row>
    <row r="1305" spans="1:12" ht="13.2" x14ac:dyDescent="0.25">
      <c r="A1305" s="2">
        <v>45110</v>
      </c>
      <c r="B1305" s="3">
        <v>0.36712962962962964</v>
      </c>
      <c r="C1305" s="4">
        <v>1002</v>
      </c>
      <c r="D1305" s="4">
        <v>289628494</v>
      </c>
      <c r="E1305" s="4">
        <v>1</v>
      </c>
      <c r="F1305" s="4" t="s">
        <v>7</v>
      </c>
      <c r="G1305" s="4" t="s">
        <v>8</v>
      </c>
      <c r="H1305">
        <v>1</v>
      </c>
      <c r="I1305">
        <f t="shared" si="80"/>
        <v>0</v>
      </c>
      <c r="J1305">
        <f t="shared" si="81"/>
        <v>0</v>
      </c>
      <c r="K1305">
        <f t="shared" si="82"/>
        <v>0</v>
      </c>
      <c r="L1305">
        <f t="shared" si="83"/>
        <v>1</v>
      </c>
    </row>
    <row r="1306" spans="1:12" ht="13.2" x14ac:dyDescent="0.25">
      <c r="A1306" s="2">
        <v>45110</v>
      </c>
      <c r="B1306" s="3">
        <v>0.36863425925925924</v>
      </c>
      <c r="C1306" s="4">
        <v>1129</v>
      </c>
      <c r="D1306" s="4">
        <v>289629129</v>
      </c>
      <c r="E1306" s="4">
        <v>7</v>
      </c>
      <c r="F1306" s="4" t="s">
        <v>7</v>
      </c>
      <c r="G1306" s="4" t="s">
        <v>8</v>
      </c>
      <c r="H1306">
        <v>1</v>
      </c>
      <c r="I1306">
        <f t="shared" si="80"/>
        <v>0</v>
      </c>
      <c r="J1306">
        <f t="shared" si="81"/>
        <v>0</v>
      </c>
      <c r="K1306">
        <f t="shared" si="82"/>
        <v>0</v>
      </c>
      <c r="L1306">
        <f t="shared" si="83"/>
        <v>1</v>
      </c>
    </row>
    <row r="1307" spans="1:12" ht="13.2" x14ac:dyDescent="0.25">
      <c r="A1307" s="2">
        <v>45110</v>
      </c>
      <c r="B1307" s="3">
        <v>0.36903935185185183</v>
      </c>
      <c r="C1307" s="4">
        <v>1002</v>
      </c>
      <c r="D1307" s="4">
        <v>289629329</v>
      </c>
      <c r="E1307" s="4">
        <v>1</v>
      </c>
      <c r="F1307" s="4" t="s">
        <v>7</v>
      </c>
      <c r="G1307" s="4" t="s">
        <v>8</v>
      </c>
      <c r="H1307">
        <v>1</v>
      </c>
      <c r="I1307">
        <f t="shared" si="80"/>
        <v>0</v>
      </c>
      <c r="J1307">
        <f t="shared" si="81"/>
        <v>0</v>
      </c>
      <c r="K1307">
        <f t="shared" si="82"/>
        <v>0</v>
      </c>
      <c r="L1307">
        <f t="shared" si="83"/>
        <v>1</v>
      </c>
    </row>
    <row r="1308" spans="1:12" ht="13.2" x14ac:dyDescent="0.25">
      <c r="A1308" s="2">
        <v>45110</v>
      </c>
      <c r="B1308" s="3">
        <v>0.36587962962962961</v>
      </c>
      <c r="C1308" s="4">
        <v>1135</v>
      </c>
      <c r="D1308" s="4">
        <v>289627865</v>
      </c>
      <c r="E1308" s="4">
        <v>1</v>
      </c>
      <c r="F1308" s="4" t="s">
        <v>9</v>
      </c>
      <c r="G1308" s="4" t="s">
        <v>12</v>
      </c>
      <c r="H1308">
        <v>1</v>
      </c>
      <c r="I1308">
        <f t="shared" si="80"/>
        <v>0</v>
      </c>
      <c r="J1308">
        <f t="shared" si="81"/>
        <v>0</v>
      </c>
      <c r="K1308">
        <f t="shared" si="82"/>
        <v>0</v>
      </c>
      <c r="L1308">
        <f t="shared" si="83"/>
        <v>0</v>
      </c>
    </row>
    <row r="1309" spans="1:12" ht="13.2" x14ac:dyDescent="0.25">
      <c r="A1309" s="2">
        <v>45110</v>
      </c>
      <c r="B1309" s="3">
        <v>0.38825231481481481</v>
      </c>
      <c r="C1309" s="4">
        <v>1282</v>
      </c>
      <c r="D1309" s="4">
        <v>289638740</v>
      </c>
      <c r="E1309" s="4">
        <v>2</v>
      </c>
      <c r="F1309" s="4" t="s">
        <v>7</v>
      </c>
      <c r="G1309" s="4" t="s">
        <v>8</v>
      </c>
      <c r="H1309">
        <v>1</v>
      </c>
      <c r="I1309">
        <f t="shared" si="80"/>
        <v>0</v>
      </c>
      <c r="J1309">
        <f t="shared" si="81"/>
        <v>0</v>
      </c>
      <c r="K1309">
        <f t="shared" si="82"/>
        <v>0</v>
      </c>
      <c r="L1309">
        <f t="shared" si="83"/>
        <v>1</v>
      </c>
    </row>
    <row r="1310" spans="1:12" ht="13.2" x14ac:dyDescent="0.25">
      <c r="A1310" s="2">
        <v>45110</v>
      </c>
      <c r="B1310" s="3">
        <v>0.39172453703703702</v>
      </c>
      <c r="C1310" s="4">
        <v>1282</v>
      </c>
      <c r="D1310" s="4">
        <v>289640591</v>
      </c>
      <c r="E1310" s="4">
        <v>1</v>
      </c>
      <c r="F1310" s="4" t="s">
        <v>9</v>
      </c>
      <c r="G1310" s="4" t="s">
        <v>11</v>
      </c>
      <c r="H1310">
        <v>1</v>
      </c>
      <c r="I1310">
        <f t="shared" si="80"/>
        <v>0</v>
      </c>
      <c r="J1310">
        <f t="shared" si="81"/>
        <v>1</v>
      </c>
      <c r="K1310">
        <f t="shared" si="82"/>
        <v>0</v>
      </c>
      <c r="L1310">
        <f t="shared" si="83"/>
        <v>0</v>
      </c>
    </row>
    <row r="1311" spans="1:12" ht="13.2" x14ac:dyDescent="0.25">
      <c r="A1311" s="2">
        <v>45110</v>
      </c>
      <c r="B1311" s="3">
        <v>0.39299768518518519</v>
      </c>
      <c r="C1311" s="4">
        <v>1104</v>
      </c>
      <c r="D1311" s="4">
        <v>289641332</v>
      </c>
      <c r="E1311" s="4">
        <v>2</v>
      </c>
      <c r="F1311" s="4" t="s">
        <v>9</v>
      </c>
      <c r="G1311" s="4" t="s">
        <v>8</v>
      </c>
      <c r="H1311">
        <v>1</v>
      </c>
      <c r="I1311">
        <f t="shared" si="80"/>
        <v>0</v>
      </c>
      <c r="J1311">
        <f t="shared" si="81"/>
        <v>0</v>
      </c>
      <c r="K1311">
        <f t="shared" si="82"/>
        <v>1</v>
      </c>
      <c r="L1311">
        <f t="shared" si="83"/>
        <v>0</v>
      </c>
    </row>
    <row r="1312" spans="1:12" ht="13.2" x14ac:dyDescent="0.25">
      <c r="A1312" s="2">
        <v>45110</v>
      </c>
      <c r="B1312" s="3">
        <v>0.39412037037037034</v>
      </c>
      <c r="C1312" s="4">
        <v>1002</v>
      </c>
      <c r="D1312" s="4">
        <v>289641942</v>
      </c>
      <c r="E1312" s="4">
        <v>1</v>
      </c>
      <c r="F1312" s="4" t="s">
        <v>7</v>
      </c>
      <c r="G1312" s="4" t="s">
        <v>8</v>
      </c>
      <c r="H1312">
        <v>1</v>
      </c>
      <c r="I1312">
        <f t="shared" si="80"/>
        <v>0</v>
      </c>
      <c r="J1312">
        <f t="shared" si="81"/>
        <v>0</v>
      </c>
      <c r="K1312">
        <f t="shared" si="82"/>
        <v>0</v>
      </c>
      <c r="L1312">
        <f t="shared" si="83"/>
        <v>1</v>
      </c>
    </row>
    <row r="1313" spans="1:12" ht="13.2" x14ac:dyDescent="0.25">
      <c r="A1313" s="2">
        <v>45110</v>
      </c>
      <c r="B1313" s="3">
        <v>0.40796296296296297</v>
      </c>
      <c r="C1313" s="4">
        <v>1284</v>
      </c>
      <c r="D1313" s="4">
        <v>289649503</v>
      </c>
      <c r="E1313" s="4">
        <v>1</v>
      </c>
      <c r="F1313" s="4" t="s">
        <v>7</v>
      </c>
      <c r="G1313" s="4" t="s">
        <v>8</v>
      </c>
      <c r="H1313">
        <v>1</v>
      </c>
      <c r="I1313">
        <f t="shared" si="80"/>
        <v>0</v>
      </c>
      <c r="J1313">
        <f t="shared" si="81"/>
        <v>0</v>
      </c>
      <c r="K1313">
        <f t="shared" si="82"/>
        <v>0</v>
      </c>
      <c r="L1313">
        <f t="shared" si="83"/>
        <v>1</v>
      </c>
    </row>
    <row r="1314" spans="1:12" ht="13.2" x14ac:dyDescent="0.25">
      <c r="A1314" s="2">
        <v>45110</v>
      </c>
      <c r="B1314" s="3">
        <v>0.41502314814814817</v>
      </c>
      <c r="C1314" s="4">
        <v>1282</v>
      </c>
      <c r="D1314" s="4">
        <v>289653240</v>
      </c>
      <c r="E1314" s="4">
        <v>1</v>
      </c>
      <c r="F1314" s="4" t="s">
        <v>7</v>
      </c>
      <c r="G1314" s="4" t="s">
        <v>8</v>
      </c>
      <c r="H1314">
        <v>1</v>
      </c>
      <c r="I1314">
        <f t="shared" si="80"/>
        <v>0</v>
      </c>
      <c r="J1314">
        <f t="shared" si="81"/>
        <v>0</v>
      </c>
      <c r="K1314">
        <f t="shared" si="82"/>
        <v>0</v>
      </c>
      <c r="L1314">
        <f t="shared" si="83"/>
        <v>1</v>
      </c>
    </row>
    <row r="1315" spans="1:12" ht="13.2" x14ac:dyDescent="0.25">
      <c r="A1315" s="2">
        <v>45110</v>
      </c>
      <c r="B1315" s="3">
        <v>0.35385416666666669</v>
      </c>
      <c r="C1315" s="4">
        <v>1284</v>
      </c>
      <c r="D1315" s="4">
        <v>289621133</v>
      </c>
      <c r="E1315" s="4">
        <v>1</v>
      </c>
      <c r="F1315" s="4" t="s">
        <v>7</v>
      </c>
      <c r="G1315" s="4" t="s">
        <v>8</v>
      </c>
      <c r="H1315">
        <v>1</v>
      </c>
      <c r="I1315">
        <f t="shared" si="80"/>
        <v>0</v>
      </c>
      <c r="J1315">
        <f t="shared" si="81"/>
        <v>0</v>
      </c>
      <c r="K1315">
        <f t="shared" si="82"/>
        <v>0</v>
      </c>
      <c r="L1315">
        <f t="shared" si="83"/>
        <v>1</v>
      </c>
    </row>
    <row r="1316" spans="1:12" ht="13.2" x14ac:dyDescent="0.25">
      <c r="A1316" s="2">
        <v>45110</v>
      </c>
      <c r="B1316" s="3">
        <v>0.42182870370370368</v>
      </c>
      <c r="C1316" s="4">
        <v>1302</v>
      </c>
      <c r="D1316" s="4">
        <v>289656389</v>
      </c>
      <c r="E1316" s="4">
        <v>1</v>
      </c>
      <c r="F1316" s="4" t="s">
        <v>7</v>
      </c>
      <c r="G1316" s="4" t="s">
        <v>8</v>
      </c>
      <c r="H1316">
        <v>1</v>
      </c>
      <c r="I1316">
        <f t="shared" si="80"/>
        <v>0</v>
      </c>
      <c r="J1316">
        <f t="shared" si="81"/>
        <v>0</v>
      </c>
      <c r="K1316">
        <f t="shared" si="82"/>
        <v>0</v>
      </c>
      <c r="L1316">
        <f t="shared" si="83"/>
        <v>1</v>
      </c>
    </row>
    <row r="1317" spans="1:12" ht="13.2" x14ac:dyDescent="0.25">
      <c r="A1317" s="2">
        <v>45110</v>
      </c>
      <c r="B1317" s="3">
        <v>0.44018518518518518</v>
      </c>
      <c r="C1317" s="4">
        <v>1124</v>
      </c>
      <c r="D1317" s="4">
        <v>289664608</v>
      </c>
      <c r="E1317" s="4">
        <v>1</v>
      </c>
      <c r="F1317" s="4" t="s">
        <v>9</v>
      </c>
      <c r="G1317" s="4" t="s">
        <v>10</v>
      </c>
      <c r="H1317">
        <v>0</v>
      </c>
      <c r="I1317">
        <f t="shared" si="80"/>
        <v>1</v>
      </c>
      <c r="J1317">
        <f t="shared" si="81"/>
        <v>0</v>
      </c>
      <c r="K1317">
        <f t="shared" si="82"/>
        <v>0</v>
      </c>
      <c r="L1317">
        <f t="shared" si="83"/>
        <v>0</v>
      </c>
    </row>
    <row r="1318" spans="1:12" ht="13.2" x14ac:dyDescent="0.25">
      <c r="A1318" s="2">
        <v>45110</v>
      </c>
      <c r="B1318" s="3">
        <v>0.44444444444444442</v>
      </c>
      <c r="C1318" s="4">
        <v>1002</v>
      </c>
      <c r="D1318" s="4">
        <v>289666434</v>
      </c>
      <c r="E1318" s="4">
        <v>1</v>
      </c>
      <c r="F1318" s="4" t="s">
        <v>7</v>
      </c>
      <c r="G1318" s="4" t="s">
        <v>8</v>
      </c>
      <c r="H1318">
        <v>1</v>
      </c>
      <c r="I1318">
        <f t="shared" si="80"/>
        <v>0</v>
      </c>
      <c r="J1318">
        <f t="shared" si="81"/>
        <v>0</v>
      </c>
      <c r="K1318">
        <f t="shared" si="82"/>
        <v>0</v>
      </c>
      <c r="L1318">
        <f t="shared" si="83"/>
        <v>1</v>
      </c>
    </row>
    <row r="1319" spans="1:12" ht="13.2" x14ac:dyDescent="0.25">
      <c r="A1319" s="2">
        <v>45110</v>
      </c>
      <c r="B1319" s="3">
        <v>0.44746527777777778</v>
      </c>
      <c r="C1319" s="4">
        <v>1084</v>
      </c>
      <c r="D1319" s="4">
        <v>289667669</v>
      </c>
      <c r="E1319" s="4">
        <v>1</v>
      </c>
      <c r="F1319" s="4" t="s">
        <v>7</v>
      </c>
      <c r="G1319" s="4" t="s">
        <v>8</v>
      </c>
      <c r="H1319">
        <v>1</v>
      </c>
      <c r="I1319">
        <f t="shared" si="80"/>
        <v>0</v>
      </c>
      <c r="J1319">
        <f t="shared" si="81"/>
        <v>0</v>
      </c>
      <c r="K1319">
        <f t="shared" si="82"/>
        <v>0</v>
      </c>
      <c r="L1319">
        <f t="shared" si="83"/>
        <v>1</v>
      </c>
    </row>
    <row r="1320" spans="1:12" ht="13.2" x14ac:dyDescent="0.25">
      <c r="A1320" s="2">
        <v>45110</v>
      </c>
      <c r="B1320" s="3">
        <v>0.43756944444444446</v>
      </c>
      <c r="C1320" s="4">
        <v>1135</v>
      </c>
      <c r="D1320" s="4">
        <v>289663598</v>
      </c>
      <c r="E1320" s="4">
        <v>1</v>
      </c>
      <c r="F1320" s="4" t="s">
        <v>7</v>
      </c>
      <c r="G1320" s="4" t="s">
        <v>8</v>
      </c>
      <c r="H1320">
        <v>1</v>
      </c>
      <c r="I1320">
        <f t="shared" si="80"/>
        <v>0</v>
      </c>
      <c r="J1320">
        <f t="shared" si="81"/>
        <v>0</v>
      </c>
      <c r="K1320">
        <f t="shared" si="82"/>
        <v>0</v>
      </c>
      <c r="L1320">
        <f t="shared" si="83"/>
        <v>1</v>
      </c>
    </row>
    <row r="1321" spans="1:12" ht="13.2" x14ac:dyDescent="0.25">
      <c r="A1321" s="2">
        <v>45110</v>
      </c>
      <c r="B1321" s="3">
        <v>0.45038194444444446</v>
      </c>
      <c r="C1321" s="4">
        <v>1129</v>
      </c>
      <c r="D1321" s="4">
        <v>289668866</v>
      </c>
      <c r="E1321" s="4">
        <v>2</v>
      </c>
      <c r="F1321" s="4" t="s">
        <v>7</v>
      </c>
      <c r="G1321" s="4" t="s">
        <v>8</v>
      </c>
      <c r="H1321">
        <v>1</v>
      </c>
      <c r="I1321">
        <f t="shared" si="80"/>
        <v>0</v>
      </c>
      <c r="J1321">
        <f t="shared" si="81"/>
        <v>0</v>
      </c>
      <c r="K1321">
        <f t="shared" si="82"/>
        <v>0</v>
      </c>
      <c r="L1321">
        <f t="shared" si="83"/>
        <v>1</v>
      </c>
    </row>
    <row r="1322" spans="1:12" ht="13.2" x14ac:dyDescent="0.25">
      <c r="A1322" s="2">
        <v>45110</v>
      </c>
      <c r="B1322" s="3">
        <v>0.45165509259259257</v>
      </c>
      <c r="C1322" s="4">
        <v>1200</v>
      </c>
      <c r="D1322" s="4">
        <v>289669333</v>
      </c>
      <c r="E1322" s="4">
        <v>1</v>
      </c>
      <c r="F1322" s="4" t="s">
        <v>7</v>
      </c>
      <c r="G1322" s="4" t="s">
        <v>8</v>
      </c>
      <c r="H1322">
        <v>1</v>
      </c>
      <c r="I1322">
        <f t="shared" si="80"/>
        <v>0</v>
      </c>
      <c r="J1322">
        <f t="shared" si="81"/>
        <v>0</v>
      </c>
      <c r="K1322">
        <f t="shared" si="82"/>
        <v>0</v>
      </c>
      <c r="L1322">
        <f t="shared" si="83"/>
        <v>1</v>
      </c>
    </row>
    <row r="1323" spans="1:12" ht="13.2" x14ac:dyDescent="0.25">
      <c r="A1323" s="2">
        <v>45110</v>
      </c>
      <c r="B1323" s="3">
        <v>0.46790509259259261</v>
      </c>
      <c r="C1323" s="4">
        <v>1129</v>
      </c>
      <c r="D1323" s="4">
        <v>289676130</v>
      </c>
      <c r="E1323" s="4">
        <v>2</v>
      </c>
      <c r="F1323" s="4" t="s">
        <v>7</v>
      </c>
      <c r="G1323" s="4" t="s">
        <v>8</v>
      </c>
      <c r="H1323">
        <v>1</v>
      </c>
      <c r="I1323">
        <f t="shared" si="80"/>
        <v>0</v>
      </c>
      <c r="J1323">
        <f t="shared" si="81"/>
        <v>0</v>
      </c>
      <c r="K1323">
        <f t="shared" si="82"/>
        <v>0</v>
      </c>
      <c r="L1323">
        <f t="shared" si="83"/>
        <v>1</v>
      </c>
    </row>
    <row r="1324" spans="1:12" ht="13.2" x14ac:dyDescent="0.25">
      <c r="A1324" s="2">
        <v>45110</v>
      </c>
      <c r="B1324" s="3">
        <v>0.47369212962962964</v>
      </c>
      <c r="C1324" s="4">
        <v>1346</v>
      </c>
      <c r="D1324" s="4">
        <v>289678399</v>
      </c>
      <c r="E1324" s="4">
        <v>1</v>
      </c>
      <c r="F1324" s="4" t="s">
        <v>7</v>
      </c>
      <c r="G1324" s="4" t="s">
        <v>8</v>
      </c>
      <c r="H1324">
        <v>1</v>
      </c>
      <c r="I1324">
        <f t="shared" si="80"/>
        <v>0</v>
      </c>
      <c r="J1324">
        <f t="shared" si="81"/>
        <v>0</v>
      </c>
      <c r="K1324">
        <f t="shared" si="82"/>
        <v>0</v>
      </c>
      <c r="L1324">
        <f t="shared" si="83"/>
        <v>1</v>
      </c>
    </row>
    <row r="1325" spans="1:12" ht="13.2" x14ac:dyDescent="0.25">
      <c r="A1325" s="2">
        <v>45110</v>
      </c>
      <c r="B1325" s="3">
        <v>0.46819444444444447</v>
      </c>
      <c r="C1325" s="4">
        <v>1135</v>
      </c>
      <c r="D1325" s="4">
        <v>289676252</v>
      </c>
      <c r="E1325" s="4">
        <v>2</v>
      </c>
      <c r="F1325" s="4" t="s">
        <v>7</v>
      </c>
      <c r="G1325" s="4" t="s">
        <v>8</v>
      </c>
      <c r="H1325">
        <v>1</v>
      </c>
      <c r="I1325">
        <f t="shared" si="80"/>
        <v>0</v>
      </c>
      <c r="J1325">
        <f t="shared" si="81"/>
        <v>0</v>
      </c>
      <c r="K1325">
        <f t="shared" si="82"/>
        <v>0</v>
      </c>
      <c r="L1325">
        <f t="shared" si="83"/>
        <v>1</v>
      </c>
    </row>
    <row r="1326" spans="1:12" ht="13.2" x14ac:dyDescent="0.25">
      <c r="A1326" s="2">
        <v>45110</v>
      </c>
      <c r="B1326" s="3">
        <v>0.47912037037037036</v>
      </c>
      <c r="C1326" s="4">
        <v>1084</v>
      </c>
      <c r="D1326" s="4">
        <v>289680395</v>
      </c>
      <c r="E1326" s="4">
        <v>1</v>
      </c>
      <c r="F1326" s="4" t="s">
        <v>7</v>
      </c>
      <c r="G1326" s="4" t="s">
        <v>8</v>
      </c>
      <c r="H1326">
        <v>1</v>
      </c>
      <c r="I1326">
        <f t="shared" si="80"/>
        <v>0</v>
      </c>
      <c r="J1326">
        <f t="shared" si="81"/>
        <v>0</v>
      </c>
      <c r="K1326">
        <f t="shared" si="82"/>
        <v>0</v>
      </c>
      <c r="L1326">
        <f t="shared" si="83"/>
        <v>1</v>
      </c>
    </row>
    <row r="1327" spans="1:12" ht="13.2" x14ac:dyDescent="0.25">
      <c r="A1327" s="2">
        <v>45110</v>
      </c>
      <c r="B1327" s="3">
        <v>0.48266203703703703</v>
      </c>
      <c r="C1327" s="4">
        <v>1162</v>
      </c>
      <c r="D1327" s="4">
        <v>289681619</v>
      </c>
      <c r="E1327" s="4">
        <v>2</v>
      </c>
      <c r="F1327" s="4" t="s">
        <v>7</v>
      </c>
      <c r="G1327" s="4" t="s">
        <v>8</v>
      </c>
      <c r="H1327">
        <v>1</v>
      </c>
      <c r="I1327">
        <f t="shared" si="80"/>
        <v>0</v>
      </c>
      <c r="J1327">
        <f t="shared" si="81"/>
        <v>0</v>
      </c>
      <c r="K1327">
        <f t="shared" si="82"/>
        <v>0</v>
      </c>
      <c r="L1327">
        <f t="shared" si="83"/>
        <v>1</v>
      </c>
    </row>
    <row r="1328" spans="1:12" ht="13.2" x14ac:dyDescent="0.25">
      <c r="A1328" s="2">
        <v>45110</v>
      </c>
      <c r="B1328" s="3">
        <v>0.40604166666666669</v>
      </c>
      <c r="C1328" s="4">
        <v>1002</v>
      </c>
      <c r="D1328" s="4">
        <v>289648469</v>
      </c>
      <c r="E1328" s="4">
        <v>1</v>
      </c>
      <c r="F1328" s="4" t="s">
        <v>9</v>
      </c>
      <c r="G1328" s="4" t="s">
        <v>8</v>
      </c>
      <c r="H1328">
        <v>1</v>
      </c>
      <c r="I1328">
        <f t="shared" si="80"/>
        <v>0</v>
      </c>
      <c r="J1328">
        <f t="shared" si="81"/>
        <v>0</v>
      </c>
      <c r="K1328">
        <f t="shared" si="82"/>
        <v>1</v>
      </c>
      <c r="L1328">
        <f t="shared" si="83"/>
        <v>0</v>
      </c>
    </row>
    <row r="1329" spans="1:12" ht="13.2" x14ac:dyDescent="0.25">
      <c r="A1329" s="2">
        <v>45110</v>
      </c>
      <c r="B1329" s="3">
        <v>0.50648148148148153</v>
      </c>
      <c r="C1329" s="4">
        <v>1129</v>
      </c>
      <c r="D1329" s="4">
        <v>289691042</v>
      </c>
      <c r="E1329" s="4">
        <v>3</v>
      </c>
      <c r="F1329" s="4" t="s">
        <v>7</v>
      </c>
      <c r="G1329" s="4" t="s">
        <v>8</v>
      </c>
      <c r="H1329">
        <v>1</v>
      </c>
      <c r="I1329">
        <f t="shared" si="80"/>
        <v>0</v>
      </c>
      <c r="J1329">
        <f t="shared" si="81"/>
        <v>0</v>
      </c>
      <c r="K1329">
        <f t="shared" si="82"/>
        <v>0</v>
      </c>
      <c r="L1329">
        <f t="shared" si="83"/>
        <v>1</v>
      </c>
    </row>
    <row r="1330" spans="1:12" ht="13.2" x14ac:dyDescent="0.25">
      <c r="A1330" s="2">
        <v>45110</v>
      </c>
      <c r="B1330" s="3">
        <v>0.51222222222222225</v>
      </c>
      <c r="C1330" s="4">
        <v>1135</v>
      </c>
      <c r="D1330" s="4">
        <v>289694034</v>
      </c>
      <c r="E1330" s="4">
        <v>1</v>
      </c>
      <c r="F1330" s="4" t="s">
        <v>9</v>
      </c>
      <c r="G1330" s="4" t="s">
        <v>8</v>
      </c>
      <c r="H1330">
        <v>1</v>
      </c>
      <c r="I1330">
        <f t="shared" si="80"/>
        <v>0</v>
      </c>
      <c r="J1330">
        <f t="shared" si="81"/>
        <v>0</v>
      </c>
      <c r="K1330">
        <f t="shared" si="82"/>
        <v>1</v>
      </c>
      <c r="L1330">
        <f t="shared" si="83"/>
        <v>0</v>
      </c>
    </row>
    <row r="1331" spans="1:12" ht="13.2" x14ac:dyDescent="0.25">
      <c r="A1331" s="2">
        <v>45110</v>
      </c>
      <c r="B1331" s="3">
        <v>0.52247685185185189</v>
      </c>
      <c r="C1331" s="4">
        <v>1395</v>
      </c>
      <c r="D1331" s="4">
        <v>289700565</v>
      </c>
      <c r="E1331" s="4">
        <v>3</v>
      </c>
      <c r="F1331" s="4" t="s">
        <v>7</v>
      </c>
      <c r="G1331" s="4" t="s">
        <v>8</v>
      </c>
      <c r="H1331">
        <v>1</v>
      </c>
      <c r="I1331">
        <f t="shared" si="80"/>
        <v>0</v>
      </c>
      <c r="J1331">
        <f t="shared" si="81"/>
        <v>0</v>
      </c>
      <c r="K1331">
        <f t="shared" si="82"/>
        <v>0</v>
      </c>
      <c r="L1331">
        <f t="shared" si="83"/>
        <v>1</v>
      </c>
    </row>
    <row r="1332" spans="1:12" ht="13.2" x14ac:dyDescent="0.25">
      <c r="A1332" s="2">
        <v>45110</v>
      </c>
      <c r="B1332" s="3">
        <v>0.51126157407407402</v>
      </c>
      <c r="C1332" s="4">
        <v>1377</v>
      </c>
      <c r="D1332" s="4">
        <v>289693489</v>
      </c>
      <c r="E1332" s="4">
        <v>1</v>
      </c>
      <c r="F1332" s="4" t="s">
        <v>7</v>
      </c>
      <c r="G1332" s="4" t="s">
        <v>8</v>
      </c>
      <c r="H1332">
        <v>0</v>
      </c>
      <c r="I1332">
        <f t="shared" si="80"/>
        <v>0</v>
      </c>
      <c r="J1332">
        <f t="shared" si="81"/>
        <v>0</v>
      </c>
      <c r="K1332">
        <f t="shared" si="82"/>
        <v>0</v>
      </c>
      <c r="L1332">
        <f t="shared" si="83"/>
        <v>1</v>
      </c>
    </row>
    <row r="1333" spans="1:12" ht="13.2" x14ac:dyDescent="0.25">
      <c r="A1333" s="2">
        <v>45110</v>
      </c>
      <c r="B1333" s="3">
        <v>0.53015046296296298</v>
      </c>
      <c r="C1333" s="4">
        <v>1094</v>
      </c>
      <c r="D1333" s="4">
        <v>289708979</v>
      </c>
      <c r="E1333" s="4">
        <v>1</v>
      </c>
      <c r="F1333" s="4" t="s">
        <v>7</v>
      </c>
      <c r="G1333" s="4" t="s">
        <v>8</v>
      </c>
      <c r="H1333">
        <v>1</v>
      </c>
      <c r="I1333">
        <f t="shared" si="80"/>
        <v>0</v>
      </c>
      <c r="J1333">
        <f t="shared" si="81"/>
        <v>0</v>
      </c>
      <c r="K1333">
        <f t="shared" si="82"/>
        <v>0</v>
      </c>
      <c r="L1333">
        <f t="shared" si="83"/>
        <v>1</v>
      </c>
    </row>
    <row r="1334" spans="1:12" ht="13.2" x14ac:dyDescent="0.25">
      <c r="A1334" s="2">
        <v>45110</v>
      </c>
      <c r="B1334" s="3">
        <v>0.53226851851851853</v>
      </c>
      <c r="C1334" s="4">
        <v>1002</v>
      </c>
      <c r="D1334" s="4">
        <v>289711721</v>
      </c>
      <c r="E1334" s="4">
        <v>1</v>
      </c>
      <c r="F1334" s="4" t="s">
        <v>7</v>
      </c>
      <c r="G1334" s="4" t="s">
        <v>8</v>
      </c>
      <c r="H1334">
        <v>1</v>
      </c>
      <c r="I1334">
        <f t="shared" si="80"/>
        <v>0</v>
      </c>
      <c r="J1334">
        <f t="shared" si="81"/>
        <v>0</v>
      </c>
      <c r="K1334">
        <f t="shared" si="82"/>
        <v>0</v>
      </c>
      <c r="L1334">
        <f t="shared" si="83"/>
        <v>1</v>
      </c>
    </row>
    <row r="1335" spans="1:12" ht="13.2" x14ac:dyDescent="0.25">
      <c r="A1335" s="2">
        <v>45110</v>
      </c>
      <c r="B1335" s="3">
        <v>0.52174768518518522</v>
      </c>
      <c r="C1335" s="4">
        <v>1104</v>
      </c>
      <c r="D1335" s="4">
        <v>289699971</v>
      </c>
      <c r="E1335" s="4">
        <v>2</v>
      </c>
      <c r="F1335" s="4" t="s">
        <v>9</v>
      </c>
      <c r="G1335" s="4" t="s">
        <v>10</v>
      </c>
      <c r="H1335">
        <v>1</v>
      </c>
      <c r="I1335">
        <f t="shared" si="80"/>
        <v>1</v>
      </c>
      <c r="J1335">
        <f t="shared" si="81"/>
        <v>0</v>
      </c>
      <c r="K1335">
        <f t="shared" si="82"/>
        <v>0</v>
      </c>
      <c r="L1335">
        <f t="shared" si="83"/>
        <v>0</v>
      </c>
    </row>
    <row r="1336" spans="1:12" ht="13.2" x14ac:dyDescent="0.25">
      <c r="A1336" s="2">
        <v>45110</v>
      </c>
      <c r="B1336" s="3">
        <v>0.53414351851851849</v>
      </c>
      <c r="C1336" s="4">
        <v>1145</v>
      </c>
      <c r="D1336" s="4">
        <v>289714235</v>
      </c>
      <c r="E1336" s="4">
        <v>1</v>
      </c>
      <c r="F1336" s="4" t="s">
        <v>7</v>
      </c>
      <c r="G1336" s="4" t="s">
        <v>8</v>
      </c>
      <c r="H1336">
        <v>1</v>
      </c>
      <c r="I1336">
        <f t="shared" si="80"/>
        <v>0</v>
      </c>
      <c r="J1336">
        <f t="shared" si="81"/>
        <v>0</v>
      </c>
      <c r="K1336">
        <f t="shared" si="82"/>
        <v>0</v>
      </c>
      <c r="L1336">
        <f t="shared" si="83"/>
        <v>1</v>
      </c>
    </row>
    <row r="1337" spans="1:12" ht="13.2" x14ac:dyDescent="0.25">
      <c r="A1337" s="2">
        <v>45110</v>
      </c>
      <c r="B1337" s="3">
        <v>0.53434027777777782</v>
      </c>
      <c r="C1337" s="4">
        <v>1002</v>
      </c>
      <c r="D1337" s="4">
        <v>289714505</v>
      </c>
      <c r="E1337" s="4">
        <v>1</v>
      </c>
      <c r="F1337" s="4" t="s">
        <v>7</v>
      </c>
      <c r="G1337" s="4" t="s">
        <v>8</v>
      </c>
      <c r="H1337">
        <v>1</v>
      </c>
      <c r="I1337">
        <f t="shared" si="80"/>
        <v>0</v>
      </c>
      <c r="J1337">
        <f t="shared" si="81"/>
        <v>0</v>
      </c>
      <c r="K1337">
        <f t="shared" si="82"/>
        <v>0</v>
      </c>
      <c r="L1337">
        <f t="shared" si="83"/>
        <v>1</v>
      </c>
    </row>
    <row r="1338" spans="1:12" ht="13.2" x14ac:dyDescent="0.25">
      <c r="A1338" s="2">
        <v>45110</v>
      </c>
      <c r="B1338" s="3">
        <v>0.53565972222222225</v>
      </c>
      <c r="C1338" s="4">
        <v>1162</v>
      </c>
      <c r="D1338" s="4">
        <v>289716205</v>
      </c>
      <c r="E1338" s="4">
        <v>1</v>
      </c>
      <c r="F1338" s="4" t="s">
        <v>7</v>
      </c>
      <c r="G1338" s="4" t="s">
        <v>8</v>
      </c>
      <c r="H1338">
        <v>1</v>
      </c>
      <c r="I1338">
        <f t="shared" si="80"/>
        <v>0</v>
      </c>
      <c r="J1338">
        <f t="shared" si="81"/>
        <v>0</v>
      </c>
      <c r="K1338">
        <f t="shared" si="82"/>
        <v>0</v>
      </c>
      <c r="L1338">
        <f t="shared" si="83"/>
        <v>1</v>
      </c>
    </row>
    <row r="1339" spans="1:12" ht="13.2" x14ac:dyDescent="0.25">
      <c r="A1339" s="2">
        <v>45110</v>
      </c>
      <c r="B1339" s="3">
        <v>0.53907407407407404</v>
      </c>
      <c r="C1339" s="4">
        <v>1002</v>
      </c>
      <c r="D1339" s="4">
        <v>289721055</v>
      </c>
      <c r="E1339" s="4">
        <v>1</v>
      </c>
      <c r="F1339" s="4" t="s">
        <v>7</v>
      </c>
      <c r="G1339" s="4" t="s">
        <v>8</v>
      </c>
      <c r="H1339">
        <v>1</v>
      </c>
      <c r="I1339">
        <f t="shared" si="80"/>
        <v>0</v>
      </c>
      <c r="J1339">
        <f t="shared" si="81"/>
        <v>0</v>
      </c>
      <c r="K1339">
        <f t="shared" si="82"/>
        <v>0</v>
      </c>
      <c r="L1339">
        <f t="shared" si="83"/>
        <v>1</v>
      </c>
    </row>
    <row r="1340" spans="1:12" ht="13.2" x14ac:dyDescent="0.25">
      <c r="A1340" s="2">
        <v>45110</v>
      </c>
      <c r="B1340" s="3">
        <v>0.53943287037037035</v>
      </c>
      <c r="C1340" s="4">
        <v>1284</v>
      </c>
      <c r="D1340" s="4">
        <v>289721577</v>
      </c>
      <c r="E1340" s="4">
        <v>1</v>
      </c>
      <c r="F1340" s="4" t="s">
        <v>7</v>
      </c>
      <c r="G1340" s="4" t="s">
        <v>8</v>
      </c>
      <c r="H1340">
        <v>1</v>
      </c>
      <c r="I1340">
        <f t="shared" si="80"/>
        <v>0</v>
      </c>
      <c r="J1340">
        <f t="shared" si="81"/>
        <v>0</v>
      </c>
      <c r="K1340">
        <f t="shared" si="82"/>
        <v>0</v>
      </c>
      <c r="L1340">
        <f t="shared" si="83"/>
        <v>1</v>
      </c>
    </row>
    <row r="1341" spans="1:12" ht="13.2" x14ac:dyDescent="0.25">
      <c r="A1341" s="2">
        <v>45110</v>
      </c>
      <c r="B1341" s="3">
        <v>0.53734953703703703</v>
      </c>
      <c r="C1341" s="4">
        <v>1117</v>
      </c>
      <c r="D1341" s="4">
        <v>289718556</v>
      </c>
      <c r="E1341" s="4">
        <v>1</v>
      </c>
      <c r="F1341" s="4" t="s">
        <v>7</v>
      </c>
      <c r="G1341" s="4" t="s">
        <v>8</v>
      </c>
      <c r="H1341">
        <v>1</v>
      </c>
      <c r="I1341">
        <f t="shared" si="80"/>
        <v>0</v>
      </c>
      <c r="J1341">
        <f t="shared" si="81"/>
        <v>0</v>
      </c>
      <c r="K1341">
        <f t="shared" si="82"/>
        <v>0</v>
      </c>
      <c r="L1341">
        <f t="shared" si="83"/>
        <v>1</v>
      </c>
    </row>
    <row r="1342" spans="1:12" ht="13.2" x14ac:dyDescent="0.25">
      <c r="A1342" s="2">
        <v>45110</v>
      </c>
      <c r="B1342" s="3">
        <v>0.54230324074074077</v>
      </c>
      <c r="C1342" s="4">
        <v>1002</v>
      </c>
      <c r="D1342" s="4">
        <v>289726155</v>
      </c>
      <c r="E1342" s="4">
        <v>1</v>
      </c>
      <c r="F1342" s="4" t="s">
        <v>7</v>
      </c>
      <c r="G1342" s="4" t="s">
        <v>8</v>
      </c>
      <c r="H1342">
        <v>1</v>
      </c>
      <c r="I1342">
        <f t="shared" si="80"/>
        <v>0</v>
      </c>
      <c r="J1342">
        <f t="shared" si="81"/>
        <v>0</v>
      </c>
      <c r="K1342">
        <f t="shared" si="82"/>
        <v>0</v>
      </c>
      <c r="L1342">
        <f t="shared" si="83"/>
        <v>1</v>
      </c>
    </row>
    <row r="1343" spans="1:12" ht="13.2" x14ac:dyDescent="0.25">
      <c r="A1343" s="2">
        <v>45110</v>
      </c>
      <c r="B1343" s="3">
        <v>0.54649305555555561</v>
      </c>
      <c r="C1343" s="4">
        <v>1002</v>
      </c>
      <c r="D1343" s="4">
        <v>289733972</v>
      </c>
      <c r="E1343" s="4">
        <v>1</v>
      </c>
      <c r="F1343" s="4" t="s">
        <v>9</v>
      </c>
      <c r="G1343" s="4" t="s">
        <v>11</v>
      </c>
      <c r="H1343">
        <v>1</v>
      </c>
      <c r="I1343">
        <f t="shared" si="80"/>
        <v>0</v>
      </c>
      <c r="J1343">
        <f t="shared" si="81"/>
        <v>1</v>
      </c>
      <c r="K1343">
        <f t="shared" si="82"/>
        <v>0</v>
      </c>
      <c r="L1343">
        <f t="shared" si="83"/>
        <v>0</v>
      </c>
    </row>
    <row r="1344" spans="1:12" ht="13.2" x14ac:dyDescent="0.25">
      <c r="A1344" s="2">
        <v>45110</v>
      </c>
      <c r="B1344" s="3">
        <v>0.54636574074074074</v>
      </c>
      <c r="C1344" s="4">
        <v>1002</v>
      </c>
      <c r="D1344" s="4">
        <v>289733726</v>
      </c>
      <c r="E1344" s="4">
        <v>1</v>
      </c>
      <c r="F1344" s="4" t="s">
        <v>7</v>
      </c>
      <c r="G1344" s="4" t="s">
        <v>8</v>
      </c>
      <c r="H1344">
        <v>1</v>
      </c>
      <c r="I1344">
        <f t="shared" si="80"/>
        <v>0</v>
      </c>
      <c r="J1344">
        <f t="shared" si="81"/>
        <v>0</v>
      </c>
      <c r="K1344">
        <f t="shared" si="82"/>
        <v>0</v>
      </c>
      <c r="L1344">
        <f t="shared" si="83"/>
        <v>1</v>
      </c>
    </row>
    <row r="1345" spans="1:12" ht="13.2" x14ac:dyDescent="0.25">
      <c r="A1345" s="2">
        <v>45110</v>
      </c>
      <c r="B1345" s="3">
        <v>0.54752314814814818</v>
      </c>
      <c r="C1345" s="4">
        <v>1002</v>
      </c>
      <c r="D1345" s="4">
        <v>289736183</v>
      </c>
      <c r="E1345" s="4">
        <v>1</v>
      </c>
      <c r="F1345" s="4" t="s">
        <v>9</v>
      </c>
      <c r="G1345" s="4" t="s">
        <v>12</v>
      </c>
      <c r="H1345">
        <v>1</v>
      </c>
      <c r="I1345">
        <f t="shared" si="80"/>
        <v>0</v>
      </c>
      <c r="J1345">
        <f t="shared" si="81"/>
        <v>0</v>
      </c>
      <c r="K1345">
        <f t="shared" si="82"/>
        <v>0</v>
      </c>
      <c r="L1345">
        <f t="shared" si="83"/>
        <v>0</v>
      </c>
    </row>
    <row r="1346" spans="1:12" ht="13.2" x14ac:dyDescent="0.25">
      <c r="A1346" s="2">
        <v>45110</v>
      </c>
      <c r="B1346" s="3">
        <v>0.54515046296296299</v>
      </c>
      <c r="C1346" s="4">
        <v>1002</v>
      </c>
      <c r="D1346" s="4">
        <v>289731291</v>
      </c>
      <c r="E1346" s="4">
        <v>1</v>
      </c>
      <c r="F1346" s="4" t="s">
        <v>7</v>
      </c>
      <c r="G1346" s="4" t="s">
        <v>8</v>
      </c>
      <c r="H1346">
        <v>1</v>
      </c>
      <c r="I1346">
        <f t="shared" si="80"/>
        <v>0</v>
      </c>
      <c r="J1346">
        <f t="shared" si="81"/>
        <v>0</v>
      </c>
      <c r="K1346">
        <f t="shared" si="82"/>
        <v>0</v>
      </c>
      <c r="L1346">
        <f t="shared" si="83"/>
        <v>1</v>
      </c>
    </row>
    <row r="1347" spans="1:12" ht="13.2" x14ac:dyDescent="0.25">
      <c r="A1347" s="2">
        <v>45110</v>
      </c>
      <c r="B1347" s="3">
        <v>0.55197916666666669</v>
      </c>
      <c r="C1347" s="4">
        <v>1387</v>
      </c>
      <c r="D1347" s="4">
        <v>289745788</v>
      </c>
      <c r="E1347" s="4">
        <v>1</v>
      </c>
      <c r="F1347" s="4" t="s">
        <v>7</v>
      </c>
      <c r="G1347" s="4" t="s">
        <v>8</v>
      </c>
      <c r="H1347">
        <v>0</v>
      </c>
      <c r="I1347">
        <f t="shared" ref="I1347:I1410" si="84">IF($G1347=$N$2,1,0)</f>
        <v>0</v>
      </c>
      <c r="J1347">
        <f t="shared" ref="J1347:J1410" si="85">IF($G1347=$N$3,1,0)</f>
        <v>0</v>
      </c>
      <c r="K1347">
        <f t="shared" ref="K1347:K1410" si="86">IF($F1347=$N$1, IF($G1347=$N$4,1,0),0)</f>
        <v>0</v>
      </c>
      <c r="L1347">
        <f t="shared" ref="L1347:L1410" si="87">IF($F1347&lt;&gt;$N$1, IF($G1347=$N$4,1,0),0)</f>
        <v>1</v>
      </c>
    </row>
    <row r="1348" spans="1:12" ht="13.2" x14ac:dyDescent="0.25">
      <c r="A1348" s="2">
        <v>45110</v>
      </c>
      <c r="B1348" s="3">
        <v>0.54549768518518515</v>
      </c>
      <c r="C1348" s="4">
        <v>1084</v>
      </c>
      <c r="D1348" s="4">
        <v>289731978</v>
      </c>
      <c r="E1348" s="4">
        <v>1</v>
      </c>
      <c r="F1348" s="4" t="s">
        <v>7</v>
      </c>
      <c r="G1348" s="4" t="s">
        <v>8</v>
      </c>
      <c r="H1348">
        <v>1</v>
      </c>
      <c r="I1348">
        <f t="shared" si="84"/>
        <v>0</v>
      </c>
      <c r="J1348">
        <f t="shared" si="85"/>
        <v>0</v>
      </c>
      <c r="K1348">
        <f t="shared" si="86"/>
        <v>0</v>
      </c>
      <c r="L1348">
        <f t="shared" si="87"/>
        <v>1</v>
      </c>
    </row>
    <row r="1349" spans="1:12" ht="13.2" x14ac:dyDescent="0.25">
      <c r="A1349" s="2">
        <v>45110</v>
      </c>
      <c r="B1349" s="3">
        <v>0.55138888888888893</v>
      </c>
      <c r="C1349" s="4">
        <v>1002</v>
      </c>
      <c r="D1349" s="4">
        <v>289744501</v>
      </c>
      <c r="E1349" s="4">
        <v>1</v>
      </c>
      <c r="F1349" s="4" t="s">
        <v>7</v>
      </c>
      <c r="G1349" s="4" t="s">
        <v>8</v>
      </c>
      <c r="H1349">
        <v>1</v>
      </c>
      <c r="I1349">
        <f t="shared" si="84"/>
        <v>0</v>
      </c>
      <c r="J1349">
        <f t="shared" si="85"/>
        <v>0</v>
      </c>
      <c r="K1349">
        <f t="shared" si="86"/>
        <v>0</v>
      </c>
      <c r="L1349">
        <f t="shared" si="87"/>
        <v>1</v>
      </c>
    </row>
    <row r="1350" spans="1:12" ht="13.2" x14ac:dyDescent="0.25">
      <c r="A1350" s="2">
        <v>45110</v>
      </c>
      <c r="B1350" s="3">
        <v>0.55377314814814815</v>
      </c>
      <c r="C1350" s="4">
        <v>1390</v>
      </c>
      <c r="D1350" s="4">
        <v>289749632</v>
      </c>
      <c r="E1350" s="4">
        <v>1</v>
      </c>
      <c r="F1350" s="4" t="s">
        <v>7</v>
      </c>
      <c r="G1350" s="4" t="s">
        <v>8</v>
      </c>
      <c r="H1350">
        <v>1</v>
      </c>
      <c r="I1350">
        <f t="shared" si="84"/>
        <v>0</v>
      </c>
      <c r="J1350">
        <f t="shared" si="85"/>
        <v>0</v>
      </c>
      <c r="K1350">
        <f t="shared" si="86"/>
        <v>0</v>
      </c>
      <c r="L1350">
        <f t="shared" si="87"/>
        <v>1</v>
      </c>
    </row>
    <row r="1351" spans="1:12" ht="13.2" x14ac:dyDescent="0.25">
      <c r="A1351" s="2">
        <v>45110</v>
      </c>
      <c r="B1351" s="3">
        <v>0.55432870370370368</v>
      </c>
      <c r="C1351" s="4">
        <v>1117</v>
      </c>
      <c r="D1351" s="4">
        <v>289750830</v>
      </c>
      <c r="E1351" s="4">
        <v>1</v>
      </c>
      <c r="F1351" s="4" t="s">
        <v>7</v>
      </c>
      <c r="G1351" s="4" t="s">
        <v>8</v>
      </c>
      <c r="H1351">
        <v>1</v>
      </c>
      <c r="I1351">
        <f t="shared" si="84"/>
        <v>0</v>
      </c>
      <c r="J1351">
        <f t="shared" si="85"/>
        <v>0</v>
      </c>
      <c r="K1351">
        <f t="shared" si="86"/>
        <v>0</v>
      </c>
      <c r="L1351">
        <f t="shared" si="87"/>
        <v>1</v>
      </c>
    </row>
    <row r="1352" spans="1:12" ht="13.2" x14ac:dyDescent="0.25">
      <c r="A1352" s="2">
        <v>45110</v>
      </c>
      <c r="B1352" s="3">
        <v>0.5228356481481482</v>
      </c>
      <c r="C1352" s="4">
        <v>1395</v>
      </c>
      <c r="D1352" s="4">
        <v>289700894</v>
      </c>
      <c r="E1352" s="4">
        <v>1</v>
      </c>
      <c r="F1352" s="4" t="s">
        <v>7</v>
      </c>
      <c r="G1352" s="4" t="s">
        <v>8</v>
      </c>
      <c r="H1352">
        <v>1</v>
      </c>
      <c r="I1352">
        <f t="shared" si="84"/>
        <v>0</v>
      </c>
      <c r="J1352">
        <f t="shared" si="85"/>
        <v>0</v>
      </c>
      <c r="K1352">
        <f t="shared" si="86"/>
        <v>0</v>
      </c>
      <c r="L1352">
        <f t="shared" si="87"/>
        <v>1</v>
      </c>
    </row>
    <row r="1353" spans="1:12" ht="13.2" x14ac:dyDescent="0.25">
      <c r="A1353" s="2">
        <v>45110</v>
      </c>
      <c r="B1353" s="3">
        <v>0.55835648148148154</v>
      </c>
      <c r="C1353" s="4">
        <v>1346</v>
      </c>
      <c r="D1353" s="4">
        <v>289759447</v>
      </c>
      <c r="E1353" s="4">
        <v>1</v>
      </c>
      <c r="F1353" s="4" t="s">
        <v>7</v>
      </c>
      <c r="G1353" s="4" t="s">
        <v>8</v>
      </c>
      <c r="H1353">
        <v>1</v>
      </c>
      <c r="I1353">
        <f t="shared" si="84"/>
        <v>0</v>
      </c>
      <c r="J1353">
        <f t="shared" si="85"/>
        <v>0</v>
      </c>
      <c r="K1353">
        <f t="shared" si="86"/>
        <v>0</v>
      </c>
      <c r="L1353">
        <f t="shared" si="87"/>
        <v>1</v>
      </c>
    </row>
    <row r="1354" spans="1:12" ht="13.2" x14ac:dyDescent="0.25">
      <c r="A1354" s="2">
        <v>45110</v>
      </c>
      <c r="B1354" s="3">
        <v>0.55945601851851856</v>
      </c>
      <c r="C1354" s="4">
        <v>1129</v>
      </c>
      <c r="D1354" s="4">
        <v>289761691</v>
      </c>
      <c r="E1354" s="4">
        <v>1</v>
      </c>
      <c r="F1354" s="4" t="s">
        <v>7</v>
      </c>
      <c r="G1354" s="4" t="s">
        <v>8</v>
      </c>
      <c r="H1354">
        <v>1</v>
      </c>
      <c r="I1354">
        <f t="shared" si="84"/>
        <v>0</v>
      </c>
      <c r="J1354">
        <f t="shared" si="85"/>
        <v>0</v>
      </c>
      <c r="K1354">
        <f t="shared" si="86"/>
        <v>0</v>
      </c>
      <c r="L1354">
        <f t="shared" si="87"/>
        <v>1</v>
      </c>
    </row>
    <row r="1355" spans="1:12" ht="13.2" x14ac:dyDescent="0.25">
      <c r="A1355" s="2">
        <v>45110</v>
      </c>
      <c r="B1355" s="3">
        <v>0.5619791666666667</v>
      </c>
      <c r="C1355" s="4">
        <v>1002</v>
      </c>
      <c r="D1355" s="4">
        <v>289766718</v>
      </c>
      <c r="E1355" s="4">
        <v>1</v>
      </c>
      <c r="F1355" s="4" t="s">
        <v>7</v>
      </c>
      <c r="G1355" s="4" t="s">
        <v>8</v>
      </c>
      <c r="H1355">
        <v>1</v>
      </c>
      <c r="I1355">
        <f t="shared" si="84"/>
        <v>0</v>
      </c>
      <c r="J1355">
        <f t="shared" si="85"/>
        <v>0</v>
      </c>
      <c r="K1355">
        <f t="shared" si="86"/>
        <v>0</v>
      </c>
      <c r="L1355">
        <f t="shared" si="87"/>
        <v>1</v>
      </c>
    </row>
    <row r="1356" spans="1:12" ht="13.2" x14ac:dyDescent="0.25">
      <c r="A1356" s="2">
        <v>45110</v>
      </c>
      <c r="B1356" s="3">
        <v>0.56136574074074075</v>
      </c>
      <c r="C1356" s="4">
        <v>1002</v>
      </c>
      <c r="D1356" s="4">
        <v>289765488</v>
      </c>
      <c r="E1356" s="4">
        <v>1</v>
      </c>
      <c r="F1356" s="4" t="s">
        <v>7</v>
      </c>
      <c r="G1356" s="4" t="s">
        <v>8</v>
      </c>
      <c r="H1356">
        <v>1</v>
      </c>
      <c r="I1356">
        <f t="shared" si="84"/>
        <v>0</v>
      </c>
      <c r="J1356">
        <f t="shared" si="85"/>
        <v>0</v>
      </c>
      <c r="K1356">
        <f t="shared" si="86"/>
        <v>0</v>
      </c>
      <c r="L1356">
        <f t="shared" si="87"/>
        <v>1</v>
      </c>
    </row>
    <row r="1357" spans="1:12" ht="13.2" x14ac:dyDescent="0.25">
      <c r="A1357" s="2">
        <v>45110</v>
      </c>
      <c r="B1357" s="3">
        <v>0.56074074074074076</v>
      </c>
      <c r="C1357" s="4">
        <v>1002</v>
      </c>
      <c r="D1357" s="4">
        <v>289764221</v>
      </c>
      <c r="E1357" s="4">
        <v>1</v>
      </c>
      <c r="F1357" s="4" t="s">
        <v>7</v>
      </c>
      <c r="G1357" s="4" t="s">
        <v>8</v>
      </c>
      <c r="H1357">
        <v>1</v>
      </c>
      <c r="I1357">
        <f t="shared" si="84"/>
        <v>0</v>
      </c>
      <c r="J1357">
        <f t="shared" si="85"/>
        <v>0</v>
      </c>
      <c r="K1357">
        <f t="shared" si="86"/>
        <v>0</v>
      </c>
      <c r="L1357">
        <f t="shared" si="87"/>
        <v>1</v>
      </c>
    </row>
    <row r="1358" spans="1:12" ht="13.2" x14ac:dyDescent="0.25">
      <c r="A1358" s="2">
        <v>45110</v>
      </c>
      <c r="B1358" s="3">
        <v>0.56259259259259264</v>
      </c>
      <c r="C1358" s="4">
        <v>1107</v>
      </c>
      <c r="D1358" s="4">
        <v>289767894</v>
      </c>
      <c r="E1358" s="4">
        <v>2</v>
      </c>
      <c r="F1358" s="4" t="s">
        <v>9</v>
      </c>
      <c r="G1358" s="4" t="s">
        <v>10</v>
      </c>
      <c r="H1358">
        <v>0</v>
      </c>
      <c r="I1358">
        <f t="shared" si="84"/>
        <v>1</v>
      </c>
      <c r="J1358">
        <f t="shared" si="85"/>
        <v>0</v>
      </c>
      <c r="K1358">
        <f t="shared" si="86"/>
        <v>0</v>
      </c>
      <c r="L1358">
        <f t="shared" si="87"/>
        <v>0</v>
      </c>
    </row>
    <row r="1359" spans="1:12" ht="13.2" x14ac:dyDescent="0.25">
      <c r="A1359" s="2">
        <v>45110</v>
      </c>
      <c r="B1359" s="3">
        <v>0.56731481481481483</v>
      </c>
      <c r="C1359" s="4">
        <v>1002</v>
      </c>
      <c r="D1359" s="4">
        <v>289776856</v>
      </c>
      <c r="E1359" s="4">
        <v>1</v>
      </c>
      <c r="F1359" s="4" t="s">
        <v>7</v>
      </c>
      <c r="G1359" s="4" t="s">
        <v>8</v>
      </c>
      <c r="H1359">
        <v>1</v>
      </c>
      <c r="I1359">
        <f t="shared" si="84"/>
        <v>0</v>
      </c>
      <c r="J1359">
        <f t="shared" si="85"/>
        <v>0</v>
      </c>
      <c r="K1359">
        <f t="shared" si="86"/>
        <v>0</v>
      </c>
      <c r="L1359">
        <f t="shared" si="87"/>
        <v>1</v>
      </c>
    </row>
    <row r="1360" spans="1:12" ht="13.2" x14ac:dyDescent="0.25">
      <c r="A1360" s="2">
        <v>45110</v>
      </c>
      <c r="B1360" s="3">
        <v>0.56466435185185182</v>
      </c>
      <c r="C1360" s="4">
        <v>1302</v>
      </c>
      <c r="D1360" s="4">
        <v>289771915</v>
      </c>
      <c r="E1360" s="4">
        <v>1</v>
      </c>
      <c r="F1360" s="4" t="s">
        <v>7</v>
      </c>
      <c r="G1360" s="4" t="s">
        <v>8</v>
      </c>
      <c r="H1360">
        <v>1</v>
      </c>
      <c r="I1360">
        <f t="shared" si="84"/>
        <v>0</v>
      </c>
      <c r="J1360">
        <f t="shared" si="85"/>
        <v>0</v>
      </c>
      <c r="K1360">
        <f t="shared" si="86"/>
        <v>0</v>
      </c>
      <c r="L1360">
        <f t="shared" si="87"/>
        <v>1</v>
      </c>
    </row>
    <row r="1361" spans="1:12" ht="13.2" x14ac:dyDescent="0.25">
      <c r="A1361" s="2">
        <v>45110</v>
      </c>
      <c r="B1361" s="3">
        <v>0.56803240740740746</v>
      </c>
      <c r="C1361" s="4">
        <v>1002</v>
      </c>
      <c r="D1361" s="4">
        <v>289778231</v>
      </c>
      <c r="E1361" s="4">
        <v>1</v>
      </c>
      <c r="F1361" s="4" t="s">
        <v>7</v>
      </c>
      <c r="G1361" s="4" t="s">
        <v>8</v>
      </c>
      <c r="H1361">
        <v>1</v>
      </c>
      <c r="I1361">
        <f t="shared" si="84"/>
        <v>0</v>
      </c>
      <c r="J1361">
        <f t="shared" si="85"/>
        <v>0</v>
      </c>
      <c r="K1361">
        <f t="shared" si="86"/>
        <v>0</v>
      </c>
      <c r="L1361">
        <f t="shared" si="87"/>
        <v>1</v>
      </c>
    </row>
    <row r="1362" spans="1:12" ht="13.2" x14ac:dyDescent="0.25">
      <c r="A1362" s="2">
        <v>45110</v>
      </c>
      <c r="B1362" s="3">
        <v>0.56700231481481478</v>
      </c>
      <c r="C1362" s="4">
        <v>1135</v>
      </c>
      <c r="D1362" s="4">
        <v>289776274</v>
      </c>
      <c r="E1362" s="4">
        <v>1</v>
      </c>
      <c r="F1362" s="4" t="s">
        <v>9</v>
      </c>
      <c r="G1362" s="4" t="s">
        <v>8</v>
      </c>
      <c r="H1362">
        <v>1</v>
      </c>
      <c r="I1362">
        <f t="shared" si="84"/>
        <v>0</v>
      </c>
      <c r="J1362">
        <f t="shared" si="85"/>
        <v>0</v>
      </c>
      <c r="K1362">
        <f t="shared" si="86"/>
        <v>1</v>
      </c>
      <c r="L1362">
        <f t="shared" si="87"/>
        <v>0</v>
      </c>
    </row>
    <row r="1363" spans="1:12" ht="13.2" x14ac:dyDescent="0.25">
      <c r="A1363" s="2">
        <v>45110</v>
      </c>
      <c r="B1363" s="3">
        <v>0.5715972222222222</v>
      </c>
      <c r="C1363" s="4">
        <v>1002</v>
      </c>
      <c r="D1363" s="4">
        <v>289784851</v>
      </c>
      <c r="E1363" s="4">
        <v>1</v>
      </c>
      <c r="F1363" s="4" t="s">
        <v>7</v>
      </c>
      <c r="G1363" s="4" t="s">
        <v>8</v>
      </c>
      <c r="H1363">
        <v>1</v>
      </c>
      <c r="I1363">
        <f t="shared" si="84"/>
        <v>0</v>
      </c>
      <c r="J1363">
        <f t="shared" si="85"/>
        <v>0</v>
      </c>
      <c r="K1363">
        <f t="shared" si="86"/>
        <v>0</v>
      </c>
      <c r="L1363">
        <f t="shared" si="87"/>
        <v>1</v>
      </c>
    </row>
    <row r="1364" spans="1:12" ht="13.2" x14ac:dyDescent="0.25">
      <c r="A1364" s="2">
        <v>45110</v>
      </c>
      <c r="B1364" s="3">
        <v>0.57172453703703707</v>
      </c>
      <c r="C1364" s="4">
        <v>1129</v>
      </c>
      <c r="D1364" s="4">
        <v>289785037</v>
      </c>
      <c r="E1364" s="4">
        <v>2</v>
      </c>
      <c r="F1364" s="4" t="s">
        <v>7</v>
      </c>
      <c r="G1364" s="4" t="s">
        <v>8</v>
      </c>
      <c r="H1364">
        <v>1</v>
      </c>
      <c r="I1364">
        <f t="shared" si="84"/>
        <v>0</v>
      </c>
      <c r="J1364">
        <f t="shared" si="85"/>
        <v>0</v>
      </c>
      <c r="K1364">
        <f t="shared" si="86"/>
        <v>0</v>
      </c>
      <c r="L1364">
        <f t="shared" si="87"/>
        <v>1</v>
      </c>
    </row>
    <row r="1365" spans="1:12" ht="13.2" x14ac:dyDescent="0.25">
      <c r="A1365" s="2">
        <v>45110</v>
      </c>
      <c r="B1365" s="3">
        <v>0.57269675925925922</v>
      </c>
      <c r="C1365" s="4">
        <v>1084</v>
      </c>
      <c r="D1365" s="4">
        <v>289786804</v>
      </c>
      <c r="E1365" s="4">
        <v>2</v>
      </c>
      <c r="F1365" s="4" t="s">
        <v>7</v>
      </c>
      <c r="G1365" s="4" t="s">
        <v>8</v>
      </c>
      <c r="H1365">
        <v>1</v>
      </c>
      <c r="I1365">
        <f t="shared" si="84"/>
        <v>0</v>
      </c>
      <c r="J1365">
        <f t="shared" si="85"/>
        <v>0</v>
      </c>
      <c r="K1365">
        <f t="shared" si="86"/>
        <v>0</v>
      </c>
      <c r="L1365">
        <f t="shared" si="87"/>
        <v>1</v>
      </c>
    </row>
    <row r="1366" spans="1:12" ht="13.2" x14ac:dyDescent="0.25">
      <c r="A1366" s="2">
        <v>45110</v>
      </c>
      <c r="B1366" s="3">
        <v>0.57468750000000002</v>
      </c>
      <c r="C1366" s="4">
        <v>1129</v>
      </c>
      <c r="D1366" s="4">
        <v>289790187</v>
      </c>
      <c r="E1366" s="4">
        <v>1</v>
      </c>
      <c r="F1366" s="4" t="s">
        <v>7</v>
      </c>
      <c r="G1366" s="4" t="s">
        <v>8</v>
      </c>
      <c r="H1366">
        <v>1</v>
      </c>
      <c r="I1366">
        <f t="shared" si="84"/>
        <v>0</v>
      </c>
      <c r="J1366">
        <f t="shared" si="85"/>
        <v>0</v>
      </c>
      <c r="K1366">
        <f t="shared" si="86"/>
        <v>0</v>
      </c>
      <c r="L1366">
        <f t="shared" si="87"/>
        <v>1</v>
      </c>
    </row>
    <row r="1367" spans="1:12" ht="13.2" x14ac:dyDescent="0.25">
      <c r="A1367" s="2">
        <v>45110</v>
      </c>
      <c r="B1367" s="3">
        <v>0.57973379629629629</v>
      </c>
      <c r="C1367" s="4">
        <v>1307</v>
      </c>
      <c r="D1367" s="4">
        <v>289798008</v>
      </c>
      <c r="E1367" s="4">
        <v>1</v>
      </c>
      <c r="F1367" s="4" t="s">
        <v>9</v>
      </c>
      <c r="G1367" s="4" t="s">
        <v>11</v>
      </c>
      <c r="H1367">
        <v>0</v>
      </c>
      <c r="I1367">
        <f t="shared" si="84"/>
        <v>0</v>
      </c>
      <c r="J1367">
        <f t="shared" si="85"/>
        <v>1</v>
      </c>
      <c r="K1367">
        <f t="shared" si="86"/>
        <v>0</v>
      </c>
      <c r="L1367">
        <f t="shared" si="87"/>
        <v>0</v>
      </c>
    </row>
    <row r="1368" spans="1:12" ht="13.2" x14ac:dyDescent="0.25">
      <c r="A1368" s="2">
        <v>45110</v>
      </c>
      <c r="B1368" s="3">
        <v>0.58296296296296302</v>
      </c>
      <c r="C1368" s="4">
        <v>1002</v>
      </c>
      <c r="D1368" s="4">
        <v>289802508</v>
      </c>
      <c r="E1368" s="4">
        <v>2</v>
      </c>
      <c r="F1368" s="4" t="s">
        <v>7</v>
      </c>
      <c r="G1368" s="4" t="s">
        <v>8</v>
      </c>
      <c r="H1368">
        <v>1</v>
      </c>
      <c r="I1368">
        <f t="shared" si="84"/>
        <v>0</v>
      </c>
      <c r="J1368">
        <f t="shared" si="85"/>
        <v>0</v>
      </c>
      <c r="K1368">
        <f t="shared" si="86"/>
        <v>0</v>
      </c>
      <c r="L1368">
        <f t="shared" si="87"/>
        <v>1</v>
      </c>
    </row>
    <row r="1369" spans="1:12" ht="13.2" x14ac:dyDescent="0.25">
      <c r="A1369" s="2">
        <v>45110</v>
      </c>
      <c r="B1369" s="3">
        <v>0.58414351851851853</v>
      </c>
      <c r="C1369" s="4">
        <v>1135</v>
      </c>
      <c r="D1369" s="4">
        <v>289804109</v>
      </c>
      <c r="E1369" s="4">
        <v>4</v>
      </c>
      <c r="F1369" s="4" t="s">
        <v>9</v>
      </c>
      <c r="G1369" s="4" t="s">
        <v>10</v>
      </c>
      <c r="H1369">
        <v>1</v>
      </c>
      <c r="I1369">
        <f t="shared" si="84"/>
        <v>1</v>
      </c>
      <c r="J1369">
        <f t="shared" si="85"/>
        <v>0</v>
      </c>
      <c r="K1369">
        <f t="shared" si="86"/>
        <v>0</v>
      </c>
      <c r="L1369">
        <f t="shared" si="87"/>
        <v>0</v>
      </c>
    </row>
    <row r="1370" spans="1:12" ht="13.2" x14ac:dyDescent="0.25">
      <c r="A1370" s="2">
        <v>45110</v>
      </c>
      <c r="B1370" s="3">
        <v>0.58688657407407407</v>
      </c>
      <c r="C1370" s="4">
        <v>1002</v>
      </c>
      <c r="D1370" s="4">
        <v>289807694</v>
      </c>
      <c r="E1370" s="4">
        <v>1</v>
      </c>
      <c r="F1370" s="4" t="s">
        <v>7</v>
      </c>
      <c r="G1370" s="4" t="s">
        <v>8</v>
      </c>
      <c r="H1370">
        <v>1</v>
      </c>
      <c r="I1370">
        <f t="shared" si="84"/>
        <v>0</v>
      </c>
      <c r="J1370">
        <f t="shared" si="85"/>
        <v>0</v>
      </c>
      <c r="K1370">
        <f t="shared" si="86"/>
        <v>0</v>
      </c>
      <c r="L1370">
        <f t="shared" si="87"/>
        <v>1</v>
      </c>
    </row>
    <row r="1371" spans="1:12" ht="13.2" x14ac:dyDescent="0.25">
      <c r="A1371" s="2">
        <v>45110</v>
      </c>
      <c r="B1371" s="3">
        <v>0.58819444444444446</v>
      </c>
      <c r="C1371" s="4">
        <v>1002</v>
      </c>
      <c r="D1371" s="4">
        <v>289809319</v>
      </c>
      <c r="E1371" s="4">
        <v>1</v>
      </c>
      <c r="F1371" s="4" t="s">
        <v>7</v>
      </c>
      <c r="G1371" s="4" t="s">
        <v>8</v>
      </c>
      <c r="H1371">
        <v>1</v>
      </c>
      <c r="I1371">
        <f t="shared" si="84"/>
        <v>0</v>
      </c>
      <c r="J1371">
        <f t="shared" si="85"/>
        <v>0</v>
      </c>
      <c r="K1371">
        <f t="shared" si="86"/>
        <v>0</v>
      </c>
      <c r="L1371">
        <f t="shared" si="87"/>
        <v>1</v>
      </c>
    </row>
    <row r="1372" spans="1:12" ht="13.2" x14ac:dyDescent="0.25">
      <c r="A1372" s="2">
        <v>45110</v>
      </c>
      <c r="B1372" s="3">
        <v>0.59129629629629632</v>
      </c>
      <c r="C1372" s="4">
        <v>1002</v>
      </c>
      <c r="D1372" s="4">
        <v>289813024</v>
      </c>
      <c r="E1372" s="4">
        <v>2</v>
      </c>
      <c r="F1372" s="4" t="s">
        <v>7</v>
      </c>
      <c r="G1372" s="4" t="s">
        <v>8</v>
      </c>
      <c r="H1372">
        <v>1</v>
      </c>
      <c r="I1372">
        <f t="shared" si="84"/>
        <v>0</v>
      </c>
      <c r="J1372">
        <f t="shared" si="85"/>
        <v>0</v>
      </c>
      <c r="K1372">
        <f t="shared" si="86"/>
        <v>0</v>
      </c>
      <c r="L1372">
        <f t="shared" si="87"/>
        <v>1</v>
      </c>
    </row>
    <row r="1373" spans="1:12" ht="13.2" x14ac:dyDescent="0.25">
      <c r="A1373" s="2">
        <v>45110</v>
      </c>
      <c r="B1373" s="3">
        <v>0.59234953703703708</v>
      </c>
      <c r="C1373" s="4">
        <v>1002</v>
      </c>
      <c r="D1373" s="4">
        <v>289814209</v>
      </c>
      <c r="E1373" s="4">
        <v>1</v>
      </c>
      <c r="F1373" s="4" t="s">
        <v>7</v>
      </c>
      <c r="G1373" s="4" t="s">
        <v>8</v>
      </c>
      <c r="H1373">
        <v>1</v>
      </c>
      <c r="I1373">
        <f t="shared" si="84"/>
        <v>0</v>
      </c>
      <c r="J1373">
        <f t="shared" si="85"/>
        <v>0</v>
      </c>
      <c r="K1373">
        <f t="shared" si="86"/>
        <v>0</v>
      </c>
      <c r="L1373">
        <f t="shared" si="87"/>
        <v>1</v>
      </c>
    </row>
    <row r="1374" spans="1:12" ht="13.2" x14ac:dyDescent="0.25">
      <c r="A1374" s="2">
        <v>45110</v>
      </c>
      <c r="B1374" s="3">
        <v>0.40381944444444445</v>
      </c>
      <c r="C1374" s="4">
        <v>1104</v>
      </c>
      <c r="D1374" s="4">
        <v>289647325</v>
      </c>
      <c r="E1374" s="4">
        <v>1</v>
      </c>
      <c r="F1374" s="4" t="s">
        <v>9</v>
      </c>
      <c r="G1374" s="4" t="s">
        <v>8</v>
      </c>
      <c r="H1374">
        <v>1</v>
      </c>
      <c r="I1374">
        <f t="shared" si="84"/>
        <v>0</v>
      </c>
      <c r="J1374">
        <f t="shared" si="85"/>
        <v>0</v>
      </c>
      <c r="K1374">
        <f t="shared" si="86"/>
        <v>1</v>
      </c>
      <c r="L1374">
        <f t="shared" si="87"/>
        <v>0</v>
      </c>
    </row>
    <row r="1375" spans="1:12" ht="13.2" x14ac:dyDescent="0.25">
      <c r="A1375" s="2">
        <v>45110</v>
      </c>
      <c r="B1375" s="3">
        <v>0.60211805555555553</v>
      </c>
      <c r="C1375" s="4">
        <v>1302</v>
      </c>
      <c r="D1375" s="4">
        <v>289823294</v>
      </c>
      <c r="E1375" s="4">
        <v>1</v>
      </c>
      <c r="F1375" s="4" t="s">
        <v>7</v>
      </c>
      <c r="G1375" s="4" t="s">
        <v>8</v>
      </c>
      <c r="H1375">
        <v>1</v>
      </c>
      <c r="I1375">
        <f t="shared" si="84"/>
        <v>0</v>
      </c>
      <c r="J1375">
        <f t="shared" si="85"/>
        <v>0</v>
      </c>
      <c r="K1375">
        <f t="shared" si="86"/>
        <v>0</v>
      </c>
      <c r="L1375">
        <f t="shared" si="87"/>
        <v>1</v>
      </c>
    </row>
    <row r="1376" spans="1:12" ht="13.2" x14ac:dyDescent="0.25">
      <c r="A1376" s="2">
        <v>45110</v>
      </c>
      <c r="B1376" s="3">
        <v>0.59623842592592591</v>
      </c>
      <c r="C1376" s="4">
        <v>1129</v>
      </c>
      <c r="D1376" s="4">
        <v>289818182</v>
      </c>
      <c r="E1376" s="4">
        <v>1</v>
      </c>
      <c r="F1376" s="4" t="s">
        <v>7</v>
      </c>
      <c r="G1376" s="4" t="s">
        <v>8</v>
      </c>
      <c r="H1376">
        <v>1</v>
      </c>
      <c r="I1376">
        <f t="shared" si="84"/>
        <v>0</v>
      </c>
      <c r="J1376">
        <f t="shared" si="85"/>
        <v>0</v>
      </c>
      <c r="K1376">
        <f t="shared" si="86"/>
        <v>0</v>
      </c>
      <c r="L1376">
        <f t="shared" si="87"/>
        <v>1</v>
      </c>
    </row>
    <row r="1377" spans="1:12" ht="13.2" x14ac:dyDescent="0.25">
      <c r="A1377" s="2">
        <v>45110</v>
      </c>
      <c r="B1377" s="3">
        <v>0.59666666666666668</v>
      </c>
      <c r="C1377" s="4">
        <v>1002</v>
      </c>
      <c r="D1377" s="4">
        <v>289818616</v>
      </c>
      <c r="E1377" s="4">
        <v>1</v>
      </c>
      <c r="F1377" s="4" t="s">
        <v>7</v>
      </c>
      <c r="G1377" s="4" t="s">
        <v>8</v>
      </c>
      <c r="H1377">
        <v>1</v>
      </c>
      <c r="I1377">
        <f t="shared" si="84"/>
        <v>0</v>
      </c>
      <c r="J1377">
        <f t="shared" si="85"/>
        <v>0</v>
      </c>
      <c r="K1377">
        <f t="shared" si="86"/>
        <v>0</v>
      </c>
      <c r="L1377">
        <f t="shared" si="87"/>
        <v>1</v>
      </c>
    </row>
    <row r="1378" spans="1:12" ht="13.2" x14ac:dyDescent="0.25">
      <c r="A1378" s="2">
        <v>45110</v>
      </c>
      <c r="B1378" s="3">
        <v>0.61966435185185187</v>
      </c>
      <c r="C1378" s="4">
        <v>1006</v>
      </c>
      <c r="D1378" s="4">
        <v>289834584</v>
      </c>
      <c r="E1378" s="4">
        <v>1</v>
      </c>
      <c r="F1378" s="4" t="s">
        <v>7</v>
      </c>
      <c r="G1378" s="4" t="s">
        <v>8</v>
      </c>
      <c r="H1378">
        <v>1</v>
      </c>
      <c r="I1378">
        <f t="shared" si="84"/>
        <v>0</v>
      </c>
      <c r="J1378">
        <f t="shared" si="85"/>
        <v>0</v>
      </c>
      <c r="K1378">
        <f t="shared" si="86"/>
        <v>0</v>
      </c>
      <c r="L1378">
        <f t="shared" si="87"/>
        <v>1</v>
      </c>
    </row>
    <row r="1379" spans="1:12" ht="13.2" x14ac:dyDescent="0.25">
      <c r="A1379" s="2">
        <v>45110</v>
      </c>
      <c r="B1379" s="3">
        <v>0.62997685185185182</v>
      </c>
      <c r="C1379" s="4">
        <v>1284</v>
      </c>
      <c r="D1379" s="4">
        <v>289839330</v>
      </c>
      <c r="E1379" s="4">
        <v>2</v>
      </c>
      <c r="F1379" s="4" t="s">
        <v>7</v>
      </c>
      <c r="G1379" s="4" t="s">
        <v>8</v>
      </c>
      <c r="H1379">
        <v>1</v>
      </c>
      <c r="I1379">
        <f t="shared" si="84"/>
        <v>0</v>
      </c>
      <c r="J1379">
        <f t="shared" si="85"/>
        <v>0</v>
      </c>
      <c r="K1379">
        <f t="shared" si="86"/>
        <v>0</v>
      </c>
      <c r="L1379">
        <f t="shared" si="87"/>
        <v>1</v>
      </c>
    </row>
    <row r="1380" spans="1:12" ht="13.2" x14ac:dyDescent="0.25">
      <c r="A1380" s="2">
        <v>45110</v>
      </c>
      <c r="B1380" s="3">
        <v>0.65171296296296299</v>
      </c>
      <c r="C1380" s="4">
        <v>1084</v>
      </c>
      <c r="D1380" s="4">
        <v>289847880</v>
      </c>
      <c r="E1380" s="4">
        <v>1</v>
      </c>
      <c r="F1380" s="4" t="s">
        <v>7</v>
      </c>
      <c r="G1380" s="4" t="s">
        <v>8</v>
      </c>
      <c r="H1380">
        <v>1</v>
      </c>
      <c r="I1380">
        <f t="shared" si="84"/>
        <v>0</v>
      </c>
      <c r="J1380">
        <f t="shared" si="85"/>
        <v>0</v>
      </c>
      <c r="K1380">
        <f t="shared" si="86"/>
        <v>0</v>
      </c>
      <c r="L1380">
        <f t="shared" si="87"/>
        <v>1</v>
      </c>
    </row>
    <row r="1381" spans="1:12" ht="13.2" x14ac:dyDescent="0.25">
      <c r="A1381" s="2">
        <v>45110</v>
      </c>
      <c r="B1381" s="3">
        <v>0.65631944444444446</v>
      </c>
      <c r="C1381" s="4">
        <v>1302</v>
      </c>
      <c r="D1381" s="4">
        <v>289849804</v>
      </c>
      <c r="E1381" s="4">
        <v>1</v>
      </c>
      <c r="F1381" s="4" t="s">
        <v>7</v>
      </c>
      <c r="G1381" s="4" t="s">
        <v>8</v>
      </c>
      <c r="H1381">
        <v>1</v>
      </c>
      <c r="I1381">
        <f t="shared" si="84"/>
        <v>0</v>
      </c>
      <c r="J1381">
        <f t="shared" si="85"/>
        <v>0</v>
      </c>
      <c r="K1381">
        <f t="shared" si="86"/>
        <v>0</v>
      </c>
      <c r="L1381">
        <f t="shared" si="87"/>
        <v>1</v>
      </c>
    </row>
    <row r="1382" spans="1:12" ht="13.2" x14ac:dyDescent="0.25">
      <c r="A1382" s="2">
        <v>45110</v>
      </c>
      <c r="B1382" s="3">
        <v>0.65726851851851853</v>
      </c>
      <c r="C1382" s="4">
        <v>1302</v>
      </c>
      <c r="D1382" s="4">
        <v>289850219</v>
      </c>
      <c r="E1382" s="4">
        <v>1</v>
      </c>
      <c r="F1382" s="4" t="s">
        <v>7</v>
      </c>
      <c r="G1382" s="4" t="s">
        <v>8</v>
      </c>
      <c r="H1382">
        <v>1</v>
      </c>
      <c r="I1382">
        <f t="shared" si="84"/>
        <v>0</v>
      </c>
      <c r="J1382">
        <f t="shared" si="85"/>
        <v>0</v>
      </c>
      <c r="K1382">
        <f t="shared" si="86"/>
        <v>0</v>
      </c>
      <c r="L1382">
        <f t="shared" si="87"/>
        <v>1</v>
      </c>
    </row>
    <row r="1383" spans="1:12" ht="13.2" x14ac:dyDescent="0.25">
      <c r="A1383" s="2">
        <v>45110</v>
      </c>
      <c r="B1383" s="3">
        <v>0.65893518518518523</v>
      </c>
      <c r="C1383" s="4">
        <v>1282</v>
      </c>
      <c r="D1383" s="4">
        <v>289850897</v>
      </c>
      <c r="E1383" s="4">
        <v>1</v>
      </c>
      <c r="F1383" s="4" t="s">
        <v>7</v>
      </c>
      <c r="G1383" s="4" t="s">
        <v>8</v>
      </c>
      <c r="H1383">
        <v>1</v>
      </c>
      <c r="I1383">
        <f t="shared" si="84"/>
        <v>0</v>
      </c>
      <c r="J1383">
        <f t="shared" si="85"/>
        <v>0</v>
      </c>
      <c r="K1383">
        <f t="shared" si="86"/>
        <v>0</v>
      </c>
      <c r="L1383">
        <f t="shared" si="87"/>
        <v>1</v>
      </c>
    </row>
    <row r="1384" spans="1:12" ht="13.2" x14ac:dyDescent="0.25">
      <c r="A1384" s="2">
        <v>45110</v>
      </c>
      <c r="B1384" s="3">
        <v>0.66724537037037035</v>
      </c>
      <c r="C1384" s="4">
        <v>1282</v>
      </c>
      <c r="D1384" s="4">
        <v>289854371</v>
      </c>
      <c r="E1384" s="4">
        <v>1</v>
      </c>
      <c r="F1384" s="4" t="s">
        <v>9</v>
      </c>
      <c r="G1384" s="4" t="s">
        <v>10</v>
      </c>
      <c r="H1384">
        <v>1</v>
      </c>
      <c r="I1384">
        <f t="shared" si="84"/>
        <v>1</v>
      </c>
      <c r="J1384">
        <f t="shared" si="85"/>
        <v>0</v>
      </c>
      <c r="K1384">
        <f t="shared" si="86"/>
        <v>0</v>
      </c>
      <c r="L1384">
        <f t="shared" si="87"/>
        <v>0</v>
      </c>
    </row>
    <row r="1385" spans="1:12" ht="13.2" x14ac:dyDescent="0.25">
      <c r="A1385" s="2">
        <v>45110</v>
      </c>
      <c r="B1385" s="3">
        <v>0.63619212962962968</v>
      </c>
      <c r="C1385" s="4">
        <v>1134</v>
      </c>
      <c r="D1385" s="4">
        <v>289841965</v>
      </c>
      <c r="E1385" s="4">
        <v>1</v>
      </c>
      <c r="F1385" s="4" t="s">
        <v>9</v>
      </c>
      <c r="G1385" s="4" t="s">
        <v>10</v>
      </c>
      <c r="H1385">
        <v>0</v>
      </c>
      <c r="I1385">
        <f t="shared" si="84"/>
        <v>1</v>
      </c>
      <c r="J1385">
        <f t="shared" si="85"/>
        <v>0</v>
      </c>
      <c r="K1385">
        <f t="shared" si="86"/>
        <v>0</v>
      </c>
      <c r="L1385">
        <f t="shared" si="87"/>
        <v>0</v>
      </c>
    </row>
    <row r="1386" spans="1:12" ht="13.2" x14ac:dyDescent="0.25">
      <c r="A1386" s="2">
        <v>45110</v>
      </c>
      <c r="B1386" s="3">
        <v>0.50969907407407411</v>
      </c>
      <c r="C1386" s="4">
        <v>1002</v>
      </c>
      <c r="D1386" s="4">
        <v>289692572</v>
      </c>
      <c r="E1386" s="4">
        <v>1</v>
      </c>
      <c r="F1386" s="4" t="s">
        <v>7</v>
      </c>
      <c r="G1386" s="4" t="s">
        <v>8</v>
      </c>
      <c r="H1386">
        <v>1</v>
      </c>
      <c r="I1386">
        <f t="shared" si="84"/>
        <v>0</v>
      </c>
      <c r="J1386">
        <f t="shared" si="85"/>
        <v>0</v>
      </c>
      <c r="K1386">
        <f t="shared" si="86"/>
        <v>0</v>
      </c>
      <c r="L1386">
        <f t="shared" si="87"/>
        <v>1</v>
      </c>
    </row>
    <row r="1387" spans="1:12" ht="13.2" x14ac:dyDescent="0.25">
      <c r="A1387" s="2">
        <v>45110</v>
      </c>
      <c r="B1387" s="3">
        <v>0.55495370370370367</v>
      </c>
      <c r="C1387" s="4">
        <v>1215</v>
      </c>
      <c r="D1387" s="4">
        <v>289752097</v>
      </c>
      <c r="E1387" s="4">
        <v>1</v>
      </c>
      <c r="F1387" s="4" t="s">
        <v>7</v>
      </c>
      <c r="G1387" s="4" t="s">
        <v>8</v>
      </c>
      <c r="H1387">
        <v>0</v>
      </c>
      <c r="I1387">
        <f t="shared" si="84"/>
        <v>0</v>
      </c>
      <c r="J1387">
        <f t="shared" si="85"/>
        <v>0</v>
      </c>
      <c r="K1387">
        <f t="shared" si="86"/>
        <v>0</v>
      </c>
      <c r="L1387">
        <f t="shared" si="87"/>
        <v>1</v>
      </c>
    </row>
    <row r="1388" spans="1:12" ht="13.2" x14ac:dyDescent="0.25">
      <c r="A1388" s="2">
        <v>45110</v>
      </c>
      <c r="B1388" s="3">
        <v>0.68854166666666672</v>
      </c>
      <c r="C1388" s="4">
        <v>1084</v>
      </c>
      <c r="D1388" s="4">
        <v>289867582</v>
      </c>
      <c r="E1388" s="4">
        <v>1</v>
      </c>
      <c r="F1388" s="4" t="s">
        <v>9</v>
      </c>
      <c r="G1388" s="4" t="s">
        <v>11</v>
      </c>
      <c r="H1388">
        <v>1</v>
      </c>
      <c r="I1388">
        <f t="shared" si="84"/>
        <v>0</v>
      </c>
      <c r="J1388">
        <f t="shared" si="85"/>
        <v>1</v>
      </c>
      <c r="K1388">
        <f t="shared" si="86"/>
        <v>0</v>
      </c>
      <c r="L1388">
        <f t="shared" si="87"/>
        <v>0</v>
      </c>
    </row>
    <row r="1389" spans="1:12" ht="13.2" x14ac:dyDescent="0.25">
      <c r="A1389" s="2">
        <v>45110</v>
      </c>
      <c r="B1389" s="3">
        <v>0.54152777777777783</v>
      </c>
      <c r="C1389" s="4">
        <v>1284</v>
      </c>
      <c r="D1389" s="4">
        <v>289724912</v>
      </c>
      <c r="E1389" s="4">
        <v>1</v>
      </c>
      <c r="F1389" s="4" t="s">
        <v>7</v>
      </c>
      <c r="G1389" s="4" t="s">
        <v>8</v>
      </c>
      <c r="H1389">
        <v>1</v>
      </c>
      <c r="I1389">
        <f t="shared" si="84"/>
        <v>0</v>
      </c>
      <c r="J1389">
        <f t="shared" si="85"/>
        <v>0</v>
      </c>
      <c r="K1389">
        <f t="shared" si="86"/>
        <v>0</v>
      </c>
      <c r="L1389">
        <f t="shared" si="87"/>
        <v>1</v>
      </c>
    </row>
    <row r="1390" spans="1:12" ht="13.2" x14ac:dyDescent="0.25">
      <c r="A1390" s="2">
        <v>45110</v>
      </c>
      <c r="B1390" s="3">
        <v>0.70224537037037038</v>
      </c>
      <c r="C1390" s="4">
        <v>1129</v>
      </c>
      <c r="D1390" s="4">
        <v>289877566</v>
      </c>
      <c r="E1390" s="4">
        <v>2</v>
      </c>
      <c r="F1390" s="4" t="s">
        <v>7</v>
      </c>
      <c r="G1390" s="4" t="s">
        <v>8</v>
      </c>
      <c r="H1390">
        <v>1</v>
      </c>
      <c r="I1390">
        <f t="shared" si="84"/>
        <v>0</v>
      </c>
      <c r="J1390">
        <f t="shared" si="85"/>
        <v>0</v>
      </c>
      <c r="K1390">
        <f t="shared" si="86"/>
        <v>0</v>
      </c>
      <c r="L1390">
        <f t="shared" si="87"/>
        <v>1</v>
      </c>
    </row>
    <row r="1391" spans="1:12" ht="13.2" x14ac:dyDescent="0.25">
      <c r="A1391" s="2">
        <v>45110</v>
      </c>
      <c r="B1391" s="3">
        <v>0.70832175925925922</v>
      </c>
      <c r="C1391" s="4">
        <v>1002</v>
      </c>
      <c r="D1391" s="4">
        <v>289881951</v>
      </c>
      <c r="E1391" s="4">
        <v>1</v>
      </c>
      <c r="F1391" s="4" t="s">
        <v>7</v>
      </c>
      <c r="G1391" s="4" t="s">
        <v>8</v>
      </c>
      <c r="H1391">
        <v>1</v>
      </c>
      <c r="I1391">
        <f t="shared" si="84"/>
        <v>0</v>
      </c>
      <c r="J1391">
        <f t="shared" si="85"/>
        <v>0</v>
      </c>
      <c r="K1391">
        <f t="shared" si="86"/>
        <v>0</v>
      </c>
      <c r="L1391">
        <f t="shared" si="87"/>
        <v>1</v>
      </c>
    </row>
    <row r="1392" spans="1:12" ht="13.2" x14ac:dyDescent="0.25">
      <c r="A1392" s="2">
        <v>45110</v>
      </c>
      <c r="B1392" s="3">
        <v>0.71189814814814811</v>
      </c>
      <c r="C1392" s="4">
        <v>1129</v>
      </c>
      <c r="D1392" s="4">
        <v>289884568</v>
      </c>
      <c r="E1392" s="4">
        <v>2</v>
      </c>
      <c r="F1392" s="4" t="s">
        <v>7</v>
      </c>
      <c r="G1392" s="4" t="s">
        <v>8</v>
      </c>
      <c r="H1392">
        <v>1</v>
      </c>
      <c r="I1392">
        <f t="shared" si="84"/>
        <v>0</v>
      </c>
      <c r="J1392">
        <f t="shared" si="85"/>
        <v>0</v>
      </c>
      <c r="K1392">
        <f t="shared" si="86"/>
        <v>0</v>
      </c>
      <c r="L1392">
        <f t="shared" si="87"/>
        <v>1</v>
      </c>
    </row>
    <row r="1393" spans="1:12" ht="13.2" x14ac:dyDescent="0.25">
      <c r="A1393" s="2">
        <v>45110</v>
      </c>
      <c r="B1393" s="3">
        <v>0.72694444444444439</v>
      </c>
      <c r="C1393" s="4">
        <v>1091</v>
      </c>
      <c r="D1393" s="4">
        <v>289896083</v>
      </c>
      <c r="E1393" s="4">
        <v>2</v>
      </c>
      <c r="F1393" s="4" t="s">
        <v>9</v>
      </c>
      <c r="G1393" s="4" t="s">
        <v>10</v>
      </c>
      <c r="H1393">
        <v>1</v>
      </c>
      <c r="I1393">
        <f t="shared" si="84"/>
        <v>1</v>
      </c>
      <c r="J1393">
        <f t="shared" si="85"/>
        <v>0</v>
      </c>
      <c r="K1393">
        <f t="shared" si="86"/>
        <v>0</v>
      </c>
      <c r="L1393">
        <f t="shared" si="87"/>
        <v>0</v>
      </c>
    </row>
    <row r="1394" spans="1:12" ht="13.2" x14ac:dyDescent="0.25">
      <c r="A1394" s="2">
        <v>45110</v>
      </c>
      <c r="B1394" s="3">
        <v>0.72723379629629625</v>
      </c>
      <c r="C1394" s="4">
        <v>1002</v>
      </c>
      <c r="D1394" s="4">
        <v>289896321</v>
      </c>
      <c r="E1394" s="4">
        <v>2</v>
      </c>
      <c r="F1394" s="4" t="s">
        <v>7</v>
      </c>
      <c r="G1394" s="4" t="s">
        <v>8</v>
      </c>
      <c r="H1394">
        <v>1</v>
      </c>
      <c r="I1394">
        <f t="shared" si="84"/>
        <v>0</v>
      </c>
      <c r="J1394">
        <f t="shared" si="85"/>
        <v>0</v>
      </c>
      <c r="K1394">
        <f t="shared" si="86"/>
        <v>0</v>
      </c>
      <c r="L1394">
        <f t="shared" si="87"/>
        <v>1</v>
      </c>
    </row>
    <row r="1395" spans="1:12" ht="13.2" x14ac:dyDescent="0.25">
      <c r="A1395" s="2">
        <v>45110</v>
      </c>
      <c r="B1395" s="3">
        <v>0.72827546296296297</v>
      </c>
      <c r="C1395" s="4">
        <v>1200</v>
      </c>
      <c r="D1395" s="4">
        <v>289897042</v>
      </c>
      <c r="E1395" s="4">
        <v>1</v>
      </c>
      <c r="F1395" s="4" t="s">
        <v>7</v>
      </c>
      <c r="G1395" s="4" t="s">
        <v>8</v>
      </c>
      <c r="H1395">
        <v>1</v>
      </c>
      <c r="I1395">
        <f t="shared" si="84"/>
        <v>0</v>
      </c>
      <c r="J1395">
        <f t="shared" si="85"/>
        <v>0</v>
      </c>
      <c r="K1395">
        <f t="shared" si="86"/>
        <v>0</v>
      </c>
      <c r="L1395">
        <f t="shared" si="87"/>
        <v>1</v>
      </c>
    </row>
    <row r="1396" spans="1:12" ht="13.2" x14ac:dyDescent="0.25">
      <c r="A1396" s="2">
        <v>45110</v>
      </c>
      <c r="B1396" s="3">
        <v>0.73811342592592588</v>
      </c>
      <c r="C1396" s="4">
        <v>1002</v>
      </c>
      <c r="D1396" s="4">
        <v>289904040</v>
      </c>
      <c r="E1396" s="4">
        <v>1</v>
      </c>
      <c r="F1396" s="4" t="s">
        <v>9</v>
      </c>
      <c r="G1396" s="4" t="s">
        <v>8</v>
      </c>
      <c r="H1396">
        <v>1</v>
      </c>
      <c r="I1396">
        <f t="shared" si="84"/>
        <v>0</v>
      </c>
      <c r="J1396">
        <f t="shared" si="85"/>
        <v>0</v>
      </c>
      <c r="K1396">
        <f t="shared" si="86"/>
        <v>1</v>
      </c>
      <c r="L1396">
        <f t="shared" si="87"/>
        <v>0</v>
      </c>
    </row>
    <row r="1397" spans="1:12" ht="13.2" x14ac:dyDescent="0.25">
      <c r="A1397" s="2">
        <v>45110</v>
      </c>
      <c r="B1397" s="3">
        <v>0.74079861111111112</v>
      </c>
      <c r="C1397" s="4">
        <v>1129</v>
      </c>
      <c r="D1397" s="4">
        <v>289905890</v>
      </c>
      <c r="E1397" s="4">
        <v>1</v>
      </c>
      <c r="F1397" s="4" t="s">
        <v>7</v>
      </c>
      <c r="G1397" s="4" t="s">
        <v>8</v>
      </c>
      <c r="H1397">
        <v>1</v>
      </c>
      <c r="I1397">
        <f t="shared" si="84"/>
        <v>0</v>
      </c>
      <c r="J1397">
        <f t="shared" si="85"/>
        <v>0</v>
      </c>
      <c r="K1397">
        <f t="shared" si="86"/>
        <v>0</v>
      </c>
      <c r="L1397">
        <f t="shared" si="87"/>
        <v>1</v>
      </c>
    </row>
    <row r="1398" spans="1:12" ht="13.2" x14ac:dyDescent="0.25">
      <c r="A1398" s="2">
        <v>45110</v>
      </c>
      <c r="B1398" s="3">
        <v>0.74440972222222224</v>
      </c>
      <c r="C1398" s="4">
        <v>1084</v>
      </c>
      <c r="D1398" s="4">
        <v>289908240</v>
      </c>
      <c r="E1398" s="4">
        <v>1</v>
      </c>
      <c r="F1398" s="4" t="s">
        <v>9</v>
      </c>
      <c r="G1398" s="4" t="s">
        <v>13</v>
      </c>
      <c r="H1398">
        <v>1</v>
      </c>
      <c r="I1398">
        <f t="shared" si="84"/>
        <v>0</v>
      </c>
      <c r="J1398">
        <f t="shared" si="85"/>
        <v>0</v>
      </c>
      <c r="K1398">
        <f t="shared" si="86"/>
        <v>0</v>
      </c>
      <c r="L1398">
        <f t="shared" si="87"/>
        <v>0</v>
      </c>
    </row>
    <row r="1399" spans="1:12" ht="13.2" x14ac:dyDescent="0.25">
      <c r="A1399" s="2">
        <v>45110</v>
      </c>
      <c r="B1399" s="3">
        <v>0.75289351851851849</v>
      </c>
      <c r="C1399" s="4">
        <v>1302</v>
      </c>
      <c r="D1399" s="4">
        <v>289913124</v>
      </c>
      <c r="E1399" s="4">
        <v>4</v>
      </c>
      <c r="F1399" s="4" t="s">
        <v>7</v>
      </c>
      <c r="G1399" s="4" t="s">
        <v>8</v>
      </c>
      <c r="H1399">
        <v>1</v>
      </c>
      <c r="I1399">
        <f t="shared" si="84"/>
        <v>0</v>
      </c>
      <c r="J1399">
        <f t="shared" si="85"/>
        <v>0</v>
      </c>
      <c r="K1399">
        <f t="shared" si="86"/>
        <v>0</v>
      </c>
      <c r="L1399">
        <f t="shared" si="87"/>
        <v>1</v>
      </c>
    </row>
    <row r="1400" spans="1:12" ht="13.2" x14ac:dyDescent="0.25">
      <c r="A1400" s="2">
        <v>45110</v>
      </c>
      <c r="B1400" s="3">
        <v>0.75959490740740743</v>
      </c>
      <c r="C1400" s="4">
        <v>1002</v>
      </c>
      <c r="D1400" s="4">
        <v>289916760</v>
      </c>
      <c r="E1400" s="4">
        <v>3</v>
      </c>
      <c r="F1400" s="4" t="s">
        <v>7</v>
      </c>
      <c r="G1400" s="4" t="s">
        <v>8</v>
      </c>
      <c r="H1400">
        <v>1</v>
      </c>
      <c r="I1400">
        <f t="shared" si="84"/>
        <v>0</v>
      </c>
      <c r="J1400">
        <f t="shared" si="85"/>
        <v>0</v>
      </c>
      <c r="K1400">
        <f t="shared" si="86"/>
        <v>0</v>
      </c>
      <c r="L1400">
        <f t="shared" si="87"/>
        <v>1</v>
      </c>
    </row>
    <row r="1401" spans="1:12" ht="13.2" x14ac:dyDescent="0.25">
      <c r="A1401" s="2">
        <v>45110</v>
      </c>
      <c r="B1401" s="3">
        <v>0.77550925925925929</v>
      </c>
      <c r="C1401" s="4">
        <v>1346</v>
      </c>
      <c r="D1401" s="4">
        <v>289924081</v>
      </c>
      <c r="E1401" s="4">
        <v>1</v>
      </c>
      <c r="F1401" s="4" t="s">
        <v>7</v>
      </c>
      <c r="G1401" s="4" t="s">
        <v>8</v>
      </c>
      <c r="H1401">
        <v>1</v>
      </c>
      <c r="I1401">
        <f t="shared" si="84"/>
        <v>0</v>
      </c>
      <c r="J1401">
        <f t="shared" si="85"/>
        <v>0</v>
      </c>
      <c r="K1401">
        <f t="shared" si="86"/>
        <v>0</v>
      </c>
      <c r="L1401">
        <f t="shared" si="87"/>
        <v>1</v>
      </c>
    </row>
    <row r="1402" spans="1:12" ht="13.2" x14ac:dyDescent="0.25">
      <c r="A1402" s="2">
        <v>45110</v>
      </c>
      <c r="B1402" s="3">
        <v>0.77991898148148153</v>
      </c>
      <c r="C1402" s="4">
        <v>1124</v>
      </c>
      <c r="D1402" s="4">
        <v>289925872</v>
      </c>
      <c r="E1402" s="4">
        <v>3</v>
      </c>
      <c r="F1402" s="4" t="s">
        <v>7</v>
      </c>
      <c r="G1402" s="4" t="s">
        <v>8</v>
      </c>
      <c r="H1402">
        <v>0</v>
      </c>
      <c r="I1402">
        <f t="shared" si="84"/>
        <v>0</v>
      </c>
      <c r="J1402">
        <f t="shared" si="85"/>
        <v>0</v>
      </c>
      <c r="K1402">
        <f t="shared" si="86"/>
        <v>0</v>
      </c>
      <c r="L1402">
        <f t="shared" si="87"/>
        <v>1</v>
      </c>
    </row>
    <row r="1403" spans="1:12" ht="13.2" x14ac:dyDescent="0.25">
      <c r="A1403" s="2">
        <v>45110</v>
      </c>
      <c r="B1403" s="3">
        <v>0.78506944444444449</v>
      </c>
      <c r="C1403" s="4">
        <v>1276</v>
      </c>
      <c r="D1403" s="4">
        <v>289927823</v>
      </c>
      <c r="E1403" s="4">
        <v>2</v>
      </c>
      <c r="F1403" s="4" t="s">
        <v>7</v>
      </c>
      <c r="G1403" s="4" t="s">
        <v>8</v>
      </c>
      <c r="H1403">
        <v>0</v>
      </c>
      <c r="I1403">
        <f t="shared" si="84"/>
        <v>0</v>
      </c>
      <c r="J1403">
        <f t="shared" si="85"/>
        <v>0</v>
      </c>
      <c r="K1403">
        <f t="shared" si="86"/>
        <v>0</v>
      </c>
      <c r="L1403">
        <f t="shared" si="87"/>
        <v>1</v>
      </c>
    </row>
    <row r="1404" spans="1:12" ht="13.2" x14ac:dyDescent="0.25">
      <c r="A1404" s="2">
        <v>45110</v>
      </c>
      <c r="B1404" s="3">
        <v>0.81575231481481481</v>
      </c>
      <c r="C1404" s="4">
        <v>1200</v>
      </c>
      <c r="D1404" s="4">
        <v>289945303</v>
      </c>
      <c r="E1404" s="4">
        <v>1</v>
      </c>
      <c r="F1404" s="4" t="s">
        <v>7</v>
      </c>
      <c r="G1404" s="4" t="s">
        <v>8</v>
      </c>
      <c r="H1404">
        <v>1</v>
      </c>
      <c r="I1404">
        <f t="shared" si="84"/>
        <v>0</v>
      </c>
      <c r="J1404">
        <f t="shared" si="85"/>
        <v>0</v>
      </c>
      <c r="K1404">
        <f t="shared" si="86"/>
        <v>0</v>
      </c>
      <c r="L1404">
        <f t="shared" si="87"/>
        <v>1</v>
      </c>
    </row>
    <row r="1405" spans="1:12" ht="13.2" x14ac:dyDescent="0.25">
      <c r="A1405" s="2">
        <v>45110</v>
      </c>
      <c r="B1405" s="3">
        <v>0.8334259259259259</v>
      </c>
      <c r="C1405" s="4">
        <v>1104</v>
      </c>
      <c r="D1405" s="4">
        <v>289950278</v>
      </c>
      <c r="E1405" s="4">
        <v>1</v>
      </c>
      <c r="F1405" s="4" t="s">
        <v>7</v>
      </c>
      <c r="G1405" s="4" t="s">
        <v>8</v>
      </c>
      <c r="H1405">
        <v>1</v>
      </c>
      <c r="I1405">
        <f t="shared" si="84"/>
        <v>0</v>
      </c>
      <c r="J1405">
        <f t="shared" si="85"/>
        <v>0</v>
      </c>
      <c r="K1405">
        <f t="shared" si="86"/>
        <v>0</v>
      </c>
      <c r="L1405">
        <f t="shared" si="87"/>
        <v>1</v>
      </c>
    </row>
    <row r="1406" spans="1:12" ht="13.2" x14ac:dyDescent="0.25">
      <c r="A1406" s="2">
        <v>45110</v>
      </c>
      <c r="B1406" s="3">
        <v>0.83421296296296299</v>
      </c>
      <c r="C1406" s="4">
        <v>1091</v>
      </c>
      <c r="D1406" s="4">
        <v>289950482</v>
      </c>
      <c r="E1406" s="4">
        <v>1</v>
      </c>
      <c r="F1406" s="4" t="s">
        <v>9</v>
      </c>
      <c r="G1406" s="4" t="s">
        <v>8</v>
      </c>
      <c r="H1406">
        <v>1</v>
      </c>
      <c r="I1406">
        <f t="shared" si="84"/>
        <v>0</v>
      </c>
      <c r="J1406">
        <f t="shared" si="85"/>
        <v>0</v>
      </c>
      <c r="K1406">
        <f t="shared" si="86"/>
        <v>1</v>
      </c>
      <c r="L1406">
        <f t="shared" si="87"/>
        <v>0</v>
      </c>
    </row>
    <row r="1407" spans="1:12" ht="13.2" x14ac:dyDescent="0.25">
      <c r="A1407" s="2">
        <v>45110</v>
      </c>
      <c r="B1407" s="3">
        <v>0.83667824074074071</v>
      </c>
      <c r="C1407" s="4">
        <v>1145</v>
      </c>
      <c r="D1407" s="4">
        <v>289951131</v>
      </c>
      <c r="E1407" s="4">
        <v>1</v>
      </c>
      <c r="F1407" s="4" t="s">
        <v>7</v>
      </c>
      <c r="G1407" s="4" t="s">
        <v>8</v>
      </c>
      <c r="H1407">
        <v>1</v>
      </c>
      <c r="I1407">
        <f t="shared" si="84"/>
        <v>0</v>
      </c>
      <c r="J1407">
        <f t="shared" si="85"/>
        <v>0</v>
      </c>
      <c r="K1407">
        <f t="shared" si="86"/>
        <v>0</v>
      </c>
      <c r="L1407">
        <f t="shared" si="87"/>
        <v>1</v>
      </c>
    </row>
    <row r="1408" spans="1:12" ht="13.2" x14ac:dyDescent="0.25">
      <c r="A1408" s="2">
        <v>45110</v>
      </c>
      <c r="B1408" s="3">
        <v>0.84116898148148145</v>
      </c>
      <c r="C1408" s="4">
        <v>1145</v>
      </c>
      <c r="D1408" s="4">
        <v>289952376</v>
      </c>
      <c r="E1408" s="4">
        <v>1</v>
      </c>
      <c r="F1408" s="4" t="s">
        <v>7</v>
      </c>
      <c r="G1408" s="4" t="s">
        <v>8</v>
      </c>
      <c r="H1408">
        <v>1</v>
      </c>
      <c r="I1408">
        <f t="shared" si="84"/>
        <v>0</v>
      </c>
      <c r="J1408">
        <f t="shared" si="85"/>
        <v>0</v>
      </c>
      <c r="K1408">
        <f t="shared" si="86"/>
        <v>0</v>
      </c>
      <c r="L1408">
        <f t="shared" si="87"/>
        <v>1</v>
      </c>
    </row>
    <row r="1409" spans="1:12" ht="13.2" x14ac:dyDescent="0.25">
      <c r="A1409" s="2">
        <v>45110</v>
      </c>
      <c r="B1409" s="3">
        <v>0.90128472222222222</v>
      </c>
      <c r="C1409" s="4">
        <v>1129</v>
      </c>
      <c r="D1409" s="4">
        <v>289967574</v>
      </c>
      <c r="E1409" s="4">
        <v>1</v>
      </c>
      <c r="F1409" s="4" t="s">
        <v>9</v>
      </c>
      <c r="G1409" s="4" t="s">
        <v>11</v>
      </c>
      <c r="H1409">
        <v>1</v>
      </c>
      <c r="I1409">
        <f t="shared" si="84"/>
        <v>0</v>
      </c>
      <c r="J1409">
        <f t="shared" si="85"/>
        <v>1</v>
      </c>
      <c r="K1409">
        <f t="shared" si="86"/>
        <v>0</v>
      </c>
      <c r="L1409">
        <f t="shared" si="87"/>
        <v>0</v>
      </c>
    </row>
    <row r="1410" spans="1:12" ht="13.2" x14ac:dyDescent="0.25">
      <c r="A1410" s="2">
        <v>45110</v>
      </c>
      <c r="B1410" s="3">
        <v>0.83206018518518521</v>
      </c>
      <c r="C1410" s="4">
        <v>1395</v>
      </c>
      <c r="D1410" s="4">
        <v>289949938</v>
      </c>
      <c r="E1410" s="4">
        <v>1</v>
      </c>
      <c r="F1410" s="4" t="s">
        <v>7</v>
      </c>
      <c r="G1410" s="4" t="s">
        <v>8</v>
      </c>
      <c r="H1410">
        <v>1</v>
      </c>
      <c r="I1410">
        <f t="shared" si="84"/>
        <v>0</v>
      </c>
      <c r="J1410">
        <f t="shared" si="85"/>
        <v>0</v>
      </c>
      <c r="K1410">
        <f t="shared" si="86"/>
        <v>0</v>
      </c>
      <c r="L1410">
        <f t="shared" si="87"/>
        <v>1</v>
      </c>
    </row>
    <row r="1411" spans="1:12" ht="13.2" x14ac:dyDescent="0.25">
      <c r="A1411" s="2">
        <v>45110</v>
      </c>
      <c r="B1411" s="3">
        <v>0.97881944444444446</v>
      </c>
      <c r="C1411" s="4">
        <v>1308</v>
      </c>
      <c r="D1411" s="4">
        <v>289975854</v>
      </c>
      <c r="E1411" s="4">
        <v>2</v>
      </c>
      <c r="F1411" s="4" t="s">
        <v>7</v>
      </c>
      <c r="G1411" s="4" t="s">
        <v>8</v>
      </c>
      <c r="H1411">
        <v>0</v>
      </c>
      <c r="I1411">
        <f t="shared" ref="I1411:I1474" si="88">IF($G1411=$N$2,1,0)</f>
        <v>0</v>
      </c>
      <c r="J1411">
        <f t="shared" ref="J1411:J1474" si="89">IF($G1411=$N$3,1,0)</f>
        <v>0</v>
      </c>
      <c r="K1411">
        <f t="shared" ref="K1411:K1474" si="90">IF($F1411=$N$1, IF($G1411=$N$4,1,0),0)</f>
        <v>0</v>
      </c>
      <c r="L1411">
        <f t="shared" ref="L1411:L1474" si="91">IF($F1411&lt;&gt;$N$1, IF($G1411=$N$4,1,0),0)</f>
        <v>1</v>
      </c>
    </row>
    <row r="1412" spans="1:12" ht="13.2" x14ac:dyDescent="0.25">
      <c r="A1412" s="2">
        <v>45111</v>
      </c>
      <c r="B1412" s="3">
        <v>1.2025462962962963E-2</v>
      </c>
      <c r="C1412" s="4">
        <v>1200</v>
      </c>
      <c r="D1412" s="4">
        <v>289986193</v>
      </c>
      <c r="E1412" s="4">
        <v>2</v>
      </c>
      <c r="F1412" s="4" t="s">
        <v>9</v>
      </c>
      <c r="G1412" s="4" t="s">
        <v>10</v>
      </c>
      <c r="H1412">
        <v>1</v>
      </c>
      <c r="I1412">
        <f t="shared" si="88"/>
        <v>1</v>
      </c>
      <c r="J1412">
        <f t="shared" si="89"/>
        <v>0</v>
      </c>
      <c r="K1412">
        <f t="shared" si="90"/>
        <v>0</v>
      </c>
      <c r="L1412">
        <f t="shared" si="91"/>
        <v>0</v>
      </c>
    </row>
    <row r="1413" spans="1:12" ht="13.2" x14ac:dyDescent="0.25">
      <c r="A1413" s="2">
        <v>45111</v>
      </c>
      <c r="B1413" s="3">
        <v>8.3564814814814821E-3</v>
      </c>
      <c r="C1413" s="4">
        <v>1200</v>
      </c>
      <c r="D1413" s="4">
        <v>289985657</v>
      </c>
      <c r="E1413" s="4">
        <v>2</v>
      </c>
      <c r="F1413" s="4" t="s">
        <v>9</v>
      </c>
      <c r="G1413" s="4" t="s">
        <v>11</v>
      </c>
      <c r="H1413">
        <v>1</v>
      </c>
      <c r="I1413">
        <f t="shared" si="88"/>
        <v>0</v>
      </c>
      <c r="J1413">
        <f t="shared" si="89"/>
        <v>1</v>
      </c>
      <c r="K1413">
        <f t="shared" si="90"/>
        <v>0</v>
      </c>
      <c r="L1413">
        <f t="shared" si="91"/>
        <v>0</v>
      </c>
    </row>
    <row r="1414" spans="1:12" ht="13.2" x14ac:dyDescent="0.25">
      <c r="A1414" s="2">
        <v>45111</v>
      </c>
      <c r="B1414" s="3">
        <v>0.29973379629629632</v>
      </c>
      <c r="C1414" s="4">
        <v>1145</v>
      </c>
      <c r="D1414" s="4">
        <v>289998500</v>
      </c>
      <c r="E1414" s="4">
        <v>1</v>
      </c>
      <c r="F1414" s="4" t="s">
        <v>7</v>
      </c>
      <c r="G1414" s="4" t="s">
        <v>8</v>
      </c>
      <c r="H1414">
        <v>1</v>
      </c>
      <c r="I1414">
        <f t="shared" si="88"/>
        <v>0</v>
      </c>
      <c r="J1414">
        <f t="shared" si="89"/>
        <v>0</v>
      </c>
      <c r="K1414">
        <f t="shared" si="90"/>
        <v>0</v>
      </c>
      <c r="L1414">
        <f t="shared" si="91"/>
        <v>1</v>
      </c>
    </row>
    <row r="1415" spans="1:12" ht="13.2" x14ac:dyDescent="0.25">
      <c r="A1415" s="2">
        <v>45111</v>
      </c>
      <c r="B1415" s="3">
        <v>0.31270833333333331</v>
      </c>
      <c r="C1415" s="4">
        <v>1129</v>
      </c>
      <c r="D1415" s="4">
        <v>289999306</v>
      </c>
      <c r="E1415" s="4">
        <v>1</v>
      </c>
      <c r="F1415" s="4" t="s">
        <v>7</v>
      </c>
      <c r="G1415" s="4" t="s">
        <v>8</v>
      </c>
      <c r="H1415">
        <v>1</v>
      </c>
      <c r="I1415">
        <f t="shared" si="88"/>
        <v>0</v>
      </c>
      <c r="J1415">
        <f t="shared" si="89"/>
        <v>0</v>
      </c>
      <c r="K1415">
        <f t="shared" si="90"/>
        <v>0</v>
      </c>
      <c r="L1415">
        <f t="shared" si="91"/>
        <v>1</v>
      </c>
    </row>
    <row r="1416" spans="1:12" ht="13.2" x14ac:dyDescent="0.25">
      <c r="A1416" s="2">
        <v>45111</v>
      </c>
      <c r="B1416" s="3">
        <v>0.31572916666666667</v>
      </c>
      <c r="C1416" s="4">
        <v>1282</v>
      </c>
      <c r="D1416" s="4">
        <v>289999618</v>
      </c>
      <c r="E1416" s="4">
        <v>1</v>
      </c>
      <c r="F1416" s="4" t="s">
        <v>9</v>
      </c>
      <c r="G1416" s="4" t="s">
        <v>11</v>
      </c>
      <c r="H1416">
        <v>1</v>
      </c>
      <c r="I1416">
        <f t="shared" si="88"/>
        <v>0</v>
      </c>
      <c r="J1416">
        <f t="shared" si="89"/>
        <v>1</v>
      </c>
      <c r="K1416">
        <f t="shared" si="90"/>
        <v>0</v>
      </c>
      <c r="L1416">
        <f t="shared" si="91"/>
        <v>0</v>
      </c>
    </row>
    <row r="1417" spans="1:12" ht="13.2" x14ac:dyDescent="0.25">
      <c r="A1417" s="2">
        <v>45111</v>
      </c>
      <c r="B1417" s="3">
        <v>0.33361111111111114</v>
      </c>
      <c r="C1417" s="4">
        <v>1282</v>
      </c>
      <c r="D1417" s="4">
        <v>290001415</v>
      </c>
      <c r="E1417" s="4">
        <v>1</v>
      </c>
      <c r="F1417" s="4" t="s">
        <v>7</v>
      </c>
      <c r="G1417" s="4" t="s">
        <v>8</v>
      </c>
      <c r="H1417">
        <v>1</v>
      </c>
      <c r="I1417">
        <f t="shared" si="88"/>
        <v>0</v>
      </c>
      <c r="J1417">
        <f t="shared" si="89"/>
        <v>0</v>
      </c>
      <c r="K1417">
        <f t="shared" si="90"/>
        <v>0</v>
      </c>
      <c r="L1417">
        <f t="shared" si="91"/>
        <v>1</v>
      </c>
    </row>
    <row r="1418" spans="1:12" ht="13.2" x14ac:dyDescent="0.25">
      <c r="A1418" s="2">
        <v>45111</v>
      </c>
      <c r="B1418" s="3">
        <v>0.33927083333333335</v>
      </c>
      <c r="C1418" s="4">
        <v>1002</v>
      </c>
      <c r="D1418" s="4">
        <v>290002888</v>
      </c>
      <c r="E1418" s="4">
        <v>1</v>
      </c>
      <c r="F1418" s="4" t="s">
        <v>7</v>
      </c>
      <c r="G1418" s="4" t="s">
        <v>8</v>
      </c>
      <c r="H1418">
        <v>1</v>
      </c>
      <c r="I1418">
        <f t="shared" si="88"/>
        <v>0</v>
      </c>
      <c r="J1418">
        <f t="shared" si="89"/>
        <v>0</v>
      </c>
      <c r="K1418">
        <f t="shared" si="90"/>
        <v>0</v>
      </c>
      <c r="L1418">
        <f t="shared" si="91"/>
        <v>1</v>
      </c>
    </row>
    <row r="1419" spans="1:12" ht="13.2" x14ac:dyDescent="0.25">
      <c r="A1419" s="2">
        <v>45111</v>
      </c>
      <c r="B1419" s="3">
        <v>0.35052083333333334</v>
      </c>
      <c r="C1419" s="4">
        <v>1117</v>
      </c>
      <c r="D1419" s="4">
        <v>290006767</v>
      </c>
      <c r="E1419" s="4">
        <v>1</v>
      </c>
      <c r="F1419" s="4" t="s">
        <v>9</v>
      </c>
      <c r="G1419" s="4" t="s">
        <v>10</v>
      </c>
      <c r="H1419">
        <v>1</v>
      </c>
      <c r="I1419">
        <f t="shared" si="88"/>
        <v>1</v>
      </c>
      <c r="J1419">
        <f t="shared" si="89"/>
        <v>0</v>
      </c>
      <c r="K1419">
        <f t="shared" si="90"/>
        <v>0</v>
      </c>
      <c r="L1419">
        <f t="shared" si="91"/>
        <v>0</v>
      </c>
    </row>
    <row r="1420" spans="1:12" ht="13.2" x14ac:dyDescent="0.25">
      <c r="A1420" s="2">
        <v>45111</v>
      </c>
      <c r="B1420" s="3">
        <v>0.35685185185185186</v>
      </c>
      <c r="C1420" s="4">
        <v>1395</v>
      </c>
      <c r="D1420" s="4">
        <v>290009328</v>
      </c>
      <c r="E1420" s="4">
        <v>1</v>
      </c>
      <c r="F1420" s="4" t="s">
        <v>7</v>
      </c>
      <c r="G1420" s="4" t="s">
        <v>8</v>
      </c>
      <c r="H1420">
        <v>1</v>
      </c>
      <c r="I1420">
        <f t="shared" si="88"/>
        <v>0</v>
      </c>
      <c r="J1420">
        <f t="shared" si="89"/>
        <v>0</v>
      </c>
      <c r="K1420">
        <f t="shared" si="90"/>
        <v>0</v>
      </c>
      <c r="L1420">
        <f t="shared" si="91"/>
        <v>1</v>
      </c>
    </row>
    <row r="1421" spans="1:12" ht="13.2" x14ac:dyDescent="0.25">
      <c r="A1421" s="2">
        <v>45111</v>
      </c>
      <c r="B1421" s="3">
        <v>0.36048611111111112</v>
      </c>
      <c r="C1421" s="4">
        <v>1145</v>
      </c>
      <c r="D1421" s="4">
        <v>290011066</v>
      </c>
      <c r="E1421" s="4">
        <v>1</v>
      </c>
      <c r="F1421" s="4" t="s">
        <v>7</v>
      </c>
      <c r="G1421" s="4" t="s">
        <v>8</v>
      </c>
      <c r="H1421">
        <v>1</v>
      </c>
      <c r="I1421">
        <f t="shared" si="88"/>
        <v>0</v>
      </c>
      <c r="J1421">
        <f t="shared" si="89"/>
        <v>0</v>
      </c>
      <c r="K1421">
        <f t="shared" si="90"/>
        <v>0</v>
      </c>
      <c r="L1421">
        <f t="shared" si="91"/>
        <v>1</v>
      </c>
    </row>
    <row r="1422" spans="1:12" ht="13.2" x14ac:dyDescent="0.25">
      <c r="A1422" s="2">
        <v>45111</v>
      </c>
      <c r="B1422" s="3">
        <v>0.37108796296296298</v>
      </c>
      <c r="C1422" s="4">
        <v>1302</v>
      </c>
      <c r="D1422" s="4">
        <v>290016808</v>
      </c>
      <c r="E1422" s="4">
        <v>1</v>
      </c>
      <c r="F1422" s="4" t="s">
        <v>7</v>
      </c>
      <c r="G1422" s="4" t="s">
        <v>8</v>
      </c>
      <c r="H1422">
        <v>1</v>
      </c>
      <c r="I1422">
        <f t="shared" si="88"/>
        <v>0</v>
      </c>
      <c r="J1422">
        <f t="shared" si="89"/>
        <v>0</v>
      </c>
      <c r="K1422">
        <f t="shared" si="90"/>
        <v>0</v>
      </c>
      <c r="L1422">
        <f t="shared" si="91"/>
        <v>1</v>
      </c>
    </row>
    <row r="1423" spans="1:12" ht="13.2" x14ac:dyDescent="0.25">
      <c r="A1423" s="2">
        <v>45111</v>
      </c>
      <c r="B1423" s="3">
        <v>0.37667824074074074</v>
      </c>
      <c r="C1423" s="4">
        <v>1002</v>
      </c>
      <c r="D1423" s="4">
        <v>290019853</v>
      </c>
      <c r="E1423" s="4">
        <v>1</v>
      </c>
      <c r="F1423" s="4" t="s">
        <v>7</v>
      </c>
      <c r="G1423" s="4" t="s">
        <v>8</v>
      </c>
      <c r="H1423">
        <v>1</v>
      </c>
      <c r="I1423">
        <f t="shared" si="88"/>
        <v>0</v>
      </c>
      <c r="J1423">
        <f t="shared" si="89"/>
        <v>0</v>
      </c>
      <c r="K1423">
        <f t="shared" si="90"/>
        <v>0</v>
      </c>
      <c r="L1423">
        <f t="shared" si="91"/>
        <v>1</v>
      </c>
    </row>
    <row r="1424" spans="1:12" ht="13.2" x14ac:dyDescent="0.25">
      <c r="A1424" s="2">
        <v>45111</v>
      </c>
      <c r="B1424" s="3">
        <v>0.3790972222222222</v>
      </c>
      <c r="C1424" s="4">
        <v>1285</v>
      </c>
      <c r="D1424" s="4">
        <v>290021359</v>
      </c>
      <c r="E1424" s="4">
        <v>2</v>
      </c>
      <c r="F1424" s="4" t="s">
        <v>9</v>
      </c>
      <c r="G1424" s="4" t="s">
        <v>11</v>
      </c>
      <c r="H1424">
        <v>0</v>
      </c>
      <c r="I1424">
        <f t="shared" si="88"/>
        <v>0</v>
      </c>
      <c r="J1424">
        <f t="shared" si="89"/>
        <v>1</v>
      </c>
      <c r="K1424">
        <f t="shared" si="90"/>
        <v>0</v>
      </c>
      <c r="L1424">
        <f t="shared" si="91"/>
        <v>0</v>
      </c>
    </row>
    <row r="1425" spans="1:12" ht="13.2" x14ac:dyDescent="0.25">
      <c r="A1425" s="2">
        <v>45111</v>
      </c>
      <c r="B1425" s="3">
        <v>0.38613425925925926</v>
      </c>
      <c r="C1425" s="4">
        <v>1002</v>
      </c>
      <c r="D1425" s="4">
        <v>290026055</v>
      </c>
      <c r="E1425" s="4">
        <v>1</v>
      </c>
      <c r="F1425" s="4" t="s">
        <v>7</v>
      </c>
      <c r="G1425" s="4" t="s">
        <v>8</v>
      </c>
      <c r="H1425">
        <v>1</v>
      </c>
      <c r="I1425">
        <f t="shared" si="88"/>
        <v>0</v>
      </c>
      <c r="J1425">
        <f t="shared" si="89"/>
        <v>0</v>
      </c>
      <c r="K1425">
        <f t="shared" si="90"/>
        <v>0</v>
      </c>
      <c r="L1425">
        <f t="shared" si="91"/>
        <v>1</v>
      </c>
    </row>
    <row r="1426" spans="1:12" ht="13.2" x14ac:dyDescent="0.25">
      <c r="A1426" s="2">
        <v>45111</v>
      </c>
      <c r="B1426" s="3">
        <v>0.39167824074074076</v>
      </c>
      <c r="C1426" s="4">
        <v>1094</v>
      </c>
      <c r="D1426" s="4">
        <v>290029799</v>
      </c>
      <c r="E1426" s="4">
        <v>1</v>
      </c>
      <c r="F1426" s="4" t="s">
        <v>7</v>
      </c>
      <c r="G1426" s="4" t="s">
        <v>8</v>
      </c>
      <c r="H1426">
        <v>1</v>
      </c>
      <c r="I1426">
        <f t="shared" si="88"/>
        <v>0</v>
      </c>
      <c r="J1426">
        <f t="shared" si="89"/>
        <v>0</v>
      </c>
      <c r="K1426">
        <f t="shared" si="90"/>
        <v>0</v>
      </c>
      <c r="L1426">
        <f t="shared" si="91"/>
        <v>1</v>
      </c>
    </row>
    <row r="1427" spans="1:12" ht="13.2" x14ac:dyDescent="0.25">
      <c r="A1427" s="2">
        <v>45111</v>
      </c>
      <c r="B1427" s="3">
        <v>0.41731481481481481</v>
      </c>
      <c r="C1427" s="4">
        <v>1002</v>
      </c>
      <c r="D1427" s="4">
        <v>290047561</v>
      </c>
      <c r="E1427" s="4">
        <v>1</v>
      </c>
      <c r="F1427" s="4" t="s">
        <v>7</v>
      </c>
      <c r="G1427" s="4" t="s">
        <v>8</v>
      </c>
      <c r="H1427">
        <v>1</v>
      </c>
      <c r="I1427">
        <f t="shared" si="88"/>
        <v>0</v>
      </c>
      <c r="J1427">
        <f t="shared" si="89"/>
        <v>0</v>
      </c>
      <c r="K1427">
        <f t="shared" si="90"/>
        <v>0</v>
      </c>
      <c r="L1427">
        <f t="shared" si="91"/>
        <v>1</v>
      </c>
    </row>
    <row r="1428" spans="1:12" ht="13.2" x14ac:dyDescent="0.25">
      <c r="A1428" s="2">
        <v>45111</v>
      </c>
      <c r="B1428" s="3">
        <v>0.40667824074074072</v>
      </c>
      <c r="C1428" s="4">
        <v>1295</v>
      </c>
      <c r="D1428" s="4">
        <v>290040361</v>
      </c>
      <c r="E1428" s="4">
        <v>1</v>
      </c>
      <c r="F1428" s="4" t="s">
        <v>9</v>
      </c>
      <c r="G1428" s="4" t="s">
        <v>11</v>
      </c>
      <c r="H1428">
        <v>0</v>
      </c>
      <c r="I1428">
        <f t="shared" si="88"/>
        <v>0</v>
      </c>
      <c r="J1428">
        <f t="shared" si="89"/>
        <v>1</v>
      </c>
      <c r="K1428">
        <f t="shared" si="90"/>
        <v>0</v>
      </c>
      <c r="L1428">
        <f t="shared" si="91"/>
        <v>0</v>
      </c>
    </row>
    <row r="1429" spans="1:12" ht="13.2" x14ac:dyDescent="0.25">
      <c r="A1429" s="2">
        <v>45111</v>
      </c>
      <c r="B1429" s="3">
        <v>0.44315972222222222</v>
      </c>
      <c r="C1429" s="4">
        <v>1287</v>
      </c>
      <c r="D1429" s="4">
        <v>290061627</v>
      </c>
      <c r="E1429" s="4">
        <v>1</v>
      </c>
      <c r="F1429" s="4" t="s">
        <v>9</v>
      </c>
      <c r="G1429" s="4" t="s">
        <v>10</v>
      </c>
      <c r="H1429">
        <v>0</v>
      </c>
      <c r="I1429">
        <f t="shared" si="88"/>
        <v>1</v>
      </c>
      <c r="J1429">
        <f t="shared" si="89"/>
        <v>0</v>
      </c>
      <c r="K1429">
        <f t="shared" si="90"/>
        <v>0</v>
      </c>
      <c r="L1429">
        <f t="shared" si="91"/>
        <v>0</v>
      </c>
    </row>
    <row r="1430" spans="1:12" ht="13.2" x14ac:dyDescent="0.25">
      <c r="A1430" s="2">
        <v>45111</v>
      </c>
      <c r="B1430" s="3">
        <v>0.45156249999999998</v>
      </c>
      <c r="C1430" s="4">
        <v>1346</v>
      </c>
      <c r="D1430" s="4">
        <v>290065768</v>
      </c>
      <c r="E1430" s="4">
        <v>1</v>
      </c>
      <c r="F1430" s="4" t="s">
        <v>7</v>
      </c>
      <c r="G1430" s="4" t="s">
        <v>8</v>
      </c>
      <c r="H1430">
        <v>1</v>
      </c>
      <c r="I1430">
        <f t="shared" si="88"/>
        <v>0</v>
      </c>
      <c r="J1430">
        <f t="shared" si="89"/>
        <v>0</v>
      </c>
      <c r="K1430">
        <f t="shared" si="90"/>
        <v>0</v>
      </c>
      <c r="L1430">
        <f t="shared" si="91"/>
        <v>1</v>
      </c>
    </row>
    <row r="1431" spans="1:12" ht="13.2" x14ac:dyDescent="0.25">
      <c r="A1431" s="2">
        <v>45111</v>
      </c>
      <c r="B1431" s="3">
        <v>0.45052083333333331</v>
      </c>
      <c r="C1431" s="4">
        <v>1129</v>
      </c>
      <c r="D1431" s="4">
        <v>290065269</v>
      </c>
      <c r="E1431" s="4">
        <v>1</v>
      </c>
      <c r="F1431" s="4" t="s">
        <v>7</v>
      </c>
      <c r="G1431" s="4" t="s">
        <v>8</v>
      </c>
      <c r="H1431">
        <v>1</v>
      </c>
      <c r="I1431">
        <f t="shared" si="88"/>
        <v>0</v>
      </c>
      <c r="J1431">
        <f t="shared" si="89"/>
        <v>0</v>
      </c>
      <c r="K1431">
        <f t="shared" si="90"/>
        <v>0</v>
      </c>
      <c r="L1431">
        <f t="shared" si="91"/>
        <v>1</v>
      </c>
    </row>
    <row r="1432" spans="1:12" ht="13.2" x14ac:dyDescent="0.25">
      <c r="A1432" s="2">
        <v>45111</v>
      </c>
      <c r="B1432" s="3">
        <v>0.45620370370370372</v>
      </c>
      <c r="C1432" s="4">
        <v>1284</v>
      </c>
      <c r="D1432" s="4">
        <v>290068057</v>
      </c>
      <c r="E1432" s="4">
        <v>1</v>
      </c>
      <c r="F1432" s="4" t="s">
        <v>7</v>
      </c>
      <c r="G1432" s="4" t="s">
        <v>8</v>
      </c>
      <c r="H1432">
        <v>1</v>
      </c>
      <c r="I1432">
        <f t="shared" si="88"/>
        <v>0</v>
      </c>
      <c r="J1432">
        <f t="shared" si="89"/>
        <v>0</v>
      </c>
      <c r="K1432">
        <f t="shared" si="90"/>
        <v>0</v>
      </c>
      <c r="L1432">
        <f t="shared" si="91"/>
        <v>1</v>
      </c>
    </row>
    <row r="1433" spans="1:12" ht="13.2" x14ac:dyDescent="0.25">
      <c r="A1433" s="2">
        <v>45111</v>
      </c>
      <c r="B1433" s="3">
        <v>0.4599537037037037</v>
      </c>
      <c r="C1433" s="4">
        <v>1002</v>
      </c>
      <c r="D1433" s="4">
        <v>290070010</v>
      </c>
      <c r="E1433" s="4">
        <v>1</v>
      </c>
      <c r="F1433" s="4" t="s">
        <v>7</v>
      </c>
      <c r="G1433" s="4" t="s">
        <v>8</v>
      </c>
      <c r="H1433">
        <v>1</v>
      </c>
      <c r="I1433">
        <f t="shared" si="88"/>
        <v>0</v>
      </c>
      <c r="J1433">
        <f t="shared" si="89"/>
        <v>0</v>
      </c>
      <c r="K1433">
        <f t="shared" si="90"/>
        <v>0</v>
      </c>
      <c r="L1433">
        <f t="shared" si="91"/>
        <v>1</v>
      </c>
    </row>
    <row r="1434" spans="1:12" ht="13.2" x14ac:dyDescent="0.25">
      <c r="A1434" s="2">
        <v>45111</v>
      </c>
      <c r="B1434" s="3">
        <v>0.41440972222222222</v>
      </c>
      <c r="C1434" s="4">
        <v>1002</v>
      </c>
      <c r="D1434" s="4">
        <v>290045677</v>
      </c>
      <c r="E1434" s="4">
        <v>1</v>
      </c>
      <c r="F1434" s="4" t="s">
        <v>9</v>
      </c>
      <c r="G1434" s="4" t="s">
        <v>8</v>
      </c>
      <c r="H1434">
        <v>1</v>
      </c>
      <c r="I1434">
        <f t="shared" si="88"/>
        <v>0</v>
      </c>
      <c r="J1434">
        <f t="shared" si="89"/>
        <v>0</v>
      </c>
      <c r="K1434">
        <f t="shared" si="90"/>
        <v>1</v>
      </c>
      <c r="L1434">
        <f t="shared" si="91"/>
        <v>0</v>
      </c>
    </row>
    <row r="1435" spans="1:12" ht="13.2" x14ac:dyDescent="0.25">
      <c r="A1435" s="2">
        <v>45111</v>
      </c>
      <c r="B1435" s="3">
        <v>0.35493055555555558</v>
      </c>
      <c r="C1435" s="4">
        <v>1284</v>
      </c>
      <c r="D1435" s="4">
        <v>290008496</v>
      </c>
      <c r="E1435" s="4">
        <v>1</v>
      </c>
      <c r="F1435" s="4" t="s">
        <v>7</v>
      </c>
      <c r="G1435" s="4" t="s">
        <v>8</v>
      </c>
      <c r="H1435">
        <v>1</v>
      </c>
      <c r="I1435">
        <f t="shared" si="88"/>
        <v>0</v>
      </c>
      <c r="J1435">
        <f t="shared" si="89"/>
        <v>0</v>
      </c>
      <c r="K1435">
        <f t="shared" si="90"/>
        <v>0</v>
      </c>
      <c r="L1435">
        <f t="shared" si="91"/>
        <v>1</v>
      </c>
    </row>
    <row r="1436" spans="1:12" ht="13.2" x14ac:dyDescent="0.25">
      <c r="A1436" s="2">
        <v>45111</v>
      </c>
      <c r="B1436" s="3">
        <v>0.46871527777777777</v>
      </c>
      <c r="C1436" s="4">
        <v>1006</v>
      </c>
      <c r="D1436" s="4">
        <v>290074893</v>
      </c>
      <c r="E1436" s="4">
        <v>2</v>
      </c>
      <c r="F1436" s="4" t="s">
        <v>7</v>
      </c>
      <c r="G1436" s="4" t="s">
        <v>8</v>
      </c>
      <c r="H1436">
        <v>1</v>
      </c>
      <c r="I1436">
        <f t="shared" si="88"/>
        <v>0</v>
      </c>
      <c r="J1436">
        <f t="shared" si="89"/>
        <v>0</v>
      </c>
      <c r="K1436">
        <f t="shared" si="90"/>
        <v>0</v>
      </c>
      <c r="L1436">
        <f t="shared" si="91"/>
        <v>1</v>
      </c>
    </row>
    <row r="1437" spans="1:12" ht="13.2" x14ac:dyDescent="0.25">
      <c r="A1437" s="2">
        <v>45111</v>
      </c>
      <c r="B1437" s="3">
        <v>0.48207175925925927</v>
      </c>
      <c r="C1437" s="4">
        <v>1346</v>
      </c>
      <c r="D1437" s="4">
        <v>290081058</v>
      </c>
      <c r="E1437" s="4">
        <v>3</v>
      </c>
      <c r="F1437" s="4" t="s">
        <v>7</v>
      </c>
      <c r="G1437" s="4" t="s">
        <v>8</v>
      </c>
      <c r="H1437">
        <v>1</v>
      </c>
      <c r="I1437">
        <f t="shared" si="88"/>
        <v>0</v>
      </c>
      <c r="J1437">
        <f t="shared" si="89"/>
        <v>0</v>
      </c>
      <c r="K1437">
        <f t="shared" si="90"/>
        <v>0</v>
      </c>
      <c r="L1437">
        <f t="shared" si="91"/>
        <v>1</v>
      </c>
    </row>
    <row r="1438" spans="1:12" ht="13.2" x14ac:dyDescent="0.25">
      <c r="A1438" s="2">
        <v>45111</v>
      </c>
      <c r="B1438" s="3">
        <v>0.49898148148148147</v>
      </c>
      <c r="C1438" s="4">
        <v>1302</v>
      </c>
      <c r="D1438" s="4">
        <v>290088771</v>
      </c>
      <c r="E1438" s="4">
        <v>1</v>
      </c>
      <c r="F1438" s="4" t="s">
        <v>7</v>
      </c>
      <c r="G1438" s="4" t="s">
        <v>8</v>
      </c>
      <c r="H1438">
        <v>1</v>
      </c>
      <c r="I1438">
        <f t="shared" si="88"/>
        <v>0</v>
      </c>
      <c r="J1438">
        <f t="shared" si="89"/>
        <v>0</v>
      </c>
      <c r="K1438">
        <f t="shared" si="90"/>
        <v>0</v>
      </c>
      <c r="L1438">
        <f t="shared" si="91"/>
        <v>1</v>
      </c>
    </row>
    <row r="1439" spans="1:12" ht="13.2" x14ac:dyDescent="0.25">
      <c r="A1439" s="2">
        <v>45111</v>
      </c>
      <c r="B1439" s="3">
        <v>0.5135763888888889</v>
      </c>
      <c r="C1439" s="4">
        <v>1007</v>
      </c>
      <c r="D1439" s="4">
        <v>290097975</v>
      </c>
      <c r="E1439" s="4">
        <v>1</v>
      </c>
      <c r="F1439" s="4" t="s">
        <v>7</v>
      </c>
      <c r="G1439" s="4" t="s">
        <v>8</v>
      </c>
      <c r="H1439">
        <v>0</v>
      </c>
      <c r="I1439">
        <f t="shared" si="88"/>
        <v>0</v>
      </c>
      <c r="J1439">
        <f t="shared" si="89"/>
        <v>0</v>
      </c>
      <c r="K1439">
        <f t="shared" si="90"/>
        <v>0</v>
      </c>
      <c r="L1439">
        <f t="shared" si="91"/>
        <v>1</v>
      </c>
    </row>
    <row r="1440" spans="1:12" ht="13.2" x14ac:dyDescent="0.25">
      <c r="A1440" s="2">
        <v>45111</v>
      </c>
      <c r="B1440" s="3">
        <v>0.51692129629629635</v>
      </c>
      <c r="C1440" s="4">
        <v>1214</v>
      </c>
      <c r="D1440" s="4">
        <v>290100219</v>
      </c>
      <c r="E1440" s="4">
        <v>1</v>
      </c>
      <c r="F1440" s="4" t="s">
        <v>7</v>
      </c>
      <c r="G1440" s="4" t="s">
        <v>8</v>
      </c>
      <c r="H1440">
        <v>1</v>
      </c>
      <c r="I1440">
        <f t="shared" si="88"/>
        <v>0</v>
      </c>
      <c r="J1440">
        <f t="shared" si="89"/>
        <v>0</v>
      </c>
      <c r="K1440">
        <f t="shared" si="90"/>
        <v>0</v>
      </c>
      <c r="L1440">
        <f t="shared" si="91"/>
        <v>1</v>
      </c>
    </row>
    <row r="1441" spans="1:12" ht="13.2" x14ac:dyDescent="0.25">
      <c r="A1441" s="2">
        <v>45111</v>
      </c>
      <c r="B1441" s="3">
        <v>0.5242013888888889</v>
      </c>
      <c r="C1441" s="4">
        <v>1302</v>
      </c>
      <c r="D1441" s="4">
        <v>290106701</v>
      </c>
      <c r="E1441" s="4">
        <v>2</v>
      </c>
      <c r="F1441" s="4" t="s">
        <v>7</v>
      </c>
      <c r="G1441" s="4" t="s">
        <v>8</v>
      </c>
      <c r="H1441">
        <v>1</v>
      </c>
      <c r="I1441">
        <f t="shared" si="88"/>
        <v>0</v>
      </c>
      <c r="J1441">
        <f t="shared" si="89"/>
        <v>0</v>
      </c>
      <c r="K1441">
        <f t="shared" si="90"/>
        <v>0</v>
      </c>
      <c r="L1441">
        <f t="shared" si="91"/>
        <v>1</v>
      </c>
    </row>
    <row r="1442" spans="1:12" ht="13.2" x14ac:dyDescent="0.25">
      <c r="A1442" s="2">
        <v>45111</v>
      </c>
      <c r="B1442" s="3">
        <v>0.52827546296296302</v>
      </c>
      <c r="C1442" s="4">
        <v>1302</v>
      </c>
      <c r="D1442" s="4">
        <v>290112254</v>
      </c>
      <c r="E1442" s="4">
        <v>1</v>
      </c>
      <c r="F1442" s="4" t="s">
        <v>7</v>
      </c>
      <c r="G1442" s="4" t="s">
        <v>8</v>
      </c>
      <c r="H1442">
        <v>1</v>
      </c>
      <c r="I1442">
        <f t="shared" si="88"/>
        <v>0</v>
      </c>
      <c r="J1442">
        <f t="shared" si="89"/>
        <v>0</v>
      </c>
      <c r="K1442">
        <f t="shared" si="90"/>
        <v>0</v>
      </c>
      <c r="L1442">
        <f t="shared" si="91"/>
        <v>1</v>
      </c>
    </row>
    <row r="1443" spans="1:12" ht="13.2" x14ac:dyDescent="0.25">
      <c r="A1443" s="2">
        <v>45111</v>
      </c>
      <c r="B1443" s="3">
        <v>0.51256944444444441</v>
      </c>
      <c r="C1443" s="4">
        <v>1284</v>
      </c>
      <c r="D1443" s="4">
        <v>290097289</v>
      </c>
      <c r="E1443" s="4">
        <v>1</v>
      </c>
      <c r="F1443" s="4" t="s">
        <v>7</v>
      </c>
      <c r="G1443" s="4" t="s">
        <v>8</v>
      </c>
      <c r="H1443">
        <v>1</v>
      </c>
      <c r="I1443">
        <f t="shared" si="88"/>
        <v>0</v>
      </c>
      <c r="J1443">
        <f t="shared" si="89"/>
        <v>0</v>
      </c>
      <c r="K1443">
        <f t="shared" si="90"/>
        <v>0</v>
      </c>
      <c r="L1443">
        <f t="shared" si="91"/>
        <v>1</v>
      </c>
    </row>
    <row r="1444" spans="1:12" ht="13.2" x14ac:dyDescent="0.25">
      <c r="A1444" s="2">
        <v>45111</v>
      </c>
      <c r="B1444" s="3">
        <v>0.52987268518518515</v>
      </c>
      <c r="C1444" s="4">
        <v>1229</v>
      </c>
      <c r="D1444" s="4">
        <v>290114576</v>
      </c>
      <c r="E1444" s="4">
        <v>1</v>
      </c>
      <c r="F1444" s="4" t="s">
        <v>9</v>
      </c>
      <c r="G1444" s="4" t="s">
        <v>11</v>
      </c>
      <c r="H1444">
        <v>0</v>
      </c>
      <c r="I1444">
        <f t="shared" si="88"/>
        <v>0</v>
      </c>
      <c r="J1444">
        <f t="shared" si="89"/>
        <v>1</v>
      </c>
      <c r="K1444">
        <f t="shared" si="90"/>
        <v>0</v>
      </c>
      <c r="L1444">
        <f t="shared" si="91"/>
        <v>0</v>
      </c>
    </row>
    <row r="1445" spans="1:12" ht="13.2" x14ac:dyDescent="0.25">
      <c r="A1445" s="2">
        <v>45111</v>
      </c>
      <c r="B1445" s="3">
        <v>0.52989583333333334</v>
      </c>
      <c r="C1445" s="4">
        <v>1302</v>
      </c>
      <c r="D1445" s="4">
        <v>290114609</v>
      </c>
      <c r="E1445" s="4">
        <v>1</v>
      </c>
      <c r="F1445" s="4" t="s">
        <v>7</v>
      </c>
      <c r="G1445" s="4" t="s">
        <v>8</v>
      </c>
      <c r="H1445">
        <v>1</v>
      </c>
      <c r="I1445">
        <f t="shared" si="88"/>
        <v>0</v>
      </c>
      <c r="J1445">
        <f t="shared" si="89"/>
        <v>0</v>
      </c>
      <c r="K1445">
        <f t="shared" si="90"/>
        <v>0</v>
      </c>
      <c r="L1445">
        <f t="shared" si="91"/>
        <v>1</v>
      </c>
    </row>
    <row r="1446" spans="1:12" ht="13.2" x14ac:dyDescent="0.25">
      <c r="A1446" s="2">
        <v>45111</v>
      </c>
      <c r="B1446" s="3">
        <v>0.5305671296296296</v>
      </c>
      <c r="C1446" s="4">
        <v>1395</v>
      </c>
      <c r="D1446" s="4">
        <v>290115605</v>
      </c>
      <c r="E1446" s="4">
        <v>1</v>
      </c>
      <c r="F1446" s="4" t="s">
        <v>7</v>
      </c>
      <c r="G1446" s="4" t="s">
        <v>8</v>
      </c>
      <c r="H1446">
        <v>1</v>
      </c>
      <c r="I1446">
        <f t="shared" si="88"/>
        <v>0</v>
      </c>
      <c r="J1446">
        <f t="shared" si="89"/>
        <v>0</v>
      </c>
      <c r="K1446">
        <f t="shared" si="90"/>
        <v>0</v>
      </c>
      <c r="L1446">
        <f t="shared" si="91"/>
        <v>1</v>
      </c>
    </row>
    <row r="1447" spans="1:12" ht="13.2" x14ac:dyDescent="0.25">
      <c r="A1447" s="2">
        <v>45111</v>
      </c>
      <c r="B1447" s="3">
        <v>0.53479166666666667</v>
      </c>
      <c r="C1447" s="4">
        <v>1104</v>
      </c>
      <c r="D1447" s="4">
        <v>290122363</v>
      </c>
      <c r="E1447" s="4">
        <v>1</v>
      </c>
      <c r="F1447" s="4" t="s">
        <v>9</v>
      </c>
      <c r="G1447" s="4" t="s">
        <v>10</v>
      </c>
      <c r="H1447">
        <v>1</v>
      </c>
      <c r="I1447">
        <f t="shared" si="88"/>
        <v>1</v>
      </c>
      <c r="J1447">
        <f t="shared" si="89"/>
        <v>0</v>
      </c>
      <c r="K1447">
        <f t="shared" si="90"/>
        <v>0</v>
      </c>
      <c r="L1447">
        <f t="shared" si="91"/>
        <v>0</v>
      </c>
    </row>
    <row r="1448" spans="1:12" ht="13.2" x14ac:dyDescent="0.25">
      <c r="A1448" s="2">
        <v>45111</v>
      </c>
      <c r="B1448" s="3">
        <v>0.52307870370370368</v>
      </c>
      <c r="C1448" s="4">
        <v>1395</v>
      </c>
      <c r="D1448" s="4">
        <v>290105331</v>
      </c>
      <c r="E1448" s="4">
        <v>1</v>
      </c>
      <c r="F1448" s="4" t="s">
        <v>7</v>
      </c>
      <c r="G1448" s="4" t="s">
        <v>8</v>
      </c>
      <c r="H1448">
        <v>1</v>
      </c>
      <c r="I1448">
        <f t="shared" si="88"/>
        <v>0</v>
      </c>
      <c r="J1448">
        <f t="shared" si="89"/>
        <v>0</v>
      </c>
      <c r="K1448">
        <f t="shared" si="90"/>
        <v>0</v>
      </c>
      <c r="L1448">
        <f t="shared" si="91"/>
        <v>1</v>
      </c>
    </row>
    <row r="1449" spans="1:12" ht="13.2" x14ac:dyDescent="0.25">
      <c r="A1449" s="2">
        <v>45111</v>
      </c>
      <c r="B1449" s="3">
        <v>0.53438657407407408</v>
      </c>
      <c r="C1449" s="4">
        <v>1162</v>
      </c>
      <c r="D1449" s="4">
        <v>290121700</v>
      </c>
      <c r="E1449" s="4">
        <v>1</v>
      </c>
      <c r="F1449" s="4" t="s">
        <v>7</v>
      </c>
      <c r="G1449" s="4" t="s">
        <v>8</v>
      </c>
      <c r="H1449">
        <v>1</v>
      </c>
      <c r="I1449">
        <f t="shared" si="88"/>
        <v>0</v>
      </c>
      <c r="J1449">
        <f t="shared" si="89"/>
        <v>0</v>
      </c>
      <c r="K1449">
        <f t="shared" si="90"/>
        <v>0</v>
      </c>
      <c r="L1449">
        <f t="shared" si="91"/>
        <v>1</v>
      </c>
    </row>
    <row r="1450" spans="1:12" ht="13.2" x14ac:dyDescent="0.25">
      <c r="A1450" s="2">
        <v>45111</v>
      </c>
      <c r="B1450" s="3">
        <v>0.53922453703703699</v>
      </c>
      <c r="C1450" s="4">
        <v>1002</v>
      </c>
      <c r="D1450" s="4">
        <v>290130607</v>
      </c>
      <c r="E1450" s="4">
        <v>1</v>
      </c>
      <c r="F1450" s="4" t="s">
        <v>7</v>
      </c>
      <c r="G1450" s="4" t="s">
        <v>8</v>
      </c>
      <c r="H1450">
        <v>1</v>
      </c>
      <c r="I1450">
        <f t="shared" si="88"/>
        <v>0</v>
      </c>
      <c r="J1450">
        <f t="shared" si="89"/>
        <v>0</v>
      </c>
      <c r="K1450">
        <f t="shared" si="90"/>
        <v>0</v>
      </c>
      <c r="L1450">
        <f t="shared" si="91"/>
        <v>1</v>
      </c>
    </row>
    <row r="1451" spans="1:12" ht="13.2" x14ac:dyDescent="0.25">
      <c r="A1451" s="2">
        <v>45111</v>
      </c>
      <c r="B1451" s="3">
        <v>0.53475694444444444</v>
      </c>
      <c r="C1451" s="4">
        <v>1002</v>
      </c>
      <c r="D1451" s="4">
        <v>290122327</v>
      </c>
      <c r="E1451" s="4">
        <v>1</v>
      </c>
      <c r="F1451" s="4" t="s">
        <v>7</v>
      </c>
      <c r="G1451" s="4" t="s">
        <v>8</v>
      </c>
      <c r="H1451">
        <v>1</v>
      </c>
      <c r="I1451">
        <f t="shared" si="88"/>
        <v>0</v>
      </c>
      <c r="J1451">
        <f t="shared" si="89"/>
        <v>0</v>
      </c>
      <c r="K1451">
        <f t="shared" si="90"/>
        <v>0</v>
      </c>
      <c r="L1451">
        <f t="shared" si="91"/>
        <v>1</v>
      </c>
    </row>
    <row r="1452" spans="1:12" ht="13.2" x14ac:dyDescent="0.25">
      <c r="A1452" s="2">
        <v>45111</v>
      </c>
      <c r="B1452" s="3">
        <v>0.54098379629629634</v>
      </c>
      <c r="C1452" s="4">
        <v>1002</v>
      </c>
      <c r="D1452" s="4">
        <v>290134065</v>
      </c>
      <c r="E1452" s="4">
        <v>1</v>
      </c>
      <c r="F1452" s="4" t="s">
        <v>9</v>
      </c>
      <c r="G1452" s="4" t="s">
        <v>8</v>
      </c>
      <c r="H1452">
        <v>1</v>
      </c>
      <c r="I1452">
        <f t="shared" si="88"/>
        <v>0</v>
      </c>
      <c r="J1452">
        <f t="shared" si="89"/>
        <v>0</v>
      </c>
      <c r="K1452">
        <f t="shared" si="90"/>
        <v>1</v>
      </c>
      <c r="L1452">
        <f t="shared" si="91"/>
        <v>0</v>
      </c>
    </row>
    <row r="1453" spans="1:12" ht="13.2" x14ac:dyDescent="0.25">
      <c r="A1453" s="2">
        <v>45111</v>
      </c>
      <c r="B1453" s="3">
        <v>0.54084490740740743</v>
      </c>
      <c r="C1453" s="4">
        <v>1002</v>
      </c>
      <c r="D1453" s="4">
        <v>290133819</v>
      </c>
      <c r="E1453" s="4">
        <v>1</v>
      </c>
      <c r="F1453" s="4" t="s">
        <v>7</v>
      </c>
      <c r="G1453" s="4" t="s">
        <v>8</v>
      </c>
      <c r="H1453">
        <v>1</v>
      </c>
      <c r="I1453">
        <f t="shared" si="88"/>
        <v>0</v>
      </c>
      <c r="J1453">
        <f t="shared" si="89"/>
        <v>0</v>
      </c>
      <c r="K1453">
        <f t="shared" si="90"/>
        <v>0</v>
      </c>
      <c r="L1453">
        <f t="shared" si="91"/>
        <v>1</v>
      </c>
    </row>
    <row r="1454" spans="1:12" ht="13.2" x14ac:dyDescent="0.25">
      <c r="A1454" s="2">
        <v>45111</v>
      </c>
      <c r="B1454" s="3">
        <v>0.54039351851851847</v>
      </c>
      <c r="C1454" s="4">
        <v>1284</v>
      </c>
      <c r="D1454" s="4">
        <v>290132910</v>
      </c>
      <c r="E1454" s="4">
        <v>1</v>
      </c>
      <c r="F1454" s="4" t="s">
        <v>7</v>
      </c>
      <c r="G1454" s="4" t="s">
        <v>8</v>
      </c>
      <c r="H1454">
        <v>1</v>
      </c>
      <c r="I1454">
        <f t="shared" si="88"/>
        <v>0</v>
      </c>
      <c r="J1454">
        <f t="shared" si="89"/>
        <v>0</v>
      </c>
      <c r="K1454">
        <f t="shared" si="90"/>
        <v>0</v>
      </c>
      <c r="L1454">
        <f t="shared" si="91"/>
        <v>1</v>
      </c>
    </row>
    <row r="1455" spans="1:12" ht="13.2" x14ac:dyDescent="0.25">
      <c r="A1455" s="2">
        <v>45111</v>
      </c>
      <c r="B1455" s="3">
        <v>0.5416319444444444</v>
      </c>
      <c r="C1455" s="4">
        <v>1282</v>
      </c>
      <c r="D1455" s="4">
        <v>290135328</v>
      </c>
      <c r="E1455" s="4">
        <v>7</v>
      </c>
      <c r="F1455" s="4" t="s">
        <v>9</v>
      </c>
      <c r="G1455" s="4" t="s">
        <v>11</v>
      </c>
      <c r="H1455">
        <v>1</v>
      </c>
      <c r="I1455">
        <f t="shared" si="88"/>
        <v>0</v>
      </c>
      <c r="J1455">
        <f t="shared" si="89"/>
        <v>1</v>
      </c>
      <c r="K1455">
        <f t="shared" si="90"/>
        <v>0</v>
      </c>
      <c r="L1455">
        <f t="shared" si="91"/>
        <v>0</v>
      </c>
    </row>
    <row r="1456" spans="1:12" ht="13.2" x14ac:dyDescent="0.25">
      <c r="A1456" s="2">
        <v>45111</v>
      </c>
      <c r="B1456" s="3">
        <v>0.53849537037037032</v>
      </c>
      <c r="C1456" s="4">
        <v>1002</v>
      </c>
      <c r="D1456" s="4">
        <v>290129232</v>
      </c>
      <c r="E1456" s="4">
        <v>1</v>
      </c>
      <c r="F1456" s="4" t="s">
        <v>7</v>
      </c>
      <c r="G1456" s="4" t="s">
        <v>8</v>
      </c>
      <c r="H1456">
        <v>1</v>
      </c>
      <c r="I1456">
        <f t="shared" si="88"/>
        <v>0</v>
      </c>
      <c r="J1456">
        <f t="shared" si="89"/>
        <v>0</v>
      </c>
      <c r="K1456">
        <f t="shared" si="90"/>
        <v>0</v>
      </c>
      <c r="L1456">
        <f t="shared" si="91"/>
        <v>1</v>
      </c>
    </row>
    <row r="1457" spans="1:12" ht="13.2" x14ac:dyDescent="0.25">
      <c r="A1457" s="2">
        <v>45111</v>
      </c>
      <c r="B1457" s="3">
        <v>0.54724537037037035</v>
      </c>
      <c r="C1457" s="4">
        <v>1002</v>
      </c>
      <c r="D1457" s="4">
        <v>290148658</v>
      </c>
      <c r="E1457" s="4">
        <v>1</v>
      </c>
      <c r="F1457" s="4" t="s">
        <v>7</v>
      </c>
      <c r="G1457" s="4" t="s">
        <v>8</v>
      </c>
      <c r="H1457">
        <v>1</v>
      </c>
      <c r="I1457">
        <f t="shared" si="88"/>
        <v>0</v>
      </c>
      <c r="J1457">
        <f t="shared" si="89"/>
        <v>0</v>
      </c>
      <c r="K1457">
        <f t="shared" si="90"/>
        <v>0</v>
      </c>
      <c r="L1457">
        <f t="shared" si="91"/>
        <v>1</v>
      </c>
    </row>
    <row r="1458" spans="1:12" ht="13.2" x14ac:dyDescent="0.25">
      <c r="A1458" s="2">
        <v>45111</v>
      </c>
      <c r="B1458" s="3">
        <v>0.54817129629629635</v>
      </c>
      <c r="C1458" s="4">
        <v>1282</v>
      </c>
      <c r="D1458" s="4">
        <v>290151098</v>
      </c>
      <c r="E1458" s="4">
        <v>1</v>
      </c>
      <c r="F1458" s="4" t="s">
        <v>7</v>
      </c>
      <c r="G1458" s="4" t="s">
        <v>8</v>
      </c>
      <c r="H1458">
        <v>1</v>
      </c>
      <c r="I1458">
        <f t="shared" si="88"/>
        <v>0</v>
      </c>
      <c r="J1458">
        <f t="shared" si="89"/>
        <v>0</v>
      </c>
      <c r="K1458">
        <f t="shared" si="90"/>
        <v>0</v>
      </c>
      <c r="L1458">
        <f t="shared" si="91"/>
        <v>1</v>
      </c>
    </row>
    <row r="1459" spans="1:12" ht="13.2" x14ac:dyDescent="0.25">
      <c r="A1459" s="2">
        <v>45111</v>
      </c>
      <c r="B1459" s="3">
        <v>0.5356481481481481</v>
      </c>
      <c r="C1459" s="4">
        <v>1282</v>
      </c>
      <c r="D1459" s="4">
        <v>290123896</v>
      </c>
      <c r="E1459" s="4">
        <v>1</v>
      </c>
      <c r="F1459" s="4" t="s">
        <v>7</v>
      </c>
      <c r="G1459" s="4" t="s">
        <v>8</v>
      </c>
      <c r="H1459">
        <v>1</v>
      </c>
      <c r="I1459">
        <f t="shared" si="88"/>
        <v>0</v>
      </c>
      <c r="J1459">
        <f t="shared" si="89"/>
        <v>0</v>
      </c>
      <c r="K1459">
        <f t="shared" si="90"/>
        <v>0</v>
      </c>
      <c r="L1459">
        <f t="shared" si="91"/>
        <v>1</v>
      </c>
    </row>
    <row r="1460" spans="1:12" ht="13.2" x14ac:dyDescent="0.25">
      <c r="A1460" s="2">
        <v>45111</v>
      </c>
      <c r="B1460" s="3">
        <v>0.5471759259259259</v>
      </c>
      <c r="C1460" s="4">
        <v>1387</v>
      </c>
      <c r="D1460" s="4">
        <v>290148452</v>
      </c>
      <c r="E1460" s="4">
        <v>1</v>
      </c>
      <c r="F1460" s="4" t="s">
        <v>7</v>
      </c>
      <c r="G1460" s="4" t="s">
        <v>8</v>
      </c>
      <c r="H1460">
        <v>0</v>
      </c>
      <c r="I1460">
        <f t="shared" si="88"/>
        <v>0</v>
      </c>
      <c r="J1460">
        <f t="shared" si="89"/>
        <v>0</v>
      </c>
      <c r="K1460">
        <f t="shared" si="90"/>
        <v>0</v>
      </c>
      <c r="L1460">
        <f t="shared" si="91"/>
        <v>1</v>
      </c>
    </row>
    <row r="1461" spans="1:12" ht="13.2" x14ac:dyDescent="0.25">
      <c r="A1461" s="2">
        <v>45111</v>
      </c>
      <c r="B1461" s="3">
        <v>0.55056712962962961</v>
      </c>
      <c r="C1461" s="4">
        <v>1387</v>
      </c>
      <c r="D1461" s="4">
        <v>290157663</v>
      </c>
      <c r="E1461" s="4">
        <v>1</v>
      </c>
      <c r="F1461" s="4" t="s">
        <v>7</v>
      </c>
      <c r="G1461" s="4" t="s">
        <v>8</v>
      </c>
      <c r="H1461">
        <v>0</v>
      </c>
      <c r="I1461">
        <f t="shared" si="88"/>
        <v>0</v>
      </c>
      <c r="J1461">
        <f t="shared" si="89"/>
        <v>0</v>
      </c>
      <c r="K1461">
        <f t="shared" si="90"/>
        <v>0</v>
      </c>
      <c r="L1461">
        <f t="shared" si="91"/>
        <v>1</v>
      </c>
    </row>
    <row r="1462" spans="1:12" ht="13.2" x14ac:dyDescent="0.25">
      <c r="A1462" s="2">
        <v>45111</v>
      </c>
      <c r="B1462" s="3">
        <v>0.55064814814814811</v>
      </c>
      <c r="C1462" s="4">
        <v>1395</v>
      </c>
      <c r="D1462" s="4">
        <v>290157869</v>
      </c>
      <c r="E1462" s="4">
        <v>1</v>
      </c>
      <c r="F1462" s="4" t="s">
        <v>7</v>
      </c>
      <c r="G1462" s="4" t="s">
        <v>8</v>
      </c>
      <c r="H1462">
        <v>1</v>
      </c>
      <c r="I1462">
        <f t="shared" si="88"/>
        <v>0</v>
      </c>
      <c r="J1462">
        <f t="shared" si="89"/>
        <v>0</v>
      </c>
      <c r="K1462">
        <f t="shared" si="90"/>
        <v>0</v>
      </c>
      <c r="L1462">
        <f t="shared" si="91"/>
        <v>1</v>
      </c>
    </row>
    <row r="1463" spans="1:12" ht="13.2" x14ac:dyDescent="0.25">
      <c r="A1463" s="2">
        <v>45111</v>
      </c>
      <c r="B1463" s="3">
        <v>0.54966435185185181</v>
      </c>
      <c r="C1463" s="4">
        <v>1117</v>
      </c>
      <c r="D1463" s="4">
        <v>290155212</v>
      </c>
      <c r="E1463" s="4">
        <v>3</v>
      </c>
      <c r="F1463" s="4" t="s">
        <v>7</v>
      </c>
      <c r="G1463" s="4" t="s">
        <v>8</v>
      </c>
      <c r="H1463">
        <v>1</v>
      </c>
      <c r="I1463">
        <f t="shared" si="88"/>
        <v>0</v>
      </c>
      <c r="J1463">
        <f t="shared" si="89"/>
        <v>0</v>
      </c>
      <c r="K1463">
        <f t="shared" si="90"/>
        <v>0</v>
      </c>
      <c r="L1463">
        <f t="shared" si="91"/>
        <v>1</v>
      </c>
    </row>
    <row r="1464" spans="1:12" ht="13.2" x14ac:dyDescent="0.25">
      <c r="A1464" s="2">
        <v>45111</v>
      </c>
      <c r="B1464" s="3">
        <v>0.55158564814814814</v>
      </c>
      <c r="C1464" s="4">
        <v>1395</v>
      </c>
      <c r="D1464" s="4">
        <v>290160435</v>
      </c>
      <c r="E1464" s="4">
        <v>1</v>
      </c>
      <c r="F1464" s="4" t="s">
        <v>7</v>
      </c>
      <c r="G1464" s="4" t="s">
        <v>8</v>
      </c>
      <c r="H1464">
        <v>1</v>
      </c>
      <c r="I1464">
        <f t="shared" si="88"/>
        <v>0</v>
      </c>
      <c r="J1464">
        <f t="shared" si="89"/>
        <v>0</v>
      </c>
      <c r="K1464">
        <f t="shared" si="90"/>
        <v>0</v>
      </c>
      <c r="L1464">
        <f t="shared" si="91"/>
        <v>1</v>
      </c>
    </row>
    <row r="1465" spans="1:12" ht="13.2" x14ac:dyDescent="0.25">
      <c r="A1465" s="2">
        <v>45111</v>
      </c>
      <c r="B1465" s="3">
        <v>0.55099537037037039</v>
      </c>
      <c r="C1465" s="4">
        <v>1282</v>
      </c>
      <c r="D1465" s="4">
        <v>290158820</v>
      </c>
      <c r="E1465" s="4">
        <v>1</v>
      </c>
      <c r="F1465" s="4" t="s">
        <v>7</v>
      </c>
      <c r="G1465" s="4" t="s">
        <v>8</v>
      </c>
      <c r="H1465">
        <v>1</v>
      </c>
      <c r="I1465">
        <f t="shared" si="88"/>
        <v>0</v>
      </c>
      <c r="J1465">
        <f t="shared" si="89"/>
        <v>0</v>
      </c>
      <c r="K1465">
        <f t="shared" si="90"/>
        <v>0</v>
      </c>
      <c r="L1465">
        <f t="shared" si="91"/>
        <v>1</v>
      </c>
    </row>
    <row r="1466" spans="1:12" ht="13.2" x14ac:dyDescent="0.25">
      <c r="A1466" s="2">
        <v>45111</v>
      </c>
      <c r="B1466" s="3">
        <v>0.5537037037037037</v>
      </c>
      <c r="C1466" s="4">
        <v>1104</v>
      </c>
      <c r="D1466" s="4">
        <v>290166185</v>
      </c>
      <c r="E1466" s="4">
        <v>4</v>
      </c>
      <c r="F1466" s="4" t="s">
        <v>9</v>
      </c>
      <c r="G1466" s="4" t="s">
        <v>10</v>
      </c>
      <c r="H1466">
        <v>1</v>
      </c>
      <c r="I1466">
        <f t="shared" si="88"/>
        <v>1</v>
      </c>
      <c r="J1466">
        <f t="shared" si="89"/>
        <v>0</v>
      </c>
      <c r="K1466">
        <f t="shared" si="90"/>
        <v>0</v>
      </c>
      <c r="L1466">
        <f t="shared" si="91"/>
        <v>0</v>
      </c>
    </row>
    <row r="1467" spans="1:12" ht="13.2" x14ac:dyDescent="0.25">
      <c r="A1467" s="2">
        <v>45111</v>
      </c>
      <c r="B1467" s="3">
        <v>0.55291666666666661</v>
      </c>
      <c r="C1467" s="4">
        <v>1135</v>
      </c>
      <c r="D1467" s="4">
        <v>290164099</v>
      </c>
      <c r="E1467" s="4">
        <v>1</v>
      </c>
      <c r="F1467" s="4" t="s">
        <v>9</v>
      </c>
      <c r="G1467" s="4" t="s">
        <v>11</v>
      </c>
      <c r="H1467">
        <v>1</v>
      </c>
      <c r="I1467">
        <f t="shared" si="88"/>
        <v>0</v>
      </c>
      <c r="J1467">
        <f t="shared" si="89"/>
        <v>1</v>
      </c>
      <c r="K1467">
        <f t="shared" si="90"/>
        <v>0</v>
      </c>
      <c r="L1467">
        <f t="shared" si="91"/>
        <v>0</v>
      </c>
    </row>
    <row r="1468" spans="1:12" ht="13.2" x14ac:dyDescent="0.25">
      <c r="A1468" s="2">
        <v>45111</v>
      </c>
      <c r="B1468" s="3">
        <v>0.55274305555555558</v>
      </c>
      <c r="C1468" s="4">
        <v>1002</v>
      </c>
      <c r="D1468" s="4">
        <v>290163610</v>
      </c>
      <c r="E1468" s="4">
        <v>1</v>
      </c>
      <c r="F1468" s="4" t="s">
        <v>7</v>
      </c>
      <c r="G1468" s="4" t="s">
        <v>8</v>
      </c>
      <c r="H1468">
        <v>1</v>
      </c>
      <c r="I1468">
        <f t="shared" si="88"/>
        <v>0</v>
      </c>
      <c r="J1468">
        <f t="shared" si="89"/>
        <v>0</v>
      </c>
      <c r="K1468">
        <f t="shared" si="90"/>
        <v>0</v>
      </c>
      <c r="L1468">
        <f t="shared" si="91"/>
        <v>1</v>
      </c>
    </row>
    <row r="1469" spans="1:12" ht="13.2" x14ac:dyDescent="0.25">
      <c r="A1469" s="2">
        <v>45111</v>
      </c>
      <c r="B1469" s="3">
        <v>0.55652777777777773</v>
      </c>
      <c r="C1469" s="4">
        <v>1002</v>
      </c>
      <c r="D1469" s="4">
        <v>290173574</v>
      </c>
      <c r="E1469" s="4">
        <v>1</v>
      </c>
      <c r="F1469" s="4" t="s">
        <v>7</v>
      </c>
      <c r="G1469" s="4" t="s">
        <v>8</v>
      </c>
      <c r="H1469">
        <v>1</v>
      </c>
      <c r="I1469">
        <f t="shared" si="88"/>
        <v>0</v>
      </c>
      <c r="J1469">
        <f t="shared" si="89"/>
        <v>0</v>
      </c>
      <c r="K1469">
        <f t="shared" si="90"/>
        <v>0</v>
      </c>
      <c r="L1469">
        <f t="shared" si="91"/>
        <v>1</v>
      </c>
    </row>
    <row r="1470" spans="1:12" ht="13.2" x14ac:dyDescent="0.25">
      <c r="A1470" s="2">
        <v>45111</v>
      </c>
      <c r="B1470" s="3">
        <v>0.55699074074074073</v>
      </c>
      <c r="C1470" s="4">
        <v>1104</v>
      </c>
      <c r="D1470" s="4">
        <v>290174739</v>
      </c>
      <c r="E1470" s="4">
        <v>1</v>
      </c>
      <c r="F1470" s="4" t="s">
        <v>9</v>
      </c>
      <c r="G1470" s="4" t="s">
        <v>8</v>
      </c>
      <c r="H1470">
        <v>1</v>
      </c>
      <c r="I1470">
        <f t="shared" si="88"/>
        <v>0</v>
      </c>
      <c r="J1470">
        <f t="shared" si="89"/>
        <v>0</v>
      </c>
      <c r="K1470">
        <f t="shared" si="90"/>
        <v>1</v>
      </c>
      <c r="L1470">
        <f t="shared" si="91"/>
        <v>0</v>
      </c>
    </row>
    <row r="1471" spans="1:12" ht="13.2" x14ac:dyDescent="0.25">
      <c r="A1471" s="2">
        <v>45111</v>
      </c>
      <c r="B1471" s="3">
        <v>0.55819444444444444</v>
      </c>
      <c r="C1471" s="4">
        <v>1302</v>
      </c>
      <c r="D1471" s="4">
        <v>290177783</v>
      </c>
      <c r="E1471" s="4">
        <v>1</v>
      </c>
      <c r="F1471" s="4" t="s">
        <v>7</v>
      </c>
      <c r="G1471" s="4" t="s">
        <v>8</v>
      </c>
      <c r="H1471">
        <v>1</v>
      </c>
      <c r="I1471">
        <f t="shared" si="88"/>
        <v>0</v>
      </c>
      <c r="J1471">
        <f t="shared" si="89"/>
        <v>0</v>
      </c>
      <c r="K1471">
        <f t="shared" si="90"/>
        <v>0</v>
      </c>
      <c r="L1471">
        <f t="shared" si="91"/>
        <v>1</v>
      </c>
    </row>
    <row r="1472" spans="1:12" ht="13.2" x14ac:dyDescent="0.25">
      <c r="A1472" s="2">
        <v>45111</v>
      </c>
      <c r="B1472" s="3">
        <v>0.56361111111111106</v>
      </c>
      <c r="C1472" s="4">
        <v>1002</v>
      </c>
      <c r="D1472" s="4">
        <v>290190881</v>
      </c>
      <c r="E1472" s="4">
        <v>1</v>
      </c>
      <c r="F1472" s="4" t="s">
        <v>7</v>
      </c>
      <c r="G1472" s="4" t="s">
        <v>8</v>
      </c>
      <c r="H1472">
        <v>1</v>
      </c>
      <c r="I1472">
        <f t="shared" si="88"/>
        <v>0</v>
      </c>
      <c r="J1472">
        <f t="shared" si="89"/>
        <v>0</v>
      </c>
      <c r="K1472">
        <f t="shared" si="90"/>
        <v>0</v>
      </c>
      <c r="L1472">
        <f t="shared" si="91"/>
        <v>1</v>
      </c>
    </row>
    <row r="1473" spans="1:12" ht="13.2" x14ac:dyDescent="0.25">
      <c r="A1473" s="2">
        <v>45111</v>
      </c>
      <c r="B1473" s="3">
        <v>0.52233796296296298</v>
      </c>
      <c r="C1473" s="4">
        <v>1162</v>
      </c>
      <c r="D1473" s="4">
        <v>290104541</v>
      </c>
      <c r="E1473" s="4">
        <v>1</v>
      </c>
      <c r="F1473" s="4" t="s">
        <v>7</v>
      </c>
      <c r="G1473" s="4" t="s">
        <v>8</v>
      </c>
      <c r="H1473">
        <v>1</v>
      </c>
      <c r="I1473">
        <f t="shared" si="88"/>
        <v>0</v>
      </c>
      <c r="J1473">
        <f t="shared" si="89"/>
        <v>0</v>
      </c>
      <c r="K1473">
        <f t="shared" si="90"/>
        <v>0</v>
      </c>
      <c r="L1473">
        <f t="shared" si="91"/>
        <v>1</v>
      </c>
    </row>
    <row r="1474" spans="1:12" ht="13.2" x14ac:dyDescent="0.25">
      <c r="A1474" s="2">
        <v>45111</v>
      </c>
      <c r="B1474" s="3">
        <v>0.56241898148148151</v>
      </c>
      <c r="C1474" s="4">
        <v>1302</v>
      </c>
      <c r="D1474" s="4">
        <v>290188056</v>
      </c>
      <c r="E1474" s="4">
        <v>1</v>
      </c>
      <c r="F1474" s="4" t="s">
        <v>7</v>
      </c>
      <c r="G1474" s="4" t="s">
        <v>8</v>
      </c>
      <c r="H1474">
        <v>1</v>
      </c>
      <c r="I1474">
        <f t="shared" si="88"/>
        <v>0</v>
      </c>
      <c r="J1474">
        <f t="shared" si="89"/>
        <v>0</v>
      </c>
      <c r="K1474">
        <f t="shared" si="90"/>
        <v>0</v>
      </c>
      <c r="L1474">
        <f t="shared" si="91"/>
        <v>1</v>
      </c>
    </row>
    <row r="1475" spans="1:12" ht="13.2" x14ac:dyDescent="0.25">
      <c r="A1475" s="2">
        <v>45111</v>
      </c>
      <c r="B1475" s="3">
        <v>0.56472222222222224</v>
      </c>
      <c r="C1475" s="4">
        <v>1129</v>
      </c>
      <c r="D1475" s="4">
        <v>290193337</v>
      </c>
      <c r="E1475" s="4">
        <v>1</v>
      </c>
      <c r="F1475" s="4" t="s">
        <v>7</v>
      </c>
      <c r="G1475" s="4" t="s">
        <v>8</v>
      </c>
      <c r="H1475">
        <v>1</v>
      </c>
      <c r="I1475">
        <f t="shared" ref="I1475:I1538" si="92">IF($G1475=$N$2,1,0)</f>
        <v>0</v>
      </c>
      <c r="J1475">
        <f t="shared" ref="J1475:J1538" si="93">IF($G1475=$N$3,1,0)</f>
        <v>0</v>
      </c>
      <c r="K1475">
        <f t="shared" ref="K1475:K1538" si="94">IF($F1475=$N$1, IF($G1475=$N$4,1,0),0)</f>
        <v>0</v>
      </c>
      <c r="L1475">
        <f t="shared" ref="L1475:L1538" si="95">IF($F1475&lt;&gt;$N$1, IF($G1475=$N$4,1,0),0)</f>
        <v>1</v>
      </c>
    </row>
    <row r="1476" spans="1:12" ht="13.2" x14ac:dyDescent="0.25">
      <c r="A1476" s="2">
        <v>45111</v>
      </c>
      <c r="B1476" s="3">
        <v>0.5655324074074074</v>
      </c>
      <c r="C1476" s="4">
        <v>1302</v>
      </c>
      <c r="D1476" s="4">
        <v>290195117</v>
      </c>
      <c r="E1476" s="4">
        <v>2</v>
      </c>
      <c r="F1476" s="4" t="s">
        <v>7</v>
      </c>
      <c r="G1476" s="4" t="s">
        <v>8</v>
      </c>
      <c r="H1476">
        <v>1</v>
      </c>
      <c r="I1476">
        <f t="shared" si="92"/>
        <v>0</v>
      </c>
      <c r="J1476">
        <f t="shared" si="93"/>
        <v>0</v>
      </c>
      <c r="K1476">
        <f t="shared" si="94"/>
        <v>0</v>
      </c>
      <c r="L1476">
        <f t="shared" si="95"/>
        <v>1</v>
      </c>
    </row>
    <row r="1477" spans="1:12" ht="13.2" x14ac:dyDescent="0.25">
      <c r="A1477" s="2">
        <v>45111</v>
      </c>
      <c r="B1477" s="3">
        <v>0.56798611111111108</v>
      </c>
      <c r="C1477" s="4">
        <v>1129</v>
      </c>
      <c r="D1477" s="4">
        <v>290200650</v>
      </c>
      <c r="E1477" s="4">
        <v>1</v>
      </c>
      <c r="F1477" s="4" t="s">
        <v>7</v>
      </c>
      <c r="G1477" s="4" t="s">
        <v>8</v>
      </c>
      <c r="H1477">
        <v>1</v>
      </c>
      <c r="I1477">
        <f t="shared" si="92"/>
        <v>0</v>
      </c>
      <c r="J1477">
        <f t="shared" si="93"/>
        <v>0</v>
      </c>
      <c r="K1477">
        <f t="shared" si="94"/>
        <v>0</v>
      </c>
      <c r="L1477">
        <f t="shared" si="95"/>
        <v>1</v>
      </c>
    </row>
    <row r="1478" spans="1:12" ht="13.2" x14ac:dyDescent="0.25">
      <c r="A1478" s="2">
        <v>45111</v>
      </c>
      <c r="B1478" s="3">
        <v>0.56927083333333328</v>
      </c>
      <c r="C1478" s="4">
        <v>1302</v>
      </c>
      <c r="D1478" s="4">
        <v>290203527</v>
      </c>
      <c r="E1478" s="4">
        <v>3</v>
      </c>
      <c r="F1478" s="4" t="s">
        <v>7</v>
      </c>
      <c r="G1478" s="4" t="s">
        <v>8</v>
      </c>
      <c r="H1478">
        <v>1</v>
      </c>
      <c r="I1478">
        <f t="shared" si="92"/>
        <v>0</v>
      </c>
      <c r="J1478">
        <f t="shared" si="93"/>
        <v>0</v>
      </c>
      <c r="K1478">
        <f t="shared" si="94"/>
        <v>0</v>
      </c>
      <c r="L1478">
        <f t="shared" si="95"/>
        <v>1</v>
      </c>
    </row>
    <row r="1479" spans="1:12" ht="13.2" x14ac:dyDescent="0.25">
      <c r="A1479" s="2">
        <v>45111</v>
      </c>
      <c r="B1479" s="3">
        <v>0.57093749999999999</v>
      </c>
      <c r="C1479" s="4">
        <v>1282</v>
      </c>
      <c r="D1479" s="4">
        <v>290207191</v>
      </c>
      <c r="E1479" s="4">
        <v>2</v>
      </c>
      <c r="F1479" s="4" t="s">
        <v>7</v>
      </c>
      <c r="G1479" s="4" t="s">
        <v>8</v>
      </c>
      <c r="H1479">
        <v>1</v>
      </c>
      <c r="I1479">
        <f t="shared" si="92"/>
        <v>0</v>
      </c>
      <c r="J1479">
        <f t="shared" si="93"/>
        <v>0</v>
      </c>
      <c r="K1479">
        <f t="shared" si="94"/>
        <v>0</v>
      </c>
      <c r="L1479">
        <f t="shared" si="95"/>
        <v>1</v>
      </c>
    </row>
    <row r="1480" spans="1:12" ht="13.2" x14ac:dyDescent="0.25">
      <c r="A1480" s="2">
        <v>45111</v>
      </c>
      <c r="B1480" s="3">
        <v>0.56869212962962967</v>
      </c>
      <c r="C1480" s="4">
        <v>1302</v>
      </c>
      <c r="D1480" s="4">
        <v>290202217</v>
      </c>
      <c r="E1480" s="4">
        <v>1</v>
      </c>
      <c r="F1480" s="4" t="s">
        <v>7</v>
      </c>
      <c r="G1480" s="4" t="s">
        <v>8</v>
      </c>
      <c r="H1480">
        <v>1</v>
      </c>
      <c r="I1480">
        <f t="shared" si="92"/>
        <v>0</v>
      </c>
      <c r="J1480">
        <f t="shared" si="93"/>
        <v>0</v>
      </c>
      <c r="K1480">
        <f t="shared" si="94"/>
        <v>0</v>
      </c>
      <c r="L1480">
        <f t="shared" si="95"/>
        <v>1</v>
      </c>
    </row>
    <row r="1481" spans="1:12" ht="13.2" x14ac:dyDescent="0.25">
      <c r="A1481" s="2">
        <v>45111</v>
      </c>
      <c r="B1481" s="3">
        <v>0.56915509259259256</v>
      </c>
      <c r="C1481" s="4">
        <v>1302</v>
      </c>
      <c r="D1481" s="4">
        <v>290203277</v>
      </c>
      <c r="E1481" s="4">
        <v>1</v>
      </c>
      <c r="F1481" s="4" t="s">
        <v>7</v>
      </c>
      <c r="G1481" s="4" t="s">
        <v>8</v>
      </c>
      <c r="H1481">
        <v>1</v>
      </c>
      <c r="I1481">
        <f t="shared" si="92"/>
        <v>0</v>
      </c>
      <c r="J1481">
        <f t="shared" si="93"/>
        <v>0</v>
      </c>
      <c r="K1481">
        <f t="shared" si="94"/>
        <v>0</v>
      </c>
      <c r="L1481">
        <f t="shared" si="95"/>
        <v>1</v>
      </c>
    </row>
    <row r="1482" spans="1:12" ht="13.2" x14ac:dyDescent="0.25">
      <c r="A1482" s="2">
        <v>45111</v>
      </c>
      <c r="B1482" s="3">
        <v>0.56961805555555556</v>
      </c>
      <c r="C1482" s="4">
        <v>1302</v>
      </c>
      <c r="D1482" s="4">
        <v>290204342</v>
      </c>
      <c r="E1482" s="4">
        <v>1</v>
      </c>
      <c r="F1482" s="4" t="s">
        <v>7</v>
      </c>
      <c r="G1482" s="4" t="s">
        <v>8</v>
      </c>
      <c r="H1482">
        <v>1</v>
      </c>
      <c r="I1482">
        <f t="shared" si="92"/>
        <v>0</v>
      </c>
      <c r="J1482">
        <f t="shared" si="93"/>
        <v>0</v>
      </c>
      <c r="K1482">
        <f t="shared" si="94"/>
        <v>0</v>
      </c>
      <c r="L1482">
        <f t="shared" si="95"/>
        <v>1</v>
      </c>
    </row>
    <row r="1483" spans="1:12" ht="13.2" x14ac:dyDescent="0.25">
      <c r="A1483" s="2">
        <v>45111</v>
      </c>
      <c r="B1483" s="3">
        <v>0.57392361111111112</v>
      </c>
      <c r="C1483" s="4">
        <v>1002</v>
      </c>
      <c r="D1483" s="4">
        <v>290213447</v>
      </c>
      <c r="E1483" s="4">
        <v>1</v>
      </c>
      <c r="F1483" s="4" t="s">
        <v>7</v>
      </c>
      <c r="G1483" s="4" t="s">
        <v>8</v>
      </c>
      <c r="H1483">
        <v>1</v>
      </c>
      <c r="I1483">
        <f t="shared" si="92"/>
        <v>0</v>
      </c>
      <c r="J1483">
        <f t="shared" si="93"/>
        <v>0</v>
      </c>
      <c r="K1483">
        <f t="shared" si="94"/>
        <v>0</v>
      </c>
      <c r="L1483">
        <f t="shared" si="95"/>
        <v>1</v>
      </c>
    </row>
    <row r="1484" spans="1:12" ht="13.2" x14ac:dyDescent="0.25">
      <c r="A1484" s="2">
        <v>45111</v>
      </c>
      <c r="B1484" s="3">
        <v>0.57465277777777779</v>
      </c>
      <c r="C1484" s="4">
        <v>1002</v>
      </c>
      <c r="D1484" s="4">
        <v>290214930</v>
      </c>
      <c r="E1484" s="4">
        <v>1</v>
      </c>
      <c r="F1484" s="4" t="s">
        <v>7</v>
      </c>
      <c r="G1484" s="4" t="s">
        <v>8</v>
      </c>
      <c r="H1484">
        <v>1</v>
      </c>
      <c r="I1484">
        <f t="shared" si="92"/>
        <v>0</v>
      </c>
      <c r="J1484">
        <f t="shared" si="93"/>
        <v>0</v>
      </c>
      <c r="K1484">
        <f t="shared" si="94"/>
        <v>0</v>
      </c>
      <c r="L1484">
        <f t="shared" si="95"/>
        <v>1</v>
      </c>
    </row>
    <row r="1485" spans="1:12" ht="13.2" x14ac:dyDescent="0.25">
      <c r="A1485" s="2">
        <v>45111</v>
      </c>
      <c r="B1485" s="3">
        <v>0.57261574074074073</v>
      </c>
      <c r="C1485" s="4">
        <v>1302</v>
      </c>
      <c r="D1485" s="4">
        <v>290210715</v>
      </c>
      <c r="E1485" s="4">
        <v>1</v>
      </c>
      <c r="F1485" s="4" t="s">
        <v>7</v>
      </c>
      <c r="G1485" s="4" t="s">
        <v>8</v>
      </c>
      <c r="H1485">
        <v>1</v>
      </c>
      <c r="I1485">
        <f t="shared" si="92"/>
        <v>0</v>
      </c>
      <c r="J1485">
        <f t="shared" si="93"/>
        <v>0</v>
      </c>
      <c r="K1485">
        <f t="shared" si="94"/>
        <v>0</v>
      </c>
      <c r="L1485">
        <f t="shared" si="95"/>
        <v>1</v>
      </c>
    </row>
    <row r="1486" spans="1:12" ht="13.2" x14ac:dyDescent="0.25">
      <c r="A1486" s="2">
        <v>45111</v>
      </c>
      <c r="B1486" s="3">
        <v>0.5806365740740741</v>
      </c>
      <c r="C1486" s="4">
        <v>1302</v>
      </c>
      <c r="D1486" s="4">
        <v>290226071</v>
      </c>
      <c r="E1486" s="4">
        <v>1</v>
      </c>
      <c r="F1486" s="4" t="s">
        <v>7</v>
      </c>
      <c r="G1486" s="4" t="s">
        <v>8</v>
      </c>
      <c r="H1486">
        <v>1</v>
      </c>
      <c r="I1486">
        <f t="shared" si="92"/>
        <v>0</v>
      </c>
      <c r="J1486">
        <f t="shared" si="93"/>
        <v>0</v>
      </c>
      <c r="K1486">
        <f t="shared" si="94"/>
        <v>0</v>
      </c>
      <c r="L1486">
        <f t="shared" si="95"/>
        <v>1</v>
      </c>
    </row>
    <row r="1487" spans="1:12" ht="13.2" x14ac:dyDescent="0.25">
      <c r="A1487" s="2">
        <v>45111</v>
      </c>
      <c r="B1487" s="3">
        <v>0.58114583333333336</v>
      </c>
      <c r="C1487" s="4">
        <v>1129</v>
      </c>
      <c r="D1487" s="4">
        <v>290226897</v>
      </c>
      <c r="E1487" s="4">
        <v>1</v>
      </c>
      <c r="F1487" s="4" t="s">
        <v>7</v>
      </c>
      <c r="G1487" s="4" t="s">
        <v>8</v>
      </c>
      <c r="H1487">
        <v>1</v>
      </c>
      <c r="I1487">
        <f t="shared" si="92"/>
        <v>0</v>
      </c>
      <c r="J1487">
        <f t="shared" si="93"/>
        <v>0</v>
      </c>
      <c r="K1487">
        <f t="shared" si="94"/>
        <v>0</v>
      </c>
      <c r="L1487">
        <f t="shared" si="95"/>
        <v>1</v>
      </c>
    </row>
    <row r="1488" spans="1:12" ht="13.2" x14ac:dyDescent="0.25">
      <c r="A1488" s="2">
        <v>45111</v>
      </c>
      <c r="B1488" s="3">
        <v>0.5883680555555556</v>
      </c>
      <c r="C1488" s="4">
        <v>1117</v>
      </c>
      <c r="D1488" s="4">
        <v>290238690</v>
      </c>
      <c r="E1488" s="4">
        <v>1</v>
      </c>
      <c r="F1488" s="4" t="s">
        <v>7</v>
      </c>
      <c r="G1488" s="4" t="s">
        <v>8</v>
      </c>
      <c r="H1488">
        <v>1</v>
      </c>
      <c r="I1488">
        <f t="shared" si="92"/>
        <v>0</v>
      </c>
      <c r="J1488">
        <f t="shared" si="93"/>
        <v>0</v>
      </c>
      <c r="K1488">
        <f t="shared" si="94"/>
        <v>0</v>
      </c>
      <c r="L1488">
        <f t="shared" si="95"/>
        <v>1</v>
      </c>
    </row>
    <row r="1489" spans="1:12" ht="13.2" x14ac:dyDescent="0.25">
      <c r="A1489" s="2">
        <v>45111</v>
      </c>
      <c r="B1489" s="3">
        <v>0.58825231481481477</v>
      </c>
      <c r="C1489" s="4">
        <v>1129</v>
      </c>
      <c r="D1489" s="4">
        <v>290238543</v>
      </c>
      <c r="E1489" s="4">
        <v>1</v>
      </c>
      <c r="F1489" s="4" t="s">
        <v>7</v>
      </c>
      <c r="G1489" s="4" t="s">
        <v>8</v>
      </c>
      <c r="H1489">
        <v>1</v>
      </c>
      <c r="I1489">
        <f t="shared" si="92"/>
        <v>0</v>
      </c>
      <c r="J1489">
        <f t="shared" si="93"/>
        <v>0</v>
      </c>
      <c r="K1489">
        <f t="shared" si="94"/>
        <v>0</v>
      </c>
      <c r="L1489">
        <f t="shared" si="95"/>
        <v>1</v>
      </c>
    </row>
    <row r="1490" spans="1:12" ht="13.2" x14ac:dyDescent="0.25">
      <c r="A1490" s="2">
        <v>45111</v>
      </c>
      <c r="B1490" s="3">
        <v>0.58549768518518519</v>
      </c>
      <c r="C1490" s="4">
        <v>1302</v>
      </c>
      <c r="D1490" s="4">
        <v>290234103</v>
      </c>
      <c r="E1490" s="4">
        <v>2</v>
      </c>
      <c r="F1490" s="4" t="s">
        <v>7</v>
      </c>
      <c r="G1490" s="4" t="s">
        <v>8</v>
      </c>
      <c r="H1490">
        <v>1</v>
      </c>
      <c r="I1490">
        <f t="shared" si="92"/>
        <v>0</v>
      </c>
      <c r="J1490">
        <f t="shared" si="93"/>
        <v>0</v>
      </c>
      <c r="K1490">
        <f t="shared" si="94"/>
        <v>0</v>
      </c>
      <c r="L1490">
        <f t="shared" si="95"/>
        <v>1</v>
      </c>
    </row>
    <row r="1491" spans="1:12" ht="13.2" x14ac:dyDescent="0.25">
      <c r="A1491" s="2">
        <v>45111</v>
      </c>
      <c r="B1491" s="3">
        <v>0.5894907407407407</v>
      </c>
      <c r="C1491" s="4">
        <v>1084</v>
      </c>
      <c r="D1491" s="4">
        <v>290240528</v>
      </c>
      <c r="E1491" s="4">
        <v>1</v>
      </c>
      <c r="F1491" s="4" t="s">
        <v>9</v>
      </c>
      <c r="G1491" s="4" t="s">
        <v>11</v>
      </c>
      <c r="H1491">
        <v>1</v>
      </c>
      <c r="I1491">
        <f t="shared" si="92"/>
        <v>0</v>
      </c>
      <c r="J1491">
        <f t="shared" si="93"/>
        <v>1</v>
      </c>
      <c r="K1491">
        <f t="shared" si="94"/>
        <v>0</v>
      </c>
      <c r="L1491">
        <f t="shared" si="95"/>
        <v>0</v>
      </c>
    </row>
    <row r="1492" spans="1:12" ht="13.2" x14ac:dyDescent="0.25">
      <c r="A1492" s="2">
        <v>45111</v>
      </c>
      <c r="B1492" s="3">
        <v>0.59113425925925922</v>
      </c>
      <c r="C1492" s="4">
        <v>1002</v>
      </c>
      <c r="D1492" s="4">
        <v>290243060</v>
      </c>
      <c r="E1492" s="4">
        <v>1</v>
      </c>
      <c r="F1492" s="4" t="s">
        <v>7</v>
      </c>
      <c r="G1492" s="4" t="s">
        <v>8</v>
      </c>
      <c r="H1492">
        <v>1</v>
      </c>
      <c r="I1492">
        <f t="shared" si="92"/>
        <v>0</v>
      </c>
      <c r="J1492">
        <f t="shared" si="93"/>
        <v>0</v>
      </c>
      <c r="K1492">
        <f t="shared" si="94"/>
        <v>0</v>
      </c>
      <c r="L1492">
        <f t="shared" si="95"/>
        <v>1</v>
      </c>
    </row>
    <row r="1493" spans="1:12" ht="13.2" x14ac:dyDescent="0.25">
      <c r="A1493" s="2">
        <v>45111</v>
      </c>
      <c r="B1493" s="3">
        <v>0.59038194444444447</v>
      </c>
      <c r="C1493" s="4">
        <v>1084</v>
      </c>
      <c r="D1493" s="4">
        <v>290241932</v>
      </c>
      <c r="E1493" s="4">
        <v>2</v>
      </c>
      <c r="F1493" s="4" t="s">
        <v>9</v>
      </c>
      <c r="G1493" s="4" t="s">
        <v>11</v>
      </c>
      <c r="H1493">
        <v>1</v>
      </c>
      <c r="I1493">
        <f t="shared" si="92"/>
        <v>0</v>
      </c>
      <c r="J1493">
        <f t="shared" si="93"/>
        <v>1</v>
      </c>
      <c r="K1493">
        <f t="shared" si="94"/>
        <v>0</v>
      </c>
      <c r="L1493">
        <f t="shared" si="95"/>
        <v>0</v>
      </c>
    </row>
    <row r="1494" spans="1:12" ht="13.2" x14ac:dyDescent="0.25">
      <c r="A1494" s="2">
        <v>45111</v>
      </c>
      <c r="B1494" s="3">
        <v>0.59634259259259259</v>
      </c>
      <c r="C1494" s="4">
        <v>1129</v>
      </c>
      <c r="D1494" s="4">
        <v>290250007</v>
      </c>
      <c r="E1494" s="4">
        <v>6</v>
      </c>
      <c r="F1494" s="4" t="s">
        <v>9</v>
      </c>
      <c r="G1494" s="4" t="s">
        <v>10</v>
      </c>
      <c r="H1494">
        <v>1</v>
      </c>
      <c r="I1494">
        <f t="shared" si="92"/>
        <v>1</v>
      </c>
      <c r="J1494">
        <f t="shared" si="93"/>
        <v>0</v>
      </c>
      <c r="K1494">
        <f t="shared" si="94"/>
        <v>0</v>
      </c>
      <c r="L1494">
        <f t="shared" si="95"/>
        <v>0</v>
      </c>
    </row>
    <row r="1495" spans="1:12" ht="13.2" x14ac:dyDescent="0.25">
      <c r="A1495" s="2">
        <v>45111</v>
      </c>
      <c r="B1495" s="3">
        <v>0.59802083333333333</v>
      </c>
      <c r="C1495" s="4">
        <v>1128</v>
      </c>
      <c r="D1495" s="4">
        <v>290251911</v>
      </c>
      <c r="E1495" s="4">
        <v>3</v>
      </c>
      <c r="F1495" s="4" t="s">
        <v>7</v>
      </c>
      <c r="G1495" s="4" t="s">
        <v>8</v>
      </c>
      <c r="H1495">
        <v>0</v>
      </c>
      <c r="I1495">
        <f t="shared" si="92"/>
        <v>0</v>
      </c>
      <c r="J1495">
        <f t="shared" si="93"/>
        <v>0</v>
      </c>
      <c r="K1495">
        <f t="shared" si="94"/>
        <v>0</v>
      </c>
      <c r="L1495">
        <f t="shared" si="95"/>
        <v>1</v>
      </c>
    </row>
    <row r="1496" spans="1:12" ht="13.2" x14ac:dyDescent="0.25">
      <c r="A1496" s="2">
        <v>45111</v>
      </c>
      <c r="B1496" s="3">
        <v>0.60098379629629628</v>
      </c>
      <c r="C1496" s="4">
        <v>1145</v>
      </c>
      <c r="D1496" s="4">
        <v>290255033</v>
      </c>
      <c r="E1496" s="4">
        <v>1</v>
      </c>
      <c r="F1496" s="4" t="s">
        <v>7</v>
      </c>
      <c r="G1496" s="4" t="s">
        <v>8</v>
      </c>
      <c r="H1496">
        <v>1</v>
      </c>
      <c r="I1496">
        <f t="shared" si="92"/>
        <v>0</v>
      </c>
      <c r="J1496">
        <f t="shared" si="93"/>
        <v>0</v>
      </c>
      <c r="K1496">
        <f t="shared" si="94"/>
        <v>0</v>
      </c>
      <c r="L1496">
        <f t="shared" si="95"/>
        <v>1</v>
      </c>
    </row>
    <row r="1497" spans="1:12" ht="13.2" x14ac:dyDescent="0.25">
      <c r="A1497" s="2">
        <v>45111</v>
      </c>
      <c r="B1497" s="3">
        <v>0.60416666666666663</v>
      </c>
      <c r="C1497" s="4">
        <v>1302</v>
      </c>
      <c r="D1497" s="4">
        <v>290258038</v>
      </c>
      <c r="E1497" s="4">
        <v>1</v>
      </c>
      <c r="F1497" s="4" t="s">
        <v>7</v>
      </c>
      <c r="G1497" s="4" t="s">
        <v>8</v>
      </c>
      <c r="H1497">
        <v>1</v>
      </c>
      <c r="I1497">
        <f t="shared" si="92"/>
        <v>0</v>
      </c>
      <c r="J1497">
        <f t="shared" si="93"/>
        <v>0</v>
      </c>
      <c r="K1497">
        <f t="shared" si="94"/>
        <v>0</v>
      </c>
      <c r="L1497">
        <f t="shared" si="95"/>
        <v>1</v>
      </c>
    </row>
    <row r="1498" spans="1:12" ht="13.2" x14ac:dyDescent="0.25">
      <c r="A1498" s="2">
        <v>45111</v>
      </c>
      <c r="B1498" s="3">
        <v>0.62208333333333332</v>
      </c>
      <c r="C1498" s="4">
        <v>1135</v>
      </c>
      <c r="D1498" s="4">
        <v>290271100</v>
      </c>
      <c r="E1498" s="4">
        <v>1</v>
      </c>
      <c r="F1498" s="4" t="s">
        <v>7</v>
      </c>
      <c r="G1498" s="4" t="s">
        <v>8</v>
      </c>
      <c r="H1498">
        <v>1</v>
      </c>
      <c r="I1498">
        <f t="shared" si="92"/>
        <v>0</v>
      </c>
      <c r="J1498">
        <f t="shared" si="93"/>
        <v>0</v>
      </c>
      <c r="K1498">
        <f t="shared" si="94"/>
        <v>0</v>
      </c>
      <c r="L1498">
        <f t="shared" si="95"/>
        <v>1</v>
      </c>
    </row>
    <row r="1499" spans="1:12" ht="13.2" x14ac:dyDescent="0.25">
      <c r="A1499" s="2">
        <v>45111</v>
      </c>
      <c r="B1499" s="3">
        <v>0.6284143518518519</v>
      </c>
      <c r="C1499" s="4">
        <v>1215</v>
      </c>
      <c r="D1499" s="4">
        <v>290274378</v>
      </c>
      <c r="E1499" s="4">
        <v>4</v>
      </c>
      <c r="F1499" s="4" t="s">
        <v>7</v>
      </c>
      <c r="G1499" s="4" t="s">
        <v>8</v>
      </c>
      <c r="H1499">
        <v>0</v>
      </c>
      <c r="I1499">
        <f t="shared" si="92"/>
        <v>0</v>
      </c>
      <c r="J1499">
        <f t="shared" si="93"/>
        <v>0</v>
      </c>
      <c r="K1499">
        <f t="shared" si="94"/>
        <v>0</v>
      </c>
      <c r="L1499">
        <f t="shared" si="95"/>
        <v>1</v>
      </c>
    </row>
    <row r="1500" spans="1:12" ht="13.2" x14ac:dyDescent="0.25">
      <c r="A1500" s="2">
        <v>45111</v>
      </c>
      <c r="B1500" s="3">
        <v>0.62876157407407407</v>
      </c>
      <c r="C1500" s="4">
        <v>1135</v>
      </c>
      <c r="D1500" s="4">
        <v>290274538</v>
      </c>
      <c r="E1500" s="4">
        <v>3</v>
      </c>
      <c r="F1500" s="4" t="s">
        <v>9</v>
      </c>
      <c r="G1500" s="4" t="s">
        <v>8</v>
      </c>
      <c r="H1500">
        <v>1</v>
      </c>
      <c r="I1500">
        <f t="shared" si="92"/>
        <v>0</v>
      </c>
      <c r="J1500">
        <f t="shared" si="93"/>
        <v>0</v>
      </c>
      <c r="K1500">
        <f t="shared" si="94"/>
        <v>1</v>
      </c>
      <c r="L1500">
        <f t="shared" si="95"/>
        <v>0</v>
      </c>
    </row>
    <row r="1501" spans="1:12" ht="13.2" x14ac:dyDescent="0.25">
      <c r="A1501" s="2">
        <v>45111</v>
      </c>
      <c r="B1501" s="3">
        <v>0.63336805555555553</v>
      </c>
      <c r="C1501" s="4">
        <v>1395</v>
      </c>
      <c r="D1501" s="4">
        <v>290276865</v>
      </c>
      <c r="E1501" s="4">
        <v>2</v>
      </c>
      <c r="F1501" s="4" t="s">
        <v>7</v>
      </c>
      <c r="G1501" s="4" t="s">
        <v>8</v>
      </c>
      <c r="H1501">
        <v>1</v>
      </c>
      <c r="I1501">
        <f t="shared" si="92"/>
        <v>0</v>
      </c>
      <c r="J1501">
        <f t="shared" si="93"/>
        <v>0</v>
      </c>
      <c r="K1501">
        <f t="shared" si="94"/>
        <v>0</v>
      </c>
      <c r="L1501">
        <f t="shared" si="95"/>
        <v>1</v>
      </c>
    </row>
    <row r="1502" spans="1:12" ht="13.2" x14ac:dyDescent="0.25">
      <c r="A1502" s="2">
        <v>45111</v>
      </c>
      <c r="B1502" s="3">
        <v>0.63613425925925926</v>
      </c>
      <c r="C1502" s="4">
        <v>1002</v>
      </c>
      <c r="D1502" s="4">
        <v>290278282</v>
      </c>
      <c r="E1502" s="4">
        <v>1</v>
      </c>
      <c r="F1502" s="4" t="s">
        <v>7</v>
      </c>
      <c r="G1502" s="4" t="s">
        <v>8</v>
      </c>
      <c r="H1502">
        <v>1</v>
      </c>
      <c r="I1502">
        <f t="shared" si="92"/>
        <v>0</v>
      </c>
      <c r="J1502">
        <f t="shared" si="93"/>
        <v>0</v>
      </c>
      <c r="K1502">
        <f t="shared" si="94"/>
        <v>0</v>
      </c>
      <c r="L1502">
        <f t="shared" si="95"/>
        <v>1</v>
      </c>
    </row>
    <row r="1503" spans="1:12" ht="13.2" x14ac:dyDescent="0.25">
      <c r="A1503" s="2">
        <v>45111</v>
      </c>
      <c r="B1503" s="3">
        <v>0.61628472222222219</v>
      </c>
      <c r="C1503" s="4">
        <v>1302</v>
      </c>
      <c r="D1503" s="4">
        <v>290267511</v>
      </c>
      <c r="E1503" s="4">
        <v>3</v>
      </c>
      <c r="F1503" s="4" t="s">
        <v>9</v>
      </c>
      <c r="G1503" s="4" t="s">
        <v>13</v>
      </c>
      <c r="H1503">
        <v>1</v>
      </c>
      <c r="I1503">
        <f t="shared" si="92"/>
        <v>0</v>
      </c>
      <c r="J1503">
        <f t="shared" si="93"/>
        <v>0</v>
      </c>
      <c r="K1503">
        <f t="shared" si="94"/>
        <v>0</v>
      </c>
      <c r="L1503">
        <f t="shared" si="95"/>
        <v>0</v>
      </c>
    </row>
    <row r="1504" spans="1:12" ht="13.2" x14ac:dyDescent="0.25">
      <c r="A1504" s="2">
        <v>45111</v>
      </c>
      <c r="B1504" s="3">
        <v>0.63612268518518522</v>
      </c>
      <c r="C1504" s="4">
        <v>1302</v>
      </c>
      <c r="D1504" s="4">
        <v>290278272</v>
      </c>
      <c r="E1504" s="4">
        <v>4</v>
      </c>
      <c r="F1504" s="4" t="s">
        <v>7</v>
      </c>
      <c r="G1504" s="4" t="s">
        <v>8</v>
      </c>
      <c r="H1504">
        <v>1</v>
      </c>
      <c r="I1504">
        <f t="shared" si="92"/>
        <v>0</v>
      </c>
      <c r="J1504">
        <f t="shared" si="93"/>
        <v>0</v>
      </c>
      <c r="K1504">
        <f t="shared" si="94"/>
        <v>0</v>
      </c>
      <c r="L1504">
        <f t="shared" si="95"/>
        <v>1</v>
      </c>
    </row>
    <row r="1505" spans="1:12" ht="13.2" x14ac:dyDescent="0.25">
      <c r="A1505" s="2">
        <v>45111</v>
      </c>
      <c r="B1505" s="3">
        <v>0.63902777777777775</v>
      </c>
      <c r="C1505" s="4">
        <v>1212</v>
      </c>
      <c r="D1505" s="4">
        <v>290279646</v>
      </c>
      <c r="E1505" s="4">
        <v>1</v>
      </c>
      <c r="F1505" s="4" t="s">
        <v>7</v>
      </c>
      <c r="G1505" s="4" t="s">
        <v>8</v>
      </c>
      <c r="H1505">
        <v>0</v>
      </c>
      <c r="I1505">
        <f t="shared" si="92"/>
        <v>0</v>
      </c>
      <c r="J1505">
        <f t="shared" si="93"/>
        <v>0</v>
      </c>
      <c r="K1505">
        <f t="shared" si="94"/>
        <v>0</v>
      </c>
      <c r="L1505">
        <f t="shared" si="95"/>
        <v>1</v>
      </c>
    </row>
    <row r="1506" spans="1:12" ht="13.2" x14ac:dyDescent="0.25">
      <c r="A1506" s="2">
        <v>45111</v>
      </c>
      <c r="B1506" s="3">
        <v>0.64391203703703703</v>
      </c>
      <c r="C1506" s="4">
        <v>1084</v>
      </c>
      <c r="D1506" s="4">
        <v>290281792</v>
      </c>
      <c r="E1506" s="4">
        <v>3</v>
      </c>
      <c r="F1506" s="4" t="s">
        <v>7</v>
      </c>
      <c r="G1506" s="4" t="s">
        <v>8</v>
      </c>
      <c r="H1506">
        <v>1</v>
      </c>
      <c r="I1506">
        <f t="shared" si="92"/>
        <v>0</v>
      </c>
      <c r="J1506">
        <f t="shared" si="93"/>
        <v>0</v>
      </c>
      <c r="K1506">
        <f t="shared" si="94"/>
        <v>0</v>
      </c>
      <c r="L1506">
        <f t="shared" si="95"/>
        <v>1</v>
      </c>
    </row>
    <row r="1507" spans="1:12" ht="13.2" x14ac:dyDescent="0.25">
      <c r="A1507" s="2">
        <v>45111</v>
      </c>
      <c r="B1507" s="3">
        <v>0.64471064814814816</v>
      </c>
      <c r="C1507" s="4">
        <v>1302</v>
      </c>
      <c r="D1507" s="4">
        <v>290282118</v>
      </c>
      <c r="E1507" s="4">
        <v>1</v>
      </c>
      <c r="F1507" s="4" t="s">
        <v>7</v>
      </c>
      <c r="G1507" s="4" t="s">
        <v>8</v>
      </c>
      <c r="H1507">
        <v>1</v>
      </c>
      <c r="I1507">
        <f t="shared" si="92"/>
        <v>0</v>
      </c>
      <c r="J1507">
        <f t="shared" si="93"/>
        <v>0</v>
      </c>
      <c r="K1507">
        <f t="shared" si="94"/>
        <v>0</v>
      </c>
      <c r="L1507">
        <f t="shared" si="95"/>
        <v>1</v>
      </c>
    </row>
    <row r="1508" spans="1:12" ht="13.2" x14ac:dyDescent="0.25">
      <c r="A1508" s="2">
        <v>45111</v>
      </c>
      <c r="B1508" s="3">
        <v>0.65553240740740737</v>
      </c>
      <c r="C1508" s="4">
        <v>1282</v>
      </c>
      <c r="D1508" s="4">
        <v>290287256</v>
      </c>
      <c r="E1508" s="4">
        <v>2</v>
      </c>
      <c r="F1508" s="4" t="s">
        <v>7</v>
      </c>
      <c r="G1508" s="4" t="s">
        <v>8</v>
      </c>
      <c r="H1508">
        <v>1</v>
      </c>
      <c r="I1508">
        <f t="shared" si="92"/>
        <v>0</v>
      </c>
      <c r="J1508">
        <f t="shared" si="93"/>
        <v>0</v>
      </c>
      <c r="K1508">
        <f t="shared" si="94"/>
        <v>0</v>
      </c>
      <c r="L1508">
        <f t="shared" si="95"/>
        <v>1</v>
      </c>
    </row>
    <row r="1509" spans="1:12" ht="13.2" x14ac:dyDescent="0.25">
      <c r="A1509" s="2">
        <v>45111</v>
      </c>
      <c r="B1509" s="3">
        <v>0.6565509259259259</v>
      </c>
      <c r="C1509" s="4">
        <v>1113</v>
      </c>
      <c r="D1509" s="4">
        <v>290287744</v>
      </c>
      <c r="E1509" s="4">
        <v>1</v>
      </c>
      <c r="F1509" s="4" t="s">
        <v>9</v>
      </c>
      <c r="G1509" s="4" t="s">
        <v>12</v>
      </c>
      <c r="H1509">
        <v>0</v>
      </c>
      <c r="I1509">
        <f t="shared" si="92"/>
        <v>0</v>
      </c>
      <c r="J1509">
        <f t="shared" si="93"/>
        <v>0</v>
      </c>
      <c r="K1509">
        <f t="shared" si="94"/>
        <v>0</v>
      </c>
      <c r="L1509">
        <f t="shared" si="95"/>
        <v>0</v>
      </c>
    </row>
    <row r="1510" spans="1:12" ht="13.2" x14ac:dyDescent="0.25">
      <c r="A1510" s="2">
        <v>45111</v>
      </c>
      <c r="B1510" s="3">
        <v>0.66994212962962962</v>
      </c>
      <c r="C1510" s="4">
        <v>1390</v>
      </c>
      <c r="D1510" s="4">
        <v>290294984</v>
      </c>
      <c r="E1510" s="4">
        <v>1</v>
      </c>
      <c r="F1510" s="4" t="s">
        <v>7</v>
      </c>
      <c r="G1510" s="4" t="s">
        <v>8</v>
      </c>
      <c r="H1510">
        <v>1</v>
      </c>
      <c r="I1510">
        <f t="shared" si="92"/>
        <v>0</v>
      </c>
      <c r="J1510">
        <f t="shared" si="93"/>
        <v>0</v>
      </c>
      <c r="K1510">
        <f t="shared" si="94"/>
        <v>0</v>
      </c>
      <c r="L1510">
        <f t="shared" si="95"/>
        <v>1</v>
      </c>
    </row>
    <row r="1511" spans="1:12" ht="13.2" x14ac:dyDescent="0.25">
      <c r="A1511" s="2">
        <v>45111</v>
      </c>
      <c r="B1511" s="3">
        <v>0.67406250000000001</v>
      </c>
      <c r="C1511" s="4">
        <v>1129</v>
      </c>
      <c r="D1511" s="4">
        <v>290298098</v>
      </c>
      <c r="E1511" s="4">
        <v>2</v>
      </c>
      <c r="F1511" s="4" t="s">
        <v>9</v>
      </c>
      <c r="G1511" s="4" t="s">
        <v>8</v>
      </c>
      <c r="H1511">
        <v>1</v>
      </c>
      <c r="I1511">
        <f t="shared" si="92"/>
        <v>0</v>
      </c>
      <c r="J1511">
        <f t="shared" si="93"/>
        <v>0</v>
      </c>
      <c r="K1511">
        <f t="shared" si="94"/>
        <v>1</v>
      </c>
      <c r="L1511">
        <f t="shared" si="95"/>
        <v>0</v>
      </c>
    </row>
    <row r="1512" spans="1:12" ht="13.2" x14ac:dyDescent="0.25">
      <c r="A1512" s="2">
        <v>45111</v>
      </c>
      <c r="B1512" s="3">
        <v>0.67534722222222221</v>
      </c>
      <c r="C1512" s="4">
        <v>1145</v>
      </c>
      <c r="D1512" s="4">
        <v>290299196</v>
      </c>
      <c r="E1512" s="4">
        <v>2</v>
      </c>
      <c r="F1512" s="4" t="s">
        <v>7</v>
      </c>
      <c r="G1512" s="4" t="s">
        <v>8</v>
      </c>
      <c r="H1512">
        <v>1</v>
      </c>
      <c r="I1512">
        <f t="shared" si="92"/>
        <v>0</v>
      </c>
      <c r="J1512">
        <f t="shared" si="93"/>
        <v>0</v>
      </c>
      <c r="K1512">
        <f t="shared" si="94"/>
        <v>0</v>
      </c>
      <c r="L1512">
        <f t="shared" si="95"/>
        <v>1</v>
      </c>
    </row>
    <row r="1513" spans="1:12" ht="13.2" x14ac:dyDescent="0.25">
      <c r="A1513" s="2">
        <v>45111</v>
      </c>
      <c r="B1513" s="3">
        <v>0.67626157407407406</v>
      </c>
      <c r="C1513" s="4">
        <v>1378</v>
      </c>
      <c r="D1513" s="4">
        <v>290299891</v>
      </c>
      <c r="E1513" s="4">
        <v>1</v>
      </c>
      <c r="F1513" s="4" t="s">
        <v>9</v>
      </c>
      <c r="G1513" s="4" t="s">
        <v>11</v>
      </c>
      <c r="H1513">
        <v>0</v>
      </c>
      <c r="I1513">
        <f t="shared" si="92"/>
        <v>0</v>
      </c>
      <c r="J1513">
        <f t="shared" si="93"/>
        <v>1</v>
      </c>
      <c r="K1513">
        <f t="shared" si="94"/>
        <v>0</v>
      </c>
      <c r="L1513">
        <f t="shared" si="95"/>
        <v>0</v>
      </c>
    </row>
    <row r="1514" spans="1:12" ht="13.2" x14ac:dyDescent="0.25">
      <c r="A1514" s="2">
        <v>45111</v>
      </c>
      <c r="B1514" s="3">
        <v>0.68730324074074078</v>
      </c>
      <c r="C1514" s="4">
        <v>1104</v>
      </c>
      <c r="D1514" s="4">
        <v>290308504</v>
      </c>
      <c r="E1514" s="4">
        <v>1</v>
      </c>
      <c r="F1514" s="4" t="s">
        <v>9</v>
      </c>
      <c r="G1514" s="4" t="s">
        <v>8</v>
      </c>
      <c r="H1514">
        <v>1</v>
      </c>
      <c r="I1514">
        <f t="shared" si="92"/>
        <v>0</v>
      </c>
      <c r="J1514">
        <f t="shared" si="93"/>
        <v>0</v>
      </c>
      <c r="K1514">
        <f t="shared" si="94"/>
        <v>1</v>
      </c>
      <c r="L1514">
        <f t="shared" si="95"/>
        <v>0</v>
      </c>
    </row>
    <row r="1515" spans="1:12" ht="13.2" x14ac:dyDescent="0.25">
      <c r="A1515" s="2">
        <v>45111</v>
      </c>
      <c r="B1515" s="3">
        <v>0.68809027777777776</v>
      </c>
      <c r="C1515" s="4">
        <v>1002</v>
      </c>
      <c r="D1515" s="4">
        <v>290309124</v>
      </c>
      <c r="E1515" s="4">
        <v>1</v>
      </c>
      <c r="F1515" s="4" t="s">
        <v>7</v>
      </c>
      <c r="G1515" s="4" t="s">
        <v>8</v>
      </c>
      <c r="H1515">
        <v>1</v>
      </c>
      <c r="I1515">
        <f t="shared" si="92"/>
        <v>0</v>
      </c>
      <c r="J1515">
        <f t="shared" si="93"/>
        <v>0</v>
      </c>
      <c r="K1515">
        <f t="shared" si="94"/>
        <v>0</v>
      </c>
      <c r="L1515">
        <f t="shared" si="95"/>
        <v>1</v>
      </c>
    </row>
    <row r="1516" spans="1:12" ht="13.2" x14ac:dyDescent="0.25">
      <c r="A1516" s="2">
        <v>45111</v>
      </c>
      <c r="B1516" s="3">
        <v>0.69130787037037034</v>
      </c>
      <c r="C1516" s="4">
        <v>1117</v>
      </c>
      <c r="D1516" s="4">
        <v>290311823</v>
      </c>
      <c r="E1516" s="4">
        <v>1</v>
      </c>
      <c r="F1516" s="4" t="s">
        <v>7</v>
      </c>
      <c r="G1516" s="4" t="s">
        <v>8</v>
      </c>
      <c r="H1516">
        <v>1</v>
      </c>
      <c r="I1516">
        <f t="shared" si="92"/>
        <v>0</v>
      </c>
      <c r="J1516">
        <f t="shared" si="93"/>
        <v>0</v>
      </c>
      <c r="K1516">
        <f t="shared" si="94"/>
        <v>0</v>
      </c>
      <c r="L1516">
        <f t="shared" si="95"/>
        <v>1</v>
      </c>
    </row>
    <row r="1517" spans="1:12" ht="13.2" x14ac:dyDescent="0.25">
      <c r="A1517" s="2">
        <v>45111</v>
      </c>
      <c r="B1517" s="3">
        <v>0.69285879629629632</v>
      </c>
      <c r="C1517" s="4">
        <v>1292</v>
      </c>
      <c r="D1517" s="4">
        <v>290313179</v>
      </c>
      <c r="E1517" s="4">
        <v>1</v>
      </c>
      <c r="F1517" s="4" t="s">
        <v>9</v>
      </c>
      <c r="G1517" s="4" t="s">
        <v>13</v>
      </c>
      <c r="H1517">
        <v>0</v>
      </c>
      <c r="I1517">
        <f t="shared" si="92"/>
        <v>0</v>
      </c>
      <c r="J1517">
        <f t="shared" si="93"/>
        <v>0</v>
      </c>
      <c r="K1517">
        <f t="shared" si="94"/>
        <v>0</v>
      </c>
      <c r="L1517">
        <f t="shared" si="95"/>
        <v>0</v>
      </c>
    </row>
    <row r="1518" spans="1:12" ht="13.2" x14ac:dyDescent="0.25">
      <c r="A1518" s="2">
        <v>45111</v>
      </c>
      <c r="B1518" s="3">
        <v>0.698125</v>
      </c>
      <c r="C1518" s="4">
        <v>1135</v>
      </c>
      <c r="D1518" s="4">
        <v>290318059</v>
      </c>
      <c r="E1518" s="4">
        <v>4</v>
      </c>
      <c r="F1518" s="4" t="s">
        <v>7</v>
      </c>
      <c r="G1518" s="4" t="s">
        <v>8</v>
      </c>
      <c r="H1518">
        <v>1</v>
      </c>
      <c r="I1518">
        <f t="shared" si="92"/>
        <v>0</v>
      </c>
      <c r="J1518">
        <f t="shared" si="93"/>
        <v>0</v>
      </c>
      <c r="K1518">
        <f t="shared" si="94"/>
        <v>0</v>
      </c>
      <c r="L1518">
        <f t="shared" si="95"/>
        <v>1</v>
      </c>
    </row>
    <row r="1519" spans="1:12" ht="13.2" x14ac:dyDescent="0.25">
      <c r="A1519" s="2">
        <v>45111</v>
      </c>
      <c r="B1519" s="3">
        <v>0.6978240740740741</v>
      </c>
      <c r="C1519" s="4">
        <v>1094</v>
      </c>
      <c r="D1519" s="4">
        <v>290317789</v>
      </c>
      <c r="E1519" s="4">
        <v>1</v>
      </c>
      <c r="F1519" s="4" t="s">
        <v>7</v>
      </c>
      <c r="G1519" s="4" t="s">
        <v>8</v>
      </c>
      <c r="H1519">
        <v>1</v>
      </c>
      <c r="I1519">
        <f t="shared" si="92"/>
        <v>0</v>
      </c>
      <c r="J1519">
        <f t="shared" si="93"/>
        <v>0</v>
      </c>
      <c r="K1519">
        <f t="shared" si="94"/>
        <v>0</v>
      </c>
      <c r="L1519">
        <f t="shared" si="95"/>
        <v>1</v>
      </c>
    </row>
    <row r="1520" spans="1:12" ht="13.2" x14ac:dyDescent="0.25">
      <c r="A1520" s="2">
        <v>45111</v>
      </c>
      <c r="B1520" s="3">
        <v>0.70348379629629632</v>
      </c>
      <c r="C1520" s="4">
        <v>1346</v>
      </c>
      <c r="D1520" s="4">
        <v>290322864</v>
      </c>
      <c r="E1520" s="4">
        <v>1</v>
      </c>
      <c r="F1520" s="4" t="s">
        <v>7</v>
      </c>
      <c r="G1520" s="4" t="s">
        <v>8</v>
      </c>
      <c r="H1520">
        <v>1</v>
      </c>
      <c r="I1520">
        <f t="shared" si="92"/>
        <v>0</v>
      </c>
      <c r="J1520">
        <f t="shared" si="93"/>
        <v>0</v>
      </c>
      <c r="K1520">
        <f t="shared" si="94"/>
        <v>0</v>
      </c>
      <c r="L1520">
        <f t="shared" si="95"/>
        <v>1</v>
      </c>
    </row>
    <row r="1521" spans="1:12" ht="13.2" x14ac:dyDescent="0.25">
      <c r="A1521" s="2">
        <v>45111</v>
      </c>
      <c r="B1521" s="3">
        <v>0.70456018518518515</v>
      </c>
      <c r="C1521" s="4">
        <v>1214</v>
      </c>
      <c r="D1521" s="4">
        <v>290323730</v>
      </c>
      <c r="E1521" s="4">
        <v>1</v>
      </c>
      <c r="F1521" s="4" t="s">
        <v>7</v>
      </c>
      <c r="G1521" s="4" t="s">
        <v>8</v>
      </c>
      <c r="H1521">
        <v>1</v>
      </c>
      <c r="I1521">
        <f t="shared" si="92"/>
        <v>0</v>
      </c>
      <c r="J1521">
        <f t="shared" si="93"/>
        <v>0</v>
      </c>
      <c r="K1521">
        <f t="shared" si="94"/>
        <v>0</v>
      </c>
      <c r="L1521">
        <f t="shared" si="95"/>
        <v>1</v>
      </c>
    </row>
    <row r="1522" spans="1:12" ht="13.2" x14ac:dyDescent="0.25">
      <c r="A1522" s="2">
        <v>45111</v>
      </c>
      <c r="B1522" s="3">
        <v>0.71107638888888891</v>
      </c>
      <c r="C1522" s="4">
        <v>1074</v>
      </c>
      <c r="D1522" s="4">
        <v>290329444</v>
      </c>
      <c r="E1522" s="4">
        <v>2</v>
      </c>
      <c r="F1522" s="4" t="s">
        <v>7</v>
      </c>
      <c r="G1522" s="4" t="s">
        <v>8</v>
      </c>
      <c r="H1522">
        <v>1</v>
      </c>
      <c r="I1522">
        <f t="shared" si="92"/>
        <v>0</v>
      </c>
      <c r="J1522">
        <f t="shared" si="93"/>
        <v>0</v>
      </c>
      <c r="K1522">
        <f t="shared" si="94"/>
        <v>0</v>
      </c>
      <c r="L1522">
        <f t="shared" si="95"/>
        <v>1</v>
      </c>
    </row>
    <row r="1523" spans="1:12" ht="13.2" x14ac:dyDescent="0.25">
      <c r="A1523" s="2">
        <v>45111</v>
      </c>
      <c r="B1523" s="3">
        <v>0.71392361111111113</v>
      </c>
      <c r="C1523" s="4">
        <v>1006</v>
      </c>
      <c r="D1523" s="4">
        <v>290332022</v>
      </c>
      <c r="E1523" s="4">
        <v>2</v>
      </c>
      <c r="F1523" s="4" t="s">
        <v>7</v>
      </c>
      <c r="G1523" s="4" t="s">
        <v>8</v>
      </c>
      <c r="H1523">
        <v>1</v>
      </c>
      <c r="I1523">
        <f t="shared" si="92"/>
        <v>0</v>
      </c>
      <c r="J1523">
        <f t="shared" si="93"/>
        <v>0</v>
      </c>
      <c r="K1523">
        <f t="shared" si="94"/>
        <v>0</v>
      </c>
      <c r="L1523">
        <f t="shared" si="95"/>
        <v>1</v>
      </c>
    </row>
    <row r="1524" spans="1:12" ht="13.2" x14ac:dyDescent="0.25">
      <c r="A1524" s="2">
        <v>45111</v>
      </c>
      <c r="B1524" s="3">
        <v>0.69246527777777778</v>
      </c>
      <c r="C1524" s="4">
        <v>1074</v>
      </c>
      <c r="D1524" s="4">
        <v>290312831</v>
      </c>
      <c r="E1524" s="4">
        <v>1</v>
      </c>
      <c r="F1524" s="4" t="s">
        <v>7</v>
      </c>
      <c r="G1524" s="4" t="s">
        <v>8</v>
      </c>
      <c r="H1524">
        <v>1</v>
      </c>
      <c r="I1524">
        <f t="shared" si="92"/>
        <v>0</v>
      </c>
      <c r="J1524">
        <f t="shared" si="93"/>
        <v>0</v>
      </c>
      <c r="K1524">
        <f t="shared" si="94"/>
        <v>0</v>
      </c>
      <c r="L1524">
        <f t="shared" si="95"/>
        <v>1</v>
      </c>
    </row>
    <row r="1525" spans="1:12" ht="13.2" x14ac:dyDescent="0.25">
      <c r="A1525" s="2">
        <v>45111</v>
      </c>
      <c r="B1525" s="3">
        <v>0.72018518518518515</v>
      </c>
      <c r="C1525" s="4">
        <v>1378</v>
      </c>
      <c r="D1525" s="4">
        <v>290337879</v>
      </c>
      <c r="E1525" s="4">
        <v>1</v>
      </c>
      <c r="F1525" s="4" t="s">
        <v>9</v>
      </c>
      <c r="G1525" s="4" t="s">
        <v>11</v>
      </c>
      <c r="H1525">
        <v>0</v>
      </c>
      <c r="I1525">
        <f t="shared" si="92"/>
        <v>0</v>
      </c>
      <c r="J1525">
        <f t="shared" si="93"/>
        <v>1</v>
      </c>
      <c r="K1525">
        <f t="shared" si="94"/>
        <v>0</v>
      </c>
      <c r="L1525">
        <f t="shared" si="95"/>
        <v>0</v>
      </c>
    </row>
    <row r="1526" spans="1:12" ht="13.2" x14ac:dyDescent="0.25">
      <c r="A1526" s="2">
        <v>45111</v>
      </c>
      <c r="B1526" s="3">
        <v>0.7259606481481482</v>
      </c>
      <c r="C1526" s="4">
        <v>1200</v>
      </c>
      <c r="D1526" s="4">
        <v>290342970</v>
      </c>
      <c r="E1526" s="4">
        <v>1</v>
      </c>
      <c r="F1526" s="4" t="s">
        <v>7</v>
      </c>
      <c r="G1526" s="4" t="s">
        <v>8</v>
      </c>
      <c r="H1526">
        <v>1</v>
      </c>
      <c r="I1526">
        <f t="shared" si="92"/>
        <v>0</v>
      </c>
      <c r="J1526">
        <f t="shared" si="93"/>
        <v>0</v>
      </c>
      <c r="K1526">
        <f t="shared" si="94"/>
        <v>0</v>
      </c>
      <c r="L1526">
        <f t="shared" si="95"/>
        <v>1</v>
      </c>
    </row>
    <row r="1527" spans="1:12" ht="13.2" x14ac:dyDescent="0.25">
      <c r="A1527" s="2">
        <v>45111</v>
      </c>
      <c r="B1527" s="3">
        <v>0.72927083333333331</v>
      </c>
      <c r="C1527" s="4">
        <v>1006</v>
      </c>
      <c r="D1527" s="4">
        <v>290345786</v>
      </c>
      <c r="E1527" s="4">
        <v>1</v>
      </c>
      <c r="F1527" s="4" t="s">
        <v>7</v>
      </c>
      <c r="G1527" s="4" t="s">
        <v>8</v>
      </c>
      <c r="H1527">
        <v>1</v>
      </c>
      <c r="I1527">
        <f t="shared" si="92"/>
        <v>0</v>
      </c>
      <c r="J1527">
        <f t="shared" si="93"/>
        <v>0</v>
      </c>
      <c r="K1527">
        <f t="shared" si="94"/>
        <v>0</v>
      </c>
      <c r="L1527">
        <f t="shared" si="95"/>
        <v>1</v>
      </c>
    </row>
    <row r="1528" spans="1:12" ht="13.2" x14ac:dyDescent="0.25">
      <c r="A1528" s="2">
        <v>45111</v>
      </c>
      <c r="B1528" s="3">
        <v>0.6752083333333333</v>
      </c>
      <c r="C1528" s="4">
        <v>1302</v>
      </c>
      <c r="D1528" s="4">
        <v>290299088</v>
      </c>
      <c r="E1528" s="4">
        <v>2</v>
      </c>
      <c r="F1528" s="4" t="s">
        <v>7</v>
      </c>
      <c r="G1528" s="4" t="s">
        <v>8</v>
      </c>
      <c r="H1528">
        <v>1</v>
      </c>
      <c r="I1528">
        <f t="shared" si="92"/>
        <v>0</v>
      </c>
      <c r="J1528">
        <f t="shared" si="93"/>
        <v>0</v>
      </c>
      <c r="K1528">
        <f t="shared" si="94"/>
        <v>0</v>
      </c>
      <c r="L1528">
        <f t="shared" si="95"/>
        <v>1</v>
      </c>
    </row>
    <row r="1529" spans="1:12" ht="13.2" x14ac:dyDescent="0.25">
      <c r="A1529" s="2">
        <v>45111</v>
      </c>
      <c r="B1529" s="3">
        <v>0.75006944444444446</v>
      </c>
      <c r="C1529" s="4">
        <v>1302</v>
      </c>
      <c r="D1529" s="4">
        <v>290361993</v>
      </c>
      <c r="E1529" s="4">
        <v>3</v>
      </c>
      <c r="F1529" s="4" t="s">
        <v>7</v>
      </c>
      <c r="G1529" s="4" t="s">
        <v>8</v>
      </c>
      <c r="H1529">
        <v>1</v>
      </c>
      <c r="I1529">
        <f t="shared" si="92"/>
        <v>0</v>
      </c>
      <c r="J1529">
        <f t="shared" si="93"/>
        <v>0</v>
      </c>
      <c r="K1529">
        <f t="shared" si="94"/>
        <v>0</v>
      </c>
      <c r="L1529">
        <f t="shared" si="95"/>
        <v>1</v>
      </c>
    </row>
    <row r="1530" spans="1:12" ht="13.2" x14ac:dyDescent="0.25">
      <c r="A1530" s="2">
        <v>45111</v>
      </c>
      <c r="B1530" s="3">
        <v>0.74571759259259263</v>
      </c>
      <c r="C1530" s="4">
        <v>1129</v>
      </c>
      <c r="D1530" s="4">
        <v>290358984</v>
      </c>
      <c r="E1530" s="4">
        <v>1</v>
      </c>
      <c r="F1530" s="4" t="s">
        <v>7</v>
      </c>
      <c r="G1530" s="4" t="s">
        <v>8</v>
      </c>
      <c r="H1530">
        <v>1</v>
      </c>
      <c r="I1530">
        <f t="shared" si="92"/>
        <v>0</v>
      </c>
      <c r="J1530">
        <f t="shared" si="93"/>
        <v>0</v>
      </c>
      <c r="K1530">
        <f t="shared" si="94"/>
        <v>0</v>
      </c>
      <c r="L1530">
        <f t="shared" si="95"/>
        <v>1</v>
      </c>
    </row>
    <row r="1531" spans="1:12" ht="13.2" x14ac:dyDescent="0.25">
      <c r="A1531" s="2">
        <v>45111</v>
      </c>
      <c r="B1531" s="3">
        <v>0.75568287037037041</v>
      </c>
      <c r="C1531" s="4">
        <v>1282</v>
      </c>
      <c r="D1531" s="4">
        <v>290365405</v>
      </c>
      <c r="E1531" s="4">
        <v>2</v>
      </c>
      <c r="F1531" s="4" t="s">
        <v>7</v>
      </c>
      <c r="G1531" s="4" t="s">
        <v>8</v>
      </c>
      <c r="H1531">
        <v>1</v>
      </c>
      <c r="I1531">
        <f t="shared" si="92"/>
        <v>0</v>
      </c>
      <c r="J1531">
        <f t="shared" si="93"/>
        <v>0</v>
      </c>
      <c r="K1531">
        <f t="shared" si="94"/>
        <v>0</v>
      </c>
      <c r="L1531">
        <f t="shared" si="95"/>
        <v>1</v>
      </c>
    </row>
    <row r="1532" spans="1:12" ht="13.2" x14ac:dyDescent="0.25">
      <c r="A1532" s="2">
        <v>45111</v>
      </c>
      <c r="B1532" s="3">
        <v>0.75730324074074074</v>
      </c>
      <c r="C1532" s="4">
        <v>1135</v>
      </c>
      <c r="D1532" s="4">
        <v>290366444</v>
      </c>
      <c r="E1532" s="4">
        <v>5</v>
      </c>
      <c r="F1532" s="4" t="s">
        <v>9</v>
      </c>
      <c r="G1532" s="4" t="s">
        <v>10</v>
      </c>
      <c r="H1532">
        <v>1</v>
      </c>
      <c r="I1532">
        <f t="shared" si="92"/>
        <v>1</v>
      </c>
      <c r="J1532">
        <f t="shared" si="93"/>
        <v>0</v>
      </c>
      <c r="K1532">
        <f t="shared" si="94"/>
        <v>0</v>
      </c>
      <c r="L1532">
        <f t="shared" si="95"/>
        <v>0</v>
      </c>
    </row>
    <row r="1533" spans="1:12" ht="13.2" x14ac:dyDescent="0.25">
      <c r="A1533" s="2">
        <v>45111</v>
      </c>
      <c r="B1533" s="3">
        <v>0.77357638888888891</v>
      </c>
      <c r="C1533" s="4">
        <v>1282</v>
      </c>
      <c r="D1533" s="4">
        <v>290375087</v>
      </c>
      <c r="E1533" s="4">
        <v>1</v>
      </c>
      <c r="F1533" s="4" t="s">
        <v>7</v>
      </c>
      <c r="G1533" s="4" t="s">
        <v>8</v>
      </c>
      <c r="H1533">
        <v>1</v>
      </c>
      <c r="I1533">
        <f t="shared" si="92"/>
        <v>0</v>
      </c>
      <c r="J1533">
        <f t="shared" si="93"/>
        <v>0</v>
      </c>
      <c r="K1533">
        <f t="shared" si="94"/>
        <v>0</v>
      </c>
      <c r="L1533">
        <f t="shared" si="95"/>
        <v>1</v>
      </c>
    </row>
    <row r="1534" spans="1:12" ht="13.2" x14ac:dyDescent="0.25">
      <c r="A1534" s="2">
        <v>45111</v>
      </c>
      <c r="B1534" s="3">
        <v>0.77393518518518523</v>
      </c>
      <c r="C1534" s="4">
        <v>1129</v>
      </c>
      <c r="D1534" s="4">
        <v>290375242</v>
      </c>
      <c r="E1534" s="4">
        <v>1</v>
      </c>
      <c r="F1534" s="4" t="s">
        <v>9</v>
      </c>
      <c r="G1534" s="4" t="s">
        <v>10</v>
      </c>
      <c r="H1534">
        <v>1</v>
      </c>
      <c r="I1534">
        <f t="shared" si="92"/>
        <v>1</v>
      </c>
      <c r="J1534">
        <f t="shared" si="93"/>
        <v>0</v>
      </c>
      <c r="K1534">
        <f t="shared" si="94"/>
        <v>0</v>
      </c>
      <c r="L1534">
        <f t="shared" si="95"/>
        <v>0</v>
      </c>
    </row>
    <row r="1535" spans="1:12" ht="13.2" x14ac:dyDescent="0.25">
      <c r="A1535" s="2">
        <v>45111</v>
      </c>
      <c r="B1535" s="3">
        <v>0.78457175925925926</v>
      </c>
      <c r="C1535" s="4">
        <v>1145</v>
      </c>
      <c r="D1535" s="4">
        <v>290379731</v>
      </c>
      <c r="E1535" s="4">
        <v>1</v>
      </c>
      <c r="F1535" s="4" t="s">
        <v>7</v>
      </c>
      <c r="G1535" s="4" t="s">
        <v>8</v>
      </c>
      <c r="H1535">
        <v>1</v>
      </c>
      <c r="I1535">
        <f t="shared" si="92"/>
        <v>0</v>
      </c>
      <c r="J1535">
        <f t="shared" si="93"/>
        <v>0</v>
      </c>
      <c r="K1535">
        <f t="shared" si="94"/>
        <v>0</v>
      </c>
      <c r="L1535">
        <f t="shared" si="95"/>
        <v>1</v>
      </c>
    </row>
    <row r="1536" spans="1:12" ht="13.2" x14ac:dyDescent="0.25">
      <c r="A1536" s="2">
        <v>45111</v>
      </c>
      <c r="B1536" s="3">
        <v>0.80728009259259259</v>
      </c>
      <c r="C1536" s="4">
        <v>1302</v>
      </c>
      <c r="D1536" s="4">
        <v>290390232</v>
      </c>
      <c r="E1536" s="4">
        <v>1</v>
      </c>
      <c r="F1536" s="4" t="s">
        <v>7</v>
      </c>
      <c r="G1536" s="4" t="s">
        <v>8</v>
      </c>
      <c r="H1536">
        <v>1</v>
      </c>
      <c r="I1536">
        <f t="shared" si="92"/>
        <v>0</v>
      </c>
      <c r="J1536">
        <f t="shared" si="93"/>
        <v>0</v>
      </c>
      <c r="K1536">
        <f t="shared" si="94"/>
        <v>0</v>
      </c>
      <c r="L1536">
        <f t="shared" si="95"/>
        <v>1</v>
      </c>
    </row>
    <row r="1537" spans="1:12" ht="13.2" x14ac:dyDescent="0.25">
      <c r="A1537" s="2">
        <v>45111</v>
      </c>
      <c r="B1537" s="3">
        <v>0.80944444444444441</v>
      </c>
      <c r="C1537" s="4">
        <v>1091</v>
      </c>
      <c r="D1537" s="4">
        <v>290390818</v>
      </c>
      <c r="E1537" s="4">
        <v>1</v>
      </c>
      <c r="F1537" s="4" t="s">
        <v>9</v>
      </c>
      <c r="G1537" s="4" t="s">
        <v>10</v>
      </c>
      <c r="H1537">
        <v>1</v>
      </c>
      <c r="I1537">
        <f t="shared" si="92"/>
        <v>1</v>
      </c>
      <c r="J1537">
        <f t="shared" si="93"/>
        <v>0</v>
      </c>
      <c r="K1537">
        <f t="shared" si="94"/>
        <v>0</v>
      </c>
      <c r="L1537">
        <f t="shared" si="95"/>
        <v>0</v>
      </c>
    </row>
    <row r="1538" spans="1:12" ht="13.2" x14ac:dyDescent="0.25">
      <c r="A1538" s="2">
        <v>45111</v>
      </c>
      <c r="B1538" s="3">
        <v>0.81660879629629635</v>
      </c>
      <c r="C1538" s="4">
        <v>1129</v>
      </c>
      <c r="D1538" s="4">
        <v>290393010</v>
      </c>
      <c r="E1538" s="4">
        <v>2</v>
      </c>
      <c r="F1538" s="4" t="s">
        <v>7</v>
      </c>
      <c r="G1538" s="4" t="s">
        <v>8</v>
      </c>
      <c r="H1538">
        <v>1</v>
      </c>
      <c r="I1538">
        <f t="shared" si="92"/>
        <v>0</v>
      </c>
      <c r="J1538">
        <f t="shared" si="93"/>
        <v>0</v>
      </c>
      <c r="K1538">
        <f t="shared" si="94"/>
        <v>0</v>
      </c>
      <c r="L1538">
        <f t="shared" si="95"/>
        <v>1</v>
      </c>
    </row>
    <row r="1539" spans="1:12" ht="13.2" x14ac:dyDescent="0.25">
      <c r="A1539" s="2">
        <v>45111</v>
      </c>
      <c r="B1539" s="3">
        <v>0.63905092592592594</v>
      </c>
      <c r="C1539" s="4">
        <v>1284</v>
      </c>
      <c r="D1539" s="4">
        <v>290279657</v>
      </c>
      <c r="E1539" s="4">
        <v>1</v>
      </c>
      <c r="F1539" s="4" t="s">
        <v>7</v>
      </c>
      <c r="G1539" s="4" t="s">
        <v>8</v>
      </c>
      <c r="H1539">
        <v>1</v>
      </c>
      <c r="I1539">
        <f t="shared" ref="I1539:I1602" si="96">IF($G1539=$N$2,1,0)</f>
        <v>0</v>
      </c>
      <c r="J1539">
        <f t="shared" ref="J1539:J1602" si="97">IF($G1539=$N$3,1,0)</f>
        <v>0</v>
      </c>
      <c r="K1539">
        <f t="shared" ref="K1539:K1602" si="98">IF($F1539=$N$1, IF($G1539=$N$4,1,0),0)</f>
        <v>0</v>
      </c>
      <c r="L1539">
        <f t="shared" ref="L1539:L1602" si="99">IF($F1539&lt;&gt;$N$1, IF($G1539=$N$4,1,0),0)</f>
        <v>1</v>
      </c>
    </row>
    <row r="1540" spans="1:12" ht="13.2" x14ac:dyDescent="0.25">
      <c r="A1540" s="2">
        <v>45111</v>
      </c>
      <c r="B1540" s="3">
        <v>0.82190972222222225</v>
      </c>
      <c r="C1540" s="4">
        <v>1091</v>
      </c>
      <c r="D1540" s="4">
        <v>290394737</v>
      </c>
      <c r="E1540" s="4">
        <v>1</v>
      </c>
      <c r="F1540" s="4" t="s">
        <v>9</v>
      </c>
      <c r="G1540" s="4" t="s">
        <v>11</v>
      </c>
      <c r="H1540">
        <v>1</v>
      </c>
      <c r="I1540">
        <f t="shared" si="96"/>
        <v>0</v>
      </c>
      <c r="J1540">
        <f t="shared" si="97"/>
        <v>1</v>
      </c>
      <c r="K1540">
        <f t="shared" si="98"/>
        <v>0</v>
      </c>
      <c r="L1540">
        <f t="shared" si="99"/>
        <v>0</v>
      </c>
    </row>
    <row r="1541" spans="1:12" ht="13.2" x14ac:dyDescent="0.25">
      <c r="A1541" s="2">
        <v>45111</v>
      </c>
      <c r="B1541" s="3">
        <v>0.83736111111111111</v>
      </c>
      <c r="C1541" s="4">
        <v>1006</v>
      </c>
      <c r="D1541" s="4">
        <v>290399007</v>
      </c>
      <c r="E1541" s="4">
        <v>1</v>
      </c>
      <c r="F1541" s="4" t="s">
        <v>7</v>
      </c>
      <c r="G1541" s="4" t="s">
        <v>8</v>
      </c>
      <c r="H1541">
        <v>1</v>
      </c>
      <c r="I1541">
        <f t="shared" si="96"/>
        <v>0</v>
      </c>
      <c r="J1541">
        <f t="shared" si="97"/>
        <v>0</v>
      </c>
      <c r="K1541">
        <f t="shared" si="98"/>
        <v>0</v>
      </c>
      <c r="L1541">
        <f t="shared" si="99"/>
        <v>1</v>
      </c>
    </row>
    <row r="1542" spans="1:12" ht="13.2" x14ac:dyDescent="0.25">
      <c r="A1542" s="2">
        <v>45111</v>
      </c>
      <c r="B1542" s="3">
        <v>0.84267361111111116</v>
      </c>
      <c r="C1542" s="4">
        <v>1084</v>
      </c>
      <c r="D1542" s="4">
        <v>290400682</v>
      </c>
      <c r="E1542" s="4">
        <v>2</v>
      </c>
      <c r="F1542" s="4" t="s">
        <v>7</v>
      </c>
      <c r="G1542" s="4" t="s">
        <v>8</v>
      </c>
      <c r="H1542">
        <v>1</v>
      </c>
      <c r="I1542">
        <f t="shared" si="96"/>
        <v>0</v>
      </c>
      <c r="J1542">
        <f t="shared" si="97"/>
        <v>0</v>
      </c>
      <c r="K1542">
        <f t="shared" si="98"/>
        <v>0</v>
      </c>
      <c r="L1542">
        <f t="shared" si="99"/>
        <v>1</v>
      </c>
    </row>
    <row r="1543" spans="1:12" ht="13.2" x14ac:dyDescent="0.25">
      <c r="A1543" s="2">
        <v>45111</v>
      </c>
      <c r="B1543" s="3">
        <v>0.83491898148148147</v>
      </c>
      <c r="C1543" s="4">
        <v>1135</v>
      </c>
      <c r="D1543" s="4">
        <v>290398328</v>
      </c>
      <c r="E1543" s="4">
        <v>1</v>
      </c>
      <c r="F1543" s="4" t="s">
        <v>9</v>
      </c>
      <c r="G1543" s="4" t="s">
        <v>11</v>
      </c>
      <c r="H1543">
        <v>1</v>
      </c>
      <c r="I1543">
        <f t="shared" si="96"/>
        <v>0</v>
      </c>
      <c r="J1543">
        <f t="shared" si="97"/>
        <v>1</v>
      </c>
      <c r="K1543">
        <f t="shared" si="98"/>
        <v>0</v>
      </c>
      <c r="L1543">
        <f t="shared" si="99"/>
        <v>0</v>
      </c>
    </row>
    <row r="1544" spans="1:12" ht="13.2" x14ac:dyDescent="0.25">
      <c r="A1544" s="2">
        <v>45111</v>
      </c>
      <c r="B1544" s="3">
        <v>0.8451967592592593</v>
      </c>
      <c r="C1544" s="4">
        <v>1395</v>
      </c>
      <c r="D1544" s="4">
        <v>290401403</v>
      </c>
      <c r="E1544" s="4">
        <v>1</v>
      </c>
      <c r="F1544" s="4" t="s">
        <v>7</v>
      </c>
      <c r="G1544" s="4" t="s">
        <v>8</v>
      </c>
      <c r="H1544">
        <v>1</v>
      </c>
      <c r="I1544">
        <f t="shared" si="96"/>
        <v>0</v>
      </c>
      <c r="J1544">
        <f t="shared" si="97"/>
        <v>0</v>
      </c>
      <c r="K1544">
        <f t="shared" si="98"/>
        <v>0</v>
      </c>
      <c r="L1544">
        <f t="shared" si="99"/>
        <v>1</v>
      </c>
    </row>
    <row r="1545" spans="1:12" ht="13.2" x14ac:dyDescent="0.25">
      <c r="A1545" s="2">
        <v>45111</v>
      </c>
      <c r="B1545" s="3">
        <v>0.88012731481481477</v>
      </c>
      <c r="C1545" s="4">
        <v>1145</v>
      </c>
      <c r="D1545" s="4">
        <v>290411122</v>
      </c>
      <c r="E1545" s="4">
        <v>1</v>
      </c>
      <c r="F1545" s="4" t="s">
        <v>7</v>
      </c>
      <c r="G1545" s="4" t="s">
        <v>8</v>
      </c>
      <c r="H1545">
        <v>1</v>
      </c>
      <c r="I1545">
        <f t="shared" si="96"/>
        <v>0</v>
      </c>
      <c r="J1545">
        <f t="shared" si="97"/>
        <v>0</v>
      </c>
      <c r="K1545">
        <f t="shared" si="98"/>
        <v>0</v>
      </c>
      <c r="L1545">
        <f t="shared" si="99"/>
        <v>1</v>
      </c>
    </row>
    <row r="1546" spans="1:12" ht="13.2" x14ac:dyDescent="0.25">
      <c r="A1546" s="2">
        <v>45111</v>
      </c>
      <c r="B1546" s="3">
        <v>0.88910879629629624</v>
      </c>
      <c r="C1546" s="4">
        <v>1145</v>
      </c>
      <c r="D1546" s="4">
        <v>290413492</v>
      </c>
      <c r="E1546" s="4">
        <v>1</v>
      </c>
      <c r="F1546" s="4" t="s">
        <v>7</v>
      </c>
      <c r="G1546" s="4" t="s">
        <v>8</v>
      </c>
      <c r="H1546">
        <v>1</v>
      </c>
      <c r="I1546">
        <f t="shared" si="96"/>
        <v>0</v>
      </c>
      <c r="J1546">
        <f t="shared" si="97"/>
        <v>0</v>
      </c>
      <c r="K1546">
        <f t="shared" si="98"/>
        <v>0</v>
      </c>
      <c r="L1546">
        <f t="shared" si="99"/>
        <v>1</v>
      </c>
    </row>
    <row r="1547" spans="1:12" ht="13.2" x14ac:dyDescent="0.25">
      <c r="A1547" s="2">
        <v>45111</v>
      </c>
      <c r="B1547" s="3">
        <v>0.88003472222222223</v>
      </c>
      <c r="C1547" s="4">
        <v>1303</v>
      </c>
      <c r="D1547" s="4">
        <v>290411090</v>
      </c>
      <c r="E1547" s="4">
        <v>1</v>
      </c>
      <c r="F1547" s="4" t="s">
        <v>9</v>
      </c>
      <c r="G1547" s="4" t="s">
        <v>12</v>
      </c>
      <c r="H1547">
        <v>0</v>
      </c>
      <c r="I1547">
        <f t="shared" si="96"/>
        <v>0</v>
      </c>
      <c r="J1547">
        <f t="shared" si="97"/>
        <v>0</v>
      </c>
      <c r="K1547">
        <f t="shared" si="98"/>
        <v>0</v>
      </c>
      <c r="L1547">
        <f t="shared" si="99"/>
        <v>0</v>
      </c>
    </row>
    <row r="1548" spans="1:12" ht="13.2" x14ac:dyDescent="0.25">
      <c r="A1548" s="2">
        <v>45111</v>
      </c>
      <c r="B1548" s="3">
        <v>0.89532407407407411</v>
      </c>
      <c r="C1548" s="4">
        <v>1145</v>
      </c>
      <c r="D1548" s="4">
        <v>290414822</v>
      </c>
      <c r="E1548" s="4">
        <v>1</v>
      </c>
      <c r="F1548" s="4" t="s">
        <v>7</v>
      </c>
      <c r="G1548" s="4" t="s">
        <v>8</v>
      </c>
      <c r="H1548">
        <v>1</v>
      </c>
      <c r="I1548">
        <f t="shared" si="96"/>
        <v>0</v>
      </c>
      <c r="J1548">
        <f t="shared" si="97"/>
        <v>0</v>
      </c>
      <c r="K1548">
        <f t="shared" si="98"/>
        <v>0</v>
      </c>
      <c r="L1548">
        <f t="shared" si="99"/>
        <v>1</v>
      </c>
    </row>
    <row r="1549" spans="1:12" ht="13.2" x14ac:dyDescent="0.25">
      <c r="A1549" s="2">
        <v>45111</v>
      </c>
      <c r="B1549" s="3">
        <v>0.89428240740740739</v>
      </c>
      <c r="C1549" s="4">
        <v>1387</v>
      </c>
      <c r="D1549" s="4">
        <v>290414620</v>
      </c>
      <c r="E1549" s="4">
        <v>1</v>
      </c>
      <c r="F1549" s="4" t="s">
        <v>7</v>
      </c>
      <c r="G1549" s="4" t="s">
        <v>8</v>
      </c>
      <c r="H1549">
        <v>0</v>
      </c>
      <c r="I1549">
        <f t="shared" si="96"/>
        <v>0</v>
      </c>
      <c r="J1549">
        <f t="shared" si="97"/>
        <v>0</v>
      </c>
      <c r="K1549">
        <f t="shared" si="98"/>
        <v>0</v>
      </c>
      <c r="L1549">
        <f t="shared" si="99"/>
        <v>1</v>
      </c>
    </row>
    <row r="1550" spans="1:12" ht="13.2" x14ac:dyDescent="0.25">
      <c r="A1550" s="2">
        <v>45111</v>
      </c>
      <c r="B1550" s="3">
        <v>0.96451388888888889</v>
      </c>
      <c r="C1550" s="4">
        <v>1200</v>
      </c>
      <c r="D1550" s="4">
        <v>290421789</v>
      </c>
      <c r="E1550" s="4">
        <v>1</v>
      </c>
      <c r="F1550" s="4" t="s">
        <v>7</v>
      </c>
      <c r="G1550" s="4" t="s">
        <v>8</v>
      </c>
      <c r="H1550">
        <v>1</v>
      </c>
      <c r="I1550">
        <f t="shared" si="96"/>
        <v>0</v>
      </c>
      <c r="J1550">
        <f t="shared" si="97"/>
        <v>0</v>
      </c>
      <c r="K1550">
        <f t="shared" si="98"/>
        <v>0</v>
      </c>
      <c r="L1550">
        <f t="shared" si="99"/>
        <v>1</v>
      </c>
    </row>
    <row r="1551" spans="1:12" ht="13.2" x14ac:dyDescent="0.25">
      <c r="A1551" s="2">
        <v>45111</v>
      </c>
      <c r="B1551" s="3">
        <v>0.97054398148148147</v>
      </c>
      <c r="C1551" s="4">
        <v>1129</v>
      </c>
      <c r="D1551" s="4">
        <v>290422082</v>
      </c>
      <c r="E1551" s="4">
        <v>1</v>
      </c>
      <c r="F1551" s="4" t="s">
        <v>9</v>
      </c>
      <c r="G1551" s="4" t="s">
        <v>10</v>
      </c>
      <c r="H1551">
        <v>1</v>
      </c>
      <c r="I1551">
        <f t="shared" si="96"/>
        <v>1</v>
      </c>
      <c r="J1551">
        <f t="shared" si="97"/>
        <v>0</v>
      </c>
      <c r="K1551">
        <f t="shared" si="98"/>
        <v>0</v>
      </c>
      <c r="L1551">
        <f t="shared" si="99"/>
        <v>0</v>
      </c>
    </row>
    <row r="1552" spans="1:12" ht="13.2" x14ac:dyDescent="0.25">
      <c r="A1552" s="2">
        <v>45112</v>
      </c>
      <c r="B1552" s="3">
        <v>6.7187499999999997E-2</v>
      </c>
      <c r="C1552" s="4">
        <v>1200</v>
      </c>
      <c r="D1552" s="4">
        <v>290434221</v>
      </c>
      <c r="E1552" s="4">
        <v>1</v>
      </c>
      <c r="F1552" s="4" t="s">
        <v>7</v>
      </c>
      <c r="G1552" s="4" t="s">
        <v>8</v>
      </c>
      <c r="H1552">
        <v>1</v>
      </c>
      <c r="I1552">
        <f t="shared" si="96"/>
        <v>0</v>
      </c>
      <c r="J1552">
        <f t="shared" si="97"/>
        <v>0</v>
      </c>
      <c r="K1552">
        <f t="shared" si="98"/>
        <v>0</v>
      </c>
      <c r="L1552">
        <f t="shared" si="99"/>
        <v>1</v>
      </c>
    </row>
    <row r="1553" spans="1:12" ht="13.2" x14ac:dyDescent="0.25">
      <c r="A1553" s="2">
        <v>45112</v>
      </c>
      <c r="B1553" s="3">
        <v>0.16020833333333334</v>
      </c>
      <c r="C1553" s="4">
        <v>1200</v>
      </c>
      <c r="D1553" s="4">
        <v>290439353</v>
      </c>
      <c r="E1553" s="4">
        <v>1</v>
      </c>
      <c r="F1553" s="4" t="s">
        <v>7</v>
      </c>
      <c r="G1553" s="4" t="s">
        <v>8</v>
      </c>
      <c r="H1553">
        <v>1</v>
      </c>
      <c r="I1553">
        <f t="shared" si="96"/>
        <v>0</v>
      </c>
      <c r="J1553">
        <f t="shared" si="97"/>
        <v>0</v>
      </c>
      <c r="K1553">
        <f t="shared" si="98"/>
        <v>0</v>
      </c>
      <c r="L1553">
        <f t="shared" si="99"/>
        <v>1</v>
      </c>
    </row>
    <row r="1554" spans="1:12" ht="13.2" x14ac:dyDescent="0.25">
      <c r="A1554" s="2">
        <v>45112</v>
      </c>
      <c r="B1554" s="3">
        <v>0.27521990740740743</v>
      </c>
      <c r="C1554" s="4">
        <v>1200</v>
      </c>
      <c r="D1554" s="4">
        <v>290443347</v>
      </c>
      <c r="E1554" s="4">
        <v>2</v>
      </c>
      <c r="F1554" s="4" t="s">
        <v>7</v>
      </c>
      <c r="G1554" s="4" t="s">
        <v>8</v>
      </c>
      <c r="H1554">
        <v>1</v>
      </c>
      <c r="I1554">
        <f t="shared" si="96"/>
        <v>0</v>
      </c>
      <c r="J1554">
        <f t="shared" si="97"/>
        <v>0</v>
      </c>
      <c r="K1554">
        <f t="shared" si="98"/>
        <v>0</v>
      </c>
      <c r="L1554">
        <f t="shared" si="99"/>
        <v>1</v>
      </c>
    </row>
    <row r="1555" spans="1:12" ht="13.2" x14ac:dyDescent="0.25">
      <c r="A1555" s="2">
        <v>45112</v>
      </c>
      <c r="B1555" s="3">
        <v>0.31877314814814817</v>
      </c>
      <c r="C1555" s="4">
        <v>1395</v>
      </c>
      <c r="D1555" s="4">
        <v>290445718</v>
      </c>
      <c r="E1555" s="4">
        <v>1</v>
      </c>
      <c r="F1555" s="4" t="s">
        <v>7</v>
      </c>
      <c r="G1555" s="4" t="s">
        <v>8</v>
      </c>
      <c r="H1555">
        <v>1</v>
      </c>
      <c r="I1555">
        <f t="shared" si="96"/>
        <v>0</v>
      </c>
      <c r="J1555">
        <f t="shared" si="97"/>
        <v>0</v>
      </c>
      <c r="K1555">
        <f t="shared" si="98"/>
        <v>0</v>
      </c>
      <c r="L1555">
        <f t="shared" si="99"/>
        <v>1</v>
      </c>
    </row>
    <row r="1556" spans="1:12" ht="13.2" x14ac:dyDescent="0.25">
      <c r="A1556" s="2">
        <v>45112</v>
      </c>
      <c r="B1556" s="3">
        <v>0.3435185185185185</v>
      </c>
      <c r="C1556" s="4">
        <v>1390</v>
      </c>
      <c r="D1556" s="4">
        <v>290450266</v>
      </c>
      <c r="E1556" s="4">
        <v>2</v>
      </c>
      <c r="F1556" s="4" t="s">
        <v>7</v>
      </c>
      <c r="G1556" s="4" t="s">
        <v>8</v>
      </c>
      <c r="H1556">
        <v>1</v>
      </c>
      <c r="I1556">
        <f t="shared" si="96"/>
        <v>0</v>
      </c>
      <c r="J1556">
        <f t="shared" si="97"/>
        <v>0</v>
      </c>
      <c r="K1556">
        <f t="shared" si="98"/>
        <v>0</v>
      </c>
      <c r="L1556">
        <f t="shared" si="99"/>
        <v>1</v>
      </c>
    </row>
    <row r="1557" spans="1:12" ht="13.2" x14ac:dyDescent="0.25">
      <c r="A1557" s="2">
        <v>45112</v>
      </c>
      <c r="B1557" s="3">
        <v>0.35792824074074076</v>
      </c>
      <c r="C1557" s="4">
        <v>1129</v>
      </c>
      <c r="D1557" s="4">
        <v>290456249</v>
      </c>
      <c r="E1557" s="4">
        <v>1</v>
      </c>
      <c r="F1557" s="4" t="s">
        <v>7</v>
      </c>
      <c r="G1557" s="4" t="s">
        <v>8</v>
      </c>
      <c r="H1557">
        <v>1</v>
      </c>
      <c r="I1557">
        <f t="shared" si="96"/>
        <v>0</v>
      </c>
      <c r="J1557">
        <f t="shared" si="97"/>
        <v>0</v>
      </c>
      <c r="K1557">
        <f t="shared" si="98"/>
        <v>0</v>
      </c>
      <c r="L1557">
        <f t="shared" si="99"/>
        <v>1</v>
      </c>
    </row>
    <row r="1558" spans="1:12" ht="13.2" x14ac:dyDescent="0.25">
      <c r="A1558" s="2">
        <v>45112</v>
      </c>
      <c r="B1558" s="3">
        <v>0.36670138888888887</v>
      </c>
      <c r="C1558" s="4">
        <v>1205</v>
      </c>
      <c r="D1558" s="4">
        <v>290460927</v>
      </c>
      <c r="E1558" s="4">
        <v>1</v>
      </c>
      <c r="F1558" s="4" t="s">
        <v>7</v>
      </c>
      <c r="G1558" s="4" t="s">
        <v>8</v>
      </c>
      <c r="H1558">
        <v>0</v>
      </c>
      <c r="I1558">
        <f t="shared" si="96"/>
        <v>0</v>
      </c>
      <c r="J1558">
        <f t="shared" si="97"/>
        <v>0</v>
      </c>
      <c r="K1558">
        <f t="shared" si="98"/>
        <v>0</v>
      </c>
      <c r="L1558">
        <f t="shared" si="99"/>
        <v>1</v>
      </c>
    </row>
    <row r="1559" spans="1:12" ht="13.2" x14ac:dyDescent="0.25">
      <c r="A1559" s="2">
        <v>45112</v>
      </c>
      <c r="B1559" s="3">
        <v>0.36857638888888888</v>
      </c>
      <c r="C1559" s="4">
        <v>1302</v>
      </c>
      <c r="D1559" s="4">
        <v>290462046</v>
      </c>
      <c r="E1559" s="4">
        <v>1</v>
      </c>
      <c r="F1559" s="4" t="s">
        <v>7</v>
      </c>
      <c r="G1559" s="4" t="s">
        <v>8</v>
      </c>
      <c r="H1559">
        <v>1</v>
      </c>
      <c r="I1559">
        <f t="shared" si="96"/>
        <v>0</v>
      </c>
      <c r="J1559">
        <f t="shared" si="97"/>
        <v>0</v>
      </c>
      <c r="K1559">
        <f t="shared" si="98"/>
        <v>0</v>
      </c>
      <c r="L1559">
        <f t="shared" si="99"/>
        <v>1</v>
      </c>
    </row>
    <row r="1560" spans="1:12" ht="13.2" x14ac:dyDescent="0.25">
      <c r="A1560" s="2">
        <v>45112</v>
      </c>
      <c r="B1560" s="3">
        <v>0.35662037037037037</v>
      </c>
      <c r="C1560" s="4">
        <v>1395</v>
      </c>
      <c r="D1560" s="4">
        <v>290455549</v>
      </c>
      <c r="E1560" s="4">
        <v>1</v>
      </c>
      <c r="F1560" s="4" t="s">
        <v>7</v>
      </c>
      <c r="G1560" s="4" t="s">
        <v>8</v>
      </c>
      <c r="H1560">
        <v>1</v>
      </c>
      <c r="I1560">
        <f t="shared" si="96"/>
        <v>0</v>
      </c>
      <c r="J1560">
        <f t="shared" si="97"/>
        <v>0</v>
      </c>
      <c r="K1560">
        <f t="shared" si="98"/>
        <v>0</v>
      </c>
      <c r="L1560">
        <f t="shared" si="99"/>
        <v>1</v>
      </c>
    </row>
    <row r="1561" spans="1:12" ht="13.2" x14ac:dyDescent="0.25">
      <c r="A1561" s="2">
        <v>45112</v>
      </c>
      <c r="B1561" s="3">
        <v>0.38103009259259257</v>
      </c>
      <c r="C1561" s="4">
        <v>1214</v>
      </c>
      <c r="D1561" s="4">
        <v>290469758</v>
      </c>
      <c r="E1561" s="4">
        <v>1</v>
      </c>
      <c r="F1561" s="4" t="s">
        <v>7</v>
      </c>
      <c r="G1561" s="4" t="s">
        <v>8</v>
      </c>
      <c r="H1561">
        <v>1</v>
      </c>
      <c r="I1561">
        <f t="shared" si="96"/>
        <v>0</v>
      </c>
      <c r="J1561">
        <f t="shared" si="97"/>
        <v>0</v>
      </c>
      <c r="K1561">
        <f t="shared" si="98"/>
        <v>0</v>
      </c>
      <c r="L1561">
        <f t="shared" si="99"/>
        <v>1</v>
      </c>
    </row>
    <row r="1562" spans="1:12" ht="13.2" x14ac:dyDescent="0.25">
      <c r="A1562" s="2">
        <v>45112</v>
      </c>
      <c r="B1562" s="3">
        <v>0.38534722222222223</v>
      </c>
      <c r="C1562" s="4">
        <v>1135</v>
      </c>
      <c r="D1562" s="4">
        <v>290472795</v>
      </c>
      <c r="E1562" s="4">
        <v>1</v>
      </c>
      <c r="F1562" s="4" t="s">
        <v>9</v>
      </c>
      <c r="G1562" s="4" t="s">
        <v>10</v>
      </c>
      <c r="H1562">
        <v>1</v>
      </c>
      <c r="I1562">
        <f t="shared" si="96"/>
        <v>1</v>
      </c>
      <c r="J1562">
        <f t="shared" si="97"/>
        <v>0</v>
      </c>
      <c r="K1562">
        <f t="shared" si="98"/>
        <v>0</v>
      </c>
      <c r="L1562">
        <f t="shared" si="99"/>
        <v>0</v>
      </c>
    </row>
    <row r="1563" spans="1:12" ht="13.2" x14ac:dyDescent="0.25">
      <c r="A1563" s="2">
        <v>45112</v>
      </c>
      <c r="B1563" s="3">
        <v>0.40184027777777775</v>
      </c>
      <c r="C1563" s="4">
        <v>1002</v>
      </c>
      <c r="D1563" s="4">
        <v>290484604</v>
      </c>
      <c r="E1563" s="4">
        <v>1</v>
      </c>
      <c r="F1563" s="4" t="s">
        <v>7</v>
      </c>
      <c r="G1563" s="4" t="s">
        <v>8</v>
      </c>
      <c r="H1563">
        <v>1</v>
      </c>
      <c r="I1563">
        <f t="shared" si="96"/>
        <v>0</v>
      </c>
      <c r="J1563">
        <f t="shared" si="97"/>
        <v>0</v>
      </c>
      <c r="K1563">
        <f t="shared" si="98"/>
        <v>0</v>
      </c>
      <c r="L1563">
        <f t="shared" si="99"/>
        <v>1</v>
      </c>
    </row>
    <row r="1564" spans="1:12" ht="13.2" x14ac:dyDescent="0.25">
      <c r="A1564" s="2">
        <v>45112</v>
      </c>
      <c r="B1564" s="3">
        <v>0.4029861111111111</v>
      </c>
      <c r="C1564" s="4">
        <v>1135</v>
      </c>
      <c r="D1564" s="4">
        <v>290485418</v>
      </c>
      <c r="E1564" s="4">
        <v>1</v>
      </c>
      <c r="F1564" s="4" t="s">
        <v>7</v>
      </c>
      <c r="G1564" s="4" t="s">
        <v>8</v>
      </c>
      <c r="H1564">
        <v>1</v>
      </c>
      <c r="I1564">
        <f t="shared" si="96"/>
        <v>0</v>
      </c>
      <c r="J1564">
        <f t="shared" si="97"/>
        <v>0</v>
      </c>
      <c r="K1564">
        <f t="shared" si="98"/>
        <v>0</v>
      </c>
      <c r="L1564">
        <f t="shared" si="99"/>
        <v>1</v>
      </c>
    </row>
    <row r="1565" spans="1:12" ht="13.2" x14ac:dyDescent="0.25">
      <c r="A1565" s="2">
        <v>45112</v>
      </c>
      <c r="B1565" s="3">
        <v>0.4137615740740741</v>
      </c>
      <c r="C1565" s="4">
        <v>1002</v>
      </c>
      <c r="D1565" s="4">
        <v>290493204</v>
      </c>
      <c r="E1565" s="4">
        <v>1</v>
      </c>
      <c r="F1565" s="4" t="s">
        <v>7</v>
      </c>
      <c r="G1565" s="4" t="s">
        <v>8</v>
      </c>
      <c r="H1565">
        <v>1</v>
      </c>
      <c r="I1565">
        <f t="shared" si="96"/>
        <v>0</v>
      </c>
      <c r="J1565">
        <f t="shared" si="97"/>
        <v>0</v>
      </c>
      <c r="K1565">
        <f t="shared" si="98"/>
        <v>0</v>
      </c>
      <c r="L1565">
        <f t="shared" si="99"/>
        <v>1</v>
      </c>
    </row>
    <row r="1566" spans="1:12" ht="13.2" x14ac:dyDescent="0.25">
      <c r="A1566" s="2">
        <v>45112</v>
      </c>
      <c r="B1566" s="3">
        <v>0.43011574074074072</v>
      </c>
      <c r="C1566" s="4">
        <v>1129</v>
      </c>
      <c r="D1566" s="4">
        <v>290503353</v>
      </c>
      <c r="E1566" s="4">
        <v>2</v>
      </c>
      <c r="F1566" s="4" t="s">
        <v>7</v>
      </c>
      <c r="G1566" s="4" t="s">
        <v>8</v>
      </c>
      <c r="H1566">
        <v>1</v>
      </c>
      <c r="I1566">
        <f t="shared" si="96"/>
        <v>0</v>
      </c>
      <c r="J1566">
        <f t="shared" si="97"/>
        <v>0</v>
      </c>
      <c r="K1566">
        <f t="shared" si="98"/>
        <v>0</v>
      </c>
      <c r="L1566">
        <f t="shared" si="99"/>
        <v>1</v>
      </c>
    </row>
    <row r="1567" spans="1:12" ht="13.2" x14ac:dyDescent="0.25">
      <c r="A1567" s="2">
        <v>45112</v>
      </c>
      <c r="B1567" s="3">
        <v>0.43584490740740739</v>
      </c>
      <c r="C1567" s="4">
        <v>1200</v>
      </c>
      <c r="D1567" s="4">
        <v>290506613</v>
      </c>
      <c r="E1567" s="4">
        <v>1</v>
      </c>
      <c r="F1567" s="4" t="s">
        <v>7</v>
      </c>
      <c r="G1567" s="4" t="s">
        <v>8</v>
      </c>
      <c r="H1567">
        <v>1</v>
      </c>
      <c r="I1567">
        <f t="shared" si="96"/>
        <v>0</v>
      </c>
      <c r="J1567">
        <f t="shared" si="97"/>
        <v>0</v>
      </c>
      <c r="K1567">
        <f t="shared" si="98"/>
        <v>0</v>
      </c>
      <c r="L1567">
        <f t="shared" si="99"/>
        <v>1</v>
      </c>
    </row>
    <row r="1568" spans="1:12" ht="13.2" x14ac:dyDescent="0.25">
      <c r="A1568" s="2">
        <v>45112</v>
      </c>
      <c r="B1568" s="3">
        <v>0.44505787037037037</v>
      </c>
      <c r="C1568" s="4">
        <v>1094</v>
      </c>
      <c r="D1568" s="4">
        <v>290511397</v>
      </c>
      <c r="E1568" s="4">
        <v>1</v>
      </c>
      <c r="F1568" s="4" t="s">
        <v>7</v>
      </c>
      <c r="G1568" s="4" t="s">
        <v>8</v>
      </c>
      <c r="H1568">
        <v>1</v>
      </c>
      <c r="I1568">
        <f t="shared" si="96"/>
        <v>0</v>
      </c>
      <c r="J1568">
        <f t="shared" si="97"/>
        <v>0</v>
      </c>
      <c r="K1568">
        <f t="shared" si="98"/>
        <v>0</v>
      </c>
      <c r="L1568">
        <f t="shared" si="99"/>
        <v>1</v>
      </c>
    </row>
    <row r="1569" spans="1:12" ht="13.2" x14ac:dyDescent="0.25">
      <c r="A1569" s="2">
        <v>45112</v>
      </c>
      <c r="B1569" s="3">
        <v>0.48965277777777777</v>
      </c>
      <c r="C1569" s="4">
        <v>1403</v>
      </c>
      <c r="D1569" s="4">
        <v>290533749</v>
      </c>
      <c r="E1569" s="4">
        <v>7</v>
      </c>
      <c r="F1569" s="4" t="s">
        <v>9</v>
      </c>
      <c r="G1569" s="4" t="s">
        <v>12</v>
      </c>
      <c r="H1569">
        <v>0</v>
      </c>
      <c r="I1569">
        <f t="shared" si="96"/>
        <v>0</v>
      </c>
      <c r="J1569">
        <f t="shared" si="97"/>
        <v>0</v>
      </c>
      <c r="K1569">
        <f t="shared" si="98"/>
        <v>0</v>
      </c>
      <c r="L1569">
        <f t="shared" si="99"/>
        <v>0</v>
      </c>
    </row>
    <row r="1570" spans="1:12" ht="13.2" x14ac:dyDescent="0.25">
      <c r="A1570" s="2">
        <v>45112</v>
      </c>
      <c r="B1570" s="3">
        <v>0.49611111111111111</v>
      </c>
      <c r="C1570" s="4">
        <v>1135</v>
      </c>
      <c r="D1570" s="4">
        <v>290536873</v>
      </c>
      <c r="E1570" s="4">
        <v>1</v>
      </c>
      <c r="F1570" s="4" t="s">
        <v>9</v>
      </c>
      <c r="G1570" s="4" t="s">
        <v>10</v>
      </c>
      <c r="H1570">
        <v>1</v>
      </c>
      <c r="I1570">
        <f t="shared" si="96"/>
        <v>1</v>
      </c>
      <c r="J1570">
        <f t="shared" si="97"/>
        <v>0</v>
      </c>
      <c r="K1570">
        <f t="shared" si="98"/>
        <v>0</v>
      </c>
      <c r="L1570">
        <f t="shared" si="99"/>
        <v>0</v>
      </c>
    </row>
    <row r="1571" spans="1:12" ht="13.2" x14ac:dyDescent="0.25">
      <c r="A1571" s="2">
        <v>45112</v>
      </c>
      <c r="B1571" s="3">
        <v>0.50218750000000001</v>
      </c>
      <c r="C1571" s="4">
        <v>1302</v>
      </c>
      <c r="D1571" s="4">
        <v>290539982</v>
      </c>
      <c r="E1571" s="4">
        <v>1</v>
      </c>
      <c r="F1571" s="4" t="s">
        <v>9</v>
      </c>
      <c r="G1571" s="4" t="s">
        <v>10</v>
      </c>
      <c r="H1571">
        <v>1</v>
      </c>
      <c r="I1571">
        <f t="shared" si="96"/>
        <v>1</v>
      </c>
      <c r="J1571">
        <f t="shared" si="97"/>
        <v>0</v>
      </c>
      <c r="K1571">
        <f t="shared" si="98"/>
        <v>0</v>
      </c>
      <c r="L1571">
        <f t="shared" si="99"/>
        <v>0</v>
      </c>
    </row>
    <row r="1572" spans="1:12" ht="13.2" x14ac:dyDescent="0.25">
      <c r="A1572" s="2">
        <v>45112</v>
      </c>
      <c r="B1572" s="3">
        <v>0.51164351851851853</v>
      </c>
      <c r="C1572" s="4">
        <v>1129</v>
      </c>
      <c r="D1572" s="4">
        <v>290546064</v>
      </c>
      <c r="E1572" s="4">
        <v>2</v>
      </c>
      <c r="F1572" s="4" t="s">
        <v>9</v>
      </c>
      <c r="G1572" s="4" t="s">
        <v>10</v>
      </c>
      <c r="H1572">
        <v>1</v>
      </c>
      <c r="I1572">
        <f t="shared" si="96"/>
        <v>1</v>
      </c>
      <c r="J1572">
        <f t="shared" si="97"/>
        <v>0</v>
      </c>
      <c r="K1572">
        <f t="shared" si="98"/>
        <v>0</v>
      </c>
      <c r="L1572">
        <f t="shared" si="99"/>
        <v>0</v>
      </c>
    </row>
    <row r="1573" spans="1:12" ht="13.2" x14ac:dyDescent="0.25">
      <c r="A1573" s="2">
        <v>45112</v>
      </c>
      <c r="B1573" s="3">
        <v>0.51449074074074075</v>
      </c>
      <c r="C1573" s="4">
        <v>1002</v>
      </c>
      <c r="D1573" s="4">
        <v>290548252</v>
      </c>
      <c r="E1573" s="4">
        <v>1</v>
      </c>
      <c r="F1573" s="4" t="s">
        <v>7</v>
      </c>
      <c r="G1573" s="4" t="s">
        <v>8</v>
      </c>
      <c r="H1573">
        <v>1</v>
      </c>
      <c r="I1573">
        <f t="shared" si="96"/>
        <v>0</v>
      </c>
      <c r="J1573">
        <f t="shared" si="97"/>
        <v>0</v>
      </c>
      <c r="K1573">
        <f t="shared" si="98"/>
        <v>0</v>
      </c>
      <c r="L1573">
        <f t="shared" si="99"/>
        <v>1</v>
      </c>
    </row>
    <row r="1574" spans="1:12" ht="13.2" x14ac:dyDescent="0.25">
      <c r="A1574" s="2">
        <v>45112</v>
      </c>
      <c r="B1574" s="3">
        <v>0.50230324074074073</v>
      </c>
      <c r="C1574" s="4">
        <v>1091</v>
      </c>
      <c r="D1574" s="4">
        <v>290540067</v>
      </c>
      <c r="E1574" s="4">
        <v>3</v>
      </c>
      <c r="F1574" s="4" t="s">
        <v>9</v>
      </c>
      <c r="G1574" s="4" t="s">
        <v>10</v>
      </c>
      <c r="H1574">
        <v>1</v>
      </c>
      <c r="I1574">
        <f t="shared" si="96"/>
        <v>1</v>
      </c>
      <c r="J1574">
        <f t="shared" si="97"/>
        <v>0</v>
      </c>
      <c r="K1574">
        <f t="shared" si="98"/>
        <v>0</v>
      </c>
      <c r="L1574">
        <f t="shared" si="99"/>
        <v>0</v>
      </c>
    </row>
    <row r="1575" spans="1:12" ht="13.2" x14ac:dyDescent="0.25">
      <c r="A1575" s="2">
        <v>45112</v>
      </c>
      <c r="B1575" s="3">
        <v>0.50984953703703706</v>
      </c>
      <c r="C1575" s="4">
        <v>1091</v>
      </c>
      <c r="D1575" s="4">
        <v>290544881</v>
      </c>
      <c r="E1575" s="4">
        <v>2</v>
      </c>
      <c r="F1575" s="4" t="s">
        <v>7</v>
      </c>
      <c r="G1575" s="4" t="s">
        <v>8</v>
      </c>
      <c r="H1575">
        <v>1</v>
      </c>
      <c r="I1575">
        <f t="shared" si="96"/>
        <v>0</v>
      </c>
      <c r="J1575">
        <f t="shared" si="97"/>
        <v>0</v>
      </c>
      <c r="K1575">
        <f t="shared" si="98"/>
        <v>0</v>
      </c>
      <c r="L1575">
        <f t="shared" si="99"/>
        <v>1</v>
      </c>
    </row>
    <row r="1576" spans="1:12" ht="13.2" x14ac:dyDescent="0.25">
      <c r="A1576" s="2">
        <v>45112</v>
      </c>
      <c r="B1576" s="3">
        <v>0.52026620370370369</v>
      </c>
      <c r="C1576" s="4">
        <v>1006</v>
      </c>
      <c r="D1576" s="4">
        <v>290553139</v>
      </c>
      <c r="E1576" s="4">
        <v>1</v>
      </c>
      <c r="F1576" s="4" t="s">
        <v>7</v>
      </c>
      <c r="G1576" s="4" t="s">
        <v>8</v>
      </c>
      <c r="H1576">
        <v>1</v>
      </c>
      <c r="I1576">
        <f t="shared" si="96"/>
        <v>0</v>
      </c>
      <c r="J1576">
        <f t="shared" si="97"/>
        <v>0</v>
      </c>
      <c r="K1576">
        <f t="shared" si="98"/>
        <v>0</v>
      </c>
      <c r="L1576">
        <f t="shared" si="99"/>
        <v>1</v>
      </c>
    </row>
    <row r="1577" spans="1:12" ht="13.2" x14ac:dyDescent="0.25">
      <c r="A1577" s="2">
        <v>45112</v>
      </c>
      <c r="B1577" s="3">
        <v>0.52327546296296301</v>
      </c>
      <c r="C1577" s="4">
        <v>1282</v>
      </c>
      <c r="D1577" s="4">
        <v>290556624</v>
      </c>
      <c r="E1577" s="4">
        <v>1</v>
      </c>
      <c r="F1577" s="4" t="s">
        <v>9</v>
      </c>
      <c r="G1577" s="4" t="s">
        <v>11</v>
      </c>
      <c r="H1577">
        <v>1</v>
      </c>
      <c r="I1577">
        <f t="shared" si="96"/>
        <v>0</v>
      </c>
      <c r="J1577">
        <f t="shared" si="97"/>
        <v>1</v>
      </c>
      <c r="K1577">
        <f t="shared" si="98"/>
        <v>0</v>
      </c>
      <c r="L1577">
        <f t="shared" si="99"/>
        <v>0</v>
      </c>
    </row>
    <row r="1578" spans="1:12" ht="13.2" x14ac:dyDescent="0.25">
      <c r="A1578" s="2">
        <v>45112</v>
      </c>
      <c r="B1578" s="3">
        <v>0.52500000000000002</v>
      </c>
      <c r="C1578" s="4">
        <v>1002</v>
      </c>
      <c r="D1578" s="4">
        <v>290559084</v>
      </c>
      <c r="E1578" s="4">
        <v>1</v>
      </c>
      <c r="F1578" s="4" t="s">
        <v>7</v>
      </c>
      <c r="G1578" s="4" t="s">
        <v>8</v>
      </c>
      <c r="H1578">
        <v>1</v>
      </c>
      <c r="I1578">
        <f t="shared" si="96"/>
        <v>0</v>
      </c>
      <c r="J1578">
        <f t="shared" si="97"/>
        <v>0</v>
      </c>
      <c r="K1578">
        <f t="shared" si="98"/>
        <v>0</v>
      </c>
      <c r="L1578">
        <f t="shared" si="99"/>
        <v>1</v>
      </c>
    </row>
    <row r="1579" spans="1:12" ht="13.2" x14ac:dyDescent="0.25">
      <c r="A1579" s="2">
        <v>45112</v>
      </c>
      <c r="B1579" s="3">
        <v>0.53028935185185189</v>
      </c>
      <c r="C1579" s="4">
        <v>1302</v>
      </c>
      <c r="D1579" s="4">
        <v>290567437</v>
      </c>
      <c r="E1579" s="4">
        <v>1</v>
      </c>
      <c r="F1579" s="4" t="s">
        <v>7</v>
      </c>
      <c r="G1579" s="4" t="s">
        <v>8</v>
      </c>
      <c r="H1579">
        <v>1</v>
      </c>
      <c r="I1579">
        <f t="shared" si="96"/>
        <v>0</v>
      </c>
      <c r="J1579">
        <f t="shared" si="97"/>
        <v>0</v>
      </c>
      <c r="K1579">
        <f t="shared" si="98"/>
        <v>0</v>
      </c>
      <c r="L1579">
        <f t="shared" si="99"/>
        <v>1</v>
      </c>
    </row>
    <row r="1580" spans="1:12" ht="13.2" x14ac:dyDescent="0.25">
      <c r="A1580" s="2">
        <v>45112</v>
      </c>
      <c r="B1580" s="3">
        <v>0.53355324074074073</v>
      </c>
      <c r="C1580" s="4">
        <v>1215</v>
      </c>
      <c r="D1580" s="4">
        <v>290572792</v>
      </c>
      <c r="E1580" s="4">
        <v>1</v>
      </c>
      <c r="F1580" s="4" t="s">
        <v>7</v>
      </c>
      <c r="G1580" s="4" t="s">
        <v>8</v>
      </c>
      <c r="H1580">
        <v>0</v>
      </c>
      <c r="I1580">
        <f t="shared" si="96"/>
        <v>0</v>
      </c>
      <c r="J1580">
        <f t="shared" si="97"/>
        <v>0</v>
      </c>
      <c r="K1580">
        <f t="shared" si="98"/>
        <v>0</v>
      </c>
      <c r="L1580">
        <f t="shared" si="99"/>
        <v>1</v>
      </c>
    </row>
    <row r="1581" spans="1:12" ht="13.2" x14ac:dyDescent="0.25">
      <c r="A1581" s="2">
        <v>45112</v>
      </c>
      <c r="B1581" s="3">
        <v>0.53575231481481478</v>
      </c>
      <c r="C1581" s="4">
        <v>1002</v>
      </c>
      <c r="D1581" s="4">
        <v>290576769</v>
      </c>
      <c r="E1581" s="4">
        <v>1</v>
      </c>
      <c r="F1581" s="4" t="s">
        <v>7</v>
      </c>
      <c r="G1581" s="4" t="s">
        <v>8</v>
      </c>
      <c r="H1581">
        <v>1</v>
      </c>
      <c r="I1581">
        <f t="shared" si="96"/>
        <v>0</v>
      </c>
      <c r="J1581">
        <f t="shared" si="97"/>
        <v>0</v>
      </c>
      <c r="K1581">
        <f t="shared" si="98"/>
        <v>0</v>
      </c>
      <c r="L1581">
        <f t="shared" si="99"/>
        <v>1</v>
      </c>
    </row>
    <row r="1582" spans="1:12" ht="13.2" x14ac:dyDescent="0.25">
      <c r="A1582" s="2">
        <v>45112</v>
      </c>
      <c r="B1582" s="3">
        <v>0.53571759259259255</v>
      </c>
      <c r="C1582" s="4">
        <v>1145</v>
      </c>
      <c r="D1582" s="4">
        <v>290576673</v>
      </c>
      <c r="E1582" s="4">
        <v>1</v>
      </c>
      <c r="F1582" s="4" t="s">
        <v>7</v>
      </c>
      <c r="G1582" s="4" t="s">
        <v>8</v>
      </c>
      <c r="H1582">
        <v>1</v>
      </c>
      <c r="I1582">
        <f t="shared" si="96"/>
        <v>0</v>
      </c>
      <c r="J1582">
        <f t="shared" si="97"/>
        <v>0</v>
      </c>
      <c r="K1582">
        <f t="shared" si="98"/>
        <v>0</v>
      </c>
      <c r="L1582">
        <f t="shared" si="99"/>
        <v>1</v>
      </c>
    </row>
    <row r="1583" spans="1:12" ht="13.2" x14ac:dyDescent="0.25">
      <c r="A1583" s="2">
        <v>45112</v>
      </c>
      <c r="B1583" s="3">
        <v>0.53758101851851847</v>
      </c>
      <c r="C1583" s="4">
        <v>1395</v>
      </c>
      <c r="D1583" s="4">
        <v>290580272</v>
      </c>
      <c r="E1583" s="4">
        <v>1</v>
      </c>
      <c r="F1583" s="4" t="s">
        <v>7</v>
      </c>
      <c r="G1583" s="4" t="s">
        <v>8</v>
      </c>
      <c r="H1583">
        <v>1</v>
      </c>
      <c r="I1583">
        <f t="shared" si="96"/>
        <v>0</v>
      </c>
      <c r="J1583">
        <f t="shared" si="97"/>
        <v>0</v>
      </c>
      <c r="K1583">
        <f t="shared" si="98"/>
        <v>0</v>
      </c>
      <c r="L1583">
        <f t="shared" si="99"/>
        <v>1</v>
      </c>
    </row>
    <row r="1584" spans="1:12" ht="13.2" x14ac:dyDescent="0.25">
      <c r="A1584" s="2">
        <v>45112</v>
      </c>
      <c r="B1584" s="3">
        <v>0.54015046296296299</v>
      </c>
      <c r="C1584" s="4">
        <v>1002</v>
      </c>
      <c r="D1584" s="4">
        <v>290585304</v>
      </c>
      <c r="E1584" s="4">
        <v>1</v>
      </c>
      <c r="F1584" s="4" t="s">
        <v>7</v>
      </c>
      <c r="G1584" s="4" t="s">
        <v>8</v>
      </c>
      <c r="H1584">
        <v>1</v>
      </c>
      <c r="I1584">
        <f t="shared" si="96"/>
        <v>0</v>
      </c>
      <c r="J1584">
        <f t="shared" si="97"/>
        <v>0</v>
      </c>
      <c r="K1584">
        <f t="shared" si="98"/>
        <v>0</v>
      </c>
      <c r="L1584">
        <f t="shared" si="99"/>
        <v>1</v>
      </c>
    </row>
    <row r="1585" spans="1:12" ht="13.2" x14ac:dyDescent="0.25">
      <c r="A1585" s="2">
        <v>45112</v>
      </c>
      <c r="B1585" s="3">
        <v>0.54313657407407412</v>
      </c>
      <c r="C1585" s="4">
        <v>1162</v>
      </c>
      <c r="D1585" s="4">
        <v>290591633</v>
      </c>
      <c r="E1585" s="4">
        <v>1</v>
      </c>
      <c r="F1585" s="4" t="s">
        <v>7</v>
      </c>
      <c r="G1585" s="4" t="s">
        <v>8</v>
      </c>
      <c r="H1585">
        <v>1</v>
      </c>
      <c r="I1585">
        <f t="shared" si="96"/>
        <v>0</v>
      </c>
      <c r="J1585">
        <f t="shared" si="97"/>
        <v>0</v>
      </c>
      <c r="K1585">
        <f t="shared" si="98"/>
        <v>0</v>
      </c>
      <c r="L1585">
        <f t="shared" si="99"/>
        <v>1</v>
      </c>
    </row>
    <row r="1586" spans="1:12" ht="13.2" x14ac:dyDescent="0.25">
      <c r="A1586" s="2">
        <v>45112</v>
      </c>
      <c r="B1586" s="3">
        <v>0.54861111111111116</v>
      </c>
      <c r="C1586" s="4">
        <v>1002</v>
      </c>
      <c r="D1586" s="4">
        <v>290605572</v>
      </c>
      <c r="E1586" s="4">
        <v>1</v>
      </c>
      <c r="F1586" s="4" t="s">
        <v>7</v>
      </c>
      <c r="G1586" s="4" t="s">
        <v>8</v>
      </c>
      <c r="H1586">
        <v>1</v>
      </c>
      <c r="I1586">
        <f t="shared" si="96"/>
        <v>0</v>
      </c>
      <c r="J1586">
        <f t="shared" si="97"/>
        <v>0</v>
      </c>
      <c r="K1586">
        <f t="shared" si="98"/>
        <v>0</v>
      </c>
      <c r="L1586">
        <f t="shared" si="99"/>
        <v>1</v>
      </c>
    </row>
    <row r="1587" spans="1:12" ht="13.2" x14ac:dyDescent="0.25">
      <c r="A1587" s="2">
        <v>45112</v>
      </c>
      <c r="B1587" s="3">
        <v>0.52392361111111108</v>
      </c>
      <c r="C1587" s="4">
        <v>1094</v>
      </c>
      <c r="D1587" s="4">
        <v>290557515</v>
      </c>
      <c r="E1587" s="4">
        <v>1</v>
      </c>
      <c r="F1587" s="4" t="s">
        <v>7</v>
      </c>
      <c r="G1587" s="4" t="s">
        <v>8</v>
      </c>
      <c r="H1587">
        <v>1</v>
      </c>
      <c r="I1587">
        <f t="shared" si="96"/>
        <v>0</v>
      </c>
      <c r="J1587">
        <f t="shared" si="97"/>
        <v>0</v>
      </c>
      <c r="K1587">
        <f t="shared" si="98"/>
        <v>0</v>
      </c>
      <c r="L1587">
        <f t="shared" si="99"/>
        <v>1</v>
      </c>
    </row>
    <row r="1588" spans="1:12" ht="13.2" x14ac:dyDescent="0.25">
      <c r="A1588" s="2">
        <v>45112</v>
      </c>
      <c r="B1588" s="3">
        <v>0.54626157407407405</v>
      </c>
      <c r="C1588" s="4">
        <v>1302</v>
      </c>
      <c r="D1588" s="4">
        <v>290599322</v>
      </c>
      <c r="E1588" s="4">
        <v>1</v>
      </c>
      <c r="F1588" s="4" t="s">
        <v>7</v>
      </c>
      <c r="G1588" s="4" t="s">
        <v>8</v>
      </c>
      <c r="H1588">
        <v>1</v>
      </c>
      <c r="I1588">
        <f t="shared" si="96"/>
        <v>0</v>
      </c>
      <c r="J1588">
        <f t="shared" si="97"/>
        <v>0</v>
      </c>
      <c r="K1588">
        <f t="shared" si="98"/>
        <v>0</v>
      </c>
      <c r="L1588">
        <f t="shared" si="99"/>
        <v>1</v>
      </c>
    </row>
    <row r="1589" spans="1:12" ht="13.2" x14ac:dyDescent="0.25">
      <c r="A1589" s="2">
        <v>45112</v>
      </c>
      <c r="B1589" s="3">
        <v>0.54856481481481478</v>
      </c>
      <c r="C1589" s="4">
        <v>1002</v>
      </c>
      <c r="D1589" s="4">
        <v>290605453</v>
      </c>
      <c r="E1589" s="4">
        <v>1</v>
      </c>
      <c r="F1589" s="4" t="s">
        <v>7</v>
      </c>
      <c r="G1589" s="4" t="s">
        <v>8</v>
      </c>
      <c r="H1589">
        <v>1</v>
      </c>
      <c r="I1589">
        <f t="shared" si="96"/>
        <v>0</v>
      </c>
      <c r="J1589">
        <f t="shared" si="97"/>
        <v>0</v>
      </c>
      <c r="K1589">
        <f t="shared" si="98"/>
        <v>0</v>
      </c>
      <c r="L1589">
        <f t="shared" si="99"/>
        <v>1</v>
      </c>
    </row>
    <row r="1590" spans="1:12" ht="13.2" x14ac:dyDescent="0.25">
      <c r="A1590" s="2">
        <v>45112</v>
      </c>
      <c r="B1590" s="3">
        <v>0.55083333333333329</v>
      </c>
      <c r="C1590" s="4">
        <v>1276</v>
      </c>
      <c r="D1590" s="4">
        <v>290611726</v>
      </c>
      <c r="E1590" s="4">
        <v>2</v>
      </c>
      <c r="F1590" s="4" t="s">
        <v>9</v>
      </c>
      <c r="G1590" s="4" t="s">
        <v>10</v>
      </c>
      <c r="H1590">
        <v>0</v>
      </c>
      <c r="I1590">
        <f t="shared" si="96"/>
        <v>1</v>
      </c>
      <c r="J1590">
        <f t="shared" si="97"/>
        <v>0</v>
      </c>
      <c r="K1590">
        <f t="shared" si="98"/>
        <v>0</v>
      </c>
      <c r="L1590">
        <f t="shared" si="99"/>
        <v>0</v>
      </c>
    </row>
    <row r="1591" spans="1:12" ht="13.2" x14ac:dyDescent="0.25">
      <c r="A1591" s="2">
        <v>45112</v>
      </c>
      <c r="B1591" s="3">
        <v>0.55231481481481481</v>
      </c>
      <c r="C1591" s="4">
        <v>1074</v>
      </c>
      <c r="D1591" s="4">
        <v>290615843</v>
      </c>
      <c r="E1591" s="4">
        <v>1</v>
      </c>
      <c r="F1591" s="4" t="s">
        <v>7</v>
      </c>
      <c r="G1591" s="4" t="s">
        <v>8</v>
      </c>
      <c r="H1591">
        <v>1</v>
      </c>
      <c r="I1591">
        <f t="shared" si="96"/>
        <v>0</v>
      </c>
      <c r="J1591">
        <f t="shared" si="97"/>
        <v>0</v>
      </c>
      <c r="K1591">
        <f t="shared" si="98"/>
        <v>0</v>
      </c>
      <c r="L1591">
        <f t="shared" si="99"/>
        <v>1</v>
      </c>
    </row>
    <row r="1592" spans="1:12" ht="13.2" x14ac:dyDescent="0.25">
      <c r="A1592" s="2">
        <v>45112</v>
      </c>
      <c r="B1592" s="3">
        <v>0.55210648148148145</v>
      </c>
      <c r="C1592" s="4">
        <v>1002</v>
      </c>
      <c r="D1592" s="4">
        <v>290615305</v>
      </c>
      <c r="E1592" s="4">
        <v>1</v>
      </c>
      <c r="F1592" s="4" t="s">
        <v>7</v>
      </c>
      <c r="G1592" s="4" t="s">
        <v>8</v>
      </c>
      <c r="H1592">
        <v>1</v>
      </c>
      <c r="I1592">
        <f t="shared" si="96"/>
        <v>0</v>
      </c>
      <c r="J1592">
        <f t="shared" si="97"/>
        <v>0</v>
      </c>
      <c r="K1592">
        <f t="shared" si="98"/>
        <v>0</v>
      </c>
      <c r="L1592">
        <f t="shared" si="99"/>
        <v>1</v>
      </c>
    </row>
    <row r="1593" spans="1:12" ht="13.2" x14ac:dyDescent="0.25">
      <c r="A1593" s="2">
        <v>45112</v>
      </c>
      <c r="B1593" s="3">
        <v>0.55336805555555557</v>
      </c>
      <c r="C1593" s="4">
        <v>1002</v>
      </c>
      <c r="D1593" s="4">
        <v>290618655</v>
      </c>
      <c r="E1593" s="4">
        <v>1</v>
      </c>
      <c r="F1593" s="4" t="s">
        <v>7</v>
      </c>
      <c r="G1593" s="4" t="s">
        <v>8</v>
      </c>
      <c r="H1593">
        <v>1</v>
      </c>
      <c r="I1593">
        <f t="shared" si="96"/>
        <v>0</v>
      </c>
      <c r="J1593">
        <f t="shared" si="97"/>
        <v>0</v>
      </c>
      <c r="K1593">
        <f t="shared" si="98"/>
        <v>0</v>
      </c>
      <c r="L1593">
        <f t="shared" si="99"/>
        <v>1</v>
      </c>
    </row>
    <row r="1594" spans="1:12" ht="13.2" x14ac:dyDescent="0.25">
      <c r="A1594" s="2">
        <v>45112</v>
      </c>
      <c r="B1594" s="3">
        <v>0.5531018518518519</v>
      </c>
      <c r="C1594" s="4">
        <v>1302</v>
      </c>
      <c r="D1594" s="4">
        <v>290617930</v>
      </c>
      <c r="E1594" s="4">
        <v>1</v>
      </c>
      <c r="F1594" s="4" t="s">
        <v>7</v>
      </c>
      <c r="G1594" s="4" t="s">
        <v>8</v>
      </c>
      <c r="H1594">
        <v>1</v>
      </c>
      <c r="I1594">
        <f t="shared" si="96"/>
        <v>0</v>
      </c>
      <c r="J1594">
        <f t="shared" si="97"/>
        <v>0</v>
      </c>
      <c r="K1594">
        <f t="shared" si="98"/>
        <v>0</v>
      </c>
      <c r="L1594">
        <f t="shared" si="99"/>
        <v>1</v>
      </c>
    </row>
    <row r="1595" spans="1:12" ht="13.2" x14ac:dyDescent="0.25">
      <c r="A1595" s="2">
        <v>45112</v>
      </c>
      <c r="B1595" s="3">
        <v>0.55341435185185184</v>
      </c>
      <c r="C1595" s="4">
        <v>1084</v>
      </c>
      <c r="D1595" s="4">
        <v>290618773</v>
      </c>
      <c r="E1595" s="4">
        <v>1</v>
      </c>
      <c r="F1595" s="4" t="s">
        <v>7</v>
      </c>
      <c r="G1595" s="4" t="s">
        <v>8</v>
      </c>
      <c r="H1595">
        <v>1</v>
      </c>
      <c r="I1595">
        <f t="shared" si="96"/>
        <v>0</v>
      </c>
      <c r="J1595">
        <f t="shared" si="97"/>
        <v>0</v>
      </c>
      <c r="K1595">
        <f t="shared" si="98"/>
        <v>0</v>
      </c>
      <c r="L1595">
        <f t="shared" si="99"/>
        <v>1</v>
      </c>
    </row>
    <row r="1596" spans="1:12" ht="13.2" x14ac:dyDescent="0.25">
      <c r="A1596" s="2">
        <v>45112</v>
      </c>
      <c r="B1596" s="3">
        <v>0.55398148148148152</v>
      </c>
      <c r="C1596" s="4">
        <v>1129</v>
      </c>
      <c r="D1596" s="4">
        <v>290620372</v>
      </c>
      <c r="E1596" s="4">
        <v>1</v>
      </c>
      <c r="F1596" s="4" t="s">
        <v>7</v>
      </c>
      <c r="G1596" s="4" t="s">
        <v>8</v>
      </c>
      <c r="H1596">
        <v>1</v>
      </c>
      <c r="I1596">
        <f t="shared" si="96"/>
        <v>0</v>
      </c>
      <c r="J1596">
        <f t="shared" si="97"/>
        <v>0</v>
      </c>
      <c r="K1596">
        <f t="shared" si="98"/>
        <v>0</v>
      </c>
      <c r="L1596">
        <f t="shared" si="99"/>
        <v>1</v>
      </c>
    </row>
    <row r="1597" spans="1:12" ht="13.2" x14ac:dyDescent="0.25">
      <c r="A1597" s="2">
        <v>45112</v>
      </c>
      <c r="B1597" s="3">
        <v>0.55491898148148144</v>
      </c>
      <c r="C1597" s="4">
        <v>1117</v>
      </c>
      <c r="D1597" s="4">
        <v>290622903</v>
      </c>
      <c r="E1597" s="4">
        <v>1</v>
      </c>
      <c r="F1597" s="4" t="s">
        <v>7</v>
      </c>
      <c r="G1597" s="4" t="s">
        <v>8</v>
      </c>
      <c r="H1597">
        <v>1</v>
      </c>
      <c r="I1597">
        <f t="shared" si="96"/>
        <v>0</v>
      </c>
      <c r="J1597">
        <f t="shared" si="97"/>
        <v>0</v>
      </c>
      <c r="K1597">
        <f t="shared" si="98"/>
        <v>0</v>
      </c>
      <c r="L1597">
        <f t="shared" si="99"/>
        <v>1</v>
      </c>
    </row>
    <row r="1598" spans="1:12" ht="13.2" x14ac:dyDescent="0.25">
      <c r="A1598" s="2">
        <v>45112</v>
      </c>
      <c r="B1598" s="3">
        <v>0.55629629629629629</v>
      </c>
      <c r="C1598" s="4">
        <v>1002</v>
      </c>
      <c r="D1598" s="4">
        <v>290626524</v>
      </c>
      <c r="E1598" s="4">
        <v>1</v>
      </c>
      <c r="F1598" s="4" t="s">
        <v>7</v>
      </c>
      <c r="G1598" s="4" t="s">
        <v>8</v>
      </c>
      <c r="H1598">
        <v>1</v>
      </c>
      <c r="I1598">
        <f t="shared" si="96"/>
        <v>0</v>
      </c>
      <c r="J1598">
        <f t="shared" si="97"/>
        <v>0</v>
      </c>
      <c r="K1598">
        <f t="shared" si="98"/>
        <v>0</v>
      </c>
      <c r="L1598">
        <f t="shared" si="99"/>
        <v>1</v>
      </c>
    </row>
    <row r="1599" spans="1:12" ht="13.2" x14ac:dyDescent="0.25">
      <c r="A1599" s="2">
        <v>45112</v>
      </c>
      <c r="B1599" s="3">
        <v>0.55439814814814814</v>
      </c>
      <c r="C1599" s="4">
        <v>1107</v>
      </c>
      <c r="D1599" s="4">
        <v>290621473</v>
      </c>
      <c r="E1599" s="4">
        <v>1</v>
      </c>
      <c r="F1599" s="4" t="s">
        <v>9</v>
      </c>
      <c r="G1599" s="4" t="s">
        <v>10</v>
      </c>
      <c r="H1599">
        <v>0</v>
      </c>
      <c r="I1599">
        <f t="shared" si="96"/>
        <v>1</v>
      </c>
      <c r="J1599">
        <f t="shared" si="97"/>
        <v>0</v>
      </c>
      <c r="K1599">
        <f t="shared" si="98"/>
        <v>0</v>
      </c>
      <c r="L1599">
        <f t="shared" si="99"/>
        <v>0</v>
      </c>
    </row>
    <row r="1600" spans="1:12" ht="13.2" x14ac:dyDescent="0.25">
      <c r="A1600" s="2">
        <v>45112</v>
      </c>
      <c r="B1600" s="3">
        <v>0.54965277777777777</v>
      </c>
      <c r="C1600" s="4">
        <v>1107</v>
      </c>
      <c r="D1600" s="4">
        <v>290608426</v>
      </c>
      <c r="E1600" s="4">
        <v>1</v>
      </c>
      <c r="F1600" s="4" t="s">
        <v>9</v>
      </c>
      <c r="G1600" s="4" t="s">
        <v>10</v>
      </c>
      <c r="H1600">
        <v>0</v>
      </c>
      <c r="I1600">
        <f t="shared" si="96"/>
        <v>1</v>
      </c>
      <c r="J1600">
        <f t="shared" si="97"/>
        <v>0</v>
      </c>
      <c r="K1600">
        <f t="shared" si="98"/>
        <v>0</v>
      </c>
      <c r="L1600">
        <f t="shared" si="99"/>
        <v>0</v>
      </c>
    </row>
    <row r="1601" spans="1:12" ht="13.2" x14ac:dyDescent="0.25">
      <c r="A1601" s="2">
        <v>45112</v>
      </c>
      <c r="B1601" s="3">
        <v>0.5584027777777778</v>
      </c>
      <c r="C1601" s="4">
        <v>1002</v>
      </c>
      <c r="D1601" s="4">
        <v>290632212</v>
      </c>
      <c r="E1601" s="4">
        <v>1</v>
      </c>
      <c r="F1601" s="4" t="s">
        <v>7</v>
      </c>
      <c r="G1601" s="4" t="s">
        <v>8</v>
      </c>
      <c r="H1601">
        <v>1</v>
      </c>
      <c r="I1601">
        <f t="shared" si="96"/>
        <v>0</v>
      </c>
      <c r="J1601">
        <f t="shared" si="97"/>
        <v>0</v>
      </c>
      <c r="K1601">
        <f t="shared" si="98"/>
        <v>0</v>
      </c>
      <c r="L1601">
        <f t="shared" si="99"/>
        <v>1</v>
      </c>
    </row>
    <row r="1602" spans="1:12" ht="13.2" x14ac:dyDescent="0.25">
      <c r="A1602" s="2">
        <v>45112</v>
      </c>
      <c r="B1602" s="3">
        <v>0.55927083333333338</v>
      </c>
      <c r="C1602" s="4">
        <v>1135</v>
      </c>
      <c r="D1602" s="4">
        <v>290634420</v>
      </c>
      <c r="E1602" s="4">
        <v>1</v>
      </c>
      <c r="F1602" s="4" t="s">
        <v>9</v>
      </c>
      <c r="G1602" s="4" t="s">
        <v>11</v>
      </c>
      <c r="H1602">
        <v>1</v>
      </c>
      <c r="I1602">
        <f t="shared" si="96"/>
        <v>0</v>
      </c>
      <c r="J1602">
        <f t="shared" si="97"/>
        <v>1</v>
      </c>
      <c r="K1602">
        <f t="shared" si="98"/>
        <v>0</v>
      </c>
      <c r="L1602">
        <f t="shared" si="99"/>
        <v>0</v>
      </c>
    </row>
    <row r="1603" spans="1:12" ht="13.2" x14ac:dyDescent="0.25">
      <c r="A1603" s="2">
        <v>45112</v>
      </c>
      <c r="B1603" s="3">
        <v>0.56086805555555552</v>
      </c>
      <c r="C1603" s="4">
        <v>1212</v>
      </c>
      <c r="D1603" s="4">
        <v>290638304</v>
      </c>
      <c r="E1603" s="4">
        <v>1</v>
      </c>
      <c r="F1603" s="4" t="s">
        <v>7</v>
      </c>
      <c r="G1603" s="4" t="s">
        <v>8</v>
      </c>
      <c r="H1603">
        <v>0</v>
      </c>
      <c r="I1603">
        <f t="shared" ref="I1603:I1666" si="100">IF($G1603=$N$2,1,0)</f>
        <v>0</v>
      </c>
      <c r="J1603">
        <f t="shared" ref="J1603:J1666" si="101">IF($G1603=$N$3,1,0)</f>
        <v>0</v>
      </c>
      <c r="K1603">
        <f t="shared" ref="K1603:K1666" si="102">IF($F1603=$N$1, IF($G1603=$N$4,1,0),0)</f>
        <v>0</v>
      </c>
      <c r="L1603">
        <f t="shared" ref="L1603:L1666" si="103">IF($F1603&lt;&gt;$N$1, IF($G1603=$N$4,1,0),0)</f>
        <v>1</v>
      </c>
    </row>
    <row r="1604" spans="1:12" ht="13.2" x14ac:dyDescent="0.25">
      <c r="A1604" s="2">
        <v>45112</v>
      </c>
      <c r="B1604" s="3">
        <v>0.56157407407407411</v>
      </c>
      <c r="C1604" s="4">
        <v>1002</v>
      </c>
      <c r="D1604" s="4">
        <v>290639985</v>
      </c>
      <c r="E1604" s="4">
        <v>1</v>
      </c>
      <c r="F1604" s="4" t="s">
        <v>7</v>
      </c>
      <c r="G1604" s="4" t="s">
        <v>8</v>
      </c>
      <c r="H1604">
        <v>1</v>
      </c>
      <c r="I1604">
        <f t="shared" si="100"/>
        <v>0</v>
      </c>
      <c r="J1604">
        <f t="shared" si="101"/>
        <v>0</v>
      </c>
      <c r="K1604">
        <f t="shared" si="102"/>
        <v>0</v>
      </c>
      <c r="L1604">
        <f t="shared" si="103"/>
        <v>1</v>
      </c>
    </row>
    <row r="1605" spans="1:12" ht="13.2" x14ac:dyDescent="0.25">
      <c r="A1605" s="2">
        <v>45112</v>
      </c>
      <c r="B1605" s="3">
        <v>0.56292824074074077</v>
      </c>
      <c r="C1605" s="4">
        <v>1002</v>
      </c>
      <c r="D1605" s="4">
        <v>290643410</v>
      </c>
      <c r="E1605" s="4">
        <v>1</v>
      </c>
      <c r="F1605" s="4" t="s">
        <v>7</v>
      </c>
      <c r="G1605" s="4" t="s">
        <v>8</v>
      </c>
      <c r="H1605">
        <v>1</v>
      </c>
      <c r="I1605">
        <f t="shared" si="100"/>
        <v>0</v>
      </c>
      <c r="J1605">
        <f t="shared" si="101"/>
        <v>0</v>
      </c>
      <c r="K1605">
        <f t="shared" si="102"/>
        <v>0</v>
      </c>
      <c r="L1605">
        <f t="shared" si="103"/>
        <v>1</v>
      </c>
    </row>
    <row r="1606" spans="1:12" ht="13.2" x14ac:dyDescent="0.25">
      <c r="A1606" s="2">
        <v>45112</v>
      </c>
      <c r="B1606" s="3">
        <v>0.56304398148148149</v>
      </c>
      <c r="C1606" s="4">
        <v>1002</v>
      </c>
      <c r="D1606" s="4">
        <v>290643742</v>
      </c>
      <c r="E1606" s="4">
        <v>1</v>
      </c>
      <c r="F1606" s="4" t="s">
        <v>7</v>
      </c>
      <c r="G1606" s="4" t="s">
        <v>8</v>
      </c>
      <c r="H1606">
        <v>1</v>
      </c>
      <c r="I1606">
        <f t="shared" si="100"/>
        <v>0</v>
      </c>
      <c r="J1606">
        <f t="shared" si="101"/>
        <v>0</v>
      </c>
      <c r="K1606">
        <f t="shared" si="102"/>
        <v>0</v>
      </c>
      <c r="L1606">
        <f t="shared" si="103"/>
        <v>1</v>
      </c>
    </row>
    <row r="1607" spans="1:12" ht="13.2" x14ac:dyDescent="0.25">
      <c r="A1607" s="2">
        <v>45112</v>
      </c>
      <c r="B1607" s="3">
        <v>0.56368055555555552</v>
      </c>
      <c r="C1607" s="4">
        <v>1145</v>
      </c>
      <c r="D1607" s="4">
        <v>290645346</v>
      </c>
      <c r="E1607" s="4">
        <v>1</v>
      </c>
      <c r="F1607" s="4" t="s">
        <v>7</v>
      </c>
      <c r="G1607" s="4" t="s">
        <v>8</v>
      </c>
      <c r="H1607">
        <v>1</v>
      </c>
      <c r="I1607">
        <f t="shared" si="100"/>
        <v>0</v>
      </c>
      <c r="J1607">
        <f t="shared" si="101"/>
        <v>0</v>
      </c>
      <c r="K1607">
        <f t="shared" si="102"/>
        <v>0</v>
      </c>
      <c r="L1607">
        <f t="shared" si="103"/>
        <v>1</v>
      </c>
    </row>
    <row r="1608" spans="1:12" ht="13.2" x14ac:dyDescent="0.25">
      <c r="A1608" s="2">
        <v>45112</v>
      </c>
      <c r="B1608" s="3">
        <v>0.56178240740740737</v>
      </c>
      <c r="C1608" s="4">
        <v>1302</v>
      </c>
      <c r="D1608" s="4">
        <v>290640507</v>
      </c>
      <c r="E1608" s="4">
        <v>1</v>
      </c>
      <c r="F1608" s="4" t="s">
        <v>7</v>
      </c>
      <c r="G1608" s="4" t="s">
        <v>8</v>
      </c>
      <c r="H1608">
        <v>1</v>
      </c>
      <c r="I1608">
        <f t="shared" si="100"/>
        <v>0</v>
      </c>
      <c r="J1608">
        <f t="shared" si="101"/>
        <v>0</v>
      </c>
      <c r="K1608">
        <f t="shared" si="102"/>
        <v>0</v>
      </c>
      <c r="L1608">
        <f t="shared" si="103"/>
        <v>1</v>
      </c>
    </row>
    <row r="1609" spans="1:12" ht="13.2" x14ac:dyDescent="0.25">
      <c r="A1609" s="2">
        <v>45112</v>
      </c>
      <c r="B1609" s="3">
        <v>0.5656944444444445</v>
      </c>
      <c r="C1609" s="4">
        <v>1302</v>
      </c>
      <c r="D1609" s="4">
        <v>290650157</v>
      </c>
      <c r="E1609" s="4">
        <v>2</v>
      </c>
      <c r="F1609" s="4" t="s">
        <v>7</v>
      </c>
      <c r="G1609" s="4" t="s">
        <v>8</v>
      </c>
      <c r="H1609">
        <v>1</v>
      </c>
      <c r="I1609">
        <f t="shared" si="100"/>
        <v>0</v>
      </c>
      <c r="J1609">
        <f t="shared" si="101"/>
        <v>0</v>
      </c>
      <c r="K1609">
        <f t="shared" si="102"/>
        <v>0</v>
      </c>
      <c r="L1609">
        <f t="shared" si="103"/>
        <v>1</v>
      </c>
    </row>
    <row r="1610" spans="1:12" ht="13.2" x14ac:dyDescent="0.25">
      <c r="A1610" s="2">
        <v>45112</v>
      </c>
      <c r="B1610" s="3">
        <v>0.56593749999999998</v>
      </c>
      <c r="C1610" s="4">
        <v>1129</v>
      </c>
      <c r="D1610" s="4">
        <v>290650743</v>
      </c>
      <c r="E1610" s="4">
        <v>1</v>
      </c>
      <c r="F1610" s="4" t="s">
        <v>7</v>
      </c>
      <c r="G1610" s="4" t="s">
        <v>8</v>
      </c>
      <c r="H1610">
        <v>1</v>
      </c>
      <c r="I1610">
        <f t="shared" si="100"/>
        <v>0</v>
      </c>
      <c r="J1610">
        <f t="shared" si="101"/>
        <v>0</v>
      </c>
      <c r="K1610">
        <f t="shared" si="102"/>
        <v>0</v>
      </c>
      <c r="L1610">
        <f t="shared" si="103"/>
        <v>1</v>
      </c>
    </row>
    <row r="1611" spans="1:12" ht="13.2" x14ac:dyDescent="0.25">
      <c r="A1611" s="2">
        <v>45112</v>
      </c>
      <c r="B1611" s="3">
        <v>0.56616898148148154</v>
      </c>
      <c r="C1611" s="4">
        <v>1117</v>
      </c>
      <c r="D1611" s="4">
        <v>290651274</v>
      </c>
      <c r="E1611" s="4">
        <v>1</v>
      </c>
      <c r="F1611" s="4" t="s">
        <v>7</v>
      </c>
      <c r="G1611" s="4" t="s">
        <v>8</v>
      </c>
      <c r="H1611">
        <v>1</v>
      </c>
      <c r="I1611">
        <f t="shared" si="100"/>
        <v>0</v>
      </c>
      <c r="J1611">
        <f t="shared" si="101"/>
        <v>0</v>
      </c>
      <c r="K1611">
        <f t="shared" si="102"/>
        <v>0</v>
      </c>
      <c r="L1611">
        <f t="shared" si="103"/>
        <v>1</v>
      </c>
    </row>
    <row r="1612" spans="1:12" ht="13.2" x14ac:dyDescent="0.25">
      <c r="A1612" s="2">
        <v>45112</v>
      </c>
      <c r="B1612" s="3">
        <v>0.56722222222222218</v>
      </c>
      <c r="C1612" s="4">
        <v>1074</v>
      </c>
      <c r="D1612" s="4">
        <v>290653829</v>
      </c>
      <c r="E1612" s="4">
        <v>1</v>
      </c>
      <c r="F1612" s="4" t="s">
        <v>7</v>
      </c>
      <c r="G1612" s="4" t="s">
        <v>8</v>
      </c>
      <c r="H1612">
        <v>1</v>
      </c>
      <c r="I1612">
        <f t="shared" si="100"/>
        <v>0</v>
      </c>
      <c r="J1612">
        <f t="shared" si="101"/>
        <v>0</v>
      </c>
      <c r="K1612">
        <f t="shared" si="102"/>
        <v>0</v>
      </c>
      <c r="L1612">
        <f t="shared" si="103"/>
        <v>1</v>
      </c>
    </row>
    <row r="1613" spans="1:12" ht="13.2" x14ac:dyDescent="0.25">
      <c r="A1613" s="2">
        <v>45112</v>
      </c>
      <c r="B1613" s="3">
        <v>0.56704861111111116</v>
      </c>
      <c r="C1613" s="4">
        <v>1084</v>
      </c>
      <c r="D1613" s="4">
        <v>290653385</v>
      </c>
      <c r="E1613" s="4">
        <v>1</v>
      </c>
      <c r="F1613" s="4" t="s">
        <v>7</v>
      </c>
      <c r="G1613" s="4" t="s">
        <v>8</v>
      </c>
      <c r="H1613">
        <v>1</v>
      </c>
      <c r="I1613">
        <f t="shared" si="100"/>
        <v>0</v>
      </c>
      <c r="J1613">
        <f t="shared" si="101"/>
        <v>0</v>
      </c>
      <c r="K1613">
        <f t="shared" si="102"/>
        <v>0</v>
      </c>
      <c r="L1613">
        <f t="shared" si="103"/>
        <v>1</v>
      </c>
    </row>
    <row r="1614" spans="1:12" ht="13.2" x14ac:dyDescent="0.25">
      <c r="A1614" s="2">
        <v>45112</v>
      </c>
      <c r="B1614" s="3">
        <v>0.56276620370370367</v>
      </c>
      <c r="C1614" s="4">
        <v>1463</v>
      </c>
      <c r="D1614" s="4">
        <v>290642995</v>
      </c>
      <c r="E1614" s="4">
        <v>2</v>
      </c>
      <c r="F1614" s="4" t="s">
        <v>9</v>
      </c>
      <c r="G1614" s="4" t="s">
        <v>11</v>
      </c>
      <c r="H1614">
        <v>0</v>
      </c>
      <c r="I1614">
        <f t="shared" si="100"/>
        <v>0</v>
      </c>
      <c r="J1614">
        <f t="shared" si="101"/>
        <v>1</v>
      </c>
      <c r="K1614">
        <f t="shared" si="102"/>
        <v>0</v>
      </c>
      <c r="L1614">
        <f t="shared" si="103"/>
        <v>0</v>
      </c>
    </row>
    <row r="1615" spans="1:12" ht="13.2" x14ac:dyDescent="0.25">
      <c r="A1615" s="2">
        <v>45112</v>
      </c>
      <c r="B1615" s="3">
        <v>0.56142361111111116</v>
      </c>
      <c r="C1615" s="4">
        <v>1463</v>
      </c>
      <c r="D1615" s="4">
        <v>290639627</v>
      </c>
      <c r="E1615" s="4">
        <v>1</v>
      </c>
      <c r="F1615" s="4" t="s">
        <v>7</v>
      </c>
      <c r="G1615" s="4" t="s">
        <v>8</v>
      </c>
      <c r="H1615">
        <v>0</v>
      </c>
      <c r="I1615">
        <f t="shared" si="100"/>
        <v>0</v>
      </c>
      <c r="J1615">
        <f t="shared" si="101"/>
        <v>0</v>
      </c>
      <c r="K1615">
        <f t="shared" si="102"/>
        <v>0</v>
      </c>
      <c r="L1615">
        <f t="shared" si="103"/>
        <v>1</v>
      </c>
    </row>
    <row r="1616" spans="1:12" ht="13.2" x14ac:dyDescent="0.25">
      <c r="A1616" s="2">
        <v>45112</v>
      </c>
      <c r="B1616" s="3">
        <v>0.57604166666666667</v>
      </c>
      <c r="C1616" s="4">
        <v>1302</v>
      </c>
      <c r="D1616" s="4">
        <v>290673463</v>
      </c>
      <c r="E1616" s="4">
        <v>1</v>
      </c>
      <c r="F1616" s="4" t="s">
        <v>7</v>
      </c>
      <c r="G1616" s="4" t="s">
        <v>8</v>
      </c>
      <c r="H1616">
        <v>1</v>
      </c>
      <c r="I1616">
        <f t="shared" si="100"/>
        <v>0</v>
      </c>
      <c r="J1616">
        <f t="shared" si="101"/>
        <v>0</v>
      </c>
      <c r="K1616">
        <f t="shared" si="102"/>
        <v>0</v>
      </c>
      <c r="L1616">
        <f t="shared" si="103"/>
        <v>1</v>
      </c>
    </row>
    <row r="1617" spans="1:12" ht="13.2" x14ac:dyDescent="0.25">
      <c r="A1617" s="2">
        <v>45112</v>
      </c>
      <c r="B1617" s="3">
        <v>0.57854166666666662</v>
      </c>
      <c r="C1617" s="4">
        <v>1002</v>
      </c>
      <c r="D1617" s="4">
        <v>290678523</v>
      </c>
      <c r="E1617" s="4">
        <v>1</v>
      </c>
      <c r="F1617" s="4" t="s">
        <v>7</v>
      </c>
      <c r="G1617" s="4" t="s">
        <v>8</v>
      </c>
      <c r="H1617">
        <v>1</v>
      </c>
      <c r="I1617">
        <f t="shared" si="100"/>
        <v>0</v>
      </c>
      <c r="J1617">
        <f t="shared" si="101"/>
        <v>0</v>
      </c>
      <c r="K1617">
        <f t="shared" si="102"/>
        <v>0</v>
      </c>
      <c r="L1617">
        <f t="shared" si="103"/>
        <v>1</v>
      </c>
    </row>
    <row r="1618" spans="1:12" ht="13.2" x14ac:dyDescent="0.25">
      <c r="A1618" s="2">
        <v>45112</v>
      </c>
      <c r="B1618" s="3">
        <v>0.57793981481481482</v>
      </c>
      <c r="C1618" s="4">
        <v>1129</v>
      </c>
      <c r="D1618" s="4">
        <v>290677314</v>
      </c>
      <c r="E1618" s="4">
        <v>1</v>
      </c>
      <c r="F1618" s="4" t="s">
        <v>7</v>
      </c>
      <c r="G1618" s="4" t="s">
        <v>8</v>
      </c>
      <c r="H1618">
        <v>1</v>
      </c>
      <c r="I1618">
        <f t="shared" si="100"/>
        <v>0</v>
      </c>
      <c r="J1618">
        <f t="shared" si="101"/>
        <v>0</v>
      </c>
      <c r="K1618">
        <f t="shared" si="102"/>
        <v>0</v>
      </c>
      <c r="L1618">
        <f t="shared" si="103"/>
        <v>1</v>
      </c>
    </row>
    <row r="1619" spans="1:12" ht="13.2" x14ac:dyDescent="0.25">
      <c r="A1619" s="2">
        <v>45112</v>
      </c>
      <c r="B1619" s="3">
        <v>0.57799768518518524</v>
      </c>
      <c r="C1619" s="4">
        <v>1145</v>
      </c>
      <c r="D1619" s="4">
        <v>290677439</v>
      </c>
      <c r="E1619" s="4">
        <v>1</v>
      </c>
      <c r="F1619" s="4" t="s">
        <v>9</v>
      </c>
      <c r="G1619" s="4" t="s">
        <v>10</v>
      </c>
      <c r="H1619">
        <v>1</v>
      </c>
      <c r="I1619">
        <f t="shared" si="100"/>
        <v>1</v>
      </c>
      <c r="J1619">
        <f t="shared" si="101"/>
        <v>0</v>
      </c>
      <c r="K1619">
        <f t="shared" si="102"/>
        <v>0</v>
      </c>
      <c r="L1619">
        <f t="shared" si="103"/>
        <v>0</v>
      </c>
    </row>
    <row r="1620" spans="1:12" ht="13.2" x14ac:dyDescent="0.25">
      <c r="A1620" s="2">
        <v>45112</v>
      </c>
      <c r="B1620" s="3">
        <v>0.56893518518518515</v>
      </c>
      <c r="C1620" s="4">
        <v>1463</v>
      </c>
      <c r="D1620" s="4">
        <v>290657845</v>
      </c>
      <c r="E1620" s="4">
        <v>1</v>
      </c>
      <c r="F1620" s="4" t="s">
        <v>9</v>
      </c>
      <c r="G1620" s="4" t="s">
        <v>10</v>
      </c>
      <c r="H1620">
        <v>0</v>
      </c>
      <c r="I1620">
        <f t="shared" si="100"/>
        <v>1</v>
      </c>
      <c r="J1620">
        <f t="shared" si="101"/>
        <v>0</v>
      </c>
      <c r="K1620">
        <f t="shared" si="102"/>
        <v>0</v>
      </c>
      <c r="L1620">
        <f t="shared" si="103"/>
        <v>0</v>
      </c>
    </row>
    <row r="1621" spans="1:12" ht="13.2" x14ac:dyDescent="0.25">
      <c r="A1621" s="2">
        <v>45112</v>
      </c>
      <c r="B1621" s="3">
        <v>0.57101851851851848</v>
      </c>
      <c r="C1621" s="4">
        <v>1463</v>
      </c>
      <c r="D1621" s="4">
        <v>290662616</v>
      </c>
      <c r="E1621" s="4">
        <v>1</v>
      </c>
      <c r="F1621" s="4" t="s">
        <v>9</v>
      </c>
      <c r="G1621" s="4" t="s">
        <v>10</v>
      </c>
      <c r="H1621">
        <v>0</v>
      </c>
      <c r="I1621">
        <f t="shared" si="100"/>
        <v>1</v>
      </c>
      <c r="J1621">
        <f t="shared" si="101"/>
        <v>0</v>
      </c>
      <c r="K1621">
        <f t="shared" si="102"/>
        <v>0</v>
      </c>
      <c r="L1621">
        <f t="shared" si="103"/>
        <v>0</v>
      </c>
    </row>
    <row r="1622" spans="1:12" ht="13.2" x14ac:dyDescent="0.25">
      <c r="A1622" s="2">
        <v>45112</v>
      </c>
      <c r="B1622" s="3">
        <v>0.58646990740740745</v>
      </c>
      <c r="C1622" s="4">
        <v>1117</v>
      </c>
      <c r="D1622" s="4">
        <v>290693135</v>
      </c>
      <c r="E1622" s="4">
        <v>1</v>
      </c>
      <c r="F1622" s="4" t="s">
        <v>7</v>
      </c>
      <c r="G1622" s="4" t="s">
        <v>8</v>
      </c>
      <c r="H1622">
        <v>1</v>
      </c>
      <c r="I1622">
        <f t="shared" si="100"/>
        <v>0</v>
      </c>
      <c r="J1622">
        <f t="shared" si="101"/>
        <v>0</v>
      </c>
      <c r="K1622">
        <f t="shared" si="102"/>
        <v>0</v>
      </c>
      <c r="L1622">
        <f t="shared" si="103"/>
        <v>1</v>
      </c>
    </row>
    <row r="1623" spans="1:12" ht="13.2" x14ac:dyDescent="0.25">
      <c r="A1623" s="2">
        <v>45112</v>
      </c>
      <c r="B1623" s="3">
        <v>0.57385416666666667</v>
      </c>
      <c r="C1623" s="4">
        <v>1084</v>
      </c>
      <c r="D1623" s="4">
        <v>290668868</v>
      </c>
      <c r="E1623" s="4">
        <v>1</v>
      </c>
      <c r="F1623" s="4" t="s">
        <v>7</v>
      </c>
      <c r="G1623" s="4" t="s">
        <v>8</v>
      </c>
      <c r="H1623">
        <v>1</v>
      </c>
      <c r="I1623">
        <f t="shared" si="100"/>
        <v>0</v>
      </c>
      <c r="J1623">
        <f t="shared" si="101"/>
        <v>0</v>
      </c>
      <c r="K1623">
        <f t="shared" si="102"/>
        <v>0</v>
      </c>
      <c r="L1623">
        <f t="shared" si="103"/>
        <v>1</v>
      </c>
    </row>
    <row r="1624" spans="1:12" ht="13.2" x14ac:dyDescent="0.25">
      <c r="A1624" s="2">
        <v>45112</v>
      </c>
      <c r="B1624" s="3">
        <v>0.59466435185185185</v>
      </c>
      <c r="C1624" s="4">
        <v>1002</v>
      </c>
      <c r="D1624" s="4">
        <v>290705839</v>
      </c>
      <c r="E1624" s="4">
        <v>1</v>
      </c>
      <c r="F1624" s="4" t="s">
        <v>7</v>
      </c>
      <c r="G1624" s="4" t="s">
        <v>8</v>
      </c>
      <c r="H1624">
        <v>1</v>
      </c>
      <c r="I1624">
        <f t="shared" si="100"/>
        <v>0</v>
      </c>
      <c r="J1624">
        <f t="shared" si="101"/>
        <v>0</v>
      </c>
      <c r="K1624">
        <f t="shared" si="102"/>
        <v>0</v>
      </c>
      <c r="L1624">
        <f t="shared" si="103"/>
        <v>1</v>
      </c>
    </row>
    <row r="1625" spans="1:12" ht="13.2" x14ac:dyDescent="0.25">
      <c r="A1625" s="2">
        <v>45112</v>
      </c>
      <c r="B1625" s="3">
        <v>0.58570601851851856</v>
      </c>
      <c r="C1625" s="4">
        <v>1117</v>
      </c>
      <c r="D1625" s="4">
        <v>290691825</v>
      </c>
      <c r="E1625" s="4">
        <v>1</v>
      </c>
      <c r="F1625" s="4" t="s">
        <v>7</v>
      </c>
      <c r="G1625" s="4" t="s">
        <v>8</v>
      </c>
      <c r="H1625">
        <v>1</v>
      </c>
      <c r="I1625">
        <f t="shared" si="100"/>
        <v>0</v>
      </c>
      <c r="J1625">
        <f t="shared" si="101"/>
        <v>0</v>
      </c>
      <c r="K1625">
        <f t="shared" si="102"/>
        <v>0</v>
      </c>
      <c r="L1625">
        <f t="shared" si="103"/>
        <v>1</v>
      </c>
    </row>
    <row r="1626" spans="1:12" ht="13.2" x14ac:dyDescent="0.25">
      <c r="A1626" s="2">
        <v>45112</v>
      </c>
      <c r="B1626" s="3">
        <v>0.56289351851851854</v>
      </c>
      <c r="C1626" s="4">
        <v>1135</v>
      </c>
      <c r="D1626" s="4">
        <v>290643333</v>
      </c>
      <c r="E1626" s="4">
        <v>1</v>
      </c>
      <c r="F1626" s="4" t="s">
        <v>9</v>
      </c>
      <c r="G1626" s="4" t="s">
        <v>11</v>
      </c>
      <c r="H1626">
        <v>1</v>
      </c>
      <c r="I1626">
        <f t="shared" si="100"/>
        <v>0</v>
      </c>
      <c r="J1626">
        <f t="shared" si="101"/>
        <v>1</v>
      </c>
      <c r="K1626">
        <f t="shared" si="102"/>
        <v>0</v>
      </c>
      <c r="L1626">
        <f t="shared" si="103"/>
        <v>0</v>
      </c>
    </row>
    <row r="1627" spans="1:12" ht="13.2" x14ac:dyDescent="0.25">
      <c r="A1627" s="2">
        <v>45112</v>
      </c>
      <c r="B1627" s="3">
        <v>0.6030092592592593</v>
      </c>
      <c r="C1627" s="4">
        <v>1145</v>
      </c>
      <c r="D1627" s="4">
        <v>290715601</v>
      </c>
      <c r="E1627" s="4">
        <v>1</v>
      </c>
      <c r="F1627" s="4" t="s">
        <v>7</v>
      </c>
      <c r="G1627" s="4" t="s">
        <v>8</v>
      </c>
      <c r="H1627">
        <v>1</v>
      </c>
      <c r="I1627">
        <f t="shared" si="100"/>
        <v>0</v>
      </c>
      <c r="J1627">
        <f t="shared" si="101"/>
        <v>0</v>
      </c>
      <c r="K1627">
        <f t="shared" si="102"/>
        <v>0</v>
      </c>
      <c r="L1627">
        <f t="shared" si="103"/>
        <v>1</v>
      </c>
    </row>
    <row r="1628" spans="1:12" ht="13.2" x14ac:dyDescent="0.25">
      <c r="A1628" s="2">
        <v>45112</v>
      </c>
      <c r="B1628" s="3">
        <v>0.59819444444444447</v>
      </c>
      <c r="C1628" s="4">
        <v>1200</v>
      </c>
      <c r="D1628" s="4">
        <v>290710336</v>
      </c>
      <c r="E1628" s="4">
        <v>1</v>
      </c>
      <c r="F1628" s="4" t="s">
        <v>7</v>
      </c>
      <c r="G1628" s="4" t="s">
        <v>8</v>
      </c>
      <c r="H1628">
        <v>1</v>
      </c>
      <c r="I1628">
        <f t="shared" si="100"/>
        <v>0</v>
      </c>
      <c r="J1628">
        <f t="shared" si="101"/>
        <v>0</v>
      </c>
      <c r="K1628">
        <f t="shared" si="102"/>
        <v>0</v>
      </c>
      <c r="L1628">
        <f t="shared" si="103"/>
        <v>1</v>
      </c>
    </row>
    <row r="1629" spans="1:12" ht="13.2" x14ac:dyDescent="0.25">
      <c r="A1629" s="2">
        <v>45112</v>
      </c>
      <c r="B1629" s="3">
        <v>0.61813657407407407</v>
      </c>
      <c r="C1629" s="4">
        <v>1200</v>
      </c>
      <c r="D1629" s="4">
        <v>290728051</v>
      </c>
      <c r="E1629" s="4">
        <v>1</v>
      </c>
      <c r="F1629" s="4" t="s">
        <v>7</v>
      </c>
      <c r="G1629" s="4" t="s">
        <v>8</v>
      </c>
      <c r="H1629">
        <v>1</v>
      </c>
      <c r="I1629">
        <f t="shared" si="100"/>
        <v>0</v>
      </c>
      <c r="J1629">
        <f t="shared" si="101"/>
        <v>0</v>
      </c>
      <c r="K1629">
        <f t="shared" si="102"/>
        <v>0</v>
      </c>
      <c r="L1629">
        <f t="shared" si="103"/>
        <v>1</v>
      </c>
    </row>
    <row r="1630" spans="1:12" ht="13.2" x14ac:dyDescent="0.25">
      <c r="A1630" s="2">
        <v>45112</v>
      </c>
      <c r="B1630" s="3">
        <v>0.62358796296296293</v>
      </c>
      <c r="C1630" s="4">
        <v>1129</v>
      </c>
      <c r="D1630" s="4">
        <v>290731454</v>
      </c>
      <c r="E1630" s="4">
        <v>3</v>
      </c>
      <c r="F1630" s="4" t="s">
        <v>9</v>
      </c>
      <c r="G1630" s="4" t="s">
        <v>10</v>
      </c>
      <c r="H1630">
        <v>1</v>
      </c>
      <c r="I1630">
        <f t="shared" si="100"/>
        <v>1</v>
      </c>
      <c r="J1630">
        <f t="shared" si="101"/>
        <v>0</v>
      </c>
      <c r="K1630">
        <f t="shared" si="102"/>
        <v>0</v>
      </c>
      <c r="L1630">
        <f t="shared" si="103"/>
        <v>0</v>
      </c>
    </row>
    <row r="1631" spans="1:12" ht="13.2" x14ac:dyDescent="0.25">
      <c r="A1631" s="2">
        <v>45112</v>
      </c>
      <c r="B1631" s="3">
        <v>0.62979166666666664</v>
      </c>
      <c r="C1631" s="4">
        <v>1302</v>
      </c>
      <c r="D1631" s="4">
        <v>290734666</v>
      </c>
      <c r="E1631" s="4">
        <v>5</v>
      </c>
      <c r="F1631" s="4" t="s">
        <v>7</v>
      </c>
      <c r="G1631" s="4" t="s">
        <v>8</v>
      </c>
      <c r="H1631">
        <v>1</v>
      </c>
      <c r="I1631">
        <f t="shared" si="100"/>
        <v>0</v>
      </c>
      <c r="J1631">
        <f t="shared" si="101"/>
        <v>0</v>
      </c>
      <c r="K1631">
        <f t="shared" si="102"/>
        <v>0</v>
      </c>
      <c r="L1631">
        <f t="shared" si="103"/>
        <v>1</v>
      </c>
    </row>
    <row r="1632" spans="1:12" ht="13.2" x14ac:dyDescent="0.25">
      <c r="A1632" s="2">
        <v>45112</v>
      </c>
      <c r="B1632" s="3">
        <v>0.64423611111111112</v>
      </c>
      <c r="C1632" s="4">
        <v>1282</v>
      </c>
      <c r="D1632" s="4">
        <v>290741972</v>
      </c>
      <c r="E1632" s="4">
        <v>1</v>
      </c>
      <c r="F1632" s="4" t="s">
        <v>7</v>
      </c>
      <c r="G1632" s="4" t="s">
        <v>8</v>
      </c>
      <c r="H1632">
        <v>1</v>
      </c>
      <c r="I1632">
        <f t="shared" si="100"/>
        <v>0</v>
      </c>
      <c r="J1632">
        <f t="shared" si="101"/>
        <v>0</v>
      </c>
      <c r="K1632">
        <f t="shared" si="102"/>
        <v>0</v>
      </c>
      <c r="L1632">
        <f t="shared" si="103"/>
        <v>1</v>
      </c>
    </row>
    <row r="1633" spans="1:12" ht="13.2" x14ac:dyDescent="0.25">
      <c r="A1633" s="2">
        <v>45112</v>
      </c>
      <c r="B1633" s="3">
        <v>0.64761574074074069</v>
      </c>
      <c r="C1633" s="4">
        <v>1302</v>
      </c>
      <c r="D1633" s="4">
        <v>290743493</v>
      </c>
      <c r="E1633" s="4">
        <v>1</v>
      </c>
      <c r="F1633" s="4" t="s">
        <v>7</v>
      </c>
      <c r="G1633" s="4" t="s">
        <v>8</v>
      </c>
      <c r="H1633">
        <v>1</v>
      </c>
      <c r="I1633">
        <f t="shared" si="100"/>
        <v>0</v>
      </c>
      <c r="J1633">
        <f t="shared" si="101"/>
        <v>0</v>
      </c>
      <c r="K1633">
        <f t="shared" si="102"/>
        <v>0</v>
      </c>
      <c r="L1633">
        <f t="shared" si="103"/>
        <v>1</v>
      </c>
    </row>
    <row r="1634" spans="1:12" ht="13.2" x14ac:dyDescent="0.25">
      <c r="A1634" s="2">
        <v>45112</v>
      </c>
      <c r="B1634" s="3">
        <v>0.47350694444444447</v>
      </c>
      <c r="C1634" s="4">
        <v>1285</v>
      </c>
      <c r="D1634" s="4">
        <v>290526037</v>
      </c>
      <c r="E1634" s="4">
        <v>1</v>
      </c>
      <c r="F1634" s="4" t="s">
        <v>7</v>
      </c>
      <c r="G1634" s="4" t="s">
        <v>8</v>
      </c>
      <c r="H1634">
        <v>0</v>
      </c>
      <c r="I1634">
        <f t="shared" si="100"/>
        <v>0</v>
      </c>
      <c r="J1634">
        <f t="shared" si="101"/>
        <v>0</v>
      </c>
      <c r="K1634">
        <f t="shared" si="102"/>
        <v>0</v>
      </c>
      <c r="L1634">
        <f t="shared" si="103"/>
        <v>1</v>
      </c>
    </row>
    <row r="1635" spans="1:12" ht="13.2" x14ac:dyDescent="0.25">
      <c r="A1635" s="2">
        <v>45112</v>
      </c>
      <c r="B1635" s="3">
        <v>0.53271990740740738</v>
      </c>
      <c r="C1635" s="4">
        <v>1002</v>
      </c>
      <c r="D1635" s="4">
        <v>290571416</v>
      </c>
      <c r="E1635" s="4">
        <v>1</v>
      </c>
      <c r="F1635" s="4" t="s">
        <v>7</v>
      </c>
      <c r="G1635" s="4" t="s">
        <v>8</v>
      </c>
      <c r="H1635">
        <v>1</v>
      </c>
      <c r="I1635">
        <f t="shared" si="100"/>
        <v>0</v>
      </c>
      <c r="J1635">
        <f t="shared" si="101"/>
        <v>0</v>
      </c>
      <c r="K1635">
        <f t="shared" si="102"/>
        <v>0</v>
      </c>
      <c r="L1635">
        <f t="shared" si="103"/>
        <v>1</v>
      </c>
    </row>
    <row r="1636" spans="1:12" ht="13.2" x14ac:dyDescent="0.25">
      <c r="A1636" s="2">
        <v>45112</v>
      </c>
      <c r="B1636" s="3">
        <v>0.65663194444444439</v>
      </c>
      <c r="C1636" s="4">
        <v>1084</v>
      </c>
      <c r="D1636" s="4">
        <v>290748287</v>
      </c>
      <c r="E1636" s="4">
        <v>1</v>
      </c>
      <c r="F1636" s="4" t="s">
        <v>7</v>
      </c>
      <c r="G1636" s="4" t="s">
        <v>8</v>
      </c>
      <c r="H1636">
        <v>1</v>
      </c>
      <c r="I1636">
        <f t="shared" si="100"/>
        <v>0</v>
      </c>
      <c r="J1636">
        <f t="shared" si="101"/>
        <v>0</v>
      </c>
      <c r="K1636">
        <f t="shared" si="102"/>
        <v>0</v>
      </c>
      <c r="L1636">
        <f t="shared" si="103"/>
        <v>1</v>
      </c>
    </row>
    <row r="1637" spans="1:12" ht="13.2" x14ac:dyDescent="0.25">
      <c r="A1637" s="2">
        <v>45112</v>
      </c>
      <c r="B1637" s="3">
        <v>0.6635416666666667</v>
      </c>
      <c r="C1637" s="4">
        <v>1302</v>
      </c>
      <c r="D1637" s="4">
        <v>290752218</v>
      </c>
      <c r="E1637" s="4">
        <v>4</v>
      </c>
      <c r="F1637" s="4" t="s">
        <v>7</v>
      </c>
      <c r="G1637" s="4" t="s">
        <v>8</v>
      </c>
      <c r="H1637">
        <v>1</v>
      </c>
      <c r="I1637">
        <f t="shared" si="100"/>
        <v>0</v>
      </c>
      <c r="J1637">
        <f t="shared" si="101"/>
        <v>0</v>
      </c>
      <c r="K1637">
        <f t="shared" si="102"/>
        <v>0</v>
      </c>
      <c r="L1637">
        <f t="shared" si="103"/>
        <v>1</v>
      </c>
    </row>
    <row r="1638" spans="1:12" ht="13.2" x14ac:dyDescent="0.25">
      <c r="A1638" s="2">
        <v>45112</v>
      </c>
      <c r="B1638" s="3">
        <v>0.66923611111111114</v>
      </c>
      <c r="C1638" s="4">
        <v>1302</v>
      </c>
      <c r="D1638" s="4">
        <v>290756027</v>
      </c>
      <c r="E1638" s="4">
        <v>1</v>
      </c>
      <c r="F1638" s="4" t="s">
        <v>7</v>
      </c>
      <c r="G1638" s="4" t="s">
        <v>8</v>
      </c>
      <c r="H1638">
        <v>1</v>
      </c>
      <c r="I1638">
        <f t="shared" si="100"/>
        <v>0</v>
      </c>
      <c r="J1638">
        <f t="shared" si="101"/>
        <v>0</v>
      </c>
      <c r="K1638">
        <f t="shared" si="102"/>
        <v>0</v>
      </c>
      <c r="L1638">
        <f t="shared" si="103"/>
        <v>1</v>
      </c>
    </row>
    <row r="1639" spans="1:12" ht="13.2" x14ac:dyDescent="0.25">
      <c r="A1639" s="2">
        <v>45112</v>
      </c>
      <c r="B1639" s="3">
        <v>0.68061342592592589</v>
      </c>
      <c r="C1639" s="4">
        <v>1162</v>
      </c>
      <c r="D1639" s="4">
        <v>290766190</v>
      </c>
      <c r="E1639" s="4">
        <v>4</v>
      </c>
      <c r="F1639" s="4" t="s">
        <v>7</v>
      </c>
      <c r="G1639" s="4" t="s">
        <v>8</v>
      </c>
      <c r="H1639">
        <v>1</v>
      </c>
      <c r="I1639">
        <f t="shared" si="100"/>
        <v>0</v>
      </c>
      <c r="J1639">
        <f t="shared" si="101"/>
        <v>0</v>
      </c>
      <c r="K1639">
        <f t="shared" si="102"/>
        <v>0</v>
      </c>
      <c r="L1639">
        <f t="shared" si="103"/>
        <v>1</v>
      </c>
    </row>
    <row r="1640" spans="1:12" ht="13.2" x14ac:dyDescent="0.25">
      <c r="A1640" s="2">
        <v>45112</v>
      </c>
      <c r="B1640" s="3">
        <v>0.68548611111111113</v>
      </c>
      <c r="C1640" s="4">
        <v>1002</v>
      </c>
      <c r="D1640" s="4">
        <v>290770551</v>
      </c>
      <c r="E1640" s="4">
        <v>5</v>
      </c>
      <c r="F1640" s="4" t="s">
        <v>7</v>
      </c>
      <c r="G1640" s="4" t="s">
        <v>8</v>
      </c>
      <c r="H1640">
        <v>1</v>
      </c>
      <c r="I1640">
        <f t="shared" si="100"/>
        <v>0</v>
      </c>
      <c r="J1640">
        <f t="shared" si="101"/>
        <v>0</v>
      </c>
      <c r="K1640">
        <f t="shared" si="102"/>
        <v>0</v>
      </c>
      <c r="L1640">
        <f t="shared" si="103"/>
        <v>1</v>
      </c>
    </row>
    <row r="1641" spans="1:12" ht="13.2" x14ac:dyDescent="0.25">
      <c r="A1641" s="2">
        <v>45112</v>
      </c>
      <c r="B1641" s="3">
        <v>0.68883101851851847</v>
      </c>
      <c r="C1641" s="4">
        <v>1215</v>
      </c>
      <c r="D1641" s="4">
        <v>290773296</v>
      </c>
      <c r="E1641" s="4">
        <v>1</v>
      </c>
      <c r="F1641" s="4" t="s">
        <v>7</v>
      </c>
      <c r="G1641" s="4" t="s">
        <v>8</v>
      </c>
      <c r="H1641">
        <v>0</v>
      </c>
      <c r="I1641">
        <f t="shared" si="100"/>
        <v>0</v>
      </c>
      <c r="J1641">
        <f t="shared" si="101"/>
        <v>0</v>
      </c>
      <c r="K1641">
        <f t="shared" si="102"/>
        <v>0</v>
      </c>
      <c r="L1641">
        <f t="shared" si="103"/>
        <v>1</v>
      </c>
    </row>
    <row r="1642" spans="1:12" ht="13.2" x14ac:dyDescent="0.25">
      <c r="A1642" s="2">
        <v>45112</v>
      </c>
      <c r="B1642" s="3">
        <v>0.69321759259259264</v>
      </c>
      <c r="C1642" s="4">
        <v>1282</v>
      </c>
      <c r="D1642" s="4">
        <v>290777236</v>
      </c>
      <c r="E1642" s="4">
        <v>1</v>
      </c>
      <c r="F1642" s="4" t="s">
        <v>9</v>
      </c>
      <c r="G1642" s="4" t="s">
        <v>11</v>
      </c>
      <c r="H1642">
        <v>1</v>
      </c>
      <c r="I1642">
        <f t="shared" si="100"/>
        <v>0</v>
      </c>
      <c r="J1642">
        <f t="shared" si="101"/>
        <v>1</v>
      </c>
      <c r="K1642">
        <f t="shared" si="102"/>
        <v>0</v>
      </c>
      <c r="L1642">
        <f t="shared" si="103"/>
        <v>0</v>
      </c>
    </row>
    <row r="1643" spans="1:12" ht="13.2" x14ac:dyDescent="0.25">
      <c r="A1643" s="2">
        <v>45112</v>
      </c>
      <c r="B1643" s="3">
        <v>0.69324074074074071</v>
      </c>
      <c r="C1643" s="4">
        <v>1117</v>
      </c>
      <c r="D1643" s="4">
        <v>290777262</v>
      </c>
      <c r="E1643" s="4">
        <v>1</v>
      </c>
      <c r="F1643" s="4" t="s">
        <v>9</v>
      </c>
      <c r="G1643" s="4" t="s">
        <v>10</v>
      </c>
      <c r="H1643">
        <v>1</v>
      </c>
      <c r="I1643">
        <f t="shared" si="100"/>
        <v>1</v>
      </c>
      <c r="J1643">
        <f t="shared" si="101"/>
        <v>0</v>
      </c>
      <c r="K1643">
        <f t="shared" si="102"/>
        <v>0</v>
      </c>
      <c r="L1643">
        <f t="shared" si="103"/>
        <v>0</v>
      </c>
    </row>
    <row r="1644" spans="1:12" ht="13.2" x14ac:dyDescent="0.25">
      <c r="A1644" s="2">
        <v>45112</v>
      </c>
      <c r="B1644" s="3">
        <v>0.71104166666666668</v>
      </c>
      <c r="C1644" s="4">
        <v>1135</v>
      </c>
      <c r="D1644" s="4">
        <v>290794045</v>
      </c>
      <c r="E1644" s="4">
        <v>2</v>
      </c>
      <c r="F1644" s="4" t="s">
        <v>9</v>
      </c>
      <c r="G1644" s="4" t="s">
        <v>13</v>
      </c>
      <c r="H1644">
        <v>1</v>
      </c>
      <c r="I1644">
        <f t="shared" si="100"/>
        <v>0</v>
      </c>
      <c r="J1644">
        <f t="shared" si="101"/>
        <v>0</v>
      </c>
      <c r="K1644">
        <f t="shared" si="102"/>
        <v>0</v>
      </c>
      <c r="L1644">
        <f t="shared" si="103"/>
        <v>0</v>
      </c>
    </row>
    <row r="1645" spans="1:12" ht="13.2" x14ac:dyDescent="0.25">
      <c r="A1645" s="2">
        <v>45112</v>
      </c>
      <c r="B1645" s="3">
        <v>0.41627314814814814</v>
      </c>
      <c r="C1645" s="4">
        <v>1215</v>
      </c>
      <c r="D1645" s="4">
        <v>290494906</v>
      </c>
      <c r="E1645" s="4">
        <v>1</v>
      </c>
      <c r="F1645" s="4" t="s">
        <v>7</v>
      </c>
      <c r="G1645" s="4" t="s">
        <v>8</v>
      </c>
      <c r="H1645">
        <v>0</v>
      </c>
      <c r="I1645">
        <f t="shared" si="100"/>
        <v>0</v>
      </c>
      <c r="J1645">
        <f t="shared" si="101"/>
        <v>0</v>
      </c>
      <c r="K1645">
        <f t="shared" si="102"/>
        <v>0</v>
      </c>
      <c r="L1645">
        <f t="shared" si="103"/>
        <v>1</v>
      </c>
    </row>
    <row r="1646" spans="1:12" ht="13.2" x14ac:dyDescent="0.25">
      <c r="A1646" s="2">
        <v>45112</v>
      </c>
      <c r="B1646" s="3">
        <v>0.71608796296296295</v>
      </c>
      <c r="C1646" s="4">
        <v>1104</v>
      </c>
      <c r="D1646" s="4">
        <v>290798939</v>
      </c>
      <c r="E1646" s="4">
        <v>1</v>
      </c>
      <c r="F1646" s="4" t="s">
        <v>7</v>
      </c>
      <c r="G1646" s="4" t="s">
        <v>8</v>
      </c>
      <c r="H1646">
        <v>1</v>
      </c>
      <c r="I1646">
        <f t="shared" si="100"/>
        <v>0</v>
      </c>
      <c r="J1646">
        <f t="shared" si="101"/>
        <v>0</v>
      </c>
      <c r="K1646">
        <f t="shared" si="102"/>
        <v>0</v>
      </c>
      <c r="L1646">
        <f t="shared" si="103"/>
        <v>1</v>
      </c>
    </row>
    <row r="1647" spans="1:12" ht="13.2" x14ac:dyDescent="0.25">
      <c r="A1647" s="2">
        <v>45112</v>
      </c>
      <c r="B1647" s="3">
        <v>0.71605324074074073</v>
      </c>
      <c r="C1647" s="4">
        <v>1214</v>
      </c>
      <c r="D1647" s="4">
        <v>290798900</v>
      </c>
      <c r="E1647" s="4">
        <v>1</v>
      </c>
      <c r="F1647" s="4" t="s">
        <v>7</v>
      </c>
      <c r="G1647" s="4" t="s">
        <v>8</v>
      </c>
      <c r="H1647">
        <v>1</v>
      </c>
      <c r="I1647">
        <f t="shared" si="100"/>
        <v>0</v>
      </c>
      <c r="J1647">
        <f t="shared" si="101"/>
        <v>0</v>
      </c>
      <c r="K1647">
        <f t="shared" si="102"/>
        <v>0</v>
      </c>
      <c r="L1647">
        <f t="shared" si="103"/>
        <v>1</v>
      </c>
    </row>
    <row r="1648" spans="1:12" ht="13.2" x14ac:dyDescent="0.25">
      <c r="A1648" s="2">
        <v>45112</v>
      </c>
      <c r="B1648" s="3">
        <v>0.51085648148148144</v>
      </c>
      <c r="C1648" s="4">
        <v>1282</v>
      </c>
      <c r="D1648" s="4">
        <v>290545463</v>
      </c>
      <c r="E1648" s="4">
        <v>1</v>
      </c>
      <c r="F1648" s="4" t="s">
        <v>7</v>
      </c>
      <c r="G1648" s="4" t="s">
        <v>8</v>
      </c>
      <c r="H1648">
        <v>1</v>
      </c>
      <c r="I1648">
        <f t="shared" si="100"/>
        <v>0</v>
      </c>
      <c r="J1648">
        <f t="shared" si="101"/>
        <v>0</v>
      </c>
      <c r="K1648">
        <f t="shared" si="102"/>
        <v>0</v>
      </c>
      <c r="L1648">
        <f t="shared" si="103"/>
        <v>1</v>
      </c>
    </row>
    <row r="1649" spans="1:12" ht="13.2" x14ac:dyDescent="0.25">
      <c r="A1649" s="2">
        <v>45112</v>
      </c>
      <c r="B1649" s="3">
        <v>0.71759259259259256</v>
      </c>
      <c r="C1649" s="4">
        <v>1302</v>
      </c>
      <c r="D1649" s="4">
        <v>290800453</v>
      </c>
      <c r="E1649" s="4">
        <v>1</v>
      </c>
      <c r="F1649" s="4" t="s">
        <v>7</v>
      </c>
      <c r="G1649" s="4" t="s">
        <v>8</v>
      </c>
      <c r="H1649">
        <v>1</v>
      </c>
      <c r="I1649">
        <f t="shared" si="100"/>
        <v>0</v>
      </c>
      <c r="J1649">
        <f t="shared" si="101"/>
        <v>0</v>
      </c>
      <c r="K1649">
        <f t="shared" si="102"/>
        <v>0</v>
      </c>
      <c r="L1649">
        <f t="shared" si="103"/>
        <v>1</v>
      </c>
    </row>
    <row r="1650" spans="1:12" ht="13.2" x14ac:dyDescent="0.25">
      <c r="A1650" s="2">
        <v>45112</v>
      </c>
      <c r="B1650" s="3">
        <v>0.72460648148148143</v>
      </c>
      <c r="C1650" s="4">
        <v>1084</v>
      </c>
      <c r="D1650" s="4">
        <v>290807142</v>
      </c>
      <c r="E1650" s="4">
        <v>2</v>
      </c>
      <c r="F1650" s="4" t="s">
        <v>7</v>
      </c>
      <c r="G1650" s="4" t="s">
        <v>8</v>
      </c>
      <c r="H1650">
        <v>1</v>
      </c>
      <c r="I1650">
        <f t="shared" si="100"/>
        <v>0</v>
      </c>
      <c r="J1650">
        <f t="shared" si="101"/>
        <v>0</v>
      </c>
      <c r="K1650">
        <f t="shared" si="102"/>
        <v>0</v>
      </c>
      <c r="L1650">
        <f t="shared" si="103"/>
        <v>1</v>
      </c>
    </row>
    <row r="1651" spans="1:12" ht="13.2" x14ac:dyDescent="0.25">
      <c r="A1651" s="2">
        <v>45112</v>
      </c>
      <c r="B1651" s="3">
        <v>0.73053240740740744</v>
      </c>
      <c r="C1651" s="4">
        <v>1200</v>
      </c>
      <c r="D1651" s="4">
        <v>290812367</v>
      </c>
      <c r="E1651" s="4">
        <v>1</v>
      </c>
      <c r="F1651" s="4" t="s">
        <v>7</v>
      </c>
      <c r="G1651" s="4" t="s">
        <v>8</v>
      </c>
      <c r="H1651">
        <v>1</v>
      </c>
      <c r="I1651">
        <f t="shared" si="100"/>
        <v>0</v>
      </c>
      <c r="J1651">
        <f t="shared" si="101"/>
        <v>0</v>
      </c>
      <c r="K1651">
        <f t="shared" si="102"/>
        <v>0</v>
      </c>
      <c r="L1651">
        <f t="shared" si="103"/>
        <v>1</v>
      </c>
    </row>
    <row r="1652" spans="1:12" ht="13.2" x14ac:dyDescent="0.25">
      <c r="A1652" s="2">
        <v>45112</v>
      </c>
      <c r="B1652" s="3">
        <v>0.72991898148148149</v>
      </c>
      <c r="C1652" s="4">
        <v>1302</v>
      </c>
      <c r="D1652" s="4">
        <v>290811817</v>
      </c>
      <c r="E1652" s="4">
        <v>1</v>
      </c>
      <c r="F1652" s="4" t="s">
        <v>7</v>
      </c>
      <c r="G1652" s="4" t="s">
        <v>8</v>
      </c>
      <c r="H1652">
        <v>1</v>
      </c>
      <c r="I1652">
        <f t="shared" si="100"/>
        <v>0</v>
      </c>
      <c r="J1652">
        <f t="shared" si="101"/>
        <v>0</v>
      </c>
      <c r="K1652">
        <f t="shared" si="102"/>
        <v>0</v>
      </c>
      <c r="L1652">
        <f t="shared" si="103"/>
        <v>1</v>
      </c>
    </row>
    <row r="1653" spans="1:12" ht="13.2" x14ac:dyDescent="0.25">
      <c r="A1653" s="2">
        <v>45112</v>
      </c>
      <c r="B1653" s="3">
        <v>0.72730324074074071</v>
      </c>
      <c r="C1653" s="4">
        <v>1302</v>
      </c>
      <c r="D1653" s="4">
        <v>290809570</v>
      </c>
      <c r="E1653" s="4">
        <v>2</v>
      </c>
      <c r="F1653" s="4" t="s">
        <v>7</v>
      </c>
      <c r="G1653" s="4" t="s">
        <v>8</v>
      </c>
      <c r="H1653">
        <v>1</v>
      </c>
      <c r="I1653">
        <f t="shared" si="100"/>
        <v>0</v>
      </c>
      <c r="J1653">
        <f t="shared" si="101"/>
        <v>0</v>
      </c>
      <c r="K1653">
        <f t="shared" si="102"/>
        <v>0</v>
      </c>
      <c r="L1653">
        <f t="shared" si="103"/>
        <v>1</v>
      </c>
    </row>
    <row r="1654" spans="1:12" ht="13.2" x14ac:dyDescent="0.25">
      <c r="A1654" s="2">
        <v>45112</v>
      </c>
      <c r="B1654" s="3">
        <v>0.74268518518518523</v>
      </c>
      <c r="C1654" s="4">
        <v>1002</v>
      </c>
      <c r="D1654" s="4">
        <v>290823107</v>
      </c>
      <c r="E1654" s="4">
        <v>3</v>
      </c>
      <c r="F1654" s="4" t="s">
        <v>7</v>
      </c>
      <c r="G1654" s="4" t="s">
        <v>8</v>
      </c>
      <c r="H1654">
        <v>1</v>
      </c>
      <c r="I1654">
        <f t="shared" si="100"/>
        <v>0</v>
      </c>
      <c r="J1654">
        <f t="shared" si="101"/>
        <v>0</v>
      </c>
      <c r="K1654">
        <f t="shared" si="102"/>
        <v>0</v>
      </c>
      <c r="L1654">
        <f t="shared" si="103"/>
        <v>1</v>
      </c>
    </row>
    <row r="1655" spans="1:12" ht="13.2" x14ac:dyDescent="0.25">
      <c r="A1655" s="2">
        <v>45112</v>
      </c>
      <c r="B1655" s="3">
        <v>0.74733796296296295</v>
      </c>
      <c r="C1655" s="4">
        <v>1215</v>
      </c>
      <c r="D1655" s="4">
        <v>290826911</v>
      </c>
      <c r="E1655" s="4">
        <v>1</v>
      </c>
      <c r="F1655" s="4" t="s">
        <v>7</v>
      </c>
      <c r="G1655" s="4" t="s">
        <v>8</v>
      </c>
      <c r="H1655">
        <v>0</v>
      </c>
      <c r="I1655">
        <f t="shared" si="100"/>
        <v>0</v>
      </c>
      <c r="J1655">
        <f t="shared" si="101"/>
        <v>0</v>
      </c>
      <c r="K1655">
        <f t="shared" si="102"/>
        <v>0</v>
      </c>
      <c r="L1655">
        <f t="shared" si="103"/>
        <v>1</v>
      </c>
    </row>
    <row r="1656" spans="1:12" ht="13.2" x14ac:dyDescent="0.25">
      <c r="A1656" s="2">
        <v>45112</v>
      </c>
      <c r="B1656" s="3">
        <v>0.74853009259259262</v>
      </c>
      <c r="C1656" s="4">
        <v>1002</v>
      </c>
      <c r="D1656" s="4">
        <v>290827777</v>
      </c>
      <c r="E1656" s="4">
        <v>6</v>
      </c>
      <c r="F1656" s="4" t="s">
        <v>7</v>
      </c>
      <c r="G1656" s="4" t="s">
        <v>8</v>
      </c>
      <c r="H1656">
        <v>1</v>
      </c>
      <c r="I1656">
        <f t="shared" si="100"/>
        <v>0</v>
      </c>
      <c r="J1656">
        <f t="shared" si="101"/>
        <v>0</v>
      </c>
      <c r="K1656">
        <f t="shared" si="102"/>
        <v>0</v>
      </c>
      <c r="L1656">
        <f t="shared" si="103"/>
        <v>1</v>
      </c>
    </row>
    <row r="1657" spans="1:12" ht="13.2" x14ac:dyDescent="0.25">
      <c r="A1657" s="2">
        <v>45112</v>
      </c>
      <c r="B1657" s="3">
        <v>0.74930555555555556</v>
      </c>
      <c r="C1657" s="4">
        <v>1282</v>
      </c>
      <c r="D1657" s="4">
        <v>290828315</v>
      </c>
      <c r="E1657" s="4">
        <v>1</v>
      </c>
      <c r="F1657" s="4" t="s">
        <v>9</v>
      </c>
      <c r="G1657" s="4" t="s">
        <v>10</v>
      </c>
      <c r="H1657">
        <v>1</v>
      </c>
      <c r="I1657">
        <f t="shared" si="100"/>
        <v>1</v>
      </c>
      <c r="J1657">
        <f t="shared" si="101"/>
        <v>0</v>
      </c>
      <c r="K1657">
        <f t="shared" si="102"/>
        <v>0</v>
      </c>
      <c r="L1657">
        <f t="shared" si="103"/>
        <v>0</v>
      </c>
    </row>
    <row r="1658" spans="1:12" ht="13.2" x14ac:dyDescent="0.25">
      <c r="A1658" s="2">
        <v>45112</v>
      </c>
      <c r="B1658" s="3">
        <v>0.75142361111111111</v>
      </c>
      <c r="C1658" s="4">
        <v>1091</v>
      </c>
      <c r="D1658" s="4">
        <v>290829883</v>
      </c>
      <c r="E1658" s="4">
        <v>3</v>
      </c>
      <c r="F1658" s="4" t="s">
        <v>9</v>
      </c>
      <c r="G1658" s="4" t="s">
        <v>11</v>
      </c>
      <c r="H1658">
        <v>1</v>
      </c>
      <c r="I1658">
        <f t="shared" si="100"/>
        <v>0</v>
      </c>
      <c r="J1658">
        <f t="shared" si="101"/>
        <v>1</v>
      </c>
      <c r="K1658">
        <f t="shared" si="102"/>
        <v>0</v>
      </c>
      <c r="L1658">
        <f t="shared" si="103"/>
        <v>0</v>
      </c>
    </row>
    <row r="1659" spans="1:12" ht="13.2" x14ac:dyDescent="0.25">
      <c r="A1659" s="2">
        <v>45112</v>
      </c>
      <c r="B1659" s="3">
        <v>0.75543981481481481</v>
      </c>
      <c r="C1659" s="4">
        <v>1180</v>
      </c>
      <c r="D1659" s="4">
        <v>290832709</v>
      </c>
      <c r="E1659" s="4">
        <v>2</v>
      </c>
      <c r="F1659" s="4" t="s">
        <v>9</v>
      </c>
      <c r="G1659" s="4" t="s">
        <v>8</v>
      </c>
      <c r="H1659">
        <v>0</v>
      </c>
      <c r="I1659">
        <f t="shared" si="100"/>
        <v>0</v>
      </c>
      <c r="J1659">
        <f t="shared" si="101"/>
        <v>0</v>
      </c>
      <c r="K1659">
        <f t="shared" si="102"/>
        <v>1</v>
      </c>
      <c r="L1659">
        <f t="shared" si="103"/>
        <v>0</v>
      </c>
    </row>
    <row r="1660" spans="1:12" ht="13.2" x14ac:dyDescent="0.25">
      <c r="A1660" s="2">
        <v>45112</v>
      </c>
      <c r="B1660" s="3">
        <v>0.7567476851851852</v>
      </c>
      <c r="C1660" s="4">
        <v>1302</v>
      </c>
      <c r="D1660" s="4">
        <v>290833650</v>
      </c>
      <c r="E1660" s="4">
        <v>4</v>
      </c>
      <c r="F1660" s="4" t="s">
        <v>7</v>
      </c>
      <c r="G1660" s="4" t="s">
        <v>8</v>
      </c>
      <c r="H1660">
        <v>1</v>
      </c>
      <c r="I1660">
        <f t="shared" si="100"/>
        <v>0</v>
      </c>
      <c r="J1660">
        <f t="shared" si="101"/>
        <v>0</v>
      </c>
      <c r="K1660">
        <f t="shared" si="102"/>
        <v>0</v>
      </c>
      <c r="L1660">
        <f t="shared" si="103"/>
        <v>1</v>
      </c>
    </row>
    <row r="1661" spans="1:12" ht="13.2" x14ac:dyDescent="0.25">
      <c r="A1661" s="2">
        <v>45112</v>
      </c>
      <c r="B1661" s="3">
        <v>0.75724537037037032</v>
      </c>
      <c r="C1661" s="4">
        <v>1002</v>
      </c>
      <c r="D1661" s="4">
        <v>290834029</v>
      </c>
      <c r="E1661" s="4">
        <v>2</v>
      </c>
      <c r="F1661" s="4" t="s">
        <v>7</v>
      </c>
      <c r="G1661" s="4" t="s">
        <v>8</v>
      </c>
      <c r="H1661">
        <v>1</v>
      </c>
      <c r="I1661">
        <f t="shared" si="100"/>
        <v>0</v>
      </c>
      <c r="J1661">
        <f t="shared" si="101"/>
        <v>0</v>
      </c>
      <c r="K1661">
        <f t="shared" si="102"/>
        <v>0</v>
      </c>
      <c r="L1661">
        <f t="shared" si="103"/>
        <v>1</v>
      </c>
    </row>
    <row r="1662" spans="1:12" ht="13.2" x14ac:dyDescent="0.25">
      <c r="A1662" s="2">
        <v>45112</v>
      </c>
      <c r="B1662" s="3">
        <v>0.76200231481481484</v>
      </c>
      <c r="C1662" s="4">
        <v>1091</v>
      </c>
      <c r="D1662" s="4">
        <v>290837078</v>
      </c>
      <c r="E1662" s="4">
        <v>1</v>
      </c>
      <c r="F1662" s="4" t="s">
        <v>9</v>
      </c>
      <c r="G1662" s="4" t="s">
        <v>8</v>
      </c>
      <c r="H1662">
        <v>1</v>
      </c>
      <c r="I1662">
        <f t="shared" si="100"/>
        <v>0</v>
      </c>
      <c r="J1662">
        <f t="shared" si="101"/>
        <v>0</v>
      </c>
      <c r="K1662">
        <f t="shared" si="102"/>
        <v>1</v>
      </c>
      <c r="L1662">
        <f t="shared" si="103"/>
        <v>0</v>
      </c>
    </row>
    <row r="1663" spans="1:12" ht="13.2" x14ac:dyDescent="0.25">
      <c r="A1663" s="2">
        <v>45112</v>
      </c>
      <c r="B1663" s="3">
        <v>0.56199074074074074</v>
      </c>
      <c r="C1663" s="4">
        <v>1135</v>
      </c>
      <c r="D1663" s="4">
        <v>290641044</v>
      </c>
      <c r="E1663" s="4">
        <v>1</v>
      </c>
      <c r="F1663" s="4" t="s">
        <v>9</v>
      </c>
      <c r="G1663" s="4" t="s">
        <v>8</v>
      </c>
      <c r="H1663">
        <v>1</v>
      </c>
      <c r="I1663">
        <f t="shared" si="100"/>
        <v>0</v>
      </c>
      <c r="J1663">
        <f t="shared" si="101"/>
        <v>0</v>
      </c>
      <c r="K1663">
        <f t="shared" si="102"/>
        <v>1</v>
      </c>
      <c r="L1663">
        <f t="shared" si="103"/>
        <v>0</v>
      </c>
    </row>
    <row r="1664" spans="1:12" ht="13.2" x14ac:dyDescent="0.25">
      <c r="A1664" s="2">
        <v>45112</v>
      </c>
      <c r="B1664" s="3">
        <v>0.56914351851851852</v>
      </c>
      <c r="C1664" s="4">
        <v>1135</v>
      </c>
      <c r="D1664" s="4">
        <v>290658350</v>
      </c>
      <c r="E1664" s="4">
        <v>1</v>
      </c>
      <c r="F1664" s="4" t="s">
        <v>9</v>
      </c>
      <c r="G1664" s="4" t="s">
        <v>13</v>
      </c>
      <c r="H1664">
        <v>1</v>
      </c>
      <c r="I1664">
        <f t="shared" si="100"/>
        <v>0</v>
      </c>
      <c r="J1664">
        <f t="shared" si="101"/>
        <v>0</v>
      </c>
      <c r="K1664">
        <f t="shared" si="102"/>
        <v>0</v>
      </c>
      <c r="L1664">
        <f t="shared" si="103"/>
        <v>0</v>
      </c>
    </row>
    <row r="1665" spans="1:12" ht="13.2" x14ac:dyDescent="0.25">
      <c r="A1665" s="2">
        <v>45112</v>
      </c>
      <c r="B1665" s="3">
        <v>0.76842592592592596</v>
      </c>
      <c r="C1665" s="4">
        <v>1200</v>
      </c>
      <c r="D1665" s="4">
        <v>290841054</v>
      </c>
      <c r="E1665" s="4">
        <v>1</v>
      </c>
      <c r="F1665" s="4" t="s">
        <v>7</v>
      </c>
      <c r="G1665" s="4" t="s">
        <v>8</v>
      </c>
      <c r="H1665">
        <v>1</v>
      </c>
      <c r="I1665">
        <f t="shared" si="100"/>
        <v>0</v>
      </c>
      <c r="J1665">
        <f t="shared" si="101"/>
        <v>0</v>
      </c>
      <c r="K1665">
        <f t="shared" si="102"/>
        <v>0</v>
      </c>
      <c r="L1665">
        <f t="shared" si="103"/>
        <v>1</v>
      </c>
    </row>
    <row r="1666" spans="1:12" ht="13.2" x14ac:dyDescent="0.25">
      <c r="A1666" s="2">
        <v>45112</v>
      </c>
      <c r="B1666" s="3">
        <v>0.76295138888888892</v>
      </c>
      <c r="C1666" s="4">
        <v>1129</v>
      </c>
      <c r="D1666" s="4">
        <v>290837699</v>
      </c>
      <c r="E1666" s="4">
        <v>1</v>
      </c>
      <c r="F1666" s="4" t="s">
        <v>7</v>
      </c>
      <c r="G1666" s="4" t="s">
        <v>8</v>
      </c>
      <c r="H1666">
        <v>1</v>
      </c>
      <c r="I1666">
        <f t="shared" si="100"/>
        <v>0</v>
      </c>
      <c r="J1666">
        <f t="shared" si="101"/>
        <v>0</v>
      </c>
      <c r="K1666">
        <f t="shared" si="102"/>
        <v>0</v>
      </c>
      <c r="L1666">
        <f t="shared" si="103"/>
        <v>1</v>
      </c>
    </row>
    <row r="1667" spans="1:12" ht="13.2" x14ac:dyDescent="0.25">
      <c r="A1667" s="2">
        <v>45112</v>
      </c>
      <c r="B1667" s="3">
        <v>0.77179398148148148</v>
      </c>
      <c r="C1667" s="4">
        <v>1117</v>
      </c>
      <c r="D1667" s="4">
        <v>290842818</v>
      </c>
      <c r="E1667" s="4">
        <v>1</v>
      </c>
      <c r="F1667" s="4" t="s">
        <v>7</v>
      </c>
      <c r="G1667" s="4" t="s">
        <v>8</v>
      </c>
      <c r="H1667">
        <v>1</v>
      </c>
      <c r="I1667">
        <f t="shared" ref="I1667:I1730" si="104">IF($G1667=$N$2,1,0)</f>
        <v>0</v>
      </c>
      <c r="J1667">
        <f t="shared" ref="J1667:J1730" si="105">IF($G1667=$N$3,1,0)</f>
        <v>0</v>
      </c>
      <c r="K1667">
        <f t="shared" ref="K1667:K1730" si="106">IF($F1667=$N$1, IF($G1667=$N$4,1,0),0)</f>
        <v>0</v>
      </c>
      <c r="L1667">
        <f t="shared" ref="L1667:L1730" si="107">IF($F1667&lt;&gt;$N$1, IF($G1667=$N$4,1,0),0)</f>
        <v>1</v>
      </c>
    </row>
    <row r="1668" spans="1:12" ht="13.2" x14ac:dyDescent="0.25">
      <c r="A1668" s="2">
        <v>45112</v>
      </c>
      <c r="B1668" s="3">
        <v>0.78267361111111111</v>
      </c>
      <c r="C1668" s="4">
        <v>1091</v>
      </c>
      <c r="D1668" s="4">
        <v>290848209</v>
      </c>
      <c r="E1668" s="4">
        <v>3</v>
      </c>
      <c r="F1668" s="4" t="s">
        <v>9</v>
      </c>
      <c r="G1668" s="4" t="s">
        <v>11</v>
      </c>
      <c r="H1668">
        <v>1</v>
      </c>
      <c r="I1668">
        <f t="shared" si="104"/>
        <v>0</v>
      </c>
      <c r="J1668">
        <f t="shared" si="105"/>
        <v>1</v>
      </c>
      <c r="K1668">
        <f t="shared" si="106"/>
        <v>0</v>
      </c>
      <c r="L1668">
        <f t="shared" si="107"/>
        <v>0</v>
      </c>
    </row>
    <row r="1669" spans="1:12" ht="13.2" x14ac:dyDescent="0.25">
      <c r="A1669" s="2">
        <v>45112</v>
      </c>
      <c r="B1669" s="3">
        <v>0.78700231481481486</v>
      </c>
      <c r="C1669" s="4">
        <v>1135</v>
      </c>
      <c r="D1669" s="4">
        <v>290850128</v>
      </c>
      <c r="E1669" s="4">
        <v>2</v>
      </c>
      <c r="F1669" s="4" t="s">
        <v>9</v>
      </c>
      <c r="G1669" s="4" t="s">
        <v>10</v>
      </c>
      <c r="H1669">
        <v>1</v>
      </c>
      <c r="I1669">
        <f t="shared" si="104"/>
        <v>1</v>
      </c>
      <c r="J1669">
        <f t="shared" si="105"/>
        <v>0</v>
      </c>
      <c r="K1669">
        <f t="shared" si="106"/>
        <v>0</v>
      </c>
      <c r="L1669">
        <f t="shared" si="107"/>
        <v>0</v>
      </c>
    </row>
    <row r="1670" spans="1:12" ht="13.2" x14ac:dyDescent="0.25">
      <c r="A1670" s="2">
        <v>45112</v>
      </c>
      <c r="B1670" s="3">
        <v>0.79413194444444446</v>
      </c>
      <c r="C1670" s="4">
        <v>1084</v>
      </c>
      <c r="D1670" s="4">
        <v>290854280</v>
      </c>
      <c r="E1670" s="4">
        <v>1</v>
      </c>
      <c r="F1670" s="4" t="s">
        <v>9</v>
      </c>
      <c r="G1670" s="4" t="s">
        <v>11</v>
      </c>
      <c r="H1670">
        <v>1</v>
      </c>
      <c r="I1670">
        <f t="shared" si="104"/>
        <v>0</v>
      </c>
      <c r="J1670">
        <f t="shared" si="105"/>
        <v>1</v>
      </c>
      <c r="K1670">
        <f t="shared" si="106"/>
        <v>0</v>
      </c>
      <c r="L1670">
        <f t="shared" si="107"/>
        <v>0</v>
      </c>
    </row>
    <row r="1671" spans="1:12" ht="13.2" x14ac:dyDescent="0.25">
      <c r="A1671" s="2">
        <v>45112</v>
      </c>
      <c r="B1671" s="3">
        <v>0.79631944444444447</v>
      </c>
      <c r="C1671" s="4">
        <v>1145</v>
      </c>
      <c r="D1671" s="4">
        <v>290855938</v>
      </c>
      <c r="E1671" s="4">
        <v>1</v>
      </c>
      <c r="F1671" s="4" t="s">
        <v>9</v>
      </c>
      <c r="G1671" s="4" t="s">
        <v>10</v>
      </c>
      <c r="H1671">
        <v>1</v>
      </c>
      <c r="I1671">
        <f t="shared" si="104"/>
        <v>1</v>
      </c>
      <c r="J1671">
        <f t="shared" si="105"/>
        <v>0</v>
      </c>
      <c r="K1671">
        <f t="shared" si="106"/>
        <v>0</v>
      </c>
      <c r="L1671">
        <f t="shared" si="107"/>
        <v>0</v>
      </c>
    </row>
    <row r="1672" spans="1:12" ht="13.2" x14ac:dyDescent="0.25">
      <c r="A1672" s="2">
        <v>45112</v>
      </c>
      <c r="B1672" s="3">
        <v>0.79848379629629629</v>
      </c>
      <c r="C1672" s="4">
        <v>1463</v>
      </c>
      <c r="D1672" s="4">
        <v>290857887</v>
      </c>
      <c r="E1672" s="4">
        <v>1</v>
      </c>
      <c r="F1672" s="4" t="s">
        <v>7</v>
      </c>
      <c r="G1672" s="4" t="s">
        <v>8</v>
      </c>
      <c r="H1672">
        <v>0</v>
      </c>
      <c r="I1672">
        <f t="shared" si="104"/>
        <v>0</v>
      </c>
      <c r="J1672">
        <f t="shared" si="105"/>
        <v>0</v>
      </c>
      <c r="K1672">
        <f t="shared" si="106"/>
        <v>0</v>
      </c>
      <c r="L1672">
        <f t="shared" si="107"/>
        <v>1</v>
      </c>
    </row>
    <row r="1673" spans="1:12" ht="13.2" x14ac:dyDescent="0.25">
      <c r="A1673" s="2">
        <v>45112</v>
      </c>
      <c r="B1673" s="3">
        <v>0.80131944444444447</v>
      </c>
      <c r="C1673" s="4">
        <v>1002</v>
      </c>
      <c r="D1673" s="4">
        <v>290859744</v>
      </c>
      <c r="E1673" s="4">
        <v>1</v>
      </c>
      <c r="F1673" s="4" t="s">
        <v>7</v>
      </c>
      <c r="G1673" s="4" t="s">
        <v>8</v>
      </c>
      <c r="H1673">
        <v>1</v>
      </c>
      <c r="I1673">
        <f t="shared" si="104"/>
        <v>0</v>
      </c>
      <c r="J1673">
        <f t="shared" si="105"/>
        <v>0</v>
      </c>
      <c r="K1673">
        <f t="shared" si="106"/>
        <v>0</v>
      </c>
      <c r="L1673">
        <f t="shared" si="107"/>
        <v>1</v>
      </c>
    </row>
    <row r="1674" spans="1:12" ht="13.2" x14ac:dyDescent="0.25">
      <c r="A1674" s="2">
        <v>45112</v>
      </c>
      <c r="B1674" s="3">
        <v>0.80306712962962967</v>
      </c>
      <c r="C1674" s="4">
        <v>1117</v>
      </c>
      <c r="D1674" s="4">
        <v>290860585</v>
      </c>
      <c r="E1674" s="4">
        <v>1</v>
      </c>
      <c r="F1674" s="4" t="s">
        <v>7</v>
      </c>
      <c r="G1674" s="4" t="s">
        <v>8</v>
      </c>
      <c r="H1674">
        <v>1</v>
      </c>
      <c r="I1674">
        <f t="shared" si="104"/>
        <v>0</v>
      </c>
      <c r="J1674">
        <f t="shared" si="105"/>
        <v>0</v>
      </c>
      <c r="K1674">
        <f t="shared" si="106"/>
        <v>0</v>
      </c>
      <c r="L1674">
        <f t="shared" si="107"/>
        <v>1</v>
      </c>
    </row>
    <row r="1675" spans="1:12" ht="13.2" x14ac:dyDescent="0.25">
      <c r="A1675" s="2">
        <v>45112</v>
      </c>
      <c r="B1675" s="3">
        <v>0.80013888888888884</v>
      </c>
      <c r="C1675" s="4">
        <v>1084</v>
      </c>
      <c r="D1675" s="4">
        <v>290858994</v>
      </c>
      <c r="E1675" s="4">
        <v>1</v>
      </c>
      <c r="F1675" s="4" t="s">
        <v>7</v>
      </c>
      <c r="G1675" s="4" t="s">
        <v>8</v>
      </c>
      <c r="H1675">
        <v>1</v>
      </c>
      <c r="I1675">
        <f t="shared" si="104"/>
        <v>0</v>
      </c>
      <c r="J1675">
        <f t="shared" si="105"/>
        <v>0</v>
      </c>
      <c r="K1675">
        <f t="shared" si="106"/>
        <v>0</v>
      </c>
      <c r="L1675">
        <f t="shared" si="107"/>
        <v>1</v>
      </c>
    </row>
    <row r="1676" spans="1:12" ht="13.2" x14ac:dyDescent="0.25">
      <c r="A1676" s="2">
        <v>45112</v>
      </c>
      <c r="B1676" s="3">
        <v>0.80606481481481485</v>
      </c>
      <c r="C1676" s="4">
        <v>1302</v>
      </c>
      <c r="D1676" s="4">
        <v>290861946</v>
      </c>
      <c r="E1676" s="4">
        <v>1</v>
      </c>
      <c r="F1676" s="4" t="s">
        <v>7</v>
      </c>
      <c r="G1676" s="4" t="s">
        <v>8</v>
      </c>
      <c r="H1676">
        <v>1</v>
      </c>
      <c r="I1676">
        <f t="shared" si="104"/>
        <v>0</v>
      </c>
      <c r="J1676">
        <f t="shared" si="105"/>
        <v>0</v>
      </c>
      <c r="K1676">
        <f t="shared" si="106"/>
        <v>0</v>
      </c>
      <c r="L1676">
        <f t="shared" si="107"/>
        <v>1</v>
      </c>
    </row>
    <row r="1677" spans="1:12" ht="13.2" x14ac:dyDescent="0.25">
      <c r="A1677" s="2">
        <v>45112</v>
      </c>
      <c r="B1677" s="3">
        <v>0.81612268518518516</v>
      </c>
      <c r="C1677" s="4">
        <v>1200</v>
      </c>
      <c r="D1677" s="4">
        <v>290865845</v>
      </c>
      <c r="E1677" s="4">
        <v>1</v>
      </c>
      <c r="F1677" s="4" t="s">
        <v>7</v>
      </c>
      <c r="G1677" s="4" t="s">
        <v>8</v>
      </c>
      <c r="H1677">
        <v>1</v>
      </c>
      <c r="I1677">
        <f t="shared" si="104"/>
        <v>0</v>
      </c>
      <c r="J1677">
        <f t="shared" si="105"/>
        <v>0</v>
      </c>
      <c r="K1677">
        <f t="shared" si="106"/>
        <v>0</v>
      </c>
      <c r="L1677">
        <f t="shared" si="107"/>
        <v>1</v>
      </c>
    </row>
    <row r="1678" spans="1:12" ht="13.2" x14ac:dyDescent="0.25">
      <c r="A1678" s="2">
        <v>45112</v>
      </c>
      <c r="B1678" s="3">
        <v>0.82152777777777775</v>
      </c>
      <c r="C1678" s="4">
        <v>1074</v>
      </c>
      <c r="D1678" s="4">
        <v>290868038</v>
      </c>
      <c r="E1678" s="4">
        <v>3</v>
      </c>
      <c r="F1678" s="4" t="s">
        <v>7</v>
      </c>
      <c r="G1678" s="4" t="s">
        <v>8</v>
      </c>
      <c r="H1678">
        <v>1</v>
      </c>
      <c r="I1678">
        <f t="shared" si="104"/>
        <v>0</v>
      </c>
      <c r="J1678">
        <f t="shared" si="105"/>
        <v>0</v>
      </c>
      <c r="K1678">
        <f t="shared" si="106"/>
        <v>0</v>
      </c>
      <c r="L1678">
        <f t="shared" si="107"/>
        <v>1</v>
      </c>
    </row>
    <row r="1679" spans="1:12" ht="13.2" x14ac:dyDescent="0.25">
      <c r="A1679" s="2">
        <v>45112</v>
      </c>
      <c r="B1679" s="3">
        <v>0.84157407407407403</v>
      </c>
      <c r="C1679" s="4">
        <v>1200</v>
      </c>
      <c r="D1679" s="4">
        <v>290875269</v>
      </c>
      <c r="E1679" s="4">
        <v>1</v>
      </c>
      <c r="F1679" s="4" t="s">
        <v>7</v>
      </c>
      <c r="G1679" s="4" t="s">
        <v>8</v>
      </c>
      <c r="H1679">
        <v>1</v>
      </c>
      <c r="I1679">
        <f t="shared" si="104"/>
        <v>0</v>
      </c>
      <c r="J1679">
        <f t="shared" si="105"/>
        <v>0</v>
      </c>
      <c r="K1679">
        <f t="shared" si="106"/>
        <v>0</v>
      </c>
      <c r="L1679">
        <f t="shared" si="107"/>
        <v>1</v>
      </c>
    </row>
    <row r="1680" spans="1:12" ht="13.2" x14ac:dyDescent="0.25">
      <c r="A1680" s="2">
        <v>45112</v>
      </c>
      <c r="B1680" s="3">
        <v>0.8394907407407407</v>
      </c>
      <c r="C1680" s="4">
        <v>1129</v>
      </c>
      <c r="D1680" s="4">
        <v>290874478</v>
      </c>
      <c r="E1680" s="4">
        <v>1</v>
      </c>
      <c r="F1680" s="4" t="s">
        <v>7</v>
      </c>
      <c r="G1680" s="4" t="s">
        <v>8</v>
      </c>
      <c r="H1680">
        <v>1</v>
      </c>
      <c r="I1680">
        <f t="shared" si="104"/>
        <v>0</v>
      </c>
      <c r="J1680">
        <f t="shared" si="105"/>
        <v>0</v>
      </c>
      <c r="K1680">
        <f t="shared" si="106"/>
        <v>0</v>
      </c>
      <c r="L1680">
        <f t="shared" si="107"/>
        <v>1</v>
      </c>
    </row>
    <row r="1681" spans="1:12" ht="13.2" x14ac:dyDescent="0.25">
      <c r="A1681" s="2">
        <v>45112</v>
      </c>
      <c r="B1681" s="3">
        <v>0.84719907407407402</v>
      </c>
      <c r="C1681" s="4">
        <v>1302</v>
      </c>
      <c r="D1681" s="4">
        <v>290877359</v>
      </c>
      <c r="E1681" s="4">
        <v>1</v>
      </c>
      <c r="F1681" s="4" t="s">
        <v>7</v>
      </c>
      <c r="G1681" s="4" t="s">
        <v>8</v>
      </c>
      <c r="H1681">
        <v>1</v>
      </c>
      <c r="I1681">
        <f t="shared" si="104"/>
        <v>0</v>
      </c>
      <c r="J1681">
        <f t="shared" si="105"/>
        <v>0</v>
      </c>
      <c r="K1681">
        <f t="shared" si="106"/>
        <v>0</v>
      </c>
      <c r="L1681">
        <f t="shared" si="107"/>
        <v>1</v>
      </c>
    </row>
    <row r="1682" spans="1:12" ht="13.2" x14ac:dyDescent="0.25">
      <c r="A1682" s="2">
        <v>45112</v>
      </c>
      <c r="B1682" s="3">
        <v>0.84715277777777775</v>
      </c>
      <c r="C1682" s="4">
        <v>1145</v>
      </c>
      <c r="D1682" s="4">
        <v>290877341</v>
      </c>
      <c r="E1682" s="4">
        <v>1</v>
      </c>
      <c r="F1682" s="4" t="s">
        <v>7</v>
      </c>
      <c r="G1682" s="4" t="s">
        <v>8</v>
      </c>
      <c r="H1682">
        <v>1</v>
      </c>
      <c r="I1682">
        <f t="shared" si="104"/>
        <v>0</v>
      </c>
      <c r="J1682">
        <f t="shared" si="105"/>
        <v>0</v>
      </c>
      <c r="K1682">
        <f t="shared" si="106"/>
        <v>0</v>
      </c>
      <c r="L1682">
        <f t="shared" si="107"/>
        <v>1</v>
      </c>
    </row>
    <row r="1683" spans="1:12" ht="13.2" x14ac:dyDescent="0.25">
      <c r="A1683" s="2">
        <v>45112</v>
      </c>
      <c r="B1683" s="3">
        <v>0.85574074074074069</v>
      </c>
      <c r="C1683" s="4">
        <v>1391</v>
      </c>
      <c r="D1683" s="4">
        <v>290880290</v>
      </c>
      <c r="E1683" s="4">
        <v>1</v>
      </c>
      <c r="F1683" s="4" t="s">
        <v>9</v>
      </c>
      <c r="G1683" s="4" t="s">
        <v>10</v>
      </c>
      <c r="H1683">
        <v>0</v>
      </c>
      <c r="I1683">
        <f t="shared" si="104"/>
        <v>1</v>
      </c>
      <c r="J1683">
        <f t="shared" si="105"/>
        <v>0</v>
      </c>
      <c r="K1683">
        <f t="shared" si="106"/>
        <v>0</v>
      </c>
      <c r="L1683">
        <f t="shared" si="107"/>
        <v>0</v>
      </c>
    </row>
    <row r="1684" spans="1:12" ht="13.2" x14ac:dyDescent="0.25">
      <c r="A1684" s="2">
        <v>45112</v>
      </c>
      <c r="B1684" s="3">
        <v>0.86015046296296294</v>
      </c>
      <c r="C1684" s="4">
        <v>1145</v>
      </c>
      <c r="D1684" s="4">
        <v>290882243</v>
      </c>
      <c r="E1684" s="4">
        <v>1</v>
      </c>
      <c r="F1684" s="4" t="s">
        <v>7</v>
      </c>
      <c r="G1684" s="4" t="s">
        <v>8</v>
      </c>
      <c r="H1684">
        <v>1</v>
      </c>
      <c r="I1684">
        <f t="shared" si="104"/>
        <v>0</v>
      </c>
      <c r="J1684">
        <f t="shared" si="105"/>
        <v>0</v>
      </c>
      <c r="K1684">
        <f t="shared" si="106"/>
        <v>0</v>
      </c>
      <c r="L1684">
        <f t="shared" si="107"/>
        <v>1</v>
      </c>
    </row>
    <row r="1685" spans="1:12" ht="13.2" x14ac:dyDescent="0.25">
      <c r="A1685" s="2">
        <v>45112</v>
      </c>
      <c r="B1685" s="3">
        <v>0.8627083333333333</v>
      </c>
      <c r="C1685" s="4">
        <v>1200</v>
      </c>
      <c r="D1685" s="4">
        <v>290883283</v>
      </c>
      <c r="E1685" s="4">
        <v>1</v>
      </c>
      <c r="F1685" s="4" t="s">
        <v>7</v>
      </c>
      <c r="G1685" s="4" t="s">
        <v>8</v>
      </c>
      <c r="H1685">
        <v>1</v>
      </c>
      <c r="I1685">
        <f t="shared" si="104"/>
        <v>0</v>
      </c>
      <c r="J1685">
        <f t="shared" si="105"/>
        <v>0</v>
      </c>
      <c r="K1685">
        <f t="shared" si="106"/>
        <v>0</v>
      </c>
      <c r="L1685">
        <f t="shared" si="107"/>
        <v>1</v>
      </c>
    </row>
    <row r="1686" spans="1:12" ht="13.2" x14ac:dyDescent="0.25">
      <c r="A1686" s="2">
        <v>45112</v>
      </c>
      <c r="B1686" s="3">
        <v>0.87730324074074073</v>
      </c>
      <c r="C1686" s="4">
        <v>1391</v>
      </c>
      <c r="D1686" s="4">
        <v>290888193</v>
      </c>
      <c r="E1686" s="4">
        <v>1</v>
      </c>
      <c r="F1686" s="4" t="s">
        <v>9</v>
      </c>
      <c r="G1686" s="4" t="s">
        <v>10</v>
      </c>
      <c r="H1686">
        <v>0</v>
      </c>
      <c r="I1686">
        <f t="shared" si="104"/>
        <v>1</v>
      </c>
      <c r="J1686">
        <f t="shared" si="105"/>
        <v>0</v>
      </c>
      <c r="K1686">
        <f t="shared" si="106"/>
        <v>0</v>
      </c>
      <c r="L1686">
        <f t="shared" si="107"/>
        <v>0</v>
      </c>
    </row>
    <row r="1687" spans="1:12" ht="13.2" x14ac:dyDescent="0.25">
      <c r="A1687" s="2">
        <v>45112</v>
      </c>
      <c r="B1687" s="3">
        <v>0.88850694444444445</v>
      </c>
      <c r="C1687" s="4">
        <v>1302</v>
      </c>
      <c r="D1687" s="4">
        <v>290892042</v>
      </c>
      <c r="E1687" s="4">
        <v>1</v>
      </c>
      <c r="F1687" s="4" t="s">
        <v>7</v>
      </c>
      <c r="G1687" s="4" t="s">
        <v>8</v>
      </c>
      <c r="H1687">
        <v>1</v>
      </c>
      <c r="I1687">
        <f t="shared" si="104"/>
        <v>0</v>
      </c>
      <c r="J1687">
        <f t="shared" si="105"/>
        <v>0</v>
      </c>
      <c r="K1687">
        <f t="shared" si="106"/>
        <v>0</v>
      </c>
      <c r="L1687">
        <f t="shared" si="107"/>
        <v>1</v>
      </c>
    </row>
    <row r="1688" spans="1:12" ht="13.2" x14ac:dyDescent="0.25">
      <c r="A1688" s="2">
        <v>45112</v>
      </c>
      <c r="B1688" s="3">
        <v>0.88380787037037034</v>
      </c>
      <c r="C1688" s="4">
        <v>1145</v>
      </c>
      <c r="D1688" s="4">
        <v>290890466</v>
      </c>
      <c r="E1688" s="4">
        <v>1</v>
      </c>
      <c r="F1688" s="4" t="s">
        <v>7</v>
      </c>
      <c r="G1688" s="4" t="s">
        <v>8</v>
      </c>
      <c r="H1688">
        <v>1</v>
      </c>
      <c r="I1688">
        <f t="shared" si="104"/>
        <v>0</v>
      </c>
      <c r="J1688">
        <f t="shared" si="105"/>
        <v>0</v>
      </c>
      <c r="K1688">
        <f t="shared" si="106"/>
        <v>0</v>
      </c>
      <c r="L1688">
        <f t="shared" si="107"/>
        <v>1</v>
      </c>
    </row>
    <row r="1689" spans="1:12" ht="13.2" x14ac:dyDescent="0.25">
      <c r="A1689" s="2">
        <v>45112</v>
      </c>
      <c r="B1689" s="3">
        <v>0.9126967592592593</v>
      </c>
      <c r="C1689" s="4">
        <v>1074</v>
      </c>
      <c r="D1689" s="4">
        <v>290898243</v>
      </c>
      <c r="E1689" s="4">
        <v>3</v>
      </c>
      <c r="F1689" s="4" t="s">
        <v>7</v>
      </c>
      <c r="G1689" s="4" t="s">
        <v>8</v>
      </c>
      <c r="H1689">
        <v>1</v>
      </c>
      <c r="I1689">
        <f t="shared" si="104"/>
        <v>0</v>
      </c>
      <c r="J1689">
        <f t="shared" si="105"/>
        <v>0</v>
      </c>
      <c r="K1689">
        <f t="shared" si="106"/>
        <v>0</v>
      </c>
      <c r="L1689">
        <f t="shared" si="107"/>
        <v>1</v>
      </c>
    </row>
    <row r="1690" spans="1:12" ht="13.2" x14ac:dyDescent="0.25">
      <c r="A1690" s="2">
        <v>45112</v>
      </c>
      <c r="B1690" s="3">
        <v>0.91281250000000003</v>
      </c>
      <c r="C1690" s="4">
        <v>1200</v>
      </c>
      <c r="D1690" s="4">
        <v>290898268</v>
      </c>
      <c r="E1690" s="4">
        <v>1</v>
      </c>
      <c r="F1690" s="4" t="s">
        <v>7</v>
      </c>
      <c r="G1690" s="4" t="s">
        <v>8</v>
      </c>
      <c r="H1690">
        <v>1</v>
      </c>
      <c r="I1690">
        <f t="shared" si="104"/>
        <v>0</v>
      </c>
      <c r="J1690">
        <f t="shared" si="105"/>
        <v>0</v>
      </c>
      <c r="K1690">
        <f t="shared" si="106"/>
        <v>0</v>
      </c>
      <c r="L1690">
        <f t="shared" si="107"/>
        <v>1</v>
      </c>
    </row>
    <row r="1691" spans="1:12" ht="13.2" x14ac:dyDescent="0.25">
      <c r="A1691" s="2">
        <v>45112</v>
      </c>
      <c r="B1691" s="3">
        <v>0.55001157407407408</v>
      </c>
      <c r="C1691" s="4">
        <v>1302</v>
      </c>
      <c r="D1691" s="4">
        <v>290609456</v>
      </c>
      <c r="E1691" s="4">
        <v>1</v>
      </c>
      <c r="F1691" s="4" t="s">
        <v>7</v>
      </c>
      <c r="G1691" s="4" t="s">
        <v>8</v>
      </c>
      <c r="H1691">
        <v>1</v>
      </c>
      <c r="I1691">
        <f t="shared" si="104"/>
        <v>0</v>
      </c>
      <c r="J1691">
        <f t="shared" si="105"/>
        <v>0</v>
      </c>
      <c r="K1691">
        <f t="shared" si="106"/>
        <v>0</v>
      </c>
      <c r="L1691">
        <f t="shared" si="107"/>
        <v>1</v>
      </c>
    </row>
    <row r="1692" spans="1:12" ht="13.2" x14ac:dyDescent="0.25">
      <c r="A1692" s="2">
        <v>45113</v>
      </c>
      <c r="B1692" s="3">
        <v>2.7094907407407408E-2</v>
      </c>
      <c r="C1692" s="4">
        <v>1129</v>
      </c>
      <c r="D1692" s="4">
        <v>290917511</v>
      </c>
      <c r="E1692" s="4">
        <v>2</v>
      </c>
      <c r="F1692" s="4" t="s">
        <v>9</v>
      </c>
      <c r="G1692" s="4" t="s">
        <v>10</v>
      </c>
      <c r="H1692">
        <v>1</v>
      </c>
      <c r="I1692">
        <f t="shared" si="104"/>
        <v>1</v>
      </c>
      <c r="J1692">
        <f t="shared" si="105"/>
        <v>0</v>
      </c>
      <c r="K1692">
        <f t="shared" si="106"/>
        <v>0</v>
      </c>
      <c r="L1692">
        <f t="shared" si="107"/>
        <v>0</v>
      </c>
    </row>
    <row r="1693" spans="1:12" ht="13.2" x14ac:dyDescent="0.25">
      <c r="A1693" s="2">
        <v>45113</v>
      </c>
      <c r="B1693" s="3">
        <v>0.12384259259259259</v>
      </c>
      <c r="C1693" s="4">
        <v>1129</v>
      </c>
      <c r="D1693" s="4">
        <v>290922251</v>
      </c>
      <c r="E1693" s="4">
        <v>1</v>
      </c>
      <c r="F1693" s="4" t="s">
        <v>9</v>
      </c>
      <c r="G1693" s="4" t="s">
        <v>8</v>
      </c>
      <c r="H1693">
        <v>1</v>
      </c>
      <c r="I1693">
        <f t="shared" si="104"/>
        <v>0</v>
      </c>
      <c r="J1693">
        <f t="shared" si="105"/>
        <v>0</v>
      </c>
      <c r="K1693">
        <f t="shared" si="106"/>
        <v>1</v>
      </c>
      <c r="L1693">
        <f t="shared" si="107"/>
        <v>0</v>
      </c>
    </row>
    <row r="1694" spans="1:12" ht="13.2" x14ac:dyDescent="0.25">
      <c r="A1694" s="2">
        <v>45113</v>
      </c>
      <c r="B1694" s="3">
        <v>0.21790509259259258</v>
      </c>
      <c r="C1694" s="4">
        <v>1002</v>
      </c>
      <c r="D1694" s="4">
        <v>290927050</v>
      </c>
      <c r="E1694" s="4">
        <v>1</v>
      </c>
      <c r="F1694" s="4" t="s">
        <v>7</v>
      </c>
      <c r="G1694" s="4" t="s">
        <v>8</v>
      </c>
      <c r="H1694">
        <v>1</v>
      </c>
      <c r="I1694">
        <f t="shared" si="104"/>
        <v>0</v>
      </c>
      <c r="J1694">
        <f t="shared" si="105"/>
        <v>0</v>
      </c>
      <c r="K1694">
        <f t="shared" si="106"/>
        <v>0</v>
      </c>
      <c r="L1694">
        <f t="shared" si="107"/>
        <v>1</v>
      </c>
    </row>
    <row r="1695" spans="1:12" ht="13.2" x14ac:dyDescent="0.25">
      <c r="A1695" s="2">
        <v>45113</v>
      </c>
      <c r="B1695" s="3">
        <v>0.23458333333333334</v>
      </c>
      <c r="C1695" s="4">
        <v>1106</v>
      </c>
      <c r="D1695" s="4">
        <v>290927243</v>
      </c>
      <c r="E1695" s="4">
        <v>1</v>
      </c>
      <c r="F1695" s="4" t="s">
        <v>9</v>
      </c>
      <c r="G1695" s="4" t="s">
        <v>13</v>
      </c>
      <c r="H1695">
        <v>0</v>
      </c>
      <c r="I1695">
        <f t="shared" si="104"/>
        <v>0</v>
      </c>
      <c r="J1695">
        <f t="shared" si="105"/>
        <v>0</v>
      </c>
      <c r="K1695">
        <f t="shared" si="106"/>
        <v>0</v>
      </c>
      <c r="L1695">
        <f t="shared" si="107"/>
        <v>0</v>
      </c>
    </row>
    <row r="1696" spans="1:12" ht="13.2" x14ac:dyDescent="0.25">
      <c r="A1696" s="2">
        <v>45113</v>
      </c>
      <c r="B1696" s="3">
        <v>0.31418981481481484</v>
      </c>
      <c r="C1696" s="4">
        <v>1282</v>
      </c>
      <c r="D1696" s="4">
        <v>290931976</v>
      </c>
      <c r="E1696" s="4">
        <v>2</v>
      </c>
      <c r="F1696" s="4" t="s">
        <v>9</v>
      </c>
      <c r="G1696" s="4" t="s">
        <v>10</v>
      </c>
      <c r="H1696">
        <v>1</v>
      </c>
      <c r="I1696">
        <f t="shared" si="104"/>
        <v>1</v>
      </c>
      <c r="J1696">
        <f t="shared" si="105"/>
        <v>0</v>
      </c>
      <c r="K1696">
        <f t="shared" si="106"/>
        <v>0</v>
      </c>
      <c r="L1696">
        <f t="shared" si="107"/>
        <v>0</v>
      </c>
    </row>
    <row r="1697" spans="1:12" ht="13.2" x14ac:dyDescent="0.25">
      <c r="A1697" s="2">
        <v>45113</v>
      </c>
      <c r="B1697" s="3">
        <v>0.32019675925925928</v>
      </c>
      <c r="C1697" s="4">
        <v>1129</v>
      </c>
      <c r="D1697" s="4">
        <v>290932550</v>
      </c>
      <c r="E1697" s="4">
        <v>1</v>
      </c>
      <c r="F1697" s="4" t="s">
        <v>7</v>
      </c>
      <c r="G1697" s="4" t="s">
        <v>8</v>
      </c>
      <c r="H1697">
        <v>1</v>
      </c>
      <c r="I1697">
        <f t="shared" si="104"/>
        <v>0</v>
      </c>
      <c r="J1697">
        <f t="shared" si="105"/>
        <v>0</v>
      </c>
      <c r="K1697">
        <f t="shared" si="106"/>
        <v>0</v>
      </c>
      <c r="L1697">
        <f t="shared" si="107"/>
        <v>1</v>
      </c>
    </row>
    <row r="1698" spans="1:12" ht="13.2" x14ac:dyDescent="0.25">
      <c r="A1698" s="2">
        <v>45113</v>
      </c>
      <c r="B1698" s="3">
        <v>0.31972222222222224</v>
      </c>
      <c r="C1698" s="4">
        <v>1129</v>
      </c>
      <c r="D1698" s="4">
        <v>290932501</v>
      </c>
      <c r="E1698" s="4">
        <v>1</v>
      </c>
      <c r="F1698" s="4" t="s">
        <v>7</v>
      </c>
      <c r="G1698" s="4" t="s">
        <v>8</v>
      </c>
      <c r="H1698">
        <v>1</v>
      </c>
      <c r="I1698">
        <f t="shared" si="104"/>
        <v>0</v>
      </c>
      <c r="J1698">
        <f t="shared" si="105"/>
        <v>0</v>
      </c>
      <c r="K1698">
        <f t="shared" si="106"/>
        <v>0</v>
      </c>
      <c r="L1698">
        <f t="shared" si="107"/>
        <v>1</v>
      </c>
    </row>
    <row r="1699" spans="1:12" ht="13.2" x14ac:dyDescent="0.25">
      <c r="A1699" s="2">
        <v>45113</v>
      </c>
      <c r="B1699" s="3">
        <v>0.32718750000000002</v>
      </c>
      <c r="C1699" s="4">
        <v>1129</v>
      </c>
      <c r="D1699" s="4">
        <v>290933328</v>
      </c>
      <c r="E1699" s="4">
        <v>1</v>
      </c>
      <c r="F1699" s="4" t="s">
        <v>7</v>
      </c>
      <c r="G1699" s="4" t="s">
        <v>8</v>
      </c>
      <c r="H1699">
        <v>1</v>
      </c>
      <c r="I1699">
        <f t="shared" si="104"/>
        <v>0</v>
      </c>
      <c r="J1699">
        <f t="shared" si="105"/>
        <v>0</v>
      </c>
      <c r="K1699">
        <f t="shared" si="106"/>
        <v>0</v>
      </c>
      <c r="L1699">
        <f t="shared" si="107"/>
        <v>1</v>
      </c>
    </row>
    <row r="1700" spans="1:12" ht="13.2" x14ac:dyDescent="0.25">
      <c r="A1700" s="2">
        <v>45113</v>
      </c>
      <c r="B1700" s="3">
        <v>0.32307870370370373</v>
      </c>
      <c r="C1700" s="4">
        <v>1129</v>
      </c>
      <c r="D1700" s="4">
        <v>290932858</v>
      </c>
      <c r="E1700" s="4">
        <v>1</v>
      </c>
      <c r="F1700" s="4" t="s">
        <v>7</v>
      </c>
      <c r="G1700" s="4" t="s">
        <v>8</v>
      </c>
      <c r="H1700">
        <v>1</v>
      </c>
      <c r="I1700">
        <f t="shared" si="104"/>
        <v>0</v>
      </c>
      <c r="J1700">
        <f t="shared" si="105"/>
        <v>0</v>
      </c>
      <c r="K1700">
        <f t="shared" si="106"/>
        <v>0</v>
      </c>
      <c r="L1700">
        <f t="shared" si="107"/>
        <v>1</v>
      </c>
    </row>
    <row r="1701" spans="1:12" ht="13.2" x14ac:dyDescent="0.25">
      <c r="A1701" s="2">
        <v>45113</v>
      </c>
      <c r="B1701" s="3">
        <v>0.35649305555555555</v>
      </c>
      <c r="C1701" s="4">
        <v>1129</v>
      </c>
      <c r="D1701" s="4">
        <v>290941552</v>
      </c>
      <c r="E1701" s="4">
        <v>1</v>
      </c>
      <c r="F1701" s="4" t="s">
        <v>7</v>
      </c>
      <c r="G1701" s="4" t="s">
        <v>8</v>
      </c>
      <c r="H1701">
        <v>1</v>
      </c>
      <c r="I1701">
        <f t="shared" si="104"/>
        <v>0</v>
      </c>
      <c r="J1701">
        <f t="shared" si="105"/>
        <v>0</v>
      </c>
      <c r="K1701">
        <f t="shared" si="106"/>
        <v>0</v>
      </c>
      <c r="L1701">
        <f t="shared" si="107"/>
        <v>1</v>
      </c>
    </row>
    <row r="1702" spans="1:12" ht="13.2" x14ac:dyDescent="0.25">
      <c r="A1702" s="2">
        <v>45113</v>
      </c>
      <c r="B1702" s="3">
        <v>0.37770833333333331</v>
      </c>
      <c r="C1702" s="4">
        <v>1200</v>
      </c>
      <c r="D1702" s="4">
        <v>290953450</v>
      </c>
      <c r="E1702" s="4">
        <v>1</v>
      </c>
      <c r="F1702" s="4" t="s">
        <v>7</v>
      </c>
      <c r="G1702" s="4" t="s">
        <v>8</v>
      </c>
      <c r="H1702">
        <v>1</v>
      </c>
      <c r="I1702">
        <f t="shared" si="104"/>
        <v>0</v>
      </c>
      <c r="J1702">
        <f t="shared" si="105"/>
        <v>0</v>
      </c>
      <c r="K1702">
        <f t="shared" si="106"/>
        <v>0</v>
      </c>
      <c r="L1702">
        <f t="shared" si="107"/>
        <v>1</v>
      </c>
    </row>
    <row r="1703" spans="1:12" ht="13.2" x14ac:dyDescent="0.25">
      <c r="A1703" s="2">
        <v>45113</v>
      </c>
      <c r="B1703" s="3">
        <v>0.38386574074074076</v>
      </c>
      <c r="C1703" s="4">
        <v>1002</v>
      </c>
      <c r="D1703" s="4">
        <v>290957647</v>
      </c>
      <c r="E1703" s="4">
        <v>1</v>
      </c>
      <c r="F1703" s="4" t="s">
        <v>9</v>
      </c>
      <c r="G1703" s="4" t="s">
        <v>8</v>
      </c>
      <c r="H1703">
        <v>1</v>
      </c>
      <c r="I1703">
        <f t="shared" si="104"/>
        <v>0</v>
      </c>
      <c r="J1703">
        <f t="shared" si="105"/>
        <v>0</v>
      </c>
      <c r="K1703">
        <f t="shared" si="106"/>
        <v>1</v>
      </c>
      <c r="L1703">
        <f t="shared" si="107"/>
        <v>0</v>
      </c>
    </row>
    <row r="1704" spans="1:12" ht="13.2" x14ac:dyDescent="0.25">
      <c r="A1704" s="2">
        <v>45113</v>
      </c>
      <c r="B1704" s="3">
        <v>0.40510416666666665</v>
      </c>
      <c r="C1704" s="4">
        <v>1463</v>
      </c>
      <c r="D1704" s="4">
        <v>290972402</v>
      </c>
      <c r="E1704" s="4">
        <v>1</v>
      </c>
      <c r="F1704" s="4" t="s">
        <v>9</v>
      </c>
      <c r="G1704" s="4" t="s">
        <v>11</v>
      </c>
      <c r="H1704">
        <v>0</v>
      </c>
      <c r="I1704">
        <f t="shared" si="104"/>
        <v>0</v>
      </c>
      <c r="J1704">
        <f t="shared" si="105"/>
        <v>1</v>
      </c>
      <c r="K1704">
        <f t="shared" si="106"/>
        <v>0</v>
      </c>
      <c r="L1704">
        <f t="shared" si="107"/>
        <v>0</v>
      </c>
    </row>
    <row r="1705" spans="1:12" ht="13.2" x14ac:dyDescent="0.25">
      <c r="A1705" s="2">
        <v>45113</v>
      </c>
      <c r="B1705" s="3">
        <v>0.40563657407407405</v>
      </c>
      <c r="C1705" s="4">
        <v>1104</v>
      </c>
      <c r="D1705" s="4">
        <v>290972788</v>
      </c>
      <c r="E1705" s="4">
        <v>3</v>
      </c>
      <c r="F1705" s="4" t="s">
        <v>9</v>
      </c>
      <c r="G1705" s="4" t="s">
        <v>10</v>
      </c>
      <c r="H1705">
        <v>1</v>
      </c>
      <c r="I1705">
        <f t="shared" si="104"/>
        <v>1</v>
      </c>
      <c r="J1705">
        <f t="shared" si="105"/>
        <v>0</v>
      </c>
      <c r="K1705">
        <f t="shared" si="106"/>
        <v>0</v>
      </c>
      <c r="L1705">
        <f t="shared" si="107"/>
        <v>0</v>
      </c>
    </row>
    <row r="1706" spans="1:12" ht="13.2" x14ac:dyDescent="0.25">
      <c r="A1706" s="2">
        <v>45113</v>
      </c>
      <c r="B1706" s="3">
        <v>0.40903935185185186</v>
      </c>
      <c r="C1706" s="4">
        <v>1084</v>
      </c>
      <c r="D1706" s="4">
        <v>290975188</v>
      </c>
      <c r="E1706" s="4">
        <v>1</v>
      </c>
      <c r="F1706" s="4" t="s">
        <v>7</v>
      </c>
      <c r="G1706" s="4" t="s">
        <v>8</v>
      </c>
      <c r="H1706">
        <v>1</v>
      </c>
      <c r="I1706">
        <f t="shared" si="104"/>
        <v>0</v>
      </c>
      <c r="J1706">
        <f t="shared" si="105"/>
        <v>0</v>
      </c>
      <c r="K1706">
        <f t="shared" si="106"/>
        <v>0</v>
      </c>
      <c r="L1706">
        <f t="shared" si="107"/>
        <v>1</v>
      </c>
    </row>
    <row r="1707" spans="1:12" ht="13.2" x14ac:dyDescent="0.25">
      <c r="A1707" s="2">
        <v>45113</v>
      </c>
      <c r="B1707" s="3">
        <v>0.4004050925925926</v>
      </c>
      <c r="C1707" s="4">
        <v>1002</v>
      </c>
      <c r="D1707" s="4">
        <v>290969072</v>
      </c>
      <c r="E1707" s="4">
        <v>1</v>
      </c>
      <c r="F1707" s="4" t="s">
        <v>9</v>
      </c>
      <c r="G1707" s="4" t="s">
        <v>8</v>
      </c>
      <c r="H1707">
        <v>1</v>
      </c>
      <c r="I1707">
        <f t="shared" si="104"/>
        <v>0</v>
      </c>
      <c r="J1707">
        <f t="shared" si="105"/>
        <v>0</v>
      </c>
      <c r="K1707">
        <f t="shared" si="106"/>
        <v>1</v>
      </c>
      <c r="L1707">
        <f t="shared" si="107"/>
        <v>0</v>
      </c>
    </row>
    <row r="1708" spans="1:12" ht="13.2" x14ac:dyDescent="0.25">
      <c r="A1708" s="2">
        <v>45113</v>
      </c>
      <c r="B1708" s="3">
        <v>0.44880787037037034</v>
      </c>
      <c r="C1708" s="4">
        <v>1002</v>
      </c>
      <c r="D1708" s="4">
        <v>290998231</v>
      </c>
      <c r="E1708" s="4">
        <v>6</v>
      </c>
      <c r="F1708" s="4" t="s">
        <v>7</v>
      </c>
      <c r="G1708" s="4" t="s">
        <v>8</v>
      </c>
      <c r="H1708">
        <v>1</v>
      </c>
      <c r="I1708">
        <f t="shared" si="104"/>
        <v>0</v>
      </c>
      <c r="J1708">
        <f t="shared" si="105"/>
        <v>0</v>
      </c>
      <c r="K1708">
        <f t="shared" si="106"/>
        <v>0</v>
      </c>
      <c r="L1708">
        <f t="shared" si="107"/>
        <v>1</v>
      </c>
    </row>
    <row r="1709" spans="1:12" ht="13.2" x14ac:dyDescent="0.25">
      <c r="A1709" s="2">
        <v>45113</v>
      </c>
      <c r="B1709" s="3">
        <v>0.44552083333333331</v>
      </c>
      <c r="C1709" s="4">
        <v>1074</v>
      </c>
      <c r="D1709" s="4">
        <v>290996546</v>
      </c>
      <c r="E1709" s="4">
        <v>2</v>
      </c>
      <c r="F1709" s="4" t="s">
        <v>7</v>
      </c>
      <c r="G1709" s="4" t="s">
        <v>8</v>
      </c>
      <c r="H1709">
        <v>1</v>
      </c>
      <c r="I1709">
        <f t="shared" si="104"/>
        <v>0</v>
      </c>
      <c r="J1709">
        <f t="shared" si="105"/>
        <v>0</v>
      </c>
      <c r="K1709">
        <f t="shared" si="106"/>
        <v>0</v>
      </c>
      <c r="L1709">
        <f t="shared" si="107"/>
        <v>1</v>
      </c>
    </row>
    <row r="1710" spans="1:12" ht="13.2" x14ac:dyDescent="0.25">
      <c r="A1710" s="2">
        <v>45113</v>
      </c>
      <c r="B1710" s="3">
        <v>0.45113425925925926</v>
      </c>
      <c r="C1710" s="4">
        <v>1215</v>
      </c>
      <c r="D1710" s="4">
        <v>290999455</v>
      </c>
      <c r="E1710" s="4">
        <v>1</v>
      </c>
      <c r="F1710" s="4" t="s">
        <v>7</v>
      </c>
      <c r="G1710" s="4" t="s">
        <v>8</v>
      </c>
      <c r="H1710">
        <v>0</v>
      </c>
      <c r="I1710">
        <f t="shared" si="104"/>
        <v>0</v>
      </c>
      <c r="J1710">
        <f t="shared" si="105"/>
        <v>0</v>
      </c>
      <c r="K1710">
        <f t="shared" si="106"/>
        <v>0</v>
      </c>
      <c r="L1710">
        <f t="shared" si="107"/>
        <v>1</v>
      </c>
    </row>
    <row r="1711" spans="1:12" ht="13.2" x14ac:dyDescent="0.25">
      <c r="A1711" s="2">
        <v>45113</v>
      </c>
      <c r="B1711" s="3">
        <v>0.47361111111111109</v>
      </c>
      <c r="C1711" s="4">
        <v>1419</v>
      </c>
      <c r="D1711" s="4">
        <v>291010728</v>
      </c>
      <c r="E1711" s="4">
        <v>3</v>
      </c>
      <c r="F1711" s="4" t="s">
        <v>7</v>
      </c>
      <c r="G1711" s="4" t="s">
        <v>8</v>
      </c>
      <c r="H1711">
        <v>0</v>
      </c>
      <c r="I1711">
        <f t="shared" si="104"/>
        <v>0</v>
      </c>
      <c r="J1711">
        <f t="shared" si="105"/>
        <v>0</v>
      </c>
      <c r="K1711">
        <f t="shared" si="106"/>
        <v>0</v>
      </c>
      <c r="L1711">
        <f t="shared" si="107"/>
        <v>1</v>
      </c>
    </row>
    <row r="1712" spans="1:12" ht="13.2" x14ac:dyDescent="0.25">
      <c r="A1712" s="2">
        <v>45113</v>
      </c>
      <c r="B1712" s="3">
        <v>0.47456018518518517</v>
      </c>
      <c r="C1712" s="4">
        <v>1129</v>
      </c>
      <c r="D1712" s="4">
        <v>291011201</v>
      </c>
      <c r="E1712" s="4">
        <v>1</v>
      </c>
      <c r="F1712" s="4" t="s">
        <v>9</v>
      </c>
      <c r="G1712" s="4" t="s">
        <v>8</v>
      </c>
      <c r="H1712">
        <v>1</v>
      </c>
      <c r="I1712">
        <f t="shared" si="104"/>
        <v>0</v>
      </c>
      <c r="J1712">
        <f t="shared" si="105"/>
        <v>0</v>
      </c>
      <c r="K1712">
        <f t="shared" si="106"/>
        <v>1</v>
      </c>
      <c r="L1712">
        <f t="shared" si="107"/>
        <v>0</v>
      </c>
    </row>
    <row r="1713" spans="1:12" ht="13.2" x14ac:dyDescent="0.25">
      <c r="A1713" s="2">
        <v>45113</v>
      </c>
      <c r="B1713" s="3">
        <v>0.47984953703703703</v>
      </c>
      <c r="C1713" s="4">
        <v>1302</v>
      </c>
      <c r="D1713" s="4">
        <v>291013535</v>
      </c>
      <c r="E1713" s="4">
        <v>2</v>
      </c>
      <c r="F1713" s="4" t="s">
        <v>7</v>
      </c>
      <c r="G1713" s="4" t="s">
        <v>8</v>
      </c>
      <c r="H1713">
        <v>1</v>
      </c>
      <c r="I1713">
        <f t="shared" si="104"/>
        <v>0</v>
      </c>
      <c r="J1713">
        <f t="shared" si="105"/>
        <v>0</v>
      </c>
      <c r="K1713">
        <f t="shared" si="106"/>
        <v>0</v>
      </c>
      <c r="L1713">
        <f t="shared" si="107"/>
        <v>1</v>
      </c>
    </row>
    <row r="1714" spans="1:12" ht="13.2" x14ac:dyDescent="0.25">
      <c r="A1714" s="2">
        <v>45113</v>
      </c>
      <c r="B1714" s="3">
        <v>0.49420138888888887</v>
      </c>
      <c r="C1714" s="4">
        <v>1135</v>
      </c>
      <c r="D1714" s="4">
        <v>291020203</v>
      </c>
      <c r="E1714" s="4">
        <v>1</v>
      </c>
      <c r="F1714" s="4" t="s">
        <v>9</v>
      </c>
      <c r="G1714" s="4" t="s">
        <v>11</v>
      </c>
      <c r="H1714">
        <v>1</v>
      </c>
      <c r="I1714">
        <f t="shared" si="104"/>
        <v>0</v>
      </c>
      <c r="J1714">
        <f t="shared" si="105"/>
        <v>1</v>
      </c>
      <c r="K1714">
        <f t="shared" si="106"/>
        <v>0</v>
      </c>
      <c r="L1714">
        <f t="shared" si="107"/>
        <v>0</v>
      </c>
    </row>
    <row r="1715" spans="1:12" ht="13.2" x14ac:dyDescent="0.25">
      <c r="A1715" s="2">
        <v>45113</v>
      </c>
      <c r="B1715" s="3">
        <v>0.5090972222222222</v>
      </c>
      <c r="C1715" s="4">
        <v>1285</v>
      </c>
      <c r="D1715" s="4">
        <v>291030288</v>
      </c>
      <c r="E1715" s="4">
        <v>1</v>
      </c>
      <c r="F1715" s="4" t="s">
        <v>7</v>
      </c>
      <c r="G1715" s="4" t="s">
        <v>8</v>
      </c>
      <c r="H1715">
        <v>0</v>
      </c>
      <c r="I1715">
        <f t="shared" si="104"/>
        <v>0</v>
      </c>
      <c r="J1715">
        <f t="shared" si="105"/>
        <v>0</v>
      </c>
      <c r="K1715">
        <f t="shared" si="106"/>
        <v>0</v>
      </c>
      <c r="L1715">
        <f t="shared" si="107"/>
        <v>1</v>
      </c>
    </row>
    <row r="1716" spans="1:12" ht="13.2" x14ac:dyDescent="0.25">
      <c r="A1716" s="2">
        <v>45113</v>
      </c>
      <c r="B1716" s="3">
        <v>0.51324074074074078</v>
      </c>
      <c r="C1716" s="4">
        <v>1002</v>
      </c>
      <c r="D1716" s="4">
        <v>291034527</v>
      </c>
      <c r="E1716" s="4">
        <v>1</v>
      </c>
      <c r="F1716" s="4" t="s">
        <v>7</v>
      </c>
      <c r="G1716" s="4" t="s">
        <v>8</v>
      </c>
      <c r="H1716">
        <v>1</v>
      </c>
      <c r="I1716">
        <f t="shared" si="104"/>
        <v>0</v>
      </c>
      <c r="J1716">
        <f t="shared" si="105"/>
        <v>0</v>
      </c>
      <c r="K1716">
        <f t="shared" si="106"/>
        <v>0</v>
      </c>
      <c r="L1716">
        <f t="shared" si="107"/>
        <v>1</v>
      </c>
    </row>
    <row r="1717" spans="1:12" ht="13.2" x14ac:dyDescent="0.25">
      <c r="A1717" s="2">
        <v>45113</v>
      </c>
      <c r="B1717" s="3">
        <v>0.51429398148148153</v>
      </c>
      <c r="C1717" s="4">
        <v>1002</v>
      </c>
      <c r="D1717" s="4">
        <v>291035626</v>
      </c>
      <c r="E1717" s="4">
        <v>1</v>
      </c>
      <c r="F1717" s="4" t="s">
        <v>7</v>
      </c>
      <c r="G1717" s="4" t="s">
        <v>8</v>
      </c>
      <c r="H1717">
        <v>1</v>
      </c>
      <c r="I1717">
        <f t="shared" si="104"/>
        <v>0</v>
      </c>
      <c r="J1717">
        <f t="shared" si="105"/>
        <v>0</v>
      </c>
      <c r="K1717">
        <f t="shared" si="106"/>
        <v>0</v>
      </c>
      <c r="L1717">
        <f t="shared" si="107"/>
        <v>1</v>
      </c>
    </row>
    <row r="1718" spans="1:12" ht="13.2" x14ac:dyDescent="0.25">
      <c r="A1718" s="2">
        <v>45113</v>
      </c>
      <c r="B1718" s="3">
        <v>0.51624999999999999</v>
      </c>
      <c r="C1718" s="4">
        <v>1302</v>
      </c>
      <c r="D1718" s="4">
        <v>291037538</v>
      </c>
      <c r="E1718" s="4">
        <v>1</v>
      </c>
      <c r="F1718" s="4" t="s">
        <v>7</v>
      </c>
      <c r="G1718" s="4" t="s">
        <v>8</v>
      </c>
      <c r="H1718">
        <v>1</v>
      </c>
      <c r="I1718">
        <f t="shared" si="104"/>
        <v>0</v>
      </c>
      <c r="J1718">
        <f t="shared" si="105"/>
        <v>0</v>
      </c>
      <c r="K1718">
        <f t="shared" si="106"/>
        <v>0</v>
      </c>
      <c r="L1718">
        <f t="shared" si="107"/>
        <v>1</v>
      </c>
    </row>
    <row r="1719" spans="1:12" ht="13.2" x14ac:dyDescent="0.25">
      <c r="A1719" s="2">
        <v>45113</v>
      </c>
      <c r="B1719" s="3">
        <v>0.52158564814814812</v>
      </c>
      <c r="C1719" s="4">
        <v>1200</v>
      </c>
      <c r="D1719" s="4">
        <v>291043627</v>
      </c>
      <c r="E1719" s="4">
        <v>1</v>
      </c>
      <c r="F1719" s="4" t="s">
        <v>7</v>
      </c>
      <c r="G1719" s="4" t="s">
        <v>8</v>
      </c>
      <c r="H1719">
        <v>1</v>
      </c>
      <c r="I1719">
        <f t="shared" si="104"/>
        <v>0</v>
      </c>
      <c r="J1719">
        <f t="shared" si="105"/>
        <v>0</v>
      </c>
      <c r="K1719">
        <f t="shared" si="106"/>
        <v>0</v>
      </c>
      <c r="L1719">
        <f t="shared" si="107"/>
        <v>1</v>
      </c>
    </row>
    <row r="1720" spans="1:12" ht="13.2" x14ac:dyDescent="0.25">
      <c r="A1720" s="2">
        <v>45113</v>
      </c>
      <c r="B1720" s="3">
        <v>0.50127314814814816</v>
      </c>
      <c r="C1720" s="4">
        <v>1002</v>
      </c>
      <c r="D1720" s="4">
        <v>291023355</v>
      </c>
      <c r="E1720" s="4">
        <v>1</v>
      </c>
      <c r="F1720" s="4" t="s">
        <v>7</v>
      </c>
      <c r="G1720" s="4" t="s">
        <v>8</v>
      </c>
      <c r="H1720">
        <v>1</v>
      </c>
      <c r="I1720">
        <f t="shared" si="104"/>
        <v>0</v>
      </c>
      <c r="J1720">
        <f t="shared" si="105"/>
        <v>0</v>
      </c>
      <c r="K1720">
        <f t="shared" si="106"/>
        <v>0</v>
      </c>
      <c r="L1720">
        <f t="shared" si="107"/>
        <v>1</v>
      </c>
    </row>
    <row r="1721" spans="1:12" ht="13.2" x14ac:dyDescent="0.25">
      <c r="A1721" s="2">
        <v>45113</v>
      </c>
      <c r="B1721" s="3">
        <v>0.52067129629629627</v>
      </c>
      <c r="C1721" s="4">
        <v>1284</v>
      </c>
      <c r="D1721" s="4">
        <v>291042563</v>
      </c>
      <c r="E1721" s="4">
        <v>1</v>
      </c>
      <c r="F1721" s="4" t="s">
        <v>7</v>
      </c>
      <c r="G1721" s="4" t="s">
        <v>8</v>
      </c>
      <c r="H1721">
        <v>1</v>
      </c>
      <c r="I1721">
        <f t="shared" si="104"/>
        <v>0</v>
      </c>
      <c r="J1721">
        <f t="shared" si="105"/>
        <v>0</v>
      </c>
      <c r="K1721">
        <f t="shared" si="106"/>
        <v>0</v>
      </c>
      <c r="L1721">
        <f t="shared" si="107"/>
        <v>1</v>
      </c>
    </row>
    <row r="1722" spans="1:12" ht="13.2" x14ac:dyDescent="0.25">
      <c r="A1722" s="2">
        <v>45113</v>
      </c>
      <c r="B1722" s="3">
        <v>0.52240740740740743</v>
      </c>
      <c r="C1722" s="4">
        <v>1291</v>
      </c>
      <c r="D1722" s="4">
        <v>291044566</v>
      </c>
      <c r="E1722" s="4">
        <v>1</v>
      </c>
      <c r="F1722" s="4" t="s">
        <v>7</v>
      </c>
      <c r="G1722" s="4" t="s">
        <v>8</v>
      </c>
      <c r="H1722">
        <v>0</v>
      </c>
      <c r="I1722">
        <f t="shared" si="104"/>
        <v>0</v>
      </c>
      <c r="J1722">
        <f t="shared" si="105"/>
        <v>0</v>
      </c>
      <c r="K1722">
        <f t="shared" si="106"/>
        <v>0</v>
      </c>
      <c r="L1722">
        <f t="shared" si="107"/>
        <v>1</v>
      </c>
    </row>
    <row r="1723" spans="1:12" ht="13.2" x14ac:dyDescent="0.25">
      <c r="A1723" s="2">
        <v>45113</v>
      </c>
      <c r="B1723" s="3">
        <v>0.52770833333333333</v>
      </c>
      <c r="C1723" s="4">
        <v>1200</v>
      </c>
      <c r="D1723" s="4">
        <v>291051499</v>
      </c>
      <c r="E1723" s="4">
        <v>1</v>
      </c>
      <c r="F1723" s="4" t="s">
        <v>7</v>
      </c>
      <c r="G1723" s="4" t="s">
        <v>8</v>
      </c>
      <c r="H1723">
        <v>1</v>
      </c>
      <c r="I1723">
        <f t="shared" si="104"/>
        <v>0</v>
      </c>
      <c r="J1723">
        <f t="shared" si="105"/>
        <v>0</v>
      </c>
      <c r="K1723">
        <f t="shared" si="106"/>
        <v>0</v>
      </c>
      <c r="L1723">
        <f t="shared" si="107"/>
        <v>1</v>
      </c>
    </row>
    <row r="1724" spans="1:12" ht="13.2" x14ac:dyDescent="0.25">
      <c r="A1724" s="2">
        <v>45113</v>
      </c>
      <c r="B1724" s="3">
        <v>0.52516203703703701</v>
      </c>
      <c r="C1724" s="4">
        <v>1206</v>
      </c>
      <c r="D1724" s="4">
        <v>291048001</v>
      </c>
      <c r="E1724" s="4">
        <v>1</v>
      </c>
      <c r="F1724" s="4" t="s">
        <v>7</v>
      </c>
      <c r="G1724" s="4" t="s">
        <v>8</v>
      </c>
      <c r="H1724">
        <v>0</v>
      </c>
      <c r="I1724">
        <f t="shared" si="104"/>
        <v>0</v>
      </c>
      <c r="J1724">
        <f t="shared" si="105"/>
        <v>0</v>
      </c>
      <c r="K1724">
        <f t="shared" si="106"/>
        <v>0</v>
      </c>
      <c r="L1724">
        <f t="shared" si="107"/>
        <v>1</v>
      </c>
    </row>
    <row r="1725" spans="1:12" ht="13.2" x14ac:dyDescent="0.25">
      <c r="A1725" s="2">
        <v>45113</v>
      </c>
      <c r="B1725" s="3">
        <v>0.52619212962962958</v>
      </c>
      <c r="C1725" s="4">
        <v>1002</v>
      </c>
      <c r="D1725" s="4">
        <v>291049430</v>
      </c>
      <c r="E1725" s="4">
        <v>1</v>
      </c>
      <c r="F1725" s="4" t="s">
        <v>7</v>
      </c>
      <c r="G1725" s="4" t="s">
        <v>8</v>
      </c>
      <c r="H1725">
        <v>1</v>
      </c>
      <c r="I1725">
        <f t="shared" si="104"/>
        <v>0</v>
      </c>
      <c r="J1725">
        <f t="shared" si="105"/>
        <v>0</v>
      </c>
      <c r="K1725">
        <f t="shared" si="106"/>
        <v>0</v>
      </c>
      <c r="L1725">
        <f t="shared" si="107"/>
        <v>1</v>
      </c>
    </row>
    <row r="1726" spans="1:12" ht="13.2" x14ac:dyDescent="0.25">
      <c r="A1726" s="2">
        <v>45113</v>
      </c>
      <c r="B1726" s="3">
        <v>0.53298611111111116</v>
      </c>
      <c r="C1726" s="4">
        <v>1129</v>
      </c>
      <c r="D1726" s="4">
        <v>291059796</v>
      </c>
      <c r="E1726" s="4">
        <v>2</v>
      </c>
      <c r="F1726" s="4" t="s">
        <v>9</v>
      </c>
      <c r="G1726" s="4" t="s">
        <v>10</v>
      </c>
      <c r="H1726">
        <v>1</v>
      </c>
      <c r="I1726">
        <f t="shared" si="104"/>
        <v>1</v>
      </c>
      <c r="J1726">
        <f t="shared" si="105"/>
        <v>0</v>
      </c>
      <c r="K1726">
        <f t="shared" si="106"/>
        <v>0</v>
      </c>
      <c r="L1726">
        <f t="shared" si="107"/>
        <v>0</v>
      </c>
    </row>
    <row r="1727" spans="1:12" ht="13.2" x14ac:dyDescent="0.25">
      <c r="A1727" s="2">
        <v>45113</v>
      </c>
      <c r="B1727" s="3">
        <v>0.53314814814814815</v>
      </c>
      <c r="C1727" s="4">
        <v>1002</v>
      </c>
      <c r="D1727" s="4">
        <v>291060125</v>
      </c>
      <c r="E1727" s="4">
        <v>1</v>
      </c>
      <c r="F1727" s="4" t="s">
        <v>7</v>
      </c>
      <c r="G1727" s="4" t="s">
        <v>8</v>
      </c>
      <c r="H1727">
        <v>1</v>
      </c>
      <c r="I1727">
        <f t="shared" si="104"/>
        <v>0</v>
      </c>
      <c r="J1727">
        <f t="shared" si="105"/>
        <v>0</v>
      </c>
      <c r="K1727">
        <f t="shared" si="106"/>
        <v>0</v>
      </c>
      <c r="L1727">
        <f t="shared" si="107"/>
        <v>1</v>
      </c>
    </row>
    <row r="1728" spans="1:12" ht="13.2" x14ac:dyDescent="0.25">
      <c r="A1728" s="2">
        <v>45113</v>
      </c>
      <c r="B1728" s="3">
        <v>0.53276620370370376</v>
      </c>
      <c r="C1728" s="4">
        <v>1002</v>
      </c>
      <c r="D1728" s="4">
        <v>291059452</v>
      </c>
      <c r="E1728" s="4">
        <v>1</v>
      </c>
      <c r="F1728" s="4" t="s">
        <v>7</v>
      </c>
      <c r="G1728" s="4" t="s">
        <v>8</v>
      </c>
      <c r="H1728">
        <v>1</v>
      </c>
      <c r="I1728">
        <f t="shared" si="104"/>
        <v>0</v>
      </c>
      <c r="J1728">
        <f t="shared" si="105"/>
        <v>0</v>
      </c>
      <c r="K1728">
        <f t="shared" si="106"/>
        <v>0</v>
      </c>
      <c r="L1728">
        <f t="shared" si="107"/>
        <v>1</v>
      </c>
    </row>
    <row r="1729" spans="1:12" ht="13.2" x14ac:dyDescent="0.25">
      <c r="A1729" s="2">
        <v>45113</v>
      </c>
      <c r="B1729" s="3">
        <v>0.53363425925925922</v>
      </c>
      <c r="C1729" s="4">
        <v>1002</v>
      </c>
      <c r="D1729" s="4">
        <v>291060951</v>
      </c>
      <c r="E1729" s="4">
        <v>1</v>
      </c>
      <c r="F1729" s="4" t="s">
        <v>7</v>
      </c>
      <c r="G1729" s="4" t="s">
        <v>8</v>
      </c>
      <c r="H1729">
        <v>1</v>
      </c>
      <c r="I1729">
        <f t="shared" si="104"/>
        <v>0</v>
      </c>
      <c r="J1729">
        <f t="shared" si="105"/>
        <v>0</v>
      </c>
      <c r="K1729">
        <f t="shared" si="106"/>
        <v>0</v>
      </c>
      <c r="L1729">
        <f t="shared" si="107"/>
        <v>1</v>
      </c>
    </row>
    <row r="1730" spans="1:12" ht="13.2" x14ac:dyDescent="0.25">
      <c r="A1730" s="2">
        <v>45113</v>
      </c>
      <c r="B1730" s="3">
        <v>0.53577546296296297</v>
      </c>
      <c r="C1730" s="4">
        <v>1084</v>
      </c>
      <c r="D1730" s="4">
        <v>291064391</v>
      </c>
      <c r="E1730" s="4">
        <v>2</v>
      </c>
      <c r="F1730" s="4" t="s">
        <v>9</v>
      </c>
      <c r="G1730" s="4" t="s">
        <v>11</v>
      </c>
      <c r="H1730">
        <v>1</v>
      </c>
      <c r="I1730">
        <f t="shared" si="104"/>
        <v>0</v>
      </c>
      <c r="J1730">
        <f t="shared" si="105"/>
        <v>1</v>
      </c>
      <c r="K1730">
        <f t="shared" si="106"/>
        <v>0</v>
      </c>
      <c r="L1730">
        <f t="shared" si="107"/>
        <v>0</v>
      </c>
    </row>
    <row r="1731" spans="1:12" ht="13.2" x14ac:dyDescent="0.25">
      <c r="A1731" s="2">
        <v>45113</v>
      </c>
      <c r="B1731" s="3">
        <v>0.53800925925925924</v>
      </c>
      <c r="C1731" s="4">
        <v>1002</v>
      </c>
      <c r="D1731" s="4">
        <v>291068193</v>
      </c>
      <c r="E1731" s="4">
        <v>1</v>
      </c>
      <c r="F1731" s="4" t="s">
        <v>7</v>
      </c>
      <c r="G1731" s="4" t="s">
        <v>8</v>
      </c>
      <c r="H1731">
        <v>1</v>
      </c>
      <c r="I1731">
        <f t="shared" ref="I1731:I1794" si="108">IF($G1731=$N$2,1,0)</f>
        <v>0</v>
      </c>
      <c r="J1731">
        <f t="shared" ref="J1731:J1794" si="109">IF($G1731=$N$3,1,0)</f>
        <v>0</v>
      </c>
      <c r="K1731">
        <f t="shared" ref="K1731:K1794" si="110">IF($F1731=$N$1, IF($G1731=$N$4,1,0),0)</f>
        <v>0</v>
      </c>
      <c r="L1731">
        <f t="shared" ref="L1731:L1794" si="111">IF($F1731&lt;&gt;$N$1, IF($G1731=$N$4,1,0),0)</f>
        <v>1</v>
      </c>
    </row>
    <row r="1732" spans="1:12" ht="13.2" x14ac:dyDescent="0.25">
      <c r="A1732" s="2">
        <v>45113</v>
      </c>
      <c r="B1732" s="3">
        <v>0.53957175925925926</v>
      </c>
      <c r="C1732" s="4">
        <v>1162</v>
      </c>
      <c r="D1732" s="4">
        <v>291070987</v>
      </c>
      <c r="E1732" s="4">
        <v>1</v>
      </c>
      <c r="F1732" s="4" t="s">
        <v>7</v>
      </c>
      <c r="G1732" s="4" t="s">
        <v>8</v>
      </c>
      <c r="H1732">
        <v>1</v>
      </c>
      <c r="I1732">
        <f t="shared" si="108"/>
        <v>0</v>
      </c>
      <c r="J1732">
        <f t="shared" si="109"/>
        <v>0</v>
      </c>
      <c r="K1732">
        <f t="shared" si="110"/>
        <v>0</v>
      </c>
      <c r="L1732">
        <f t="shared" si="111"/>
        <v>1</v>
      </c>
    </row>
    <row r="1733" spans="1:12" ht="13.2" x14ac:dyDescent="0.25">
      <c r="A1733" s="2">
        <v>45113</v>
      </c>
      <c r="B1733" s="3">
        <v>0.52995370370370365</v>
      </c>
      <c r="C1733" s="4">
        <v>1002</v>
      </c>
      <c r="D1733" s="4">
        <v>291054763</v>
      </c>
      <c r="E1733" s="4">
        <v>1</v>
      </c>
      <c r="F1733" s="4" t="s">
        <v>7</v>
      </c>
      <c r="G1733" s="4" t="s">
        <v>8</v>
      </c>
      <c r="H1733">
        <v>1</v>
      </c>
      <c r="I1733">
        <f t="shared" si="108"/>
        <v>0</v>
      </c>
      <c r="J1733">
        <f t="shared" si="109"/>
        <v>0</v>
      </c>
      <c r="K1733">
        <f t="shared" si="110"/>
        <v>0</v>
      </c>
      <c r="L1733">
        <f t="shared" si="111"/>
        <v>1</v>
      </c>
    </row>
    <row r="1734" spans="1:12" ht="13.2" x14ac:dyDescent="0.25">
      <c r="A1734" s="2">
        <v>45113</v>
      </c>
      <c r="B1734" s="3">
        <v>0.5426157407407407</v>
      </c>
      <c r="C1734" s="4">
        <v>1002</v>
      </c>
      <c r="D1734" s="4">
        <v>291076410</v>
      </c>
      <c r="E1734" s="4">
        <v>1</v>
      </c>
      <c r="F1734" s="4" t="s">
        <v>7</v>
      </c>
      <c r="G1734" s="4" t="s">
        <v>8</v>
      </c>
      <c r="H1734">
        <v>1</v>
      </c>
      <c r="I1734">
        <f t="shared" si="108"/>
        <v>0</v>
      </c>
      <c r="J1734">
        <f t="shared" si="109"/>
        <v>0</v>
      </c>
      <c r="K1734">
        <f t="shared" si="110"/>
        <v>0</v>
      </c>
      <c r="L1734">
        <f t="shared" si="111"/>
        <v>1</v>
      </c>
    </row>
    <row r="1735" spans="1:12" ht="13.2" x14ac:dyDescent="0.25">
      <c r="A1735" s="2">
        <v>45113</v>
      </c>
      <c r="B1735" s="3">
        <v>0.5433796296296296</v>
      </c>
      <c r="C1735" s="4">
        <v>1002</v>
      </c>
      <c r="D1735" s="4">
        <v>291077842</v>
      </c>
      <c r="E1735" s="4">
        <v>1</v>
      </c>
      <c r="F1735" s="4" t="s">
        <v>7</v>
      </c>
      <c r="G1735" s="4" t="s">
        <v>8</v>
      </c>
      <c r="H1735">
        <v>1</v>
      </c>
      <c r="I1735">
        <f t="shared" si="108"/>
        <v>0</v>
      </c>
      <c r="J1735">
        <f t="shared" si="109"/>
        <v>0</v>
      </c>
      <c r="K1735">
        <f t="shared" si="110"/>
        <v>0</v>
      </c>
      <c r="L1735">
        <f t="shared" si="111"/>
        <v>1</v>
      </c>
    </row>
    <row r="1736" spans="1:12" ht="13.2" x14ac:dyDescent="0.25">
      <c r="A1736" s="2">
        <v>45113</v>
      </c>
      <c r="B1736" s="3">
        <v>0.54342592592592598</v>
      </c>
      <c r="C1736" s="4">
        <v>1302</v>
      </c>
      <c r="D1736" s="4">
        <v>291077940</v>
      </c>
      <c r="E1736" s="4">
        <v>1</v>
      </c>
      <c r="F1736" s="4" t="s">
        <v>7</v>
      </c>
      <c r="G1736" s="4" t="s">
        <v>8</v>
      </c>
      <c r="H1736">
        <v>1</v>
      </c>
      <c r="I1736">
        <f t="shared" si="108"/>
        <v>0</v>
      </c>
      <c r="J1736">
        <f t="shared" si="109"/>
        <v>0</v>
      </c>
      <c r="K1736">
        <f t="shared" si="110"/>
        <v>0</v>
      </c>
      <c r="L1736">
        <f t="shared" si="111"/>
        <v>1</v>
      </c>
    </row>
    <row r="1737" spans="1:12" ht="13.2" x14ac:dyDescent="0.25">
      <c r="A1737" s="2">
        <v>45113</v>
      </c>
      <c r="B1737" s="3">
        <v>0.54304398148148147</v>
      </c>
      <c r="C1737" s="4">
        <v>1002</v>
      </c>
      <c r="D1737" s="4">
        <v>291077175</v>
      </c>
      <c r="E1737" s="4">
        <v>1</v>
      </c>
      <c r="F1737" s="4" t="s">
        <v>7</v>
      </c>
      <c r="G1737" s="4" t="s">
        <v>8</v>
      </c>
      <c r="H1737">
        <v>1</v>
      </c>
      <c r="I1737">
        <f t="shared" si="108"/>
        <v>0</v>
      </c>
      <c r="J1737">
        <f t="shared" si="109"/>
        <v>0</v>
      </c>
      <c r="K1737">
        <f t="shared" si="110"/>
        <v>0</v>
      </c>
      <c r="L1737">
        <f t="shared" si="111"/>
        <v>1</v>
      </c>
    </row>
    <row r="1738" spans="1:12" ht="13.2" x14ac:dyDescent="0.25">
      <c r="A1738" s="2">
        <v>45113</v>
      </c>
      <c r="B1738" s="3">
        <v>0.53895833333333332</v>
      </c>
      <c r="C1738" s="4">
        <v>1002</v>
      </c>
      <c r="D1738" s="4">
        <v>291069873</v>
      </c>
      <c r="E1738" s="4">
        <v>1</v>
      </c>
      <c r="F1738" s="4" t="s">
        <v>7</v>
      </c>
      <c r="G1738" s="4" t="s">
        <v>8</v>
      </c>
      <c r="H1738">
        <v>1</v>
      </c>
      <c r="I1738">
        <f t="shared" si="108"/>
        <v>0</v>
      </c>
      <c r="J1738">
        <f t="shared" si="109"/>
        <v>0</v>
      </c>
      <c r="K1738">
        <f t="shared" si="110"/>
        <v>0</v>
      </c>
      <c r="L1738">
        <f t="shared" si="111"/>
        <v>1</v>
      </c>
    </row>
    <row r="1739" spans="1:12" ht="13.2" x14ac:dyDescent="0.25">
      <c r="A1739" s="2">
        <v>45113</v>
      </c>
      <c r="B1739" s="3">
        <v>0.53017361111111116</v>
      </c>
      <c r="C1739" s="4">
        <v>1002</v>
      </c>
      <c r="D1739" s="4">
        <v>291055148</v>
      </c>
      <c r="E1739" s="4">
        <v>1</v>
      </c>
      <c r="F1739" s="4" t="s">
        <v>7</v>
      </c>
      <c r="G1739" s="4" t="s">
        <v>8</v>
      </c>
      <c r="H1739">
        <v>1</v>
      </c>
      <c r="I1739">
        <f t="shared" si="108"/>
        <v>0</v>
      </c>
      <c r="J1739">
        <f t="shared" si="109"/>
        <v>0</v>
      </c>
      <c r="K1739">
        <f t="shared" si="110"/>
        <v>0</v>
      </c>
      <c r="L1739">
        <f t="shared" si="111"/>
        <v>1</v>
      </c>
    </row>
    <row r="1740" spans="1:12" ht="13.2" x14ac:dyDescent="0.25">
      <c r="A1740" s="2">
        <v>45113</v>
      </c>
      <c r="B1740" s="3">
        <v>0.54865740740740743</v>
      </c>
      <c r="C1740" s="4">
        <v>1164</v>
      </c>
      <c r="D1740" s="4">
        <v>291090306</v>
      </c>
      <c r="E1740" s="4">
        <v>2</v>
      </c>
      <c r="F1740" s="4" t="s">
        <v>7</v>
      </c>
      <c r="G1740" s="4" t="s">
        <v>8</v>
      </c>
      <c r="H1740">
        <v>0</v>
      </c>
      <c r="I1740">
        <f t="shared" si="108"/>
        <v>0</v>
      </c>
      <c r="J1740">
        <f t="shared" si="109"/>
        <v>0</v>
      </c>
      <c r="K1740">
        <f t="shared" si="110"/>
        <v>0</v>
      </c>
      <c r="L1740">
        <f t="shared" si="111"/>
        <v>1</v>
      </c>
    </row>
    <row r="1741" spans="1:12" ht="13.2" x14ac:dyDescent="0.25">
      <c r="A1741" s="2">
        <v>45113</v>
      </c>
      <c r="B1741" s="3">
        <v>0.54918981481481477</v>
      </c>
      <c r="C1741" s="4">
        <v>1215</v>
      </c>
      <c r="D1741" s="4">
        <v>291091710</v>
      </c>
      <c r="E1741" s="4">
        <v>1</v>
      </c>
      <c r="F1741" s="4" t="s">
        <v>7</v>
      </c>
      <c r="G1741" s="4" t="s">
        <v>8</v>
      </c>
      <c r="H1741">
        <v>0</v>
      </c>
      <c r="I1741">
        <f t="shared" si="108"/>
        <v>0</v>
      </c>
      <c r="J1741">
        <f t="shared" si="109"/>
        <v>0</v>
      </c>
      <c r="K1741">
        <f t="shared" si="110"/>
        <v>0</v>
      </c>
      <c r="L1741">
        <f t="shared" si="111"/>
        <v>1</v>
      </c>
    </row>
    <row r="1742" spans="1:12" ht="13.2" x14ac:dyDescent="0.25">
      <c r="A1742" s="2">
        <v>45113</v>
      </c>
      <c r="B1742" s="3">
        <v>0.54748842592592595</v>
      </c>
      <c r="C1742" s="4">
        <v>1385</v>
      </c>
      <c r="D1742" s="4">
        <v>291087342</v>
      </c>
      <c r="E1742" s="4">
        <v>1</v>
      </c>
      <c r="F1742" s="4" t="s">
        <v>7</v>
      </c>
      <c r="G1742" s="4" t="s">
        <v>8</v>
      </c>
      <c r="H1742">
        <v>0</v>
      </c>
      <c r="I1742">
        <f t="shared" si="108"/>
        <v>0</v>
      </c>
      <c r="J1742">
        <f t="shared" si="109"/>
        <v>0</v>
      </c>
      <c r="K1742">
        <f t="shared" si="110"/>
        <v>0</v>
      </c>
      <c r="L1742">
        <f t="shared" si="111"/>
        <v>1</v>
      </c>
    </row>
    <row r="1743" spans="1:12" ht="13.2" x14ac:dyDescent="0.25">
      <c r="A1743" s="2">
        <v>45113</v>
      </c>
      <c r="B1743" s="3">
        <v>0.54859953703703701</v>
      </c>
      <c r="C1743" s="4">
        <v>1284</v>
      </c>
      <c r="D1743" s="4">
        <v>291090162</v>
      </c>
      <c r="E1743" s="4">
        <v>1</v>
      </c>
      <c r="F1743" s="4" t="s">
        <v>7</v>
      </c>
      <c r="G1743" s="4" t="s">
        <v>8</v>
      </c>
      <c r="H1743">
        <v>1</v>
      </c>
      <c r="I1743">
        <f t="shared" si="108"/>
        <v>0</v>
      </c>
      <c r="J1743">
        <f t="shared" si="109"/>
        <v>0</v>
      </c>
      <c r="K1743">
        <f t="shared" si="110"/>
        <v>0</v>
      </c>
      <c r="L1743">
        <f t="shared" si="111"/>
        <v>1</v>
      </c>
    </row>
    <row r="1744" spans="1:12" ht="13.2" x14ac:dyDescent="0.25">
      <c r="A1744" s="2">
        <v>45113</v>
      </c>
      <c r="B1744" s="3">
        <v>0.55178240740740736</v>
      </c>
      <c r="C1744" s="4">
        <v>1162</v>
      </c>
      <c r="D1744" s="4">
        <v>291098469</v>
      </c>
      <c r="E1744" s="4">
        <v>1</v>
      </c>
      <c r="F1744" s="4" t="s">
        <v>7</v>
      </c>
      <c r="G1744" s="4" t="s">
        <v>8</v>
      </c>
      <c r="H1744">
        <v>1</v>
      </c>
      <c r="I1744">
        <f t="shared" si="108"/>
        <v>0</v>
      </c>
      <c r="J1744">
        <f t="shared" si="109"/>
        <v>0</v>
      </c>
      <c r="K1744">
        <f t="shared" si="110"/>
        <v>0</v>
      </c>
      <c r="L1744">
        <f t="shared" si="111"/>
        <v>1</v>
      </c>
    </row>
    <row r="1745" spans="1:12" ht="13.2" x14ac:dyDescent="0.25">
      <c r="A1745" s="2">
        <v>45113</v>
      </c>
      <c r="B1745" s="3">
        <v>0.53618055555555555</v>
      </c>
      <c r="C1745" s="4">
        <v>1284</v>
      </c>
      <c r="D1745" s="4">
        <v>291065040</v>
      </c>
      <c r="E1745" s="4">
        <v>1</v>
      </c>
      <c r="F1745" s="4" t="s">
        <v>7</v>
      </c>
      <c r="G1745" s="4" t="s">
        <v>8</v>
      </c>
      <c r="H1745">
        <v>1</v>
      </c>
      <c r="I1745">
        <f t="shared" si="108"/>
        <v>0</v>
      </c>
      <c r="J1745">
        <f t="shared" si="109"/>
        <v>0</v>
      </c>
      <c r="K1745">
        <f t="shared" si="110"/>
        <v>0</v>
      </c>
      <c r="L1745">
        <f t="shared" si="111"/>
        <v>1</v>
      </c>
    </row>
    <row r="1746" spans="1:12" ht="13.2" x14ac:dyDescent="0.25">
      <c r="A1746" s="2">
        <v>45113</v>
      </c>
      <c r="B1746" s="3">
        <v>0.55472222222222223</v>
      </c>
      <c r="C1746" s="4">
        <v>1215</v>
      </c>
      <c r="D1746" s="4">
        <v>291106110</v>
      </c>
      <c r="E1746" s="4">
        <v>1</v>
      </c>
      <c r="F1746" s="4" t="s">
        <v>7</v>
      </c>
      <c r="G1746" s="4" t="s">
        <v>8</v>
      </c>
      <c r="H1746">
        <v>0</v>
      </c>
      <c r="I1746">
        <f t="shared" si="108"/>
        <v>0</v>
      </c>
      <c r="J1746">
        <f t="shared" si="109"/>
        <v>0</v>
      </c>
      <c r="K1746">
        <f t="shared" si="110"/>
        <v>0</v>
      </c>
      <c r="L1746">
        <f t="shared" si="111"/>
        <v>1</v>
      </c>
    </row>
    <row r="1747" spans="1:12" ht="13.2" x14ac:dyDescent="0.25">
      <c r="A1747" s="2">
        <v>45113</v>
      </c>
      <c r="B1747" s="3">
        <v>0.50979166666666664</v>
      </c>
      <c r="C1747" s="4">
        <v>1002</v>
      </c>
      <c r="D1747" s="4">
        <v>291030995</v>
      </c>
      <c r="E1747" s="4">
        <v>1</v>
      </c>
      <c r="F1747" s="4" t="s">
        <v>7</v>
      </c>
      <c r="G1747" s="4" t="s">
        <v>8</v>
      </c>
      <c r="H1747">
        <v>1</v>
      </c>
      <c r="I1747">
        <f t="shared" si="108"/>
        <v>0</v>
      </c>
      <c r="J1747">
        <f t="shared" si="109"/>
        <v>0</v>
      </c>
      <c r="K1747">
        <f t="shared" si="110"/>
        <v>0</v>
      </c>
      <c r="L1747">
        <f t="shared" si="111"/>
        <v>1</v>
      </c>
    </row>
    <row r="1748" spans="1:12" ht="13.2" x14ac:dyDescent="0.25">
      <c r="A1748" s="2">
        <v>45113</v>
      </c>
      <c r="B1748" s="3">
        <v>0.55600694444444443</v>
      </c>
      <c r="C1748" s="4">
        <v>1282</v>
      </c>
      <c r="D1748" s="4">
        <v>291109470</v>
      </c>
      <c r="E1748" s="4">
        <v>2</v>
      </c>
      <c r="F1748" s="4" t="s">
        <v>7</v>
      </c>
      <c r="G1748" s="4" t="s">
        <v>8</v>
      </c>
      <c r="H1748">
        <v>1</v>
      </c>
      <c r="I1748">
        <f t="shared" si="108"/>
        <v>0</v>
      </c>
      <c r="J1748">
        <f t="shared" si="109"/>
        <v>0</v>
      </c>
      <c r="K1748">
        <f t="shared" si="110"/>
        <v>0</v>
      </c>
      <c r="L1748">
        <f t="shared" si="111"/>
        <v>1</v>
      </c>
    </row>
    <row r="1749" spans="1:12" ht="13.2" x14ac:dyDescent="0.25">
      <c r="A1749" s="2">
        <v>45113</v>
      </c>
      <c r="B1749" s="3">
        <v>0.55604166666666666</v>
      </c>
      <c r="C1749" s="4">
        <v>1282</v>
      </c>
      <c r="D1749" s="4">
        <v>291109546</v>
      </c>
      <c r="E1749" s="4">
        <v>1</v>
      </c>
      <c r="F1749" s="4" t="s">
        <v>7</v>
      </c>
      <c r="G1749" s="4" t="s">
        <v>8</v>
      </c>
      <c r="H1749">
        <v>1</v>
      </c>
      <c r="I1749">
        <f t="shared" si="108"/>
        <v>0</v>
      </c>
      <c r="J1749">
        <f t="shared" si="109"/>
        <v>0</v>
      </c>
      <c r="K1749">
        <f t="shared" si="110"/>
        <v>0</v>
      </c>
      <c r="L1749">
        <f t="shared" si="111"/>
        <v>1</v>
      </c>
    </row>
    <row r="1750" spans="1:12" ht="13.2" x14ac:dyDescent="0.25">
      <c r="A1750" s="2">
        <v>45113</v>
      </c>
      <c r="B1750" s="3">
        <v>0.55751157407407403</v>
      </c>
      <c r="C1750" s="4">
        <v>1284</v>
      </c>
      <c r="D1750" s="4">
        <v>291113314</v>
      </c>
      <c r="E1750" s="4">
        <v>1</v>
      </c>
      <c r="F1750" s="4" t="s">
        <v>9</v>
      </c>
      <c r="G1750" s="4" t="s">
        <v>11</v>
      </c>
      <c r="H1750">
        <v>1</v>
      </c>
      <c r="I1750">
        <f t="shared" si="108"/>
        <v>0</v>
      </c>
      <c r="J1750">
        <f t="shared" si="109"/>
        <v>1</v>
      </c>
      <c r="K1750">
        <f t="shared" si="110"/>
        <v>0</v>
      </c>
      <c r="L1750">
        <f t="shared" si="111"/>
        <v>0</v>
      </c>
    </row>
    <row r="1751" spans="1:12" ht="13.2" x14ac:dyDescent="0.25">
      <c r="A1751" s="2">
        <v>45113</v>
      </c>
      <c r="B1751" s="3">
        <v>0.55598379629629635</v>
      </c>
      <c r="C1751" s="4">
        <v>1346</v>
      </c>
      <c r="D1751" s="4">
        <v>291109394</v>
      </c>
      <c r="E1751" s="4">
        <v>1</v>
      </c>
      <c r="F1751" s="4" t="s">
        <v>7</v>
      </c>
      <c r="G1751" s="4" t="s">
        <v>8</v>
      </c>
      <c r="H1751">
        <v>1</v>
      </c>
      <c r="I1751">
        <f t="shared" si="108"/>
        <v>0</v>
      </c>
      <c r="J1751">
        <f t="shared" si="109"/>
        <v>0</v>
      </c>
      <c r="K1751">
        <f t="shared" si="110"/>
        <v>0</v>
      </c>
      <c r="L1751">
        <f t="shared" si="111"/>
        <v>1</v>
      </c>
    </row>
    <row r="1752" spans="1:12" ht="13.2" x14ac:dyDescent="0.25">
      <c r="A1752" s="2">
        <v>45113</v>
      </c>
      <c r="B1752" s="3">
        <v>0.55803240740740745</v>
      </c>
      <c r="C1752" s="4">
        <v>1002</v>
      </c>
      <c r="D1752" s="4">
        <v>291114705</v>
      </c>
      <c r="E1752" s="4">
        <v>1</v>
      </c>
      <c r="F1752" s="4" t="s">
        <v>7</v>
      </c>
      <c r="G1752" s="4" t="s">
        <v>8</v>
      </c>
      <c r="H1752">
        <v>1</v>
      </c>
      <c r="I1752">
        <f t="shared" si="108"/>
        <v>0</v>
      </c>
      <c r="J1752">
        <f t="shared" si="109"/>
        <v>0</v>
      </c>
      <c r="K1752">
        <f t="shared" si="110"/>
        <v>0</v>
      </c>
      <c r="L1752">
        <f t="shared" si="111"/>
        <v>1</v>
      </c>
    </row>
    <row r="1753" spans="1:12" ht="13.2" x14ac:dyDescent="0.25">
      <c r="A1753" s="2">
        <v>45113</v>
      </c>
      <c r="B1753" s="3">
        <v>0.55902777777777779</v>
      </c>
      <c r="C1753" s="4">
        <v>1129</v>
      </c>
      <c r="D1753" s="4">
        <v>291117160</v>
      </c>
      <c r="E1753" s="4">
        <v>1</v>
      </c>
      <c r="F1753" s="4" t="s">
        <v>7</v>
      </c>
      <c r="G1753" s="4" t="s">
        <v>8</v>
      </c>
      <c r="H1753">
        <v>1</v>
      </c>
      <c r="I1753">
        <f t="shared" si="108"/>
        <v>0</v>
      </c>
      <c r="J1753">
        <f t="shared" si="109"/>
        <v>0</v>
      </c>
      <c r="K1753">
        <f t="shared" si="110"/>
        <v>0</v>
      </c>
      <c r="L1753">
        <f t="shared" si="111"/>
        <v>1</v>
      </c>
    </row>
    <row r="1754" spans="1:12" ht="13.2" x14ac:dyDescent="0.25">
      <c r="A1754" s="2">
        <v>45113</v>
      </c>
      <c r="B1754" s="3">
        <v>0.5622800925925926</v>
      </c>
      <c r="C1754" s="4">
        <v>1302</v>
      </c>
      <c r="D1754" s="4">
        <v>291125053</v>
      </c>
      <c r="E1754" s="4">
        <v>1</v>
      </c>
      <c r="F1754" s="4" t="s">
        <v>7</v>
      </c>
      <c r="G1754" s="4" t="s">
        <v>8</v>
      </c>
      <c r="H1754">
        <v>1</v>
      </c>
      <c r="I1754">
        <f t="shared" si="108"/>
        <v>0</v>
      </c>
      <c r="J1754">
        <f t="shared" si="109"/>
        <v>0</v>
      </c>
      <c r="K1754">
        <f t="shared" si="110"/>
        <v>0</v>
      </c>
      <c r="L1754">
        <f t="shared" si="111"/>
        <v>1</v>
      </c>
    </row>
    <row r="1755" spans="1:12" ht="13.2" x14ac:dyDescent="0.25">
      <c r="A1755" s="2">
        <v>45113</v>
      </c>
      <c r="B1755" s="3">
        <v>0.56218749999999995</v>
      </c>
      <c r="C1755" s="4">
        <v>1346</v>
      </c>
      <c r="D1755" s="4">
        <v>291124833</v>
      </c>
      <c r="E1755" s="4">
        <v>1</v>
      </c>
      <c r="F1755" s="4" t="s">
        <v>7</v>
      </c>
      <c r="G1755" s="4" t="s">
        <v>8</v>
      </c>
      <c r="H1755">
        <v>1</v>
      </c>
      <c r="I1755">
        <f t="shared" si="108"/>
        <v>0</v>
      </c>
      <c r="J1755">
        <f t="shared" si="109"/>
        <v>0</v>
      </c>
      <c r="K1755">
        <f t="shared" si="110"/>
        <v>0</v>
      </c>
      <c r="L1755">
        <f t="shared" si="111"/>
        <v>1</v>
      </c>
    </row>
    <row r="1756" spans="1:12" ht="13.2" x14ac:dyDescent="0.25">
      <c r="A1756" s="2">
        <v>45113</v>
      </c>
      <c r="B1756" s="3">
        <v>0.54784722222222226</v>
      </c>
      <c r="C1756" s="4">
        <v>1302</v>
      </c>
      <c r="D1756" s="4">
        <v>291088217</v>
      </c>
      <c r="E1756" s="4">
        <v>1</v>
      </c>
      <c r="F1756" s="4" t="s">
        <v>7</v>
      </c>
      <c r="G1756" s="4" t="s">
        <v>8</v>
      </c>
      <c r="H1756">
        <v>1</v>
      </c>
      <c r="I1756">
        <f t="shared" si="108"/>
        <v>0</v>
      </c>
      <c r="J1756">
        <f t="shared" si="109"/>
        <v>0</v>
      </c>
      <c r="K1756">
        <f t="shared" si="110"/>
        <v>0</v>
      </c>
      <c r="L1756">
        <f t="shared" si="111"/>
        <v>1</v>
      </c>
    </row>
    <row r="1757" spans="1:12" ht="13.2" x14ac:dyDescent="0.25">
      <c r="A1757" s="2">
        <v>45113</v>
      </c>
      <c r="B1757" s="3">
        <v>0.5645486111111111</v>
      </c>
      <c r="C1757" s="4">
        <v>1282</v>
      </c>
      <c r="D1757" s="4">
        <v>291130337</v>
      </c>
      <c r="E1757" s="4">
        <v>1</v>
      </c>
      <c r="F1757" s="4" t="s">
        <v>7</v>
      </c>
      <c r="G1757" s="4" t="s">
        <v>8</v>
      </c>
      <c r="H1757">
        <v>1</v>
      </c>
      <c r="I1757">
        <f t="shared" si="108"/>
        <v>0</v>
      </c>
      <c r="J1757">
        <f t="shared" si="109"/>
        <v>0</v>
      </c>
      <c r="K1757">
        <f t="shared" si="110"/>
        <v>0</v>
      </c>
      <c r="L1757">
        <f t="shared" si="111"/>
        <v>1</v>
      </c>
    </row>
    <row r="1758" spans="1:12" ht="13.2" x14ac:dyDescent="0.25">
      <c r="A1758" s="2">
        <v>45113</v>
      </c>
      <c r="B1758" s="3">
        <v>0.56398148148148153</v>
      </c>
      <c r="C1758" s="4">
        <v>1002</v>
      </c>
      <c r="D1758" s="4">
        <v>291129009</v>
      </c>
      <c r="E1758" s="4">
        <v>1</v>
      </c>
      <c r="F1758" s="4" t="s">
        <v>7</v>
      </c>
      <c r="G1758" s="4" t="s">
        <v>8</v>
      </c>
      <c r="H1758">
        <v>1</v>
      </c>
      <c r="I1758">
        <f t="shared" si="108"/>
        <v>0</v>
      </c>
      <c r="J1758">
        <f t="shared" si="109"/>
        <v>0</v>
      </c>
      <c r="K1758">
        <f t="shared" si="110"/>
        <v>0</v>
      </c>
      <c r="L1758">
        <f t="shared" si="111"/>
        <v>1</v>
      </c>
    </row>
    <row r="1759" spans="1:12" ht="13.2" x14ac:dyDescent="0.25">
      <c r="A1759" s="2">
        <v>45113</v>
      </c>
      <c r="B1759" s="3">
        <v>0.56737268518518513</v>
      </c>
      <c r="C1759" s="4">
        <v>1463</v>
      </c>
      <c r="D1759" s="4">
        <v>291136854</v>
      </c>
      <c r="E1759" s="4">
        <v>1</v>
      </c>
      <c r="F1759" s="4" t="s">
        <v>9</v>
      </c>
      <c r="G1759" s="4" t="s">
        <v>10</v>
      </c>
      <c r="H1759">
        <v>0</v>
      </c>
      <c r="I1759">
        <f t="shared" si="108"/>
        <v>1</v>
      </c>
      <c r="J1759">
        <f t="shared" si="109"/>
        <v>0</v>
      </c>
      <c r="K1759">
        <f t="shared" si="110"/>
        <v>0</v>
      </c>
      <c r="L1759">
        <f t="shared" si="111"/>
        <v>0</v>
      </c>
    </row>
    <row r="1760" spans="1:12" ht="13.2" x14ac:dyDescent="0.25">
      <c r="A1760" s="2">
        <v>45113</v>
      </c>
      <c r="B1760" s="3">
        <v>0.56874999999999998</v>
      </c>
      <c r="C1760" s="4">
        <v>1302</v>
      </c>
      <c r="D1760" s="4">
        <v>291140066</v>
      </c>
      <c r="E1760" s="4">
        <v>1</v>
      </c>
      <c r="F1760" s="4" t="s">
        <v>7</v>
      </c>
      <c r="G1760" s="4" t="s">
        <v>8</v>
      </c>
      <c r="H1760">
        <v>1</v>
      </c>
      <c r="I1760">
        <f t="shared" si="108"/>
        <v>0</v>
      </c>
      <c r="J1760">
        <f t="shared" si="109"/>
        <v>0</v>
      </c>
      <c r="K1760">
        <f t="shared" si="110"/>
        <v>0</v>
      </c>
      <c r="L1760">
        <f t="shared" si="111"/>
        <v>1</v>
      </c>
    </row>
    <row r="1761" spans="1:12" ht="13.2" x14ac:dyDescent="0.25">
      <c r="A1761" s="2">
        <v>45113</v>
      </c>
      <c r="B1761" s="3">
        <v>0.56736111111111109</v>
      </c>
      <c r="C1761" s="4">
        <v>1074</v>
      </c>
      <c r="D1761" s="4">
        <v>291136829</v>
      </c>
      <c r="E1761" s="4">
        <v>1</v>
      </c>
      <c r="F1761" s="4" t="s">
        <v>7</v>
      </c>
      <c r="G1761" s="4" t="s">
        <v>8</v>
      </c>
      <c r="H1761">
        <v>1</v>
      </c>
      <c r="I1761">
        <f t="shared" si="108"/>
        <v>0</v>
      </c>
      <c r="J1761">
        <f t="shared" si="109"/>
        <v>0</v>
      </c>
      <c r="K1761">
        <f t="shared" si="110"/>
        <v>0</v>
      </c>
      <c r="L1761">
        <f t="shared" si="111"/>
        <v>1</v>
      </c>
    </row>
    <row r="1762" spans="1:12" ht="13.2" x14ac:dyDescent="0.25">
      <c r="A1762" s="2">
        <v>45113</v>
      </c>
      <c r="B1762" s="3">
        <v>0.57527777777777778</v>
      </c>
      <c r="C1762" s="4">
        <v>1419</v>
      </c>
      <c r="D1762" s="4">
        <v>291153976</v>
      </c>
      <c r="E1762" s="4">
        <v>2</v>
      </c>
      <c r="F1762" s="4" t="s">
        <v>9</v>
      </c>
      <c r="G1762" s="4" t="s">
        <v>11</v>
      </c>
      <c r="H1762">
        <v>0</v>
      </c>
      <c r="I1762">
        <f t="shared" si="108"/>
        <v>0</v>
      </c>
      <c r="J1762">
        <f t="shared" si="109"/>
        <v>1</v>
      </c>
      <c r="K1762">
        <f t="shared" si="110"/>
        <v>0</v>
      </c>
      <c r="L1762">
        <f t="shared" si="111"/>
        <v>0</v>
      </c>
    </row>
    <row r="1763" spans="1:12" ht="13.2" x14ac:dyDescent="0.25">
      <c r="A1763" s="2">
        <v>45113</v>
      </c>
      <c r="B1763" s="3">
        <v>0.54347222222222225</v>
      </c>
      <c r="C1763" s="4">
        <v>1084</v>
      </c>
      <c r="D1763" s="4">
        <v>291078031</v>
      </c>
      <c r="E1763" s="4">
        <v>1</v>
      </c>
      <c r="F1763" s="4" t="s">
        <v>7</v>
      </c>
      <c r="G1763" s="4" t="s">
        <v>8</v>
      </c>
      <c r="H1763">
        <v>1</v>
      </c>
      <c r="I1763">
        <f t="shared" si="108"/>
        <v>0</v>
      </c>
      <c r="J1763">
        <f t="shared" si="109"/>
        <v>0</v>
      </c>
      <c r="K1763">
        <f t="shared" si="110"/>
        <v>0</v>
      </c>
      <c r="L1763">
        <f t="shared" si="111"/>
        <v>1</v>
      </c>
    </row>
    <row r="1764" spans="1:12" ht="13.2" x14ac:dyDescent="0.25">
      <c r="A1764" s="2">
        <v>45113</v>
      </c>
      <c r="B1764" s="3">
        <v>0.58349537037037036</v>
      </c>
      <c r="C1764" s="4">
        <v>1302</v>
      </c>
      <c r="D1764" s="4">
        <v>291169404</v>
      </c>
      <c r="E1764" s="4">
        <v>1</v>
      </c>
      <c r="F1764" s="4" t="s">
        <v>7</v>
      </c>
      <c r="G1764" s="4" t="s">
        <v>8</v>
      </c>
      <c r="H1764">
        <v>1</v>
      </c>
      <c r="I1764">
        <f t="shared" si="108"/>
        <v>0</v>
      </c>
      <c r="J1764">
        <f t="shared" si="109"/>
        <v>0</v>
      </c>
      <c r="K1764">
        <f t="shared" si="110"/>
        <v>0</v>
      </c>
      <c r="L1764">
        <f t="shared" si="111"/>
        <v>1</v>
      </c>
    </row>
    <row r="1765" spans="1:12" ht="13.2" x14ac:dyDescent="0.25">
      <c r="A1765" s="2">
        <v>45113</v>
      </c>
      <c r="B1765" s="3">
        <v>0.58186342592592588</v>
      </c>
      <c r="C1765" s="4">
        <v>1002</v>
      </c>
      <c r="D1765" s="4">
        <v>291166519</v>
      </c>
      <c r="E1765" s="4">
        <v>1</v>
      </c>
      <c r="F1765" s="4" t="s">
        <v>7</v>
      </c>
      <c r="G1765" s="4" t="s">
        <v>8</v>
      </c>
      <c r="H1765">
        <v>1</v>
      </c>
      <c r="I1765">
        <f t="shared" si="108"/>
        <v>0</v>
      </c>
      <c r="J1765">
        <f t="shared" si="109"/>
        <v>0</v>
      </c>
      <c r="K1765">
        <f t="shared" si="110"/>
        <v>0</v>
      </c>
      <c r="L1765">
        <f t="shared" si="111"/>
        <v>1</v>
      </c>
    </row>
    <row r="1766" spans="1:12" ht="13.2" x14ac:dyDescent="0.25">
      <c r="A1766" s="2">
        <v>45113</v>
      </c>
      <c r="B1766" s="3">
        <v>0.56701388888888893</v>
      </c>
      <c r="C1766" s="4">
        <v>1282</v>
      </c>
      <c r="D1766" s="4">
        <v>291136034</v>
      </c>
      <c r="E1766" s="4">
        <v>1</v>
      </c>
      <c r="F1766" s="4" t="s">
        <v>7</v>
      </c>
      <c r="G1766" s="4" t="s">
        <v>8</v>
      </c>
      <c r="H1766">
        <v>1</v>
      </c>
      <c r="I1766">
        <f t="shared" si="108"/>
        <v>0</v>
      </c>
      <c r="J1766">
        <f t="shared" si="109"/>
        <v>0</v>
      </c>
      <c r="K1766">
        <f t="shared" si="110"/>
        <v>0</v>
      </c>
      <c r="L1766">
        <f t="shared" si="111"/>
        <v>1</v>
      </c>
    </row>
    <row r="1767" spans="1:12" ht="13.2" x14ac:dyDescent="0.25">
      <c r="A1767" s="2">
        <v>45113</v>
      </c>
      <c r="B1767" s="3">
        <v>0.57796296296296301</v>
      </c>
      <c r="C1767" s="4">
        <v>1302</v>
      </c>
      <c r="D1767" s="4">
        <v>291159193</v>
      </c>
      <c r="E1767" s="4">
        <v>2</v>
      </c>
      <c r="F1767" s="4" t="s">
        <v>7</v>
      </c>
      <c r="G1767" s="4" t="s">
        <v>8</v>
      </c>
      <c r="H1767">
        <v>1</v>
      </c>
      <c r="I1767">
        <f t="shared" si="108"/>
        <v>0</v>
      </c>
      <c r="J1767">
        <f t="shared" si="109"/>
        <v>0</v>
      </c>
      <c r="K1767">
        <f t="shared" si="110"/>
        <v>0</v>
      </c>
      <c r="L1767">
        <f t="shared" si="111"/>
        <v>1</v>
      </c>
    </row>
    <row r="1768" spans="1:12" ht="13.2" x14ac:dyDescent="0.25">
      <c r="A1768" s="2">
        <v>45113</v>
      </c>
      <c r="B1768" s="3">
        <v>0.58326388888888892</v>
      </c>
      <c r="C1768" s="4">
        <v>1284</v>
      </c>
      <c r="D1768" s="4">
        <v>291168997</v>
      </c>
      <c r="E1768" s="4">
        <v>1</v>
      </c>
      <c r="F1768" s="4" t="s">
        <v>7</v>
      </c>
      <c r="G1768" s="4" t="s">
        <v>8</v>
      </c>
      <c r="H1768">
        <v>1</v>
      </c>
      <c r="I1768">
        <f t="shared" si="108"/>
        <v>0</v>
      </c>
      <c r="J1768">
        <f t="shared" si="109"/>
        <v>0</v>
      </c>
      <c r="K1768">
        <f t="shared" si="110"/>
        <v>0</v>
      </c>
      <c r="L1768">
        <f t="shared" si="111"/>
        <v>1</v>
      </c>
    </row>
    <row r="1769" spans="1:12" ht="13.2" x14ac:dyDescent="0.25">
      <c r="A1769" s="2">
        <v>45113</v>
      </c>
      <c r="B1769" s="3">
        <v>0.58473379629629629</v>
      </c>
      <c r="C1769" s="4">
        <v>1002</v>
      </c>
      <c r="D1769" s="4">
        <v>291171529</v>
      </c>
      <c r="E1769" s="4">
        <v>1</v>
      </c>
      <c r="F1769" s="4" t="s">
        <v>7</v>
      </c>
      <c r="G1769" s="4" t="s">
        <v>8</v>
      </c>
      <c r="H1769">
        <v>1</v>
      </c>
      <c r="I1769">
        <f t="shared" si="108"/>
        <v>0</v>
      </c>
      <c r="J1769">
        <f t="shared" si="109"/>
        <v>0</v>
      </c>
      <c r="K1769">
        <f t="shared" si="110"/>
        <v>0</v>
      </c>
      <c r="L1769">
        <f t="shared" si="111"/>
        <v>1</v>
      </c>
    </row>
    <row r="1770" spans="1:12" ht="13.2" x14ac:dyDescent="0.25">
      <c r="A1770" s="2">
        <v>45113</v>
      </c>
      <c r="B1770" s="3">
        <v>0.58872685185185181</v>
      </c>
      <c r="C1770" s="4">
        <v>1002</v>
      </c>
      <c r="D1770" s="4">
        <v>291178057</v>
      </c>
      <c r="E1770" s="4">
        <v>1</v>
      </c>
      <c r="F1770" s="4" t="s">
        <v>7</v>
      </c>
      <c r="G1770" s="4" t="s">
        <v>8</v>
      </c>
      <c r="H1770">
        <v>1</v>
      </c>
      <c r="I1770">
        <f t="shared" si="108"/>
        <v>0</v>
      </c>
      <c r="J1770">
        <f t="shared" si="109"/>
        <v>0</v>
      </c>
      <c r="K1770">
        <f t="shared" si="110"/>
        <v>0</v>
      </c>
      <c r="L1770">
        <f t="shared" si="111"/>
        <v>1</v>
      </c>
    </row>
    <row r="1771" spans="1:12" ht="13.2" x14ac:dyDescent="0.25">
      <c r="A1771" s="2">
        <v>45113</v>
      </c>
      <c r="B1771" s="3">
        <v>0.5884490740740741</v>
      </c>
      <c r="C1771" s="4">
        <v>1200</v>
      </c>
      <c r="D1771" s="4">
        <v>291177599</v>
      </c>
      <c r="E1771" s="4">
        <v>1</v>
      </c>
      <c r="F1771" s="4" t="s">
        <v>7</v>
      </c>
      <c r="G1771" s="4" t="s">
        <v>8</v>
      </c>
      <c r="H1771">
        <v>1</v>
      </c>
      <c r="I1771">
        <f t="shared" si="108"/>
        <v>0</v>
      </c>
      <c r="J1771">
        <f t="shared" si="109"/>
        <v>0</v>
      </c>
      <c r="K1771">
        <f t="shared" si="110"/>
        <v>0</v>
      </c>
      <c r="L1771">
        <f t="shared" si="111"/>
        <v>1</v>
      </c>
    </row>
    <row r="1772" spans="1:12" ht="13.2" x14ac:dyDescent="0.25">
      <c r="A1772" s="2">
        <v>45113</v>
      </c>
      <c r="B1772" s="3">
        <v>0.59045138888888893</v>
      </c>
      <c r="C1772" s="4">
        <v>1302</v>
      </c>
      <c r="D1772" s="4">
        <v>291180736</v>
      </c>
      <c r="E1772" s="4">
        <v>1</v>
      </c>
      <c r="F1772" s="4" t="s">
        <v>9</v>
      </c>
      <c r="G1772" s="4" t="s">
        <v>11</v>
      </c>
      <c r="H1772">
        <v>1</v>
      </c>
      <c r="I1772">
        <f t="shared" si="108"/>
        <v>0</v>
      </c>
      <c r="J1772">
        <f t="shared" si="109"/>
        <v>1</v>
      </c>
      <c r="K1772">
        <f t="shared" si="110"/>
        <v>0</v>
      </c>
      <c r="L1772">
        <f t="shared" si="111"/>
        <v>0</v>
      </c>
    </row>
    <row r="1773" spans="1:12" ht="13.2" x14ac:dyDescent="0.25">
      <c r="A1773" s="2">
        <v>45113</v>
      </c>
      <c r="B1773" s="3">
        <v>0.59179398148148143</v>
      </c>
      <c r="C1773" s="4">
        <v>1302</v>
      </c>
      <c r="D1773" s="4">
        <v>291182815</v>
      </c>
      <c r="E1773" s="4">
        <v>1</v>
      </c>
      <c r="F1773" s="4" t="s">
        <v>7</v>
      </c>
      <c r="G1773" s="4" t="s">
        <v>8</v>
      </c>
      <c r="H1773">
        <v>1</v>
      </c>
      <c r="I1773">
        <f t="shared" si="108"/>
        <v>0</v>
      </c>
      <c r="J1773">
        <f t="shared" si="109"/>
        <v>0</v>
      </c>
      <c r="K1773">
        <f t="shared" si="110"/>
        <v>0</v>
      </c>
      <c r="L1773">
        <f t="shared" si="111"/>
        <v>1</v>
      </c>
    </row>
    <row r="1774" spans="1:12" ht="13.2" x14ac:dyDescent="0.25">
      <c r="A1774" s="2">
        <v>45113</v>
      </c>
      <c r="B1774" s="3">
        <v>0.57991898148148147</v>
      </c>
      <c r="C1774" s="4">
        <v>1145</v>
      </c>
      <c r="D1774" s="4">
        <v>291162991</v>
      </c>
      <c r="E1774" s="4">
        <v>1</v>
      </c>
      <c r="F1774" s="4" t="s">
        <v>7</v>
      </c>
      <c r="G1774" s="4" t="s">
        <v>8</v>
      </c>
      <c r="H1774">
        <v>1</v>
      </c>
      <c r="I1774">
        <f t="shared" si="108"/>
        <v>0</v>
      </c>
      <c r="J1774">
        <f t="shared" si="109"/>
        <v>0</v>
      </c>
      <c r="K1774">
        <f t="shared" si="110"/>
        <v>0</v>
      </c>
      <c r="L1774">
        <f t="shared" si="111"/>
        <v>1</v>
      </c>
    </row>
    <row r="1775" spans="1:12" ht="13.2" x14ac:dyDescent="0.25">
      <c r="A1775" s="2">
        <v>45113</v>
      </c>
      <c r="B1775" s="3">
        <v>0.59717592592592594</v>
      </c>
      <c r="C1775" s="4">
        <v>1135</v>
      </c>
      <c r="D1775" s="4">
        <v>291189864</v>
      </c>
      <c r="E1775" s="4">
        <v>1</v>
      </c>
      <c r="F1775" s="4" t="s">
        <v>9</v>
      </c>
      <c r="G1775" s="4" t="s">
        <v>11</v>
      </c>
      <c r="H1775">
        <v>1</v>
      </c>
      <c r="I1775">
        <f t="shared" si="108"/>
        <v>0</v>
      </c>
      <c r="J1775">
        <f t="shared" si="109"/>
        <v>1</v>
      </c>
      <c r="K1775">
        <f t="shared" si="110"/>
        <v>0</v>
      </c>
      <c r="L1775">
        <f t="shared" si="111"/>
        <v>0</v>
      </c>
    </row>
    <row r="1776" spans="1:12" ht="13.2" x14ac:dyDescent="0.25">
      <c r="A1776" s="2">
        <v>45113</v>
      </c>
      <c r="B1776" s="3">
        <v>0.55454861111111109</v>
      </c>
      <c r="C1776" s="4">
        <v>1002</v>
      </c>
      <c r="D1776" s="4">
        <v>291105685</v>
      </c>
      <c r="E1776" s="4">
        <v>1</v>
      </c>
      <c r="F1776" s="4" t="s">
        <v>7</v>
      </c>
      <c r="G1776" s="4" t="s">
        <v>8</v>
      </c>
      <c r="H1776">
        <v>1</v>
      </c>
      <c r="I1776">
        <f t="shared" si="108"/>
        <v>0</v>
      </c>
      <c r="J1776">
        <f t="shared" si="109"/>
        <v>0</v>
      </c>
      <c r="K1776">
        <f t="shared" si="110"/>
        <v>0</v>
      </c>
      <c r="L1776">
        <f t="shared" si="111"/>
        <v>1</v>
      </c>
    </row>
    <row r="1777" spans="1:12" ht="13.2" x14ac:dyDescent="0.25">
      <c r="A1777" s="2">
        <v>45113</v>
      </c>
      <c r="B1777" s="3">
        <v>0.60082175925925929</v>
      </c>
      <c r="C1777" s="4">
        <v>1129</v>
      </c>
      <c r="D1777" s="4">
        <v>291194020</v>
      </c>
      <c r="E1777" s="4">
        <v>4</v>
      </c>
      <c r="F1777" s="4" t="s">
        <v>7</v>
      </c>
      <c r="G1777" s="4" t="s">
        <v>8</v>
      </c>
      <c r="H1777">
        <v>1</v>
      </c>
      <c r="I1777">
        <f t="shared" si="108"/>
        <v>0</v>
      </c>
      <c r="J1777">
        <f t="shared" si="109"/>
        <v>0</v>
      </c>
      <c r="K1777">
        <f t="shared" si="110"/>
        <v>0</v>
      </c>
      <c r="L1777">
        <f t="shared" si="111"/>
        <v>1</v>
      </c>
    </row>
    <row r="1778" spans="1:12" ht="13.2" x14ac:dyDescent="0.25">
      <c r="A1778" s="2">
        <v>45113</v>
      </c>
      <c r="B1778" s="3">
        <v>0.5954976851851852</v>
      </c>
      <c r="C1778" s="4">
        <v>1302</v>
      </c>
      <c r="D1778" s="4">
        <v>291187838</v>
      </c>
      <c r="E1778" s="4">
        <v>1</v>
      </c>
      <c r="F1778" s="4" t="s">
        <v>7</v>
      </c>
      <c r="G1778" s="4" t="s">
        <v>8</v>
      </c>
      <c r="H1778">
        <v>1</v>
      </c>
      <c r="I1778">
        <f t="shared" si="108"/>
        <v>0</v>
      </c>
      <c r="J1778">
        <f t="shared" si="109"/>
        <v>0</v>
      </c>
      <c r="K1778">
        <f t="shared" si="110"/>
        <v>0</v>
      </c>
      <c r="L1778">
        <f t="shared" si="111"/>
        <v>1</v>
      </c>
    </row>
    <row r="1779" spans="1:12" ht="13.2" x14ac:dyDescent="0.25">
      <c r="A1779" s="2">
        <v>45113</v>
      </c>
      <c r="B1779" s="3">
        <v>0.60902777777777772</v>
      </c>
      <c r="C1779" s="4">
        <v>1145</v>
      </c>
      <c r="D1779" s="4">
        <v>291201535</v>
      </c>
      <c r="E1779" s="4">
        <v>2</v>
      </c>
      <c r="F1779" s="4" t="s">
        <v>7</v>
      </c>
      <c r="G1779" s="4" t="s">
        <v>8</v>
      </c>
      <c r="H1779">
        <v>1</v>
      </c>
      <c r="I1779">
        <f t="shared" si="108"/>
        <v>0</v>
      </c>
      <c r="J1779">
        <f t="shared" si="109"/>
        <v>0</v>
      </c>
      <c r="K1779">
        <f t="shared" si="110"/>
        <v>0</v>
      </c>
      <c r="L1779">
        <f t="shared" si="111"/>
        <v>1</v>
      </c>
    </row>
    <row r="1780" spans="1:12" ht="13.2" x14ac:dyDescent="0.25">
      <c r="A1780" s="2">
        <v>45113</v>
      </c>
      <c r="B1780" s="3">
        <v>0.59585648148148151</v>
      </c>
      <c r="C1780" s="4">
        <v>1145</v>
      </c>
      <c r="D1780" s="4">
        <v>291188305</v>
      </c>
      <c r="E1780" s="4">
        <v>1</v>
      </c>
      <c r="F1780" s="4" t="s">
        <v>7</v>
      </c>
      <c r="G1780" s="4" t="s">
        <v>8</v>
      </c>
      <c r="H1780">
        <v>1</v>
      </c>
      <c r="I1780">
        <f t="shared" si="108"/>
        <v>0</v>
      </c>
      <c r="J1780">
        <f t="shared" si="109"/>
        <v>0</v>
      </c>
      <c r="K1780">
        <f t="shared" si="110"/>
        <v>0</v>
      </c>
      <c r="L1780">
        <f t="shared" si="111"/>
        <v>1</v>
      </c>
    </row>
    <row r="1781" spans="1:12" ht="13.2" x14ac:dyDescent="0.25">
      <c r="A1781" s="2">
        <v>45113</v>
      </c>
      <c r="B1781" s="3">
        <v>0.61706018518518524</v>
      </c>
      <c r="C1781" s="4">
        <v>1302</v>
      </c>
      <c r="D1781" s="4">
        <v>291207541</v>
      </c>
      <c r="E1781" s="4">
        <v>3</v>
      </c>
      <c r="F1781" s="4" t="s">
        <v>7</v>
      </c>
      <c r="G1781" s="4" t="s">
        <v>8</v>
      </c>
      <c r="H1781">
        <v>1</v>
      </c>
      <c r="I1781">
        <f t="shared" si="108"/>
        <v>0</v>
      </c>
      <c r="J1781">
        <f t="shared" si="109"/>
        <v>0</v>
      </c>
      <c r="K1781">
        <f t="shared" si="110"/>
        <v>0</v>
      </c>
      <c r="L1781">
        <f t="shared" si="111"/>
        <v>1</v>
      </c>
    </row>
    <row r="1782" spans="1:12" ht="13.2" x14ac:dyDescent="0.25">
      <c r="A1782" s="2">
        <v>45113</v>
      </c>
      <c r="B1782" s="3">
        <v>0.62724537037037043</v>
      </c>
      <c r="C1782" s="4">
        <v>1006</v>
      </c>
      <c r="D1782" s="4">
        <v>291213145</v>
      </c>
      <c r="E1782" s="4">
        <v>1</v>
      </c>
      <c r="F1782" s="4" t="s">
        <v>7</v>
      </c>
      <c r="G1782" s="4" t="s">
        <v>8</v>
      </c>
      <c r="H1782">
        <v>1</v>
      </c>
      <c r="I1782">
        <f t="shared" si="108"/>
        <v>0</v>
      </c>
      <c r="J1782">
        <f t="shared" si="109"/>
        <v>0</v>
      </c>
      <c r="K1782">
        <f t="shared" si="110"/>
        <v>0</v>
      </c>
      <c r="L1782">
        <f t="shared" si="111"/>
        <v>1</v>
      </c>
    </row>
    <row r="1783" spans="1:12" ht="13.2" x14ac:dyDescent="0.25">
      <c r="A1783" s="2">
        <v>45113</v>
      </c>
      <c r="B1783" s="3">
        <v>0.62943287037037032</v>
      </c>
      <c r="C1783" s="4">
        <v>1200</v>
      </c>
      <c r="D1783" s="4">
        <v>291214259</v>
      </c>
      <c r="E1783" s="4">
        <v>1</v>
      </c>
      <c r="F1783" s="4" t="s">
        <v>7</v>
      </c>
      <c r="G1783" s="4" t="s">
        <v>8</v>
      </c>
      <c r="H1783">
        <v>1</v>
      </c>
      <c r="I1783">
        <f t="shared" si="108"/>
        <v>0</v>
      </c>
      <c r="J1783">
        <f t="shared" si="109"/>
        <v>0</v>
      </c>
      <c r="K1783">
        <f t="shared" si="110"/>
        <v>0</v>
      </c>
      <c r="L1783">
        <f t="shared" si="111"/>
        <v>1</v>
      </c>
    </row>
    <row r="1784" spans="1:12" ht="13.2" x14ac:dyDescent="0.25">
      <c r="A1784" s="2">
        <v>45113</v>
      </c>
      <c r="B1784" s="3">
        <v>0.62039351851851854</v>
      </c>
      <c r="C1784" s="4">
        <v>1302</v>
      </c>
      <c r="D1784" s="4">
        <v>291209512</v>
      </c>
      <c r="E1784" s="4">
        <v>1</v>
      </c>
      <c r="F1784" s="4" t="s">
        <v>7</v>
      </c>
      <c r="G1784" s="4" t="s">
        <v>8</v>
      </c>
      <c r="H1784">
        <v>1</v>
      </c>
      <c r="I1784">
        <f t="shared" si="108"/>
        <v>0</v>
      </c>
      <c r="J1784">
        <f t="shared" si="109"/>
        <v>0</v>
      </c>
      <c r="K1784">
        <f t="shared" si="110"/>
        <v>0</v>
      </c>
      <c r="L1784">
        <f t="shared" si="111"/>
        <v>1</v>
      </c>
    </row>
    <row r="1785" spans="1:12" ht="13.2" x14ac:dyDescent="0.25">
      <c r="A1785" s="2">
        <v>45113</v>
      </c>
      <c r="B1785" s="3">
        <v>0.63045138888888885</v>
      </c>
      <c r="C1785" s="4">
        <v>1145</v>
      </c>
      <c r="D1785" s="4">
        <v>291214794</v>
      </c>
      <c r="E1785" s="4">
        <v>1</v>
      </c>
      <c r="F1785" s="4" t="s">
        <v>9</v>
      </c>
      <c r="G1785" s="4" t="s">
        <v>10</v>
      </c>
      <c r="H1785">
        <v>1</v>
      </c>
      <c r="I1785">
        <f t="shared" si="108"/>
        <v>1</v>
      </c>
      <c r="J1785">
        <f t="shared" si="109"/>
        <v>0</v>
      </c>
      <c r="K1785">
        <f t="shared" si="110"/>
        <v>0</v>
      </c>
      <c r="L1785">
        <f t="shared" si="111"/>
        <v>0</v>
      </c>
    </row>
    <row r="1786" spans="1:12" ht="13.2" x14ac:dyDescent="0.25">
      <c r="A1786" s="2">
        <v>45113</v>
      </c>
      <c r="B1786" s="3">
        <v>0.63269675925925928</v>
      </c>
      <c r="C1786" s="4">
        <v>1302</v>
      </c>
      <c r="D1786" s="4">
        <v>291215919</v>
      </c>
      <c r="E1786" s="4">
        <v>1</v>
      </c>
      <c r="F1786" s="4" t="s">
        <v>7</v>
      </c>
      <c r="G1786" s="4" t="s">
        <v>8</v>
      </c>
      <c r="H1786">
        <v>1</v>
      </c>
      <c r="I1786">
        <f t="shared" si="108"/>
        <v>0</v>
      </c>
      <c r="J1786">
        <f t="shared" si="109"/>
        <v>0</v>
      </c>
      <c r="K1786">
        <f t="shared" si="110"/>
        <v>0</v>
      </c>
      <c r="L1786">
        <f t="shared" si="111"/>
        <v>1</v>
      </c>
    </row>
    <row r="1787" spans="1:12" ht="13.2" x14ac:dyDescent="0.25">
      <c r="A1787" s="2">
        <v>45113</v>
      </c>
      <c r="B1787" s="3">
        <v>0.64046296296296301</v>
      </c>
      <c r="C1787" s="4">
        <v>1091</v>
      </c>
      <c r="D1787" s="4">
        <v>291219637</v>
      </c>
      <c r="E1787" s="4">
        <v>2</v>
      </c>
      <c r="F1787" s="4" t="s">
        <v>7</v>
      </c>
      <c r="G1787" s="4" t="s">
        <v>8</v>
      </c>
      <c r="H1787">
        <v>1</v>
      </c>
      <c r="I1787">
        <f t="shared" si="108"/>
        <v>0</v>
      </c>
      <c r="J1787">
        <f t="shared" si="109"/>
        <v>0</v>
      </c>
      <c r="K1787">
        <f t="shared" si="110"/>
        <v>0</v>
      </c>
      <c r="L1787">
        <f t="shared" si="111"/>
        <v>1</v>
      </c>
    </row>
    <row r="1788" spans="1:12" ht="13.2" x14ac:dyDescent="0.25">
      <c r="A1788" s="2">
        <v>45113</v>
      </c>
      <c r="B1788" s="3">
        <v>0.65422453703703709</v>
      </c>
      <c r="C1788" s="4">
        <v>1302</v>
      </c>
      <c r="D1788" s="4">
        <v>291226153</v>
      </c>
      <c r="E1788" s="4">
        <v>1</v>
      </c>
      <c r="F1788" s="4" t="s">
        <v>7</v>
      </c>
      <c r="G1788" s="4" t="s">
        <v>8</v>
      </c>
      <c r="H1788">
        <v>1</v>
      </c>
      <c r="I1788">
        <f t="shared" si="108"/>
        <v>0</v>
      </c>
      <c r="J1788">
        <f t="shared" si="109"/>
        <v>0</v>
      </c>
      <c r="K1788">
        <f t="shared" si="110"/>
        <v>0</v>
      </c>
      <c r="L1788">
        <f t="shared" si="111"/>
        <v>1</v>
      </c>
    </row>
    <row r="1789" spans="1:12" ht="13.2" x14ac:dyDescent="0.25">
      <c r="A1789" s="2">
        <v>45113</v>
      </c>
      <c r="B1789" s="3">
        <v>0.66503472222222226</v>
      </c>
      <c r="C1789" s="4">
        <v>1091</v>
      </c>
      <c r="D1789" s="4">
        <v>291231714</v>
      </c>
      <c r="E1789" s="4">
        <v>2</v>
      </c>
      <c r="F1789" s="4" t="s">
        <v>9</v>
      </c>
      <c r="G1789" s="4" t="s">
        <v>12</v>
      </c>
      <c r="H1789">
        <v>1</v>
      </c>
      <c r="I1789">
        <f t="shared" si="108"/>
        <v>0</v>
      </c>
      <c r="J1789">
        <f t="shared" si="109"/>
        <v>0</v>
      </c>
      <c r="K1789">
        <f t="shared" si="110"/>
        <v>0</v>
      </c>
      <c r="L1789">
        <f t="shared" si="111"/>
        <v>0</v>
      </c>
    </row>
    <row r="1790" spans="1:12" ht="13.2" x14ac:dyDescent="0.25">
      <c r="A1790" s="2">
        <v>45113</v>
      </c>
      <c r="B1790" s="3">
        <v>0.66560185185185183</v>
      </c>
      <c r="C1790" s="4">
        <v>1284</v>
      </c>
      <c r="D1790" s="4">
        <v>291231997</v>
      </c>
      <c r="E1790" s="4">
        <v>1</v>
      </c>
      <c r="F1790" s="4" t="s">
        <v>7</v>
      </c>
      <c r="G1790" s="4" t="s">
        <v>8</v>
      </c>
      <c r="H1790">
        <v>1</v>
      </c>
      <c r="I1790">
        <f t="shared" si="108"/>
        <v>0</v>
      </c>
      <c r="J1790">
        <f t="shared" si="109"/>
        <v>0</v>
      </c>
      <c r="K1790">
        <f t="shared" si="110"/>
        <v>0</v>
      </c>
      <c r="L1790">
        <f t="shared" si="111"/>
        <v>1</v>
      </c>
    </row>
    <row r="1791" spans="1:12" ht="13.2" x14ac:dyDescent="0.25">
      <c r="A1791" s="2">
        <v>45113</v>
      </c>
      <c r="B1791" s="3">
        <v>0.66630787037037043</v>
      </c>
      <c r="C1791" s="4">
        <v>1302</v>
      </c>
      <c r="D1791" s="4">
        <v>291232383</v>
      </c>
      <c r="E1791" s="4">
        <v>1</v>
      </c>
      <c r="F1791" s="4" t="s">
        <v>7</v>
      </c>
      <c r="G1791" s="4" t="s">
        <v>8</v>
      </c>
      <c r="H1791">
        <v>1</v>
      </c>
      <c r="I1791">
        <f t="shared" si="108"/>
        <v>0</v>
      </c>
      <c r="J1791">
        <f t="shared" si="109"/>
        <v>0</v>
      </c>
      <c r="K1791">
        <f t="shared" si="110"/>
        <v>0</v>
      </c>
      <c r="L1791">
        <f t="shared" si="111"/>
        <v>1</v>
      </c>
    </row>
    <row r="1792" spans="1:12" ht="13.2" x14ac:dyDescent="0.25">
      <c r="A1792" s="2">
        <v>45113</v>
      </c>
      <c r="B1792" s="3">
        <v>0.58707175925925925</v>
      </c>
      <c r="C1792" s="4">
        <v>1002</v>
      </c>
      <c r="D1792" s="4">
        <v>291175397</v>
      </c>
      <c r="E1792" s="4">
        <v>1</v>
      </c>
      <c r="F1792" s="4" t="s">
        <v>7</v>
      </c>
      <c r="G1792" s="4" t="s">
        <v>8</v>
      </c>
      <c r="H1792">
        <v>1</v>
      </c>
      <c r="I1792">
        <f t="shared" si="108"/>
        <v>0</v>
      </c>
      <c r="J1792">
        <f t="shared" si="109"/>
        <v>0</v>
      </c>
      <c r="K1792">
        <f t="shared" si="110"/>
        <v>0</v>
      </c>
      <c r="L1792">
        <f t="shared" si="111"/>
        <v>1</v>
      </c>
    </row>
    <row r="1793" spans="1:12" ht="13.2" x14ac:dyDescent="0.25">
      <c r="A1793" s="2">
        <v>45113</v>
      </c>
      <c r="B1793" s="3">
        <v>0.67340277777777779</v>
      </c>
      <c r="C1793" s="4">
        <v>1002</v>
      </c>
      <c r="D1793" s="4">
        <v>291236896</v>
      </c>
      <c r="E1793" s="4">
        <v>2</v>
      </c>
      <c r="F1793" s="4" t="s">
        <v>7</v>
      </c>
      <c r="G1793" s="4" t="s">
        <v>8</v>
      </c>
      <c r="H1793">
        <v>1</v>
      </c>
      <c r="I1793">
        <f t="shared" si="108"/>
        <v>0</v>
      </c>
      <c r="J1793">
        <f t="shared" si="109"/>
        <v>0</v>
      </c>
      <c r="K1793">
        <f t="shared" si="110"/>
        <v>0</v>
      </c>
      <c r="L1793">
        <f t="shared" si="111"/>
        <v>1</v>
      </c>
    </row>
    <row r="1794" spans="1:12" ht="13.2" x14ac:dyDescent="0.25">
      <c r="A1794" s="2">
        <v>45113</v>
      </c>
      <c r="B1794" s="3">
        <v>0.67435185185185187</v>
      </c>
      <c r="C1794" s="4">
        <v>1091</v>
      </c>
      <c r="D1794" s="4">
        <v>291237592</v>
      </c>
      <c r="E1794" s="4">
        <v>2</v>
      </c>
      <c r="F1794" s="4" t="s">
        <v>9</v>
      </c>
      <c r="G1794" s="4" t="s">
        <v>11</v>
      </c>
      <c r="H1794">
        <v>1</v>
      </c>
      <c r="I1794">
        <f t="shared" si="108"/>
        <v>0</v>
      </c>
      <c r="J1794">
        <f t="shared" si="109"/>
        <v>1</v>
      </c>
      <c r="K1794">
        <f t="shared" si="110"/>
        <v>0</v>
      </c>
      <c r="L1794">
        <f t="shared" si="111"/>
        <v>0</v>
      </c>
    </row>
    <row r="1795" spans="1:12" ht="13.2" x14ac:dyDescent="0.25">
      <c r="A1795" s="2">
        <v>45113</v>
      </c>
      <c r="B1795" s="3">
        <v>0.67486111111111113</v>
      </c>
      <c r="C1795" s="4">
        <v>1002</v>
      </c>
      <c r="D1795" s="4">
        <v>291237990</v>
      </c>
      <c r="E1795" s="4">
        <v>1</v>
      </c>
      <c r="F1795" s="4" t="s">
        <v>7</v>
      </c>
      <c r="G1795" s="4" t="s">
        <v>8</v>
      </c>
      <c r="H1795">
        <v>1</v>
      </c>
      <c r="I1795">
        <f t="shared" ref="I1795:I1858" si="112">IF($G1795=$N$2,1,0)</f>
        <v>0</v>
      </c>
      <c r="J1795">
        <f t="shared" ref="J1795:J1858" si="113">IF($G1795=$N$3,1,0)</f>
        <v>0</v>
      </c>
      <c r="K1795">
        <f t="shared" ref="K1795:K1858" si="114">IF($F1795=$N$1, IF($G1795=$N$4,1,0),0)</f>
        <v>0</v>
      </c>
      <c r="L1795">
        <f t="shared" ref="L1795:L1858" si="115">IF($F1795&lt;&gt;$N$1, IF($G1795=$N$4,1,0),0)</f>
        <v>1</v>
      </c>
    </row>
    <row r="1796" spans="1:12" ht="13.2" x14ac:dyDescent="0.25">
      <c r="A1796" s="2">
        <v>45113</v>
      </c>
      <c r="B1796" s="3">
        <v>0.68039351851851848</v>
      </c>
      <c r="C1796" s="4">
        <v>1074</v>
      </c>
      <c r="D1796" s="4">
        <v>291242167</v>
      </c>
      <c r="E1796" s="4">
        <v>1</v>
      </c>
      <c r="F1796" s="4" t="s">
        <v>7</v>
      </c>
      <c r="G1796" s="4" t="s">
        <v>8</v>
      </c>
      <c r="H1796">
        <v>1</v>
      </c>
      <c r="I1796">
        <f t="shared" si="112"/>
        <v>0</v>
      </c>
      <c r="J1796">
        <f t="shared" si="113"/>
        <v>0</v>
      </c>
      <c r="K1796">
        <f t="shared" si="114"/>
        <v>0</v>
      </c>
      <c r="L1796">
        <f t="shared" si="115"/>
        <v>1</v>
      </c>
    </row>
    <row r="1797" spans="1:12" ht="13.2" x14ac:dyDescent="0.25">
      <c r="A1797" s="2">
        <v>45113</v>
      </c>
      <c r="B1797" s="3">
        <v>0.68185185185185182</v>
      </c>
      <c r="C1797" s="4">
        <v>1395</v>
      </c>
      <c r="D1797" s="4">
        <v>291243327</v>
      </c>
      <c r="E1797" s="4">
        <v>2</v>
      </c>
      <c r="F1797" s="4" t="s">
        <v>7</v>
      </c>
      <c r="G1797" s="4" t="s">
        <v>8</v>
      </c>
      <c r="H1797">
        <v>1</v>
      </c>
      <c r="I1797">
        <f t="shared" si="112"/>
        <v>0</v>
      </c>
      <c r="J1797">
        <f t="shared" si="113"/>
        <v>0</v>
      </c>
      <c r="K1797">
        <f t="shared" si="114"/>
        <v>0</v>
      </c>
      <c r="L1797">
        <f t="shared" si="115"/>
        <v>1</v>
      </c>
    </row>
    <row r="1798" spans="1:12" ht="13.2" x14ac:dyDescent="0.25">
      <c r="A1798" s="2">
        <v>45113</v>
      </c>
      <c r="B1798" s="3">
        <v>0.68121527777777779</v>
      </c>
      <c r="C1798" s="4">
        <v>1091</v>
      </c>
      <c r="D1798" s="4">
        <v>291242815</v>
      </c>
      <c r="E1798" s="4">
        <v>6</v>
      </c>
      <c r="F1798" s="4" t="s">
        <v>9</v>
      </c>
      <c r="G1798" s="4" t="s">
        <v>11</v>
      </c>
      <c r="H1798">
        <v>1</v>
      </c>
      <c r="I1798">
        <f t="shared" si="112"/>
        <v>0</v>
      </c>
      <c r="J1798">
        <f t="shared" si="113"/>
        <v>1</v>
      </c>
      <c r="K1798">
        <f t="shared" si="114"/>
        <v>0</v>
      </c>
      <c r="L1798">
        <f t="shared" si="115"/>
        <v>0</v>
      </c>
    </row>
    <row r="1799" spans="1:12" ht="13.2" x14ac:dyDescent="0.25">
      <c r="A1799" s="2">
        <v>45113</v>
      </c>
      <c r="B1799" s="3">
        <v>0.68741898148148151</v>
      </c>
      <c r="C1799" s="4">
        <v>1395</v>
      </c>
      <c r="D1799" s="4">
        <v>291247609</v>
      </c>
      <c r="E1799" s="4">
        <v>1</v>
      </c>
      <c r="F1799" s="4" t="s">
        <v>7</v>
      </c>
      <c r="G1799" s="4" t="s">
        <v>8</v>
      </c>
      <c r="H1799">
        <v>1</v>
      </c>
      <c r="I1799">
        <f t="shared" si="112"/>
        <v>0</v>
      </c>
      <c r="J1799">
        <f t="shared" si="113"/>
        <v>0</v>
      </c>
      <c r="K1799">
        <f t="shared" si="114"/>
        <v>0</v>
      </c>
      <c r="L1799">
        <f t="shared" si="115"/>
        <v>1</v>
      </c>
    </row>
    <row r="1800" spans="1:12" ht="13.2" x14ac:dyDescent="0.25">
      <c r="A1800" s="2">
        <v>45113</v>
      </c>
      <c r="B1800" s="3">
        <v>0.34986111111111112</v>
      </c>
      <c r="C1800" s="4">
        <v>1284</v>
      </c>
      <c r="D1800" s="4">
        <v>290938801</v>
      </c>
      <c r="E1800" s="4">
        <v>1</v>
      </c>
      <c r="F1800" s="4" t="s">
        <v>7</v>
      </c>
      <c r="G1800" s="4" t="s">
        <v>8</v>
      </c>
      <c r="H1800">
        <v>1</v>
      </c>
      <c r="I1800">
        <f t="shared" si="112"/>
        <v>0</v>
      </c>
      <c r="J1800">
        <f t="shared" si="113"/>
        <v>0</v>
      </c>
      <c r="K1800">
        <f t="shared" si="114"/>
        <v>0</v>
      </c>
      <c r="L1800">
        <f t="shared" si="115"/>
        <v>1</v>
      </c>
    </row>
    <row r="1801" spans="1:12" ht="13.2" x14ac:dyDescent="0.25">
      <c r="A1801" s="2">
        <v>45113</v>
      </c>
      <c r="B1801" s="3">
        <v>0.60935185185185181</v>
      </c>
      <c r="C1801" s="4">
        <v>1282</v>
      </c>
      <c r="D1801" s="4">
        <v>291201780</v>
      </c>
      <c r="E1801" s="4">
        <v>1</v>
      </c>
      <c r="F1801" s="4" t="s">
        <v>7</v>
      </c>
      <c r="G1801" s="4" t="s">
        <v>8</v>
      </c>
      <c r="H1801">
        <v>1</v>
      </c>
      <c r="I1801">
        <f t="shared" si="112"/>
        <v>0</v>
      </c>
      <c r="J1801">
        <f t="shared" si="113"/>
        <v>0</v>
      </c>
      <c r="K1801">
        <f t="shared" si="114"/>
        <v>0</v>
      </c>
      <c r="L1801">
        <f t="shared" si="115"/>
        <v>1</v>
      </c>
    </row>
    <row r="1802" spans="1:12" ht="13.2" x14ac:dyDescent="0.25">
      <c r="A1802" s="2">
        <v>45113</v>
      </c>
      <c r="B1802" s="3">
        <v>0.71581018518518513</v>
      </c>
      <c r="C1802" s="4">
        <v>1129</v>
      </c>
      <c r="D1802" s="4">
        <v>291272729</v>
      </c>
      <c r="E1802" s="4">
        <v>1</v>
      </c>
      <c r="F1802" s="4" t="s">
        <v>7</v>
      </c>
      <c r="G1802" s="4" t="s">
        <v>8</v>
      </c>
      <c r="H1802">
        <v>1</v>
      </c>
      <c r="I1802">
        <f t="shared" si="112"/>
        <v>0</v>
      </c>
      <c r="J1802">
        <f t="shared" si="113"/>
        <v>0</v>
      </c>
      <c r="K1802">
        <f t="shared" si="114"/>
        <v>0</v>
      </c>
      <c r="L1802">
        <f t="shared" si="115"/>
        <v>1</v>
      </c>
    </row>
    <row r="1803" spans="1:12" ht="13.2" x14ac:dyDescent="0.25">
      <c r="A1803" s="2">
        <v>45113</v>
      </c>
      <c r="B1803" s="3">
        <v>0.71989583333333329</v>
      </c>
      <c r="C1803" s="4">
        <v>1091</v>
      </c>
      <c r="D1803" s="4">
        <v>291276583</v>
      </c>
      <c r="E1803" s="4">
        <v>5</v>
      </c>
      <c r="F1803" s="4" t="s">
        <v>9</v>
      </c>
      <c r="G1803" s="4" t="s">
        <v>10</v>
      </c>
      <c r="H1803">
        <v>1</v>
      </c>
      <c r="I1803">
        <f t="shared" si="112"/>
        <v>1</v>
      </c>
      <c r="J1803">
        <f t="shared" si="113"/>
        <v>0</v>
      </c>
      <c r="K1803">
        <f t="shared" si="114"/>
        <v>0</v>
      </c>
      <c r="L1803">
        <f t="shared" si="115"/>
        <v>0</v>
      </c>
    </row>
    <row r="1804" spans="1:12" ht="13.2" x14ac:dyDescent="0.25">
      <c r="A1804" s="2">
        <v>45113</v>
      </c>
      <c r="B1804" s="3">
        <v>0.7275462962962963</v>
      </c>
      <c r="C1804" s="4">
        <v>1091</v>
      </c>
      <c r="D1804" s="4">
        <v>291283254</v>
      </c>
      <c r="E1804" s="4">
        <v>2</v>
      </c>
      <c r="F1804" s="4" t="s">
        <v>9</v>
      </c>
      <c r="G1804" s="4" t="s">
        <v>11</v>
      </c>
      <c r="H1804">
        <v>1</v>
      </c>
      <c r="I1804">
        <f t="shared" si="112"/>
        <v>0</v>
      </c>
      <c r="J1804">
        <f t="shared" si="113"/>
        <v>1</v>
      </c>
      <c r="K1804">
        <f t="shared" si="114"/>
        <v>0</v>
      </c>
      <c r="L1804">
        <f t="shared" si="115"/>
        <v>0</v>
      </c>
    </row>
    <row r="1805" spans="1:12" ht="13.2" x14ac:dyDescent="0.25">
      <c r="A1805" s="2">
        <v>45113</v>
      </c>
      <c r="B1805" s="3">
        <v>0.72722222222222221</v>
      </c>
      <c r="C1805" s="4">
        <v>1117</v>
      </c>
      <c r="D1805" s="4">
        <v>291282968</v>
      </c>
      <c r="E1805" s="4">
        <v>2</v>
      </c>
      <c r="F1805" s="4" t="s">
        <v>7</v>
      </c>
      <c r="G1805" s="4" t="s">
        <v>8</v>
      </c>
      <c r="H1805">
        <v>1</v>
      </c>
      <c r="I1805">
        <f t="shared" si="112"/>
        <v>0</v>
      </c>
      <c r="J1805">
        <f t="shared" si="113"/>
        <v>0</v>
      </c>
      <c r="K1805">
        <f t="shared" si="114"/>
        <v>0</v>
      </c>
      <c r="L1805">
        <f t="shared" si="115"/>
        <v>1</v>
      </c>
    </row>
    <row r="1806" spans="1:12" ht="13.2" x14ac:dyDescent="0.25">
      <c r="A1806" s="2">
        <v>45113</v>
      </c>
      <c r="B1806" s="3">
        <v>0.72771990740740744</v>
      </c>
      <c r="C1806" s="4">
        <v>1378</v>
      </c>
      <c r="D1806" s="4">
        <v>291283420</v>
      </c>
      <c r="E1806" s="4">
        <v>1</v>
      </c>
      <c r="F1806" s="4" t="s">
        <v>7</v>
      </c>
      <c r="G1806" s="4" t="s">
        <v>8</v>
      </c>
      <c r="H1806">
        <v>0</v>
      </c>
      <c r="I1806">
        <f t="shared" si="112"/>
        <v>0</v>
      </c>
      <c r="J1806">
        <f t="shared" si="113"/>
        <v>0</v>
      </c>
      <c r="K1806">
        <f t="shared" si="114"/>
        <v>0</v>
      </c>
      <c r="L1806">
        <f t="shared" si="115"/>
        <v>1</v>
      </c>
    </row>
    <row r="1807" spans="1:12" ht="13.2" x14ac:dyDescent="0.25">
      <c r="A1807" s="2">
        <v>45113</v>
      </c>
      <c r="B1807" s="3">
        <v>0.73108796296296297</v>
      </c>
      <c r="C1807" s="4">
        <v>1091</v>
      </c>
      <c r="D1807" s="4">
        <v>291286304</v>
      </c>
      <c r="E1807" s="4">
        <v>1</v>
      </c>
      <c r="F1807" s="4" t="s">
        <v>9</v>
      </c>
      <c r="G1807" s="4" t="s">
        <v>11</v>
      </c>
      <c r="H1807">
        <v>1</v>
      </c>
      <c r="I1807">
        <f t="shared" si="112"/>
        <v>0</v>
      </c>
      <c r="J1807">
        <f t="shared" si="113"/>
        <v>1</v>
      </c>
      <c r="K1807">
        <f t="shared" si="114"/>
        <v>0</v>
      </c>
      <c r="L1807">
        <f t="shared" si="115"/>
        <v>0</v>
      </c>
    </row>
    <row r="1808" spans="1:12" ht="13.2" x14ac:dyDescent="0.25">
      <c r="A1808" s="2">
        <v>45113</v>
      </c>
      <c r="B1808" s="3">
        <v>0.73752314814814812</v>
      </c>
      <c r="C1808" s="4">
        <v>1002</v>
      </c>
      <c r="D1808" s="4">
        <v>291291692</v>
      </c>
      <c r="E1808" s="4">
        <v>2</v>
      </c>
      <c r="F1808" s="4" t="s">
        <v>7</v>
      </c>
      <c r="G1808" s="4" t="s">
        <v>8</v>
      </c>
      <c r="H1808">
        <v>1</v>
      </c>
      <c r="I1808">
        <f t="shared" si="112"/>
        <v>0</v>
      </c>
      <c r="J1808">
        <f t="shared" si="113"/>
        <v>0</v>
      </c>
      <c r="K1808">
        <f t="shared" si="114"/>
        <v>0</v>
      </c>
      <c r="L1808">
        <f t="shared" si="115"/>
        <v>1</v>
      </c>
    </row>
    <row r="1809" spans="1:12" ht="13.2" x14ac:dyDescent="0.25">
      <c r="A1809" s="2">
        <v>45113</v>
      </c>
      <c r="B1809" s="3">
        <v>0.74041666666666661</v>
      </c>
      <c r="C1809" s="4">
        <v>1084</v>
      </c>
      <c r="D1809" s="4">
        <v>291294048</v>
      </c>
      <c r="E1809" s="4">
        <v>1</v>
      </c>
      <c r="F1809" s="4" t="s">
        <v>9</v>
      </c>
      <c r="G1809" s="4" t="s">
        <v>10</v>
      </c>
      <c r="H1809">
        <v>1</v>
      </c>
      <c r="I1809">
        <f t="shared" si="112"/>
        <v>1</v>
      </c>
      <c r="J1809">
        <f t="shared" si="113"/>
        <v>0</v>
      </c>
      <c r="K1809">
        <f t="shared" si="114"/>
        <v>0</v>
      </c>
      <c r="L1809">
        <f t="shared" si="115"/>
        <v>0</v>
      </c>
    </row>
    <row r="1810" spans="1:12" ht="13.2" x14ac:dyDescent="0.25">
      <c r="A1810" s="2">
        <v>45113</v>
      </c>
      <c r="B1810" s="3">
        <v>0.74559027777777775</v>
      </c>
      <c r="C1810" s="4">
        <v>1145</v>
      </c>
      <c r="D1810" s="4">
        <v>291298080</v>
      </c>
      <c r="E1810" s="4">
        <v>1</v>
      </c>
      <c r="F1810" s="4" t="s">
        <v>7</v>
      </c>
      <c r="G1810" s="4" t="s">
        <v>8</v>
      </c>
      <c r="H1810">
        <v>1</v>
      </c>
      <c r="I1810">
        <f t="shared" si="112"/>
        <v>0</v>
      </c>
      <c r="J1810">
        <f t="shared" si="113"/>
        <v>0</v>
      </c>
      <c r="K1810">
        <f t="shared" si="114"/>
        <v>0</v>
      </c>
      <c r="L1810">
        <f t="shared" si="115"/>
        <v>1</v>
      </c>
    </row>
    <row r="1811" spans="1:12" ht="13.2" x14ac:dyDescent="0.25">
      <c r="A1811" s="2">
        <v>45113</v>
      </c>
      <c r="B1811" s="3">
        <v>0.74711805555555555</v>
      </c>
      <c r="C1811" s="4">
        <v>1074</v>
      </c>
      <c r="D1811" s="4">
        <v>291299270</v>
      </c>
      <c r="E1811" s="4">
        <v>1</v>
      </c>
      <c r="F1811" s="4" t="s">
        <v>7</v>
      </c>
      <c r="G1811" s="4" t="s">
        <v>8</v>
      </c>
      <c r="H1811">
        <v>1</v>
      </c>
      <c r="I1811">
        <f t="shared" si="112"/>
        <v>0</v>
      </c>
      <c r="J1811">
        <f t="shared" si="113"/>
        <v>0</v>
      </c>
      <c r="K1811">
        <f t="shared" si="114"/>
        <v>0</v>
      </c>
      <c r="L1811">
        <f t="shared" si="115"/>
        <v>1</v>
      </c>
    </row>
    <row r="1812" spans="1:12" ht="13.2" x14ac:dyDescent="0.25">
      <c r="A1812" s="2">
        <v>45113</v>
      </c>
      <c r="B1812" s="3">
        <v>0.51217592592592598</v>
      </c>
      <c r="C1812" s="4">
        <v>1002</v>
      </c>
      <c r="D1812" s="4">
        <v>291033432</v>
      </c>
      <c r="E1812" s="4">
        <v>1</v>
      </c>
      <c r="F1812" s="4" t="s">
        <v>7</v>
      </c>
      <c r="G1812" s="4" t="s">
        <v>8</v>
      </c>
      <c r="H1812">
        <v>1</v>
      </c>
      <c r="I1812">
        <f t="shared" si="112"/>
        <v>0</v>
      </c>
      <c r="J1812">
        <f t="shared" si="113"/>
        <v>0</v>
      </c>
      <c r="K1812">
        <f t="shared" si="114"/>
        <v>0</v>
      </c>
      <c r="L1812">
        <f t="shared" si="115"/>
        <v>1</v>
      </c>
    </row>
    <row r="1813" spans="1:12" ht="13.2" x14ac:dyDescent="0.25">
      <c r="A1813" s="2">
        <v>45113</v>
      </c>
      <c r="B1813" s="3">
        <v>0.76135416666666667</v>
      </c>
      <c r="C1813" s="4">
        <v>1002</v>
      </c>
      <c r="D1813" s="4">
        <v>291308580</v>
      </c>
      <c r="E1813" s="4">
        <v>4</v>
      </c>
      <c r="F1813" s="4" t="s">
        <v>7</v>
      </c>
      <c r="G1813" s="4" t="s">
        <v>8</v>
      </c>
      <c r="H1813">
        <v>1</v>
      </c>
      <c r="I1813">
        <f t="shared" si="112"/>
        <v>0</v>
      </c>
      <c r="J1813">
        <f t="shared" si="113"/>
        <v>0</v>
      </c>
      <c r="K1813">
        <f t="shared" si="114"/>
        <v>0</v>
      </c>
      <c r="L1813">
        <f t="shared" si="115"/>
        <v>1</v>
      </c>
    </row>
    <row r="1814" spans="1:12" ht="13.2" x14ac:dyDescent="0.25">
      <c r="A1814" s="2">
        <v>45113</v>
      </c>
      <c r="B1814" s="3">
        <v>0.76953703703703702</v>
      </c>
      <c r="C1814" s="4">
        <v>1145</v>
      </c>
      <c r="D1814" s="4">
        <v>291312996</v>
      </c>
      <c r="E1814" s="4">
        <v>3</v>
      </c>
      <c r="F1814" s="4" t="s">
        <v>7</v>
      </c>
      <c r="G1814" s="4" t="s">
        <v>8</v>
      </c>
      <c r="H1814">
        <v>1</v>
      </c>
      <c r="I1814">
        <f t="shared" si="112"/>
        <v>0</v>
      </c>
      <c r="J1814">
        <f t="shared" si="113"/>
        <v>0</v>
      </c>
      <c r="K1814">
        <f t="shared" si="114"/>
        <v>0</v>
      </c>
      <c r="L1814">
        <f t="shared" si="115"/>
        <v>1</v>
      </c>
    </row>
    <row r="1815" spans="1:12" ht="13.2" x14ac:dyDescent="0.25">
      <c r="A1815" s="2">
        <v>45113</v>
      </c>
      <c r="B1815" s="3">
        <v>0.77202546296296293</v>
      </c>
      <c r="C1815" s="4">
        <v>1091</v>
      </c>
      <c r="D1815" s="4">
        <v>291314203</v>
      </c>
      <c r="E1815" s="4">
        <v>1</v>
      </c>
      <c r="F1815" s="4" t="s">
        <v>9</v>
      </c>
      <c r="G1815" s="4" t="s">
        <v>8</v>
      </c>
      <c r="H1815">
        <v>1</v>
      </c>
      <c r="I1815">
        <f t="shared" si="112"/>
        <v>0</v>
      </c>
      <c r="J1815">
        <f t="shared" si="113"/>
        <v>0</v>
      </c>
      <c r="K1815">
        <f t="shared" si="114"/>
        <v>1</v>
      </c>
      <c r="L1815">
        <f t="shared" si="115"/>
        <v>0</v>
      </c>
    </row>
    <row r="1816" spans="1:12" ht="13.2" x14ac:dyDescent="0.25">
      <c r="A1816" s="2">
        <v>45113</v>
      </c>
      <c r="B1816" s="3">
        <v>0.64613425925925927</v>
      </c>
      <c r="C1816" s="4">
        <v>1002</v>
      </c>
      <c r="D1816" s="4">
        <v>291222266</v>
      </c>
      <c r="E1816" s="4">
        <v>1</v>
      </c>
      <c r="F1816" s="4" t="s">
        <v>7</v>
      </c>
      <c r="G1816" s="4" t="s">
        <v>8</v>
      </c>
      <c r="H1816">
        <v>1</v>
      </c>
      <c r="I1816">
        <f t="shared" si="112"/>
        <v>0</v>
      </c>
      <c r="J1816">
        <f t="shared" si="113"/>
        <v>0</v>
      </c>
      <c r="K1816">
        <f t="shared" si="114"/>
        <v>0</v>
      </c>
      <c r="L1816">
        <f t="shared" si="115"/>
        <v>1</v>
      </c>
    </row>
    <row r="1817" spans="1:12" ht="13.2" x14ac:dyDescent="0.25">
      <c r="A1817" s="2">
        <v>45113</v>
      </c>
      <c r="B1817" s="3">
        <v>0.7804861111111111</v>
      </c>
      <c r="C1817" s="4">
        <v>1002</v>
      </c>
      <c r="D1817" s="4">
        <v>291318260</v>
      </c>
      <c r="E1817" s="4">
        <v>1</v>
      </c>
      <c r="F1817" s="4" t="s">
        <v>7</v>
      </c>
      <c r="G1817" s="4" t="s">
        <v>8</v>
      </c>
      <c r="H1817">
        <v>1</v>
      </c>
      <c r="I1817">
        <f t="shared" si="112"/>
        <v>0</v>
      </c>
      <c r="J1817">
        <f t="shared" si="113"/>
        <v>0</v>
      </c>
      <c r="K1817">
        <f t="shared" si="114"/>
        <v>0</v>
      </c>
      <c r="L1817">
        <f t="shared" si="115"/>
        <v>1</v>
      </c>
    </row>
    <row r="1818" spans="1:12" ht="13.2" x14ac:dyDescent="0.25">
      <c r="A1818" s="2">
        <v>45113</v>
      </c>
      <c r="B1818" s="3">
        <v>0.79557870370370365</v>
      </c>
      <c r="C1818" s="4">
        <v>1282</v>
      </c>
      <c r="D1818" s="4">
        <v>291327691</v>
      </c>
      <c r="E1818" s="4">
        <v>1</v>
      </c>
      <c r="F1818" s="4" t="s">
        <v>7</v>
      </c>
      <c r="G1818" s="4" t="s">
        <v>8</v>
      </c>
      <c r="H1818">
        <v>1</v>
      </c>
      <c r="I1818">
        <f t="shared" si="112"/>
        <v>0</v>
      </c>
      <c r="J1818">
        <f t="shared" si="113"/>
        <v>0</v>
      </c>
      <c r="K1818">
        <f t="shared" si="114"/>
        <v>0</v>
      </c>
      <c r="L1818">
        <f t="shared" si="115"/>
        <v>1</v>
      </c>
    </row>
    <row r="1819" spans="1:12" ht="13.2" x14ac:dyDescent="0.25">
      <c r="A1819" s="2">
        <v>45113</v>
      </c>
      <c r="B1819" s="3">
        <v>0.80866898148148147</v>
      </c>
      <c r="C1819" s="4">
        <v>1200</v>
      </c>
      <c r="D1819" s="4">
        <v>291334144</v>
      </c>
      <c r="E1819" s="4">
        <v>1</v>
      </c>
      <c r="F1819" s="4" t="s">
        <v>9</v>
      </c>
      <c r="G1819" s="4" t="s">
        <v>11</v>
      </c>
      <c r="H1819">
        <v>1</v>
      </c>
      <c r="I1819">
        <f t="shared" si="112"/>
        <v>0</v>
      </c>
      <c r="J1819">
        <f t="shared" si="113"/>
        <v>1</v>
      </c>
      <c r="K1819">
        <f t="shared" si="114"/>
        <v>0</v>
      </c>
      <c r="L1819">
        <f t="shared" si="115"/>
        <v>0</v>
      </c>
    </row>
    <row r="1820" spans="1:12" ht="13.2" x14ac:dyDescent="0.25">
      <c r="A1820" s="2">
        <v>45113</v>
      </c>
      <c r="B1820" s="3">
        <v>0.82149305555555552</v>
      </c>
      <c r="C1820" s="4">
        <v>1117</v>
      </c>
      <c r="D1820" s="4">
        <v>291339066</v>
      </c>
      <c r="E1820" s="4">
        <v>2</v>
      </c>
      <c r="F1820" s="4" t="s">
        <v>7</v>
      </c>
      <c r="G1820" s="4" t="s">
        <v>8</v>
      </c>
      <c r="H1820">
        <v>1</v>
      </c>
      <c r="I1820">
        <f t="shared" si="112"/>
        <v>0</v>
      </c>
      <c r="J1820">
        <f t="shared" si="113"/>
        <v>0</v>
      </c>
      <c r="K1820">
        <f t="shared" si="114"/>
        <v>0</v>
      </c>
      <c r="L1820">
        <f t="shared" si="115"/>
        <v>1</v>
      </c>
    </row>
    <row r="1821" spans="1:12" ht="13.2" x14ac:dyDescent="0.25">
      <c r="A1821" s="2">
        <v>45113</v>
      </c>
      <c r="B1821" s="3">
        <v>0.69145833333333329</v>
      </c>
      <c r="C1821" s="4">
        <v>1117</v>
      </c>
      <c r="D1821" s="4">
        <v>291250976</v>
      </c>
      <c r="E1821" s="4">
        <v>7</v>
      </c>
      <c r="F1821" s="4" t="s">
        <v>7</v>
      </c>
      <c r="G1821" s="4" t="s">
        <v>8</v>
      </c>
      <c r="H1821">
        <v>1</v>
      </c>
      <c r="I1821">
        <f t="shared" si="112"/>
        <v>0</v>
      </c>
      <c r="J1821">
        <f t="shared" si="113"/>
        <v>0</v>
      </c>
      <c r="K1821">
        <f t="shared" si="114"/>
        <v>0</v>
      </c>
      <c r="L1821">
        <f t="shared" si="115"/>
        <v>1</v>
      </c>
    </row>
    <row r="1822" spans="1:12" ht="13.2" x14ac:dyDescent="0.25">
      <c r="A1822" s="2">
        <v>45113</v>
      </c>
      <c r="B1822" s="3">
        <v>0.83989583333333329</v>
      </c>
      <c r="C1822" s="4">
        <v>1091</v>
      </c>
      <c r="D1822" s="4">
        <v>291345381</v>
      </c>
      <c r="E1822" s="4">
        <v>1</v>
      </c>
      <c r="F1822" s="4" t="s">
        <v>9</v>
      </c>
      <c r="G1822" s="4" t="s">
        <v>10</v>
      </c>
      <c r="H1822">
        <v>1</v>
      </c>
      <c r="I1822">
        <f t="shared" si="112"/>
        <v>1</v>
      </c>
      <c r="J1822">
        <f t="shared" si="113"/>
        <v>0</v>
      </c>
      <c r="K1822">
        <f t="shared" si="114"/>
        <v>0</v>
      </c>
      <c r="L1822">
        <f t="shared" si="115"/>
        <v>0</v>
      </c>
    </row>
    <row r="1823" spans="1:12" ht="13.2" x14ac:dyDescent="0.25">
      <c r="A1823" s="2">
        <v>45113</v>
      </c>
      <c r="B1823" s="3">
        <v>0.84805555555555556</v>
      </c>
      <c r="C1823" s="4">
        <v>1302</v>
      </c>
      <c r="D1823" s="4">
        <v>291347979</v>
      </c>
      <c r="E1823" s="4">
        <v>1</v>
      </c>
      <c r="F1823" s="4" t="s">
        <v>7</v>
      </c>
      <c r="G1823" s="4" t="s">
        <v>8</v>
      </c>
      <c r="H1823">
        <v>1</v>
      </c>
      <c r="I1823">
        <f t="shared" si="112"/>
        <v>0</v>
      </c>
      <c r="J1823">
        <f t="shared" si="113"/>
        <v>0</v>
      </c>
      <c r="K1823">
        <f t="shared" si="114"/>
        <v>0</v>
      </c>
      <c r="L1823">
        <f t="shared" si="115"/>
        <v>1</v>
      </c>
    </row>
    <row r="1824" spans="1:12" ht="13.2" x14ac:dyDescent="0.25">
      <c r="A1824" s="2">
        <v>45113</v>
      </c>
      <c r="B1824" s="3">
        <v>0.86472222222222217</v>
      </c>
      <c r="C1824" s="4">
        <v>1229</v>
      </c>
      <c r="D1824" s="4">
        <v>291353312</v>
      </c>
      <c r="E1824" s="4">
        <v>1</v>
      </c>
      <c r="F1824" s="4" t="s">
        <v>9</v>
      </c>
      <c r="G1824" s="4" t="s">
        <v>11</v>
      </c>
      <c r="H1824">
        <v>0</v>
      </c>
      <c r="I1824">
        <f t="shared" si="112"/>
        <v>0</v>
      </c>
      <c r="J1824">
        <f t="shared" si="113"/>
        <v>1</v>
      </c>
      <c r="K1824">
        <f t="shared" si="114"/>
        <v>0</v>
      </c>
      <c r="L1824">
        <f t="shared" si="115"/>
        <v>0</v>
      </c>
    </row>
    <row r="1825" spans="1:12" ht="13.2" x14ac:dyDescent="0.25">
      <c r="A1825" s="2">
        <v>45113</v>
      </c>
      <c r="B1825" s="3">
        <v>0.86670138888888892</v>
      </c>
      <c r="C1825" s="4">
        <v>1305</v>
      </c>
      <c r="D1825" s="4">
        <v>291353956</v>
      </c>
      <c r="E1825" s="4">
        <v>2</v>
      </c>
      <c r="F1825" s="4" t="s">
        <v>9</v>
      </c>
      <c r="G1825" s="4" t="s">
        <v>11</v>
      </c>
      <c r="H1825">
        <v>0</v>
      </c>
      <c r="I1825">
        <f t="shared" si="112"/>
        <v>0</v>
      </c>
      <c r="J1825">
        <f t="shared" si="113"/>
        <v>1</v>
      </c>
      <c r="K1825">
        <f t="shared" si="114"/>
        <v>0</v>
      </c>
      <c r="L1825">
        <f t="shared" si="115"/>
        <v>0</v>
      </c>
    </row>
    <row r="1826" spans="1:12" ht="13.2" x14ac:dyDescent="0.25">
      <c r="A1826" s="2">
        <v>45113</v>
      </c>
      <c r="B1826" s="3">
        <v>0.87039351851851854</v>
      </c>
      <c r="C1826" s="4">
        <v>1084</v>
      </c>
      <c r="D1826" s="4">
        <v>291355129</v>
      </c>
      <c r="E1826" s="4">
        <v>1</v>
      </c>
      <c r="F1826" s="4" t="s">
        <v>9</v>
      </c>
      <c r="G1826" s="4" t="s">
        <v>13</v>
      </c>
      <c r="H1826">
        <v>1</v>
      </c>
      <c r="I1826">
        <f t="shared" si="112"/>
        <v>0</v>
      </c>
      <c r="J1826">
        <f t="shared" si="113"/>
        <v>0</v>
      </c>
      <c r="K1826">
        <f t="shared" si="114"/>
        <v>0</v>
      </c>
      <c r="L1826">
        <f t="shared" si="115"/>
        <v>0</v>
      </c>
    </row>
    <row r="1827" spans="1:12" ht="13.2" x14ac:dyDescent="0.25">
      <c r="A1827" s="2">
        <v>45113</v>
      </c>
      <c r="B1827" s="3">
        <v>0.8774305555555556</v>
      </c>
      <c r="C1827" s="4">
        <v>1353</v>
      </c>
      <c r="D1827" s="4">
        <v>291357252</v>
      </c>
      <c r="E1827" s="4">
        <v>1</v>
      </c>
      <c r="F1827" s="4" t="s">
        <v>7</v>
      </c>
      <c r="G1827" s="4" t="s">
        <v>8</v>
      </c>
      <c r="H1827">
        <v>0</v>
      </c>
      <c r="I1827">
        <f t="shared" si="112"/>
        <v>0</v>
      </c>
      <c r="J1827">
        <f t="shared" si="113"/>
        <v>0</v>
      </c>
      <c r="K1827">
        <f t="shared" si="114"/>
        <v>0</v>
      </c>
      <c r="L1827">
        <f t="shared" si="115"/>
        <v>1</v>
      </c>
    </row>
    <row r="1828" spans="1:12" ht="13.2" x14ac:dyDescent="0.25">
      <c r="A1828" s="2">
        <v>45113</v>
      </c>
      <c r="B1828" s="3">
        <v>0.88807870370370368</v>
      </c>
      <c r="C1828" s="4">
        <v>1200</v>
      </c>
      <c r="D1828" s="4">
        <v>291360730</v>
      </c>
      <c r="E1828" s="4">
        <v>1</v>
      </c>
      <c r="F1828" s="4" t="s">
        <v>7</v>
      </c>
      <c r="G1828" s="4" t="s">
        <v>8</v>
      </c>
      <c r="H1828">
        <v>1</v>
      </c>
      <c r="I1828">
        <f t="shared" si="112"/>
        <v>0</v>
      </c>
      <c r="J1828">
        <f t="shared" si="113"/>
        <v>0</v>
      </c>
      <c r="K1828">
        <f t="shared" si="114"/>
        <v>0</v>
      </c>
      <c r="L1828">
        <f t="shared" si="115"/>
        <v>1</v>
      </c>
    </row>
    <row r="1829" spans="1:12" ht="13.2" x14ac:dyDescent="0.25">
      <c r="A1829" s="2">
        <v>45113</v>
      </c>
      <c r="B1829" s="3">
        <v>0.89217592592592587</v>
      </c>
      <c r="C1829" s="4">
        <v>1200</v>
      </c>
      <c r="D1829" s="4">
        <v>291361818</v>
      </c>
      <c r="E1829" s="4">
        <v>1</v>
      </c>
      <c r="F1829" s="4" t="s">
        <v>7</v>
      </c>
      <c r="G1829" s="4" t="s">
        <v>8</v>
      </c>
      <c r="H1829">
        <v>1</v>
      </c>
      <c r="I1829">
        <f t="shared" si="112"/>
        <v>0</v>
      </c>
      <c r="J1829">
        <f t="shared" si="113"/>
        <v>0</v>
      </c>
      <c r="K1829">
        <f t="shared" si="114"/>
        <v>0</v>
      </c>
      <c r="L1829">
        <f t="shared" si="115"/>
        <v>1</v>
      </c>
    </row>
    <row r="1830" spans="1:12" ht="13.2" x14ac:dyDescent="0.25">
      <c r="A1830" s="2">
        <v>45113</v>
      </c>
      <c r="B1830" s="3">
        <v>0.90591435185185187</v>
      </c>
      <c r="C1830" s="4">
        <v>1117</v>
      </c>
      <c r="D1830" s="4">
        <v>291365177</v>
      </c>
      <c r="E1830" s="4">
        <v>1</v>
      </c>
      <c r="F1830" s="4" t="s">
        <v>7</v>
      </c>
      <c r="G1830" s="4" t="s">
        <v>8</v>
      </c>
      <c r="H1830">
        <v>1</v>
      </c>
      <c r="I1830">
        <f t="shared" si="112"/>
        <v>0</v>
      </c>
      <c r="J1830">
        <f t="shared" si="113"/>
        <v>0</v>
      </c>
      <c r="K1830">
        <f t="shared" si="114"/>
        <v>0</v>
      </c>
      <c r="L1830">
        <f t="shared" si="115"/>
        <v>1</v>
      </c>
    </row>
    <row r="1831" spans="1:12" ht="13.2" x14ac:dyDescent="0.25">
      <c r="A1831" s="2">
        <v>45113</v>
      </c>
      <c r="B1831" s="3">
        <v>0.91093749999999996</v>
      </c>
      <c r="C1831" s="4">
        <v>1091</v>
      </c>
      <c r="D1831" s="4">
        <v>291366251</v>
      </c>
      <c r="E1831" s="4">
        <v>1</v>
      </c>
      <c r="F1831" s="4" t="s">
        <v>9</v>
      </c>
      <c r="G1831" s="4" t="s">
        <v>8</v>
      </c>
      <c r="H1831">
        <v>1</v>
      </c>
      <c r="I1831">
        <f t="shared" si="112"/>
        <v>0</v>
      </c>
      <c r="J1831">
        <f t="shared" si="113"/>
        <v>0</v>
      </c>
      <c r="K1831">
        <f t="shared" si="114"/>
        <v>1</v>
      </c>
      <c r="L1831">
        <f t="shared" si="115"/>
        <v>0</v>
      </c>
    </row>
    <row r="1832" spans="1:12" ht="13.2" x14ac:dyDescent="0.25">
      <c r="A1832" s="2">
        <v>45113</v>
      </c>
      <c r="B1832" s="3">
        <v>0.91971064814814818</v>
      </c>
      <c r="C1832" s="4">
        <v>1129</v>
      </c>
      <c r="D1832" s="4">
        <v>291368012</v>
      </c>
      <c r="E1832" s="4">
        <v>1</v>
      </c>
      <c r="F1832" s="4" t="s">
        <v>7</v>
      </c>
      <c r="G1832" s="4" t="s">
        <v>8</v>
      </c>
      <c r="H1832">
        <v>1</v>
      </c>
      <c r="I1832">
        <f t="shared" si="112"/>
        <v>0</v>
      </c>
      <c r="J1832">
        <f t="shared" si="113"/>
        <v>0</v>
      </c>
      <c r="K1832">
        <f t="shared" si="114"/>
        <v>0</v>
      </c>
      <c r="L1832">
        <f t="shared" si="115"/>
        <v>1</v>
      </c>
    </row>
    <row r="1833" spans="1:12" ht="13.2" x14ac:dyDescent="0.25">
      <c r="A1833" s="2">
        <v>45113</v>
      </c>
      <c r="B1833" s="3">
        <v>0.94087962962962968</v>
      </c>
      <c r="C1833" s="4">
        <v>1200</v>
      </c>
      <c r="D1833" s="4">
        <v>291371216</v>
      </c>
      <c r="E1833" s="4">
        <v>1</v>
      </c>
      <c r="F1833" s="4" t="s">
        <v>7</v>
      </c>
      <c r="G1833" s="4" t="s">
        <v>8</v>
      </c>
      <c r="H1833">
        <v>1</v>
      </c>
      <c r="I1833">
        <f t="shared" si="112"/>
        <v>0</v>
      </c>
      <c r="J1833">
        <f t="shared" si="113"/>
        <v>0</v>
      </c>
      <c r="K1833">
        <f t="shared" si="114"/>
        <v>0</v>
      </c>
      <c r="L1833">
        <f t="shared" si="115"/>
        <v>1</v>
      </c>
    </row>
    <row r="1834" spans="1:12" ht="13.2" x14ac:dyDescent="0.25">
      <c r="A1834" s="2">
        <v>45113</v>
      </c>
      <c r="B1834" s="3">
        <v>0.9568402777777778</v>
      </c>
      <c r="C1834" s="4">
        <v>1446</v>
      </c>
      <c r="D1834" s="4">
        <v>291372797</v>
      </c>
      <c r="E1834" s="4">
        <v>1</v>
      </c>
      <c r="F1834" s="4" t="s">
        <v>9</v>
      </c>
      <c r="G1834" s="4" t="s">
        <v>8</v>
      </c>
      <c r="H1834">
        <v>0</v>
      </c>
      <c r="I1834">
        <f t="shared" si="112"/>
        <v>0</v>
      </c>
      <c r="J1834">
        <f t="shared" si="113"/>
        <v>0</v>
      </c>
      <c r="K1834">
        <f t="shared" si="114"/>
        <v>1</v>
      </c>
      <c r="L1834">
        <f t="shared" si="115"/>
        <v>0</v>
      </c>
    </row>
    <row r="1835" spans="1:12" ht="13.2" x14ac:dyDescent="0.25">
      <c r="A1835" s="2">
        <v>45113</v>
      </c>
      <c r="B1835" s="3">
        <v>0.96942129629629625</v>
      </c>
      <c r="C1835" s="4">
        <v>1117</v>
      </c>
      <c r="D1835" s="4">
        <v>291375853</v>
      </c>
      <c r="E1835" s="4">
        <v>1</v>
      </c>
      <c r="F1835" s="4" t="s">
        <v>7</v>
      </c>
      <c r="G1835" s="4" t="s">
        <v>8</v>
      </c>
      <c r="H1835">
        <v>1</v>
      </c>
      <c r="I1835">
        <f t="shared" si="112"/>
        <v>0</v>
      </c>
      <c r="J1835">
        <f t="shared" si="113"/>
        <v>0</v>
      </c>
      <c r="K1835">
        <f t="shared" si="114"/>
        <v>0</v>
      </c>
      <c r="L1835">
        <f t="shared" si="115"/>
        <v>1</v>
      </c>
    </row>
    <row r="1836" spans="1:12" ht="13.2" x14ac:dyDescent="0.25">
      <c r="A1836" s="2">
        <v>45114</v>
      </c>
      <c r="B1836" s="3">
        <v>3.5416666666666665E-3</v>
      </c>
      <c r="C1836" s="4">
        <v>1129</v>
      </c>
      <c r="D1836" s="4">
        <v>291381774</v>
      </c>
      <c r="E1836" s="4">
        <v>1</v>
      </c>
      <c r="F1836" s="4" t="s">
        <v>9</v>
      </c>
      <c r="G1836" s="4" t="s">
        <v>10</v>
      </c>
      <c r="H1836">
        <v>1</v>
      </c>
      <c r="I1836">
        <f t="shared" si="112"/>
        <v>1</v>
      </c>
      <c r="J1836">
        <f t="shared" si="113"/>
        <v>0</v>
      </c>
      <c r="K1836">
        <f t="shared" si="114"/>
        <v>0</v>
      </c>
      <c r="L1836">
        <f t="shared" si="115"/>
        <v>0</v>
      </c>
    </row>
    <row r="1837" spans="1:12" ht="13.2" x14ac:dyDescent="0.25">
      <c r="A1837" s="2">
        <v>45114</v>
      </c>
      <c r="B1837" s="3">
        <v>1.9803240740740739E-2</v>
      </c>
      <c r="C1837" s="4">
        <v>1200</v>
      </c>
      <c r="D1837" s="4">
        <v>291382543</v>
      </c>
      <c r="E1837" s="4">
        <v>1</v>
      </c>
      <c r="F1837" s="4" t="s">
        <v>9</v>
      </c>
      <c r="G1837" s="4" t="s">
        <v>11</v>
      </c>
      <c r="H1837">
        <v>1</v>
      </c>
      <c r="I1837">
        <f t="shared" si="112"/>
        <v>0</v>
      </c>
      <c r="J1837">
        <f t="shared" si="113"/>
        <v>1</v>
      </c>
      <c r="K1837">
        <f t="shared" si="114"/>
        <v>0</v>
      </c>
      <c r="L1837">
        <f t="shared" si="115"/>
        <v>0</v>
      </c>
    </row>
    <row r="1838" spans="1:12" ht="13.2" x14ac:dyDescent="0.25">
      <c r="A1838" s="2">
        <v>45114</v>
      </c>
      <c r="B1838" s="3">
        <v>1.7291666666666667E-2</v>
      </c>
      <c r="C1838" s="4">
        <v>1200</v>
      </c>
      <c r="D1838" s="4">
        <v>291382444</v>
      </c>
      <c r="E1838" s="4">
        <v>1</v>
      </c>
      <c r="F1838" s="4" t="s">
        <v>9</v>
      </c>
      <c r="G1838" s="4" t="s">
        <v>11</v>
      </c>
      <c r="H1838">
        <v>1</v>
      </c>
      <c r="I1838">
        <f t="shared" si="112"/>
        <v>0</v>
      </c>
      <c r="J1838">
        <f t="shared" si="113"/>
        <v>1</v>
      </c>
      <c r="K1838">
        <f t="shared" si="114"/>
        <v>0</v>
      </c>
      <c r="L1838">
        <f t="shared" si="115"/>
        <v>0</v>
      </c>
    </row>
    <row r="1839" spans="1:12" ht="13.2" x14ac:dyDescent="0.25">
      <c r="A1839" s="2">
        <v>45114</v>
      </c>
      <c r="B1839" s="3">
        <v>3.5358796296296298E-2</v>
      </c>
      <c r="C1839" s="4">
        <v>1084</v>
      </c>
      <c r="D1839" s="4">
        <v>291383267</v>
      </c>
      <c r="E1839" s="4">
        <v>2</v>
      </c>
      <c r="F1839" s="4" t="s">
        <v>9</v>
      </c>
      <c r="G1839" s="4" t="s">
        <v>11</v>
      </c>
      <c r="H1839">
        <v>1</v>
      </c>
      <c r="I1839">
        <f t="shared" si="112"/>
        <v>0</v>
      </c>
      <c r="J1839">
        <f t="shared" si="113"/>
        <v>1</v>
      </c>
      <c r="K1839">
        <f t="shared" si="114"/>
        <v>0</v>
      </c>
      <c r="L1839">
        <f t="shared" si="115"/>
        <v>0</v>
      </c>
    </row>
    <row r="1840" spans="1:12" ht="13.2" x14ac:dyDescent="0.25">
      <c r="A1840" s="2">
        <v>45114</v>
      </c>
      <c r="B1840" s="3">
        <v>0.31251157407407409</v>
      </c>
      <c r="C1840" s="4">
        <v>1395</v>
      </c>
      <c r="D1840" s="4">
        <v>291396502</v>
      </c>
      <c r="E1840" s="4">
        <v>1</v>
      </c>
      <c r="F1840" s="4" t="s">
        <v>7</v>
      </c>
      <c r="G1840" s="4" t="s">
        <v>8</v>
      </c>
      <c r="H1840">
        <v>1</v>
      </c>
      <c r="I1840">
        <f t="shared" si="112"/>
        <v>0</v>
      </c>
      <c r="J1840">
        <f t="shared" si="113"/>
        <v>0</v>
      </c>
      <c r="K1840">
        <f t="shared" si="114"/>
        <v>0</v>
      </c>
      <c r="L1840">
        <f t="shared" si="115"/>
        <v>1</v>
      </c>
    </row>
    <row r="1841" spans="1:12" ht="13.2" x14ac:dyDescent="0.25">
      <c r="A1841" s="2">
        <v>45114</v>
      </c>
      <c r="B1841" s="3">
        <v>0.34668981481481481</v>
      </c>
      <c r="C1841" s="4">
        <v>1284</v>
      </c>
      <c r="D1841" s="4">
        <v>291401525</v>
      </c>
      <c r="E1841" s="4">
        <v>1</v>
      </c>
      <c r="F1841" s="4" t="s">
        <v>9</v>
      </c>
      <c r="G1841" s="4" t="s">
        <v>10</v>
      </c>
      <c r="H1841">
        <v>1</v>
      </c>
      <c r="I1841">
        <f t="shared" si="112"/>
        <v>1</v>
      </c>
      <c r="J1841">
        <f t="shared" si="113"/>
        <v>0</v>
      </c>
      <c r="K1841">
        <f t="shared" si="114"/>
        <v>0</v>
      </c>
      <c r="L1841">
        <f t="shared" si="115"/>
        <v>0</v>
      </c>
    </row>
    <row r="1842" spans="1:12" ht="13.2" x14ac:dyDescent="0.25">
      <c r="A1842" s="2">
        <v>45114</v>
      </c>
      <c r="B1842" s="3">
        <v>0.34635416666666669</v>
      </c>
      <c r="C1842" s="4">
        <v>1084</v>
      </c>
      <c r="D1842" s="4">
        <v>291401433</v>
      </c>
      <c r="E1842" s="4">
        <v>1</v>
      </c>
      <c r="F1842" s="4" t="s">
        <v>7</v>
      </c>
      <c r="G1842" s="4" t="s">
        <v>8</v>
      </c>
      <c r="H1842">
        <v>1</v>
      </c>
      <c r="I1842">
        <f t="shared" si="112"/>
        <v>0</v>
      </c>
      <c r="J1842">
        <f t="shared" si="113"/>
        <v>0</v>
      </c>
      <c r="K1842">
        <f t="shared" si="114"/>
        <v>0</v>
      </c>
      <c r="L1842">
        <f t="shared" si="115"/>
        <v>1</v>
      </c>
    </row>
    <row r="1843" spans="1:12" ht="13.2" x14ac:dyDescent="0.25">
      <c r="A1843" s="2">
        <v>45114</v>
      </c>
      <c r="B1843" s="3">
        <v>0.35193287037037035</v>
      </c>
      <c r="C1843" s="4">
        <v>1002</v>
      </c>
      <c r="D1843" s="4">
        <v>291403076</v>
      </c>
      <c r="E1843" s="4">
        <v>1</v>
      </c>
      <c r="F1843" s="4" t="s">
        <v>7</v>
      </c>
      <c r="G1843" s="4" t="s">
        <v>8</v>
      </c>
      <c r="H1843">
        <v>1</v>
      </c>
      <c r="I1843">
        <f t="shared" si="112"/>
        <v>0</v>
      </c>
      <c r="J1843">
        <f t="shared" si="113"/>
        <v>0</v>
      </c>
      <c r="K1843">
        <f t="shared" si="114"/>
        <v>0</v>
      </c>
      <c r="L1843">
        <f t="shared" si="115"/>
        <v>1</v>
      </c>
    </row>
    <row r="1844" spans="1:12" ht="13.2" x14ac:dyDescent="0.25">
      <c r="A1844" s="2">
        <v>45114</v>
      </c>
      <c r="B1844" s="3">
        <v>0.35680555555555554</v>
      </c>
      <c r="C1844" s="4">
        <v>1390</v>
      </c>
      <c r="D1844" s="4">
        <v>291404741</v>
      </c>
      <c r="E1844" s="4">
        <v>1</v>
      </c>
      <c r="F1844" s="4" t="s">
        <v>7</v>
      </c>
      <c r="G1844" s="4" t="s">
        <v>8</v>
      </c>
      <c r="H1844">
        <v>1</v>
      </c>
      <c r="I1844">
        <f t="shared" si="112"/>
        <v>0</v>
      </c>
      <c r="J1844">
        <f t="shared" si="113"/>
        <v>0</v>
      </c>
      <c r="K1844">
        <f t="shared" si="114"/>
        <v>0</v>
      </c>
      <c r="L1844">
        <f t="shared" si="115"/>
        <v>1</v>
      </c>
    </row>
    <row r="1845" spans="1:12" ht="13.2" x14ac:dyDescent="0.25">
      <c r="A1845" s="2">
        <v>45114</v>
      </c>
      <c r="B1845" s="3">
        <v>0.36680555555555555</v>
      </c>
      <c r="C1845" s="4">
        <v>1284</v>
      </c>
      <c r="D1845" s="4">
        <v>291409089</v>
      </c>
      <c r="E1845" s="4">
        <v>1</v>
      </c>
      <c r="F1845" s="4" t="s">
        <v>7</v>
      </c>
      <c r="G1845" s="4" t="s">
        <v>8</v>
      </c>
      <c r="H1845">
        <v>1</v>
      </c>
      <c r="I1845">
        <f t="shared" si="112"/>
        <v>0</v>
      </c>
      <c r="J1845">
        <f t="shared" si="113"/>
        <v>0</v>
      </c>
      <c r="K1845">
        <f t="shared" si="114"/>
        <v>0</v>
      </c>
      <c r="L1845">
        <f t="shared" si="115"/>
        <v>1</v>
      </c>
    </row>
    <row r="1846" spans="1:12" ht="13.2" x14ac:dyDescent="0.25">
      <c r="A1846" s="2">
        <v>45114</v>
      </c>
      <c r="B1846" s="3">
        <v>0.3995023148148148</v>
      </c>
      <c r="C1846" s="4">
        <v>1117</v>
      </c>
      <c r="D1846" s="4">
        <v>291427062</v>
      </c>
      <c r="E1846" s="4">
        <v>2</v>
      </c>
      <c r="F1846" s="4" t="s">
        <v>7</v>
      </c>
      <c r="G1846" s="4" t="s">
        <v>8</v>
      </c>
      <c r="H1846">
        <v>1</v>
      </c>
      <c r="I1846">
        <f t="shared" si="112"/>
        <v>0</v>
      </c>
      <c r="J1846">
        <f t="shared" si="113"/>
        <v>0</v>
      </c>
      <c r="K1846">
        <f t="shared" si="114"/>
        <v>0</v>
      </c>
      <c r="L1846">
        <f t="shared" si="115"/>
        <v>1</v>
      </c>
    </row>
    <row r="1847" spans="1:12" ht="13.2" x14ac:dyDescent="0.25">
      <c r="A1847" s="2">
        <v>45114</v>
      </c>
      <c r="B1847" s="3">
        <v>0.39986111111111111</v>
      </c>
      <c r="C1847" s="4">
        <v>1002</v>
      </c>
      <c r="D1847" s="4">
        <v>291427293</v>
      </c>
      <c r="E1847" s="4">
        <v>1</v>
      </c>
      <c r="F1847" s="4" t="s">
        <v>7</v>
      </c>
      <c r="G1847" s="4" t="s">
        <v>8</v>
      </c>
      <c r="H1847">
        <v>1</v>
      </c>
      <c r="I1847">
        <f t="shared" si="112"/>
        <v>0</v>
      </c>
      <c r="J1847">
        <f t="shared" si="113"/>
        <v>0</v>
      </c>
      <c r="K1847">
        <f t="shared" si="114"/>
        <v>0</v>
      </c>
      <c r="L1847">
        <f t="shared" si="115"/>
        <v>1</v>
      </c>
    </row>
    <row r="1848" spans="1:12" ht="13.2" x14ac:dyDescent="0.25">
      <c r="A1848" s="2">
        <v>45114</v>
      </c>
      <c r="B1848" s="3">
        <v>0.40106481481481482</v>
      </c>
      <c r="C1848" s="4">
        <v>1002</v>
      </c>
      <c r="D1848" s="4">
        <v>291427992</v>
      </c>
      <c r="E1848" s="4">
        <v>1</v>
      </c>
      <c r="F1848" s="4" t="s">
        <v>7</v>
      </c>
      <c r="G1848" s="4" t="s">
        <v>8</v>
      </c>
      <c r="H1848">
        <v>1</v>
      </c>
      <c r="I1848">
        <f t="shared" si="112"/>
        <v>0</v>
      </c>
      <c r="J1848">
        <f t="shared" si="113"/>
        <v>0</v>
      </c>
      <c r="K1848">
        <f t="shared" si="114"/>
        <v>0</v>
      </c>
      <c r="L1848">
        <f t="shared" si="115"/>
        <v>1</v>
      </c>
    </row>
    <row r="1849" spans="1:12" ht="13.2" x14ac:dyDescent="0.25">
      <c r="A1849" s="2">
        <v>45114</v>
      </c>
      <c r="B1849" s="3">
        <v>0.4067013888888889</v>
      </c>
      <c r="C1849" s="4">
        <v>1378</v>
      </c>
      <c r="D1849" s="4">
        <v>291431400</v>
      </c>
      <c r="E1849" s="4">
        <v>1</v>
      </c>
      <c r="F1849" s="4" t="s">
        <v>7</v>
      </c>
      <c r="G1849" s="4" t="s">
        <v>8</v>
      </c>
      <c r="H1849">
        <v>0</v>
      </c>
      <c r="I1849">
        <f t="shared" si="112"/>
        <v>0</v>
      </c>
      <c r="J1849">
        <f t="shared" si="113"/>
        <v>0</v>
      </c>
      <c r="K1849">
        <f t="shared" si="114"/>
        <v>0</v>
      </c>
      <c r="L1849">
        <f t="shared" si="115"/>
        <v>1</v>
      </c>
    </row>
    <row r="1850" spans="1:12" ht="13.2" x14ac:dyDescent="0.25">
      <c r="A1850" s="2">
        <v>45114</v>
      </c>
      <c r="B1850" s="3">
        <v>0.40967592592592594</v>
      </c>
      <c r="C1850" s="4">
        <v>1002</v>
      </c>
      <c r="D1850" s="4">
        <v>291433169</v>
      </c>
      <c r="E1850" s="4">
        <v>1</v>
      </c>
      <c r="F1850" s="4" t="s">
        <v>7</v>
      </c>
      <c r="G1850" s="4" t="s">
        <v>8</v>
      </c>
      <c r="H1850">
        <v>1</v>
      </c>
      <c r="I1850">
        <f t="shared" si="112"/>
        <v>0</v>
      </c>
      <c r="J1850">
        <f t="shared" si="113"/>
        <v>0</v>
      </c>
      <c r="K1850">
        <f t="shared" si="114"/>
        <v>0</v>
      </c>
      <c r="L1850">
        <f t="shared" si="115"/>
        <v>1</v>
      </c>
    </row>
    <row r="1851" spans="1:12" ht="13.2" x14ac:dyDescent="0.25">
      <c r="A1851" s="2">
        <v>45114</v>
      </c>
      <c r="B1851" s="3">
        <v>0.37109953703703702</v>
      </c>
      <c r="C1851" s="4">
        <v>1002</v>
      </c>
      <c r="D1851" s="4">
        <v>291411088</v>
      </c>
      <c r="E1851" s="4">
        <v>1</v>
      </c>
      <c r="F1851" s="4" t="s">
        <v>7</v>
      </c>
      <c r="G1851" s="4" t="s">
        <v>8</v>
      </c>
      <c r="H1851">
        <v>1</v>
      </c>
      <c r="I1851">
        <f t="shared" si="112"/>
        <v>0</v>
      </c>
      <c r="J1851">
        <f t="shared" si="113"/>
        <v>0</v>
      </c>
      <c r="K1851">
        <f t="shared" si="114"/>
        <v>0</v>
      </c>
      <c r="L1851">
        <f t="shared" si="115"/>
        <v>1</v>
      </c>
    </row>
    <row r="1852" spans="1:12" ht="13.2" x14ac:dyDescent="0.25">
      <c r="A1852" s="2">
        <v>45114</v>
      </c>
      <c r="B1852" s="3">
        <v>0.41726851851851854</v>
      </c>
      <c r="C1852" s="4">
        <v>1282</v>
      </c>
      <c r="D1852" s="4">
        <v>291437377</v>
      </c>
      <c r="E1852" s="4">
        <v>1</v>
      </c>
      <c r="F1852" s="4" t="s">
        <v>7</v>
      </c>
      <c r="G1852" s="4" t="s">
        <v>8</v>
      </c>
      <c r="H1852">
        <v>1</v>
      </c>
      <c r="I1852">
        <f t="shared" si="112"/>
        <v>0</v>
      </c>
      <c r="J1852">
        <f t="shared" si="113"/>
        <v>0</v>
      </c>
      <c r="K1852">
        <f t="shared" si="114"/>
        <v>0</v>
      </c>
      <c r="L1852">
        <f t="shared" si="115"/>
        <v>1</v>
      </c>
    </row>
    <row r="1853" spans="1:12" ht="13.2" x14ac:dyDescent="0.25">
      <c r="A1853" s="2">
        <v>45114</v>
      </c>
      <c r="B1853" s="3">
        <v>0.42532407407407408</v>
      </c>
      <c r="C1853" s="4">
        <v>1104</v>
      </c>
      <c r="D1853" s="4">
        <v>291441493</v>
      </c>
      <c r="E1853" s="4">
        <v>1</v>
      </c>
      <c r="F1853" s="4" t="s">
        <v>9</v>
      </c>
      <c r="G1853" s="4" t="s">
        <v>8</v>
      </c>
      <c r="H1853">
        <v>1</v>
      </c>
      <c r="I1853">
        <f t="shared" si="112"/>
        <v>0</v>
      </c>
      <c r="J1853">
        <f t="shared" si="113"/>
        <v>0</v>
      </c>
      <c r="K1853">
        <f t="shared" si="114"/>
        <v>1</v>
      </c>
      <c r="L1853">
        <f t="shared" si="115"/>
        <v>0</v>
      </c>
    </row>
    <row r="1854" spans="1:12" ht="13.2" x14ac:dyDescent="0.25">
      <c r="A1854" s="2">
        <v>45114</v>
      </c>
      <c r="B1854" s="3">
        <v>0.43159722222222224</v>
      </c>
      <c r="C1854" s="4">
        <v>1200</v>
      </c>
      <c r="D1854" s="4">
        <v>291444595</v>
      </c>
      <c r="E1854" s="4">
        <v>1</v>
      </c>
      <c r="F1854" s="4" t="s">
        <v>7</v>
      </c>
      <c r="G1854" s="4" t="s">
        <v>8</v>
      </c>
      <c r="H1854">
        <v>1</v>
      </c>
      <c r="I1854">
        <f t="shared" si="112"/>
        <v>0</v>
      </c>
      <c r="J1854">
        <f t="shared" si="113"/>
        <v>0</v>
      </c>
      <c r="K1854">
        <f t="shared" si="114"/>
        <v>0</v>
      </c>
      <c r="L1854">
        <f t="shared" si="115"/>
        <v>1</v>
      </c>
    </row>
    <row r="1855" spans="1:12" ht="13.2" x14ac:dyDescent="0.25">
      <c r="A1855" s="2">
        <v>45114</v>
      </c>
      <c r="B1855" s="3">
        <v>0.43128472222222225</v>
      </c>
      <c r="C1855" s="4">
        <v>1302</v>
      </c>
      <c r="D1855" s="4">
        <v>291444445</v>
      </c>
      <c r="E1855" s="4">
        <v>2</v>
      </c>
      <c r="F1855" s="4" t="s">
        <v>7</v>
      </c>
      <c r="G1855" s="4" t="s">
        <v>8</v>
      </c>
      <c r="H1855">
        <v>1</v>
      </c>
      <c r="I1855">
        <f t="shared" si="112"/>
        <v>0</v>
      </c>
      <c r="J1855">
        <f t="shared" si="113"/>
        <v>0</v>
      </c>
      <c r="K1855">
        <f t="shared" si="114"/>
        <v>0</v>
      </c>
      <c r="L1855">
        <f t="shared" si="115"/>
        <v>1</v>
      </c>
    </row>
    <row r="1856" spans="1:12" ht="13.2" x14ac:dyDescent="0.25">
      <c r="A1856" s="2">
        <v>45114</v>
      </c>
      <c r="B1856" s="3">
        <v>0.44232638888888887</v>
      </c>
      <c r="C1856" s="4">
        <v>1084</v>
      </c>
      <c r="D1856" s="4">
        <v>291449528</v>
      </c>
      <c r="E1856" s="4">
        <v>1</v>
      </c>
      <c r="F1856" s="4" t="s">
        <v>9</v>
      </c>
      <c r="G1856" s="4" t="s">
        <v>11</v>
      </c>
      <c r="H1856">
        <v>1</v>
      </c>
      <c r="I1856">
        <f t="shared" si="112"/>
        <v>0</v>
      </c>
      <c r="J1856">
        <f t="shared" si="113"/>
        <v>1</v>
      </c>
      <c r="K1856">
        <f t="shared" si="114"/>
        <v>0</v>
      </c>
      <c r="L1856">
        <f t="shared" si="115"/>
        <v>0</v>
      </c>
    </row>
    <row r="1857" spans="1:12" ht="13.2" x14ac:dyDescent="0.25">
      <c r="A1857" s="2">
        <v>45114</v>
      </c>
      <c r="B1857" s="3">
        <v>0.44359953703703703</v>
      </c>
      <c r="C1857" s="4">
        <v>1002</v>
      </c>
      <c r="D1857" s="4">
        <v>291450076</v>
      </c>
      <c r="E1857" s="4">
        <v>1</v>
      </c>
      <c r="F1857" s="4" t="s">
        <v>7</v>
      </c>
      <c r="G1857" s="4" t="s">
        <v>8</v>
      </c>
      <c r="H1857">
        <v>1</v>
      </c>
      <c r="I1857">
        <f t="shared" si="112"/>
        <v>0</v>
      </c>
      <c r="J1857">
        <f t="shared" si="113"/>
        <v>0</v>
      </c>
      <c r="K1857">
        <f t="shared" si="114"/>
        <v>0</v>
      </c>
      <c r="L1857">
        <f t="shared" si="115"/>
        <v>1</v>
      </c>
    </row>
    <row r="1858" spans="1:12" ht="13.2" x14ac:dyDescent="0.25">
      <c r="A1858" s="2">
        <v>45114</v>
      </c>
      <c r="B1858" s="3">
        <v>0.49965277777777778</v>
      </c>
      <c r="C1858" s="4">
        <v>1135</v>
      </c>
      <c r="D1858" s="4">
        <v>291472039</v>
      </c>
      <c r="E1858" s="4">
        <v>5</v>
      </c>
      <c r="F1858" s="4" t="s">
        <v>9</v>
      </c>
      <c r="G1858" s="4" t="s">
        <v>8</v>
      </c>
      <c r="H1858">
        <v>1</v>
      </c>
      <c r="I1858">
        <f t="shared" si="112"/>
        <v>0</v>
      </c>
      <c r="J1858">
        <f t="shared" si="113"/>
        <v>0</v>
      </c>
      <c r="K1858">
        <f t="shared" si="114"/>
        <v>1</v>
      </c>
      <c r="L1858">
        <f t="shared" si="115"/>
        <v>0</v>
      </c>
    </row>
    <row r="1859" spans="1:12" ht="13.2" x14ac:dyDescent="0.25">
      <c r="A1859" s="2">
        <v>45114</v>
      </c>
      <c r="B1859" s="3">
        <v>0.50366898148148154</v>
      </c>
      <c r="C1859" s="4">
        <v>1180</v>
      </c>
      <c r="D1859" s="4">
        <v>291474205</v>
      </c>
      <c r="E1859" s="4">
        <v>1</v>
      </c>
      <c r="F1859" s="4" t="s">
        <v>9</v>
      </c>
      <c r="G1859" s="4" t="s">
        <v>11</v>
      </c>
      <c r="H1859">
        <v>0</v>
      </c>
      <c r="I1859">
        <f t="shared" ref="I1859:I1922" si="116">IF($G1859=$N$2,1,0)</f>
        <v>0</v>
      </c>
      <c r="J1859">
        <f t="shared" ref="J1859:J1922" si="117">IF($G1859=$N$3,1,0)</f>
        <v>1</v>
      </c>
      <c r="K1859">
        <f t="shared" ref="K1859:K1922" si="118">IF($F1859=$N$1, IF($G1859=$N$4,1,0),0)</f>
        <v>0</v>
      </c>
      <c r="L1859">
        <f t="shared" ref="L1859:L1922" si="119">IF($F1859&lt;&gt;$N$1, IF($G1859=$N$4,1,0),0)</f>
        <v>0</v>
      </c>
    </row>
    <row r="1860" spans="1:12" ht="13.2" x14ac:dyDescent="0.25">
      <c r="A1860" s="2">
        <v>45114</v>
      </c>
      <c r="B1860" s="3">
        <v>0.50160879629629629</v>
      </c>
      <c r="C1860" s="4">
        <v>1129</v>
      </c>
      <c r="D1860" s="4">
        <v>291473013</v>
      </c>
      <c r="E1860" s="4">
        <v>1</v>
      </c>
      <c r="F1860" s="4" t="s">
        <v>7</v>
      </c>
      <c r="G1860" s="4" t="s">
        <v>8</v>
      </c>
      <c r="H1860">
        <v>1</v>
      </c>
      <c r="I1860">
        <f t="shared" si="116"/>
        <v>0</v>
      </c>
      <c r="J1860">
        <f t="shared" si="117"/>
        <v>0</v>
      </c>
      <c r="K1860">
        <f t="shared" si="118"/>
        <v>0</v>
      </c>
      <c r="L1860">
        <f t="shared" si="119"/>
        <v>1</v>
      </c>
    </row>
    <row r="1861" spans="1:12" ht="13.2" x14ac:dyDescent="0.25">
      <c r="A1861" s="2">
        <v>45114</v>
      </c>
      <c r="B1861" s="3">
        <v>0.51569444444444446</v>
      </c>
      <c r="C1861" s="4">
        <v>1282</v>
      </c>
      <c r="D1861" s="4">
        <v>291481282</v>
      </c>
      <c r="E1861" s="4">
        <v>1</v>
      </c>
      <c r="F1861" s="4" t="s">
        <v>7</v>
      </c>
      <c r="G1861" s="4" t="s">
        <v>8</v>
      </c>
      <c r="H1861">
        <v>1</v>
      </c>
      <c r="I1861">
        <f t="shared" si="116"/>
        <v>0</v>
      </c>
      <c r="J1861">
        <f t="shared" si="117"/>
        <v>0</v>
      </c>
      <c r="K1861">
        <f t="shared" si="118"/>
        <v>0</v>
      </c>
      <c r="L1861">
        <f t="shared" si="119"/>
        <v>1</v>
      </c>
    </row>
    <row r="1862" spans="1:12" ht="13.2" x14ac:dyDescent="0.25">
      <c r="A1862" s="2">
        <v>45114</v>
      </c>
      <c r="B1862" s="3">
        <v>0.39230324074074074</v>
      </c>
      <c r="C1862" s="4">
        <v>1284</v>
      </c>
      <c r="D1862" s="4">
        <v>291422857</v>
      </c>
      <c r="E1862" s="4">
        <v>1</v>
      </c>
      <c r="F1862" s="4" t="s">
        <v>7</v>
      </c>
      <c r="G1862" s="4" t="s">
        <v>8</v>
      </c>
      <c r="H1862">
        <v>1</v>
      </c>
      <c r="I1862">
        <f t="shared" si="116"/>
        <v>0</v>
      </c>
      <c r="J1862">
        <f t="shared" si="117"/>
        <v>0</v>
      </c>
      <c r="K1862">
        <f t="shared" si="118"/>
        <v>0</v>
      </c>
      <c r="L1862">
        <f t="shared" si="119"/>
        <v>1</v>
      </c>
    </row>
    <row r="1863" spans="1:12" ht="13.2" x14ac:dyDescent="0.25">
      <c r="A1863" s="2">
        <v>45114</v>
      </c>
      <c r="B1863" s="3">
        <v>0.50318287037037035</v>
      </c>
      <c r="C1863" s="4">
        <v>1302</v>
      </c>
      <c r="D1863" s="4">
        <v>291473912</v>
      </c>
      <c r="E1863" s="4">
        <v>1</v>
      </c>
      <c r="F1863" s="4" t="s">
        <v>7</v>
      </c>
      <c r="G1863" s="4" t="s">
        <v>8</v>
      </c>
      <c r="H1863">
        <v>1</v>
      </c>
      <c r="I1863">
        <f t="shared" si="116"/>
        <v>0</v>
      </c>
      <c r="J1863">
        <f t="shared" si="117"/>
        <v>0</v>
      </c>
      <c r="K1863">
        <f t="shared" si="118"/>
        <v>0</v>
      </c>
      <c r="L1863">
        <f t="shared" si="119"/>
        <v>1</v>
      </c>
    </row>
    <row r="1864" spans="1:12" ht="13.2" x14ac:dyDescent="0.25">
      <c r="A1864" s="2">
        <v>45114</v>
      </c>
      <c r="B1864" s="3">
        <v>0.52523148148148147</v>
      </c>
      <c r="C1864" s="4">
        <v>1214</v>
      </c>
      <c r="D1864" s="4">
        <v>291489740</v>
      </c>
      <c r="E1864" s="4">
        <v>1</v>
      </c>
      <c r="F1864" s="4" t="s">
        <v>7</v>
      </c>
      <c r="G1864" s="4" t="s">
        <v>8</v>
      </c>
      <c r="H1864">
        <v>1</v>
      </c>
      <c r="I1864">
        <f t="shared" si="116"/>
        <v>0</v>
      </c>
      <c r="J1864">
        <f t="shared" si="117"/>
        <v>0</v>
      </c>
      <c r="K1864">
        <f t="shared" si="118"/>
        <v>0</v>
      </c>
      <c r="L1864">
        <f t="shared" si="119"/>
        <v>1</v>
      </c>
    </row>
    <row r="1865" spans="1:12" ht="13.2" x14ac:dyDescent="0.25">
      <c r="A1865" s="2">
        <v>45114</v>
      </c>
      <c r="B1865" s="3">
        <v>0.52690972222222221</v>
      </c>
      <c r="C1865" s="4">
        <v>1002</v>
      </c>
      <c r="D1865" s="4">
        <v>291491450</v>
      </c>
      <c r="E1865" s="4">
        <v>1</v>
      </c>
      <c r="F1865" s="4" t="s">
        <v>7</v>
      </c>
      <c r="G1865" s="4" t="s">
        <v>8</v>
      </c>
      <c r="H1865">
        <v>1</v>
      </c>
      <c r="I1865">
        <f t="shared" si="116"/>
        <v>0</v>
      </c>
      <c r="J1865">
        <f t="shared" si="117"/>
        <v>0</v>
      </c>
      <c r="K1865">
        <f t="shared" si="118"/>
        <v>0</v>
      </c>
      <c r="L1865">
        <f t="shared" si="119"/>
        <v>1</v>
      </c>
    </row>
    <row r="1866" spans="1:12" ht="13.2" x14ac:dyDescent="0.25">
      <c r="A1866" s="2">
        <v>45114</v>
      </c>
      <c r="B1866" s="3">
        <v>0.53116898148148151</v>
      </c>
      <c r="C1866" s="4">
        <v>1300</v>
      </c>
      <c r="D1866" s="4">
        <v>291496149</v>
      </c>
      <c r="E1866" s="4">
        <v>1</v>
      </c>
      <c r="F1866" s="4" t="s">
        <v>7</v>
      </c>
      <c r="G1866" s="4" t="s">
        <v>8</v>
      </c>
      <c r="H1866">
        <v>0</v>
      </c>
      <c r="I1866">
        <f t="shared" si="116"/>
        <v>0</v>
      </c>
      <c r="J1866">
        <f t="shared" si="117"/>
        <v>0</v>
      </c>
      <c r="K1866">
        <f t="shared" si="118"/>
        <v>0</v>
      </c>
      <c r="L1866">
        <f t="shared" si="119"/>
        <v>1</v>
      </c>
    </row>
    <row r="1867" spans="1:12" ht="13.2" x14ac:dyDescent="0.25">
      <c r="A1867" s="2">
        <v>45114</v>
      </c>
      <c r="B1867" s="3">
        <v>0.53197916666666667</v>
      </c>
      <c r="C1867" s="4">
        <v>1387</v>
      </c>
      <c r="D1867" s="4">
        <v>291497046</v>
      </c>
      <c r="E1867" s="4">
        <v>1</v>
      </c>
      <c r="F1867" s="4" t="s">
        <v>7</v>
      </c>
      <c r="G1867" s="4" t="s">
        <v>8</v>
      </c>
      <c r="H1867">
        <v>0</v>
      </c>
      <c r="I1867">
        <f t="shared" si="116"/>
        <v>0</v>
      </c>
      <c r="J1867">
        <f t="shared" si="117"/>
        <v>0</v>
      </c>
      <c r="K1867">
        <f t="shared" si="118"/>
        <v>0</v>
      </c>
      <c r="L1867">
        <f t="shared" si="119"/>
        <v>1</v>
      </c>
    </row>
    <row r="1868" spans="1:12" ht="13.2" x14ac:dyDescent="0.25">
      <c r="A1868" s="2">
        <v>45114</v>
      </c>
      <c r="B1868" s="3">
        <v>0.53998842592592589</v>
      </c>
      <c r="C1868" s="4">
        <v>1002</v>
      </c>
      <c r="D1868" s="4">
        <v>291507404</v>
      </c>
      <c r="E1868" s="4">
        <v>1</v>
      </c>
      <c r="F1868" s="4" t="s">
        <v>7</v>
      </c>
      <c r="G1868" s="4" t="s">
        <v>8</v>
      </c>
      <c r="H1868">
        <v>1</v>
      </c>
      <c r="I1868">
        <f t="shared" si="116"/>
        <v>0</v>
      </c>
      <c r="J1868">
        <f t="shared" si="117"/>
        <v>0</v>
      </c>
      <c r="K1868">
        <f t="shared" si="118"/>
        <v>0</v>
      </c>
      <c r="L1868">
        <f t="shared" si="119"/>
        <v>1</v>
      </c>
    </row>
    <row r="1869" spans="1:12" ht="13.2" x14ac:dyDescent="0.25">
      <c r="A1869" s="2">
        <v>45114</v>
      </c>
      <c r="B1869" s="3">
        <v>0.51577546296296295</v>
      </c>
      <c r="C1869" s="4">
        <v>1284</v>
      </c>
      <c r="D1869" s="4">
        <v>291481352</v>
      </c>
      <c r="E1869" s="4">
        <v>1</v>
      </c>
      <c r="F1869" s="4" t="s">
        <v>7</v>
      </c>
      <c r="G1869" s="4" t="s">
        <v>8</v>
      </c>
      <c r="H1869">
        <v>1</v>
      </c>
      <c r="I1869">
        <f t="shared" si="116"/>
        <v>0</v>
      </c>
      <c r="J1869">
        <f t="shared" si="117"/>
        <v>0</v>
      </c>
      <c r="K1869">
        <f t="shared" si="118"/>
        <v>0</v>
      </c>
      <c r="L1869">
        <f t="shared" si="119"/>
        <v>1</v>
      </c>
    </row>
    <row r="1870" spans="1:12" ht="13.2" x14ac:dyDescent="0.25">
      <c r="A1870" s="2">
        <v>45114</v>
      </c>
      <c r="B1870" s="3">
        <v>0.53943287037037035</v>
      </c>
      <c r="C1870" s="4">
        <v>1284</v>
      </c>
      <c r="D1870" s="4">
        <v>291506601</v>
      </c>
      <c r="E1870" s="4">
        <v>1</v>
      </c>
      <c r="F1870" s="4" t="s">
        <v>7</v>
      </c>
      <c r="G1870" s="4" t="s">
        <v>8</v>
      </c>
      <c r="H1870">
        <v>1</v>
      </c>
      <c r="I1870">
        <f t="shared" si="116"/>
        <v>0</v>
      </c>
      <c r="J1870">
        <f t="shared" si="117"/>
        <v>0</v>
      </c>
      <c r="K1870">
        <f t="shared" si="118"/>
        <v>0</v>
      </c>
      <c r="L1870">
        <f t="shared" si="119"/>
        <v>1</v>
      </c>
    </row>
    <row r="1871" spans="1:12" ht="13.2" x14ac:dyDescent="0.25">
      <c r="A1871" s="2">
        <v>45114</v>
      </c>
      <c r="B1871" s="3">
        <v>0.54317129629629635</v>
      </c>
      <c r="C1871" s="4">
        <v>1287</v>
      </c>
      <c r="D1871" s="4">
        <v>291512485</v>
      </c>
      <c r="E1871" s="4">
        <v>1</v>
      </c>
      <c r="F1871" s="4" t="s">
        <v>9</v>
      </c>
      <c r="G1871" s="4" t="s">
        <v>13</v>
      </c>
      <c r="H1871">
        <v>0</v>
      </c>
      <c r="I1871">
        <f t="shared" si="116"/>
        <v>0</v>
      </c>
      <c r="J1871">
        <f t="shared" si="117"/>
        <v>0</v>
      </c>
      <c r="K1871">
        <f t="shared" si="118"/>
        <v>0</v>
      </c>
      <c r="L1871">
        <f t="shared" si="119"/>
        <v>0</v>
      </c>
    </row>
    <row r="1872" spans="1:12" ht="13.2" x14ac:dyDescent="0.25">
      <c r="A1872" s="2">
        <v>45114</v>
      </c>
      <c r="B1872" s="3">
        <v>0.54164351851851855</v>
      </c>
      <c r="C1872" s="4">
        <v>1135</v>
      </c>
      <c r="D1872" s="4">
        <v>291509997</v>
      </c>
      <c r="E1872" s="4">
        <v>1</v>
      </c>
      <c r="F1872" s="4" t="s">
        <v>9</v>
      </c>
      <c r="G1872" s="4" t="s">
        <v>13</v>
      </c>
      <c r="H1872">
        <v>1</v>
      </c>
      <c r="I1872">
        <f t="shared" si="116"/>
        <v>0</v>
      </c>
      <c r="J1872">
        <f t="shared" si="117"/>
        <v>0</v>
      </c>
      <c r="K1872">
        <f t="shared" si="118"/>
        <v>0</v>
      </c>
      <c r="L1872">
        <f t="shared" si="119"/>
        <v>0</v>
      </c>
    </row>
    <row r="1873" spans="1:12" ht="13.2" x14ac:dyDescent="0.25">
      <c r="A1873" s="2">
        <v>45114</v>
      </c>
      <c r="B1873" s="3">
        <v>0.54829861111111111</v>
      </c>
      <c r="C1873" s="4">
        <v>1094</v>
      </c>
      <c r="D1873" s="4">
        <v>291521689</v>
      </c>
      <c r="E1873" s="4">
        <v>1</v>
      </c>
      <c r="F1873" s="4" t="s">
        <v>7</v>
      </c>
      <c r="G1873" s="4" t="s">
        <v>8</v>
      </c>
      <c r="H1873">
        <v>1</v>
      </c>
      <c r="I1873">
        <f t="shared" si="116"/>
        <v>0</v>
      </c>
      <c r="J1873">
        <f t="shared" si="117"/>
        <v>0</v>
      </c>
      <c r="K1873">
        <f t="shared" si="118"/>
        <v>0</v>
      </c>
      <c r="L1873">
        <f t="shared" si="119"/>
        <v>1</v>
      </c>
    </row>
    <row r="1874" spans="1:12" ht="13.2" x14ac:dyDescent="0.25">
      <c r="A1874" s="2">
        <v>45114</v>
      </c>
      <c r="B1874" s="3">
        <v>0.54920138888888892</v>
      </c>
      <c r="C1874" s="4">
        <v>1346</v>
      </c>
      <c r="D1874" s="4">
        <v>291523523</v>
      </c>
      <c r="E1874" s="4">
        <v>1</v>
      </c>
      <c r="F1874" s="4" t="s">
        <v>7</v>
      </c>
      <c r="G1874" s="4" t="s">
        <v>8</v>
      </c>
      <c r="H1874">
        <v>1</v>
      </c>
      <c r="I1874">
        <f t="shared" si="116"/>
        <v>0</v>
      </c>
      <c r="J1874">
        <f t="shared" si="117"/>
        <v>0</v>
      </c>
      <c r="K1874">
        <f t="shared" si="118"/>
        <v>0</v>
      </c>
      <c r="L1874">
        <f t="shared" si="119"/>
        <v>1</v>
      </c>
    </row>
    <row r="1875" spans="1:12" ht="13.2" x14ac:dyDescent="0.25">
      <c r="A1875" s="2">
        <v>45114</v>
      </c>
      <c r="B1875" s="3">
        <v>0.55128472222222225</v>
      </c>
      <c r="C1875" s="4">
        <v>1117</v>
      </c>
      <c r="D1875" s="4">
        <v>291527675</v>
      </c>
      <c r="E1875" s="4">
        <v>1</v>
      </c>
      <c r="F1875" s="4" t="s">
        <v>7</v>
      </c>
      <c r="G1875" s="4" t="s">
        <v>8</v>
      </c>
      <c r="H1875">
        <v>1</v>
      </c>
      <c r="I1875">
        <f t="shared" si="116"/>
        <v>0</v>
      </c>
      <c r="J1875">
        <f t="shared" si="117"/>
        <v>0</v>
      </c>
      <c r="K1875">
        <f t="shared" si="118"/>
        <v>0</v>
      </c>
      <c r="L1875">
        <f t="shared" si="119"/>
        <v>1</v>
      </c>
    </row>
    <row r="1876" spans="1:12" ht="13.2" x14ac:dyDescent="0.25">
      <c r="A1876" s="2">
        <v>45114</v>
      </c>
      <c r="B1876" s="3">
        <v>0.55180555555555555</v>
      </c>
      <c r="C1876" s="4">
        <v>1002</v>
      </c>
      <c r="D1876" s="4">
        <v>291528759</v>
      </c>
      <c r="E1876" s="4">
        <v>1</v>
      </c>
      <c r="F1876" s="4" t="s">
        <v>7</v>
      </c>
      <c r="G1876" s="4" t="s">
        <v>8</v>
      </c>
      <c r="H1876">
        <v>1</v>
      </c>
      <c r="I1876">
        <f t="shared" si="116"/>
        <v>0</v>
      </c>
      <c r="J1876">
        <f t="shared" si="117"/>
        <v>0</v>
      </c>
      <c r="K1876">
        <f t="shared" si="118"/>
        <v>0</v>
      </c>
      <c r="L1876">
        <f t="shared" si="119"/>
        <v>1</v>
      </c>
    </row>
    <row r="1877" spans="1:12" ht="13.2" x14ac:dyDescent="0.25">
      <c r="A1877" s="2">
        <v>45114</v>
      </c>
      <c r="B1877" s="3">
        <v>0.54973379629629626</v>
      </c>
      <c r="C1877" s="4">
        <v>1387</v>
      </c>
      <c r="D1877" s="4">
        <v>291524593</v>
      </c>
      <c r="E1877" s="4">
        <v>1</v>
      </c>
      <c r="F1877" s="4" t="s">
        <v>9</v>
      </c>
      <c r="G1877" s="4" t="s">
        <v>10</v>
      </c>
      <c r="H1877">
        <v>0</v>
      </c>
      <c r="I1877">
        <f t="shared" si="116"/>
        <v>1</v>
      </c>
      <c r="J1877">
        <f t="shared" si="117"/>
        <v>0</v>
      </c>
      <c r="K1877">
        <f t="shared" si="118"/>
        <v>0</v>
      </c>
      <c r="L1877">
        <f t="shared" si="119"/>
        <v>0</v>
      </c>
    </row>
    <row r="1878" spans="1:12" ht="13.2" x14ac:dyDescent="0.25">
      <c r="A1878" s="2">
        <v>45114</v>
      </c>
      <c r="B1878" s="3">
        <v>0.5481597222222222</v>
      </c>
      <c r="C1878" s="4">
        <v>1084</v>
      </c>
      <c r="D1878" s="4">
        <v>291521405</v>
      </c>
      <c r="E1878" s="4">
        <v>1</v>
      </c>
      <c r="F1878" s="4" t="s">
        <v>7</v>
      </c>
      <c r="G1878" s="4" t="s">
        <v>8</v>
      </c>
      <c r="H1878">
        <v>1</v>
      </c>
      <c r="I1878">
        <f t="shared" si="116"/>
        <v>0</v>
      </c>
      <c r="J1878">
        <f t="shared" si="117"/>
        <v>0</v>
      </c>
      <c r="K1878">
        <f t="shared" si="118"/>
        <v>0</v>
      </c>
      <c r="L1878">
        <f t="shared" si="119"/>
        <v>1</v>
      </c>
    </row>
    <row r="1879" spans="1:12" ht="13.2" x14ac:dyDescent="0.25">
      <c r="A1879" s="2">
        <v>45114</v>
      </c>
      <c r="B1879" s="3">
        <v>0.38150462962962961</v>
      </c>
      <c r="C1879" s="4">
        <v>1284</v>
      </c>
      <c r="D1879" s="4">
        <v>291416450</v>
      </c>
      <c r="E1879" s="4">
        <v>1</v>
      </c>
      <c r="F1879" s="4" t="s">
        <v>7</v>
      </c>
      <c r="G1879" s="4" t="s">
        <v>8</v>
      </c>
      <c r="H1879">
        <v>1</v>
      </c>
      <c r="I1879">
        <f t="shared" si="116"/>
        <v>0</v>
      </c>
      <c r="J1879">
        <f t="shared" si="117"/>
        <v>0</v>
      </c>
      <c r="K1879">
        <f t="shared" si="118"/>
        <v>0</v>
      </c>
      <c r="L1879">
        <f t="shared" si="119"/>
        <v>1</v>
      </c>
    </row>
    <row r="1880" spans="1:12" ht="13.2" x14ac:dyDescent="0.25">
      <c r="A1880" s="2">
        <v>45114</v>
      </c>
      <c r="B1880" s="3">
        <v>0.5537037037037037</v>
      </c>
      <c r="C1880" s="4">
        <v>1302</v>
      </c>
      <c r="D1880" s="4">
        <v>291532475</v>
      </c>
      <c r="E1880" s="4">
        <v>1</v>
      </c>
      <c r="F1880" s="4" t="s">
        <v>7</v>
      </c>
      <c r="G1880" s="4" t="s">
        <v>8</v>
      </c>
      <c r="H1880">
        <v>1</v>
      </c>
      <c r="I1880">
        <f t="shared" si="116"/>
        <v>0</v>
      </c>
      <c r="J1880">
        <f t="shared" si="117"/>
        <v>0</v>
      </c>
      <c r="K1880">
        <f t="shared" si="118"/>
        <v>0</v>
      </c>
      <c r="L1880">
        <f t="shared" si="119"/>
        <v>1</v>
      </c>
    </row>
    <row r="1881" spans="1:12" ht="13.2" x14ac:dyDescent="0.25">
      <c r="A1881" s="2">
        <v>45114</v>
      </c>
      <c r="B1881" s="3">
        <v>0.55594907407407412</v>
      </c>
      <c r="C1881" s="4">
        <v>1002</v>
      </c>
      <c r="D1881" s="4">
        <v>291536805</v>
      </c>
      <c r="E1881" s="4">
        <v>1</v>
      </c>
      <c r="F1881" s="4" t="s">
        <v>7</v>
      </c>
      <c r="G1881" s="4" t="s">
        <v>8</v>
      </c>
      <c r="H1881">
        <v>1</v>
      </c>
      <c r="I1881">
        <f t="shared" si="116"/>
        <v>0</v>
      </c>
      <c r="J1881">
        <f t="shared" si="117"/>
        <v>0</v>
      </c>
      <c r="K1881">
        <f t="shared" si="118"/>
        <v>0</v>
      </c>
      <c r="L1881">
        <f t="shared" si="119"/>
        <v>1</v>
      </c>
    </row>
    <row r="1882" spans="1:12" ht="13.2" x14ac:dyDescent="0.25">
      <c r="A1882" s="2">
        <v>45114</v>
      </c>
      <c r="B1882" s="3">
        <v>0.55519675925925926</v>
      </c>
      <c r="C1882" s="4">
        <v>1301</v>
      </c>
      <c r="D1882" s="4">
        <v>291535387</v>
      </c>
      <c r="E1882" s="4">
        <v>1</v>
      </c>
      <c r="F1882" s="4" t="s">
        <v>7</v>
      </c>
      <c r="G1882" s="4" t="s">
        <v>8</v>
      </c>
      <c r="H1882">
        <v>0</v>
      </c>
      <c r="I1882">
        <f t="shared" si="116"/>
        <v>0</v>
      </c>
      <c r="J1882">
        <f t="shared" si="117"/>
        <v>0</v>
      </c>
      <c r="K1882">
        <f t="shared" si="118"/>
        <v>0</v>
      </c>
      <c r="L1882">
        <f t="shared" si="119"/>
        <v>1</v>
      </c>
    </row>
    <row r="1883" spans="1:12" ht="13.2" x14ac:dyDescent="0.25">
      <c r="A1883" s="2">
        <v>45114</v>
      </c>
      <c r="B1883" s="3">
        <v>0.55311342592592594</v>
      </c>
      <c r="C1883" s="4">
        <v>1002</v>
      </c>
      <c r="D1883" s="4">
        <v>291531355</v>
      </c>
      <c r="E1883" s="4">
        <v>1</v>
      </c>
      <c r="F1883" s="4" t="s">
        <v>7</v>
      </c>
      <c r="G1883" s="4" t="s">
        <v>8</v>
      </c>
      <c r="H1883">
        <v>1</v>
      </c>
      <c r="I1883">
        <f t="shared" si="116"/>
        <v>0</v>
      </c>
      <c r="J1883">
        <f t="shared" si="117"/>
        <v>0</v>
      </c>
      <c r="K1883">
        <f t="shared" si="118"/>
        <v>0</v>
      </c>
      <c r="L1883">
        <f t="shared" si="119"/>
        <v>1</v>
      </c>
    </row>
    <row r="1884" spans="1:12" ht="13.2" x14ac:dyDescent="0.25">
      <c r="A1884" s="2">
        <v>45114</v>
      </c>
      <c r="B1884" s="3">
        <v>0.55693287037037043</v>
      </c>
      <c r="C1884" s="4">
        <v>1346</v>
      </c>
      <c r="D1884" s="4">
        <v>291538671</v>
      </c>
      <c r="E1884" s="4">
        <v>1</v>
      </c>
      <c r="F1884" s="4" t="s">
        <v>7</v>
      </c>
      <c r="G1884" s="4" t="s">
        <v>8</v>
      </c>
      <c r="H1884">
        <v>1</v>
      </c>
      <c r="I1884">
        <f t="shared" si="116"/>
        <v>0</v>
      </c>
      <c r="J1884">
        <f t="shared" si="117"/>
        <v>0</v>
      </c>
      <c r="K1884">
        <f t="shared" si="118"/>
        <v>0</v>
      </c>
      <c r="L1884">
        <f t="shared" si="119"/>
        <v>1</v>
      </c>
    </row>
    <row r="1885" spans="1:12" ht="13.2" x14ac:dyDescent="0.25">
      <c r="A1885" s="2">
        <v>45114</v>
      </c>
      <c r="B1885" s="3">
        <v>0.55721064814814814</v>
      </c>
      <c r="C1885" s="4">
        <v>1129</v>
      </c>
      <c r="D1885" s="4">
        <v>291539167</v>
      </c>
      <c r="E1885" s="4">
        <v>1</v>
      </c>
      <c r="F1885" s="4" t="s">
        <v>9</v>
      </c>
      <c r="G1885" s="4" t="s">
        <v>8</v>
      </c>
      <c r="H1885">
        <v>1</v>
      </c>
      <c r="I1885">
        <f t="shared" si="116"/>
        <v>0</v>
      </c>
      <c r="J1885">
        <f t="shared" si="117"/>
        <v>0</v>
      </c>
      <c r="K1885">
        <f t="shared" si="118"/>
        <v>1</v>
      </c>
      <c r="L1885">
        <f t="shared" si="119"/>
        <v>0</v>
      </c>
    </row>
    <row r="1886" spans="1:12" ht="13.2" x14ac:dyDescent="0.25">
      <c r="A1886" s="2">
        <v>45114</v>
      </c>
      <c r="B1886" s="3">
        <v>0.56496527777777783</v>
      </c>
      <c r="C1886" s="4">
        <v>1002</v>
      </c>
      <c r="D1886" s="4">
        <v>291553555</v>
      </c>
      <c r="E1886" s="4">
        <v>1</v>
      </c>
      <c r="F1886" s="4" t="s">
        <v>7</v>
      </c>
      <c r="G1886" s="4" t="s">
        <v>8</v>
      </c>
      <c r="H1886">
        <v>1</v>
      </c>
      <c r="I1886">
        <f t="shared" si="116"/>
        <v>0</v>
      </c>
      <c r="J1886">
        <f t="shared" si="117"/>
        <v>0</v>
      </c>
      <c r="K1886">
        <f t="shared" si="118"/>
        <v>0</v>
      </c>
      <c r="L1886">
        <f t="shared" si="119"/>
        <v>1</v>
      </c>
    </row>
    <row r="1887" spans="1:12" ht="13.2" x14ac:dyDescent="0.25">
      <c r="A1887" s="2">
        <v>45114</v>
      </c>
      <c r="B1887" s="3">
        <v>0.56637731481481479</v>
      </c>
      <c r="C1887" s="4">
        <v>1145</v>
      </c>
      <c r="D1887" s="4">
        <v>291556191</v>
      </c>
      <c r="E1887" s="4">
        <v>1</v>
      </c>
      <c r="F1887" s="4" t="s">
        <v>7</v>
      </c>
      <c r="G1887" s="4" t="s">
        <v>8</v>
      </c>
      <c r="H1887">
        <v>1</v>
      </c>
      <c r="I1887">
        <f t="shared" si="116"/>
        <v>0</v>
      </c>
      <c r="J1887">
        <f t="shared" si="117"/>
        <v>0</v>
      </c>
      <c r="K1887">
        <f t="shared" si="118"/>
        <v>0</v>
      </c>
      <c r="L1887">
        <f t="shared" si="119"/>
        <v>1</v>
      </c>
    </row>
    <row r="1888" spans="1:12" ht="13.2" x14ac:dyDescent="0.25">
      <c r="A1888" s="2">
        <v>45114</v>
      </c>
      <c r="B1888" s="3">
        <v>0.56638888888888894</v>
      </c>
      <c r="C1888" s="4">
        <v>1282</v>
      </c>
      <c r="D1888" s="4">
        <v>291556209</v>
      </c>
      <c r="E1888" s="4">
        <v>1</v>
      </c>
      <c r="F1888" s="4" t="s">
        <v>7</v>
      </c>
      <c r="G1888" s="4" t="s">
        <v>8</v>
      </c>
      <c r="H1888">
        <v>1</v>
      </c>
      <c r="I1888">
        <f t="shared" si="116"/>
        <v>0</v>
      </c>
      <c r="J1888">
        <f t="shared" si="117"/>
        <v>0</v>
      </c>
      <c r="K1888">
        <f t="shared" si="118"/>
        <v>0</v>
      </c>
      <c r="L1888">
        <f t="shared" si="119"/>
        <v>1</v>
      </c>
    </row>
    <row r="1889" spans="1:12" ht="13.2" x14ac:dyDescent="0.25">
      <c r="A1889" s="2">
        <v>45114</v>
      </c>
      <c r="B1889" s="3">
        <v>0.56885416666666666</v>
      </c>
      <c r="C1889" s="4">
        <v>1002</v>
      </c>
      <c r="D1889" s="4">
        <v>291560643</v>
      </c>
      <c r="E1889" s="4">
        <v>1</v>
      </c>
      <c r="F1889" s="4" t="s">
        <v>7</v>
      </c>
      <c r="G1889" s="4" t="s">
        <v>8</v>
      </c>
      <c r="H1889">
        <v>1</v>
      </c>
      <c r="I1889">
        <f t="shared" si="116"/>
        <v>0</v>
      </c>
      <c r="J1889">
        <f t="shared" si="117"/>
        <v>0</v>
      </c>
      <c r="K1889">
        <f t="shared" si="118"/>
        <v>0</v>
      </c>
      <c r="L1889">
        <f t="shared" si="119"/>
        <v>1</v>
      </c>
    </row>
    <row r="1890" spans="1:12" ht="13.2" x14ac:dyDescent="0.25">
      <c r="A1890" s="2">
        <v>45114</v>
      </c>
      <c r="B1890" s="3">
        <v>0.56912037037037033</v>
      </c>
      <c r="C1890" s="4">
        <v>1145</v>
      </c>
      <c r="D1890" s="4">
        <v>291561088</v>
      </c>
      <c r="E1890" s="4">
        <v>1</v>
      </c>
      <c r="F1890" s="4" t="s">
        <v>7</v>
      </c>
      <c r="G1890" s="4" t="s">
        <v>8</v>
      </c>
      <c r="H1890">
        <v>1</v>
      </c>
      <c r="I1890">
        <f t="shared" si="116"/>
        <v>0</v>
      </c>
      <c r="J1890">
        <f t="shared" si="117"/>
        <v>0</v>
      </c>
      <c r="K1890">
        <f t="shared" si="118"/>
        <v>0</v>
      </c>
      <c r="L1890">
        <f t="shared" si="119"/>
        <v>1</v>
      </c>
    </row>
    <row r="1891" spans="1:12" ht="13.2" x14ac:dyDescent="0.25">
      <c r="A1891" s="2">
        <v>45114</v>
      </c>
      <c r="B1891" s="3">
        <v>0.57059027777777782</v>
      </c>
      <c r="C1891" s="4">
        <v>1002</v>
      </c>
      <c r="D1891" s="4">
        <v>291563751</v>
      </c>
      <c r="E1891" s="4">
        <v>1</v>
      </c>
      <c r="F1891" s="4" t="s">
        <v>7</v>
      </c>
      <c r="G1891" s="4" t="s">
        <v>8</v>
      </c>
      <c r="H1891">
        <v>1</v>
      </c>
      <c r="I1891">
        <f t="shared" si="116"/>
        <v>0</v>
      </c>
      <c r="J1891">
        <f t="shared" si="117"/>
        <v>0</v>
      </c>
      <c r="K1891">
        <f t="shared" si="118"/>
        <v>0</v>
      </c>
      <c r="L1891">
        <f t="shared" si="119"/>
        <v>1</v>
      </c>
    </row>
    <row r="1892" spans="1:12" ht="13.2" x14ac:dyDescent="0.25">
      <c r="A1892" s="2">
        <v>45114</v>
      </c>
      <c r="B1892" s="3">
        <v>0.57237268518518514</v>
      </c>
      <c r="C1892" s="4">
        <v>1284</v>
      </c>
      <c r="D1892" s="4">
        <v>291566818</v>
      </c>
      <c r="E1892" s="4">
        <v>1</v>
      </c>
      <c r="F1892" s="4" t="s">
        <v>7</v>
      </c>
      <c r="G1892" s="4" t="s">
        <v>8</v>
      </c>
      <c r="H1892">
        <v>1</v>
      </c>
      <c r="I1892">
        <f t="shared" si="116"/>
        <v>0</v>
      </c>
      <c r="J1892">
        <f t="shared" si="117"/>
        <v>0</v>
      </c>
      <c r="K1892">
        <f t="shared" si="118"/>
        <v>0</v>
      </c>
      <c r="L1892">
        <f t="shared" si="119"/>
        <v>1</v>
      </c>
    </row>
    <row r="1893" spans="1:12" ht="13.2" x14ac:dyDescent="0.25">
      <c r="A1893" s="2">
        <v>45114</v>
      </c>
      <c r="B1893" s="3">
        <v>0.50839120370370372</v>
      </c>
      <c r="C1893" s="4">
        <v>1106</v>
      </c>
      <c r="D1893" s="4">
        <v>291477024</v>
      </c>
      <c r="E1893" s="4">
        <v>2</v>
      </c>
      <c r="F1893" s="4" t="s">
        <v>9</v>
      </c>
      <c r="G1893" s="4" t="s">
        <v>13</v>
      </c>
      <c r="H1893">
        <v>0</v>
      </c>
      <c r="I1893">
        <f t="shared" si="116"/>
        <v>0</v>
      </c>
      <c r="J1893">
        <f t="shared" si="117"/>
        <v>0</v>
      </c>
      <c r="K1893">
        <f t="shared" si="118"/>
        <v>0</v>
      </c>
      <c r="L1893">
        <f t="shared" si="119"/>
        <v>0</v>
      </c>
    </row>
    <row r="1894" spans="1:12" ht="13.2" x14ac:dyDescent="0.25">
      <c r="A1894" s="2">
        <v>45114</v>
      </c>
      <c r="B1894" s="3">
        <v>0.57751157407407405</v>
      </c>
      <c r="C1894" s="4">
        <v>1180</v>
      </c>
      <c r="D1894" s="4">
        <v>291575024</v>
      </c>
      <c r="E1894" s="4">
        <v>1</v>
      </c>
      <c r="F1894" s="4" t="s">
        <v>7</v>
      </c>
      <c r="G1894" s="4" t="s">
        <v>8</v>
      </c>
      <c r="H1894">
        <v>0</v>
      </c>
      <c r="I1894">
        <f t="shared" si="116"/>
        <v>0</v>
      </c>
      <c r="J1894">
        <f t="shared" si="117"/>
        <v>0</v>
      </c>
      <c r="K1894">
        <f t="shared" si="118"/>
        <v>0</v>
      </c>
      <c r="L1894">
        <f t="shared" si="119"/>
        <v>1</v>
      </c>
    </row>
    <row r="1895" spans="1:12" ht="13.2" x14ac:dyDescent="0.25">
      <c r="A1895" s="2">
        <v>45114</v>
      </c>
      <c r="B1895" s="3">
        <v>0.55503472222222228</v>
      </c>
      <c r="C1895" s="4">
        <v>1451</v>
      </c>
      <c r="D1895" s="4">
        <v>291535082</v>
      </c>
      <c r="E1895" s="4">
        <v>1</v>
      </c>
      <c r="F1895" s="4" t="s">
        <v>7</v>
      </c>
      <c r="G1895" s="4" t="s">
        <v>8</v>
      </c>
      <c r="H1895">
        <v>0</v>
      </c>
      <c r="I1895">
        <f t="shared" si="116"/>
        <v>0</v>
      </c>
      <c r="J1895">
        <f t="shared" si="117"/>
        <v>0</v>
      </c>
      <c r="K1895">
        <f t="shared" si="118"/>
        <v>0</v>
      </c>
      <c r="L1895">
        <f t="shared" si="119"/>
        <v>1</v>
      </c>
    </row>
    <row r="1896" spans="1:12" ht="13.2" x14ac:dyDescent="0.25">
      <c r="A1896" s="2">
        <v>45114</v>
      </c>
      <c r="B1896" s="3">
        <v>0.57876157407407403</v>
      </c>
      <c r="C1896" s="4">
        <v>1084</v>
      </c>
      <c r="D1896" s="4">
        <v>291576826</v>
      </c>
      <c r="E1896" s="4">
        <v>2</v>
      </c>
      <c r="F1896" s="4" t="s">
        <v>7</v>
      </c>
      <c r="G1896" s="4" t="s">
        <v>8</v>
      </c>
      <c r="H1896">
        <v>1</v>
      </c>
      <c r="I1896">
        <f t="shared" si="116"/>
        <v>0</v>
      </c>
      <c r="J1896">
        <f t="shared" si="117"/>
        <v>0</v>
      </c>
      <c r="K1896">
        <f t="shared" si="118"/>
        <v>0</v>
      </c>
      <c r="L1896">
        <f t="shared" si="119"/>
        <v>1</v>
      </c>
    </row>
    <row r="1897" spans="1:12" ht="13.2" x14ac:dyDescent="0.25">
      <c r="A1897" s="2">
        <v>45114</v>
      </c>
      <c r="B1897" s="3">
        <v>0.58641203703703704</v>
      </c>
      <c r="C1897" s="4">
        <v>1084</v>
      </c>
      <c r="D1897" s="4">
        <v>291587205</v>
      </c>
      <c r="E1897" s="4">
        <v>1</v>
      </c>
      <c r="F1897" s="4" t="s">
        <v>9</v>
      </c>
      <c r="G1897" s="4" t="s">
        <v>10</v>
      </c>
      <c r="H1897">
        <v>1</v>
      </c>
      <c r="I1897">
        <f t="shared" si="116"/>
        <v>1</v>
      </c>
      <c r="J1897">
        <f t="shared" si="117"/>
        <v>0</v>
      </c>
      <c r="K1897">
        <f t="shared" si="118"/>
        <v>0</v>
      </c>
      <c r="L1897">
        <f t="shared" si="119"/>
        <v>0</v>
      </c>
    </row>
    <row r="1898" spans="1:12" ht="13.2" x14ac:dyDescent="0.25">
      <c r="A1898" s="2">
        <v>45114</v>
      </c>
      <c r="B1898" s="3">
        <v>0.59439814814814818</v>
      </c>
      <c r="C1898" s="4">
        <v>1084</v>
      </c>
      <c r="D1898" s="4">
        <v>291596620</v>
      </c>
      <c r="E1898" s="4">
        <v>1</v>
      </c>
      <c r="F1898" s="4" t="s">
        <v>7</v>
      </c>
      <c r="G1898" s="4" t="s">
        <v>8</v>
      </c>
      <c r="H1898">
        <v>1</v>
      </c>
      <c r="I1898">
        <f t="shared" si="116"/>
        <v>0</v>
      </c>
      <c r="J1898">
        <f t="shared" si="117"/>
        <v>0</v>
      </c>
      <c r="K1898">
        <f t="shared" si="118"/>
        <v>0</v>
      </c>
      <c r="L1898">
        <f t="shared" si="119"/>
        <v>1</v>
      </c>
    </row>
    <row r="1899" spans="1:12" ht="13.2" x14ac:dyDescent="0.25">
      <c r="A1899" s="2">
        <v>45114</v>
      </c>
      <c r="B1899" s="3">
        <v>0.59914351851851855</v>
      </c>
      <c r="C1899" s="4">
        <v>1084</v>
      </c>
      <c r="D1899" s="4">
        <v>291601250</v>
      </c>
      <c r="E1899" s="4">
        <v>1</v>
      </c>
      <c r="F1899" s="4" t="s">
        <v>9</v>
      </c>
      <c r="G1899" s="4" t="s">
        <v>11</v>
      </c>
      <c r="H1899">
        <v>1</v>
      </c>
      <c r="I1899">
        <f t="shared" si="116"/>
        <v>0</v>
      </c>
      <c r="J1899">
        <f t="shared" si="117"/>
        <v>1</v>
      </c>
      <c r="K1899">
        <f t="shared" si="118"/>
        <v>0</v>
      </c>
      <c r="L1899">
        <f t="shared" si="119"/>
        <v>0</v>
      </c>
    </row>
    <row r="1900" spans="1:12" ht="13.2" x14ac:dyDescent="0.25">
      <c r="A1900" s="2">
        <v>45114</v>
      </c>
      <c r="B1900" s="3">
        <v>0.60269675925925925</v>
      </c>
      <c r="C1900" s="4">
        <v>1302</v>
      </c>
      <c r="D1900" s="4">
        <v>291604164</v>
      </c>
      <c r="E1900" s="4">
        <v>1</v>
      </c>
      <c r="F1900" s="4" t="s">
        <v>7</v>
      </c>
      <c r="G1900" s="4" t="s">
        <v>8</v>
      </c>
      <c r="H1900">
        <v>1</v>
      </c>
      <c r="I1900">
        <f t="shared" si="116"/>
        <v>0</v>
      </c>
      <c r="J1900">
        <f t="shared" si="117"/>
        <v>0</v>
      </c>
      <c r="K1900">
        <f t="shared" si="118"/>
        <v>0</v>
      </c>
      <c r="L1900">
        <f t="shared" si="119"/>
        <v>1</v>
      </c>
    </row>
    <row r="1901" spans="1:12" ht="13.2" x14ac:dyDescent="0.25">
      <c r="A1901" s="2">
        <v>45114</v>
      </c>
      <c r="B1901" s="3">
        <v>0.60991898148148149</v>
      </c>
      <c r="C1901" s="4">
        <v>1002</v>
      </c>
      <c r="D1901" s="4">
        <v>291609261</v>
      </c>
      <c r="E1901" s="4">
        <v>1</v>
      </c>
      <c r="F1901" s="4" t="s">
        <v>7</v>
      </c>
      <c r="G1901" s="4" t="s">
        <v>8</v>
      </c>
      <c r="H1901">
        <v>1</v>
      </c>
      <c r="I1901">
        <f t="shared" si="116"/>
        <v>0</v>
      </c>
      <c r="J1901">
        <f t="shared" si="117"/>
        <v>0</v>
      </c>
      <c r="K1901">
        <f t="shared" si="118"/>
        <v>0</v>
      </c>
      <c r="L1901">
        <f t="shared" si="119"/>
        <v>1</v>
      </c>
    </row>
    <row r="1902" spans="1:12" ht="13.2" x14ac:dyDescent="0.25">
      <c r="A1902" s="2">
        <v>45114</v>
      </c>
      <c r="B1902" s="3">
        <v>0.58952546296296293</v>
      </c>
      <c r="C1902" s="4">
        <v>1006</v>
      </c>
      <c r="D1902" s="4">
        <v>291591233</v>
      </c>
      <c r="E1902" s="4">
        <v>1</v>
      </c>
      <c r="F1902" s="4" t="s">
        <v>7</v>
      </c>
      <c r="G1902" s="4" t="s">
        <v>8</v>
      </c>
      <c r="H1902">
        <v>1</v>
      </c>
      <c r="I1902">
        <f t="shared" si="116"/>
        <v>0</v>
      </c>
      <c r="J1902">
        <f t="shared" si="117"/>
        <v>0</v>
      </c>
      <c r="K1902">
        <f t="shared" si="118"/>
        <v>0</v>
      </c>
      <c r="L1902">
        <f t="shared" si="119"/>
        <v>1</v>
      </c>
    </row>
    <row r="1903" spans="1:12" ht="13.2" x14ac:dyDescent="0.25">
      <c r="A1903" s="2">
        <v>45114</v>
      </c>
      <c r="B1903" s="3">
        <v>0.61353009259259261</v>
      </c>
      <c r="C1903" s="4">
        <v>1180</v>
      </c>
      <c r="D1903" s="4">
        <v>291611497</v>
      </c>
      <c r="E1903" s="4">
        <v>1</v>
      </c>
      <c r="F1903" s="4" t="s">
        <v>7</v>
      </c>
      <c r="G1903" s="4" t="s">
        <v>8</v>
      </c>
      <c r="H1903">
        <v>0</v>
      </c>
      <c r="I1903">
        <f t="shared" si="116"/>
        <v>0</v>
      </c>
      <c r="J1903">
        <f t="shared" si="117"/>
        <v>0</v>
      </c>
      <c r="K1903">
        <f t="shared" si="118"/>
        <v>0</v>
      </c>
      <c r="L1903">
        <f t="shared" si="119"/>
        <v>1</v>
      </c>
    </row>
    <row r="1904" spans="1:12" ht="13.2" x14ac:dyDescent="0.25">
      <c r="A1904" s="2">
        <v>45114</v>
      </c>
      <c r="B1904" s="3">
        <v>0.61618055555555551</v>
      </c>
      <c r="C1904" s="4">
        <v>1094</v>
      </c>
      <c r="D1904" s="4">
        <v>291613004</v>
      </c>
      <c r="E1904" s="4">
        <v>1</v>
      </c>
      <c r="F1904" s="4" t="s">
        <v>7</v>
      </c>
      <c r="G1904" s="4" t="s">
        <v>8</v>
      </c>
      <c r="H1904">
        <v>1</v>
      </c>
      <c r="I1904">
        <f t="shared" si="116"/>
        <v>0</v>
      </c>
      <c r="J1904">
        <f t="shared" si="117"/>
        <v>0</v>
      </c>
      <c r="K1904">
        <f t="shared" si="118"/>
        <v>0</v>
      </c>
      <c r="L1904">
        <f t="shared" si="119"/>
        <v>1</v>
      </c>
    </row>
    <row r="1905" spans="1:12" ht="13.2" x14ac:dyDescent="0.25">
      <c r="A1905" s="2">
        <v>45114</v>
      </c>
      <c r="B1905" s="3">
        <v>0.62188657407407411</v>
      </c>
      <c r="C1905" s="4">
        <v>1302</v>
      </c>
      <c r="D1905" s="4">
        <v>291615861</v>
      </c>
      <c r="E1905" s="4">
        <v>1</v>
      </c>
      <c r="F1905" s="4" t="s">
        <v>7</v>
      </c>
      <c r="G1905" s="4" t="s">
        <v>8</v>
      </c>
      <c r="H1905">
        <v>1</v>
      </c>
      <c r="I1905">
        <f t="shared" si="116"/>
        <v>0</v>
      </c>
      <c r="J1905">
        <f t="shared" si="117"/>
        <v>0</v>
      </c>
      <c r="K1905">
        <f t="shared" si="118"/>
        <v>0</v>
      </c>
      <c r="L1905">
        <f t="shared" si="119"/>
        <v>1</v>
      </c>
    </row>
    <row r="1906" spans="1:12" ht="13.2" x14ac:dyDescent="0.25">
      <c r="A1906" s="2">
        <v>45114</v>
      </c>
      <c r="B1906" s="3">
        <v>0.63324074074074077</v>
      </c>
      <c r="C1906" s="4">
        <v>1282</v>
      </c>
      <c r="D1906" s="4">
        <v>291620550</v>
      </c>
      <c r="E1906" s="4">
        <v>1</v>
      </c>
      <c r="F1906" s="4" t="s">
        <v>7</v>
      </c>
      <c r="G1906" s="4" t="s">
        <v>8</v>
      </c>
      <c r="H1906">
        <v>1</v>
      </c>
      <c r="I1906">
        <f t="shared" si="116"/>
        <v>0</v>
      </c>
      <c r="J1906">
        <f t="shared" si="117"/>
        <v>0</v>
      </c>
      <c r="K1906">
        <f t="shared" si="118"/>
        <v>0</v>
      </c>
      <c r="L1906">
        <f t="shared" si="119"/>
        <v>1</v>
      </c>
    </row>
    <row r="1907" spans="1:12" ht="13.2" x14ac:dyDescent="0.25">
      <c r="A1907" s="2">
        <v>45114</v>
      </c>
      <c r="B1907" s="3">
        <v>0.65059027777777778</v>
      </c>
      <c r="C1907" s="4">
        <v>1002</v>
      </c>
      <c r="D1907" s="4">
        <v>291627026</v>
      </c>
      <c r="E1907" s="4">
        <v>2</v>
      </c>
      <c r="F1907" s="4" t="s">
        <v>7</v>
      </c>
      <c r="G1907" s="4" t="s">
        <v>8</v>
      </c>
      <c r="H1907">
        <v>1</v>
      </c>
      <c r="I1907">
        <f t="shared" si="116"/>
        <v>0</v>
      </c>
      <c r="J1907">
        <f t="shared" si="117"/>
        <v>0</v>
      </c>
      <c r="K1907">
        <f t="shared" si="118"/>
        <v>0</v>
      </c>
      <c r="L1907">
        <f t="shared" si="119"/>
        <v>1</v>
      </c>
    </row>
    <row r="1908" spans="1:12" ht="13.2" x14ac:dyDescent="0.25">
      <c r="A1908" s="2">
        <v>45114</v>
      </c>
      <c r="B1908" s="3">
        <v>0.66745370370370372</v>
      </c>
      <c r="C1908" s="4">
        <v>1135</v>
      </c>
      <c r="D1908" s="4">
        <v>291634446</v>
      </c>
      <c r="E1908" s="4">
        <v>1</v>
      </c>
      <c r="F1908" s="4" t="s">
        <v>9</v>
      </c>
      <c r="G1908" s="4" t="s">
        <v>10</v>
      </c>
      <c r="H1908">
        <v>1</v>
      </c>
      <c r="I1908">
        <f t="shared" si="116"/>
        <v>1</v>
      </c>
      <c r="J1908">
        <f t="shared" si="117"/>
        <v>0</v>
      </c>
      <c r="K1908">
        <f t="shared" si="118"/>
        <v>0</v>
      </c>
      <c r="L1908">
        <f t="shared" si="119"/>
        <v>0</v>
      </c>
    </row>
    <row r="1909" spans="1:12" ht="13.2" x14ac:dyDescent="0.25">
      <c r="A1909" s="2">
        <v>45114</v>
      </c>
      <c r="B1909" s="3">
        <v>0.68623842592592588</v>
      </c>
      <c r="C1909" s="4">
        <v>1395</v>
      </c>
      <c r="D1909" s="4">
        <v>291646394</v>
      </c>
      <c r="E1909" s="4">
        <v>1</v>
      </c>
      <c r="F1909" s="4" t="s">
        <v>7</v>
      </c>
      <c r="G1909" s="4" t="s">
        <v>8</v>
      </c>
      <c r="H1909">
        <v>1</v>
      </c>
      <c r="I1909">
        <f t="shared" si="116"/>
        <v>0</v>
      </c>
      <c r="J1909">
        <f t="shared" si="117"/>
        <v>0</v>
      </c>
      <c r="K1909">
        <f t="shared" si="118"/>
        <v>0</v>
      </c>
      <c r="L1909">
        <f t="shared" si="119"/>
        <v>1</v>
      </c>
    </row>
    <row r="1910" spans="1:12" ht="13.2" x14ac:dyDescent="0.25">
      <c r="A1910" s="2">
        <v>45114</v>
      </c>
      <c r="B1910" s="3">
        <v>0.68612268518518515</v>
      </c>
      <c r="C1910" s="4">
        <v>1284</v>
      </c>
      <c r="D1910" s="4">
        <v>291646318</v>
      </c>
      <c r="E1910" s="4">
        <v>2</v>
      </c>
      <c r="F1910" s="4" t="s">
        <v>7</v>
      </c>
      <c r="G1910" s="4" t="s">
        <v>8</v>
      </c>
      <c r="H1910">
        <v>1</v>
      </c>
      <c r="I1910">
        <f t="shared" si="116"/>
        <v>0</v>
      </c>
      <c r="J1910">
        <f t="shared" si="117"/>
        <v>0</v>
      </c>
      <c r="K1910">
        <f t="shared" si="118"/>
        <v>0</v>
      </c>
      <c r="L1910">
        <f t="shared" si="119"/>
        <v>1</v>
      </c>
    </row>
    <row r="1911" spans="1:12" ht="13.2" x14ac:dyDescent="0.25">
      <c r="A1911" s="2">
        <v>45114</v>
      </c>
      <c r="B1911" s="3">
        <v>0.70144675925925926</v>
      </c>
      <c r="C1911" s="4">
        <v>1282</v>
      </c>
      <c r="D1911" s="4">
        <v>291656458</v>
      </c>
      <c r="E1911" s="4">
        <v>1</v>
      </c>
      <c r="F1911" s="4" t="s">
        <v>9</v>
      </c>
      <c r="G1911" s="4" t="s">
        <v>11</v>
      </c>
      <c r="H1911">
        <v>1</v>
      </c>
      <c r="I1911">
        <f t="shared" si="116"/>
        <v>0</v>
      </c>
      <c r="J1911">
        <f t="shared" si="117"/>
        <v>1</v>
      </c>
      <c r="K1911">
        <f t="shared" si="118"/>
        <v>0</v>
      </c>
      <c r="L1911">
        <f t="shared" si="119"/>
        <v>0</v>
      </c>
    </row>
    <row r="1912" spans="1:12" ht="13.2" x14ac:dyDescent="0.25">
      <c r="A1912" s="2">
        <v>45114</v>
      </c>
      <c r="B1912" s="3">
        <v>0.69756944444444446</v>
      </c>
      <c r="C1912" s="4">
        <v>1390</v>
      </c>
      <c r="D1912" s="4">
        <v>291653854</v>
      </c>
      <c r="E1912" s="4">
        <v>2</v>
      </c>
      <c r="F1912" s="4" t="s">
        <v>7</v>
      </c>
      <c r="G1912" s="4" t="s">
        <v>8</v>
      </c>
      <c r="H1912">
        <v>1</v>
      </c>
      <c r="I1912">
        <f t="shared" si="116"/>
        <v>0</v>
      </c>
      <c r="J1912">
        <f t="shared" si="117"/>
        <v>0</v>
      </c>
      <c r="K1912">
        <f t="shared" si="118"/>
        <v>0</v>
      </c>
      <c r="L1912">
        <f t="shared" si="119"/>
        <v>1</v>
      </c>
    </row>
    <row r="1913" spans="1:12" ht="13.2" x14ac:dyDescent="0.25">
      <c r="A1913" s="2">
        <v>45114</v>
      </c>
      <c r="B1913" s="3">
        <v>0.6932638888888889</v>
      </c>
      <c r="C1913" s="4">
        <v>1074</v>
      </c>
      <c r="D1913" s="4">
        <v>291651008</v>
      </c>
      <c r="E1913" s="4">
        <v>2</v>
      </c>
      <c r="F1913" s="4" t="s">
        <v>7</v>
      </c>
      <c r="G1913" s="4" t="s">
        <v>8</v>
      </c>
      <c r="H1913">
        <v>1</v>
      </c>
      <c r="I1913">
        <f t="shared" si="116"/>
        <v>0</v>
      </c>
      <c r="J1913">
        <f t="shared" si="117"/>
        <v>0</v>
      </c>
      <c r="K1913">
        <f t="shared" si="118"/>
        <v>0</v>
      </c>
      <c r="L1913">
        <f t="shared" si="119"/>
        <v>1</v>
      </c>
    </row>
    <row r="1914" spans="1:12" ht="13.2" x14ac:dyDescent="0.25">
      <c r="A1914" s="2">
        <v>45114</v>
      </c>
      <c r="B1914" s="3">
        <v>0.70703703703703702</v>
      </c>
      <c r="C1914" s="4">
        <v>1390</v>
      </c>
      <c r="D1914" s="4">
        <v>291660246</v>
      </c>
      <c r="E1914" s="4">
        <v>2</v>
      </c>
      <c r="F1914" s="4" t="s">
        <v>7</v>
      </c>
      <c r="G1914" s="4" t="s">
        <v>8</v>
      </c>
      <c r="H1914">
        <v>1</v>
      </c>
      <c r="I1914">
        <f t="shared" si="116"/>
        <v>0</v>
      </c>
      <c r="J1914">
        <f t="shared" si="117"/>
        <v>0</v>
      </c>
      <c r="K1914">
        <f t="shared" si="118"/>
        <v>0</v>
      </c>
      <c r="L1914">
        <f t="shared" si="119"/>
        <v>1</v>
      </c>
    </row>
    <row r="1915" spans="1:12" ht="13.2" x14ac:dyDescent="0.25">
      <c r="A1915" s="2">
        <v>45114</v>
      </c>
      <c r="B1915" s="3">
        <v>0.70917824074074076</v>
      </c>
      <c r="C1915" s="4">
        <v>1074</v>
      </c>
      <c r="D1915" s="4">
        <v>291661614</v>
      </c>
      <c r="E1915" s="4">
        <v>3</v>
      </c>
      <c r="F1915" s="4" t="s">
        <v>7</v>
      </c>
      <c r="G1915" s="4" t="s">
        <v>8</v>
      </c>
      <c r="H1915">
        <v>1</v>
      </c>
      <c r="I1915">
        <f t="shared" si="116"/>
        <v>0</v>
      </c>
      <c r="J1915">
        <f t="shared" si="117"/>
        <v>0</v>
      </c>
      <c r="K1915">
        <f t="shared" si="118"/>
        <v>0</v>
      </c>
      <c r="L1915">
        <f t="shared" si="119"/>
        <v>1</v>
      </c>
    </row>
    <row r="1916" spans="1:12" ht="13.2" x14ac:dyDescent="0.25">
      <c r="A1916" s="2">
        <v>45114</v>
      </c>
      <c r="B1916" s="3">
        <v>0.72062499999999996</v>
      </c>
      <c r="C1916" s="4">
        <v>1403</v>
      </c>
      <c r="D1916" s="4">
        <v>291669907</v>
      </c>
      <c r="E1916" s="4">
        <v>1</v>
      </c>
      <c r="F1916" s="4" t="s">
        <v>9</v>
      </c>
      <c r="G1916" s="4" t="s">
        <v>11</v>
      </c>
      <c r="H1916">
        <v>0</v>
      </c>
      <c r="I1916">
        <f t="shared" si="116"/>
        <v>0</v>
      </c>
      <c r="J1916">
        <f t="shared" si="117"/>
        <v>1</v>
      </c>
      <c r="K1916">
        <f t="shared" si="118"/>
        <v>0</v>
      </c>
      <c r="L1916">
        <f t="shared" si="119"/>
        <v>0</v>
      </c>
    </row>
    <row r="1917" spans="1:12" ht="13.2" x14ac:dyDescent="0.25">
      <c r="A1917" s="2">
        <v>45114</v>
      </c>
      <c r="B1917" s="3">
        <v>0.72791666666666666</v>
      </c>
      <c r="C1917" s="4">
        <v>1200</v>
      </c>
      <c r="D1917" s="4">
        <v>291674919</v>
      </c>
      <c r="E1917" s="4">
        <v>1</v>
      </c>
      <c r="F1917" s="4" t="s">
        <v>7</v>
      </c>
      <c r="G1917" s="4" t="s">
        <v>8</v>
      </c>
      <c r="H1917">
        <v>1</v>
      </c>
      <c r="I1917">
        <f t="shared" si="116"/>
        <v>0</v>
      </c>
      <c r="J1917">
        <f t="shared" si="117"/>
        <v>0</v>
      </c>
      <c r="K1917">
        <f t="shared" si="118"/>
        <v>0</v>
      </c>
      <c r="L1917">
        <f t="shared" si="119"/>
        <v>1</v>
      </c>
    </row>
    <row r="1918" spans="1:12" ht="13.2" x14ac:dyDescent="0.25">
      <c r="A1918" s="2">
        <v>45114</v>
      </c>
      <c r="B1918" s="3">
        <v>0.72738425925925931</v>
      </c>
      <c r="C1918" s="4">
        <v>1378</v>
      </c>
      <c r="D1918" s="4">
        <v>291674570</v>
      </c>
      <c r="E1918" s="4">
        <v>1</v>
      </c>
      <c r="F1918" s="4" t="s">
        <v>7</v>
      </c>
      <c r="G1918" s="4" t="s">
        <v>8</v>
      </c>
      <c r="H1918">
        <v>0</v>
      </c>
      <c r="I1918">
        <f t="shared" si="116"/>
        <v>0</v>
      </c>
      <c r="J1918">
        <f t="shared" si="117"/>
        <v>0</v>
      </c>
      <c r="K1918">
        <f t="shared" si="118"/>
        <v>0</v>
      </c>
      <c r="L1918">
        <f t="shared" si="119"/>
        <v>1</v>
      </c>
    </row>
    <row r="1919" spans="1:12" ht="13.2" x14ac:dyDescent="0.25">
      <c r="A1919" s="2">
        <v>45114</v>
      </c>
      <c r="B1919" s="3">
        <v>0.73387731481481477</v>
      </c>
      <c r="C1919" s="4">
        <v>1124</v>
      </c>
      <c r="D1919" s="4">
        <v>291678707</v>
      </c>
      <c r="E1919" s="4">
        <v>1</v>
      </c>
      <c r="F1919" s="4" t="s">
        <v>7</v>
      </c>
      <c r="G1919" s="4" t="s">
        <v>8</v>
      </c>
      <c r="H1919">
        <v>0</v>
      </c>
      <c r="I1919">
        <f t="shared" si="116"/>
        <v>0</v>
      </c>
      <c r="J1919">
        <f t="shared" si="117"/>
        <v>0</v>
      </c>
      <c r="K1919">
        <f t="shared" si="118"/>
        <v>0</v>
      </c>
      <c r="L1919">
        <f t="shared" si="119"/>
        <v>1</v>
      </c>
    </row>
    <row r="1920" spans="1:12" ht="13.2" x14ac:dyDescent="0.25">
      <c r="A1920" s="2">
        <v>45114</v>
      </c>
      <c r="B1920" s="3">
        <v>0.7366435185185185</v>
      </c>
      <c r="C1920" s="4">
        <v>1200</v>
      </c>
      <c r="D1920" s="4">
        <v>291680537</v>
      </c>
      <c r="E1920" s="4">
        <v>1</v>
      </c>
      <c r="F1920" s="4" t="s">
        <v>7</v>
      </c>
      <c r="G1920" s="4" t="s">
        <v>8</v>
      </c>
      <c r="H1920">
        <v>1</v>
      </c>
      <c r="I1920">
        <f t="shared" si="116"/>
        <v>0</v>
      </c>
      <c r="J1920">
        <f t="shared" si="117"/>
        <v>0</v>
      </c>
      <c r="K1920">
        <f t="shared" si="118"/>
        <v>0</v>
      </c>
      <c r="L1920">
        <f t="shared" si="119"/>
        <v>1</v>
      </c>
    </row>
    <row r="1921" spans="1:12" ht="13.2" x14ac:dyDescent="0.25">
      <c r="A1921" s="2">
        <v>45114</v>
      </c>
      <c r="B1921" s="3">
        <v>0.73730324074074072</v>
      </c>
      <c r="C1921" s="4">
        <v>1282</v>
      </c>
      <c r="D1921" s="4">
        <v>291680961</v>
      </c>
      <c r="E1921" s="4">
        <v>2</v>
      </c>
      <c r="F1921" s="4" t="s">
        <v>7</v>
      </c>
      <c r="G1921" s="4" t="s">
        <v>8</v>
      </c>
      <c r="H1921">
        <v>1</v>
      </c>
      <c r="I1921">
        <f t="shared" si="116"/>
        <v>0</v>
      </c>
      <c r="J1921">
        <f t="shared" si="117"/>
        <v>0</v>
      </c>
      <c r="K1921">
        <f t="shared" si="118"/>
        <v>0</v>
      </c>
      <c r="L1921">
        <f t="shared" si="119"/>
        <v>1</v>
      </c>
    </row>
    <row r="1922" spans="1:12" ht="13.2" x14ac:dyDescent="0.25">
      <c r="A1922" s="2">
        <v>45114</v>
      </c>
      <c r="B1922" s="3">
        <v>0.39978009259259262</v>
      </c>
      <c r="C1922" s="4">
        <v>1385</v>
      </c>
      <c r="D1922" s="4">
        <v>291427248</v>
      </c>
      <c r="E1922" s="4">
        <v>1</v>
      </c>
      <c r="F1922" s="4" t="s">
        <v>7</v>
      </c>
      <c r="G1922" s="4" t="s">
        <v>8</v>
      </c>
      <c r="H1922">
        <v>0</v>
      </c>
      <c r="I1922">
        <f t="shared" si="116"/>
        <v>0</v>
      </c>
      <c r="J1922">
        <f t="shared" si="117"/>
        <v>0</v>
      </c>
      <c r="K1922">
        <f t="shared" si="118"/>
        <v>0</v>
      </c>
      <c r="L1922">
        <f t="shared" si="119"/>
        <v>1</v>
      </c>
    </row>
    <row r="1923" spans="1:12" ht="13.2" x14ac:dyDescent="0.25">
      <c r="A1923" s="2">
        <v>45114</v>
      </c>
      <c r="B1923" s="3">
        <v>0.7583333333333333</v>
      </c>
      <c r="C1923" s="4">
        <v>1302</v>
      </c>
      <c r="D1923" s="4">
        <v>291692472</v>
      </c>
      <c r="E1923" s="4">
        <v>2</v>
      </c>
      <c r="F1923" s="4" t="s">
        <v>7</v>
      </c>
      <c r="G1923" s="4" t="s">
        <v>8</v>
      </c>
      <c r="H1923">
        <v>1</v>
      </c>
      <c r="I1923">
        <f t="shared" ref="I1923:I1986" si="120">IF($G1923=$N$2,1,0)</f>
        <v>0</v>
      </c>
      <c r="J1923">
        <f t="shared" ref="J1923:J1986" si="121">IF($G1923=$N$3,1,0)</f>
        <v>0</v>
      </c>
      <c r="K1923">
        <f t="shared" ref="K1923:K1986" si="122">IF($F1923=$N$1, IF($G1923=$N$4,1,0),0)</f>
        <v>0</v>
      </c>
      <c r="L1923">
        <f t="shared" ref="L1923:L1986" si="123">IF($F1923&lt;&gt;$N$1, IF($G1923=$N$4,1,0),0)</f>
        <v>1</v>
      </c>
    </row>
    <row r="1924" spans="1:12" ht="13.2" x14ac:dyDescent="0.25">
      <c r="A1924" s="2">
        <v>45114</v>
      </c>
      <c r="B1924" s="3">
        <v>0.75930555555555557</v>
      </c>
      <c r="C1924" s="4">
        <v>1002</v>
      </c>
      <c r="D1924" s="4">
        <v>291692973</v>
      </c>
      <c r="E1924" s="4">
        <v>1</v>
      </c>
      <c r="F1924" s="4" t="s">
        <v>7</v>
      </c>
      <c r="G1924" s="4" t="s">
        <v>8</v>
      </c>
      <c r="H1924">
        <v>1</v>
      </c>
      <c r="I1924">
        <f t="shared" si="120"/>
        <v>0</v>
      </c>
      <c r="J1924">
        <f t="shared" si="121"/>
        <v>0</v>
      </c>
      <c r="K1924">
        <f t="shared" si="122"/>
        <v>0</v>
      </c>
      <c r="L1924">
        <f t="shared" si="123"/>
        <v>1</v>
      </c>
    </row>
    <row r="1925" spans="1:12" ht="13.2" x14ac:dyDescent="0.25">
      <c r="A1925" s="2">
        <v>45114</v>
      </c>
      <c r="B1925" s="3">
        <v>0.76726851851851852</v>
      </c>
      <c r="C1925" s="4">
        <v>1129</v>
      </c>
      <c r="D1925" s="4">
        <v>291696607</v>
      </c>
      <c r="E1925" s="4">
        <v>1</v>
      </c>
      <c r="F1925" s="4" t="s">
        <v>9</v>
      </c>
      <c r="G1925" s="4" t="s">
        <v>10</v>
      </c>
      <c r="H1925">
        <v>1</v>
      </c>
      <c r="I1925">
        <f t="shared" si="120"/>
        <v>1</v>
      </c>
      <c r="J1925">
        <f t="shared" si="121"/>
        <v>0</v>
      </c>
      <c r="K1925">
        <f t="shared" si="122"/>
        <v>0</v>
      </c>
      <c r="L1925">
        <f t="shared" si="123"/>
        <v>0</v>
      </c>
    </row>
    <row r="1926" spans="1:12" ht="13.2" x14ac:dyDescent="0.25">
      <c r="A1926" s="2">
        <v>45114</v>
      </c>
      <c r="B1926" s="3">
        <v>0.797337962962963</v>
      </c>
      <c r="C1926" s="4">
        <v>1092</v>
      </c>
      <c r="D1926" s="4">
        <v>291707762</v>
      </c>
      <c r="E1926" s="4">
        <v>8</v>
      </c>
      <c r="F1926" s="4" t="s">
        <v>7</v>
      </c>
      <c r="G1926" s="4" t="s">
        <v>8</v>
      </c>
      <c r="H1926">
        <v>0</v>
      </c>
      <c r="I1926">
        <f t="shared" si="120"/>
        <v>0</v>
      </c>
      <c r="J1926">
        <f t="shared" si="121"/>
        <v>0</v>
      </c>
      <c r="K1926">
        <f t="shared" si="122"/>
        <v>0</v>
      </c>
      <c r="L1926">
        <f t="shared" si="123"/>
        <v>1</v>
      </c>
    </row>
    <row r="1927" spans="1:12" ht="13.2" x14ac:dyDescent="0.25">
      <c r="A1927" s="2">
        <v>45114</v>
      </c>
      <c r="B1927" s="3">
        <v>0.80781250000000004</v>
      </c>
      <c r="C1927" s="4">
        <v>1091</v>
      </c>
      <c r="D1927" s="4">
        <v>291715003</v>
      </c>
      <c r="E1927" s="4">
        <v>4</v>
      </c>
      <c r="F1927" s="4" t="s">
        <v>9</v>
      </c>
      <c r="G1927" s="4" t="s">
        <v>10</v>
      </c>
      <c r="H1927">
        <v>1</v>
      </c>
      <c r="I1927">
        <f t="shared" si="120"/>
        <v>1</v>
      </c>
      <c r="J1927">
        <f t="shared" si="121"/>
        <v>0</v>
      </c>
      <c r="K1927">
        <f t="shared" si="122"/>
        <v>0</v>
      </c>
      <c r="L1927">
        <f t="shared" si="123"/>
        <v>0</v>
      </c>
    </row>
    <row r="1928" spans="1:12" ht="13.2" x14ac:dyDescent="0.25">
      <c r="A1928" s="2">
        <v>45114</v>
      </c>
      <c r="B1928" s="3">
        <v>0.80917824074074074</v>
      </c>
      <c r="C1928" s="4">
        <v>1467</v>
      </c>
      <c r="D1928" s="4">
        <v>291716916</v>
      </c>
      <c r="E1928" s="4">
        <v>1</v>
      </c>
      <c r="F1928" s="4" t="s">
        <v>9</v>
      </c>
      <c r="G1928" s="4" t="s">
        <v>10</v>
      </c>
      <c r="H1928">
        <v>0</v>
      </c>
      <c r="I1928">
        <f t="shared" si="120"/>
        <v>1</v>
      </c>
      <c r="J1928">
        <f t="shared" si="121"/>
        <v>0</v>
      </c>
      <c r="K1928">
        <f t="shared" si="122"/>
        <v>0</v>
      </c>
      <c r="L1928">
        <f t="shared" si="123"/>
        <v>0</v>
      </c>
    </row>
    <row r="1929" spans="1:12" ht="13.2" x14ac:dyDescent="0.25">
      <c r="A1929" s="2">
        <v>45114</v>
      </c>
      <c r="B1929" s="3">
        <v>0.80940972222222218</v>
      </c>
      <c r="C1929" s="4">
        <v>1395</v>
      </c>
      <c r="D1929" s="4">
        <v>291717272</v>
      </c>
      <c r="E1929" s="4">
        <v>1</v>
      </c>
      <c r="F1929" s="4" t="s">
        <v>7</v>
      </c>
      <c r="G1929" s="4" t="s">
        <v>8</v>
      </c>
      <c r="H1929">
        <v>1</v>
      </c>
      <c r="I1929">
        <f t="shared" si="120"/>
        <v>0</v>
      </c>
      <c r="J1929">
        <f t="shared" si="121"/>
        <v>0</v>
      </c>
      <c r="K1929">
        <f t="shared" si="122"/>
        <v>0</v>
      </c>
      <c r="L1929">
        <f t="shared" si="123"/>
        <v>1</v>
      </c>
    </row>
    <row r="1930" spans="1:12" ht="13.2" x14ac:dyDescent="0.25">
      <c r="A1930" s="2">
        <v>45114</v>
      </c>
      <c r="B1930" s="3">
        <v>0.82114583333333335</v>
      </c>
      <c r="C1930" s="4">
        <v>1129</v>
      </c>
      <c r="D1930" s="4">
        <v>291724266</v>
      </c>
      <c r="E1930" s="4">
        <v>2</v>
      </c>
      <c r="F1930" s="4" t="s">
        <v>7</v>
      </c>
      <c r="G1930" s="4" t="s">
        <v>8</v>
      </c>
      <c r="H1930">
        <v>1</v>
      </c>
      <c r="I1930">
        <f t="shared" si="120"/>
        <v>0</v>
      </c>
      <c r="J1930">
        <f t="shared" si="121"/>
        <v>0</v>
      </c>
      <c r="K1930">
        <f t="shared" si="122"/>
        <v>0</v>
      </c>
      <c r="L1930">
        <f t="shared" si="123"/>
        <v>1</v>
      </c>
    </row>
    <row r="1931" spans="1:12" ht="13.2" x14ac:dyDescent="0.25">
      <c r="A1931" s="2">
        <v>45114</v>
      </c>
      <c r="B1931" s="3">
        <v>0.85923611111111109</v>
      </c>
      <c r="C1931" s="4">
        <v>1349</v>
      </c>
      <c r="D1931" s="4">
        <v>291733675</v>
      </c>
      <c r="E1931" s="4">
        <v>1</v>
      </c>
      <c r="F1931" s="4" t="s">
        <v>7</v>
      </c>
      <c r="G1931" s="4" t="s">
        <v>8</v>
      </c>
      <c r="H1931">
        <v>0</v>
      </c>
      <c r="I1931">
        <f t="shared" si="120"/>
        <v>0</v>
      </c>
      <c r="J1931">
        <f t="shared" si="121"/>
        <v>0</v>
      </c>
      <c r="K1931">
        <f t="shared" si="122"/>
        <v>0</v>
      </c>
      <c r="L1931">
        <f t="shared" si="123"/>
        <v>1</v>
      </c>
    </row>
    <row r="1932" spans="1:12" ht="13.2" x14ac:dyDescent="0.25">
      <c r="A1932" s="2">
        <v>45114</v>
      </c>
      <c r="B1932" s="3">
        <v>0.87115740740740744</v>
      </c>
      <c r="C1932" s="4">
        <v>1302</v>
      </c>
      <c r="D1932" s="4">
        <v>291736462</v>
      </c>
      <c r="E1932" s="4">
        <v>1</v>
      </c>
      <c r="F1932" s="4" t="s">
        <v>7</v>
      </c>
      <c r="G1932" s="4" t="s">
        <v>8</v>
      </c>
      <c r="H1932">
        <v>1</v>
      </c>
      <c r="I1932">
        <f t="shared" si="120"/>
        <v>0</v>
      </c>
      <c r="J1932">
        <f t="shared" si="121"/>
        <v>0</v>
      </c>
      <c r="K1932">
        <f t="shared" si="122"/>
        <v>0</v>
      </c>
      <c r="L1932">
        <f t="shared" si="123"/>
        <v>1</v>
      </c>
    </row>
    <row r="1933" spans="1:12" ht="13.2" x14ac:dyDescent="0.25">
      <c r="A1933" s="2">
        <v>45114</v>
      </c>
      <c r="B1933" s="3">
        <v>0.89290509259259254</v>
      </c>
      <c r="C1933" s="4">
        <v>1305</v>
      </c>
      <c r="D1933" s="4">
        <v>291741205</v>
      </c>
      <c r="E1933" s="4">
        <v>1</v>
      </c>
      <c r="F1933" s="4" t="s">
        <v>9</v>
      </c>
      <c r="G1933" s="4" t="s">
        <v>11</v>
      </c>
      <c r="H1933">
        <v>0</v>
      </c>
      <c r="I1933">
        <f t="shared" si="120"/>
        <v>0</v>
      </c>
      <c r="J1933">
        <f t="shared" si="121"/>
        <v>1</v>
      </c>
      <c r="K1933">
        <f t="shared" si="122"/>
        <v>0</v>
      </c>
      <c r="L1933">
        <f t="shared" si="123"/>
        <v>0</v>
      </c>
    </row>
    <row r="1934" spans="1:12" ht="13.2" x14ac:dyDescent="0.25">
      <c r="A1934" s="2">
        <v>45114</v>
      </c>
      <c r="B1934" s="3">
        <v>0.9299884259259259</v>
      </c>
      <c r="C1934" s="4">
        <v>1129</v>
      </c>
      <c r="D1934" s="4">
        <v>291747131</v>
      </c>
      <c r="E1934" s="4">
        <v>2</v>
      </c>
      <c r="F1934" s="4" t="s">
        <v>9</v>
      </c>
      <c r="G1934" s="4" t="s">
        <v>8</v>
      </c>
      <c r="H1934">
        <v>1</v>
      </c>
      <c r="I1934">
        <f t="shared" si="120"/>
        <v>0</v>
      </c>
      <c r="J1934">
        <f t="shared" si="121"/>
        <v>0</v>
      </c>
      <c r="K1934">
        <f t="shared" si="122"/>
        <v>1</v>
      </c>
      <c r="L1934">
        <f t="shared" si="123"/>
        <v>0</v>
      </c>
    </row>
    <row r="1935" spans="1:12" ht="13.2" x14ac:dyDescent="0.25">
      <c r="A1935" s="2">
        <v>45114</v>
      </c>
      <c r="B1935" s="3">
        <v>0.93648148148148147</v>
      </c>
      <c r="C1935" s="4">
        <v>1200</v>
      </c>
      <c r="D1935" s="4">
        <v>291747807</v>
      </c>
      <c r="E1935" s="4">
        <v>1</v>
      </c>
      <c r="F1935" s="4" t="s">
        <v>7</v>
      </c>
      <c r="G1935" s="4" t="s">
        <v>8</v>
      </c>
      <c r="H1935">
        <v>1</v>
      </c>
      <c r="I1935">
        <f t="shared" si="120"/>
        <v>0</v>
      </c>
      <c r="J1935">
        <f t="shared" si="121"/>
        <v>0</v>
      </c>
      <c r="K1935">
        <f t="shared" si="122"/>
        <v>0</v>
      </c>
      <c r="L1935">
        <f t="shared" si="123"/>
        <v>1</v>
      </c>
    </row>
    <row r="1936" spans="1:12" ht="13.2" x14ac:dyDescent="0.25">
      <c r="A1936" s="2">
        <v>45114</v>
      </c>
      <c r="B1936" s="3">
        <v>0.6627777777777778</v>
      </c>
      <c r="C1936" s="4">
        <v>1117</v>
      </c>
      <c r="D1936" s="4">
        <v>291631676</v>
      </c>
      <c r="E1936" s="4">
        <v>1</v>
      </c>
      <c r="F1936" s="4" t="s">
        <v>7</v>
      </c>
      <c r="G1936" s="4" t="s">
        <v>8</v>
      </c>
      <c r="H1936">
        <v>1</v>
      </c>
      <c r="I1936">
        <f t="shared" si="120"/>
        <v>0</v>
      </c>
      <c r="J1936">
        <f t="shared" si="121"/>
        <v>0</v>
      </c>
      <c r="K1936">
        <f t="shared" si="122"/>
        <v>0</v>
      </c>
      <c r="L1936">
        <f t="shared" si="123"/>
        <v>1</v>
      </c>
    </row>
    <row r="1937" spans="1:12" ht="13.2" x14ac:dyDescent="0.25">
      <c r="A1937" s="2">
        <v>45110</v>
      </c>
      <c r="B1937" s="3">
        <v>5.185185185185185E-2</v>
      </c>
      <c r="C1937" s="4">
        <v>1200</v>
      </c>
      <c r="D1937" s="4">
        <v>289601831</v>
      </c>
      <c r="E1937" s="4">
        <v>1</v>
      </c>
      <c r="F1937" s="4" t="s">
        <v>7</v>
      </c>
      <c r="G1937" s="4" t="s">
        <v>8</v>
      </c>
      <c r="H1937">
        <v>1</v>
      </c>
      <c r="I1937">
        <f t="shared" si="120"/>
        <v>0</v>
      </c>
      <c r="J1937">
        <f t="shared" si="121"/>
        <v>0</v>
      </c>
      <c r="K1937">
        <f t="shared" si="122"/>
        <v>0</v>
      </c>
      <c r="L1937">
        <f t="shared" si="123"/>
        <v>1</v>
      </c>
    </row>
    <row r="1938" spans="1:12" ht="13.2" x14ac:dyDescent="0.25">
      <c r="A1938" s="2">
        <v>45110</v>
      </c>
      <c r="B1938" s="3">
        <v>0.16409722222222223</v>
      </c>
      <c r="C1938" s="4">
        <v>1200</v>
      </c>
      <c r="D1938" s="4">
        <v>289602862</v>
      </c>
      <c r="E1938" s="4">
        <v>1</v>
      </c>
      <c r="F1938" s="4" t="s">
        <v>7</v>
      </c>
      <c r="G1938" s="4" t="s">
        <v>8</v>
      </c>
      <c r="H1938">
        <v>1</v>
      </c>
      <c r="I1938">
        <f t="shared" si="120"/>
        <v>0</v>
      </c>
      <c r="J1938">
        <f t="shared" si="121"/>
        <v>0</v>
      </c>
      <c r="K1938">
        <f t="shared" si="122"/>
        <v>0</v>
      </c>
      <c r="L1938">
        <f t="shared" si="123"/>
        <v>1</v>
      </c>
    </row>
    <row r="1939" spans="1:12" ht="13.2" x14ac:dyDescent="0.25">
      <c r="A1939" s="2">
        <v>45110</v>
      </c>
      <c r="B1939" s="3">
        <v>0.22369212962962962</v>
      </c>
      <c r="C1939" s="4">
        <v>1135</v>
      </c>
      <c r="D1939" s="4">
        <v>289603073</v>
      </c>
      <c r="E1939" s="4">
        <v>4</v>
      </c>
      <c r="F1939" s="4" t="s">
        <v>9</v>
      </c>
      <c r="G1939" s="4" t="s">
        <v>10</v>
      </c>
      <c r="H1939">
        <v>1</v>
      </c>
      <c r="I1939">
        <f t="shared" si="120"/>
        <v>1</v>
      </c>
      <c r="J1939">
        <f t="shared" si="121"/>
        <v>0</v>
      </c>
      <c r="K1939">
        <f t="shared" si="122"/>
        <v>0</v>
      </c>
      <c r="L1939">
        <f t="shared" si="123"/>
        <v>0</v>
      </c>
    </row>
    <row r="1940" spans="1:12" ht="13.2" x14ac:dyDescent="0.25">
      <c r="A1940" s="2">
        <v>45110</v>
      </c>
      <c r="B1940" s="3">
        <v>0.29795138888888889</v>
      </c>
      <c r="C1940" s="4">
        <v>1129</v>
      </c>
      <c r="D1940" s="4">
        <v>289606076</v>
      </c>
      <c r="E1940" s="4">
        <v>1</v>
      </c>
      <c r="F1940" s="4" t="s">
        <v>7</v>
      </c>
      <c r="G1940" s="4" t="s">
        <v>8</v>
      </c>
      <c r="H1940">
        <v>1</v>
      </c>
      <c r="I1940">
        <f t="shared" si="120"/>
        <v>0</v>
      </c>
      <c r="J1940">
        <f t="shared" si="121"/>
        <v>0</v>
      </c>
      <c r="K1940">
        <f t="shared" si="122"/>
        <v>0</v>
      </c>
      <c r="L1940">
        <f t="shared" si="123"/>
        <v>1</v>
      </c>
    </row>
    <row r="1941" spans="1:12" ht="13.2" x14ac:dyDescent="0.25">
      <c r="A1941" s="2">
        <v>45110</v>
      </c>
      <c r="B1941" s="3">
        <v>0.31369212962962961</v>
      </c>
      <c r="C1941" s="4">
        <v>1395</v>
      </c>
      <c r="D1941" s="4">
        <v>289606781</v>
      </c>
      <c r="E1941" s="4">
        <v>1</v>
      </c>
      <c r="F1941" s="4" t="s">
        <v>7</v>
      </c>
      <c r="G1941" s="4" t="s">
        <v>8</v>
      </c>
      <c r="H1941">
        <v>1</v>
      </c>
      <c r="I1941">
        <f t="shared" si="120"/>
        <v>0</v>
      </c>
      <c r="J1941">
        <f t="shared" si="121"/>
        <v>0</v>
      </c>
      <c r="K1941">
        <f t="shared" si="122"/>
        <v>0</v>
      </c>
      <c r="L1941">
        <f t="shared" si="123"/>
        <v>1</v>
      </c>
    </row>
    <row r="1942" spans="1:12" ht="13.2" x14ac:dyDescent="0.25">
      <c r="A1942" s="2">
        <v>45110</v>
      </c>
      <c r="B1942" s="3">
        <v>0.3300925925925926</v>
      </c>
      <c r="C1942" s="4">
        <v>1346</v>
      </c>
      <c r="D1942" s="4">
        <v>289608161</v>
      </c>
      <c r="E1942" s="4">
        <v>5</v>
      </c>
      <c r="F1942" s="4" t="s">
        <v>7</v>
      </c>
      <c r="G1942" s="4" t="s">
        <v>8</v>
      </c>
      <c r="H1942">
        <v>1</v>
      </c>
      <c r="I1942">
        <f t="shared" si="120"/>
        <v>0</v>
      </c>
      <c r="J1942">
        <f t="shared" si="121"/>
        <v>0</v>
      </c>
      <c r="K1942">
        <f t="shared" si="122"/>
        <v>0</v>
      </c>
      <c r="L1942">
        <f t="shared" si="123"/>
        <v>1</v>
      </c>
    </row>
    <row r="1943" spans="1:12" ht="13.2" x14ac:dyDescent="0.25">
      <c r="A1943" s="2">
        <v>45110</v>
      </c>
      <c r="B1943" s="3">
        <v>0.33331018518518518</v>
      </c>
      <c r="C1943" s="4">
        <v>1282</v>
      </c>
      <c r="D1943" s="4">
        <v>289609490</v>
      </c>
      <c r="E1943" s="4">
        <v>1</v>
      </c>
      <c r="F1943" s="4" t="s">
        <v>9</v>
      </c>
      <c r="G1943" s="4" t="s">
        <v>11</v>
      </c>
      <c r="H1943">
        <v>1</v>
      </c>
      <c r="I1943">
        <f t="shared" si="120"/>
        <v>0</v>
      </c>
      <c r="J1943">
        <f t="shared" si="121"/>
        <v>1</v>
      </c>
      <c r="K1943">
        <f t="shared" si="122"/>
        <v>0</v>
      </c>
      <c r="L1943">
        <f t="shared" si="123"/>
        <v>0</v>
      </c>
    </row>
    <row r="1944" spans="1:12" ht="13.2" x14ac:dyDescent="0.25">
      <c r="A1944" s="2">
        <v>45110</v>
      </c>
      <c r="B1944" s="3">
        <v>0.34068287037037037</v>
      </c>
      <c r="C1944" s="4">
        <v>1002</v>
      </c>
      <c r="D1944" s="4">
        <v>289613215</v>
      </c>
      <c r="E1944" s="4">
        <v>1</v>
      </c>
      <c r="F1944" s="4" t="s">
        <v>7</v>
      </c>
      <c r="G1944" s="4" t="s">
        <v>8</v>
      </c>
      <c r="H1944">
        <v>1</v>
      </c>
      <c r="I1944">
        <f t="shared" si="120"/>
        <v>0</v>
      </c>
      <c r="J1944">
        <f t="shared" si="121"/>
        <v>0</v>
      </c>
      <c r="K1944">
        <f t="shared" si="122"/>
        <v>0</v>
      </c>
      <c r="L1944">
        <f t="shared" si="123"/>
        <v>1</v>
      </c>
    </row>
    <row r="1945" spans="1:12" ht="13.2" x14ac:dyDescent="0.25">
      <c r="A1945" s="2">
        <v>45110</v>
      </c>
      <c r="B1945" s="3">
        <v>0.35489583333333335</v>
      </c>
      <c r="C1945" s="4">
        <v>1129</v>
      </c>
      <c r="D1945" s="4">
        <v>289621784</v>
      </c>
      <c r="E1945" s="4">
        <v>1</v>
      </c>
      <c r="F1945" s="4" t="s">
        <v>7</v>
      </c>
      <c r="G1945" s="4" t="s">
        <v>8</v>
      </c>
      <c r="H1945">
        <v>1</v>
      </c>
      <c r="I1945">
        <f t="shared" si="120"/>
        <v>0</v>
      </c>
      <c r="J1945">
        <f t="shared" si="121"/>
        <v>0</v>
      </c>
      <c r="K1945">
        <f t="shared" si="122"/>
        <v>0</v>
      </c>
      <c r="L1945">
        <f t="shared" si="123"/>
        <v>1</v>
      </c>
    </row>
    <row r="1946" spans="1:12" ht="13.2" x14ac:dyDescent="0.25">
      <c r="A1946" s="2">
        <v>45110</v>
      </c>
      <c r="B1946" s="3">
        <v>0.36819444444444444</v>
      </c>
      <c r="C1946" s="4">
        <v>1129</v>
      </c>
      <c r="D1946" s="4">
        <v>289628970</v>
      </c>
      <c r="E1946" s="4">
        <v>1</v>
      </c>
      <c r="F1946" s="4" t="s">
        <v>7</v>
      </c>
      <c r="G1946" s="4" t="s">
        <v>8</v>
      </c>
      <c r="H1946">
        <v>1</v>
      </c>
      <c r="I1946">
        <f t="shared" si="120"/>
        <v>0</v>
      </c>
      <c r="J1946">
        <f t="shared" si="121"/>
        <v>0</v>
      </c>
      <c r="K1946">
        <f t="shared" si="122"/>
        <v>0</v>
      </c>
      <c r="L1946">
        <f t="shared" si="123"/>
        <v>1</v>
      </c>
    </row>
    <row r="1947" spans="1:12" ht="13.2" x14ac:dyDescent="0.25">
      <c r="A1947" s="2">
        <v>45110</v>
      </c>
      <c r="B1947" s="3">
        <v>0.36922453703703706</v>
      </c>
      <c r="C1947" s="4">
        <v>1205</v>
      </c>
      <c r="D1947" s="4">
        <v>289629399</v>
      </c>
      <c r="E1947" s="4">
        <v>1</v>
      </c>
      <c r="F1947" s="4" t="s">
        <v>7</v>
      </c>
      <c r="G1947" s="4" t="s">
        <v>8</v>
      </c>
      <c r="H1947">
        <v>0</v>
      </c>
      <c r="I1947">
        <f t="shared" si="120"/>
        <v>0</v>
      </c>
      <c r="J1947">
        <f t="shared" si="121"/>
        <v>0</v>
      </c>
      <c r="K1947">
        <f t="shared" si="122"/>
        <v>0</v>
      </c>
      <c r="L1947">
        <f t="shared" si="123"/>
        <v>1</v>
      </c>
    </row>
    <row r="1948" spans="1:12" ht="13.2" x14ac:dyDescent="0.25">
      <c r="A1948" s="2">
        <v>45110</v>
      </c>
      <c r="B1948" s="3">
        <v>0.37092592592592594</v>
      </c>
      <c r="C1948" s="4">
        <v>1104</v>
      </c>
      <c r="D1948" s="4">
        <v>289630184</v>
      </c>
      <c r="E1948" s="4">
        <v>1</v>
      </c>
      <c r="F1948" s="4" t="s">
        <v>9</v>
      </c>
      <c r="G1948" s="4" t="s">
        <v>12</v>
      </c>
      <c r="H1948">
        <v>1</v>
      </c>
      <c r="I1948">
        <f t="shared" si="120"/>
        <v>0</v>
      </c>
      <c r="J1948">
        <f t="shared" si="121"/>
        <v>0</v>
      </c>
      <c r="K1948">
        <f t="shared" si="122"/>
        <v>0</v>
      </c>
      <c r="L1948">
        <f t="shared" si="123"/>
        <v>0</v>
      </c>
    </row>
    <row r="1949" spans="1:12" ht="13.2" x14ac:dyDescent="0.25">
      <c r="A1949" s="2">
        <v>45110</v>
      </c>
      <c r="B1949" s="3">
        <v>0.37071759259259257</v>
      </c>
      <c r="C1949" s="4">
        <v>1390</v>
      </c>
      <c r="D1949" s="4">
        <v>289630081</v>
      </c>
      <c r="E1949" s="4">
        <v>2</v>
      </c>
      <c r="F1949" s="4" t="s">
        <v>7</v>
      </c>
      <c r="G1949" s="4" t="s">
        <v>8</v>
      </c>
      <c r="H1949">
        <v>1</v>
      </c>
      <c r="I1949">
        <f t="shared" si="120"/>
        <v>0</v>
      </c>
      <c r="J1949">
        <f t="shared" si="121"/>
        <v>0</v>
      </c>
      <c r="K1949">
        <f t="shared" si="122"/>
        <v>0</v>
      </c>
      <c r="L1949">
        <f t="shared" si="123"/>
        <v>1</v>
      </c>
    </row>
    <row r="1950" spans="1:12" ht="13.2" x14ac:dyDescent="0.25">
      <c r="A1950" s="2">
        <v>45110</v>
      </c>
      <c r="B1950" s="3">
        <v>0.3737152777777778</v>
      </c>
      <c r="C1950" s="4">
        <v>1117</v>
      </c>
      <c r="D1950" s="4">
        <v>289631378</v>
      </c>
      <c r="E1950" s="4">
        <v>1</v>
      </c>
      <c r="F1950" s="4" t="s">
        <v>9</v>
      </c>
      <c r="G1950" s="4" t="s">
        <v>10</v>
      </c>
      <c r="H1950">
        <v>1</v>
      </c>
      <c r="I1950">
        <f t="shared" si="120"/>
        <v>1</v>
      </c>
      <c r="J1950">
        <f t="shared" si="121"/>
        <v>0</v>
      </c>
      <c r="K1950">
        <f t="shared" si="122"/>
        <v>0</v>
      </c>
      <c r="L1950">
        <f t="shared" si="123"/>
        <v>0</v>
      </c>
    </row>
    <row r="1951" spans="1:12" ht="13.2" x14ac:dyDescent="0.25">
      <c r="A1951" s="2">
        <v>45110</v>
      </c>
      <c r="B1951" s="3">
        <v>0.3790277777777778</v>
      </c>
      <c r="C1951" s="4">
        <v>1346</v>
      </c>
      <c r="D1951" s="4">
        <v>289633810</v>
      </c>
      <c r="E1951" s="4">
        <v>1</v>
      </c>
      <c r="F1951" s="4" t="s">
        <v>7</v>
      </c>
      <c r="G1951" s="4" t="s">
        <v>8</v>
      </c>
      <c r="H1951">
        <v>1</v>
      </c>
      <c r="I1951">
        <f t="shared" si="120"/>
        <v>0</v>
      </c>
      <c r="J1951">
        <f t="shared" si="121"/>
        <v>0</v>
      </c>
      <c r="K1951">
        <f t="shared" si="122"/>
        <v>0</v>
      </c>
      <c r="L1951">
        <f t="shared" si="123"/>
        <v>1</v>
      </c>
    </row>
    <row r="1952" spans="1:12" ht="13.2" x14ac:dyDescent="0.25">
      <c r="A1952" s="2">
        <v>45110</v>
      </c>
      <c r="B1952" s="3">
        <v>0.38035879629629632</v>
      </c>
      <c r="C1952" s="4">
        <v>1284</v>
      </c>
      <c r="D1952" s="4">
        <v>289634496</v>
      </c>
      <c r="E1952" s="4">
        <v>1</v>
      </c>
      <c r="F1952" s="4" t="s">
        <v>7</v>
      </c>
      <c r="G1952" s="4" t="s">
        <v>8</v>
      </c>
      <c r="H1952">
        <v>1</v>
      </c>
      <c r="I1952">
        <f t="shared" si="120"/>
        <v>0</v>
      </c>
      <c r="J1952">
        <f t="shared" si="121"/>
        <v>0</v>
      </c>
      <c r="K1952">
        <f t="shared" si="122"/>
        <v>0</v>
      </c>
      <c r="L1952">
        <f t="shared" si="123"/>
        <v>1</v>
      </c>
    </row>
    <row r="1953" spans="1:12" ht="13.2" x14ac:dyDescent="0.25">
      <c r="A1953" s="2">
        <v>45110</v>
      </c>
      <c r="B1953" s="3">
        <v>0.38158564814814816</v>
      </c>
      <c r="C1953" s="4">
        <v>1199</v>
      </c>
      <c r="D1953" s="4">
        <v>289635134</v>
      </c>
      <c r="E1953" s="4">
        <v>1</v>
      </c>
      <c r="F1953" s="4" t="s">
        <v>7</v>
      </c>
      <c r="G1953" s="4" t="s">
        <v>8</v>
      </c>
      <c r="H1953">
        <v>0</v>
      </c>
      <c r="I1953">
        <f t="shared" si="120"/>
        <v>0</v>
      </c>
      <c r="J1953">
        <f t="shared" si="121"/>
        <v>0</v>
      </c>
      <c r="K1953">
        <f t="shared" si="122"/>
        <v>0</v>
      </c>
      <c r="L1953">
        <f t="shared" si="123"/>
        <v>1</v>
      </c>
    </row>
    <row r="1954" spans="1:12" ht="13.2" x14ac:dyDescent="0.25">
      <c r="A1954" s="2">
        <v>45110</v>
      </c>
      <c r="B1954" s="3">
        <v>0.38773148148148145</v>
      </c>
      <c r="C1954" s="4">
        <v>1117</v>
      </c>
      <c r="D1954" s="4">
        <v>289638469</v>
      </c>
      <c r="E1954" s="4">
        <v>2</v>
      </c>
      <c r="F1954" s="4" t="s">
        <v>7</v>
      </c>
      <c r="G1954" s="4" t="s">
        <v>8</v>
      </c>
      <c r="H1954">
        <v>1</v>
      </c>
      <c r="I1954">
        <f t="shared" si="120"/>
        <v>0</v>
      </c>
      <c r="J1954">
        <f t="shared" si="121"/>
        <v>0</v>
      </c>
      <c r="K1954">
        <f t="shared" si="122"/>
        <v>0</v>
      </c>
      <c r="L1954">
        <f t="shared" si="123"/>
        <v>1</v>
      </c>
    </row>
    <row r="1955" spans="1:12" ht="13.2" x14ac:dyDescent="0.25">
      <c r="A1955" s="2">
        <v>45110</v>
      </c>
      <c r="B1955" s="3">
        <v>0.38662037037037039</v>
      </c>
      <c r="C1955" s="4">
        <v>1199</v>
      </c>
      <c r="D1955" s="4">
        <v>289637874</v>
      </c>
      <c r="E1955" s="4">
        <v>1</v>
      </c>
      <c r="F1955" s="4" t="s">
        <v>7</v>
      </c>
      <c r="G1955" s="4" t="s">
        <v>8</v>
      </c>
      <c r="H1955">
        <v>0</v>
      </c>
      <c r="I1955">
        <f t="shared" si="120"/>
        <v>0</v>
      </c>
      <c r="J1955">
        <f t="shared" si="121"/>
        <v>0</v>
      </c>
      <c r="K1955">
        <f t="shared" si="122"/>
        <v>0</v>
      </c>
      <c r="L1955">
        <f t="shared" si="123"/>
        <v>1</v>
      </c>
    </row>
    <row r="1956" spans="1:12" ht="13.2" x14ac:dyDescent="0.25">
      <c r="A1956" s="2">
        <v>45110</v>
      </c>
      <c r="B1956" s="3">
        <v>0.38896990740740739</v>
      </c>
      <c r="C1956" s="4">
        <v>1287</v>
      </c>
      <c r="D1956" s="4">
        <v>289639097</v>
      </c>
      <c r="E1956" s="4">
        <v>1</v>
      </c>
      <c r="F1956" s="4" t="s">
        <v>7</v>
      </c>
      <c r="G1956" s="4" t="s">
        <v>8</v>
      </c>
      <c r="H1956">
        <v>0</v>
      </c>
      <c r="I1956">
        <f t="shared" si="120"/>
        <v>0</v>
      </c>
      <c r="J1956">
        <f t="shared" si="121"/>
        <v>0</v>
      </c>
      <c r="K1956">
        <f t="shared" si="122"/>
        <v>0</v>
      </c>
      <c r="L1956">
        <f t="shared" si="123"/>
        <v>1</v>
      </c>
    </row>
    <row r="1957" spans="1:12" ht="13.2" x14ac:dyDescent="0.25">
      <c r="A1957" s="2">
        <v>45110</v>
      </c>
      <c r="B1957" s="3">
        <v>0.39037037037037037</v>
      </c>
      <c r="C1957" s="4">
        <v>1162</v>
      </c>
      <c r="D1957" s="4">
        <v>289639852</v>
      </c>
      <c r="E1957" s="4">
        <v>1</v>
      </c>
      <c r="F1957" s="4" t="s">
        <v>9</v>
      </c>
      <c r="G1957" s="4" t="s">
        <v>11</v>
      </c>
      <c r="H1957">
        <v>1</v>
      </c>
      <c r="I1957">
        <f t="shared" si="120"/>
        <v>0</v>
      </c>
      <c r="J1957">
        <f t="shared" si="121"/>
        <v>1</v>
      </c>
      <c r="K1957">
        <f t="shared" si="122"/>
        <v>0</v>
      </c>
      <c r="L1957">
        <f t="shared" si="123"/>
        <v>0</v>
      </c>
    </row>
    <row r="1958" spans="1:12" ht="13.2" x14ac:dyDescent="0.25">
      <c r="A1958" s="2">
        <v>45110</v>
      </c>
      <c r="B1958" s="3">
        <v>0.39599537037037036</v>
      </c>
      <c r="C1958" s="4">
        <v>1002</v>
      </c>
      <c r="D1958" s="4">
        <v>289642965</v>
      </c>
      <c r="E1958" s="4">
        <v>1</v>
      </c>
      <c r="F1958" s="4" t="s">
        <v>7</v>
      </c>
      <c r="G1958" s="4" t="s">
        <v>8</v>
      </c>
      <c r="H1958">
        <v>1</v>
      </c>
      <c r="I1958">
        <f t="shared" si="120"/>
        <v>0</v>
      </c>
      <c r="J1958">
        <f t="shared" si="121"/>
        <v>0</v>
      </c>
      <c r="K1958">
        <f t="shared" si="122"/>
        <v>0</v>
      </c>
      <c r="L1958">
        <f t="shared" si="123"/>
        <v>1</v>
      </c>
    </row>
    <row r="1959" spans="1:12" ht="13.2" x14ac:dyDescent="0.25">
      <c r="A1959" s="2">
        <v>45110</v>
      </c>
      <c r="B1959" s="3">
        <v>0.40033564814814815</v>
      </c>
      <c r="C1959" s="4">
        <v>1450</v>
      </c>
      <c r="D1959" s="4">
        <v>289645369</v>
      </c>
      <c r="E1959" s="4">
        <v>1</v>
      </c>
      <c r="F1959" s="4" t="s">
        <v>7</v>
      </c>
      <c r="G1959" s="4" t="s">
        <v>8</v>
      </c>
      <c r="H1959">
        <v>0</v>
      </c>
      <c r="I1959">
        <f t="shared" si="120"/>
        <v>0</v>
      </c>
      <c r="J1959">
        <f t="shared" si="121"/>
        <v>0</v>
      </c>
      <c r="K1959">
        <f t="shared" si="122"/>
        <v>0</v>
      </c>
      <c r="L1959">
        <f t="shared" si="123"/>
        <v>1</v>
      </c>
    </row>
    <row r="1960" spans="1:12" ht="13.2" x14ac:dyDescent="0.25">
      <c r="A1960" s="2">
        <v>45110</v>
      </c>
      <c r="B1960" s="3">
        <v>0.40244212962962961</v>
      </c>
      <c r="C1960" s="4">
        <v>1104</v>
      </c>
      <c r="D1960" s="4">
        <v>289646564</v>
      </c>
      <c r="E1960" s="4">
        <v>1</v>
      </c>
      <c r="F1960" s="4" t="s">
        <v>9</v>
      </c>
      <c r="G1960" s="4" t="s">
        <v>8</v>
      </c>
      <c r="H1960">
        <v>1</v>
      </c>
      <c r="I1960">
        <f t="shared" si="120"/>
        <v>0</v>
      </c>
      <c r="J1960">
        <f t="shared" si="121"/>
        <v>0</v>
      </c>
      <c r="K1960">
        <f t="shared" si="122"/>
        <v>1</v>
      </c>
      <c r="L1960">
        <f t="shared" si="123"/>
        <v>0</v>
      </c>
    </row>
    <row r="1961" spans="1:12" ht="13.2" x14ac:dyDescent="0.25">
      <c r="A1961" s="2">
        <v>45110</v>
      </c>
      <c r="B1961" s="3">
        <v>0.40328703703703705</v>
      </c>
      <c r="C1961" s="4">
        <v>1104</v>
      </c>
      <c r="D1961" s="4">
        <v>289647028</v>
      </c>
      <c r="E1961" s="4">
        <v>1</v>
      </c>
      <c r="F1961" s="4" t="s">
        <v>9</v>
      </c>
      <c r="G1961" s="4" t="s">
        <v>8</v>
      </c>
      <c r="H1961">
        <v>1</v>
      </c>
      <c r="I1961">
        <f t="shared" si="120"/>
        <v>0</v>
      </c>
      <c r="J1961">
        <f t="shared" si="121"/>
        <v>0</v>
      </c>
      <c r="K1961">
        <f t="shared" si="122"/>
        <v>1</v>
      </c>
      <c r="L1961">
        <f t="shared" si="123"/>
        <v>0</v>
      </c>
    </row>
    <row r="1962" spans="1:12" ht="13.2" x14ac:dyDescent="0.25">
      <c r="A1962" s="2">
        <v>45110</v>
      </c>
      <c r="B1962" s="3">
        <v>0.41288194444444443</v>
      </c>
      <c r="C1962" s="4">
        <v>1002</v>
      </c>
      <c r="D1962" s="4">
        <v>289652160</v>
      </c>
      <c r="E1962" s="4">
        <v>1</v>
      </c>
      <c r="F1962" s="4" t="s">
        <v>7</v>
      </c>
      <c r="G1962" s="4" t="s">
        <v>8</v>
      </c>
      <c r="H1962">
        <v>1</v>
      </c>
      <c r="I1962">
        <f t="shared" si="120"/>
        <v>0</v>
      </c>
      <c r="J1962">
        <f t="shared" si="121"/>
        <v>0</v>
      </c>
      <c r="K1962">
        <f t="shared" si="122"/>
        <v>0</v>
      </c>
      <c r="L1962">
        <f t="shared" si="123"/>
        <v>1</v>
      </c>
    </row>
    <row r="1963" spans="1:12" ht="13.2" x14ac:dyDescent="0.25">
      <c r="A1963" s="2">
        <v>45110</v>
      </c>
      <c r="B1963" s="3">
        <v>0.42070601851851852</v>
      </c>
      <c r="C1963" s="4">
        <v>1463</v>
      </c>
      <c r="D1963" s="4">
        <v>289655858</v>
      </c>
      <c r="E1963" s="4">
        <v>2</v>
      </c>
      <c r="F1963" s="4" t="s">
        <v>7</v>
      </c>
      <c r="G1963" s="4" t="s">
        <v>8</v>
      </c>
      <c r="H1963">
        <v>0</v>
      </c>
      <c r="I1963">
        <f t="shared" si="120"/>
        <v>0</v>
      </c>
      <c r="J1963">
        <f t="shared" si="121"/>
        <v>0</v>
      </c>
      <c r="K1963">
        <f t="shared" si="122"/>
        <v>0</v>
      </c>
      <c r="L1963">
        <f t="shared" si="123"/>
        <v>1</v>
      </c>
    </row>
    <row r="1964" spans="1:12" ht="13.2" x14ac:dyDescent="0.25">
      <c r="A1964" s="2">
        <v>45110</v>
      </c>
      <c r="B1964" s="3">
        <v>0.45674768518518516</v>
      </c>
      <c r="C1964" s="4">
        <v>1002</v>
      </c>
      <c r="D1964" s="4">
        <v>289671280</v>
      </c>
      <c r="E1964" s="4">
        <v>1</v>
      </c>
      <c r="F1964" s="4" t="s">
        <v>7</v>
      </c>
      <c r="G1964" s="4" t="s">
        <v>8</v>
      </c>
      <c r="H1964">
        <v>1</v>
      </c>
      <c r="I1964">
        <f t="shared" si="120"/>
        <v>0</v>
      </c>
      <c r="J1964">
        <f t="shared" si="121"/>
        <v>0</v>
      </c>
      <c r="K1964">
        <f t="shared" si="122"/>
        <v>0</v>
      </c>
      <c r="L1964">
        <f t="shared" si="123"/>
        <v>1</v>
      </c>
    </row>
    <row r="1965" spans="1:12" ht="13.2" x14ac:dyDescent="0.25">
      <c r="A1965" s="2">
        <v>45110</v>
      </c>
      <c r="B1965" s="3">
        <v>0.48753472222222222</v>
      </c>
      <c r="C1965" s="4">
        <v>1145</v>
      </c>
      <c r="D1965" s="4">
        <v>289683625</v>
      </c>
      <c r="E1965" s="4">
        <v>1</v>
      </c>
      <c r="F1965" s="4" t="s">
        <v>7</v>
      </c>
      <c r="G1965" s="4" t="s">
        <v>8</v>
      </c>
      <c r="H1965">
        <v>1</v>
      </c>
      <c r="I1965">
        <f t="shared" si="120"/>
        <v>0</v>
      </c>
      <c r="J1965">
        <f t="shared" si="121"/>
        <v>0</v>
      </c>
      <c r="K1965">
        <f t="shared" si="122"/>
        <v>0</v>
      </c>
      <c r="L1965">
        <f t="shared" si="123"/>
        <v>1</v>
      </c>
    </row>
    <row r="1966" spans="1:12" ht="13.2" x14ac:dyDescent="0.25">
      <c r="A1966" s="2">
        <v>45110</v>
      </c>
      <c r="B1966" s="3">
        <v>0.41112268518518519</v>
      </c>
      <c r="C1966" s="4">
        <v>1002</v>
      </c>
      <c r="D1966" s="4">
        <v>289651224</v>
      </c>
      <c r="E1966" s="4">
        <v>1</v>
      </c>
      <c r="F1966" s="4" t="s">
        <v>9</v>
      </c>
      <c r="G1966" s="4" t="s">
        <v>8</v>
      </c>
      <c r="H1966">
        <v>1</v>
      </c>
      <c r="I1966">
        <f t="shared" si="120"/>
        <v>0</v>
      </c>
      <c r="J1966">
        <f t="shared" si="121"/>
        <v>0</v>
      </c>
      <c r="K1966">
        <f t="shared" si="122"/>
        <v>1</v>
      </c>
      <c r="L1966">
        <f t="shared" si="123"/>
        <v>0</v>
      </c>
    </row>
    <row r="1967" spans="1:12" ht="13.2" x14ac:dyDescent="0.25">
      <c r="A1967" s="2">
        <v>45110</v>
      </c>
      <c r="B1967" s="3">
        <v>0.50082175925925931</v>
      </c>
      <c r="C1967" s="4">
        <v>1302</v>
      </c>
      <c r="D1967" s="4">
        <v>289688302</v>
      </c>
      <c r="E1967" s="4">
        <v>3</v>
      </c>
      <c r="F1967" s="4" t="s">
        <v>7</v>
      </c>
      <c r="G1967" s="4" t="s">
        <v>8</v>
      </c>
      <c r="H1967">
        <v>1</v>
      </c>
      <c r="I1967">
        <f t="shared" si="120"/>
        <v>0</v>
      </c>
      <c r="J1967">
        <f t="shared" si="121"/>
        <v>0</v>
      </c>
      <c r="K1967">
        <f t="shared" si="122"/>
        <v>0</v>
      </c>
      <c r="L1967">
        <f t="shared" si="123"/>
        <v>1</v>
      </c>
    </row>
    <row r="1968" spans="1:12" ht="13.2" x14ac:dyDescent="0.25">
      <c r="A1968" s="2">
        <v>45110</v>
      </c>
      <c r="B1968" s="3">
        <v>0.51967592592592593</v>
      </c>
      <c r="C1968" s="4">
        <v>1370</v>
      </c>
      <c r="D1968" s="4">
        <v>289698474</v>
      </c>
      <c r="E1968" s="4">
        <v>1</v>
      </c>
      <c r="F1968" s="4" t="s">
        <v>9</v>
      </c>
      <c r="G1968" s="4" t="s">
        <v>10</v>
      </c>
      <c r="H1968">
        <v>0</v>
      </c>
      <c r="I1968">
        <f t="shared" si="120"/>
        <v>1</v>
      </c>
      <c r="J1968">
        <f t="shared" si="121"/>
        <v>0</v>
      </c>
      <c r="K1968">
        <f t="shared" si="122"/>
        <v>0</v>
      </c>
      <c r="L1968">
        <f t="shared" si="123"/>
        <v>0</v>
      </c>
    </row>
    <row r="1969" spans="1:12" ht="13.2" x14ac:dyDescent="0.25">
      <c r="A1969" s="2">
        <v>45110</v>
      </c>
      <c r="B1969" s="3">
        <v>0.52565972222222224</v>
      </c>
      <c r="C1969" s="4">
        <v>1002</v>
      </c>
      <c r="D1969" s="4">
        <v>289703738</v>
      </c>
      <c r="E1969" s="4">
        <v>1</v>
      </c>
      <c r="F1969" s="4" t="s">
        <v>7</v>
      </c>
      <c r="G1969" s="4" t="s">
        <v>8</v>
      </c>
      <c r="H1969">
        <v>1</v>
      </c>
      <c r="I1969">
        <f t="shared" si="120"/>
        <v>0</v>
      </c>
      <c r="J1969">
        <f t="shared" si="121"/>
        <v>0</v>
      </c>
      <c r="K1969">
        <f t="shared" si="122"/>
        <v>0</v>
      </c>
      <c r="L1969">
        <f t="shared" si="123"/>
        <v>1</v>
      </c>
    </row>
    <row r="1970" spans="1:12" ht="13.2" x14ac:dyDescent="0.25">
      <c r="A1970" s="2">
        <v>45110</v>
      </c>
      <c r="B1970" s="3">
        <v>0.51312500000000005</v>
      </c>
      <c r="C1970" s="4">
        <v>1377</v>
      </c>
      <c r="D1970" s="4">
        <v>289694569</v>
      </c>
      <c r="E1970" s="4">
        <v>1</v>
      </c>
      <c r="F1970" s="4" t="s">
        <v>7</v>
      </c>
      <c r="G1970" s="4" t="s">
        <v>8</v>
      </c>
      <c r="H1970">
        <v>0</v>
      </c>
      <c r="I1970">
        <f t="shared" si="120"/>
        <v>0</v>
      </c>
      <c r="J1970">
        <f t="shared" si="121"/>
        <v>0</v>
      </c>
      <c r="K1970">
        <f t="shared" si="122"/>
        <v>0</v>
      </c>
      <c r="L1970">
        <f t="shared" si="123"/>
        <v>1</v>
      </c>
    </row>
    <row r="1971" spans="1:12" ht="13.2" x14ac:dyDescent="0.25">
      <c r="A1971" s="2">
        <v>45110</v>
      </c>
      <c r="B1971" s="3">
        <v>0.52425925925925931</v>
      </c>
      <c r="C1971" s="4">
        <v>1091</v>
      </c>
      <c r="D1971" s="4">
        <v>289702337</v>
      </c>
      <c r="E1971" s="4">
        <v>1</v>
      </c>
      <c r="F1971" s="4" t="s">
        <v>9</v>
      </c>
      <c r="G1971" s="4" t="s">
        <v>8</v>
      </c>
      <c r="H1971">
        <v>1</v>
      </c>
      <c r="I1971">
        <f t="shared" si="120"/>
        <v>0</v>
      </c>
      <c r="J1971">
        <f t="shared" si="121"/>
        <v>0</v>
      </c>
      <c r="K1971">
        <f t="shared" si="122"/>
        <v>1</v>
      </c>
      <c r="L1971">
        <f t="shared" si="123"/>
        <v>0</v>
      </c>
    </row>
    <row r="1972" spans="1:12" ht="13.2" x14ac:dyDescent="0.25">
      <c r="A1972" s="2">
        <v>45110</v>
      </c>
      <c r="B1972" s="3">
        <v>0.52961805555555552</v>
      </c>
      <c r="C1972" s="4">
        <v>1214</v>
      </c>
      <c r="D1972" s="4">
        <v>289708256</v>
      </c>
      <c r="E1972" s="4">
        <v>1</v>
      </c>
      <c r="F1972" s="4" t="s">
        <v>7</v>
      </c>
      <c r="G1972" s="4" t="s">
        <v>8</v>
      </c>
      <c r="H1972">
        <v>1</v>
      </c>
      <c r="I1972">
        <f t="shared" si="120"/>
        <v>0</v>
      </c>
      <c r="J1972">
        <f t="shared" si="121"/>
        <v>0</v>
      </c>
      <c r="K1972">
        <f t="shared" si="122"/>
        <v>0</v>
      </c>
      <c r="L1972">
        <f t="shared" si="123"/>
        <v>1</v>
      </c>
    </row>
    <row r="1973" spans="1:12" ht="13.2" x14ac:dyDescent="0.25">
      <c r="A1973" s="2">
        <v>45110</v>
      </c>
      <c r="B1973" s="3">
        <v>0.5299652777777778</v>
      </c>
      <c r="C1973" s="4">
        <v>1129</v>
      </c>
      <c r="D1973" s="4">
        <v>289708725</v>
      </c>
      <c r="E1973" s="4">
        <v>2</v>
      </c>
      <c r="F1973" s="4" t="s">
        <v>7</v>
      </c>
      <c r="G1973" s="4" t="s">
        <v>8</v>
      </c>
      <c r="H1973">
        <v>1</v>
      </c>
      <c r="I1973">
        <f t="shared" si="120"/>
        <v>0</v>
      </c>
      <c r="J1973">
        <f t="shared" si="121"/>
        <v>0</v>
      </c>
      <c r="K1973">
        <f t="shared" si="122"/>
        <v>0</v>
      </c>
      <c r="L1973">
        <f t="shared" si="123"/>
        <v>1</v>
      </c>
    </row>
    <row r="1974" spans="1:12" ht="13.2" x14ac:dyDescent="0.25">
      <c r="A1974" s="2">
        <v>45110</v>
      </c>
      <c r="B1974" s="3">
        <v>0.52729166666666671</v>
      </c>
      <c r="C1974" s="4">
        <v>1002</v>
      </c>
      <c r="D1974" s="4">
        <v>289705539</v>
      </c>
      <c r="E1974" s="4">
        <v>1</v>
      </c>
      <c r="F1974" s="4" t="s">
        <v>7</v>
      </c>
      <c r="G1974" s="4" t="s">
        <v>8</v>
      </c>
      <c r="H1974">
        <v>1</v>
      </c>
      <c r="I1974">
        <f t="shared" si="120"/>
        <v>0</v>
      </c>
      <c r="J1974">
        <f t="shared" si="121"/>
        <v>0</v>
      </c>
      <c r="K1974">
        <f t="shared" si="122"/>
        <v>0</v>
      </c>
      <c r="L1974">
        <f t="shared" si="123"/>
        <v>1</v>
      </c>
    </row>
    <row r="1975" spans="1:12" ht="13.2" x14ac:dyDescent="0.25">
      <c r="A1975" s="2">
        <v>45110</v>
      </c>
      <c r="B1975" s="3">
        <v>0.53015046296296298</v>
      </c>
      <c r="C1975" s="4">
        <v>1284</v>
      </c>
      <c r="D1975" s="4">
        <v>289708983</v>
      </c>
      <c r="E1975" s="4">
        <v>1</v>
      </c>
      <c r="F1975" s="4" t="s">
        <v>7</v>
      </c>
      <c r="G1975" s="4" t="s">
        <v>8</v>
      </c>
      <c r="H1975">
        <v>1</v>
      </c>
      <c r="I1975">
        <f t="shared" si="120"/>
        <v>0</v>
      </c>
      <c r="J1975">
        <f t="shared" si="121"/>
        <v>0</v>
      </c>
      <c r="K1975">
        <f t="shared" si="122"/>
        <v>0</v>
      </c>
      <c r="L1975">
        <f t="shared" si="123"/>
        <v>1</v>
      </c>
    </row>
    <row r="1976" spans="1:12" ht="13.2" x14ac:dyDescent="0.25">
      <c r="A1976" s="2">
        <v>45110</v>
      </c>
      <c r="B1976" s="3">
        <v>0.53049768518518514</v>
      </c>
      <c r="C1976" s="4">
        <v>1229</v>
      </c>
      <c r="D1976" s="4">
        <v>289709412</v>
      </c>
      <c r="E1976" s="4">
        <v>1</v>
      </c>
      <c r="F1976" s="4" t="s">
        <v>9</v>
      </c>
      <c r="G1976" s="4" t="s">
        <v>8</v>
      </c>
      <c r="H1976">
        <v>0</v>
      </c>
      <c r="I1976">
        <f t="shared" si="120"/>
        <v>0</v>
      </c>
      <c r="J1976">
        <f t="shared" si="121"/>
        <v>0</v>
      </c>
      <c r="K1976">
        <f t="shared" si="122"/>
        <v>1</v>
      </c>
      <c r="L1976">
        <f t="shared" si="123"/>
        <v>0</v>
      </c>
    </row>
    <row r="1977" spans="1:12" ht="13.2" x14ac:dyDescent="0.25">
      <c r="A1977" s="2">
        <v>45110</v>
      </c>
      <c r="B1977" s="3">
        <v>0.52229166666666671</v>
      </c>
      <c r="C1977" s="4">
        <v>1002</v>
      </c>
      <c r="D1977" s="4">
        <v>289700434</v>
      </c>
      <c r="E1977" s="4">
        <v>1</v>
      </c>
      <c r="F1977" s="4" t="s">
        <v>7</v>
      </c>
      <c r="G1977" s="4" t="s">
        <v>8</v>
      </c>
      <c r="H1977">
        <v>1</v>
      </c>
      <c r="I1977">
        <f t="shared" si="120"/>
        <v>0</v>
      </c>
      <c r="J1977">
        <f t="shared" si="121"/>
        <v>0</v>
      </c>
      <c r="K1977">
        <f t="shared" si="122"/>
        <v>0</v>
      </c>
      <c r="L1977">
        <f t="shared" si="123"/>
        <v>1</v>
      </c>
    </row>
    <row r="1978" spans="1:12" ht="13.2" x14ac:dyDescent="0.25">
      <c r="A1978" s="2">
        <v>45110</v>
      </c>
      <c r="B1978" s="3">
        <v>0.53770833333333334</v>
      </c>
      <c r="C1978" s="4">
        <v>1129</v>
      </c>
      <c r="D1978" s="4">
        <v>289719097</v>
      </c>
      <c r="E1978" s="4">
        <v>1</v>
      </c>
      <c r="F1978" s="4" t="s">
        <v>7</v>
      </c>
      <c r="G1978" s="4" t="s">
        <v>8</v>
      </c>
      <c r="H1978">
        <v>1</v>
      </c>
      <c r="I1978">
        <f t="shared" si="120"/>
        <v>0</v>
      </c>
      <c r="J1978">
        <f t="shared" si="121"/>
        <v>0</v>
      </c>
      <c r="K1978">
        <f t="shared" si="122"/>
        <v>0</v>
      </c>
      <c r="L1978">
        <f t="shared" si="123"/>
        <v>1</v>
      </c>
    </row>
    <row r="1979" spans="1:12" ht="13.2" x14ac:dyDescent="0.25">
      <c r="A1979" s="2">
        <v>45110</v>
      </c>
      <c r="B1979" s="3">
        <v>0.53804398148148147</v>
      </c>
      <c r="C1979" s="4">
        <v>1390</v>
      </c>
      <c r="D1979" s="4">
        <v>289719580</v>
      </c>
      <c r="E1979" s="4">
        <v>1</v>
      </c>
      <c r="F1979" s="4" t="s">
        <v>7</v>
      </c>
      <c r="G1979" s="4" t="s">
        <v>8</v>
      </c>
      <c r="H1979">
        <v>1</v>
      </c>
      <c r="I1979">
        <f t="shared" si="120"/>
        <v>0</v>
      </c>
      <c r="J1979">
        <f t="shared" si="121"/>
        <v>0</v>
      </c>
      <c r="K1979">
        <f t="shared" si="122"/>
        <v>0</v>
      </c>
      <c r="L1979">
        <f t="shared" si="123"/>
        <v>1</v>
      </c>
    </row>
    <row r="1980" spans="1:12" ht="13.2" x14ac:dyDescent="0.25">
      <c r="A1980" s="2">
        <v>45110</v>
      </c>
      <c r="B1980" s="3">
        <v>0.54180555555555554</v>
      </c>
      <c r="C1980" s="4">
        <v>1378</v>
      </c>
      <c r="D1980" s="4">
        <v>289725357</v>
      </c>
      <c r="E1980" s="4">
        <v>1</v>
      </c>
      <c r="F1980" s="4" t="s">
        <v>9</v>
      </c>
      <c r="G1980" s="4" t="s">
        <v>11</v>
      </c>
      <c r="H1980">
        <v>0</v>
      </c>
      <c r="I1980">
        <f t="shared" si="120"/>
        <v>0</v>
      </c>
      <c r="J1980">
        <f t="shared" si="121"/>
        <v>1</v>
      </c>
      <c r="K1980">
        <f t="shared" si="122"/>
        <v>0</v>
      </c>
      <c r="L1980">
        <f t="shared" si="123"/>
        <v>0</v>
      </c>
    </row>
    <row r="1981" spans="1:12" ht="13.2" x14ac:dyDescent="0.25">
      <c r="A1981" s="2">
        <v>45110</v>
      </c>
      <c r="B1981" s="3">
        <v>0.53214120370370366</v>
      </c>
      <c r="C1981" s="4">
        <v>1302</v>
      </c>
      <c r="D1981" s="4">
        <v>289711576</v>
      </c>
      <c r="E1981" s="4">
        <v>1</v>
      </c>
      <c r="F1981" s="4" t="s">
        <v>7</v>
      </c>
      <c r="G1981" s="4" t="s">
        <v>8</v>
      </c>
      <c r="H1981">
        <v>1</v>
      </c>
      <c r="I1981">
        <f t="shared" si="120"/>
        <v>0</v>
      </c>
      <c r="J1981">
        <f t="shared" si="121"/>
        <v>0</v>
      </c>
      <c r="K1981">
        <f t="shared" si="122"/>
        <v>0</v>
      </c>
      <c r="L1981">
        <f t="shared" si="123"/>
        <v>1</v>
      </c>
    </row>
    <row r="1982" spans="1:12" ht="13.2" x14ac:dyDescent="0.25">
      <c r="A1982" s="2">
        <v>45110</v>
      </c>
      <c r="B1982" s="3">
        <v>0.54148148148148145</v>
      </c>
      <c r="C1982" s="4">
        <v>1387</v>
      </c>
      <c r="D1982" s="4">
        <v>289724823</v>
      </c>
      <c r="E1982" s="4">
        <v>1</v>
      </c>
      <c r="F1982" s="4" t="s">
        <v>7</v>
      </c>
      <c r="G1982" s="4" t="s">
        <v>8</v>
      </c>
      <c r="H1982">
        <v>0</v>
      </c>
      <c r="I1982">
        <f t="shared" si="120"/>
        <v>0</v>
      </c>
      <c r="J1982">
        <f t="shared" si="121"/>
        <v>0</v>
      </c>
      <c r="K1982">
        <f t="shared" si="122"/>
        <v>0</v>
      </c>
      <c r="L1982">
        <f t="shared" si="123"/>
        <v>1</v>
      </c>
    </row>
    <row r="1983" spans="1:12" ht="13.2" x14ac:dyDescent="0.25">
      <c r="A1983" s="2">
        <v>45110</v>
      </c>
      <c r="B1983" s="3">
        <v>0.54630787037037032</v>
      </c>
      <c r="C1983" s="4">
        <v>1002</v>
      </c>
      <c r="D1983" s="4">
        <v>289733600</v>
      </c>
      <c r="E1983" s="4">
        <v>1</v>
      </c>
      <c r="F1983" s="4" t="s">
        <v>9</v>
      </c>
      <c r="G1983" s="4" t="s">
        <v>10</v>
      </c>
      <c r="H1983">
        <v>1</v>
      </c>
      <c r="I1983">
        <f t="shared" si="120"/>
        <v>1</v>
      </c>
      <c r="J1983">
        <f t="shared" si="121"/>
        <v>0</v>
      </c>
      <c r="K1983">
        <f t="shared" si="122"/>
        <v>0</v>
      </c>
      <c r="L1983">
        <f t="shared" si="123"/>
        <v>0</v>
      </c>
    </row>
    <row r="1984" spans="1:12" ht="13.2" x14ac:dyDescent="0.25">
      <c r="A1984" s="2">
        <v>45110</v>
      </c>
      <c r="B1984" s="3">
        <v>0.54364583333333338</v>
      </c>
      <c r="C1984" s="4">
        <v>1284</v>
      </c>
      <c r="D1984" s="4">
        <v>289728437</v>
      </c>
      <c r="E1984" s="4">
        <v>1</v>
      </c>
      <c r="F1984" s="4" t="s">
        <v>7</v>
      </c>
      <c r="G1984" s="4" t="s">
        <v>8</v>
      </c>
      <c r="H1984">
        <v>1</v>
      </c>
      <c r="I1984">
        <f t="shared" si="120"/>
        <v>0</v>
      </c>
      <c r="J1984">
        <f t="shared" si="121"/>
        <v>0</v>
      </c>
      <c r="K1984">
        <f t="shared" si="122"/>
        <v>0</v>
      </c>
      <c r="L1984">
        <f t="shared" si="123"/>
        <v>1</v>
      </c>
    </row>
    <row r="1985" spans="1:12" ht="13.2" x14ac:dyDescent="0.25">
      <c r="A1985" s="2">
        <v>45110</v>
      </c>
      <c r="B1985" s="3">
        <v>0.54900462962962959</v>
      </c>
      <c r="C1985" s="4">
        <v>1129</v>
      </c>
      <c r="D1985" s="4">
        <v>289739307</v>
      </c>
      <c r="E1985" s="4">
        <v>1</v>
      </c>
      <c r="F1985" s="4" t="s">
        <v>7</v>
      </c>
      <c r="G1985" s="4" t="s">
        <v>8</v>
      </c>
      <c r="H1985">
        <v>1</v>
      </c>
      <c r="I1985">
        <f t="shared" si="120"/>
        <v>0</v>
      </c>
      <c r="J1985">
        <f t="shared" si="121"/>
        <v>0</v>
      </c>
      <c r="K1985">
        <f t="shared" si="122"/>
        <v>0</v>
      </c>
      <c r="L1985">
        <f t="shared" si="123"/>
        <v>1</v>
      </c>
    </row>
    <row r="1986" spans="1:12" ht="13.2" x14ac:dyDescent="0.25">
      <c r="A1986" s="2">
        <v>45110</v>
      </c>
      <c r="B1986" s="3">
        <v>0.55076388888888894</v>
      </c>
      <c r="C1986" s="4">
        <v>1395</v>
      </c>
      <c r="D1986" s="4">
        <v>289743179</v>
      </c>
      <c r="E1986" s="4">
        <v>1</v>
      </c>
      <c r="F1986" s="4" t="s">
        <v>7</v>
      </c>
      <c r="G1986" s="4" t="s">
        <v>8</v>
      </c>
      <c r="H1986">
        <v>1</v>
      </c>
      <c r="I1986">
        <f t="shared" si="120"/>
        <v>0</v>
      </c>
      <c r="J1986">
        <f t="shared" si="121"/>
        <v>0</v>
      </c>
      <c r="K1986">
        <f t="shared" si="122"/>
        <v>0</v>
      </c>
      <c r="L1986">
        <f t="shared" si="123"/>
        <v>1</v>
      </c>
    </row>
    <row r="1987" spans="1:12" ht="13.2" x14ac:dyDescent="0.25">
      <c r="A1987" s="2">
        <v>45110</v>
      </c>
      <c r="B1987" s="3">
        <v>0.54831018518518515</v>
      </c>
      <c r="C1987" s="4">
        <v>1002</v>
      </c>
      <c r="D1987" s="4">
        <v>289737835</v>
      </c>
      <c r="E1987" s="4">
        <v>1</v>
      </c>
      <c r="F1987" s="4" t="s">
        <v>7</v>
      </c>
      <c r="G1987" s="4" t="s">
        <v>8</v>
      </c>
      <c r="H1987">
        <v>1</v>
      </c>
      <c r="I1987">
        <f t="shared" ref="I1987:I2050" si="124">IF($G1987=$N$2,1,0)</f>
        <v>0</v>
      </c>
      <c r="J1987">
        <f t="shared" ref="J1987:J2050" si="125">IF($G1987=$N$3,1,0)</f>
        <v>0</v>
      </c>
      <c r="K1987">
        <f t="shared" ref="K1987:K2050" si="126">IF($F1987=$N$1, IF($G1987=$N$4,1,0),0)</f>
        <v>0</v>
      </c>
      <c r="L1987">
        <f t="shared" ref="L1987:L2050" si="127">IF($F1987&lt;&gt;$N$1, IF($G1987=$N$4,1,0),0)</f>
        <v>1</v>
      </c>
    </row>
    <row r="1988" spans="1:12" ht="13.2" x14ac:dyDescent="0.25">
      <c r="A1988" s="2">
        <v>45110</v>
      </c>
      <c r="B1988" s="3">
        <v>0.54870370370370369</v>
      </c>
      <c r="C1988" s="4">
        <v>1002</v>
      </c>
      <c r="D1988" s="4">
        <v>289738662</v>
      </c>
      <c r="E1988" s="4">
        <v>1</v>
      </c>
      <c r="F1988" s="4" t="s">
        <v>7</v>
      </c>
      <c r="G1988" s="4" t="s">
        <v>8</v>
      </c>
      <c r="H1988">
        <v>1</v>
      </c>
      <c r="I1988">
        <f t="shared" si="124"/>
        <v>0</v>
      </c>
      <c r="J1988">
        <f t="shared" si="125"/>
        <v>0</v>
      </c>
      <c r="K1988">
        <f t="shared" si="126"/>
        <v>0</v>
      </c>
      <c r="L1988">
        <f t="shared" si="127"/>
        <v>1</v>
      </c>
    </row>
    <row r="1989" spans="1:12" ht="13.2" x14ac:dyDescent="0.25">
      <c r="A1989" s="2">
        <v>45110</v>
      </c>
      <c r="B1989" s="3">
        <v>0.5428587962962963</v>
      </c>
      <c r="C1989" s="4">
        <v>1284</v>
      </c>
      <c r="D1989" s="4">
        <v>289727052</v>
      </c>
      <c r="E1989" s="4">
        <v>1</v>
      </c>
      <c r="F1989" s="4" t="s">
        <v>7</v>
      </c>
      <c r="G1989" s="4" t="s">
        <v>8</v>
      </c>
      <c r="H1989">
        <v>1</v>
      </c>
      <c r="I1989">
        <f t="shared" si="124"/>
        <v>0</v>
      </c>
      <c r="J1989">
        <f t="shared" si="125"/>
        <v>0</v>
      </c>
      <c r="K1989">
        <f t="shared" si="126"/>
        <v>0</v>
      </c>
      <c r="L1989">
        <f t="shared" si="127"/>
        <v>1</v>
      </c>
    </row>
    <row r="1990" spans="1:12" ht="13.2" x14ac:dyDescent="0.25">
      <c r="A1990" s="2">
        <v>45110</v>
      </c>
      <c r="B1990" s="3">
        <v>0.5564351851851852</v>
      </c>
      <c r="C1990" s="4">
        <v>1200</v>
      </c>
      <c r="D1990" s="4">
        <v>289755289</v>
      </c>
      <c r="E1990" s="4">
        <v>1</v>
      </c>
      <c r="F1990" s="4" t="s">
        <v>7</v>
      </c>
      <c r="G1990" s="4" t="s">
        <v>8</v>
      </c>
      <c r="H1990">
        <v>1</v>
      </c>
      <c r="I1990">
        <f t="shared" si="124"/>
        <v>0</v>
      </c>
      <c r="J1990">
        <f t="shared" si="125"/>
        <v>0</v>
      </c>
      <c r="K1990">
        <f t="shared" si="126"/>
        <v>0</v>
      </c>
      <c r="L1990">
        <f t="shared" si="127"/>
        <v>1</v>
      </c>
    </row>
    <row r="1991" spans="1:12" ht="13.2" x14ac:dyDescent="0.25">
      <c r="A1991" s="2">
        <v>45110</v>
      </c>
      <c r="B1991" s="3">
        <v>0.55856481481481479</v>
      </c>
      <c r="C1991" s="4">
        <v>1002</v>
      </c>
      <c r="D1991" s="4">
        <v>289759882</v>
      </c>
      <c r="E1991" s="4">
        <v>1</v>
      </c>
      <c r="F1991" s="4" t="s">
        <v>9</v>
      </c>
      <c r="G1991" s="4" t="s">
        <v>10</v>
      </c>
      <c r="H1991">
        <v>1</v>
      </c>
      <c r="I1991">
        <f t="shared" si="124"/>
        <v>1</v>
      </c>
      <c r="J1991">
        <f t="shared" si="125"/>
        <v>0</v>
      </c>
      <c r="K1991">
        <f t="shared" si="126"/>
        <v>0</v>
      </c>
      <c r="L1991">
        <f t="shared" si="127"/>
        <v>0</v>
      </c>
    </row>
    <row r="1992" spans="1:12" ht="13.2" x14ac:dyDescent="0.25">
      <c r="A1992" s="2">
        <v>45110</v>
      </c>
      <c r="B1992" s="3">
        <v>0.55687500000000001</v>
      </c>
      <c r="C1992" s="4">
        <v>1313</v>
      </c>
      <c r="D1992" s="4">
        <v>289756234</v>
      </c>
      <c r="E1992" s="4">
        <v>1</v>
      </c>
      <c r="F1992" s="4" t="s">
        <v>7</v>
      </c>
      <c r="G1992" s="4" t="s">
        <v>8</v>
      </c>
      <c r="H1992">
        <v>0</v>
      </c>
      <c r="I1992">
        <f t="shared" si="124"/>
        <v>0</v>
      </c>
      <c r="J1992">
        <f t="shared" si="125"/>
        <v>0</v>
      </c>
      <c r="K1992">
        <f t="shared" si="126"/>
        <v>0</v>
      </c>
      <c r="L1992">
        <f t="shared" si="127"/>
        <v>1</v>
      </c>
    </row>
    <row r="1993" spans="1:12" ht="13.2" x14ac:dyDescent="0.25">
      <c r="A1993" s="2">
        <v>45110</v>
      </c>
      <c r="B1993" s="3">
        <v>0.55701388888888892</v>
      </c>
      <c r="C1993" s="4">
        <v>1094</v>
      </c>
      <c r="D1993" s="4">
        <v>289756541</v>
      </c>
      <c r="E1993" s="4">
        <v>1</v>
      </c>
      <c r="F1993" s="4" t="s">
        <v>7</v>
      </c>
      <c r="G1993" s="4" t="s">
        <v>8</v>
      </c>
      <c r="H1993">
        <v>1</v>
      </c>
      <c r="I1993">
        <f t="shared" si="124"/>
        <v>0</v>
      </c>
      <c r="J1993">
        <f t="shared" si="125"/>
        <v>0</v>
      </c>
      <c r="K1993">
        <f t="shared" si="126"/>
        <v>0</v>
      </c>
      <c r="L1993">
        <f t="shared" si="127"/>
        <v>1</v>
      </c>
    </row>
    <row r="1994" spans="1:12" ht="13.2" x14ac:dyDescent="0.25">
      <c r="A1994" s="2">
        <v>45110</v>
      </c>
      <c r="B1994" s="3">
        <v>0.56762731481481477</v>
      </c>
      <c r="C1994" s="4">
        <v>1002</v>
      </c>
      <c r="D1994" s="4">
        <v>289777448</v>
      </c>
      <c r="E1994" s="4">
        <v>1</v>
      </c>
      <c r="F1994" s="4" t="s">
        <v>9</v>
      </c>
      <c r="G1994" s="4" t="s">
        <v>10</v>
      </c>
      <c r="H1994">
        <v>1</v>
      </c>
      <c r="I1994">
        <f t="shared" si="124"/>
        <v>1</v>
      </c>
      <c r="J1994">
        <f t="shared" si="125"/>
        <v>0</v>
      </c>
      <c r="K1994">
        <f t="shared" si="126"/>
        <v>0</v>
      </c>
      <c r="L1994">
        <f t="shared" si="127"/>
        <v>0</v>
      </c>
    </row>
    <row r="1995" spans="1:12" ht="13.2" x14ac:dyDescent="0.25">
      <c r="A1995" s="2">
        <v>45110</v>
      </c>
      <c r="B1995" s="3">
        <v>0.56778935185185186</v>
      </c>
      <c r="C1995" s="4">
        <v>1002</v>
      </c>
      <c r="D1995" s="4">
        <v>289777746</v>
      </c>
      <c r="E1995" s="4">
        <v>1</v>
      </c>
      <c r="F1995" s="4" t="s">
        <v>7</v>
      </c>
      <c r="G1995" s="4" t="s">
        <v>8</v>
      </c>
      <c r="H1995">
        <v>1</v>
      </c>
      <c r="I1995">
        <f t="shared" si="124"/>
        <v>0</v>
      </c>
      <c r="J1995">
        <f t="shared" si="125"/>
        <v>0</v>
      </c>
      <c r="K1995">
        <f t="shared" si="126"/>
        <v>0</v>
      </c>
      <c r="L1995">
        <f t="shared" si="127"/>
        <v>1</v>
      </c>
    </row>
    <row r="1996" spans="1:12" ht="13.2" x14ac:dyDescent="0.25">
      <c r="A1996" s="2">
        <v>45110</v>
      </c>
      <c r="B1996" s="3">
        <v>0.56482638888888892</v>
      </c>
      <c r="C1996" s="4">
        <v>1287</v>
      </c>
      <c r="D1996" s="4">
        <v>289772196</v>
      </c>
      <c r="E1996" s="4">
        <v>1</v>
      </c>
      <c r="F1996" s="4" t="s">
        <v>9</v>
      </c>
      <c r="G1996" s="4" t="s">
        <v>10</v>
      </c>
      <c r="H1996">
        <v>0</v>
      </c>
      <c r="I1996">
        <f t="shared" si="124"/>
        <v>1</v>
      </c>
      <c r="J1996">
        <f t="shared" si="125"/>
        <v>0</v>
      </c>
      <c r="K1996">
        <f t="shared" si="126"/>
        <v>0</v>
      </c>
      <c r="L1996">
        <f t="shared" si="127"/>
        <v>0</v>
      </c>
    </row>
    <row r="1997" spans="1:12" ht="13.2" x14ac:dyDescent="0.25">
      <c r="A1997" s="2">
        <v>45110</v>
      </c>
      <c r="B1997" s="3">
        <v>0.570775462962963</v>
      </c>
      <c r="C1997" s="4">
        <v>1302</v>
      </c>
      <c r="D1997" s="4">
        <v>289783313</v>
      </c>
      <c r="E1997" s="4">
        <v>1</v>
      </c>
      <c r="F1997" s="4" t="s">
        <v>7</v>
      </c>
      <c r="G1997" s="4" t="s">
        <v>8</v>
      </c>
      <c r="H1997">
        <v>1</v>
      </c>
      <c r="I1997">
        <f t="shared" si="124"/>
        <v>0</v>
      </c>
      <c r="J1997">
        <f t="shared" si="125"/>
        <v>0</v>
      </c>
      <c r="K1997">
        <f t="shared" si="126"/>
        <v>0</v>
      </c>
      <c r="L1997">
        <f t="shared" si="127"/>
        <v>1</v>
      </c>
    </row>
    <row r="1998" spans="1:12" ht="13.2" x14ac:dyDescent="0.25">
      <c r="A1998" s="2">
        <v>45110</v>
      </c>
      <c r="B1998" s="3">
        <v>0.57423611111111106</v>
      </c>
      <c r="C1998" s="4">
        <v>1145</v>
      </c>
      <c r="D1998" s="4">
        <v>289789435</v>
      </c>
      <c r="E1998" s="4">
        <v>1</v>
      </c>
      <c r="F1998" s="4" t="s">
        <v>7</v>
      </c>
      <c r="G1998" s="4" t="s">
        <v>8</v>
      </c>
      <c r="H1998">
        <v>1</v>
      </c>
      <c r="I1998">
        <f t="shared" si="124"/>
        <v>0</v>
      </c>
      <c r="J1998">
        <f t="shared" si="125"/>
        <v>0</v>
      </c>
      <c r="K1998">
        <f t="shared" si="126"/>
        <v>0</v>
      </c>
      <c r="L1998">
        <f t="shared" si="127"/>
        <v>1</v>
      </c>
    </row>
    <row r="1999" spans="1:12" ht="13.2" x14ac:dyDescent="0.25">
      <c r="A1999" s="2">
        <v>45110</v>
      </c>
      <c r="B1999" s="3">
        <v>0.57903935185185185</v>
      </c>
      <c r="C1999" s="4">
        <v>1346</v>
      </c>
      <c r="D1999" s="4">
        <v>289796992</v>
      </c>
      <c r="E1999" s="4">
        <v>3</v>
      </c>
      <c r="F1999" s="4" t="s">
        <v>7</v>
      </c>
      <c r="G1999" s="4" t="s">
        <v>8</v>
      </c>
      <c r="H1999">
        <v>1</v>
      </c>
      <c r="I1999">
        <f t="shared" si="124"/>
        <v>0</v>
      </c>
      <c r="J1999">
        <f t="shared" si="125"/>
        <v>0</v>
      </c>
      <c r="K1999">
        <f t="shared" si="126"/>
        <v>0</v>
      </c>
      <c r="L1999">
        <f t="shared" si="127"/>
        <v>1</v>
      </c>
    </row>
    <row r="2000" spans="1:12" ht="13.2" x14ac:dyDescent="0.25">
      <c r="A2000" s="2">
        <v>45110</v>
      </c>
      <c r="B2000" s="3">
        <v>0.57718749999999996</v>
      </c>
      <c r="C2000" s="4">
        <v>1002</v>
      </c>
      <c r="D2000" s="4">
        <v>289794325</v>
      </c>
      <c r="E2000" s="4">
        <v>1</v>
      </c>
      <c r="F2000" s="4" t="s">
        <v>7</v>
      </c>
      <c r="G2000" s="4" t="s">
        <v>8</v>
      </c>
      <c r="H2000">
        <v>1</v>
      </c>
      <c r="I2000">
        <f t="shared" si="124"/>
        <v>0</v>
      </c>
      <c r="J2000">
        <f t="shared" si="125"/>
        <v>0</v>
      </c>
      <c r="K2000">
        <f t="shared" si="126"/>
        <v>0</v>
      </c>
      <c r="L2000">
        <f t="shared" si="127"/>
        <v>1</v>
      </c>
    </row>
    <row r="2001" spans="1:12" ht="13.2" x14ac:dyDescent="0.25">
      <c r="A2001" s="2">
        <v>45110</v>
      </c>
      <c r="B2001" s="3">
        <v>0.56657407407407412</v>
      </c>
      <c r="C2001" s="4">
        <v>1002</v>
      </c>
      <c r="D2001" s="4">
        <v>289775527</v>
      </c>
      <c r="E2001" s="4">
        <v>1</v>
      </c>
      <c r="F2001" s="4" t="s">
        <v>7</v>
      </c>
      <c r="G2001" s="4" t="s">
        <v>8</v>
      </c>
      <c r="H2001">
        <v>1</v>
      </c>
      <c r="I2001">
        <f t="shared" si="124"/>
        <v>0</v>
      </c>
      <c r="J2001">
        <f t="shared" si="125"/>
        <v>0</v>
      </c>
      <c r="K2001">
        <f t="shared" si="126"/>
        <v>0</v>
      </c>
      <c r="L2001">
        <f t="shared" si="127"/>
        <v>1</v>
      </c>
    </row>
    <row r="2002" spans="1:12" ht="13.2" x14ac:dyDescent="0.25">
      <c r="A2002" s="2">
        <v>45110</v>
      </c>
      <c r="B2002" s="3">
        <v>0.58535879629629628</v>
      </c>
      <c r="C2002" s="4">
        <v>1117</v>
      </c>
      <c r="D2002" s="4">
        <v>289805725</v>
      </c>
      <c r="E2002" s="4">
        <v>2</v>
      </c>
      <c r="F2002" s="4" t="s">
        <v>7</v>
      </c>
      <c r="G2002" s="4" t="s">
        <v>8</v>
      </c>
      <c r="H2002">
        <v>1</v>
      </c>
      <c r="I2002">
        <f t="shared" si="124"/>
        <v>0</v>
      </c>
      <c r="J2002">
        <f t="shared" si="125"/>
        <v>0</v>
      </c>
      <c r="K2002">
        <f t="shared" si="126"/>
        <v>0</v>
      </c>
      <c r="L2002">
        <f t="shared" si="127"/>
        <v>1</v>
      </c>
    </row>
    <row r="2003" spans="1:12" ht="13.2" x14ac:dyDescent="0.25">
      <c r="A2003" s="2">
        <v>45110</v>
      </c>
      <c r="B2003" s="3">
        <v>0.5882060185185185</v>
      </c>
      <c r="C2003" s="4">
        <v>1117</v>
      </c>
      <c r="D2003" s="4">
        <v>289809326</v>
      </c>
      <c r="E2003" s="4">
        <v>1</v>
      </c>
      <c r="F2003" s="4" t="s">
        <v>7</v>
      </c>
      <c r="G2003" s="4" t="s">
        <v>8</v>
      </c>
      <c r="H2003">
        <v>1</v>
      </c>
      <c r="I2003">
        <f t="shared" si="124"/>
        <v>0</v>
      </c>
      <c r="J2003">
        <f t="shared" si="125"/>
        <v>0</v>
      </c>
      <c r="K2003">
        <f t="shared" si="126"/>
        <v>0</v>
      </c>
      <c r="L2003">
        <f t="shared" si="127"/>
        <v>1</v>
      </c>
    </row>
    <row r="2004" spans="1:12" ht="13.2" x14ac:dyDescent="0.25">
      <c r="A2004" s="2">
        <v>45110</v>
      </c>
      <c r="B2004" s="3">
        <v>0.58667824074074071</v>
      </c>
      <c r="C2004" s="4">
        <v>1302</v>
      </c>
      <c r="D2004" s="4">
        <v>289807404</v>
      </c>
      <c r="E2004" s="4">
        <v>2</v>
      </c>
      <c r="F2004" s="4" t="s">
        <v>7</v>
      </c>
      <c r="G2004" s="4" t="s">
        <v>8</v>
      </c>
      <c r="H2004">
        <v>1</v>
      </c>
      <c r="I2004">
        <f t="shared" si="124"/>
        <v>0</v>
      </c>
      <c r="J2004">
        <f t="shared" si="125"/>
        <v>0</v>
      </c>
      <c r="K2004">
        <f t="shared" si="126"/>
        <v>0</v>
      </c>
      <c r="L2004">
        <f t="shared" si="127"/>
        <v>1</v>
      </c>
    </row>
    <row r="2005" spans="1:12" ht="13.2" x14ac:dyDescent="0.25">
      <c r="A2005" s="2">
        <v>45110</v>
      </c>
      <c r="B2005" s="3">
        <v>0.59292824074074069</v>
      </c>
      <c r="C2005" s="4">
        <v>1002</v>
      </c>
      <c r="D2005" s="4">
        <v>289814837</v>
      </c>
      <c r="E2005" s="4">
        <v>1</v>
      </c>
      <c r="F2005" s="4" t="s">
        <v>7</v>
      </c>
      <c r="G2005" s="4" t="s">
        <v>8</v>
      </c>
      <c r="H2005">
        <v>1</v>
      </c>
      <c r="I2005">
        <f t="shared" si="124"/>
        <v>0</v>
      </c>
      <c r="J2005">
        <f t="shared" si="125"/>
        <v>0</v>
      </c>
      <c r="K2005">
        <f t="shared" si="126"/>
        <v>0</v>
      </c>
      <c r="L2005">
        <f t="shared" si="127"/>
        <v>1</v>
      </c>
    </row>
    <row r="2006" spans="1:12" ht="13.2" x14ac:dyDescent="0.25">
      <c r="A2006" s="2">
        <v>45110</v>
      </c>
      <c r="B2006" s="3">
        <v>0.59336805555555561</v>
      </c>
      <c r="C2006" s="4">
        <v>1002</v>
      </c>
      <c r="D2006" s="4">
        <v>289815284</v>
      </c>
      <c r="E2006" s="4">
        <v>1</v>
      </c>
      <c r="F2006" s="4" t="s">
        <v>7</v>
      </c>
      <c r="G2006" s="4" t="s">
        <v>8</v>
      </c>
      <c r="H2006">
        <v>1</v>
      </c>
      <c r="I2006">
        <f t="shared" si="124"/>
        <v>0</v>
      </c>
      <c r="J2006">
        <f t="shared" si="125"/>
        <v>0</v>
      </c>
      <c r="K2006">
        <f t="shared" si="126"/>
        <v>0</v>
      </c>
      <c r="L2006">
        <f t="shared" si="127"/>
        <v>1</v>
      </c>
    </row>
    <row r="2007" spans="1:12" ht="13.2" x14ac:dyDescent="0.25">
      <c r="A2007" s="2">
        <v>45110</v>
      </c>
      <c r="B2007" s="3">
        <v>0.44038194444444445</v>
      </c>
      <c r="C2007" s="4">
        <v>1117</v>
      </c>
      <c r="D2007" s="4">
        <v>289664693</v>
      </c>
      <c r="E2007" s="4">
        <v>1</v>
      </c>
      <c r="F2007" s="4" t="s">
        <v>9</v>
      </c>
      <c r="G2007" s="4" t="s">
        <v>10</v>
      </c>
      <c r="H2007">
        <v>1</v>
      </c>
      <c r="I2007">
        <f t="shared" si="124"/>
        <v>1</v>
      </c>
      <c r="J2007">
        <f t="shared" si="125"/>
        <v>0</v>
      </c>
      <c r="K2007">
        <f t="shared" si="126"/>
        <v>0</v>
      </c>
      <c r="L2007">
        <f t="shared" si="127"/>
        <v>0</v>
      </c>
    </row>
    <row r="2008" spans="1:12" ht="13.2" x14ac:dyDescent="0.25">
      <c r="A2008" s="2">
        <v>45110</v>
      </c>
      <c r="B2008" s="3">
        <v>0.57209490740740743</v>
      </c>
      <c r="C2008" s="4">
        <v>1282</v>
      </c>
      <c r="D2008" s="4">
        <v>289785719</v>
      </c>
      <c r="E2008" s="4">
        <v>1</v>
      </c>
      <c r="F2008" s="4" t="s">
        <v>7</v>
      </c>
      <c r="G2008" s="4" t="s">
        <v>8</v>
      </c>
      <c r="H2008">
        <v>1</v>
      </c>
      <c r="I2008">
        <f t="shared" si="124"/>
        <v>0</v>
      </c>
      <c r="J2008">
        <f t="shared" si="125"/>
        <v>0</v>
      </c>
      <c r="K2008">
        <f t="shared" si="126"/>
        <v>0</v>
      </c>
      <c r="L2008">
        <f t="shared" si="127"/>
        <v>1</v>
      </c>
    </row>
    <row r="2009" spans="1:12" ht="13.2" x14ac:dyDescent="0.25">
      <c r="A2009" s="2">
        <v>45110</v>
      </c>
      <c r="B2009" s="3">
        <v>0.61750000000000005</v>
      </c>
      <c r="C2009" s="4">
        <v>1131</v>
      </c>
      <c r="D2009" s="4">
        <v>289833467</v>
      </c>
      <c r="E2009" s="4">
        <v>1</v>
      </c>
      <c r="F2009" s="4" t="s">
        <v>7</v>
      </c>
      <c r="G2009" s="4" t="s">
        <v>8</v>
      </c>
      <c r="H2009">
        <v>0</v>
      </c>
      <c r="I2009">
        <f t="shared" si="124"/>
        <v>0</v>
      </c>
      <c r="J2009">
        <f t="shared" si="125"/>
        <v>0</v>
      </c>
      <c r="K2009">
        <f t="shared" si="126"/>
        <v>0</v>
      </c>
      <c r="L2009">
        <f t="shared" si="127"/>
        <v>1</v>
      </c>
    </row>
    <row r="2010" spans="1:12" ht="13.2" x14ac:dyDescent="0.25">
      <c r="A2010" s="2">
        <v>45110</v>
      </c>
      <c r="B2010" s="3">
        <v>0.61807870370370366</v>
      </c>
      <c r="C2010" s="4">
        <v>1302</v>
      </c>
      <c r="D2010" s="4">
        <v>289833778</v>
      </c>
      <c r="E2010" s="4">
        <v>1</v>
      </c>
      <c r="F2010" s="4" t="s">
        <v>7</v>
      </c>
      <c r="G2010" s="4" t="s">
        <v>8</v>
      </c>
      <c r="H2010">
        <v>1</v>
      </c>
      <c r="I2010">
        <f t="shared" si="124"/>
        <v>0</v>
      </c>
      <c r="J2010">
        <f t="shared" si="125"/>
        <v>0</v>
      </c>
      <c r="K2010">
        <f t="shared" si="126"/>
        <v>0</v>
      </c>
      <c r="L2010">
        <f t="shared" si="127"/>
        <v>1</v>
      </c>
    </row>
    <row r="2011" spans="1:12" ht="13.2" x14ac:dyDescent="0.25">
      <c r="A2011" s="2">
        <v>45110</v>
      </c>
      <c r="B2011" s="3">
        <v>0.60243055555555558</v>
      </c>
      <c r="C2011" s="4">
        <v>1145</v>
      </c>
      <c r="D2011" s="4">
        <v>289823546</v>
      </c>
      <c r="E2011" s="4">
        <v>1</v>
      </c>
      <c r="F2011" s="4" t="s">
        <v>7</v>
      </c>
      <c r="G2011" s="4" t="s">
        <v>8</v>
      </c>
      <c r="H2011">
        <v>1</v>
      </c>
      <c r="I2011">
        <f t="shared" si="124"/>
        <v>0</v>
      </c>
      <c r="J2011">
        <f t="shared" si="125"/>
        <v>0</v>
      </c>
      <c r="K2011">
        <f t="shared" si="126"/>
        <v>0</v>
      </c>
      <c r="L2011">
        <f t="shared" si="127"/>
        <v>1</v>
      </c>
    </row>
    <row r="2012" spans="1:12" ht="13.2" x14ac:dyDescent="0.25">
      <c r="A2012" s="2">
        <v>45110</v>
      </c>
      <c r="B2012" s="3">
        <v>0.63504629629629628</v>
      </c>
      <c r="C2012" s="4">
        <v>1129</v>
      </c>
      <c r="D2012" s="4">
        <v>289841498</v>
      </c>
      <c r="E2012" s="4">
        <v>1</v>
      </c>
      <c r="F2012" s="4" t="s">
        <v>7</v>
      </c>
      <c r="G2012" s="4" t="s">
        <v>8</v>
      </c>
      <c r="H2012">
        <v>1</v>
      </c>
      <c r="I2012">
        <f t="shared" si="124"/>
        <v>0</v>
      </c>
      <c r="J2012">
        <f t="shared" si="125"/>
        <v>0</v>
      </c>
      <c r="K2012">
        <f t="shared" si="126"/>
        <v>0</v>
      </c>
      <c r="L2012">
        <f t="shared" si="127"/>
        <v>1</v>
      </c>
    </row>
    <row r="2013" spans="1:12" ht="13.2" x14ac:dyDescent="0.25">
      <c r="A2013" s="2">
        <v>45110</v>
      </c>
      <c r="B2013" s="3">
        <v>0.63783564814814819</v>
      </c>
      <c r="C2013" s="4">
        <v>1129</v>
      </c>
      <c r="D2013" s="4">
        <v>289842669</v>
      </c>
      <c r="E2013" s="4">
        <v>1</v>
      </c>
      <c r="F2013" s="4" t="s">
        <v>9</v>
      </c>
      <c r="G2013" s="4" t="s">
        <v>10</v>
      </c>
      <c r="H2013">
        <v>1</v>
      </c>
      <c r="I2013">
        <f t="shared" si="124"/>
        <v>1</v>
      </c>
      <c r="J2013">
        <f t="shared" si="125"/>
        <v>0</v>
      </c>
      <c r="K2013">
        <f t="shared" si="126"/>
        <v>0</v>
      </c>
      <c r="L2013">
        <f t="shared" si="127"/>
        <v>0</v>
      </c>
    </row>
    <row r="2014" spans="1:12" ht="13.2" x14ac:dyDescent="0.25">
      <c r="A2014" s="2">
        <v>45110</v>
      </c>
      <c r="B2014" s="3">
        <v>0.64240740740740743</v>
      </c>
      <c r="C2014" s="4">
        <v>1200</v>
      </c>
      <c r="D2014" s="4">
        <v>289844437</v>
      </c>
      <c r="E2014" s="4">
        <v>1</v>
      </c>
      <c r="F2014" s="4" t="s">
        <v>7</v>
      </c>
      <c r="G2014" s="4" t="s">
        <v>8</v>
      </c>
      <c r="H2014">
        <v>1</v>
      </c>
      <c r="I2014">
        <f t="shared" si="124"/>
        <v>0</v>
      </c>
      <c r="J2014">
        <f t="shared" si="125"/>
        <v>0</v>
      </c>
      <c r="K2014">
        <f t="shared" si="126"/>
        <v>0</v>
      </c>
      <c r="L2014">
        <f t="shared" si="127"/>
        <v>1</v>
      </c>
    </row>
    <row r="2015" spans="1:12" ht="13.2" x14ac:dyDescent="0.25">
      <c r="A2015" s="2">
        <v>45110</v>
      </c>
      <c r="B2015" s="3">
        <v>0.65976851851851848</v>
      </c>
      <c r="C2015" s="4">
        <v>1284</v>
      </c>
      <c r="D2015" s="4">
        <v>289851223</v>
      </c>
      <c r="E2015" s="4">
        <v>1</v>
      </c>
      <c r="F2015" s="4" t="s">
        <v>7</v>
      </c>
      <c r="G2015" s="4" t="s">
        <v>8</v>
      </c>
      <c r="H2015">
        <v>1</v>
      </c>
      <c r="I2015">
        <f t="shared" si="124"/>
        <v>0</v>
      </c>
      <c r="J2015">
        <f t="shared" si="125"/>
        <v>0</v>
      </c>
      <c r="K2015">
        <f t="shared" si="126"/>
        <v>0</v>
      </c>
      <c r="L2015">
        <f t="shared" si="127"/>
        <v>1</v>
      </c>
    </row>
    <row r="2016" spans="1:12" ht="13.2" x14ac:dyDescent="0.25">
      <c r="A2016" s="2">
        <v>45110</v>
      </c>
      <c r="B2016" s="3">
        <v>0.66878472222222218</v>
      </c>
      <c r="C2016" s="4">
        <v>1129</v>
      </c>
      <c r="D2016" s="4">
        <v>289855168</v>
      </c>
      <c r="E2016" s="4">
        <v>1</v>
      </c>
      <c r="F2016" s="4" t="s">
        <v>7</v>
      </c>
      <c r="G2016" s="4" t="s">
        <v>8</v>
      </c>
      <c r="H2016">
        <v>1</v>
      </c>
      <c r="I2016">
        <f t="shared" si="124"/>
        <v>0</v>
      </c>
      <c r="J2016">
        <f t="shared" si="125"/>
        <v>0</v>
      </c>
      <c r="K2016">
        <f t="shared" si="126"/>
        <v>0</v>
      </c>
      <c r="L2016">
        <f t="shared" si="127"/>
        <v>1</v>
      </c>
    </row>
    <row r="2017" spans="1:12" ht="13.2" x14ac:dyDescent="0.25">
      <c r="A2017" s="2">
        <v>45110</v>
      </c>
      <c r="B2017" s="3">
        <v>0.66791666666666671</v>
      </c>
      <c r="C2017" s="4">
        <v>1302</v>
      </c>
      <c r="D2017" s="4">
        <v>289854677</v>
      </c>
      <c r="E2017" s="4">
        <v>1</v>
      </c>
      <c r="F2017" s="4" t="s">
        <v>7</v>
      </c>
      <c r="G2017" s="4" t="s">
        <v>8</v>
      </c>
      <c r="H2017">
        <v>1</v>
      </c>
      <c r="I2017">
        <f t="shared" si="124"/>
        <v>0</v>
      </c>
      <c r="J2017">
        <f t="shared" si="125"/>
        <v>0</v>
      </c>
      <c r="K2017">
        <f t="shared" si="126"/>
        <v>0</v>
      </c>
      <c r="L2017">
        <f t="shared" si="127"/>
        <v>1</v>
      </c>
    </row>
    <row r="2018" spans="1:12" ht="13.2" x14ac:dyDescent="0.25">
      <c r="A2018" s="2">
        <v>45110</v>
      </c>
      <c r="B2018" s="3">
        <v>0.66974537037037041</v>
      </c>
      <c r="C2018" s="4">
        <v>1104</v>
      </c>
      <c r="D2018" s="4">
        <v>289855691</v>
      </c>
      <c r="E2018" s="4">
        <v>3</v>
      </c>
      <c r="F2018" s="4" t="s">
        <v>9</v>
      </c>
      <c r="G2018" s="4" t="s">
        <v>13</v>
      </c>
      <c r="H2018">
        <v>1</v>
      </c>
      <c r="I2018">
        <f t="shared" si="124"/>
        <v>0</v>
      </c>
      <c r="J2018">
        <f t="shared" si="125"/>
        <v>0</v>
      </c>
      <c r="K2018">
        <f t="shared" si="126"/>
        <v>0</v>
      </c>
      <c r="L2018">
        <f t="shared" si="127"/>
        <v>0</v>
      </c>
    </row>
    <row r="2019" spans="1:12" ht="13.2" x14ac:dyDescent="0.25">
      <c r="A2019" s="2">
        <v>45110</v>
      </c>
      <c r="B2019" s="3">
        <v>0.68938657407407411</v>
      </c>
      <c r="C2019" s="4">
        <v>1002</v>
      </c>
      <c r="D2019" s="4">
        <v>289868177</v>
      </c>
      <c r="E2019" s="4">
        <v>1</v>
      </c>
      <c r="F2019" s="4" t="s">
        <v>7</v>
      </c>
      <c r="G2019" s="4" t="s">
        <v>8</v>
      </c>
      <c r="H2019">
        <v>1</v>
      </c>
      <c r="I2019">
        <f t="shared" si="124"/>
        <v>0</v>
      </c>
      <c r="J2019">
        <f t="shared" si="125"/>
        <v>0</v>
      </c>
      <c r="K2019">
        <f t="shared" si="126"/>
        <v>0</v>
      </c>
      <c r="L2019">
        <f t="shared" si="127"/>
        <v>1</v>
      </c>
    </row>
    <row r="2020" spans="1:12" ht="13.2" x14ac:dyDescent="0.25">
      <c r="A2020" s="2">
        <v>45110</v>
      </c>
      <c r="B2020" s="3">
        <v>0.68983796296296296</v>
      </c>
      <c r="C2020" s="4">
        <v>1091</v>
      </c>
      <c r="D2020" s="4">
        <v>289868519</v>
      </c>
      <c r="E2020" s="4">
        <v>2</v>
      </c>
      <c r="F2020" s="4" t="s">
        <v>9</v>
      </c>
      <c r="G2020" s="4" t="s">
        <v>11</v>
      </c>
      <c r="H2020">
        <v>1</v>
      </c>
      <c r="I2020">
        <f t="shared" si="124"/>
        <v>0</v>
      </c>
      <c r="J2020">
        <f t="shared" si="125"/>
        <v>1</v>
      </c>
      <c r="K2020">
        <f t="shared" si="126"/>
        <v>0</v>
      </c>
      <c r="L2020">
        <f t="shared" si="127"/>
        <v>0</v>
      </c>
    </row>
    <row r="2021" spans="1:12" ht="13.2" x14ac:dyDescent="0.25">
      <c r="A2021" s="2">
        <v>45110</v>
      </c>
      <c r="B2021" s="3">
        <v>0.7085069444444444</v>
      </c>
      <c r="C2021" s="4">
        <v>1002</v>
      </c>
      <c r="D2021" s="4">
        <v>289882078</v>
      </c>
      <c r="E2021" s="4">
        <v>2</v>
      </c>
      <c r="F2021" s="4" t="s">
        <v>9</v>
      </c>
      <c r="G2021" s="4" t="s">
        <v>11</v>
      </c>
      <c r="H2021">
        <v>1</v>
      </c>
      <c r="I2021">
        <f t="shared" si="124"/>
        <v>0</v>
      </c>
      <c r="J2021">
        <f t="shared" si="125"/>
        <v>1</v>
      </c>
      <c r="K2021">
        <f t="shared" si="126"/>
        <v>0</v>
      </c>
      <c r="L2021">
        <f t="shared" si="127"/>
        <v>0</v>
      </c>
    </row>
    <row r="2022" spans="1:12" ht="13.2" x14ac:dyDescent="0.25">
      <c r="A2022" s="2">
        <v>45110</v>
      </c>
      <c r="B2022" s="3">
        <v>0.71924768518518523</v>
      </c>
      <c r="C2022" s="4">
        <v>1303</v>
      </c>
      <c r="D2022" s="4">
        <v>289890258</v>
      </c>
      <c r="E2022" s="4">
        <v>1</v>
      </c>
      <c r="F2022" s="4" t="s">
        <v>9</v>
      </c>
      <c r="G2022" s="4" t="s">
        <v>10</v>
      </c>
      <c r="H2022">
        <v>0</v>
      </c>
      <c r="I2022">
        <f t="shared" si="124"/>
        <v>1</v>
      </c>
      <c r="J2022">
        <f t="shared" si="125"/>
        <v>0</v>
      </c>
      <c r="K2022">
        <f t="shared" si="126"/>
        <v>0</v>
      </c>
      <c r="L2022">
        <f t="shared" si="127"/>
        <v>0</v>
      </c>
    </row>
    <row r="2023" spans="1:12" ht="13.2" x14ac:dyDescent="0.25">
      <c r="A2023" s="2">
        <v>45110</v>
      </c>
      <c r="B2023" s="3">
        <v>0.56263888888888891</v>
      </c>
      <c r="C2023" s="4">
        <v>1104</v>
      </c>
      <c r="D2023" s="4">
        <v>289768018</v>
      </c>
      <c r="E2023" s="4">
        <v>1</v>
      </c>
      <c r="F2023" s="4" t="s">
        <v>9</v>
      </c>
      <c r="G2023" s="4" t="s">
        <v>10</v>
      </c>
      <c r="H2023">
        <v>1</v>
      </c>
      <c r="I2023">
        <f t="shared" si="124"/>
        <v>1</v>
      </c>
      <c r="J2023">
        <f t="shared" si="125"/>
        <v>0</v>
      </c>
      <c r="K2023">
        <f t="shared" si="126"/>
        <v>0</v>
      </c>
      <c r="L2023">
        <f t="shared" si="127"/>
        <v>0</v>
      </c>
    </row>
    <row r="2024" spans="1:12" ht="13.2" x14ac:dyDescent="0.25">
      <c r="A2024" s="2">
        <v>45110</v>
      </c>
      <c r="B2024" s="3">
        <v>0.73094907407407406</v>
      </c>
      <c r="C2024" s="4">
        <v>1104</v>
      </c>
      <c r="D2024" s="4">
        <v>289898943</v>
      </c>
      <c r="E2024" s="4">
        <v>2</v>
      </c>
      <c r="F2024" s="4" t="s">
        <v>9</v>
      </c>
      <c r="G2024" s="4" t="s">
        <v>8</v>
      </c>
      <c r="H2024">
        <v>1</v>
      </c>
      <c r="I2024">
        <f t="shared" si="124"/>
        <v>0</v>
      </c>
      <c r="J2024">
        <f t="shared" si="125"/>
        <v>0</v>
      </c>
      <c r="K2024">
        <f t="shared" si="126"/>
        <v>1</v>
      </c>
      <c r="L2024">
        <f t="shared" si="127"/>
        <v>0</v>
      </c>
    </row>
    <row r="2025" spans="1:12" ht="13.2" x14ac:dyDescent="0.25">
      <c r="A2025" s="2">
        <v>45110</v>
      </c>
      <c r="B2025" s="3">
        <v>0.73350694444444442</v>
      </c>
      <c r="C2025" s="4">
        <v>1104</v>
      </c>
      <c r="D2025" s="4">
        <v>289900800</v>
      </c>
      <c r="E2025" s="4">
        <v>2</v>
      </c>
      <c r="F2025" s="4" t="s">
        <v>9</v>
      </c>
      <c r="G2025" s="4" t="s">
        <v>8</v>
      </c>
      <c r="H2025">
        <v>1</v>
      </c>
      <c r="I2025">
        <f t="shared" si="124"/>
        <v>0</v>
      </c>
      <c r="J2025">
        <f t="shared" si="125"/>
        <v>0</v>
      </c>
      <c r="K2025">
        <f t="shared" si="126"/>
        <v>1</v>
      </c>
      <c r="L2025">
        <f t="shared" si="127"/>
        <v>0</v>
      </c>
    </row>
    <row r="2026" spans="1:12" ht="13.2" x14ac:dyDescent="0.25">
      <c r="A2026" s="2">
        <v>45110</v>
      </c>
      <c r="B2026" s="3">
        <v>0.57811342592592596</v>
      </c>
      <c r="C2026" s="4">
        <v>1002</v>
      </c>
      <c r="D2026" s="4">
        <v>289795705</v>
      </c>
      <c r="E2026" s="4">
        <v>1</v>
      </c>
      <c r="F2026" s="4" t="s">
        <v>9</v>
      </c>
      <c r="G2026" s="4" t="s">
        <v>8</v>
      </c>
      <c r="H2026">
        <v>1</v>
      </c>
      <c r="I2026">
        <f t="shared" si="124"/>
        <v>0</v>
      </c>
      <c r="J2026">
        <f t="shared" si="125"/>
        <v>0</v>
      </c>
      <c r="K2026">
        <f t="shared" si="126"/>
        <v>1</v>
      </c>
      <c r="L2026">
        <f t="shared" si="127"/>
        <v>0</v>
      </c>
    </row>
    <row r="2027" spans="1:12" ht="13.2" x14ac:dyDescent="0.25">
      <c r="A2027" s="2">
        <v>45110</v>
      </c>
      <c r="B2027" s="3">
        <v>0.73931712962962959</v>
      </c>
      <c r="C2027" s="4">
        <v>1104</v>
      </c>
      <c r="D2027" s="4">
        <v>289904869</v>
      </c>
      <c r="E2027" s="4">
        <v>1</v>
      </c>
      <c r="F2027" s="4" t="s">
        <v>9</v>
      </c>
      <c r="G2027" s="4" t="s">
        <v>10</v>
      </c>
      <c r="H2027">
        <v>1</v>
      </c>
      <c r="I2027">
        <f t="shared" si="124"/>
        <v>1</v>
      </c>
      <c r="J2027">
        <f t="shared" si="125"/>
        <v>0</v>
      </c>
      <c r="K2027">
        <f t="shared" si="126"/>
        <v>0</v>
      </c>
      <c r="L2027">
        <f t="shared" si="127"/>
        <v>0</v>
      </c>
    </row>
    <row r="2028" spans="1:12" ht="13.2" x14ac:dyDescent="0.25">
      <c r="A2028" s="2">
        <v>45110</v>
      </c>
      <c r="B2028" s="3">
        <v>0.74252314814814813</v>
      </c>
      <c r="C2028" s="4">
        <v>1084</v>
      </c>
      <c r="D2028" s="4">
        <v>289907011</v>
      </c>
      <c r="E2028" s="4">
        <v>3</v>
      </c>
      <c r="F2028" s="4" t="s">
        <v>7</v>
      </c>
      <c r="G2028" s="4" t="s">
        <v>8</v>
      </c>
      <c r="H2028">
        <v>1</v>
      </c>
      <c r="I2028">
        <f t="shared" si="124"/>
        <v>0</v>
      </c>
      <c r="J2028">
        <f t="shared" si="125"/>
        <v>0</v>
      </c>
      <c r="K2028">
        <f t="shared" si="126"/>
        <v>0</v>
      </c>
      <c r="L2028">
        <f t="shared" si="127"/>
        <v>1</v>
      </c>
    </row>
    <row r="2029" spans="1:12" ht="13.2" x14ac:dyDescent="0.25">
      <c r="A2029" s="2">
        <v>45110</v>
      </c>
      <c r="B2029" s="3">
        <v>0.7525694444444444</v>
      </c>
      <c r="C2029" s="4">
        <v>1104</v>
      </c>
      <c r="D2029" s="4">
        <v>289912945</v>
      </c>
      <c r="E2029" s="4">
        <v>1</v>
      </c>
      <c r="F2029" s="4" t="s">
        <v>9</v>
      </c>
      <c r="G2029" s="4" t="s">
        <v>10</v>
      </c>
      <c r="H2029">
        <v>1</v>
      </c>
      <c r="I2029">
        <f t="shared" si="124"/>
        <v>1</v>
      </c>
      <c r="J2029">
        <f t="shared" si="125"/>
        <v>0</v>
      </c>
      <c r="K2029">
        <f t="shared" si="126"/>
        <v>0</v>
      </c>
      <c r="L2029">
        <f t="shared" si="127"/>
        <v>0</v>
      </c>
    </row>
    <row r="2030" spans="1:12" ht="13.2" x14ac:dyDescent="0.25">
      <c r="A2030" s="2">
        <v>45110</v>
      </c>
      <c r="B2030" s="3">
        <v>0.74459490740740741</v>
      </c>
      <c r="C2030" s="4">
        <v>1215</v>
      </c>
      <c r="D2030" s="4">
        <v>289908353</v>
      </c>
      <c r="E2030" s="4">
        <v>1</v>
      </c>
      <c r="F2030" s="4" t="s">
        <v>7</v>
      </c>
      <c r="G2030" s="4" t="s">
        <v>8</v>
      </c>
      <c r="H2030">
        <v>0</v>
      </c>
      <c r="I2030">
        <f t="shared" si="124"/>
        <v>0</v>
      </c>
      <c r="J2030">
        <f t="shared" si="125"/>
        <v>0</v>
      </c>
      <c r="K2030">
        <f t="shared" si="126"/>
        <v>0</v>
      </c>
      <c r="L2030">
        <f t="shared" si="127"/>
        <v>1</v>
      </c>
    </row>
    <row r="2031" spans="1:12" ht="13.2" x14ac:dyDescent="0.25">
      <c r="A2031" s="2">
        <v>45110</v>
      </c>
      <c r="B2031" s="3">
        <v>0.75799768518518518</v>
      </c>
      <c r="C2031" s="4">
        <v>1092</v>
      </c>
      <c r="D2031" s="4">
        <v>289915938</v>
      </c>
      <c r="E2031" s="4">
        <v>1</v>
      </c>
      <c r="F2031" s="4" t="s">
        <v>7</v>
      </c>
      <c r="G2031" s="4" t="s">
        <v>8</v>
      </c>
      <c r="H2031">
        <v>0</v>
      </c>
      <c r="I2031">
        <f t="shared" si="124"/>
        <v>0</v>
      </c>
      <c r="J2031">
        <f t="shared" si="125"/>
        <v>0</v>
      </c>
      <c r="K2031">
        <f t="shared" si="126"/>
        <v>0</v>
      </c>
      <c r="L2031">
        <f t="shared" si="127"/>
        <v>1</v>
      </c>
    </row>
    <row r="2032" spans="1:12" ht="13.2" x14ac:dyDescent="0.25">
      <c r="A2032" s="2">
        <v>45110</v>
      </c>
      <c r="B2032" s="3">
        <v>0.76113425925925926</v>
      </c>
      <c r="C2032" s="4">
        <v>1135</v>
      </c>
      <c r="D2032" s="4">
        <v>289917559</v>
      </c>
      <c r="E2032" s="4">
        <v>1</v>
      </c>
      <c r="F2032" s="4" t="s">
        <v>9</v>
      </c>
      <c r="G2032" s="4" t="s">
        <v>11</v>
      </c>
      <c r="H2032">
        <v>1</v>
      </c>
      <c r="I2032">
        <f t="shared" si="124"/>
        <v>0</v>
      </c>
      <c r="J2032">
        <f t="shared" si="125"/>
        <v>1</v>
      </c>
      <c r="K2032">
        <f t="shared" si="126"/>
        <v>0</v>
      </c>
      <c r="L2032">
        <f t="shared" si="127"/>
        <v>0</v>
      </c>
    </row>
    <row r="2033" spans="1:12" ht="13.2" x14ac:dyDescent="0.25">
      <c r="A2033" s="2">
        <v>45110</v>
      </c>
      <c r="B2033" s="3">
        <v>0.75949074074074074</v>
      </c>
      <c r="C2033" s="4">
        <v>1074</v>
      </c>
      <c r="D2033" s="4">
        <v>289916719</v>
      </c>
      <c r="E2033" s="4">
        <v>4</v>
      </c>
      <c r="F2033" s="4" t="s">
        <v>7</v>
      </c>
      <c r="G2033" s="4" t="s">
        <v>8</v>
      </c>
      <c r="H2033">
        <v>1</v>
      </c>
      <c r="I2033">
        <f t="shared" si="124"/>
        <v>0</v>
      </c>
      <c r="J2033">
        <f t="shared" si="125"/>
        <v>0</v>
      </c>
      <c r="K2033">
        <f t="shared" si="126"/>
        <v>0</v>
      </c>
      <c r="L2033">
        <f t="shared" si="127"/>
        <v>1</v>
      </c>
    </row>
    <row r="2034" spans="1:12" ht="13.2" x14ac:dyDescent="0.25">
      <c r="A2034" s="2">
        <v>45110</v>
      </c>
      <c r="B2034" s="3">
        <v>0.80295138888888884</v>
      </c>
      <c r="C2034" s="4">
        <v>1200</v>
      </c>
      <c r="D2034" s="4">
        <v>289938463</v>
      </c>
      <c r="E2034" s="4">
        <v>2</v>
      </c>
      <c r="F2034" s="4" t="s">
        <v>7</v>
      </c>
      <c r="G2034" s="4" t="s">
        <v>8</v>
      </c>
      <c r="H2034">
        <v>1</v>
      </c>
      <c r="I2034">
        <f t="shared" si="124"/>
        <v>0</v>
      </c>
      <c r="J2034">
        <f t="shared" si="125"/>
        <v>0</v>
      </c>
      <c r="K2034">
        <f t="shared" si="126"/>
        <v>0</v>
      </c>
      <c r="L2034">
        <f t="shared" si="127"/>
        <v>1</v>
      </c>
    </row>
    <row r="2035" spans="1:12" ht="13.2" x14ac:dyDescent="0.25">
      <c r="A2035" s="2">
        <v>45110</v>
      </c>
      <c r="B2035" s="3">
        <v>0.82449074074074069</v>
      </c>
      <c r="C2035" s="4">
        <v>1282</v>
      </c>
      <c r="D2035" s="4">
        <v>289947825</v>
      </c>
      <c r="E2035" s="4">
        <v>1</v>
      </c>
      <c r="F2035" s="4" t="s">
        <v>7</v>
      </c>
      <c r="G2035" s="4" t="s">
        <v>8</v>
      </c>
      <c r="H2035">
        <v>1</v>
      </c>
      <c r="I2035">
        <f t="shared" si="124"/>
        <v>0</v>
      </c>
      <c r="J2035">
        <f t="shared" si="125"/>
        <v>0</v>
      </c>
      <c r="K2035">
        <f t="shared" si="126"/>
        <v>0</v>
      </c>
      <c r="L2035">
        <f t="shared" si="127"/>
        <v>1</v>
      </c>
    </row>
    <row r="2036" spans="1:12" ht="13.2" x14ac:dyDescent="0.25">
      <c r="A2036" s="2">
        <v>45110</v>
      </c>
      <c r="B2036" s="3">
        <v>0.82537037037037042</v>
      </c>
      <c r="C2036" s="4">
        <v>1117</v>
      </c>
      <c r="D2036" s="4">
        <v>289948076</v>
      </c>
      <c r="E2036" s="4">
        <v>1</v>
      </c>
      <c r="F2036" s="4" t="s">
        <v>7</v>
      </c>
      <c r="G2036" s="4" t="s">
        <v>8</v>
      </c>
      <c r="H2036">
        <v>1</v>
      </c>
      <c r="I2036">
        <f t="shared" si="124"/>
        <v>0</v>
      </c>
      <c r="J2036">
        <f t="shared" si="125"/>
        <v>0</v>
      </c>
      <c r="K2036">
        <f t="shared" si="126"/>
        <v>0</v>
      </c>
      <c r="L2036">
        <f t="shared" si="127"/>
        <v>1</v>
      </c>
    </row>
    <row r="2037" spans="1:12" ht="13.2" x14ac:dyDescent="0.25">
      <c r="A2037" s="2">
        <v>45110</v>
      </c>
      <c r="B2037" s="3">
        <v>0.84273148148148147</v>
      </c>
      <c r="C2037" s="4">
        <v>1463</v>
      </c>
      <c r="D2037" s="4">
        <v>289952804</v>
      </c>
      <c r="E2037" s="4">
        <v>1</v>
      </c>
      <c r="F2037" s="4" t="s">
        <v>7</v>
      </c>
      <c r="G2037" s="4" t="s">
        <v>8</v>
      </c>
      <c r="H2037">
        <v>0</v>
      </c>
      <c r="I2037">
        <f t="shared" si="124"/>
        <v>0</v>
      </c>
      <c r="J2037">
        <f t="shared" si="125"/>
        <v>0</v>
      </c>
      <c r="K2037">
        <f t="shared" si="126"/>
        <v>0</v>
      </c>
      <c r="L2037">
        <f t="shared" si="127"/>
        <v>1</v>
      </c>
    </row>
    <row r="2038" spans="1:12" ht="13.2" x14ac:dyDescent="0.25">
      <c r="A2038" s="2">
        <v>45110</v>
      </c>
      <c r="B2038" s="3">
        <v>0.85468750000000004</v>
      </c>
      <c r="C2038" s="4">
        <v>1387</v>
      </c>
      <c r="D2038" s="4">
        <v>289955926</v>
      </c>
      <c r="E2038" s="4">
        <v>3</v>
      </c>
      <c r="F2038" s="4" t="s">
        <v>7</v>
      </c>
      <c r="G2038" s="4" t="s">
        <v>8</v>
      </c>
      <c r="H2038">
        <v>0</v>
      </c>
      <c r="I2038">
        <f t="shared" si="124"/>
        <v>0</v>
      </c>
      <c r="J2038">
        <f t="shared" si="125"/>
        <v>0</v>
      </c>
      <c r="K2038">
        <f t="shared" si="126"/>
        <v>0</v>
      </c>
      <c r="L2038">
        <f t="shared" si="127"/>
        <v>1</v>
      </c>
    </row>
    <row r="2039" spans="1:12" ht="13.2" x14ac:dyDescent="0.25">
      <c r="A2039" s="2">
        <v>45110</v>
      </c>
      <c r="B2039" s="3">
        <v>0.86223379629629626</v>
      </c>
      <c r="C2039" s="4">
        <v>1129</v>
      </c>
      <c r="D2039" s="4">
        <v>289958257</v>
      </c>
      <c r="E2039" s="4">
        <v>1</v>
      </c>
      <c r="F2039" s="4" t="s">
        <v>7</v>
      </c>
      <c r="G2039" s="4" t="s">
        <v>8</v>
      </c>
      <c r="H2039">
        <v>1</v>
      </c>
      <c r="I2039">
        <f t="shared" si="124"/>
        <v>0</v>
      </c>
      <c r="J2039">
        <f t="shared" si="125"/>
        <v>0</v>
      </c>
      <c r="K2039">
        <f t="shared" si="126"/>
        <v>0</v>
      </c>
      <c r="L2039">
        <f t="shared" si="127"/>
        <v>1</v>
      </c>
    </row>
    <row r="2040" spans="1:12" ht="13.2" x14ac:dyDescent="0.25">
      <c r="A2040" s="2">
        <v>45110</v>
      </c>
      <c r="B2040" s="3">
        <v>0.86984953703703705</v>
      </c>
      <c r="C2040" s="4">
        <v>1145</v>
      </c>
      <c r="D2040" s="4">
        <v>289960366</v>
      </c>
      <c r="E2040" s="4">
        <v>1</v>
      </c>
      <c r="F2040" s="4" t="s">
        <v>7</v>
      </c>
      <c r="G2040" s="4" t="s">
        <v>8</v>
      </c>
      <c r="H2040">
        <v>1</v>
      </c>
      <c r="I2040">
        <f t="shared" si="124"/>
        <v>0</v>
      </c>
      <c r="J2040">
        <f t="shared" si="125"/>
        <v>0</v>
      </c>
      <c r="K2040">
        <f t="shared" si="126"/>
        <v>0</v>
      </c>
      <c r="L2040">
        <f t="shared" si="127"/>
        <v>1</v>
      </c>
    </row>
    <row r="2041" spans="1:12" ht="13.2" x14ac:dyDescent="0.25">
      <c r="A2041" s="2">
        <v>45110</v>
      </c>
      <c r="B2041" s="3">
        <v>0.88034722222222217</v>
      </c>
      <c r="C2041" s="4">
        <v>1145</v>
      </c>
      <c r="D2041" s="4">
        <v>289963071</v>
      </c>
      <c r="E2041" s="4">
        <v>1</v>
      </c>
      <c r="F2041" s="4" t="s">
        <v>7</v>
      </c>
      <c r="G2041" s="4" t="s">
        <v>8</v>
      </c>
      <c r="H2041">
        <v>1</v>
      </c>
      <c r="I2041">
        <f t="shared" si="124"/>
        <v>0</v>
      </c>
      <c r="J2041">
        <f t="shared" si="125"/>
        <v>0</v>
      </c>
      <c r="K2041">
        <f t="shared" si="126"/>
        <v>0</v>
      </c>
      <c r="L2041">
        <f t="shared" si="127"/>
        <v>1</v>
      </c>
    </row>
    <row r="2042" spans="1:12" ht="13.2" x14ac:dyDescent="0.25">
      <c r="A2042" s="2">
        <v>45110</v>
      </c>
      <c r="B2042" s="3">
        <v>0.91385416666666663</v>
      </c>
      <c r="C2042" s="4">
        <v>1282</v>
      </c>
      <c r="D2042" s="4">
        <v>289969825</v>
      </c>
      <c r="E2042" s="4">
        <v>1</v>
      </c>
      <c r="F2042" s="4" t="s">
        <v>7</v>
      </c>
      <c r="G2042" s="4" t="s">
        <v>8</v>
      </c>
      <c r="H2042">
        <v>1</v>
      </c>
      <c r="I2042">
        <f t="shared" si="124"/>
        <v>0</v>
      </c>
      <c r="J2042">
        <f t="shared" si="125"/>
        <v>0</v>
      </c>
      <c r="K2042">
        <f t="shared" si="126"/>
        <v>0</v>
      </c>
      <c r="L2042">
        <f t="shared" si="127"/>
        <v>1</v>
      </c>
    </row>
    <row r="2043" spans="1:12" ht="13.2" x14ac:dyDescent="0.25">
      <c r="A2043" s="2">
        <v>45110</v>
      </c>
      <c r="B2043" s="3">
        <v>0.92300925925925925</v>
      </c>
      <c r="C2043" s="4">
        <v>1305</v>
      </c>
      <c r="D2043" s="4">
        <v>289971258</v>
      </c>
      <c r="E2043" s="4">
        <v>1</v>
      </c>
      <c r="F2043" s="4" t="s">
        <v>9</v>
      </c>
      <c r="G2043" s="4" t="s">
        <v>11</v>
      </c>
      <c r="H2043">
        <v>0</v>
      </c>
      <c r="I2043">
        <f t="shared" si="124"/>
        <v>0</v>
      </c>
      <c r="J2043">
        <f t="shared" si="125"/>
        <v>1</v>
      </c>
      <c r="K2043">
        <f t="shared" si="126"/>
        <v>0</v>
      </c>
      <c r="L2043">
        <f t="shared" si="127"/>
        <v>0</v>
      </c>
    </row>
    <row r="2044" spans="1:12" ht="13.2" x14ac:dyDescent="0.25">
      <c r="A2044" s="2">
        <v>45110</v>
      </c>
      <c r="B2044" s="3">
        <v>0.93961805555555555</v>
      </c>
      <c r="C2044" s="4">
        <v>1135</v>
      </c>
      <c r="D2044" s="4">
        <v>289973157</v>
      </c>
      <c r="E2044" s="4">
        <v>1</v>
      </c>
      <c r="F2044" s="4" t="s">
        <v>9</v>
      </c>
      <c r="G2044" s="4" t="s">
        <v>10</v>
      </c>
      <c r="H2044">
        <v>1</v>
      </c>
      <c r="I2044">
        <f t="shared" si="124"/>
        <v>1</v>
      </c>
      <c r="J2044">
        <f t="shared" si="125"/>
        <v>0</v>
      </c>
      <c r="K2044">
        <f t="shared" si="126"/>
        <v>0</v>
      </c>
      <c r="L2044">
        <f t="shared" si="127"/>
        <v>0</v>
      </c>
    </row>
    <row r="2045" spans="1:12" ht="13.2" x14ac:dyDescent="0.25">
      <c r="A2045" s="2">
        <v>45110</v>
      </c>
      <c r="B2045" s="3">
        <v>0.95891203703703709</v>
      </c>
      <c r="C2045" s="4">
        <v>1200</v>
      </c>
      <c r="D2045" s="4">
        <v>289974682</v>
      </c>
      <c r="E2045" s="4">
        <v>1</v>
      </c>
      <c r="F2045" s="4" t="s">
        <v>7</v>
      </c>
      <c r="G2045" s="4" t="s">
        <v>8</v>
      </c>
      <c r="H2045">
        <v>1</v>
      </c>
      <c r="I2045">
        <f t="shared" si="124"/>
        <v>0</v>
      </c>
      <c r="J2045">
        <f t="shared" si="125"/>
        <v>0</v>
      </c>
      <c r="K2045">
        <f t="shared" si="126"/>
        <v>0</v>
      </c>
      <c r="L2045">
        <f t="shared" si="127"/>
        <v>1</v>
      </c>
    </row>
    <row r="2046" spans="1:12" ht="13.2" x14ac:dyDescent="0.25">
      <c r="A2046" s="2">
        <v>45111</v>
      </c>
      <c r="B2046" s="3">
        <v>1.7430555555555557E-2</v>
      </c>
      <c r="C2046" s="4">
        <v>1129</v>
      </c>
      <c r="D2046" s="4">
        <v>289986389</v>
      </c>
      <c r="E2046" s="4">
        <v>2</v>
      </c>
      <c r="F2046" s="4" t="s">
        <v>7</v>
      </c>
      <c r="G2046" s="4" t="s">
        <v>8</v>
      </c>
      <c r="H2046">
        <v>1</v>
      </c>
      <c r="I2046">
        <f t="shared" si="124"/>
        <v>0</v>
      </c>
      <c r="J2046">
        <f t="shared" si="125"/>
        <v>0</v>
      </c>
      <c r="K2046">
        <f t="shared" si="126"/>
        <v>0</v>
      </c>
      <c r="L2046">
        <f t="shared" si="127"/>
        <v>1</v>
      </c>
    </row>
    <row r="2047" spans="1:12" ht="13.2" x14ac:dyDescent="0.25">
      <c r="A2047" s="2">
        <v>45111</v>
      </c>
      <c r="B2047" s="3">
        <v>0.32371527777777775</v>
      </c>
      <c r="C2047" s="4">
        <v>1129</v>
      </c>
      <c r="D2047" s="4">
        <v>290000365</v>
      </c>
      <c r="E2047" s="4">
        <v>1</v>
      </c>
      <c r="F2047" s="4" t="s">
        <v>7</v>
      </c>
      <c r="G2047" s="4" t="s">
        <v>8</v>
      </c>
      <c r="H2047">
        <v>1</v>
      </c>
      <c r="I2047">
        <f t="shared" si="124"/>
        <v>0</v>
      </c>
      <c r="J2047">
        <f t="shared" si="125"/>
        <v>0</v>
      </c>
      <c r="K2047">
        <f t="shared" si="126"/>
        <v>0</v>
      </c>
      <c r="L2047">
        <f t="shared" si="127"/>
        <v>1</v>
      </c>
    </row>
    <row r="2048" spans="1:12" ht="13.2" x14ac:dyDescent="0.25">
      <c r="A2048" s="2">
        <v>45111</v>
      </c>
      <c r="B2048" s="3">
        <v>0.33008101851851851</v>
      </c>
      <c r="C2048" s="4">
        <v>1212</v>
      </c>
      <c r="D2048" s="4">
        <v>290000958</v>
      </c>
      <c r="E2048" s="4">
        <v>1</v>
      </c>
      <c r="F2048" s="4" t="s">
        <v>7</v>
      </c>
      <c r="G2048" s="4" t="s">
        <v>8</v>
      </c>
      <c r="H2048">
        <v>0</v>
      </c>
      <c r="I2048">
        <f t="shared" si="124"/>
        <v>0</v>
      </c>
      <c r="J2048">
        <f t="shared" si="125"/>
        <v>0</v>
      </c>
      <c r="K2048">
        <f t="shared" si="126"/>
        <v>0</v>
      </c>
      <c r="L2048">
        <f t="shared" si="127"/>
        <v>1</v>
      </c>
    </row>
    <row r="2049" spans="1:12" ht="13.2" x14ac:dyDescent="0.25">
      <c r="A2049" s="2">
        <v>45111</v>
      </c>
      <c r="B2049" s="3">
        <v>0.34627314814814814</v>
      </c>
      <c r="C2049" s="4">
        <v>1395</v>
      </c>
      <c r="D2049" s="4">
        <v>290005211</v>
      </c>
      <c r="E2049" s="4">
        <v>1</v>
      </c>
      <c r="F2049" s="4" t="s">
        <v>7</v>
      </c>
      <c r="G2049" s="4" t="s">
        <v>8</v>
      </c>
      <c r="H2049">
        <v>1</v>
      </c>
      <c r="I2049">
        <f t="shared" si="124"/>
        <v>0</v>
      </c>
      <c r="J2049">
        <f t="shared" si="125"/>
        <v>0</v>
      </c>
      <c r="K2049">
        <f t="shared" si="126"/>
        <v>0</v>
      </c>
      <c r="L2049">
        <f t="shared" si="127"/>
        <v>1</v>
      </c>
    </row>
    <row r="2050" spans="1:12" ht="13.2" x14ac:dyDescent="0.25">
      <c r="A2050" s="2">
        <v>45111</v>
      </c>
      <c r="B2050" s="3">
        <v>0.34804398148148147</v>
      </c>
      <c r="C2050" s="4">
        <v>1302</v>
      </c>
      <c r="D2050" s="4">
        <v>290005925</v>
      </c>
      <c r="E2050" s="4">
        <v>1</v>
      </c>
      <c r="F2050" s="4" t="s">
        <v>7</v>
      </c>
      <c r="G2050" s="4" t="s">
        <v>8</v>
      </c>
      <c r="H2050">
        <v>1</v>
      </c>
      <c r="I2050">
        <f t="shared" si="124"/>
        <v>0</v>
      </c>
      <c r="J2050">
        <f t="shared" si="125"/>
        <v>0</v>
      </c>
      <c r="K2050">
        <f t="shared" si="126"/>
        <v>0</v>
      </c>
      <c r="L2050">
        <f t="shared" si="127"/>
        <v>1</v>
      </c>
    </row>
    <row r="2051" spans="1:12" ht="13.2" x14ac:dyDescent="0.25">
      <c r="A2051" s="2">
        <v>45111</v>
      </c>
      <c r="B2051" s="3">
        <v>0.35305555555555557</v>
      </c>
      <c r="C2051" s="4">
        <v>1395</v>
      </c>
      <c r="D2051" s="4">
        <v>290007766</v>
      </c>
      <c r="E2051" s="4">
        <v>1</v>
      </c>
      <c r="F2051" s="4" t="s">
        <v>7</v>
      </c>
      <c r="G2051" s="4" t="s">
        <v>8</v>
      </c>
      <c r="H2051">
        <v>1</v>
      </c>
      <c r="I2051">
        <f t="shared" ref="I2051:I2114" si="128">IF($G2051=$N$2,1,0)</f>
        <v>0</v>
      </c>
      <c r="J2051">
        <f t="shared" ref="J2051:J2114" si="129">IF($G2051=$N$3,1,0)</f>
        <v>0</v>
      </c>
      <c r="K2051">
        <f t="shared" ref="K2051:K2114" si="130">IF($F2051=$N$1, IF($G2051=$N$4,1,0),0)</f>
        <v>0</v>
      </c>
      <c r="L2051">
        <f t="shared" ref="L2051:L2114" si="131">IF($F2051&lt;&gt;$N$1, IF($G2051=$N$4,1,0),0)</f>
        <v>1</v>
      </c>
    </row>
    <row r="2052" spans="1:12" ht="13.2" x14ac:dyDescent="0.25">
      <c r="A2052" s="2">
        <v>45111</v>
      </c>
      <c r="B2052" s="3">
        <v>0.35821759259259262</v>
      </c>
      <c r="C2052" s="4">
        <v>1002</v>
      </c>
      <c r="D2052" s="4">
        <v>290009922</v>
      </c>
      <c r="E2052" s="4">
        <v>1</v>
      </c>
      <c r="F2052" s="4" t="s">
        <v>7</v>
      </c>
      <c r="G2052" s="4" t="s">
        <v>8</v>
      </c>
      <c r="H2052">
        <v>1</v>
      </c>
      <c r="I2052">
        <f t="shared" si="128"/>
        <v>0</v>
      </c>
      <c r="J2052">
        <f t="shared" si="129"/>
        <v>0</v>
      </c>
      <c r="K2052">
        <f t="shared" si="130"/>
        <v>0</v>
      </c>
      <c r="L2052">
        <f t="shared" si="131"/>
        <v>1</v>
      </c>
    </row>
    <row r="2053" spans="1:12" ht="13.2" x14ac:dyDescent="0.25">
      <c r="A2053" s="2">
        <v>45111</v>
      </c>
      <c r="B2053" s="3">
        <v>0.35833333333333334</v>
      </c>
      <c r="C2053" s="4">
        <v>1284</v>
      </c>
      <c r="D2053" s="4">
        <v>290009979</v>
      </c>
      <c r="E2053" s="4">
        <v>1</v>
      </c>
      <c r="F2053" s="4" t="s">
        <v>7</v>
      </c>
      <c r="G2053" s="4" t="s">
        <v>8</v>
      </c>
      <c r="H2053">
        <v>1</v>
      </c>
      <c r="I2053">
        <f t="shared" si="128"/>
        <v>0</v>
      </c>
      <c r="J2053">
        <f t="shared" si="129"/>
        <v>0</v>
      </c>
      <c r="K2053">
        <f t="shared" si="130"/>
        <v>0</v>
      </c>
      <c r="L2053">
        <f t="shared" si="131"/>
        <v>1</v>
      </c>
    </row>
    <row r="2054" spans="1:12" ht="13.2" x14ac:dyDescent="0.25">
      <c r="A2054" s="2">
        <v>45111</v>
      </c>
      <c r="B2054" s="3">
        <v>0.36384259259259261</v>
      </c>
      <c r="C2054" s="4">
        <v>1395</v>
      </c>
      <c r="D2054" s="4">
        <v>290012765</v>
      </c>
      <c r="E2054" s="4">
        <v>1</v>
      </c>
      <c r="F2054" s="4" t="s">
        <v>7</v>
      </c>
      <c r="G2054" s="4" t="s">
        <v>8</v>
      </c>
      <c r="H2054">
        <v>1</v>
      </c>
      <c r="I2054">
        <f t="shared" si="128"/>
        <v>0</v>
      </c>
      <c r="J2054">
        <f t="shared" si="129"/>
        <v>0</v>
      </c>
      <c r="K2054">
        <f t="shared" si="130"/>
        <v>0</v>
      </c>
      <c r="L2054">
        <f t="shared" si="131"/>
        <v>1</v>
      </c>
    </row>
    <row r="2055" spans="1:12" ht="13.2" x14ac:dyDescent="0.25">
      <c r="A2055" s="2">
        <v>45111</v>
      </c>
      <c r="B2055" s="3">
        <v>0.36526620370370372</v>
      </c>
      <c r="C2055" s="4">
        <v>1200</v>
      </c>
      <c r="D2055" s="4">
        <v>290013537</v>
      </c>
      <c r="E2055" s="4">
        <v>1</v>
      </c>
      <c r="F2055" s="4" t="s">
        <v>7</v>
      </c>
      <c r="G2055" s="4" t="s">
        <v>8</v>
      </c>
      <c r="H2055">
        <v>1</v>
      </c>
      <c r="I2055">
        <f t="shared" si="128"/>
        <v>0</v>
      </c>
      <c r="J2055">
        <f t="shared" si="129"/>
        <v>0</v>
      </c>
      <c r="K2055">
        <f t="shared" si="130"/>
        <v>0</v>
      </c>
      <c r="L2055">
        <f t="shared" si="131"/>
        <v>1</v>
      </c>
    </row>
    <row r="2056" spans="1:12" ht="13.2" x14ac:dyDescent="0.25">
      <c r="A2056" s="2">
        <v>45111</v>
      </c>
      <c r="B2056" s="3">
        <v>0.37026620370370372</v>
      </c>
      <c r="C2056" s="4">
        <v>1284</v>
      </c>
      <c r="D2056" s="4">
        <v>290016307</v>
      </c>
      <c r="E2056" s="4">
        <v>1</v>
      </c>
      <c r="F2056" s="4" t="s">
        <v>7</v>
      </c>
      <c r="G2056" s="4" t="s">
        <v>8</v>
      </c>
      <c r="H2056">
        <v>1</v>
      </c>
      <c r="I2056">
        <f t="shared" si="128"/>
        <v>0</v>
      </c>
      <c r="J2056">
        <f t="shared" si="129"/>
        <v>0</v>
      </c>
      <c r="K2056">
        <f t="shared" si="130"/>
        <v>0</v>
      </c>
      <c r="L2056">
        <f t="shared" si="131"/>
        <v>1</v>
      </c>
    </row>
    <row r="2057" spans="1:12" ht="13.2" x14ac:dyDescent="0.25">
      <c r="A2057" s="2">
        <v>45111</v>
      </c>
      <c r="B2057" s="3">
        <v>0.3712847222222222</v>
      </c>
      <c r="C2057" s="4">
        <v>1284</v>
      </c>
      <c r="D2057" s="4">
        <v>290016900</v>
      </c>
      <c r="E2057" s="4">
        <v>1</v>
      </c>
      <c r="F2057" s="4" t="s">
        <v>7</v>
      </c>
      <c r="G2057" s="4" t="s">
        <v>8</v>
      </c>
      <c r="H2057">
        <v>1</v>
      </c>
      <c r="I2057">
        <f t="shared" si="128"/>
        <v>0</v>
      </c>
      <c r="J2057">
        <f t="shared" si="129"/>
        <v>0</v>
      </c>
      <c r="K2057">
        <f t="shared" si="130"/>
        <v>0</v>
      </c>
      <c r="L2057">
        <f t="shared" si="131"/>
        <v>1</v>
      </c>
    </row>
    <row r="2058" spans="1:12" ht="13.2" x14ac:dyDescent="0.25">
      <c r="A2058" s="2">
        <v>45111</v>
      </c>
      <c r="B2058" s="3">
        <v>0.36357638888888888</v>
      </c>
      <c r="C2058" s="4">
        <v>1002</v>
      </c>
      <c r="D2058" s="4">
        <v>290012625</v>
      </c>
      <c r="E2058" s="4">
        <v>1</v>
      </c>
      <c r="F2058" s="4" t="s">
        <v>7</v>
      </c>
      <c r="G2058" s="4" t="s">
        <v>8</v>
      </c>
      <c r="H2058">
        <v>1</v>
      </c>
      <c r="I2058">
        <f t="shared" si="128"/>
        <v>0</v>
      </c>
      <c r="J2058">
        <f t="shared" si="129"/>
        <v>0</v>
      </c>
      <c r="K2058">
        <f t="shared" si="130"/>
        <v>0</v>
      </c>
      <c r="L2058">
        <f t="shared" si="131"/>
        <v>1</v>
      </c>
    </row>
    <row r="2059" spans="1:12" ht="13.2" x14ac:dyDescent="0.25">
      <c r="A2059" s="2">
        <v>45111</v>
      </c>
      <c r="B2059" s="3">
        <v>0.36710648148148151</v>
      </c>
      <c r="C2059" s="4">
        <v>1284</v>
      </c>
      <c r="D2059" s="4">
        <v>290014547</v>
      </c>
      <c r="E2059" s="4">
        <v>2</v>
      </c>
      <c r="F2059" s="4" t="s">
        <v>7</v>
      </c>
      <c r="G2059" s="4" t="s">
        <v>8</v>
      </c>
      <c r="H2059">
        <v>1</v>
      </c>
      <c r="I2059">
        <f t="shared" si="128"/>
        <v>0</v>
      </c>
      <c r="J2059">
        <f t="shared" si="129"/>
        <v>0</v>
      </c>
      <c r="K2059">
        <f t="shared" si="130"/>
        <v>0</v>
      </c>
      <c r="L2059">
        <f t="shared" si="131"/>
        <v>1</v>
      </c>
    </row>
    <row r="2060" spans="1:12" ht="13.2" x14ac:dyDescent="0.25">
      <c r="A2060" s="2">
        <v>45111</v>
      </c>
      <c r="B2060" s="3">
        <v>0.38702546296296297</v>
      </c>
      <c r="C2060" s="4">
        <v>1287</v>
      </c>
      <c r="D2060" s="4">
        <v>290026632</v>
      </c>
      <c r="E2060" s="4">
        <v>1</v>
      </c>
      <c r="F2060" s="4" t="s">
        <v>7</v>
      </c>
      <c r="G2060" s="4" t="s">
        <v>8</v>
      </c>
      <c r="H2060">
        <v>0</v>
      </c>
      <c r="I2060">
        <f t="shared" si="128"/>
        <v>0</v>
      </c>
      <c r="J2060">
        <f t="shared" si="129"/>
        <v>0</v>
      </c>
      <c r="K2060">
        <f t="shared" si="130"/>
        <v>0</v>
      </c>
      <c r="L2060">
        <f t="shared" si="131"/>
        <v>1</v>
      </c>
    </row>
    <row r="2061" spans="1:12" ht="13.2" x14ac:dyDescent="0.25">
      <c r="A2061" s="2">
        <v>45111</v>
      </c>
      <c r="B2061" s="3">
        <v>0.38722222222222225</v>
      </c>
      <c r="C2061" s="4">
        <v>1284</v>
      </c>
      <c r="D2061" s="4">
        <v>290026751</v>
      </c>
      <c r="E2061" s="4">
        <v>1</v>
      </c>
      <c r="F2061" s="4" t="s">
        <v>7</v>
      </c>
      <c r="G2061" s="4" t="s">
        <v>8</v>
      </c>
      <c r="H2061">
        <v>1</v>
      </c>
      <c r="I2061">
        <f t="shared" si="128"/>
        <v>0</v>
      </c>
      <c r="J2061">
        <f t="shared" si="129"/>
        <v>0</v>
      </c>
      <c r="K2061">
        <f t="shared" si="130"/>
        <v>0</v>
      </c>
      <c r="L2061">
        <f t="shared" si="131"/>
        <v>1</v>
      </c>
    </row>
    <row r="2062" spans="1:12" ht="13.2" x14ac:dyDescent="0.25">
      <c r="A2062" s="2">
        <v>45111</v>
      </c>
      <c r="B2062" s="3">
        <v>0.3991898148148148</v>
      </c>
      <c r="C2062" s="4">
        <v>1002</v>
      </c>
      <c r="D2062" s="4">
        <v>290034988</v>
      </c>
      <c r="E2062" s="4">
        <v>1</v>
      </c>
      <c r="F2062" s="4" t="s">
        <v>7</v>
      </c>
      <c r="G2062" s="4" t="s">
        <v>8</v>
      </c>
      <c r="H2062">
        <v>1</v>
      </c>
      <c r="I2062">
        <f t="shared" si="128"/>
        <v>0</v>
      </c>
      <c r="J2062">
        <f t="shared" si="129"/>
        <v>0</v>
      </c>
      <c r="K2062">
        <f t="shared" si="130"/>
        <v>0</v>
      </c>
      <c r="L2062">
        <f t="shared" si="131"/>
        <v>1</v>
      </c>
    </row>
    <row r="2063" spans="1:12" ht="13.2" x14ac:dyDescent="0.25">
      <c r="A2063" s="2">
        <v>45111</v>
      </c>
      <c r="B2063" s="3">
        <v>0.42625000000000002</v>
      </c>
      <c r="C2063" s="4">
        <v>1117</v>
      </c>
      <c r="D2063" s="4">
        <v>290052694</v>
      </c>
      <c r="E2063" s="4">
        <v>2</v>
      </c>
      <c r="F2063" s="4" t="s">
        <v>7</v>
      </c>
      <c r="G2063" s="4" t="s">
        <v>8</v>
      </c>
      <c r="H2063">
        <v>1</v>
      </c>
      <c r="I2063">
        <f t="shared" si="128"/>
        <v>0</v>
      </c>
      <c r="J2063">
        <f t="shared" si="129"/>
        <v>0</v>
      </c>
      <c r="K2063">
        <f t="shared" si="130"/>
        <v>0</v>
      </c>
      <c r="L2063">
        <f t="shared" si="131"/>
        <v>1</v>
      </c>
    </row>
    <row r="2064" spans="1:12" ht="13.2" x14ac:dyDescent="0.25">
      <c r="A2064" s="2">
        <v>45111</v>
      </c>
      <c r="B2064" s="3">
        <v>0.43099537037037039</v>
      </c>
      <c r="C2064" s="4">
        <v>1346</v>
      </c>
      <c r="D2064" s="4">
        <v>290055374</v>
      </c>
      <c r="E2064" s="4">
        <v>1</v>
      </c>
      <c r="F2064" s="4" t="s">
        <v>7</v>
      </c>
      <c r="G2064" s="4" t="s">
        <v>8</v>
      </c>
      <c r="H2064">
        <v>1</v>
      </c>
      <c r="I2064">
        <f t="shared" si="128"/>
        <v>0</v>
      </c>
      <c r="J2064">
        <f t="shared" si="129"/>
        <v>0</v>
      </c>
      <c r="K2064">
        <f t="shared" si="130"/>
        <v>0</v>
      </c>
      <c r="L2064">
        <f t="shared" si="131"/>
        <v>1</v>
      </c>
    </row>
    <row r="2065" spans="1:12" ht="13.2" x14ac:dyDescent="0.25">
      <c r="A2065" s="2">
        <v>45111</v>
      </c>
      <c r="B2065" s="3">
        <v>0.45076388888888891</v>
      </c>
      <c r="C2065" s="4">
        <v>1084</v>
      </c>
      <c r="D2065" s="4">
        <v>290065391</v>
      </c>
      <c r="E2065" s="4">
        <v>2</v>
      </c>
      <c r="F2065" s="4" t="s">
        <v>7</v>
      </c>
      <c r="G2065" s="4" t="s">
        <v>8</v>
      </c>
      <c r="H2065">
        <v>1</v>
      </c>
      <c r="I2065">
        <f t="shared" si="128"/>
        <v>0</v>
      </c>
      <c r="J2065">
        <f t="shared" si="129"/>
        <v>0</v>
      </c>
      <c r="K2065">
        <f t="shared" si="130"/>
        <v>0</v>
      </c>
      <c r="L2065">
        <f t="shared" si="131"/>
        <v>1</v>
      </c>
    </row>
    <row r="2066" spans="1:12" ht="13.2" x14ac:dyDescent="0.25">
      <c r="A2066" s="2">
        <v>45111</v>
      </c>
      <c r="B2066" s="3">
        <v>0.47776620370370371</v>
      </c>
      <c r="C2066" s="4">
        <v>1002</v>
      </c>
      <c r="D2066" s="4">
        <v>290079215</v>
      </c>
      <c r="E2066" s="4">
        <v>2</v>
      </c>
      <c r="F2066" s="4" t="s">
        <v>7</v>
      </c>
      <c r="G2066" s="4" t="s">
        <v>8</v>
      </c>
      <c r="H2066">
        <v>1</v>
      </c>
      <c r="I2066">
        <f t="shared" si="128"/>
        <v>0</v>
      </c>
      <c r="J2066">
        <f t="shared" si="129"/>
        <v>0</v>
      </c>
      <c r="K2066">
        <f t="shared" si="130"/>
        <v>0</v>
      </c>
      <c r="L2066">
        <f t="shared" si="131"/>
        <v>1</v>
      </c>
    </row>
    <row r="2067" spans="1:12" ht="13.2" x14ac:dyDescent="0.25">
      <c r="A2067" s="2">
        <v>45111</v>
      </c>
      <c r="B2067" s="3">
        <v>0.48819444444444443</v>
      </c>
      <c r="C2067" s="4">
        <v>1302</v>
      </c>
      <c r="D2067" s="4">
        <v>290083961</v>
      </c>
      <c r="E2067" s="4">
        <v>1</v>
      </c>
      <c r="F2067" s="4" t="s">
        <v>7</v>
      </c>
      <c r="G2067" s="4" t="s">
        <v>8</v>
      </c>
      <c r="H2067">
        <v>1</v>
      </c>
      <c r="I2067">
        <f t="shared" si="128"/>
        <v>0</v>
      </c>
      <c r="J2067">
        <f t="shared" si="129"/>
        <v>0</v>
      </c>
      <c r="K2067">
        <f t="shared" si="130"/>
        <v>0</v>
      </c>
      <c r="L2067">
        <f t="shared" si="131"/>
        <v>1</v>
      </c>
    </row>
    <row r="2068" spans="1:12" ht="13.2" x14ac:dyDescent="0.25">
      <c r="A2068" s="2">
        <v>45111</v>
      </c>
      <c r="B2068" s="3">
        <v>0.48774305555555558</v>
      </c>
      <c r="C2068" s="4">
        <v>1135</v>
      </c>
      <c r="D2068" s="4">
        <v>290083757</v>
      </c>
      <c r="E2068" s="4">
        <v>2</v>
      </c>
      <c r="F2068" s="4" t="s">
        <v>7</v>
      </c>
      <c r="G2068" s="4" t="s">
        <v>8</v>
      </c>
      <c r="H2068">
        <v>1</v>
      </c>
      <c r="I2068">
        <f t="shared" si="128"/>
        <v>0</v>
      </c>
      <c r="J2068">
        <f t="shared" si="129"/>
        <v>0</v>
      </c>
      <c r="K2068">
        <f t="shared" si="130"/>
        <v>0</v>
      </c>
      <c r="L2068">
        <f t="shared" si="131"/>
        <v>1</v>
      </c>
    </row>
    <row r="2069" spans="1:12" ht="13.2" x14ac:dyDescent="0.25">
      <c r="A2069" s="2">
        <v>45111</v>
      </c>
      <c r="B2069" s="3">
        <v>0.49787037037037035</v>
      </c>
      <c r="C2069" s="4">
        <v>1104</v>
      </c>
      <c r="D2069" s="4">
        <v>290088262</v>
      </c>
      <c r="E2069" s="4">
        <v>1</v>
      </c>
      <c r="F2069" s="4" t="s">
        <v>9</v>
      </c>
      <c r="G2069" s="4" t="s">
        <v>8</v>
      </c>
      <c r="H2069">
        <v>1</v>
      </c>
      <c r="I2069">
        <f t="shared" si="128"/>
        <v>0</v>
      </c>
      <c r="J2069">
        <f t="shared" si="129"/>
        <v>0</v>
      </c>
      <c r="K2069">
        <f t="shared" si="130"/>
        <v>1</v>
      </c>
      <c r="L2069">
        <f t="shared" si="131"/>
        <v>0</v>
      </c>
    </row>
    <row r="2070" spans="1:12" ht="13.2" x14ac:dyDescent="0.25">
      <c r="A2070" s="2">
        <v>45111</v>
      </c>
      <c r="B2070" s="3">
        <v>0.49599537037037039</v>
      </c>
      <c r="C2070" s="4">
        <v>1378</v>
      </c>
      <c r="D2070" s="4">
        <v>290087496</v>
      </c>
      <c r="E2070" s="4">
        <v>1</v>
      </c>
      <c r="F2070" s="4" t="s">
        <v>7</v>
      </c>
      <c r="G2070" s="4" t="s">
        <v>8</v>
      </c>
      <c r="H2070">
        <v>0</v>
      </c>
      <c r="I2070">
        <f t="shared" si="128"/>
        <v>0</v>
      </c>
      <c r="J2070">
        <f t="shared" si="129"/>
        <v>0</v>
      </c>
      <c r="K2070">
        <f t="shared" si="130"/>
        <v>0</v>
      </c>
      <c r="L2070">
        <f t="shared" si="131"/>
        <v>1</v>
      </c>
    </row>
    <row r="2071" spans="1:12" ht="13.2" x14ac:dyDescent="0.25">
      <c r="A2071" s="2">
        <v>45111</v>
      </c>
      <c r="B2071" s="3">
        <v>0.51569444444444446</v>
      </c>
      <c r="C2071" s="4">
        <v>1002</v>
      </c>
      <c r="D2071" s="4">
        <v>290099375</v>
      </c>
      <c r="E2071" s="4">
        <v>1</v>
      </c>
      <c r="F2071" s="4" t="s">
        <v>9</v>
      </c>
      <c r="G2071" s="4" t="s">
        <v>13</v>
      </c>
      <c r="H2071">
        <v>1</v>
      </c>
      <c r="I2071">
        <f t="shared" si="128"/>
        <v>0</v>
      </c>
      <c r="J2071">
        <f t="shared" si="129"/>
        <v>0</v>
      </c>
      <c r="K2071">
        <f t="shared" si="130"/>
        <v>0</v>
      </c>
      <c r="L2071">
        <f t="shared" si="131"/>
        <v>0</v>
      </c>
    </row>
    <row r="2072" spans="1:12" ht="13.2" x14ac:dyDescent="0.25">
      <c r="A2072" s="2">
        <v>45111</v>
      </c>
      <c r="B2072" s="3">
        <v>0.45520833333333333</v>
      </c>
      <c r="C2072" s="4">
        <v>1346</v>
      </c>
      <c r="D2072" s="4">
        <v>290067584</v>
      </c>
      <c r="E2072" s="4">
        <v>1</v>
      </c>
      <c r="F2072" s="4" t="s">
        <v>7</v>
      </c>
      <c r="G2072" s="4" t="s">
        <v>8</v>
      </c>
      <c r="H2072">
        <v>1</v>
      </c>
      <c r="I2072">
        <f t="shared" si="128"/>
        <v>0</v>
      </c>
      <c r="J2072">
        <f t="shared" si="129"/>
        <v>0</v>
      </c>
      <c r="K2072">
        <f t="shared" si="130"/>
        <v>0</v>
      </c>
      <c r="L2072">
        <f t="shared" si="131"/>
        <v>1</v>
      </c>
    </row>
    <row r="2073" spans="1:12" ht="13.2" x14ac:dyDescent="0.25">
      <c r="A2073" s="2">
        <v>45111</v>
      </c>
      <c r="B2073" s="3">
        <v>0.52561342592592597</v>
      </c>
      <c r="C2073" s="4">
        <v>1135</v>
      </c>
      <c r="D2073" s="4">
        <v>290108479</v>
      </c>
      <c r="E2073" s="4">
        <v>1</v>
      </c>
      <c r="F2073" s="4" t="s">
        <v>9</v>
      </c>
      <c r="G2073" s="4" t="s">
        <v>11</v>
      </c>
      <c r="H2073">
        <v>1</v>
      </c>
      <c r="I2073">
        <f t="shared" si="128"/>
        <v>0</v>
      </c>
      <c r="J2073">
        <f t="shared" si="129"/>
        <v>1</v>
      </c>
      <c r="K2073">
        <f t="shared" si="130"/>
        <v>0</v>
      </c>
      <c r="L2073">
        <f t="shared" si="131"/>
        <v>0</v>
      </c>
    </row>
    <row r="2074" spans="1:12" ht="13.2" x14ac:dyDescent="0.25">
      <c r="A2074" s="2">
        <v>45111</v>
      </c>
      <c r="B2074" s="3">
        <v>0.52438657407407407</v>
      </c>
      <c r="C2074" s="4">
        <v>1129</v>
      </c>
      <c r="D2074" s="4">
        <v>290106923</v>
      </c>
      <c r="E2074" s="4">
        <v>1</v>
      </c>
      <c r="F2074" s="4" t="s">
        <v>7</v>
      </c>
      <c r="G2074" s="4" t="s">
        <v>8</v>
      </c>
      <c r="H2074">
        <v>1</v>
      </c>
      <c r="I2074">
        <f t="shared" si="128"/>
        <v>0</v>
      </c>
      <c r="J2074">
        <f t="shared" si="129"/>
        <v>0</v>
      </c>
      <c r="K2074">
        <f t="shared" si="130"/>
        <v>0</v>
      </c>
      <c r="L2074">
        <f t="shared" si="131"/>
        <v>1</v>
      </c>
    </row>
    <row r="2075" spans="1:12" ht="13.2" x14ac:dyDescent="0.25">
      <c r="A2075" s="2">
        <v>45111</v>
      </c>
      <c r="B2075" s="3">
        <v>0.52516203703703701</v>
      </c>
      <c r="C2075" s="4">
        <v>1302</v>
      </c>
      <c r="D2075" s="4">
        <v>290107899</v>
      </c>
      <c r="E2075" s="4">
        <v>3</v>
      </c>
      <c r="F2075" s="4" t="s">
        <v>7</v>
      </c>
      <c r="G2075" s="4" t="s">
        <v>8</v>
      </c>
      <c r="H2075">
        <v>1</v>
      </c>
      <c r="I2075">
        <f t="shared" si="128"/>
        <v>0</v>
      </c>
      <c r="J2075">
        <f t="shared" si="129"/>
        <v>0</v>
      </c>
      <c r="K2075">
        <f t="shared" si="130"/>
        <v>0</v>
      </c>
      <c r="L2075">
        <f t="shared" si="131"/>
        <v>1</v>
      </c>
    </row>
    <row r="2076" spans="1:12" ht="13.2" x14ac:dyDescent="0.25">
      <c r="A2076" s="2">
        <v>45111</v>
      </c>
      <c r="B2076" s="3">
        <v>0.52900462962962957</v>
      </c>
      <c r="C2076" s="4">
        <v>1215</v>
      </c>
      <c r="D2076" s="4">
        <v>290113321</v>
      </c>
      <c r="E2076" s="4">
        <v>1</v>
      </c>
      <c r="F2076" s="4" t="s">
        <v>7</v>
      </c>
      <c r="G2076" s="4" t="s">
        <v>8</v>
      </c>
      <c r="H2076">
        <v>0</v>
      </c>
      <c r="I2076">
        <f t="shared" si="128"/>
        <v>0</v>
      </c>
      <c r="J2076">
        <f t="shared" si="129"/>
        <v>0</v>
      </c>
      <c r="K2076">
        <f t="shared" si="130"/>
        <v>0</v>
      </c>
      <c r="L2076">
        <f t="shared" si="131"/>
        <v>1</v>
      </c>
    </row>
    <row r="2077" spans="1:12" ht="13.2" x14ac:dyDescent="0.25">
      <c r="A2077" s="2">
        <v>45111</v>
      </c>
      <c r="B2077" s="3">
        <v>0.52756944444444442</v>
      </c>
      <c r="C2077" s="4">
        <v>1002</v>
      </c>
      <c r="D2077" s="4">
        <v>290111233</v>
      </c>
      <c r="E2077" s="4">
        <v>1</v>
      </c>
      <c r="F2077" s="4" t="s">
        <v>7</v>
      </c>
      <c r="G2077" s="4" t="s">
        <v>8</v>
      </c>
      <c r="H2077">
        <v>1</v>
      </c>
      <c r="I2077">
        <f t="shared" si="128"/>
        <v>0</v>
      </c>
      <c r="J2077">
        <f t="shared" si="129"/>
        <v>0</v>
      </c>
      <c r="K2077">
        <f t="shared" si="130"/>
        <v>0</v>
      </c>
      <c r="L2077">
        <f t="shared" si="131"/>
        <v>1</v>
      </c>
    </row>
    <row r="2078" spans="1:12" ht="13.2" x14ac:dyDescent="0.25">
      <c r="A2078" s="2">
        <v>45111</v>
      </c>
      <c r="B2078" s="3">
        <v>0.53031249999999996</v>
      </c>
      <c r="C2078" s="4">
        <v>1395</v>
      </c>
      <c r="D2078" s="4">
        <v>290115238</v>
      </c>
      <c r="E2078" s="4">
        <v>1</v>
      </c>
      <c r="F2078" s="4" t="s">
        <v>7</v>
      </c>
      <c r="G2078" s="4" t="s">
        <v>8</v>
      </c>
      <c r="H2078">
        <v>1</v>
      </c>
      <c r="I2078">
        <f t="shared" si="128"/>
        <v>0</v>
      </c>
      <c r="J2078">
        <f t="shared" si="129"/>
        <v>0</v>
      </c>
      <c r="K2078">
        <f t="shared" si="130"/>
        <v>0</v>
      </c>
      <c r="L2078">
        <f t="shared" si="131"/>
        <v>1</v>
      </c>
    </row>
    <row r="2079" spans="1:12" ht="13.2" x14ac:dyDescent="0.25">
      <c r="A2079" s="2">
        <v>45111</v>
      </c>
      <c r="B2079" s="3">
        <v>0.51071759259259264</v>
      </c>
      <c r="C2079" s="4">
        <v>1002</v>
      </c>
      <c r="D2079" s="4">
        <v>290096135</v>
      </c>
      <c r="E2079" s="4">
        <v>1</v>
      </c>
      <c r="F2079" s="4" t="s">
        <v>7</v>
      </c>
      <c r="G2079" s="4" t="s">
        <v>8</v>
      </c>
      <c r="H2079">
        <v>1</v>
      </c>
      <c r="I2079">
        <f t="shared" si="128"/>
        <v>0</v>
      </c>
      <c r="J2079">
        <f t="shared" si="129"/>
        <v>0</v>
      </c>
      <c r="K2079">
        <f t="shared" si="130"/>
        <v>0</v>
      </c>
      <c r="L2079">
        <f t="shared" si="131"/>
        <v>1</v>
      </c>
    </row>
    <row r="2080" spans="1:12" ht="13.2" x14ac:dyDescent="0.25">
      <c r="A2080" s="2">
        <v>45111</v>
      </c>
      <c r="B2080" s="3">
        <v>0.53216435185185185</v>
      </c>
      <c r="C2080" s="4">
        <v>1390</v>
      </c>
      <c r="D2080" s="4">
        <v>290118108</v>
      </c>
      <c r="E2080" s="4">
        <v>1</v>
      </c>
      <c r="F2080" s="4" t="s">
        <v>7</v>
      </c>
      <c r="G2080" s="4" t="s">
        <v>8</v>
      </c>
      <c r="H2080">
        <v>1</v>
      </c>
      <c r="I2080">
        <f t="shared" si="128"/>
        <v>0</v>
      </c>
      <c r="J2080">
        <f t="shared" si="129"/>
        <v>0</v>
      </c>
      <c r="K2080">
        <f t="shared" si="130"/>
        <v>0</v>
      </c>
      <c r="L2080">
        <f t="shared" si="131"/>
        <v>1</v>
      </c>
    </row>
    <row r="2081" spans="1:12" ht="13.2" x14ac:dyDescent="0.25">
      <c r="A2081" s="2">
        <v>45111</v>
      </c>
      <c r="B2081" s="3">
        <v>0.51495370370370375</v>
      </c>
      <c r="C2081" s="4">
        <v>1106</v>
      </c>
      <c r="D2081" s="4">
        <v>290098886</v>
      </c>
      <c r="E2081" s="4">
        <v>2</v>
      </c>
      <c r="F2081" s="4" t="s">
        <v>9</v>
      </c>
      <c r="G2081" s="4" t="s">
        <v>12</v>
      </c>
      <c r="H2081">
        <v>0</v>
      </c>
      <c r="I2081">
        <f t="shared" si="128"/>
        <v>0</v>
      </c>
      <c r="J2081">
        <f t="shared" si="129"/>
        <v>0</v>
      </c>
      <c r="K2081">
        <f t="shared" si="130"/>
        <v>0</v>
      </c>
      <c r="L2081">
        <f t="shared" si="131"/>
        <v>0</v>
      </c>
    </row>
    <row r="2082" spans="1:12" ht="13.2" x14ac:dyDescent="0.25">
      <c r="A2082" s="2">
        <v>45111</v>
      </c>
      <c r="B2082" s="3">
        <v>0.53297453703703701</v>
      </c>
      <c r="C2082" s="4">
        <v>1002</v>
      </c>
      <c r="D2082" s="4">
        <v>290119338</v>
      </c>
      <c r="E2082" s="4">
        <v>1</v>
      </c>
      <c r="F2082" s="4" t="s">
        <v>7</v>
      </c>
      <c r="G2082" s="4" t="s">
        <v>8</v>
      </c>
      <c r="H2082">
        <v>1</v>
      </c>
      <c r="I2082">
        <f t="shared" si="128"/>
        <v>0</v>
      </c>
      <c r="J2082">
        <f t="shared" si="129"/>
        <v>0</v>
      </c>
      <c r="K2082">
        <f t="shared" si="130"/>
        <v>0</v>
      </c>
      <c r="L2082">
        <f t="shared" si="131"/>
        <v>1</v>
      </c>
    </row>
    <row r="2083" spans="1:12" ht="13.2" x14ac:dyDescent="0.25">
      <c r="A2083" s="2">
        <v>45111</v>
      </c>
      <c r="B2083" s="3">
        <v>0.45673611111111112</v>
      </c>
      <c r="C2083" s="4">
        <v>1295</v>
      </c>
      <c r="D2083" s="4">
        <v>290068308</v>
      </c>
      <c r="E2083" s="4">
        <v>1</v>
      </c>
      <c r="F2083" s="4" t="s">
        <v>7</v>
      </c>
      <c r="G2083" s="4" t="s">
        <v>8</v>
      </c>
      <c r="H2083">
        <v>0</v>
      </c>
      <c r="I2083">
        <f t="shared" si="128"/>
        <v>0</v>
      </c>
      <c r="J2083">
        <f t="shared" si="129"/>
        <v>0</v>
      </c>
      <c r="K2083">
        <f t="shared" si="130"/>
        <v>0</v>
      </c>
      <c r="L2083">
        <f t="shared" si="131"/>
        <v>1</v>
      </c>
    </row>
    <row r="2084" spans="1:12" ht="13.2" x14ac:dyDescent="0.25">
      <c r="A2084" s="2">
        <v>45111</v>
      </c>
      <c r="B2084" s="3">
        <v>0.53620370370370374</v>
      </c>
      <c r="C2084" s="4">
        <v>1002</v>
      </c>
      <c r="D2084" s="4">
        <v>290124883</v>
      </c>
      <c r="E2084" s="4">
        <v>1</v>
      </c>
      <c r="F2084" s="4" t="s">
        <v>7</v>
      </c>
      <c r="G2084" s="4" t="s">
        <v>8</v>
      </c>
      <c r="H2084">
        <v>1</v>
      </c>
      <c r="I2084">
        <f t="shared" si="128"/>
        <v>0</v>
      </c>
      <c r="J2084">
        <f t="shared" si="129"/>
        <v>0</v>
      </c>
      <c r="K2084">
        <f t="shared" si="130"/>
        <v>0</v>
      </c>
      <c r="L2084">
        <f t="shared" si="131"/>
        <v>1</v>
      </c>
    </row>
    <row r="2085" spans="1:12" ht="13.2" x14ac:dyDescent="0.25">
      <c r="A2085" s="2">
        <v>45111</v>
      </c>
      <c r="B2085" s="3">
        <v>0.53414351851851849</v>
      </c>
      <c r="C2085" s="4">
        <v>1002</v>
      </c>
      <c r="D2085" s="4">
        <v>290121264</v>
      </c>
      <c r="E2085" s="4">
        <v>1</v>
      </c>
      <c r="F2085" s="4" t="s">
        <v>7</v>
      </c>
      <c r="G2085" s="4" t="s">
        <v>8</v>
      </c>
      <c r="H2085">
        <v>1</v>
      </c>
      <c r="I2085">
        <f t="shared" si="128"/>
        <v>0</v>
      </c>
      <c r="J2085">
        <f t="shared" si="129"/>
        <v>0</v>
      </c>
      <c r="K2085">
        <f t="shared" si="130"/>
        <v>0</v>
      </c>
      <c r="L2085">
        <f t="shared" si="131"/>
        <v>1</v>
      </c>
    </row>
    <row r="2086" spans="1:12" ht="13.2" x14ac:dyDescent="0.25">
      <c r="A2086" s="2">
        <v>45111</v>
      </c>
      <c r="B2086" s="3">
        <v>0.53968749999999999</v>
      </c>
      <c r="C2086" s="4">
        <v>1302</v>
      </c>
      <c r="D2086" s="4">
        <v>290131501</v>
      </c>
      <c r="E2086" s="4">
        <v>2</v>
      </c>
      <c r="F2086" s="4" t="s">
        <v>9</v>
      </c>
      <c r="G2086" s="4" t="s">
        <v>13</v>
      </c>
      <c r="H2086">
        <v>1</v>
      </c>
      <c r="I2086">
        <f t="shared" si="128"/>
        <v>0</v>
      </c>
      <c r="J2086">
        <f t="shared" si="129"/>
        <v>0</v>
      </c>
      <c r="K2086">
        <f t="shared" si="130"/>
        <v>0</v>
      </c>
      <c r="L2086">
        <f t="shared" si="131"/>
        <v>0</v>
      </c>
    </row>
    <row r="2087" spans="1:12" ht="13.2" x14ac:dyDescent="0.25">
      <c r="A2087" s="2">
        <v>45111</v>
      </c>
      <c r="B2087" s="3">
        <v>0.54371527777777773</v>
      </c>
      <c r="C2087" s="4">
        <v>1094</v>
      </c>
      <c r="D2087" s="4">
        <v>290139839</v>
      </c>
      <c r="E2087" s="4">
        <v>1</v>
      </c>
      <c r="F2087" s="4" t="s">
        <v>7</v>
      </c>
      <c r="G2087" s="4" t="s">
        <v>8</v>
      </c>
      <c r="H2087">
        <v>1</v>
      </c>
      <c r="I2087">
        <f t="shared" si="128"/>
        <v>0</v>
      </c>
      <c r="J2087">
        <f t="shared" si="129"/>
        <v>0</v>
      </c>
      <c r="K2087">
        <f t="shared" si="130"/>
        <v>0</v>
      </c>
      <c r="L2087">
        <f t="shared" si="131"/>
        <v>1</v>
      </c>
    </row>
    <row r="2088" spans="1:12" ht="13.2" x14ac:dyDescent="0.25">
      <c r="A2088" s="2">
        <v>45111</v>
      </c>
      <c r="B2088" s="3">
        <v>0.54472222222222222</v>
      </c>
      <c r="C2088" s="4">
        <v>1129</v>
      </c>
      <c r="D2088" s="4">
        <v>290142212</v>
      </c>
      <c r="E2088" s="4">
        <v>1</v>
      </c>
      <c r="F2088" s="4" t="s">
        <v>7</v>
      </c>
      <c r="G2088" s="4" t="s">
        <v>8</v>
      </c>
      <c r="H2088">
        <v>1</v>
      </c>
      <c r="I2088">
        <f t="shared" si="128"/>
        <v>0</v>
      </c>
      <c r="J2088">
        <f t="shared" si="129"/>
        <v>0</v>
      </c>
      <c r="K2088">
        <f t="shared" si="130"/>
        <v>0</v>
      </c>
      <c r="L2088">
        <f t="shared" si="131"/>
        <v>1</v>
      </c>
    </row>
    <row r="2089" spans="1:12" ht="13.2" x14ac:dyDescent="0.25">
      <c r="A2089" s="2">
        <v>45111</v>
      </c>
      <c r="B2089" s="3">
        <v>0.54388888888888887</v>
      </c>
      <c r="C2089" s="4">
        <v>1302</v>
      </c>
      <c r="D2089" s="4">
        <v>290140229</v>
      </c>
      <c r="E2089" s="4">
        <v>2</v>
      </c>
      <c r="F2089" s="4" t="s">
        <v>9</v>
      </c>
      <c r="G2089" s="4" t="s">
        <v>10</v>
      </c>
      <c r="H2089">
        <v>1</v>
      </c>
      <c r="I2089">
        <f t="shared" si="128"/>
        <v>1</v>
      </c>
      <c r="J2089">
        <f t="shared" si="129"/>
        <v>0</v>
      </c>
      <c r="K2089">
        <f t="shared" si="130"/>
        <v>0</v>
      </c>
      <c r="L2089">
        <f t="shared" si="131"/>
        <v>0</v>
      </c>
    </row>
    <row r="2090" spans="1:12" ht="13.2" x14ac:dyDescent="0.25">
      <c r="A2090" s="2">
        <v>45111</v>
      </c>
      <c r="B2090" s="3">
        <v>0.54457175925925927</v>
      </c>
      <c r="C2090" s="4">
        <v>1074</v>
      </c>
      <c r="D2090" s="4">
        <v>290141839</v>
      </c>
      <c r="E2090" s="4">
        <v>1</v>
      </c>
      <c r="F2090" s="4" t="s">
        <v>7</v>
      </c>
      <c r="G2090" s="4" t="s">
        <v>8</v>
      </c>
      <c r="H2090">
        <v>1</v>
      </c>
      <c r="I2090">
        <f t="shared" si="128"/>
        <v>0</v>
      </c>
      <c r="J2090">
        <f t="shared" si="129"/>
        <v>0</v>
      </c>
      <c r="K2090">
        <f t="shared" si="130"/>
        <v>0</v>
      </c>
      <c r="L2090">
        <f t="shared" si="131"/>
        <v>1</v>
      </c>
    </row>
    <row r="2091" spans="1:12" ht="13.2" x14ac:dyDescent="0.25">
      <c r="A2091" s="2">
        <v>45111</v>
      </c>
      <c r="B2091" s="3">
        <v>0.54765046296296294</v>
      </c>
      <c r="C2091" s="4">
        <v>1002</v>
      </c>
      <c r="D2091" s="4">
        <v>290149741</v>
      </c>
      <c r="E2091" s="4">
        <v>1</v>
      </c>
      <c r="F2091" s="4" t="s">
        <v>7</v>
      </c>
      <c r="G2091" s="4" t="s">
        <v>8</v>
      </c>
      <c r="H2091">
        <v>1</v>
      </c>
      <c r="I2091">
        <f t="shared" si="128"/>
        <v>0</v>
      </c>
      <c r="J2091">
        <f t="shared" si="129"/>
        <v>0</v>
      </c>
      <c r="K2091">
        <f t="shared" si="130"/>
        <v>0</v>
      </c>
      <c r="L2091">
        <f t="shared" si="131"/>
        <v>1</v>
      </c>
    </row>
    <row r="2092" spans="1:12" ht="13.2" x14ac:dyDescent="0.25">
      <c r="A2092" s="2">
        <v>45111</v>
      </c>
      <c r="B2092" s="3">
        <v>0.54835648148148153</v>
      </c>
      <c r="C2092" s="4">
        <v>1302</v>
      </c>
      <c r="D2092" s="4">
        <v>290151603</v>
      </c>
      <c r="E2092" s="4">
        <v>1</v>
      </c>
      <c r="F2092" s="4" t="s">
        <v>7</v>
      </c>
      <c r="G2092" s="4" t="s">
        <v>8</v>
      </c>
      <c r="H2092">
        <v>1</v>
      </c>
      <c r="I2092">
        <f t="shared" si="128"/>
        <v>0</v>
      </c>
      <c r="J2092">
        <f t="shared" si="129"/>
        <v>0</v>
      </c>
      <c r="K2092">
        <f t="shared" si="130"/>
        <v>0</v>
      </c>
      <c r="L2092">
        <f t="shared" si="131"/>
        <v>1</v>
      </c>
    </row>
    <row r="2093" spans="1:12" ht="13.2" x14ac:dyDescent="0.25">
      <c r="A2093" s="2">
        <v>45111</v>
      </c>
      <c r="B2093" s="3">
        <v>0.54780092592592589</v>
      </c>
      <c r="C2093" s="4">
        <v>1346</v>
      </c>
      <c r="D2093" s="4">
        <v>290150132</v>
      </c>
      <c r="E2093" s="4">
        <v>1</v>
      </c>
      <c r="F2093" s="4" t="s">
        <v>7</v>
      </c>
      <c r="G2093" s="4" t="s">
        <v>8</v>
      </c>
      <c r="H2093">
        <v>1</v>
      </c>
      <c r="I2093">
        <f t="shared" si="128"/>
        <v>0</v>
      </c>
      <c r="J2093">
        <f t="shared" si="129"/>
        <v>0</v>
      </c>
      <c r="K2093">
        <f t="shared" si="130"/>
        <v>0</v>
      </c>
      <c r="L2093">
        <f t="shared" si="131"/>
        <v>1</v>
      </c>
    </row>
    <row r="2094" spans="1:12" ht="13.2" x14ac:dyDescent="0.25">
      <c r="A2094" s="2">
        <v>45111</v>
      </c>
      <c r="B2094" s="3">
        <v>0.54877314814814815</v>
      </c>
      <c r="C2094" s="4">
        <v>1162</v>
      </c>
      <c r="D2094" s="4">
        <v>290152763</v>
      </c>
      <c r="E2094" s="4">
        <v>1</v>
      </c>
      <c r="F2094" s="4" t="s">
        <v>7</v>
      </c>
      <c r="G2094" s="4" t="s">
        <v>8</v>
      </c>
      <c r="H2094">
        <v>1</v>
      </c>
      <c r="I2094">
        <f t="shared" si="128"/>
        <v>0</v>
      </c>
      <c r="J2094">
        <f t="shared" si="129"/>
        <v>0</v>
      </c>
      <c r="K2094">
        <f t="shared" si="130"/>
        <v>0</v>
      </c>
      <c r="L2094">
        <f t="shared" si="131"/>
        <v>1</v>
      </c>
    </row>
    <row r="2095" spans="1:12" ht="13.2" x14ac:dyDescent="0.25">
      <c r="A2095" s="2">
        <v>45111</v>
      </c>
      <c r="B2095" s="3">
        <v>0.55098379629629635</v>
      </c>
      <c r="C2095" s="4">
        <v>1302</v>
      </c>
      <c r="D2095" s="4">
        <v>290158790</v>
      </c>
      <c r="E2095" s="4">
        <v>1</v>
      </c>
      <c r="F2095" s="4" t="s">
        <v>7</v>
      </c>
      <c r="G2095" s="4" t="s">
        <v>8</v>
      </c>
      <c r="H2095">
        <v>1</v>
      </c>
      <c r="I2095">
        <f t="shared" si="128"/>
        <v>0</v>
      </c>
      <c r="J2095">
        <f t="shared" si="129"/>
        <v>0</v>
      </c>
      <c r="K2095">
        <f t="shared" si="130"/>
        <v>0</v>
      </c>
      <c r="L2095">
        <f t="shared" si="131"/>
        <v>1</v>
      </c>
    </row>
    <row r="2096" spans="1:12" ht="13.2" x14ac:dyDescent="0.25">
      <c r="A2096" s="2">
        <v>45111</v>
      </c>
      <c r="B2096" s="3">
        <v>0.55456018518518524</v>
      </c>
      <c r="C2096" s="4">
        <v>1002</v>
      </c>
      <c r="D2096" s="4">
        <v>290168423</v>
      </c>
      <c r="E2096" s="4">
        <v>1</v>
      </c>
      <c r="F2096" s="4" t="s">
        <v>7</v>
      </c>
      <c r="G2096" s="4" t="s">
        <v>8</v>
      </c>
      <c r="H2096">
        <v>1</v>
      </c>
      <c r="I2096">
        <f t="shared" si="128"/>
        <v>0</v>
      </c>
      <c r="J2096">
        <f t="shared" si="129"/>
        <v>0</v>
      </c>
      <c r="K2096">
        <f t="shared" si="130"/>
        <v>0</v>
      </c>
      <c r="L2096">
        <f t="shared" si="131"/>
        <v>1</v>
      </c>
    </row>
    <row r="2097" spans="1:12" ht="13.2" x14ac:dyDescent="0.25">
      <c r="A2097" s="2">
        <v>45111</v>
      </c>
      <c r="B2097" s="3">
        <v>0.55335648148148153</v>
      </c>
      <c r="C2097" s="4">
        <v>1117</v>
      </c>
      <c r="D2097" s="4">
        <v>290165271</v>
      </c>
      <c r="E2097" s="4">
        <v>1</v>
      </c>
      <c r="F2097" s="4" t="s">
        <v>7</v>
      </c>
      <c r="G2097" s="4" t="s">
        <v>8</v>
      </c>
      <c r="H2097">
        <v>1</v>
      </c>
      <c r="I2097">
        <f t="shared" si="128"/>
        <v>0</v>
      </c>
      <c r="J2097">
        <f t="shared" si="129"/>
        <v>0</v>
      </c>
      <c r="K2097">
        <f t="shared" si="130"/>
        <v>0</v>
      </c>
      <c r="L2097">
        <f t="shared" si="131"/>
        <v>1</v>
      </c>
    </row>
    <row r="2098" spans="1:12" ht="13.2" x14ac:dyDescent="0.25">
      <c r="A2098" s="2">
        <v>45111</v>
      </c>
      <c r="B2098" s="3">
        <v>0.55811342592592594</v>
      </c>
      <c r="C2098" s="4">
        <v>1129</v>
      </c>
      <c r="D2098" s="4">
        <v>290177559</v>
      </c>
      <c r="E2098" s="4">
        <v>1</v>
      </c>
      <c r="F2098" s="4" t="s">
        <v>7</v>
      </c>
      <c r="G2098" s="4" t="s">
        <v>8</v>
      </c>
      <c r="H2098">
        <v>1</v>
      </c>
      <c r="I2098">
        <f t="shared" si="128"/>
        <v>0</v>
      </c>
      <c r="J2098">
        <f t="shared" si="129"/>
        <v>0</v>
      </c>
      <c r="K2098">
        <f t="shared" si="130"/>
        <v>0</v>
      </c>
      <c r="L2098">
        <f t="shared" si="131"/>
        <v>1</v>
      </c>
    </row>
    <row r="2099" spans="1:12" ht="13.2" x14ac:dyDescent="0.25">
      <c r="A2099" s="2">
        <v>45111</v>
      </c>
      <c r="B2099" s="3">
        <v>0.55972222222222223</v>
      </c>
      <c r="C2099" s="4">
        <v>1104</v>
      </c>
      <c r="D2099" s="4">
        <v>290181537</v>
      </c>
      <c r="E2099" s="4">
        <v>1</v>
      </c>
      <c r="F2099" s="4" t="s">
        <v>9</v>
      </c>
      <c r="G2099" s="4" t="s">
        <v>8</v>
      </c>
      <c r="H2099">
        <v>1</v>
      </c>
      <c r="I2099">
        <f t="shared" si="128"/>
        <v>0</v>
      </c>
      <c r="J2099">
        <f t="shared" si="129"/>
        <v>0</v>
      </c>
      <c r="K2099">
        <f t="shared" si="130"/>
        <v>1</v>
      </c>
      <c r="L2099">
        <f t="shared" si="131"/>
        <v>0</v>
      </c>
    </row>
    <row r="2100" spans="1:12" ht="13.2" x14ac:dyDescent="0.25">
      <c r="A2100" s="2">
        <v>45111</v>
      </c>
      <c r="B2100" s="3">
        <v>0.56084490740740744</v>
      </c>
      <c r="C2100" s="4">
        <v>1002</v>
      </c>
      <c r="D2100" s="4">
        <v>290184269</v>
      </c>
      <c r="E2100" s="4">
        <v>1</v>
      </c>
      <c r="F2100" s="4" t="s">
        <v>7</v>
      </c>
      <c r="G2100" s="4" t="s">
        <v>8</v>
      </c>
      <c r="H2100">
        <v>1</v>
      </c>
      <c r="I2100">
        <f t="shared" si="128"/>
        <v>0</v>
      </c>
      <c r="J2100">
        <f t="shared" si="129"/>
        <v>0</v>
      </c>
      <c r="K2100">
        <f t="shared" si="130"/>
        <v>0</v>
      </c>
      <c r="L2100">
        <f t="shared" si="131"/>
        <v>1</v>
      </c>
    </row>
    <row r="2101" spans="1:12" ht="13.2" x14ac:dyDescent="0.25">
      <c r="A2101" s="2">
        <v>45111</v>
      </c>
      <c r="B2101" s="3">
        <v>0.56068287037037035</v>
      </c>
      <c r="C2101" s="4">
        <v>1302</v>
      </c>
      <c r="D2101" s="4">
        <v>290183887</v>
      </c>
      <c r="E2101" s="4">
        <v>1</v>
      </c>
      <c r="F2101" s="4" t="s">
        <v>7</v>
      </c>
      <c r="G2101" s="4" t="s">
        <v>8</v>
      </c>
      <c r="H2101">
        <v>1</v>
      </c>
      <c r="I2101">
        <f t="shared" si="128"/>
        <v>0</v>
      </c>
      <c r="J2101">
        <f t="shared" si="129"/>
        <v>0</v>
      </c>
      <c r="K2101">
        <f t="shared" si="130"/>
        <v>0</v>
      </c>
      <c r="L2101">
        <f t="shared" si="131"/>
        <v>1</v>
      </c>
    </row>
    <row r="2102" spans="1:12" ht="13.2" x14ac:dyDescent="0.25">
      <c r="A2102" s="2">
        <v>45111</v>
      </c>
      <c r="B2102" s="3">
        <v>0.56226851851851856</v>
      </c>
      <c r="C2102" s="4">
        <v>1002</v>
      </c>
      <c r="D2102" s="4">
        <v>290187713</v>
      </c>
      <c r="E2102" s="4">
        <v>1</v>
      </c>
      <c r="F2102" s="4" t="s">
        <v>7</v>
      </c>
      <c r="G2102" s="4" t="s">
        <v>8</v>
      </c>
      <c r="H2102">
        <v>1</v>
      </c>
      <c r="I2102">
        <f t="shared" si="128"/>
        <v>0</v>
      </c>
      <c r="J2102">
        <f t="shared" si="129"/>
        <v>0</v>
      </c>
      <c r="K2102">
        <f t="shared" si="130"/>
        <v>0</v>
      </c>
      <c r="L2102">
        <f t="shared" si="131"/>
        <v>1</v>
      </c>
    </row>
    <row r="2103" spans="1:12" ht="13.2" x14ac:dyDescent="0.25">
      <c r="A2103" s="2">
        <v>45111</v>
      </c>
      <c r="B2103" s="3">
        <v>0.56415509259259256</v>
      </c>
      <c r="C2103" s="4">
        <v>1214</v>
      </c>
      <c r="D2103" s="4">
        <v>290192122</v>
      </c>
      <c r="E2103" s="4">
        <v>2</v>
      </c>
      <c r="F2103" s="4" t="s">
        <v>7</v>
      </c>
      <c r="G2103" s="4" t="s">
        <v>8</v>
      </c>
      <c r="H2103">
        <v>1</v>
      </c>
      <c r="I2103">
        <f t="shared" si="128"/>
        <v>0</v>
      </c>
      <c r="J2103">
        <f t="shared" si="129"/>
        <v>0</v>
      </c>
      <c r="K2103">
        <f t="shared" si="130"/>
        <v>0</v>
      </c>
      <c r="L2103">
        <f t="shared" si="131"/>
        <v>1</v>
      </c>
    </row>
    <row r="2104" spans="1:12" ht="13.2" x14ac:dyDescent="0.25">
      <c r="A2104" s="2">
        <v>45111</v>
      </c>
      <c r="B2104" s="3">
        <v>0.56473379629629628</v>
      </c>
      <c r="C2104" s="4">
        <v>1162</v>
      </c>
      <c r="D2104" s="4">
        <v>290193382</v>
      </c>
      <c r="E2104" s="4">
        <v>1</v>
      </c>
      <c r="F2104" s="4" t="s">
        <v>7</v>
      </c>
      <c r="G2104" s="4" t="s">
        <v>8</v>
      </c>
      <c r="H2104">
        <v>1</v>
      </c>
      <c r="I2104">
        <f t="shared" si="128"/>
        <v>0</v>
      </c>
      <c r="J2104">
        <f t="shared" si="129"/>
        <v>0</v>
      </c>
      <c r="K2104">
        <f t="shared" si="130"/>
        <v>0</v>
      </c>
      <c r="L2104">
        <f t="shared" si="131"/>
        <v>1</v>
      </c>
    </row>
    <row r="2105" spans="1:12" ht="13.2" x14ac:dyDescent="0.25">
      <c r="A2105" s="2">
        <v>45111</v>
      </c>
      <c r="B2105" s="3">
        <v>0.55888888888888888</v>
      </c>
      <c r="C2105" s="4">
        <v>1074</v>
      </c>
      <c r="D2105" s="4">
        <v>290179495</v>
      </c>
      <c r="E2105" s="4">
        <v>3</v>
      </c>
      <c r="F2105" s="4" t="s">
        <v>7</v>
      </c>
      <c r="G2105" s="4" t="s">
        <v>8</v>
      </c>
      <c r="H2105">
        <v>1</v>
      </c>
      <c r="I2105">
        <f t="shared" si="128"/>
        <v>0</v>
      </c>
      <c r="J2105">
        <f t="shared" si="129"/>
        <v>0</v>
      </c>
      <c r="K2105">
        <f t="shared" si="130"/>
        <v>0</v>
      </c>
      <c r="L2105">
        <f t="shared" si="131"/>
        <v>1</v>
      </c>
    </row>
    <row r="2106" spans="1:12" ht="13.2" x14ac:dyDescent="0.25">
      <c r="A2106" s="2">
        <v>45111</v>
      </c>
      <c r="B2106" s="3">
        <v>0.56864583333333329</v>
      </c>
      <c r="C2106" s="4">
        <v>1302</v>
      </c>
      <c r="D2106" s="4">
        <v>290202121</v>
      </c>
      <c r="E2106" s="4">
        <v>1</v>
      </c>
      <c r="F2106" s="4" t="s">
        <v>7</v>
      </c>
      <c r="G2106" s="4" t="s">
        <v>8</v>
      </c>
      <c r="H2106">
        <v>1</v>
      </c>
      <c r="I2106">
        <f t="shared" si="128"/>
        <v>0</v>
      </c>
      <c r="J2106">
        <f t="shared" si="129"/>
        <v>0</v>
      </c>
      <c r="K2106">
        <f t="shared" si="130"/>
        <v>0</v>
      </c>
      <c r="L2106">
        <f t="shared" si="131"/>
        <v>1</v>
      </c>
    </row>
    <row r="2107" spans="1:12" ht="13.2" x14ac:dyDescent="0.25">
      <c r="A2107" s="2">
        <v>45111</v>
      </c>
      <c r="B2107" s="3">
        <v>0.56857638888888884</v>
      </c>
      <c r="C2107" s="4">
        <v>1002</v>
      </c>
      <c r="D2107" s="4">
        <v>290201982</v>
      </c>
      <c r="E2107" s="4">
        <v>1</v>
      </c>
      <c r="F2107" s="4" t="s">
        <v>7</v>
      </c>
      <c r="G2107" s="4" t="s">
        <v>8</v>
      </c>
      <c r="H2107">
        <v>1</v>
      </c>
      <c r="I2107">
        <f t="shared" si="128"/>
        <v>0</v>
      </c>
      <c r="J2107">
        <f t="shared" si="129"/>
        <v>0</v>
      </c>
      <c r="K2107">
        <f t="shared" si="130"/>
        <v>0</v>
      </c>
      <c r="L2107">
        <f t="shared" si="131"/>
        <v>1</v>
      </c>
    </row>
    <row r="2108" spans="1:12" ht="13.2" x14ac:dyDescent="0.25">
      <c r="A2108" s="2">
        <v>45111</v>
      </c>
      <c r="B2108" s="3">
        <v>0.53343750000000001</v>
      </c>
      <c r="C2108" s="4">
        <v>1129</v>
      </c>
      <c r="D2108" s="4">
        <v>290120067</v>
      </c>
      <c r="E2108" s="4">
        <v>1</v>
      </c>
      <c r="F2108" s="4" t="s">
        <v>7</v>
      </c>
      <c r="G2108" s="4" t="s">
        <v>8</v>
      </c>
      <c r="H2108">
        <v>1</v>
      </c>
      <c r="I2108">
        <f t="shared" si="128"/>
        <v>0</v>
      </c>
      <c r="J2108">
        <f t="shared" si="129"/>
        <v>0</v>
      </c>
      <c r="K2108">
        <f t="shared" si="130"/>
        <v>0</v>
      </c>
      <c r="L2108">
        <f t="shared" si="131"/>
        <v>1</v>
      </c>
    </row>
    <row r="2109" spans="1:12" ht="13.2" x14ac:dyDescent="0.25">
      <c r="A2109" s="2">
        <v>45111</v>
      </c>
      <c r="B2109" s="3">
        <v>0.56969907407407405</v>
      </c>
      <c r="C2109" s="4">
        <v>1129</v>
      </c>
      <c r="D2109" s="4">
        <v>290204533</v>
      </c>
      <c r="E2109" s="4">
        <v>3</v>
      </c>
      <c r="F2109" s="4" t="s">
        <v>7</v>
      </c>
      <c r="G2109" s="4" t="s">
        <v>8</v>
      </c>
      <c r="H2109">
        <v>1</v>
      </c>
      <c r="I2109">
        <f t="shared" si="128"/>
        <v>0</v>
      </c>
      <c r="J2109">
        <f t="shared" si="129"/>
        <v>0</v>
      </c>
      <c r="K2109">
        <f t="shared" si="130"/>
        <v>0</v>
      </c>
      <c r="L2109">
        <f t="shared" si="131"/>
        <v>1</v>
      </c>
    </row>
    <row r="2110" spans="1:12" ht="13.2" x14ac:dyDescent="0.25">
      <c r="A2110" s="2">
        <v>45111</v>
      </c>
      <c r="B2110" s="3">
        <v>0.56773148148148145</v>
      </c>
      <c r="C2110" s="4">
        <v>1285</v>
      </c>
      <c r="D2110" s="4">
        <v>290200096</v>
      </c>
      <c r="E2110" s="4">
        <v>1</v>
      </c>
      <c r="F2110" s="4" t="s">
        <v>7</v>
      </c>
      <c r="G2110" s="4" t="s">
        <v>8</v>
      </c>
      <c r="H2110">
        <v>0</v>
      </c>
      <c r="I2110">
        <f t="shared" si="128"/>
        <v>0</v>
      </c>
      <c r="J2110">
        <f t="shared" si="129"/>
        <v>0</v>
      </c>
      <c r="K2110">
        <f t="shared" si="130"/>
        <v>0</v>
      </c>
      <c r="L2110">
        <f t="shared" si="131"/>
        <v>1</v>
      </c>
    </row>
    <row r="2111" spans="1:12" ht="13.2" x14ac:dyDescent="0.25">
      <c r="A2111" s="2">
        <v>45111</v>
      </c>
      <c r="B2111" s="3">
        <v>0.55356481481481479</v>
      </c>
      <c r="C2111" s="4">
        <v>1002</v>
      </c>
      <c r="D2111" s="4">
        <v>290165856</v>
      </c>
      <c r="E2111" s="4">
        <v>1</v>
      </c>
      <c r="F2111" s="4" t="s">
        <v>7</v>
      </c>
      <c r="G2111" s="4" t="s">
        <v>8</v>
      </c>
      <c r="H2111">
        <v>1</v>
      </c>
      <c r="I2111">
        <f t="shared" si="128"/>
        <v>0</v>
      </c>
      <c r="J2111">
        <f t="shared" si="129"/>
        <v>0</v>
      </c>
      <c r="K2111">
        <f t="shared" si="130"/>
        <v>0</v>
      </c>
      <c r="L2111">
        <f t="shared" si="131"/>
        <v>1</v>
      </c>
    </row>
    <row r="2112" spans="1:12" ht="13.2" x14ac:dyDescent="0.25">
      <c r="A2112" s="2">
        <v>45111</v>
      </c>
      <c r="B2112" s="3">
        <v>0.57208333333333339</v>
      </c>
      <c r="C2112" s="4">
        <v>1302</v>
      </c>
      <c r="D2112" s="4">
        <v>290209605</v>
      </c>
      <c r="E2112" s="4">
        <v>2</v>
      </c>
      <c r="F2112" s="4" t="s">
        <v>7</v>
      </c>
      <c r="G2112" s="4" t="s">
        <v>8</v>
      </c>
      <c r="H2112">
        <v>1</v>
      </c>
      <c r="I2112">
        <f t="shared" si="128"/>
        <v>0</v>
      </c>
      <c r="J2112">
        <f t="shared" si="129"/>
        <v>0</v>
      </c>
      <c r="K2112">
        <f t="shared" si="130"/>
        <v>0</v>
      </c>
      <c r="L2112">
        <f t="shared" si="131"/>
        <v>1</v>
      </c>
    </row>
    <row r="2113" spans="1:12" ht="13.2" x14ac:dyDescent="0.25">
      <c r="A2113" s="2">
        <v>45111</v>
      </c>
      <c r="B2113" s="3">
        <v>0.57704861111111116</v>
      </c>
      <c r="C2113" s="4">
        <v>1002</v>
      </c>
      <c r="D2113" s="4">
        <v>290219483</v>
      </c>
      <c r="E2113" s="4">
        <v>1</v>
      </c>
      <c r="F2113" s="4" t="s">
        <v>7</v>
      </c>
      <c r="G2113" s="4" t="s">
        <v>8</v>
      </c>
      <c r="H2113">
        <v>1</v>
      </c>
      <c r="I2113">
        <f t="shared" si="128"/>
        <v>0</v>
      </c>
      <c r="J2113">
        <f t="shared" si="129"/>
        <v>0</v>
      </c>
      <c r="K2113">
        <f t="shared" si="130"/>
        <v>0</v>
      </c>
      <c r="L2113">
        <f t="shared" si="131"/>
        <v>1</v>
      </c>
    </row>
    <row r="2114" spans="1:12" ht="13.2" x14ac:dyDescent="0.25">
      <c r="A2114" s="2">
        <v>45111</v>
      </c>
      <c r="B2114" s="3">
        <v>0.57636574074074076</v>
      </c>
      <c r="C2114" s="4">
        <v>1302</v>
      </c>
      <c r="D2114" s="4">
        <v>290218172</v>
      </c>
      <c r="E2114" s="4">
        <v>1</v>
      </c>
      <c r="F2114" s="4" t="s">
        <v>7</v>
      </c>
      <c r="G2114" s="4" t="s">
        <v>8</v>
      </c>
      <c r="H2114">
        <v>1</v>
      </c>
      <c r="I2114">
        <f t="shared" si="128"/>
        <v>0</v>
      </c>
      <c r="J2114">
        <f t="shared" si="129"/>
        <v>0</v>
      </c>
      <c r="K2114">
        <f t="shared" si="130"/>
        <v>0</v>
      </c>
      <c r="L2114">
        <f t="shared" si="131"/>
        <v>1</v>
      </c>
    </row>
    <row r="2115" spans="1:12" ht="13.2" x14ac:dyDescent="0.25">
      <c r="A2115" s="2">
        <v>45111</v>
      </c>
      <c r="B2115" s="3">
        <v>0.58288194444444441</v>
      </c>
      <c r="C2115" s="4">
        <v>1002</v>
      </c>
      <c r="D2115" s="4">
        <v>290229827</v>
      </c>
      <c r="E2115" s="4">
        <v>1</v>
      </c>
      <c r="F2115" s="4" t="s">
        <v>7</v>
      </c>
      <c r="G2115" s="4" t="s">
        <v>8</v>
      </c>
      <c r="H2115">
        <v>1</v>
      </c>
      <c r="I2115">
        <f t="shared" ref="I2115:I2178" si="132">IF($G2115=$N$2,1,0)</f>
        <v>0</v>
      </c>
      <c r="J2115">
        <f t="shared" ref="J2115:J2178" si="133">IF($G2115=$N$3,1,0)</f>
        <v>0</v>
      </c>
      <c r="K2115">
        <f t="shared" ref="K2115:K2178" si="134">IF($F2115=$N$1, IF($G2115=$N$4,1,0),0)</f>
        <v>0</v>
      </c>
      <c r="L2115">
        <f t="shared" ref="L2115:L2178" si="135">IF($F2115&lt;&gt;$N$1, IF($G2115=$N$4,1,0),0)</f>
        <v>1</v>
      </c>
    </row>
    <row r="2116" spans="1:12" ht="13.2" x14ac:dyDescent="0.25">
      <c r="A2116" s="2">
        <v>45111</v>
      </c>
      <c r="B2116" s="3">
        <v>0.58216435185185189</v>
      </c>
      <c r="C2116" s="4">
        <v>1302</v>
      </c>
      <c r="D2116" s="4">
        <v>290228653</v>
      </c>
      <c r="E2116" s="4">
        <v>2</v>
      </c>
      <c r="F2116" s="4" t="s">
        <v>7</v>
      </c>
      <c r="G2116" s="4" t="s">
        <v>8</v>
      </c>
      <c r="H2116">
        <v>1</v>
      </c>
      <c r="I2116">
        <f t="shared" si="132"/>
        <v>0</v>
      </c>
      <c r="J2116">
        <f t="shared" si="133"/>
        <v>0</v>
      </c>
      <c r="K2116">
        <f t="shared" si="134"/>
        <v>0</v>
      </c>
      <c r="L2116">
        <f t="shared" si="135"/>
        <v>1</v>
      </c>
    </row>
    <row r="2117" spans="1:12" ht="13.2" x14ac:dyDescent="0.25">
      <c r="A2117" s="2">
        <v>45111</v>
      </c>
      <c r="B2117" s="3">
        <v>0.58120370370370367</v>
      </c>
      <c r="C2117" s="4">
        <v>1302</v>
      </c>
      <c r="D2117" s="4">
        <v>290227005</v>
      </c>
      <c r="E2117" s="4">
        <v>1</v>
      </c>
      <c r="F2117" s="4" t="s">
        <v>7</v>
      </c>
      <c r="G2117" s="4" t="s">
        <v>8</v>
      </c>
      <c r="H2117">
        <v>1</v>
      </c>
      <c r="I2117">
        <f t="shared" si="132"/>
        <v>0</v>
      </c>
      <c r="J2117">
        <f t="shared" si="133"/>
        <v>0</v>
      </c>
      <c r="K2117">
        <f t="shared" si="134"/>
        <v>0</v>
      </c>
      <c r="L2117">
        <f t="shared" si="135"/>
        <v>1</v>
      </c>
    </row>
    <row r="2118" spans="1:12" ht="13.2" x14ac:dyDescent="0.25">
      <c r="A2118" s="2">
        <v>45111</v>
      </c>
      <c r="B2118" s="3">
        <v>0.58731481481481485</v>
      </c>
      <c r="C2118" s="4">
        <v>1129</v>
      </c>
      <c r="D2118" s="4">
        <v>290237072</v>
      </c>
      <c r="E2118" s="4">
        <v>1</v>
      </c>
      <c r="F2118" s="4" t="s">
        <v>7</v>
      </c>
      <c r="G2118" s="4" t="s">
        <v>8</v>
      </c>
      <c r="H2118">
        <v>1</v>
      </c>
      <c r="I2118">
        <f t="shared" si="132"/>
        <v>0</v>
      </c>
      <c r="J2118">
        <f t="shared" si="133"/>
        <v>0</v>
      </c>
      <c r="K2118">
        <f t="shared" si="134"/>
        <v>0</v>
      </c>
      <c r="L2118">
        <f t="shared" si="135"/>
        <v>1</v>
      </c>
    </row>
    <row r="2119" spans="1:12" ht="13.2" x14ac:dyDescent="0.25">
      <c r="A2119" s="2">
        <v>45111</v>
      </c>
      <c r="B2119" s="3">
        <v>0.52968749999999998</v>
      </c>
      <c r="C2119" s="4">
        <v>1074</v>
      </c>
      <c r="D2119" s="4">
        <v>290114297</v>
      </c>
      <c r="E2119" s="4">
        <v>4</v>
      </c>
      <c r="F2119" s="4" t="s">
        <v>7</v>
      </c>
      <c r="G2119" s="4" t="s">
        <v>8</v>
      </c>
      <c r="H2119">
        <v>1</v>
      </c>
      <c r="I2119">
        <f t="shared" si="132"/>
        <v>0</v>
      </c>
      <c r="J2119">
        <f t="shared" si="133"/>
        <v>0</v>
      </c>
      <c r="K2119">
        <f t="shared" si="134"/>
        <v>0</v>
      </c>
      <c r="L2119">
        <f t="shared" si="135"/>
        <v>1</v>
      </c>
    </row>
    <row r="2120" spans="1:12" ht="13.2" x14ac:dyDescent="0.25">
      <c r="A2120" s="2">
        <v>45111</v>
      </c>
      <c r="B2120" s="3">
        <v>0.58862268518518523</v>
      </c>
      <c r="C2120" s="4">
        <v>1282</v>
      </c>
      <c r="D2120" s="4">
        <v>290239112</v>
      </c>
      <c r="E2120" s="4">
        <v>1</v>
      </c>
      <c r="F2120" s="4" t="s">
        <v>7</v>
      </c>
      <c r="G2120" s="4" t="s">
        <v>8</v>
      </c>
      <c r="H2120">
        <v>1</v>
      </c>
      <c r="I2120">
        <f t="shared" si="132"/>
        <v>0</v>
      </c>
      <c r="J2120">
        <f t="shared" si="133"/>
        <v>0</v>
      </c>
      <c r="K2120">
        <f t="shared" si="134"/>
        <v>0</v>
      </c>
      <c r="L2120">
        <f t="shared" si="135"/>
        <v>1</v>
      </c>
    </row>
    <row r="2121" spans="1:12" ht="13.2" x14ac:dyDescent="0.25">
      <c r="A2121" s="2">
        <v>45111</v>
      </c>
      <c r="B2121" s="3">
        <v>0.57281249999999995</v>
      </c>
      <c r="C2121" s="4">
        <v>1302</v>
      </c>
      <c r="D2121" s="4">
        <v>290211114</v>
      </c>
      <c r="E2121" s="4">
        <v>1</v>
      </c>
      <c r="F2121" s="4" t="s">
        <v>7</v>
      </c>
      <c r="G2121" s="4" t="s">
        <v>8</v>
      </c>
      <c r="H2121">
        <v>1</v>
      </c>
      <c r="I2121">
        <f t="shared" si="132"/>
        <v>0</v>
      </c>
      <c r="J2121">
        <f t="shared" si="133"/>
        <v>0</v>
      </c>
      <c r="K2121">
        <f t="shared" si="134"/>
        <v>0</v>
      </c>
      <c r="L2121">
        <f t="shared" si="135"/>
        <v>1</v>
      </c>
    </row>
    <row r="2122" spans="1:12" ht="13.2" x14ac:dyDescent="0.25">
      <c r="A2122" s="2">
        <v>45111</v>
      </c>
      <c r="B2122" s="3">
        <v>0.59508101851851847</v>
      </c>
      <c r="C2122" s="4">
        <v>1084</v>
      </c>
      <c r="D2122" s="4">
        <v>290248485</v>
      </c>
      <c r="E2122" s="4">
        <v>1</v>
      </c>
      <c r="F2122" s="4" t="s">
        <v>9</v>
      </c>
      <c r="G2122" s="4" t="s">
        <v>11</v>
      </c>
      <c r="H2122">
        <v>1</v>
      </c>
      <c r="I2122">
        <f t="shared" si="132"/>
        <v>0</v>
      </c>
      <c r="J2122">
        <f t="shared" si="133"/>
        <v>1</v>
      </c>
      <c r="K2122">
        <f t="shared" si="134"/>
        <v>0</v>
      </c>
      <c r="L2122">
        <f t="shared" si="135"/>
        <v>0</v>
      </c>
    </row>
    <row r="2123" spans="1:12" ht="13.2" x14ac:dyDescent="0.25">
      <c r="A2123" s="2">
        <v>45111</v>
      </c>
      <c r="B2123" s="3">
        <v>0.59620370370370368</v>
      </c>
      <c r="C2123" s="4">
        <v>1128</v>
      </c>
      <c r="D2123" s="4">
        <v>290249844</v>
      </c>
      <c r="E2123" s="4">
        <v>2</v>
      </c>
      <c r="F2123" s="4" t="s">
        <v>7</v>
      </c>
      <c r="G2123" s="4" t="s">
        <v>8</v>
      </c>
      <c r="H2123">
        <v>0</v>
      </c>
      <c r="I2123">
        <f t="shared" si="132"/>
        <v>0</v>
      </c>
      <c r="J2123">
        <f t="shared" si="133"/>
        <v>0</v>
      </c>
      <c r="K2123">
        <f t="shared" si="134"/>
        <v>0</v>
      </c>
      <c r="L2123">
        <f t="shared" si="135"/>
        <v>1</v>
      </c>
    </row>
    <row r="2124" spans="1:12" ht="13.2" x14ac:dyDescent="0.25">
      <c r="A2124" s="2">
        <v>45111</v>
      </c>
      <c r="B2124" s="3">
        <v>0.59696759259259258</v>
      </c>
      <c r="C2124" s="4">
        <v>1129</v>
      </c>
      <c r="D2124" s="4">
        <v>290250712</v>
      </c>
      <c r="E2124" s="4">
        <v>1</v>
      </c>
      <c r="F2124" s="4" t="s">
        <v>7</v>
      </c>
      <c r="G2124" s="4" t="s">
        <v>8</v>
      </c>
      <c r="H2124">
        <v>1</v>
      </c>
      <c r="I2124">
        <f t="shared" si="132"/>
        <v>0</v>
      </c>
      <c r="J2124">
        <f t="shared" si="133"/>
        <v>0</v>
      </c>
      <c r="K2124">
        <f t="shared" si="134"/>
        <v>0</v>
      </c>
      <c r="L2124">
        <f t="shared" si="135"/>
        <v>1</v>
      </c>
    </row>
    <row r="2125" spans="1:12" ht="13.2" x14ac:dyDescent="0.25">
      <c r="A2125" s="2">
        <v>45111</v>
      </c>
      <c r="B2125" s="3">
        <v>0.59769675925925925</v>
      </c>
      <c r="C2125" s="4">
        <v>1145</v>
      </c>
      <c r="D2125" s="4">
        <v>290251549</v>
      </c>
      <c r="E2125" s="4">
        <v>1</v>
      </c>
      <c r="F2125" s="4" t="s">
        <v>7</v>
      </c>
      <c r="G2125" s="4" t="s">
        <v>8</v>
      </c>
      <c r="H2125">
        <v>1</v>
      </c>
      <c r="I2125">
        <f t="shared" si="132"/>
        <v>0</v>
      </c>
      <c r="J2125">
        <f t="shared" si="133"/>
        <v>0</v>
      </c>
      <c r="K2125">
        <f t="shared" si="134"/>
        <v>0</v>
      </c>
      <c r="L2125">
        <f t="shared" si="135"/>
        <v>1</v>
      </c>
    </row>
    <row r="2126" spans="1:12" ht="13.2" x14ac:dyDescent="0.25">
      <c r="A2126" s="2">
        <v>45111</v>
      </c>
      <c r="B2126" s="3">
        <v>0.60835648148148147</v>
      </c>
      <c r="C2126" s="4">
        <v>1002</v>
      </c>
      <c r="D2126" s="4">
        <v>290261660</v>
      </c>
      <c r="E2126" s="4">
        <v>2</v>
      </c>
      <c r="F2126" s="4" t="s">
        <v>7</v>
      </c>
      <c r="G2126" s="4" t="s">
        <v>8</v>
      </c>
      <c r="H2126">
        <v>1</v>
      </c>
      <c r="I2126">
        <f t="shared" si="132"/>
        <v>0</v>
      </c>
      <c r="J2126">
        <f t="shared" si="133"/>
        <v>0</v>
      </c>
      <c r="K2126">
        <f t="shared" si="134"/>
        <v>0</v>
      </c>
      <c r="L2126">
        <f t="shared" si="135"/>
        <v>1</v>
      </c>
    </row>
    <row r="2127" spans="1:12" ht="13.2" x14ac:dyDescent="0.25">
      <c r="A2127" s="2">
        <v>45111</v>
      </c>
      <c r="B2127" s="3">
        <v>0.60883101851851851</v>
      </c>
      <c r="C2127" s="4">
        <v>1117</v>
      </c>
      <c r="D2127" s="4">
        <v>290262068</v>
      </c>
      <c r="E2127" s="4">
        <v>1</v>
      </c>
      <c r="F2127" s="4" t="s">
        <v>7</v>
      </c>
      <c r="G2127" s="4" t="s">
        <v>8</v>
      </c>
      <c r="H2127">
        <v>1</v>
      </c>
      <c r="I2127">
        <f t="shared" si="132"/>
        <v>0</v>
      </c>
      <c r="J2127">
        <f t="shared" si="133"/>
        <v>0</v>
      </c>
      <c r="K2127">
        <f t="shared" si="134"/>
        <v>0</v>
      </c>
      <c r="L2127">
        <f t="shared" si="135"/>
        <v>1</v>
      </c>
    </row>
    <row r="2128" spans="1:12" ht="13.2" x14ac:dyDescent="0.25">
      <c r="A2128" s="2">
        <v>45111</v>
      </c>
      <c r="B2128" s="3">
        <v>0.61059027777777775</v>
      </c>
      <c r="C2128" s="4">
        <v>1135</v>
      </c>
      <c r="D2128" s="4">
        <v>290263438</v>
      </c>
      <c r="E2128" s="4">
        <v>2</v>
      </c>
      <c r="F2128" s="4" t="s">
        <v>7</v>
      </c>
      <c r="G2128" s="4" t="s">
        <v>8</v>
      </c>
      <c r="H2128">
        <v>1</v>
      </c>
      <c r="I2128">
        <f t="shared" si="132"/>
        <v>0</v>
      </c>
      <c r="J2128">
        <f t="shared" si="133"/>
        <v>0</v>
      </c>
      <c r="K2128">
        <f t="shared" si="134"/>
        <v>0</v>
      </c>
      <c r="L2128">
        <f t="shared" si="135"/>
        <v>1</v>
      </c>
    </row>
    <row r="2129" spans="1:12" ht="13.2" x14ac:dyDescent="0.25">
      <c r="A2129" s="2">
        <v>45111</v>
      </c>
      <c r="B2129" s="3">
        <v>0.6118055555555556</v>
      </c>
      <c r="C2129" s="4">
        <v>1302</v>
      </c>
      <c r="D2129" s="4">
        <v>290264396</v>
      </c>
      <c r="E2129" s="4">
        <v>2</v>
      </c>
      <c r="F2129" s="4" t="s">
        <v>7</v>
      </c>
      <c r="G2129" s="4" t="s">
        <v>8</v>
      </c>
      <c r="H2129">
        <v>1</v>
      </c>
      <c r="I2129">
        <f t="shared" si="132"/>
        <v>0</v>
      </c>
      <c r="J2129">
        <f t="shared" si="133"/>
        <v>0</v>
      </c>
      <c r="K2129">
        <f t="shared" si="134"/>
        <v>0</v>
      </c>
      <c r="L2129">
        <f t="shared" si="135"/>
        <v>1</v>
      </c>
    </row>
    <row r="2130" spans="1:12" ht="13.2" x14ac:dyDescent="0.25">
      <c r="A2130" s="2">
        <v>45111</v>
      </c>
      <c r="B2130" s="3">
        <v>0.43799768518518517</v>
      </c>
      <c r="C2130" s="4">
        <v>1302</v>
      </c>
      <c r="D2130" s="4">
        <v>290059111</v>
      </c>
      <c r="E2130" s="4">
        <v>1</v>
      </c>
      <c r="F2130" s="4" t="s">
        <v>7</v>
      </c>
      <c r="G2130" s="4" t="s">
        <v>8</v>
      </c>
      <c r="H2130">
        <v>1</v>
      </c>
      <c r="I2130">
        <f t="shared" si="132"/>
        <v>0</v>
      </c>
      <c r="J2130">
        <f t="shared" si="133"/>
        <v>0</v>
      </c>
      <c r="K2130">
        <f t="shared" si="134"/>
        <v>0</v>
      </c>
      <c r="L2130">
        <f t="shared" si="135"/>
        <v>1</v>
      </c>
    </row>
    <row r="2131" spans="1:12" ht="13.2" x14ac:dyDescent="0.25">
      <c r="A2131" s="2">
        <v>45111</v>
      </c>
      <c r="B2131" s="3">
        <v>0.61649305555555556</v>
      </c>
      <c r="C2131" s="4">
        <v>1135</v>
      </c>
      <c r="D2131" s="4">
        <v>290267673</v>
      </c>
      <c r="E2131" s="4">
        <v>4</v>
      </c>
      <c r="F2131" s="4" t="s">
        <v>9</v>
      </c>
      <c r="G2131" s="4" t="s">
        <v>10</v>
      </c>
      <c r="H2131">
        <v>1</v>
      </c>
      <c r="I2131">
        <f t="shared" si="132"/>
        <v>1</v>
      </c>
      <c r="J2131">
        <f t="shared" si="133"/>
        <v>0</v>
      </c>
      <c r="K2131">
        <f t="shared" si="134"/>
        <v>0</v>
      </c>
      <c r="L2131">
        <f t="shared" si="135"/>
        <v>0</v>
      </c>
    </row>
    <row r="2132" spans="1:12" ht="13.2" x14ac:dyDescent="0.25">
      <c r="A2132" s="2">
        <v>45111</v>
      </c>
      <c r="B2132" s="3">
        <v>0.62028935185185186</v>
      </c>
      <c r="C2132" s="4">
        <v>1390</v>
      </c>
      <c r="D2132" s="4">
        <v>290270077</v>
      </c>
      <c r="E2132" s="4">
        <v>1</v>
      </c>
      <c r="F2132" s="4" t="s">
        <v>7</v>
      </c>
      <c r="G2132" s="4" t="s">
        <v>8</v>
      </c>
      <c r="H2132">
        <v>1</v>
      </c>
      <c r="I2132">
        <f t="shared" si="132"/>
        <v>0</v>
      </c>
      <c r="J2132">
        <f t="shared" si="133"/>
        <v>0</v>
      </c>
      <c r="K2132">
        <f t="shared" si="134"/>
        <v>0</v>
      </c>
      <c r="L2132">
        <f t="shared" si="135"/>
        <v>1</v>
      </c>
    </row>
    <row r="2133" spans="1:12" ht="13.2" x14ac:dyDescent="0.25">
      <c r="A2133" s="2">
        <v>45111</v>
      </c>
      <c r="B2133" s="3">
        <v>0.61628472222222219</v>
      </c>
      <c r="C2133" s="4">
        <v>1135</v>
      </c>
      <c r="D2133" s="4">
        <v>290267518</v>
      </c>
      <c r="E2133" s="4">
        <v>1</v>
      </c>
      <c r="F2133" s="4" t="s">
        <v>9</v>
      </c>
      <c r="G2133" s="4" t="s">
        <v>11</v>
      </c>
      <c r="H2133">
        <v>1</v>
      </c>
      <c r="I2133">
        <f t="shared" si="132"/>
        <v>0</v>
      </c>
      <c r="J2133">
        <f t="shared" si="133"/>
        <v>1</v>
      </c>
      <c r="K2133">
        <f t="shared" si="134"/>
        <v>0</v>
      </c>
      <c r="L2133">
        <f t="shared" si="135"/>
        <v>0</v>
      </c>
    </row>
    <row r="2134" spans="1:12" ht="13.2" x14ac:dyDescent="0.25">
      <c r="A2134" s="2">
        <v>45111</v>
      </c>
      <c r="B2134" s="3">
        <v>0.62928240740740737</v>
      </c>
      <c r="C2134" s="4">
        <v>1145</v>
      </c>
      <c r="D2134" s="4">
        <v>290274815</v>
      </c>
      <c r="E2134" s="4">
        <v>2</v>
      </c>
      <c r="F2134" s="4" t="s">
        <v>7</v>
      </c>
      <c r="G2134" s="4" t="s">
        <v>8</v>
      </c>
      <c r="H2134">
        <v>1</v>
      </c>
      <c r="I2134">
        <f t="shared" si="132"/>
        <v>0</v>
      </c>
      <c r="J2134">
        <f t="shared" si="133"/>
        <v>0</v>
      </c>
      <c r="K2134">
        <f t="shared" si="134"/>
        <v>0</v>
      </c>
      <c r="L2134">
        <f t="shared" si="135"/>
        <v>1</v>
      </c>
    </row>
    <row r="2135" spans="1:12" ht="13.2" x14ac:dyDescent="0.25">
      <c r="A2135" s="2">
        <v>45111</v>
      </c>
      <c r="B2135" s="3">
        <v>0.64336805555555554</v>
      </c>
      <c r="C2135" s="4">
        <v>1200</v>
      </c>
      <c r="D2135" s="4">
        <v>290281527</v>
      </c>
      <c r="E2135" s="4">
        <v>1</v>
      </c>
      <c r="F2135" s="4" t="s">
        <v>7</v>
      </c>
      <c r="G2135" s="4" t="s">
        <v>8</v>
      </c>
      <c r="H2135">
        <v>1</v>
      </c>
      <c r="I2135">
        <f t="shared" si="132"/>
        <v>0</v>
      </c>
      <c r="J2135">
        <f t="shared" si="133"/>
        <v>0</v>
      </c>
      <c r="K2135">
        <f t="shared" si="134"/>
        <v>0</v>
      </c>
      <c r="L2135">
        <f t="shared" si="135"/>
        <v>1</v>
      </c>
    </row>
    <row r="2136" spans="1:12" ht="13.2" x14ac:dyDescent="0.25">
      <c r="A2136" s="2">
        <v>45111</v>
      </c>
      <c r="B2136" s="3">
        <v>0.66158564814814813</v>
      </c>
      <c r="C2136" s="4">
        <v>1302</v>
      </c>
      <c r="D2136" s="4">
        <v>290290275</v>
      </c>
      <c r="E2136" s="4">
        <v>4</v>
      </c>
      <c r="F2136" s="4" t="s">
        <v>7</v>
      </c>
      <c r="G2136" s="4" t="s">
        <v>8</v>
      </c>
      <c r="H2136">
        <v>1</v>
      </c>
      <c r="I2136">
        <f t="shared" si="132"/>
        <v>0</v>
      </c>
      <c r="J2136">
        <f t="shared" si="133"/>
        <v>0</v>
      </c>
      <c r="K2136">
        <f t="shared" si="134"/>
        <v>0</v>
      </c>
      <c r="L2136">
        <f t="shared" si="135"/>
        <v>1</v>
      </c>
    </row>
    <row r="2137" spans="1:12" ht="13.2" x14ac:dyDescent="0.25">
      <c r="A2137" s="2">
        <v>45111</v>
      </c>
      <c r="B2137" s="3">
        <v>0.67096064814814815</v>
      </c>
      <c r="C2137" s="4">
        <v>1395</v>
      </c>
      <c r="D2137" s="4">
        <v>290295691</v>
      </c>
      <c r="E2137" s="4">
        <v>1</v>
      </c>
      <c r="F2137" s="4" t="s">
        <v>7</v>
      </c>
      <c r="G2137" s="4" t="s">
        <v>8</v>
      </c>
      <c r="H2137">
        <v>1</v>
      </c>
      <c r="I2137">
        <f t="shared" si="132"/>
        <v>0</v>
      </c>
      <c r="J2137">
        <f t="shared" si="133"/>
        <v>0</v>
      </c>
      <c r="K2137">
        <f t="shared" si="134"/>
        <v>0</v>
      </c>
      <c r="L2137">
        <f t="shared" si="135"/>
        <v>1</v>
      </c>
    </row>
    <row r="2138" spans="1:12" ht="13.2" x14ac:dyDescent="0.25">
      <c r="A2138" s="2">
        <v>45111</v>
      </c>
      <c r="B2138" s="3">
        <v>0.68137731481481478</v>
      </c>
      <c r="C2138" s="4">
        <v>1129</v>
      </c>
      <c r="D2138" s="4">
        <v>290303902</v>
      </c>
      <c r="E2138" s="4">
        <v>2</v>
      </c>
      <c r="F2138" s="4" t="s">
        <v>7</v>
      </c>
      <c r="G2138" s="4" t="s">
        <v>8</v>
      </c>
      <c r="H2138">
        <v>1</v>
      </c>
      <c r="I2138">
        <f t="shared" si="132"/>
        <v>0</v>
      </c>
      <c r="J2138">
        <f t="shared" si="133"/>
        <v>0</v>
      </c>
      <c r="K2138">
        <f t="shared" si="134"/>
        <v>0</v>
      </c>
      <c r="L2138">
        <f t="shared" si="135"/>
        <v>1</v>
      </c>
    </row>
    <row r="2139" spans="1:12" ht="13.2" x14ac:dyDescent="0.25">
      <c r="A2139" s="2">
        <v>45111</v>
      </c>
      <c r="B2139" s="3">
        <v>0.68355324074074075</v>
      </c>
      <c r="C2139" s="4">
        <v>1155</v>
      </c>
      <c r="D2139" s="4">
        <v>290305603</v>
      </c>
      <c r="E2139" s="4">
        <v>1</v>
      </c>
      <c r="F2139" s="4" t="s">
        <v>7</v>
      </c>
      <c r="G2139" s="4" t="s">
        <v>8</v>
      </c>
      <c r="H2139">
        <v>0</v>
      </c>
      <c r="I2139">
        <f t="shared" si="132"/>
        <v>0</v>
      </c>
      <c r="J2139">
        <f t="shared" si="133"/>
        <v>0</v>
      </c>
      <c r="K2139">
        <f t="shared" si="134"/>
        <v>0</v>
      </c>
      <c r="L2139">
        <f t="shared" si="135"/>
        <v>1</v>
      </c>
    </row>
    <row r="2140" spans="1:12" ht="13.2" x14ac:dyDescent="0.25">
      <c r="A2140" s="2">
        <v>45111</v>
      </c>
      <c r="B2140" s="3">
        <v>0.68799768518518523</v>
      </c>
      <c r="C2140" s="4">
        <v>1094</v>
      </c>
      <c r="D2140" s="4">
        <v>290309047</v>
      </c>
      <c r="E2140" s="4">
        <v>3</v>
      </c>
      <c r="F2140" s="4" t="s">
        <v>7</v>
      </c>
      <c r="G2140" s="4" t="s">
        <v>8</v>
      </c>
      <c r="H2140">
        <v>1</v>
      </c>
      <c r="I2140">
        <f t="shared" si="132"/>
        <v>0</v>
      </c>
      <c r="J2140">
        <f t="shared" si="133"/>
        <v>0</v>
      </c>
      <c r="K2140">
        <f t="shared" si="134"/>
        <v>0</v>
      </c>
      <c r="L2140">
        <f t="shared" si="135"/>
        <v>1</v>
      </c>
    </row>
    <row r="2141" spans="1:12" ht="13.2" x14ac:dyDescent="0.25">
      <c r="A2141" s="2">
        <v>45111</v>
      </c>
      <c r="B2141" s="3">
        <v>0.36093750000000002</v>
      </c>
      <c r="C2141" s="4">
        <v>1395</v>
      </c>
      <c r="D2141" s="4">
        <v>290011285</v>
      </c>
      <c r="E2141" s="4">
        <v>1</v>
      </c>
      <c r="F2141" s="4" t="s">
        <v>7</v>
      </c>
      <c r="G2141" s="4" t="s">
        <v>8</v>
      </c>
      <c r="H2141">
        <v>1</v>
      </c>
      <c r="I2141">
        <f t="shared" si="132"/>
        <v>0</v>
      </c>
      <c r="J2141">
        <f t="shared" si="133"/>
        <v>0</v>
      </c>
      <c r="K2141">
        <f t="shared" si="134"/>
        <v>0</v>
      </c>
      <c r="L2141">
        <f t="shared" si="135"/>
        <v>1</v>
      </c>
    </row>
    <row r="2142" spans="1:12" ht="13.2" x14ac:dyDescent="0.25">
      <c r="A2142" s="2">
        <v>45111</v>
      </c>
      <c r="B2142" s="3">
        <v>0.69232638888888887</v>
      </c>
      <c r="C2142" s="4">
        <v>1200</v>
      </c>
      <c r="D2142" s="4">
        <v>290312697</v>
      </c>
      <c r="E2142" s="4">
        <v>1</v>
      </c>
      <c r="F2142" s="4" t="s">
        <v>7</v>
      </c>
      <c r="G2142" s="4" t="s">
        <v>8</v>
      </c>
      <c r="H2142">
        <v>1</v>
      </c>
      <c r="I2142">
        <f t="shared" si="132"/>
        <v>0</v>
      </c>
      <c r="J2142">
        <f t="shared" si="133"/>
        <v>0</v>
      </c>
      <c r="K2142">
        <f t="shared" si="134"/>
        <v>0</v>
      </c>
      <c r="L2142">
        <f t="shared" si="135"/>
        <v>1</v>
      </c>
    </row>
    <row r="2143" spans="1:12" ht="13.2" x14ac:dyDescent="0.25">
      <c r="A2143" s="2">
        <v>45111</v>
      </c>
      <c r="B2143" s="3">
        <v>0.69342592592592589</v>
      </c>
      <c r="C2143" s="4">
        <v>1094</v>
      </c>
      <c r="D2143" s="4">
        <v>290313679</v>
      </c>
      <c r="E2143" s="4">
        <v>1</v>
      </c>
      <c r="F2143" s="4" t="s">
        <v>7</v>
      </c>
      <c r="G2143" s="4" t="s">
        <v>8</v>
      </c>
      <c r="H2143">
        <v>1</v>
      </c>
      <c r="I2143">
        <f t="shared" si="132"/>
        <v>0</v>
      </c>
      <c r="J2143">
        <f t="shared" si="133"/>
        <v>0</v>
      </c>
      <c r="K2143">
        <f t="shared" si="134"/>
        <v>0</v>
      </c>
      <c r="L2143">
        <f t="shared" si="135"/>
        <v>1</v>
      </c>
    </row>
    <row r="2144" spans="1:12" ht="13.2" x14ac:dyDescent="0.25">
      <c r="A2144" s="2">
        <v>45111</v>
      </c>
      <c r="B2144" s="3">
        <v>0.69912037037037034</v>
      </c>
      <c r="C2144" s="4">
        <v>1002</v>
      </c>
      <c r="D2144" s="4">
        <v>290318953</v>
      </c>
      <c r="E2144" s="4">
        <v>2</v>
      </c>
      <c r="F2144" s="4" t="s">
        <v>7</v>
      </c>
      <c r="G2144" s="4" t="s">
        <v>8</v>
      </c>
      <c r="H2144">
        <v>1</v>
      </c>
      <c r="I2144">
        <f t="shared" si="132"/>
        <v>0</v>
      </c>
      <c r="J2144">
        <f t="shared" si="133"/>
        <v>0</v>
      </c>
      <c r="K2144">
        <f t="shared" si="134"/>
        <v>0</v>
      </c>
      <c r="L2144">
        <f t="shared" si="135"/>
        <v>1</v>
      </c>
    </row>
    <row r="2145" spans="1:12" ht="13.2" x14ac:dyDescent="0.25">
      <c r="A2145" s="2">
        <v>45111</v>
      </c>
      <c r="B2145" s="3">
        <v>0.70207175925925924</v>
      </c>
      <c r="C2145" s="4">
        <v>1002</v>
      </c>
      <c r="D2145" s="4">
        <v>290321668</v>
      </c>
      <c r="E2145" s="4">
        <v>1</v>
      </c>
      <c r="F2145" s="4" t="s">
        <v>7</v>
      </c>
      <c r="G2145" s="4" t="s">
        <v>8</v>
      </c>
      <c r="H2145">
        <v>1</v>
      </c>
      <c r="I2145">
        <f t="shared" si="132"/>
        <v>0</v>
      </c>
      <c r="J2145">
        <f t="shared" si="133"/>
        <v>0</v>
      </c>
      <c r="K2145">
        <f t="shared" si="134"/>
        <v>0</v>
      </c>
      <c r="L2145">
        <f t="shared" si="135"/>
        <v>1</v>
      </c>
    </row>
    <row r="2146" spans="1:12" ht="13.2" x14ac:dyDescent="0.25">
      <c r="A2146" s="2">
        <v>45111</v>
      </c>
      <c r="B2146" s="3">
        <v>0.72396990740740741</v>
      </c>
      <c r="C2146" s="4">
        <v>1302</v>
      </c>
      <c r="D2146" s="4">
        <v>290341302</v>
      </c>
      <c r="E2146" s="4">
        <v>2</v>
      </c>
      <c r="F2146" s="4" t="s">
        <v>7</v>
      </c>
      <c r="G2146" s="4" t="s">
        <v>8</v>
      </c>
      <c r="H2146">
        <v>1</v>
      </c>
      <c r="I2146">
        <f t="shared" si="132"/>
        <v>0</v>
      </c>
      <c r="J2146">
        <f t="shared" si="133"/>
        <v>0</v>
      </c>
      <c r="K2146">
        <f t="shared" si="134"/>
        <v>0</v>
      </c>
      <c r="L2146">
        <f t="shared" si="135"/>
        <v>1</v>
      </c>
    </row>
    <row r="2147" spans="1:12" ht="13.2" x14ac:dyDescent="0.25">
      <c r="A2147" s="2">
        <v>45111</v>
      </c>
      <c r="B2147" s="3">
        <v>0.72480324074074076</v>
      </c>
      <c r="C2147" s="4">
        <v>1308</v>
      </c>
      <c r="D2147" s="4">
        <v>290342007</v>
      </c>
      <c r="E2147" s="4">
        <v>3</v>
      </c>
      <c r="F2147" s="4" t="s">
        <v>7</v>
      </c>
      <c r="G2147" s="4" t="s">
        <v>8</v>
      </c>
      <c r="H2147">
        <v>0</v>
      </c>
      <c r="I2147">
        <f t="shared" si="132"/>
        <v>0</v>
      </c>
      <c r="J2147">
        <f t="shared" si="133"/>
        <v>0</v>
      </c>
      <c r="K2147">
        <f t="shared" si="134"/>
        <v>0</v>
      </c>
      <c r="L2147">
        <f t="shared" si="135"/>
        <v>1</v>
      </c>
    </row>
    <row r="2148" spans="1:12" ht="13.2" x14ac:dyDescent="0.25">
      <c r="A2148" s="2">
        <v>45111</v>
      </c>
      <c r="B2148" s="3">
        <v>0.72525462962962961</v>
      </c>
      <c r="C2148" s="4">
        <v>1387</v>
      </c>
      <c r="D2148" s="4">
        <v>290342372</v>
      </c>
      <c r="E2148" s="4">
        <v>1</v>
      </c>
      <c r="F2148" s="4" t="s">
        <v>7</v>
      </c>
      <c r="G2148" s="4" t="s">
        <v>8</v>
      </c>
      <c r="H2148">
        <v>0</v>
      </c>
      <c r="I2148">
        <f t="shared" si="132"/>
        <v>0</v>
      </c>
      <c r="J2148">
        <f t="shared" si="133"/>
        <v>0</v>
      </c>
      <c r="K2148">
        <f t="shared" si="134"/>
        <v>0</v>
      </c>
      <c r="L2148">
        <f t="shared" si="135"/>
        <v>1</v>
      </c>
    </row>
    <row r="2149" spans="1:12" ht="13.2" x14ac:dyDescent="0.25">
      <c r="A2149" s="2">
        <v>45111</v>
      </c>
      <c r="B2149" s="3">
        <v>0.7267824074074074</v>
      </c>
      <c r="C2149" s="4">
        <v>1074</v>
      </c>
      <c r="D2149" s="4">
        <v>290343677</v>
      </c>
      <c r="E2149" s="4">
        <v>1</v>
      </c>
      <c r="F2149" s="4" t="s">
        <v>7</v>
      </c>
      <c r="G2149" s="4" t="s">
        <v>8</v>
      </c>
      <c r="H2149">
        <v>1</v>
      </c>
      <c r="I2149">
        <f t="shared" si="132"/>
        <v>0</v>
      </c>
      <c r="J2149">
        <f t="shared" si="133"/>
        <v>0</v>
      </c>
      <c r="K2149">
        <f t="shared" si="134"/>
        <v>0</v>
      </c>
      <c r="L2149">
        <f t="shared" si="135"/>
        <v>1</v>
      </c>
    </row>
    <row r="2150" spans="1:12" ht="13.2" x14ac:dyDescent="0.25">
      <c r="A2150" s="2">
        <v>45111</v>
      </c>
      <c r="B2150" s="3">
        <v>0.72752314814814811</v>
      </c>
      <c r="C2150" s="4">
        <v>1002</v>
      </c>
      <c r="D2150" s="4">
        <v>290344345</v>
      </c>
      <c r="E2150" s="4">
        <v>1</v>
      </c>
      <c r="F2150" s="4" t="s">
        <v>7</v>
      </c>
      <c r="G2150" s="4" t="s">
        <v>8</v>
      </c>
      <c r="H2150">
        <v>1</v>
      </c>
      <c r="I2150">
        <f t="shared" si="132"/>
        <v>0</v>
      </c>
      <c r="J2150">
        <f t="shared" si="133"/>
        <v>0</v>
      </c>
      <c r="K2150">
        <f t="shared" si="134"/>
        <v>0</v>
      </c>
      <c r="L2150">
        <f t="shared" si="135"/>
        <v>1</v>
      </c>
    </row>
    <row r="2151" spans="1:12" ht="13.2" x14ac:dyDescent="0.25">
      <c r="A2151" s="2">
        <v>45111</v>
      </c>
      <c r="B2151" s="3">
        <v>0.72947916666666668</v>
      </c>
      <c r="C2151" s="4">
        <v>1002</v>
      </c>
      <c r="D2151" s="4">
        <v>290345966</v>
      </c>
      <c r="E2151" s="4">
        <v>1</v>
      </c>
      <c r="F2151" s="4" t="s">
        <v>7</v>
      </c>
      <c r="G2151" s="4" t="s">
        <v>8</v>
      </c>
      <c r="H2151">
        <v>1</v>
      </c>
      <c r="I2151">
        <f t="shared" si="132"/>
        <v>0</v>
      </c>
      <c r="J2151">
        <f t="shared" si="133"/>
        <v>0</v>
      </c>
      <c r="K2151">
        <f t="shared" si="134"/>
        <v>0</v>
      </c>
      <c r="L2151">
        <f t="shared" si="135"/>
        <v>1</v>
      </c>
    </row>
    <row r="2152" spans="1:12" ht="13.2" x14ac:dyDescent="0.25">
      <c r="A2152" s="2">
        <v>45111</v>
      </c>
      <c r="B2152" s="3">
        <v>0.7327893518518519</v>
      </c>
      <c r="C2152" s="4">
        <v>1403</v>
      </c>
      <c r="D2152" s="4">
        <v>290348714</v>
      </c>
      <c r="E2152" s="4">
        <v>1</v>
      </c>
      <c r="F2152" s="4" t="s">
        <v>7</v>
      </c>
      <c r="G2152" s="4" t="s">
        <v>8</v>
      </c>
      <c r="H2152">
        <v>0</v>
      </c>
      <c r="I2152">
        <f t="shared" si="132"/>
        <v>0</v>
      </c>
      <c r="J2152">
        <f t="shared" si="133"/>
        <v>0</v>
      </c>
      <c r="K2152">
        <f t="shared" si="134"/>
        <v>0</v>
      </c>
      <c r="L2152">
        <f t="shared" si="135"/>
        <v>1</v>
      </c>
    </row>
    <row r="2153" spans="1:12" ht="13.2" x14ac:dyDescent="0.25">
      <c r="A2153" s="2">
        <v>45111</v>
      </c>
      <c r="B2153" s="3">
        <v>0.73424768518518524</v>
      </c>
      <c r="C2153" s="4">
        <v>1129</v>
      </c>
      <c r="D2153" s="4">
        <v>290349895</v>
      </c>
      <c r="E2153" s="4">
        <v>1</v>
      </c>
      <c r="F2153" s="4" t="s">
        <v>9</v>
      </c>
      <c r="G2153" s="4" t="s">
        <v>11</v>
      </c>
      <c r="H2153">
        <v>1</v>
      </c>
      <c r="I2153">
        <f t="shared" si="132"/>
        <v>0</v>
      </c>
      <c r="J2153">
        <f t="shared" si="133"/>
        <v>1</v>
      </c>
      <c r="K2153">
        <f t="shared" si="134"/>
        <v>0</v>
      </c>
      <c r="L2153">
        <f t="shared" si="135"/>
        <v>0</v>
      </c>
    </row>
    <row r="2154" spans="1:12" ht="13.2" x14ac:dyDescent="0.25">
      <c r="A2154" s="2">
        <v>45111</v>
      </c>
      <c r="B2154" s="3">
        <v>0.73413194444444441</v>
      </c>
      <c r="C2154" s="4">
        <v>1387</v>
      </c>
      <c r="D2154" s="4">
        <v>290349796</v>
      </c>
      <c r="E2154" s="4">
        <v>1</v>
      </c>
      <c r="F2154" s="4" t="s">
        <v>7</v>
      </c>
      <c r="G2154" s="4" t="s">
        <v>8</v>
      </c>
      <c r="H2154">
        <v>0</v>
      </c>
      <c r="I2154">
        <f t="shared" si="132"/>
        <v>0</v>
      </c>
      <c r="J2154">
        <f t="shared" si="133"/>
        <v>0</v>
      </c>
      <c r="K2154">
        <f t="shared" si="134"/>
        <v>0</v>
      </c>
      <c r="L2154">
        <f t="shared" si="135"/>
        <v>1</v>
      </c>
    </row>
    <row r="2155" spans="1:12" ht="13.2" x14ac:dyDescent="0.25">
      <c r="A2155" s="2">
        <v>45111</v>
      </c>
      <c r="B2155" s="3">
        <v>0.73591435185185183</v>
      </c>
      <c r="C2155" s="4">
        <v>1284</v>
      </c>
      <c r="D2155" s="4">
        <v>290351285</v>
      </c>
      <c r="E2155" s="4">
        <v>3</v>
      </c>
      <c r="F2155" s="4" t="s">
        <v>7</v>
      </c>
      <c r="G2155" s="4" t="s">
        <v>8</v>
      </c>
      <c r="H2155">
        <v>1</v>
      </c>
      <c r="I2155">
        <f t="shared" si="132"/>
        <v>0</v>
      </c>
      <c r="J2155">
        <f t="shared" si="133"/>
        <v>0</v>
      </c>
      <c r="K2155">
        <f t="shared" si="134"/>
        <v>0</v>
      </c>
      <c r="L2155">
        <f t="shared" si="135"/>
        <v>1</v>
      </c>
    </row>
    <row r="2156" spans="1:12" ht="13.2" x14ac:dyDescent="0.25">
      <c r="A2156" s="2">
        <v>45111</v>
      </c>
      <c r="B2156" s="3">
        <v>0.73755787037037035</v>
      </c>
      <c r="C2156" s="4">
        <v>1084</v>
      </c>
      <c r="D2156" s="4">
        <v>290352633</v>
      </c>
      <c r="E2156" s="4">
        <v>1</v>
      </c>
      <c r="F2156" s="4" t="s">
        <v>9</v>
      </c>
      <c r="G2156" s="4" t="s">
        <v>10</v>
      </c>
      <c r="H2156">
        <v>1</v>
      </c>
      <c r="I2156">
        <f t="shared" si="132"/>
        <v>1</v>
      </c>
      <c r="J2156">
        <f t="shared" si="133"/>
        <v>0</v>
      </c>
      <c r="K2156">
        <f t="shared" si="134"/>
        <v>0</v>
      </c>
      <c r="L2156">
        <f t="shared" si="135"/>
        <v>0</v>
      </c>
    </row>
    <row r="2157" spans="1:12" ht="13.2" x14ac:dyDescent="0.25">
      <c r="A2157" s="2">
        <v>45111</v>
      </c>
      <c r="B2157" s="3">
        <v>0.72818287037037033</v>
      </c>
      <c r="C2157" s="4">
        <v>1346</v>
      </c>
      <c r="D2157" s="4">
        <v>290344869</v>
      </c>
      <c r="E2157" s="4">
        <v>2</v>
      </c>
      <c r="F2157" s="4" t="s">
        <v>7</v>
      </c>
      <c r="G2157" s="4" t="s">
        <v>8</v>
      </c>
      <c r="H2157">
        <v>1</v>
      </c>
      <c r="I2157">
        <f t="shared" si="132"/>
        <v>0</v>
      </c>
      <c r="J2157">
        <f t="shared" si="133"/>
        <v>0</v>
      </c>
      <c r="K2157">
        <f t="shared" si="134"/>
        <v>0</v>
      </c>
      <c r="L2157">
        <f t="shared" si="135"/>
        <v>1</v>
      </c>
    </row>
    <row r="2158" spans="1:12" ht="13.2" x14ac:dyDescent="0.25">
      <c r="A2158" s="2">
        <v>45111</v>
      </c>
      <c r="B2158" s="3">
        <v>0.73873842592592598</v>
      </c>
      <c r="C2158" s="4">
        <v>1129</v>
      </c>
      <c r="D2158" s="4">
        <v>290353586</v>
      </c>
      <c r="E2158" s="4">
        <v>2</v>
      </c>
      <c r="F2158" s="4" t="s">
        <v>7</v>
      </c>
      <c r="G2158" s="4" t="s">
        <v>8</v>
      </c>
      <c r="H2158">
        <v>1</v>
      </c>
      <c r="I2158">
        <f t="shared" si="132"/>
        <v>0</v>
      </c>
      <c r="J2158">
        <f t="shared" si="133"/>
        <v>0</v>
      </c>
      <c r="K2158">
        <f t="shared" si="134"/>
        <v>0</v>
      </c>
      <c r="L2158">
        <f t="shared" si="135"/>
        <v>1</v>
      </c>
    </row>
    <row r="2159" spans="1:12" ht="13.2" x14ac:dyDescent="0.25">
      <c r="A2159" s="2">
        <v>45111</v>
      </c>
      <c r="B2159" s="3">
        <v>0.73451388888888891</v>
      </c>
      <c r="C2159" s="4">
        <v>1135</v>
      </c>
      <c r="D2159" s="4">
        <v>290350128</v>
      </c>
      <c r="E2159" s="4">
        <v>1</v>
      </c>
      <c r="F2159" s="4" t="s">
        <v>9</v>
      </c>
      <c r="G2159" s="4" t="s">
        <v>11</v>
      </c>
      <c r="H2159">
        <v>1</v>
      </c>
      <c r="I2159">
        <f t="shared" si="132"/>
        <v>0</v>
      </c>
      <c r="J2159">
        <f t="shared" si="133"/>
        <v>1</v>
      </c>
      <c r="K2159">
        <f t="shared" si="134"/>
        <v>0</v>
      </c>
      <c r="L2159">
        <f t="shared" si="135"/>
        <v>0</v>
      </c>
    </row>
    <row r="2160" spans="1:12" ht="13.2" x14ac:dyDescent="0.25">
      <c r="A2160" s="2">
        <v>45111</v>
      </c>
      <c r="B2160" s="3">
        <v>0.73965277777777783</v>
      </c>
      <c r="C2160" s="4">
        <v>1302</v>
      </c>
      <c r="D2160" s="4">
        <v>290354341</v>
      </c>
      <c r="E2160" s="4">
        <v>1</v>
      </c>
      <c r="F2160" s="4" t="s">
        <v>7</v>
      </c>
      <c r="G2160" s="4" t="s">
        <v>8</v>
      </c>
      <c r="H2160">
        <v>1</v>
      </c>
      <c r="I2160">
        <f t="shared" si="132"/>
        <v>0</v>
      </c>
      <c r="J2160">
        <f t="shared" si="133"/>
        <v>0</v>
      </c>
      <c r="K2160">
        <f t="shared" si="134"/>
        <v>0</v>
      </c>
      <c r="L2160">
        <f t="shared" si="135"/>
        <v>1</v>
      </c>
    </row>
    <row r="2161" spans="1:12" ht="13.2" x14ac:dyDescent="0.25">
      <c r="A2161" s="2">
        <v>45111</v>
      </c>
      <c r="B2161" s="3">
        <v>0.7427893518518518</v>
      </c>
      <c r="C2161" s="4">
        <v>1302</v>
      </c>
      <c r="D2161" s="4">
        <v>290356736</v>
      </c>
      <c r="E2161" s="4">
        <v>1</v>
      </c>
      <c r="F2161" s="4" t="s">
        <v>7</v>
      </c>
      <c r="G2161" s="4" t="s">
        <v>8</v>
      </c>
      <c r="H2161">
        <v>1</v>
      </c>
      <c r="I2161">
        <f t="shared" si="132"/>
        <v>0</v>
      </c>
      <c r="J2161">
        <f t="shared" si="133"/>
        <v>0</v>
      </c>
      <c r="K2161">
        <f t="shared" si="134"/>
        <v>0</v>
      </c>
      <c r="L2161">
        <f t="shared" si="135"/>
        <v>1</v>
      </c>
    </row>
    <row r="2162" spans="1:12" ht="13.2" x14ac:dyDescent="0.25">
      <c r="A2162" s="2">
        <v>45111</v>
      </c>
      <c r="B2162" s="3">
        <v>0.74276620370370372</v>
      </c>
      <c r="C2162" s="4">
        <v>1135</v>
      </c>
      <c r="D2162" s="4">
        <v>290356718</v>
      </c>
      <c r="E2162" s="4">
        <v>3</v>
      </c>
      <c r="F2162" s="4" t="s">
        <v>9</v>
      </c>
      <c r="G2162" s="4" t="s">
        <v>10</v>
      </c>
      <c r="H2162">
        <v>1</v>
      </c>
      <c r="I2162">
        <f t="shared" si="132"/>
        <v>1</v>
      </c>
      <c r="J2162">
        <f t="shared" si="133"/>
        <v>0</v>
      </c>
      <c r="K2162">
        <f t="shared" si="134"/>
        <v>0</v>
      </c>
      <c r="L2162">
        <f t="shared" si="135"/>
        <v>0</v>
      </c>
    </row>
    <row r="2163" spans="1:12" ht="13.2" x14ac:dyDescent="0.25">
      <c r="A2163" s="2">
        <v>45111</v>
      </c>
      <c r="B2163" s="3">
        <v>0.5659143518518519</v>
      </c>
      <c r="C2163" s="4">
        <v>1302</v>
      </c>
      <c r="D2163" s="4">
        <v>290195967</v>
      </c>
      <c r="E2163" s="4">
        <v>2</v>
      </c>
      <c r="F2163" s="4" t="s">
        <v>7</v>
      </c>
      <c r="G2163" s="4" t="s">
        <v>8</v>
      </c>
      <c r="H2163">
        <v>1</v>
      </c>
      <c r="I2163">
        <f t="shared" si="132"/>
        <v>0</v>
      </c>
      <c r="J2163">
        <f t="shared" si="133"/>
        <v>0</v>
      </c>
      <c r="K2163">
        <f t="shared" si="134"/>
        <v>0</v>
      </c>
      <c r="L2163">
        <f t="shared" si="135"/>
        <v>1</v>
      </c>
    </row>
    <row r="2164" spans="1:12" ht="13.2" x14ac:dyDescent="0.25">
      <c r="A2164" s="2">
        <v>45111</v>
      </c>
      <c r="B2164" s="3">
        <v>0.71376157407407403</v>
      </c>
      <c r="C2164" s="4">
        <v>1282</v>
      </c>
      <c r="D2164" s="4">
        <v>290331888</v>
      </c>
      <c r="E2164" s="4">
        <v>3</v>
      </c>
      <c r="F2164" s="4" t="s">
        <v>9</v>
      </c>
      <c r="G2164" s="4" t="s">
        <v>11</v>
      </c>
      <c r="H2164">
        <v>1</v>
      </c>
      <c r="I2164">
        <f t="shared" si="132"/>
        <v>0</v>
      </c>
      <c r="J2164">
        <f t="shared" si="133"/>
        <v>1</v>
      </c>
      <c r="K2164">
        <f t="shared" si="134"/>
        <v>0</v>
      </c>
      <c r="L2164">
        <f t="shared" si="135"/>
        <v>0</v>
      </c>
    </row>
    <row r="2165" spans="1:12" ht="13.2" x14ac:dyDescent="0.25">
      <c r="A2165" s="2">
        <v>45111</v>
      </c>
      <c r="B2165" s="3">
        <v>0.74840277777777775</v>
      </c>
      <c r="C2165" s="4">
        <v>1200</v>
      </c>
      <c r="D2165" s="4">
        <v>290360865</v>
      </c>
      <c r="E2165" s="4">
        <v>1</v>
      </c>
      <c r="F2165" s="4" t="s">
        <v>7</v>
      </c>
      <c r="G2165" s="4" t="s">
        <v>8</v>
      </c>
      <c r="H2165">
        <v>1</v>
      </c>
      <c r="I2165">
        <f t="shared" si="132"/>
        <v>0</v>
      </c>
      <c r="J2165">
        <f t="shared" si="133"/>
        <v>0</v>
      </c>
      <c r="K2165">
        <f t="shared" si="134"/>
        <v>0</v>
      </c>
      <c r="L2165">
        <f t="shared" si="135"/>
        <v>1</v>
      </c>
    </row>
    <row r="2166" spans="1:12" ht="13.2" x14ac:dyDescent="0.25">
      <c r="A2166" s="2">
        <v>45111</v>
      </c>
      <c r="B2166" s="3">
        <v>0.74878472222222225</v>
      </c>
      <c r="C2166" s="4">
        <v>1200</v>
      </c>
      <c r="D2166" s="4">
        <v>290361129</v>
      </c>
      <c r="E2166" s="4">
        <v>1</v>
      </c>
      <c r="F2166" s="4" t="s">
        <v>7</v>
      </c>
      <c r="G2166" s="4" t="s">
        <v>8</v>
      </c>
      <c r="H2166">
        <v>1</v>
      </c>
      <c r="I2166">
        <f t="shared" si="132"/>
        <v>0</v>
      </c>
      <c r="J2166">
        <f t="shared" si="133"/>
        <v>0</v>
      </c>
      <c r="K2166">
        <f t="shared" si="134"/>
        <v>0</v>
      </c>
      <c r="L2166">
        <f t="shared" si="135"/>
        <v>1</v>
      </c>
    </row>
    <row r="2167" spans="1:12" ht="13.2" x14ac:dyDescent="0.25">
      <c r="A2167" s="2">
        <v>45111</v>
      </c>
      <c r="B2167" s="3">
        <v>0.75885416666666672</v>
      </c>
      <c r="C2167" s="4">
        <v>1129</v>
      </c>
      <c r="D2167" s="4">
        <v>290367345</v>
      </c>
      <c r="E2167" s="4">
        <v>1</v>
      </c>
      <c r="F2167" s="4" t="s">
        <v>7</v>
      </c>
      <c r="G2167" s="4" t="s">
        <v>8</v>
      </c>
      <c r="H2167">
        <v>1</v>
      </c>
      <c r="I2167">
        <f t="shared" si="132"/>
        <v>0</v>
      </c>
      <c r="J2167">
        <f t="shared" si="133"/>
        <v>0</v>
      </c>
      <c r="K2167">
        <f t="shared" si="134"/>
        <v>0</v>
      </c>
      <c r="L2167">
        <f t="shared" si="135"/>
        <v>1</v>
      </c>
    </row>
    <row r="2168" spans="1:12" ht="13.2" x14ac:dyDescent="0.25">
      <c r="A2168" s="2">
        <v>45111</v>
      </c>
      <c r="B2168" s="3">
        <v>0.76285879629629627</v>
      </c>
      <c r="C2168" s="4">
        <v>1200</v>
      </c>
      <c r="D2168" s="4">
        <v>290369658</v>
      </c>
      <c r="E2168" s="4">
        <v>1</v>
      </c>
      <c r="F2168" s="4" t="s">
        <v>7</v>
      </c>
      <c r="G2168" s="4" t="s">
        <v>8</v>
      </c>
      <c r="H2168">
        <v>1</v>
      </c>
      <c r="I2168">
        <f t="shared" si="132"/>
        <v>0</v>
      </c>
      <c r="J2168">
        <f t="shared" si="133"/>
        <v>0</v>
      </c>
      <c r="K2168">
        <f t="shared" si="134"/>
        <v>0</v>
      </c>
      <c r="L2168">
        <f t="shared" si="135"/>
        <v>1</v>
      </c>
    </row>
    <row r="2169" spans="1:12" ht="13.2" x14ac:dyDescent="0.25">
      <c r="A2169" s="2">
        <v>45111</v>
      </c>
      <c r="B2169" s="3">
        <v>0.76725694444444448</v>
      </c>
      <c r="C2169" s="4">
        <v>1002</v>
      </c>
      <c r="D2169" s="4">
        <v>290372078</v>
      </c>
      <c r="E2169" s="4">
        <v>1</v>
      </c>
      <c r="F2169" s="4" t="s">
        <v>7</v>
      </c>
      <c r="G2169" s="4" t="s">
        <v>8</v>
      </c>
      <c r="H2169">
        <v>1</v>
      </c>
      <c r="I2169">
        <f t="shared" si="132"/>
        <v>0</v>
      </c>
      <c r="J2169">
        <f t="shared" si="133"/>
        <v>0</v>
      </c>
      <c r="K2169">
        <f t="shared" si="134"/>
        <v>0</v>
      </c>
      <c r="L2169">
        <f t="shared" si="135"/>
        <v>1</v>
      </c>
    </row>
    <row r="2170" spans="1:12" ht="13.2" x14ac:dyDescent="0.25">
      <c r="A2170" s="2">
        <v>45111</v>
      </c>
      <c r="B2170" s="3">
        <v>0.76751157407407411</v>
      </c>
      <c r="C2170" s="4">
        <v>1117</v>
      </c>
      <c r="D2170" s="4">
        <v>290372195</v>
      </c>
      <c r="E2170" s="4">
        <v>1</v>
      </c>
      <c r="F2170" s="4" t="s">
        <v>9</v>
      </c>
      <c r="G2170" s="4" t="s">
        <v>10</v>
      </c>
      <c r="H2170">
        <v>1</v>
      </c>
      <c r="I2170">
        <f t="shared" si="132"/>
        <v>1</v>
      </c>
      <c r="J2170">
        <f t="shared" si="133"/>
        <v>0</v>
      </c>
      <c r="K2170">
        <f t="shared" si="134"/>
        <v>0</v>
      </c>
      <c r="L2170">
        <f t="shared" si="135"/>
        <v>0</v>
      </c>
    </row>
    <row r="2171" spans="1:12" ht="13.2" x14ac:dyDescent="0.25">
      <c r="A2171" s="2">
        <v>45111</v>
      </c>
      <c r="B2171" s="3">
        <v>0.76762731481481483</v>
      </c>
      <c r="C2171" s="4">
        <v>1282</v>
      </c>
      <c r="D2171" s="4">
        <v>290372250</v>
      </c>
      <c r="E2171" s="4">
        <v>2</v>
      </c>
      <c r="F2171" s="4" t="s">
        <v>7</v>
      </c>
      <c r="G2171" s="4" t="s">
        <v>8</v>
      </c>
      <c r="H2171">
        <v>1</v>
      </c>
      <c r="I2171">
        <f t="shared" si="132"/>
        <v>0</v>
      </c>
      <c r="J2171">
        <f t="shared" si="133"/>
        <v>0</v>
      </c>
      <c r="K2171">
        <f t="shared" si="134"/>
        <v>0</v>
      </c>
      <c r="L2171">
        <f t="shared" si="135"/>
        <v>1</v>
      </c>
    </row>
    <row r="2172" spans="1:12" ht="13.2" x14ac:dyDescent="0.25">
      <c r="A2172" s="2">
        <v>45111</v>
      </c>
      <c r="B2172" s="3">
        <v>0.7750231481481481</v>
      </c>
      <c r="C2172" s="4">
        <v>1302</v>
      </c>
      <c r="D2172" s="4">
        <v>290375721</v>
      </c>
      <c r="E2172" s="4">
        <v>1</v>
      </c>
      <c r="F2172" s="4" t="s">
        <v>7</v>
      </c>
      <c r="G2172" s="4" t="s">
        <v>8</v>
      </c>
      <c r="H2172">
        <v>1</v>
      </c>
      <c r="I2172">
        <f t="shared" si="132"/>
        <v>0</v>
      </c>
      <c r="J2172">
        <f t="shared" si="133"/>
        <v>0</v>
      </c>
      <c r="K2172">
        <f t="shared" si="134"/>
        <v>0</v>
      </c>
      <c r="L2172">
        <f t="shared" si="135"/>
        <v>1</v>
      </c>
    </row>
    <row r="2173" spans="1:12" ht="13.2" x14ac:dyDescent="0.25">
      <c r="A2173" s="2">
        <v>45111</v>
      </c>
      <c r="B2173" s="3">
        <v>0.78219907407407407</v>
      </c>
      <c r="C2173" s="4">
        <v>1145</v>
      </c>
      <c r="D2173" s="4">
        <v>290378807</v>
      </c>
      <c r="E2173" s="4">
        <v>2</v>
      </c>
      <c r="F2173" s="4" t="s">
        <v>9</v>
      </c>
      <c r="G2173" s="4" t="s">
        <v>10</v>
      </c>
      <c r="H2173">
        <v>1</v>
      </c>
      <c r="I2173">
        <f t="shared" si="132"/>
        <v>1</v>
      </c>
      <c r="J2173">
        <f t="shared" si="133"/>
        <v>0</v>
      </c>
      <c r="K2173">
        <f t="shared" si="134"/>
        <v>0</v>
      </c>
      <c r="L2173">
        <f t="shared" si="135"/>
        <v>0</v>
      </c>
    </row>
    <row r="2174" spans="1:12" ht="13.2" x14ac:dyDescent="0.25">
      <c r="A2174" s="2">
        <v>45111</v>
      </c>
      <c r="B2174" s="3">
        <v>0.78417824074074072</v>
      </c>
      <c r="C2174" s="4">
        <v>1200</v>
      </c>
      <c r="D2174" s="4">
        <v>290379576</v>
      </c>
      <c r="E2174" s="4">
        <v>1</v>
      </c>
      <c r="F2174" s="4" t="s">
        <v>7</v>
      </c>
      <c r="G2174" s="4" t="s">
        <v>8</v>
      </c>
      <c r="H2174">
        <v>1</v>
      </c>
      <c r="I2174">
        <f t="shared" si="132"/>
        <v>0</v>
      </c>
      <c r="J2174">
        <f t="shared" si="133"/>
        <v>0</v>
      </c>
      <c r="K2174">
        <f t="shared" si="134"/>
        <v>0</v>
      </c>
      <c r="L2174">
        <f t="shared" si="135"/>
        <v>1</v>
      </c>
    </row>
    <row r="2175" spans="1:12" ht="13.2" x14ac:dyDescent="0.25">
      <c r="A2175" s="2">
        <v>45111</v>
      </c>
      <c r="B2175" s="3">
        <v>0.78715277777777781</v>
      </c>
      <c r="C2175" s="4">
        <v>1200</v>
      </c>
      <c r="D2175" s="4">
        <v>290380654</v>
      </c>
      <c r="E2175" s="4">
        <v>6</v>
      </c>
      <c r="F2175" s="4" t="s">
        <v>7</v>
      </c>
      <c r="G2175" s="4" t="s">
        <v>8</v>
      </c>
      <c r="H2175">
        <v>1</v>
      </c>
      <c r="I2175">
        <f t="shared" si="132"/>
        <v>0</v>
      </c>
      <c r="J2175">
        <f t="shared" si="133"/>
        <v>0</v>
      </c>
      <c r="K2175">
        <f t="shared" si="134"/>
        <v>0</v>
      </c>
      <c r="L2175">
        <f t="shared" si="135"/>
        <v>1</v>
      </c>
    </row>
    <row r="2176" spans="1:12" ht="13.2" x14ac:dyDescent="0.25">
      <c r="A2176" s="2">
        <v>45111</v>
      </c>
      <c r="B2176" s="3">
        <v>0.83136574074074077</v>
      </c>
      <c r="C2176" s="4">
        <v>1353</v>
      </c>
      <c r="D2176" s="4">
        <v>290397412</v>
      </c>
      <c r="E2176" s="4">
        <v>1</v>
      </c>
      <c r="F2176" s="4" t="s">
        <v>7</v>
      </c>
      <c r="G2176" s="4" t="s">
        <v>8</v>
      </c>
      <c r="H2176">
        <v>0</v>
      </c>
      <c r="I2176">
        <f t="shared" si="132"/>
        <v>0</v>
      </c>
      <c r="J2176">
        <f t="shared" si="133"/>
        <v>0</v>
      </c>
      <c r="K2176">
        <f t="shared" si="134"/>
        <v>0</v>
      </c>
      <c r="L2176">
        <f t="shared" si="135"/>
        <v>1</v>
      </c>
    </row>
    <row r="2177" spans="1:12" ht="13.2" x14ac:dyDescent="0.25">
      <c r="A2177" s="2">
        <v>45111</v>
      </c>
      <c r="B2177" s="3">
        <v>0.70108796296296294</v>
      </c>
      <c r="C2177" s="4">
        <v>1395</v>
      </c>
      <c r="D2177" s="4">
        <v>290320802</v>
      </c>
      <c r="E2177" s="4">
        <v>1</v>
      </c>
      <c r="F2177" s="4" t="s">
        <v>7</v>
      </c>
      <c r="G2177" s="4" t="s">
        <v>8</v>
      </c>
      <c r="H2177">
        <v>1</v>
      </c>
      <c r="I2177">
        <f t="shared" si="132"/>
        <v>0</v>
      </c>
      <c r="J2177">
        <f t="shared" si="133"/>
        <v>0</v>
      </c>
      <c r="K2177">
        <f t="shared" si="134"/>
        <v>0</v>
      </c>
      <c r="L2177">
        <f t="shared" si="135"/>
        <v>1</v>
      </c>
    </row>
    <row r="2178" spans="1:12" ht="13.2" x14ac:dyDescent="0.25">
      <c r="A2178" s="2">
        <v>45111</v>
      </c>
      <c r="B2178" s="3">
        <v>0.84399305555555559</v>
      </c>
      <c r="C2178" s="4">
        <v>1200</v>
      </c>
      <c r="D2178" s="4">
        <v>290401046</v>
      </c>
      <c r="E2178" s="4">
        <v>1</v>
      </c>
      <c r="F2178" s="4" t="s">
        <v>7</v>
      </c>
      <c r="G2178" s="4" t="s">
        <v>8</v>
      </c>
      <c r="H2178">
        <v>1</v>
      </c>
      <c r="I2178">
        <f t="shared" si="132"/>
        <v>0</v>
      </c>
      <c r="J2178">
        <f t="shared" si="133"/>
        <v>0</v>
      </c>
      <c r="K2178">
        <f t="shared" si="134"/>
        <v>0</v>
      </c>
      <c r="L2178">
        <f t="shared" si="135"/>
        <v>1</v>
      </c>
    </row>
    <row r="2179" spans="1:12" ht="13.2" x14ac:dyDescent="0.25">
      <c r="A2179" s="2">
        <v>45111</v>
      </c>
      <c r="B2179" s="3">
        <v>0.84918981481481481</v>
      </c>
      <c r="C2179" s="4">
        <v>1302</v>
      </c>
      <c r="D2179" s="4">
        <v>290402526</v>
      </c>
      <c r="E2179" s="4">
        <v>2</v>
      </c>
      <c r="F2179" s="4" t="s">
        <v>7</v>
      </c>
      <c r="G2179" s="4" t="s">
        <v>8</v>
      </c>
      <c r="H2179">
        <v>1</v>
      </c>
      <c r="I2179">
        <f t="shared" ref="I2179:I2242" si="136">IF($G2179=$N$2,1,0)</f>
        <v>0</v>
      </c>
      <c r="J2179">
        <f t="shared" ref="J2179:J2242" si="137">IF($G2179=$N$3,1,0)</f>
        <v>0</v>
      </c>
      <c r="K2179">
        <f t="shared" ref="K2179:K2242" si="138">IF($F2179=$N$1, IF($G2179=$N$4,1,0),0)</f>
        <v>0</v>
      </c>
      <c r="L2179">
        <f t="shared" ref="L2179:L2242" si="139">IF($F2179&lt;&gt;$N$1, IF($G2179=$N$4,1,0),0)</f>
        <v>1</v>
      </c>
    </row>
    <row r="2180" spans="1:12" ht="13.2" x14ac:dyDescent="0.25">
      <c r="A2180" s="2">
        <v>45111</v>
      </c>
      <c r="B2180" s="3">
        <v>0.85638888888888887</v>
      </c>
      <c r="C2180" s="4">
        <v>1145</v>
      </c>
      <c r="D2180" s="4">
        <v>290404450</v>
      </c>
      <c r="E2180" s="4">
        <v>1</v>
      </c>
      <c r="F2180" s="4" t="s">
        <v>7</v>
      </c>
      <c r="G2180" s="4" t="s">
        <v>8</v>
      </c>
      <c r="H2180">
        <v>1</v>
      </c>
      <c r="I2180">
        <f t="shared" si="136"/>
        <v>0</v>
      </c>
      <c r="J2180">
        <f t="shared" si="137"/>
        <v>0</v>
      </c>
      <c r="K2180">
        <f t="shared" si="138"/>
        <v>0</v>
      </c>
      <c r="L2180">
        <f t="shared" si="139"/>
        <v>1</v>
      </c>
    </row>
    <row r="2181" spans="1:12" ht="13.2" x14ac:dyDescent="0.25">
      <c r="A2181" s="2">
        <v>45111</v>
      </c>
      <c r="B2181" s="3">
        <v>0.86971064814814814</v>
      </c>
      <c r="C2181" s="4">
        <v>1145</v>
      </c>
      <c r="D2181" s="4">
        <v>290408428</v>
      </c>
      <c r="E2181" s="4">
        <v>1</v>
      </c>
      <c r="F2181" s="4" t="s">
        <v>7</v>
      </c>
      <c r="G2181" s="4" t="s">
        <v>8</v>
      </c>
      <c r="H2181">
        <v>1</v>
      </c>
      <c r="I2181">
        <f t="shared" si="136"/>
        <v>0</v>
      </c>
      <c r="J2181">
        <f t="shared" si="137"/>
        <v>0</v>
      </c>
      <c r="K2181">
        <f t="shared" si="138"/>
        <v>0</v>
      </c>
      <c r="L2181">
        <f t="shared" si="139"/>
        <v>1</v>
      </c>
    </row>
    <row r="2182" spans="1:12" ht="13.2" x14ac:dyDescent="0.25">
      <c r="A2182" s="2">
        <v>45111</v>
      </c>
      <c r="B2182" s="3">
        <v>0.88649305555555558</v>
      </c>
      <c r="C2182" s="4">
        <v>1129</v>
      </c>
      <c r="D2182" s="4">
        <v>290412854</v>
      </c>
      <c r="E2182" s="4">
        <v>1</v>
      </c>
      <c r="F2182" s="4" t="s">
        <v>7</v>
      </c>
      <c r="G2182" s="4" t="s">
        <v>8</v>
      </c>
      <c r="H2182">
        <v>1</v>
      </c>
      <c r="I2182">
        <f t="shared" si="136"/>
        <v>0</v>
      </c>
      <c r="J2182">
        <f t="shared" si="137"/>
        <v>0</v>
      </c>
      <c r="K2182">
        <f t="shared" si="138"/>
        <v>0</v>
      </c>
      <c r="L2182">
        <f t="shared" si="139"/>
        <v>1</v>
      </c>
    </row>
    <row r="2183" spans="1:12" ht="13.2" x14ac:dyDescent="0.25">
      <c r="A2183" s="2">
        <v>45111</v>
      </c>
      <c r="B2183" s="3">
        <v>0.88096064814814812</v>
      </c>
      <c r="C2183" s="4">
        <v>1303</v>
      </c>
      <c r="D2183" s="4">
        <v>290411374</v>
      </c>
      <c r="E2183" s="4">
        <v>1</v>
      </c>
      <c r="F2183" s="4" t="s">
        <v>9</v>
      </c>
      <c r="G2183" s="4" t="s">
        <v>8</v>
      </c>
      <c r="H2183">
        <v>0</v>
      </c>
      <c r="I2183">
        <f t="shared" si="136"/>
        <v>0</v>
      </c>
      <c r="J2183">
        <f t="shared" si="137"/>
        <v>0</v>
      </c>
      <c r="K2183">
        <f t="shared" si="138"/>
        <v>1</v>
      </c>
      <c r="L2183">
        <f t="shared" si="139"/>
        <v>0</v>
      </c>
    </row>
    <row r="2184" spans="1:12" ht="13.2" x14ac:dyDescent="0.25">
      <c r="A2184" s="2">
        <v>45111</v>
      </c>
      <c r="B2184" s="3">
        <v>0.90112268518518523</v>
      </c>
      <c r="C2184" s="4">
        <v>1302</v>
      </c>
      <c r="D2184" s="4">
        <v>290415786</v>
      </c>
      <c r="E2184" s="4">
        <v>1</v>
      </c>
      <c r="F2184" s="4" t="s">
        <v>7</v>
      </c>
      <c r="G2184" s="4" t="s">
        <v>8</v>
      </c>
      <c r="H2184">
        <v>1</v>
      </c>
      <c r="I2184">
        <f t="shared" si="136"/>
        <v>0</v>
      </c>
      <c r="J2184">
        <f t="shared" si="137"/>
        <v>0</v>
      </c>
      <c r="K2184">
        <f t="shared" si="138"/>
        <v>0</v>
      </c>
      <c r="L2184">
        <f t="shared" si="139"/>
        <v>1</v>
      </c>
    </row>
    <row r="2185" spans="1:12" ht="13.2" x14ac:dyDescent="0.25">
      <c r="A2185" s="2">
        <v>45111</v>
      </c>
      <c r="B2185" s="3">
        <v>0.91057870370370375</v>
      </c>
      <c r="C2185" s="4">
        <v>1200</v>
      </c>
      <c r="D2185" s="4">
        <v>290417242</v>
      </c>
      <c r="E2185" s="4">
        <v>1</v>
      </c>
      <c r="F2185" s="4" t="s">
        <v>7</v>
      </c>
      <c r="G2185" s="4" t="s">
        <v>8</v>
      </c>
      <c r="H2185">
        <v>1</v>
      </c>
      <c r="I2185">
        <f t="shared" si="136"/>
        <v>0</v>
      </c>
      <c r="J2185">
        <f t="shared" si="137"/>
        <v>0</v>
      </c>
      <c r="K2185">
        <f t="shared" si="138"/>
        <v>0</v>
      </c>
      <c r="L2185">
        <f t="shared" si="139"/>
        <v>1</v>
      </c>
    </row>
    <row r="2186" spans="1:12" ht="13.2" x14ac:dyDescent="0.25">
      <c r="A2186" s="2">
        <v>45111</v>
      </c>
      <c r="B2186" s="3">
        <v>0.9133796296296296</v>
      </c>
      <c r="C2186" s="4">
        <v>1129</v>
      </c>
      <c r="D2186" s="4">
        <v>290417630</v>
      </c>
      <c r="E2186" s="4">
        <v>1</v>
      </c>
      <c r="F2186" s="4" t="s">
        <v>7</v>
      </c>
      <c r="G2186" s="4" t="s">
        <v>8</v>
      </c>
      <c r="H2186">
        <v>1</v>
      </c>
      <c r="I2186">
        <f t="shared" si="136"/>
        <v>0</v>
      </c>
      <c r="J2186">
        <f t="shared" si="137"/>
        <v>0</v>
      </c>
      <c r="K2186">
        <f t="shared" si="138"/>
        <v>0</v>
      </c>
      <c r="L2186">
        <f t="shared" si="139"/>
        <v>1</v>
      </c>
    </row>
    <row r="2187" spans="1:12" ht="13.2" x14ac:dyDescent="0.25">
      <c r="A2187" s="2">
        <v>45111</v>
      </c>
      <c r="B2187" s="3">
        <v>0.92734953703703704</v>
      </c>
      <c r="C2187" s="4">
        <v>1305</v>
      </c>
      <c r="D2187" s="4">
        <v>290419377</v>
      </c>
      <c r="E2187" s="4">
        <v>1</v>
      </c>
      <c r="F2187" s="4" t="s">
        <v>9</v>
      </c>
      <c r="G2187" s="4" t="s">
        <v>11</v>
      </c>
      <c r="H2187">
        <v>0</v>
      </c>
      <c r="I2187">
        <f t="shared" si="136"/>
        <v>0</v>
      </c>
      <c r="J2187">
        <f t="shared" si="137"/>
        <v>1</v>
      </c>
      <c r="K2187">
        <f t="shared" si="138"/>
        <v>0</v>
      </c>
      <c r="L2187">
        <f t="shared" si="139"/>
        <v>0</v>
      </c>
    </row>
    <row r="2188" spans="1:12" ht="13.2" x14ac:dyDescent="0.25">
      <c r="A2188" s="2">
        <v>45112</v>
      </c>
      <c r="B2188" s="3">
        <v>5.122685185185185E-2</v>
      </c>
      <c r="C2188" s="4">
        <v>1200</v>
      </c>
      <c r="D2188" s="4">
        <v>290433820</v>
      </c>
      <c r="E2188" s="4">
        <v>1</v>
      </c>
      <c r="F2188" s="4" t="s">
        <v>9</v>
      </c>
      <c r="G2188" s="4" t="s">
        <v>10</v>
      </c>
      <c r="H2188">
        <v>1</v>
      </c>
      <c r="I2188">
        <f t="shared" si="136"/>
        <v>1</v>
      </c>
      <c r="J2188">
        <f t="shared" si="137"/>
        <v>0</v>
      </c>
      <c r="K2188">
        <f t="shared" si="138"/>
        <v>0</v>
      </c>
      <c r="L2188">
        <f t="shared" si="139"/>
        <v>0</v>
      </c>
    </row>
    <row r="2189" spans="1:12" ht="13.2" x14ac:dyDescent="0.25">
      <c r="A2189" s="2">
        <v>45112</v>
      </c>
      <c r="B2189" s="3">
        <v>1.5381944444444445E-2</v>
      </c>
      <c r="C2189" s="4">
        <v>1200</v>
      </c>
      <c r="D2189" s="4">
        <v>290432768</v>
      </c>
      <c r="E2189" s="4">
        <v>1</v>
      </c>
      <c r="F2189" s="4" t="s">
        <v>9</v>
      </c>
      <c r="G2189" s="4" t="s">
        <v>11</v>
      </c>
      <c r="H2189">
        <v>1</v>
      </c>
      <c r="I2189">
        <f t="shared" si="136"/>
        <v>0</v>
      </c>
      <c r="J2189">
        <f t="shared" si="137"/>
        <v>1</v>
      </c>
      <c r="K2189">
        <f t="shared" si="138"/>
        <v>0</v>
      </c>
      <c r="L2189">
        <f t="shared" si="139"/>
        <v>0</v>
      </c>
    </row>
    <row r="2190" spans="1:12" ht="13.2" x14ac:dyDescent="0.25">
      <c r="A2190" s="2">
        <v>45111</v>
      </c>
      <c r="B2190" s="3">
        <v>0.81680555555555556</v>
      </c>
      <c r="C2190" s="4">
        <v>1303</v>
      </c>
      <c r="D2190" s="4">
        <v>290393067</v>
      </c>
      <c r="E2190" s="4">
        <v>1</v>
      </c>
      <c r="F2190" s="4" t="s">
        <v>9</v>
      </c>
      <c r="G2190" s="4" t="s">
        <v>13</v>
      </c>
      <c r="H2190">
        <v>0</v>
      </c>
      <c r="I2190">
        <f t="shared" si="136"/>
        <v>0</v>
      </c>
      <c r="J2190">
        <f t="shared" si="137"/>
        <v>0</v>
      </c>
      <c r="K2190">
        <f t="shared" si="138"/>
        <v>0</v>
      </c>
      <c r="L2190">
        <f t="shared" si="139"/>
        <v>0</v>
      </c>
    </row>
    <row r="2191" spans="1:12" ht="13.2" x14ac:dyDescent="0.25">
      <c r="A2191" s="2">
        <v>45112</v>
      </c>
      <c r="B2191" s="3">
        <v>0.32239583333333333</v>
      </c>
      <c r="C2191" s="4">
        <v>1302</v>
      </c>
      <c r="D2191" s="4">
        <v>290446079</v>
      </c>
      <c r="E2191" s="4">
        <v>1</v>
      </c>
      <c r="F2191" s="4" t="s">
        <v>7</v>
      </c>
      <c r="G2191" s="4" t="s">
        <v>8</v>
      </c>
      <c r="H2191">
        <v>1</v>
      </c>
      <c r="I2191">
        <f t="shared" si="136"/>
        <v>0</v>
      </c>
      <c r="J2191">
        <f t="shared" si="137"/>
        <v>0</v>
      </c>
      <c r="K2191">
        <f t="shared" si="138"/>
        <v>0</v>
      </c>
      <c r="L2191">
        <f t="shared" si="139"/>
        <v>1</v>
      </c>
    </row>
    <row r="2192" spans="1:12" ht="13.2" x14ac:dyDescent="0.25">
      <c r="A2192" s="2">
        <v>45112</v>
      </c>
      <c r="B2192" s="3">
        <v>0.32339120370370372</v>
      </c>
      <c r="C2192" s="4">
        <v>1346</v>
      </c>
      <c r="D2192" s="4">
        <v>290446176</v>
      </c>
      <c r="E2192" s="4">
        <v>1</v>
      </c>
      <c r="F2192" s="4" t="s">
        <v>7</v>
      </c>
      <c r="G2192" s="4" t="s">
        <v>8</v>
      </c>
      <c r="H2192">
        <v>1</v>
      </c>
      <c r="I2192">
        <f t="shared" si="136"/>
        <v>0</v>
      </c>
      <c r="J2192">
        <f t="shared" si="137"/>
        <v>0</v>
      </c>
      <c r="K2192">
        <f t="shared" si="138"/>
        <v>0</v>
      </c>
      <c r="L2192">
        <f t="shared" si="139"/>
        <v>1</v>
      </c>
    </row>
    <row r="2193" spans="1:12" ht="13.2" x14ac:dyDescent="0.25">
      <c r="A2193" s="2">
        <v>45112</v>
      </c>
      <c r="B2193" s="3">
        <v>0.32947916666666666</v>
      </c>
      <c r="C2193" s="4">
        <v>1129</v>
      </c>
      <c r="D2193" s="4">
        <v>290446849</v>
      </c>
      <c r="E2193" s="4">
        <v>1</v>
      </c>
      <c r="F2193" s="4" t="s">
        <v>7</v>
      </c>
      <c r="G2193" s="4" t="s">
        <v>8</v>
      </c>
      <c r="H2193">
        <v>1</v>
      </c>
      <c r="I2193">
        <f t="shared" si="136"/>
        <v>0</v>
      </c>
      <c r="J2193">
        <f t="shared" si="137"/>
        <v>0</v>
      </c>
      <c r="K2193">
        <f t="shared" si="138"/>
        <v>0</v>
      </c>
      <c r="L2193">
        <f t="shared" si="139"/>
        <v>1</v>
      </c>
    </row>
    <row r="2194" spans="1:12" ht="13.2" x14ac:dyDescent="0.25">
      <c r="A2194" s="2">
        <v>45112</v>
      </c>
      <c r="B2194" s="3">
        <v>0.3349421296296296</v>
      </c>
      <c r="C2194" s="4">
        <v>1200</v>
      </c>
      <c r="D2194" s="4">
        <v>290447683</v>
      </c>
      <c r="E2194" s="4">
        <v>1</v>
      </c>
      <c r="F2194" s="4" t="s">
        <v>7</v>
      </c>
      <c r="G2194" s="4" t="s">
        <v>8</v>
      </c>
      <c r="H2194">
        <v>1</v>
      </c>
      <c r="I2194">
        <f t="shared" si="136"/>
        <v>0</v>
      </c>
      <c r="J2194">
        <f t="shared" si="137"/>
        <v>0</v>
      </c>
      <c r="K2194">
        <f t="shared" si="138"/>
        <v>0</v>
      </c>
      <c r="L2194">
        <f t="shared" si="139"/>
        <v>1</v>
      </c>
    </row>
    <row r="2195" spans="1:12" ht="13.2" x14ac:dyDescent="0.25">
      <c r="A2195" s="2">
        <v>45112</v>
      </c>
      <c r="B2195" s="3">
        <v>0.34334490740740742</v>
      </c>
      <c r="C2195" s="4">
        <v>1002</v>
      </c>
      <c r="D2195" s="4">
        <v>290450213</v>
      </c>
      <c r="E2195" s="4">
        <v>1</v>
      </c>
      <c r="F2195" s="4" t="s">
        <v>7</v>
      </c>
      <c r="G2195" s="4" t="s">
        <v>8</v>
      </c>
      <c r="H2195">
        <v>1</v>
      </c>
      <c r="I2195">
        <f t="shared" si="136"/>
        <v>0</v>
      </c>
      <c r="J2195">
        <f t="shared" si="137"/>
        <v>0</v>
      </c>
      <c r="K2195">
        <f t="shared" si="138"/>
        <v>0</v>
      </c>
      <c r="L2195">
        <f t="shared" si="139"/>
        <v>1</v>
      </c>
    </row>
    <row r="2196" spans="1:12" ht="13.2" x14ac:dyDescent="0.25">
      <c r="A2196" s="2">
        <v>45112</v>
      </c>
      <c r="B2196" s="3">
        <v>0.34334490740740742</v>
      </c>
      <c r="C2196" s="4">
        <v>1094</v>
      </c>
      <c r="D2196" s="4">
        <v>290450214</v>
      </c>
      <c r="E2196" s="4">
        <v>1</v>
      </c>
      <c r="F2196" s="4" t="s">
        <v>7</v>
      </c>
      <c r="G2196" s="4" t="s">
        <v>8</v>
      </c>
      <c r="H2196">
        <v>1</v>
      </c>
      <c r="I2196">
        <f t="shared" si="136"/>
        <v>0</v>
      </c>
      <c r="J2196">
        <f t="shared" si="137"/>
        <v>0</v>
      </c>
      <c r="K2196">
        <f t="shared" si="138"/>
        <v>0</v>
      </c>
      <c r="L2196">
        <f t="shared" si="139"/>
        <v>1</v>
      </c>
    </row>
    <row r="2197" spans="1:12" ht="13.2" x14ac:dyDescent="0.25">
      <c r="A2197" s="2">
        <v>45112</v>
      </c>
      <c r="B2197" s="3">
        <v>0.35840277777777779</v>
      </c>
      <c r="C2197" s="4">
        <v>1302</v>
      </c>
      <c r="D2197" s="4">
        <v>290456484</v>
      </c>
      <c r="E2197" s="4">
        <v>1</v>
      </c>
      <c r="F2197" s="4" t="s">
        <v>7</v>
      </c>
      <c r="G2197" s="4" t="s">
        <v>8</v>
      </c>
      <c r="H2197">
        <v>1</v>
      </c>
      <c r="I2197">
        <f t="shared" si="136"/>
        <v>0</v>
      </c>
      <c r="J2197">
        <f t="shared" si="137"/>
        <v>0</v>
      </c>
      <c r="K2197">
        <f t="shared" si="138"/>
        <v>0</v>
      </c>
      <c r="L2197">
        <f t="shared" si="139"/>
        <v>1</v>
      </c>
    </row>
    <row r="2198" spans="1:12" ht="13.2" x14ac:dyDescent="0.25">
      <c r="A2198" s="2">
        <v>45112</v>
      </c>
      <c r="B2198" s="3">
        <v>0.39568287037037037</v>
      </c>
      <c r="C2198" s="4">
        <v>1002</v>
      </c>
      <c r="D2198" s="4">
        <v>290480129</v>
      </c>
      <c r="E2198" s="4">
        <v>1</v>
      </c>
      <c r="F2198" s="4" t="s">
        <v>7</v>
      </c>
      <c r="G2198" s="4" t="s">
        <v>8</v>
      </c>
      <c r="H2198">
        <v>1</v>
      </c>
      <c r="I2198">
        <f t="shared" si="136"/>
        <v>0</v>
      </c>
      <c r="J2198">
        <f t="shared" si="137"/>
        <v>0</v>
      </c>
      <c r="K2198">
        <f t="shared" si="138"/>
        <v>0</v>
      </c>
      <c r="L2198">
        <f t="shared" si="139"/>
        <v>1</v>
      </c>
    </row>
    <row r="2199" spans="1:12" ht="13.2" x14ac:dyDescent="0.25">
      <c r="A2199" s="2">
        <v>45112</v>
      </c>
      <c r="B2199" s="3">
        <v>0.40099537037037036</v>
      </c>
      <c r="C2199" s="4">
        <v>1200</v>
      </c>
      <c r="D2199" s="4">
        <v>290484004</v>
      </c>
      <c r="E2199" s="4">
        <v>1</v>
      </c>
      <c r="F2199" s="4" t="s">
        <v>7</v>
      </c>
      <c r="G2199" s="4" t="s">
        <v>8</v>
      </c>
      <c r="H2199">
        <v>1</v>
      </c>
      <c r="I2199">
        <f t="shared" si="136"/>
        <v>0</v>
      </c>
      <c r="J2199">
        <f t="shared" si="137"/>
        <v>0</v>
      </c>
      <c r="K2199">
        <f t="shared" si="138"/>
        <v>0</v>
      </c>
      <c r="L2199">
        <f t="shared" si="139"/>
        <v>1</v>
      </c>
    </row>
    <row r="2200" spans="1:12" ht="13.2" x14ac:dyDescent="0.25">
      <c r="A2200" s="2">
        <v>45112</v>
      </c>
      <c r="B2200" s="3">
        <v>0.41223379629629631</v>
      </c>
      <c r="C2200" s="4">
        <v>1106</v>
      </c>
      <c r="D2200" s="4">
        <v>290492136</v>
      </c>
      <c r="E2200" s="4">
        <v>1</v>
      </c>
      <c r="F2200" s="4" t="s">
        <v>9</v>
      </c>
      <c r="G2200" s="4" t="s">
        <v>12</v>
      </c>
      <c r="H2200">
        <v>0</v>
      </c>
      <c r="I2200">
        <f t="shared" si="136"/>
        <v>0</v>
      </c>
      <c r="J2200">
        <f t="shared" si="137"/>
        <v>0</v>
      </c>
      <c r="K2200">
        <f t="shared" si="138"/>
        <v>0</v>
      </c>
      <c r="L2200">
        <f t="shared" si="139"/>
        <v>0</v>
      </c>
    </row>
    <row r="2201" spans="1:12" ht="13.2" x14ac:dyDescent="0.25">
      <c r="A2201" s="2">
        <v>45112</v>
      </c>
      <c r="B2201" s="3">
        <v>0.4115625</v>
      </c>
      <c r="C2201" s="4">
        <v>1002</v>
      </c>
      <c r="D2201" s="4">
        <v>290491690</v>
      </c>
      <c r="E2201" s="4">
        <v>1</v>
      </c>
      <c r="F2201" s="4" t="s">
        <v>7</v>
      </c>
      <c r="G2201" s="4" t="s">
        <v>8</v>
      </c>
      <c r="H2201">
        <v>1</v>
      </c>
      <c r="I2201">
        <f t="shared" si="136"/>
        <v>0</v>
      </c>
      <c r="J2201">
        <f t="shared" si="137"/>
        <v>0</v>
      </c>
      <c r="K2201">
        <f t="shared" si="138"/>
        <v>0</v>
      </c>
      <c r="L2201">
        <f t="shared" si="139"/>
        <v>1</v>
      </c>
    </row>
    <row r="2202" spans="1:12" ht="13.2" x14ac:dyDescent="0.25">
      <c r="A2202" s="2">
        <v>45112</v>
      </c>
      <c r="B2202" s="3">
        <v>0.40554398148148146</v>
      </c>
      <c r="C2202" s="4">
        <v>1002</v>
      </c>
      <c r="D2202" s="4">
        <v>290487302</v>
      </c>
      <c r="E2202" s="4">
        <v>1</v>
      </c>
      <c r="F2202" s="4" t="s">
        <v>9</v>
      </c>
      <c r="G2202" s="4" t="s">
        <v>8</v>
      </c>
      <c r="H2202">
        <v>1</v>
      </c>
      <c r="I2202">
        <f t="shared" si="136"/>
        <v>0</v>
      </c>
      <c r="J2202">
        <f t="shared" si="137"/>
        <v>0</v>
      </c>
      <c r="K2202">
        <f t="shared" si="138"/>
        <v>1</v>
      </c>
      <c r="L2202">
        <f t="shared" si="139"/>
        <v>0</v>
      </c>
    </row>
    <row r="2203" spans="1:12" ht="13.2" x14ac:dyDescent="0.25">
      <c r="A2203" s="2">
        <v>45112</v>
      </c>
      <c r="B2203" s="3">
        <v>0.46636574074074072</v>
      </c>
      <c r="C2203" s="4">
        <v>1284</v>
      </c>
      <c r="D2203" s="4">
        <v>290522450</v>
      </c>
      <c r="E2203" s="4">
        <v>1</v>
      </c>
      <c r="F2203" s="4" t="s">
        <v>7</v>
      </c>
      <c r="G2203" s="4" t="s">
        <v>8</v>
      </c>
      <c r="H2203">
        <v>1</v>
      </c>
      <c r="I2203">
        <f t="shared" si="136"/>
        <v>0</v>
      </c>
      <c r="J2203">
        <f t="shared" si="137"/>
        <v>0</v>
      </c>
      <c r="K2203">
        <f t="shared" si="138"/>
        <v>0</v>
      </c>
      <c r="L2203">
        <f t="shared" si="139"/>
        <v>1</v>
      </c>
    </row>
    <row r="2204" spans="1:12" ht="13.2" x14ac:dyDescent="0.25">
      <c r="A2204" s="2">
        <v>45112</v>
      </c>
      <c r="B2204" s="3">
        <v>0.39628472222222222</v>
      </c>
      <c r="C2204" s="4">
        <v>1002</v>
      </c>
      <c r="D2204" s="4">
        <v>290480584</v>
      </c>
      <c r="E2204" s="4">
        <v>1</v>
      </c>
      <c r="F2204" s="4" t="s">
        <v>9</v>
      </c>
      <c r="G2204" s="4" t="s">
        <v>8</v>
      </c>
      <c r="H2204">
        <v>1</v>
      </c>
      <c r="I2204">
        <f t="shared" si="136"/>
        <v>0</v>
      </c>
      <c r="J2204">
        <f t="shared" si="137"/>
        <v>0</v>
      </c>
      <c r="K2204">
        <f t="shared" si="138"/>
        <v>1</v>
      </c>
      <c r="L2204">
        <f t="shared" si="139"/>
        <v>0</v>
      </c>
    </row>
    <row r="2205" spans="1:12" ht="13.2" x14ac:dyDescent="0.25">
      <c r="A2205" s="2">
        <v>45112</v>
      </c>
      <c r="B2205" s="3">
        <v>0.50901620370370371</v>
      </c>
      <c r="C2205" s="4">
        <v>1407</v>
      </c>
      <c r="D2205" s="4">
        <v>290544374</v>
      </c>
      <c r="E2205" s="4">
        <v>1</v>
      </c>
      <c r="F2205" s="4" t="s">
        <v>9</v>
      </c>
      <c r="G2205" s="4" t="s">
        <v>10</v>
      </c>
      <c r="H2205">
        <v>0</v>
      </c>
      <c r="I2205">
        <f t="shared" si="136"/>
        <v>1</v>
      </c>
      <c r="J2205">
        <f t="shared" si="137"/>
        <v>0</v>
      </c>
      <c r="K2205">
        <f t="shared" si="138"/>
        <v>0</v>
      </c>
      <c r="L2205">
        <f t="shared" si="139"/>
        <v>0</v>
      </c>
    </row>
    <row r="2206" spans="1:12" ht="13.2" x14ac:dyDescent="0.25">
      <c r="A2206" s="2">
        <v>45112</v>
      </c>
      <c r="B2206" s="3">
        <v>0.51918981481481485</v>
      </c>
      <c r="C2206" s="4">
        <v>1135</v>
      </c>
      <c r="D2206" s="4">
        <v>290552187</v>
      </c>
      <c r="E2206" s="4">
        <v>2</v>
      </c>
      <c r="F2206" s="4" t="s">
        <v>9</v>
      </c>
      <c r="G2206" s="4" t="s">
        <v>8</v>
      </c>
      <c r="H2206">
        <v>1</v>
      </c>
      <c r="I2206">
        <f t="shared" si="136"/>
        <v>0</v>
      </c>
      <c r="J2206">
        <f t="shared" si="137"/>
        <v>0</v>
      </c>
      <c r="K2206">
        <f t="shared" si="138"/>
        <v>1</v>
      </c>
      <c r="L2206">
        <f t="shared" si="139"/>
        <v>0</v>
      </c>
    </row>
    <row r="2207" spans="1:12" ht="13.2" x14ac:dyDescent="0.25">
      <c r="A2207" s="2">
        <v>45112</v>
      </c>
      <c r="B2207" s="3">
        <v>0.521087962962963</v>
      </c>
      <c r="C2207" s="4">
        <v>1002</v>
      </c>
      <c r="D2207" s="4">
        <v>290553887</v>
      </c>
      <c r="E2207" s="4">
        <v>1</v>
      </c>
      <c r="F2207" s="4" t="s">
        <v>7</v>
      </c>
      <c r="G2207" s="4" t="s">
        <v>8</v>
      </c>
      <c r="H2207">
        <v>1</v>
      </c>
      <c r="I2207">
        <f t="shared" si="136"/>
        <v>0</v>
      </c>
      <c r="J2207">
        <f t="shared" si="137"/>
        <v>0</v>
      </c>
      <c r="K2207">
        <f t="shared" si="138"/>
        <v>0</v>
      </c>
      <c r="L2207">
        <f t="shared" si="139"/>
        <v>1</v>
      </c>
    </row>
    <row r="2208" spans="1:12" ht="13.2" x14ac:dyDescent="0.25">
      <c r="A2208" s="2">
        <v>45112</v>
      </c>
      <c r="B2208" s="3">
        <v>0.53508101851851853</v>
      </c>
      <c r="C2208" s="4">
        <v>1002</v>
      </c>
      <c r="D2208" s="4">
        <v>290575570</v>
      </c>
      <c r="E2208" s="4">
        <v>1</v>
      </c>
      <c r="F2208" s="4" t="s">
        <v>9</v>
      </c>
      <c r="G2208" s="4" t="s">
        <v>8</v>
      </c>
      <c r="H2208">
        <v>1</v>
      </c>
      <c r="I2208">
        <f t="shared" si="136"/>
        <v>0</v>
      </c>
      <c r="J2208">
        <f t="shared" si="137"/>
        <v>0</v>
      </c>
      <c r="K2208">
        <f t="shared" si="138"/>
        <v>1</v>
      </c>
      <c r="L2208">
        <f t="shared" si="139"/>
        <v>0</v>
      </c>
    </row>
    <row r="2209" spans="1:12" ht="13.2" x14ac:dyDescent="0.25">
      <c r="A2209" s="2">
        <v>45112</v>
      </c>
      <c r="B2209" s="3">
        <v>0.5275347222222222</v>
      </c>
      <c r="C2209" s="4">
        <v>1302</v>
      </c>
      <c r="D2209" s="4">
        <v>290563123</v>
      </c>
      <c r="E2209" s="4">
        <v>1</v>
      </c>
      <c r="F2209" s="4" t="s">
        <v>7</v>
      </c>
      <c r="G2209" s="4" t="s">
        <v>8</v>
      </c>
      <c r="H2209">
        <v>1</v>
      </c>
      <c r="I2209">
        <f t="shared" si="136"/>
        <v>0</v>
      </c>
      <c r="J2209">
        <f t="shared" si="137"/>
        <v>0</v>
      </c>
      <c r="K2209">
        <f t="shared" si="138"/>
        <v>0</v>
      </c>
      <c r="L2209">
        <f t="shared" si="139"/>
        <v>1</v>
      </c>
    </row>
    <row r="2210" spans="1:12" ht="13.2" x14ac:dyDescent="0.25">
      <c r="A2210" s="2">
        <v>45112</v>
      </c>
      <c r="B2210" s="3">
        <v>0.53579861111111116</v>
      </c>
      <c r="C2210" s="4">
        <v>1145</v>
      </c>
      <c r="D2210" s="4">
        <v>290576844</v>
      </c>
      <c r="E2210" s="4">
        <v>1</v>
      </c>
      <c r="F2210" s="4" t="s">
        <v>7</v>
      </c>
      <c r="G2210" s="4" t="s">
        <v>8</v>
      </c>
      <c r="H2210">
        <v>1</v>
      </c>
      <c r="I2210">
        <f t="shared" si="136"/>
        <v>0</v>
      </c>
      <c r="J2210">
        <f t="shared" si="137"/>
        <v>0</v>
      </c>
      <c r="K2210">
        <f t="shared" si="138"/>
        <v>0</v>
      </c>
      <c r="L2210">
        <f t="shared" si="139"/>
        <v>1</v>
      </c>
    </row>
    <row r="2211" spans="1:12" ht="13.2" x14ac:dyDescent="0.25">
      <c r="A2211" s="2">
        <v>45112</v>
      </c>
      <c r="B2211" s="3">
        <v>0.54027777777777775</v>
      </c>
      <c r="C2211" s="4">
        <v>1390</v>
      </c>
      <c r="D2211" s="4">
        <v>290585545</v>
      </c>
      <c r="E2211" s="4">
        <v>1</v>
      </c>
      <c r="F2211" s="4" t="s">
        <v>7</v>
      </c>
      <c r="G2211" s="4" t="s">
        <v>8</v>
      </c>
      <c r="H2211">
        <v>1</v>
      </c>
      <c r="I2211">
        <f t="shared" si="136"/>
        <v>0</v>
      </c>
      <c r="J2211">
        <f t="shared" si="137"/>
        <v>0</v>
      </c>
      <c r="K2211">
        <f t="shared" si="138"/>
        <v>0</v>
      </c>
      <c r="L2211">
        <f t="shared" si="139"/>
        <v>1</v>
      </c>
    </row>
    <row r="2212" spans="1:12" ht="13.2" x14ac:dyDescent="0.25">
      <c r="A2212" s="2">
        <v>45112</v>
      </c>
      <c r="B2212" s="3">
        <v>0.54162037037037036</v>
      </c>
      <c r="C2212" s="4">
        <v>1162</v>
      </c>
      <c r="D2212" s="4">
        <v>290588307</v>
      </c>
      <c r="E2212" s="4">
        <v>1</v>
      </c>
      <c r="F2212" s="4" t="s">
        <v>7</v>
      </c>
      <c r="G2212" s="4" t="s">
        <v>8</v>
      </c>
      <c r="H2212">
        <v>1</v>
      </c>
      <c r="I2212">
        <f t="shared" si="136"/>
        <v>0</v>
      </c>
      <c r="J2212">
        <f t="shared" si="137"/>
        <v>0</v>
      </c>
      <c r="K2212">
        <f t="shared" si="138"/>
        <v>0</v>
      </c>
      <c r="L2212">
        <f t="shared" si="139"/>
        <v>1</v>
      </c>
    </row>
    <row r="2213" spans="1:12" ht="13.2" x14ac:dyDescent="0.25">
      <c r="A2213" s="2">
        <v>45112</v>
      </c>
      <c r="B2213" s="3">
        <v>0.52738425925925925</v>
      </c>
      <c r="C2213" s="4">
        <v>1002</v>
      </c>
      <c r="D2213" s="4">
        <v>290562902</v>
      </c>
      <c r="E2213" s="4">
        <v>1</v>
      </c>
      <c r="F2213" s="4" t="s">
        <v>7</v>
      </c>
      <c r="G2213" s="4" t="s">
        <v>8</v>
      </c>
      <c r="H2213">
        <v>1</v>
      </c>
      <c r="I2213">
        <f t="shared" si="136"/>
        <v>0</v>
      </c>
      <c r="J2213">
        <f t="shared" si="137"/>
        <v>0</v>
      </c>
      <c r="K2213">
        <f t="shared" si="138"/>
        <v>0</v>
      </c>
      <c r="L2213">
        <f t="shared" si="139"/>
        <v>1</v>
      </c>
    </row>
    <row r="2214" spans="1:12" ht="13.2" x14ac:dyDescent="0.25">
      <c r="A2214" s="2">
        <v>45112</v>
      </c>
      <c r="B2214" s="3">
        <v>0.54268518518518516</v>
      </c>
      <c r="C2214" s="4">
        <v>1302</v>
      </c>
      <c r="D2214" s="4">
        <v>290590623</v>
      </c>
      <c r="E2214" s="4">
        <v>1</v>
      </c>
      <c r="F2214" s="4" t="s">
        <v>7</v>
      </c>
      <c r="G2214" s="4" t="s">
        <v>8</v>
      </c>
      <c r="H2214">
        <v>1</v>
      </c>
      <c r="I2214">
        <f t="shared" si="136"/>
        <v>0</v>
      </c>
      <c r="J2214">
        <f t="shared" si="137"/>
        <v>0</v>
      </c>
      <c r="K2214">
        <f t="shared" si="138"/>
        <v>0</v>
      </c>
      <c r="L2214">
        <f t="shared" si="139"/>
        <v>1</v>
      </c>
    </row>
    <row r="2215" spans="1:12" ht="13.2" x14ac:dyDescent="0.25">
      <c r="A2215" s="2">
        <v>45112</v>
      </c>
      <c r="B2215" s="3">
        <v>0.54407407407407404</v>
      </c>
      <c r="C2215" s="4">
        <v>1378</v>
      </c>
      <c r="D2215" s="4">
        <v>290593901</v>
      </c>
      <c r="E2215" s="4">
        <v>1</v>
      </c>
      <c r="F2215" s="4" t="s">
        <v>9</v>
      </c>
      <c r="G2215" s="4" t="s">
        <v>10</v>
      </c>
      <c r="H2215">
        <v>0</v>
      </c>
      <c r="I2215">
        <f t="shared" si="136"/>
        <v>1</v>
      </c>
      <c r="J2215">
        <f t="shared" si="137"/>
        <v>0</v>
      </c>
      <c r="K2215">
        <f t="shared" si="138"/>
        <v>0</v>
      </c>
      <c r="L2215">
        <f t="shared" si="139"/>
        <v>0</v>
      </c>
    </row>
    <row r="2216" spans="1:12" ht="13.2" x14ac:dyDescent="0.25">
      <c r="A2216" s="2">
        <v>45112</v>
      </c>
      <c r="B2216" s="3">
        <v>0.54714120370370367</v>
      </c>
      <c r="C2216" s="4">
        <v>1199</v>
      </c>
      <c r="D2216" s="4">
        <v>290601658</v>
      </c>
      <c r="E2216" s="4">
        <v>1</v>
      </c>
      <c r="F2216" s="4" t="s">
        <v>7</v>
      </c>
      <c r="G2216" s="4" t="s">
        <v>8</v>
      </c>
      <c r="H2216">
        <v>0</v>
      </c>
      <c r="I2216">
        <f t="shared" si="136"/>
        <v>0</v>
      </c>
      <c r="J2216">
        <f t="shared" si="137"/>
        <v>0</v>
      </c>
      <c r="K2216">
        <f t="shared" si="138"/>
        <v>0</v>
      </c>
      <c r="L2216">
        <f t="shared" si="139"/>
        <v>1</v>
      </c>
    </row>
    <row r="2217" spans="1:12" ht="13.2" x14ac:dyDescent="0.25">
      <c r="A2217" s="2">
        <v>45112</v>
      </c>
      <c r="B2217" s="3">
        <v>0.54791666666666672</v>
      </c>
      <c r="C2217" s="4">
        <v>1002</v>
      </c>
      <c r="D2217" s="4">
        <v>290603666</v>
      </c>
      <c r="E2217" s="4">
        <v>1</v>
      </c>
      <c r="F2217" s="4" t="s">
        <v>7</v>
      </c>
      <c r="G2217" s="4" t="s">
        <v>8</v>
      </c>
      <c r="H2217">
        <v>1</v>
      </c>
      <c r="I2217">
        <f t="shared" si="136"/>
        <v>0</v>
      </c>
      <c r="J2217">
        <f t="shared" si="137"/>
        <v>0</v>
      </c>
      <c r="K2217">
        <f t="shared" si="138"/>
        <v>0</v>
      </c>
      <c r="L2217">
        <f t="shared" si="139"/>
        <v>1</v>
      </c>
    </row>
    <row r="2218" spans="1:12" ht="13.2" x14ac:dyDescent="0.25">
      <c r="A2218" s="2">
        <v>45112</v>
      </c>
      <c r="B2218" s="3">
        <v>0.54071759259259256</v>
      </c>
      <c r="C2218" s="4">
        <v>1215</v>
      </c>
      <c r="D2218" s="4">
        <v>290586433</v>
      </c>
      <c r="E2218" s="4">
        <v>1</v>
      </c>
      <c r="F2218" s="4" t="s">
        <v>7</v>
      </c>
      <c r="G2218" s="4" t="s">
        <v>8</v>
      </c>
      <c r="H2218">
        <v>0</v>
      </c>
      <c r="I2218">
        <f t="shared" si="136"/>
        <v>0</v>
      </c>
      <c r="J2218">
        <f t="shared" si="137"/>
        <v>0</v>
      </c>
      <c r="K2218">
        <f t="shared" si="138"/>
        <v>0</v>
      </c>
      <c r="L2218">
        <f t="shared" si="139"/>
        <v>1</v>
      </c>
    </row>
    <row r="2219" spans="1:12" ht="13.2" x14ac:dyDescent="0.25">
      <c r="A2219" s="2">
        <v>45112</v>
      </c>
      <c r="B2219" s="3">
        <v>0.54410879629629627</v>
      </c>
      <c r="C2219" s="4">
        <v>1002</v>
      </c>
      <c r="D2219" s="4">
        <v>290594004</v>
      </c>
      <c r="E2219" s="4">
        <v>1</v>
      </c>
      <c r="F2219" s="4" t="s">
        <v>7</v>
      </c>
      <c r="G2219" s="4" t="s">
        <v>8</v>
      </c>
      <c r="H2219">
        <v>1</v>
      </c>
      <c r="I2219">
        <f t="shared" si="136"/>
        <v>0</v>
      </c>
      <c r="J2219">
        <f t="shared" si="137"/>
        <v>0</v>
      </c>
      <c r="K2219">
        <f t="shared" si="138"/>
        <v>0</v>
      </c>
      <c r="L2219">
        <f t="shared" si="139"/>
        <v>1</v>
      </c>
    </row>
    <row r="2220" spans="1:12" ht="13.2" x14ac:dyDescent="0.25">
      <c r="A2220" s="2">
        <v>45112</v>
      </c>
      <c r="B2220" s="3">
        <v>0.54668981481481482</v>
      </c>
      <c r="C2220" s="4">
        <v>1302</v>
      </c>
      <c r="D2220" s="4">
        <v>290600443</v>
      </c>
      <c r="E2220" s="4">
        <v>1</v>
      </c>
      <c r="F2220" s="4" t="s">
        <v>7</v>
      </c>
      <c r="G2220" s="4" t="s">
        <v>8</v>
      </c>
      <c r="H2220">
        <v>1</v>
      </c>
      <c r="I2220">
        <f t="shared" si="136"/>
        <v>0</v>
      </c>
      <c r="J2220">
        <f t="shared" si="137"/>
        <v>0</v>
      </c>
      <c r="K2220">
        <f t="shared" si="138"/>
        <v>0</v>
      </c>
      <c r="L2220">
        <f t="shared" si="139"/>
        <v>1</v>
      </c>
    </row>
    <row r="2221" spans="1:12" ht="13.2" x14ac:dyDescent="0.25">
      <c r="A2221" s="2">
        <v>45112</v>
      </c>
      <c r="B2221" s="3">
        <v>0.55076388888888894</v>
      </c>
      <c r="C2221" s="4">
        <v>1129</v>
      </c>
      <c r="D2221" s="4">
        <v>290611554</v>
      </c>
      <c r="E2221" s="4">
        <v>5</v>
      </c>
      <c r="F2221" s="4" t="s">
        <v>7</v>
      </c>
      <c r="G2221" s="4" t="s">
        <v>8</v>
      </c>
      <c r="H2221">
        <v>1</v>
      </c>
      <c r="I2221">
        <f t="shared" si="136"/>
        <v>0</v>
      </c>
      <c r="J2221">
        <f t="shared" si="137"/>
        <v>0</v>
      </c>
      <c r="K2221">
        <f t="shared" si="138"/>
        <v>0</v>
      </c>
      <c r="L2221">
        <f t="shared" si="139"/>
        <v>1</v>
      </c>
    </row>
    <row r="2222" spans="1:12" ht="13.2" x14ac:dyDescent="0.25">
      <c r="A2222" s="2">
        <v>45112</v>
      </c>
      <c r="B2222" s="3">
        <v>0.5454282407407407</v>
      </c>
      <c r="C2222" s="4">
        <v>1002</v>
      </c>
      <c r="D2222" s="4">
        <v>290597233</v>
      </c>
      <c r="E2222" s="4">
        <v>1</v>
      </c>
      <c r="F2222" s="4" t="s">
        <v>7</v>
      </c>
      <c r="G2222" s="4" t="s">
        <v>8</v>
      </c>
      <c r="H2222">
        <v>1</v>
      </c>
      <c r="I2222">
        <f t="shared" si="136"/>
        <v>0</v>
      </c>
      <c r="J2222">
        <f t="shared" si="137"/>
        <v>0</v>
      </c>
      <c r="K2222">
        <f t="shared" si="138"/>
        <v>0</v>
      </c>
      <c r="L2222">
        <f t="shared" si="139"/>
        <v>1</v>
      </c>
    </row>
    <row r="2223" spans="1:12" ht="13.2" x14ac:dyDescent="0.25">
      <c r="A2223" s="2">
        <v>45112</v>
      </c>
      <c r="B2223" s="3">
        <v>0.5527199074074074</v>
      </c>
      <c r="C2223" s="4">
        <v>1117</v>
      </c>
      <c r="D2223" s="4">
        <v>290616924</v>
      </c>
      <c r="E2223" s="4">
        <v>1</v>
      </c>
      <c r="F2223" s="4" t="s">
        <v>7</v>
      </c>
      <c r="G2223" s="4" t="s">
        <v>8</v>
      </c>
      <c r="H2223">
        <v>1</v>
      </c>
      <c r="I2223">
        <f t="shared" si="136"/>
        <v>0</v>
      </c>
      <c r="J2223">
        <f t="shared" si="137"/>
        <v>0</v>
      </c>
      <c r="K2223">
        <f t="shared" si="138"/>
        <v>0</v>
      </c>
      <c r="L2223">
        <f t="shared" si="139"/>
        <v>1</v>
      </c>
    </row>
    <row r="2224" spans="1:12" ht="13.2" x14ac:dyDescent="0.25">
      <c r="A2224" s="2">
        <v>45112</v>
      </c>
      <c r="B2224" s="3">
        <v>0.5443634259259259</v>
      </c>
      <c r="C2224" s="4">
        <v>1094</v>
      </c>
      <c r="D2224" s="4">
        <v>290594617</v>
      </c>
      <c r="E2224" s="4">
        <v>1</v>
      </c>
      <c r="F2224" s="4" t="s">
        <v>7</v>
      </c>
      <c r="G2224" s="4" t="s">
        <v>8</v>
      </c>
      <c r="H2224">
        <v>1</v>
      </c>
      <c r="I2224">
        <f t="shared" si="136"/>
        <v>0</v>
      </c>
      <c r="J2224">
        <f t="shared" si="137"/>
        <v>0</v>
      </c>
      <c r="K2224">
        <f t="shared" si="138"/>
        <v>0</v>
      </c>
      <c r="L2224">
        <f t="shared" si="139"/>
        <v>1</v>
      </c>
    </row>
    <row r="2225" spans="1:12" ht="13.2" x14ac:dyDescent="0.25">
      <c r="A2225" s="2">
        <v>45112</v>
      </c>
      <c r="B2225" s="3">
        <v>0.55439814814814814</v>
      </c>
      <c r="C2225" s="4">
        <v>1145</v>
      </c>
      <c r="D2225" s="4">
        <v>290621458</v>
      </c>
      <c r="E2225" s="4">
        <v>1</v>
      </c>
      <c r="F2225" s="4" t="s">
        <v>7</v>
      </c>
      <c r="G2225" s="4" t="s">
        <v>8</v>
      </c>
      <c r="H2225">
        <v>1</v>
      </c>
      <c r="I2225">
        <f t="shared" si="136"/>
        <v>0</v>
      </c>
      <c r="J2225">
        <f t="shared" si="137"/>
        <v>0</v>
      </c>
      <c r="K2225">
        <f t="shared" si="138"/>
        <v>0</v>
      </c>
      <c r="L2225">
        <f t="shared" si="139"/>
        <v>1</v>
      </c>
    </row>
    <row r="2226" spans="1:12" ht="13.2" x14ac:dyDescent="0.25">
      <c r="A2226" s="2">
        <v>45112</v>
      </c>
      <c r="B2226" s="3">
        <v>0.55423611111111115</v>
      </c>
      <c r="C2226" s="4">
        <v>1129</v>
      </c>
      <c r="D2226" s="4">
        <v>290621027</v>
      </c>
      <c r="E2226" s="4">
        <v>2</v>
      </c>
      <c r="F2226" s="4" t="s">
        <v>7</v>
      </c>
      <c r="G2226" s="4" t="s">
        <v>8</v>
      </c>
      <c r="H2226">
        <v>1</v>
      </c>
      <c r="I2226">
        <f t="shared" si="136"/>
        <v>0</v>
      </c>
      <c r="J2226">
        <f t="shared" si="137"/>
        <v>0</v>
      </c>
      <c r="K2226">
        <f t="shared" si="138"/>
        <v>0</v>
      </c>
      <c r="L2226">
        <f t="shared" si="139"/>
        <v>1</v>
      </c>
    </row>
    <row r="2227" spans="1:12" ht="13.2" x14ac:dyDescent="0.25">
      <c r="A2227" s="2">
        <v>45112</v>
      </c>
      <c r="B2227" s="3">
        <v>0.55101851851851846</v>
      </c>
      <c r="C2227" s="4">
        <v>1002</v>
      </c>
      <c r="D2227" s="4">
        <v>290612273</v>
      </c>
      <c r="E2227" s="4">
        <v>1</v>
      </c>
      <c r="F2227" s="4" t="s">
        <v>7</v>
      </c>
      <c r="G2227" s="4" t="s">
        <v>8</v>
      </c>
      <c r="H2227">
        <v>1</v>
      </c>
      <c r="I2227">
        <f t="shared" si="136"/>
        <v>0</v>
      </c>
      <c r="J2227">
        <f t="shared" si="137"/>
        <v>0</v>
      </c>
      <c r="K2227">
        <f t="shared" si="138"/>
        <v>0</v>
      </c>
      <c r="L2227">
        <f t="shared" si="139"/>
        <v>1</v>
      </c>
    </row>
    <row r="2228" spans="1:12" ht="13.2" x14ac:dyDescent="0.25">
      <c r="A2228" s="2">
        <v>45112</v>
      </c>
      <c r="B2228" s="3">
        <v>0.55092592592592593</v>
      </c>
      <c r="C2228" s="4">
        <v>1284</v>
      </c>
      <c r="D2228" s="4">
        <v>290611968</v>
      </c>
      <c r="E2228" s="4">
        <v>1</v>
      </c>
      <c r="F2228" s="4" t="s">
        <v>7</v>
      </c>
      <c r="G2228" s="4" t="s">
        <v>8</v>
      </c>
      <c r="H2228">
        <v>1</v>
      </c>
      <c r="I2228">
        <f t="shared" si="136"/>
        <v>0</v>
      </c>
      <c r="J2228">
        <f t="shared" si="137"/>
        <v>0</v>
      </c>
      <c r="K2228">
        <f t="shared" si="138"/>
        <v>0</v>
      </c>
      <c r="L2228">
        <f t="shared" si="139"/>
        <v>1</v>
      </c>
    </row>
    <row r="2229" spans="1:12" ht="13.2" x14ac:dyDescent="0.25">
      <c r="A2229" s="2">
        <v>45112</v>
      </c>
      <c r="B2229" s="3">
        <v>0.5493055555555556</v>
      </c>
      <c r="C2229" s="4">
        <v>1302</v>
      </c>
      <c r="D2229" s="4">
        <v>290607383</v>
      </c>
      <c r="E2229" s="4">
        <v>3</v>
      </c>
      <c r="F2229" s="4" t="s">
        <v>7</v>
      </c>
      <c r="G2229" s="4" t="s">
        <v>8</v>
      </c>
      <c r="H2229">
        <v>1</v>
      </c>
      <c r="I2229">
        <f t="shared" si="136"/>
        <v>0</v>
      </c>
      <c r="J2229">
        <f t="shared" si="137"/>
        <v>0</v>
      </c>
      <c r="K2229">
        <f t="shared" si="138"/>
        <v>0</v>
      </c>
      <c r="L2229">
        <f t="shared" si="139"/>
        <v>1</v>
      </c>
    </row>
    <row r="2230" spans="1:12" ht="13.2" x14ac:dyDescent="0.25">
      <c r="A2230" s="2">
        <v>45112</v>
      </c>
      <c r="B2230" s="3">
        <v>0.54849537037037033</v>
      </c>
      <c r="C2230" s="4">
        <v>1084</v>
      </c>
      <c r="D2230" s="4">
        <v>290605264</v>
      </c>
      <c r="E2230" s="4">
        <v>1</v>
      </c>
      <c r="F2230" s="4" t="s">
        <v>7</v>
      </c>
      <c r="G2230" s="4" t="s">
        <v>8</v>
      </c>
      <c r="H2230">
        <v>1</v>
      </c>
      <c r="I2230">
        <f t="shared" si="136"/>
        <v>0</v>
      </c>
      <c r="J2230">
        <f t="shared" si="137"/>
        <v>0</v>
      </c>
      <c r="K2230">
        <f t="shared" si="138"/>
        <v>0</v>
      </c>
      <c r="L2230">
        <f t="shared" si="139"/>
        <v>1</v>
      </c>
    </row>
    <row r="2231" spans="1:12" ht="13.2" x14ac:dyDescent="0.25">
      <c r="A2231" s="2">
        <v>45112</v>
      </c>
      <c r="B2231" s="3">
        <v>0.55761574074074072</v>
      </c>
      <c r="C2231" s="4">
        <v>1002</v>
      </c>
      <c r="D2231" s="4">
        <v>290630094</v>
      </c>
      <c r="E2231" s="4">
        <v>1</v>
      </c>
      <c r="F2231" s="4" t="s">
        <v>7</v>
      </c>
      <c r="G2231" s="4" t="s">
        <v>8</v>
      </c>
      <c r="H2231">
        <v>1</v>
      </c>
      <c r="I2231">
        <f t="shared" si="136"/>
        <v>0</v>
      </c>
      <c r="J2231">
        <f t="shared" si="137"/>
        <v>0</v>
      </c>
      <c r="K2231">
        <f t="shared" si="138"/>
        <v>0</v>
      </c>
      <c r="L2231">
        <f t="shared" si="139"/>
        <v>1</v>
      </c>
    </row>
    <row r="2232" spans="1:12" ht="13.2" x14ac:dyDescent="0.25">
      <c r="A2232" s="2">
        <v>45112</v>
      </c>
      <c r="B2232" s="3">
        <v>0.5580208333333333</v>
      </c>
      <c r="C2232" s="4">
        <v>1302</v>
      </c>
      <c r="D2232" s="4">
        <v>290631201</v>
      </c>
      <c r="E2232" s="4">
        <v>2</v>
      </c>
      <c r="F2232" s="4" t="s">
        <v>7</v>
      </c>
      <c r="G2232" s="4" t="s">
        <v>8</v>
      </c>
      <c r="H2232">
        <v>1</v>
      </c>
      <c r="I2232">
        <f t="shared" si="136"/>
        <v>0</v>
      </c>
      <c r="J2232">
        <f t="shared" si="137"/>
        <v>0</v>
      </c>
      <c r="K2232">
        <f t="shared" si="138"/>
        <v>0</v>
      </c>
      <c r="L2232">
        <f t="shared" si="139"/>
        <v>1</v>
      </c>
    </row>
    <row r="2233" spans="1:12" ht="13.2" x14ac:dyDescent="0.25">
      <c r="A2233" s="2">
        <v>45112</v>
      </c>
      <c r="B2233" s="3">
        <v>0.56061342592592589</v>
      </c>
      <c r="C2233" s="4">
        <v>1302</v>
      </c>
      <c r="D2233" s="4">
        <v>290637678</v>
      </c>
      <c r="E2233" s="4">
        <v>2</v>
      </c>
      <c r="F2233" s="4" t="s">
        <v>7</v>
      </c>
      <c r="G2233" s="4" t="s">
        <v>8</v>
      </c>
      <c r="H2233">
        <v>1</v>
      </c>
      <c r="I2233">
        <f t="shared" si="136"/>
        <v>0</v>
      </c>
      <c r="J2233">
        <f t="shared" si="137"/>
        <v>0</v>
      </c>
      <c r="K2233">
        <f t="shared" si="138"/>
        <v>0</v>
      </c>
      <c r="L2233">
        <f t="shared" si="139"/>
        <v>1</v>
      </c>
    </row>
    <row r="2234" spans="1:12" ht="13.2" x14ac:dyDescent="0.25">
      <c r="A2234" s="2">
        <v>45112</v>
      </c>
      <c r="B2234" s="3">
        <v>0.55722222222222217</v>
      </c>
      <c r="C2234" s="4">
        <v>1131</v>
      </c>
      <c r="D2234" s="4">
        <v>290629023</v>
      </c>
      <c r="E2234" s="4">
        <v>1</v>
      </c>
      <c r="F2234" s="4" t="s">
        <v>7</v>
      </c>
      <c r="G2234" s="4" t="s">
        <v>8</v>
      </c>
      <c r="H2234">
        <v>0</v>
      </c>
      <c r="I2234">
        <f t="shared" si="136"/>
        <v>0</v>
      </c>
      <c r="J2234">
        <f t="shared" si="137"/>
        <v>0</v>
      </c>
      <c r="K2234">
        <f t="shared" si="138"/>
        <v>0</v>
      </c>
      <c r="L2234">
        <f t="shared" si="139"/>
        <v>1</v>
      </c>
    </row>
    <row r="2235" spans="1:12" ht="13.2" x14ac:dyDescent="0.25">
      <c r="A2235" s="2">
        <v>45112</v>
      </c>
      <c r="B2235" s="3">
        <v>0.56192129629629628</v>
      </c>
      <c r="C2235" s="4">
        <v>1215</v>
      </c>
      <c r="D2235" s="4">
        <v>290640865</v>
      </c>
      <c r="E2235" s="4">
        <v>1</v>
      </c>
      <c r="F2235" s="4" t="s">
        <v>7</v>
      </c>
      <c r="G2235" s="4" t="s">
        <v>8</v>
      </c>
      <c r="H2235">
        <v>0</v>
      </c>
      <c r="I2235">
        <f t="shared" si="136"/>
        <v>0</v>
      </c>
      <c r="J2235">
        <f t="shared" si="137"/>
        <v>0</v>
      </c>
      <c r="K2235">
        <f t="shared" si="138"/>
        <v>0</v>
      </c>
      <c r="L2235">
        <f t="shared" si="139"/>
        <v>1</v>
      </c>
    </row>
    <row r="2236" spans="1:12" ht="13.2" x14ac:dyDescent="0.25">
      <c r="A2236" s="2">
        <v>45112</v>
      </c>
      <c r="B2236" s="3">
        <v>0.56195601851851851</v>
      </c>
      <c r="C2236" s="4">
        <v>1302</v>
      </c>
      <c r="D2236" s="4">
        <v>290640965</v>
      </c>
      <c r="E2236" s="4">
        <v>1</v>
      </c>
      <c r="F2236" s="4" t="s">
        <v>7</v>
      </c>
      <c r="G2236" s="4" t="s">
        <v>8</v>
      </c>
      <c r="H2236">
        <v>1</v>
      </c>
      <c r="I2236">
        <f t="shared" si="136"/>
        <v>0</v>
      </c>
      <c r="J2236">
        <f t="shared" si="137"/>
        <v>0</v>
      </c>
      <c r="K2236">
        <f t="shared" si="138"/>
        <v>0</v>
      </c>
      <c r="L2236">
        <f t="shared" si="139"/>
        <v>1</v>
      </c>
    </row>
    <row r="2237" spans="1:12" ht="13.2" x14ac:dyDescent="0.25">
      <c r="A2237" s="2">
        <v>45112</v>
      </c>
      <c r="B2237" s="3">
        <v>0.56450231481481483</v>
      </c>
      <c r="C2237" s="4">
        <v>1282</v>
      </c>
      <c r="D2237" s="4">
        <v>290647367</v>
      </c>
      <c r="E2237" s="4">
        <v>1</v>
      </c>
      <c r="F2237" s="4" t="s">
        <v>7</v>
      </c>
      <c r="G2237" s="4" t="s">
        <v>8</v>
      </c>
      <c r="H2237">
        <v>1</v>
      </c>
      <c r="I2237">
        <f t="shared" si="136"/>
        <v>0</v>
      </c>
      <c r="J2237">
        <f t="shared" si="137"/>
        <v>0</v>
      </c>
      <c r="K2237">
        <f t="shared" si="138"/>
        <v>0</v>
      </c>
      <c r="L2237">
        <f t="shared" si="139"/>
        <v>1</v>
      </c>
    </row>
    <row r="2238" spans="1:12" ht="13.2" x14ac:dyDescent="0.25">
      <c r="A2238" s="2">
        <v>45112</v>
      </c>
      <c r="B2238" s="3">
        <v>0.56247685185185181</v>
      </c>
      <c r="C2238" s="4">
        <v>1129</v>
      </c>
      <c r="D2238" s="4">
        <v>290642258</v>
      </c>
      <c r="E2238" s="4">
        <v>1</v>
      </c>
      <c r="F2238" s="4" t="s">
        <v>7</v>
      </c>
      <c r="G2238" s="4" t="s">
        <v>8</v>
      </c>
      <c r="H2238">
        <v>1</v>
      </c>
      <c r="I2238">
        <f t="shared" si="136"/>
        <v>0</v>
      </c>
      <c r="J2238">
        <f t="shared" si="137"/>
        <v>0</v>
      </c>
      <c r="K2238">
        <f t="shared" si="138"/>
        <v>0</v>
      </c>
      <c r="L2238">
        <f t="shared" si="139"/>
        <v>1</v>
      </c>
    </row>
    <row r="2239" spans="1:12" ht="13.2" x14ac:dyDescent="0.25">
      <c r="A2239" s="2">
        <v>45112</v>
      </c>
      <c r="B2239" s="3">
        <v>0.54746527777777776</v>
      </c>
      <c r="C2239" s="4">
        <v>1463</v>
      </c>
      <c r="D2239" s="4">
        <v>290602452</v>
      </c>
      <c r="E2239" s="4">
        <v>1</v>
      </c>
      <c r="F2239" s="4" t="s">
        <v>7</v>
      </c>
      <c r="G2239" s="4" t="s">
        <v>8</v>
      </c>
      <c r="H2239">
        <v>0</v>
      </c>
      <c r="I2239">
        <f t="shared" si="136"/>
        <v>0</v>
      </c>
      <c r="J2239">
        <f t="shared" si="137"/>
        <v>0</v>
      </c>
      <c r="K2239">
        <f t="shared" si="138"/>
        <v>0</v>
      </c>
      <c r="L2239">
        <f t="shared" si="139"/>
        <v>1</v>
      </c>
    </row>
    <row r="2240" spans="1:12" ht="13.2" x14ac:dyDescent="0.25">
      <c r="A2240" s="2">
        <v>45112</v>
      </c>
      <c r="B2240" s="3">
        <v>0.5571180555555556</v>
      </c>
      <c r="C2240" s="4">
        <v>1463</v>
      </c>
      <c r="D2240" s="4">
        <v>290628714</v>
      </c>
      <c r="E2240" s="4">
        <v>1</v>
      </c>
      <c r="F2240" s="4" t="s">
        <v>7</v>
      </c>
      <c r="G2240" s="4" t="s">
        <v>8</v>
      </c>
      <c r="H2240">
        <v>0</v>
      </c>
      <c r="I2240">
        <f t="shared" si="136"/>
        <v>0</v>
      </c>
      <c r="J2240">
        <f t="shared" si="137"/>
        <v>0</v>
      </c>
      <c r="K2240">
        <f t="shared" si="138"/>
        <v>0</v>
      </c>
      <c r="L2240">
        <f t="shared" si="139"/>
        <v>1</v>
      </c>
    </row>
    <row r="2241" spans="1:12" ht="13.2" x14ac:dyDescent="0.25">
      <c r="A2241" s="2">
        <v>45112</v>
      </c>
      <c r="B2241" s="3">
        <v>0.56392361111111111</v>
      </c>
      <c r="C2241" s="4">
        <v>1302</v>
      </c>
      <c r="D2241" s="4">
        <v>290645937</v>
      </c>
      <c r="E2241" s="4">
        <v>1</v>
      </c>
      <c r="F2241" s="4" t="s">
        <v>7</v>
      </c>
      <c r="G2241" s="4" t="s">
        <v>8</v>
      </c>
      <c r="H2241">
        <v>1</v>
      </c>
      <c r="I2241">
        <f t="shared" si="136"/>
        <v>0</v>
      </c>
      <c r="J2241">
        <f t="shared" si="137"/>
        <v>0</v>
      </c>
      <c r="K2241">
        <f t="shared" si="138"/>
        <v>0</v>
      </c>
      <c r="L2241">
        <f t="shared" si="139"/>
        <v>1</v>
      </c>
    </row>
    <row r="2242" spans="1:12" ht="13.2" x14ac:dyDescent="0.25">
      <c r="A2242" s="2">
        <v>45112</v>
      </c>
      <c r="B2242" s="3">
        <v>0.56797453703703704</v>
      </c>
      <c r="C2242" s="4">
        <v>1002</v>
      </c>
      <c r="D2242" s="4">
        <v>290655640</v>
      </c>
      <c r="E2242" s="4">
        <v>1</v>
      </c>
      <c r="F2242" s="4" t="s">
        <v>7</v>
      </c>
      <c r="G2242" s="4" t="s">
        <v>8</v>
      </c>
      <c r="H2242">
        <v>1</v>
      </c>
      <c r="I2242">
        <f t="shared" si="136"/>
        <v>0</v>
      </c>
      <c r="J2242">
        <f t="shared" si="137"/>
        <v>0</v>
      </c>
      <c r="K2242">
        <f t="shared" si="138"/>
        <v>0</v>
      </c>
      <c r="L2242">
        <f t="shared" si="139"/>
        <v>1</v>
      </c>
    </row>
    <row r="2243" spans="1:12" ht="13.2" x14ac:dyDescent="0.25">
      <c r="A2243" s="2">
        <v>45112</v>
      </c>
      <c r="B2243" s="3">
        <v>0.56719907407407411</v>
      </c>
      <c r="C2243" s="4">
        <v>1302</v>
      </c>
      <c r="D2243" s="4">
        <v>290653757</v>
      </c>
      <c r="E2243" s="4">
        <v>1</v>
      </c>
      <c r="F2243" s="4" t="s">
        <v>7</v>
      </c>
      <c r="G2243" s="4" t="s">
        <v>8</v>
      </c>
      <c r="H2243">
        <v>1</v>
      </c>
      <c r="I2243">
        <f t="shared" ref="I2243:I2306" si="140">IF($G2243=$N$2,1,0)</f>
        <v>0</v>
      </c>
      <c r="J2243">
        <f t="shared" ref="J2243:J2306" si="141">IF($G2243=$N$3,1,0)</f>
        <v>0</v>
      </c>
      <c r="K2243">
        <f t="shared" ref="K2243:K2306" si="142">IF($F2243=$N$1, IF($G2243=$N$4,1,0),0)</f>
        <v>0</v>
      </c>
      <c r="L2243">
        <f t="shared" ref="L2243:L2306" si="143">IF($F2243&lt;&gt;$N$1, IF($G2243=$N$4,1,0),0)</f>
        <v>1</v>
      </c>
    </row>
    <row r="2244" spans="1:12" ht="13.2" x14ac:dyDescent="0.25">
      <c r="A2244" s="2">
        <v>45112</v>
      </c>
      <c r="B2244" s="3">
        <v>0.5689467592592593</v>
      </c>
      <c r="C2244" s="4">
        <v>1346</v>
      </c>
      <c r="D2244" s="4">
        <v>290657873</v>
      </c>
      <c r="E2244" s="4">
        <v>1</v>
      </c>
      <c r="F2244" s="4" t="s">
        <v>7</v>
      </c>
      <c r="G2244" s="4" t="s">
        <v>8</v>
      </c>
      <c r="H2244">
        <v>1</v>
      </c>
      <c r="I2244">
        <f t="shared" si="140"/>
        <v>0</v>
      </c>
      <c r="J2244">
        <f t="shared" si="141"/>
        <v>0</v>
      </c>
      <c r="K2244">
        <f t="shared" si="142"/>
        <v>0</v>
      </c>
      <c r="L2244">
        <f t="shared" si="143"/>
        <v>1</v>
      </c>
    </row>
    <row r="2245" spans="1:12" ht="13.2" x14ac:dyDescent="0.25">
      <c r="A2245" s="2">
        <v>45112</v>
      </c>
      <c r="B2245" s="3">
        <v>0.54716435185185186</v>
      </c>
      <c r="C2245" s="4">
        <v>1284</v>
      </c>
      <c r="D2245" s="4">
        <v>290601725</v>
      </c>
      <c r="E2245" s="4">
        <v>1</v>
      </c>
      <c r="F2245" s="4" t="s">
        <v>7</v>
      </c>
      <c r="G2245" s="4" t="s">
        <v>8</v>
      </c>
      <c r="H2245">
        <v>1</v>
      </c>
      <c r="I2245">
        <f t="shared" si="140"/>
        <v>0</v>
      </c>
      <c r="J2245">
        <f t="shared" si="141"/>
        <v>0</v>
      </c>
      <c r="K2245">
        <f t="shared" si="142"/>
        <v>0</v>
      </c>
      <c r="L2245">
        <f t="shared" si="143"/>
        <v>1</v>
      </c>
    </row>
    <row r="2246" spans="1:12" ht="13.2" x14ac:dyDescent="0.25">
      <c r="A2246" s="2">
        <v>45112</v>
      </c>
      <c r="B2246" s="3">
        <v>0.5725231481481482</v>
      </c>
      <c r="C2246" s="4">
        <v>1285</v>
      </c>
      <c r="D2246" s="4">
        <v>290665981</v>
      </c>
      <c r="E2246" s="4">
        <v>1</v>
      </c>
      <c r="F2246" s="4" t="s">
        <v>7</v>
      </c>
      <c r="G2246" s="4" t="s">
        <v>8</v>
      </c>
      <c r="H2246">
        <v>0</v>
      </c>
      <c r="I2246">
        <f t="shared" si="140"/>
        <v>0</v>
      </c>
      <c r="J2246">
        <f t="shared" si="141"/>
        <v>0</v>
      </c>
      <c r="K2246">
        <f t="shared" si="142"/>
        <v>0</v>
      </c>
      <c r="L2246">
        <f t="shared" si="143"/>
        <v>1</v>
      </c>
    </row>
    <row r="2247" spans="1:12" ht="13.2" x14ac:dyDescent="0.25">
      <c r="A2247" s="2">
        <v>45112</v>
      </c>
      <c r="B2247" s="3">
        <v>0.56899305555555557</v>
      </c>
      <c r="C2247" s="4">
        <v>1302</v>
      </c>
      <c r="D2247" s="4">
        <v>290658002</v>
      </c>
      <c r="E2247" s="4">
        <v>2</v>
      </c>
      <c r="F2247" s="4" t="s">
        <v>7</v>
      </c>
      <c r="G2247" s="4" t="s">
        <v>8</v>
      </c>
      <c r="H2247">
        <v>1</v>
      </c>
      <c r="I2247">
        <f t="shared" si="140"/>
        <v>0</v>
      </c>
      <c r="J2247">
        <f t="shared" si="141"/>
        <v>0</v>
      </c>
      <c r="K2247">
        <f t="shared" si="142"/>
        <v>0</v>
      </c>
      <c r="L2247">
        <f t="shared" si="143"/>
        <v>1</v>
      </c>
    </row>
    <row r="2248" spans="1:12" ht="13.2" x14ac:dyDescent="0.25">
      <c r="A2248" s="2">
        <v>45112</v>
      </c>
      <c r="B2248" s="3">
        <v>0.56703703703703701</v>
      </c>
      <c r="C2248" s="4">
        <v>1074</v>
      </c>
      <c r="D2248" s="4">
        <v>290653369</v>
      </c>
      <c r="E2248" s="4">
        <v>1</v>
      </c>
      <c r="F2248" s="4" t="s">
        <v>7</v>
      </c>
      <c r="G2248" s="4" t="s">
        <v>8</v>
      </c>
      <c r="H2248">
        <v>1</v>
      </c>
      <c r="I2248">
        <f t="shared" si="140"/>
        <v>0</v>
      </c>
      <c r="J2248">
        <f t="shared" si="141"/>
        <v>0</v>
      </c>
      <c r="K2248">
        <f t="shared" si="142"/>
        <v>0</v>
      </c>
      <c r="L2248">
        <f t="shared" si="143"/>
        <v>1</v>
      </c>
    </row>
    <row r="2249" spans="1:12" ht="13.2" x14ac:dyDescent="0.25">
      <c r="A2249" s="2">
        <v>45112</v>
      </c>
      <c r="B2249" s="3">
        <v>0.57534722222222223</v>
      </c>
      <c r="C2249" s="4">
        <v>1145</v>
      </c>
      <c r="D2249" s="4">
        <v>290672024</v>
      </c>
      <c r="E2249" s="4">
        <v>1</v>
      </c>
      <c r="F2249" s="4" t="s">
        <v>7</v>
      </c>
      <c r="G2249" s="4" t="s">
        <v>8</v>
      </c>
      <c r="H2249">
        <v>1</v>
      </c>
      <c r="I2249">
        <f t="shared" si="140"/>
        <v>0</v>
      </c>
      <c r="J2249">
        <f t="shared" si="141"/>
        <v>0</v>
      </c>
      <c r="K2249">
        <f t="shared" si="142"/>
        <v>0</v>
      </c>
      <c r="L2249">
        <f t="shared" si="143"/>
        <v>1</v>
      </c>
    </row>
    <row r="2250" spans="1:12" ht="13.2" x14ac:dyDescent="0.25">
      <c r="A2250" s="2">
        <v>45112</v>
      </c>
      <c r="B2250" s="3">
        <v>0.57636574074074076</v>
      </c>
      <c r="C2250" s="4">
        <v>1463</v>
      </c>
      <c r="D2250" s="4">
        <v>290674110</v>
      </c>
      <c r="E2250" s="4">
        <v>1</v>
      </c>
      <c r="F2250" s="4" t="s">
        <v>9</v>
      </c>
      <c r="G2250" s="4" t="s">
        <v>10</v>
      </c>
      <c r="H2250">
        <v>0</v>
      </c>
      <c r="I2250">
        <f t="shared" si="140"/>
        <v>1</v>
      </c>
      <c r="J2250">
        <f t="shared" si="141"/>
        <v>0</v>
      </c>
      <c r="K2250">
        <f t="shared" si="142"/>
        <v>0</v>
      </c>
      <c r="L2250">
        <f t="shared" si="143"/>
        <v>0</v>
      </c>
    </row>
    <row r="2251" spans="1:12" ht="13.2" x14ac:dyDescent="0.25">
      <c r="A2251" s="2">
        <v>45112</v>
      </c>
      <c r="B2251" s="3">
        <v>0.57571759259259259</v>
      </c>
      <c r="C2251" s="4">
        <v>1463</v>
      </c>
      <c r="D2251" s="4">
        <v>290672795</v>
      </c>
      <c r="E2251" s="4">
        <v>1</v>
      </c>
      <c r="F2251" s="4" t="s">
        <v>9</v>
      </c>
      <c r="G2251" s="4" t="s">
        <v>11</v>
      </c>
      <c r="H2251">
        <v>0</v>
      </c>
      <c r="I2251">
        <f t="shared" si="140"/>
        <v>0</v>
      </c>
      <c r="J2251">
        <f t="shared" si="141"/>
        <v>1</v>
      </c>
      <c r="K2251">
        <f t="shared" si="142"/>
        <v>0</v>
      </c>
      <c r="L2251">
        <f t="shared" si="143"/>
        <v>0</v>
      </c>
    </row>
    <row r="2252" spans="1:12" ht="13.2" x14ac:dyDescent="0.25">
      <c r="A2252" s="2">
        <v>45112</v>
      </c>
      <c r="B2252" s="3">
        <v>0.57484953703703701</v>
      </c>
      <c r="C2252" s="4">
        <v>1463</v>
      </c>
      <c r="D2252" s="4">
        <v>290670955</v>
      </c>
      <c r="E2252" s="4">
        <v>1</v>
      </c>
      <c r="F2252" s="4" t="s">
        <v>9</v>
      </c>
      <c r="G2252" s="4" t="s">
        <v>10</v>
      </c>
      <c r="H2252">
        <v>0</v>
      </c>
      <c r="I2252">
        <f t="shared" si="140"/>
        <v>1</v>
      </c>
      <c r="J2252">
        <f t="shared" si="141"/>
        <v>0</v>
      </c>
      <c r="K2252">
        <f t="shared" si="142"/>
        <v>0</v>
      </c>
      <c r="L2252">
        <f t="shared" si="143"/>
        <v>0</v>
      </c>
    </row>
    <row r="2253" spans="1:12" ht="13.2" x14ac:dyDescent="0.25">
      <c r="A2253" s="2">
        <v>45112</v>
      </c>
      <c r="B2253" s="3">
        <v>0.56354166666666672</v>
      </c>
      <c r="C2253" s="4">
        <v>1463</v>
      </c>
      <c r="D2253" s="4">
        <v>290645034</v>
      </c>
      <c r="E2253" s="4">
        <v>1</v>
      </c>
      <c r="F2253" s="4" t="s">
        <v>9</v>
      </c>
      <c r="G2253" s="4" t="s">
        <v>10</v>
      </c>
      <c r="H2253">
        <v>0</v>
      </c>
      <c r="I2253">
        <f t="shared" si="140"/>
        <v>1</v>
      </c>
      <c r="J2253">
        <f t="shared" si="141"/>
        <v>0</v>
      </c>
      <c r="K2253">
        <f t="shared" si="142"/>
        <v>0</v>
      </c>
      <c r="L2253">
        <f t="shared" si="143"/>
        <v>0</v>
      </c>
    </row>
    <row r="2254" spans="1:12" ht="13.2" x14ac:dyDescent="0.25">
      <c r="A2254" s="2">
        <v>45112</v>
      </c>
      <c r="B2254" s="3">
        <v>0.56878472222222221</v>
      </c>
      <c r="C2254" s="4">
        <v>1463</v>
      </c>
      <c r="D2254" s="4">
        <v>290657491</v>
      </c>
      <c r="E2254" s="4">
        <v>1</v>
      </c>
      <c r="F2254" s="4" t="s">
        <v>9</v>
      </c>
      <c r="G2254" s="4" t="s">
        <v>10</v>
      </c>
      <c r="H2254">
        <v>0</v>
      </c>
      <c r="I2254">
        <f t="shared" si="140"/>
        <v>1</v>
      </c>
      <c r="J2254">
        <f t="shared" si="141"/>
        <v>0</v>
      </c>
      <c r="K2254">
        <f t="shared" si="142"/>
        <v>0</v>
      </c>
      <c r="L2254">
        <f t="shared" si="143"/>
        <v>0</v>
      </c>
    </row>
    <row r="2255" spans="1:12" ht="13.2" x14ac:dyDescent="0.25">
      <c r="A2255" s="2">
        <v>45112</v>
      </c>
      <c r="B2255" s="3">
        <v>0.58156249999999998</v>
      </c>
      <c r="C2255" s="4">
        <v>1145</v>
      </c>
      <c r="D2255" s="4">
        <v>290684287</v>
      </c>
      <c r="E2255" s="4">
        <v>1</v>
      </c>
      <c r="F2255" s="4" t="s">
        <v>7</v>
      </c>
      <c r="G2255" s="4" t="s">
        <v>8</v>
      </c>
      <c r="H2255">
        <v>1</v>
      </c>
      <c r="I2255">
        <f t="shared" si="140"/>
        <v>0</v>
      </c>
      <c r="J2255">
        <f t="shared" si="141"/>
        <v>0</v>
      </c>
      <c r="K2255">
        <f t="shared" si="142"/>
        <v>0</v>
      </c>
      <c r="L2255">
        <f t="shared" si="143"/>
        <v>1</v>
      </c>
    </row>
    <row r="2256" spans="1:12" ht="13.2" x14ac:dyDescent="0.25">
      <c r="A2256" s="2">
        <v>45112</v>
      </c>
      <c r="B2256" s="3">
        <v>0.58195601851851853</v>
      </c>
      <c r="C2256" s="4">
        <v>1145</v>
      </c>
      <c r="D2256" s="4">
        <v>290685038</v>
      </c>
      <c r="E2256" s="4">
        <v>1</v>
      </c>
      <c r="F2256" s="4" t="s">
        <v>7</v>
      </c>
      <c r="G2256" s="4" t="s">
        <v>8</v>
      </c>
      <c r="H2256">
        <v>1</v>
      </c>
      <c r="I2256">
        <f t="shared" si="140"/>
        <v>0</v>
      </c>
      <c r="J2256">
        <f t="shared" si="141"/>
        <v>0</v>
      </c>
      <c r="K2256">
        <f t="shared" si="142"/>
        <v>0</v>
      </c>
      <c r="L2256">
        <f t="shared" si="143"/>
        <v>1</v>
      </c>
    </row>
    <row r="2257" spans="1:12" ht="13.2" x14ac:dyDescent="0.25">
      <c r="A2257" s="2">
        <v>45112</v>
      </c>
      <c r="B2257" s="3">
        <v>0.58170138888888889</v>
      </c>
      <c r="C2257" s="4">
        <v>1117</v>
      </c>
      <c r="D2257" s="4">
        <v>290684567</v>
      </c>
      <c r="E2257" s="4">
        <v>1</v>
      </c>
      <c r="F2257" s="4" t="s">
        <v>7</v>
      </c>
      <c r="G2257" s="4" t="s">
        <v>8</v>
      </c>
      <c r="H2257">
        <v>1</v>
      </c>
      <c r="I2257">
        <f t="shared" si="140"/>
        <v>0</v>
      </c>
      <c r="J2257">
        <f t="shared" si="141"/>
        <v>0</v>
      </c>
      <c r="K2257">
        <f t="shared" si="142"/>
        <v>0</v>
      </c>
      <c r="L2257">
        <f t="shared" si="143"/>
        <v>1</v>
      </c>
    </row>
    <row r="2258" spans="1:12" ht="13.2" x14ac:dyDescent="0.25">
      <c r="A2258" s="2">
        <v>45112</v>
      </c>
      <c r="B2258" s="3">
        <v>0.58246527777777779</v>
      </c>
      <c r="C2258" s="4">
        <v>1282</v>
      </c>
      <c r="D2258" s="4">
        <v>290685990</v>
      </c>
      <c r="E2258" s="4">
        <v>1</v>
      </c>
      <c r="F2258" s="4" t="s">
        <v>7</v>
      </c>
      <c r="G2258" s="4" t="s">
        <v>8</v>
      </c>
      <c r="H2258">
        <v>1</v>
      </c>
      <c r="I2258">
        <f t="shared" si="140"/>
        <v>0</v>
      </c>
      <c r="J2258">
        <f t="shared" si="141"/>
        <v>0</v>
      </c>
      <c r="K2258">
        <f t="shared" si="142"/>
        <v>0</v>
      </c>
      <c r="L2258">
        <f t="shared" si="143"/>
        <v>1</v>
      </c>
    </row>
    <row r="2259" spans="1:12" ht="13.2" x14ac:dyDescent="0.25">
      <c r="A2259" s="2">
        <v>45112</v>
      </c>
      <c r="B2259" s="3">
        <v>0.58400462962962962</v>
      </c>
      <c r="C2259" s="4">
        <v>1390</v>
      </c>
      <c r="D2259" s="4">
        <v>290688798</v>
      </c>
      <c r="E2259" s="4">
        <v>1</v>
      </c>
      <c r="F2259" s="4" t="s">
        <v>7</v>
      </c>
      <c r="G2259" s="4" t="s">
        <v>8</v>
      </c>
      <c r="H2259">
        <v>1</v>
      </c>
      <c r="I2259">
        <f t="shared" si="140"/>
        <v>0</v>
      </c>
      <c r="J2259">
        <f t="shared" si="141"/>
        <v>0</v>
      </c>
      <c r="K2259">
        <f t="shared" si="142"/>
        <v>0</v>
      </c>
      <c r="L2259">
        <f t="shared" si="143"/>
        <v>1</v>
      </c>
    </row>
    <row r="2260" spans="1:12" ht="13.2" x14ac:dyDescent="0.25">
      <c r="A2260" s="2">
        <v>45112</v>
      </c>
      <c r="B2260" s="3">
        <v>0.55469907407407404</v>
      </c>
      <c r="C2260" s="4">
        <v>1302</v>
      </c>
      <c r="D2260" s="4">
        <v>290622303</v>
      </c>
      <c r="E2260" s="4">
        <v>1</v>
      </c>
      <c r="F2260" s="4" t="s">
        <v>7</v>
      </c>
      <c r="G2260" s="4" t="s">
        <v>8</v>
      </c>
      <c r="H2260">
        <v>1</v>
      </c>
      <c r="I2260">
        <f t="shared" si="140"/>
        <v>0</v>
      </c>
      <c r="J2260">
        <f t="shared" si="141"/>
        <v>0</v>
      </c>
      <c r="K2260">
        <f t="shared" si="142"/>
        <v>0</v>
      </c>
      <c r="L2260">
        <f t="shared" si="143"/>
        <v>1</v>
      </c>
    </row>
    <row r="2261" spans="1:12" ht="13.2" x14ac:dyDescent="0.25">
      <c r="A2261" s="2">
        <v>45112</v>
      </c>
      <c r="B2261" s="3">
        <v>0.55829861111111112</v>
      </c>
      <c r="C2261" s="4">
        <v>1302</v>
      </c>
      <c r="D2261" s="4">
        <v>290631918</v>
      </c>
      <c r="E2261" s="4">
        <v>1</v>
      </c>
      <c r="F2261" s="4" t="s">
        <v>7</v>
      </c>
      <c r="G2261" s="4" t="s">
        <v>8</v>
      </c>
      <c r="H2261">
        <v>1</v>
      </c>
      <c r="I2261">
        <f t="shared" si="140"/>
        <v>0</v>
      </c>
      <c r="J2261">
        <f t="shared" si="141"/>
        <v>0</v>
      </c>
      <c r="K2261">
        <f t="shared" si="142"/>
        <v>0</v>
      </c>
      <c r="L2261">
        <f t="shared" si="143"/>
        <v>1</v>
      </c>
    </row>
    <row r="2262" spans="1:12" ht="13.2" x14ac:dyDescent="0.25">
      <c r="A2262" s="2">
        <v>45112</v>
      </c>
      <c r="B2262" s="3">
        <v>0.5914814814814815</v>
      </c>
      <c r="C2262" s="4">
        <v>1353</v>
      </c>
      <c r="D2262" s="4">
        <v>290701277</v>
      </c>
      <c r="E2262" s="4">
        <v>1</v>
      </c>
      <c r="F2262" s="4" t="s">
        <v>9</v>
      </c>
      <c r="G2262" s="4" t="s">
        <v>11</v>
      </c>
      <c r="H2262">
        <v>0</v>
      </c>
      <c r="I2262">
        <f t="shared" si="140"/>
        <v>0</v>
      </c>
      <c r="J2262">
        <f t="shared" si="141"/>
        <v>1</v>
      </c>
      <c r="K2262">
        <f t="shared" si="142"/>
        <v>0</v>
      </c>
      <c r="L2262">
        <f t="shared" si="143"/>
        <v>0</v>
      </c>
    </row>
    <row r="2263" spans="1:12" ht="13.2" x14ac:dyDescent="0.25">
      <c r="A2263" s="2">
        <v>45112</v>
      </c>
      <c r="B2263" s="3">
        <v>0.57756944444444447</v>
      </c>
      <c r="C2263" s="4">
        <v>1092</v>
      </c>
      <c r="D2263" s="4">
        <v>290676572</v>
      </c>
      <c r="E2263" s="4">
        <v>1</v>
      </c>
      <c r="F2263" s="4" t="s">
        <v>7</v>
      </c>
      <c r="G2263" s="4" t="s">
        <v>8</v>
      </c>
      <c r="H2263">
        <v>0</v>
      </c>
      <c r="I2263">
        <f t="shared" si="140"/>
        <v>0</v>
      </c>
      <c r="J2263">
        <f t="shared" si="141"/>
        <v>0</v>
      </c>
      <c r="K2263">
        <f t="shared" si="142"/>
        <v>0</v>
      </c>
      <c r="L2263">
        <f t="shared" si="143"/>
        <v>1</v>
      </c>
    </row>
    <row r="2264" spans="1:12" ht="13.2" x14ac:dyDescent="0.25">
      <c r="A2264" s="2">
        <v>45112</v>
      </c>
      <c r="B2264" s="3">
        <v>0.5907175925925926</v>
      </c>
      <c r="C2264" s="4">
        <v>1302</v>
      </c>
      <c r="D2264" s="4">
        <v>290700079</v>
      </c>
      <c r="E2264" s="4">
        <v>1</v>
      </c>
      <c r="F2264" s="4" t="s">
        <v>7</v>
      </c>
      <c r="G2264" s="4" t="s">
        <v>8</v>
      </c>
      <c r="H2264">
        <v>1</v>
      </c>
      <c r="I2264">
        <f t="shared" si="140"/>
        <v>0</v>
      </c>
      <c r="J2264">
        <f t="shared" si="141"/>
        <v>0</v>
      </c>
      <c r="K2264">
        <f t="shared" si="142"/>
        <v>0</v>
      </c>
      <c r="L2264">
        <f t="shared" si="143"/>
        <v>1</v>
      </c>
    </row>
    <row r="2265" spans="1:12" ht="13.2" x14ac:dyDescent="0.25">
      <c r="A2265" s="2">
        <v>45112</v>
      </c>
      <c r="B2265" s="3">
        <v>0.58986111111111106</v>
      </c>
      <c r="C2265" s="4">
        <v>1302</v>
      </c>
      <c r="D2265" s="4">
        <v>290698782</v>
      </c>
      <c r="E2265" s="4">
        <v>1</v>
      </c>
      <c r="F2265" s="4" t="s">
        <v>7</v>
      </c>
      <c r="G2265" s="4" t="s">
        <v>8</v>
      </c>
      <c r="H2265">
        <v>1</v>
      </c>
      <c r="I2265">
        <f t="shared" si="140"/>
        <v>0</v>
      </c>
      <c r="J2265">
        <f t="shared" si="141"/>
        <v>0</v>
      </c>
      <c r="K2265">
        <f t="shared" si="142"/>
        <v>0</v>
      </c>
      <c r="L2265">
        <f t="shared" si="143"/>
        <v>1</v>
      </c>
    </row>
    <row r="2266" spans="1:12" ht="13.2" x14ac:dyDescent="0.25">
      <c r="A2266" s="2">
        <v>45112</v>
      </c>
      <c r="B2266" s="3">
        <v>0.59695601851851854</v>
      </c>
      <c r="C2266" s="4">
        <v>1200</v>
      </c>
      <c r="D2266" s="4">
        <v>290708817</v>
      </c>
      <c r="E2266" s="4">
        <v>1</v>
      </c>
      <c r="F2266" s="4" t="s">
        <v>7</v>
      </c>
      <c r="G2266" s="4" t="s">
        <v>8</v>
      </c>
      <c r="H2266">
        <v>1</v>
      </c>
      <c r="I2266">
        <f t="shared" si="140"/>
        <v>0</v>
      </c>
      <c r="J2266">
        <f t="shared" si="141"/>
        <v>0</v>
      </c>
      <c r="K2266">
        <f t="shared" si="142"/>
        <v>0</v>
      </c>
      <c r="L2266">
        <f t="shared" si="143"/>
        <v>1</v>
      </c>
    </row>
    <row r="2267" spans="1:12" ht="13.2" x14ac:dyDescent="0.25">
      <c r="A2267" s="2">
        <v>45112</v>
      </c>
      <c r="B2267" s="3">
        <v>0.5965625</v>
      </c>
      <c r="C2267" s="4">
        <v>1006</v>
      </c>
      <c r="D2267" s="4">
        <v>290708365</v>
      </c>
      <c r="E2267" s="4">
        <v>1</v>
      </c>
      <c r="F2267" s="4" t="s">
        <v>7</v>
      </c>
      <c r="G2267" s="4" t="s">
        <v>8</v>
      </c>
      <c r="H2267">
        <v>1</v>
      </c>
      <c r="I2267">
        <f t="shared" si="140"/>
        <v>0</v>
      </c>
      <c r="J2267">
        <f t="shared" si="141"/>
        <v>0</v>
      </c>
      <c r="K2267">
        <f t="shared" si="142"/>
        <v>0</v>
      </c>
      <c r="L2267">
        <f t="shared" si="143"/>
        <v>1</v>
      </c>
    </row>
    <row r="2268" spans="1:12" ht="13.2" x14ac:dyDescent="0.25">
      <c r="A2268" s="2">
        <v>45112</v>
      </c>
      <c r="B2268" s="3">
        <v>0.59734953703703708</v>
      </c>
      <c r="C2268" s="4">
        <v>1084</v>
      </c>
      <c r="D2268" s="4">
        <v>290709318</v>
      </c>
      <c r="E2268" s="4">
        <v>1</v>
      </c>
      <c r="F2268" s="4" t="s">
        <v>9</v>
      </c>
      <c r="G2268" s="4" t="s">
        <v>10</v>
      </c>
      <c r="H2268">
        <v>1</v>
      </c>
      <c r="I2268">
        <f t="shared" si="140"/>
        <v>1</v>
      </c>
      <c r="J2268">
        <f t="shared" si="141"/>
        <v>0</v>
      </c>
      <c r="K2268">
        <f t="shared" si="142"/>
        <v>0</v>
      </c>
      <c r="L2268">
        <f t="shared" si="143"/>
        <v>0</v>
      </c>
    </row>
    <row r="2269" spans="1:12" ht="13.2" x14ac:dyDescent="0.25">
      <c r="A2269" s="2">
        <v>45112</v>
      </c>
      <c r="B2269" s="3">
        <v>0.59990740740740744</v>
      </c>
      <c r="C2269" s="4">
        <v>1129</v>
      </c>
      <c r="D2269" s="4">
        <v>290712247</v>
      </c>
      <c r="E2269" s="4">
        <v>1</v>
      </c>
      <c r="F2269" s="4" t="s">
        <v>7</v>
      </c>
      <c r="G2269" s="4" t="s">
        <v>8</v>
      </c>
      <c r="H2269">
        <v>1</v>
      </c>
      <c r="I2269">
        <f t="shared" si="140"/>
        <v>0</v>
      </c>
      <c r="J2269">
        <f t="shared" si="141"/>
        <v>0</v>
      </c>
      <c r="K2269">
        <f t="shared" si="142"/>
        <v>0</v>
      </c>
      <c r="L2269">
        <f t="shared" si="143"/>
        <v>1</v>
      </c>
    </row>
    <row r="2270" spans="1:12" ht="13.2" x14ac:dyDescent="0.25">
      <c r="A2270" s="2">
        <v>45112</v>
      </c>
      <c r="B2270" s="3">
        <v>0.6083912037037037</v>
      </c>
      <c r="C2270" s="4">
        <v>1145</v>
      </c>
      <c r="D2270" s="4">
        <v>290720570</v>
      </c>
      <c r="E2270" s="4">
        <v>1</v>
      </c>
      <c r="F2270" s="4" t="s">
        <v>7</v>
      </c>
      <c r="G2270" s="4" t="s">
        <v>8</v>
      </c>
      <c r="H2270">
        <v>1</v>
      </c>
      <c r="I2270">
        <f t="shared" si="140"/>
        <v>0</v>
      </c>
      <c r="J2270">
        <f t="shared" si="141"/>
        <v>0</v>
      </c>
      <c r="K2270">
        <f t="shared" si="142"/>
        <v>0</v>
      </c>
      <c r="L2270">
        <f t="shared" si="143"/>
        <v>1</v>
      </c>
    </row>
    <row r="2271" spans="1:12" ht="13.2" x14ac:dyDescent="0.25">
      <c r="A2271" s="2">
        <v>45112</v>
      </c>
      <c r="B2271" s="3">
        <v>0.60968750000000005</v>
      </c>
      <c r="C2271" s="4">
        <v>1302</v>
      </c>
      <c r="D2271" s="4">
        <v>290721683</v>
      </c>
      <c r="E2271" s="4">
        <v>1</v>
      </c>
      <c r="F2271" s="4" t="s">
        <v>7</v>
      </c>
      <c r="G2271" s="4" t="s">
        <v>8</v>
      </c>
      <c r="H2271">
        <v>1</v>
      </c>
      <c r="I2271">
        <f t="shared" si="140"/>
        <v>0</v>
      </c>
      <c r="J2271">
        <f t="shared" si="141"/>
        <v>0</v>
      </c>
      <c r="K2271">
        <f t="shared" si="142"/>
        <v>0</v>
      </c>
      <c r="L2271">
        <f t="shared" si="143"/>
        <v>1</v>
      </c>
    </row>
    <row r="2272" spans="1:12" ht="13.2" x14ac:dyDescent="0.25">
      <c r="A2272" s="2">
        <v>45112</v>
      </c>
      <c r="B2272" s="3">
        <v>0.61606481481481479</v>
      </c>
      <c r="C2272" s="4">
        <v>1070</v>
      </c>
      <c r="D2272" s="4">
        <v>290726604</v>
      </c>
      <c r="E2272" s="4">
        <v>1</v>
      </c>
      <c r="F2272" s="4" t="s">
        <v>7</v>
      </c>
      <c r="G2272" s="4" t="s">
        <v>8</v>
      </c>
      <c r="H2272">
        <v>0</v>
      </c>
      <c r="I2272">
        <f t="shared" si="140"/>
        <v>0</v>
      </c>
      <c r="J2272">
        <f t="shared" si="141"/>
        <v>0</v>
      </c>
      <c r="K2272">
        <f t="shared" si="142"/>
        <v>0</v>
      </c>
      <c r="L2272">
        <f t="shared" si="143"/>
        <v>1</v>
      </c>
    </row>
    <row r="2273" spans="1:12" ht="13.2" x14ac:dyDescent="0.25">
      <c r="A2273" s="2">
        <v>45112</v>
      </c>
      <c r="B2273" s="3">
        <v>0.62930555555555556</v>
      </c>
      <c r="C2273" s="4">
        <v>1074</v>
      </c>
      <c r="D2273" s="4">
        <v>290734404</v>
      </c>
      <c r="E2273" s="4">
        <v>1</v>
      </c>
      <c r="F2273" s="4" t="s">
        <v>7</v>
      </c>
      <c r="G2273" s="4" t="s">
        <v>8</v>
      </c>
      <c r="H2273">
        <v>1</v>
      </c>
      <c r="I2273">
        <f t="shared" si="140"/>
        <v>0</v>
      </c>
      <c r="J2273">
        <f t="shared" si="141"/>
        <v>0</v>
      </c>
      <c r="K2273">
        <f t="shared" si="142"/>
        <v>0</v>
      </c>
      <c r="L2273">
        <f t="shared" si="143"/>
        <v>1</v>
      </c>
    </row>
    <row r="2274" spans="1:12" ht="13.2" x14ac:dyDescent="0.25">
      <c r="A2274" s="2">
        <v>45112</v>
      </c>
      <c r="B2274" s="3">
        <v>0.63032407407407409</v>
      </c>
      <c r="C2274" s="4">
        <v>1282</v>
      </c>
      <c r="D2274" s="4">
        <v>290734943</v>
      </c>
      <c r="E2274" s="4">
        <v>1</v>
      </c>
      <c r="F2274" s="4" t="s">
        <v>7</v>
      </c>
      <c r="G2274" s="4" t="s">
        <v>8</v>
      </c>
      <c r="H2274">
        <v>1</v>
      </c>
      <c r="I2274">
        <f t="shared" si="140"/>
        <v>0</v>
      </c>
      <c r="J2274">
        <f t="shared" si="141"/>
        <v>0</v>
      </c>
      <c r="K2274">
        <f t="shared" si="142"/>
        <v>0</v>
      </c>
      <c r="L2274">
        <f t="shared" si="143"/>
        <v>1</v>
      </c>
    </row>
    <row r="2275" spans="1:12" ht="13.2" x14ac:dyDescent="0.25">
      <c r="A2275" s="2">
        <v>45112</v>
      </c>
      <c r="B2275" s="3">
        <v>0.63078703703703709</v>
      </c>
      <c r="C2275" s="4">
        <v>1129</v>
      </c>
      <c r="D2275" s="4">
        <v>290735186</v>
      </c>
      <c r="E2275" s="4">
        <v>1</v>
      </c>
      <c r="F2275" s="4" t="s">
        <v>9</v>
      </c>
      <c r="G2275" s="4" t="s">
        <v>8</v>
      </c>
      <c r="H2275">
        <v>1</v>
      </c>
      <c r="I2275">
        <f t="shared" si="140"/>
        <v>0</v>
      </c>
      <c r="J2275">
        <f t="shared" si="141"/>
        <v>0</v>
      </c>
      <c r="K2275">
        <f t="shared" si="142"/>
        <v>1</v>
      </c>
      <c r="L2275">
        <f t="shared" si="143"/>
        <v>0</v>
      </c>
    </row>
    <row r="2276" spans="1:12" ht="13.2" x14ac:dyDescent="0.25">
      <c r="A2276" s="2">
        <v>45112</v>
      </c>
      <c r="B2276" s="3">
        <v>0.63692129629629635</v>
      </c>
      <c r="C2276" s="4">
        <v>1129</v>
      </c>
      <c r="D2276" s="4">
        <v>290738369</v>
      </c>
      <c r="E2276" s="4">
        <v>1</v>
      </c>
      <c r="F2276" s="4" t="s">
        <v>7</v>
      </c>
      <c r="G2276" s="4" t="s">
        <v>8</v>
      </c>
      <c r="H2276">
        <v>1</v>
      </c>
      <c r="I2276">
        <f t="shared" si="140"/>
        <v>0</v>
      </c>
      <c r="J2276">
        <f t="shared" si="141"/>
        <v>0</v>
      </c>
      <c r="K2276">
        <f t="shared" si="142"/>
        <v>0</v>
      </c>
      <c r="L2276">
        <f t="shared" si="143"/>
        <v>1</v>
      </c>
    </row>
    <row r="2277" spans="1:12" ht="13.2" x14ac:dyDescent="0.25">
      <c r="A2277" s="2">
        <v>45112</v>
      </c>
      <c r="B2277" s="3">
        <v>0.64796296296296296</v>
      </c>
      <c r="C2277" s="4">
        <v>1215</v>
      </c>
      <c r="D2277" s="4">
        <v>290743666</v>
      </c>
      <c r="E2277" s="4">
        <v>3</v>
      </c>
      <c r="F2277" s="4" t="s">
        <v>7</v>
      </c>
      <c r="G2277" s="4" t="s">
        <v>8</v>
      </c>
      <c r="H2277">
        <v>0</v>
      </c>
      <c r="I2277">
        <f t="shared" si="140"/>
        <v>0</v>
      </c>
      <c r="J2277">
        <f t="shared" si="141"/>
        <v>0</v>
      </c>
      <c r="K2277">
        <f t="shared" si="142"/>
        <v>0</v>
      </c>
      <c r="L2277">
        <f t="shared" si="143"/>
        <v>1</v>
      </c>
    </row>
    <row r="2278" spans="1:12" ht="13.2" x14ac:dyDescent="0.25">
      <c r="A2278" s="2">
        <v>45112</v>
      </c>
      <c r="B2278" s="3">
        <v>0.64542824074074079</v>
      </c>
      <c r="C2278" s="4">
        <v>1214</v>
      </c>
      <c r="D2278" s="4">
        <v>290742508</v>
      </c>
      <c r="E2278" s="4">
        <v>1</v>
      </c>
      <c r="F2278" s="4" t="s">
        <v>7</v>
      </c>
      <c r="G2278" s="4" t="s">
        <v>8</v>
      </c>
      <c r="H2278">
        <v>1</v>
      </c>
      <c r="I2278">
        <f t="shared" si="140"/>
        <v>0</v>
      </c>
      <c r="J2278">
        <f t="shared" si="141"/>
        <v>0</v>
      </c>
      <c r="K2278">
        <f t="shared" si="142"/>
        <v>0</v>
      </c>
      <c r="L2278">
        <f t="shared" si="143"/>
        <v>1</v>
      </c>
    </row>
    <row r="2279" spans="1:12" ht="13.2" x14ac:dyDescent="0.25">
      <c r="A2279" s="2">
        <v>45112</v>
      </c>
      <c r="B2279" s="3">
        <v>0.65203703703703708</v>
      </c>
      <c r="C2279" s="4">
        <v>1145</v>
      </c>
      <c r="D2279" s="4">
        <v>290745778</v>
      </c>
      <c r="E2279" s="4">
        <v>1</v>
      </c>
      <c r="F2279" s="4" t="s">
        <v>7</v>
      </c>
      <c r="G2279" s="4" t="s">
        <v>8</v>
      </c>
      <c r="H2279">
        <v>1</v>
      </c>
      <c r="I2279">
        <f t="shared" si="140"/>
        <v>0</v>
      </c>
      <c r="J2279">
        <f t="shared" si="141"/>
        <v>0</v>
      </c>
      <c r="K2279">
        <f t="shared" si="142"/>
        <v>0</v>
      </c>
      <c r="L2279">
        <f t="shared" si="143"/>
        <v>1</v>
      </c>
    </row>
    <row r="2280" spans="1:12" ht="13.2" x14ac:dyDescent="0.25">
      <c r="A2280" s="2">
        <v>45112</v>
      </c>
      <c r="B2280" s="3">
        <v>0.65825231481481483</v>
      </c>
      <c r="C2280" s="4">
        <v>1124</v>
      </c>
      <c r="D2280" s="4">
        <v>290749239</v>
      </c>
      <c r="E2280" s="4">
        <v>2</v>
      </c>
      <c r="F2280" s="4" t="s">
        <v>9</v>
      </c>
      <c r="G2280" s="4" t="s">
        <v>11</v>
      </c>
      <c r="H2280">
        <v>0</v>
      </c>
      <c r="I2280">
        <f t="shared" si="140"/>
        <v>0</v>
      </c>
      <c r="J2280">
        <f t="shared" si="141"/>
        <v>1</v>
      </c>
      <c r="K2280">
        <f t="shared" si="142"/>
        <v>0</v>
      </c>
      <c r="L2280">
        <f t="shared" si="143"/>
        <v>0</v>
      </c>
    </row>
    <row r="2281" spans="1:12" ht="13.2" x14ac:dyDescent="0.25">
      <c r="A2281" s="2">
        <v>45112</v>
      </c>
      <c r="B2281" s="3">
        <v>0.66680555555555554</v>
      </c>
      <c r="C2281" s="4">
        <v>1284</v>
      </c>
      <c r="D2281" s="4">
        <v>290754383</v>
      </c>
      <c r="E2281" s="4">
        <v>2</v>
      </c>
      <c r="F2281" s="4" t="s">
        <v>7</v>
      </c>
      <c r="G2281" s="4" t="s">
        <v>8</v>
      </c>
      <c r="H2281">
        <v>1</v>
      </c>
      <c r="I2281">
        <f t="shared" si="140"/>
        <v>0</v>
      </c>
      <c r="J2281">
        <f t="shared" si="141"/>
        <v>0</v>
      </c>
      <c r="K2281">
        <f t="shared" si="142"/>
        <v>0</v>
      </c>
      <c r="L2281">
        <f t="shared" si="143"/>
        <v>1</v>
      </c>
    </row>
    <row r="2282" spans="1:12" ht="13.2" x14ac:dyDescent="0.25">
      <c r="A2282" s="2">
        <v>45112</v>
      </c>
      <c r="B2282" s="3">
        <v>0.66824074074074069</v>
      </c>
      <c r="C2282" s="4">
        <v>1135</v>
      </c>
      <c r="D2282" s="4">
        <v>290755332</v>
      </c>
      <c r="E2282" s="4">
        <v>1</v>
      </c>
      <c r="F2282" s="4" t="s">
        <v>9</v>
      </c>
      <c r="G2282" s="4" t="s">
        <v>10</v>
      </c>
      <c r="H2282">
        <v>1</v>
      </c>
      <c r="I2282">
        <f t="shared" si="140"/>
        <v>1</v>
      </c>
      <c r="J2282">
        <f t="shared" si="141"/>
        <v>0</v>
      </c>
      <c r="K2282">
        <f t="shared" si="142"/>
        <v>0</v>
      </c>
      <c r="L2282">
        <f t="shared" si="143"/>
        <v>0</v>
      </c>
    </row>
    <row r="2283" spans="1:12" ht="13.2" x14ac:dyDescent="0.25">
      <c r="A2283" s="2">
        <v>45112</v>
      </c>
      <c r="B2283" s="3">
        <v>0.67061342592592588</v>
      </c>
      <c r="C2283" s="4">
        <v>1129</v>
      </c>
      <c r="D2283" s="4">
        <v>290757108</v>
      </c>
      <c r="E2283" s="4">
        <v>1</v>
      </c>
      <c r="F2283" s="4" t="s">
        <v>7</v>
      </c>
      <c r="G2283" s="4" t="s">
        <v>8</v>
      </c>
      <c r="H2283">
        <v>1</v>
      </c>
      <c r="I2283">
        <f t="shared" si="140"/>
        <v>0</v>
      </c>
      <c r="J2283">
        <f t="shared" si="141"/>
        <v>0</v>
      </c>
      <c r="K2283">
        <f t="shared" si="142"/>
        <v>0</v>
      </c>
      <c r="L2283">
        <f t="shared" si="143"/>
        <v>1</v>
      </c>
    </row>
    <row r="2284" spans="1:12" ht="13.2" x14ac:dyDescent="0.25">
      <c r="A2284" s="2">
        <v>45112</v>
      </c>
      <c r="B2284" s="3">
        <v>0.67178240740740736</v>
      </c>
      <c r="C2284" s="4">
        <v>1395</v>
      </c>
      <c r="D2284" s="4">
        <v>290758025</v>
      </c>
      <c r="E2284" s="4">
        <v>1</v>
      </c>
      <c r="F2284" s="4" t="s">
        <v>7</v>
      </c>
      <c r="G2284" s="4" t="s">
        <v>8</v>
      </c>
      <c r="H2284">
        <v>1</v>
      </c>
      <c r="I2284">
        <f t="shared" si="140"/>
        <v>0</v>
      </c>
      <c r="J2284">
        <f t="shared" si="141"/>
        <v>0</v>
      </c>
      <c r="K2284">
        <f t="shared" si="142"/>
        <v>0</v>
      </c>
      <c r="L2284">
        <f t="shared" si="143"/>
        <v>1</v>
      </c>
    </row>
    <row r="2285" spans="1:12" ht="13.2" x14ac:dyDescent="0.25">
      <c r="A2285" s="2">
        <v>45112</v>
      </c>
      <c r="B2285" s="3">
        <v>0.68700231481481477</v>
      </c>
      <c r="C2285" s="4">
        <v>1302</v>
      </c>
      <c r="D2285" s="4">
        <v>290771770</v>
      </c>
      <c r="E2285" s="4">
        <v>2</v>
      </c>
      <c r="F2285" s="4" t="s">
        <v>7</v>
      </c>
      <c r="G2285" s="4" t="s">
        <v>8</v>
      </c>
      <c r="H2285">
        <v>1</v>
      </c>
      <c r="I2285">
        <f t="shared" si="140"/>
        <v>0</v>
      </c>
      <c r="J2285">
        <f t="shared" si="141"/>
        <v>0</v>
      </c>
      <c r="K2285">
        <f t="shared" si="142"/>
        <v>0</v>
      </c>
      <c r="L2285">
        <f t="shared" si="143"/>
        <v>1</v>
      </c>
    </row>
    <row r="2286" spans="1:12" ht="13.2" x14ac:dyDescent="0.25">
      <c r="A2286" s="2">
        <v>45112</v>
      </c>
      <c r="B2286" s="3">
        <v>0.69297453703703704</v>
      </c>
      <c r="C2286" s="4">
        <v>1302</v>
      </c>
      <c r="D2286" s="4">
        <v>290777003</v>
      </c>
      <c r="E2286" s="4">
        <v>1</v>
      </c>
      <c r="F2286" s="4" t="s">
        <v>7</v>
      </c>
      <c r="G2286" s="4" t="s">
        <v>8</v>
      </c>
      <c r="H2286">
        <v>1</v>
      </c>
      <c r="I2286">
        <f t="shared" si="140"/>
        <v>0</v>
      </c>
      <c r="J2286">
        <f t="shared" si="141"/>
        <v>0</v>
      </c>
      <c r="K2286">
        <f t="shared" si="142"/>
        <v>0</v>
      </c>
      <c r="L2286">
        <f t="shared" si="143"/>
        <v>1</v>
      </c>
    </row>
    <row r="2287" spans="1:12" ht="13.2" x14ac:dyDescent="0.25">
      <c r="A2287" s="2">
        <v>45112</v>
      </c>
      <c r="B2287" s="3">
        <v>0.7041087962962963</v>
      </c>
      <c r="C2287" s="4">
        <v>1129</v>
      </c>
      <c r="D2287" s="4">
        <v>290787657</v>
      </c>
      <c r="E2287" s="4">
        <v>1</v>
      </c>
      <c r="F2287" s="4" t="s">
        <v>7</v>
      </c>
      <c r="G2287" s="4" t="s">
        <v>8</v>
      </c>
      <c r="H2287">
        <v>1</v>
      </c>
      <c r="I2287">
        <f t="shared" si="140"/>
        <v>0</v>
      </c>
      <c r="J2287">
        <f t="shared" si="141"/>
        <v>0</v>
      </c>
      <c r="K2287">
        <f t="shared" si="142"/>
        <v>0</v>
      </c>
      <c r="L2287">
        <f t="shared" si="143"/>
        <v>1</v>
      </c>
    </row>
    <row r="2288" spans="1:12" ht="13.2" x14ac:dyDescent="0.25">
      <c r="A2288" s="2">
        <v>45112</v>
      </c>
      <c r="B2288" s="3">
        <v>0.70861111111111108</v>
      </c>
      <c r="C2288" s="4">
        <v>1285</v>
      </c>
      <c r="D2288" s="4">
        <v>290791760</v>
      </c>
      <c r="E2288" s="4">
        <v>1</v>
      </c>
      <c r="F2288" s="4" t="s">
        <v>7</v>
      </c>
      <c r="G2288" s="4" t="s">
        <v>8</v>
      </c>
      <c r="H2288">
        <v>0</v>
      </c>
      <c r="I2288">
        <f t="shared" si="140"/>
        <v>0</v>
      </c>
      <c r="J2288">
        <f t="shared" si="141"/>
        <v>0</v>
      </c>
      <c r="K2288">
        <f t="shared" si="142"/>
        <v>0</v>
      </c>
      <c r="L2288">
        <f t="shared" si="143"/>
        <v>1</v>
      </c>
    </row>
    <row r="2289" spans="1:12" ht="13.2" x14ac:dyDescent="0.25">
      <c r="A2289" s="2">
        <v>45112</v>
      </c>
      <c r="B2289" s="3">
        <v>0.70778935185185188</v>
      </c>
      <c r="C2289" s="4">
        <v>1302</v>
      </c>
      <c r="D2289" s="4">
        <v>290791030</v>
      </c>
      <c r="E2289" s="4">
        <v>4</v>
      </c>
      <c r="F2289" s="4" t="s">
        <v>7</v>
      </c>
      <c r="G2289" s="4" t="s">
        <v>8</v>
      </c>
      <c r="H2289">
        <v>1</v>
      </c>
      <c r="I2289">
        <f t="shared" si="140"/>
        <v>0</v>
      </c>
      <c r="J2289">
        <f t="shared" si="141"/>
        <v>0</v>
      </c>
      <c r="K2289">
        <f t="shared" si="142"/>
        <v>0</v>
      </c>
      <c r="L2289">
        <f t="shared" si="143"/>
        <v>1</v>
      </c>
    </row>
    <row r="2290" spans="1:12" ht="13.2" x14ac:dyDescent="0.25">
      <c r="A2290" s="2">
        <v>45112</v>
      </c>
      <c r="B2290" s="3">
        <v>0.7079050925925926</v>
      </c>
      <c r="C2290" s="4">
        <v>1129</v>
      </c>
      <c r="D2290" s="4">
        <v>290791132</v>
      </c>
      <c r="E2290" s="4">
        <v>3</v>
      </c>
      <c r="F2290" s="4" t="s">
        <v>7</v>
      </c>
      <c r="G2290" s="4" t="s">
        <v>8</v>
      </c>
      <c r="H2290">
        <v>1</v>
      </c>
      <c r="I2290">
        <f t="shared" si="140"/>
        <v>0</v>
      </c>
      <c r="J2290">
        <f t="shared" si="141"/>
        <v>0</v>
      </c>
      <c r="K2290">
        <f t="shared" si="142"/>
        <v>0</v>
      </c>
      <c r="L2290">
        <f t="shared" si="143"/>
        <v>1</v>
      </c>
    </row>
    <row r="2291" spans="1:12" ht="13.2" x14ac:dyDescent="0.25">
      <c r="A2291" s="2">
        <v>45112</v>
      </c>
      <c r="B2291" s="3">
        <v>0.71072916666666663</v>
      </c>
      <c r="C2291" s="4">
        <v>1285</v>
      </c>
      <c r="D2291" s="4">
        <v>290793773</v>
      </c>
      <c r="E2291" s="4">
        <v>1</v>
      </c>
      <c r="F2291" s="4" t="s">
        <v>7</v>
      </c>
      <c r="G2291" s="4" t="s">
        <v>8</v>
      </c>
      <c r="H2291">
        <v>0</v>
      </c>
      <c r="I2291">
        <f t="shared" si="140"/>
        <v>0</v>
      </c>
      <c r="J2291">
        <f t="shared" si="141"/>
        <v>0</v>
      </c>
      <c r="K2291">
        <f t="shared" si="142"/>
        <v>0</v>
      </c>
      <c r="L2291">
        <f t="shared" si="143"/>
        <v>1</v>
      </c>
    </row>
    <row r="2292" spans="1:12" ht="13.2" x14ac:dyDescent="0.25">
      <c r="A2292" s="2">
        <v>45112</v>
      </c>
      <c r="B2292" s="3">
        <v>0.71832175925925923</v>
      </c>
      <c r="C2292" s="4">
        <v>1074</v>
      </c>
      <c r="D2292" s="4">
        <v>290801240</v>
      </c>
      <c r="E2292" s="4">
        <v>4</v>
      </c>
      <c r="F2292" s="4" t="s">
        <v>7</v>
      </c>
      <c r="G2292" s="4" t="s">
        <v>8</v>
      </c>
      <c r="H2292">
        <v>1</v>
      </c>
      <c r="I2292">
        <f t="shared" si="140"/>
        <v>0</v>
      </c>
      <c r="J2292">
        <f t="shared" si="141"/>
        <v>0</v>
      </c>
      <c r="K2292">
        <f t="shared" si="142"/>
        <v>0</v>
      </c>
      <c r="L2292">
        <f t="shared" si="143"/>
        <v>1</v>
      </c>
    </row>
    <row r="2293" spans="1:12" ht="13.2" x14ac:dyDescent="0.25">
      <c r="A2293" s="2">
        <v>45112</v>
      </c>
      <c r="B2293" s="3">
        <v>0.71797453703703706</v>
      </c>
      <c r="C2293" s="4">
        <v>1006</v>
      </c>
      <c r="D2293" s="4">
        <v>290800864</v>
      </c>
      <c r="E2293" s="4">
        <v>2</v>
      </c>
      <c r="F2293" s="4" t="s">
        <v>7</v>
      </c>
      <c r="G2293" s="4" t="s">
        <v>8</v>
      </c>
      <c r="H2293">
        <v>1</v>
      </c>
      <c r="I2293">
        <f t="shared" si="140"/>
        <v>0</v>
      </c>
      <c r="J2293">
        <f t="shared" si="141"/>
        <v>0</v>
      </c>
      <c r="K2293">
        <f t="shared" si="142"/>
        <v>0</v>
      </c>
      <c r="L2293">
        <f t="shared" si="143"/>
        <v>1</v>
      </c>
    </row>
    <row r="2294" spans="1:12" ht="13.2" x14ac:dyDescent="0.25">
      <c r="A2294" s="2">
        <v>45112</v>
      </c>
      <c r="B2294" s="3">
        <v>0.72554398148148147</v>
      </c>
      <c r="C2294" s="4">
        <v>1390</v>
      </c>
      <c r="D2294" s="4">
        <v>290807961</v>
      </c>
      <c r="E2294" s="4">
        <v>2</v>
      </c>
      <c r="F2294" s="4" t="s">
        <v>7</v>
      </c>
      <c r="G2294" s="4" t="s">
        <v>8</v>
      </c>
      <c r="H2294">
        <v>1</v>
      </c>
      <c r="I2294">
        <f t="shared" si="140"/>
        <v>0</v>
      </c>
      <c r="J2294">
        <f t="shared" si="141"/>
        <v>0</v>
      </c>
      <c r="K2294">
        <f t="shared" si="142"/>
        <v>0</v>
      </c>
      <c r="L2294">
        <f t="shared" si="143"/>
        <v>1</v>
      </c>
    </row>
    <row r="2295" spans="1:12" ht="13.2" x14ac:dyDescent="0.25">
      <c r="A2295" s="2">
        <v>45112</v>
      </c>
      <c r="B2295" s="3">
        <v>0.73460648148148144</v>
      </c>
      <c r="C2295" s="4">
        <v>1145</v>
      </c>
      <c r="D2295" s="4">
        <v>290815958</v>
      </c>
      <c r="E2295" s="4">
        <v>1</v>
      </c>
      <c r="F2295" s="4" t="s">
        <v>9</v>
      </c>
      <c r="G2295" s="4" t="s">
        <v>10</v>
      </c>
      <c r="H2295">
        <v>1</v>
      </c>
      <c r="I2295">
        <f t="shared" si="140"/>
        <v>1</v>
      </c>
      <c r="J2295">
        <f t="shared" si="141"/>
        <v>0</v>
      </c>
      <c r="K2295">
        <f t="shared" si="142"/>
        <v>0</v>
      </c>
      <c r="L2295">
        <f t="shared" si="143"/>
        <v>0</v>
      </c>
    </row>
    <row r="2296" spans="1:12" ht="13.2" x14ac:dyDescent="0.25">
      <c r="A2296" s="2">
        <v>45112</v>
      </c>
      <c r="B2296" s="3">
        <v>0.73681712962962964</v>
      </c>
      <c r="C2296" s="4">
        <v>1145</v>
      </c>
      <c r="D2296" s="4">
        <v>290817936</v>
      </c>
      <c r="E2296" s="4">
        <v>6</v>
      </c>
      <c r="F2296" s="4" t="s">
        <v>7</v>
      </c>
      <c r="G2296" s="4" t="s">
        <v>8</v>
      </c>
      <c r="H2296">
        <v>1</v>
      </c>
      <c r="I2296">
        <f t="shared" si="140"/>
        <v>0</v>
      </c>
      <c r="J2296">
        <f t="shared" si="141"/>
        <v>0</v>
      </c>
      <c r="K2296">
        <f t="shared" si="142"/>
        <v>0</v>
      </c>
      <c r="L2296">
        <f t="shared" si="143"/>
        <v>1</v>
      </c>
    </row>
    <row r="2297" spans="1:12" ht="13.2" x14ac:dyDescent="0.25">
      <c r="A2297" s="2">
        <v>45112</v>
      </c>
      <c r="B2297" s="3">
        <v>0.7409606481481481</v>
      </c>
      <c r="C2297" s="4">
        <v>1282</v>
      </c>
      <c r="D2297" s="4">
        <v>290821544</v>
      </c>
      <c r="E2297" s="4">
        <v>1</v>
      </c>
      <c r="F2297" s="4" t="s">
        <v>9</v>
      </c>
      <c r="G2297" s="4" t="s">
        <v>10</v>
      </c>
      <c r="H2297">
        <v>1</v>
      </c>
      <c r="I2297">
        <f t="shared" si="140"/>
        <v>1</v>
      </c>
      <c r="J2297">
        <f t="shared" si="141"/>
        <v>0</v>
      </c>
      <c r="K2297">
        <f t="shared" si="142"/>
        <v>0</v>
      </c>
      <c r="L2297">
        <f t="shared" si="143"/>
        <v>0</v>
      </c>
    </row>
    <row r="2298" spans="1:12" ht="13.2" x14ac:dyDescent="0.25">
      <c r="A2298" s="2">
        <v>45112</v>
      </c>
      <c r="B2298" s="3">
        <v>0.74371527777777779</v>
      </c>
      <c r="C2298" s="4">
        <v>1282</v>
      </c>
      <c r="D2298" s="4">
        <v>290823977</v>
      </c>
      <c r="E2298" s="4">
        <v>1</v>
      </c>
      <c r="F2298" s="4" t="s">
        <v>9</v>
      </c>
      <c r="G2298" s="4" t="s">
        <v>10</v>
      </c>
      <c r="H2298">
        <v>1</v>
      </c>
      <c r="I2298">
        <f t="shared" si="140"/>
        <v>1</v>
      </c>
      <c r="J2298">
        <f t="shared" si="141"/>
        <v>0</v>
      </c>
      <c r="K2298">
        <f t="shared" si="142"/>
        <v>0</v>
      </c>
      <c r="L2298">
        <f t="shared" si="143"/>
        <v>0</v>
      </c>
    </row>
    <row r="2299" spans="1:12" ht="13.2" x14ac:dyDescent="0.25">
      <c r="A2299" s="2">
        <v>45112</v>
      </c>
      <c r="B2299" s="3">
        <v>0.75017361111111114</v>
      </c>
      <c r="C2299" s="4">
        <v>1282</v>
      </c>
      <c r="D2299" s="4">
        <v>290829005</v>
      </c>
      <c r="E2299" s="4">
        <v>1</v>
      </c>
      <c r="F2299" s="4" t="s">
        <v>9</v>
      </c>
      <c r="G2299" s="4" t="s">
        <v>11</v>
      </c>
      <c r="H2299">
        <v>1</v>
      </c>
      <c r="I2299">
        <f t="shared" si="140"/>
        <v>0</v>
      </c>
      <c r="J2299">
        <f t="shared" si="141"/>
        <v>1</v>
      </c>
      <c r="K2299">
        <f t="shared" si="142"/>
        <v>0</v>
      </c>
      <c r="L2299">
        <f t="shared" si="143"/>
        <v>0</v>
      </c>
    </row>
    <row r="2300" spans="1:12" ht="13.2" x14ac:dyDescent="0.25">
      <c r="A2300" s="2">
        <v>45112</v>
      </c>
      <c r="B2300" s="3">
        <v>0.75254629629629632</v>
      </c>
      <c r="C2300" s="4">
        <v>1155</v>
      </c>
      <c r="D2300" s="4">
        <v>290830646</v>
      </c>
      <c r="E2300" s="4">
        <v>1</v>
      </c>
      <c r="F2300" s="4" t="s">
        <v>7</v>
      </c>
      <c r="G2300" s="4" t="s">
        <v>8</v>
      </c>
      <c r="H2300">
        <v>0</v>
      </c>
      <c r="I2300">
        <f t="shared" si="140"/>
        <v>0</v>
      </c>
      <c r="J2300">
        <f t="shared" si="141"/>
        <v>0</v>
      </c>
      <c r="K2300">
        <f t="shared" si="142"/>
        <v>0</v>
      </c>
      <c r="L2300">
        <f t="shared" si="143"/>
        <v>1</v>
      </c>
    </row>
    <row r="2301" spans="1:12" ht="13.2" x14ac:dyDescent="0.25">
      <c r="A2301" s="2">
        <v>45112</v>
      </c>
      <c r="B2301" s="3">
        <v>0.75776620370370373</v>
      </c>
      <c r="C2301" s="4">
        <v>1302</v>
      </c>
      <c r="D2301" s="4">
        <v>290834395</v>
      </c>
      <c r="E2301" s="4">
        <v>6</v>
      </c>
      <c r="F2301" s="4" t="s">
        <v>7</v>
      </c>
      <c r="G2301" s="4" t="s">
        <v>8</v>
      </c>
      <c r="H2301">
        <v>1</v>
      </c>
      <c r="I2301">
        <f t="shared" si="140"/>
        <v>0</v>
      </c>
      <c r="J2301">
        <f t="shared" si="141"/>
        <v>0</v>
      </c>
      <c r="K2301">
        <f t="shared" si="142"/>
        <v>0</v>
      </c>
      <c r="L2301">
        <f t="shared" si="143"/>
        <v>1</v>
      </c>
    </row>
    <row r="2302" spans="1:12" ht="13.2" x14ac:dyDescent="0.25">
      <c r="A2302" s="2">
        <v>45112</v>
      </c>
      <c r="B2302" s="3">
        <v>0.75912037037037039</v>
      </c>
      <c r="C2302" s="4">
        <v>1200</v>
      </c>
      <c r="D2302" s="4">
        <v>290835299</v>
      </c>
      <c r="E2302" s="4">
        <v>1</v>
      </c>
      <c r="F2302" s="4" t="s">
        <v>7</v>
      </c>
      <c r="G2302" s="4" t="s">
        <v>8</v>
      </c>
      <c r="H2302">
        <v>1</v>
      </c>
      <c r="I2302">
        <f t="shared" si="140"/>
        <v>0</v>
      </c>
      <c r="J2302">
        <f t="shared" si="141"/>
        <v>0</v>
      </c>
      <c r="K2302">
        <f t="shared" si="142"/>
        <v>0</v>
      </c>
      <c r="L2302">
        <f t="shared" si="143"/>
        <v>1</v>
      </c>
    </row>
    <row r="2303" spans="1:12" ht="13.2" x14ac:dyDescent="0.25">
      <c r="A2303" s="2">
        <v>45112</v>
      </c>
      <c r="B2303" s="3">
        <v>0.76292824074074073</v>
      </c>
      <c r="C2303" s="4">
        <v>1129</v>
      </c>
      <c r="D2303" s="4">
        <v>290837683</v>
      </c>
      <c r="E2303" s="4">
        <v>3</v>
      </c>
      <c r="F2303" s="4" t="s">
        <v>9</v>
      </c>
      <c r="G2303" s="4" t="s">
        <v>11</v>
      </c>
      <c r="H2303">
        <v>1</v>
      </c>
      <c r="I2303">
        <f t="shared" si="140"/>
        <v>0</v>
      </c>
      <c r="J2303">
        <f t="shared" si="141"/>
        <v>1</v>
      </c>
      <c r="K2303">
        <f t="shared" si="142"/>
        <v>0</v>
      </c>
      <c r="L2303">
        <f t="shared" si="143"/>
        <v>0</v>
      </c>
    </row>
    <row r="2304" spans="1:12" ht="13.2" x14ac:dyDescent="0.25">
      <c r="A2304" s="2">
        <v>45112</v>
      </c>
      <c r="B2304" s="3">
        <v>0.77048611111111109</v>
      </c>
      <c r="C2304" s="4">
        <v>1091</v>
      </c>
      <c r="D2304" s="4">
        <v>290842163</v>
      </c>
      <c r="E2304" s="4">
        <v>2</v>
      </c>
      <c r="F2304" s="4" t="s">
        <v>9</v>
      </c>
      <c r="G2304" s="4" t="s">
        <v>10</v>
      </c>
      <c r="H2304">
        <v>1</v>
      </c>
      <c r="I2304">
        <f t="shared" si="140"/>
        <v>1</v>
      </c>
      <c r="J2304">
        <f t="shared" si="141"/>
        <v>0</v>
      </c>
      <c r="K2304">
        <f t="shared" si="142"/>
        <v>0</v>
      </c>
      <c r="L2304">
        <f t="shared" si="143"/>
        <v>0</v>
      </c>
    </row>
    <row r="2305" spans="1:12" ht="13.2" x14ac:dyDescent="0.25">
      <c r="A2305" s="2">
        <v>45112</v>
      </c>
      <c r="B2305" s="3">
        <v>0.77193287037037039</v>
      </c>
      <c r="C2305" s="4">
        <v>1302</v>
      </c>
      <c r="D2305" s="4">
        <v>290842875</v>
      </c>
      <c r="E2305" s="4">
        <v>1</v>
      </c>
      <c r="F2305" s="4" t="s">
        <v>7</v>
      </c>
      <c r="G2305" s="4" t="s">
        <v>8</v>
      </c>
      <c r="H2305">
        <v>1</v>
      </c>
      <c r="I2305">
        <f t="shared" si="140"/>
        <v>0</v>
      </c>
      <c r="J2305">
        <f t="shared" si="141"/>
        <v>0</v>
      </c>
      <c r="K2305">
        <f t="shared" si="142"/>
        <v>0</v>
      </c>
      <c r="L2305">
        <f t="shared" si="143"/>
        <v>1</v>
      </c>
    </row>
    <row r="2306" spans="1:12" ht="13.2" x14ac:dyDescent="0.25">
      <c r="A2306" s="2">
        <v>45112</v>
      </c>
      <c r="B2306" s="3">
        <v>0.77350694444444446</v>
      </c>
      <c r="C2306" s="4">
        <v>1084</v>
      </c>
      <c r="D2306" s="4">
        <v>290843728</v>
      </c>
      <c r="E2306" s="4">
        <v>1</v>
      </c>
      <c r="F2306" s="4" t="s">
        <v>7</v>
      </c>
      <c r="G2306" s="4" t="s">
        <v>8</v>
      </c>
      <c r="H2306">
        <v>1</v>
      </c>
      <c r="I2306">
        <f t="shared" si="140"/>
        <v>0</v>
      </c>
      <c r="J2306">
        <f t="shared" si="141"/>
        <v>0</v>
      </c>
      <c r="K2306">
        <f t="shared" si="142"/>
        <v>0</v>
      </c>
      <c r="L2306">
        <f t="shared" si="143"/>
        <v>1</v>
      </c>
    </row>
    <row r="2307" spans="1:12" ht="13.2" x14ac:dyDescent="0.25">
      <c r="A2307" s="2">
        <v>45112</v>
      </c>
      <c r="B2307" s="3">
        <v>0.78775462962962961</v>
      </c>
      <c r="C2307" s="4">
        <v>1200</v>
      </c>
      <c r="D2307" s="4">
        <v>290850444</v>
      </c>
      <c r="E2307" s="4">
        <v>1</v>
      </c>
      <c r="F2307" s="4" t="s">
        <v>7</v>
      </c>
      <c r="G2307" s="4" t="s">
        <v>8</v>
      </c>
      <c r="H2307">
        <v>1</v>
      </c>
      <c r="I2307">
        <f t="shared" ref="I2307:I2370" si="144">IF($G2307=$N$2,1,0)</f>
        <v>0</v>
      </c>
      <c r="J2307">
        <f t="shared" ref="J2307:J2370" si="145">IF($G2307=$N$3,1,0)</f>
        <v>0</v>
      </c>
      <c r="K2307">
        <f t="shared" ref="K2307:K2370" si="146">IF($F2307=$N$1, IF($G2307=$N$4,1,0),0)</f>
        <v>0</v>
      </c>
      <c r="L2307">
        <f t="shared" ref="L2307:L2370" si="147">IF($F2307&lt;&gt;$N$1, IF($G2307=$N$4,1,0),0)</f>
        <v>1</v>
      </c>
    </row>
    <row r="2308" spans="1:12" ht="13.2" x14ac:dyDescent="0.25">
      <c r="A2308" s="2">
        <v>45112</v>
      </c>
      <c r="B2308" s="3">
        <v>0.79394675925925928</v>
      </c>
      <c r="C2308" s="4">
        <v>1302</v>
      </c>
      <c r="D2308" s="4">
        <v>290854131</v>
      </c>
      <c r="E2308" s="4">
        <v>4</v>
      </c>
      <c r="F2308" s="4" t="s">
        <v>7</v>
      </c>
      <c r="G2308" s="4" t="s">
        <v>8</v>
      </c>
      <c r="H2308">
        <v>1</v>
      </c>
      <c r="I2308">
        <f t="shared" si="144"/>
        <v>0</v>
      </c>
      <c r="J2308">
        <f t="shared" si="145"/>
        <v>0</v>
      </c>
      <c r="K2308">
        <f t="shared" si="146"/>
        <v>0</v>
      </c>
      <c r="L2308">
        <f t="shared" si="147"/>
        <v>1</v>
      </c>
    </row>
    <row r="2309" spans="1:12" ht="13.2" x14ac:dyDescent="0.25">
      <c r="A2309" s="2">
        <v>45112</v>
      </c>
      <c r="B2309" s="3">
        <v>0.8026388888888889</v>
      </c>
      <c r="C2309" s="4">
        <v>1395</v>
      </c>
      <c r="D2309" s="4">
        <v>290860372</v>
      </c>
      <c r="E2309" s="4">
        <v>1</v>
      </c>
      <c r="F2309" s="4" t="s">
        <v>7</v>
      </c>
      <c r="G2309" s="4" t="s">
        <v>8</v>
      </c>
      <c r="H2309">
        <v>1</v>
      </c>
      <c r="I2309">
        <f t="shared" si="144"/>
        <v>0</v>
      </c>
      <c r="J2309">
        <f t="shared" si="145"/>
        <v>0</v>
      </c>
      <c r="K2309">
        <f t="shared" si="146"/>
        <v>0</v>
      </c>
      <c r="L2309">
        <f t="shared" si="147"/>
        <v>1</v>
      </c>
    </row>
    <row r="2310" spans="1:12" ht="13.2" x14ac:dyDescent="0.25">
      <c r="A2310" s="2">
        <v>45112</v>
      </c>
      <c r="B2310" s="3">
        <v>0.80738425925925927</v>
      </c>
      <c r="C2310" s="4">
        <v>1084</v>
      </c>
      <c r="D2310" s="4">
        <v>290862521</v>
      </c>
      <c r="E2310" s="4">
        <v>1</v>
      </c>
      <c r="F2310" s="4" t="s">
        <v>9</v>
      </c>
      <c r="G2310" s="4" t="s">
        <v>10</v>
      </c>
      <c r="H2310">
        <v>1</v>
      </c>
      <c r="I2310">
        <f t="shared" si="144"/>
        <v>1</v>
      </c>
      <c r="J2310">
        <f t="shared" si="145"/>
        <v>0</v>
      </c>
      <c r="K2310">
        <f t="shared" si="146"/>
        <v>0</v>
      </c>
      <c r="L2310">
        <f t="shared" si="147"/>
        <v>0</v>
      </c>
    </row>
    <row r="2311" spans="1:12" ht="13.2" x14ac:dyDescent="0.25">
      <c r="A2311" s="2">
        <v>45112</v>
      </c>
      <c r="B2311" s="3">
        <v>0.73460648148148144</v>
      </c>
      <c r="C2311" s="4">
        <v>1002</v>
      </c>
      <c r="D2311" s="4">
        <v>290815972</v>
      </c>
      <c r="E2311" s="4">
        <v>1</v>
      </c>
      <c r="F2311" s="4" t="s">
        <v>7</v>
      </c>
      <c r="G2311" s="4" t="s">
        <v>8</v>
      </c>
      <c r="H2311">
        <v>1</v>
      </c>
      <c r="I2311">
        <f t="shared" si="144"/>
        <v>0</v>
      </c>
      <c r="J2311">
        <f t="shared" si="145"/>
        <v>0</v>
      </c>
      <c r="K2311">
        <f t="shared" si="146"/>
        <v>0</v>
      </c>
      <c r="L2311">
        <f t="shared" si="147"/>
        <v>1</v>
      </c>
    </row>
    <row r="2312" spans="1:12" ht="13.2" x14ac:dyDescent="0.25">
      <c r="A2312" s="2">
        <v>45112</v>
      </c>
      <c r="B2312" s="3">
        <v>0.81474537037037043</v>
      </c>
      <c r="C2312" s="4">
        <v>1395</v>
      </c>
      <c r="D2312" s="4">
        <v>290865327</v>
      </c>
      <c r="E2312" s="4">
        <v>1</v>
      </c>
      <c r="F2312" s="4" t="s">
        <v>7</v>
      </c>
      <c r="G2312" s="4" t="s">
        <v>8</v>
      </c>
      <c r="H2312">
        <v>1</v>
      </c>
      <c r="I2312">
        <f t="shared" si="144"/>
        <v>0</v>
      </c>
      <c r="J2312">
        <f t="shared" si="145"/>
        <v>0</v>
      </c>
      <c r="K2312">
        <f t="shared" si="146"/>
        <v>0</v>
      </c>
      <c r="L2312">
        <f t="shared" si="147"/>
        <v>1</v>
      </c>
    </row>
    <row r="2313" spans="1:12" ht="13.2" x14ac:dyDescent="0.25">
      <c r="A2313" s="2">
        <v>45112</v>
      </c>
      <c r="B2313" s="3">
        <v>0.71903935185185186</v>
      </c>
      <c r="C2313" s="4">
        <v>1463</v>
      </c>
      <c r="D2313" s="4">
        <v>290801916</v>
      </c>
      <c r="E2313" s="4">
        <v>2</v>
      </c>
      <c r="F2313" s="4" t="s">
        <v>7</v>
      </c>
      <c r="G2313" s="4" t="s">
        <v>8</v>
      </c>
      <c r="H2313">
        <v>0</v>
      </c>
      <c r="I2313">
        <f t="shared" si="144"/>
        <v>0</v>
      </c>
      <c r="J2313">
        <f t="shared" si="145"/>
        <v>0</v>
      </c>
      <c r="K2313">
        <f t="shared" si="146"/>
        <v>0</v>
      </c>
      <c r="L2313">
        <f t="shared" si="147"/>
        <v>1</v>
      </c>
    </row>
    <row r="2314" spans="1:12" ht="13.2" x14ac:dyDescent="0.25">
      <c r="A2314" s="2">
        <v>45112</v>
      </c>
      <c r="B2314" s="3">
        <v>0.81862268518518522</v>
      </c>
      <c r="C2314" s="4">
        <v>1092</v>
      </c>
      <c r="D2314" s="4">
        <v>290867043</v>
      </c>
      <c r="E2314" s="4">
        <v>10</v>
      </c>
      <c r="F2314" s="4" t="s">
        <v>7</v>
      </c>
      <c r="G2314" s="4" t="s">
        <v>8</v>
      </c>
      <c r="H2314">
        <v>0</v>
      </c>
      <c r="I2314">
        <f t="shared" si="144"/>
        <v>0</v>
      </c>
      <c r="J2314">
        <f t="shared" si="145"/>
        <v>0</v>
      </c>
      <c r="K2314">
        <f t="shared" si="146"/>
        <v>0</v>
      </c>
      <c r="L2314">
        <f t="shared" si="147"/>
        <v>1</v>
      </c>
    </row>
    <row r="2315" spans="1:12" ht="13.2" x14ac:dyDescent="0.25">
      <c r="A2315" s="2">
        <v>45112</v>
      </c>
      <c r="B2315" s="3">
        <v>0.81966435185185182</v>
      </c>
      <c r="C2315" s="4">
        <v>1117</v>
      </c>
      <c r="D2315" s="4">
        <v>290867377</v>
      </c>
      <c r="E2315" s="4">
        <v>1</v>
      </c>
      <c r="F2315" s="4" t="s">
        <v>7</v>
      </c>
      <c r="G2315" s="4" t="s">
        <v>8</v>
      </c>
      <c r="H2315">
        <v>1</v>
      </c>
      <c r="I2315">
        <f t="shared" si="144"/>
        <v>0</v>
      </c>
      <c r="J2315">
        <f t="shared" si="145"/>
        <v>0</v>
      </c>
      <c r="K2315">
        <f t="shared" si="146"/>
        <v>0</v>
      </c>
      <c r="L2315">
        <f t="shared" si="147"/>
        <v>1</v>
      </c>
    </row>
    <row r="2316" spans="1:12" ht="13.2" x14ac:dyDescent="0.25">
      <c r="A2316" s="2">
        <v>45112</v>
      </c>
      <c r="B2316" s="3">
        <v>0.81915509259259256</v>
      </c>
      <c r="C2316" s="4">
        <v>1180</v>
      </c>
      <c r="D2316" s="4">
        <v>290867227</v>
      </c>
      <c r="E2316" s="4">
        <v>2</v>
      </c>
      <c r="F2316" s="4" t="s">
        <v>9</v>
      </c>
      <c r="G2316" s="4" t="s">
        <v>11</v>
      </c>
      <c r="H2316">
        <v>0</v>
      </c>
      <c r="I2316">
        <f t="shared" si="144"/>
        <v>0</v>
      </c>
      <c r="J2316">
        <f t="shared" si="145"/>
        <v>1</v>
      </c>
      <c r="K2316">
        <f t="shared" si="146"/>
        <v>0</v>
      </c>
      <c r="L2316">
        <f t="shared" si="147"/>
        <v>0</v>
      </c>
    </row>
    <row r="2317" spans="1:12" ht="13.2" x14ac:dyDescent="0.25">
      <c r="A2317" s="2">
        <v>45112</v>
      </c>
      <c r="B2317" s="3">
        <v>0.82004629629629633</v>
      </c>
      <c r="C2317" s="4">
        <v>1200</v>
      </c>
      <c r="D2317" s="4">
        <v>290867514</v>
      </c>
      <c r="E2317" s="4">
        <v>1</v>
      </c>
      <c r="F2317" s="4" t="s">
        <v>7</v>
      </c>
      <c r="G2317" s="4" t="s">
        <v>8</v>
      </c>
      <c r="H2317">
        <v>1</v>
      </c>
      <c r="I2317">
        <f t="shared" si="144"/>
        <v>0</v>
      </c>
      <c r="J2317">
        <f t="shared" si="145"/>
        <v>0</v>
      </c>
      <c r="K2317">
        <f t="shared" si="146"/>
        <v>0</v>
      </c>
      <c r="L2317">
        <f t="shared" si="147"/>
        <v>1</v>
      </c>
    </row>
    <row r="2318" spans="1:12" ht="13.2" x14ac:dyDescent="0.25">
      <c r="A2318" s="2">
        <v>45112</v>
      </c>
      <c r="B2318" s="3">
        <v>0.82353009259259258</v>
      </c>
      <c r="C2318" s="4">
        <v>1303</v>
      </c>
      <c r="D2318" s="4">
        <v>290868716</v>
      </c>
      <c r="E2318" s="4">
        <v>1</v>
      </c>
      <c r="F2318" s="4" t="s">
        <v>9</v>
      </c>
      <c r="G2318" s="4" t="s">
        <v>10</v>
      </c>
      <c r="H2318">
        <v>0</v>
      </c>
      <c r="I2318">
        <f t="shared" si="144"/>
        <v>1</v>
      </c>
      <c r="J2318">
        <f t="shared" si="145"/>
        <v>0</v>
      </c>
      <c r="K2318">
        <f t="shared" si="146"/>
        <v>0</v>
      </c>
      <c r="L2318">
        <f t="shared" si="147"/>
        <v>0</v>
      </c>
    </row>
    <row r="2319" spans="1:12" ht="13.2" x14ac:dyDescent="0.25">
      <c r="A2319" s="2">
        <v>45112</v>
      </c>
      <c r="B2319" s="3">
        <v>0.83236111111111111</v>
      </c>
      <c r="C2319" s="4">
        <v>1002</v>
      </c>
      <c r="D2319" s="4">
        <v>290871670</v>
      </c>
      <c r="E2319" s="4">
        <v>2</v>
      </c>
      <c r="F2319" s="4" t="s">
        <v>7</v>
      </c>
      <c r="G2319" s="4" t="s">
        <v>8</v>
      </c>
      <c r="H2319">
        <v>1</v>
      </c>
      <c r="I2319">
        <f t="shared" si="144"/>
        <v>0</v>
      </c>
      <c r="J2319">
        <f t="shared" si="145"/>
        <v>0</v>
      </c>
      <c r="K2319">
        <f t="shared" si="146"/>
        <v>0</v>
      </c>
      <c r="L2319">
        <f t="shared" si="147"/>
        <v>1</v>
      </c>
    </row>
    <row r="2320" spans="1:12" ht="13.2" x14ac:dyDescent="0.25">
      <c r="A2320" s="2">
        <v>45112</v>
      </c>
      <c r="B2320" s="3">
        <v>0.83510416666666665</v>
      </c>
      <c r="C2320" s="4">
        <v>1002</v>
      </c>
      <c r="D2320" s="4">
        <v>290872669</v>
      </c>
      <c r="E2320" s="4">
        <v>2</v>
      </c>
      <c r="F2320" s="4" t="s">
        <v>7</v>
      </c>
      <c r="G2320" s="4" t="s">
        <v>8</v>
      </c>
      <c r="H2320">
        <v>1</v>
      </c>
      <c r="I2320">
        <f t="shared" si="144"/>
        <v>0</v>
      </c>
      <c r="J2320">
        <f t="shared" si="145"/>
        <v>0</v>
      </c>
      <c r="K2320">
        <f t="shared" si="146"/>
        <v>0</v>
      </c>
      <c r="L2320">
        <f t="shared" si="147"/>
        <v>1</v>
      </c>
    </row>
    <row r="2321" spans="1:12" ht="13.2" x14ac:dyDescent="0.25">
      <c r="A2321" s="2">
        <v>45112</v>
      </c>
      <c r="B2321" s="3">
        <v>0.83753472222222225</v>
      </c>
      <c r="C2321" s="4">
        <v>1463</v>
      </c>
      <c r="D2321" s="4">
        <v>290873658</v>
      </c>
      <c r="E2321" s="4">
        <v>1</v>
      </c>
      <c r="F2321" s="4" t="s">
        <v>7</v>
      </c>
      <c r="G2321" s="4" t="s">
        <v>8</v>
      </c>
      <c r="H2321">
        <v>0</v>
      </c>
      <c r="I2321">
        <f t="shared" si="144"/>
        <v>0</v>
      </c>
      <c r="J2321">
        <f t="shared" si="145"/>
        <v>0</v>
      </c>
      <c r="K2321">
        <f t="shared" si="146"/>
        <v>0</v>
      </c>
      <c r="L2321">
        <f t="shared" si="147"/>
        <v>1</v>
      </c>
    </row>
    <row r="2322" spans="1:12" ht="13.2" x14ac:dyDescent="0.25">
      <c r="A2322" s="2">
        <v>45112</v>
      </c>
      <c r="B2322" s="3">
        <v>0.85357638888888887</v>
      </c>
      <c r="C2322" s="4">
        <v>1117</v>
      </c>
      <c r="D2322" s="4">
        <v>290879510</v>
      </c>
      <c r="E2322" s="4">
        <v>1</v>
      </c>
      <c r="F2322" s="4" t="s">
        <v>7</v>
      </c>
      <c r="G2322" s="4" t="s">
        <v>8</v>
      </c>
      <c r="H2322">
        <v>1</v>
      </c>
      <c r="I2322">
        <f t="shared" si="144"/>
        <v>0</v>
      </c>
      <c r="J2322">
        <f t="shared" si="145"/>
        <v>0</v>
      </c>
      <c r="K2322">
        <f t="shared" si="146"/>
        <v>0</v>
      </c>
      <c r="L2322">
        <f t="shared" si="147"/>
        <v>1</v>
      </c>
    </row>
    <row r="2323" spans="1:12" ht="13.2" x14ac:dyDescent="0.25">
      <c r="A2323" s="2">
        <v>45112</v>
      </c>
      <c r="B2323" s="3">
        <v>0.88762731481481483</v>
      </c>
      <c r="C2323" s="4">
        <v>1200</v>
      </c>
      <c r="D2323" s="4">
        <v>290891767</v>
      </c>
      <c r="E2323" s="4">
        <v>1</v>
      </c>
      <c r="F2323" s="4" t="s">
        <v>7</v>
      </c>
      <c r="G2323" s="4" t="s">
        <v>8</v>
      </c>
      <c r="H2323">
        <v>1</v>
      </c>
      <c r="I2323">
        <f t="shared" si="144"/>
        <v>0</v>
      </c>
      <c r="J2323">
        <f t="shared" si="145"/>
        <v>0</v>
      </c>
      <c r="K2323">
        <f t="shared" si="146"/>
        <v>0</v>
      </c>
      <c r="L2323">
        <f t="shared" si="147"/>
        <v>1</v>
      </c>
    </row>
    <row r="2324" spans="1:12" ht="13.2" x14ac:dyDescent="0.25">
      <c r="A2324" s="2">
        <v>45112</v>
      </c>
      <c r="B2324" s="3">
        <v>0.89008101851851851</v>
      </c>
      <c r="C2324" s="4">
        <v>1387</v>
      </c>
      <c r="D2324" s="4">
        <v>290892531</v>
      </c>
      <c r="E2324" s="4">
        <v>1</v>
      </c>
      <c r="F2324" s="4" t="s">
        <v>7</v>
      </c>
      <c r="G2324" s="4" t="s">
        <v>8</v>
      </c>
      <c r="H2324">
        <v>0</v>
      </c>
      <c r="I2324">
        <f t="shared" si="144"/>
        <v>0</v>
      </c>
      <c r="J2324">
        <f t="shared" si="145"/>
        <v>0</v>
      </c>
      <c r="K2324">
        <f t="shared" si="146"/>
        <v>0</v>
      </c>
      <c r="L2324">
        <f t="shared" si="147"/>
        <v>1</v>
      </c>
    </row>
    <row r="2325" spans="1:12" ht="13.2" x14ac:dyDescent="0.25">
      <c r="A2325" s="2">
        <v>45112</v>
      </c>
      <c r="B2325" s="3">
        <v>0.89225694444444448</v>
      </c>
      <c r="C2325" s="4">
        <v>1200</v>
      </c>
      <c r="D2325" s="4">
        <v>290893214</v>
      </c>
      <c r="E2325" s="4">
        <v>1</v>
      </c>
      <c r="F2325" s="4" t="s">
        <v>7</v>
      </c>
      <c r="G2325" s="4" t="s">
        <v>8</v>
      </c>
      <c r="H2325">
        <v>1</v>
      </c>
      <c r="I2325">
        <f t="shared" si="144"/>
        <v>0</v>
      </c>
      <c r="J2325">
        <f t="shared" si="145"/>
        <v>0</v>
      </c>
      <c r="K2325">
        <f t="shared" si="146"/>
        <v>0</v>
      </c>
      <c r="L2325">
        <f t="shared" si="147"/>
        <v>1</v>
      </c>
    </row>
    <row r="2326" spans="1:12" ht="13.2" x14ac:dyDescent="0.25">
      <c r="A2326" s="2">
        <v>45112</v>
      </c>
      <c r="B2326" s="3">
        <v>0.91284722222222225</v>
      </c>
      <c r="C2326" s="4">
        <v>1302</v>
      </c>
      <c r="D2326" s="4">
        <v>290898274</v>
      </c>
      <c r="E2326" s="4">
        <v>1</v>
      </c>
      <c r="F2326" s="4" t="s">
        <v>7</v>
      </c>
      <c r="G2326" s="4" t="s">
        <v>8</v>
      </c>
      <c r="H2326">
        <v>1</v>
      </c>
      <c r="I2326">
        <f t="shared" si="144"/>
        <v>0</v>
      </c>
      <c r="J2326">
        <f t="shared" si="145"/>
        <v>0</v>
      </c>
      <c r="K2326">
        <f t="shared" si="146"/>
        <v>0</v>
      </c>
      <c r="L2326">
        <f t="shared" si="147"/>
        <v>1</v>
      </c>
    </row>
    <row r="2327" spans="1:12" ht="13.2" x14ac:dyDescent="0.25">
      <c r="A2327" s="2">
        <v>45112</v>
      </c>
      <c r="B2327" s="3">
        <v>0.92854166666666671</v>
      </c>
      <c r="C2327" s="4">
        <v>1282</v>
      </c>
      <c r="D2327" s="4">
        <v>290901465</v>
      </c>
      <c r="E2327" s="4">
        <v>1</v>
      </c>
      <c r="F2327" s="4" t="s">
        <v>9</v>
      </c>
      <c r="G2327" s="4" t="s">
        <v>10</v>
      </c>
      <c r="H2327">
        <v>1</v>
      </c>
      <c r="I2327">
        <f t="shared" si="144"/>
        <v>1</v>
      </c>
      <c r="J2327">
        <f t="shared" si="145"/>
        <v>0</v>
      </c>
      <c r="K2327">
        <f t="shared" si="146"/>
        <v>0</v>
      </c>
      <c r="L2327">
        <f t="shared" si="147"/>
        <v>0</v>
      </c>
    </row>
    <row r="2328" spans="1:12" ht="13.2" x14ac:dyDescent="0.25">
      <c r="A2328" s="2">
        <v>45112</v>
      </c>
      <c r="B2328" s="3">
        <v>0.92856481481481479</v>
      </c>
      <c r="C2328" s="4">
        <v>1282</v>
      </c>
      <c r="D2328" s="4">
        <v>290901467</v>
      </c>
      <c r="E2328" s="4">
        <v>1</v>
      </c>
      <c r="F2328" s="4" t="s">
        <v>7</v>
      </c>
      <c r="G2328" s="4" t="s">
        <v>8</v>
      </c>
      <c r="H2328">
        <v>1</v>
      </c>
      <c r="I2328">
        <f t="shared" si="144"/>
        <v>0</v>
      </c>
      <c r="J2328">
        <f t="shared" si="145"/>
        <v>0</v>
      </c>
      <c r="K2328">
        <f t="shared" si="146"/>
        <v>0</v>
      </c>
      <c r="L2328">
        <f t="shared" si="147"/>
        <v>1</v>
      </c>
    </row>
    <row r="2329" spans="1:12" ht="13.2" x14ac:dyDescent="0.25">
      <c r="A2329" s="2">
        <v>45112</v>
      </c>
      <c r="B2329" s="3">
        <v>0.88505787037037043</v>
      </c>
      <c r="C2329" s="4">
        <v>1349</v>
      </c>
      <c r="D2329" s="4">
        <v>290890893</v>
      </c>
      <c r="E2329" s="4">
        <v>1</v>
      </c>
      <c r="F2329" s="4" t="s">
        <v>9</v>
      </c>
      <c r="G2329" s="4" t="s">
        <v>8</v>
      </c>
      <c r="H2329">
        <v>0</v>
      </c>
      <c r="I2329">
        <f t="shared" si="144"/>
        <v>0</v>
      </c>
      <c r="J2329">
        <f t="shared" si="145"/>
        <v>0</v>
      </c>
      <c r="K2329">
        <f t="shared" si="146"/>
        <v>1</v>
      </c>
      <c r="L2329">
        <f t="shared" si="147"/>
        <v>0</v>
      </c>
    </row>
    <row r="2330" spans="1:12" ht="13.2" x14ac:dyDescent="0.25">
      <c r="A2330" s="2">
        <v>45112</v>
      </c>
      <c r="B2330" s="3">
        <v>0.97267361111111106</v>
      </c>
      <c r="C2330" s="4">
        <v>1145</v>
      </c>
      <c r="D2330" s="4">
        <v>290907176</v>
      </c>
      <c r="E2330" s="4">
        <v>1</v>
      </c>
      <c r="F2330" s="4" t="s">
        <v>7</v>
      </c>
      <c r="G2330" s="4" t="s">
        <v>8</v>
      </c>
      <c r="H2330">
        <v>1</v>
      </c>
      <c r="I2330">
        <f t="shared" si="144"/>
        <v>0</v>
      </c>
      <c r="J2330">
        <f t="shared" si="145"/>
        <v>0</v>
      </c>
      <c r="K2330">
        <f t="shared" si="146"/>
        <v>0</v>
      </c>
      <c r="L2330">
        <f t="shared" si="147"/>
        <v>1</v>
      </c>
    </row>
    <row r="2331" spans="1:12" ht="13.2" x14ac:dyDescent="0.25">
      <c r="A2331" s="2">
        <v>45112</v>
      </c>
      <c r="B2331" s="3">
        <v>0.6736226851851852</v>
      </c>
      <c r="C2331" s="4">
        <v>1129</v>
      </c>
      <c r="D2331" s="4">
        <v>290759634</v>
      </c>
      <c r="E2331" s="4">
        <v>1</v>
      </c>
      <c r="F2331" s="4" t="s">
        <v>7</v>
      </c>
      <c r="G2331" s="4" t="s">
        <v>8</v>
      </c>
      <c r="H2331">
        <v>1</v>
      </c>
      <c r="I2331">
        <f t="shared" si="144"/>
        <v>0</v>
      </c>
      <c r="J2331">
        <f t="shared" si="145"/>
        <v>0</v>
      </c>
      <c r="K2331">
        <f t="shared" si="146"/>
        <v>0</v>
      </c>
      <c r="L2331">
        <f t="shared" si="147"/>
        <v>1</v>
      </c>
    </row>
    <row r="2332" spans="1:12" ht="13.2" x14ac:dyDescent="0.25">
      <c r="A2332" s="2">
        <v>45113</v>
      </c>
      <c r="B2332" s="3">
        <v>3.8726851851851853E-2</v>
      </c>
      <c r="C2332" s="4">
        <v>1302</v>
      </c>
      <c r="D2332" s="4">
        <v>290918057</v>
      </c>
      <c r="E2332" s="4">
        <v>1</v>
      </c>
      <c r="F2332" s="4" t="s">
        <v>7</v>
      </c>
      <c r="G2332" s="4" t="s">
        <v>8</v>
      </c>
      <c r="H2332">
        <v>1</v>
      </c>
      <c r="I2332">
        <f t="shared" si="144"/>
        <v>0</v>
      </c>
      <c r="J2332">
        <f t="shared" si="145"/>
        <v>0</v>
      </c>
      <c r="K2332">
        <f t="shared" si="146"/>
        <v>0</v>
      </c>
      <c r="L2332">
        <f t="shared" si="147"/>
        <v>1</v>
      </c>
    </row>
    <row r="2333" spans="1:12" ht="13.2" x14ac:dyDescent="0.25">
      <c r="A2333" s="2">
        <v>45113</v>
      </c>
      <c r="B2333" s="3">
        <v>0.25295138888888891</v>
      </c>
      <c r="C2333" s="4">
        <v>1200</v>
      </c>
      <c r="D2333" s="4">
        <v>290928745</v>
      </c>
      <c r="E2333" s="4">
        <v>2</v>
      </c>
      <c r="F2333" s="4" t="s">
        <v>9</v>
      </c>
      <c r="G2333" s="4" t="s">
        <v>11</v>
      </c>
      <c r="H2333">
        <v>1</v>
      </c>
      <c r="I2333">
        <f t="shared" si="144"/>
        <v>0</v>
      </c>
      <c r="J2333">
        <f t="shared" si="145"/>
        <v>1</v>
      </c>
      <c r="K2333">
        <f t="shared" si="146"/>
        <v>0</v>
      </c>
      <c r="L2333">
        <f t="shared" si="147"/>
        <v>0</v>
      </c>
    </row>
    <row r="2334" spans="1:12" ht="13.2" x14ac:dyDescent="0.25">
      <c r="A2334" s="2">
        <v>45113</v>
      </c>
      <c r="B2334" s="3">
        <v>0.32251157407407405</v>
      </c>
      <c r="C2334" s="4">
        <v>1129</v>
      </c>
      <c r="D2334" s="4">
        <v>290932793</v>
      </c>
      <c r="E2334" s="4">
        <v>1</v>
      </c>
      <c r="F2334" s="4" t="s">
        <v>7</v>
      </c>
      <c r="G2334" s="4" t="s">
        <v>8</v>
      </c>
      <c r="H2334">
        <v>1</v>
      </c>
      <c r="I2334">
        <f t="shared" si="144"/>
        <v>0</v>
      </c>
      <c r="J2334">
        <f t="shared" si="145"/>
        <v>0</v>
      </c>
      <c r="K2334">
        <f t="shared" si="146"/>
        <v>0</v>
      </c>
      <c r="L2334">
        <f t="shared" si="147"/>
        <v>1</v>
      </c>
    </row>
    <row r="2335" spans="1:12" ht="13.2" x14ac:dyDescent="0.25">
      <c r="A2335" s="2">
        <v>45113</v>
      </c>
      <c r="B2335" s="3">
        <v>0.3268402777777778</v>
      </c>
      <c r="C2335" s="4">
        <v>1129</v>
      </c>
      <c r="D2335" s="4">
        <v>290933275</v>
      </c>
      <c r="E2335" s="4">
        <v>1</v>
      </c>
      <c r="F2335" s="4" t="s">
        <v>7</v>
      </c>
      <c r="G2335" s="4" t="s">
        <v>8</v>
      </c>
      <c r="H2335">
        <v>1</v>
      </c>
      <c r="I2335">
        <f t="shared" si="144"/>
        <v>0</v>
      </c>
      <c r="J2335">
        <f t="shared" si="145"/>
        <v>0</v>
      </c>
      <c r="K2335">
        <f t="shared" si="146"/>
        <v>0</v>
      </c>
      <c r="L2335">
        <f t="shared" si="147"/>
        <v>1</v>
      </c>
    </row>
    <row r="2336" spans="1:12" ht="13.2" x14ac:dyDescent="0.25">
      <c r="A2336" s="2">
        <v>45113</v>
      </c>
      <c r="B2336" s="3">
        <v>0.33256944444444442</v>
      </c>
      <c r="C2336" s="4">
        <v>1117</v>
      </c>
      <c r="D2336" s="4">
        <v>290933883</v>
      </c>
      <c r="E2336" s="4">
        <v>1</v>
      </c>
      <c r="F2336" s="4" t="s">
        <v>7</v>
      </c>
      <c r="G2336" s="4" t="s">
        <v>8</v>
      </c>
      <c r="H2336">
        <v>1</v>
      </c>
      <c r="I2336">
        <f t="shared" si="144"/>
        <v>0</v>
      </c>
      <c r="J2336">
        <f t="shared" si="145"/>
        <v>0</v>
      </c>
      <c r="K2336">
        <f t="shared" si="146"/>
        <v>0</v>
      </c>
      <c r="L2336">
        <f t="shared" si="147"/>
        <v>1</v>
      </c>
    </row>
    <row r="2337" spans="1:12" ht="13.2" x14ac:dyDescent="0.25">
      <c r="A2337" s="2">
        <v>45113</v>
      </c>
      <c r="B2337" s="3">
        <v>0.33216435185185184</v>
      </c>
      <c r="C2337" s="4">
        <v>1129</v>
      </c>
      <c r="D2337" s="4">
        <v>290933831</v>
      </c>
      <c r="E2337" s="4">
        <v>1</v>
      </c>
      <c r="F2337" s="4" t="s">
        <v>7</v>
      </c>
      <c r="G2337" s="4" t="s">
        <v>8</v>
      </c>
      <c r="H2337">
        <v>1</v>
      </c>
      <c r="I2337">
        <f t="shared" si="144"/>
        <v>0</v>
      </c>
      <c r="J2337">
        <f t="shared" si="145"/>
        <v>0</v>
      </c>
      <c r="K2337">
        <f t="shared" si="146"/>
        <v>0</v>
      </c>
      <c r="L2337">
        <f t="shared" si="147"/>
        <v>1</v>
      </c>
    </row>
    <row r="2338" spans="1:12" ht="13.2" x14ac:dyDescent="0.25">
      <c r="A2338" s="2">
        <v>45113</v>
      </c>
      <c r="B2338" s="3">
        <v>0.34457175925925926</v>
      </c>
      <c r="C2338" s="4">
        <v>1395</v>
      </c>
      <c r="D2338" s="4">
        <v>290937029</v>
      </c>
      <c r="E2338" s="4">
        <v>1</v>
      </c>
      <c r="F2338" s="4" t="s">
        <v>7</v>
      </c>
      <c r="G2338" s="4" t="s">
        <v>8</v>
      </c>
      <c r="H2338">
        <v>1</v>
      </c>
      <c r="I2338">
        <f t="shared" si="144"/>
        <v>0</v>
      </c>
      <c r="J2338">
        <f t="shared" si="145"/>
        <v>0</v>
      </c>
      <c r="K2338">
        <f t="shared" si="146"/>
        <v>0</v>
      </c>
      <c r="L2338">
        <f t="shared" si="147"/>
        <v>1</v>
      </c>
    </row>
    <row r="2339" spans="1:12" ht="13.2" x14ac:dyDescent="0.25">
      <c r="A2339" s="2">
        <v>45113</v>
      </c>
      <c r="B2339" s="3">
        <v>0.34347222222222223</v>
      </c>
      <c r="C2339" s="4">
        <v>1284</v>
      </c>
      <c r="D2339" s="4">
        <v>290936651</v>
      </c>
      <c r="E2339" s="4">
        <v>1</v>
      </c>
      <c r="F2339" s="4" t="s">
        <v>7</v>
      </c>
      <c r="G2339" s="4" t="s">
        <v>8</v>
      </c>
      <c r="H2339">
        <v>1</v>
      </c>
      <c r="I2339">
        <f t="shared" si="144"/>
        <v>0</v>
      </c>
      <c r="J2339">
        <f t="shared" si="145"/>
        <v>0</v>
      </c>
      <c r="K2339">
        <f t="shared" si="146"/>
        <v>0</v>
      </c>
      <c r="L2339">
        <f t="shared" si="147"/>
        <v>1</v>
      </c>
    </row>
    <row r="2340" spans="1:12" ht="13.2" x14ac:dyDescent="0.25">
      <c r="A2340" s="2">
        <v>45113</v>
      </c>
      <c r="B2340" s="3">
        <v>0.34903935185185186</v>
      </c>
      <c r="C2340" s="4">
        <v>1002</v>
      </c>
      <c r="D2340" s="4">
        <v>290938507</v>
      </c>
      <c r="E2340" s="4">
        <v>1</v>
      </c>
      <c r="F2340" s="4" t="s">
        <v>7</v>
      </c>
      <c r="G2340" s="4" t="s">
        <v>8</v>
      </c>
      <c r="H2340">
        <v>1</v>
      </c>
      <c r="I2340">
        <f t="shared" si="144"/>
        <v>0</v>
      </c>
      <c r="J2340">
        <f t="shared" si="145"/>
        <v>0</v>
      </c>
      <c r="K2340">
        <f t="shared" si="146"/>
        <v>0</v>
      </c>
      <c r="L2340">
        <f t="shared" si="147"/>
        <v>1</v>
      </c>
    </row>
    <row r="2341" spans="1:12" ht="13.2" x14ac:dyDescent="0.25">
      <c r="A2341" s="2">
        <v>45113</v>
      </c>
      <c r="B2341" s="3">
        <v>0.34364583333333332</v>
      </c>
      <c r="C2341" s="4">
        <v>1395</v>
      </c>
      <c r="D2341" s="4">
        <v>290936693</v>
      </c>
      <c r="E2341" s="4">
        <v>1</v>
      </c>
      <c r="F2341" s="4" t="s">
        <v>7</v>
      </c>
      <c r="G2341" s="4" t="s">
        <v>8</v>
      </c>
      <c r="H2341">
        <v>1</v>
      </c>
      <c r="I2341">
        <f t="shared" si="144"/>
        <v>0</v>
      </c>
      <c r="J2341">
        <f t="shared" si="145"/>
        <v>0</v>
      </c>
      <c r="K2341">
        <f t="shared" si="146"/>
        <v>0</v>
      </c>
      <c r="L2341">
        <f t="shared" si="147"/>
        <v>1</v>
      </c>
    </row>
    <row r="2342" spans="1:12" ht="13.2" x14ac:dyDescent="0.25">
      <c r="A2342" s="2">
        <v>45113</v>
      </c>
      <c r="B2342" s="3">
        <v>0.36686342592592591</v>
      </c>
      <c r="C2342" s="4">
        <v>1006</v>
      </c>
      <c r="D2342" s="4">
        <v>290947136</v>
      </c>
      <c r="E2342" s="4">
        <v>1</v>
      </c>
      <c r="F2342" s="4" t="s">
        <v>9</v>
      </c>
      <c r="G2342" s="4" t="s">
        <v>10</v>
      </c>
      <c r="H2342">
        <v>1</v>
      </c>
      <c r="I2342">
        <f t="shared" si="144"/>
        <v>1</v>
      </c>
      <c r="J2342">
        <f t="shared" si="145"/>
        <v>0</v>
      </c>
      <c r="K2342">
        <f t="shared" si="146"/>
        <v>0</v>
      </c>
      <c r="L2342">
        <f t="shared" si="147"/>
        <v>0</v>
      </c>
    </row>
    <row r="2343" spans="1:12" ht="13.2" x14ac:dyDescent="0.25">
      <c r="A2343" s="2">
        <v>45113</v>
      </c>
      <c r="B2343" s="3">
        <v>0.37998842592592591</v>
      </c>
      <c r="C2343" s="4">
        <v>1282</v>
      </c>
      <c r="D2343" s="4">
        <v>290954998</v>
      </c>
      <c r="E2343" s="4">
        <v>1</v>
      </c>
      <c r="F2343" s="4" t="s">
        <v>7</v>
      </c>
      <c r="G2343" s="4" t="s">
        <v>8</v>
      </c>
      <c r="H2343">
        <v>1</v>
      </c>
      <c r="I2343">
        <f t="shared" si="144"/>
        <v>0</v>
      </c>
      <c r="J2343">
        <f t="shared" si="145"/>
        <v>0</v>
      </c>
      <c r="K2343">
        <f t="shared" si="146"/>
        <v>0</v>
      </c>
      <c r="L2343">
        <f t="shared" si="147"/>
        <v>1</v>
      </c>
    </row>
    <row r="2344" spans="1:12" ht="13.2" x14ac:dyDescent="0.25">
      <c r="A2344" s="2">
        <v>45113</v>
      </c>
      <c r="B2344" s="3">
        <v>0.37971064814814814</v>
      </c>
      <c r="C2344" s="4">
        <v>1284</v>
      </c>
      <c r="D2344" s="4">
        <v>290954820</v>
      </c>
      <c r="E2344" s="4">
        <v>1</v>
      </c>
      <c r="F2344" s="4" t="s">
        <v>7</v>
      </c>
      <c r="G2344" s="4" t="s">
        <v>8</v>
      </c>
      <c r="H2344">
        <v>1</v>
      </c>
      <c r="I2344">
        <f t="shared" si="144"/>
        <v>0</v>
      </c>
      <c r="J2344">
        <f t="shared" si="145"/>
        <v>0</v>
      </c>
      <c r="K2344">
        <f t="shared" si="146"/>
        <v>0</v>
      </c>
      <c r="L2344">
        <f t="shared" si="147"/>
        <v>1</v>
      </c>
    </row>
    <row r="2345" spans="1:12" ht="13.2" x14ac:dyDescent="0.25">
      <c r="A2345" s="2">
        <v>45113</v>
      </c>
      <c r="B2345" s="3">
        <v>0.38826388888888891</v>
      </c>
      <c r="C2345" s="4">
        <v>1276</v>
      </c>
      <c r="D2345" s="4">
        <v>290960639</v>
      </c>
      <c r="E2345" s="4">
        <v>2</v>
      </c>
      <c r="F2345" s="4" t="s">
        <v>7</v>
      </c>
      <c r="G2345" s="4" t="s">
        <v>8</v>
      </c>
      <c r="H2345">
        <v>0</v>
      </c>
      <c r="I2345">
        <f t="shared" si="144"/>
        <v>0</v>
      </c>
      <c r="J2345">
        <f t="shared" si="145"/>
        <v>0</v>
      </c>
      <c r="K2345">
        <f t="shared" si="146"/>
        <v>0</v>
      </c>
      <c r="L2345">
        <f t="shared" si="147"/>
        <v>1</v>
      </c>
    </row>
    <row r="2346" spans="1:12" ht="13.2" x14ac:dyDescent="0.25">
      <c r="A2346" s="2">
        <v>45113</v>
      </c>
      <c r="B2346" s="3">
        <v>0.39070601851851849</v>
      </c>
      <c r="C2346" s="4">
        <v>1002</v>
      </c>
      <c r="D2346" s="4">
        <v>290962212</v>
      </c>
      <c r="E2346" s="4">
        <v>1</v>
      </c>
      <c r="F2346" s="4" t="s">
        <v>7</v>
      </c>
      <c r="G2346" s="4" t="s">
        <v>8</v>
      </c>
      <c r="H2346">
        <v>1</v>
      </c>
      <c r="I2346">
        <f t="shared" si="144"/>
        <v>0</v>
      </c>
      <c r="J2346">
        <f t="shared" si="145"/>
        <v>0</v>
      </c>
      <c r="K2346">
        <f t="shared" si="146"/>
        <v>0</v>
      </c>
      <c r="L2346">
        <f t="shared" si="147"/>
        <v>1</v>
      </c>
    </row>
    <row r="2347" spans="1:12" ht="13.2" x14ac:dyDescent="0.25">
      <c r="A2347" s="2">
        <v>45113</v>
      </c>
      <c r="B2347" s="3">
        <v>0.39185185185185184</v>
      </c>
      <c r="C2347" s="4">
        <v>1346</v>
      </c>
      <c r="D2347" s="4">
        <v>290963019</v>
      </c>
      <c r="E2347" s="4">
        <v>1</v>
      </c>
      <c r="F2347" s="4" t="s">
        <v>7</v>
      </c>
      <c r="G2347" s="4" t="s">
        <v>8</v>
      </c>
      <c r="H2347">
        <v>1</v>
      </c>
      <c r="I2347">
        <f t="shared" si="144"/>
        <v>0</v>
      </c>
      <c r="J2347">
        <f t="shared" si="145"/>
        <v>0</v>
      </c>
      <c r="K2347">
        <f t="shared" si="146"/>
        <v>0</v>
      </c>
      <c r="L2347">
        <f t="shared" si="147"/>
        <v>1</v>
      </c>
    </row>
    <row r="2348" spans="1:12" ht="13.2" x14ac:dyDescent="0.25">
      <c r="A2348" s="2">
        <v>45113</v>
      </c>
      <c r="B2348" s="3">
        <v>0.39225694444444442</v>
      </c>
      <c r="C2348" s="4">
        <v>1002</v>
      </c>
      <c r="D2348" s="4">
        <v>290963310</v>
      </c>
      <c r="E2348" s="4">
        <v>1</v>
      </c>
      <c r="F2348" s="4" t="s">
        <v>7</v>
      </c>
      <c r="G2348" s="4" t="s">
        <v>8</v>
      </c>
      <c r="H2348">
        <v>1</v>
      </c>
      <c r="I2348">
        <f t="shared" si="144"/>
        <v>0</v>
      </c>
      <c r="J2348">
        <f t="shared" si="145"/>
        <v>0</v>
      </c>
      <c r="K2348">
        <f t="shared" si="146"/>
        <v>0</v>
      </c>
      <c r="L2348">
        <f t="shared" si="147"/>
        <v>1</v>
      </c>
    </row>
    <row r="2349" spans="1:12" ht="13.2" x14ac:dyDescent="0.25">
      <c r="A2349" s="2">
        <v>45113</v>
      </c>
      <c r="B2349" s="3">
        <v>0.39515046296296297</v>
      </c>
      <c r="C2349" s="4">
        <v>1145</v>
      </c>
      <c r="D2349" s="4">
        <v>290965379</v>
      </c>
      <c r="E2349" s="4">
        <v>1</v>
      </c>
      <c r="F2349" s="4" t="s">
        <v>7</v>
      </c>
      <c r="G2349" s="4" t="s">
        <v>8</v>
      </c>
      <c r="H2349">
        <v>1</v>
      </c>
      <c r="I2349">
        <f t="shared" si="144"/>
        <v>0</v>
      </c>
      <c r="J2349">
        <f t="shared" si="145"/>
        <v>0</v>
      </c>
      <c r="K2349">
        <f t="shared" si="146"/>
        <v>0</v>
      </c>
      <c r="L2349">
        <f t="shared" si="147"/>
        <v>1</v>
      </c>
    </row>
    <row r="2350" spans="1:12" ht="13.2" x14ac:dyDescent="0.25">
      <c r="A2350" s="2">
        <v>45113</v>
      </c>
      <c r="B2350" s="3">
        <v>0.40582175925925928</v>
      </c>
      <c r="C2350" s="4">
        <v>1002</v>
      </c>
      <c r="D2350" s="4">
        <v>290972919</v>
      </c>
      <c r="E2350" s="4">
        <v>1</v>
      </c>
      <c r="F2350" s="4" t="s">
        <v>9</v>
      </c>
      <c r="G2350" s="4" t="s">
        <v>8</v>
      </c>
      <c r="H2350">
        <v>1</v>
      </c>
      <c r="I2350">
        <f t="shared" si="144"/>
        <v>0</v>
      </c>
      <c r="J2350">
        <f t="shared" si="145"/>
        <v>0</v>
      </c>
      <c r="K2350">
        <f t="shared" si="146"/>
        <v>1</v>
      </c>
      <c r="L2350">
        <f t="shared" si="147"/>
        <v>0</v>
      </c>
    </row>
    <row r="2351" spans="1:12" ht="13.2" x14ac:dyDescent="0.25">
      <c r="A2351" s="2">
        <v>45113</v>
      </c>
      <c r="B2351" s="3">
        <v>0.4115625</v>
      </c>
      <c r="C2351" s="4">
        <v>1162</v>
      </c>
      <c r="D2351" s="4">
        <v>290976902</v>
      </c>
      <c r="E2351" s="4">
        <v>1</v>
      </c>
      <c r="F2351" s="4" t="s">
        <v>7</v>
      </c>
      <c r="G2351" s="4" t="s">
        <v>8</v>
      </c>
      <c r="H2351">
        <v>1</v>
      </c>
      <c r="I2351">
        <f t="shared" si="144"/>
        <v>0</v>
      </c>
      <c r="J2351">
        <f t="shared" si="145"/>
        <v>0</v>
      </c>
      <c r="K2351">
        <f t="shared" si="146"/>
        <v>0</v>
      </c>
      <c r="L2351">
        <f t="shared" si="147"/>
        <v>1</v>
      </c>
    </row>
    <row r="2352" spans="1:12" ht="13.2" x14ac:dyDescent="0.25">
      <c r="A2352" s="2">
        <v>45113</v>
      </c>
      <c r="B2352" s="3">
        <v>0.41591435185185183</v>
      </c>
      <c r="C2352" s="4">
        <v>1162</v>
      </c>
      <c r="D2352" s="4">
        <v>290979730</v>
      </c>
      <c r="E2352" s="4">
        <v>1</v>
      </c>
      <c r="F2352" s="4" t="s">
        <v>7</v>
      </c>
      <c r="G2352" s="4" t="s">
        <v>8</v>
      </c>
      <c r="H2352">
        <v>1</v>
      </c>
      <c r="I2352">
        <f t="shared" si="144"/>
        <v>0</v>
      </c>
      <c r="J2352">
        <f t="shared" si="145"/>
        <v>0</v>
      </c>
      <c r="K2352">
        <f t="shared" si="146"/>
        <v>0</v>
      </c>
      <c r="L2352">
        <f t="shared" si="147"/>
        <v>1</v>
      </c>
    </row>
    <row r="2353" spans="1:12" ht="13.2" x14ac:dyDescent="0.25">
      <c r="A2353" s="2">
        <v>45113</v>
      </c>
      <c r="B2353" s="3">
        <v>0.42444444444444446</v>
      </c>
      <c r="C2353" s="4">
        <v>1129</v>
      </c>
      <c r="D2353" s="4">
        <v>290984866</v>
      </c>
      <c r="E2353" s="4">
        <v>1</v>
      </c>
      <c r="F2353" s="4" t="s">
        <v>7</v>
      </c>
      <c r="G2353" s="4" t="s">
        <v>8</v>
      </c>
      <c r="H2353">
        <v>1</v>
      </c>
      <c r="I2353">
        <f t="shared" si="144"/>
        <v>0</v>
      </c>
      <c r="J2353">
        <f t="shared" si="145"/>
        <v>0</v>
      </c>
      <c r="K2353">
        <f t="shared" si="146"/>
        <v>0</v>
      </c>
      <c r="L2353">
        <f t="shared" si="147"/>
        <v>1</v>
      </c>
    </row>
    <row r="2354" spans="1:12" ht="13.2" x14ac:dyDescent="0.25">
      <c r="A2354" s="2">
        <v>45113</v>
      </c>
      <c r="B2354" s="3">
        <v>0.42483796296296295</v>
      </c>
      <c r="C2354" s="4">
        <v>1129</v>
      </c>
      <c r="D2354" s="4">
        <v>290985105</v>
      </c>
      <c r="E2354" s="4">
        <v>1</v>
      </c>
      <c r="F2354" s="4" t="s">
        <v>9</v>
      </c>
      <c r="G2354" s="4" t="s">
        <v>10</v>
      </c>
      <c r="H2354">
        <v>1</v>
      </c>
      <c r="I2354">
        <f t="shared" si="144"/>
        <v>1</v>
      </c>
      <c r="J2354">
        <f t="shared" si="145"/>
        <v>0</v>
      </c>
      <c r="K2354">
        <f t="shared" si="146"/>
        <v>0</v>
      </c>
      <c r="L2354">
        <f t="shared" si="147"/>
        <v>0</v>
      </c>
    </row>
    <row r="2355" spans="1:12" ht="13.2" x14ac:dyDescent="0.25">
      <c r="A2355" s="2">
        <v>45113</v>
      </c>
      <c r="B2355" s="3">
        <v>0.41621527777777778</v>
      </c>
      <c r="C2355" s="4">
        <v>1002</v>
      </c>
      <c r="D2355" s="4">
        <v>290979934</v>
      </c>
      <c r="E2355" s="4">
        <v>1</v>
      </c>
      <c r="F2355" s="4" t="s">
        <v>7</v>
      </c>
      <c r="G2355" s="4" t="s">
        <v>8</v>
      </c>
      <c r="H2355">
        <v>1</v>
      </c>
      <c r="I2355">
        <f t="shared" si="144"/>
        <v>0</v>
      </c>
      <c r="J2355">
        <f t="shared" si="145"/>
        <v>0</v>
      </c>
      <c r="K2355">
        <f t="shared" si="146"/>
        <v>0</v>
      </c>
      <c r="L2355">
        <f t="shared" si="147"/>
        <v>1</v>
      </c>
    </row>
    <row r="2356" spans="1:12" ht="13.2" x14ac:dyDescent="0.25">
      <c r="A2356" s="2">
        <v>45113</v>
      </c>
      <c r="B2356" s="3">
        <v>0.42760416666666667</v>
      </c>
      <c r="C2356" s="4">
        <v>1135</v>
      </c>
      <c r="D2356" s="4">
        <v>290986825</v>
      </c>
      <c r="E2356" s="4">
        <v>2</v>
      </c>
      <c r="F2356" s="4" t="s">
        <v>9</v>
      </c>
      <c r="G2356" s="4" t="s">
        <v>8</v>
      </c>
      <c r="H2356">
        <v>1</v>
      </c>
      <c r="I2356">
        <f t="shared" si="144"/>
        <v>0</v>
      </c>
      <c r="J2356">
        <f t="shared" si="145"/>
        <v>0</v>
      </c>
      <c r="K2356">
        <f t="shared" si="146"/>
        <v>1</v>
      </c>
      <c r="L2356">
        <f t="shared" si="147"/>
        <v>0</v>
      </c>
    </row>
    <row r="2357" spans="1:12" ht="13.2" x14ac:dyDescent="0.25">
      <c r="A2357" s="2">
        <v>45113</v>
      </c>
      <c r="B2357" s="3">
        <v>0.43760416666666668</v>
      </c>
      <c r="C2357" s="4">
        <v>1302</v>
      </c>
      <c r="D2357" s="4">
        <v>290992598</v>
      </c>
      <c r="E2357" s="4">
        <v>1</v>
      </c>
      <c r="F2357" s="4" t="s">
        <v>7</v>
      </c>
      <c r="G2357" s="4" t="s">
        <v>8</v>
      </c>
      <c r="H2357">
        <v>1</v>
      </c>
      <c r="I2357">
        <f t="shared" si="144"/>
        <v>0</v>
      </c>
      <c r="J2357">
        <f t="shared" si="145"/>
        <v>0</v>
      </c>
      <c r="K2357">
        <f t="shared" si="146"/>
        <v>0</v>
      </c>
      <c r="L2357">
        <f t="shared" si="147"/>
        <v>1</v>
      </c>
    </row>
    <row r="2358" spans="1:12" ht="13.2" x14ac:dyDescent="0.25">
      <c r="A2358" s="2">
        <v>45113</v>
      </c>
      <c r="B2358" s="3">
        <v>0.44666666666666666</v>
      </c>
      <c r="C2358" s="4">
        <v>1135</v>
      </c>
      <c r="D2358" s="4">
        <v>290997157</v>
      </c>
      <c r="E2358" s="4">
        <v>2</v>
      </c>
      <c r="F2358" s="4" t="s">
        <v>9</v>
      </c>
      <c r="G2358" s="4" t="s">
        <v>11</v>
      </c>
      <c r="H2358">
        <v>1</v>
      </c>
      <c r="I2358">
        <f t="shared" si="144"/>
        <v>0</v>
      </c>
      <c r="J2358">
        <f t="shared" si="145"/>
        <v>1</v>
      </c>
      <c r="K2358">
        <f t="shared" si="146"/>
        <v>0</v>
      </c>
      <c r="L2358">
        <f t="shared" si="147"/>
        <v>0</v>
      </c>
    </row>
    <row r="2359" spans="1:12" ht="13.2" x14ac:dyDescent="0.25">
      <c r="A2359" s="2">
        <v>45113</v>
      </c>
      <c r="B2359" s="3">
        <v>0.44635416666666666</v>
      </c>
      <c r="C2359" s="4">
        <v>1302</v>
      </c>
      <c r="D2359" s="4">
        <v>290996968</v>
      </c>
      <c r="E2359" s="4">
        <v>1</v>
      </c>
      <c r="F2359" s="4" t="s">
        <v>7</v>
      </c>
      <c r="G2359" s="4" t="s">
        <v>8</v>
      </c>
      <c r="H2359">
        <v>1</v>
      </c>
      <c r="I2359">
        <f t="shared" si="144"/>
        <v>0</v>
      </c>
      <c r="J2359">
        <f t="shared" si="145"/>
        <v>0</v>
      </c>
      <c r="K2359">
        <f t="shared" si="146"/>
        <v>0</v>
      </c>
      <c r="L2359">
        <f t="shared" si="147"/>
        <v>1</v>
      </c>
    </row>
    <row r="2360" spans="1:12" ht="13.2" x14ac:dyDescent="0.25">
      <c r="A2360" s="2">
        <v>45113</v>
      </c>
      <c r="B2360" s="3">
        <v>0.47763888888888889</v>
      </c>
      <c r="C2360" s="4">
        <v>1135</v>
      </c>
      <c r="D2360" s="4">
        <v>291012604</v>
      </c>
      <c r="E2360" s="4">
        <v>2</v>
      </c>
      <c r="F2360" s="4" t="s">
        <v>9</v>
      </c>
      <c r="G2360" s="4" t="s">
        <v>8</v>
      </c>
      <c r="H2360">
        <v>1</v>
      </c>
      <c r="I2360">
        <f t="shared" si="144"/>
        <v>0</v>
      </c>
      <c r="J2360">
        <f t="shared" si="145"/>
        <v>0</v>
      </c>
      <c r="K2360">
        <f t="shared" si="146"/>
        <v>1</v>
      </c>
      <c r="L2360">
        <f t="shared" si="147"/>
        <v>0</v>
      </c>
    </row>
    <row r="2361" spans="1:12" ht="13.2" x14ac:dyDescent="0.25">
      <c r="A2361" s="2">
        <v>45113</v>
      </c>
      <c r="B2361" s="3">
        <v>0.48423611111111109</v>
      </c>
      <c r="C2361" s="4">
        <v>1303</v>
      </c>
      <c r="D2361" s="4">
        <v>291015585</v>
      </c>
      <c r="E2361" s="4">
        <v>1</v>
      </c>
      <c r="F2361" s="4" t="s">
        <v>7</v>
      </c>
      <c r="G2361" s="4" t="s">
        <v>8</v>
      </c>
      <c r="H2361">
        <v>0</v>
      </c>
      <c r="I2361">
        <f t="shared" si="144"/>
        <v>0</v>
      </c>
      <c r="J2361">
        <f t="shared" si="145"/>
        <v>0</v>
      </c>
      <c r="K2361">
        <f t="shared" si="146"/>
        <v>0</v>
      </c>
      <c r="L2361">
        <f t="shared" si="147"/>
        <v>1</v>
      </c>
    </row>
    <row r="2362" spans="1:12" ht="13.2" x14ac:dyDescent="0.25">
      <c r="A2362" s="2">
        <v>45113</v>
      </c>
      <c r="B2362" s="3">
        <v>0.48326388888888888</v>
      </c>
      <c r="C2362" s="4">
        <v>1129</v>
      </c>
      <c r="D2362" s="4">
        <v>291015105</v>
      </c>
      <c r="E2362" s="4">
        <v>1</v>
      </c>
      <c r="F2362" s="4" t="s">
        <v>9</v>
      </c>
      <c r="G2362" s="4" t="s">
        <v>10</v>
      </c>
      <c r="H2362">
        <v>1</v>
      </c>
      <c r="I2362">
        <f t="shared" si="144"/>
        <v>1</v>
      </c>
      <c r="J2362">
        <f t="shared" si="145"/>
        <v>0</v>
      </c>
      <c r="K2362">
        <f t="shared" si="146"/>
        <v>0</v>
      </c>
      <c r="L2362">
        <f t="shared" si="147"/>
        <v>0</v>
      </c>
    </row>
    <row r="2363" spans="1:12" ht="13.2" x14ac:dyDescent="0.25">
      <c r="A2363" s="2">
        <v>45113</v>
      </c>
      <c r="B2363" s="3">
        <v>0.49353009259259262</v>
      </c>
      <c r="C2363" s="4">
        <v>1002</v>
      </c>
      <c r="D2363" s="4">
        <v>291019938</v>
      </c>
      <c r="E2363" s="4">
        <v>1</v>
      </c>
      <c r="F2363" s="4" t="s">
        <v>7</v>
      </c>
      <c r="G2363" s="4" t="s">
        <v>8</v>
      </c>
      <c r="H2363">
        <v>1</v>
      </c>
      <c r="I2363">
        <f t="shared" si="144"/>
        <v>0</v>
      </c>
      <c r="J2363">
        <f t="shared" si="145"/>
        <v>0</v>
      </c>
      <c r="K2363">
        <f t="shared" si="146"/>
        <v>0</v>
      </c>
      <c r="L2363">
        <f t="shared" si="147"/>
        <v>1</v>
      </c>
    </row>
    <row r="2364" spans="1:12" ht="13.2" x14ac:dyDescent="0.25">
      <c r="A2364" s="2">
        <v>45112</v>
      </c>
      <c r="B2364" s="3">
        <v>0.5642476851851852</v>
      </c>
      <c r="C2364" s="4">
        <v>1282</v>
      </c>
      <c r="D2364" s="4">
        <v>290646761</v>
      </c>
      <c r="E2364" s="4">
        <v>1</v>
      </c>
      <c r="F2364" s="4" t="s">
        <v>9</v>
      </c>
      <c r="G2364" s="4" t="s">
        <v>13</v>
      </c>
      <c r="H2364">
        <v>1</v>
      </c>
      <c r="I2364">
        <f t="shared" si="144"/>
        <v>0</v>
      </c>
      <c r="J2364">
        <f t="shared" si="145"/>
        <v>0</v>
      </c>
      <c r="K2364">
        <f t="shared" si="146"/>
        <v>0</v>
      </c>
      <c r="L2364">
        <f t="shared" si="147"/>
        <v>0</v>
      </c>
    </row>
    <row r="2365" spans="1:12" ht="13.2" x14ac:dyDescent="0.25">
      <c r="A2365" s="2">
        <v>45113</v>
      </c>
      <c r="B2365" s="3">
        <v>0.49957175925925928</v>
      </c>
      <c r="C2365" s="4">
        <v>1302</v>
      </c>
      <c r="D2365" s="4">
        <v>291022472</v>
      </c>
      <c r="E2365" s="4">
        <v>2</v>
      </c>
      <c r="F2365" s="4" t="s">
        <v>7</v>
      </c>
      <c r="G2365" s="4" t="s">
        <v>8</v>
      </c>
      <c r="H2365">
        <v>1</v>
      </c>
      <c r="I2365">
        <f t="shared" si="144"/>
        <v>0</v>
      </c>
      <c r="J2365">
        <f t="shared" si="145"/>
        <v>0</v>
      </c>
      <c r="K2365">
        <f t="shared" si="146"/>
        <v>0</v>
      </c>
      <c r="L2365">
        <f t="shared" si="147"/>
        <v>1</v>
      </c>
    </row>
    <row r="2366" spans="1:12" ht="13.2" x14ac:dyDescent="0.25">
      <c r="A2366" s="2">
        <v>45113</v>
      </c>
      <c r="B2366" s="3">
        <v>0.50113425925925925</v>
      </c>
      <c r="C2366" s="4">
        <v>1282</v>
      </c>
      <c r="D2366" s="4">
        <v>291023264</v>
      </c>
      <c r="E2366" s="4">
        <v>1</v>
      </c>
      <c r="F2366" s="4" t="s">
        <v>9</v>
      </c>
      <c r="G2366" s="4" t="s">
        <v>13</v>
      </c>
      <c r="H2366">
        <v>1</v>
      </c>
      <c r="I2366">
        <f t="shared" si="144"/>
        <v>0</v>
      </c>
      <c r="J2366">
        <f t="shared" si="145"/>
        <v>0</v>
      </c>
      <c r="K2366">
        <f t="shared" si="146"/>
        <v>0</v>
      </c>
      <c r="L2366">
        <f t="shared" si="147"/>
        <v>0</v>
      </c>
    </row>
    <row r="2367" spans="1:12" ht="13.2" x14ac:dyDescent="0.25">
      <c r="A2367" s="2">
        <v>45113</v>
      </c>
      <c r="B2367" s="3">
        <v>0.50648148148148153</v>
      </c>
      <c r="C2367" s="4">
        <v>1135</v>
      </c>
      <c r="D2367" s="4">
        <v>291027651</v>
      </c>
      <c r="E2367" s="4">
        <v>1</v>
      </c>
      <c r="F2367" s="4" t="s">
        <v>9</v>
      </c>
      <c r="G2367" s="4" t="s">
        <v>11</v>
      </c>
      <c r="H2367">
        <v>1</v>
      </c>
      <c r="I2367">
        <f t="shared" si="144"/>
        <v>0</v>
      </c>
      <c r="J2367">
        <f t="shared" si="145"/>
        <v>1</v>
      </c>
      <c r="K2367">
        <f t="shared" si="146"/>
        <v>0</v>
      </c>
      <c r="L2367">
        <f t="shared" si="147"/>
        <v>0</v>
      </c>
    </row>
    <row r="2368" spans="1:12" ht="13.2" x14ac:dyDescent="0.25">
      <c r="A2368" s="2">
        <v>45113</v>
      </c>
      <c r="B2368" s="3">
        <v>0.50952546296296297</v>
      </c>
      <c r="C2368" s="4">
        <v>1467</v>
      </c>
      <c r="D2368" s="4">
        <v>291030699</v>
      </c>
      <c r="E2368" s="4">
        <v>1</v>
      </c>
      <c r="F2368" s="4" t="s">
        <v>9</v>
      </c>
      <c r="G2368" s="4" t="s">
        <v>10</v>
      </c>
      <c r="H2368">
        <v>0</v>
      </c>
      <c r="I2368">
        <f t="shared" si="144"/>
        <v>1</v>
      </c>
      <c r="J2368">
        <f t="shared" si="145"/>
        <v>0</v>
      </c>
      <c r="K2368">
        <f t="shared" si="146"/>
        <v>0</v>
      </c>
      <c r="L2368">
        <f t="shared" si="147"/>
        <v>0</v>
      </c>
    </row>
    <row r="2369" spans="1:12" ht="13.2" x14ac:dyDescent="0.25">
      <c r="A2369" s="2">
        <v>45113</v>
      </c>
      <c r="B2369" s="3">
        <v>0.50780092592592596</v>
      </c>
      <c r="C2369" s="4">
        <v>1302</v>
      </c>
      <c r="D2369" s="4">
        <v>291028956</v>
      </c>
      <c r="E2369" s="4">
        <v>1</v>
      </c>
      <c r="F2369" s="4" t="s">
        <v>7</v>
      </c>
      <c r="G2369" s="4" t="s">
        <v>8</v>
      </c>
      <c r="H2369">
        <v>1</v>
      </c>
      <c r="I2369">
        <f t="shared" si="144"/>
        <v>0</v>
      </c>
      <c r="J2369">
        <f t="shared" si="145"/>
        <v>0</v>
      </c>
      <c r="K2369">
        <f t="shared" si="146"/>
        <v>0</v>
      </c>
      <c r="L2369">
        <f t="shared" si="147"/>
        <v>1</v>
      </c>
    </row>
    <row r="2370" spans="1:12" ht="13.2" x14ac:dyDescent="0.25">
      <c r="A2370" s="2">
        <v>45113</v>
      </c>
      <c r="B2370" s="3">
        <v>0.52041666666666664</v>
      </c>
      <c r="C2370" s="4">
        <v>1129</v>
      </c>
      <c r="D2370" s="4">
        <v>291042278</v>
      </c>
      <c r="E2370" s="4">
        <v>1</v>
      </c>
      <c r="F2370" s="4" t="s">
        <v>9</v>
      </c>
      <c r="G2370" s="4" t="s">
        <v>10</v>
      </c>
      <c r="H2370">
        <v>1</v>
      </c>
      <c r="I2370">
        <f t="shared" si="144"/>
        <v>1</v>
      </c>
      <c r="J2370">
        <f t="shared" si="145"/>
        <v>0</v>
      </c>
      <c r="K2370">
        <f t="shared" si="146"/>
        <v>0</v>
      </c>
      <c r="L2370">
        <f t="shared" si="147"/>
        <v>0</v>
      </c>
    </row>
    <row r="2371" spans="1:12" ht="13.2" x14ac:dyDescent="0.25">
      <c r="A2371" s="2">
        <v>45113</v>
      </c>
      <c r="B2371" s="3">
        <v>0.52406249999999999</v>
      </c>
      <c r="C2371" s="4">
        <v>1007</v>
      </c>
      <c r="D2371" s="4">
        <v>291046573</v>
      </c>
      <c r="E2371" s="4">
        <v>2</v>
      </c>
      <c r="F2371" s="4" t="s">
        <v>9</v>
      </c>
      <c r="G2371" s="4" t="s">
        <v>10</v>
      </c>
      <c r="H2371">
        <v>0</v>
      </c>
      <c r="I2371">
        <f t="shared" ref="I2371:I2434" si="148">IF($G2371=$N$2,1,0)</f>
        <v>1</v>
      </c>
      <c r="J2371">
        <f t="shared" ref="J2371:J2434" si="149">IF($G2371=$N$3,1,0)</f>
        <v>0</v>
      </c>
      <c r="K2371">
        <f t="shared" ref="K2371:K2434" si="150">IF($F2371=$N$1, IF($G2371=$N$4,1,0),0)</f>
        <v>0</v>
      </c>
      <c r="L2371">
        <f t="shared" ref="L2371:L2434" si="151">IF($F2371&lt;&gt;$N$1, IF($G2371=$N$4,1,0),0)</f>
        <v>0</v>
      </c>
    </row>
    <row r="2372" spans="1:12" ht="13.2" x14ac:dyDescent="0.25">
      <c r="A2372" s="2">
        <v>45113</v>
      </c>
      <c r="B2372" s="3">
        <v>0.5285185185185185</v>
      </c>
      <c r="C2372" s="4">
        <v>1002</v>
      </c>
      <c r="D2372" s="4">
        <v>291052658</v>
      </c>
      <c r="E2372" s="4">
        <v>1</v>
      </c>
      <c r="F2372" s="4" t="s">
        <v>7</v>
      </c>
      <c r="G2372" s="4" t="s">
        <v>8</v>
      </c>
      <c r="H2372">
        <v>1</v>
      </c>
      <c r="I2372">
        <f t="shared" si="148"/>
        <v>0</v>
      </c>
      <c r="J2372">
        <f t="shared" si="149"/>
        <v>0</v>
      </c>
      <c r="K2372">
        <f t="shared" si="150"/>
        <v>0</v>
      </c>
      <c r="L2372">
        <f t="shared" si="151"/>
        <v>1</v>
      </c>
    </row>
    <row r="2373" spans="1:12" ht="13.2" x14ac:dyDescent="0.25">
      <c r="A2373" s="2">
        <v>45113</v>
      </c>
      <c r="B2373" s="3">
        <v>0.50405092592592593</v>
      </c>
      <c r="C2373" s="4">
        <v>1002</v>
      </c>
      <c r="D2373" s="4">
        <v>291025360</v>
      </c>
      <c r="E2373" s="4">
        <v>1</v>
      </c>
      <c r="F2373" s="4" t="s">
        <v>7</v>
      </c>
      <c r="G2373" s="4" t="s">
        <v>8</v>
      </c>
      <c r="H2373">
        <v>1</v>
      </c>
      <c r="I2373">
        <f t="shared" si="148"/>
        <v>0</v>
      </c>
      <c r="J2373">
        <f t="shared" si="149"/>
        <v>0</v>
      </c>
      <c r="K2373">
        <f t="shared" si="150"/>
        <v>0</v>
      </c>
      <c r="L2373">
        <f t="shared" si="151"/>
        <v>1</v>
      </c>
    </row>
    <row r="2374" spans="1:12" ht="13.2" x14ac:dyDescent="0.25">
      <c r="A2374" s="2">
        <v>45113</v>
      </c>
      <c r="B2374" s="3">
        <v>0.5395833333333333</v>
      </c>
      <c r="C2374" s="4">
        <v>1002</v>
      </c>
      <c r="D2374" s="4">
        <v>291071025</v>
      </c>
      <c r="E2374" s="4">
        <v>1</v>
      </c>
      <c r="F2374" s="4" t="s">
        <v>7</v>
      </c>
      <c r="G2374" s="4" t="s">
        <v>8</v>
      </c>
      <c r="H2374">
        <v>1</v>
      </c>
      <c r="I2374">
        <f t="shared" si="148"/>
        <v>0</v>
      </c>
      <c r="J2374">
        <f t="shared" si="149"/>
        <v>0</v>
      </c>
      <c r="K2374">
        <f t="shared" si="150"/>
        <v>0</v>
      </c>
      <c r="L2374">
        <f t="shared" si="151"/>
        <v>1</v>
      </c>
    </row>
    <row r="2375" spans="1:12" ht="13.2" x14ac:dyDescent="0.25">
      <c r="A2375" s="2">
        <v>45113</v>
      </c>
      <c r="B2375" s="3">
        <v>0.5400462962962963</v>
      </c>
      <c r="C2375" s="4">
        <v>1284</v>
      </c>
      <c r="D2375" s="4">
        <v>291071771</v>
      </c>
      <c r="E2375" s="4">
        <v>1</v>
      </c>
      <c r="F2375" s="4" t="s">
        <v>7</v>
      </c>
      <c r="G2375" s="4" t="s">
        <v>8</v>
      </c>
      <c r="H2375">
        <v>1</v>
      </c>
      <c r="I2375">
        <f t="shared" si="148"/>
        <v>0</v>
      </c>
      <c r="J2375">
        <f t="shared" si="149"/>
        <v>0</v>
      </c>
      <c r="K2375">
        <f t="shared" si="150"/>
        <v>0</v>
      </c>
      <c r="L2375">
        <f t="shared" si="151"/>
        <v>1</v>
      </c>
    </row>
    <row r="2376" spans="1:12" ht="13.2" x14ac:dyDescent="0.25">
      <c r="A2376" s="2">
        <v>45113</v>
      </c>
      <c r="B2376" s="3">
        <v>0.54335648148148152</v>
      </c>
      <c r="C2376" s="4">
        <v>1006</v>
      </c>
      <c r="D2376" s="4">
        <v>291077784</v>
      </c>
      <c r="E2376" s="4">
        <v>1</v>
      </c>
      <c r="F2376" s="4" t="s">
        <v>7</v>
      </c>
      <c r="G2376" s="4" t="s">
        <v>8</v>
      </c>
      <c r="H2376">
        <v>1</v>
      </c>
      <c r="I2376">
        <f t="shared" si="148"/>
        <v>0</v>
      </c>
      <c r="J2376">
        <f t="shared" si="149"/>
        <v>0</v>
      </c>
      <c r="K2376">
        <f t="shared" si="150"/>
        <v>0</v>
      </c>
      <c r="L2376">
        <f t="shared" si="151"/>
        <v>1</v>
      </c>
    </row>
    <row r="2377" spans="1:12" ht="13.2" x14ac:dyDescent="0.25">
      <c r="A2377" s="2">
        <v>45113</v>
      </c>
      <c r="B2377" s="3">
        <v>0.54281250000000003</v>
      </c>
      <c r="C2377" s="4">
        <v>1002</v>
      </c>
      <c r="D2377" s="4">
        <v>291076770</v>
      </c>
      <c r="E2377" s="4">
        <v>1</v>
      </c>
      <c r="F2377" s="4" t="s">
        <v>7</v>
      </c>
      <c r="G2377" s="4" t="s">
        <v>8</v>
      </c>
      <c r="H2377">
        <v>1</v>
      </c>
      <c r="I2377">
        <f t="shared" si="148"/>
        <v>0</v>
      </c>
      <c r="J2377">
        <f t="shared" si="149"/>
        <v>0</v>
      </c>
      <c r="K2377">
        <f t="shared" si="150"/>
        <v>0</v>
      </c>
      <c r="L2377">
        <f t="shared" si="151"/>
        <v>1</v>
      </c>
    </row>
    <row r="2378" spans="1:12" ht="13.2" x14ac:dyDescent="0.25">
      <c r="A2378" s="2">
        <v>45113</v>
      </c>
      <c r="B2378" s="3">
        <v>0.54438657407407409</v>
      </c>
      <c r="C2378" s="4">
        <v>1131</v>
      </c>
      <c r="D2378" s="4">
        <v>291079983</v>
      </c>
      <c r="E2378" s="4">
        <v>1</v>
      </c>
      <c r="F2378" s="4" t="s">
        <v>7</v>
      </c>
      <c r="G2378" s="4" t="s">
        <v>8</v>
      </c>
      <c r="H2378">
        <v>0</v>
      </c>
      <c r="I2378">
        <f t="shared" si="148"/>
        <v>0</v>
      </c>
      <c r="J2378">
        <f t="shared" si="149"/>
        <v>0</v>
      </c>
      <c r="K2378">
        <f t="shared" si="150"/>
        <v>0</v>
      </c>
      <c r="L2378">
        <f t="shared" si="151"/>
        <v>1</v>
      </c>
    </row>
    <row r="2379" spans="1:12" ht="13.2" x14ac:dyDescent="0.25">
      <c r="A2379" s="2">
        <v>45113</v>
      </c>
      <c r="B2379" s="3">
        <v>0.54585648148148147</v>
      </c>
      <c r="C2379" s="4">
        <v>1302</v>
      </c>
      <c r="D2379" s="4">
        <v>291083296</v>
      </c>
      <c r="E2379" s="4">
        <v>1</v>
      </c>
      <c r="F2379" s="4" t="s">
        <v>7</v>
      </c>
      <c r="G2379" s="4" t="s">
        <v>8</v>
      </c>
      <c r="H2379">
        <v>1</v>
      </c>
      <c r="I2379">
        <f t="shared" si="148"/>
        <v>0</v>
      </c>
      <c r="J2379">
        <f t="shared" si="149"/>
        <v>0</v>
      </c>
      <c r="K2379">
        <f t="shared" si="150"/>
        <v>0</v>
      </c>
      <c r="L2379">
        <f t="shared" si="151"/>
        <v>1</v>
      </c>
    </row>
    <row r="2380" spans="1:12" ht="13.2" x14ac:dyDescent="0.25">
      <c r="A2380" s="2">
        <v>45113</v>
      </c>
      <c r="B2380" s="3">
        <v>0.54746527777777776</v>
      </c>
      <c r="C2380" s="4">
        <v>1117</v>
      </c>
      <c r="D2380" s="4">
        <v>291087290</v>
      </c>
      <c r="E2380" s="4">
        <v>1</v>
      </c>
      <c r="F2380" s="4" t="s">
        <v>7</v>
      </c>
      <c r="G2380" s="4" t="s">
        <v>8</v>
      </c>
      <c r="H2380">
        <v>1</v>
      </c>
      <c r="I2380">
        <f t="shared" si="148"/>
        <v>0</v>
      </c>
      <c r="J2380">
        <f t="shared" si="149"/>
        <v>0</v>
      </c>
      <c r="K2380">
        <f t="shared" si="150"/>
        <v>0</v>
      </c>
      <c r="L2380">
        <f t="shared" si="151"/>
        <v>1</v>
      </c>
    </row>
    <row r="2381" spans="1:12" ht="13.2" x14ac:dyDescent="0.25">
      <c r="A2381" s="2">
        <v>45113</v>
      </c>
      <c r="B2381" s="3">
        <v>0.54898148148148151</v>
      </c>
      <c r="C2381" s="4">
        <v>1117</v>
      </c>
      <c r="D2381" s="4">
        <v>291091141</v>
      </c>
      <c r="E2381" s="4">
        <v>2</v>
      </c>
      <c r="F2381" s="4" t="s">
        <v>7</v>
      </c>
      <c r="G2381" s="4" t="s">
        <v>8</v>
      </c>
      <c r="H2381">
        <v>1</v>
      </c>
      <c r="I2381">
        <f t="shared" si="148"/>
        <v>0</v>
      </c>
      <c r="J2381">
        <f t="shared" si="149"/>
        <v>0</v>
      </c>
      <c r="K2381">
        <f t="shared" si="150"/>
        <v>0</v>
      </c>
      <c r="L2381">
        <f t="shared" si="151"/>
        <v>1</v>
      </c>
    </row>
    <row r="2382" spans="1:12" ht="13.2" x14ac:dyDescent="0.25">
      <c r="A2382" s="2">
        <v>45113</v>
      </c>
      <c r="B2382" s="3">
        <v>0.54873842592592592</v>
      </c>
      <c r="C2382" s="4">
        <v>1002</v>
      </c>
      <c r="D2382" s="4">
        <v>291090549</v>
      </c>
      <c r="E2382" s="4">
        <v>1</v>
      </c>
      <c r="F2382" s="4" t="s">
        <v>7</v>
      </c>
      <c r="G2382" s="4" t="s">
        <v>8</v>
      </c>
      <c r="H2382">
        <v>1</v>
      </c>
      <c r="I2382">
        <f t="shared" si="148"/>
        <v>0</v>
      </c>
      <c r="J2382">
        <f t="shared" si="149"/>
        <v>0</v>
      </c>
      <c r="K2382">
        <f t="shared" si="150"/>
        <v>0</v>
      </c>
      <c r="L2382">
        <f t="shared" si="151"/>
        <v>1</v>
      </c>
    </row>
    <row r="2383" spans="1:12" ht="13.2" x14ac:dyDescent="0.25">
      <c r="A2383" s="2">
        <v>45113</v>
      </c>
      <c r="B2383" s="3">
        <v>0.54850694444444448</v>
      </c>
      <c r="C2383" s="4">
        <v>1419</v>
      </c>
      <c r="D2383" s="4">
        <v>291089946</v>
      </c>
      <c r="E2383" s="4">
        <v>7</v>
      </c>
      <c r="F2383" s="4" t="s">
        <v>7</v>
      </c>
      <c r="G2383" s="4" t="s">
        <v>8</v>
      </c>
      <c r="H2383">
        <v>0</v>
      </c>
      <c r="I2383">
        <f t="shared" si="148"/>
        <v>0</v>
      </c>
      <c r="J2383">
        <f t="shared" si="149"/>
        <v>0</v>
      </c>
      <c r="K2383">
        <f t="shared" si="150"/>
        <v>0</v>
      </c>
      <c r="L2383">
        <f t="shared" si="151"/>
        <v>1</v>
      </c>
    </row>
    <row r="2384" spans="1:12" ht="13.2" x14ac:dyDescent="0.25">
      <c r="A2384" s="2">
        <v>45113</v>
      </c>
      <c r="B2384" s="3">
        <v>0.55057870370370365</v>
      </c>
      <c r="C2384" s="4">
        <v>1007</v>
      </c>
      <c r="D2384" s="4">
        <v>291095273</v>
      </c>
      <c r="E2384" s="4">
        <v>1</v>
      </c>
      <c r="F2384" s="4" t="s">
        <v>9</v>
      </c>
      <c r="G2384" s="4" t="s">
        <v>11</v>
      </c>
      <c r="H2384">
        <v>0</v>
      </c>
      <c r="I2384">
        <f t="shared" si="148"/>
        <v>0</v>
      </c>
      <c r="J2384">
        <f t="shared" si="149"/>
        <v>1</v>
      </c>
      <c r="K2384">
        <f t="shared" si="150"/>
        <v>0</v>
      </c>
      <c r="L2384">
        <f t="shared" si="151"/>
        <v>0</v>
      </c>
    </row>
    <row r="2385" spans="1:12" ht="13.2" x14ac:dyDescent="0.25">
      <c r="A2385" s="2">
        <v>45113</v>
      </c>
      <c r="B2385" s="3">
        <v>0.55093749999999997</v>
      </c>
      <c r="C2385" s="4">
        <v>1284</v>
      </c>
      <c r="D2385" s="4">
        <v>291096181</v>
      </c>
      <c r="E2385" s="4">
        <v>2</v>
      </c>
      <c r="F2385" s="4" t="s">
        <v>7</v>
      </c>
      <c r="G2385" s="4" t="s">
        <v>8</v>
      </c>
      <c r="H2385">
        <v>1</v>
      </c>
      <c r="I2385">
        <f t="shared" si="148"/>
        <v>0</v>
      </c>
      <c r="J2385">
        <f t="shared" si="149"/>
        <v>0</v>
      </c>
      <c r="K2385">
        <f t="shared" si="150"/>
        <v>0</v>
      </c>
      <c r="L2385">
        <f t="shared" si="151"/>
        <v>1</v>
      </c>
    </row>
    <row r="2386" spans="1:12" ht="13.2" x14ac:dyDescent="0.25">
      <c r="A2386" s="2">
        <v>45113</v>
      </c>
      <c r="B2386" s="3">
        <v>0.55140046296296297</v>
      </c>
      <c r="C2386" s="4">
        <v>1002</v>
      </c>
      <c r="D2386" s="4">
        <v>291097447</v>
      </c>
      <c r="E2386" s="4">
        <v>1</v>
      </c>
      <c r="F2386" s="4" t="s">
        <v>7</v>
      </c>
      <c r="G2386" s="4" t="s">
        <v>8</v>
      </c>
      <c r="H2386">
        <v>1</v>
      </c>
      <c r="I2386">
        <f t="shared" si="148"/>
        <v>0</v>
      </c>
      <c r="J2386">
        <f t="shared" si="149"/>
        <v>0</v>
      </c>
      <c r="K2386">
        <f t="shared" si="150"/>
        <v>0</v>
      </c>
      <c r="L2386">
        <f t="shared" si="151"/>
        <v>1</v>
      </c>
    </row>
    <row r="2387" spans="1:12" ht="13.2" x14ac:dyDescent="0.25">
      <c r="A2387" s="2">
        <v>45113</v>
      </c>
      <c r="B2387" s="3">
        <v>0.55435185185185187</v>
      </c>
      <c r="C2387" s="4">
        <v>1129</v>
      </c>
      <c r="D2387" s="4">
        <v>291105164</v>
      </c>
      <c r="E2387" s="4">
        <v>1</v>
      </c>
      <c r="F2387" s="4" t="s">
        <v>7</v>
      </c>
      <c r="G2387" s="4" t="s">
        <v>8</v>
      </c>
      <c r="H2387">
        <v>1</v>
      </c>
      <c r="I2387">
        <f t="shared" si="148"/>
        <v>0</v>
      </c>
      <c r="J2387">
        <f t="shared" si="149"/>
        <v>0</v>
      </c>
      <c r="K2387">
        <f t="shared" si="150"/>
        <v>0</v>
      </c>
      <c r="L2387">
        <f t="shared" si="151"/>
        <v>1</v>
      </c>
    </row>
    <row r="2388" spans="1:12" ht="13.2" x14ac:dyDescent="0.25">
      <c r="A2388" s="2">
        <v>45113</v>
      </c>
      <c r="B2388" s="3">
        <v>0.56042824074074071</v>
      </c>
      <c r="C2388" s="4">
        <v>1302</v>
      </c>
      <c r="D2388" s="4">
        <v>291120671</v>
      </c>
      <c r="E2388" s="4">
        <v>1</v>
      </c>
      <c r="F2388" s="4" t="s">
        <v>7</v>
      </c>
      <c r="G2388" s="4" t="s">
        <v>8</v>
      </c>
      <c r="H2388">
        <v>1</v>
      </c>
      <c r="I2388">
        <f t="shared" si="148"/>
        <v>0</v>
      </c>
      <c r="J2388">
        <f t="shared" si="149"/>
        <v>0</v>
      </c>
      <c r="K2388">
        <f t="shared" si="150"/>
        <v>0</v>
      </c>
      <c r="L2388">
        <f t="shared" si="151"/>
        <v>1</v>
      </c>
    </row>
    <row r="2389" spans="1:12" ht="13.2" x14ac:dyDescent="0.25">
      <c r="A2389" s="2">
        <v>45113</v>
      </c>
      <c r="B2389" s="3">
        <v>0.55893518518518515</v>
      </c>
      <c r="C2389" s="4">
        <v>1106</v>
      </c>
      <c r="D2389" s="4">
        <v>291116969</v>
      </c>
      <c r="E2389" s="4">
        <v>1</v>
      </c>
      <c r="F2389" s="4" t="s">
        <v>9</v>
      </c>
      <c r="G2389" s="4" t="s">
        <v>11</v>
      </c>
      <c r="H2389">
        <v>0</v>
      </c>
      <c r="I2389">
        <f t="shared" si="148"/>
        <v>0</v>
      </c>
      <c r="J2389">
        <f t="shared" si="149"/>
        <v>1</v>
      </c>
      <c r="K2389">
        <f t="shared" si="150"/>
        <v>0</v>
      </c>
      <c r="L2389">
        <f t="shared" si="151"/>
        <v>0</v>
      </c>
    </row>
    <row r="2390" spans="1:12" ht="13.2" x14ac:dyDescent="0.25">
      <c r="A2390" s="2">
        <v>45113</v>
      </c>
      <c r="B2390" s="3">
        <v>0.55932870370370369</v>
      </c>
      <c r="C2390" s="4">
        <v>1302</v>
      </c>
      <c r="D2390" s="4">
        <v>291117938</v>
      </c>
      <c r="E2390" s="4">
        <v>2</v>
      </c>
      <c r="F2390" s="4" t="s">
        <v>7</v>
      </c>
      <c r="G2390" s="4" t="s">
        <v>8</v>
      </c>
      <c r="H2390">
        <v>1</v>
      </c>
      <c r="I2390">
        <f t="shared" si="148"/>
        <v>0</v>
      </c>
      <c r="J2390">
        <f t="shared" si="149"/>
        <v>0</v>
      </c>
      <c r="K2390">
        <f t="shared" si="150"/>
        <v>0</v>
      </c>
      <c r="L2390">
        <f t="shared" si="151"/>
        <v>1</v>
      </c>
    </row>
    <row r="2391" spans="1:12" ht="13.2" x14ac:dyDescent="0.25">
      <c r="A2391" s="2">
        <v>45113</v>
      </c>
      <c r="B2391" s="3">
        <v>0.56097222222222221</v>
      </c>
      <c r="C2391" s="4">
        <v>1002</v>
      </c>
      <c r="D2391" s="4">
        <v>291121994</v>
      </c>
      <c r="E2391" s="4">
        <v>1</v>
      </c>
      <c r="F2391" s="4" t="s">
        <v>7</v>
      </c>
      <c r="G2391" s="4" t="s">
        <v>8</v>
      </c>
      <c r="H2391">
        <v>1</v>
      </c>
      <c r="I2391">
        <f t="shared" si="148"/>
        <v>0</v>
      </c>
      <c r="J2391">
        <f t="shared" si="149"/>
        <v>0</v>
      </c>
      <c r="K2391">
        <f t="shared" si="150"/>
        <v>0</v>
      </c>
      <c r="L2391">
        <f t="shared" si="151"/>
        <v>1</v>
      </c>
    </row>
    <row r="2392" spans="1:12" ht="13.2" x14ac:dyDescent="0.25">
      <c r="A2392" s="2">
        <v>45113</v>
      </c>
      <c r="B2392" s="3">
        <v>0.56445601851851857</v>
      </c>
      <c r="C2392" s="4">
        <v>1002</v>
      </c>
      <c r="D2392" s="4">
        <v>291130108</v>
      </c>
      <c r="E2392" s="4">
        <v>1</v>
      </c>
      <c r="F2392" s="4" t="s">
        <v>7</v>
      </c>
      <c r="G2392" s="4" t="s">
        <v>8</v>
      </c>
      <c r="H2392">
        <v>1</v>
      </c>
      <c r="I2392">
        <f t="shared" si="148"/>
        <v>0</v>
      </c>
      <c r="J2392">
        <f t="shared" si="149"/>
        <v>0</v>
      </c>
      <c r="K2392">
        <f t="shared" si="150"/>
        <v>0</v>
      </c>
      <c r="L2392">
        <f t="shared" si="151"/>
        <v>1</v>
      </c>
    </row>
    <row r="2393" spans="1:12" ht="13.2" x14ac:dyDescent="0.25">
      <c r="A2393" s="2">
        <v>45113</v>
      </c>
      <c r="B2393" s="3">
        <v>0.56634259259259256</v>
      </c>
      <c r="C2393" s="4">
        <v>1002</v>
      </c>
      <c r="D2393" s="4">
        <v>291134514</v>
      </c>
      <c r="E2393" s="4">
        <v>1</v>
      </c>
      <c r="F2393" s="4" t="s">
        <v>7</v>
      </c>
      <c r="G2393" s="4" t="s">
        <v>8</v>
      </c>
      <c r="H2393">
        <v>1</v>
      </c>
      <c r="I2393">
        <f t="shared" si="148"/>
        <v>0</v>
      </c>
      <c r="J2393">
        <f t="shared" si="149"/>
        <v>0</v>
      </c>
      <c r="K2393">
        <f t="shared" si="150"/>
        <v>0</v>
      </c>
      <c r="L2393">
        <f t="shared" si="151"/>
        <v>1</v>
      </c>
    </row>
    <row r="2394" spans="1:12" ht="13.2" x14ac:dyDescent="0.25">
      <c r="A2394" s="2">
        <v>45113</v>
      </c>
      <c r="B2394" s="3">
        <v>0.56892361111111112</v>
      </c>
      <c r="C2394" s="4">
        <v>1200</v>
      </c>
      <c r="D2394" s="4">
        <v>291140459</v>
      </c>
      <c r="E2394" s="4">
        <v>2</v>
      </c>
      <c r="F2394" s="4" t="s">
        <v>7</v>
      </c>
      <c r="G2394" s="4" t="s">
        <v>8</v>
      </c>
      <c r="H2394">
        <v>1</v>
      </c>
      <c r="I2394">
        <f t="shared" si="148"/>
        <v>0</v>
      </c>
      <c r="J2394">
        <f t="shared" si="149"/>
        <v>0</v>
      </c>
      <c r="K2394">
        <f t="shared" si="150"/>
        <v>0</v>
      </c>
      <c r="L2394">
        <f t="shared" si="151"/>
        <v>1</v>
      </c>
    </row>
    <row r="2395" spans="1:12" ht="13.2" x14ac:dyDescent="0.25">
      <c r="A2395" s="2">
        <v>45113</v>
      </c>
      <c r="B2395" s="3">
        <v>0.5685648148148148</v>
      </c>
      <c r="C2395" s="4">
        <v>1124</v>
      </c>
      <c r="D2395" s="4">
        <v>291139638</v>
      </c>
      <c r="E2395" s="4">
        <v>2</v>
      </c>
      <c r="F2395" s="4" t="s">
        <v>7</v>
      </c>
      <c r="G2395" s="4" t="s">
        <v>8</v>
      </c>
      <c r="H2395">
        <v>0</v>
      </c>
      <c r="I2395">
        <f t="shared" si="148"/>
        <v>0</v>
      </c>
      <c r="J2395">
        <f t="shared" si="149"/>
        <v>0</v>
      </c>
      <c r="K2395">
        <f t="shared" si="150"/>
        <v>0</v>
      </c>
      <c r="L2395">
        <f t="shared" si="151"/>
        <v>1</v>
      </c>
    </row>
    <row r="2396" spans="1:12" ht="13.2" x14ac:dyDescent="0.25">
      <c r="A2396" s="2">
        <v>45113</v>
      </c>
      <c r="B2396" s="3">
        <v>0.56778935185185186</v>
      </c>
      <c r="C2396" s="4">
        <v>1463</v>
      </c>
      <c r="D2396" s="4">
        <v>291137866</v>
      </c>
      <c r="E2396" s="4">
        <v>1</v>
      </c>
      <c r="F2396" s="4" t="s">
        <v>9</v>
      </c>
      <c r="G2396" s="4" t="s">
        <v>10</v>
      </c>
      <c r="H2396">
        <v>0</v>
      </c>
      <c r="I2396">
        <f t="shared" si="148"/>
        <v>1</v>
      </c>
      <c r="J2396">
        <f t="shared" si="149"/>
        <v>0</v>
      </c>
      <c r="K2396">
        <f t="shared" si="150"/>
        <v>0</v>
      </c>
      <c r="L2396">
        <f t="shared" si="151"/>
        <v>0</v>
      </c>
    </row>
    <row r="2397" spans="1:12" ht="13.2" x14ac:dyDescent="0.25">
      <c r="A2397" s="2">
        <v>45113</v>
      </c>
      <c r="B2397" s="3">
        <v>0.57074074074074077</v>
      </c>
      <c r="C2397" s="4">
        <v>1084</v>
      </c>
      <c r="D2397" s="4">
        <v>291144492</v>
      </c>
      <c r="E2397" s="4">
        <v>1</v>
      </c>
      <c r="F2397" s="4" t="s">
        <v>9</v>
      </c>
      <c r="G2397" s="4" t="s">
        <v>10</v>
      </c>
      <c r="H2397">
        <v>1</v>
      </c>
      <c r="I2397">
        <f t="shared" si="148"/>
        <v>1</v>
      </c>
      <c r="J2397">
        <f t="shared" si="149"/>
        <v>0</v>
      </c>
      <c r="K2397">
        <f t="shared" si="150"/>
        <v>0</v>
      </c>
      <c r="L2397">
        <f t="shared" si="151"/>
        <v>0</v>
      </c>
    </row>
    <row r="2398" spans="1:12" ht="13.2" x14ac:dyDescent="0.25">
      <c r="A2398" s="2">
        <v>45113</v>
      </c>
      <c r="B2398" s="3">
        <v>0.57106481481481486</v>
      </c>
      <c r="C2398" s="4">
        <v>1302</v>
      </c>
      <c r="D2398" s="4">
        <v>291145193</v>
      </c>
      <c r="E2398" s="4">
        <v>1</v>
      </c>
      <c r="F2398" s="4" t="s">
        <v>7</v>
      </c>
      <c r="G2398" s="4" t="s">
        <v>8</v>
      </c>
      <c r="H2398">
        <v>1</v>
      </c>
      <c r="I2398">
        <f t="shared" si="148"/>
        <v>0</v>
      </c>
      <c r="J2398">
        <f t="shared" si="149"/>
        <v>0</v>
      </c>
      <c r="K2398">
        <f t="shared" si="150"/>
        <v>0</v>
      </c>
      <c r="L2398">
        <f t="shared" si="151"/>
        <v>1</v>
      </c>
    </row>
    <row r="2399" spans="1:12" ht="13.2" x14ac:dyDescent="0.25">
      <c r="A2399" s="2">
        <v>45113</v>
      </c>
      <c r="B2399" s="3">
        <v>0.57344907407407408</v>
      </c>
      <c r="C2399" s="4">
        <v>1302</v>
      </c>
      <c r="D2399" s="4">
        <v>291150254</v>
      </c>
      <c r="E2399" s="4">
        <v>1</v>
      </c>
      <c r="F2399" s="4" t="s">
        <v>7</v>
      </c>
      <c r="G2399" s="4" t="s">
        <v>8</v>
      </c>
      <c r="H2399">
        <v>1</v>
      </c>
      <c r="I2399">
        <f t="shared" si="148"/>
        <v>0</v>
      </c>
      <c r="J2399">
        <f t="shared" si="149"/>
        <v>0</v>
      </c>
      <c r="K2399">
        <f t="shared" si="150"/>
        <v>0</v>
      </c>
      <c r="L2399">
        <f t="shared" si="151"/>
        <v>1</v>
      </c>
    </row>
    <row r="2400" spans="1:12" ht="13.2" x14ac:dyDescent="0.25">
      <c r="A2400" s="2">
        <v>45113</v>
      </c>
      <c r="B2400" s="3">
        <v>0.57012731481481482</v>
      </c>
      <c r="C2400" s="4">
        <v>1117</v>
      </c>
      <c r="D2400" s="4">
        <v>291143072</v>
      </c>
      <c r="E2400" s="4">
        <v>1</v>
      </c>
      <c r="F2400" s="4" t="s">
        <v>7</v>
      </c>
      <c r="G2400" s="4" t="s">
        <v>8</v>
      </c>
      <c r="H2400">
        <v>1</v>
      </c>
      <c r="I2400">
        <f t="shared" si="148"/>
        <v>0</v>
      </c>
      <c r="J2400">
        <f t="shared" si="149"/>
        <v>0</v>
      </c>
      <c r="K2400">
        <f t="shared" si="150"/>
        <v>0</v>
      </c>
      <c r="L2400">
        <f t="shared" si="151"/>
        <v>1</v>
      </c>
    </row>
    <row r="2401" spans="1:12" ht="13.2" x14ac:dyDescent="0.25">
      <c r="A2401" s="2">
        <v>45113</v>
      </c>
      <c r="B2401" s="3">
        <v>0.56563657407407408</v>
      </c>
      <c r="C2401" s="4">
        <v>1145</v>
      </c>
      <c r="D2401" s="4">
        <v>291132863</v>
      </c>
      <c r="E2401" s="4">
        <v>1</v>
      </c>
      <c r="F2401" s="4" t="s">
        <v>7</v>
      </c>
      <c r="G2401" s="4" t="s">
        <v>8</v>
      </c>
      <c r="H2401">
        <v>1</v>
      </c>
      <c r="I2401">
        <f t="shared" si="148"/>
        <v>0</v>
      </c>
      <c r="J2401">
        <f t="shared" si="149"/>
        <v>0</v>
      </c>
      <c r="K2401">
        <f t="shared" si="150"/>
        <v>0</v>
      </c>
      <c r="L2401">
        <f t="shared" si="151"/>
        <v>1</v>
      </c>
    </row>
    <row r="2402" spans="1:12" ht="13.2" x14ac:dyDescent="0.25">
      <c r="A2402" s="2">
        <v>45113</v>
      </c>
      <c r="B2402" s="3">
        <v>0.56903935185185184</v>
      </c>
      <c r="C2402" s="4">
        <v>1135</v>
      </c>
      <c r="D2402" s="4">
        <v>291140712</v>
      </c>
      <c r="E2402" s="4">
        <v>1</v>
      </c>
      <c r="F2402" s="4" t="s">
        <v>9</v>
      </c>
      <c r="G2402" s="4" t="s">
        <v>11</v>
      </c>
      <c r="H2402">
        <v>1</v>
      </c>
      <c r="I2402">
        <f t="shared" si="148"/>
        <v>0</v>
      </c>
      <c r="J2402">
        <f t="shared" si="149"/>
        <v>1</v>
      </c>
      <c r="K2402">
        <f t="shared" si="150"/>
        <v>0</v>
      </c>
      <c r="L2402">
        <f t="shared" si="151"/>
        <v>0</v>
      </c>
    </row>
    <row r="2403" spans="1:12" ht="13.2" x14ac:dyDescent="0.25">
      <c r="A2403" s="2">
        <v>45113</v>
      </c>
      <c r="B2403" s="3">
        <v>0.57081018518518523</v>
      </c>
      <c r="C2403" s="4">
        <v>1385</v>
      </c>
      <c r="D2403" s="4">
        <v>291144615</v>
      </c>
      <c r="E2403" s="4">
        <v>1</v>
      </c>
      <c r="F2403" s="4" t="s">
        <v>7</v>
      </c>
      <c r="G2403" s="4" t="s">
        <v>8</v>
      </c>
      <c r="H2403">
        <v>0</v>
      </c>
      <c r="I2403">
        <f t="shared" si="148"/>
        <v>0</v>
      </c>
      <c r="J2403">
        <f t="shared" si="149"/>
        <v>0</v>
      </c>
      <c r="K2403">
        <f t="shared" si="150"/>
        <v>0</v>
      </c>
      <c r="L2403">
        <f t="shared" si="151"/>
        <v>1</v>
      </c>
    </row>
    <row r="2404" spans="1:12" ht="13.2" x14ac:dyDescent="0.25">
      <c r="A2404" s="2">
        <v>45113</v>
      </c>
      <c r="B2404" s="3">
        <v>0.54770833333333335</v>
      </c>
      <c r="C2404" s="4">
        <v>1302</v>
      </c>
      <c r="D2404" s="4">
        <v>291087884</v>
      </c>
      <c r="E2404" s="4">
        <v>1</v>
      </c>
      <c r="F2404" s="4" t="s">
        <v>7</v>
      </c>
      <c r="G2404" s="4" t="s">
        <v>8</v>
      </c>
      <c r="H2404">
        <v>1</v>
      </c>
      <c r="I2404">
        <f t="shared" si="148"/>
        <v>0</v>
      </c>
      <c r="J2404">
        <f t="shared" si="149"/>
        <v>0</v>
      </c>
      <c r="K2404">
        <f t="shared" si="150"/>
        <v>0</v>
      </c>
      <c r="L2404">
        <f t="shared" si="151"/>
        <v>1</v>
      </c>
    </row>
    <row r="2405" spans="1:12" ht="13.2" x14ac:dyDescent="0.25">
      <c r="A2405" s="2">
        <v>45113</v>
      </c>
      <c r="B2405" s="3">
        <v>0.58268518518518519</v>
      </c>
      <c r="C2405" s="4">
        <v>1129</v>
      </c>
      <c r="D2405" s="4">
        <v>291167965</v>
      </c>
      <c r="E2405" s="4">
        <v>1</v>
      </c>
      <c r="F2405" s="4" t="s">
        <v>7</v>
      </c>
      <c r="G2405" s="4" t="s">
        <v>8</v>
      </c>
      <c r="H2405">
        <v>1</v>
      </c>
      <c r="I2405">
        <f t="shared" si="148"/>
        <v>0</v>
      </c>
      <c r="J2405">
        <f t="shared" si="149"/>
        <v>0</v>
      </c>
      <c r="K2405">
        <f t="shared" si="150"/>
        <v>0</v>
      </c>
      <c r="L2405">
        <f t="shared" si="151"/>
        <v>1</v>
      </c>
    </row>
    <row r="2406" spans="1:12" ht="13.2" x14ac:dyDescent="0.25">
      <c r="A2406" s="2">
        <v>45113</v>
      </c>
      <c r="B2406" s="3">
        <v>0.58072916666666663</v>
      </c>
      <c r="C2406" s="4">
        <v>1002</v>
      </c>
      <c r="D2406" s="4">
        <v>291164467</v>
      </c>
      <c r="E2406" s="4">
        <v>1</v>
      </c>
      <c r="F2406" s="4" t="s">
        <v>7</v>
      </c>
      <c r="G2406" s="4" t="s">
        <v>8</v>
      </c>
      <c r="H2406">
        <v>1</v>
      </c>
      <c r="I2406">
        <f t="shared" si="148"/>
        <v>0</v>
      </c>
      <c r="J2406">
        <f t="shared" si="149"/>
        <v>0</v>
      </c>
      <c r="K2406">
        <f t="shared" si="150"/>
        <v>0</v>
      </c>
      <c r="L2406">
        <f t="shared" si="151"/>
        <v>1</v>
      </c>
    </row>
    <row r="2407" spans="1:12" ht="13.2" x14ac:dyDescent="0.25">
      <c r="A2407" s="2">
        <v>45113</v>
      </c>
      <c r="B2407" s="3">
        <v>0.57267361111111115</v>
      </c>
      <c r="C2407" s="4">
        <v>1135</v>
      </c>
      <c r="D2407" s="4">
        <v>291148694</v>
      </c>
      <c r="E2407" s="4">
        <v>1</v>
      </c>
      <c r="F2407" s="4" t="s">
        <v>9</v>
      </c>
      <c r="G2407" s="4" t="s">
        <v>11</v>
      </c>
      <c r="H2407">
        <v>1</v>
      </c>
      <c r="I2407">
        <f t="shared" si="148"/>
        <v>0</v>
      </c>
      <c r="J2407">
        <f t="shared" si="149"/>
        <v>1</v>
      </c>
      <c r="K2407">
        <f t="shared" si="150"/>
        <v>0</v>
      </c>
      <c r="L2407">
        <f t="shared" si="151"/>
        <v>0</v>
      </c>
    </row>
    <row r="2408" spans="1:12" ht="13.2" x14ac:dyDescent="0.25">
      <c r="A2408" s="2">
        <v>45113</v>
      </c>
      <c r="B2408" s="3">
        <v>0.58293981481481483</v>
      </c>
      <c r="C2408" s="4">
        <v>1200</v>
      </c>
      <c r="D2408" s="4">
        <v>291168439</v>
      </c>
      <c r="E2408" s="4">
        <v>1</v>
      </c>
      <c r="F2408" s="4" t="s">
        <v>7</v>
      </c>
      <c r="G2408" s="4" t="s">
        <v>8</v>
      </c>
      <c r="H2408">
        <v>1</v>
      </c>
      <c r="I2408">
        <f t="shared" si="148"/>
        <v>0</v>
      </c>
      <c r="J2408">
        <f t="shared" si="149"/>
        <v>0</v>
      </c>
      <c r="K2408">
        <f t="shared" si="150"/>
        <v>0</v>
      </c>
      <c r="L2408">
        <f t="shared" si="151"/>
        <v>1</v>
      </c>
    </row>
    <row r="2409" spans="1:12" ht="13.2" x14ac:dyDescent="0.25">
      <c r="A2409" s="2">
        <v>45113</v>
      </c>
      <c r="B2409" s="3">
        <v>0.57822916666666668</v>
      </c>
      <c r="C2409" s="4">
        <v>1084</v>
      </c>
      <c r="D2409" s="4">
        <v>291159748</v>
      </c>
      <c r="E2409" s="4">
        <v>1</v>
      </c>
      <c r="F2409" s="4" t="s">
        <v>7</v>
      </c>
      <c r="G2409" s="4" t="s">
        <v>8</v>
      </c>
      <c r="H2409">
        <v>1</v>
      </c>
      <c r="I2409">
        <f t="shared" si="148"/>
        <v>0</v>
      </c>
      <c r="J2409">
        <f t="shared" si="149"/>
        <v>0</v>
      </c>
      <c r="K2409">
        <f t="shared" si="150"/>
        <v>0</v>
      </c>
      <c r="L2409">
        <f t="shared" si="151"/>
        <v>1</v>
      </c>
    </row>
    <row r="2410" spans="1:12" ht="13.2" x14ac:dyDescent="0.25">
      <c r="A2410" s="2">
        <v>45113</v>
      </c>
      <c r="B2410" s="3">
        <v>0.58409722222222227</v>
      </c>
      <c r="C2410" s="4">
        <v>1084</v>
      </c>
      <c r="D2410" s="4">
        <v>291170469</v>
      </c>
      <c r="E2410" s="4">
        <v>2</v>
      </c>
      <c r="F2410" s="4" t="s">
        <v>9</v>
      </c>
      <c r="G2410" s="4" t="s">
        <v>11</v>
      </c>
      <c r="H2410">
        <v>1</v>
      </c>
      <c r="I2410">
        <f t="shared" si="148"/>
        <v>0</v>
      </c>
      <c r="J2410">
        <f t="shared" si="149"/>
        <v>1</v>
      </c>
      <c r="K2410">
        <f t="shared" si="150"/>
        <v>0</v>
      </c>
      <c r="L2410">
        <f t="shared" si="151"/>
        <v>0</v>
      </c>
    </row>
    <row r="2411" spans="1:12" ht="13.2" x14ac:dyDescent="0.25">
      <c r="A2411" s="2">
        <v>45113</v>
      </c>
      <c r="B2411" s="3">
        <v>0.58997685185185189</v>
      </c>
      <c r="C2411" s="4">
        <v>1002</v>
      </c>
      <c r="D2411" s="4">
        <v>291180035</v>
      </c>
      <c r="E2411" s="4">
        <v>1</v>
      </c>
      <c r="F2411" s="4" t="s">
        <v>7</v>
      </c>
      <c r="G2411" s="4" t="s">
        <v>8</v>
      </c>
      <c r="H2411">
        <v>1</v>
      </c>
      <c r="I2411">
        <f t="shared" si="148"/>
        <v>0</v>
      </c>
      <c r="J2411">
        <f t="shared" si="149"/>
        <v>0</v>
      </c>
      <c r="K2411">
        <f t="shared" si="150"/>
        <v>0</v>
      </c>
      <c r="L2411">
        <f t="shared" si="151"/>
        <v>1</v>
      </c>
    </row>
    <row r="2412" spans="1:12" ht="13.2" x14ac:dyDescent="0.25">
      <c r="A2412" s="2">
        <v>45113</v>
      </c>
      <c r="B2412" s="3">
        <v>0.59090277777777778</v>
      </c>
      <c r="C2412" s="4">
        <v>1002</v>
      </c>
      <c r="D2412" s="4">
        <v>291181449</v>
      </c>
      <c r="E2412" s="4">
        <v>1</v>
      </c>
      <c r="F2412" s="4" t="s">
        <v>7</v>
      </c>
      <c r="G2412" s="4" t="s">
        <v>8</v>
      </c>
      <c r="H2412">
        <v>1</v>
      </c>
      <c r="I2412">
        <f t="shared" si="148"/>
        <v>0</v>
      </c>
      <c r="J2412">
        <f t="shared" si="149"/>
        <v>0</v>
      </c>
      <c r="K2412">
        <f t="shared" si="150"/>
        <v>0</v>
      </c>
      <c r="L2412">
        <f t="shared" si="151"/>
        <v>1</v>
      </c>
    </row>
    <row r="2413" spans="1:12" ht="13.2" x14ac:dyDescent="0.25">
      <c r="A2413" s="2">
        <v>45113</v>
      </c>
      <c r="B2413" s="3">
        <v>0.58216435185185189</v>
      </c>
      <c r="C2413" s="4">
        <v>1302</v>
      </c>
      <c r="D2413" s="4">
        <v>291167043</v>
      </c>
      <c r="E2413" s="4">
        <v>1</v>
      </c>
      <c r="F2413" s="4" t="s">
        <v>7</v>
      </c>
      <c r="G2413" s="4" t="s">
        <v>8</v>
      </c>
      <c r="H2413">
        <v>1</v>
      </c>
      <c r="I2413">
        <f t="shared" si="148"/>
        <v>0</v>
      </c>
      <c r="J2413">
        <f t="shared" si="149"/>
        <v>0</v>
      </c>
      <c r="K2413">
        <f t="shared" si="150"/>
        <v>0</v>
      </c>
      <c r="L2413">
        <f t="shared" si="151"/>
        <v>1</v>
      </c>
    </row>
    <row r="2414" spans="1:12" ht="13.2" x14ac:dyDescent="0.25">
      <c r="A2414" s="2">
        <v>45113</v>
      </c>
      <c r="B2414" s="3">
        <v>0.59210648148148148</v>
      </c>
      <c r="C2414" s="4">
        <v>1282</v>
      </c>
      <c r="D2414" s="4">
        <v>291183259</v>
      </c>
      <c r="E2414" s="4">
        <v>1</v>
      </c>
      <c r="F2414" s="4" t="s">
        <v>9</v>
      </c>
      <c r="G2414" s="4" t="s">
        <v>12</v>
      </c>
      <c r="H2414">
        <v>1</v>
      </c>
      <c r="I2414">
        <f t="shared" si="148"/>
        <v>0</v>
      </c>
      <c r="J2414">
        <f t="shared" si="149"/>
        <v>0</v>
      </c>
      <c r="K2414">
        <f t="shared" si="150"/>
        <v>0</v>
      </c>
      <c r="L2414">
        <f t="shared" si="151"/>
        <v>0</v>
      </c>
    </row>
    <row r="2415" spans="1:12" ht="13.2" x14ac:dyDescent="0.25">
      <c r="A2415" s="2">
        <v>45113</v>
      </c>
      <c r="B2415" s="3">
        <v>0.59489583333333329</v>
      </c>
      <c r="C2415" s="4">
        <v>1284</v>
      </c>
      <c r="D2415" s="4">
        <v>291187068</v>
      </c>
      <c r="E2415" s="4">
        <v>1</v>
      </c>
      <c r="F2415" s="4" t="s">
        <v>9</v>
      </c>
      <c r="G2415" s="4" t="s">
        <v>11</v>
      </c>
      <c r="H2415">
        <v>1</v>
      </c>
      <c r="I2415">
        <f t="shared" si="148"/>
        <v>0</v>
      </c>
      <c r="J2415">
        <f t="shared" si="149"/>
        <v>1</v>
      </c>
      <c r="K2415">
        <f t="shared" si="150"/>
        <v>0</v>
      </c>
      <c r="L2415">
        <f t="shared" si="151"/>
        <v>0</v>
      </c>
    </row>
    <row r="2416" spans="1:12" ht="13.2" x14ac:dyDescent="0.25">
      <c r="A2416" s="2">
        <v>45113</v>
      </c>
      <c r="B2416" s="3">
        <v>0.59244212962962961</v>
      </c>
      <c r="C2416" s="4">
        <v>1302</v>
      </c>
      <c r="D2416" s="4">
        <v>291183744</v>
      </c>
      <c r="E2416" s="4">
        <v>1</v>
      </c>
      <c r="F2416" s="4" t="s">
        <v>7</v>
      </c>
      <c r="G2416" s="4" t="s">
        <v>8</v>
      </c>
      <c r="H2416">
        <v>1</v>
      </c>
      <c r="I2416">
        <f t="shared" si="148"/>
        <v>0</v>
      </c>
      <c r="J2416">
        <f t="shared" si="149"/>
        <v>0</v>
      </c>
      <c r="K2416">
        <f t="shared" si="150"/>
        <v>0</v>
      </c>
      <c r="L2416">
        <f t="shared" si="151"/>
        <v>1</v>
      </c>
    </row>
    <row r="2417" spans="1:12" ht="13.2" x14ac:dyDescent="0.25">
      <c r="A2417" s="2">
        <v>45113</v>
      </c>
      <c r="B2417" s="3">
        <v>0.5955555555555555</v>
      </c>
      <c r="C2417" s="4">
        <v>1074</v>
      </c>
      <c r="D2417" s="4">
        <v>291187929</v>
      </c>
      <c r="E2417" s="4">
        <v>1</v>
      </c>
      <c r="F2417" s="4" t="s">
        <v>7</v>
      </c>
      <c r="G2417" s="4" t="s">
        <v>8</v>
      </c>
      <c r="H2417">
        <v>1</v>
      </c>
      <c r="I2417">
        <f t="shared" si="148"/>
        <v>0</v>
      </c>
      <c r="J2417">
        <f t="shared" si="149"/>
        <v>0</v>
      </c>
      <c r="K2417">
        <f t="shared" si="150"/>
        <v>0</v>
      </c>
      <c r="L2417">
        <f t="shared" si="151"/>
        <v>1</v>
      </c>
    </row>
    <row r="2418" spans="1:12" ht="13.2" x14ac:dyDescent="0.25">
      <c r="A2418" s="2">
        <v>45113</v>
      </c>
      <c r="B2418" s="3">
        <v>0.5961805555555556</v>
      </c>
      <c r="C2418" s="4">
        <v>1002</v>
      </c>
      <c r="D2418" s="4">
        <v>291188711</v>
      </c>
      <c r="E2418" s="4">
        <v>1</v>
      </c>
      <c r="F2418" s="4" t="s">
        <v>7</v>
      </c>
      <c r="G2418" s="4" t="s">
        <v>8</v>
      </c>
      <c r="H2418">
        <v>1</v>
      </c>
      <c r="I2418">
        <f t="shared" si="148"/>
        <v>0</v>
      </c>
      <c r="J2418">
        <f t="shared" si="149"/>
        <v>0</v>
      </c>
      <c r="K2418">
        <f t="shared" si="150"/>
        <v>0</v>
      </c>
      <c r="L2418">
        <f t="shared" si="151"/>
        <v>1</v>
      </c>
    </row>
    <row r="2419" spans="1:12" ht="13.2" x14ac:dyDescent="0.25">
      <c r="A2419" s="2">
        <v>45113</v>
      </c>
      <c r="B2419" s="3">
        <v>0.58099537037037041</v>
      </c>
      <c r="C2419" s="4">
        <v>1302</v>
      </c>
      <c r="D2419" s="4">
        <v>291164900</v>
      </c>
      <c r="E2419" s="4">
        <v>2</v>
      </c>
      <c r="F2419" s="4" t="s">
        <v>7</v>
      </c>
      <c r="G2419" s="4" t="s">
        <v>8</v>
      </c>
      <c r="H2419">
        <v>1</v>
      </c>
      <c r="I2419">
        <f t="shared" si="148"/>
        <v>0</v>
      </c>
      <c r="J2419">
        <f t="shared" si="149"/>
        <v>0</v>
      </c>
      <c r="K2419">
        <f t="shared" si="150"/>
        <v>0</v>
      </c>
      <c r="L2419">
        <f t="shared" si="151"/>
        <v>1</v>
      </c>
    </row>
    <row r="2420" spans="1:12" ht="13.2" x14ac:dyDescent="0.25">
      <c r="A2420" s="2">
        <v>45113</v>
      </c>
      <c r="B2420" s="3">
        <v>0.59518518518518515</v>
      </c>
      <c r="C2420" s="4">
        <v>1282</v>
      </c>
      <c r="D2420" s="4">
        <v>291187443</v>
      </c>
      <c r="E2420" s="4">
        <v>1</v>
      </c>
      <c r="F2420" s="4" t="s">
        <v>7</v>
      </c>
      <c r="G2420" s="4" t="s">
        <v>8</v>
      </c>
      <c r="H2420">
        <v>1</v>
      </c>
      <c r="I2420">
        <f t="shared" si="148"/>
        <v>0</v>
      </c>
      <c r="J2420">
        <f t="shared" si="149"/>
        <v>0</v>
      </c>
      <c r="K2420">
        <f t="shared" si="150"/>
        <v>0</v>
      </c>
      <c r="L2420">
        <f t="shared" si="151"/>
        <v>1</v>
      </c>
    </row>
    <row r="2421" spans="1:12" ht="13.2" x14ac:dyDescent="0.25">
      <c r="A2421" s="2">
        <v>45113</v>
      </c>
      <c r="B2421" s="3">
        <v>0.60020833333333334</v>
      </c>
      <c r="C2421" s="4">
        <v>1349</v>
      </c>
      <c r="D2421" s="4">
        <v>291193348</v>
      </c>
      <c r="E2421" s="4">
        <v>1</v>
      </c>
      <c r="F2421" s="4" t="s">
        <v>7</v>
      </c>
      <c r="G2421" s="4" t="s">
        <v>8</v>
      </c>
      <c r="H2421">
        <v>0</v>
      </c>
      <c r="I2421">
        <f t="shared" si="148"/>
        <v>0</v>
      </c>
      <c r="J2421">
        <f t="shared" si="149"/>
        <v>0</v>
      </c>
      <c r="K2421">
        <f t="shared" si="150"/>
        <v>0</v>
      </c>
      <c r="L2421">
        <f t="shared" si="151"/>
        <v>1</v>
      </c>
    </row>
    <row r="2422" spans="1:12" ht="13.2" x14ac:dyDescent="0.25">
      <c r="A2422" s="2">
        <v>45113</v>
      </c>
      <c r="B2422" s="3">
        <v>0.60060185185185189</v>
      </c>
      <c r="C2422" s="4">
        <v>1117</v>
      </c>
      <c r="D2422" s="4">
        <v>291193795</v>
      </c>
      <c r="E2422" s="4">
        <v>1</v>
      </c>
      <c r="F2422" s="4" t="s">
        <v>7</v>
      </c>
      <c r="G2422" s="4" t="s">
        <v>8</v>
      </c>
      <c r="H2422">
        <v>1</v>
      </c>
      <c r="I2422">
        <f t="shared" si="148"/>
        <v>0</v>
      </c>
      <c r="J2422">
        <f t="shared" si="149"/>
        <v>0</v>
      </c>
      <c r="K2422">
        <f t="shared" si="150"/>
        <v>0</v>
      </c>
      <c r="L2422">
        <f t="shared" si="151"/>
        <v>1</v>
      </c>
    </row>
    <row r="2423" spans="1:12" ht="13.2" x14ac:dyDescent="0.25">
      <c r="A2423" s="2">
        <v>45113</v>
      </c>
      <c r="B2423" s="3">
        <v>0.6121875</v>
      </c>
      <c r="C2423" s="4">
        <v>1129</v>
      </c>
      <c r="D2423" s="4">
        <v>291204121</v>
      </c>
      <c r="E2423" s="4">
        <v>3</v>
      </c>
      <c r="F2423" s="4" t="s">
        <v>7</v>
      </c>
      <c r="G2423" s="4" t="s">
        <v>8</v>
      </c>
      <c r="H2423">
        <v>1</v>
      </c>
      <c r="I2423">
        <f t="shared" si="148"/>
        <v>0</v>
      </c>
      <c r="J2423">
        <f t="shared" si="149"/>
        <v>0</v>
      </c>
      <c r="K2423">
        <f t="shared" si="150"/>
        <v>0</v>
      </c>
      <c r="L2423">
        <f t="shared" si="151"/>
        <v>1</v>
      </c>
    </row>
    <row r="2424" spans="1:12" ht="13.2" x14ac:dyDescent="0.25">
      <c r="A2424" s="2">
        <v>45113</v>
      </c>
      <c r="B2424" s="3">
        <v>0.6127893518518519</v>
      </c>
      <c r="C2424" s="4">
        <v>1282</v>
      </c>
      <c r="D2424" s="4">
        <v>291204565</v>
      </c>
      <c r="E2424" s="4">
        <v>1</v>
      </c>
      <c r="F2424" s="4" t="s">
        <v>9</v>
      </c>
      <c r="G2424" s="4" t="s">
        <v>10</v>
      </c>
      <c r="H2424">
        <v>1</v>
      </c>
      <c r="I2424">
        <f t="shared" si="148"/>
        <v>1</v>
      </c>
      <c r="J2424">
        <f t="shared" si="149"/>
        <v>0</v>
      </c>
      <c r="K2424">
        <f t="shared" si="150"/>
        <v>0</v>
      </c>
      <c r="L2424">
        <f t="shared" si="151"/>
        <v>0</v>
      </c>
    </row>
    <row r="2425" spans="1:12" ht="13.2" x14ac:dyDescent="0.25">
      <c r="A2425" s="2">
        <v>45113</v>
      </c>
      <c r="B2425" s="3">
        <v>0.61549768518518522</v>
      </c>
      <c r="C2425" s="4">
        <v>1282</v>
      </c>
      <c r="D2425" s="4">
        <v>291206524</v>
      </c>
      <c r="E2425" s="4">
        <v>1</v>
      </c>
      <c r="F2425" s="4" t="s">
        <v>9</v>
      </c>
      <c r="G2425" s="4" t="s">
        <v>10</v>
      </c>
      <c r="H2425">
        <v>1</v>
      </c>
      <c r="I2425">
        <f t="shared" si="148"/>
        <v>1</v>
      </c>
      <c r="J2425">
        <f t="shared" si="149"/>
        <v>0</v>
      </c>
      <c r="K2425">
        <f t="shared" si="150"/>
        <v>0</v>
      </c>
      <c r="L2425">
        <f t="shared" si="151"/>
        <v>0</v>
      </c>
    </row>
    <row r="2426" spans="1:12" ht="13.2" x14ac:dyDescent="0.25">
      <c r="A2426" s="2">
        <v>45113</v>
      </c>
      <c r="B2426" s="3">
        <v>0.61678240740740742</v>
      </c>
      <c r="C2426" s="4">
        <v>1117</v>
      </c>
      <c r="D2426" s="4">
        <v>291207359</v>
      </c>
      <c r="E2426" s="4">
        <v>2</v>
      </c>
      <c r="F2426" s="4" t="s">
        <v>9</v>
      </c>
      <c r="G2426" s="4" t="s">
        <v>11</v>
      </c>
      <c r="H2426">
        <v>1</v>
      </c>
      <c r="I2426">
        <f t="shared" si="148"/>
        <v>0</v>
      </c>
      <c r="J2426">
        <f t="shared" si="149"/>
        <v>1</v>
      </c>
      <c r="K2426">
        <f t="shared" si="150"/>
        <v>0</v>
      </c>
      <c r="L2426">
        <f t="shared" si="151"/>
        <v>0</v>
      </c>
    </row>
    <row r="2427" spans="1:12" ht="13.2" x14ac:dyDescent="0.25">
      <c r="A2427" s="2">
        <v>45113</v>
      </c>
      <c r="B2427" s="3">
        <v>0.61862268518518515</v>
      </c>
      <c r="C2427" s="4">
        <v>1282</v>
      </c>
      <c r="D2427" s="4">
        <v>291208537</v>
      </c>
      <c r="E2427" s="4">
        <v>1</v>
      </c>
      <c r="F2427" s="4" t="s">
        <v>9</v>
      </c>
      <c r="G2427" s="4" t="s">
        <v>10</v>
      </c>
      <c r="H2427">
        <v>1</v>
      </c>
      <c r="I2427">
        <f t="shared" si="148"/>
        <v>1</v>
      </c>
      <c r="J2427">
        <f t="shared" si="149"/>
        <v>0</v>
      </c>
      <c r="K2427">
        <f t="shared" si="150"/>
        <v>0</v>
      </c>
      <c r="L2427">
        <f t="shared" si="151"/>
        <v>0</v>
      </c>
    </row>
    <row r="2428" spans="1:12" ht="13.2" x14ac:dyDescent="0.25">
      <c r="A2428" s="2">
        <v>45113</v>
      </c>
      <c r="B2428" s="3">
        <v>0.61784722222222221</v>
      </c>
      <c r="C2428" s="4">
        <v>1084</v>
      </c>
      <c r="D2428" s="4">
        <v>291208036</v>
      </c>
      <c r="E2428" s="4">
        <v>1</v>
      </c>
      <c r="F2428" s="4" t="s">
        <v>7</v>
      </c>
      <c r="G2428" s="4" t="s">
        <v>8</v>
      </c>
      <c r="H2428">
        <v>1</v>
      </c>
      <c r="I2428">
        <f t="shared" si="148"/>
        <v>0</v>
      </c>
      <c r="J2428">
        <f t="shared" si="149"/>
        <v>0</v>
      </c>
      <c r="K2428">
        <f t="shared" si="150"/>
        <v>0</v>
      </c>
      <c r="L2428">
        <f t="shared" si="151"/>
        <v>1</v>
      </c>
    </row>
    <row r="2429" spans="1:12" ht="13.2" x14ac:dyDescent="0.25">
      <c r="A2429" s="2">
        <v>45113</v>
      </c>
      <c r="B2429" s="3">
        <v>0.57640046296296299</v>
      </c>
      <c r="C2429" s="4">
        <v>1084</v>
      </c>
      <c r="D2429" s="4">
        <v>291156108</v>
      </c>
      <c r="E2429" s="4">
        <v>1</v>
      </c>
      <c r="F2429" s="4" t="s">
        <v>7</v>
      </c>
      <c r="G2429" s="4" t="s">
        <v>8</v>
      </c>
      <c r="H2429">
        <v>1</v>
      </c>
      <c r="I2429">
        <f t="shared" si="148"/>
        <v>0</v>
      </c>
      <c r="J2429">
        <f t="shared" si="149"/>
        <v>0</v>
      </c>
      <c r="K2429">
        <f t="shared" si="150"/>
        <v>0</v>
      </c>
      <c r="L2429">
        <f t="shared" si="151"/>
        <v>1</v>
      </c>
    </row>
    <row r="2430" spans="1:12" ht="13.2" x14ac:dyDescent="0.25">
      <c r="A2430" s="2">
        <v>45113</v>
      </c>
      <c r="B2430" s="3">
        <v>0.62219907407407404</v>
      </c>
      <c r="C2430" s="4">
        <v>1200</v>
      </c>
      <c r="D2430" s="4">
        <v>291210574</v>
      </c>
      <c r="E2430" s="4">
        <v>1</v>
      </c>
      <c r="F2430" s="4" t="s">
        <v>7</v>
      </c>
      <c r="G2430" s="4" t="s">
        <v>8</v>
      </c>
      <c r="H2430">
        <v>1</v>
      </c>
      <c r="I2430">
        <f t="shared" si="148"/>
        <v>0</v>
      </c>
      <c r="J2430">
        <f t="shared" si="149"/>
        <v>0</v>
      </c>
      <c r="K2430">
        <f t="shared" si="150"/>
        <v>0</v>
      </c>
      <c r="L2430">
        <f t="shared" si="151"/>
        <v>1</v>
      </c>
    </row>
    <row r="2431" spans="1:12" ht="13.2" x14ac:dyDescent="0.25">
      <c r="A2431" s="2">
        <v>45113</v>
      </c>
      <c r="B2431" s="3">
        <v>0.62460648148148146</v>
      </c>
      <c r="C2431" s="4">
        <v>1129</v>
      </c>
      <c r="D2431" s="4">
        <v>291211845</v>
      </c>
      <c r="E2431" s="4">
        <v>1</v>
      </c>
      <c r="F2431" s="4" t="s">
        <v>7</v>
      </c>
      <c r="G2431" s="4" t="s">
        <v>8</v>
      </c>
      <c r="H2431">
        <v>1</v>
      </c>
      <c r="I2431">
        <f t="shared" si="148"/>
        <v>0</v>
      </c>
      <c r="J2431">
        <f t="shared" si="149"/>
        <v>0</v>
      </c>
      <c r="K2431">
        <f t="shared" si="150"/>
        <v>0</v>
      </c>
      <c r="L2431">
        <f t="shared" si="151"/>
        <v>1</v>
      </c>
    </row>
    <row r="2432" spans="1:12" ht="13.2" x14ac:dyDescent="0.25">
      <c r="A2432" s="2">
        <v>45113</v>
      </c>
      <c r="B2432" s="3">
        <v>0.62195601851851856</v>
      </c>
      <c r="C2432" s="4">
        <v>1302</v>
      </c>
      <c r="D2432" s="4">
        <v>291210449</v>
      </c>
      <c r="E2432" s="4">
        <v>2</v>
      </c>
      <c r="F2432" s="4" t="s">
        <v>7</v>
      </c>
      <c r="G2432" s="4" t="s">
        <v>8</v>
      </c>
      <c r="H2432">
        <v>1</v>
      </c>
      <c r="I2432">
        <f t="shared" si="148"/>
        <v>0</v>
      </c>
      <c r="J2432">
        <f t="shared" si="149"/>
        <v>0</v>
      </c>
      <c r="K2432">
        <f t="shared" si="150"/>
        <v>0</v>
      </c>
      <c r="L2432">
        <f t="shared" si="151"/>
        <v>1</v>
      </c>
    </row>
    <row r="2433" spans="1:12" ht="13.2" x14ac:dyDescent="0.25">
      <c r="A2433" s="2">
        <v>45113</v>
      </c>
      <c r="B2433" s="3">
        <v>0.62679398148148147</v>
      </c>
      <c r="C2433" s="4">
        <v>1214</v>
      </c>
      <c r="D2433" s="4">
        <v>291212924</v>
      </c>
      <c r="E2433" s="4">
        <v>1</v>
      </c>
      <c r="F2433" s="4" t="s">
        <v>7</v>
      </c>
      <c r="G2433" s="4" t="s">
        <v>8</v>
      </c>
      <c r="H2433">
        <v>1</v>
      </c>
      <c r="I2433">
        <f t="shared" si="148"/>
        <v>0</v>
      </c>
      <c r="J2433">
        <f t="shared" si="149"/>
        <v>0</v>
      </c>
      <c r="K2433">
        <f t="shared" si="150"/>
        <v>0</v>
      </c>
      <c r="L2433">
        <f t="shared" si="151"/>
        <v>1</v>
      </c>
    </row>
    <row r="2434" spans="1:12" ht="13.2" x14ac:dyDescent="0.25">
      <c r="A2434" s="2">
        <v>45113</v>
      </c>
      <c r="B2434" s="3">
        <v>0.61950231481481477</v>
      </c>
      <c r="C2434" s="4">
        <v>1084</v>
      </c>
      <c r="D2434" s="4">
        <v>291209040</v>
      </c>
      <c r="E2434" s="4">
        <v>1</v>
      </c>
      <c r="F2434" s="4" t="s">
        <v>7</v>
      </c>
      <c r="G2434" s="4" t="s">
        <v>8</v>
      </c>
      <c r="H2434">
        <v>1</v>
      </c>
      <c r="I2434">
        <f t="shared" si="148"/>
        <v>0</v>
      </c>
      <c r="J2434">
        <f t="shared" si="149"/>
        <v>0</v>
      </c>
      <c r="K2434">
        <f t="shared" si="150"/>
        <v>0</v>
      </c>
      <c r="L2434">
        <f t="shared" si="151"/>
        <v>1</v>
      </c>
    </row>
    <row r="2435" spans="1:12" ht="13.2" x14ac:dyDescent="0.25">
      <c r="A2435" s="2">
        <v>45113</v>
      </c>
      <c r="B2435" s="3">
        <v>0.63337962962962968</v>
      </c>
      <c r="C2435" s="4">
        <v>1084</v>
      </c>
      <c r="D2435" s="4">
        <v>291216289</v>
      </c>
      <c r="E2435" s="4">
        <v>2</v>
      </c>
      <c r="F2435" s="4" t="s">
        <v>9</v>
      </c>
      <c r="G2435" s="4" t="s">
        <v>11</v>
      </c>
      <c r="H2435">
        <v>1</v>
      </c>
      <c r="I2435">
        <f t="shared" ref="I2435:I2498" si="152">IF($G2435=$N$2,1,0)</f>
        <v>0</v>
      </c>
      <c r="J2435">
        <f t="shared" ref="J2435:J2498" si="153">IF($G2435=$N$3,1,0)</f>
        <v>1</v>
      </c>
      <c r="K2435">
        <f t="shared" ref="K2435:K2498" si="154">IF($F2435=$N$1, IF($G2435=$N$4,1,0),0)</f>
        <v>0</v>
      </c>
      <c r="L2435">
        <f t="shared" ref="L2435:L2498" si="155">IF($F2435&lt;&gt;$N$1, IF($G2435=$N$4,1,0),0)</f>
        <v>0</v>
      </c>
    </row>
    <row r="2436" spans="1:12" ht="13.2" x14ac:dyDescent="0.25">
      <c r="A2436" s="2">
        <v>45113</v>
      </c>
      <c r="B2436" s="3">
        <v>0.65746527777777775</v>
      </c>
      <c r="C2436" s="4">
        <v>1002</v>
      </c>
      <c r="D2436" s="4">
        <v>291227825</v>
      </c>
      <c r="E2436" s="4">
        <v>1</v>
      </c>
      <c r="F2436" s="4" t="s">
        <v>7</v>
      </c>
      <c r="G2436" s="4" t="s">
        <v>8</v>
      </c>
      <c r="H2436">
        <v>1</v>
      </c>
      <c r="I2436">
        <f t="shared" si="152"/>
        <v>0</v>
      </c>
      <c r="J2436">
        <f t="shared" si="153"/>
        <v>0</v>
      </c>
      <c r="K2436">
        <f t="shared" si="154"/>
        <v>0</v>
      </c>
      <c r="L2436">
        <f t="shared" si="155"/>
        <v>1</v>
      </c>
    </row>
    <row r="2437" spans="1:12" ht="13.2" x14ac:dyDescent="0.25">
      <c r="A2437" s="2">
        <v>45113</v>
      </c>
      <c r="B2437" s="3">
        <v>0.66284722222222225</v>
      </c>
      <c r="C2437" s="4">
        <v>1084</v>
      </c>
      <c r="D2437" s="4">
        <v>291230668</v>
      </c>
      <c r="E2437" s="4">
        <v>3</v>
      </c>
      <c r="F2437" s="4" t="s">
        <v>7</v>
      </c>
      <c r="G2437" s="4" t="s">
        <v>8</v>
      </c>
      <c r="H2437">
        <v>1</v>
      </c>
      <c r="I2437">
        <f t="shared" si="152"/>
        <v>0</v>
      </c>
      <c r="J2437">
        <f t="shared" si="153"/>
        <v>0</v>
      </c>
      <c r="K2437">
        <f t="shared" si="154"/>
        <v>0</v>
      </c>
      <c r="L2437">
        <f t="shared" si="155"/>
        <v>1</v>
      </c>
    </row>
    <row r="2438" spans="1:12" ht="13.2" x14ac:dyDescent="0.25">
      <c r="A2438" s="2">
        <v>45113</v>
      </c>
      <c r="B2438" s="3">
        <v>0.64718750000000003</v>
      </c>
      <c r="C2438" s="4">
        <v>1117</v>
      </c>
      <c r="D2438" s="4">
        <v>291222734</v>
      </c>
      <c r="E2438" s="4">
        <v>1</v>
      </c>
      <c r="F2438" s="4" t="s">
        <v>7</v>
      </c>
      <c r="G2438" s="4" t="s">
        <v>8</v>
      </c>
      <c r="H2438">
        <v>1</v>
      </c>
      <c r="I2438">
        <f t="shared" si="152"/>
        <v>0</v>
      </c>
      <c r="J2438">
        <f t="shared" si="153"/>
        <v>0</v>
      </c>
      <c r="K2438">
        <f t="shared" si="154"/>
        <v>0</v>
      </c>
      <c r="L2438">
        <f t="shared" si="155"/>
        <v>1</v>
      </c>
    </row>
    <row r="2439" spans="1:12" ht="13.2" x14ac:dyDescent="0.25">
      <c r="A2439" s="2">
        <v>45113</v>
      </c>
      <c r="B2439" s="3">
        <v>0.66927083333333337</v>
      </c>
      <c r="C2439" s="4">
        <v>1282</v>
      </c>
      <c r="D2439" s="4">
        <v>291234102</v>
      </c>
      <c r="E2439" s="4">
        <v>1</v>
      </c>
      <c r="F2439" s="4" t="s">
        <v>9</v>
      </c>
      <c r="G2439" s="4" t="s">
        <v>11</v>
      </c>
      <c r="H2439">
        <v>1</v>
      </c>
      <c r="I2439">
        <f t="shared" si="152"/>
        <v>0</v>
      </c>
      <c r="J2439">
        <f t="shared" si="153"/>
        <v>1</v>
      </c>
      <c r="K2439">
        <f t="shared" si="154"/>
        <v>0</v>
      </c>
      <c r="L2439">
        <f t="shared" si="155"/>
        <v>0</v>
      </c>
    </row>
    <row r="2440" spans="1:12" ht="13.2" x14ac:dyDescent="0.25">
      <c r="A2440" s="2">
        <v>45113</v>
      </c>
      <c r="B2440" s="3">
        <v>0.67641203703703701</v>
      </c>
      <c r="C2440" s="4">
        <v>1002</v>
      </c>
      <c r="D2440" s="4">
        <v>291239107</v>
      </c>
      <c r="E2440" s="4">
        <v>2</v>
      </c>
      <c r="F2440" s="4" t="s">
        <v>7</v>
      </c>
      <c r="G2440" s="4" t="s">
        <v>8</v>
      </c>
      <c r="H2440">
        <v>1</v>
      </c>
      <c r="I2440">
        <f t="shared" si="152"/>
        <v>0</v>
      </c>
      <c r="J2440">
        <f t="shared" si="153"/>
        <v>0</v>
      </c>
      <c r="K2440">
        <f t="shared" si="154"/>
        <v>0</v>
      </c>
      <c r="L2440">
        <f t="shared" si="155"/>
        <v>1</v>
      </c>
    </row>
    <row r="2441" spans="1:12" ht="13.2" x14ac:dyDescent="0.25">
      <c r="A2441" s="2">
        <v>45113</v>
      </c>
      <c r="B2441" s="3">
        <v>0.67086805555555551</v>
      </c>
      <c r="C2441" s="4">
        <v>1282</v>
      </c>
      <c r="D2441" s="4">
        <v>291235169</v>
      </c>
      <c r="E2441" s="4">
        <v>1</v>
      </c>
      <c r="F2441" s="4" t="s">
        <v>9</v>
      </c>
      <c r="G2441" s="4" t="s">
        <v>11</v>
      </c>
      <c r="H2441">
        <v>1</v>
      </c>
      <c r="I2441">
        <f t="shared" si="152"/>
        <v>0</v>
      </c>
      <c r="J2441">
        <f t="shared" si="153"/>
        <v>1</v>
      </c>
      <c r="K2441">
        <f t="shared" si="154"/>
        <v>0</v>
      </c>
      <c r="L2441">
        <f t="shared" si="155"/>
        <v>0</v>
      </c>
    </row>
    <row r="2442" spans="1:12" ht="13.2" x14ac:dyDescent="0.25">
      <c r="A2442" s="2">
        <v>45113</v>
      </c>
      <c r="B2442" s="3">
        <v>0.6818981481481482</v>
      </c>
      <c r="C2442" s="4">
        <v>1145</v>
      </c>
      <c r="D2442" s="4">
        <v>291243365</v>
      </c>
      <c r="E2442" s="4">
        <v>3</v>
      </c>
      <c r="F2442" s="4" t="s">
        <v>7</v>
      </c>
      <c r="G2442" s="4" t="s">
        <v>8</v>
      </c>
      <c r="H2442">
        <v>1</v>
      </c>
      <c r="I2442">
        <f t="shared" si="152"/>
        <v>0</v>
      </c>
      <c r="J2442">
        <f t="shared" si="153"/>
        <v>0</v>
      </c>
      <c r="K2442">
        <f t="shared" si="154"/>
        <v>0</v>
      </c>
      <c r="L2442">
        <f t="shared" si="155"/>
        <v>1</v>
      </c>
    </row>
    <row r="2443" spans="1:12" ht="13.2" x14ac:dyDescent="0.25">
      <c r="A2443" s="2">
        <v>45113</v>
      </c>
      <c r="B2443" s="3">
        <v>0.69616898148148143</v>
      </c>
      <c r="C2443" s="4">
        <v>1302</v>
      </c>
      <c r="D2443" s="4">
        <v>291255120</v>
      </c>
      <c r="E2443" s="4">
        <v>1</v>
      </c>
      <c r="F2443" s="4" t="s">
        <v>7</v>
      </c>
      <c r="G2443" s="4" t="s">
        <v>8</v>
      </c>
      <c r="H2443">
        <v>1</v>
      </c>
      <c r="I2443">
        <f t="shared" si="152"/>
        <v>0</v>
      </c>
      <c r="J2443">
        <f t="shared" si="153"/>
        <v>0</v>
      </c>
      <c r="K2443">
        <f t="shared" si="154"/>
        <v>0</v>
      </c>
      <c r="L2443">
        <f t="shared" si="155"/>
        <v>1</v>
      </c>
    </row>
    <row r="2444" spans="1:12" ht="13.2" x14ac:dyDescent="0.25">
      <c r="A2444" s="2">
        <v>45113</v>
      </c>
      <c r="B2444" s="3">
        <v>0.69909722222222226</v>
      </c>
      <c r="C2444" s="4">
        <v>1390</v>
      </c>
      <c r="D2444" s="4">
        <v>291257827</v>
      </c>
      <c r="E2444" s="4">
        <v>1</v>
      </c>
      <c r="F2444" s="4" t="s">
        <v>7</v>
      </c>
      <c r="G2444" s="4" t="s">
        <v>8</v>
      </c>
      <c r="H2444">
        <v>1</v>
      </c>
      <c r="I2444">
        <f t="shared" si="152"/>
        <v>0</v>
      </c>
      <c r="J2444">
        <f t="shared" si="153"/>
        <v>0</v>
      </c>
      <c r="K2444">
        <f t="shared" si="154"/>
        <v>0</v>
      </c>
      <c r="L2444">
        <f t="shared" si="155"/>
        <v>1</v>
      </c>
    </row>
    <row r="2445" spans="1:12" ht="13.2" x14ac:dyDescent="0.25">
      <c r="A2445" s="2">
        <v>45113</v>
      </c>
      <c r="B2445" s="3">
        <v>0.7073842592592593</v>
      </c>
      <c r="C2445" s="4">
        <v>1002</v>
      </c>
      <c r="D2445" s="4">
        <v>291265132</v>
      </c>
      <c r="E2445" s="4">
        <v>2</v>
      </c>
      <c r="F2445" s="4" t="s">
        <v>7</v>
      </c>
      <c r="G2445" s="4" t="s">
        <v>8</v>
      </c>
      <c r="H2445">
        <v>1</v>
      </c>
      <c r="I2445">
        <f t="shared" si="152"/>
        <v>0</v>
      </c>
      <c r="J2445">
        <f t="shared" si="153"/>
        <v>0</v>
      </c>
      <c r="K2445">
        <f t="shared" si="154"/>
        <v>0</v>
      </c>
      <c r="L2445">
        <f t="shared" si="155"/>
        <v>1</v>
      </c>
    </row>
    <row r="2446" spans="1:12" ht="13.2" x14ac:dyDescent="0.25">
      <c r="A2446" s="2">
        <v>45113</v>
      </c>
      <c r="B2446" s="3">
        <v>0.70893518518518517</v>
      </c>
      <c r="C2446" s="4">
        <v>1200</v>
      </c>
      <c r="D2446" s="4">
        <v>291266419</v>
      </c>
      <c r="E2446" s="4">
        <v>1</v>
      </c>
      <c r="F2446" s="4" t="s">
        <v>7</v>
      </c>
      <c r="G2446" s="4" t="s">
        <v>8</v>
      </c>
      <c r="H2446">
        <v>1</v>
      </c>
      <c r="I2446">
        <f t="shared" si="152"/>
        <v>0</v>
      </c>
      <c r="J2446">
        <f t="shared" si="153"/>
        <v>0</v>
      </c>
      <c r="K2446">
        <f t="shared" si="154"/>
        <v>0</v>
      </c>
      <c r="L2446">
        <f t="shared" si="155"/>
        <v>1</v>
      </c>
    </row>
    <row r="2447" spans="1:12" ht="13.2" x14ac:dyDescent="0.25">
      <c r="A2447" s="2">
        <v>45113</v>
      </c>
      <c r="B2447" s="3">
        <v>0.7114583333333333</v>
      </c>
      <c r="C2447" s="4">
        <v>1094</v>
      </c>
      <c r="D2447" s="4">
        <v>291268703</v>
      </c>
      <c r="E2447" s="4">
        <v>1</v>
      </c>
      <c r="F2447" s="4" t="s">
        <v>7</v>
      </c>
      <c r="G2447" s="4" t="s">
        <v>8</v>
      </c>
      <c r="H2447">
        <v>1</v>
      </c>
      <c r="I2447">
        <f t="shared" si="152"/>
        <v>0</v>
      </c>
      <c r="J2447">
        <f t="shared" si="153"/>
        <v>0</v>
      </c>
      <c r="K2447">
        <f t="shared" si="154"/>
        <v>0</v>
      </c>
      <c r="L2447">
        <f t="shared" si="155"/>
        <v>1</v>
      </c>
    </row>
    <row r="2448" spans="1:12" ht="13.2" x14ac:dyDescent="0.25">
      <c r="A2448" s="2">
        <v>45113</v>
      </c>
      <c r="B2448" s="3">
        <v>0.71534722222222225</v>
      </c>
      <c r="C2448" s="4">
        <v>1282</v>
      </c>
      <c r="D2448" s="4">
        <v>291272253</v>
      </c>
      <c r="E2448" s="4">
        <v>2</v>
      </c>
      <c r="F2448" s="4" t="s">
        <v>7</v>
      </c>
      <c r="G2448" s="4" t="s">
        <v>8</v>
      </c>
      <c r="H2448">
        <v>1</v>
      </c>
      <c r="I2448">
        <f t="shared" si="152"/>
        <v>0</v>
      </c>
      <c r="J2448">
        <f t="shared" si="153"/>
        <v>0</v>
      </c>
      <c r="K2448">
        <f t="shared" si="154"/>
        <v>0</v>
      </c>
      <c r="L2448">
        <f t="shared" si="155"/>
        <v>1</v>
      </c>
    </row>
    <row r="2449" spans="1:12" ht="13.2" x14ac:dyDescent="0.25">
      <c r="A2449" s="2">
        <v>45113</v>
      </c>
      <c r="B2449" s="3">
        <v>0.71583333333333332</v>
      </c>
      <c r="C2449" s="4">
        <v>1282</v>
      </c>
      <c r="D2449" s="4">
        <v>291272739</v>
      </c>
      <c r="E2449" s="4">
        <v>1</v>
      </c>
      <c r="F2449" s="4" t="s">
        <v>7</v>
      </c>
      <c r="G2449" s="4" t="s">
        <v>8</v>
      </c>
      <c r="H2449">
        <v>1</v>
      </c>
      <c r="I2449">
        <f t="shared" si="152"/>
        <v>0</v>
      </c>
      <c r="J2449">
        <f t="shared" si="153"/>
        <v>0</v>
      </c>
      <c r="K2449">
        <f t="shared" si="154"/>
        <v>0</v>
      </c>
      <c r="L2449">
        <f t="shared" si="155"/>
        <v>1</v>
      </c>
    </row>
    <row r="2450" spans="1:12" ht="13.2" x14ac:dyDescent="0.25">
      <c r="A2450" s="2">
        <v>45113</v>
      </c>
      <c r="B2450" s="3">
        <v>0.71748842592592588</v>
      </c>
      <c r="C2450" s="4">
        <v>1200</v>
      </c>
      <c r="D2450" s="4">
        <v>291274298</v>
      </c>
      <c r="E2450" s="4">
        <v>1</v>
      </c>
      <c r="F2450" s="4" t="s">
        <v>7</v>
      </c>
      <c r="G2450" s="4" t="s">
        <v>8</v>
      </c>
      <c r="H2450">
        <v>1</v>
      </c>
      <c r="I2450">
        <f t="shared" si="152"/>
        <v>0</v>
      </c>
      <c r="J2450">
        <f t="shared" si="153"/>
        <v>0</v>
      </c>
      <c r="K2450">
        <f t="shared" si="154"/>
        <v>0</v>
      </c>
      <c r="L2450">
        <f t="shared" si="155"/>
        <v>1</v>
      </c>
    </row>
    <row r="2451" spans="1:12" ht="13.2" x14ac:dyDescent="0.25">
      <c r="A2451" s="2">
        <v>45113</v>
      </c>
      <c r="B2451" s="3">
        <v>0.72354166666666664</v>
      </c>
      <c r="C2451" s="4">
        <v>1091</v>
      </c>
      <c r="D2451" s="4">
        <v>291279766</v>
      </c>
      <c r="E2451" s="4">
        <v>1</v>
      </c>
      <c r="F2451" s="4" t="s">
        <v>9</v>
      </c>
      <c r="G2451" s="4" t="s">
        <v>11</v>
      </c>
      <c r="H2451">
        <v>1</v>
      </c>
      <c r="I2451">
        <f t="shared" si="152"/>
        <v>0</v>
      </c>
      <c r="J2451">
        <f t="shared" si="153"/>
        <v>1</v>
      </c>
      <c r="K2451">
        <f t="shared" si="154"/>
        <v>0</v>
      </c>
      <c r="L2451">
        <f t="shared" si="155"/>
        <v>0</v>
      </c>
    </row>
    <row r="2452" spans="1:12" ht="13.2" x14ac:dyDescent="0.25">
      <c r="A2452" s="2">
        <v>45113</v>
      </c>
      <c r="B2452" s="3">
        <v>0.72420138888888885</v>
      </c>
      <c r="C2452" s="4">
        <v>1091</v>
      </c>
      <c r="D2452" s="4">
        <v>291280369</v>
      </c>
      <c r="E2452" s="4">
        <v>5</v>
      </c>
      <c r="F2452" s="4" t="s">
        <v>9</v>
      </c>
      <c r="G2452" s="4" t="s">
        <v>10</v>
      </c>
      <c r="H2452">
        <v>1</v>
      </c>
      <c r="I2452">
        <f t="shared" si="152"/>
        <v>1</v>
      </c>
      <c r="J2452">
        <f t="shared" si="153"/>
        <v>0</v>
      </c>
      <c r="K2452">
        <f t="shared" si="154"/>
        <v>0</v>
      </c>
      <c r="L2452">
        <f t="shared" si="155"/>
        <v>0</v>
      </c>
    </row>
    <row r="2453" spans="1:12" ht="13.2" x14ac:dyDescent="0.25">
      <c r="A2453" s="2">
        <v>45113</v>
      </c>
      <c r="B2453" s="3">
        <v>0.72657407407407404</v>
      </c>
      <c r="C2453" s="4">
        <v>1302</v>
      </c>
      <c r="D2453" s="4">
        <v>291282448</v>
      </c>
      <c r="E2453" s="4">
        <v>2</v>
      </c>
      <c r="F2453" s="4" t="s">
        <v>7</v>
      </c>
      <c r="G2453" s="4" t="s">
        <v>8</v>
      </c>
      <c r="H2453">
        <v>1</v>
      </c>
      <c r="I2453">
        <f t="shared" si="152"/>
        <v>0</v>
      </c>
      <c r="J2453">
        <f t="shared" si="153"/>
        <v>0</v>
      </c>
      <c r="K2453">
        <f t="shared" si="154"/>
        <v>0</v>
      </c>
      <c r="L2453">
        <f t="shared" si="155"/>
        <v>1</v>
      </c>
    </row>
    <row r="2454" spans="1:12" ht="13.2" x14ac:dyDescent="0.25">
      <c r="A2454" s="2">
        <v>45113</v>
      </c>
      <c r="B2454" s="3">
        <v>0.7279282407407407</v>
      </c>
      <c r="C2454" s="4">
        <v>1002</v>
      </c>
      <c r="D2454" s="4">
        <v>291283602</v>
      </c>
      <c r="E2454" s="4">
        <v>1</v>
      </c>
      <c r="F2454" s="4" t="s">
        <v>7</v>
      </c>
      <c r="G2454" s="4" t="s">
        <v>8</v>
      </c>
      <c r="H2454">
        <v>1</v>
      </c>
      <c r="I2454">
        <f t="shared" si="152"/>
        <v>0</v>
      </c>
      <c r="J2454">
        <f t="shared" si="153"/>
        <v>0</v>
      </c>
      <c r="K2454">
        <f t="shared" si="154"/>
        <v>0</v>
      </c>
      <c r="L2454">
        <f t="shared" si="155"/>
        <v>1</v>
      </c>
    </row>
    <row r="2455" spans="1:12" ht="13.2" x14ac:dyDescent="0.25">
      <c r="A2455" s="2">
        <v>45113</v>
      </c>
      <c r="B2455" s="3">
        <v>0.73978009259259259</v>
      </c>
      <c r="C2455" s="4">
        <v>1074</v>
      </c>
      <c r="D2455" s="4">
        <v>291293577</v>
      </c>
      <c r="E2455" s="4">
        <v>1</v>
      </c>
      <c r="F2455" s="4" t="s">
        <v>7</v>
      </c>
      <c r="G2455" s="4" t="s">
        <v>8</v>
      </c>
      <c r="H2455">
        <v>1</v>
      </c>
      <c r="I2455">
        <f t="shared" si="152"/>
        <v>0</v>
      </c>
      <c r="J2455">
        <f t="shared" si="153"/>
        <v>0</v>
      </c>
      <c r="K2455">
        <f t="shared" si="154"/>
        <v>0</v>
      </c>
      <c r="L2455">
        <f t="shared" si="155"/>
        <v>1</v>
      </c>
    </row>
    <row r="2456" spans="1:12" ht="13.2" x14ac:dyDescent="0.25">
      <c r="A2456" s="2">
        <v>45113</v>
      </c>
      <c r="B2456" s="3">
        <v>0.74104166666666671</v>
      </c>
      <c r="C2456" s="4">
        <v>1002</v>
      </c>
      <c r="D2456" s="4">
        <v>291294559</v>
      </c>
      <c r="E2456" s="4">
        <v>1</v>
      </c>
      <c r="F2456" s="4" t="s">
        <v>7</v>
      </c>
      <c r="G2456" s="4" t="s">
        <v>8</v>
      </c>
      <c r="H2456">
        <v>1</v>
      </c>
      <c r="I2456">
        <f t="shared" si="152"/>
        <v>0</v>
      </c>
      <c r="J2456">
        <f t="shared" si="153"/>
        <v>0</v>
      </c>
      <c r="K2456">
        <f t="shared" si="154"/>
        <v>0</v>
      </c>
      <c r="L2456">
        <f t="shared" si="155"/>
        <v>1</v>
      </c>
    </row>
    <row r="2457" spans="1:12" ht="13.2" x14ac:dyDescent="0.25">
      <c r="A2457" s="2">
        <v>45113</v>
      </c>
      <c r="B2457" s="3">
        <v>0.75049768518518523</v>
      </c>
      <c r="C2457" s="4">
        <v>1353</v>
      </c>
      <c r="D2457" s="4">
        <v>291301581</v>
      </c>
      <c r="E2457" s="4">
        <v>1</v>
      </c>
      <c r="F2457" s="4" t="s">
        <v>7</v>
      </c>
      <c r="G2457" s="4" t="s">
        <v>8</v>
      </c>
      <c r="H2457">
        <v>0</v>
      </c>
      <c r="I2457">
        <f t="shared" si="152"/>
        <v>0</v>
      </c>
      <c r="J2457">
        <f t="shared" si="153"/>
        <v>0</v>
      </c>
      <c r="K2457">
        <f t="shared" si="154"/>
        <v>0</v>
      </c>
      <c r="L2457">
        <f t="shared" si="155"/>
        <v>1</v>
      </c>
    </row>
    <row r="2458" spans="1:12" ht="13.2" x14ac:dyDescent="0.25">
      <c r="A2458" s="2">
        <v>45113</v>
      </c>
      <c r="B2458" s="3">
        <v>0.74921296296296291</v>
      </c>
      <c r="C2458" s="4">
        <v>1135</v>
      </c>
      <c r="D2458" s="4">
        <v>291300745</v>
      </c>
      <c r="E2458" s="4">
        <v>1</v>
      </c>
      <c r="F2458" s="4" t="s">
        <v>9</v>
      </c>
      <c r="G2458" s="4" t="s">
        <v>10</v>
      </c>
      <c r="H2458">
        <v>1</v>
      </c>
      <c r="I2458">
        <f t="shared" si="152"/>
        <v>1</v>
      </c>
      <c r="J2458">
        <f t="shared" si="153"/>
        <v>0</v>
      </c>
      <c r="K2458">
        <f t="shared" si="154"/>
        <v>0</v>
      </c>
      <c r="L2458">
        <f t="shared" si="155"/>
        <v>0</v>
      </c>
    </row>
    <row r="2459" spans="1:12" ht="13.2" x14ac:dyDescent="0.25">
      <c r="A2459" s="2">
        <v>45113</v>
      </c>
      <c r="B2459" s="3">
        <v>0.75119212962962967</v>
      </c>
      <c r="C2459" s="4">
        <v>1302</v>
      </c>
      <c r="D2459" s="4">
        <v>291302074</v>
      </c>
      <c r="E2459" s="4">
        <v>2</v>
      </c>
      <c r="F2459" s="4" t="s">
        <v>7</v>
      </c>
      <c r="G2459" s="4" t="s">
        <v>8</v>
      </c>
      <c r="H2459">
        <v>1</v>
      </c>
      <c r="I2459">
        <f t="shared" si="152"/>
        <v>0</v>
      </c>
      <c r="J2459">
        <f t="shared" si="153"/>
        <v>0</v>
      </c>
      <c r="K2459">
        <f t="shared" si="154"/>
        <v>0</v>
      </c>
      <c r="L2459">
        <f t="shared" si="155"/>
        <v>1</v>
      </c>
    </row>
    <row r="2460" spans="1:12" ht="13.2" x14ac:dyDescent="0.25">
      <c r="A2460" s="2">
        <v>45113</v>
      </c>
      <c r="B2460" s="3">
        <v>0.76079861111111113</v>
      </c>
      <c r="C2460" s="4">
        <v>1353</v>
      </c>
      <c r="D2460" s="4">
        <v>291308219</v>
      </c>
      <c r="E2460" s="4">
        <v>1</v>
      </c>
      <c r="F2460" s="4" t="s">
        <v>7</v>
      </c>
      <c r="G2460" s="4" t="s">
        <v>8</v>
      </c>
      <c r="H2460">
        <v>0</v>
      </c>
      <c r="I2460">
        <f t="shared" si="152"/>
        <v>0</v>
      </c>
      <c r="J2460">
        <f t="shared" si="153"/>
        <v>0</v>
      </c>
      <c r="K2460">
        <f t="shared" si="154"/>
        <v>0</v>
      </c>
      <c r="L2460">
        <f t="shared" si="155"/>
        <v>1</v>
      </c>
    </row>
    <row r="2461" spans="1:12" ht="13.2" x14ac:dyDescent="0.25">
      <c r="A2461" s="2">
        <v>45113</v>
      </c>
      <c r="B2461" s="3">
        <v>0.76672453703703702</v>
      </c>
      <c r="C2461" s="4">
        <v>1113</v>
      </c>
      <c r="D2461" s="4">
        <v>291311607</v>
      </c>
      <c r="E2461" s="4">
        <v>1</v>
      </c>
      <c r="F2461" s="4" t="s">
        <v>9</v>
      </c>
      <c r="G2461" s="4" t="s">
        <v>11</v>
      </c>
      <c r="H2461">
        <v>0</v>
      </c>
      <c r="I2461">
        <f t="shared" si="152"/>
        <v>0</v>
      </c>
      <c r="J2461">
        <f t="shared" si="153"/>
        <v>1</v>
      </c>
      <c r="K2461">
        <f t="shared" si="154"/>
        <v>0</v>
      </c>
      <c r="L2461">
        <f t="shared" si="155"/>
        <v>0</v>
      </c>
    </row>
    <row r="2462" spans="1:12" ht="13.2" x14ac:dyDescent="0.25">
      <c r="A2462" s="2">
        <v>45113</v>
      </c>
      <c r="B2462" s="3">
        <v>0.76929398148148154</v>
      </c>
      <c r="C2462" s="4">
        <v>1084</v>
      </c>
      <c r="D2462" s="4">
        <v>291312861</v>
      </c>
      <c r="E2462" s="4">
        <v>1</v>
      </c>
      <c r="F2462" s="4" t="s">
        <v>7</v>
      </c>
      <c r="G2462" s="4" t="s">
        <v>8</v>
      </c>
      <c r="H2462">
        <v>1</v>
      </c>
      <c r="I2462">
        <f t="shared" si="152"/>
        <v>0</v>
      </c>
      <c r="J2462">
        <f t="shared" si="153"/>
        <v>0</v>
      </c>
      <c r="K2462">
        <f t="shared" si="154"/>
        <v>0</v>
      </c>
      <c r="L2462">
        <f t="shared" si="155"/>
        <v>1</v>
      </c>
    </row>
    <row r="2463" spans="1:12" ht="13.2" x14ac:dyDescent="0.25">
      <c r="A2463" s="2">
        <v>45113</v>
      </c>
      <c r="B2463" s="3">
        <v>0.77737268518518521</v>
      </c>
      <c r="C2463" s="4">
        <v>1302</v>
      </c>
      <c r="D2463" s="4">
        <v>291316778</v>
      </c>
      <c r="E2463" s="4">
        <v>1</v>
      </c>
      <c r="F2463" s="4" t="s">
        <v>7</v>
      </c>
      <c r="G2463" s="4" t="s">
        <v>8</v>
      </c>
      <c r="H2463">
        <v>1</v>
      </c>
      <c r="I2463">
        <f t="shared" si="152"/>
        <v>0</v>
      </c>
      <c r="J2463">
        <f t="shared" si="153"/>
        <v>0</v>
      </c>
      <c r="K2463">
        <f t="shared" si="154"/>
        <v>0</v>
      </c>
      <c r="L2463">
        <f t="shared" si="155"/>
        <v>1</v>
      </c>
    </row>
    <row r="2464" spans="1:12" ht="13.2" x14ac:dyDescent="0.25">
      <c r="A2464" s="2">
        <v>45113</v>
      </c>
      <c r="B2464" s="3">
        <v>0.78371527777777783</v>
      </c>
      <c r="C2464" s="4">
        <v>1145</v>
      </c>
      <c r="D2464" s="4">
        <v>291319619</v>
      </c>
      <c r="E2464" s="4">
        <v>1</v>
      </c>
      <c r="F2464" s="4" t="s">
        <v>7</v>
      </c>
      <c r="G2464" s="4" t="s">
        <v>8</v>
      </c>
      <c r="H2464">
        <v>1</v>
      </c>
      <c r="I2464">
        <f t="shared" si="152"/>
        <v>0</v>
      </c>
      <c r="J2464">
        <f t="shared" si="153"/>
        <v>0</v>
      </c>
      <c r="K2464">
        <f t="shared" si="154"/>
        <v>0</v>
      </c>
      <c r="L2464">
        <f t="shared" si="155"/>
        <v>1</v>
      </c>
    </row>
    <row r="2465" spans="1:12" ht="13.2" x14ac:dyDescent="0.25">
      <c r="A2465" s="2">
        <v>45113</v>
      </c>
      <c r="B2465" s="3">
        <v>0.78965277777777776</v>
      </c>
      <c r="C2465" s="4">
        <v>1002</v>
      </c>
      <c r="D2465" s="4">
        <v>291323057</v>
      </c>
      <c r="E2465" s="4">
        <v>4</v>
      </c>
      <c r="F2465" s="4" t="s">
        <v>7</v>
      </c>
      <c r="G2465" s="4" t="s">
        <v>8</v>
      </c>
      <c r="H2465">
        <v>1</v>
      </c>
      <c r="I2465">
        <f t="shared" si="152"/>
        <v>0</v>
      </c>
      <c r="J2465">
        <f t="shared" si="153"/>
        <v>0</v>
      </c>
      <c r="K2465">
        <f t="shared" si="154"/>
        <v>0</v>
      </c>
      <c r="L2465">
        <f t="shared" si="155"/>
        <v>1</v>
      </c>
    </row>
    <row r="2466" spans="1:12" ht="13.2" x14ac:dyDescent="0.25">
      <c r="A2466" s="2">
        <v>45113</v>
      </c>
      <c r="B2466" s="3">
        <v>0.79893518518518514</v>
      </c>
      <c r="C2466" s="4">
        <v>1002</v>
      </c>
      <c r="D2466" s="4">
        <v>291330000</v>
      </c>
      <c r="E2466" s="4">
        <v>1</v>
      </c>
      <c r="F2466" s="4" t="s">
        <v>7</v>
      </c>
      <c r="G2466" s="4" t="s">
        <v>8</v>
      </c>
      <c r="H2466">
        <v>1</v>
      </c>
      <c r="I2466">
        <f t="shared" si="152"/>
        <v>0</v>
      </c>
      <c r="J2466">
        <f t="shared" si="153"/>
        <v>0</v>
      </c>
      <c r="K2466">
        <f t="shared" si="154"/>
        <v>0</v>
      </c>
      <c r="L2466">
        <f t="shared" si="155"/>
        <v>1</v>
      </c>
    </row>
    <row r="2467" spans="1:12" ht="13.2" x14ac:dyDescent="0.25">
      <c r="A2467" s="2">
        <v>45113</v>
      </c>
      <c r="B2467" s="3">
        <v>0.80090277777777774</v>
      </c>
      <c r="C2467" s="4">
        <v>1403</v>
      </c>
      <c r="D2467" s="4">
        <v>291330918</v>
      </c>
      <c r="E2467" s="4">
        <v>1</v>
      </c>
      <c r="F2467" s="4" t="s">
        <v>9</v>
      </c>
      <c r="G2467" s="4" t="s">
        <v>8</v>
      </c>
      <c r="H2467">
        <v>0</v>
      </c>
      <c r="I2467">
        <f t="shared" si="152"/>
        <v>0</v>
      </c>
      <c r="J2467">
        <f t="shared" si="153"/>
        <v>0</v>
      </c>
      <c r="K2467">
        <f t="shared" si="154"/>
        <v>1</v>
      </c>
      <c r="L2467">
        <f t="shared" si="155"/>
        <v>0</v>
      </c>
    </row>
    <row r="2468" spans="1:12" ht="13.2" x14ac:dyDescent="0.25">
      <c r="A2468" s="2">
        <v>45113</v>
      </c>
      <c r="B2468" s="3">
        <v>0.80231481481481481</v>
      </c>
      <c r="C2468" s="4">
        <v>1091</v>
      </c>
      <c r="D2468" s="4">
        <v>291331500</v>
      </c>
      <c r="E2468" s="4">
        <v>2</v>
      </c>
      <c r="F2468" s="4" t="s">
        <v>9</v>
      </c>
      <c r="G2468" s="4" t="s">
        <v>11</v>
      </c>
      <c r="H2468">
        <v>1</v>
      </c>
      <c r="I2468">
        <f t="shared" si="152"/>
        <v>0</v>
      </c>
      <c r="J2468">
        <f t="shared" si="153"/>
        <v>1</v>
      </c>
      <c r="K2468">
        <f t="shared" si="154"/>
        <v>0</v>
      </c>
      <c r="L2468">
        <f t="shared" si="155"/>
        <v>0</v>
      </c>
    </row>
    <row r="2469" spans="1:12" ht="13.2" x14ac:dyDescent="0.25">
      <c r="A2469" s="2">
        <v>45113</v>
      </c>
      <c r="B2469" s="3">
        <v>0.8138657407407407</v>
      </c>
      <c r="C2469" s="4">
        <v>1084</v>
      </c>
      <c r="D2469" s="4">
        <v>291336167</v>
      </c>
      <c r="E2469" s="4">
        <v>1</v>
      </c>
      <c r="F2469" s="4" t="s">
        <v>9</v>
      </c>
      <c r="G2469" s="4" t="s">
        <v>10</v>
      </c>
      <c r="H2469">
        <v>1</v>
      </c>
      <c r="I2469">
        <f t="shared" si="152"/>
        <v>1</v>
      </c>
      <c r="J2469">
        <f t="shared" si="153"/>
        <v>0</v>
      </c>
      <c r="K2469">
        <f t="shared" si="154"/>
        <v>0</v>
      </c>
      <c r="L2469">
        <f t="shared" si="155"/>
        <v>0</v>
      </c>
    </row>
    <row r="2470" spans="1:12" ht="13.2" x14ac:dyDescent="0.25">
      <c r="A2470" s="2">
        <v>45113</v>
      </c>
      <c r="B2470" s="3">
        <v>0.8291087962962963</v>
      </c>
      <c r="C2470" s="4">
        <v>1200</v>
      </c>
      <c r="D2470" s="4">
        <v>291341704</v>
      </c>
      <c r="E2470" s="4">
        <v>1</v>
      </c>
      <c r="F2470" s="4" t="s">
        <v>7</v>
      </c>
      <c r="G2470" s="4" t="s">
        <v>8</v>
      </c>
      <c r="H2470">
        <v>1</v>
      </c>
      <c r="I2470">
        <f t="shared" si="152"/>
        <v>0</v>
      </c>
      <c r="J2470">
        <f t="shared" si="153"/>
        <v>0</v>
      </c>
      <c r="K2470">
        <f t="shared" si="154"/>
        <v>0</v>
      </c>
      <c r="L2470">
        <f t="shared" si="155"/>
        <v>1</v>
      </c>
    </row>
    <row r="2471" spans="1:12" ht="13.2" x14ac:dyDescent="0.25">
      <c r="A2471" s="2">
        <v>45113</v>
      </c>
      <c r="B2471" s="3">
        <v>0.83989583333333329</v>
      </c>
      <c r="C2471" s="4">
        <v>1200</v>
      </c>
      <c r="D2471" s="4">
        <v>291345382</v>
      </c>
      <c r="E2471" s="4">
        <v>1</v>
      </c>
      <c r="F2471" s="4" t="s">
        <v>7</v>
      </c>
      <c r="G2471" s="4" t="s">
        <v>8</v>
      </c>
      <c r="H2471">
        <v>1</v>
      </c>
      <c r="I2471">
        <f t="shared" si="152"/>
        <v>0</v>
      </c>
      <c r="J2471">
        <f t="shared" si="153"/>
        <v>0</v>
      </c>
      <c r="K2471">
        <f t="shared" si="154"/>
        <v>0</v>
      </c>
      <c r="L2471">
        <f t="shared" si="155"/>
        <v>1</v>
      </c>
    </row>
    <row r="2472" spans="1:12" ht="13.2" x14ac:dyDescent="0.25">
      <c r="A2472" s="2">
        <v>45113</v>
      </c>
      <c r="B2472" s="3">
        <v>0.85068287037037038</v>
      </c>
      <c r="C2472" s="4">
        <v>1117</v>
      </c>
      <c r="D2472" s="4">
        <v>291348785</v>
      </c>
      <c r="E2472" s="4">
        <v>1</v>
      </c>
      <c r="F2472" s="4" t="s">
        <v>7</v>
      </c>
      <c r="G2472" s="4" t="s">
        <v>8</v>
      </c>
      <c r="H2472">
        <v>1</v>
      </c>
      <c r="I2472">
        <f t="shared" si="152"/>
        <v>0</v>
      </c>
      <c r="J2472">
        <f t="shared" si="153"/>
        <v>0</v>
      </c>
      <c r="K2472">
        <f t="shared" si="154"/>
        <v>0</v>
      </c>
      <c r="L2472">
        <f t="shared" si="155"/>
        <v>1</v>
      </c>
    </row>
    <row r="2473" spans="1:12" ht="13.2" x14ac:dyDescent="0.25">
      <c r="A2473" s="2">
        <v>45113</v>
      </c>
      <c r="B2473" s="3">
        <v>0.85334490740740743</v>
      </c>
      <c r="C2473" s="4">
        <v>1200</v>
      </c>
      <c r="D2473" s="4">
        <v>291349556</v>
      </c>
      <c r="E2473" s="4">
        <v>1</v>
      </c>
      <c r="F2473" s="4" t="s">
        <v>7</v>
      </c>
      <c r="G2473" s="4" t="s">
        <v>8</v>
      </c>
      <c r="H2473">
        <v>1</v>
      </c>
      <c r="I2473">
        <f t="shared" si="152"/>
        <v>0</v>
      </c>
      <c r="J2473">
        <f t="shared" si="153"/>
        <v>0</v>
      </c>
      <c r="K2473">
        <f t="shared" si="154"/>
        <v>0</v>
      </c>
      <c r="L2473">
        <f t="shared" si="155"/>
        <v>1</v>
      </c>
    </row>
    <row r="2474" spans="1:12" ht="13.2" x14ac:dyDescent="0.25">
      <c r="A2474" s="2">
        <v>45113</v>
      </c>
      <c r="B2474" s="3">
        <v>0.85733796296296294</v>
      </c>
      <c r="C2474" s="4">
        <v>1006</v>
      </c>
      <c r="D2474" s="4">
        <v>291350804</v>
      </c>
      <c r="E2474" s="4">
        <v>2</v>
      </c>
      <c r="F2474" s="4" t="s">
        <v>9</v>
      </c>
      <c r="G2474" s="4" t="s">
        <v>10</v>
      </c>
      <c r="H2474">
        <v>1</v>
      </c>
      <c r="I2474">
        <f t="shared" si="152"/>
        <v>1</v>
      </c>
      <c r="J2474">
        <f t="shared" si="153"/>
        <v>0</v>
      </c>
      <c r="K2474">
        <f t="shared" si="154"/>
        <v>0</v>
      </c>
      <c r="L2474">
        <f t="shared" si="155"/>
        <v>0</v>
      </c>
    </row>
    <row r="2475" spans="1:12" ht="13.2" x14ac:dyDescent="0.25">
      <c r="A2475" s="2">
        <v>45113</v>
      </c>
      <c r="B2475" s="3">
        <v>0.8627083333333333</v>
      </c>
      <c r="C2475" s="4">
        <v>1145</v>
      </c>
      <c r="D2475" s="4">
        <v>291352691</v>
      </c>
      <c r="E2475" s="4">
        <v>1</v>
      </c>
      <c r="F2475" s="4" t="s">
        <v>7</v>
      </c>
      <c r="G2475" s="4" t="s">
        <v>8</v>
      </c>
      <c r="H2475">
        <v>1</v>
      </c>
      <c r="I2475">
        <f t="shared" si="152"/>
        <v>0</v>
      </c>
      <c r="J2475">
        <f t="shared" si="153"/>
        <v>0</v>
      </c>
      <c r="K2475">
        <f t="shared" si="154"/>
        <v>0</v>
      </c>
      <c r="L2475">
        <f t="shared" si="155"/>
        <v>1</v>
      </c>
    </row>
    <row r="2476" spans="1:12" ht="13.2" x14ac:dyDescent="0.25">
      <c r="A2476" s="2">
        <v>45113</v>
      </c>
      <c r="B2476" s="3">
        <v>0.88993055555555556</v>
      </c>
      <c r="C2476" s="4">
        <v>1006</v>
      </c>
      <c r="D2476" s="4">
        <v>291361235</v>
      </c>
      <c r="E2476" s="4">
        <v>1</v>
      </c>
      <c r="F2476" s="4" t="s">
        <v>9</v>
      </c>
      <c r="G2476" s="4" t="s">
        <v>10</v>
      </c>
      <c r="H2476">
        <v>1</v>
      </c>
      <c r="I2476">
        <f t="shared" si="152"/>
        <v>1</v>
      </c>
      <c r="J2476">
        <f t="shared" si="153"/>
        <v>0</v>
      </c>
      <c r="K2476">
        <f t="shared" si="154"/>
        <v>0</v>
      </c>
      <c r="L2476">
        <f t="shared" si="155"/>
        <v>0</v>
      </c>
    </row>
    <row r="2477" spans="1:12" ht="13.2" x14ac:dyDescent="0.25">
      <c r="A2477" s="2">
        <v>45113</v>
      </c>
      <c r="B2477" s="3">
        <v>0.89141203703703709</v>
      </c>
      <c r="C2477" s="4">
        <v>1200</v>
      </c>
      <c r="D2477" s="4">
        <v>291361631</v>
      </c>
      <c r="E2477" s="4">
        <v>1</v>
      </c>
      <c r="F2477" s="4" t="s">
        <v>7</v>
      </c>
      <c r="G2477" s="4" t="s">
        <v>8</v>
      </c>
      <c r="H2477">
        <v>1</v>
      </c>
      <c r="I2477">
        <f t="shared" si="152"/>
        <v>0</v>
      </c>
      <c r="J2477">
        <f t="shared" si="153"/>
        <v>0</v>
      </c>
      <c r="K2477">
        <f t="shared" si="154"/>
        <v>0</v>
      </c>
      <c r="L2477">
        <f t="shared" si="155"/>
        <v>1</v>
      </c>
    </row>
    <row r="2478" spans="1:12" ht="13.2" x14ac:dyDescent="0.25">
      <c r="A2478" s="2">
        <v>45113</v>
      </c>
      <c r="B2478" s="3">
        <v>0.80218750000000005</v>
      </c>
      <c r="C2478" s="4">
        <v>1302</v>
      </c>
      <c r="D2478" s="4">
        <v>291331452</v>
      </c>
      <c r="E2478" s="4">
        <v>1</v>
      </c>
      <c r="F2478" s="4" t="s">
        <v>7</v>
      </c>
      <c r="G2478" s="4" t="s">
        <v>8</v>
      </c>
      <c r="H2478">
        <v>1</v>
      </c>
      <c r="I2478">
        <f t="shared" si="152"/>
        <v>0</v>
      </c>
      <c r="J2478">
        <f t="shared" si="153"/>
        <v>0</v>
      </c>
      <c r="K2478">
        <f t="shared" si="154"/>
        <v>0</v>
      </c>
      <c r="L2478">
        <f t="shared" si="155"/>
        <v>1</v>
      </c>
    </row>
    <row r="2479" spans="1:12" ht="13.2" x14ac:dyDescent="0.25">
      <c r="A2479" s="2">
        <v>45113</v>
      </c>
      <c r="B2479" s="3">
        <v>0.90567129629629628</v>
      </c>
      <c r="C2479" s="4">
        <v>1084</v>
      </c>
      <c r="D2479" s="4">
        <v>291365140</v>
      </c>
      <c r="E2479" s="4">
        <v>1</v>
      </c>
      <c r="F2479" s="4" t="s">
        <v>9</v>
      </c>
      <c r="G2479" s="4" t="s">
        <v>11</v>
      </c>
      <c r="H2479">
        <v>1</v>
      </c>
      <c r="I2479">
        <f t="shared" si="152"/>
        <v>0</v>
      </c>
      <c r="J2479">
        <f t="shared" si="153"/>
        <v>1</v>
      </c>
      <c r="K2479">
        <f t="shared" si="154"/>
        <v>0</v>
      </c>
      <c r="L2479">
        <f t="shared" si="155"/>
        <v>0</v>
      </c>
    </row>
    <row r="2480" spans="1:12" ht="13.2" x14ac:dyDescent="0.25">
      <c r="A2480" s="2">
        <v>45113</v>
      </c>
      <c r="B2480" s="3">
        <v>0.9076157407407407</v>
      </c>
      <c r="C2480" s="4">
        <v>1200</v>
      </c>
      <c r="D2480" s="4">
        <v>291365558</v>
      </c>
      <c r="E2480" s="4">
        <v>1</v>
      </c>
      <c r="F2480" s="4" t="s">
        <v>7</v>
      </c>
      <c r="G2480" s="4" t="s">
        <v>8</v>
      </c>
      <c r="H2480">
        <v>1</v>
      </c>
      <c r="I2480">
        <f t="shared" si="152"/>
        <v>0</v>
      </c>
      <c r="J2480">
        <f t="shared" si="153"/>
        <v>0</v>
      </c>
      <c r="K2480">
        <f t="shared" si="154"/>
        <v>0</v>
      </c>
      <c r="L2480">
        <f t="shared" si="155"/>
        <v>1</v>
      </c>
    </row>
    <row r="2481" spans="1:12" ht="13.2" x14ac:dyDescent="0.25">
      <c r="A2481" s="2">
        <v>45113</v>
      </c>
      <c r="B2481" s="3">
        <v>0.91923611111111114</v>
      </c>
      <c r="C2481" s="4">
        <v>1200</v>
      </c>
      <c r="D2481" s="4">
        <v>291367913</v>
      </c>
      <c r="E2481" s="4">
        <v>1</v>
      </c>
      <c r="F2481" s="4" t="s">
        <v>7</v>
      </c>
      <c r="G2481" s="4" t="s">
        <v>8</v>
      </c>
      <c r="H2481">
        <v>1</v>
      </c>
      <c r="I2481">
        <f t="shared" si="152"/>
        <v>0</v>
      </c>
      <c r="J2481">
        <f t="shared" si="153"/>
        <v>0</v>
      </c>
      <c r="K2481">
        <f t="shared" si="154"/>
        <v>0</v>
      </c>
      <c r="L2481">
        <f t="shared" si="155"/>
        <v>1</v>
      </c>
    </row>
    <row r="2482" spans="1:12" ht="13.2" x14ac:dyDescent="0.25">
      <c r="A2482" s="2">
        <v>45113</v>
      </c>
      <c r="B2482" s="3">
        <v>0.9271759259259259</v>
      </c>
      <c r="C2482" s="4">
        <v>1117</v>
      </c>
      <c r="D2482" s="4">
        <v>291369395</v>
      </c>
      <c r="E2482" s="4">
        <v>2</v>
      </c>
      <c r="F2482" s="4" t="s">
        <v>7</v>
      </c>
      <c r="G2482" s="4" t="s">
        <v>8</v>
      </c>
      <c r="H2482">
        <v>1</v>
      </c>
      <c r="I2482">
        <f t="shared" si="152"/>
        <v>0</v>
      </c>
      <c r="J2482">
        <f t="shared" si="153"/>
        <v>0</v>
      </c>
      <c r="K2482">
        <f t="shared" si="154"/>
        <v>0</v>
      </c>
      <c r="L2482">
        <f t="shared" si="155"/>
        <v>1</v>
      </c>
    </row>
    <row r="2483" spans="1:12" ht="13.2" x14ac:dyDescent="0.25">
      <c r="A2483" s="2">
        <v>45113</v>
      </c>
      <c r="B2483" s="3">
        <v>0.93914351851851852</v>
      </c>
      <c r="C2483" s="4">
        <v>1180</v>
      </c>
      <c r="D2483" s="4">
        <v>291371019</v>
      </c>
      <c r="E2483" s="4">
        <v>1</v>
      </c>
      <c r="F2483" s="4" t="s">
        <v>9</v>
      </c>
      <c r="G2483" s="4" t="s">
        <v>11</v>
      </c>
      <c r="H2483">
        <v>0</v>
      </c>
      <c r="I2483">
        <f t="shared" si="152"/>
        <v>0</v>
      </c>
      <c r="J2483">
        <f t="shared" si="153"/>
        <v>1</v>
      </c>
      <c r="K2483">
        <f t="shared" si="154"/>
        <v>0</v>
      </c>
      <c r="L2483">
        <f t="shared" si="155"/>
        <v>0</v>
      </c>
    </row>
    <row r="2484" spans="1:12" ht="13.2" x14ac:dyDescent="0.25">
      <c r="A2484" s="2">
        <v>45113</v>
      </c>
      <c r="B2484" s="3">
        <v>0.96011574074074069</v>
      </c>
      <c r="C2484" s="4">
        <v>1200</v>
      </c>
      <c r="D2484" s="4">
        <v>291372991</v>
      </c>
      <c r="E2484" s="4">
        <v>1</v>
      </c>
      <c r="F2484" s="4" t="s">
        <v>9</v>
      </c>
      <c r="G2484" s="4" t="s">
        <v>12</v>
      </c>
      <c r="H2484">
        <v>1</v>
      </c>
      <c r="I2484">
        <f t="shared" si="152"/>
        <v>0</v>
      </c>
      <c r="J2484">
        <f t="shared" si="153"/>
        <v>0</v>
      </c>
      <c r="K2484">
        <f t="shared" si="154"/>
        <v>0</v>
      </c>
      <c r="L2484">
        <f t="shared" si="155"/>
        <v>0</v>
      </c>
    </row>
    <row r="2485" spans="1:12" ht="13.2" x14ac:dyDescent="0.25">
      <c r="A2485" s="2">
        <v>45114</v>
      </c>
      <c r="B2485" s="3">
        <v>2.3449074074074074E-2</v>
      </c>
      <c r="C2485" s="4">
        <v>1200</v>
      </c>
      <c r="D2485" s="4">
        <v>291382709</v>
      </c>
      <c r="E2485" s="4">
        <v>1</v>
      </c>
      <c r="F2485" s="4" t="s">
        <v>9</v>
      </c>
      <c r="G2485" s="4" t="s">
        <v>11</v>
      </c>
      <c r="H2485">
        <v>1</v>
      </c>
      <c r="I2485">
        <f t="shared" si="152"/>
        <v>0</v>
      </c>
      <c r="J2485">
        <f t="shared" si="153"/>
        <v>1</v>
      </c>
      <c r="K2485">
        <f t="shared" si="154"/>
        <v>0</v>
      </c>
      <c r="L2485">
        <f t="shared" si="155"/>
        <v>0</v>
      </c>
    </row>
    <row r="2486" spans="1:12" ht="13.2" x14ac:dyDescent="0.25">
      <c r="A2486" s="2">
        <v>45114</v>
      </c>
      <c r="B2486" s="3">
        <v>3.1273148148148147E-2</v>
      </c>
      <c r="C2486" s="4">
        <v>1200</v>
      </c>
      <c r="D2486" s="4">
        <v>291383063</v>
      </c>
      <c r="E2486" s="4">
        <v>1</v>
      </c>
      <c r="F2486" s="4" t="s">
        <v>9</v>
      </c>
      <c r="G2486" s="4" t="s">
        <v>11</v>
      </c>
      <c r="H2486">
        <v>1</v>
      </c>
      <c r="I2486">
        <f t="shared" si="152"/>
        <v>0</v>
      </c>
      <c r="J2486">
        <f t="shared" si="153"/>
        <v>1</v>
      </c>
      <c r="K2486">
        <f t="shared" si="154"/>
        <v>0</v>
      </c>
      <c r="L2486">
        <f t="shared" si="155"/>
        <v>0</v>
      </c>
    </row>
    <row r="2487" spans="1:12" ht="13.2" x14ac:dyDescent="0.25">
      <c r="A2487" s="2">
        <v>45114</v>
      </c>
      <c r="B2487" s="3">
        <v>3.8981481481481478E-2</v>
      </c>
      <c r="C2487" s="4">
        <v>1282</v>
      </c>
      <c r="D2487" s="4">
        <v>291383420</v>
      </c>
      <c r="E2487" s="4">
        <v>1</v>
      </c>
      <c r="F2487" s="4" t="s">
        <v>7</v>
      </c>
      <c r="G2487" s="4" t="s">
        <v>8</v>
      </c>
      <c r="H2487">
        <v>1</v>
      </c>
      <c r="I2487">
        <f t="shared" si="152"/>
        <v>0</v>
      </c>
      <c r="J2487">
        <f t="shared" si="153"/>
        <v>0</v>
      </c>
      <c r="K2487">
        <f t="shared" si="154"/>
        <v>0</v>
      </c>
      <c r="L2487">
        <f t="shared" si="155"/>
        <v>1</v>
      </c>
    </row>
    <row r="2488" spans="1:12" ht="13.2" x14ac:dyDescent="0.25">
      <c r="A2488" s="2">
        <v>45114</v>
      </c>
      <c r="B2488" s="3">
        <v>2.5509259259259259E-2</v>
      </c>
      <c r="C2488" s="4">
        <v>1200</v>
      </c>
      <c r="D2488" s="4">
        <v>291382803</v>
      </c>
      <c r="E2488" s="4">
        <v>1</v>
      </c>
      <c r="F2488" s="4" t="s">
        <v>9</v>
      </c>
      <c r="G2488" s="4" t="s">
        <v>11</v>
      </c>
      <c r="H2488">
        <v>1</v>
      </c>
      <c r="I2488">
        <f t="shared" si="152"/>
        <v>0</v>
      </c>
      <c r="J2488">
        <f t="shared" si="153"/>
        <v>1</v>
      </c>
      <c r="K2488">
        <f t="shared" si="154"/>
        <v>0</v>
      </c>
      <c r="L2488">
        <f t="shared" si="155"/>
        <v>0</v>
      </c>
    </row>
    <row r="2489" spans="1:12" ht="13.2" x14ac:dyDescent="0.25">
      <c r="A2489" s="2">
        <v>45114</v>
      </c>
      <c r="B2489" s="3">
        <v>4.8599537037037038E-2</v>
      </c>
      <c r="C2489" s="4">
        <v>1200</v>
      </c>
      <c r="D2489" s="4">
        <v>291383917</v>
      </c>
      <c r="E2489" s="4">
        <v>1</v>
      </c>
      <c r="F2489" s="4" t="s">
        <v>9</v>
      </c>
      <c r="G2489" s="4" t="s">
        <v>11</v>
      </c>
      <c r="H2489">
        <v>1</v>
      </c>
      <c r="I2489">
        <f t="shared" si="152"/>
        <v>0</v>
      </c>
      <c r="J2489">
        <f t="shared" si="153"/>
        <v>1</v>
      </c>
      <c r="K2489">
        <f t="shared" si="154"/>
        <v>0</v>
      </c>
      <c r="L2489">
        <f t="shared" si="155"/>
        <v>0</v>
      </c>
    </row>
    <row r="2490" spans="1:12" ht="13.2" x14ac:dyDescent="0.25">
      <c r="A2490" s="2">
        <v>45114</v>
      </c>
      <c r="B2490" s="3">
        <v>7.0624999999999993E-2</v>
      </c>
      <c r="C2490" s="4">
        <v>1200</v>
      </c>
      <c r="D2490" s="4">
        <v>291385005</v>
      </c>
      <c r="E2490" s="4">
        <v>1</v>
      </c>
      <c r="F2490" s="4" t="s">
        <v>7</v>
      </c>
      <c r="G2490" s="4" t="s">
        <v>8</v>
      </c>
      <c r="H2490">
        <v>1</v>
      </c>
      <c r="I2490">
        <f t="shared" si="152"/>
        <v>0</v>
      </c>
      <c r="J2490">
        <f t="shared" si="153"/>
        <v>0</v>
      </c>
      <c r="K2490">
        <f t="shared" si="154"/>
        <v>0</v>
      </c>
      <c r="L2490">
        <f t="shared" si="155"/>
        <v>1</v>
      </c>
    </row>
    <row r="2491" spans="1:12" ht="13.2" x14ac:dyDescent="0.25">
      <c r="A2491" s="2">
        <v>45114</v>
      </c>
      <c r="B2491" s="3">
        <v>9.1296296296296292E-2</v>
      </c>
      <c r="C2491" s="4">
        <v>1200</v>
      </c>
      <c r="D2491" s="4">
        <v>291386094</v>
      </c>
      <c r="E2491" s="4">
        <v>1</v>
      </c>
      <c r="F2491" s="4" t="s">
        <v>7</v>
      </c>
      <c r="G2491" s="4" t="s">
        <v>8</v>
      </c>
      <c r="H2491">
        <v>1</v>
      </c>
      <c r="I2491">
        <f t="shared" si="152"/>
        <v>0</v>
      </c>
      <c r="J2491">
        <f t="shared" si="153"/>
        <v>0</v>
      </c>
      <c r="K2491">
        <f t="shared" si="154"/>
        <v>0</v>
      </c>
      <c r="L2491">
        <f t="shared" si="155"/>
        <v>1</v>
      </c>
    </row>
    <row r="2492" spans="1:12" ht="13.2" x14ac:dyDescent="0.25">
      <c r="A2492" s="2">
        <v>45114</v>
      </c>
      <c r="B2492" s="3">
        <v>0.10234953703703703</v>
      </c>
      <c r="C2492" s="4">
        <v>1200</v>
      </c>
      <c r="D2492" s="4">
        <v>291386681</v>
      </c>
      <c r="E2492" s="4">
        <v>1</v>
      </c>
      <c r="F2492" s="4" t="s">
        <v>7</v>
      </c>
      <c r="G2492" s="4" t="s">
        <v>8</v>
      </c>
      <c r="H2492">
        <v>1</v>
      </c>
      <c r="I2492">
        <f t="shared" si="152"/>
        <v>0</v>
      </c>
      <c r="J2492">
        <f t="shared" si="153"/>
        <v>0</v>
      </c>
      <c r="K2492">
        <f t="shared" si="154"/>
        <v>0</v>
      </c>
      <c r="L2492">
        <f t="shared" si="155"/>
        <v>1</v>
      </c>
    </row>
    <row r="2493" spans="1:12" ht="13.2" x14ac:dyDescent="0.25">
      <c r="A2493" s="2">
        <v>45114</v>
      </c>
      <c r="B2493" s="3">
        <v>0.13298611111111111</v>
      </c>
      <c r="C2493" s="4">
        <v>1200</v>
      </c>
      <c r="D2493" s="4">
        <v>291389073</v>
      </c>
      <c r="E2493" s="4">
        <v>1</v>
      </c>
      <c r="F2493" s="4" t="s">
        <v>7</v>
      </c>
      <c r="G2493" s="4" t="s">
        <v>8</v>
      </c>
      <c r="H2493">
        <v>1</v>
      </c>
      <c r="I2493">
        <f t="shared" si="152"/>
        <v>0</v>
      </c>
      <c r="J2493">
        <f t="shared" si="153"/>
        <v>0</v>
      </c>
      <c r="K2493">
        <f t="shared" si="154"/>
        <v>0</v>
      </c>
      <c r="L2493">
        <f t="shared" si="155"/>
        <v>1</v>
      </c>
    </row>
    <row r="2494" spans="1:12" ht="13.2" x14ac:dyDescent="0.25">
      <c r="A2494" s="2">
        <v>45114</v>
      </c>
      <c r="B2494" s="3">
        <v>0.17277777777777778</v>
      </c>
      <c r="C2494" s="4">
        <v>1282</v>
      </c>
      <c r="D2494" s="4">
        <v>291391777</v>
      </c>
      <c r="E2494" s="4">
        <v>1</v>
      </c>
      <c r="F2494" s="4" t="s">
        <v>7</v>
      </c>
      <c r="G2494" s="4" t="s">
        <v>8</v>
      </c>
      <c r="H2494">
        <v>1</v>
      </c>
      <c r="I2494">
        <f t="shared" si="152"/>
        <v>0</v>
      </c>
      <c r="J2494">
        <f t="shared" si="153"/>
        <v>0</v>
      </c>
      <c r="K2494">
        <f t="shared" si="154"/>
        <v>0</v>
      </c>
      <c r="L2494">
        <f t="shared" si="155"/>
        <v>1</v>
      </c>
    </row>
    <row r="2495" spans="1:12" ht="13.2" x14ac:dyDescent="0.25">
      <c r="A2495" s="2">
        <v>45114</v>
      </c>
      <c r="B2495" s="3">
        <v>0.25165509259259261</v>
      </c>
      <c r="C2495" s="4">
        <v>1200</v>
      </c>
      <c r="D2495" s="4">
        <v>291393520</v>
      </c>
      <c r="E2495" s="4">
        <v>1</v>
      </c>
      <c r="F2495" s="4" t="s">
        <v>7</v>
      </c>
      <c r="G2495" s="4" t="s">
        <v>8</v>
      </c>
      <c r="H2495">
        <v>1</v>
      </c>
      <c r="I2495">
        <f t="shared" si="152"/>
        <v>0</v>
      </c>
      <c r="J2495">
        <f t="shared" si="153"/>
        <v>0</v>
      </c>
      <c r="K2495">
        <f t="shared" si="154"/>
        <v>0</v>
      </c>
      <c r="L2495">
        <f t="shared" si="155"/>
        <v>1</v>
      </c>
    </row>
    <row r="2496" spans="1:12" ht="13.2" x14ac:dyDescent="0.25">
      <c r="A2496" s="2">
        <v>45114</v>
      </c>
      <c r="B2496" s="3">
        <v>0.26815972222222223</v>
      </c>
      <c r="C2496" s="4">
        <v>1200</v>
      </c>
      <c r="D2496" s="4">
        <v>291394779</v>
      </c>
      <c r="E2496" s="4">
        <v>1</v>
      </c>
      <c r="F2496" s="4" t="s">
        <v>7</v>
      </c>
      <c r="G2496" s="4" t="s">
        <v>8</v>
      </c>
      <c r="H2496">
        <v>1</v>
      </c>
      <c r="I2496">
        <f t="shared" si="152"/>
        <v>0</v>
      </c>
      <c r="J2496">
        <f t="shared" si="153"/>
        <v>0</v>
      </c>
      <c r="K2496">
        <f t="shared" si="154"/>
        <v>0</v>
      </c>
      <c r="L2496">
        <f t="shared" si="155"/>
        <v>1</v>
      </c>
    </row>
    <row r="2497" spans="1:12" ht="13.2" x14ac:dyDescent="0.25">
      <c r="A2497" s="2">
        <v>45114</v>
      </c>
      <c r="B2497" s="3">
        <v>0.30659722222222224</v>
      </c>
      <c r="C2497" s="4">
        <v>1395</v>
      </c>
      <c r="D2497" s="4">
        <v>291396068</v>
      </c>
      <c r="E2497" s="4">
        <v>1</v>
      </c>
      <c r="F2497" s="4" t="s">
        <v>7</v>
      </c>
      <c r="G2497" s="4" t="s">
        <v>8</v>
      </c>
      <c r="H2497">
        <v>1</v>
      </c>
      <c r="I2497">
        <f t="shared" si="152"/>
        <v>0</v>
      </c>
      <c r="J2497">
        <f t="shared" si="153"/>
        <v>0</v>
      </c>
      <c r="K2497">
        <f t="shared" si="154"/>
        <v>0</v>
      </c>
      <c r="L2497">
        <f t="shared" si="155"/>
        <v>1</v>
      </c>
    </row>
    <row r="2498" spans="1:12" ht="13.2" x14ac:dyDescent="0.25">
      <c r="A2498" s="2">
        <v>45114</v>
      </c>
      <c r="B2498" s="3">
        <v>0.33349537037037036</v>
      </c>
      <c r="C2498" s="4">
        <v>1308</v>
      </c>
      <c r="D2498" s="4">
        <v>291398441</v>
      </c>
      <c r="E2498" s="4">
        <v>1</v>
      </c>
      <c r="F2498" s="4" t="s">
        <v>7</v>
      </c>
      <c r="G2498" s="4" t="s">
        <v>8</v>
      </c>
      <c r="H2498">
        <v>0</v>
      </c>
      <c r="I2498">
        <f t="shared" si="152"/>
        <v>0</v>
      </c>
      <c r="J2498">
        <f t="shared" si="153"/>
        <v>0</v>
      </c>
      <c r="K2498">
        <f t="shared" si="154"/>
        <v>0</v>
      </c>
      <c r="L2498">
        <f t="shared" si="155"/>
        <v>1</v>
      </c>
    </row>
    <row r="2499" spans="1:12" ht="13.2" x14ac:dyDescent="0.25">
      <c r="A2499" s="2">
        <v>45114</v>
      </c>
      <c r="B2499" s="3">
        <v>0.34165509259259258</v>
      </c>
      <c r="C2499" s="4">
        <v>1002</v>
      </c>
      <c r="D2499" s="4">
        <v>291400184</v>
      </c>
      <c r="E2499" s="4">
        <v>1</v>
      </c>
      <c r="F2499" s="4" t="s">
        <v>7</v>
      </c>
      <c r="G2499" s="4" t="s">
        <v>8</v>
      </c>
      <c r="H2499">
        <v>1</v>
      </c>
      <c r="I2499">
        <f t="shared" ref="I2499:I2562" si="156">IF($G2499=$N$2,1,0)</f>
        <v>0</v>
      </c>
      <c r="J2499">
        <f t="shared" ref="J2499:J2562" si="157">IF($G2499=$N$3,1,0)</f>
        <v>0</v>
      </c>
      <c r="K2499">
        <f t="shared" ref="K2499:K2562" si="158">IF($F2499=$N$1, IF($G2499=$N$4,1,0),0)</f>
        <v>0</v>
      </c>
      <c r="L2499">
        <f t="shared" ref="L2499:L2562" si="159">IF($F2499&lt;&gt;$N$1, IF($G2499=$N$4,1,0),0)</f>
        <v>1</v>
      </c>
    </row>
    <row r="2500" spans="1:12" ht="13.2" x14ac:dyDescent="0.25">
      <c r="A2500" s="2">
        <v>45114</v>
      </c>
      <c r="B2500" s="3">
        <v>0.35190972222222222</v>
      </c>
      <c r="C2500" s="4">
        <v>1129</v>
      </c>
      <c r="D2500" s="4">
        <v>291403063</v>
      </c>
      <c r="E2500" s="4">
        <v>1</v>
      </c>
      <c r="F2500" s="4" t="s">
        <v>9</v>
      </c>
      <c r="G2500" s="4" t="s">
        <v>10</v>
      </c>
      <c r="H2500">
        <v>1</v>
      </c>
      <c r="I2500">
        <f t="shared" si="156"/>
        <v>1</v>
      </c>
      <c r="J2500">
        <f t="shared" si="157"/>
        <v>0</v>
      </c>
      <c r="K2500">
        <f t="shared" si="158"/>
        <v>0</v>
      </c>
      <c r="L2500">
        <f t="shared" si="159"/>
        <v>0</v>
      </c>
    </row>
    <row r="2501" spans="1:12" ht="13.2" x14ac:dyDescent="0.25">
      <c r="A2501" s="2">
        <v>45114</v>
      </c>
      <c r="B2501" s="3">
        <v>0.35200231481481481</v>
      </c>
      <c r="C2501" s="4">
        <v>1284</v>
      </c>
      <c r="D2501" s="4">
        <v>291403091</v>
      </c>
      <c r="E2501" s="4">
        <v>1</v>
      </c>
      <c r="F2501" s="4" t="s">
        <v>7</v>
      </c>
      <c r="G2501" s="4" t="s">
        <v>8</v>
      </c>
      <c r="H2501">
        <v>1</v>
      </c>
      <c r="I2501">
        <f t="shared" si="156"/>
        <v>0</v>
      </c>
      <c r="J2501">
        <f t="shared" si="157"/>
        <v>0</v>
      </c>
      <c r="K2501">
        <f t="shared" si="158"/>
        <v>0</v>
      </c>
      <c r="L2501">
        <f t="shared" si="159"/>
        <v>1</v>
      </c>
    </row>
    <row r="2502" spans="1:12" ht="13.2" x14ac:dyDescent="0.25">
      <c r="A2502" s="2">
        <v>45114</v>
      </c>
      <c r="B2502" s="3">
        <v>0.36843749999999997</v>
      </c>
      <c r="C2502" s="4">
        <v>1346</v>
      </c>
      <c r="D2502" s="4">
        <v>291409855</v>
      </c>
      <c r="E2502" s="4">
        <v>2</v>
      </c>
      <c r="F2502" s="4" t="s">
        <v>7</v>
      </c>
      <c r="G2502" s="4" t="s">
        <v>8</v>
      </c>
      <c r="H2502">
        <v>1</v>
      </c>
      <c r="I2502">
        <f t="shared" si="156"/>
        <v>0</v>
      </c>
      <c r="J2502">
        <f t="shared" si="157"/>
        <v>0</v>
      </c>
      <c r="K2502">
        <f t="shared" si="158"/>
        <v>0</v>
      </c>
      <c r="L2502">
        <f t="shared" si="159"/>
        <v>1</v>
      </c>
    </row>
    <row r="2503" spans="1:12" ht="13.2" x14ac:dyDescent="0.25">
      <c r="A2503" s="2">
        <v>45114</v>
      </c>
      <c r="B2503" s="3">
        <v>0.3598263888888889</v>
      </c>
      <c r="C2503" s="4">
        <v>1284</v>
      </c>
      <c r="D2503" s="4">
        <v>291405985</v>
      </c>
      <c r="E2503" s="4">
        <v>1</v>
      </c>
      <c r="F2503" s="4" t="s">
        <v>7</v>
      </c>
      <c r="G2503" s="4" t="s">
        <v>8</v>
      </c>
      <c r="H2503">
        <v>1</v>
      </c>
      <c r="I2503">
        <f t="shared" si="156"/>
        <v>0</v>
      </c>
      <c r="J2503">
        <f t="shared" si="157"/>
        <v>0</v>
      </c>
      <c r="K2503">
        <f t="shared" si="158"/>
        <v>0</v>
      </c>
      <c r="L2503">
        <f t="shared" si="159"/>
        <v>1</v>
      </c>
    </row>
    <row r="2504" spans="1:12" ht="13.2" x14ac:dyDescent="0.25">
      <c r="A2504" s="2">
        <v>45114</v>
      </c>
      <c r="B2504" s="3">
        <v>0.38685185185185184</v>
      </c>
      <c r="C2504" s="4">
        <v>1302</v>
      </c>
      <c r="D2504" s="4">
        <v>291419801</v>
      </c>
      <c r="E2504" s="4">
        <v>1</v>
      </c>
      <c r="F2504" s="4" t="s">
        <v>7</v>
      </c>
      <c r="G2504" s="4" t="s">
        <v>8</v>
      </c>
      <c r="H2504">
        <v>1</v>
      </c>
      <c r="I2504">
        <f t="shared" si="156"/>
        <v>0</v>
      </c>
      <c r="J2504">
        <f t="shared" si="157"/>
        <v>0</v>
      </c>
      <c r="K2504">
        <f t="shared" si="158"/>
        <v>0</v>
      </c>
      <c r="L2504">
        <f t="shared" si="159"/>
        <v>1</v>
      </c>
    </row>
    <row r="2505" spans="1:12" ht="13.2" x14ac:dyDescent="0.25">
      <c r="A2505" s="2">
        <v>45114</v>
      </c>
      <c r="B2505" s="3">
        <v>0.40129629629629632</v>
      </c>
      <c r="C2505" s="4">
        <v>1084</v>
      </c>
      <c r="D2505" s="4">
        <v>291428130</v>
      </c>
      <c r="E2505" s="4">
        <v>1</v>
      </c>
      <c r="F2505" s="4" t="s">
        <v>7</v>
      </c>
      <c r="G2505" s="4" t="s">
        <v>8</v>
      </c>
      <c r="H2505">
        <v>1</v>
      </c>
      <c r="I2505">
        <f t="shared" si="156"/>
        <v>0</v>
      </c>
      <c r="J2505">
        <f t="shared" si="157"/>
        <v>0</v>
      </c>
      <c r="K2505">
        <f t="shared" si="158"/>
        <v>0</v>
      </c>
      <c r="L2505">
        <f t="shared" si="159"/>
        <v>1</v>
      </c>
    </row>
    <row r="2506" spans="1:12" ht="13.2" x14ac:dyDescent="0.25">
      <c r="A2506" s="2">
        <v>45114</v>
      </c>
      <c r="B2506" s="3">
        <v>0.40861111111111109</v>
      </c>
      <c r="C2506" s="4">
        <v>1002</v>
      </c>
      <c r="D2506" s="4">
        <v>291432560</v>
      </c>
      <c r="E2506" s="4">
        <v>1</v>
      </c>
      <c r="F2506" s="4" t="s">
        <v>7</v>
      </c>
      <c r="G2506" s="4" t="s">
        <v>8</v>
      </c>
      <c r="H2506">
        <v>1</v>
      </c>
      <c r="I2506">
        <f t="shared" si="156"/>
        <v>0</v>
      </c>
      <c r="J2506">
        <f t="shared" si="157"/>
        <v>0</v>
      </c>
      <c r="K2506">
        <f t="shared" si="158"/>
        <v>0</v>
      </c>
      <c r="L2506">
        <f t="shared" si="159"/>
        <v>1</v>
      </c>
    </row>
    <row r="2507" spans="1:12" ht="13.2" x14ac:dyDescent="0.25">
      <c r="A2507" s="2">
        <v>45114</v>
      </c>
      <c r="B2507" s="3">
        <v>0.40666666666666668</v>
      </c>
      <c r="C2507" s="4">
        <v>1084</v>
      </c>
      <c r="D2507" s="4">
        <v>291431384</v>
      </c>
      <c r="E2507" s="4">
        <v>1</v>
      </c>
      <c r="F2507" s="4" t="s">
        <v>9</v>
      </c>
      <c r="G2507" s="4" t="s">
        <v>10</v>
      </c>
      <c r="H2507">
        <v>1</v>
      </c>
      <c r="I2507">
        <f t="shared" si="156"/>
        <v>1</v>
      </c>
      <c r="J2507">
        <f t="shared" si="157"/>
        <v>0</v>
      </c>
      <c r="K2507">
        <f t="shared" si="158"/>
        <v>0</v>
      </c>
      <c r="L2507">
        <f t="shared" si="159"/>
        <v>0</v>
      </c>
    </row>
    <row r="2508" spans="1:12" ht="13.2" x14ac:dyDescent="0.25">
      <c r="A2508" s="2">
        <v>45114</v>
      </c>
      <c r="B2508" s="3">
        <v>0.41792824074074075</v>
      </c>
      <c r="C2508" s="4">
        <v>1282</v>
      </c>
      <c r="D2508" s="4">
        <v>291437713</v>
      </c>
      <c r="E2508" s="4">
        <v>1</v>
      </c>
      <c r="F2508" s="4" t="s">
        <v>7</v>
      </c>
      <c r="G2508" s="4" t="s">
        <v>8</v>
      </c>
      <c r="H2508">
        <v>1</v>
      </c>
      <c r="I2508">
        <f t="shared" si="156"/>
        <v>0</v>
      </c>
      <c r="J2508">
        <f t="shared" si="157"/>
        <v>0</v>
      </c>
      <c r="K2508">
        <f t="shared" si="158"/>
        <v>0</v>
      </c>
      <c r="L2508">
        <f t="shared" si="159"/>
        <v>1</v>
      </c>
    </row>
    <row r="2509" spans="1:12" ht="13.2" x14ac:dyDescent="0.25">
      <c r="A2509" s="2">
        <v>45114</v>
      </c>
      <c r="B2509" s="3">
        <v>0.46692129629629631</v>
      </c>
      <c r="C2509" s="4">
        <v>1084</v>
      </c>
      <c r="D2509" s="4">
        <v>291459625</v>
      </c>
      <c r="E2509" s="4">
        <v>2</v>
      </c>
      <c r="F2509" s="4" t="s">
        <v>7</v>
      </c>
      <c r="G2509" s="4" t="s">
        <v>8</v>
      </c>
      <c r="H2509">
        <v>1</v>
      </c>
      <c r="I2509">
        <f t="shared" si="156"/>
        <v>0</v>
      </c>
      <c r="J2509">
        <f t="shared" si="157"/>
        <v>0</v>
      </c>
      <c r="K2509">
        <f t="shared" si="158"/>
        <v>0</v>
      </c>
      <c r="L2509">
        <f t="shared" si="159"/>
        <v>1</v>
      </c>
    </row>
    <row r="2510" spans="1:12" ht="13.2" x14ac:dyDescent="0.25">
      <c r="A2510" s="2">
        <v>45114</v>
      </c>
      <c r="B2510" s="3">
        <v>0.47416666666666668</v>
      </c>
      <c r="C2510" s="4">
        <v>1117</v>
      </c>
      <c r="D2510" s="4">
        <v>291462567</v>
      </c>
      <c r="E2510" s="4">
        <v>2</v>
      </c>
      <c r="F2510" s="4" t="s">
        <v>7</v>
      </c>
      <c r="G2510" s="4" t="s">
        <v>8</v>
      </c>
      <c r="H2510">
        <v>1</v>
      </c>
      <c r="I2510">
        <f t="shared" si="156"/>
        <v>0</v>
      </c>
      <c r="J2510">
        <f t="shared" si="157"/>
        <v>0</v>
      </c>
      <c r="K2510">
        <f t="shared" si="158"/>
        <v>0</v>
      </c>
      <c r="L2510">
        <f t="shared" si="159"/>
        <v>1</v>
      </c>
    </row>
    <row r="2511" spans="1:12" ht="13.2" x14ac:dyDescent="0.25">
      <c r="A2511" s="2">
        <v>45114</v>
      </c>
      <c r="B2511" s="3">
        <v>0.48266203703703703</v>
      </c>
      <c r="C2511" s="4">
        <v>1302</v>
      </c>
      <c r="D2511" s="4">
        <v>291465668</v>
      </c>
      <c r="E2511" s="4">
        <v>1</v>
      </c>
      <c r="F2511" s="4" t="s">
        <v>7</v>
      </c>
      <c r="G2511" s="4" t="s">
        <v>8</v>
      </c>
      <c r="H2511">
        <v>1</v>
      </c>
      <c r="I2511">
        <f t="shared" si="156"/>
        <v>0</v>
      </c>
      <c r="J2511">
        <f t="shared" si="157"/>
        <v>0</v>
      </c>
      <c r="K2511">
        <f t="shared" si="158"/>
        <v>0</v>
      </c>
      <c r="L2511">
        <f t="shared" si="159"/>
        <v>1</v>
      </c>
    </row>
    <row r="2512" spans="1:12" ht="13.2" x14ac:dyDescent="0.25">
      <c r="A2512" s="2">
        <v>45114</v>
      </c>
      <c r="B2512" s="3">
        <v>0.51636574074074071</v>
      </c>
      <c r="C2512" s="4">
        <v>1413</v>
      </c>
      <c r="D2512" s="4">
        <v>291481725</v>
      </c>
      <c r="E2512" s="4">
        <v>1</v>
      </c>
      <c r="F2512" s="4" t="s">
        <v>7</v>
      </c>
      <c r="G2512" s="4" t="s">
        <v>8</v>
      </c>
      <c r="H2512">
        <v>0</v>
      </c>
      <c r="I2512">
        <f t="shared" si="156"/>
        <v>0</v>
      </c>
      <c r="J2512">
        <f t="shared" si="157"/>
        <v>0</v>
      </c>
      <c r="K2512">
        <f t="shared" si="158"/>
        <v>0</v>
      </c>
      <c r="L2512">
        <f t="shared" si="159"/>
        <v>1</v>
      </c>
    </row>
    <row r="2513" spans="1:12" ht="13.2" x14ac:dyDescent="0.25">
      <c r="A2513" s="2">
        <v>45114</v>
      </c>
      <c r="B2513" s="3">
        <v>0.52863425925925922</v>
      </c>
      <c r="C2513" s="4">
        <v>1214</v>
      </c>
      <c r="D2513" s="4">
        <v>291493305</v>
      </c>
      <c r="E2513" s="4">
        <v>1</v>
      </c>
      <c r="F2513" s="4" t="s">
        <v>7</v>
      </c>
      <c r="G2513" s="4" t="s">
        <v>8</v>
      </c>
      <c r="H2513">
        <v>1</v>
      </c>
      <c r="I2513">
        <f t="shared" si="156"/>
        <v>0</v>
      </c>
      <c r="J2513">
        <f t="shared" si="157"/>
        <v>0</v>
      </c>
      <c r="K2513">
        <f t="shared" si="158"/>
        <v>0</v>
      </c>
      <c r="L2513">
        <f t="shared" si="159"/>
        <v>1</v>
      </c>
    </row>
    <row r="2514" spans="1:12" ht="13.2" x14ac:dyDescent="0.25">
      <c r="A2514" s="2">
        <v>45114</v>
      </c>
      <c r="B2514" s="3">
        <v>0.53554398148148152</v>
      </c>
      <c r="C2514" s="4">
        <v>1002</v>
      </c>
      <c r="D2514" s="4">
        <v>291501418</v>
      </c>
      <c r="E2514" s="4">
        <v>1</v>
      </c>
      <c r="F2514" s="4" t="s">
        <v>7</v>
      </c>
      <c r="G2514" s="4" t="s">
        <v>8</v>
      </c>
      <c r="H2514">
        <v>1</v>
      </c>
      <c r="I2514">
        <f t="shared" si="156"/>
        <v>0</v>
      </c>
      <c r="J2514">
        <f t="shared" si="157"/>
        <v>0</v>
      </c>
      <c r="K2514">
        <f t="shared" si="158"/>
        <v>0</v>
      </c>
      <c r="L2514">
        <f t="shared" si="159"/>
        <v>1</v>
      </c>
    </row>
    <row r="2515" spans="1:12" ht="13.2" x14ac:dyDescent="0.25">
      <c r="A2515" s="2">
        <v>45114</v>
      </c>
      <c r="B2515" s="3">
        <v>0.53539351851851846</v>
      </c>
      <c r="C2515" s="4">
        <v>1214</v>
      </c>
      <c r="D2515" s="4">
        <v>291501247</v>
      </c>
      <c r="E2515" s="4">
        <v>1</v>
      </c>
      <c r="F2515" s="4" t="s">
        <v>7</v>
      </c>
      <c r="G2515" s="4" t="s">
        <v>8</v>
      </c>
      <c r="H2515">
        <v>1</v>
      </c>
      <c r="I2515">
        <f t="shared" si="156"/>
        <v>0</v>
      </c>
      <c r="J2515">
        <f t="shared" si="157"/>
        <v>0</v>
      </c>
      <c r="K2515">
        <f t="shared" si="158"/>
        <v>0</v>
      </c>
      <c r="L2515">
        <f t="shared" si="159"/>
        <v>1</v>
      </c>
    </row>
    <row r="2516" spans="1:12" ht="13.2" x14ac:dyDescent="0.25">
      <c r="A2516" s="2">
        <v>45114</v>
      </c>
      <c r="B2516" s="3">
        <v>0.37126157407407406</v>
      </c>
      <c r="C2516" s="4">
        <v>1284</v>
      </c>
      <c r="D2516" s="4">
        <v>291411140</v>
      </c>
      <c r="E2516" s="4">
        <v>1</v>
      </c>
      <c r="F2516" s="4" t="s">
        <v>7</v>
      </c>
      <c r="G2516" s="4" t="s">
        <v>8</v>
      </c>
      <c r="H2516">
        <v>1</v>
      </c>
      <c r="I2516">
        <f t="shared" si="156"/>
        <v>0</v>
      </c>
      <c r="J2516">
        <f t="shared" si="157"/>
        <v>0</v>
      </c>
      <c r="K2516">
        <f t="shared" si="158"/>
        <v>0</v>
      </c>
      <c r="L2516">
        <f t="shared" si="159"/>
        <v>1</v>
      </c>
    </row>
    <row r="2517" spans="1:12" ht="13.2" x14ac:dyDescent="0.25">
      <c r="A2517" s="2">
        <v>45114</v>
      </c>
      <c r="B2517" s="3">
        <v>0.53835648148148152</v>
      </c>
      <c r="C2517" s="4">
        <v>1200</v>
      </c>
      <c r="D2517" s="4">
        <v>291505106</v>
      </c>
      <c r="E2517" s="4">
        <v>1</v>
      </c>
      <c r="F2517" s="4" t="s">
        <v>7</v>
      </c>
      <c r="G2517" s="4" t="s">
        <v>8</v>
      </c>
      <c r="H2517">
        <v>1</v>
      </c>
      <c r="I2517">
        <f t="shared" si="156"/>
        <v>0</v>
      </c>
      <c r="J2517">
        <f t="shared" si="157"/>
        <v>0</v>
      </c>
      <c r="K2517">
        <f t="shared" si="158"/>
        <v>0</v>
      </c>
      <c r="L2517">
        <f t="shared" si="159"/>
        <v>1</v>
      </c>
    </row>
    <row r="2518" spans="1:12" ht="13.2" x14ac:dyDescent="0.25">
      <c r="A2518" s="2">
        <v>45114</v>
      </c>
      <c r="B2518" s="3">
        <v>0.53175925925925926</v>
      </c>
      <c r="C2518" s="4">
        <v>1006</v>
      </c>
      <c r="D2518" s="4">
        <v>291496795</v>
      </c>
      <c r="E2518" s="4">
        <v>1</v>
      </c>
      <c r="F2518" s="4" t="s">
        <v>7</v>
      </c>
      <c r="G2518" s="4" t="s">
        <v>8</v>
      </c>
      <c r="H2518">
        <v>1</v>
      </c>
      <c r="I2518">
        <f t="shared" si="156"/>
        <v>0</v>
      </c>
      <c r="J2518">
        <f t="shared" si="157"/>
        <v>0</v>
      </c>
      <c r="K2518">
        <f t="shared" si="158"/>
        <v>0</v>
      </c>
      <c r="L2518">
        <f t="shared" si="159"/>
        <v>1</v>
      </c>
    </row>
    <row r="2519" spans="1:12" ht="13.2" x14ac:dyDescent="0.25">
      <c r="A2519" s="2">
        <v>45114</v>
      </c>
      <c r="B2519" s="3">
        <v>0.54615740740740737</v>
      </c>
      <c r="C2519" s="4">
        <v>1234</v>
      </c>
      <c r="D2519" s="4">
        <v>291517599</v>
      </c>
      <c r="E2519" s="4">
        <v>1</v>
      </c>
      <c r="F2519" s="4" t="s">
        <v>7</v>
      </c>
      <c r="G2519" s="4" t="s">
        <v>8</v>
      </c>
      <c r="H2519">
        <v>0</v>
      </c>
      <c r="I2519">
        <f t="shared" si="156"/>
        <v>0</v>
      </c>
      <c r="J2519">
        <f t="shared" si="157"/>
        <v>0</v>
      </c>
      <c r="K2519">
        <f t="shared" si="158"/>
        <v>0</v>
      </c>
      <c r="L2519">
        <f t="shared" si="159"/>
        <v>1</v>
      </c>
    </row>
    <row r="2520" spans="1:12" ht="13.2" x14ac:dyDescent="0.25">
      <c r="A2520" s="2">
        <v>45114</v>
      </c>
      <c r="B2520" s="3">
        <v>0.54628472222222224</v>
      </c>
      <c r="C2520" s="4">
        <v>1346</v>
      </c>
      <c r="D2520" s="4">
        <v>291517840</v>
      </c>
      <c r="E2520" s="4">
        <v>1</v>
      </c>
      <c r="F2520" s="4" t="s">
        <v>7</v>
      </c>
      <c r="G2520" s="4" t="s">
        <v>8</v>
      </c>
      <c r="H2520">
        <v>1</v>
      </c>
      <c r="I2520">
        <f t="shared" si="156"/>
        <v>0</v>
      </c>
      <c r="J2520">
        <f t="shared" si="157"/>
        <v>0</v>
      </c>
      <c r="K2520">
        <f t="shared" si="158"/>
        <v>0</v>
      </c>
      <c r="L2520">
        <f t="shared" si="159"/>
        <v>1</v>
      </c>
    </row>
    <row r="2521" spans="1:12" ht="13.2" x14ac:dyDescent="0.25">
      <c r="A2521" s="2">
        <v>45114</v>
      </c>
      <c r="B2521" s="3">
        <v>0.53601851851851856</v>
      </c>
      <c r="C2521" s="4">
        <v>1302</v>
      </c>
      <c r="D2521" s="4">
        <v>291502019</v>
      </c>
      <c r="E2521" s="4">
        <v>1</v>
      </c>
      <c r="F2521" s="4" t="s">
        <v>7</v>
      </c>
      <c r="G2521" s="4" t="s">
        <v>8</v>
      </c>
      <c r="H2521">
        <v>1</v>
      </c>
      <c r="I2521">
        <f t="shared" si="156"/>
        <v>0</v>
      </c>
      <c r="J2521">
        <f t="shared" si="157"/>
        <v>0</v>
      </c>
      <c r="K2521">
        <f t="shared" si="158"/>
        <v>0</v>
      </c>
      <c r="L2521">
        <f t="shared" si="159"/>
        <v>1</v>
      </c>
    </row>
    <row r="2522" spans="1:12" ht="13.2" x14ac:dyDescent="0.25">
      <c r="A2522" s="2">
        <v>45114</v>
      </c>
      <c r="B2522" s="3">
        <v>0.54969907407407403</v>
      </c>
      <c r="C2522" s="4">
        <v>1284</v>
      </c>
      <c r="D2522" s="4">
        <v>291524515</v>
      </c>
      <c r="E2522" s="4">
        <v>1</v>
      </c>
      <c r="F2522" s="4" t="s">
        <v>7</v>
      </c>
      <c r="G2522" s="4" t="s">
        <v>8</v>
      </c>
      <c r="H2522">
        <v>1</v>
      </c>
      <c r="I2522">
        <f t="shared" si="156"/>
        <v>0</v>
      </c>
      <c r="J2522">
        <f t="shared" si="157"/>
        <v>0</v>
      </c>
      <c r="K2522">
        <f t="shared" si="158"/>
        <v>0</v>
      </c>
      <c r="L2522">
        <f t="shared" si="159"/>
        <v>1</v>
      </c>
    </row>
    <row r="2523" spans="1:12" ht="13.2" x14ac:dyDescent="0.25">
      <c r="A2523" s="2">
        <v>45114</v>
      </c>
      <c r="B2523" s="3">
        <v>0.55060185185185184</v>
      </c>
      <c r="C2523" s="4">
        <v>1284</v>
      </c>
      <c r="D2523" s="4">
        <v>291526368</v>
      </c>
      <c r="E2523" s="4">
        <v>1</v>
      </c>
      <c r="F2523" s="4" t="s">
        <v>7</v>
      </c>
      <c r="G2523" s="4" t="s">
        <v>8</v>
      </c>
      <c r="H2523">
        <v>1</v>
      </c>
      <c r="I2523">
        <f t="shared" si="156"/>
        <v>0</v>
      </c>
      <c r="J2523">
        <f t="shared" si="157"/>
        <v>0</v>
      </c>
      <c r="K2523">
        <f t="shared" si="158"/>
        <v>0</v>
      </c>
      <c r="L2523">
        <f t="shared" si="159"/>
        <v>1</v>
      </c>
    </row>
    <row r="2524" spans="1:12" ht="13.2" x14ac:dyDescent="0.25">
      <c r="A2524" s="2">
        <v>45114</v>
      </c>
      <c r="B2524" s="3">
        <v>0.55164351851851856</v>
      </c>
      <c r="C2524" s="4">
        <v>1002</v>
      </c>
      <c r="D2524" s="4">
        <v>291528414</v>
      </c>
      <c r="E2524" s="4">
        <v>1</v>
      </c>
      <c r="F2524" s="4" t="s">
        <v>7</v>
      </c>
      <c r="G2524" s="4" t="s">
        <v>8</v>
      </c>
      <c r="H2524">
        <v>1</v>
      </c>
      <c r="I2524">
        <f t="shared" si="156"/>
        <v>0</v>
      </c>
      <c r="J2524">
        <f t="shared" si="157"/>
        <v>0</v>
      </c>
      <c r="K2524">
        <f t="shared" si="158"/>
        <v>0</v>
      </c>
      <c r="L2524">
        <f t="shared" si="159"/>
        <v>1</v>
      </c>
    </row>
    <row r="2525" spans="1:12" ht="13.2" x14ac:dyDescent="0.25">
      <c r="A2525" s="2">
        <v>45114</v>
      </c>
      <c r="B2525" s="3">
        <v>0.55318287037037039</v>
      </c>
      <c r="C2525" s="4">
        <v>1212</v>
      </c>
      <c r="D2525" s="4">
        <v>291531475</v>
      </c>
      <c r="E2525" s="4">
        <v>1</v>
      </c>
      <c r="F2525" s="4" t="s">
        <v>9</v>
      </c>
      <c r="G2525" s="4" t="s">
        <v>10</v>
      </c>
      <c r="H2525">
        <v>0</v>
      </c>
      <c r="I2525">
        <f t="shared" si="156"/>
        <v>1</v>
      </c>
      <c r="J2525">
        <f t="shared" si="157"/>
        <v>0</v>
      </c>
      <c r="K2525">
        <f t="shared" si="158"/>
        <v>0</v>
      </c>
      <c r="L2525">
        <f t="shared" si="159"/>
        <v>0</v>
      </c>
    </row>
    <row r="2526" spans="1:12" ht="13.2" x14ac:dyDescent="0.25">
      <c r="A2526" s="2">
        <v>45114</v>
      </c>
      <c r="B2526" s="3">
        <v>0.36604166666666665</v>
      </c>
      <c r="C2526" s="4">
        <v>1129</v>
      </c>
      <c r="D2526" s="4">
        <v>291408740</v>
      </c>
      <c r="E2526" s="4">
        <v>2</v>
      </c>
      <c r="F2526" s="4" t="s">
        <v>7</v>
      </c>
      <c r="G2526" s="4" t="s">
        <v>8</v>
      </c>
      <c r="H2526">
        <v>1</v>
      </c>
      <c r="I2526">
        <f t="shared" si="156"/>
        <v>0</v>
      </c>
      <c r="J2526">
        <f t="shared" si="157"/>
        <v>0</v>
      </c>
      <c r="K2526">
        <f t="shared" si="158"/>
        <v>0</v>
      </c>
      <c r="L2526">
        <f t="shared" si="159"/>
        <v>1</v>
      </c>
    </row>
    <row r="2527" spans="1:12" ht="13.2" x14ac:dyDescent="0.25">
      <c r="A2527" s="2">
        <v>45114</v>
      </c>
      <c r="B2527" s="3">
        <v>0.55315972222222221</v>
      </c>
      <c r="C2527" s="4">
        <v>1346</v>
      </c>
      <c r="D2527" s="4">
        <v>291531449</v>
      </c>
      <c r="E2527" s="4">
        <v>2</v>
      </c>
      <c r="F2527" s="4" t="s">
        <v>7</v>
      </c>
      <c r="G2527" s="4" t="s">
        <v>8</v>
      </c>
      <c r="H2527">
        <v>1</v>
      </c>
      <c r="I2527">
        <f t="shared" si="156"/>
        <v>0</v>
      </c>
      <c r="J2527">
        <f t="shared" si="157"/>
        <v>0</v>
      </c>
      <c r="K2527">
        <f t="shared" si="158"/>
        <v>0</v>
      </c>
      <c r="L2527">
        <f t="shared" si="159"/>
        <v>1</v>
      </c>
    </row>
    <row r="2528" spans="1:12" ht="13.2" x14ac:dyDescent="0.25">
      <c r="A2528" s="2">
        <v>45114</v>
      </c>
      <c r="B2528" s="3">
        <v>0.55540509259259263</v>
      </c>
      <c r="C2528" s="4">
        <v>1346</v>
      </c>
      <c r="D2528" s="4">
        <v>291535818</v>
      </c>
      <c r="E2528" s="4">
        <v>2</v>
      </c>
      <c r="F2528" s="4" t="s">
        <v>7</v>
      </c>
      <c r="G2528" s="4" t="s">
        <v>8</v>
      </c>
      <c r="H2528">
        <v>1</v>
      </c>
      <c r="I2528">
        <f t="shared" si="156"/>
        <v>0</v>
      </c>
      <c r="J2528">
        <f t="shared" si="157"/>
        <v>0</v>
      </c>
      <c r="K2528">
        <f t="shared" si="158"/>
        <v>0</v>
      </c>
      <c r="L2528">
        <f t="shared" si="159"/>
        <v>1</v>
      </c>
    </row>
    <row r="2529" spans="1:12" ht="13.2" x14ac:dyDescent="0.25">
      <c r="A2529" s="2">
        <v>45114</v>
      </c>
      <c r="B2529" s="3">
        <v>0.5552083333333333</v>
      </c>
      <c r="C2529" s="4">
        <v>1002</v>
      </c>
      <c r="D2529" s="4">
        <v>291535413</v>
      </c>
      <c r="E2529" s="4">
        <v>1</v>
      </c>
      <c r="F2529" s="4" t="s">
        <v>7</v>
      </c>
      <c r="G2529" s="4" t="s">
        <v>8</v>
      </c>
      <c r="H2529">
        <v>1</v>
      </c>
      <c r="I2529">
        <f t="shared" si="156"/>
        <v>0</v>
      </c>
      <c r="J2529">
        <f t="shared" si="157"/>
        <v>0</v>
      </c>
      <c r="K2529">
        <f t="shared" si="158"/>
        <v>0</v>
      </c>
      <c r="L2529">
        <f t="shared" si="159"/>
        <v>1</v>
      </c>
    </row>
    <row r="2530" spans="1:12" ht="13.2" x14ac:dyDescent="0.25">
      <c r="A2530" s="2">
        <v>45114</v>
      </c>
      <c r="B2530" s="3">
        <v>0.54290509259259256</v>
      </c>
      <c r="C2530" s="4">
        <v>1157</v>
      </c>
      <c r="D2530" s="4">
        <v>291512041</v>
      </c>
      <c r="E2530" s="4">
        <v>1</v>
      </c>
      <c r="F2530" s="4" t="s">
        <v>9</v>
      </c>
      <c r="G2530" s="4" t="s">
        <v>8</v>
      </c>
      <c r="H2530">
        <v>0</v>
      </c>
      <c r="I2530">
        <f t="shared" si="156"/>
        <v>0</v>
      </c>
      <c r="J2530">
        <f t="shared" si="157"/>
        <v>0</v>
      </c>
      <c r="K2530">
        <f t="shared" si="158"/>
        <v>1</v>
      </c>
      <c r="L2530">
        <f t="shared" si="159"/>
        <v>0</v>
      </c>
    </row>
    <row r="2531" spans="1:12" ht="13.2" x14ac:dyDescent="0.25">
      <c r="A2531" s="2">
        <v>45114</v>
      </c>
      <c r="B2531" s="3">
        <v>0.56193287037037032</v>
      </c>
      <c r="C2531" s="4">
        <v>1302</v>
      </c>
      <c r="D2531" s="4">
        <v>291548137</v>
      </c>
      <c r="E2531" s="4">
        <v>1</v>
      </c>
      <c r="F2531" s="4" t="s">
        <v>7</v>
      </c>
      <c r="G2531" s="4" t="s">
        <v>8</v>
      </c>
      <c r="H2531">
        <v>1</v>
      </c>
      <c r="I2531">
        <f t="shared" si="156"/>
        <v>0</v>
      </c>
      <c r="J2531">
        <f t="shared" si="157"/>
        <v>0</v>
      </c>
      <c r="K2531">
        <f t="shared" si="158"/>
        <v>0</v>
      </c>
      <c r="L2531">
        <f t="shared" si="159"/>
        <v>1</v>
      </c>
    </row>
    <row r="2532" spans="1:12" ht="13.2" x14ac:dyDescent="0.25">
      <c r="A2532" s="2">
        <v>45114</v>
      </c>
      <c r="B2532" s="3">
        <v>0.54829861111111111</v>
      </c>
      <c r="C2532" s="4">
        <v>1284</v>
      </c>
      <c r="D2532" s="4">
        <v>291521682</v>
      </c>
      <c r="E2532" s="4">
        <v>1</v>
      </c>
      <c r="F2532" s="4" t="s">
        <v>7</v>
      </c>
      <c r="G2532" s="4" t="s">
        <v>8</v>
      </c>
      <c r="H2532">
        <v>1</v>
      </c>
      <c r="I2532">
        <f t="shared" si="156"/>
        <v>0</v>
      </c>
      <c r="J2532">
        <f t="shared" si="157"/>
        <v>0</v>
      </c>
      <c r="K2532">
        <f t="shared" si="158"/>
        <v>0</v>
      </c>
      <c r="L2532">
        <f t="shared" si="159"/>
        <v>1</v>
      </c>
    </row>
    <row r="2533" spans="1:12" ht="13.2" x14ac:dyDescent="0.25">
      <c r="A2533" s="2">
        <v>45114</v>
      </c>
      <c r="B2533" s="3">
        <v>0.54341435185185183</v>
      </c>
      <c r="C2533" s="4">
        <v>1387</v>
      </c>
      <c r="D2533" s="4">
        <v>291512870</v>
      </c>
      <c r="E2533" s="4">
        <v>1</v>
      </c>
      <c r="F2533" s="4" t="s">
        <v>7</v>
      </c>
      <c r="G2533" s="4" t="s">
        <v>8</v>
      </c>
      <c r="H2533">
        <v>0</v>
      </c>
      <c r="I2533">
        <f t="shared" si="156"/>
        <v>0</v>
      </c>
      <c r="J2533">
        <f t="shared" si="157"/>
        <v>0</v>
      </c>
      <c r="K2533">
        <f t="shared" si="158"/>
        <v>0</v>
      </c>
      <c r="L2533">
        <f t="shared" si="159"/>
        <v>1</v>
      </c>
    </row>
    <row r="2534" spans="1:12" ht="13.2" x14ac:dyDescent="0.25">
      <c r="A2534" s="2">
        <v>45114</v>
      </c>
      <c r="B2534" s="3">
        <v>0.56504629629629632</v>
      </c>
      <c r="C2534" s="4">
        <v>1002</v>
      </c>
      <c r="D2534" s="4">
        <v>291553725</v>
      </c>
      <c r="E2534" s="4">
        <v>1</v>
      </c>
      <c r="F2534" s="4" t="s">
        <v>7</v>
      </c>
      <c r="G2534" s="4" t="s">
        <v>8</v>
      </c>
      <c r="H2534">
        <v>1</v>
      </c>
      <c r="I2534">
        <f t="shared" si="156"/>
        <v>0</v>
      </c>
      <c r="J2534">
        <f t="shared" si="157"/>
        <v>0</v>
      </c>
      <c r="K2534">
        <f t="shared" si="158"/>
        <v>0</v>
      </c>
      <c r="L2534">
        <f t="shared" si="159"/>
        <v>1</v>
      </c>
    </row>
    <row r="2535" spans="1:12" ht="13.2" x14ac:dyDescent="0.25">
      <c r="A2535" s="2">
        <v>45114</v>
      </c>
      <c r="B2535" s="3">
        <v>0.56555555555555559</v>
      </c>
      <c r="C2535" s="4">
        <v>1145</v>
      </c>
      <c r="D2535" s="4">
        <v>291554653</v>
      </c>
      <c r="E2535" s="4">
        <v>1</v>
      </c>
      <c r="F2535" s="4" t="s">
        <v>7</v>
      </c>
      <c r="G2535" s="4" t="s">
        <v>8</v>
      </c>
      <c r="H2535">
        <v>1</v>
      </c>
      <c r="I2535">
        <f t="shared" si="156"/>
        <v>0</v>
      </c>
      <c r="J2535">
        <f t="shared" si="157"/>
        <v>0</v>
      </c>
      <c r="K2535">
        <f t="shared" si="158"/>
        <v>0</v>
      </c>
      <c r="L2535">
        <f t="shared" si="159"/>
        <v>1</v>
      </c>
    </row>
    <row r="2536" spans="1:12" ht="13.2" x14ac:dyDescent="0.25">
      <c r="A2536" s="2">
        <v>45114</v>
      </c>
      <c r="B2536" s="3">
        <v>0.56445601851851857</v>
      </c>
      <c r="C2536" s="4">
        <v>1074</v>
      </c>
      <c r="D2536" s="4">
        <v>291552629</v>
      </c>
      <c r="E2536" s="4">
        <v>2</v>
      </c>
      <c r="F2536" s="4" t="s">
        <v>7</v>
      </c>
      <c r="G2536" s="4" t="s">
        <v>8</v>
      </c>
      <c r="H2536">
        <v>1</v>
      </c>
      <c r="I2536">
        <f t="shared" si="156"/>
        <v>0</v>
      </c>
      <c r="J2536">
        <f t="shared" si="157"/>
        <v>0</v>
      </c>
      <c r="K2536">
        <f t="shared" si="158"/>
        <v>0</v>
      </c>
      <c r="L2536">
        <f t="shared" si="159"/>
        <v>1</v>
      </c>
    </row>
    <row r="2537" spans="1:12" ht="13.2" x14ac:dyDescent="0.25">
      <c r="A2537" s="2">
        <v>45114</v>
      </c>
      <c r="B2537" s="3">
        <v>0.56687500000000002</v>
      </c>
      <c r="C2537" s="4">
        <v>1145</v>
      </c>
      <c r="D2537" s="4">
        <v>291556972</v>
      </c>
      <c r="E2537" s="4">
        <v>1</v>
      </c>
      <c r="F2537" s="4" t="s">
        <v>7</v>
      </c>
      <c r="G2537" s="4" t="s">
        <v>8</v>
      </c>
      <c r="H2537">
        <v>1</v>
      </c>
      <c r="I2537">
        <f t="shared" si="156"/>
        <v>0</v>
      </c>
      <c r="J2537">
        <f t="shared" si="157"/>
        <v>0</v>
      </c>
      <c r="K2537">
        <f t="shared" si="158"/>
        <v>0</v>
      </c>
      <c r="L2537">
        <f t="shared" si="159"/>
        <v>1</v>
      </c>
    </row>
    <row r="2538" spans="1:12" ht="13.2" x14ac:dyDescent="0.25">
      <c r="A2538" s="2">
        <v>45114</v>
      </c>
      <c r="B2538" s="3">
        <v>0.56851851851851853</v>
      </c>
      <c r="C2538" s="4">
        <v>1302</v>
      </c>
      <c r="D2538" s="4">
        <v>291560033</v>
      </c>
      <c r="E2538" s="4">
        <v>1</v>
      </c>
      <c r="F2538" s="4" t="s">
        <v>7</v>
      </c>
      <c r="G2538" s="4" t="s">
        <v>8</v>
      </c>
      <c r="H2538">
        <v>1</v>
      </c>
      <c r="I2538">
        <f t="shared" si="156"/>
        <v>0</v>
      </c>
      <c r="J2538">
        <f t="shared" si="157"/>
        <v>0</v>
      </c>
      <c r="K2538">
        <f t="shared" si="158"/>
        <v>0</v>
      </c>
      <c r="L2538">
        <f t="shared" si="159"/>
        <v>1</v>
      </c>
    </row>
    <row r="2539" spans="1:12" ht="13.2" x14ac:dyDescent="0.25">
      <c r="A2539" s="2">
        <v>45114</v>
      </c>
      <c r="B2539" s="3">
        <v>0.57115740740740739</v>
      </c>
      <c r="C2539" s="4">
        <v>1002</v>
      </c>
      <c r="D2539" s="4">
        <v>291564713</v>
      </c>
      <c r="E2539" s="4">
        <v>1</v>
      </c>
      <c r="F2539" s="4" t="s">
        <v>7</v>
      </c>
      <c r="G2539" s="4" t="s">
        <v>8</v>
      </c>
      <c r="H2539">
        <v>1</v>
      </c>
      <c r="I2539">
        <f t="shared" si="156"/>
        <v>0</v>
      </c>
      <c r="J2539">
        <f t="shared" si="157"/>
        <v>0</v>
      </c>
      <c r="K2539">
        <f t="shared" si="158"/>
        <v>0</v>
      </c>
      <c r="L2539">
        <f t="shared" si="159"/>
        <v>1</v>
      </c>
    </row>
    <row r="2540" spans="1:12" ht="13.2" x14ac:dyDescent="0.25">
      <c r="A2540" s="2">
        <v>45114</v>
      </c>
      <c r="B2540" s="3">
        <v>0.57171296296296292</v>
      </c>
      <c r="C2540" s="4">
        <v>1002</v>
      </c>
      <c r="D2540" s="4">
        <v>291565672</v>
      </c>
      <c r="E2540" s="4">
        <v>1</v>
      </c>
      <c r="F2540" s="4" t="s">
        <v>7</v>
      </c>
      <c r="G2540" s="4" t="s">
        <v>8</v>
      </c>
      <c r="H2540">
        <v>1</v>
      </c>
      <c r="I2540">
        <f t="shared" si="156"/>
        <v>0</v>
      </c>
      <c r="J2540">
        <f t="shared" si="157"/>
        <v>0</v>
      </c>
      <c r="K2540">
        <f t="shared" si="158"/>
        <v>0</v>
      </c>
      <c r="L2540">
        <f t="shared" si="159"/>
        <v>1</v>
      </c>
    </row>
    <row r="2541" spans="1:12" ht="13.2" x14ac:dyDescent="0.25">
      <c r="A2541" s="2">
        <v>45114</v>
      </c>
      <c r="B2541" s="3">
        <v>0.55000000000000004</v>
      </c>
      <c r="C2541" s="4">
        <v>1129</v>
      </c>
      <c r="D2541" s="4">
        <v>291525173</v>
      </c>
      <c r="E2541" s="4">
        <v>1</v>
      </c>
      <c r="F2541" s="4" t="s">
        <v>7</v>
      </c>
      <c r="G2541" s="4" t="s">
        <v>8</v>
      </c>
      <c r="H2541">
        <v>1</v>
      </c>
      <c r="I2541">
        <f t="shared" si="156"/>
        <v>0</v>
      </c>
      <c r="J2541">
        <f t="shared" si="157"/>
        <v>0</v>
      </c>
      <c r="K2541">
        <f t="shared" si="158"/>
        <v>0</v>
      </c>
      <c r="L2541">
        <f t="shared" si="159"/>
        <v>1</v>
      </c>
    </row>
    <row r="2542" spans="1:12" ht="13.2" x14ac:dyDescent="0.25">
      <c r="A2542" s="2">
        <v>45114</v>
      </c>
      <c r="B2542" s="3">
        <v>0.57822916666666668</v>
      </c>
      <c r="C2542" s="4">
        <v>1135</v>
      </c>
      <c r="D2542" s="4">
        <v>291576070</v>
      </c>
      <c r="E2542" s="4">
        <v>3</v>
      </c>
      <c r="F2542" s="4" t="s">
        <v>9</v>
      </c>
      <c r="G2542" s="4" t="s">
        <v>12</v>
      </c>
      <c r="H2542">
        <v>1</v>
      </c>
      <c r="I2542">
        <f t="shared" si="156"/>
        <v>0</v>
      </c>
      <c r="J2542">
        <f t="shared" si="157"/>
        <v>0</v>
      </c>
      <c r="K2542">
        <f t="shared" si="158"/>
        <v>0</v>
      </c>
      <c r="L2542">
        <f t="shared" si="159"/>
        <v>0</v>
      </c>
    </row>
    <row r="2543" spans="1:12" ht="13.2" x14ac:dyDescent="0.25">
      <c r="A2543" s="2">
        <v>45114</v>
      </c>
      <c r="B2543" s="3">
        <v>0.58432870370370371</v>
      </c>
      <c r="C2543" s="4">
        <v>1091</v>
      </c>
      <c r="D2543" s="4">
        <v>291584441</v>
      </c>
      <c r="E2543" s="4">
        <v>1</v>
      </c>
      <c r="F2543" s="4" t="s">
        <v>7</v>
      </c>
      <c r="G2543" s="4" t="s">
        <v>8</v>
      </c>
      <c r="H2543">
        <v>1</v>
      </c>
      <c r="I2543">
        <f t="shared" si="156"/>
        <v>0</v>
      </c>
      <c r="J2543">
        <f t="shared" si="157"/>
        <v>0</v>
      </c>
      <c r="K2543">
        <f t="shared" si="158"/>
        <v>0</v>
      </c>
      <c r="L2543">
        <f t="shared" si="159"/>
        <v>1</v>
      </c>
    </row>
    <row r="2544" spans="1:12" ht="13.2" x14ac:dyDescent="0.25">
      <c r="A2544" s="2">
        <v>45114</v>
      </c>
      <c r="B2544" s="3">
        <v>0.58067129629629632</v>
      </c>
      <c r="C2544" s="4">
        <v>1302</v>
      </c>
      <c r="D2544" s="4">
        <v>291579510</v>
      </c>
      <c r="E2544" s="4">
        <v>1</v>
      </c>
      <c r="F2544" s="4" t="s">
        <v>7</v>
      </c>
      <c r="G2544" s="4" t="s">
        <v>8</v>
      </c>
      <c r="H2544">
        <v>1</v>
      </c>
      <c r="I2544">
        <f t="shared" si="156"/>
        <v>0</v>
      </c>
      <c r="J2544">
        <f t="shared" si="157"/>
        <v>0</v>
      </c>
      <c r="K2544">
        <f t="shared" si="158"/>
        <v>0</v>
      </c>
      <c r="L2544">
        <f t="shared" si="159"/>
        <v>1</v>
      </c>
    </row>
    <row r="2545" spans="1:12" ht="13.2" x14ac:dyDescent="0.25">
      <c r="A2545" s="2">
        <v>45114</v>
      </c>
      <c r="B2545" s="3">
        <v>0.59155092592592595</v>
      </c>
      <c r="C2545" s="4">
        <v>1200</v>
      </c>
      <c r="D2545" s="4">
        <v>291593576</v>
      </c>
      <c r="E2545" s="4">
        <v>1</v>
      </c>
      <c r="F2545" s="4" t="s">
        <v>7</v>
      </c>
      <c r="G2545" s="4" t="s">
        <v>8</v>
      </c>
      <c r="H2545">
        <v>1</v>
      </c>
      <c r="I2545">
        <f t="shared" si="156"/>
        <v>0</v>
      </c>
      <c r="J2545">
        <f t="shared" si="157"/>
        <v>0</v>
      </c>
      <c r="K2545">
        <f t="shared" si="158"/>
        <v>0</v>
      </c>
      <c r="L2545">
        <f t="shared" si="159"/>
        <v>1</v>
      </c>
    </row>
    <row r="2546" spans="1:12" ht="13.2" x14ac:dyDescent="0.25">
      <c r="A2546" s="2">
        <v>45114</v>
      </c>
      <c r="B2546" s="3">
        <v>0.5493055555555556</v>
      </c>
      <c r="C2546" s="4">
        <v>1135</v>
      </c>
      <c r="D2546" s="4">
        <v>291523734</v>
      </c>
      <c r="E2546" s="4">
        <v>1</v>
      </c>
      <c r="F2546" s="4" t="s">
        <v>9</v>
      </c>
      <c r="G2546" s="4" t="s">
        <v>11</v>
      </c>
      <c r="H2546">
        <v>1</v>
      </c>
      <c r="I2546">
        <f t="shared" si="156"/>
        <v>0</v>
      </c>
      <c r="J2546">
        <f t="shared" si="157"/>
        <v>1</v>
      </c>
      <c r="K2546">
        <f t="shared" si="158"/>
        <v>0</v>
      </c>
      <c r="L2546">
        <f t="shared" si="159"/>
        <v>0</v>
      </c>
    </row>
    <row r="2547" spans="1:12" ht="13.2" x14ac:dyDescent="0.25">
      <c r="A2547" s="2">
        <v>45114</v>
      </c>
      <c r="B2547" s="3">
        <v>0.56429398148148147</v>
      </c>
      <c r="C2547" s="4">
        <v>1302</v>
      </c>
      <c r="D2547" s="4">
        <v>291552375</v>
      </c>
      <c r="E2547" s="4">
        <v>2</v>
      </c>
      <c r="F2547" s="4" t="s">
        <v>7</v>
      </c>
      <c r="G2547" s="4" t="s">
        <v>8</v>
      </c>
      <c r="H2547">
        <v>1</v>
      </c>
      <c r="I2547">
        <f t="shared" si="156"/>
        <v>0</v>
      </c>
      <c r="J2547">
        <f t="shared" si="157"/>
        <v>0</v>
      </c>
      <c r="K2547">
        <f t="shared" si="158"/>
        <v>0</v>
      </c>
      <c r="L2547">
        <f t="shared" si="159"/>
        <v>1</v>
      </c>
    </row>
    <row r="2548" spans="1:12" ht="13.2" x14ac:dyDescent="0.25">
      <c r="A2548" s="2">
        <v>45114</v>
      </c>
      <c r="B2548" s="3">
        <v>0.59604166666666669</v>
      </c>
      <c r="C2548" s="4">
        <v>1135</v>
      </c>
      <c r="D2548" s="4">
        <v>291598313</v>
      </c>
      <c r="E2548" s="4">
        <v>1</v>
      </c>
      <c r="F2548" s="4" t="s">
        <v>7</v>
      </c>
      <c r="G2548" s="4" t="s">
        <v>8</v>
      </c>
      <c r="H2548">
        <v>1</v>
      </c>
      <c r="I2548">
        <f t="shared" si="156"/>
        <v>0</v>
      </c>
      <c r="J2548">
        <f t="shared" si="157"/>
        <v>0</v>
      </c>
      <c r="K2548">
        <f t="shared" si="158"/>
        <v>0</v>
      </c>
      <c r="L2548">
        <f t="shared" si="159"/>
        <v>1</v>
      </c>
    </row>
    <row r="2549" spans="1:12" ht="13.2" x14ac:dyDescent="0.25">
      <c r="A2549" s="2">
        <v>45114</v>
      </c>
      <c r="B2549" s="3">
        <v>0.5682638888888889</v>
      </c>
      <c r="C2549" s="4">
        <v>1302</v>
      </c>
      <c r="D2549" s="4">
        <v>291559572</v>
      </c>
      <c r="E2549" s="4">
        <v>1</v>
      </c>
      <c r="F2549" s="4" t="s">
        <v>7</v>
      </c>
      <c r="G2549" s="4" t="s">
        <v>8</v>
      </c>
      <c r="H2549">
        <v>1</v>
      </c>
      <c r="I2549">
        <f t="shared" si="156"/>
        <v>0</v>
      </c>
      <c r="J2549">
        <f t="shared" si="157"/>
        <v>0</v>
      </c>
      <c r="K2549">
        <f t="shared" si="158"/>
        <v>0</v>
      </c>
      <c r="L2549">
        <f t="shared" si="159"/>
        <v>1</v>
      </c>
    </row>
    <row r="2550" spans="1:12" ht="13.2" x14ac:dyDescent="0.25">
      <c r="A2550" s="2">
        <v>45114</v>
      </c>
      <c r="B2550" s="3">
        <v>0.54605324074074069</v>
      </c>
      <c r="C2550" s="4">
        <v>1135</v>
      </c>
      <c r="D2550" s="4">
        <v>291517419</v>
      </c>
      <c r="E2550" s="4">
        <v>1</v>
      </c>
      <c r="F2550" s="4" t="s">
        <v>9</v>
      </c>
      <c r="G2550" s="4" t="s">
        <v>11</v>
      </c>
      <c r="H2550">
        <v>1</v>
      </c>
      <c r="I2550">
        <f t="shared" si="156"/>
        <v>0</v>
      </c>
      <c r="J2550">
        <f t="shared" si="157"/>
        <v>1</v>
      </c>
      <c r="K2550">
        <f t="shared" si="158"/>
        <v>0</v>
      </c>
      <c r="L2550">
        <f t="shared" si="159"/>
        <v>0</v>
      </c>
    </row>
    <row r="2551" spans="1:12" ht="13.2" x14ac:dyDescent="0.25">
      <c r="A2551" s="2">
        <v>45114</v>
      </c>
      <c r="B2551" s="3">
        <v>0.59994212962962967</v>
      </c>
      <c r="C2551" s="4">
        <v>1145</v>
      </c>
      <c r="D2551" s="4">
        <v>291601900</v>
      </c>
      <c r="E2551" s="4">
        <v>1</v>
      </c>
      <c r="F2551" s="4" t="s">
        <v>7</v>
      </c>
      <c r="G2551" s="4" t="s">
        <v>8</v>
      </c>
      <c r="H2551">
        <v>1</v>
      </c>
      <c r="I2551">
        <f t="shared" si="156"/>
        <v>0</v>
      </c>
      <c r="J2551">
        <f t="shared" si="157"/>
        <v>0</v>
      </c>
      <c r="K2551">
        <f t="shared" si="158"/>
        <v>0</v>
      </c>
      <c r="L2551">
        <f t="shared" si="159"/>
        <v>1</v>
      </c>
    </row>
    <row r="2552" spans="1:12" ht="13.2" x14ac:dyDescent="0.25">
      <c r="A2552" s="2">
        <v>45114</v>
      </c>
      <c r="B2552" s="3">
        <v>0.60206018518518523</v>
      </c>
      <c r="C2552" s="4">
        <v>1282</v>
      </c>
      <c r="D2552" s="4">
        <v>291603649</v>
      </c>
      <c r="E2552" s="4">
        <v>1</v>
      </c>
      <c r="F2552" s="4" t="s">
        <v>7</v>
      </c>
      <c r="G2552" s="4" t="s">
        <v>8</v>
      </c>
      <c r="H2552">
        <v>1</v>
      </c>
      <c r="I2552">
        <f t="shared" si="156"/>
        <v>0</v>
      </c>
      <c r="J2552">
        <f t="shared" si="157"/>
        <v>0</v>
      </c>
      <c r="K2552">
        <f t="shared" si="158"/>
        <v>0</v>
      </c>
      <c r="L2552">
        <f t="shared" si="159"/>
        <v>1</v>
      </c>
    </row>
    <row r="2553" spans="1:12" ht="13.2" x14ac:dyDescent="0.25">
      <c r="A2553" s="2">
        <v>45114</v>
      </c>
      <c r="B2553" s="3">
        <v>0.60481481481481481</v>
      </c>
      <c r="C2553" s="4">
        <v>1070</v>
      </c>
      <c r="D2553" s="4">
        <v>291605673</v>
      </c>
      <c r="E2553" s="4">
        <v>3</v>
      </c>
      <c r="F2553" s="4" t="s">
        <v>7</v>
      </c>
      <c r="G2553" s="4" t="s">
        <v>8</v>
      </c>
      <c r="H2553">
        <v>0</v>
      </c>
      <c r="I2553">
        <f t="shared" si="156"/>
        <v>0</v>
      </c>
      <c r="J2553">
        <f t="shared" si="157"/>
        <v>0</v>
      </c>
      <c r="K2553">
        <f t="shared" si="158"/>
        <v>0</v>
      </c>
      <c r="L2553">
        <f t="shared" si="159"/>
        <v>1</v>
      </c>
    </row>
    <row r="2554" spans="1:12" ht="13.2" x14ac:dyDescent="0.25">
      <c r="A2554" s="2">
        <v>45114</v>
      </c>
      <c r="B2554" s="3">
        <v>0.61224537037037041</v>
      </c>
      <c r="C2554" s="4">
        <v>1302</v>
      </c>
      <c r="D2554" s="4">
        <v>291610732</v>
      </c>
      <c r="E2554" s="4">
        <v>1</v>
      </c>
      <c r="F2554" s="4" t="s">
        <v>7</v>
      </c>
      <c r="G2554" s="4" t="s">
        <v>8</v>
      </c>
      <c r="H2554">
        <v>1</v>
      </c>
      <c r="I2554">
        <f t="shared" si="156"/>
        <v>0</v>
      </c>
      <c r="J2554">
        <f t="shared" si="157"/>
        <v>0</v>
      </c>
      <c r="K2554">
        <f t="shared" si="158"/>
        <v>0</v>
      </c>
      <c r="L2554">
        <f t="shared" si="159"/>
        <v>1</v>
      </c>
    </row>
    <row r="2555" spans="1:12" ht="13.2" x14ac:dyDescent="0.25">
      <c r="A2555" s="2">
        <v>45114</v>
      </c>
      <c r="B2555" s="3">
        <v>0.60097222222222224</v>
      </c>
      <c r="C2555" s="4">
        <v>1282</v>
      </c>
      <c r="D2555" s="4">
        <v>291602777</v>
      </c>
      <c r="E2555" s="4">
        <v>2</v>
      </c>
      <c r="F2555" s="4" t="s">
        <v>9</v>
      </c>
      <c r="G2555" s="4" t="s">
        <v>11</v>
      </c>
      <c r="H2555">
        <v>1</v>
      </c>
      <c r="I2555">
        <f t="shared" si="156"/>
        <v>0</v>
      </c>
      <c r="J2555">
        <f t="shared" si="157"/>
        <v>1</v>
      </c>
      <c r="K2555">
        <f t="shared" si="158"/>
        <v>0</v>
      </c>
      <c r="L2555">
        <f t="shared" si="159"/>
        <v>0</v>
      </c>
    </row>
    <row r="2556" spans="1:12" ht="13.2" x14ac:dyDescent="0.25">
      <c r="A2556" s="2">
        <v>45114</v>
      </c>
      <c r="B2556" s="3">
        <v>0.57067129629629632</v>
      </c>
      <c r="C2556" s="4">
        <v>1302</v>
      </c>
      <c r="D2556" s="4">
        <v>291563871</v>
      </c>
      <c r="E2556" s="4">
        <v>1</v>
      </c>
      <c r="F2556" s="4" t="s">
        <v>7</v>
      </c>
      <c r="G2556" s="4" t="s">
        <v>8</v>
      </c>
      <c r="H2556">
        <v>1</v>
      </c>
      <c r="I2556">
        <f t="shared" si="156"/>
        <v>0</v>
      </c>
      <c r="J2556">
        <f t="shared" si="157"/>
        <v>0</v>
      </c>
      <c r="K2556">
        <f t="shared" si="158"/>
        <v>0</v>
      </c>
      <c r="L2556">
        <f t="shared" si="159"/>
        <v>1</v>
      </c>
    </row>
    <row r="2557" spans="1:12" ht="13.2" x14ac:dyDescent="0.25">
      <c r="A2557" s="2">
        <v>45114</v>
      </c>
      <c r="B2557" s="3">
        <v>0.55574074074074076</v>
      </c>
      <c r="C2557" s="4">
        <v>1135</v>
      </c>
      <c r="D2557" s="4">
        <v>291536400</v>
      </c>
      <c r="E2557" s="4">
        <v>1</v>
      </c>
      <c r="F2557" s="4" t="s">
        <v>9</v>
      </c>
      <c r="G2557" s="4" t="s">
        <v>11</v>
      </c>
      <c r="H2557">
        <v>1</v>
      </c>
      <c r="I2557">
        <f t="shared" si="156"/>
        <v>0</v>
      </c>
      <c r="J2557">
        <f t="shared" si="157"/>
        <v>1</v>
      </c>
      <c r="K2557">
        <f t="shared" si="158"/>
        <v>0</v>
      </c>
      <c r="L2557">
        <f t="shared" si="159"/>
        <v>0</v>
      </c>
    </row>
    <row r="2558" spans="1:12" ht="13.2" x14ac:dyDescent="0.25">
      <c r="A2558" s="2">
        <v>45114</v>
      </c>
      <c r="B2558" s="3">
        <v>0.62057870370370372</v>
      </c>
      <c r="C2558" s="4">
        <v>1302</v>
      </c>
      <c r="D2558" s="4">
        <v>291615253</v>
      </c>
      <c r="E2558" s="4">
        <v>1</v>
      </c>
      <c r="F2558" s="4" t="s">
        <v>7</v>
      </c>
      <c r="G2558" s="4" t="s">
        <v>8</v>
      </c>
      <c r="H2558">
        <v>1</v>
      </c>
      <c r="I2558">
        <f t="shared" si="156"/>
        <v>0</v>
      </c>
      <c r="J2558">
        <f t="shared" si="157"/>
        <v>0</v>
      </c>
      <c r="K2558">
        <f t="shared" si="158"/>
        <v>0</v>
      </c>
      <c r="L2558">
        <f t="shared" si="159"/>
        <v>1</v>
      </c>
    </row>
    <row r="2559" spans="1:12" ht="13.2" x14ac:dyDescent="0.25">
      <c r="A2559" s="2">
        <v>45114</v>
      </c>
      <c r="B2559" s="3">
        <v>0.62490740740740736</v>
      </c>
      <c r="C2559" s="4">
        <v>1135</v>
      </c>
      <c r="D2559" s="4">
        <v>291617198</v>
      </c>
      <c r="E2559" s="4">
        <v>5</v>
      </c>
      <c r="F2559" s="4" t="s">
        <v>9</v>
      </c>
      <c r="G2559" s="4" t="s">
        <v>11</v>
      </c>
      <c r="H2559">
        <v>1</v>
      </c>
      <c r="I2559">
        <f t="shared" si="156"/>
        <v>0</v>
      </c>
      <c r="J2559">
        <f t="shared" si="157"/>
        <v>1</v>
      </c>
      <c r="K2559">
        <f t="shared" si="158"/>
        <v>0</v>
      </c>
      <c r="L2559">
        <f t="shared" si="159"/>
        <v>0</v>
      </c>
    </row>
    <row r="2560" spans="1:12" ht="13.2" x14ac:dyDescent="0.25">
      <c r="A2560" s="2">
        <v>45114</v>
      </c>
      <c r="B2560" s="3">
        <v>0.60862268518518514</v>
      </c>
      <c r="C2560" s="4">
        <v>1117</v>
      </c>
      <c r="D2560" s="4">
        <v>291608385</v>
      </c>
      <c r="E2560" s="4">
        <v>1</v>
      </c>
      <c r="F2560" s="4" t="s">
        <v>9</v>
      </c>
      <c r="G2560" s="4" t="s">
        <v>10</v>
      </c>
      <c r="H2560">
        <v>1</v>
      </c>
      <c r="I2560">
        <f t="shared" si="156"/>
        <v>1</v>
      </c>
      <c r="J2560">
        <f t="shared" si="157"/>
        <v>0</v>
      </c>
      <c r="K2560">
        <f t="shared" si="158"/>
        <v>0</v>
      </c>
      <c r="L2560">
        <f t="shared" si="159"/>
        <v>0</v>
      </c>
    </row>
    <row r="2561" spans="1:12" ht="13.2" x14ac:dyDescent="0.25">
      <c r="A2561" s="2">
        <v>45114</v>
      </c>
      <c r="B2561" s="3">
        <v>0.6825</v>
      </c>
      <c r="C2561" s="4">
        <v>1302</v>
      </c>
      <c r="D2561" s="4">
        <v>291644172</v>
      </c>
      <c r="E2561" s="4">
        <v>1</v>
      </c>
      <c r="F2561" s="4" t="s">
        <v>7</v>
      </c>
      <c r="G2561" s="4" t="s">
        <v>8</v>
      </c>
      <c r="H2561">
        <v>1</v>
      </c>
      <c r="I2561">
        <f t="shared" si="156"/>
        <v>0</v>
      </c>
      <c r="J2561">
        <f t="shared" si="157"/>
        <v>0</v>
      </c>
      <c r="K2561">
        <f t="shared" si="158"/>
        <v>0</v>
      </c>
      <c r="L2561">
        <f t="shared" si="159"/>
        <v>1</v>
      </c>
    </row>
    <row r="2562" spans="1:12" ht="13.2" x14ac:dyDescent="0.25">
      <c r="A2562" s="2">
        <v>45114</v>
      </c>
      <c r="B2562" s="3">
        <v>0.6877199074074074</v>
      </c>
      <c r="C2562" s="4">
        <v>1002</v>
      </c>
      <c r="D2562" s="4">
        <v>291647357</v>
      </c>
      <c r="E2562" s="4">
        <v>2</v>
      </c>
      <c r="F2562" s="4" t="s">
        <v>7</v>
      </c>
      <c r="G2562" s="4" t="s">
        <v>8</v>
      </c>
      <c r="H2562">
        <v>1</v>
      </c>
      <c r="I2562">
        <f t="shared" si="156"/>
        <v>0</v>
      </c>
      <c r="J2562">
        <f t="shared" si="157"/>
        <v>0</v>
      </c>
      <c r="K2562">
        <f t="shared" si="158"/>
        <v>0</v>
      </c>
      <c r="L2562">
        <f t="shared" si="159"/>
        <v>1</v>
      </c>
    </row>
    <row r="2563" spans="1:12" ht="13.2" x14ac:dyDescent="0.25">
      <c r="A2563" s="2">
        <v>45114</v>
      </c>
      <c r="B2563" s="3">
        <v>0.68711805555555561</v>
      </c>
      <c r="C2563" s="4">
        <v>1135</v>
      </c>
      <c r="D2563" s="4">
        <v>291646952</v>
      </c>
      <c r="E2563" s="4">
        <v>1</v>
      </c>
      <c r="F2563" s="4" t="s">
        <v>9</v>
      </c>
      <c r="G2563" s="4" t="s">
        <v>10</v>
      </c>
      <c r="H2563">
        <v>1</v>
      </c>
      <c r="I2563">
        <f t="shared" ref="I2563:I2626" si="160">IF($G2563=$N$2,1,0)</f>
        <v>1</v>
      </c>
      <c r="J2563">
        <f t="shared" ref="J2563:J2626" si="161">IF($G2563=$N$3,1,0)</f>
        <v>0</v>
      </c>
      <c r="K2563">
        <f t="shared" ref="K2563:K2626" si="162">IF($F2563=$N$1, IF($G2563=$N$4,1,0),0)</f>
        <v>0</v>
      </c>
      <c r="L2563">
        <f t="shared" ref="L2563:L2626" si="163">IF($F2563&lt;&gt;$N$1, IF($G2563=$N$4,1,0),0)</f>
        <v>0</v>
      </c>
    </row>
    <row r="2564" spans="1:12" ht="13.2" x14ac:dyDescent="0.25">
      <c r="A2564" s="2">
        <v>45114</v>
      </c>
      <c r="B2564" s="3">
        <v>0.69162037037037039</v>
      </c>
      <c r="C2564" s="4">
        <v>1002</v>
      </c>
      <c r="D2564" s="4">
        <v>291649900</v>
      </c>
      <c r="E2564" s="4">
        <v>2</v>
      </c>
      <c r="F2564" s="4" t="s">
        <v>7</v>
      </c>
      <c r="G2564" s="4" t="s">
        <v>8</v>
      </c>
      <c r="H2564">
        <v>1</v>
      </c>
      <c r="I2564">
        <f t="shared" si="160"/>
        <v>0</v>
      </c>
      <c r="J2564">
        <f t="shared" si="161"/>
        <v>0</v>
      </c>
      <c r="K2564">
        <f t="shared" si="162"/>
        <v>0</v>
      </c>
      <c r="L2564">
        <f t="shared" si="163"/>
        <v>1</v>
      </c>
    </row>
    <row r="2565" spans="1:12" ht="13.2" x14ac:dyDescent="0.25">
      <c r="A2565" s="2">
        <v>45114</v>
      </c>
      <c r="B2565" s="3">
        <v>0.69273148148148145</v>
      </c>
      <c r="C2565" s="4">
        <v>1284</v>
      </c>
      <c r="D2565" s="4">
        <v>291650647</v>
      </c>
      <c r="E2565" s="4">
        <v>1</v>
      </c>
      <c r="F2565" s="4" t="s">
        <v>7</v>
      </c>
      <c r="G2565" s="4" t="s">
        <v>8</v>
      </c>
      <c r="H2565">
        <v>1</v>
      </c>
      <c r="I2565">
        <f t="shared" si="160"/>
        <v>0</v>
      </c>
      <c r="J2565">
        <f t="shared" si="161"/>
        <v>0</v>
      </c>
      <c r="K2565">
        <f t="shared" si="162"/>
        <v>0</v>
      </c>
      <c r="L2565">
        <f t="shared" si="163"/>
        <v>1</v>
      </c>
    </row>
    <row r="2566" spans="1:12" ht="13.2" x14ac:dyDescent="0.25">
      <c r="A2566" s="2">
        <v>45114</v>
      </c>
      <c r="B2566" s="3">
        <v>0.69636574074074076</v>
      </c>
      <c r="C2566" s="4">
        <v>1200</v>
      </c>
      <c r="D2566" s="4">
        <v>291653064</v>
      </c>
      <c r="E2566" s="4">
        <v>1</v>
      </c>
      <c r="F2566" s="4" t="s">
        <v>7</v>
      </c>
      <c r="G2566" s="4" t="s">
        <v>8</v>
      </c>
      <c r="H2566">
        <v>1</v>
      </c>
      <c r="I2566">
        <f t="shared" si="160"/>
        <v>0</v>
      </c>
      <c r="J2566">
        <f t="shared" si="161"/>
        <v>0</v>
      </c>
      <c r="K2566">
        <f t="shared" si="162"/>
        <v>0</v>
      </c>
      <c r="L2566">
        <f t="shared" si="163"/>
        <v>1</v>
      </c>
    </row>
    <row r="2567" spans="1:12" ht="13.2" x14ac:dyDescent="0.25">
      <c r="A2567" s="2">
        <v>45114</v>
      </c>
      <c r="B2567" s="3">
        <v>0.6912962962962963</v>
      </c>
      <c r="C2567" s="4">
        <v>1463</v>
      </c>
      <c r="D2567" s="4">
        <v>291649666</v>
      </c>
      <c r="E2567" s="4">
        <v>2</v>
      </c>
      <c r="F2567" s="4" t="s">
        <v>7</v>
      </c>
      <c r="G2567" s="4" t="s">
        <v>8</v>
      </c>
      <c r="H2567">
        <v>0</v>
      </c>
      <c r="I2567">
        <f t="shared" si="160"/>
        <v>0</v>
      </c>
      <c r="J2567">
        <f t="shared" si="161"/>
        <v>0</v>
      </c>
      <c r="K2567">
        <f t="shared" si="162"/>
        <v>0</v>
      </c>
      <c r="L2567">
        <f t="shared" si="163"/>
        <v>1</v>
      </c>
    </row>
    <row r="2568" spans="1:12" ht="13.2" x14ac:dyDescent="0.25">
      <c r="A2568" s="2">
        <v>45114</v>
      </c>
      <c r="B2568" s="3">
        <v>0.6965972222222222</v>
      </c>
      <c r="C2568" s="4">
        <v>1074</v>
      </c>
      <c r="D2568" s="4">
        <v>291653211</v>
      </c>
      <c r="E2568" s="4">
        <v>1</v>
      </c>
      <c r="F2568" s="4" t="s">
        <v>9</v>
      </c>
      <c r="G2568" s="4" t="s">
        <v>11</v>
      </c>
      <c r="H2568">
        <v>1</v>
      </c>
      <c r="I2568">
        <f t="shared" si="160"/>
        <v>0</v>
      </c>
      <c r="J2568">
        <f t="shared" si="161"/>
        <v>1</v>
      </c>
      <c r="K2568">
        <f t="shared" si="162"/>
        <v>0</v>
      </c>
      <c r="L2568">
        <f t="shared" si="163"/>
        <v>0</v>
      </c>
    </row>
    <row r="2569" spans="1:12" ht="13.2" x14ac:dyDescent="0.25">
      <c r="A2569" s="2">
        <v>45114</v>
      </c>
      <c r="B2569" s="3">
        <v>0.70032407407407404</v>
      </c>
      <c r="C2569" s="4">
        <v>1302</v>
      </c>
      <c r="D2569" s="4">
        <v>291655703</v>
      </c>
      <c r="E2569" s="4">
        <v>1</v>
      </c>
      <c r="F2569" s="4" t="s">
        <v>7</v>
      </c>
      <c r="G2569" s="4" t="s">
        <v>8</v>
      </c>
      <c r="H2569">
        <v>1</v>
      </c>
      <c r="I2569">
        <f t="shared" si="160"/>
        <v>0</v>
      </c>
      <c r="J2569">
        <f t="shared" si="161"/>
        <v>0</v>
      </c>
      <c r="K2569">
        <f t="shared" si="162"/>
        <v>0</v>
      </c>
      <c r="L2569">
        <f t="shared" si="163"/>
        <v>1</v>
      </c>
    </row>
    <row r="2570" spans="1:12" ht="13.2" x14ac:dyDescent="0.25">
      <c r="A2570" s="2">
        <v>45114</v>
      </c>
      <c r="B2570" s="3">
        <v>0.7011574074074074</v>
      </c>
      <c r="C2570" s="4">
        <v>1200</v>
      </c>
      <c r="D2570" s="4">
        <v>291656266</v>
      </c>
      <c r="E2570" s="4">
        <v>2</v>
      </c>
      <c r="F2570" s="4" t="s">
        <v>7</v>
      </c>
      <c r="G2570" s="4" t="s">
        <v>8</v>
      </c>
      <c r="H2570">
        <v>1</v>
      </c>
      <c r="I2570">
        <f t="shared" si="160"/>
        <v>0</v>
      </c>
      <c r="J2570">
        <f t="shared" si="161"/>
        <v>0</v>
      </c>
      <c r="K2570">
        <f t="shared" si="162"/>
        <v>0</v>
      </c>
      <c r="L2570">
        <f t="shared" si="163"/>
        <v>1</v>
      </c>
    </row>
    <row r="2571" spans="1:12" ht="13.2" x14ac:dyDescent="0.25">
      <c r="A2571" s="2">
        <v>45114</v>
      </c>
      <c r="B2571" s="3">
        <v>0.70192129629629629</v>
      </c>
      <c r="C2571" s="4">
        <v>1200</v>
      </c>
      <c r="D2571" s="4">
        <v>291656777</v>
      </c>
      <c r="E2571" s="4">
        <v>1</v>
      </c>
      <c r="F2571" s="4" t="s">
        <v>7</v>
      </c>
      <c r="G2571" s="4" t="s">
        <v>8</v>
      </c>
      <c r="H2571">
        <v>1</v>
      </c>
      <c r="I2571">
        <f t="shared" si="160"/>
        <v>0</v>
      </c>
      <c r="J2571">
        <f t="shared" si="161"/>
        <v>0</v>
      </c>
      <c r="K2571">
        <f t="shared" si="162"/>
        <v>0</v>
      </c>
      <c r="L2571">
        <f t="shared" si="163"/>
        <v>1</v>
      </c>
    </row>
    <row r="2572" spans="1:12" ht="13.2" x14ac:dyDescent="0.25">
      <c r="A2572" s="2">
        <v>45114</v>
      </c>
      <c r="B2572" s="3">
        <v>0.71550925925925923</v>
      </c>
      <c r="C2572" s="4">
        <v>1390</v>
      </c>
      <c r="D2572" s="4">
        <v>291666230</v>
      </c>
      <c r="E2572" s="4">
        <v>1</v>
      </c>
      <c r="F2572" s="4" t="s">
        <v>7</v>
      </c>
      <c r="G2572" s="4" t="s">
        <v>8</v>
      </c>
      <c r="H2572">
        <v>1</v>
      </c>
      <c r="I2572">
        <f t="shared" si="160"/>
        <v>0</v>
      </c>
      <c r="J2572">
        <f t="shared" si="161"/>
        <v>0</v>
      </c>
      <c r="K2572">
        <f t="shared" si="162"/>
        <v>0</v>
      </c>
      <c r="L2572">
        <f t="shared" si="163"/>
        <v>1</v>
      </c>
    </row>
    <row r="2573" spans="1:12" ht="13.2" x14ac:dyDescent="0.25">
      <c r="A2573" s="2">
        <v>45114</v>
      </c>
      <c r="B2573" s="3">
        <v>0.71976851851851853</v>
      </c>
      <c r="C2573" s="4">
        <v>1002</v>
      </c>
      <c r="D2573" s="4">
        <v>291669276</v>
      </c>
      <c r="E2573" s="4">
        <v>2</v>
      </c>
      <c r="F2573" s="4" t="s">
        <v>7</v>
      </c>
      <c r="G2573" s="4" t="s">
        <v>8</v>
      </c>
      <c r="H2573">
        <v>1</v>
      </c>
      <c r="I2573">
        <f t="shared" si="160"/>
        <v>0</v>
      </c>
      <c r="J2573">
        <f t="shared" si="161"/>
        <v>0</v>
      </c>
      <c r="K2573">
        <f t="shared" si="162"/>
        <v>0</v>
      </c>
      <c r="L2573">
        <f t="shared" si="163"/>
        <v>1</v>
      </c>
    </row>
    <row r="2574" spans="1:12" ht="13.2" x14ac:dyDescent="0.25">
      <c r="A2574" s="2">
        <v>45114</v>
      </c>
      <c r="B2574" s="3">
        <v>0.72074074074074079</v>
      </c>
      <c r="C2574" s="4">
        <v>1282</v>
      </c>
      <c r="D2574" s="4">
        <v>291669994</v>
      </c>
      <c r="E2574" s="4">
        <v>1</v>
      </c>
      <c r="F2574" s="4" t="s">
        <v>7</v>
      </c>
      <c r="G2574" s="4" t="s">
        <v>8</v>
      </c>
      <c r="H2574">
        <v>1</v>
      </c>
      <c r="I2574">
        <f t="shared" si="160"/>
        <v>0</v>
      </c>
      <c r="J2574">
        <f t="shared" si="161"/>
        <v>0</v>
      </c>
      <c r="K2574">
        <f t="shared" si="162"/>
        <v>0</v>
      </c>
      <c r="L2574">
        <f t="shared" si="163"/>
        <v>1</v>
      </c>
    </row>
    <row r="2575" spans="1:12" ht="13.2" x14ac:dyDescent="0.25">
      <c r="A2575" s="2">
        <v>45114</v>
      </c>
      <c r="B2575" s="3">
        <v>0.73192129629629632</v>
      </c>
      <c r="C2575" s="4">
        <v>1308</v>
      </c>
      <c r="D2575" s="4">
        <v>291677440</v>
      </c>
      <c r="E2575" s="4">
        <v>2</v>
      </c>
      <c r="F2575" s="4" t="s">
        <v>7</v>
      </c>
      <c r="G2575" s="4" t="s">
        <v>8</v>
      </c>
      <c r="H2575">
        <v>0</v>
      </c>
      <c r="I2575">
        <f t="shared" si="160"/>
        <v>0</v>
      </c>
      <c r="J2575">
        <f t="shared" si="161"/>
        <v>0</v>
      </c>
      <c r="K2575">
        <f t="shared" si="162"/>
        <v>0</v>
      </c>
      <c r="L2575">
        <f t="shared" si="163"/>
        <v>1</v>
      </c>
    </row>
    <row r="2576" spans="1:12" ht="13.2" x14ac:dyDescent="0.25">
      <c r="A2576" s="2">
        <v>45114</v>
      </c>
      <c r="B2576" s="3">
        <v>0.73287037037037039</v>
      </c>
      <c r="C2576" s="4">
        <v>1302</v>
      </c>
      <c r="D2576" s="4">
        <v>291678037</v>
      </c>
      <c r="E2576" s="4">
        <v>1</v>
      </c>
      <c r="F2576" s="4" t="s">
        <v>7</v>
      </c>
      <c r="G2576" s="4" t="s">
        <v>8</v>
      </c>
      <c r="H2576">
        <v>1</v>
      </c>
      <c r="I2576">
        <f t="shared" si="160"/>
        <v>0</v>
      </c>
      <c r="J2576">
        <f t="shared" si="161"/>
        <v>0</v>
      </c>
      <c r="K2576">
        <f t="shared" si="162"/>
        <v>0</v>
      </c>
      <c r="L2576">
        <f t="shared" si="163"/>
        <v>1</v>
      </c>
    </row>
    <row r="2577" spans="1:12" ht="13.2" x14ac:dyDescent="0.25">
      <c r="A2577" s="2">
        <v>45114</v>
      </c>
      <c r="B2577" s="3">
        <v>0.74079861111111112</v>
      </c>
      <c r="C2577" s="4">
        <v>1135</v>
      </c>
      <c r="D2577" s="4">
        <v>291683140</v>
      </c>
      <c r="E2577" s="4">
        <v>1</v>
      </c>
      <c r="F2577" s="4" t="s">
        <v>9</v>
      </c>
      <c r="G2577" s="4" t="s">
        <v>11</v>
      </c>
      <c r="H2577">
        <v>1</v>
      </c>
      <c r="I2577">
        <f t="shared" si="160"/>
        <v>0</v>
      </c>
      <c r="J2577">
        <f t="shared" si="161"/>
        <v>1</v>
      </c>
      <c r="K2577">
        <f t="shared" si="162"/>
        <v>0</v>
      </c>
      <c r="L2577">
        <f t="shared" si="163"/>
        <v>0</v>
      </c>
    </row>
    <row r="2578" spans="1:12" ht="13.2" x14ac:dyDescent="0.25">
      <c r="A2578" s="2">
        <v>45114</v>
      </c>
      <c r="B2578" s="3">
        <v>0.74304398148148143</v>
      </c>
      <c r="C2578" s="4">
        <v>1002</v>
      </c>
      <c r="D2578" s="4">
        <v>291684452</v>
      </c>
      <c r="E2578" s="4">
        <v>1</v>
      </c>
      <c r="F2578" s="4" t="s">
        <v>7</v>
      </c>
      <c r="G2578" s="4" t="s">
        <v>8</v>
      </c>
      <c r="H2578">
        <v>1</v>
      </c>
      <c r="I2578">
        <f t="shared" si="160"/>
        <v>0</v>
      </c>
      <c r="J2578">
        <f t="shared" si="161"/>
        <v>0</v>
      </c>
      <c r="K2578">
        <f t="shared" si="162"/>
        <v>0</v>
      </c>
      <c r="L2578">
        <f t="shared" si="163"/>
        <v>1</v>
      </c>
    </row>
    <row r="2579" spans="1:12" ht="13.2" x14ac:dyDescent="0.25">
      <c r="A2579" s="2">
        <v>45114</v>
      </c>
      <c r="B2579" s="3">
        <v>0.75091435185185185</v>
      </c>
      <c r="C2579" s="4">
        <v>1002</v>
      </c>
      <c r="D2579" s="4">
        <v>291688721</v>
      </c>
      <c r="E2579" s="4">
        <v>1</v>
      </c>
      <c r="F2579" s="4" t="s">
        <v>7</v>
      </c>
      <c r="G2579" s="4" t="s">
        <v>8</v>
      </c>
      <c r="H2579">
        <v>1</v>
      </c>
      <c r="I2579">
        <f t="shared" si="160"/>
        <v>0</v>
      </c>
      <c r="J2579">
        <f t="shared" si="161"/>
        <v>0</v>
      </c>
      <c r="K2579">
        <f t="shared" si="162"/>
        <v>0</v>
      </c>
      <c r="L2579">
        <f t="shared" si="163"/>
        <v>1</v>
      </c>
    </row>
    <row r="2580" spans="1:12" ht="13.2" x14ac:dyDescent="0.25">
      <c r="A2580" s="2">
        <v>45114</v>
      </c>
      <c r="B2580" s="3">
        <v>0.75146990740740738</v>
      </c>
      <c r="C2580" s="4">
        <v>1200</v>
      </c>
      <c r="D2580" s="4">
        <v>291688996</v>
      </c>
      <c r="E2580" s="4">
        <v>1</v>
      </c>
      <c r="F2580" s="4" t="s">
        <v>7</v>
      </c>
      <c r="G2580" s="4" t="s">
        <v>8</v>
      </c>
      <c r="H2580">
        <v>1</v>
      </c>
      <c r="I2580">
        <f t="shared" si="160"/>
        <v>0</v>
      </c>
      <c r="J2580">
        <f t="shared" si="161"/>
        <v>0</v>
      </c>
      <c r="K2580">
        <f t="shared" si="162"/>
        <v>0</v>
      </c>
      <c r="L2580">
        <f t="shared" si="163"/>
        <v>1</v>
      </c>
    </row>
    <row r="2581" spans="1:12" ht="13.2" x14ac:dyDescent="0.25">
      <c r="A2581" s="2">
        <v>45114</v>
      </c>
      <c r="B2581" s="3">
        <v>0.76601851851851854</v>
      </c>
      <c r="C2581" s="4">
        <v>1145</v>
      </c>
      <c r="D2581" s="4">
        <v>291696114</v>
      </c>
      <c r="E2581" s="4">
        <v>2</v>
      </c>
      <c r="F2581" s="4" t="s">
        <v>7</v>
      </c>
      <c r="G2581" s="4" t="s">
        <v>8</v>
      </c>
      <c r="H2581">
        <v>1</v>
      </c>
      <c r="I2581">
        <f t="shared" si="160"/>
        <v>0</v>
      </c>
      <c r="J2581">
        <f t="shared" si="161"/>
        <v>0</v>
      </c>
      <c r="K2581">
        <f t="shared" si="162"/>
        <v>0</v>
      </c>
      <c r="L2581">
        <f t="shared" si="163"/>
        <v>1</v>
      </c>
    </row>
    <row r="2582" spans="1:12" ht="13.2" x14ac:dyDescent="0.25">
      <c r="A2582" s="2">
        <v>45114</v>
      </c>
      <c r="B2582" s="3">
        <v>0.76832175925925927</v>
      </c>
      <c r="C2582" s="4">
        <v>1200</v>
      </c>
      <c r="D2582" s="4">
        <v>291697053</v>
      </c>
      <c r="E2582" s="4">
        <v>1</v>
      </c>
      <c r="F2582" s="4" t="s">
        <v>9</v>
      </c>
      <c r="G2582" s="4" t="s">
        <v>11</v>
      </c>
      <c r="H2582">
        <v>1</v>
      </c>
      <c r="I2582">
        <f t="shared" si="160"/>
        <v>0</v>
      </c>
      <c r="J2582">
        <f t="shared" si="161"/>
        <v>1</v>
      </c>
      <c r="K2582">
        <f t="shared" si="162"/>
        <v>0</v>
      </c>
      <c r="L2582">
        <f t="shared" si="163"/>
        <v>0</v>
      </c>
    </row>
    <row r="2583" spans="1:12" ht="13.2" x14ac:dyDescent="0.25">
      <c r="A2583" s="2">
        <v>45114</v>
      </c>
      <c r="B2583" s="3">
        <v>0.77016203703703701</v>
      </c>
      <c r="C2583" s="4">
        <v>1117</v>
      </c>
      <c r="D2583" s="4">
        <v>291697819</v>
      </c>
      <c r="E2583" s="4">
        <v>1</v>
      </c>
      <c r="F2583" s="4" t="s">
        <v>7</v>
      </c>
      <c r="G2583" s="4" t="s">
        <v>8</v>
      </c>
      <c r="H2583">
        <v>1</v>
      </c>
      <c r="I2583">
        <f t="shared" si="160"/>
        <v>0</v>
      </c>
      <c r="J2583">
        <f t="shared" si="161"/>
        <v>0</v>
      </c>
      <c r="K2583">
        <f t="shared" si="162"/>
        <v>0</v>
      </c>
      <c r="L2583">
        <f t="shared" si="163"/>
        <v>1</v>
      </c>
    </row>
    <row r="2584" spans="1:12" ht="13.2" x14ac:dyDescent="0.25">
      <c r="A2584" s="2">
        <v>45114</v>
      </c>
      <c r="B2584" s="3">
        <v>0.79341435185185183</v>
      </c>
      <c r="C2584" s="4">
        <v>1002</v>
      </c>
      <c r="D2584" s="4">
        <v>291706236</v>
      </c>
      <c r="E2584" s="4">
        <v>1</v>
      </c>
      <c r="F2584" s="4" t="s">
        <v>7</v>
      </c>
      <c r="G2584" s="4" t="s">
        <v>8</v>
      </c>
      <c r="H2584">
        <v>1</v>
      </c>
      <c r="I2584">
        <f t="shared" si="160"/>
        <v>0</v>
      </c>
      <c r="J2584">
        <f t="shared" si="161"/>
        <v>0</v>
      </c>
      <c r="K2584">
        <f t="shared" si="162"/>
        <v>0</v>
      </c>
      <c r="L2584">
        <f t="shared" si="163"/>
        <v>1</v>
      </c>
    </row>
    <row r="2585" spans="1:12" ht="13.2" x14ac:dyDescent="0.25">
      <c r="A2585" s="2">
        <v>45114</v>
      </c>
      <c r="B2585" s="3">
        <v>0.80300925925925926</v>
      </c>
      <c r="C2585" s="4">
        <v>1113</v>
      </c>
      <c r="D2585" s="4">
        <v>291710710</v>
      </c>
      <c r="E2585" s="4">
        <v>1</v>
      </c>
      <c r="F2585" s="4" t="s">
        <v>9</v>
      </c>
      <c r="G2585" s="4" t="s">
        <v>10</v>
      </c>
      <c r="H2585">
        <v>0</v>
      </c>
      <c r="I2585">
        <f t="shared" si="160"/>
        <v>1</v>
      </c>
      <c r="J2585">
        <f t="shared" si="161"/>
        <v>0</v>
      </c>
      <c r="K2585">
        <f t="shared" si="162"/>
        <v>0</v>
      </c>
      <c r="L2585">
        <f t="shared" si="163"/>
        <v>0</v>
      </c>
    </row>
    <row r="2586" spans="1:12" ht="13.2" x14ac:dyDescent="0.25">
      <c r="A2586" s="2">
        <v>45114</v>
      </c>
      <c r="B2586" s="3">
        <v>0.81878472222222221</v>
      </c>
      <c r="C2586" s="4">
        <v>1084</v>
      </c>
      <c r="D2586" s="4">
        <v>291723584</v>
      </c>
      <c r="E2586" s="4">
        <v>2</v>
      </c>
      <c r="F2586" s="4" t="s">
        <v>7</v>
      </c>
      <c r="G2586" s="4" t="s">
        <v>8</v>
      </c>
      <c r="H2586">
        <v>1</v>
      </c>
      <c r="I2586">
        <f t="shared" si="160"/>
        <v>0</v>
      </c>
      <c r="J2586">
        <f t="shared" si="161"/>
        <v>0</v>
      </c>
      <c r="K2586">
        <f t="shared" si="162"/>
        <v>0</v>
      </c>
      <c r="L2586">
        <f t="shared" si="163"/>
        <v>1</v>
      </c>
    </row>
    <row r="2587" spans="1:12" ht="13.2" x14ac:dyDescent="0.25">
      <c r="A2587" s="2">
        <v>45114</v>
      </c>
      <c r="B2587" s="3">
        <v>0.82243055555555555</v>
      </c>
      <c r="C2587" s="4">
        <v>1129</v>
      </c>
      <c r="D2587" s="4">
        <v>291724618</v>
      </c>
      <c r="E2587" s="4">
        <v>1</v>
      </c>
      <c r="F2587" s="4" t="s">
        <v>7</v>
      </c>
      <c r="G2587" s="4" t="s">
        <v>8</v>
      </c>
      <c r="H2587">
        <v>1</v>
      </c>
      <c r="I2587">
        <f t="shared" si="160"/>
        <v>0</v>
      </c>
      <c r="J2587">
        <f t="shared" si="161"/>
        <v>0</v>
      </c>
      <c r="K2587">
        <f t="shared" si="162"/>
        <v>0</v>
      </c>
      <c r="L2587">
        <f t="shared" si="163"/>
        <v>1</v>
      </c>
    </row>
    <row r="2588" spans="1:12" ht="13.2" x14ac:dyDescent="0.25">
      <c r="A2588" s="2">
        <v>45114</v>
      </c>
      <c r="B2588" s="3">
        <v>0.83263888888888893</v>
      </c>
      <c r="C2588" s="4">
        <v>1200</v>
      </c>
      <c r="D2588" s="4">
        <v>291727265</v>
      </c>
      <c r="E2588" s="4">
        <v>1</v>
      </c>
      <c r="F2588" s="4" t="s">
        <v>7</v>
      </c>
      <c r="G2588" s="4" t="s">
        <v>8</v>
      </c>
      <c r="H2588">
        <v>1</v>
      </c>
      <c r="I2588">
        <f t="shared" si="160"/>
        <v>0</v>
      </c>
      <c r="J2588">
        <f t="shared" si="161"/>
        <v>0</v>
      </c>
      <c r="K2588">
        <f t="shared" si="162"/>
        <v>0</v>
      </c>
      <c r="L2588">
        <f t="shared" si="163"/>
        <v>1</v>
      </c>
    </row>
    <row r="2589" spans="1:12" ht="13.2" x14ac:dyDescent="0.25">
      <c r="A2589" s="2">
        <v>45114</v>
      </c>
      <c r="B2589" s="3">
        <v>0.83906250000000004</v>
      </c>
      <c r="C2589" s="4">
        <v>1117</v>
      </c>
      <c r="D2589" s="4">
        <v>291728930</v>
      </c>
      <c r="E2589" s="4">
        <v>1</v>
      </c>
      <c r="F2589" s="4" t="s">
        <v>9</v>
      </c>
      <c r="G2589" s="4" t="s">
        <v>10</v>
      </c>
      <c r="H2589">
        <v>1</v>
      </c>
      <c r="I2589">
        <f t="shared" si="160"/>
        <v>1</v>
      </c>
      <c r="J2589">
        <f t="shared" si="161"/>
        <v>0</v>
      </c>
      <c r="K2589">
        <f t="shared" si="162"/>
        <v>0</v>
      </c>
      <c r="L2589">
        <f t="shared" si="163"/>
        <v>0</v>
      </c>
    </row>
    <row r="2590" spans="1:12" ht="13.2" x14ac:dyDescent="0.25">
      <c r="A2590" s="2">
        <v>45114</v>
      </c>
      <c r="B2590" s="3">
        <v>0.84225694444444443</v>
      </c>
      <c r="C2590" s="4">
        <v>1302</v>
      </c>
      <c r="D2590" s="4">
        <v>291729746</v>
      </c>
      <c r="E2590" s="4">
        <v>2</v>
      </c>
      <c r="F2590" s="4" t="s">
        <v>7</v>
      </c>
      <c r="G2590" s="4" t="s">
        <v>8</v>
      </c>
      <c r="H2590">
        <v>1</v>
      </c>
      <c r="I2590">
        <f t="shared" si="160"/>
        <v>0</v>
      </c>
      <c r="J2590">
        <f t="shared" si="161"/>
        <v>0</v>
      </c>
      <c r="K2590">
        <f t="shared" si="162"/>
        <v>0</v>
      </c>
      <c r="L2590">
        <f t="shared" si="163"/>
        <v>1</v>
      </c>
    </row>
    <row r="2591" spans="1:12" ht="13.2" x14ac:dyDescent="0.25">
      <c r="A2591" s="2">
        <v>45114</v>
      </c>
      <c r="B2591" s="3">
        <v>0.84788194444444442</v>
      </c>
      <c r="C2591" s="4">
        <v>1200</v>
      </c>
      <c r="D2591" s="4">
        <v>291731130</v>
      </c>
      <c r="E2591" s="4">
        <v>1</v>
      </c>
      <c r="F2591" s="4" t="s">
        <v>7</v>
      </c>
      <c r="G2591" s="4" t="s">
        <v>8</v>
      </c>
      <c r="H2591">
        <v>1</v>
      </c>
      <c r="I2591">
        <f t="shared" si="160"/>
        <v>0</v>
      </c>
      <c r="J2591">
        <f t="shared" si="161"/>
        <v>0</v>
      </c>
      <c r="K2591">
        <f t="shared" si="162"/>
        <v>0</v>
      </c>
      <c r="L2591">
        <f t="shared" si="163"/>
        <v>1</v>
      </c>
    </row>
    <row r="2592" spans="1:12" ht="13.2" x14ac:dyDescent="0.25">
      <c r="A2592" s="2">
        <v>45114</v>
      </c>
      <c r="B2592" s="3">
        <v>0.85151620370370373</v>
      </c>
      <c r="C2592" s="4">
        <v>1302</v>
      </c>
      <c r="D2592" s="4">
        <v>291731954</v>
      </c>
      <c r="E2592" s="4">
        <v>1</v>
      </c>
      <c r="F2592" s="4" t="s">
        <v>7</v>
      </c>
      <c r="G2592" s="4" t="s">
        <v>8</v>
      </c>
      <c r="H2592">
        <v>1</v>
      </c>
      <c r="I2592">
        <f t="shared" si="160"/>
        <v>0</v>
      </c>
      <c r="J2592">
        <f t="shared" si="161"/>
        <v>0</v>
      </c>
      <c r="K2592">
        <f t="shared" si="162"/>
        <v>0</v>
      </c>
      <c r="L2592">
        <f t="shared" si="163"/>
        <v>1</v>
      </c>
    </row>
    <row r="2593" spans="1:12" ht="13.2" x14ac:dyDescent="0.25">
      <c r="A2593" s="2">
        <v>45114</v>
      </c>
      <c r="B2593" s="3">
        <v>0.85681712962962964</v>
      </c>
      <c r="C2593" s="4">
        <v>1282</v>
      </c>
      <c r="D2593" s="4">
        <v>291733102</v>
      </c>
      <c r="E2593" s="4">
        <v>1</v>
      </c>
      <c r="F2593" s="4" t="s">
        <v>7</v>
      </c>
      <c r="G2593" s="4" t="s">
        <v>8</v>
      </c>
      <c r="H2593">
        <v>1</v>
      </c>
      <c r="I2593">
        <f t="shared" si="160"/>
        <v>0</v>
      </c>
      <c r="J2593">
        <f t="shared" si="161"/>
        <v>0</v>
      </c>
      <c r="K2593">
        <f t="shared" si="162"/>
        <v>0</v>
      </c>
      <c r="L2593">
        <f t="shared" si="163"/>
        <v>1</v>
      </c>
    </row>
    <row r="2594" spans="1:12" ht="13.2" x14ac:dyDescent="0.25">
      <c r="A2594" s="2">
        <v>45114</v>
      </c>
      <c r="B2594" s="3">
        <v>0.86295138888888889</v>
      </c>
      <c r="C2594" s="4">
        <v>1282</v>
      </c>
      <c r="D2594" s="4">
        <v>291734586</v>
      </c>
      <c r="E2594" s="4">
        <v>1</v>
      </c>
      <c r="F2594" s="4" t="s">
        <v>7</v>
      </c>
      <c r="G2594" s="4" t="s">
        <v>8</v>
      </c>
      <c r="H2594">
        <v>1</v>
      </c>
      <c r="I2594">
        <f t="shared" si="160"/>
        <v>0</v>
      </c>
      <c r="J2594">
        <f t="shared" si="161"/>
        <v>0</v>
      </c>
      <c r="K2594">
        <f t="shared" si="162"/>
        <v>0</v>
      </c>
      <c r="L2594">
        <f t="shared" si="163"/>
        <v>1</v>
      </c>
    </row>
    <row r="2595" spans="1:12" ht="13.2" x14ac:dyDescent="0.25">
      <c r="A2595" s="2">
        <v>45114</v>
      </c>
      <c r="B2595" s="3">
        <v>0.86178240740740741</v>
      </c>
      <c r="C2595" s="4">
        <v>1302</v>
      </c>
      <c r="D2595" s="4">
        <v>291734314</v>
      </c>
      <c r="E2595" s="4">
        <v>1</v>
      </c>
      <c r="F2595" s="4" t="s">
        <v>7</v>
      </c>
      <c r="G2595" s="4" t="s">
        <v>8</v>
      </c>
      <c r="H2595">
        <v>1</v>
      </c>
      <c r="I2595">
        <f t="shared" si="160"/>
        <v>0</v>
      </c>
      <c r="J2595">
        <f t="shared" si="161"/>
        <v>0</v>
      </c>
      <c r="K2595">
        <f t="shared" si="162"/>
        <v>0</v>
      </c>
      <c r="L2595">
        <f t="shared" si="163"/>
        <v>1</v>
      </c>
    </row>
    <row r="2596" spans="1:12" ht="13.2" x14ac:dyDescent="0.25">
      <c r="A2596" s="2">
        <v>45114</v>
      </c>
      <c r="B2596" s="3">
        <v>0.88003472222222223</v>
      </c>
      <c r="C2596" s="4">
        <v>1200</v>
      </c>
      <c r="D2596" s="4">
        <v>291738496</v>
      </c>
      <c r="E2596" s="4">
        <v>1</v>
      </c>
      <c r="F2596" s="4" t="s">
        <v>7</v>
      </c>
      <c r="G2596" s="4" t="s">
        <v>8</v>
      </c>
      <c r="H2596">
        <v>1</v>
      </c>
      <c r="I2596">
        <f t="shared" si="160"/>
        <v>0</v>
      </c>
      <c r="J2596">
        <f t="shared" si="161"/>
        <v>0</v>
      </c>
      <c r="K2596">
        <f t="shared" si="162"/>
        <v>0</v>
      </c>
      <c r="L2596">
        <f t="shared" si="163"/>
        <v>1</v>
      </c>
    </row>
    <row r="2597" spans="1:12" ht="13.2" x14ac:dyDescent="0.25">
      <c r="A2597" s="2">
        <v>45114</v>
      </c>
      <c r="B2597" s="3">
        <v>0.88037037037037036</v>
      </c>
      <c r="C2597" s="4">
        <v>1145</v>
      </c>
      <c r="D2597" s="4">
        <v>291738586</v>
      </c>
      <c r="E2597" s="4">
        <v>1</v>
      </c>
      <c r="F2597" s="4" t="s">
        <v>7</v>
      </c>
      <c r="G2597" s="4" t="s">
        <v>8</v>
      </c>
      <c r="H2597">
        <v>1</v>
      </c>
      <c r="I2597">
        <f t="shared" si="160"/>
        <v>0</v>
      </c>
      <c r="J2597">
        <f t="shared" si="161"/>
        <v>0</v>
      </c>
      <c r="K2597">
        <f t="shared" si="162"/>
        <v>0</v>
      </c>
      <c r="L2597">
        <f t="shared" si="163"/>
        <v>1</v>
      </c>
    </row>
    <row r="2598" spans="1:12" ht="13.2" x14ac:dyDescent="0.25">
      <c r="A2598" s="2">
        <v>45114</v>
      </c>
      <c r="B2598" s="3">
        <v>0.88666666666666671</v>
      </c>
      <c r="C2598" s="4">
        <v>1200</v>
      </c>
      <c r="D2598" s="4">
        <v>291740014</v>
      </c>
      <c r="E2598" s="4">
        <v>1</v>
      </c>
      <c r="F2598" s="4" t="s">
        <v>7</v>
      </c>
      <c r="G2598" s="4" t="s">
        <v>8</v>
      </c>
      <c r="H2598">
        <v>1</v>
      </c>
      <c r="I2598">
        <f t="shared" si="160"/>
        <v>0</v>
      </c>
      <c r="J2598">
        <f t="shared" si="161"/>
        <v>0</v>
      </c>
      <c r="K2598">
        <f t="shared" si="162"/>
        <v>0</v>
      </c>
      <c r="L2598">
        <f t="shared" si="163"/>
        <v>1</v>
      </c>
    </row>
    <row r="2599" spans="1:12" ht="13.2" x14ac:dyDescent="0.25">
      <c r="A2599" s="2">
        <v>45114</v>
      </c>
      <c r="B2599" s="3">
        <v>0.89118055555555553</v>
      </c>
      <c r="C2599" s="4">
        <v>1117</v>
      </c>
      <c r="D2599" s="4">
        <v>291740896</v>
      </c>
      <c r="E2599" s="4">
        <v>1</v>
      </c>
      <c r="F2599" s="4" t="s">
        <v>7</v>
      </c>
      <c r="G2599" s="4" t="s">
        <v>8</v>
      </c>
      <c r="H2599">
        <v>1</v>
      </c>
      <c r="I2599">
        <f t="shared" si="160"/>
        <v>0</v>
      </c>
      <c r="J2599">
        <f t="shared" si="161"/>
        <v>0</v>
      </c>
      <c r="K2599">
        <f t="shared" si="162"/>
        <v>0</v>
      </c>
      <c r="L2599">
        <f t="shared" si="163"/>
        <v>1</v>
      </c>
    </row>
    <row r="2600" spans="1:12" ht="13.2" x14ac:dyDescent="0.25">
      <c r="A2600" s="2">
        <v>45114</v>
      </c>
      <c r="B2600" s="3">
        <v>0.90414351851851849</v>
      </c>
      <c r="C2600" s="4">
        <v>1200</v>
      </c>
      <c r="D2600" s="4">
        <v>291743185</v>
      </c>
      <c r="E2600" s="4">
        <v>1</v>
      </c>
      <c r="F2600" s="4" t="s">
        <v>7</v>
      </c>
      <c r="G2600" s="4" t="s">
        <v>8</v>
      </c>
      <c r="H2600">
        <v>1</v>
      </c>
      <c r="I2600">
        <f t="shared" si="160"/>
        <v>0</v>
      </c>
      <c r="J2600">
        <f t="shared" si="161"/>
        <v>0</v>
      </c>
      <c r="K2600">
        <f t="shared" si="162"/>
        <v>0</v>
      </c>
      <c r="L2600">
        <f t="shared" si="163"/>
        <v>1</v>
      </c>
    </row>
    <row r="2601" spans="1:12" ht="13.2" x14ac:dyDescent="0.25">
      <c r="A2601" s="2">
        <v>45114</v>
      </c>
      <c r="B2601" s="3">
        <v>0.92583333333333329</v>
      </c>
      <c r="C2601" s="4">
        <v>1084</v>
      </c>
      <c r="D2601" s="4">
        <v>291746651</v>
      </c>
      <c r="E2601" s="4">
        <v>1</v>
      </c>
      <c r="F2601" s="4" t="s">
        <v>9</v>
      </c>
      <c r="G2601" s="4" t="s">
        <v>10</v>
      </c>
      <c r="H2601">
        <v>1</v>
      </c>
      <c r="I2601">
        <f t="shared" si="160"/>
        <v>1</v>
      </c>
      <c r="J2601">
        <f t="shared" si="161"/>
        <v>0</v>
      </c>
      <c r="K2601">
        <f t="shared" si="162"/>
        <v>0</v>
      </c>
      <c r="L2601">
        <f t="shared" si="163"/>
        <v>0</v>
      </c>
    </row>
    <row r="2602" spans="1:12" ht="13.2" x14ac:dyDescent="0.25">
      <c r="A2602" s="2">
        <v>45114</v>
      </c>
      <c r="B2602" s="3">
        <v>0.93520833333333331</v>
      </c>
      <c r="C2602" s="4">
        <v>1302</v>
      </c>
      <c r="D2602" s="4">
        <v>291747691</v>
      </c>
      <c r="E2602" s="4">
        <v>1</v>
      </c>
      <c r="F2602" s="4" t="s">
        <v>7</v>
      </c>
      <c r="G2602" s="4" t="s">
        <v>8</v>
      </c>
      <c r="H2602">
        <v>1</v>
      </c>
      <c r="I2602">
        <f t="shared" si="160"/>
        <v>0</v>
      </c>
      <c r="J2602">
        <f t="shared" si="161"/>
        <v>0</v>
      </c>
      <c r="K2602">
        <f t="shared" si="162"/>
        <v>0</v>
      </c>
      <c r="L2602">
        <f t="shared" si="163"/>
        <v>1</v>
      </c>
    </row>
    <row r="2603" spans="1:12" ht="13.2" x14ac:dyDescent="0.25">
      <c r="A2603" s="2">
        <v>45114</v>
      </c>
      <c r="B2603" s="3">
        <v>0.9924074074074074</v>
      </c>
      <c r="C2603" s="4">
        <v>1308</v>
      </c>
      <c r="D2603" s="4">
        <v>291757576</v>
      </c>
      <c r="E2603" s="4">
        <v>1</v>
      </c>
      <c r="F2603" s="4" t="s">
        <v>7</v>
      </c>
      <c r="G2603" s="4" t="s">
        <v>8</v>
      </c>
      <c r="H2603">
        <v>0</v>
      </c>
      <c r="I2603">
        <f t="shared" si="160"/>
        <v>0</v>
      </c>
      <c r="J2603">
        <f t="shared" si="161"/>
        <v>0</v>
      </c>
      <c r="K2603">
        <f t="shared" si="162"/>
        <v>0</v>
      </c>
      <c r="L2603">
        <f t="shared" si="163"/>
        <v>1</v>
      </c>
    </row>
    <row r="2604" spans="1:12" ht="13.2" x14ac:dyDescent="0.25">
      <c r="A2604" s="2">
        <v>45110</v>
      </c>
      <c r="B2604" s="3">
        <v>0.33856481481481482</v>
      </c>
      <c r="C2604" s="4">
        <v>1346</v>
      </c>
      <c r="D2604" s="4">
        <v>289612094</v>
      </c>
      <c r="E2604" s="4">
        <v>1</v>
      </c>
      <c r="F2604" s="4" t="s">
        <v>7</v>
      </c>
      <c r="G2604" s="4" t="s">
        <v>8</v>
      </c>
      <c r="H2604">
        <v>1</v>
      </c>
      <c r="I2604">
        <f t="shared" si="160"/>
        <v>0</v>
      </c>
      <c r="J2604">
        <f t="shared" si="161"/>
        <v>0</v>
      </c>
      <c r="K2604">
        <f t="shared" si="162"/>
        <v>0</v>
      </c>
      <c r="L2604">
        <f t="shared" si="163"/>
        <v>1</v>
      </c>
    </row>
    <row r="2605" spans="1:12" ht="13.2" x14ac:dyDescent="0.25">
      <c r="A2605" s="2">
        <v>45110</v>
      </c>
      <c r="B2605" s="3">
        <v>0.34495370370370371</v>
      </c>
      <c r="C2605" s="4">
        <v>1002</v>
      </c>
      <c r="D2605" s="4">
        <v>289615691</v>
      </c>
      <c r="E2605" s="4">
        <v>1</v>
      </c>
      <c r="F2605" s="4" t="s">
        <v>7</v>
      </c>
      <c r="G2605" s="4" t="s">
        <v>8</v>
      </c>
      <c r="H2605">
        <v>1</v>
      </c>
      <c r="I2605">
        <f t="shared" si="160"/>
        <v>0</v>
      </c>
      <c r="J2605">
        <f t="shared" si="161"/>
        <v>0</v>
      </c>
      <c r="K2605">
        <f t="shared" si="162"/>
        <v>0</v>
      </c>
      <c r="L2605">
        <f t="shared" si="163"/>
        <v>1</v>
      </c>
    </row>
    <row r="2606" spans="1:12" ht="13.2" x14ac:dyDescent="0.25">
      <c r="A2606" s="2">
        <v>45110</v>
      </c>
      <c r="B2606" s="3">
        <v>0.35670138888888892</v>
      </c>
      <c r="C2606" s="4">
        <v>1002</v>
      </c>
      <c r="D2606" s="4">
        <v>289622977</v>
      </c>
      <c r="E2606" s="4">
        <v>1</v>
      </c>
      <c r="F2606" s="4" t="s">
        <v>7</v>
      </c>
      <c r="G2606" s="4" t="s">
        <v>8</v>
      </c>
      <c r="H2606">
        <v>1</v>
      </c>
      <c r="I2606">
        <f t="shared" si="160"/>
        <v>0</v>
      </c>
      <c r="J2606">
        <f t="shared" si="161"/>
        <v>0</v>
      </c>
      <c r="K2606">
        <f t="shared" si="162"/>
        <v>0</v>
      </c>
      <c r="L2606">
        <f t="shared" si="163"/>
        <v>1</v>
      </c>
    </row>
    <row r="2607" spans="1:12" ht="13.2" x14ac:dyDescent="0.25">
      <c r="A2607" s="2">
        <v>45110</v>
      </c>
      <c r="B2607" s="3">
        <v>0.35908564814814814</v>
      </c>
      <c r="C2607" s="4">
        <v>1395</v>
      </c>
      <c r="D2607" s="4">
        <v>289624655</v>
      </c>
      <c r="E2607" s="4">
        <v>1</v>
      </c>
      <c r="F2607" s="4" t="s">
        <v>7</v>
      </c>
      <c r="G2607" s="4" t="s">
        <v>8</v>
      </c>
      <c r="H2607">
        <v>1</v>
      </c>
      <c r="I2607">
        <f t="shared" si="160"/>
        <v>0</v>
      </c>
      <c r="J2607">
        <f t="shared" si="161"/>
        <v>0</v>
      </c>
      <c r="K2607">
        <f t="shared" si="162"/>
        <v>0</v>
      </c>
      <c r="L2607">
        <f t="shared" si="163"/>
        <v>1</v>
      </c>
    </row>
    <row r="2608" spans="1:12" ht="13.2" x14ac:dyDescent="0.25">
      <c r="A2608" s="2">
        <v>45110</v>
      </c>
      <c r="B2608" s="3">
        <v>0.37734953703703705</v>
      </c>
      <c r="C2608" s="4">
        <v>1135</v>
      </c>
      <c r="D2608" s="4">
        <v>289633029</v>
      </c>
      <c r="E2608" s="4">
        <v>1</v>
      </c>
      <c r="F2608" s="4" t="s">
        <v>9</v>
      </c>
      <c r="G2608" s="4" t="s">
        <v>13</v>
      </c>
      <c r="H2608">
        <v>1</v>
      </c>
      <c r="I2608">
        <f t="shared" si="160"/>
        <v>0</v>
      </c>
      <c r="J2608">
        <f t="shared" si="161"/>
        <v>0</v>
      </c>
      <c r="K2608">
        <f t="shared" si="162"/>
        <v>0</v>
      </c>
      <c r="L2608">
        <f t="shared" si="163"/>
        <v>0</v>
      </c>
    </row>
    <row r="2609" spans="1:12" ht="13.2" x14ac:dyDescent="0.25">
      <c r="A2609" s="2">
        <v>45110</v>
      </c>
      <c r="B2609" s="3">
        <v>0.3790277777777778</v>
      </c>
      <c r="C2609" s="4">
        <v>1282</v>
      </c>
      <c r="D2609" s="4">
        <v>289633808</v>
      </c>
      <c r="E2609" s="4">
        <v>2</v>
      </c>
      <c r="F2609" s="4" t="s">
        <v>7</v>
      </c>
      <c r="G2609" s="4" t="s">
        <v>8</v>
      </c>
      <c r="H2609">
        <v>1</v>
      </c>
      <c r="I2609">
        <f t="shared" si="160"/>
        <v>0</v>
      </c>
      <c r="J2609">
        <f t="shared" si="161"/>
        <v>0</v>
      </c>
      <c r="K2609">
        <f t="shared" si="162"/>
        <v>0</v>
      </c>
      <c r="L2609">
        <f t="shared" si="163"/>
        <v>1</v>
      </c>
    </row>
    <row r="2610" spans="1:12" ht="13.2" x14ac:dyDescent="0.25">
      <c r="A2610" s="2">
        <v>45110</v>
      </c>
      <c r="B2610" s="3">
        <v>0.39002314814814815</v>
      </c>
      <c r="C2610" s="4">
        <v>1002</v>
      </c>
      <c r="D2610" s="4">
        <v>289639671</v>
      </c>
      <c r="E2610" s="4">
        <v>1</v>
      </c>
      <c r="F2610" s="4" t="s">
        <v>7</v>
      </c>
      <c r="G2610" s="4" t="s">
        <v>8</v>
      </c>
      <c r="H2610">
        <v>1</v>
      </c>
      <c r="I2610">
        <f t="shared" si="160"/>
        <v>0</v>
      </c>
      <c r="J2610">
        <f t="shared" si="161"/>
        <v>0</v>
      </c>
      <c r="K2610">
        <f t="shared" si="162"/>
        <v>0</v>
      </c>
      <c r="L2610">
        <f t="shared" si="163"/>
        <v>1</v>
      </c>
    </row>
    <row r="2611" spans="1:12" ht="13.2" x14ac:dyDescent="0.25">
      <c r="A2611" s="2">
        <v>45110</v>
      </c>
      <c r="B2611" s="3">
        <v>0.39173611111111112</v>
      </c>
      <c r="C2611" s="4">
        <v>1104</v>
      </c>
      <c r="D2611" s="4">
        <v>289640601</v>
      </c>
      <c r="E2611" s="4">
        <v>2</v>
      </c>
      <c r="F2611" s="4" t="s">
        <v>9</v>
      </c>
      <c r="G2611" s="4" t="s">
        <v>8</v>
      </c>
      <c r="H2611">
        <v>1</v>
      </c>
      <c r="I2611">
        <f t="shared" si="160"/>
        <v>0</v>
      </c>
      <c r="J2611">
        <f t="shared" si="161"/>
        <v>0</v>
      </c>
      <c r="K2611">
        <f t="shared" si="162"/>
        <v>1</v>
      </c>
      <c r="L2611">
        <f t="shared" si="163"/>
        <v>0</v>
      </c>
    </row>
    <row r="2612" spans="1:12" ht="13.2" x14ac:dyDescent="0.25">
      <c r="A2612" s="2">
        <v>45110</v>
      </c>
      <c r="B2612" s="3">
        <v>0.39369212962962963</v>
      </c>
      <c r="C2612" s="4">
        <v>1002</v>
      </c>
      <c r="D2612" s="4">
        <v>289641709</v>
      </c>
      <c r="E2612" s="4">
        <v>1</v>
      </c>
      <c r="F2612" s="4" t="s">
        <v>7</v>
      </c>
      <c r="G2612" s="4" t="s">
        <v>8</v>
      </c>
      <c r="H2612">
        <v>1</v>
      </c>
      <c r="I2612">
        <f t="shared" si="160"/>
        <v>0</v>
      </c>
      <c r="J2612">
        <f t="shared" si="161"/>
        <v>0</v>
      </c>
      <c r="K2612">
        <f t="shared" si="162"/>
        <v>0</v>
      </c>
      <c r="L2612">
        <f t="shared" si="163"/>
        <v>1</v>
      </c>
    </row>
    <row r="2613" spans="1:12" ht="13.2" x14ac:dyDescent="0.25">
      <c r="A2613" s="2">
        <v>45110</v>
      </c>
      <c r="B2613" s="3">
        <v>0.4025347222222222</v>
      </c>
      <c r="C2613" s="4">
        <v>1104</v>
      </c>
      <c r="D2613" s="4">
        <v>289646607</v>
      </c>
      <c r="E2613" s="4">
        <v>2</v>
      </c>
      <c r="F2613" s="4" t="s">
        <v>9</v>
      </c>
      <c r="G2613" s="4" t="s">
        <v>8</v>
      </c>
      <c r="H2613">
        <v>1</v>
      </c>
      <c r="I2613">
        <f t="shared" si="160"/>
        <v>0</v>
      </c>
      <c r="J2613">
        <f t="shared" si="161"/>
        <v>0</v>
      </c>
      <c r="K2613">
        <f t="shared" si="162"/>
        <v>1</v>
      </c>
      <c r="L2613">
        <f t="shared" si="163"/>
        <v>0</v>
      </c>
    </row>
    <row r="2614" spans="1:12" ht="13.2" x14ac:dyDescent="0.25">
      <c r="A2614" s="2">
        <v>45110</v>
      </c>
      <c r="B2614" s="3">
        <v>0.42032407407407407</v>
      </c>
      <c r="C2614" s="4">
        <v>1104</v>
      </c>
      <c r="D2614" s="4">
        <v>289655706</v>
      </c>
      <c r="E2614" s="4">
        <v>1</v>
      </c>
      <c r="F2614" s="4" t="s">
        <v>9</v>
      </c>
      <c r="G2614" s="4" t="s">
        <v>12</v>
      </c>
      <c r="H2614">
        <v>1</v>
      </c>
      <c r="I2614">
        <f t="shared" si="160"/>
        <v>0</v>
      </c>
      <c r="J2614">
        <f t="shared" si="161"/>
        <v>0</v>
      </c>
      <c r="K2614">
        <f t="shared" si="162"/>
        <v>0</v>
      </c>
      <c r="L2614">
        <f t="shared" si="163"/>
        <v>0</v>
      </c>
    </row>
    <row r="2615" spans="1:12" ht="13.2" x14ac:dyDescent="0.25">
      <c r="A2615" s="2">
        <v>45110</v>
      </c>
      <c r="B2615" s="3">
        <v>0.42281249999999998</v>
      </c>
      <c r="C2615" s="4">
        <v>1002</v>
      </c>
      <c r="D2615" s="4">
        <v>289656852</v>
      </c>
      <c r="E2615" s="4">
        <v>1</v>
      </c>
      <c r="F2615" s="4" t="s">
        <v>7</v>
      </c>
      <c r="G2615" s="4" t="s">
        <v>8</v>
      </c>
      <c r="H2615">
        <v>1</v>
      </c>
      <c r="I2615">
        <f t="shared" si="160"/>
        <v>0</v>
      </c>
      <c r="J2615">
        <f t="shared" si="161"/>
        <v>0</v>
      </c>
      <c r="K2615">
        <f t="shared" si="162"/>
        <v>0</v>
      </c>
      <c r="L2615">
        <f t="shared" si="163"/>
        <v>1</v>
      </c>
    </row>
    <row r="2616" spans="1:12" ht="13.2" x14ac:dyDescent="0.25">
      <c r="A2616" s="2">
        <v>45110</v>
      </c>
      <c r="B2616" s="3">
        <v>0.42898148148148146</v>
      </c>
      <c r="C2616" s="4">
        <v>1302</v>
      </c>
      <c r="D2616" s="4">
        <v>289659696</v>
      </c>
      <c r="E2616" s="4">
        <v>1</v>
      </c>
      <c r="F2616" s="4" t="s">
        <v>9</v>
      </c>
      <c r="G2616" s="4" t="s">
        <v>10</v>
      </c>
      <c r="H2616">
        <v>1</v>
      </c>
      <c r="I2616">
        <f t="shared" si="160"/>
        <v>1</v>
      </c>
      <c r="J2616">
        <f t="shared" si="161"/>
        <v>0</v>
      </c>
      <c r="K2616">
        <f t="shared" si="162"/>
        <v>0</v>
      </c>
      <c r="L2616">
        <f t="shared" si="163"/>
        <v>0</v>
      </c>
    </row>
    <row r="2617" spans="1:12" ht="13.2" x14ac:dyDescent="0.25">
      <c r="A2617" s="2">
        <v>45110</v>
      </c>
      <c r="B2617" s="3">
        <v>0.41728009259259258</v>
      </c>
      <c r="C2617" s="4">
        <v>1282</v>
      </c>
      <c r="D2617" s="4">
        <v>289654349</v>
      </c>
      <c r="E2617" s="4">
        <v>2</v>
      </c>
      <c r="F2617" s="4" t="s">
        <v>9</v>
      </c>
      <c r="G2617" s="4" t="s">
        <v>11</v>
      </c>
      <c r="H2617">
        <v>1</v>
      </c>
      <c r="I2617">
        <f t="shared" si="160"/>
        <v>0</v>
      </c>
      <c r="J2617">
        <f t="shared" si="161"/>
        <v>1</v>
      </c>
      <c r="K2617">
        <f t="shared" si="162"/>
        <v>0</v>
      </c>
      <c r="L2617">
        <f t="shared" si="163"/>
        <v>0</v>
      </c>
    </row>
    <row r="2618" spans="1:12" ht="13.2" x14ac:dyDescent="0.25">
      <c r="A2618" s="2">
        <v>45110</v>
      </c>
      <c r="B2618" s="3">
        <v>0.44989583333333333</v>
      </c>
      <c r="C2618" s="4">
        <v>1284</v>
      </c>
      <c r="D2618" s="4">
        <v>289668668</v>
      </c>
      <c r="E2618" s="4">
        <v>1</v>
      </c>
      <c r="F2618" s="4" t="s">
        <v>7</v>
      </c>
      <c r="G2618" s="4" t="s">
        <v>8</v>
      </c>
      <c r="H2618">
        <v>1</v>
      </c>
      <c r="I2618">
        <f t="shared" si="160"/>
        <v>0</v>
      </c>
      <c r="J2618">
        <f t="shared" si="161"/>
        <v>0</v>
      </c>
      <c r="K2618">
        <f t="shared" si="162"/>
        <v>0</v>
      </c>
      <c r="L2618">
        <f t="shared" si="163"/>
        <v>1</v>
      </c>
    </row>
    <row r="2619" spans="1:12" ht="13.2" x14ac:dyDescent="0.25">
      <c r="A2619" s="2">
        <v>45110</v>
      </c>
      <c r="B2619" s="3">
        <v>0.49069444444444443</v>
      </c>
      <c r="C2619" s="4">
        <v>1117</v>
      </c>
      <c r="D2619" s="4">
        <v>289684811</v>
      </c>
      <c r="E2619" s="4">
        <v>1</v>
      </c>
      <c r="F2619" s="4" t="s">
        <v>7</v>
      </c>
      <c r="G2619" s="4" t="s">
        <v>8</v>
      </c>
      <c r="H2619">
        <v>1</v>
      </c>
      <c r="I2619">
        <f t="shared" si="160"/>
        <v>0</v>
      </c>
      <c r="J2619">
        <f t="shared" si="161"/>
        <v>0</v>
      </c>
      <c r="K2619">
        <f t="shared" si="162"/>
        <v>0</v>
      </c>
      <c r="L2619">
        <f t="shared" si="163"/>
        <v>1</v>
      </c>
    </row>
    <row r="2620" spans="1:12" ht="13.2" x14ac:dyDescent="0.25">
      <c r="A2620" s="2">
        <v>45110</v>
      </c>
      <c r="B2620" s="3">
        <v>0.50151620370370376</v>
      </c>
      <c r="C2620" s="4">
        <v>1084</v>
      </c>
      <c r="D2620" s="4">
        <v>289688624</v>
      </c>
      <c r="E2620" s="4">
        <v>1</v>
      </c>
      <c r="F2620" s="4" t="s">
        <v>9</v>
      </c>
      <c r="G2620" s="4" t="s">
        <v>10</v>
      </c>
      <c r="H2620">
        <v>1</v>
      </c>
      <c r="I2620">
        <f t="shared" si="160"/>
        <v>1</v>
      </c>
      <c r="J2620">
        <f t="shared" si="161"/>
        <v>0</v>
      </c>
      <c r="K2620">
        <f t="shared" si="162"/>
        <v>0</v>
      </c>
      <c r="L2620">
        <f t="shared" si="163"/>
        <v>0</v>
      </c>
    </row>
    <row r="2621" spans="1:12" ht="13.2" x14ac:dyDescent="0.25">
      <c r="A2621" s="2">
        <v>45110</v>
      </c>
      <c r="B2621" s="3">
        <v>0.51709490740740738</v>
      </c>
      <c r="C2621" s="4">
        <v>1377</v>
      </c>
      <c r="D2621" s="4">
        <v>289696903</v>
      </c>
      <c r="E2621" s="4">
        <v>1</v>
      </c>
      <c r="F2621" s="4" t="s">
        <v>7</v>
      </c>
      <c r="G2621" s="4" t="s">
        <v>8</v>
      </c>
      <c r="H2621">
        <v>0</v>
      </c>
      <c r="I2621">
        <f t="shared" si="160"/>
        <v>0</v>
      </c>
      <c r="J2621">
        <f t="shared" si="161"/>
        <v>0</v>
      </c>
      <c r="K2621">
        <f t="shared" si="162"/>
        <v>0</v>
      </c>
      <c r="L2621">
        <f t="shared" si="163"/>
        <v>1</v>
      </c>
    </row>
    <row r="2622" spans="1:12" ht="13.2" x14ac:dyDescent="0.25">
      <c r="A2622" s="2">
        <v>45110</v>
      </c>
      <c r="B2622" s="3">
        <v>0.51440972222222225</v>
      </c>
      <c r="C2622" s="4">
        <v>1282</v>
      </c>
      <c r="D2622" s="4">
        <v>289695326</v>
      </c>
      <c r="E2622" s="4">
        <v>1</v>
      </c>
      <c r="F2622" s="4" t="s">
        <v>7</v>
      </c>
      <c r="G2622" s="4" t="s">
        <v>8</v>
      </c>
      <c r="H2622">
        <v>1</v>
      </c>
      <c r="I2622">
        <f t="shared" si="160"/>
        <v>0</v>
      </c>
      <c r="J2622">
        <f t="shared" si="161"/>
        <v>0</v>
      </c>
      <c r="K2622">
        <f t="shared" si="162"/>
        <v>0</v>
      </c>
      <c r="L2622">
        <f t="shared" si="163"/>
        <v>1</v>
      </c>
    </row>
    <row r="2623" spans="1:12" ht="13.2" x14ac:dyDescent="0.25">
      <c r="A2623" s="2">
        <v>45110</v>
      </c>
      <c r="B2623" s="3">
        <v>0.5175925925925926</v>
      </c>
      <c r="C2623" s="4">
        <v>1129</v>
      </c>
      <c r="D2623" s="4">
        <v>289697199</v>
      </c>
      <c r="E2623" s="4">
        <v>1</v>
      </c>
      <c r="F2623" s="4" t="s">
        <v>9</v>
      </c>
      <c r="G2623" s="4" t="s">
        <v>11</v>
      </c>
      <c r="H2623">
        <v>1</v>
      </c>
      <c r="I2623">
        <f t="shared" si="160"/>
        <v>0</v>
      </c>
      <c r="J2623">
        <f t="shared" si="161"/>
        <v>1</v>
      </c>
      <c r="K2623">
        <f t="shared" si="162"/>
        <v>0</v>
      </c>
      <c r="L2623">
        <f t="shared" si="163"/>
        <v>0</v>
      </c>
    </row>
    <row r="2624" spans="1:12" ht="13.2" x14ac:dyDescent="0.25">
      <c r="A2624" s="2">
        <v>45110</v>
      </c>
      <c r="B2624" s="3">
        <v>0.52494212962962961</v>
      </c>
      <c r="C2624" s="4">
        <v>1091</v>
      </c>
      <c r="D2624" s="4">
        <v>289702983</v>
      </c>
      <c r="E2624" s="4">
        <v>1</v>
      </c>
      <c r="F2624" s="4" t="s">
        <v>9</v>
      </c>
      <c r="G2624" s="4" t="s">
        <v>11</v>
      </c>
      <c r="H2624">
        <v>1</v>
      </c>
      <c r="I2624">
        <f t="shared" si="160"/>
        <v>0</v>
      </c>
      <c r="J2624">
        <f t="shared" si="161"/>
        <v>1</v>
      </c>
      <c r="K2624">
        <f t="shared" si="162"/>
        <v>0</v>
      </c>
      <c r="L2624">
        <f t="shared" si="163"/>
        <v>0</v>
      </c>
    </row>
    <row r="2625" spans="1:12" ht="13.2" x14ac:dyDescent="0.25">
      <c r="A2625" s="2">
        <v>45110</v>
      </c>
      <c r="B2625" s="3">
        <v>0.5242013888888889</v>
      </c>
      <c r="C2625" s="4">
        <v>1002</v>
      </c>
      <c r="D2625" s="4">
        <v>289702294</v>
      </c>
      <c r="E2625" s="4">
        <v>1</v>
      </c>
      <c r="F2625" s="4" t="s">
        <v>7</v>
      </c>
      <c r="G2625" s="4" t="s">
        <v>8</v>
      </c>
      <c r="H2625">
        <v>1</v>
      </c>
      <c r="I2625">
        <f t="shared" si="160"/>
        <v>0</v>
      </c>
      <c r="J2625">
        <f t="shared" si="161"/>
        <v>0</v>
      </c>
      <c r="K2625">
        <f t="shared" si="162"/>
        <v>0</v>
      </c>
      <c r="L2625">
        <f t="shared" si="163"/>
        <v>1</v>
      </c>
    </row>
    <row r="2626" spans="1:12" ht="13.2" x14ac:dyDescent="0.25">
      <c r="A2626" s="2">
        <v>45110</v>
      </c>
      <c r="B2626" s="3">
        <v>0.52650462962962963</v>
      </c>
      <c r="C2626" s="4">
        <v>1002</v>
      </c>
      <c r="D2626" s="4">
        <v>289704658</v>
      </c>
      <c r="E2626" s="4">
        <v>1</v>
      </c>
      <c r="F2626" s="4" t="s">
        <v>7</v>
      </c>
      <c r="G2626" s="4" t="s">
        <v>8</v>
      </c>
      <c r="H2626">
        <v>1</v>
      </c>
      <c r="I2626">
        <f t="shared" si="160"/>
        <v>0</v>
      </c>
      <c r="J2626">
        <f t="shared" si="161"/>
        <v>0</v>
      </c>
      <c r="K2626">
        <f t="shared" si="162"/>
        <v>0</v>
      </c>
      <c r="L2626">
        <f t="shared" si="163"/>
        <v>1</v>
      </c>
    </row>
    <row r="2627" spans="1:12" ht="13.2" x14ac:dyDescent="0.25">
      <c r="A2627" s="2">
        <v>45110</v>
      </c>
      <c r="B2627" s="3">
        <v>0.52961805555555552</v>
      </c>
      <c r="C2627" s="4">
        <v>1214</v>
      </c>
      <c r="D2627" s="4">
        <v>289708257</v>
      </c>
      <c r="E2627" s="4">
        <v>1</v>
      </c>
      <c r="F2627" s="4" t="s">
        <v>7</v>
      </c>
      <c r="G2627" s="4" t="s">
        <v>8</v>
      </c>
      <c r="H2627">
        <v>1</v>
      </c>
      <c r="I2627">
        <f t="shared" ref="I2627:I2690" si="164">IF($G2627=$N$2,1,0)</f>
        <v>0</v>
      </c>
      <c r="J2627">
        <f t="shared" ref="J2627:J2690" si="165">IF($G2627=$N$3,1,0)</f>
        <v>0</v>
      </c>
      <c r="K2627">
        <f t="shared" ref="K2627:K2690" si="166">IF($F2627=$N$1, IF($G2627=$N$4,1,0),0)</f>
        <v>0</v>
      </c>
      <c r="L2627">
        <f t="shared" ref="L2627:L2690" si="167">IF($F2627&lt;&gt;$N$1, IF($G2627=$N$4,1,0),0)</f>
        <v>1</v>
      </c>
    </row>
    <row r="2628" spans="1:12" ht="13.2" x14ac:dyDescent="0.25">
      <c r="A2628" s="2">
        <v>45110</v>
      </c>
      <c r="B2628" s="3">
        <v>0.39923611111111112</v>
      </c>
      <c r="C2628" s="4">
        <v>1302</v>
      </c>
      <c r="D2628" s="4">
        <v>289644734</v>
      </c>
      <c r="E2628" s="4">
        <v>1</v>
      </c>
      <c r="F2628" s="4" t="s">
        <v>7</v>
      </c>
      <c r="G2628" s="4" t="s">
        <v>8</v>
      </c>
      <c r="H2628">
        <v>1</v>
      </c>
      <c r="I2628">
        <f t="shared" si="164"/>
        <v>0</v>
      </c>
      <c r="J2628">
        <f t="shared" si="165"/>
        <v>0</v>
      </c>
      <c r="K2628">
        <f t="shared" si="166"/>
        <v>0</v>
      </c>
      <c r="L2628">
        <f t="shared" si="167"/>
        <v>1</v>
      </c>
    </row>
    <row r="2629" spans="1:12" ht="13.2" x14ac:dyDescent="0.25">
      <c r="A2629" s="2">
        <v>45110</v>
      </c>
      <c r="B2629" s="3">
        <v>0.54061342592592587</v>
      </c>
      <c r="C2629" s="4">
        <v>1002</v>
      </c>
      <c r="D2629" s="4">
        <v>289723401</v>
      </c>
      <c r="E2629" s="4">
        <v>2</v>
      </c>
      <c r="F2629" s="4" t="s">
        <v>7</v>
      </c>
      <c r="G2629" s="4" t="s">
        <v>8</v>
      </c>
      <c r="H2629">
        <v>1</v>
      </c>
      <c r="I2629">
        <f t="shared" si="164"/>
        <v>0</v>
      </c>
      <c r="J2629">
        <f t="shared" si="165"/>
        <v>0</v>
      </c>
      <c r="K2629">
        <f t="shared" si="166"/>
        <v>0</v>
      </c>
      <c r="L2629">
        <f t="shared" si="167"/>
        <v>1</v>
      </c>
    </row>
    <row r="2630" spans="1:12" ht="13.2" x14ac:dyDescent="0.25">
      <c r="A2630" s="2">
        <v>45110</v>
      </c>
      <c r="B2630" s="3">
        <v>0.54489583333333336</v>
      </c>
      <c r="C2630" s="4">
        <v>1129</v>
      </c>
      <c r="D2630" s="4">
        <v>289730792</v>
      </c>
      <c r="E2630" s="4">
        <v>1</v>
      </c>
      <c r="F2630" s="4" t="s">
        <v>7</v>
      </c>
      <c r="G2630" s="4" t="s">
        <v>8</v>
      </c>
      <c r="H2630">
        <v>1</v>
      </c>
      <c r="I2630">
        <f t="shared" si="164"/>
        <v>0</v>
      </c>
      <c r="J2630">
        <f t="shared" si="165"/>
        <v>0</v>
      </c>
      <c r="K2630">
        <f t="shared" si="166"/>
        <v>0</v>
      </c>
      <c r="L2630">
        <f t="shared" si="167"/>
        <v>1</v>
      </c>
    </row>
    <row r="2631" spans="1:12" ht="13.2" x14ac:dyDescent="0.25">
      <c r="A2631" s="2">
        <v>45110</v>
      </c>
      <c r="B2631" s="3">
        <v>0.54685185185185181</v>
      </c>
      <c r="C2631" s="4">
        <v>1002</v>
      </c>
      <c r="D2631" s="4">
        <v>289734708</v>
      </c>
      <c r="E2631" s="4">
        <v>1</v>
      </c>
      <c r="F2631" s="4" t="s">
        <v>7</v>
      </c>
      <c r="G2631" s="4" t="s">
        <v>8</v>
      </c>
      <c r="H2631">
        <v>1</v>
      </c>
      <c r="I2631">
        <f t="shared" si="164"/>
        <v>0</v>
      </c>
      <c r="J2631">
        <f t="shared" si="165"/>
        <v>0</v>
      </c>
      <c r="K2631">
        <f t="shared" si="166"/>
        <v>0</v>
      </c>
      <c r="L2631">
        <f t="shared" si="167"/>
        <v>1</v>
      </c>
    </row>
    <row r="2632" spans="1:12" ht="13.2" x14ac:dyDescent="0.25">
      <c r="A2632" s="2">
        <v>45110</v>
      </c>
      <c r="B2632" s="3">
        <v>0.54701388888888891</v>
      </c>
      <c r="C2632" s="4">
        <v>1002</v>
      </c>
      <c r="D2632" s="4">
        <v>289735064</v>
      </c>
      <c r="E2632" s="4">
        <v>1</v>
      </c>
      <c r="F2632" s="4" t="s">
        <v>7</v>
      </c>
      <c r="G2632" s="4" t="s">
        <v>8</v>
      </c>
      <c r="H2632">
        <v>1</v>
      </c>
      <c r="I2632">
        <f t="shared" si="164"/>
        <v>0</v>
      </c>
      <c r="J2632">
        <f t="shared" si="165"/>
        <v>0</v>
      </c>
      <c r="K2632">
        <f t="shared" si="166"/>
        <v>0</v>
      </c>
      <c r="L2632">
        <f t="shared" si="167"/>
        <v>1</v>
      </c>
    </row>
    <row r="2633" spans="1:12" ht="13.2" x14ac:dyDescent="0.25">
      <c r="A2633" s="2">
        <v>45110</v>
      </c>
      <c r="B2633" s="3">
        <v>0.54682870370370373</v>
      </c>
      <c r="C2633" s="4">
        <v>1215</v>
      </c>
      <c r="D2633" s="4">
        <v>289734647</v>
      </c>
      <c r="E2633" s="4">
        <v>1</v>
      </c>
      <c r="F2633" s="4" t="s">
        <v>7</v>
      </c>
      <c r="G2633" s="4" t="s">
        <v>8</v>
      </c>
      <c r="H2633">
        <v>0</v>
      </c>
      <c r="I2633">
        <f t="shared" si="164"/>
        <v>0</v>
      </c>
      <c r="J2633">
        <f t="shared" si="165"/>
        <v>0</v>
      </c>
      <c r="K2633">
        <f t="shared" si="166"/>
        <v>0</v>
      </c>
      <c r="L2633">
        <f t="shared" si="167"/>
        <v>1</v>
      </c>
    </row>
    <row r="2634" spans="1:12" ht="13.2" x14ac:dyDescent="0.25">
      <c r="A2634" s="2">
        <v>45110</v>
      </c>
      <c r="B2634" s="3">
        <v>0.54775462962962962</v>
      </c>
      <c r="C2634" s="4">
        <v>1002</v>
      </c>
      <c r="D2634" s="4">
        <v>289736662</v>
      </c>
      <c r="E2634" s="4">
        <v>1</v>
      </c>
      <c r="F2634" s="4" t="s">
        <v>7</v>
      </c>
      <c r="G2634" s="4" t="s">
        <v>8</v>
      </c>
      <c r="H2634">
        <v>1</v>
      </c>
      <c r="I2634">
        <f t="shared" si="164"/>
        <v>0</v>
      </c>
      <c r="J2634">
        <f t="shared" si="165"/>
        <v>0</v>
      </c>
      <c r="K2634">
        <f t="shared" si="166"/>
        <v>0</v>
      </c>
      <c r="L2634">
        <f t="shared" si="167"/>
        <v>1</v>
      </c>
    </row>
    <row r="2635" spans="1:12" ht="13.2" x14ac:dyDescent="0.25">
      <c r="A2635" s="2">
        <v>45110</v>
      </c>
      <c r="B2635" s="3">
        <v>0.54831018518518515</v>
      </c>
      <c r="C2635" s="4">
        <v>1002</v>
      </c>
      <c r="D2635" s="4">
        <v>289737844</v>
      </c>
      <c r="E2635" s="4">
        <v>1</v>
      </c>
      <c r="F2635" s="4" t="s">
        <v>7</v>
      </c>
      <c r="G2635" s="4" t="s">
        <v>8</v>
      </c>
      <c r="H2635">
        <v>1</v>
      </c>
      <c r="I2635">
        <f t="shared" si="164"/>
        <v>0</v>
      </c>
      <c r="J2635">
        <f t="shared" si="165"/>
        <v>0</v>
      </c>
      <c r="K2635">
        <f t="shared" si="166"/>
        <v>0</v>
      </c>
      <c r="L2635">
        <f t="shared" si="167"/>
        <v>1</v>
      </c>
    </row>
    <row r="2636" spans="1:12" ht="13.2" x14ac:dyDescent="0.25">
      <c r="A2636" s="2">
        <v>45110</v>
      </c>
      <c r="B2636" s="3">
        <v>0.54628472222222224</v>
      </c>
      <c r="C2636" s="4">
        <v>1002</v>
      </c>
      <c r="D2636" s="4">
        <v>289733573</v>
      </c>
      <c r="E2636" s="4">
        <v>1</v>
      </c>
      <c r="F2636" s="4" t="s">
        <v>7</v>
      </c>
      <c r="G2636" s="4" t="s">
        <v>8</v>
      </c>
      <c r="H2636">
        <v>1</v>
      </c>
      <c r="I2636">
        <f t="shared" si="164"/>
        <v>0</v>
      </c>
      <c r="J2636">
        <f t="shared" si="165"/>
        <v>0</v>
      </c>
      <c r="K2636">
        <f t="shared" si="166"/>
        <v>0</v>
      </c>
      <c r="L2636">
        <f t="shared" si="167"/>
        <v>1</v>
      </c>
    </row>
    <row r="2637" spans="1:12" ht="13.2" x14ac:dyDescent="0.25">
      <c r="A2637" s="2">
        <v>45110</v>
      </c>
      <c r="B2637" s="3">
        <v>0.55129629629629628</v>
      </c>
      <c r="C2637" s="4">
        <v>1002</v>
      </c>
      <c r="D2637" s="4">
        <v>289744312</v>
      </c>
      <c r="E2637" s="4">
        <v>1</v>
      </c>
      <c r="F2637" s="4" t="s">
        <v>7</v>
      </c>
      <c r="G2637" s="4" t="s">
        <v>8</v>
      </c>
      <c r="H2637">
        <v>1</v>
      </c>
      <c r="I2637">
        <f t="shared" si="164"/>
        <v>0</v>
      </c>
      <c r="J2637">
        <f t="shared" si="165"/>
        <v>0</v>
      </c>
      <c r="K2637">
        <f t="shared" si="166"/>
        <v>0</v>
      </c>
      <c r="L2637">
        <f t="shared" si="167"/>
        <v>1</v>
      </c>
    </row>
    <row r="2638" spans="1:12" ht="13.2" x14ac:dyDescent="0.25">
      <c r="A2638" s="2">
        <v>45110</v>
      </c>
      <c r="B2638" s="3">
        <v>0.55122685185185183</v>
      </c>
      <c r="C2638" s="4">
        <v>1094</v>
      </c>
      <c r="D2638" s="4">
        <v>289744170</v>
      </c>
      <c r="E2638" s="4">
        <v>1</v>
      </c>
      <c r="F2638" s="4" t="s">
        <v>7</v>
      </c>
      <c r="G2638" s="4" t="s">
        <v>8</v>
      </c>
      <c r="H2638">
        <v>1</v>
      </c>
      <c r="I2638">
        <f t="shared" si="164"/>
        <v>0</v>
      </c>
      <c r="J2638">
        <f t="shared" si="165"/>
        <v>0</v>
      </c>
      <c r="K2638">
        <f t="shared" si="166"/>
        <v>0</v>
      </c>
      <c r="L2638">
        <f t="shared" si="167"/>
        <v>1</v>
      </c>
    </row>
    <row r="2639" spans="1:12" ht="13.2" x14ac:dyDescent="0.25">
      <c r="A2639" s="2">
        <v>45110</v>
      </c>
      <c r="B2639" s="3">
        <v>0.53343750000000001</v>
      </c>
      <c r="C2639" s="4">
        <v>1091</v>
      </c>
      <c r="D2639" s="4">
        <v>289713293</v>
      </c>
      <c r="E2639" s="4">
        <v>1</v>
      </c>
      <c r="F2639" s="4" t="s">
        <v>9</v>
      </c>
      <c r="G2639" s="4" t="s">
        <v>10</v>
      </c>
      <c r="H2639">
        <v>1</v>
      </c>
      <c r="I2639">
        <f t="shared" si="164"/>
        <v>1</v>
      </c>
      <c r="J2639">
        <f t="shared" si="165"/>
        <v>0</v>
      </c>
      <c r="K2639">
        <f t="shared" si="166"/>
        <v>0</v>
      </c>
      <c r="L2639">
        <f t="shared" si="167"/>
        <v>0</v>
      </c>
    </row>
    <row r="2640" spans="1:12" ht="13.2" x14ac:dyDescent="0.25">
      <c r="A2640" s="2">
        <v>45110</v>
      </c>
      <c r="B2640" s="3">
        <v>0.55373842592592593</v>
      </c>
      <c r="C2640" s="4">
        <v>1084</v>
      </c>
      <c r="D2640" s="4">
        <v>289749569</v>
      </c>
      <c r="E2640" s="4">
        <v>1</v>
      </c>
      <c r="F2640" s="4" t="s">
        <v>9</v>
      </c>
      <c r="G2640" s="4" t="s">
        <v>10</v>
      </c>
      <c r="H2640">
        <v>1</v>
      </c>
      <c r="I2640">
        <f t="shared" si="164"/>
        <v>1</v>
      </c>
      <c r="J2640">
        <f t="shared" si="165"/>
        <v>0</v>
      </c>
      <c r="K2640">
        <f t="shared" si="166"/>
        <v>0</v>
      </c>
      <c r="L2640">
        <f t="shared" si="167"/>
        <v>0</v>
      </c>
    </row>
    <row r="2641" spans="1:12" ht="13.2" x14ac:dyDescent="0.25">
      <c r="A2641" s="2">
        <v>45110</v>
      </c>
      <c r="B2641" s="3">
        <v>0.55415509259259255</v>
      </c>
      <c r="C2641" s="4">
        <v>1094</v>
      </c>
      <c r="D2641" s="4">
        <v>289750497</v>
      </c>
      <c r="E2641" s="4">
        <v>1</v>
      </c>
      <c r="F2641" s="4" t="s">
        <v>7</v>
      </c>
      <c r="G2641" s="4" t="s">
        <v>8</v>
      </c>
      <c r="H2641">
        <v>1</v>
      </c>
      <c r="I2641">
        <f t="shared" si="164"/>
        <v>0</v>
      </c>
      <c r="J2641">
        <f t="shared" si="165"/>
        <v>0</v>
      </c>
      <c r="K2641">
        <f t="shared" si="166"/>
        <v>0</v>
      </c>
      <c r="L2641">
        <f t="shared" si="167"/>
        <v>1</v>
      </c>
    </row>
    <row r="2642" spans="1:12" ht="13.2" x14ac:dyDescent="0.25">
      <c r="A2642" s="2">
        <v>45110</v>
      </c>
      <c r="B2642" s="3">
        <v>0.55188657407407404</v>
      </c>
      <c r="C2642" s="4">
        <v>1094</v>
      </c>
      <c r="D2642" s="4">
        <v>289745599</v>
      </c>
      <c r="E2642" s="4">
        <v>1</v>
      </c>
      <c r="F2642" s="4" t="s">
        <v>7</v>
      </c>
      <c r="G2642" s="4" t="s">
        <v>8</v>
      </c>
      <c r="H2642">
        <v>1</v>
      </c>
      <c r="I2642">
        <f t="shared" si="164"/>
        <v>0</v>
      </c>
      <c r="J2642">
        <f t="shared" si="165"/>
        <v>0</v>
      </c>
      <c r="K2642">
        <f t="shared" si="166"/>
        <v>0</v>
      </c>
      <c r="L2642">
        <f t="shared" si="167"/>
        <v>1</v>
      </c>
    </row>
    <row r="2643" spans="1:12" ht="13.2" x14ac:dyDescent="0.25">
      <c r="A2643" s="2">
        <v>45110</v>
      </c>
      <c r="B2643" s="3">
        <v>0.55578703703703702</v>
      </c>
      <c r="C2643" s="4">
        <v>1002</v>
      </c>
      <c r="D2643" s="4">
        <v>289753935</v>
      </c>
      <c r="E2643" s="4">
        <v>1</v>
      </c>
      <c r="F2643" s="4" t="s">
        <v>7</v>
      </c>
      <c r="G2643" s="4" t="s">
        <v>8</v>
      </c>
      <c r="H2643">
        <v>1</v>
      </c>
      <c r="I2643">
        <f t="shared" si="164"/>
        <v>0</v>
      </c>
      <c r="J2643">
        <f t="shared" si="165"/>
        <v>0</v>
      </c>
      <c r="K2643">
        <f t="shared" si="166"/>
        <v>0</v>
      </c>
      <c r="L2643">
        <f t="shared" si="167"/>
        <v>1</v>
      </c>
    </row>
    <row r="2644" spans="1:12" ht="13.2" x14ac:dyDescent="0.25">
      <c r="A2644" s="2">
        <v>45110</v>
      </c>
      <c r="B2644" s="3">
        <v>0.55585648148148148</v>
      </c>
      <c r="C2644" s="4">
        <v>1463</v>
      </c>
      <c r="D2644" s="4">
        <v>289754058</v>
      </c>
      <c r="E2644" s="4">
        <v>1</v>
      </c>
      <c r="F2644" s="4" t="s">
        <v>9</v>
      </c>
      <c r="G2644" s="4" t="s">
        <v>10</v>
      </c>
      <c r="H2644">
        <v>0</v>
      </c>
      <c r="I2644">
        <f t="shared" si="164"/>
        <v>1</v>
      </c>
      <c r="J2644">
        <f t="shared" si="165"/>
        <v>0</v>
      </c>
      <c r="K2644">
        <f t="shared" si="166"/>
        <v>0</v>
      </c>
      <c r="L2644">
        <f t="shared" si="167"/>
        <v>0</v>
      </c>
    </row>
    <row r="2645" spans="1:12" ht="13.2" x14ac:dyDescent="0.25">
      <c r="A2645" s="2">
        <v>45110</v>
      </c>
      <c r="B2645" s="3">
        <v>0.55690972222222224</v>
      </c>
      <c r="C2645" s="4">
        <v>1302</v>
      </c>
      <c r="D2645" s="4">
        <v>289756313</v>
      </c>
      <c r="E2645" s="4">
        <v>2</v>
      </c>
      <c r="F2645" s="4" t="s">
        <v>7</v>
      </c>
      <c r="G2645" s="4" t="s">
        <v>8</v>
      </c>
      <c r="H2645">
        <v>1</v>
      </c>
      <c r="I2645">
        <f t="shared" si="164"/>
        <v>0</v>
      </c>
      <c r="J2645">
        <f t="shared" si="165"/>
        <v>0</v>
      </c>
      <c r="K2645">
        <f t="shared" si="166"/>
        <v>0</v>
      </c>
      <c r="L2645">
        <f t="shared" si="167"/>
        <v>1</v>
      </c>
    </row>
    <row r="2646" spans="1:12" ht="13.2" x14ac:dyDescent="0.25">
      <c r="A2646" s="2">
        <v>45110</v>
      </c>
      <c r="B2646" s="3">
        <v>0.55902777777777779</v>
      </c>
      <c r="C2646" s="4">
        <v>1002</v>
      </c>
      <c r="D2646" s="4">
        <v>289760823</v>
      </c>
      <c r="E2646" s="4">
        <v>1</v>
      </c>
      <c r="F2646" s="4" t="s">
        <v>7</v>
      </c>
      <c r="G2646" s="4" t="s">
        <v>8</v>
      </c>
      <c r="H2646">
        <v>1</v>
      </c>
      <c r="I2646">
        <f t="shared" si="164"/>
        <v>0</v>
      </c>
      <c r="J2646">
        <f t="shared" si="165"/>
        <v>0</v>
      </c>
      <c r="K2646">
        <f t="shared" si="166"/>
        <v>0</v>
      </c>
      <c r="L2646">
        <f t="shared" si="167"/>
        <v>1</v>
      </c>
    </row>
    <row r="2647" spans="1:12" ht="13.2" x14ac:dyDescent="0.25">
      <c r="A2647" s="2">
        <v>45110</v>
      </c>
      <c r="B2647" s="3">
        <v>0.55896990740740737</v>
      </c>
      <c r="C2647" s="4">
        <v>1282</v>
      </c>
      <c r="D2647" s="4">
        <v>289760705</v>
      </c>
      <c r="E2647" s="4">
        <v>1</v>
      </c>
      <c r="F2647" s="4" t="s">
        <v>7</v>
      </c>
      <c r="G2647" s="4" t="s">
        <v>8</v>
      </c>
      <c r="H2647">
        <v>1</v>
      </c>
      <c r="I2647">
        <f t="shared" si="164"/>
        <v>0</v>
      </c>
      <c r="J2647">
        <f t="shared" si="165"/>
        <v>0</v>
      </c>
      <c r="K2647">
        <f t="shared" si="166"/>
        <v>0</v>
      </c>
      <c r="L2647">
        <f t="shared" si="167"/>
        <v>1</v>
      </c>
    </row>
    <row r="2648" spans="1:12" ht="13.2" x14ac:dyDescent="0.25">
      <c r="A2648" s="2">
        <v>45110</v>
      </c>
      <c r="B2648" s="3">
        <v>0.56104166666666666</v>
      </c>
      <c r="C2648" s="4">
        <v>1094</v>
      </c>
      <c r="D2648" s="4">
        <v>289764862</v>
      </c>
      <c r="E2648" s="4">
        <v>2</v>
      </c>
      <c r="F2648" s="4" t="s">
        <v>7</v>
      </c>
      <c r="G2648" s="4" t="s">
        <v>8</v>
      </c>
      <c r="H2648">
        <v>1</v>
      </c>
      <c r="I2648">
        <f t="shared" si="164"/>
        <v>0</v>
      </c>
      <c r="J2648">
        <f t="shared" si="165"/>
        <v>0</v>
      </c>
      <c r="K2648">
        <f t="shared" si="166"/>
        <v>0</v>
      </c>
      <c r="L2648">
        <f t="shared" si="167"/>
        <v>1</v>
      </c>
    </row>
    <row r="2649" spans="1:12" ht="13.2" x14ac:dyDescent="0.25">
      <c r="A2649" s="2">
        <v>45110</v>
      </c>
      <c r="B2649" s="3">
        <v>0.56078703703703703</v>
      </c>
      <c r="C2649" s="4">
        <v>1094</v>
      </c>
      <c r="D2649" s="4">
        <v>289764313</v>
      </c>
      <c r="E2649" s="4">
        <v>1</v>
      </c>
      <c r="F2649" s="4" t="s">
        <v>7</v>
      </c>
      <c r="G2649" s="4" t="s">
        <v>8</v>
      </c>
      <c r="H2649">
        <v>1</v>
      </c>
      <c r="I2649">
        <f t="shared" si="164"/>
        <v>0</v>
      </c>
      <c r="J2649">
        <f t="shared" si="165"/>
        <v>0</v>
      </c>
      <c r="K2649">
        <f t="shared" si="166"/>
        <v>0</v>
      </c>
      <c r="L2649">
        <f t="shared" si="167"/>
        <v>1</v>
      </c>
    </row>
    <row r="2650" spans="1:12" ht="13.2" x14ac:dyDescent="0.25">
      <c r="A2650" s="2">
        <v>45110</v>
      </c>
      <c r="B2650" s="3">
        <v>0.56418981481481478</v>
      </c>
      <c r="C2650" s="4">
        <v>1002</v>
      </c>
      <c r="D2650" s="4">
        <v>289771028</v>
      </c>
      <c r="E2650" s="4">
        <v>1</v>
      </c>
      <c r="F2650" s="4" t="s">
        <v>9</v>
      </c>
      <c r="G2650" s="4" t="s">
        <v>10</v>
      </c>
      <c r="H2650">
        <v>1</v>
      </c>
      <c r="I2650">
        <f t="shared" si="164"/>
        <v>1</v>
      </c>
      <c r="J2650">
        <f t="shared" si="165"/>
        <v>0</v>
      </c>
      <c r="K2650">
        <f t="shared" si="166"/>
        <v>0</v>
      </c>
      <c r="L2650">
        <f t="shared" si="167"/>
        <v>0</v>
      </c>
    </row>
    <row r="2651" spans="1:12" ht="13.2" x14ac:dyDescent="0.25">
      <c r="A2651" s="2">
        <v>45110</v>
      </c>
      <c r="B2651" s="3">
        <v>0.56373842592592593</v>
      </c>
      <c r="C2651" s="4">
        <v>1301</v>
      </c>
      <c r="D2651" s="4">
        <v>289770142</v>
      </c>
      <c r="E2651" s="4">
        <v>1</v>
      </c>
      <c r="F2651" s="4" t="s">
        <v>7</v>
      </c>
      <c r="G2651" s="4" t="s">
        <v>8</v>
      </c>
      <c r="H2651">
        <v>0</v>
      </c>
      <c r="I2651">
        <f t="shared" si="164"/>
        <v>0</v>
      </c>
      <c r="J2651">
        <f t="shared" si="165"/>
        <v>0</v>
      </c>
      <c r="K2651">
        <f t="shared" si="166"/>
        <v>0</v>
      </c>
      <c r="L2651">
        <f t="shared" si="167"/>
        <v>1</v>
      </c>
    </row>
    <row r="2652" spans="1:12" ht="13.2" x14ac:dyDescent="0.25">
      <c r="A2652" s="2">
        <v>45110</v>
      </c>
      <c r="B2652" s="3">
        <v>0.56401620370370376</v>
      </c>
      <c r="C2652" s="4">
        <v>1107</v>
      </c>
      <c r="D2652" s="4">
        <v>289770663</v>
      </c>
      <c r="E2652" s="4">
        <v>1</v>
      </c>
      <c r="F2652" s="4" t="s">
        <v>9</v>
      </c>
      <c r="G2652" s="4" t="s">
        <v>10</v>
      </c>
      <c r="H2652">
        <v>0</v>
      </c>
      <c r="I2652">
        <f t="shared" si="164"/>
        <v>1</v>
      </c>
      <c r="J2652">
        <f t="shared" si="165"/>
        <v>0</v>
      </c>
      <c r="K2652">
        <f t="shared" si="166"/>
        <v>0</v>
      </c>
      <c r="L2652">
        <f t="shared" si="167"/>
        <v>0</v>
      </c>
    </row>
    <row r="2653" spans="1:12" ht="13.2" x14ac:dyDescent="0.25">
      <c r="A2653" s="2">
        <v>45110</v>
      </c>
      <c r="B2653" s="3">
        <v>0.56778935185185186</v>
      </c>
      <c r="C2653" s="4">
        <v>1002</v>
      </c>
      <c r="D2653" s="4">
        <v>289777757</v>
      </c>
      <c r="E2653" s="4">
        <v>1</v>
      </c>
      <c r="F2653" s="4" t="s">
        <v>7</v>
      </c>
      <c r="G2653" s="4" t="s">
        <v>8</v>
      </c>
      <c r="H2653">
        <v>1</v>
      </c>
      <c r="I2653">
        <f t="shared" si="164"/>
        <v>0</v>
      </c>
      <c r="J2653">
        <f t="shared" si="165"/>
        <v>0</v>
      </c>
      <c r="K2653">
        <f t="shared" si="166"/>
        <v>0</v>
      </c>
      <c r="L2653">
        <f t="shared" si="167"/>
        <v>1</v>
      </c>
    </row>
    <row r="2654" spans="1:12" ht="13.2" x14ac:dyDescent="0.25">
      <c r="A2654" s="2">
        <v>45110</v>
      </c>
      <c r="B2654" s="3">
        <v>0.56802083333333331</v>
      </c>
      <c r="C2654" s="4">
        <v>1002</v>
      </c>
      <c r="D2654" s="4">
        <v>289778216</v>
      </c>
      <c r="E2654" s="4">
        <v>1</v>
      </c>
      <c r="F2654" s="4" t="s">
        <v>7</v>
      </c>
      <c r="G2654" s="4" t="s">
        <v>8</v>
      </c>
      <c r="H2654">
        <v>1</v>
      </c>
      <c r="I2654">
        <f t="shared" si="164"/>
        <v>0</v>
      </c>
      <c r="J2654">
        <f t="shared" si="165"/>
        <v>0</v>
      </c>
      <c r="K2654">
        <f t="shared" si="166"/>
        <v>0</v>
      </c>
      <c r="L2654">
        <f t="shared" si="167"/>
        <v>1</v>
      </c>
    </row>
    <row r="2655" spans="1:12" ht="13.2" x14ac:dyDescent="0.25">
      <c r="A2655" s="2">
        <v>45110</v>
      </c>
      <c r="B2655" s="3">
        <v>0.57260416666666669</v>
      </c>
      <c r="C2655" s="4">
        <v>1129</v>
      </c>
      <c r="D2655" s="4">
        <v>289786631</v>
      </c>
      <c r="E2655" s="4">
        <v>6</v>
      </c>
      <c r="F2655" s="4" t="s">
        <v>7</v>
      </c>
      <c r="G2655" s="4" t="s">
        <v>8</v>
      </c>
      <c r="H2655">
        <v>1</v>
      </c>
      <c r="I2655">
        <f t="shared" si="164"/>
        <v>0</v>
      </c>
      <c r="J2655">
        <f t="shared" si="165"/>
        <v>0</v>
      </c>
      <c r="K2655">
        <f t="shared" si="166"/>
        <v>0</v>
      </c>
      <c r="L2655">
        <f t="shared" si="167"/>
        <v>1</v>
      </c>
    </row>
    <row r="2656" spans="1:12" ht="13.2" x14ac:dyDescent="0.25">
      <c r="A2656" s="2">
        <v>45110</v>
      </c>
      <c r="B2656" s="3">
        <v>0.5722800925925926</v>
      </c>
      <c r="C2656" s="4">
        <v>1094</v>
      </c>
      <c r="D2656" s="4">
        <v>289786068</v>
      </c>
      <c r="E2656" s="4">
        <v>1</v>
      </c>
      <c r="F2656" s="4" t="s">
        <v>7</v>
      </c>
      <c r="G2656" s="4" t="s">
        <v>8</v>
      </c>
      <c r="H2656">
        <v>1</v>
      </c>
      <c r="I2656">
        <f t="shared" si="164"/>
        <v>0</v>
      </c>
      <c r="J2656">
        <f t="shared" si="165"/>
        <v>0</v>
      </c>
      <c r="K2656">
        <f t="shared" si="166"/>
        <v>0</v>
      </c>
      <c r="L2656">
        <f t="shared" si="167"/>
        <v>1</v>
      </c>
    </row>
    <row r="2657" spans="1:12" ht="13.2" x14ac:dyDescent="0.25">
      <c r="A2657" s="2">
        <v>45110</v>
      </c>
      <c r="B2657" s="3">
        <v>0.57390046296296293</v>
      </c>
      <c r="C2657" s="4">
        <v>1124</v>
      </c>
      <c r="D2657" s="4">
        <v>289788871</v>
      </c>
      <c r="E2657" s="4">
        <v>2</v>
      </c>
      <c r="F2657" s="4" t="s">
        <v>9</v>
      </c>
      <c r="G2657" s="4" t="s">
        <v>11</v>
      </c>
      <c r="H2657">
        <v>0</v>
      </c>
      <c r="I2657">
        <f t="shared" si="164"/>
        <v>0</v>
      </c>
      <c r="J2657">
        <f t="shared" si="165"/>
        <v>1</v>
      </c>
      <c r="K2657">
        <f t="shared" si="166"/>
        <v>0</v>
      </c>
      <c r="L2657">
        <f t="shared" si="167"/>
        <v>0</v>
      </c>
    </row>
    <row r="2658" spans="1:12" ht="13.2" x14ac:dyDescent="0.25">
      <c r="A2658" s="2">
        <v>45110</v>
      </c>
      <c r="B2658" s="3">
        <v>0.57333333333333336</v>
      </c>
      <c r="C2658" s="4">
        <v>1002</v>
      </c>
      <c r="D2658" s="4">
        <v>289787869</v>
      </c>
      <c r="E2658" s="4">
        <v>1</v>
      </c>
      <c r="F2658" s="4" t="s">
        <v>7</v>
      </c>
      <c r="G2658" s="4" t="s">
        <v>8</v>
      </c>
      <c r="H2658">
        <v>1</v>
      </c>
      <c r="I2658">
        <f t="shared" si="164"/>
        <v>0</v>
      </c>
      <c r="J2658">
        <f t="shared" si="165"/>
        <v>0</v>
      </c>
      <c r="K2658">
        <f t="shared" si="166"/>
        <v>0</v>
      </c>
      <c r="L2658">
        <f t="shared" si="167"/>
        <v>1</v>
      </c>
    </row>
    <row r="2659" spans="1:12" ht="13.2" x14ac:dyDescent="0.25">
      <c r="A2659" s="2">
        <v>45110</v>
      </c>
      <c r="B2659" s="3">
        <v>0.57712962962962966</v>
      </c>
      <c r="C2659" s="4">
        <v>1002</v>
      </c>
      <c r="D2659" s="4">
        <v>289794230</v>
      </c>
      <c r="E2659" s="4">
        <v>1</v>
      </c>
      <c r="F2659" s="4" t="s">
        <v>7</v>
      </c>
      <c r="G2659" s="4" t="s">
        <v>8</v>
      </c>
      <c r="H2659">
        <v>1</v>
      </c>
      <c r="I2659">
        <f t="shared" si="164"/>
        <v>0</v>
      </c>
      <c r="J2659">
        <f t="shared" si="165"/>
        <v>0</v>
      </c>
      <c r="K2659">
        <f t="shared" si="166"/>
        <v>0</v>
      </c>
      <c r="L2659">
        <f t="shared" si="167"/>
        <v>1</v>
      </c>
    </row>
    <row r="2660" spans="1:12" ht="13.2" x14ac:dyDescent="0.25">
      <c r="A2660" s="2">
        <v>45110</v>
      </c>
      <c r="B2660" s="3">
        <v>0.57377314814814817</v>
      </c>
      <c r="C2660" s="4">
        <v>1135</v>
      </c>
      <c r="D2660" s="4">
        <v>289788639</v>
      </c>
      <c r="E2660" s="4">
        <v>9</v>
      </c>
      <c r="F2660" s="4" t="s">
        <v>9</v>
      </c>
      <c r="G2660" s="4" t="s">
        <v>10</v>
      </c>
      <c r="H2660">
        <v>1</v>
      </c>
      <c r="I2660">
        <f t="shared" si="164"/>
        <v>1</v>
      </c>
      <c r="J2660">
        <f t="shared" si="165"/>
        <v>0</v>
      </c>
      <c r="K2660">
        <f t="shared" si="166"/>
        <v>0</v>
      </c>
      <c r="L2660">
        <f t="shared" si="167"/>
        <v>0</v>
      </c>
    </row>
    <row r="2661" spans="1:12" ht="13.2" x14ac:dyDescent="0.25">
      <c r="A2661" s="2">
        <v>45110</v>
      </c>
      <c r="B2661" s="3">
        <v>0.57818287037037042</v>
      </c>
      <c r="C2661" s="4">
        <v>1282</v>
      </c>
      <c r="D2661" s="4">
        <v>289795784</v>
      </c>
      <c r="E2661" s="4">
        <v>1</v>
      </c>
      <c r="F2661" s="4" t="s">
        <v>7</v>
      </c>
      <c r="G2661" s="4" t="s">
        <v>8</v>
      </c>
      <c r="H2661">
        <v>1</v>
      </c>
      <c r="I2661">
        <f t="shared" si="164"/>
        <v>0</v>
      </c>
      <c r="J2661">
        <f t="shared" si="165"/>
        <v>0</v>
      </c>
      <c r="K2661">
        <f t="shared" si="166"/>
        <v>0</v>
      </c>
      <c r="L2661">
        <f t="shared" si="167"/>
        <v>1</v>
      </c>
    </row>
    <row r="2662" spans="1:12" ht="13.2" x14ac:dyDescent="0.25">
      <c r="A2662" s="2">
        <v>45110</v>
      </c>
      <c r="B2662" s="3">
        <v>0.5818402777777778</v>
      </c>
      <c r="C2662" s="4">
        <v>1002</v>
      </c>
      <c r="D2662" s="4">
        <v>289801010</v>
      </c>
      <c r="E2662" s="4">
        <v>1</v>
      </c>
      <c r="F2662" s="4" t="s">
        <v>7</v>
      </c>
      <c r="G2662" s="4" t="s">
        <v>8</v>
      </c>
      <c r="H2662">
        <v>1</v>
      </c>
      <c r="I2662">
        <f t="shared" si="164"/>
        <v>0</v>
      </c>
      <c r="J2662">
        <f t="shared" si="165"/>
        <v>0</v>
      </c>
      <c r="K2662">
        <f t="shared" si="166"/>
        <v>0</v>
      </c>
      <c r="L2662">
        <f t="shared" si="167"/>
        <v>1</v>
      </c>
    </row>
    <row r="2663" spans="1:12" ht="13.2" x14ac:dyDescent="0.25">
      <c r="A2663" s="2">
        <v>45110</v>
      </c>
      <c r="B2663" s="3">
        <v>0.57924768518518521</v>
      </c>
      <c r="C2663" s="4">
        <v>1302</v>
      </c>
      <c r="D2663" s="4">
        <v>289797316</v>
      </c>
      <c r="E2663" s="4">
        <v>1</v>
      </c>
      <c r="F2663" s="4" t="s">
        <v>7</v>
      </c>
      <c r="G2663" s="4" t="s">
        <v>8</v>
      </c>
      <c r="H2663">
        <v>1</v>
      </c>
      <c r="I2663">
        <f t="shared" si="164"/>
        <v>0</v>
      </c>
      <c r="J2663">
        <f t="shared" si="165"/>
        <v>0</v>
      </c>
      <c r="K2663">
        <f t="shared" si="166"/>
        <v>0</v>
      </c>
      <c r="L2663">
        <f t="shared" si="167"/>
        <v>1</v>
      </c>
    </row>
    <row r="2664" spans="1:12" ht="13.2" x14ac:dyDescent="0.25">
      <c r="A2664" s="2">
        <v>45110</v>
      </c>
      <c r="B2664" s="3">
        <v>0.58219907407407412</v>
      </c>
      <c r="C2664" s="4">
        <v>1302</v>
      </c>
      <c r="D2664" s="4">
        <v>289801480</v>
      </c>
      <c r="E2664" s="4">
        <v>1</v>
      </c>
      <c r="F2664" s="4" t="s">
        <v>7</v>
      </c>
      <c r="G2664" s="4" t="s">
        <v>8</v>
      </c>
      <c r="H2664">
        <v>1</v>
      </c>
      <c r="I2664">
        <f t="shared" si="164"/>
        <v>0</v>
      </c>
      <c r="J2664">
        <f t="shared" si="165"/>
        <v>0</v>
      </c>
      <c r="K2664">
        <f t="shared" si="166"/>
        <v>0</v>
      </c>
      <c r="L2664">
        <f t="shared" si="167"/>
        <v>1</v>
      </c>
    </row>
    <row r="2665" spans="1:12" ht="13.2" x14ac:dyDescent="0.25">
      <c r="A2665" s="2">
        <v>45110</v>
      </c>
      <c r="B2665" s="3">
        <v>0.56584490740740745</v>
      </c>
      <c r="C2665" s="4">
        <v>1302</v>
      </c>
      <c r="D2665" s="4">
        <v>289774127</v>
      </c>
      <c r="E2665" s="4">
        <v>1</v>
      </c>
      <c r="F2665" s="4" t="s">
        <v>7</v>
      </c>
      <c r="G2665" s="4" t="s">
        <v>8</v>
      </c>
      <c r="H2665">
        <v>1</v>
      </c>
      <c r="I2665">
        <f t="shared" si="164"/>
        <v>0</v>
      </c>
      <c r="J2665">
        <f t="shared" si="165"/>
        <v>0</v>
      </c>
      <c r="K2665">
        <f t="shared" si="166"/>
        <v>0</v>
      </c>
      <c r="L2665">
        <f t="shared" si="167"/>
        <v>1</v>
      </c>
    </row>
    <row r="2666" spans="1:12" ht="13.2" x14ac:dyDescent="0.25">
      <c r="A2666" s="2">
        <v>45110</v>
      </c>
      <c r="B2666" s="3">
        <v>0.5923842592592593</v>
      </c>
      <c r="C2666" s="4">
        <v>1002</v>
      </c>
      <c r="D2666" s="4">
        <v>289814238</v>
      </c>
      <c r="E2666" s="4">
        <v>1</v>
      </c>
      <c r="F2666" s="4" t="s">
        <v>7</v>
      </c>
      <c r="G2666" s="4" t="s">
        <v>8</v>
      </c>
      <c r="H2666">
        <v>1</v>
      </c>
      <c r="I2666">
        <f t="shared" si="164"/>
        <v>0</v>
      </c>
      <c r="J2666">
        <f t="shared" si="165"/>
        <v>0</v>
      </c>
      <c r="K2666">
        <f t="shared" si="166"/>
        <v>0</v>
      </c>
      <c r="L2666">
        <f t="shared" si="167"/>
        <v>1</v>
      </c>
    </row>
    <row r="2667" spans="1:12" ht="13.2" x14ac:dyDescent="0.25">
      <c r="A2667" s="2">
        <v>45110</v>
      </c>
      <c r="B2667" s="3">
        <v>0.59225694444444443</v>
      </c>
      <c r="C2667" s="4">
        <v>1129</v>
      </c>
      <c r="D2667" s="4">
        <v>289814102</v>
      </c>
      <c r="E2667" s="4">
        <v>2</v>
      </c>
      <c r="F2667" s="4" t="s">
        <v>7</v>
      </c>
      <c r="G2667" s="4" t="s">
        <v>8</v>
      </c>
      <c r="H2667">
        <v>1</v>
      </c>
      <c r="I2667">
        <f t="shared" si="164"/>
        <v>0</v>
      </c>
      <c r="J2667">
        <f t="shared" si="165"/>
        <v>0</v>
      </c>
      <c r="K2667">
        <f t="shared" si="166"/>
        <v>0</v>
      </c>
      <c r="L2667">
        <f t="shared" si="167"/>
        <v>1</v>
      </c>
    </row>
    <row r="2668" spans="1:12" ht="13.2" x14ac:dyDescent="0.25">
      <c r="A2668" s="2">
        <v>45110</v>
      </c>
      <c r="B2668" s="3">
        <v>0.59637731481481482</v>
      </c>
      <c r="C2668" s="4">
        <v>1200</v>
      </c>
      <c r="D2668" s="4">
        <v>289818340</v>
      </c>
      <c r="E2668" s="4">
        <v>1</v>
      </c>
      <c r="F2668" s="4" t="s">
        <v>7</v>
      </c>
      <c r="G2668" s="4" t="s">
        <v>8</v>
      </c>
      <c r="H2668">
        <v>1</v>
      </c>
      <c r="I2668">
        <f t="shared" si="164"/>
        <v>0</v>
      </c>
      <c r="J2668">
        <f t="shared" si="165"/>
        <v>0</v>
      </c>
      <c r="K2668">
        <f t="shared" si="166"/>
        <v>0</v>
      </c>
      <c r="L2668">
        <f t="shared" si="167"/>
        <v>1</v>
      </c>
    </row>
    <row r="2669" spans="1:12" ht="13.2" x14ac:dyDescent="0.25">
      <c r="A2669" s="2">
        <v>45110</v>
      </c>
      <c r="B2669" s="3">
        <v>0.59909722222222217</v>
      </c>
      <c r="C2669" s="4">
        <v>1084</v>
      </c>
      <c r="D2669" s="4">
        <v>289820843</v>
      </c>
      <c r="E2669" s="4">
        <v>1</v>
      </c>
      <c r="F2669" s="4" t="s">
        <v>9</v>
      </c>
      <c r="G2669" s="4" t="s">
        <v>11</v>
      </c>
      <c r="H2669">
        <v>1</v>
      </c>
      <c r="I2669">
        <f t="shared" si="164"/>
        <v>0</v>
      </c>
      <c r="J2669">
        <f t="shared" si="165"/>
        <v>1</v>
      </c>
      <c r="K2669">
        <f t="shared" si="166"/>
        <v>0</v>
      </c>
      <c r="L2669">
        <f t="shared" si="167"/>
        <v>0</v>
      </c>
    </row>
    <row r="2670" spans="1:12" ht="13.2" x14ac:dyDescent="0.25">
      <c r="A2670" s="2">
        <v>45110</v>
      </c>
      <c r="B2670" s="3">
        <v>0.5974652777777778</v>
      </c>
      <c r="C2670" s="4">
        <v>1117</v>
      </c>
      <c r="D2670" s="4">
        <v>289819386</v>
      </c>
      <c r="E2670" s="4">
        <v>1</v>
      </c>
      <c r="F2670" s="4" t="s">
        <v>7</v>
      </c>
      <c r="G2670" s="4" t="s">
        <v>8</v>
      </c>
      <c r="H2670">
        <v>1</v>
      </c>
      <c r="I2670">
        <f t="shared" si="164"/>
        <v>0</v>
      </c>
      <c r="J2670">
        <f t="shared" si="165"/>
        <v>0</v>
      </c>
      <c r="K2670">
        <f t="shared" si="166"/>
        <v>0</v>
      </c>
      <c r="L2670">
        <f t="shared" si="167"/>
        <v>1</v>
      </c>
    </row>
    <row r="2671" spans="1:12" ht="13.2" x14ac:dyDescent="0.25">
      <c r="A2671" s="2">
        <v>45110</v>
      </c>
      <c r="B2671" s="3">
        <v>0.6021643518518518</v>
      </c>
      <c r="C2671" s="4">
        <v>1124</v>
      </c>
      <c r="D2671" s="4">
        <v>289823337</v>
      </c>
      <c r="E2671" s="4">
        <v>1</v>
      </c>
      <c r="F2671" s="4" t="s">
        <v>7</v>
      </c>
      <c r="G2671" s="4" t="s">
        <v>8</v>
      </c>
      <c r="H2671">
        <v>0</v>
      </c>
      <c r="I2671">
        <f t="shared" si="164"/>
        <v>0</v>
      </c>
      <c r="J2671">
        <f t="shared" si="165"/>
        <v>0</v>
      </c>
      <c r="K2671">
        <f t="shared" si="166"/>
        <v>0</v>
      </c>
      <c r="L2671">
        <f t="shared" si="167"/>
        <v>1</v>
      </c>
    </row>
    <row r="2672" spans="1:12" ht="13.2" x14ac:dyDescent="0.25">
      <c r="A2672" s="2">
        <v>45110</v>
      </c>
      <c r="B2672" s="3">
        <v>0.60940972222222223</v>
      </c>
      <c r="C2672" s="4">
        <v>1074</v>
      </c>
      <c r="D2672" s="4">
        <v>289828548</v>
      </c>
      <c r="E2672" s="4">
        <v>2</v>
      </c>
      <c r="F2672" s="4" t="s">
        <v>7</v>
      </c>
      <c r="G2672" s="4" t="s">
        <v>8</v>
      </c>
      <c r="H2672">
        <v>1</v>
      </c>
      <c r="I2672">
        <f t="shared" si="164"/>
        <v>0</v>
      </c>
      <c r="J2672">
        <f t="shared" si="165"/>
        <v>0</v>
      </c>
      <c r="K2672">
        <f t="shared" si="166"/>
        <v>0</v>
      </c>
      <c r="L2672">
        <f t="shared" si="167"/>
        <v>1</v>
      </c>
    </row>
    <row r="2673" spans="1:12" ht="13.2" x14ac:dyDescent="0.25">
      <c r="A2673" s="2">
        <v>45110</v>
      </c>
      <c r="B2673" s="3">
        <v>0.6146759259259259</v>
      </c>
      <c r="C2673" s="4">
        <v>1117</v>
      </c>
      <c r="D2673" s="4">
        <v>289831856</v>
      </c>
      <c r="E2673" s="4">
        <v>1</v>
      </c>
      <c r="F2673" s="4" t="s">
        <v>9</v>
      </c>
      <c r="G2673" s="4" t="s">
        <v>10</v>
      </c>
      <c r="H2673">
        <v>1</v>
      </c>
      <c r="I2673">
        <f t="shared" si="164"/>
        <v>1</v>
      </c>
      <c r="J2673">
        <f t="shared" si="165"/>
        <v>0</v>
      </c>
      <c r="K2673">
        <f t="shared" si="166"/>
        <v>0</v>
      </c>
      <c r="L2673">
        <f t="shared" si="167"/>
        <v>0</v>
      </c>
    </row>
    <row r="2674" spans="1:12" ht="13.2" x14ac:dyDescent="0.25">
      <c r="A2674" s="2">
        <v>45110</v>
      </c>
      <c r="B2674" s="3">
        <v>0.64500000000000002</v>
      </c>
      <c r="C2674" s="4">
        <v>1129</v>
      </c>
      <c r="D2674" s="4">
        <v>289845385</v>
      </c>
      <c r="E2674" s="4">
        <v>2</v>
      </c>
      <c r="F2674" s="4" t="s">
        <v>9</v>
      </c>
      <c r="G2674" s="4" t="s">
        <v>11</v>
      </c>
      <c r="H2674">
        <v>1</v>
      </c>
      <c r="I2674">
        <f t="shared" si="164"/>
        <v>0</v>
      </c>
      <c r="J2674">
        <f t="shared" si="165"/>
        <v>1</v>
      </c>
      <c r="K2674">
        <f t="shared" si="166"/>
        <v>0</v>
      </c>
      <c r="L2674">
        <f t="shared" si="167"/>
        <v>0</v>
      </c>
    </row>
    <row r="2675" spans="1:12" ht="13.2" x14ac:dyDescent="0.25">
      <c r="A2675" s="2">
        <v>45110</v>
      </c>
      <c r="B2675" s="3">
        <v>0.65620370370370373</v>
      </c>
      <c r="C2675" s="4">
        <v>1006</v>
      </c>
      <c r="D2675" s="4">
        <v>289849754</v>
      </c>
      <c r="E2675" s="4">
        <v>1</v>
      </c>
      <c r="F2675" s="4" t="s">
        <v>7</v>
      </c>
      <c r="G2675" s="4" t="s">
        <v>8</v>
      </c>
      <c r="H2675">
        <v>1</v>
      </c>
      <c r="I2675">
        <f t="shared" si="164"/>
        <v>0</v>
      </c>
      <c r="J2675">
        <f t="shared" si="165"/>
        <v>0</v>
      </c>
      <c r="K2675">
        <f t="shared" si="166"/>
        <v>0</v>
      </c>
      <c r="L2675">
        <f t="shared" si="167"/>
        <v>1</v>
      </c>
    </row>
    <row r="2676" spans="1:12" ht="13.2" x14ac:dyDescent="0.25">
      <c r="A2676" s="2">
        <v>45110</v>
      </c>
      <c r="B2676" s="3">
        <v>0.66039351851851846</v>
      </c>
      <c r="C2676" s="4">
        <v>1084</v>
      </c>
      <c r="D2676" s="4">
        <v>289851503</v>
      </c>
      <c r="E2676" s="4">
        <v>2</v>
      </c>
      <c r="F2676" s="4" t="s">
        <v>7</v>
      </c>
      <c r="G2676" s="4" t="s">
        <v>8</v>
      </c>
      <c r="H2676">
        <v>1</v>
      </c>
      <c r="I2676">
        <f t="shared" si="164"/>
        <v>0</v>
      </c>
      <c r="J2676">
        <f t="shared" si="165"/>
        <v>0</v>
      </c>
      <c r="K2676">
        <f t="shared" si="166"/>
        <v>0</v>
      </c>
      <c r="L2676">
        <f t="shared" si="167"/>
        <v>1</v>
      </c>
    </row>
    <row r="2677" spans="1:12" ht="13.2" x14ac:dyDescent="0.25">
      <c r="A2677" s="2">
        <v>45110</v>
      </c>
      <c r="B2677" s="3">
        <v>0.67950231481481482</v>
      </c>
      <c r="C2677" s="4">
        <v>1117</v>
      </c>
      <c r="D2677" s="4">
        <v>289861650</v>
      </c>
      <c r="E2677" s="4">
        <v>1</v>
      </c>
      <c r="F2677" s="4" t="s">
        <v>7</v>
      </c>
      <c r="G2677" s="4" t="s">
        <v>8</v>
      </c>
      <c r="H2677">
        <v>1</v>
      </c>
      <c r="I2677">
        <f t="shared" si="164"/>
        <v>0</v>
      </c>
      <c r="J2677">
        <f t="shared" si="165"/>
        <v>0</v>
      </c>
      <c r="K2677">
        <f t="shared" si="166"/>
        <v>0</v>
      </c>
      <c r="L2677">
        <f t="shared" si="167"/>
        <v>1</v>
      </c>
    </row>
    <row r="2678" spans="1:12" ht="13.2" x14ac:dyDescent="0.25">
      <c r="A2678" s="2">
        <v>45110</v>
      </c>
      <c r="B2678" s="3">
        <v>0.68357638888888894</v>
      </c>
      <c r="C2678" s="4">
        <v>1282</v>
      </c>
      <c r="D2678" s="4">
        <v>289864307</v>
      </c>
      <c r="E2678" s="4">
        <v>1</v>
      </c>
      <c r="F2678" s="4" t="s">
        <v>9</v>
      </c>
      <c r="G2678" s="4" t="s">
        <v>10</v>
      </c>
      <c r="H2678">
        <v>1</v>
      </c>
      <c r="I2678">
        <f t="shared" si="164"/>
        <v>1</v>
      </c>
      <c r="J2678">
        <f t="shared" si="165"/>
        <v>0</v>
      </c>
      <c r="K2678">
        <f t="shared" si="166"/>
        <v>0</v>
      </c>
      <c r="L2678">
        <f t="shared" si="167"/>
        <v>0</v>
      </c>
    </row>
    <row r="2679" spans="1:12" ht="13.2" x14ac:dyDescent="0.25">
      <c r="A2679" s="2">
        <v>45110</v>
      </c>
      <c r="B2679" s="3">
        <v>0.70446759259259262</v>
      </c>
      <c r="C2679" s="4">
        <v>1074</v>
      </c>
      <c r="D2679" s="4">
        <v>289879236</v>
      </c>
      <c r="E2679" s="4">
        <v>4</v>
      </c>
      <c r="F2679" s="4" t="s">
        <v>7</v>
      </c>
      <c r="G2679" s="4" t="s">
        <v>8</v>
      </c>
      <c r="H2679">
        <v>1</v>
      </c>
      <c r="I2679">
        <f t="shared" si="164"/>
        <v>0</v>
      </c>
      <c r="J2679">
        <f t="shared" si="165"/>
        <v>0</v>
      </c>
      <c r="K2679">
        <f t="shared" si="166"/>
        <v>0</v>
      </c>
      <c r="L2679">
        <f t="shared" si="167"/>
        <v>1</v>
      </c>
    </row>
    <row r="2680" spans="1:12" ht="13.2" x14ac:dyDescent="0.25">
      <c r="A2680" s="2">
        <v>45110</v>
      </c>
      <c r="B2680" s="3">
        <v>0.7180671296296296</v>
      </c>
      <c r="C2680" s="4">
        <v>1002</v>
      </c>
      <c r="D2680" s="4">
        <v>289889330</v>
      </c>
      <c r="E2680" s="4">
        <v>3</v>
      </c>
      <c r="F2680" s="4" t="s">
        <v>7</v>
      </c>
      <c r="G2680" s="4" t="s">
        <v>8</v>
      </c>
      <c r="H2680">
        <v>1</v>
      </c>
      <c r="I2680">
        <f t="shared" si="164"/>
        <v>0</v>
      </c>
      <c r="J2680">
        <f t="shared" si="165"/>
        <v>0</v>
      </c>
      <c r="K2680">
        <f t="shared" si="166"/>
        <v>0</v>
      </c>
      <c r="L2680">
        <f t="shared" si="167"/>
        <v>1</v>
      </c>
    </row>
    <row r="2681" spans="1:12" ht="13.2" x14ac:dyDescent="0.25">
      <c r="A2681" s="2">
        <v>45110</v>
      </c>
      <c r="B2681" s="3">
        <v>0.72116898148148145</v>
      </c>
      <c r="C2681" s="4">
        <v>1282</v>
      </c>
      <c r="D2681" s="4">
        <v>289891742</v>
      </c>
      <c r="E2681" s="4">
        <v>1</v>
      </c>
      <c r="F2681" s="4" t="s">
        <v>9</v>
      </c>
      <c r="G2681" s="4" t="s">
        <v>8</v>
      </c>
      <c r="H2681">
        <v>1</v>
      </c>
      <c r="I2681">
        <f t="shared" si="164"/>
        <v>0</v>
      </c>
      <c r="J2681">
        <f t="shared" si="165"/>
        <v>0</v>
      </c>
      <c r="K2681">
        <f t="shared" si="166"/>
        <v>1</v>
      </c>
      <c r="L2681">
        <f t="shared" si="167"/>
        <v>0</v>
      </c>
    </row>
    <row r="2682" spans="1:12" ht="13.2" x14ac:dyDescent="0.25">
      <c r="A2682" s="2">
        <v>45110</v>
      </c>
      <c r="B2682" s="3">
        <v>0.72380787037037042</v>
      </c>
      <c r="C2682" s="4">
        <v>1214</v>
      </c>
      <c r="D2682" s="4">
        <v>289893746</v>
      </c>
      <c r="E2682" s="4">
        <v>1</v>
      </c>
      <c r="F2682" s="4" t="s">
        <v>7</v>
      </c>
      <c r="G2682" s="4" t="s">
        <v>8</v>
      </c>
      <c r="H2682">
        <v>1</v>
      </c>
      <c r="I2682">
        <f t="shared" si="164"/>
        <v>0</v>
      </c>
      <c r="J2682">
        <f t="shared" si="165"/>
        <v>0</v>
      </c>
      <c r="K2682">
        <f t="shared" si="166"/>
        <v>0</v>
      </c>
      <c r="L2682">
        <f t="shared" si="167"/>
        <v>1</v>
      </c>
    </row>
    <row r="2683" spans="1:12" ht="13.2" x14ac:dyDescent="0.25">
      <c r="A2683" s="2">
        <v>45110</v>
      </c>
      <c r="B2683" s="3">
        <v>0.72473379629629631</v>
      </c>
      <c r="C2683" s="4">
        <v>1002</v>
      </c>
      <c r="D2683" s="4">
        <v>289894423</v>
      </c>
      <c r="E2683" s="4">
        <v>1</v>
      </c>
      <c r="F2683" s="4" t="s">
        <v>7</v>
      </c>
      <c r="G2683" s="4" t="s">
        <v>8</v>
      </c>
      <c r="H2683">
        <v>1</v>
      </c>
      <c r="I2683">
        <f t="shared" si="164"/>
        <v>0</v>
      </c>
      <c r="J2683">
        <f t="shared" si="165"/>
        <v>0</v>
      </c>
      <c r="K2683">
        <f t="shared" si="166"/>
        <v>0</v>
      </c>
      <c r="L2683">
        <f t="shared" si="167"/>
        <v>1</v>
      </c>
    </row>
    <row r="2684" spans="1:12" ht="13.2" x14ac:dyDescent="0.25">
      <c r="A2684" s="2">
        <v>45110</v>
      </c>
      <c r="B2684" s="3">
        <v>0.72555555555555551</v>
      </c>
      <c r="C2684" s="4">
        <v>1302</v>
      </c>
      <c r="D2684" s="4">
        <v>289895057</v>
      </c>
      <c r="E2684" s="4">
        <v>1</v>
      </c>
      <c r="F2684" s="4" t="s">
        <v>7</v>
      </c>
      <c r="G2684" s="4" t="s">
        <v>8</v>
      </c>
      <c r="H2684">
        <v>1</v>
      </c>
      <c r="I2684">
        <f t="shared" si="164"/>
        <v>0</v>
      </c>
      <c r="J2684">
        <f t="shared" si="165"/>
        <v>0</v>
      </c>
      <c r="K2684">
        <f t="shared" si="166"/>
        <v>0</v>
      </c>
      <c r="L2684">
        <f t="shared" si="167"/>
        <v>1</v>
      </c>
    </row>
    <row r="2685" spans="1:12" ht="13.2" x14ac:dyDescent="0.25">
      <c r="A2685" s="2">
        <v>45110</v>
      </c>
      <c r="B2685" s="3">
        <v>0.72642361111111109</v>
      </c>
      <c r="C2685" s="4">
        <v>1117</v>
      </c>
      <c r="D2685" s="4">
        <v>289895710</v>
      </c>
      <c r="E2685" s="4">
        <v>1</v>
      </c>
      <c r="F2685" s="4" t="s">
        <v>7</v>
      </c>
      <c r="G2685" s="4" t="s">
        <v>8</v>
      </c>
      <c r="H2685">
        <v>1</v>
      </c>
      <c r="I2685">
        <f t="shared" si="164"/>
        <v>0</v>
      </c>
      <c r="J2685">
        <f t="shared" si="165"/>
        <v>0</v>
      </c>
      <c r="K2685">
        <f t="shared" si="166"/>
        <v>0</v>
      </c>
      <c r="L2685">
        <f t="shared" si="167"/>
        <v>1</v>
      </c>
    </row>
    <row r="2686" spans="1:12" ht="13.2" x14ac:dyDescent="0.25">
      <c r="A2686" s="2">
        <v>45110</v>
      </c>
      <c r="B2686" s="3">
        <v>0.72869212962962959</v>
      </c>
      <c r="C2686" s="4">
        <v>1302</v>
      </c>
      <c r="D2686" s="4">
        <v>289897348</v>
      </c>
      <c r="E2686" s="4">
        <v>1</v>
      </c>
      <c r="F2686" s="4" t="s">
        <v>7</v>
      </c>
      <c r="G2686" s="4" t="s">
        <v>8</v>
      </c>
      <c r="H2686">
        <v>1</v>
      </c>
      <c r="I2686">
        <f t="shared" si="164"/>
        <v>0</v>
      </c>
      <c r="J2686">
        <f t="shared" si="165"/>
        <v>0</v>
      </c>
      <c r="K2686">
        <f t="shared" si="166"/>
        <v>0</v>
      </c>
      <c r="L2686">
        <f t="shared" si="167"/>
        <v>1</v>
      </c>
    </row>
    <row r="2687" spans="1:12" ht="13.2" x14ac:dyDescent="0.25">
      <c r="A2687" s="2">
        <v>45110</v>
      </c>
      <c r="B2687" s="3">
        <v>0.72934027777777777</v>
      </c>
      <c r="C2687" s="4">
        <v>1002</v>
      </c>
      <c r="D2687" s="4">
        <v>289897795</v>
      </c>
      <c r="E2687" s="4">
        <v>2</v>
      </c>
      <c r="F2687" s="4" t="s">
        <v>7</v>
      </c>
      <c r="G2687" s="4" t="s">
        <v>8</v>
      </c>
      <c r="H2687">
        <v>1</v>
      </c>
      <c r="I2687">
        <f t="shared" si="164"/>
        <v>0</v>
      </c>
      <c r="J2687">
        <f t="shared" si="165"/>
        <v>0</v>
      </c>
      <c r="K2687">
        <f t="shared" si="166"/>
        <v>0</v>
      </c>
      <c r="L2687">
        <f t="shared" si="167"/>
        <v>1</v>
      </c>
    </row>
    <row r="2688" spans="1:12" ht="13.2" x14ac:dyDescent="0.25">
      <c r="A2688" s="2">
        <v>45110</v>
      </c>
      <c r="B2688" s="3">
        <v>0.5705324074074074</v>
      </c>
      <c r="C2688" s="4">
        <v>1002</v>
      </c>
      <c r="D2688" s="4">
        <v>289782913</v>
      </c>
      <c r="E2688" s="4">
        <v>1</v>
      </c>
      <c r="F2688" s="4" t="s">
        <v>9</v>
      </c>
      <c r="G2688" s="4" t="s">
        <v>8</v>
      </c>
      <c r="H2688">
        <v>1</v>
      </c>
      <c r="I2688">
        <f t="shared" si="164"/>
        <v>0</v>
      </c>
      <c r="J2688">
        <f t="shared" si="165"/>
        <v>0</v>
      </c>
      <c r="K2688">
        <f t="shared" si="166"/>
        <v>1</v>
      </c>
      <c r="L2688">
        <f t="shared" si="167"/>
        <v>0</v>
      </c>
    </row>
    <row r="2689" spans="1:12" ht="13.2" x14ac:dyDescent="0.25">
      <c r="A2689" s="2">
        <v>45110</v>
      </c>
      <c r="B2689" s="3">
        <v>0.74555555555555553</v>
      </c>
      <c r="C2689" s="4">
        <v>1094</v>
      </c>
      <c r="D2689" s="4">
        <v>289908926</v>
      </c>
      <c r="E2689" s="4">
        <v>1</v>
      </c>
      <c r="F2689" s="4" t="s">
        <v>7</v>
      </c>
      <c r="G2689" s="4" t="s">
        <v>8</v>
      </c>
      <c r="H2689">
        <v>1</v>
      </c>
      <c r="I2689">
        <f t="shared" si="164"/>
        <v>0</v>
      </c>
      <c r="J2689">
        <f t="shared" si="165"/>
        <v>0</v>
      </c>
      <c r="K2689">
        <f t="shared" si="166"/>
        <v>0</v>
      </c>
      <c r="L2689">
        <f t="shared" si="167"/>
        <v>1</v>
      </c>
    </row>
    <row r="2690" spans="1:12" ht="13.2" x14ac:dyDescent="0.25">
      <c r="A2690" s="2">
        <v>45110</v>
      </c>
      <c r="B2690" s="3">
        <v>0.74619212962962966</v>
      </c>
      <c r="C2690" s="4">
        <v>1074</v>
      </c>
      <c r="D2690" s="4">
        <v>289909335</v>
      </c>
      <c r="E2690" s="4">
        <v>1</v>
      </c>
      <c r="F2690" s="4" t="s">
        <v>7</v>
      </c>
      <c r="G2690" s="4" t="s">
        <v>8</v>
      </c>
      <c r="H2690">
        <v>1</v>
      </c>
      <c r="I2690">
        <f t="shared" si="164"/>
        <v>0</v>
      </c>
      <c r="J2690">
        <f t="shared" si="165"/>
        <v>0</v>
      </c>
      <c r="K2690">
        <f t="shared" si="166"/>
        <v>0</v>
      </c>
      <c r="L2690">
        <f t="shared" si="167"/>
        <v>1</v>
      </c>
    </row>
    <row r="2691" spans="1:12" ht="13.2" x14ac:dyDescent="0.25">
      <c r="A2691" s="2">
        <v>45110</v>
      </c>
      <c r="B2691" s="3">
        <v>0.76087962962962963</v>
      </c>
      <c r="C2691" s="4">
        <v>1084</v>
      </c>
      <c r="D2691" s="4">
        <v>289917426</v>
      </c>
      <c r="E2691" s="4">
        <v>3</v>
      </c>
      <c r="F2691" s="4" t="s">
        <v>7</v>
      </c>
      <c r="G2691" s="4" t="s">
        <v>8</v>
      </c>
      <c r="H2691">
        <v>1</v>
      </c>
      <c r="I2691">
        <f t="shared" ref="I2691:I2754" si="168">IF($G2691=$N$2,1,0)</f>
        <v>0</v>
      </c>
      <c r="J2691">
        <f t="shared" ref="J2691:J2754" si="169">IF($G2691=$N$3,1,0)</f>
        <v>0</v>
      </c>
      <c r="K2691">
        <f t="shared" ref="K2691:K2754" si="170">IF($F2691=$N$1, IF($G2691=$N$4,1,0),0)</f>
        <v>0</v>
      </c>
      <c r="L2691">
        <f t="shared" ref="L2691:L2754" si="171">IF($F2691&lt;&gt;$N$1, IF($G2691=$N$4,1,0),0)</f>
        <v>1</v>
      </c>
    </row>
    <row r="2692" spans="1:12" ht="13.2" x14ac:dyDescent="0.25">
      <c r="A2692" s="2">
        <v>45110</v>
      </c>
      <c r="B2692" s="3">
        <v>0.76331018518518523</v>
      </c>
      <c r="C2692" s="4">
        <v>1074</v>
      </c>
      <c r="D2692" s="4">
        <v>289918714</v>
      </c>
      <c r="E2692" s="4">
        <v>6</v>
      </c>
      <c r="F2692" s="4" t="s">
        <v>7</v>
      </c>
      <c r="G2692" s="4" t="s">
        <v>8</v>
      </c>
      <c r="H2692">
        <v>1</v>
      </c>
      <c r="I2692">
        <f t="shared" si="168"/>
        <v>0</v>
      </c>
      <c r="J2692">
        <f t="shared" si="169"/>
        <v>0</v>
      </c>
      <c r="K2692">
        <f t="shared" si="170"/>
        <v>0</v>
      </c>
      <c r="L2692">
        <f t="shared" si="171"/>
        <v>1</v>
      </c>
    </row>
    <row r="2693" spans="1:12" ht="13.2" x14ac:dyDescent="0.25">
      <c r="A2693" s="2">
        <v>45110</v>
      </c>
      <c r="B2693" s="3">
        <v>0.77249999999999996</v>
      </c>
      <c r="C2693" s="4">
        <v>1006</v>
      </c>
      <c r="D2693" s="4">
        <v>289922884</v>
      </c>
      <c r="E2693" s="4">
        <v>1</v>
      </c>
      <c r="F2693" s="4" t="s">
        <v>7</v>
      </c>
      <c r="G2693" s="4" t="s">
        <v>8</v>
      </c>
      <c r="H2693">
        <v>1</v>
      </c>
      <c r="I2693">
        <f t="shared" si="168"/>
        <v>0</v>
      </c>
      <c r="J2693">
        <f t="shared" si="169"/>
        <v>0</v>
      </c>
      <c r="K2693">
        <f t="shared" si="170"/>
        <v>0</v>
      </c>
      <c r="L2693">
        <f t="shared" si="171"/>
        <v>1</v>
      </c>
    </row>
    <row r="2694" spans="1:12" ht="13.2" x14ac:dyDescent="0.25">
      <c r="A2694" s="2">
        <v>45110</v>
      </c>
      <c r="B2694" s="3">
        <v>0.76862268518518517</v>
      </c>
      <c r="C2694" s="4">
        <v>1084</v>
      </c>
      <c r="D2694" s="4">
        <v>289921260</v>
      </c>
      <c r="E2694" s="4">
        <v>3</v>
      </c>
      <c r="F2694" s="4" t="s">
        <v>7</v>
      </c>
      <c r="G2694" s="4" t="s">
        <v>8</v>
      </c>
      <c r="H2694">
        <v>1</v>
      </c>
      <c r="I2694">
        <f t="shared" si="168"/>
        <v>0</v>
      </c>
      <c r="J2694">
        <f t="shared" si="169"/>
        <v>0</v>
      </c>
      <c r="K2694">
        <f t="shared" si="170"/>
        <v>0</v>
      </c>
      <c r="L2694">
        <f t="shared" si="171"/>
        <v>1</v>
      </c>
    </row>
    <row r="2695" spans="1:12" ht="13.2" x14ac:dyDescent="0.25">
      <c r="A2695" s="2">
        <v>45110</v>
      </c>
      <c r="B2695" s="3">
        <v>0.77690972222222221</v>
      </c>
      <c r="C2695" s="4">
        <v>1104</v>
      </c>
      <c r="D2695" s="4">
        <v>289924659</v>
      </c>
      <c r="E2695" s="4">
        <v>3</v>
      </c>
      <c r="F2695" s="4" t="s">
        <v>9</v>
      </c>
      <c r="G2695" s="4" t="s">
        <v>8</v>
      </c>
      <c r="H2695">
        <v>1</v>
      </c>
      <c r="I2695">
        <f t="shared" si="168"/>
        <v>0</v>
      </c>
      <c r="J2695">
        <f t="shared" si="169"/>
        <v>0</v>
      </c>
      <c r="K2695">
        <f t="shared" si="170"/>
        <v>1</v>
      </c>
      <c r="L2695">
        <f t="shared" si="171"/>
        <v>0</v>
      </c>
    </row>
    <row r="2696" spans="1:12" ht="13.2" x14ac:dyDescent="0.25">
      <c r="A2696" s="2">
        <v>45110</v>
      </c>
      <c r="B2696" s="3">
        <v>0.78207175925925931</v>
      </c>
      <c r="C2696" s="4">
        <v>1002</v>
      </c>
      <c r="D2696" s="4">
        <v>289926715</v>
      </c>
      <c r="E2696" s="4">
        <v>3</v>
      </c>
      <c r="F2696" s="4" t="s">
        <v>7</v>
      </c>
      <c r="G2696" s="4" t="s">
        <v>8</v>
      </c>
      <c r="H2696">
        <v>1</v>
      </c>
      <c r="I2696">
        <f t="shared" si="168"/>
        <v>0</v>
      </c>
      <c r="J2696">
        <f t="shared" si="169"/>
        <v>0</v>
      </c>
      <c r="K2696">
        <f t="shared" si="170"/>
        <v>0</v>
      </c>
      <c r="L2696">
        <f t="shared" si="171"/>
        <v>1</v>
      </c>
    </row>
    <row r="2697" spans="1:12" ht="13.2" x14ac:dyDescent="0.25">
      <c r="A2697" s="2">
        <v>45110</v>
      </c>
      <c r="B2697" s="3">
        <v>0.55534722222222221</v>
      </c>
      <c r="C2697" s="4">
        <v>1284</v>
      </c>
      <c r="D2697" s="4">
        <v>289752949</v>
      </c>
      <c r="E2697" s="4">
        <v>1</v>
      </c>
      <c r="F2697" s="4" t="s">
        <v>7</v>
      </c>
      <c r="G2697" s="4" t="s">
        <v>8</v>
      </c>
      <c r="H2697">
        <v>1</v>
      </c>
      <c r="I2697">
        <f t="shared" si="168"/>
        <v>0</v>
      </c>
      <c r="J2697">
        <f t="shared" si="169"/>
        <v>0</v>
      </c>
      <c r="K2697">
        <f t="shared" si="170"/>
        <v>0</v>
      </c>
      <c r="L2697">
        <f t="shared" si="171"/>
        <v>1</v>
      </c>
    </row>
    <row r="2698" spans="1:12" ht="13.2" x14ac:dyDescent="0.25">
      <c r="A2698" s="2">
        <v>45110</v>
      </c>
      <c r="B2698" s="3">
        <v>0.55150462962962965</v>
      </c>
      <c r="C2698" s="4">
        <v>1002</v>
      </c>
      <c r="D2698" s="4">
        <v>289744760</v>
      </c>
      <c r="E2698" s="4">
        <v>1</v>
      </c>
      <c r="F2698" s="4" t="s">
        <v>7</v>
      </c>
      <c r="G2698" s="4" t="s">
        <v>8</v>
      </c>
      <c r="H2698">
        <v>1</v>
      </c>
      <c r="I2698">
        <f t="shared" si="168"/>
        <v>0</v>
      </c>
      <c r="J2698">
        <f t="shared" si="169"/>
        <v>0</v>
      </c>
      <c r="K2698">
        <f t="shared" si="170"/>
        <v>0</v>
      </c>
      <c r="L2698">
        <f t="shared" si="171"/>
        <v>1</v>
      </c>
    </row>
    <row r="2699" spans="1:12" ht="13.2" x14ac:dyDescent="0.25">
      <c r="A2699" s="2">
        <v>45110</v>
      </c>
      <c r="B2699" s="3">
        <v>0.79495370370370366</v>
      </c>
      <c r="C2699" s="4">
        <v>1305</v>
      </c>
      <c r="D2699" s="4">
        <v>289932216</v>
      </c>
      <c r="E2699" s="4">
        <v>2</v>
      </c>
      <c r="F2699" s="4" t="s">
        <v>9</v>
      </c>
      <c r="G2699" s="4" t="s">
        <v>10</v>
      </c>
      <c r="H2699">
        <v>0</v>
      </c>
      <c r="I2699">
        <f t="shared" si="168"/>
        <v>1</v>
      </c>
      <c r="J2699">
        <f t="shared" si="169"/>
        <v>0</v>
      </c>
      <c r="K2699">
        <f t="shared" si="170"/>
        <v>0</v>
      </c>
      <c r="L2699">
        <f t="shared" si="171"/>
        <v>0</v>
      </c>
    </row>
    <row r="2700" spans="1:12" ht="13.2" x14ac:dyDescent="0.25">
      <c r="A2700" s="2">
        <v>45110</v>
      </c>
      <c r="B2700" s="3">
        <v>0.80267361111111113</v>
      </c>
      <c r="C2700" s="4">
        <v>1124</v>
      </c>
      <c r="D2700" s="4">
        <v>289938292</v>
      </c>
      <c r="E2700" s="4">
        <v>3</v>
      </c>
      <c r="F2700" s="4" t="s">
        <v>7</v>
      </c>
      <c r="G2700" s="4" t="s">
        <v>8</v>
      </c>
      <c r="H2700">
        <v>0</v>
      </c>
      <c r="I2700">
        <f t="shared" si="168"/>
        <v>0</v>
      </c>
      <c r="J2700">
        <f t="shared" si="169"/>
        <v>0</v>
      </c>
      <c r="K2700">
        <f t="shared" si="170"/>
        <v>0</v>
      </c>
      <c r="L2700">
        <f t="shared" si="171"/>
        <v>1</v>
      </c>
    </row>
    <row r="2701" spans="1:12" ht="13.2" x14ac:dyDescent="0.25">
      <c r="A2701" s="2">
        <v>45110</v>
      </c>
      <c r="B2701" s="3">
        <v>0.80972222222222223</v>
      </c>
      <c r="C2701" s="4">
        <v>1145</v>
      </c>
      <c r="D2701" s="4">
        <v>289942473</v>
      </c>
      <c r="E2701" s="4">
        <v>1</v>
      </c>
      <c r="F2701" s="4" t="s">
        <v>7</v>
      </c>
      <c r="G2701" s="4" t="s">
        <v>8</v>
      </c>
      <c r="H2701">
        <v>1</v>
      </c>
      <c r="I2701">
        <f t="shared" si="168"/>
        <v>0</v>
      </c>
      <c r="J2701">
        <f t="shared" si="169"/>
        <v>0</v>
      </c>
      <c r="K2701">
        <f t="shared" si="170"/>
        <v>0</v>
      </c>
      <c r="L2701">
        <f t="shared" si="171"/>
        <v>1</v>
      </c>
    </row>
    <row r="2702" spans="1:12" ht="13.2" x14ac:dyDescent="0.25">
      <c r="A2702" s="2">
        <v>45110</v>
      </c>
      <c r="B2702" s="3">
        <v>0.8209143518518518</v>
      </c>
      <c r="C2702" s="4">
        <v>1002</v>
      </c>
      <c r="D2702" s="4">
        <v>289946779</v>
      </c>
      <c r="E2702" s="4">
        <v>1</v>
      </c>
      <c r="F2702" s="4" t="s">
        <v>7</v>
      </c>
      <c r="G2702" s="4" t="s">
        <v>8</v>
      </c>
      <c r="H2702">
        <v>1</v>
      </c>
      <c r="I2702">
        <f t="shared" si="168"/>
        <v>0</v>
      </c>
      <c r="J2702">
        <f t="shared" si="169"/>
        <v>0</v>
      </c>
      <c r="K2702">
        <f t="shared" si="170"/>
        <v>0</v>
      </c>
      <c r="L2702">
        <f t="shared" si="171"/>
        <v>1</v>
      </c>
    </row>
    <row r="2703" spans="1:12" ht="13.2" x14ac:dyDescent="0.25">
      <c r="A2703" s="2">
        <v>45110</v>
      </c>
      <c r="B2703" s="3">
        <v>0.83083333333333331</v>
      </c>
      <c r="C2703" s="4">
        <v>1084</v>
      </c>
      <c r="D2703" s="4">
        <v>289949608</v>
      </c>
      <c r="E2703" s="4">
        <v>1</v>
      </c>
      <c r="F2703" s="4" t="s">
        <v>7</v>
      </c>
      <c r="G2703" s="4" t="s">
        <v>8</v>
      </c>
      <c r="H2703">
        <v>1</v>
      </c>
      <c r="I2703">
        <f t="shared" si="168"/>
        <v>0</v>
      </c>
      <c r="J2703">
        <f t="shared" si="169"/>
        <v>0</v>
      </c>
      <c r="K2703">
        <f t="shared" si="170"/>
        <v>0</v>
      </c>
      <c r="L2703">
        <f t="shared" si="171"/>
        <v>1</v>
      </c>
    </row>
    <row r="2704" spans="1:12" ht="13.2" x14ac:dyDescent="0.25">
      <c r="A2704" s="2">
        <v>45110</v>
      </c>
      <c r="B2704" s="3">
        <v>0.87181712962962965</v>
      </c>
      <c r="C2704" s="4">
        <v>1390</v>
      </c>
      <c r="D2704" s="4">
        <v>289960891</v>
      </c>
      <c r="E2704" s="4">
        <v>1</v>
      </c>
      <c r="F2704" s="4" t="s">
        <v>7</v>
      </c>
      <c r="G2704" s="4" t="s">
        <v>8</v>
      </c>
      <c r="H2704">
        <v>1</v>
      </c>
      <c r="I2704">
        <f t="shared" si="168"/>
        <v>0</v>
      </c>
      <c r="J2704">
        <f t="shared" si="169"/>
        <v>0</v>
      </c>
      <c r="K2704">
        <f t="shared" si="170"/>
        <v>0</v>
      </c>
      <c r="L2704">
        <f t="shared" si="171"/>
        <v>1</v>
      </c>
    </row>
    <row r="2705" spans="1:12" ht="13.2" x14ac:dyDescent="0.25">
      <c r="A2705" s="2">
        <v>45110</v>
      </c>
      <c r="B2705" s="3">
        <v>0.88932870370370365</v>
      </c>
      <c r="C2705" s="4">
        <v>1302</v>
      </c>
      <c r="D2705" s="4">
        <v>289965284</v>
      </c>
      <c r="E2705" s="4">
        <v>1</v>
      </c>
      <c r="F2705" s="4" t="s">
        <v>7</v>
      </c>
      <c r="G2705" s="4" t="s">
        <v>8</v>
      </c>
      <c r="H2705">
        <v>1</v>
      </c>
      <c r="I2705">
        <f t="shared" si="168"/>
        <v>0</v>
      </c>
      <c r="J2705">
        <f t="shared" si="169"/>
        <v>0</v>
      </c>
      <c r="K2705">
        <f t="shared" si="170"/>
        <v>0</v>
      </c>
      <c r="L2705">
        <f t="shared" si="171"/>
        <v>1</v>
      </c>
    </row>
    <row r="2706" spans="1:12" ht="13.2" x14ac:dyDescent="0.25">
      <c r="A2706" s="2">
        <v>45110</v>
      </c>
      <c r="B2706" s="3">
        <v>0.98972222222222217</v>
      </c>
      <c r="C2706" s="4">
        <v>1308</v>
      </c>
      <c r="D2706" s="4">
        <v>289976408</v>
      </c>
      <c r="E2706" s="4">
        <v>1</v>
      </c>
      <c r="F2706" s="4" t="s">
        <v>7</v>
      </c>
      <c r="G2706" s="4" t="s">
        <v>8</v>
      </c>
      <c r="H2706">
        <v>0</v>
      </c>
      <c r="I2706">
        <f t="shared" si="168"/>
        <v>0</v>
      </c>
      <c r="J2706">
        <f t="shared" si="169"/>
        <v>0</v>
      </c>
      <c r="K2706">
        <f t="shared" si="170"/>
        <v>0</v>
      </c>
      <c r="L2706">
        <f t="shared" si="171"/>
        <v>1</v>
      </c>
    </row>
    <row r="2707" spans="1:12" ht="13.2" x14ac:dyDescent="0.25">
      <c r="A2707" s="2">
        <v>45111</v>
      </c>
      <c r="B2707" s="3">
        <v>5.7175925925925927E-3</v>
      </c>
      <c r="C2707" s="4">
        <v>1135</v>
      </c>
      <c r="D2707" s="4">
        <v>289983979</v>
      </c>
      <c r="E2707" s="4">
        <v>1</v>
      </c>
      <c r="F2707" s="4" t="s">
        <v>9</v>
      </c>
      <c r="G2707" s="4" t="s">
        <v>13</v>
      </c>
      <c r="H2707">
        <v>1</v>
      </c>
      <c r="I2707">
        <f t="shared" si="168"/>
        <v>0</v>
      </c>
      <c r="J2707">
        <f t="shared" si="169"/>
        <v>0</v>
      </c>
      <c r="K2707">
        <f t="shared" si="170"/>
        <v>0</v>
      </c>
      <c r="L2707">
        <f t="shared" si="171"/>
        <v>0</v>
      </c>
    </row>
    <row r="2708" spans="1:12" ht="13.2" x14ac:dyDescent="0.25">
      <c r="A2708" s="2">
        <v>45111</v>
      </c>
      <c r="B2708" s="3">
        <v>0.29946759259259259</v>
      </c>
      <c r="C2708" s="4">
        <v>1145</v>
      </c>
      <c r="D2708" s="4">
        <v>289998490</v>
      </c>
      <c r="E2708" s="4">
        <v>1</v>
      </c>
      <c r="F2708" s="4" t="s">
        <v>7</v>
      </c>
      <c r="G2708" s="4" t="s">
        <v>8</v>
      </c>
      <c r="H2708">
        <v>1</v>
      </c>
      <c r="I2708">
        <f t="shared" si="168"/>
        <v>0</v>
      </c>
      <c r="J2708">
        <f t="shared" si="169"/>
        <v>0</v>
      </c>
      <c r="K2708">
        <f t="shared" si="170"/>
        <v>0</v>
      </c>
      <c r="L2708">
        <f t="shared" si="171"/>
        <v>1</v>
      </c>
    </row>
    <row r="2709" spans="1:12" ht="13.2" x14ac:dyDescent="0.25">
      <c r="A2709" s="2">
        <v>45111</v>
      </c>
      <c r="B2709" s="3">
        <v>0.31312499999999999</v>
      </c>
      <c r="C2709" s="4">
        <v>1395</v>
      </c>
      <c r="D2709" s="4">
        <v>289999344</v>
      </c>
      <c r="E2709" s="4">
        <v>1</v>
      </c>
      <c r="F2709" s="4" t="s">
        <v>7</v>
      </c>
      <c r="G2709" s="4" t="s">
        <v>8</v>
      </c>
      <c r="H2709">
        <v>1</v>
      </c>
      <c r="I2709">
        <f t="shared" si="168"/>
        <v>0</v>
      </c>
      <c r="J2709">
        <f t="shared" si="169"/>
        <v>0</v>
      </c>
      <c r="K2709">
        <f t="shared" si="170"/>
        <v>0</v>
      </c>
      <c r="L2709">
        <f t="shared" si="171"/>
        <v>1</v>
      </c>
    </row>
    <row r="2710" spans="1:12" ht="13.2" x14ac:dyDescent="0.25">
      <c r="A2710" s="2">
        <v>45111</v>
      </c>
      <c r="B2710" s="3">
        <v>0.31996527777777778</v>
      </c>
      <c r="C2710" s="4">
        <v>1212</v>
      </c>
      <c r="D2710" s="4">
        <v>290000018</v>
      </c>
      <c r="E2710" s="4">
        <v>2</v>
      </c>
      <c r="F2710" s="4" t="s">
        <v>7</v>
      </c>
      <c r="G2710" s="4" t="s">
        <v>8</v>
      </c>
      <c r="H2710">
        <v>0</v>
      </c>
      <c r="I2710">
        <f t="shared" si="168"/>
        <v>0</v>
      </c>
      <c r="J2710">
        <f t="shared" si="169"/>
        <v>0</v>
      </c>
      <c r="K2710">
        <f t="shared" si="170"/>
        <v>0</v>
      </c>
      <c r="L2710">
        <f t="shared" si="171"/>
        <v>1</v>
      </c>
    </row>
    <row r="2711" spans="1:12" ht="13.2" x14ac:dyDescent="0.25">
      <c r="A2711" s="2">
        <v>45111</v>
      </c>
      <c r="B2711" s="3">
        <v>0.3228935185185185</v>
      </c>
      <c r="C2711" s="4">
        <v>1129</v>
      </c>
      <c r="D2711" s="4">
        <v>290000288</v>
      </c>
      <c r="E2711" s="4">
        <v>1</v>
      </c>
      <c r="F2711" s="4" t="s">
        <v>7</v>
      </c>
      <c r="G2711" s="4" t="s">
        <v>8</v>
      </c>
      <c r="H2711">
        <v>1</v>
      </c>
      <c r="I2711">
        <f t="shared" si="168"/>
        <v>0</v>
      </c>
      <c r="J2711">
        <f t="shared" si="169"/>
        <v>0</v>
      </c>
      <c r="K2711">
        <f t="shared" si="170"/>
        <v>0</v>
      </c>
      <c r="L2711">
        <f t="shared" si="171"/>
        <v>1</v>
      </c>
    </row>
    <row r="2712" spans="1:12" ht="13.2" x14ac:dyDescent="0.25">
      <c r="A2712" s="2">
        <v>45111</v>
      </c>
      <c r="B2712" s="3">
        <v>0.33424768518518516</v>
      </c>
      <c r="C2712" s="4">
        <v>1002</v>
      </c>
      <c r="D2712" s="4">
        <v>290001550</v>
      </c>
      <c r="E2712" s="4">
        <v>1</v>
      </c>
      <c r="F2712" s="4" t="s">
        <v>7</v>
      </c>
      <c r="G2712" s="4" t="s">
        <v>8</v>
      </c>
      <c r="H2712">
        <v>1</v>
      </c>
      <c r="I2712">
        <f t="shared" si="168"/>
        <v>0</v>
      </c>
      <c r="J2712">
        <f t="shared" si="169"/>
        <v>0</v>
      </c>
      <c r="K2712">
        <f t="shared" si="170"/>
        <v>0</v>
      </c>
      <c r="L2712">
        <f t="shared" si="171"/>
        <v>1</v>
      </c>
    </row>
    <row r="2713" spans="1:12" ht="13.2" x14ac:dyDescent="0.25">
      <c r="A2713" s="2">
        <v>45111</v>
      </c>
      <c r="B2713" s="3">
        <v>0.33748842592592593</v>
      </c>
      <c r="C2713" s="4">
        <v>1002</v>
      </c>
      <c r="D2713" s="4">
        <v>290002342</v>
      </c>
      <c r="E2713" s="4">
        <v>1</v>
      </c>
      <c r="F2713" s="4" t="s">
        <v>7</v>
      </c>
      <c r="G2713" s="4" t="s">
        <v>8</v>
      </c>
      <c r="H2713">
        <v>1</v>
      </c>
      <c r="I2713">
        <f t="shared" si="168"/>
        <v>0</v>
      </c>
      <c r="J2713">
        <f t="shared" si="169"/>
        <v>0</v>
      </c>
      <c r="K2713">
        <f t="shared" si="170"/>
        <v>0</v>
      </c>
      <c r="L2713">
        <f t="shared" si="171"/>
        <v>1</v>
      </c>
    </row>
    <row r="2714" spans="1:12" ht="13.2" x14ac:dyDescent="0.25">
      <c r="A2714" s="2">
        <v>45111</v>
      </c>
      <c r="B2714" s="3">
        <v>0.3361574074074074</v>
      </c>
      <c r="C2714" s="4">
        <v>1162</v>
      </c>
      <c r="D2714" s="4">
        <v>290001974</v>
      </c>
      <c r="E2714" s="4">
        <v>1</v>
      </c>
      <c r="F2714" s="4" t="s">
        <v>7</v>
      </c>
      <c r="G2714" s="4" t="s">
        <v>8</v>
      </c>
      <c r="H2714">
        <v>1</v>
      </c>
      <c r="I2714">
        <f t="shared" si="168"/>
        <v>0</v>
      </c>
      <c r="J2714">
        <f t="shared" si="169"/>
        <v>0</v>
      </c>
      <c r="K2714">
        <f t="shared" si="170"/>
        <v>0</v>
      </c>
      <c r="L2714">
        <f t="shared" si="171"/>
        <v>1</v>
      </c>
    </row>
    <row r="2715" spans="1:12" ht="13.2" x14ac:dyDescent="0.25">
      <c r="A2715" s="2">
        <v>45111</v>
      </c>
      <c r="B2715" s="3">
        <v>0.3452662037037037</v>
      </c>
      <c r="C2715" s="4">
        <v>1395</v>
      </c>
      <c r="D2715" s="4">
        <v>290004866</v>
      </c>
      <c r="E2715" s="4">
        <v>1</v>
      </c>
      <c r="F2715" s="4" t="s">
        <v>7</v>
      </c>
      <c r="G2715" s="4" t="s">
        <v>8</v>
      </c>
      <c r="H2715">
        <v>1</v>
      </c>
      <c r="I2715">
        <f t="shared" si="168"/>
        <v>0</v>
      </c>
      <c r="J2715">
        <f t="shared" si="169"/>
        <v>0</v>
      </c>
      <c r="K2715">
        <f t="shared" si="170"/>
        <v>0</v>
      </c>
      <c r="L2715">
        <f t="shared" si="171"/>
        <v>1</v>
      </c>
    </row>
    <row r="2716" spans="1:12" ht="13.2" x14ac:dyDescent="0.25">
      <c r="A2716" s="2">
        <v>45111</v>
      </c>
      <c r="B2716" s="3">
        <v>0.34972222222222221</v>
      </c>
      <c r="C2716" s="4">
        <v>1395</v>
      </c>
      <c r="D2716" s="4">
        <v>290006502</v>
      </c>
      <c r="E2716" s="4">
        <v>1</v>
      </c>
      <c r="F2716" s="4" t="s">
        <v>7</v>
      </c>
      <c r="G2716" s="4" t="s">
        <v>8</v>
      </c>
      <c r="H2716">
        <v>1</v>
      </c>
      <c r="I2716">
        <f t="shared" si="168"/>
        <v>0</v>
      </c>
      <c r="J2716">
        <f t="shared" si="169"/>
        <v>0</v>
      </c>
      <c r="K2716">
        <f t="shared" si="170"/>
        <v>0</v>
      </c>
      <c r="L2716">
        <f t="shared" si="171"/>
        <v>1</v>
      </c>
    </row>
    <row r="2717" spans="1:12" ht="13.2" x14ac:dyDescent="0.25">
      <c r="A2717" s="2">
        <v>45111</v>
      </c>
      <c r="B2717" s="3">
        <v>0.35701388888888891</v>
      </c>
      <c r="C2717" s="4">
        <v>1006</v>
      </c>
      <c r="D2717" s="4">
        <v>290009397</v>
      </c>
      <c r="E2717" s="4">
        <v>1</v>
      </c>
      <c r="F2717" s="4" t="s">
        <v>7</v>
      </c>
      <c r="G2717" s="4" t="s">
        <v>8</v>
      </c>
      <c r="H2717">
        <v>1</v>
      </c>
      <c r="I2717">
        <f t="shared" si="168"/>
        <v>0</v>
      </c>
      <c r="J2717">
        <f t="shared" si="169"/>
        <v>0</v>
      </c>
      <c r="K2717">
        <f t="shared" si="170"/>
        <v>0</v>
      </c>
      <c r="L2717">
        <f t="shared" si="171"/>
        <v>1</v>
      </c>
    </row>
    <row r="2718" spans="1:12" ht="13.2" x14ac:dyDescent="0.25">
      <c r="A2718" s="2">
        <v>45111</v>
      </c>
      <c r="B2718" s="3">
        <v>0.35870370370370369</v>
      </c>
      <c r="C2718" s="4">
        <v>1395</v>
      </c>
      <c r="D2718" s="4">
        <v>290010191</v>
      </c>
      <c r="E2718" s="4">
        <v>1</v>
      </c>
      <c r="F2718" s="4" t="s">
        <v>7</v>
      </c>
      <c r="G2718" s="4" t="s">
        <v>8</v>
      </c>
      <c r="H2718">
        <v>1</v>
      </c>
      <c r="I2718">
        <f t="shared" si="168"/>
        <v>0</v>
      </c>
      <c r="J2718">
        <f t="shared" si="169"/>
        <v>0</v>
      </c>
      <c r="K2718">
        <f t="shared" si="170"/>
        <v>0</v>
      </c>
      <c r="L2718">
        <f t="shared" si="171"/>
        <v>1</v>
      </c>
    </row>
    <row r="2719" spans="1:12" ht="13.2" x14ac:dyDescent="0.25">
      <c r="A2719" s="2">
        <v>45111</v>
      </c>
      <c r="B2719" s="3">
        <v>0.37502314814814813</v>
      </c>
      <c r="C2719" s="4">
        <v>1002</v>
      </c>
      <c r="D2719" s="4">
        <v>290018885</v>
      </c>
      <c r="E2719" s="4">
        <v>1</v>
      </c>
      <c r="F2719" s="4" t="s">
        <v>7</v>
      </c>
      <c r="G2719" s="4" t="s">
        <v>8</v>
      </c>
      <c r="H2719">
        <v>1</v>
      </c>
      <c r="I2719">
        <f t="shared" si="168"/>
        <v>0</v>
      </c>
      <c r="J2719">
        <f t="shared" si="169"/>
        <v>0</v>
      </c>
      <c r="K2719">
        <f t="shared" si="170"/>
        <v>0</v>
      </c>
      <c r="L2719">
        <f t="shared" si="171"/>
        <v>1</v>
      </c>
    </row>
    <row r="2720" spans="1:12" ht="13.2" x14ac:dyDescent="0.25">
      <c r="A2720" s="2">
        <v>45111</v>
      </c>
      <c r="B2720" s="3">
        <v>0.37549768518518517</v>
      </c>
      <c r="C2720" s="4">
        <v>1284</v>
      </c>
      <c r="D2720" s="4">
        <v>290019175</v>
      </c>
      <c r="E2720" s="4">
        <v>1</v>
      </c>
      <c r="F2720" s="4" t="s">
        <v>7</v>
      </c>
      <c r="G2720" s="4" t="s">
        <v>8</v>
      </c>
      <c r="H2720">
        <v>1</v>
      </c>
      <c r="I2720">
        <f t="shared" si="168"/>
        <v>0</v>
      </c>
      <c r="J2720">
        <f t="shared" si="169"/>
        <v>0</v>
      </c>
      <c r="K2720">
        <f t="shared" si="170"/>
        <v>0</v>
      </c>
      <c r="L2720">
        <f t="shared" si="171"/>
        <v>1</v>
      </c>
    </row>
    <row r="2721" spans="1:12" ht="13.2" x14ac:dyDescent="0.25">
      <c r="A2721" s="2">
        <v>45111</v>
      </c>
      <c r="B2721" s="3">
        <v>0.3341898148148148</v>
      </c>
      <c r="C2721" s="4">
        <v>1002</v>
      </c>
      <c r="D2721" s="4">
        <v>290001533</v>
      </c>
      <c r="E2721" s="4">
        <v>1</v>
      </c>
      <c r="F2721" s="4" t="s">
        <v>7</v>
      </c>
      <c r="G2721" s="4" t="s">
        <v>8</v>
      </c>
      <c r="H2721">
        <v>1</v>
      </c>
      <c r="I2721">
        <f t="shared" si="168"/>
        <v>0</v>
      </c>
      <c r="J2721">
        <f t="shared" si="169"/>
        <v>0</v>
      </c>
      <c r="K2721">
        <f t="shared" si="170"/>
        <v>0</v>
      </c>
      <c r="L2721">
        <f t="shared" si="171"/>
        <v>1</v>
      </c>
    </row>
    <row r="2722" spans="1:12" ht="13.2" x14ac:dyDescent="0.25">
      <c r="A2722" s="2">
        <v>45111</v>
      </c>
      <c r="B2722" s="3">
        <v>0.41417824074074072</v>
      </c>
      <c r="C2722" s="4">
        <v>1006</v>
      </c>
      <c r="D2722" s="4">
        <v>290045524</v>
      </c>
      <c r="E2722" s="4">
        <v>1</v>
      </c>
      <c r="F2722" s="4" t="s">
        <v>7</v>
      </c>
      <c r="G2722" s="4" t="s">
        <v>8</v>
      </c>
      <c r="H2722">
        <v>1</v>
      </c>
      <c r="I2722">
        <f t="shared" si="168"/>
        <v>0</v>
      </c>
      <c r="J2722">
        <f t="shared" si="169"/>
        <v>0</v>
      </c>
      <c r="K2722">
        <f t="shared" si="170"/>
        <v>0</v>
      </c>
      <c r="L2722">
        <f t="shared" si="171"/>
        <v>1</v>
      </c>
    </row>
    <row r="2723" spans="1:12" ht="13.2" x14ac:dyDescent="0.25">
      <c r="A2723" s="2">
        <v>45111</v>
      </c>
      <c r="B2723" s="3">
        <v>0.42895833333333333</v>
      </c>
      <c r="C2723" s="4">
        <v>1346</v>
      </c>
      <c r="D2723" s="4">
        <v>290054210</v>
      </c>
      <c r="E2723" s="4">
        <v>1</v>
      </c>
      <c r="F2723" s="4" t="s">
        <v>7</v>
      </c>
      <c r="G2723" s="4" t="s">
        <v>8</v>
      </c>
      <c r="H2723">
        <v>1</v>
      </c>
      <c r="I2723">
        <f t="shared" si="168"/>
        <v>0</v>
      </c>
      <c r="J2723">
        <f t="shared" si="169"/>
        <v>0</v>
      </c>
      <c r="K2723">
        <f t="shared" si="170"/>
        <v>0</v>
      </c>
      <c r="L2723">
        <f t="shared" si="171"/>
        <v>1</v>
      </c>
    </row>
    <row r="2724" spans="1:12" ht="13.2" x14ac:dyDescent="0.25">
      <c r="A2724" s="2">
        <v>45111</v>
      </c>
      <c r="B2724" s="3">
        <v>0.42752314814814812</v>
      </c>
      <c r="C2724" s="4">
        <v>1302</v>
      </c>
      <c r="D2724" s="4">
        <v>290053427</v>
      </c>
      <c r="E2724" s="4">
        <v>1</v>
      </c>
      <c r="F2724" s="4" t="s">
        <v>7</v>
      </c>
      <c r="G2724" s="4" t="s">
        <v>8</v>
      </c>
      <c r="H2724">
        <v>1</v>
      </c>
      <c r="I2724">
        <f t="shared" si="168"/>
        <v>0</v>
      </c>
      <c r="J2724">
        <f t="shared" si="169"/>
        <v>0</v>
      </c>
      <c r="K2724">
        <f t="shared" si="170"/>
        <v>0</v>
      </c>
      <c r="L2724">
        <f t="shared" si="171"/>
        <v>1</v>
      </c>
    </row>
    <row r="2725" spans="1:12" ht="13.2" x14ac:dyDescent="0.25">
      <c r="A2725" s="2">
        <v>45111</v>
      </c>
      <c r="B2725" s="3">
        <v>0.4430324074074074</v>
      </c>
      <c r="C2725" s="4">
        <v>1129</v>
      </c>
      <c r="D2725" s="4">
        <v>290061572</v>
      </c>
      <c r="E2725" s="4">
        <v>3</v>
      </c>
      <c r="F2725" s="4" t="s">
        <v>9</v>
      </c>
      <c r="G2725" s="4" t="s">
        <v>8</v>
      </c>
      <c r="H2725">
        <v>1</v>
      </c>
      <c r="I2725">
        <f t="shared" si="168"/>
        <v>0</v>
      </c>
      <c r="J2725">
        <f t="shared" si="169"/>
        <v>0</v>
      </c>
      <c r="K2725">
        <f t="shared" si="170"/>
        <v>1</v>
      </c>
      <c r="L2725">
        <f t="shared" si="171"/>
        <v>0</v>
      </c>
    </row>
    <row r="2726" spans="1:12" ht="13.2" x14ac:dyDescent="0.25">
      <c r="A2726" s="2">
        <v>45111</v>
      </c>
      <c r="B2726" s="3">
        <v>0.44754629629629628</v>
      </c>
      <c r="C2726" s="4">
        <v>1074</v>
      </c>
      <c r="D2726" s="4">
        <v>290063810</v>
      </c>
      <c r="E2726" s="4">
        <v>2</v>
      </c>
      <c r="F2726" s="4" t="s">
        <v>7</v>
      </c>
      <c r="G2726" s="4" t="s">
        <v>8</v>
      </c>
      <c r="H2726">
        <v>1</v>
      </c>
      <c r="I2726">
        <f t="shared" si="168"/>
        <v>0</v>
      </c>
      <c r="J2726">
        <f t="shared" si="169"/>
        <v>0</v>
      </c>
      <c r="K2726">
        <f t="shared" si="170"/>
        <v>0</v>
      </c>
      <c r="L2726">
        <f t="shared" si="171"/>
        <v>1</v>
      </c>
    </row>
    <row r="2727" spans="1:12" ht="13.2" x14ac:dyDescent="0.25">
      <c r="A2727" s="2">
        <v>45111</v>
      </c>
      <c r="B2727" s="3">
        <v>0.44767361111111109</v>
      </c>
      <c r="C2727" s="4">
        <v>1002</v>
      </c>
      <c r="D2727" s="4">
        <v>290063875</v>
      </c>
      <c r="E2727" s="4">
        <v>1</v>
      </c>
      <c r="F2727" s="4" t="s">
        <v>9</v>
      </c>
      <c r="G2727" s="4" t="s">
        <v>10</v>
      </c>
      <c r="H2727">
        <v>1</v>
      </c>
      <c r="I2727">
        <f t="shared" si="168"/>
        <v>1</v>
      </c>
      <c r="J2727">
        <f t="shared" si="169"/>
        <v>0</v>
      </c>
      <c r="K2727">
        <f t="shared" si="170"/>
        <v>0</v>
      </c>
      <c r="L2727">
        <f t="shared" si="171"/>
        <v>0</v>
      </c>
    </row>
    <row r="2728" spans="1:12" ht="13.2" x14ac:dyDescent="0.25">
      <c r="A2728" s="2">
        <v>45111</v>
      </c>
      <c r="B2728" s="3">
        <v>0.46026620370370369</v>
      </c>
      <c r="C2728" s="4">
        <v>1002</v>
      </c>
      <c r="D2728" s="4">
        <v>290070171</v>
      </c>
      <c r="E2728" s="4">
        <v>1</v>
      </c>
      <c r="F2728" s="4" t="s">
        <v>7</v>
      </c>
      <c r="G2728" s="4" t="s">
        <v>8</v>
      </c>
      <c r="H2728">
        <v>1</v>
      </c>
      <c r="I2728">
        <f t="shared" si="168"/>
        <v>0</v>
      </c>
      <c r="J2728">
        <f t="shared" si="169"/>
        <v>0</v>
      </c>
      <c r="K2728">
        <f t="shared" si="170"/>
        <v>0</v>
      </c>
      <c r="L2728">
        <f t="shared" si="171"/>
        <v>1</v>
      </c>
    </row>
    <row r="2729" spans="1:12" ht="13.2" x14ac:dyDescent="0.25">
      <c r="A2729" s="2">
        <v>45111</v>
      </c>
      <c r="B2729" s="3">
        <v>0.42836805555555557</v>
      </c>
      <c r="C2729" s="4">
        <v>1104</v>
      </c>
      <c r="D2729" s="4">
        <v>290053881</v>
      </c>
      <c r="E2729" s="4">
        <v>3</v>
      </c>
      <c r="F2729" s="4" t="s">
        <v>9</v>
      </c>
      <c r="G2729" s="4" t="s">
        <v>10</v>
      </c>
      <c r="H2729">
        <v>1</v>
      </c>
      <c r="I2729">
        <f t="shared" si="168"/>
        <v>1</v>
      </c>
      <c r="J2729">
        <f t="shared" si="169"/>
        <v>0</v>
      </c>
      <c r="K2729">
        <f t="shared" si="170"/>
        <v>0</v>
      </c>
      <c r="L2729">
        <f t="shared" si="171"/>
        <v>0</v>
      </c>
    </row>
    <row r="2730" spans="1:12" ht="13.2" x14ac:dyDescent="0.25">
      <c r="A2730" s="2">
        <v>45111</v>
      </c>
      <c r="B2730" s="3">
        <v>0.49064814814814817</v>
      </c>
      <c r="C2730" s="4">
        <v>1302</v>
      </c>
      <c r="D2730" s="4">
        <v>290085114</v>
      </c>
      <c r="E2730" s="4">
        <v>1</v>
      </c>
      <c r="F2730" s="4" t="s">
        <v>9</v>
      </c>
      <c r="G2730" s="4" t="s">
        <v>11</v>
      </c>
      <c r="H2730">
        <v>1</v>
      </c>
      <c r="I2730">
        <f t="shared" si="168"/>
        <v>0</v>
      </c>
      <c r="J2730">
        <f t="shared" si="169"/>
        <v>1</v>
      </c>
      <c r="K2730">
        <f t="shared" si="170"/>
        <v>0</v>
      </c>
      <c r="L2730">
        <f t="shared" si="171"/>
        <v>0</v>
      </c>
    </row>
    <row r="2731" spans="1:12" ht="13.2" x14ac:dyDescent="0.25">
      <c r="A2731" s="2">
        <v>45111</v>
      </c>
      <c r="B2731" s="3">
        <v>0.51817129629629632</v>
      </c>
      <c r="C2731" s="4">
        <v>1084</v>
      </c>
      <c r="D2731" s="4">
        <v>290101108</v>
      </c>
      <c r="E2731" s="4">
        <v>1</v>
      </c>
      <c r="F2731" s="4" t="s">
        <v>7</v>
      </c>
      <c r="G2731" s="4" t="s">
        <v>8</v>
      </c>
      <c r="H2731">
        <v>1</v>
      </c>
      <c r="I2731">
        <f t="shared" si="168"/>
        <v>0</v>
      </c>
      <c r="J2731">
        <f t="shared" si="169"/>
        <v>0</v>
      </c>
      <c r="K2731">
        <f t="shared" si="170"/>
        <v>0</v>
      </c>
      <c r="L2731">
        <f t="shared" si="171"/>
        <v>1</v>
      </c>
    </row>
    <row r="2732" spans="1:12" ht="13.2" x14ac:dyDescent="0.25">
      <c r="A2732" s="2">
        <v>45111</v>
      </c>
      <c r="B2732" s="3">
        <v>0.52020833333333338</v>
      </c>
      <c r="C2732" s="4">
        <v>1395</v>
      </c>
      <c r="D2732" s="4">
        <v>290102637</v>
      </c>
      <c r="E2732" s="4">
        <v>1</v>
      </c>
      <c r="F2732" s="4" t="s">
        <v>7</v>
      </c>
      <c r="G2732" s="4" t="s">
        <v>8</v>
      </c>
      <c r="H2732">
        <v>1</v>
      </c>
      <c r="I2732">
        <f t="shared" si="168"/>
        <v>0</v>
      </c>
      <c r="J2732">
        <f t="shared" si="169"/>
        <v>0</v>
      </c>
      <c r="K2732">
        <f t="shared" si="170"/>
        <v>0</v>
      </c>
      <c r="L2732">
        <f t="shared" si="171"/>
        <v>1</v>
      </c>
    </row>
    <row r="2733" spans="1:12" ht="13.2" x14ac:dyDescent="0.25">
      <c r="A2733" s="2">
        <v>45111</v>
      </c>
      <c r="B2733" s="3">
        <v>0.52392361111111108</v>
      </c>
      <c r="C2733" s="4">
        <v>1002</v>
      </c>
      <c r="D2733" s="4">
        <v>290106382</v>
      </c>
      <c r="E2733" s="4">
        <v>1</v>
      </c>
      <c r="F2733" s="4" t="s">
        <v>7</v>
      </c>
      <c r="G2733" s="4" t="s">
        <v>8</v>
      </c>
      <c r="H2733">
        <v>1</v>
      </c>
      <c r="I2733">
        <f t="shared" si="168"/>
        <v>0</v>
      </c>
      <c r="J2733">
        <f t="shared" si="169"/>
        <v>0</v>
      </c>
      <c r="K2733">
        <f t="shared" si="170"/>
        <v>0</v>
      </c>
      <c r="L2733">
        <f t="shared" si="171"/>
        <v>1</v>
      </c>
    </row>
    <row r="2734" spans="1:12" ht="13.2" x14ac:dyDescent="0.25">
      <c r="A2734" s="2">
        <v>45111</v>
      </c>
      <c r="B2734" s="3">
        <v>0.52471064814814816</v>
      </c>
      <c r="C2734" s="4">
        <v>1002</v>
      </c>
      <c r="D2734" s="4">
        <v>290107342</v>
      </c>
      <c r="E2734" s="4">
        <v>1</v>
      </c>
      <c r="F2734" s="4" t="s">
        <v>7</v>
      </c>
      <c r="G2734" s="4" t="s">
        <v>8</v>
      </c>
      <c r="H2734">
        <v>1</v>
      </c>
      <c r="I2734">
        <f t="shared" si="168"/>
        <v>0</v>
      </c>
      <c r="J2734">
        <f t="shared" si="169"/>
        <v>0</v>
      </c>
      <c r="K2734">
        <f t="shared" si="170"/>
        <v>0</v>
      </c>
      <c r="L2734">
        <f t="shared" si="171"/>
        <v>1</v>
      </c>
    </row>
    <row r="2735" spans="1:12" ht="13.2" x14ac:dyDescent="0.25">
      <c r="A2735" s="2">
        <v>45111</v>
      </c>
      <c r="B2735" s="3">
        <v>0.5227546296296296</v>
      </c>
      <c r="C2735" s="4">
        <v>1084</v>
      </c>
      <c r="D2735" s="4">
        <v>290104993</v>
      </c>
      <c r="E2735" s="4">
        <v>2</v>
      </c>
      <c r="F2735" s="4" t="s">
        <v>9</v>
      </c>
      <c r="G2735" s="4" t="s">
        <v>10</v>
      </c>
      <c r="H2735">
        <v>1</v>
      </c>
      <c r="I2735">
        <f t="shared" si="168"/>
        <v>1</v>
      </c>
      <c r="J2735">
        <f t="shared" si="169"/>
        <v>0</v>
      </c>
      <c r="K2735">
        <f t="shared" si="170"/>
        <v>0</v>
      </c>
      <c r="L2735">
        <f t="shared" si="171"/>
        <v>0</v>
      </c>
    </row>
    <row r="2736" spans="1:12" ht="13.2" x14ac:dyDescent="0.25">
      <c r="A2736" s="2">
        <v>45111</v>
      </c>
      <c r="B2736" s="3">
        <v>0.52792824074074074</v>
      </c>
      <c r="C2736" s="4">
        <v>1284</v>
      </c>
      <c r="D2736" s="4">
        <v>290111731</v>
      </c>
      <c r="E2736" s="4">
        <v>4</v>
      </c>
      <c r="F2736" s="4" t="s">
        <v>7</v>
      </c>
      <c r="G2736" s="4" t="s">
        <v>8</v>
      </c>
      <c r="H2736">
        <v>1</v>
      </c>
      <c r="I2736">
        <f t="shared" si="168"/>
        <v>0</v>
      </c>
      <c r="J2736">
        <f t="shared" si="169"/>
        <v>0</v>
      </c>
      <c r="K2736">
        <f t="shared" si="170"/>
        <v>0</v>
      </c>
      <c r="L2736">
        <f t="shared" si="171"/>
        <v>1</v>
      </c>
    </row>
    <row r="2737" spans="1:12" ht="13.2" x14ac:dyDescent="0.25">
      <c r="A2737" s="2">
        <v>45111</v>
      </c>
      <c r="B2737" s="3">
        <v>0.52796296296296297</v>
      </c>
      <c r="C2737" s="4">
        <v>1162</v>
      </c>
      <c r="D2737" s="4">
        <v>290111803</v>
      </c>
      <c r="E2737" s="4">
        <v>1</v>
      </c>
      <c r="F2737" s="4" t="s">
        <v>7</v>
      </c>
      <c r="G2737" s="4" t="s">
        <v>8</v>
      </c>
      <c r="H2737">
        <v>1</v>
      </c>
      <c r="I2737">
        <f t="shared" si="168"/>
        <v>0</v>
      </c>
      <c r="J2737">
        <f t="shared" si="169"/>
        <v>0</v>
      </c>
      <c r="K2737">
        <f t="shared" si="170"/>
        <v>0</v>
      </c>
      <c r="L2737">
        <f t="shared" si="171"/>
        <v>1</v>
      </c>
    </row>
    <row r="2738" spans="1:12" ht="13.2" x14ac:dyDescent="0.25">
      <c r="A2738" s="2">
        <v>45111</v>
      </c>
      <c r="B2738" s="3">
        <v>0.52981481481481485</v>
      </c>
      <c r="C2738" s="4">
        <v>1074</v>
      </c>
      <c r="D2738" s="4">
        <v>290114490</v>
      </c>
      <c r="E2738" s="4">
        <v>1</v>
      </c>
      <c r="F2738" s="4" t="s">
        <v>7</v>
      </c>
      <c r="G2738" s="4" t="s">
        <v>8</v>
      </c>
      <c r="H2738">
        <v>1</v>
      </c>
      <c r="I2738">
        <f t="shared" si="168"/>
        <v>0</v>
      </c>
      <c r="J2738">
        <f t="shared" si="169"/>
        <v>0</v>
      </c>
      <c r="K2738">
        <f t="shared" si="170"/>
        <v>0</v>
      </c>
      <c r="L2738">
        <f t="shared" si="171"/>
        <v>1</v>
      </c>
    </row>
    <row r="2739" spans="1:12" ht="13.2" x14ac:dyDescent="0.25">
      <c r="A2739" s="2">
        <v>45111</v>
      </c>
      <c r="B2739" s="3">
        <v>0.53112268518518524</v>
      </c>
      <c r="C2739" s="4">
        <v>1135</v>
      </c>
      <c r="D2739" s="4">
        <v>290116505</v>
      </c>
      <c r="E2739" s="4">
        <v>4</v>
      </c>
      <c r="F2739" s="4" t="s">
        <v>9</v>
      </c>
      <c r="G2739" s="4" t="s">
        <v>13</v>
      </c>
      <c r="H2739">
        <v>1</v>
      </c>
      <c r="I2739">
        <f t="shared" si="168"/>
        <v>0</v>
      </c>
      <c r="J2739">
        <f t="shared" si="169"/>
        <v>0</v>
      </c>
      <c r="K2739">
        <f t="shared" si="170"/>
        <v>0</v>
      </c>
      <c r="L2739">
        <f t="shared" si="171"/>
        <v>0</v>
      </c>
    </row>
    <row r="2740" spans="1:12" ht="13.2" x14ac:dyDescent="0.25">
      <c r="A2740" s="2">
        <v>45111</v>
      </c>
      <c r="B2740" s="3">
        <v>0.46469907407407407</v>
      </c>
      <c r="C2740" s="4">
        <v>1284</v>
      </c>
      <c r="D2740" s="4">
        <v>290072641</v>
      </c>
      <c r="E2740" s="4">
        <v>2</v>
      </c>
      <c r="F2740" s="4" t="s">
        <v>7</v>
      </c>
      <c r="G2740" s="4" t="s">
        <v>8</v>
      </c>
      <c r="H2740">
        <v>1</v>
      </c>
      <c r="I2740">
        <f t="shared" si="168"/>
        <v>0</v>
      </c>
      <c r="J2740">
        <f t="shared" si="169"/>
        <v>0</v>
      </c>
      <c r="K2740">
        <f t="shared" si="170"/>
        <v>0</v>
      </c>
      <c r="L2740">
        <f t="shared" si="171"/>
        <v>1</v>
      </c>
    </row>
    <row r="2741" spans="1:12" ht="13.2" x14ac:dyDescent="0.25">
      <c r="A2741" s="2">
        <v>45111</v>
      </c>
      <c r="B2741" s="3">
        <v>0.53074074074074074</v>
      </c>
      <c r="C2741" s="4">
        <v>1284</v>
      </c>
      <c r="D2741" s="4">
        <v>290115901</v>
      </c>
      <c r="E2741" s="4">
        <v>1</v>
      </c>
      <c r="F2741" s="4" t="s">
        <v>7</v>
      </c>
      <c r="G2741" s="4" t="s">
        <v>8</v>
      </c>
      <c r="H2741">
        <v>1</v>
      </c>
      <c r="I2741">
        <f t="shared" si="168"/>
        <v>0</v>
      </c>
      <c r="J2741">
        <f t="shared" si="169"/>
        <v>0</v>
      </c>
      <c r="K2741">
        <f t="shared" si="170"/>
        <v>0</v>
      </c>
      <c r="L2741">
        <f t="shared" si="171"/>
        <v>1</v>
      </c>
    </row>
    <row r="2742" spans="1:12" ht="13.2" x14ac:dyDescent="0.25">
      <c r="A2742" s="2">
        <v>45111</v>
      </c>
      <c r="B2742" s="3">
        <v>0.5338194444444444</v>
      </c>
      <c r="C2742" s="4">
        <v>1104</v>
      </c>
      <c r="D2742" s="4">
        <v>290120715</v>
      </c>
      <c r="E2742" s="4">
        <v>2</v>
      </c>
      <c r="F2742" s="4" t="s">
        <v>9</v>
      </c>
      <c r="G2742" s="4" t="s">
        <v>8</v>
      </c>
      <c r="H2742">
        <v>1</v>
      </c>
      <c r="I2742">
        <f t="shared" si="168"/>
        <v>0</v>
      </c>
      <c r="J2742">
        <f t="shared" si="169"/>
        <v>0</v>
      </c>
      <c r="K2742">
        <f t="shared" si="170"/>
        <v>1</v>
      </c>
      <c r="L2742">
        <f t="shared" si="171"/>
        <v>0</v>
      </c>
    </row>
    <row r="2743" spans="1:12" ht="13.2" x14ac:dyDescent="0.25">
      <c r="A2743" s="2">
        <v>45111</v>
      </c>
      <c r="B2743" s="3">
        <v>0.50011574074074072</v>
      </c>
      <c r="C2743" s="4">
        <v>1395</v>
      </c>
      <c r="D2743" s="4">
        <v>290089252</v>
      </c>
      <c r="E2743" s="4">
        <v>1</v>
      </c>
      <c r="F2743" s="4" t="s">
        <v>7</v>
      </c>
      <c r="G2743" s="4" t="s">
        <v>8</v>
      </c>
      <c r="H2743">
        <v>1</v>
      </c>
      <c r="I2743">
        <f t="shared" si="168"/>
        <v>0</v>
      </c>
      <c r="J2743">
        <f t="shared" si="169"/>
        <v>0</v>
      </c>
      <c r="K2743">
        <f t="shared" si="170"/>
        <v>0</v>
      </c>
      <c r="L2743">
        <f t="shared" si="171"/>
        <v>1</v>
      </c>
    </row>
    <row r="2744" spans="1:12" ht="13.2" x14ac:dyDescent="0.25">
      <c r="A2744" s="2">
        <v>45111</v>
      </c>
      <c r="B2744" s="3">
        <v>0.53851851851851851</v>
      </c>
      <c r="C2744" s="4">
        <v>1094</v>
      </c>
      <c r="D2744" s="4">
        <v>290129263</v>
      </c>
      <c r="E2744" s="4">
        <v>1</v>
      </c>
      <c r="F2744" s="4" t="s">
        <v>7</v>
      </c>
      <c r="G2744" s="4" t="s">
        <v>8</v>
      </c>
      <c r="H2744">
        <v>1</v>
      </c>
      <c r="I2744">
        <f t="shared" si="168"/>
        <v>0</v>
      </c>
      <c r="J2744">
        <f t="shared" si="169"/>
        <v>0</v>
      </c>
      <c r="K2744">
        <f t="shared" si="170"/>
        <v>0</v>
      </c>
      <c r="L2744">
        <f t="shared" si="171"/>
        <v>1</v>
      </c>
    </row>
    <row r="2745" spans="1:12" ht="13.2" x14ac:dyDescent="0.25">
      <c r="A2745" s="2">
        <v>45111</v>
      </c>
      <c r="B2745" s="3">
        <v>0.5395833333333333</v>
      </c>
      <c r="C2745" s="4">
        <v>1104</v>
      </c>
      <c r="D2745" s="4">
        <v>290131313</v>
      </c>
      <c r="E2745" s="4">
        <v>1</v>
      </c>
      <c r="F2745" s="4" t="s">
        <v>9</v>
      </c>
      <c r="G2745" s="4" t="s">
        <v>8</v>
      </c>
      <c r="H2745">
        <v>1</v>
      </c>
      <c r="I2745">
        <f t="shared" si="168"/>
        <v>0</v>
      </c>
      <c r="J2745">
        <f t="shared" si="169"/>
        <v>0</v>
      </c>
      <c r="K2745">
        <f t="shared" si="170"/>
        <v>1</v>
      </c>
      <c r="L2745">
        <f t="shared" si="171"/>
        <v>0</v>
      </c>
    </row>
    <row r="2746" spans="1:12" ht="13.2" x14ac:dyDescent="0.25">
      <c r="A2746" s="2">
        <v>45111</v>
      </c>
      <c r="B2746" s="3">
        <v>0.54263888888888889</v>
      </c>
      <c r="C2746" s="4">
        <v>1346</v>
      </c>
      <c r="D2746" s="4">
        <v>290137508</v>
      </c>
      <c r="E2746" s="4">
        <v>1</v>
      </c>
      <c r="F2746" s="4" t="s">
        <v>7</v>
      </c>
      <c r="G2746" s="4" t="s">
        <v>8</v>
      </c>
      <c r="H2746">
        <v>1</v>
      </c>
      <c r="I2746">
        <f t="shared" si="168"/>
        <v>0</v>
      </c>
      <c r="J2746">
        <f t="shared" si="169"/>
        <v>0</v>
      </c>
      <c r="K2746">
        <f t="shared" si="170"/>
        <v>0</v>
      </c>
      <c r="L2746">
        <f t="shared" si="171"/>
        <v>1</v>
      </c>
    </row>
    <row r="2747" spans="1:12" ht="13.2" x14ac:dyDescent="0.25">
      <c r="A2747" s="2">
        <v>45111</v>
      </c>
      <c r="B2747" s="3">
        <v>0.53746527777777775</v>
      </c>
      <c r="C2747" s="4">
        <v>1284</v>
      </c>
      <c r="D2747" s="4">
        <v>290127205</v>
      </c>
      <c r="E2747" s="4">
        <v>1</v>
      </c>
      <c r="F2747" s="4" t="s">
        <v>7</v>
      </c>
      <c r="G2747" s="4" t="s">
        <v>8</v>
      </c>
      <c r="H2747">
        <v>1</v>
      </c>
      <c r="I2747">
        <f t="shared" si="168"/>
        <v>0</v>
      </c>
      <c r="J2747">
        <f t="shared" si="169"/>
        <v>0</v>
      </c>
      <c r="K2747">
        <f t="shared" si="170"/>
        <v>0</v>
      </c>
      <c r="L2747">
        <f t="shared" si="171"/>
        <v>1</v>
      </c>
    </row>
    <row r="2748" spans="1:12" ht="13.2" x14ac:dyDescent="0.25">
      <c r="A2748" s="2">
        <v>45111</v>
      </c>
      <c r="B2748" s="3">
        <v>0.54464120370370372</v>
      </c>
      <c r="C2748" s="4">
        <v>1124</v>
      </c>
      <c r="D2748" s="4">
        <v>290142024</v>
      </c>
      <c r="E2748" s="4">
        <v>1</v>
      </c>
      <c r="F2748" s="4" t="s">
        <v>7</v>
      </c>
      <c r="G2748" s="4" t="s">
        <v>8</v>
      </c>
      <c r="H2748">
        <v>0</v>
      </c>
      <c r="I2748">
        <f t="shared" si="168"/>
        <v>0</v>
      </c>
      <c r="J2748">
        <f t="shared" si="169"/>
        <v>0</v>
      </c>
      <c r="K2748">
        <f t="shared" si="170"/>
        <v>0</v>
      </c>
      <c r="L2748">
        <f t="shared" si="171"/>
        <v>1</v>
      </c>
    </row>
    <row r="2749" spans="1:12" ht="13.2" x14ac:dyDescent="0.25">
      <c r="A2749" s="2">
        <v>45111</v>
      </c>
      <c r="B2749" s="3">
        <v>0.54464120370370372</v>
      </c>
      <c r="C2749" s="4">
        <v>1002</v>
      </c>
      <c r="D2749" s="4">
        <v>290142031</v>
      </c>
      <c r="E2749" s="4">
        <v>1</v>
      </c>
      <c r="F2749" s="4" t="s">
        <v>7</v>
      </c>
      <c r="G2749" s="4" t="s">
        <v>8</v>
      </c>
      <c r="H2749">
        <v>1</v>
      </c>
      <c r="I2749">
        <f t="shared" si="168"/>
        <v>0</v>
      </c>
      <c r="J2749">
        <f t="shared" si="169"/>
        <v>0</v>
      </c>
      <c r="K2749">
        <f t="shared" si="170"/>
        <v>0</v>
      </c>
      <c r="L2749">
        <f t="shared" si="171"/>
        <v>1</v>
      </c>
    </row>
    <row r="2750" spans="1:12" ht="13.2" x14ac:dyDescent="0.25">
      <c r="A2750" s="2">
        <v>45111</v>
      </c>
      <c r="B2750" s="3">
        <v>0.54197916666666668</v>
      </c>
      <c r="C2750" s="4">
        <v>1002</v>
      </c>
      <c r="D2750" s="4">
        <v>290136106</v>
      </c>
      <c r="E2750" s="4">
        <v>1</v>
      </c>
      <c r="F2750" s="4" t="s">
        <v>7</v>
      </c>
      <c r="G2750" s="4" t="s">
        <v>8</v>
      </c>
      <c r="H2750">
        <v>1</v>
      </c>
      <c r="I2750">
        <f t="shared" si="168"/>
        <v>0</v>
      </c>
      <c r="J2750">
        <f t="shared" si="169"/>
        <v>0</v>
      </c>
      <c r="K2750">
        <f t="shared" si="170"/>
        <v>0</v>
      </c>
      <c r="L2750">
        <f t="shared" si="171"/>
        <v>1</v>
      </c>
    </row>
    <row r="2751" spans="1:12" ht="13.2" x14ac:dyDescent="0.25">
      <c r="A2751" s="2">
        <v>45111</v>
      </c>
      <c r="B2751" s="3">
        <v>0.54667824074074078</v>
      </c>
      <c r="C2751" s="4">
        <v>1302</v>
      </c>
      <c r="D2751" s="4">
        <v>290147132</v>
      </c>
      <c r="E2751" s="4">
        <v>1</v>
      </c>
      <c r="F2751" s="4" t="s">
        <v>7</v>
      </c>
      <c r="G2751" s="4" t="s">
        <v>8</v>
      </c>
      <c r="H2751">
        <v>1</v>
      </c>
      <c r="I2751">
        <f t="shared" si="168"/>
        <v>0</v>
      </c>
      <c r="J2751">
        <f t="shared" si="169"/>
        <v>0</v>
      </c>
      <c r="K2751">
        <f t="shared" si="170"/>
        <v>0</v>
      </c>
      <c r="L2751">
        <f t="shared" si="171"/>
        <v>1</v>
      </c>
    </row>
    <row r="2752" spans="1:12" ht="13.2" x14ac:dyDescent="0.25">
      <c r="A2752" s="2">
        <v>45111</v>
      </c>
      <c r="B2752" s="3">
        <v>0.54935185185185187</v>
      </c>
      <c r="C2752" s="4">
        <v>1302</v>
      </c>
      <c r="D2752" s="4">
        <v>290154378</v>
      </c>
      <c r="E2752" s="4">
        <v>1</v>
      </c>
      <c r="F2752" s="4" t="s">
        <v>7</v>
      </c>
      <c r="G2752" s="4" t="s">
        <v>8</v>
      </c>
      <c r="H2752">
        <v>1</v>
      </c>
      <c r="I2752">
        <f t="shared" si="168"/>
        <v>0</v>
      </c>
      <c r="J2752">
        <f t="shared" si="169"/>
        <v>0</v>
      </c>
      <c r="K2752">
        <f t="shared" si="170"/>
        <v>0</v>
      </c>
      <c r="L2752">
        <f t="shared" si="171"/>
        <v>1</v>
      </c>
    </row>
    <row r="2753" spans="1:12" ht="13.2" x14ac:dyDescent="0.25">
      <c r="A2753" s="2">
        <v>45111</v>
      </c>
      <c r="B2753" s="3">
        <v>0.55085648148148147</v>
      </c>
      <c r="C2753" s="4">
        <v>1124</v>
      </c>
      <c r="D2753" s="4">
        <v>290158456</v>
      </c>
      <c r="E2753" s="4">
        <v>1</v>
      </c>
      <c r="F2753" s="4" t="s">
        <v>7</v>
      </c>
      <c r="G2753" s="4" t="s">
        <v>8</v>
      </c>
      <c r="H2753">
        <v>0</v>
      </c>
      <c r="I2753">
        <f t="shared" si="168"/>
        <v>0</v>
      </c>
      <c r="J2753">
        <f t="shared" si="169"/>
        <v>0</v>
      </c>
      <c r="K2753">
        <f t="shared" si="170"/>
        <v>0</v>
      </c>
      <c r="L2753">
        <f t="shared" si="171"/>
        <v>1</v>
      </c>
    </row>
    <row r="2754" spans="1:12" ht="13.2" x14ac:dyDescent="0.25">
      <c r="A2754" s="2">
        <v>45111</v>
      </c>
      <c r="B2754" s="3">
        <v>0.55019675925925926</v>
      </c>
      <c r="C2754" s="4">
        <v>1162</v>
      </c>
      <c r="D2754" s="4">
        <v>290156621</v>
      </c>
      <c r="E2754" s="4">
        <v>1</v>
      </c>
      <c r="F2754" s="4" t="s">
        <v>7</v>
      </c>
      <c r="G2754" s="4" t="s">
        <v>8</v>
      </c>
      <c r="H2754">
        <v>1</v>
      </c>
      <c r="I2754">
        <f t="shared" si="168"/>
        <v>0</v>
      </c>
      <c r="J2754">
        <f t="shared" si="169"/>
        <v>0</v>
      </c>
      <c r="K2754">
        <f t="shared" si="170"/>
        <v>0</v>
      </c>
      <c r="L2754">
        <f t="shared" si="171"/>
        <v>1</v>
      </c>
    </row>
    <row r="2755" spans="1:12" ht="13.2" x14ac:dyDescent="0.25">
      <c r="A2755" s="2">
        <v>45111</v>
      </c>
      <c r="B2755" s="3">
        <v>0.55539351851851848</v>
      </c>
      <c r="C2755" s="4">
        <v>1135</v>
      </c>
      <c r="D2755" s="4">
        <v>290170622</v>
      </c>
      <c r="E2755" s="4">
        <v>1</v>
      </c>
      <c r="F2755" s="4" t="s">
        <v>9</v>
      </c>
      <c r="G2755" s="4" t="s">
        <v>11</v>
      </c>
      <c r="H2755">
        <v>1</v>
      </c>
      <c r="I2755">
        <f t="shared" ref="I2755:I2818" si="172">IF($G2755=$N$2,1,0)</f>
        <v>0</v>
      </c>
      <c r="J2755">
        <f t="shared" ref="J2755:J2818" si="173">IF($G2755=$N$3,1,0)</f>
        <v>1</v>
      </c>
      <c r="K2755">
        <f t="shared" ref="K2755:K2818" si="174">IF($F2755=$N$1, IF($G2755=$N$4,1,0),0)</f>
        <v>0</v>
      </c>
      <c r="L2755">
        <f t="shared" ref="L2755:L2818" si="175">IF($F2755&lt;&gt;$N$1, IF($G2755=$N$4,1,0),0)</f>
        <v>0</v>
      </c>
    </row>
    <row r="2756" spans="1:12" ht="13.2" x14ac:dyDescent="0.25">
      <c r="A2756" s="2">
        <v>45111</v>
      </c>
      <c r="B2756" s="3">
        <v>0.55427083333333338</v>
      </c>
      <c r="C2756" s="4">
        <v>1302</v>
      </c>
      <c r="D2756" s="4">
        <v>290167671</v>
      </c>
      <c r="E2756" s="4">
        <v>1</v>
      </c>
      <c r="F2756" s="4" t="s">
        <v>7</v>
      </c>
      <c r="G2756" s="4" t="s">
        <v>8</v>
      </c>
      <c r="H2756">
        <v>1</v>
      </c>
      <c r="I2756">
        <f t="shared" si="172"/>
        <v>0</v>
      </c>
      <c r="J2756">
        <f t="shared" si="173"/>
        <v>0</v>
      </c>
      <c r="K2756">
        <f t="shared" si="174"/>
        <v>0</v>
      </c>
      <c r="L2756">
        <f t="shared" si="175"/>
        <v>1</v>
      </c>
    </row>
    <row r="2757" spans="1:12" ht="13.2" x14ac:dyDescent="0.25">
      <c r="A2757" s="2">
        <v>45111</v>
      </c>
      <c r="B2757" s="3">
        <v>0.55756944444444445</v>
      </c>
      <c r="C2757" s="4">
        <v>1302</v>
      </c>
      <c r="D2757" s="4">
        <v>290176178</v>
      </c>
      <c r="E2757" s="4">
        <v>1</v>
      </c>
      <c r="F2757" s="4" t="s">
        <v>7</v>
      </c>
      <c r="G2757" s="4" t="s">
        <v>8</v>
      </c>
      <c r="H2757">
        <v>1</v>
      </c>
      <c r="I2757">
        <f t="shared" si="172"/>
        <v>0</v>
      </c>
      <c r="J2757">
        <f t="shared" si="173"/>
        <v>0</v>
      </c>
      <c r="K2757">
        <f t="shared" si="174"/>
        <v>0</v>
      </c>
      <c r="L2757">
        <f t="shared" si="175"/>
        <v>1</v>
      </c>
    </row>
    <row r="2758" spans="1:12" ht="13.2" x14ac:dyDescent="0.25">
      <c r="A2758" s="2">
        <v>45111</v>
      </c>
      <c r="B2758" s="3">
        <v>0.42084490740740743</v>
      </c>
      <c r="C2758" s="4">
        <v>1002</v>
      </c>
      <c r="D2758" s="4">
        <v>290049631</v>
      </c>
      <c r="E2758" s="4">
        <v>1</v>
      </c>
      <c r="F2758" s="4" t="s">
        <v>7</v>
      </c>
      <c r="G2758" s="4" t="s">
        <v>8</v>
      </c>
      <c r="H2758">
        <v>1</v>
      </c>
      <c r="I2758">
        <f t="shared" si="172"/>
        <v>0</v>
      </c>
      <c r="J2758">
        <f t="shared" si="173"/>
        <v>0</v>
      </c>
      <c r="K2758">
        <f t="shared" si="174"/>
        <v>0</v>
      </c>
      <c r="L2758">
        <f t="shared" si="175"/>
        <v>1</v>
      </c>
    </row>
    <row r="2759" spans="1:12" ht="13.2" x14ac:dyDescent="0.25">
      <c r="A2759" s="2">
        <v>45111</v>
      </c>
      <c r="B2759" s="3">
        <v>0.55732638888888886</v>
      </c>
      <c r="C2759" s="4">
        <v>1002</v>
      </c>
      <c r="D2759" s="4">
        <v>290175596</v>
      </c>
      <c r="E2759" s="4">
        <v>1</v>
      </c>
      <c r="F2759" s="4" t="s">
        <v>7</v>
      </c>
      <c r="G2759" s="4" t="s">
        <v>8</v>
      </c>
      <c r="H2759">
        <v>1</v>
      </c>
      <c r="I2759">
        <f t="shared" si="172"/>
        <v>0</v>
      </c>
      <c r="J2759">
        <f t="shared" si="173"/>
        <v>0</v>
      </c>
      <c r="K2759">
        <f t="shared" si="174"/>
        <v>0</v>
      </c>
      <c r="L2759">
        <f t="shared" si="175"/>
        <v>1</v>
      </c>
    </row>
    <row r="2760" spans="1:12" ht="13.2" x14ac:dyDescent="0.25">
      <c r="A2760" s="2">
        <v>45111</v>
      </c>
      <c r="B2760" s="3">
        <v>0.55603009259259262</v>
      </c>
      <c r="C2760" s="4">
        <v>1302</v>
      </c>
      <c r="D2760" s="4">
        <v>290172298</v>
      </c>
      <c r="E2760" s="4">
        <v>2</v>
      </c>
      <c r="F2760" s="4" t="s">
        <v>7</v>
      </c>
      <c r="G2760" s="4" t="s">
        <v>8</v>
      </c>
      <c r="H2760">
        <v>1</v>
      </c>
      <c r="I2760">
        <f t="shared" si="172"/>
        <v>0</v>
      </c>
      <c r="J2760">
        <f t="shared" si="173"/>
        <v>0</v>
      </c>
      <c r="K2760">
        <f t="shared" si="174"/>
        <v>0</v>
      </c>
      <c r="L2760">
        <f t="shared" si="175"/>
        <v>1</v>
      </c>
    </row>
    <row r="2761" spans="1:12" ht="13.2" x14ac:dyDescent="0.25">
      <c r="A2761" s="2">
        <v>45111</v>
      </c>
      <c r="B2761" s="3">
        <v>0.55724537037037036</v>
      </c>
      <c r="C2761" s="4">
        <v>1346</v>
      </c>
      <c r="D2761" s="4">
        <v>290175378</v>
      </c>
      <c r="E2761" s="4">
        <v>1</v>
      </c>
      <c r="F2761" s="4" t="s">
        <v>7</v>
      </c>
      <c r="G2761" s="4" t="s">
        <v>8</v>
      </c>
      <c r="H2761">
        <v>1</v>
      </c>
      <c r="I2761">
        <f t="shared" si="172"/>
        <v>0</v>
      </c>
      <c r="J2761">
        <f t="shared" si="173"/>
        <v>0</v>
      </c>
      <c r="K2761">
        <f t="shared" si="174"/>
        <v>0</v>
      </c>
      <c r="L2761">
        <f t="shared" si="175"/>
        <v>1</v>
      </c>
    </row>
    <row r="2762" spans="1:12" ht="13.2" x14ac:dyDescent="0.25">
      <c r="A2762" s="2">
        <v>45111</v>
      </c>
      <c r="B2762" s="3">
        <v>0.55940972222222218</v>
      </c>
      <c r="C2762" s="4">
        <v>1117</v>
      </c>
      <c r="D2762" s="4">
        <v>290180769</v>
      </c>
      <c r="E2762" s="4">
        <v>1</v>
      </c>
      <c r="F2762" s="4" t="s">
        <v>7</v>
      </c>
      <c r="G2762" s="4" t="s">
        <v>8</v>
      </c>
      <c r="H2762">
        <v>1</v>
      </c>
      <c r="I2762">
        <f t="shared" si="172"/>
        <v>0</v>
      </c>
      <c r="J2762">
        <f t="shared" si="173"/>
        <v>0</v>
      </c>
      <c r="K2762">
        <f t="shared" si="174"/>
        <v>0</v>
      </c>
      <c r="L2762">
        <f t="shared" si="175"/>
        <v>1</v>
      </c>
    </row>
    <row r="2763" spans="1:12" ht="13.2" x14ac:dyDescent="0.25">
      <c r="A2763" s="2">
        <v>45111</v>
      </c>
      <c r="B2763" s="3">
        <v>0.56093749999999998</v>
      </c>
      <c r="C2763" s="4">
        <v>1117</v>
      </c>
      <c r="D2763" s="4">
        <v>290184483</v>
      </c>
      <c r="E2763" s="4">
        <v>1</v>
      </c>
      <c r="F2763" s="4" t="s">
        <v>7</v>
      </c>
      <c r="G2763" s="4" t="s">
        <v>8</v>
      </c>
      <c r="H2763">
        <v>1</v>
      </c>
      <c r="I2763">
        <f t="shared" si="172"/>
        <v>0</v>
      </c>
      <c r="J2763">
        <f t="shared" si="173"/>
        <v>0</v>
      </c>
      <c r="K2763">
        <f t="shared" si="174"/>
        <v>0</v>
      </c>
      <c r="L2763">
        <f t="shared" si="175"/>
        <v>1</v>
      </c>
    </row>
    <row r="2764" spans="1:12" ht="13.2" x14ac:dyDescent="0.25">
      <c r="A2764" s="2">
        <v>45111</v>
      </c>
      <c r="B2764" s="3">
        <v>0.54538194444444443</v>
      </c>
      <c r="C2764" s="4">
        <v>1104</v>
      </c>
      <c r="D2764" s="4">
        <v>290143789</v>
      </c>
      <c r="E2764" s="4">
        <v>1</v>
      </c>
      <c r="F2764" s="4" t="s">
        <v>9</v>
      </c>
      <c r="G2764" s="4" t="s">
        <v>8</v>
      </c>
      <c r="H2764">
        <v>1</v>
      </c>
      <c r="I2764">
        <f t="shared" si="172"/>
        <v>0</v>
      </c>
      <c r="J2764">
        <f t="shared" si="173"/>
        <v>0</v>
      </c>
      <c r="K2764">
        <f t="shared" si="174"/>
        <v>1</v>
      </c>
      <c r="L2764">
        <f t="shared" si="175"/>
        <v>0</v>
      </c>
    </row>
    <row r="2765" spans="1:12" ht="13.2" x14ac:dyDescent="0.25">
      <c r="A2765" s="2">
        <v>45111</v>
      </c>
      <c r="B2765" s="3">
        <v>0.56458333333333333</v>
      </c>
      <c r="C2765" s="4">
        <v>1002</v>
      </c>
      <c r="D2765" s="4">
        <v>290193053</v>
      </c>
      <c r="E2765" s="4">
        <v>2</v>
      </c>
      <c r="F2765" s="4" t="s">
        <v>7</v>
      </c>
      <c r="G2765" s="4" t="s">
        <v>8</v>
      </c>
      <c r="H2765">
        <v>1</v>
      </c>
      <c r="I2765">
        <f t="shared" si="172"/>
        <v>0</v>
      </c>
      <c r="J2765">
        <f t="shared" si="173"/>
        <v>0</v>
      </c>
      <c r="K2765">
        <f t="shared" si="174"/>
        <v>0</v>
      </c>
      <c r="L2765">
        <f t="shared" si="175"/>
        <v>1</v>
      </c>
    </row>
    <row r="2766" spans="1:12" ht="13.2" x14ac:dyDescent="0.25">
      <c r="A2766" s="2">
        <v>45111</v>
      </c>
      <c r="B2766" s="3">
        <v>0.56791666666666663</v>
      </c>
      <c r="C2766" s="4">
        <v>1084</v>
      </c>
      <c r="D2766" s="4">
        <v>290200500</v>
      </c>
      <c r="E2766" s="4">
        <v>1</v>
      </c>
      <c r="F2766" s="4" t="s">
        <v>7</v>
      </c>
      <c r="G2766" s="4" t="s">
        <v>8</v>
      </c>
      <c r="H2766">
        <v>1</v>
      </c>
      <c r="I2766">
        <f t="shared" si="172"/>
        <v>0</v>
      </c>
      <c r="J2766">
        <f t="shared" si="173"/>
        <v>0</v>
      </c>
      <c r="K2766">
        <f t="shared" si="174"/>
        <v>0</v>
      </c>
      <c r="L2766">
        <f t="shared" si="175"/>
        <v>1</v>
      </c>
    </row>
    <row r="2767" spans="1:12" ht="13.2" x14ac:dyDescent="0.25">
      <c r="A2767" s="2">
        <v>45111</v>
      </c>
      <c r="B2767" s="3">
        <v>0.55172453703703705</v>
      </c>
      <c r="C2767" s="4">
        <v>1346</v>
      </c>
      <c r="D2767" s="4">
        <v>290160803</v>
      </c>
      <c r="E2767" s="4">
        <v>1</v>
      </c>
      <c r="F2767" s="4" t="s">
        <v>7</v>
      </c>
      <c r="G2767" s="4" t="s">
        <v>8</v>
      </c>
      <c r="H2767">
        <v>1</v>
      </c>
      <c r="I2767">
        <f t="shared" si="172"/>
        <v>0</v>
      </c>
      <c r="J2767">
        <f t="shared" si="173"/>
        <v>0</v>
      </c>
      <c r="K2767">
        <f t="shared" si="174"/>
        <v>0</v>
      </c>
      <c r="L2767">
        <f t="shared" si="175"/>
        <v>1</v>
      </c>
    </row>
    <row r="2768" spans="1:12" ht="13.2" x14ac:dyDescent="0.25">
      <c r="A2768" s="2">
        <v>45111</v>
      </c>
      <c r="B2768" s="3">
        <v>0.5747916666666667</v>
      </c>
      <c r="C2768" s="4">
        <v>1200</v>
      </c>
      <c r="D2768" s="4">
        <v>290215226</v>
      </c>
      <c r="E2768" s="4">
        <v>1</v>
      </c>
      <c r="F2768" s="4" t="s">
        <v>7</v>
      </c>
      <c r="G2768" s="4" t="s">
        <v>8</v>
      </c>
      <c r="H2768">
        <v>1</v>
      </c>
      <c r="I2768">
        <f t="shared" si="172"/>
        <v>0</v>
      </c>
      <c r="J2768">
        <f t="shared" si="173"/>
        <v>0</v>
      </c>
      <c r="K2768">
        <f t="shared" si="174"/>
        <v>0</v>
      </c>
      <c r="L2768">
        <f t="shared" si="175"/>
        <v>1</v>
      </c>
    </row>
    <row r="2769" spans="1:12" ht="13.2" x14ac:dyDescent="0.25">
      <c r="A2769" s="2">
        <v>45111</v>
      </c>
      <c r="B2769" s="3">
        <v>0.55754629629629626</v>
      </c>
      <c r="C2769" s="4">
        <v>1302</v>
      </c>
      <c r="D2769" s="4">
        <v>290176115</v>
      </c>
      <c r="E2769" s="4">
        <v>2</v>
      </c>
      <c r="F2769" s="4" t="s">
        <v>7</v>
      </c>
      <c r="G2769" s="4" t="s">
        <v>8</v>
      </c>
      <c r="H2769">
        <v>1</v>
      </c>
      <c r="I2769">
        <f t="shared" si="172"/>
        <v>0</v>
      </c>
      <c r="J2769">
        <f t="shared" si="173"/>
        <v>0</v>
      </c>
      <c r="K2769">
        <f t="shared" si="174"/>
        <v>0</v>
      </c>
      <c r="L2769">
        <f t="shared" si="175"/>
        <v>1</v>
      </c>
    </row>
    <row r="2770" spans="1:12" ht="13.2" x14ac:dyDescent="0.25">
      <c r="A2770" s="2">
        <v>45111</v>
      </c>
      <c r="B2770" s="3">
        <v>0.57600694444444445</v>
      </c>
      <c r="C2770" s="4">
        <v>1002</v>
      </c>
      <c r="D2770" s="4">
        <v>290217542</v>
      </c>
      <c r="E2770" s="4">
        <v>1</v>
      </c>
      <c r="F2770" s="4" t="s">
        <v>7</v>
      </c>
      <c r="G2770" s="4" t="s">
        <v>8</v>
      </c>
      <c r="H2770">
        <v>1</v>
      </c>
      <c r="I2770">
        <f t="shared" si="172"/>
        <v>0</v>
      </c>
      <c r="J2770">
        <f t="shared" si="173"/>
        <v>0</v>
      </c>
      <c r="K2770">
        <f t="shared" si="174"/>
        <v>0</v>
      </c>
      <c r="L2770">
        <f t="shared" si="175"/>
        <v>1</v>
      </c>
    </row>
    <row r="2771" spans="1:12" ht="13.2" x14ac:dyDescent="0.25">
      <c r="A2771" s="2">
        <v>45111</v>
      </c>
      <c r="B2771" s="3">
        <v>0.57641203703703703</v>
      </c>
      <c r="C2771" s="4">
        <v>1302</v>
      </c>
      <c r="D2771" s="4">
        <v>290218285</v>
      </c>
      <c r="E2771" s="4">
        <v>1</v>
      </c>
      <c r="F2771" s="4" t="s">
        <v>7</v>
      </c>
      <c r="G2771" s="4" t="s">
        <v>8</v>
      </c>
      <c r="H2771">
        <v>1</v>
      </c>
      <c r="I2771">
        <f t="shared" si="172"/>
        <v>0</v>
      </c>
      <c r="J2771">
        <f t="shared" si="173"/>
        <v>0</v>
      </c>
      <c r="K2771">
        <f t="shared" si="174"/>
        <v>0</v>
      </c>
      <c r="L2771">
        <f t="shared" si="175"/>
        <v>1</v>
      </c>
    </row>
    <row r="2772" spans="1:12" ht="13.2" x14ac:dyDescent="0.25">
      <c r="A2772" s="2">
        <v>45111</v>
      </c>
      <c r="B2772" s="3">
        <v>0.56481481481481477</v>
      </c>
      <c r="C2772" s="4">
        <v>1135</v>
      </c>
      <c r="D2772" s="4">
        <v>290193557</v>
      </c>
      <c r="E2772" s="4">
        <v>1</v>
      </c>
      <c r="F2772" s="4" t="s">
        <v>9</v>
      </c>
      <c r="G2772" s="4" t="s">
        <v>8</v>
      </c>
      <c r="H2772">
        <v>1</v>
      </c>
      <c r="I2772">
        <f t="shared" si="172"/>
        <v>0</v>
      </c>
      <c r="J2772">
        <f t="shared" si="173"/>
        <v>0</v>
      </c>
      <c r="K2772">
        <f t="shared" si="174"/>
        <v>1</v>
      </c>
      <c r="L2772">
        <f t="shared" si="175"/>
        <v>0</v>
      </c>
    </row>
    <row r="2773" spans="1:12" ht="13.2" x14ac:dyDescent="0.25">
      <c r="A2773" s="2">
        <v>45111</v>
      </c>
      <c r="B2773" s="3">
        <v>0.57856481481481481</v>
      </c>
      <c r="C2773" s="4">
        <v>1370</v>
      </c>
      <c r="D2773" s="4">
        <v>290222359</v>
      </c>
      <c r="E2773" s="4">
        <v>1</v>
      </c>
      <c r="F2773" s="4" t="s">
        <v>9</v>
      </c>
      <c r="G2773" s="4" t="s">
        <v>10</v>
      </c>
      <c r="H2773">
        <v>0</v>
      </c>
      <c r="I2773">
        <f t="shared" si="172"/>
        <v>1</v>
      </c>
      <c r="J2773">
        <f t="shared" si="173"/>
        <v>0</v>
      </c>
      <c r="K2773">
        <f t="shared" si="174"/>
        <v>0</v>
      </c>
      <c r="L2773">
        <f t="shared" si="175"/>
        <v>0</v>
      </c>
    </row>
    <row r="2774" spans="1:12" ht="13.2" x14ac:dyDescent="0.25">
      <c r="A2774" s="2">
        <v>45111</v>
      </c>
      <c r="B2774" s="3">
        <v>0.55554398148148143</v>
      </c>
      <c r="C2774" s="4">
        <v>1287</v>
      </c>
      <c r="D2774" s="4">
        <v>290171043</v>
      </c>
      <c r="E2774" s="4">
        <v>1</v>
      </c>
      <c r="F2774" s="4" t="s">
        <v>9</v>
      </c>
      <c r="G2774" s="4" t="s">
        <v>10</v>
      </c>
      <c r="H2774">
        <v>0</v>
      </c>
      <c r="I2774">
        <f t="shared" si="172"/>
        <v>1</v>
      </c>
      <c r="J2774">
        <f t="shared" si="173"/>
        <v>0</v>
      </c>
      <c r="K2774">
        <f t="shared" si="174"/>
        <v>0</v>
      </c>
      <c r="L2774">
        <f t="shared" si="175"/>
        <v>0</v>
      </c>
    </row>
    <row r="2775" spans="1:12" ht="13.2" x14ac:dyDescent="0.25">
      <c r="A2775" s="2">
        <v>45111</v>
      </c>
      <c r="B2775" s="3">
        <v>0.57472222222222225</v>
      </c>
      <c r="C2775" s="4">
        <v>1302</v>
      </c>
      <c r="D2775" s="4">
        <v>290215088</v>
      </c>
      <c r="E2775" s="4">
        <v>1</v>
      </c>
      <c r="F2775" s="4" t="s">
        <v>9</v>
      </c>
      <c r="G2775" s="4" t="s">
        <v>11</v>
      </c>
      <c r="H2775">
        <v>1</v>
      </c>
      <c r="I2775">
        <f t="shared" si="172"/>
        <v>0</v>
      </c>
      <c r="J2775">
        <f t="shared" si="173"/>
        <v>1</v>
      </c>
      <c r="K2775">
        <f t="shared" si="174"/>
        <v>0</v>
      </c>
      <c r="L2775">
        <f t="shared" si="175"/>
        <v>0</v>
      </c>
    </row>
    <row r="2776" spans="1:12" ht="13.2" x14ac:dyDescent="0.25">
      <c r="A2776" s="2">
        <v>45111</v>
      </c>
      <c r="B2776" s="3">
        <v>0.58190972222222226</v>
      </c>
      <c r="C2776" s="4">
        <v>1002</v>
      </c>
      <c r="D2776" s="4">
        <v>290228259</v>
      </c>
      <c r="E2776" s="4">
        <v>1</v>
      </c>
      <c r="F2776" s="4" t="s">
        <v>7</v>
      </c>
      <c r="G2776" s="4" t="s">
        <v>8</v>
      </c>
      <c r="H2776">
        <v>1</v>
      </c>
      <c r="I2776">
        <f t="shared" si="172"/>
        <v>0</v>
      </c>
      <c r="J2776">
        <f t="shared" si="173"/>
        <v>0</v>
      </c>
      <c r="K2776">
        <f t="shared" si="174"/>
        <v>0</v>
      </c>
      <c r="L2776">
        <f t="shared" si="175"/>
        <v>1</v>
      </c>
    </row>
    <row r="2777" spans="1:12" ht="13.2" x14ac:dyDescent="0.25">
      <c r="A2777" s="2">
        <v>45111</v>
      </c>
      <c r="B2777" s="3">
        <v>0.58530092592592597</v>
      </c>
      <c r="C2777" s="4">
        <v>1002</v>
      </c>
      <c r="D2777" s="4">
        <v>290233798</v>
      </c>
      <c r="E2777" s="4">
        <v>1</v>
      </c>
      <c r="F2777" s="4" t="s">
        <v>7</v>
      </c>
      <c r="G2777" s="4" t="s">
        <v>8</v>
      </c>
      <c r="H2777">
        <v>1</v>
      </c>
      <c r="I2777">
        <f t="shared" si="172"/>
        <v>0</v>
      </c>
      <c r="J2777">
        <f t="shared" si="173"/>
        <v>0</v>
      </c>
      <c r="K2777">
        <f t="shared" si="174"/>
        <v>0</v>
      </c>
      <c r="L2777">
        <f t="shared" si="175"/>
        <v>1</v>
      </c>
    </row>
    <row r="2778" spans="1:12" ht="13.2" x14ac:dyDescent="0.25">
      <c r="A2778" s="2">
        <v>45111</v>
      </c>
      <c r="B2778" s="3">
        <v>0.58548611111111115</v>
      </c>
      <c r="C2778" s="4">
        <v>1302</v>
      </c>
      <c r="D2778" s="4">
        <v>290234071</v>
      </c>
      <c r="E2778" s="4">
        <v>1</v>
      </c>
      <c r="F2778" s="4" t="s">
        <v>7</v>
      </c>
      <c r="G2778" s="4" t="s">
        <v>8</v>
      </c>
      <c r="H2778">
        <v>1</v>
      </c>
      <c r="I2778">
        <f t="shared" si="172"/>
        <v>0</v>
      </c>
      <c r="J2778">
        <f t="shared" si="173"/>
        <v>0</v>
      </c>
      <c r="K2778">
        <f t="shared" si="174"/>
        <v>0</v>
      </c>
      <c r="L2778">
        <f t="shared" si="175"/>
        <v>1</v>
      </c>
    </row>
    <row r="2779" spans="1:12" ht="13.2" x14ac:dyDescent="0.25">
      <c r="A2779" s="2">
        <v>45111</v>
      </c>
      <c r="B2779" s="3">
        <v>0.58631944444444439</v>
      </c>
      <c r="C2779" s="4">
        <v>1117</v>
      </c>
      <c r="D2779" s="4">
        <v>290235463</v>
      </c>
      <c r="E2779" s="4">
        <v>1</v>
      </c>
      <c r="F2779" s="4" t="s">
        <v>7</v>
      </c>
      <c r="G2779" s="4" t="s">
        <v>8</v>
      </c>
      <c r="H2779">
        <v>1</v>
      </c>
      <c r="I2779">
        <f t="shared" si="172"/>
        <v>0</v>
      </c>
      <c r="J2779">
        <f t="shared" si="173"/>
        <v>0</v>
      </c>
      <c r="K2779">
        <f t="shared" si="174"/>
        <v>0</v>
      </c>
      <c r="L2779">
        <f t="shared" si="175"/>
        <v>1</v>
      </c>
    </row>
    <row r="2780" spans="1:12" ht="13.2" x14ac:dyDescent="0.25">
      <c r="A2780" s="2">
        <v>45111</v>
      </c>
      <c r="B2780" s="3">
        <v>0.58678240740740739</v>
      </c>
      <c r="C2780" s="4">
        <v>1302</v>
      </c>
      <c r="D2780" s="4">
        <v>290236199</v>
      </c>
      <c r="E2780" s="4">
        <v>1</v>
      </c>
      <c r="F2780" s="4" t="s">
        <v>7</v>
      </c>
      <c r="G2780" s="4" t="s">
        <v>8</v>
      </c>
      <c r="H2780">
        <v>1</v>
      </c>
      <c r="I2780">
        <f t="shared" si="172"/>
        <v>0</v>
      </c>
      <c r="J2780">
        <f t="shared" si="173"/>
        <v>0</v>
      </c>
      <c r="K2780">
        <f t="shared" si="174"/>
        <v>0</v>
      </c>
      <c r="L2780">
        <f t="shared" si="175"/>
        <v>1</v>
      </c>
    </row>
    <row r="2781" spans="1:12" ht="13.2" x14ac:dyDescent="0.25">
      <c r="A2781" s="2">
        <v>45111</v>
      </c>
      <c r="B2781" s="3">
        <v>0.5885069444444444</v>
      </c>
      <c r="C2781" s="4">
        <v>1200</v>
      </c>
      <c r="D2781" s="4">
        <v>290238921</v>
      </c>
      <c r="E2781" s="4">
        <v>1</v>
      </c>
      <c r="F2781" s="4" t="s">
        <v>7</v>
      </c>
      <c r="G2781" s="4" t="s">
        <v>8</v>
      </c>
      <c r="H2781">
        <v>1</v>
      </c>
      <c r="I2781">
        <f t="shared" si="172"/>
        <v>0</v>
      </c>
      <c r="J2781">
        <f t="shared" si="173"/>
        <v>0</v>
      </c>
      <c r="K2781">
        <f t="shared" si="174"/>
        <v>0</v>
      </c>
      <c r="L2781">
        <f t="shared" si="175"/>
        <v>1</v>
      </c>
    </row>
    <row r="2782" spans="1:12" ht="13.2" x14ac:dyDescent="0.25">
      <c r="A2782" s="2">
        <v>45111</v>
      </c>
      <c r="B2782" s="3">
        <v>0.58862268518518523</v>
      </c>
      <c r="C2782" s="4">
        <v>1145</v>
      </c>
      <c r="D2782" s="4">
        <v>290239103</v>
      </c>
      <c r="E2782" s="4">
        <v>1</v>
      </c>
      <c r="F2782" s="4" t="s">
        <v>7</v>
      </c>
      <c r="G2782" s="4" t="s">
        <v>8</v>
      </c>
      <c r="H2782">
        <v>1</v>
      </c>
      <c r="I2782">
        <f t="shared" si="172"/>
        <v>0</v>
      </c>
      <c r="J2782">
        <f t="shared" si="173"/>
        <v>0</v>
      </c>
      <c r="K2782">
        <f t="shared" si="174"/>
        <v>0</v>
      </c>
      <c r="L2782">
        <f t="shared" si="175"/>
        <v>1</v>
      </c>
    </row>
    <row r="2783" spans="1:12" ht="13.2" x14ac:dyDescent="0.25">
      <c r="A2783" s="2">
        <v>45111</v>
      </c>
      <c r="B2783" s="3">
        <v>0.58701388888888884</v>
      </c>
      <c r="C2783" s="4">
        <v>1302</v>
      </c>
      <c r="D2783" s="4">
        <v>290236604</v>
      </c>
      <c r="E2783" s="4">
        <v>1</v>
      </c>
      <c r="F2783" s="4" t="s">
        <v>7</v>
      </c>
      <c r="G2783" s="4" t="s">
        <v>8</v>
      </c>
      <c r="H2783">
        <v>1</v>
      </c>
      <c r="I2783">
        <f t="shared" si="172"/>
        <v>0</v>
      </c>
      <c r="J2783">
        <f t="shared" si="173"/>
        <v>0</v>
      </c>
      <c r="K2783">
        <f t="shared" si="174"/>
        <v>0</v>
      </c>
      <c r="L2783">
        <f t="shared" si="175"/>
        <v>1</v>
      </c>
    </row>
    <row r="2784" spans="1:12" ht="13.2" x14ac:dyDescent="0.25">
      <c r="A2784" s="2">
        <v>45111</v>
      </c>
      <c r="B2784" s="3">
        <v>0.59209490740740744</v>
      </c>
      <c r="C2784" s="4">
        <v>1104</v>
      </c>
      <c r="D2784" s="4">
        <v>290244461</v>
      </c>
      <c r="E2784" s="4">
        <v>3</v>
      </c>
      <c r="F2784" s="4" t="s">
        <v>9</v>
      </c>
      <c r="G2784" s="4" t="s">
        <v>10</v>
      </c>
      <c r="H2784">
        <v>1</v>
      </c>
      <c r="I2784">
        <f t="shared" si="172"/>
        <v>1</v>
      </c>
      <c r="J2784">
        <f t="shared" si="173"/>
        <v>0</v>
      </c>
      <c r="K2784">
        <f t="shared" si="174"/>
        <v>0</v>
      </c>
      <c r="L2784">
        <f t="shared" si="175"/>
        <v>0</v>
      </c>
    </row>
    <row r="2785" spans="1:12" ht="13.2" x14ac:dyDescent="0.25">
      <c r="A2785" s="2">
        <v>45111</v>
      </c>
      <c r="B2785" s="3">
        <v>0.5844907407407407</v>
      </c>
      <c r="C2785" s="4">
        <v>1084</v>
      </c>
      <c r="D2785" s="4">
        <v>290232445</v>
      </c>
      <c r="E2785" s="4">
        <v>1</v>
      </c>
      <c r="F2785" s="4" t="s">
        <v>7</v>
      </c>
      <c r="G2785" s="4" t="s">
        <v>8</v>
      </c>
      <c r="H2785">
        <v>1</v>
      </c>
      <c r="I2785">
        <f t="shared" si="172"/>
        <v>0</v>
      </c>
      <c r="J2785">
        <f t="shared" si="173"/>
        <v>0</v>
      </c>
      <c r="K2785">
        <f t="shared" si="174"/>
        <v>0</v>
      </c>
      <c r="L2785">
        <f t="shared" si="175"/>
        <v>1</v>
      </c>
    </row>
    <row r="2786" spans="1:12" ht="13.2" x14ac:dyDescent="0.25">
      <c r="A2786" s="2">
        <v>45111</v>
      </c>
      <c r="B2786" s="3">
        <v>0.59078703703703705</v>
      </c>
      <c r="C2786" s="4">
        <v>1302</v>
      </c>
      <c r="D2786" s="4">
        <v>290242544</v>
      </c>
      <c r="E2786" s="4">
        <v>3</v>
      </c>
      <c r="F2786" s="4" t="s">
        <v>7</v>
      </c>
      <c r="G2786" s="4" t="s">
        <v>8</v>
      </c>
      <c r="H2786">
        <v>1</v>
      </c>
      <c r="I2786">
        <f t="shared" si="172"/>
        <v>0</v>
      </c>
      <c r="J2786">
        <f t="shared" si="173"/>
        <v>0</v>
      </c>
      <c r="K2786">
        <f t="shared" si="174"/>
        <v>0</v>
      </c>
      <c r="L2786">
        <f t="shared" si="175"/>
        <v>1</v>
      </c>
    </row>
    <row r="2787" spans="1:12" ht="13.2" x14ac:dyDescent="0.25">
      <c r="A2787" s="2">
        <v>45111</v>
      </c>
      <c r="B2787" s="3">
        <v>0.59491898148148148</v>
      </c>
      <c r="C2787" s="4">
        <v>1074</v>
      </c>
      <c r="D2787" s="4">
        <v>290248269</v>
      </c>
      <c r="E2787" s="4">
        <v>1</v>
      </c>
      <c r="F2787" s="4" t="s">
        <v>7</v>
      </c>
      <c r="G2787" s="4" t="s">
        <v>8</v>
      </c>
      <c r="H2787">
        <v>1</v>
      </c>
      <c r="I2787">
        <f t="shared" si="172"/>
        <v>0</v>
      </c>
      <c r="J2787">
        <f t="shared" si="173"/>
        <v>0</v>
      </c>
      <c r="K2787">
        <f t="shared" si="174"/>
        <v>0</v>
      </c>
      <c r="L2787">
        <f t="shared" si="175"/>
        <v>1</v>
      </c>
    </row>
    <row r="2788" spans="1:12" ht="13.2" x14ac:dyDescent="0.25">
      <c r="A2788" s="2">
        <v>45111</v>
      </c>
      <c r="B2788" s="3">
        <v>0.58880787037037041</v>
      </c>
      <c r="C2788" s="4">
        <v>1302</v>
      </c>
      <c r="D2788" s="4">
        <v>290239457</v>
      </c>
      <c r="E2788" s="4">
        <v>1</v>
      </c>
      <c r="F2788" s="4" t="s">
        <v>7</v>
      </c>
      <c r="G2788" s="4" t="s">
        <v>8</v>
      </c>
      <c r="H2788">
        <v>1</v>
      </c>
      <c r="I2788">
        <f t="shared" si="172"/>
        <v>0</v>
      </c>
      <c r="J2788">
        <f t="shared" si="173"/>
        <v>0</v>
      </c>
      <c r="K2788">
        <f t="shared" si="174"/>
        <v>0</v>
      </c>
      <c r="L2788">
        <f t="shared" si="175"/>
        <v>1</v>
      </c>
    </row>
    <row r="2789" spans="1:12" ht="13.2" x14ac:dyDescent="0.25">
      <c r="A2789" s="2">
        <v>45111</v>
      </c>
      <c r="B2789" s="3">
        <v>0.59789351851851846</v>
      </c>
      <c r="C2789" s="4">
        <v>1117</v>
      </c>
      <c r="D2789" s="4">
        <v>290251760</v>
      </c>
      <c r="E2789" s="4">
        <v>1</v>
      </c>
      <c r="F2789" s="4" t="s">
        <v>7</v>
      </c>
      <c r="G2789" s="4" t="s">
        <v>8</v>
      </c>
      <c r="H2789">
        <v>1</v>
      </c>
      <c r="I2789">
        <f t="shared" si="172"/>
        <v>0</v>
      </c>
      <c r="J2789">
        <f t="shared" si="173"/>
        <v>0</v>
      </c>
      <c r="K2789">
        <f t="shared" si="174"/>
        <v>0</v>
      </c>
      <c r="L2789">
        <f t="shared" si="175"/>
        <v>1</v>
      </c>
    </row>
    <row r="2790" spans="1:12" ht="13.2" x14ac:dyDescent="0.25">
      <c r="A2790" s="2">
        <v>45111</v>
      </c>
      <c r="B2790" s="3">
        <v>0.601099537037037</v>
      </c>
      <c r="C2790" s="4">
        <v>1084</v>
      </c>
      <c r="D2790" s="4">
        <v>290255160</v>
      </c>
      <c r="E2790" s="4">
        <v>1</v>
      </c>
      <c r="F2790" s="4" t="s">
        <v>7</v>
      </c>
      <c r="G2790" s="4" t="s">
        <v>8</v>
      </c>
      <c r="H2790">
        <v>1</v>
      </c>
      <c r="I2790">
        <f t="shared" si="172"/>
        <v>0</v>
      </c>
      <c r="J2790">
        <f t="shared" si="173"/>
        <v>0</v>
      </c>
      <c r="K2790">
        <f t="shared" si="174"/>
        <v>0</v>
      </c>
      <c r="L2790">
        <f t="shared" si="175"/>
        <v>1</v>
      </c>
    </row>
    <row r="2791" spans="1:12" ht="13.2" x14ac:dyDescent="0.25">
      <c r="A2791" s="2">
        <v>45111</v>
      </c>
      <c r="B2791" s="3">
        <v>0.60568287037037039</v>
      </c>
      <c r="C2791" s="4">
        <v>1074</v>
      </c>
      <c r="D2791" s="4">
        <v>290259326</v>
      </c>
      <c r="E2791" s="4">
        <v>1</v>
      </c>
      <c r="F2791" s="4" t="s">
        <v>7</v>
      </c>
      <c r="G2791" s="4" t="s">
        <v>8</v>
      </c>
      <c r="H2791">
        <v>1</v>
      </c>
      <c r="I2791">
        <f t="shared" si="172"/>
        <v>0</v>
      </c>
      <c r="J2791">
        <f t="shared" si="173"/>
        <v>0</v>
      </c>
      <c r="K2791">
        <f t="shared" si="174"/>
        <v>0</v>
      </c>
      <c r="L2791">
        <f t="shared" si="175"/>
        <v>1</v>
      </c>
    </row>
    <row r="2792" spans="1:12" ht="13.2" x14ac:dyDescent="0.25">
      <c r="A2792" s="2">
        <v>45111</v>
      </c>
      <c r="B2792" s="3">
        <v>0.61670138888888892</v>
      </c>
      <c r="C2792" s="4">
        <v>1346</v>
      </c>
      <c r="D2792" s="4">
        <v>290267807</v>
      </c>
      <c r="E2792" s="4">
        <v>2</v>
      </c>
      <c r="F2792" s="4" t="s">
        <v>7</v>
      </c>
      <c r="G2792" s="4" t="s">
        <v>8</v>
      </c>
      <c r="H2792">
        <v>1</v>
      </c>
      <c r="I2792">
        <f t="shared" si="172"/>
        <v>0</v>
      </c>
      <c r="J2792">
        <f t="shared" si="173"/>
        <v>0</v>
      </c>
      <c r="K2792">
        <f t="shared" si="174"/>
        <v>0</v>
      </c>
      <c r="L2792">
        <f t="shared" si="175"/>
        <v>1</v>
      </c>
    </row>
    <row r="2793" spans="1:12" ht="13.2" x14ac:dyDescent="0.25">
      <c r="A2793" s="2">
        <v>45111</v>
      </c>
      <c r="B2793" s="3">
        <v>0.61997685185185181</v>
      </c>
      <c r="C2793" s="4">
        <v>1282</v>
      </c>
      <c r="D2793" s="4">
        <v>290269900</v>
      </c>
      <c r="E2793" s="4">
        <v>1</v>
      </c>
      <c r="F2793" s="4" t="s">
        <v>7</v>
      </c>
      <c r="G2793" s="4" t="s">
        <v>8</v>
      </c>
      <c r="H2793">
        <v>1</v>
      </c>
      <c r="I2793">
        <f t="shared" si="172"/>
        <v>0</v>
      </c>
      <c r="J2793">
        <f t="shared" si="173"/>
        <v>0</v>
      </c>
      <c r="K2793">
        <f t="shared" si="174"/>
        <v>0</v>
      </c>
      <c r="L2793">
        <f t="shared" si="175"/>
        <v>1</v>
      </c>
    </row>
    <row r="2794" spans="1:12" ht="13.2" x14ac:dyDescent="0.25">
      <c r="A2794" s="2">
        <v>45111</v>
      </c>
      <c r="B2794" s="3">
        <v>0.56793981481481481</v>
      </c>
      <c r="C2794" s="4">
        <v>1282</v>
      </c>
      <c r="D2794" s="4">
        <v>290200564</v>
      </c>
      <c r="E2794" s="4">
        <v>1</v>
      </c>
      <c r="F2794" s="4" t="s">
        <v>7</v>
      </c>
      <c r="G2794" s="4" t="s">
        <v>8</v>
      </c>
      <c r="H2794">
        <v>1</v>
      </c>
      <c r="I2794">
        <f t="shared" si="172"/>
        <v>0</v>
      </c>
      <c r="J2794">
        <f t="shared" si="173"/>
        <v>0</v>
      </c>
      <c r="K2794">
        <f t="shared" si="174"/>
        <v>0</v>
      </c>
      <c r="L2794">
        <f t="shared" si="175"/>
        <v>1</v>
      </c>
    </row>
    <row r="2795" spans="1:12" ht="13.2" x14ac:dyDescent="0.25">
      <c r="A2795" s="2">
        <v>45111</v>
      </c>
      <c r="B2795" s="3">
        <v>0.59635416666666663</v>
      </c>
      <c r="C2795" s="4">
        <v>1282</v>
      </c>
      <c r="D2795" s="4">
        <v>290250020</v>
      </c>
      <c r="E2795" s="4">
        <v>1</v>
      </c>
      <c r="F2795" s="4" t="s">
        <v>7</v>
      </c>
      <c r="G2795" s="4" t="s">
        <v>8</v>
      </c>
      <c r="H2795">
        <v>1</v>
      </c>
      <c r="I2795">
        <f t="shared" si="172"/>
        <v>0</v>
      </c>
      <c r="J2795">
        <f t="shared" si="173"/>
        <v>0</v>
      </c>
      <c r="K2795">
        <f t="shared" si="174"/>
        <v>0</v>
      </c>
      <c r="L2795">
        <f t="shared" si="175"/>
        <v>1</v>
      </c>
    </row>
    <row r="2796" spans="1:12" ht="13.2" x14ac:dyDescent="0.25">
      <c r="A2796" s="2">
        <v>45111</v>
      </c>
      <c r="B2796" s="3">
        <v>0.56123842592592588</v>
      </c>
      <c r="C2796" s="4">
        <v>1135</v>
      </c>
      <c r="D2796" s="4">
        <v>290185197</v>
      </c>
      <c r="E2796" s="4">
        <v>6</v>
      </c>
      <c r="F2796" s="4" t="s">
        <v>9</v>
      </c>
      <c r="G2796" s="4" t="s">
        <v>11</v>
      </c>
      <c r="H2796">
        <v>1</v>
      </c>
      <c r="I2796">
        <f t="shared" si="172"/>
        <v>0</v>
      </c>
      <c r="J2796">
        <f t="shared" si="173"/>
        <v>1</v>
      </c>
      <c r="K2796">
        <f t="shared" si="174"/>
        <v>0</v>
      </c>
      <c r="L2796">
        <f t="shared" si="175"/>
        <v>0</v>
      </c>
    </row>
    <row r="2797" spans="1:12" ht="13.2" x14ac:dyDescent="0.25">
      <c r="A2797" s="2">
        <v>45111</v>
      </c>
      <c r="B2797" s="3">
        <v>0.6536805555555556</v>
      </c>
      <c r="C2797" s="4">
        <v>1129</v>
      </c>
      <c r="D2797" s="4">
        <v>290286315</v>
      </c>
      <c r="E2797" s="4">
        <v>3</v>
      </c>
      <c r="F2797" s="4" t="s">
        <v>7</v>
      </c>
      <c r="G2797" s="4" t="s">
        <v>8</v>
      </c>
      <c r="H2797">
        <v>1</v>
      </c>
      <c r="I2797">
        <f t="shared" si="172"/>
        <v>0</v>
      </c>
      <c r="J2797">
        <f t="shared" si="173"/>
        <v>0</v>
      </c>
      <c r="K2797">
        <f t="shared" si="174"/>
        <v>0</v>
      </c>
      <c r="L2797">
        <f t="shared" si="175"/>
        <v>1</v>
      </c>
    </row>
    <row r="2798" spans="1:12" ht="13.2" x14ac:dyDescent="0.25">
      <c r="A2798" s="2">
        <v>45111</v>
      </c>
      <c r="B2798" s="3">
        <v>0.6573148148148148</v>
      </c>
      <c r="C2798" s="4">
        <v>1346</v>
      </c>
      <c r="D2798" s="4">
        <v>290288127</v>
      </c>
      <c r="E2798" s="4">
        <v>1</v>
      </c>
      <c r="F2798" s="4" t="s">
        <v>7</v>
      </c>
      <c r="G2798" s="4" t="s">
        <v>8</v>
      </c>
      <c r="H2798">
        <v>1</v>
      </c>
      <c r="I2798">
        <f t="shared" si="172"/>
        <v>0</v>
      </c>
      <c r="J2798">
        <f t="shared" si="173"/>
        <v>0</v>
      </c>
      <c r="K2798">
        <f t="shared" si="174"/>
        <v>0</v>
      </c>
      <c r="L2798">
        <f t="shared" si="175"/>
        <v>1</v>
      </c>
    </row>
    <row r="2799" spans="1:12" ht="13.2" x14ac:dyDescent="0.25">
      <c r="A2799" s="2">
        <v>45111</v>
      </c>
      <c r="B2799" s="3">
        <v>0.66572916666666671</v>
      </c>
      <c r="C2799" s="4">
        <v>1092</v>
      </c>
      <c r="D2799" s="4">
        <v>290292437</v>
      </c>
      <c r="E2799" s="4">
        <v>3</v>
      </c>
      <c r="F2799" s="4" t="s">
        <v>7</v>
      </c>
      <c r="G2799" s="4" t="s">
        <v>8</v>
      </c>
      <c r="H2799">
        <v>0</v>
      </c>
      <c r="I2799">
        <f t="shared" si="172"/>
        <v>0</v>
      </c>
      <c r="J2799">
        <f t="shared" si="173"/>
        <v>0</v>
      </c>
      <c r="K2799">
        <f t="shared" si="174"/>
        <v>0</v>
      </c>
      <c r="L2799">
        <f t="shared" si="175"/>
        <v>1</v>
      </c>
    </row>
    <row r="2800" spans="1:12" ht="13.2" x14ac:dyDescent="0.25">
      <c r="A2800" s="2">
        <v>45111</v>
      </c>
      <c r="B2800" s="3">
        <v>0.67299768518518521</v>
      </c>
      <c r="C2800" s="4">
        <v>1002</v>
      </c>
      <c r="D2800" s="4">
        <v>290297232</v>
      </c>
      <c r="E2800" s="4">
        <v>1</v>
      </c>
      <c r="F2800" s="4" t="s">
        <v>7</v>
      </c>
      <c r="G2800" s="4" t="s">
        <v>8</v>
      </c>
      <c r="H2800">
        <v>1</v>
      </c>
      <c r="I2800">
        <f t="shared" si="172"/>
        <v>0</v>
      </c>
      <c r="J2800">
        <f t="shared" si="173"/>
        <v>0</v>
      </c>
      <c r="K2800">
        <f t="shared" si="174"/>
        <v>0</v>
      </c>
      <c r="L2800">
        <f t="shared" si="175"/>
        <v>1</v>
      </c>
    </row>
    <row r="2801" spans="1:12" ht="13.2" x14ac:dyDescent="0.25">
      <c r="A2801" s="2">
        <v>45111</v>
      </c>
      <c r="B2801" s="3">
        <v>0.67394675925925929</v>
      </c>
      <c r="C2801" s="4">
        <v>1074</v>
      </c>
      <c r="D2801" s="4">
        <v>290298009</v>
      </c>
      <c r="E2801" s="4">
        <v>1</v>
      </c>
      <c r="F2801" s="4" t="s">
        <v>7</v>
      </c>
      <c r="G2801" s="4" t="s">
        <v>8</v>
      </c>
      <c r="H2801">
        <v>1</v>
      </c>
      <c r="I2801">
        <f t="shared" si="172"/>
        <v>0</v>
      </c>
      <c r="J2801">
        <f t="shared" si="173"/>
        <v>0</v>
      </c>
      <c r="K2801">
        <f t="shared" si="174"/>
        <v>0</v>
      </c>
      <c r="L2801">
        <f t="shared" si="175"/>
        <v>1</v>
      </c>
    </row>
    <row r="2802" spans="1:12" ht="13.2" x14ac:dyDescent="0.25">
      <c r="A2802" s="2">
        <v>45111</v>
      </c>
      <c r="B2802" s="3">
        <v>0.67563657407407407</v>
      </c>
      <c r="C2802" s="4">
        <v>1129</v>
      </c>
      <c r="D2802" s="4">
        <v>290299426</v>
      </c>
      <c r="E2802" s="4">
        <v>2</v>
      </c>
      <c r="F2802" s="4" t="s">
        <v>7</v>
      </c>
      <c r="G2802" s="4" t="s">
        <v>8</v>
      </c>
      <c r="H2802">
        <v>1</v>
      </c>
      <c r="I2802">
        <f t="shared" si="172"/>
        <v>0</v>
      </c>
      <c r="J2802">
        <f t="shared" si="173"/>
        <v>0</v>
      </c>
      <c r="K2802">
        <f t="shared" si="174"/>
        <v>0</v>
      </c>
      <c r="L2802">
        <f t="shared" si="175"/>
        <v>1</v>
      </c>
    </row>
    <row r="2803" spans="1:12" ht="13.2" x14ac:dyDescent="0.25">
      <c r="A2803" s="2">
        <v>45111</v>
      </c>
      <c r="B2803" s="3">
        <v>0.68243055555555554</v>
      </c>
      <c r="C2803" s="4">
        <v>1200</v>
      </c>
      <c r="D2803" s="4">
        <v>290304725</v>
      </c>
      <c r="E2803" s="4">
        <v>1</v>
      </c>
      <c r="F2803" s="4" t="s">
        <v>7</v>
      </c>
      <c r="G2803" s="4" t="s">
        <v>8</v>
      </c>
      <c r="H2803">
        <v>1</v>
      </c>
      <c r="I2803">
        <f t="shared" si="172"/>
        <v>0</v>
      </c>
      <c r="J2803">
        <f t="shared" si="173"/>
        <v>0</v>
      </c>
      <c r="K2803">
        <f t="shared" si="174"/>
        <v>0</v>
      </c>
      <c r="L2803">
        <f t="shared" si="175"/>
        <v>1</v>
      </c>
    </row>
    <row r="2804" spans="1:12" ht="13.2" x14ac:dyDescent="0.25">
      <c r="A2804" s="2">
        <v>45111</v>
      </c>
      <c r="B2804" s="3">
        <v>0.68530092592592595</v>
      </c>
      <c r="C2804" s="4">
        <v>1214</v>
      </c>
      <c r="D2804" s="4">
        <v>290306926</v>
      </c>
      <c r="E2804" s="4">
        <v>1</v>
      </c>
      <c r="F2804" s="4" t="s">
        <v>7</v>
      </c>
      <c r="G2804" s="4" t="s">
        <v>8</v>
      </c>
      <c r="H2804">
        <v>1</v>
      </c>
      <c r="I2804">
        <f t="shared" si="172"/>
        <v>0</v>
      </c>
      <c r="J2804">
        <f t="shared" si="173"/>
        <v>0</v>
      </c>
      <c r="K2804">
        <f t="shared" si="174"/>
        <v>0</v>
      </c>
      <c r="L2804">
        <f t="shared" si="175"/>
        <v>1</v>
      </c>
    </row>
    <row r="2805" spans="1:12" ht="13.2" x14ac:dyDescent="0.25">
      <c r="A2805" s="2">
        <v>45111</v>
      </c>
      <c r="B2805" s="3">
        <v>0.69015046296296301</v>
      </c>
      <c r="C2805" s="4">
        <v>1302</v>
      </c>
      <c r="D2805" s="4">
        <v>290310854</v>
      </c>
      <c r="E2805" s="4">
        <v>2</v>
      </c>
      <c r="F2805" s="4" t="s">
        <v>7</v>
      </c>
      <c r="G2805" s="4" t="s">
        <v>8</v>
      </c>
      <c r="H2805">
        <v>1</v>
      </c>
      <c r="I2805">
        <f t="shared" si="172"/>
        <v>0</v>
      </c>
      <c r="J2805">
        <f t="shared" si="173"/>
        <v>0</v>
      </c>
      <c r="K2805">
        <f t="shared" si="174"/>
        <v>0</v>
      </c>
      <c r="L2805">
        <f t="shared" si="175"/>
        <v>1</v>
      </c>
    </row>
    <row r="2806" spans="1:12" ht="13.2" x14ac:dyDescent="0.25">
      <c r="A2806" s="2">
        <v>45111</v>
      </c>
      <c r="B2806" s="3">
        <v>0.69385416666666666</v>
      </c>
      <c r="C2806" s="4">
        <v>1002</v>
      </c>
      <c r="D2806" s="4">
        <v>290314078</v>
      </c>
      <c r="E2806" s="4">
        <v>3</v>
      </c>
      <c r="F2806" s="4" t="s">
        <v>7</v>
      </c>
      <c r="G2806" s="4" t="s">
        <v>8</v>
      </c>
      <c r="H2806">
        <v>1</v>
      </c>
      <c r="I2806">
        <f t="shared" si="172"/>
        <v>0</v>
      </c>
      <c r="J2806">
        <f t="shared" si="173"/>
        <v>0</v>
      </c>
      <c r="K2806">
        <f t="shared" si="174"/>
        <v>0</v>
      </c>
      <c r="L2806">
        <f t="shared" si="175"/>
        <v>1</v>
      </c>
    </row>
    <row r="2807" spans="1:12" ht="13.2" x14ac:dyDescent="0.25">
      <c r="A2807" s="2">
        <v>45111</v>
      </c>
      <c r="B2807" s="3">
        <v>0.70075231481481481</v>
      </c>
      <c r="C2807" s="4">
        <v>1002</v>
      </c>
      <c r="D2807" s="4">
        <v>290320464</v>
      </c>
      <c r="E2807" s="4">
        <v>1</v>
      </c>
      <c r="F2807" s="4" t="s">
        <v>7</v>
      </c>
      <c r="G2807" s="4" t="s">
        <v>8</v>
      </c>
      <c r="H2807">
        <v>1</v>
      </c>
      <c r="I2807">
        <f t="shared" si="172"/>
        <v>0</v>
      </c>
      <c r="J2807">
        <f t="shared" si="173"/>
        <v>0</v>
      </c>
      <c r="K2807">
        <f t="shared" si="174"/>
        <v>0</v>
      </c>
      <c r="L2807">
        <f t="shared" si="175"/>
        <v>1</v>
      </c>
    </row>
    <row r="2808" spans="1:12" ht="13.2" x14ac:dyDescent="0.25">
      <c r="A2808" s="2">
        <v>45111</v>
      </c>
      <c r="B2808" s="3">
        <v>0.70431712962962967</v>
      </c>
      <c r="C2808" s="4">
        <v>1129</v>
      </c>
      <c r="D2808" s="4">
        <v>290323538</v>
      </c>
      <c r="E2808" s="4">
        <v>1</v>
      </c>
      <c r="F2808" s="4" t="s">
        <v>7</v>
      </c>
      <c r="G2808" s="4" t="s">
        <v>8</v>
      </c>
      <c r="H2808">
        <v>1</v>
      </c>
      <c r="I2808">
        <f t="shared" si="172"/>
        <v>0</v>
      </c>
      <c r="J2808">
        <f t="shared" si="173"/>
        <v>0</v>
      </c>
      <c r="K2808">
        <f t="shared" si="174"/>
        <v>0</v>
      </c>
      <c r="L2808">
        <f t="shared" si="175"/>
        <v>1</v>
      </c>
    </row>
    <row r="2809" spans="1:12" ht="13.2" x14ac:dyDescent="0.25">
      <c r="A2809" s="2">
        <v>45111</v>
      </c>
      <c r="B2809" s="3">
        <v>0.63880787037037035</v>
      </c>
      <c r="C2809" s="4">
        <v>1284</v>
      </c>
      <c r="D2809" s="4">
        <v>290279545</v>
      </c>
      <c r="E2809" s="4">
        <v>1</v>
      </c>
      <c r="F2809" s="4" t="s">
        <v>7</v>
      </c>
      <c r="G2809" s="4" t="s">
        <v>8</v>
      </c>
      <c r="H2809">
        <v>1</v>
      </c>
      <c r="I2809">
        <f t="shared" si="172"/>
        <v>0</v>
      </c>
      <c r="J2809">
        <f t="shared" si="173"/>
        <v>0</v>
      </c>
      <c r="K2809">
        <f t="shared" si="174"/>
        <v>0</v>
      </c>
      <c r="L2809">
        <f t="shared" si="175"/>
        <v>1</v>
      </c>
    </row>
    <row r="2810" spans="1:12" ht="13.2" x14ac:dyDescent="0.25">
      <c r="A2810" s="2">
        <v>45111</v>
      </c>
      <c r="B2810" s="3">
        <v>0.70762731481481478</v>
      </c>
      <c r="C2810" s="4">
        <v>1002</v>
      </c>
      <c r="D2810" s="4">
        <v>290326405</v>
      </c>
      <c r="E2810" s="4">
        <v>2</v>
      </c>
      <c r="F2810" s="4" t="s">
        <v>7</v>
      </c>
      <c r="G2810" s="4" t="s">
        <v>8</v>
      </c>
      <c r="H2810">
        <v>1</v>
      </c>
      <c r="I2810">
        <f t="shared" si="172"/>
        <v>0</v>
      </c>
      <c r="J2810">
        <f t="shared" si="173"/>
        <v>0</v>
      </c>
      <c r="K2810">
        <f t="shared" si="174"/>
        <v>0</v>
      </c>
      <c r="L2810">
        <f t="shared" si="175"/>
        <v>1</v>
      </c>
    </row>
    <row r="2811" spans="1:12" ht="13.2" x14ac:dyDescent="0.25">
      <c r="A2811" s="2">
        <v>45111</v>
      </c>
      <c r="B2811" s="3">
        <v>0.71910879629629632</v>
      </c>
      <c r="C2811" s="4">
        <v>1302</v>
      </c>
      <c r="D2811" s="4">
        <v>290336840</v>
      </c>
      <c r="E2811" s="4">
        <v>2</v>
      </c>
      <c r="F2811" s="4" t="s">
        <v>9</v>
      </c>
      <c r="G2811" s="4" t="s">
        <v>10</v>
      </c>
      <c r="H2811">
        <v>1</v>
      </c>
      <c r="I2811">
        <f t="shared" si="172"/>
        <v>1</v>
      </c>
      <c r="J2811">
        <f t="shared" si="173"/>
        <v>0</v>
      </c>
      <c r="K2811">
        <f t="shared" si="174"/>
        <v>0</v>
      </c>
      <c r="L2811">
        <f t="shared" si="175"/>
        <v>0</v>
      </c>
    </row>
    <row r="2812" spans="1:12" ht="13.2" x14ac:dyDescent="0.25">
      <c r="A2812" s="2">
        <v>45111</v>
      </c>
      <c r="B2812" s="3">
        <v>0.71430555555555553</v>
      </c>
      <c r="C2812" s="4">
        <v>1302</v>
      </c>
      <c r="D2812" s="4">
        <v>290332413</v>
      </c>
      <c r="E2812" s="4">
        <v>2</v>
      </c>
      <c r="F2812" s="4" t="s">
        <v>7</v>
      </c>
      <c r="G2812" s="4" t="s">
        <v>8</v>
      </c>
      <c r="H2812">
        <v>1</v>
      </c>
      <c r="I2812">
        <f t="shared" si="172"/>
        <v>0</v>
      </c>
      <c r="J2812">
        <f t="shared" si="173"/>
        <v>0</v>
      </c>
      <c r="K2812">
        <f t="shared" si="174"/>
        <v>0</v>
      </c>
      <c r="L2812">
        <f t="shared" si="175"/>
        <v>1</v>
      </c>
    </row>
    <row r="2813" spans="1:12" ht="13.2" x14ac:dyDescent="0.25">
      <c r="A2813" s="2">
        <v>45111</v>
      </c>
      <c r="B2813" s="3">
        <v>0.7243518518518518</v>
      </c>
      <c r="C2813" s="4">
        <v>1129</v>
      </c>
      <c r="D2813" s="4">
        <v>290341642</v>
      </c>
      <c r="E2813" s="4">
        <v>1</v>
      </c>
      <c r="F2813" s="4" t="s">
        <v>9</v>
      </c>
      <c r="G2813" s="4" t="s">
        <v>11</v>
      </c>
      <c r="H2813">
        <v>1</v>
      </c>
      <c r="I2813">
        <f t="shared" si="172"/>
        <v>0</v>
      </c>
      <c r="J2813">
        <f t="shared" si="173"/>
        <v>1</v>
      </c>
      <c r="K2813">
        <f t="shared" si="174"/>
        <v>0</v>
      </c>
      <c r="L2813">
        <f t="shared" si="175"/>
        <v>0</v>
      </c>
    </row>
    <row r="2814" spans="1:12" ht="13.2" x14ac:dyDescent="0.25">
      <c r="A2814" s="2">
        <v>45111</v>
      </c>
      <c r="B2814" s="3">
        <v>0.72780092592592593</v>
      </c>
      <c r="C2814" s="4">
        <v>1006</v>
      </c>
      <c r="D2814" s="4">
        <v>290344557</v>
      </c>
      <c r="E2814" s="4">
        <v>1</v>
      </c>
      <c r="F2814" s="4" t="s">
        <v>7</v>
      </c>
      <c r="G2814" s="4" t="s">
        <v>8</v>
      </c>
      <c r="H2814">
        <v>1</v>
      </c>
      <c r="I2814">
        <f t="shared" si="172"/>
        <v>0</v>
      </c>
      <c r="J2814">
        <f t="shared" si="173"/>
        <v>0</v>
      </c>
      <c r="K2814">
        <f t="shared" si="174"/>
        <v>0</v>
      </c>
      <c r="L2814">
        <f t="shared" si="175"/>
        <v>1</v>
      </c>
    </row>
    <row r="2815" spans="1:12" ht="13.2" x14ac:dyDescent="0.25">
      <c r="A2815" s="2">
        <v>45111</v>
      </c>
      <c r="B2815" s="3">
        <v>0.72857638888888887</v>
      </c>
      <c r="C2815" s="4">
        <v>1084</v>
      </c>
      <c r="D2815" s="4">
        <v>290345192</v>
      </c>
      <c r="E2815" s="4">
        <v>1</v>
      </c>
      <c r="F2815" s="4" t="s">
        <v>9</v>
      </c>
      <c r="G2815" s="4" t="s">
        <v>11</v>
      </c>
      <c r="H2815">
        <v>1</v>
      </c>
      <c r="I2815">
        <f t="shared" si="172"/>
        <v>0</v>
      </c>
      <c r="J2815">
        <f t="shared" si="173"/>
        <v>1</v>
      </c>
      <c r="K2815">
        <f t="shared" si="174"/>
        <v>0</v>
      </c>
      <c r="L2815">
        <f t="shared" si="175"/>
        <v>0</v>
      </c>
    </row>
    <row r="2816" spans="1:12" ht="13.2" x14ac:dyDescent="0.25">
      <c r="A2816" s="2">
        <v>45111</v>
      </c>
      <c r="B2816" s="3">
        <v>0.5324768518518519</v>
      </c>
      <c r="C2816" s="4">
        <v>1002</v>
      </c>
      <c r="D2816" s="4">
        <v>290118587</v>
      </c>
      <c r="E2816" s="4">
        <v>1</v>
      </c>
      <c r="F2816" s="4" t="s">
        <v>7</v>
      </c>
      <c r="G2816" s="4" t="s">
        <v>8</v>
      </c>
      <c r="H2816">
        <v>1</v>
      </c>
      <c r="I2816">
        <f t="shared" si="172"/>
        <v>0</v>
      </c>
      <c r="J2816">
        <f t="shared" si="173"/>
        <v>0</v>
      </c>
      <c r="K2816">
        <f t="shared" si="174"/>
        <v>0</v>
      </c>
      <c r="L2816">
        <f t="shared" si="175"/>
        <v>1</v>
      </c>
    </row>
    <row r="2817" spans="1:12" ht="13.2" x14ac:dyDescent="0.25">
      <c r="A2817" s="2">
        <v>45111</v>
      </c>
      <c r="B2817" s="3">
        <v>0.72741898148148143</v>
      </c>
      <c r="C2817" s="4">
        <v>1282</v>
      </c>
      <c r="D2817" s="4">
        <v>290344238</v>
      </c>
      <c r="E2817" s="4">
        <v>2</v>
      </c>
      <c r="F2817" s="4" t="s">
        <v>9</v>
      </c>
      <c r="G2817" s="4" t="s">
        <v>11</v>
      </c>
      <c r="H2817">
        <v>1</v>
      </c>
      <c r="I2817">
        <f t="shared" si="172"/>
        <v>0</v>
      </c>
      <c r="J2817">
        <f t="shared" si="173"/>
        <v>1</v>
      </c>
      <c r="K2817">
        <f t="shared" si="174"/>
        <v>0</v>
      </c>
      <c r="L2817">
        <f t="shared" si="175"/>
        <v>0</v>
      </c>
    </row>
    <row r="2818" spans="1:12" ht="13.2" x14ac:dyDescent="0.25">
      <c r="A2818" s="2">
        <v>45111</v>
      </c>
      <c r="B2818" s="3">
        <v>0.73907407407407411</v>
      </c>
      <c r="C2818" s="4">
        <v>1091</v>
      </c>
      <c r="D2818" s="4">
        <v>290353876</v>
      </c>
      <c r="E2818" s="4">
        <v>2</v>
      </c>
      <c r="F2818" s="4" t="s">
        <v>9</v>
      </c>
      <c r="G2818" s="4" t="s">
        <v>10</v>
      </c>
      <c r="H2818">
        <v>1</v>
      </c>
      <c r="I2818">
        <f t="shared" si="172"/>
        <v>1</v>
      </c>
      <c r="J2818">
        <f t="shared" si="173"/>
        <v>0</v>
      </c>
      <c r="K2818">
        <f t="shared" si="174"/>
        <v>0</v>
      </c>
      <c r="L2818">
        <f t="shared" si="175"/>
        <v>0</v>
      </c>
    </row>
    <row r="2819" spans="1:12" ht="13.2" x14ac:dyDescent="0.25">
      <c r="A2819" s="2">
        <v>45111</v>
      </c>
      <c r="B2819" s="3">
        <v>0.47943287037037036</v>
      </c>
      <c r="C2819" s="4">
        <v>1099</v>
      </c>
      <c r="D2819" s="4">
        <v>290079902</v>
      </c>
      <c r="E2819" s="4">
        <v>1</v>
      </c>
      <c r="F2819" s="4" t="s">
        <v>7</v>
      </c>
      <c r="G2819" s="4" t="s">
        <v>8</v>
      </c>
      <c r="H2819">
        <v>0</v>
      </c>
      <c r="I2819">
        <f t="shared" ref="I2819:I2882" si="176">IF($G2819=$N$2,1,0)</f>
        <v>0</v>
      </c>
      <c r="J2819">
        <f t="shared" ref="J2819:J2882" si="177">IF($G2819=$N$3,1,0)</f>
        <v>0</v>
      </c>
      <c r="K2819">
        <f t="shared" ref="K2819:K2882" si="178">IF($F2819=$N$1, IF($G2819=$N$4,1,0),0)</f>
        <v>0</v>
      </c>
      <c r="L2819">
        <f t="shared" ref="L2819:L2882" si="179">IF($F2819&lt;&gt;$N$1, IF($G2819=$N$4,1,0),0)</f>
        <v>1</v>
      </c>
    </row>
    <row r="2820" spans="1:12" ht="13.2" x14ac:dyDescent="0.25">
      <c r="A2820" s="2">
        <v>45111</v>
      </c>
      <c r="B2820" s="3">
        <v>0.74237268518518518</v>
      </c>
      <c r="C2820" s="4">
        <v>1002</v>
      </c>
      <c r="D2820" s="4">
        <v>290356416</v>
      </c>
      <c r="E2820" s="4">
        <v>1</v>
      </c>
      <c r="F2820" s="4" t="s">
        <v>7</v>
      </c>
      <c r="G2820" s="4" t="s">
        <v>8</v>
      </c>
      <c r="H2820">
        <v>1</v>
      </c>
      <c r="I2820">
        <f t="shared" si="176"/>
        <v>0</v>
      </c>
      <c r="J2820">
        <f t="shared" si="177"/>
        <v>0</v>
      </c>
      <c r="K2820">
        <f t="shared" si="178"/>
        <v>0</v>
      </c>
      <c r="L2820">
        <f t="shared" si="179"/>
        <v>1</v>
      </c>
    </row>
    <row r="2821" spans="1:12" ht="13.2" x14ac:dyDescent="0.25">
      <c r="A2821" s="2">
        <v>45111</v>
      </c>
      <c r="B2821" s="3">
        <v>0.74372685185185183</v>
      </c>
      <c r="C2821" s="4">
        <v>1135</v>
      </c>
      <c r="D2821" s="4">
        <v>290357444</v>
      </c>
      <c r="E2821" s="4">
        <v>3</v>
      </c>
      <c r="F2821" s="4" t="s">
        <v>7</v>
      </c>
      <c r="G2821" s="4" t="s">
        <v>8</v>
      </c>
      <c r="H2821">
        <v>1</v>
      </c>
      <c r="I2821">
        <f t="shared" si="176"/>
        <v>0</v>
      </c>
      <c r="J2821">
        <f t="shared" si="177"/>
        <v>0</v>
      </c>
      <c r="K2821">
        <f t="shared" si="178"/>
        <v>0</v>
      </c>
      <c r="L2821">
        <f t="shared" si="179"/>
        <v>1</v>
      </c>
    </row>
    <row r="2822" spans="1:12" ht="13.2" x14ac:dyDescent="0.25">
      <c r="A2822" s="2">
        <v>45111</v>
      </c>
      <c r="B2822" s="3">
        <v>0.7497800925925926</v>
      </c>
      <c r="C2822" s="4">
        <v>1302</v>
      </c>
      <c r="D2822" s="4">
        <v>290361814</v>
      </c>
      <c r="E2822" s="4">
        <v>1</v>
      </c>
      <c r="F2822" s="4" t="s">
        <v>7</v>
      </c>
      <c r="G2822" s="4" t="s">
        <v>8</v>
      </c>
      <c r="H2822">
        <v>1</v>
      </c>
      <c r="I2822">
        <f t="shared" si="176"/>
        <v>0</v>
      </c>
      <c r="J2822">
        <f t="shared" si="177"/>
        <v>0</v>
      </c>
      <c r="K2822">
        <f t="shared" si="178"/>
        <v>0</v>
      </c>
      <c r="L2822">
        <f t="shared" si="179"/>
        <v>1</v>
      </c>
    </row>
    <row r="2823" spans="1:12" ht="13.2" x14ac:dyDescent="0.25">
      <c r="A2823" s="2">
        <v>45111</v>
      </c>
      <c r="B2823" s="3">
        <v>0.75423611111111111</v>
      </c>
      <c r="C2823" s="4">
        <v>1200</v>
      </c>
      <c r="D2823" s="4">
        <v>290364550</v>
      </c>
      <c r="E2823" s="4">
        <v>1</v>
      </c>
      <c r="F2823" s="4" t="s">
        <v>7</v>
      </c>
      <c r="G2823" s="4" t="s">
        <v>8</v>
      </c>
      <c r="H2823">
        <v>1</v>
      </c>
      <c r="I2823">
        <f t="shared" si="176"/>
        <v>0</v>
      </c>
      <c r="J2823">
        <f t="shared" si="177"/>
        <v>0</v>
      </c>
      <c r="K2823">
        <f t="shared" si="178"/>
        <v>0</v>
      </c>
      <c r="L2823">
        <f t="shared" si="179"/>
        <v>1</v>
      </c>
    </row>
    <row r="2824" spans="1:12" ht="13.2" x14ac:dyDescent="0.25">
      <c r="A2824" s="2">
        <v>45111</v>
      </c>
      <c r="B2824" s="3">
        <v>0.75101851851851853</v>
      </c>
      <c r="C2824" s="4">
        <v>1129</v>
      </c>
      <c r="D2824" s="4">
        <v>290362574</v>
      </c>
      <c r="E2824" s="4">
        <v>1</v>
      </c>
      <c r="F2824" s="4" t="s">
        <v>9</v>
      </c>
      <c r="G2824" s="4" t="s">
        <v>11</v>
      </c>
      <c r="H2824">
        <v>1</v>
      </c>
      <c r="I2824">
        <f t="shared" si="176"/>
        <v>0</v>
      </c>
      <c r="J2824">
        <f t="shared" si="177"/>
        <v>1</v>
      </c>
      <c r="K2824">
        <f t="shared" si="178"/>
        <v>0</v>
      </c>
      <c r="L2824">
        <f t="shared" si="179"/>
        <v>0</v>
      </c>
    </row>
    <row r="2825" spans="1:12" ht="13.2" x14ac:dyDescent="0.25">
      <c r="A2825" s="2">
        <v>45111</v>
      </c>
      <c r="B2825" s="3">
        <v>0.75763888888888886</v>
      </c>
      <c r="C2825" s="4">
        <v>1135</v>
      </c>
      <c r="D2825" s="4">
        <v>290366639</v>
      </c>
      <c r="E2825" s="4">
        <v>1</v>
      </c>
      <c r="F2825" s="4" t="s">
        <v>9</v>
      </c>
      <c r="G2825" s="4" t="s">
        <v>10</v>
      </c>
      <c r="H2825">
        <v>1</v>
      </c>
      <c r="I2825">
        <f t="shared" si="176"/>
        <v>1</v>
      </c>
      <c r="J2825">
        <f t="shared" si="177"/>
        <v>0</v>
      </c>
      <c r="K2825">
        <f t="shared" si="178"/>
        <v>0</v>
      </c>
      <c r="L2825">
        <f t="shared" si="179"/>
        <v>0</v>
      </c>
    </row>
    <row r="2826" spans="1:12" ht="13.2" x14ac:dyDescent="0.25">
      <c r="A2826" s="2">
        <v>45111</v>
      </c>
      <c r="B2826" s="3">
        <v>0.76645833333333335</v>
      </c>
      <c r="C2826" s="4">
        <v>1135</v>
      </c>
      <c r="D2826" s="4">
        <v>290371616</v>
      </c>
      <c r="E2826" s="4">
        <v>1</v>
      </c>
      <c r="F2826" s="4" t="s">
        <v>9</v>
      </c>
      <c r="G2826" s="4" t="s">
        <v>10</v>
      </c>
      <c r="H2826">
        <v>1</v>
      </c>
      <c r="I2826">
        <f t="shared" si="176"/>
        <v>1</v>
      </c>
      <c r="J2826">
        <f t="shared" si="177"/>
        <v>0</v>
      </c>
      <c r="K2826">
        <f t="shared" si="178"/>
        <v>0</v>
      </c>
      <c r="L2826">
        <f t="shared" si="179"/>
        <v>0</v>
      </c>
    </row>
    <row r="2827" spans="1:12" ht="13.2" x14ac:dyDescent="0.25">
      <c r="A2827" s="2">
        <v>45111</v>
      </c>
      <c r="B2827" s="3">
        <v>0.7689583333333333</v>
      </c>
      <c r="C2827" s="4">
        <v>1282</v>
      </c>
      <c r="D2827" s="4">
        <v>290372931</v>
      </c>
      <c r="E2827" s="4">
        <v>1</v>
      </c>
      <c r="F2827" s="4" t="s">
        <v>7</v>
      </c>
      <c r="G2827" s="4" t="s">
        <v>8</v>
      </c>
      <c r="H2827">
        <v>1</v>
      </c>
      <c r="I2827">
        <f t="shared" si="176"/>
        <v>0</v>
      </c>
      <c r="J2827">
        <f t="shared" si="177"/>
        <v>0</v>
      </c>
      <c r="K2827">
        <f t="shared" si="178"/>
        <v>0</v>
      </c>
      <c r="L2827">
        <f t="shared" si="179"/>
        <v>1</v>
      </c>
    </row>
    <row r="2828" spans="1:12" ht="13.2" x14ac:dyDescent="0.25">
      <c r="A2828" s="2">
        <v>45111</v>
      </c>
      <c r="B2828" s="3">
        <v>0.79299768518518521</v>
      </c>
      <c r="C2828" s="4">
        <v>1002</v>
      </c>
      <c r="D2828" s="4">
        <v>290383148</v>
      </c>
      <c r="E2828" s="4">
        <v>1</v>
      </c>
      <c r="F2828" s="4" t="s">
        <v>7</v>
      </c>
      <c r="G2828" s="4" t="s">
        <v>8</v>
      </c>
      <c r="H2828">
        <v>1</v>
      </c>
      <c r="I2828">
        <f t="shared" si="176"/>
        <v>0</v>
      </c>
      <c r="J2828">
        <f t="shared" si="177"/>
        <v>0</v>
      </c>
      <c r="K2828">
        <f t="shared" si="178"/>
        <v>0</v>
      </c>
      <c r="L2828">
        <f t="shared" si="179"/>
        <v>1</v>
      </c>
    </row>
    <row r="2829" spans="1:12" ht="13.2" x14ac:dyDescent="0.25">
      <c r="A2829" s="2">
        <v>45111</v>
      </c>
      <c r="B2829" s="3">
        <v>0.56684027777777779</v>
      </c>
      <c r="C2829" s="4">
        <v>1002</v>
      </c>
      <c r="D2829" s="4">
        <v>290198081</v>
      </c>
      <c r="E2829" s="4">
        <v>1</v>
      </c>
      <c r="F2829" s="4" t="s">
        <v>7</v>
      </c>
      <c r="G2829" s="4" t="s">
        <v>8</v>
      </c>
      <c r="H2829">
        <v>1</v>
      </c>
      <c r="I2829">
        <f t="shared" si="176"/>
        <v>0</v>
      </c>
      <c r="J2829">
        <f t="shared" si="177"/>
        <v>0</v>
      </c>
      <c r="K2829">
        <f t="shared" si="178"/>
        <v>0</v>
      </c>
      <c r="L2829">
        <f t="shared" si="179"/>
        <v>1</v>
      </c>
    </row>
    <row r="2830" spans="1:12" ht="13.2" x14ac:dyDescent="0.25">
      <c r="A2830" s="2">
        <v>45111</v>
      </c>
      <c r="B2830" s="3">
        <v>0.83395833333333336</v>
      </c>
      <c r="C2830" s="4">
        <v>1305</v>
      </c>
      <c r="D2830" s="4">
        <v>290398044</v>
      </c>
      <c r="E2830" s="4">
        <v>1</v>
      </c>
      <c r="F2830" s="4" t="s">
        <v>9</v>
      </c>
      <c r="G2830" s="4" t="s">
        <v>11</v>
      </c>
      <c r="H2830">
        <v>0</v>
      </c>
      <c r="I2830">
        <f t="shared" si="176"/>
        <v>0</v>
      </c>
      <c r="J2830">
        <f t="shared" si="177"/>
        <v>1</v>
      </c>
      <c r="K2830">
        <f t="shared" si="178"/>
        <v>0</v>
      </c>
      <c r="L2830">
        <f t="shared" si="179"/>
        <v>0</v>
      </c>
    </row>
    <row r="2831" spans="1:12" ht="13.2" x14ac:dyDescent="0.25">
      <c r="A2831" s="2">
        <v>45111</v>
      </c>
      <c r="B2831" s="3">
        <v>0.85741898148148143</v>
      </c>
      <c r="C2831" s="4">
        <v>1200</v>
      </c>
      <c r="D2831" s="4">
        <v>290404762</v>
      </c>
      <c r="E2831" s="4">
        <v>1</v>
      </c>
      <c r="F2831" s="4" t="s">
        <v>7</v>
      </c>
      <c r="G2831" s="4" t="s">
        <v>8</v>
      </c>
      <c r="H2831">
        <v>1</v>
      </c>
      <c r="I2831">
        <f t="shared" si="176"/>
        <v>0</v>
      </c>
      <c r="J2831">
        <f t="shared" si="177"/>
        <v>0</v>
      </c>
      <c r="K2831">
        <f t="shared" si="178"/>
        <v>0</v>
      </c>
      <c r="L2831">
        <f t="shared" si="179"/>
        <v>1</v>
      </c>
    </row>
    <row r="2832" spans="1:12" ht="13.2" x14ac:dyDescent="0.25">
      <c r="A2832" s="2">
        <v>45111</v>
      </c>
      <c r="B2832" s="3">
        <v>0.88719907407407406</v>
      </c>
      <c r="C2832" s="4">
        <v>1200</v>
      </c>
      <c r="D2832" s="4">
        <v>290413045</v>
      </c>
      <c r="E2832" s="4">
        <v>1</v>
      </c>
      <c r="F2832" s="4" t="s">
        <v>7</v>
      </c>
      <c r="G2832" s="4" t="s">
        <v>8</v>
      </c>
      <c r="H2832">
        <v>1</v>
      </c>
      <c r="I2832">
        <f t="shared" si="176"/>
        <v>0</v>
      </c>
      <c r="J2832">
        <f t="shared" si="177"/>
        <v>0</v>
      </c>
      <c r="K2832">
        <f t="shared" si="178"/>
        <v>0</v>
      </c>
      <c r="L2832">
        <f t="shared" si="179"/>
        <v>1</v>
      </c>
    </row>
    <row r="2833" spans="1:12" ht="13.2" x14ac:dyDescent="0.25">
      <c r="A2833" s="2">
        <v>45111</v>
      </c>
      <c r="B2833" s="3">
        <v>0.9120138888888889</v>
      </c>
      <c r="C2833" s="4">
        <v>1006</v>
      </c>
      <c r="D2833" s="4">
        <v>290417429</v>
      </c>
      <c r="E2833" s="4">
        <v>1</v>
      </c>
      <c r="F2833" s="4" t="s">
        <v>9</v>
      </c>
      <c r="G2833" s="4" t="s">
        <v>10</v>
      </c>
      <c r="H2833">
        <v>1</v>
      </c>
      <c r="I2833">
        <f t="shared" si="176"/>
        <v>1</v>
      </c>
      <c r="J2833">
        <f t="shared" si="177"/>
        <v>0</v>
      </c>
      <c r="K2833">
        <f t="shared" si="178"/>
        <v>0</v>
      </c>
      <c r="L2833">
        <f t="shared" si="179"/>
        <v>0</v>
      </c>
    </row>
    <row r="2834" spans="1:12" ht="13.2" x14ac:dyDescent="0.25">
      <c r="A2834" s="2">
        <v>45111</v>
      </c>
      <c r="B2834" s="3">
        <v>0.94070601851851854</v>
      </c>
      <c r="C2834" s="4">
        <v>1302</v>
      </c>
      <c r="D2834" s="4">
        <v>290420455</v>
      </c>
      <c r="E2834" s="4">
        <v>1</v>
      </c>
      <c r="F2834" s="4" t="s">
        <v>7</v>
      </c>
      <c r="G2834" s="4" t="s">
        <v>8</v>
      </c>
      <c r="H2834">
        <v>1</v>
      </c>
      <c r="I2834">
        <f t="shared" si="176"/>
        <v>0</v>
      </c>
      <c r="J2834">
        <f t="shared" si="177"/>
        <v>0</v>
      </c>
      <c r="K2834">
        <f t="shared" si="178"/>
        <v>0</v>
      </c>
      <c r="L2834">
        <f t="shared" si="179"/>
        <v>1</v>
      </c>
    </row>
    <row r="2835" spans="1:12" ht="13.2" x14ac:dyDescent="0.25">
      <c r="A2835" s="2">
        <v>45111</v>
      </c>
      <c r="B2835" s="3">
        <v>0.94636574074074076</v>
      </c>
      <c r="C2835" s="4">
        <v>1129</v>
      </c>
      <c r="D2835" s="4">
        <v>290420851</v>
      </c>
      <c r="E2835" s="4">
        <v>1</v>
      </c>
      <c r="F2835" s="4" t="s">
        <v>7</v>
      </c>
      <c r="G2835" s="4" t="s">
        <v>8</v>
      </c>
      <c r="H2835">
        <v>1</v>
      </c>
      <c r="I2835">
        <f t="shared" si="176"/>
        <v>0</v>
      </c>
      <c r="J2835">
        <f t="shared" si="177"/>
        <v>0</v>
      </c>
      <c r="K2835">
        <f t="shared" si="178"/>
        <v>0</v>
      </c>
      <c r="L2835">
        <f t="shared" si="179"/>
        <v>1</v>
      </c>
    </row>
    <row r="2836" spans="1:12" ht="13.2" x14ac:dyDescent="0.25">
      <c r="A2836" s="2">
        <v>45111</v>
      </c>
      <c r="B2836" s="3">
        <v>0.99526620370370367</v>
      </c>
      <c r="C2836" s="4">
        <v>1200</v>
      </c>
      <c r="D2836" s="4">
        <v>290424839</v>
      </c>
      <c r="E2836" s="4">
        <v>1</v>
      </c>
      <c r="F2836" s="4" t="s">
        <v>7</v>
      </c>
      <c r="G2836" s="4" t="s">
        <v>8</v>
      </c>
      <c r="H2836">
        <v>1</v>
      </c>
      <c r="I2836">
        <f t="shared" si="176"/>
        <v>0</v>
      </c>
      <c r="J2836">
        <f t="shared" si="177"/>
        <v>0</v>
      </c>
      <c r="K2836">
        <f t="shared" si="178"/>
        <v>0</v>
      </c>
      <c r="L2836">
        <f t="shared" si="179"/>
        <v>1</v>
      </c>
    </row>
    <row r="2837" spans="1:12" ht="13.2" x14ac:dyDescent="0.25">
      <c r="A2837" s="2">
        <v>45112</v>
      </c>
      <c r="B2837" s="3">
        <v>1.90625E-2</v>
      </c>
      <c r="C2837" s="4">
        <v>1302</v>
      </c>
      <c r="D2837" s="4">
        <v>290432882</v>
      </c>
      <c r="E2837" s="4">
        <v>2</v>
      </c>
      <c r="F2837" s="4" t="s">
        <v>7</v>
      </c>
      <c r="G2837" s="4" t="s">
        <v>8</v>
      </c>
      <c r="H2837">
        <v>1</v>
      </c>
      <c r="I2837">
        <f t="shared" si="176"/>
        <v>0</v>
      </c>
      <c r="J2837">
        <f t="shared" si="177"/>
        <v>0</v>
      </c>
      <c r="K2837">
        <f t="shared" si="178"/>
        <v>0</v>
      </c>
      <c r="L2837">
        <f t="shared" si="179"/>
        <v>1</v>
      </c>
    </row>
    <row r="2838" spans="1:12" ht="13.2" x14ac:dyDescent="0.25">
      <c r="A2838" s="2">
        <v>45112</v>
      </c>
      <c r="B2838" s="3">
        <v>0.27528935185185183</v>
      </c>
      <c r="C2838" s="4">
        <v>1282</v>
      </c>
      <c r="D2838" s="4">
        <v>290443354</v>
      </c>
      <c r="E2838" s="4">
        <v>1</v>
      </c>
      <c r="F2838" s="4" t="s">
        <v>7</v>
      </c>
      <c r="G2838" s="4" t="s">
        <v>8</v>
      </c>
      <c r="H2838">
        <v>1</v>
      </c>
      <c r="I2838">
        <f t="shared" si="176"/>
        <v>0</v>
      </c>
      <c r="J2838">
        <f t="shared" si="177"/>
        <v>0</v>
      </c>
      <c r="K2838">
        <f t="shared" si="178"/>
        <v>0</v>
      </c>
      <c r="L2838">
        <f t="shared" si="179"/>
        <v>1</v>
      </c>
    </row>
    <row r="2839" spans="1:12" ht="13.2" x14ac:dyDescent="0.25">
      <c r="A2839" s="2">
        <v>45112</v>
      </c>
      <c r="B2839" s="3">
        <v>0.31103009259259257</v>
      </c>
      <c r="C2839" s="4">
        <v>1282</v>
      </c>
      <c r="D2839" s="4">
        <v>290444933</v>
      </c>
      <c r="E2839" s="4">
        <v>1</v>
      </c>
      <c r="F2839" s="4" t="s">
        <v>7</v>
      </c>
      <c r="G2839" s="4" t="s">
        <v>8</v>
      </c>
      <c r="H2839">
        <v>1</v>
      </c>
      <c r="I2839">
        <f t="shared" si="176"/>
        <v>0</v>
      </c>
      <c r="J2839">
        <f t="shared" si="177"/>
        <v>0</v>
      </c>
      <c r="K2839">
        <f t="shared" si="178"/>
        <v>0</v>
      </c>
      <c r="L2839">
        <f t="shared" si="179"/>
        <v>1</v>
      </c>
    </row>
    <row r="2840" spans="1:12" ht="13.2" x14ac:dyDescent="0.25">
      <c r="A2840" s="2">
        <v>45112</v>
      </c>
      <c r="B2840" s="3">
        <v>0.3389699074074074</v>
      </c>
      <c r="C2840" s="4">
        <v>1162</v>
      </c>
      <c r="D2840" s="4">
        <v>290448739</v>
      </c>
      <c r="E2840" s="4">
        <v>1</v>
      </c>
      <c r="F2840" s="4" t="s">
        <v>7</v>
      </c>
      <c r="G2840" s="4" t="s">
        <v>8</v>
      </c>
      <c r="H2840">
        <v>1</v>
      </c>
      <c r="I2840">
        <f t="shared" si="176"/>
        <v>0</v>
      </c>
      <c r="J2840">
        <f t="shared" si="177"/>
        <v>0</v>
      </c>
      <c r="K2840">
        <f t="shared" si="178"/>
        <v>0</v>
      </c>
      <c r="L2840">
        <f t="shared" si="179"/>
        <v>1</v>
      </c>
    </row>
    <row r="2841" spans="1:12" ht="13.2" x14ac:dyDescent="0.25">
      <c r="A2841" s="2">
        <v>45112</v>
      </c>
      <c r="B2841" s="3">
        <v>0.34658564814814813</v>
      </c>
      <c r="C2841" s="4">
        <v>1346</v>
      </c>
      <c r="D2841" s="4">
        <v>290451358</v>
      </c>
      <c r="E2841" s="4">
        <v>1</v>
      </c>
      <c r="F2841" s="4" t="s">
        <v>7</v>
      </c>
      <c r="G2841" s="4" t="s">
        <v>8</v>
      </c>
      <c r="H2841">
        <v>1</v>
      </c>
      <c r="I2841">
        <f t="shared" si="176"/>
        <v>0</v>
      </c>
      <c r="J2841">
        <f t="shared" si="177"/>
        <v>0</v>
      </c>
      <c r="K2841">
        <f t="shared" si="178"/>
        <v>0</v>
      </c>
      <c r="L2841">
        <f t="shared" si="179"/>
        <v>1</v>
      </c>
    </row>
    <row r="2842" spans="1:12" ht="13.2" x14ac:dyDescent="0.25">
      <c r="A2842" s="2">
        <v>45112</v>
      </c>
      <c r="B2842" s="3">
        <v>0.35011574074074076</v>
      </c>
      <c r="C2842" s="4">
        <v>1395</v>
      </c>
      <c r="D2842" s="4">
        <v>290452656</v>
      </c>
      <c r="E2842" s="4">
        <v>1</v>
      </c>
      <c r="F2842" s="4" t="s">
        <v>7</v>
      </c>
      <c r="G2842" s="4" t="s">
        <v>8</v>
      </c>
      <c r="H2842">
        <v>1</v>
      </c>
      <c r="I2842">
        <f t="shared" si="176"/>
        <v>0</v>
      </c>
      <c r="J2842">
        <f t="shared" si="177"/>
        <v>0</v>
      </c>
      <c r="K2842">
        <f t="shared" si="178"/>
        <v>0</v>
      </c>
      <c r="L2842">
        <f t="shared" si="179"/>
        <v>1</v>
      </c>
    </row>
    <row r="2843" spans="1:12" ht="13.2" x14ac:dyDescent="0.25">
      <c r="A2843" s="2">
        <v>45112</v>
      </c>
      <c r="B2843" s="3">
        <v>0.36452546296296295</v>
      </c>
      <c r="C2843" s="4">
        <v>1284</v>
      </c>
      <c r="D2843" s="4">
        <v>290459705</v>
      </c>
      <c r="E2843" s="4">
        <v>1</v>
      </c>
      <c r="F2843" s="4" t="s">
        <v>7</v>
      </c>
      <c r="G2843" s="4" t="s">
        <v>8</v>
      </c>
      <c r="H2843">
        <v>1</v>
      </c>
      <c r="I2843">
        <f t="shared" si="176"/>
        <v>0</v>
      </c>
      <c r="J2843">
        <f t="shared" si="177"/>
        <v>0</v>
      </c>
      <c r="K2843">
        <f t="shared" si="178"/>
        <v>0</v>
      </c>
      <c r="L2843">
        <f t="shared" si="179"/>
        <v>1</v>
      </c>
    </row>
    <row r="2844" spans="1:12" ht="13.2" x14ac:dyDescent="0.25">
      <c r="A2844" s="2">
        <v>45112</v>
      </c>
      <c r="B2844" s="3">
        <v>0.38148148148148148</v>
      </c>
      <c r="C2844" s="4">
        <v>1094</v>
      </c>
      <c r="D2844" s="4">
        <v>290470072</v>
      </c>
      <c r="E2844" s="4">
        <v>1</v>
      </c>
      <c r="F2844" s="4" t="s">
        <v>7</v>
      </c>
      <c r="G2844" s="4" t="s">
        <v>8</v>
      </c>
      <c r="H2844">
        <v>1</v>
      </c>
      <c r="I2844">
        <f t="shared" si="176"/>
        <v>0</v>
      </c>
      <c r="J2844">
        <f t="shared" si="177"/>
        <v>0</v>
      </c>
      <c r="K2844">
        <f t="shared" si="178"/>
        <v>0</v>
      </c>
      <c r="L2844">
        <f t="shared" si="179"/>
        <v>1</v>
      </c>
    </row>
    <row r="2845" spans="1:12" ht="13.2" x14ac:dyDescent="0.25">
      <c r="A2845" s="2">
        <v>45112</v>
      </c>
      <c r="B2845" s="3">
        <v>0.3898611111111111</v>
      </c>
      <c r="C2845" s="4">
        <v>1002</v>
      </c>
      <c r="D2845" s="4">
        <v>290475999</v>
      </c>
      <c r="E2845" s="4">
        <v>1</v>
      </c>
      <c r="F2845" s="4" t="s">
        <v>7</v>
      </c>
      <c r="G2845" s="4" t="s">
        <v>8</v>
      </c>
      <c r="H2845">
        <v>1</v>
      </c>
      <c r="I2845">
        <f t="shared" si="176"/>
        <v>0</v>
      </c>
      <c r="J2845">
        <f t="shared" si="177"/>
        <v>0</v>
      </c>
      <c r="K2845">
        <f t="shared" si="178"/>
        <v>0</v>
      </c>
      <c r="L2845">
        <f t="shared" si="179"/>
        <v>1</v>
      </c>
    </row>
    <row r="2846" spans="1:12" ht="13.2" x14ac:dyDescent="0.25">
      <c r="A2846" s="2">
        <v>45112</v>
      </c>
      <c r="B2846" s="3">
        <v>0.39256944444444447</v>
      </c>
      <c r="C2846" s="4">
        <v>1284</v>
      </c>
      <c r="D2846" s="4">
        <v>290477928</v>
      </c>
      <c r="E2846" s="4">
        <v>1</v>
      </c>
      <c r="F2846" s="4" t="s">
        <v>7</v>
      </c>
      <c r="G2846" s="4" t="s">
        <v>8</v>
      </c>
      <c r="H2846">
        <v>1</v>
      </c>
      <c r="I2846">
        <f t="shared" si="176"/>
        <v>0</v>
      </c>
      <c r="J2846">
        <f t="shared" si="177"/>
        <v>0</v>
      </c>
      <c r="K2846">
        <f t="shared" si="178"/>
        <v>0</v>
      </c>
      <c r="L2846">
        <f t="shared" si="179"/>
        <v>1</v>
      </c>
    </row>
    <row r="2847" spans="1:12" ht="13.2" x14ac:dyDescent="0.25">
      <c r="A2847" s="2">
        <v>45112</v>
      </c>
      <c r="B2847" s="3">
        <v>0.39248842592592592</v>
      </c>
      <c r="C2847" s="4">
        <v>1398</v>
      </c>
      <c r="D2847" s="4">
        <v>290477878</v>
      </c>
      <c r="E2847" s="4">
        <v>2</v>
      </c>
      <c r="F2847" s="4" t="s">
        <v>9</v>
      </c>
      <c r="G2847" s="4" t="s">
        <v>11</v>
      </c>
      <c r="H2847">
        <v>0</v>
      </c>
      <c r="I2847">
        <f t="shared" si="176"/>
        <v>0</v>
      </c>
      <c r="J2847">
        <f t="shared" si="177"/>
        <v>1</v>
      </c>
      <c r="K2847">
        <f t="shared" si="178"/>
        <v>0</v>
      </c>
      <c r="L2847">
        <f t="shared" si="179"/>
        <v>0</v>
      </c>
    </row>
    <row r="2848" spans="1:12" ht="13.2" x14ac:dyDescent="0.25">
      <c r="A2848" s="2">
        <v>45112</v>
      </c>
      <c r="B2848" s="3">
        <v>0.40331018518518519</v>
      </c>
      <c r="C2848" s="4">
        <v>1002</v>
      </c>
      <c r="D2848" s="4">
        <v>290485666</v>
      </c>
      <c r="E2848" s="4">
        <v>1</v>
      </c>
      <c r="F2848" s="4" t="s">
        <v>7</v>
      </c>
      <c r="G2848" s="4" t="s">
        <v>8</v>
      </c>
      <c r="H2848">
        <v>1</v>
      </c>
      <c r="I2848">
        <f t="shared" si="176"/>
        <v>0</v>
      </c>
      <c r="J2848">
        <f t="shared" si="177"/>
        <v>0</v>
      </c>
      <c r="K2848">
        <f t="shared" si="178"/>
        <v>0</v>
      </c>
      <c r="L2848">
        <f t="shared" si="179"/>
        <v>1</v>
      </c>
    </row>
    <row r="2849" spans="1:12" ht="13.2" x14ac:dyDescent="0.25">
      <c r="A2849" s="2">
        <v>45112</v>
      </c>
      <c r="B2849" s="3">
        <v>0.36381944444444442</v>
      </c>
      <c r="C2849" s="4">
        <v>1284</v>
      </c>
      <c r="D2849" s="4">
        <v>290459324</v>
      </c>
      <c r="E2849" s="4">
        <v>1</v>
      </c>
      <c r="F2849" s="4" t="s">
        <v>7</v>
      </c>
      <c r="G2849" s="4" t="s">
        <v>8</v>
      </c>
      <c r="H2849">
        <v>1</v>
      </c>
      <c r="I2849">
        <f t="shared" si="176"/>
        <v>0</v>
      </c>
      <c r="J2849">
        <f t="shared" si="177"/>
        <v>0</v>
      </c>
      <c r="K2849">
        <f t="shared" si="178"/>
        <v>0</v>
      </c>
      <c r="L2849">
        <f t="shared" si="179"/>
        <v>1</v>
      </c>
    </row>
    <row r="2850" spans="1:12" ht="13.2" x14ac:dyDescent="0.25">
      <c r="A2850" s="2">
        <v>45112</v>
      </c>
      <c r="B2850" s="3">
        <v>0.41613425925925923</v>
      </c>
      <c r="C2850" s="4">
        <v>1135</v>
      </c>
      <c r="D2850" s="4">
        <v>290494821</v>
      </c>
      <c r="E2850" s="4">
        <v>1</v>
      </c>
      <c r="F2850" s="4" t="s">
        <v>7</v>
      </c>
      <c r="G2850" s="4" t="s">
        <v>8</v>
      </c>
      <c r="H2850">
        <v>1</v>
      </c>
      <c r="I2850">
        <f t="shared" si="176"/>
        <v>0</v>
      </c>
      <c r="J2850">
        <f t="shared" si="177"/>
        <v>0</v>
      </c>
      <c r="K2850">
        <f t="shared" si="178"/>
        <v>0</v>
      </c>
      <c r="L2850">
        <f t="shared" si="179"/>
        <v>1</v>
      </c>
    </row>
    <row r="2851" spans="1:12" ht="13.2" x14ac:dyDescent="0.25">
      <c r="A2851" s="2">
        <v>45112</v>
      </c>
      <c r="B2851" s="3">
        <v>0.42346064814814816</v>
      </c>
      <c r="C2851" s="4">
        <v>1002</v>
      </c>
      <c r="D2851" s="4">
        <v>290499375</v>
      </c>
      <c r="E2851" s="4">
        <v>1</v>
      </c>
      <c r="F2851" s="4" t="s">
        <v>7</v>
      </c>
      <c r="G2851" s="4" t="s">
        <v>8</v>
      </c>
      <c r="H2851">
        <v>1</v>
      </c>
      <c r="I2851">
        <f t="shared" si="176"/>
        <v>0</v>
      </c>
      <c r="J2851">
        <f t="shared" si="177"/>
        <v>0</v>
      </c>
      <c r="K2851">
        <f t="shared" si="178"/>
        <v>0</v>
      </c>
      <c r="L2851">
        <f t="shared" si="179"/>
        <v>1</v>
      </c>
    </row>
    <row r="2852" spans="1:12" ht="13.2" x14ac:dyDescent="0.25">
      <c r="A2852" s="2">
        <v>45112</v>
      </c>
      <c r="B2852" s="3">
        <v>0.43767361111111114</v>
      </c>
      <c r="C2852" s="4">
        <v>1302</v>
      </c>
      <c r="D2852" s="4">
        <v>290507620</v>
      </c>
      <c r="E2852" s="4">
        <v>1</v>
      </c>
      <c r="F2852" s="4" t="s">
        <v>7</v>
      </c>
      <c r="G2852" s="4" t="s">
        <v>8</v>
      </c>
      <c r="H2852">
        <v>1</v>
      </c>
      <c r="I2852">
        <f t="shared" si="176"/>
        <v>0</v>
      </c>
      <c r="J2852">
        <f t="shared" si="177"/>
        <v>0</v>
      </c>
      <c r="K2852">
        <f t="shared" si="178"/>
        <v>0</v>
      </c>
      <c r="L2852">
        <f t="shared" si="179"/>
        <v>1</v>
      </c>
    </row>
    <row r="2853" spans="1:12" ht="13.2" x14ac:dyDescent="0.25">
      <c r="A2853" s="2">
        <v>45112</v>
      </c>
      <c r="B2853" s="3">
        <v>0.45317129629629632</v>
      </c>
      <c r="C2853" s="4">
        <v>1129</v>
      </c>
      <c r="D2853" s="4">
        <v>290515521</v>
      </c>
      <c r="E2853" s="4">
        <v>1</v>
      </c>
      <c r="F2853" s="4" t="s">
        <v>7</v>
      </c>
      <c r="G2853" s="4" t="s">
        <v>8</v>
      </c>
      <c r="H2853">
        <v>1</v>
      </c>
      <c r="I2853">
        <f t="shared" si="176"/>
        <v>0</v>
      </c>
      <c r="J2853">
        <f t="shared" si="177"/>
        <v>0</v>
      </c>
      <c r="K2853">
        <f t="shared" si="178"/>
        <v>0</v>
      </c>
      <c r="L2853">
        <f t="shared" si="179"/>
        <v>1</v>
      </c>
    </row>
    <row r="2854" spans="1:12" ht="13.2" x14ac:dyDescent="0.25">
      <c r="A2854" s="2">
        <v>45112</v>
      </c>
      <c r="B2854" s="3">
        <v>0.4601736111111111</v>
      </c>
      <c r="C2854" s="4">
        <v>1002</v>
      </c>
      <c r="D2854" s="4">
        <v>290518957</v>
      </c>
      <c r="E2854" s="4">
        <v>1</v>
      </c>
      <c r="F2854" s="4" t="s">
        <v>7</v>
      </c>
      <c r="G2854" s="4" t="s">
        <v>8</v>
      </c>
      <c r="H2854">
        <v>1</v>
      </c>
      <c r="I2854">
        <f t="shared" si="176"/>
        <v>0</v>
      </c>
      <c r="J2854">
        <f t="shared" si="177"/>
        <v>0</v>
      </c>
      <c r="K2854">
        <f t="shared" si="178"/>
        <v>0</v>
      </c>
      <c r="L2854">
        <f t="shared" si="179"/>
        <v>1</v>
      </c>
    </row>
    <row r="2855" spans="1:12" ht="13.2" x14ac:dyDescent="0.25">
      <c r="A2855" s="2">
        <v>45112</v>
      </c>
      <c r="B2855" s="3">
        <v>0.40309027777777778</v>
      </c>
      <c r="C2855" s="4">
        <v>1284</v>
      </c>
      <c r="D2855" s="4">
        <v>290485491</v>
      </c>
      <c r="E2855" s="4">
        <v>2</v>
      </c>
      <c r="F2855" s="4" t="s">
        <v>7</v>
      </c>
      <c r="G2855" s="4" t="s">
        <v>8</v>
      </c>
      <c r="H2855">
        <v>1</v>
      </c>
      <c r="I2855">
        <f t="shared" si="176"/>
        <v>0</v>
      </c>
      <c r="J2855">
        <f t="shared" si="177"/>
        <v>0</v>
      </c>
      <c r="K2855">
        <f t="shared" si="178"/>
        <v>0</v>
      </c>
      <c r="L2855">
        <f t="shared" si="179"/>
        <v>1</v>
      </c>
    </row>
    <row r="2856" spans="1:12" ht="13.2" x14ac:dyDescent="0.25">
      <c r="A2856" s="2">
        <v>45112</v>
      </c>
      <c r="B2856" s="3">
        <v>0.46312500000000001</v>
      </c>
      <c r="C2856" s="4">
        <v>1200</v>
      </c>
      <c r="D2856" s="4">
        <v>290520618</v>
      </c>
      <c r="E2856" s="4">
        <v>1</v>
      </c>
      <c r="F2856" s="4" t="s">
        <v>7</v>
      </c>
      <c r="G2856" s="4" t="s">
        <v>8</v>
      </c>
      <c r="H2856">
        <v>1</v>
      </c>
      <c r="I2856">
        <f t="shared" si="176"/>
        <v>0</v>
      </c>
      <c r="J2856">
        <f t="shared" si="177"/>
        <v>0</v>
      </c>
      <c r="K2856">
        <f t="shared" si="178"/>
        <v>0</v>
      </c>
      <c r="L2856">
        <f t="shared" si="179"/>
        <v>1</v>
      </c>
    </row>
    <row r="2857" spans="1:12" ht="13.2" x14ac:dyDescent="0.25">
      <c r="A2857" s="2">
        <v>45112</v>
      </c>
      <c r="B2857" s="3">
        <v>0.46255787037037038</v>
      </c>
      <c r="C2857" s="4">
        <v>1284</v>
      </c>
      <c r="D2857" s="4">
        <v>290520308</v>
      </c>
      <c r="E2857" s="4">
        <v>1</v>
      </c>
      <c r="F2857" s="4" t="s">
        <v>7</v>
      </c>
      <c r="G2857" s="4" t="s">
        <v>8</v>
      </c>
      <c r="H2857">
        <v>1</v>
      </c>
      <c r="I2857">
        <f t="shared" si="176"/>
        <v>0</v>
      </c>
      <c r="J2857">
        <f t="shared" si="177"/>
        <v>0</v>
      </c>
      <c r="K2857">
        <f t="shared" si="178"/>
        <v>0</v>
      </c>
      <c r="L2857">
        <f t="shared" si="179"/>
        <v>1</v>
      </c>
    </row>
    <row r="2858" spans="1:12" ht="13.2" x14ac:dyDescent="0.25">
      <c r="A2858" s="2">
        <v>45112</v>
      </c>
      <c r="B2858" s="3">
        <v>0.48473379629629632</v>
      </c>
      <c r="C2858" s="4">
        <v>1084</v>
      </c>
      <c r="D2858" s="4">
        <v>290531237</v>
      </c>
      <c r="E2858" s="4">
        <v>3</v>
      </c>
      <c r="F2858" s="4" t="s">
        <v>7</v>
      </c>
      <c r="G2858" s="4" t="s">
        <v>8</v>
      </c>
      <c r="H2858">
        <v>1</v>
      </c>
      <c r="I2858">
        <f t="shared" si="176"/>
        <v>0</v>
      </c>
      <c r="J2858">
        <f t="shared" si="177"/>
        <v>0</v>
      </c>
      <c r="K2858">
        <f t="shared" si="178"/>
        <v>0</v>
      </c>
      <c r="L2858">
        <f t="shared" si="179"/>
        <v>1</v>
      </c>
    </row>
    <row r="2859" spans="1:12" ht="13.2" x14ac:dyDescent="0.25">
      <c r="A2859" s="2">
        <v>45112</v>
      </c>
      <c r="B2859" s="3">
        <v>0.48853009259259261</v>
      </c>
      <c r="C2859" s="4">
        <v>1006</v>
      </c>
      <c r="D2859" s="4">
        <v>290533170</v>
      </c>
      <c r="E2859" s="4">
        <v>1</v>
      </c>
      <c r="F2859" s="4" t="s">
        <v>7</v>
      </c>
      <c r="G2859" s="4" t="s">
        <v>8</v>
      </c>
      <c r="H2859">
        <v>1</v>
      </c>
      <c r="I2859">
        <f t="shared" si="176"/>
        <v>0</v>
      </c>
      <c r="J2859">
        <f t="shared" si="177"/>
        <v>0</v>
      </c>
      <c r="K2859">
        <f t="shared" si="178"/>
        <v>0</v>
      </c>
      <c r="L2859">
        <f t="shared" si="179"/>
        <v>1</v>
      </c>
    </row>
    <row r="2860" spans="1:12" ht="13.2" x14ac:dyDescent="0.25">
      <c r="A2860" s="2">
        <v>45112</v>
      </c>
      <c r="B2860" s="3">
        <v>0.50056712962962968</v>
      </c>
      <c r="C2860" s="4">
        <v>1145</v>
      </c>
      <c r="D2860" s="4">
        <v>290538852</v>
      </c>
      <c r="E2860" s="4">
        <v>1</v>
      </c>
      <c r="F2860" s="4" t="s">
        <v>7</v>
      </c>
      <c r="G2860" s="4" t="s">
        <v>8</v>
      </c>
      <c r="H2860">
        <v>1</v>
      </c>
      <c r="I2860">
        <f t="shared" si="176"/>
        <v>0</v>
      </c>
      <c r="J2860">
        <f t="shared" si="177"/>
        <v>0</v>
      </c>
      <c r="K2860">
        <f t="shared" si="178"/>
        <v>0</v>
      </c>
      <c r="L2860">
        <f t="shared" si="179"/>
        <v>1</v>
      </c>
    </row>
    <row r="2861" spans="1:12" ht="13.2" x14ac:dyDescent="0.25">
      <c r="A2861" s="2">
        <v>45112</v>
      </c>
      <c r="B2861" s="3">
        <v>0.5175925925925926</v>
      </c>
      <c r="C2861" s="4">
        <v>1395</v>
      </c>
      <c r="D2861" s="4">
        <v>290550640</v>
      </c>
      <c r="E2861" s="4">
        <v>5</v>
      </c>
      <c r="F2861" s="4" t="s">
        <v>7</v>
      </c>
      <c r="G2861" s="4" t="s">
        <v>8</v>
      </c>
      <c r="H2861">
        <v>1</v>
      </c>
      <c r="I2861">
        <f t="shared" si="176"/>
        <v>0</v>
      </c>
      <c r="J2861">
        <f t="shared" si="177"/>
        <v>0</v>
      </c>
      <c r="K2861">
        <f t="shared" si="178"/>
        <v>0</v>
      </c>
      <c r="L2861">
        <f t="shared" si="179"/>
        <v>1</v>
      </c>
    </row>
    <row r="2862" spans="1:12" ht="13.2" x14ac:dyDescent="0.25">
      <c r="A2862" s="2">
        <v>45112</v>
      </c>
      <c r="B2862" s="3">
        <v>0.52446759259259257</v>
      </c>
      <c r="C2862" s="4">
        <v>1002</v>
      </c>
      <c r="D2862" s="4">
        <v>290558297</v>
      </c>
      <c r="E2862" s="4">
        <v>1</v>
      </c>
      <c r="F2862" s="4" t="s">
        <v>7</v>
      </c>
      <c r="G2862" s="4" t="s">
        <v>8</v>
      </c>
      <c r="H2862">
        <v>1</v>
      </c>
      <c r="I2862">
        <f t="shared" si="176"/>
        <v>0</v>
      </c>
      <c r="J2862">
        <f t="shared" si="177"/>
        <v>0</v>
      </c>
      <c r="K2862">
        <f t="shared" si="178"/>
        <v>0</v>
      </c>
      <c r="L2862">
        <f t="shared" si="179"/>
        <v>1</v>
      </c>
    </row>
    <row r="2863" spans="1:12" ht="13.2" x14ac:dyDescent="0.25">
      <c r="A2863" s="2">
        <v>45112</v>
      </c>
      <c r="B2863" s="3">
        <v>0.51987268518518515</v>
      </c>
      <c r="C2863" s="4">
        <v>1395</v>
      </c>
      <c r="D2863" s="4">
        <v>290552801</v>
      </c>
      <c r="E2863" s="4">
        <v>1</v>
      </c>
      <c r="F2863" s="4" t="s">
        <v>7</v>
      </c>
      <c r="G2863" s="4" t="s">
        <v>8</v>
      </c>
      <c r="H2863">
        <v>1</v>
      </c>
      <c r="I2863">
        <f t="shared" si="176"/>
        <v>0</v>
      </c>
      <c r="J2863">
        <f t="shared" si="177"/>
        <v>0</v>
      </c>
      <c r="K2863">
        <f t="shared" si="178"/>
        <v>0</v>
      </c>
      <c r="L2863">
        <f t="shared" si="179"/>
        <v>1</v>
      </c>
    </row>
    <row r="2864" spans="1:12" ht="13.2" x14ac:dyDescent="0.25">
      <c r="A2864" s="2">
        <v>45112</v>
      </c>
      <c r="B2864" s="3">
        <v>0.52658564814814812</v>
      </c>
      <c r="C2864" s="4">
        <v>1302</v>
      </c>
      <c r="D2864" s="4">
        <v>290561566</v>
      </c>
      <c r="E2864" s="4">
        <v>1</v>
      </c>
      <c r="F2864" s="4" t="s">
        <v>7</v>
      </c>
      <c r="G2864" s="4" t="s">
        <v>8</v>
      </c>
      <c r="H2864">
        <v>1</v>
      </c>
      <c r="I2864">
        <f t="shared" si="176"/>
        <v>0</v>
      </c>
      <c r="J2864">
        <f t="shared" si="177"/>
        <v>0</v>
      </c>
      <c r="K2864">
        <f t="shared" si="178"/>
        <v>0</v>
      </c>
      <c r="L2864">
        <f t="shared" si="179"/>
        <v>1</v>
      </c>
    </row>
    <row r="2865" spans="1:12" ht="13.2" x14ac:dyDescent="0.25">
      <c r="A2865" s="2">
        <v>45112</v>
      </c>
      <c r="B2865" s="3">
        <v>0.52813657407407411</v>
      </c>
      <c r="C2865" s="4">
        <v>1346</v>
      </c>
      <c r="D2865" s="4">
        <v>290564075</v>
      </c>
      <c r="E2865" s="4">
        <v>1</v>
      </c>
      <c r="F2865" s="4" t="s">
        <v>7</v>
      </c>
      <c r="G2865" s="4" t="s">
        <v>8</v>
      </c>
      <c r="H2865">
        <v>1</v>
      </c>
      <c r="I2865">
        <f t="shared" si="176"/>
        <v>0</v>
      </c>
      <c r="J2865">
        <f t="shared" si="177"/>
        <v>0</v>
      </c>
      <c r="K2865">
        <f t="shared" si="178"/>
        <v>0</v>
      </c>
      <c r="L2865">
        <f t="shared" si="179"/>
        <v>1</v>
      </c>
    </row>
    <row r="2866" spans="1:12" ht="13.2" x14ac:dyDescent="0.25">
      <c r="A2866" s="2">
        <v>45112</v>
      </c>
      <c r="B2866" s="3">
        <v>0.52848379629629627</v>
      </c>
      <c r="C2866" s="4">
        <v>1284</v>
      </c>
      <c r="D2866" s="4">
        <v>290564615</v>
      </c>
      <c r="E2866" s="4">
        <v>1</v>
      </c>
      <c r="F2866" s="4" t="s">
        <v>7</v>
      </c>
      <c r="G2866" s="4" t="s">
        <v>8</v>
      </c>
      <c r="H2866">
        <v>1</v>
      </c>
      <c r="I2866">
        <f t="shared" si="176"/>
        <v>0</v>
      </c>
      <c r="J2866">
        <f t="shared" si="177"/>
        <v>0</v>
      </c>
      <c r="K2866">
        <f t="shared" si="178"/>
        <v>0</v>
      </c>
      <c r="L2866">
        <f t="shared" si="179"/>
        <v>1</v>
      </c>
    </row>
    <row r="2867" spans="1:12" ht="13.2" x14ac:dyDescent="0.25">
      <c r="A2867" s="2">
        <v>45112</v>
      </c>
      <c r="B2867" s="3">
        <v>0.53013888888888894</v>
      </c>
      <c r="C2867" s="4">
        <v>1002</v>
      </c>
      <c r="D2867" s="4">
        <v>290567196</v>
      </c>
      <c r="E2867" s="4">
        <v>1</v>
      </c>
      <c r="F2867" s="4" t="s">
        <v>7</v>
      </c>
      <c r="G2867" s="4" t="s">
        <v>8</v>
      </c>
      <c r="H2867">
        <v>1</v>
      </c>
      <c r="I2867">
        <f t="shared" si="176"/>
        <v>0</v>
      </c>
      <c r="J2867">
        <f t="shared" si="177"/>
        <v>0</v>
      </c>
      <c r="K2867">
        <f t="shared" si="178"/>
        <v>0</v>
      </c>
      <c r="L2867">
        <f t="shared" si="179"/>
        <v>1</v>
      </c>
    </row>
    <row r="2868" spans="1:12" ht="13.2" x14ac:dyDescent="0.25">
      <c r="A2868" s="2">
        <v>45112</v>
      </c>
      <c r="B2868" s="3">
        <v>0.53596064814814814</v>
      </c>
      <c r="C2868" s="4">
        <v>1002</v>
      </c>
      <c r="D2868" s="4">
        <v>290577199</v>
      </c>
      <c r="E2868" s="4">
        <v>1</v>
      </c>
      <c r="F2868" s="4" t="s">
        <v>9</v>
      </c>
      <c r="G2868" s="4" t="s">
        <v>8</v>
      </c>
      <c r="H2868">
        <v>1</v>
      </c>
      <c r="I2868">
        <f t="shared" si="176"/>
        <v>0</v>
      </c>
      <c r="J2868">
        <f t="shared" si="177"/>
        <v>0</v>
      </c>
      <c r="K2868">
        <f t="shared" si="178"/>
        <v>1</v>
      </c>
      <c r="L2868">
        <f t="shared" si="179"/>
        <v>0</v>
      </c>
    </row>
    <row r="2869" spans="1:12" ht="13.2" x14ac:dyDescent="0.25">
      <c r="A2869" s="2">
        <v>45112</v>
      </c>
      <c r="B2869" s="3">
        <v>0.5380787037037037</v>
      </c>
      <c r="C2869" s="4">
        <v>1129</v>
      </c>
      <c r="D2869" s="4">
        <v>290581236</v>
      </c>
      <c r="E2869" s="4">
        <v>1</v>
      </c>
      <c r="F2869" s="4" t="s">
        <v>7</v>
      </c>
      <c r="G2869" s="4" t="s">
        <v>8</v>
      </c>
      <c r="H2869">
        <v>1</v>
      </c>
      <c r="I2869">
        <f t="shared" si="176"/>
        <v>0</v>
      </c>
      <c r="J2869">
        <f t="shared" si="177"/>
        <v>0</v>
      </c>
      <c r="K2869">
        <f t="shared" si="178"/>
        <v>0</v>
      </c>
      <c r="L2869">
        <f t="shared" si="179"/>
        <v>1</v>
      </c>
    </row>
    <row r="2870" spans="1:12" ht="13.2" x14ac:dyDescent="0.25">
      <c r="A2870" s="2">
        <v>45112</v>
      </c>
      <c r="B2870" s="3">
        <v>0.54690972222222223</v>
      </c>
      <c r="C2870" s="4">
        <v>1287</v>
      </c>
      <c r="D2870" s="4">
        <v>290601023</v>
      </c>
      <c r="E2870" s="4">
        <v>1</v>
      </c>
      <c r="F2870" s="4" t="s">
        <v>9</v>
      </c>
      <c r="G2870" s="4" t="s">
        <v>10</v>
      </c>
      <c r="H2870">
        <v>0</v>
      </c>
      <c r="I2870">
        <f t="shared" si="176"/>
        <v>1</v>
      </c>
      <c r="J2870">
        <f t="shared" si="177"/>
        <v>0</v>
      </c>
      <c r="K2870">
        <f t="shared" si="178"/>
        <v>0</v>
      </c>
      <c r="L2870">
        <f t="shared" si="179"/>
        <v>0</v>
      </c>
    </row>
    <row r="2871" spans="1:12" ht="13.2" x14ac:dyDescent="0.25">
      <c r="A2871" s="2">
        <v>45112</v>
      </c>
      <c r="B2871" s="3">
        <v>0.54667824074074078</v>
      </c>
      <c r="C2871" s="4">
        <v>1463</v>
      </c>
      <c r="D2871" s="4">
        <v>290600389</v>
      </c>
      <c r="E2871" s="4">
        <v>1</v>
      </c>
      <c r="F2871" s="4" t="s">
        <v>7</v>
      </c>
      <c r="G2871" s="4" t="s">
        <v>8</v>
      </c>
      <c r="H2871">
        <v>0</v>
      </c>
      <c r="I2871">
        <f t="shared" si="176"/>
        <v>0</v>
      </c>
      <c r="J2871">
        <f t="shared" si="177"/>
        <v>0</v>
      </c>
      <c r="K2871">
        <f t="shared" si="178"/>
        <v>0</v>
      </c>
      <c r="L2871">
        <f t="shared" si="179"/>
        <v>1</v>
      </c>
    </row>
    <row r="2872" spans="1:12" ht="13.2" x14ac:dyDescent="0.25">
      <c r="A2872" s="2">
        <v>45112</v>
      </c>
      <c r="B2872" s="3">
        <v>0.54771990740740739</v>
      </c>
      <c r="C2872" s="4">
        <v>1295</v>
      </c>
      <c r="D2872" s="4">
        <v>290603131</v>
      </c>
      <c r="E2872" s="4">
        <v>1</v>
      </c>
      <c r="F2872" s="4" t="s">
        <v>7</v>
      </c>
      <c r="G2872" s="4" t="s">
        <v>8</v>
      </c>
      <c r="H2872">
        <v>0</v>
      </c>
      <c r="I2872">
        <f t="shared" si="176"/>
        <v>0</v>
      </c>
      <c r="J2872">
        <f t="shared" si="177"/>
        <v>0</v>
      </c>
      <c r="K2872">
        <f t="shared" si="178"/>
        <v>0</v>
      </c>
      <c r="L2872">
        <f t="shared" si="179"/>
        <v>1</v>
      </c>
    </row>
    <row r="2873" spans="1:12" ht="13.2" x14ac:dyDescent="0.25">
      <c r="A2873" s="2">
        <v>45112</v>
      </c>
      <c r="B2873" s="3">
        <v>0.51129629629629625</v>
      </c>
      <c r="C2873" s="4">
        <v>1214</v>
      </c>
      <c r="D2873" s="4">
        <v>290545816</v>
      </c>
      <c r="E2873" s="4">
        <v>1</v>
      </c>
      <c r="F2873" s="4" t="s">
        <v>7</v>
      </c>
      <c r="G2873" s="4" t="s">
        <v>8</v>
      </c>
      <c r="H2873">
        <v>1</v>
      </c>
      <c r="I2873">
        <f t="shared" si="176"/>
        <v>0</v>
      </c>
      <c r="J2873">
        <f t="shared" si="177"/>
        <v>0</v>
      </c>
      <c r="K2873">
        <f t="shared" si="178"/>
        <v>0</v>
      </c>
      <c r="L2873">
        <f t="shared" si="179"/>
        <v>1</v>
      </c>
    </row>
    <row r="2874" spans="1:12" ht="13.2" x14ac:dyDescent="0.25">
      <c r="A2874" s="2">
        <v>45112</v>
      </c>
      <c r="B2874" s="3">
        <v>0.54984953703703698</v>
      </c>
      <c r="C2874" s="4">
        <v>1002</v>
      </c>
      <c r="D2874" s="4">
        <v>290609012</v>
      </c>
      <c r="E2874" s="4">
        <v>1</v>
      </c>
      <c r="F2874" s="4" t="s">
        <v>7</v>
      </c>
      <c r="G2874" s="4" t="s">
        <v>8</v>
      </c>
      <c r="H2874">
        <v>1</v>
      </c>
      <c r="I2874">
        <f t="shared" si="176"/>
        <v>0</v>
      </c>
      <c r="J2874">
        <f t="shared" si="177"/>
        <v>0</v>
      </c>
      <c r="K2874">
        <f t="shared" si="178"/>
        <v>0</v>
      </c>
      <c r="L2874">
        <f t="shared" si="179"/>
        <v>1</v>
      </c>
    </row>
    <row r="2875" spans="1:12" ht="13.2" x14ac:dyDescent="0.25">
      <c r="A2875" s="2">
        <v>45112</v>
      </c>
      <c r="B2875" s="3">
        <v>0.54843750000000002</v>
      </c>
      <c r="C2875" s="4">
        <v>1282</v>
      </c>
      <c r="D2875" s="4">
        <v>290605089</v>
      </c>
      <c r="E2875" s="4">
        <v>1</v>
      </c>
      <c r="F2875" s="4" t="s">
        <v>7</v>
      </c>
      <c r="G2875" s="4" t="s">
        <v>8</v>
      </c>
      <c r="H2875">
        <v>1</v>
      </c>
      <c r="I2875">
        <f t="shared" si="176"/>
        <v>0</v>
      </c>
      <c r="J2875">
        <f t="shared" si="177"/>
        <v>0</v>
      </c>
      <c r="K2875">
        <f t="shared" si="178"/>
        <v>0</v>
      </c>
      <c r="L2875">
        <f t="shared" si="179"/>
        <v>1</v>
      </c>
    </row>
    <row r="2876" spans="1:12" ht="13.2" x14ac:dyDescent="0.25">
      <c r="A2876" s="2">
        <v>45112</v>
      </c>
      <c r="B2876" s="3">
        <v>0.54833333333333334</v>
      </c>
      <c r="C2876" s="4">
        <v>1002</v>
      </c>
      <c r="D2876" s="4">
        <v>290604819</v>
      </c>
      <c r="E2876" s="4">
        <v>1</v>
      </c>
      <c r="F2876" s="4" t="s">
        <v>7</v>
      </c>
      <c r="G2876" s="4" t="s">
        <v>8</v>
      </c>
      <c r="H2876">
        <v>1</v>
      </c>
      <c r="I2876">
        <f t="shared" si="176"/>
        <v>0</v>
      </c>
      <c r="J2876">
        <f t="shared" si="177"/>
        <v>0</v>
      </c>
      <c r="K2876">
        <f t="shared" si="178"/>
        <v>0</v>
      </c>
      <c r="L2876">
        <f t="shared" si="179"/>
        <v>1</v>
      </c>
    </row>
    <row r="2877" spans="1:12" ht="13.2" x14ac:dyDescent="0.25">
      <c r="A2877" s="2">
        <v>45112</v>
      </c>
      <c r="B2877" s="3">
        <v>0.551875</v>
      </c>
      <c r="C2877" s="4">
        <v>1302</v>
      </c>
      <c r="D2877" s="4">
        <v>290614623</v>
      </c>
      <c r="E2877" s="4">
        <v>2</v>
      </c>
      <c r="F2877" s="4" t="s">
        <v>7</v>
      </c>
      <c r="G2877" s="4" t="s">
        <v>8</v>
      </c>
      <c r="H2877">
        <v>1</v>
      </c>
      <c r="I2877">
        <f t="shared" si="176"/>
        <v>0</v>
      </c>
      <c r="J2877">
        <f t="shared" si="177"/>
        <v>0</v>
      </c>
      <c r="K2877">
        <f t="shared" si="178"/>
        <v>0</v>
      </c>
      <c r="L2877">
        <f t="shared" si="179"/>
        <v>1</v>
      </c>
    </row>
    <row r="2878" spans="1:12" ht="13.2" x14ac:dyDescent="0.25">
      <c r="A2878" s="2">
        <v>45112</v>
      </c>
      <c r="B2878" s="3">
        <v>0.55081018518518521</v>
      </c>
      <c r="C2878" s="4">
        <v>1276</v>
      </c>
      <c r="D2878" s="4">
        <v>290611671</v>
      </c>
      <c r="E2878" s="4">
        <v>1</v>
      </c>
      <c r="F2878" s="4" t="s">
        <v>7</v>
      </c>
      <c r="G2878" s="4" t="s">
        <v>8</v>
      </c>
      <c r="H2878">
        <v>0</v>
      </c>
      <c r="I2878">
        <f t="shared" si="176"/>
        <v>0</v>
      </c>
      <c r="J2878">
        <f t="shared" si="177"/>
        <v>0</v>
      </c>
      <c r="K2878">
        <f t="shared" si="178"/>
        <v>0</v>
      </c>
      <c r="L2878">
        <f t="shared" si="179"/>
        <v>1</v>
      </c>
    </row>
    <row r="2879" spans="1:12" ht="13.2" x14ac:dyDescent="0.25">
      <c r="A2879" s="2">
        <v>45112</v>
      </c>
      <c r="B2879" s="3">
        <v>0.52986111111111112</v>
      </c>
      <c r="C2879" s="4">
        <v>1162</v>
      </c>
      <c r="D2879" s="4">
        <v>290566765</v>
      </c>
      <c r="E2879" s="4">
        <v>1</v>
      </c>
      <c r="F2879" s="4" t="s">
        <v>7</v>
      </c>
      <c r="G2879" s="4" t="s">
        <v>8</v>
      </c>
      <c r="H2879">
        <v>1</v>
      </c>
      <c r="I2879">
        <f t="shared" si="176"/>
        <v>0</v>
      </c>
      <c r="J2879">
        <f t="shared" si="177"/>
        <v>0</v>
      </c>
      <c r="K2879">
        <f t="shared" si="178"/>
        <v>0</v>
      </c>
      <c r="L2879">
        <f t="shared" si="179"/>
        <v>1</v>
      </c>
    </row>
    <row r="2880" spans="1:12" ht="13.2" x14ac:dyDescent="0.25">
      <c r="A2880" s="2">
        <v>45112</v>
      </c>
      <c r="B2880" s="3">
        <v>0.55459490740740736</v>
      </c>
      <c r="C2880" s="4">
        <v>1002</v>
      </c>
      <c r="D2880" s="4">
        <v>290622055</v>
      </c>
      <c r="E2880" s="4">
        <v>1</v>
      </c>
      <c r="F2880" s="4" t="s">
        <v>7</v>
      </c>
      <c r="G2880" s="4" t="s">
        <v>8</v>
      </c>
      <c r="H2880">
        <v>1</v>
      </c>
      <c r="I2880">
        <f t="shared" si="176"/>
        <v>0</v>
      </c>
      <c r="J2880">
        <f t="shared" si="177"/>
        <v>0</v>
      </c>
      <c r="K2880">
        <f t="shared" si="178"/>
        <v>0</v>
      </c>
      <c r="L2880">
        <f t="shared" si="179"/>
        <v>1</v>
      </c>
    </row>
    <row r="2881" spans="1:12" ht="13.2" x14ac:dyDescent="0.25">
      <c r="A2881" s="2">
        <v>45112</v>
      </c>
      <c r="B2881" s="3">
        <v>0.55407407407407405</v>
      </c>
      <c r="C2881" s="4">
        <v>1282</v>
      </c>
      <c r="D2881" s="4">
        <v>290620595</v>
      </c>
      <c r="E2881" s="4">
        <v>1</v>
      </c>
      <c r="F2881" s="4" t="s">
        <v>7</v>
      </c>
      <c r="G2881" s="4" t="s">
        <v>8</v>
      </c>
      <c r="H2881">
        <v>1</v>
      </c>
      <c r="I2881">
        <f t="shared" si="176"/>
        <v>0</v>
      </c>
      <c r="J2881">
        <f t="shared" si="177"/>
        <v>0</v>
      </c>
      <c r="K2881">
        <f t="shared" si="178"/>
        <v>0</v>
      </c>
      <c r="L2881">
        <f t="shared" si="179"/>
        <v>1</v>
      </c>
    </row>
    <row r="2882" spans="1:12" ht="13.2" x14ac:dyDescent="0.25">
      <c r="A2882" s="2">
        <v>45112</v>
      </c>
      <c r="B2882" s="3">
        <v>0.53285879629629629</v>
      </c>
      <c r="C2882" s="4">
        <v>1302</v>
      </c>
      <c r="D2882" s="4">
        <v>290571622</v>
      </c>
      <c r="E2882" s="4">
        <v>1</v>
      </c>
      <c r="F2882" s="4" t="s">
        <v>7</v>
      </c>
      <c r="G2882" s="4" t="s">
        <v>8</v>
      </c>
      <c r="H2882">
        <v>1</v>
      </c>
      <c r="I2882">
        <f t="shared" si="176"/>
        <v>0</v>
      </c>
      <c r="J2882">
        <f t="shared" si="177"/>
        <v>0</v>
      </c>
      <c r="K2882">
        <f t="shared" si="178"/>
        <v>0</v>
      </c>
      <c r="L2882">
        <f t="shared" si="179"/>
        <v>1</v>
      </c>
    </row>
    <row r="2883" spans="1:12" ht="13.2" x14ac:dyDescent="0.25">
      <c r="A2883" s="2">
        <v>45112</v>
      </c>
      <c r="B2883" s="3">
        <v>0.55530092592592595</v>
      </c>
      <c r="C2883" s="4">
        <v>1346</v>
      </c>
      <c r="D2883" s="4">
        <v>290623945</v>
      </c>
      <c r="E2883" s="4">
        <v>1</v>
      </c>
      <c r="F2883" s="4" t="s">
        <v>7</v>
      </c>
      <c r="G2883" s="4" t="s">
        <v>8</v>
      </c>
      <c r="H2883">
        <v>1</v>
      </c>
      <c r="I2883">
        <f t="shared" ref="I2883:I2946" si="180">IF($G2883=$N$2,1,0)</f>
        <v>0</v>
      </c>
      <c r="J2883">
        <f t="shared" ref="J2883:J2946" si="181">IF($G2883=$N$3,1,0)</f>
        <v>0</v>
      </c>
      <c r="K2883">
        <f t="shared" ref="K2883:K2946" si="182">IF($F2883=$N$1, IF($G2883=$N$4,1,0),0)</f>
        <v>0</v>
      </c>
      <c r="L2883">
        <f t="shared" ref="L2883:L2946" si="183">IF($F2883&lt;&gt;$N$1, IF($G2883=$N$4,1,0),0)</f>
        <v>1</v>
      </c>
    </row>
    <row r="2884" spans="1:12" ht="13.2" x14ac:dyDescent="0.25">
      <c r="A2884" s="2">
        <v>45112</v>
      </c>
      <c r="B2884" s="3">
        <v>0.55754629629629626</v>
      </c>
      <c r="C2884" s="4">
        <v>1002</v>
      </c>
      <c r="D2884" s="4">
        <v>290629902</v>
      </c>
      <c r="E2884" s="4">
        <v>1</v>
      </c>
      <c r="F2884" s="4" t="s">
        <v>7</v>
      </c>
      <c r="G2884" s="4" t="s">
        <v>8</v>
      </c>
      <c r="H2884">
        <v>1</v>
      </c>
      <c r="I2884">
        <f t="shared" si="180"/>
        <v>0</v>
      </c>
      <c r="J2884">
        <f t="shared" si="181"/>
        <v>0</v>
      </c>
      <c r="K2884">
        <f t="shared" si="182"/>
        <v>0</v>
      </c>
      <c r="L2884">
        <f t="shared" si="183"/>
        <v>1</v>
      </c>
    </row>
    <row r="2885" spans="1:12" ht="13.2" x14ac:dyDescent="0.25">
      <c r="A2885" s="2">
        <v>45112</v>
      </c>
      <c r="B2885" s="3">
        <v>0.55465277777777777</v>
      </c>
      <c r="C2885" s="4">
        <v>1302</v>
      </c>
      <c r="D2885" s="4">
        <v>290622192</v>
      </c>
      <c r="E2885" s="4">
        <v>1</v>
      </c>
      <c r="F2885" s="4" t="s">
        <v>7</v>
      </c>
      <c r="G2885" s="4" t="s">
        <v>8</v>
      </c>
      <c r="H2885">
        <v>1</v>
      </c>
      <c r="I2885">
        <f t="shared" si="180"/>
        <v>0</v>
      </c>
      <c r="J2885">
        <f t="shared" si="181"/>
        <v>0</v>
      </c>
      <c r="K2885">
        <f t="shared" si="182"/>
        <v>0</v>
      </c>
      <c r="L2885">
        <f t="shared" si="183"/>
        <v>1</v>
      </c>
    </row>
    <row r="2886" spans="1:12" ht="13.2" x14ac:dyDescent="0.25">
      <c r="A2886" s="2">
        <v>45112</v>
      </c>
      <c r="B2886" s="3">
        <v>0.55877314814814816</v>
      </c>
      <c r="C2886" s="4">
        <v>1002</v>
      </c>
      <c r="D2886" s="4">
        <v>290633148</v>
      </c>
      <c r="E2886" s="4">
        <v>1</v>
      </c>
      <c r="F2886" s="4" t="s">
        <v>7</v>
      </c>
      <c r="G2886" s="4" t="s">
        <v>8</v>
      </c>
      <c r="H2886">
        <v>1</v>
      </c>
      <c r="I2886">
        <f t="shared" si="180"/>
        <v>0</v>
      </c>
      <c r="J2886">
        <f t="shared" si="181"/>
        <v>0</v>
      </c>
      <c r="K2886">
        <f t="shared" si="182"/>
        <v>0</v>
      </c>
      <c r="L2886">
        <f t="shared" si="183"/>
        <v>1</v>
      </c>
    </row>
    <row r="2887" spans="1:12" ht="13.2" x14ac:dyDescent="0.25">
      <c r="A2887" s="2">
        <v>45112</v>
      </c>
      <c r="B2887" s="3">
        <v>0.55762731481481487</v>
      </c>
      <c r="C2887" s="4">
        <v>1302</v>
      </c>
      <c r="D2887" s="4">
        <v>290630132</v>
      </c>
      <c r="E2887" s="4">
        <v>2</v>
      </c>
      <c r="F2887" s="4" t="s">
        <v>7</v>
      </c>
      <c r="G2887" s="4" t="s">
        <v>8</v>
      </c>
      <c r="H2887">
        <v>1</v>
      </c>
      <c r="I2887">
        <f t="shared" si="180"/>
        <v>0</v>
      </c>
      <c r="J2887">
        <f t="shared" si="181"/>
        <v>0</v>
      </c>
      <c r="K2887">
        <f t="shared" si="182"/>
        <v>0</v>
      </c>
      <c r="L2887">
        <f t="shared" si="183"/>
        <v>1</v>
      </c>
    </row>
    <row r="2888" spans="1:12" ht="13.2" x14ac:dyDescent="0.25">
      <c r="A2888" s="2">
        <v>45112</v>
      </c>
      <c r="B2888" s="3">
        <v>0.5602893518518518</v>
      </c>
      <c r="C2888" s="4">
        <v>1157</v>
      </c>
      <c r="D2888" s="4">
        <v>290636933</v>
      </c>
      <c r="E2888" s="4">
        <v>1</v>
      </c>
      <c r="F2888" s="4" t="s">
        <v>9</v>
      </c>
      <c r="G2888" s="4" t="s">
        <v>8</v>
      </c>
      <c r="H2888">
        <v>0</v>
      </c>
      <c r="I2888">
        <f t="shared" si="180"/>
        <v>0</v>
      </c>
      <c r="J2888">
        <f t="shared" si="181"/>
        <v>0</v>
      </c>
      <c r="K2888">
        <f t="shared" si="182"/>
        <v>1</v>
      </c>
      <c r="L2888">
        <f t="shared" si="183"/>
        <v>0</v>
      </c>
    </row>
    <row r="2889" spans="1:12" ht="13.2" x14ac:dyDescent="0.25">
      <c r="A2889" s="2">
        <v>45112</v>
      </c>
      <c r="B2889" s="3">
        <v>0.56005787037037036</v>
      </c>
      <c r="C2889" s="4">
        <v>1157</v>
      </c>
      <c r="D2889" s="4">
        <v>290636347</v>
      </c>
      <c r="E2889" s="4">
        <v>1</v>
      </c>
      <c r="F2889" s="4" t="s">
        <v>9</v>
      </c>
      <c r="G2889" s="4" t="s">
        <v>8</v>
      </c>
      <c r="H2889">
        <v>0</v>
      </c>
      <c r="I2889">
        <f t="shared" si="180"/>
        <v>0</v>
      </c>
      <c r="J2889">
        <f t="shared" si="181"/>
        <v>0</v>
      </c>
      <c r="K2889">
        <f t="shared" si="182"/>
        <v>1</v>
      </c>
      <c r="L2889">
        <f t="shared" si="183"/>
        <v>0</v>
      </c>
    </row>
    <row r="2890" spans="1:12" ht="13.2" x14ac:dyDescent="0.25">
      <c r="A2890" s="2">
        <v>45112</v>
      </c>
      <c r="B2890" s="3">
        <v>0.53871527777777772</v>
      </c>
      <c r="C2890" s="4">
        <v>1002</v>
      </c>
      <c r="D2890" s="4">
        <v>290582490</v>
      </c>
      <c r="E2890" s="4">
        <v>1</v>
      </c>
      <c r="F2890" s="4" t="s">
        <v>7</v>
      </c>
      <c r="G2890" s="4" t="s">
        <v>8</v>
      </c>
      <c r="H2890">
        <v>1</v>
      </c>
      <c r="I2890">
        <f t="shared" si="180"/>
        <v>0</v>
      </c>
      <c r="J2890">
        <f t="shared" si="181"/>
        <v>0</v>
      </c>
      <c r="K2890">
        <f t="shared" si="182"/>
        <v>0</v>
      </c>
      <c r="L2890">
        <f t="shared" si="183"/>
        <v>1</v>
      </c>
    </row>
    <row r="2891" spans="1:12" ht="13.2" x14ac:dyDescent="0.25">
      <c r="A2891" s="2">
        <v>45112</v>
      </c>
      <c r="B2891" s="3">
        <v>0.55045138888888889</v>
      </c>
      <c r="C2891" s="4">
        <v>1002</v>
      </c>
      <c r="D2891" s="4">
        <v>290610698</v>
      </c>
      <c r="E2891" s="4">
        <v>1</v>
      </c>
      <c r="F2891" s="4" t="s">
        <v>7</v>
      </c>
      <c r="G2891" s="4" t="s">
        <v>8</v>
      </c>
      <c r="H2891">
        <v>1</v>
      </c>
      <c r="I2891">
        <f t="shared" si="180"/>
        <v>0</v>
      </c>
      <c r="J2891">
        <f t="shared" si="181"/>
        <v>0</v>
      </c>
      <c r="K2891">
        <f t="shared" si="182"/>
        <v>0</v>
      </c>
      <c r="L2891">
        <f t="shared" si="183"/>
        <v>1</v>
      </c>
    </row>
    <row r="2892" spans="1:12" ht="13.2" x14ac:dyDescent="0.25">
      <c r="A2892" s="2">
        <v>45112</v>
      </c>
      <c r="B2892" s="3">
        <v>0.56421296296296297</v>
      </c>
      <c r="C2892" s="4">
        <v>1200</v>
      </c>
      <c r="D2892" s="4">
        <v>290646672</v>
      </c>
      <c r="E2892" s="4">
        <v>1</v>
      </c>
      <c r="F2892" s="4" t="s">
        <v>7</v>
      </c>
      <c r="G2892" s="4" t="s">
        <v>8</v>
      </c>
      <c r="H2892">
        <v>1</v>
      </c>
      <c r="I2892">
        <f t="shared" si="180"/>
        <v>0</v>
      </c>
      <c r="J2892">
        <f t="shared" si="181"/>
        <v>0</v>
      </c>
      <c r="K2892">
        <f t="shared" si="182"/>
        <v>0</v>
      </c>
      <c r="L2892">
        <f t="shared" si="183"/>
        <v>1</v>
      </c>
    </row>
    <row r="2893" spans="1:12" ht="13.2" x14ac:dyDescent="0.25">
      <c r="A2893" s="2">
        <v>45112</v>
      </c>
      <c r="B2893" s="3">
        <v>0.53929398148148144</v>
      </c>
      <c r="C2893" s="4">
        <v>1284</v>
      </c>
      <c r="D2893" s="4">
        <v>290583588</v>
      </c>
      <c r="E2893" s="4">
        <v>1</v>
      </c>
      <c r="F2893" s="4" t="s">
        <v>7</v>
      </c>
      <c r="G2893" s="4" t="s">
        <v>8</v>
      </c>
      <c r="H2893">
        <v>1</v>
      </c>
      <c r="I2893">
        <f t="shared" si="180"/>
        <v>0</v>
      </c>
      <c r="J2893">
        <f t="shared" si="181"/>
        <v>0</v>
      </c>
      <c r="K2893">
        <f t="shared" si="182"/>
        <v>0</v>
      </c>
      <c r="L2893">
        <f t="shared" si="183"/>
        <v>1</v>
      </c>
    </row>
    <row r="2894" spans="1:12" ht="13.2" x14ac:dyDescent="0.25">
      <c r="A2894" s="2">
        <v>45112</v>
      </c>
      <c r="B2894" s="3">
        <v>0.5534027777777778</v>
      </c>
      <c r="C2894" s="4">
        <v>1215</v>
      </c>
      <c r="D2894" s="4">
        <v>290618724</v>
      </c>
      <c r="E2894" s="4">
        <v>1</v>
      </c>
      <c r="F2894" s="4" t="s">
        <v>7</v>
      </c>
      <c r="G2894" s="4" t="s">
        <v>8</v>
      </c>
      <c r="H2894">
        <v>0</v>
      </c>
      <c r="I2894">
        <f t="shared" si="180"/>
        <v>0</v>
      </c>
      <c r="J2894">
        <f t="shared" si="181"/>
        <v>0</v>
      </c>
      <c r="K2894">
        <f t="shared" si="182"/>
        <v>0</v>
      </c>
      <c r="L2894">
        <f t="shared" si="183"/>
        <v>1</v>
      </c>
    </row>
    <row r="2895" spans="1:12" ht="13.2" x14ac:dyDescent="0.25">
      <c r="A2895" s="2">
        <v>45112</v>
      </c>
      <c r="B2895" s="3">
        <v>0.56480324074074073</v>
      </c>
      <c r="C2895" s="4">
        <v>1084</v>
      </c>
      <c r="D2895" s="4">
        <v>290648086</v>
      </c>
      <c r="E2895" s="4">
        <v>1</v>
      </c>
      <c r="F2895" s="4" t="s">
        <v>7</v>
      </c>
      <c r="G2895" s="4" t="s">
        <v>8</v>
      </c>
      <c r="H2895">
        <v>1</v>
      </c>
      <c r="I2895">
        <f t="shared" si="180"/>
        <v>0</v>
      </c>
      <c r="J2895">
        <f t="shared" si="181"/>
        <v>0</v>
      </c>
      <c r="K2895">
        <f t="shared" si="182"/>
        <v>0</v>
      </c>
      <c r="L2895">
        <f t="shared" si="183"/>
        <v>1</v>
      </c>
    </row>
    <row r="2896" spans="1:12" ht="13.2" x14ac:dyDescent="0.25">
      <c r="A2896" s="2">
        <v>45112</v>
      </c>
      <c r="B2896" s="3">
        <v>0.50685185185185189</v>
      </c>
      <c r="C2896" s="4">
        <v>1282</v>
      </c>
      <c r="D2896" s="4">
        <v>290542963</v>
      </c>
      <c r="E2896" s="4">
        <v>1</v>
      </c>
      <c r="F2896" s="4" t="s">
        <v>7</v>
      </c>
      <c r="G2896" s="4" t="s">
        <v>8</v>
      </c>
      <c r="H2896">
        <v>1</v>
      </c>
      <c r="I2896">
        <f t="shared" si="180"/>
        <v>0</v>
      </c>
      <c r="J2896">
        <f t="shared" si="181"/>
        <v>0</v>
      </c>
      <c r="K2896">
        <f t="shared" si="182"/>
        <v>0</v>
      </c>
      <c r="L2896">
        <f t="shared" si="183"/>
        <v>1</v>
      </c>
    </row>
    <row r="2897" spans="1:12" ht="13.2" x14ac:dyDescent="0.25">
      <c r="A2897" s="2">
        <v>45112</v>
      </c>
      <c r="B2897" s="3">
        <v>0.55760416666666668</v>
      </c>
      <c r="C2897" s="4">
        <v>1215</v>
      </c>
      <c r="D2897" s="4">
        <v>290630034</v>
      </c>
      <c r="E2897" s="4">
        <v>1</v>
      </c>
      <c r="F2897" s="4" t="s">
        <v>7</v>
      </c>
      <c r="G2897" s="4" t="s">
        <v>8</v>
      </c>
      <c r="H2897">
        <v>0</v>
      </c>
      <c r="I2897">
        <f t="shared" si="180"/>
        <v>0</v>
      </c>
      <c r="J2897">
        <f t="shared" si="181"/>
        <v>0</v>
      </c>
      <c r="K2897">
        <f t="shared" si="182"/>
        <v>0</v>
      </c>
      <c r="L2897">
        <f t="shared" si="183"/>
        <v>1</v>
      </c>
    </row>
    <row r="2898" spans="1:12" ht="13.2" x14ac:dyDescent="0.25">
      <c r="A2898" s="2">
        <v>45112</v>
      </c>
      <c r="B2898" s="3">
        <v>0.56996527777777772</v>
      </c>
      <c r="C2898" s="4">
        <v>1302</v>
      </c>
      <c r="D2898" s="4">
        <v>290660170</v>
      </c>
      <c r="E2898" s="4">
        <v>1</v>
      </c>
      <c r="F2898" s="4" t="s">
        <v>7</v>
      </c>
      <c r="G2898" s="4" t="s">
        <v>8</v>
      </c>
      <c r="H2898">
        <v>1</v>
      </c>
      <c r="I2898">
        <f t="shared" si="180"/>
        <v>0</v>
      </c>
      <c r="J2898">
        <f t="shared" si="181"/>
        <v>0</v>
      </c>
      <c r="K2898">
        <f t="shared" si="182"/>
        <v>0</v>
      </c>
      <c r="L2898">
        <f t="shared" si="183"/>
        <v>1</v>
      </c>
    </row>
    <row r="2899" spans="1:12" ht="13.2" x14ac:dyDescent="0.25">
      <c r="A2899" s="2">
        <v>45112</v>
      </c>
      <c r="B2899" s="3">
        <v>0.5700115740740741</v>
      </c>
      <c r="C2899" s="4">
        <v>1302</v>
      </c>
      <c r="D2899" s="4">
        <v>290660311</v>
      </c>
      <c r="E2899" s="4">
        <v>1</v>
      </c>
      <c r="F2899" s="4" t="s">
        <v>7</v>
      </c>
      <c r="G2899" s="4" t="s">
        <v>8</v>
      </c>
      <c r="H2899">
        <v>1</v>
      </c>
      <c r="I2899">
        <f t="shared" si="180"/>
        <v>0</v>
      </c>
      <c r="J2899">
        <f t="shared" si="181"/>
        <v>0</v>
      </c>
      <c r="K2899">
        <f t="shared" si="182"/>
        <v>0</v>
      </c>
      <c r="L2899">
        <f t="shared" si="183"/>
        <v>1</v>
      </c>
    </row>
    <row r="2900" spans="1:12" ht="13.2" x14ac:dyDescent="0.25">
      <c r="A2900" s="2">
        <v>45112</v>
      </c>
      <c r="B2900" s="3">
        <v>0.55621527777777779</v>
      </c>
      <c r="C2900" s="4">
        <v>1117</v>
      </c>
      <c r="D2900" s="4">
        <v>290626288</v>
      </c>
      <c r="E2900" s="4">
        <v>1</v>
      </c>
      <c r="F2900" s="4" t="s">
        <v>7</v>
      </c>
      <c r="G2900" s="4" t="s">
        <v>8</v>
      </c>
      <c r="H2900">
        <v>1</v>
      </c>
      <c r="I2900">
        <f t="shared" si="180"/>
        <v>0</v>
      </c>
      <c r="J2900">
        <f t="shared" si="181"/>
        <v>0</v>
      </c>
      <c r="K2900">
        <f t="shared" si="182"/>
        <v>0</v>
      </c>
      <c r="L2900">
        <f t="shared" si="183"/>
        <v>1</v>
      </c>
    </row>
    <row r="2901" spans="1:12" ht="13.2" x14ac:dyDescent="0.25">
      <c r="A2901" s="2">
        <v>45112</v>
      </c>
      <c r="B2901" s="3">
        <v>0.57256944444444446</v>
      </c>
      <c r="C2901" s="4">
        <v>1002</v>
      </c>
      <c r="D2901" s="4">
        <v>290666066</v>
      </c>
      <c r="E2901" s="4">
        <v>1</v>
      </c>
      <c r="F2901" s="4" t="s">
        <v>7</v>
      </c>
      <c r="G2901" s="4" t="s">
        <v>8</v>
      </c>
      <c r="H2901">
        <v>1</v>
      </c>
      <c r="I2901">
        <f t="shared" si="180"/>
        <v>0</v>
      </c>
      <c r="J2901">
        <f t="shared" si="181"/>
        <v>0</v>
      </c>
      <c r="K2901">
        <f t="shared" si="182"/>
        <v>0</v>
      </c>
      <c r="L2901">
        <f t="shared" si="183"/>
        <v>1</v>
      </c>
    </row>
    <row r="2902" spans="1:12" ht="13.2" x14ac:dyDescent="0.25">
      <c r="A2902" s="2">
        <v>45112</v>
      </c>
      <c r="B2902" s="3">
        <v>0.56890046296296293</v>
      </c>
      <c r="C2902" s="4">
        <v>1302</v>
      </c>
      <c r="D2902" s="4">
        <v>290657775</v>
      </c>
      <c r="E2902" s="4">
        <v>1</v>
      </c>
      <c r="F2902" s="4" t="s">
        <v>7</v>
      </c>
      <c r="G2902" s="4" t="s">
        <v>8</v>
      </c>
      <c r="H2902">
        <v>1</v>
      </c>
      <c r="I2902">
        <f t="shared" si="180"/>
        <v>0</v>
      </c>
      <c r="J2902">
        <f t="shared" si="181"/>
        <v>0</v>
      </c>
      <c r="K2902">
        <f t="shared" si="182"/>
        <v>0</v>
      </c>
      <c r="L2902">
        <f t="shared" si="183"/>
        <v>1</v>
      </c>
    </row>
    <row r="2903" spans="1:12" ht="13.2" x14ac:dyDescent="0.25">
      <c r="A2903" s="2">
        <v>45112</v>
      </c>
      <c r="B2903" s="3">
        <v>0.51362268518518517</v>
      </c>
      <c r="C2903" s="4">
        <v>1284</v>
      </c>
      <c r="D2903" s="4">
        <v>290547587</v>
      </c>
      <c r="E2903" s="4">
        <v>1</v>
      </c>
      <c r="F2903" s="4" t="s">
        <v>7</v>
      </c>
      <c r="G2903" s="4" t="s">
        <v>8</v>
      </c>
      <c r="H2903">
        <v>1</v>
      </c>
      <c r="I2903">
        <f t="shared" si="180"/>
        <v>0</v>
      </c>
      <c r="J2903">
        <f t="shared" si="181"/>
        <v>0</v>
      </c>
      <c r="K2903">
        <f t="shared" si="182"/>
        <v>0</v>
      </c>
      <c r="L2903">
        <f t="shared" si="183"/>
        <v>1</v>
      </c>
    </row>
    <row r="2904" spans="1:12" ht="13.2" x14ac:dyDescent="0.25">
      <c r="A2904" s="2">
        <v>45112</v>
      </c>
      <c r="B2904" s="3">
        <v>0.5763773148148148</v>
      </c>
      <c r="C2904" s="4">
        <v>1295</v>
      </c>
      <c r="D2904" s="4">
        <v>290674128</v>
      </c>
      <c r="E2904" s="4">
        <v>1</v>
      </c>
      <c r="F2904" s="4" t="s">
        <v>7</v>
      </c>
      <c r="G2904" s="4" t="s">
        <v>8</v>
      </c>
      <c r="H2904">
        <v>0</v>
      </c>
      <c r="I2904">
        <f t="shared" si="180"/>
        <v>0</v>
      </c>
      <c r="J2904">
        <f t="shared" si="181"/>
        <v>0</v>
      </c>
      <c r="K2904">
        <f t="shared" si="182"/>
        <v>0</v>
      </c>
      <c r="L2904">
        <f t="shared" si="183"/>
        <v>1</v>
      </c>
    </row>
    <row r="2905" spans="1:12" ht="13.2" x14ac:dyDescent="0.25">
      <c r="A2905" s="2">
        <v>45112</v>
      </c>
      <c r="B2905" s="3">
        <v>0.57603009259259264</v>
      </c>
      <c r="C2905" s="4">
        <v>1302</v>
      </c>
      <c r="D2905" s="4">
        <v>290673450</v>
      </c>
      <c r="E2905" s="4">
        <v>1</v>
      </c>
      <c r="F2905" s="4" t="s">
        <v>7</v>
      </c>
      <c r="G2905" s="4" t="s">
        <v>8</v>
      </c>
      <c r="H2905">
        <v>1</v>
      </c>
      <c r="I2905">
        <f t="shared" si="180"/>
        <v>0</v>
      </c>
      <c r="J2905">
        <f t="shared" si="181"/>
        <v>0</v>
      </c>
      <c r="K2905">
        <f t="shared" si="182"/>
        <v>0</v>
      </c>
      <c r="L2905">
        <f t="shared" si="183"/>
        <v>1</v>
      </c>
    </row>
    <row r="2906" spans="1:12" ht="13.2" x14ac:dyDescent="0.25">
      <c r="A2906" s="2">
        <v>45112</v>
      </c>
      <c r="B2906" s="3">
        <v>0.57939814814814816</v>
      </c>
      <c r="C2906" s="4">
        <v>1145</v>
      </c>
      <c r="D2906" s="4">
        <v>290680196</v>
      </c>
      <c r="E2906" s="4">
        <v>1</v>
      </c>
      <c r="F2906" s="4" t="s">
        <v>7</v>
      </c>
      <c r="G2906" s="4" t="s">
        <v>8</v>
      </c>
      <c r="H2906">
        <v>1</v>
      </c>
      <c r="I2906">
        <f t="shared" si="180"/>
        <v>0</v>
      </c>
      <c r="J2906">
        <f t="shared" si="181"/>
        <v>0</v>
      </c>
      <c r="K2906">
        <f t="shared" si="182"/>
        <v>0</v>
      </c>
      <c r="L2906">
        <f t="shared" si="183"/>
        <v>1</v>
      </c>
    </row>
    <row r="2907" spans="1:12" ht="13.2" x14ac:dyDescent="0.25">
      <c r="A2907" s="2">
        <v>45112</v>
      </c>
      <c r="B2907" s="3">
        <v>0.5808564814814815</v>
      </c>
      <c r="C2907" s="4">
        <v>1145</v>
      </c>
      <c r="D2907" s="4">
        <v>290683006</v>
      </c>
      <c r="E2907" s="4">
        <v>1</v>
      </c>
      <c r="F2907" s="4" t="s">
        <v>7</v>
      </c>
      <c r="G2907" s="4" t="s">
        <v>8</v>
      </c>
      <c r="H2907">
        <v>1</v>
      </c>
      <c r="I2907">
        <f t="shared" si="180"/>
        <v>0</v>
      </c>
      <c r="J2907">
        <f t="shared" si="181"/>
        <v>0</v>
      </c>
      <c r="K2907">
        <f t="shared" si="182"/>
        <v>0</v>
      </c>
      <c r="L2907">
        <f t="shared" si="183"/>
        <v>1</v>
      </c>
    </row>
    <row r="2908" spans="1:12" ht="13.2" x14ac:dyDescent="0.25">
      <c r="A2908" s="2">
        <v>45112</v>
      </c>
      <c r="B2908" s="3">
        <v>0.53006944444444448</v>
      </c>
      <c r="C2908" s="4">
        <v>1407</v>
      </c>
      <c r="D2908" s="4">
        <v>290567091</v>
      </c>
      <c r="E2908" s="4">
        <v>1</v>
      </c>
      <c r="F2908" s="4" t="s">
        <v>7</v>
      </c>
      <c r="G2908" s="4" t="s">
        <v>8</v>
      </c>
      <c r="H2908">
        <v>0</v>
      </c>
      <c r="I2908">
        <f t="shared" si="180"/>
        <v>0</v>
      </c>
      <c r="J2908">
        <f t="shared" si="181"/>
        <v>0</v>
      </c>
      <c r="K2908">
        <f t="shared" si="182"/>
        <v>0</v>
      </c>
      <c r="L2908">
        <f t="shared" si="183"/>
        <v>1</v>
      </c>
    </row>
    <row r="2909" spans="1:12" ht="13.2" x14ac:dyDescent="0.25">
      <c r="A2909" s="2">
        <v>45112</v>
      </c>
      <c r="B2909" s="3">
        <v>0.57854166666666662</v>
      </c>
      <c r="C2909" s="4">
        <v>1091</v>
      </c>
      <c r="D2909" s="4">
        <v>290678515</v>
      </c>
      <c r="E2909" s="4">
        <v>3</v>
      </c>
      <c r="F2909" s="4" t="s">
        <v>9</v>
      </c>
      <c r="G2909" s="4" t="s">
        <v>8</v>
      </c>
      <c r="H2909">
        <v>1</v>
      </c>
      <c r="I2909">
        <f t="shared" si="180"/>
        <v>0</v>
      </c>
      <c r="J2909">
        <f t="shared" si="181"/>
        <v>0</v>
      </c>
      <c r="K2909">
        <f t="shared" si="182"/>
        <v>1</v>
      </c>
      <c r="L2909">
        <f t="shared" si="183"/>
        <v>0</v>
      </c>
    </row>
    <row r="2910" spans="1:12" ht="13.2" x14ac:dyDescent="0.25">
      <c r="A2910" s="2">
        <v>45112</v>
      </c>
      <c r="B2910" s="3">
        <v>0.54983796296296295</v>
      </c>
      <c r="C2910" s="4">
        <v>1302</v>
      </c>
      <c r="D2910" s="4">
        <v>290608981</v>
      </c>
      <c r="E2910" s="4">
        <v>1</v>
      </c>
      <c r="F2910" s="4" t="s">
        <v>7</v>
      </c>
      <c r="G2910" s="4" t="s">
        <v>8</v>
      </c>
      <c r="H2910">
        <v>1</v>
      </c>
      <c r="I2910">
        <f t="shared" si="180"/>
        <v>0</v>
      </c>
      <c r="J2910">
        <f t="shared" si="181"/>
        <v>0</v>
      </c>
      <c r="K2910">
        <f t="shared" si="182"/>
        <v>0</v>
      </c>
      <c r="L2910">
        <f t="shared" si="183"/>
        <v>1</v>
      </c>
    </row>
    <row r="2911" spans="1:12" ht="13.2" x14ac:dyDescent="0.25">
      <c r="A2911" s="2">
        <v>45112</v>
      </c>
      <c r="B2911" s="3">
        <v>0.59067129629629633</v>
      </c>
      <c r="C2911" s="4">
        <v>1091</v>
      </c>
      <c r="D2911" s="4">
        <v>290700010</v>
      </c>
      <c r="E2911" s="4">
        <v>1</v>
      </c>
      <c r="F2911" s="4" t="s">
        <v>7</v>
      </c>
      <c r="G2911" s="4" t="s">
        <v>8</v>
      </c>
      <c r="H2911">
        <v>1</v>
      </c>
      <c r="I2911">
        <f t="shared" si="180"/>
        <v>0</v>
      </c>
      <c r="J2911">
        <f t="shared" si="181"/>
        <v>0</v>
      </c>
      <c r="K2911">
        <f t="shared" si="182"/>
        <v>0</v>
      </c>
      <c r="L2911">
        <f t="shared" si="183"/>
        <v>1</v>
      </c>
    </row>
    <row r="2912" spans="1:12" ht="13.2" x14ac:dyDescent="0.25">
      <c r="A2912" s="2">
        <v>45112</v>
      </c>
      <c r="B2912" s="3">
        <v>0.59126157407407409</v>
      </c>
      <c r="C2912" s="4">
        <v>1378</v>
      </c>
      <c r="D2912" s="4">
        <v>290700929</v>
      </c>
      <c r="E2912" s="4">
        <v>3</v>
      </c>
      <c r="F2912" s="4" t="s">
        <v>9</v>
      </c>
      <c r="G2912" s="4" t="s">
        <v>8</v>
      </c>
      <c r="H2912">
        <v>0</v>
      </c>
      <c r="I2912">
        <f t="shared" si="180"/>
        <v>0</v>
      </c>
      <c r="J2912">
        <f t="shared" si="181"/>
        <v>0</v>
      </c>
      <c r="K2912">
        <f t="shared" si="182"/>
        <v>1</v>
      </c>
      <c r="L2912">
        <f t="shared" si="183"/>
        <v>0</v>
      </c>
    </row>
    <row r="2913" spans="1:12" ht="13.2" x14ac:dyDescent="0.25">
      <c r="A2913" s="2">
        <v>45112</v>
      </c>
      <c r="B2913" s="3">
        <v>0.59454861111111112</v>
      </c>
      <c r="C2913" s="4">
        <v>1200</v>
      </c>
      <c r="D2913" s="4">
        <v>290705662</v>
      </c>
      <c r="E2913" s="4">
        <v>1</v>
      </c>
      <c r="F2913" s="4" t="s">
        <v>7</v>
      </c>
      <c r="G2913" s="4" t="s">
        <v>8</v>
      </c>
      <c r="H2913">
        <v>1</v>
      </c>
      <c r="I2913">
        <f t="shared" si="180"/>
        <v>0</v>
      </c>
      <c r="J2913">
        <f t="shared" si="181"/>
        <v>0</v>
      </c>
      <c r="K2913">
        <f t="shared" si="182"/>
        <v>0</v>
      </c>
      <c r="L2913">
        <f t="shared" si="183"/>
        <v>1</v>
      </c>
    </row>
    <row r="2914" spans="1:12" ht="13.2" x14ac:dyDescent="0.25">
      <c r="A2914" s="2">
        <v>45112</v>
      </c>
      <c r="B2914" s="3">
        <v>0.59547453703703701</v>
      </c>
      <c r="C2914" s="4">
        <v>1006</v>
      </c>
      <c r="D2914" s="4">
        <v>290706956</v>
      </c>
      <c r="E2914" s="4">
        <v>2</v>
      </c>
      <c r="F2914" s="4" t="s">
        <v>7</v>
      </c>
      <c r="G2914" s="4" t="s">
        <v>8</v>
      </c>
      <c r="H2914">
        <v>1</v>
      </c>
      <c r="I2914">
        <f t="shared" si="180"/>
        <v>0</v>
      </c>
      <c r="J2914">
        <f t="shared" si="181"/>
        <v>0</v>
      </c>
      <c r="K2914">
        <f t="shared" si="182"/>
        <v>0</v>
      </c>
      <c r="L2914">
        <f t="shared" si="183"/>
        <v>1</v>
      </c>
    </row>
    <row r="2915" spans="1:12" ht="13.2" x14ac:dyDescent="0.25">
      <c r="A2915" s="2">
        <v>45112</v>
      </c>
      <c r="B2915" s="3">
        <v>0.59644675925925927</v>
      </c>
      <c r="C2915" s="4">
        <v>1200</v>
      </c>
      <c r="D2915" s="4">
        <v>290708224</v>
      </c>
      <c r="E2915" s="4">
        <v>1</v>
      </c>
      <c r="F2915" s="4" t="s">
        <v>7</v>
      </c>
      <c r="G2915" s="4" t="s">
        <v>8</v>
      </c>
      <c r="H2915">
        <v>1</v>
      </c>
      <c r="I2915">
        <f t="shared" si="180"/>
        <v>0</v>
      </c>
      <c r="J2915">
        <f t="shared" si="181"/>
        <v>0</v>
      </c>
      <c r="K2915">
        <f t="shared" si="182"/>
        <v>0</v>
      </c>
      <c r="L2915">
        <f t="shared" si="183"/>
        <v>1</v>
      </c>
    </row>
    <row r="2916" spans="1:12" ht="13.2" x14ac:dyDescent="0.25">
      <c r="A2916" s="2">
        <v>45112</v>
      </c>
      <c r="B2916" s="3">
        <v>0.59928240740740746</v>
      </c>
      <c r="C2916" s="4">
        <v>1287</v>
      </c>
      <c r="D2916" s="4">
        <v>290711553</v>
      </c>
      <c r="E2916" s="4">
        <v>1</v>
      </c>
      <c r="F2916" s="4" t="s">
        <v>9</v>
      </c>
      <c r="G2916" s="4" t="s">
        <v>11</v>
      </c>
      <c r="H2916">
        <v>0</v>
      </c>
      <c r="I2916">
        <f t="shared" si="180"/>
        <v>0</v>
      </c>
      <c r="J2916">
        <f t="shared" si="181"/>
        <v>1</v>
      </c>
      <c r="K2916">
        <f t="shared" si="182"/>
        <v>0</v>
      </c>
      <c r="L2916">
        <f t="shared" si="183"/>
        <v>0</v>
      </c>
    </row>
    <row r="2917" spans="1:12" ht="13.2" x14ac:dyDescent="0.25">
      <c r="A2917" s="2">
        <v>45112</v>
      </c>
      <c r="B2917" s="3">
        <v>0.60068287037037038</v>
      </c>
      <c r="C2917" s="4">
        <v>1302</v>
      </c>
      <c r="D2917" s="4">
        <v>290713120</v>
      </c>
      <c r="E2917" s="4">
        <v>1</v>
      </c>
      <c r="F2917" s="4" t="s">
        <v>7</v>
      </c>
      <c r="G2917" s="4" t="s">
        <v>8</v>
      </c>
      <c r="H2917">
        <v>1</v>
      </c>
      <c r="I2917">
        <f t="shared" si="180"/>
        <v>0</v>
      </c>
      <c r="J2917">
        <f t="shared" si="181"/>
        <v>0</v>
      </c>
      <c r="K2917">
        <f t="shared" si="182"/>
        <v>0</v>
      </c>
      <c r="L2917">
        <f t="shared" si="183"/>
        <v>1</v>
      </c>
    </row>
    <row r="2918" spans="1:12" ht="13.2" x14ac:dyDescent="0.25">
      <c r="A2918" s="2">
        <v>45112</v>
      </c>
      <c r="B2918" s="3">
        <v>0.60061342592592593</v>
      </c>
      <c r="C2918" s="4">
        <v>1145</v>
      </c>
      <c r="D2918" s="4">
        <v>290713050</v>
      </c>
      <c r="E2918" s="4">
        <v>1</v>
      </c>
      <c r="F2918" s="4" t="s">
        <v>7</v>
      </c>
      <c r="G2918" s="4" t="s">
        <v>8</v>
      </c>
      <c r="H2918">
        <v>1</v>
      </c>
      <c r="I2918">
        <f t="shared" si="180"/>
        <v>0</v>
      </c>
      <c r="J2918">
        <f t="shared" si="181"/>
        <v>0</v>
      </c>
      <c r="K2918">
        <f t="shared" si="182"/>
        <v>0</v>
      </c>
      <c r="L2918">
        <f t="shared" si="183"/>
        <v>1</v>
      </c>
    </row>
    <row r="2919" spans="1:12" ht="13.2" x14ac:dyDescent="0.25">
      <c r="A2919" s="2">
        <v>45112</v>
      </c>
      <c r="B2919" s="3">
        <v>0.59556712962962965</v>
      </c>
      <c r="C2919" s="4">
        <v>1117</v>
      </c>
      <c r="D2919" s="4">
        <v>290707096</v>
      </c>
      <c r="E2919" s="4">
        <v>1</v>
      </c>
      <c r="F2919" s="4" t="s">
        <v>9</v>
      </c>
      <c r="G2919" s="4" t="s">
        <v>10</v>
      </c>
      <c r="H2919">
        <v>1</v>
      </c>
      <c r="I2919">
        <f t="shared" si="180"/>
        <v>1</v>
      </c>
      <c r="J2919">
        <f t="shared" si="181"/>
        <v>0</v>
      </c>
      <c r="K2919">
        <f t="shared" si="182"/>
        <v>0</v>
      </c>
      <c r="L2919">
        <f t="shared" si="183"/>
        <v>0</v>
      </c>
    </row>
    <row r="2920" spans="1:12" ht="13.2" x14ac:dyDescent="0.25">
      <c r="A2920" s="2">
        <v>45112</v>
      </c>
      <c r="B2920" s="3">
        <v>0.60601851851851851</v>
      </c>
      <c r="C2920" s="4">
        <v>1200</v>
      </c>
      <c r="D2920" s="4">
        <v>290718499</v>
      </c>
      <c r="E2920" s="4">
        <v>1</v>
      </c>
      <c r="F2920" s="4" t="s">
        <v>9</v>
      </c>
      <c r="G2920" s="4" t="s">
        <v>10</v>
      </c>
      <c r="H2920">
        <v>1</v>
      </c>
      <c r="I2920">
        <f t="shared" si="180"/>
        <v>1</v>
      </c>
      <c r="J2920">
        <f t="shared" si="181"/>
        <v>0</v>
      </c>
      <c r="K2920">
        <f t="shared" si="182"/>
        <v>0</v>
      </c>
      <c r="L2920">
        <f t="shared" si="183"/>
        <v>0</v>
      </c>
    </row>
    <row r="2921" spans="1:12" ht="13.2" x14ac:dyDescent="0.25">
      <c r="A2921" s="2">
        <v>45112</v>
      </c>
      <c r="B2921" s="3">
        <v>0.60832175925925924</v>
      </c>
      <c r="C2921" s="4">
        <v>1117</v>
      </c>
      <c r="D2921" s="4">
        <v>290720497</v>
      </c>
      <c r="E2921" s="4">
        <v>1</v>
      </c>
      <c r="F2921" s="4" t="s">
        <v>7</v>
      </c>
      <c r="G2921" s="4" t="s">
        <v>8</v>
      </c>
      <c r="H2921">
        <v>1</v>
      </c>
      <c r="I2921">
        <f t="shared" si="180"/>
        <v>0</v>
      </c>
      <c r="J2921">
        <f t="shared" si="181"/>
        <v>0</v>
      </c>
      <c r="K2921">
        <f t="shared" si="182"/>
        <v>0</v>
      </c>
      <c r="L2921">
        <f t="shared" si="183"/>
        <v>1</v>
      </c>
    </row>
    <row r="2922" spans="1:12" ht="13.2" x14ac:dyDescent="0.25">
      <c r="A2922" s="2">
        <v>45112</v>
      </c>
      <c r="B2922" s="3">
        <v>0.61555555555555552</v>
      </c>
      <c r="C2922" s="4">
        <v>1117</v>
      </c>
      <c r="D2922" s="4">
        <v>290726268</v>
      </c>
      <c r="E2922" s="4">
        <v>1</v>
      </c>
      <c r="F2922" s="4" t="s">
        <v>7</v>
      </c>
      <c r="G2922" s="4" t="s">
        <v>8</v>
      </c>
      <c r="H2922">
        <v>1</v>
      </c>
      <c r="I2922">
        <f t="shared" si="180"/>
        <v>0</v>
      </c>
      <c r="J2922">
        <f t="shared" si="181"/>
        <v>0</v>
      </c>
      <c r="K2922">
        <f t="shared" si="182"/>
        <v>0</v>
      </c>
      <c r="L2922">
        <f t="shared" si="183"/>
        <v>1</v>
      </c>
    </row>
    <row r="2923" spans="1:12" ht="13.2" x14ac:dyDescent="0.25">
      <c r="A2923" s="2">
        <v>45112</v>
      </c>
      <c r="B2923" s="3">
        <v>0.62035879629629631</v>
      </c>
      <c r="C2923" s="4">
        <v>1302</v>
      </c>
      <c r="D2923" s="4">
        <v>290729470</v>
      </c>
      <c r="E2923" s="4">
        <v>1</v>
      </c>
      <c r="F2923" s="4" t="s">
        <v>7</v>
      </c>
      <c r="G2923" s="4" t="s">
        <v>8</v>
      </c>
      <c r="H2923">
        <v>1</v>
      </c>
      <c r="I2923">
        <f t="shared" si="180"/>
        <v>0</v>
      </c>
      <c r="J2923">
        <f t="shared" si="181"/>
        <v>0</v>
      </c>
      <c r="K2923">
        <f t="shared" si="182"/>
        <v>0</v>
      </c>
      <c r="L2923">
        <f t="shared" si="183"/>
        <v>1</v>
      </c>
    </row>
    <row r="2924" spans="1:12" ht="13.2" x14ac:dyDescent="0.25">
      <c r="A2924" s="2">
        <v>45112</v>
      </c>
      <c r="B2924" s="3">
        <v>0.63071759259259264</v>
      </c>
      <c r="C2924" s="4">
        <v>1312</v>
      </c>
      <c r="D2924" s="4">
        <v>290735142</v>
      </c>
      <c r="E2924" s="4">
        <v>1</v>
      </c>
      <c r="F2924" s="4" t="s">
        <v>9</v>
      </c>
      <c r="G2924" s="4" t="s">
        <v>10</v>
      </c>
      <c r="H2924">
        <v>0</v>
      </c>
      <c r="I2924">
        <f t="shared" si="180"/>
        <v>1</v>
      </c>
      <c r="J2924">
        <f t="shared" si="181"/>
        <v>0</v>
      </c>
      <c r="K2924">
        <f t="shared" si="182"/>
        <v>0</v>
      </c>
      <c r="L2924">
        <f t="shared" si="183"/>
        <v>0</v>
      </c>
    </row>
    <row r="2925" spans="1:12" ht="13.2" x14ac:dyDescent="0.25">
      <c r="A2925" s="2">
        <v>45112</v>
      </c>
      <c r="B2925" s="3">
        <v>0.63371527777777781</v>
      </c>
      <c r="C2925" s="4">
        <v>1129</v>
      </c>
      <c r="D2925" s="4">
        <v>290736647</v>
      </c>
      <c r="E2925" s="4">
        <v>1</v>
      </c>
      <c r="F2925" s="4" t="s">
        <v>7</v>
      </c>
      <c r="G2925" s="4" t="s">
        <v>8</v>
      </c>
      <c r="H2925">
        <v>1</v>
      </c>
      <c r="I2925">
        <f t="shared" si="180"/>
        <v>0</v>
      </c>
      <c r="J2925">
        <f t="shared" si="181"/>
        <v>0</v>
      </c>
      <c r="K2925">
        <f t="shared" si="182"/>
        <v>0</v>
      </c>
      <c r="L2925">
        <f t="shared" si="183"/>
        <v>1</v>
      </c>
    </row>
    <row r="2926" spans="1:12" ht="13.2" x14ac:dyDescent="0.25">
      <c r="A2926" s="2">
        <v>45112</v>
      </c>
      <c r="B2926" s="3">
        <v>0.65306712962962965</v>
      </c>
      <c r="C2926" s="4">
        <v>1074</v>
      </c>
      <c r="D2926" s="4">
        <v>290746308</v>
      </c>
      <c r="E2926" s="4">
        <v>1</v>
      </c>
      <c r="F2926" s="4" t="s">
        <v>7</v>
      </c>
      <c r="G2926" s="4" t="s">
        <v>8</v>
      </c>
      <c r="H2926">
        <v>1</v>
      </c>
      <c r="I2926">
        <f t="shared" si="180"/>
        <v>0</v>
      </c>
      <c r="J2926">
        <f t="shared" si="181"/>
        <v>0</v>
      </c>
      <c r="K2926">
        <f t="shared" si="182"/>
        <v>0</v>
      </c>
      <c r="L2926">
        <f t="shared" si="183"/>
        <v>1</v>
      </c>
    </row>
    <row r="2927" spans="1:12" ht="13.2" x14ac:dyDescent="0.25">
      <c r="A2927" s="2">
        <v>45112</v>
      </c>
      <c r="B2927" s="3">
        <v>0.65438657407407408</v>
      </c>
      <c r="C2927" s="4">
        <v>1113</v>
      </c>
      <c r="D2927" s="4">
        <v>290747092</v>
      </c>
      <c r="E2927" s="4">
        <v>1</v>
      </c>
      <c r="F2927" s="4" t="s">
        <v>9</v>
      </c>
      <c r="G2927" s="4" t="s">
        <v>12</v>
      </c>
      <c r="H2927">
        <v>0</v>
      </c>
      <c r="I2927">
        <f t="shared" si="180"/>
        <v>0</v>
      </c>
      <c r="J2927">
        <f t="shared" si="181"/>
        <v>0</v>
      </c>
      <c r="K2927">
        <f t="shared" si="182"/>
        <v>0</v>
      </c>
      <c r="L2927">
        <f t="shared" si="183"/>
        <v>0</v>
      </c>
    </row>
    <row r="2928" spans="1:12" ht="13.2" x14ac:dyDescent="0.25">
      <c r="A2928" s="2">
        <v>45112</v>
      </c>
      <c r="B2928" s="3">
        <v>0.65659722222222228</v>
      </c>
      <c r="C2928" s="4">
        <v>1113</v>
      </c>
      <c r="D2928" s="4">
        <v>290748261</v>
      </c>
      <c r="E2928" s="4">
        <v>1</v>
      </c>
      <c r="F2928" s="4" t="s">
        <v>9</v>
      </c>
      <c r="G2928" s="4" t="s">
        <v>11</v>
      </c>
      <c r="H2928">
        <v>0</v>
      </c>
      <c r="I2928">
        <f t="shared" si="180"/>
        <v>0</v>
      </c>
      <c r="J2928">
        <f t="shared" si="181"/>
        <v>1</v>
      </c>
      <c r="K2928">
        <f t="shared" si="182"/>
        <v>0</v>
      </c>
      <c r="L2928">
        <f t="shared" si="183"/>
        <v>0</v>
      </c>
    </row>
    <row r="2929" spans="1:12" ht="13.2" x14ac:dyDescent="0.25">
      <c r="A2929" s="2">
        <v>45112</v>
      </c>
      <c r="B2929" s="3">
        <v>0.67184027777777777</v>
      </c>
      <c r="C2929" s="4">
        <v>1302</v>
      </c>
      <c r="D2929" s="4">
        <v>290758072</v>
      </c>
      <c r="E2929" s="4">
        <v>1</v>
      </c>
      <c r="F2929" s="4" t="s">
        <v>7</v>
      </c>
      <c r="G2929" s="4" t="s">
        <v>8</v>
      </c>
      <c r="H2929">
        <v>1</v>
      </c>
      <c r="I2929">
        <f t="shared" si="180"/>
        <v>0</v>
      </c>
      <c r="J2929">
        <f t="shared" si="181"/>
        <v>0</v>
      </c>
      <c r="K2929">
        <f t="shared" si="182"/>
        <v>0</v>
      </c>
      <c r="L2929">
        <f t="shared" si="183"/>
        <v>1</v>
      </c>
    </row>
    <row r="2930" spans="1:12" ht="13.2" x14ac:dyDescent="0.25">
      <c r="A2930" s="2">
        <v>45112</v>
      </c>
      <c r="B2930" s="3">
        <v>0.68068287037037034</v>
      </c>
      <c r="C2930" s="4">
        <v>1200</v>
      </c>
      <c r="D2930" s="4">
        <v>290766262</v>
      </c>
      <c r="E2930" s="4">
        <v>1</v>
      </c>
      <c r="F2930" s="4" t="s">
        <v>7</v>
      </c>
      <c r="G2930" s="4" t="s">
        <v>8</v>
      </c>
      <c r="H2930">
        <v>1</v>
      </c>
      <c r="I2930">
        <f t="shared" si="180"/>
        <v>0</v>
      </c>
      <c r="J2930">
        <f t="shared" si="181"/>
        <v>0</v>
      </c>
      <c r="K2930">
        <f t="shared" si="182"/>
        <v>0</v>
      </c>
      <c r="L2930">
        <f t="shared" si="183"/>
        <v>1</v>
      </c>
    </row>
    <row r="2931" spans="1:12" ht="13.2" x14ac:dyDescent="0.25">
      <c r="A2931" s="2">
        <v>45112</v>
      </c>
      <c r="B2931" s="3">
        <v>0.67959490740740736</v>
      </c>
      <c r="C2931" s="4">
        <v>1145</v>
      </c>
      <c r="D2931" s="4">
        <v>290765213</v>
      </c>
      <c r="E2931" s="4">
        <v>1</v>
      </c>
      <c r="F2931" s="4" t="s">
        <v>9</v>
      </c>
      <c r="G2931" s="4" t="s">
        <v>10</v>
      </c>
      <c r="H2931">
        <v>1</v>
      </c>
      <c r="I2931">
        <f t="shared" si="180"/>
        <v>1</v>
      </c>
      <c r="J2931">
        <f t="shared" si="181"/>
        <v>0</v>
      </c>
      <c r="K2931">
        <f t="shared" si="182"/>
        <v>0</v>
      </c>
      <c r="L2931">
        <f t="shared" si="183"/>
        <v>0</v>
      </c>
    </row>
    <row r="2932" spans="1:12" ht="13.2" x14ac:dyDescent="0.25">
      <c r="A2932" s="2">
        <v>45112</v>
      </c>
      <c r="B2932" s="3">
        <v>0.68554398148148143</v>
      </c>
      <c r="C2932" s="4">
        <v>1084</v>
      </c>
      <c r="D2932" s="4">
        <v>290770605</v>
      </c>
      <c r="E2932" s="4">
        <v>2</v>
      </c>
      <c r="F2932" s="4" t="s">
        <v>7</v>
      </c>
      <c r="G2932" s="4" t="s">
        <v>8</v>
      </c>
      <c r="H2932">
        <v>1</v>
      </c>
      <c r="I2932">
        <f t="shared" si="180"/>
        <v>0</v>
      </c>
      <c r="J2932">
        <f t="shared" si="181"/>
        <v>0</v>
      </c>
      <c r="K2932">
        <f t="shared" si="182"/>
        <v>0</v>
      </c>
      <c r="L2932">
        <f t="shared" si="183"/>
        <v>1</v>
      </c>
    </row>
    <row r="2933" spans="1:12" ht="13.2" x14ac:dyDescent="0.25">
      <c r="A2933" s="2">
        <v>45112</v>
      </c>
      <c r="B2933" s="3">
        <v>0.68372685185185189</v>
      </c>
      <c r="C2933" s="4">
        <v>1302</v>
      </c>
      <c r="D2933" s="4">
        <v>290768994</v>
      </c>
      <c r="E2933" s="4">
        <v>2</v>
      </c>
      <c r="F2933" s="4" t="s">
        <v>7</v>
      </c>
      <c r="G2933" s="4" t="s">
        <v>8</v>
      </c>
      <c r="H2933">
        <v>1</v>
      </c>
      <c r="I2933">
        <f t="shared" si="180"/>
        <v>0</v>
      </c>
      <c r="J2933">
        <f t="shared" si="181"/>
        <v>0</v>
      </c>
      <c r="K2933">
        <f t="shared" si="182"/>
        <v>0</v>
      </c>
      <c r="L2933">
        <f t="shared" si="183"/>
        <v>1</v>
      </c>
    </row>
    <row r="2934" spans="1:12" ht="13.2" x14ac:dyDescent="0.25">
      <c r="A2934" s="2">
        <v>45112</v>
      </c>
      <c r="B2934" s="3">
        <v>0.5854166666666667</v>
      </c>
      <c r="C2934" s="4">
        <v>1135</v>
      </c>
      <c r="D2934" s="4">
        <v>290691343</v>
      </c>
      <c r="E2934" s="4">
        <v>1</v>
      </c>
      <c r="F2934" s="4" t="s">
        <v>9</v>
      </c>
      <c r="G2934" s="4" t="s">
        <v>11</v>
      </c>
      <c r="H2934">
        <v>1</v>
      </c>
      <c r="I2934">
        <f t="shared" si="180"/>
        <v>0</v>
      </c>
      <c r="J2934">
        <f t="shared" si="181"/>
        <v>1</v>
      </c>
      <c r="K2934">
        <f t="shared" si="182"/>
        <v>0</v>
      </c>
      <c r="L2934">
        <f t="shared" si="183"/>
        <v>0</v>
      </c>
    </row>
    <row r="2935" spans="1:12" ht="13.2" x14ac:dyDescent="0.25">
      <c r="A2935" s="2">
        <v>45112</v>
      </c>
      <c r="B2935" s="3">
        <v>0.69271990740740741</v>
      </c>
      <c r="C2935" s="4">
        <v>1282</v>
      </c>
      <c r="D2935" s="4">
        <v>290776766</v>
      </c>
      <c r="E2935" s="4">
        <v>1</v>
      </c>
      <c r="F2935" s="4" t="s">
        <v>7</v>
      </c>
      <c r="G2935" s="4" t="s">
        <v>8</v>
      </c>
      <c r="H2935">
        <v>1</v>
      </c>
      <c r="I2935">
        <f t="shared" si="180"/>
        <v>0</v>
      </c>
      <c r="J2935">
        <f t="shared" si="181"/>
        <v>0</v>
      </c>
      <c r="K2935">
        <f t="shared" si="182"/>
        <v>0</v>
      </c>
      <c r="L2935">
        <f t="shared" si="183"/>
        <v>1</v>
      </c>
    </row>
    <row r="2936" spans="1:12" ht="13.2" x14ac:dyDescent="0.25">
      <c r="A2936" s="2">
        <v>45112</v>
      </c>
      <c r="B2936" s="3">
        <v>0.69623842592592589</v>
      </c>
      <c r="C2936" s="4">
        <v>1215</v>
      </c>
      <c r="D2936" s="4">
        <v>290780042</v>
      </c>
      <c r="E2936" s="4">
        <v>1</v>
      </c>
      <c r="F2936" s="4" t="s">
        <v>7</v>
      </c>
      <c r="G2936" s="4" t="s">
        <v>8</v>
      </c>
      <c r="H2936">
        <v>0</v>
      </c>
      <c r="I2936">
        <f t="shared" si="180"/>
        <v>0</v>
      </c>
      <c r="J2936">
        <f t="shared" si="181"/>
        <v>0</v>
      </c>
      <c r="K2936">
        <f t="shared" si="182"/>
        <v>0</v>
      </c>
      <c r="L2936">
        <f t="shared" si="183"/>
        <v>1</v>
      </c>
    </row>
    <row r="2937" spans="1:12" ht="13.2" x14ac:dyDescent="0.25">
      <c r="A2937" s="2">
        <v>45112</v>
      </c>
      <c r="B2937" s="3">
        <v>0.69511574074074078</v>
      </c>
      <c r="C2937" s="4">
        <v>1303</v>
      </c>
      <c r="D2937" s="4">
        <v>290779071</v>
      </c>
      <c r="E2937" s="4">
        <v>1</v>
      </c>
      <c r="F2937" s="4" t="s">
        <v>9</v>
      </c>
      <c r="G2937" s="4" t="s">
        <v>8</v>
      </c>
      <c r="H2937">
        <v>0</v>
      </c>
      <c r="I2937">
        <f t="shared" si="180"/>
        <v>0</v>
      </c>
      <c r="J2937">
        <f t="shared" si="181"/>
        <v>0</v>
      </c>
      <c r="K2937">
        <f t="shared" si="182"/>
        <v>1</v>
      </c>
      <c r="L2937">
        <f t="shared" si="183"/>
        <v>0</v>
      </c>
    </row>
    <row r="2938" spans="1:12" ht="13.2" x14ac:dyDescent="0.25">
      <c r="A2938" s="2">
        <v>45112</v>
      </c>
      <c r="B2938" s="3">
        <v>0.71094907407407404</v>
      </c>
      <c r="C2938" s="4">
        <v>1084</v>
      </c>
      <c r="D2938" s="4">
        <v>290793974</v>
      </c>
      <c r="E2938" s="4">
        <v>1</v>
      </c>
      <c r="F2938" s="4" t="s">
        <v>7</v>
      </c>
      <c r="G2938" s="4" t="s">
        <v>8</v>
      </c>
      <c r="H2938">
        <v>1</v>
      </c>
      <c r="I2938">
        <f t="shared" si="180"/>
        <v>0</v>
      </c>
      <c r="J2938">
        <f t="shared" si="181"/>
        <v>0</v>
      </c>
      <c r="K2938">
        <f t="shared" si="182"/>
        <v>0</v>
      </c>
      <c r="L2938">
        <f t="shared" si="183"/>
        <v>1</v>
      </c>
    </row>
    <row r="2939" spans="1:12" ht="13.2" x14ac:dyDescent="0.25">
      <c r="A2939" s="2">
        <v>45112</v>
      </c>
      <c r="B2939" s="3">
        <v>0.71284722222222219</v>
      </c>
      <c r="C2939" s="4">
        <v>1091</v>
      </c>
      <c r="D2939" s="4">
        <v>290795743</v>
      </c>
      <c r="E2939" s="4">
        <v>1</v>
      </c>
      <c r="F2939" s="4" t="s">
        <v>9</v>
      </c>
      <c r="G2939" s="4" t="s">
        <v>11</v>
      </c>
      <c r="H2939">
        <v>1</v>
      </c>
      <c r="I2939">
        <f t="shared" si="180"/>
        <v>0</v>
      </c>
      <c r="J2939">
        <f t="shared" si="181"/>
        <v>1</v>
      </c>
      <c r="K2939">
        <f t="shared" si="182"/>
        <v>0</v>
      </c>
      <c r="L2939">
        <f t="shared" si="183"/>
        <v>0</v>
      </c>
    </row>
    <row r="2940" spans="1:12" ht="13.2" x14ac:dyDescent="0.25">
      <c r="A2940" s="2">
        <v>45112</v>
      </c>
      <c r="B2940" s="3">
        <v>0.71167824074074071</v>
      </c>
      <c r="C2940" s="4">
        <v>1074</v>
      </c>
      <c r="D2940" s="4">
        <v>290794648</v>
      </c>
      <c r="E2940" s="4">
        <v>1</v>
      </c>
      <c r="F2940" s="4" t="s">
        <v>7</v>
      </c>
      <c r="G2940" s="4" t="s">
        <v>8</v>
      </c>
      <c r="H2940">
        <v>1</v>
      </c>
      <c r="I2940">
        <f t="shared" si="180"/>
        <v>0</v>
      </c>
      <c r="J2940">
        <f t="shared" si="181"/>
        <v>0</v>
      </c>
      <c r="K2940">
        <f t="shared" si="182"/>
        <v>0</v>
      </c>
      <c r="L2940">
        <f t="shared" si="183"/>
        <v>1</v>
      </c>
    </row>
    <row r="2941" spans="1:12" ht="13.2" x14ac:dyDescent="0.25">
      <c r="A2941" s="2">
        <v>45112</v>
      </c>
      <c r="B2941" s="3">
        <v>0.71545138888888893</v>
      </c>
      <c r="C2941" s="4">
        <v>1463</v>
      </c>
      <c r="D2941" s="4">
        <v>290798334</v>
      </c>
      <c r="E2941" s="4">
        <v>3</v>
      </c>
      <c r="F2941" s="4" t="s">
        <v>9</v>
      </c>
      <c r="G2941" s="4" t="s">
        <v>10</v>
      </c>
      <c r="H2941">
        <v>0</v>
      </c>
      <c r="I2941">
        <f t="shared" si="180"/>
        <v>1</v>
      </c>
      <c r="J2941">
        <f t="shared" si="181"/>
        <v>0</v>
      </c>
      <c r="K2941">
        <f t="shared" si="182"/>
        <v>0</v>
      </c>
      <c r="L2941">
        <f t="shared" si="183"/>
        <v>0</v>
      </c>
    </row>
    <row r="2942" spans="1:12" ht="13.2" x14ac:dyDescent="0.25">
      <c r="A2942" s="2">
        <v>45112</v>
      </c>
      <c r="B2942" s="3">
        <v>0.64763888888888888</v>
      </c>
      <c r="C2942" s="4">
        <v>1284</v>
      </c>
      <c r="D2942" s="4">
        <v>290743506</v>
      </c>
      <c r="E2942" s="4">
        <v>4</v>
      </c>
      <c r="F2942" s="4" t="s">
        <v>7</v>
      </c>
      <c r="G2942" s="4" t="s">
        <v>8</v>
      </c>
      <c r="H2942">
        <v>1</v>
      </c>
      <c r="I2942">
        <f t="shared" si="180"/>
        <v>0</v>
      </c>
      <c r="J2942">
        <f t="shared" si="181"/>
        <v>0</v>
      </c>
      <c r="K2942">
        <f t="shared" si="182"/>
        <v>0</v>
      </c>
      <c r="L2942">
        <f t="shared" si="183"/>
        <v>1</v>
      </c>
    </row>
    <row r="2943" spans="1:12" ht="13.2" x14ac:dyDescent="0.25">
      <c r="A2943" s="2">
        <v>45112</v>
      </c>
      <c r="B2943" s="3">
        <v>0.7287731481481482</v>
      </c>
      <c r="C2943" s="4">
        <v>1200</v>
      </c>
      <c r="D2943" s="4">
        <v>290810870</v>
      </c>
      <c r="E2943" s="4">
        <v>1</v>
      </c>
      <c r="F2943" s="4" t="s">
        <v>7</v>
      </c>
      <c r="G2943" s="4" t="s">
        <v>8</v>
      </c>
      <c r="H2943">
        <v>1</v>
      </c>
      <c r="I2943">
        <f t="shared" si="180"/>
        <v>0</v>
      </c>
      <c r="J2943">
        <f t="shared" si="181"/>
        <v>0</v>
      </c>
      <c r="K2943">
        <f t="shared" si="182"/>
        <v>0</v>
      </c>
      <c r="L2943">
        <f t="shared" si="183"/>
        <v>1</v>
      </c>
    </row>
    <row r="2944" spans="1:12" ht="13.2" x14ac:dyDescent="0.25">
      <c r="A2944" s="2">
        <v>45112</v>
      </c>
      <c r="B2944" s="3">
        <v>0.73018518518518516</v>
      </c>
      <c r="C2944" s="4">
        <v>1200</v>
      </c>
      <c r="D2944" s="4">
        <v>290812053</v>
      </c>
      <c r="E2944" s="4">
        <v>1</v>
      </c>
      <c r="F2944" s="4" t="s">
        <v>7</v>
      </c>
      <c r="G2944" s="4" t="s">
        <v>8</v>
      </c>
      <c r="H2944">
        <v>1</v>
      </c>
      <c r="I2944">
        <f t="shared" si="180"/>
        <v>0</v>
      </c>
      <c r="J2944">
        <f t="shared" si="181"/>
        <v>0</v>
      </c>
      <c r="K2944">
        <f t="shared" si="182"/>
        <v>0</v>
      </c>
      <c r="L2944">
        <f t="shared" si="183"/>
        <v>1</v>
      </c>
    </row>
    <row r="2945" spans="1:12" ht="13.2" x14ac:dyDescent="0.25">
      <c r="A2945" s="2">
        <v>45112</v>
      </c>
      <c r="B2945" s="3">
        <v>0.72953703703703698</v>
      </c>
      <c r="C2945" s="4">
        <v>1129</v>
      </c>
      <c r="D2945" s="4">
        <v>290811495</v>
      </c>
      <c r="E2945" s="4">
        <v>1</v>
      </c>
      <c r="F2945" s="4" t="s">
        <v>7</v>
      </c>
      <c r="G2945" s="4" t="s">
        <v>8</v>
      </c>
      <c r="H2945">
        <v>1</v>
      </c>
      <c r="I2945">
        <f t="shared" si="180"/>
        <v>0</v>
      </c>
      <c r="J2945">
        <f t="shared" si="181"/>
        <v>0</v>
      </c>
      <c r="K2945">
        <f t="shared" si="182"/>
        <v>0</v>
      </c>
      <c r="L2945">
        <f t="shared" si="183"/>
        <v>1</v>
      </c>
    </row>
    <row r="2946" spans="1:12" ht="13.2" x14ac:dyDescent="0.25">
      <c r="A2946" s="2">
        <v>45112</v>
      </c>
      <c r="B2946" s="3">
        <v>0.73454861111111114</v>
      </c>
      <c r="C2946" s="4">
        <v>1200</v>
      </c>
      <c r="D2946" s="4">
        <v>290815924</v>
      </c>
      <c r="E2946" s="4">
        <v>1</v>
      </c>
      <c r="F2946" s="4" t="s">
        <v>7</v>
      </c>
      <c r="G2946" s="4" t="s">
        <v>8</v>
      </c>
      <c r="H2946">
        <v>1</v>
      </c>
      <c r="I2946">
        <f t="shared" si="180"/>
        <v>0</v>
      </c>
      <c r="J2946">
        <f t="shared" si="181"/>
        <v>0</v>
      </c>
      <c r="K2946">
        <f t="shared" si="182"/>
        <v>0</v>
      </c>
      <c r="L2946">
        <f t="shared" si="183"/>
        <v>1</v>
      </c>
    </row>
    <row r="2947" spans="1:12" ht="13.2" x14ac:dyDescent="0.25">
      <c r="A2947" s="2">
        <v>45112</v>
      </c>
      <c r="B2947" s="3">
        <v>0.73515046296296294</v>
      </c>
      <c r="C2947" s="4">
        <v>1002</v>
      </c>
      <c r="D2947" s="4">
        <v>290816450</v>
      </c>
      <c r="E2947" s="4">
        <v>1</v>
      </c>
      <c r="F2947" s="4" t="s">
        <v>7</v>
      </c>
      <c r="G2947" s="4" t="s">
        <v>8</v>
      </c>
      <c r="H2947">
        <v>1</v>
      </c>
      <c r="I2947">
        <f t="shared" ref="I2947:I3010" si="184">IF($G2947=$N$2,1,0)</f>
        <v>0</v>
      </c>
      <c r="J2947">
        <f t="shared" ref="J2947:J3010" si="185">IF($G2947=$N$3,1,0)</f>
        <v>0</v>
      </c>
      <c r="K2947">
        <f t="shared" ref="K2947:K3010" si="186">IF($F2947=$N$1, IF($G2947=$N$4,1,0),0)</f>
        <v>0</v>
      </c>
      <c r="L2947">
        <f t="shared" ref="L2947:L3010" si="187">IF($F2947&lt;&gt;$N$1, IF($G2947=$N$4,1,0),0)</f>
        <v>1</v>
      </c>
    </row>
    <row r="2948" spans="1:12" ht="13.2" x14ac:dyDescent="0.25">
      <c r="A2948" s="2">
        <v>45112</v>
      </c>
      <c r="B2948" s="3">
        <v>0.74665509259259255</v>
      </c>
      <c r="C2948" s="4">
        <v>1002</v>
      </c>
      <c r="D2948" s="4">
        <v>290826432</v>
      </c>
      <c r="E2948" s="4">
        <v>3</v>
      </c>
      <c r="F2948" s="4" t="s">
        <v>7</v>
      </c>
      <c r="G2948" s="4" t="s">
        <v>8</v>
      </c>
      <c r="H2948">
        <v>1</v>
      </c>
      <c r="I2948">
        <f t="shared" si="184"/>
        <v>0</v>
      </c>
      <c r="J2948">
        <f t="shared" si="185"/>
        <v>0</v>
      </c>
      <c r="K2948">
        <f t="shared" si="186"/>
        <v>0</v>
      </c>
      <c r="L2948">
        <f t="shared" si="187"/>
        <v>1</v>
      </c>
    </row>
    <row r="2949" spans="1:12" ht="13.2" x14ac:dyDescent="0.25">
      <c r="A2949" s="2">
        <v>45112</v>
      </c>
      <c r="B2949" s="3">
        <v>0.74567129629629625</v>
      </c>
      <c r="C2949" s="4">
        <v>1145</v>
      </c>
      <c r="D2949" s="4">
        <v>290825615</v>
      </c>
      <c r="E2949" s="4">
        <v>1</v>
      </c>
      <c r="F2949" s="4" t="s">
        <v>7</v>
      </c>
      <c r="G2949" s="4" t="s">
        <v>8</v>
      </c>
      <c r="H2949">
        <v>1</v>
      </c>
      <c r="I2949">
        <f t="shared" si="184"/>
        <v>0</v>
      </c>
      <c r="J2949">
        <f t="shared" si="185"/>
        <v>0</v>
      </c>
      <c r="K2949">
        <f t="shared" si="186"/>
        <v>0</v>
      </c>
      <c r="L2949">
        <f t="shared" si="187"/>
        <v>1</v>
      </c>
    </row>
    <row r="2950" spans="1:12" ht="13.2" x14ac:dyDescent="0.25">
      <c r="A2950" s="2">
        <v>45112</v>
      </c>
      <c r="B2950" s="3">
        <v>0.74663194444444447</v>
      </c>
      <c r="C2950" s="4">
        <v>1002</v>
      </c>
      <c r="D2950" s="4">
        <v>290826414</v>
      </c>
      <c r="E2950" s="4">
        <v>2</v>
      </c>
      <c r="F2950" s="4" t="s">
        <v>7</v>
      </c>
      <c r="G2950" s="4" t="s">
        <v>8</v>
      </c>
      <c r="H2950">
        <v>1</v>
      </c>
      <c r="I2950">
        <f t="shared" si="184"/>
        <v>0</v>
      </c>
      <c r="J2950">
        <f t="shared" si="185"/>
        <v>0</v>
      </c>
      <c r="K2950">
        <f t="shared" si="186"/>
        <v>0</v>
      </c>
      <c r="L2950">
        <f t="shared" si="187"/>
        <v>1</v>
      </c>
    </row>
    <row r="2951" spans="1:12" ht="13.2" x14ac:dyDescent="0.25">
      <c r="A2951" s="2">
        <v>45112</v>
      </c>
      <c r="B2951" s="3">
        <v>0.74797453703703709</v>
      </c>
      <c r="C2951" s="4">
        <v>1002</v>
      </c>
      <c r="D2951" s="4">
        <v>290827372</v>
      </c>
      <c r="E2951" s="4">
        <v>3</v>
      </c>
      <c r="F2951" s="4" t="s">
        <v>7</v>
      </c>
      <c r="G2951" s="4" t="s">
        <v>8</v>
      </c>
      <c r="H2951">
        <v>1</v>
      </c>
      <c r="I2951">
        <f t="shared" si="184"/>
        <v>0</v>
      </c>
      <c r="J2951">
        <f t="shared" si="185"/>
        <v>0</v>
      </c>
      <c r="K2951">
        <f t="shared" si="186"/>
        <v>0</v>
      </c>
      <c r="L2951">
        <f t="shared" si="187"/>
        <v>1</v>
      </c>
    </row>
    <row r="2952" spans="1:12" ht="13.2" x14ac:dyDescent="0.25">
      <c r="A2952" s="2">
        <v>45112</v>
      </c>
      <c r="B2952" s="3">
        <v>0.75354166666666667</v>
      </c>
      <c r="C2952" s="4">
        <v>1302</v>
      </c>
      <c r="D2952" s="4">
        <v>290831357</v>
      </c>
      <c r="E2952" s="4">
        <v>8</v>
      </c>
      <c r="F2952" s="4" t="s">
        <v>7</v>
      </c>
      <c r="G2952" s="4" t="s">
        <v>8</v>
      </c>
      <c r="H2952">
        <v>1</v>
      </c>
      <c r="I2952">
        <f t="shared" si="184"/>
        <v>0</v>
      </c>
      <c r="J2952">
        <f t="shared" si="185"/>
        <v>0</v>
      </c>
      <c r="K2952">
        <f t="shared" si="186"/>
        <v>0</v>
      </c>
      <c r="L2952">
        <f t="shared" si="187"/>
        <v>1</v>
      </c>
    </row>
    <row r="2953" spans="1:12" ht="13.2" x14ac:dyDescent="0.25">
      <c r="A2953" s="2">
        <v>45112</v>
      </c>
      <c r="B2953" s="3">
        <v>0.75593750000000004</v>
      </c>
      <c r="C2953" s="4">
        <v>1200</v>
      </c>
      <c r="D2953" s="4">
        <v>290833068</v>
      </c>
      <c r="E2953" s="4">
        <v>1</v>
      </c>
      <c r="F2953" s="4" t="s">
        <v>7</v>
      </c>
      <c r="G2953" s="4" t="s">
        <v>8</v>
      </c>
      <c r="H2953">
        <v>1</v>
      </c>
      <c r="I2953">
        <f t="shared" si="184"/>
        <v>0</v>
      </c>
      <c r="J2953">
        <f t="shared" si="185"/>
        <v>0</v>
      </c>
      <c r="K2953">
        <f t="shared" si="186"/>
        <v>0</v>
      </c>
      <c r="L2953">
        <f t="shared" si="187"/>
        <v>1</v>
      </c>
    </row>
    <row r="2954" spans="1:12" ht="13.2" x14ac:dyDescent="0.25">
      <c r="A2954" s="2">
        <v>45112</v>
      </c>
      <c r="B2954" s="3">
        <v>0.74908564814814815</v>
      </c>
      <c r="C2954" s="4">
        <v>1303</v>
      </c>
      <c r="D2954" s="4">
        <v>290828182</v>
      </c>
      <c r="E2954" s="4">
        <v>1</v>
      </c>
      <c r="F2954" s="4" t="s">
        <v>7</v>
      </c>
      <c r="G2954" s="4" t="s">
        <v>8</v>
      </c>
      <c r="H2954">
        <v>0</v>
      </c>
      <c r="I2954">
        <f t="shared" si="184"/>
        <v>0</v>
      </c>
      <c r="J2954">
        <f t="shared" si="185"/>
        <v>0</v>
      </c>
      <c r="K2954">
        <f t="shared" si="186"/>
        <v>0</v>
      </c>
      <c r="L2954">
        <f t="shared" si="187"/>
        <v>1</v>
      </c>
    </row>
    <row r="2955" spans="1:12" ht="13.2" x14ac:dyDescent="0.25">
      <c r="A2955" s="2">
        <v>45112</v>
      </c>
      <c r="B2955" s="3">
        <v>0.76873842592592589</v>
      </c>
      <c r="C2955" s="4">
        <v>1006</v>
      </c>
      <c r="D2955" s="4">
        <v>290841219</v>
      </c>
      <c r="E2955" s="4">
        <v>1</v>
      </c>
      <c r="F2955" s="4" t="s">
        <v>7</v>
      </c>
      <c r="G2955" s="4" t="s">
        <v>8</v>
      </c>
      <c r="H2955">
        <v>1</v>
      </c>
      <c r="I2955">
        <f t="shared" si="184"/>
        <v>0</v>
      </c>
      <c r="J2955">
        <f t="shared" si="185"/>
        <v>0</v>
      </c>
      <c r="K2955">
        <f t="shared" si="186"/>
        <v>0</v>
      </c>
      <c r="L2955">
        <f t="shared" si="187"/>
        <v>1</v>
      </c>
    </row>
    <row r="2956" spans="1:12" ht="13.2" x14ac:dyDescent="0.25">
      <c r="A2956" s="2">
        <v>45112</v>
      </c>
      <c r="B2956" s="3">
        <v>0.78135416666666668</v>
      </c>
      <c r="C2956" s="4">
        <v>1117</v>
      </c>
      <c r="D2956" s="4">
        <v>290847640</v>
      </c>
      <c r="E2956" s="4">
        <v>2</v>
      </c>
      <c r="F2956" s="4" t="s">
        <v>7</v>
      </c>
      <c r="G2956" s="4" t="s">
        <v>8</v>
      </c>
      <c r="H2956">
        <v>1</v>
      </c>
      <c r="I2956">
        <f t="shared" si="184"/>
        <v>0</v>
      </c>
      <c r="J2956">
        <f t="shared" si="185"/>
        <v>0</v>
      </c>
      <c r="K2956">
        <f t="shared" si="186"/>
        <v>0</v>
      </c>
      <c r="L2956">
        <f t="shared" si="187"/>
        <v>1</v>
      </c>
    </row>
    <row r="2957" spans="1:12" ht="13.2" x14ac:dyDescent="0.25">
      <c r="A2957" s="2">
        <v>45112</v>
      </c>
      <c r="B2957" s="3">
        <v>0.78137731481481476</v>
      </c>
      <c r="C2957" s="4">
        <v>1084</v>
      </c>
      <c r="D2957" s="4">
        <v>290847650</v>
      </c>
      <c r="E2957" s="4">
        <v>1</v>
      </c>
      <c r="F2957" s="4" t="s">
        <v>9</v>
      </c>
      <c r="G2957" s="4" t="s">
        <v>13</v>
      </c>
      <c r="H2957">
        <v>1</v>
      </c>
      <c r="I2957">
        <f t="shared" si="184"/>
        <v>0</v>
      </c>
      <c r="J2957">
        <f t="shared" si="185"/>
        <v>0</v>
      </c>
      <c r="K2957">
        <f t="shared" si="186"/>
        <v>0</v>
      </c>
      <c r="L2957">
        <f t="shared" si="187"/>
        <v>0</v>
      </c>
    </row>
    <row r="2958" spans="1:12" ht="13.2" x14ac:dyDescent="0.25">
      <c r="A2958" s="2">
        <v>45112</v>
      </c>
      <c r="B2958" s="3">
        <v>0.78969907407407403</v>
      </c>
      <c r="C2958" s="4">
        <v>1282</v>
      </c>
      <c r="D2958" s="4">
        <v>290851532</v>
      </c>
      <c r="E2958" s="4">
        <v>1</v>
      </c>
      <c r="F2958" s="4" t="s">
        <v>7</v>
      </c>
      <c r="G2958" s="4" t="s">
        <v>8</v>
      </c>
      <c r="H2958">
        <v>1</v>
      </c>
      <c r="I2958">
        <f t="shared" si="184"/>
        <v>0</v>
      </c>
      <c r="J2958">
        <f t="shared" si="185"/>
        <v>0</v>
      </c>
      <c r="K2958">
        <f t="shared" si="186"/>
        <v>0</v>
      </c>
      <c r="L2958">
        <f t="shared" si="187"/>
        <v>1</v>
      </c>
    </row>
    <row r="2959" spans="1:12" ht="13.2" x14ac:dyDescent="0.25">
      <c r="A2959" s="2">
        <v>45112</v>
      </c>
      <c r="B2959" s="3">
        <v>0.79905092592592597</v>
      </c>
      <c r="C2959" s="4">
        <v>1395</v>
      </c>
      <c r="D2959" s="4">
        <v>290858359</v>
      </c>
      <c r="E2959" s="4">
        <v>1</v>
      </c>
      <c r="F2959" s="4" t="s">
        <v>7</v>
      </c>
      <c r="G2959" s="4" t="s">
        <v>8</v>
      </c>
      <c r="H2959">
        <v>1</v>
      </c>
      <c r="I2959">
        <f t="shared" si="184"/>
        <v>0</v>
      </c>
      <c r="J2959">
        <f t="shared" si="185"/>
        <v>0</v>
      </c>
      <c r="K2959">
        <f t="shared" si="186"/>
        <v>0</v>
      </c>
      <c r="L2959">
        <f t="shared" si="187"/>
        <v>1</v>
      </c>
    </row>
    <row r="2960" spans="1:12" ht="13.2" x14ac:dyDescent="0.25">
      <c r="A2960" s="2">
        <v>45112</v>
      </c>
      <c r="B2960" s="3">
        <v>0.80231481481481481</v>
      </c>
      <c r="C2960" s="4">
        <v>1145</v>
      </c>
      <c r="D2960" s="4">
        <v>290860241</v>
      </c>
      <c r="E2960" s="4">
        <v>2</v>
      </c>
      <c r="F2960" s="4" t="s">
        <v>9</v>
      </c>
      <c r="G2960" s="4" t="s">
        <v>10</v>
      </c>
      <c r="H2960">
        <v>1</v>
      </c>
      <c r="I2960">
        <f t="shared" si="184"/>
        <v>1</v>
      </c>
      <c r="J2960">
        <f t="shared" si="185"/>
        <v>0</v>
      </c>
      <c r="K2960">
        <f t="shared" si="186"/>
        <v>0</v>
      </c>
      <c r="L2960">
        <f t="shared" si="187"/>
        <v>0</v>
      </c>
    </row>
    <row r="2961" spans="1:12" ht="13.2" x14ac:dyDescent="0.25">
      <c r="A2961" s="2">
        <v>45112</v>
      </c>
      <c r="B2961" s="3">
        <v>0.81246527777777777</v>
      </c>
      <c r="C2961" s="4">
        <v>1084</v>
      </c>
      <c r="D2961" s="4">
        <v>290864483</v>
      </c>
      <c r="E2961" s="4">
        <v>1</v>
      </c>
      <c r="F2961" s="4" t="s">
        <v>9</v>
      </c>
      <c r="G2961" s="4" t="s">
        <v>11</v>
      </c>
      <c r="H2961">
        <v>1</v>
      </c>
      <c r="I2961">
        <f t="shared" si="184"/>
        <v>0</v>
      </c>
      <c r="J2961">
        <f t="shared" si="185"/>
        <v>1</v>
      </c>
      <c r="K2961">
        <f t="shared" si="186"/>
        <v>0</v>
      </c>
      <c r="L2961">
        <f t="shared" si="187"/>
        <v>0</v>
      </c>
    </row>
    <row r="2962" spans="1:12" ht="13.2" x14ac:dyDescent="0.25">
      <c r="A2962" s="2">
        <v>45112</v>
      </c>
      <c r="B2962" s="3">
        <v>0.81678240740740737</v>
      </c>
      <c r="C2962" s="4">
        <v>1129</v>
      </c>
      <c r="D2962" s="4">
        <v>290866151</v>
      </c>
      <c r="E2962" s="4">
        <v>1</v>
      </c>
      <c r="F2962" s="4" t="s">
        <v>7</v>
      </c>
      <c r="G2962" s="4" t="s">
        <v>8</v>
      </c>
      <c r="H2962">
        <v>1</v>
      </c>
      <c r="I2962">
        <f t="shared" si="184"/>
        <v>0</v>
      </c>
      <c r="J2962">
        <f t="shared" si="185"/>
        <v>0</v>
      </c>
      <c r="K2962">
        <f t="shared" si="186"/>
        <v>0</v>
      </c>
      <c r="L2962">
        <f t="shared" si="187"/>
        <v>1</v>
      </c>
    </row>
    <row r="2963" spans="1:12" ht="13.2" x14ac:dyDescent="0.25">
      <c r="A2963" s="2">
        <v>45112</v>
      </c>
      <c r="B2963" s="3">
        <v>0.81923611111111116</v>
      </c>
      <c r="C2963" s="4">
        <v>1002</v>
      </c>
      <c r="D2963" s="4">
        <v>290867257</v>
      </c>
      <c r="E2963" s="4">
        <v>1</v>
      </c>
      <c r="F2963" s="4" t="s">
        <v>7</v>
      </c>
      <c r="G2963" s="4" t="s">
        <v>8</v>
      </c>
      <c r="H2963">
        <v>1</v>
      </c>
      <c r="I2963">
        <f t="shared" si="184"/>
        <v>0</v>
      </c>
      <c r="J2963">
        <f t="shared" si="185"/>
        <v>0</v>
      </c>
      <c r="K2963">
        <f t="shared" si="186"/>
        <v>0</v>
      </c>
      <c r="L2963">
        <f t="shared" si="187"/>
        <v>1</v>
      </c>
    </row>
    <row r="2964" spans="1:12" ht="13.2" x14ac:dyDescent="0.25">
      <c r="A2964" s="2">
        <v>45112</v>
      </c>
      <c r="B2964" s="3">
        <v>0.83825231481481477</v>
      </c>
      <c r="C2964" s="4">
        <v>1282</v>
      </c>
      <c r="D2964" s="4">
        <v>290874003</v>
      </c>
      <c r="E2964" s="4">
        <v>1</v>
      </c>
      <c r="F2964" s="4" t="s">
        <v>7</v>
      </c>
      <c r="G2964" s="4" t="s">
        <v>8</v>
      </c>
      <c r="H2964">
        <v>1</v>
      </c>
      <c r="I2964">
        <f t="shared" si="184"/>
        <v>0</v>
      </c>
      <c r="J2964">
        <f t="shared" si="185"/>
        <v>0</v>
      </c>
      <c r="K2964">
        <f t="shared" si="186"/>
        <v>0</v>
      </c>
      <c r="L2964">
        <f t="shared" si="187"/>
        <v>1</v>
      </c>
    </row>
    <row r="2965" spans="1:12" ht="13.2" x14ac:dyDescent="0.25">
      <c r="A2965" s="2">
        <v>45112</v>
      </c>
      <c r="B2965" s="3">
        <v>0.83843749999999995</v>
      </c>
      <c r="C2965" s="4">
        <v>1145</v>
      </c>
      <c r="D2965" s="4">
        <v>290874082</v>
      </c>
      <c r="E2965" s="4">
        <v>1</v>
      </c>
      <c r="F2965" s="4" t="s">
        <v>7</v>
      </c>
      <c r="G2965" s="4" t="s">
        <v>8</v>
      </c>
      <c r="H2965">
        <v>1</v>
      </c>
      <c r="I2965">
        <f t="shared" si="184"/>
        <v>0</v>
      </c>
      <c r="J2965">
        <f t="shared" si="185"/>
        <v>0</v>
      </c>
      <c r="K2965">
        <f t="shared" si="186"/>
        <v>0</v>
      </c>
      <c r="L2965">
        <f t="shared" si="187"/>
        <v>1</v>
      </c>
    </row>
    <row r="2966" spans="1:12" ht="13.2" x14ac:dyDescent="0.25">
      <c r="A2966" s="2">
        <v>45112</v>
      </c>
      <c r="B2966" s="3">
        <v>0.56432870370370369</v>
      </c>
      <c r="C2966" s="4">
        <v>1302</v>
      </c>
      <c r="D2966" s="4">
        <v>290646935</v>
      </c>
      <c r="E2966" s="4">
        <v>1</v>
      </c>
      <c r="F2966" s="4" t="s">
        <v>7</v>
      </c>
      <c r="G2966" s="4" t="s">
        <v>8</v>
      </c>
      <c r="H2966">
        <v>1</v>
      </c>
      <c r="I2966">
        <f t="shared" si="184"/>
        <v>0</v>
      </c>
      <c r="J2966">
        <f t="shared" si="185"/>
        <v>0</v>
      </c>
      <c r="K2966">
        <f t="shared" si="186"/>
        <v>0</v>
      </c>
      <c r="L2966">
        <f t="shared" si="187"/>
        <v>1</v>
      </c>
    </row>
    <row r="2967" spans="1:12" ht="13.2" x14ac:dyDescent="0.25">
      <c r="A2967" s="2">
        <v>45112</v>
      </c>
      <c r="B2967" s="3">
        <v>0.79833333333333334</v>
      </c>
      <c r="C2967" s="4">
        <v>1129</v>
      </c>
      <c r="D2967" s="4">
        <v>290857750</v>
      </c>
      <c r="E2967" s="4">
        <v>1</v>
      </c>
      <c r="F2967" s="4" t="s">
        <v>7</v>
      </c>
      <c r="G2967" s="4" t="s">
        <v>8</v>
      </c>
      <c r="H2967">
        <v>1</v>
      </c>
      <c r="I2967">
        <f t="shared" si="184"/>
        <v>0</v>
      </c>
      <c r="J2967">
        <f t="shared" si="185"/>
        <v>0</v>
      </c>
      <c r="K2967">
        <f t="shared" si="186"/>
        <v>0</v>
      </c>
      <c r="L2967">
        <f t="shared" si="187"/>
        <v>1</v>
      </c>
    </row>
    <row r="2968" spans="1:12" ht="13.2" x14ac:dyDescent="0.25">
      <c r="A2968" s="2">
        <v>45112</v>
      </c>
      <c r="B2968" s="3">
        <v>0.85420138888888886</v>
      </c>
      <c r="C2968" s="4">
        <v>1302</v>
      </c>
      <c r="D2968" s="4">
        <v>290879719</v>
      </c>
      <c r="E2968" s="4">
        <v>2</v>
      </c>
      <c r="F2968" s="4" t="s">
        <v>7</v>
      </c>
      <c r="G2968" s="4" t="s">
        <v>8</v>
      </c>
      <c r="H2968">
        <v>1</v>
      </c>
      <c r="I2968">
        <f t="shared" si="184"/>
        <v>0</v>
      </c>
      <c r="J2968">
        <f t="shared" si="185"/>
        <v>0</v>
      </c>
      <c r="K2968">
        <f t="shared" si="186"/>
        <v>0</v>
      </c>
      <c r="L2968">
        <f t="shared" si="187"/>
        <v>1</v>
      </c>
    </row>
    <row r="2969" spans="1:12" ht="13.2" x14ac:dyDescent="0.25">
      <c r="A2969" s="2">
        <v>45112</v>
      </c>
      <c r="B2969" s="3">
        <v>0.85939814814814819</v>
      </c>
      <c r="C2969" s="4">
        <v>1084</v>
      </c>
      <c r="D2969" s="4">
        <v>290881958</v>
      </c>
      <c r="E2969" s="4">
        <v>2</v>
      </c>
      <c r="F2969" s="4" t="s">
        <v>7</v>
      </c>
      <c r="G2969" s="4" t="s">
        <v>8</v>
      </c>
      <c r="H2969">
        <v>1</v>
      </c>
      <c r="I2969">
        <f t="shared" si="184"/>
        <v>0</v>
      </c>
      <c r="J2969">
        <f t="shared" si="185"/>
        <v>0</v>
      </c>
      <c r="K2969">
        <f t="shared" si="186"/>
        <v>0</v>
      </c>
      <c r="L2969">
        <f t="shared" si="187"/>
        <v>1</v>
      </c>
    </row>
    <row r="2970" spans="1:12" ht="13.2" x14ac:dyDescent="0.25">
      <c r="A2970" s="2">
        <v>45112</v>
      </c>
      <c r="B2970" s="3">
        <v>0.87413194444444442</v>
      </c>
      <c r="C2970" s="4">
        <v>1200</v>
      </c>
      <c r="D2970" s="4">
        <v>290887125</v>
      </c>
      <c r="E2970" s="4">
        <v>1</v>
      </c>
      <c r="F2970" s="4" t="s">
        <v>7</v>
      </c>
      <c r="G2970" s="4" t="s">
        <v>8</v>
      </c>
      <c r="H2970">
        <v>1</v>
      </c>
      <c r="I2970">
        <f t="shared" si="184"/>
        <v>0</v>
      </c>
      <c r="J2970">
        <f t="shared" si="185"/>
        <v>0</v>
      </c>
      <c r="K2970">
        <f t="shared" si="186"/>
        <v>0</v>
      </c>
      <c r="L2970">
        <f t="shared" si="187"/>
        <v>1</v>
      </c>
    </row>
    <row r="2971" spans="1:12" ht="13.2" x14ac:dyDescent="0.25">
      <c r="A2971" s="2">
        <v>45112</v>
      </c>
      <c r="B2971" s="3">
        <v>0.87149305555555556</v>
      </c>
      <c r="C2971" s="4">
        <v>1145</v>
      </c>
      <c r="D2971" s="4">
        <v>290886338</v>
      </c>
      <c r="E2971" s="4">
        <v>1</v>
      </c>
      <c r="F2971" s="4" t="s">
        <v>7</v>
      </c>
      <c r="G2971" s="4" t="s">
        <v>8</v>
      </c>
      <c r="H2971">
        <v>1</v>
      </c>
      <c r="I2971">
        <f t="shared" si="184"/>
        <v>0</v>
      </c>
      <c r="J2971">
        <f t="shared" si="185"/>
        <v>0</v>
      </c>
      <c r="K2971">
        <f t="shared" si="186"/>
        <v>0</v>
      </c>
      <c r="L2971">
        <f t="shared" si="187"/>
        <v>1</v>
      </c>
    </row>
    <row r="2972" spans="1:12" ht="13.2" x14ac:dyDescent="0.25">
      <c r="A2972" s="2">
        <v>45112</v>
      </c>
      <c r="B2972" s="3">
        <v>0.76498842592592597</v>
      </c>
      <c r="C2972" s="4">
        <v>1145</v>
      </c>
      <c r="D2972" s="4">
        <v>290838945</v>
      </c>
      <c r="E2972" s="4">
        <v>1</v>
      </c>
      <c r="F2972" s="4" t="s">
        <v>7</v>
      </c>
      <c r="G2972" s="4" t="s">
        <v>8</v>
      </c>
      <c r="H2972">
        <v>1</v>
      </c>
      <c r="I2972">
        <f t="shared" si="184"/>
        <v>0</v>
      </c>
      <c r="J2972">
        <f t="shared" si="185"/>
        <v>0</v>
      </c>
      <c r="K2972">
        <f t="shared" si="186"/>
        <v>0</v>
      </c>
      <c r="L2972">
        <f t="shared" si="187"/>
        <v>1</v>
      </c>
    </row>
    <row r="2973" spans="1:12" ht="13.2" x14ac:dyDescent="0.25">
      <c r="A2973" s="2">
        <v>45112</v>
      </c>
      <c r="B2973" s="3">
        <v>0.88082175925925921</v>
      </c>
      <c r="C2973" s="4">
        <v>1084</v>
      </c>
      <c r="D2973" s="4">
        <v>290889454</v>
      </c>
      <c r="E2973" s="4">
        <v>1</v>
      </c>
      <c r="F2973" s="4" t="s">
        <v>7</v>
      </c>
      <c r="G2973" s="4" t="s">
        <v>8</v>
      </c>
      <c r="H2973">
        <v>1</v>
      </c>
      <c r="I2973">
        <f t="shared" si="184"/>
        <v>0</v>
      </c>
      <c r="J2973">
        <f t="shared" si="185"/>
        <v>0</v>
      </c>
      <c r="K2973">
        <f t="shared" si="186"/>
        <v>0</v>
      </c>
      <c r="L2973">
        <f t="shared" si="187"/>
        <v>1</v>
      </c>
    </row>
    <row r="2974" spans="1:12" ht="13.2" x14ac:dyDescent="0.25">
      <c r="A2974" s="2">
        <v>45112</v>
      </c>
      <c r="B2974" s="3">
        <v>0.89506944444444447</v>
      </c>
      <c r="C2974" s="4">
        <v>1129</v>
      </c>
      <c r="D2974" s="4">
        <v>290893993</v>
      </c>
      <c r="E2974" s="4">
        <v>1</v>
      </c>
      <c r="F2974" s="4" t="s">
        <v>7</v>
      </c>
      <c r="G2974" s="4" t="s">
        <v>8</v>
      </c>
      <c r="H2974">
        <v>1</v>
      </c>
      <c r="I2974">
        <f t="shared" si="184"/>
        <v>0</v>
      </c>
      <c r="J2974">
        <f t="shared" si="185"/>
        <v>0</v>
      </c>
      <c r="K2974">
        <f t="shared" si="186"/>
        <v>0</v>
      </c>
      <c r="L2974">
        <f t="shared" si="187"/>
        <v>1</v>
      </c>
    </row>
    <row r="2975" spans="1:12" ht="13.2" x14ac:dyDescent="0.25">
      <c r="A2975" s="2">
        <v>45112</v>
      </c>
      <c r="B2975" s="3">
        <v>0.89598379629629632</v>
      </c>
      <c r="C2975" s="4">
        <v>1145</v>
      </c>
      <c r="D2975" s="4">
        <v>290894202</v>
      </c>
      <c r="E2975" s="4">
        <v>1</v>
      </c>
      <c r="F2975" s="4" t="s">
        <v>7</v>
      </c>
      <c r="G2975" s="4" t="s">
        <v>8</v>
      </c>
      <c r="H2975">
        <v>1</v>
      </c>
      <c r="I2975">
        <f t="shared" si="184"/>
        <v>0</v>
      </c>
      <c r="J2975">
        <f t="shared" si="185"/>
        <v>0</v>
      </c>
      <c r="K2975">
        <f t="shared" si="186"/>
        <v>0</v>
      </c>
      <c r="L2975">
        <f t="shared" si="187"/>
        <v>1</v>
      </c>
    </row>
    <row r="2976" spans="1:12" ht="13.2" x14ac:dyDescent="0.25">
      <c r="A2976" s="2">
        <v>45112</v>
      </c>
      <c r="B2976" s="3">
        <v>0.89869212962962963</v>
      </c>
      <c r="C2976" s="4">
        <v>1145</v>
      </c>
      <c r="D2976" s="4">
        <v>290894877</v>
      </c>
      <c r="E2976" s="4">
        <v>1</v>
      </c>
      <c r="F2976" s="4" t="s">
        <v>9</v>
      </c>
      <c r="G2976" s="4" t="s">
        <v>10</v>
      </c>
      <c r="H2976">
        <v>1</v>
      </c>
      <c r="I2976">
        <f t="shared" si="184"/>
        <v>1</v>
      </c>
      <c r="J2976">
        <f t="shared" si="185"/>
        <v>0</v>
      </c>
      <c r="K2976">
        <f t="shared" si="186"/>
        <v>0</v>
      </c>
      <c r="L2976">
        <f t="shared" si="187"/>
        <v>0</v>
      </c>
    </row>
    <row r="2977" spans="1:12" ht="13.2" x14ac:dyDescent="0.25">
      <c r="A2977" s="2">
        <v>45112</v>
      </c>
      <c r="B2977" s="3">
        <v>0.92225694444444439</v>
      </c>
      <c r="C2977" s="4">
        <v>1129</v>
      </c>
      <c r="D2977" s="4">
        <v>290900328</v>
      </c>
      <c r="E2977" s="4">
        <v>2</v>
      </c>
      <c r="F2977" s="4" t="s">
        <v>7</v>
      </c>
      <c r="G2977" s="4" t="s">
        <v>8</v>
      </c>
      <c r="H2977">
        <v>1</v>
      </c>
      <c r="I2977">
        <f t="shared" si="184"/>
        <v>0</v>
      </c>
      <c r="J2977">
        <f t="shared" si="185"/>
        <v>0</v>
      </c>
      <c r="K2977">
        <f t="shared" si="186"/>
        <v>0</v>
      </c>
      <c r="L2977">
        <f t="shared" si="187"/>
        <v>1</v>
      </c>
    </row>
    <row r="2978" spans="1:12" ht="13.2" x14ac:dyDescent="0.25">
      <c r="A2978" s="2">
        <v>45112</v>
      </c>
      <c r="B2978" s="3">
        <v>0.96012731481481484</v>
      </c>
      <c r="C2978" s="4">
        <v>1200</v>
      </c>
      <c r="D2978" s="4">
        <v>290905115</v>
      </c>
      <c r="E2978" s="4">
        <v>1</v>
      </c>
      <c r="F2978" s="4" t="s">
        <v>7</v>
      </c>
      <c r="G2978" s="4" t="s">
        <v>8</v>
      </c>
      <c r="H2978">
        <v>1</v>
      </c>
      <c r="I2978">
        <f t="shared" si="184"/>
        <v>0</v>
      </c>
      <c r="J2978">
        <f t="shared" si="185"/>
        <v>0</v>
      </c>
      <c r="K2978">
        <f t="shared" si="186"/>
        <v>0</v>
      </c>
      <c r="L2978">
        <f t="shared" si="187"/>
        <v>1</v>
      </c>
    </row>
    <row r="2979" spans="1:12" ht="13.2" x14ac:dyDescent="0.25">
      <c r="A2979" s="2">
        <v>45112</v>
      </c>
      <c r="B2979" s="3">
        <v>0.96219907407407412</v>
      </c>
      <c r="C2979" s="4">
        <v>1200</v>
      </c>
      <c r="D2979" s="4">
        <v>290905231</v>
      </c>
      <c r="E2979" s="4">
        <v>1</v>
      </c>
      <c r="F2979" s="4" t="s">
        <v>9</v>
      </c>
      <c r="G2979" s="4" t="s">
        <v>11</v>
      </c>
      <c r="H2979">
        <v>1</v>
      </c>
      <c r="I2979">
        <f t="shared" si="184"/>
        <v>0</v>
      </c>
      <c r="J2979">
        <f t="shared" si="185"/>
        <v>1</v>
      </c>
      <c r="K2979">
        <f t="shared" si="186"/>
        <v>0</v>
      </c>
      <c r="L2979">
        <f t="shared" si="187"/>
        <v>0</v>
      </c>
    </row>
    <row r="2980" spans="1:12" ht="13.2" x14ac:dyDescent="0.25">
      <c r="A2980" s="2">
        <v>45113</v>
      </c>
      <c r="B2980" s="3">
        <v>1.0231481481481482E-2</v>
      </c>
      <c r="C2980" s="4">
        <v>1129</v>
      </c>
      <c r="D2980" s="4">
        <v>290916713</v>
      </c>
      <c r="E2980" s="4">
        <v>1</v>
      </c>
      <c r="F2980" s="4" t="s">
        <v>9</v>
      </c>
      <c r="G2980" s="4" t="s">
        <v>11</v>
      </c>
      <c r="H2980">
        <v>1</v>
      </c>
      <c r="I2980">
        <f t="shared" si="184"/>
        <v>0</v>
      </c>
      <c r="J2980">
        <f t="shared" si="185"/>
        <v>1</v>
      </c>
      <c r="K2980">
        <f t="shared" si="186"/>
        <v>0</v>
      </c>
      <c r="L2980">
        <f t="shared" si="187"/>
        <v>0</v>
      </c>
    </row>
    <row r="2981" spans="1:12" ht="13.2" x14ac:dyDescent="0.25">
      <c r="A2981" s="2">
        <v>45113</v>
      </c>
      <c r="B2981" s="3">
        <v>4.7118055555555559E-2</v>
      </c>
      <c r="C2981" s="4">
        <v>1282</v>
      </c>
      <c r="D2981" s="4">
        <v>290918463</v>
      </c>
      <c r="E2981" s="4">
        <v>1</v>
      </c>
      <c r="F2981" s="4" t="s">
        <v>7</v>
      </c>
      <c r="G2981" s="4" t="s">
        <v>8</v>
      </c>
      <c r="H2981">
        <v>1</v>
      </c>
      <c r="I2981">
        <f t="shared" si="184"/>
        <v>0</v>
      </c>
      <c r="J2981">
        <f t="shared" si="185"/>
        <v>0</v>
      </c>
      <c r="K2981">
        <f t="shared" si="186"/>
        <v>0</v>
      </c>
      <c r="L2981">
        <f t="shared" si="187"/>
        <v>1</v>
      </c>
    </row>
    <row r="2982" spans="1:12" ht="13.2" x14ac:dyDescent="0.25">
      <c r="A2982" s="2">
        <v>45113</v>
      </c>
      <c r="B2982" s="3">
        <v>6.0810185185185182E-2</v>
      </c>
      <c r="C2982" s="4">
        <v>1200</v>
      </c>
      <c r="D2982" s="4">
        <v>290919129</v>
      </c>
      <c r="E2982" s="4">
        <v>2</v>
      </c>
      <c r="F2982" s="4" t="s">
        <v>7</v>
      </c>
      <c r="G2982" s="4" t="s">
        <v>8</v>
      </c>
      <c r="H2982">
        <v>1</v>
      </c>
      <c r="I2982">
        <f t="shared" si="184"/>
        <v>0</v>
      </c>
      <c r="J2982">
        <f t="shared" si="185"/>
        <v>0</v>
      </c>
      <c r="K2982">
        <f t="shared" si="186"/>
        <v>0</v>
      </c>
      <c r="L2982">
        <f t="shared" si="187"/>
        <v>1</v>
      </c>
    </row>
    <row r="2983" spans="1:12" ht="13.2" x14ac:dyDescent="0.25">
      <c r="A2983" s="2">
        <v>45113</v>
      </c>
      <c r="B2983" s="3">
        <v>0.27855324074074073</v>
      </c>
      <c r="C2983" s="4">
        <v>1200</v>
      </c>
      <c r="D2983" s="4">
        <v>290930174</v>
      </c>
      <c r="E2983" s="4">
        <v>1</v>
      </c>
      <c r="F2983" s="4" t="s">
        <v>7</v>
      </c>
      <c r="G2983" s="4" t="s">
        <v>8</v>
      </c>
      <c r="H2983">
        <v>1</v>
      </c>
      <c r="I2983">
        <f t="shared" si="184"/>
        <v>0</v>
      </c>
      <c r="J2983">
        <f t="shared" si="185"/>
        <v>0</v>
      </c>
      <c r="K2983">
        <f t="shared" si="186"/>
        <v>0</v>
      </c>
      <c r="L2983">
        <f t="shared" si="187"/>
        <v>1</v>
      </c>
    </row>
    <row r="2984" spans="1:12" ht="13.2" x14ac:dyDescent="0.25">
      <c r="A2984" s="2">
        <v>45112</v>
      </c>
      <c r="B2984" s="3">
        <v>0.79170138888888886</v>
      </c>
      <c r="C2984" s="4">
        <v>1232</v>
      </c>
      <c r="D2984" s="4">
        <v>290852860</v>
      </c>
      <c r="E2984" s="4">
        <v>3</v>
      </c>
      <c r="F2984" s="4" t="s">
        <v>9</v>
      </c>
      <c r="G2984" s="4" t="s">
        <v>11</v>
      </c>
      <c r="H2984">
        <v>0</v>
      </c>
      <c r="I2984">
        <f t="shared" si="184"/>
        <v>0</v>
      </c>
      <c r="J2984">
        <f t="shared" si="185"/>
        <v>1</v>
      </c>
      <c r="K2984">
        <f t="shared" si="186"/>
        <v>0</v>
      </c>
      <c r="L2984">
        <f t="shared" si="187"/>
        <v>0</v>
      </c>
    </row>
    <row r="2985" spans="1:12" ht="13.2" x14ac:dyDescent="0.25">
      <c r="A2985" s="2">
        <v>45113</v>
      </c>
      <c r="B2985" s="3">
        <v>0.34863425925925928</v>
      </c>
      <c r="C2985" s="4">
        <v>1002</v>
      </c>
      <c r="D2985" s="4">
        <v>290938373</v>
      </c>
      <c r="E2985" s="4">
        <v>1</v>
      </c>
      <c r="F2985" s="4" t="s">
        <v>7</v>
      </c>
      <c r="G2985" s="4" t="s">
        <v>8</v>
      </c>
      <c r="H2985">
        <v>1</v>
      </c>
      <c r="I2985">
        <f t="shared" si="184"/>
        <v>0</v>
      </c>
      <c r="J2985">
        <f t="shared" si="185"/>
        <v>0</v>
      </c>
      <c r="K2985">
        <f t="shared" si="186"/>
        <v>0</v>
      </c>
      <c r="L2985">
        <f t="shared" si="187"/>
        <v>1</v>
      </c>
    </row>
    <row r="2986" spans="1:12" ht="13.2" x14ac:dyDescent="0.25">
      <c r="A2986" s="2">
        <v>45113</v>
      </c>
      <c r="B2986" s="3">
        <v>0.34866898148148145</v>
      </c>
      <c r="C2986" s="4">
        <v>1117</v>
      </c>
      <c r="D2986" s="4">
        <v>290938383</v>
      </c>
      <c r="E2986" s="4">
        <v>1</v>
      </c>
      <c r="F2986" s="4" t="s">
        <v>7</v>
      </c>
      <c r="G2986" s="4" t="s">
        <v>8</v>
      </c>
      <c r="H2986">
        <v>1</v>
      </c>
      <c r="I2986">
        <f t="shared" si="184"/>
        <v>0</v>
      </c>
      <c r="J2986">
        <f t="shared" si="185"/>
        <v>0</v>
      </c>
      <c r="K2986">
        <f t="shared" si="186"/>
        <v>0</v>
      </c>
      <c r="L2986">
        <f t="shared" si="187"/>
        <v>1</v>
      </c>
    </row>
    <row r="2987" spans="1:12" ht="13.2" x14ac:dyDescent="0.25">
      <c r="A2987" s="2">
        <v>45113</v>
      </c>
      <c r="B2987" s="3">
        <v>0.38990740740740742</v>
      </c>
      <c r="C2987" s="4">
        <v>1284</v>
      </c>
      <c r="D2987" s="4">
        <v>290961694</v>
      </c>
      <c r="E2987" s="4">
        <v>2</v>
      </c>
      <c r="F2987" s="4" t="s">
        <v>7</v>
      </c>
      <c r="G2987" s="4" t="s">
        <v>8</v>
      </c>
      <c r="H2987">
        <v>1</v>
      </c>
      <c r="I2987">
        <f t="shared" si="184"/>
        <v>0</v>
      </c>
      <c r="J2987">
        <f t="shared" si="185"/>
        <v>0</v>
      </c>
      <c r="K2987">
        <f t="shared" si="186"/>
        <v>0</v>
      </c>
      <c r="L2987">
        <f t="shared" si="187"/>
        <v>1</v>
      </c>
    </row>
    <row r="2988" spans="1:12" ht="13.2" x14ac:dyDescent="0.25">
      <c r="A2988" s="2">
        <v>45113</v>
      </c>
      <c r="B2988" s="3">
        <v>0.4019212962962963</v>
      </c>
      <c r="C2988" s="4">
        <v>1282</v>
      </c>
      <c r="D2988" s="4">
        <v>290970176</v>
      </c>
      <c r="E2988" s="4">
        <v>1</v>
      </c>
      <c r="F2988" s="4" t="s">
        <v>9</v>
      </c>
      <c r="G2988" s="4" t="s">
        <v>11</v>
      </c>
      <c r="H2988">
        <v>1</v>
      </c>
      <c r="I2988">
        <f t="shared" si="184"/>
        <v>0</v>
      </c>
      <c r="J2988">
        <f t="shared" si="185"/>
        <v>1</v>
      </c>
      <c r="K2988">
        <f t="shared" si="186"/>
        <v>0</v>
      </c>
      <c r="L2988">
        <f t="shared" si="187"/>
        <v>0</v>
      </c>
    </row>
    <row r="2989" spans="1:12" ht="13.2" x14ac:dyDescent="0.25">
      <c r="A2989" s="2">
        <v>45113</v>
      </c>
      <c r="B2989" s="3">
        <v>0.41115740740740742</v>
      </c>
      <c r="C2989" s="4">
        <v>1106</v>
      </c>
      <c r="D2989" s="4">
        <v>290976600</v>
      </c>
      <c r="E2989" s="4">
        <v>1</v>
      </c>
      <c r="F2989" s="4" t="s">
        <v>9</v>
      </c>
      <c r="G2989" s="4" t="s">
        <v>12</v>
      </c>
      <c r="H2989">
        <v>0</v>
      </c>
      <c r="I2989">
        <f t="shared" si="184"/>
        <v>0</v>
      </c>
      <c r="J2989">
        <f t="shared" si="185"/>
        <v>0</v>
      </c>
      <c r="K2989">
        <f t="shared" si="186"/>
        <v>0</v>
      </c>
      <c r="L2989">
        <f t="shared" si="187"/>
        <v>0</v>
      </c>
    </row>
    <row r="2990" spans="1:12" ht="13.2" x14ac:dyDescent="0.25">
      <c r="A2990" s="2">
        <v>45113</v>
      </c>
      <c r="B2990" s="3">
        <v>0.4166435185185185</v>
      </c>
      <c r="C2990" s="4">
        <v>1002</v>
      </c>
      <c r="D2990" s="4">
        <v>290980188</v>
      </c>
      <c r="E2990" s="4">
        <v>1</v>
      </c>
      <c r="F2990" s="4" t="s">
        <v>7</v>
      </c>
      <c r="G2990" s="4" t="s">
        <v>8</v>
      </c>
      <c r="H2990">
        <v>1</v>
      </c>
      <c r="I2990">
        <f t="shared" si="184"/>
        <v>0</v>
      </c>
      <c r="J2990">
        <f t="shared" si="185"/>
        <v>0</v>
      </c>
      <c r="K2990">
        <f t="shared" si="186"/>
        <v>0</v>
      </c>
      <c r="L2990">
        <f t="shared" si="187"/>
        <v>1</v>
      </c>
    </row>
    <row r="2991" spans="1:12" ht="13.2" x14ac:dyDescent="0.25">
      <c r="A2991" s="2">
        <v>45113</v>
      </c>
      <c r="B2991" s="3">
        <v>0.42300925925925925</v>
      </c>
      <c r="C2991" s="4">
        <v>1129</v>
      </c>
      <c r="D2991" s="4">
        <v>290983984</v>
      </c>
      <c r="E2991" s="4">
        <v>2</v>
      </c>
      <c r="F2991" s="4" t="s">
        <v>7</v>
      </c>
      <c r="G2991" s="4" t="s">
        <v>8</v>
      </c>
      <c r="H2991">
        <v>1</v>
      </c>
      <c r="I2991">
        <f t="shared" si="184"/>
        <v>0</v>
      </c>
      <c r="J2991">
        <f t="shared" si="185"/>
        <v>0</v>
      </c>
      <c r="K2991">
        <f t="shared" si="186"/>
        <v>0</v>
      </c>
      <c r="L2991">
        <f t="shared" si="187"/>
        <v>1</v>
      </c>
    </row>
    <row r="2992" spans="1:12" ht="13.2" x14ac:dyDescent="0.25">
      <c r="A2992" s="2">
        <v>45113</v>
      </c>
      <c r="B2992" s="3">
        <v>0.42385416666666664</v>
      </c>
      <c r="C2992" s="4">
        <v>1162</v>
      </c>
      <c r="D2992" s="4">
        <v>290984511</v>
      </c>
      <c r="E2992" s="4">
        <v>1</v>
      </c>
      <c r="F2992" s="4" t="s">
        <v>7</v>
      </c>
      <c r="G2992" s="4" t="s">
        <v>8</v>
      </c>
      <c r="H2992">
        <v>1</v>
      </c>
      <c r="I2992">
        <f t="shared" si="184"/>
        <v>0</v>
      </c>
      <c r="J2992">
        <f t="shared" si="185"/>
        <v>0</v>
      </c>
      <c r="K2992">
        <f t="shared" si="186"/>
        <v>0</v>
      </c>
      <c r="L2992">
        <f t="shared" si="187"/>
        <v>1</v>
      </c>
    </row>
    <row r="2993" spans="1:12" ht="13.2" x14ac:dyDescent="0.25">
      <c r="A2993" s="2">
        <v>45113</v>
      </c>
      <c r="B2993" s="3">
        <v>0.42649305555555556</v>
      </c>
      <c r="C2993" s="4">
        <v>1162</v>
      </c>
      <c r="D2993" s="4">
        <v>290986153</v>
      </c>
      <c r="E2993" s="4">
        <v>1</v>
      </c>
      <c r="F2993" s="4" t="s">
        <v>7</v>
      </c>
      <c r="G2993" s="4" t="s">
        <v>8</v>
      </c>
      <c r="H2993">
        <v>1</v>
      </c>
      <c r="I2993">
        <f t="shared" si="184"/>
        <v>0</v>
      </c>
      <c r="J2993">
        <f t="shared" si="185"/>
        <v>0</v>
      </c>
      <c r="K2993">
        <f t="shared" si="186"/>
        <v>0</v>
      </c>
      <c r="L2993">
        <f t="shared" si="187"/>
        <v>1</v>
      </c>
    </row>
    <row r="2994" spans="1:12" ht="13.2" x14ac:dyDescent="0.25">
      <c r="A2994" s="2">
        <v>45113</v>
      </c>
      <c r="B2994" s="3">
        <v>0.43678240740740742</v>
      </c>
      <c r="C2994" s="4">
        <v>1129</v>
      </c>
      <c r="D2994" s="4">
        <v>290992200</v>
      </c>
      <c r="E2994" s="4">
        <v>2</v>
      </c>
      <c r="F2994" s="4" t="s">
        <v>9</v>
      </c>
      <c r="G2994" s="4" t="s">
        <v>11</v>
      </c>
      <c r="H2994">
        <v>1</v>
      </c>
      <c r="I2994">
        <f t="shared" si="184"/>
        <v>0</v>
      </c>
      <c r="J2994">
        <f t="shared" si="185"/>
        <v>1</v>
      </c>
      <c r="K2994">
        <f t="shared" si="186"/>
        <v>0</v>
      </c>
      <c r="L2994">
        <f t="shared" si="187"/>
        <v>0</v>
      </c>
    </row>
    <row r="2995" spans="1:12" ht="13.2" x14ac:dyDescent="0.25">
      <c r="A2995" s="2">
        <v>45113</v>
      </c>
      <c r="B2995" s="3">
        <v>0.39791666666666664</v>
      </c>
      <c r="C2995" s="4">
        <v>1002</v>
      </c>
      <c r="D2995" s="4">
        <v>290967380</v>
      </c>
      <c r="E2995" s="4">
        <v>1</v>
      </c>
      <c r="F2995" s="4" t="s">
        <v>9</v>
      </c>
      <c r="G2995" s="4" t="s">
        <v>8</v>
      </c>
      <c r="H2995">
        <v>1</v>
      </c>
      <c r="I2995">
        <f t="shared" si="184"/>
        <v>0</v>
      </c>
      <c r="J2995">
        <f t="shared" si="185"/>
        <v>0</v>
      </c>
      <c r="K2995">
        <f t="shared" si="186"/>
        <v>1</v>
      </c>
      <c r="L2995">
        <f t="shared" si="187"/>
        <v>0</v>
      </c>
    </row>
    <row r="2996" spans="1:12" ht="13.2" x14ac:dyDescent="0.25">
      <c r="A2996" s="2">
        <v>45113</v>
      </c>
      <c r="B2996" s="3">
        <v>0.41434027777777777</v>
      </c>
      <c r="C2996" s="4">
        <v>1002</v>
      </c>
      <c r="D2996" s="4">
        <v>290978723</v>
      </c>
      <c r="E2996" s="4">
        <v>1</v>
      </c>
      <c r="F2996" s="4" t="s">
        <v>9</v>
      </c>
      <c r="G2996" s="4" t="s">
        <v>8</v>
      </c>
      <c r="H2996">
        <v>1</v>
      </c>
      <c r="I2996">
        <f t="shared" si="184"/>
        <v>0</v>
      </c>
      <c r="J2996">
        <f t="shared" si="185"/>
        <v>0</v>
      </c>
      <c r="K2996">
        <f t="shared" si="186"/>
        <v>1</v>
      </c>
      <c r="L2996">
        <f t="shared" si="187"/>
        <v>0</v>
      </c>
    </row>
    <row r="2997" spans="1:12" ht="13.2" x14ac:dyDescent="0.25">
      <c r="A2997" s="2">
        <v>45113</v>
      </c>
      <c r="B2997" s="3">
        <v>0.42159722222222223</v>
      </c>
      <c r="C2997" s="4">
        <v>1002</v>
      </c>
      <c r="D2997" s="4">
        <v>290983136</v>
      </c>
      <c r="E2997" s="4">
        <v>1</v>
      </c>
      <c r="F2997" s="4" t="s">
        <v>7</v>
      </c>
      <c r="G2997" s="4" t="s">
        <v>8</v>
      </c>
      <c r="H2997">
        <v>1</v>
      </c>
      <c r="I2997">
        <f t="shared" si="184"/>
        <v>0</v>
      </c>
      <c r="J2997">
        <f t="shared" si="185"/>
        <v>0</v>
      </c>
      <c r="K2997">
        <f t="shared" si="186"/>
        <v>0</v>
      </c>
      <c r="L2997">
        <f t="shared" si="187"/>
        <v>1</v>
      </c>
    </row>
    <row r="2998" spans="1:12" ht="13.2" x14ac:dyDescent="0.25">
      <c r="A2998" s="2">
        <v>45113</v>
      </c>
      <c r="B2998" s="3">
        <v>0.44298611111111114</v>
      </c>
      <c r="C2998" s="4">
        <v>1390</v>
      </c>
      <c r="D2998" s="4">
        <v>290995267</v>
      </c>
      <c r="E2998" s="4">
        <v>4</v>
      </c>
      <c r="F2998" s="4" t="s">
        <v>7</v>
      </c>
      <c r="G2998" s="4" t="s">
        <v>8</v>
      </c>
      <c r="H2998">
        <v>1</v>
      </c>
      <c r="I2998">
        <f t="shared" si="184"/>
        <v>0</v>
      </c>
      <c r="J2998">
        <f t="shared" si="185"/>
        <v>0</v>
      </c>
      <c r="K2998">
        <f t="shared" si="186"/>
        <v>0</v>
      </c>
      <c r="L2998">
        <f t="shared" si="187"/>
        <v>1</v>
      </c>
    </row>
    <row r="2999" spans="1:12" ht="13.2" x14ac:dyDescent="0.25">
      <c r="A2999" s="2">
        <v>45113</v>
      </c>
      <c r="B2999" s="3">
        <v>0.4462962962962963</v>
      </c>
      <c r="C2999" s="4">
        <v>1135</v>
      </c>
      <c r="D2999" s="4">
        <v>290996935</v>
      </c>
      <c r="E2999" s="4">
        <v>2</v>
      </c>
      <c r="F2999" s="4" t="s">
        <v>9</v>
      </c>
      <c r="G2999" s="4" t="s">
        <v>10</v>
      </c>
      <c r="H2999">
        <v>1</v>
      </c>
      <c r="I2999">
        <f t="shared" si="184"/>
        <v>1</v>
      </c>
      <c r="J2999">
        <f t="shared" si="185"/>
        <v>0</v>
      </c>
      <c r="K2999">
        <f t="shared" si="186"/>
        <v>0</v>
      </c>
      <c r="L2999">
        <f t="shared" si="187"/>
        <v>0</v>
      </c>
    </row>
    <row r="3000" spans="1:12" ht="13.2" x14ac:dyDescent="0.25">
      <c r="A3000" s="2">
        <v>45113</v>
      </c>
      <c r="B3000" s="3">
        <v>0.40708333333333335</v>
      </c>
      <c r="C3000" s="4">
        <v>1002</v>
      </c>
      <c r="D3000" s="4">
        <v>290973816</v>
      </c>
      <c r="E3000" s="4">
        <v>1</v>
      </c>
      <c r="F3000" s="4" t="s">
        <v>9</v>
      </c>
      <c r="G3000" s="4" t="s">
        <v>8</v>
      </c>
      <c r="H3000">
        <v>1</v>
      </c>
      <c r="I3000">
        <f t="shared" si="184"/>
        <v>0</v>
      </c>
      <c r="J3000">
        <f t="shared" si="185"/>
        <v>0</v>
      </c>
      <c r="K3000">
        <f t="shared" si="186"/>
        <v>1</v>
      </c>
      <c r="L3000">
        <f t="shared" si="187"/>
        <v>0</v>
      </c>
    </row>
    <row r="3001" spans="1:12" ht="13.2" x14ac:dyDescent="0.25">
      <c r="A3001" s="2">
        <v>45113</v>
      </c>
      <c r="B3001" s="3">
        <v>0.4470601851851852</v>
      </c>
      <c r="C3001" s="4">
        <v>1091</v>
      </c>
      <c r="D3001" s="4">
        <v>290997355</v>
      </c>
      <c r="E3001" s="4">
        <v>4</v>
      </c>
      <c r="F3001" s="4" t="s">
        <v>7</v>
      </c>
      <c r="G3001" s="4" t="s">
        <v>8</v>
      </c>
      <c r="H3001">
        <v>1</v>
      </c>
      <c r="I3001">
        <f t="shared" si="184"/>
        <v>0</v>
      </c>
      <c r="J3001">
        <f t="shared" si="185"/>
        <v>0</v>
      </c>
      <c r="K3001">
        <f t="shared" si="186"/>
        <v>0</v>
      </c>
      <c r="L3001">
        <f t="shared" si="187"/>
        <v>1</v>
      </c>
    </row>
    <row r="3002" spans="1:12" ht="13.2" x14ac:dyDescent="0.25">
      <c r="A3002" s="2">
        <v>45113</v>
      </c>
      <c r="B3002" s="3">
        <v>0.47251157407407407</v>
      </c>
      <c r="C3002" s="4">
        <v>1200</v>
      </c>
      <c r="D3002" s="4">
        <v>291010243</v>
      </c>
      <c r="E3002" s="4">
        <v>1</v>
      </c>
      <c r="F3002" s="4" t="s">
        <v>7</v>
      </c>
      <c r="G3002" s="4" t="s">
        <v>8</v>
      </c>
      <c r="H3002">
        <v>1</v>
      </c>
      <c r="I3002">
        <f t="shared" si="184"/>
        <v>0</v>
      </c>
      <c r="J3002">
        <f t="shared" si="185"/>
        <v>0</v>
      </c>
      <c r="K3002">
        <f t="shared" si="186"/>
        <v>0</v>
      </c>
      <c r="L3002">
        <f t="shared" si="187"/>
        <v>1</v>
      </c>
    </row>
    <row r="3003" spans="1:12" ht="13.2" x14ac:dyDescent="0.25">
      <c r="A3003" s="2">
        <v>45113</v>
      </c>
      <c r="B3003" s="3">
        <v>0.48171296296296295</v>
      </c>
      <c r="C3003" s="4">
        <v>1002</v>
      </c>
      <c r="D3003" s="4">
        <v>291014420</v>
      </c>
      <c r="E3003" s="4">
        <v>3</v>
      </c>
      <c r="F3003" s="4" t="s">
        <v>7</v>
      </c>
      <c r="G3003" s="4" t="s">
        <v>8</v>
      </c>
      <c r="H3003">
        <v>1</v>
      </c>
      <c r="I3003">
        <f t="shared" si="184"/>
        <v>0</v>
      </c>
      <c r="J3003">
        <f t="shared" si="185"/>
        <v>0</v>
      </c>
      <c r="K3003">
        <f t="shared" si="186"/>
        <v>0</v>
      </c>
      <c r="L3003">
        <f t="shared" si="187"/>
        <v>1</v>
      </c>
    </row>
    <row r="3004" spans="1:12" ht="13.2" x14ac:dyDescent="0.25">
      <c r="A3004" s="2">
        <v>45113</v>
      </c>
      <c r="B3004" s="3">
        <v>0.48633101851851851</v>
      </c>
      <c r="C3004" s="4">
        <v>1129</v>
      </c>
      <c r="D3004" s="4">
        <v>291016566</v>
      </c>
      <c r="E3004" s="4">
        <v>2</v>
      </c>
      <c r="F3004" s="4" t="s">
        <v>7</v>
      </c>
      <c r="G3004" s="4" t="s">
        <v>8</v>
      </c>
      <c r="H3004">
        <v>1</v>
      </c>
      <c r="I3004">
        <f t="shared" si="184"/>
        <v>0</v>
      </c>
      <c r="J3004">
        <f t="shared" si="185"/>
        <v>0</v>
      </c>
      <c r="K3004">
        <f t="shared" si="186"/>
        <v>0</v>
      </c>
      <c r="L3004">
        <f t="shared" si="187"/>
        <v>1</v>
      </c>
    </row>
    <row r="3005" spans="1:12" ht="13.2" x14ac:dyDescent="0.25">
      <c r="A3005" s="2">
        <v>45113</v>
      </c>
      <c r="B3005" s="3">
        <v>0.47614583333333332</v>
      </c>
      <c r="C3005" s="4">
        <v>1287</v>
      </c>
      <c r="D3005" s="4">
        <v>291011950</v>
      </c>
      <c r="E3005" s="4">
        <v>1</v>
      </c>
      <c r="F3005" s="4" t="s">
        <v>9</v>
      </c>
      <c r="G3005" s="4" t="s">
        <v>11</v>
      </c>
      <c r="H3005">
        <v>0</v>
      </c>
      <c r="I3005">
        <f t="shared" si="184"/>
        <v>0</v>
      </c>
      <c r="J3005">
        <f t="shared" si="185"/>
        <v>1</v>
      </c>
      <c r="K3005">
        <f t="shared" si="186"/>
        <v>0</v>
      </c>
      <c r="L3005">
        <f t="shared" si="187"/>
        <v>0</v>
      </c>
    </row>
    <row r="3006" spans="1:12" ht="13.2" x14ac:dyDescent="0.25">
      <c r="A3006" s="2">
        <v>45113</v>
      </c>
      <c r="B3006" s="3">
        <v>0.48256944444444444</v>
      </c>
      <c r="C3006" s="4">
        <v>1002</v>
      </c>
      <c r="D3006" s="4">
        <v>291014807</v>
      </c>
      <c r="E3006" s="4">
        <v>1</v>
      </c>
      <c r="F3006" s="4" t="s">
        <v>7</v>
      </c>
      <c r="G3006" s="4" t="s">
        <v>8</v>
      </c>
      <c r="H3006">
        <v>1</v>
      </c>
      <c r="I3006">
        <f t="shared" si="184"/>
        <v>0</v>
      </c>
      <c r="J3006">
        <f t="shared" si="185"/>
        <v>0</v>
      </c>
      <c r="K3006">
        <f t="shared" si="186"/>
        <v>0</v>
      </c>
      <c r="L3006">
        <f t="shared" si="187"/>
        <v>1</v>
      </c>
    </row>
    <row r="3007" spans="1:12" ht="13.2" x14ac:dyDescent="0.25">
      <c r="A3007" s="2">
        <v>45113</v>
      </c>
      <c r="B3007" s="3">
        <v>0.3785648148148148</v>
      </c>
      <c r="C3007" s="4">
        <v>1385</v>
      </c>
      <c r="D3007" s="4">
        <v>290954005</v>
      </c>
      <c r="E3007" s="4">
        <v>1</v>
      </c>
      <c r="F3007" s="4" t="s">
        <v>7</v>
      </c>
      <c r="G3007" s="4" t="s">
        <v>8</v>
      </c>
      <c r="H3007">
        <v>0</v>
      </c>
      <c r="I3007">
        <f t="shared" si="184"/>
        <v>0</v>
      </c>
      <c r="J3007">
        <f t="shared" si="185"/>
        <v>0</v>
      </c>
      <c r="K3007">
        <f t="shared" si="186"/>
        <v>0</v>
      </c>
      <c r="L3007">
        <f t="shared" si="187"/>
        <v>1</v>
      </c>
    </row>
    <row r="3008" spans="1:12" ht="13.2" x14ac:dyDescent="0.25">
      <c r="A3008" s="2">
        <v>45113</v>
      </c>
      <c r="B3008" s="3">
        <v>0.50310185185185186</v>
      </c>
      <c r="C3008" s="4">
        <v>1282</v>
      </c>
      <c r="D3008" s="4">
        <v>291024579</v>
      </c>
      <c r="E3008" s="4">
        <v>1</v>
      </c>
      <c r="F3008" s="4" t="s">
        <v>9</v>
      </c>
      <c r="G3008" s="4" t="s">
        <v>11</v>
      </c>
      <c r="H3008">
        <v>1</v>
      </c>
      <c r="I3008">
        <f t="shared" si="184"/>
        <v>0</v>
      </c>
      <c r="J3008">
        <f t="shared" si="185"/>
        <v>1</v>
      </c>
      <c r="K3008">
        <f t="shared" si="186"/>
        <v>0</v>
      </c>
      <c r="L3008">
        <f t="shared" si="187"/>
        <v>0</v>
      </c>
    </row>
    <row r="3009" spans="1:12" ht="13.2" x14ac:dyDescent="0.25">
      <c r="A3009" s="2">
        <v>45113</v>
      </c>
      <c r="B3009" s="3">
        <v>0.5135763888888889</v>
      </c>
      <c r="C3009" s="4">
        <v>1377</v>
      </c>
      <c r="D3009" s="4">
        <v>291034867</v>
      </c>
      <c r="E3009" s="4">
        <v>1</v>
      </c>
      <c r="F3009" s="4" t="s">
        <v>7</v>
      </c>
      <c r="G3009" s="4" t="s">
        <v>8</v>
      </c>
      <c r="H3009">
        <v>0</v>
      </c>
      <c r="I3009">
        <f t="shared" si="184"/>
        <v>0</v>
      </c>
      <c r="J3009">
        <f t="shared" si="185"/>
        <v>0</v>
      </c>
      <c r="K3009">
        <f t="shared" si="186"/>
        <v>0</v>
      </c>
      <c r="L3009">
        <f t="shared" si="187"/>
        <v>1</v>
      </c>
    </row>
    <row r="3010" spans="1:12" ht="13.2" x14ac:dyDescent="0.25">
      <c r="A3010" s="2">
        <v>45113</v>
      </c>
      <c r="B3010" s="3">
        <v>0.52115740740740746</v>
      </c>
      <c r="C3010" s="4">
        <v>1200</v>
      </c>
      <c r="D3010" s="4">
        <v>291043192</v>
      </c>
      <c r="E3010" s="4">
        <v>1</v>
      </c>
      <c r="F3010" s="4" t="s">
        <v>7</v>
      </c>
      <c r="G3010" s="4" t="s">
        <v>8</v>
      </c>
      <c r="H3010">
        <v>1</v>
      </c>
      <c r="I3010">
        <f t="shared" si="184"/>
        <v>0</v>
      </c>
      <c r="J3010">
        <f t="shared" si="185"/>
        <v>0</v>
      </c>
      <c r="K3010">
        <f t="shared" si="186"/>
        <v>0</v>
      </c>
      <c r="L3010">
        <f t="shared" si="187"/>
        <v>1</v>
      </c>
    </row>
    <row r="3011" spans="1:12" ht="13.2" x14ac:dyDescent="0.25">
      <c r="A3011" s="2">
        <v>45113</v>
      </c>
      <c r="B3011" s="3">
        <v>0.52230324074074075</v>
      </c>
      <c r="C3011" s="4">
        <v>1002</v>
      </c>
      <c r="D3011" s="4">
        <v>291044421</v>
      </c>
      <c r="E3011" s="4">
        <v>1</v>
      </c>
      <c r="F3011" s="4" t="s">
        <v>7</v>
      </c>
      <c r="G3011" s="4" t="s">
        <v>8</v>
      </c>
      <c r="H3011">
        <v>1</v>
      </c>
      <c r="I3011">
        <f t="shared" ref="I3011:I3074" si="188">IF($G3011=$N$2,1,0)</f>
        <v>0</v>
      </c>
      <c r="J3011">
        <f t="shared" ref="J3011:J3074" si="189">IF($G3011=$N$3,1,0)</f>
        <v>0</v>
      </c>
      <c r="K3011">
        <f t="shared" ref="K3011:K3074" si="190">IF($F3011=$N$1, IF($G3011=$N$4,1,0),0)</f>
        <v>0</v>
      </c>
      <c r="L3011">
        <f t="shared" ref="L3011:L3074" si="191">IF($F3011&lt;&gt;$N$1, IF($G3011=$N$4,1,0),0)</f>
        <v>1</v>
      </c>
    </row>
    <row r="3012" spans="1:12" ht="13.2" x14ac:dyDescent="0.25">
      <c r="A3012" s="2">
        <v>45113</v>
      </c>
      <c r="B3012" s="3">
        <v>0.52233796296296298</v>
      </c>
      <c r="C3012" s="4">
        <v>1002</v>
      </c>
      <c r="D3012" s="4">
        <v>291044465</v>
      </c>
      <c r="E3012" s="4">
        <v>1</v>
      </c>
      <c r="F3012" s="4" t="s">
        <v>7</v>
      </c>
      <c r="G3012" s="4" t="s">
        <v>8</v>
      </c>
      <c r="H3012">
        <v>1</v>
      </c>
      <c r="I3012">
        <f t="shared" si="188"/>
        <v>0</v>
      </c>
      <c r="J3012">
        <f t="shared" si="189"/>
        <v>0</v>
      </c>
      <c r="K3012">
        <f t="shared" si="190"/>
        <v>0</v>
      </c>
      <c r="L3012">
        <f t="shared" si="191"/>
        <v>1</v>
      </c>
    </row>
    <row r="3013" spans="1:12" ht="13.2" x14ac:dyDescent="0.25">
      <c r="A3013" s="2">
        <v>45113</v>
      </c>
      <c r="B3013" s="3">
        <v>0.52261574074074069</v>
      </c>
      <c r="C3013" s="4">
        <v>1467</v>
      </c>
      <c r="D3013" s="4">
        <v>291044822</v>
      </c>
      <c r="E3013" s="4">
        <v>1</v>
      </c>
      <c r="F3013" s="4" t="s">
        <v>9</v>
      </c>
      <c r="G3013" s="4" t="s">
        <v>10</v>
      </c>
      <c r="H3013">
        <v>0</v>
      </c>
      <c r="I3013">
        <f t="shared" si="188"/>
        <v>1</v>
      </c>
      <c r="J3013">
        <f t="shared" si="189"/>
        <v>0</v>
      </c>
      <c r="K3013">
        <f t="shared" si="190"/>
        <v>0</v>
      </c>
      <c r="L3013">
        <f t="shared" si="191"/>
        <v>0</v>
      </c>
    </row>
    <row r="3014" spans="1:12" ht="13.2" x14ac:dyDescent="0.25">
      <c r="A3014" s="2">
        <v>45113</v>
      </c>
      <c r="B3014" s="3">
        <v>0.52372685185185186</v>
      </c>
      <c r="C3014" s="4">
        <v>1002</v>
      </c>
      <c r="D3014" s="4">
        <v>291046201</v>
      </c>
      <c r="E3014" s="4">
        <v>1</v>
      </c>
      <c r="F3014" s="4" t="s">
        <v>7</v>
      </c>
      <c r="G3014" s="4" t="s">
        <v>8</v>
      </c>
      <c r="H3014">
        <v>1</v>
      </c>
      <c r="I3014">
        <f t="shared" si="188"/>
        <v>0</v>
      </c>
      <c r="J3014">
        <f t="shared" si="189"/>
        <v>0</v>
      </c>
      <c r="K3014">
        <f t="shared" si="190"/>
        <v>0</v>
      </c>
      <c r="L3014">
        <f t="shared" si="191"/>
        <v>1</v>
      </c>
    </row>
    <row r="3015" spans="1:12" ht="13.2" x14ac:dyDescent="0.25">
      <c r="A3015" s="2">
        <v>45113</v>
      </c>
      <c r="B3015" s="3">
        <v>0.52587962962962964</v>
      </c>
      <c r="C3015" s="4">
        <v>1282</v>
      </c>
      <c r="D3015" s="4">
        <v>291048968</v>
      </c>
      <c r="E3015" s="4">
        <v>1</v>
      </c>
      <c r="F3015" s="4" t="s">
        <v>7</v>
      </c>
      <c r="G3015" s="4" t="s">
        <v>8</v>
      </c>
      <c r="H3015">
        <v>1</v>
      </c>
      <c r="I3015">
        <f t="shared" si="188"/>
        <v>0</v>
      </c>
      <c r="J3015">
        <f t="shared" si="189"/>
        <v>0</v>
      </c>
      <c r="K3015">
        <f t="shared" si="190"/>
        <v>0</v>
      </c>
      <c r="L3015">
        <f t="shared" si="191"/>
        <v>1</v>
      </c>
    </row>
    <row r="3016" spans="1:12" ht="13.2" x14ac:dyDescent="0.25">
      <c r="A3016" s="2">
        <v>45113</v>
      </c>
      <c r="B3016" s="3">
        <v>0.53075231481481477</v>
      </c>
      <c r="C3016" s="4">
        <v>1282</v>
      </c>
      <c r="D3016" s="4">
        <v>291056100</v>
      </c>
      <c r="E3016" s="4">
        <v>5</v>
      </c>
      <c r="F3016" s="4" t="s">
        <v>7</v>
      </c>
      <c r="G3016" s="4" t="s">
        <v>8</v>
      </c>
      <c r="H3016">
        <v>1</v>
      </c>
      <c r="I3016">
        <f t="shared" si="188"/>
        <v>0</v>
      </c>
      <c r="J3016">
        <f t="shared" si="189"/>
        <v>0</v>
      </c>
      <c r="K3016">
        <f t="shared" si="190"/>
        <v>0</v>
      </c>
      <c r="L3016">
        <f t="shared" si="191"/>
        <v>1</v>
      </c>
    </row>
    <row r="3017" spans="1:12" ht="13.2" x14ac:dyDescent="0.25">
      <c r="A3017" s="2">
        <v>45113</v>
      </c>
      <c r="B3017" s="3">
        <v>0.53249999999999997</v>
      </c>
      <c r="C3017" s="4">
        <v>1002</v>
      </c>
      <c r="D3017" s="4">
        <v>291059023</v>
      </c>
      <c r="E3017" s="4">
        <v>1</v>
      </c>
      <c r="F3017" s="4" t="s">
        <v>7</v>
      </c>
      <c r="G3017" s="4" t="s">
        <v>8</v>
      </c>
      <c r="H3017">
        <v>1</v>
      </c>
      <c r="I3017">
        <f t="shared" si="188"/>
        <v>0</v>
      </c>
      <c r="J3017">
        <f t="shared" si="189"/>
        <v>0</v>
      </c>
      <c r="K3017">
        <f t="shared" si="190"/>
        <v>0</v>
      </c>
      <c r="L3017">
        <f t="shared" si="191"/>
        <v>1</v>
      </c>
    </row>
    <row r="3018" spans="1:12" ht="13.2" x14ac:dyDescent="0.25">
      <c r="A3018" s="2">
        <v>45113</v>
      </c>
      <c r="B3018" s="3">
        <v>0.53653935185185186</v>
      </c>
      <c r="C3018" s="4">
        <v>1302</v>
      </c>
      <c r="D3018" s="4">
        <v>291065689</v>
      </c>
      <c r="E3018" s="4">
        <v>1</v>
      </c>
      <c r="F3018" s="4" t="s">
        <v>7</v>
      </c>
      <c r="G3018" s="4" t="s">
        <v>8</v>
      </c>
      <c r="H3018">
        <v>1</v>
      </c>
      <c r="I3018">
        <f t="shared" si="188"/>
        <v>0</v>
      </c>
      <c r="J3018">
        <f t="shared" si="189"/>
        <v>0</v>
      </c>
      <c r="K3018">
        <f t="shared" si="190"/>
        <v>0</v>
      </c>
      <c r="L3018">
        <f t="shared" si="191"/>
        <v>1</v>
      </c>
    </row>
    <row r="3019" spans="1:12" ht="13.2" x14ac:dyDescent="0.25">
      <c r="A3019" s="2">
        <v>45113</v>
      </c>
      <c r="B3019" s="3">
        <v>0.53696759259259264</v>
      </c>
      <c r="C3019" s="4">
        <v>1129</v>
      </c>
      <c r="D3019" s="4">
        <v>291066357</v>
      </c>
      <c r="E3019" s="4">
        <v>4</v>
      </c>
      <c r="F3019" s="4" t="s">
        <v>7</v>
      </c>
      <c r="G3019" s="4" t="s">
        <v>8</v>
      </c>
      <c r="H3019">
        <v>1</v>
      </c>
      <c r="I3019">
        <f t="shared" si="188"/>
        <v>0</v>
      </c>
      <c r="J3019">
        <f t="shared" si="189"/>
        <v>0</v>
      </c>
      <c r="K3019">
        <f t="shared" si="190"/>
        <v>0</v>
      </c>
      <c r="L3019">
        <f t="shared" si="191"/>
        <v>1</v>
      </c>
    </row>
    <row r="3020" spans="1:12" ht="13.2" x14ac:dyDescent="0.25">
      <c r="A3020" s="2">
        <v>45113</v>
      </c>
      <c r="B3020" s="3">
        <v>0.53855324074074074</v>
      </c>
      <c r="C3020" s="4">
        <v>1002</v>
      </c>
      <c r="D3020" s="4">
        <v>291069155</v>
      </c>
      <c r="E3020" s="4">
        <v>1</v>
      </c>
      <c r="F3020" s="4" t="s">
        <v>7</v>
      </c>
      <c r="G3020" s="4" t="s">
        <v>8</v>
      </c>
      <c r="H3020">
        <v>1</v>
      </c>
      <c r="I3020">
        <f t="shared" si="188"/>
        <v>0</v>
      </c>
      <c r="J3020">
        <f t="shared" si="189"/>
        <v>0</v>
      </c>
      <c r="K3020">
        <f t="shared" si="190"/>
        <v>0</v>
      </c>
      <c r="L3020">
        <f t="shared" si="191"/>
        <v>1</v>
      </c>
    </row>
    <row r="3021" spans="1:12" ht="13.2" x14ac:dyDescent="0.25">
      <c r="A3021" s="2">
        <v>45113</v>
      </c>
      <c r="B3021" s="3">
        <v>0.54527777777777775</v>
      </c>
      <c r="C3021" s="4">
        <v>1285</v>
      </c>
      <c r="D3021" s="4">
        <v>291081949</v>
      </c>
      <c r="E3021" s="4">
        <v>1</v>
      </c>
      <c r="F3021" s="4" t="s">
        <v>7</v>
      </c>
      <c r="G3021" s="4" t="s">
        <v>8</v>
      </c>
      <c r="H3021">
        <v>0</v>
      </c>
      <c r="I3021">
        <f t="shared" si="188"/>
        <v>0</v>
      </c>
      <c r="J3021">
        <f t="shared" si="189"/>
        <v>0</v>
      </c>
      <c r="K3021">
        <f t="shared" si="190"/>
        <v>0</v>
      </c>
      <c r="L3021">
        <f t="shared" si="191"/>
        <v>1</v>
      </c>
    </row>
    <row r="3022" spans="1:12" ht="13.2" x14ac:dyDescent="0.25">
      <c r="A3022" s="2">
        <v>45113</v>
      </c>
      <c r="B3022" s="3">
        <v>0.54571759259259256</v>
      </c>
      <c r="C3022" s="4">
        <v>1002</v>
      </c>
      <c r="D3022" s="4">
        <v>291083004</v>
      </c>
      <c r="E3022" s="4">
        <v>1</v>
      </c>
      <c r="F3022" s="4" t="s">
        <v>7</v>
      </c>
      <c r="G3022" s="4" t="s">
        <v>8</v>
      </c>
      <c r="H3022">
        <v>1</v>
      </c>
      <c r="I3022">
        <f t="shared" si="188"/>
        <v>0</v>
      </c>
      <c r="J3022">
        <f t="shared" si="189"/>
        <v>0</v>
      </c>
      <c r="K3022">
        <f t="shared" si="190"/>
        <v>0</v>
      </c>
      <c r="L3022">
        <f t="shared" si="191"/>
        <v>1</v>
      </c>
    </row>
    <row r="3023" spans="1:12" ht="13.2" x14ac:dyDescent="0.25">
      <c r="A3023" s="2">
        <v>45113</v>
      </c>
      <c r="B3023" s="3">
        <v>0.52954861111111107</v>
      </c>
      <c r="C3023" s="4">
        <v>1162</v>
      </c>
      <c r="D3023" s="4">
        <v>291054137</v>
      </c>
      <c r="E3023" s="4">
        <v>1</v>
      </c>
      <c r="F3023" s="4" t="s">
        <v>7</v>
      </c>
      <c r="G3023" s="4" t="s">
        <v>8</v>
      </c>
      <c r="H3023">
        <v>1</v>
      </c>
      <c r="I3023">
        <f t="shared" si="188"/>
        <v>0</v>
      </c>
      <c r="J3023">
        <f t="shared" si="189"/>
        <v>0</v>
      </c>
      <c r="K3023">
        <f t="shared" si="190"/>
        <v>0</v>
      </c>
      <c r="L3023">
        <f t="shared" si="191"/>
        <v>1</v>
      </c>
    </row>
    <row r="3024" spans="1:12" ht="13.2" x14ac:dyDescent="0.25">
      <c r="A3024" s="2">
        <v>45113</v>
      </c>
      <c r="B3024" s="3">
        <v>0.54391203703703705</v>
      </c>
      <c r="C3024" s="4">
        <v>1129</v>
      </c>
      <c r="D3024" s="4">
        <v>291078945</v>
      </c>
      <c r="E3024" s="4">
        <v>1</v>
      </c>
      <c r="F3024" s="4" t="s">
        <v>7</v>
      </c>
      <c r="G3024" s="4" t="s">
        <v>8</v>
      </c>
      <c r="H3024">
        <v>1</v>
      </c>
      <c r="I3024">
        <f t="shared" si="188"/>
        <v>0</v>
      </c>
      <c r="J3024">
        <f t="shared" si="189"/>
        <v>0</v>
      </c>
      <c r="K3024">
        <f t="shared" si="190"/>
        <v>0</v>
      </c>
      <c r="L3024">
        <f t="shared" si="191"/>
        <v>1</v>
      </c>
    </row>
    <row r="3025" spans="1:12" ht="13.2" x14ac:dyDescent="0.25">
      <c r="A3025" s="2">
        <v>45113</v>
      </c>
      <c r="B3025" s="3">
        <v>0.54690972222222223</v>
      </c>
      <c r="C3025" s="4">
        <v>1002</v>
      </c>
      <c r="D3025" s="4">
        <v>291085915</v>
      </c>
      <c r="E3025" s="4">
        <v>1</v>
      </c>
      <c r="F3025" s="4" t="s">
        <v>7</v>
      </c>
      <c r="G3025" s="4" t="s">
        <v>8</v>
      </c>
      <c r="H3025">
        <v>1</v>
      </c>
      <c r="I3025">
        <f t="shared" si="188"/>
        <v>0</v>
      </c>
      <c r="J3025">
        <f t="shared" si="189"/>
        <v>0</v>
      </c>
      <c r="K3025">
        <f t="shared" si="190"/>
        <v>0</v>
      </c>
      <c r="L3025">
        <f t="shared" si="191"/>
        <v>1</v>
      </c>
    </row>
    <row r="3026" spans="1:12" ht="13.2" x14ac:dyDescent="0.25">
      <c r="A3026" s="2">
        <v>45113</v>
      </c>
      <c r="B3026" s="3">
        <v>0.54435185185185186</v>
      </c>
      <c r="C3026" s="4">
        <v>1002</v>
      </c>
      <c r="D3026" s="4">
        <v>291079914</v>
      </c>
      <c r="E3026" s="4">
        <v>1</v>
      </c>
      <c r="F3026" s="4" t="s">
        <v>7</v>
      </c>
      <c r="G3026" s="4" t="s">
        <v>8</v>
      </c>
      <c r="H3026">
        <v>1</v>
      </c>
      <c r="I3026">
        <f t="shared" si="188"/>
        <v>0</v>
      </c>
      <c r="J3026">
        <f t="shared" si="189"/>
        <v>0</v>
      </c>
      <c r="K3026">
        <f t="shared" si="190"/>
        <v>0</v>
      </c>
      <c r="L3026">
        <f t="shared" si="191"/>
        <v>1</v>
      </c>
    </row>
    <row r="3027" spans="1:12" ht="13.2" x14ac:dyDescent="0.25">
      <c r="A3027" s="2">
        <v>45113</v>
      </c>
      <c r="B3027" s="3">
        <v>0.54800925925925925</v>
      </c>
      <c r="C3027" s="4">
        <v>1002</v>
      </c>
      <c r="D3027" s="4">
        <v>291088642</v>
      </c>
      <c r="E3027" s="4">
        <v>1</v>
      </c>
      <c r="F3027" s="4" t="s">
        <v>7</v>
      </c>
      <c r="G3027" s="4" t="s">
        <v>8</v>
      </c>
      <c r="H3027">
        <v>1</v>
      </c>
      <c r="I3027">
        <f t="shared" si="188"/>
        <v>0</v>
      </c>
      <c r="J3027">
        <f t="shared" si="189"/>
        <v>0</v>
      </c>
      <c r="K3027">
        <f t="shared" si="190"/>
        <v>0</v>
      </c>
      <c r="L3027">
        <f t="shared" si="191"/>
        <v>1</v>
      </c>
    </row>
    <row r="3028" spans="1:12" ht="13.2" x14ac:dyDescent="0.25">
      <c r="A3028" s="2">
        <v>45113</v>
      </c>
      <c r="B3028" s="3">
        <v>0.54878472222222219</v>
      </c>
      <c r="C3028" s="4">
        <v>1395</v>
      </c>
      <c r="D3028" s="4">
        <v>291090645</v>
      </c>
      <c r="E3028" s="4">
        <v>1</v>
      </c>
      <c r="F3028" s="4" t="s">
        <v>7</v>
      </c>
      <c r="G3028" s="4" t="s">
        <v>8</v>
      </c>
      <c r="H3028">
        <v>1</v>
      </c>
      <c r="I3028">
        <f t="shared" si="188"/>
        <v>0</v>
      </c>
      <c r="J3028">
        <f t="shared" si="189"/>
        <v>0</v>
      </c>
      <c r="K3028">
        <f t="shared" si="190"/>
        <v>0</v>
      </c>
      <c r="L3028">
        <f t="shared" si="191"/>
        <v>1</v>
      </c>
    </row>
    <row r="3029" spans="1:12" ht="13.2" x14ac:dyDescent="0.25">
      <c r="A3029" s="2">
        <v>45113</v>
      </c>
      <c r="B3029" s="3">
        <v>0.55047453703703708</v>
      </c>
      <c r="C3029" s="4">
        <v>1002</v>
      </c>
      <c r="D3029" s="4">
        <v>291095024</v>
      </c>
      <c r="E3029" s="4">
        <v>1</v>
      </c>
      <c r="F3029" s="4" t="s">
        <v>7</v>
      </c>
      <c r="G3029" s="4" t="s">
        <v>8</v>
      </c>
      <c r="H3029">
        <v>1</v>
      </c>
      <c r="I3029">
        <f t="shared" si="188"/>
        <v>0</v>
      </c>
      <c r="J3029">
        <f t="shared" si="189"/>
        <v>0</v>
      </c>
      <c r="K3029">
        <f t="shared" si="190"/>
        <v>0</v>
      </c>
      <c r="L3029">
        <f t="shared" si="191"/>
        <v>1</v>
      </c>
    </row>
    <row r="3030" spans="1:12" ht="13.2" x14ac:dyDescent="0.25">
      <c r="A3030" s="2">
        <v>45113</v>
      </c>
      <c r="B3030" s="3">
        <v>0.55111111111111111</v>
      </c>
      <c r="C3030" s="4">
        <v>1002</v>
      </c>
      <c r="D3030" s="4">
        <v>291096708</v>
      </c>
      <c r="E3030" s="4">
        <v>1</v>
      </c>
      <c r="F3030" s="4" t="s">
        <v>7</v>
      </c>
      <c r="G3030" s="4" t="s">
        <v>8</v>
      </c>
      <c r="H3030">
        <v>1</v>
      </c>
      <c r="I3030">
        <f t="shared" si="188"/>
        <v>0</v>
      </c>
      <c r="J3030">
        <f t="shared" si="189"/>
        <v>0</v>
      </c>
      <c r="K3030">
        <f t="shared" si="190"/>
        <v>0</v>
      </c>
      <c r="L3030">
        <f t="shared" si="191"/>
        <v>1</v>
      </c>
    </row>
    <row r="3031" spans="1:12" ht="13.2" x14ac:dyDescent="0.25">
      <c r="A3031" s="2">
        <v>45113</v>
      </c>
      <c r="B3031" s="3">
        <v>0.5493865740740741</v>
      </c>
      <c r="C3031" s="4">
        <v>1002</v>
      </c>
      <c r="D3031" s="4">
        <v>291092201</v>
      </c>
      <c r="E3031" s="4">
        <v>1</v>
      </c>
      <c r="F3031" s="4" t="s">
        <v>7</v>
      </c>
      <c r="G3031" s="4" t="s">
        <v>8</v>
      </c>
      <c r="H3031">
        <v>1</v>
      </c>
      <c r="I3031">
        <f t="shared" si="188"/>
        <v>0</v>
      </c>
      <c r="J3031">
        <f t="shared" si="189"/>
        <v>0</v>
      </c>
      <c r="K3031">
        <f t="shared" si="190"/>
        <v>0</v>
      </c>
      <c r="L3031">
        <f t="shared" si="191"/>
        <v>1</v>
      </c>
    </row>
    <row r="3032" spans="1:12" ht="13.2" x14ac:dyDescent="0.25">
      <c r="A3032" s="2">
        <v>45113</v>
      </c>
      <c r="B3032" s="3">
        <v>0.55339120370370365</v>
      </c>
      <c r="C3032" s="4">
        <v>1387</v>
      </c>
      <c r="D3032" s="4">
        <v>291102572</v>
      </c>
      <c r="E3032" s="4">
        <v>1</v>
      </c>
      <c r="F3032" s="4" t="s">
        <v>7</v>
      </c>
      <c r="G3032" s="4" t="s">
        <v>8</v>
      </c>
      <c r="H3032">
        <v>0</v>
      </c>
      <c r="I3032">
        <f t="shared" si="188"/>
        <v>0</v>
      </c>
      <c r="J3032">
        <f t="shared" si="189"/>
        <v>0</v>
      </c>
      <c r="K3032">
        <f t="shared" si="190"/>
        <v>0</v>
      </c>
      <c r="L3032">
        <f t="shared" si="191"/>
        <v>1</v>
      </c>
    </row>
    <row r="3033" spans="1:12" ht="13.2" x14ac:dyDescent="0.25">
      <c r="A3033" s="2">
        <v>45113</v>
      </c>
      <c r="B3033" s="3">
        <v>0.5564930555555555</v>
      </c>
      <c r="C3033" s="4">
        <v>1002</v>
      </c>
      <c r="D3033" s="4">
        <v>291110810</v>
      </c>
      <c r="E3033" s="4">
        <v>1</v>
      </c>
      <c r="F3033" s="4" t="s">
        <v>7</v>
      </c>
      <c r="G3033" s="4" t="s">
        <v>8</v>
      </c>
      <c r="H3033">
        <v>1</v>
      </c>
      <c r="I3033">
        <f t="shared" si="188"/>
        <v>0</v>
      </c>
      <c r="J3033">
        <f t="shared" si="189"/>
        <v>0</v>
      </c>
      <c r="K3033">
        <f t="shared" si="190"/>
        <v>0</v>
      </c>
      <c r="L3033">
        <f t="shared" si="191"/>
        <v>1</v>
      </c>
    </row>
    <row r="3034" spans="1:12" ht="13.2" x14ac:dyDescent="0.25">
      <c r="A3034" s="2">
        <v>45113</v>
      </c>
      <c r="B3034" s="3">
        <v>0.55832175925925931</v>
      </c>
      <c r="C3034" s="4">
        <v>1002</v>
      </c>
      <c r="D3034" s="4">
        <v>291115448</v>
      </c>
      <c r="E3034" s="4">
        <v>1</v>
      </c>
      <c r="F3034" s="4" t="s">
        <v>7</v>
      </c>
      <c r="G3034" s="4" t="s">
        <v>8</v>
      </c>
      <c r="H3034">
        <v>1</v>
      </c>
      <c r="I3034">
        <f t="shared" si="188"/>
        <v>0</v>
      </c>
      <c r="J3034">
        <f t="shared" si="189"/>
        <v>0</v>
      </c>
      <c r="K3034">
        <f t="shared" si="190"/>
        <v>0</v>
      </c>
      <c r="L3034">
        <f t="shared" si="191"/>
        <v>1</v>
      </c>
    </row>
    <row r="3035" spans="1:12" ht="13.2" x14ac:dyDescent="0.25">
      <c r="A3035" s="2">
        <v>45113</v>
      </c>
      <c r="B3035" s="3">
        <v>0.55901620370370375</v>
      </c>
      <c r="C3035" s="4">
        <v>1129</v>
      </c>
      <c r="D3035" s="4">
        <v>291117150</v>
      </c>
      <c r="E3035" s="4">
        <v>1</v>
      </c>
      <c r="F3035" s="4" t="s">
        <v>7</v>
      </c>
      <c r="G3035" s="4" t="s">
        <v>8</v>
      </c>
      <c r="H3035">
        <v>1</v>
      </c>
      <c r="I3035">
        <f t="shared" si="188"/>
        <v>0</v>
      </c>
      <c r="J3035">
        <f t="shared" si="189"/>
        <v>0</v>
      </c>
      <c r="K3035">
        <f t="shared" si="190"/>
        <v>0</v>
      </c>
      <c r="L3035">
        <f t="shared" si="191"/>
        <v>1</v>
      </c>
    </row>
    <row r="3036" spans="1:12" ht="13.2" x14ac:dyDescent="0.25">
      <c r="A3036" s="2">
        <v>45113</v>
      </c>
      <c r="B3036" s="3">
        <v>0.54359953703703701</v>
      </c>
      <c r="C3036" s="4">
        <v>1084</v>
      </c>
      <c r="D3036" s="4">
        <v>291078286</v>
      </c>
      <c r="E3036" s="4">
        <v>1</v>
      </c>
      <c r="F3036" s="4" t="s">
        <v>7</v>
      </c>
      <c r="G3036" s="4" t="s">
        <v>8</v>
      </c>
      <c r="H3036">
        <v>1</v>
      </c>
      <c r="I3036">
        <f t="shared" si="188"/>
        <v>0</v>
      </c>
      <c r="J3036">
        <f t="shared" si="189"/>
        <v>0</v>
      </c>
      <c r="K3036">
        <f t="shared" si="190"/>
        <v>0</v>
      </c>
      <c r="L3036">
        <f t="shared" si="191"/>
        <v>1</v>
      </c>
    </row>
    <row r="3037" spans="1:12" ht="13.2" x14ac:dyDescent="0.25">
      <c r="A3037" s="2">
        <v>45113</v>
      </c>
      <c r="B3037" s="3">
        <v>0.55907407407407406</v>
      </c>
      <c r="C3037" s="4">
        <v>1002</v>
      </c>
      <c r="D3037" s="4">
        <v>291117306</v>
      </c>
      <c r="E3037" s="4">
        <v>1</v>
      </c>
      <c r="F3037" s="4" t="s">
        <v>7</v>
      </c>
      <c r="G3037" s="4" t="s">
        <v>8</v>
      </c>
      <c r="H3037">
        <v>1</v>
      </c>
      <c r="I3037">
        <f t="shared" si="188"/>
        <v>0</v>
      </c>
      <c r="J3037">
        <f t="shared" si="189"/>
        <v>0</v>
      </c>
      <c r="K3037">
        <f t="shared" si="190"/>
        <v>0</v>
      </c>
      <c r="L3037">
        <f t="shared" si="191"/>
        <v>1</v>
      </c>
    </row>
    <row r="3038" spans="1:12" ht="13.2" x14ac:dyDescent="0.25">
      <c r="A3038" s="2">
        <v>45113</v>
      </c>
      <c r="B3038" s="3">
        <v>0.5577199074074074</v>
      </c>
      <c r="C3038" s="4">
        <v>1124</v>
      </c>
      <c r="D3038" s="4">
        <v>291113889</v>
      </c>
      <c r="E3038" s="4">
        <v>1</v>
      </c>
      <c r="F3038" s="4" t="s">
        <v>7</v>
      </c>
      <c r="G3038" s="4" t="s">
        <v>8</v>
      </c>
      <c r="H3038">
        <v>0</v>
      </c>
      <c r="I3038">
        <f t="shared" si="188"/>
        <v>0</v>
      </c>
      <c r="J3038">
        <f t="shared" si="189"/>
        <v>0</v>
      </c>
      <c r="K3038">
        <f t="shared" si="190"/>
        <v>0</v>
      </c>
      <c r="L3038">
        <f t="shared" si="191"/>
        <v>1</v>
      </c>
    </row>
    <row r="3039" spans="1:12" ht="13.2" x14ac:dyDescent="0.25">
      <c r="A3039" s="2">
        <v>45113</v>
      </c>
      <c r="B3039" s="3">
        <v>0.55971064814814819</v>
      </c>
      <c r="C3039" s="4">
        <v>1135</v>
      </c>
      <c r="D3039" s="4">
        <v>291118876</v>
      </c>
      <c r="E3039" s="4">
        <v>1</v>
      </c>
      <c r="F3039" s="4" t="s">
        <v>9</v>
      </c>
      <c r="G3039" s="4" t="s">
        <v>10</v>
      </c>
      <c r="H3039">
        <v>1</v>
      </c>
      <c r="I3039">
        <f t="shared" si="188"/>
        <v>1</v>
      </c>
      <c r="J3039">
        <f t="shared" si="189"/>
        <v>0</v>
      </c>
      <c r="K3039">
        <f t="shared" si="190"/>
        <v>0</v>
      </c>
      <c r="L3039">
        <f t="shared" si="191"/>
        <v>0</v>
      </c>
    </row>
    <row r="3040" spans="1:12" ht="13.2" x14ac:dyDescent="0.25">
      <c r="A3040" s="2">
        <v>45113</v>
      </c>
      <c r="B3040" s="3">
        <v>0.56083333333333329</v>
      </c>
      <c r="C3040" s="4">
        <v>1002</v>
      </c>
      <c r="D3040" s="4">
        <v>291121676</v>
      </c>
      <c r="E3040" s="4">
        <v>1</v>
      </c>
      <c r="F3040" s="4" t="s">
        <v>7</v>
      </c>
      <c r="G3040" s="4" t="s">
        <v>8</v>
      </c>
      <c r="H3040">
        <v>1</v>
      </c>
      <c r="I3040">
        <f t="shared" si="188"/>
        <v>0</v>
      </c>
      <c r="J3040">
        <f t="shared" si="189"/>
        <v>0</v>
      </c>
      <c r="K3040">
        <f t="shared" si="190"/>
        <v>0</v>
      </c>
      <c r="L3040">
        <f t="shared" si="191"/>
        <v>1</v>
      </c>
    </row>
    <row r="3041" spans="1:12" ht="13.2" x14ac:dyDescent="0.25">
      <c r="A3041" s="2">
        <v>45113</v>
      </c>
      <c r="B3041" s="3">
        <v>0.55981481481481477</v>
      </c>
      <c r="C3041" s="4">
        <v>1074</v>
      </c>
      <c r="D3041" s="4">
        <v>291119141</v>
      </c>
      <c r="E3041" s="4">
        <v>1</v>
      </c>
      <c r="F3041" s="4" t="s">
        <v>7</v>
      </c>
      <c r="G3041" s="4" t="s">
        <v>8</v>
      </c>
      <c r="H3041">
        <v>1</v>
      </c>
      <c r="I3041">
        <f t="shared" si="188"/>
        <v>0</v>
      </c>
      <c r="J3041">
        <f t="shared" si="189"/>
        <v>0</v>
      </c>
      <c r="K3041">
        <f t="shared" si="190"/>
        <v>0</v>
      </c>
      <c r="L3041">
        <f t="shared" si="191"/>
        <v>1</v>
      </c>
    </row>
    <row r="3042" spans="1:12" ht="13.2" x14ac:dyDescent="0.25">
      <c r="A3042" s="2">
        <v>45113</v>
      </c>
      <c r="B3042" s="3">
        <v>0.56396990740740738</v>
      </c>
      <c r="C3042" s="4">
        <v>1106</v>
      </c>
      <c r="D3042" s="4">
        <v>291128960</v>
      </c>
      <c r="E3042" s="4">
        <v>2</v>
      </c>
      <c r="F3042" s="4" t="s">
        <v>9</v>
      </c>
      <c r="G3042" s="4" t="s">
        <v>8</v>
      </c>
      <c r="H3042">
        <v>0</v>
      </c>
      <c r="I3042">
        <f t="shared" si="188"/>
        <v>0</v>
      </c>
      <c r="J3042">
        <f t="shared" si="189"/>
        <v>0</v>
      </c>
      <c r="K3042">
        <f t="shared" si="190"/>
        <v>1</v>
      </c>
      <c r="L3042">
        <f t="shared" si="191"/>
        <v>0</v>
      </c>
    </row>
    <row r="3043" spans="1:12" ht="13.2" x14ac:dyDescent="0.25">
      <c r="A3043" s="2">
        <v>45113</v>
      </c>
      <c r="B3043" s="3">
        <v>0.56040509259259264</v>
      </c>
      <c r="C3043" s="4">
        <v>1129</v>
      </c>
      <c r="D3043" s="4">
        <v>291120623</v>
      </c>
      <c r="E3043" s="4">
        <v>1</v>
      </c>
      <c r="F3043" s="4" t="s">
        <v>7</v>
      </c>
      <c r="G3043" s="4" t="s">
        <v>8</v>
      </c>
      <c r="H3043">
        <v>1</v>
      </c>
      <c r="I3043">
        <f t="shared" si="188"/>
        <v>0</v>
      </c>
      <c r="J3043">
        <f t="shared" si="189"/>
        <v>0</v>
      </c>
      <c r="K3043">
        <f t="shared" si="190"/>
        <v>0</v>
      </c>
      <c r="L3043">
        <f t="shared" si="191"/>
        <v>1</v>
      </c>
    </row>
    <row r="3044" spans="1:12" ht="13.2" x14ac:dyDescent="0.25">
      <c r="A3044" s="2">
        <v>45113</v>
      </c>
      <c r="B3044" s="3">
        <v>0.56497685185185187</v>
      </c>
      <c r="C3044" s="4">
        <v>1302</v>
      </c>
      <c r="D3044" s="4">
        <v>291131294</v>
      </c>
      <c r="E3044" s="4">
        <v>1</v>
      </c>
      <c r="F3044" s="4" t="s">
        <v>7</v>
      </c>
      <c r="G3044" s="4" t="s">
        <v>8</v>
      </c>
      <c r="H3044">
        <v>1</v>
      </c>
      <c r="I3044">
        <f t="shared" si="188"/>
        <v>0</v>
      </c>
      <c r="J3044">
        <f t="shared" si="189"/>
        <v>0</v>
      </c>
      <c r="K3044">
        <f t="shared" si="190"/>
        <v>0</v>
      </c>
      <c r="L3044">
        <f t="shared" si="191"/>
        <v>1</v>
      </c>
    </row>
    <row r="3045" spans="1:12" ht="13.2" x14ac:dyDescent="0.25">
      <c r="A3045" s="2">
        <v>45113</v>
      </c>
      <c r="B3045" s="3">
        <v>0.56491898148148145</v>
      </c>
      <c r="C3045" s="4">
        <v>1129</v>
      </c>
      <c r="D3045" s="4">
        <v>291131174</v>
      </c>
      <c r="E3045" s="4">
        <v>1</v>
      </c>
      <c r="F3045" s="4" t="s">
        <v>7</v>
      </c>
      <c r="G3045" s="4" t="s">
        <v>8</v>
      </c>
      <c r="H3045">
        <v>1</v>
      </c>
      <c r="I3045">
        <f t="shared" si="188"/>
        <v>0</v>
      </c>
      <c r="J3045">
        <f t="shared" si="189"/>
        <v>0</v>
      </c>
      <c r="K3045">
        <f t="shared" si="190"/>
        <v>0</v>
      </c>
      <c r="L3045">
        <f t="shared" si="191"/>
        <v>1</v>
      </c>
    </row>
    <row r="3046" spans="1:12" ht="13.2" x14ac:dyDescent="0.25">
      <c r="A3046" s="2">
        <v>45113</v>
      </c>
      <c r="B3046" s="3">
        <v>0.56026620370370372</v>
      </c>
      <c r="C3046" s="4">
        <v>1002</v>
      </c>
      <c r="D3046" s="4">
        <v>291120271</v>
      </c>
      <c r="E3046" s="4">
        <v>1</v>
      </c>
      <c r="F3046" s="4" t="s">
        <v>7</v>
      </c>
      <c r="G3046" s="4" t="s">
        <v>8</v>
      </c>
      <c r="H3046">
        <v>1</v>
      </c>
      <c r="I3046">
        <f t="shared" si="188"/>
        <v>0</v>
      </c>
      <c r="J3046">
        <f t="shared" si="189"/>
        <v>0</v>
      </c>
      <c r="K3046">
        <f t="shared" si="190"/>
        <v>0</v>
      </c>
      <c r="L3046">
        <f t="shared" si="191"/>
        <v>1</v>
      </c>
    </row>
    <row r="3047" spans="1:12" ht="13.2" x14ac:dyDescent="0.25">
      <c r="A3047" s="2">
        <v>45113</v>
      </c>
      <c r="B3047" s="3">
        <v>0.55143518518518519</v>
      </c>
      <c r="C3047" s="4">
        <v>1284</v>
      </c>
      <c r="D3047" s="4">
        <v>291097510</v>
      </c>
      <c r="E3047" s="4">
        <v>1</v>
      </c>
      <c r="F3047" s="4" t="s">
        <v>7</v>
      </c>
      <c r="G3047" s="4" t="s">
        <v>8</v>
      </c>
      <c r="H3047">
        <v>1</v>
      </c>
      <c r="I3047">
        <f t="shared" si="188"/>
        <v>0</v>
      </c>
      <c r="J3047">
        <f t="shared" si="189"/>
        <v>0</v>
      </c>
      <c r="K3047">
        <f t="shared" si="190"/>
        <v>0</v>
      </c>
      <c r="L3047">
        <f t="shared" si="191"/>
        <v>1</v>
      </c>
    </row>
    <row r="3048" spans="1:12" ht="13.2" x14ac:dyDescent="0.25">
      <c r="A3048" s="2">
        <v>45113</v>
      </c>
      <c r="B3048" s="3">
        <v>0.56793981481481481</v>
      </c>
      <c r="C3048" s="4">
        <v>1002</v>
      </c>
      <c r="D3048" s="4">
        <v>291138224</v>
      </c>
      <c r="E3048" s="4">
        <v>1</v>
      </c>
      <c r="F3048" s="4" t="s">
        <v>7</v>
      </c>
      <c r="G3048" s="4" t="s">
        <v>8</v>
      </c>
      <c r="H3048">
        <v>1</v>
      </c>
      <c r="I3048">
        <f t="shared" si="188"/>
        <v>0</v>
      </c>
      <c r="J3048">
        <f t="shared" si="189"/>
        <v>0</v>
      </c>
      <c r="K3048">
        <f t="shared" si="190"/>
        <v>0</v>
      </c>
      <c r="L3048">
        <f t="shared" si="191"/>
        <v>1</v>
      </c>
    </row>
    <row r="3049" spans="1:12" ht="13.2" x14ac:dyDescent="0.25">
      <c r="A3049" s="2">
        <v>45113</v>
      </c>
      <c r="B3049" s="3">
        <v>0.56638888888888894</v>
      </c>
      <c r="C3049" s="4">
        <v>1282</v>
      </c>
      <c r="D3049" s="4">
        <v>291134604</v>
      </c>
      <c r="E3049" s="4">
        <v>1</v>
      </c>
      <c r="F3049" s="4" t="s">
        <v>7</v>
      </c>
      <c r="G3049" s="4" t="s">
        <v>8</v>
      </c>
      <c r="H3049">
        <v>1</v>
      </c>
      <c r="I3049">
        <f t="shared" si="188"/>
        <v>0</v>
      </c>
      <c r="J3049">
        <f t="shared" si="189"/>
        <v>0</v>
      </c>
      <c r="K3049">
        <f t="shared" si="190"/>
        <v>0</v>
      </c>
      <c r="L3049">
        <f t="shared" si="191"/>
        <v>1</v>
      </c>
    </row>
    <row r="3050" spans="1:12" ht="13.2" x14ac:dyDescent="0.25">
      <c r="A3050" s="2">
        <v>45113</v>
      </c>
      <c r="B3050" s="3">
        <v>0.56703703703703701</v>
      </c>
      <c r="C3050" s="4">
        <v>1302</v>
      </c>
      <c r="D3050" s="4">
        <v>291136087</v>
      </c>
      <c r="E3050" s="4">
        <v>1</v>
      </c>
      <c r="F3050" s="4" t="s">
        <v>7</v>
      </c>
      <c r="G3050" s="4" t="s">
        <v>8</v>
      </c>
      <c r="H3050">
        <v>1</v>
      </c>
      <c r="I3050">
        <f t="shared" si="188"/>
        <v>0</v>
      </c>
      <c r="J3050">
        <f t="shared" si="189"/>
        <v>0</v>
      </c>
      <c r="K3050">
        <f t="shared" si="190"/>
        <v>0</v>
      </c>
      <c r="L3050">
        <f t="shared" si="191"/>
        <v>1</v>
      </c>
    </row>
    <row r="3051" spans="1:12" ht="13.2" x14ac:dyDescent="0.25">
      <c r="A3051" s="2">
        <v>45113</v>
      </c>
      <c r="B3051" s="3">
        <v>0.56813657407407403</v>
      </c>
      <c r="C3051" s="4">
        <v>1302</v>
      </c>
      <c r="D3051" s="4">
        <v>291138640</v>
      </c>
      <c r="E3051" s="4">
        <v>1</v>
      </c>
      <c r="F3051" s="4" t="s">
        <v>7</v>
      </c>
      <c r="G3051" s="4" t="s">
        <v>8</v>
      </c>
      <c r="H3051">
        <v>1</v>
      </c>
      <c r="I3051">
        <f t="shared" si="188"/>
        <v>0</v>
      </c>
      <c r="J3051">
        <f t="shared" si="189"/>
        <v>0</v>
      </c>
      <c r="K3051">
        <f t="shared" si="190"/>
        <v>0</v>
      </c>
      <c r="L3051">
        <f t="shared" si="191"/>
        <v>1</v>
      </c>
    </row>
    <row r="3052" spans="1:12" ht="13.2" x14ac:dyDescent="0.25">
      <c r="A3052" s="2">
        <v>45113</v>
      </c>
      <c r="B3052" s="3">
        <v>0.56789351851851855</v>
      </c>
      <c r="C3052" s="4">
        <v>1282</v>
      </c>
      <c r="D3052" s="4">
        <v>291138095</v>
      </c>
      <c r="E3052" s="4">
        <v>2</v>
      </c>
      <c r="F3052" s="4" t="s">
        <v>7</v>
      </c>
      <c r="G3052" s="4" t="s">
        <v>8</v>
      </c>
      <c r="H3052">
        <v>1</v>
      </c>
      <c r="I3052">
        <f t="shared" si="188"/>
        <v>0</v>
      </c>
      <c r="J3052">
        <f t="shared" si="189"/>
        <v>0</v>
      </c>
      <c r="K3052">
        <f t="shared" si="190"/>
        <v>0</v>
      </c>
      <c r="L3052">
        <f t="shared" si="191"/>
        <v>1</v>
      </c>
    </row>
    <row r="3053" spans="1:12" ht="13.2" x14ac:dyDescent="0.25">
      <c r="A3053" s="2">
        <v>45113</v>
      </c>
      <c r="B3053" s="3">
        <v>0.56922453703703701</v>
      </c>
      <c r="C3053" s="4">
        <v>1302</v>
      </c>
      <c r="D3053" s="4">
        <v>291141144</v>
      </c>
      <c r="E3053" s="4">
        <v>1</v>
      </c>
      <c r="F3053" s="4" t="s">
        <v>7</v>
      </c>
      <c r="G3053" s="4" t="s">
        <v>8</v>
      </c>
      <c r="H3053">
        <v>1</v>
      </c>
      <c r="I3053">
        <f t="shared" si="188"/>
        <v>0</v>
      </c>
      <c r="J3053">
        <f t="shared" si="189"/>
        <v>0</v>
      </c>
      <c r="K3053">
        <f t="shared" si="190"/>
        <v>0</v>
      </c>
      <c r="L3053">
        <f t="shared" si="191"/>
        <v>1</v>
      </c>
    </row>
    <row r="3054" spans="1:12" ht="13.2" x14ac:dyDescent="0.25">
      <c r="A3054" s="2">
        <v>45113</v>
      </c>
      <c r="B3054" s="3">
        <v>0.57199074074074074</v>
      </c>
      <c r="C3054" s="4">
        <v>1002</v>
      </c>
      <c r="D3054" s="4">
        <v>291147153</v>
      </c>
      <c r="E3054" s="4">
        <v>3</v>
      </c>
      <c r="F3054" s="4" t="s">
        <v>7</v>
      </c>
      <c r="G3054" s="4" t="s">
        <v>8</v>
      </c>
      <c r="H3054">
        <v>1</v>
      </c>
      <c r="I3054">
        <f t="shared" si="188"/>
        <v>0</v>
      </c>
      <c r="J3054">
        <f t="shared" si="189"/>
        <v>0</v>
      </c>
      <c r="K3054">
        <f t="shared" si="190"/>
        <v>0</v>
      </c>
      <c r="L3054">
        <f t="shared" si="191"/>
        <v>1</v>
      </c>
    </row>
    <row r="3055" spans="1:12" ht="13.2" x14ac:dyDescent="0.25">
      <c r="A3055" s="2">
        <v>45113</v>
      </c>
      <c r="B3055" s="3">
        <v>0.56881944444444443</v>
      </c>
      <c r="C3055" s="4">
        <v>1302</v>
      </c>
      <c r="D3055" s="4">
        <v>291140204</v>
      </c>
      <c r="E3055" s="4">
        <v>1</v>
      </c>
      <c r="F3055" s="4" t="s">
        <v>7</v>
      </c>
      <c r="G3055" s="4" t="s">
        <v>8</v>
      </c>
      <c r="H3055">
        <v>1</v>
      </c>
      <c r="I3055">
        <f t="shared" si="188"/>
        <v>0</v>
      </c>
      <c r="J3055">
        <f t="shared" si="189"/>
        <v>0</v>
      </c>
      <c r="K3055">
        <f t="shared" si="190"/>
        <v>0</v>
      </c>
      <c r="L3055">
        <f t="shared" si="191"/>
        <v>1</v>
      </c>
    </row>
    <row r="3056" spans="1:12" ht="13.2" x14ac:dyDescent="0.25">
      <c r="A3056" s="2">
        <v>45113</v>
      </c>
      <c r="B3056" s="3">
        <v>0.57321759259259264</v>
      </c>
      <c r="C3056" s="4">
        <v>1200</v>
      </c>
      <c r="D3056" s="4">
        <v>291149834</v>
      </c>
      <c r="E3056" s="4">
        <v>1</v>
      </c>
      <c r="F3056" s="4" t="s">
        <v>7</v>
      </c>
      <c r="G3056" s="4" t="s">
        <v>8</v>
      </c>
      <c r="H3056">
        <v>1</v>
      </c>
      <c r="I3056">
        <f t="shared" si="188"/>
        <v>0</v>
      </c>
      <c r="J3056">
        <f t="shared" si="189"/>
        <v>0</v>
      </c>
      <c r="K3056">
        <f t="shared" si="190"/>
        <v>0</v>
      </c>
      <c r="L3056">
        <f t="shared" si="191"/>
        <v>1</v>
      </c>
    </row>
    <row r="3057" spans="1:12" ht="13.2" x14ac:dyDescent="0.25">
      <c r="A3057" s="2">
        <v>45113</v>
      </c>
      <c r="B3057" s="3">
        <v>0.56398148148148153</v>
      </c>
      <c r="C3057" s="4">
        <v>1302</v>
      </c>
      <c r="D3057" s="4">
        <v>291128989</v>
      </c>
      <c r="E3057" s="4">
        <v>1</v>
      </c>
      <c r="F3057" s="4" t="s">
        <v>7</v>
      </c>
      <c r="G3057" s="4" t="s">
        <v>8</v>
      </c>
      <c r="H3057">
        <v>1</v>
      </c>
      <c r="I3057">
        <f t="shared" si="188"/>
        <v>0</v>
      </c>
      <c r="J3057">
        <f t="shared" si="189"/>
        <v>0</v>
      </c>
      <c r="K3057">
        <f t="shared" si="190"/>
        <v>0</v>
      </c>
      <c r="L3057">
        <f t="shared" si="191"/>
        <v>1</v>
      </c>
    </row>
    <row r="3058" spans="1:12" ht="13.2" x14ac:dyDescent="0.25">
      <c r="A3058" s="2">
        <v>45113</v>
      </c>
      <c r="B3058" s="3">
        <v>0.57658564814814817</v>
      </c>
      <c r="C3058" s="4">
        <v>1302</v>
      </c>
      <c r="D3058" s="4">
        <v>291156464</v>
      </c>
      <c r="E3058" s="4">
        <v>1</v>
      </c>
      <c r="F3058" s="4" t="s">
        <v>7</v>
      </c>
      <c r="G3058" s="4" t="s">
        <v>8</v>
      </c>
      <c r="H3058">
        <v>1</v>
      </c>
      <c r="I3058">
        <f t="shared" si="188"/>
        <v>0</v>
      </c>
      <c r="J3058">
        <f t="shared" si="189"/>
        <v>0</v>
      </c>
      <c r="K3058">
        <f t="shared" si="190"/>
        <v>0</v>
      </c>
      <c r="L3058">
        <f t="shared" si="191"/>
        <v>1</v>
      </c>
    </row>
    <row r="3059" spans="1:12" ht="13.2" x14ac:dyDescent="0.25">
      <c r="A3059" s="2">
        <v>45113</v>
      </c>
      <c r="B3059" s="3">
        <v>0.58114583333333336</v>
      </c>
      <c r="C3059" s="4">
        <v>1200</v>
      </c>
      <c r="D3059" s="4">
        <v>291165195</v>
      </c>
      <c r="E3059" s="4">
        <v>1</v>
      </c>
      <c r="F3059" s="4" t="s">
        <v>7</v>
      </c>
      <c r="G3059" s="4" t="s">
        <v>8</v>
      </c>
      <c r="H3059">
        <v>1</v>
      </c>
      <c r="I3059">
        <f t="shared" si="188"/>
        <v>0</v>
      </c>
      <c r="J3059">
        <f t="shared" si="189"/>
        <v>0</v>
      </c>
      <c r="K3059">
        <f t="shared" si="190"/>
        <v>0</v>
      </c>
      <c r="L3059">
        <f t="shared" si="191"/>
        <v>1</v>
      </c>
    </row>
    <row r="3060" spans="1:12" ht="13.2" x14ac:dyDescent="0.25">
      <c r="A3060" s="2">
        <v>45113</v>
      </c>
      <c r="B3060" s="3">
        <v>0.57572916666666663</v>
      </c>
      <c r="C3060" s="4">
        <v>1302</v>
      </c>
      <c r="D3060" s="4">
        <v>291154831</v>
      </c>
      <c r="E3060" s="4">
        <v>2</v>
      </c>
      <c r="F3060" s="4" t="s">
        <v>7</v>
      </c>
      <c r="G3060" s="4" t="s">
        <v>8</v>
      </c>
      <c r="H3060">
        <v>1</v>
      </c>
      <c r="I3060">
        <f t="shared" si="188"/>
        <v>0</v>
      </c>
      <c r="J3060">
        <f t="shared" si="189"/>
        <v>0</v>
      </c>
      <c r="K3060">
        <f t="shared" si="190"/>
        <v>0</v>
      </c>
      <c r="L3060">
        <f t="shared" si="191"/>
        <v>1</v>
      </c>
    </row>
    <row r="3061" spans="1:12" ht="13.2" x14ac:dyDescent="0.25">
      <c r="A3061" s="2">
        <v>45113</v>
      </c>
      <c r="B3061" s="3">
        <v>0.56973379629629628</v>
      </c>
      <c r="C3061" s="4">
        <v>1302</v>
      </c>
      <c r="D3061" s="4">
        <v>291142211</v>
      </c>
      <c r="E3061" s="4">
        <v>1</v>
      </c>
      <c r="F3061" s="4" t="s">
        <v>7</v>
      </c>
      <c r="G3061" s="4" t="s">
        <v>8</v>
      </c>
      <c r="H3061">
        <v>1</v>
      </c>
      <c r="I3061">
        <f t="shared" si="188"/>
        <v>0</v>
      </c>
      <c r="J3061">
        <f t="shared" si="189"/>
        <v>0</v>
      </c>
      <c r="K3061">
        <f t="shared" si="190"/>
        <v>0</v>
      </c>
      <c r="L3061">
        <f t="shared" si="191"/>
        <v>1</v>
      </c>
    </row>
    <row r="3062" spans="1:12" ht="13.2" x14ac:dyDescent="0.25">
      <c r="A3062" s="2">
        <v>45113</v>
      </c>
      <c r="B3062" s="3">
        <v>0.57937499999999997</v>
      </c>
      <c r="C3062" s="4">
        <v>1129</v>
      </c>
      <c r="D3062" s="4">
        <v>291161983</v>
      </c>
      <c r="E3062" s="4">
        <v>2</v>
      </c>
      <c r="F3062" s="4" t="s">
        <v>7</v>
      </c>
      <c r="G3062" s="4" t="s">
        <v>8</v>
      </c>
      <c r="H3062">
        <v>1</v>
      </c>
      <c r="I3062">
        <f t="shared" si="188"/>
        <v>0</v>
      </c>
      <c r="J3062">
        <f t="shared" si="189"/>
        <v>0</v>
      </c>
      <c r="K3062">
        <f t="shared" si="190"/>
        <v>0</v>
      </c>
      <c r="L3062">
        <f t="shared" si="191"/>
        <v>1</v>
      </c>
    </row>
    <row r="3063" spans="1:12" ht="13.2" x14ac:dyDescent="0.25">
      <c r="A3063" s="2">
        <v>45113</v>
      </c>
      <c r="B3063" s="3">
        <v>0.58554398148148146</v>
      </c>
      <c r="C3063" s="4">
        <v>1302</v>
      </c>
      <c r="D3063" s="4">
        <v>291172851</v>
      </c>
      <c r="E3063" s="4">
        <v>1</v>
      </c>
      <c r="F3063" s="4" t="s">
        <v>7</v>
      </c>
      <c r="G3063" s="4" t="s">
        <v>8</v>
      </c>
      <c r="H3063">
        <v>1</v>
      </c>
      <c r="I3063">
        <f t="shared" si="188"/>
        <v>0</v>
      </c>
      <c r="J3063">
        <f t="shared" si="189"/>
        <v>0</v>
      </c>
      <c r="K3063">
        <f t="shared" si="190"/>
        <v>0</v>
      </c>
      <c r="L3063">
        <f t="shared" si="191"/>
        <v>1</v>
      </c>
    </row>
    <row r="3064" spans="1:12" ht="13.2" x14ac:dyDescent="0.25">
      <c r="A3064" s="2">
        <v>45113</v>
      </c>
      <c r="B3064" s="3">
        <v>0.58725694444444443</v>
      </c>
      <c r="C3064" s="4">
        <v>1135</v>
      </c>
      <c r="D3064" s="4">
        <v>291175685</v>
      </c>
      <c r="E3064" s="4">
        <v>1</v>
      </c>
      <c r="F3064" s="4" t="s">
        <v>9</v>
      </c>
      <c r="G3064" s="4" t="s">
        <v>10</v>
      </c>
      <c r="H3064">
        <v>1</v>
      </c>
      <c r="I3064">
        <f t="shared" si="188"/>
        <v>1</v>
      </c>
      <c r="J3064">
        <f t="shared" si="189"/>
        <v>0</v>
      </c>
      <c r="K3064">
        <f t="shared" si="190"/>
        <v>0</v>
      </c>
      <c r="L3064">
        <f t="shared" si="191"/>
        <v>0</v>
      </c>
    </row>
    <row r="3065" spans="1:12" ht="13.2" x14ac:dyDescent="0.25">
      <c r="A3065" s="2">
        <v>45113</v>
      </c>
      <c r="B3065" s="3">
        <v>0.58969907407407407</v>
      </c>
      <c r="C3065" s="4">
        <v>1084</v>
      </c>
      <c r="D3065" s="4">
        <v>291179605</v>
      </c>
      <c r="E3065" s="4">
        <v>1</v>
      </c>
      <c r="F3065" s="4" t="s">
        <v>9</v>
      </c>
      <c r="G3065" s="4" t="s">
        <v>10</v>
      </c>
      <c r="H3065">
        <v>1</v>
      </c>
      <c r="I3065">
        <f t="shared" si="188"/>
        <v>1</v>
      </c>
      <c r="J3065">
        <f t="shared" si="189"/>
        <v>0</v>
      </c>
      <c r="K3065">
        <f t="shared" si="190"/>
        <v>0</v>
      </c>
      <c r="L3065">
        <f t="shared" si="191"/>
        <v>0</v>
      </c>
    </row>
    <row r="3066" spans="1:12" ht="13.2" x14ac:dyDescent="0.25">
      <c r="A3066" s="2">
        <v>45113</v>
      </c>
      <c r="B3066" s="3">
        <v>0.58702546296296299</v>
      </c>
      <c r="C3066" s="4">
        <v>1302</v>
      </c>
      <c r="D3066" s="4">
        <v>291175332</v>
      </c>
      <c r="E3066" s="4">
        <v>1</v>
      </c>
      <c r="F3066" s="4" t="s">
        <v>9</v>
      </c>
      <c r="G3066" s="4" t="s">
        <v>11</v>
      </c>
      <c r="H3066">
        <v>1</v>
      </c>
      <c r="I3066">
        <f t="shared" si="188"/>
        <v>0</v>
      </c>
      <c r="J3066">
        <f t="shared" si="189"/>
        <v>1</v>
      </c>
      <c r="K3066">
        <f t="shared" si="190"/>
        <v>0</v>
      </c>
      <c r="L3066">
        <f t="shared" si="191"/>
        <v>0</v>
      </c>
    </row>
    <row r="3067" spans="1:12" ht="13.2" x14ac:dyDescent="0.25">
      <c r="A3067" s="2">
        <v>45113</v>
      </c>
      <c r="B3067" s="3">
        <v>0.47218749999999998</v>
      </c>
      <c r="C3067" s="4">
        <v>1074</v>
      </c>
      <c r="D3067" s="4">
        <v>291010073</v>
      </c>
      <c r="E3067" s="4">
        <v>1</v>
      </c>
      <c r="F3067" s="4" t="s">
        <v>7</v>
      </c>
      <c r="G3067" s="4" t="s">
        <v>8</v>
      </c>
      <c r="H3067">
        <v>1</v>
      </c>
      <c r="I3067">
        <f t="shared" si="188"/>
        <v>0</v>
      </c>
      <c r="J3067">
        <f t="shared" si="189"/>
        <v>0</v>
      </c>
      <c r="K3067">
        <f t="shared" si="190"/>
        <v>0</v>
      </c>
      <c r="L3067">
        <f t="shared" si="191"/>
        <v>1</v>
      </c>
    </row>
    <row r="3068" spans="1:12" ht="13.2" x14ac:dyDescent="0.25">
      <c r="A3068" s="2">
        <v>45113</v>
      </c>
      <c r="B3068" s="3">
        <v>0.59092592592592597</v>
      </c>
      <c r="C3068" s="4">
        <v>1002</v>
      </c>
      <c r="D3068" s="4">
        <v>291181478</v>
      </c>
      <c r="E3068" s="4">
        <v>1</v>
      </c>
      <c r="F3068" s="4" t="s">
        <v>7</v>
      </c>
      <c r="G3068" s="4" t="s">
        <v>8</v>
      </c>
      <c r="H3068">
        <v>1</v>
      </c>
      <c r="I3068">
        <f t="shared" si="188"/>
        <v>0</v>
      </c>
      <c r="J3068">
        <f t="shared" si="189"/>
        <v>0</v>
      </c>
      <c r="K3068">
        <f t="shared" si="190"/>
        <v>0</v>
      </c>
      <c r="L3068">
        <f t="shared" si="191"/>
        <v>1</v>
      </c>
    </row>
    <row r="3069" spans="1:12" ht="13.2" x14ac:dyDescent="0.25">
      <c r="A3069" s="2">
        <v>45113</v>
      </c>
      <c r="B3069" s="3">
        <v>0.5939699074074074</v>
      </c>
      <c r="C3069" s="4">
        <v>1302</v>
      </c>
      <c r="D3069" s="4">
        <v>291185847</v>
      </c>
      <c r="E3069" s="4">
        <v>1</v>
      </c>
      <c r="F3069" s="4" t="s">
        <v>9</v>
      </c>
      <c r="G3069" s="4" t="s">
        <v>11</v>
      </c>
      <c r="H3069">
        <v>1</v>
      </c>
      <c r="I3069">
        <f t="shared" si="188"/>
        <v>0</v>
      </c>
      <c r="J3069">
        <f t="shared" si="189"/>
        <v>1</v>
      </c>
      <c r="K3069">
        <f t="shared" si="190"/>
        <v>0</v>
      </c>
      <c r="L3069">
        <f t="shared" si="191"/>
        <v>0</v>
      </c>
    </row>
    <row r="3070" spans="1:12" ht="13.2" x14ac:dyDescent="0.25">
      <c r="A3070" s="2">
        <v>45113</v>
      </c>
      <c r="B3070" s="3">
        <v>0.59383101851851849</v>
      </c>
      <c r="C3070" s="4">
        <v>1145</v>
      </c>
      <c r="D3070" s="4">
        <v>291185655</v>
      </c>
      <c r="E3070" s="4">
        <v>1</v>
      </c>
      <c r="F3070" s="4" t="s">
        <v>7</v>
      </c>
      <c r="G3070" s="4" t="s">
        <v>8</v>
      </c>
      <c r="H3070">
        <v>1</v>
      </c>
      <c r="I3070">
        <f t="shared" si="188"/>
        <v>0</v>
      </c>
      <c r="J3070">
        <f t="shared" si="189"/>
        <v>0</v>
      </c>
      <c r="K3070">
        <f t="shared" si="190"/>
        <v>0</v>
      </c>
      <c r="L3070">
        <f t="shared" si="191"/>
        <v>1</v>
      </c>
    </row>
    <row r="3071" spans="1:12" ht="13.2" x14ac:dyDescent="0.25">
      <c r="A3071" s="2">
        <v>45113</v>
      </c>
      <c r="B3071" s="3">
        <v>0.53954861111111108</v>
      </c>
      <c r="C3071" s="4">
        <v>1002</v>
      </c>
      <c r="D3071" s="4">
        <v>291070970</v>
      </c>
      <c r="E3071" s="4">
        <v>1</v>
      </c>
      <c r="F3071" s="4" t="s">
        <v>7</v>
      </c>
      <c r="G3071" s="4" t="s">
        <v>8</v>
      </c>
      <c r="H3071">
        <v>1</v>
      </c>
      <c r="I3071">
        <f t="shared" si="188"/>
        <v>0</v>
      </c>
      <c r="J3071">
        <f t="shared" si="189"/>
        <v>0</v>
      </c>
      <c r="K3071">
        <f t="shared" si="190"/>
        <v>0</v>
      </c>
      <c r="L3071">
        <f t="shared" si="191"/>
        <v>1</v>
      </c>
    </row>
    <row r="3072" spans="1:12" ht="13.2" x14ac:dyDescent="0.25">
      <c r="A3072" s="2">
        <v>45113</v>
      </c>
      <c r="B3072" s="3">
        <v>0.59460648148148143</v>
      </c>
      <c r="C3072" s="4">
        <v>1302</v>
      </c>
      <c r="D3072" s="4">
        <v>291186722</v>
      </c>
      <c r="E3072" s="4">
        <v>1</v>
      </c>
      <c r="F3072" s="4" t="s">
        <v>7</v>
      </c>
      <c r="G3072" s="4" t="s">
        <v>8</v>
      </c>
      <c r="H3072">
        <v>1</v>
      </c>
      <c r="I3072">
        <f t="shared" si="188"/>
        <v>0</v>
      </c>
      <c r="J3072">
        <f t="shared" si="189"/>
        <v>0</v>
      </c>
      <c r="K3072">
        <f t="shared" si="190"/>
        <v>0</v>
      </c>
      <c r="L3072">
        <f t="shared" si="191"/>
        <v>1</v>
      </c>
    </row>
    <row r="3073" spans="1:12" ht="13.2" x14ac:dyDescent="0.25">
      <c r="A3073" s="2">
        <v>45113</v>
      </c>
      <c r="B3073" s="3">
        <v>0.59442129629629625</v>
      </c>
      <c r="C3073" s="4">
        <v>1129</v>
      </c>
      <c r="D3073" s="4">
        <v>291186487</v>
      </c>
      <c r="E3073" s="4">
        <v>1</v>
      </c>
      <c r="F3073" s="4" t="s">
        <v>7</v>
      </c>
      <c r="G3073" s="4" t="s">
        <v>8</v>
      </c>
      <c r="H3073">
        <v>1</v>
      </c>
      <c r="I3073">
        <f t="shared" si="188"/>
        <v>0</v>
      </c>
      <c r="J3073">
        <f t="shared" si="189"/>
        <v>0</v>
      </c>
      <c r="K3073">
        <f t="shared" si="190"/>
        <v>0</v>
      </c>
      <c r="L3073">
        <f t="shared" si="191"/>
        <v>1</v>
      </c>
    </row>
    <row r="3074" spans="1:12" ht="13.2" x14ac:dyDescent="0.25">
      <c r="A3074" s="2">
        <v>45113</v>
      </c>
      <c r="B3074" s="3">
        <v>0.59945601851851849</v>
      </c>
      <c r="C3074" s="4">
        <v>1074</v>
      </c>
      <c r="D3074" s="4">
        <v>291192550</v>
      </c>
      <c r="E3074" s="4">
        <v>1</v>
      </c>
      <c r="F3074" s="4" t="s">
        <v>7</v>
      </c>
      <c r="G3074" s="4" t="s">
        <v>8</v>
      </c>
      <c r="H3074">
        <v>1</v>
      </c>
      <c r="I3074">
        <f t="shared" si="188"/>
        <v>0</v>
      </c>
      <c r="J3074">
        <f t="shared" si="189"/>
        <v>0</v>
      </c>
      <c r="K3074">
        <f t="shared" si="190"/>
        <v>0</v>
      </c>
      <c r="L3074">
        <f t="shared" si="191"/>
        <v>1</v>
      </c>
    </row>
    <row r="3075" spans="1:12" ht="13.2" x14ac:dyDescent="0.25">
      <c r="A3075" s="2">
        <v>45113</v>
      </c>
      <c r="B3075" s="3">
        <v>0.55546296296296294</v>
      </c>
      <c r="C3075" s="4">
        <v>1129</v>
      </c>
      <c r="D3075" s="4">
        <v>291108035</v>
      </c>
      <c r="E3075" s="4">
        <v>3</v>
      </c>
      <c r="F3075" s="4" t="s">
        <v>7</v>
      </c>
      <c r="G3075" s="4" t="s">
        <v>8</v>
      </c>
      <c r="H3075">
        <v>1</v>
      </c>
      <c r="I3075">
        <f t="shared" ref="I3075:I3138" si="192">IF($G3075=$N$2,1,0)</f>
        <v>0</v>
      </c>
      <c r="J3075">
        <f t="shared" ref="J3075:J3138" si="193">IF($G3075=$N$3,1,0)</f>
        <v>0</v>
      </c>
      <c r="K3075">
        <f t="shared" ref="K3075:K3138" si="194">IF($F3075=$N$1, IF($G3075=$N$4,1,0),0)</f>
        <v>0</v>
      </c>
      <c r="L3075">
        <f t="shared" ref="L3075:L3138" si="195">IF($F3075&lt;&gt;$N$1, IF($G3075=$N$4,1,0),0)</f>
        <v>1</v>
      </c>
    </row>
    <row r="3076" spans="1:12" ht="13.2" x14ac:dyDescent="0.25">
      <c r="A3076" s="2">
        <v>45113</v>
      </c>
      <c r="B3076" s="3">
        <v>0.56891203703703708</v>
      </c>
      <c r="C3076" s="4">
        <v>1302</v>
      </c>
      <c r="D3076" s="4">
        <v>291140437</v>
      </c>
      <c r="E3076" s="4">
        <v>2</v>
      </c>
      <c r="F3076" s="4" t="s">
        <v>7</v>
      </c>
      <c r="G3076" s="4" t="s">
        <v>8</v>
      </c>
      <c r="H3076">
        <v>1</v>
      </c>
      <c r="I3076">
        <f t="shared" si="192"/>
        <v>0</v>
      </c>
      <c r="J3076">
        <f t="shared" si="193"/>
        <v>0</v>
      </c>
      <c r="K3076">
        <f t="shared" si="194"/>
        <v>0</v>
      </c>
      <c r="L3076">
        <f t="shared" si="195"/>
        <v>1</v>
      </c>
    </row>
    <row r="3077" spans="1:12" ht="13.2" x14ac:dyDescent="0.25">
      <c r="A3077" s="2">
        <v>45113</v>
      </c>
      <c r="B3077" s="3">
        <v>0.59719907407407402</v>
      </c>
      <c r="C3077" s="4">
        <v>1084</v>
      </c>
      <c r="D3077" s="4">
        <v>291189896</v>
      </c>
      <c r="E3077" s="4">
        <v>1</v>
      </c>
      <c r="F3077" s="4" t="s">
        <v>7</v>
      </c>
      <c r="G3077" s="4" t="s">
        <v>8</v>
      </c>
      <c r="H3077">
        <v>1</v>
      </c>
      <c r="I3077">
        <f t="shared" si="192"/>
        <v>0</v>
      </c>
      <c r="J3077">
        <f t="shared" si="193"/>
        <v>0</v>
      </c>
      <c r="K3077">
        <f t="shared" si="194"/>
        <v>0</v>
      </c>
      <c r="L3077">
        <f t="shared" si="195"/>
        <v>1</v>
      </c>
    </row>
    <row r="3078" spans="1:12" ht="13.2" x14ac:dyDescent="0.25">
      <c r="A3078" s="2">
        <v>45113</v>
      </c>
      <c r="B3078" s="3">
        <v>0.60620370370370369</v>
      </c>
      <c r="C3078" s="4">
        <v>1006</v>
      </c>
      <c r="D3078" s="4">
        <v>291199112</v>
      </c>
      <c r="E3078" s="4">
        <v>2</v>
      </c>
      <c r="F3078" s="4" t="s">
        <v>7</v>
      </c>
      <c r="G3078" s="4" t="s">
        <v>8</v>
      </c>
      <c r="H3078">
        <v>1</v>
      </c>
      <c r="I3078">
        <f t="shared" si="192"/>
        <v>0</v>
      </c>
      <c r="J3078">
        <f t="shared" si="193"/>
        <v>0</v>
      </c>
      <c r="K3078">
        <f t="shared" si="194"/>
        <v>0</v>
      </c>
      <c r="L3078">
        <f t="shared" si="195"/>
        <v>1</v>
      </c>
    </row>
    <row r="3079" spans="1:12" ht="13.2" x14ac:dyDescent="0.25">
      <c r="A3079" s="2">
        <v>45113</v>
      </c>
      <c r="B3079" s="3">
        <v>0.61089120370370376</v>
      </c>
      <c r="C3079" s="4">
        <v>1282</v>
      </c>
      <c r="D3079" s="4">
        <v>291203105</v>
      </c>
      <c r="E3079" s="4">
        <v>1</v>
      </c>
      <c r="F3079" s="4" t="s">
        <v>7</v>
      </c>
      <c r="G3079" s="4" t="s">
        <v>8</v>
      </c>
      <c r="H3079">
        <v>1</v>
      </c>
      <c r="I3079">
        <f t="shared" si="192"/>
        <v>0</v>
      </c>
      <c r="J3079">
        <f t="shared" si="193"/>
        <v>0</v>
      </c>
      <c r="K3079">
        <f t="shared" si="194"/>
        <v>0</v>
      </c>
      <c r="L3079">
        <f t="shared" si="195"/>
        <v>1</v>
      </c>
    </row>
    <row r="3080" spans="1:12" ht="13.2" x14ac:dyDescent="0.25">
      <c r="A3080" s="2">
        <v>45113</v>
      </c>
      <c r="B3080" s="3">
        <v>0.61703703703703705</v>
      </c>
      <c r="C3080" s="4">
        <v>1091</v>
      </c>
      <c r="D3080" s="4">
        <v>291207531</v>
      </c>
      <c r="E3080" s="4">
        <v>2</v>
      </c>
      <c r="F3080" s="4" t="s">
        <v>9</v>
      </c>
      <c r="G3080" s="4" t="s">
        <v>11</v>
      </c>
      <c r="H3080">
        <v>1</v>
      </c>
      <c r="I3080">
        <f t="shared" si="192"/>
        <v>0</v>
      </c>
      <c r="J3080">
        <f t="shared" si="193"/>
        <v>1</v>
      </c>
      <c r="K3080">
        <f t="shared" si="194"/>
        <v>0</v>
      </c>
      <c r="L3080">
        <f t="shared" si="195"/>
        <v>0</v>
      </c>
    </row>
    <row r="3081" spans="1:12" ht="13.2" x14ac:dyDescent="0.25">
      <c r="A3081" s="2">
        <v>45113</v>
      </c>
      <c r="B3081" s="3">
        <v>0.62287037037037041</v>
      </c>
      <c r="C3081" s="4">
        <v>1129</v>
      </c>
      <c r="D3081" s="4">
        <v>291210934</v>
      </c>
      <c r="E3081" s="4">
        <v>2</v>
      </c>
      <c r="F3081" s="4" t="s">
        <v>7</v>
      </c>
      <c r="G3081" s="4" t="s">
        <v>8</v>
      </c>
      <c r="H3081">
        <v>1</v>
      </c>
      <c r="I3081">
        <f t="shared" si="192"/>
        <v>0</v>
      </c>
      <c r="J3081">
        <f t="shared" si="193"/>
        <v>0</v>
      </c>
      <c r="K3081">
        <f t="shared" si="194"/>
        <v>0</v>
      </c>
      <c r="L3081">
        <f t="shared" si="195"/>
        <v>1</v>
      </c>
    </row>
    <row r="3082" spans="1:12" ht="13.2" x14ac:dyDescent="0.25">
      <c r="A3082" s="2">
        <v>45113</v>
      </c>
      <c r="B3082" s="3">
        <v>0.64820601851851856</v>
      </c>
      <c r="C3082" s="4">
        <v>1084</v>
      </c>
      <c r="D3082" s="4">
        <v>291223234</v>
      </c>
      <c r="E3082" s="4">
        <v>1</v>
      </c>
      <c r="F3082" s="4" t="s">
        <v>7</v>
      </c>
      <c r="G3082" s="4" t="s">
        <v>8</v>
      </c>
      <c r="H3082">
        <v>1</v>
      </c>
      <c r="I3082">
        <f t="shared" si="192"/>
        <v>0</v>
      </c>
      <c r="J3082">
        <f t="shared" si="193"/>
        <v>0</v>
      </c>
      <c r="K3082">
        <f t="shared" si="194"/>
        <v>0</v>
      </c>
      <c r="L3082">
        <f t="shared" si="195"/>
        <v>1</v>
      </c>
    </row>
    <row r="3083" spans="1:12" ht="13.2" x14ac:dyDescent="0.25">
      <c r="A3083" s="2">
        <v>45113</v>
      </c>
      <c r="B3083" s="3">
        <v>0.65807870370370369</v>
      </c>
      <c r="C3083" s="4">
        <v>1129</v>
      </c>
      <c r="D3083" s="4">
        <v>291228179</v>
      </c>
      <c r="E3083" s="4">
        <v>1</v>
      </c>
      <c r="F3083" s="4" t="s">
        <v>7</v>
      </c>
      <c r="G3083" s="4" t="s">
        <v>8</v>
      </c>
      <c r="H3083">
        <v>1</v>
      </c>
      <c r="I3083">
        <f t="shared" si="192"/>
        <v>0</v>
      </c>
      <c r="J3083">
        <f t="shared" si="193"/>
        <v>0</v>
      </c>
      <c r="K3083">
        <f t="shared" si="194"/>
        <v>0</v>
      </c>
      <c r="L3083">
        <f t="shared" si="195"/>
        <v>1</v>
      </c>
    </row>
    <row r="3084" spans="1:12" ht="13.2" x14ac:dyDescent="0.25">
      <c r="A3084" s="2">
        <v>45113</v>
      </c>
      <c r="B3084" s="3">
        <v>0.67199074074074072</v>
      </c>
      <c r="C3084" s="4">
        <v>1002</v>
      </c>
      <c r="D3084" s="4">
        <v>291235936</v>
      </c>
      <c r="E3084" s="4">
        <v>1</v>
      </c>
      <c r="F3084" s="4" t="s">
        <v>7</v>
      </c>
      <c r="G3084" s="4" t="s">
        <v>8</v>
      </c>
      <c r="H3084">
        <v>1</v>
      </c>
      <c r="I3084">
        <f t="shared" si="192"/>
        <v>0</v>
      </c>
      <c r="J3084">
        <f t="shared" si="193"/>
        <v>0</v>
      </c>
      <c r="K3084">
        <f t="shared" si="194"/>
        <v>0</v>
      </c>
      <c r="L3084">
        <f t="shared" si="195"/>
        <v>1</v>
      </c>
    </row>
    <row r="3085" spans="1:12" ht="13.2" x14ac:dyDescent="0.25">
      <c r="A3085" s="2">
        <v>45113</v>
      </c>
      <c r="B3085" s="3">
        <v>0.67519675925925926</v>
      </c>
      <c r="C3085" s="4">
        <v>1200</v>
      </c>
      <c r="D3085" s="4">
        <v>291238223</v>
      </c>
      <c r="E3085" s="4">
        <v>2</v>
      </c>
      <c r="F3085" s="4" t="s">
        <v>7</v>
      </c>
      <c r="G3085" s="4" t="s">
        <v>8</v>
      </c>
      <c r="H3085">
        <v>1</v>
      </c>
      <c r="I3085">
        <f t="shared" si="192"/>
        <v>0</v>
      </c>
      <c r="J3085">
        <f t="shared" si="193"/>
        <v>0</v>
      </c>
      <c r="K3085">
        <f t="shared" si="194"/>
        <v>0</v>
      </c>
      <c r="L3085">
        <f t="shared" si="195"/>
        <v>1</v>
      </c>
    </row>
    <row r="3086" spans="1:12" ht="13.2" x14ac:dyDescent="0.25">
      <c r="A3086" s="2">
        <v>45113</v>
      </c>
      <c r="B3086" s="3">
        <v>0.68269675925925921</v>
      </c>
      <c r="C3086" s="4">
        <v>1129</v>
      </c>
      <c r="D3086" s="4">
        <v>291243981</v>
      </c>
      <c r="E3086" s="4">
        <v>1</v>
      </c>
      <c r="F3086" s="4" t="s">
        <v>7</v>
      </c>
      <c r="G3086" s="4" t="s">
        <v>8</v>
      </c>
      <c r="H3086">
        <v>1</v>
      </c>
      <c r="I3086">
        <f t="shared" si="192"/>
        <v>0</v>
      </c>
      <c r="J3086">
        <f t="shared" si="193"/>
        <v>0</v>
      </c>
      <c r="K3086">
        <f t="shared" si="194"/>
        <v>0</v>
      </c>
      <c r="L3086">
        <f t="shared" si="195"/>
        <v>1</v>
      </c>
    </row>
    <row r="3087" spans="1:12" ht="13.2" x14ac:dyDescent="0.25">
      <c r="A3087" s="2">
        <v>45113</v>
      </c>
      <c r="B3087" s="3">
        <v>0.68747685185185181</v>
      </c>
      <c r="C3087" s="4">
        <v>1200</v>
      </c>
      <c r="D3087" s="4">
        <v>291247643</v>
      </c>
      <c r="E3087" s="4">
        <v>1</v>
      </c>
      <c r="F3087" s="4" t="s">
        <v>9</v>
      </c>
      <c r="G3087" s="4" t="s">
        <v>10</v>
      </c>
      <c r="H3087">
        <v>1</v>
      </c>
      <c r="I3087">
        <f t="shared" si="192"/>
        <v>1</v>
      </c>
      <c r="J3087">
        <f t="shared" si="193"/>
        <v>0</v>
      </c>
      <c r="K3087">
        <f t="shared" si="194"/>
        <v>0</v>
      </c>
      <c r="L3087">
        <f t="shared" si="195"/>
        <v>0</v>
      </c>
    </row>
    <row r="3088" spans="1:12" ht="13.2" x14ac:dyDescent="0.25">
      <c r="A3088" s="2">
        <v>45113</v>
      </c>
      <c r="B3088" s="3">
        <v>0.69773148148148145</v>
      </c>
      <c r="C3088" s="4">
        <v>1002</v>
      </c>
      <c r="D3088" s="4">
        <v>291256593</v>
      </c>
      <c r="E3088" s="4">
        <v>2</v>
      </c>
      <c r="F3088" s="4" t="s">
        <v>7</v>
      </c>
      <c r="G3088" s="4" t="s">
        <v>8</v>
      </c>
      <c r="H3088">
        <v>1</v>
      </c>
      <c r="I3088">
        <f t="shared" si="192"/>
        <v>0</v>
      </c>
      <c r="J3088">
        <f t="shared" si="193"/>
        <v>0</v>
      </c>
      <c r="K3088">
        <f t="shared" si="194"/>
        <v>0</v>
      </c>
      <c r="L3088">
        <f t="shared" si="195"/>
        <v>1</v>
      </c>
    </row>
    <row r="3089" spans="1:12" ht="13.2" x14ac:dyDescent="0.25">
      <c r="A3089" s="2">
        <v>45113</v>
      </c>
      <c r="B3089" s="3">
        <v>0.69927083333333329</v>
      </c>
      <c r="C3089" s="4">
        <v>1002</v>
      </c>
      <c r="D3089" s="4">
        <v>291257977</v>
      </c>
      <c r="E3089" s="4">
        <v>2</v>
      </c>
      <c r="F3089" s="4" t="s">
        <v>7</v>
      </c>
      <c r="G3089" s="4" t="s">
        <v>8</v>
      </c>
      <c r="H3089">
        <v>1</v>
      </c>
      <c r="I3089">
        <f t="shared" si="192"/>
        <v>0</v>
      </c>
      <c r="J3089">
        <f t="shared" si="193"/>
        <v>0</v>
      </c>
      <c r="K3089">
        <f t="shared" si="194"/>
        <v>0</v>
      </c>
      <c r="L3089">
        <f t="shared" si="195"/>
        <v>1</v>
      </c>
    </row>
    <row r="3090" spans="1:12" ht="13.2" x14ac:dyDescent="0.25">
      <c r="A3090" s="2">
        <v>45113</v>
      </c>
      <c r="B3090" s="3">
        <v>0.70011574074074079</v>
      </c>
      <c r="C3090" s="4">
        <v>1129</v>
      </c>
      <c r="D3090" s="4">
        <v>291258805</v>
      </c>
      <c r="E3090" s="4">
        <v>4</v>
      </c>
      <c r="F3090" s="4" t="s">
        <v>7</v>
      </c>
      <c r="G3090" s="4" t="s">
        <v>8</v>
      </c>
      <c r="H3090">
        <v>1</v>
      </c>
      <c r="I3090">
        <f t="shared" si="192"/>
        <v>0</v>
      </c>
      <c r="J3090">
        <f t="shared" si="193"/>
        <v>0</v>
      </c>
      <c r="K3090">
        <f t="shared" si="194"/>
        <v>0</v>
      </c>
      <c r="L3090">
        <f t="shared" si="195"/>
        <v>1</v>
      </c>
    </row>
    <row r="3091" spans="1:12" ht="13.2" x14ac:dyDescent="0.25">
      <c r="A3091" s="2">
        <v>45113</v>
      </c>
      <c r="B3091" s="3">
        <v>0.71050925925925923</v>
      </c>
      <c r="C3091" s="4">
        <v>1180</v>
      </c>
      <c r="D3091" s="4">
        <v>291267792</v>
      </c>
      <c r="E3091" s="4">
        <v>10</v>
      </c>
      <c r="F3091" s="4" t="s">
        <v>9</v>
      </c>
      <c r="G3091" s="4" t="s">
        <v>10</v>
      </c>
      <c r="H3091">
        <v>0</v>
      </c>
      <c r="I3091">
        <f t="shared" si="192"/>
        <v>1</v>
      </c>
      <c r="J3091">
        <f t="shared" si="193"/>
        <v>0</v>
      </c>
      <c r="K3091">
        <f t="shared" si="194"/>
        <v>0</v>
      </c>
      <c r="L3091">
        <f t="shared" si="195"/>
        <v>0</v>
      </c>
    </row>
    <row r="3092" spans="1:12" ht="13.2" x14ac:dyDescent="0.25">
      <c r="A3092" s="2">
        <v>45113</v>
      </c>
      <c r="B3092" s="3">
        <v>0.71415509259259258</v>
      </c>
      <c r="C3092" s="4">
        <v>1104</v>
      </c>
      <c r="D3092" s="4">
        <v>291271084</v>
      </c>
      <c r="E3092" s="4">
        <v>1</v>
      </c>
      <c r="F3092" s="4" t="s">
        <v>9</v>
      </c>
      <c r="G3092" s="4" t="s">
        <v>13</v>
      </c>
      <c r="H3092">
        <v>1</v>
      </c>
      <c r="I3092">
        <f t="shared" si="192"/>
        <v>0</v>
      </c>
      <c r="J3092">
        <f t="shared" si="193"/>
        <v>0</v>
      </c>
      <c r="K3092">
        <f t="shared" si="194"/>
        <v>0</v>
      </c>
      <c r="L3092">
        <f t="shared" si="195"/>
        <v>0</v>
      </c>
    </row>
    <row r="3093" spans="1:12" ht="13.2" x14ac:dyDescent="0.25">
      <c r="A3093" s="2">
        <v>45113</v>
      </c>
      <c r="B3093" s="3">
        <v>0.7144907407407407</v>
      </c>
      <c r="C3093" s="4">
        <v>1084</v>
      </c>
      <c r="D3093" s="4">
        <v>291271415</v>
      </c>
      <c r="E3093" s="4">
        <v>1</v>
      </c>
      <c r="F3093" s="4" t="s">
        <v>7</v>
      </c>
      <c r="G3093" s="4" t="s">
        <v>8</v>
      </c>
      <c r="H3093">
        <v>1</v>
      </c>
      <c r="I3093">
        <f t="shared" si="192"/>
        <v>0</v>
      </c>
      <c r="J3093">
        <f t="shared" si="193"/>
        <v>0</v>
      </c>
      <c r="K3093">
        <f t="shared" si="194"/>
        <v>0</v>
      </c>
      <c r="L3093">
        <f t="shared" si="195"/>
        <v>1</v>
      </c>
    </row>
    <row r="3094" spans="1:12" ht="13.2" x14ac:dyDescent="0.25">
      <c r="A3094" s="2">
        <v>45113</v>
      </c>
      <c r="B3094" s="3">
        <v>0.72349537037037037</v>
      </c>
      <c r="C3094" s="4">
        <v>1135</v>
      </c>
      <c r="D3094" s="4">
        <v>291279741</v>
      </c>
      <c r="E3094" s="4">
        <v>1</v>
      </c>
      <c r="F3094" s="4" t="s">
        <v>9</v>
      </c>
      <c r="G3094" s="4" t="s">
        <v>10</v>
      </c>
      <c r="H3094">
        <v>1</v>
      </c>
      <c r="I3094">
        <f t="shared" si="192"/>
        <v>1</v>
      </c>
      <c r="J3094">
        <f t="shared" si="193"/>
        <v>0</v>
      </c>
      <c r="K3094">
        <f t="shared" si="194"/>
        <v>0</v>
      </c>
      <c r="L3094">
        <f t="shared" si="195"/>
        <v>0</v>
      </c>
    </row>
    <row r="3095" spans="1:12" ht="13.2" x14ac:dyDescent="0.25">
      <c r="A3095" s="2">
        <v>45113</v>
      </c>
      <c r="B3095" s="3">
        <v>0.73325231481481479</v>
      </c>
      <c r="C3095" s="4">
        <v>1390</v>
      </c>
      <c r="D3095" s="4">
        <v>291288090</v>
      </c>
      <c r="E3095" s="4">
        <v>1</v>
      </c>
      <c r="F3095" s="4" t="s">
        <v>7</v>
      </c>
      <c r="G3095" s="4" t="s">
        <v>8</v>
      </c>
      <c r="H3095">
        <v>1</v>
      </c>
      <c r="I3095">
        <f t="shared" si="192"/>
        <v>0</v>
      </c>
      <c r="J3095">
        <f t="shared" si="193"/>
        <v>0</v>
      </c>
      <c r="K3095">
        <f t="shared" si="194"/>
        <v>0</v>
      </c>
      <c r="L3095">
        <f t="shared" si="195"/>
        <v>1</v>
      </c>
    </row>
    <row r="3096" spans="1:12" ht="13.2" x14ac:dyDescent="0.25">
      <c r="A3096" s="2">
        <v>45113</v>
      </c>
      <c r="B3096" s="3">
        <v>0.73547453703703702</v>
      </c>
      <c r="C3096" s="4">
        <v>1215</v>
      </c>
      <c r="D3096" s="4">
        <v>291289933</v>
      </c>
      <c r="E3096" s="4">
        <v>1</v>
      </c>
      <c r="F3096" s="4" t="s">
        <v>7</v>
      </c>
      <c r="G3096" s="4" t="s">
        <v>8</v>
      </c>
      <c r="H3096">
        <v>0</v>
      </c>
      <c r="I3096">
        <f t="shared" si="192"/>
        <v>0</v>
      </c>
      <c r="J3096">
        <f t="shared" si="193"/>
        <v>0</v>
      </c>
      <c r="K3096">
        <f t="shared" si="194"/>
        <v>0</v>
      </c>
      <c r="L3096">
        <f t="shared" si="195"/>
        <v>1</v>
      </c>
    </row>
    <row r="3097" spans="1:12" ht="13.2" x14ac:dyDescent="0.25">
      <c r="A3097" s="2">
        <v>45113</v>
      </c>
      <c r="B3097" s="3">
        <v>0.73866898148148152</v>
      </c>
      <c r="C3097" s="4">
        <v>1200</v>
      </c>
      <c r="D3097" s="4">
        <v>291292659</v>
      </c>
      <c r="E3097" s="4">
        <v>2</v>
      </c>
      <c r="F3097" s="4" t="s">
        <v>7</v>
      </c>
      <c r="G3097" s="4" t="s">
        <v>8</v>
      </c>
      <c r="H3097">
        <v>1</v>
      </c>
      <c r="I3097">
        <f t="shared" si="192"/>
        <v>0</v>
      </c>
      <c r="J3097">
        <f t="shared" si="193"/>
        <v>0</v>
      </c>
      <c r="K3097">
        <f t="shared" si="194"/>
        <v>0</v>
      </c>
      <c r="L3097">
        <f t="shared" si="195"/>
        <v>1</v>
      </c>
    </row>
    <row r="3098" spans="1:12" ht="13.2" x14ac:dyDescent="0.25">
      <c r="A3098" s="2">
        <v>45113</v>
      </c>
      <c r="B3098" s="3">
        <v>0.73804398148148154</v>
      </c>
      <c r="C3098" s="4">
        <v>1002</v>
      </c>
      <c r="D3098" s="4">
        <v>291292113</v>
      </c>
      <c r="E3098" s="4">
        <v>2</v>
      </c>
      <c r="F3098" s="4" t="s">
        <v>7</v>
      </c>
      <c r="G3098" s="4" t="s">
        <v>8</v>
      </c>
      <c r="H3098">
        <v>1</v>
      </c>
      <c r="I3098">
        <f t="shared" si="192"/>
        <v>0</v>
      </c>
      <c r="J3098">
        <f t="shared" si="193"/>
        <v>0</v>
      </c>
      <c r="K3098">
        <f t="shared" si="194"/>
        <v>0</v>
      </c>
      <c r="L3098">
        <f t="shared" si="195"/>
        <v>1</v>
      </c>
    </row>
    <row r="3099" spans="1:12" ht="13.2" x14ac:dyDescent="0.25">
      <c r="A3099" s="2">
        <v>45113</v>
      </c>
      <c r="B3099" s="3">
        <v>0.74127314814814815</v>
      </c>
      <c r="C3099" s="4">
        <v>1002</v>
      </c>
      <c r="D3099" s="4">
        <v>291294718</v>
      </c>
      <c r="E3099" s="4">
        <v>2</v>
      </c>
      <c r="F3099" s="4" t="s">
        <v>7</v>
      </c>
      <c r="G3099" s="4" t="s">
        <v>8</v>
      </c>
      <c r="H3099">
        <v>1</v>
      </c>
      <c r="I3099">
        <f t="shared" si="192"/>
        <v>0</v>
      </c>
      <c r="J3099">
        <f t="shared" si="193"/>
        <v>0</v>
      </c>
      <c r="K3099">
        <f t="shared" si="194"/>
        <v>0</v>
      </c>
      <c r="L3099">
        <f t="shared" si="195"/>
        <v>1</v>
      </c>
    </row>
    <row r="3100" spans="1:12" ht="13.2" x14ac:dyDescent="0.25">
      <c r="A3100" s="2">
        <v>45113</v>
      </c>
      <c r="B3100" s="3">
        <v>0.74057870370370371</v>
      </c>
      <c r="C3100" s="4">
        <v>1200</v>
      </c>
      <c r="D3100" s="4">
        <v>291294189</v>
      </c>
      <c r="E3100" s="4">
        <v>1</v>
      </c>
      <c r="F3100" s="4" t="s">
        <v>7</v>
      </c>
      <c r="G3100" s="4" t="s">
        <v>8</v>
      </c>
      <c r="H3100">
        <v>1</v>
      </c>
      <c r="I3100">
        <f t="shared" si="192"/>
        <v>0</v>
      </c>
      <c r="J3100">
        <f t="shared" si="193"/>
        <v>0</v>
      </c>
      <c r="K3100">
        <f t="shared" si="194"/>
        <v>0</v>
      </c>
      <c r="L3100">
        <f t="shared" si="195"/>
        <v>1</v>
      </c>
    </row>
    <row r="3101" spans="1:12" ht="13.2" x14ac:dyDescent="0.25">
      <c r="A3101" s="2">
        <v>45113</v>
      </c>
      <c r="B3101" s="3">
        <v>0.74250000000000005</v>
      </c>
      <c r="C3101" s="4">
        <v>1390</v>
      </c>
      <c r="D3101" s="4">
        <v>291295684</v>
      </c>
      <c r="E3101" s="4">
        <v>1</v>
      </c>
      <c r="F3101" s="4" t="s">
        <v>7</v>
      </c>
      <c r="G3101" s="4" t="s">
        <v>8</v>
      </c>
      <c r="H3101">
        <v>1</v>
      </c>
      <c r="I3101">
        <f t="shared" si="192"/>
        <v>0</v>
      </c>
      <c r="J3101">
        <f t="shared" si="193"/>
        <v>0</v>
      </c>
      <c r="K3101">
        <f t="shared" si="194"/>
        <v>0</v>
      </c>
      <c r="L3101">
        <f t="shared" si="195"/>
        <v>1</v>
      </c>
    </row>
    <row r="3102" spans="1:12" ht="13.2" x14ac:dyDescent="0.25">
      <c r="A3102" s="2">
        <v>45113</v>
      </c>
      <c r="B3102" s="3">
        <v>0.74368055555555557</v>
      </c>
      <c r="C3102" s="4">
        <v>1302</v>
      </c>
      <c r="D3102" s="4">
        <v>291296618</v>
      </c>
      <c r="E3102" s="4">
        <v>1</v>
      </c>
      <c r="F3102" s="4" t="s">
        <v>7</v>
      </c>
      <c r="G3102" s="4" t="s">
        <v>8</v>
      </c>
      <c r="H3102">
        <v>1</v>
      </c>
      <c r="I3102">
        <f t="shared" si="192"/>
        <v>0</v>
      </c>
      <c r="J3102">
        <f t="shared" si="193"/>
        <v>0</v>
      </c>
      <c r="K3102">
        <f t="shared" si="194"/>
        <v>0</v>
      </c>
      <c r="L3102">
        <f t="shared" si="195"/>
        <v>1</v>
      </c>
    </row>
    <row r="3103" spans="1:12" ht="13.2" x14ac:dyDescent="0.25">
      <c r="A3103" s="2">
        <v>45113</v>
      </c>
      <c r="B3103" s="3">
        <v>0.7248148148148148</v>
      </c>
      <c r="C3103" s="4">
        <v>1302</v>
      </c>
      <c r="D3103" s="4">
        <v>291280916</v>
      </c>
      <c r="E3103" s="4">
        <v>1</v>
      </c>
      <c r="F3103" s="4" t="s">
        <v>7</v>
      </c>
      <c r="G3103" s="4" t="s">
        <v>8</v>
      </c>
      <c r="H3103">
        <v>1</v>
      </c>
      <c r="I3103">
        <f t="shared" si="192"/>
        <v>0</v>
      </c>
      <c r="J3103">
        <f t="shared" si="193"/>
        <v>0</v>
      </c>
      <c r="K3103">
        <f t="shared" si="194"/>
        <v>0</v>
      </c>
      <c r="L3103">
        <f t="shared" si="195"/>
        <v>1</v>
      </c>
    </row>
    <row r="3104" spans="1:12" ht="13.2" x14ac:dyDescent="0.25">
      <c r="A3104" s="2">
        <v>45113</v>
      </c>
      <c r="B3104" s="3">
        <v>0.76359953703703709</v>
      </c>
      <c r="C3104" s="4">
        <v>1113</v>
      </c>
      <c r="D3104" s="4">
        <v>291309872</v>
      </c>
      <c r="E3104" s="4">
        <v>1</v>
      </c>
      <c r="F3104" s="4" t="s">
        <v>9</v>
      </c>
      <c r="G3104" s="4" t="s">
        <v>10</v>
      </c>
      <c r="H3104">
        <v>0</v>
      </c>
      <c r="I3104">
        <f t="shared" si="192"/>
        <v>1</v>
      </c>
      <c r="J3104">
        <f t="shared" si="193"/>
        <v>0</v>
      </c>
      <c r="K3104">
        <f t="shared" si="194"/>
        <v>0</v>
      </c>
      <c r="L3104">
        <f t="shared" si="195"/>
        <v>0</v>
      </c>
    </row>
    <row r="3105" spans="1:12" ht="13.2" x14ac:dyDescent="0.25">
      <c r="A3105" s="2">
        <v>45113</v>
      </c>
      <c r="B3105" s="3">
        <v>0.76973379629629635</v>
      </c>
      <c r="C3105" s="4">
        <v>1467</v>
      </c>
      <c r="D3105" s="4">
        <v>291313096</v>
      </c>
      <c r="E3105" s="4">
        <v>1</v>
      </c>
      <c r="F3105" s="4" t="s">
        <v>9</v>
      </c>
      <c r="G3105" s="4" t="s">
        <v>11</v>
      </c>
      <c r="H3105">
        <v>0</v>
      </c>
      <c r="I3105">
        <f t="shared" si="192"/>
        <v>0</v>
      </c>
      <c r="J3105">
        <f t="shared" si="193"/>
        <v>1</v>
      </c>
      <c r="K3105">
        <f t="shared" si="194"/>
        <v>0</v>
      </c>
      <c r="L3105">
        <f t="shared" si="195"/>
        <v>0</v>
      </c>
    </row>
    <row r="3106" spans="1:12" ht="13.2" x14ac:dyDescent="0.25">
      <c r="A3106" s="2">
        <v>45113</v>
      </c>
      <c r="B3106" s="3">
        <v>0.78374999999999995</v>
      </c>
      <c r="C3106" s="4">
        <v>1002</v>
      </c>
      <c r="D3106" s="4">
        <v>291319642</v>
      </c>
      <c r="E3106" s="4">
        <v>1</v>
      </c>
      <c r="F3106" s="4" t="s">
        <v>7</v>
      </c>
      <c r="G3106" s="4" t="s">
        <v>8</v>
      </c>
      <c r="H3106">
        <v>1</v>
      </c>
      <c r="I3106">
        <f t="shared" si="192"/>
        <v>0</v>
      </c>
      <c r="J3106">
        <f t="shared" si="193"/>
        <v>0</v>
      </c>
      <c r="K3106">
        <f t="shared" si="194"/>
        <v>0</v>
      </c>
      <c r="L3106">
        <f t="shared" si="195"/>
        <v>1</v>
      </c>
    </row>
    <row r="3107" spans="1:12" ht="13.2" x14ac:dyDescent="0.25">
      <c r="A3107" s="2">
        <v>45113</v>
      </c>
      <c r="B3107" s="3">
        <v>0.80538194444444444</v>
      </c>
      <c r="C3107" s="4">
        <v>1200</v>
      </c>
      <c r="D3107" s="4">
        <v>291332691</v>
      </c>
      <c r="E3107" s="4">
        <v>2</v>
      </c>
      <c r="F3107" s="4" t="s">
        <v>7</v>
      </c>
      <c r="G3107" s="4" t="s">
        <v>8</v>
      </c>
      <c r="H3107">
        <v>1</v>
      </c>
      <c r="I3107">
        <f t="shared" si="192"/>
        <v>0</v>
      </c>
      <c r="J3107">
        <f t="shared" si="193"/>
        <v>0</v>
      </c>
      <c r="K3107">
        <f t="shared" si="194"/>
        <v>0</v>
      </c>
      <c r="L3107">
        <f t="shared" si="195"/>
        <v>1</v>
      </c>
    </row>
    <row r="3108" spans="1:12" ht="13.2" x14ac:dyDescent="0.25">
      <c r="A3108" s="2">
        <v>45113</v>
      </c>
      <c r="B3108" s="3">
        <v>0.81427083333333339</v>
      </c>
      <c r="C3108" s="4">
        <v>1002</v>
      </c>
      <c r="D3108" s="4">
        <v>291336303</v>
      </c>
      <c r="E3108" s="4">
        <v>1</v>
      </c>
      <c r="F3108" s="4" t="s">
        <v>7</v>
      </c>
      <c r="G3108" s="4" t="s">
        <v>8</v>
      </c>
      <c r="H3108">
        <v>1</v>
      </c>
      <c r="I3108">
        <f t="shared" si="192"/>
        <v>0</v>
      </c>
      <c r="J3108">
        <f t="shared" si="193"/>
        <v>0</v>
      </c>
      <c r="K3108">
        <f t="shared" si="194"/>
        <v>0</v>
      </c>
      <c r="L3108">
        <f t="shared" si="195"/>
        <v>1</v>
      </c>
    </row>
    <row r="3109" spans="1:12" ht="13.2" x14ac:dyDescent="0.25">
      <c r="A3109" s="2">
        <v>45113</v>
      </c>
      <c r="B3109" s="3">
        <v>0.81587962962962968</v>
      </c>
      <c r="C3109" s="4">
        <v>1302</v>
      </c>
      <c r="D3109" s="4">
        <v>291336860</v>
      </c>
      <c r="E3109" s="4">
        <v>2</v>
      </c>
      <c r="F3109" s="4" t="s">
        <v>7</v>
      </c>
      <c r="G3109" s="4" t="s">
        <v>8</v>
      </c>
      <c r="H3109">
        <v>1</v>
      </c>
      <c r="I3109">
        <f t="shared" si="192"/>
        <v>0</v>
      </c>
      <c r="J3109">
        <f t="shared" si="193"/>
        <v>0</v>
      </c>
      <c r="K3109">
        <f t="shared" si="194"/>
        <v>0</v>
      </c>
      <c r="L3109">
        <f t="shared" si="195"/>
        <v>1</v>
      </c>
    </row>
    <row r="3110" spans="1:12" ht="13.2" x14ac:dyDescent="0.25">
      <c r="A3110" s="2">
        <v>45113</v>
      </c>
      <c r="B3110" s="3">
        <v>0.82483796296296297</v>
      </c>
      <c r="C3110" s="4">
        <v>1395</v>
      </c>
      <c r="D3110" s="4">
        <v>291340295</v>
      </c>
      <c r="E3110" s="4">
        <v>1</v>
      </c>
      <c r="F3110" s="4" t="s">
        <v>7</v>
      </c>
      <c r="G3110" s="4" t="s">
        <v>8</v>
      </c>
      <c r="H3110">
        <v>1</v>
      </c>
      <c r="I3110">
        <f t="shared" si="192"/>
        <v>0</v>
      </c>
      <c r="J3110">
        <f t="shared" si="193"/>
        <v>0</v>
      </c>
      <c r="K3110">
        <f t="shared" si="194"/>
        <v>0</v>
      </c>
      <c r="L3110">
        <f t="shared" si="195"/>
        <v>1</v>
      </c>
    </row>
    <row r="3111" spans="1:12" ht="13.2" x14ac:dyDescent="0.25">
      <c r="A3111" s="2">
        <v>45113</v>
      </c>
      <c r="B3111" s="3">
        <v>0.86752314814814813</v>
      </c>
      <c r="C3111" s="4">
        <v>1214</v>
      </c>
      <c r="D3111" s="4">
        <v>291354208</v>
      </c>
      <c r="E3111" s="4">
        <v>1</v>
      </c>
      <c r="F3111" s="4" t="s">
        <v>7</v>
      </c>
      <c r="G3111" s="4" t="s">
        <v>8</v>
      </c>
      <c r="H3111">
        <v>1</v>
      </c>
      <c r="I3111">
        <f t="shared" si="192"/>
        <v>0</v>
      </c>
      <c r="J3111">
        <f t="shared" si="193"/>
        <v>0</v>
      </c>
      <c r="K3111">
        <f t="shared" si="194"/>
        <v>0</v>
      </c>
      <c r="L3111">
        <f t="shared" si="195"/>
        <v>1</v>
      </c>
    </row>
    <row r="3112" spans="1:12" ht="13.2" x14ac:dyDescent="0.25">
      <c r="A3112" s="2">
        <v>45113</v>
      </c>
      <c r="B3112" s="3">
        <v>0.8658217592592593</v>
      </c>
      <c r="C3112" s="4">
        <v>1084</v>
      </c>
      <c r="D3112" s="4">
        <v>291353668</v>
      </c>
      <c r="E3112" s="4">
        <v>1</v>
      </c>
      <c r="F3112" s="4" t="s">
        <v>7</v>
      </c>
      <c r="G3112" s="4" t="s">
        <v>8</v>
      </c>
      <c r="H3112">
        <v>1</v>
      </c>
      <c r="I3112">
        <f t="shared" si="192"/>
        <v>0</v>
      </c>
      <c r="J3112">
        <f t="shared" si="193"/>
        <v>0</v>
      </c>
      <c r="K3112">
        <f t="shared" si="194"/>
        <v>0</v>
      </c>
      <c r="L3112">
        <f t="shared" si="195"/>
        <v>1</v>
      </c>
    </row>
    <row r="3113" spans="1:12" ht="13.2" x14ac:dyDescent="0.25">
      <c r="A3113" s="2">
        <v>45113</v>
      </c>
      <c r="B3113" s="3">
        <v>0.88363425925925931</v>
      </c>
      <c r="C3113" s="4">
        <v>1117</v>
      </c>
      <c r="D3113" s="4">
        <v>291359317</v>
      </c>
      <c r="E3113" s="4">
        <v>2</v>
      </c>
      <c r="F3113" s="4" t="s">
        <v>7</v>
      </c>
      <c r="G3113" s="4" t="s">
        <v>8</v>
      </c>
      <c r="H3113">
        <v>1</v>
      </c>
      <c r="I3113">
        <f t="shared" si="192"/>
        <v>0</v>
      </c>
      <c r="J3113">
        <f t="shared" si="193"/>
        <v>0</v>
      </c>
      <c r="K3113">
        <f t="shared" si="194"/>
        <v>0</v>
      </c>
      <c r="L3113">
        <f t="shared" si="195"/>
        <v>1</v>
      </c>
    </row>
    <row r="3114" spans="1:12" ht="13.2" x14ac:dyDescent="0.25">
      <c r="A3114" s="2">
        <v>45113</v>
      </c>
      <c r="B3114" s="3">
        <v>0.8852430555555556</v>
      </c>
      <c r="C3114" s="4">
        <v>1145</v>
      </c>
      <c r="D3114" s="4">
        <v>291359843</v>
      </c>
      <c r="E3114" s="4">
        <v>1</v>
      </c>
      <c r="F3114" s="4" t="s">
        <v>7</v>
      </c>
      <c r="G3114" s="4" t="s">
        <v>8</v>
      </c>
      <c r="H3114">
        <v>1</v>
      </c>
      <c r="I3114">
        <f t="shared" si="192"/>
        <v>0</v>
      </c>
      <c r="J3114">
        <f t="shared" si="193"/>
        <v>0</v>
      </c>
      <c r="K3114">
        <f t="shared" si="194"/>
        <v>0</v>
      </c>
      <c r="L3114">
        <f t="shared" si="195"/>
        <v>1</v>
      </c>
    </row>
    <row r="3115" spans="1:12" ht="13.2" x14ac:dyDescent="0.25">
      <c r="A3115" s="2">
        <v>45113</v>
      </c>
      <c r="B3115" s="3">
        <v>0.88638888888888889</v>
      </c>
      <c r="C3115" s="4">
        <v>1200</v>
      </c>
      <c r="D3115" s="4">
        <v>291360204</v>
      </c>
      <c r="E3115" s="4">
        <v>2</v>
      </c>
      <c r="F3115" s="4" t="s">
        <v>9</v>
      </c>
      <c r="G3115" s="4" t="s">
        <v>10</v>
      </c>
      <c r="H3115">
        <v>1</v>
      </c>
      <c r="I3115">
        <f t="shared" si="192"/>
        <v>1</v>
      </c>
      <c r="J3115">
        <f t="shared" si="193"/>
        <v>0</v>
      </c>
      <c r="K3115">
        <f t="shared" si="194"/>
        <v>0</v>
      </c>
      <c r="L3115">
        <f t="shared" si="195"/>
        <v>0</v>
      </c>
    </row>
    <row r="3116" spans="1:12" ht="13.2" x14ac:dyDescent="0.25">
      <c r="A3116" s="2">
        <v>45113</v>
      </c>
      <c r="B3116" s="3">
        <v>0.93526620370370372</v>
      </c>
      <c r="C3116" s="4">
        <v>1200</v>
      </c>
      <c r="D3116" s="4">
        <v>291370565</v>
      </c>
      <c r="E3116" s="4">
        <v>1</v>
      </c>
      <c r="F3116" s="4" t="s">
        <v>7</v>
      </c>
      <c r="G3116" s="4" t="s">
        <v>8</v>
      </c>
      <c r="H3116">
        <v>1</v>
      </c>
      <c r="I3116">
        <f t="shared" si="192"/>
        <v>0</v>
      </c>
      <c r="J3116">
        <f t="shared" si="193"/>
        <v>0</v>
      </c>
      <c r="K3116">
        <f t="shared" si="194"/>
        <v>0</v>
      </c>
      <c r="L3116">
        <f t="shared" si="195"/>
        <v>1</v>
      </c>
    </row>
    <row r="3117" spans="1:12" ht="13.2" x14ac:dyDescent="0.25">
      <c r="A3117" s="2">
        <v>45114</v>
      </c>
      <c r="B3117" s="3">
        <v>0.27436342592592594</v>
      </c>
      <c r="C3117" s="4">
        <v>1117</v>
      </c>
      <c r="D3117" s="4">
        <v>291394947</v>
      </c>
      <c r="E3117" s="4">
        <v>1</v>
      </c>
      <c r="F3117" s="4" t="s">
        <v>7</v>
      </c>
      <c r="G3117" s="4" t="s">
        <v>8</v>
      </c>
      <c r="H3117">
        <v>1</v>
      </c>
      <c r="I3117">
        <f t="shared" si="192"/>
        <v>0</v>
      </c>
      <c r="J3117">
        <f t="shared" si="193"/>
        <v>0</v>
      </c>
      <c r="K3117">
        <f t="shared" si="194"/>
        <v>0</v>
      </c>
      <c r="L3117">
        <f t="shared" si="195"/>
        <v>1</v>
      </c>
    </row>
    <row r="3118" spans="1:12" ht="13.2" x14ac:dyDescent="0.25">
      <c r="A3118" s="2">
        <v>45114</v>
      </c>
      <c r="B3118" s="3">
        <v>0.3165972222222222</v>
      </c>
      <c r="C3118" s="4">
        <v>1395</v>
      </c>
      <c r="D3118" s="4">
        <v>291396817</v>
      </c>
      <c r="E3118" s="4">
        <v>1</v>
      </c>
      <c r="F3118" s="4" t="s">
        <v>7</v>
      </c>
      <c r="G3118" s="4" t="s">
        <v>8</v>
      </c>
      <c r="H3118">
        <v>1</v>
      </c>
      <c r="I3118">
        <f t="shared" si="192"/>
        <v>0</v>
      </c>
      <c r="J3118">
        <f t="shared" si="193"/>
        <v>0</v>
      </c>
      <c r="K3118">
        <f t="shared" si="194"/>
        <v>0</v>
      </c>
      <c r="L3118">
        <f t="shared" si="195"/>
        <v>1</v>
      </c>
    </row>
    <row r="3119" spans="1:12" ht="13.2" x14ac:dyDescent="0.25">
      <c r="A3119" s="2">
        <v>45114</v>
      </c>
      <c r="B3119" s="3">
        <v>0.34991898148148148</v>
      </c>
      <c r="C3119" s="4">
        <v>1395</v>
      </c>
      <c r="D3119" s="4">
        <v>291402465</v>
      </c>
      <c r="E3119" s="4">
        <v>1</v>
      </c>
      <c r="F3119" s="4" t="s">
        <v>7</v>
      </c>
      <c r="G3119" s="4" t="s">
        <v>8</v>
      </c>
      <c r="H3119">
        <v>1</v>
      </c>
      <c r="I3119">
        <f t="shared" si="192"/>
        <v>0</v>
      </c>
      <c r="J3119">
        <f t="shared" si="193"/>
        <v>0</v>
      </c>
      <c r="K3119">
        <f t="shared" si="194"/>
        <v>0</v>
      </c>
      <c r="L3119">
        <f t="shared" si="195"/>
        <v>1</v>
      </c>
    </row>
    <row r="3120" spans="1:12" ht="13.2" x14ac:dyDescent="0.25">
      <c r="A3120" s="2">
        <v>45114</v>
      </c>
      <c r="B3120" s="3">
        <v>0.35798611111111112</v>
      </c>
      <c r="C3120" s="4">
        <v>1129</v>
      </c>
      <c r="D3120" s="4">
        <v>291405216</v>
      </c>
      <c r="E3120" s="4">
        <v>1</v>
      </c>
      <c r="F3120" s="4" t="s">
        <v>7</v>
      </c>
      <c r="G3120" s="4" t="s">
        <v>8</v>
      </c>
      <c r="H3120">
        <v>1</v>
      </c>
      <c r="I3120">
        <f t="shared" si="192"/>
        <v>0</v>
      </c>
      <c r="J3120">
        <f t="shared" si="193"/>
        <v>0</v>
      </c>
      <c r="K3120">
        <f t="shared" si="194"/>
        <v>0</v>
      </c>
      <c r="L3120">
        <f t="shared" si="195"/>
        <v>1</v>
      </c>
    </row>
    <row r="3121" spans="1:12" ht="13.2" x14ac:dyDescent="0.25">
      <c r="A3121" s="2">
        <v>45114</v>
      </c>
      <c r="B3121" s="3">
        <v>0.34422453703703704</v>
      </c>
      <c r="C3121" s="4">
        <v>1002</v>
      </c>
      <c r="D3121" s="4">
        <v>291400881</v>
      </c>
      <c r="E3121" s="4">
        <v>1</v>
      </c>
      <c r="F3121" s="4" t="s">
        <v>7</v>
      </c>
      <c r="G3121" s="4" t="s">
        <v>8</v>
      </c>
      <c r="H3121">
        <v>1</v>
      </c>
      <c r="I3121">
        <f t="shared" si="192"/>
        <v>0</v>
      </c>
      <c r="J3121">
        <f t="shared" si="193"/>
        <v>0</v>
      </c>
      <c r="K3121">
        <f t="shared" si="194"/>
        <v>0</v>
      </c>
      <c r="L3121">
        <f t="shared" si="195"/>
        <v>1</v>
      </c>
    </row>
    <row r="3122" spans="1:12" ht="13.2" x14ac:dyDescent="0.25">
      <c r="A3122" s="2">
        <v>45114</v>
      </c>
      <c r="B3122" s="3">
        <v>0.37807870370370372</v>
      </c>
      <c r="C3122" s="4">
        <v>1002</v>
      </c>
      <c r="D3122" s="4">
        <v>291414514</v>
      </c>
      <c r="E3122" s="4">
        <v>1</v>
      </c>
      <c r="F3122" s="4" t="s">
        <v>7</v>
      </c>
      <c r="G3122" s="4" t="s">
        <v>8</v>
      </c>
      <c r="H3122">
        <v>1</v>
      </c>
      <c r="I3122">
        <f t="shared" si="192"/>
        <v>0</v>
      </c>
      <c r="J3122">
        <f t="shared" si="193"/>
        <v>0</v>
      </c>
      <c r="K3122">
        <f t="shared" si="194"/>
        <v>0</v>
      </c>
      <c r="L3122">
        <f t="shared" si="195"/>
        <v>1</v>
      </c>
    </row>
    <row r="3123" spans="1:12" ht="13.2" x14ac:dyDescent="0.25">
      <c r="A3123" s="2">
        <v>45114</v>
      </c>
      <c r="B3123" s="3">
        <v>0.39246527777777779</v>
      </c>
      <c r="C3123" s="4">
        <v>1074</v>
      </c>
      <c r="D3123" s="4">
        <v>291422946</v>
      </c>
      <c r="E3123" s="4">
        <v>1</v>
      </c>
      <c r="F3123" s="4" t="s">
        <v>7</v>
      </c>
      <c r="G3123" s="4" t="s">
        <v>8</v>
      </c>
      <c r="H3123">
        <v>1</v>
      </c>
      <c r="I3123">
        <f t="shared" si="192"/>
        <v>0</v>
      </c>
      <c r="J3123">
        <f t="shared" si="193"/>
        <v>0</v>
      </c>
      <c r="K3123">
        <f t="shared" si="194"/>
        <v>0</v>
      </c>
      <c r="L3123">
        <f t="shared" si="195"/>
        <v>1</v>
      </c>
    </row>
    <row r="3124" spans="1:12" ht="13.2" x14ac:dyDescent="0.25">
      <c r="A3124" s="2">
        <v>45114</v>
      </c>
      <c r="B3124" s="3">
        <v>0.4014699074074074</v>
      </c>
      <c r="C3124" s="4">
        <v>1129</v>
      </c>
      <c r="D3124" s="4">
        <v>291428230</v>
      </c>
      <c r="E3124" s="4">
        <v>2</v>
      </c>
      <c r="F3124" s="4" t="s">
        <v>7</v>
      </c>
      <c r="G3124" s="4" t="s">
        <v>8</v>
      </c>
      <c r="H3124">
        <v>1</v>
      </c>
      <c r="I3124">
        <f t="shared" si="192"/>
        <v>0</v>
      </c>
      <c r="J3124">
        <f t="shared" si="193"/>
        <v>0</v>
      </c>
      <c r="K3124">
        <f t="shared" si="194"/>
        <v>0</v>
      </c>
      <c r="L3124">
        <f t="shared" si="195"/>
        <v>1</v>
      </c>
    </row>
    <row r="3125" spans="1:12" ht="13.2" x14ac:dyDescent="0.25">
      <c r="A3125" s="2">
        <v>45114</v>
      </c>
      <c r="B3125" s="3">
        <v>0.40016203703703701</v>
      </c>
      <c r="C3125" s="4">
        <v>1347</v>
      </c>
      <c r="D3125" s="4">
        <v>291427455</v>
      </c>
      <c r="E3125" s="4">
        <v>1</v>
      </c>
      <c r="F3125" s="4" t="s">
        <v>7</v>
      </c>
      <c r="G3125" s="4" t="s">
        <v>8</v>
      </c>
      <c r="H3125">
        <v>0</v>
      </c>
      <c r="I3125">
        <f t="shared" si="192"/>
        <v>0</v>
      </c>
      <c r="J3125">
        <f t="shared" si="193"/>
        <v>0</v>
      </c>
      <c r="K3125">
        <f t="shared" si="194"/>
        <v>0</v>
      </c>
      <c r="L3125">
        <f t="shared" si="195"/>
        <v>1</v>
      </c>
    </row>
    <row r="3126" spans="1:12" ht="13.2" x14ac:dyDescent="0.25">
      <c r="A3126" s="2">
        <v>45114</v>
      </c>
      <c r="B3126" s="3">
        <v>0.42464120370370373</v>
      </c>
      <c r="C3126" s="4">
        <v>1091</v>
      </c>
      <c r="D3126" s="4">
        <v>291441154</v>
      </c>
      <c r="E3126" s="4">
        <v>1</v>
      </c>
      <c r="F3126" s="4" t="s">
        <v>7</v>
      </c>
      <c r="G3126" s="4" t="s">
        <v>8</v>
      </c>
      <c r="H3126">
        <v>1</v>
      </c>
      <c r="I3126">
        <f t="shared" si="192"/>
        <v>0</v>
      </c>
      <c r="J3126">
        <f t="shared" si="193"/>
        <v>0</v>
      </c>
      <c r="K3126">
        <f t="shared" si="194"/>
        <v>0</v>
      </c>
      <c r="L3126">
        <f t="shared" si="195"/>
        <v>1</v>
      </c>
    </row>
    <row r="3127" spans="1:12" ht="13.2" x14ac:dyDescent="0.25">
      <c r="A3127" s="2">
        <v>45114</v>
      </c>
      <c r="B3127" s="3">
        <v>0.39964120370370371</v>
      </c>
      <c r="C3127" s="4">
        <v>1002</v>
      </c>
      <c r="D3127" s="4">
        <v>291427155</v>
      </c>
      <c r="E3127" s="4">
        <v>1</v>
      </c>
      <c r="F3127" s="4" t="s">
        <v>9</v>
      </c>
      <c r="G3127" s="4" t="s">
        <v>8</v>
      </c>
      <c r="H3127">
        <v>1</v>
      </c>
      <c r="I3127">
        <f t="shared" si="192"/>
        <v>0</v>
      </c>
      <c r="J3127">
        <f t="shared" si="193"/>
        <v>0</v>
      </c>
      <c r="K3127">
        <f t="shared" si="194"/>
        <v>1</v>
      </c>
      <c r="L3127">
        <f t="shared" si="195"/>
        <v>0</v>
      </c>
    </row>
    <row r="3128" spans="1:12" ht="13.2" x14ac:dyDescent="0.25">
      <c r="A3128" s="2">
        <v>45114</v>
      </c>
      <c r="B3128" s="3">
        <v>0.43828703703703703</v>
      </c>
      <c r="C3128" s="4">
        <v>1129</v>
      </c>
      <c r="D3128" s="4">
        <v>291447758</v>
      </c>
      <c r="E3128" s="4">
        <v>3</v>
      </c>
      <c r="F3128" s="4" t="s">
        <v>9</v>
      </c>
      <c r="G3128" s="4" t="s">
        <v>8</v>
      </c>
      <c r="H3128">
        <v>1</v>
      </c>
      <c r="I3128">
        <f t="shared" si="192"/>
        <v>0</v>
      </c>
      <c r="J3128">
        <f t="shared" si="193"/>
        <v>0</v>
      </c>
      <c r="K3128">
        <f t="shared" si="194"/>
        <v>1</v>
      </c>
      <c r="L3128">
        <f t="shared" si="195"/>
        <v>0</v>
      </c>
    </row>
    <row r="3129" spans="1:12" ht="13.2" x14ac:dyDescent="0.25">
      <c r="A3129" s="2">
        <v>45114</v>
      </c>
      <c r="B3129" s="3">
        <v>0.46109953703703704</v>
      </c>
      <c r="C3129" s="4">
        <v>1200</v>
      </c>
      <c r="D3129" s="4">
        <v>291457108</v>
      </c>
      <c r="E3129" s="4">
        <v>1</v>
      </c>
      <c r="F3129" s="4" t="s">
        <v>7</v>
      </c>
      <c r="G3129" s="4" t="s">
        <v>8</v>
      </c>
      <c r="H3129">
        <v>1</v>
      </c>
      <c r="I3129">
        <f t="shared" si="192"/>
        <v>0</v>
      </c>
      <c r="J3129">
        <f t="shared" si="193"/>
        <v>0</v>
      </c>
      <c r="K3129">
        <f t="shared" si="194"/>
        <v>0</v>
      </c>
      <c r="L3129">
        <f t="shared" si="195"/>
        <v>1</v>
      </c>
    </row>
    <row r="3130" spans="1:12" ht="13.2" x14ac:dyDescent="0.25">
      <c r="A3130" s="2">
        <v>45114</v>
      </c>
      <c r="B3130" s="3">
        <v>0.47646990740740741</v>
      </c>
      <c r="C3130" s="4">
        <v>1407</v>
      </c>
      <c r="D3130" s="4">
        <v>291463371</v>
      </c>
      <c r="E3130" s="4">
        <v>3</v>
      </c>
      <c r="F3130" s="4" t="s">
        <v>9</v>
      </c>
      <c r="G3130" s="4" t="s">
        <v>11</v>
      </c>
      <c r="H3130">
        <v>0</v>
      </c>
      <c r="I3130">
        <f t="shared" si="192"/>
        <v>0</v>
      </c>
      <c r="J3130">
        <f t="shared" si="193"/>
        <v>1</v>
      </c>
      <c r="K3130">
        <f t="shared" si="194"/>
        <v>0</v>
      </c>
      <c r="L3130">
        <f t="shared" si="195"/>
        <v>0</v>
      </c>
    </row>
    <row r="3131" spans="1:12" ht="13.2" x14ac:dyDescent="0.25">
      <c r="A3131" s="2">
        <v>45114</v>
      </c>
      <c r="B3131" s="3">
        <v>0.48136574074074073</v>
      </c>
      <c r="C3131" s="4">
        <v>1006</v>
      </c>
      <c r="D3131" s="4">
        <v>291465144</v>
      </c>
      <c r="E3131" s="4">
        <v>1</v>
      </c>
      <c r="F3131" s="4" t="s">
        <v>7</v>
      </c>
      <c r="G3131" s="4" t="s">
        <v>8</v>
      </c>
      <c r="H3131">
        <v>1</v>
      </c>
      <c r="I3131">
        <f t="shared" si="192"/>
        <v>0</v>
      </c>
      <c r="J3131">
        <f t="shared" si="193"/>
        <v>0</v>
      </c>
      <c r="K3131">
        <f t="shared" si="194"/>
        <v>0</v>
      </c>
      <c r="L3131">
        <f t="shared" si="195"/>
        <v>1</v>
      </c>
    </row>
    <row r="3132" spans="1:12" ht="13.2" x14ac:dyDescent="0.25">
      <c r="A3132" s="2">
        <v>45114</v>
      </c>
      <c r="B3132" s="3">
        <v>0.49789351851851854</v>
      </c>
      <c r="C3132" s="4">
        <v>1084</v>
      </c>
      <c r="D3132" s="4">
        <v>291471241</v>
      </c>
      <c r="E3132" s="4">
        <v>5</v>
      </c>
      <c r="F3132" s="4" t="s">
        <v>7</v>
      </c>
      <c r="G3132" s="4" t="s">
        <v>8</v>
      </c>
      <c r="H3132">
        <v>1</v>
      </c>
      <c r="I3132">
        <f t="shared" si="192"/>
        <v>0</v>
      </c>
      <c r="J3132">
        <f t="shared" si="193"/>
        <v>0</v>
      </c>
      <c r="K3132">
        <f t="shared" si="194"/>
        <v>0</v>
      </c>
      <c r="L3132">
        <f t="shared" si="195"/>
        <v>1</v>
      </c>
    </row>
    <row r="3133" spans="1:12" ht="13.2" x14ac:dyDescent="0.25">
      <c r="A3133" s="2">
        <v>45114</v>
      </c>
      <c r="B3133" s="3">
        <v>0.50054398148148149</v>
      </c>
      <c r="C3133" s="4">
        <v>1117</v>
      </c>
      <c r="D3133" s="4">
        <v>291472445</v>
      </c>
      <c r="E3133" s="4">
        <v>1</v>
      </c>
      <c r="F3133" s="4" t="s">
        <v>7</v>
      </c>
      <c r="G3133" s="4" t="s">
        <v>8</v>
      </c>
      <c r="H3133">
        <v>1</v>
      </c>
      <c r="I3133">
        <f t="shared" si="192"/>
        <v>0</v>
      </c>
      <c r="J3133">
        <f t="shared" si="193"/>
        <v>0</v>
      </c>
      <c r="K3133">
        <f t="shared" si="194"/>
        <v>0</v>
      </c>
      <c r="L3133">
        <f t="shared" si="195"/>
        <v>1</v>
      </c>
    </row>
    <row r="3134" spans="1:12" ht="13.2" x14ac:dyDescent="0.25">
      <c r="A3134" s="2">
        <v>45114</v>
      </c>
      <c r="B3134" s="3">
        <v>0.50594907407407408</v>
      </c>
      <c r="C3134" s="4">
        <v>1377</v>
      </c>
      <c r="D3134" s="4">
        <v>291475599</v>
      </c>
      <c r="E3134" s="4">
        <v>1</v>
      </c>
      <c r="F3134" s="4" t="s">
        <v>7</v>
      </c>
      <c r="G3134" s="4" t="s">
        <v>8</v>
      </c>
      <c r="H3134">
        <v>0</v>
      </c>
      <c r="I3134">
        <f t="shared" si="192"/>
        <v>0</v>
      </c>
      <c r="J3134">
        <f t="shared" si="193"/>
        <v>0</v>
      </c>
      <c r="K3134">
        <f t="shared" si="194"/>
        <v>0</v>
      </c>
      <c r="L3134">
        <f t="shared" si="195"/>
        <v>1</v>
      </c>
    </row>
    <row r="3135" spans="1:12" ht="13.2" x14ac:dyDescent="0.25">
      <c r="A3135" s="2">
        <v>45114</v>
      </c>
      <c r="B3135" s="3">
        <v>0.50324074074074077</v>
      </c>
      <c r="C3135" s="4">
        <v>1129</v>
      </c>
      <c r="D3135" s="4">
        <v>291473958</v>
      </c>
      <c r="E3135" s="4">
        <v>1</v>
      </c>
      <c r="F3135" s="4" t="s">
        <v>7</v>
      </c>
      <c r="G3135" s="4" t="s">
        <v>8</v>
      </c>
      <c r="H3135">
        <v>1</v>
      </c>
      <c r="I3135">
        <f t="shared" si="192"/>
        <v>0</v>
      </c>
      <c r="J3135">
        <f t="shared" si="193"/>
        <v>0</v>
      </c>
      <c r="K3135">
        <f t="shared" si="194"/>
        <v>0</v>
      </c>
      <c r="L3135">
        <f t="shared" si="195"/>
        <v>1</v>
      </c>
    </row>
    <row r="3136" spans="1:12" ht="13.2" x14ac:dyDescent="0.25">
      <c r="A3136" s="2">
        <v>45114</v>
      </c>
      <c r="B3136" s="3">
        <v>0.52358796296296295</v>
      </c>
      <c r="C3136" s="4">
        <v>1129</v>
      </c>
      <c r="D3136" s="4">
        <v>291487956</v>
      </c>
      <c r="E3136" s="4">
        <v>1</v>
      </c>
      <c r="F3136" s="4" t="s">
        <v>7</v>
      </c>
      <c r="G3136" s="4" t="s">
        <v>8</v>
      </c>
      <c r="H3136">
        <v>1</v>
      </c>
      <c r="I3136">
        <f t="shared" si="192"/>
        <v>0</v>
      </c>
      <c r="J3136">
        <f t="shared" si="193"/>
        <v>0</v>
      </c>
      <c r="K3136">
        <f t="shared" si="194"/>
        <v>0</v>
      </c>
      <c r="L3136">
        <f t="shared" si="195"/>
        <v>1</v>
      </c>
    </row>
    <row r="3137" spans="1:12" ht="13.2" x14ac:dyDescent="0.25">
      <c r="A3137" s="2">
        <v>45114</v>
      </c>
      <c r="B3137" s="3">
        <v>0.52892361111111108</v>
      </c>
      <c r="C3137" s="4">
        <v>1200</v>
      </c>
      <c r="D3137" s="4">
        <v>291493628</v>
      </c>
      <c r="E3137" s="4">
        <v>1</v>
      </c>
      <c r="F3137" s="4" t="s">
        <v>7</v>
      </c>
      <c r="G3137" s="4" t="s">
        <v>8</v>
      </c>
      <c r="H3137">
        <v>1</v>
      </c>
      <c r="I3137">
        <f t="shared" si="192"/>
        <v>0</v>
      </c>
      <c r="J3137">
        <f t="shared" si="193"/>
        <v>0</v>
      </c>
      <c r="K3137">
        <f t="shared" si="194"/>
        <v>0</v>
      </c>
      <c r="L3137">
        <f t="shared" si="195"/>
        <v>1</v>
      </c>
    </row>
    <row r="3138" spans="1:12" ht="13.2" x14ac:dyDescent="0.25">
      <c r="A3138" s="2">
        <v>45114</v>
      </c>
      <c r="B3138" s="3">
        <v>0.53218750000000004</v>
      </c>
      <c r="C3138" s="4">
        <v>1002</v>
      </c>
      <c r="D3138" s="4">
        <v>291497283</v>
      </c>
      <c r="E3138" s="4">
        <v>1</v>
      </c>
      <c r="F3138" s="4" t="s">
        <v>7</v>
      </c>
      <c r="G3138" s="4" t="s">
        <v>8</v>
      </c>
      <c r="H3138">
        <v>1</v>
      </c>
      <c r="I3138">
        <f t="shared" si="192"/>
        <v>0</v>
      </c>
      <c r="J3138">
        <f t="shared" si="193"/>
        <v>0</v>
      </c>
      <c r="K3138">
        <f t="shared" si="194"/>
        <v>0</v>
      </c>
      <c r="L3138">
        <f t="shared" si="195"/>
        <v>1</v>
      </c>
    </row>
    <row r="3139" spans="1:12" ht="13.2" x14ac:dyDescent="0.25">
      <c r="A3139" s="2">
        <v>45114</v>
      </c>
      <c r="B3139" s="3">
        <v>0.53216435185185185</v>
      </c>
      <c r="C3139" s="4">
        <v>1094</v>
      </c>
      <c r="D3139" s="4">
        <v>291497257</v>
      </c>
      <c r="E3139" s="4">
        <v>1</v>
      </c>
      <c r="F3139" s="4" t="s">
        <v>7</v>
      </c>
      <c r="G3139" s="4" t="s">
        <v>8</v>
      </c>
      <c r="H3139">
        <v>1</v>
      </c>
      <c r="I3139">
        <f t="shared" ref="I3139:I3202" si="196">IF($G3139=$N$2,1,0)</f>
        <v>0</v>
      </c>
      <c r="J3139">
        <f t="shared" ref="J3139:J3202" si="197">IF($G3139=$N$3,1,0)</f>
        <v>0</v>
      </c>
      <c r="K3139">
        <f t="shared" ref="K3139:K3202" si="198">IF($F3139=$N$1, IF($G3139=$N$4,1,0),0)</f>
        <v>0</v>
      </c>
      <c r="L3139">
        <f t="shared" ref="L3139:L3202" si="199">IF($F3139&lt;&gt;$N$1, IF($G3139=$N$4,1,0),0)</f>
        <v>1</v>
      </c>
    </row>
    <row r="3140" spans="1:12" ht="13.2" x14ac:dyDescent="0.25">
      <c r="A3140" s="2">
        <v>45114</v>
      </c>
      <c r="B3140" s="3">
        <v>0.52756944444444442</v>
      </c>
      <c r="C3140" s="4">
        <v>1002</v>
      </c>
      <c r="D3140" s="4">
        <v>291492177</v>
      </c>
      <c r="E3140" s="4">
        <v>1</v>
      </c>
      <c r="F3140" s="4" t="s">
        <v>7</v>
      </c>
      <c r="G3140" s="4" t="s">
        <v>8</v>
      </c>
      <c r="H3140">
        <v>1</v>
      </c>
      <c r="I3140">
        <f t="shared" si="196"/>
        <v>0</v>
      </c>
      <c r="J3140">
        <f t="shared" si="197"/>
        <v>0</v>
      </c>
      <c r="K3140">
        <f t="shared" si="198"/>
        <v>0</v>
      </c>
      <c r="L3140">
        <f t="shared" si="199"/>
        <v>1</v>
      </c>
    </row>
    <row r="3141" spans="1:12" ht="13.2" x14ac:dyDescent="0.25">
      <c r="A3141" s="2">
        <v>45114</v>
      </c>
      <c r="B3141" s="3">
        <v>0.5366319444444444</v>
      </c>
      <c r="C3141" s="4">
        <v>1229</v>
      </c>
      <c r="D3141" s="4">
        <v>291502818</v>
      </c>
      <c r="E3141" s="4">
        <v>1</v>
      </c>
      <c r="F3141" s="4" t="s">
        <v>9</v>
      </c>
      <c r="G3141" s="4" t="s">
        <v>11</v>
      </c>
      <c r="H3141">
        <v>0</v>
      </c>
      <c r="I3141">
        <f t="shared" si="196"/>
        <v>0</v>
      </c>
      <c r="J3141">
        <f t="shared" si="197"/>
        <v>1</v>
      </c>
      <c r="K3141">
        <f t="shared" si="198"/>
        <v>0</v>
      </c>
      <c r="L3141">
        <f t="shared" si="199"/>
        <v>0</v>
      </c>
    </row>
    <row r="3142" spans="1:12" ht="13.2" x14ac:dyDescent="0.25">
      <c r="A3142" s="2">
        <v>45114</v>
      </c>
      <c r="B3142" s="3">
        <v>0.53682870370370372</v>
      </c>
      <c r="C3142" s="4">
        <v>1002</v>
      </c>
      <c r="D3142" s="4">
        <v>291503100</v>
      </c>
      <c r="E3142" s="4">
        <v>1</v>
      </c>
      <c r="F3142" s="4" t="s">
        <v>7</v>
      </c>
      <c r="G3142" s="4" t="s">
        <v>8</v>
      </c>
      <c r="H3142">
        <v>1</v>
      </c>
      <c r="I3142">
        <f t="shared" si="196"/>
        <v>0</v>
      </c>
      <c r="J3142">
        <f t="shared" si="197"/>
        <v>0</v>
      </c>
      <c r="K3142">
        <f t="shared" si="198"/>
        <v>0</v>
      </c>
      <c r="L3142">
        <f t="shared" si="199"/>
        <v>1</v>
      </c>
    </row>
    <row r="3143" spans="1:12" ht="13.2" x14ac:dyDescent="0.25">
      <c r="A3143" s="2">
        <v>45114</v>
      </c>
      <c r="B3143" s="3">
        <v>0.53260416666666666</v>
      </c>
      <c r="C3143" s="4">
        <v>1395</v>
      </c>
      <c r="D3143" s="4">
        <v>291497740</v>
      </c>
      <c r="E3143" s="4">
        <v>1</v>
      </c>
      <c r="F3143" s="4" t="s">
        <v>7</v>
      </c>
      <c r="G3143" s="4" t="s">
        <v>8</v>
      </c>
      <c r="H3143">
        <v>1</v>
      </c>
      <c r="I3143">
        <f t="shared" si="196"/>
        <v>0</v>
      </c>
      <c r="J3143">
        <f t="shared" si="197"/>
        <v>0</v>
      </c>
      <c r="K3143">
        <f t="shared" si="198"/>
        <v>0</v>
      </c>
      <c r="L3143">
        <f t="shared" si="199"/>
        <v>1</v>
      </c>
    </row>
    <row r="3144" spans="1:12" ht="13.2" x14ac:dyDescent="0.25">
      <c r="A3144" s="2">
        <v>45114</v>
      </c>
      <c r="B3144" s="3">
        <v>0.54526620370370371</v>
      </c>
      <c r="C3144" s="4">
        <v>1135</v>
      </c>
      <c r="D3144" s="4">
        <v>291516050</v>
      </c>
      <c r="E3144" s="4">
        <v>1</v>
      </c>
      <c r="F3144" s="4" t="s">
        <v>7</v>
      </c>
      <c r="G3144" s="4" t="s">
        <v>8</v>
      </c>
      <c r="H3144">
        <v>1</v>
      </c>
      <c r="I3144">
        <f t="shared" si="196"/>
        <v>0</v>
      </c>
      <c r="J3144">
        <f t="shared" si="197"/>
        <v>0</v>
      </c>
      <c r="K3144">
        <f t="shared" si="198"/>
        <v>0</v>
      </c>
      <c r="L3144">
        <f t="shared" si="199"/>
        <v>1</v>
      </c>
    </row>
    <row r="3145" spans="1:12" ht="13.2" x14ac:dyDescent="0.25">
      <c r="A3145" s="2">
        <v>45114</v>
      </c>
      <c r="B3145" s="3">
        <v>0.54519675925925926</v>
      </c>
      <c r="C3145" s="4">
        <v>1002</v>
      </c>
      <c r="D3145" s="4">
        <v>291515911</v>
      </c>
      <c r="E3145" s="4">
        <v>1</v>
      </c>
      <c r="F3145" s="4" t="s">
        <v>7</v>
      </c>
      <c r="G3145" s="4" t="s">
        <v>8</v>
      </c>
      <c r="H3145">
        <v>1</v>
      </c>
      <c r="I3145">
        <f t="shared" si="196"/>
        <v>0</v>
      </c>
      <c r="J3145">
        <f t="shared" si="197"/>
        <v>0</v>
      </c>
      <c r="K3145">
        <f t="shared" si="198"/>
        <v>0</v>
      </c>
      <c r="L3145">
        <f t="shared" si="199"/>
        <v>1</v>
      </c>
    </row>
    <row r="3146" spans="1:12" ht="13.2" x14ac:dyDescent="0.25">
      <c r="A3146" s="2">
        <v>45114</v>
      </c>
      <c r="B3146" s="3">
        <v>0.54599537037037038</v>
      </c>
      <c r="C3146" s="4">
        <v>1002</v>
      </c>
      <c r="D3146" s="4">
        <v>291517334</v>
      </c>
      <c r="E3146" s="4">
        <v>2</v>
      </c>
      <c r="F3146" s="4" t="s">
        <v>7</v>
      </c>
      <c r="G3146" s="4" t="s">
        <v>8</v>
      </c>
      <c r="H3146">
        <v>1</v>
      </c>
      <c r="I3146">
        <f t="shared" si="196"/>
        <v>0</v>
      </c>
      <c r="J3146">
        <f t="shared" si="197"/>
        <v>0</v>
      </c>
      <c r="K3146">
        <f t="shared" si="198"/>
        <v>0</v>
      </c>
      <c r="L3146">
        <f t="shared" si="199"/>
        <v>1</v>
      </c>
    </row>
    <row r="3147" spans="1:12" ht="13.2" x14ac:dyDescent="0.25">
      <c r="A3147" s="2">
        <v>45114</v>
      </c>
      <c r="B3147" s="3">
        <v>0.5465740740740741</v>
      </c>
      <c r="C3147" s="4">
        <v>1346</v>
      </c>
      <c r="D3147" s="4">
        <v>291518363</v>
      </c>
      <c r="E3147" s="4">
        <v>1</v>
      </c>
      <c r="F3147" s="4" t="s">
        <v>7</v>
      </c>
      <c r="G3147" s="4" t="s">
        <v>8</v>
      </c>
      <c r="H3147">
        <v>1</v>
      </c>
      <c r="I3147">
        <f t="shared" si="196"/>
        <v>0</v>
      </c>
      <c r="J3147">
        <f t="shared" si="197"/>
        <v>0</v>
      </c>
      <c r="K3147">
        <f t="shared" si="198"/>
        <v>0</v>
      </c>
      <c r="L3147">
        <f t="shared" si="199"/>
        <v>1</v>
      </c>
    </row>
    <row r="3148" spans="1:12" ht="13.2" x14ac:dyDescent="0.25">
      <c r="A3148" s="2">
        <v>45114</v>
      </c>
      <c r="B3148" s="3">
        <v>0.54781250000000004</v>
      </c>
      <c r="C3148" s="4">
        <v>1162</v>
      </c>
      <c r="D3148" s="4">
        <v>291520735</v>
      </c>
      <c r="E3148" s="4">
        <v>1</v>
      </c>
      <c r="F3148" s="4" t="s">
        <v>7</v>
      </c>
      <c r="G3148" s="4" t="s">
        <v>8</v>
      </c>
      <c r="H3148">
        <v>1</v>
      </c>
      <c r="I3148">
        <f t="shared" si="196"/>
        <v>0</v>
      </c>
      <c r="J3148">
        <f t="shared" si="197"/>
        <v>0</v>
      </c>
      <c r="K3148">
        <f t="shared" si="198"/>
        <v>0</v>
      </c>
      <c r="L3148">
        <f t="shared" si="199"/>
        <v>1</v>
      </c>
    </row>
    <row r="3149" spans="1:12" ht="13.2" x14ac:dyDescent="0.25">
      <c r="A3149" s="2">
        <v>45114</v>
      </c>
      <c r="B3149" s="3">
        <v>0.55123842592592598</v>
      </c>
      <c r="C3149" s="4">
        <v>1282</v>
      </c>
      <c r="D3149" s="4">
        <v>291527574</v>
      </c>
      <c r="E3149" s="4">
        <v>2</v>
      </c>
      <c r="F3149" s="4" t="s">
        <v>7</v>
      </c>
      <c r="G3149" s="4" t="s">
        <v>8</v>
      </c>
      <c r="H3149">
        <v>1</v>
      </c>
      <c r="I3149">
        <f t="shared" si="196"/>
        <v>0</v>
      </c>
      <c r="J3149">
        <f t="shared" si="197"/>
        <v>0</v>
      </c>
      <c r="K3149">
        <f t="shared" si="198"/>
        <v>0</v>
      </c>
      <c r="L3149">
        <f t="shared" si="199"/>
        <v>1</v>
      </c>
    </row>
    <row r="3150" spans="1:12" ht="13.2" x14ac:dyDescent="0.25">
      <c r="A3150" s="2">
        <v>45114</v>
      </c>
      <c r="B3150" s="3">
        <v>0.5552083333333333</v>
      </c>
      <c r="C3150" s="4">
        <v>1002</v>
      </c>
      <c r="D3150" s="4">
        <v>291535403</v>
      </c>
      <c r="E3150" s="4">
        <v>1</v>
      </c>
      <c r="F3150" s="4" t="s">
        <v>7</v>
      </c>
      <c r="G3150" s="4" t="s">
        <v>8</v>
      </c>
      <c r="H3150">
        <v>1</v>
      </c>
      <c r="I3150">
        <f t="shared" si="196"/>
        <v>0</v>
      </c>
      <c r="J3150">
        <f t="shared" si="197"/>
        <v>0</v>
      </c>
      <c r="K3150">
        <f t="shared" si="198"/>
        <v>0</v>
      </c>
      <c r="L3150">
        <f t="shared" si="199"/>
        <v>1</v>
      </c>
    </row>
    <row r="3151" spans="1:12" ht="13.2" x14ac:dyDescent="0.25">
      <c r="A3151" s="2">
        <v>45114</v>
      </c>
      <c r="B3151" s="3">
        <v>0.55523148148148149</v>
      </c>
      <c r="C3151" s="4">
        <v>1002</v>
      </c>
      <c r="D3151" s="4">
        <v>291535455</v>
      </c>
      <c r="E3151" s="4">
        <v>1</v>
      </c>
      <c r="F3151" s="4" t="s">
        <v>7</v>
      </c>
      <c r="G3151" s="4" t="s">
        <v>8</v>
      </c>
      <c r="H3151">
        <v>1</v>
      </c>
      <c r="I3151">
        <f t="shared" si="196"/>
        <v>0</v>
      </c>
      <c r="J3151">
        <f t="shared" si="197"/>
        <v>0</v>
      </c>
      <c r="K3151">
        <f t="shared" si="198"/>
        <v>0</v>
      </c>
      <c r="L3151">
        <f t="shared" si="199"/>
        <v>1</v>
      </c>
    </row>
    <row r="3152" spans="1:12" ht="13.2" x14ac:dyDescent="0.25">
      <c r="A3152" s="2">
        <v>45114</v>
      </c>
      <c r="B3152" s="3">
        <v>0.54751157407407403</v>
      </c>
      <c r="C3152" s="4">
        <v>1129</v>
      </c>
      <c r="D3152" s="4">
        <v>291520106</v>
      </c>
      <c r="E3152" s="4">
        <v>1</v>
      </c>
      <c r="F3152" s="4" t="s">
        <v>7</v>
      </c>
      <c r="G3152" s="4" t="s">
        <v>8</v>
      </c>
      <c r="H3152">
        <v>1</v>
      </c>
      <c r="I3152">
        <f t="shared" si="196"/>
        <v>0</v>
      </c>
      <c r="J3152">
        <f t="shared" si="197"/>
        <v>0</v>
      </c>
      <c r="K3152">
        <f t="shared" si="198"/>
        <v>0</v>
      </c>
      <c r="L3152">
        <f t="shared" si="199"/>
        <v>1</v>
      </c>
    </row>
    <row r="3153" spans="1:12" ht="13.2" x14ac:dyDescent="0.25">
      <c r="A3153" s="2">
        <v>45114</v>
      </c>
      <c r="B3153" s="3">
        <v>0.55618055555555557</v>
      </c>
      <c r="C3153" s="4">
        <v>1117</v>
      </c>
      <c r="D3153" s="4">
        <v>291537263</v>
      </c>
      <c r="E3153" s="4">
        <v>1</v>
      </c>
      <c r="F3153" s="4" t="s">
        <v>7</v>
      </c>
      <c r="G3153" s="4" t="s">
        <v>8</v>
      </c>
      <c r="H3153">
        <v>1</v>
      </c>
      <c r="I3153">
        <f t="shared" si="196"/>
        <v>0</v>
      </c>
      <c r="J3153">
        <f t="shared" si="197"/>
        <v>0</v>
      </c>
      <c r="K3153">
        <f t="shared" si="198"/>
        <v>0</v>
      </c>
      <c r="L3153">
        <f t="shared" si="199"/>
        <v>1</v>
      </c>
    </row>
    <row r="3154" spans="1:12" ht="13.2" x14ac:dyDescent="0.25">
      <c r="A3154" s="2">
        <v>45114</v>
      </c>
      <c r="B3154" s="3">
        <v>0.56043981481481486</v>
      </c>
      <c r="C3154" s="4">
        <v>1390</v>
      </c>
      <c r="D3154" s="4">
        <v>291545227</v>
      </c>
      <c r="E3154" s="4">
        <v>1</v>
      </c>
      <c r="F3154" s="4" t="s">
        <v>7</v>
      </c>
      <c r="G3154" s="4" t="s">
        <v>8</v>
      </c>
      <c r="H3154">
        <v>1</v>
      </c>
      <c r="I3154">
        <f t="shared" si="196"/>
        <v>0</v>
      </c>
      <c r="J3154">
        <f t="shared" si="197"/>
        <v>0</v>
      </c>
      <c r="K3154">
        <f t="shared" si="198"/>
        <v>0</v>
      </c>
      <c r="L3154">
        <f t="shared" si="199"/>
        <v>1</v>
      </c>
    </row>
    <row r="3155" spans="1:12" ht="13.2" x14ac:dyDescent="0.25">
      <c r="A3155" s="2">
        <v>45114</v>
      </c>
      <c r="B3155" s="3">
        <v>0.57481481481481478</v>
      </c>
      <c r="C3155" s="4">
        <v>1002</v>
      </c>
      <c r="D3155" s="4">
        <v>291570785</v>
      </c>
      <c r="E3155" s="4">
        <v>1</v>
      </c>
      <c r="F3155" s="4" t="s">
        <v>7</v>
      </c>
      <c r="G3155" s="4" t="s">
        <v>8</v>
      </c>
      <c r="H3155">
        <v>1</v>
      </c>
      <c r="I3155">
        <f t="shared" si="196"/>
        <v>0</v>
      </c>
      <c r="J3155">
        <f t="shared" si="197"/>
        <v>0</v>
      </c>
      <c r="K3155">
        <f t="shared" si="198"/>
        <v>0</v>
      </c>
      <c r="L3155">
        <f t="shared" si="199"/>
        <v>1</v>
      </c>
    </row>
    <row r="3156" spans="1:12" ht="13.2" x14ac:dyDescent="0.25">
      <c r="A3156" s="2">
        <v>45114</v>
      </c>
      <c r="B3156" s="3">
        <v>0.57599537037037041</v>
      </c>
      <c r="C3156" s="4">
        <v>1002</v>
      </c>
      <c r="D3156" s="4">
        <v>291572672</v>
      </c>
      <c r="E3156" s="4">
        <v>1</v>
      </c>
      <c r="F3156" s="4" t="s">
        <v>7</v>
      </c>
      <c r="G3156" s="4" t="s">
        <v>8</v>
      </c>
      <c r="H3156">
        <v>1</v>
      </c>
      <c r="I3156">
        <f t="shared" si="196"/>
        <v>0</v>
      </c>
      <c r="J3156">
        <f t="shared" si="197"/>
        <v>0</v>
      </c>
      <c r="K3156">
        <f t="shared" si="198"/>
        <v>0</v>
      </c>
      <c r="L3156">
        <f t="shared" si="199"/>
        <v>1</v>
      </c>
    </row>
    <row r="3157" spans="1:12" ht="13.2" x14ac:dyDescent="0.25">
      <c r="A3157" s="2">
        <v>45114</v>
      </c>
      <c r="B3157" s="3">
        <v>0.57695601851851852</v>
      </c>
      <c r="C3157" s="4">
        <v>1084</v>
      </c>
      <c r="D3157" s="4">
        <v>291574206</v>
      </c>
      <c r="E3157" s="4">
        <v>1</v>
      </c>
      <c r="F3157" s="4" t="s">
        <v>7</v>
      </c>
      <c r="G3157" s="4" t="s">
        <v>8</v>
      </c>
      <c r="H3157">
        <v>1</v>
      </c>
      <c r="I3157">
        <f t="shared" si="196"/>
        <v>0</v>
      </c>
      <c r="J3157">
        <f t="shared" si="197"/>
        <v>0</v>
      </c>
      <c r="K3157">
        <f t="shared" si="198"/>
        <v>0</v>
      </c>
      <c r="L3157">
        <f t="shared" si="199"/>
        <v>1</v>
      </c>
    </row>
    <row r="3158" spans="1:12" ht="13.2" x14ac:dyDescent="0.25">
      <c r="A3158" s="2">
        <v>45114</v>
      </c>
      <c r="B3158" s="3">
        <v>0.57710648148148147</v>
      </c>
      <c r="C3158" s="4">
        <v>1117</v>
      </c>
      <c r="D3158" s="4">
        <v>291574420</v>
      </c>
      <c r="E3158" s="4">
        <v>3</v>
      </c>
      <c r="F3158" s="4" t="s">
        <v>7</v>
      </c>
      <c r="G3158" s="4" t="s">
        <v>8</v>
      </c>
      <c r="H3158">
        <v>1</v>
      </c>
      <c r="I3158">
        <f t="shared" si="196"/>
        <v>0</v>
      </c>
      <c r="J3158">
        <f t="shared" si="197"/>
        <v>0</v>
      </c>
      <c r="K3158">
        <f t="shared" si="198"/>
        <v>0</v>
      </c>
      <c r="L3158">
        <f t="shared" si="199"/>
        <v>1</v>
      </c>
    </row>
    <row r="3159" spans="1:12" ht="13.2" x14ac:dyDescent="0.25">
      <c r="A3159" s="2">
        <v>45114</v>
      </c>
      <c r="B3159" s="3">
        <v>0.58035879629629628</v>
      </c>
      <c r="C3159" s="4">
        <v>1117</v>
      </c>
      <c r="D3159" s="4">
        <v>291579078</v>
      </c>
      <c r="E3159" s="4">
        <v>1</v>
      </c>
      <c r="F3159" s="4" t="s">
        <v>7</v>
      </c>
      <c r="G3159" s="4" t="s">
        <v>8</v>
      </c>
      <c r="H3159">
        <v>1</v>
      </c>
      <c r="I3159">
        <f t="shared" si="196"/>
        <v>0</v>
      </c>
      <c r="J3159">
        <f t="shared" si="197"/>
        <v>0</v>
      </c>
      <c r="K3159">
        <f t="shared" si="198"/>
        <v>0</v>
      </c>
      <c r="L3159">
        <f t="shared" si="199"/>
        <v>1</v>
      </c>
    </row>
    <row r="3160" spans="1:12" ht="13.2" x14ac:dyDescent="0.25">
      <c r="A3160" s="2">
        <v>45114</v>
      </c>
      <c r="B3160" s="3">
        <v>0.57390046296296293</v>
      </c>
      <c r="C3160" s="4">
        <v>1135</v>
      </c>
      <c r="D3160" s="4">
        <v>291569355</v>
      </c>
      <c r="E3160" s="4">
        <v>2</v>
      </c>
      <c r="F3160" s="4" t="s">
        <v>9</v>
      </c>
      <c r="G3160" s="4" t="s">
        <v>12</v>
      </c>
      <c r="H3160">
        <v>1</v>
      </c>
      <c r="I3160">
        <f t="shared" si="196"/>
        <v>0</v>
      </c>
      <c r="J3160">
        <f t="shared" si="197"/>
        <v>0</v>
      </c>
      <c r="K3160">
        <f t="shared" si="198"/>
        <v>0</v>
      </c>
      <c r="L3160">
        <f t="shared" si="199"/>
        <v>0</v>
      </c>
    </row>
    <row r="3161" spans="1:12" ht="13.2" x14ac:dyDescent="0.25">
      <c r="A3161" s="2">
        <v>45114</v>
      </c>
      <c r="B3161" s="3">
        <v>0.5881481481481482</v>
      </c>
      <c r="C3161" s="4">
        <v>1129</v>
      </c>
      <c r="D3161" s="4">
        <v>291589442</v>
      </c>
      <c r="E3161" s="4">
        <v>1</v>
      </c>
      <c r="F3161" s="4" t="s">
        <v>9</v>
      </c>
      <c r="G3161" s="4" t="s">
        <v>10</v>
      </c>
      <c r="H3161">
        <v>1</v>
      </c>
      <c r="I3161">
        <f t="shared" si="196"/>
        <v>1</v>
      </c>
      <c r="J3161">
        <f t="shared" si="197"/>
        <v>0</v>
      </c>
      <c r="K3161">
        <f t="shared" si="198"/>
        <v>0</v>
      </c>
      <c r="L3161">
        <f t="shared" si="199"/>
        <v>0</v>
      </c>
    </row>
    <row r="3162" spans="1:12" ht="13.2" x14ac:dyDescent="0.25">
      <c r="A3162" s="2">
        <v>45114</v>
      </c>
      <c r="B3162" s="3">
        <v>0.58975694444444449</v>
      </c>
      <c r="C3162" s="4">
        <v>1129</v>
      </c>
      <c r="D3162" s="4">
        <v>291591533</v>
      </c>
      <c r="E3162" s="4">
        <v>1</v>
      </c>
      <c r="F3162" s="4" t="s">
        <v>7</v>
      </c>
      <c r="G3162" s="4" t="s">
        <v>8</v>
      </c>
      <c r="H3162">
        <v>1</v>
      </c>
      <c r="I3162">
        <f t="shared" si="196"/>
        <v>0</v>
      </c>
      <c r="J3162">
        <f t="shared" si="197"/>
        <v>0</v>
      </c>
      <c r="K3162">
        <f t="shared" si="198"/>
        <v>0</v>
      </c>
      <c r="L3162">
        <f t="shared" si="199"/>
        <v>1</v>
      </c>
    </row>
    <row r="3163" spans="1:12" ht="13.2" x14ac:dyDescent="0.25">
      <c r="A3163" s="2">
        <v>45114</v>
      </c>
      <c r="B3163" s="3">
        <v>0.59090277777777778</v>
      </c>
      <c r="C3163" s="4">
        <v>1002</v>
      </c>
      <c r="D3163" s="4">
        <v>291592829</v>
      </c>
      <c r="E3163" s="4">
        <v>1</v>
      </c>
      <c r="F3163" s="4" t="s">
        <v>7</v>
      </c>
      <c r="G3163" s="4" t="s">
        <v>8</v>
      </c>
      <c r="H3163">
        <v>1</v>
      </c>
      <c r="I3163">
        <f t="shared" si="196"/>
        <v>0</v>
      </c>
      <c r="J3163">
        <f t="shared" si="197"/>
        <v>0</v>
      </c>
      <c r="K3163">
        <f t="shared" si="198"/>
        <v>0</v>
      </c>
      <c r="L3163">
        <f t="shared" si="199"/>
        <v>1</v>
      </c>
    </row>
    <row r="3164" spans="1:12" ht="13.2" x14ac:dyDescent="0.25">
      <c r="A3164" s="2">
        <v>45114</v>
      </c>
      <c r="B3164" s="3">
        <v>0.59415509259259258</v>
      </c>
      <c r="C3164" s="4">
        <v>1084</v>
      </c>
      <c r="D3164" s="4">
        <v>291596361</v>
      </c>
      <c r="E3164" s="4">
        <v>3</v>
      </c>
      <c r="F3164" s="4" t="s">
        <v>7</v>
      </c>
      <c r="G3164" s="4" t="s">
        <v>8</v>
      </c>
      <c r="H3164">
        <v>1</v>
      </c>
      <c r="I3164">
        <f t="shared" si="196"/>
        <v>0</v>
      </c>
      <c r="J3164">
        <f t="shared" si="197"/>
        <v>0</v>
      </c>
      <c r="K3164">
        <f t="shared" si="198"/>
        <v>0</v>
      </c>
      <c r="L3164">
        <f t="shared" si="199"/>
        <v>1</v>
      </c>
    </row>
    <row r="3165" spans="1:12" ht="13.2" x14ac:dyDescent="0.25">
      <c r="A3165" s="2">
        <v>45114</v>
      </c>
      <c r="B3165" s="3">
        <v>0.61254629629629631</v>
      </c>
      <c r="C3165" s="4">
        <v>1107</v>
      </c>
      <c r="D3165" s="4">
        <v>291610899</v>
      </c>
      <c r="E3165" s="4">
        <v>1</v>
      </c>
      <c r="F3165" s="4" t="s">
        <v>9</v>
      </c>
      <c r="G3165" s="4" t="s">
        <v>11</v>
      </c>
      <c r="H3165">
        <v>0</v>
      </c>
      <c r="I3165">
        <f t="shared" si="196"/>
        <v>0</v>
      </c>
      <c r="J3165">
        <f t="shared" si="197"/>
        <v>1</v>
      </c>
      <c r="K3165">
        <f t="shared" si="198"/>
        <v>0</v>
      </c>
      <c r="L3165">
        <f t="shared" si="199"/>
        <v>0</v>
      </c>
    </row>
    <row r="3166" spans="1:12" ht="13.2" x14ac:dyDescent="0.25">
      <c r="A3166" s="2">
        <v>45114</v>
      </c>
      <c r="B3166" s="3">
        <v>0.61217592592592596</v>
      </c>
      <c r="C3166" s="4">
        <v>1162</v>
      </c>
      <c r="D3166" s="4">
        <v>291610694</v>
      </c>
      <c r="E3166" s="4">
        <v>1</v>
      </c>
      <c r="F3166" s="4" t="s">
        <v>7</v>
      </c>
      <c r="G3166" s="4" t="s">
        <v>8</v>
      </c>
      <c r="H3166">
        <v>1</v>
      </c>
      <c r="I3166">
        <f t="shared" si="196"/>
        <v>0</v>
      </c>
      <c r="J3166">
        <f t="shared" si="197"/>
        <v>0</v>
      </c>
      <c r="K3166">
        <f t="shared" si="198"/>
        <v>0</v>
      </c>
      <c r="L3166">
        <f t="shared" si="199"/>
        <v>1</v>
      </c>
    </row>
    <row r="3167" spans="1:12" ht="13.2" x14ac:dyDescent="0.25">
      <c r="A3167" s="2">
        <v>45114</v>
      </c>
      <c r="B3167" s="3">
        <v>0.61648148148148152</v>
      </c>
      <c r="C3167" s="4">
        <v>1074</v>
      </c>
      <c r="D3167" s="4">
        <v>291613169</v>
      </c>
      <c r="E3167" s="4">
        <v>2</v>
      </c>
      <c r="F3167" s="4" t="s">
        <v>7</v>
      </c>
      <c r="G3167" s="4" t="s">
        <v>8</v>
      </c>
      <c r="H3167">
        <v>1</v>
      </c>
      <c r="I3167">
        <f t="shared" si="196"/>
        <v>0</v>
      </c>
      <c r="J3167">
        <f t="shared" si="197"/>
        <v>0</v>
      </c>
      <c r="K3167">
        <f t="shared" si="198"/>
        <v>0</v>
      </c>
      <c r="L3167">
        <f t="shared" si="199"/>
        <v>1</v>
      </c>
    </row>
    <row r="3168" spans="1:12" ht="13.2" x14ac:dyDescent="0.25">
      <c r="A3168" s="2">
        <v>45114</v>
      </c>
      <c r="B3168" s="3">
        <v>0.61799768518518516</v>
      </c>
      <c r="C3168" s="4">
        <v>1302</v>
      </c>
      <c r="D3168" s="4">
        <v>291613955</v>
      </c>
      <c r="E3168" s="4">
        <v>1</v>
      </c>
      <c r="F3168" s="4" t="s">
        <v>7</v>
      </c>
      <c r="G3168" s="4" t="s">
        <v>8</v>
      </c>
      <c r="H3168">
        <v>1</v>
      </c>
      <c r="I3168">
        <f t="shared" si="196"/>
        <v>0</v>
      </c>
      <c r="J3168">
        <f t="shared" si="197"/>
        <v>0</v>
      </c>
      <c r="K3168">
        <f t="shared" si="198"/>
        <v>0</v>
      </c>
      <c r="L3168">
        <f t="shared" si="199"/>
        <v>1</v>
      </c>
    </row>
    <row r="3169" spans="1:12" ht="13.2" x14ac:dyDescent="0.25">
      <c r="A3169" s="2">
        <v>45114</v>
      </c>
      <c r="B3169" s="3">
        <v>0.56416666666666671</v>
      </c>
      <c r="C3169" s="4">
        <v>1002</v>
      </c>
      <c r="D3169" s="4">
        <v>291552145</v>
      </c>
      <c r="E3169" s="4">
        <v>1</v>
      </c>
      <c r="F3169" s="4" t="s">
        <v>9</v>
      </c>
      <c r="G3169" s="4" t="s">
        <v>8</v>
      </c>
      <c r="H3169">
        <v>1</v>
      </c>
      <c r="I3169">
        <f t="shared" si="196"/>
        <v>0</v>
      </c>
      <c r="J3169">
        <f t="shared" si="197"/>
        <v>0</v>
      </c>
      <c r="K3169">
        <f t="shared" si="198"/>
        <v>1</v>
      </c>
      <c r="L3169">
        <f t="shared" si="199"/>
        <v>0</v>
      </c>
    </row>
    <row r="3170" spans="1:12" ht="13.2" x14ac:dyDescent="0.25">
      <c r="A3170" s="2">
        <v>45114</v>
      </c>
      <c r="B3170" s="3">
        <v>0.62688657407407411</v>
      </c>
      <c r="C3170" s="4">
        <v>1287</v>
      </c>
      <c r="D3170" s="4">
        <v>291618058</v>
      </c>
      <c r="E3170" s="4">
        <v>1</v>
      </c>
      <c r="F3170" s="4" t="s">
        <v>9</v>
      </c>
      <c r="G3170" s="4" t="s">
        <v>11</v>
      </c>
      <c r="H3170">
        <v>0</v>
      </c>
      <c r="I3170">
        <f t="shared" si="196"/>
        <v>0</v>
      </c>
      <c r="J3170">
        <f t="shared" si="197"/>
        <v>1</v>
      </c>
      <c r="K3170">
        <f t="shared" si="198"/>
        <v>0</v>
      </c>
      <c r="L3170">
        <f t="shared" si="199"/>
        <v>0</v>
      </c>
    </row>
    <row r="3171" spans="1:12" ht="13.2" x14ac:dyDescent="0.25">
      <c r="A3171" s="2">
        <v>45114</v>
      </c>
      <c r="B3171" s="3">
        <v>0.62840277777777775</v>
      </c>
      <c r="C3171" s="4">
        <v>1463</v>
      </c>
      <c r="D3171" s="4">
        <v>291618657</v>
      </c>
      <c r="E3171" s="4">
        <v>1</v>
      </c>
      <c r="F3171" s="4" t="s">
        <v>7</v>
      </c>
      <c r="G3171" s="4" t="s">
        <v>8</v>
      </c>
      <c r="H3171">
        <v>0</v>
      </c>
      <c r="I3171">
        <f t="shared" si="196"/>
        <v>0</v>
      </c>
      <c r="J3171">
        <f t="shared" si="197"/>
        <v>0</v>
      </c>
      <c r="K3171">
        <f t="shared" si="198"/>
        <v>0</v>
      </c>
      <c r="L3171">
        <f t="shared" si="199"/>
        <v>1</v>
      </c>
    </row>
    <row r="3172" spans="1:12" ht="13.2" x14ac:dyDescent="0.25">
      <c r="A3172" s="2">
        <v>45114</v>
      </c>
      <c r="B3172" s="3">
        <v>0.63203703703703706</v>
      </c>
      <c r="C3172" s="4">
        <v>1002</v>
      </c>
      <c r="D3172" s="4">
        <v>291620086</v>
      </c>
      <c r="E3172" s="4">
        <v>2</v>
      </c>
      <c r="F3172" s="4" t="s">
        <v>7</v>
      </c>
      <c r="G3172" s="4" t="s">
        <v>8</v>
      </c>
      <c r="H3172">
        <v>1</v>
      </c>
      <c r="I3172">
        <f t="shared" si="196"/>
        <v>0</v>
      </c>
      <c r="J3172">
        <f t="shared" si="197"/>
        <v>0</v>
      </c>
      <c r="K3172">
        <f t="shared" si="198"/>
        <v>0</v>
      </c>
      <c r="L3172">
        <f t="shared" si="199"/>
        <v>1</v>
      </c>
    </row>
    <row r="3173" spans="1:12" ht="13.2" x14ac:dyDescent="0.25">
      <c r="A3173" s="2">
        <v>45114</v>
      </c>
      <c r="B3173" s="3">
        <v>0.63873842592592589</v>
      </c>
      <c r="C3173" s="4">
        <v>1002</v>
      </c>
      <c r="D3173" s="4">
        <v>291622754</v>
      </c>
      <c r="E3173" s="4">
        <v>4</v>
      </c>
      <c r="F3173" s="4" t="s">
        <v>7</v>
      </c>
      <c r="G3173" s="4" t="s">
        <v>8</v>
      </c>
      <c r="H3173">
        <v>1</v>
      </c>
      <c r="I3173">
        <f t="shared" si="196"/>
        <v>0</v>
      </c>
      <c r="J3173">
        <f t="shared" si="197"/>
        <v>0</v>
      </c>
      <c r="K3173">
        <f t="shared" si="198"/>
        <v>0</v>
      </c>
      <c r="L3173">
        <f t="shared" si="199"/>
        <v>1</v>
      </c>
    </row>
    <row r="3174" spans="1:12" ht="13.2" x14ac:dyDescent="0.25">
      <c r="A3174" s="2">
        <v>45114</v>
      </c>
      <c r="B3174" s="3">
        <v>0.66296296296296298</v>
      </c>
      <c r="C3174" s="4">
        <v>1002</v>
      </c>
      <c r="D3174" s="4">
        <v>291631823</v>
      </c>
      <c r="E3174" s="4">
        <v>3</v>
      </c>
      <c r="F3174" s="4" t="s">
        <v>7</v>
      </c>
      <c r="G3174" s="4" t="s">
        <v>8</v>
      </c>
      <c r="H3174">
        <v>1</v>
      </c>
      <c r="I3174">
        <f t="shared" si="196"/>
        <v>0</v>
      </c>
      <c r="J3174">
        <f t="shared" si="197"/>
        <v>0</v>
      </c>
      <c r="K3174">
        <f t="shared" si="198"/>
        <v>0</v>
      </c>
      <c r="L3174">
        <f t="shared" si="199"/>
        <v>1</v>
      </c>
    </row>
    <row r="3175" spans="1:12" ht="13.2" x14ac:dyDescent="0.25">
      <c r="A3175" s="2">
        <v>45114</v>
      </c>
      <c r="B3175" s="3">
        <v>0.6706481481481481</v>
      </c>
      <c r="C3175" s="4">
        <v>1135</v>
      </c>
      <c r="D3175" s="4">
        <v>291636769</v>
      </c>
      <c r="E3175" s="4">
        <v>1</v>
      </c>
      <c r="F3175" s="4" t="s">
        <v>9</v>
      </c>
      <c r="G3175" s="4" t="s">
        <v>8</v>
      </c>
      <c r="H3175">
        <v>1</v>
      </c>
      <c r="I3175">
        <f t="shared" si="196"/>
        <v>0</v>
      </c>
      <c r="J3175">
        <f t="shared" si="197"/>
        <v>0</v>
      </c>
      <c r="K3175">
        <f t="shared" si="198"/>
        <v>1</v>
      </c>
      <c r="L3175">
        <f t="shared" si="199"/>
        <v>0</v>
      </c>
    </row>
    <row r="3176" spans="1:12" ht="13.2" x14ac:dyDescent="0.25">
      <c r="A3176" s="2">
        <v>45114</v>
      </c>
      <c r="B3176" s="3">
        <v>0.67513888888888884</v>
      </c>
      <c r="C3176" s="4">
        <v>1346</v>
      </c>
      <c r="D3176" s="4">
        <v>291640050</v>
      </c>
      <c r="E3176" s="4">
        <v>1</v>
      </c>
      <c r="F3176" s="4" t="s">
        <v>7</v>
      </c>
      <c r="G3176" s="4" t="s">
        <v>8</v>
      </c>
      <c r="H3176">
        <v>1</v>
      </c>
      <c r="I3176">
        <f t="shared" si="196"/>
        <v>0</v>
      </c>
      <c r="J3176">
        <f t="shared" si="197"/>
        <v>0</v>
      </c>
      <c r="K3176">
        <f t="shared" si="198"/>
        <v>0</v>
      </c>
      <c r="L3176">
        <f t="shared" si="199"/>
        <v>1</v>
      </c>
    </row>
    <row r="3177" spans="1:12" ht="13.2" x14ac:dyDescent="0.25">
      <c r="A3177" s="2">
        <v>45114</v>
      </c>
      <c r="B3177" s="3">
        <v>0.67475694444444445</v>
      </c>
      <c r="C3177" s="4">
        <v>1395</v>
      </c>
      <c r="D3177" s="4">
        <v>291639791</v>
      </c>
      <c r="E3177" s="4">
        <v>1</v>
      </c>
      <c r="F3177" s="4" t="s">
        <v>7</v>
      </c>
      <c r="G3177" s="4" t="s">
        <v>8</v>
      </c>
      <c r="H3177">
        <v>1</v>
      </c>
      <c r="I3177">
        <f t="shared" si="196"/>
        <v>0</v>
      </c>
      <c r="J3177">
        <f t="shared" si="197"/>
        <v>0</v>
      </c>
      <c r="K3177">
        <f t="shared" si="198"/>
        <v>0</v>
      </c>
      <c r="L3177">
        <f t="shared" si="199"/>
        <v>1</v>
      </c>
    </row>
    <row r="3178" spans="1:12" ht="13.2" x14ac:dyDescent="0.25">
      <c r="A3178" s="2">
        <v>45114</v>
      </c>
      <c r="B3178" s="3">
        <v>0.42842592592592593</v>
      </c>
      <c r="C3178" s="4">
        <v>1284</v>
      </c>
      <c r="D3178" s="4">
        <v>291443043</v>
      </c>
      <c r="E3178" s="4">
        <v>1</v>
      </c>
      <c r="F3178" s="4" t="s">
        <v>7</v>
      </c>
      <c r="G3178" s="4" t="s">
        <v>8</v>
      </c>
      <c r="H3178">
        <v>1</v>
      </c>
      <c r="I3178">
        <f t="shared" si="196"/>
        <v>0</v>
      </c>
      <c r="J3178">
        <f t="shared" si="197"/>
        <v>0</v>
      </c>
      <c r="K3178">
        <f t="shared" si="198"/>
        <v>0</v>
      </c>
      <c r="L3178">
        <f t="shared" si="199"/>
        <v>1</v>
      </c>
    </row>
    <row r="3179" spans="1:12" ht="13.2" x14ac:dyDescent="0.25">
      <c r="A3179" s="2">
        <v>45114</v>
      </c>
      <c r="B3179" s="3">
        <v>0.69335648148148143</v>
      </c>
      <c r="C3179" s="4">
        <v>1002</v>
      </c>
      <c r="D3179" s="4">
        <v>291651072</v>
      </c>
      <c r="E3179" s="4">
        <v>3</v>
      </c>
      <c r="F3179" s="4" t="s">
        <v>7</v>
      </c>
      <c r="G3179" s="4" t="s">
        <v>8</v>
      </c>
      <c r="H3179">
        <v>1</v>
      </c>
      <c r="I3179">
        <f t="shared" si="196"/>
        <v>0</v>
      </c>
      <c r="J3179">
        <f t="shared" si="197"/>
        <v>0</v>
      </c>
      <c r="K3179">
        <f t="shared" si="198"/>
        <v>0</v>
      </c>
      <c r="L3179">
        <f t="shared" si="199"/>
        <v>1</v>
      </c>
    </row>
    <row r="3180" spans="1:12" ht="13.2" x14ac:dyDescent="0.25">
      <c r="A3180" s="2">
        <v>45114</v>
      </c>
      <c r="B3180" s="3">
        <v>0.6917592592592593</v>
      </c>
      <c r="C3180" s="4">
        <v>1145</v>
      </c>
      <c r="D3180" s="4">
        <v>291650013</v>
      </c>
      <c r="E3180" s="4">
        <v>4</v>
      </c>
      <c r="F3180" s="4" t="s">
        <v>7</v>
      </c>
      <c r="G3180" s="4" t="s">
        <v>8</v>
      </c>
      <c r="H3180">
        <v>1</v>
      </c>
      <c r="I3180">
        <f t="shared" si="196"/>
        <v>0</v>
      </c>
      <c r="J3180">
        <f t="shared" si="197"/>
        <v>0</v>
      </c>
      <c r="K3180">
        <f t="shared" si="198"/>
        <v>0</v>
      </c>
      <c r="L3180">
        <f t="shared" si="199"/>
        <v>1</v>
      </c>
    </row>
    <row r="3181" spans="1:12" ht="13.2" x14ac:dyDescent="0.25">
      <c r="A3181" s="2">
        <v>45114</v>
      </c>
      <c r="B3181" s="3">
        <v>0.70136574074074076</v>
      </c>
      <c r="C3181" s="4">
        <v>1002</v>
      </c>
      <c r="D3181" s="4">
        <v>291656405</v>
      </c>
      <c r="E3181" s="4">
        <v>2</v>
      </c>
      <c r="F3181" s="4" t="s">
        <v>9</v>
      </c>
      <c r="G3181" s="4" t="s">
        <v>12</v>
      </c>
      <c r="H3181">
        <v>1</v>
      </c>
      <c r="I3181">
        <f t="shared" si="196"/>
        <v>0</v>
      </c>
      <c r="J3181">
        <f t="shared" si="197"/>
        <v>0</v>
      </c>
      <c r="K3181">
        <f t="shared" si="198"/>
        <v>0</v>
      </c>
      <c r="L3181">
        <f t="shared" si="199"/>
        <v>0</v>
      </c>
    </row>
    <row r="3182" spans="1:12" ht="13.2" x14ac:dyDescent="0.25">
      <c r="A3182" s="2">
        <v>45114</v>
      </c>
      <c r="B3182" s="3">
        <v>0.70119212962962962</v>
      </c>
      <c r="C3182" s="4">
        <v>1084</v>
      </c>
      <c r="D3182" s="4">
        <v>291656296</v>
      </c>
      <c r="E3182" s="4">
        <v>2</v>
      </c>
      <c r="F3182" s="4" t="s">
        <v>9</v>
      </c>
      <c r="G3182" s="4" t="s">
        <v>10</v>
      </c>
      <c r="H3182">
        <v>1</v>
      </c>
      <c r="I3182">
        <f t="shared" si="196"/>
        <v>1</v>
      </c>
      <c r="J3182">
        <f t="shared" si="197"/>
        <v>0</v>
      </c>
      <c r="K3182">
        <f t="shared" si="198"/>
        <v>0</v>
      </c>
      <c r="L3182">
        <f t="shared" si="199"/>
        <v>0</v>
      </c>
    </row>
    <row r="3183" spans="1:12" ht="13.2" x14ac:dyDescent="0.25">
      <c r="A3183" s="2">
        <v>45114</v>
      </c>
      <c r="B3183" s="3">
        <v>0.69949074074074069</v>
      </c>
      <c r="C3183" s="4">
        <v>1214</v>
      </c>
      <c r="D3183" s="4">
        <v>291655161</v>
      </c>
      <c r="E3183" s="4">
        <v>1</v>
      </c>
      <c r="F3183" s="4" t="s">
        <v>7</v>
      </c>
      <c r="G3183" s="4" t="s">
        <v>8</v>
      </c>
      <c r="H3183">
        <v>1</v>
      </c>
      <c r="I3183">
        <f t="shared" si="196"/>
        <v>0</v>
      </c>
      <c r="J3183">
        <f t="shared" si="197"/>
        <v>0</v>
      </c>
      <c r="K3183">
        <f t="shared" si="198"/>
        <v>0</v>
      </c>
      <c r="L3183">
        <f t="shared" si="199"/>
        <v>1</v>
      </c>
    </row>
    <row r="3184" spans="1:12" ht="13.2" x14ac:dyDescent="0.25">
      <c r="A3184" s="2">
        <v>45114</v>
      </c>
      <c r="B3184" s="3">
        <v>0.70665509259259263</v>
      </c>
      <c r="C3184" s="4">
        <v>1084</v>
      </c>
      <c r="D3184" s="4">
        <v>291659989</v>
      </c>
      <c r="E3184" s="4">
        <v>2</v>
      </c>
      <c r="F3184" s="4" t="s">
        <v>7</v>
      </c>
      <c r="G3184" s="4" t="s">
        <v>8</v>
      </c>
      <c r="H3184">
        <v>1</v>
      </c>
      <c r="I3184">
        <f t="shared" si="196"/>
        <v>0</v>
      </c>
      <c r="J3184">
        <f t="shared" si="197"/>
        <v>0</v>
      </c>
      <c r="K3184">
        <f t="shared" si="198"/>
        <v>0</v>
      </c>
      <c r="L3184">
        <f t="shared" si="199"/>
        <v>1</v>
      </c>
    </row>
    <row r="3185" spans="1:12" ht="13.2" x14ac:dyDescent="0.25">
      <c r="A3185" s="2">
        <v>45114</v>
      </c>
      <c r="B3185" s="3">
        <v>0.70923611111111107</v>
      </c>
      <c r="C3185" s="4">
        <v>1006</v>
      </c>
      <c r="D3185" s="4">
        <v>291661658</v>
      </c>
      <c r="E3185" s="4">
        <v>1</v>
      </c>
      <c r="F3185" s="4" t="s">
        <v>9</v>
      </c>
      <c r="G3185" s="4" t="s">
        <v>11</v>
      </c>
      <c r="H3185">
        <v>1</v>
      </c>
      <c r="I3185">
        <f t="shared" si="196"/>
        <v>0</v>
      </c>
      <c r="J3185">
        <f t="shared" si="197"/>
        <v>1</v>
      </c>
      <c r="K3185">
        <f t="shared" si="198"/>
        <v>0</v>
      </c>
      <c r="L3185">
        <f t="shared" si="199"/>
        <v>0</v>
      </c>
    </row>
    <row r="3186" spans="1:12" ht="13.2" x14ac:dyDescent="0.25">
      <c r="A3186" s="2">
        <v>45114</v>
      </c>
      <c r="B3186" s="3">
        <v>0.71002314814814815</v>
      </c>
      <c r="C3186" s="4">
        <v>1200</v>
      </c>
      <c r="D3186" s="4">
        <v>291662215</v>
      </c>
      <c r="E3186" s="4">
        <v>2</v>
      </c>
      <c r="F3186" s="4" t="s">
        <v>7</v>
      </c>
      <c r="G3186" s="4" t="s">
        <v>8</v>
      </c>
      <c r="H3186">
        <v>1</v>
      </c>
      <c r="I3186">
        <f t="shared" si="196"/>
        <v>0</v>
      </c>
      <c r="J3186">
        <f t="shared" si="197"/>
        <v>0</v>
      </c>
      <c r="K3186">
        <f t="shared" si="198"/>
        <v>0</v>
      </c>
      <c r="L3186">
        <f t="shared" si="199"/>
        <v>1</v>
      </c>
    </row>
    <row r="3187" spans="1:12" ht="13.2" x14ac:dyDescent="0.25">
      <c r="A3187" s="2">
        <v>45114</v>
      </c>
      <c r="B3187" s="3">
        <v>0.71069444444444441</v>
      </c>
      <c r="C3187" s="4">
        <v>1006</v>
      </c>
      <c r="D3187" s="4">
        <v>291662705</v>
      </c>
      <c r="E3187" s="4">
        <v>1</v>
      </c>
      <c r="F3187" s="4" t="s">
        <v>7</v>
      </c>
      <c r="G3187" s="4" t="s">
        <v>8</v>
      </c>
      <c r="H3187">
        <v>1</v>
      </c>
      <c r="I3187">
        <f t="shared" si="196"/>
        <v>0</v>
      </c>
      <c r="J3187">
        <f t="shared" si="197"/>
        <v>0</v>
      </c>
      <c r="K3187">
        <f t="shared" si="198"/>
        <v>0</v>
      </c>
      <c r="L3187">
        <f t="shared" si="199"/>
        <v>1</v>
      </c>
    </row>
    <row r="3188" spans="1:12" ht="13.2" x14ac:dyDescent="0.25">
      <c r="A3188" s="2">
        <v>45114</v>
      </c>
      <c r="B3188" s="3">
        <v>0.7084259259259259</v>
      </c>
      <c r="C3188" s="4">
        <v>1284</v>
      </c>
      <c r="D3188" s="4">
        <v>291661134</v>
      </c>
      <c r="E3188" s="4">
        <v>1</v>
      </c>
      <c r="F3188" s="4" t="s">
        <v>7</v>
      </c>
      <c r="G3188" s="4" t="s">
        <v>8</v>
      </c>
      <c r="H3188">
        <v>1</v>
      </c>
      <c r="I3188">
        <f t="shared" si="196"/>
        <v>0</v>
      </c>
      <c r="J3188">
        <f t="shared" si="197"/>
        <v>0</v>
      </c>
      <c r="K3188">
        <f t="shared" si="198"/>
        <v>0</v>
      </c>
      <c r="L3188">
        <f t="shared" si="199"/>
        <v>1</v>
      </c>
    </row>
    <row r="3189" spans="1:12" ht="13.2" x14ac:dyDescent="0.25">
      <c r="A3189" s="2">
        <v>45114</v>
      </c>
      <c r="B3189" s="3">
        <v>0.71056712962962965</v>
      </c>
      <c r="C3189" s="4">
        <v>1301</v>
      </c>
      <c r="D3189" s="4">
        <v>291662597</v>
      </c>
      <c r="E3189" s="4">
        <v>1</v>
      </c>
      <c r="F3189" s="4" t="s">
        <v>7</v>
      </c>
      <c r="G3189" s="4" t="s">
        <v>8</v>
      </c>
      <c r="H3189">
        <v>0</v>
      </c>
      <c r="I3189">
        <f t="shared" si="196"/>
        <v>0</v>
      </c>
      <c r="J3189">
        <f t="shared" si="197"/>
        <v>0</v>
      </c>
      <c r="K3189">
        <f t="shared" si="198"/>
        <v>0</v>
      </c>
      <c r="L3189">
        <f t="shared" si="199"/>
        <v>1</v>
      </c>
    </row>
    <row r="3190" spans="1:12" ht="13.2" x14ac:dyDescent="0.25">
      <c r="A3190" s="2">
        <v>45114</v>
      </c>
      <c r="B3190" s="3">
        <v>0.71994212962962967</v>
      </c>
      <c r="C3190" s="4">
        <v>1084</v>
      </c>
      <c r="D3190" s="4">
        <v>291669407</v>
      </c>
      <c r="E3190" s="4">
        <v>3</v>
      </c>
      <c r="F3190" s="4" t="s">
        <v>7</v>
      </c>
      <c r="G3190" s="4" t="s">
        <v>8</v>
      </c>
      <c r="H3190">
        <v>1</v>
      </c>
      <c r="I3190">
        <f t="shared" si="196"/>
        <v>0</v>
      </c>
      <c r="J3190">
        <f t="shared" si="197"/>
        <v>0</v>
      </c>
      <c r="K3190">
        <f t="shared" si="198"/>
        <v>0</v>
      </c>
      <c r="L3190">
        <f t="shared" si="199"/>
        <v>1</v>
      </c>
    </row>
    <row r="3191" spans="1:12" ht="13.2" x14ac:dyDescent="0.25">
      <c r="A3191" s="2">
        <v>45114</v>
      </c>
      <c r="B3191" s="3">
        <v>0.73206018518518523</v>
      </c>
      <c r="C3191" s="4">
        <v>1124</v>
      </c>
      <c r="D3191" s="4">
        <v>291677530</v>
      </c>
      <c r="E3191" s="4">
        <v>1</v>
      </c>
      <c r="F3191" s="4" t="s">
        <v>7</v>
      </c>
      <c r="G3191" s="4" t="s">
        <v>8</v>
      </c>
      <c r="H3191">
        <v>0</v>
      </c>
      <c r="I3191">
        <f t="shared" si="196"/>
        <v>0</v>
      </c>
      <c r="J3191">
        <f t="shared" si="197"/>
        <v>0</v>
      </c>
      <c r="K3191">
        <f t="shared" si="198"/>
        <v>0</v>
      </c>
      <c r="L3191">
        <f t="shared" si="199"/>
        <v>1</v>
      </c>
    </row>
    <row r="3192" spans="1:12" ht="13.2" x14ac:dyDescent="0.25">
      <c r="A3192" s="2">
        <v>45114</v>
      </c>
      <c r="B3192" s="3">
        <v>0.73024305555555558</v>
      </c>
      <c r="C3192" s="4">
        <v>1135</v>
      </c>
      <c r="D3192" s="4">
        <v>291676421</v>
      </c>
      <c r="E3192" s="4">
        <v>1</v>
      </c>
      <c r="F3192" s="4" t="s">
        <v>9</v>
      </c>
      <c r="G3192" s="4" t="s">
        <v>11</v>
      </c>
      <c r="H3192">
        <v>1</v>
      </c>
      <c r="I3192">
        <f t="shared" si="196"/>
        <v>0</v>
      </c>
      <c r="J3192">
        <f t="shared" si="197"/>
        <v>1</v>
      </c>
      <c r="K3192">
        <f t="shared" si="198"/>
        <v>0</v>
      </c>
      <c r="L3192">
        <f t="shared" si="199"/>
        <v>0</v>
      </c>
    </row>
    <row r="3193" spans="1:12" ht="13.2" x14ac:dyDescent="0.25">
      <c r="A3193" s="2">
        <v>45114</v>
      </c>
      <c r="B3193" s="3">
        <v>0.75749999999999995</v>
      </c>
      <c r="C3193" s="4">
        <v>1002</v>
      </c>
      <c r="D3193" s="4">
        <v>291692097</v>
      </c>
      <c r="E3193" s="4">
        <v>2</v>
      </c>
      <c r="F3193" s="4" t="s">
        <v>7</v>
      </c>
      <c r="G3193" s="4" t="s">
        <v>8</v>
      </c>
      <c r="H3193">
        <v>1</v>
      </c>
      <c r="I3193">
        <f t="shared" si="196"/>
        <v>0</v>
      </c>
      <c r="J3193">
        <f t="shared" si="197"/>
        <v>0</v>
      </c>
      <c r="K3193">
        <f t="shared" si="198"/>
        <v>0</v>
      </c>
      <c r="L3193">
        <f t="shared" si="199"/>
        <v>1</v>
      </c>
    </row>
    <row r="3194" spans="1:12" ht="13.2" x14ac:dyDescent="0.25">
      <c r="A3194" s="2">
        <v>45114</v>
      </c>
      <c r="B3194" s="3">
        <v>0.75937500000000002</v>
      </c>
      <c r="C3194" s="4">
        <v>1378</v>
      </c>
      <c r="D3194" s="4">
        <v>291693013</v>
      </c>
      <c r="E3194" s="4">
        <v>2</v>
      </c>
      <c r="F3194" s="4" t="s">
        <v>7</v>
      </c>
      <c r="G3194" s="4" t="s">
        <v>8</v>
      </c>
      <c r="H3194">
        <v>0</v>
      </c>
      <c r="I3194">
        <f t="shared" si="196"/>
        <v>0</v>
      </c>
      <c r="J3194">
        <f t="shared" si="197"/>
        <v>0</v>
      </c>
      <c r="K3194">
        <f t="shared" si="198"/>
        <v>0</v>
      </c>
      <c r="L3194">
        <f t="shared" si="199"/>
        <v>1</v>
      </c>
    </row>
    <row r="3195" spans="1:12" ht="13.2" x14ac:dyDescent="0.25">
      <c r="A3195" s="2">
        <v>45114</v>
      </c>
      <c r="B3195" s="3">
        <v>0.76137731481481485</v>
      </c>
      <c r="C3195" s="4">
        <v>1302</v>
      </c>
      <c r="D3195" s="4">
        <v>291694010</v>
      </c>
      <c r="E3195" s="4">
        <v>6</v>
      </c>
      <c r="F3195" s="4" t="s">
        <v>7</v>
      </c>
      <c r="G3195" s="4" t="s">
        <v>8</v>
      </c>
      <c r="H3195">
        <v>1</v>
      </c>
      <c r="I3195">
        <f t="shared" si="196"/>
        <v>0</v>
      </c>
      <c r="J3195">
        <f t="shared" si="197"/>
        <v>0</v>
      </c>
      <c r="K3195">
        <f t="shared" si="198"/>
        <v>0</v>
      </c>
      <c r="L3195">
        <f t="shared" si="199"/>
        <v>1</v>
      </c>
    </row>
    <row r="3196" spans="1:12" ht="13.2" x14ac:dyDescent="0.25">
      <c r="A3196" s="2">
        <v>45114</v>
      </c>
      <c r="B3196" s="3">
        <v>0.76493055555555556</v>
      </c>
      <c r="C3196" s="4">
        <v>1302</v>
      </c>
      <c r="D3196" s="4">
        <v>291695663</v>
      </c>
      <c r="E3196" s="4">
        <v>1</v>
      </c>
      <c r="F3196" s="4" t="s">
        <v>7</v>
      </c>
      <c r="G3196" s="4" t="s">
        <v>8</v>
      </c>
      <c r="H3196">
        <v>1</v>
      </c>
      <c r="I3196">
        <f t="shared" si="196"/>
        <v>0</v>
      </c>
      <c r="J3196">
        <f t="shared" si="197"/>
        <v>0</v>
      </c>
      <c r="K3196">
        <f t="shared" si="198"/>
        <v>0</v>
      </c>
      <c r="L3196">
        <f t="shared" si="199"/>
        <v>1</v>
      </c>
    </row>
    <row r="3197" spans="1:12" ht="13.2" x14ac:dyDescent="0.25">
      <c r="A3197" s="2">
        <v>45114</v>
      </c>
      <c r="B3197" s="3">
        <v>0.77182870370370371</v>
      </c>
      <c r="C3197" s="4">
        <v>1200</v>
      </c>
      <c r="D3197" s="4">
        <v>291698487</v>
      </c>
      <c r="E3197" s="4">
        <v>1</v>
      </c>
      <c r="F3197" s="4" t="s">
        <v>7</v>
      </c>
      <c r="G3197" s="4" t="s">
        <v>8</v>
      </c>
      <c r="H3197">
        <v>1</v>
      </c>
      <c r="I3197">
        <f t="shared" si="196"/>
        <v>0</v>
      </c>
      <c r="J3197">
        <f t="shared" si="197"/>
        <v>0</v>
      </c>
      <c r="K3197">
        <f t="shared" si="198"/>
        <v>0</v>
      </c>
      <c r="L3197">
        <f t="shared" si="199"/>
        <v>1</v>
      </c>
    </row>
    <row r="3198" spans="1:12" ht="13.2" x14ac:dyDescent="0.25">
      <c r="A3198" s="2">
        <v>45114</v>
      </c>
      <c r="B3198" s="3">
        <v>0.78016203703703701</v>
      </c>
      <c r="C3198" s="4">
        <v>1282</v>
      </c>
      <c r="D3198" s="4">
        <v>291701707</v>
      </c>
      <c r="E3198" s="4">
        <v>1</v>
      </c>
      <c r="F3198" s="4" t="s">
        <v>9</v>
      </c>
      <c r="G3198" s="4" t="s">
        <v>10</v>
      </c>
      <c r="H3198">
        <v>1</v>
      </c>
      <c r="I3198">
        <f t="shared" si="196"/>
        <v>1</v>
      </c>
      <c r="J3198">
        <f t="shared" si="197"/>
        <v>0</v>
      </c>
      <c r="K3198">
        <f t="shared" si="198"/>
        <v>0</v>
      </c>
      <c r="L3198">
        <f t="shared" si="199"/>
        <v>0</v>
      </c>
    </row>
    <row r="3199" spans="1:12" ht="13.2" x14ac:dyDescent="0.25">
      <c r="A3199" s="2">
        <v>45114</v>
      </c>
      <c r="B3199" s="3">
        <v>0.78143518518518518</v>
      </c>
      <c r="C3199" s="4">
        <v>1302</v>
      </c>
      <c r="D3199" s="4">
        <v>291702185</v>
      </c>
      <c r="E3199" s="4">
        <v>1</v>
      </c>
      <c r="F3199" s="4" t="s">
        <v>7</v>
      </c>
      <c r="G3199" s="4" t="s">
        <v>8</v>
      </c>
      <c r="H3199">
        <v>1</v>
      </c>
      <c r="I3199">
        <f t="shared" si="196"/>
        <v>0</v>
      </c>
      <c r="J3199">
        <f t="shared" si="197"/>
        <v>0</v>
      </c>
      <c r="K3199">
        <f t="shared" si="198"/>
        <v>0</v>
      </c>
      <c r="L3199">
        <f t="shared" si="199"/>
        <v>1</v>
      </c>
    </row>
    <row r="3200" spans="1:12" ht="13.2" x14ac:dyDescent="0.25">
      <c r="A3200" s="2">
        <v>45114</v>
      </c>
      <c r="B3200" s="3">
        <v>0.78210648148148143</v>
      </c>
      <c r="C3200" s="4">
        <v>1002</v>
      </c>
      <c r="D3200" s="4">
        <v>291702427</v>
      </c>
      <c r="E3200" s="4">
        <v>1</v>
      </c>
      <c r="F3200" s="4" t="s">
        <v>9</v>
      </c>
      <c r="G3200" s="4" t="s">
        <v>10</v>
      </c>
      <c r="H3200">
        <v>1</v>
      </c>
      <c r="I3200">
        <f t="shared" si="196"/>
        <v>1</v>
      </c>
      <c r="J3200">
        <f t="shared" si="197"/>
        <v>0</v>
      </c>
      <c r="K3200">
        <f t="shared" si="198"/>
        <v>0</v>
      </c>
      <c r="L3200">
        <f t="shared" si="199"/>
        <v>0</v>
      </c>
    </row>
    <row r="3201" spans="1:12" ht="13.2" x14ac:dyDescent="0.25">
      <c r="A3201" s="2">
        <v>45114</v>
      </c>
      <c r="B3201" s="3">
        <v>0.78972222222222221</v>
      </c>
      <c r="C3201" s="4">
        <v>1346</v>
      </c>
      <c r="D3201" s="4">
        <v>291704854</v>
      </c>
      <c r="E3201" s="4">
        <v>1</v>
      </c>
      <c r="F3201" s="4" t="s">
        <v>7</v>
      </c>
      <c r="G3201" s="4" t="s">
        <v>8</v>
      </c>
      <c r="H3201">
        <v>1</v>
      </c>
      <c r="I3201">
        <f t="shared" si="196"/>
        <v>0</v>
      </c>
      <c r="J3201">
        <f t="shared" si="197"/>
        <v>0</v>
      </c>
      <c r="K3201">
        <f t="shared" si="198"/>
        <v>0</v>
      </c>
      <c r="L3201">
        <f t="shared" si="199"/>
        <v>1</v>
      </c>
    </row>
    <row r="3202" spans="1:12" ht="13.2" x14ac:dyDescent="0.25">
      <c r="A3202" s="2">
        <v>45114</v>
      </c>
      <c r="B3202" s="3">
        <v>0.79737268518518523</v>
      </c>
      <c r="C3202" s="4">
        <v>1117</v>
      </c>
      <c r="D3202" s="4">
        <v>291707773</v>
      </c>
      <c r="E3202" s="4">
        <v>1</v>
      </c>
      <c r="F3202" s="4" t="s">
        <v>9</v>
      </c>
      <c r="G3202" s="4" t="s">
        <v>10</v>
      </c>
      <c r="H3202">
        <v>1</v>
      </c>
      <c r="I3202">
        <f t="shared" si="196"/>
        <v>1</v>
      </c>
      <c r="J3202">
        <f t="shared" si="197"/>
        <v>0</v>
      </c>
      <c r="K3202">
        <f t="shared" si="198"/>
        <v>0</v>
      </c>
      <c r="L3202">
        <f t="shared" si="199"/>
        <v>0</v>
      </c>
    </row>
    <row r="3203" spans="1:12" ht="13.2" x14ac:dyDescent="0.25">
      <c r="A3203" s="2">
        <v>45114</v>
      </c>
      <c r="B3203" s="3">
        <v>0.80945601851851856</v>
      </c>
      <c r="C3203" s="4">
        <v>1467</v>
      </c>
      <c r="D3203" s="4">
        <v>291717336</v>
      </c>
      <c r="E3203" s="4">
        <v>2</v>
      </c>
      <c r="F3203" s="4" t="s">
        <v>9</v>
      </c>
      <c r="G3203" s="4" t="s">
        <v>10</v>
      </c>
      <c r="H3203">
        <v>0</v>
      </c>
      <c r="I3203">
        <f t="shared" ref="I3203:I3266" si="200">IF($G3203=$N$2,1,0)</f>
        <v>1</v>
      </c>
      <c r="J3203">
        <f t="shared" ref="J3203:J3266" si="201">IF($G3203=$N$3,1,0)</f>
        <v>0</v>
      </c>
      <c r="K3203">
        <f t="shared" ref="K3203:K3266" si="202">IF($F3203=$N$1, IF($G3203=$N$4,1,0),0)</f>
        <v>0</v>
      </c>
      <c r="L3203">
        <f t="shared" ref="L3203:L3266" si="203">IF($F3203&lt;&gt;$N$1, IF($G3203=$N$4,1,0),0)</f>
        <v>0</v>
      </c>
    </row>
    <row r="3204" spans="1:12" ht="13.2" x14ac:dyDescent="0.25">
      <c r="A3204" s="2">
        <v>45114</v>
      </c>
      <c r="B3204" s="3">
        <v>0.807037037037037</v>
      </c>
      <c r="C3204" s="4">
        <v>1395</v>
      </c>
      <c r="D3204" s="4">
        <v>291714022</v>
      </c>
      <c r="E3204" s="4">
        <v>1</v>
      </c>
      <c r="F3204" s="4" t="s">
        <v>7</v>
      </c>
      <c r="G3204" s="4" t="s">
        <v>8</v>
      </c>
      <c r="H3204">
        <v>1</v>
      </c>
      <c r="I3204">
        <f t="shared" si="200"/>
        <v>0</v>
      </c>
      <c r="J3204">
        <f t="shared" si="201"/>
        <v>0</v>
      </c>
      <c r="K3204">
        <f t="shared" si="202"/>
        <v>0</v>
      </c>
      <c r="L3204">
        <f t="shared" si="203"/>
        <v>1</v>
      </c>
    </row>
    <row r="3205" spans="1:12" ht="13.2" x14ac:dyDescent="0.25">
      <c r="A3205" s="2">
        <v>45114</v>
      </c>
      <c r="B3205" s="3">
        <v>0.81587962962962968</v>
      </c>
      <c r="C3205" s="4">
        <v>1117</v>
      </c>
      <c r="D3205" s="4">
        <v>291722841</v>
      </c>
      <c r="E3205" s="4">
        <v>1</v>
      </c>
      <c r="F3205" s="4" t="s">
        <v>7</v>
      </c>
      <c r="G3205" s="4" t="s">
        <v>8</v>
      </c>
      <c r="H3205">
        <v>1</v>
      </c>
      <c r="I3205">
        <f t="shared" si="200"/>
        <v>0</v>
      </c>
      <c r="J3205">
        <f t="shared" si="201"/>
        <v>0</v>
      </c>
      <c r="K3205">
        <f t="shared" si="202"/>
        <v>0</v>
      </c>
      <c r="L3205">
        <f t="shared" si="203"/>
        <v>1</v>
      </c>
    </row>
    <row r="3206" spans="1:12" ht="13.2" x14ac:dyDescent="0.25">
      <c r="A3206" s="2">
        <v>45114</v>
      </c>
      <c r="B3206" s="3">
        <v>0.82681712962962961</v>
      </c>
      <c r="C3206" s="4">
        <v>1200</v>
      </c>
      <c r="D3206" s="4">
        <v>291725767</v>
      </c>
      <c r="E3206" s="4">
        <v>1</v>
      </c>
      <c r="F3206" s="4" t="s">
        <v>7</v>
      </c>
      <c r="G3206" s="4" t="s">
        <v>8</v>
      </c>
      <c r="H3206">
        <v>1</v>
      </c>
      <c r="I3206">
        <f t="shared" si="200"/>
        <v>0</v>
      </c>
      <c r="J3206">
        <f t="shared" si="201"/>
        <v>0</v>
      </c>
      <c r="K3206">
        <f t="shared" si="202"/>
        <v>0</v>
      </c>
      <c r="L3206">
        <f t="shared" si="203"/>
        <v>1</v>
      </c>
    </row>
    <row r="3207" spans="1:12" ht="13.2" x14ac:dyDescent="0.25">
      <c r="A3207" s="2">
        <v>45114</v>
      </c>
      <c r="B3207" s="3">
        <v>0.82960648148148153</v>
      </c>
      <c r="C3207" s="4">
        <v>1387</v>
      </c>
      <c r="D3207" s="4">
        <v>291726448</v>
      </c>
      <c r="E3207" s="4">
        <v>1</v>
      </c>
      <c r="F3207" s="4" t="s">
        <v>9</v>
      </c>
      <c r="G3207" s="4" t="s">
        <v>10</v>
      </c>
      <c r="H3207">
        <v>0</v>
      </c>
      <c r="I3207">
        <f t="shared" si="200"/>
        <v>1</v>
      </c>
      <c r="J3207">
        <f t="shared" si="201"/>
        <v>0</v>
      </c>
      <c r="K3207">
        <f t="shared" si="202"/>
        <v>0</v>
      </c>
      <c r="L3207">
        <f t="shared" si="203"/>
        <v>0</v>
      </c>
    </row>
    <row r="3208" spans="1:12" ht="13.2" x14ac:dyDescent="0.25">
      <c r="A3208" s="2">
        <v>45114</v>
      </c>
      <c r="B3208" s="3">
        <v>0.6118055555555556</v>
      </c>
      <c r="C3208" s="4">
        <v>1002</v>
      </c>
      <c r="D3208" s="4">
        <v>291610460</v>
      </c>
      <c r="E3208" s="4">
        <v>1</v>
      </c>
      <c r="F3208" s="4" t="s">
        <v>9</v>
      </c>
      <c r="G3208" s="4" t="s">
        <v>11</v>
      </c>
      <c r="H3208">
        <v>1</v>
      </c>
      <c r="I3208">
        <f t="shared" si="200"/>
        <v>0</v>
      </c>
      <c r="J3208">
        <f t="shared" si="201"/>
        <v>1</v>
      </c>
      <c r="K3208">
        <f t="shared" si="202"/>
        <v>0</v>
      </c>
      <c r="L3208">
        <f t="shared" si="203"/>
        <v>0</v>
      </c>
    </row>
    <row r="3209" spans="1:12" ht="13.2" x14ac:dyDescent="0.25">
      <c r="A3209" s="2">
        <v>45114</v>
      </c>
      <c r="B3209" s="3">
        <v>0.83133101851851854</v>
      </c>
      <c r="C3209" s="4">
        <v>1006</v>
      </c>
      <c r="D3209" s="4">
        <v>291726934</v>
      </c>
      <c r="E3209" s="4">
        <v>1</v>
      </c>
      <c r="F3209" s="4" t="s">
        <v>9</v>
      </c>
      <c r="G3209" s="4" t="s">
        <v>10</v>
      </c>
      <c r="H3209">
        <v>1</v>
      </c>
      <c r="I3209">
        <f t="shared" si="200"/>
        <v>1</v>
      </c>
      <c r="J3209">
        <f t="shared" si="201"/>
        <v>0</v>
      </c>
      <c r="K3209">
        <f t="shared" si="202"/>
        <v>0</v>
      </c>
      <c r="L3209">
        <f t="shared" si="203"/>
        <v>0</v>
      </c>
    </row>
    <row r="3210" spans="1:12" ht="13.2" x14ac:dyDescent="0.25">
      <c r="A3210" s="2">
        <v>45114</v>
      </c>
      <c r="B3210" s="3">
        <v>0.83796296296296291</v>
      </c>
      <c r="C3210" s="4">
        <v>1302</v>
      </c>
      <c r="D3210" s="4">
        <v>291728619</v>
      </c>
      <c r="E3210" s="4">
        <v>1</v>
      </c>
      <c r="F3210" s="4" t="s">
        <v>7</v>
      </c>
      <c r="G3210" s="4" t="s">
        <v>8</v>
      </c>
      <c r="H3210">
        <v>1</v>
      </c>
      <c r="I3210">
        <f t="shared" si="200"/>
        <v>0</v>
      </c>
      <c r="J3210">
        <f t="shared" si="201"/>
        <v>0</v>
      </c>
      <c r="K3210">
        <f t="shared" si="202"/>
        <v>0</v>
      </c>
      <c r="L3210">
        <f t="shared" si="203"/>
        <v>1</v>
      </c>
    </row>
    <row r="3211" spans="1:12" ht="13.2" x14ac:dyDescent="0.25">
      <c r="A3211" s="2">
        <v>45114</v>
      </c>
      <c r="B3211" s="3">
        <v>0.74226851851851849</v>
      </c>
      <c r="C3211" s="4">
        <v>1135</v>
      </c>
      <c r="D3211" s="4">
        <v>291684008</v>
      </c>
      <c r="E3211" s="4">
        <v>2</v>
      </c>
      <c r="F3211" s="4" t="s">
        <v>9</v>
      </c>
      <c r="G3211" s="4" t="s">
        <v>11</v>
      </c>
      <c r="H3211">
        <v>1</v>
      </c>
      <c r="I3211">
        <f t="shared" si="200"/>
        <v>0</v>
      </c>
      <c r="J3211">
        <f t="shared" si="201"/>
        <v>1</v>
      </c>
      <c r="K3211">
        <f t="shared" si="202"/>
        <v>0</v>
      </c>
      <c r="L3211">
        <f t="shared" si="203"/>
        <v>0</v>
      </c>
    </row>
    <row r="3212" spans="1:12" ht="13.2" x14ac:dyDescent="0.25">
      <c r="A3212" s="2">
        <v>45114</v>
      </c>
      <c r="B3212" s="3">
        <v>0.84468750000000004</v>
      </c>
      <c r="C3212" s="4">
        <v>1129</v>
      </c>
      <c r="D3212" s="4">
        <v>291730362</v>
      </c>
      <c r="E3212" s="4">
        <v>1</v>
      </c>
      <c r="F3212" s="4" t="s">
        <v>9</v>
      </c>
      <c r="G3212" s="4" t="s">
        <v>11</v>
      </c>
      <c r="H3212">
        <v>1</v>
      </c>
      <c r="I3212">
        <f t="shared" si="200"/>
        <v>0</v>
      </c>
      <c r="J3212">
        <f t="shared" si="201"/>
        <v>1</v>
      </c>
      <c r="K3212">
        <f t="shared" si="202"/>
        <v>0</v>
      </c>
      <c r="L3212">
        <f t="shared" si="203"/>
        <v>0</v>
      </c>
    </row>
    <row r="3213" spans="1:12" ht="13.2" x14ac:dyDescent="0.25">
      <c r="A3213" s="2">
        <v>45114</v>
      </c>
      <c r="B3213" s="3">
        <v>0.85385416666666669</v>
      </c>
      <c r="C3213" s="4">
        <v>1084</v>
      </c>
      <c r="D3213" s="4">
        <v>291732470</v>
      </c>
      <c r="E3213" s="4">
        <v>1</v>
      </c>
      <c r="F3213" s="4" t="s">
        <v>9</v>
      </c>
      <c r="G3213" s="4" t="s">
        <v>11</v>
      </c>
      <c r="H3213">
        <v>1</v>
      </c>
      <c r="I3213">
        <f t="shared" si="200"/>
        <v>0</v>
      </c>
      <c r="J3213">
        <f t="shared" si="201"/>
        <v>1</v>
      </c>
      <c r="K3213">
        <f t="shared" si="202"/>
        <v>0</v>
      </c>
      <c r="L3213">
        <f t="shared" si="203"/>
        <v>0</v>
      </c>
    </row>
    <row r="3214" spans="1:12" ht="13.2" x14ac:dyDescent="0.25">
      <c r="A3214" s="2">
        <v>45114</v>
      </c>
      <c r="B3214" s="3">
        <v>0.72077546296296291</v>
      </c>
      <c r="C3214" s="4">
        <v>1084</v>
      </c>
      <c r="D3214" s="4">
        <v>291670012</v>
      </c>
      <c r="E3214" s="4">
        <v>3</v>
      </c>
      <c r="F3214" s="4" t="s">
        <v>7</v>
      </c>
      <c r="G3214" s="4" t="s">
        <v>8</v>
      </c>
      <c r="H3214">
        <v>1</v>
      </c>
      <c r="I3214">
        <f t="shared" si="200"/>
        <v>0</v>
      </c>
      <c r="J3214">
        <f t="shared" si="201"/>
        <v>0</v>
      </c>
      <c r="K3214">
        <f t="shared" si="202"/>
        <v>0</v>
      </c>
      <c r="L3214">
        <f t="shared" si="203"/>
        <v>1</v>
      </c>
    </row>
    <row r="3215" spans="1:12" ht="13.2" x14ac:dyDescent="0.25">
      <c r="A3215" s="2">
        <v>45114</v>
      </c>
      <c r="B3215" s="3">
        <v>0.5473958333333333</v>
      </c>
      <c r="C3215" s="4">
        <v>1284</v>
      </c>
      <c r="D3215" s="4">
        <v>291519907</v>
      </c>
      <c r="E3215" s="4">
        <v>1</v>
      </c>
      <c r="F3215" s="4" t="s">
        <v>7</v>
      </c>
      <c r="G3215" s="4" t="s">
        <v>8</v>
      </c>
      <c r="H3215">
        <v>1</v>
      </c>
      <c r="I3215">
        <f t="shared" si="200"/>
        <v>0</v>
      </c>
      <c r="J3215">
        <f t="shared" si="201"/>
        <v>0</v>
      </c>
      <c r="K3215">
        <f t="shared" si="202"/>
        <v>0</v>
      </c>
      <c r="L3215">
        <f t="shared" si="203"/>
        <v>1</v>
      </c>
    </row>
    <row r="3216" spans="1:12" ht="13.2" x14ac:dyDescent="0.25">
      <c r="A3216" s="2">
        <v>45114</v>
      </c>
      <c r="B3216" s="3">
        <v>0.86327546296296298</v>
      </c>
      <c r="C3216" s="4">
        <v>1091</v>
      </c>
      <c r="D3216" s="4">
        <v>291734657</v>
      </c>
      <c r="E3216" s="4">
        <v>7</v>
      </c>
      <c r="F3216" s="4" t="s">
        <v>9</v>
      </c>
      <c r="G3216" s="4" t="s">
        <v>8</v>
      </c>
      <c r="H3216">
        <v>1</v>
      </c>
      <c r="I3216">
        <f t="shared" si="200"/>
        <v>0</v>
      </c>
      <c r="J3216">
        <f t="shared" si="201"/>
        <v>0</v>
      </c>
      <c r="K3216">
        <f t="shared" si="202"/>
        <v>1</v>
      </c>
      <c r="L3216">
        <f t="shared" si="203"/>
        <v>0</v>
      </c>
    </row>
    <row r="3217" spans="1:12" ht="13.2" x14ac:dyDescent="0.25">
      <c r="A3217" s="2">
        <v>45114</v>
      </c>
      <c r="B3217" s="3">
        <v>0.89619212962962957</v>
      </c>
      <c r="C3217" s="4">
        <v>1446</v>
      </c>
      <c r="D3217" s="4">
        <v>291741822</v>
      </c>
      <c r="E3217" s="4">
        <v>4</v>
      </c>
      <c r="F3217" s="4" t="s">
        <v>7</v>
      </c>
      <c r="G3217" s="4" t="s">
        <v>8</v>
      </c>
      <c r="H3217">
        <v>0</v>
      </c>
      <c r="I3217">
        <f t="shared" si="200"/>
        <v>0</v>
      </c>
      <c r="J3217">
        <f t="shared" si="201"/>
        <v>0</v>
      </c>
      <c r="K3217">
        <f t="shared" si="202"/>
        <v>0</v>
      </c>
      <c r="L3217">
        <f t="shared" si="203"/>
        <v>1</v>
      </c>
    </row>
    <row r="3218" spans="1:12" ht="13.2" x14ac:dyDescent="0.25">
      <c r="A3218" s="2">
        <v>45114</v>
      </c>
      <c r="B3218" s="3">
        <v>0.9008680555555556</v>
      </c>
      <c r="C3218" s="4">
        <v>1117</v>
      </c>
      <c r="D3218" s="4">
        <v>291742641</v>
      </c>
      <c r="E3218" s="4">
        <v>2</v>
      </c>
      <c r="F3218" s="4" t="s">
        <v>7</v>
      </c>
      <c r="G3218" s="4" t="s">
        <v>8</v>
      </c>
      <c r="H3218">
        <v>1</v>
      </c>
      <c r="I3218">
        <f t="shared" si="200"/>
        <v>0</v>
      </c>
      <c r="J3218">
        <f t="shared" si="201"/>
        <v>0</v>
      </c>
      <c r="K3218">
        <f t="shared" si="202"/>
        <v>0</v>
      </c>
      <c r="L3218">
        <f t="shared" si="203"/>
        <v>1</v>
      </c>
    </row>
    <row r="3219" spans="1:12" ht="13.2" x14ac:dyDescent="0.25">
      <c r="A3219" s="2">
        <v>45114</v>
      </c>
      <c r="B3219" s="3">
        <v>0.90545138888888888</v>
      </c>
      <c r="C3219" s="4">
        <v>1145</v>
      </c>
      <c r="D3219" s="4">
        <v>291743408</v>
      </c>
      <c r="E3219" s="4">
        <v>1</v>
      </c>
      <c r="F3219" s="4" t="s">
        <v>7</v>
      </c>
      <c r="G3219" s="4" t="s">
        <v>8</v>
      </c>
      <c r="H3219">
        <v>1</v>
      </c>
      <c r="I3219">
        <f t="shared" si="200"/>
        <v>0</v>
      </c>
      <c r="J3219">
        <f t="shared" si="201"/>
        <v>0</v>
      </c>
      <c r="K3219">
        <f t="shared" si="202"/>
        <v>0</v>
      </c>
      <c r="L3219">
        <f t="shared" si="203"/>
        <v>1</v>
      </c>
    </row>
    <row r="3220" spans="1:12" ht="13.2" x14ac:dyDescent="0.25">
      <c r="A3220" s="2">
        <v>45114</v>
      </c>
      <c r="B3220" s="3">
        <v>0.93736111111111109</v>
      </c>
      <c r="C3220" s="4">
        <v>1084</v>
      </c>
      <c r="D3220" s="4">
        <v>291747899</v>
      </c>
      <c r="E3220" s="4">
        <v>1</v>
      </c>
      <c r="F3220" s="4" t="s">
        <v>9</v>
      </c>
      <c r="G3220" s="4" t="s">
        <v>10</v>
      </c>
      <c r="H3220">
        <v>1</v>
      </c>
      <c r="I3220">
        <f t="shared" si="200"/>
        <v>1</v>
      </c>
      <c r="J3220">
        <f t="shared" si="201"/>
        <v>0</v>
      </c>
      <c r="K3220">
        <f t="shared" si="202"/>
        <v>0</v>
      </c>
      <c r="L3220">
        <f t="shared" si="203"/>
        <v>0</v>
      </c>
    </row>
    <row r="3221" spans="1:12" ht="13.2" x14ac:dyDescent="0.25">
      <c r="A3221" s="2">
        <v>45114</v>
      </c>
      <c r="B3221" s="3">
        <v>0.95781249999999996</v>
      </c>
      <c r="C3221" s="4">
        <v>1282</v>
      </c>
      <c r="D3221" s="4">
        <v>291749384</v>
      </c>
      <c r="E3221" s="4">
        <v>2</v>
      </c>
      <c r="F3221" s="4" t="s">
        <v>9</v>
      </c>
      <c r="G3221" s="4" t="s">
        <v>11</v>
      </c>
      <c r="H3221">
        <v>1</v>
      </c>
      <c r="I3221">
        <f t="shared" si="200"/>
        <v>0</v>
      </c>
      <c r="J3221">
        <f t="shared" si="201"/>
        <v>1</v>
      </c>
      <c r="K3221">
        <f t="shared" si="202"/>
        <v>0</v>
      </c>
      <c r="L3221">
        <f t="shared" si="203"/>
        <v>0</v>
      </c>
    </row>
    <row r="3222" spans="1:12" ht="13.2" x14ac:dyDescent="0.25">
      <c r="A3222" s="2">
        <v>45110</v>
      </c>
      <c r="B3222" s="3">
        <v>0.14105324074074074</v>
      </c>
      <c r="C3222" s="4">
        <v>1395</v>
      </c>
      <c r="D3222" s="4">
        <v>289602481</v>
      </c>
      <c r="E3222" s="4">
        <v>1</v>
      </c>
      <c r="F3222" s="4" t="s">
        <v>7</v>
      </c>
      <c r="G3222" s="4" t="s">
        <v>8</v>
      </c>
      <c r="H3222">
        <v>1</v>
      </c>
      <c r="I3222">
        <f t="shared" si="200"/>
        <v>0</v>
      </c>
      <c r="J3222">
        <f t="shared" si="201"/>
        <v>0</v>
      </c>
      <c r="K3222">
        <f t="shared" si="202"/>
        <v>0</v>
      </c>
      <c r="L3222">
        <f t="shared" si="203"/>
        <v>1</v>
      </c>
    </row>
    <row r="3223" spans="1:12" ht="13.2" x14ac:dyDescent="0.25">
      <c r="A3223" s="2">
        <v>45110</v>
      </c>
      <c r="B3223" s="3">
        <v>0.34373842592592591</v>
      </c>
      <c r="C3223" s="4">
        <v>1346</v>
      </c>
      <c r="D3223" s="4">
        <v>289615015</v>
      </c>
      <c r="E3223" s="4">
        <v>1</v>
      </c>
      <c r="F3223" s="4" t="s">
        <v>7</v>
      </c>
      <c r="G3223" s="4" t="s">
        <v>8</v>
      </c>
      <c r="H3223">
        <v>1</v>
      </c>
      <c r="I3223">
        <f t="shared" si="200"/>
        <v>0</v>
      </c>
      <c r="J3223">
        <f t="shared" si="201"/>
        <v>0</v>
      </c>
      <c r="K3223">
        <f t="shared" si="202"/>
        <v>0</v>
      </c>
      <c r="L3223">
        <f t="shared" si="203"/>
        <v>1</v>
      </c>
    </row>
    <row r="3224" spans="1:12" ht="13.2" x14ac:dyDescent="0.25">
      <c r="A3224" s="2">
        <v>45110</v>
      </c>
      <c r="B3224" s="3">
        <v>0.36800925925925926</v>
      </c>
      <c r="C3224" s="4">
        <v>1002</v>
      </c>
      <c r="D3224" s="4">
        <v>289628896</v>
      </c>
      <c r="E3224" s="4">
        <v>1</v>
      </c>
      <c r="F3224" s="4" t="s">
        <v>7</v>
      </c>
      <c r="G3224" s="4" t="s">
        <v>8</v>
      </c>
      <c r="H3224">
        <v>1</v>
      </c>
      <c r="I3224">
        <f t="shared" si="200"/>
        <v>0</v>
      </c>
      <c r="J3224">
        <f t="shared" si="201"/>
        <v>0</v>
      </c>
      <c r="K3224">
        <f t="shared" si="202"/>
        <v>0</v>
      </c>
      <c r="L3224">
        <f t="shared" si="203"/>
        <v>1</v>
      </c>
    </row>
    <row r="3225" spans="1:12" ht="13.2" x14ac:dyDescent="0.25">
      <c r="A3225" s="2">
        <v>45110</v>
      </c>
      <c r="B3225" s="3">
        <v>0.34545138888888888</v>
      </c>
      <c r="C3225" s="4">
        <v>1135</v>
      </c>
      <c r="D3225" s="4">
        <v>289615982</v>
      </c>
      <c r="E3225" s="4">
        <v>1</v>
      </c>
      <c r="F3225" s="4" t="s">
        <v>9</v>
      </c>
      <c r="G3225" s="4" t="s">
        <v>11</v>
      </c>
      <c r="H3225">
        <v>1</v>
      </c>
      <c r="I3225">
        <f t="shared" si="200"/>
        <v>0</v>
      </c>
      <c r="J3225">
        <f t="shared" si="201"/>
        <v>1</v>
      </c>
      <c r="K3225">
        <f t="shared" si="202"/>
        <v>0</v>
      </c>
      <c r="L3225">
        <f t="shared" si="203"/>
        <v>0</v>
      </c>
    </row>
    <row r="3226" spans="1:12" ht="13.2" x14ac:dyDescent="0.25">
      <c r="A3226" s="2">
        <v>45110</v>
      </c>
      <c r="B3226" s="3">
        <v>0.37631944444444443</v>
      </c>
      <c r="C3226" s="4">
        <v>1135</v>
      </c>
      <c r="D3226" s="4">
        <v>289632569</v>
      </c>
      <c r="E3226" s="4">
        <v>1</v>
      </c>
      <c r="F3226" s="4" t="s">
        <v>9</v>
      </c>
      <c r="G3226" s="4" t="s">
        <v>13</v>
      </c>
      <c r="H3226">
        <v>1</v>
      </c>
      <c r="I3226">
        <f t="shared" si="200"/>
        <v>0</v>
      </c>
      <c r="J3226">
        <f t="shared" si="201"/>
        <v>0</v>
      </c>
      <c r="K3226">
        <f t="shared" si="202"/>
        <v>0</v>
      </c>
      <c r="L3226">
        <f t="shared" si="203"/>
        <v>0</v>
      </c>
    </row>
    <row r="3227" spans="1:12" ht="13.2" x14ac:dyDescent="0.25">
      <c r="A3227" s="2">
        <v>45110</v>
      </c>
      <c r="B3227" s="3">
        <v>0.37557870370370372</v>
      </c>
      <c r="C3227" s="4">
        <v>1302</v>
      </c>
      <c r="D3227" s="4">
        <v>289632213</v>
      </c>
      <c r="E3227" s="4">
        <v>1</v>
      </c>
      <c r="F3227" s="4" t="s">
        <v>7</v>
      </c>
      <c r="G3227" s="4" t="s">
        <v>8</v>
      </c>
      <c r="H3227">
        <v>1</v>
      </c>
      <c r="I3227">
        <f t="shared" si="200"/>
        <v>0</v>
      </c>
      <c r="J3227">
        <f t="shared" si="201"/>
        <v>0</v>
      </c>
      <c r="K3227">
        <f t="shared" si="202"/>
        <v>0</v>
      </c>
      <c r="L3227">
        <f t="shared" si="203"/>
        <v>1</v>
      </c>
    </row>
    <row r="3228" spans="1:12" ht="13.2" x14ac:dyDescent="0.25">
      <c r="A3228" s="2">
        <v>45110</v>
      </c>
      <c r="B3228" s="3">
        <v>0.37863425925925925</v>
      </c>
      <c r="C3228" s="4">
        <v>1129</v>
      </c>
      <c r="D3228" s="4">
        <v>289633619</v>
      </c>
      <c r="E3228" s="4">
        <v>3</v>
      </c>
      <c r="F3228" s="4" t="s">
        <v>7</v>
      </c>
      <c r="G3228" s="4" t="s">
        <v>8</v>
      </c>
      <c r="H3228">
        <v>1</v>
      </c>
      <c r="I3228">
        <f t="shared" si="200"/>
        <v>0</v>
      </c>
      <c r="J3228">
        <f t="shared" si="201"/>
        <v>0</v>
      </c>
      <c r="K3228">
        <f t="shared" si="202"/>
        <v>0</v>
      </c>
      <c r="L3228">
        <f t="shared" si="203"/>
        <v>1</v>
      </c>
    </row>
    <row r="3229" spans="1:12" ht="13.2" x14ac:dyDescent="0.25">
      <c r="A3229" s="2">
        <v>45110</v>
      </c>
      <c r="B3229" s="3">
        <v>0.38437500000000002</v>
      </c>
      <c r="C3229" s="4">
        <v>1199</v>
      </c>
      <c r="D3229" s="4">
        <v>289636667</v>
      </c>
      <c r="E3229" s="4">
        <v>1</v>
      </c>
      <c r="F3229" s="4" t="s">
        <v>7</v>
      </c>
      <c r="G3229" s="4" t="s">
        <v>8</v>
      </c>
      <c r="H3229">
        <v>0</v>
      </c>
      <c r="I3229">
        <f t="shared" si="200"/>
        <v>0</v>
      </c>
      <c r="J3229">
        <f t="shared" si="201"/>
        <v>0</v>
      </c>
      <c r="K3229">
        <f t="shared" si="202"/>
        <v>0</v>
      </c>
      <c r="L3229">
        <f t="shared" si="203"/>
        <v>1</v>
      </c>
    </row>
    <row r="3230" spans="1:12" ht="13.2" x14ac:dyDescent="0.25">
      <c r="A3230" s="2">
        <v>45110</v>
      </c>
      <c r="B3230" s="3">
        <v>0.38711805555555556</v>
      </c>
      <c r="C3230" s="4">
        <v>1135</v>
      </c>
      <c r="D3230" s="4">
        <v>289638126</v>
      </c>
      <c r="E3230" s="4">
        <v>1</v>
      </c>
      <c r="F3230" s="4" t="s">
        <v>9</v>
      </c>
      <c r="G3230" s="4" t="s">
        <v>10</v>
      </c>
      <c r="H3230">
        <v>1</v>
      </c>
      <c r="I3230">
        <f t="shared" si="200"/>
        <v>1</v>
      </c>
      <c r="J3230">
        <f t="shared" si="201"/>
        <v>0</v>
      </c>
      <c r="K3230">
        <f t="shared" si="202"/>
        <v>0</v>
      </c>
      <c r="L3230">
        <f t="shared" si="203"/>
        <v>0</v>
      </c>
    </row>
    <row r="3231" spans="1:12" ht="13.2" x14ac:dyDescent="0.25">
      <c r="A3231" s="2">
        <v>45110</v>
      </c>
      <c r="B3231" s="3">
        <v>0.36194444444444446</v>
      </c>
      <c r="C3231" s="4">
        <v>1129</v>
      </c>
      <c r="D3231" s="4">
        <v>289625982</v>
      </c>
      <c r="E3231" s="4">
        <v>2</v>
      </c>
      <c r="F3231" s="4" t="s">
        <v>7</v>
      </c>
      <c r="G3231" s="4" t="s">
        <v>8</v>
      </c>
      <c r="H3231">
        <v>1</v>
      </c>
      <c r="I3231">
        <f t="shared" si="200"/>
        <v>0</v>
      </c>
      <c r="J3231">
        <f t="shared" si="201"/>
        <v>0</v>
      </c>
      <c r="K3231">
        <f t="shared" si="202"/>
        <v>0</v>
      </c>
      <c r="L3231">
        <f t="shared" si="203"/>
        <v>1</v>
      </c>
    </row>
    <row r="3232" spans="1:12" ht="13.2" x14ac:dyDescent="0.25">
      <c r="A3232" s="2">
        <v>45110</v>
      </c>
      <c r="B3232" s="3">
        <v>0.40031250000000002</v>
      </c>
      <c r="C3232" s="4">
        <v>1346</v>
      </c>
      <c r="D3232" s="4">
        <v>289645353</v>
      </c>
      <c r="E3232" s="4">
        <v>1</v>
      </c>
      <c r="F3232" s="4" t="s">
        <v>7</v>
      </c>
      <c r="G3232" s="4" t="s">
        <v>8</v>
      </c>
      <c r="H3232">
        <v>1</v>
      </c>
      <c r="I3232">
        <f t="shared" si="200"/>
        <v>0</v>
      </c>
      <c r="J3232">
        <f t="shared" si="201"/>
        <v>0</v>
      </c>
      <c r="K3232">
        <f t="shared" si="202"/>
        <v>0</v>
      </c>
      <c r="L3232">
        <f t="shared" si="203"/>
        <v>1</v>
      </c>
    </row>
    <row r="3233" spans="1:12" ht="13.2" x14ac:dyDescent="0.25">
      <c r="A3233" s="2">
        <v>45110</v>
      </c>
      <c r="B3233" s="3">
        <v>0.40173611111111113</v>
      </c>
      <c r="C3233" s="4">
        <v>1302</v>
      </c>
      <c r="D3233" s="4">
        <v>289646151</v>
      </c>
      <c r="E3233" s="4">
        <v>1</v>
      </c>
      <c r="F3233" s="4" t="s">
        <v>7</v>
      </c>
      <c r="G3233" s="4" t="s">
        <v>8</v>
      </c>
      <c r="H3233">
        <v>1</v>
      </c>
      <c r="I3233">
        <f t="shared" si="200"/>
        <v>0</v>
      </c>
      <c r="J3233">
        <f t="shared" si="201"/>
        <v>0</v>
      </c>
      <c r="K3233">
        <f t="shared" si="202"/>
        <v>0</v>
      </c>
      <c r="L3233">
        <f t="shared" si="203"/>
        <v>1</v>
      </c>
    </row>
    <row r="3234" spans="1:12" ht="13.2" x14ac:dyDescent="0.25">
      <c r="A3234" s="2">
        <v>45110</v>
      </c>
      <c r="B3234" s="3">
        <v>0.40478009259259257</v>
      </c>
      <c r="C3234" s="4">
        <v>1162</v>
      </c>
      <c r="D3234" s="4">
        <v>289647828</v>
      </c>
      <c r="E3234" s="4">
        <v>1</v>
      </c>
      <c r="F3234" s="4" t="s">
        <v>7</v>
      </c>
      <c r="G3234" s="4" t="s">
        <v>8</v>
      </c>
      <c r="H3234">
        <v>1</v>
      </c>
      <c r="I3234">
        <f t="shared" si="200"/>
        <v>0</v>
      </c>
      <c r="J3234">
        <f t="shared" si="201"/>
        <v>0</v>
      </c>
      <c r="K3234">
        <f t="shared" si="202"/>
        <v>0</v>
      </c>
      <c r="L3234">
        <f t="shared" si="203"/>
        <v>1</v>
      </c>
    </row>
    <row r="3235" spans="1:12" ht="13.2" x14ac:dyDescent="0.25">
      <c r="A3235" s="2">
        <v>45110</v>
      </c>
      <c r="B3235" s="3">
        <v>0.40693287037037035</v>
      </c>
      <c r="C3235" s="4">
        <v>1135</v>
      </c>
      <c r="D3235" s="4">
        <v>289648959</v>
      </c>
      <c r="E3235" s="4">
        <v>1</v>
      </c>
      <c r="F3235" s="4" t="s">
        <v>9</v>
      </c>
      <c r="G3235" s="4" t="s">
        <v>8</v>
      </c>
      <c r="H3235">
        <v>1</v>
      </c>
      <c r="I3235">
        <f t="shared" si="200"/>
        <v>0</v>
      </c>
      <c r="J3235">
        <f t="shared" si="201"/>
        <v>0</v>
      </c>
      <c r="K3235">
        <f t="shared" si="202"/>
        <v>1</v>
      </c>
      <c r="L3235">
        <f t="shared" si="203"/>
        <v>0</v>
      </c>
    </row>
    <row r="3236" spans="1:12" ht="13.2" x14ac:dyDescent="0.25">
      <c r="A3236" s="2">
        <v>45110</v>
      </c>
      <c r="B3236" s="3">
        <v>0.41586805555555556</v>
      </c>
      <c r="C3236" s="4">
        <v>1346</v>
      </c>
      <c r="D3236" s="4">
        <v>289653674</v>
      </c>
      <c r="E3236" s="4">
        <v>1</v>
      </c>
      <c r="F3236" s="4" t="s">
        <v>7</v>
      </c>
      <c r="G3236" s="4" t="s">
        <v>8</v>
      </c>
      <c r="H3236">
        <v>1</v>
      </c>
      <c r="I3236">
        <f t="shared" si="200"/>
        <v>0</v>
      </c>
      <c r="J3236">
        <f t="shared" si="201"/>
        <v>0</v>
      </c>
      <c r="K3236">
        <f t="shared" si="202"/>
        <v>0</v>
      </c>
      <c r="L3236">
        <f t="shared" si="203"/>
        <v>1</v>
      </c>
    </row>
    <row r="3237" spans="1:12" ht="13.2" x14ac:dyDescent="0.25">
      <c r="A3237" s="2">
        <v>45110</v>
      </c>
      <c r="B3237" s="3">
        <v>0.33395833333333336</v>
      </c>
      <c r="C3237" s="4">
        <v>1002</v>
      </c>
      <c r="D3237" s="4">
        <v>289609766</v>
      </c>
      <c r="E3237" s="4">
        <v>1</v>
      </c>
      <c r="F3237" s="4" t="s">
        <v>7</v>
      </c>
      <c r="G3237" s="4" t="s">
        <v>8</v>
      </c>
      <c r="H3237">
        <v>1</v>
      </c>
      <c r="I3237">
        <f t="shared" si="200"/>
        <v>0</v>
      </c>
      <c r="J3237">
        <f t="shared" si="201"/>
        <v>0</v>
      </c>
      <c r="K3237">
        <f t="shared" si="202"/>
        <v>0</v>
      </c>
      <c r="L3237">
        <f t="shared" si="203"/>
        <v>1</v>
      </c>
    </row>
    <row r="3238" spans="1:12" ht="13.2" x14ac:dyDescent="0.25">
      <c r="A3238" s="2">
        <v>45110</v>
      </c>
      <c r="B3238" s="3">
        <v>0.39019675925925928</v>
      </c>
      <c r="C3238" s="4">
        <v>1002</v>
      </c>
      <c r="D3238" s="4">
        <v>289639766</v>
      </c>
      <c r="E3238" s="4">
        <v>1</v>
      </c>
      <c r="F3238" s="4" t="s">
        <v>9</v>
      </c>
      <c r="G3238" s="4" t="s">
        <v>8</v>
      </c>
      <c r="H3238">
        <v>1</v>
      </c>
      <c r="I3238">
        <f t="shared" si="200"/>
        <v>0</v>
      </c>
      <c r="J3238">
        <f t="shared" si="201"/>
        <v>0</v>
      </c>
      <c r="K3238">
        <f t="shared" si="202"/>
        <v>1</v>
      </c>
      <c r="L3238">
        <f t="shared" si="203"/>
        <v>0</v>
      </c>
    </row>
    <row r="3239" spans="1:12" ht="13.2" x14ac:dyDescent="0.25">
      <c r="A3239" s="2">
        <v>45110</v>
      </c>
      <c r="B3239" s="3">
        <v>0.46810185185185182</v>
      </c>
      <c r="C3239" s="4">
        <v>1302</v>
      </c>
      <c r="D3239" s="4">
        <v>289676210</v>
      </c>
      <c r="E3239" s="4">
        <v>1</v>
      </c>
      <c r="F3239" s="4" t="s">
        <v>7</v>
      </c>
      <c r="G3239" s="4" t="s">
        <v>8</v>
      </c>
      <c r="H3239">
        <v>1</v>
      </c>
      <c r="I3239">
        <f t="shared" si="200"/>
        <v>0</v>
      </c>
      <c r="J3239">
        <f t="shared" si="201"/>
        <v>0</v>
      </c>
      <c r="K3239">
        <f t="shared" si="202"/>
        <v>0</v>
      </c>
      <c r="L3239">
        <f t="shared" si="203"/>
        <v>1</v>
      </c>
    </row>
    <row r="3240" spans="1:12" ht="13.2" x14ac:dyDescent="0.25">
      <c r="A3240" s="2">
        <v>45110</v>
      </c>
      <c r="B3240" s="3">
        <v>0.46967592592592594</v>
      </c>
      <c r="C3240" s="4">
        <v>1094</v>
      </c>
      <c r="D3240" s="4">
        <v>289676873</v>
      </c>
      <c r="E3240" s="4">
        <v>2</v>
      </c>
      <c r="F3240" s="4" t="s">
        <v>7</v>
      </c>
      <c r="G3240" s="4" t="s">
        <v>8</v>
      </c>
      <c r="H3240">
        <v>1</v>
      </c>
      <c r="I3240">
        <f t="shared" si="200"/>
        <v>0</v>
      </c>
      <c r="J3240">
        <f t="shared" si="201"/>
        <v>0</v>
      </c>
      <c r="K3240">
        <f t="shared" si="202"/>
        <v>0</v>
      </c>
      <c r="L3240">
        <f t="shared" si="203"/>
        <v>1</v>
      </c>
    </row>
    <row r="3241" spans="1:12" ht="13.2" x14ac:dyDescent="0.25">
      <c r="A3241" s="2">
        <v>45110</v>
      </c>
      <c r="B3241" s="3">
        <v>0.50666666666666671</v>
      </c>
      <c r="C3241" s="4">
        <v>1199</v>
      </c>
      <c r="D3241" s="4">
        <v>289691130</v>
      </c>
      <c r="E3241" s="4">
        <v>1</v>
      </c>
      <c r="F3241" s="4" t="s">
        <v>7</v>
      </c>
      <c r="G3241" s="4" t="s">
        <v>8</v>
      </c>
      <c r="H3241">
        <v>0</v>
      </c>
      <c r="I3241">
        <f t="shared" si="200"/>
        <v>0</v>
      </c>
      <c r="J3241">
        <f t="shared" si="201"/>
        <v>0</v>
      </c>
      <c r="K3241">
        <f t="shared" si="202"/>
        <v>0</v>
      </c>
      <c r="L3241">
        <f t="shared" si="203"/>
        <v>1</v>
      </c>
    </row>
    <row r="3242" spans="1:12" ht="13.2" x14ac:dyDescent="0.25">
      <c r="A3242" s="2">
        <v>45110</v>
      </c>
      <c r="B3242" s="3">
        <v>0.4394675925925926</v>
      </c>
      <c r="C3242" s="4">
        <v>1214</v>
      </c>
      <c r="D3242" s="4">
        <v>289664328</v>
      </c>
      <c r="E3242" s="4">
        <v>1</v>
      </c>
      <c r="F3242" s="4" t="s">
        <v>7</v>
      </c>
      <c r="G3242" s="4" t="s">
        <v>8</v>
      </c>
      <c r="H3242">
        <v>1</v>
      </c>
      <c r="I3242">
        <f t="shared" si="200"/>
        <v>0</v>
      </c>
      <c r="J3242">
        <f t="shared" si="201"/>
        <v>0</v>
      </c>
      <c r="K3242">
        <f t="shared" si="202"/>
        <v>0</v>
      </c>
      <c r="L3242">
        <f t="shared" si="203"/>
        <v>1</v>
      </c>
    </row>
    <row r="3243" spans="1:12" ht="13.2" x14ac:dyDescent="0.25">
      <c r="A3243" s="2">
        <v>45110</v>
      </c>
      <c r="B3243" s="3">
        <v>0.52719907407407407</v>
      </c>
      <c r="C3243" s="4">
        <v>1302</v>
      </c>
      <c r="D3243" s="4">
        <v>289705425</v>
      </c>
      <c r="E3243" s="4">
        <v>2</v>
      </c>
      <c r="F3243" s="4" t="s">
        <v>7</v>
      </c>
      <c r="G3243" s="4" t="s">
        <v>8</v>
      </c>
      <c r="H3243">
        <v>1</v>
      </c>
      <c r="I3243">
        <f t="shared" si="200"/>
        <v>0</v>
      </c>
      <c r="J3243">
        <f t="shared" si="201"/>
        <v>0</v>
      </c>
      <c r="K3243">
        <f t="shared" si="202"/>
        <v>0</v>
      </c>
      <c r="L3243">
        <f t="shared" si="203"/>
        <v>1</v>
      </c>
    </row>
    <row r="3244" spans="1:12" ht="13.2" x14ac:dyDescent="0.25">
      <c r="A3244" s="2">
        <v>45110</v>
      </c>
      <c r="B3244" s="3">
        <v>0.5276967592592593</v>
      </c>
      <c r="C3244" s="4">
        <v>1390</v>
      </c>
      <c r="D3244" s="4">
        <v>289706028</v>
      </c>
      <c r="E3244" s="4">
        <v>1</v>
      </c>
      <c r="F3244" s="4" t="s">
        <v>7</v>
      </c>
      <c r="G3244" s="4" t="s">
        <v>8</v>
      </c>
      <c r="H3244">
        <v>1</v>
      </c>
      <c r="I3244">
        <f t="shared" si="200"/>
        <v>0</v>
      </c>
      <c r="J3244">
        <f t="shared" si="201"/>
        <v>0</v>
      </c>
      <c r="K3244">
        <f t="shared" si="202"/>
        <v>0</v>
      </c>
      <c r="L3244">
        <f t="shared" si="203"/>
        <v>1</v>
      </c>
    </row>
    <row r="3245" spans="1:12" ht="13.2" x14ac:dyDescent="0.25">
      <c r="A3245" s="2">
        <v>45110</v>
      </c>
      <c r="B3245" s="3">
        <v>0.52812499999999996</v>
      </c>
      <c r="C3245" s="4">
        <v>1002</v>
      </c>
      <c r="D3245" s="4">
        <v>289706542</v>
      </c>
      <c r="E3245" s="4">
        <v>1</v>
      </c>
      <c r="F3245" s="4" t="s">
        <v>7</v>
      </c>
      <c r="G3245" s="4" t="s">
        <v>8</v>
      </c>
      <c r="H3245">
        <v>1</v>
      </c>
      <c r="I3245">
        <f t="shared" si="200"/>
        <v>0</v>
      </c>
      <c r="J3245">
        <f t="shared" si="201"/>
        <v>0</v>
      </c>
      <c r="K3245">
        <f t="shared" si="202"/>
        <v>0</v>
      </c>
      <c r="L3245">
        <f t="shared" si="203"/>
        <v>1</v>
      </c>
    </row>
    <row r="3246" spans="1:12" ht="13.2" x14ac:dyDescent="0.25">
      <c r="A3246" s="2">
        <v>45110</v>
      </c>
      <c r="B3246" s="3">
        <v>0.53409722222222222</v>
      </c>
      <c r="C3246" s="4">
        <v>1395</v>
      </c>
      <c r="D3246" s="4">
        <v>289714175</v>
      </c>
      <c r="E3246" s="4">
        <v>1</v>
      </c>
      <c r="F3246" s="4" t="s">
        <v>7</v>
      </c>
      <c r="G3246" s="4" t="s">
        <v>8</v>
      </c>
      <c r="H3246">
        <v>1</v>
      </c>
      <c r="I3246">
        <f t="shared" si="200"/>
        <v>0</v>
      </c>
      <c r="J3246">
        <f t="shared" si="201"/>
        <v>0</v>
      </c>
      <c r="K3246">
        <f t="shared" si="202"/>
        <v>0</v>
      </c>
      <c r="L3246">
        <f t="shared" si="203"/>
        <v>1</v>
      </c>
    </row>
    <row r="3247" spans="1:12" ht="13.2" x14ac:dyDescent="0.25">
      <c r="A3247" s="2">
        <v>45110</v>
      </c>
      <c r="B3247" s="3">
        <v>0.53502314814814811</v>
      </c>
      <c r="C3247" s="4">
        <v>1002</v>
      </c>
      <c r="D3247" s="4">
        <v>289715340</v>
      </c>
      <c r="E3247" s="4">
        <v>1</v>
      </c>
      <c r="F3247" s="4" t="s">
        <v>7</v>
      </c>
      <c r="G3247" s="4" t="s">
        <v>8</v>
      </c>
      <c r="H3247">
        <v>1</v>
      </c>
      <c r="I3247">
        <f t="shared" si="200"/>
        <v>0</v>
      </c>
      <c r="J3247">
        <f t="shared" si="201"/>
        <v>0</v>
      </c>
      <c r="K3247">
        <f t="shared" si="202"/>
        <v>0</v>
      </c>
      <c r="L3247">
        <f t="shared" si="203"/>
        <v>1</v>
      </c>
    </row>
    <row r="3248" spans="1:12" ht="13.2" x14ac:dyDescent="0.25">
      <c r="A3248" s="2">
        <v>45110</v>
      </c>
      <c r="B3248" s="3">
        <v>0.53530092592592593</v>
      </c>
      <c r="C3248" s="4">
        <v>1284</v>
      </c>
      <c r="D3248" s="4">
        <v>289715718</v>
      </c>
      <c r="E3248" s="4">
        <v>1</v>
      </c>
      <c r="F3248" s="4" t="s">
        <v>7</v>
      </c>
      <c r="G3248" s="4" t="s">
        <v>8</v>
      </c>
      <c r="H3248">
        <v>1</v>
      </c>
      <c r="I3248">
        <f t="shared" si="200"/>
        <v>0</v>
      </c>
      <c r="J3248">
        <f t="shared" si="201"/>
        <v>0</v>
      </c>
      <c r="K3248">
        <f t="shared" si="202"/>
        <v>0</v>
      </c>
      <c r="L3248">
        <f t="shared" si="203"/>
        <v>1</v>
      </c>
    </row>
    <row r="3249" spans="1:12" ht="13.2" x14ac:dyDescent="0.25">
      <c r="A3249" s="2">
        <v>45110</v>
      </c>
      <c r="B3249" s="3">
        <v>0.53203703703703709</v>
      </c>
      <c r="C3249" s="4">
        <v>1284</v>
      </c>
      <c r="D3249" s="4">
        <v>289711420</v>
      </c>
      <c r="E3249" s="4">
        <v>1</v>
      </c>
      <c r="F3249" s="4" t="s">
        <v>7</v>
      </c>
      <c r="G3249" s="4" t="s">
        <v>8</v>
      </c>
      <c r="H3249">
        <v>1</v>
      </c>
      <c r="I3249">
        <f t="shared" si="200"/>
        <v>0</v>
      </c>
      <c r="J3249">
        <f t="shared" si="201"/>
        <v>0</v>
      </c>
      <c r="K3249">
        <f t="shared" si="202"/>
        <v>0</v>
      </c>
      <c r="L3249">
        <f t="shared" si="203"/>
        <v>1</v>
      </c>
    </row>
    <row r="3250" spans="1:12" ht="13.2" x14ac:dyDescent="0.25">
      <c r="A3250" s="2">
        <v>45110</v>
      </c>
      <c r="B3250" s="3">
        <v>0.53273148148148153</v>
      </c>
      <c r="C3250" s="4">
        <v>1002</v>
      </c>
      <c r="D3250" s="4">
        <v>289712333</v>
      </c>
      <c r="E3250" s="4">
        <v>1</v>
      </c>
      <c r="F3250" s="4" t="s">
        <v>7</v>
      </c>
      <c r="G3250" s="4" t="s">
        <v>8</v>
      </c>
      <c r="H3250">
        <v>1</v>
      </c>
      <c r="I3250">
        <f t="shared" si="200"/>
        <v>0</v>
      </c>
      <c r="J3250">
        <f t="shared" si="201"/>
        <v>0</v>
      </c>
      <c r="K3250">
        <f t="shared" si="202"/>
        <v>0</v>
      </c>
      <c r="L3250">
        <f t="shared" si="203"/>
        <v>1</v>
      </c>
    </row>
    <row r="3251" spans="1:12" ht="13.2" x14ac:dyDescent="0.25">
      <c r="A3251" s="2">
        <v>45110</v>
      </c>
      <c r="B3251" s="3">
        <v>0.53729166666666661</v>
      </c>
      <c r="C3251" s="4">
        <v>1002</v>
      </c>
      <c r="D3251" s="4">
        <v>289718505</v>
      </c>
      <c r="E3251" s="4">
        <v>1</v>
      </c>
      <c r="F3251" s="4" t="s">
        <v>7</v>
      </c>
      <c r="G3251" s="4" t="s">
        <v>8</v>
      </c>
      <c r="H3251">
        <v>1</v>
      </c>
      <c r="I3251">
        <f t="shared" si="200"/>
        <v>0</v>
      </c>
      <c r="J3251">
        <f t="shared" si="201"/>
        <v>0</v>
      </c>
      <c r="K3251">
        <f t="shared" si="202"/>
        <v>0</v>
      </c>
      <c r="L3251">
        <f t="shared" si="203"/>
        <v>1</v>
      </c>
    </row>
    <row r="3252" spans="1:12" ht="13.2" x14ac:dyDescent="0.25">
      <c r="A3252" s="2">
        <v>45110</v>
      </c>
      <c r="B3252" s="3">
        <v>0.53978009259259263</v>
      </c>
      <c r="C3252" s="4">
        <v>1463</v>
      </c>
      <c r="D3252" s="4">
        <v>289722106</v>
      </c>
      <c r="E3252" s="4">
        <v>1</v>
      </c>
      <c r="F3252" s="4" t="s">
        <v>7</v>
      </c>
      <c r="G3252" s="4" t="s">
        <v>8</v>
      </c>
      <c r="H3252">
        <v>0</v>
      </c>
      <c r="I3252">
        <f t="shared" si="200"/>
        <v>0</v>
      </c>
      <c r="J3252">
        <f t="shared" si="201"/>
        <v>0</v>
      </c>
      <c r="K3252">
        <f t="shared" si="202"/>
        <v>0</v>
      </c>
      <c r="L3252">
        <f t="shared" si="203"/>
        <v>1</v>
      </c>
    </row>
    <row r="3253" spans="1:12" ht="13.2" x14ac:dyDescent="0.25">
      <c r="A3253" s="2">
        <v>45110</v>
      </c>
      <c r="B3253" s="3">
        <v>0.54142361111111115</v>
      </c>
      <c r="C3253" s="4">
        <v>1104</v>
      </c>
      <c r="D3253" s="4">
        <v>289724734</v>
      </c>
      <c r="E3253" s="4">
        <v>1</v>
      </c>
      <c r="F3253" s="4" t="s">
        <v>9</v>
      </c>
      <c r="G3253" s="4" t="s">
        <v>8</v>
      </c>
      <c r="H3253">
        <v>1</v>
      </c>
      <c r="I3253">
        <f t="shared" si="200"/>
        <v>0</v>
      </c>
      <c r="J3253">
        <f t="shared" si="201"/>
        <v>0</v>
      </c>
      <c r="K3253">
        <f t="shared" si="202"/>
        <v>1</v>
      </c>
      <c r="L3253">
        <f t="shared" si="203"/>
        <v>0</v>
      </c>
    </row>
    <row r="3254" spans="1:12" ht="13.2" x14ac:dyDescent="0.25">
      <c r="A3254" s="2">
        <v>45110</v>
      </c>
      <c r="B3254" s="3">
        <v>0.54284722222222226</v>
      </c>
      <c r="C3254" s="4">
        <v>1403</v>
      </c>
      <c r="D3254" s="4">
        <v>289727028</v>
      </c>
      <c r="E3254" s="4">
        <v>3</v>
      </c>
      <c r="F3254" s="4" t="s">
        <v>7</v>
      </c>
      <c r="G3254" s="4" t="s">
        <v>8</v>
      </c>
      <c r="H3254">
        <v>0</v>
      </c>
      <c r="I3254">
        <f t="shared" si="200"/>
        <v>0</v>
      </c>
      <c r="J3254">
        <f t="shared" si="201"/>
        <v>0</v>
      </c>
      <c r="K3254">
        <f t="shared" si="202"/>
        <v>0</v>
      </c>
      <c r="L3254">
        <f t="shared" si="203"/>
        <v>1</v>
      </c>
    </row>
    <row r="3255" spans="1:12" ht="13.2" x14ac:dyDescent="0.25">
      <c r="A3255" s="2">
        <v>45110</v>
      </c>
      <c r="B3255" s="3">
        <v>0.54390046296296302</v>
      </c>
      <c r="C3255" s="4">
        <v>1129</v>
      </c>
      <c r="D3255" s="4">
        <v>289728883</v>
      </c>
      <c r="E3255" s="4">
        <v>1</v>
      </c>
      <c r="F3255" s="4" t="s">
        <v>7</v>
      </c>
      <c r="G3255" s="4" t="s">
        <v>8</v>
      </c>
      <c r="H3255">
        <v>1</v>
      </c>
      <c r="I3255">
        <f t="shared" si="200"/>
        <v>0</v>
      </c>
      <c r="J3255">
        <f t="shared" si="201"/>
        <v>0</v>
      </c>
      <c r="K3255">
        <f t="shared" si="202"/>
        <v>0</v>
      </c>
      <c r="L3255">
        <f t="shared" si="203"/>
        <v>1</v>
      </c>
    </row>
    <row r="3256" spans="1:12" ht="13.2" x14ac:dyDescent="0.25">
      <c r="A3256" s="2">
        <v>45110</v>
      </c>
      <c r="B3256" s="3">
        <v>0.53975694444444444</v>
      </c>
      <c r="C3256" s="4">
        <v>1284</v>
      </c>
      <c r="D3256" s="4">
        <v>289722074</v>
      </c>
      <c r="E3256" s="4">
        <v>1</v>
      </c>
      <c r="F3256" s="4" t="s">
        <v>7</v>
      </c>
      <c r="G3256" s="4" t="s">
        <v>8</v>
      </c>
      <c r="H3256">
        <v>1</v>
      </c>
      <c r="I3256">
        <f t="shared" si="200"/>
        <v>0</v>
      </c>
      <c r="J3256">
        <f t="shared" si="201"/>
        <v>0</v>
      </c>
      <c r="K3256">
        <f t="shared" si="202"/>
        <v>0</v>
      </c>
      <c r="L3256">
        <f t="shared" si="203"/>
        <v>1</v>
      </c>
    </row>
    <row r="3257" spans="1:12" ht="13.2" x14ac:dyDescent="0.25">
      <c r="A3257" s="2">
        <v>45110</v>
      </c>
      <c r="B3257" s="3">
        <v>0.54660879629629633</v>
      </c>
      <c r="C3257" s="4">
        <v>1002</v>
      </c>
      <c r="D3257" s="4">
        <v>289734198</v>
      </c>
      <c r="E3257" s="4">
        <v>1</v>
      </c>
      <c r="F3257" s="4" t="s">
        <v>7</v>
      </c>
      <c r="G3257" s="4" t="s">
        <v>8</v>
      </c>
      <c r="H3257">
        <v>1</v>
      </c>
      <c r="I3257">
        <f t="shared" si="200"/>
        <v>0</v>
      </c>
      <c r="J3257">
        <f t="shared" si="201"/>
        <v>0</v>
      </c>
      <c r="K3257">
        <f t="shared" si="202"/>
        <v>0</v>
      </c>
      <c r="L3257">
        <f t="shared" si="203"/>
        <v>1</v>
      </c>
    </row>
    <row r="3258" spans="1:12" ht="13.2" x14ac:dyDescent="0.25">
      <c r="A3258" s="2">
        <v>45110</v>
      </c>
      <c r="B3258" s="3">
        <v>0.5496064814814815</v>
      </c>
      <c r="C3258" s="4">
        <v>1094</v>
      </c>
      <c r="D3258" s="4">
        <v>289740595</v>
      </c>
      <c r="E3258" s="4">
        <v>1</v>
      </c>
      <c r="F3258" s="4" t="s">
        <v>7</v>
      </c>
      <c r="G3258" s="4" t="s">
        <v>8</v>
      </c>
      <c r="H3258">
        <v>1</v>
      </c>
      <c r="I3258">
        <f t="shared" si="200"/>
        <v>0</v>
      </c>
      <c r="J3258">
        <f t="shared" si="201"/>
        <v>0</v>
      </c>
      <c r="K3258">
        <f t="shared" si="202"/>
        <v>0</v>
      </c>
      <c r="L3258">
        <f t="shared" si="203"/>
        <v>1</v>
      </c>
    </row>
    <row r="3259" spans="1:12" ht="13.2" x14ac:dyDescent="0.25">
      <c r="A3259" s="2">
        <v>45110</v>
      </c>
      <c r="B3259" s="3">
        <v>0.51996527777777779</v>
      </c>
      <c r="C3259" s="4">
        <v>1002</v>
      </c>
      <c r="D3259" s="4">
        <v>289698648</v>
      </c>
      <c r="E3259" s="4">
        <v>1</v>
      </c>
      <c r="F3259" s="4" t="s">
        <v>7</v>
      </c>
      <c r="G3259" s="4" t="s">
        <v>8</v>
      </c>
      <c r="H3259">
        <v>1</v>
      </c>
      <c r="I3259">
        <f t="shared" si="200"/>
        <v>0</v>
      </c>
      <c r="J3259">
        <f t="shared" si="201"/>
        <v>0</v>
      </c>
      <c r="K3259">
        <f t="shared" si="202"/>
        <v>0</v>
      </c>
      <c r="L3259">
        <f t="shared" si="203"/>
        <v>1</v>
      </c>
    </row>
    <row r="3260" spans="1:12" ht="13.2" x14ac:dyDescent="0.25">
      <c r="A3260" s="2">
        <v>45110</v>
      </c>
      <c r="B3260" s="3">
        <v>0.54819444444444443</v>
      </c>
      <c r="C3260" s="4">
        <v>1395</v>
      </c>
      <c r="D3260" s="4">
        <v>289737610</v>
      </c>
      <c r="E3260" s="4">
        <v>1</v>
      </c>
      <c r="F3260" s="4" t="s">
        <v>7</v>
      </c>
      <c r="G3260" s="4" t="s">
        <v>8</v>
      </c>
      <c r="H3260">
        <v>1</v>
      </c>
      <c r="I3260">
        <f t="shared" si="200"/>
        <v>0</v>
      </c>
      <c r="J3260">
        <f t="shared" si="201"/>
        <v>0</v>
      </c>
      <c r="K3260">
        <f t="shared" si="202"/>
        <v>0</v>
      </c>
      <c r="L3260">
        <f t="shared" si="203"/>
        <v>1</v>
      </c>
    </row>
    <row r="3261" spans="1:12" ht="13.2" x14ac:dyDescent="0.25">
      <c r="A3261" s="2">
        <v>45110</v>
      </c>
      <c r="B3261" s="3">
        <v>0.54907407407407405</v>
      </c>
      <c r="C3261" s="4">
        <v>1162</v>
      </c>
      <c r="D3261" s="4">
        <v>289739440</v>
      </c>
      <c r="E3261" s="4">
        <v>1</v>
      </c>
      <c r="F3261" s="4" t="s">
        <v>7</v>
      </c>
      <c r="G3261" s="4" t="s">
        <v>8</v>
      </c>
      <c r="H3261">
        <v>1</v>
      </c>
      <c r="I3261">
        <f t="shared" si="200"/>
        <v>0</v>
      </c>
      <c r="J3261">
        <f t="shared" si="201"/>
        <v>0</v>
      </c>
      <c r="K3261">
        <f t="shared" si="202"/>
        <v>0</v>
      </c>
      <c r="L3261">
        <f t="shared" si="203"/>
        <v>1</v>
      </c>
    </row>
    <row r="3262" spans="1:12" ht="13.2" x14ac:dyDescent="0.25">
      <c r="A3262" s="2">
        <v>45110</v>
      </c>
      <c r="B3262" s="3">
        <v>0.54782407407407407</v>
      </c>
      <c r="C3262" s="4">
        <v>1387</v>
      </c>
      <c r="D3262" s="4">
        <v>289736791</v>
      </c>
      <c r="E3262" s="4">
        <v>1</v>
      </c>
      <c r="F3262" s="4" t="s">
        <v>7</v>
      </c>
      <c r="G3262" s="4" t="s">
        <v>8</v>
      </c>
      <c r="H3262">
        <v>0</v>
      </c>
      <c r="I3262">
        <f t="shared" si="200"/>
        <v>0</v>
      </c>
      <c r="J3262">
        <f t="shared" si="201"/>
        <v>0</v>
      </c>
      <c r="K3262">
        <f t="shared" si="202"/>
        <v>0</v>
      </c>
      <c r="L3262">
        <f t="shared" si="203"/>
        <v>1</v>
      </c>
    </row>
    <row r="3263" spans="1:12" ht="13.2" x14ac:dyDescent="0.25">
      <c r="A3263" s="2">
        <v>45110</v>
      </c>
      <c r="B3263" s="3">
        <v>0.54268518518518516</v>
      </c>
      <c r="C3263" s="4">
        <v>1432</v>
      </c>
      <c r="D3263" s="4">
        <v>289726768</v>
      </c>
      <c r="E3263" s="4">
        <v>1</v>
      </c>
      <c r="F3263" s="4" t="s">
        <v>7</v>
      </c>
      <c r="G3263" s="4" t="s">
        <v>8</v>
      </c>
      <c r="H3263">
        <v>0</v>
      </c>
      <c r="I3263">
        <f t="shared" si="200"/>
        <v>0</v>
      </c>
      <c r="J3263">
        <f t="shared" si="201"/>
        <v>0</v>
      </c>
      <c r="K3263">
        <f t="shared" si="202"/>
        <v>0</v>
      </c>
      <c r="L3263">
        <f t="shared" si="203"/>
        <v>1</v>
      </c>
    </row>
    <row r="3264" spans="1:12" ht="13.2" x14ac:dyDescent="0.25">
      <c r="A3264" s="2">
        <v>45110</v>
      </c>
      <c r="B3264" s="3">
        <v>0.55167824074074079</v>
      </c>
      <c r="C3264" s="4">
        <v>1094</v>
      </c>
      <c r="D3264" s="4">
        <v>289745127</v>
      </c>
      <c r="E3264" s="4">
        <v>1</v>
      </c>
      <c r="F3264" s="4" t="s">
        <v>7</v>
      </c>
      <c r="G3264" s="4" t="s">
        <v>8</v>
      </c>
      <c r="H3264">
        <v>1</v>
      </c>
      <c r="I3264">
        <f t="shared" si="200"/>
        <v>0</v>
      </c>
      <c r="J3264">
        <f t="shared" si="201"/>
        <v>0</v>
      </c>
      <c r="K3264">
        <f t="shared" si="202"/>
        <v>0</v>
      </c>
      <c r="L3264">
        <f t="shared" si="203"/>
        <v>1</v>
      </c>
    </row>
    <row r="3265" spans="1:12" ht="13.2" x14ac:dyDescent="0.25">
      <c r="A3265" s="2">
        <v>45110</v>
      </c>
      <c r="B3265" s="3">
        <v>0.55282407407407408</v>
      </c>
      <c r="C3265" s="4">
        <v>1002</v>
      </c>
      <c r="D3265" s="4">
        <v>289747610</v>
      </c>
      <c r="E3265" s="4">
        <v>1</v>
      </c>
      <c r="F3265" s="4" t="s">
        <v>7</v>
      </c>
      <c r="G3265" s="4" t="s">
        <v>8</v>
      </c>
      <c r="H3265">
        <v>1</v>
      </c>
      <c r="I3265">
        <f t="shared" si="200"/>
        <v>0</v>
      </c>
      <c r="J3265">
        <f t="shared" si="201"/>
        <v>0</v>
      </c>
      <c r="K3265">
        <f t="shared" si="202"/>
        <v>0</v>
      </c>
      <c r="L3265">
        <f t="shared" si="203"/>
        <v>1</v>
      </c>
    </row>
    <row r="3266" spans="1:12" ht="13.2" x14ac:dyDescent="0.25">
      <c r="A3266" s="2">
        <v>45110</v>
      </c>
      <c r="B3266" s="3">
        <v>0.56128472222222225</v>
      </c>
      <c r="C3266" s="4">
        <v>1074</v>
      </c>
      <c r="D3266" s="4">
        <v>289765337</v>
      </c>
      <c r="E3266" s="4">
        <v>1</v>
      </c>
      <c r="F3266" s="4" t="s">
        <v>7</v>
      </c>
      <c r="G3266" s="4" t="s">
        <v>8</v>
      </c>
      <c r="H3266">
        <v>1</v>
      </c>
      <c r="I3266">
        <f t="shared" si="200"/>
        <v>0</v>
      </c>
      <c r="J3266">
        <f t="shared" si="201"/>
        <v>0</v>
      </c>
      <c r="K3266">
        <f t="shared" si="202"/>
        <v>0</v>
      </c>
      <c r="L3266">
        <f t="shared" si="203"/>
        <v>1</v>
      </c>
    </row>
    <row r="3267" spans="1:12" ht="13.2" x14ac:dyDescent="0.25">
      <c r="A3267" s="2">
        <v>45110</v>
      </c>
      <c r="B3267" s="3">
        <v>0.56114583333333334</v>
      </c>
      <c r="C3267" s="4">
        <v>1002</v>
      </c>
      <c r="D3267" s="4">
        <v>289765069</v>
      </c>
      <c r="E3267" s="4">
        <v>1</v>
      </c>
      <c r="F3267" s="4" t="s">
        <v>7</v>
      </c>
      <c r="G3267" s="4" t="s">
        <v>8</v>
      </c>
      <c r="H3267">
        <v>1</v>
      </c>
      <c r="I3267">
        <f t="shared" ref="I3267:I3330" si="204">IF($G3267=$N$2,1,0)</f>
        <v>0</v>
      </c>
      <c r="J3267">
        <f t="shared" ref="J3267:J3330" si="205">IF($G3267=$N$3,1,0)</f>
        <v>0</v>
      </c>
      <c r="K3267">
        <f t="shared" ref="K3267:K3330" si="206">IF($F3267=$N$1, IF($G3267=$N$4,1,0),0)</f>
        <v>0</v>
      </c>
      <c r="L3267">
        <f t="shared" ref="L3267:L3330" si="207">IF($F3267&lt;&gt;$N$1, IF($G3267=$N$4,1,0),0)</f>
        <v>1</v>
      </c>
    </row>
    <row r="3268" spans="1:12" ht="13.2" x14ac:dyDescent="0.25">
      <c r="A3268" s="2">
        <v>45110</v>
      </c>
      <c r="B3268" s="3">
        <v>0.5622800925925926</v>
      </c>
      <c r="C3268" s="4">
        <v>1302</v>
      </c>
      <c r="D3268" s="4">
        <v>289767263</v>
      </c>
      <c r="E3268" s="4">
        <v>1</v>
      </c>
      <c r="F3268" s="4" t="s">
        <v>7</v>
      </c>
      <c r="G3268" s="4" t="s">
        <v>8</v>
      </c>
      <c r="H3268">
        <v>1</v>
      </c>
      <c r="I3268">
        <f t="shared" si="204"/>
        <v>0</v>
      </c>
      <c r="J3268">
        <f t="shared" si="205"/>
        <v>0</v>
      </c>
      <c r="K3268">
        <f t="shared" si="206"/>
        <v>0</v>
      </c>
      <c r="L3268">
        <f t="shared" si="207"/>
        <v>1</v>
      </c>
    </row>
    <row r="3269" spans="1:12" ht="13.2" x14ac:dyDescent="0.25">
      <c r="A3269" s="2">
        <v>45110</v>
      </c>
      <c r="B3269" s="3">
        <v>0.56126157407407407</v>
      </c>
      <c r="C3269" s="4">
        <v>1302</v>
      </c>
      <c r="D3269" s="4">
        <v>289765296</v>
      </c>
      <c r="E3269" s="4">
        <v>1</v>
      </c>
      <c r="F3269" s="4" t="s">
        <v>7</v>
      </c>
      <c r="G3269" s="4" t="s">
        <v>8</v>
      </c>
      <c r="H3269">
        <v>1</v>
      </c>
      <c r="I3269">
        <f t="shared" si="204"/>
        <v>0</v>
      </c>
      <c r="J3269">
        <f t="shared" si="205"/>
        <v>0</v>
      </c>
      <c r="K3269">
        <f t="shared" si="206"/>
        <v>0</v>
      </c>
      <c r="L3269">
        <f t="shared" si="207"/>
        <v>1</v>
      </c>
    </row>
    <row r="3270" spans="1:12" ht="13.2" x14ac:dyDescent="0.25">
      <c r="A3270" s="2">
        <v>45110</v>
      </c>
      <c r="B3270" s="3">
        <v>0.56324074074074071</v>
      </c>
      <c r="C3270" s="4">
        <v>1094</v>
      </c>
      <c r="D3270" s="4">
        <v>289769209</v>
      </c>
      <c r="E3270" s="4">
        <v>1</v>
      </c>
      <c r="F3270" s="4" t="s">
        <v>7</v>
      </c>
      <c r="G3270" s="4" t="s">
        <v>8</v>
      </c>
      <c r="H3270">
        <v>1</v>
      </c>
      <c r="I3270">
        <f t="shared" si="204"/>
        <v>0</v>
      </c>
      <c r="J3270">
        <f t="shared" si="205"/>
        <v>0</v>
      </c>
      <c r="K3270">
        <f t="shared" si="206"/>
        <v>0</v>
      </c>
      <c r="L3270">
        <f t="shared" si="207"/>
        <v>1</v>
      </c>
    </row>
    <row r="3271" spans="1:12" ht="13.2" x14ac:dyDescent="0.25">
      <c r="A3271" s="2">
        <v>45110</v>
      </c>
      <c r="B3271" s="3">
        <v>0.56038194444444445</v>
      </c>
      <c r="C3271" s="4">
        <v>1002</v>
      </c>
      <c r="D3271" s="4">
        <v>289763501</v>
      </c>
      <c r="E3271" s="4">
        <v>1</v>
      </c>
      <c r="F3271" s="4" t="s">
        <v>7</v>
      </c>
      <c r="G3271" s="4" t="s">
        <v>8</v>
      </c>
      <c r="H3271">
        <v>1</v>
      </c>
      <c r="I3271">
        <f t="shared" si="204"/>
        <v>0</v>
      </c>
      <c r="J3271">
        <f t="shared" si="205"/>
        <v>0</v>
      </c>
      <c r="K3271">
        <f t="shared" si="206"/>
        <v>0</v>
      </c>
      <c r="L3271">
        <f t="shared" si="207"/>
        <v>1</v>
      </c>
    </row>
    <row r="3272" spans="1:12" ht="13.2" x14ac:dyDescent="0.25">
      <c r="A3272" s="2">
        <v>45110</v>
      </c>
      <c r="B3272" s="3">
        <v>0.56415509259259256</v>
      </c>
      <c r="C3272" s="4">
        <v>1302</v>
      </c>
      <c r="D3272" s="4">
        <v>289770944</v>
      </c>
      <c r="E3272" s="4">
        <v>1</v>
      </c>
      <c r="F3272" s="4" t="s">
        <v>7</v>
      </c>
      <c r="G3272" s="4" t="s">
        <v>8</v>
      </c>
      <c r="H3272">
        <v>1</v>
      </c>
      <c r="I3272">
        <f t="shared" si="204"/>
        <v>0</v>
      </c>
      <c r="J3272">
        <f t="shared" si="205"/>
        <v>0</v>
      </c>
      <c r="K3272">
        <f t="shared" si="206"/>
        <v>0</v>
      </c>
      <c r="L3272">
        <f t="shared" si="207"/>
        <v>1</v>
      </c>
    </row>
    <row r="3273" spans="1:12" ht="13.2" x14ac:dyDescent="0.25">
      <c r="A3273" s="2">
        <v>45110</v>
      </c>
      <c r="B3273" s="3">
        <v>0.55917824074074074</v>
      </c>
      <c r="C3273" s="4">
        <v>1002</v>
      </c>
      <c r="D3273" s="4">
        <v>289761133</v>
      </c>
      <c r="E3273" s="4">
        <v>1</v>
      </c>
      <c r="F3273" s="4" t="s">
        <v>7</v>
      </c>
      <c r="G3273" s="4" t="s">
        <v>8</v>
      </c>
      <c r="H3273">
        <v>1</v>
      </c>
      <c r="I3273">
        <f t="shared" si="204"/>
        <v>0</v>
      </c>
      <c r="J3273">
        <f t="shared" si="205"/>
        <v>0</v>
      </c>
      <c r="K3273">
        <f t="shared" si="206"/>
        <v>0</v>
      </c>
      <c r="L3273">
        <f t="shared" si="207"/>
        <v>1</v>
      </c>
    </row>
    <row r="3274" spans="1:12" ht="13.2" x14ac:dyDescent="0.25">
      <c r="A3274" s="2">
        <v>45110</v>
      </c>
      <c r="B3274" s="3">
        <v>0.5660532407407407</v>
      </c>
      <c r="C3274" s="4">
        <v>1002</v>
      </c>
      <c r="D3274" s="4">
        <v>289774535</v>
      </c>
      <c r="E3274" s="4">
        <v>1</v>
      </c>
      <c r="F3274" s="4" t="s">
        <v>7</v>
      </c>
      <c r="G3274" s="4" t="s">
        <v>8</v>
      </c>
      <c r="H3274">
        <v>1</v>
      </c>
      <c r="I3274">
        <f t="shared" si="204"/>
        <v>0</v>
      </c>
      <c r="J3274">
        <f t="shared" si="205"/>
        <v>0</v>
      </c>
      <c r="K3274">
        <f t="shared" si="206"/>
        <v>0</v>
      </c>
      <c r="L3274">
        <f t="shared" si="207"/>
        <v>1</v>
      </c>
    </row>
    <row r="3275" spans="1:12" ht="13.2" x14ac:dyDescent="0.25">
      <c r="A3275" s="2">
        <v>45110</v>
      </c>
      <c r="B3275" s="3">
        <v>0.56672453703703707</v>
      </c>
      <c r="C3275" s="4">
        <v>1002</v>
      </c>
      <c r="D3275" s="4">
        <v>289775799</v>
      </c>
      <c r="E3275" s="4">
        <v>1</v>
      </c>
      <c r="F3275" s="4" t="s">
        <v>7</v>
      </c>
      <c r="G3275" s="4" t="s">
        <v>8</v>
      </c>
      <c r="H3275">
        <v>1</v>
      </c>
      <c r="I3275">
        <f t="shared" si="204"/>
        <v>0</v>
      </c>
      <c r="J3275">
        <f t="shared" si="205"/>
        <v>0</v>
      </c>
      <c r="K3275">
        <f t="shared" si="206"/>
        <v>0</v>
      </c>
      <c r="L3275">
        <f t="shared" si="207"/>
        <v>1</v>
      </c>
    </row>
    <row r="3276" spans="1:12" ht="13.2" x14ac:dyDescent="0.25">
      <c r="A3276" s="2">
        <v>45110</v>
      </c>
      <c r="B3276" s="3">
        <v>0.57127314814814811</v>
      </c>
      <c r="C3276" s="4">
        <v>1129</v>
      </c>
      <c r="D3276" s="4">
        <v>289784269</v>
      </c>
      <c r="E3276" s="4">
        <v>2</v>
      </c>
      <c r="F3276" s="4" t="s">
        <v>7</v>
      </c>
      <c r="G3276" s="4" t="s">
        <v>8</v>
      </c>
      <c r="H3276">
        <v>1</v>
      </c>
      <c r="I3276">
        <f t="shared" si="204"/>
        <v>0</v>
      </c>
      <c r="J3276">
        <f t="shared" si="205"/>
        <v>0</v>
      </c>
      <c r="K3276">
        <f t="shared" si="206"/>
        <v>0</v>
      </c>
      <c r="L3276">
        <f t="shared" si="207"/>
        <v>1</v>
      </c>
    </row>
    <row r="3277" spans="1:12" ht="13.2" x14ac:dyDescent="0.25">
      <c r="A3277" s="2">
        <v>45110</v>
      </c>
      <c r="B3277" s="3">
        <v>0.56930555555555551</v>
      </c>
      <c r="C3277" s="4">
        <v>1002</v>
      </c>
      <c r="D3277" s="4">
        <v>289780619</v>
      </c>
      <c r="E3277" s="4">
        <v>1</v>
      </c>
      <c r="F3277" s="4" t="s">
        <v>7</v>
      </c>
      <c r="G3277" s="4" t="s">
        <v>8</v>
      </c>
      <c r="H3277">
        <v>1</v>
      </c>
      <c r="I3277">
        <f t="shared" si="204"/>
        <v>0</v>
      </c>
      <c r="J3277">
        <f t="shared" si="205"/>
        <v>0</v>
      </c>
      <c r="K3277">
        <f t="shared" si="206"/>
        <v>0</v>
      </c>
      <c r="L3277">
        <f t="shared" si="207"/>
        <v>1</v>
      </c>
    </row>
    <row r="3278" spans="1:12" ht="13.2" x14ac:dyDescent="0.25">
      <c r="A3278" s="2">
        <v>45110</v>
      </c>
      <c r="B3278" s="3">
        <v>0.57707175925925924</v>
      </c>
      <c r="C3278" s="4">
        <v>1094</v>
      </c>
      <c r="D3278" s="4">
        <v>289794141</v>
      </c>
      <c r="E3278" s="4">
        <v>1</v>
      </c>
      <c r="F3278" s="4" t="s">
        <v>7</v>
      </c>
      <c r="G3278" s="4" t="s">
        <v>8</v>
      </c>
      <c r="H3278">
        <v>1</v>
      </c>
      <c r="I3278">
        <f t="shared" si="204"/>
        <v>0</v>
      </c>
      <c r="J3278">
        <f t="shared" si="205"/>
        <v>0</v>
      </c>
      <c r="K3278">
        <f t="shared" si="206"/>
        <v>0</v>
      </c>
      <c r="L3278">
        <f t="shared" si="207"/>
        <v>1</v>
      </c>
    </row>
    <row r="3279" spans="1:12" ht="13.2" x14ac:dyDescent="0.25">
      <c r="A3279" s="2">
        <v>45110</v>
      </c>
      <c r="B3279" s="3">
        <v>0.58674768518518516</v>
      </c>
      <c r="C3279" s="4">
        <v>1135</v>
      </c>
      <c r="D3279" s="4">
        <v>289807495</v>
      </c>
      <c r="E3279" s="4">
        <v>6</v>
      </c>
      <c r="F3279" s="4" t="s">
        <v>9</v>
      </c>
      <c r="G3279" s="4" t="s">
        <v>12</v>
      </c>
      <c r="H3279">
        <v>1</v>
      </c>
      <c r="I3279">
        <f t="shared" si="204"/>
        <v>0</v>
      </c>
      <c r="J3279">
        <f t="shared" si="205"/>
        <v>0</v>
      </c>
      <c r="K3279">
        <f t="shared" si="206"/>
        <v>0</v>
      </c>
      <c r="L3279">
        <f t="shared" si="207"/>
        <v>0</v>
      </c>
    </row>
    <row r="3280" spans="1:12" ht="13.2" x14ac:dyDescent="0.25">
      <c r="A3280" s="2">
        <v>45110</v>
      </c>
      <c r="B3280" s="3">
        <v>0.58644675925925926</v>
      </c>
      <c r="C3280" s="4">
        <v>1135</v>
      </c>
      <c r="D3280" s="4">
        <v>289807097</v>
      </c>
      <c r="E3280" s="4">
        <v>2</v>
      </c>
      <c r="F3280" s="4" t="s">
        <v>9</v>
      </c>
      <c r="G3280" s="4" t="s">
        <v>10</v>
      </c>
      <c r="H3280">
        <v>1</v>
      </c>
      <c r="I3280">
        <f t="shared" si="204"/>
        <v>1</v>
      </c>
      <c r="J3280">
        <f t="shared" si="205"/>
        <v>0</v>
      </c>
      <c r="K3280">
        <f t="shared" si="206"/>
        <v>0</v>
      </c>
      <c r="L3280">
        <f t="shared" si="207"/>
        <v>0</v>
      </c>
    </row>
    <row r="3281" spans="1:12" ht="13.2" x14ac:dyDescent="0.25">
      <c r="A3281" s="2">
        <v>45110</v>
      </c>
      <c r="B3281" s="3">
        <v>0.58895833333333336</v>
      </c>
      <c r="C3281" s="4">
        <v>1302</v>
      </c>
      <c r="D3281" s="4">
        <v>289810249</v>
      </c>
      <c r="E3281" s="4">
        <v>1</v>
      </c>
      <c r="F3281" s="4" t="s">
        <v>7</v>
      </c>
      <c r="G3281" s="4" t="s">
        <v>8</v>
      </c>
      <c r="H3281">
        <v>1</v>
      </c>
      <c r="I3281">
        <f t="shared" si="204"/>
        <v>0</v>
      </c>
      <c r="J3281">
        <f t="shared" si="205"/>
        <v>0</v>
      </c>
      <c r="K3281">
        <f t="shared" si="206"/>
        <v>0</v>
      </c>
      <c r="L3281">
        <f t="shared" si="207"/>
        <v>1</v>
      </c>
    </row>
    <row r="3282" spans="1:12" ht="13.2" x14ac:dyDescent="0.25">
      <c r="A3282" s="2">
        <v>45110</v>
      </c>
      <c r="B3282" s="3">
        <v>0.56246527777777777</v>
      </c>
      <c r="C3282" s="4">
        <v>1302</v>
      </c>
      <c r="D3282" s="4">
        <v>289767652</v>
      </c>
      <c r="E3282" s="4">
        <v>1</v>
      </c>
      <c r="F3282" s="4" t="s">
        <v>7</v>
      </c>
      <c r="G3282" s="4" t="s">
        <v>8</v>
      </c>
      <c r="H3282">
        <v>1</v>
      </c>
      <c r="I3282">
        <f t="shared" si="204"/>
        <v>0</v>
      </c>
      <c r="J3282">
        <f t="shared" si="205"/>
        <v>0</v>
      </c>
      <c r="K3282">
        <f t="shared" si="206"/>
        <v>0</v>
      </c>
      <c r="L3282">
        <f t="shared" si="207"/>
        <v>1</v>
      </c>
    </row>
    <row r="3283" spans="1:12" ht="13.2" x14ac:dyDescent="0.25">
      <c r="A3283" s="2">
        <v>45110</v>
      </c>
      <c r="B3283" s="3">
        <v>0.59416666666666662</v>
      </c>
      <c r="C3283" s="4">
        <v>1284</v>
      </c>
      <c r="D3283" s="4">
        <v>289816127</v>
      </c>
      <c r="E3283" s="4">
        <v>2</v>
      </c>
      <c r="F3283" s="4" t="s">
        <v>7</v>
      </c>
      <c r="G3283" s="4" t="s">
        <v>8</v>
      </c>
      <c r="H3283">
        <v>1</v>
      </c>
      <c r="I3283">
        <f t="shared" si="204"/>
        <v>0</v>
      </c>
      <c r="J3283">
        <f t="shared" si="205"/>
        <v>0</v>
      </c>
      <c r="K3283">
        <f t="shared" si="206"/>
        <v>0</v>
      </c>
      <c r="L3283">
        <f t="shared" si="207"/>
        <v>1</v>
      </c>
    </row>
    <row r="3284" spans="1:12" ht="13.2" x14ac:dyDescent="0.25">
      <c r="A3284" s="2">
        <v>45110</v>
      </c>
      <c r="B3284" s="3">
        <v>0.59781249999999997</v>
      </c>
      <c r="C3284" s="4">
        <v>1302</v>
      </c>
      <c r="D3284" s="4">
        <v>289819714</v>
      </c>
      <c r="E3284" s="4">
        <v>1</v>
      </c>
      <c r="F3284" s="4" t="s">
        <v>7</v>
      </c>
      <c r="G3284" s="4" t="s">
        <v>8</v>
      </c>
      <c r="H3284">
        <v>1</v>
      </c>
      <c r="I3284">
        <f t="shared" si="204"/>
        <v>0</v>
      </c>
      <c r="J3284">
        <f t="shared" si="205"/>
        <v>0</v>
      </c>
      <c r="K3284">
        <f t="shared" si="206"/>
        <v>0</v>
      </c>
      <c r="L3284">
        <f t="shared" si="207"/>
        <v>1</v>
      </c>
    </row>
    <row r="3285" spans="1:12" ht="13.2" x14ac:dyDescent="0.25">
      <c r="A3285" s="2">
        <v>45110</v>
      </c>
      <c r="B3285" s="3">
        <v>0.59923611111111108</v>
      </c>
      <c r="C3285" s="4">
        <v>1117</v>
      </c>
      <c r="D3285" s="4">
        <v>289820972</v>
      </c>
      <c r="E3285" s="4">
        <v>1</v>
      </c>
      <c r="F3285" s="4" t="s">
        <v>7</v>
      </c>
      <c r="G3285" s="4" t="s">
        <v>8</v>
      </c>
      <c r="H3285">
        <v>1</v>
      </c>
      <c r="I3285">
        <f t="shared" si="204"/>
        <v>0</v>
      </c>
      <c r="J3285">
        <f t="shared" si="205"/>
        <v>0</v>
      </c>
      <c r="K3285">
        <f t="shared" si="206"/>
        <v>0</v>
      </c>
      <c r="L3285">
        <f t="shared" si="207"/>
        <v>1</v>
      </c>
    </row>
    <row r="3286" spans="1:12" ht="13.2" x14ac:dyDescent="0.25">
      <c r="A3286" s="2">
        <v>45110</v>
      </c>
      <c r="B3286" s="3">
        <v>0.61076388888888888</v>
      </c>
      <c r="C3286" s="4">
        <v>1282</v>
      </c>
      <c r="D3286" s="4">
        <v>289829413</v>
      </c>
      <c r="E3286" s="4">
        <v>1</v>
      </c>
      <c r="F3286" s="4" t="s">
        <v>9</v>
      </c>
      <c r="G3286" s="4" t="s">
        <v>10</v>
      </c>
      <c r="H3286">
        <v>1</v>
      </c>
      <c r="I3286">
        <f t="shared" si="204"/>
        <v>1</v>
      </c>
      <c r="J3286">
        <f t="shared" si="205"/>
        <v>0</v>
      </c>
      <c r="K3286">
        <f t="shared" si="206"/>
        <v>0</v>
      </c>
      <c r="L3286">
        <f t="shared" si="207"/>
        <v>0</v>
      </c>
    </row>
    <row r="3287" spans="1:12" ht="13.2" x14ac:dyDescent="0.25">
      <c r="A3287" s="2">
        <v>45110</v>
      </c>
      <c r="B3287" s="3">
        <v>0.60124999999999995</v>
      </c>
      <c r="C3287" s="4">
        <v>1302</v>
      </c>
      <c r="D3287" s="4">
        <v>289822625</v>
      </c>
      <c r="E3287" s="4">
        <v>1</v>
      </c>
      <c r="F3287" s="4" t="s">
        <v>7</v>
      </c>
      <c r="G3287" s="4" t="s">
        <v>8</v>
      </c>
      <c r="H3287">
        <v>1</v>
      </c>
      <c r="I3287">
        <f t="shared" si="204"/>
        <v>0</v>
      </c>
      <c r="J3287">
        <f t="shared" si="205"/>
        <v>0</v>
      </c>
      <c r="K3287">
        <f t="shared" si="206"/>
        <v>0</v>
      </c>
      <c r="L3287">
        <f t="shared" si="207"/>
        <v>1</v>
      </c>
    </row>
    <row r="3288" spans="1:12" ht="13.2" x14ac:dyDescent="0.25">
      <c r="A3288" s="2">
        <v>45110</v>
      </c>
      <c r="B3288" s="3">
        <v>0.67365740740740743</v>
      </c>
      <c r="C3288" s="4">
        <v>1094</v>
      </c>
      <c r="D3288" s="4">
        <v>289857904</v>
      </c>
      <c r="E3288" s="4">
        <v>2</v>
      </c>
      <c r="F3288" s="4" t="s">
        <v>7</v>
      </c>
      <c r="G3288" s="4" t="s">
        <v>8</v>
      </c>
      <c r="H3288">
        <v>1</v>
      </c>
      <c r="I3288">
        <f t="shared" si="204"/>
        <v>0</v>
      </c>
      <c r="J3288">
        <f t="shared" si="205"/>
        <v>0</v>
      </c>
      <c r="K3288">
        <f t="shared" si="206"/>
        <v>0</v>
      </c>
      <c r="L3288">
        <f t="shared" si="207"/>
        <v>1</v>
      </c>
    </row>
    <row r="3289" spans="1:12" ht="13.2" x14ac:dyDescent="0.25">
      <c r="A3289" s="2">
        <v>45110</v>
      </c>
      <c r="B3289" s="3">
        <v>0.67883101851851857</v>
      </c>
      <c r="C3289" s="4">
        <v>1129</v>
      </c>
      <c r="D3289" s="4">
        <v>289861195</v>
      </c>
      <c r="E3289" s="4">
        <v>1</v>
      </c>
      <c r="F3289" s="4" t="s">
        <v>7</v>
      </c>
      <c r="G3289" s="4" t="s">
        <v>8</v>
      </c>
      <c r="H3289">
        <v>1</v>
      </c>
      <c r="I3289">
        <f t="shared" si="204"/>
        <v>0</v>
      </c>
      <c r="J3289">
        <f t="shared" si="205"/>
        <v>0</v>
      </c>
      <c r="K3289">
        <f t="shared" si="206"/>
        <v>0</v>
      </c>
      <c r="L3289">
        <f t="shared" si="207"/>
        <v>1</v>
      </c>
    </row>
    <row r="3290" spans="1:12" ht="13.2" x14ac:dyDescent="0.25">
      <c r="A3290" s="2">
        <v>45110</v>
      </c>
      <c r="B3290" s="3">
        <v>0.69127314814814811</v>
      </c>
      <c r="C3290" s="4">
        <v>1084</v>
      </c>
      <c r="D3290" s="4">
        <v>289869524</v>
      </c>
      <c r="E3290" s="4">
        <v>1</v>
      </c>
      <c r="F3290" s="4" t="s">
        <v>7</v>
      </c>
      <c r="G3290" s="4" t="s">
        <v>8</v>
      </c>
      <c r="H3290">
        <v>1</v>
      </c>
      <c r="I3290">
        <f t="shared" si="204"/>
        <v>0</v>
      </c>
      <c r="J3290">
        <f t="shared" si="205"/>
        <v>0</v>
      </c>
      <c r="K3290">
        <f t="shared" si="206"/>
        <v>0</v>
      </c>
      <c r="L3290">
        <f t="shared" si="207"/>
        <v>1</v>
      </c>
    </row>
    <row r="3291" spans="1:12" ht="13.2" x14ac:dyDescent="0.25">
      <c r="A3291" s="2">
        <v>45110</v>
      </c>
      <c r="B3291" s="3">
        <v>0.7041087962962963</v>
      </c>
      <c r="C3291" s="4">
        <v>1200</v>
      </c>
      <c r="D3291" s="4">
        <v>289878954</v>
      </c>
      <c r="E3291" s="4">
        <v>1</v>
      </c>
      <c r="F3291" s="4" t="s">
        <v>7</v>
      </c>
      <c r="G3291" s="4" t="s">
        <v>8</v>
      </c>
      <c r="H3291">
        <v>1</v>
      </c>
      <c r="I3291">
        <f t="shared" si="204"/>
        <v>0</v>
      </c>
      <c r="J3291">
        <f t="shared" si="205"/>
        <v>0</v>
      </c>
      <c r="K3291">
        <f t="shared" si="206"/>
        <v>0</v>
      </c>
      <c r="L3291">
        <f t="shared" si="207"/>
        <v>1</v>
      </c>
    </row>
    <row r="3292" spans="1:12" ht="13.2" x14ac:dyDescent="0.25">
      <c r="A3292" s="2">
        <v>45110</v>
      </c>
      <c r="B3292" s="3">
        <v>0.5610532407407407</v>
      </c>
      <c r="C3292" s="4">
        <v>1094</v>
      </c>
      <c r="D3292" s="4">
        <v>289764884</v>
      </c>
      <c r="E3292" s="4">
        <v>1</v>
      </c>
      <c r="F3292" s="4" t="s">
        <v>7</v>
      </c>
      <c r="G3292" s="4" t="s">
        <v>8</v>
      </c>
      <c r="H3292">
        <v>1</v>
      </c>
      <c r="I3292">
        <f t="shared" si="204"/>
        <v>0</v>
      </c>
      <c r="J3292">
        <f t="shared" si="205"/>
        <v>0</v>
      </c>
      <c r="K3292">
        <f t="shared" si="206"/>
        <v>0</v>
      </c>
      <c r="L3292">
        <f t="shared" si="207"/>
        <v>1</v>
      </c>
    </row>
    <row r="3293" spans="1:12" ht="13.2" x14ac:dyDescent="0.25">
      <c r="A3293" s="2">
        <v>45110</v>
      </c>
      <c r="B3293" s="3">
        <v>0.71557870370370369</v>
      </c>
      <c r="C3293" s="4">
        <v>1212</v>
      </c>
      <c r="D3293" s="4">
        <v>289887293</v>
      </c>
      <c r="E3293" s="4">
        <v>2</v>
      </c>
      <c r="F3293" s="4" t="s">
        <v>7</v>
      </c>
      <c r="G3293" s="4" t="s">
        <v>8</v>
      </c>
      <c r="H3293">
        <v>0</v>
      </c>
      <c r="I3293">
        <f t="shared" si="204"/>
        <v>0</v>
      </c>
      <c r="J3293">
        <f t="shared" si="205"/>
        <v>0</v>
      </c>
      <c r="K3293">
        <f t="shared" si="206"/>
        <v>0</v>
      </c>
      <c r="L3293">
        <f t="shared" si="207"/>
        <v>1</v>
      </c>
    </row>
    <row r="3294" spans="1:12" ht="13.2" x14ac:dyDescent="0.25">
      <c r="A3294" s="2">
        <v>45110</v>
      </c>
      <c r="B3294" s="3">
        <v>0.71789351851851857</v>
      </c>
      <c r="C3294" s="4">
        <v>1104</v>
      </c>
      <c r="D3294" s="4">
        <v>289889176</v>
      </c>
      <c r="E3294" s="4">
        <v>2</v>
      </c>
      <c r="F3294" s="4" t="s">
        <v>9</v>
      </c>
      <c r="G3294" s="4" t="s">
        <v>10</v>
      </c>
      <c r="H3294">
        <v>1</v>
      </c>
      <c r="I3294">
        <f t="shared" si="204"/>
        <v>1</v>
      </c>
      <c r="J3294">
        <f t="shared" si="205"/>
        <v>0</v>
      </c>
      <c r="K3294">
        <f t="shared" si="206"/>
        <v>0</v>
      </c>
      <c r="L3294">
        <f t="shared" si="207"/>
        <v>0</v>
      </c>
    </row>
    <row r="3295" spans="1:12" ht="13.2" x14ac:dyDescent="0.25">
      <c r="A3295" s="2">
        <v>45110</v>
      </c>
      <c r="B3295" s="3">
        <v>0.72709490740740745</v>
      </c>
      <c r="C3295" s="4">
        <v>1002</v>
      </c>
      <c r="D3295" s="4">
        <v>289896227</v>
      </c>
      <c r="E3295" s="4">
        <v>1</v>
      </c>
      <c r="F3295" s="4" t="s">
        <v>9</v>
      </c>
      <c r="G3295" s="4" t="s">
        <v>10</v>
      </c>
      <c r="H3295">
        <v>1</v>
      </c>
      <c r="I3295">
        <f t="shared" si="204"/>
        <v>1</v>
      </c>
      <c r="J3295">
        <f t="shared" si="205"/>
        <v>0</v>
      </c>
      <c r="K3295">
        <f t="shared" si="206"/>
        <v>0</v>
      </c>
      <c r="L3295">
        <f t="shared" si="207"/>
        <v>0</v>
      </c>
    </row>
    <row r="3296" spans="1:12" ht="13.2" x14ac:dyDescent="0.25">
      <c r="A3296" s="2">
        <v>45110</v>
      </c>
      <c r="B3296" s="3">
        <v>0.7330902777777778</v>
      </c>
      <c r="C3296" s="4">
        <v>1002</v>
      </c>
      <c r="D3296" s="4">
        <v>289900499</v>
      </c>
      <c r="E3296" s="4">
        <v>1</v>
      </c>
      <c r="F3296" s="4" t="s">
        <v>9</v>
      </c>
      <c r="G3296" s="4" t="s">
        <v>11</v>
      </c>
      <c r="H3296">
        <v>1</v>
      </c>
      <c r="I3296">
        <f t="shared" si="204"/>
        <v>0</v>
      </c>
      <c r="J3296">
        <f t="shared" si="205"/>
        <v>1</v>
      </c>
      <c r="K3296">
        <f t="shared" si="206"/>
        <v>0</v>
      </c>
      <c r="L3296">
        <f t="shared" si="207"/>
        <v>0</v>
      </c>
    </row>
    <row r="3297" spans="1:12" ht="13.2" x14ac:dyDescent="0.25">
      <c r="A3297" s="2">
        <v>45110</v>
      </c>
      <c r="B3297" s="3">
        <v>0.7325694444444445</v>
      </c>
      <c r="C3297" s="4">
        <v>1084</v>
      </c>
      <c r="D3297" s="4">
        <v>289900110</v>
      </c>
      <c r="E3297" s="4">
        <v>1</v>
      </c>
      <c r="F3297" s="4" t="s">
        <v>9</v>
      </c>
      <c r="G3297" s="4" t="s">
        <v>11</v>
      </c>
      <c r="H3297">
        <v>1</v>
      </c>
      <c r="I3297">
        <f t="shared" si="204"/>
        <v>0</v>
      </c>
      <c r="J3297">
        <f t="shared" si="205"/>
        <v>1</v>
      </c>
      <c r="K3297">
        <f t="shared" si="206"/>
        <v>0</v>
      </c>
      <c r="L3297">
        <f t="shared" si="207"/>
        <v>0</v>
      </c>
    </row>
    <row r="3298" spans="1:12" ht="13.2" x14ac:dyDescent="0.25">
      <c r="A3298" s="2">
        <v>45110</v>
      </c>
      <c r="B3298" s="3">
        <v>0.73921296296296302</v>
      </c>
      <c r="C3298" s="4">
        <v>1145</v>
      </c>
      <c r="D3298" s="4">
        <v>289904786</v>
      </c>
      <c r="E3298" s="4">
        <v>2</v>
      </c>
      <c r="F3298" s="4" t="s">
        <v>7</v>
      </c>
      <c r="G3298" s="4" t="s">
        <v>8</v>
      </c>
      <c r="H3298">
        <v>1</v>
      </c>
      <c r="I3298">
        <f t="shared" si="204"/>
        <v>0</v>
      </c>
      <c r="J3298">
        <f t="shared" si="205"/>
        <v>0</v>
      </c>
      <c r="K3298">
        <f t="shared" si="206"/>
        <v>0</v>
      </c>
      <c r="L3298">
        <f t="shared" si="207"/>
        <v>1</v>
      </c>
    </row>
    <row r="3299" spans="1:12" ht="13.2" x14ac:dyDescent="0.25">
      <c r="A3299" s="2">
        <v>45110</v>
      </c>
      <c r="B3299" s="3">
        <v>0.74335648148148148</v>
      </c>
      <c r="C3299" s="4">
        <v>1302</v>
      </c>
      <c r="D3299" s="4">
        <v>289907544</v>
      </c>
      <c r="E3299" s="4">
        <v>2</v>
      </c>
      <c r="F3299" s="4" t="s">
        <v>7</v>
      </c>
      <c r="G3299" s="4" t="s">
        <v>8</v>
      </c>
      <c r="H3299">
        <v>1</v>
      </c>
      <c r="I3299">
        <f t="shared" si="204"/>
        <v>0</v>
      </c>
      <c r="J3299">
        <f t="shared" si="205"/>
        <v>0</v>
      </c>
      <c r="K3299">
        <f t="shared" si="206"/>
        <v>0</v>
      </c>
      <c r="L3299">
        <f t="shared" si="207"/>
        <v>1</v>
      </c>
    </row>
    <row r="3300" spans="1:12" ht="13.2" x14ac:dyDescent="0.25">
      <c r="A3300" s="2">
        <v>45110</v>
      </c>
      <c r="B3300" s="3">
        <v>0.75490740740740736</v>
      </c>
      <c r="C3300" s="4">
        <v>1282</v>
      </c>
      <c r="D3300" s="4">
        <v>289914195</v>
      </c>
      <c r="E3300" s="4">
        <v>1</v>
      </c>
      <c r="F3300" s="4" t="s">
        <v>7</v>
      </c>
      <c r="G3300" s="4" t="s">
        <v>8</v>
      </c>
      <c r="H3300">
        <v>1</v>
      </c>
      <c r="I3300">
        <f t="shared" si="204"/>
        <v>0</v>
      </c>
      <c r="J3300">
        <f t="shared" si="205"/>
        <v>0</v>
      </c>
      <c r="K3300">
        <f t="shared" si="206"/>
        <v>0</v>
      </c>
      <c r="L3300">
        <f t="shared" si="207"/>
        <v>1</v>
      </c>
    </row>
    <row r="3301" spans="1:12" ht="13.2" x14ac:dyDescent="0.25">
      <c r="A3301" s="2">
        <v>45110</v>
      </c>
      <c r="B3301" s="3">
        <v>0.76098379629629631</v>
      </c>
      <c r="C3301" s="4">
        <v>1200</v>
      </c>
      <c r="D3301" s="4">
        <v>289917470</v>
      </c>
      <c r="E3301" s="4">
        <v>1</v>
      </c>
      <c r="F3301" s="4" t="s">
        <v>7</v>
      </c>
      <c r="G3301" s="4" t="s">
        <v>8</v>
      </c>
      <c r="H3301">
        <v>1</v>
      </c>
      <c r="I3301">
        <f t="shared" si="204"/>
        <v>0</v>
      </c>
      <c r="J3301">
        <f t="shared" si="205"/>
        <v>0</v>
      </c>
      <c r="K3301">
        <f t="shared" si="206"/>
        <v>0</v>
      </c>
      <c r="L3301">
        <f t="shared" si="207"/>
        <v>1</v>
      </c>
    </row>
    <row r="3302" spans="1:12" ht="13.2" x14ac:dyDescent="0.25">
      <c r="A3302" s="2">
        <v>45110</v>
      </c>
      <c r="B3302" s="3">
        <v>0.77863425925925922</v>
      </c>
      <c r="C3302" s="4">
        <v>1117</v>
      </c>
      <c r="D3302" s="4">
        <v>289925351</v>
      </c>
      <c r="E3302" s="4">
        <v>1</v>
      </c>
      <c r="F3302" s="4" t="s">
        <v>7</v>
      </c>
      <c r="G3302" s="4" t="s">
        <v>8</v>
      </c>
      <c r="H3302">
        <v>1</v>
      </c>
      <c r="I3302">
        <f t="shared" si="204"/>
        <v>0</v>
      </c>
      <c r="J3302">
        <f t="shared" si="205"/>
        <v>0</v>
      </c>
      <c r="K3302">
        <f t="shared" si="206"/>
        <v>0</v>
      </c>
      <c r="L3302">
        <f t="shared" si="207"/>
        <v>1</v>
      </c>
    </row>
    <row r="3303" spans="1:12" ht="13.2" x14ac:dyDescent="0.25">
      <c r="A3303" s="2">
        <v>45110</v>
      </c>
      <c r="B3303" s="3">
        <v>0.78453703703703703</v>
      </c>
      <c r="C3303" s="4">
        <v>1200</v>
      </c>
      <c r="D3303" s="4">
        <v>289927593</v>
      </c>
      <c r="E3303" s="4">
        <v>1</v>
      </c>
      <c r="F3303" s="4" t="s">
        <v>7</v>
      </c>
      <c r="G3303" s="4" t="s">
        <v>8</v>
      </c>
      <c r="H3303">
        <v>1</v>
      </c>
      <c r="I3303">
        <f t="shared" si="204"/>
        <v>0</v>
      </c>
      <c r="J3303">
        <f t="shared" si="205"/>
        <v>0</v>
      </c>
      <c r="K3303">
        <f t="shared" si="206"/>
        <v>0</v>
      </c>
      <c r="L3303">
        <f t="shared" si="207"/>
        <v>1</v>
      </c>
    </row>
    <row r="3304" spans="1:12" ht="13.2" x14ac:dyDescent="0.25">
      <c r="A3304" s="2">
        <v>45110</v>
      </c>
      <c r="B3304" s="3">
        <v>0.79035879629629635</v>
      </c>
      <c r="C3304" s="4">
        <v>1395</v>
      </c>
      <c r="D3304" s="4">
        <v>289929603</v>
      </c>
      <c r="E3304" s="4">
        <v>1</v>
      </c>
      <c r="F3304" s="4" t="s">
        <v>7</v>
      </c>
      <c r="G3304" s="4" t="s">
        <v>8</v>
      </c>
      <c r="H3304">
        <v>1</v>
      </c>
      <c r="I3304">
        <f t="shared" si="204"/>
        <v>0</v>
      </c>
      <c r="J3304">
        <f t="shared" si="205"/>
        <v>0</v>
      </c>
      <c r="K3304">
        <f t="shared" si="206"/>
        <v>0</v>
      </c>
      <c r="L3304">
        <f t="shared" si="207"/>
        <v>1</v>
      </c>
    </row>
    <row r="3305" spans="1:12" ht="13.2" x14ac:dyDescent="0.25">
      <c r="A3305" s="2">
        <v>45110</v>
      </c>
      <c r="B3305" s="3">
        <v>0.82777777777777772</v>
      </c>
      <c r="C3305" s="4">
        <v>1302</v>
      </c>
      <c r="D3305" s="4">
        <v>289948777</v>
      </c>
      <c r="E3305" s="4">
        <v>1</v>
      </c>
      <c r="F3305" s="4" t="s">
        <v>7</v>
      </c>
      <c r="G3305" s="4" t="s">
        <v>8</v>
      </c>
      <c r="H3305">
        <v>1</v>
      </c>
      <c r="I3305">
        <f t="shared" si="204"/>
        <v>0</v>
      </c>
      <c r="J3305">
        <f t="shared" si="205"/>
        <v>0</v>
      </c>
      <c r="K3305">
        <f t="shared" si="206"/>
        <v>0</v>
      </c>
      <c r="L3305">
        <f t="shared" si="207"/>
        <v>1</v>
      </c>
    </row>
    <row r="3306" spans="1:12" ht="13.2" x14ac:dyDescent="0.25">
      <c r="A3306" s="2">
        <v>45110</v>
      </c>
      <c r="B3306" s="3">
        <v>0.83291666666666664</v>
      </c>
      <c r="C3306" s="4">
        <v>1200</v>
      </c>
      <c r="D3306" s="4">
        <v>289950161</v>
      </c>
      <c r="E3306" s="4">
        <v>1</v>
      </c>
      <c r="F3306" s="4" t="s">
        <v>7</v>
      </c>
      <c r="G3306" s="4" t="s">
        <v>8</v>
      </c>
      <c r="H3306">
        <v>1</v>
      </c>
      <c r="I3306">
        <f t="shared" si="204"/>
        <v>0</v>
      </c>
      <c r="J3306">
        <f t="shared" si="205"/>
        <v>0</v>
      </c>
      <c r="K3306">
        <f t="shared" si="206"/>
        <v>0</v>
      </c>
      <c r="L3306">
        <f t="shared" si="207"/>
        <v>1</v>
      </c>
    </row>
    <row r="3307" spans="1:12" ht="13.2" x14ac:dyDescent="0.25">
      <c r="A3307" s="2">
        <v>45110</v>
      </c>
      <c r="B3307" s="3">
        <v>0.8512615740740741</v>
      </c>
      <c r="C3307" s="4">
        <v>1200</v>
      </c>
      <c r="D3307" s="4">
        <v>289955076</v>
      </c>
      <c r="E3307" s="4">
        <v>2</v>
      </c>
      <c r="F3307" s="4" t="s">
        <v>7</v>
      </c>
      <c r="G3307" s="4" t="s">
        <v>8</v>
      </c>
      <c r="H3307">
        <v>1</v>
      </c>
      <c r="I3307">
        <f t="shared" si="204"/>
        <v>0</v>
      </c>
      <c r="J3307">
        <f t="shared" si="205"/>
        <v>0</v>
      </c>
      <c r="K3307">
        <f t="shared" si="206"/>
        <v>0</v>
      </c>
      <c r="L3307">
        <f t="shared" si="207"/>
        <v>1</v>
      </c>
    </row>
    <row r="3308" spans="1:12" ht="13.2" x14ac:dyDescent="0.25">
      <c r="A3308" s="2">
        <v>45110</v>
      </c>
      <c r="B3308" s="3">
        <v>0.86054398148148148</v>
      </c>
      <c r="C3308" s="4">
        <v>1134</v>
      </c>
      <c r="D3308" s="4">
        <v>289957753</v>
      </c>
      <c r="E3308" s="4">
        <v>1</v>
      </c>
      <c r="F3308" s="4" t="s">
        <v>9</v>
      </c>
      <c r="G3308" s="4" t="s">
        <v>10</v>
      </c>
      <c r="H3308">
        <v>0</v>
      </c>
      <c r="I3308">
        <f t="shared" si="204"/>
        <v>1</v>
      </c>
      <c r="J3308">
        <f t="shared" si="205"/>
        <v>0</v>
      </c>
      <c r="K3308">
        <f t="shared" si="206"/>
        <v>0</v>
      </c>
      <c r="L3308">
        <f t="shared" si="207"/>
        <v>0</v>
      </c>
    </row>
    <row r="3309" spans="1:12" ht="13.2" x14ac:dyDescent="0.25">
      <c r="A3309" s="2">
        <v>45110</v>
      </c>
      <c r="B3309" s="3">
        <v>0.8621875</v>
      </c>
      <c r="C3309" s="4">
        <v>1282</v>
      </c>
      <c r="D3309" s="4">
        <v>289958234</v>
      </c>
      <c r="E3309" s="4">
        <v>1</v>
      </c>
      <c r="F3309" s="4" t="s">
        <v>7</v>
      </c>
      <c r="G3309" s="4" t="s">
        <v>8</v>
      </c>
      <c r="H3309">
        <v>1</v>
      </c>
      <c r="I3309">
        <f t="shared" si="204"/>
        <v>0</v>
      </c>
      <c r="J3309">
        <f t="shared" si="205"/>
        <v>0</v>
      </c>
      <c r="K3309">
        <f t="shared" si="206"/>
        <v>0</v>
      </c>
      <c r="L3309">
        <f t="shared" si="207"/>
        <v>1</v>
      </c>
    </row>
    <row r="3310" spans="1:12" ht="13.2" x14ac:dyDescent="0.25">
      <c r="A3310" s="2">
        <v>45110</v>
      </c>
      <c r="B3310" s="3">
        <v>0.89339120370370373</v>
      </c>
      <c r="C3310" s="4">
        <v>1387</v>
      </c>
      <c r="D3310" s="4">
        <v>289966084</v>
      </c>
      <c r="E3310" s="4">
        <v>1</v>
      </c>
      <c r="F3310" s="4" t="s">
        <v>7</v>
      </c>
      <c r="G3310" s="4" t="s">
        <v>8</v>
      </c>
      <c r="H3310">
        <v>0</v>
      </c>
      <c r="I3310">
        <f t="shared" si="204"/>
        <v>0</v>
      </c>
      <c r="J3310">
        <f t="shared" si="205"/>
        <v>0</v>
      </c>
      <c r="K3310">
        <f t="shared" si="206"/>
        <v>0</v>
      </c>
      <c r="L3310">
        <f t="shared" si="207"/>
        <v>1</v>
      </c>
    </row>
    <row r="3311" spans="1:12" ht="13.2" x14ac:dyDescent="0.25">
      <c r="A3311" s="2">
        <v>45110</v>
      </c>
      <c r="B3311" s="3">
        <v>0.90914351851851849</v>
      </c>
      <c r="C3311" s="4">
        <v>1302</v>
      </c>
      <c r="D3311" s="4">
        <v>289969044</v>
      </c>
      <c r="E3311" s="4">
        <v>2</v>
      </c>
      <c r="F3311" s="4" t="s">
        <v>7</v>
      </c>
      <c r="G3311" s="4" t="s">
        <v>8</v>
      </c>
      <c r="H3311">
        <v>1</v>
      </c>
      <c r="I3311">
        <f t="shared" si="204"/>
        <v>0</v>
      </c>
      <c r="J3311">
        <f t="shared" si="205"/>
        <v>0</v>
      </c>
      <c r="K3311">
        <f t="shared" si="206"/>
        <v>0</v>
      </c>
      <c r="L3311">
        <f t="shared" si="207"/>
        <v>1</v>
      </c>
    </row>
    <row r="3312" spans="1:12" ht="13.2" x14ac:dyDescent="0.25">
      <c r="A3312" s="2">
        <v>45110</v>
      </c>
      <c r="B3312" s="3">
        <v>0.92712962962962964</v>
      </c>
      <c r="C3312" s="4">
        <v>1117</v>
      </c>
      <c r="D3312" s="4">
        <v>289971866</v>
      </c>
      <c r="E3312" s="4">
        <v>1</v>
      </c>
      <c r="F3312" s="4" t="s">
        <v>7</v>
      </c>
      <c r="G3312" s="4" t="s">
        <v>8</v>
      </c>
      <c r="H3312">
        <v>1</v>
      </c>
      <c r="I3312">
        <f t="shared" si="204"/>
        <v>0</v>
      </c>
      <c r="J3312">
        <f t="shared" si="205"/>
        <v>0</v>
      </c>
      <c r="K3312">
        <f t="shared" si="206"/>
        <v>0</v>
      </c>
      <c r="L3312">
        <f t="shared" si="207"/>
        <v>1</v>
      </c>
    </row>
    <row r="3313" spans="1:12" ht="13.2" x14ac:dyDescent="0.25">
      <c r="A3313" s="2">
        <v>45110</v>
      </c>
      <c r="B3313" s="3">
        <v>0.59637731481481482</v>
      </c>
      <c r="C3313" s="4">
        <v>1403</v>
      </c>
      <c r="D3313" s="4">
        <v>289818335</v>
      </c>
      <c r="E3313" s="4">
        <v>7</v>
      </c>
      <c r="F3313" s="4" t="s">
        <v>9</v>
      </c>
      <c r="G3313" s="4" t="s">
        <v>13</v>
      </c>
      <c r="H3313">
        <v>0</v>
      </c>
      <c r="I3313">
        <f t="shared" si="204"/>
        <v>0</v>
      </c>
      <c r="J3313">
        <f t="shared" si="205"/>
        <v>0</v>
      </c>
      <c r="K3313">
        <f t="shared" si="206"/>
        <v>0</v>
      </c>
      <c r="L3313">
        <f t="shared" si="207"/>
        <v>0</v>
      </c>
    </row>
    <row r="3314" spans="1:12" ht="13.2" x14ac:dyDescent="0.25">
      <c r="A3314" s="2">
        <v>45110</v>
      </c>
      <c r="B3314" s="3">
        <v>0.95861111111111108</v>
      </c>
      <c r="C3314" s="4">
        <v>1282</v>
      </c>
      <c r="D3314" s="4">
        <v>289974664</v>
      </c>
      <c r="E3314" s="4">
        <v>1</v>
      </c>
      <c r="F3314" s="4" t="s">
        <v>7</v>
      </c>
      <c r="G3314" s="4" t="s">
        <v>8</v>
      </c>
      <c r="H3314">
        <v>1</v>
      </c>
      <c r="I3314">
        <f t="shared" si="204"/>
        <v>0</v>
      </c>
      <c r="J3314">
        <f t="shared" si="205"/>
        <v>0</v>
      </c>
      <c r="K3314">
        <f t="shared" si="206"/>
        <v>0</v>
      </c>
      <c r="L3314">
        <f t="shared" si="207"/>
        <v>1</v>
      </c>
    </row>
    <row r="3315" spans="1:12" ht="13.2" x14ac:dyDescent="0.25">
      <c r="A3315" s="2">
        <v>45111</v>
      </c>
      <c r="B3315" s="3">
        <v>1.892361111111111E-2</v>
      </c>
      <c r="C3315" s="4">
        <v>1129</v>
      </c>
      <c r="D3315" s="4">
        <v>289986448</v>
      </c>
      <c r="E3315" s="4">
        <v>1</v>
      </c>
      <c r="F3315" s="4" t="s">
        <v>7</v>
      </c>
      <c r="G3315" s="4" t="s">
        <v>8</v>
      </c>
      <c r="H3315">
        <v>1</v>
      </c>
      <c r="I3315">
        <f t="shared" si="204"/>
        <v>0</v>
      </c>
      <c r="J3315">
        <f t="shared" si="205"/>
        <v>0</v>
      </c>
      <c r="K3315">
        <f t="shared" si="206"/>
        <v>0</v>
      </c>
      <c r="L3315">
        <f t="shared" si="207"/>
        <v>1</v>
      </c>
    </row>
    <row r="3316" spans="1:12" ht="13.2" x14ac:dyDescent="0.25">
      <c r="A3316" s="2">
        <v>45110</v>
      </c>
      <c r="B3316" s="3">
        <v>0.67884259259259261</v>
      </c>
      <c r="C3316" s="4">
        <v>1135</v>
      </c>
      <c r="D3316" s="4">
        <v>289861204</v>
      </c>
      <c r="E3316" s="4">
        <v>1</v>
      </c>
      <c r="F3316" s="4" t="s">
        <v>9</v>
      </c>
      <c r="G3316" s="4" t="s">
        <v>10</v>
      </c>
      <c r="H3316">
        <v>1</v>
      </c>
      <c r="I3316">
        <f t="shared" si="204"/>
        <v>1</v>
      </c>
      <c r="J3316">
        <f t="shared" si="205"/>
        <v>0</v>
      </c>
      <c r="K3316">
        <f t="shared" si="206"/>
        <v>0</v>
      </c>
      <c r="L3316">
        <f t="shared" si="207"/>
        <v>0</v>
      </c>
    </row>
    <row r="3317" spans="1:12" ht="13.2" x14ac:dyDescent="0.25">
      <c r="A3317" s="2">
        <v>45111</v>
      </c>
      <c r="B3317" s="3">
        <v>0.11528935185185185</v>
      </c>
      <c r="C3317" s="4">
        <v>1200</v>
      </c>
      <c r="D3317" s="4">
        <v>289990266</v>
      </c>
      <c r="E3317" s="4">
        <v>1</v>
      </c>
      <c r="F3317" s="4" t="s">
        <v>7</v>
      </c>
      <c r="G3317" s="4" t="s">
        <v>8</v>
      </c>
      <c r="H3317">
        <v>1</v>
      </c>
      <c r="I3317">
        <f t="shared" si="204"/>
        <v>0</v>
      </c>
      <c r="J3317">
        <f t="shared" si="205"/>
        <v>0</v>
      </c>
      <c r="K3317">
        <f t="shared" si="206"/>
        <v>0</v>
      </c>
      <c r="L3317">
        <f t="shared" si="207"/>
        <v>1</v>
      </c>
    </row>
    <row r="3318" spans="1:12" ht="13.2" x14ac:dyDescent="0.25">
      <c r="A3318" s="2">
        <v>45111</v>
      </c>
      <c r="B3318" s="3">
        <v>0.17040509259259259</v>
      </c>
      <c r="C3318" s="4">
        <v>1282</v>
      </c>
      <c r="D3318" s="4">
        <v>289994240</v>
      </c>
      <c r="E3318" s="4">
        <v>1</v>
      </c>
      <c r="F3318" s="4" t="s">
        <v>7</v>
      </c>
      <c r="G3318" s="4" t="s">
        <v>8</v>
      </c>
      <c r="H3318">
        <v>1</v>
      </c>
      <c r="I3318">
        <f t="shared" si="204"/>
        <v>0</v>
      </c>
      <c r="J3318">
        <f t="shared" si="205"/>
        <v>0</v>
      </c>
      <c r="K3318">
        <f t="shared" si="206"/>
        <v>0</v>
      </c>
      <c r="L3318">
        <f t="shared" si="207"/>
        <v>1</v>
      </c>
    </row>
    <row r="3319" spans="1:12" ht="13.2" x14ac:dyDescent="0.25">
      <c r="A3319" s="2">
        <v>45111</v>
      </c>
      <c r="B3319" s="3">
        <v>0.22561342592592593</v>
      </c>
      <c r="C3319" s="4">
        <v>1155</v>
      </c>
      <c r="D3319" s="4">
        <v>289994867</v>
      </c>
      <c r="E3319" s="4">
        <v>1</v>
      </c>
      <c r="F3319" s="4" t="s">
        <v>7</v>
      </c>
      <c r="G3319" s="4" t="s">
        <v>8</v>
      </c>
      <c r="H3319">
        <v>0</v>
      </c>
      <c r="I3319">
        <f t="shared" si="204"/>
        <v>0</v>
      </c>
      <c r="J3319">
        <f t="shared" si="205"/>
        <v>0</v>
      </c>
      <c r="K3319">
        <f t="shared" si="206"/>
        <v>0</v>
      </c>
      <c r="L3319">
        <f t="shared" si="207"/>
        <v>1</v>
      </c>
    </row>
    <row r="3320" spans="1:12" ht="13.2" x14ac:dyDescent="0.25">
      <c r="A3320" s="2">
        <v>45111</v>
      </c>
      <c r="B3320" s="3">
        <v>0.26855324074074072</v>
      </c>
      <c r="C3320" s="4">
        <v>1129</v>
      </c>
      <c r="D3320" s="4">
        <v>289997385</v>
      </c>
      <c r="E3320" s="4">
        <v>1</v>
      </c>
      <c r="F3320" s="4" t="s">
        <v>7</v>
      </c>
      <c r="G3320" s="4" t="s">
        <v>8</v>
      </c>
      <c r="H3320">
        <v>1</v>
      </c>
      <c r="I3320">
        <f t="shared" si="204"/>
        <v>0</v>
      </c>
      <c r="J3320">
        <f t="shared" si="205"/>
        <v>0</v>
      </c>
      <c r="K3320">
        <f t="shared" si="206"/>
        <v>0</v>
      </c>
      <c r="L3320">
        <f t="shared" si="207"/>
        <v>1</v>
      </c>
    </row>
    <row r="3321" spans="1:12" ht="13.2" x14ac:dyDescent="0.25">
      <c r="A3321" s="2">
        <v>45111</v>
      </c>
      <c r="B3321" s="3">
        <v>0.27216435185185184</v>
      </c>
      <c r="C3321" s="4">
        <v>1145</v>
      </c>
      <c r="D3321" s="4">
        <v>289997481</v>
      </c>
      <c r="E3321" s="4">
        <v>1</v>
      </c>
      <c r="F3321" s="4" t="s">
        <v>7</v>
      </c>
      <c r="G3321" s="4" t="s">
        <v>8</v>
      </c>
      <c r="H3321">
        <v>1</v>
      </c>
      <c r="I3321">
        <f t="shared" si="204"/>
        <v>0</v>
      </c>
      <c r="J3321">
        <f t="shared" si="205"/>
        <v>0</v>
      </c>
      <c r="K3321">
        <f t="shared" si="206"/>
        <v>0</v>
      </c>
      <c r="L3321">
        <f t="shared" si="207"/>
        <v>1</v>
      </c>
    </row>
    <row r="3322" spans="1:12" ht="13.2" x14ac:dyDescent="0.25">
      <c r="A3322" s="2">
        <v>45111</v>
      </c>
      <c r="B3322" s="3">
        <v>0.35265046296296299</v>
      </c>
      <c r="C3322" s="4">
        <v>1129</v>
      </c>
      <c r="D3322" s="4">
        <v>290007614</v>
      </c>
      <c r="E3322" s="4">
        <v>1</v>
      </c>
      <c r="F3322" s="4" t="s">
        <v>7</v>
      </c>
      <c r="G3322" s="4" t="s">
        <v>8</v>
      </c>
      <c r="H3322">
        <v>1</v>
      </c>
      <c r="I3322">
        <f t="shared" si="204"/>
        <v>0</v>
      </c>
      <c r="J3322">
        <f t="shared" si="205"/>
        <v>0</v>
      </c>
      <c r="K3322">
        <f t="shared" si="206"/>
        <v>0</v>
      </c>
      <c r="L3322">
        <f t="shared" si="207"/>
        <v>1</v>
      </c>
    </row>
    <row r="3323" spans="1:12" ht="13.2" x14ac:dyDescent="0.25">
      <c r="A3323" s="2">
        <v>45111</v>
      </c>
      <c r="B3323" s="3">
        <v>0.35946759259259259</v>
      </c>
      <c r="C3323" s="4">
        <v>1284</v>
      </c>
      <c r="D3323" s="4">
        <v>290010542</v>
      </c>
      <c r="E3323" s="4">
        <v>2</v>
      </c>
      <c r="F3323" s="4" t="s">
        <v>7</v>
      </c>
      <c r="G3323" s="4" t="s">
        <v>8</v>
      </c>
      <c r="H3323">
        <v>1</v>
      </c>
      <c r="I3323">
        <f t="shared" si="204"/>
        <v>0</v>
      </c>
      <c r="J3323">
        <f t="shared" si="205"/>
        <v>0</v>
      </c>
      <c r="K3323">
        <f t="shared" si="206"/>
        <v>0</v>
      </c>
      <c r="L3323">
        <f t="shared" si="207"/>
        <v>1</v>
      </c>
    </row>
    <row r="3324" spans="1:12" ht="13.2" x14ac:dyDescent="0.25">
      <c r="A3324" s="2">
        <v>45111</v>
      </c>
      <c r="B3324" s="3">
        <v>0.36479166666666668</v>
      </c>
      <c r="C3324" s="4">
        <v>1002</v>
      </c>
      <c r="D3324" s="4">
        <v>290013280</v>
      </c>
      <c r="E3324" s="4">
        <v>1</v>
      </c>
      <c r="F3324" s="4" t="s">
        <v>7</v>
      </c>
      <c r="G3324" s="4" t="s">
        <v>8</v>
      </c>
      <c r="H3324">
        <v>1</v>
      </c>
      <c r="I3324">
        <f t="shared" si="204"/>
        <v>0</v>
      </c>
      <c r="J3324">
        <f t="shared" si="205"/>
        <v>0</v>
      </c>
      <c r="K3324">
        <f t="shared" si="206"/>
        <v>0</v>
      </c>
      <c r="L3324">
        <f t="shared" si="207"/>
        <v>1</v>
      </c>
    </row>
    <row r="3325" spans="1:12" ht="13.2" x14ac:dyDescent="0.25">
      <c r="A3325" s="2">
        <v>45111</v>
      </c>
      <c r="B3325" s="3">
        <v>0.3709722222222222</v>
      </c>
      <c r="C3325" s="4">
        <v>1395</v>
      </c>
      <c r="D3325" s="4">
        <v>290016713</v>
      </c>
      <c r="E3325" s="4">
        <v>1</v>
      </c>
      <c r="F3325" s="4" t="s">
        <v>7</v>
      </c>
      <c r="G3325" s="4" t="s">
        <v>8</v>
      </c>
      <c r="H3325">
        <v>1</v>
      </c>
      <c r="I3325">
        <f t="shared" si="204"/>
        <v>0</v>
      </c>
      <c r="J3325">
        <f t="shared" si="205"/>
        <v>0</v>
      </c>
      <c r="K3325">
        <f t="shared" si="206"/>
        <v>0</v>
      </c>
      <c r="L3325">
        <f t="shared" si="207"/>
        <v>1</v>
      </c>
    </row>
    <row r="3326" spans="1:12" ht="13.2" x14ac:dyDescent="0.25">
      <c r="A3326" s="2">
        <v>45111</v>
      </c>
      <c r="B3326" s="3">
        <v>0.36841435185185184</v>
      </c>
      <c r="C3326" s="4">
        <v>1284</v>
      </c>
      <c r="D3326" s="4">
        <v>290015306</v>
      </c>
      <c r="E3326" s="4">
        <v>1</v>
      </c>
      <c r="F3326" s="4" t="s">
        <v>7</v>
      </c>
      <c r="G3326" s="4" t="s">
        <v>8</v>
      </c>
      <c r="H3326">
        <v>1</v>
      </c>
      <c r="I3326">
        <f t="shared" si="204"/>
        <v>0</v>
      </c>
      <c r="J3326">
        <f t="shared" si="205"/>
        <v>0</v>
      </c>
      <c r="K3326">
        <f t="shared" si="206"/>
        <v>0</v>
      </c>
      <c r="L3326">
        <f t="shared" si="207"/>
        <v>1</v>
      </c>
    </row>
    <row r="3327" spans="1:12" ht="13.2" x14ac:dyDescent="0.25">
      <c r="A3327" s="2">
        <v>45111</v>
      </c>
      <c r="B3327" s="3">
        <v>0.37427083333333333</v>
      </c>
      <c r="C3327" s="4">
        <v>1395</v>
      </c>
      <c r="D3327" s="4">
        <v>290018495</v>
      </c>
      <c r="E3327" s="4">
        <v>1</v>
      </c>
      <c r="F3327" s="4" t="s">
        <v>7</v>
      </c>
      <c r="G3327" s="4" t="s">
        <v>8</v>
      </c>
      <c r="H3327">
        <v>1</v>
      </c>
      <c r="I3327">
        <f t="shared" si="204"/>
        <v>0</v>
      </c>
      <c r="J3327">
        <f t="shared" si="205"/>
        <v>0</v>
      </c>
      <c r="K3327">
        <f t="shared" si="206"/>
        <v>0</v>
      </c>
      <c r="L3327">
        <f t="shared" si="207"/>
        <v>1</v>
      </c>
    </row>
    <row r="3328" spans="1:12" ht="13.2" x14ac:dyDescent="0.25">
      <c r="A3328" s="2">
        <v>45111</v>
      </c>
      <c r="B3328" s="3">
        <v>0.38290509259259259</v>
      </c>
      <c r="C3328" s="4">
        <v>1284</v>
      </c>
      <c r="D3328" s="4">
        <v>290023956</v>
      </c>
      <c r="E3328" s="4">
        <v>1</v>
      </c>
      <c r="F3328" s="4" t="s">
        <v>7</v>
      </c>
      <c r="G3328" s="4" t="s">
        <v>8</v>
      </c>
      <c r="H3328">
        <v>1</v>
      </c>
      <c r="I3328">
        <f t="shared" si="204"/>
        <v>0</v>
      </c>
      <c r="J3328">
        <f t="shared" si="205"/>
        <v>0</v>
      </c>
      <c r="K3328">
        <f t="shared" si="206"/>
        <v>0</v>
      </c>
      <c r="L3328">
        <f t="shared" si="207"/>
        <v>1</v>
      </c>
    </row>
    <row r="3329" spans="1:12" ht="13.2" x14ac:dyDescent="0.25">
      <c r="A3329" s="2">
        <v>45111</v>
      </c>
      <c r="B3329" s="3">
        <v>0.38909722222222221</v>
      </c>
      <c r="C3329" s="4">
        <v>1094</v>
      </c>
      <c r="D3329" s="4">
        <v>290027974</v>
      </c>
      <c r="E3329" s="4">
        <v>1</v>
      </c>
      <c r="F3329" s="4" t="s">
        <v>7</v>
      </c>
      <c r="G3329" s="4" t="s">
        <v>8</v>
      </c>
      <c r="H3329">
        <v>1</v>
      </c>
      <c r="I3329">
        <f t="shared" si="204"/>
        <v>0</v>
      </c>
      <c r="J3329">
        <f t="shared" si="205"/>
        <v>0</v>
      </c>
      <c r="K3329">
        <f t="shared" si="206"/>
        <v>0</v>
      </c>
      <c r="L3329">
        <f t="shared" si="207"/>
        <v>1</v>
      </c>
    </row>
    <row r="3330" spans="1:12" ht="13.2" x14ac:dyDescent="0.25">
      <c r="A3330" s="2">
        <v>45111</v>
      </c>
      <c r="B3330" s="3">
        <v>0.38966435185185183</v>
      </c>
      <c r="C3330" s="4">
        <v>1284</v>
      </c>
      <c r="D3330" s="4">
        <v>290028370</v>
      </c>
      <c r="E3330" s="4">
        <v>1</v>
      </c>
      <c r="F3330" s="4" t="s">
        <v>7</v>
      </c>
      <c r="G3330" s="4" t="s">
        <v>8</v>
      </c>
      <c r="H3330">
        <v>1</v>
      </c>
      <c r="I3330">
        <f t="shared" si="204"/>
        <v>0</v>
      </c>
      <c r="J3330">
        <f t="shared" si="205"/>
        <v>0</v>
      </c>
      <c r="K3330">
        <f t="shared" si="206"/>
        <v>0</v>
      </c>
      <c r="L3330">
        <f t="shared" si="207"/>
        <v>1</v>
      </c>
    </row>
    <row r="3331" spans="1:12" ht="13.2" x14ac:dyDescent="0.25">
      <c r="A3331" s="2">
        <v>45111</v>
      </c>
      <c r="B3331" s="3">
        <v>0.39240740740740743</v>
      </c>
      <c r="C3331" s="4">
        <v>1129</v>
      </c>
      <c r="D3331" s="4">
        <v>290030310</v>
      </c>
      <c r="E3331" s="4">
        <v>2</v>
      </c>
      <c r="F3331" s="4" t="s">
        <v>9</v>
      </c>
      <c r="G3331" s="4" t="s">
        <v>13</v>
      </c>
      <c r="H3331">
        <v>1</v>
      </c>
      <c r="I3331">
        <f t="shared" ref="I3331:I3394" si="208">IF($G3331=$N$2,1,0)</f>
        <v>0</v>
      </c>
      <c r="J3331">
        <f t="shared" ref="J3331:J3394" si="209">IF($G3331=$N$3,1,0)</f>
        <v>0</v>
      </c>
      <c r="K3331">
        <f t="shared" ref="K3331:K3394" si="210">IF($F3331=$N$1, IF($G3331=$N$4,1,0),0)</f>
        <v>0</v>
      </c>
      <c r="L3331">
        <f t="shared" ref="L3331:L3394" si="211">IF($F3331&lt;&gt;$N$1, IF($G3331=$N$4,1,0),0)</f>
        <v>0</v>
      </c>
    </row>
    <row r="3332" spans="1:12" ht="13.2" x14ac:dyDescent="0.25">
      <c r="A3332" s="2">
        <v>45111</v>
      </c>
      <c r="B3332" s="3">
        <v>0.39643518518518517</v>
      </c>
      <c r="C3332" s="4">
        <v>1002</v>
      </c>
      <c r="D3332" s="4">
        <v>290033042</v>
      </c>
      <c r="E3332" s="4">
        <v>1</v>
      </c>
      <c r="F3332" s="4" t="s">
        <v>7</v>
      </c>
      <c r="G3332" s="4" t="s">
        <v>8</v>
      </c>
      <c r="H3332">
        <v>1</v>
      </c>
      <c r="I3332">
        <f t="shared" si="208"/>
        <v>0</v>
      </c>
      <c r="J3332">
        <f t="shared" si="209"/>
        <v>0</v>
      </c>
      <c r="K3332">
        <f t="shared" si="210"/>
        <v>0</v>
      </c>
      <c r="L3332">
        <f t="shared" si="211"/>
        <v>1</v>
      </c>
    </row>
    <row r="3333" spans="1:12" ht="13.2" x14ac:dyDescent="0.25">
      <c r="A3333" s="2">
        <v>45111</v>
      </c>
      <c r="B3333" s="3">
        <v>0.39731481481481479</v>
      </c>
      <c r="C3333" s="4">
        <v>1002</v>
      </c>
      <c r="D3333" s="4">
        <v>290033643</v>
      </c>
      <c r="E3333" s="4">
        <v>1</v>
      </c>
      <c r="F3333" s="4" t="s">
        <v>7</v>
      </c>
      <c r="G3333" s="4" t="s">
        <v>8</v>
      </c>
      <c r="H3333">
        <v>1</v>
      </c>
      <c r="I3333">
        <f t="shared" si="208"/>
        <v>0</v>
      </c>
      <c r="J3333">
        <f t="shared" si="209"/>
        <v>0</v>
      </c>
      <c r="K3333">
        <f t="shared" si="210"/>
        <v>0</v>
      </c>
      <c r="L3333">
        <f t="shared" si="211"/>
        <v>1</v>
      </c>
    </row>
    <row r="3334" spans="1:12" ht="13.2" x14ac:dyDescent="0.25">
      <c r="A3334" s="2">
        <v>45111</v>
      </c>
      <c r="B3334" s="3">
        <v>0.3941898148148148</v>
      </c>
      <c r="C3334" s="4">
        <v>1302</v>
      </c>
      <c r="D3334" s="4">
        <v>290031503</v>
      </c>
      <c r="E3334" s="4">
        <v>1</v>
      </c>
      <c r="F3334" s="4" t="s">
        <v>9</v>
      </c>
      <c r="G3334" s="4" t="s">
        <v>13</v>
      </c>
      <c r="H3334">
        <v>1</v>
      </c>
      <c r="I3334">
        <f t="shared" si="208"/>
        <v>0</v>
      </c>
      <c r="J3334">
        <f t="shared" si="209"/>
        <v>0</v>
      </c>
      <c r="K3334">
        <f t="shared" si="210"/>
        <v>0</v>
      </c>
      <c r="L3334">
        <f t="shared" si="211"/>
        <v>0</v>
      </c>
    </row>
    <row r="3335" spans="1:12" ht="13.2" x14ac:dyDescent="0.25">
      <c r="A3335" s="2">
        <v>45111</v>
      </c>
      <c r="B3335" s="3">
        <v>0.39925925925925926</v>
      </c>
      <c r="C3335" s="4">
        <v>1346</v>
      </c>
      <c r="D3335" s="4">
        <v>290035034</v>
      </c>
      <c r="E3335" s="4">
        <v>1</v>
      </c>
      <c r="F3335" s="4" t="s">
        <v>7</v>
      </c>
      <c r="G3335" s="4" t="s">
        <v>8</v>
      </c>
      <c r="H3335">
        <v>1</v>
      </c>
      <c r="I3335">
        <f t="shared" si="208"/>
        <v>0</v>
      </c>
      <c r="J3335">
        <f t="shared" si="209"/>
        <v>0</v>
      </c>
      <c r="K3335">
        <f t="shared" si="210"/>
        <v>0</v>
      </c>
      <c r="L3335">
        <f t="shared" si="211"/>
        <v>1</v>
      </c>
    </row>
    <row r="3336" spans="1:12" ht="13.2" x14ac:dyDescent="0.25">
      <c r="A3336" s="2">
        <v>45111</v>
      </c>
      <c r="B3336" s="3">
        <v>0.40103009259259259</v>
      </c>
      <c r="C3336" s="4">
        <v>1117</v>
      </c>
      <c r="D3336" s="4">
        <v>290036279</v>
      </c>
      <c r="E3336" s="4">
        <v>1</v>
      </c>
      <c r="F3336" s="4" t="s">
        <v>7</v>
      </c>
      <c r="G3336" s="4" t="s">
        <v>8</v>
      </c>
      <c r="H3336">
        <v>1</v>
      </c>
      <c r="I3336">
        <f t="shared" si="208"/>
        <v>0</v>
      </c>
      <c r="J3336">
        <f t="shared" si="209"/>
        <v>0</v>
      </c>
      <c r="K3336">
        <f t="shared" si="210"/>
        <v>0</v>
      </c>
      <c r="L3336">
        <f t="shared" si="211"/>
        <v>1</v>
      </c>
    </row>
    <row r="3337" spans="1:12" ht="13.2" x14ac:dyDescent="0.25">
      <c r="A3337" s="2">
        <v>45111</v>
      </c>
      <c r="B3337" s="3">
        <v>0.41708333333333331</v>
      </c>
      <c r="C3337" s="4">
        <v>1200</v>
      </c>
      <c r="D3337" s="4">
        <v>290047416</v>
      </c>
      <c r="E3337" s="4">
        <v>2</v>
      </c>
      <c r="F3337" s="4" t="s">
        <v>7</v>
      </c>
      <c r="G3337" s="4" t="s">
        <v>8</v>
      </c>
      <c r="H3337">
        <v>1</v>
      </c>
      <c r="I3337">
        <f t="shared" si="208"/>
        <v>0</v>
      </c>
      <c r="J3337">
        <f t="shared" si="209"/>
        <v>0</v>
      </c>
      <c r="K3337">
        <f t="shared" si="210"/>
        <v>0</v>
      </c>
      <c r="L3337">
        <f t="shared" si="211"/>
        <v>1</v>
      </c>
    </row>
    <row r="3338" spans="1:12" ht="13.2" x14ac:dyDescent="0.25">
      <c r="A3338" s="2">
        <v>45111</v>
      </c>
      <c r="B3338" s="3">
        <v>0.44116898148148148</v>
      </c>
      <c r="C3338" s="4">
        <v>1074</v>
      </c>
      <c r="D3338" s="4">
        <v>290060641</v>
      </c>
      <c r="E3338" s="4">
        <v>1</v>
      </c>
      <c r="F3338" s="4" t="s">
        <v>7</v>
      </c>
      <c r="G3338" s="4" t="s">
        <v>8</v>
      </c>
      <c r="H3338">
        <v>1</v>
      </c>
      <c r="I3338">
        <f t="shared" si="208"/>
        <v>0</v>
      </c>
      <c r="J3338">
        <f t="shared" si="209"/>
        <v>0</v>
      </c>
      <c r="K3338">
        <f t="shared" si="210"/>
        <v>0</v>
      </c>
      <c r="L3338">
        <f t="shared" si="211"/>
        <v>1</v>
      </c>
    </row>
    <row r="3339" spans="1:12" ht="13.2" x14ac:dyDescent="0.25">
      <c r="A3339" s="2">
        <v>45111</v>
      </c>
      <c r="B3339" s="3">
        <v>0.41487268518518516</v>
      </c>
      <c r="C3339" s="4">
        <v>1002</v>
      </c>
      <c r="D3339" s="4">
        <v>290045991</v>
      </c>
      <c r="E3339" s="4">
        <v>1</v>
      </c>
      <c r="F3339" s="4" t="s">
        <v>9</v>
      </c>
      <c r="G3339" s="4" t="s">
        <v>8</v>
      </c>
      <c r="H3339">
        <v>1</v>
      </c>
      <c r="I3339">
        <f t="shared" si="208"/>
        <v>0</v>
      </c>
      <c r="J3339">
        <f t="shared" si="209"/>
        <v>0</v>
      </c>
      <c r="K3339">
        <f t="shared" si="210"/>
        <v>1</v>
      </c>
      <c r="L3339">
        <f t="shared" si="211"/>
        <v>0</v>
      </c>
    </row>
    <row r="3340" spans="1:12" ht="13.2" x14ac:dyDescent="0.25">
      <c r="A3340" s="2">
        <v>45111</v>
      </c>
      <c r="B3340" s="3">
        <v>0.44429398148148147</v>
      </c>
      <c r="C3340" s="4">
        <v>1337</v>
      </c>
      <c r="D3340" s="4">
        <v>290062163</v>
      </c>
      <c r="E3340" s="4">
        <v>1</v>
      </c>
      <c r="F3340" s="4" t="s">
        <v>9</v>
      </c>
      <c r="G3340" s="4" t="s">
        <v>8</v>
      </c>
      <c r="H3340">
        <v>0</v>
      </c>
      <c r="I3340">
        <f t="shared" si="208"/>
        <v>0</v>
      </c>
      <c r="J3340">
        <f t="shared" si="209"/>
        <v>0</v>
      </c>
      <c r="K3340">
        <f t="shared" si="210"/>
        <v>1</v>
      </c>
      <c r="L3340">
        <f t="shared" si="211"/>
        <v>0</v>
      </c>
    </row>
    <row r="3341" spans="1:12" ht="13.2" x14ac:dyDescent="0.25">
      <c r="A3341" s="2">
        <v>45111</v>
      </c>
      <c r="B3341" s="3">
        <v>0.45406249999999998</v>
      </c>
      <c r="C3341" s="4">
        <v>1346</v>
      </c>
      <c r="D3341" s="4">
        <v>290067053</v>
      </c>
      <c r="E3341" s="4">
        <v>2</v>
      </c>
      <c r="F3341" s="4" t="s">
        <v>7</v>
      </c>
      <c r="G3341" s="4" t="s">
        <v>8</v>
      </c>
      <c r="H3341">
        <v>1</v>
      </c>
      <c r="I3341">
        <f t="shared" si="208"/>
        <v>0</v>
      </c>
      <c r="J3341">
        <f t="shared" si="209"/>
        <v>0</v>
      </c>
      <c r="K3341">
        <f t="shared" si="210"/>
        <v>0</v>
      </c>
      <c r="L3341">
        <f t="shared" si="211"/>
        <v>1</v>
      </c>
    </row>
    <row r="3342" spans="1:12" ht="13.2" x14ac:dyDescent="0.25">
      <c r="A3342" s="2">
        <v>45111</v>
      </c>
      <c r="B3342" s="3">
        <v>0.40129629629629632</v>
      </c>
      <c r="C3342" s="4">
        <v>1002</v>
      </c>
      <c r="D3342" s="4">
        <v>290036481</v>
      </c>
      <c r="E3342" s="4">
        <v>1</v>
      </c>
      <c r="F3342" s="4" t="s">
        <v>9</v>
      </c>
      <c r="G3342" s="4" t="s">
        <v>8</v>
      </c>
      <c r="H3342">
        <v>1</v>
      </c>
      <c r="I3342">
        <f t="shared" si="208"/>
        <v>0</v>
      </c>
      <c r="J3342">
        <f t="shared" si="209"/>
        <v>0</v>
      </c>
      <c r="K3342">
        <f t="shared" si="210"/>
        <v>1</v>
      </c>
      <c r="L3342">
        <f t="shared" si="211"/>
        <v>0</v>
      </c>
    </row>
    <row r="3343" spans="1:12" ht="13.2" x14ac:dyDescent="0.25">
      <c r="A3343" s="2">
        <v>45111</v>
      </c>
      <c r="B3343" s="3">
        <v>0.46729166666666666</v>
      </c>
      <c r="C3343" s="4">
        <v>1117</v>
      </c>
      <c r="D3343" s="4">
        <v>290074133</v>
      </c>
      <c r="E3343" s="4">
        <v>2</v>
      </c>
      <c r="F3343" s="4" t="s">
        <v>7</v>
      </c>
      <c r="G3343" s="4" t="s">
        <v>8</v>
      </c>
      <c r="H3343">
        <v>1</v>
      </c>
      <c r="I3343">
        <f t="shared" si="208"/>
        <v>0</v>
      </c>
      <c r="J3343">
        <f t="shared" si="209"/>
        <v>0</v>
      </c>
      <c r="K3343">
        <f t="shared" si="210"/>
        <v>0</v>
      </c>
      <c r="L3343">
        <f t="shared" si="211"/>
        <v>1</v>
      </c>
    </row>
    <row r="3344" spans="1:12" ht="13.2" x14ac:dyDescent="0.25">
      <c r="A3344" s="2">
        <v>45111</v>
      </c>
      <c r="B3344" s="3">
        <v>0.48549768518518521</v>
      </c>
      <c r="C3344" s="4">
        <v>1002</v>
      </c>
      <c r="D3344" s="4">
        <v>290082697</v>
      </c>
      <c r="E3344" s="4">
        <v>4</v>
      </c>
      <c r="F3344" s="4" t="s">
        <v>7</v>
      </c>
      <c r="G3344" s="4" t="s">
        <v>8</v>
      </c>
      <c r="H3344">
        <v>1</v>
      </c>
      <c r="I3344">
        <f t="shared" si="208"/>
        <v>0</v>
      </c>
      <c r="J3344">
        <f t="shared" si="209"/>
        <v>0</v>
      </c>
      <c r="K3344">
        <f t="shared" si="210"/>
        <v>0</v>
      </c>
      <c r="L3344">
        <f t="shared" si="211"/>
        <v>1</v>
      </c>
    </row>
    <row r="3345" spans="1:12" ht="13.2" x14ac:dyDescent="0.25">
      <c r="A3345" s="2">
        <v>45111</v>
      </c>
      <c r="B3345" s="3">
        <v>0.51057870370370373</v>
      </c>
      <c r="C3345" s="4">
        <v>1395</v>
      </c>
      <c r="D3345" s="4">
        <v>290096027</v>
      </c>
      <c r="E3345" s="4">
        <v>3</v>
      </c>
      <c r="F3345" s="4" t="s">
        <v>7</v>
      </c>
      <c r="G3345" s="4" t="s">
        <v>8</v>
      </c>
      <c r="H3345">
        <v>1</v>
      </c>
      <c r="I3345">
        <f t="shared" si="208"/>
        <v>0</v>
      </c>
      <c r="J3345">
        <f t="shared" si="209"/>
        <v>0</v>
      </c>
      <c r="K3345">
        <f t="shared" si="210"/>
        <v>0</v>
      </c>
      <c r="L3345">
        <f t="shared" si="211"/>
        <v>1</v>
      </c>
    </row>
    <row r="3346" spans="1:12" ht="13.2" x14ac:dyDescent="0.25">
      <c r="A3346" s="2">
        <v>45111</v>
      </c>
      <c r="B3346" s="3">
        <v>0.5204050925925926</v>
      </c>
      <c r="C3346" s="4">
        <v>1002</v>
      </c>
      <c r="D3346" s="4">
        <v>290102795</v>
      </c>
      <c r="E3346" s="4">
        <v>1</v>
      </c>
      <c r="F3346" s="4" t="s">
        <v>7</v>
      </c>
      <c r="G3346" s="4" t="s">
        <v>8</v>
      </c>
      <c r="H3346">
        <v>1</v>
      </c>
      <c r="I3346">
        <f t="shared" si="208"/>
        <v>0</v>
      </c>
      <c r="J3346">
        <f t="shared" si="209"/>
        <v>0</v>
      </c>
      <c r="K3346">
        <f t="shared" si="210"/>
        <v>0</v>
      </c>
      <c r="L3346">
        <f t="shared" si="211"/>
        <v>1</v>
      </c>
    </row>
    <row r="3347" spans="1:12" ht="13.2" x14ac:dyDescent="0.25">
      <c r="A3347" s="2">
        <v>45111</v>
      </c>
      <c r="B3347" s="3">
        <v>0.5178935185185185</v>
      </c>
      <c r="C3347" s="4">
        <v>1282</v>
      </c>
      <c r="D3347" s="4">
        <v>290100895</v>
      </c>
      <c r="E3347" s="4">
        <v>2</v>
      </c>
      <c r="F3347" s="4" t="s">
        <v>9</v>
      </c>
      <c r="G3347" s="4" t="s">
        <v>11</v>
      </c>
      <c r="H3347">
        <v>1</v>
      </c>
      <c r="I3347">
        <f t="shared" si="208"/>
        <v>0</v>
      </c>
      <c r="J3347">
        <f t="shared" si="209"/>
        <v>1</v>
      </c>
      <c r="K3347">
        <f t="shared" si="210"/>
        <v>0</v>
      </c>
      <c r="L3347">
        <f t="shared" si="211"/>
        <v>0</v>
      </c>
    </row>
    <row r="3348" spans="1:12" ht="13.2" x14ac:dyDescent="0.25">
      <c r="A3348" s="2">
        <v>45111</v>
      </c>
      <c r="B3348" s="3">
        <v>0.52583333333333337</v>
      </c>
      <c r="C3348" s="4">
        <v>1284</v>
      </c>
      <c r="D3348" s="4">
        <v>290108789</v>
      </c>
      <c r="E3348" s="4">
        <v>1</v>
      </c>
      <c r="F3348" s="4" t="s">
        <v>7</v>
      </c>
      <c r="G3348" s="4" t="s">
        <v>8</v>
      </c>
      <c r="H3348">
        <v>1</v>
      </c>
      <c r="I3348">
        <f t="shared" si="208"/>
        <v>0</v>
      </c>
      <c r="J3348">
        <f t="shared" si="209"/>
        <v>0</v>
      </c>
      <c r="K3348">
        <f t="shared" si="210"/>
        <v>0</v>
      </c>
      <c r="L3348">
        <f t="shared" si="211"/>
        <v>1</v>
      </c>
    </row>
    <row r="3349" spans="1:12" ht="13.2" x14ac:dyDescent="0.25">
      <c r="A3349" s="2">
        <v>45111</v>
      </c>
      <c r="B3349" s="3">
        <v>0.52494212962962961</v>
      </c>
      <c r="C3349" s="4">
        <v>1129</v>
      </c>
      <c r="D3349" s="4">
        <v>290107617</v>
      </c>
      <c r="E3349" s="4">
        <v>1</v>
      </c>
      <c r="F3349" s="4" t="s">
        <v>9</v>
      </c>
      <c r="G3349" s="4" t="s">
        <v>10</v>
      </c>
      <c r="H3349">
        <v>1</v>
      </c>
      <c r="I3349">
        <f t="shared" si="208"/>
        <v>1</v>
      </c>
      <c r="J3349">
        <f t="shared" si="209"/>
        <v>0</v>
      </c>
      <c r="K3349">
        <f t="shared" si="210"/>
        <v>0</v>
      </c>
      <c r="L3349">
        <f t="shared" si="211"/>
        <v>0</v>
      </c>
    </row>
    <row r="3350" spans="1:12" ht="13.2" x14ac:dyDescent="0.25">
      <c r="A3350" s="2">
        <v>45111</v>
      </c>
      <c r="B3350" s="3">
        <v>0.52552083333333333</v>
      </c>
      <c r="C3350" s="4">
        <v>1002</v>
      </c>
      <c r="D3350" s="4">
        <v>290108377</v>
      </c>
      <c r="E3350" s="4">
        <v>1</v>
      </c>
      <c r="F3350" s="4" t="s">
        <v>7</v>
      </c>
      <c r="G3350" s="4" t="s">
        <v>8</v>
      </c>
      <c r="H3350">
        <v>1</v>
      </c>
      <c r="I3350">
        <f t="shared" si="208"/>
        <v>0</v>
      </c>
      <c r="J3350">
        <f t="shared" si="209"/>
        <v>0</v>
      </c>
      <c r="K3350">
        <f t="shared" si="210"/>
        <v>0</v>
      </c>
      <c r="L3350">
        <f t="shared" si="211"/>
        <v>1</v>
      </c>
    </row>
    <row r="3351" spans="1:12" ht="13.2" x14ac:dyDescent="0.25">
      <c r="A3351" s="2">
        <v>45111</v>
      </c>
      <c r="B3351" s="3">
        <v>0.53034722222222219</v>
      </c>
      <c r="C3351" s="4">
        <v>1002</v>
      </c>
      <c r="D3351" s="4">
        <v>290115287</v>
      </c>
      <c r="E3351" s="4">
        <v>1</v>
      </c>
      <c r="F3351" s="4" t="s">
        <v>7</v>
      </c>
      <c r="G3351" s="4" t="s">
        <v>8</v>
      </c>
      <c r="H3351">
        <v>1</v>
      </c>
      <c r="I3351">
        <f t="shared" si="208"/>
        <v>0</v>
      </c>
      <c r="J3351">
        <f t="shared" si="209"/>
        <v>0</v>
      </c>
      <c r="K3351">
        <f t="shared" si="210"/>
        <v>0</v>
      </c>
      <c r="L3351">
        <f t="shared" si="211"/>
        <v>1</v>
      </c>
    </row>
    <row r="3352" spans="1:12" ht="13.2" x14ac:dyDescent="0.25">
      <c r="A3352" s="2">
        <v>45111</v>
      </c>
      <c r="B3352" s="3">
        <v>0.53100694444444441</v>
      </c>
      <c r="C3352" s="4">
        <v>1094</v>
      </c>
      <c r="D3352" s="4">
        <v>290116332</v>
      </c>
      <c r="E3352" s="4">
        <v>1</v>
      </c>
      <c r="F3352" s="4" t="s">
        <v>7</v>
      </c>
      <c r="G3352" s="4" t="s">
        <v>8</v>
      </c>
      <c r="H3352">
        <v>1</v>
      </c>
      <c r="I3352">
        <f t="shared" si="208"/>
        <v>0</v>
      </c>
      <c r="J3352">
        <f t="shared" si="209"/>
        <v>0</v>
      </c>
      <c r="K3352">
        <f t="shared" si="210"/>
        <v>0</v>
      </c>
      <c r="L3352">
        <f t="shared" si="211"/>
        <v>1</v>
      </c>
    </row>
    <row r="3353" spans="1:12" ht="13.2" x14ac:dyDescent="0.25">
      <c r="A3353" s="2">
        <v>45111</v>
      </c>
      <c r="B3353" s="3">
        <v>0.53987268518518516</v>
      </c>
      <c r="C3353" s="4">
        <v>1145</v>
      </c>
      <c r="D3353" s="4">
        <v>290131846</v>
      </c>
      <c r="E3353" s="4">
        <v>1</v>
      </c>
      <c r="F3353" s="4" t="s">
        <v>7</v>
      </c>
      <c r="G3353" s="4" t="s">
        <v>8</v>
      </c>
      <c r="H3353">
        <v>1</v>
      </c>
      <c r="I3353">
        <f t="shared" si="208"/>
        <v>0</v>
      </c>
      <c r="J3353">
        <f t="shared" si="209"/>
        <v>0</v>
      </c>
      <c r="K3353">
        <f t="shared" si="210"/>
        <v>0</v>
      </c>
      <c r="L3353">
        <f t="shared" si="211"/>
        <v>1</v>
      </c>
    </row>
    <row r="3354" spans="1:12" ht="13.2" x14ac:dyDescent="0.25">
      <c r="A3354" s="2">
        <v>45111</v>
      </c>
      <c r="B3354" s="3">
        <v>0.54238425925925926</v>
      </c>
      <c r="C3354" s="4">
        <v>1346</v>
      </c>
      <c r="D3354" s="4">
        <v>290136957</v>
      </c>
      <c r="E3354" s="4">
        <v>1</v>
      </c>
      <c r="F3354" s="4" t="s">
        <v>7</v>
      </c>
      <c r="G3354" s="4" t="s">
        <v>8</v>
      </c>
      <c r="H3354">
        <v>1</v>
      </c>
      <c r="I3354">
        <f t="shared" si="208"/>
        <v>0</v>
      </c>
      <c r="J3354">
        <f t="shared" si="209"/>
        <v>0</v>
      </c>
      <c r="K3354">
        <f t="shared" si="210"/>
        <v>0</v>
      </c>
      <c r="L3354">
        <f t="shared" si="211"/>
        <v>1</v>
      </c>
    </row>
    <row r="3355" spans="1:12" ht="13.2" x14ac:dyDescent="0.25">
      <c r="A3355" s="2">
        <v>45111</v>
      </c>
      <c r="B3355" s="3">
        <v>0.54516203703703703</v>
      </c>
      <c r="C3355" s="4">
        <v>1002</v>
      </c>
      <c r="D3355" s="4">
        <v>290143258</v>
      </c>
      <c r="E3355" s="4">
        <v>1</v>
      </c>
      <c r="F3355" s="4" t="s">
        <v>7</v>
      </c>
      <c r="G3355" s="4" t="s">
        <v>8</v>
      </c>
      <c r="H3355">
        <v>1</v>
      </c>
      <c r="I3355">
        <f t="shared" si="208"/>
        <v>0</v>
      </c>
      <c r="J3355">
        <f t="shared" si="209"/>
        <v>0</v>
      </c>
      <c r="K3355">
        <f t="shared" si="210"/>
        <v>0</v>
      </c>
      <c r="L3355">
        <f t="shared" si="211"/>
        <v>1</v>
      </c>
    </row>
    <row r="3356" spans="1:12" ht="13.2" x14ac:dyDescent="0.25">
      <c r="A3356" s="2">
        <v>45111</v>
      </c>
      <c r="B3356" s="3">
        <v>0.54555555555555557</v>
      </c>
      <c r="C3356" s="4">
        <v>1346</v>
      </c>
      <c r="D3356" s="4">
        <v>290144151</v>
      </c>
      <c r="E3356" s="4">
        <v>1</v>
      </c>
      <c r="F3356" s="4" t="s">
        <v>7</v>
      </c>
      <c r="G3356" s="4" t="s">
        <v>8</v>
      </c>
      <c r="H3356">
        <v>1</v>
      </c>
      <c r="I3356">
        <f t="shared" si="208"/>
        <v>0</v>
      </c>
      <c r="J3356">
        <f t="shared" si="209"/>
        <v>0</v>
      </c>
      <c r="K3356">
        <f t="shared" si="210"/>
        <v>0</v>
      </c>
      <c r="L3356">
        <f t="shared" si="211"/>
        <v>1</v>
      </c>
    </row>
    <row r="3357" spans="1:12" ht="13.2" x14ac:dyDescent="0.25">
      <c r="A3357" s="2">
        <v>45111</v>
      </c>
      <c r="B3357" s="3">
        <v>0.54675925925925928</v>
      </c>
      <c r="C3357" s="4">
        <v>1282</v>
      </c>
      <c r="D3357" s="4">
        <v>290147335</v>
      </c>
      <c r="E3357" s="4">
        <v>1</v>
      </c>
      <c r="F3357" s="4" t="s">
        <v>7</v>
      </c>
      <c r="G3357" s="4" t="s">
        <v>8</v>
      </c>
      <c r="H3357">
        <v>1</v>
      </c>
      <c r="I3357">
        <f t="shared" si="208"/>
        <v>0</v>
      </c>
      <c r="J3357">
        <f t="shared" si="209"/>
        <v>0</v>
      </c>
      <c r="K3357">
        <f t="shared" si="210"/>
        <v>0</v>
      </c>
      <c r="L3357">
        <f t="shared" si="211"/>
        <v>1</v>
      </c>
    </row>
    <row r="3358" spans="1:12" ht="13.2" x14ac:dyDescent="0.25">
      <c r="A3358" s="2">
        <v>45111</v>
      </c>
      <c r="B3358" s="3">
        <v>0.54656249999999995</v>
      </c>
      <c r="C3358" s="4">
        <v>1311</v>
      </c>
      <c r="D3358" s="4">
        <v>290146812</v>
      </c>
      <c r="E3358" s="4">
        <v>1</v>
      </c>
      <c r="F3358" s="4" t="s">
        <v>9</v>
      </c>
      <c r="G3358" s="4" t="s">
        <v>10</v>
      </c>
      <c r="H3358">
        <v>0</v>
      </c>
      <c r="I3358">
        <f t="shared" si="208"/>
        <v>1</v>
      </c>
      <c r="J3358">
        <f t="shared" si="209"/>
        <v>0</v>
      </c>
      <c r="K3358">
        <f t="shared" si="210"/>
        <v>0</v>
      </c>
      <c r="L3358">
        <f t="shared" si="211"/>
        <v>0</v>
      </c>
    </row>
    <row r="3359" spans="1:12" ht="13.2" x14ac:dyDescent="0.25">
      <c r="A3359" s="2">
        <v>45111</v>
      </c>
      <c r="B3359" s="3">
        <v>0.54797453703703702</v>
      </c>
      <c r="C3359" s="4">
        <v>1282</v>
      </c>
      <c r="D3359" s="4">
        <v>290150560</v>
      </c>
      <c r="E3359" s="4">
        <v>1</v>
      </c>
      <c r="F3359" s="4" t="s">
        <v>7</v>
      </c>
      <c r="G3359" s="4" t="s">
        <v>8</v>
      </c>
      <c r="H3359">
        <v>1</v>
      </c>
      <c r="I3359">
        <f t="shared" si="208"/>
        <v>0</v>
      </c>
      <c r="J3359">
        <f t="shared" si="209"/>
        <v>0</v>
      </c>
      <c r="K3359">
        <f t="shared" si="210"/>
        <v>0</v>
      </c>
      <c r="L3359">
        <f t="shared" si="211"/>
        <v>1</v>
      </c>
    </row>
    <row r="3360" spans="1:12" ht="13.2" x14ac:dyDescent="0.25">
      <c r="A3360" s="2">
        <v>45111</v>
      </c>
      <c r="B3360" s="3">
        <v>0.54218750000000004</v>
      </c>
      <c r="C3360" s="4">
        <v>1282</v>
      </c>
      <c r="D3360" s="4">
        <v>290136549</v>
      </c>
      <c r="E3360" s="4">
        <v>1</v>
      </c>
      <c r="F3360" s="4" t="s">
        <v>7</v>
      </c>
      <c r="G3360" s="4" t="s">
        <v>8</v>
      </c>
      <c r="H3360">
        <v>1</v>
      </c>
      <c r="I3360">
        <f t="shared" si="208"/>
        <v>0</v>
      </c>
      <c r="J3360">
        <f t="shared" si="209"/>
        <v>0</v>
      </c>
      <c r="K3360">
        <f t="shared" si="210"/>
        <v>0</v>
      </c>
      <c r="L3360">
        <f t="shared" si="211"/>
        <v>1</v>
      </c>
    </row>
    <row r="3361" spans="1:12" ht="13.2" x14ac:dyDescent="0.25">
      <c r="A3361" s="2">
        <v>45111</v>
      </c>
      <c r="B3361" s="3">
        <v>0.54915509259259254</v>
      </c>
      <c r="C3361" s="4">
        <v>1302</v>
      </c>
      <c r="D3361" s="4">
        <v>290153831</v>
      </c>
      <c r="E3361" s="4">
        <v>1</v>
      </c>
      <c r="F3361" s="4" t="s">
        <v>7</v>
      </c>
      <c r="G3361" s="4" t="s">
        <v>8</v>
      </c>
      <c r="H3361">
        <v>1</v>
      </c>
      <c r="I3361">
        <f t="shared" si="208"/>
        <v>0</v>
      </c>
      <c r="J3361">
        <f t="shared" si="209"/>
        <v>0</v>
      </c>
      <c r="K3361">
        <f t="shared" si="210"/>
        <v>0</v>
      </c>
      <c r="L3361">
        <f t="shared" si="211"/>
        <v>1</v>
      </c>
    </row>
    <row r="3362" spans="1:12" ht="13.2" x14ac:dyDescent="0.25">
      <c r="A3362" s="2">
        <v>45111</v>
      </c>
      <c r="B3362" s="3">
        <v>0.54817129629629635</v>
      </c>
      <c r="C3362" s="4">
        <v>1463</v>
      </c>
      <c r="D3362" s="4">
        <v>290151090</v>
      </c>
      <c r="E3362" s="4">
        <v>1</v>
      </c>
      <c r="F3362" s="4" t="s">
        <v>7</v>
      </c>
      <c r="G3362" s="4" t="s">
        <v>8</v>
      </c>
      <c r="H3362">
        <v>0</v>
      </c>
      <c r="I3362">
        <f t="shared" si="208"/>
        <v>0</v>
      </c>
      <c r="J3362">
        <f t="shared" si="209"/>
        <v>0</v>
      </c>
      <c r="K3362">
        <f t="shared" si="210"/>
        <v>0</v>
      </c>
      <c r="L3362">
        <f t="shared" si="211"/>
        <v>1</v>
      </c>
    </row>
    <row r="3363" spans="1:12" ht="13.2" x14ac:dyDescent="0.25">
      <c r="A3363" s="2">
        <v>45111</v>
      </c>
      <c r="B3363" s="3">
        <v>0.54605324074074069</v>
      </c>
      <c r="C3363" s="4">
        <v>1094</v>
      </c>
      <c r="D3363" s="4">
        <v>290145466</v>
      </c>
      <c r="E3363" s="4">
        <v>1</v>
      </c>
      <c r="F3363" s="4" t="s">
        <v>7</v>
      </c>
      <c r="G3363" s="4" t="s">
        <v>8</v>
      </c>
      <c r="H3363">
        <v>1</v>
      </c>
      <c r="I3363">
        <f t="shared" si="208"/>
        <v>0</v>
      </c>
      <c r="J3363">
        <f t="shared" si="209"/>
        <v>0</v>
      </c>
      <c r="K3363">
        <f t="shared" si="210"/>
        <v>0</v>
      </c>
      <c r="L3363">
        <f t="shared" si="211"/>
        <v>1</v>
      </c>
    </row>
    <row r="3364" spans="1:12" ht="13.2" x14ac:dyDescent="0.25">
      <c r="A3364" s="2">
        <v>45111</v>
      </c>
      <c r="B3364" s="3">
        <v>0.54997685185185186</v>
      </c>
      <c r="C3364" s="4">
        <v>1395</v>
      </c>
      <c r="D3364" s="4">
        <v>290156048</v>
      </c>
      <c r="E3364" s="4">
        <v>1</v>
      </c>
      <c r="F3364" s="4" t="s">
        <v>7</v>
      </c>
      <c r="G3364" s="4" t="s">
        <v>8</v>
      </c>
      <c r="H3364">
        <v>1</v>
      </c>
      <c r="I3364">
        <f t="shared" si="208"/>
        <v>0</v>
      </c>
      <c r="J3364">
        <f t="shared" si="209"/>
        <v>0</v>
      </c>
      <c r="K3364">
        <f t="shared" si="210"/>
        <v>0</v>
      </c>
      <c r="L3364">
        <f t="shared" si="211"/>
        <v>1</v>
      </c>
    </row>
    <row r="3365" spans="1:12" ht="13.2" x14ac:dyDescent="0.25">
      <c r="A3365" s="2">
        <v>45111</v>
      </c>
      <c r="B3365" s="3">
        <v>0.55087962962962966</v>
      </c>
      <c r="C3365" s="4">
        <v>1162</v>
      </c>
      <c r="D3365" s="4">
        <v>290158501</v>
      </c>
      <c r="E3365" s="4">
        <v>2</v>
      </c>
      <c r="F3365" s="4" t="s">
        <v>7</v>
      </c>
      <c r="G3365" s="4" t="s">
        <v>8</v>
      </c>
      <c r="H3365">
        <v>1</v>
      </c>
      <c r="I3365">
        <f t="shared" si="208"/>
        <v>0</v>
      </c>
      <c r="J3365">
        <f t="shared" si="209"/>
        <v>0</v>
      </c>
      <c r="K3365">
        <f t="shared" si="210"/>
        <v>0</v>
      </c>
      <c r="L3365">
        <f t="shared" si="211"/>
        <v>1</v>
      </c>
    </row>
    <row r="3366" spans="1:12" ht="13.2" x14ac:dyDescent="0.25">
      <c r="A3366" s="2">
        <v>45111</v>
      </c>
      <c r="B3366" s="3">
        <v>0.55153935185185188</v>
      </c>
      <c r="C3366" s="4">
        <v>1135</v>
      </c>
      <c r="D3366" s="4">
        <v>290160310</v>
      </c>
      <c r="E3366" s="4">
        <v>1</v>
      </c>
      <c r="F3366" s="4" t="s">
        <v>9</v>
      </c>
      <c r="G3366" s="4" t="s">
        <v>8</v>
      </c>
      <c r="H3366">
        <v>1</v>
      </c>
      <c r="I3366">
        <f t="shared" si="208"/>
        <v>0</v>
      </c>
      <c r="J3366">
        <f t="shared" si="209"/>
        <v>0</v>
      </c>
      <c r="K3366">
        <f t="shared" si="210"/>
        <v>1</v>
      </c>
      <c r="L3366">
        <f t="shared" si="211"/>
        <v>0</v>
      </c>
    </row>
    <row r="3367" spans="1:12" ht="13.2" x14ac:dyDescent="0.25">
      <c r="A3367" s="2">
        <v>45111</v>
      </c>
      <c r="B3367" s="3">
        <v>0.55365740740740743</v>
      </c>
      <c r="C3367" s="4">
        <v>1284</v>
      </c>
      <c r="D3367" s="4">
        <v>290166069</v>
      </c>
      <c r="E3367" s="4">
        <v>1</v>
      </c>
      <c r="F3367" s="4" t="s">
        <v>7</v>
      </c>
      <c r="G3367" s="4" t="s">
        <v>8</v>
      </c>
      <c r="H3367">
        <v>1</v>
      </c>
      <c r="I3367">
        <f t="shared" si="208"/>
        <v>0</v>
      </c>
      <c r="J3367">
        <f t="shared" si="209"/>
        <v>0</v>
      </c>
      <c r="K3367">
        <f t="shared" si="210"/>
        <v>0</v>
      </c>
      <c r="L3367">
        <f t="shared" si="211"/>
        <v>1</v>
      </c>
    </row>
    <row r="3368" spans="1:12" ht="13.2" x14ac:dyDescent="0.25">
      <c r="A3368" s="2">
        <v>45111</v>
      </c>
      <c r="B3368" s="3">
        <v>0.55284722222222227</v>
      </c>
      <c r="C3368" s="4">
        <v>1129</v>
      </c>
      <c r="D3368" s="4">
        <v>290163908</v>
      </c>
      <c r="E3368" s="4">
        <v>1</v>
      </c>
      <c r="F3368" s="4" t="s">
        <v>7</v>
      </c>
      <c r="G3368" s="4" t="s">
        <v>8</v>
      </c>
      <c r="H3368">
        <v>1</v>
      </c>
      <c r="I3368">
        <f t="shared" si="208"/>
        <v>0</v>
      </c>
      <c r="J3368">
        <f t="shared" si="209"/>
        <v>0</v>
      </c>
      <c r="K3368">
        <f t="shared" si="210"/>
        <v>0</v>
      </c>
      <c r="L3368">
        <f t="shared" si="211"/>
        <v>1</v>
      </c>
    </row>
    <row r="3369" spans="1:12" ht="13.2" x14ac:dyDescent="0.25">
      <c r="A3369" s="2">
        <v>45111</v>
      </c>
      <c r="B3369" s="3">
        <v>0.5540046296296296</v>
      </c>
      <c r="C3369" s="4">
        <v>1117</v>
      </c>
      <c r="D3369" s="4">
        <v>290166991</v>
      </c>
      <c r="E3369" s="4">
        <v>1</v>
      </c>
      <c r="F3369" s="4" t="s">
        <v>7</v>
      </c>
      <c r="G3369" s="4" t="s">
        <v>8</v>
      </c>
      <c r="H3369">
        <v>1</v>
      </c>
      <c r="I3369">
        <f t="shared" si="208"/>
        <v>0</v>
      </c>
      <c r="J3369">
        <f t="shared" si="209"/>
        <v>0</v>
      </c>
      <c r="K3369">
        <f t="shared" si="210"/>
        <v>0</v>
      </c>
      <c r="L3369">
        <f t="shared" si="211"/>
        <v>1</v>
      </c>
    </row>
    <row r="3370" spans="1:12" ht="13.2" x14ac:dyDescent="0.25">
      <c r="A3370" s="2">
        <v>45111</v>
      </c>
      <c r="B3370" s="3">
        <v>0.55199074074074073</v>
      </c>
      <c r="C3370" s="4">
        <v>1285</v>
      </c>
      <c r="D3370" s="4">
        <v>290161491</v>
      </c>
      <c r="E3370" s="4">
        <v>1</v>
      </c>
      <c r="F3370" s="4" t="s">
        <v>7</v>
      </c>
      <c r="G3370" s="4" t="s">
        <v>8</v>
      </c>
      <c r="H3370">
        <v>0</v>
      </c>
      <c r="I3370">
        <f t="shared" si="208"/>
        <v>0</v>
      </c>
      <c r="J3370">
        <f t="shared" si="209"/>
        <v>0</v>
      </c>
      <c r="K3370">
        <f t="shared" si="210"/>
        <v>0</v>
      </c>
      <c r="L3370">
        <f t="shared" si="211"/>
        <v>1</v>
      </c>
    </row>
    <row r="3371" spans="1:12" ht="13.2" x14ac:dyDescent="0.25">
      <c r="A3371" s="2">
        <v>45111</v>
      </c>
      <c r="B3371" s="3">
        <v>0.55645833333333339</v>
      </c>
      <c r="C3371" s="4">
        <v>1135</v>
      </c>
      <c r="D3371" s="4">
        <v>290173381</v>
      </c>
      <c r="E3371" s="4">
        <v>1</v>
      </c>
      <c r="F3371" s="4" t="s">
        <v>9</v>
      </c>
      <c r="G3371" s="4" t="s">
        <v>11</v>
      </c>
      <c r="H3371">
        <v>1</v>
      </c>
      <c r="I3371">
        <f t="shared" si="208"/>
        <v>0</v>
      </c>
      <c r="J3371">
        <f t="shared" si="209"/>
        <v>1</v>
      </c>
      <c r="K3371">
        <f t="shared" si="210"/>
        <v>0</v>
      </c>
      <c r="L3371">
        <f t="shared" si="211"/>
        <v>0</v>
      </c>
    </row>
    <row r="3372" spans="1:12" ht="13.2" x14ac:dyDescent="0.25">
      <c r="A3372" s="2">
        <v>45111</v>
      </c>
      <c r="B3372" s="3">
        <v>0.54842592592592587</v>
      </c>
      <c r="C3372" s="4">
        <v>1094</v>
      </c>
      <c r="D3372" s="4">
        <v>290151779</v>
      </c>
      <c r="E3372" s="4">
        <v>1</v>
      </c>
      <c r="F3372" s="4" t="s">
        <v>7</v>
      </c>
      <c r="G3372" s="4" t="s">
        <v>8</v>
      </c>
      <c r="H3372">
        <v>1</v>
      </c>
      <c r="I3372">
        <f t="shared" si="208"/>
        <v>0</v>
      </c>
      <c r="J3372">
        <f t="shared" si="209"/>
        <v>0</v>
      </c>
      <c r="K3372">
        <f t="shared" si="210"/>
        <v>0</v>
      </c>
      <c r="L3372">
        <f t="shared" si="211"/>
        <v>1</v>
      </c>
    </row>
    <row r="3373" spans="1:12" ht="13.2" x14ac:dyDescent="0.25">
      <c r="A3373" s="2">
        <v>45111</v>
      </c>
      <c r="B3373" s="3">
        <v>0.55961805555555555</v>
      </c>
      <c r="C3373" s="4">
        <v>1129</v>
      </c>
      <c r="D3373" s="4">
        <v>290181305</v>
      </c>
      <c r="E3373" s="4">
        <v>1</v>
      </c>
      <c r="F3373" s="4" t="s">
        <v>7</v>
      </c>
      <c r="G3373" s="4" t="s">
        <v>8</v>
      </c>
      <c r="H3373">
        <v>1</v>
      </c>
      <c r="I3373">
        <f t="shared" si="208"/>
        <v>0</v>
      </c>
      <c r="J3373">
        <f t="shared" si="209"/>
        <v>0</v>
      </c>
      <c r="K3373">
        <f t="shared" si="210"/>
        <v>0</v>
      </c>
      <c r="L3373">
        <f t="shared" si="211"/>
        <v>1</v>
      </c>
    </row>
    <row r="3374" spans="1:12" ht="13.2" x14ac:dyDescent="0.25">
      <c r="A3374" s="2">
        <v>45111</v>
      </c>
      <c r="B3374" s="3">
        <v>0.55881944444444442</v>
      </c>
      <c r="C3374" s="4">
        <v>1129</v>
      </c>
      <c r="D3374" s="4">
        <v>290179348</v>
      </c>
      <c r="E3374" s="4">
        <v>1</v>
      </c>
      <c r="F3374" s="4" t="s">
        <v>7</v>
      </c>
      <c r="G3374" s="4" t="s">
        <v>8</v>
      </c>
      <c r="H3374">
        <v>1</v>
      </c>
      <c r="I3374">
        <f t="shared" si="208"/>
        <v>0</v>
      </c>
      <c r="J3374">
        <f t="shared" si="209"/>
        <v>0</v>
      </c>
      <c r="K3374">
        <f t="shared" si="210"/>
        <v>0</v>
      </c>
      <c r="L3374">
        <f t="shared" si="211"/>
        <v>1</v>
      </c>
    </row>
    <row r="3375" spans="1:12" ht="13.2" x14ac:dyDescent="0.25">
      <c r="A3375" s="2">
        <v>45111</v>
      </c>
      <c r="B3375" s="3">
        <v>0.55965277777777778</v>
      </c>
      <c r="C3375" s="4">
        <v>1282</v>
      </c>
      <c r="D3375" s="4">
        <v>290181393</v>
      </c>
      <c r="E3375" s="4">
        <v>1</v>
      </c>
      <c r="F3375" s="4" t="s">
        <v>9</v>
      </c>
      <c r="G3375" s="4" t="s">
        <v>8</v>
      </c>
      <c r="H3375">
        <v>1</v>
      </c>
      <c r="I3375">
        <f t="shared" si="208"/>
        <v>0</v>
      </c>
      <c r="J3375">
        <f t="shared" si="209"/>
        <v>0</v>
      </c>
      <c r="K3375">
        <f t="shared" si="210"/>
        <v>1</v>
      </c>
      <c r="L3375">
        <f t="shared" si="211"/>
        <v>0</v>
      </c>
    </row>
    <row r="3376" spans="1:12" ht="13.2" x14ac:dyDescent="0.25">
      <c r="A3376" s="2">
        <v>45111</v>
      </c>
      <c r="B3376" s="3">
        <v>0.56287037037037035</v>
      </c>
      <c r="C3376" s="4">
        <v>1145</v>
      </c>
      <c r="D3376" s="4">
        <v>290189127</v>
      </c>
      <c r="E3376" s="4">
        <v>1</v>
      </c>
      <c r="F3376" s="4" t="s">
        <v>7</v>
      </c>
      <c r="G3376" s="4" t="s">
        <v>8</v>
      </c>
      <c r="H3376">
        <v>1</v>
      </c>
      <c r="I3376">
        <f t="shared" si="208"/>
        <v>0</v>
      </c>
      <c r="J3376">
        <f t="shared" si="209"/>
        <v>0</v>
      </c>
      <c r="K3376">
        <f t="shared" si="210"/>
        <v>0</v>
      </c>
      <c r="L3376">
        <f t="shared" si="211"/>
        <v>1</v>
      </c>
    </row>
    <row r="3377" spans="1:12" ht="13.2" x14ac:dyDescent="0.25">
      <c r="A3377" s="2">
        <v>45111</v>
      </c>
      <c r="B3377" s="3">
        <v>0.56520833333333331</v>
      </c>
      <c r="C3377" s="4">
        <v>1301</v>
      </c>
      <c r="D3377" s="4">
        <v>290194408</v>
      </c>
      <c r="E3377" s="4">
        <v>1</v>
      </c>
      <c r="F3377" s="4" t="s">
        <v>7</v>
      </c>
      <c r="G3377" s="4" t="s">
        <v>8</v>
      </c>
      <c r="H3377">
        <v>0</v>
      </c>
      <c r="I3377">
        <f t="shared" si="208"/>
        <v>0</v>
      </c>
      <c r="J3377">
        <f t="shared" si="209"/>
        <v>0</v>
      </c>
      <c r="K3377">
        <f t="shared" si="210"/>
        <v>0</v>
      </c>
      <c r="L3377">
        <f t="shared" si="211"/>
        <v>1</v>
      </c>
    </row>
    <row r="3378" spans="1:12" ht="13.2" x14ac:dyDescent="0.25">
      <c r="A3378" s="2">
        <v>45111</v>
      </c>
      <c r="B3378" s="3">
        <v>0.56700231481481478</v>
      </c>
      <c r="C3378" s="4">
        <v>1129</v>
      </c>
      <c r="D3378" s="4">
        <v>290198426</v>
      </c>
      <c r="E3378" s="4">
        <v>1</v>
      </c>
      <c r="F3378" s="4" t="s">
        <v>7</v>
      </c>
      <c r="G3378" s="4" t="s">
        <v>8</v>
      </c>
      <c r="H3378">
        <v>1</v>
      </c>
      <c r="I3378">
        <f t="shared" si="208"/>
        <v>0</v>
      </c>
      <c r="J3378">
        <f t="shared" si="209"/>
        <v>0</v>
      </c>
      <c r="K3378">
        <f t="shared" si="210"/>
        <v>0</v>
      </c>
      <c r="L3378">
        <f t="shared" si="211"/>
        <v>1</v>
      </c>
    </row>
    <row r="3379" spans="1:12" ht="13.2" x14ac:dyDescent="0.25">
      <c r="A3379" s="2">
        <v>45111</v>
      </c>
      <c r="B3379" s="3">
        <v>0.5697106481481482</v>
      </c>
      <c r="C3379" s="4">
        <v>1117</v>
      </c>
      <c r="D3379" s="4">
        <v>290204553</v>
      </c>
      <c r="E3379" s="4">
        <v>2</v>
      </c>
      <c r="F3379" s="4" t="s">
        <v>7</v>
      </c>
      <c r="G3379" s="4" t="s">
        <v>8</v>
      </c>
      <c r="H3379">
        <v>1</v>
      </c>
      <c r="I3379">
        <f t="shared" si="208"/>
        <v>0</v>
      </c>
      <c r="J3379">
        <f t="shared" si="209"/>
        <v>0</v>
      </c>
      <c r="K3379">
        <f t="shared" si="210"/>
        <v>0</v>
      </c>
      <c r="L3379">
        <f t="shared" si="211"/>
        <v>1</v>
      </c>
    </row>
    <row r="3380" spans="1:12" ht="13.2" x14ac:dyDescent="0.25">
      <c r="A3380" s="2">
        <v>45111</v>
      </c>
      <c r="B3380" s="3">
        <v>0.56865740740740744</v>
      </c>
      <c r="C3380" s="4">
        <v>1002</v>
      </c>
      <c r="D3380" s="4">
        <v>290202146</v>
      </c>
      <c r="E3380" s="4">
        <v>1</v>
      </c>
      <c r="F3380" s="4" t="s">
        <v>7</v>
      </c>
      <c r="G3380" s="4" t="s">
        <v>8</v>
      </c>
      <c r="H3380">
        <v>1</v>
      </c>
      <c r="I3380">
        <f t="shared" si="208"/>
        <v>0</v>
      </c>
      <c r="J3380">
        <f t="shared" si="209"/>
        <v>0</v>
      </c>
      <c r="K3380">
        <f t="shared" si="210"/>
        <v>0</v>
      </c>
      <c r="L3380">
        <f t="shared" si="211"/>
        <v>1</v>
      </c>
    </row>
    <row r="3381" spans="1:12" ht="13.2" x14ac:dyDescent="0.25">
      <c r="A3381" s="2">
        <v>45111</v>
      </c>
      <c r="B3381" s="3">
        <v>0.57079861111111108</v>
      </c>
      <c r="C3381" s="4">
        <v>1002</v>
      </c>
      <c r="D3381" s="4">
        <v>290206902</v>
      </c>
      <c r="E3381" s="4">
        <v>1</v>
      </c>
      <c r="F3381" s="4" t="s">
        <v>7</v>
      </c>
      <c r="G3381" s="4" t="s">
        <v>8</v>
      </c>
      <c r="H3381">
        <v>1</v>
      </c>
      <c r="I3381">
        <f t="shared" si="208"/>
        <v>0</v>
      </c>
      <c r="J3381">
        <f t="shared" si="209"/>
        <v>0</v>
      </c>
      <c r="K3381">
        <f t="shared" si="210"/>
        <v>0</v>
      </c>
      <c r="L3381">
        <f t="shared" si="211"/>
        <v>1</v>
      </c>
    </row>
    <row r="3382" spans="1:12" ht="13.2" x14ac:dyDescent="0.25">
      <c r="A3382" s="2">
        <v>45111</v>
      </c>
      <c r="B3382" s="3">
        <v>0.57108796296296294</v>
      </c>
      <c r="C3382" s="4">
        <v>1117</v>
      </c>
      <c r="D3382" s="4">
        <v>290207496</v>
      </c>
      <c r="E3382" s="4">
        <v>1</v>
      </c>
      <c r="F3382" s="4" t="s">
        <v>7</v>
      </c>
      <c r="G3382" s="4" t="s">
        <v>8</v>
      </c>
      <c r="H3382">
        <v>1</v>
      </c>
      <c r="I3382">
        <f t="shared" si="208"/>
        <v>0</v>
      </c>
      <c r="J3382">
        <f t="shared" si="209"/>
        <v>0</v>
      </c>
      <c r="K3382">
        <f t="shared" si="210"/>
        <v>0</v>
      </c>
      <c r="L3382">
        <f t="shared" si="211"/>
        <v>1</v>
      </c>
    </row>
    <row r="3383" spans="1:12" ht="13.2" x14ac:dyDescent="0.25">
      <c r="A3383" s="2">
        <v>45111</v>
      </c>
      <c r="B3383" s="3">
        <v>0.57322916666666668</v>
      </c>
      <c r="C3383" s="4">
        <v>1134</v>
      </c>
      <c r="D3383" s="4">
        <v>290212016</v>
      </c>
      <c r="E3383" s="4">
        <v>1</v>
      </c>
      <c r="F3383" s="4" t="s">
        <v>9</v>
      </c>
      <c r="G3383" s="4" t="s">
        <v>10</v>
      </c>
      <c r="H3383">
        <v>0</v>
      </c>
      <c r="I3383">
        <f t="shared" si="208"/>
        <v>1</v>
      </c>
      <c r="J3383">
        <f t="shared" si="209"/>
        <v>0</v>
      </c>
      <c r="K3383">
        <f t="shared" si="210"/>
        <v>0</v>
      </c>
      <c r="L3383">
        <f t="shared" si="211"/>
        <v>0</v>
      </c>
    </row>
    <row r="3384" spans="1:12" ht="13.2" x14ac:dyDescent="0.25">
      <c r="A3384" s="2">
        <v>45111</v>
      </c>
      <c r="B3384" s="3">
        <v>0.57092592592592595</v>
      </c>
      <c r="C3384" s="4">
        <v>1002</v>
      </c>
      <c r="D3384" s="4">
        <v>290207156</v>
      </c>
      <c r="E3384" s="4">
        <v>1</v>
      </c>
      <c r="F3384" s="4" t="s">
        <v>7</v>
      </c>
      <c r="G3384" s="4" t="s">
        <v>8</v>
      </c>
      <c r="H3384">
        <v>1</v>
      </c>
      <c r="I3384">
        <f t="shared" si="208"/>
        <v>0</v>
      </c>
      <c r="J3384">
        <f t="shared" si="209"/>
        <v>0</v>
      </c>
      <c r="K3384">
        <f t="shared" si="210"/>
        <v>0</v>
      </c>
      <c r="L3384">
        <f t="shared" si="211"/>
        <v>1</v>
      </c>
    </row>
    <row r="3385" spans="1:12" ht="13.2" x14ac:dyDescent="0.25">
      <c r="A3385" s="2">
        <v>45111</v>
      </c>
      <c r="B3385" s="3">
        <v>0.5744097222222222</v>
      </c>
      <c r="C3385" s="4">
        <v>1302</v>
      </c>
      <c r="D3385" s="4">
        <v>290214451</v>
      </c>
      <c r="E3385" s="4">
        <v>1</v>
      </c>
      <c r="F3385" s="4" t="s">
        <v>7</v>
      </c>
      <c r="G3385" s="4" t="s">
        <v>8</v>
      </c>
      <c r="H3385">
        <v>1</v>
      </c>
      <c r="I3385">
        <f t="shared" si="208"/>
        <v>0</v>
      </c>
      <c r="J3385">
        <f t="shared" si="209"/>
        <v>0</v>
      </c>
      <c r="K3385">
        <f t="shared" si="210"/>
        <v>0</v>
      </c>
      <c r="L3385">
        <f t="shared" si="211"/>
        <v>1</v>
      </c>
    </row>
    <row r="3386" spans="1:12" ht="13.2" x14ac:dyDescent="0.25">
      <c r="A3386" s="2">
        <v>45111</v>
      </c>
      <c r="B3386" s="3">
        <v>0.5766782407407407</v>
      </c>
      <c r="C3386" s="4">
        <v>1135</v>
      </c>
      <c r="D3386" s="4">
        <v>290218801</v>
      </c>
      <c r="E3386" s="4">
        <v>1</v>
      </c>
      <c r="F3386" s="4" t="s">
        <v>9</v>
      </c>
      <c r="G3386" s="4" t="s">
        <v>11</v>
      </c>
      <c r="H3386">
        <v>1</v>
      </c>
      <c r="I3386">
        <f t="shared" si="208"/>
        <v>0</v>
      </c>
      <c r="J3386">
        <f t="shared" si="209"/>
        <v>1</v>
      </c>
      <c r="K3386">
        <f t="shared" si="210"/>
        <v>0</v>
      </c>
      <c r="L3386">
        <f t="shared" si="211"/>
        <v>0</v>
      </c>
    </row>
    <row r="3387" spans="1:12" ht="13.2" x14ac:dyDescent="0.25">
      <c r="A3387" s="2">
        <v>45111</v>
      </c>
      <c r="B3387" s="3">
        <v>0.57646990740740744</v>
      </c>
      <c r="C3387" s="4">
        <v>1302</v>
      </c>
      <c r="D3387" s="4">
        <v>290218402</v>
      </c>
      <c r="E3387" s="4">
        <v>1</v>
      </c>
      <c r="F3387" s="4" t="s">
        <v>7</v>
      </c>
      <c r="G3387" s="4" t="s">
        <v>8</v>
      </c>
      <c r="H3387">
        <v>1</v>
      </c>
      <c r="I3387">
        <f t="shared" si="208"/>
        <v>0</v>
      </c>
      <c r="J3387">
        <f t="shared" si="209"/>
        <v>0</v>
      </c>
      <c r="K3387">
        <f t="shared" si="210"/>
        <v>0</v>
      </c>
      <c r="L3387">
        <f t="shared" si="211"/>
        <v>1</v>
      </c>
    </row>
    <row r="3388" spans="1:12" ht="13.2" x14ac:dyDescent="0.25">
      <c r="A3388" s="2">
        <v>45111</v>
      </c>
      <c r="B3388" s="3">
        <v>0.57776620370370368</v>
      </c>
      <c r="C3388" s="4">
        <v>1129</v>
      </c>
      <c r="D3388" s="4">
        <v>290220873</v>
      </c>
      <c r="E3388" s="4">
        <v>2</v>
      </c>
      <c r="F3388" s="4" t="s">
        <v>9</v>
      </c>
      <c r="G3388" s="4" t="s">
        <v>10</v>
      </c>
      <c r="H3388">
        <v>1</v>
      </c>
      <c r="I3388">
        <f t="shared" si="208"/>
        <v>1</v>
      </c>
      <c r="J3388">
        <f t="shared" si="209"/>
        <v>0</v>
      </c>
      <c r="K3388">
        <f t="shared" si="210"/>
        <v>0</v>
      </c>
      <c r="L3388">
        <f t="shared" si="211"/>
        <v>0</v>
      </c>
    </row>
    <row r="3389" spans="1:12" ht="13.2" x14ac:dyDescent="0.25">
      <c r="A3389" s="2">
        <v>45111</v>
      </c>
      <c r="B3389" s="3">
        <v>0.57951388888888888</v>
      </c>
      <c r="C3389" s="4">
        <v>1002</v>
      </c>
      <c r="D3389" s="4">
        <v>290224147</v>
      </c>
      <c r="E3389" s="4">
        <v>1</v>
      </c>
      <c r="F3389" s="4" t="s">
        <v>7</v>
      </c>
      <c r="G3389" s="4" t="s">
        <v>8</v>
      </c>
      <c r="H3389">
        <v>1</v>
      </c>
      <c r="I3389">
        <f t="shared" si="208"/>
        <v>0</v>
      </c>
      <c r="J3389">
        <f t="shared" si="209"/>
        <v>0</v>
      </c>
      <c r="K3389">
        <f t="shared" si="210"/>
        <v>0</v>
      </c>
      <c r="L3389">
        <f t="shared" si="211"/>
        <v>1</v>
      </c>
    </row>
    <row r="3390" spans="1:12" ht="13.2" x14ac:dyDescent="0.25">
      <c r="A3390" s="2">
        <v>45111</v>
      </c>
      <c r="B3390" s="3">
        <v>0.58140046296296299</v>
      </c>
      <c r="C3390" s="4">
        <v>1002</v>
      </c>
      <c r="D3390" s="4">
        <v>290227367</v>
      </c>
      <c r="E3390" s="4">
        <v>1</v>
      </c>
      <c r="F3390" s="4" t="s">
        <v>7</v>
      </c>
      <c r="G3390" s="4" t="s">
        <v>8</v>
      </c>
      <c r="H3390">
        <v>1</v>
      </c>
      <c r="I3390">
        <f t="shared" si="208"/>
        <v>0</v>
      </c>
      <c r="J3390">
        <f t="shared" si="209"/>
        <v>0</v>
      </c>
      <c r="K3390">
        <f t="shared" si="210"/>
        <v>0</v>
      </c>
      <c r="L3390">
        <f t="shared" si="211"/>
        <v>1</v>
      </c>
    </row>
    <row r="3391" spans="1:12" ht="13.2" x14ac:dyDescent="0.25">
      <c r="A3391" s="2">
        <v>45111</v>
      </c>
      <c r="B3391" s="3">
        <v>0.57429398148148147</v>
      </c>
      <c r="C3391" s="4">
        <v>1302</v>
      </c>
      <c r="D3391" s="4">
        <v>290214160</v>
      </c>
      <c r="E3391" s="4">
        <v>1</v>
      </c>
      <c r="F3391" s="4" t="s">
        <v>7</v>
      </c>
      <c r="G3391" s="4" t="s">
        <v>8</v>
      </c>
      <c r="H3391">
        <v>1</v>
      </c>
      <c r="I3391">
        <f t="shared" si="208"/>
        <v>0</v>
      </c>
      <c r="J3391">
        <f t="shared" si="209"/>
        <v>0</v>
      </c>
      <c r="K3391">
        <f t="shared" si="210"/>
        <v>0</v>
      </c>
      <c r="L3391">
        <f t="shared" si="211"/>
        <v>1</v>
      </c>
    </row>
    <row r="3392" spans="1:12" ht="13.2" x14ac:dyDescent="0.25">
      <c r="A3392" s="2">
        <v>45111</v>
      </c>
      <c r="B3392" s="3">
        <v>0.51478009259259261</v>
      </c>
      <c r="C3392" s="4">
        <v>1002</v>
      </c>
      <c r="D3392" s="4">
        <v>290098786</v>
      </c>
      <c r="E3392" s="4">
        <v>1</v>
      </c>
      <c r="F3392" s="4" t="s">
        <v>7</v>
      </c>
      <c r="G3392" s="4" t="s">
        <v>8</v>
      </c>
      <c r="H3392">
        <v>1</v>
      </c>
      <c r="I3392">
        <f t="shared" si="208"/>
        <v>0</v>
      </c>
      <c r="J3392">
        <f t="shared" si="209"/>
        <v>0</v>
      </c>
      <c r="K3392">
        <f t="shared" si="210"/>
        <v>0</v>
      </c>
      <c r="L3392">
        <f t="shared" si="211"/>
        <v>1</v>
      </c>
    </row>
    <row r="3393" spans="1:12" ht="13.2" x14ac:dyDescent="0.25">
      <c r="A3393" s="2">
        <v>45111</v>
      </c>
      <c r="B3393" s="3">
        <v>0.58806712962962959</v>
      </c>
      <c r="C3393" s="4">
        <v>1302</v>
      </c>
      <c r="D3393" s="4">
        <v>290238271</v>
      </c>
      <c r="E3393" s="4">
        <v>1</v>
      </c>
      <c r="F3393" s="4" t="s">
        <v>7</v>
      </c>
      <c r="G3393" s="4" t="s">
        <v>8</v>
      </c>
      <c r="H3393">
        <v>1</v>
      </c>
      <c r="I3393">
        <f t="shared" si="208"/>
        <v>0</v>
      </c>
      <c r="J3393">
        <f t="shared" si="209"/>
        <v>0</v>
      </c>
      <c r="K3393">
        <f t="shared" si="210"/>
        <v>0</v>
      </c>
      <c r="L3393">
        <f t="shared" si="211"/>
        <v>1</v>
      </c>
    </row>
    <row r="3394" spans="1:12" ht="13.2" x14ac:dyDescent="0.25">
      <c r="A3394" s="2">
        <v>45111</v>
      </c>
      <c r="B3394" s="3">
        <v>0.58695601851851853</v>
      </c>
      <c r="C3394" s="4">
        <v>1145</v>
      </c>
      <c r="D3394" s="4">
        <v>290236491</v>
      </c>
      <c r="E3394" s="4">
        <v>1</v>
      </c>
      <c r="F3394" s="4" t="s">
        <v>7</v>
      </c>
      <c r="G3394" s="4" t="s">
        <v>8</v>
      </c>
      <c r="H3394">
        <v>1</v>
      </c>
      <c r="I3394">
        <f t="shared" si="208"/>
        <v>0</v>
      </c>
      <c r="J3394">
        <f t="shared" si="209"/>
        <v>0</v>
      </c>
      <c r="K3394">
        <f t="shared" si="210"/>
        <v>0</v>
      </c>
      <c r="L3394">
        <f t="shared" si="211"/>
        <v>1</v>
      </c>
    </row>
    <row r="3395" spans="1:12" ht="13.2" x14ac:dyDescent="0.25">
      <c r="A3395" s="2">
        <v>45111</v>
      </c>
      <c r="B3395" s="3">
        <v>0.58704861111111106</v>
      </c>
      <c r="C3395" s="4">
        <v>1302</v>
      </c>
      <c r="D3395" s="4">
        <v>290236650</v>
      </c>
      <c r="E3395" s="4">
        <v>1</v>
      </c>
      <c r="F3395" s="4" t="s">
        <v>7</v>
      </c>
      <c r="G3395" s="4" t="s">
        <v>8</v>
      </c>
      <c r="H3395">
        <v>1</v>
      </c>
      <c r="I3395">
        <f t="shared" ref="I3395:I3458" si="212">IF($G3395=$N$2,1,0)</f>
        <v>0</v>
      </c>
      <c r="J3395">
        <f t="shared" ref="J3395:J3458" si="213">IF($G3395=$N$3,1,0)</f>
        <v>0</v>
      </c>
      <c r="K3395">
        <f t="shared" ref="K3395:K3458" si="214">IF($F3395=$N$1, IF($G3395=$N$4,1,0),0)</f>
        <v>0</v>
      </c>
      <c r="L3395">
        <f t="shared" ref="L3395:L3458" si="215">IF($F3395&lt;&gt;$N$1, IF($G3395=$N$4,1,0),0)</f>
        <v>1</v>
      </c>
    </row>
    <row r="3396" spans="1:12" ht="13.2" x14ac:dyDescent="0.25">
      <c r="A3396" s="2">
        <v>45111</v>
      </c>
      <c r="B3396" s="3">
        <v>0.59827546296296297</v>
      </c>
      <c r="C3396" s="4">
        <v>1117</v>
      </c>
      <c r="D3396" s="4">
        <v>290252152</v>
      </c>
      <c r="E3396" s="4">
        <v>2</v>
      </c>
      <c r="F3396" s="4" t="s">
        <v>7</v>
      </c>
      <c r="G3396" s="4" t="s">
        <v>8</v>
      </c>
      <c r="H3396">
        <v>1</v>
      </c>
      <c r="I3396">
        <f t="shared" si="212"/>
        <v>0</v>
      </c>
      <c r="J3396">
        <f t="shared" si="213"/>
        <v>0</v>
      </c>
      <c r="K3396">
        <f t="shared" si="214"/>
        <v>0</v>
      </c>
      <c r="L3396">
        <f t="shared" si="215"/>
        <v>1</v>
      </c>
    </row>
    <row r="3397" spans="1:12" ht="13.2" x14ac:dyDescent="0.25">
      <c r="A3397" s="2">
        <v>45111</v>
      </c>
      <c r="B3397" s="3">
        <v>0.6003356481481481</v>
      </c>
      <c r="C3397" s="4">
        <v>1002</v>
      </c>
      <c r="D3397" s="4">
        <v>290254367</v>
      </c>
      <c r="E3397" s="4">
        <v>1</v>
      </c>
      <c r="F3397" s="4" t="s">
        <v>7</v>
      </c>
      <c r="G3397" s="4" t="s">
        <v>8</v>
      </c>
      <c r="H3397">
        <v>1</v>
      </c>
      <c r="I3397">
        <f t="shared" si="212"/>
        <v>0</v>
      </c>
      <c r="J3397">
        <f t="shared" si="213"/>
        <v>0</v>
      </c>
      <c r="K3397">
        <f t="shared" si="214"/>
        <v>0</v>
      </c>
      <c r="L3397">
        <f t="shared" si="215"/>
        <v>1</v>
      </c>
    </row>
    <row r="3398" spans="1:12" ht="13.2" x14ac:dyDescent="0.25">
      <c r="A3398" s="2">
        <v>45111</v>
      </c>
      <c r="B3398" s="3">
        <v>0.61186342592592591</v>
      </c>
      <c r="C3398" s="4">
        <v>1302</v>
      </c>
      <c r="D3398" s="4">
        <v>290264446</v>
      </c>
      <c r="E3398" s="4">
        <v>2</v>
      </c>
      <c r="F3398" s="4" t="s">
        <v>7</v>
      </c>
      <c r="G3398" s="4" t="s">
        <v>8</v>
      </c>
      <c r="H3398">
        <v>1</v>
      </c>
      <c r="I3398">
        <f t="shared" si="212"/>
        <v>0</v>
      </c>
      <c r="J3398">
        <f t="shared" si="213"/>
        <v>0</v>
      </c>
      <c r="K3398">
        <f t="shared" si="214"/>
        <v>0</v>
      </c>
      <c r="L3398">
        <f t="shared" si="215"/>
        <v>1</v>
      </c>
    </row>
    <row r="3399" spans="1:12" ht="13.2" x14ac:dyDescent="0.25">
      <c r="A3399" s="2">
        <v>45111</v>
      </c>
      <c r="B3399" s="3">
        <v>0.61128472222222219</v>
      </c>
      <c r="C3399" s="4">
        <v>1200</v>
      </c>
      <c r="D3399" s="4">
        <v>290263964</v>
      </c>
      <c r="E3399" s="4">
        <v>1</v>
      </c>
      <c r="F3399" s="4" t="s">
        <v>7</v>
      </c>
      <c r="G3399" s="4" t="s">
        <v>8</v>
      </c>
      <c r="H3399">
        <v>1</v>
      </c>
      <c r="I3399">
        <f t="shared" si="212"/>
        <v>0</v>
      </c>
      <c r="J3399">
        <f t="shared" si="213"/>
        <v>0</v>
      </c>
      <c r="K3399">
        <f t="shared" si="214"/>
        <v>0</v>
      </c>
      <c r="L3399">
        <f t="shared" si="215"/>
        <v>1</v>
      </c>
    </row>
    <row r="3400" spans="1:12" ht="13.2" x14ac:dyDescent="0.25">
      <c r="A3400" s="2">
        <v>45111</v>
      </c>
      <c r="B3400" s="3">
        <v>0.59332175925925923</v>
      </c>
      <c r="C3400" s="4">
        <v>1145</v>
      </c>
      <c r="D3400" s="4">
        <v>290246137</v>
      </c>
      <c r="E3400" s="4">
        <v>1</v>
      </c>
      <c r="F3400" s="4" t="s">
        <v>7</v>
      </c>
      <c r="G3400" s="4" t="s">
        <v>8</v>
      </c>
      <c r="H3400">
        <v>1</v>
      </c>
      <c r="I3400">
        <f t="shared" si="212"/>
        <v>0</v>
      </c>
      <c r="J3400">
        <f t="shared" si="213"/>
        <v>0</v>
      </c>
      <c r="K3400">
        <f t="shared" si="214"/>
        <v>0</v>
      </c>
      <c r="L3400">
        <f t="shared" si="215"/>
        <v>1</v>
      </c>
    </row>
    <row r="3401" spans="1:12" ht="13.2" x14ac:dyDescent="0.25">
      <c r="A3401" s="2">
        <v>45111</v>
      </c>
      <c r="B3401" s="3">
        <v>0.61277777777777775</v>
      </c>
      <c r="C3401" s="4">
        <v>1302</v>
      </c>
      <c r="D3401" s="4">
        <v>290265116</v>
      </c>
      <c r="E3401" s="4">
        <v>1</v>
      </c>
      <c r="F3401" s="4" t="s">
        <v>7</v>
      </c>
      <c r="G3401" s="4" t="s">
        <v>8</v>
      </c>
      <c r="H3401">
        <v>1</v>
      </c>
      <c r="I3401">
        <f t="shared" si="212"/>
        <v>0</v>
      </c>
      <c r="J3401">
        <f t="shared" si="213"/>
        <v>0</v>
      </c>
      <c r="K3401">
        <f t="shared" si="214"/>
        <v>0</v>
      </c>
      <c r="L3401">
        <f t="shared" si="215"/>
        <v>1</v>
      </c>
    </row>
    <row r="3402" spans="1:12" ht="13.2" x14ac:dyDescent="0.25">
      <c r="A3402" s="2">
        <v>45111</v>
      </c>
      <c r="B3402" s="3">
        <v>0.62270833333333331</v>
      </c>
      <c r="C3402" s="4">
        <v>1129</v>
      </c>
      <c r="D3402" s="4">
        <v>290271452</v>
      </c>
      <c r="E3402" s="4">
        <v>1</v>
      </c>
      <c r="F3402" s="4" t="s">
        <v>7</v>
      </c>
      <c r="G3402" s="4" t="s">
        <v>8</v>
      </c>
      <c r="H3402">
        <v>1</v>
      </c>
      <c r="I3402">
        <f t="shared" si="212"/>
        <v>0</v>
      </c>
      <c r="J3402">
        <f t="shared" si="213"/>
        <v>0</v>
      </c>
      <c r="K3402">
        <f t="shared" si="214"/>
        <v>0</v>
      </c>
      <c r="L3402">
        <f t="shared" si="215"/>
        <v>1</v>
      </c>
    </row>
    <row r="3403" spans="1:12" ht="13.2" x14ac:dyDescent="0.25">
      <c r="A3403" s="2">
        <v>45111</v>
      </c>
      <c r="B3403" s="3">
        <v>0.6274305555555556</v>
      </c>
      <c r="C3403" s="4">
        <v>1302</v>
      </c>
      <c r="D3403" s="4">
        <v>290273862</v>
      </c>
      <c r="E3403" s="4">
        <v>1</v>
      </c>
      <c r="F3403" s="4" t="s">
        <v>7</v>
      </c>
      <c r="G3403" s="4" t="s">
        <v>8</v>
      </c>
      <c r="H3403">
        <v>1</v>
      </c>
      <c r="I3403">
        <f t="shared" si="212"/>
        <v>0</v>
      </c>
      <c r="J3403">
        <f t="shared" si="213"/>
        <v>0</v>
      </c>
      <c r="K3403">
        <f t="shared" si="214"/>
        <v>0</v>
      </c>
      <c r="L3403">
        <f t="shared" si="215"/>
        <v>1</v>
      </c>
    </row>
    <row r="3404" spans="1:12" ht="13.2" x14ac:dyDescent="0.25">
      <c r="A3404" s="2">
        <v>45111</v>
      </c>
      <c r="B3404" s="3">
        <v>0.62930555555555556</v>
      </c>
      <c r="C3404" s="4">
        <v>1084</v>
      </c>
      <c r="D3404" s="4">
        <v>290274828</v>
      </c>
      <c r="E3404" s="4">
        <v>1</v>
      </c>
      <c r="F3404" s="4" t="s">
        <v>7</v>
      </c>
      <c r="G3404" s="4" t="s">
        <v>8</v>
      </c>
      <c r="H3404">
        <v>1</v>
      </c>
      <c r="I3404">
        <f t="shared" si="212"/>
        <v>0</v>
      </c>
      <c r="J3404">
        <f t="shared" si="213"/>
        <v>0</v>
      </c>
      <c r="K3404">
        <f t="shared" si="214"/>
        <v>0</v>
      </c>
      <c r="L3404">
        <f t="shared" si="215"/>
        <v>1</v>
      </c>
    </row>
    <row r="3405" spans="1:12" ht="13.2" x14ac:dyDescent="0.25">
      <c r="A3405" s="2">
        <v>45111</v>
      </c>
      <c r="B3405" s="3">
        <v>0.65012731481481478</v>
      </c>
      <c r="C3405" s="4">
        <v>1302</v>
      </c>
      <c r="D3405" s="4">
        <v>290284569</v>
      </c>
      <c r="E3405" s="4">
        <v>1</v>
      </c>
      <c r="F3405" s="4" t="s">
        <v>7</v>
      </c>
      <c r="G3405" s="4" t="s">
        <v>8</v>
      </c>
      <c r="H3405">
        <v>1</v>
      </c>
      <c r="I3405">
        <f t="shared" si="212"/>
        <v>0</v>
      </c>
      <c r="J3405">
        <f t="shared" si="213"/>
        <v>0</v>
      </c>
      <c r="K3405">
        <f t="shared" si="214"/>
        <v>0</v>
      </c>
      <c r="L3405">
        <f t="shared" si="215"/>
        <v>1</v>
      </c>
    </row>
    <row r="3406" spans="1:12" ht="13.2" x14ac:dyDescent="0.25">
      <c r="A3406" s="2">
        <v>45111</v>
      </c>
      <c r="B3406" s="3">
        <v>0.66017361111111106</v>
      </c>
      <c r="C3406" s="4">
        <v>1079</v>
      </c>
      <c r="D3406" s="4">
        <v>290289568</v>
      </c>
      <c r="E3406" s="4">
        <v>4</v>
      </c>
      <c r="F3406" s="4" t="s">
        <v>7</v>
      </c>
      <c r="G3406" s="4" t="s">
        <v>8</v>
      </c>
      <c r="H3406">
        <v>0</v>
      </c>
      <c r="I3406">
        <f t="shared" si="212"/>
        <v>0</v>
      </c>
      <c r="J3406">
        <f t="shared" si="213"/>
        <v>0</v>
      </c>
      <c r="K3406">
        <f t="shared" si="214"/>
        <v>0</v>
      </c>
      <c r="L3406">
        <f t="shared" si="215"/>
        <v>1</v>
      </c>
    </row>
    <row r="3407" spans="1:12" ht="13.2" x14ac:dyDescent="0.25">
      <c r="A3407" s="2">
        <v>45111</v>
      </c>
      <c r="B3407" s="3">
        <v>0.6602662037037037</v>
      </c>
      <c r="C3407" s="4">
        <v>1094</v>
      </c>
      <c r="D3407" s="4">
        <v>290289614</v>
      </c>
      <c r="E3407" s="4">
        <v>1</v>
      </c>
      <c r="F3407" s="4" t="s">
        <v>7</v>
      </c>
      <c r="G3407" s="4" t="s">
        <v>8</v>
      </c>
      <c r="H3407">
        <v>1</v>
      </c>
      <c r="I3407">
        <f t="shared" si="212"/>
        <v>0</v>
      </c>
      <c r="J3407">
        <f t="shared" si="213"/>
        <v>0</v>
      </c>
      <c r="K3407">
        <f t="shared" si="214"/>
        <v>0</v>
      </c>
      <c r="L3407">
        <f t="shared" si="215"/>
        <v>1</v>
      </c>
    </row>
    <row r="3408" spans="1:12" ht="13.2" x14ac:dyDescent="0.25">
      <c r="A3408" s="2">
        <v>45111</v>
      </c>
      <c r="B3408" s="3">
        <v>0.66476851851851848</v>
      </c>
      <c r="C3408" s="4">
        <v>1378</v>
      </c>
      <c r="D3408" s="4">
        <v>290291945</v>
      </c>
      <c r="E3408" s="4">
        <v>1</v>
      </c>
      <c r="F3408" s="4" t="s">
        <v>7</v>
      </c>
      <c r="G3408" s="4" t="s">
        <v>8</v>
      </c>
      <c r="H3408">
        <v>0</v>
      </c>
      <c r="I3408">
        <f t="shared" si="212"/>
        <v>0</v>
      </c>
      <c r="J3408">
        <f t="shared" si="213"/>
        <v>0</v>
      </c>
      <c r="K3408">
        <f t="shared" si="214"/>
        <v>0</v>
      </c>
      <c r="L3408">
        <f t="shared" si="215"/>
        <v>1</v>
      </c>
    </row>
    <row r="3409" spans="1:12" ht="13.2" x14ac:dyDescent="0.25">
      <c r="A3409" s="2">
        <v>45111</v>
      </c>
      <c r="B3409" s="3">
        <v>0.66925925925925922</v>
      </c>
      <c r="C3409" s="4">
        <v>1084</v>
      </c>
      <c r="D3409" s="4">
        <v>290294538</v>
      </c>
      <c r="E3409" s="4">
        <v>1</v>
      </c>
      <c r="F3409" s="4" t="s">
        <v>9</v>
      </c>
      <c r="G3409" s="4" t="s">
        <v>11</v>
      </c>
      <c r="H3409">
        <v>1</v>
      </c>
      <c r="I3409">
        <f t="shared" si="212"/>
        <v>0</v>
      </c>
      <c r="J3409">
        <f t="shared" si="213"/>
        <v>1</v>
      </c>
      <c r="K3409">
        <f t="shared" si="214"/>
        <v>0</v>
      </c>
      <c r="L3409">
        <f t="shared" si="215"/>
        <v>0</v>
      </c>
    </row>
    <row r="3410" spans="1:12" ht="13.2" x14ac:dyDescent="0.25">
      <c r="A3410" s="2">
        <v>45111</v>
      </c>
      <c r="B3410" s="3">
        <v>0.59052083333333338</v>
      </c>
      <c r="C3410" s="4">
        <v>1417</v>
      </c>
      <c r="D3410" s="4">
        <v>290242140</v>
      </c>
      <c r="E3410" s="4">
        <v>1</v>
      </c>
      <c r="F3410" s="4" t="s">
        <v>7</v>
      </c>
      <c r="G3410" s="4" t="s">
        <v>8</v>
      </c>
      <c r="H3410">
        <v>0</v>
      </c>
      <c r="I3410">
        <f t="shared" si="212"/>
        <v>0</v>
      </c>
      <c r="J3410">
        <f t="shared" si="213"/>
        <v>0</v>
      </c>
      <c r="K3410">
        <f t="shared" si="214"/>
        <v>0</v>
      </c>
      <c r="L3410">
        <f t="shared" si="215"/>
        <v>1</v>
      </c>
    </row>
    <row r="3411" spans="1:12" ht="13.2" x14ac:dyDescent="0.25">
      <c r="A3411" s="2">
        <v>45111</v>
      </c>
      <c r="B3411" s="3">
        <v>0.67327546296296292</v>
      </c>
      <c r="C3411" s="4">
        <v>1284</v>
      </c>
      <c r="D3411" s="4">
        <v>290297445</v>
      </c>
      <c r="E3411" s="4">
        <v>3</v>
      </c>
      <c r="F3411" s="4" t="s">
        <v>7</v>
      </c>
      <c r="G3411" s="4" t="s">
        <v>8</v>
      </c>
      <c r="H3411">
        <v>1</v>
      </c>
      <c r="I3411">
        <f t="shared" si="212"/>
        <v>0</v>
      </c>
      <c r="J3411">
        <f t="shared" si="213"/>
        <v>0</v>
      </c>
      <c r="K3411">
        <f t="shared" si="214"/>
        <v>0</v>
      </c>
      <c r="L3411">
        <f t="shared" si="215"/>
        <v>1</v>
      </c>
    </row>
    <row r="3412" spans="1:12" ht="13.2" x14ac:dyDescent="0.25">
      <c r="A3412" s="2">
        <v>45111</v>
      </c>
      <c r="B3412" s="3">
        <v>0.67921296296296296</v>
      </c>
      <c r="C3412" s="4">
        <v>1212</v>
      </c>
      <c r="D3412" s="4">
        <v>290302148</v>
      </c>
      <c r="E3412" s="4">
        <v>1</v>
      </c>
      <c r="F3412" s="4" t="s">
        <v>9</v>
      </c>
      <c r="G3412" s="4" t="s">
        <v>10</v>
      </c>
      <c r="H3412">
        <v>0</v>
      </c>
      <c r="I3412">
        <f t="shared" si="212"/>
        <v>1</v>
      </c>
      <c r="J3412">
        <f t="shared" si="213"/>
        <v>0</v>
      </c>
      <c r="K3412">
        <f t="shared" si="214"/>
        <v>0</v>
      </c>
      <c r="L3412">
        <f t="shared" si="215"/>
        <v>0</v>
      </c>
    </row>
    <row r="3413" spans="1:12" ht="13.2" x14ac:dyDescent="0.25">
      <c r="A3413" s="2">
        <v>45111</v>
      </c>
      <c r="B3413" s="3">
        <v>0.69015046296296301</v>
      </c>
      <c r="C3413" s="4">
        <v>1094</v>
      </c>
      <c r="D3413" s="4">
        <v>290310852</v>
      </c>
      <c r="E3413" s="4">
        <v>1</v>
      </c>
      <c r="F3413" s="4" t="s">
        <v>7</v>
      </c>
      <c r="G3413" s="4" t="s">
        <v>8</v>
      </c>
      <c r="H3413">
        <v>1</v>
      </c>
      <c r="I3413">
        <f t="shared" si="212"/>
        <v>0</v>
      </c>
      <c r="J3413">
        <f t="shared" si="213"/>
        <v>0</v>
      </c>
      <c r="K3413">
        <f t="shared" si="214"/>
        <v>0</v>
      </c>
      <c r="L3413">
        <f t="shared" si="215"/>
        <v>1</v>
      </c>
    </row>
    <row r="3414" spans="1:12" ht="13.2" x14ac:dyDescent="0.25">
      <c r="A3414" s="2">
        <v>45111</v>
      </c>
      <c r="B3414" s="3">
        <v>0.51575231481481476</v>
      </c>
      <c r="C3414" s="4">
        <v>1234</v>
      </c>
      <c r="D3414" s="4">
        <v>290099406</v>
      </c>
      <c r="E3414" s="4">
        <v>1</v>
      </c>
      <c r="F3414" s="4" t="s">
        <v>7</v>
      </c>
      <c r="G3414" s="4" t="s">
        <v>8</v>
      </c>
      <c r="H3414">
        <v>0</v>
      </c>
      <c r="I3414">
        <f t="shared" si="212"/>
        <v>0</v>
      </c>
      <c r="J3414">
        <f t="shared" si="213"/>
        <v>0</v>
      </c>
      <c r="K3414">
        <f t="shared" si="214"/>
        <v>0</v>
      </c>
      <c r="L3414">
        <f t="shared" si="215"/>
        <v>1</v>
      </c>
    </row>
    <row r="3415" spans="1:12" ht="13.2" x14ac:dyDescent="0.25">
      <c r="A3415" s="2">
        <v>45111</v>
      </c>
      <c r="B3415" s="3">
        <v>0.69837962962962963</v>
      </c>
      <c r="C3415" s="4">
        <v>1162</v>
      </c>
      <c r="D3415" s="4">
        <v>290318284</v>
      </c>
      <c r="E3415" s="4">
        <v>1</v>
      </c>
      <c r="F3415" s="4" t="s">
        <v>7</v>
      </c>
      <c r="G3415" s="4" t="s">
        <v>8</v>
      </c>
      <c r="H3415">
        <v>1</v>
      </c>
      <c r="I3415">
        <f t="shared" si="212"/>
        <v>0</v>
      </c>
      <c r="J3415">
        <f t="shared" si="213"/>
        <v>0</v>
      </c>
      <c r="K3415">
        <f t="shared" si="214"/>
        <v>0</v>
      </c>
      <c r="L3415">
        <f t="shared" si="215"/>
        <v>1</v>
      </c>
    </row>
    <row r="3416" spans="1:12" ht="13.2" x14ac:dyDescent="0.25">
      <c r="A3416" s="2">
        <v>45111</v>
      </c>
      <c r="B3416" s="3">
        <v>0.70287037037037037</v>
      </c>
      <c r="C3416" s="4">
        <v>1002</v>
      </c>
      <c r="D3416" s="4">
        <v>290322395</v>
      </c>
      <c r="E3416" s="4">
        <v>1</v>
      </c>
      <c r="F3416" s="4" t="s">
        <v>7</v>
      </c>
      <c r="G3416" s="4" t="s">
        <v>8</v>
      </c>
      <c r="H3416">
        <v>1</v>
      </c>
      <c r="I3416">
        <f t="shared" si="212"/>
        <v>0</v>
      </c>
      <c r="J3416">
        <f t="shared" si="213"/>
        <v>0</v>
      </c>
      <c r="K3416">
        <f t="shared" si="214"/>
        <v>0</v>
      </c>
      <c r="L3416">
        <f t="shared" si="215"/>
        <v>1</v>
      </c>
    </row>
    <row r="3417" spans="1:12" ht="13.2" x14ac:dyDescent="0.25">
      <c r="A3417" s="2">
        <v>45111</v>
      </c>
      <c r="B3417" s="3">
        <v>0.71208333333333329</v>
      </c>
      <c r="C3417" s="4">
        <v>1129</v>
      </c>
      <c r="D3417" s="4">
        <v>290330350</v>
      </c>
      <c r="E3417" s="4">
        <v>1</v>
      </c>
      <c r="F3417" s="4" t="s">
        <v>7</v>
      </c>
      <c r="G3417" s="4" t="s">
        <v>8</v>
      </c>
      <c r="H3417">
        <v>1</v>
      </c>
      <c r="I3417">
        <f t="shared" si="212"/>
        <v>0</v>
      </c>
      <c r="J3417">
        <f t="shared" si="213"/>
        <v>0</v>
      </c>
      <c r="K3417">
        <f t="shared" si="214"/>
        <v>0</v>
      </c>
      <c r="L3417">
        <f t="shared" si="215"/>
        <v>1</v>
      </c>
    </row>
    <row r="3418" spans="1:12" ht="13.2" x14ac:dyDescent="0.25">
      <c r="A3418" s="2">
        <v>45111</v>
      </c>
      <c r="B3418" s="3">
        <v>0.7125231481481481</v>
      </c>
      <c r="C3418" s="4">
        <v>1074</v>
      </c>
      <c r="D3418" s="4">
        <v>290330724</v>
      </c>
      <c r="E3418" s="4">
        <v>3</v>
      </c>
      <c r="F3418" s="4" t="s">
        <v>7</v>
      </c>
      <c r="G3418" s="4" t="s">
        <v>8</v>
      </c>
      <c r="H3418">
        <v>1</v>
      </c>
      <c r="I3418">
        <f t="shared" si="212"/>
        <v>0</v>
      </c>
      <c r="J3418">
        <f t="shared" si="213"/>
        <v>0</v>
      </c>
      <c r="K3418">
        <f t="shared" si="214"/>
        <v>0</v>
      </c>
      <c r="L3418">
        <f t="shared" si="215"/>
        <v>1</v>
      </c>
    </row>
    <row r="3419" spans="1:12" ht="13.2" x14ac:dyDescent="0.25">
      <c r="A3419" s="2">
        <v>45111</v>
      </c>
      <c r="B3419" s="3">
        <v>0.71697916666666661</v>
      </c>
      <c r="C3419" s="4">
        <v>1311</v>
      </c>
      <c r="D3419" s="4">
        <v>290334929</v>
      </c>
      <c r="E3419" s="4">
        <v>1</v>
      </c>
      <c r="F3419" s="4" t="s">
        <v>9</v>
      </c>
      <c r="G3419" s="4" t="s">
        <v>10</v>
      </c>
      <c r="H3419">
        <v>0</v>
      </c>
      <c r="I3419">
        <f t="shared" si="212"/>
        <v>1</v>
      </c>
      <c r="J3419">
        <f t="shared" si="213"/>
        <v>0</v>
      </c>
      <c r="K3419">
        <f t="shared" si="214"/>
        <v>0</v>
      </c>
      <c r="L3419">
        <f t="shared" si="215"/>
        <v>0</v>
      </c>
    </row>
    <row r="3420" spans="1:12" ht="13.2" x14ac:dyDescent="0.25">
      <c r="A3420" s="2">
        <v>45111</v>
      </c>
      <c r="B3420" s="3">
        <v>0.7204976851851852</v>
      </c>
      <c r="C3420" s="4">
        <v>1002</v>
      </c>
      <c r="D3420" s="4">
        <v>290338155</v>
      </c>
      <c r="E3420" s="4">
        <v>1</v>
      </c>
      <c r="F3420" s="4" t="s">
        <v>7</v>
      </c>
      <c r="G3420" s="4" t="s">
        <v>8</v>
      </c>
      <c r="H3420">
        <v>1</v>
      </c>
      <c r="I3420">
        <f t="shared" si="212"/>
        <v>0</v>
      </c>
      <c r="J3420">
        <f t="shared" si="213"/>
        <v>0</v>
      </c>
      <c r="K3420">
        <f t="shared" si="214"/>
        <v>0</v>
      </c>
      <c r="L3420">
        <f t="shared" si="215"/>
        <v>1</v>
      </c>
    </row>
    <row r="3421" spans="1:12" ht="13.2" x14ac:dyDescent="0.25">
      <c r="A3421" s="2">
        <v>45111</v>
      </c>
      <c r="B3421" s="3">
        <v>0.73008101851851848</v>
      </c>
      <c r="C3421" s="4">
        <v>1074</v>
      </c>
      <c r="D3421" s="4">
        <v>290346446</v>
      </c>
      <c r="E3421" s="4">
        <v>1</v>
      </c>
      <c r="F3421" s="4" t="s">
        <v>7</v>
      </c>
      <c r="G3421" s="4" t="s">
        <v>8</v>
      </c>
      <c r="H3421">
        <v>1</v>
      </c>
      <c r="I3421">
        <f t="shared" si="212"/>
        <v>0</v>
      </c>
      <c r="J3421">
        <f t="shared" si="213"/>
        <v>0</v>
      </c>
      <c r="K3421">
        <f t="shared" si="214"/>
        <v>0</v>
      </c>
      <c r="L3421">
        <f t="shared" si="215"/>
        <v>1</v>
      </c>
    </row>
    <row r="3422" spans="1:12" ht="13.2" x14ac:dyDescent="0.25">
      <c r="A3422" s="2">
        <v>45111</v>
      </c>
      <c r="B3422" s="3">
        <v>0.7287731481481482</v>
      </c>
      <c r="C3422" s="4">
        <v>1285</v>
      </c>
      <c r="D3422" s="4">
        <v>290345366</v>
      </c>
      <c r="E3422" s="4">
        <v>1</v>
      </c>
      <c r="F3422" s="4" t="s">
        <v>7</v>
      </c>
      <c r="G3422" s="4" t="s">
        <v>8</v>
      </c>
      <c r="H3422">
        <v>0</v>
      </c>
      <c r="I3422">
        <f t="shared" si="212"/>
        <v>0</v>
      </c>
      <c r="J3422">
        <f t="shared" si="213"/>
        <v>0</v>
      </c>
      <c r="K3422">
        <f t="shared" si="214"/>
        <v>0</v>
      </c>
      <c r="L3422">
        <f t="shared" si="215"/>
        <v>1</v>
      </c>
    </row>
    <row r="3423" spans="1:12" ht="13.2" x14ac:dyDescent="0.25">
      <c r="A3423" s="2">
        <v>45111</v>
      </c>
      <c r="B3423" s="3">
        <v>0.74497685185185181</v>
      </c>
      <c r="C3423" s="4">
        <v>1200</v>
      </c>
      <c r="D3423" s="4">
        <v>290358427</v>
      </c>
      <c r="E3423" s="4">
        <v>1</v>
      </c>
      <c r="F3423" s="4" t="s">
        <v>7</v>
      </c>
      <c r="G3423" s="4" t="s">
        <v>8</v>
      </c>
      <c r="H3423">
        <v>1</v>
      </c>
      <c r="I3423">
        <f t="shared" si="212"/>
        <v>0</v>
      </c>
      <c r="J3423">
        <f t="shared" si="213"/>
        <v>0</v>
      </c>
      <c r="K3423">
        <f t="shared" si="214"/>
        <v>0</v>
      </c>
      <c r="L3423">
        <f t="shared" si="215"/>
        <v>1</v>
      </c>
    </row>
    <row r="3424" spans="1:12" ht="13.2" x14ac:dyDescent="0.25">
      <c r="A3424" s="2">
        <v>45111</v>
      </c>
      <c r="B3424" s="3">
        <v>0.75906249999999997</v>
      </c>
      <c r="C3424" s="4">
        <v>1282</v>
      </c>
      <c r="D3424" s="4">
        <v>290367490</v>
      </c>
      <c r="E3424" s="4">
        <v>1</v>
      </c>
      <c r="F3424" s="4" t="s">
        <v>7</v>
      </c>
      <c r="G3424" s="4" t="s">
        <v>8</v>
      </c>
      <c r="H3424">
        <v>1</v>
      </c>
      <c r="I3424">
        <f t="shared" si="212"/>
        <v>0</v>
      </c>
      <c r="J3424">
        <f t="shared" si="213"/>
        <v>0</v>
      </c>
      <c r="K3424">
        <f t="shared" si="214"/>
        <v>0</v>
      </c>
      <c r="L3424">
        <f t="shared" si="215"/>
        <v>1</v>
      </c>
    </row>
    <row r="3425" spans="1:12" ht="13.2" x14ac:dyDescent="0.25">
      <c r="A3425" s="2">
        <v>45111</v>
      </c>
      <c r="B3425" s="3">
        <v>0.76491898148148152</v>
      </c>
      <c r="C3425" s="4">
        <v>1200</v>
      </c>
      <c r="D3425" s="4">
        <v>290370781</v>
      </c>
      <c r="E3425" s="4">
        <v>2</v>
      </c>
      <c r="F3425" s="4" t="s">
        <v>7</v>
      </c>
      <c r="G3425" s="4" t="s">
        <v>8</v>
      </c>
      <c r="H3425">
        <v>1</v>
      </c>
      <c r="I3425">
        <f t="shared" si="212"/>
        <v>0</v>
      </c>
      <c r="J3425">
        <f t="shared" si="213"/>
        <v>0</v>
      </c>
      <c r="K3425">
        <f t="shared" si="214"/>
        <v>0</v>
      </c>
      <c r="L3425">
        <f t="shared" si="215"/>
        <v>1</v>
      </c>
    </row>
    <row r="3426" spans="1:12" ht="13.2" x14ac:dyDescent="0.25">
      <c r="A3426" s="2">
        <v>45111</v>
      </c>
      <c r="B3426" s="3">
        <v>0.78682870370370372</v>
      </c>
      <c r="C3426" s="4">
        <v>1002</v>
      </c>
      <c r="D3426" s="4">
        <v>290380540</v>
      </c>
      <c r="E3426" s="4">
        <v>2</v>
      </c>
      <c r="F3426" s="4" t="s">
        <v>7</v>
      </c>
      <c r="G3426" s="4" t="s">
        <v>8</v>
      </c>
      <c r="H3426">
        <v>1</v>
      </c>
      <c r="I3426">
        <f t="shared" si="212"/>
        <v>0</v>
      </c>
      <c r="J3426">
        <f t="shared" si="213"/>
        <v>0</v>
      </c>
      <c r="K3426">
        <f t="shared" si="214"/>
        <v>0</v>
      </c>
      <c r="L3426">
        <f t="shared" si="215"/>
        <v>1</v>
      </c>
    </row>
    <row r="3427" spans="1:12" ht="13.2" x14ac:dyDescent="0.25">
      <c r="A3427" s="2">
        <v>45111</v>
      </c>
      <c r="B3427" s="3">
        <v>0.79350694444444447</v>
      </c>
      <c r="C3427" s="4">
        <v>1002</v>
      </c>
      <c r="D3427" s="4">
        <v>290383537</v>
      </c>
      <c r="E3427" s="4">
        <v>2</v>
      </c>
      <c r="F3427" s="4" t="s">
        <v>7</v>
      </c>
      <c r="G3427" s="4" t="s">
        <v>8</v>
      </c>
      <c r="H3427">
        <v>1</v>
      </c>
      <c r="I3427">
        <f t="shared" si="212"/>
        <v>0</v>
      </c>
      <c r="J3427">
        <f t="shared" si="213"/>
        <v>0</v>
      </c>
      <c r="K3427">
        <f t="shared" si="214"/>
        <v>0</v>
      </c>
      <c r="L3427">
        <f t="shared" si="215"/>
        <v>1</v>
      </c>
    </row>
    <row r="3428" spans="1:12" ht="13.2" x14ac:dyDescent="0.25">
      <c r="A3428" s="2">
        <v>45111</v>
      </c>
      <c r="B3428" s="3">
        <v>0.81935185185185189</v>
      </c>
      <c r="C3428" s="4">
        <v>1002</v>
      </c>
      <c r="D3428" s="4">
        <v>290393863</v>
      </c>
      <c r="E3428" s="4">
        <v>2</v>
      </c>
      <c r="F3428" s="4" t="s">
        <v>7</v>
      </c>
      <c r="G3428" s="4" t="s">
        <v>8</v>
      </c>
      <c r="H3428">
        <v>1</v>
      </c>
      <c r="I3428">
        <f t="shared" si="212"/>
        <v>0</v>
      </c>
      <c r="J3428">
        <f t="shared" si="213"/>
        <v>0</v>
      </c>
      <c r="K3428">
        <f t="shared" si="214"/>
        <v>0</v>
      </c>
      <c r="L3428">
        <f t="shared" si="215"/>
        <v>1</v>
      </c>
    </row>
    <row r="3429" spans="1:12" ht="13.2" x14ac:dyDescent="0.25">
      <c r="A3429" s="2">
        <v>45111</v>
      </c>
      <c r="B3429" s="3">
        <v>0.85543981481481479</v>
      </c>
      <c r="C3429" s="4">
        <v>1129</v>
      </c>
      <c r="D3429" s="4">
        <v>290404188</v>
      </c>
      <c r="E3429" s="4">
        <v>1</v>
      </c>
      <c r="F3429" s="4" t="s">
        <v>9</v>
      </c>
      <c r="G3429" s="4" t="s">
        <v>11</v>
      </c>
      <c r="H3429">
        <v>1</v>
      </c>
      <c r="I3429">
        <f t="shared" si="212"/>
        <v>0</v>
      </c>
      <c r="J3429">
        <f t="shared" si="213"/>
        <v>1</v>
      </c>
      <c r="K3429">
        <f t="shared" si="214"/>
        <v>0</v>
      </c>
      <c r="L3429">
        <f t="shared" si="215"/>
        <v>0</v>
      </c>
    </row>
    <row r="3430" spans="1:12" ht="13.2" x14ac:dyDescent="0.25">
      <c r="A3430" s="2">
        <v>45111</v>
      </c>
      <c r="B3430" s="3">
        <v>0.8596759259259259</v>
      </c>
      <c r="C3430" s="4">
        <v>1302</v>
      </c>
      <c r="D3430" s="4">
        <v>290405465</v>
      </c>
      <c r="E3430" s="4">
        <v>2</v>
      </c>
      <c r="F3430" s="4" t="s">
        <v>7</v>
      </c>
      <c r="G3430" s="4" t="s">
        <v>8</v>
      </c>
      <c r="H3430">
        <v>1</v>
      </c>
      <c r="I3430">
        <f t="shared" si="212"/>
        <v>0</v>
      </c>
      <c r="J3430">
        <f t="shared" si="213"/>
        <v>0</v>
      </c>
      <c r="K3430">
        <f t="shared" si="214"/>
        <v>0</v>
      </c>
      <c r="L3430">
        <f t="shared" si="215"/>
        <v>1</v>
      </c>
    </row>
    <row r="3431" spans="1:12" ht="13.2" x14ac:dyDescent="0.25">
      <c r="A3431" s="2">
        <v>45111</v>
      </c>
      <c r="B3431" s="3">
        <v>0.86879629629629629</v>
      </c>
      <c r="C3431" s="4">
        <v>1214</v>
      </c>
      <c r="D3431" s="4">
        <v>290408181</v>
      </c>
      <c r="E3431" s="4">
        <v>1</v>
      </c>
      <c r="F3431" s="4" t="s">
        <v>7</v>
      </c>
      <c r="G3431" s="4" t="s">
        <v>8</v>
      </c>
      <c r="H3431">
        <v>1</v>
      </c>
      <c r="I3431">
        <f t="shared" si="212"/>
        <v>0</v>
      </c>
      <c r="J3431">
        <f t="shared" si="213"/>
        <v>0</v>
      </c>
      <c r="K3431">
        <f t="shared" si="214"/>
        <v>0</v>
      </c>
      <c r="L3431">
        <f t="shared" si="215"/>
        <v>1</v>
      </c>
    </row>
    <row r="3432" spans="1:12" ht="13.2" x14ac:dyDescent="0.25">
      <c r="A3432" s="2">
        <v>45111</v>
      </c>
      <c r="B3432" s="3">
        <v>0.87163194444444447</v>
      </c>
      <c r="C3432" s="4">
        <v>1347</v>
      </c>
      <c r="D3432" s="4">
        <v>290408940</v>
      </c>
      <c r="E3432" s="4">
        <v>1</v>
      </c>
      <c r="F3432" s="4" t="s">
        <v>7</v>
      </c>
      <c r="G3432" s="4" t="s">
        <v>8</v>
      </c>
      <c r="H3432">
        <v>0</v>
      </c>
      <c r="I3432">
        <f t="shared" si="212"/>
        <v>0</v>
      </c>
      <c r="J3432">
        <f t="shared" si="213"/>
        <v>0</v>
      </c>
      <c r="K3432">
        <f t="shared" si="214"/>
        <v>0</v>
      </c>
      <c r="L3432">
        <f t="shared" si="215"/>
        <v>1</v>
      </c>
    </row>
    <row r="3433" spans="1:12" ht="13.2" x14ac:dyDescent="0.25">
      <c r="A3433" s="2">
        <v>45111</v>
      </c>
      <c r="B3433" s="3">
        <v>0.87289351851851849</v>
      </c>
      <c r="C3433" s="4">
        <v>1282</v>
      </c>
      <c r="D3433" s="4">
        <v>290409287</v>
      </c>
      <c r="E3433" s="4">
        <v>1</v>
      </c>
      <c r="F3433" s="4" t="s">
        <v>7</v>
      </c>
      <c r="G3433" s="4" t="s">
        <v>8</v>
      </c>
      <c r="H3433">
        <v>1</v>
      </c>
      <c r="I3433">
        <f t="shared" si="212"/>
        <v>0</v>
      </c>
      <c r="J3433">
        <f t="shared" si="213"/>
        <v>0</v>
      </c>
      <c r="K3433">
        <f t="shared" si="214"/>
        <v>0</v>
      </c>
      <c r="L3433">
        <f t="shared" si="215"/>
        <v>1</v>
      </c>
    </row>
    <row r="3434" spans="1:12" ht="13.2" x14ac:dyDescent="0.25">
      <c r="A3434" s="2">
        <v>45111</v>
      </c>
      <c r="B3434" s="3">
        <v>0.87296296296296294</v>
      </c>
      <c r="C3434" s="4">
        <v>1145</v>
      </c>
      <c r="D3434" s="4">
        <v>290409306</v>
      </c>
      <c r="E3434" s="4">
        <v>1</v>
      </c>
      <c r="F3434" s="4" t="s">
        <v>7</v>
      </c>
      <c r="G3434" s="4" t="s">
        <v>8</v>
      </c>
      <c r="H3434">
        <v>1</v>
      </c>
      <c r="I3434">
        <f t="shared" si="212"/>
        <v>0</v>
      </c>
      <c r="J3434">
        <f t="shared" si="213"/>
        <v>0</v>
      </c>
      <c r="K3434">
        <f t="shared" si="214"/>
        <v>0</v>
      </c>
      <c r="L3434">
        <f t="shared" si="215"/>
        <v>1</v>
      </c>
    </row>
    <row r="3435" spans="1:12" ht="13.2" x14ac:dyDescent="0.25">
      <c r="A3435" s="2">
        <v>45111</v>
      </c>
      <c r="B3435" s="3">
        <v>0.89913194444444444</v>
      </c>
      <c r="C3435" s="4">
        <v>1145</v>
      </c>
      <c r="D3435" s="4">
        <v>290415444</v>
      </c>
      <c r="E3435" s="4">
        <v>1</v>
      </c>
      <c r="F3435" s="4" t="s">
        <v>7</v>
      </c>
      <c r="G3435" s="4" t="s">
        <v>8</v>
      </c>
      <c r="H3435">
        <v>1</v>
      </c>
      <c r="I3435">
        <f t="shared" si="212"/>
        <v>0</v>
      </c>
      <c r="J3435">
        <f t="shared" si="213"/>
        <v>0</v>
      </c>
      <c r="K3435">
        <f t="shared" si="214"/>
        <v>0</v>
      </c>
      <c r="L3435">
        <f t="shared" si="215"/>
        <v>1</v>
      </c>
    </row>
    <row r="3436" spans="1:12" ht="13.2" x14ac:dyDescent="0.25">
      <c r="A3436" s="2">
        <v>45111</v>
      </c>
      <c r="B3436" s="3">
        <v>0.8891782407407407</v>
      </c>
      <c r="C3436" s="4">
        <v>1145</v>
      </c>
      <c r="D3436" s="4">
        <v>290413509</v>
      </c>
      <c r="E3436" s="4">
        <v>1</v>
      </c>
      <c r="F3436" s="4" t="s">
        <v>7</v>
      </c>
      <c r="G3436" s="4" t="s">
        <v>8</v>
      </c>
      <c r="H3436">
        <v>1</v>
      </c>
      <c r="I3436">
        <f t="shared" si="212"/>
        <v>0</v>
      </c>
      <c r="J3436">
        <f t="shared" si="213"/>
        <v>0</v>
      </c>
      <c r="K3436">
        <f t="shared" si="214"/>
        <v>0</v>
      </c>
      <c r="L3436">
        <f t="shared" si="215"/>
        <v>1</v>
      </c>
    </row>
    <row r="3437" spans="1:12" ht="13.2" x14ac:dyDescent="0.25">
      <c r="A3437" s="2">
        <v>45111</v>
      </c>
      <c r="B3437" s="3">
        <v>0.9258912037037037</v>
      </c>
      <c r="C3437" s="4">
        <v>1074</v>
      </c>
      <c r="D3437" s="4">
        <v>290419215</v>
      </c>
      <c r="E3437" s="4">
        <v>1</v>
      </c>
      <c r="F3437" s="4" t="s">
        <v>7</v>
      </c>
      <c r="G3437" s="4" t="s">
        <v>8</v>
      </c>
      <c r="H3437">
        <v>1</v>
      </c>
      <c r="I3437">
        <f t="shared" si="212"/>
        <v>0</v>
      </c>
      <c r="J3437">
        <f t="shared" si="213"/>
        <v>0</v>
      </c>
      <c r="K3437">
        <f t="shared" si="214"/>
        <v>0</v>
      </c>
      <c r="L3437">
        <f t="shared" si="215"/>
        <v>1</v>
      </c>
    </row>
    <row r="3438" spans="1:12" ht="13.2" x14ac:dyDescent="0.25">
      <c r="A3438" s="2">
        <v>45111</v>
      </c>
      <c r="B3438" s="3">
        <v>0.96057870370370368</v>
      </c>
      <c r="C3438" s="4">
        <v>1200</v>
      </c>
      <c r="D3438" s="4">
        <v>290421617</v>
      </c>
      <c r="E3438" s="4">
        <v>1</v>
      </c>
      <c r="F3438" s="4" t="s">
        <v>7</v>
      </c>
      <c r="G3438" s="4" t="s">
        <v>8</v>
      </c>
      <c r="H3438">
        <v>1</v>
      </c>
      <c r="I3438">
        <f t="shared" si="212"/>
        <v>0</v>
      </c>
      <c r="J3438">
        <f t="shared" si="213"/>
        <v>0</v>
      </c>
      <c r="K3438">
        <f t="shared" si="214"/>
        <v>0</v>
      </c>
      <c r="L3438">
        <f t="shared" si="215"/>
        <v>1</v>
      </c>
    </row>
    <row r="3439" spans="1:12" ht="13.2" x14ac:dyDescent="0.25">
      <c r="A3439" s="2">
        <v>45112</v>
      </c>
      <c r="B3439" s="3">
        <v>2.1608796296296296E-2</v>
      </c>
      <c r="C3439" s="4">
        <v>1200</v>
      </c>
      <c r="D3439" s="4">
        <v>290432951</v>
      </c>
      <c r="E3439" s="4">
        <v>1</v>
      </c>
      <c r="F3439" s="4" t="s">
        <v>9</v>
      </c>
      <c r="G3439" s="4" t="s">
        <v>10</v>
      </c>
      <c r="H3439">
        <v>1</v>
      </c>
      <c r="I3439">
        <f t="shared" si="212"/>
        <v>1</v>
      </c>
      <c r="J3439">
        <f t="shared" si="213"/>
        <v>0</v>
      </c>
      <c r="K3439">
        <f t="shared" si="214"/>
        <v>0</v>
      </c>
      <c r="L3439">
        <f t="shared" si="215"/>
        <v>0</v>
      </c>
    </row>
    <row r="3440" spans="1:12" ht="13.2" x14ac:dyDescent="0.25">
      <c r="A3440" s="2">
        <v>45111</v>
      </c>
      <c r="B3440" s="3">
        <v>0.37706018518518519</v>
      </c>
      <c r="C3440" s="4">
        <v>1135</v>
      </c>
      <c r="D3440" s="4">
        <v>290020086</v>
      </c>
      <c r="E3440" s="4">
        <v>3</v>
      </c>
      <c r="F3440" s="4" t="s">
        <v>9</v>
      </c>
      <c r="G3440" s="4" t="s">
        <v>10</v>
      </c>
      <c r="H3440">
        <v>1</v>
      </c>
      <c r="I3440">
        <f t="shared" si="212"/>
        <v>1</v>
      </c>
      <c r="J3440">
        <f t="shared" si="213"/>
        <v>0</v>
      </c>
      <c r="K3440">
        <f t="shared" si="214"/>
        <v>0</v>
      </c>
      <c r="L3440">
        <f t="shared" si="215"/>
        <v>0</v>
      </c>
    </row>
    <row r="3441" spans="1:12" ht="13.2" x14ac:dyDescent="0.25">
      <c r="A3441" s="2">
        <v>45112</v>
      </c>
      <c r="B3441" s="3">
        <v>6.7662037037037034E-2</v>
      </c>
      <c r="C3441" s="4">
        <v>1145</v>
      </c>
      <c r="D3441" s="4">
        <v>290434237</v>
      </c>
      <c r="E3441" s="4">
        <v>2</v>
      </c>
      <c r="F3441" s="4" t="s">
        <v>7</v>
      </c>
      <c r="G3441" s="4" t="s">
        <v>8</v>
      </c>
      <c r="H3441">
        <v>1</v>
      </c>
      <c r="I3441">
        <f t="shared" si="212"/>
        <v>0</v>
      </c>
      <c r="J3441">
        <f t="shared" si="213"/>
        <v>0</v>
      </c>
      <c r="K3441">
        <f t="shared" si="214"/>
        <v>0</v>
      </c>
      <c r="L3441">
        <f t="shared" si="215"/>
        <v>1</v>
      </c>
    </row>
    <row r="3442" spans="1:12" ht="13.2" x14ac:dyDescent="0.25">
      <c r="A3442" s="2">
        <v>45112</v>
      </c>
      <c r="B3442" s="3">
        <v>0.2646412037037037</v>
      </c>
      <c r="C3442" s="4">
        <v>1129</v>
      </c>
      <c r="D3442" s="4">
        <v>290442853</v>
      </c>
      <c r="E3442" s="4">
        <v>12</v>
      </c>
      <c r="F3442" s="4" t="s">
        <v>7</v>
      </c>
      <c r="G3442" s="4" t="s">
        <v>8</v>
      </c>
      <c r="H3442">
        <v>1</v>
      </c>
      <c r="I3442">
        <f t="shared" si="212"/>
        <v>0</v>
      </c>
      <c r="J3442">
        <f t="shared" si="213"/>
        <v>0</v>
      </c>
      <c r="K3442">
        <f t="shared" si="214"/>
        <v>0</v>
      </c>
      <c r="L3442">
        <f t="shared" si="215"/>
        <v>1</v>
      </c>
    </row>
    <row r="3443" spans="1:12" ht="13.2" x14ac:dyDescent="0.25">
      <c r="A3443" s="2">
        <v>45112</v>
      </c>
      <c r="B3443" s="3">
        <v>0.2879976851851852</v>
      </c>
      <c r="C3443" s="4">
        <v>1282</v>
      </c>
      <c r="D3443" s="4">
        <v>290443775</v>
      </c>
      <c r="E3443" s="4">
        <v>2</v>
      </c>
      <c r="F3443" s="4" t="s">
        <v>7</v>
      </c>
      <c r="G3443" s="4" t="s">
        <v>8</v>
      </c>
      <c r="H3443">
        <v>1</v>
      </c>
      <c r="I3443">
        <f t="shared" si="212"/>
        <v>0</v>
      </c>
      <c r="J3443">
        <f t="shared" si="213"/>
        <v>0</v>
      </c>
      <c r="K3443">
        <f t="shared" si="214"/>
        <v>0</v>
      </c>
      <c r="L3443">
        <f t="shared" si="215"/>
        <v>1</v>
      </c>
    </row>
    <row r="3444" spans="1:12" ht="13.2" x14ac:dyDescent="0.25">
      <c r="A3444" s="2">
        <v>45112</v>
      </c>
      <c r="B3444" s="3">
        <v>0.32046296296296295</v>
      </c>
      <c r="C3444" s="4">
        <v>1395</v>
      </c>
      <c r="D3444" s="4">
        <v>290445871</v>
      </c>
      <c r="E3444" s="4">
        <v>1</v>
      </c>
      <c r="F3444" s="4" t="s">
        <v>7</v>
      </c>
      <c r="G3444" s="4" t="s">
        <v>8</v>
      </c>
      <c r="H3444">
        <v>1</v>
      </c>
      <c r="I3444">
        <f t="shared" si="212"/>
        <v>0</v>
      </c>
      <c r="J3444">
        <f t="shared" si="213"/>
        <v>0</v>
      </c>
      <c r="K3444">
        <f t="shared" si="214"/>
        <v>0</v>
      </c>
      <c r="L3444">
        <f t="shared" si="215"/>
        <v>1</v>
      </c>
    </row>
    <row r="3445" spans="1:12" ht="13.2" x14ac:dyDescent="0.25">
      <c r="A3445" s="2">
        <v>45112</v>
      </c>
      <c r="B3445" s="3">
        <v>0.32431712962962961</v>
      </c>
      <c r="C3445" s="4">
        <v>1129</v>
      </c>
      <c r="D3445" s="4">
        <v>290446295</v>
      </c>
      <c r="E3445" s="4">
        <v>1</v>
      </c>
      <c r="F3445" s="4" t="s">
        <v>7</v>
      </c>
      <c r="G3445" s="4" t="s">
        <v>8</v>
      </c>
      <c r="H3445">
        <v>1</v>
      </c>
      <c r="I3445">
        <f t="shared" si="212"/>
        <v>0</v>
      </c>
      <c r="J3445">
        <f t="shared" si="213"/>
        <v>0</v>
      </c>
      <c r="K3445">
        <f t="shared" si="214"/>
        <v>0</v>
      </c>
      <c r="L3445">
        <f t="shared" si="215"/>
        <v>1</v>
      </c>
    </row>
    <row r="3446" spans="1:12" ht="13.2" x14ac:dyDescent="0.25">
      <c r="A3446" s="2">
        <v>45112</v>
      </c>
      <c r="B3446" s="3">
        <v>0.33645833333333336</v>
      </c>
      <c r="C3446" s="4">
        <v>1002</v>
      </c>
      <c r="D3446" s="4">
        <v>290448059</v>
      </c>
      <c r="E3446" s="4">
        <v>1</v>
      </c>
      <c r="F3446" s="4" t="s">
        <v>7</v>
      </c>
      <c r="G3446" s="4" t="s">
        <v>8</v>
      </c>
      <c r="H3446">
        <v>1</v>
      </c>
      <c r="I3446">
        <f t="shared" si="212"/>
        <v>0</v>
      </c>
      <c r="J3446">
        <f t="shared" si="213"/>
        <v>0</v>
      </c>
      <c r="K3446">
        <f t="shared" si="214"/>
        <v>0</v>
      </c>
      <c r="L3446">
        <f t="shared" si="215"/>
        <v>1</v>
      </c>
    </row>
    <row r="3447" spans="1:12" ht="13.2" x14ac:dyDescent="0.25">
      <c r="A3447" s="2">
        <v>45112</v>
      </c>
      <c r="B3447" s="3">
        <v>0.34547453703703701</v>
      </c>
      <c r="C3447" s="4">
        <v>1200</v>
      </c>
      <c r="D3447" s="4">
        <v>290450972</v>
      </c>
      <c r="E3447" s="4">
        <v>1</v>
      </c>
      <c r="F3447" s="4" t="s">
        <v>7</v>
      </c>
      <c r="G3447" s="4" t="s">
        <v>8</v>
      </c>
      <c r="H3447">
        <v>1</v>
      </c>
      <c r="I3447">
        <f t="shared" si="212"/>
        <v>0</v>
      </c>
      <c r="J3447">
        <f t="shared" si="213"/>
        <v>0</v>
      </c>
      <c r="K3447">
        <f t="shared" si="214"/>
        <v>0</v>
      </c>
      <c r="L3447">
        <f t="shared" si="215"/>
        <v>1</v>
      </c>
    </row>
    <row r="3448" spans="1:12" ht="13.2" x14ac:dyDescent="0.25">
      <c r="A3448" s="2">
        <v>45112</v>
      </c>
      <c r="B3448" s="3">
        <v>0.34789351851851852</v>
      </c>
      <c r="C3448" s="4">
        <v>1390</v>
      </c>
      <c r="D3448" s="4">
        <v>290451818</v>
      </c>
      <c r="E3448" s="4">
        <v>1</v>
      </c>
      <c r="F3448" s="4" t="s">
        <v>7</v>
      </c>
      <c r="G3448" s="4" t="s">
        <v>8</v>
      </c>
      <c r="H3448">
        <v>1</v>
      </c>
      <c r="I3448">
        <f t="shared" si="212"/>
        <v>0</v>
      </c>
      <c r="J3448">
        <f t="shared" si="213"/>
        <v>0</v>
      </c>
      <c r="K3448">
        <f t="shared" si="214"/>
        <v>0</v>
      </c>
      <c r="L3448">
        <f t="shared" si="215"/>
        <v>1</v>
      </c>
    </row>
    <row r="3449" spans="1:12" ht="13.2" x14ac:dyDescent="0.25">
      <c r="A3449" s="2">
        <v>45112</v>
      </c>
      <c r="B3449" s="3">
        <v>0.35009259259259257</v>
      </c>
      <c r="C3449" s="4">
        <v>1117</v>
      </c>
      <c r="D3449" s="4">
        <v>290452648</v>
      </c>
      <c r="E3449" s="4">
        <v>3</v>
      </c>
      <c r="F3449" s="4" t="s">
        <v>7</v>
      </c>
      <c r="G3449" s="4" t="s">
        <v>8</v>
      </c>
      <c r="H3449">
        <v>1</v>
      </c>
      <c r="I3449">
        <f t="shared" si="212"/>
        <v>0</v>
      </c>
      <c r="J3449">
        <f t="shared" si="213"/>
        <v>0</v>
      </c>
      <c r="K3449">
        <f t="shared" si="214"/>
        <v>0</v>
      </c>
      <c r="L3449">
        <f t="shared" si="215"/>
        <v>1</v>
      </c>
    </row>
    <row r="3450" spans="1:12" ht="13.2" x14ac:dyDescent="0.25">
      <c r="A3450" s="2">
        <v>45112</v>
      </c>
      <c r="B3450" s="3">
        <v>0.35417824074074072</v>
      </c>
      <c r="C3450" s="4">
        <v>1200</v>
      </c>
      <c r="D3450" s="4">
        <v>290454403</v>
      </c>
      <c r="E3450" s="4">
        <v>1</v>
      </c>
      <c r="F3450" s="4" t="s">
        <v>7</v>
      </c>
      <c r="G3450" s="4" t="s">
        <v>8</v>
      </c>
      <c r="H3450">
        <v>1</v>
      </c>
      <c r="I3450">
        <f t="shared" si="212"/>
        <v>0</v>
      </c>
      <c r="J3450">
        <f t="shared" si="213"/>
        <v>0</v>
      </c>
      <c r="K3450">
        <f t="shared" si="214"/>
        <v>0</v>
      </c>
      <c r="L3450">
        <f t="shared" si="215"/>
        <v>1</v>
      </c>
    </row>
    <row r="3451" spans="1:12" ht="13.2" x14ac:dyDescent="0.25">
      <c r="A3451" s="2">
        <v>45112</v>
      </c>
      <c r="B3451" s="3">
        <v>0.35930555555555554</v>
      </c>
      <c r="C3451" s="4">
        <v>1002</v>
      </c>
      <c r="D3451" s="4">
        <v>290456943</v>
      </c>
      <c r="E3451" s="4">
        <v>1</v>
      </c>
      <c r="F3451" s="4" t="s">
        <v>7</v>
      </c>
      <c r="G3451" s="4" t="s">
        <v>8</v>
      </c>
      <c r="H3451">
        <v>1</v>
      </c>
      <c r="I3451">
        <f t="shared" si="212"/>
        <v>0</v>
      </c>
      <c r="J3451">
        <f t="shared" si="213"/>
        <v>0</v>
      </c>
      <c r="K3451">
        <f t="shared" si="214"/>
        <v>0</v>
      </c>
      <c r="L3451">
        <f t="shared" si="215"/>
        <v>1</v>
      </c>
    </row>
    <row r="3452" spans="1:12" ht="13.2" x14ac:dyDescent="0.25">
      <c r="A3452" s="2">
        <v>45112</v>
      </c>
      <c r="B3452" s="3">
        <v>0.36833333333333335</v>
      </c>
      <c r="C3452" s="4">
        <v>1200</v>
      </c>
      <c r="D3452" s="4">
        <v>290461914</v>
      </c>
      <c r="E3452" s="4">
        <v>1</v>
      </c>
      <c r="F3452" s="4" t="s">
        <v>7</v>
      </c>
      <c r="G3452" s="4" t="s">
        <v>8</v>
      </c>
      <c r="H3452">
        <v>1</v>
      </c>
      <c r="I3452">
        <f t="shared" si="212"/>
        <v>0</v>
      </c>
      <c r="J3452">
        <f t="shared" si="213"/>
        <v>0</v>
      </c>
      <c r="K3452">
        <f t="shared" si="214"/>
        <v>0</v>
      </c>
      <c r="L3452">
        <f t="shared" si="215"/>
        <v>1</v>
      </c>
    </row>
    <row r="3453" spans="1:12" ht="13.2" x14ac:dyDescent="0.25">
      <c r="A3453" s="2">
        <v>45112</v>
      </c>
      <c r="B3453" s="3">
        <v>0.36803240740740739</v>
      </c>
      <c r="C3453" s="4">
        <v>1002</v>
      </c>
      <c r="D3453" s="4">
        <v>290461725</v>
      </c>
      <c r="E3453" s="4">
        <v>1</v>
      </c>
      <c r="F3453" s="4" t="s">
        <v>7</v>
      </c>
      <c r="G3453" s="4" t="s">
        <v>8</v>
      </c>
      <c r="H3453">
        <v>1</v>
      </c>
      <c r="I3453">
        <f t="shared" si="212"/>
        <v>0</v>
      </c>
      <c r="J3453">
        <f t="shared" si="213"/>
        <v>0</v>
      </c>
      <c r="K3453">
        <f t="shared" si="214"/>
        <v>0</v>
      </c>
      <c r="L3453">
        <f t="shared" si="215"/>
        <v>1</v>
      </c>
    </row>
    <row r="3454" spans="1:12" ht="13.2" x14ac:dyDescent="0.25">
      <c r="A3454" s="2">
        <v>45112</v>
      </c>
      <c r="B3454" s="3">
        <v>0.37101851851851853</v>
      </c>
      <c r="C3454" s="4">
        <v>1463</v>
      </c>
      <c r="D3454" s="4">
        <v>290463474</v>
      </c>
      <c r="E3454" s="4">
        <v>1</v>
      </c>
      <c r="F3454" s="4" t="s">
        <v>7</v>
      </c>
      <c r="G3454" s="4" t="s">
        <v>8</v>
      </c>
      <c r="H3454">
        <v>0</v>
      </c>
      <c r="I3454">
        <f t="shared" si="212"/>
        <v>0</v>
      </c>
      <c r="J3454">
        <f t="shared" si="213"/>
        <v>0</v>
      </c>
      <c r="K3454">
        <f t="shared" si="214"/>
        <v>0</v>
      </c>
      <c r="L3454">
        <f t="shared" si="215"/>
        <v>1</v>
      </c>
    </row>
    <row r="3455" spans="1:12" ht="13.2" x14ac:dyDescent="0.25">
      <c r="A3455" s="2">
        <v>45112</v>
      </c>
      <c r="B3455" s="3">
        <v>0.37126157407407406</v>
      </c>
      <c r="C3455" s="4">
        <v>1463</v>
      </c>
      <c r="D3455" s="4">
        <v>290463603</v>
      </c>
      <c r="E3455" s="4">
        <v>1</v>
      </c>
      <c r="F3455" s="4" t="s">
        <v>7</v>
      </c>
      <c r="G3455" s="4" t="s">
        <v>8</v>
      </c>
      <c r="H3455">
        <v>0</v>
      </c>
      <c r="I3455">
        <f t="shared" si="212"/>
        <v>0</v>
      </c>
      <c r="J3455">
        <f t="shared" si="213"/>
        <v>0</v>
      </c>
      <c r="K3455">
        <f t="shared" si="214"/>
        <v>0</v>
      </c>
      <c r="L3455">
        <f t="shared" si="215"/>
        <v>1</v>
      </c>
    </row>
    <row r="3456" spans="1:12" ht="13.2" x14ac:dyDescent="0.25">
      <c r="A3456" s="2">
        <v>45112</v>
      </c>
      <c r="B3456" s="3">
        <v>0.37923611111111111</v>
      </c>
      <c r="C3456" s="4">
        <v>1002</v>
      </c>
      <c r="D3456" s="4">
        <v>290468580</v>
      </c>
      <c r="E3456" s="4">
        <v>1</v>
      </c>
      <c r="F3456" s="4" t="s">
        <v>7</v>
      </c>
      <c r="G3456" s="4" t="s">
        <v>8</v>
      </c>
      <c r="H3456">
        <v>1</v>
      </c>
      <c r="I3456">
        <f t="shared" si="212"/>
        <v>0</v>
      </c>
      <c r="J3456">
        <f t="shared" si="213"/>
        <v>0</v>
      </c>
      <c r="K3456">
        <f t="shared" si="214"/>
        <v>0</v>
      </c>
      <c r="L3456">
        <f t="shared" si="215"/>
        <v>1</v>
      </c>
    </row>
    <row r="3457" spans="1:12" ht="13.2" x14ac:dyDescent="0.25">
      <c r="A3457" s="2">
        <v>45112</v>
      </c>
      <c r="B3457" s="3">
        <v>0.38600694444444444</v>
      </c>
      <c r="C3457" s="4">
        <v>1094</v>
      </c>
      <c r="D3457" s="4">
        <v>290473270</v>
      </c>
      <c r="E3457" s="4">
        <v>1</v>
      </c>
      <c r="F3457" s="4" t="s">
        <v>7</v>
      </c>
      <c r="G3457" s="4" t="s">
        <v>8</v>
      </c>
      <c r="H3457">
        <v>1</v>
      </c>
      <c r="I3457">
        <f t="shared" si="212"/>
        <v>0</v>
      </c>
      <c r="J3457">
        <f t="shared" si="213"/>
        <v>0</v>
      </c>
      <c r="K3457">
        <f t="shared" si="214"/>
        <v>0</v>
      </c>
      <c r="L3457">
        <f t="shared" si="215"/>
        <v>1</v>
      </c>
    </row>
    <row r="3458" spans="1:12" ht="13.2" x14ac:dyDescent="0.25">
      <c r="A3458" s="2">
        <v>45112</v>
      </c>
      <c r="B3458" s="3">
        <v>0.39327546296296295</v>
      </c>
      <c r="C3458" s="4">
        <v>1002</v>
      </c>
      <c r="D3458" s="4">
        <v>290478428</v>
      </c>
      <c r="E3458" s="4">
        <v>1</v>
      </c>
      <c r="F3458" s="4" t="s">
        <v>7</v>
      </c>
      <c r="G3458" s="4" t="s">
        <v>8</v>
      </c>
      <c r="H3458">
        <v>1</v>
      </c>
      <c r="I3458">
        <f t="shared" si="212"/>
        <v>0</v>
      </c>
      <c r="J3458">
        <f t="shared" si="213"/>
        <v>0</v>
      </c>
      <c r="K3458">
        <f t="shared" si="214"/>
        <v>0</v>
      </c>
      <c r="L3458">
        <f t="shared" si="215"/>
        <v>1</v>
      </c>
    </row>
    <row r="3459" spans="1:12" ht="13.2" x14ac:dyDescent="0.25">
      <c r="A3459" s="2">
        <v>45112</v>
      </c>
      <c r="B3459" s="3">
        <v>0.41743055555555558</v>
      </c>
      <c r="C3459" s="4">
        <v>1002</v>
      </c>
      <c r="D3459" s="4">
        <v>290495626</v>
      </c>
      <c r="E3459" s="4">
        <v>1</v>
      </c>
      <c r="F3459" s="4" t="s">
        <v>7</v>
      </c>
      <c r="G3459" s="4" t="s">
        <v>8</v>
      </c>
      <c r="H3459">
        <v>1</v>
      </c>
      <c r="I3459">
        <f t="shared" ref="I3459:I3522" si="216">IF($G3459=$N$2,1,0)</f>
        <v>0</v>
      </c>
      <c r="J3459">
        <f t="shared" ref="J3459:J3522" si="217">IF($G3459=$N$3,1,0)</f>
        <v>0</v>
      </c>
      <c r="K3459">
        <f t="shared" ref="K3459:K3522" si="218">IF($F3459=$N$1, IF($G3459=$N$4,1,0),0)</f>
        <v>0</v>
      </c>
      <c r="L3459">
        <f t="shared" ref="L3459:L3522" si="219">IF($F3459&lt;&gt;$N$1, IF($G3459=$N$4,1,0),0)</f>
        <v>1</v>
      </c>
    </row>
    <row r="3460" spans="1:12" ht="13.2" x14ac:dyDescent="0.25">
      <c r="A3460" s="2">
        <v>45112</v>
      </c>
      <c r="B3460" s="3">
        <v>0.42611111111111111</v>
      </c>
      <c r="C3460" s="4">
        <v>1117</v>
      </c>
      <c r="D3460" s="4">
        <v>290500919</v>
      </c>
      <c r="E3460" s="4">
        <v>1</v>
      </c>
      <c r="F3460" s="4" t="s">
        <v>7</v>
      </c>
      <c r="G3460" s="4" t="s">
        <v>8</v>
      </c>
      <c r="H3460">
        <v>1</v>
      </c>
      <c r="I3460">
        <f t="shared" si="216"/>
        <v>0</v>
      </c>
      <c r="J3460">
        <f t="shared" si="217"/>
        <v>0</v>
      </c>
      <c r="K3460">
        <f t="shared" si="218"/>
        <v>0</v>
      </c>
      <c r="L3460">
        <f t="shared" si="219"/>
        <v>1</v>
      </c>
    </row>
    <row r="3461" spans="1:12" ht="13.2" x14ac:dyDescent="0.25">
      <c r="A3461" s="2">
        <v>45112</v>
      </c>
      <c r="B3461" s="3">
        <v>0.42010416666666667</v>
      </c>
      <c r="C3461" s="4">
        <v>1002</v>
      </c>
      <c r="D3461" s="4">
        <v>290497260</v>
      </c>
      <c r="E3461" s="4">
        <v>1</v>
      </c>
      <c r="F3461" s="4" t="s">
        <v>7</v>
      </c>
      <c r="G3461" s="4" t="s">
        <v>8</v>
      </c>
      <c r="H3461">
        <v>1</v>
      </c>
      <c r="I3461">
        <f t="shared" si="216"/>
        <v>0</v>
      </c>
      <c r="J3461">
        <f t="shared" si="217"/>
        <v>0</v>
      </c>
      <c r="K3461">
        <f t="shared" si="218"/>
        <v>0</v>
      </c>
      <c r="L3461">
        <f t="shared" si="219"/>
        <v>1</v>
      </c>
    </row>
    <row r="3462" spans="1:12" ht="13.2" x14ac:dyDescent="0.25">
      <c r="A3462" s="2">
        <v>45112</v>
      </c>
      <c r="B3462" s="3">
        <v>0.42855324074074075</v>
      </c>
      <c r="C3462" s="4">
        <v>1002</v>
      </c>
      <c r="D3462" s="4">
        <v>290502363</v>
      </c>
      <c r="E3462" s="4">
        <v>1</v>
      </c>
      <c r="F3462" s="4" t="s">
        <v>7</v>
      </c>
      <c r="G3462" s="4" t="s">
        <v>8</v>
      </c>
      <c r="H3462">
        <v>1</v>
      </c>
      <c r="I3462">
        <f t="shared" si="216"/>
        <v>0</v>
      </c>
      <c r="J3462">
        <f t="shared" si="217"/>
        <v>0</v>
      </c>
      <c r="K3462">
        <f t="shared" si="218"/>
        <v>0</v>
      </c>
      <c r="L3462">
        <f t="shared" si="219"/>
        <v>1</v>
      </c>
    </row>
    <row r="3463" spans="1:12" ht="13.2" x14ac:dyDescent="0.25">
      <c r="A3463" s="2">
        <v>45112</v>
      </c>
      <c r="B3463" s="3">
        <v>0.42815972222222221</v>
      </c>
      <c r="C3463" s="4">
        <v>1002</v>
      </c>
      <c r="D3463" s="4">
        <v>290502135</v>
      </c>
      <c r="E3463" s="4">
        <v>1</v>
      </c>
      <c r="F3463" s="4" t="s">
        <v>7</v>
      </c>
      <c r="G3463" s="4" t="s">
        <v>8</v>
      </c>
      <c r="H3463">
        <v>1</v>
      </c>
      <c r="I3463">
        <f t="shared" si="216"/>
        <v>0</v>
      </c>
      <c r="J3463">
        <f t="shared" si="217"/>
        <v>0</v>
      </c>
      <c r="K3463">
        <f t="shared" si="218"/>
        <v>0</v>
      </c>
      <c r="L3463">
        <f t="shared" si="219"/>
        <v>1</v>
      </c>
    </row>
    <row r="3464" spans="1:12" ht="13.2" x14ac:dyDescent="0.25">
      <c r="A3464" s="2">
        <v>45112</v>
      </c>
      <c r="B3464" s="3">
        <v>0.44481481481481483</v>
      </c>
      <c r="C3464" s="4">
        <v>1200</v>
      </c>
      <c r="D3464" s="4">
        <v>290511275</v>
      </c>
      <c r="E3464" s="4">
        <v>1</v>
      </c>
      <c r="F3464" s="4" t="s">
        <v>9</v>
      </c>
      <c r="G3464" s="4" t="s">
        <v>10</v>
      </c>
      <c r="H3464">
        <v>1</v>
      </c>
      <c r="I3464">
        <f t="shared" si="216"/>
        <v>1</v>
      </c>
      <c r="J3464">
        <f t="shared" si="217"/>
        <v>0</v>
      </c>
      <c r="K3464">
        <f t="shared" si="218"/>
        <v>0</v>
      </c>
      <c r="L3464">
        <f t="shared" si="219"/>
        <v>0</v>
      </c>
    </row>
    <row r="3465" spans="1:12" ht="13.2" x14ac:dyDescent="0.25">
      <c r="A3465" s="2">
        <v>45112</v>
      </c>
      <c r="B3465" s="3">
        <v>0.46278935185185183</v>
      </c>
      <c r="C3465" s="4">
        <v>1074</v>
      </c>
      <c r="D3465" s="4">
        <v>290520420</v>
      </c>
      <c r="E3465" s="4">
        <v>2</v>
      </c>
      <c r="F3465" s="4" t="s">
        <v>7</v>
      </c>
      <c r="G3465" s="4" t="s">
        <v>8</v>
      </c>
      <c r="H3465">
        <v>1</v>
      </c>
      <c r="I3465">
        <f t="shared" si="216"/>
        <v>0</v>
      </c>
      <c r="J3465">
        <f t="shared" si="217"/>
        <v>0</v>
      </c>
      <c r="K3465">
        <f t="shared" si="218"/>
        <v>0</v>
      </c>
      <c r="L3465">
        <f t="shared" si="219"/>
        <v>1</v>
      </c>
    </row>
    <row r="3466" spans="1:12" ht="13.2" x14ac:dyDescent="0.25">
      <c r="A3466" s="2">
        <v>45112</v>
      </c>
      <c r="B3466" s="3">
        <v>0.47763888888888889</v>
      </c>
      <c r="C3466" s="4">
        <v>1302</v>
      </c>
      <c r="D3466" s="4">
        <v>290527988</v>
      </c>
      <c r="E3466" s="4">
        <v>1</v>
      </c>
      <c r="F3466" s="4" t="s">
        <v>7</v>
      </c>
      <c r="G3466" s="4" t="s">
        <v>8</v>
      </c>
      <c r="H3466">
        <v>1</v>
      </c>
      <c r="I3466">
        <f t="shared" si="216"/>
        <v>0</v>
      </c>
      <c r="J3466">
        <f t="shared" si="217"/>
        <v>0</v>
      </c>
      <c r="K3466">
        <f t="shared" si="218"/>
        <v>0</v>
      </c>
      <c r="L3466">
        <f t="shared" si="219"/>
        <v>1</v>
      </c>
    </row>
    <row r="3467" spans="1:12" ht="13.2" x14ac:dyDescent="0.25">
      <c r="A3467" s="2">
        <v>45112</v>
      </c>
      <c r="B3467" s="3">
        <v>0.48895833333333333</v>
      </c>
      <c r="C3467" s="4">
        <v>1302</v>
      </c>
      <c r="D3467" s="4">
        <v>290533382</v>
      </c>
      <c r="E3467" s="4">
        <v>2</v>
      </c>
      <c r="F3467" s="4" t="s">
        <v>7</v>
      </c>
      <c r="G3467" s="4" t="s">
        <v>8</v>
      </c>
      <c r="H3467">
        <v>1</v>
      </c>
      <c r="I3467">
        <f t="shared" si="216"/>
        <v>0</v>
      </c>
      <c r="J3467">
        <f t="shared" si="217"/>
        <v>0</v>
      </c>
      <c r="K3467">
        <f t="shared" si="218"/>
        <v>0</v>
      </c>
      <c r="L3467">
        <f t="shared" si="219"/>
        <v>1</v>
      </c>
    </row>
    <row r="3468" spans="1:12" ht="13.2" x14ac:dyDescent="0.25">
      <c r="A3468" s="2">
        <v>45112</v>
      </c>
      <c r="B3468" s="3">
        <v>0.50577546296296294</v>
      </c>
      <c r="C3468" s="4">
        <v>1302</v>
      </c>
      <c r="D3468" s="4">
        <v>290542273</v>
      </c>
      <c r="E3468" s="4">
        <v>1</v>
      </c>
      <c r="F3468" s="4" t="s">
        <v>7</v>
      </c>
      <c r="G3468" s="4" t="s">
        <v>8</v>
      </c>
      <c r="H3468">
        <v>1</v>
      </c>
      <c r="I3468">
        <f t="shared" si="216"/>
        <v>0</v>
      </c>
      <c r="J3468">
        <f t="shared" si="217"/>
        <v>0</v>
      </c>
      <c r="K3468">
        <f t="shared" si="218"/>
        <v>0</v>
      </c>
      <c r="L3468">
        <f t="shared" si="219"/>
        <v>1</v>
      </c>
    </row>
    <row r="3469" spans="1:12" ht="13.2" x14ac:dyDescent="0.25">
      <c r="A3469" s="2">
        <v>45112</v>
      </c>
      <c r="B3469" s="3">
        <v>0.50685185185185189</v>
      </c>
      <c r="C3469" s="4">
        <v>1302</v>
      </c>
      <c r="D3469" s="4">
        <v>290542971</v>
      </c>
      <c r="E3469" s="4">
        <v>1</v>
      </c>
      <c r="F3469" s="4" t="s">
        <v>7</v>
      </c>
      <c r="G3469" s="4" t="s">
        <v>8</v>
      </c>
      <c r="H3469">
        <v>1</v>
      </c>
      <c r="I3469">
        <f t="shared" si="216"/>
        <v>0</v>
      </c>
      <c r="J3469">
        <f t="shared" si="217"/>
        <v>0</v>
      </c>
      <c r="K3469">
        <f t="shared" si="218"/>
        <v>0</v>
      </c>
      <c r="L3469">
        <f t="shared" si="219"/>
        <v>1</v>
      </c>
    </row>
    <row r="3470" spans="1:12" ht="13.2" x14ac:dyDescent="0.25">
      <c r="A3470" s="2">
        <v>45112</v>
      </c>
      <c r="B3470" s="3">
        <v>0.51768518518518514</v>
      </c>
      <c r="C3470" s="4">
        <v>1002</v>
      </c>
      <c r="D3470" s="4">
        <v>290550723</v>
      </c>
      <c r="E3470" s="4">
        <v>1</v>
      </c>
      <c r="F3470" s="4" t="s">
        <v>7</v>
      </c>
      <c r="G3470" s="4" t="s">
        <v>8</v>
      </c>
      <c r="H3470">
        <v>1</v>
      </c>
      <c r="I3470">
        <f t="shared" si="216"/>
        <v>0</v>
      </c>
      <c r="J3470">
        <f t="shared" si="217"/>
        <v>0</v>
      </c>
      <c r="K3470">
        <f t="shared" si="218"/>
        <v>0</v>
      </c>
      <c r="L3470">
        <f t="shared" si="219"/>
        <v>1</v>
      </c>
    </row>
    <row r="3471" spans="1:12" ht="13.2" x14ac:dyDescent="0.25">
      <c r="A3471" s="2">
        <v>45112</v>
      </c>
      <c r="B3471" s="3">
        <v>0.51820601851851855</v>
      </c>
      <c r="C3471" s="4">
        <v>1002</v>
      </c>
      <c r="D3471" s="4">
        <v>290551294</v>
      </c>
      <c r="E3471" s="4">
        <v>1</v>
      </c>
      <c r="F3471" s="4" t="s">
        <v>7</v>
      </c>
      <c r="G3471" s="4" t="s">
        <v>8</v>
      </c>
      <c r="H3471">
        <v>1</v>
      </c>
      <c r="I3471">
        <f t="shared" si="216"/>
        <v>0</v>
      </c>
      <c r="J3471">
        <f t="shared" si="217"/>
        <v>0</v>
      </c>
      <c r="K3471">
        <f t="shared" si="218"/>
        <v>0</v>
      </c>
      <c r="L3471">
        <f t="shared" si="219"/>
        <v>1</v>
      </c>
    </row>
    <row r="3472" spans="1:12" ht="13.2" x14ac:dyDescent="0.25">
      <c r="A3472" s="2">
        <v>45112</v>
      </c>
      <c r="B3472" s="3">
        <v>0.51945601851851853</v>
      </c>
      <c r="C3472" s="4">
        <v>1002</v>
      </c>
      <c r="D3472" s="4">
        <v>290552415</v>
      </c>
      <c r="E3472" s="4">
        <v>1</v>
      </c>
      <c r="F3472" s="4" t="s">
        <v>7</v>
      </c>
      <c r="G3472" s="4" t="s">
        <v>8</v>
      </c>
      <c r="H3472">
        <v>1</v>
      </c>
      <c r="I3472">
        <f t="shared" si="216"/>
        <v>0</v>
      </c>
      <c r="J3472">
        <f t="shared" si="217"/>
        <v>0</v>
      </c>
      <c r="K3472">
        <f t="shared" si="218"/>
        <v>0</v>
      </c>
      <c r="L3472">
        <f t="shared" si="219"/>
        <v>1</v>
      </c>
    </row>
    <row r="3473" spans="1:12" ht="13.2" x14ac:dyDescent="0.25">
      <c r="A3473" s="2">
        <v>45112</v>
      </c>
      <c r="B3473" s="3">
        <v>0.52013888888888893</v>
      </c>
      <c r="C3473" s="4">
        <v>1002</v>
      </c>
      <c r="D3473" s="4">
        <v>290553037</v>
      </c>
      <c r="E3473" s="4">
        <v>1</v>
      </c>
      <c r="F3473" s="4" t="s">
        <v>7</v>
      </c>
      <c r="G3473" s="4" t="s">
        <v>8</v>
      </c>
      <c r="H3473">
        <v>1</v>
      </c>
      <c r="I3473">
        <f t="shared" si="216"/>
        <v>0</v>
      </c>
      <c r="J3473">
        <f t="shared" si="217"/>
        <v>0</v>
      </c>
      <c r="K3473">
        <f t="shared" si="218"/>
        <v>0</v>
      </c>
      <c r="L3473">
        <f t="shared" si="219"/>
        <v>1</v>
      </c>
    </row>
    <row r="3474" spans="1:12" ht="13.2" x14ac:dyDescent="0.25">
      <c r="A3474" s="2">
        <v>45112</v>
      </c>
      <c r="B3474" s="3">
        <v>0.51886574074074077</v>
      </c>
      <c r="C3474" s="4">
        <v>1002</v>
      </c>
      <c r="D3474" s="4">
        <v>290551908</v>
      </c>
      <c r="E3474" s="4">
        <v>1</v>
      </c>
      <c r="F3474" s="4" t="s">
        <v>7</v>
      </c>
      <c r="G3474" s="4" t="s">
        <v>8</v>
      </c>
      <c r="H3474">
        <v>1</v>
      </c>
      <c r="I3474">
        <f t="shared" si="216"/>
        <v>0</v>
      </c>
      <c r="J3474">
        <f t="shared" si="217"/>
        <v>0</v>
      </c>
      <c r="K3474">
        <f t="shared" si="218"/>
        <v>0</v>
      </c>
      <c r="L3474">
        <f t="shared" si="219"/>
        <v>1</v>
      </c>
    </row>
    <row r="3475" spans="1:12" ht="13.2" x14ac:dyDescent="0.25">
      <c r="A3475" s="2">
        <v>45112</v>
      </c>
      <c r="B3475" s="3">
        <v>0.52719907407407407</v>
      </c>
      <c r="C3475" s="4">
        <v>1302</v>
      </c>
      <c r="D3475" s="4">
        <v>290562582</v>
      </c>
      <c r="E3475" s="4">
        <v>1</v>
      </c>
      <c r="F3475" s="4" t="s">
        <v>7</v>
      </c>
      <c r="G3475" s="4" t="s">
        <v>8</v>
      </c>
      <c r="H3475">
        <v>1</v>
      </c>
      <c r="I3475">
        <f t="shared" si="216"/>
        <v>0</v>
      </c>
      <c r="J3475">
        <f t="shared" si="217"/>
        <v>0</v>
      </c>
      <c r="K3475">
        <f t="shared" si="218"/>
        <v>0</v>
      </c>
      <c r="L3475">
        <f t="shared" si="219"/>
        <v>1</v>
      </c>
    </row>
    <row r="3476" spans="1:12" ht="13.2" x14ac:dyDescent="0.25">
      <c r="A3476" s="2">
        <v>45112</v>
      </c>
      <c r="B3476" s="3">
        <v>0.52747685185185189</v>
      </c>
      <c r="C3476" s="4">
        <v>1282</v>
      </c>
      <c r="D3476" s="4">
        <v>290563038</v>
      </c>
      <c r="E3476" s="4">
        <v>1</v>
      </c>
      <c r="F3476" s="4" t="s">
        <v>7</v>
      </c>
      <c r="G3476" s="4" t="s">
        <v>8</v>
      </c>
      <c r="H3476">
        <v>1</v>
      </c>
      <c r="I3476">
        <f t="shared" si="216"/>
        <v>0</v>
      </c>
      <c r="J3476">
        <f t="shared" si="217"/>
        <v>0</v>
      </c>
      <c r="K3476">
        <f t="shared" si="218"/>
        <v>0</v>
      </c>
      <c r="L3476">
        <f t="shared" si="219"/>
        <v>1</v>
      </c>
    </row>
    <row r="3477" spans="1:12" ht="13.2" x14ac:dyDescent="0.25">
      <c r="A3477" s="2">
        <v>45112</v>
      </c>
      <c r="B3477" s="3">
        <v>0.52519675925925924</v>
      </c>
      <c r="C3477" s="4">
        <v>1002</v>
      </c>
      <c r="D3477" s="4">
        <v>290559391</v>
      </c>
      <c r="E3477" s="4">
        <v>1</v>
      </c>
      <c r="F3477" s="4" t="s">
        <v>7</v>
      </c>
      <c r="G3477" s="4" t="s">
        <v>8</v>
      </c>
      <c r="H3477">
        <v>1</v>
      </c>
      <c r="I3477">
        <f t="shared" si="216"/>
        <v>0</v>
      </c>
      <c r="J3477">
        <f t="shared" si="217"/>
        <v>0</v>
      </c>
      <c r="K3477">
        <f t="shared" si="218"/>
        <v>0</v>
      </c>
      <c r="L3477">
        <f t="shared" si="219"/>
        <v>1</v>
      </c>
    </row>
    <row r="3478" spans="1:12" ht="13.2" x14ac:dyDescent="0.25">
      <c r="A3478" s="2">
        <v>45112</v>
      </c>
      <c r="B3478" s="3">
        <v>0.52795138888888893</v>
      </c>
      <c r="C3478" s="4">
        <v>1135</v>
      </c>
      <c r="D3478" s="4">
        <v>290563743</v>
      </c>
      <c r="E3478" s="4">
        <v>2</v>
      </c>
      <c r="F3478" s="4" t="s">
        <v>9</v>
      </c>
      <c r="G3478" s="4" t="s">
        <v>10</v>
      </c>
      <c r="H3478">
        <v>1</v>
      </c>
      <c r="I3478">
        <f t="shared" si="216"/>
        <v>1</v>
      </c>
      <c r="J3478">
        <f t="shared" si="217"/>
        <v>0</v>
      </c>
      <c r="K3478">
        <f t="shared" si="218"/>
        <v>0</v>
      </c>
      <c r="L3478">
        <f t="shared" si="219"/>
        <v>0</v>
      </c>
    </row>
    <row r="3479" spans="1:12" ht="13.2" x14ac:dyDescent="0.25">
      <c r="A3479" s="2">
        <v>45112</v>
      </c>
      <c r="B3479" s="3">
        <v>0.52964120370370371</v>
      </c>
      <c r="C3479" s="4">
        <v>1200</v>
      </c>
      <c r="D3479" s="4">
        <v>290566413</v>
      </c>
      <c r="E3479" s="4">
        <v>1</v>
      </c>
      <c r="F3479" s="4" t="s">
        <v>7</v>
      </c>
      <c r="G3479" s="4" t="s">
        <v>8</v>
      </c>
      <c r="H3479">
        <v>1</v>
      </c>
      <c r="I3479">
        <f t="shared" si="216"/>
        <v>0</v>
      </c>
      <c r="J3479">
        <f t="shared" si="217"/>
        <v>0</v>
      </c>
      <c r="K3479">
        <f t="shared" si="218"/>
        <v>0</v>
      </c>
      <c r="L3479">
        <f t="shared" si="219"/>
        <v>1</v>
      </c>
    </row>
    <row r="3480" spans="1:12" ht="13.2" x14ac:dyDescent="0.25">
      <c r="A3480" s="2">
        <v>45112</v>
      </c>
      <c r="B3480" s="3">
        <v>0.51493055555555556</v>
      </c>
      <c r="C3480" s="4">
        <v>1377</v>
      </c>
      <c r="D3480" s="4">
        <v>290548559</v>
      </c>
      <c r="E3480" s="4">
        <v>1</v>
      </c>
      <c r="F3480" s="4" t="s">
        <v>7</v>
      </c>
      <c r="G3480" s="4" t="s">
        <v>8</v>
      </c>
      <c r="H3480">
        <v>0</v>
      </c>
      <c r="I3480">
        <f t="shared" si="216"/>
        <v>0</v>
      </c>
      <c r="J3480">
        <f t="shared" si="217"/>
        <v>0</v>
      </c>
      <c r="K3480">
        <f t="shared" si="218"/>
        <v>0</v>
      </c>
      <c r="L3480">
        <f t="shared" si="219"/>
        <v>1</v>
      </c>
    </row>
    <row r="3481" spans="1:12" ht="13.2" x14ac:dyDescent="0.25">
      <c r="A3481" s="2">
        <v>45112</v>
      </c>
      <c r="B3481" s="3">
        <v>0.53590277777777773</v>
      </c>
      <c r="C3481" s="4">
        <v>1002</v>
      </c>
      <c r="D3481" s="4">
        <v>290577068</v>
      </c>
      <c r="E3481" s="4">
        <v>1</v>
      </c>
      <c r="F3481" s="4" t="s">
        <v>7</v>
      </c>
      <c r="G3481" s="4" t="s">
        <v>8</v>
      </c>
      <c r="H3481">
        <v>1</v>
      </c>
      <c r="I3481">
        <f t="shared" si="216"/>
        <v>0</v>
      </c>
      <c r="J3481">
        <f t="shared" si="217"/>
        <v>0</v>
      </c>
      <c r="K3481">
        <f t="shared" si="218"/>
        <v>0</v>
      </c>
      <c r="L3481">
        <f t="shared" si="219"/>
        <v>1</v>
      </c>
    </row>
    <row r="3482" spans="1:12" ht="13.2" x14ac:dyDescent="0.25">
      <c r="A3482" s="2">
        <v>45112</v>
      </c>
      <c r="B3482" s="3">
        <v>0.53391203703703705</v>
      </c>
      <c r="C3482" s="4">
        <v>1214</v>
      </c>
      <c r="D3482" s="4">
        <v>290573426</v>
      </c>
      <c r="E3482" s="4">
        <v>1</v>
      </c>
      <c r="F3482" s="4" t="s">
        <v>7</v>
      </c>
      <c r="G3482" s="4" t="s">
        <v>8</v>
      </c>
      <c r="H3482">
        <v>1</v>
      </c>
      <c r="I3482">
        <f t="shared" si="216"/>
        <v>0</v>
      </c>
      <c r="J3482">
        <f t="shared" si="217"/>
        <v>0</v>
      </c>
      <c r="K3482">
        <f t="shared" si="218"/>
        <v>0</v>
      </c>
      <c r="L3482">
        <f t="shared" si="219"/>
        <v>1</v>
      </c>
    </row>
    <row r="3483" spans="1:12" ht="13.2" x14ac:dyDescent="0.25">
      <c r="A3483" s="2">
        <v>45112</v>
      </c>
      <c r="B3483" s="3">
        <v>0.53968749999999999</v>
      </c>
      <c r="C3483" s="4">
        <v>1145</v>
      </c>
      <c r="D3483" s="4">
        <v>290584378</v>
      </c>
      <c r="E3483" s="4">
        <v>1</v>
      </c>
      <c r="F3483" s="4" t="s">
        <v>7</v>
      </c>
      <c r="G3483" s="4" t="s">
        <v>8</v>
      </c>
      <c r="H3483">
        <v>1</v>
      </c>
      <c r="I3483">
        <f t="shared" si="216"/>
        <v>0</v>
      </c>
      <c r="J3483">
        <f t="shared" si="217"/>
        <v>0</v>
      </c>
      <c r="K3483">
        <f t="shared" si="218"/>
        <v>0</v>
      </c>
      <c r="L3483">
        <f t="shared" si="219"/>
        <v>1</v>
      </c>
    </row>
    <row r="3484" spans="1:12" ht="13.2" x14ac:dyDescent="0.25">
      <c r="A3484" s="2">
        <v>45112</v>
      </c>
      <c r="B3484" s="3">
        <v>0.54475694444444445</v>
      </c>
      <c r="C3484" s="4">
        <v>1002</v>
      </c>
      <c r="D3484" s="4">
        <v>290595601</v>
      </c>
      <c r="E3484" s="4">
        <v>1</v>
      </c>
      <c r="F3484" s="4" t="s">
        <v>7</v>
      </c>
      <c r="G3484" s="4" t="s">
        <v>8</v>
      </c>
      <c r="H3484">
        <v>1</v>
      </c>
      <c r="I3484">
        <f t="shared" si="216"/>
        <v>0</v>
      </c>
      <c r="J3484">
        <f t="shared" si="217"/>
        <v>0</v>
      </c>
      <c r="K3484">
        <f t="shared" si="218"/>
        <v>0</v>
      </c>
      <c r="L3484">
        <f t="shared" si="219"/>
        <v>1</v>
      </c>
    </row>
    <row r="3485" spans="1:12" ht="13.2" x14ac:dyDescent="0.25">
      <c r="A3485" s="2">
        <v>45112</v>
      </c>
      <c r="B3485" s="3">
        <v>0.53862268518518519</v>
      </c>
      <c r="C3485" s="4">
        <v>1002</v>
      </c>
      <c r="D3485" s="4">
        <v>290582294</v>
      </c>
      <c r="E3485" s="4">
        <v>1</v>
      </c>
      <c r="F3485" s="4" t="s">
        <v>7</v>
      </c>
      <c r="G3485" s="4" t="s">
        <v>8</v>
      </c>
      <c r="H3485">
        <v>1</v>
      </c>
      <c r="I3485">
        <f t="shared" si="216"/>
        <v>0</v>
      </c>
      <c r="J3485">
        <f t="shared" si="217"/>
        <v>0</v>
      </c>
      <c r="K3485">
        <f t="shared" si="218"/>
        <v>0</v>
      </c>
      <c r="L3485">
        <f t="shared" si="219"/>
        <v>1</v>
      </c>
    </row>
    <row r="3486" spans="1:12" ht="13.2" x14ac:dyDescent="0.25">
      <c r="A3486" s="2">
        <v>45112</v>
      </c>
      <c r="B3486" s="3">
        <v>0.54032407407407412</v>
      </c>
      <c r="C3486" s="4">
        <v>1162</v>
      </c>
      <c r="D3486" s="4">
        <v>290585653</v>
      </c>
      <c r="E3486" s="4">
        <v>1</v>
      </c>
      <c r="F3486" s="4" t="s">
        <v>7</v>
      </c>
      <c r="G3486" s="4" t="s">
        <v>8</v>
      </c>
      <c r="H3486">
        <v>1</v>
      </c>
      <c r="I3486">
        <f t="shared" si="216"/>
        <v>0</v>
      </c>
      <c r="J3486">
        <f t="shared" si="217"/>
        <v>0</v>
      </c>
      <c r="K3486">
        <f t="shared" si="218"/>
        <v>0</v>
      </c>
      <c r="L3486">
        <f t="shared" si="219"/>
        <v>1</v>
      </c>
    </row>
    <row r="3487" spans="1:12" ht="13.2" x14ac:dyDescent="0.25">
      <c r="A3487" s="2">
        <v>45112</v>
      </c>
      <c r="B3487" s="3">
        <v>0.54899305555555555</v>
      </c>
      <c r="C3487" s="4">
        <v>1302</v>
      </c>
      <c r="D3487" s="4">
        <v>290606548</v>
      </c>
      <c r="E3487" s="4">
        <v>1</v>
      </c>
      <c r="F3487" s="4" t="s">
        <v>7</v>
      </c>
      <c r="G3487" s="4" t="s">
        <v>8</v>
      </c>
      <c r="H3487">
        <v>1</v>
      </c>
      <c r="I3487">
        <f t="shared" si="216"/>
        <v>0</v>
      </c>
      <c r="J3487">
        <f t="shared" si="217"/>
        <v>0</v>
      </c>
      <c r="K3487">
        <f t="shared" si="218"/>
        <v>0</v>
      </c>
      <c r="L3487">
        <f t="shared" si="219"/>
        <v>1</v>
      </c>
    </row>
    <row r="3488" spans="1:12" ht="13.2" x14ac:dyDescent="0.25">
      <c r="A3488" s="2">
        <v>45112</v>
      </c>
      <c r="B3488" s="3">
        <v>0.55016203703703703</v>
      </c>
      <c r="C3488" s="4">
        <v>1084</v>
      </c>
      <c r="D3488" s="4">
        <v>290609908</v>
      </c>
      <c r="E3488" s="4">
        <v>1</v>
      </c>
      <c r="F3488" s="4" t="s">
        <v>7</v>
      </c>
      <c r="G3488" s="4" t="s">
        <v>8</v>
      </c>
      <c r="H3488">
        <v>1</v>
      </c>
      <c r="I3488">
        <f t="shared" si="216"/>
        <v>0</v>
      </c>
      <c r="J3488">
        <f t="shared" si="217"/>
        <v>0</v>
      </c>
      <c r="K3488">
        <f t="shared" si="218"/>
        <v>0</v>
      </c>
      <c r="L3488">
        <f t="shared" si="219"/>
        <v>1</v>
      </c>
    </row>
    <row r="3489" spans="1:12" ht="13.2" x14ac:dyDescent="0.25">
      <c r="A3489" s="2">
        <v>45112</v>
      </c>
      <c r="B3489" s="3">
        <v>0.54857638888888893</v>
      </c>
      <c r="C3489" s="4">
        <v>1002</v>
      </c>
      <c r="D3489" s="4">
        <v>290605461</v>
      </c>
      <c r="E3489" s="4">
        <v>1</v>
      </c>
      <c r="F3489" s="4" t="s">
        <v>7</v>
      </c>
      <c r="G3489" s="4" t="s">
        <v>8</v>
      </c>
      <c r="H3489">
        <v>1</v>
      </c>
      <c r="I3489">
        <f t="shared" si="216"/>
        <v>0</v>
      </c>
      <c r="J3489">
        <f t="shared" si="217"/>
        <v>0</v>
      </c>
      <c r="K3489">
        <f t="shared" si="218"/>
        <v>0</v>
      </c>
      <c r="L3489">
        <f t="shared" si="219"/>
        <v>1</v>
      </c>
    </row>
    <row r="3490" spans="1:12" ht="13.2" x14ac:dyDescent="0.25">
      <c r="A3490" s="2">
        <v>45112</v>
      </c>
      <c r="B3490" s="3">
        <v>0.55121527777777779</v>
      </c>
      <c r="C3490" s="4">
        <v>1214</v>
      </c>
      <c r="D3490" s="4">
        <v>290612809</v>
      </c>
      <c r="E3490" s="4">
        <v>1</v>
      </c>
      <c r="F3490" s="4" t="s">
        <v>7</v>
      </c>
      <c r="G3490" s="4" t="s">
        <v>8</v>
      </c>
      <c r="H3490">
        <v>1</v>
      </c>
      <c r="I3490">
        <f t="shared" si="216"/>
        <v>0</v>
      </c>
      <c r="J3490">
        <f t="shared" si="217"/>
        <v>0</v>
      </c>
      <c r="K3490">
        <f t="shared" si="218"/>
        <v>0</v>
      </c>
      <c r="L3490">
        <f t="shared" si="219"/>
        <v>1</v>
      </c>
    </row>
    <row r="3491" spans="1:12" ht="13.2" x14ac:dyDescent="0.25">
      <c r="A3491" s="2">
        <v>45112</v>
      </c>
      <c r="B3491" s="3">
        <v>0.55181712962962959</v>
      </c>
      <c r="C3491" s="4">
        <v>1117</v>
      </c>
      <c r="D3491" s="4">
        <v>290614460</v>
      </c>
      <c r="E3491" s="4">
        <v>1</v>
      </c>
      <c r="F3491" s="4" t="s">
        <v>7</v>
      </c>
      <c r="G3491" s="4" t="s">
        <v>8</v>
      </c>
      <c r="H3491">
        <v>1</v>
      </c>
      <c r="I3491">
        <f t="shared" si="216"/>
        <v>0</v>
      </c>
      <c r="J3491">
        <f t="shared" si="217"/>
        <v>0</v>
      </c>
      <c r="K3491">
        <f t="shared" si="218"/>
        <v>0</v>
      </c>
      <c r="L3491">
        <f t="shared" si="219"/>
        <v>1</v>
      </c>
    </row>
    <row r="3492" spans="1:12" ht="13.2" x14ac:dyDescent="0.25">
      <c r="A3492" s="2">
        <v>45112</v>
      </c>
      <c r="B3492" s="3">
        <v>0.55478009259259264</v>
      </c>
      <c r="C3492" s="4">
        <v>1162</v>
      </c>
      <c r="D3492" s="4">
        <v>290622494</v>
      </c>
      <c r="E3492" s="4">
        <v>1</v>
      </c>
      <c r="F3492" s="4" t="s">
        <v>7</v>
      </c>
      <c r="G3492" s="4" t="s">
        <v>8</v>
      </c>
      <c r="H3492">
        <v>1</v>
      </c>
      <c r="I3492">
        <f t="shared" si="216"/>
        <v>0</v>
      </c>
      <c r="J3492">
        <f t="shared" si="217"/>
        <v>0</v>
      </c>
      <c r="K3492">
        <f t="shared" si="218"/>
        <v>0</v>
      </c>
      <c r="L3492">
        <f t="shared" si="219"/>
        <v>1</v>
      </c>
    </row>
    <row r="3493" spans="1:12" ht="13.2" x14ac:dyDescent="0.25">
      <c r="A3493" s="2">
        <v>45112</v>
      </c>
      <c r="B3493" s="3">
        <v>0.53862268518518519</v>
      </c>
      <c r="C3493" s="4">
        <v>1162</v>
      </c>
      <c r="D3493" s="4">
        <v>290582268</v>
      </c>
      <c r="E3493" s="4">
        <v>1</v>
      </c>
      <c r="F3493" s="4" t="s">
        <v>7</v>
      </c>
      <c r="G3493" s="4" t="s">
        <v>8</v>
      </c>
      <c r="H3493">
        <v>1</v>
      </c>
      <c r="I3493">
        <f t="shared" si="216"/>
        <v>0</v>
      </c>
      <c r="J3493">
        <f t="shared" si="217"/>
        <v>0</v>
      </c>
      <c r="K3493">
        <f t="shared" si="218"/>
        <v>0</v>
      </c>
      <c r="L3493">
        <f t="shared" si="219"/>
        <v>1</v>
      </c>
    </row>
    <row r="3494" spans="1:12" ht="13.2" x14ac:dyDescent="0.25">
      <c r="A3494" s="2">
        <v>45112</v>
      </c>
      <c r="B3494" s="3">
        <v>0.55364583333333328</v>
      </c>
      <c r="C3494" s="4">
        <v>1346</v>
      </c>
      <c r="D3494" s="4">
        <v>290619405</v>
      </c>
      <c r="E3494" s="4">
        <v>1</v>
      </c>
      <c r="F3494" s="4" t="s">
        <v>7</v>
      </c>
      <c r="G3494" s="4" t="s">
        <v>8</v>
      </c>
      <c r="H3494">
        <v>1</v>
      </c>
      <c r="I3494">
        <f t="shared" si="216"/>
        <v>0</v>
      </c>
      <c r="J3494">
        <f t="shared" si="217"/>
        <v>0</v>
      </c>
      <c r="K3494">
        <f t="shared" si="218"/>
        <v>0</v>
      </c>
      <c r="L3494">
        <f t="shared" si="219"/>
        <v>1</v>
      </c>
    </row>
    <row r="3495" spans="1:12" ht="13.2" x14ac:dyDescent="0.25">
      <c r="A3495" s="2">
        <v>45112</v>
      </c>
      <c r="B3495" s="3">
        <v>0.55531249999999999</v>
      </c>
      <c r="C3495" s="4">
        <v>1002</v>
      </c>
      <c r="D3495" s="4">
        <v>290623991</v>
      </c>
      <c r="E3495" s="4">
        <v>1</v>
      </c>
      <c r="F3495" s="4" t="s">
        <v>7</v>
      </c>
      <c r="G3495" s="4" t="s">
        <v>8</v>
      </c>
      <c r="H3495">
        <v>1</v>
      </c>
      <c r="I3495">
        <f t="shared" si="216"/>
        <v>0</v>
      </c>
      <c r="J3495">
        <f t="shared" si="217"/>
        <v>0</v>
      </c>
      <c r="K3495">
        <f t="shared" si="218"/>
        <v>0</v>
      </c>
      <c r="L3495">
        <f t="shared" si="219"/>
        <v>1</v>
      </c>
    </row>
    <row r="3496" spans="1:12" ht="13.2" x14ac:dyDescent="0.25">
      <c r="A3496" s="2">
        <v>45112</v>
      </c>
      <c r="B3496" s="3">
        <v>0.54280092592592588</v>
      </c>
      <c r="C3496" s="4">
        <v>1002</v>
      </c>
      <c r="D3496" s="4">
        <v>290590896</v>
      </c>
      <c r="E3496" s="4">
        <v>1</v>
      </c>
      <c r="F3496" s="4" t="s">
        <v>7</v>
      </c>
      <c r="G3496" s="4" t="s">
        <v>8</v>
      </c>
      <c r="H3496">
        <v>1</v>
      </c>
      <c r="I3496">
        <f t="shared" si="216"/>
        <v>0</v>
      </c>
      <c r="J3496">
        <f t="shared" si="217"/>
        <v>0</v>
      </c>
      <c r="K3496">
        <f t="shared" si="218"/>
        <v>0</v>
      </c>
      <c r="L3496">
        <f t="shared" si="219"/>
        <v>1</v>
      </c>
    </row>
    <row r="3497" spans="1:12" ht="13.2" x14ac:dyDescent="0.25">
      <c r="A3497" s="2">
        <v>45112</v>
      </c>
      <c r="B3497" s="3">
        <v>0.41061342592592592</v>
      </c>
      <c r="C3497" s="4">
        <v>1284</v>
      </c>
      <c r="D3497" s="4">
        <v>290491002</v>
      </c>
      <c r="E3497" s="4">
        <v>1</v>
      </c>
      <c r="F3497" s="4" t="s">
        <v>7</v>
      </c>
      <c r="G3497" s="4" t="s">
        <v>8</v>
      </c>
      <c r="H3497">
        <v>1</v>
      </c>
      <c r="I3497">
        <f t="shared" si="216"/>
        <v>0</v>
      </c>
      <c r="J3497">
        <f t="shared" si="217"/>
        <v>0</v>
      </c>
      <c r="K3497">
        <f t="shared" si="218"/>
        <v>0</v>
      </c>
      <c r="L3497">
        <f t="shared" si="219"/>
        <v>1</v>
      </c>
    </row>
    <row r="3498" spans="1:12" ht="13.2" x14ac:dyDescent="0.25">
      <c r="A3498" s="2">
        <v>45112</v>
      </c>
      <c r="B3498" s="3">
        <v>0.55249999999999999</v>
      </c>
      <c r="C3498" s="4">
        <v>1002</v>
      </c>
      <c r="D3498" s="4">
        <v>290616358</v>
      </c>
      <c r="E3498" s="4">
        <v>1</v>
      </c>
      <c r="F3498" s="4" t="s">
        <v>7</v>
      </c>
      <c r="G3498" s="4" t="s">
        <v>8</v>
      </c>
      <c r="H3498">
        <v>1</v>
      </c>
      <c r="I3498">
        <f t="shared" si="216"/>
        <v>0</v>
      </c>
      <c r="J3498">
        <f t="shared" si="217"/>
        <v>0</v>
      </c>
      <c r="K3498">
        <f t="shared" si="218"/>
        <v>0</v>
      </c>
      <c r="L3498">
        <f t="shared" si="219"/>
        <v>1</v>
      </c>
    </row>
    <row r="3499" spans="1:12" ht="13.2" x14ac:dyDescent="0.25">
      <c r="A3499" s="2">
        <v>45112</v>
      </c>
      <c r="B3499" s="3">
        <v>0.55143518518518519</v>
      </c>
      <c r="C3499" s="4">
        <v>1200</v>
      </c>
      <c r="D3499" s="4">
        <v>290613420</v>
      </c>
      <c r="E3499" s="4">
        <v>1</v>
      </c>
      <c r="F3499" s="4" t="s">
        <v>7</v>
      </c>
      <c r="G3499" s="4" t="s">
        <v>8</v>
      </c>
      <c r="H3499">
        <v>1</v>
      </c>
      <c r="I3499">
        <f t="shared" si="216"/>
        <v>0</v>
      </c>
      <c r="J3499">
        <f t="shared" si="217"/>
        <v>0</v>
      </c>
      <c r="K3499">
        <f t="shared" si="218"/>
        <v>0</v>
      </c>
      <c r="L3499">
        <f t="shared" si="219"/>
        <v>1</v>
      </c>
    </row>
    <row r="3500" spans="1:12" ht="13.2" x14ac:dyDescent="0.25">
      <c r="A3500" s="2">
        <v>45112</v>
      </c>
      <c r="B3500" s="3">
        <v>0.55740740740740746</v>
      </c>
      <c r="C3500" s="4">
        <v>1346</v>
      </c>
      <c r="D3500" s="4">
        <v>290629520</v>
      </c>
      <c r="E3500" s="4">
        <v>1</v>
      </c>
      <c r="F3500" s="4" t="s">
        <v>7</v>
      </c>
      <c r="G3500" s="4" t="s">
        <v>8</v>
      </c>
      <c r="H3500">
        <v>1</v>
      </c>
      <c r="I3500">
        <f t="shared" si="216"/>
        <v>0</v>
      </c>
      <c r="J3500">
        <f t="shared" si="217"/>
        <v>0</v>
      </c>
      <c r="K3500">
        <f t="shared" si="218"/>
        <v>0</v>
      </c>
      <c r="L3500">
        <f t="shared" si="219"/>
        <v>1</v>
      </c>
    </row>
    <row r="3501" spans="1:12" ht="13.2" x14ac:dyDescent="0.25">
      <c r="A3501" s="2">
        <v>45112</v>
      </c>
      <c r="B3501" s="3">
        <v>0.55679398148148151</v>
      </c>
      <c r="C3501" s="4">
        <v>1129</v>
      </c>
      <c r="D3501" s="4">
        <v>290627838</v>
      </c>
      <c r="E3501" s="4">
        <v>1</v>
      </c>
      <c r="F3501" s="4" t="s">
        <v>7</v>
      </c>
      <c r="G3501" s="4" t="s">
        <v>8</v>
      </c>
      <c r="H3501">
        <v>1</v>
      </c>
      <c r="I3501">
        <f t="shared" si="216"/>
        <v>0</v>
      </c>
      <c r="J3501">
        <f t="shared" si="217"/>
        <v>0</v>
      </c>
      <c r="K3501">
        <f t="shared" si="218"/>
        <v>0</v>
      </c>
      <c r="L3501">
        <f t="shared" si="219"/>
        <v>1</v>
      </c>
    </row>
    <row r="3502" spans="1:12" ht="13.2" x14ac:dyDescent="0.25">
      <c r="A3502" s="2">
        <v>45112</v>
      </c>
      <c r="B3502" s="3">
        <v>0.55686342592592597</v>
      </c>
      <c r="C3502" s="4">
        <v>1302</v>
      </c>
      <c r="D3502" s="4">
        <v>290628030</v>
      </c>
      <c r="E3502" s="4">
        <v>5</v>
      </c>
      <c r="F3502" s="4" t="s">
        <v>7</v>
      </c>
      <c r="G3502" s="4" t="s">
        <v>8</v>
      </c>
      <c r="H3502">
        <v>1</v>
      </c>
      <c r="I3502">
        <f t="shared" si="216"/>
        <v>0</v>
      </c>
      <c r="J3502">
        <f t="shared" si="217"/>
        <v>0</v>
      </c>
      <c r="K3502">
        <f t="shared" si="218"/>
        <v>0</v>
      </c>
      <c r="L3502">
        <f t="shared" si="219"/>
        <v>1</v>
      </c>
    </row>
    <row r="3503" spans="1:12" ht="13.2" x14ac:dyDescent="0.25">
      <c r="A3503" s="2">
        <v>45112</v>
      </c>
      <c r="B3503" s="3">
        <v>0.55994212962962964</v>
      </c>
      <c r="C3503" s="4">
        <v>1302</v>
      </c>
      <c r="D3503" s="4">
        <v>290636079</v>
      </c>
      <c r="E3503" s="4">
        <v>1</v>
      </c>
      <c r="F3503" s="4" t="s">
        <v>7</v>
      </c>
      <c r="G3503" s="4" t="s">
        <v>8</v>
      </c>
      <c r="H3503">
        <v>1</v>
      </c>
      <c r="I3503">
        <f t="shared" si="216"/>
        <v>0</v>
      </c>
      <c r="J3503">
        <f t="shared" si="217"/>
        <v>0</v>
      </c>
      <c r="K3503">
        <f t="shared" si="218"/>
        <v>0</v>
      </c>
      <c r="L3503">
        <f t="shared" si="219"/>
        <v>1</v>
      </c>
    </row>
    <row r="3504" spans="1:12" ht="13.2" x14ac:dyDescent="0.25">
      <c r="A3504" s="2">
        <v>45112</v>
      </c>
      <c r="B3504" s="3">
        <v>0.54806712962962967</v>
      </c>
      <c r="C3504" s="4">
        <v>1282</v>
      </c>
      <c r="D3504" s="4">
        <v>290604034</v>
      </c>
      <c r="E3504" s="4">
        <v>1</v>
      </c>
      <c r="F3504" s="4" t="s">
        <v>7</v>
      </c>
      <c r="G3504" s="4" t="s">
        <v>8</v>
      </c>
      <c r="H3504">
        <v>1</v>
      </c>
      <c r="I3504">
        <f t="shared" si="216"/>
        <v>0</v>
      </c>
      <c r="J3504">
        <f t="shared" si="217"/>
        <v>0</v>
      </c>
      <c r="K3504">
        <f t="shared" si="218"/>
        <v>0</v>
      </c>
      <c r="L3504">
        <f t="shared" si="219"/>
        <v>1</v>
      </c>
    </row>
    <row r="3505" spans="1:12" ht="13.2" x14ac:dyDescent="0.25">
      <c r="A3505" s="2">
        <v>45112</v>
      </c>
      <c r="B3505" s="3">
        <v>0.55978009259259254</v>
      </c>
      <c r="C3505" s="4">
        <v>1002</v>
      </c>
      <c r="D3505" s="4">
        <v>290635695</v>
      </c>
      <c r="E3505" s="4">
        <v>1</v>
      </c>
      <c r="F3505" s="4" t="s">
        <v>7</v>
      </c>
      <c r="G3505" s="4" t="s">
        <v>8</v>
      </c>
      <c r="H3505">
        <v>1</v>
      </c>
      <c r="I3505">
        <f t="shared" si="216"/>
        <v>0</v>
      </c>
      <c r="J3505">
        <f t="shared" si="217"/>
        <v>0</v>
      </c>
      <c r="K3505">
        <f t="shared" si="218"/>
        <v>0</v>
      </c>
      <c r="L3505">
        <f t="shared" si="219"/>
        <v>1</v>
      </c>
    </row>
    <row r="3506" spans="1:12" ht="13.2" x14ac:dyDescent="0.25">
      <c r="A3506" s="2">
        <v>45112</v>
      </c>
      <c r="B3506" s="3">
        <v>0.5618171296296296</v>
      </c>
      <c r="C3506" s="4">
        <v>1302</v>
      </c>
      <c r="D3506" s="4">
        <v>290640599</v>
      </c>
      <c r="E3506" s="4">
        <v>5</v>
      </c>
      <c r="F3506" s="4" t="s">
        <v>7</v>
      </c>
      <c r="G3506" s="4" t="s">
        <v>8</v>
      </c>
      <c r="H3506">
        <v>1</v>
      </c>
      <c r="I3506">
        <f t="shared" si="216"/>
        <v>0</v>
      </c>
      <c r="J3506">
        <f t="shared" si="217"/>
        <v>0</v>
      </c>
      <c r="K3506">
        <f t="shared" si="218"/>
        <v>0</v>
      </c>
      <c r="L3506">
        <f t="shared" si="219"/>
        <v>1</v>
      </c>
    </row>
    <row r="3507" spans="1:12" ht="13.2" x14ac:dyDescent="0.25">
      <c r="A3507" s="2">
        <v>45112</v>
      </c>
      <c r="B3507" s="3">
        <v>0.56216435185185187</v>
      </c>
      <c r="C3507" s="4">
        <v>1346</v>
      </c>
      <c r="D3507" s="4">
        <v>290641467</v>
      </c>
      <c r="E3507" s="4">
        <v>1</v>
      </c>
      <c r="F3507" s="4" t="s">
        <v>7</v>
      </c>
      <c r="G3507" s="4" t="s">
        <v>8</v>
      </c>
      <c r="H3507">
        <v>1</v>
      </c>
      <c r="I3507">
        <f t="shared" si="216"/>
        <v>0</v>
      </c>
      <c r="J3507">
        <f t="shared" si="217"/>
        <v>0</v>
      </c>
      <c r="K3507">
        <f t="shared" si="218"/>
        <v>0</v>
      </c>
      <c r="L3507">
        <f t="shared" si="219"/>
        <v>1</v>
      </c>
    </row>
    <row r="3508" spans="1:12" ht="13.2" x14ac:dyDescent="0.25">
      <c r="A3508" s="2">
        <v>45112</v>
      </c>
      <c r="B3508" s="3">
        <v>0.56934027777777774</v>
      </c>
      <c r="C3508" s="4">
        <v>1094</v>
      </c>
      <c r="D3508" s="4">
        <v>290658812</v>
      </c>
      <c r="E3508" s="4">
        <v>1</v>
      </c>
      <c r="F3508" s="4" t="s">
        <v>7</v>
      </c>
      <c r="G3508" s="4" t="s">
        <v>8</v>
      </c>
      <c r="H3508">
        <v>1</v>
      </c>
      <c r="I3508">
        <f t="shared" si="216"/>
        <v>0</v>
      </c>
      <c r="J3508">
        <f t="shared" si="217"/>
        <v>0</v>
      </c>
      <c r="K3508">
        <f t="shared" si="218"/>
        <v>0</v>
      </c>
      <c r="L3508">
        <f t="shared" si="219"/>
        <v>1</v>
      </c>
    </row>
    <row r="3509" spans="1:12" ht="13.2" x14ac:dyDescent="0.25">
      <c r="A3509" s="2">
        <v>45112</v>
      </c>
      <c r="B3509" s="3">
        <v>0.56663194444444442</v>
      </c>
      <c r="C3509" s="4">
        <v>1131</v>
      </c>
      <c r="D3509" s="4">
        <v>290652375</v>
      </c>
      <c r="E3509" s="4">
        <v>2</v>
      </c>
      <c r="F3509" s="4" t="s">
        <v>7</v>
      </c>
      <c r="G3509" s="4" t="s">
        <v>8</v>
      </c>
      <c r="H3509">
        <v>0</v>
      </c>
      <c r="I3509">
        <f t="shared" si="216"/>
        <v>0</v>
      </c>
      <c r="J3509">
        <f t="shared" si="217"/>
        <v>0</v>
      </c>
      <c r="K3509">
        <f t="shared" si="218"/>
        <v>0</v>
      </c>
      <c r="L3509">
        <f t="shared" si="219"/>
        <v>1</v>
      </c>
    </row>
    <row r="3510" spans="1:12" ht="13.2" x14ac:dyDescent="0.25">
      <c r="A3510" s="2">
        <v>45112</v>
      </c>
      <c r="B3510" s="3">
        <v>0.57041666666666668</v>
      </c>
      <c r="C3510" s="4">
        <v>1302</v>
      </c>
      <c r="D3510" s="4">
        <v>290661203</v>
      </c>
      <c r="E3510" s="4">
        <v>1</v>
      </c>
      <c r="F3510" s="4" t="s">
        <v>7</v>
      </c>
      <c r="G3510" s="4" t="s">
        <v>8</v>
      </c>
      <c r="H3510">
        <v>1</v>
      </c>
      <c r="I3510">
        <f t="shared" si="216"/>
        <v>0</v>
      </c>
      <c r="J3510">
        <f t="shared" si="217"/>
        <v>0</v>
      </c>
      <c r="K3510">
        <f t="shared" si="218"/>
        <v>0</v>
      </c>
      <c r="L3510">
        <f t="shared" si="219"/>
        <v>1</v>
      </c>
    </row>
    <row r="3511" spans="1:12" ht="13.2" x14ac:dyDescent="0.25">
      <c r="A3511" s="2">
        <v>45112</v>
      </c>
      <c r="B3511" s="3">
        <v>0.57097222222222221</v>
      </c>
      <c r="C3511" s="4">
        <v>1302</v>
      </c>
      <c r="D3511" s="4">
        <v>290662498</v>
      </c>
      <c r="E3511" s="4">
        <v>1</v>
      </c>
      <c r="F3511" s="4" t="s">
        <v>7</v>
      </c>
      <c r="G3511" s="4" t="s">
        <v>8</v>
      </c>
      <c r="H3511">
        <v>1</v>
      </c>
      <c r="I3511">
        <f t="shared" si="216"/>
        <v>0</v>
      </c>
      <c r="J3511">
        <f t="shared" si="217"/>
        <v>0</v>
      </c>
      <c r="K3511">
        <f t="shared" si="218"/>
        <v>0</v>
      </c>
      <c r="L3511">
        <f t="shared" si="219"/>
        <v>1</v>
      </c>
    </row>
    <row r="3512" spans="1:12" ht="13.2" x14ac:dyDescent="0.25">
      <c r="A3512" s="2">
        <v>45112</v>
      </c>
      <c r="B3512" s="3">
        <v>0.57324074074074072</v>
      </c>
      <c r="C3512" s="4">
        <v>1129</v>
      </c>
      <c r="D3512" s="4">
        <v>290667535</v>
      </c>
      <c r="E3512" s="4">
        <v>1</v>
      </c>
      <c r="F3512" s="4" t="s">
        <v>7</v>
      </c>
      <c r="G3512" s="4" t="s">
        <v>8</v>
      </c>
      <c r="H3512">
        <v>1</v>
      </c>
      <c r="I3512">
        <f t="shared" si="216"/>
        <v>0</v>
      </c>
      <c r="J3512">
        <f t="shared" si="217"/>
        <v>0</v>
      </c>
      <c r="K3512">
        <f t="shared" si="218"/>
        <v>0</v>
      </c>
      <c r="L3512">
        <f t="shared" si="219"/>
        <v>1</v>
      </c>
    </row>
    <row r="3513" spans="1:12" ht="13.2" x14ac:dyDescent="0.25">
      <c r="A3513" s="2">
        <v>45112</v>
      </c>
      <c r="B3513" s="3">
        <v>0.57171296296296292</v>
      </c>
      <c r="C3513" s="4">
        <v>1302</v>
      </c>
      <c r="D3513" s="4">
        <v>290664176</v>
      </c>
      <c r="E3513" s="4">
        <v>2</v>
      </c>
      <c r="F3513" s="4" t="s">
        <v>7</v>
      </c>
      <c r="G3513" s="4" t="s">
        <v>8</v>
      </c>
      <c r="H3513">
        <v>1</v>
      </c>
      <c r="I3513">
        <f t="shared" si="216"/>
        <v>0</v>
      </c>
      <c r="J3513">
        <f t="shared" si="217"/>
        <v>0</v>
      </c>
      <c r="K3513">
        <f t="shared" si="218"/>
        <v>0</v>
      </c>
      <c r="L3513">
        <f t="shared" si="219"/>
        <v>1</v>
      </c>
    </row>
    <row r="3514" spans="1:12" ht="13.2" x14ac:dyDescent="0.25">
      <c r="A3514" s="2">
        <v>45112</v>
      </c>
      <c r="B3514" s="3">
        <v>0.57269675925925922</v>
      </c>
      <c r="C3514" s="4">
        <v>1302</v>
      </c>
      <c r="D3514" s="4">
        <v>290666359</v>
      </c>
      <c r="E3514" s="4">
        <v>1</v>
      </c>
      <c r="F3514" s="4" t="s">
        <v>7</v>
      </c>
      <c r="G3514" s="4" t="s">
        <v>8</v>
      </c>
      <c r="H3514">
        <v>1</v>
      </c>
      <c r="I3514">
        <f t="shared" si="216"/>
        <v>0</v>
      </c>
      <c r="J3514">
        <f t="shared" si="217"/>
        <v>0</v>
      </c>
      <c r="K3514">
        <f t="shared" si="218"/>
        <v>0</v>
      </c>
      <c r="L3514">
        <f t="shared" si="219"/>
        <v>1</v>
      </c>
    </row>
    <row r="3515" spans="1:12" ht="13.2" x14ac:dyDescent="0.25">
      <c r="A3515" s="2">
        <v>45112</v>
      </c>
      <c r="B3515" s="3">
        <v>0.57574074074074078</v>
      </c>
      <c r="C3515" s="4">
        <v>1200</v>
      </c>
      <c r="D3515" s="4">
        <v>290672857</v>
      </c>
      <c r="E3515" s="4">
        <v>1</v>
      </c>
      <c r="F3515" s="4" t="s">
        <v>7</v>
      </c>
      <c r="G3515" s="4" t="s">
        <v>8</v>
      </c>
      <c r="H3515">
        <v>1</v>
      </c>
      <c r="I3515">
        <f t="shared" si="216"/>
        <v>0</v>
      </c>
      <c r="J3515">
        <f t="shared" si="217"/>
        <v>0</v>
      </c>
      <c r="K3515">
        <f t="shared" si="218"/>
        <v>0</v>
      </c>
      <c r="L3515">
        <f t="shared" si="219"/>
        <v>1</v>
      </c>
    </row>
    <row r="3516" spans="1:12" ht="13.2" x14ac:dyDescent="0.25">
      <c r="A3516" s="2">
        <v>45112</v>
      </c>
      <c r="B3516" s="3">
        <v>0.57773148148148146</v>
      </c>
      <c r="C3516" s="4">
        <v>1135</v>
      </c>
      <c r="D3516" s="4">
        <v>290676920</v>
      </c>
      <c r="E3516" s="4">
        <v>1</v>
      </c>
      <c r="F3516" s="4" t="s">
        <v>9</v>
      </c>
      <c r="G3516" s="4" t="s">
        <v>10</v>
      </c>
      <c r="H3516">
        <v>1</v>
      </c>
      <c r="I3516">
        <f t="shared" si="216"/>
        <v>1</v>
      </c>
      <c r="J3516">
        <f t="shared" si="217"/>
        <v>0</v>
      </c>
      <c r="K3516">
        <f t="shared" si="218"/>
        <v>0</v>
      </c>
      <c r="L3516">
        <f t="shared" si="219"/>
        <v>0</v>
      </c>
    </row>
    <row r="3517" spans="1:12" ht="13.2" x14ac:dyDescent="0.25">
      <c r="A3517" s="2">
        <v>45112</v>
      </c>
      <c r="B3517" s="3">
        <v>0.57543981481481477</v>
      </c>
      <c r="C3517" s="4">
        <v>1002</v>
      </c>
      <c r="D3517" s="4">
        <v>290672229</v>
      </c>
      <c r="E3517" s="4">
        <v>1</v>
      </c>
      <c r="F3517" s="4" t="s">
        <v>7</v>
      </c>
      <c r="G3517" s="4" t="s">
        <v>8</v>
      </c>
      <c r="H3517">
        <v>1</v>
      </c>
      <c r="I3517">
        <f t="shared" si="216"/>
        <v>0</v>
      </c>
      <c r="J3517">
        <f t="shared" si="217"/>
        <v>0</v>
      </c>
      <c r="K3517">
        <f t="shared" si="218"/>
        <v>0</v>
      </c>
      <c r="L3517">
        <f t="shared" si="219"/>
        <v>1</v>
      </c>
    </row>
    <row r="3518" spans="1:12" ht="13.2" x14ac:dyDescent="0.25">
      <c r="A3518" s="2">
        <v>45112</v>
      </c>
      <c r="B3518" s="3">
        <v>0.56267361111111114</v>
      </c>
      <c r="C3518" s="4">
        <v>1463</v>
      </c>
      <c r="D3518" s="4">
        <v>290642777</v>
      </c>
      <c r="E3518" s="4">
        <v>1</v>
      </c>
      <c r="F3518" s="4" t="s">
        <v>9</v>
      </c>
      <c r="G3518" s="4" t="s">
        <v>10</v>
      </c>
      <c r="H3518">
        <v>0</v>
      </c>
      <c r="I3518">
        <f t="shared" si="216"/>
        <v>1</v>
      </c>
      <c r="J3518">
        <f t="shared" si="217"/>
        <v>0</v>
      </c>
      <c r="K3518">
        <f t="shared" si="218"/>
        <v>0</v>
      </c>
      <c r="L3518">
        <f t="shared" si="219"/>
        <v>0</v>
      </c>
    </row>
    <row r="3519" spans="1:12" ht="13.2" x14ac:dyDescent="0.25">
      <c r="A3519" s="2">
        <v>45112</v>
      </c>
      <c r="B3519" s="3">
        <v>0.58001157407407411</v>
      </c>
      <c r="C3519" s="4">
        <v>1145</v>
      </c>
      <c r="D3519" s="4">
        <v>290681373</v>
      </c>
      <c r="E3519" s="4">
        <v>1</v>
      </c>
      <c r="F3519" s="4" t="s">
        <v>7</v>
      </c>
      <c r="G3519" s="4" t="s">
        <v>8</v>
      </c>
      <c r="H3519">
        <v>1</v>
      </c>
      <c r="I3519">
        <f t="shared" si="216"/>
        <v>0</v>
      </c>
      <c r="J3519">
        <f t="shared" si="217"/>
        <v>0</v>
      </c>
      <c r="K3519">
        <f t="shared" si="218"/>
        <v>0</v>
      </c>
      <c r="L3519">
        <f t="shared" si="219"/>
        <v>1</v>
      </c>
    </row>
    <row r="3520" spans="1:12" ht="13.2" x14ac:dyDescent="0.25">
      <c r="A3520" s="2">
        <v>45112</v>
      </c>
      <c r="B3520" s="3">
        <v>0.57961805555555557</v>
      </c>
      <c r="C3520" s="4">
        <v>1145</v>
      </c>
      <c r="D3520" s="4">
        <v>290680636</v>
      </c>
      <c r="E3520" s="4">
        <v>1</v>
      </c>
      <c r="F3520" s="4" t="s">
        <v>7</v>
      </c>
      <c r="G3520" s="4" t="s">
        <v>8</v>
      </c>
      <c r="H3520">
        <v>1</v>
      </c>
      <c r="I3520">
        <f t="shared" si="216"/>
        <v>0</v>
      </c>
      <c r="J3520">
        <f t="shared" si="217"/>
        <v>0</v>
      </c>
      <c r="K3520">
        <f t="shared" si="218"/>
        <v>0</v>
      </c>
      <c r="L3520">
        <f t="shared" si="219"/>
        <v>1</v>
      </c>
    </row>
    <row r="3521" spans="1:12" ht="13.2" x14ac:dyDescent="0.25">
      <c r="A3521" s="2">
        <v>45112</v>
      </c>
      <c r="B3521" s="3">
        <v>0.58344907407407409</v>
      </c>
      <c r="C3521" s="4">
        <v>1312</v>
      </c>
      <c r="D3521" s="4">
        <v>290687796</v>
      </c>
      <c r="E3521" s="4">
        <v>1</v>
      </c>
      <c r="F3521" s="4" t="s">
        <v>9</v>
      </c>
      <c r="G3521" s="4" t="s">
        <v>10</v>
      </c>
      <c r="H3521">
        <v>0</v>
      </c>
      <c r="I3521">
        <f t="shared" si="216"/>
        <v>1</v>
      </c>
      <c r="J3521">
        <f t="shared" si="217"/>
        <v>0</v>
      </c>
      <c r="K3521">
        <f t="shared" si="218"/>
        <v>0</v>
      </c>
      <c r="L3521">
        <f t="shared" si="219"/>
        <v>0</v>
      </c>
    </row>
    <row r="3522" spans="1:12" ht="13.2" x14ac:dyDescent="0.25">
      <c r="A3522" s="2">
        <v>45112</v>
      </c>
      <c r="B3522" s="3">
        <v>0.58723379629629635</v>
      </c>
      <c r="C3522" s="4">
        <v>1084</v>
      </c>
      <c r="D3522" s="4">
        <v>290694409</v>
      </c>
      <c r="E3522" s="4">
        <v>1</v>
      </c>
      <c r="F3522" s="4" t="s">
        <v>7</v>
      </c>
      <c r="G3522" s="4" t="s">
        <v>8</v>
      </c>
      <c r="H3522">
        <v>1</v>
      </c>
      <c r="I3522">
        <f t="shared" si="216"/>
        <v>0</v>
      </c>
      <c r="J3522">
        <f t="shared" si="217"/>
        <v>0</v>
      </c>
      <c r="K3522">
        <f t="shared" si="218"/>
        <v>0</v>
      </c>
      <c r="L3522">
        <f t="shared" si="219"/>
        <v>1</v>
      </c>
    </row>
    <row r="3523" spans="1:12" ht="13.2" x14ac:dyDescent="0.25">
      <c r="A3523" s="2">
        <v>45112</v>
      </c>
      <c r="B3523" s="3">
        <v>0.59031250000000002</v>
      </c>
      <c r="C3523" s="4">
        <v>1002</v>
      </c>
      <c r="D3523" s="4">
        <v>290699488</v>
      </c>
      <c r="E3523" s="4">
        <v>1</v>
      </c>
      <c r="F3523" s="4" t="s">
        <v>7</v>
      </c>
      <c r="G3523" s="4" t="s">
        <v>8</v>
      </c>
      <c r="H3523">
        <v>1</v>
      </c>
      <c r="I3523">
        <f t="shared" ref="I3523:I3586" si="220">IF($G3523=$N$2,1,0)</f>
        <v>0</v>
      </c>
      <c r="J3523">
        <f t="shared" ref="J3523:J3586" si="221">IF($G3523=$N$3,1,0)</f>
        <v>0</v>
      </c>
      <c r="K3523">
        <f t="shared" ref="K3523:K3586" si="222">IF($F3523=$N$1, IF($G3523=$N$4,1,0),0)</f>
        <v>0</v>
      </c>
      <c r="L3523">
        <f t="shared" ref="L3523:L3586" si="223">IF($F3523&lt;&gt;$N$1, IF($G3523=$N$4,1,0),0)</f>
        <v>1</v>
      </c>
    </row>
    <row r="3524" spans="1:12" ht="13.2" x14ac:dyDescent="0.25">
      <c r="A3524" s="2">
        <v>45112</v>
      </c>
      <c r="B3524" s="3">
        <v>0.59098379629629627</v>
      </c>
      <c r="C3524" s="4">
        <v>1302</v>
      </c>
      <c r="D3524" s="4">
        <v>290700489</v>
      </c>
      <c r="E3524" s="4">
        <v>1</v>
      </c>
      <c r="F3524" s="4" t="s">
        <v>7</v>
      </c>
      <c r="G3524" s="4" t="s">
        <v>8</v>
      </c>
      <c r="H3524">
        <v>1</v>
      </c>
      <c r="I3524">
        <f t="shared" si="220"/>
        <v>0</v>
      </c>
      <c r="J3524">
        <f t="shared" si="221"/>
        <v>0</v>
      </c>
      <c r="K3524">
        <f t="shared" si="222"/>
        <v>0</v>
      </c>
      <c r="L3524">
        <f t="shared" si="223"/>
        <v>1</v>
      </c>
    </row>
    <row r="3525" spans="1:12" ht="13.2" x14ac:dyDescent="0.25">
      <c r="A3525" s="2">
        <v>45112</v>
      </c>
      <c r="B3525" s="3">
        <v>0.58750000000000002</v>
      </c>
      <c r="C3525" s="4">
        <v>1129</v>
      </c>
      <c r="D3525" s="4">
        <v>290694863</v>
      </c>
      <c r="E3525" s="4">
        <v>3</v>
      </c>
      <c r="F3525" s="4" t="s">
        <v>7</v>
      </c>
      <c r="G3525" s="4" t="s">
        <v>8</v>
      </c>
      <c r="H3525">
        <v>1</v>
      </c>
      <c r="I3525">
        <f t="shared" si="220"/>
        <v>0</v>
      </c>
      <c r="J3525">
        <f t="shared" si="221"/>
        <v>0</v>
      </c>
      <c r="K3525">
        <f t="shared" si="222"/>
        <v>0</v>
      </c>
      <c r="L3525">
        <f t="shared" si="223"/>
        <v>1</v>
      </c>
    </row>
    <row r="3526" spans="1:12" ht="13.2" x14ac:dyDescent="0.25">
      <c r="A3526" s="2">
        <v>45112</v>
      </c>
      <c r="B3526" s="3">
        <v>0.58454861111111112</v>
      </c>
      <c r="C3526" s="4">
        <v>1463</v>
      </c>
      <c r="D3526" s="4">
        <v>290689817</v>
      </c>
      <c r="E3526" s="4">
        <v>1</v>
      </c>
      <c r="F3526" s="4" t="s">
        <v>9</v>
      </c>
      <c r="G3526" s="4" t="s">
        <v>11</v>
      </c>
      <c r="H3526">
        <v>0</v>
      </c>
      <c r="I3526">
        <f t="shared" si="220"/>
        <v>0</v>
      </c>
      <c r="J3526">
        <f t="shared" si="221"/>
        <v>1</v>
      </c>
      <c r="K3526">
        <f t="shared" si="222"/>
        <v>0</v>
      </c>
      <c r="L3526">
        <f t="shared" si="223"/>
        <v>0</v>
      </c>
    </row>
    <row r="3527" spans="1:12" ht="13.2" x14ac:dyDescent="0.25">
      <c r="A3527" s="2">
        <v>45112</v>
      </c>
      <c r="B3527" s="3">
        <v>0.59517361111111111</v>
      </c>
      <c r="C3527" s="4">
        <v>1002</v>
      </c>
      <c r="D3527" s="4">
        <v>290706534</v>
      </c>
      <c r="E3527" s="4">
        <v>1</v>
      </c>
      <c r="F3527" s="4" t="s">
        <v>7</v>
      </c>
      <c r="G3527" s="4" t="s">
        <v>8</v>
      </c>
      <c r="H3527">
        <v>1</v>
      </c>
      <c r="I3527">
        <f t="shared" si="220"/>
        <v>0</v>
      </c>
      <c r="J3527">
        <f t="shared" si="221"/>
        <v>0</v>
      </c>
      <c r="K3527">
        <f t="shared" si="222"/>
        <v>0</v>
      </c>
      <c r="L3527">
        <f t="shared" si="223"/>
        <v>1</v>
      </c>
    </row>
    <row r="3528" spans="1:12" ht="13.2" x14ac:dyDescent="0.25">
      <c r="A3528" s="2">
        <v>45112</v>
      </c>
      <c r="B3528" s="3">
        <v>0.59775462962962966</v>
      </c>
      <c r="C3528" s="4">
        <v>1145</v>
      </c>
      <c r="D3528" s="4">
        <v>290709813</v>
      </c>
      <c r="E3528" s="4">
        <v>1</v>
      </c>
      <c r="F3528" s="4" t="s">
        <v>7</v>
      </c>
      <c r="G3528" s="4" t="s">
        <v>8</v>
      </c>
      <c r="H3528">
        <v>1</v>
      </c>
      <c r="I3528">
        <f t="shared" si="220"/>
        <v>0</v>
      </c>
      <c r="J3528">
        <f t="shared" si="221"/>
        <v>0</v>
      </c>
      <c r="K3528">
        <f t="shared" si="222"/>
        <v>0</v>
      </c>
      <c r="L3528">
        <f t="shared" si="223"/>
        <v>1</v>
      </c>
    </row>
    <row r="3529" spans="1:12" ht="13.2" x14ac:dyDescent="0.25">
      <c r="A3529" s="2">
        <v>45112</v>
      </c>
      <c r="B3529" s="3">
        <v>0.59967592592592589</v>
      </c>
      <c r="C3529" s="4">
        <v>1129</v>
      </c>
      <c r="D3529" s="4">
        <v>290711979</v>
      </c>
      <c r="E3529" s="4">
        <v>1</v>
      </c>
      <c r="F3529" s="4" t="s">
        <v>7</v>
      </c>
      <c r="G3529" s="4" t="s">
        <v>8</v>
      </c>
      <c r="H3529">
        <v>1</v>
      </c>
      <c r="I3529">
        <f t="shared" si="220"/>
        <v>0</v>
      </c>
      <c r="J3529">
        <f t="shared" si="221"/>
        <v>0</v>
      </c>
      <c r="K3529">
        <f t="shared" si="222"/>
        <v>0</v>
      </c>
      <c r="L3529">
        <f t="shared" si="223"/>
        <v>1</v>
      </c>
    </row>
    <row r="3530" spans="1:12" ht="13.2" x14ac:dyDescent="0.25">
      <c r="A3530" s="2">
        <v>45112</v>
      </c>
      <c r="B3530" s="3">
        <v>0.59996527777777775</v>
      </c>
      <c r="C3530" s="4">
        <v>1145</v>
      </c>
      <c r="D3530" s="4">
        <v>290712329</v>
      </c>
      <c r="E3530" s="4">
        <v>1</v>
      </c>
      <c r="F3530" s="4" t="s">
        <v>7</v>
      </c>
      <c r="G3530" s="4" t="s">
        <v>8</v>
      </c>
      <c r="H3530">
        <v>1</v>
      </c>
      <c r="I3530">
        <f t="shared" si="220"/>
        <v>0</v>
      </c>
      <c r="J3530">
        <f t="shared" si="221"/>
        <v>0</v>
      </c>
      <c r="K3530">
        <f t="shared" si="222"/>
        <v>0</v>
      </c>
      <c r="L3530">
        <f t="shared" si="223"/>
        <v>1</v>
      </c>
    </row>
    <row r="3531" spans="1:12" ht="13.2" x14ac:dyDescent="0.25">
      <c r="A3531" s="2">
        <v>45112</v>
      </c>
      <c r="B3531" s="3">
        <v>0.60303240740740738</v>
      </c>
      <c r="C3531" s="4">
        <v>1002</v>
      </c>
      <c r="D3531" s="4">
        <v>290715627</v>
      </c>
      <c r="E3531" s="4">
        <v>1</v>
      </c>
      <c r="F3531" s="4" t="s">
        <v>9</v>
      </c>
      <c r="G3531" s="4" t="s">
        <v>10</v>
      </c>
      <c r="H3531">
        <v>1</v>
      </c>
      <c r="I3531">
        <f t="shared" si="220"/>
        <v>1</v>
      </c>
      <c r="J3531">
        <f t="shared" si="221"/>
        <v>0</v>
      </c>
      <c r="K3531">
        <f t="shared" si="222"/>
        <v>0</v>
      </c>
      <c r="L3531">
        <f t="shared" si="223"/>
        <v>0</v>
      </c>
    </row>
    <row r="3532" spans="1:12" ht="13.2" x14ac:dyDescent="0.25">
      <c r="A3532" s="2">
        <v>45112</v>
      </c>
      <c r="B3532" s="3">
        <v>0.40055555555555555</v>
      </c>
      <c r="C3532" s="4">
        <v>1284</v>
      </c>
      <c r="D3532" s="4">
        <v>290483666</v>
      </c>
      <c r="E3532" s="4">
        <v>1</v>
      </c>
      <c r="F3532" s="4" t="s">
        <v>7</v>
      </c>
      <c r="G3532" s="4" t="s">
        <v>8</v>
      </c>
      <c r="H3532">
        <v>1</v>
      </c>
      <c r="I3532">
        <f t="shared" si="220"/>
        <v>0</v>
      </c>
      <c r="J3532">
        <f t="shared" si="221"/>
        <v>0</v>
      </c>
      <c r="K3532">
        <f t="shared" si="222"/>
        <v>0</v>
      </c>
      <c r="L3532">
        <f t="shared" si="223"/>
        <v>1</v>
      </c>
    </row>
    <row r="3533" spans="1:12" ht="13.2" x14ac:dyDescent="0.25">
      <c r="A3533" s="2">
        <v>45112</v>
      </c>
      <c r="B3533" s="3">
        <v>0.60706018518518523</v>
      </c>
      <c r="C3533" s="4">
        <v>1302</v>
      </c>
      <c r="D3533" s="4">
        <v>290719418</v>
      </c>
      <c r="E3533" s="4">
        <v>1</v>
      </c>
      <c r="F3533" s="4" t="s">
        <v>7</v>
      </c>
      <c r="G3533" s="4" t="s">
        <v>8</v>
      </c>
      <c r="H3533">
        <v>1</v>
      </c>
      <c r="I3533">
        <f t="shared" si="220"/>
        <v>0</v>
      </c>
      <c r="J3533">
        <f t="shared" si="221"/>
        <v>0</v>
      </c>
      <c r="K3533">
        <f t="shared" si="222"/>
        <v>0</v>
      </c>
      <c r="L3533">
        <f t="shared" si="223"/>
        <v>1</v>
      </c>
    </row>
    <row r="3534" spans="1:12" ht="13.2" x14ac:dyDescent="0.25">
      <c r="A3534" s="2">
        <v>45112</v>
      </c>
      <c r="B3534" s="3">
        <v>0.60908564814814814</v>
      </c>
      <c r="C3534" s="4">
        <v>1135</v>
      </c>
      <c r="D3534" s="4">
        <v>290721152</v>
      </c>
      <c r="E3534" s="4">
        <v>1</v>
      </c>
      <c r="F3534" s="4" t="s">
        <v>9</v>
      </c>
      <c r="G3534" s="4" t="s">
        <v>10</v>
      </c>
      <c r="H3534">
        <v>1</v>
      </c>
      <c r="I3534">
        <f t="shared" si="220"/>
        <v>1</v>
      </c>
      <c r="J3534">
        <f t="shared" si="221"/>
        <v>0</v>
      </c>
      <c r="K3534">
        <f t="shared" si="222"/>
        <v>0</v>
      </c>
      <c r="L3534">
        <f t="shared" si="223"/>
        <v>0</v>
      </c>
    </row>
    <row r="3535" spans="1:12" ht="13.2" x14ac:dyDescent="0.25">
      <c r="A3535" s="2">
        <v>45112</v>
      </c>
      <c r="B3535" s="3">
        <v>0.61592592592592588</v>
      </c>
      <c r="C3535" s="4">
        <v>1302</v>
      </c>
      <c r="D3535" s="4">
        <v>290726513</v>
      </c>
      <c r="E3535" s="4">
        <v>1</v>
      </c>
      <c r="F3535" s="4" t="s">
        <v>7</v>
      </c>
      <c r="G3535" s="4" t="s">
        <v>8</v>
      </c>
      <c r="H3535">
        <v>1</v>
      </c>
      <c r="I3535">
        <f t="shared" si="220"/>
        <v>0</v>
      </c>
      <c r="J3535">
        <f t="shared" si="221"/>
        <v>0</v>
      </c>
      <c r="K3535">
        <f t="shared" si="222"/>
        <v>0</v>
      </c>
      <c r="L3535">
        <f t="shared" si="223"/>
        <v>1</v>
      </c>
    </row>
    <row r="3536" spans="1:12" ht="13.2" x14ac:dyDescent="0.25">
      <c r="A3536" s="2">
        <v>45112</v>
      </c>
      <c r="B3536" s="3">
        <v>0.62165509259259255</v>
      </c>
      <c r="C3536" s="4">
        <v>1302</v>
      </c>
      <c r="D3536" s="4">
        <v>290730348</v>
      </c>
      <c r="E3536" s="4">
        <v>1</v>
      </c>
      <c r="F3536" s="4" t="s">
        <v>7</v>
      </c>
      <c r="G3536" s="4" t="s">
        <v>8</v>
      </c>
      <c r="H3536">
        <v>1</v>
      </c>
      <c r="I3536">
        <f t="shared" si="220"/>
        <v>0</v>
      </c>
      <c r="J3536">
        <f t="shared" si="221"/>
        <v>0</v>
      </c>
      <c r="K3536">
        <f t="shared" si="222"/>
        <v>0</v>
      </c>
      <c r="L3536">
        <f t="shared" si="223"/>
        <v>1</v>
      </c>
    </row>
    <row r="3537" spans="1:12" ht="13.2" x14ac:dyDescent="0.25">
      <c r="A3537" s="2">
        <v>45112</v>
      </c>
      <c r="B3537" s="3">
        <v>0.61271990740740745</v>
      </c>
      <c r="C3537" s="4">
        <v>1135</v>
      </c>
      <c r="D3537" s="4">
        <v>290724273</v>
      </c>
      <c r="E3537" s="4">
        <v>2</v>
      </c>
      <c r="F3537" s="4" t="s">
        <v>9</v>
      </c>
      <c r="G3537" s="4" t="s">
        <v>8</v>
      </c>
      <c r="H3537">
        <v>1</v>
      </c>
      <c r="I3537">
        <f t="shared" si="220"/>
        <v>0</v>
      </c>
      <c r="J3537">
        <f t="shared" si="221"/>
        <v>0</v>
      </c>
      <c r="K3537">
        <f t="shared" si="222"/>
        <v>1</v>
      </c>
      <c r="L3537">
        <f t="shared" si="223"/>
        <v>0</v>
      </c>
    </row>
    <row r="3538" spans="1:12" ht="13.2" x14ac:dyDescent="0.25">
      <c r="A3538" s="2">
        <v>45112</v>
      </c>
      <c r="B3538" s="3">
        <v>0.61641203703703706</v>
      </c>
      <c r="C3538" s="4">
        <v>1302</v>
      </c>
      <c r="D3538" s="4">
        <v>290726851</v>
      </c>
      <c r="E3538" s="4">
        <v>1</v>
      </c>
      <c r="F3538" s="4" t="s">
        <v>7</v>
      </c>
      <c r="G3538" s="4" t="s">
        <v>8</v>
      </c>
      <c r="H3538">
        <v>1</v>
      </c>
      <c r="I3538">
        <f t="shared" si="220"/>
        <v>0</v>
      </c>
      <c r="J3538">
        <f t="shared" si="221"/>
        <v>0</v>
      </c>
      <c r="K3538">
        <f t="shared" si="222"/>
        <v>0</v>
      </c>
      <c r="L3538">
        <f t="shared" si="223"/>
        <v>1</v>
      </c>
    </row>
    <row r="3539" spans="1:12" ht="13.2" x14ac:dyDescent="0.25">
      <c r="A3539" s="2">
        <v>45112</v>
      </c>
      <c r="B3539" s="3">
        <v>0.59858796296296302</v>
      </c>
      <c r="C3539" s="4">
        <v>1302</v>
      </c>
      <c r="D3539" s="4">
        <v>290710747</v>
      </c>
      <c r="E3539" s="4">
        <v>1</v>
      </c>
      <c r="F3539" s="4" t="s">
        <v>7</v>
      </c>
      <c r="G3539" s="4" t="s">
        <v>8</v>
      </c>
      <c r="H3539">
        <v>1</v>
      </c>
      <c r="I3539">
        <f t="shared" si="220"/>
        <v>0</v>
      </c>
      <c r="J3539">
        <f t="shared" si="221"/>
        <v>0</v>
      </c>
      <c r="K3539">
        <f t="shared" si="222"/>
        <v>0</v>
      </c>
      <c r="L3539">
        <f t="shared" si="223"/>
        <v>1</v>
      </c>
    </row>
    <row r="3540" spans="1:12" ht="13.2" x14ac:dyDescent="0.25">
      <c r="A3540" s="2">
        <v>45112</v>
      </c>
      <c r="B3540" s="3">
        <v>0.63606481481481481</v>
      </c>
      <c r="C3540" s="4">
        <v>1084</v>
      </c>
      <c r="D3540" s="4">
        <v>290737917</v>
      </c>
      <c r="E3540" s="4">
        <v>1</v>
      </c>
      <c r="F3540" s="4" t="s">
        <v>7</v>
      </c>
      <c r="G3540" s="4" t="s">
        <v>8</v>
      </c>
      <c r="H3540">
        <v>1</v>
      </c>
      <c r="I3540">
        <f t="shared" si="220"/>
        <v>0</v>
      </c>
      <c r="J3540">
        <f t="shared" si="221"/>
        <v>0</v>
      </c>
      <c r="K3540">
        <f t="shared" si="222"/>
        <v>0</v>
      </c>
      <c r="L3540">
        <f t="shared" si="223"/>
        <v>1</v>
      </c>
    </row>
    <row r="3541" spans="1:12" ht="13.2" x14ac:dyDescent="0.25">
      <c r="A3541" s="2">
        <v>45112</v>
      </c>
      <c r="B3541" s="3">
        <v>0.64189814814814816</v>
      </c>
      <c r="C3541" s="4">
        <v>1002</v>
      </c>
      <c r="D3541" s="4">
        <v>290740806</v>
      </c>
      <c r="E3541" s="4">
        <v>1</v>
      </c>
      <c r="F3541" s="4" t="s">
        <v>7</v>
      </c>
      <c r="G3541" s="4" t="s">
        <v>8</v>
      </c>
      <c r="H3541">
        <v>1</v>
      </c>
      <c r="I3541">
        <f t="shared" si="220"/>
        <v>0</v>
      </c>
      <c r="J3541">
        <f t="shared" si="221"/>
        <v>0</v>
      </c>
      <c r="K3541">
        <f t="shared" si="222"/>
        <v>0</v>
      </c>
      <c r="L3541">
        <f t="shared" si="223"/>
        <v>1</v>
      </c>
    </row>
    <row r="3542" spans="1:12" ht="13.2" x14ac:dyDescent="0.25">
      <c r="A3542" s="2">
        <v>45112</v>
      </c>
      <c r="B3542" s="3">
        <v>0.65521990740740743</v>
      </c>
      <c r="C3542" s="4">
        <v>1162</v>
      </c>
      <c r="D3542" s="4">
        <v>290747542</v>
      </c>
      <c r="E3542" s="4">
        <v>3</v>
      </c>
      <c r="F3542" s="4" t="s">
        <v>7</v>
      </c>
      <c r="G3542" s="4" t="s">
        <v>8</v>
      </c>
      <c r="H3542">
        <v>1</v>
      </c>
      <c r="I3542">
        <f t="shared" si="220"/>
        <v>0</v>
      </c>
      <c r="J3542">
        <f t="shared" si="221"/>
        <v>0</v>
      </c>
      <c r="K3542">
        <f t="shared" si="222"/>
        <v>0</v>
      </c>
      <c r="L3542">
        <f t="shared" si="223"/>
        <v>1</v>
      </c>
    </row>
    <row r="3543" spans="1:12" ht="13.2" x14ac:dyDescent="0.25">
      <c r="A3543" s="2">
        <v>45112</v>
      </c>
      <c r="B3543" s="3">
        <v>0.66021990740740744</v>
      </c>
      <c r="C3543" s="4">
        <v>1302</v>
      </c>
      <c r="D3543" s="4">
        <v>290750269</v>
      </c>
      <c r="E3543" s="4">
        <v>1</v>
      </c>
      <c r="F3543" s="4" t="s">
        <v>7</v>
      </c>
      <c r="G3543" s="4" t="s">
        <v>8</v>
      </c>
      <c r="H3543">
        <v>1</v>
      </c>
      <c r="I3543">
        <f t="shared" si="220"/>
        <v>0</v>
      </c>
      <c r="J3543">
        <f t="shared" si="221"/>
        <v>0</v>
      </c>
      <c r="K3543">
        <f t="shared" si="222"/>
        <v>0</v>
      </c>
      <c r="L3543">
        <f t="shared" si="223"/>
        <v>1</v>
      </c>
    </row>
    <row r="3544" spans="1:12" ht="13.2" x14ac:dyDescent="0.25">
      <c r="A3544" s="2">
        <v>45112</v>
      </c>
      <c r="B3544" s="3">
        <v>0.6600462962962963</v>
      </c>
      <c r="C3544" s="4">
        <v>1135</v>
      </c>
      <c r="D3544" s="4">
        <v>290750168</v>
      </c>
      <c r="E3544" s="4">
        <v>3</v>
      </c>
      <c r="F3544" s="4" t="s">
        <v>9</v>
      </c>
      <c r="G3544" s="4" t="s">
        <v>10</v>
      </c>
      <c r="H3544">
        <v>1</v>
      </c>
      <c r="I3544">
        <f t="shared" si="220"/>
        <v>1</v>
      </c>
      <c r="J3544">
        <f t="shared" si="221"/>
        <v>0</v>
      </c>
      <c r="K3544">
        <f t="shared" si="222"/>
        <v>0</v>
      </c>
      <c r="L3544">
        <f t="shared" si="223"/>
        <v>0</v>
      </c>
    </row>
    <row r="3545" spans="1:12" ht="13.2" x14ac:dyDescent="0.25">
      <c r="A3545" s="2">
        <v>45112</v>
      </c>
      <c r="B3545" s="3">
        <v>0.66940972222222217</v>
      </c>
      <c r="C3545" s="4">
        <v>1129</v>
      </c>
      <c r="D3545" s="4">
        <v>290756171</v>
      </c>
      <c r="E3545" s="4">
        <v>2</v>
      </c>
      <c r="F3545" s="4" t="s">
        <v>7</v>
      </c>
      <c r="G3545" s="4" t="s">
        <v>8</v>
      </c>
      <c r="H3545">
        <v>1</v>
      </c>
      <c r="I3545">
        <f t="shared" si="220"/>
        <v>0</v>
      </c>
      <c r="J3545">
        <f t="shared" si="221"/>
        <v>0</v>
      </c>
      <c r="K3545">
        <f t="shared" si="222"/>
        <v>0</v>
      </c>
      <c r="L3545">
        <f t="shared" si="223"/>
        <v>1</v>
      </c>
    </row>
    <row r="3546" spans="1:12" ht="13.2" x14ac:dyDescent="0.25">
      <c r="A3546" s="2">
        <v>45112</v>
      </c>
      <c r="B3546" s="3">
        <v>0.67108796296296291</v>
      </c>
      <c r="C3546" s="4">
        <v>1212</v>
      </c>
      <c r="D3546" s="4">
        <v>290757505</v>
      </c>
      <c r="E3546" s="4">
        <v>1</v>
      </c>
      <c r="F3546" s="4" t="s">
        <v>7</v>
      </c>
      <c r="G3546" s="4" t="s">
        <v>8</v>
      </c>
      <c r="H3546">
        <v>0</v>
      </c>
      <c r="I3546">
        <f t="shared" si="220"/>
        <v>0</v>
      </c>
      <c r="J3546">
        <f t="shared" si="221"/>
        <v>0</v>
      </c>
      <c r="K3546">
        <f t="shared" si="222"/>
        <v>0</v>
      </c>
      <c r="L3546">
        <f t="shared" si="223"/>
        <v>1</v>
      </c>
    </row>
    <row r="3547" spans="1:12" ht="13.2" x14ac:dyDescent="0.25">
      <c r="A3547" s="2">
        <v>45112</v>
      </c>
      <c r="B3547" s="3">
        <v>0.67458333333333331</v>
      </c>
      <c r="C3547" s="4">
        <v>1287</v>
      </c>
      <c r="D3547" s="4">
        <v>290760503</v>
      </c>
      <c r="E3547" s="4">
        <v>1</v>
      </c>
      <c r="F3547" s="4" t="s">
        <v>7</v>
      </c>
      <c r="G3547" s="4" t="s">
        <v>8</v>
      </c>
      <c r="H3547">
        <v>0</v>
      </c>
      <c r="I3547">
        <f t="shared" si="220"/>
        <v>0</v>
      </c>
      <c r="J3547">
        <f t="shared" si="221"/>
        <v>0</v>
      </c>
      <c r="K3547">
        <f t="shared" si="222"/>
        <v>0</v>
      </c>
      <c r="L3547">
        <f t="shared" si="223"/>
        <v>1</v>
      </c>
    </row>
    <row r="3548" spans="1:12" ht="13.2" x14ac:dyDescent="0.25">
      <c r="A3548" s="2">
        <v>45112</v>
      </c>
      <c r="B3548" s="3">
        <v>0.44667824074074075</v>
      </c>
      <c r="C3548" s="4">
        <v>1117</v>
      </c>
      <c r="D3548" s="4">
        <v>290512254</v>
      </c>
      <c r="E3548" s="4">
        <v>1</v>
      </c>
      <c r="F3548" s="4" t="s">
        <v>7</v>
      </c>
      <c r="G3548" s="4" t="s">
        <v>8</v>
      </c>
      <c r="H3548">
        <v>1</v>
      </c>
      <c r="I3548">
        <f t="shared" si="220"/>
        <v>0</v>
      </c>
      <c r="J3548">
        <f t="shared" si="221"/>
        <v>0</v>
      </c>
      <c r="K3548">
        <f t="shared" si="222"/>
        <v>0</v>
      </c>
      <c r="L3548">
        <f t="shared" si="223"/>
        <v>1</v>
      </c>
    </row>
    <row r="3549" spans="1:12" ht="13.2" x14ac:dyDescent="0.25">
      <c r="A3549" s="2">
        <v>45112</v>
      </c>
      <c r="B3549" s="3">
        <v>0.68233796296296301</v>
      </c>
      <c r="C3549" s="4">
        <v>1084</v>
      </c>
      <c r="D3549" s="4">
        <v>290767695</v>
      </c>
      <c r="E3549" s="4">
        <v>1</v>
      </c>
      <c r="F3549" s="4" t="s">
        <v>7</v>
      </c>
      <c r="G3549" s="4" t="s">
        <v>8</v>
      </c>
      <c r="H3549">
        <v>1</v>
      </c>
      <c r="I3549">
        <f t="shared" si="220"/>
        <v>0</v>
      </c>
      <c r="J3549">
        <f t="shared" si="221"/>
        <v>0</v>
      </c>
      <c r="K3549">
        <f t="shared" si="222"/>
        <v>0</v>
      </c>
      <c r="L3549">
        <f t="shared" si="223"/>
        <v>1</v>
      </c>
    </row>
    <row r="3550" spans="1:12" ht="13.2" x14ac:dyDescent="0.25">
      <c r="A3550" s="2">
        <v>45112</v>
      </c>
      <c r="B3550" s="3">
        <v>0.66921296296296295</v>
      </c>
      <c r="C3550" s="4">
        <v>1302</v>
      </c>
      <c r="D3550" s="4">
        <v>290755999</v>
      </c>
      <c r="E3550" s="4">
        <v>2</v>
      </c>
      <c r="F3550" s="4" t="s">
        <v>7</v>
      </c>
      <c r="G3550" s="4" t="s">
        <v>8</v>
      </c>
      <c r="H3550">
        <v>1</v>
      </c>
      <c r="I3550">
        <f t="shared" si="220"/>
        <v>0</v>
      </c>
      <c r="J3550">
        <f t="shared" si="221"/>
        <v>0</v>
      </c>
      <c r="K3550">
        <f t="shared" si="222"/>
        <v>0</v>
      </c>
      <c r="L3550">
        <f t="shared" si="223"/>
        <v>1</v>
      </c>
    </row>
    <row r="3551" spans="1:12" ht="13.2" x14ac:dyDescent="0.25">
      <c r="A3551" s="2">
        <v>45112</v>
      </c>
      <c r="B3551" s="3">
        <v>0.69385416666666666</v>
      </c>
      <c r="C3551" s="4">
        <v>1002</v>
      </c>
      <c r="D3551" s="4">
        <v>290777829</v>
      </c>
      <c r="E3551" s="4">
        <v>1</v>
      </c>
      <c r="F3551" s="4" t="s">
        <v>7</v>
      </c>
      <c r="G3551" s="4" t="s">
        <v>8</v>
      </c>
      <c r="H3551">
        <v>1</v>
      </c>
      <c r="I3551">
        <f t="shared" si="220"/>
        <v>0</v>
      </c>
      <c r="J3551">
        <f t="shared" si="221"/>
        <v>0</v>
      </c>
      <c r="K3551">
        <f t="shared" si="222"/>
        <v>0</v>
      </c>
      <c r="L3551">
        <f t="shared" si="223"/>
        <v>1</v>
      </c>
    </row>
    <row r="3552" spans="1:12" ht="13.2" x14ac:dyDescent="0.25">
      <c r="A3552" s="2">
        <v>45112</v>
      </c>
      <c r="B3552" s="3">
        <v>0.69349537037037035</v>
      </c>
      <c r="C3552" s="4">
        <v>1006</v>
      </c>
      <c r="D3552" s="4">
        <v>290777509</v>
      </c>
      <c r="E3552" s="4">
        <v>1</v>
      </c>
      <c r="F3552" s="4" t="s">
        <v>7</v>
      </c>
      <c r="G3552" s="4" t="s">
        <v>8</v>
      </c>
      <c r="H3552">
        <v>1</v>
      </c>
      <c r="I3552">
        <f t="shared" si="220"/>
        <v>0</v>
      </c>
      <c r="J3552">
        <f t="shared" si="221"/>
        <v>0</v>
      </c>
      <c r="K3552">
        <f t="shared" si="222"/>
        <v>0</v>
      </c>
      <c r="L3552">
        <f t="shared" si="223"/>
        <v>1</v>
      </c>
    </row>
    <row r="3553" spans="1:12" ht="13.2" x14ac:dyDescent="0.25">
      <c r="A3553" s="2">
        <v>45112</v>
      </c>
      <c r="B3553" s="3">
        <v>0.55756944444444445</v>
      </c>
      <c r="C3553" s="4">
        <v>1135</v>
      </c>
      <c r="D3553" s="4">
        <v>290629935</v>
      </c>
      <c r="E3553" s="4">
        <v>1</v>
      </c>
      <c r="F3553" s="4" t="s">
        <v>9</v>
      </c>
      <c r="G3553" s="4" t="s">
        <v>11</v>
      </c>
      <c r="H3553">
        <v>1</v>
      </c>
      <c r="I3553">
        <f t="shared" si="220"/>
        <v>0</v>
      </c>
      <c r="J3553">
        <f t="shared" si="221"/>
        <v>1</v>
      </c>
      <c r="K3553">
        <f t="shared" si="222"/>
        <v>0</v>
      </c>
      <c r="L3553">
        <f t="shared" si="223"/>
        <v>0</v>
      </c>
    </row>
    <row r="3554" spans="1:12" ht="13.2" x14ac:dyDescent="0.25">
      <c r="A3554" s="2">
        <v>45112</v>
      </c>
      <c r="B3554" s="3">
        <v>0.58335648148148145</v>
      </c>
      <c r="C3554" s="4">
        <v>1135</v>
      </c>
      <c r="D3554" s="4">
        <v>290687621</v>
      </c>
      <c r="E3554" s="4">
        <v>1</v>
      </c>
      <c r="F3554" s="4" t="s">
        <v>9</v>
      </c>
      <c r="G3554" s="4" t="s">
        <v>11</v>
      </c>
      <c r="H3554">
        <v>1</v>
      </c>
      <c r="I3554">
        <f t="shared" si="220"/>
        <v>0</v>
      </c>
      <c r="J3554">
        <f t="shared" si="221"/>
        <v>1</v>
      </c>
      <c r="K3554">
        <f t="shared" si="222"/>
        <v>0</v>
      </c>
      <c r="L3554">
        <f t="shared" si="223"/>
        <v>0</v>
      </c>
    </row>
    <row r="3555" spans="1:12" ht="13.2" x14ac:dyDescent="0.25">
      <c r="A3555" s="2">
        <v>45112</v>
      </c>
      <c r="B3555" s="3">
        <v>0.58539351851851851</v>
      </c>
      <c r="C3555" s="4">
        <v>1135</v>
      </c>
      <c r="D3555" s="4">
        <v>290691295</v>
      </c>
      <c r="E3555" s="4">
        <v>1</v>
      </c>
      <c r="F3555" s="4" t="s">
        <v>9</v>
      </c>
      <c r="G3555" s="4" t="s">
        <v>11</v>
      </c>
      <c r="H3555">
        <v>1</v>
      </c>
      <c r="I3555">
        <f t="shared" si="220"/>
        <v>0</v>
      </c>
      <c r="J3555">
        <f t="shared" si="221"/>
        <v>1</v>
      </c>
      <c r="K3555">
        <f t="shared" si="222"/>
        <v>0</v>
      </c>
      <c r="L3555">
        <f t="shared" si="223"/>
        <v>0</v>
      </c>
    </row>
    <row r="3556" spans="1:12" ht="13.2" x14ac:dyDescent="0.25">
      <c r="A3556" s="2">
        <v>45112</v>
      </c>
      <c r="B3556" s="3">
        <v>0.71098379629629627</v>
      </c>
      <c r="C3556" s="4">
        <v>1214</v>
      </c>
      <c r="D3556" s="4">
        <v>290793999</v>
      </c>
      <c r="E3556" s="4">
        <v>1</v>
      </c>
      <c r="F3556" s="4" t="s">
        <v>7</v>
      </c>
      <c r="G3556" s="4" t="s">
        <v>8</v>
      </c>
      <c r="H3556">
        <v>1</v>
      </c>
      <c r="I3556">
        <f t="shared" si="220"/>
        <v>0</v>
      </c>
      <c r="J3556">
        <f t="shared" si="221"/>
        <v>0</v>
      </c>
      <c r="K3556">
        <f t="shared" si="222"/>
        <v>0</v>
      </c>
      <c r="L3556">
        <f t="shared" si="223"/>
        <v>1</v>
      </c>
    </row>
    <row r="3557" spans="1:12" ht="13.2" x14ac:dyDescent="0.25">
      <c r="A3557" s="2">
        <v>45112</v>
      </c>
      <c r="B3557" s="3">
        <v>0.71005787037037038</v>
      </c>
      <c r="C3557" s="4">
        <v>1084</v>
      </c>
      <c r="D3557" s="4">
        <v>290793151</v>
      </c>
      <c r="E3557" s="4">
        <v>1</v>
      </c>
      <c r="F3557" s="4" t="s">
        <v>7</v>
      </c>
      <c r="G3557" s="4" t="s">
        <v>8</v>
      </c>
      <c r="H3557">
        <v>1</v>
      </c>
      <c r="I3557">
        <f t="shared" si="220"/>
        <v>0</v>
      </c>
      <c r="J3557">
        <f t="shared" si="221"/>
        <v>0</v>
      </c>
      <c r="K3557">
        <f t="shared" si="222"/>
        <v>0</v>
      </c>
      <c r="L3557">
        <f t="shared" si="223"/>
        <v>1</v>
      </c>
    </row>
    <row r="3558" spans="1:12" ht="13.2" x14ac:dyDescent="0.25">
      <c r="A3558" s="2">
        <v>45112</v>
      </c>
      <c r="B3558" s="3">
        <v>0.57186342592592587</v>
      </c>
      <c r="C3558" s="4">
        <v>1302</v>
      </c>
      <c r="D3558" s="4">
        <v>290664536</v>
      </c>
      <c r="E3558" s="4">
        <v>1</v>
      </c>
      <c r="F3558" s="4" t="s">
        <v>7</v>
      </c>
      <c r="G3558" s="4" t="s">
        <v>8</v>
      </c>
      <c r="H3558">
        <v>1</v>
      </c>
      <c r="I3558">
        <f t="shared" si="220"/>
        <v>0</v>
      </c>
      <c r="J3558">
        <f t="shared" si="221"/>
        <v>0</v>
      </c>
      <c r="K3558">
        <f t="shared" si="222"/>
        <v>0</v>
      </c>
      <c r="L3558">
        <f t="shared" si="223"/>
        <v>1</v>
      </c>
    </row>
    <row r="3559" spans="1:12" ht="13.2" x14ac:dyDescent="0.25">
      <c r="A3559" s="2">
        <v>45112</v>
      </c>
      <c r="B3559" s="3">
        <v>0.71721064814814817</v>
      </c>
      <c r="C3559" s="4">
        <v>1463</v>
      </c>
      <c r="D3559" s="4">
        <v>290800084</v>
      </c>
      <c r="E3559" s="4">
        <v>2</v>
      </c>
      <c r="F3559" s="4" t="s">
        <v>9</v>
      </c>
      <c r="G3559" s="4" t="s">
        <v>11</v>
      </c>
      <c r="H3559">
        <v>0</v>
      </c>
      <c r="I3559">
        <f t="shared" si="220"/>
        <v>0</v>
      </c>
      <c r="J3559">
        <f t="shared" si="221"/>
        <v>1</v>
      </c>
      <c r="K3559">
        <f t="shared" si="222"/>
        <v>0</v>
      </c>
      <c r="L3559">
        <f t="shared" si="223"/>
        <v>0</v>
      </c>
    </row>
    <row r="3560" spans="1:12" ht="13.2" x14ac:dyDescent="0.25">
      <c r="A3560" s="2">
        <v>45112</v>
      </c>
      <c r="B3560" s="3">
        <v>0.71811342592592597</v>
      </c>
      <c r="C3560" s="4">
        <v>1302</v>
      </c>
      <c r="D3560" s="4">
        <v>290801002</v>
      </c>
      <c r="E3560" s="4">
        <v>2</v>
      </c>
      <c r="F3560" s="4" t="s">
        <v>7</v>
      </c>
      <c r="G3560" s="4" t="s">
        <v>8</v>
      </c>
      <c r="H3560">
        <v>1</v>
      </c>
      <c r="I3560">
        <f t="shared" si="220"/>
        <v>0</v>
      </c>
      <c r="J3560">
        <f t="shared" si="221"/>
        <v>0</v>
      </c>
      <c r="K3560">
        <f t="shared" si="222"/>
        <v>0</v>
      </c>
      <c r="L3560">
        <f t="shared" si="223"/>
        <v>1</v>
      </c>
    </row>
    <row r="3561" spans="1:12" ht="13.2" x14ac:dyDescent="0.25">
      <c r="A3561" s="2">
        <v>45112</v>
      </c>
      <c r="B3561" s="3">
        <v>0.72056712962962965</v>
      </c>
      <c r="C3561" s="4">
        <v>1200</v>
      </c>
      <c r="D3561" s="4">
        <v>290803388</v>
      </c>
      <c r="E3561" s="4">
        <v>1</v>
      </c>
      <c r="F3561" s="4" t="s">
        <v>7</v>
      </c>
      <c r="G3561" s="4" t="s">
        <v>8</v>
      </c>
      <c r="H3561">
        <v>1</v>
      </c>
      <c r="I3561">
        <f t="shared" si="220"/>
        <v>0</v>
      </c>
      <c r="J3561">
        <f t="shared" si="221"/>
        <v>0</v>
      </c>
      <c r="K3561">
        <f t="shared" si="222"/>
        <v>0</v>
      </c>
      <c r="L3561">
        <f t="shared" si="223"/>
        <v>1</v>
      </c>
    </row>
    <row r="3562" spans="1:12" ht="13.2" x14ac:dyDescent="0.25">
      <c r="A3562" s="2">
        <v>45112</v>
      </c>
      <c r="B3562" s="3">
        <v>0.71754629629629629</v>
      </c>
      <c r="C3562" s="4">
        <v>1302</v>
      </c>
      <c r="D3562" s="4">
        <v>290800402</v>
      </c>
      <c r="E3562" s="4">
        <v>1</v>
      </c>
      <c r="F3562" s="4" t="s">
        <v>7</v>
      </c>
      <c r="G3562" s="4" t="s">
        <v>8</v>
      </c>
      <c r="H3562">
        <v>1</v>
      </c>
      <c r="I3562">
        <f t="shared" si="220"/>
        <v>0</v>
      </c>
      <c r="J3562">
        <f t="shared" si="221"/>
        <v>0</v>
      </c>
      <c r="K3562">
        <f t="shared" si="222"/>
        <v>0</v>
      </c>
      <c r="L3562">
        <f t="shared" si="223"/>
        <v>1</v>
      </c>
    </row>
    <row r="3563" spans="1:12" ht="13.2" x14ac:dyDescent="0.25">
      <c r="A3563" s="2">
        <v>45112</v>
      </c>
      <c r="B3563" s="3">
        <v>0.72321759259259255</v>
      </c>
      <c r="C3563" s="4">
        <v>1282</v>
      </c>
      <c r="D3563" s="4">
        <v>290805865</v>
      </c>
      <c r="E3563" s="4">
        <v>1</v>
      </c>
      <c r="F3563" s="4" t="s">
        <v>7</v>
      </c>
      <c r="G3563" s="4" t="s">
        <v>8</v>
      </c>
      <c r="H3563">
        <v>1</v>
      </c>
      <c r="I3563">
        <f t="shared" si="220"/>
        <v>0</v>
      </c>
      <c r="J3563">
        <f t="shared" si="221"/>
        <v>0</v>
      </c>
      <c r="K3563">
        <f t="shared" si="222"/>
        <v>0</v>
      </c>
      <c r="L3563">
        <f t="shared" si="223"/>
        <v>1</v>
      </c>
    </row>
    <row r="3564" spans="1:12" ht="13.2" x14ac:dyDescent="0.25">
      <c r="A3564" s="2">
        <v>45112</v>
      </c>
      <c r="B3564" s="3">
        <v>0.7223032407407407</v>
      </c>
      <c r="C3564" s="4">
        <v>1006</v>
      </c>
      <c r="D3564" s="4">
        <v>290804984</v>
      </c>
      <c r="E3564" s="4">
        <v>3</v>
      </c>
      <c r="F3564" s="4" t="s">
        <v>7</v>
      </c>
      <c r="G3564" s="4" t="s">
        <v>8</v>
      </c>
      <c r="H3564">
        <v>1</v>
      </c>
      <c r="I3564">
        <f t="shared" si="220"/>
        <v>0</v>
      </c>
      <c r="J3564">
        <f t="shared" si="221"/>
        <v>0</v>
      </c>
      <c r="K3564">
        <f t="shared" si="222"/>
        <v>0</v>
      </c>
      <c r="L3564">
        <f t="shared" si="223"/>
        <v>1</v>
      </c>
    </row>
    <row r="3565" spans="1:12" ht="13.2" x14ac:dyDescent="0.25">
      <c r="A3565" s="2">
        <v>45112</v>
      </c>
      <c r="B3565" s="3">
        <v>0.72888888888888892</v>
      </c>
      <c r="C3565" s="4">
        <v>1200</v>
      </c>
      <c r="D3565" s="4">
        <v>290810997</v>
      </c>
      <c r="E3565" s="4">
        <v>2</v>
      </c>
      <c r="F3565" s="4" t="s">
        <v>7</v>
      </c>
      <c r="G3565" s="4" t="s">
        <v>8</v>
      </c>
      <c r="H3565">
        <v>1</v>
      </c>
      <c r="I3565">
        <f t="shared" si="220"/>
        <v>0</v>
      </c>
      <c r="J3565">
        <f t="shared" si="221"/>
        <v>0</v>
      </c>
      <c r="K3565">
        <f t="shared" si="222"/>
        <v>0</v>
      </c>
      <c r="L3565">
        <f t="shared" si="223"/>
        <v>1</v>
      </c>
    </row>
    <row r="3566" spans="1:12" ht="13.2" x14ac:dyDescent="0.25">
      <c r="A3566" s="2">
        <v>45112</v>
      </c>
      <c r="B3566" s="3">
        <v>0.72718749999999999</v>
      </c>
      <c r="C3566" s="4">
        <v>1302</v>
      </c>
      <c r="D3566" s="4">
        <v>290809476</v>
      </c>
      <c r="E3566" s="4">
        <v>3</v>
      </c>
      <c r="F3566" s="4" t="s">
        <v>7</v>
      </c>
      <c r="G3566" s="4" t="s">
        <v>8</v>
      </c>
      <c r="H3566">
        <v>1</v>
      </c>
      <c r="I3566">
        <f t="shared" si="220"/>
        <v>0</v>
      </c>
      <c r="J3566">
        <f t="shared" si="221"/>
        <v>0</v>
      </c>
      <c r="K3566">
        <f t="shared" si="222"/>
        <v>0</v>
      </c>
      <c r="L3566">
        <f t="shared" si="223"/>
        <v>1</v>
      </c>
    </row>
    <row r="3567" spans="1:12" ht="13.2" x14ac:dyDescent="0.25">
      <c r="A3567" s="2">
        <v>45112</v>
      </c>
      <c r="B3567" s="3">
        <v>0.73604166666666671</v>
      </c>
      <c r="C3567" s="4">
        <v>1002</v>
      </c>
      <c r="D3567" s="4">
        <v>290817223</v>
      </c>
      <c r="E3567" s="4">
        <v>1</v>
      </c>
      <c r="F3567" s="4" t="s">
        <v>7</v>
      </c>
      <c r="G3567" s="4" t="s">
        <v>8</v>
      </c>
      <c r="H3567">
        <v>1</v>
      </c>
      <c r="I3567">
        <f t="shared" si="220"/>
        <v>0</v>
      </c>
      <c r="J3567">
        <f t="shared" si="221"/>
        <v>0</v>
      </c>
      <c r="K3567">
        <f t="shared" si="222"/>
        <v>0</v>
      </c>
      <c r="L3567">
        <f t="shared" si="223"/>
        <v>1</v>
      </c>
    </row>
    <row r="3568" spans="1:12" ht="13.2" x14ac:dyDescent="0.25">
      <c r="A3568" s="2">
        <v>45112</v>
      </c>
      <c r="B3568" s="3">
        <v>0.73807870370370365</v>
      </c>
      <c r="C3568" s="4">
        <v>1104</v>
      </c>
      <c r="D3568" s="4">
        <v>290819076</v>
      </c>
      <c r="E3568" s="4">
        <v>2</v>
      </c>
      <c r="F3568" s="4" t="s">
        <v>9</v>
      </c>
      <c r="G3568" s="4" t="s">
        <v>11</v>
      </c>
      <c r="H3568">
        <v>1</v>
      </c>
      <c r="I3568">
        <f t="shared" si="220"/>
        <v>0</v>
      </c>
      <c r="J3568">
        <f t="shared" si="221"/>
        <v>1</v>
      </c>
      <c r="K3568">
        <f t="shared" si="222"/>
        <v>0</v>
      </c>
      <c r="L3568">
        <f t="shared" si="223"/>
        <v>0</v>
      </c>
    </row>
    <row r="3569" spans="1:12" ht="13.2" x14ac:dyDescent="0.25">
      <c r="A3569" s="2">
        <v>45112</v>
      </c>
      <c r="B3569" s="3">
        <v>0.74027777777777781</v>
      </c>
      <c r="C3569" s="4">
        <v>1276</v>
      </c>
      <c r="D3569" s="4">
        <v>290820978</v>
      </c>
      <c r="E3569" s="4">
        <v>2</v>
      </c>
      <c r="F3569" s="4" t="s">
        <v>7</v>
      </c>
      <c r="G3569" s="4" t="s">
        <v>8</v>
      </c>
      <c r="H3569">
        <v>0</v>
      </c>
      <c r="I3569">
        <f t="shared" si="220"/>
        <v>0</v>
      </c>
      <c r="J3569">
        <f t="shared" si="221"/>
        <v>0</v>
      </c>
      <c r="K3569">
        <f t="shared" si="222"/>
        <v>0</v>
      </c>
      <c r="L3569">
        <f t="shared" si="223"/>
        <v>1</v>
      </c>
    </row>
    <row r="3570" spans="1:12" ht="13.2" x14ac:dyDescent="0.25">
      <c r="A3570" s="2">
        <v>45112</v>
      </c>
      <c r="B3570" s="3">
        <v>0.5756134259259259</v>
      </c>
      <c r="C3570" s="4">
        <v>1346</v>
      </c>
      <c r="D3570" s="4">
        <v>290672589</v>
      </c>
      <c r="E3570" s="4">
        <v>1</v>
      </c>
      <c r="F3570" s="4" t="s">
        <v>7</v>
      </c>
      <c r="G3570" s="4" t="s">
        <v>8</v>
      </c>
      <c r="H3570">
        <v>1</v>
      </c>
      <c r="I3570">
        <f t="shared" si="220"/>
        <v>0</v>
      </c>
      <c r="J3570">
        <f t="shared" si="221"/>
        <v>0</v>
      </c>
      <c r="K3570">
        <f t="shared" si="222"/>
        <v>0</v>
      </c>
      <c r="L3570">
        <f t="shared" si="223"/>
        <v>1</v>
      </c>
    </row>
    <row r="3571" spans="1:12" ht="13.2" x14ac:dyDescent="0.25">
      <c r="A3571" s="2">
        <v>45112</v>
      </c>
      <c r="B3571" s="3">
        <v>0.74695601851851856</v>
      </c>
      <c r="C3571" s="4">
        <v>1145</v>
      </c>
      <c r="D3571" s="4">
        <v>290826635</v>
      </c>
      <c r="E3571" s="4">
        <v>1</v>
      </c>
      <c r="F3571" s="4" t="s">
        <v>9</v>
      </c>
      <c r="G3571" s="4" t="s">
        <v>10</v>
      </c>
      <c r="H3571">
        <v>1</v>
      </c>
      <c r="I3571">
        <f t="shared" si="220"/>
        <v>1</v>
      </c>
      <c r="J3571">
        <f t="shared" si="221"/>
        <v>0</v>
      </c>
      <c r="K3571">
        <f t="shared" si="222"/>
        <v>0</v>
      </c>
      <c r="L3571">
        <f t="shared" si="223"/>
        <v>0</v>
      </c>
    </row>
    <row r="3572" spans="1:12" ht="13.2" x14ac:dyDescent="0.25">
      <c r="A3572" s="2">
        <v>45112</v>
      </c>
      <c r="B3572" s="3">
        <v>0.74929398148148152</v>
      </c>
      <c r="C3572" s="4">
        <v>1302</v>
      </c>
      <c r="D3572" s="4">
        <v>290828312</v>
      </c>
      <c r="E3572" s="4">
        <v>2</v>
      </c>
      <c r="F3572" s="4" t="s">
        <v>7</v>
      </c>
      <c r="G3572" s="4" t="s">
        <v>8</v>
      </c>
      <c r="H3572">
        <v>1</v>
      </c>
      <c r="I3572">
        <f t="shared" si="220"/>
        <v>0</v>
      </c>
      <c r="J3572">
        <f t="shared" si="221"/>
        <v>0</v>
      </c>
      <c r="K3572">
        <f t="shared" si="222"/>
        <v>0</v>
      </c>
      <c r="L3572">
        <f t="shared" si="223"/>
        <v>1</v>
      </c>
    </row>
    <row r="3573" spans="1:12" ht="13.2" x14ac:dyDescent="0.25">
      <c r="A3573" s="2">
        <v>45112</v>
      </c>
      <c r="B3573" s="3">
        <v>0.749537037037037</v>
      </c>
      <c r="C3573" s="4">
        <v>1302</v>
      </c>
      <c r="D3573" s="4">
        <v>290828516</v>
      </c>
      <c r="E3573" s="4">
        <v>3</v>
      </c>
      <c r="F3573" s="4" t="s">
        <v>7</v>
      </c>
      <c r="G3573" s="4" t="s">
        <v>8</v>
      </c>
      <c r="H3573">
        <v>1</v>
      </c>
      <c r="I3573">
        <f t="shared" si="220"/>
        <v>0</v>
      </c>
      <c r="J3573">
        <f t="shared" si="221"/>
        <v>0</v>
      </c>
      <c r="K3573">
        <f t="shared" si="222"/>
        <v>0</v>
      </c>
      <c r="L3573">
        <f t="shared" si="223"/>
        <v>1</v>
      </c>
    </row>
    <row r="3574" spans="1:12" ht="13.2" x14ac:dyDescent="0.25">
      <c r="A3574" s="2">
        <v>45112</v>
      </c>
      <c r="B3574" s="3">
        <v>0.76146990740740739</v>
      </c>
      <c r="C3574" s="4">
        <v>1200</v>
      </c>
      <c r="D3574" s="4">
        <v>290836761</v>
      </c>
      <c r="E3574" s="4">
        <v>1</v>
      </c>
      <c r="F3574" s="4" t="s">
        <v>7</v>
      </c>
      <c r="G3574" s="4" t="s">
        <v>8</v>
      </c>
      <c r="H3574">
        <v>1</v>
      </c>
      <c r="I3574">
        <f t="shared" si="220"/>
        <v>0</v>
      </c>
      <c r="J3574">
        <f t="shared" si="221"/>
        <v>0</v>
      </c>
      <c r="K3574">
        <f t="shared" si="222"/>
        <v>0</v>
      </c>
      <c r="L3574">
        <f t="shared" si="223"/>
        <v>1</v>
      </c>
    </row>
    <row r="3575" spans="1:12" ht="13.2" x14ac:dyDescent="0.25">
      <c r="A3575" s="2">
        <v>45112</v>
      </c>
      <c r="B3575" s="3">
        <v>0.76092592592592589</v>
      </c>
      <c r="C3575" s="4">
        <v>1074</v>
      </c>
      <c r="D3575" s="4">
        <v>290836448</v>
      </c>
      <c r="E3575" s="4">
        <v>1</v>
      </c>
      <c r="F3575" s="4" t="s">
        <v>7</v>
      </c>
      <c r="G3575" s="4" t="s">
        <v>8</v>
      </c>
      <c r="H3575">
        <v>1</v>
      </c>
      <c r="I3575">
        <f t="shared" si="220"/>
        <v>0</v>
      </c>
      <c r="J3575">
        <f t="shared" si="221"/>
        <v>0</v>
      </c>
      <c r="K3575">
        <f t="shared" si="222"/>
        <v>0</v>
      </c>
      <c r="L3575">
        <f t="shared" si="223"/>
        <v>1</v>
      </c>
    </row>
    <row r="3576" spans="1:12" ht="13.2" x14ac:dyDescent="0.25">
      <c r="A3576" s="2">
        <v>45112</v>
      </c>
      <c r="B3576" s="3">
        <v>0.76034722222222217</v>
      </c>
      <c r="C3576" s="4">
        <v>1002</v>
      </c>
      <c r="D3576" s="4">
        <v>290836053</v>
      </c>
      <c r="E3576" s="4">
        <v>3</v>
      </c>
      <c r="F3576" s="4" t="s">
        <v>7</v>
      </c>
      <c r="G3576" s="4" t="s">
        <v>8</v>
      </c>
      <c r="H3576">
        <v>1</v>
      </c>
      <c r="I3576">
        <f t="shared" si="220"/>
        <v>0</v>
      </c>
      <c r="J3576">
        <f t="shared" si="221"/>
        <v>0</v>
      </c>
      <c r="K3576">
        <f t="shared" si="222"/>
        <v>0</v>
      </c>
      <c r="L3576">
        <f t="shared" si="223"/>
        <v>1</v>
      </c>
    </row>
    <row r="3577" spans="1:12" ht="13.2" x14ac:dyDescent="0.25">
      <c r="A3577" s="2">
        <v>45112</v>
      </c>
      <c r="B3577" s="3">
        <v>0.77334490740740736</v>
      </c>
      <c r="C3577" s="4">
        <v>1002</v>
      </c>
      <c r="D3577" s="4">
        <v>290843648</v>
      </c>
      <c r="E3577" s="4">
        <v>2</v>
      </c>
      <c r="F3577" s="4" t="s">
        <v>7</v>
      </c>
      <c r="G3577" s="4" t="s">
        <v>8</v>
      </c>
      <c r="H3577">
        <v>1</v>
      </c>
      <c r="I3577">
        <f t="shared" si="220"/>
        <v>0</v>
      </c>
      <c r="J3577">
        <f t="shared" si="221"/>
        <v>0</v>
      </c>
      <c r="K3577">
        <f t="shared" si="222"/>
        <v>0</v>
      </c>
      <c r="L3577">
        <f t="shared" si="223"/>
        <v>1</v>
      </c>
    </row>
    <row r="3578" spans="1:12" ht="13.2" x14ac:dyDescent="0.25">
      <c r="A3578" s="2">
        <v>45112</v>
      </c>
      <c r="B3578" s="3">
        <v>0.77454861111111106</v>
      </c>
      <c r="C3578" s="4">
        <v>1117</v>
      </c>
      <c r="D3578" s="4">
        <v>290844247</v>
      </c>
      <c r="E3578" s="4">
        <v>2</v>
      </c>
      <c r="F3578" s="4" t="s">
        <v>7</v>
      </c>
      <c r="G3578" s="4" t="s">
        <v>8</v>
      </c>
      <c r="H3578">
        <v>1</v>
      </c>
      <c r="I3578">
        <f t="shared" si="220"/>
        <v>0</v>
      </c>
      <c r="J3578">
        <f t="shared" si="221"/>
        <v>0</v>
      </c>
      <c r="K3578">
        <f t="shared" si="222"/>
        <v>0</v>
      </c>
      <c r="L3578">
        <f t="shared" si="223"/>
        <v>1</v>
      </c>
    </row>
    <row r="3579" spans="1:12" ht="13.2" x14ac:dyDescent="0.25">
      <c r="A3579" s="2">
        <v>45112</v>
      </c>
      <c r="B3579" s="3">
        <v>0.77452546296296299</v>
      </c>
      <c r="C3579" s="4">
        <v>1091</v>
      </c>
      <c r="D3579" s="4">
        <v>290844242</v>
      </c>
      <c r="E3579" s="4">
        <v>1</v>
      </c>
      <c r="F3579" s="4" t="s">
        <v>9</v>
      </c>
      <c r="G3579" s="4" t="s">
        <v>8</v>
      </c>
      <c r="H3579">
        <v>1</v>
      </c>
      <c r="I3579">
        <f t="shared" si="220"/>
        <v>0</v>
      </c>
      <c r="J3579">
        <f t="shared" si="221"/>
        <v>0</v>
      </c>
      <c r="K3579">
        <f t="shared" si="222"/>
        <v>1</v>
      </c>
      <c r="L3579">
        <f t="shared" si="223"/>
        <v>0</v>
      </c>
    </row>
    <row r="3580" spans="1:12" ht="13.2" x14ac:dyDescent="0.25">
      <c r="A3580" s="2">
        <v>45112</v>
      </c>
      <c r="B3580" s="3">
        <v>0.77516203703703701</v>
      </c>
      <c r="C3580" s="4">
        <v>1002</v>
      </c>
      <c r="D3580" s="4">
        <v>290844537</v>
      </c>
      <c r="E3580" s="4">
        <v>1</v>
      </c>
      <c r="F3580" s="4" t="s">
        <v>7</v>
      </c>
      <c r="G3580" s="4" t="s">
        <v>8</v>
      </c>
      <c r="H3580">
        <v>1</v>
      </c>
      <c r="I3580">
        <f t="shared" si="220"/>
        <v>0</v>
      </c>
      <c r="J3580">
        <f t="shared" si="221"/>
        <v>0</v>
      </c>
      <c r="K3580">
        <f t="shared" si="222"/>
        <v>0</v>
      </c>
      <c r="L3580">
        <f t="shared" si="223"/>
        <v>1</v>
      </c>
    </row>
    <row r="3581" spans="1:12" ht="13.2" x14ac:dyDescent="0.25">
      <c r="A3581" s="2">
        <v>45112</v>
      </c>
      <c r="B3581" s="3">
        <v>0.78128472222222223</v>
      </c>
      <c r="C3581" s="4">
        <v>1145</v>
      </c>
      <c r="D3581" s="4">
        <v>290847609</v>
      </c>
      <c r="E3581" s="4">
        <v>1</v>
      </c>
      <c r="F3581" s="4" t="s">
        <v>7</v>
      </c>
      <c r="G3581" s="4" t="s">
        <v>8</v>
      </c>
      <c r="H3581">
        <v>1</v>
      </c>
      <c r="I3581">
        <f t="shared" si="220"/>
        <v>0</v>
      </c>
      <c r="J3581">
        <f t="shared" si="221"/>
        <v>0</v>
      </c>
      <c r="K3581">
        <f t="shared" si="222"/>
        <v>0</v>
      </c>
      <c r="L3581">
        <f t="shared" si="223"/>
        <v>1</v>
      </c>
    </row>
    <row r="3582" spans="1:12" ht="13.2" x14ac:dyDescent="0.25">
      <c r="A3582" s="2">
        <v>45112</v>
      </c>
      <c r="B3582" s="3">
        <v>0.78087962962962965</v>
      </c>
      <c r="C3582" s="4">
        <v>1084</v>
      </c>
      <c r="D3582" s="4">
        <v>290847409</v>
      </c>
      <c r="E3582" s="4">
        <v>1</v>
      </c>
      <c r="F3582" s="4" t="s">
        <v>9</v>
      </c>
      <c r="G3582" s="4" t="s">
        <v>13</v>
      </c>
      <c r="H3582">
        <v>1</v>
      </c>
      <c r="I3582">
        <f t="shared" si="220"/>
        <v>0</v>
      </c>
      <c r="J3582">
        <f t="shared" si="221"/>
        <v>0</v>
      </c>
      <c r="K3582">
        <f t="shared" si="222"/>
        <v>0</v>
      </c>
      <c r="L3582">
        <f t="shared" si="223"/>
        <v>0</v>
      </c>
    </row>
    <row r="3583" spans="1:12" ht="13.2" x14ac:dyDescent="0.25">
      <c r="A3583" s="2">
        <v>45112</v>
      </c>
      <c r="B3583" s="3">
        <v>0.7911111111111111</v>
      </c>
      <c r="C3583" s="4">
        <v>1214</v>
      </c>
      <c r="D3583" s="4">
        <v>290852461</v>
      </c>
      <c r="E3583" s="4">
        <v>1</v>
      </c>
      <c r="F3583" s="4" t="s">
        <v>7</v>
      </c>
      <c r="G3583" s="4" t="s">
        <v>8</v>
      </c>
      <c r="H3583">
        <v>1</v>
      </c>
      <c r="I3583">
        <f t="shared" si="220"/>
        <v>0</v>
      </c>
      <c r="J3583">
        <f t="shared" si="221"/>
        <v>0</v>
      </c>
      <c r="K3583">
        <f t="shared" si="222"/>
        <v>0</v>
      </c>
      <c r="L3583">
        <f t="shared" si="223"/>
        <v>1</v>
      </c>
    </row>
    <row r="3584" spans="1:12" ht="13.2" x14ac:dyDescent="0.25">
      <c r="A3584" s="2">
        <v>45112</v>
      </c>
      <c r="B3584" s="3">
        <v>0.79659722222222218</v>
      </c>
      <c r="C3584" s="4">
        <v>1145</v>
      </c>
      <c r="D3584" s="4">
        <v>290856174</v>
      </c>
      <c r="E3584" s="4">
        <v>1</v>
      </c>
      <c r="F3584" s="4" t="s">
        <v>9</v>
      </c>
      <c r="G3584" s="4" t="s">
        <v>10</v>
      </c>
      <c r="H3584">
        <v>1</v>
      </c>
      <c r="I3584">
        <f t="shared" si="220"/>
        <v>1</v>
      </c>
      <c r="J3584">
        <f t="shared" si="221"/>
        <v>0</v>
      </c>
      <c r="K3584">
        <f t="shared" si="222"/>
        <v>0</v>
      </c>
      <c r="L3584">
        <f t="shared" si="223"/>
        <v>0</v>
      </c>
    </row>
    <row r="3585" spans="1:12" ht="13.2" x14ac:dyDescent="0.25">
      <c r="A3585" s="2">
        <v>45112</v>
      </c>
      <c r="B3585" s="3">
        <v>0.80277777777777781</v>
      </c>
      <c r="C3585" s="4">
        <v>1302</v>
      </c>
      <c r="D3585" s="4">
        <v>290860428</v>
      </c>
      <c r="E3585" s="4">
        <v>1</v>
      </c>
      <c r="F3585" s="4" t="s">
        <v>7</v>
      </c>
      <c r="G3585" s="4" t="s">
        <v>8</v>
      </c>
      <c r="H3585">
        <v>1</v>
      </c>
      <c r="I3585">
        <f t="shared" si="220"/>
        <v>0</v>
      </c>
      <c r="J3585">
        <f t="shared" si="221"/>
        <v>0</v>
      </c>
      <c r="K3585">
        <f t="shared" si="222"/>
        <v>0</v>
      </c>
      <c r="L3585">
        <f t="shared" si="223"/>
        <v>1</v>
      </c>
    </row>
    <row r="3586" spans="1:12" ht="13.2" x14ac:dyDescent="0.25">
      <c r="A3586" s="2">
        <v>45112</v>
      </c>
      <c r="B3586" s="3">
        <v>0.7914930555555556</v>
      </c>
      <c r="C3586" s="4">
        <v>1302</v>
      </c>
      <c r="D3586" s="4">
        <v>290852723</v>
      </c>
      <c r="E3586" s="4">
        <v>1</v>
      </c>
      <c r="F3586" s="4" t="s">
        <v>7</v>
      </c>
      <c r="G3586" s="4" t="s">
        <v>8</v>
      </c>
      <c r="H3586">
        <v>1</v>
      </c>
      <c r="I3586">
        <f t="shared" si="220"/>
        <v>0</v>
      </c>
      <c r="J3586">
        <f t="shared" si="221"/>
        <v>0</v>
      </c>
      <c r="K3586">
        <f t="shared" si="222"/>
        <v>0</v>
      </c>
      <c r="L3586">
        <f t="shared" si="223"/>
        <v>1</v>
      </c>
    </row>
    <row r="3587" spans="1:12" ht="13.2" x14ac:dyDescent="0.25">
      <c r="A3587" s="2">
        <v>45112</v>
      </c>
      <c r="B3587" s="3">
        <v>0.82140046296296299</v>
      </c>
      <c r="C3587" s="4">
        <v>1145</v>
      </c>
      <c r="D3587" s="4">
        <v>290867983</v>
      </c>
      <c r="E3587" s="4">
        <v>1</v>
      </c>
      <c r="F3587" s="4" t="s">
        <v>7</v>
      </c>
      <c r="G3587" s="4" t="s">
        <v>8</v>
      </c>
      <c r="H3587">
        <v>1</v>
      </c>
      <c r="I3587">
        <f t="shared" ref="I3587:I3650" si="224">IF($G3587=$N$2,1,0)</f>
        <v>0</v>
      </c>
      <c r="J3587">
        <f t="shared" ref="J3587:J3650" si="225">IF($G3587=$N$3,1,0)</f>
        <v>0</v>
      </c>
      <c r="K3587">
        <f t="shared" ref="K3587:K3650" si="226">IF($F3587=$N$1, IF($G3587=$N$4,1,0),0)</f>
        <v>0</v>
      </c>
      <c r="L3587">
        <f t="shared" ref="L3587:L3650" si="227">IF($F3587&lt;&gt;$N$1, IF($G3587=$N$4,1,0),0)</f>
        <v>1</v>
      </c>
    </row>
    <row r="3588" spans="1:12" ht="13.2" x14ac:dyDescent="0.25">
      <c r="A3588" s="2">
        <v>45112</v>
      </c>
      <c r="B3588" s="3">
        <v>0.8348726851851852</v>
      </c>
      <c r="C3588" s="4">
        <v>1276</v>
      </c>
      <c r="D3588" s="4">
        <v>290872565</v>
      </c>
      <c r="E3588" s="4">
        <v>1</v>
      </c>
      <c r="F3588" s="4" t="s">
        <v>7</v>
      </c>
      <c r="G3588" s="4" t="s">
        <v>8</v>
      </c>
      <c r="H3588">
        <v>0</v>
      </c>
      <c r="I3588">
        <f t="shared" si="224"/>
        <v>0</v>
      </c>
      <c r="J3588">
        <f t="shared" si="225"/>
        <v>0</v>
      </c>
      <c r="K3588">
        <f t="shared" si="226"/>
        <v>0</v>
      </c>
      <c r="L3588">
        <f t="shared" si="227"/>
        <v>1</v>
      </c>
    </row>
    <row r="3589" spans="1:12" ht="13.2" x14ac:dyDescent="0.25">
      <c r="A3589" s="2">
        <v>45112</v>
      </c>
      <c r="B3589" s="3">
        <v>0.83803240740740736</v>
      </c>
      <c r="C3589" s="4">
        <v>1145</v>
      </c>
      <c r="D3589" s="4">
        <v>290873880</v>
      </c>
      <c r="E3589" s="4">
        <v>1</v>
      </c>
      <c r="F3589" s="4" t="s">
        <v>7</v>
      </c>
      <c r="G3589" s="4" t="s">
        <v>8</v>
      </c>
      <c r="H3589">
        <v>1</v>
      </c>
      <c r="I3589">
        <f t="shared" si="224"/>
        <v>0</v>
      </c>
      <c r="J3589">
        <f t="shared" si="225"/>
        <v>0</v>
      </c>
      <c r="K3589">
        <f t="shared" si="226"/>
        <v>0</v>
      </c>
      <c r="L3589">
        <f t="shared" si="227"/>
        <v>1</v>
      </c>
    </row>
    <row r="3590" spans="1:12" ht="13.2" x14ac:dyDescent="0.25">
      <c r="A3590" s="2">
        <v>45112</v>
      </c>
      <c r="B3590" s="3">
        <v>0.84827546296296297</v>
      </c>
      <c r="C3590" s="4">
        <v>1129</v>
      </c>
      <c r="D3590" s="4">
        <v>290877688</v>
      </c>
      <c r="E3590" s="4">
        <v>1</v>
      </c>
      <c r="F3590" s="4" t="s">
        <v>9</v>
      </c>
      <c r="G3590" s="4" t="s">
        <v>10</v>
      </c>
      <c r="H3590">
        <v>1</v>
      </c>
      <c r="I3590">
        <f t="shared" si="224"/>
        <v>1</v>
      </c>
      <c r="J3590">
        <f t="shared" si="225"/>
        <v>0</v>
      </c>
      <c r="K3590">
        <f t="shared" si="226"/>
        <v>0</v>
      </c>
      <c r="L3590">
        <f t="shared" si="227"/>
        <v>0</v>
      </c>
    </row>
    <row r="3591" spans="1:12" ht="13.2" x14ac:dyDescent="0.25">
      <c r="A3591" s="2">
        <v>45112</v>
      </c>
      <c r="B3591" s="3">
        <v>0.85017361111111112</v>
      </c>
      <c r="C3591" s="4">
        <v>1135</v>
      </c>
      <c r="D3591" s="4">
        <v>290878344</v>
      </c>
      <c r="E3591" s="4">
        <v>2</v>
      </c>
      <c r="F3591" s="4" t="s">
        <v>9</v>
      </c>
      <c r="G3591" s="4" t="s">
        <v>11</v>
      </c>
      <c r="H3591">
        <v>1</v>
      </c>
      <c r="I3591">
        <f t="shared" si="224"/>
        <v>0</v>
      </c>
      <c r="J3591">
        <f t="shared" si="225"/>
        <v>1</v>
      </c>
      <c r="K3591">
        <f t="shared" si="226"/>
        <v>0</v>
      </c>
      <c r="L3591">
        <f t="shared" si="227"/>
        <v>0</v>
      </c>
    </row>
    <row r="3592" spans="1:12" ht="13.2" x14ac:dyDescent="0.25">
      <c r="A3592" s="2">
        <v>45112</v>
      </c>
      <c r="B3592" s="3">
        <v>0.85376157407407405</v>
      </c>
      <c r="C3592" s="4">
        <v>1145</v>
      </c>
      <c r="D3592" s="4">
        <v>290879564</v>
      </c>
      <c r="E3592" s="4">
        <v>1</v>
      </c>
      <c r="F3592" s="4" t="s">
        <v>7</v>
      </c>
      <c r="G3592" s="4" t="s">
        <v>8</v>
      </c>
      <c r="H3592">
        <v>1</v>
      </c>
      <c r="I3592">
        <f t="shared" si="224"/>
        <v>0</v>
      </c>
      <c r="J3592">
        <f t="shared" si="225"/>
        <v>0</v>
      </c>
      <c r="K3592">
        <f t="shared" si="226"/>
        <v>0</v>
      </c>
      <c r="L3592">
        <f t="shared" si="227"/>
        <v>1</v>
      </c>
    </row>
    <row r="3593" spans="1:12" ht="13.2" x14ac:dyDescent="0.25">
      <c r="A3593" s="2">
        <v>45112</v>
      </c>
      <c r="B3593" s="3">
        <v>0.86212962962962958</v>
      </c>
      <c r="C3593" s="4">
        <v>1145</v>
      </c>
      <c r="D3593" s="4">
        <v>290883057</v>
      </c>
      <c r="E3593" s="4">
        <v>1</v>
      </c>
      <c r="F3593" s="4" t="s">
        <v>7</v>
      </c>
      <c r="G3593" s="4" t="s">
        <v>8</v>
      </c>
      <c r="H3593">
        <v>1</v>
      </c>
      <c r="I3593">
        <f t="shared" si="224"/>
        <v>0</v>
      </c>
      <c r="J3593">
        <f t="shared" si="225"/>
        <v>0</v>
      </c>
      <c r="K3593">
        <f t="shared" si="226"/>
        <v>0</v>
      </c>
      <c r="L3593">
        <f t="shared" si="227"/>
        <v>1</v>
      </c>
    </row>
    <row r="3594" spans="1:12" ht="13.2" x14ac:dyDescent="0.25">
      <c r="A3594" s="2">
        <v>45112</v>
      </c>
      <c r="B3594" s="3">
        <v>0.86468750000000005</v>
      </c>
      <c r="C3594" s="4">
        <v>1122</v>
      </c>
      <c r="D3594" s="4">
        <v>290884053</v>
      </c>
      <c r="E3594" s="4">
        <v>1</v>
      </c>
      <c r="F3594" s="4" t="s">
        <v>7</v>
      </c>
      <c r="G3594" s="4" t="s">
        <v>8</v>
      </c>
      <c r="H3594">
        <v>0</v>
      </c>
      <c r="I3594">
        <f t="shared" si="224"/>
        <v>0</v>
      </c>
      <c r="J3594">
        <f t="shared" si="225"/>
        <v>0</v>
      </c>
      <c r="K3594">
        <f t="shared" si="226"/>
        <v>0</v>
      </c>
      <c r="L3594">
        <f t="shared" si="227"/>
        <v>1</v>
      </c>
    </row>
    <row r="3595" spans="1:12" ht="13.2" x14ac:dyDescent="0.25">
      <c r="A3595" s="2">
        <v>45112</v>
      </c>
      <c r="B3595" s="3">
        <v>0.86766203703703704</v>
      </c>
      <c r="C3595" s="4">
        <v>1145</v>
      </c>
      <c r="D3595" s="4">
        <v>290885063</v>
      </c>
      <c r="E3595" s="4">
        <v>1</v>
      </c>
      <c r="F3595" s="4" t="s">
        <v>7</v>
      </c>
      <c r="G3595" s="4" t="s">
        <v>8</v>
      </c>
      <c r="H3595">
        <v>1</v>
      </c>
      <c r="I3595">
        <f t="shared" si="224"/>
        <v>0</v>
      </c>
      <c r="J3595">
        <f t="shared" si="225"/>
        <v>0</v>
      </c>
      <c r="K3595">
        <f t="shared" si="226"/>
        <v>0</v>
      </c>
      <c r="L3595">
        <f t="shared" si="227"/>
        <v>1</v>
      </c>
    </row>
    <row r="3596" spans="1:12" ht="13.2" x14ac:dyDescent="0.25">
      <c r="A3596" s="2">
        <v>45112</v>
      </c>
      <c r="B3596" s="3">
        <v>0.87336805555555552</v>
      </c>
      <c r="C3596" s="4">
        <v>1145</v>
      </c>
      <c r="D3596" s="4">
        <v>290886899</v>
      </c>
      <c r="E3596" s="4">
        <v>1</v>
      </c>
      <c r="F3596" s="4" t="s">
        <v>7</v>
      </c>
      <c r="G3596" s="4" t="s">
        <v>8</v>
      </c>
      <c r="H3596">
        <v>1</v>
      </c>
      <c r="I3596">
        <f t="shared" si="224"/>
        <v>0</v>
      </c>
      <c r="J3596">
        <f t="shared" si="225"/>
        <v>0</v>
      </c>
      <c r="K3596">
        <f t="shared" si="226"/>
        <v>0</v>
      </c>
      <c r="L3596">
        <f t="shared" si="227"/>
        <v>1</v>
      </c>
    </row>
    <row r="3597" spans="1:12" ht="13.2" x14ac:dyDescent="0.25">
      <c r="A3597" s="2">
        <v>45112</v>
      </c>
      <c r="B3597" s="3">
        <v>0.88097222222222227</v>
      </c>
      <c r="C3597" s="4">
        <v>1129</v>
      </c>
      <c r="D3597" s="4">
        <v>290889497</v>
      </c>
      <c r="E3597" s="4">
        <v>1</v>
      </c>
      <c r="F3597" s="4" t="s">
        <v>7</v>
      </c>
      <c r="G3597" s="4" t="s">
        <v>8</v>
      </c>
      <c r="H3597">
        <v>1</v>
      </c>
      <c r="I3597">
        <f t="shared" si="224"/>
        <v>0</v>
      </c>
      <c r="J3597">
        <f t="shared" si="225"/>
        <v>0</v>
      </c>
      <c r="K3597">
        <f t="shared" si="226"/>
        <v>0</v>
      </c>
      <c r="L3597">
        <f t="shared" si="227"/>
        <v>1</v>
      </c>
    </row>
    <row r="3598" spans="1:12" ht="13.2" x14ac:dyDescent="0.25">
      <c r="A3598" s="2">
        <v>45112</v>
      </c>
      <c r="B3598" s="3">
        <v>0.91028935185185189</v>
      </c>
      <c r="C3598" s="4">
        <v>1117</v>
      </c>
      <c r="D3598" s="4">
        <v>290897687</v>
      </c>
      <c r="E3598" s="4">
        <v>1</v>
      </c>
      <c r="F3598" s="4" t="s">
        <v>7</v>
      </c>
      <c r="G3598" s="4" t="s">
        <v>8</v>
      </c>
      <c r="H3598">
        <v>1</v>
      </c>
      <c r="I3598">
        <f t="shared" si="224"/>
        <v>0</v>
      </c>
      <c r="J3598">
        <f t="shared" si="225"/>
        <v>0</v>
      </c>
      <c r="K3598">
        <f t="shared" si="226"/>
        <v>0</v>
      </c>
      <c r="L3598">
        <f t="shared" si="227"/>
        <v>1</v>
      </c>
    </row>
    <row r="3599" spans="1:12" ht="13.2" x14ac:dyDescent="0.25">
      <c r="A3599" s="2">
        <v>45112</v>
      </c>
      <c r="B3599" s="3">
        <v>0.89574074074074073</v>
      </c>
      <c r="C3599" s="4">
        <v>1302</v>
      </c>
      <c r="D3599" s="4">
        <v>290894142</v>
      </c>
      <c r="E3599" s="4">
        <v>1</v>
      </c>
      <c r="F3599" s="4" t="s">
        <v>7</v>
      </c>
      <c r="G3599" s="4" t="s">
        <v>8</v>
      </c>
      <c r="H3599">
        <v>1</v>
      </c>
      <c r="I3599">
        <f t="shared" si="224"/>
        <v>0</v>
      </c>
      <c r="J3599">
        <f t="shared" si="225"/>
        <v>0</v>
      </c>
      <c r="K3599">
        <f t="shared" si="226"/>
        <v>0</v>
      </c>
      <c r="L3599">
        <f t="shared" si="227"/>
        <v>1</v>
      </c>
    </row>
    <row r="3600" spans="1:12" ht="13.2" x14ac:dyDescent="0.25">
      <c r="A3600" s="2">
        <v>45112</v>
      </c>
      <c r="B3600" s="3">
        <v>0.91258101851851847</v>
      </c>
      <c r="C3600" s="4">
        <v>1302</v>
      </c>
      <c r="D3600" s="4">
        <v>290898210</v>
      </c>
      <c r="E3600" s="4">
        <v>4</v>
      </c>
      <c r="F3600" s="4" t="s">
        <v>7</v>
      </c>
      <c r="G3600" s="4" t="s">
        <v>8</v>
      </c>
      <c r="H3600">
        <v>1</v>
      </c>
      <c r="I3600">
        <f t="shared" si="224"/>
        <v>0</v>
      </c>
      <c r="J3600">
        <f t="shared" si="225"/>
        <v>0</v>
      </c>
      <c r="K3600">
        <f t="shared" si="226"/>
        <v>0</v>
      </c>
      <c r="L3600">
        <f t="shared" si="227"/>
        <v>1</v>
      </c>
    </row>
    <row r="3601" spans="1:12" ht="13.2" x14ac:dyDescent="0.25">
      <c r="A3601" s="2">
        <v>45112</v>
      </c>
      <c r="B3601" s="3">
        <v>0.93745370370370373</v>
      </c>
      <c r="C3601" s="4">
        <v>1180</v>
      </c>
      <c r="D3601" s="4">
        <v>290902770</v>
      </c>
      <c r="E3601" s="4">
        <v>1</v>
      </c>
      <c r="F3601" s="4" t="s">
        <v>9</v>
      </c>
      <c r="G3601" s="4" t="s">
        <v>13</v>
      </c>
      <c r="H3601">
        <v>0</v>
      </c>
      <c r="I3601">
        <f t="shared" si="224"/>
        <v>0</v>
      </c>
      <c r="J3601">
        <f t="shared" si="225"/>
        <v>0</v>
      </c>
      <c r="K3601">
        <f t="shared" si="226"/>
        <v>0</v>
      </c>
      <c r="L3601">
        <f t="shared" si="227"/>
        <v>0</v>
      </c>
    </row>
    <row r="3602" spans="1:12" ht="13.2" x14ac:dyDescent="0.25">
      <c r="A3602" s="2">
        <v>45113</v>
      </c>
      <c r="B3602" s="3">
        <v>8.5416666666666662E-3</v>
      </c>
      <c r="C3602" s="4">
        <v>1282</v>
      </c>
      <c r="D3602" s="4">
        <v>290916631</v>
      </c>
      <c r="E3602" s="4">
        <v>1</v>
      </c>
      <c r="F3602" s="4" t="s">
        <v>7</v>
      </c>
      <c r="G3602" s="4" t="s">
        <v>8</v>
      </c>
      <c r="H3602">
        <v>1</v>
      </c>
      <c r="I3602">
        <f t="shared" si="224"/>
        <v>0</v>
      </c>
      <c r="J3602">
        <f t="shared" si="225"/>
        <v>0</v>
      </c>
      <c r="K3602">
        <f t="shared" si="226"/>
        <v>0</v>
      </c>
      <c r="L3602">
        <f t="shared" si="227"/>
        <v>1</v>
      </c>
    </row>
    <row r="3603" spans="1:12" ht="13.2" x14ac:dyDescent="0.25">
      <c r="A3603" s="2">
        <v>45113</v>
      </c>
      <c r="B3603" s="3">
        <v>1.8877314814814816E-2</v>
      </c>
      <c r="C3603" s="4">
        <v>1200</v>
      </c>
      <c r="D3603" s="4">
        <v>290917121</v>
      </c>
      <c r="E3603" s="4">
        <v>1</v>
      </c>
      <c r="F3603" s="4" t="s">
        <v>7</v>
      </c>
      <c r="G3603" s="4" t="s">
        <v>8</v>
      </c>
      <c r="H3603">
        <v>1</v>
      </c>
      <c r="I3603">
        <f t="shared" si="224"/>
        <v>0</v>
      </c>
      <c r="J3603">
        <f t="shared" si="225"/>
        <v>0</v>
      </c>
      <c r="K3603">
        <f t="shared" si="226"/>
        <v>0</v>
      </c>
      <c r="L3603">
        <f t="shared" si="227"/>
        <v>1</v>
      </c>
    </row>
    <row r="3604" spans="1:12" ht="13.2" x14ac:dyDescent="0.25">
      <c r="A3604" s="2">
        <v>45113</v>
      </c>
      <c r="B3604" s="3">
        <v>1.5266203703703704E-2</v>
      </c>
      <c r="C3604" s="4">
        <v>1145</v>
      </c>
      <c r="D3604" s="4">
        <v>290916963</v>
      </c>
      <c r="E3604" s="4">
        <v>1</v>
      </c>
      <c r="F3604" s="4" t="s">
        <v>7</v>
      </c>
      <c r="G3604" s="4" t="s">
        <v>8</v>
      </c>
      <c r="H3604">
        <v>1</v>
      </c>
      <c r="I3604">
        <f t="shared" si="224"/>
        <v>0</v>
      </c>
      <c r="J3604">
        <f t="shared" si="225"/>
        <v>0</v>
      </c>
      <c r="K3604">
        <f t="shared" si="226"/>
        <v>0</v>
      </c>
      <c r="L3604">
        <f t="shared" si="227"/>
        <v>1</v>
      </c>
    </row>
    <row r="3605" spans="1:12" ht="13.2" x14ac:dyDescent="0.25">
      <c r="A3605" s="2">
        <v>45113</v>
      </c>
      <c r="B3605" s="3">
        <v>3.3113425925925928E-2</v>
      </c>
      <c r="C3605" s="4">
        <v>1302</v>
      </c>
      <c r="D3605" s="4">
        <v>290917789</v>
      </c>
      <c r="E3605" s="4">
        <v>1</v>
      </c>
      <c r="F3605" s="4" t="s">
        <v>7</v>
      </c>
      <c r="G3605" s="4" t="s">
        <v>8</v>
      </c>
      <c r="H3605">
        <v>1</v>
      </c>
      <c r="I3605">
        <f t="shared" si="224"/>
        <v>0</v>
      </c>
      <c r="J3605">
        <f t="shared" si="225"/>
        <v>0</v>
      </c>
      <c r="K3605">
        <f t="shared" si="226"/>
        <v>0</v>
      </c>
      <c r="L3605">
        <f t="shared" si="227"/>
        <v>1</v>
      </c>
    </row>
    <row r="3606" spans="1:12" ht="13.2" x14ac:dyDescent="0.25">
      <c r="A3606" s="2">
        <v>45113</v>
      </c>
      <c r="B3606" s="3">
        <v>5.1655092592592593E-2</v>
      </c>
      <c r="C3606" s="4">
        <v>1200</v>
      </c>
      <c r="D3606" s="4">
        <v>290918681</v>
      </c>
      <c r="E3606" s="4">
        <v>1</v>
      </c>
      <c r="F3606" s="4" t="s">
        <v>7</v>
      </c>
      <c r="G3606" s="4" t="s">
        <v>8</v>
      </c>
      <c r="H3606">
        <v>1</v>
      </c>
      <c r="I3606">
        <f t="shared" si="224"/>
        <v>0</v>
      </c>
      <c r="J3606">
        <f t="shared" si="225"/>
        <v>0</v>
      </c>
      <c r="K3606">
        <f t="shared" si="226"/>
        <v>0</v>
      </c>
      <c r="L3606">
        <f t="shared" si="227"/>
        <v>1</v>
      </c>
    </row>
    <row r="3607" spans="1:12" ht="13.2" x14ac:dyDescent="0.25">
      <c r="A3607" s="2">
        <v>45113</v>
      </c>
      <c r="B3607" s="3">
        <v>8.8240740740740745E-2</v>
      </c>
      <c r="C3607" s="4">
        <v>1129</v>
      </c>
      <c r="D3607" s="4">
        <v>290920423</v>
      </c>
      <c r="E3607" s="4">
        <v>1</v>
      </c>
      <c r="F3607" s="4" t="s">
        <v>7</v>
      </c>
      <c r="G3607" s="4" t="s">
        <v>8</v>
      </c>
      <c r="H3607">
        <v>1</v>
      </c>
      <c r="I3607">
        <f t="shared" si="224"/>
        <v>0</v>
      </c>
      <c r="J3607">
        <f t="shared" si="225"/>
        <v>0</v>
      </c>
      <c r="K3607">
        <f t="shared" si="226"/>
        <v>0</v>
      </c>
      <c r="L3607">
        <f t="shared" si="227"/>
        <v>1</v>
      </c>
    </row>
    <row r="3608" spans="1:12" ht="13.2" x14ac:dyDescent="0.25">
      <c r="A3608" s="2">
        <v>45113</v>
      </c>
      <c r="B3608" s="3">
        <v>0.31293981481481481</v>
      </c>
      <c r="C3608" s="4">
        <v>1282</v>
      </c>
      <c r="D3608" s="4">
        <v>290931870</v>
      </c>
      <c r="E3608" s="4">
        <v>1</v>
      </c>
      <c r="F3608" s="4" t="s">
        <v>7</v>
      </c>
      <c r="G3608" s="4" t="s">
        <v>8</v>
      </c>
      <c r="H3608">
        <v>1</v>
      </c>
      <c r="I3608">
        <f t="shared" si="224"/>
        <v>0</v>
      </c>
      <c r="J3608">
        <f t="shared" si="225"/>
        <v>0</v>
      </c>
      <c r="K3608">
        <f t="shared" si="226"/>
        <v>0</v>
      </c>
      <c r="L3608">
        <f t="shared" si="227"/>
        <v>1</v>
      </c>
    </row>
    <row r="3609" spans="1:12" ht="13.2" x14ac:dyDescent="0.25">
      <c r="A3609" s="2">
        <v>45113</v>
      </c>
      <c r="B3609" s="3">
        <v>0.32209490740740743</v>
      </c>
      <c r="C3609" s="4">
        <v>1129</v>
      </c>
      <c r="D3609" s="4">
        <v>290932749</v>
      </c>
      <c r="E3609" s="4">
        <v>2</v>
      </c>
      <c r="F3609" s="4" t="s">
        <v>7</v>
      </c>
      <c r="G3609" s="4" t="s">
        <v>8</v>
      </c>
      <c r="H3609">
        <v>1</v>
      </c>
      <c r="I3609">
        <f t="shared" si="224"/>
        <v>0</v>
      </c>
      <c r="J3609">
        <f t="shared" si="225"/>
        <v>0</v>
      </c>
      <c r="K3609">
        <f t="shared" si="226"/>
        <v>0</v>
      </c>
      <c r="L3609">
        <f t="shared" si="227"/>
        <v>1</v>
      </c>
    </row>
    <row r="3610" spans="1:12" ht="13.2" x14ac:dyDescent="0.25">
      <c r="A3610" s="2">
        <v>45113</v>
      </c>
      <c r="B3610" s="3">
        <v>0.36193287037037036</v>
      </c>
      <c r="C3610" s="4">
        <v>1395</v>
      </c>
      <c r="D3610" s="4">
        <v>290944446</v>
      </c>
      <c r="E3610" s="4">
        <v>1</v>
      </c>
      <c r="F3610" s="4" t="s">
        <v>7</v>
      </c>
      <c r="G3610" s="4" t="s">
        <v>8</v>
      </c>
      <c r="H3610">
        <v>1</v>
      </c>
      <c r="I3610">
        <f t="shared" si="224"/>
        <v>0</v>
      </c>
      <c r="J3610">
        <f t="shared" si="225"/>
        <v>0</v>
      </c>
      <c r="K3610">
        <f t="shared" si="226"/>
        <v>0</v>
      </c>
      <c r="L3610">
        <f t="shared" si="227"/>
        <v>1</v>
      </c>
    </row>
    <row r="3611" spans="1:12" ht="13.2" x14ac:dyDescent="0.25">
      <c r="A3611" s="2">
        <v>45113</v>
      </c>
      <c r="B3611" s="3">
        <v>0.36023148148148149</v>
      </c>
      <c r="C3611" s="4">
        <v>1002</v>
      </c>
      <c r="D3611" s="4">
        <v>290943498</v>
      </c>
      <c r="E3611" s="4">
        <v>1</v>
      </c>
      <c r="F3611" s="4" t="s">
        <v>7</v>
      </c>
      <c r="G3611" s="4" t="s">
        <v>8</v>
      </c>
      <c r="H3611">
        <v>1</v>
      </c>
      <c r="I3611">
        <f t="shared" si="224"/>
        <v>0</v>
      </c>
      <c r="J3611">
        <f t="shared" si="225"/>
        <v>0</v>
      </c>
      <c r="K3611">
        <f t="shared" si="226"/>
        <v>0</v>
      </c>
      <c r="L3611">
        <f t="shared" si="227"/>
        <v>1</v>
      </c>
    </row>
    <row r="3612" spans="1:12" ht="13.2" x14ac:dyDescent="0.25">
      <c r="A3612" s="2">
        <v>45113</v>
      </c>
      <c r="B3612" s="3">
        <v>0.37541666666666668</v>
      </c>
      <c r="C3612" s="4">
        <v>1284</v>
      </c>
      <c r="D3612" s="4">
        <v>290952021</v>
      </c>
      <c r="E3612" s="4">
        <v>1</v>
      </c>
      <c r="F3612" s="4" t="s">
        <v>7</v>
      </c>
      <c r="G3612" s="4" t="s">
        <v>8</v>
      </c>
      <c r="H3612">
        <v>1</v>
      </c>
      <c r="I3612">
        <f t="shared" si="224"/>
        <v>0</v>
      </c>
      <c r="J3612">
        <f t="shared" si="225"/>
        <v>0</v>
      </c>
      <c r="K3612">
        <f t="shared" si="226"/>
        <v>0</v>
      </c>
      <c r="L3612">
        <f t="shared" si="227"/>
        <v>1</v>
      </c>
    </row>
    <row r="3613" spans="1:12" ht="13.2" x14ac:dyDescent="0.25">
      <c r="A3613" s="2">
        <v>45113</v>
      </c>
      <c r="B3613" s="3">
        <v>0.41978009259259258</v>
      </c>
      <c r="C3613" s="4">
        <v>1002</v>
      </c>
      <c r="D3613" s="4">
        <v>290982070</v>
      </c>
      <c r="E3613" s="4">
        <v>2</v>
      </c>
      <c r="F3613" s="4" t="s">
        <v>7</v>
      </c>
      <c r="G3613" s="4" t="s">
        <v>8</v>
      </c>
      <c r="H3613">
        <v>1</v>
      </c>
      <c r="I3613">
        <f t="shared" si="224"/>
        <v>0</v>
      </c>
      <c r="J3613">
        <f t="shared" si="225"/>
        <v>0</v>
      </c>
      <c r="K3613">
        <f t="shared" si="226"/>
        <v>0</v>
      </c>
      <c r="L3613">
        <f t="shared" si="227"/>
        <v>1</v>
      </c>
    </row>
    <row r="3614" spans="1:12" ht="13.2" x14ac:dyDescent="0.25">
      <c r="A3614" s="2">
        <v>45113</v>
      </c>
      <c r="B3614" s="3">
        <v>0.43087962962962961</v>
      </c>
      <c r="C3614" s="4">
        <v>1302</v>
      </c>
      <c r="D3614" s="4">
        <v>290988807</v>
      </c>
      <c r="E3614" s="4">
        <v>2</v>
      </c>
      <c r="F3614" s="4" t="s">
        <v>7</v>
      </c>
      <c r="G3614" s="4" t="s">
        <v>8</v>
      </c>
      <c r="H3614">
        <v>1</v>
      </c>
      <c r="I3614">
        <f t="shared" si="224"/>
        <v>0</v>
      </c>
      <c r="J3614">
        <f t="shared" si="225"/>
        <v>0</v>
      </c>
      <c r="K3614">
        <f t="shared" si="226"/>
        <v>0</v>
      </c>
      <c r="L3614">
        <f t="shared" si="227"/>
        <v>1</v>
      </c>
    </row>
    <row r="3615" spans="1:12" ht="13.2" x14ac:dyDescent="0.25">
      <c r="A3615" s="2">
        <v>45113</v>
      </c>
      <c r="B3615" s="3">
        <v>0.4319675925925926</v>
      </c>
      <c r="C3615" s="4">
        <v>1002</v>
      </c>
      <c r="D3615" s="4">
        <v>290989467</v>
      </c>
      <c r="E3615" s="4">
        <v>1</v>
      </c>
      <c r="F3615" s="4" t="s">
        <v>9</v>
      </c>
      <c r="G3615" s="4" t="s">
        <v>8</v>
      </c>
      <c r="H3615">
        <v>1</v>
      </c>
      <c r="I3615">
        <f t="shared" si="224"/>
        <v>0</v>
      </c>
      <c r="J3615">
        <f t="shared" si="225"/>
        <v>0</v>
      </c>
      <c r="K3615">
        <f t="shared" si="226"/>
        <v>1</v>
      </c>
      <c r="L3615">
        <f t="shared" si="227"/>
        <v>0</v>
      </c>
    </row>
    <row r="3616" spans="1:12" ht="13.2" x14ac:dyDescent="0.25">
      <c r="A3616" s="2">
        <v>45113</v>
      </c>
      <c r="B3616" s="3">
        <v>0.43138888888888888</v>
      </c>
      <c r="C3616" s="4">
        <v>1302</v>
      </c>
      <c r="D3616" s="4">
        <v>290989078</v>
      </c>
      <c r="E3616" s="4">
        <v>1</v>
      </c>
      <c r="F3616" s="4" t="s">
        <v>7</v>
      </c>
      <c r="G3616" s="4" t="s">
        <v>8</v>
      </c>
      <c r="H3616">
        <v>1</v>
      </c>
      <c r="I3616">
        <f t="shared" si="224"/>
        <v>0</v>
      </c>
      <c r="J3616">
        <f t="shared" si="225"/>
        <v>0</v>
      </c>
      <c r="K3616">
        <f t="shared" si="226"/>
        <v>0</v>
      </c>
      <c r="L3616">
        <f t="shared" si="227"/>
        <v>1</v>
      </c>
    </row>
    <row r="3617" spans="1:12" ht="13.2" x14ac:dyDescent="0.25">
      <c r="A3617" s="2">
        <v>45113</v>
      </c>
      <c r="B3617" s="3">
        <v>0.44232638888888887</v>
      </c>
      <c r="C3617" s="4">
        <v>1200</v>
      </c>
      <c r="D3617" s="4">
        <v>290994936</v>
      </c>
      <c r="E3617" s="4">
        <v>1</v>
      </c>
      <c r="F3617" s="4" t="s">
        <v>9</v>
      </c>
      <c r="G3617" s="4" t="s">
        <v>11</v>
      </c>
      <c r="H3617">
        <v>1</v>
      </c>
      <c r="I3617">
        <f t="shared" si="224"/>
        <v>0</v>
      </c>
      <c r="J3617">
        <f t="shared" si="225"/>
        <v>1</v>
      </c>
      <c r="K3617">
        <f t="shared" si="226"/>
        <v>0</v>
      </c>
      <c r="L3617">
        <f t="shared" si="227"/>
        <v>0</v>
      </c>
    </row>
    <row r="3618" spans="1:12" ht="13.2" x14ac:dyDescent="0.25">
      <c r="A3618" s="2">
        <v>45113</v>
      </c>
      <c r="B3618" s="3">
        <v>0.45943287037037039</v>
      </c>
      <c r="C3618" s="4">
        <v>1002</v>
      </c>
      <c r="D3618" s="4">
        <v>291003396</v>
      </c>
      <c r="E3618" s="4">
        <v>1</v>
      </c>
      <c r="F3618" s="4" t="s">
        <v>7</v>
      </c>
      <c r="G3618" s="4" t="s">
        <v>8</v>
      </c>
      <c r="H3618">
        <v>1</v>
      </c>
      <c r="I3618">
        <f t="shared" si="224"/>
        <v>0</v>
      </c>
      <c r="J3618">
        <f t="shared" si="225"/>
        <v>0</v>
      </c>
      <c r="K3618">
        <f t="shared" si="226"/>
        <v>0</v>
      </c>
      <c r="L3618">
        <f t="shared" si="227"/>
        <v>1</v>
      </c>
    </row>
    <row r="3619" spans="1:12" ht="13.2" x14ac:dyDescent="0.25">
      <c r="A3619" s="2">
        <v>45113</v>
      </c>
      <c r="B3619" s="3">
        <v>0.47214120370370372</v>
      </c>
      <c r="C3619" s="4">
        <v>1084</v>
      </c>
      <c r="D3619" s="4">
        <v>291010047</v>
      </c>
      <c r="E3619" s="4">
        <v>1</v>
      </c>
      <c r="F3619" s="4" t="s">
        <v>9</v>
      </c>
      <c r="G3619" s="4" t="s">
        <v>10</v>
      </c>
      <c r="H3619">
        <v>1</v>
      </c>
      <c r="I3619">
        <f t="shared" si="224"/>
        <v>1</v>
      </c>
      <c r="J3619">
        <f t="shared" si="225"/>
        <v>0</v>
      </c>
      <c r="K3619">
        <f t="shared" si="226"/>
        <v>0</v>
      </c>
      <c r="L3619">
        <f t="shared" si="227"/>
        <v>0</v>
      </c>
    </row>
    <row r="3620" spans="1:12" ht="13.2" x14ac:dyDescent="0.25">
      <c r="A3620" s="2">
        <v>45113</v>
      </c>
      <c r="B3620" s="3">
        <v>0.47260416666666666</v>
      </c>
      <c r="C3620" s="4">
        <v>1302</v>
      </c>
      <c r="D3620" s="4">
        <v>291010287</v>
      </c>
      <c r="E3620" s="4">
        <v>2</v>
      </c>
      <c r="F3620" s="4" t="s">
        <v>7</v>
      </c>
      <c r="G3620" s="4" t="s">
        <v>8</v>
      </c>
      <c r="H3620">
        <v>1</v>
      </c>
      <c r="I3620">
        <f t="shared" si="224"/>
        <v>0</v>
      </c>
      <c r="J3620">
        <f t="shared" si="225"/>
        <v>0</v>
      </c>
      <c r="K3620">
        <f t="shared" si="226"/>
        <v>0</v>
      </c>
      <c r="L3620">
        <f t="shared" si="227"/>
        <v>1</v>
      </c>
    </row>
    <row r="3621" spans="1:12" ht="13.2" x14ac:dyDescent="0.25">
      <c r="A3621" s="2">
        <v>45113</v>
      </c>
      <c r="B3621" s="3">
        <v>0.48973379629629632</v>
      </c>
      <c r="C3621" s="4">
        <v>1285</v>
      </c>
      <c r="D3621" s="4">
        <v>291018173</v>
      </c>
      <c r="E3621" s="4">
        <v>1</v>
      </c>
      <c r="F3621" s="4" t="s">
        <v>9</v>
      </c>
      <c r="G3621" s="4" t="s">
        <v>10</v>
      </c>
      <c r="H3621">
        <v>0</v>
      </c>
      <c r="I3621">
        <f t="shared" si="224"/>
        <v>1</v>
      </c>
      <c r="J3621">
        <f t="shared" si="225"/>
        <v>0</v>
      </c>
      <c r="K3621">
        <f t="shared" si="226"/>
        <v>0</v>
      </c>
      <c r="L3621">
        <f t="shared" si="227"/>
        <v>0</v>
      </c>
    </row>
    <row r="3622" spans="1:12" ht="13.2" x14ac:dyDescent="0.25">
      <c r="A3622" s="2">
        <v>45113</v>
      </c>
      <c r="B3622" s="3">
        <v>0.3856134259259259</v>
      </c>
      <c r="C3622" s="4">
        <v>1002</v>
      </c>
      <c r="D3622" s="4">
        <v>290958816</v>
      </c>
      <c r="E3622" s="4">
        <v>1</v>
      </c>
      <c r="F3622" s="4" t="s">
        <v>9</v>
      </c>
      <c r="G3622" s="4" t="s">
        <v>8</v>
      </c>
      <c r="H3622">
        <v>1</v>
      </c>
      <c r="I3622">
        <f t="shared" si="224"/>
        <v>0</v>
      </c>
      <c r="J3622">
        <f t="shared" si="225"/>
        <v>0</v>
      </c>
      <c r="K3622">
        <f t="shared" si="226"/>
        <v>1</v>
      </c>
      <c r="L3622">
        <f t="shared" si="227"/>
        <v>0</v>
      </c>
    </row>
    <row r="3623" spans="1:12" ht="13.2" x14ac:dyDescent="0.25">
      <c r="A3623" s="2">
        <v>45113</v>
      </c>
      <c r="B3623" s="3">
        <v>0.51135416666666667</v>
      </c>
      <c r="C3623" s="4">
        <v>1084</v>
      </c>
      <c r="D3623" s="4">
        <v>291032599</v>
      </c>
      <c r="E3623" s="4">
        <v>2</v>
      </c>
      <c r="F3623" s="4" t="s">
        <v>7</v>
      </c>
      <c r="G3623" s="4" t="s">
        <v>8</v>
      </c>
      <c r="H3623">
        <v>1</v>
      </c>
      <c r="I3623">
        <f t="shared" si="224"/>
        <v>0</v>
      </c>
      <c r="J3623">
        <f t="shared" si="225"/>
        <v>0</v>
      </c>
      <c r="K3623">
        <f t="shared" si="226"/>
        <v>0</v>
      </c>
      <c r="L3623">
        <f t="shared" si="227"/>
        <v>1</v>
      </c>
    </row>
    <row r="3624" spans="1:12" ht="13.2" x14ac:dyDescent="0.25">
      <c r="A3624" s="2">
        <v>45113</v>
      </c>
      <c r="B3624" s="3">
        <v>0.5116087962962963</v>
      </c>
      <c r="C3624" s="4">
        <v>1419</v>
      </c>
      <c r="D3624" s="4">
        <v>291032890</v>
      </c>
      <c r="E3624" s="4">
        <v>2</v>
      </c>
      <c r="F3624" s="4" t="s">
        <v>9</v>
      </c>
      <c r="G3624" s="4" t="s">
        <v>11</v>
      </c>
      <c r="H3624">
        <v>0</v>
      </c>
      <c r="I3624">
        <f t="shared" si="224"/>
        <v>0</v>
      </c>
      <c r="J3624">
        <f t="shared" si="225"/>
        <v>1</v>
      </c>
      <c r="K3624">
        <f t="shared" si="226"/>
        <v>0</v>
      </c>
      <c r="L3624">
        <f t="shared" si="227"/>
        <v>0</v>
      </c>
    </row>
    <row r="3625" spans="1:12" ht="13.2" x14ac:dyDescent="0.25">
      <c r="A3625" s="2">
        <v>45113</v>
      </c>
      <c r="B3625" s="3">
        <v>0.5219907407407407</v>
      </c>
      <c r="C3625" s="4">
        <v>1214</v>
      </c>
      <c r="D3625" s="4">
        <v>291044075</v>
      </c>
      <c r="E3625" s="4">
        <v>1</v>
      </c>
      <c r="F3625" s="4" t="s">
        <v>7</v>
      </c>
      <c r="G3625" s="4" t="s">
        <v>8</v>
      </c>
      <c r="H3625">
        <v>1</v>
      </c>
      <c r="I3625">
        <f t="shared" si="224"/>
        <v>0</v>
      </c>
      <c r="J3625">
        <f t="shared" si="225"/>
        <v>0</v>
      </c>
      <c r="K3625">
        <f t="shared" si="226"/>
        <v>0</v>
      </c>
      <c r="L3625">
        <f t="shared" si="227"/>
        <v>1</v>
      </c>
    </row>
    <row r="3626" spans="1:12" ht="13.2" x14ac:dyDescent="0.25">
      <c r="A3626" s="2">
        <v>45113</v>
      </c>
      <c r="B3626" s="3">
        <v>0.53179398148148149</v>
      </c>
      <c r="C3626" s="4">
        <v>1395</v>
      </c>
      <c r="D3626" s="4">
        <v>291057810</v>
      </c>
      <c r="E3626" s="4">
        <v>1</v>
      </c>
      <c r="F3626" s="4" t="s">
        <v>7</v>
      </c>
      <c r="G3626" s="4" t="s">
        <v>8</v>
      </c>
      <c r="H3626">
        <v>1</v>
      </c>
      <c r="I3626">
        <f t="shared" si="224"/>
        <v>0</v>
      </c>
      <c r="J3626">
        <f t="shared" si="225"/>
        <v>0</v>
      </c>
      <c r="K3626">
        <f t="shared" si="226"/>
        <v>0</v>
      </c>
      <c r="L3626">
        <f t="shared" si="227"/>
        <v>1</v>
      </c>
    </row>
    <row r="3627" spans="1:12" ht="13.2" x14ac:dyDescent="0.25">
      <c r="A3627" s="2">
        <v>45113</v>
      </c>
      <c r="B3627" s="3">
        <v>0.53258101851851847</v>
      </c>
      <c r="C3627" s="4">
        <v>1002</v>
      </c>
      <c r="D3627" s="4">
        <v>291059150</v>
      </c>
      <c r="E3627" s="4">
        <v>1</v>
      </c>
      <c r="F3627" s="4" t="s">
        <v>7</v>
      </c>
      <c r="G3627" s="4" t="s">
        <v>8</v>
      </c>
      <c r="H3627">
        <v>1</v>
      </c>
      <c r="I3627">
        <f t="shared" si="224"/>
        <v>0</v>
      </c>
      <c r="J3627">
        <f t="shared" si="225"/>
        <v>0</v>
      </c>
      <c r="K3627">
        <f t="shared" si="226"/>
        <v>0</v>
      </c>
      <c r="L3627">
        <f t="shared" si="227"/>
        <v>1</v>
      </c>
    </row>
    <row r="3628" spans="1:12" ht="13.2" x14ac:dyDescent="0.25">
      <c r="A3628" s="2">
        <v>45113</v>
      </c>
      <c r="B3628" s="3">
        <v>0.53856481481481477</v>
      </c>
      <c r="C3628" s="4">
        <v>1390</v>
      </c>
      <c r="D3628" s="4">
        <v>291069171</v>
      </c>
      <c r="E3628" s="4">
        <v>1</v>
      </c>
      <c r="F3628" s="4" t="s">
        <v>7</v>
      </c>
      <c r="G3628" s="4" t="s">
        <v>8</v>
      </c>
      <c r="H3628">
        <v>1</v>
      </c>
      <c r="I3628">
        <f t="shared" si="224"/>
        <v>0</v>
      </c>
      <c r="J3628">
        <f t="shared" si="225"/>
        <v>0</v>
      </c>
      <c r="K3628">
        <f t="shared" si="226"/>
        <v>0</v>
      </c>
      <c r="L3628">
        <f t="shared" si="227"/>
        <v>1</v>
      </c>
    </row>
    <row r="3629" spans="1:12" ht="13.2" x14ac:dyDescent="0.25">
      <c r="A3629" s="2">
        <v>45113</v>
      </c>
      <c r="B3629" s="3">
        <v>0.52285879629629628</v>
      </c>
      <c r="C3629" s="4">
        <v>1006</v>
      </c>
      <c r="D3629" s="4">
        <v>291045147</v>
      </c>
      <c r="E3629" s="4">
        <v>1</v>
      </c>
      <c r="F3629" s="4" t="s">
        <v>7</v>
      </c>
      <c r="G3629" s="4" t="s">
        <v>8</v>
      </c>
      <c r="H3629">
        <v>1</v>
      </c>
      <c r="I3629">
        <f t="shared" si="224"/>
        <v>0</v>
      </c>
      <c r="J3629">
        <f t="shared" si="225"/>
        <v>0</v>
      </c>
      <c r="K3629">
        <f t="shared" si="226"/>
        <v>0</v>
      </c>
      <c r="L3629">
        <f t="shared" si="227"/>
        <v>1</v>
      </c>
    </row>
    <row r="3630" spans="1:12" ht="13.2" x14ac:dyDescent="0.25">
      <c r="A3630" s="2">
        <v>45113</v>
      </c>
      <c r="B3630" s="3">
        <v>0.53920138888888891</v>
      </c>
      <c r="C3630" s="4">
        <v>1002</v>
      </c>
      <c r="D3630" s="4">
        <v>291070323</v>
      </c>
      <c r="E3630" s="4">
        <v>1</v>
      </c>
      <c r="F3630" s="4" t="s">
        <v>7</v>
      </c>
      <c r="G3630" s="4" t="s">
        <v>8</v>
      </c>
      <c r="H3630">
        <v>1</v>
      </c>
      <c r="I3630">
        <f t="shared" si="224"/>
        <v>0</v>
      </c>
      <c r="J3630">
        <f t="shared" si="225"/>
        <v>0</v>
      </c>
      <c r="K3630">
        <f t="shared" si="226"/>
        <v>0</v>
      </c>
      <c r="L3630">
        <f t="shared" si="227"/>
        <v>1</v>
      </c>
    </row>
    <row r="3631" spans="1:12" ht="13.2" x14ac:dyDescent="0.25">
      <c r="A3631" s="2">
        <v>45113</v>
      </c>
      <c r="B3631" s="3">
        <v>0.46980324074074076</v>
      </c>
      <c r="C3631" s="4">
        <v>1387</v>
      </c>
      <c r="D3631" s="4">
        <v>291008944</v>
      </c>
      <c r="E3631" s="4">
        <v>1</v>
      </c>
      <c r="F3631" s="4" t="s">
        <v>7</v>
      </c>
      <c r="G3631" s="4" t="s">
        <v>8</v>
      </c>
      <c r="H3631">
        <v>0</v>
      </c>
      <c r="I3631">
        <f t="shared" si="224"/>
        <v>0</v>
      </c>
      <c r="J3631">
        <f t="shared" si="225"/>
        <v>0</v>
      </c>
      <c r="K3631">
        <f t="shared" si="226"/>
        <v>0</v>
      </c>
      <c r="L3631">
        <f t="shared" si="227"/>
        <v>1</v>
      </c>
    </row>
    <row r="3632" spans="1:12" ht="13.2" x14ac:dyDescent="0.25">
      <c r="A3632" s="2">
        <v>45113</v>
      </c>
      <c r="B3632" s="3">
        <v>0.54449074074074078</v>
      </c>
      <c r="C3632" s="4">
        <v>1214</v>
      </c>
      <c r="D3632" s="4">
        <v>291080233</v>
      </c>
      <c r="E3632" s="4">
        <v>1</v>
      </c>
      <c r="F3632" s="4" t="s">
        <v>7</v>
      </c>
      <c r="G3632" s="4" t="s">
        <v>8</v>
      </c>
      <c r="H3632">
        <v>1</v>
      </c>
      <c r="I3632">
        <f t="shared" si="224"/>
        <v>0</v>
      </c>
      <c r="J3632">
        <f t="shared" si="225"/>
        <v>0</v>
      </c>
      <c r="K3632">
        <f t="shared" si="226"/>
        <v>0</v>
      </c>
      <c r="L3632">
        <f t="shared" si="227"/>
        <v>1</v>
      </c>
    </row>
    <row r="3633" spans="1:12" ht="13.2" x14ac:dyDescent="0.25">
      <c r="A3633" s="2">
        <v>45113</v>
      </c>
      <c r="B3633" s="3">
        <v>0.54440972222222217</v>
      </c>
      <c r="C3633" s="4">
        <v>1074</v>
      </c>
      <c r="D3633" s="4">
        <v>291080020</v>
      </c>
      <c r="E3633" s="4">
        <v>3</v>
      </c>
      <c r="F3633" s="4" t="s">
        <v>7</v>
      </c>
      <c r="G3633" s="4" t="s">
        <v>8</v>
      </c>
      <c r="H3633">
        <v>1</v>
      </c>
      <c r="I3633">
        <f t="shared" si="224"/>
        <v>0</v>
      </c>
      <c r="J3633">
        <f t="shared" si="225"/>
        <v>0</v>
      </c>
      <c r="K3633">
        <f t="shared" si="226"/>
        <v>0</v>
      </c>
      <c r="L3633">
        <f t="shared" si="227"/>
        <v>1</v>
      </c>
    </row>
    <row r="3634" spans="1:12" ht="13.2" x14ac:dyDescent="0.25">
      <c r="A3634" s="2">
        <v>45113</v>
      </c>
      <c r="B3634" s="3">
        <v>0.54267361111111112</v>
      </c>
      <c r="C3634" s="4">
        <v>1002</v>
      </c>
      <c r="D3634" s="4">
        <v>291076513</v>
      </c>
      <c r="E3634" s="4">
        <v>1</v>
      </c>
      <c r="F3634" s="4" t="s">
        <v>7</v>
      </c>
      <c r="G3634" s="4" t="s">
        <v>8</v>
      </c>
      <c r="H3634">
        <v>1</v>
      </c>
      <c r="I3634">
        <f t="shared" si="224"/>
        <v>0</v>
      </c>
      <c r="J3634">
        <f t="shared" si="225"/>
        <v>0</v>
      </c>
      <c r="K3634">
        <f t="shared" si="226"/>
        <v>0</v>
      </c>
      <c r="L3634">
        <f t="shared" si="227"/>
        <v>1</v>
      </c>
    </row>
    <row r="3635" spans="1:12" ht="13.2" x14ac:dyDescent="0.25">
      <c r="A3635" s="2">
        <v>45113</v>
      </c>
      <c r="B3635" s="3">
        <v>0.54701388888888891</v>
      </c>
      <c r="C3635" s="4">
        <v>1212</v>
      </c>
      <c r="D3635" s="4">
        <v>291086156</v>
      </c>
      <c r="E3635" s="4">
        <v>1</v>
      </c>
      <c r="F3635" s="4" t="s">
        <v>7</v>
      </c>
      <c r="G3635" s="4" t="s">
        <v>8</v>
      </c>
      <c r="H3635">
        <v>0</v>
      </c>
      <c r="I3635">
        <f t="shared" si="224"/>
        <v>0</v>
      </c>
      <c r="J3635">
        <f t="shared" si="225"/>
        <v>0</v>
      </c>
      <c r="K3635">
        <f t="shared" si="226"/>
        <v>0</v>
      </c>
      <c r="L3635">
        <f t="shared" si="227"/>
        <v>1</v>
      </c>
    </row>
    <row r="3636" spans="1:12" ht="13.2" x14ac:dyDescent="0.25">
      <c r="A3636" s="2">
        <v>45113</v>
      </c>
      <c r="B3636" s="3">
        <v>0.54682870370370373</v>
      </c>
      <c r="C3636" s="4">
        <v>1002</v>
      </c>
      <c r="D3636" s="4">
        <v>291085711</v>
      </c>
      <c r="E3636" s="4">
        <v>1</v>
      </c>
      <c r="F3636" s="4" t="s">
        <v>7</v>
      </c>
      <c r="G3636" s="4" t="s">
        <v>8</v>
      </c>
      <c r="H3636">
        <v>1</v>
      </c>
      <c r="I3636">
        <f t="shared" si="224"/>
        <v>0</v>
      </c>
      <c r="J3636">
        <f t="shared" si="225"/>
        <v>0</v>
      </c>
      <c r="K3636">
        <f t="shared" si="226"/>
        <v>0</v>
      </c>
      <c r="L3636">
        <f t="shared" si="227"/>
        <v>1</v>
      </c>
    </row>
    <row r="3637" spans="1:12" ht="13.2" x14ac:dyDescent="0.25">
      <c r="A3637" s="2">
        <v>45113</v>
      </c>
      <c r="B3637" s="3">
        <v>0.54751157407407403</v>
      </c>
      <c r="C3637" s="4">
        <v>1002</v>
      </c>
      <c r="D3637" s="4">
        <v>291087411</v>
      </c>
      <c r="E3637" s="4">
        <v>1</v>
      </c>
      <c r="F3637" s="4" t="s">
        <v>7</v>
      </c>
      <c r="G3637" s="4" t="s">
        <v>8</v>
      </c>
      <c r="H3637">
        <v>1</v>
      </c>
      <c r="I3637">
        <f t="shared" si="224"/>
        <v>0</v>
      </c>
      <c r="J3637">
        <f t="shared" si="225"/>
        <v>0</v>
      </c>
      <c r="K3637">
        <f t="shared" si="226"/>
        <v>0</v>
      </c>
      <c r="L3637">
        <f t="shared" si="227"/>
        <v>1</v>
      </c>
    </row>
    <row r="3638" spans="1:12" ht="13.2" x14ac:dyDescent="0.25">
      <c r="A3638" s="2">
        <v>45113</v>
      </c>
      <c r="B3638" s="3">
        <v>0.55065972222222226</v>
      </c>
      <c r="C3638" s="4">
        <v>1002</v>
      </c>
      <c r="D3638" s="4">
        <v>291095493</v>
      </c>
      <c r="E3638" s="4">
        <v>1</v>
      </c>
      <c r="F3638" s="4" t="s">
        <v>7</v>
      </c>
      <c r="G3638" s="4" t="s">
        <v>8</v>
      </c>
      <c r="H3638">
        <v>1</v>
      </c>
      <c r="I3638">
        <f t="shared" si="224"/>
        <v>0</v>
      </c>
      <c r="J3638">
        <f t="shared" si="225"/>
        <v>0</v>
      </c>
      <c r="K3638">
        <f t="shared" si="226"/>
        <v>0</v>
      </c>
      <c r="L3638">
        <f t="shared" si="227"/>
        <v>1</v>
      </c>
    </row>
    <row r="3639" spans="1:12" ht="13.2" x14ac:dyDescent="0.25">
      <c r="A3639" s="2">
        <v>45113</v>
      </c>
      <c r="B3639" s="3">
        <v>0.55212962962962964</v>
      </c>
      <c r="C3639" s="4">
        <v>1282</v>
      </c>
      <c r="D3639" s="4">
        <v>291099365</v>
      </c>
      <c r="E3639" s="4">
        <v>1</v>
      </c>
      <c r="F3639" s="4" t="s">
        <v>7</v>
      </c>
      <c r="G3639" s="4" t="s">
        <v>8</v>
      </c>
      <c r="H3639">
        <v>1</v>
      </c>
      <c r="I3639">
        <f t="shared" si="224"/>
        <v>0</v>
      </c>
      <c r="J3639">
        <f t="shared" si="225"/>
        <v>0</v>
      </c>
      <c r="K3639">
        <f t="shared" si="226"/>
        <v>0</v>
      </c>
      <c r="L3639">
        <f t="shared" si="227"/>
        <v>1</v>
      </c>
    </row>
    <row r="3640" spans="1:12" ht="13.2" x14ac:dyDescent="0.25">
      <c r="A3640" s="2">
        <v>45113</v>
      </c>
      <c r="B3640" s="3">
        <v>0.55000000000000004</v>
      </c>
      <c r="C3640" s="4">
        <v>1302</v>
      </c>
      <c r="D3640" s="4">
        <v>291093815</v>
      </c>
      <c r="E3640" s="4">
        <v>1</v>
      </c>
      <c r="F3640" s="4" t="s">
        <v>7</v>
      </c>
      <c r="G3640" s="4" t="s">
        <v>8</v>
      </c>
      <c r="H3640">
        <v>1</v>
      </c>
      <c r="I3640">
        <f t="shared" si="224"/>
        <v>0</v>
      </c>
      <c r="J3640">
        <f t="shared" si="225"/>
        <v>0</v>
      </c>
      <c r="K3640">
        <f t="shared" si="226"/>
        <v>0</v>
      </c>
      <c r="L3640">
        <f t="shared" si="227"/>
        <v>1</v>
      </c>
    </row>
    <row r="3641" spans="1:12" ht="13.2" x14ac:dyDescent="0.25">
      <c r="A3641" s="2">
        <v>45113</v>
      </c>
      <c r="B3641" s="3">
        <v>0.5534027777777778</v>
      </c>
      <c r="C3641" s="4">
        <v>1002</v>
      </c>
      <c r="D3641" s="4">
        <v>291102636</v>
      </c>
      <c r="E3641" s="4">
        <v>1</v>
      </c>
      <c r="F3641" s="4" t="s">
        <v>7</v>
      </c>
      <c r="G3641" s="4" t="s">
        <v>8</v>
      </c>
      <c r="H3641">
        <v>1</v>
      </c>
      <c r="I3641">
        <f t="shared" si="224"/>
        <v>0</v>
      </c>
      <c r="J3641">
        <f t="shared" si="225"/>
        <v>0</v>
      </c>
      <c r="K3641">
        <f t="shared" si="226"/>
        <v>0</v>
      </c>
      <c r="L3641">
        <f t="shared" si="227"/>
        <v>1</v>
      </c>
    </row>
    <row r="3642" spans="1:12" ht="13.2" x14ac:dyDescent="0.25">
      <c r="A3642" s="2">
        <v>45113</v>
      </c>
      <c r="B3642" s="3">
        <v>0.55549768518518516</v>
      </c>
      <c r="C3642" s="4">
        <v>1134</v>
      </c>
      <c r="D3642" s="4">
        <v>291108121</v>
      </c>
      <c r="E3642" s="4">
        <v>1</v>
      </c>
      <c r="F3642" s="4" t="s">
        <v>9</v>
      </c>
      <c r="G3642" s="4" t="s">
        <v>10</v>
      </c>
      <c r="H3642">
        <v>0</v>
      </c>
      <c r="I3642">
        <f t="shared" si="224"/>
        <v>1</v>
      </c>
      <c r="J3642">
        <f t="shared" si="225"/>
        <v>0</v>
      </c>
      <c r="K3642">
        <f t="shared" si="226"/>
        <v>0</v>
      </c>
      <c r="L3642">
        <f t="shared" si="227"/>
        <v>0</v>
      </c>
    </row>
    <row r="3643" spans="1:12" ht="13.2" x14ac:dyDescent="0.25">
      <c r="A3643" s="2">
        <v>45113</v>
      </c>
      <c r="B3643" s="3">
        <v>0.55593749999999997</v>
      </c>
      <c r="C3643" s="4">
        <v>1200</v>
      </c>
      <c r="D3643" s="4">
        <v>291109267</v>
      </c>
      <c r="E3643" s="4">
        <v>1</v>
      </c>
      <c r="F3643" s="4" t="s">
        <v>7</v>
      </c>
      <c r="G3643" s="4" t="s">
        <v>8</v>
      </c>
      <c r="H3643">
        <v>1</v>
      </c>
      <c r="I3643">
        <f t="shared" si="224"/>
        <v>0</v>
      </c>
      <c r="J3643">
        <f t="shared" si="225"/>
        <v>0</v>
      </c>
      <c r="K3643">
        <f t="shared" si="226"/>
        <v>0</v>
      </c>
      <c r="L3643">
        <f t="shared" si="227"/>
        <v>1</v>
      </c>
    </row>
    <row r="3644" spans="1:12" ht="13.2" x14ac:dyDescent="0.25">
      <c r="A3644" s="2">
        <v>45113</v>
      </c>
      <c r="B3644" s="3">
        <v>0.55406250000000001</v>
      </c>
      <c r="C3644" s="4">
        <v>1302</v>
      </c>
      <c r="D3644" s="4">
        <v>291104404</v>
      </c>
      <c r="E3644" s="4">
        <v>1</v>
      </c>
      <c r="F3644" s="4" t="s">
        <v>7</v>
      </c>
      <c r="G3644" s="4" t="s">
        <v>8</v>
      </c>
      <c r="H3644">
        <v>1</v>
      </c>
      <c r="I3644">
        <f t="shared" si="224"/>
        <v>0</v>
      </c>
      <c r="J3644">
        <f t="shared" si="225"/>
        <v>0</v>
      </c>
      <c r="K3644">
        <f t="shared" si="226"/>
        <v>0</v>
      </c>
      <c r="L3644">
        <f t="shared" si="227"/>
        <v>1</v>
      </c>
    </row>
    <row r="3645" spans="1:12" ht="13.2" x14ac:dyDescent="0.25">
      <c r="A3645" s="2">
        <v>45113</v>
      </c>
      <c r="B3645" s="3">
        <v>0.5571990740740741</v>
      </c>
      <c r="C3645" s="4">
        <v>1129</v>
      </c>
      <c r="D3645" s="4">
        <v>291112546</v>
      </c>
      <c r="E3645" s="4">
        <v>1</v>
      </c>
      <c r="F3645" s="4" t="s">
        <v>7</v>
      </c>
      <c r="G3645" s="4" t="s">
        <v>8</v>
      </c>
      <c r="H3645">
        <v>1</v>
      </c>
      <c r="I3645">
        <f t="shared" si="224"/>
        <v>0</v>
      </c>
      <c r="J3645">
        <f t="shared" si="225"/>
        <v>0</v>
      </c>
      <c r="K3645">
        <f t="shared" si="226"/>
        <v>0</v>
      </c>
      <c r="L3645">
        <f t="shared" si="227"/>
        <v>1</v>
      </c>
    </row>
    <row r="3646" spans="1:12" ht="13.2" x14ac:dyDescent="0.25">
      <c r="A3646" s="2">
        <v>45113</v>
      </c>
      <c r="B3646" s="3">
        <v>0.55114583333333333</v>
      </c>
      <c r="C3646" s="4">
        <v>1084</v>
      </c>
      <c r="D3646" s="4">
        <v>291096783</v>
      </c>
      <c r="E3646" s="4">
        <v>1</v>
      </c>
      <c r="F3646" s="4" t="s">
        <v>9</v>
      </c>
      <c r="G3646" s="4" t="s">
        <v>11</v>
      </c>
      <c r="H3646">
        <v>1</v>
      </c>
      <c r="I3646">
        <f t="shared" si="224"/>
        <v>0</v>
      </c>
      <c r="J3646">
        <f t="shared" si="225"/>
        <v>1</v>
      </c>
      <c r="K3646">
        <f t="shared" si="226"/>
        <v>0</v>
      </c>
      <c r="L3646">
        <f t="shared" si="227"/>
        <v>0</v>
      </c>
    </row>
    <row r="3647" spans="1:12" ht="13.2" x14ac:dyDescent="0.25">
      <c r="A3647" s="2">
        <v>45113</v>
      </c>
      <c r="B3647" s="3">
        <v>0.5589467592592593</v>
      </c>
      <c r="C3647" s="4">
        <v>1002</v>
      </c>
      <c r="D3647" s="4">
        <v>291117001</v>
      </c>
      <c r="E3647" s="4">
        <v>1</v>
      </c>
      <c r="F3647" s="4" t="s">
        <v>7</v>
      </c>
      <c r="G3647" s="4" t="s">
        <v>8</v>
      </c>
      <c r="H3647">
        <v>1</v>
      </c>
      <c r="I3647">
        <f t="shared" si="224"/>
        <v>0</v>
      </c>
      <c r="J3647">
        <f t="shared" si="225"/>
        <v>0</v>
      </c>
      <c r="K3647">
        <f t="shared" si="226"/>
        <v>0</v>
      </c>
      <c r="L3647">
        <f t="shared" si="227"/>
        <v>1</v>
      </c>
    </row>
    <row r="3648" spans="1:12" ht="13.2" x14ac:dyDescent="0.25">
      <c r="A3648" s="2">
        <v>45113</v>
      </c>
      <c r="B3648" s="3">
        <v>0.55504629629629632</v>
      </c>
      <c r="C3648" s="4">
        <v>1387</v>
      </c>
      <c r="D3648" s="4">
        <v>291106938</v>
      </c>
      <c r="E3648" s="4">
        <v>1</v>
      </c>
      <c r="F3648" s="4" t="s">
        <v>7</v>
      </c>
      <c r="G3648" s="4" t="s">
        <v>8</v>
      </c>
      <c r="H3648">
        <v>0</v>
      </c>
      <c r="I3648">
        <f t="shared" si="224"/>
        <v>0</v>
      </c>
      <c r="J3648">
        <f t="shared" si="225"/>
        <v>0</v>
      </c>
      <c r="K3648">
        <f t="shared" si="226"/>
        <v>0</v>
      </c>
      <c r="L3648">
        <f t="shared" si="227"/>
        <v>1</v>
      </c>
    </row>
    <row r="3649" spans="1:12" ht="13.2" x14ac:dyDescent="0.25">
      <c r="A3649" s="2">
        <v>45113</v>
      </c>
      <c r="B3649" s="3">
        <v>0.56246527777777777</v>
      </c>
      <c r="C3649" s="4">
        <v>1302</v>
      </c>
      <c r="D3649" s="4">
        <v>291125530</v>
      </c>
      <c r="E3649" s="4">
        <v>1</v>
      </c>
      <c r="F3649" s="4" t="s">
        <v>7</v>
      </c>
      <c r="G3649" s="4" t="s">
        <v>8</v>
      </c>
      <c r="H3649">
        <v>1</v>
      </c>
      <c r="I3649">
        <f t="shared" si="224"/>
        <v>0</v>
      </c>
      <c r="J3649">
        <f t="shared" si="225"/>
        <v>0</v>
      </c>
      <c r="K3649">
        <f t="shared" si="226"/>
        <v>0</v>
      </c>
      <c r="L3649">
        <f t="shared" si="227"/>
        <v>1</v>
      </c>
    </row>
    <row r="3650" spans="1:12" ht="13.2" x14ac:dyDescent="0.25">
      <c r="A3650" s="2">
        <v>45113</v>
      </c>
      <c r="B3650" s="3">
        <v>0.56292824074074077</v>
      </c>
      <c r="C3650" s="4">
        <v>1282</v>
      </c>
      <c r="D3650" s="4">
        <v>291126626</v>
      </c>
      <c r="E3650" s="4">
        <v>1</v>
      </c>
      <c r="F3650" s="4" t="s">
        <v>7</v>
      </c>
      <c r="G3650" s="4" t="s">
        <v>8</v>
      </c>
      <c r="H3650">
        <v>1</v>
      </c>
      <c r="I3650">
        <f t="shared" si="224"/>
        <v>0</v>
      </c>
      <c r="J3650">
        <f t="shared" si="225"/>
        <v>0</v>
      </c>
      <c r="K3650">
        <f t="shared" si="226"/>
        <v>0</v>
      </c>
      <c r="L3650">
        <f t="shared" si="227"/>
        <v>1</v>
      </c>
    </row>
    <row r="3651" spans="1:12" ht="13.2" x14ac:dyDescent="0.25">
      <c r="A3651" s="2">
        <v>45113</v>
      </c>
      <c r="B3651" s="3">
        <v>0.56406250000000002</v>
      </c>
      <c r="C3651" s="4">
        <v>1002</v>
      </c>
      <c r="D3651" s="4">
        <v>291129188</v>
      </c>
      <c r="E3651" s="4">
        <v>1</v>
      </c>
      <c r="F3651" s="4" t="s">
        <v>7</v>
      </c>
      <c r="G3651" s="4" t="s">
        <v>8</v>
      </c>
      <c r="H3651">
        <v>1</v>
      </c>
      <c r="I3651">
        <f t="shared" ref="I3651:I3714" si="228">IF($G3651=$N$2,1,0)</f>
        <v>0</v>
      </c>
      <c r="J3651">
        <f t="shared" ref="J3651:J3714" si="229">IF($G3651=$N$3,1,0)</f>
        <v>0</v>
      </c>
      <c r="K3651">
        <f t="shared" ref="K3651:K3714" si="230">IF($F3651=$N$1, IF($G3651=$N$4,1,0),0)</f>
        <v>0</v>
      </c>
      <c r="L3651">
        <f t="shared" ref="L3651:L3714" si="231">IF($F3651&lt;&gt;$N$1, IF($G3651=$N$4,1,0),0)</f>
        <v>1</v>
      </c>
    </row>
    <row r="3652" spans="1:12" ht="13.2" x14ac:dyDescent="0.25">
      <c r="A3652" s="2">
        <v>45113</v>
      </c>
      <c r="B3652" s="3">
        <v>0.56527777777777777</v>
      </c>
      <c r="C3652" s="4">
        <v>1282</v>
      </c>
      <c r="D3652" s="4">
        <v>291132031</v>
      </c>
      <c r="E3652" s="4">
        <v>1</v>
      </c>
      <c r="F3652" s="4" t="s">
        <v>9</v>
      </c>
      <c r="G3652" s="4" t="s">
        <v>11</v>
      </c>
      <c r="H3652">
        <v>1</v>
      </c>
      <c r="I3652">
        <f t="shared" si="228"/>
        <v>0</v>
      </c>
      <c r="J3652">
        <f t="shared" si="229"/>
        <v>1</v>
      </c>
      <c r="K3652">
        <f t="shared" si="230"/>
        <v>0</v>
      </c>
      <c r="L3652">
        <f t="shared" si="231"/>
        <v>0</v>
      </c>
    </row>
    <row r="3653" spans="1:12" ht="13.2" x14ac:dyDescent="0.25">
      <c r="A3653" s="2">
        <v>45113</v>
      </c>
      <c r="B3653" s="3">
        <v>0.56899305555555557</v>
      </c>
      <c r="C3653" s="4">
        <v>1200</v>
      </c>
      <c r="D3653" s="4">
        <v>291140592</v>
      </c>
      <c r="E3653" s="4">
        <v>1</v>
      </c>
      <c r="F3653" s="4" t="s">
        <v>7</v>
      </c>
      <c r="G3653" s="4" t="s">
        <v>8</v>
      </c>
      <c r="H3653">
        <v>1</v>
      </c>
      <c r="I3653">
        <f t="shared" si="228"/>
        <v>0</v>
      </c>
      <c r="J3653">
        <f t="shared" si="229"/>
        <v>0</v>
      </c>
      <c r="K3653">
        <f t="shared" si="230"/>
        <v>0</v>
      </c>
      <c r="L3653">
        <f t="shared" si="231"/>
        <v>1</v>
      </c>
    </row>
    <row r="3654" spans="1:12" ht="13.2" x14ac:dyDescent="0.25">
      <c r="A3654" s="2">
        <v>45113</v>
      </c>
      <c r="B3654" s="3">
        <v>0.5712962962962963</v>
      </c>
      <c r="C3654" s="4">
        <v>1070</v>
      </c>
      <c r="D3654" s="4">
        <v>291145717</v>
      </c>
      <c r="E3654" s="4">
        <v>5</v>
      </c>
      <c r="F3654" s="4" t="s">
        <v>7</v>
      </c>
      <c r="G3654" s="4" t="s">
        <v>8</v>
      </c>
      <c r="H3654">
        <v>0</v>
      </c>
      <c r="I3654">
        <f t="shared" si="228"/>
        <v>0</v>
      </c>
      <c r="J3654">
        <f t="shared" si="229"/>
        <v>0</v>
      </c>
      <c r="K3654">
        <f t="shared" si="230"/>
        <v>0</v>
      </c>
      <c r="L3654">
        <f t="shared" si="231"/>
        <v>1</v>
      </c>
    </row>
    <row r="3655" spans="1:12" ht="13.2" x14ac:dyDescent="0.25">
      <c r="A3655" s="2">
        <v>45113</v>
      </c>
      <c r="B3655" s="3">
        <v>0.57111111111111112</v>
      </c>
      <c r="C3655" s="4">
        <v>1002</v>
      </c>
      <c r="D3655" s="4">
        <v>291145334</v>
      </c>
      <c r="E3655" s="4">
        <v>1</v>
      </c>
      <c r="F3655" s="4" t="s">
        <v>7</v>
      </c>
      <c r="G3655" s="4" t="s">
        <v>8</v>
      </c>
      <c r="H3655">
        <v>1</v>
      </c>
      <c r="I3655">
        <f t="shared" si="228"/>
        <v>0</v>
      </c>
      <c r="J3655">
        <f t="shared" si="229"/>
        <v>0</v>
      </c>
      <c r="K3655">
        <f t="shared" si="230"/>
        <v>0</v>
      </c>
      <c r="L3655">
        <f t="shared" si="231"/>
        <v>1</v>
      </c>
    </row>
    <row r="3656" spans="1:12" ht="13.2" x14ac:dyDescent="0.25">
      <c r="A3656" s="2">
        <v>45113</v>
      </c>
      <c r="B3656" s="3">
        <v>0.57458333333333333</v>
      </c>
      <c r="C3656" s="4">
        <v>1002</v>
      </c>
      <c r="D3656" s="4">
        <v>291152627</v>
      </c>
      <c r="E3656" s="4">
        <v>2</v>
      </c>
      <c r="F3656" s="4" t="s">
        <v>7</v>
      </c>
      <c r="G3656" s="4" t="s">
        <v>8</v>
      </c>
      <c r="H3656">
        <v>1</v>
      </c>
      <c r="I3656">
        <f t="shared" si="228"/>
        <v>0</v>
      </c>
      <c r="J3656">
        <f t="shared" si="229"/>
        <v>0</v>
      </c>
      <c r="K3656">
        <f t="shared" si="230"/>
        <v>0</v>
      </c>
      <c r="L3656">
        <f t="shared" si="231"/>
        <v>1</v>
      </c>
    </row>
    <row r="3657" spans="1:12" ht="13.2" x14ac:dyDescent="0.25">
      <c r="A3657" s="2">
        <v>45113</v>
      </c>
      <c r="B3657" s="3">
        <v>0.57438657407407412</v>
      </c>
      <c r="C3657" s="4">
        <v>1129</v>
      </c>
      <c r="D3657" s="4">
        <v>291152186</v>
      </c>
      <c r="E3657" s="4">
        <v>1</v>
      </c>
      <c r="F3657" s="4" t="s">
        <v>7</v>
      </c>
      <c r="G3657" s="4" t="s">
        <v>8</v>
      </c>
      <c r="H3657">
        <v>1</v>
      </c>
      <c r="I3657">
        <f t="shared" si="228"/>
        <v>0</v>
      </c>
      <c r="J3657">
        <f t="shared" si="229"/>
        <v>0</v>
      </c>
      <c r="K3657">
        <f t="shared" si="230"/>
        <v>0</v>
      </c>
      <c r="L3657">
        <f t="shared" si="231"/>
        <v>1</v>
      </c>
    </row>
    <row r="3658" spans="1:12" ht="13.2" x14ac:dyDescent="0.25">
      <c r="A3658" s="2">
        <v>45113</v>
      </c>
      <c r="B3658" s="3">
        <v>0.54988425925925921</v>
      </c>
      <c r="C3658" s="4">
        <v>1084</v>
      </c>
      <c r="D3658" s="4">
        <v>291093510</v>
      </c>
      <c r="E3658" s="4">
        <v>1</v>
      </c>
      <c r="F3658" s="4" t="s">
        <v>9</v>
      </c>
      <c r="G3658" s="4" t="s">
        <v>11</v>
      </c>
      <c r="H3658">
        <v>1</v>
      </c>
      <c r="I3658">
        <f t="shared" si="228"/>
        <v>0</v>
      </c>
      <c r="J3658">
        <f t="shared" si="229"/>
        <v>1</v>
      </c>
      <c r="K3658">
        <f t="shared" si="230"/>
        <v>0</v>
      </c>
      <c r="L3658">
        <f t="shared" si="231"/>
        <v>0</v>
      </c>
    </row>
    <row r="3659" spans="1:12" ht="13.2" x14ac:dyDescent="0.25">
      <c r="A3659" s="2">
        <v>45113</v>
      </c>
      <c r="B3659" s="3">
        <v>0.57616898148148143</v>
      </c>
      <c r="C3659" s="4">
        <v>1302</v>
      </c>
      <c r="D3659" s="4">
        <v>291155668</v>
      </c>
      <c r="E3659" s="4">
        <v>1</v>
      </c>
      <c r="F3659" s="4" t="s">
        <v>7</v>
      </c>
      <c r="G3659" s="4" t="s">
        <v>8</v>
      </c>
      <c r="H3659">
        <v>1</v>
      </c>
      <c r="I3659">
        <f t="shared" si="228"/>
        <v>0</v>
      </c>
      <c r="J3659">
        <f t="shared" si="229"/>
        <v>0</v>
      </c>
      <c r="K3659">
        <f t="shared" si="230"/>
        <v>0</v>
      </c>
      <c r="L3659">
        <f t="shared" si="231"/>
        <v>1</v>
      </c>
    </row>
    <row r="3660" spans="1:12" ht="13.2" x14ac:dyDescent="0.25">
      <c r="A3660" s="2">
        <v>45113</v>
      </c>
      <c r="B3660" s="3">
        <v>0.57208333333333339</v>
      </c>
      <c r="C3660" s="4">
        <v>1002</v>
      </c>
      <c r="D3660" s="4">
        <v>291147394</v>
      </c>
      <c r="E3660" s="4">
        <v>1</v>
      </c>
      <c r="F3660" s="4" t="s">
        <v>7</v>
      </c>
      <c r="G3660" s="4" t="s">
        <v>8</v>
      </c>
      <c r="H3660">
        <v>1</v>
      </c>
      <c r="I3660">
        <f t="shared" si="228"/>
        <v>0</v>
      </c>
      <c r="J3660">
        <f t="shared" si="229"/>
        <v>0</v>
      </c>
      <c r="K3660">
        <f t="shared" si="230"/>
        <v>0</v>
      </c>
      <c r="L3660">
        <f t="shared" si="231"/>
        <v>1</v>
      </c>
    </row>
    <row r="3661" spans="1:12" ht="13.2" x14ac:dyDescent="0.25">
      <c r="A3661" s="2">
        <v>45113</v>
      </c>
      <c r="B3661" s="3">
        <v>0.57456018518518515</v>
      </c>
      <c r="C3661" s="4">
        <v>1302</v>
      </c>
      <c r="D3661" s="4">
        <v>291152573</v>
      </c>
      <c r="E3661" s="4">
        <v>1</v>
      </c>
      <c r="F3661" s="4" t="s">
        <v>7</v>
      </c>
      <c r="G3661" s="4" t="s">
        <v>8</v>
      </c>
      <c r="H3661">
        <v>1</v>
      </c>
      <c r="I3661">
        <f t="shared" si="228"/>
        <v>0</v>
      </c>
      <c r="J3661">
        <f t="shared" si="229"/>
        <v>0</v>
      </c>
      <c r="K3661">
        <f t="shared" si="230"/>
        <v>0</v>
      </c>
      <c r="L3661">
        <f t="shared" si="231"/>
        <v>1</v>
      </c>
    </row>
    <row r="3662" spans="1:12" ht="13.2" x14ac:dyDescent="0.25">
      <c r="A3662" s="2">
        <v>45113</v>
      </c>
      <c r="B3662" s="3">
        <v>0.58003472222222219</v>
      </c>
      <c r="C3662" s="4">
        <v>1006</v>
      </c>
      <c r="D3662" s="4">
        <v>291163210</v>
      </c>
      <c r="E3662" s="4">
        <v>1</v>
      </c>
      <c r="F3662" s="4" t="s">
        <v>7</v>
      </c>
      <c r="G3662" s="4" t="s">
        <v>8</v>
      </c>
      <c r="H3662">
        <v>1</v>
      </c>
      <c r="I3662">
        <f t="shared" si="228"/>
        <v>0</v>
      </c>
      <c r="J3662">
        <f t="shared" si="229"/>
        <v>0</v>
      </c>
      <c r="K3662">
        <f t="shared" si="230"/>
        <v>0</v>
      </c>
      <c r="L3662">
        <f t="shared" si="231"/>
        <v>1</v>
      </c>
    </row>
    <row r="3663" spans="1:12" ht="13.2" x14ac:dyDescent="0.25">
      <c r="A3663" s="2">
        <v>45113</v>
      </c>
      <c r="B3663" s="3">
        <v>0.58420138888888884</v>
      </c>
      <c r="C3663" s="4">
        <v>1450</v>
      </c>
      <c r="D3663" s="4">
        <v>291170661</v>
      </c>
      <c r="E3663" s="4">
        <v>1</v>
      </c>
      <c r="F3663" s="4" t="s">
        <v>9</v>
      </c>
      <c r="G3663" s="4" t="s">
        <v>11</v>
      </c>
      <c r="H3663">
        <v>0</v>
      </c>
      <c r="I3663">
        <f t="shared" si="228"/>
        <v>0</v>
      </c>
      <c r="J3663">
        <f t="shared" si="229"/>
        <v>1</v>
      </c>
      <c r="K3663">
        <f t="shared" si="230"/>
        <v>0</v>
      </c>
      <c r="L3663">
        <f t="shared" si="231"/>
        <v>0</v>
      </c>
    </row>
    <row r="3664" spans="1:12" ht="13.2" x14ac:dyDescent="0.25">
      <c r="A3664" s="2">
        <v>45113</v>
      </c>
      <c r="B3664" s="3">
        <v>0.5793518518518519</v>
      </c>
      <c r="C3664" s="4">
        <v>1002</v>
      </c>
      <c r="D3664" s="4">
        <v>291161954</v>
      </c>
      <c r="E3664" s="4">
        <v>1</v>
      </c>
      <c r="F3664" s="4" t="s">
        <v>7</v>
      </c>
      <c r="G3664" s="4" t="s">
        <v>8</v>
      </c>
      <c r="H3664">
        <v>1</v>
      </c>
      <c r="I3664">
        <f t="shared" si="228"/>
        <v>0</v>
      </c>
      <c r="J3664">
        <f t="shared" si="229"/>
        <v>0</v>
      </c>
      <c r="K3664">
        <f t="shared" si="230"/>
        <v>0</v>
      </c>
      <c r="L3664">
        <f t="shared" si="231"/>
        <v>1</v>
      </c>
    </row>
    <row r="3665" spans="1:12" ht="13.2" x14ac:dyDescent="0.25">
      <c r="A3665" s="2">
        <v>45113</v>
      </c>
      <c r="B3665" s="3">
        <v>0.58331018518518518</v>
      </c>
      <c r="C3665" s="4">
        <v>1200</v>
      </c>
      <c r="D3665" s="4">
        <v>291169078</v>
      </c>
      <c r="E3665" s="4">
        <v>1</v>
      </c>
      <c r="F3665" s="4" t="s">
        <v>7</v>
      </c>
      <c r="G3665" s="4" t="s">
        <v>8</v>
      </c>
      <c r="H3665">
        <v>1</v>
      </c>
      <c r="I3665">
        <f t="shared" si="228"/>
        <v>0</v>
      </c>
      <c r="J3665">
        <f t="shared" si="229"/>
        <v>0</v>
      </c>
      <c r="K3665">
        <f t="shared" si="230"/>
        <v>0</v>
      </c>
      <c r="L3665">
        <f t="shared" si="231"/>
        <v>1</v>
      </c>
    </row>
    <row r="3666" spans="1:12" ht="13.2" x14ac:dyDescent="0.25">
      <c r="A3666" s="2">
        <v>45113</v>
      </c>
      <c r="B3666" s="3">
        <v>0.58673611111111112</v>
      </c>
      <c r="C3666" s="4">
        <v>1135</v>
      </c>
      <c r="D3666" s="4">
        <v>291174833</v>
      </c>
      <c r="E3666" s="4">
        <v>1</v>
      </c>
      <c r="F3666" s="4" t="s">
        <v>9</v>
      </c>
      <c r="G3666" s="4" t="s">
        <v>10</v>
      </c>
      <c r="H3666">
        <v>1</v>
      </c>
      <c r="I3666">
        <f t="shared" si="228"/>
        <v>1</v>
      </c>
      <c r="J3666">
        <f t="shared" si="229"/>
        <v>0</v>
      </c>
      <c r="K3666">
        <f t="shared" si="230"/>
        <v>0</v>
      </c>
      <c r="L3666">
        <f t="shared" si="231"/>
        <v>0</v>
      </c>
    </row>
    <row r="3667" spans="1:12" ht="13.2" x14ac:dyDescent="0.25">
      <c r="A3667" s="2">
        <v>45113</v>
      </c>
      <c r="B3667" s="3">
        <v>0.58952546296296293</v>
      </c>
      <c r="C3667" s="4">
        <v>1084</v>
      </c>
      <c r="D3667" s="4">
        <v>291179328</v>
      </c>
      <c r="E3667" s="4">
        <v>1</v>
      </c>
      <c r="F3667" s="4" t="s">
        <v>9</v>
      </c>
      <c r="G3667" s="4" t="s">
        <v>10</v>
      </c>
      <c r="H3667">
        <v>1</v>
      </c>
      <c r="I3667">
        <f t="shared" si="228"/>
        <v>1</v>
      </c>
      <c r="J3667">
        <f t="shared" si="229"/>
        <v>0</v>
      </c>
      <c r="K3667">
        <f t="shared" si="230"/>
        <v>0</v>
      </c>
      <c r="L3667">
        <f t="shared" si="231"/>
        <v>0</v>
      </c>
    </row>
    <row r="3668" spans="1:12" ht="13.2" x14ac:dyDescent="0.25">
      <c r="A3668" s="2">
        <v>45113</v>
      </c>
      <c r="B3668" s="3">
        <v>0.59212962962962967</v>
      </c>
      <c r="C3668" s="4">
        <v>1282</v>
      </c>
      <c r="D3668" s="4">
        <v>291183298</v>
      </c>
      <c r="E3668" s="4">
        <v>1</v>
      </c>
      <c r="F3668" s="4" t="s">
        <v>7</v>
      </c>
      <c r="G3668" s="4" t="s">
        <v>8</v>
      </c>
      <c r="H3668">
        <v>1</v>
      </c>
      <c r="I3668">
        <f t="shared" si="228"/>
        <v>0</v>
      </c>
      <c r="J3668">
        <f t="shared" si="229"/>
        <v>0</v>
      </c>
      <c r="K3668">
        <f t="shared" si="230"/>
        <v>0</v>
      </c>
      <c r="L3668">
        <f t="shared" si="231"/>
        <v>1</v>
      </c>
    </row>
    <row r="3669" spans="1:12" ht="13.2" x14ac:dyDescent="0.25">
      <c r="A3669" s="2">
        <v>45113</v>
      </c>
      <c r="B3669" s="3">
        <v>0.58945601851851848</v>
      </c>
      <c r="C3669" s="4">
        <v>1084</v>
      </c>
      <c r="D3669" s="4">
        <v>291179224</v>
      </c>
      <c r="E3669" s="4">
        <v>1</v>
      </c>
      <c r="F3669" s="4" t="s">
        <v>7</v>
      </c>
      <c r="G3669" s="4" t="s">
        <v>8</v>
      </c>
      <c r="H3669">
        <v>1</v>
      </c>
      <c r="I3669">
        <f t="shared" si="228"/>
        <v>0</v>
      </c>
      <c r="J3669">
        <f t="shared" si="229"/>
        <v>0</v>
      </c>
      <c r="K3669">
        <f t="shared" si="230"/>
        <v>0</v>
      </c>
      <c r="L3669">
        <f t="shared" si="231"/>
        <v>1</v>
      </c>
    </row>
    <row r="3670" spans="1:12" ht="13.2" x14ac:dyDescent="0.25">
      <c r="A3670" s="2">
        <v>45113</v>
      </c>
      <c r="B3670" s="3">
        <v>0.59513888888888888</v>
      </c>
      <c r="C3670" s="4">
        <v>1074</v>
      </c>
      <c r="D3670" s="4">
        <v>291187386</v>
      </c>
      <c r="E3670" s="4">
        <v>1</v>
      </c>
      <c r="F3670" s="4" t="s">
        <v>7</v>
      </c>
      <c r="G3670" s="4" t="s">
        <v>8</v>
      </c>
      <c r="H3670">
        <v>1</v>
      </c>
      <c r="I3670">
        <f t="shared" si="228"/>
        <v>0</v>
      </c>
      <c r="J3670">
        <f t="shared" si="229"/>
        <v>0</v>
      </c>
      <c r="K3670">
        <f t="shared" si="230"/>
        <v>0</v>
      </c>
      <c r="L3670">
        <f t="shared" si="231"/>
        <v>1</v>
      </c>
    </row>
    <row r="3671" spans="1:12" ht="13.2" x14ac:dyDescent="0.25">
      <c r="A3671" s="2">
        <v>45113</v>
      </c>
      <c r="B3671" s="3">
        <v>0.60564814814814816</v>
      </c>
      <c r="C3671" s="4">
        <v>1346</v>
      </c>
      <c r="D3671" s="4">
        <v>291198620</v>
      </c>
      <c r="E3671" s="4">
        <v>1</v>
      </c>
      <c r="F3671" s="4" t="s">
        <v>7</v>
      </c>
      <c r="G3671" s="4" t="s">
        <v>8</v>
      </c>
      <c r="H3671">
        <v>1</v>
      </c>
      <c r="I3671">
        <f t="shared" si="228"/>
        <v>0</v>
      </c>
      <c r="J3671">
        <f t="shared" si="229"/>
        <v>0</v>
      </c>
      <c r="K3671">
        <f t="shared" si="230"/>
        <v>0</v>
      </c>
      <c r="L3671">
        <f t="shared" si="231"/>
        <v>1</v>
      </c>
    </row>
    <row r="3672" spans="1:12" ht="13.2" x14ac:dyDescent="0.25">
      <c r="A3672" s="2">
        <v>45113</v>
      </c>
      <c r="B3672" s="3">
        <v>0.6111226851851852</v>
      </c>
      <c r="C3672" s="4">
        <v>1302</v>
      </c>
      <c r="D3672" s="4">
        <v>291203293</v>
      </c>
      <c r="E3672" s="4">
        <v>1</v>
      </c>
      <c r="F3672" s="4" t="s">
        <v>7</v>
      </c>
      <c r="G3672" s="4" t="s">
        <v>8</v>
      </c>
      <c r="H3672">
        <v>1</v>
      </c>
      <c r="I3672">
        <f t="shared" si="228"/>
        <v>0</v>
      </c>
      <c r="J3672">
        <f t="shared" si="229"/>
        <v>0</v>
      </c>
      <c r="K3672">
        <f t="shared" si="230"/>
        <v>0</v>
      </c>
      <c r="L3672">
        <f t="shared" si="231"/>
        <v>1</v>
      </c>
    </row>
    <row r="3673" spans="1:12" ht="13.2" x14ac:dyDescent="0.25">
      <c r="A3673" s="2">
        <v>45113</v>
      </c>
      <c r="B3673" s="3">
        <v>0.61346064814814816</v>
      </c>
      <c r="C3673" s="4">
        <v>1282</v>
      </c>
      <c r="D3673" s="4">
        <v>291205068</v>
      </c>
      <c r="E3673" s="4">
        <v>1</v>
      </c>
      <c r="F3673" s="4" t="s">
        <v>7</v>
      </c>
      <c r="G3673" s="4" t="s">
        <v>8</v>
      </c>
      <c r="H3673">
        <v>1</v>
      </c>
      <c r="I3673">
        <f t="shared" si="228"/>
        <v>0</v>
      </c>
      <c r="J3673">
        <f t="shared" si="229"/>
        <v>0</v>
      </c>
      <c r="K3673">
        <f t="shared" si="230"/>
        <v>0</v>
      </c>
      <c r="L3673">
        <f t="shared" si="231"/>
        <v>1</v>
      </c>
    </row>
    <row r="3674" spans="1:12" ht="13.2" x14ac:dyDescent="0.25">
      <c r="A3674" s="2">
        <v>45113</v>
      </c>
      <c r="B3674" s="3">
        <v>0.62072916666666667</v>
      </c>
      <c r="C3674" s="4">
        <v>1302</v>
      </c>
      <c r="D3674" s="4">
        <v>291209727</v>
      </c>
      <c r="E3674" s="4">
        <v>3</v>
      </c>
      <c r="F3674" s="4" t="s">
        <v>7</v>
      </c>
      <c r="G3674" s="4" t="s">
        <v>8</v>
      </c>
      <c r="H3674">
        <v>1</v>
      </c>
      <c r="I3674">
        <f t="shared" si="228"/>
        <v>0</v>
      </c>
      <c r="J3674">
        <f t="shared" si="229"/>
        <v>0</v>
      </c>
      <c r="K3674">
        <f t="shared" si="230"/>
        <v>0</v>
      </c>
      <c r="L3674">
        <f t="shared" si="231"/>
        <v>1</v>
      </c>
    </row>
    <row r="3675" spans="1:12" ht="13.2" x14ac:dyDescent="0.25">
      <c r="A3675" s="2">
        <v>45113</v>
      </c>
      <c r="B3675" s="3">
        <v>0.61195601851851855</v>
      </c>
      <c r="C3675" s="4">
        <v>1282</v>
      </c>
      <c r="D3675" s="4">
        <v>291203954</v>
      </c>
      <c r="E3675" s="4">
        <v>1</v>
      </c>
      <c r="F3675" s="4" t="s">
        <v>7</v>
      </c>
      <c r="G3675" s="4" t="s">
        <v>8</v>
      </c>
      <c r="H3675">
        <v>1</v>
      </c>
      <c r="I3675">
        <f t="shared" si="228"/>
        <v>0</v>
      </c>
      <c r="J3675">
        <f t="shared" si="229"/>
        <v>0</v>
      </c>
      <c r="K3675">
        <f t="shared" si="230"/>
        <v>0</v>
      </c>
      <c r="L3675">
        <f t="shared" si="231"/>
        <v>1</v>
      </c>
    </row>
    <row r="3676" spans="1:12" ht="13.2" x14ac:dyDescent="0.25">
      <c r="A3676" s="2">
        <v>45113</v>
      </c>
      <c r="B3676" s="3">
        <v>0.62333333333333329</v>
      </c>
      <c r="C3676" s="4">
        <v>1135</v>
      </c>
      <c r="D3676" s="4">
        <v>291211181</v>
      </c>
      <c r="E3676" s="4">
        <v>1</v>
      </c>
      <c r="F3676" s="4" t="s">
        <v>9</v>
      </c>
      <c r="G3676" s="4" t="s">
        <v>10</v>
      </c>
      <c r="H3676">
        <v>1</v>
      </c>
      <c r="I3676">
        <f t="shared" si="228"/>
        <v>1</v>
      </c>
      <c r="J3676">
        <f t="shared" si="229"/>
        <v>0</v>
      </c>
      <c r="K3676">
        <f t="shared" si="230"/>
        <v>0</v>
      </c>
      <c r="L3676">
        <f t="shared" si="231"/>
        <v>0</v>
      </c>
    </row>
    <row r="3677" spans="1:12" ht="13.2" x14ac:dyDescent="0.25">
      <c r="A3677" s="2">
        <v>45113</v>
      </c>
      <c r="B3677" s="3">
        <v>0.62335648148148148</v>
      </c>
      <c r="C3677" s="4">
        <v>1302</v>
      </c>
      <c r="D3677" s="4">
        <v>291211202</v>
      </c>
      <c r="E3677" s="4">
        <v>1</v>
      </c>
      <c r="F3677" s="4" t="s">
        <v>7</v>
      </c>
      <c r="G3677" s="4" t="s">
        <v>8</v>
      </c>
      <c r="H3677">
        <v>1</v>
      </c>
      <c r="I3677">
        <f t="shared" si="228"/>
        <v>0</v>
      </c>
      <c r="J3677">
        <f t="shared" si="229"/>
        <v>0</v>
      </c>
      <c r="K3677">
        <f t="shared" si="230"/>
        <v>0</v>
      </c>
      <c r="L3677">
        <f t="shared" si="231"/>
        <v>1</v>
      </c>
    </row>
    <row r="3678" spans="1:12" ht="13.2" x14ac:dyDescent="0.25">
      <c r="A3678" s="2">
        <v>45113</v>
      </c>
      <c r="B3678" s="3">
        <v>0.62430555555555556</v>
      </c>
      <c r="C3678" s="4">
        <v>1302</v>
      </c>
      <c r="D3678" s="4">
        <v>291211701</v>
      </c>
      <c r="E3678" s="4">
        <v>1</v>
      </c>
      <c r="F3678" s="4" t="s">
        <v>7</v>
      </c>
      <c r="G3678" s="4" t="s">
        <v>8</v>
      </c>
      <c r="H3678">
        <v>1</v>
      </c>
      <c r="I3678">
        <f t="shared" si="228"/>
        <v>0</v>
      </c>
      <c r="J3678">
        <f t="shared" si="229"/>
        <v>0</v>
      </c>
      <c r="K3678">
        <f t="shared" si="230"/>
        <v>0</v>
      </c>
      <c r="L3678">
        <f t="shared" si="231"/>
        <v>1</v>
      </c>
    </row>
    <row r="3679" spans="1:12" ht="13.2" x14ac:dyDescent="0.25">
      <c r="A3679" s="2">
        <v>45113</v>
      </c>
      <c r="B3679" s="3">
        <v>0.61644675925925929</v>
      </c>
      <c r="C3679" s="4">
        <v>1129</v>
      </c>
      <c r="D3679" s="4">
        <v>291207123</v>
      </c>
      <c r="E3679" s="4">
        <v>1</v>
      </c>
      <c r="F3679" s="4" t="s">
        <v>7</v>
      </c>
      <c r="G3679" s="4" t="s">
        <v>8</v>
      </c>
      <c r="H3679">
        <v>1</v>
      </c>
      <c r="I3679">
        <f t="shared" si="228"/>
        <v>0</v>
      </c>
      <c r="J3679">
        <f t="shared" si="229"/>
        <v>0</v>
      </c>
      <c r="K3679">
        <f t="shared" si="230"/>
        <v>0</v>
      </c>
      <c r="L3679">
        <f t="shared" si="231"/>
        <v>1</v>
      </c>
    </row>
    <row r="3680" spans="1:12" ht="13.2" x14ac:dyDescent="0.25">
      <c r="A3680" s="2">
        <v>45113</v>
      </c>
      <c r="B3680" s="3">
        <v>0.56004629629629632</v>
      </c>
      <c r="C3680" s="4">
        <v>1215</v>
      </c>
      <c r="D3680" s="4">
        <v>291119720</v>
      </c>
      <c r="E3680" s="4">
        <v>1</v>
      </c>
      <c r="F3680" s="4" t="s">
        <v>7</v>
      </c>
      <c r="G3680" s="4" t="s">
        <v>8</v>
      </c>
      <c r="H3680">
        <v>0</v>
      </c>
      <c r="I3680">
        <f t="shared" si="228"/>
        <v>0</v>
      </c>
      <c r="J3680">
        <f t="shared" si="229"/>
        <v>0</v>
      </c>
      <c r="K3680">
        <f t="shared" si="230"/>
        <v>0</v>
      </c>
      <c r="L3680">
        <f t="shared" si="231"/>
        <v>1</v>
      </c>
    </row>
    <row r="3681" spans="1:12" ht="13.2" x14ac:dyDescent="0.25">
      <c r="A3681" s="2">
        <v>45113</v>
      </c>
      <c r="B3681" s="3">
        <v>0.63593750000000004</v>
      </c>
      <c r="C3681" s="4">
        <v>1124</v>
      </c>
      <c r="D3681" s="4">
        <v>291217528</v>
      </c>
      <c r="E3681" s="4">
        <v>6</v>
      </c>
      <c r="F3681" s="4" t="s">
        <v>7</v>
      </c>
      <c r="G3681" s="4" t="s">
        <v>8</v>
      </c>
      <c r="H3681">
        <v>0</v>
      </c>
      <c r="I3681">
        <f t="shared" si="228"/>
        <v>0</v>
      </c>
      <c r="J3681">
        <f t="shared" si="229"/>
        <v>0</v>
      </c>
      <c r="K3681">
        <f t="shared" si="230"/>
        <v>0</v>
      </c>
      <c r="L3681">
        <f t="shared" si="231"/>
        <v>1</v>
      </c>
    </row>
    <row r="3682" spans="1:12" ht="13.2" x14ac:dyDescent="0.25">
      <c r="A3682" s="2">
        <v>45113</v>
      </c>
      <c r="B3682" s="3">
        <v>0.64803240740740742</v>
      </c>
      <c r="C3682" s="4">
        <v>1006</v>
      </c>
      <c r="D3682" s="4">
        <v>291223146</v>
      </c>
      <c r="E3682" s="4">
        <v>1</v>
      </c>
      <c r="F3682" s="4" t="s">
        <v>7</v>
      </c>
      <c r="G3682" s="4" t="s">
        <v>8</v>
      </c>
      <c r="H3682">
        <v>1</v>
      </c>
      <c r="I3682">
        <f t="shared" si="228"/>
        <v>0</v>
      </c>
      <c r="J3682">
        <f t="shared" si="229"/>
        <v>0</v>
      </c>
      <c r="K3682">
        <f t="shared" si="230"/>
        <v>0</v>
      </c>
      <c r="L3682">
        <f t="shared" si="231"/>
        <v>1</v>
      </c>
    </row>
    <row r="3683" spans="1:12" ht="13.2" x14ac:dyDescent="0.25">
      <c r="A3683" s="2">
        <v>45113</v>
      </c>
      <c r="B3683" s="3">
        <v>0.64626157407407403</v>
      </c>
      <c r="C3683" s="4">
        <v>1291</v>
      </c>
      <c r="D3683" s="4">
        <v>291222310</v>
      </c>
      <c r="E3683" s="4">
        <v>1</v>
      </c>
      <c r="F3683" s="4" t="s">
        <v>9</v>
      </c>
      <c r="G3683" s="4" t="s">
        <v>10</v>
      </c>
      <c r="H3683">
        <v>0</v>
      </c>
      <c r="I3683">
        <f t="shared" si="228"/>
        <v>1</v>
      </c>
      <c r="J3683">
        <f t="shared" si="229"/>
        <v>0</v>
      </c>
      <c r="K3683">
        <f t="shared" si="230"/>
        <v>0</v>
      </c>
      <c r="L3683">
        <f t="shared" si="231"/>
        <v>0</v>
      </c>
    </row>
    <row r="3684" spans="1:12" ht="13.2" x14ac:dyDescent="0.25">
      <c r="A3684" s="2">
        <v>45113</v>
      </c>
      <c r="B3684" s="3">
        <v>0.65657407407407409</v>
      </c>
      <c r="C3684" s="4">
        <v>1002</v>
      </c>
      <c r="D3684" s="4">
        <v>291227340</v>
      </c>
      <c r="E3684" s="4">
        <v>1</v>
      </c>
      <c r="F3684" s="4" t="s">
        <v>7</v>
      </c>
      <c r="G3684" s="4" t="s">
        <v>8</v>
      </c>
      <c r="H3684">
        <v>1</v>
      </c>
      <c r="I3684">
        <f t="shared" si="228"/>
        <v>0</v>
      </c>
      <c r="J3684">
        <f t="shared" si="229"/>
        <v>0</v>
      </c>
      <c r="K3684">
        <f t="shared" si="230"/>
        <v>0</v>
      </c>
      <c r="L3684">
        <f t="shared" si="231"/>
        <v>1</v>
      </c>
    </row>
    <row r="3685" spans="1:12" ht="13.2" x14ac:dyDescent="0.25">
      <c r="A3685" s="2">
        <v>45113</v>
      </c>
      <c r="B3685" s="3">
        <v>0.64487268518518515</v>
      </c>
      <c r="C3685" s="4">
        <v>1074</v>
      </c>
      <c r="D3685" s="4">
        <v>291221694</v>
      </c>
      <c r="E3685" s="4">
        <v>2</v>
      </c>
      <c r="F3685" s="4" t="s">
        <v>9</v>
      </c>
      <c r="G3685" s="4" t="s">
        <v>10</v>
      </c>
      <c r="H3685">
        <v>1</v>
      </c>
      <c r="I3685">
        <f t="shared" si="228"/>
        <v>1</v>
      </c>
      <c r="J3685">
        <f t="shared" si="229"/>
        <v>0</v>
      </c>
      <c r="K3685">
        <f t="shared" si="230"/>
        <v>0</v>
      </c>
      <c r="L3685">
        <f t="shared" si="231"/>
        <v>0</v>
      </c>
    </row>
    <row r="3686" spans="1:12" ht="13.2" x14ac:dyDescent="0.25">
      <c r="A3686" s="2">
        <v>45113</v>
      </c>
      <c r="B3686" s="3">
        <v>0.67976851851851849</v>
      </c>
      <c r="C3686" s="4">
        <v>1200</v>
      </c>
      <c r="D3686" s="4">
        <v>291241724</v>
      </c>
      <c r="E3686" s="4">
        <v>1</v>
      </c>
      <c r="F3686" s="4" t="s">
        <v>7</v>
      </c>
      <c r="G3686" s="4" t="s">
        <v>8</v>
      </c>
      <c r="H3686">
        <v>1</v>
      </c>
      <c r="I3686">
        <f t="shared" si="228"/>
        <v>0</v>
      </c>
      <c r="J3686">
        <f t="shared" si="229"/>
        <v>0</v>
      </c>
      <c r="K3686">
        <f t="shared" si="230"/>
        <v>0</v>
      </c>
      <c r="L3686">
        <f t="shared" si="231"/>
        <v>1</v>
      </c>
    </row>
    <row r="3687" spans="1:12" ht="13.2" x14ac:dyDescent="0.25">
      <c r="A3687" s="2">
        <v>45113</v>
      </c>
      <c r="B3687" s="3">
        <v>0.66976851851851849</v>
      </c>
      <c r="C3687" s="4">
        <v>1145</v>
      </c>
      <c r="D3687" s="4">
        <v>291234429</v>
      </c>
      <c r="E3687" s="4">
        <v>5</v>
      </c>
      <c r="F3687" s="4" t="s">
        <v>7</v>
      </c>
      <c r="G3687" s="4" t="s">
        <v>8</v>
      </c>
      <c r="H3687">
        <v>1</v>
      </c>
      <c r="I3687">
        <f t="shared" si="228"/>
        <v>0</v>
      </c>
      <c r="J3687">
        <f t="shared" si="229"/>
        <v>0</v>
      </c>
      <c r="K3687">
        <f t="shared" si="230"/>
        <v>0</v>
      </c>
      <c r="L3687">
        <f t="shared" si="231"/>
        <v>1</v>
      </c>
    </row>
    <row r="3688" spans="1:12" ht="13.2" x14ac:dyDescent="0.25">
      <c r="A3688" s="2">
        <v>45113</v>
      </c>
      <c r="B3688" s="3">
        <v>0.68024305555555553</v>
      </c>
      <c r="C3688" s="4">
        <v>1107</v>
      </c>
      <c r="D3688" s="4">
        <v>291242075</v>
      </c>
      <c r="E3688" s="4">
        <v>1</v>
      </c>
      <c r="F3688" s="4" t="s">
        <v>9</v>
      </c>
      <c r="G3688" s="4" t="s">
        <v>11</v>
      </c>
      <c r="H3688">
        <v>0</v>
      </c>
      <c r="I3688">
        <f t="shared" si="228"/>
        <v>0</v>
      </c>
      <c r="J3688">
        <f t="shared" si="229"/>
        <v>1</v>
      </c>
      <c r="K3688">
        <f t="shared" si="230"/>
        <v>0</v>
      </c>
      <c r="L3688">
        <f t="shared" si="231"/>
        <v>0</v>
      </c>
    </row>
    <row r="3689" spans="1:12" ht="13.2" x14ac:dyDescent="0.25">
      <c r="A3689" s="2">
        <v>45113</v>
      </c>
      <c r="B3689" s="3">
        <v>0.67819444444444443</v>
      </c>
      <c r="C3689" s="4">
        <v>1284</v>
      </c>
      <c r="D3689" s="4">
        <v>291240500</v>
      </c>
      <c r="E3689" s="4">
        <v>3</v>
      </c>
      <c r="F3689" s="4" t="s">
        <v>7</v>
      </c>
      <c r="G3689" s="4" t="s">
        <v>8</v>
      </c>
      <c r="H3689">
        <v>1</v>
      </c>
      <c r="I3689">
        <f t="shared" si="228"/>
        <v>0</v>
      </c>
      <c r="J3689">
        <f t="shared" si="229"/>
        <v>0</v>
      </c>
      <c r="K3689">
        <f t="shared" si="230"/>
        <v>0</v>
      </c>
      <c r="L3689">
        <f t="shared" si="231"/>
        <v>1</v>
      </c>
    </row>
    <row r="3690" spans="1:12" ht="13.2" x14ac:dyDescent="0.25">
      <c r="A3690" s="2">
        <v>45113</v>
      </c>
      <c r="B3690" s="3">
        <v>0.68427083333333338</v>
      </c>
      <c r="C3690" s="4">
        <v>1302</v>
      </c>
      <c r="D3690" s="4">
        <v>291245208</v>
      </c>
      <c r="E3690" s="4">
        <v>1</v>
      </c>
      <c r="F3690" s="4" t="s">
        <v>7</v>
      </c>
      <c r="G3690" s="4" t="s">
        <v>8</v>
      </c>
      <c r="H3690">
        <v>1</v>
      </c>
      <c r="I3690">
        <f t="shared" si="228"/>
        <v>0</v>
      </c>
      <c r="J3690">
        <f t="shared" si="229"/>
        <v>0</v>
      </c>
      <c r="K3690">
        <f t="shared" si="230"/>
        <v>0</v>
      </c>
      <c r="L3690">
        <f t="shared" si="231"/>
        <v>1</v>
      </c>
    </row>
    <row r="3691" spans="1:12" ht="13.2" x14ac:dyDescent="0.25">
      <c r="A3691" s="2">
        <v>45113</v>
      </c>
      <c r="B3691" s="3">
        <v>0.68834490740740739</v>
      </c>
      <c r="C3691" s="4">
        <v>1094</v>
      </c>
      <c r="D3691" s="4">
        <v>291248370</v>
      </c>
      <c r="E3691" s="4">
        <v>2</v>
      </c>
      <c r="F3691" s="4" t="s">
        <v>7</v>
      </c>
      <c r="G3691" s="4" t="s">
        <v>8</v>
      </c>
      <c r="H3691">
        <v>1</v>
      </c>
      <c r="I3691">
        <f t="shared" si="228"/>
        <v>0</v>
      </c>
      <c r="J3691">
        <f t="shared" si="229"/>
        <v>0</v>
      </c>
      <c r="K3691">
        <f t="shared" si="230"/>
        <v>0</v>
      </c>
      <c r="L3691">
        <f t="shared" si="231"/>
        <v>1</v>
      </c>
    </row>
    <row r="3692" spans="1:12" ht="13.2" x14ac:dyDescent="0.25">
      <c r="A3692" s="2">
        <v>45113</v>
      </c>
      <c r="B3692" s="3">
        <v>0.68562500000000004</v>
      </c>
      <c r="C3692" s="4">
        <v>1074</v>
      </c>
      <c r="D3692" s="4">
        <v>291246212</v>
      </c>
      <c r="E3692" s="4">
        <v>2</v>
      </c>
      <c r="F3692" s="4" t="s">
        <v>7</v>
      </c>
      <c r="G3692" s="4" t="s">
        <v>8</v>
      </c>
      <c r="H3692">
        <v>1</v>
      </c>
      <c r="I3692">
        <f t="shared" si="228"/>
        <v>0</v>
      </c>
      <c r="J3692">
        <f t="shared" si="229"/>
        <v>0</v>
      </c>
      <c r="K3692">
        <f t="shared" si="230"/>
        <v>0</v>
      </c>
      <c r="L3692">
        <f t="shared" si="231"/>
        <v>1</v>
      </c>
    </row>
    <row r="3693" spans="1:12" ht="13.2" x14ac:dyDescent="0.25">
      <c r="A3693" s="2">
        <v>45113</v>
      </c>
      <c r="B3693" s="3">
        <v>0.69167824074074069</v>
      </c>
      <c r="C3693" s="4">
        <v>1145</v>
      </c>
      <c r="D3693" s="4">
        <v>291251185</v>
      </c>
      <c r="E3693" s="4">
        <v>1</v>
      </c>
      <c r="F3693" s="4" t="s">
        <v>7</v>
      </c>
      <c r="G3693" s="4" t="s">
        <v>8</v>
      </c>
      <c r="H3693">
        <v>1</v>
      </c>
      <c r="I3693">
        <f t="shared" si="228"/>
        <v>0</v>
      </c>
      <c r="J3693">
        <f t="shared" si="229"/>
        <v>0</v>
      </c>
      <c r="K3693">
        <f t="shared" si="230"/>
        <v>0</v>
      </c>
      <c r="L3693">
        <f t="shared" si="231"/>
        <v>1</v>
      </c>
    </row>
    <row r="3694" spans="1:12" ht="13.2" x14ac:dyDescent="0.25">
      <c r="A3694" s="2">
        <v>45113</v>
      </c>
      <c r="B3694" s="3">
        <v>0.69776620370370368</v>
      </c>
      <c r="C3694" s="4">
        <v>1200</v>
      </c>
      <c r="D3694" s="4">
        <v>291256629</v>
      </c>
      <c r="E3694" s="4">
        <v>1</v>
      </c>
      <c r="F3694" s="4" t="s">
        <v>7</v>
      </c>
      <c r="G3694" s="4" t="s">
        <v>8</v>
      </c>
      <c r="H3694">
        <v>1</v>
      </c>
      <c r="I3694">
        <f t="shared" si="228"/>
        <v>0</v>
      </c>
      <c r="J3694">
        <f t="shared" si="229"/>
        <v>0</v>
      </c>
      <c r="K3694">
        <f t="shared" si="230"/>
        <v>0</v>
      </c>
      <c r="L3694">
        <f t="shared" si="231"/>
        <v>1</v>
      </c>
    </row>
    <row r="3695" spans="1:12" ht="13.2" x14ac:dyDescent="0.25">
      <c r="A3695" s="2">
        <v>45113</v>
      </c>
      <c r="B3695" s="3">
        <v>0.69754629629629628</v>
      </c>
      <c r="C3695" s="4">
        <v>1002</v>
      </c>
      <c r="D3695" s="4">
        <v>291256428</v>
      </c>
      <c r="E3695" s="4">
        <v>1</v>
      </c>
      <c r="F3695" s="4" t="s">
        <v>7</v>
      </c>
      <c r="G3695" s="4" t="s">
        <v>8</v>
      </c>
      <c r="H3695">
        <v>1</v>
      </c>
      <c r="I3695">
        <f t="shared" si="228"/>
        <v>0</v>
      </c>
      <c r="J3695">
        <f t="shared" si="229"/>
        <v>0</v>
      </c>
      <c r="K3695">
        <f t="shared" si="230"/>
        <v>0</v>
      </c>
      <c r="L3695">
        <f t="shared" si="231"/>
        <v>1</v>
      </c>
    </row>
    <row r="3696" spans="1:12" ht="13.2" x14ac:dyDescent="0.25">
      <c r="A3696" s="2">
        <v>45113</v>
      </c>
      <c r="B3696" s="3">
        <v>0.70807870370370374</v>
      </c>
      <c r="C3696" s="4">
        <v>1200</v>
      </c>
      <c r="D3696" s="4">
        <v>291265733</v>
      </c>
      <c r="E3696" s="4">
        <v>1</v>
      </c>
      <c r="F3696" s="4" t="s">
        <v>7</v>
      </c>
      <c r="G3696" s="4" t="s">
        <v>8</v>
      </c>
      <c r="H3696">
        <v>1</v>
      </c>
      <c r="I3696">
        <f t="shared" si="228"/>
        <v>0</v>
      </c>
      <c r="J3696">
        <f t="shared" si="229"/>
        <v>0</v>
      </c>
      <c r="K3696">
        <f t="shared" si="230"/>
        <v>0</v>
      </c>
      <c r="L3696">
        <f t="shared" si="231"/>
        <v>1</v>
      </c>
    </row>
    <row r="3697" spans="1:12" ht="13.2" x14ac:dyDescent="0.25">
      <c r="A3697" s="2">
        <v>45113</v>
      </c>
      <c r="B3697" s="3">
        <v>0.71038194444444447</v>
      </c>
      <c r="C3697" s="4">
        <v>1302</v>
      </c>
      <c r="D3697" s="4">
        <v>291267676</v>
      </c>
      <c r="E3697" s="4">
        <v>2</v>
      </c>
      <c r="F3697" s="4" t="s">
        <v>7</v>
      </c>
      <c r="G3697" s="4" t="s">
        <v>8</v>
      </c>
      <c r="H3697">
        <v>1</v>
      </c>
      <c r="I3697">
        <f t="shared" si="228"/>
        <v>0</v>
      </c>
      <c r="J3697">
        <f t="shared" si="229"/>
        <v>0</v>
      </c>
      <c r="K3697">
        <f t="shared" si="230"/>
        <v>0</v>
      </c>
      <c r="L3697">
        <f t="shared" si="231"/>
        <v>1</v>
      </c>
    </row>
    <row r="3698" spans="1:12" ht="13.2" x14ac:dyDescent="0.25">
      <c r="A3698" s="2">
        <v>45113</v>
      </c>
      <c r="B3698" s="3">
        <v>0.71131944444444439</v>
      </c>
      <c r="C3698" s="4">
        <v>1002</v>
      </c>
      <c r="D3698" s="4">
        <v>291268557</v>
      </c>
      <c r="E3698" s="4">
        <v>1</v>
      </c>
      <c r="F3698" s="4" t="s">
        <v>7</v>
      </c>
      <c r="G3698" s="4" t="s">
        <v>8</v>
      </c>
      <c r="H3698">
        <v>1</v>
      </c>
      <c r="I3698">
        <f t="shared" si="228"/>
        <v>0</v>
      </c>
      <c r="J3698">
        <f t="shared" si="229"/>
        <v>0</v>
      </c>
      <c r="K3698">
        <f t="shared" si="230"/>
        <v>0</v>
      </c>
      <c r="L3698">
        <f t="shared" si="231"/>
        <v>1</v>
      </c>
    </row>
    <row r="3699" spans="1:12" ht="13.2" x14ac:dyDescent="0.25">
      <c r="A3699" s="2">
        <v>45113</v>
      </c>
      <c r="B3699" s="3">
        <v>0.71292824074074079</v>
      </c>
      <c r="C3699" s="4">
        <v>1002</v>
      </c>
      <c r="D3699" s="4">
        <v>291269995</v>
      </c>
      <c r="E3699" s="4">
        <v>1</v>
      </c>
      <c r="F3699" s="4" t="s">
        <v>7</v>
      </c>
      <c r="G3699" s="4" t="s">
        <v>8</v>
      </c>
      <c r="H3699">
        <v>1</v>
      </c>
      <c r="I3699">
        <f t="shared" si="228"/>
        <v>0</v>
      </c>
      <c r="J3699">
        <f t="shared" si="229"/>
        <v>0</v>
      </c>
      <c r="K3699">
        <f t="shared" si="230"/>
        <v>0</v>
      </c>
      <c r="L3699">
        <f t="shared" si="231"/>
        <v>1</v>
      </c>
    </row>
    <row r="3700" spans="1:12" ht="13.2" x14ac:dyDescent="0.25">
      <c r="A3700" s="2">
        <v>45113</v>
      </c>
      <c r="B3700" s="3">
        <v>0.71509259259259261</v>
      </c>
      <c r="C3700" s="4">
        <v>1200</v>
      </c>
      <c r="D3700" s="4">
        <v>291271979</v>
      </c>
      <c r="E3700" s="4">
        <v>1</v>
      </c>
      <c r="F3700" s="4" t="s">
        <v>7</v>
      </c>
      <c r="G3700" s="4" t="s">
        <v>8</v>
      </c>
      <c r="H3700">
        <v>1</v>
      </c>
      <c r="I3700">
        <f t="shared" si="228"/>
        <v>0</v>
      </c>
      <c r="J3700">
        <f t="shared" si="229"/>
        <v>0</v>
      </c>
      <c r="K3700">
        <f t="shared" si="230"/>
        <v>0</v>
      </c>
      <c r="L3700">
        <f t="shared" si="231"/>
        <v>1</v>
      </c>
    </row>
    <row r="3701" spans="1:12" ht="13.2" x14ac:dyDescent="0.25">
      <c r="A3701" s="2">
        <v>45113</v>
      </c>
      <c r="B3701" s="3">
        <v>0.71667824074074071</v>
      </c>
      <c r="C3701" s="4">
        <v>1214</v>
      </c>
      <c r="D3701" s="4">
        <v>291273508</v>
      </c>
      <c r="E3701" s="4">
        <v>1</v>
      </c>
      <c r="F3701" s="4" t="s">
        <v>9</v>
      </c>
      <c r="G3701" s="4" t="s">
        <v>10</v>
      </c>
      <c r="H3701">
        <v>1</v>
      </c>
      <c r="I3701">
        <f t="shared" si="228"/>
        <v>1</v>
      </c>
      <c r="J3701">
        <f t="shared" si="229"/>
        <v>0</v>
      </c>
      <c r="K3701">
        <f t="shared" si="230"/>
        <v>0</v>
      </c>
      <c r="L3701">
        <f t="shared" si="231"/>
        <v>0</v>
      </c>
    </row>
    <row r="3702" spans="1:12" ht="13.2" x14ac:dyDescent="0.25">
      <c r="A3702" s="2">
        <v>45113</v>
      </c>
      <c r="B3702" s="3">
        <v>0.72271990740740744</v>
      </c>
      <c r="C3702" s="4">
        <v>1302</v>
      </c>
      <c r="D3702" s="4">
        <v>291279042</v>
      </c>
      <c r="E3702" s="4">
        <v>1</v>
      </c>
      <c r="F3702" s="4" t="s">
        <v>7</v>
      </c>
      <c r="G3702" s="4" t="s">
        <v>8</v>
      </c>
      <c r="H3702">
        <v>1</v>
      </c>
      <c r="I3702">
        <f t="shared" si="228"/>
        <v>0</v>
      </c>
      <c r="J3702">
        <f t="shared" si="229"/>
        <v>0</v>
      </c>
      <c r="K3702">
        <f t="shared" si="230"/>
        <v>0</v>
      </c>
      <c r="L3702">
        <f t="shared" si="231"/>
        <v>1</v>
      </c>
    </row>
    <row r="3703" spans="1:12" ht="13.2" x14ac:dyDescent="0.25">
      <c r="A3703" s="2">
        <v>45113</v>
      </c>
      <c r="B3703" s="3">
        <v>0.72167824074074072</v>
      </c>
      <c r="C3703" s="4">
        <v>1180</v>
      </c>
      <c r="D3703" s="4">
        <v>291278170</v>
      </c>
      <c r="E3703" s="4">
        <v>8</v>
      </c>
      <c r="F3703" s="4" t="s">
        <v>9</v>
      </c>
      <c r="G3703" s="4" t="s">
        <v>10</v>
      </c>
      <c r="H3703">
        <v>0</v>
      </c>
      <c r="I3703">
        <f t="shared" si="228"/>
        <v>1</v>
      </c>
      <c r="J3703">
        <f t="shared" si="229"/>
        <v>0</v>
      </c>
      <c r="K3703">
        <f t="shared" si="230"/>
        <v>0</v>
      </c>
      <c r="L3703">
        <f t="shared" si="231"/>
        <v>0</v>
      </c>
    </row>
    <row r="3704" spans="1:12" ht="13.2" x14ac:dyDescent="0.25">
      <c r="A3704" s="2">
        <v>45113</v>
      </c>
      <c r="B3704" s="3">
        <v>0.73039351851851853</v>
      </c>
      <c r="C3704" s="4">
        <v>1180</v>
      </c>
      <c r="D3704" s="4">
        <v>291285696</v>
      </c>
      <c r="E3704" s="4">
        <v>2</v>
      </c>
      <c r="F3704" s="4" t="s">
        <v>9</v>
      </c>
      <c r="G3704" s="4" t="s">
        <v>11</v>
      </c>
      <c r="H3704">
        <v>0</v>
      </c>
      <c r="I3704">
        <f t="shared" si="228"/>
        <v>0</v>
      </c>
      <c r="J3704">
        <f t="shared" si="229"/>
        <v>1</v>
      </c>
      <c r="K3704">
        <f t="shared" si="230"/>
        <v>0</v>
      </c>
      <c r="L3704">
        <f t="shared" si="231"/>
        <v>0</v>
      </c>
    </row>
    <row r="3705" spans="1:12" ht="13.2" x14ac:dyDescent="0.25">
      <c r="A3705" s="2">
        <v>45113</v>
      </c>
      <c r="B3705" s="3">
        <v>0.73126157407407411</v>
      </c>
      <c r="C3705" s="4">
        <v>1302</v>
      </c>
      <c r="D3705" s="4">
        <v>291286430</v>
      </c>
      <c r="E3705" s="4">
        <v>2</v>
      </c>
      <c r="F3705" s="4" t="s">
        <v>7</v>
      </c>
      <c r="G3705" s="4" t="s">
        <v>8</v>
      </c>
      <c r="H3705">
        <v>1</v>
      </c>
      <c r="I3705">
        <f t="shared" si="228"/>
        <v>0</v>
      </c>
      <c r="J3705">
        <f t="shared" si="229"/>
        <v>0</v>
      </c>
      <c r="K3705">
        <f t="shared" si="230"/>
        <v>0</v>
      </c>
      <c r="L3705">
        <f t="shared" si="231"/>
        <v>1</v>
      </c>
    </row>
    <row r="3706" spans="1:12" ht="13.2" x14ac:dyDescent="0.25">
      <c r="A3706" s="2">
        <v>45113</v>
      </c>
      <c r="B3706" s="3">
        <v>0.74380787037037033</v>
      </c>
      <c r="C3706" s="4">
        <v>1346</v>
      </c>
      <c r="D3706" s="4">
        <v>291296713</v>
      </c>
      <c r="E3706" s="4">
        <v>1</v>
      </c>
      <c r="F3706" s="4" t="s">
        <v>7</v>
      </c>
      <c r="G3706" s="4" t="s">
        <v>8</v>
      </c>
      <c r="H3706">
        <v>1</v>
      </c>
      <c r="I3706">
        <f t="shared" si="228"/>
        <v>0</v>
      </c>
      <c r="J3706">
        <f t="shared" si="229"/>
        <v>0</v>
      </c>
      <c r="K3706">
        <f t="shared" si="230"/>
        <v>0</v>
      </c>
      <c r="L3706">
        <f t="shared" si="231"/>
        <v>1</v>
      </c>
    </row>
    <row r="3707" spans="1:12" ht="13.2" x14ac:dyDescent="0.25">
      <c r="A3707" s="2">
        <v>45113</v>
      </c>
      <c r="B3707" s="3">
        <v>0.56694444444444447</v>
      </c>
      <c r="C3707" s="4">
        <v>1002</v>
      </c>
      <c r="D3707" s="4">
        <v>291135882</v>
      </c>
      <c r="E3707" s="4">
        <v>1</v>
      </c>
      <c r="F3707" s="4" t="s">
        <v>9</v>
      </c>
      <c r="G3707" s="4" t="s">
        <v>8</v>
      </c>
      <c r="H3707">
        <v>1</v>
      </c>
      <c r="I3707">
        <f t="shared" si="228"/>
        <v>0</v>
      </c>
      <c r="J3707">
        <f t="shared" si="229"/>
        <v>0</v>
      </c>
      <c r="K3707">
        <f t="shared" si="230"/>
        <v>1</v>
      </c>
      <c r="L3707">
        <f t="shared" si="231"/>
        <v>0</v>
      </c>
    </row>
    <row r="3708" spans="1:12" ht="13.2" x14ac:dyDescent="0.25">
      <c r="A3708" s="2">
        <v>45113</v>
      </c>
      <c r="B3708" s="3">
        <v>0.74348379629629635</v>
      </c>
      <c r="C3708" s="4">
        <v>1162</v>
      </c>
      <c r="D3708" s="4">
        <v>291296459</v>
      </c>
      <c r="E3708" s="4">
        <v>1</v>
      </c>
      <c r="F3708" s="4" t="s">
        <v>9</v>
      </c>
      <c r="G3708" s="4" t="s">
        <v>13</v>
      </c>
      <c r="H3708">
        <v>1</v>
      </c>
      <c r="I3708">
        <f t="shared" si="228"/>
        <v>0</v>
      </c>
      <c r="J3708">
        <f t="shared" si="229"/>
        <v>0</v>
      </c>
      <c r="K3708">
        <f t="shared" si="230"/>
        <v>0</v>
      </c>
      <c r="L3708">
        <f t="shared" si="231"/>
        <v>0</v>
      </c>
    </row>
    <row r="3709" spans="1:12" ht="13.2" x14ac:dyDescent="0.25">
      <c r="A3709" s="2">
        <v>45113</v>
      </c>
      <c r="B3709" s="3">
        <v>0.74471064814814814</v>
      </c>
      <c r="C3709" s="4">
        <v>1162</v>
      </c>
      <c r="D3709" s="4">
        <v>291297382</v>
      </c>
      <c r="E3709" s="4">
        <v>1</v>
      </c>
      <c r="F3709" s="4" t="s">
        <v>9</v>
      </c>
      <c r="G3709" s="4" t="s">
        <v>13</v>
      </c>
      <c r="H3709">
        <v>1</v>
      </c>
      <c r="I3709">
        <f t="shared" si="228"/>
        <v>0</v>
      </c>
      <c r="J3709">
        <f t="shared" si="229"/>
        <v>0</v>
      </c>
      <c r="K3709">
        <f t="shared" si="230"/>
        <v>0</v>
      </c>
      <c r="L3709">
        <f t="shared" si="231"/>
        <v>0</v>
      </c>
    </row>
    <row r="3710" spans="1:12" ht="13.2" x14ac:dyDescent="0.25">
      <c r="A3710" s="2">
        <v>45113</v>
      </c>
      <c r="B3710" s="3">
        <v>0.75254629629629632</v>
      </c>
      <c r="C3710" s="4">
        <v>1002</v>
      </c>
      <c r="D3710" s="4">
        <v>291302974</v>
      </c>
      <c r="E3710" s="4">
        <v>2</v>
      </c>
      <c r="F3710" s="4" t="s">
        <v>7</v>
      </c>
      <c r="G3710" s="4" t="s">
        <v>8</v>
      </c>
      <c r="H3710">
        <v>1</v>
      </c>
      <c r="I3710">
        <f t="shared" si="228"/>
        <v>0</v>
      </c>
      <c r="J3710">
        <f t="shared" si="229"/>
        <v>0</v>
      </c>
      <c r="K3710">
        <f t="shared" si="230"/>
        <v>0</v>
      </c>
      <c r="L3710">
        <f t="shared" si="231"/>
        <v>1</v>
      </c>
    </row>
    <row r="3711" spans="1:12" ht="13.2" x14ac:dyDescent="0.25">
      <c r="A3711" s="2">
        <v>45113</v>
      </c>
      <c r="B3711" s="3">
        <v>0.75312500000000004</v>
      </c>
      <c r="C3711" s="4">
        <v>1145</v>
      </c>
      <c r="D3711" s="4">
        <v>291303370</v>
      </c>
      <c r="E3711" s="4">
        <v>1</v>
      </c>
      <c r="F3711" s="4" t="s">
        <v>9</v>
      </c>
      <c r="G3711" s="4" t="s">
        <v>10</v>
      </c>
      <c r="H3711">
        <v>1</v>
      </c>
      <c r="I3711">
        <f t="shared" si="228"/>
        <v>1</v>
      </c>
      <c r="J3711">
        <f t="shared" si="229"/>
        <v>0</v>
      </c>
      <c r="K3711">
        <f t="shared" si="230"/>
        <v>0</v>
      </c>
      <c r="L3711">
        <f t="shared" si="231"/>
        <v>0</v>
      </c>
    </row>
    <row r="3712" spans="1:12" ht="13.2" x14ac:dyDescent="0.25">
      <c r="A3712" s="2">
        <v>45113</v>
      </c>
      <c r="B3712" s="3">
        <v>0.75730324074074074</v>
      </c>
      <c r="C3712" s="4">
        <v>1135</v>
      </c>
      <c r="D3712" s="4">
        <v>291306102</v>
      </c>
      <c r="E3712" s="4">
        <v>1</v>
      </c>
      <c r="F3712" s="4" t="s">
        <v>9</v>
      </c>
      <c r="G3712" s="4" t="s">
        <v>8</v>
      </c>
      <c r="H3712">
        <v>1</v>
      </c>
      <c r="I3712">
        <f t="shared" si="228"/>
        <v>0</v>
      </c>
      <c r="J3712">
        <f t="shared" si="229"/>
        <v>0</v>
      </c>
      <c r="K3712">
        <f t="shared" si="230"/>
        <v>1</v>
      </c>
      <c r="L3712">
        <f t="shared" si="231"/>
        <v>0</v>
      </c>
    </row>
    <row r="3713" spans="1:12" ht="13.2" x14ac:dyDescent="0.25">
      <c r="A3713" s="2">
        <v>45113</v>
      </c>
      <c r="B3713" s="3">
        <v>0.76023148148148145</v>
      </c>
      <c r="C3713" s="4">
        <v>1200</v>
      </c>
      <c r="D3713" s="4">
        <v>291307865</v>
      </c>
      <c r="E3713" s="4">
        <v>1</v>
      </c>
      <c r="F3713" s="4" t="s">
        <v>7</v>
      </c>
      <c r="G3713" s="4" t="s">
        <v>8</v>
      </c>
      <c r="H3713">
        <v>1</v>
      </c>
      <c r="I3713">
        <f t="shared" si="228"/>
        <v>0</v>
      </c>
      <c r="J3713">
        <f t="shared" si="229"/>
        <v>0</v>
      </c>
      <c r="K3713">
        <f t="shared" si="230"/>
        <v>0</v>
      </c>
      <c r="L3713">
        <f t="shared" si="231"/>
        <v>1</v>
      </c>
    </row>
    <row r="3714" spans="1:12" ht="13.2" x14ac:dyDescent="0.25">
      <c r="A3714" s="2">
        <v>45113</v>
      </c>
      <c r="B3714" s="3">
        <v>0.7621296296296296</v>
      </c>
      <c r="C3714" s="4">
        <v>1302</v>
      </c>
      <c r="D3714" s="4">
        <v>291309024</v>
      </c>
      <c r="E3714" s="4">
        <v>1</v>
      </c>
      <c r="F3714" s="4" t="s">
        <v>7</v>
      </c>
      <c r="G3714" s="4" t="s">
        <v>8</v>
      </c>
      <c r="H3714">
        <v>1</v>
      </c>
      <c r="I3714">
        <f t="shared" si="228"/>
        <v>0</v>
      </c>
      <c r="J3714">
        <f t="shared" si="229"/>
        <v>0</v>
      </c>
      <c r="K3714">
        <f t="shared" si="230"/>
        <v>0</v>
      </c>
      <c r="L3714">
        <f t="shared" si="231"/>
        <v>1</v>
      </c>
    </row>
    <row r="3715" spans="1:12" ht="13.2" x14ac:dyDescent="0.25">
      <c r="A3715" s="2">
        <v>45113</v>
      </c>
      <c r="B3715" s="3">
        <v>0.76390046296296299</v>
      </c>
      <c r="C3715" s="4">
        <v>1200</v>
      </c>
      <c r="D3715" s="4">
        <v>291310040</v>
      </c>
      <c r="E3715" s="4">
        <v>1</v>
      </c>
      <c r="F3715" s="4" t="s">
        <v>7</v>
      </c>
      <c r="G3715" s="4" t="s">
        <v>8</v>
      </c>
      <c r="H3715">
        <v>1</v>
      </c>
      <c r="I3715">
        <f t="shared" ref="I3715:I3778" si="232">IF($G3715=$N$2,1,0)</f>
        <v>0</v>
      </c>
      <c r="J3715">
        <f t="shared" ref="J3715:J3778" si="233">IF($G3715=$N$3,1,0)</f>
        <v>0</v>
      </c>
      <c r="K3715">
        <f t="shared" ref="K3715:K3778" si="234">IF($F3715=$N$1, IF($G3715=$N$4,1,0),0)</f>
        <v>0</v>
      </c>
      <c r="L3715">
        <f t="shared" ref="L3715:L3778" si="235">IF($F3715&lt;&gt;$N$1, IF($G3715=$N$4,1,0),0)</f>
        <v>1</v>
      </c>
    </row>
    <row r="3716" spans="1:12" ht="13.2" x14ac:dyDescent="0.25">
      <c r="A3716" s="2">
        <v>45113</v>
      </c>
      <c r="B3716" s="3">
        <v>0.76479166666666665</v>
      </c>
      <c r="C3716" s="4">
        <v>1135</v>
      </c>
      <c r="D3716" s="4">
        <v>291310557</v>
      </c>
      <c r="E3716" s="4">
        <v>1</v>
      </c>
      <c r="F3716" s="4" t="s">
        <v>9</v>
      </c>
      <c r="G3716" s="4" t="s">
        <v>10</v>
      </c>
      <c r="H3716">
        <v>1</v>
      </c>
      <c r="I3716">
        <f t="shared" si="232"/>
        <v>1</v>
      </c>
      <c r="J3716">
        <f t="shared" si="233"/>
        <v>0</v>
      </c>
      <c r="K3716">
        <f t="shared" si="234"/>
        <v>0</v>
      </c>
      <c r="L3716">
        <f t="shared" si="235"/>
        <v>0</v>
      </c>
    </row>
    <row r="3717" spans="1:12" ht="13.2" x14ac:dyDescent="0.25">
      <c r="A3717" s="2">
        <v>45113</v>
      </c>
      <c r="B3717" s="3">
        <v>0.76570601851851849</v>
      </c>
      <c r="C3717" s="4">
        <v>1074</v>
      </c>
      <c r="D3717" s="4">
        <v>291311081</v>
      </c>
      <c r="E3717" s="4">
        <v>1</v>
      </c>
      <c r="F3717" s="4" t="s">
        <v>7</v>
      </c>
      <c r="G3717" s="4" t="s">
        <v>8</v>
      </c>
      <c r="H3717">
        <v>1</v>
      </c>
      <c r="I3717">
        <f t="shared" si="232"/>
        <v>0</v>
      </c>
      <c r="J3717">
        <f t="shared" si="233"/>
        <v>0</v>
      </c>
      <c r="K3717">
        <f t="shared" si="234"/>
        <v>0</v>
      </c>
      <c r="L3717">
        <f t="shared" si="235"/>
        <v>1</v>
      </c>
    </row>
    <row r="3718" spans="1:12" ht="13.2" x14ac:dyDescent="0.25">
      <c r="A3718" s="2">
        <v>45113</v>
      </c>
      <c r="B3718" s="3">
        <v>0.76790509259259254</v>
      </c>
      <c r="C3718" s="4">
        <v>1002</v>
      </c>
      <c r="D3718" s="4">
        <v>291312178</v>
      </c>
      <c r="E3718" s="4">
        <v>1</v>
      </c>
      <c r="F3718" s="4" t="s">
        <v>7</v>
      </c>
      <c r="G3718" s="4" t="s">
        <v>8</v>
      </c>
      <c r="H3718">
        <v>1</v>
      </c>
      <c r="I3718">
        <f t="shared" si="232"/>
        <v>0</v>
      </c>
      <c r="J3718">
        <f t="shared" si="233"/>
        <v>0</v>
      </c>
      <c r="K3718">
        <f t="shared" si="234"/>
        <v>0</v>
      </c>
      <c r="L3718">
        <f t="shared" si="235"/>
        <v>1</v>
      </c>
    </row>
    <row r="3719" spans="1:12" ht="13.2" x14ac:dyDescent="0.25">
      <c r="A3719" s="2">
        <v>45113</v>
      </c>
      <c r="B3719" s="3">
        <v>0.71218749999999997</v>
      </c>
      <c r="C3719" s="4">
        <v>1129</v>
      </c>
      <c r="D3719" s="4">
        <v>291269313</v>
      </c>
      <c r="E3719" s="4">
        <v>1</v>
      </c>
      <c r="F3719" s="4" t="s">
        <v>7</v>
      </c>
      <c r="G3719" s="4" t="s">
        <v>8</v>
      </c>
      <c r="H3719">
        <v>1</v>
      </c>
      <c r="I3719">
        <f t="shared" si="232"/>
        <v>0</v>
      </c>
      <c r="J3719">
        <f t="shared" si="233"/>
        <v>0</v>
      </c>
      <c r="K3719">
        <f t="shared" si="234"/>
        <v>0</v>
      </c>
      <c r="L3719">
        <f t="shared" si="235"/>
        <v>1</v>
      </c>
    </row>
    <row r="3720" spans="1:12" ht="13.2" x14ac:dyDescent="0.25">
      <c r="A3720" s="2">
        <v>45113</v>
      </c>
      <c r="B3720" s="3">
        <v>0.7754050925925926</v>
      </c>
      <c r="C3720" s="4">
        <v>1302</v>
      </c>
      <c r="D3720" s="4">
        <v>291315867</v>
      </c>
      <c r="E3720" s="4">
        <v>1</v>
      </c>
      <c r="F3720" s="4" t="s">
        <v>9</v>
      </c>
      <c r="G3720" s="4" t="s">
        <v>12</v>
      </c>
      <c r="H3720">
        <v>1</v>
      </c>
      <c r="I3720">
        <f t="shared" si="232"/>
        <v>0</v>
      </c>
      <c r="J3720">
        <f t="shared" si="233"/>
        <v>0</v>
      </c>
      <c r="K3720">
        <f t="shared" si="234"/>
        <v>0</v>
      </c>
      <c r="L3720">
        <f t="shared" si="235"/>
        <v>0</v>
      </c>
    </row>
    <row r="3721" spans="1:12" ht="13.2" x14ac:dyDescent="0.25">
      <c r="A3721" s="2">
        <v>45113</v>
      </c>
      <c r="B3721" s="3">
        <v>0.78141203703703699</v>
      </c>
      <c r="C3721" s="4">
        <v>1282</v>
      </c>
      <c r="D3721" s="4">
        <v>291318668</v>
      </c>
      <c r="E3721" s="4">
        <v>1</v>
      </c>
      <c r="F3721" s="4" t="s">
        <v>7</v>
      </c>
      <c r="G3721" s="4" t="s">
        <v>8</v>
      </c>
      <c r="H3721">
        <v>1</v>
      </c>
      <c r="I3721">
        <f t="shared" si="232"/>
        <v>0</v>
      </c>
      <c r="J3721">
        <f t="shared" si="233"/>
        <v>0</v>
      </c>
      <c r="K3721">
        <f t="shared" si="234"/>
        <v>0</v>
      </c>
      <c r="L3721">
        <f t="shared" si="235"/>
        <v>1</v>
      </c>
    </row>
    <row r="3722" spans="1:12" ht="13.2" x14ac:dyDescent="0.25">
      <c r="A3722" s="2">
        <v>45113</v>
      </c>
      <c r="B3722" s="3">
        <v>0.78454861111111107</v>
      </c>
      <c r="C3722" s="4">
        <v>1200</v>
      </c>
      <c r="D3722" s="4">
        <v>291319982</v>
      </c>
      <c r="E3722" s="4">
        <v>1</v>
      </c>
      <c r="F3722" s="4" t="s">
        <v>7</v>
      </c>
      <c r="G3722" s="4" t="s">
        <v>8</v>
      </c>
      <c r="H3722">
        <v>1</v>
      </c>
      <c r="I3722">
        <f t="shared" si="232"/>
        <v>0</v>
      </c>
      <c r="J3722">
        <f t="shared" si="233"/>
        <v>0</v>
      </c>
      <c r="K3722">
        <f t="shared" si="234"/>
        <v>0</v>
      </c>
      <c r="L3722">
        <f t="shared" si="235"/>
        <v>1</v>
      </c>
    </row>
    <row r="3723" spans="1:12" ht="13.2" x14ac:dyDescent="0.25">
      <c r="A3723" s="2">
        <v>45113</v>
      </c>
      <c r="B3723" s="3">
        <v>0.64483796296296292</v>
      </c>
      <c r="C3723" s="4">
        <v>1002</v>
      </c>
      <c r="D3723" s="4">
        <v>291221674</v>
      </c>
      <c r="E3723" s="4">
        <v>2</v>
      </c>
      <c r="F3723" s="4" t="s">
        <v>7</v>
      </c>
      <c r="G3723" s="4" t="s">
        <v>8</v>
      </c>
      <c r="H3723">
        <v>1</v>
      </c>
      <c r="I3723">
        <f t="shared" si="232"/>
        <v>0</v>
      </c>
      <c r="J3723">
        <f t="shared" si="233"/>
        <v>0</v>
      </c>
      <c r="K3723">
        <f t="shared" si="234"/>
        <v>0</v>
      </c>
      <c r="L3723">
        <f t="shared" si="235"/>
        <v>1</v>
      </c>
    </row>
    <row r="3724" spans="1:12" ht="13.2" x14ac:dyDescent="0.25">
      <c r="A3724" s="2">
        <v>45113</v>
      </c>
      <c r="B3724" s="3">
        <v>0.78347222222222224</v>
      </c>
      <c r="C3724" s="4">
        <v>1002</v>
      </c>
      <c r="D3724" s="4">
        <v>291319513</v>
      </c>
      <c r="E3724" s="4">
        <v>1</v>
      </c>
      <c r="F3724" s="4" t="s">
        <v>7</v>
      </c>
      <c r="G3724" s="4" t="s">
        <v>8</v>
      </c>
      <c r="H3724">
        <v>1</v>
      </c>
      <c r="I3724">
        <f t="shared" si="232"/>
        <v>0</v>
      </c>
      <c r="J3724">
        <f t="shared" si="233"/>
        <v>0</v>
      </c>
      <c r="K3724">
        <f t="shared" si="234"/>
        <v>0</v>
      </c>
      <c r="L3724">
        <f t="shared" si="235"/>
        <v>1</v>
      </c>
    </row>
    <row r="3725" spans="1:12" ht="13.2" x14ac:dyDescent="0.25">
      <c r="A3725" s="2">
        <v>45113</v>
      </c>
      <c r="B3725" s="3">
        <v>0.81556712962962963</v>
      </c>
      <c r="C3725" s="4">
        <v>1200</v>
      </c>
      <c r="D3725" s="4">
        <v>291336752</v>
      </c>
      <c r="E3725" s="4">
        <v>1</v>
      </c>
      <c r="F3725" s="4" t="s">
        <v>9</v>
      </c>
      <c r="G3725" s="4" t="s">
        <v>11</v>
      </c>
      <c r="H3725">
        <v>1</v>
      </c>
      <c r="I3725">
        <f t="shared" si="232"/>
        <v>0</v>
      </c>
      <c r="J3725">
        <f t="shared" si="233"/>
        <v>1</v>
      </c>
      <c r="K3725">
        <f t="shared" si="234"/>
        <v>0</v>
      </c>
      <c r="L3725">
        <f t="shared" si="235"/>
        <v>0</v>
      </c>
    </row>
    <row r="3726" spans="1:12" ht="13.2" x14ac:dyDescent="0.25">
      <c r="A3726" s="2">
        <v>45113</v>
      </c>
      <c r="B3726" s="3">
        <v>0.8168171296296296</v>
      </c>
      <c r="C3726" s="4">
        <v>1303</v>
      </c>
      <c r="D3726" s="4">
        <v>291337192</v>
      </c>
      <c r="E3726" s="4">
        <v>1</v>
      </c>
      <c r="F3726" s="4" t="s">
        <v>7</v>
      </c>
      <c r="G3726" s="4" t="s">
        <v>8</v>
      </c>
      <c r="H3726">
        <v>0</v>
      </c>
      <c r="I3726">
        <f t="shared" si="232"/>
        <v>0</v>
      </c>
      <c r="J3726">
        <f t="shared" si="233"/>
        <v>0</v>
      </c>
      <c r="K3726">
        <f t="shared" si="234"/>
        <v>0</v>
      </c>
      <c r="L3726">
        <f t="shared" si="235"/>
        <v>1</v>
      </c>
    </row>
    <row r="3727" spans="1:12" ht="13.2" x14ac:dyDescent="0.25">
      <c r="A3727" s="2">
        <v>45113</v>
      </c>
      <c r="B3727" s="3">
        <v>0.86561342592592594</v>
      </c>
      <c r="C3727" s="4">
        <v>1302</v>
      </c>
      <c r="D3727" s="4">
        <v>291353587</v>
      </c>
      <c r="E3727" s="4">
        <v>2</v>
      </c>
      <c r="F3727" s="4" t="s">
        <v>7</v>
      </c>
      <c r="G3727" s="4" t="s">
        <v>8</v>
      </c>
      <c r="H3727">
        <v>1</v>
      </c>
      <c r="I3727">
        <f t="shared" si="232"/>
        <v>0</v>
      </c>
      <c r="J3727">
        <f t="shared" si="233"/>
        <v>0</v>
      </c>
      <c r="K3727">
        <f t="shared" si="234"/>
        <v>0</v>
      </c>
      <c r="L3727">
        <f t="shared" si="235"/>
        <v>1</v>
      </c>
    </row>
    <row r="3728" spans="1:12" ht="13.2" x14ac:dyDescent="0.25">
      <c r="A3728" s="2">
        <v>45113</v>
      </c>
      <c r="B3728" s="3">
        <v>0.86880787037037033</v>
      </c>
      <c r="C3728" s="4">
        <v>1002</v>
      </c>
      <c r="D3728" s="4">
        <v>291354648</v>
      </c>
      <c r="E3728" s="4">
        <v>1</v>
      </c>
      <c r="F3728" s="4" t="s">
        <v>7</v>
      </c>
      <c r="G3728" s="4" t="s">
        <v>8</v>
      </c>
      <c r="H3728">
        <v>1</v>
      </c>
      <c r="I3728">
        <f t="shared" si="232"/>
        <v>0</v>
      </c>
      <c r="J3728">
        <f t="shared" si="233"/>
        <v>0</v>
      </c>
      <c r="K3728">
        <f t="shared" si="234"/>
        <v>0</v>
      </c>
      <c r="L3728">
        <f t="shared" si="235"/>
        <v>1</v>
      </c>
    </row>
    <row r="3729" spans="1:12" ht="13.2" x14ac:dyDescent="0.25">
      <c r="A3729" s="2">
        <v>45113</v>
      </c>
      <c r="B3729" s="3">
        <v>0.86906249999999996</v>
      </c>
      <c r="C3729" s="4">
        <v>1282</v>
      </c>
      <c r="D3729" s="4">
        <v>291354718</v>
      </c>
      <c r="E3729" s="4">
        <v>1</v>
      </c>
      <c r="F3729" s="4" t="s">
        <v>7</v>
      </c>
      <c r="G3729" s="4" t="s">
        <v>8</v>
      </c>
      <c r="H3729">
        <v>1</v>
      </c>
      <c r="I3729">
        <f t="shared" si="232"/>
        <v>0</v>
      </c>
      <c r="J3729">
        <f t="shared" si="233"/>
        <v>0</v>
      </c>
      <c r="K3729">
        <f t="shared" si="234"/>
        <v>0</v>
      </c>
      <c r="L3729">
        <f t="shared" si="235"/>
        <v>1</v>
      </c>
    </row>
    <row r="3730" spans="1:12" ht="13.2" x14ac:dyDescent="0.25">
      <c r="A3730" s="2">
        <v>45113</v>
      </c>
      <c r="B3730" s="3">
        <v>0.87320601851851853</v>
      </c>
      <c r="C3730" s="4">
        <v>1302</v>
      </c>
      <c r="D3730" s="4">
        <v>291355970</v>
      </c>
      <c r="E3730" s="4">
        <v>2</v>
      </c>
      <c r="F3730" s="4" t="s">
        <v>7</v>
      </c>
      <c r="G3730" s="4" t="s">
        <v>8</v>
      </c>
      <c r="H3730">
        <v>1</v>
      </c>
      <c r="I3730">
        <f t="shared" si="232"/>
        <v>0</v>
      </c>
      <c r="J3730">
        <f t="shared" si="233"/>
        <v>0</v>
      </c>
      <c r="K3730">
        <f t="shared" si="234"/>
        <v>0</v>
      </c>
      <c r="L3730">
        <f t="shared" si="235"/>
        <v>1</v>
      </c>
    </row>
    <row r="3731" spans="1:12" ht="13.2" x14ac:dyDescent="0.25">
      <c r="A3731" s="2">
        <v>45113</v>
      </c>
      <c r="B3731" s="3">
        <v>0.87937500000000002</v>
      </c>
      <c r="C3731" s="4">
        <v>1084</v>
      </c>
      <c r="D3731" s="4">
        <v>291357891</v>
      </c>
      <c r="E3731" s="4">
        <v>1</v>
      </c>
      <c r="F3731" s="4" t="s">
        <v>9</v>
      </c>
      <c r="G3731" s="4" t="s">
        <v>10</v>
      </c>
      <c r="H3731">
        <v>1</v>
      </c>
      <c r="I3731">
        <f t="shared" si="232"/>
        <v>1</v>
      </c>
      <c r="J3731">
        <f t="shared" si="233"/>
        <v>0</v>
      </c>
      <c r="K3731">
        <f t="shared" si="234"/>
        <v>0</v>
      </c>
      <c r="L3731">
        <f t="shared" si="235"/>
        <v>0</v>
      </c>
    </row>
    <row r="3732" spans="1:12" ht="13.2" x14ac:dyDescent="0.25">
      <c r="A3732" s="2">
        <v>45113</v>
      </c>
      <c r="B3732" s="3">
        <v>0.87896990740740744</v>
      </c>
      <c r="C3732" s="4">
        <v>1302</v>
      </c>
      <c r="D3732" s="4">
        <v>291357770</v>
      </c>
      <c r="E3732" s="4">
        <v>1</v>
      </c>
      <c r="F3732" s="4" t="s">
        <v>7</v>
      </c>
      <c r="G3732" s="4" t="s">
        <v>8</v>
      </c>
      <c r="H3732">
        <v>1</v>
      </c>
      <c r="I3732">
        <f t="shared" si="232"/>
        <v>0</v>
      </c>
      <c r="J3732">
        <f t="shared" si="233"/>
        <v>0</v>
      </c>
      <c r="K3732">
        <f t="shared" si="234"/>
        <v>0</v>
      </c>
      <c r="L3732">
        <f t="shared" si="235"/>
        <v>1</v>
      </c>
    </row>
    <row r="3733" spans="1:12" ht="13.2" x14ac:dyDescent="0.25">
      <c r="A3733" s="2">
        <v>45113</v>
      </c>
      <c r="B3733" s="3">
        <v>0.8803009259259259</v>
      </c>
      <c r="C3733" s="4">
        <v>1145</v>
      </c>
      <c r="D3733" s="4">
        <v>291358235</v>
      </c>
      <c r="E3733" s="4">
        <v>1</v>
      </c>
      <c r="F3733" s="4" t="s">
        <v>7</v>
      </c>
      <c r="G3733" s="4" t="s">
        <v>8</v>
      </c>
      <c r="H3733">
        <v>1</v>
      </c>
      <c r="I3733">
        <f t="shared" si="232"/>
        <v>0</v>
      </c>
      <c r="J3733">
        <f t="shared" si="233"/>
        <v>0</v>
      </c>
      <c r="K3733">
        <f t="shared" si="234"/>
        <v>0</v>
      </c>
      <c r="L3733">
        <f t="shared" si="235"/>
        <v>1</v>
      </c>
    </row>
    <row r="3734" spans="1:12" ht="13.2" x14ac:dyDescent="0.25">
      <c r="A3734" s="2">
        <v>45113</v>
      </c>
      <c r="B3734" s="3">
        <v>0.88246527777777772</v>
      </c>
      <c r="C3734" s="4">
        <v>1282</v>
      </c>
      <c r="D3734" s="4">
        <v>291358963</v>
      </c>
      <c r="E3734" s="4">
        <v>1</v>
      </c>
      <c r="F3734" s="4" t="s">
        <v>7</v>
      </c>
      <c r="G3734" s="4" t="s">
        <v>8</v>
      </c>
      <c r="H3734">
        <v>1</v>
      </c>
      <c r="I3734">
        <f t="shared" si="232"/>
        <v>0</v>
      </c>
      <c r="J3734">
        <f t="shared" si="233"/>
        <v>0</v>
      </c>
      <c r="K3734">
        <f t="shared" si="234"/>
        <v>0</v>
      </c>
      <c r="L3734">
        <f t="shared" si="235"/>
        <v>1</v>
      </c>
    </row>
    <row r="3735" spans="1:12" ht="13.2" x14ac:dyDescent="0.25">
      <c r="A3735" s="2">
        <v>45113</v>
      </c>
      <c r="B3735" s="3">
        <v>0.88612268518518522</v>
      </c>
      <c r="C3735" s="4">
        <v>1200</v>
      </c>
      <c r="D3735" s="4">
        <v>291360118</v>
      </c>
      <c r="E3735" s="4">
        <v>1</v>
      </c>
      <c r="F3735" s="4" t="s">
        <v>7</v>
      </c>
      <c r="G3735" s="4" t="s">
        <v>8</v>
      </c>
      <c r="H3735">
        <v>1</v>
      </c>
      <c r="I3735">
        <f t="shared" si="232"/>
        <v>0</v>
      </c>
      <c r="J3735">
        <f t="shared" si="233"/>
        <v>0</v>
      </c>
      <c r="K3735">
        <f t="shared" si="234"/>
        <v>0</v>
      </c>
      <c r="L3735">
        <f t="shared" si="235"/>
        <v>1</v>
      </c>
    </row>
    <row r="3736" spans="1:12" ht="13.2" x14ac:dyDescent="0.25">
      <c r="A3736" s="2">
        <v>45113</v>
      </c>
      <c r="B3736" s="3">
        <v>0.88748842592592592</v>
      </c>
      <c r="C3736" s="4">
        <v>1117</v>
      </c>
      <c r="D3736" s="4">
        <v>291360542</v>
      </c>
      <c r="E3736" s="4">
        <v>1</v>
      </c>
      <c r="F3736" s="4" t="s">
        <v>7</v>
      </c>
      <c r="G3736" s="4" t="s">
        <v>8</v>
      </c>
      <c r="H3736">
        <v>1</v>
      </c>
      <c r="I3736">
        <f t="shared" si="232"/>
        <v>0</v>
      </c>
      <c r="J3736">
        <f t="shared" si="233"/>
        <v>0</v>
      </c>
      <c r="K3736">
        <f t="shared" si="234"/>
        <v>0</v>
      </c>
      <c r="L3736">
        <f t="shared" si="235"/>
        <v>1</v>
      </c>
    </row>
    <row r="3737" spans="1:12" ht="13.2" x14ac:dyDescent="0.25">
      <c r="A3737" s="2">
        <v>45113</v>
      </c>
      <c r="B3737" s="3">
        <v>0.89245370370370369</v>
      </c>
      <c r="C3737" s="4">
        <v>1180</v>
      </c>
      <c r="D3737" s="4">
        <v>291361911</v>
      </c>
      <c r="E3737" s="4">
        <v>1</v>
      </c>
      <c r="F3737" s="4" t="s">
        <v>7</v>
      </c>
      <c r="G3737" s="4" t="s">
        <v>8</v>
      </c>
      <c r="H3737">
        <v>0</v>
      </c>
      <c r="I3737">
        <f t="shared" si="232"/>
        <v>0</v>
      </c>
      <c r="J3737">
        <f t="shared" si="233"/>
        <v>0</v>
      </c>
      <c r="K3737">
        <f t="shared" si="234"/>
        <v>0</v>
      </c>
      <c r="L3737">
        <f t="shared" si="235"/>
        <v>1</v>
      </c>
    </row>
    <row r="3738" spans="1:12" ht="13.2" x14ac:dyDescent="0.25">
      <c r="A3738" s="2">
        <v>45113</v>
      </c>
      <c r="B3738" s="3">
        <v>0.90415509259259264</v>
      </c>
      <c r="C3738" s="4">
        <v>1135</v>
      </c>
      <c r="D3738" s="4">
        <v>291364839</v>
      </c>
      <c r="E3738" s="4">
        <v>1</v>
      </c>
      <c r="F3738" s="4" t="s">
        <v>9</v>
      </c>
      <c r="G3738" s="4" t="s">
        <v>11</v>
      </c>
      <c r="H3738">
        <v>1</v>
      </c>
      <c r="I3738">
        <f t="shared" si="232"/>
        <v>0</v>
      </c>
      <c r="J3738">
        <f t="shared" si="233"/>
        <v>1</v>
      </c>
      <c r="K3738">
        <f t="shared" si="234"/>
        <v>0</v>
      </c>
      <c r="L3738">
        <f t="shared" si="235"/>
        <v>0</v>
      </c>
    </row>
    <row r="3739" spans="1:12" ht="13.2" x14ac:dyDescent="0.25">
      <c r="A3739" s="2">
        <v>45113</v>
      </c>
      <c r="B3739" s="3">
        <v>0.9701967592592593</v>
      </c>
      <c r="C3739" s="4">
        <v>1276</v>
      </c>
      <c r="D3739" s="4">
        <v>291376154</v>
      </c>
      <c r="E3739" s="4">
        <v>1</v>
      </c>
      <c r="F3739" s="4" t="s">
        <v>7</v>
      </c>
      <c r="G3739" s="4" t="s">
        <v>8</v>
      </c>
      <c r="H3739">
        <v>0</v>
      </c>
      <c r="I3739">
        <f t="shared" si="232"/>
        <v>0</v>
      </c>
      <c r="J3739">
        <f t="shared" si="233"/>
        <v>0</v>
      </c>
      <c r="K3739">
        <f t="shared" si="234"/>
        <v>0</v>
      </c>
      <c r="L3739">
        <f t="shared" si="235"/>
        <v>1</v>
      </c>
    </row>
    <row r="3740" spans="1:12" ht="13.2" x14ac:dyDescent="0.25">
      <c r="A3740" s="2">
        <v>45113</v>
      </c>
      <c r="B3740" s="3">
        <v>0.97214120370370372</v>
      </c>
      <c r="C3740" s="4">
        <v>1200</v>
      </c>
      <c r="D3740" s="4">
        <v>291376904</v>
      </c>
      <c r="E3740" s="4">
        <v>1</v>
      </c>
      <c r="F3740" s="4" t="s">
        <v>7</v>
      </c>
      <c r="G3740" s="4" t="s">
        <v>8</v>
      </c>
      <c r="H3740">
        <v>1</v>
      </c>
      <c r="I3740">
        <f t="shared" si="232"/>
        <v>0</v>
      </c>
      <c r="J3740">
        <f t="shared" si="233"/>
        <v>0</v>
      </c>
      <c r="K3740">
        <f t="shared" si="234"/>
        <v>0</v>
      </c>
      <c r="L3740">
        <f t="shared" si="235"/>
        <v>1</v>
      </c>
    </row>
    <row r="3741" spans="1:12" ht="13.2" x14ac:dyDescent="0.25">
      <c r="A3741" s="2">
        <v>45114</v>
      </c>
      <c r="B3741" s="3">
        <v>5.5671296296296293E-3</v>
      </c>
      <c r="C3741" s="4">
        <v>1129</v>
      </c>
      <c r="D3741" s="4">
        <v>291381867</v>
      </c>
      <c r="E3741" s="4">
        <v>2</v>
      </c>
      <c r="F3741" s="4" t="s">
        <v>7</v>
      </c>
      <c r="G3741" s="4" t="s">
        <v>8</v>
      </c>
      <c r="H3741">
        <v>1</v>
      </c>
      <c r="I3741">
        <f t="shared" si="232"/>
        <v>0</v>
      </c>
      <c r="J3741">
        <f t="shared" si="233"/>
        <v>0</v>
      </c>
      <c r="K3741">
        <f t="shared" si="234"/>
        <v>0</v>
      </c>
      <c r="L3741">
        <f t="shared" si="235"/>
        <v>1</v>
      </c>
    </row>
    <row r="3742" spans="1:12" ht="13.2" x14ac:dyDescent="0.25">
      <c r="A3742" s="2">
        <v>45114</v>
      </c>
      <c r="B3742" s="3">
        <v>1.0960648148148148E-2</v>
      </c>
      <c r="C3742" s="4">
        <v>1129</v>
      </c>
      <c r="D3742" s="4">
        <v>291382148</v>
      </c>
      <c r="E3742" s="4">
        <v>1</v>
      </c>
      <c r="F3742" s="4" t="s">
        <v>9</v>
      </c>
      <c r="G3742" s="4" t="s">
        <v>10</v>
      </c>
      <c r="H3742">
        <v>1</v>
      </c>
      <c r="I3742">
        <f t="shared" si="232"/>
        <v>1</v>
      </c>
      <c r="J3742">
        <f t="shared" si="233"/>
        <v>0</v>
      </c>
      <c r="K3742">
        <f t="shared" si="234"/>
        <v>0</v>
      </c>
      <c r="L3742">
        <f t="shared" si="235"/>
        <v>0</v>
      </c>
    </row>
    <row r="3743" spans="1:12" ht="13.2" x14ac:dyDescent="0.25">
      <c r="A3743" s="2">
        <v>45114</v>
      </c>
      <c r="B3743" s="3">
        <v>0.10371527777777778</v>
      </c>
      <c r="C3743" s="4">
        <v>1117</v>
      </c>
      <c r="D3743" s="4">
        <v>291386749</v>
      </c>
      <c r="E3743" s="4">
        <v>1</v>
      </c>
      <c r="F3743" s="4" t="s">
        <v>7</v>
      </c>
      <c r="G3743" s="4" t="s">
        <v>8</v>
      </c>
      <c r="H3743">
        <v>1</v>
      </c>
      <c r="I3743">
        <f t="shared" si="232"/>
        <v>0</v>
      </c>
      <c r="J3743">
        <f t="shared" si="233"/>
        <v>0</v>
      </c>
      <c r="K3743">
        <f t="shared" si="234"/>
        <v>0</v>
      </c>
      <c r="L3743">
        <f t="shared" si="235"/>
        <v>1</v>
      </c>
    </row>
    <row r="3744" spans="1:12" ht="13.2" x14ac:dyDescent="0.25">
      <c r="A3744" s="2">
        <v>45114</v>
      </c>
      <c r="B3744" s="3">
        <v>0.32212962962962965</v>
      </c>
      <c r="C3744" s="4">
        <v>1303</v>
      </c>
      <c r="D3744" s="4">
        <v>291397319</v>
      </c>
      <c r="E3744" s="4">
        <v>1</v>
      </c>
      <c r="F3744" s="4" t="s">
        <v>9</v>
      </c>
      <c r="G3744" s="4" t="s">
        <v>8</v>
      </c>
      <c r="H3744">
        <v>0</v>
      </c>
      <c r="I3744">
        <f t="shared" si="232"/>
        <v>0</v>
      </c>
      <c r="J3744">
        <f t="shared" si="233"/>
        <v>0</v>
      </c>
      <c r="K3744">
        <f t="shared" si="234"/>
        <v>1</v>
      </c>
      <c r="L3744">
        <f t="shared" si="235"/>
        <v>0</v>
      </c>
    </row>
    <row r="3745" spans="1:12" ht="13.2" x14ac:dyDescent="0.25">
      <c r="A3745" s="2">
        <v>45114</v>
      </c>
      <c r="B3745" s="3">
        <v>0.38481481481481483</v>
      </c>
      <c r="C3745" s="4">
        <v>1311</v>
      </c>
      <c r="D3745" s="4">
        <v>291418508</v>
      </c>
      <c r="E3745" s="4">
        <v>3</v>
      </c>
      <c r="F3745" s="4" t="s">
        <v>7</v>
      </c>
      <c r="G3745" s="4" t="s">
        <v>8</v>
      </c>
      <c r="H3745">
        <v>0</v>
      </c>
      <c r="I3745">
        <f t="shared" si="232"/>
        <v>0</v>
      </c>
      <c r="J3745">
        <f t="shared" si="233"/>
        <v>0</v>
      </c>
      <c r="K3745">
        <f t="shared" si="234"/>
        <v>0</v>
      </c>
      <c r="L3745">
        <f t="shared" si="235"/>
        <v>1</v>
      </c>
    </row>
    <row r="3746" spans="1:12" ht="13.2" x14ac:dyDescent="0.25">
      <c r="A3746" s="2">
        <v>45114</v>
      </c>
      <c r="B3746" s="3">
        <v>0.36350694444444442</v>
      </c>
      <c r="C3746" s="4">
        <v>1002</v>
      </c>
      <c r="D3746" s="4">
        <v>291407601</v>
      </c>
      <c r="E3746" s="4">
        <v>1</v>
      </c>
      <c r="F3746" s="4" t="s">
        <v>7</v>
      </c>
      <c r="G3746" s="4" t="s">
        <v>8</v>
      </c>
      <c r="H3746">
        <v>1</v>
      </c>
      <c r="I3746">
        <f t="shared" si="232"/>
        <v>0</v>
      </c>
      <c r="J3746">
        <f t="shared" si="233"/>
        <v>0</v>
      </c>
      <c r="K3746">
        <f t="shared" si="234"/>
        <v>0</v>
      </c>
      <c r="L3746">
        <f t="shared" si="235"/>
        <v>1</v>
      </c>
    </row>
    <row r="3747" spans="1:12" ht="13.2" x14ac:dyDescent="0.25">
      <c r="A3747" s="2">
        <v>45114</v>
      </c>
      <c r="B3747" s="3">
        <v>0.38556712962962963</v>
      </c>
      <c r="C3747" s="4">
        <v>1162</v>
      </c>
      <c r="D3747" s="4">
        <v>291418965</v>
      </c>
      <c r="E3747" s="4">
        <v>1</v>
      </c>
      <c r="F3747" s="4" t="s">
        <v>7</v>
      </c>
      <c r="G3747" s="4" t="s">
        <v>8</v>
      </c>
      <c r="H3747">
        <v>1</v>
      </c>
      <c r="I3747">
        <f t="shared" si="232"/>
        <v>0</v>
      </c>
      <c r="J3747">
        <f t="shared" si="233"/>
        <v>0</v>
      </c>
      <c r="K3747">
        <f t="shared" si="234"/>
        <v>0</v>
      </c>
      <c r="L3747">
        <f t="shared" si="235"/>
        <v>1</v>
      </c>
    </row>
    <row r="3748" spans="1:12" ht="13.2" x14ac:dyDescent="0.25">
      <c r="A3748" s="2">
        <v>45114</v>
      </c>
      <c r="B3748" s="3">
        <v>0.40493055555555557</v>
      </c>
      <c r="C3748" s="4">
        <v>1284</v>
      </c>
      <c r="D3748" s="4">
        <v>291430316</v>
      </c>
      <c r="E3748" s="4">
        <v>1</v>
      </c>
      <c r="F3748" s="4" t="s">
        <v>7</v>
      </c>
      <c r="G3748" s="4" t="s">
        <v>8</v>
      </c>
      <c r="H3748">
        <v>1</v>
      </c>
      <c r="I3748">
        <f t="shared" si="232"/>
        <v>0</v>
      </c>
      <c r="J3748">
        <f t="shared" si="233"/>
        <v>0</v>
      </c>
      <c r="K3748">
        <f t="shared" si="234"/>
        <v>0</v>
      </c>
      <c r="L3748">
        <f t="shared" si="235"/>
        <v>1</v>
      </c>
    </row>
    <row r="3749" spans="1:12" ht="13.2" x14ac:dyDescent="0.25">
      <c r="A3749" s="2">
        <v>45114</v>
      </c>
      <c r="B3749" s="3">
        <v>0.41114583333333332</v>
      </c>
      <c r="C3749" s="4">
        <v>1084</v>
      </c>
      <c r="D3749" s="4">
        <v>291433990</v>
      </c>
      <c r="E3749" s="4">
        <v>2</v>
      </c>
      <c r="F3749" s="4" t="s">
        <v>7</v>
      </c>
      <c r="G3749" s="4" t="s">
        <v>8</v>
      </c>
      <c r="H3749">
        <v>1</v>
      </c>
      <c r="I3749">
        <f t="shared" si="232"/>
        <v>0</v>
      </c>
      <c r="J3749">
        <f t="shared" si="233"/>
        <v>0</v>
      </c>
      <c r="K3749">
        <f t="shared" si="234"/>
        <v>0</v>
      </c>
      <c r="L3749">
        <f t="shared" si="235"/>
        <v>1</v>
      </c>
    </row>
    <row r="3750" spans="1:12" ht="13.2" x14ac:dyDescent="0.25">
      <c r="A3750" s="2">
        <v>45114</v>
      </c>
      <c r="B3750" s="3">
        <v>0.4312037037037037</v>
      </c>
      <c r="C3750" s="4">
        <v>1162</v>
      </c>
      <c r="D3750" s="4">
        <v>291444405</v>
      </c>
      <c r="E3750" s="4">
        <v>1</v>
      </c>
      <c r="F3750" s="4" t="s">
        <v>7</v>
      </c>
      <c r="G3750" s="4" t="s">
        <v>8</v>
      </c>
      <c r="H3750">
        <v>1</v>
      </c>
      <c r="I3750">
        <f t="shared" si="232"/>
        <v>0</v>
      </c>
      <c r="J3750">
        <f t="shared" si="233"/>
        <v>0</v>
      </c>
      <c r="K3750">
        <f t="shared" si="234"/>
        <v>0</v>
      </c>
      <c r="L3750">
        <f t="shared" si="235"/>
        <v>1</v>
      </c>
    </row>
    <row r="3751" spans="1:12" ht="13.2" x14ac:dyDescent="0.25">
      <c r="A3751" s="2">
        <v>45114</v>
      </c>
      <c r="B3751" s="3">
        <v>0.43436342592592592</v>
      </c>
      <c r="C3751" s="4">
        <v>1129</v>
      </c>
      <c r="D3751" s="4">
        <v>291445883</v>
      </c>
      <c r="E3751" s="4">
        <v>1</v>
      </c>
      <c r="F3751" s="4" t="s">
        <v>9</v>
      </c>
      <c r="G3751" s="4" t="s">
        <v>11</v>
      </c>
      <c r="H3751">
        <v>1</v>
      </c>
      <c r="I3751">
        <f t="shared" si="232"/>
        <v>0</v>
      </c>
      <c r="J3751">
        <f t="shared" si="233"/>
        <v>1</v>
      </c>
      <c r="K3751">
        <f t="shared" si="234"/>
        <v>0</v>
      </c>
      <c r="L3751">
        <f t="shared" si="235"/>
        <v>0</v>
      </c>
    </row>
    <row r="3752" spans="1:12" ht="13.2" x14ac:dyDescent="0.25">
      <c r="A3752" s="2">
        <v>45114</v>
      </c>
      <c r="B3752" s="3">
        <v>0.44719907407407405</v>
      </c>
      <c r="C3752" s="4">
        <v>1346</v>
      </c>
      <c r="D3752" s="4">
        <v>291451591</v>
      </c>
      <c r="E3752" s="4">
        <v>2</v>
      </c>
      <c r="F3752" s="4" t="s">
        <v>7</v>
      </c>
      <c r="G3752" s="4" t="s">
        <v>8</v>
      </c>
      <c r="H3752">
        <v>1</v>
      </c>
      <c r="I3752">
        <f t="shared" si="232"/>
        <v>0</v>
      </c>
      <c r="J3752">
        <f t="shared" si="233"/>
        <v>0</v>
      </c>
      <c r="K3752">
        <f t="shared" si="234"/>
        <v>0</v>
      </c>
      <c r="L3752">
        <f t="shared" si="235"/>
        <v>1</v>
      </c>
    </row>
    <row r="3753" spans="1:12" ht="13.2" x14ac:dyDescent="0.25">
      <c r="A3753" s="2">
        <v>45114</v>
      </c>
      <c r="B3753" s="3">
        <v>0.36877314814814816</v>
      </c>
      <c r="C3753" s="4">
        <v>1284</v>
      </c>
      <c r="D3753" s="4">
        <v>291410009</v>
      </c>
      <c r="E3753" s="4">
        <v>1</v>
      </c>
      <c r="F3753" s="4" t="s">
        <v>7</v>
      </c>
      <c r="G3753" s="4" t="s">
        <v>8</v>
      </c>
      <c r="H3753">
        <v>1</v>
      </c>
      <c r="I3753">
        <f t="shared" si="232"/>
        <v>0</v>
      </c>
      <c r="J3753">
        <f t="shared" si="233"/>
        <v>0</v>
      </c>
      <c r="K3753">
        <f t="shared" si="234"/>
        <v>0</v>
      </c>
      <c r="L3753">
        <f t="shared" si="235"/>
        <v>1</v>
      </c>
    </row>
    <row r="3754" spans="1:12" ht="13.2" x14ac:dyDescent="0.25">
      <c r="A3754" s="2">
        <v>45114</v>
      </c>
      <c r="B3754" s="3">
        <v>0.48090277777777779</v>
      </c>
      <c r="C3754" s="4">
        <v>1002</v>
      </c>
      <c r="D3754" s="4">
        <v>291464990</v>
      </c>
      <c r="E3754" s="4">
        <v>1</v>
      </c>
      <c r="F3754" s="4" t="s">
        <v>9</v>
      </c>
      <c r="G3754" s="4" t="s">
        <v>11</v>
      </c>
      <c r="H3754">
        <v>1</v>
      </c>
      <c r="I3754">
        <f t="shared" si="232"/>
        <v>0</v>
      </c>
      <c r="J3754">
        <f t="shared" si="233"/>
        <v>1</v>
      </c>
      <c r="K3754">
        <f t="shared" si="234"/>
        <v>0</v>
      </c>
      <c r="L3754">
        <f t="shared" si="235"/>
        <v>0</v>
      </c>
    </row>
    <row r="3755" spans="1:12" ht="13.2" x14ac:dyDescent="0.25">
      <c r="A3755" s="2">
        <v>45114</v>
      </c>
      <c r="B3755" s="3">
        <v>0.49797453703703703</v>
      </c>
      <c r="C3755" s="4">
        <v>1113</v>
      </c>
      <c r="D3755" s="4">
        <v>291471272</v>
      </c>
      <c r="E3755" s="4">
        <v>1</v>
      </c>
      <c r="F3755" s="4" t="s">
        <v>9</v>
      </c>
      <c r="G3755" s="4" t="s">
        <v>10</v>
      </c>
      <c r="H3755">
        <v>0</v>
      </c>
      <c r="I3755">
        <f t="shared" si="232"/>
        <v>1</v>
      </c>
      <c r="J3755">
        <f t="shared" si="233"/>
        <v>0</v>
      </c>
      <c r="K3755">
        <f t="shared" si="234"/>
        <v>0</v>
      </c>
      <c r="L3755">
        <f t="shared" si="235"/>
        <v>0</v>
      </c>
    </row>
    <row r="3756" spans="1:12" ht="13.2" x14ac:dyDescent="0.25">
      <c r="A3756" s="2">
        <v>45114</v>
      </c>
      <c r="B3756" s="3">
        <v>0.51307870370370368</v>
      </c>
      <c r="C3756" s="4">
        <v>1114</v>
      </c>
      <c r="D3756" s="4">
        <v>291479595</v>
      </c>
      <c r="E3756" s="4">
        <v>1</v>
      </c>
      <c r="F3756" s="4" t="s">
        <v>7</v>
      </c>
      <c r="G3756" s="4" t="s">
        <v>8</v>
      </c>
      <c r="H3756">
        <v>0</v>
      </c>
      <c r="I3756">
        <f t="shared" si="232"/>
        <v>0</v>
      </c>
      <c r="J3756">
        <f t="shared" si="233"/>
        <v>0</v>
      </c>
      <c r="K3756">
        <f t="shared" si="234"/>
        <v>0</v>
      </c>
      <c r="L3756">
        <f t="shared" si="235"/>
        <v>1</v>
      </c>
    </row>
    <row r="3757" spans="1:12" ht="13.2" x14ac:dyDescent="0.25">
      <c r="A3757" s="2">
        <v>45114</v>
      </c>
      <c r="B3757" s="3">
        <v>0.51218750000000002</v>
      </c>
      <c r="C3757" s="4">
        <v>1395</v>
      </c>
      <c r="D3757" s="4">
        <v>291479120</v>
      </c>
      <c r="E3757" s="4">
        <v>2</v>
      </c>
      <c r="F3757" s="4" t="s">
        <v>7</v>
      </c>
      <c r="G3757" s="4" t="s">
        <v>8</v>
      </c>
      <c r="H3757">
        <v>1</v>
      </c>
      <c r="I3757">
        <f t="shared" si="232"/>
        <v>0</v>
      </c>
      <c r="J3757">
        <f t="shared" si="233"/>
        <v>0</v>
      </c>
      <c r="K3757">
        <f t="shared" si="234"/>
        <v>0</v>
      </c>
      <c r="L3757">
        <f t="shared" si="235"/>
        <v>1</v>
      </c>
    </row>
    <row r="3758" spans="1:12" ht="13.2" x14ac:dyDescent="0.25">
      <c r="A3758" s="2">
        <v>45114</v>
      </c>
      <c r="B3758" s="3">
        <v>0.52611111111111108</v>
      </c>
      <c r="C3758" s="4">
        <v>1002</v>
      </c>
      <c r="D3758" s="4">
        <v>291490673</v>
      </c>
      <c r="E3758" s="4">
        <v>1</v>
      </c>
      <c r="F3758" s="4" t="s">
        <v>7</v>
      </c>
      <c r="G3758" s="4" t="s">
        <v>8</v>
      </c>
      <c r="H3758">
        <v>1</v>
      </c>
      <c r="I3758">
        <f t="shared" si="232"/>
        <v>0</v>
      </c>
      <c r="J3758">
        <f t="shared" si="233"/>
        <v>0</v>
      </c>
      <c r="K3758">
        <f t="shared" si="234"/>
        <v>0</v>
      </c>
      <c r="L3758">
        <f t="shared" si="235"/>
        <v>1</v>
      </c>
    </row>
    <row r="3759" spans="1:12" ht="13.2" x14ac:dyDescent="0.25">
      <c r="A3759" s="2">
        <v>45114</v>
      </c>
      <c r="B3759" s="3">
        <v>0.5336805555555556</v>
      </c>
      <c r="C3759" s="4">
        <v>1387</v>
      </c>
      <c r="D3759" s="4">
        <v>291499021</v>
      </c>
      <c r="E3759" s="4">
        <v>1</v>
      </c>
      <c r="F3759" s="4" t="s">
        <v>7</v>
      </c>
      <c r="G3759" s="4" t="s">
        <v>8</v>
      </c>
      <c r="H3759">
        <v>0</v>
      </c>
      <c r="I3759">
        <f t="shared" si="232"/>
        <v>0</v>
      </c>
      <c r="J3759">
        <f t="shared" si="233"/>
        <v>0</v>
      </c>
      <c r="K3759">
        <f t="shared" si="234"/>
        <v>0</v>
      </c>
      <c r="L3759">
        <f t="shared" si="235"/>
        <v>1</v>
      </c>
    </row>
    <row r="3760" spans="1:12" ht="13.2" x14ac:dyDescent="0.25">
      <c r="A3760" s="2">
        <v>45114</v>
      </c>
      <c r="B3760" s="3">
        <v>0.53922453703703699</v>
      </c>
      <c r="C3760" s="4">
        <v>1002</v>
      </c>
      <c r="D3760" s="4">
        <v>291506301</v>
      </c>
      <c r="E3760" s="4">
        <v>1</v>
      </c>
      <c r="F3760" s="4" t="s">
        <v>7</v>
      </c>
      <c r="G3760" s="4" t="s">
        <v>8</v>
      </c>
      <c r="H3760">
        <v>1</v>
      </c>
      <c r="I3760">
        <f t="shared" si="232"/>
        <v>0</v>
      </c>
      <c r="J3760">
        <f t="shared" si="233"/>
        <v>0</v>
      </c>
      <c r="K3760">
        <f t="shared" si="234"/>
        <v>0</v>
      </c>
      <c r="L3760">
        <f t="shared" si="235"/>
        <v>1</v>
      </c>
    </row>
    <row r="3761" spans="1:12" ht="13.2" x14ac:dyDescent="0.25">
      <c r="A3761" s="2">
        <v>45114</v>
      </c>
      <c r="B3761" s="3">
        <v>0.53921296296296295</v>
      </c>
      <c r="C3761" s="4">
        <v>1002</v>
      </c>
      <c r="D3761" s="4">
        <v>291506285</v>
      </c>
      <c r="E3761" s="4">
        <v>1</v>
      </c>
      <c r="F3761" s="4" t="s">
        <v>7</v>
      </c>
      <c r="G3761" s="4" t="s">
        <v>8</v>
      </c>
      <c r="H3761">
        <v>1</v>
      </c>
      <c r="I3761">
        <f t="shared" si="232"/>
        <v>0</v>
      </c>
      <c r="J3761">
        <f t="shared" si="233"/>
        <v>0</v>
      </c>
      <c r="K3761">
        <f t="shared" si="234"/>
        <v>0</v>
      </c>
      <c r="L3761">
        <f t="shared" si="235"/>
        <v>1</v>
      </c>
    </row>
    <row r="3762" spans="1:12" ht="13.2" x14ac:dyDescent="0.25">
      <c r="A3762" s="2">
        <v>45114</v>
      </c>
      <c r="B3762" s="3">
        <v>0.53984953703703709</v>
      </c>
      <c r="C3762" s="4">
        <v>1084</v>
      </c>
      <c r="D3762" s="4">
        <v>291507196</v>
      </c>
      <c r="E3762" s="4">
        <v>4</v>
      </c>
      <c r="F3762" s="4" t="s">
        <v>9</v>
      </c>
      <c r="G3762" s="4" t="s">
        <v>10</v>
      </c>
      <c r="H3762">
        <v>1</v>
      </c>
      <c r="I3762">
        <f t="shared" si="232"/>
        <v>1</v>
      </c>
      <c r="J3762">
        <f t="shared" si="233"/>
        <v>0</v>
      </c>
      <c r="K3762">
        <f t="shared" si="234"/>
        <v>0</v>
      </c>
      <c r="L3762">
        <f t="shared" si="235"/>
        <v>0</v>
      </c>
    </row>
    <row r="3763" spans="1:12" ht="13.2" x14ac:dyDescent="0.25">
      <c r="A3763" s="2">
        <v>45114</v>
      </c>
      <c r="B3763" s="3">
        <v>0.53975694444444444</v>
      </c>
      <c r="C3763" s="4">
        <v>1002</v>
      </c>
      <c r="D3763" s="4">
        <v>291507071</v>
      </c>
      <c r="E3763" s="4">
        <v>1</v>
      </c>
      <c r="F3763" s="4" t="s">
        <v>7</v>
      </c>
      <c r="G3763" s="4" t="s">
        <v>8</v>
      </c>
      <c r="H3763">
        <v>1</v>
      </c>
      <c r="I3763">
        <f t="shared" si="232"/>
        <v>0</v>
      </c>
      <c r="J3763">
        <f t="shared" si="233"/>
        <v>0</v>
      </c>
      <c r="K3763">
        <f t="shared" si="234"/>
        <v>0</v>
      </c>
      <c r="L3763">
        <f t="shared" si="235"/>
        <v>1</v>
      </c>
    </row>
    <row r="3764" spans="1:12" ht="13.2" x14ac:dyDescent="0.25">
      <c r="A3764" s="2">
        <v>45114</v>
      </c>
      <c r="B3764" s="3">
        <v>0.53942129629629632</v>
      </c>
      <c r="C3764" s="4">
        <v>1302</v>
      </c>
      <c r="D3764" s="4">
        <v>291506571</v>
      </c>
      <c r="E3764" s="4">
        <v>1</v>
      </c>
      <c r="F3764" s="4" t="s">
        <v>7</v>
      </c>
      <c r="G3764" s="4" t="s">
        <v>8</v>
      </c>
      <c r="H3764">
        <v>1</v>
      </c>
      <c r="I3764">
        <f t="shared" si="232"/>
        <v>0</v>
      </c>
      <c r="J3764">
        <f t="shared" si="233"/>
        <v>0</v>
      </c>
      <c r="K3764">
        <f t="shared" si="234"/>
        <v>0</v>
      </c>
      <c r="L3764">
        <f t="shared" si="235"/>
        <v>1</v>
      </c>
    </row>
    <row r="3765" spans="1:12" ht="13.2" x14ac:dyDescent="0.25">
      <c r="A3765" s="2">
        <v>45114</v>
      </c>
      <c r="B3765" s="3">
        <v>0.53858796296296296</v>
      </c>
      <c r="C3765" s="4">
        <v>1135</v>
      </c>
      <c r="D3765" s="4">
        <v>291505396</v>
      </c>
      <c r="E3765" s="4">
        <v>2</v>
      </c>
      <c r="F3765" s="4" t="s">
        <v>9</v>
      </c>
      <c r="G3765" s="4" t="s">
        <v>8</v>
      </c>
      <c r="H3765">
        <v>1</v>
      </c>
      <c r="I3765">
        <f t="shared" si="232"/>
        <v>0</v>
      </c>
      <c r="J3765">
        <f t="shared" si="233"/>
        <v>0</v>
      </c>
      <c r="K3765">
        <f t="shared" si="234"/>
        <v>1</v>
      </c>
      <c r="L3765">
        <f t="shared" si="235"/>
        <v>0</v>
      </c>
    </row>
    <row r="3766" spans="1:12" ht="13.2" x14ac:dyDescent="0.25">
      <c r="A3766" s="2">
        <v>45114</v>
      </c>
      <c r="B3766" s="3">
        <v>0.51633101851851848</v>
      </c>
      <c r="C3766" s="4">
        <v>1002</v>
      </c>
      <c r="D3766" s="4">
        <v>291481700</v>
      </c>
      <c r="E3766" s="4">
        <v>1</v>
      </c>
      <c r="F3766" s="4" t="s">
        <v>7</v>
      </c>
      <c r="G3766" s="4" t="s">
        <v>8</v>
      </c>
      <c r="H3766">
        <v>1</v>
      </c>
      <c r="I3766">
        <f t="shared" si="232"/>
        <v>0</v>
      </c>
      <c r="J3766">
        <f t="shared" si="233"/>
        <v>0</v>
      </c>
      <c r="K3766">
        <f t="shared" si="234"/>
        <v>0</v>
      </c>
      <c r="L3766">
        <f t="shared" si="235"/>
        <v>1</v>
      </c>
    </row>
    <row r="3767" spans="1:12" ht="13.2" x14ac:dyDescent="0.25">
      <c r="A3767" s="2">
        <v>45114</v>
      </c>
      <c r="B3767" s="3">
        <v>0.54284722222222226</v>
      </c>
      <c r="C3767" s="4">
        <v>1200</v>
      </c>
      <c r="D3767" s="4">
        <v>291511953</v>
      </c>
      <c r="E3767" s="4">
        <v>2</v>
      </c>
      <c r="F3767" s="4" t="s">
        <v>7</v>
      </c>
      <c r="G3767" s="4" t="s">
        <v>8</v>
      </c>
      <c r="H3767">
        <v>1</v>
      </c>
      <c r="I3767">
        <f t="shared" si="232"/>
        <v>0</v>
      </c>
      <c r="J3767">
        <f t="shared" si="233"/>
        <v>0</v>
      </c>
      <c r="K3767">
        <f t="shared" si="234"/>
        <v>0</v>
      </c>
      <c r="L3767">
        <f t="shared" si="235"/>
        <v>1</v>
      </c>
    </row>
    <row r="3768" spans="1:12" ht="13.2" x14ac:dyDescent="0.25">
      <c r="A3768" s="2">
        <v>45114</v>
      </c>
      <c r="B3768" s="3">
        <v>0.54655092592592591</v>
      </c>
      <c r="C3768" s="4">
        <v>1302</v>
      </c>
      <c r="D3768" s="4">
        <v>291518308</v>
      </c>
      <c r="E3768" s="4">
        <v>1</v>
      </c>
      <c r="F3768" s="4" t="s">
        <v>7</v>
      </c>
      <c r="G3768" s="4" t="s">
        <v>8</v>
      </c>
      <c r="H3768">
        <v>1</v>
      </c>
      <c r="I3768">
        <f t="shared" si="232"/>
        <v>0</v>
      </c>
      <c r="J3768">
        <f t="shared" si="233"/>
        <v>0</v>
      </c>
      <c r="K3768">
        <f t="shared" si="234"/>
        <v>0</v>
      </c>
      <c r="L3768">
        <f t="shared" si="235"/>
        <v>1</v>
      </c>
    </row>
    <row r="3769" spans="1:12" ht="13.2" x14ac:dyDescent="0.25">
      <c r="A3769" s="2">
        <v>45114</v>
      </c>
      <c r="B3769" s="3">
        <v>0.54924768518518519</v>
      </c>
      <c r="C3769" s="4">
        <v>1002</v>
      </c>
      <c r="D3769" s="4">
        <v>291523617</v>
      </c>
      <c r="E3769" s="4">
        <v>1</v>
      </c>
      <c r="F3769" s="4" t="s">
        <v>7</v>
      </c>
      <c r="G3769" s="4" t="s">
        <v>8</v>
      </c>
      <c r="H3769">
        <v>1</v>
      </c>
      <c r="I3769">
        <f t="shared" si="232"/>
        <v>0</v>
      </c>
      <c r="J3769">
        <f t="shared" si="233"/>
        <v>0</v>
      </c>
      <c r="K3769">
        <f t="shared" si="234"/>
        <v>0</v>
      </c>
      <c r="L3769">
        <f t="shared" si="235"/>
        <v>1</v>
      </c>
    </row>
    <row r="3770" spans="1:12" ht="13.2" x14ac:dyDescent="0.25">
      <c r="A3770" s="2">
        <v>45114</v>
      </c>
      <c r="B3770" s="3">
        <v>0.54947916666666663</v>
      </c>
      <c r="C3770" s="4">
        <v>1145</v>
      </c>
      <c r="D3770" s="4">
        <v>291524077</v>
      </c>
      <c r="E3770" s="4">
        <v>1</v>
      </c>
      <c r="F3770" s="4" t="s">
        <v>7</v>
      </c>
      <c r="G3770" s="4" t="s">
        <v>8</v>
      </c>
      <c r="H3770">
        <v>1</v>
      </c>
      <c r="I3770">
        <f t="shared" si="232"/>
        <v>0</v>
      </c>
      <c r="J3770">
        <f t="shared" si="233"/>
        <v>0</v>
      </c>
      <c r="K3770">
        <f t="shared" si="234"/>
        <v>0</v>
      </c>
      <c r="L3770">
        <f t="shared" si="235"/>
        <v>1</v>
      </c>
    </row>
    <row r="3771" spans="1:12" ht="13.2" x14ac:dyDescent="0.25">
      <c r="A3771" s="2">
        <v>45114</v>
      </c>
      <c r="B3771" s="3">
        <v>0.55590277777777775</v>
      </c>
      <c r="C3771" s="4">
        <v>1002</v>
      </c>
      <c r="D3771" s="4">
        <v>291536713</v>
      </c>
      <c r="E3771" s="4">
        <v>1</v>
      </c>
      <c r="F3771" s="4" t="s">
        <v>7</v>
      </c>
      <c r="G3771" s="4" t="s">
        <v>8</v>
      </c>
      <c r="H3771">
        <v>1</v>
      </c>
      <c r="I3771">
        <f t="shared" si="232"/>
        <v>0</v>
      </c>
      <c r="J3771">
        <f t="shared" si="233"/>
        <v>0</v>
      </c>
      <c r="K3771">
        <f t="shared" si="234"/>
        <v>0</v>
      </c>
      <c r="L3771">
        <f t="shared" si="235"/>
        <v>1</v>
      </c>
    </row>
    <row r="3772" spans="1:12" ht="13.2" x14ac:dyDescent="0.25">
      <c r="A3772" s="2">
        <v>45114</v>
      </c>
      <c r="B3772" s="3">
        <v>0.55218750000000005</v>
      </c>
      <c r="C3772" s="4">
        <v>1002</v>
      </c>
      <c r="D3772" s="4">
        <v>291529554</v>
      </c>
      <c r="E3772" s="4">
        <v>1</v>
      </c>
      <c r="F3772" s="4" t="s">
        <v>7</v>
      </c>
      <c r="G3772" s="4" t="s">
        <v>8</v>
      </c>
      <c r="H3772">
        <v>1</v>
      </c>
      <c r="I3772">
        <f t="shared" si="232"/>
        <v>0</v>
      </c>
      <c r="J3772">
        <f t="shared" si="233"/>
        <v>0</v>
      </c>
      <c r="K3772">
        <f t="shared" si="234"/>
        <v>0</v>
      </c>
      <c r="L3772">
        <f t="shared" si="235"/>
        <v>1</v>
      </c>
    </row>
    <row r="3773" spans="1:12" ht="13.2" x14ac:dyDescent="0.25">
      <c r="A3773" s="2">
        <v>45114</v>
      </c>
      <c r="B3773" s="3">
        <v>0.55881944444444442</v>
      </c>
      <c r="C3773" s="4">
        <v>1084</v>
      </c>
      <c r="D3773" s="4">
        <v>291542242</v>
      </c>
      <c r="E3773" s="4">
        <v>2</v>
      </c>
      <c r="F3773" s="4" t="s">
        <v>9</v>
      </c>
      <c r="G3773" s="4" t="s">
        <v>10</v>
      </c>
      <c r="H3773">
        <v>1</v>
      </c>
      <c r="I3773">
        <f t="shared" si="232"/>
        <v>1</v>
      </c>
      <c r="J3773">
        <f t="shared" si="233"/>
        <v>0</v>
      </c>
      <c r="K3773">
        <f t="shared" si="234"/>
        <v>0</v>
      </c>
      <c r="L3773">
        <f t="shared" si="235"/>
        <v>0</v>
      </c>
    </row>
    <row r="3774" spans="1:12" ht="13.2" x14ac:dyDescent="0.25">
      <c r="A3774" s="2">
        <v>45114</v>
      </c>
      <c r="B3774" s="3">
        <v>0.56108796296296293</v>
      </c>
      <c r="C3774" s="4">
        <v>1002</v>
      </c>
      <c r="D3774" s="4">
        <v>291546524</v>
      </c>
      <c r="E3774" s="4">
        <v>1</v>
      </c>
      <c r="F3774" s="4" t="s">
        <v>9</v>
      </c>
      <c r="G3774" s="4" t="s">
        <v>8</v>
      </c>
      <c r="H3774">
        <v>1</v>
      </c>
      <c r="I3774">
        <f t="shared" si="232"/>
        <v>0</v>
      </c>
      <c r="J3774">
        <f t="shared" si="233"/>
        <v>0</v>
      </c>
      <c r="K3774">
        <f t="shared" si="234"/>
        <v>1</v>
      </c>
      <c r="L3774">
        <f t="shared" si="235"/>
        <v>0</v>
      </c>
    </row>
    <row r="3775" spans="1:12" ht="13.2" x14ac:dyDescent="0.25">
      <c r="A3775" s="2">
        <v>45114</v>
      </c>
      <c r="B3775" s="3">
        <v>0.56099537037037039</v>
      </c>
      <c r="C3775" s="4">
        <v>1117</v>
      </c>
      <c r="D3775" s="4">
        <v>291546299</v>
      </c>
      <c r="E3775" s="4">
        <v>1</v>
      </c>
      <c r="F3775" s="4" t="s">
        <v>7</v>
      </c>
      <c r="G3775" s="4" t="s">
        <v>8</v>
      </c>
      <c r="H3775">
        <v>1</v>
      </c>
      <c r="I3775">
        <f t="shared" si="232"/>
        <v>0</v>
      </c>
      <c r="J3775">
        <f t="shared" si="233"/>
        <v>0</v>
      </c>
      <c r="K3775">
        <f t="shared" si="234"/>
        <v>0</v>
      </c>
      <c r="L3775">
        <f t="shared" si="235"/>
        <v>1</v>
      </c>
    </row>
    <row r="3776" spans="1:12" ht="13.2" x14ac:dyDescent="0.25">
      <c r="A3776" s="2">
        <v>45114</v>
      </c>
      <c r="B3776" s="3">
        <v>0.54679398148148151</v>
      </c>
      <c r="C3776" s="4">
        <v>1284</v>
      </c>
      <c r="D3776" s="4">
        <v>291518743</v>
      </c>
      <c r="E3776" s="4">
        <v>1</v>
      </c>
      <c r="F3776" s="4" t="s">
        <v>7</v>
      </c>
      <c r="G3776" s="4" t="s">
        <v>8</v>
      </c>
      <c r="H3776">
        <v>1</v>
      </c>
      <c r="I3776">
        <f t="shared" si="232"/>
        <v>0</v>
      </c>
      <c r="J3776">
        <f t="shared" si="233"/>
        <v>0</v>
      </c>
      <c r="K3776">
        <f t="shared" si="234"/>
        <v>0</v>
      </c>
      <c r="L3776">
        <f t="shared" si="235"/>
        <v>1</v>
      </c>
    </row>
    <row r="3777" spans="1:12" ht="13.2" x14ac:dyDescent="0.25">
      <c r="A3777" s="2">
        <v>45114</v>
      </c>
      <c r="B3777" s="3">
        <v>0.56546296296296295</v>
      </c>
      <c r="C3777" s="4">
        <v>1145</v>
      </c>
      <c r="D3777" s="4">
        <v>291554458</v>
      </c>
      <c r="E3777" s="4">
        <v>1</v>
      </c>
      <c r="F3777" s="4" t="s">
        <v>7</v>
      </c>
      <c r="G3777" s="4" t="s">
        <v>8</v>
      </c>
      <c r="H3777">
        <v>1</v>
      </c>
      <c r="I3777">
        <f t="shared" si="232"/>
        <v>0</v>
      </c>
      <c r="J3777">
        <f t="shared" si="233"/>
        <v>0</v>
      </c>
      <c r="K3777">
        <f t="shared" si="234"/>
        <v>0</v>
      </c>
      <c r="L3777">
        <f t="shared" si="235"/>
        <v>1</v>
      </c>
    </row>
    <row r="3778" spans="1:12" ht="13.2" x14ac:dyDescent="0.25">
      <c r="A3778" s="2">
        <v>45114</v>
      </c>
      <c r="B3778" s="3">
        <v>0.57043981481481476</v>
      </c>
      <c r="C3778" s="4">
        <v>1145</v>
      </c>
      <c r="D3778" s="4">
        <v>291563478</v>
      </c>
      <c r="E3778" s="4">
        <v>1</v>
      </c>
      <c r="F3778" s="4" t="s">
        <v>7</v>
      </c>
      <c r="G3778" s="4" t="s">
        <v>8</v>
      </c>
      <c r="H3778">
        <v>1</v>
      </c>
      <c r="I3778">
        <f t="shared" si="232"/>
        <v>0</v>
      </c>
      <c r="J3778">
        <f t="shared" si="233"/>
        <v>0</v>
      </c>
      <c r="K3778">
        <f t="shared" si="234"/>
        <v>0</v>
      </c>
      <c r="L3778">
        <f t="shared" si="235"/>
        <v>1</v>
      </c>
    </row>
    <row r="3779" spans="1:12" ht="13.2" x14ac:dyDescent="0.25">
      <c r="A3779" s="2">
        <v>45114</v>
      </c>
      <c r="B3779" s="3">
        <v>0.56043981481481486</v>
      </c>
      <c r="C3779" s="4">
        <v>1282</v>
      </c>
      <c r="D3779" s="4">
        <v>291545236</v>
      </c>
      <c r="E3779" s="4">
        <v>1</v>
      </c>
      <c r="F3779" s="4" t="s">
        <v>9</v>
      </c>
      <c r="G3779" s="4" t="s">
        <v>11</v>
      </c>
      <c r="H3779">
        <v>1</v>
      </c>
      <c r="I3779">
        <f t="shared" ref="I3779:I3842" si="236">IF($G3779=$N$2,1,0)</f>
        <v>0</v>
      </c>
      <c r="J3779">
        <f t="shared" ref="J3779:J3842" si="237">IF($G3779=$N$3,1,0)</f>
        <v>1</v>
      </c>
      <c r="K3779">
        <f t="shared" ref="K3779:K3842" si="238">IF($F3779=$N$1, IF($G3779=$N$4,1,0),0)</f>
        <v>0</v>
      </c>
      <c r="L3779">
        <f t="shared" ref="L3779:L3842" si="239">IF($F3779&lt;&gt;$N$1, IF($G3779=$N$4,1,0),0)</f>
        <v>0</v>
      </c>
    </row>
    <row r="3780" spans="1:12" ht="13.2" x14ac:dyDescent="0.25">
      <c r="A3780" s="2">
        <v>45114</v>
      </c>
      <c r="B3780" s="3">
        <v>0.57365740740740745</v>
      </c>
      <c r="C3780" s="4">
        <v>1124</v>
      </c>
      <c r="D3780" s="4">
        <v>291568956</v>
      </c>
      <c r="E3780" s="4">
        <v>1</v>
      </c>
      <c r="F3780" s="4" t="s">
        <v>7</v>
      </c>
      <c r="G3780" s="4" t="s">
        <v>8</v>
      </c>
      <c r="H3780">
        <v>0</v>
      </c>
      <c r="I3780">
        <f t="shared" si="236"/>
        <v>0</v>
      </c>
      <c r="J3780">
        <f t="shared" si="237"/>
        <v>0</v>
      </c>
      <c r="K3780">
        <f t="shared" si="238"/>
        <v>0</v>
      </c>
      <c r="L3780">
        <f t="shared" si="239"/>
        <v>1</v>
      </c>
    </row>
    <row r="3781" spans="1:12" ht="13.2" x14ac:dyDescent="0.25">
      <c r="A3781" s="2">
        <v>45114</v>
      </c>
      <c r="B3781" s="3">
        <v>0.54674768518518524</v>
      </c>
      <c r="C3781" s="4">
        <v>1284</v>
      </c>
      <c r="D3781" s="4">
        <v>291518657</v>
      </c>
      <c r="E3781" s="4">
        <v>1</v>
      </c>
      <c r="F3781" s="4" t="s">
        <v>7</v>
      </c>
      <c r="G3781" s="4" t="s">
        <v>8</v>
      </c>
      <c r="H3781">
        <v>1</v>
      </c>
      <c r="I3781">
        <f t="shared" si="236"/>
        <v>0</v>
      </c>
      <c r="J3781">
        <f t="shared" si="237"/>
        <v>0</v>
      </c>
      <c r="K3781">
        <f t="shared" si="238"/>
        <v>0</v>
      </c>
      <c r="L3781">
        <f t="shared" si="239"/>
        <v>1</v>
      </c>
    </row>
    <row r="3782" spans="1:12" ht="13.2" x14ac:dyDescent="0.25">
      <c r="A3782" s="2">
        <v>45114</v>
      </c>
      <c r="B3782" s="3">
        <v>0.57564814814814813</v>
      </c>
      <c r="C3782" s="4">
        <v>1302</v>
      </c>
      <c r="D3782" s="4">
        <v>291572124</v>
      </c>
      <c r="E3782" s="4">
        <v>1</v>
      </c>
      <c r="F3782" s="4" t="s">
        <v>7</v>
      </c>
      <c r="G3782" s="4" t="s">
        <v>8</v>
      </c>
      <c r="H3782">
        <v>1</v>
      </c>
      <c r="I3782">
        <f t="shared" si="236"/>
        <v>0</v>
      </c>
      <c r="J3782">
        <f t="shared" si="237"/>
        <v>0</v>
      </c>
      <c r="K3782">
        <f t="shared" si="238"/>
        <v>0</v>
      </c>
      <c r="L3782">
        <f t="shared" si="239"/>
        <v>1</v>
      </c>
    </row>
    <row r="3783" spans="1:12" ht="13.2" x14ac:dyDescent="0.25">
      <c r="A3783" s="2">
        <v>45114</v>
      </c>
      <c r="B3783" s="3">
        <v>0.57788194444444441</v>
      </c>
      <c r="C3783" s="4">
        <v>1282</v>
      </c>
      <c r="D3783" s="4">
        <v>291575559</v>
      </c>
      <c r="E3783" s="4">
        <v>1</v>
      </c>
      <c r="F3783" s="4" t="s">
        <v>7</v>
      </c>
      <c r="G3783" s="4" t="s">
        <v>8</v>
      </c>
      <c r="H3783">
        <v>1</v>
      </c>
      <c r="I3783">
        <f t="shared" si="236"/>
        <v>0</v>
      </c>
      <c r="J3783">
        <f t="shared" si="237"/>
        <v>0</v>
      </c>
      <c r="K3783">
        <f t="shared" si="238"/>
        <v>0</v>
      </c>
      <c r="L3783">
        <f t="shared" si="239"/>
        <v>1</v>
      </c>
    </row>
    <row r="3784" spans="1:12" ht="13.2" x14ac:dyDescent="0.25">
      <c r="A3784" s="2">
        <v>45114</v>
      </c>
      <c r="B3784" s="3">
        <v>0.57960648148148153</v>
      </c>
      <c r="C3784" s="4">
        <v>1302</v>
      </c>
      <c r="D3784" s="4">
        <v>291578032</v>
      </c>
      <c r="E3784" s="4">
        <v>1</v>
      </c>
      <c r="F3784" s="4" t="s">
        <v>7</v>
      </c>
      <c r="G3784" s="4" t="s">
        <v>8</v>
      </c>
      <c r="H3784">
        <v>1</v>
      </c>
      <c r="I3784">
        <f t="shared" si="236"/>
        <v>0</v>
      </c>
      <c r="J3784">
        <f t="shared" si="237"/>
        <v>0</v>
      </c>
      <c r="K3784">
        <f t="shared" si="238"/>
        <v>0</v>
      </c>
      <c r="L3784">
        <f t="shared" si="239"/>
        <v>1</v>
      </c>
    </row>
    <row r="3785" spans="1:12" ht="13.2" x14ac:dyDescent="0.25">
      <c r="A3785" s="2">
        <v>45114</v>
      </c>
      <c r="B3785" s="3">
        <v>0.57503472222222218</v>
      </c>
      <c r="C3785" s="4">
        <v>1135</v>
      </c>
      <c r="D3785" s="4">
        <v>291571160</v>
      </c>
      <c r="E3785" s="4">
        <v>1</v>
      </c>
      <c r="F3785" s="4" t="s">
        <v>9</v>
      </c>
      <c r="G3785" s="4" t="s">
        <v>12</v>
      </c>
      <c r="H3785">
        <v>1</v>
      </c>
      <c r="I3785">
        <f t="shared" si="236"/>
        <v>0</v>
      </c>
      <c r="J3785">
        <f t="shared" si="237"/>
        <v>0</v>
      </c>
      <c r="K3785">
        <f t="shared" si="238"/>
        <v>0</v>
      </c>
      <c r="L3785">
        <f t="shared" si="239"/>
        <v>0</v>
      </c>
    </row>
    <row r="3786" spans="1:12" ht="13.2" x14ac:dyDescent="0.25">
      <c r="A3786" s="2">
        <v>45114</v>
      </c>
      <c r="B3786" s="3">
        <v>0.58041666666666669</v>
      </c>
      <c r="C3786" s="4">
        <v>1302</v>
      </c>
      <c r="D3786" s="4">
        <v>291579168</v>
      </c>
      <c r="E3786" s="4">
        <v>1</v>
      </c>
      <c r="F3786" s="4" t="s">
        <v>7</v>
      </c>
      <c r="G3786" s="4" t="s">
        <v>8</v>
      </c>
      <c r="H3786">
        <v>1</v>
      </c>
      <c r="I3786">
        <f t="shared" si="236"/>
        <v>0</v>
      </c>
      <c r="J3786">
        <f t="shared" si="237"/>
        <v>0</v>
      </c>
      <c r="K3786">
        <f t="shared" si="238"/>
        <v>0</v>
      </c>
      <c r="L3786">
        <f t="shared" si="239"/>
        <v>1</v>
      </c>
    </row>
    <row r="3787" spans="1:12" ht="13.2" x14ac:dyDescent="0.25">
      <c r="A3787" s="2">
        <v>45114</v>
      </c>
      <c r="B3787" s="3">
        <v>0.57784722222222218</v>
      </c>
      <c r="C3787" s="4">
        <v>1117</v>
      </c>
      <c r="D3787" s="4">
        <v>291575504</v>
      </c>
      <c r="E3787" s="4">
        <v>1</v>
      </c>
      <c r="F3787" s="4" t="s">
        <v>7</v>
      </c>
      <c r="G3787" s="4" t="s">
        <v>8</v>
      </c>
      <c r="H3787">
        <v>1</v>
      </c>
      <c r="I3787">
        <f t="shared" si="236"/>
        <v>0</v>
      </c>
      <c r="J3787">
        <f t="shared" si="237"/>
        <v>0</v>
      </c>
      <c r="K3787">
        <f t="shared" si="238"/>
        <v>0</v>
      </c>
      <c r="L3787">
        <f t="shared" si="239"/>
        <v>1</v>
      </c>
    </row>
    <row r="3788" spans="1:12" ht="13.2" x14ac:dyDescent="0.25">
      <c r="A3788" s="2">
        <v>45114</v>
      </c>
      <c r="B3788" s="3">
        <v>0.52748842592592593</v>
      </c>
      <c r="C3788" s="4">
        <v>1135</v>
      </c>
      <c r="D3788" s="4">
        <v>291492064</v>
      </c>
      <c r="E3788" s="4">
        <v>1</v>
      </c>
      <c r="F3788" s="4" t="s">
        <v>9</v>
      </c>
      <c r="G3788" s="4" t="s">
        <v>11</v>
      </c>
      <c r="H3788">
        <v>1</v>
      </c>
      <c r="I3788">
        <f t="shared" si="236"/>
        <v>0</v>
      </c>
      <c r="J3788">
        <f t="shared" si="237"/>
        <v>1</v>
      </c>
      <c r="K3788">
        <f t="shared" si="238"/>
        <v>0</v>
      </c>
      <c r="L3788">
        <f t="shared" si="239"/>
        <v>0</v>
      </c>
    </row>
    <row r="3789" spans="1:12" ht="13.2" x14ac:dyDescent="0.25">
      <c r="A3789" s="2">
        <v>45114</v>
      </c>
      <c r="B3789" s="3">
        <v>0.57802083333333332</v>
      </c>
      <c r="C3789" s="4">
        <v>1084</v>
      </c>
      <c r="D3789" s="4">
        <v>291575763</v>
      </c>
      <c r="E3789" s="4">
        <v>3</v>
      </c>
      <c r="F3789" s="4" t="s">
        <v>7</v>
      </c>
      <c r="G3789" s="4" t="s">
        <v>8</v>
      </c>
      <c r="H3789">
        <v>1</v>
      </c>
      <c r="I3789">
        <f t="shared" si="236"/>
        <v>0</v>
      </c>
      <c r="J3789">
        <f t="shared" si="237"/>
        <v>0</v>
      </c>
      <c r="K3789">
        <f t="shared" si="238"/>
        <v>0</v>
      </c>
      <c r="L3789">
        <f t="shared" si="239"/>
        <v>1</v>
      </c>
    </row>
    <row r="3790" spans="1:12" ht="13.2" x14ac:dyDescent="0.25">
      <c r="A3790" s="2">
        <v>45114</v>
      </c>
      <c r="B3790" s="3">
        <v>0.58263888888888893</v>
      </c>
      <c r="C3790" s="4">
        <v>1129</v>
      </c>
      <c r="D3790" s="4">
        <v>291582161</v>
      </c>
      <c r="E3790" s="4">
        <v>1</v>
      </c>
      <c r="F3790" s="4" t="s">
        <v>7</v>
      </c>
      <c r="G3790" s="4" t="s">
        <v>8</v>
      </c>
      <c r="H3790">
        <v>1</v>
      </c>
      <c r="I3790">
        <f t="shared" si="236"/>
        <v>0</v>
      </c>
      <c r="J3790">
        <f t="shared" si="237"/>
        <v>0</v>
      </c>
      <c r="K3790">
        <f t="shared" si="238"/>
        <v>0</v>
      </c>
      <c r="L3790">
        <f t="shared" si="239"/>
        <v>1</v>
      </c>
    </row>
    <row r="3791" spans="1:12" ht="13.2" x14ac:dyDescent="0.25">
      <c r="A3791" s="2">
        <v>45114</v>
      </c>
      <c r="B3791" s="3">
        <v>0.58152777777777775</v>
      </c>
      <c r="C3791" s="4">
        <v>1307</v>
      </c>
      <c r="D3791" s="4">
        <v>291580673</v>
      </c>
      <c r="E3791" s="4">
        <v>1</v>
      </c>
      <c r="F3791" s="4" t="s">
        <v>9</v>
      </c>
      <c r="G3791" s="4" t="s">
        <v>11</v>
      </c>
      <c r="H3791">
        <v>0</v>
      </c>
      <c r="I3791">
        <f t="shared" si="236"/>
        <v>0</v>
      </c>
      <c r="J3791">
        <f t="shared" si="237"/>
        <v>1</v>
      </c>
      <c r="K3791">
        <f t="shared" si="238"/>
        <v>0</v>
      </c>
      <c r="L3791">
        <f t="shared" si="239"/>
        <v>0</v>
      </c>
    </row>
    <row r="3792" spans="1:12" ht="13.2" x14ac:dyDescent="0.25">
      <c r="A3792" s="2">
        <v>45114</v>
      </c>
      <c r="B3792" s="3">
        <v>0.57383101851851848</v>
      </c>
      <c r="C3792" s="4">
        <v>1135</v>
      </c>
      <c r="D3792" s="4">
        <v>291569247</v>
      </c>
      <c r="E3792" s="4">
        <v>1</v>
      </c>
      <c r="F3792" s="4" t="s">
        <v>9</v>
      </c>
      <c r="G3792" s="4" t="s">
        <v>12</v>
      </c>
      <c r="H3792">
        <v>1</v>
      </c>
      <c r="I3792">
        <f t="shared" si="236"/>
        <v>0</v>
      </c>
      <c r="J3792">
        <f t="shared" si="237"/>
        <v>0</v>
      </c>
      <c r="K3792">
        <f t="shared" si="238"/>
        <v>0</v>
      </c>
      <c r="L3792">
        <f t="shared" si="239"/>
        <v>0</v>
      </c>
    </row>
    <row r="3793" spans="1:12" ht="13.2" x14ac:dyDescent="0.25">
      <c r="A3793" s="2">
        <v>45114</v>
      </c>
      <c r="B3793" s="3">
        <v>0.58442129629629624</v>
      </c>
      <c r="C3793" s="4">
        <v>1002</v>
      </c>
      <c r="D3793" s="4">
        <v>291584562</v>
      </c>
      <c r="E3793" s="4">
        <v>1</v>
      </c>
      <c r="F3793" s="4" t="s">
        <v>7</v>
      </c>
      <c r="G3793" s="4" t="s">
        <v>8</v>
      </c>
      <c r="H3793">
        <v>1</v>
      </c>
      <c r="I3793">
        <f t="shared" si="236"/>
        <v>0</v>
      </c>
      <c r="J3793">
        <f t="shared" si="237"/>
        <v>0</v>
      </c>
      <c r="K3793">
        <f t="shared" si="238"/>
        <v>0</v>
      </c>
      <c r="L3793">
        <f t="shared" si="239"/>
        <v>1</v>
      </c>
    </row>
    <row r="3794" spans="1:12" ht="13.2" x14ac:dyDescent="0.25">
      <c r="A3794" s="2">
        <v>45114</v>
      </c>
      <c r="B3794" s="3">
        <v>0.38494212962962965</v>
      </c>
      <c r="C3794" s="4">
        <v>1094</v>
      </c>
      <c r="D3794" s="4">
        <v>291418590</v>
      </c>
      <c r="E3794" s="4">
        <v>1</v>
      </c>
      <c r="F3794" s="4" t="s">
        <v>7</v>
      </c>
      <c r="G3794" s="4" t="s">
        <v>8</v>
      </c>
      <c r="H3794">
        <v>1</v>
      </c>
      <c r="I3794">
        <f t="shared" si="236"/>
        <v>0</v>
      </c>
      <c r="J3794">
        <f t="shared" si="237"/>
        <v>0</v>
      </c>
      <c r="K3794">
        <f t="shared" si="238"/>
        <v>0</v>
      </c>
      <c r="L3794">
        <f t="shared" si="239"/>
        <v>1</v>
      </c>
    </row>
    <row r="3795" spans="1:12" ht="13.2" x14ac:dyDescent="0.25">
      <c r="A3795" s="2">
        <v>45114</v>
      </c>
      <c r="B3795" s="3">
        <v>0.58900462962962963</v>
      </c>
      <c r="C3795" s="4">
        <v>1002</v>
      </c>
      <c r="D3795" s="4">
        <v>291590580</v>
      </c>
      <c r="E3795" s="4">
        <v>1</v>
      </c>
      <c r="F3795" s="4" t="s">
        <v>7</v>
      </c>
      <c r="G3795" s="4" t="s">
        <v>8</v>
      </c>
      <c r="H3795">
        <v>1</v>
      </c>
      <c r="I3795">
        <f t="shared" si="236"/>
        <v>0</v>
      </c>
      <c r="J3795">
        <f t="shared" si="237"/>
        <v>0</v>
      </c>
      <c r="K3795">
        <f t="shared" si="238"/>
        <v>0</v>
      </c>
      <c r="L3795">
        <f t="shared" si="239"/>
        <v>1</v>
      </c>
    </row>
    <row r="3796" spans="1:12" ht="13.2" x14ac:dyDescent="0.25">
      <c r="A3796" s="2">
        <v>45114</v>
      </c>
      <c r="B3796" s="3">
        <v>0.58587962962962958</v>
      </c>
      <c r="C3796" s="4">
        <v>1145</v>
      </c>
      <c r="D3796" s="4">
        <v>291586508</v>
      </c>
      <c r="E3796" s="4">
        <v>1</v>
      </c>
      <c r="F3796" s="4" t="s">
        <v>7</v>
      </c>
      <c r="G3796" s="4" t="s">
        <v>8</v>
      </c>
      <c r="H3796">
        <v>1</v>
      </c>
      <c r="I3796">
        <f t="shared" si="236"/>
        <v>0</v>
      </c>
      <c r="J3796">
        <f t="shared" si="237"/>
        <v>0</v>
      </c>
      <c r="K3796">
        <f t="shared" si="238"/>
        <v>0</v>
      </c>
      <c r="L3796">
        <f t="shared" si="239"/>
        <v>1</v>
      </c>
    </row>
    <row r="3797" spans="1:12" ht="13.2" x14ac:dyDescent="0.25">
      <c r="A3797" s="2">
        <v>45114</v>
      </c>
      <c r="B3797" s="3">
        <v>0.59105324074074073</v>
      </c>
      <c r="C3797" s="4">
        <v>1145</v>
      </c>
      <c r="D3797" s="4">
        <v>291592981</v>
      </c>
      <c r="E3797" s="4">
        <v>1</v>
      </c>
      <c r="F3797" s="4" t="s">
        <v>9</v>
      </c>
      <c r="G3797" s="4" t="s">
        <v>10</v>
      </c>
      <c r="H3797">
        <v>1</v>
      </c>
      <c r="I3797">
        <f t="shared" si="236"/>
        <v>1</v>
      </c>
      <c r="J3797">
        <f t="shared" si="237"/>
        <v>0</v>
      </c>
      <c r="K3797">
        <f t="shared" si="238"/>
        <v>0</v>
      </c>
      <c r="L3797">
        <f t="shared" si="239"/>
        <v>0</v>
      </c>
    </row>
    <row r="3798" spans="1:12" ht="13.2" x14ac:dyDescent="0.25">
      <c r="A3798" s="2">
        <v>45114</v>
      </c>
      <c r="B3798" s="3">
        <v>0.5857175925925926</v>
      </c>
      <c r="C3798" s="4">
        <v>1084</v>
      </c>
      <c r="D3798" s="4">
        <v>291586303</v>
      </c>
      <c r="E3798" s="4">
        <v>1</v>
      </c>
      <c r="F3798" s="4" t="s">
        <v>9</v>
      </c>
      <c r="G3798" s="4" t="s">
        <v>10</v>
      </c>
      <c r="H3798">
        <v>1</v>
      </c>
      <c r="I3798">
        <f t="shared" si="236"/>
        <v>1</v>
      </c>
      <c r="J3798">
        <f t="shared" si="237"/>
        <v>0</v>
      </c>
      <c r="K3798">
        <f t="shared" si="238"/>
        <v>0</v>
      </c>
      <c r="L3798">
        <f t="shared" si="239"/>
        <v>0</v>
      </c>
    </row>
    <row r="3799" spans="1:12" ht="13.2" x14ac:dyDescent="0.25">
      <c r="A3799" s="2">
        <v>45114</v>
      </c>
      <c r="B3799" s="3">
        <v>0.58753472222222225</v>
      </c>
      <c r="C3799" s="4">
        <v>1303</v>
      </c>
      <c r="D3799" s="4">
        <v>291588687</v>
      </c>
      <c r="E3799" s="4">
        <v>1</v>
      </c>
      <c r="F3799" s="4" t="s">
        <v>7</v>
      </c>
      <c r="G3799" s="4" t="s">
        <v>8</v>
      </c>
      <c r="H3799">
        <v>0</v>
      </c>
      <c r="I3799">
        <f t="shared" si="236"/>
        <v>0</v>
      </c>
      <c r="J3799">
        <f t="shared" si="237"/>
        <v>0</v>
      </c>
      <c r="K3799">
        <f t="shared" si="238"/>
        <v>0</v>
      </c>
      <c r="L3799">
        <f t="shared" si="239"/>
        <v>1</v>
      </c>
    </row>
    <row r="3800" spans="1:12" ht="13.2" x14ac:dyDescent="0.25">
      <c r="A3800" s="2">
        <v>45114</v>
      </c>
      <c r="B3800" s="3">
        <v>0.60479166666666662</v>
      </c>
      <c r="C3800" s="4">
        <v>1390</v>
      </c>
      <c r="D3800" s="4">
        <v>291605664</v>
      </c>
      <c r="E3800" s="4">
        <v>1</v>
      </c>
      <c r="F3800" s="4" t="s">
        <v>7</v>
      </c>
      <c r="G3800" s="4" t="s">
        <v>8</v>
      </c>
      <c r="H3800">
        <v>1</v>
      </c>
      <c r="I3800">
        <f t="shared" si="236"/>
        <v>0</v>
      </c>
      <c r="J3800">
        <f t="shared" si="237"/>
        <v>0</v>
      </c>
      <c r="K3800">
        <f t="shared" si="238"/>
        <v>0</v>
      </c>
      <c r="L3800">
        <f t="shared" si="239"/>
        <v>1</v>
      </c>
    </row>
    <row r="3801" spans="1:12" ht="13.2" x14ac:dyDescent="0.25">
      <c r="A3801" s="2">
        <v>45114</v>
      </c>
      <c r="B3801" s="3">
        <v>0.57745370370370375</v>
      </c>
      <c r="C3801" s="4">
        <v>1391</v>
      </c>
      <c r="D3801" s="4">
        <v>291574935</v>
      </c>
      <c r="E3801" s="4">
        <v>1</v>
      </c>
      <c r="F3801" s="4" t="s">
        <v>7</v>
      </c>
      <c r="G3801" s="4" t="s">
        <v>8</v>
      </c>
      <c r="H3801">
        <v>0</v>
      </c>
      <c r="I3801">
        <f t="shared" si="236"/>
        <v>0</v>
      </c>
      <c r="J3801">
        <f t="shared" si="237"/>
        <v>0</v>
      </c>
      <c r="K3801">
        <f t="shared" si="238"/>
        <v>0</v>
      </c>
      <c r="L3801">
        <f t="shared" si="239"/>
        <v>1</v>
      </c>
    </row>
    <row r="3802" spans="1:12" ht="13.2" x14ac:dyDescent="0.25">
      <c r="A3802" s="2">
        <v>45114</v>
      </c>
      <c r="B3802" s="3">
        <v>0.60247685185185185</v>
      </c>
      <c r="C3802" s="4">
        <v>1282</v>
      </c>
      <c r="D3802" s="4">
        <v>291603964</v>
      </c>
      <c r="E3802" s="4">
        <v>1</v>
      </c>
      <c r="F3802" s="4" t="s">
        <v>9</v>
      </c>
      <c r="G3802" s="4" t="s">
        <v>11</v>
      </c>
      <c r="H3802">
        <v>1</v>
      </c>
      <c r="I3802">
        <f t="shared" si="236"/>
        <v>0</v>
      </c>
      <c r="J3802">
        <f t="shared" si="237"/>
        <v>1</v>
      </c>
      <c r="K3802">
        <f t="shared" si="238"/>
        <v>0</v>
      </c>
      <c r="L3802">
        <f t="shared" si="239"/>
        <v>0</v>
      </c>
    </row>
    <row r="3803" spans="1:12" ht="13.2" x14ac:dyDescent="0.25">
      <c r="A3803" s="2">
        <v>45114</v>
      </c>
      <c r="B3803" s="3">
        <v>0.60697916666666663</v>
      </c>
      <c r="C3803" s="4">
        <v>1200</v>
      </c>
      <c r="D3803" s="4">
        <v>291607219</v>
      </c>
      <c r="E3803" s="4">
        <v>1</v>
      </c>
      <c r="F3803" s="4" t="s">
        <v>7</v>
      </c>
      <c r="G3803" s="4" t="s">
        <v>8</v>
      </c>
      <c r="H3803">
        <v>1</v>
      </c>
      <c r="I3803">
        <f t="shared" si="236"/>
        <v>0</v>
      </c>
      <c r="J3803">
        <f t="shared" si="237"/>
        <v>0</v>
      </c>
      <c r="K3803">
        <f t="shared" si="238"/>
        <v>0</v>
      </c>
      <c r="L3803">
        <f t="shared" si="239"/>
        <v>1</v>
      </c>
    </row>
    <row r="3804" spans="1:12" ht="13.2" x14ac:dyDescent="0.25">
      <c r="A3804" s="2">
        <v>45114</v>
      </c>
      <c r="B3804" s="3">
        <v>0.61025462962962962</v>
      </c>
      <c r="C3804" s="4">
        <v>1302</v>
      </c>
      <c r="D3804" s="4">
        <v>291609466</v>
      </c>
      <c r="E3804" s="4">
        <v>1</v>
      </c>
      <c r="F3804" s="4" t="s">
        <v>7</v>
      </c>
      <c r="G3804" s="4" t="s">
        <v>8</v>
      </c>
      <c r="H3804">
        <v>1</v>
      </c>
      <c r="I3804">
        <f t="shared" si="236"/>
        <v>0</v>
      </c>
      <c r="J3804">
        <f t="shared" si="237"/>
        <v>0</v>
      </c>
      <c r="K3804">
        <f t="shared" si="238"/>
        <v>0</v>
      </c>
      <c r="L3804">
        <f t="shared" si="239"/>
        <v>1</v>
      </c>
    </row>
    <row r="3805" spans="1:12" ht="13.2" x14ac:dyDescent="0.25">
      <c r="A3805" s="2">
        <v>45114</v>
      </c>
      <c r="B3805" s="3">
        <v>0.5970833333333333</v>
      </c>
      <c r="C3805" s="4">
        <v>1308</v>
      </c>
      <c r="D3805" s="4">
        <v>291599345</v>
      </c>
      <c r="E3805" s="4">
        <v>4</v>
      </c>
      <c r="F3805" s="4" t="s">
        <v>7</v>
      </c>
      <c r="G3805" s="4" t="s">
        <v>8</v>
      </c>
      <c r="H3805">
        <v>0</v>
      </c>
      <c r="I3805">
        <f t="shared" si="236"/>
        <v>0</v>
      </c>
      <c r="J3805">
        <f t="shared" si="237"/>
        <v>0</v>
      </c>
      <c r="K3805">
        <f t="shared" si="238"/>
        <v>0</v>
      </c>
      <c r="L3805">
        <f t="shared" si="239"/>
        <v>1</v>
      </c>
    </row>
    <row r="3806" spans="1:12" ht="13.2" x14ac:dyDescent="0.25">
      <c r="A3806" s="2">
        <v>45114</v>
      </c>
      <c r="B3806" s="3">
        <v>0.64262731481481483</v>
      </c>
      <c r="C3806" s="4">
        <v>1200</v>
      </c>
      <c r="D3806" s="4">
        <v>291624163</v>
      </c>
      <c r="E3806" s="4">
        <v>1</v>
      </c>
      <c r="F3806" s="4" t="s">
        <v>7</v>
      </c>
      <c r="G3806" s="4" t="s">
        <v>8</v>
      </c>
      <c r="H3806">
        <v>1</v>
      </c>
      <c r="I3806">
        <f t="shared" si="236"/>
        <v>0</v>
      </c>
      <c r="J3806">
        <f t="shared" si="237"/>
        <v>0</v>
      </c>
      <c r="K3806">
        <f t="shared" si="238"/>
        <v>0</v>
      </c>
      <c r="L3806">
        <f t="shared" si="239"/>
        <v>1</v>
      </c>
    </row>
    <row r="3807" spans="1:12" ht="13.2" x14ac:dyDescent="0.25">
      <c r="A3807" s="2">
        <v>45114</v>
      </c>
      <c r="B3807" s="3">
        <v>0.6632986111111111</v>
      </c>
      <c r="C3807" s="4">
        <v>1002</v>
      </c>
      <c r="D3807" s="4">
        <v>291631947</v>
      </c>
      <c r="E3807" s="4">
        <v>3</v>
      </c>
      <c r="F3807" s="4" t="s">
        <v>7</v>
      </c>
      <c r="G3807" s="4" t="s">
        <v>8</v>
      </c>
      <c r="H3807">
        <v>1</v>
      </c>
      <c r="I3807">
        <f t="shared" si="236"/>
        <v>0</v>
      </c>
      <c r="J3807">
        <f t="shared" si="237"/>
        <v>0</v>
      </c>
      <c r="K3807">
        <f t="shared" si="238"/>
        <v>0</v>
      </c>
      <c r="L3807">
        <f t="shared" si="239"/>
        <v>1</v>
      </c>
    </row>
    <row r="3808" spans="1:12" ht="13.2" x14ac:dyDescent="0.25">
      <c r="A3808" s="2">
        <v>45114</v>
      </c>
      <c r="B3808" s="3">
        <v>0.66351851851851851</v>
      </c>
      <c r="C3808" s="4">
        <v>1145</v>
      </c>
      <c r="D3808" s="4">
        <v>291632036</v>
      </c>
      <c r="E3808" s="4">
        <v>1</v>
      </c>
      <c r="F3808" s="4" t="s">
        <v>9</v>
      </c>
      <c r="G3808" s="4" t="s">
        <v>10</v>
      </c>
      <c r="H3808">
        <v>1</v>
      </c>
      <c r="I3808">
        <f t="shared" si="236"/>
        <v>1</v>
      </c>
      <c r="J3808">
        <f t="shared" si="237"/>
        <v>0</v>
      </c>
      <c r="K3808">
        <f t="shared" si="238"/>
        <v>0</v>
      </c>
      <c r="L3808">
        <f t="shared" si="239"/>
        <v>0</v>
      </c>
    </row>
    <row r="3809" spans="1:12" ht="13.2" x14ac:dyDescent="0.25">
      <c r="A3809" s="2">
        <v>45114</v>
      </c>
      <c r="B3809" s="3">
        <v>0.66732638888888884</v>
      </c>
      <c r="C3809" s="4">
        <v>1084</v>
      </c>
      <c r="D3809" s="4">
        <v>291634365</v>
      </c>
      <c r="E3809" s="4">
        <v>1</v>
      </c>
      <c r="F3809" s="4" t="s">
        <v>9</v>
      </c>
      <c r="G3809" s="4" t="s">
        <v>10</v>
      </c>
      <c r="H3809">
        <v>1</v>
      </c>
      <c r="I3809">
        <f t="shared" si="236"/>
        <v>1</v>
      </c>
      <c r="J3809">
        <f t="shared" si="237"/>
        <v>0</v>
      </c>
      <c r="K3809">
        <f t="shared" si="238"/>
        <v>0</v>
      </c>
      <c r="L3809">
        <f t="shared" si="239"/>
        <v>0</v>
      </c>
    </row>
    <row r="3810" spans="1:12" ht="13.2" x14ac:dyDescent="0.25">
      <c r="A3810" s="2">
        <v>45114</v>
      </c>
      <c r="B3810" s="3">
        <v>0.66861111111111116</v>
      </c>
      <c r="C3810" s="4">
        <v>1135</v>
      </c>
      <c r="D3810" s="4">
        <v>291635293</v>
      </c>
      <c r="E3810" s="4">
        <v>1</v>
      </c>
      <c r="F3810" s="4" t="s">
        <v>9</v>
      </c>
      <c r="G3810" s="4" t="s">
        <v>10</v>
      </c>
      <c r="H3810">
        <v>1</v>
      </c>
      <c r="I3810">
        <f t="shared" si="236"/>
        <v>1</v>
      </c>
      <c r="J3810">
        <f t="shared" si="237"/>
        <v>0</v>
      </c>
      <c r="K3810">
        <f t="shared" si="238"/>
        <v>0</v>
      </c>
      <c r="L3810">
        <f t="shared" si="239"/>
        <v>0</v>
      </c>
    </row>
    <row r="3811" spans="1:12" ht="13.2" x14ac:dyDescent="0.25">
      <c r="A3811" s="2">
        <v>45114</v>
      </c>
      <c r="B3811" s="3">
        <v>0.68479166666666669</v>
      </c>
      <c r="C3811" s="4">
        <v>1002</v>
      </c>
      <c r="D3811" s="4">
        <v>291645512</v>
      </c>
      <c r="E3811" s="4">
        <v>2</v>
      </c>
      <c r="F3811" s="4" t="s">
        <v>7</v>
      </c>
      <c r="G3811" s="4" t="s">
        <v>8</v>
      </c>
      <c r="H3811">
        <v>1</v>
      </c>
      <c r="I3811">
        <f t="shared" si="236"/>
        <v>0</v>
      </c>
      <c r="J3811">
        <f t="shared" si="237"/>
        <v>0</v>
      </c>
      <c r="K3811">
        <f t="shared" si="238"/>
        <v>0</v>
      </c>
      <c r="L3811">
        <f t="shared" si="239"/>
        <v>1</v>
      </c>
    </row>
    <row r="3812" spans="1:12" ht="13.2" x14ac:dyDescent="0.25">
      <c r="A3812" s="2">
        <v>45114</v>
      </c>
      <c r="B3812" s="3">
        <v>0.68890046296296292</v>
      </c>
      <c r="C3812" s="4">
        <v>1002</v>
      </c>
      <c r="D3812" s="4">
        <v>291648129</v>
      </c>
      <c r="E3812" s="4">
        <v>2</v>
      </c>
      <c r="F3812" s="4" t="s">
        <v>7</v>
      </c>
      <c r="G3812" s="4" t="s">
        <v>8</v>
      </c>
      <c r="H3812">
        <v>1</v>
      </c>
      <c r="I3812">
        <f t="shared" si="236"/>
        <v>0</v>
      </c>
      <c r="J3812">
        <f t="shared" si="237"/>
        <v>0</v>
      </c>
      <c r="K3812">
        <f t="shared" si="238"/>
        <v>0</v>
      </c>
      <c r="L3812">
        <f t="shared" si="239"/>
        <v>1</v>
      </c>
    </row>
    <row r="3813" spans="1:12" ht="13.2" x14ac:dyDescent="0.25">
      <c r="A3813" s="2">
        <v>45114</v>
      </c>
      <c r="B3813" s="3">
        <v>0.69020833333333331</v>
      </c>
      <c r="C3813" s="4">
        <v>1129</v>
      </c>
      <c r="D3813" s="4">
        <v>291648961</v>
      </c>
      <c r="E3813" s="4">
        <v>1</v>
      </c>
      <c r="F3813" s="4" t="s">
        <v>7</v>
      </c>
      <c r="G3813" s="4" t="s">
        <v>8</v>
      </c>
      <c r="H3813">
        <v>1</v>
      </c>
      <c r="I3813">
        <f t="shared" si="236"/>
        <v>0</v>
      </c>
      <c r="J3813">
        <f t="shared" si="237"/>
        <v>0</v>
      </c>
      <c r="K3813">
        <f t="shared" si="238"/>
        <v>0</v>
      </c>
      <c r="L3813">
        <f t="shared" si="239"/>
        <v>1</v>
      </c>
    </row>
    <row r="3814" spans="1:12" ht="13.2" x14ac:dyDescent="0.25">
      <c r="A3814" s="2">
        <v>45114</v>
      </c>
      <c r="B3814" s="3">
        <v>0.69226851851851856</v>
      </c>
      <c r="C3814" s="4">
        <v>1282</v>
      </c>
      <c r="D3814" s="4">
        <v>291650326</v>
      </c>
      <c r="E3814" s="4">
        <v>1</v>
      </c>
      <c r="F3814" s="4" t="s">
        <v>9</v>
      </c>
      <c r="G3814" s="4" t="s">
        <v>10</v>
      </c>
      <c r="H3814">
        <v>1</v>
      </c>
      <c r="I3814">
        <f t="shared" si="236"/>
        <v>1</v>
      </c>
      <c r="J3814">
        <f t="shared" si="237"/>
        <v>0</v>
      </c>
      <c r="K3814">
        <f t="shared" si="238"/>
        <v>0</v>
      </c>
      <c r="L3814">
        <f t="shared" si="239"/>
        <v>0</v>
      </c>
    </row>
    <row r="3815" spans="1:12" ht="13.2" x14ac:dyDescent="0.25">
      <c r="A3815" s="2">
        <v>45114</v>
      </c>
      <c r="B3815" s="3">
        <v>0.70528935185185182</v>
      </c>
      <c r="C3815" s="4">
        <v>1282</v>
      </c>
      <c r="D3815" s="4">
        <v>291659058</v>
      </c>
      <c r="E3815" s="4">
        <v>2</v>
      </c>
      <c r="F3815" s="4" t="s">
        <v>7</v>
      </c>
      <c r="G3815" s="4" t="s">
        <v>8</v>
      </c>
      <c r="H3815">
        <v>1</v>
      </c>
      <c r="I3815">
        <f t="shared" si="236"/>
        <v>0</v>
      </c>
      <c r="J3815">
        <f t="shared" si="237"/>
        <v>0</v>
      </c>
      <c r="K3815">
        <f t="shared" si="238"/>
        <v>0</v>
      </c>
      <c r="L3815">
        <f t="shared" si="239"/>
        <v>1</v>
      </c>
    </row>
    <row r="3816" spans="1:12" ht="13.2" x14ac:dyDescent="0.25">
      <c r="A3816" s="2">
        <v>45114</v>
      </c>
      <c r="B3816" s="3">
        <v>0.70462962962962961</v>
      </c>
      <c r="C3816" s="4">
        <v>1002</v>
      </c>
      <c r="D3816" s="4">
        <v>291658608</v>
      </c>
      <c r="E3816" s="4">
        <v>2</v>
      </c>
      <c r="F3816" s="4" t="s">
        <v>7</v>
      </c>
      <c r="G3816" s="4" t="s">
        <v>8</v>
      </c>
      <c r="H3816">
        <v>1</v>
      </c>
      <c r="I3816">
        <f t="shared" si="236"/>
        <v>0</v>
      </c>
      <c r="J3816">
        <f t="shared" si="237"/>
        <v>0</v>
      </c>
      <c r="K3816">
        <f t="shared" si="238"/>
        <v>0</v>
      </c>
      <c r="L3816">
        <f t="shared" si="239"/>
        <v>1</v>
      </c>
    </row>
    <row r="3817" spans="1:12" ht="13.2" x14ac:dyDescent="0.25">
      <c r="A3817" s="2">
        <v>45114</v>
      </c>
      <c r="B3817" s="3">
        <v>0.53287037037037033</v>
      </c>
      <c r="C3817" s="4">
        <v>1002</v>
      </c>
      <c r="D3817" s="4">
        <v>291498070</v>
      </c>
      <c r="E3817" s="4">
        <v>1</v>
      </c>
      <c r="F3817" s="4" t="s">
        <v>7</v>
      </c>
      <c r="G3817" s="4" t="s">
        <v>8</v>
      </c>
      <c r="H3817">
        <v>1</v>
      </c>
      <c r="I3817">
        <f t="shared" si="236"/>
        <v>0</v>
      </c>
      <c r="J3817">
        <f t="shared" si="237"/>
        <v>0</v>
      </c>
      <c r="K3817">
        <f t="shared" si="238"/>
        <v>0</v>
      </c>
      <c r="L3817">
        <f t="shared" si="239"/>
        <v>1</v>
      </c>
    </row>
    <row r="3818" spans="1:12" ht="13.2" x14ac:dyDescent="0.25">
      <c r="A3818" s="2">
        <v>45114</v>
      </c>
      <c r="B3818" s="3">
        <v>0.72172453703703698</v>
      </c>
      <c r="C3818" s="4">
        <v>1002</v>
      </c>
      <c r="D3818" s="4">
        <v>291670671</v>
      </c>
      <c r="E3818" s="4">
        <v>1</v>
      </c>
      <c r="F3818" s="4" t="s">
        <v>7</v>
      </c>
      <c r="G3818" s="4" t="s">
        <v>8</v>
      </c>
      <c r="H3818">
        <v>1</v>
      </c>
      <c r="I3818">
        <f t="shared" si="236"/>
        <v>0</v>
      </c>
      <c r="J3818">
        <f t="shared" si="237"/>
        <v>0</v>
      </c>
      <c r="K3818">
        <f t="shared" si="238"/>
        <v>0</v>
      </c>
      <c r="L3818">
        <f t="shared" si="239"/>
        <v>1</v>
      </c>
    </row>
    <row r="3819" spans="1:12" ht="13.2" x14ac:dyDescent="0.25">
      <c r="A3819" s="2">
        <v>45114</v>
      </c>
      <c r="B3819" s="3">
        <v>0.72054398148148147</v>
      </c>
      <c r="C3819" s="4">
        <v>1074</v>
      </c>
      <c r="D3819" s="4">
        <v>291669863</v>
      </c>
      <c r="E3819" s="4">
        <v>1</v>
      </c>
      <c r="F3819" s="4" t="s">
        <v>7</v>
      </c>
      <c r="G3819" s="4" t="s">
        <v>8</v>
      </c>
      <c r="H3819">
        <v>1</v>
      </c>
      <c r="I3819">
        <f t="shared" si="236"/>
        <v>0</v>
      </c>
      <c r="J3819">
        <f t="shared" si="237"/>
        <v>0</v>
      </c>
      <c r="K3819">
        <f t="shared" si="238"/>
        <v>0</v>
      </c>
      <c r="L3819">
        <f t="shared" si="239"/>
        <v>1</v>
      </c>
    </row>
    <row r="3820" spans="1:12" ht="13.2" x14ac:dyDescent="0.25">
      <c r="A3820" s="2">
        <v>45114</v>
      </c>
      <c r="B3820" s="3">
        <v>0.72240740740740739</v>
      </c>
      <c r="C3820" s="4">
        <v>1302</v>
      </c>
      <c r="D3820" s="4">
        <v>291671173</v>
      </c>
      <c r="E3820" s="4">
        <v>1</v>
      </c>
      <c r="F3820" s="4" t="s">
        <v>7</v>
      </c>
      <c r="G3820" s="4" t="s">
        <v>8</v>
      </c>
      <c r="H3820">
        <v>1</v>
      </c>
      <c r="I3820">
        <f t="shared" si="236"/>
        <v>0</v>
      </c>
      <c r="J3820">
        <f t="shared" si="237"/>
        <v>0</v>
      </c>
      <c r="K3820">
        <f t="shared" si="238"/>
        <v>0</v>
      </c>
      <c r="L3820">
        <f t="shared" si="239"/>
        <v>1</v>
      </c>
    </row>
    <row r="3821" spans="1:12" ht="13.2" x14ac:dyDescent="0.25">
      <c r="A3821" s="2">
        <v>45114</v>
      </c>
      <c r="B3821" s="3">
        <v>0.72363425925925928</v>
      </c>
      <c r="C3821" s="4">
        <v>1282</v>
      </c>
      <c r="D3821" s="4">
        <v>291672087</v>
      </c>
      <c r="E3821" s="4">
        <v>1</v>
      </c>
      <c r="F3821" s="4" t="s">
        <v>7</v>
      </c>
      <c r="G3821" s="4" t="s">
        <v>8</v>
      </c>
      <c r="H3821">
        <v>1</v>
      </c>
      <c r="I3821">
        <f t="shared" si="236"/>
        <v>0</v>
      </c>
      <c r="J3821">
        <f t="shared" si="237"/>
        <v>0</v>
      </c>
      <c r="K3821">
        <f t="shared" si="238"/>
        <v>0</v>
      </c>
      <c r="L3821">
        <f t="shared" si="239"/>
        <v>1</v>
      </c>
    </row>
    <row r="3822" spans="1:12" ht="13.2" x14ac:dyDescent="0.25">
      <c r="A3822" s="2">
        <v>45114</v>
      </c>
      <c r="B3822" s="3">
        <v>0.72572916666666665</v>
      </c>
      <c r="C3822" s="4">
        <v>1006</v>
      </c>
      <c r="D3822" s="4">
        <v>291673443</v>
      </c>
      <c r="E3822" s="4">
        <v>2</v>
      </c>
      <c r="F3822" s="4" t="s">
        <v>7</v>
      </c>
      <c r="G3822" s="4" t="s">
        <v>8</v>
      </c>
      <c r="H3822">
        <v>1</v>
      </c>
      <c r="I3822">
        <f t="shared" si="236"/>
        <v>0</v>
      </c>
      <c r="J3822">
        <f t="shared" si="237"/>
        <v>0</v>
      </c>
      <c r="K3822">
        <f t="shared" si="238"/>
        <v>0</v>
      </c>
      <c r="L3822">
        <f t="shared" si="239"/>
        <v>1</v>
      </c>
    </row>
    <row r="3823" spans="1:12" ht="13.2" x14ac:dyDescent="0.25">
      <c r="A3823" s="2">
        <v>45114</v>
      </c>
      <c r="B3823" s="3">
        <v>0.72487268518518522</v>
      </c>
      <c r="C3823" s="4">
        <v>1006</v>
      </c>
      <c r="D3823" s="4">
        <v>291672873</v>
      </c>
      <c r="E3823" s="4">
        <v>2</v>
      </c>
      <c r="F3823" s="4" t="s">
        <v>7</v>
      </c>
      <c r="G3823" s="4" t="s">
        <v>8</v>
      </c>
      <c r="H3823">
        <v>1</v>
      </c>
      <c r="I3823">
        <f t="shared" si="236"/>
        <v>0</v>
      </c>
      <c r="J3823">
        <f t="shared" si="237"/>
        <v>0</v>
      </c>
      <c r="K3823">
        <f t="shared" si="238"/>
        <v>0</v>
      </c>
      <c r="L3823">
        <f t="shared" si="239"/>
        <v>1</v>
      </c>
    </row>
    <row r="3824" spans="1:12" ht="13.2" x14ac:dyDescent="0.25">
      <c r="A3824" s="2">
        <v>45114</v>
      </c>
      <c r="B3824" s="3">
        <v>0.73160879629629627</v>
      </c>
      <c r="C3824" s="4">
        <v>1390</v>
      </c>
      <c r="D3824" s="4">
        <v>291677270</v>
      </c>
      <c r="E3824" s="4">
        <v>1</v>
      </c>
      <c r="F3824" s="4" t="s">
        <v>7</v>
      </c>
      <c r="G3824" s="4" t="s">
        <v>8</v>
      </c>
      <c r="H3824">
        <v>1</v>
      </c>
      <c r="I3824">
        <f t="shared" si="236"/>
        <v>0</v>
      </c>
      <c r="J3824">
        <f t="shared" si="237"/>
        <v>0</v>
      </c>
      <c r="K3824">
        <f t="shared" si="238"/>
        <v>0</v>
      </c>
      <c r="L3824">
        <f t="shared" si="239"/>
        <v>1</v>
      </c>
    </row>
    <row r="3825" spans="1:12" ht="13.2" x14ac:dyDescent="0.25">
      <c r="A3825" s="2">
        <v>45114</v>
      </c>
      <c r="B3825" s="3">
        <v>0.73189814814814813</v>
      </c>
      <c r="C3825" s="4">
        <v>1200</v>
      </c>
      <c r="D3825" s="4">
        <v>291677426</v>
      </c>
      <c r="E3825" s="4">
        <v>2</v>
      </c>
      <c r="F3825" s="4" t="s">
        <v>7</v>
      </c>
      <c r="G3825" s="4" t="s">
        <v>8</v>
      </c>
      <c r="H3825">
        <v>1</v>
      </c>
      <c r="I3825">
        <f t="shared" si="236"/>
        <v>0</v>
      </c>
      <c r="J3825">
        <f t="shared" si="237"/>
        <v>0</v>
      </c>
      <c r="K3825">
        <f t="shared" si="238"/>
        <v>0</v>
      </c>
      <c r="L3825">
        <f t="shared" si="239"/>
        <v>1</v>
      </c>
    </row>
    <row r="3826" spans="1:12" ht="13.2" x14ac:dyDescent="0.25">
      <c r="A3826" s="2">
        <v>45114</v>
      </c>
      <c r="B3826" s="3">
        <v>0.74285879629629625</v>
      </c>
      <c r="C3826" s="4">
        <v>1302</v>
      </c>
      <c r="D3826" s="4">
        <v>291684333</v>
      </c>
      <c r="E3826" s="4">
        <v>1</v>
      </c>
      <c r="F3826" s="4" t="s">
        <v>7</v>
      </c>
      <c r="G3826" s="4" t="s">
        <v>8</v>
      </c>
      <c r="H3826">
        <v>1</v>
      </c>
      <c r="I3826">
        <f t="shared" si="236"/>
        <v>0</v>
      </c>
      <c r="J3826">
        <f t="shared" si="237"/>
        <v>0</v>
      </c>
      <c r="K3826">
        <f t="shared" si="238"/>
        <v>0</v>
      </c>
      <c r="L3826">
        <f t="shared" si="239"/>
        <v>1</v>
      </c>
    </row>
    <row r="3827" spans="1:12" ht="13.2" x14ac:dyDescent="0.25">
      <c r="A3827" s="2">
        <v>45114</v>
      </c>
      <c r="B3827" s="3">
        <v>0.7439351851851852</v>
      </c>
      <c r="C3827" s="4">
        <v>1002</v>
      </c>
      <c r="D3827" s="4">
        <v>291684989</v>
      </c>
      <c r="E3827" s="4">
        <v>2</v>
      </c>
      <c r="F3827" s="4" t="s">
        <v>7</v>
      </c>
      <c r="G3827" s="4" t="s">
        <v>8</v>
      </c>
      <c r="H3827">
        <v>1</v>
      </c>
      <c r="I3827">
        <f t="shared" si="236"/>
        <v>0</v>
      </c>
      <c r="J3827">
        <f t="shared" si="237"/>
        <v>0</v>
      </c>
      <c r="K3827">
        <f t="shared" si="238"/>
        <v>0</v>
      </c>
      <c r="L3827">
        <f t="shared" si="239"/>
        <v>1</v>
      </c>
    </row>
    <row r="3828" spans="1:12" ht="13.2" x14ac:dyDescent="0.25">
      <c r="A3828" s="2">
        <v>45114</v>
      </c>
      <c r="B3828" s="3">
        <v>0.74304398148148143</v>
      </c>
      <c r="C3828" s="4">
        <v>1135</v>
      </c>
      <c r="D3828" s="4">
        <v>291684450</v>
      </c>
      <c r="E3828" s="4">
        <v>2</v>
      </c>
      <c r="F3828" s="4" t="s">
        <v>9</v>
      </c>
      <c r="G3828" s="4" t="s">
        <v>11</v>
      </c>
      <c r="H3828">
        <v>1</v>
      </c>
      <c r="I3828">
        <f t="shared" si="236"/>
        <v>0</v>
      </c>
      <c r="J3828">
        <f t="shared" si="237"/>
        <v>1</v>
      </c>
      <c r="K3828">
        <f t="shared" si="238"/>
        <v>0</v>
      </c>
      <c r="L3828">
        <f t="shared" si="239"/>
        <v>0</v>
      </c>
    </row>
    <row r="3829" spans="1:12" ht="13.2" x14ac:dyDescent="0.25">
      <c r="A3829" s="2">
        <v>45114</v>
      </c>
      <c r="B3829" s="3">
        <v>0.74062499999999998</v>
      </c>
      <c r="C3829" s="4">
        <v>1378</v>
      </c>
      <c r="D3829" s="4">
        <v>291683041</v>
      </c>
      <c r="E3829" s="4">
        <v>1</v>
      </c>
      <c r="F3829" s="4" t="s">
        <v>7</v>
      </c>
      <c r="G3829" s="4" t="s">
        <v>8</v>
      </c>
      <c r="H3829">
        <v>0</v>
      </c>
      <c r="I3829">
        <f t="shared" si="236"/>
        <v>0</v>
      </c>
      <c r="J3829">
        <f t="shared" si="237"/>
        <v>0</v>
      </c>
      <c r="K3829">
        <f t="shared" si="238"/>
        <v>0</v>
      </c>
      <c r="L3829">
        <f t="shared" si="239"/>
        <v>1</v>
      </c>
    </row>
    <row r="3830" spans="1:12" ht="13.2" x14ac:dyDescent="0.25">
      <c r="A3830" s="2">
        <v>45114</v>
      </c>
      <c r="B3830" s="3">
        <v>0.75012731481481476</v>
      </c>
      <c r="C3830" s="4">
        <v>1135</v>
      </c>
      <c r="D3830" s="4">
        <v>291688339</v>
      </c>
      <c r="E3830" s="4">
        <v>2</v>
      </c>
      <c r="F3830" s="4" t="s">
        <v>9</v>
      </c>
      <c r="G3830" s="4" t="s">
        <v>8</v>
      </c>
      <c r="H3830">
        <v>1</v>
      </c>
      <c r="I3830">
        <f t="shared" si="236"/>
        <v>0</v>
      </c>
      <c r="J3830">
        <f t="shared" si="237"/>
        <v>0</v>
      </c>
      <c r="K3830">
        <f t="shared" si="238"/>
        <v>1</v>
      </c>
      <c r="L3830">
        <f t="shared" si="239"/>
        <v>0</v>
      </c>
    </row>
    <row r="3831" spans="1:12" ht="13.2" x14ac:dyDescent="0.25">
      <c r="A3831" s="2">
        <v>45114</v>
      </c>
      <c r="B3831" s="3">
        <v>0.75107638888888884</v>
      </c>
      <c r="C3831" s="4">
        <v>1200</v>
      </c>
      <c r="D3831" s="4">
        <v>291688809</v>
      </c>
      <c r="E3831" s="4">
        <v>1</v>
      </c>
      <c r="F3831" s="4" t="s">
        <v>7</v>
      </c>
      <c r="G3831" s="4" t="s">
        <v>8</v>
      </c>
      <c r="H3831">
        <v>1</v>
      </c>
      <c r="I3831">
        <f t="shared" si="236"/>
        <v>0</v>
      </c>
      <c r="J3831">
        <f t="shared" si="237"/>
        <v>0</v>
      </c>
      <c r="K3831">
        <f t="shared" si="238"/>
        <v>0</v>
      </c>
      <c r="L3831">
        <f t="shared" si="239"/>
        <v>1</v>
      </c>
    </row>
    <row r="3832" spans="1:12" ht="13.2" x14ac:dyDescent="0.25">
      <c r="A3832" s="2">
        <v>45114</v>
      </c>
      <c r="B3832" s="3">
        <v>0.75356481481481485</v>
      </c>
      <c r="C3832" s="4">
        <v>1390</v>
      </c>
      <c r="D3832" s="4">
        <v>291690125</v>
      </c>
      <c r="E3832" s="4">
        <v>2</v>
      </c>
      <c r="F3832" s="4" t="s">
        <v>7</v>
      </c>
      <c r="G3832" s="4" t="s">
        <v>8</v>
      </c>
      <c r="H3832">
        <v>1</v>
      </c>
      <c r="I3832">
        <f t="shared" si="236"/>
        <v>0</v>
      </c>
      <c r="J3832">
        <f t="shared" si="237"/>
        <v>0</v>
      </c>
      <c r="K3832">
        <f t="shared" si="238"/>
        <v>0</v>
      </c>
      <c r="L3832">
        <f t="shared" si="239"/>
        <v>1</v>
      </c>
    </row>
    <row r="3833" spans="1:12" ht="13.2" x14ac:dyDescent="0.25">
      <c r="A3833" s="2">
        <v>45114</v>
      </c>
      <c r="B3833" s="3">
        <v>0.76776620370370374</v>
      </c>
      <c r="C3833" s="4">
        <v>1002</v>
      </c>
      <c r="D3833" s="4">
        <v>291696814</v>
      </c>
      <c r="E3833" s="4">
        <v>2</v>
      </c>
      <c r="F3833" s="4" t="s">
        <v>7</v>
      </c>
      <c r="G3833" s="4" t="s">
        <v>8</v>
      </c>
      <c r="H3833">
        <v>1</v>
      </c>
      <c r="I3833">
        <f t="shared" si="236"/>
        <v>0</v>
      </c>
      <c r="J3833">
        <f t="shared" si="237"/>
        <v>0</v>
      </c>
      <c r="K3833">
        <f t="shared" si="238"/>
        <v>0</v>
      </c>
      <c r="L3833">
        <f t="shared" si="239"/>
        <v>1</v>
      </c>
    </row>
    <row r="3834" spans="1:12" ht="13.2" x14ac:dyDescent="0.25">
      <c r="A3834" s="2">
        <v>45114</v>
      </c>
      <c r="B3834" s="3">
        <v>0.78384259259259259</v>
      </c>
      <c r="C3834" s="4">
        <v>1084</v>
      </c>
      <c r="D3834" s="4">
        <v>291703040</v>
      </c>
      <c r="E3834" s="4">
        <v>1</v>
      </c>
      <c r="F3834" s="4" t="s">
        <v>9</v>
      </c>
      <c r="G3834" s="4" t="s">
        <v>13</v>
      </c>
      <c r="H3834">
        <v>1</v>
      </c>
      <c r="I3834">
        <f t="shared" si="236"/>
        <v>0</v>
      </c>
      <c r="J3834">
        <f t="shared" si="237"/>
        <v>0</v>
      </c>
      <c r="K3834">
        <f t="shared" si="238"/>
        <v>0</v>
      </c>
      <c r="L3834">
        <f t="shared" si="239"/>
        <v>0</v>
      </c>
    </row>
    <row r="3835" spans="1:12" ht="13.2" x14ac:dyDescent="0.25">
      <c r="A3835" s="2">
        <v>45114</v>
      </c>
      <c r="B3835" s="3">
        <v>0.7857291666666667</v>
      </c>
      <c r="C3835" s="4">
        <v>1302</v>
      </c>
      <c r="D3835" s="4">
        <v>291703637</v>
      </c>
      <c r="E3835" s="4">
        <v>1</v>
      </c>
      <c r="F3835" s="4" t="s">
        <v>7</v>
      </c>
      <c r="G3835" s="4" t="s">
        <v>8</v>
      </c>
      <c r="H3835">
        <v>1</v>
      </c>
      <c r="I3835">
        <f t="shared" si="236"/>
        <v>0</v>
      </c>
      <c r="J3835">
        <f t="shared" si="237"/>
        <v>0</v>
      </c>
      <c r="K3835">
        <f t="shared" si="238"/>
        <v>0</v>
      </c>
      <c r="L3835">
        <f t="shared" si="239"/>
        <v>1</v>
      </c>
    </row>
    <row r="3836" spans="1:12" ht="13.2" x14ac:dyDescent="0.25">
      <c r="A3836" s="2">
        <v>45114</v>
      </c>
      <c r="B3836" s="3">
        <v>0.78277777777777779</v>
      </c>
      <c r="C3836" s="4">
        <v>1214</v>
      </c>
      <c r="D3836" s="4">
        <v>291702660</v>
      </c>
      <c r="E3836" s="4">
        <v>1</v>
      </c>
      <c r="F3836" s="4" t="s">
        <v>7</v>
      </c>
      <c r="G3836" s="4" t="s">
        <v>8</v>
      </c>
      <c r="H3836">
        <v>1</v>
      </c>
      <c r="I3836">
        <f t="shared" si="236"/>
        <v>0</v>
      </c>
      <c r="J3836">
        <f t="shared" si="237"/>
        <v>0</v>
      </c>
      <c r="K3836">
        <f t="shared" si="238"/>
        <v>0</v>
      </c>
      <c r="L3836">
        <f t="shared" si="239"/>
        <v>1</v>
      </c>
    </row>
    <row r="3837" spans="1:12" ht="13.2" x14ac:dyDescent="0.25">
      <c r="A3837" s="2">
        <v>45114</v>
      </c>
      <c r="B3837" s="3">
        <v>0.79626157407407405</v>
      </c>
      <c r="C3837" s="4">
        <v>1200</v>
      </c>
      <c r="D3837" s="4">
        <v>291707346</v>
      </c>
      <c r="E3837" s="4">
        <v>1</v>
      </c>
      <c r="F3837" s="4" t="s">
        <v>7</v>
      </c>
      <c r="G3837" s="4" t="s">
        <v>8</v>
      </c>
      <c r="H3837">
        <v>1</v>
      </c>
      <c r="I3837">
        <f t="shared" si="236"/>
        <v>0</v>
      </c>
      <c r="J3837">
        <f t="shared" si="237"/>
        <v>0</v>
      </c>
      <c r="K3837">
        <f t="shared" si="238"/>
        <v>0</v>
      </c>
      <c r="L3837">
        <f t="shared" si="239"/>
        <v>1</v>
      </c>
    </row>
    <row r="3838" spans="1:12" ht="13.2" x14ac:dyDescent="0.25">
      <c r="A3838" s="2">
        <v>45114</v>
      </c>
      <c r="B3838" s="3">
        <v>0.7954282407407407</v>
      </c>
      <c r="C3838" s="4">
        <v>1117</v>
      </c>
      <c r="D3838" s="4">
        <v>291707021</v>
      </c>
      <c r="E3838" s="4">
        <v>3</v>
      </c>
      <c r="F3838" s="4" t="s">
        <v>7</v>
      </c>
      <c r="G3838" s="4" t="s">
        <v>8</v>
      </c>
      <c r="H3838">
        <v>1</v>
      </c>
      <c r="I3838">
        <f t="shared" si="236"/>
        <v>0</v>
      </c>
      <c r="J3838">
        <f t="shared" si="237"/>
        <v>0</v>
      </c>
      <c r="K3838">
        <f t="shared" si="238"/>
        <v>0</v>
      </c>
      <c r="L3838">
        <f t="shared" si="239"/>
        <v>1</v>
      </c>
    </row>
    <row r="3839" spans="1:12" ht="13.2" x14ac:dyDescent="0.25">
      <c r="A3839" s="2">
        <v>45114</v>
      </c>
      <c r="B3839" s="3">
        <v>0.78578703703703701</v>
      </c>
      <c r="C3839" s="4">
        <v>1129</v>
      </c>
      <c r="D3839" s="4">
        <v>291703657</v>
      </c>
      <c r="E3839" s="4">
        <v>1</v>
      </c>
      <c r="F3839" s="4" t="s">
        <v>9</v>
      </c>
      <c r="G3839" s="4" t="s">
        <v>10</v>
      </c>
      <c r="H3839">
        <v>1</v>
      </c>
      <c r="I3839">
        <f t="shared" si="236"/>
        <v>1</v>
      </c>
      <c r="J3839">
        <f t="shared" si="237"/>
        <v>0</v>
      </c>
      <c r="K3839">
        <f t="shared" si="238"/>
        <v>0</v>
      </c>
      <c r="L3839">
        <f t="shared" si="239"/>
        <v>0</v>
      </c>
    </row>
    <row r="3840" spans="1:12" ht="13.2" x14ac:dyDescent="0.25">
      <c r="A3840" s="2">
        <v>45114</v>
      </c>
      <c r="B3840" s="3">
        <v>0.80356481481481479</v>
      </c>
      <c r="C3840" s="4">
        <v>1117</v>
      </c>
      <c r="D3840" s="4">
        <v>291711085</v>
      </c>
      <c r="E3840" s="4">
        <v>1</v>
      </c>
      <c r="F3840" s="4" t="s">
        <v>7</v>
      </c>
      <c r="G3840" s="4" t="s">
        <v>8</v>
      </c>
      <c r="H3840">
        <v>1</v>
      </c>
      <c r="I3840">
        <f t="shared" si="236"/>
        <v>0</v>
      </c>
      <c r="J3840">
        <f t="shared" si="237"/>
        <v>0</v>
      </c>
      <c r="K3840">
        <f t="shared" si="238"/>
        <v>0</v>
      </c>
      <c r="L3840">
        <f t="shared" si="239"/>
        <v>1</v>
      </c>
    </row>
    <row r="3841" spans="1:12" ht="13.2" x14ac:dyDescent="0.25">
      <c r="A3841" s="2">
        <v>45114</v>
      </c>
      <c r="B3841" s="3">
        <v>0.80390046296296291</v>
      </c>
      <c r="C3841" s="4">
        <v>1002</v>
      </c>
      <c r="D3841" s="4">
        <v>291711301</v>
      </c>
      <c r="E3841" s="4">
        <v>2</v>
      </c>
      <c r="F3841" s="4" t="s">
        <v>7</v>
      </c>
      <c r="G3841" s="4" t="s">
        <v>8</v>
      </c>
      <c r="H3841">
        <v>1</v>
      </c>
      <c r="I3841">
        <f t="shared" si="236"/>
        <v>0</v>
      </c>
      <c r="J3841">
        <f t="shared" si="237"/>
        <v>0</v>
      </c>
      <c r="K3841">
        <f t="shared" si="238"/>
        <v>0</v>
      </c>
      <c r="L3841">
        <f t="shared" si="239"/>
        <v>1</v>
      </c>
    </row>
    <row r="3842" spans="1:12" ht="13.2" x14ac:dyDescent="0.25">
      <c r="A3842" s="2">
        <v>45114</v>
      </c>
      <c r="B3842" s="3">
        <v>0.57723379629629634</v>
      </c>
      <c r="C3842" s="4">
        <v>1002</v>
      </c>
      <c r="D3842" s="4">
        <v>291574614</v>
      </c>
      <c r="E3842" s="4">
        <v>4</v>
      </c>
      <c r="F3842" s="4" t="s">
        <v>9</v>
      </c>
      <c r="G3842" s="4" t="s">
        <v>11</v>
      </c>
      <c r="H3842">
        <v>1</v>
      </c>
      <c r="I3842">
        <f t="shared" si="236"/>
        <v>0</v>
      </c>
      <c r="J3842">
        <f t="shared" si="237"/>
        <v>1</v>
      </c>
      <c r="K3842">
        <f t="shared" si="238"/>
        <v>0</v>
      </c>
      <c r="L3842">
        <f t="shared" si="239"/>
        <v>0</v>
      </c>
    </row>
    <row r="3843" spans="1:12" ht="13.2" x14ac:dyDescent="0.25">
      <c r="A3843" s="2">
        <v>45114</v>
      </c>
      <c r="B3843" s="3">
        <v>0.8370023148148148</v>
      </c>
      <c r="C3843" s="4">
        <v>1303</v>
      </c>
      <c r="D3843" s="4">
        <v>291728389</v>
      </c>
      <c r="E3843" s="4">
        <v>1</v>
      </c>
      <c r="F3843" s="4" t="s">
        <v>9</v>
      </c>
      <c r="G3843" s="4" t="s">
        <v>10</v>
      </c>
      <c r="H3843">
        <v>0</v>
      </c>
      <c r="I3843">
        <f t="shared" ref="I3843:I3906" si="240">IF($G3843=$N$2,1,0)</f>
        <v>1</v>
      </c>
      <c r="J3843">
        <f t="shared" ref="J3843:J3906" si="241">IF($G3843=$N$3,1,0)</f>
        <v>0</v>
      </c>
      <c r="K3843">
        <f t="shared" ref="K3843:K3906" si="242">IF($F3843=$N$1, IF($G3843=$N$4,1,0),0)</f>
        <v>0</v>
      </c>
      <c r="L3843">
        <f t="shared" ref="L3843:L3906" si="243">IF($F3843&lt;&gt;$N$1, IF($G3843=$N$4,1,0),0)</f>
        <v>0</v>
      </c>
    </row>
    <row r="3844" spans="1:12" ht="13.2" x14ac:dyDescent="0.25">
      <c r="A3844" s="2">
        <v>45114</v>
      </c>
      <c r="B3844" s="3">
        <v>0.82118055555555558</v>
      </c>
      <c r="C3844" s="4">
        <v>1091</v>
      </c>
      <c r="D3844" s="4">
        <v>291724273</v>
      </c>
      <c r="E3844" s="4">
        <v>6</v>
      </c>
      <c r="F3844" s="4" t="s">
        <v>9</v>
      </c>
      <c r="G3844" s="4" t="s">
        <v>8</v>
      </c>
      <c r="H3844">
        <v>1</v>
      </c>
      <c r="I3844">
        <f t="shared" si="240"/>
        <v>0</v>
      </c>
      <c r="J3844">
        <f t="shared" si="241"/>
        <v>0</v>
      </c>
      <c r="K3844">
        <f t="shared" si="242"/>
        <v>1</v>
      </c>
      <c r="L3844">
        <f t="shared" si="243"/>
        <v>0</v>
      </c>
    </row>
    <row r="3845" spans="1:12" ht="13.2" x14ac:dyDescent="0.25">
      <c r="A3845" s="2">
        <v>45114</v>
      </c>
      <c r="B3845" s="3">
        <v>0.86539351851851853</v>
      </c>
      <c r="C3845" s="4">
        <v>1145</v>
      </c>
      <c r="D3845" s="4">
        <v>291735159</v>
      </c>
      <c r="E3845" s="4">
        <v>1</v>
      </c>
      <c r="F3845" s="4" t="s">
        <v>7</v>
      </c>
      <c r="G3845" s="4" t="s">
        <v>8</v>
      </c>
      <c r="H3845">
        <v>1</v>
      </c>
      <c r="I3845">
        <f t="shared" si="240"/>
        <v>0</v>
      </c>
      <c r="J3845">
        <f t="shared" si="241"/>
        <v>0</v>
      </c>
      <c r="K3845">
        <f t="shared" si="242"/>
        <v>0</v>
      </c>
      <c r="L3845">
        <f t="shared" si="243"/>
        <v>1</v>
      </c>
    </row>
    <row r="3846" spans="1:12" ht="13.2" x14ac:dyDescent="0.25">
      <c r="A3846" s="2">
        <v>45114</v>
      </c>
      <c r="B3846" s="3">
        <v>0.87346064814814817</v>
      </c>
      <c r="C3846" s="4">
        <v>1302</v>
      </c>
      <c r="D3846" s="4">
        <v>291736995</v>
      </c>
      <c r="E3846" s="4">
        <v>1</v>
      </c>
      <c r="F3846" s="4" t="s">
        <v>7</v>
      </c>
      <c r="G3846" s="4" t="s">
        <v>8</v>
      </c>
      <c r="H3846">
        <v>1</v>
      </c>
      <c r="I3846">
        <f t="shared" si="240"/>
        <v>0</v>
      </c>
      <c r="J3846">
        <f t="shared" si="241"/>
        <v>0</v>
      </c>
      <c r="K3846">
        <f t="shared" si="242"/>
        <v>0</v>
      </c>
      <c r="L3846">
        <f t="shared" si="243"/>
        <v>1</v>
      </c>
    </row>
    <row r="3847" spans="1:12" ht="13.2" x14ac:dyDescent="0.25">
      <c r="A3847" s="2">
        <v>45114</v>
      </c>
      <c r="B3847" s="3">
        <v>0.88706018518518515</v>
      </c>
      <c r="C3847" s="4">
        <v>1145</v>
      </c>
      <c r="D3847" s="4">
        <v>291740099</v>
      </c>
      <c r="E3847" s="4">
        <v>1</v>
      </c>
      <c r="F3847" s="4" t="s">
        <v>7</v>
      </c>
      <c r="G3847" s="4" t="s">
        <v>8</v>
      </c>
      <c r="H3847">
        <v>1</v>
      </c>
      <c r="I3847">
        <f t="shared" si="240"/>
        <v>0</v>
      </c>
      <c r="J3847">
        <f t="shared" si="241"/>
        <v>0</v>
      </c>
      <c r="K3847">
        <f t="shared" si="242"/>
        <v>0</v>
      </c>
      <c r="L3847">
        <f t="shared" si="243"/>
        <v>1</v>
      </c>
    </row>
    <row r="3848" spans="1:12" ht="13.2" x14ac:dyDescent="0.25">
      <c r="A3848" s="2">
        <v>45114</v>
      </c>
      <c r="B3848" s="3">
        <v>0.90749999999999997</v>
      </c>
      <c r="C3848" s="4">
        <v>1302</v>
      </c>
      <c r="D3848" s="4">
        <v>291743722</v>
      </c>
      <c r="E3848" s="4">
        <v>1</v>
      </c>
      <c r="F3848" s="4" t="s">
        <v>7</v>
      </c>
      <c r="G3848" s="4" t="s">
        <v>8</v>
      </c>
      <c r="H3848">
        <v>1</v>
      </c>
      <c r="I3848">
        <f t="shared" si="240"/>
        <v>0</v>
      </c>
      <c r="J3848">
        <f t="shared" si="241"/>
        <v>0</v>
      </c>
      <c r="K3848">
        <f t="shared" si="242"/>
        <v>0</v>
      </c>
      <c r="L3848">
        <f t="shared" si="243"/>
        <v>1</v>
      </c>
    </row>
    <row r="3849" spans="1:12" ht="13.2" x14ac:dyDescent="0.25">
      <c r="A3849" s="2">
        <v>45114</v>
      </c>
      <c r="B3849" s="3">
        <v>0.93483796296296295</v>
      </c>
      <c r="C3849" s="4">
        <v>1305</v>
      </c>
      <c r="D3849" s="4">
        <v>291747666</v>
      </c>
      <c r="E3849" s="4">
        <v>1</v>
      </c>
      <c r="F3849" s="4" t="s">
        <v>9</v>
      </c>
      <c r="G3849" s="4" t="s">
        <v>10</v>
      </c>
      <c r="H3849">
        <v>0</v>
      </c>
      <c r="I3849">
        <f t="shared" si="240"/>
        <v>1</v>
      </c>
      <c r="J3849">
        <f t="shared" si="241"/>
        <v>0</v>
      </c>
      <c r="K3849">
        <f t="shared" si="242"/>
        <v>0</v>
      </c>
      <c r="L3849">
        <f t="shared" si="243"/>
        <v>0</v>
      </c>
    </row>
    <row r="3850" spans="1:12" ht="13.2" x14ac:dyDescent="0.25">
      <c r="A3850" s="2">
        <v>45114</v>
      </c>
      <c r="B3850" s="3">
        <v>0.94414351851851852</v>
      </c>
      <c r="C3850" s="4">
        <v>1200</v>
      </c>
      <c r="D3850" s="4">
        <v>291748462</v>
      </c>
      <c r="E3850" s="4">
        <v>1</v>
      </c>
      <c r="F3850" s="4" t="s">
        <v>7</v>
      </c>
      <c r="G3850" s="4" t="s">
        <v>8</v>
      </c>
      <c r="H3850">
        <v>1</v>
      </c>
      <c r="I3850">
        <f t="shared" si="240"/>
        <v>0</v>
      </c>
      <c r="J3850">
        <f t="shared" si="241"/>
        <v>0</v>
      </c>
      <c r="K3850">
        <f t="shared" si="242"/>
        <v>0</v>
      </c>
      <c r="L3850">
        <f t="shared" si="243"/>
        <v>1</v>
      </c>
    </row>
    <row r="3851" spans="1:12" ht="13.2" x14ac:dyDescent="0.25">
      <c r="A3851" s="2">
        <v>45114</v>
      </c>
      <c r="B3851" s="3">
        <v>0.94307870370370372</v>
      </c>
      <c r="C3851" s="4">
        <v>1305</v>
      </c>
      <c r="D3851" s="4">
        <v>291748380</v>
      </c>
      <c r="E3851" s="4">
        <v>1</v>
      </c>
      <c r="F3851" s="4" t="s">
        <v>7</v>
      </c>
      <c r="G3851" s="4" t="s">
        <v>8</v>
      </c>
      <c r="H3851">
        <v>0</v>
      </c>
      <c r="I3851">
        <f t="shared" si="240"/>
        <v>0</v>
      </c>
      <c r="J3851">
        <f t="shared" si="241"/>
        <v>0</v>
      </c>
      <c r="K3851">
        <f t="shared" si="242"/>
        <v>0</v>
      </c>
      <c r="L3851">
        <f t="shared" si="243"/>
        <v>1</v>
      </c>
    </row>
    <row r="3852" spans="1:12" ht="13.2" x14ac:dyDescent="0.25">
      <c r="A3852" s="2">
        <v>45110</v>
      </c>
      <c r="B3852" s="3">
        <v>0.21129629629629629</v>
      </c>
      <c r="C3852" s="4">
        <v>1276</v>
      </c>
      <c r="D3852" s="4">
        <v>289603031</v>
      </c>
      <c r="E3852" s="4">
        <v>2</v>
      </c>
      <c r="F3852" s="4" t="s">
        <v>7</v>
      </c>
      <c r="G3852" s="4" t="s">
        <v>8</v>
      </c>
      <c r="H3852">
        <v>0</v>
      </c>
      <c r="I3852">
        <f t="shared" si="240"/>
        <v>0</v>
      </c>
      <c r="J3852">
        <f t="shared" si="241"/>
        <v>0</v>
      </c>
      <c r="K3852">
        <f t="shared" si="242"/>
        <v>0</v>
      </c>
      <c r="L3852">
        <f t="shared" si="243"/>
        <v>1</v>
      </c>
    </row>
    <row r="3853" spans="1:12" ht="13.2" x14ac:dyDescent="0.25">
      <c r="A3853" s="2">
        <v>45110</v>
      </c>
      <c r="B3853" s="3">
        <v>0.33774305555555556</v>
      </c>
      <c r="C3853" s="4">
        <v>1302</v>
      </c>
      <c r="D3853" s="4">
        <v>289611657</v>
      </c>
      <c r="E3853" s="4">
        <v>1</v>
      </c>
      <c r="F3853" s="4" t="s">
        <v>7</v>
      </c>
      <c r="G3853" s="4" t="s">
        <v>8</v>
      </c>
      <c r="H3853">
        <v>1</v>
      </c>
      <c r="I3853">
        <f t="shared" si="240"/>
        <v>0</v>
      </c>
      <c r="J3853">
        <f t="shared" si="241"/>
        <v>0</v>
      </c>
      <c r="K3853">
        <f t="shared" si="242"/>
        <v>0</v>
      </c>
      <c r="L3853">
        <f t="shared" si="243"/>
        <v>1</v>
      </c>
    </row>
    <row r="3854" spans="1:12" ht="13.2" x14ac:dyDescent="0.25">
      <c r="A3854" s="2">
        <v>45110</v>
      </c>
      <c r="B3854" s="3">
        <v>0.34706018518518517</v>
      </c>
      <c r="C3854" s="4">
        <v>1162</v>
      </c>
      <c r="D3854" s="4">
        <v>289616975</v>
      </c>
      <c r="E3854" s="4">
        <v>1</v>
      </c>
      <c r="F3854" s="4" t="s">
        <v>9</v>
      </c>
      <c r="G3854" s="4" t="s">
        <v>10</v>
      </c>
      <c r="H3854">
        <v>1</v>
      </c>
      <c r="I3854">
        <f t="shared" si="240"/>
        <v>1</v>
      </c>
      <c r="J3854">
        <f t="shared" si="241"/>
        <v>0</v>
      </c>
      <c r="K3854">
        <f t="shared" si="242"/>
        <v>0</v>
      </c>
      <c r="L3854">
        <f t="shared" si="243"/>
        <v>0</v>
      </c>
    </row>
    <row r="3855" spans="1:12" ht="13.2" x14ac:dyDescent="0.25">
      <c r="A3855" s="2">
        <v>45110</v>
      </c>
      <c r="B3855" s="3">
        <v>0.35591435185185183</v>
      </c>
      <c r="C3855" s="4">
        <v>1128</v>
      </c>
      <c r="D3855" s="4">
        <v>289622432</v>
      </c>
      <c r="E3855" s="4">
        <v>1</v>
      </c>
      <c r="F3855" s="4" t="s">
        <v>7</v>
      </c>
      <c r="G3855" s="4" t="s">
        <v>8</v>
      </c>
      <c r="H3855">
        <v>0</v>
      </c>
      <c r="I3855">
        <f t="shared" si="240"/>
        <v>0</v>
      </c>
      <c r="J3855">
        <f t="shared" si="241"/>
        <v>0</v>
      </c>
      <c r="K3855">
        <f t="shared" si="242"/>
        <v>0</v>
      </c>
      <c r="L3855">
        <f t="shared" si="243"/>
        <v>1</v>
      </c>
    </row>
    <row r="3856" spans="1:12" ht="13.2" x14ac:dyDescent="0.25">
      <c r="A3856" s="2">
        <v>45110</v>
      </c>
      <c r="B3856" s="3">
        <v>0.35947916666666668</v>
      </c>
      <c r="C3856" s="4">
        <v>1002</v>
      </c>
      <c r="D3856" s="4">
        <v>289624937</v>
      </c>
      <c r="E3856" s="4">
        <v>1</v>
      </c>
      <c r="F3856" s="4" t="s">
        <v>7</v>
      </c>
      <c r="G3856" s="4" t="s">
        <v>8</v>
      </c>
      <c r="H3856">
        <v>1</v>
      </c>
      <c r="I3856">
        <f t="shared" si="240"/>
        <v>0</v>
      </c>
      <c r="J3856">
        <f t="shared" si="241"/>
        <v>0</v>
      </c>
      <c r="K3856">
        <f t="shared" si="242"/>
        <v>0</v>
      </c>
      <c r="L3856">
        <f t="shared" si="243"/>
        <v>1</v>
      </c>
    </row>
    <row r="3857" spans="1:12" ht="13.2" x14ac:dyDescent="0.25">
      <c r="A3857" s="2">
        <v>45110</v>
      </c>
      <c r="B3857" s="3">
        <v>0.37182870370370369</v>
      </c>
      <c r="C3857" s="4">
        <v>1302</v>
      </c>
      <c r="D3857" s="4">
        <v>289630575</v>
      </c>
      <c r="E3857" s="4">
        <v>1</v>
      </c>
      <c r="F3857" s="4" t="s">
        <v>7</v>
      </c>
      <c r="G3857" s="4" t="s">
        <v>8</v>
      </c>
      <c r="H3857">
        <v>1</v>
      </c>
      <c r="I3857">
        <f t="shared" si="240"/>
        <v>0</v>
      </c>
      <c r="J3857">
        <f t="shared" si="241"/>
        <v>0</v>
      </c>
      <c r="K3857">
        <f t="shared" si="242"/>
        <v>0</v>
      </c>
      <c r="L3857">
        <f t="shared" si="243"/>
        <v>1</v>
      </c>
    </row>
    <row r="3858" spans="1:12" ht="13.2" x14ac:dyDescent="0.25">
      <c r="A3858" s="2">
        <v>45110</v>
      </c>
      <c r="B3858" s="3">
        <v>0.37756944444444446</v>
      </c>
      <c r="C3858" s="4">
        <v>1002</v>
      </c>
      <c r="D3858" s="4">
        <v>289633134</v>
      </c>
      <c r="E3858" s="4">
        <v>1</v>
      </c>
      <c r="F3858" s="4" t="s">
        <v>7</v>
      </c>
      <c r="G3858" s="4" t="s">
        <v>8</v>
      </c>
      <c r="H3858">
        <v>1</v>
      </c>
      <c r="I3858">
        <f t="shared" si="240"/>
        <v>0</v>
      </c>
      <c r="J3858">
        <f t="shared" si="241"/>
        <v>0</v>
      </c>
      <c r="K3858">
        <f t="shared" si="242"/>
        <v>0</v>
      </c>
      <c r="L3858">
        <f t="shared" si="243"/>
        <v>1</v>
      </c>
    </row>
    <row r="3859" spans="1:12" ht="13.2" x14ac:dyDescent="0.25">
      <c r="A3859" s="2">
        <v>45110</v>
      </c>
      <c r="B3859" s="3">
        <v>0.38178240740740743</v>
      </c>
      <c r="C3859" s="4">
        <v>1302</v>
      </c>
      <c r="D3859" s="4">
        <v>289635230</v>
      </c>
      <c r="E3859" s="4">
        <v>1</v>
      </c>
      <c r="F3859" s="4" t="s">
        <v>7</v>
      </c>
      <c r="G3859" s="4" t="s">
        <v>8</v>
      </c>
      <c r="H3859">
        <v>1</v>
      </c>
      <c r="I3859">
        <f t="shared" si="240"/>
        <v>0</v>
      </c>
      <c r="J3859">
        <f t="shared" si="241"/>
        <v>0</v>
      </c>
      <c r="K3859">
        <f t="shared" si="242"/>
        <v>0</v>
      </c>
      <c r="L3859">
        <f t="shared" si="243"/>
        <v>1</v>
      </c>
    </row>
    <row r="3860" spans="1:12" ht="13.2" x14ac:dyDescent="0.25">
      <c r="A3860" s="2">
        <v>45110</v>
      </c>
      <c r="B3860" s="3">
        <v>0.39136574074074076</v>
      </c>
      <c r="C3860" s="4">
        <v>1282</v>
      </c>
      <c r="D3860" s="4">
        <v>289640407</v>
      </c>
      <c r="E3860" s="4">
        <v>1</v>
      </c>
      <c r="F3860" s="4" t="s">
        <v>9</v>
      </c>
      <c r="G3860" s="4" t="s">
        <v>11</v>
      </c>
      <c r="H3860">
        <v>1</v>
      </c>
      <c r="I3860">
        <f t="shared" si="240"/>
        <v>0</v>
      </c>
      <c r="J3860">
        <f t="shared" si="241"/>
        <v>1</v>
      </c>
      <c r="K3860">
        <f t="shared" si="242"/>
        <v>0</v>
      </c>
      <c r="L3860">
        <f t="shared" si="243"/>
        <v>0</v>
      </c>
    </row>
    <row r="3861" spans="1:12" ht="13.2" x14ac:dyDescent="0.25">
      <c r="A3861" s="2">
        <v>45110</v>
      </c>
      <c r="B3861" s="3">
        <v>0.39805555555555555</v>
      </c>
      <c r="C3861" s="4">
        <v>1084</v>
      </c>
      <c r="D3861" s="4">
        <v>289644086</v>
      </c>
      <c r="E3861" s="4">
        <v>1</v>
      </c>
      <c r="F3861" s="4" t="s">
        <v>9</v>
      </c>
      <c r="G3861" s="4" t="s">
        <v>10</v>
      </c>
      <c r="H3861">
        <v>1</v>
      </c>
      <c r="I3861">
        <f t="shared" si="240"/>
        <v>1</v>
      </c>
      <c r="J3861">
        <f t="shared" si="241"/>
        <v>0</v>
      </c>
      <c r="K3861">
        <f t="shared" si="242"/>
        <v>0</v>
      </c>
      <c r="L3861">
        <f t="shared" si="243"/>
        <v>0</v>
      </c>
    </row>
    <row r="3862" spans="1:12" ht="13.2" x14ac:dyDescent="0.25">
      <c r="A3862" s="2">
        <v>45110</v>
      </c>
      <c r="B3862" s="3">
        <v>0.39756944444444442</v>
      </c>
      <c r="C3862" s="4">
        <v>1284</v>
      </c>
      <c r="D3862" s="4">
        <v>289643796</v>
      </c>
      <c r="E3862" s="4">
        <v>1</v>
      </c>
      <c r="F3862" s="4" t="s">
        <v>7</v>
      </c>
      <c r="G3862" s="4" t="s">
        <v>8</v>
      </c>
      <c r="H3862">
        <v>1</v>
      </c>
      <c r="I3862">
        <f t="shared" si="240"/>
        <v>0</v>
      </c>
      <c r="J3862">
        <f t="shared" si="241"/>
        <v>0</v>
      </c>
      <c r="K3862">
        <f t="shared" si="242"/>
        <v>0</v>
      </c>
      <c r="L3862">
        <f t="shared" si="243"/>
        <v>1</v>
      </c>
    </row>
    <row r="3863" spans="1:12" ht="13.2" x14ac:dyDescent="0.25">
      <c r="A3863" s="2">
        <v>45110</v>
      </c>
      <c r="B3863" s="3">
        <v>0.40540509259259261</v>
      </c>
      <c r="C3863" s="4">
        <v>1002</v>
      </c>
      <c r="D3863" s="4">
        <v>289648146</v>
      </c>
      <c r="E3863" s="4">
        <v>1</v>
      </c>
      <c r="F3863" s="4" t="s">
        <v>7</v>
      </c>
      <c r="G3863" s="4" t="s">
        <v>8</v>
      </c>
      <c r="H3863">
        <v>1</v>
      </c>
      <c r="I3863">
        <f t="shared" si="240"/>
        <v>0</v>
      </c>
      <c r="J3863">
        <f t="shared" si="241"/>
        <v>0</v>
      </c>
      <c r="K3863">
        <f t="shared" si="242"/>
        <v>0</v>
      </c>
      <c r="L3863">
        <f t="shared" si="243"/>
        <v>1</v>
      </c>
    </row>
    <row r="3864" spans="1:12" ht="13.2" x14ac:dyDescent="0.25">
      <c r="A3864" s="2">
        <v>45110</v>
      </c>
      <c r="B3864" s="3">
        <v>0.40590277777777778</v>
      </c>
      <c r="C3864" s="4">
        <v>1284</v>
      </c>
      <c r="D3864" s="4">
        <v>289648382</v>
      </c>
      <c r="E3864" s="4">
        <v>1</v>
      </c>
      <c r="F3864" s="4" t="s">
        <v>7</v>
      </c>
      <c r="G3864" s="4" t="s">
        <v>8</v>
      </c>
      <c r="H3864">
        <v>1</v>
      </c>
      <c r="I3864">
        <f t="shared" si="240"/>
        <v>0</v>
      </c>
      <c r="J3864">
        <f t="shared" si="241"/>
        <v>0</v>
      </c>
      <c r="K3864">
        <f t="shared" si="242"/>
        <v>0</v>
      </c>
      <c r="L3864">
        <f t="shared" si="243"/>
        <v>1</v>
      </c>
    </row>
    <row r="3865" spans="1:12" ht="13.2" x14ac:dyDescent="0.25">
      <c r="A3865" s="2">
        <v>45110</v>
      </c>
      <c r="B3865" s="3">
        <v>0.41678240740740741</v>
      </c>
      <c r="C3865" s="4">
        <v>1002</v>
      </c>
      <c r="D3865" s="4">
        <v>289654119</v>
      </c>
      <c r="E3865" s="4">
        <v>1</v>
      </c>
      <c r="F3865" s="4" t="s">
        <v>7</v>
      </c>
      <c r="G3865" s="4" t="s">
        <v>8</v>
      </c>
      <c r="H3865">
        <v>1</v>
      </c>
      <c r="I3865">
        <f t="shared" si="240"/>
        <v>0</v>
      </c>
      <c r="J3865">
        <f t="shared" si="241"/>
        <v>0</v>
      </c>
      <c r="K3865">
        <f t="shared" si="242"/>
        <v>0</v>
      </c>
      <c r="L3865">
        <f t="shared" si="243"/>
        <v>1</v>
      </c>
    </row>
    <row r="3866" spans="1:12" ht="13.2" x14ac:dyDescent="0.25">
      <c r="A3866" s="2">
        <v>45110</v>
      </c>
      <c r="B3866" s="3">
        <v>0.44062499999999999</v>
      </c>
      <c r="C3866" s="4">
        <v>1214</v>
      </c>
      <c r="D3866" s="4">
        <v>289664791</v>
      </c>
      <c r="E3866" s="4">
        <v>1</v>
      </c>
      <c r="F3866" s="4" t="s">
        <v>7</v>
      </c>
      <c r="G3866" s="4" t="s">
        <v>8</v>
      </c>
      <c r="H3866">
        <v>1</v>
      </c>
      <c r="I3866">
        <f t="shared" si="240"/>
        <v>0</v>
      </c>
      <c r="J3866">
        <f t="shared" si="241"/>
        <v>0</v>
      </c>
      <c r="K3866">
        <f t="shared" si="242"/>
        <v>0</v>
      </c>
      <c r="L3866">
        <f t="shared" si="243"/>
        <v>1</v>
      </c>
    </row>
    <row r="3867" spans="1:12" ht="13.2" x14ac:dyDescent="0.25">
      <c r="A3867" s="2">
        <v>45110</v>
      </c>
      <c r="B3867" s="3">
        <v>0.50972222222222219</v>
      </c>
      <c r="C3867" s="4">
        <v>1104</v>
      </c>
      <c r="D3867" s="4">
        <v>289692583</v>
      </c>
      <c r="E3867" s="4">
        <v>1</v>
      </c>
      <c r="F3867" s="4" t="s">
        <v>9</v>
      </c>
      <c r="G3867" s="4" t="s">
        <v>8</v>
      </c>
      <c r="H3867">
        <v>1</v>
      </c>
      <c r="I3867">
        <f t="shared" si="240"/>
        <v>0</v>
      </c>
      <c r="J3867">
        <f t="shared" si="241"/>
        <v>0</v>
      </c>
      <c r="K3867">
        <f t="shared" si="242"/>
        <v>1</v>
      </c>
      <c r="L3867">
        <f t="shared" si="243"/>
        <v>0</v>
      </c>
    </row>
    <row r="3868" spans="1:12" ht="13.2" x14ac:dyDescent="0.25">
      <c r="A3868" s="2">
        <v>45110</v>
      </c>
      <c r="B3868" s="3">
        <v>0.51026620370370368</v>
      </c>
      <c r="C3868" s="4">
        <v>1302</v>
      </c>
      <c r="D3868" s="4">
        <v>289692866</v>
      </c>
      <c r="E3868" s="4">
        <v>2</v>
      </c>
      <c r="F3868" s="4" t="s">
        <v>7</v>
      </c>
      <c r="G3868" s="4" t="s">
        <v>8</v>
      </c>
      <c r="H3868">
        <v>1</v>
      </c>
      <c r="I3868">
        <f t="shared" si="240"/>
        <v>0</v>
      </c>
      <c r="J3868">
        <f t="shared" si="241"/>
        <v>0</v>
      </c>
      <c r="K3868">
        <f t="shared" si="242"/>
        <v>0</v>
      </c>
      <c r="L3868">
        <f t="shared" si="243"/>
        <v>1</v>
      </c>
    </row>
    <row r="3869" spans="1:12" ht="13.2" x14ac:dyDescent="0.25">
      <c r="A3869" s="2">
        <v>45110</v>
      </c>
      <c r="B3869" s="3">
        <v>0.51833333333333331</v>
      </c>
      <c r="C3869" s="4">
        <v>1002</v>
      </c>
      <c r="D3869" s="4">
        <v>289697632</v>
      </c>
      <c r="E3869" s="4">
        <v>1</v>
      </c>
      <c r="F3869" s="4" t="s">
        <v>9</v>
      </c>
      <c r="G3869" s="4" t="s">
        <v>11</v>
      </c>
      <c r="H3869">
        <v>1</v>
      </c>
      <c r="I3869">
        <f t="shared" si="240"/>
        <v>0</v>
      </c>
      <c r="J3869">
        <f t="shared" si="241"/>
        <v>1</v>
      </c>
      <c r="K3869">
        <f t="shared" si="242"/>
        <v>0</v>
      </c>
      <c r="L3869">
        <f t="shared" si="243"/>
        <v>0</v>
      </c>
    </row>
    <row r="3870" spans="1:12" ht="13.2" x14ac:dyDescent="0.25">
      <c r="A3870" s="2">
        <v>45110</v>
      </c>
      <c r="B3870" s="3">
        <v>0.52167824074074076</v>
      </c>
      <c r="C3870" s="4">
        <v>1395</v>
      </c>
      <c r="D3870" s="4">
        <v>289699911</v>
      </c>
      <c r="E3870" s="4">
        <v>1</v>
      </c>
      <c r="F3870" s="4" t="s">
        <v>7</v>
      </c>
      <c r="G3870" s="4" t="s">
        <v>8</v>
      </c>
      <c r="H3870">
        <v>1</v>
      </c>
      <c r="I3870">
        <f t="shared" si="240"/>
        <v>0</v>
      </c>
      <c r="J3870">
        <f t="shared" si="241"/>
        <v>0</v>
      </c>
      <c r="K3870">
        <f t="shared" si="242"/>
        <v>0</v>
      </c>
      <c r="L3870">
        <f t="shared" si="243"/>
        <v>1</v>
      </c>
    </row>
    <row r="3871" spans="1:12" ht="13.2" x14ac:dyDescent="0.25">
      <c r="A3871" s="2">
        <v>45110</v>
      </c>
      <c r="B3871" s="3">
        <v>0.52288194444444447</v>
      </c>
      <c r="C3871" s="4">
        <v>1200</v>
      </c>
      <c r="D3871" s="4">
        <v>289700948</v>
      </c>
      <c r="E3871" s="4">
        <v>1</v>
      </c>
      <c r="F3871" s="4" t="s">
        <v>7</v>
      </c>
      <c r="G3871" s="4" t="s">
        <v>8</v>
      </c>
      <c r="H3871">
        <v>1</v>
      </c>
      <c r="I3871">
        <f t="shared" si="240"/>
        <v>0</v>
      </c>
      <c r="J3871">
        <f t="shared" si="241"/>
        <v>0</v>
      </c>
      <c r="K3871">
        <f t="shared" si="242"/>
        <v>0</v>
      </c>
      <c r="L3871">
        <f t="shared" si="243"/>
        <v>1</v>
      </c>
    </row>
    <row r="3872" spans="1:12" ht="13.2" x14ac:dyDescent="0.25">
      <c r="A3872" s="2">
        <v>45110</v>
      </c>
      <c r="B3872" s="3">
        <v>0.52334490740740736</v>
      </c>
      <c r="C3872" s="4">
        <v>1094</v>
      </c>
      <c r="D3872" s="4">
        <v>289701394</v>
      </c>
      <c r="E3872" s="4">
        <v>1</v>
      </c>
      <c r="F3872" s="4" t="s">
        <v>7</v>
      </c>
      <c r="G3872" s="4" t="s">
        <v>8</v>
      </c>
      <c r="H3872">
        <v>1</v>
      </c>
      <c r="I3872">
        <f t="shared" si="240"/>
        <v>0</v>
      </c>
      <c r="J3872">
        <f t="shared" si="241"/>
        <v>0</v>
      </c>
      <c r="K3872">
        <f t="shared" si="242"/>
        <v>0</v>
      </c>
      <c r="L3872">
        <f t="shared" si="243"/>
        <v>1</v>
      </c>
    </row>
    <row r="3873" spans="1:12" ht="13.2" x14ac:dyDescent="0.25">
      <c r="A3873" s="2">
        <v>45110</v>
      </c>
      <c r="B3873" s="3">
        <v>0.52765046296296292</v>
      </c>
      <c r="C3873" s="4">
        <v>1002</v>
      </c>
      <c r="D3873" s="4">
        <v>289705982</v>
      </c>
      <c r="E3873" s="4">
        <v>1</v>
      </c>
      <c r="F3873" s="4" t="s">
        <v>7</v>
      </c>
      <c r="G3873" s="4" t="s">
        <v>8</v>
      </c>
      <c r="H3873">
        <v>1</v>
      </c>
      <c r="I3873">
        <f t="shared" si="240"/>
        <v>0</v>
      </c>
      <c r="J3873">
        <f t="shared" si="241"/>
        <v>0</v>
      </c>
      <c r="K3873">
        <f t="shared" si="242"/>
        <v>0</v>
      </c>
      <c r="L3873">
        <f t="shared" si="243"/>
        <v>1</v>
      </c>
    </row>
    <row r="3874" spans="1:12" ht="13.2" x14ac:dyDescent="0.25">
      <c r="A3874" s="2">
        <v>45110</v>
      </c>
      <c r="B3874" s="3">
        <v>0.52332175925925928</v>
      </c>
      <c r="C3874" s="4">
        <v>1215</v>
      </c>
      <c r="D3874" s="4">
        <v>289701374</v>
      </c>
      <c r="E3874" s="4">
        <v>1</v>
      </c>
      <c r="F3874" s="4" t="s">
        <v>7</v>
      </c>
      <c r="G3874" s="4" t="s">
        <v>8</v>
      </c>
      <c r="H3874">
        <v>0</v>
      </c>
      <c r="I3874">
        <f t="shared" si="240"/>
        <v>0</v>
      </c>
      <c r="J3874">
        <f t="shared" si="241"/>
        <v>0</v>
      </c>
      <c r="K3874">
        <f t="shared" si="242"/>
        <v>0</v>
      </c>
      <c r="L3874">
        <f t="shared" si="243"/>
        <v>1</v>
      </c>
    </row>
    <row r="3875" spans="1:12" ht="13.2" x14ac:dyDescent="0.25">
      <c r="A3875" s="2">
        <v>45110</v>
      </c>
      <c r="B3875" s="3">
        <v>0.53097222222222218</v>
      </c>
      <c r="C3875" s="4">
        <v>1395</v>
      </c>
      <c r="D3875" s="4">
        <v>289710021</v>
      </c>
      <c r="E3875" s="4">
        <v>1</v>
      </c>
      <c r="F3875" s="4" t="s">
        <v>7</v>
      </c>
      <c r="G3875" s="4" t="s">
        <v>8</v>
      </c>
      <c r="H3875">
        <v>1</v>
      </c>
      <c r="I3875">
        <f t="shared" si="240"/>
        <v>0</v>
      </c>
      <c r="J3875">
        <f t="shared" si="241"/>
        <v>0</v>
      </c>
      <c r="K3875">
        <f t="shared" si="242"/>
        <v>0</v>
      </c>
      <c r="L3875">
        <f t="shared" si="243"/>
        <v>1</v>
      </c>
    </row>
    <row r="3876" spans="1:12" ht="13.2" x14ac:dyDescent="0.25">
      <c r="A3876" s="2">
        <v>45110</v>
      </c>
      <c r="B3876" s="3">
        <v>0.52350694444444446</v>
      </c>
      <c r="C3876" s="4">
        <v>1215</v>
      </c>
      <c r="D3876" s="4">
        <v>289701558</v>
      </c>
      <c r="E3876" s="4">
        <v>1</v>
      </c>
      <c r="F3876" s="4" t="s">
        <v>7</v>
      </c>
      <c r="G3876" s="4" t="s">
        <v>8</v>
      </c>
      <c r="H3876">
        <v>0</v>
      </c>
      <c r="I3876">
        <f t="shared" si="240"/>
        <v>0</v>
      </c>
      <c r="J3876">
        <f t="shared" si="241"/>
        <v>0</v>
      </c>
      <c r="K3876">
        <f t="shared" si="242"/>
        <v>0</v>
      </c>
      <c r="L3876">
        <f t="shared" si="243"/>
        <v>1</v>
      </c>
    </row>
    <row r="3877" spans="1:12" ht="13.2" x14ac:dyDescent="0.25">
      <c r="A3877" s="2">
        <v>45110</v>
      </c>
      <c r="B3877" s="3">
        <v>0.54084490740740743</v>
      </c>
      <c r="C3877" s="4">
        <v>1129</v>
      </c>
      <c r="D3877" s="4">
        <v>289723786</v>
      </c>
      <c r="E3877" s="4">
        <v>1</v>
      </c>
      <c r="F3877" s="4" t="s">
        <v>7</v>
      </c>
      <c r="G3877" s="4" t="s">
        <v>8</v>
      </c>
      <c r="H3877">
        <v>1</v>
      </c>
      <c r="I3877">
        <f t="shared" si="240"/>
        <v>0</v>
      </c>
      <c r="J3877">
        <f t="shared" si="241"/>
        <v>0</v>
      </c>
      <c r="K3877">
        <f t="shared" si="242"/>
        <v>0</v>
      </c>
      <c r="L3877">
        <f t="shared" si="243"/>
        <v>1</v>
      </c>
    </row>
    <row r="3878" spans="1:12" ht="13.2" x14ac:dyDescent="0.25">
      <c r="A3878" s="2">
        <v>45110</v>
      </c>
      <c r="B3878" s="3">
        <v>0.54043981481481485</v>
      </c>
      <c r="C3878" s="4">
        <v>1104</v>
      </c>
      <c r="D3878" s="4">
        <v>289723119</v>
      </c>
      <c r="E3878" s="4">
        <v>1</v>
      </c>
      <c r="F3878" s="4" t="s">
        <v>9</v>
      </c>
      <c r="G3878" s="4" t="s">
        <v>8</v>
      </c>
      <c r="H3878">
        <v>1</v>
      </c>
      <c r="I3878">
        <f t="shared" si="240"/>
        <v>0</v>
      </c>
      <c r="J3878">
        <f t="shared" si="241"/>
        <v>0</v>
      </c>
      <c r="K3878">
        <f t="shared" si="242"/>
        <v>1</v>
      </c>
      <c r="L3878">
        <f t="shared" si="243"/>
        <v>0</v>
      </c>
    </row>
    <row r="3879" spans="1:12" ht="13.2" x14ac:dyDescent="0.25">
      <c r="A3879" s="2">
        <v>45110</v>
      </c>
      <c r="B3879" s="3">
        <v>0.54625000000000001</v>
      </c>
      <c r="C3879" s="4">
        <v>1079</v>
      </c>
      <c r="D3879" s="4">
        <v>289733489</v>
      </c>
      <c r="E3879" s="4">
        <v>4</v>
      </c>
      <c r="F3879" s="4" t="s">
        <v>7</v>
      </c>
      <c r="G3879" s="4" t="s">
        <v>8</v>
      </c>
      <c r="H3879">
        <v>0</v>
      </c>
      <c r="I3879">
        <f t="shared" si="240"/>
        <v>0</v>
      </c>
      <c r="J3879">
        <f t="shared" si="241"/>
        <v>0</v>
      </c>
      <c r="K3879">
        <f t="shared" si="242"/>
        <v>0</v>
      </c>
      <c r="L3879">
        <f t="shared" si="243"/>
        <v>1</v>
      </c>
    </row>
    <row r="3880" spans="1:12" ht="13.2" x14ac:dyDescent="0.25">
      <c r="A3880" s="2">
        <v>45110</v>
      </c>
      <c r="B3880" s="3">
        <v>0.54749999999999999</v>
      </c>
      <c r="C3880" s="4">
        <v>1002</v>
      </c>
      <c r="D3880" s="4">
        <v>289736137</v>
      </c>
      <c r="E3880" s="4">
        <v>1</v>
      </c>
      <c r="F3880" s="4" t="s">
        <v>7</v>
      </c>
      <c r="G3880" s="4" t="s">
        <v>8</v>
      </c>
      <c r="H3880">
        <v>1</v>
      </c>
      <c r="I3880">
        <f t="shared" si="240"/>
        <v>0</v>
      </c>
      <c r="J3880">
        <f t="shared" si="241"/>
        <v>0</v>
      </c>
      <c r="K3880">
        <f t="shared" si="242"/>
        <v>0</v>
      </c>
      <c r="L3880">
        <f t="shared" si="243"/>
        <v>1</v>
      </c>
    </row>
    <row r="3881" spans="1:12" ht="13.2" x14ac:dyDescent="0.25">
      <c r="A3881" s="2">
        <v>45110</v>
      </c>
      <c r="B3881" s="3">
        <v>0.54873842592592592</v>
      </c>
      <c r="C3881" s="4">
        <v>1302</v>
      </c>
      <c r="D3881" s="4">
        <v>289738730</v>
      </c>
      <c r="E3881" s="4">
        <v>1</v>
      </c>
      <c r="F3881" s="4" t="s">
        <v>7</v>
      </c>
      <c r="G3881" s="4" t="s">
        <v>8</v>
      </c>
      <c r="H3881">
        <v>1</v>
      </c>
      <c r="I3881">
        <f t="shared" si="240"/>
        <v>0</v>
      </c>
      <c r="J3881">
        <f t="shared" si="241"/>
        <v>0</v>
      </c>
      <c r="K3881">
        <f t="shared" si="242"/>
        <v>0</v>
      </c>
      <c r="L3881">
        <f t="shared" si="243"/>
        <v>1</v>
      </c>
    </row>
    <row r="3882" spans="1:12" ht="13.2" x14ac:dyDescent="0.25">
      <c r="A3882" s="2">
        <v>45110</v>
      </c>
      <c r="B3882" s="3">
        <v>0.54603009259259261</v>
      </c>
      <c r="C3882" s="4">
        <v>1002</v>
      </c>
      <c r="D3882" s="4">
        <v>289733064</v>
      </c>
      <c r="E3882" s="4">
        <v>1</v>
      </c>
      <c r="F3882" s="4" t="s">
        <v>7</v>
      </c>
      <c r="G3882" s="4" t="s">
        <v>8</v>
      </c>
      <c r="H3882">
        <v>1</v>
      </c>
      <c r="I3882">
        <f t="shared" si="240"/>
        <v>0</v>
      </c>
      <c r="J3882">
        <f t="shared" si="241"/>
        <v>0</v>
      </c>
      <c r="K3882">
        <f t="shared" si="242"/>
        <v>0</v>
      </c>
      <c r="L3882">
        <f t="shared" si="243"/>
        <v>1</v>
      </c>
    </row>
    <row r="3883" spans="1:12" ht="13.2" x14ac:dyDescent="0.25">
      <c r="A3883" s="2">
        <v>45110</v>
      </c>
      <c r="B3883" s="3">
        <v>0.55068287037037034</v>
      </c>
      <c r="C3883" s="4">
        <v>1002</v>
      </c>
      <c r="D3883" s="4">
        <v>289742988</v>
      </c>
      <c r="E3883" s="4">
        <v>1</v>
      </c>
      <c r="F3883" s="4" t="s">
        <v>7</v>
      </c>
      <c r="G3883" s="4" t="s">
        <v>8</v>
      </c>
      <c r="H3883">
        <v>1</v>
      </c>
      <c r="I3883">
        <f t="shared" si="240"/>
        <v>0</v>
      </c>
      <c r="J3883">
        <f t="shared" si="241"/>
        <v>0</v>
      </c>
      <c r="K3883">
        <f t="shared" si="242"/>
        <v>0</v>
      </c>
      <c r="L3883">
        <f t="shared" si="243"/>
        <v>1</v>
      </c>
    </row>
    <row r="3884" spans="1:12" ht="13.2" x14ac:dyDescent="0.25">
      <c r="A3884" s="2">
        <v>45110</v>
      </c>
      <c r="B3884" s="3">
        <v>0.55039351851851848</v>
      </c>
      <c r="C3884" s="4">
        <v>1002</v>
      </c>
      <c r="D3884" s="4">
        <v>289742358</v>
      </c>
      <c r="E3884" s="4">
        <v>1</v>
      </c>
      <c r="F3884" s="4" t="s">
        <v>7</v>
      </c>
      <c r="G3884" s="4" t="s">
        <v>8</v>
      </c>
      <c r="H3884">
        <v>1</v>
      </c>
      <c r="I3884">
        <f t="shared" si="240"/>
        <v>0</v>
      </c>
      <c r="J3884">
        <f t="shared" si="241"/>
        <v>0</v>
      </c>
      <c r="K3884">
        <f t="shared" si="242"/>
        <v>0</v>
      </c>
      <c r="L3884">
        <f t="shared" si="243"/>
        <v>1</v>
      </c>
    </row>
    <row r="3885" spans="1:12" ht="13.2" x14ac:dyDescent="0.25">
      <c r="A3885" s="2">
        <v>45110</v>
      </c>
      <c r="B3885" s="3">
        <v>0.55112268518518515</v>
      </c>
      <c r="C3885" s="4">
        <v>1117</v>
      </c>
      <c r="D3885" s="4">
        <v>289743962</v>
      </c>
      <c r="E3885" s="4">
        <v>1</v>
      </c>
      <c r="F3885" s="4" t="s">
        <v>7</v>
      </c>
      <c r="G3885" s="4" t="s">
        <v>8</v>
      </c>
      <c r="H3885">
        <v>1</v>
      </c>
      <c r="I3885">
        <f t="shared" si="240"/>
        <v>0</v>
      </c>
      <c r="J3885">
        <f t="shared" si="241"/>
        <v>0</v>
      </c>
      <c r="K3885">
        <f t="shared" si="242"/>
        <v>0</v>
      </c>
      <c r="L3885">
        <f t="shared" si="243"/>
        <v>1</v>
      </c>
    </row>
    <row r="3886" spans="1:12" ht="13.2" x14ac:dyDescent="0.25">
      <c r="A3886" s="2">
        <v>45110</v>
      </c>
      <c r="B3886" s="3">
        <v>0.55265046296296294</v>
      </c>
      <c r="C3886" s="4">
        <v>1084</v>
      </c>
      <c r="D3886" s="4">
        <v>289747205</v>
      </c>
      <c r="E3886" s="4">
        <v>1</v>
      </c>
      <c r="F3886" s="4" t="s">
        <v>9</v>
      </c>
      <c r="G3886" s="4" t="s">
        <v>10</v>
      </c>
      <c r="H3886">
        <v>1</v>
      </c>
      <c r="I3886">
        <f t="shared" si="240"/>
        <v>1</v>
      </c>
      <c r="J3886">
        <f t="shared" si="241"/>
        <v>0</v>
      </c>
      <c r="K3886">
        <f t="shared" si="242"/>
        <v>0</v>
      </c>
      <c r="L3886">
        <f t="shared" si="243"/>
        <v>0</v>
      </c>
    </row>
    <row r="3887" spans="1:12" ht="13.2" x14ac:dyDescent="0.25">
      <c r="A3887" s="2">
        <v>45110</v>
      </c>
      <c r="B3887" s="3">
        <v>0.55574074074074076</v>
      </c>
      <c r="C3887" s="4">
        <v>1002</v>
      </c>
      <c r="D3887" s="4">
        <v>289753834</v>
      </c>
      <c r="E3887" s="4">
        <v>1</v>
      </c>
      <c r="F3887" s="4" t="s">
        <v>7</v>
      </c>
      <c r="G3887" s="4" t="s">
        <v>8</v>
      </c>
      <c r="H3887">
        <v>1</v>
      </c>
      <c r="I3887">
        <f t="shared" si="240"/>
        <v>0</v>
      </c>
      <c r="J3887">
        <f t="shared" si="241"/>
        <v>0</v>
      </c>
      <c r="K3887">
        <f t="shared" si="242"/>
        <v>0</v>
      </c>
      <c r="L3887">
        <f t="shared" si="243"/>
        <v>1</v>
      </c>
    </row>
    <row r="3888" spans="1:12" ht="13.2" x14ac:dyDescent="0.25">
      <c r="A3888" s="2">
        <v>45110</v>
      </c>
      <c r="B3888" s="3">
        <v>0.55966435185185182</v>
      </c>
      <c r="C3888" s="4">
        <v>1302</v>
      </c>
      <c r="D3888" s="4">
        <v>289762105</v>
      </c>
      <c r="E3888" s="4">
        <v>1</v>
      </c>
      <c r="F3888" s="4" t="s">
        <v>7</v>
      </c>
      <c r="G3888" s="4" t="s">
        <v>8</v>
      </c>
      <c r="H3888">
        <v>1</v>
      </c>
      <c r="I3888">
        <f t="shared" si="240"/>
        <v>0</v>
      </c>
      <c r="J3888">
        <f t="shared" si="241"/>
        <v>0</v>
      </c>
      <c r="K3888">
        <f t="shared" si="242"/>
        <v>0</v>
      </c>
      <c r="L3888">
        <f t="shared" si="243"/>
        <v>1</v>
      </c>
    </row>
    <row r="3889" spans="1:12" ht="13.2" x14ac:dyDescent="0.25">
      <c r="A3889" s="2">
        <v>45110</v>
      </c>
      <c r="B3889" s="3">
        <v>0.56125000000000003</v>
      </c>
      <c r="C3889" s="4">
        <v>1282</v>
      </c>
      <c r="D3889" s="4">
        <v>289765274</v>
      </c>
      <c r="E3889" s="4">
        <v>1</v>
      </c>
      <c r="F3889" s="4" t="s">
        <v>7</v>
      </c>
      <c r="G3889" s="4" t="s">
        <v>8</v>
      </c>
      <c r="H3889">
        <v>1</v>
      </c>
      <c r="I3889">
        <f t="shared" si="240"/>
        <v>0</v>
      </c>
      <c r="J3889">
        <f t="shared" si="241"/>
        <v>0</v>
      </c>
      <c r="K3889">
        <f t="shared" si="242"/>
        <v>0</v>
      </c>
      <c r="L3889">
        <f t="shared" si="243"/>
        <v>1</v>
      </c>
    </row>
    <row r="3890" spans="1:12" ht="13.2" x14ac:dyDescent="0.25">
      <c r="A3890" s="2">
        <v>45110</v>
      </c>
      <c r="B3890" s="3">
        <v>0.55648148148148147</v>
      </c>
      <c r="C3890" s="4">
        <v>1002</v>
      </c>
      <c r="D3890" s="4">
        <v>289755415</v>
      </c>
      <c r="E3890" s="4">
        <v>1</v>
      </c>
      <c r="F3890" s="4" t="s">
        <v>7</v>
      </c>
      <c r="G3890" s="4" t="s">
        <v>8</v>
      </c>
      <c r="H3890">
        <v>1</v>
      </c>
      <c r="I3890">
        <f t="shared" si="240"/>
        <v>0</v>
      </c>
      <c r="J3890">
        <f t="shared" si="241"/>
        <v>0</v>
      </c>
      <c r="K3890">
        <f t="shared" si="242"/>
        <v>0</v>
      </c>
      <c r="L3890">
        <f t="shared" si="243"/>
        <v>1</v>
      </c>
    </row>
    <row r="3891" spans="1:12" ht="13.2" x14ac:dyDescent="0.25">
      <c r="A3891" s="2">
        <v>45110</v>
      </c>
      <c r="B3891" s="3">
        <v>0.55509259259259258</v>
      </c>
      <c r="C3891" s="4">
        <v>1002</v>
      </c>
      <c r="D3891" s="4">
        <v>289752439</v>
      </c>
      <c r="E3891" s="4">
        <v>1</v>
      </c>
      <c r="F3891" s="4" t="s">
        <v>7</v>
      </c>
      <c r="G3891" s="4" t="s">
        <v>8</v>
      </c>
      <c r="H3891">
        <v>1</v>
      </c>
      <c r="I3891">
        <f t="shared" si="240"/>
        <v>0</v>
      </c>
      <c r="J3891">
        <f t="shared" si="241"/>
        <v>0</v>
      </c>
      <c r="K3891">
        <f t="shared" si="242"/>
        <v>0</v>
      </c>
      <c r="L3891">
        <f t="shared" si="243"/>
        <v>1</v>
      </c>
    </row>
    <row r="3892" spans="1:12" ht="13.2" x14ac:dyDescent="0.25">
      <c r="A3892" s="2">
        <v>45110</v>
      </c>
      <c r="B3892" s="3">
        <v>0.55615740740740738</v>
      </c>
      <c r="C3892" s="4">
        <v>1301</v>
      </c>
      <c r="D3892" s="4">
        <v>289754671</v>
      </c>
      <c r="E3892" s="4">
        <v>4</v>
      </c>
      <c r="F3892" s="4" t="s">
        <v>7</v>
      </c>
      <c r="G3892" s="4" t="s">
        <v>8</v>
      </c>
      <c r="H3892">
        <v>0</v>
      </c>
      <c r="I3892">
        <f t="shared" si="240"/>
        <v>0</v>
      </c>
      <c r="J3892">
        <f t="shared" si="241"/>
        <v>0</v>
      </c>
      <c r="K3892">
        <f t="shared" si="242"/>
        <v>0</v>
      </c>
      <c r="L3892">
        <f t="shared" si="243"/>
        <v>1</v>
      </c>
    </row>
    <row r="3893" spans="1:12" ht="13.2" x14ac:dyDescent="0.25">
      <c r="A3893" s="2">
        <v>45110</v>
      </c>
      <c r="B3893" s="3">
        <v>0.56759259259259254</v>
      </c>
      <c r="C3893" s="4">
        <v>1002</v>
      </c>
      <c r="D3893" s="4">
        <v>289777382</v>
      </c>
      <c r="E3893" s="4">
        <v>1</v>
      </c>
      <c r="F3893" s="4" t="s">
        <v>7</v>
      </c>
      <c r="G3893" s="4" t="s">
        <v>8</v>
      </c>
      <c r="H3893">
        <v>1</v>
      </c>
      <c r="I3893">
        <f t="shared" si="240"/>
        <v>0</v>
      </c>
      <c r="J3893">
        <f t="shared" si="241"/>
        <v>0</v>
      </c>
      <c r="K3893">
        <f t="shared" si="242"/>
        <v>0</v>
      </c>
      <c r="L3893">
        <f t="shared" si="243"/>
        <v>1</v>
      </c>
    </row>
    <row r="3894" spans="1:12" ht="13.2" x14ac:dyDescent="0.25">
      <c r="A3894" s="2">
        <v>45110</v>
      </c>
      <c r="B3894" s="3">
        <v>0.56809027777777776</v>
      </c>
      <c r="C3894" s="4">
        <v>1002</v>
      </c>
      <c r="D3894" s="4">
        <v>289778371</v>
      </c>
      <c r="E3894" s="4">
        <v>1</v>
      </c>
      <c r="F3894" s="4" t="s">
        <v>7</v>
      </c>
      <c r="G3894" s="4" t="s">
        <v>8</v>
      </c>
      <c r="H3894">
        <v>1</v>
      </c>
      <c r="I3894">
        <f t="shared" si="240"/>
        <v>0</v>
      </c>
      <c r="J3894">
        <f t="shared" si="241"/>
        <v>0</v>
      </c>
      <c r="K3894">
        <f t="shared" si="242"/>
        <v>0</v>
      </c>
      <c r="L3894">
        <f t="shared" si="243"/>
        <v>1</v>
      </c>
    </row>
    <row r="3895" spans="1:12" ht="13.2" x14ac:dyDescent="0.25">
      <c r="A3895" s="2">
        <v>45110</v>
      </c>
      <c r="B3895" s="3">
        <v>0.56842592592592589</v>
      </c>
      <c r="C3895" s="4">
        <v>1129</v>
      </c>
      <c r="D3895" s="4">
        <v>289778994</v>
      </c>
      <c r="E3895" s="4">
        <v>1</v>
      </c>
      <c r="F3895" s="4" t="s">
        <v>7</v>
      </c>
      <c r="G3895" s="4" t="s">
        <v>8</v>
      </c>
      <c r="H3895">
        <v>1</v>
      </c>
      <c r="I3895">
        <f t="shared" si="240"/>
        <v>0</v>
      </c>
      <c r="J3895">
        <f t="shared" si="241"/>
        <v>0</v>
      </c>
      <c r="K3895">
        <f t="shared" si="242"/>
        <v>0</v>
      </c>
      <c r="L3895">
        <f t="shared" si="243"/>
        <v>1</v>
      </c>
    </row>
    <row r="3896" spans="1:12" ht="13.2" x14ac:dyDescent="0.25">
      <c r="A3896" s="2">
        <v>45110</v>
      </c>
      <c r="B3896" s="3">
        <v>0.57063657407407409</v>
      </c>
      <c r="C3896" s="4">
        <v>1135</v>
      </c>
      <c r="D3896" s="4">
        <v>289783082</v>
      </c>
      <c r="E3896" s="4">
        <v>1</v>
      </c>
      <c r="F3896" s="4" t="s">
        <v>9</v>
      </c>
      <c r="G3896" s="4" t="s">
        <v>10</v>
      </c>
      <c r="H3896">
        <v>1</v>
      </c>
      <c r="I3896">
        <f t="shared" si="240"/>
        <v>1</v>
      </c>
      <c r="J3896">
        <f t="shared" si="241"/>
        <v>0</v>
      </c>
      <c r="K3896">
        <f t="shared" si="242"/>
        <v>0</v>
      </c>
      <c r="L3896">
        <f t="shared" si="243"/>
        <v>0</v>
      </c>
    </row>
    <row r="3897" spans="1:12" ht="13.2" x14ac:dyDescent="0.25">
      <c r="A3897" s="2">
        <v>45110</v>
      </c>
      <c r="B3897" s="3">
        <v>0.55478009259259264</v>
      </c>
      <c r="C3897" s="4">
        <v>1002</v>
      </c>
      <c r="D3897" s="4">
        <v>289751787</v>
      </c>
      <c r="E3897" s="4">
        <v>1</v>
      </c>
      <c r="F3897" s="4" t="s">
        <v>7</v>
      </c>
      <c r="G3897" s="4" t="s">
        <v>8</v>
      </c>
      <c r="H3897">
        <v>1</v>
      </c>
      <c r="I3897">
        <f t="shared" si="240"/>
        <v>0</v>
      </c>
      <c r="J3897">
        <f t="shared" si="241"/>
        <v>0</v>
      </c>
      <c r="K3897">
        <f t="shared" si="242"/>
        <v>0</v>
      </c>
      <c r="L3897">
        <f t="shared" si="243"/>
        <v>1</v>
      </c>
    </row>
    <row r="3898" spans="1:12" ht="13.2" x14ac:dyDescent="0.25">
      <c r="A3898" s="2">
        <v>45110</v>
      </c>
      <c r="B3898" s="3">
        <v>0.57446759259259261</v>
      </c>
      <c r="C3898" s="4">
        <v>1302</v>
      </c>
      <c r="D3898" s="4">
        <v>289789851</v>
      </c>
      <c r="E3898" s="4">
        <v>1</v>
      </c>
      <c r="F3898" s="4" t="s">
        <v>7</v>
      </c>
      <c r="G3898" s="4" t="s">
        <v>8</v>
      </c>
      <c r="H3898">
        <v>1</v>
      </c>
      <c r="I3898">
        <f t="shared" si="240"/>
        <v>0</v>
      </c>
      <c r="J3898">
        <f t="shared" si="241"/>
        <v>0</v>
      </c>
      <c r="K3898">
        <f t="shared" si="242"/>
        <v>0</v>
      </c>
      <c r="L3898">
        <f t="shared" si="243"/>
        <v>1</v>
      </c>
    </row>
    <row r="3899" spans="1:12" ht="13.2" x14ac:dyDescent="0.25">
      <c r="A3899" s="2">
        <v>45110</v>
      </c>
      <c r="B3899" s="3">
        <v>0.58076388888888886</v>
      </c>
      <c r="C3899" s="4">
        <v>1117</v>
      </c>
      <c r="D3899" s="4">
        <v>289799474</v>
      </c>
      <c r="E3899" s="4">
        <v>1</v>
      </c>
      <c r="F3899" s="4" t="s">
        <v>7</v>
      </c>
      <c r="G3899" s="4" t="s">
        <v>8</v>
      </c>
      <c r="H3899">
        <v>1</v>
      </c>
      <c r="I3899">
        <f t="shared" si="240"/>
        <v>0</v>
      </c>
      <c r="J3899">
        <f t="shared" si="241"/>
        <v>0</v>
      </c>
      <c r="K3899">
        <f t="shared" si="242"/>
        <v>0</v>
      </c>
      <c r="L3899">
        <f t="shared" si="243"/>
        <v>1</v>
      </c>
    </row>
    <row r="3900" spans="1:12" ht="13.2" x14ac:dyDescent="0.25">
      <c r="A3900" s="2">
        <v>45110</v>
      </c>
      <c r="B3900" s="3">
        <v>0.5930671296296296</v>
      </c>
      <c r="C3900" s="4">
        <v>1145</v>
      </c>
      <c r="D3900" s="4">
        <v>289814986</v>
      </c>
      <c r="E3900" s="4">
        <v>1</v>
      </c>
      <c r="F3900" s="4" t="s">
        <v>7</v>
      </c>
      <c r="G3900" s="4" t="s">
        <v>8</v>
      </c>
      <c r="H3900">
        <v>1</v>
      </c>
      <c r="I3900">
        <f t="shared" si="240"/>
        <v>0</v>
      </c>
      <c r="J3900">
        <f t="shared" si="241"/>
        <v>0</v>
      </c>
      <c r="K3900">
        <f t="shared" si="242"/>
        <v>0</v>
      </c>
      <c r="L3900">
        <f t="shared" si="243"/>
        <v>1</v>
      </c>
    </row>
    <row r="3901" spans="1:12" ht="13.2" x14ac:dyDescent="0.25">
      <c r="A3901" s="2">
        <v>45110</v>
      </c>
      <c r="B3901" s="3">
        <v>0.59370370370370373</v>
      </c>
      <c r="C3901" s="4">
        <v>1002</v>
      </c>
      <c r="D3901" s="4">
        <v>289815642</v>
      </c>
      <c r="E3901" s="4">
        <v>1</v>
      </c>
      <c r="F3901" s="4" t="s">
        <v>7</v>
      </c>
      <c r="G3901" s="4" t="s">
        <v>8</v>
      </c>
      <c r="H3901">
        <v>1</v>
      </c>
      <c r="I3901">
        <f t="shared" si="240"/>
        <v>0</v>
      </c>
      <c r="J3901">
        <f t="shared" si="241"/>
        <v>0</v>
      </c>
      <c r="K3901">
        <f t="shared" si="242"/>
        <v>0</v>
      </c>
      <c r="L3901">
        <f t="shared" si="243"/>
        <v>1</v>
      </c>
    </row>
    <row r="3902" spans="1:12" ht="13.2" x14ac:dyDescent="0.25">
      <c r="A3902" s="2">
        <v>45110</v>
      </c>
      <c r="B3902" s="3">
        <v>0.54571759259259256</v>
      </c>
      <c r="C3902" s="4">
        <v>1205</v>
      </c>
      <c r="D3902" s="4">
        <v>289732420</v>
      </c>
      <c r="E3902" s="4">
        <v>1</v>
      </c>
      <c r="F3902" s="4" t="s">
        <v>7</v>
      </c>
      <c r="G3902" s="4" t="s">
        <v>8</v>
      </c>
      <c r="H3902">
        <v>0</v>
      </c>
      <c r="I3902">
        <f t="shared" si="240"/>
        <v>0</v>
      </c>
      <c r="J3902">
        <f t="shared" si="241"/>
        <v>0</v>
      </c>
      <c r="K3902">
        <f t="shared" si="242"/>
        <v>0</v>
      </c>
      <c r="L3902">
        <f t="shared" si="243"/>
        <v>1</v>
      </c>
    </row>
    <row r="3903" spans="1:12" ht="13.2" x14ac:dyDescent="0.25">
      <c r="A3903" s="2">
        <v>45110</v>
      </c>
      <c r="B3903" s="3">
        <v>0.60003472222222221</v>
      </c>
      <c r="C3903" s="4">
        <v>1002</v>
      </c>
      <c r="D3903" s="4">
        <v>289821638</v>
      </c>
      <c r="E3903" s="4">
        <v>1</v>
      </c>
      <c r="F3903" s="4" t="s">
        <v>7</v>
      </c>
      <c r="G3903" s="4" t="s">
        <v>8</v>
      </c>
      <c r="H3903">
        <v>1</v>
      </c>
      <c r="I3903">
        <f t="shared" si="240"/>
        <v>0</v>
      </c>
      <c r="J3903">
        <f t="shared" si="241"/>
        <v>0</v>
      </c>
      <c r="K3903">
        <f t="shared" si="242"/>
        <v>0</v>
      </c>
      <c r="L3903">
        <f t="shared" si="243"/>
        <v>1</v>
      </c>
    </row>
    <row r="3904" spans="1:12" ht="13.2" x14ac:dyDescent="0.25">
      <c r="A3904" s="2">
        <v>45110</v>
      </c>
      <c r="B3904" s="3">
        <v>0.60298611111111111</v>
      </c>
      <c r="C3904" s="4">
        <v>1117</v>
      </c>
      <c r="D3904" s="4">
        <v>289823988</v>
      </c>
      <c r="E3904" s="4">
        <v>1</v>
      </c>
      <c r="F3904" s="4" t="s">
        <v>7</v>
      </c>
      <c r="G3904" s="4" t="s">
        <v>8</v>
      </c>
      <c r="H3904">
        <v>1</v>
      </c>
      <c r="I3904">
        <f t="shared" si="240"/>
        <v>0</v>
      </c>
      <c r="J3904">
        <f t="shared" si="241"/>
        <v>0</v>
      </c>
      <c r="K3904">
        <f t="shared" si="242"/>
        <v>0</v>
      </c>
      <c r="L3904">
        <f t="shared" si="243"/>
        <v>1</v>
      </c>
    </row>
    <row r="3905" spans="1:12" ht="13.2" x14ac:dyDescent="0.25">
      <c r="A3905" s="2">
        <v>45110</v>
      </c>
      <c r="B3905" s="3">
        <v>0.61243055555555559</v>
      </c>
      <c r="C3905" s="4">
        <v>1302</v>
      </c>
      <c r="D3905" s="4">
        <v>289830554</v>
      </c>
      <c r="E3905" s="4">
        <v>3</v>
      </c>
      <c r="F3905" s="4" t="s">
        <v>7</v>
      </c>
      <c r="G3905" s="4" t="s">
        <v>8</v>
      </c>
      <c r="H3905">
        <v>1</v>
      </c>
      <c r="I3905">
        <f t="shared" si="240"/>
        <v>0</v>
      </c>
      <c r="J3905">
        <f t="shared" si="241"/>
        <v>0</v>
      </c>
      <c r="K3905">
        <f t="shared" si="242"/>
        <v>0</v>
      </c>
      <c r="L3905">
        <f t="shared" si="243"/>
        <v>1</v>
      </c>
    </row>
    <row r="3906" spans="1:12" ht="13.2" x14ac:dyDescent="0.25">
      <c r="A3906" s="2">
        <v>45110</v>
      </c>
      <c r="B3906" s="3">
        <v>0.61578703703703708</v>
      </c>
      <c r="C3906" s="4">
        <v>1302</v>
      </c>
      <c r="D3906" s="4">
        <v>289832543</v>
      </c>
      <c r="E3906" s="4">
        <v>1</v>
      </c>
      <c r="F3906" s="4" t="s">
        <v>7</v>
      </c>
      <c r="G3906" s="4" t="s">
        <v>8</v>
      </c>
      <c r="H3906">
        <v>1</v>
      </c>
      <c r="I3906">
        <f t="shared" si="240"/>
        <v>0</v>
      </c>
      <c r="J3906">
        <f t="shared" si="241"/>
        <v>0</v>
      </c>
      <c r="K3906">
        <f t="shared" si="242"/>
        <v>0</v>
      </c>
      <c r="L3906">
        <f t="shared" si="243"/>
        <v>1</v>
      </c>
    </row>
    <row r="3907" spans="1:12" ht="13.2" x14ac:dyDescent="0.25">
      <c r="A3907" s="2">
        <v>45110</v>
      </c>
      <c r="B3907" s="3">
        <v>0.62039351851851854</v>
      </c>
      <c r="C3907" s="4">
        <v>1002</v>
      </c>
      <c r="D3907" s="4">
        <v>289834951</v>
      </c>
      <c r="E3907" s="4">
        <v>1</v>
      </c>
      <c r="F3907" s="4" t="s">
        <v>7</v>
      </c>
      <c r="G3907" s="4" t="s">
        <v>8</v>
      </c>
      <c r="H3907">
        <v>1</v>
      </c>
      <c r="I3907">
        <f t="shared" ref="I3907:I3970" si="244">IF($G3907=$N$2,1,0)</f>
        <v>0</v>
      </c>
      <c r="J3907">
        <f t="shared" ref="J3907:J3970" si="245">IF($G3907=$N$3,1,0)</f>
        <v>0</v>
      </c>
      <c r="K3907">
        <f t="shared" ref="K3907:K3970" si="246">IF($F3907=$N$1, IF($G3907=$N$4,1,0),0)</f>
        <v>0</v>
      </c>
      <c r="L3907">
        <f t="shared" ref="L3907:L3970" si="247">IF($F3907&lt;&gt;$N$1, IF($G3907=$N$4,1,0),0)</f>
        <v>1</v>
      </c>
    </row>
    <row r="3908" spans="1:12" ht="13.2" x14ac:dyDescent="0.25">
      <c r="A3908" s="2">
        <v>45110</v>
      </c>
      <c r="B3908" s="3">
        <v>0.6075694444444445</v>
      </c>
      <c r="C3908" s="4">
        <v>1006</v>
      </c>
      <c r="D3908" s="4">
        <v>289827301</v>
      </c>
      <c r="E3908" s="4">
        <v>1</v>
      </c>
      <c r="F3908" s="4" t="s">
        <v>7</v>
      </c>
      <c r="G3908" s="4" t="s">
        <v>8</v>
      </c>
      <c r="H3908">
        <v>1</v>
      </c>
      <c r="I3908">
        <f t="shared" si="244"/>
        <v>0</v>
      </c>
      <c r="J3908">
        <f t="shared" si="245"/>
        <v>0</v>
      </c>
      <c r="K3908">
        <f t="shared" si="246"/>
        <v>0</v>
      </c>
      <c r="L3908">
        <f t="shared" si="247"/>
        <v>1</v>
      </c>
    </row>
    <row r="3909" spans="1:12" ht="13.2" x14ac:dyDescent="0.25">
      <c r="A3909" s="2">
        <v>45110</v>
      </c>
      <c r="B3909" s="3">
        <v>0.63557870370370373</v>
      </c>
      <c r="C3909" s="4">
        <v>1302</v>
      </c>
      <c r="D3909" s="4">
        <v>289841706</v>
      </c>
      <c r="E3909" s="4">
        <v>1</v>
      </c>
      <c r="F3909" s="4" t="s">
        <v>7</v>
      </c>
      <c r="G3909" s="4" t="s">
        <v>8</v>
      </c>
      <c r="H3909">
        <v>1</v>
      </c>
      <c r="I3909">
        <f t="shared" si="244"/>
        <v>0</v>
      </c>
      <c r="J3909">
        <f t="shared" si="245"/>
        <v>0</v>
      </c>
      <c r="K3909">
        <f t="shared" si="246"/>
        <v>0</v>
      </c>
      <c r="L3909">
        <f t="shared" si="247"/>
        <v>1</v>
      </c>
    </row>
    <row r="3910" spans="1:12" ht="13.2" x14ac:dyDescent="0.25">
      <c r="A3910" s="2">
        <v>45110</v>
      </c>
      <c r="B3910" s="3">
        <v>0.63437500000000002</v>
      </c>
      <c r="C3910" s="4">
        <v>1117</v>
      </c>
      <c r="D3910" s="4">
        <v>289841211</v>
      </c>
      <c r="E3910" s="4">
        <v>1</v>
      </c>
      <c r="F3910" s="4" t="s">
        <v>9</v>
      </c>
      <c r="G3910" s="4" t="s">
        <v>11</v>
      </c>
      <c r="H3910">
        <v>1</v>
      </c>
      <c r="I3910">
        <f t="shared" si="244"/>
        <v>0</v>
      </c>
      <c r="J3910">
        <f t="shared" si="245"/>
        <v>1</v>
      </c>
      <c r="K3910">
        <f t="shared" si="246"/>
        <v>0</v>
      </c>
      <c r="L3910">
        <f t="shared" si="247"/>
        <v>0</v>
      </c>
    </row>
    <row r="3911" spans="1:12" ht="13.2" x14ac:dyDescent="0.25">
      <c r="A3911" s="2">
        <v>45110</v>
      </c>
      <c r="B3911" s="3">
        <v>0.62059027777777775</v>
      </c>
      <c r="C3911" s="4">
        <v>1302</v>
      </c>
      <c r="D3911" s="4">
        <v>289835053</v>
      </c>
      <c r="E3911" s="4">
        <v>1</v>
      </c>
      <c r="F3911" s="4" t="s">
        <v>7</v>
      </c>
      <c r="G3911" s="4" t="s">
        <v>8</v>
      </c>
      <c r="H3911">
        <v>1</v>
      </c>
      <c r="I3911">
        <f t="shared" si="244"/>
        <v>0</v>
      </c>
      <c r="J3911">
        <f t="shared" si="245"/>
        <v>0</v>
      </c>
      <c r="K3911">
        <f t="shared" si="246"/>
        <v>0</v>
      </c>
      <c r="L3911">
        <f t="shared" si="247"/>
        <v>1</v>
      </c>
    </row>
    <row r="3912" spans="1:12" ht="13.2" x14ac:dyDescent="0.25">
      <c r="A3912" s="2">
        <v>45110</v>
      </c>
      <c r="B3912" s="3">
        <v>0.55175925925925928</v>
      </c>
      <c r="C3912" s="4">
        <v>1006</v>
      </c>
      <c r="D3912" s="4">
        <v>289745299</v>
      </c>
      <c r="E3912" s="4">
        <v>1</v>
      </c>
      <c r="F3912" s="4" t="s">
        <v>7</v>
      </c>
      <c r="G3912" s="4" t="s">
        <v>8</v>
      </c>
      <c r="H3912">
        <v>1</v>
      </c>
      <c r="I3912">
        <f t="shared" si="244"/>
        <v>0</v>
      </c>
      <c r="J3912">
        <f t="shared" si="245"/>
        <v>0</v>
      </c>
      <c r="K3912">
        <f t="shared" si="246"/>
        <v>0</v>
      </c>
      <c r="L3912">
        <f t="shared" si="247"/>
        <v>1</v>
      </c>
    </row>
    <row r="3913" spans="1:12" ht="13.2" x14ac:dyDescent="0.25">
      <c r="A3913" s="2">
        <v>45110</v>
      </c>
      <c r="B3913" s="3">
        <v>0.64908564814814818</v>
      </c>
      <c r="C3913" s="4">
        <v>1129</v>
      </c>
      <c r="D3913" s="4">
        <v>289846895</v>
      </c>
      <c r="E3913" s="4">
        <v>1</v>
      </c>
      <c r="F3913" s="4" t="s">
        <v>7</v>
      </c>
      <c r="G3913" s="4" t="s">
        <v>8</v>
      </c>
      <c r="H3913">
        <v>1</v>
      </c>
      <c r="I3913">
        <f t="shared" si="244"/>
        <v>0</v>
      </c>
      <c r="J3913">
        <f t="shared" si="245"/>
        <v>0</v>
      </c>
      <c r="K3913">
        <f t="shared" si="246"/>
        <v>0</v>
      </c>
      <c r="L3913">
        <f t="shared" si="247"/>
        <v>1</v>
      </c>
    </row>
    <row r="3914" spans="1:12" ht="13.2" x14ac:dyDescent="0.25">
      <c r="A3914" s="2">
        <v>45110</v>
      </c>
      <c r="B3914" s="3">
        <v>0.65365740740740741</v>
      </c>
      <c r="C3914" s="4">
        <v>1006</v>
      </c>
      <c r="D3914" s="4">
        <v>289848667</v>
      </c>
      <c r="E3914" s="4">
        <v>1</v>
      </c>
      <c r="F3914" s="4" t="s">
        <v>7</v>
      </c>
      <c r="G3914" s="4" t="s">
        <v>8</v>
      </c>
      <c r="H3914">
        <v>1</v>
      </c>
      <c r="I3914">
        <f t="shared" si="244"/>
        <v>0</v>
      </c>
      <c r="J3914">
        <f t="shared" si="245"/>
        <v>0</v>
      </c>
      <c r="K3914">
        <f t="shared" si="246"/>
        <v>0</v>
      </c>
      <c r="L3914">
        <f t="shared" si="247"/>
        <v>1</v>
      </c>
    </row>
    <row r="3915" spans="1:12" ht="13.2" x14ac:dyDescent="0.25">
      <c r="A3915" s="2">
        <v>45110</v>
      </c>
      <c r="B3915" s="3">
        <v>0.67312499999999997</v>
      </c>
      <c r="C3915" s="4">
        <v>1002</v>
      </c>
      <c r="D3915" s="4">
        <v>289857581</v>
      </c>
      <c r="E3915" s="4">
        <v>3</v>
      </c>
      <c r="F3915" s="4" t="s">
        <v>7</v>
      </c>
      <c r="G3915" s="4" t="s">
        <v>8</v>
      </c>
      <c r="H3915">
        <v>1</v>
      </c>
      <c r="I3915">
        <f t="shared" si="244"/>
        <v>0</v>
      </c>
      <c r="J3915">
        <f t="shared" si="245"/>
        <v>0</v>
      </c>
      <c r="K3915">
        <f t="shared" si="246"/>
        <v>0</v>
      </c>
      <c r="L3915">
        <f t="shared" si="247"/>
        <v>1</v>
      </c>
    </row>
    <row r="3916" spans="1:12" ht="13.2" x14ac:dyDescent="0.25">
      <c r="A3916" s="2">
        <v>45110</v>
      </c>
      <c r="B3916" s="3">
        <v>0.69447916666666665</v>
      </c>
      <c r="C3916" s="4">
        <v>1129</v>
      </c>
      <c r="D3916" s="4">
        <v>289871927</v>
      </c>
      <c r="E3916" s="4">
        <v>2</v>
      </c>
      <c r="F3916" s="4" t="s">
        <v>7</v>
      </c>
      <c r="G3916" s="4" t="s">
        <v>8</v>
      </c>
      <c r="H3916">
        <v>1</v>
      </c>
      <c r="I3916">
        <f t="shared" si="244"/>
        <v>0</v>
      </c>
      <c r="J3916">
        <f t="shared" si="245"/>
        <v>0</v>
      </c>
      <c r="K3916">
        <f t="shared" si="246"/>
        <v>0</v>
      </c>
      <c r="L3916">
        <f t="shared" si="247"/>
        <v>1</v>
      </c>
    </row>
    <row r="3917" spans="1:12" ht="13.2" x14ac:dyDescent="0.25">
      <c r="A3917" s="2">
        <v>45110</v>
      </c>
      <c r="B3917" s="3">
        <v>0.64901620370370372</v>
      </c>
      <c r="C3917" s="4">
        <v>1106</v>
      </c>
      <c r="D3917" s="4">
        <v>289846866</v>
      </c>
      <c r="E3917" s="4">
        <v>10</v>
      </c>
      <c r="F3917" s="4" t="s">
        <v>9</v>
      </c>
      <c r="G3917" s="4" t="s">
        <v>12</v>
      </c>
      <c r="H3917">
        <v>0</v>
      </c>
      <c r="I3917">
        <f t="shared" si="244"/>
        <v>0</v>
      </c>
      <c r="J3917">
        <f t="shared" si="245"/>
        <v>0</v>
      </c>
      <c r="K3917">
        <f t="shared" si="246"/>
        <v>0</v>
      </c>
      <c r="L3917">
        <f t="shared" si="247"/>
        <v>0</v>
      </c>
    </row>
    <row r="3918" spans="1:12" ht="13.2" x14ac:dyDescent="0.25">
      <c r="A3918" s="2">
        <v>45110</v>
      </c>
      <c r="B3918" s="3">
        <v>0.70173611111111112</v>
      </c>
      <c r="C3918" s="4">
        <v>1117</v>
      </c>
      <c r="D3918" s="4">
        <v>289877203</v>
      </c>
      <c r="E3918" s="4">
        <v>2</v>
      </c>
      <c r="F3918" s="4" t="s">
        <v>7</v>
      </c>
      <c r="G3918" s="4" t="s">
        <v>8</v>
      </c>
      <c r="H3918">
        <v>1</v>
      </c>
      <c r="I3918">
        <f t="shared" si="244"/>
        <v>0</v>
      </c>
      <c r="J3918">
        <f t="shared" si="245"/>
        <v>0</v>
      </c>
      <c r="K3918">
        <f t="shared" si="246"/>
        <v>0</v>
      </c>
      <c r="L3918">
        <f t="shared" si="247"/>
        <v>1</v>
      </c>
    </row>
    <row r="3919" spans="1:12" ht="13.2" x14ac:dyDescent="0.25">
      <c r="A3919" s="2">
        <v>45110</v>
      </c>
      <c r="B3919" s="3">
        <v>0.70847222222222217</v>
      </c>
      <c r="C3919" s="4">
        <v>1215</v>
      </c>
      <c r="D3919" s="4">
        <v>289882051</v>
      </c>
      <c r="E3919" s="4">
        <v>1</v>
      </c>
      <c r="F3919" s="4" t="s">
        <v>7</v>
      </c>
      <c r="G3919" s="4" t="s">
        <v>8</v>
      </c>
      <c r="H3919">
        <v>0</v>
      </c>
      <c r="I3919">
        <f t="shared" si="244"/>
        <v>0</v>
      </c>
      <c r="J3919">
        <f t="shared" si="245"/>
        <v>0</v>
      </c>
      <c r="K3919">
        <f t="shared" si="246"/>
        <v>0</v>
      </c>
      <c r="L3919">
        <f t="shared" si="247"/>
        <v>1</v>
      </c>
    </row>
    <row r="3920" spans="1:12" ht="13.2" x14ac:dyDescent="0.25">
      <c r="A3920" s="2">
        <v>45110</v>
      </c>
      <c r="B3920" s="3">
        <v>0.71138888888888885</v>
      </c>
      <c r="C3920" s="4">
        <v>1145</v>
      </c>
      <c r="D3920" s="4">
        <v>289884160</v>
      </c>
      <c r="E3920" s="4">
        <v>1</v>
      </c>
      <c r="F3920" s="4" t="s">
        <v>7</v>
      </c>
      <c r="G3920" s="4" t="s">
        <v>8</v>
      </c>
      <c r="H3920">
        <v>1</v>
      </c>
      <c r="I3920">
        <f t="shared" si="244"/>
        <v>0</v>
      </c>
      <c r="J3920">
        <f t="shared" si="245"/>
        <v>0</v>
      </c>
      <c r="K3920">
        <f t="shared" si="246"/>
        <v>0</v>
      </c>
      <c r="L3920">
        <f t="shared" si="247"/>
        <v>1</v>
      </c>
    </row>
    <row r="3921" spans="1:12" ht="13.2" x14ac:dyDescent="0.25">
      <c r="A3921" s="2">
        <v>45110</v>
      </c>
      <c r="B3921" s="3">
        <v>0.70186342592592588</v>
      </c>
      <c r="C3921" s="4">
        <v>1301</v>
      </c>
      <c r="D3921" s="4">
        <v>289877303</v>
      </c>
      <c r="E3921" s="4">
        <v>2</v>
      </c>
      <c r="F3921" s="4" t="s">
        <v>7</v>
      </c>
      <c r="G3921" s="4" t="s">
        <v>8</v>
      </c>
      <c r="H3921">
        <v>0</v>
      </c>
      <c r="I3921">
        <f t="shared" si="244"/>
        <v>0</v>
      </c>
      <c r="J3921">
        <f t="shared" si="245"/>
        <v>0</v>
      </c>
      <c r="K3921">
        <f t="shared" si="246"/>
        <v>0</v>
      </c>
      <c r="L3921">
        <f t="shared" si="247"/>
        <v>1</v>
      </c>
    </row>
    <row r="3922" spans="1:12" ht="13.2" x14ac:dyDescent="0.25">
      <c r="A3922" s="2">
        <v>45110</v>
      </c>
      <c r="B3922" s="3">
        <v>0.72085648148148151</v>
      </c>
      <c r="C3922" s="4">
        <v>1390</v>
      </c>
      <c r="D3922" s="4">
        <v>289891509</v>
      </c>
      <c r="E3922" s="4">
        <v>2</v>
      </c>
      <c r="F3922" s="4" t="s">
        <v>7</v>
      </c>
      <c r="G3922" s="4" t="s">
        <v>8</v>
      </c>
      <c r="H3922">
        <v>1</v>
      </c>
      <c r="I3922">
        <f t="shared" si="244"/>
        <v>0</v>
      </c>
      <c r="J3922">
        <f t="shared" si="245"/>
        <v>0</v>
      </c>
      <c r="K3922">
        <f t="shared" si="246"/>
        <v>0</v>
      </c>
      <c r="L3922">
        <f t="shared" si="247"/>
        <v>1</v>
      </c>
    </row>
    <row r="3923" spans="1:12" ht="13.2" x14ac:dyDescent="0.25">
      <c r="A3923" s="2">
        <v>45110</v>
      </c>
      <c r="B3923" s="3">
        <v>0.72719907407407403</v>
      </c>
      <c r="C3923" s="4">
        <v>1145</v>
      </c>
      <c r="D3923" s="4">
        <v>289896296</v>
      </c>
      <c r="E3923" s="4">
        <v>1</v>
      </c>
      <c r="F3923" s="4" t="s">
        <v>7</v>
      </c>
      <c r="G3923" s="4" t="s">
        <v>8</v>
      </c>
      <c r="H3923">
        <v>1</v>
      </c>
      <c r="I3923">
        <f t="shared" si="244"/>
        <v>0</v>
      </c>
      <c r="J3923">
        <f t="shared" si="245"/>
        <v>0</v>
      </c>
      <c r="K3923">
        <f t="shared" si="246"/>
        <v>0</v>
      </c>
      <c r="L3923">
        <f t="shared" si="247"/>
        <v>1</v>
      </c>
    </row>
    <row r="3924" spans="1:12" ht="13.2" x14ac:dyDescent="0.25">
      <c r="A3924" s="2">
        <v>45110</v>
      </c>
      <c r="B3924" s="3">
        <v>0.73200231481481481</v>
      </c>
      <c r="C3924" s="4">
        <v>1302</v>
      </c>
      <c r="D3924" s="4">
        <v>289899683</v>
      </c>
      <c r="E3924" s="4">
        <v>1</v>
      </c>
      <c r="F3924" s="4" t="s">
        <v>7</v>
      </c>
      <c r="G3924" s="4" t="s">
        <v>8</v>
      </c>
      <c r="H3924">
        <v>1</v>
      </c>
      <c r="I3924">
        <f t="shared" si="244"/>
        <v>0</v>
      </c>
      <c r="J3924">
        <f t="shared" si="245"/>
        <v>0</v>
      </c>
      <c r="K3924">
        <f t="shared" si="246"/>
        <v>0</v>
      </c>
      <c r="L3924">
        <f t="shared" si="247"/>
        <v>1</v>
      </c>
    </row>
    <row r="3925" spans="1:12" ht="13.2" x14ac:dyDescent="0.25">
      <c r="A3925" s="2">
        <v>45110</v>
      </c>
      <c r="B3925" s="3">
        <v>0.73474537037037035</v>
      </c>
      <c r="C3925" s="4">
        <v>1104</v>
      </c>
      <c r="D3925" s="4">
        <v>289901702</v>
      </c>
      <c r="E3925" s="4">
        <v>1</v>
      </c>
      <c r="F3925" s="4" t="s">
        <v>9</v>
      </c>
      <c r="G3925" s="4" t="s">
        <v>8</v>
      </c>
      <c r="H3925">
        <v>1</v>
      </c>
      <c r="I3925">
        <f t="shared" si="244"/>
        <v>0</v>
      </c>
      <c r="J3925">
        <f t="shared" si="245"/>
        <v>0</v>
      </c>
      <c r="K3925">
        <f t="shared" si="246"/>
        <v>1</v>
      </c>
      <c r="L3925">
        <f t="shared" si="247"/>
        <v>0</v>
      </c>
    </row>
    <row r="3926" spans="1:12" ht="13.2" x14ac:dyDescent="0.25">
      <c r="A3926" s="2">
        <v>45110</v>
      </c>
      <c r="B3926" s="3">
        <v>0.7351388888888889</v>
      </c>
      <c r="C3926" s="4">
        <v>1094</v>
      </c>
      <c r="D3926" s="4">
        <v>289901988</v>
      </c>
      <c r="E3926" s="4">
        <v>1</v>
      </c>
      <c r="F3926" s="4" t="s">
        <v>7</v>
      </c>
      <c r="G3926" s="4" t="s">
        <v>8</v>
      </c>
      <c r="H3926">
        <v>1</v>
      </c>
      <c r="I3926">
        <f t="shared" si="244"/>
        <v>0</v>
      </c>
      <c r="J3926">
        <f t="shared" si="245"/>
        <v>0</v>
      </c>
      <c r="K3926">
        <f t="shared" si="246"/>
        <v>0</v>
      </c>
      <c r="L3926">
        <f t="shared" si="247"/>
        <v>1</v>
      </c>
    </row>
    <row r="3927" spans="1:12" ht="13.2" x14ac:dyDescent="0.25">
      <c r="A3927" s="2">
        <v>45110</v>
      </c>
      <c r="B3927" s="3">
        <v>0.72534722222222225</v>
      </c>
      <c r="C3927" s="4">
        <v>1104</v>
      </c>
      <c r="D3927" s="4">
        <v>289894889</v>
      </c>
      <c r="E3927" s="4">
        <v>1</v>
      </c>
      <c r="F3927" s="4" t="s">
        <v>9</v>
      </c>
      <c r="G3927" s="4" t="s">
        <v>8</v>
      </c>
      <c r="H3927">
        <v>1</v>
      </c>
      <c r="I3927">
        <f t="shared" si="244"/>
        <v>0</v>
      </c>
      <c r="J3927">
        <f t="shared" si="245"/>
        <v>0</v>
      </c>
      <c r="K3927">
        <f t="shared" si="246"/>
        <v>1</v>
      </c>
      <c r="L3927">
        <f t="shared" si="247"/>
        <v>0</v>
      </c>
    </row>
    <row r="3928" spans="1:12" ht="13.2" x14ac:dyDescent="0.25">
      <c r="A3928" s="2">
        <v>45110</v>
      </c>
      <c r="B3928" s="3">
        <v>0.74630787037037039</v>
      </c>
      <c r="C3928" s="4">
        <v>1302</v>
      </c>
      <c r="D3928" s="4">
        <v>289909412</v>
      </c>
      <c r="E3928" s="4">
        <v>1</v>
      </c>
      <c r="F3928" s="4" t="s">
        <v>7</v>
      </c>
      <c r="G3928" s="4" t="s">
        <v>8</v>
      </c>
      <c r="H3928">
        <v>1</v>
      </c>
      <c r="I3928">
        <f t="shared" si="244"/>
        <v>0</v>
      </c>
      <c r="J3928">
        <f t="shared" si="245"/>
        <v>0</v>
      </c>
      <c r="K3928">
        <f t="shared" si="246"/>
        <v>0</v>
      </c>
      <c r="L3928">
        <f t="shared" si="247"/>
        <v>1</v>
      </c>
    </row>
    <row r="3929" spans="1:12" ht="13.2" x14ac:dyDescent="0.25">
      <c r="A3929" s="2">
        <v>45110</v>
      </c>
      <c r="B3929" s="3">
        <v>0.74171296296296296</v>
      </c>
      <c r="C3929" s="4">
        <v>1214</v>
      </c>
      <c r="D3929" s="4">
        <v>289906468</v>
      </c>
      <c r="E3929" s="4">
        <v>1</v>
      </c>
      <c r="F3929" s="4" t="s">
        <v>7</v>
      </c>
      <c r="G3929" s="4" t="s">
        <v>8</v>
      </c>
      <c r="H3929">
        <v>1</v>
      </c>
      <c r="I3929">
        <f t="shared" si="244"/>
        <v>0</v>
      </c>
      <c r="J3929">
        <f t="shared" si="245"/>
        <v>0</v>
      </c>
      <c r="K3929">
        <f t="shared" si="246"/>
        <v>0</v>
      </c>
      <c r="L3929">
        <f t="shared" si="247"/>
        <v>1</v>
      </c>
    </row>
    <row r="3930" spans="1:12" ht="13.2" x14ac:dyDescent="0.25">
      <c r="A3930" s="2">
        <v>45110</v>
      </c>
      <c r="B3930" s="3">
        <v>0.75354166666666667</v>
      </c>
      <c r="C3930" s="4">
        <v>1117</v>
      </c>
      <c r="D3930" s="4">
        <v>289913487</v>
      </c>
      <c r="E3930" s="4">
        <v>3</v>
      </c>
      <c r="F3930" s="4" t="s">
        <v>9</v>
      </c>
      <c r="G3930" s="4" t="s">
        <v>10</v>
      </c>
      <c r="H3930">
        <v>1</v>
      </c>
      <c r="I3930">
        <f t="shared" si="244"/>
        <v>1</v>
      </c>
      <c r="J3930">
        <f t="shared" si="245"/>
        <v>0</v>
      </c>
      <c r="K3930">
        <f t="shared" si="246"/>
        <v>0</v>
      </c>
      <c r="L3930">
        <f t="shared" si="247"/>
        <v>0</v>
      </c>
    </row>
    <row r="3931" spans="1:12" ht="13.2" x14ac:dyDescent="0.25">
      <c r="A3931" s="2">
        <v>45110</v>
      </c>
      <c r="B3931" s="3">
        <v>0.75624999999999998</v>
      </c>
      <c r="C3931" s="4">
        <v>1084</v>
      </c>
      <c r="D3931" s="4">
        <v>289914935</v>
      </c>
      <c r="E3931" s="4">
        <v>1</v>
      </c>
      <c r="F3931" s="4" t="s">
        <v>7</v>
      </c>
      <c r="G3931" s="4" t="s">
        <v>8</v>
      </c>
      <c r="H3931">
        <v>1</v>
      </c>
      <c r="I3931">
        <f t="shared" si="244"/>
        <v>0</v>
      </c>
      <c r="J3931">
        <f t="shared" si="245"/>
        <v>0</v>
      </c>
      <c r="K3931">
        <f t="shared" si="246"/>
        <v>0</v>
      </c>
      <c r="L3931">
        <f t="shared" si="247"/>
        <v>1</v>
      </c>
    </row>
    <row r="3932" spans="1:12" ht="13.2" x14ac:dyDescent="0.25">
      <c r="A3932" s="2">
        <v>45110</v>
      </c>
      <c r="B3932" s="3">
        <v>0.74353009259259262</v>
      </c>
      <c r="C3932" s="4">
        <v>1200</v>
      </c>
      <c r="D3932" s="4">
        <v>289907662</v>
      </c>
      <c r="E3932" s="4">
        <v>1</v>
      </c>
      <c r="F3932" s="4" t="s">
        <v>7</v>
      </c>
      <c r="G3932" s="4" t="s">
        <v>8</v>
      </c>
      <c r="H3932">
        <v>1</v>
      </c>
      <c r="I3932">
        <f t="shared" si="244"/>
        <v>0</v>
      </c>
      <c r="J3932">
        <f t="shared" si="245"/>
        <v>0</v>
      </c>
      <c r="K3932">
        <f t="shared" si="246"/>
        <v>0</v>
      </c>
      <c r="L3932">
        <f t="shared" si="247"/>
        <v>1</v>
      </c>
    </row>
    <row r="3933" spans="1:12" ht="13.2" x14ac:dyDescent="0.25">
      <c r="A3933" s="2">
        <v>45110</v>
      </c>
      <c r="B3933" s="3">
        <v>0.76549768518518524</v>
      </c>
      <c r="C3933" s="4">
        <v>1346</v>
      </c>
      <c r="D3933" s="4">
        <v>289919809</v>
      </c>
      <c r="E3933" s="4">
        <v>1</v>
      </c>
      <c r="F3933" s="4" t="s">
        <v>7</v>
      </c>
      <c r="G3933" s="4" t="s">
        <v>8</v>
      </c>
      <c r="H3933">
        <v>1</v>
      </c>
      <c r="I3933">
        <f t="shared" si="244"/>
        <v>0</v>
      </c>
      <c r="J3933">
        <f t="shared" si="245"/>
        <v>0</v>
      </c>
      <c r="K3933">
        <f t="shared" si="246"/>
        <v>0</v>
      </c>
      <c r="L3933">
        <f t="shared" si="247"/>
        <v>1</v>
      </c>
    </row>
    <row r="3934" spans="1:12" ht="13.2" x14ac:dyDescent="0.25">
      <c r="A3934" s="2">
        <v>45110</v>
      </c>
      <c r="B3934" s="3">
        <v>0.77905092592592595</v>
      </c>
      <c r="C3934" s="4">
        <v>1129</v>
      </c>
      <c r="D3934" s="4">
        <v>289925509</v>
      </c>
      <c r="E3934" s="4">
        <v>1</v>
      </c>
      <c r="F3934" s="4" t="s">
        <v>7</v>
      </c>
      <c r="G3934" s="4" t="s">
        <v>8</v>
      </c>
      <c r="H3934">
        <v>1</v>
      </c>
      <c r="I3934">
        <f t="shared" si="244"/>
        <v>0</v>
      </c>
      <c r="J3934">
        <f t="shared" si="245"/>
        <v>0</v>
      </c>
      <c r="K3934">
        <f t="shared" si="246"/>
        <v>0</v>
      </c>
      <c r="L3934">
        <f t="shared" si="247"/>
        <v>1</v>
      </c>
    </row>
    <row r="3935" spans="1:12" ht="13.2" x14ac:dyDescent="0.25">
      <c r="A3935" s="2">
        <v>45110</v>
      </c>
      <c r="B3935" s="3">
        <v>0.78512731481481479</v>
      </c>
      <c r="C3935" s="4">
        <v>1094</v>
      </c>
      <c r="D3935" s="4">
        <v>289927842</v>
      </c>
      <c r="E3935" s="4">
        <v>2</v>
      </c>
      <c r="F3935" s="4" t="s">
        <v>7</v>
      </c>
      <c r="G3935" s="4" t="s">
        <v>8</v>
      </c>
      <c r="H3935">
        <v>1</v>
      </c>
      <c r="I3935">
        <f t="shared" si="244"/>
        <v>0</v>
      </c>
      <c r="J3935">
        <f t="shared" si="245"/>
        <v>0</v>
      </c>
      <c r="K3935">
        <f t="shared" si="246"/>
        <v>0</v>
      </c>
      <c r="L3935">
        <f t="shared" si="247"/>
        <v>1</v>
      </c>
    </row>
    <row r="3936" spans="1:12" ht="13.2" x14ac:dyDescent="0.25">
      <c r="A3936" s="2">
        <v>45110</v>
      </c>
      <c r="B3936" s="3">
        <v>0.79856481481481478</v>
      </c>
      <c r="C3936" s="4">
        <v>1200</v>
      </c>
      <c r="D3936" s="4">
        <v>289934850</v>
      </c>
      <c r="E3936" s="4">
        <v>1</v>
      </c>
      <c r="F3936" s="4" t="s">
        <v>7</v>
      </c>
      <c r="G3936" s="4" t="s">
        <v>8</v>
      </c>
      <c r="H3936">
        <v>1</v>
      </c>
      <c r="I3936">
        <f t="shared" si="244"/>
        <v>0</v>
      </c>
      <c r="J3936">
        <f t="shared" si="245"/>
        <v>0</v>
      </c>
      <c r="K3936">
        <f t="shared" si="246"/>
        <v>0</v>
      </c>
      <c r="L3936">
        <f t="shared" si="247"/>
        <v>1</v>
      </c>
    </row>
    <row r="3937" spans="1:12" ht="13.2" x14ac:dyDescent="0.25">
      <c r="A3937" s="2">
        <v>45110</v>
      </c>
      <c r="B3937" s="3">
        <v>0.70476851851851852</v>
      </c>
      <c r="C3937" s="4">
        <v>1214</v>
      </c>
      <c r="D3937" s="4">
        <v>289879438</v>
      </c>
      <c r="E3937" s="4">
        <v>2</v>
      </c>
      <c r="F3937" s="4" t="s">
        <v>7</v>
      </c>
      <c r="G3937" s="4" t="s">
        <v>8</v>
      </c>
      <c r="H3937">
        <v>1</v>
      </c>
      <c r="I3937">
        <f t="shared" si="244"/>
        <v>0</v>
      </c>
      <c r="J3937">
        <f t="shared" si="245"/>
        <v>0</v>
      </c>
      <c r="K3937">
        <f t="shared" si="246"/>
        <v>0</v>
      </c>
      <c r="L3937">
        <f t="shared" si="247"/>
        <v>1</v>
      </c>
    </row>
    <row r="3938" spans="1:12" ht="13.2" x14ac:dyDescent="0.25">
      <c r="A3938" s="2">
        <v>45110</v>
      </c>
      <c r="B3938" s="3">
        <v>0.81369212962962967</v>
      </c>
      <c r="C3938" s="4">
        <v>1308</v>
      </c>
      <c r="D3938" s="4">
        <v>289944368</v>
      </c>
      <c r="E3938" s="4">
        <v>1</v>
      </c>
      <c r="F3938" s="4" t="s">
        <v>7</v>
      </c>
      <c r="G3938" s="4" t="s">
        <v>8</v>
      </c>
      <c r="H3938">
        <v>0</v>
      </c>
      <c r="I3938">
        <f t="shared" si="244"/>
        <v>0</v>
      </c>
      <c r="J3938">
        <f t="shared" si="245"/>
        <v>0</v>
      </c>
      <c r="K3938">
        <f t="shared" si="246"/>
        <v>0</v>
      </c>
      <c r="L3938">
        <f t="shared" si="247"/>
        <v>1</v>
      </c>
    </row>
    <row r="3939" spans="1:12" ht="13.2" x14ac:dyDescent="0.25">
      <c r="A3939" s="2">
        <v>45110</v>
      </c>
      <c r="B3939" s="3">
        <v>0.8228240740740741</v>
      </c>
      <c r="C3939" s="4">
        <v>1282</v>
      </c>
      <c r="D3939" s="4">
        <v>289947352</v>
      </c>
      <c r="E3939" s="4">
        <v>1</v>
      </c>
      <c r="F3939" s="4" t="s">
        <v>9</v>
      </c>
      <c r="G3939" s="4" t="s">
        <v>10</v>
      </c>
      <c r="H3939">
        <v>1</v>
      </c>
      <c r="I3939">
        <f t="shared" si="244"/>
        <v>1</v>
      </c>
      <c r="J3939">
        <f t="shared" si="245"/>
        <v>0</v>
      </c>
      <c r="K3939">
        <f t="shared" si="246"/>
        <v>0</v>
      </c>
      <c r="L3939">
        <f t="shared" si="247"/>
        <v>0</v>
      </c>
    </row>
    <row r="3940" spans="1:12" ht="13.2" x14ac:dyDescent="0.25">
      <c r="A3940" s="2">
        <v>45110</v>
      </c>
      <c r="B3940" s="3">
        <v>0.84</v>
      </c>
      <c r="C3940" s="4">
        <v>1390</v>
      </c>
      <c r="D3940" s="4">
        <v>289952071</v>
      </c>
      <c r="E3940" s="4">
        <v>2</v>
      </c>
      <c r="F3940" s="4" t="s">
        <v>7</v>
      </c>
      <c r="G3940" s="4" t="s">
        <v>8</v>
      </c>
      <c r="H3940">
        <v>1</v>
      </c>
      <c r="I3940">
        <f t="shared" si="244"/>
        <v>0</v>
      </c>
      <c r="J3940">
        <f t="shared" si="245"/>
        <v>0</v>
      </c>
      <c r="K3940">
        <f t="shared" si="246"/>
        <v>0</v>
      </c>
      <c r="L3940">
        <f t="shared" si="247"/>
        <v>1</v>
      </c>
    </row>
    <row r="3941" spans="1:12" ht="13.2" x14ac:dyDescent="0.25">
      <c r="A3941" s="2">
        <v>45110</v>
      </c>
      <c r="B3941" s="3">
        <v>0.84282407407407411</v>
      </c>
      <c r="C3941" s="4">
        <v>1145</v>
      </c>
      <c r="D3941" s="4">
        <v>289952826</v>
      </c>
      <c r="E3941" s="4">
        <v>1</v>
      </c>
      <c r="F3941" s="4" t="s">
        <v>9</v>
      </c>
      <c r="G3941" s="4" t="s">
        <v>10</v>
      </c>
      <c r="H3941">
        <v>1</v>
      </c>
      <c r="I3941">
        <f t="shared" si="244"/>
        <v>1</v>
      </c>
      <c r="J3941">
        <f t="shared" si="245"/>
        <v>0</v>
      </c>
      <c r="K3941">
        <f t="shared" si="246"/>
        <v>0</v>
      </c>
      <c r="L3941">
        <f t="shared" si="247"/>
        <v>0</v>
      </c>
    </row>
    <row r="3942" spans="1:12" ht="13.2" x14ac:dyDescent="0.25">
      <c r="A3942" s="2">
        <v>45110</v>
      </c>
      <c r="B3942" s="3">
        <v>0.8431481481481482</v>
      </c>
      <c r="C3942" s="4">
        <v>1282</v>
      </c>
      <c r="D3942" s="4">
        <v>289952916</v>
      </c>
      <c r="E3942" s="4">
        <v>1</v>
      </c>
      <c r="F3942" s="4" t="s">
        <v>9</v>
      </c>
      <c r="G3942" s="4" t="s">
        <v>10</v>
      </c>
      <c r="H3942">
        <v>1</v>
      </c>
      <c r="I3942">
        <f t="shared" si="244"/>
        <v>1</v>
      </c>
      <c r="J3942">
        <f t="shared" si="245"/>
        <v>0</v>
      </c>
      <c r="K3942">
        <f t="shared" si="246"/>
        <v>0</v>
      </c>
      <c r="L3942">
        <f t="shared" si="247"/>
        <v>0</v>
      </c>
    </row>
    <row r="3943" spans="1:12" ht="13.2" x14ac:dyDescent="0.25">
      <c r="A3943" s="2">
        <v>45110</v>
      </c>
      <c r="B3943" s="3">
        <v>0.84546296296296297</v>
      </c>
      <c r="C3943" s="4">
        <v>1303</v>
      </c>
      <c r="D3943" s="4">
        <v>289953651</v>
      </c>
      <c r="E3943" s="4">
        <v>1</v>
      </c>
      <c r="F3943" s="4" t="s">
        <v>9</v>
      </c>
      <c r="G3943" s="4" t="s">
        <v>10</v>
      </c>
      <c r="H3943">
        <v>0</v>
      </c>
      <c r="I3943">
        <f t="shared" si="244"/>
        <v>1</v>
      </c>
      <c r="J3943">
        <f t="shared" si="245"/>
        <v>0</v>
      </c>
      <c r="K3943">
        <f t="shared" si="246"/>
        <v>0</v>
      </c>
      <c r="L3943">
        <f t="shared" si="247"/>
        <v>0</v>
      </c>
    </row>
    <row r="3944" spans="1:12" ht="13.2" x14ac:dyDescent="0.25">
      <c r="A3944" s="2">
        <v>45110</v>
      </c>
      <c r="B3944" s="3">
        <v>0.85070601851851857</v>
      </c>
      <c r="C3944" s="4">
        <v>1302</v>
      </c>
      <c r="D3944" s="4">
        <v>289954956</v>
      </c>
      <c r="E3944" s="4">
        <v>1</v>
      </c>
      <c r="F3944" s="4" t="s">
        <v>7</v>
      </c>
      <c r="G3944" s="4" t="s">
        <v>8</v>
      </c>
      <c r="H3944">
        <v>1</v>
      </c>
      <c r="I3944">
        <f t="shared" si="244"/>
        <v>0</v>
      </c>
      <c r="J3944">
        <f t="shared" si="245"/>
        <v>0</v>
      </c>
      <c r="K3944">
        <f t="shared" si="246"/>
        <v>0</v>
      </c>
      <c r="L3944">
        <f t="shared" si="247"/>
        <v>1</v>
      </c>
    </row>
    <row r="3945" spans="1:12" ht="13.2" x14ac:dyDescent="0.25">
      <c r="A3945" s="2">
        <v>45110</v>
      </c>
      <c r="B3945" s="3">
        <v>0.86446759259259254</v>
      </c>
      <c r="C3945" s="4">
        <v>1302</v>
      </c>
      <c r="D3945" s="4">
        <v>289958912</v>
      </c>
      <c r="E3945" s="4">
        <v>2</v>
      </c>
      <c r="F3945" s="4" t="s">
        <v>7</v>
      </c>
      <c r="G3945" s="4" t="s">
        <v>8</v>
      </c>
      <c r="H3945">
        <v>1</v>
      </c>
      <c r="I3945">
        <f t="shared" si="244"/>
        <v>0</v>
      </c>
      <c r="J3945">
        <f t="shared" si="245"/>
        <v>0</v>
      </c>
      <c r="K3945">
        <f t="shared" si="246"/>
        <v>0</v>
      </c>
      <c r="L3945">
        <f t="shared" si="247"/>
        <v>1</v>
      </c>
    </row>
    <row r="3946" spans="1:12" ht="13.2" x14ac:dyDescent="0.25">
      <c r="A3946" s="2">
        <v>45110</v>
      </c>
      <c r="B3946" s="3">
        <v>0.66245370370370371</v>
      </c>
      <c r="C3946" s="4">
        <v>1302</v>
      </c>
      <c r="D3946" s="4">
        <v>289852369</v>
      </c>
      <c r="E3946" s="4">
        <v>1</v>
      </c>
      <c r="F3946" s="4" t="s">
        <v>7</v>
      </c>
      <c r="G3946" s="4" t="s">
        <v>8</v>
      </c>
      <c r="H3946">
        <v>1</v>
      </c>
      <c r="I3946">
        <f t="shared" si="244"/>
        <v>0</v>
      </c>
      <c r="J3946">
        <f t="shared" si="245"/>
        <v>0</v>
      </c>
      <c r="K3946">
        <f t="shared" si="246"/>
        <v>0</v>
      </c>
      <c r="L3946">
        <f t="shared" si="247"/>
        <v>1</v>
      </c>
    </row>
    <row r="3947" spans="1:12" ht="13.2" x14ac:dyDescent="0.25">
      <c r="A3947" s="2">
        <v>45110</v>
      </c>
      <c r="B3947" s="3">
        <v>0.87174768518518519</v>
      </c>
      <c r="C3947" s="4">
        <v>1302</v>
      </c>
      <c r="D3947" s="4">
        <v>289960860</v>
      </c>
      <c r="E3947" s="4">
        <v>1</v>
      </c>
      <c r="F3947" s="4" t="s">
        <v>7</v>
      </c>
      <c r="G3947" s="4" t="s">
        <v>8</v>
      </c>
      <c r="H3947">
        <v>1</v>
      </c>
      <c r="I3947">
        <f t="shared" si="244"/>
        <v>0</v>
      </c>
      <c r="J3947">
        <f t="shared" si="245"/>
        <v>0</v>
      </c>
      <c r="K3947">
        <f t="shared" si="246"/>
        <v>0</v>
      </c>
      <c r="L3947">
        <f t="shared" si="247"/>
        <v>1</v>
      </c>
    </row>
    <row r="3948" spans="1:12" ht="13.2" x14ac:dyDescent="0.25">
      <c r="A3948" s="2">
        <v>45110</v>
      </c>
      <c r="B3948" s="3">
        <v>0.87346064814814817</v>
      </c>
      <c r="C3948" s="4">
        <v>1084</v>
      </c>
      <c r="D3948" s="4">
        <v>289961286</v>
      </c>
      <c r="E3948" s="4">
        <v>2</v>
      </c>
      <c r="F3948" s="4" t="s">
        <v>7</v>
      </c>
      <c r="G3948" s="4" t="s">
        <v>8</v>
      </c>
      <c r="H3948">
        <v>1</v>
      </c>
      <c r="I3948">
        <f t="shared" si="244"/>
        <v>0</v>
      </c>
      <c r="J3948">
        <f t="shared" si="245"/>
        <v>0</v>
      </c>
      <c r="K3948">
        <f t="shared" si="246"/>
        <v>0</v>
      </c>
      <c r="L3948">
        <f t="shared" si="247"/>
        <v>1</v>
      </c>
    </row>
    <row r="3949" spans="1:12" ht="13.2" x14ac:dyDescent="0.25">
      <c r="A3949" s="2">
        <v>45110</v>
      </c>
      <c r="B3949" s="3">
        <v>0.84950231481481486</v>
      </c>
      <c r="C3949" s="4">
        <v>1145</v>
      </c>
      <c r="D3949" s="4">
        <v>289954635</v>
      </c>
      <c r="E3949" s="4">
        <v>1</v>
      </c>
      <c r="F3949" s="4" t="s">
        <v>7</v>
      </c>
      <c r="G3949" s="4" t="s">
        <v>8</v>
      </c>
      <c r="H3949">
        <v>1</v>
      </c>
      <c r="I3949">
        <f t="shared" si="244"/>
        <v>0</v>
      </c>
      <c r="J3949">
        <f t="shared" si="245"/>
        <v>0</v>
      </c>
      <c r="K3949">
        <f t="shared" si="246"/>
        <v>0</v>
      </c>
      <c r="L3949">
        <f t="shared" si="247"/>
        <v>1</v>
      </c>
    </row>
    <row r="3950" spans="1:12" ht="13.2" x14ac:dyDescent="0.25">
      <c r="A3950" s="2">
        <v>45110</v>
      </c>
      <c r="B3950" s="3">
        <v>0.87958333333333338</v>
      </c>
      <c r="C3950" s="4">
        <v>1200</v>
      </c>
      <c r="D3950" s="4">
        <v>289962872</v>
      </c>
      <c r="E3950" s="4">
        <v>1</v>
      </c>
      <c r="F3950" s="4" t="s">
        <v>7</v>
      </c>
      <c r="G3950" s="4" t="s">
        <v>8</v>
      </c>
      <c r="H3950">
        <v>1</v>
      </c>
      <c r="I3950">
        <f t="shared" si="244"/>
        <v>0</v>
      </c>
      <c r="J3950">
        <f t="shared" si="245"/>
        <v>0</v>
      </c>
      <c r="K3950">
        <f t="shared" si="246"/>
        <v>0</v>
      </c>
      <c r="L3950">
        <f t="shared" si="247"/>
        <v>1</v>
      </c>
    </row>
    <row r="3951" spans="1:12" ht="13.2" x14ac:dyDescent="0.25">
      <c r="A3951" s="2">
        <v>45110</v>
      </c>
      <c r="B3951" s="3">
        <v>0.88149305555555557</v>
      </c>
      <c r="C3951" s="4">
        <v>1305</v>
      </c>
      <c r="D3951" s="4">
        <v>289963390</v>
      </c>
      <c r="E3951" s="4">
        <v>1</v>
      </c>
      <c r="F3951" s="4" t="s">
        <v>9</v>
      </c>
      <c r="G3951" s="4" t="s">
        <v>11</v>
      </c>
      <c r="H3951">
        <v>0</v>
      </c>
      <c r="I3951">
        <f t="shared" si="244"/>
        <v>0</v>
      </c>
      <c r="J3951">
        <f t="shared" si="245"/>
        <v>1</v>
      </c>
      <c r="K3951">
        <f t="shared" si="246"/>
        <v>0</v>
      </c>
      <c r="L3951">
        <f t="shared" si="247"/>
        <v>0</v>
      </c>
    </row>
    <row r="3952" spans="1:12" ht="13.2" x14ac:dyDescent="0.25">
      <c r="A3952" s="2">
        <v>45110</v>
      </c>
      <c r="B3952" s="3">
        <v>0.8822916666666667</v>
      </c>
      <c r="C3952" s="4">
        <v>1282</v>
      </c>
      <c r="D3952" s="4">
        <v>289963630</v>
      </c>
      <c r="E3952" s="4">
        <v>1</v>
      </c>
      <c r="F3952" s="4" t="s">
        <v>7</v>
      </c>
      <c r="G3952" s="4" t="s">
        <v>8</v>
      </c>
      <c r="H3952">
        <v>1</v>
      </c>
      <c r="I3952">
        <f t="shared" si="244"/>
        <v>0</v>
      </c>
      <c r="J3952">
        <f t="shared" si="245"/>
        <v>0</v>
      </c>
      <c r="K3952">
        <f t="shared" si="246"/>
        <v>0</v>
      </c>
      <c r="L3952">
        <f t="shared" si="247"/>
        <v>1</v>
      </c>
    </row>
    <row r="3953" spans="1:12" ht="13.2" x14ac:dyDescent="0.25">
      <c r="A3953" s="2">
        <v>45110</v>
      </c>
      <c r="B3953" s="3">
        <v>0.88886574074074076</v>
      </c>
      <c r="C3953" s="4">
        <v>1302</v>
      </c>
      <c r="D3953" s="4">
        <v>289965191</v>
      </c>
      <c r="E3953" s="4">
        <v>1</v>
      </c>
      <c r="F3953" s="4" t="s">
        <v>7</v>
      </c>
      <c r="G3953" s="4" t="s">
        <v>8</v>
      </c>
      <c r="H3953">
        <v>1</v>
      </c>
      <c r="I3953">
        <f t="shared" si="244"/>
        <v>0</v>
      </c>
      <c r="J3953">
        <f t="shared" si="245"/>
        <v>0</v>
      </c>
      <c r="K3953">
        <f t="shared" si="246"/>
        <v>0</v>
      </c>
      <c r="L3953">
        <f t="shared" si="247"/>
        <v>1</v>
      </c>
    </row>
    <row r="3954" spans="1:12" ht="13.2" x14ac:dyDescent="0.25">
      <c r="A3954" s="2">
        <v>45110</v>
      </c>
      <c r="B3954" s="3">
        <v>0.90114583333333331</v>
      </c>
      <c r="C3954" s="4">
        <v>1302</v>
      </c>
      <c r="D3954" s="4">
        <v>289967554</v>
      </c>
      <c r="E3954" s="4">
        <v>1</v>
      </c>
      <c r="F3954" s="4" t="s">
        <v>7</v>
      </c>
      <c r="G3954" s="4" t="s">
        <v>8</v>
      </c>
      <c r="H3954">
        <v>1</v>
      </c>
      <c r="I3954">
        <f t="shared" si="244"/>
        <v>0</v>
      </c>
      <c r="J3954">
        <f t="shared" si="245"/>
        <v>0</v>
      </c>
      <c r="K3954">
        <f t="shared" si="246"/>
        <v>0</v>
      </c>
      <c r="L3954">
        <f t="shared" si="247"/>
        <v>1</v>
      </c>
    </row>
    <row r="3955" spans="1:12" ht="13.2" x14ac:dyDescent="0.25">
      <c r="A3955" s="2">
        <v>45110</v>
      </c>
      <c r="B3955" s="3">
        <v>0.93939814814814815</v>
      </c>
      <c r="C3955" s="4">
        <v>1129</v>
      </c>
      <c r="D3955" s="4">
        <v>289973133</v>
      </c>
      <c r="E3955" s="4">
        <v>1</v>
      </c>
      <c r="F3955" s="4" t="s">
        <v>9</v>
      </c>
      <c r="G3955" s="4" t="s">
        <v>10</v>
      </c>
      <c r="H3955">
        <v>1</v>
      </c>
      <c r="I3955">
        <f t="shared" si="244"/>
        <v>1</v>
      </c>
      <c r="J3955">
        <f t="shared" si="245"/>
        <v>0</v>
      </c>
      <c r="K3955">
        <f t="shared" si="246"/>
        <v>0</v>
      </c>
      <c r="L3955">
        <f t="shared" si="247"/>
        <v>0</v>
      </c>
    </row>
    <row r="3956" spans="1:12" ht="13.2" x14ac:dyDescent="0.25">
      <c r="A3956" s="2">
        <v>45110</v>
      </c>
      <c r="B3956" s="3">
        <v>0.94699074074074074</v>
      </c>
      <c r="C3956" s="4">
        <v>1232</v>
      </c>
      <c r="D3956" s="4">
        <v>289973865</v>
      </c>
      <c r="E3956" s="4">
        <v>1</v>
      </c>
      <c r="F3956" s="4" t="s">
        <v>7</v>
      </c>
      <c r="G3956" s="4" t="s">
        <v>8</v>
      </c>
      <c r="H3956">
        <v>0</v>
      </c>
      <c r="I3956">
        <f t="shared" si="244"/>
        <v>0</v>
      </c>
      <c r="J3956">
        <f t="shared" si="245"/>
        <v>0</v>
      </c>
      <c r="K3956">
        <f t="shared" si="246"/>
        <v>0</v>
      </c>
      <c r="L3956">
        <f t="shared" si="247"/>
        <v>1</v>
      </c>
    </row>
    <row r="3957" spans="1:12" ht="13.2" x14ac:dyDescent="0.25">
      <c r="A3957" s="2">
        <v>45110</v>
      </c>
      <c r="B3957" s="3">
        <v>0.98053240740740744</v>
      </c>
      <c r="C3957" s="4">
        <v>1200</v>
      </c>
      <c r="D3957" s="4">
        <v>289975933</v>
      </c>
      <c r="E3957" s="4">
        <v>1</v>
      </c>
      <c r="F3957" s="4" t="s">
        <v>7</v>
      </c>
      <c r="G3957" s="4" t="s">
        <v>8</v>
      </c>
      <c r="H3957">
        <v>1</v>
      </c>
      <c r="I3957">
        <f t="shared" si="244"/>
        <v>0</v>
      </c>
      <c r="J3957">
        <f t="shared" si="245"/>
        <v>0</v>
      </c>
      <c r="K3957">
        <f t="shared" si="246"/>
        <v>0</v>
      </c>
      <c r="L3957">
        <f t="shared" si="247"/>
        <v>1</v>
      </c>
    </row>
    <row r="3958" spans="1:12" ht="13.2" x14ac:dyDescent="0.25">
      <c r="A3958" s="2">
        <v>45111</v>
      </c>
      <c r="B3958" s="3">
        <v>0.32979166666666665</v>
      </c>
      <c r="C3958" s="4">
        <v>1378</v>
      </c>
      <c r="D3958" s="4">
        <v>290000927</v>
      </c>
      <c r="E3958" s="4">
        <v>5</v>
      </c>
      <c r="F3958" s="4" t="s">
        <v>9</v>
      </c>
      <c r="G3958" s="4" t="s">
        <v>10</v>
      </c>
      <c r="H3958">
        <v>0</v>
      </c>
      <c r="I3958">
        <f t="shared" si="244"/>
        <v>1</v>
      </c>
      <c r="J3958">
        <f t="shared" si="245"/>
        <v>0</v>
      </c>
      <c r="K3958">
        <f t="shared" si="246"/>
        <v>0</v>
      </c>
      <c r="L3958">
        <f t="shared" si="247"/>
        <v>0</v>
      </c>
    </row>
    <row r="3959" spans="1:12" ht="13.2" x14ac:dyDescent="0.25">
      <c r="A3959" s="2">
        <v>45111</v>
      </c>
      <c r="B3959" s="3">
        <v>0.38143518518518521</v>
      </c>
      <c r="C3959" s="4">
        <v>1295</v>
      </c>
      <c r="D3959" s="4">
        <v>290023013</v>
      </c>
      <c r="E3959" s="4">
        <v>1</v>
      </c>
      <c r="F3959" s="4" t="s">
        <v>9</v>
      </c>
      <c r="G3959" s="4" t="s">
        <v>11</v>
      </c>
      <c r="H3959">
        <v>0</v>
      </c>
      <c r="I3959">
        <f t="shared" si="244"/>
        <v>0</v>
      </c>
      <c r="J3959">
        <f t="shared" si="245"/>
        <v>1</v>
      </c>
      <c r="K3959">
        <f t="shared" si="246"/>
        <v>0</v>
      </c>
      <c r="L3959">
        <f t="shared" si="247"/>
        <v>0</v>
      </c>
    </row>
    <row r="3960" spans="1:12" ht="13.2" x14ac:dyDescent="0.25">
      <c r="A3960" s="2">
        <v>45111</v>
      </c>
      <c r="B3960" s="3">
        <v>0.39748842592592593</v>
      </c>
      <c r="C3960" s="4">
        <v>1129</v>
      </c>
      <c r="D3960" s="4">
        <v>290033774</v>
      </c>
      <c r="E3960" s="4">
        <v>1</v>
      </c>
      <c r="F3960" s="4" t="s">
        <v>9</v>
      </c>
      <c r="G3960" s="4" t="s">
        <v>10</v>
      </c>
      <c r="H3960">
        <v>1</v>
      </c>
      <c r="I3960">
        <f t="shared" si="244"/>
        <v>1</v>
      </c>
      <c r="J3960">
        <f t="shared" si="245"/>
        <v>0</v>
      </c>
      <c r="K3960">
        <f t="shared" si="246"/>
        <v>0</v>
      </c>
      <c r="L3960">
        <f t="shared" si="247"/>
        <v>0</v>
      </c>
    </row>
    <row r="3961" spans="1:12" ht="13.2" x14ac:dyDescent="0.25">
      <c r="A3961" s="2">
        <v>45111</v>
      </c>
      <c r="B3961" s="3">
        <v>0.41163194444444445</v>
      </c>
      <c r="C3961" s="4">
        <v>1129</v>
      </c>
      <c r="D3961" s="4">
        <v>290043855</v>
      </c>
      <c r="E3961" s="4">
        <v>2</v>
      </c>
      <c r="F3961" s="4" t="s">
        <v>9</v>
      </c>
      <c r="G3961" s="4" t="s">
        <v>10</v>
      </c>
      <c r="H3961">
        <v>1</v>
      </c>
      <c r="I3961">
        <f t="shared" si="244"/>
        <v>1</v>
      </c>
      <c r="J3961">
        <f t="shared" si="245"/>
        <v>0</v>
      </c>
      <c r="K3961">
        <f t="shared" si="246"/>
        <v>0</v>
      </c>
      <c r="L3961">
        <f t="shared" si="247"/>
        <v>0</v>
      </c>
    </row>
    <row r="3962" spans="1:12" ht="13.2" x14ac:dyDescent="0.25">
      <c r="A3962" s="2">
        <v>45111</v>
      </c>
      <c r="B3962" s="3">
        <v>0.41472222222222221</v>
      </c>
      <c r="C3962" s="4">
        <v>1162</v>
      </c>
      <c r="D3962" s="4">
        <v>290045890</v>
      </c>
      <c r="E3962" s="4">
        <v>1</v>
      </c>
      <c r="F3962" s="4" t="s">
        <v>9</v>
      </c>
      <c r="G3962" s="4" t="s">
        <v>11</v>
      </c>
      <c r="H3962">
        <v>1</v>
      </c>
      <c r="I3962">
        <f t="shared" si="244"/>
        <v>0</v>
      </c>
      <c r="J3962">
        <f t="shared" si="245"/>
        <v>1</v>
      </c>
      <c r="K3962">
        <f t="shared" si="246"/>
        <v>0</v>
      </c>
      <c r="L3962">
        <f t="shared" si="247"/>
        <v>0</v>
      </c>
    </row>
    <row r="3963" spans="1:12" ht="13.2" x14ac:dyDescent="0.25">
      <c r="A3963" s="2">
        <v>45111</v>
      </c>
      <c r="B3963" s="3">
        <v>0.42010416666666667</v>
      </c>
      <c r="C3963" s="4">
        <v>1091</v>
      </c>
      <c r="D3963" s="4">
        <v>290049216</v>
      </c>
      <c r="E3963" s="4">
        <v>1</v>
      </c>
      <c r="F3963" s="4" t="s">
        <v>7</v>
      </c>
      <c r="G3963" s="4" t="s">
        <v>8</v>
      </c>
      <c r="H3963">
        <v>1</v>
      </c>
      <c r="I3963">
        <f t="shared" si="244"/>
        <v>0</v>
      </c>
      <c r="J3963">
        <f t="shared" si="245"/>
        <v>0</v>
      </c>
      <c r="K3963">
        <f t="shared" si="246"/>
        <v>0</v>
      </c>
      <c r="L3963">
        <f t="shared" si="247"/>
        <v>1</v>
      </c>
    </row>
    <row r="3964" spans="1:12" ht="13.2" x14ac:dyDescent="0.25">
      <c r="A3964" s="2">
        <v>45111</v>
      </c>
      <c r="B3964" s="3">
        <v>0.4349189814814815</v>
      </c>
      <c r="C3964" s="4">
        <v>1079</v>
      </c>
      <c r="D3964" s="4">
        <v>290057496</v>
      </c>
      <c r="E3964" s="4">
        <v>4</v>
      </c>
      <c r="F3964" s="4" t="s">
        <v>7</v>
      </c>
      <c r="G3964" s="4" t="s">
        <v>8</v>
      </c>
      <c r="H3964">
        <v>0</v>
      </c>
      <c r="I3964">
        <f t="shared" si="244"/>
        <v>0</v>
      </c>
      <c r="J3964">
        <f t="shared" si="245"/>
        <v>0</v>
      </c>
      <c r="K3964">
        <f t="shared" si="246"/>
        <v>0</v>
      </c>
      <c r="L3964">
        <f t="shared" si="247"/>
        <v>1</v>
      </c>
    </row>
    <row r="3965" spans="1:12" ht="13.2" x14ac:dyDescent="0.25">
      <c r="A3965" s="2">
        <v>45111</v>
      </c>
      <c r="B3965" s="3">
        <v>0.43690972222222224</v>
      </c>
      <c r="C3965" s="4">
        <v>1002</v>
      </c>
      <c r="D3965" s="4">
        <v>290058560</v>
      </c>
      <c r="E3965" s="4">
        <v>1</v>
      </c>
      <c r="F3965" s="4" t="s">
        <v>7</v>
      </c>
      <c r="G3965" s="4" t="s">
        <v>8</v>
      </c>
      <c r="H3965">
        <v>1</v>
      </c>
      <c r="I3965">
        <f t="shared" si="244"/>
        <v>0</v>
      </c>
      <c r="J3965">
        <f t="shared" si="245"/>
        <v>0</v>
      </c>
      <c r="K3965">
        <f t="shared" si="246"/>
        <v>0</v>
      </c>
      <c r="L3965">
        <f t="shared" si="247"/>
        <v>1</v>
      </c>
    </row>
    <row r="3966" spans="1:12" ht="13.2" x14ac:dyDescent="0.25">
      <c r="A3966" s="2">
        <v>45111</v>
      </c>
      <c r="B3966" s="3">
        <v>0.38832175925925927</v>
      </c>
      <c r="C3966" s="4">
        <v>1002</v>
      </c>
      <c r="D3966" s="4">
        <v>290027482</v>
      </c>
      <c r="E3966" s="4">
        <v>1</v>
      </c>
      <c r="F3966" s="4" t="s">
        <v>9</v>
      </c>
      <c r="G3966" s="4" t="s">
        <v>8</v>
      </c>
      <c r="H3966">
        <v>1</v>
      </c>
      <c r="I3966">
        <f t="shared" si="244"/>
        <v>0</v>
      </c>
      <c r="J3966">
        <f t="shared" si="245"/>
        <v>0</v>
      </c>
      <c r="K3966">
        <f t="shared" si="246"/>
        <v>1</v>
      </c>
      <c r="L3966">
        <f t="shared" si="247"/>
        <v>0</v>
      </c>
    </row>
    <row r="3967" spans="1:12" ht="13.2" x14ac:dyDescent="0.25">
      <c r="A3967" s="2">
        <v>45111</v>
      </c>
      <c r="B3967" s="3">
        <v>0.46938657407407408</v>
      </c>
      <c r="C3967" s="4">
        <v>1346</v>
      </c>
      <c r="D3967" s="4">
        <v>290075249</v>
      </c>
      <c r="E3967" s="4">
        <v>1</v>
      </c>
      <c r="F3967" s="4" t="s">
        <v>7</v>
      </c>
      <c r="G3967" s="4" t="s">
        <v>8</v>
      </c>
      <c r="H3967">
        <v>1</v>
      </c>
      <c r="I3967">
        <f t="shared" si="244"/>
        <v>0</v>
      </c>
      <c r="J3967">
        <f t="shared" si="245"/>
        <v>0</v>
      </c>
      <c r="K3967">
        <f t="shared" si="246"/>
        <v>0</v>
      </c>
      <c r="L3967">
        <f t="shared" si="247"/>
        <v>1</v>
      </c>
    </row>
    <row r="3968" spans="1:12" ht="13.2" x14ac:dyDescent="0.25">
      <c r="A3968" s="2">
        <v>45111</v>
      </c>
      <c r="B3968" s="3">
        <v>0.4929398148148148</v>
      </c>
      <c r="C3968" s="4">
        <v>1200</v>
      </c>
      <c r="D3968" s="4">
        <v>290086208</v>
      </c>
      <c r="E3968" s="4">
        <v>1</v>
      </c>
      <c r="F3968" s="4" t="s">
        <v>7</v>
      </c>
      <c r="G3968" s="4" t="s">
        <v>8</v>
      </c>
      <c r="H3968">
        <v>1</v>
      </c>
      <c r="I3968">
        <f t="shared" si="244"/>
        <v>0</v>
      </c>
      <c r="J3968">
        <f t="shared" si="245"/>
        <v>0</v>
      </c>
      <c r="K3968">
        <f t="shared" si="246"/>
        <v>0</v>
      </c>
      <c r="L3968">
        <f t="shared" si="247"/>
        <v>1</v>
      </c>
    </row>
    <row r="3969" spans="1:12" ht="13.2" x14ac:dyDescent="0.25">
      <c r="A3969" s="2">
        <v>45111</v>
      </c>
      <c r="B3969" s="3">
        <v>0.50035879629629632</v>
      </c>
      <c r="C3969" s="4">
        <v>1395</v>
      </c>
      <c r="D3969" s="4">
        <v>290089389</v>
      </c>
      <c r="E3969" s="4">
        <v>1</v>
      </c>
      <c r="F3969" s="4" t="s">
        <v>7</v>
      </c>
      <c r="G3969" s="4" t="s">
        <v>8</v>
      </c>
      <c r="H3969">
        <v>1</v>
      </c>
      <c r="I3969">
        <f t="shared" si="244"/>
        <v>0</v>
      </c>
      <c r="J3969">
        <f t="shared" si="245"/>
        <v>0</v>
      </c>
      <c r="K3969">
        <f t="shared" si="246"/>
        <v>0</v>
      </c>
      <c r="L3969">
        <f t="shared" si="247"/>
        <v>1</v>
      </c>
    </row>
    <row r="3970" spans="1:12" ht="13.2" x14ac:dyDescent="0.25">
      <c r="A3970" s="2">
        <v>45111</v>
      </c>
      <c r="B3970" s="3">
        <v>0.5012268518518519</v>
      </c>
      <c r="C3970" s="4">
        <v>1124</v>
      </c>
      <c r="D3970" s="4">
        <v>290089873</v>
      </c>
      <c r="E3970" s="4">
        <v>1</v>
      </c>
      <c r="F3970" s="4" t="s">
        <v>7</v>
      </c>
      <c r="G3970" s="4" t="s">
        <v>8</v>
      </c>
      <c r="H3970">
        <v>0</v>
      </c>
      <c r="I3970">
        <f t="shared" si="244"/>
        <v>0</v>
      </c>
      <c r="J3970">
        <f t="shared" si="245"/>
        <v>0</v>
      </c>
      <c r="K3970">
        <f t="shared" si="246"/>
        <v>0</v>
      </c>
      <c r="L3970">
        <f t="shared" si="247"/>
        <v>1</v>
      </c>
    </row>
    <row r="3971" spans="1:12" ht="13.2" x14ac:dyDescent="0.25">
      <c r="A3971" s="2">
        <v>45111</v>
      </c>
      <c r="B3971" s="3">
        <v>0.50521990740740741</v>
      </c>
      <c r="C3971" s="4">
        <v>1282</v>
      </c>
      <c r="D3971" s="4">
        <v>290092345</v>
      </c>
      <c r="E3971" s="4">
        <v>1</v>
      </c>
      <c r="F3971" s="4" t="s">
        <v>9</v>
      </c>
      <c r="G3971" s="4" t="s">
        <v>10</v>
      </c>
      <c r="H3971">
        <v>1</v>
      </c>
      <c r="I3971">
        <f t="shared" ref="I3971:I4034" si="248">IF($G3971=$N$2,1,0)</f>
        <v>1</v>
      </c>
      <c r="J3971">
        <f t="shared" ref="J3971:J4034" si="249">IF($G3971=$N$3,1,0)</f>
        <v>0</v>
      </c>
      <c r="K3971">
        <f t="shared" ref="K3971:K4034" si="250">IF($F3971=$N$1, IF($G3971=$N$4,1,0),0)</f>
        <v>0</v>
      </c>
      <c r="L3971">
        <f t="shared" ref="L3971:L4034" si="251">IF($F3971&lt;&gt;$N$1, IF($G3971=$N$4,1,0),0)</f>
        <v>0</v>
      </c>
    </row>
    <row r="3972" spans="1:12" ht="13.2" x14ac:dyDescent="0.25">
      <c r="A3972" s="2">
        <v>45111</v>
      </c>
      <c r="B3972" s="3">
        <v>0.50707175925925929</v>
      </c>
      <c r="C3972" s="4">
        <v>1212</v>
      </c>
      <c r="D3972" s="4">
        <v>290093489</v>
      </c>
      <c r="E3972" s="4">
        <v>1</v>
      </c>
      <c r="F3972" s="4" t="s">
        <v>7</v>
      </c>
      <c r="G3972" s="4" t="s">
        <v>8</v>
      </c>
      <c r="H3972">
        <v>0</v>
      </c>
      <c r="I3972">
        <f t="shared" si="248"/>
        <v>0</v>
      </c>
      <c r="J3972">
        <f t="shared" si="249"/>
        <v>0</v>
      </c>
      <c r="K3972">
        <f t="shared" si="250"/>
        <v>0</v>
      </c>
      <c r="L3972">
        <f t="shared" si="251"/>
        <v>1</v>
      </c>
    </row>
    <row r="3973" spans="1:12" ht="13.2" x14ac:dyDescent="0.25">
      <c r="A3973" s="2">
        <v>45111</v>
      </c>
      <c r="B3973" s="3">
        <v>0.51189814814814816</v>
      </c>
      <c r="C3973" s="4">
        <v>1302</v>
      </c>
      <c r="D3973" s="4">
        <v>290096883</v>
      </c>
      <c r="E3973" s="4">
        <v>3</v>
      </c>
      <c r="F3973" s="4" t="s">
        <v>7</v>
      </c>
      <c r="G3973" s="4" t="s">
        <v>8</v>
      </c>
      <c r="H3973">
        <v>1</v>
      </c>
      <c r="I3973">
        <f t="shared" si="248"/>
        <v>0</v>
      </c>
      <c r="J3973">
        <f t="shared" si="249"/>
        <v>0</v>
      </c>
      <c r="K3973">
        <f t="shared" si="250"/>
        <v>0</v>
      </c>
      <c r="L3973">
        <f t="shared" si="251"/>
        <v>1</v>
      </c>
    </row>
    <row r="3974" spans="1:12" ht="13.2" x14ac:dyDescent="0.25">
      <c r="A3974" s="2">
        <v>45111</v>
      </c>
      <c r="B3974" s="3">
        <v>0.5143402777777778</v>
      </c>
      <c r="C3974" s="4">
        <v>1002</v>
      </c>
      <c r="D3974" s="4">
        <v>290098466</v>
      </c>
      <c r="E3974" s="4">
        <v>1</v>
      </c>
      <c r="F3974" s="4" t="s">
        <v>7</v>
      </c>
      <c r="G3974" s="4" t="s">
        <v>8</v>
      </c>
      <c r="H3974">
        <v>1</v>
      </c>
      <c r="I3974">
        <f t="shared" si="248"/>
        <v>0</v>
      </c>
      <c r="J3974">
        <f t="shared" si="249"/>
        <v>0</v>
      </c>
      <c r="K3974">
        <f t="shared" si="250"/>
        <v>0</v>
      </c>
      <c r="L3974">
        <f t="shared" si="251"/>
        <v>1</v>
      </c>
    </row>
    <row r="3975" spans="1:12" ht="13.2" x14ac:dyDescent="0.25">
      <c r="A3975" s="2">
        <v>45111</v>
      </c>
      <c r="B3975" s="3">
        <v>0.52366898148148144</v>
      </c>
      <c r="C3975" s="4">
        <v>1232</v>
      </c>
      <c r="D3975" s="4">
        <v>290106059</v>
      </c>
      <c r="E3975" s="4">
        <v>1</v>
      </c>
      <c r="F3975" s="4" t="s">
        <v>9</v>
      </c>
      <c r="G3975" s="4" t="s">
        <v>8</v>
      </c>
      <c r="H3975">
        <v>0</v>
      </c>
      <c r="I3975">
        <f t="shared" si="248"/>
        <v>0</v>
      </c>
      <c r="J3975">
        <f t="shared" si="249"/>
        <v>0</v>
      </c>
      <c r="K3975">
        <f t="shared" si="250"/>
        <v>1</v>
      </c>
      <c r="L3975">
        <f t="shared" si="251"/>
        <v>0</v>
      </c>
    </row>
    <row r="3976" spans="1:12" ht="13.2" x14ac:dyDescent="0.25">
      <c r="A3976" s="2">
        <v>45111</v>
      </c>
      <c r="B3976" s="3">
        <v>0.52378472222222228</v>
      </c>
      <c r="C3976" s="4">
        <v>1002</v>
      </c>
      <c r="D3976" s="4">
        <v>290106217</v>
      </c>
      <c r="E3976" s="4">
        <v>1</v>
      </c>
      <c r="F3976" s="4" t="s">
        <v>7</v>
      </c>
      <c r="G3976" s="4" t="s">
        <v>8</v>
      </c>
      <c r="H3976">
        <v>1</v>
      </c>
      <c r="I3976">
        <f t="shared" si="248"/>
        <v>0</v>
      </c>
      <c r="J3976">
        <f t="shared" si="249"/>
        <v>0</v>
      </c>
      <c r="K3976">
        <f t="shared" si="250"/>
        <v>0</v>
      </c>
      <c r="L3976">
        <f t="shared" si="251"/>
        <v>1</v>
      </c>
    </row>
    <row r="3977" spans="1:12" ht="13.2" x14ac:dyDescent="0.25">
      <c r="A3977" s="2">
        <v>45111</v>
      </c>
      <c r="B3977" s="3">
        <v>0.52370370370370367</v>
      </c>
      <c r="C3977" s="4">
        <v>1002</v>
      </c>
      <c r="D3977" s="4">
        <v>290106110</v>
      </c>
      <c r="E3977" s="4">
        <v>1</v>
      </c>
      <c r="F3977" s="4" t="s">
        <v>7</v>
      </c>
      <c r="G3977" s="4" t="s">
        <v>8</v>
      </c>
      <c r="H3977">
        <v>1</v>
      </c>
      <c r="I3977">
        <f t="shared" si="248"/>
        <v>0</v>
      </c>
      <c r="J3977">
        <f t="shared" si="249"/>
        <v>0</v>
      </c>
      <c r="K3977">
        <f t="shared" si="250"/>
        <v>0</v>
      </c>
      <c r="L3977">
        <f t="shared" si="251"/>
        <v>1</v>
      </c>
    </row>
    <row r="3978" spans="1:12" ht="13.2" x14ac:dyDescent="0.25">
      <c r="A3978" s="2">
        <v>45111</v>
      </c>
      <c r="B3978" s="3">
        <v>0.52432870370370366</v>
      </c>
      <c r="C3978" s="4">
        <v>1002</v>
      </c>
      <c r="D3978" s="4">
        <v>290106851</v>
      </c>
      <c r="E3978" s="4">
        <v>1</v>
      </c>
      <c r="F3978" s="4" t="s">
        <v>7</v>
      </c>
      <c r="G3978" s="4" t="s">
        <v>8</v>
      </c>
      <c r="H3978">
        <v>1</v>
      </c>
      <c r="I3978">
        <f t="shared" si="248"/>
        <v>0</v>
      </c>
      <c r="J3978">
        <f t="shared" si="249"/>
        <v>0</v>
      </c>
      <c r="K3978">
        <f t="shared" si="250"/>
        <v>0</v>
      </c>
      <c r="L3978">
        <f t="shared" si="251"/>
        <v>1</v>
      </c>
    </row>
    <row r="3979" spans="1:12" ht="13.2" x14ac:dyDescent="0.25">
      <c r="A3979" s="2">
        <v>45111</v>
      </c>
      <c r="B3979" s="3">
        <v>0.52569444444444446</v>
      </c>
      <c r="C3979" s="4">
        <v>1002</v>
      </c>
      <c r="D3979" s="4">
        <v>290108596</v>
      </c>
      <c r="E3979" s="4">
        <v>1</v>
      </c>
      <c r="F3979" s="4" t="s">
        <v>7</v>
      </c>
      <c r="G3979" s="4" t="s">
        <v>8</v>
      </c>
      <c r="H3979">
        <v>1</v>
      </c>
      <c r="I3979">
        <f t="shared" si="248"/>
        <v>0</v>
      </c>
      <c r="J3979">
        <f t="shared" si="249"/>
        <v>0</v>
      </c>
      <c r="K3979">
        <f t="shared" si="250"/>
        <v>0</v>
      </c>
      <c r="L3979">
        <f t="shared" si="251"/>
        <v>1</v>
      </c>
    </row>
    <row r="3980" spans="1:12" ht="13.2" x14ac:dyDescent="0.25">
      <c r="A3980" s="2">
        <v>45111</v>
      </c>
      <c r="B3980" s="3">
        <v>0.53206018518518516</v>
      </c>
      <c r="C3980" s="4">
        <v>1295</v>
      </c>
      <c r="D3980" s="4">
        <v>290117953</v>
      </c>
      <c r="E3980" s="4">
        <v>1</v>
      </c>
      <c r="F3980" s="4" t="s">
        <v>7</v>
      </c>
      <c r="G3980" s="4" t="s">
        <v>8</v>
      </c>
      <c r="H3980">
        <v>0</v>
      </c>
      <c r="I3980">
        <f t="shared" si="248"/>
        <v>0</v>
      </c>
      <c r="J3980">
        <f t="shared" si="249"/>
        <v>0</v>
      </c>
      <c r="K3980">
        <f t="shared" si="250"/>
        <v>0</v>
      </c>
      <c r="L3980">
        <f t="shared" si="251"/>
        <v>1</v>
      </c>
    </row>
    <row r="3981" spans="1:12" ht="13.2" x14ac:dyDescent="0.25">
      <c r="A3981" s="2">
        <v>45111</v>
      </c>
      <c r="B3981" s="3">
        <v>0.53289351851851852</v>
      </c>
      <c r="C3981" s="4">
        <v>1094</v>
      </c>
      <c r="D3981" s="4">
        <v>290119226</v>
      </c>
      <c r="E3981" s="4">
        <v>1</v>
      </c>
      <c r="F3981" s="4" t="s">
        <v>7</v>
      </c>
      <c r="G3981" s="4" t="s">
        <v>8</v>
      </c>
      <c r="H3981">
        <v>1</v>
      </c>
      <c r="I3981">
        <f t="shared" si="248"/>
        <v>0</v>
      </c>
      <c r="J3981">
        <f t="shared" si="249"/>
        <v>0</v>
      </c>
      <c r="K3981">
        <f t="shared" si="250"/>
        <v>0</v>
      </c>
      <c r="L3981">
        <f t="shared" si="251"/>
        <v>1</v>
      </c>
    </row>
    <row r="3982" spans="1:12" ht="13.2" x14ac:dyDescent="0.25">
      <c r="A3982" s="2">
        <v>45111</v>
      </c>
      <c r="B3982" s="3">
        <v>0.53489583333333335</v>
      </c>
      <c r="C3982" s="4">
        <v>1002</v>
      </c>
      <c r="D3982" s="4">
        <v>290122541</v>
      </c>
      <c r="E3982" s="4">
        <v>1</v>
      </c>
      <c r="F3982" s="4" t="s">
        <v>7</v>
      </c>
      <c r="G3982" s="4" t="s">
        <v>8</v>
      </c>
      <c r="H3982">
        <v>1</v>
      </c>
      <c r="I3982">
        <f t="shared" si="248"/>
        <v>0</v>
      </c>
      <c r="J3982">
        <f t="shared" si="249"/>
        <v>0</v>
      </c>
      <c r="K3982">
        <f t="shared" si="250"/>
        <v>0</v>
      </c>
      <c r="L3982">
        <f t="shared" si="251"/>
        <v>1</v>
      </c>
    </row>
    <row r="3983" spans="1:12" ht="13.2" x14ac:dyDescent="0.25">
      <c r="A3983" s="2">
        <v>45111</v>
      </c>
      <c r="B3983" s="3">
        <v>0.53527777777777774</v>
      </c>
      <c r="C3983" s="4">
        <v>1302</v>
      </c>
      <c r="D3983" s="4">
        <v>290123249</v>
      </c>
      <c r="E3983" s="4">
        <v>1</v>
      </c>
      <c r="F3983" s="4" t="s">
        <v>7</v>
      </c>
      <c r="G3983" s="4" t="s">
        <v>8</v>
      </c>
      <c r="H3983">
        <v>1</v>
      </c>
      <c r="I3983">
        <f t="shared" si="248"/>
        <v>0</v>
      </c>
      <c r="J3983">
        <f t="shared" si="249"/>
        <v>0</v>
      </c>
      <c r="K3983">
        <f t="shared" si="250"/>
        <v>0</v>
      </c>
      <c r="L3983">
        <f t="shared" si="251"/>
        <v>1</v>
      </c>
    </row>
    <row r="3984" spans="1:12" ht="13.2" x14ac:dyDescent="0.25">
      <c r="A3984" s="2">
        <v>45111</v>
      </c>
      <c r="B3984" s="3">
        <v>0.53670138888888885</v>
      </c>
      <c r="C3984" s="4">
        <v>1395</v>
      </c>
      <c r="D3984" s="4">
        <v>290125747</v>
      </c>
      <c r="E3984" s="4">
        <v>1</v>
      </c>
      <c r="F3984" s="4" t="s">
        <v>7</v>
      </c>
      <c r="G3984" s="4" t="s">
        <v>8</v>
      </c>
      <c r="H3984">
        <v>1</v>
      </c>
      <c r="I3984">
        <f t="shared" si="248"/>
        <v>0</v>
      </c>
      <c r="J3984">
        <f t="shared" si="249"/>
        <v>0</v>
      </c>
      <c r="K3984">
        <f t="shared" si="250"/>
        <v>0</v>
      </c>
      <c r="L3984">
        <f t="shared" si="251"/>
        <v>1</v>
      </c>
    </row>
    <row r="3985" spans="1:12" ht="13.2" x14ac:dyDescent="0.25">
      <c r="A3985" s="2">
        <v>45111</v>
      </c>
      <c r="B3985" s="3">
        <v>0.51640046296296294</v>
      </c>
      <c r="C3985" s="4">
        <v>1284</v>
      </c>
      <c r="D3985" s="4">
        <v>290099849</v>
      </c>
      <c r="E3985" s="4">
        <v>1</v>
      </c>
      <c r="F3985" s="4" t="s">
        <v>7</v>
      </c>
      <c r="G3985" s="4" t="s">
        <v>8</v>
      </c>
      <c r="H3985">
        <v>1</v>
      </c>
      <c r="I3985">
        <f t="shared" si="248"/>
        <v>0</v>
      </c>
      <c r="J3985">
        <f t="shared" si="249"/>
        <v>0</v>
      </c>
      <c r="K3985">
        <f t="shared" si="250"/>
        <v>0</v>
      </c>
      <c r="L3985">
        <f t="shared" si="251"/>
        <v>1</v>
      </c>
    </row>
    <row r="3986" spans="1:12" ht="13.2" x14ac:dyDescent="0.25">
      <c r="A3986" s="2">
        <v>45111</v>
      </c>
      <c r="B3986" s="3">
        <v>0.38519675925925928</v>
      </c>
      <c r="C3986" s="4">
        <v>1284</v>
      </c>
      <c r="D3986" s="4">
        <v>290025442</v>
      </c>
      <c r="E3986" s="4">
        <v>1</v>
      </c>
      <c r="F3986" s="4" t="s">
        <v>7</v>
      </c>
      <c r="G3986" s="4" t="s">
        <v>8</v>
      </c>
      <c r="H3986">
        <v>1</v>
      </c>
      <c r="I3986">
        <f t="shared" si="248"/>
        <v>0</v>
      </c>
      <c r="J3986">
        <f t="shared" si="249"/>
        <v>0</v>
      </c>
      <c r="K3986">
        <f t="shared" si="250"/>
        <v>0</v>
      </c>
      <c r="L3986">
        <f t="shared" si="251"/>
        <v>1</v>
      </c>
    </row>
    <row r="3987" spans="1:12" ht="13.2" x14ac:dyDescent="0.25">
      <c r="A3987" s="2">
        <v>45111</v>
      </c>
      <c r="B3987" s="3">
        <v>0.54248842592592594</v>
      </c>
      <c r="C3987" s="4">
        <v>1390</v>
      </c>
      <c r="D3987" s="4">
        <v>290137159</v>
      </c>
      <c r="E3987" s="4">
        <v>1</v>
      </c>
      <c r="F3987" s="4" t="s">
        <v>7</v>
      </c>
      <c r="G3987" s="4" t="s">
        <v>8</v>
      </c>
      <c r="H3987">
        <v>1</v>
      </c>
      <c r="I3987">
        <f t="shared" si="248"/>
        <v>0</v>
      </c>
      <c r="J3987">
        <f t="shared" si="249"/>
        <v>0</v>
      </c>
      <c r="K3987">
        <f t="shared" si="250"/>
        <v>0</v>
      </c>
      <c r="L3987">
        <f t="shared" si="251"/>
        <v>1</v>
      </c>
    </row>
    <row r="3988" spans="1:12" ht="13.2" x14ac:dyDescent="0.25">
      <c r="A3988" s="2">
        <v>45111</v>
      </c>
      <c r="B3988" s="3">
        <v>0.54291666666666671</v>
      </c>
      <c r="C3988" s="4">
        <v>1094</v>
      </c>
      <c r="D3988" s="4">
        <v>290138051</v>
      </c>
      <c r="E3988" s="4">
        <v>1</v>
      </c>
      <c r="F3988" s="4" t="s">
        <v>7</v>
      </c>
      <c r="G3988" s="4" t="s">
        <v>8</v>
      </c>
      <c r="H3988">
        <v>1</v>
      </c>
      <c r="I3988">
        <f t="shared" si="248"/>
        <v>0</v>
      </c>
      <c r="J3988">
        <f t="shared" si="249"/>
        <v>0</v>
      </c>
      <c r="K3988">
        <f t="shared" si="250"/>
        <v>0</v>
      </c>
      <c r="L3988">
        <f t="shared" si="251"/>
        <v>1</v>
      </c>
    </row>
    <row r="3989" spans="1:12" ht="13.2" x14ac:dyDescent="0.25">
      <c r="A3989" s="2">
        <v>45111</v>
      </c>
      <c r="B3989" s="3">
        <v>0.54483796296296294</v>
      </c>
      <c r="C3989" s="4">
        <v>1006</v>
      </c>
      <c r="D3989" s="4">
        <v>290142473</v>
      </c>
      <c r="E3989" s="4">
        <v>1</v>
      </c>
      <c r="F3989" s="4" t="s">
        <v>7</v>
      </c>
      <c r="G3989" s="4" t="s">
        <v>8</v>
      </c>
      <c r="H3989">
        <v>1</v>
      </c>
      <c r="I3989">
        <f t="shared" si="248"/>
        <v>0</v>
      </c>
      <c r="J3989">
        <f t="shared" si="249"/>
        <v>0</v>
      </c>
      <c r="K3989">
        <f t="shared" si="250"/>
        <v>0</v>
      </c>
      <c r="L3989">
        <f t="shared" si="251"/>
        <v>1</v>
      </c>
    </row>
    <row r="3990" spans="1:12" ht="13.2" x14ac:dyDescent="0.25">
      <c r="A3990" s="2">
        <v>45111</v>
      </c>
      <c r="B3990" s="3">
        <v>0.54640046296296296</v>
      </c>
      <c r="C3990" s="4">
        <v>1395</v>
      </c>
      <c r="D3990" s="4">
        <v>290146380</v>
      </c>
      <c r="E3990" s="4">
        <v>1</v>
      </c>
      <c r="F3990" s="4" t="s">
        <v>7</v>
      </c>
      <c r="G3990" s="4" t="s">
        <v>8</v>
      </c>
      <c r="H3990">
        <v>1</v>
      </c>
      <c r="I3990">
        <f t="shared" si="248"/>
        <v>0</v>
      </c>
      <c r="J3990">
        <f t="shared" si="249"/>
        <v>0</v>
      </c>
      <c r="K3990">
        <f t="shared" si="250"/>
        <v>0</v>
      </c>
      <c r="L3990">
        <f t="shared" si="251"/>
        <v>1</v>
      </c>
    </row>
    <row r="3991" spans="1:12" ht="13.2" x14ac:dyDescent="0.25">
      <c r="A3991" s="2">
        <v>45111</v>
      </c>
      <c r="B3991" s="3">
        <v>0.54030092592592593</v>
      </c>
      <c r="C3991" s="4">
        <v>1129</v>
      </c>
      <c r="D3991" s="4">
        <v>290132726</v>
      </c>
      <c r="E3991" s="4">
        <v>1</v>
      </c>
      <c r="F3991" s="4" t="s">
        <v>9</v>
      </c>
      <c r="G3991" s="4" t="s">
        <v>8</v>
      </c>
      <c r="H3991">
        <v>1</v>
      </c>
      <c r="I3991">
        <f t="shared" si="248"/>
        <v>0</v>
      </c>
      <c r="J3991">
        <f t="shared" si="249"/>
        <v>0</v>
      </c>
      <c r="K3991">
        <f t="shared" si="250"/>
        <v>1</v>
      </c>
      <c r="L3991">
        <f t="shared" si="251"/>
        <v>0</v>
      </c>
    </row>
    <row r="3992" spans="1:12" ht="13.2" x14ac:dyDescent="0.25">
      <c r="A3992" s="2">
        <v>45111</v>
      </c>
      <c r="B3992" s="3">
        <v>0.54305555555555551</v>
      </c>
      <c r="C3992" s="4">
        <v>1002</v>
      </c>
      <c r="D3992" s="4">
        <v>290138388</v>
      </c>
      <c r="E3992" s="4">
        <v>1</v>
      </c>
      <c r="F3992" s="4" t="s">
        <v>7</v>
      </c>
      <c r="G3992" s="4" t="s">
        <v>8</v>
      </c>
      <c r="H3992">
        <v>1</v>
      </c>
      <c r="I3992">
        <f t="shared" si="248"/>
        <v>0</v>
      </c>
      <c r="J3992">
        <f t="shared" si="249"/>
        <v>0</v>
      </c>
      <c r="K3992">
        <f t="shared" si="250"/>
        <v>0</v>
      </c>
      <c r="L3992">
        <f t="shared" si="251"/>
        <v>1</v>
      </c>
    </row>
    <row r="3993" spans="1:12" ht="13.2" x14ac:dyDescent="0.25">
      <c r="A3993" s="2">
        <v>45111</v>
      </c>
      <c r="B3993" s="3">
        <v>0.5494444444444444</v>
      </c>
      <c r="C3993" s="4">
        <v>1346</v>
      </c>
      <c r="D3993" s="4">
        <v>290154620</v>
      </c>
      <c r="E3993" s="4">
        <v>1</v>
      </c>
      <c r="F3993" s="4" t="s">
        <v>7</v>
      </c>
      <c r="G3993" s="4" t="s">
        <v>8</v>
      </c>
      <c r="H3993">
        <v>1</v>
      </c>
      <c r="I3993">
        <f t="shared" si="248"/>
        <v>0</v>
      </c>
      <c r="J3993">
        <f t="shared" si="249"/>
        <v>0</v>
      </c>
      <c r="K3993">
        <f t="shared" si="250"/>
        <v>0</v>
      </c>
      <c r="L3993">
        <f t="shared" si="251"/>
        <v>1</v>
      </c>
    </row>
    <row r="3994" spans="1:12" ht="13.2" x14ac:dyDescent="0.25">
      <c r="A3994" s="2">
        <v>45111</v>
      </c>
      <c r="B3994" s="3">
        <v>0.54710648148148144</v>
      </c>
      <c r="C3994" s="4">
        <v>1002</v>
      </c>
      <c r="D3994" s="4">
        <v>290148272</v>
      </c>
      <c r="E3994" s="4">
        <v>1</v>
      </c>
      <c r="F3994" s="4" t="s">
        <v>7</v>
      </c>
      <c r="G3994" s="4" t="s">
        <v>8</v>
      </c>
      <c r="H3994">
        <v>1</v>
      </c>
      <c r="I3994">
        <f t="shared" si="248"/>
        <v>0</v>
      </c>
      <c r="J3994">
        <f t="shared" si="249"/>
        <v>0</v>
      </c>
      <c r="K3994">
        <f t="shared" si="250"/>
        <v>0</v>
      </c>
      <c r="L3994">
        <f t="shared" si="251"/>
        <v>1</v>
      </c>
    </row>
    <row r="3995" spans="1:12" ht="13.2" x14ac:dyDescent="0.25">
      <c r="A3995" s="2">
        <v>45111</v>
      </c>
      <c r="B3995" s="3">
        <v>0.55010416666666662</v>
      </c>
      <c r="C3995" s="4">
        <v>1002</v>
      </c>
      <c r="D3995" s="4">
        <v>290156402</v>
      </c>
      <c r="E3995" s="4">
        <v>1</v>
      </c>
      <c r="F3995" s="4" t="s">
        <v>7</v>
      </c>
      <c r="G3995" s="4" t="s">
        <v>8</v>
      </c>
      <c r="H3995">
        <v>1</v>
      </c>
      <c r="I3995">
        <f t="shared" si="248"/>
        <v>0</v>
      </c>
      <c r="J3995">
        <f t="shared" si="249"/>
        <v>0</v>
      </c>
      <c r="K3995">
        <f t="shared" si="250"/>
        <v>0</v>
      </c>
      <c r="L3995">
        <f t="shared" si="251"/>
        <v>1</v>
      </c>
    </row>
    <row r="3996" spans="1:12" ht="13.2" x14ac:dyDescent="0.25">
      <c r="A3996" s="2">
        <v>45111</v>
      </c>
      <c r="B3996" s="3">
        <v>0.5478587962962963</v>
      </c>
      <c r="C3996" s="4">
        <v>1074</v>
      </c>
      <c r="D3996" s="4">
        <v>290150309</v>
      </c>
      <c r="E3996" s="4">
        <v>1</v>
      </c>
      <c r="F3996" s="4" t="s">
        <v>7</v>
      </c>
      <c r="G3996" s="4" t="s">
        <v>8</v>
      </c>
      <c r="H3996">
        <v>1</v>
      </c>
      <c r="I3996">
        <f t="shared" si="248"/>
        <v>0</v>
      </c>
      <c r="J3996">
        <f t="shared" si="249"/>
        <v>0</v>
      </c>
      <c r="K3996">
        <f t="shared" si="250"/>
        <v>0</v>
      </c>
      <c r="L3996">
        <f t="shared" si="251"/>
        <v>1</v>
      </c>
    </row>
    <row r="3997" spans="1:12" ht="13.2" x14ac:dyDescent="0.25">
      <c r="A3997" s="2">
        <v>45111</v>
      </c>
      <c r="B3997" s="3">
        <v>0.55084490740740744</v>
      </c>
      <c r="C3997" s="4">
        <v>1002</v>
      </c>
      <c r="D3997" s="4">
        <v>290158441</v>
      </c>
      <c r="E3997" s="4">
        <v>1</v>
      </c>
      <c r="F3997" s="4" t="s">
        <v>7</v>
      </c>
      <c r="G3997" s="4" t="s">
        <v>8</v>
      </c>
      <c r="H3997">
        <v>1</v>
      </c>
      <c r="I3997">
        <f t="shared" si="248"/>
        <v>0</v>
      </c>
      <c r="J3997">
        <f t="shared" si="249"/>
        <v>0</v>
      </c>
      <c r="K3997">
        <f t="shared" si="250"/>
        <v>0</v>
      </c>
      <c r="L3997">
        <f t="shared" si="251"/>
        <v>1</v>
      </c>
    </row>
    <row r="3998" spans="1:12" ht="13.2" x14ac:dyDescent="0.25">
      <c r="A3998" s="2">
        <v>45111</v>
      </c>
      <c r="B3998" s="3">
        <v>0.55083333333333329</v>
      </c>
      <c r="C3998" s="4">
        <v>1302</v>
      </c>
      <c r="D3998" s="4">
        <v>290158379</v>
      </c>
      <c r="E3998" s="4">
        <v>1</v>
      </c>
      <c r="F3998" s="4" t="s">
        <v>7</v>
      </c>
      <c r="G3998" s="4" t="s">
        <v>8</v>
      </c>
      <c r="H3998">
        <v>1</v>
      </c>
      <c r="I3998">
        <f t="shared" si="248"/>
        <v>0</v>
      </c>
      <c r="J3998">
        <f t="shared" si="249"/>
        <v>0</v>
      </c>
      <c r="K3998">
        <f t="shared" si="250"/>
        <v>0</v>
      </c>
      <c r="L3998">
        <f t="shared" si="251"/>
        <v>1</v>
      </c>
    </row>
    <row r="3999" spans="1:12" ht="13.2" x14ac:dyDescent="0.25">
      <c r="A3999" s="2">
        <v>45111</v>
      </c>
      <c r="B3999" s="3">
        <v>0.54967592592592596</v>
      </c>
      <c r="C3999" s="4">
        <v>1129</v>
      </c>
      <c r="D3999" s="4">
        <v>290155236</v>
      </c>
      <c r="E3999" s="4">
        <v>1</v>
      </c>
      <c r="F3999" s="4" t="s">
        <v>7</v>
      </c>
      <c r="G3999" s="4" t="s">
        <v>8</v>
      </c>
      <c r="H3999">
        <v>1</v>
      </c>
      <c r="I3999">
        <f t="shared" si="248"/>
        <v>0</v>
      </c>
      <c r="J3999">
        <f t="shared" si="249"/>
        <v>0</v>
      </c>
      <c r="K3999">
        <f t="shared" si="250"/>
        <v>0</v>
      </c>
      <c r="L3999">
        <f t="shared" si="251"/>
        <v>1</v>
      </c>
    </row>
    <row r="4000" spans="1:12" ht="13.2" x14ac:dyDescent="0.25">
      <c r="A4000" s="2">
        <v>45111</v>
      </c>
      <c r="B4000" s="3">
        <v>0.54636574074074074</v>
      </c>
      <c r="C4000" s="4">
        <v>1094</v>
      </c>
      <c r="D4000" s="4">
        <v>290146305</v>
      </c>
      <c r="E4000" s="4">
        <v>1</v>
      </c>
      <c r="F4000" s="4" t="s">
        <v>7</v>
      </c>
      <c r="G4000" s="4" t="s">
        <v>8</v>
      </c>
      <c r="H4000">
        <v>1</v>
      </c>
      <c r="I4000">
        <f t="shared" si="248"/>
        <v>0</v>
      </c>
      <c r="J4000">
        <f t="shared" si="249"/>
        <v>0</v>
      </c>
      <c r="K4000">
        <f t="shared" si="250"/>
        <v>0</v>
      </c>
      <c r="L4000">
        <f t="shared" si="251"/>
        <v>1</v>
      </c>
    </row>
    <row r="4001" spans="1:12" ht="13.2" x14ac:dyDescent="0.25">
      <c r="A4001" s="2">
        <v>45111</v>
      </c>
      <c r="B4001" s="3">
        <v>0.54491898148148143</v>
      </c>
      <c r="C4001" s="4">
        <v>1135</v>
      </c>
      <c r="D4001" s="4">
        <v>290142665</v>
      </c>
      <c r="E4001" s="4">
        <v>1</v>
      </c>
      <c r="F4001" s="4" t="s">
        <v>9</v>
      </c>
      <c r="G4001" s="4" t="s">
        <v>11</v>
      </c>
      <c r="H4001">
        <v>1</v>
      </c>
      <c r="I4001">
        <f t="shared" si="248"/>
        <v>0</v>
      </c>
      <c r="J4001">
        <f t="shared" si="249"/>
        <v>1</v>
      </c>
      <c r="K4001">
        <f t="shared" si="250"/>
        <v>0</v>
      </c>
      <c r="L4001">
        <f t="shared" si="251"/>
        <v>0</v>
      </c>
    </row>
    <row r="4002" spans="1:12" ht="13.2" x14ac:dyDescent="0.25">
      <c r="A4002" s="2">
        <v>45111</v>
      </c>
      <c r="B4002" s="3">
        <v>0.54878472222222219</v>
      </c>
      <c r="C4002" s="4">
        <v>1135</v>
      </c>
      <c r="D4002" s="4">
        <v>290152794</v>
      </c>
      <c r="E4002" s="4">
        <v>1</v>
      </c>
      <c r="F4002" s="4" t="s">
        <v>9</v>
      </c>
      <c r="G4002" s="4" t="s">
        <v>11</v>
      </c>
      <c r="H4002">
        <v>1</v>
      </c>
      <c r="I4002">
        <f t="shared" si="248"/>
        <v>0</v>
      </c>
      <c r="J4002">
        <f t="shared" si="249"/>
        <v>1</v>
      </c>
      <c r="K4002">
        <f t="shared" si="250"/>
        <v>0</v>
      </c>
      <c r="L4002">
        <f t="shared" si="251"/>
        <v>0</v>
      </c>
    </row>
    <row r="4003" spans="1:12" ht="13.2" x14ac:dyDescent="0.25">
      <c r="A4003" s="2">
        <v>45111</v>
      </c>
      <c r="B4003" s="3">
        <v>0.54942129629629632</v>
      </c>
      <c r="C4003" s="4">
        <v>1135</v>
      </c>
      <c r="D4003" s="4">
        <v>290154570</v>
      </c>
      <c r="E4003" s="4">
        <v>1</v>
      </c>
      <c r="F4003" s="4" t="s">
        <v>9</v>
      </c>
      <c r="G4003" s="4" t="s">
        <v>11</v>
      </c>
      <c r="H4003">
        <v>1</v>
      </c>
      <c r="I4003">
        <f t="shared" si="248"/>
        <v>0</v>
      </c>
      <c r="J4003">
        <f t="shared" si="249"/>
        <v>1</v>
      </c>
      <c r="K4003">
        <f t="shared" si="250"/>
        <v>0</v>
      </c>
      <c r="L4003">
        <f t="shared" si="251"/>
        <v>0</v>
      </c>
    </row>
    <row r="4004" spans="1:12" ht="13.2" x14ac:dyDescent="0.25">
      <c r="A4004" s="2">
        <v>45111</v>
      </c>
      <c r="B4004" s="3">
        <v>0.5571990740740741</v>
      </c>
      <c r="C4004" s="4">
        <v>1002</v>
      </c>
      <c r="D4004" s="4">
        <v>290175251</v>
      </c>
      <c r="E4004" s="4">
        <v>1</v>
      </c>
      <c r="F4004" s="4" t="s">
        <v>7</v>
      </c>
      <c r="G4004" s="4" t="s">
        <v>8</v>
      </c>
      <c r="H4004">
        <v>1</v>
      </c>
      <c r="I4004">
        <f t="shared" si="248"/>
        <v>0</v>
      </c>
      <c r="J4004">
        <f t="shared" si="249"/>
        <v>0</v>
      </c>
      <c r="K4004">
        <f t="shared" si="250"/>
        <v>0</v>
      </c>
      <c r="L4004">
        <f t="shared" si="251"/>
        <v>1</v>
      </c>
    </row>
    <row r="4005" spans="1:12" ht="13.2" x14ac:dyDescent="0.25">
      <c r="A4005" s="2">
        <v>45111</v>
      </c>
      <c r="B4005" s="3">
        <v>0.55716435185185187</v>
      </c>
      <c r="C4005" s="4">
        <v>1346</v>
      </c>
      <c r="D4005" s="4">
        <v>290175173</v>
      </c>
      <c r="E4005" s="4">
        <v>1</v>
      </c>
      <c r="F4005" s="4" t="s">
        <v>7</v>
      </c>
      <c r="G4005" s="4" t="s">
        <v>8</v>
      </c>
      <c r="H4005">
        <v>1</v>
      </c>
      <c r="I4005">
        <f t="shared" si="248"/>
        <v>0</v>
      </c>
      <c r="J4005">
        <f t="shared" si="249"/>
        <v>0</v>
      </c>
      <c r="K4005">
        <f t="shared" si="250"/>
        <v>0</v>
      </c>
      <c r="L4005">
        <f t="shared" si="251"/>
        <v>1</v>
      </c>
    </row>
    <row r="4006" spans="1:12" ht="13.2" x14ac:dyDescent="0.25">
      <c r="A4006" s="2">
        <v>45111</v>
      </c>
      <c r="B4006" s="3">
        <v>0.5618171296296296</v>
      </c>
      <c r="C4006" s="4">
        <v>1302</v>
      </c>
      <c r="D4006" s="4">
        <v>290186670</v>
      </c>
      <c r="E4006" s="4">
        <v>1</v>
      </c>
      <c r="F4006" s="4" t="s">
        <v>7</v>
      </c>
      <c r="G4006" s="4" t="s">
        <v>8</v>
      </c>
      <c r="H4006">
        <v>1</v>
      </c>
      <c r="I4006">
        <f t="shared" si="248"/>
        <v>0</v>
      </c>
      <c r="J4006">
        <f t="shared" si="249"/>
        <v>0</v>
      </c>
      <c r="K4006">
        <f t="shared" si="250"/>
        <v>0</v>
      </c>
      <c r="L4006">
        <f t="shared" si="251"/>
        <v>1</v>
      </c>
    </row>
    <row r="4007" spans="1:12" ht="13.2" x14ac:dyDescent="0.25">
      <c r="A4007" s="2">
        <v>45111</v>
      </c>
      <c r="B4007" s="3">
        <v>0.55512731481481481</v>
      </c>
      <c r="C4007" s="4">
        <v>1002</v>
      </c>
      <c r="D4007" s="4">
        <v>290169948</v>
      </c>
      <c r="E4007" s="4">
        <v>1</v>
      </c>
      <c r="F4007" s="4" t="s">
        <v>7</v>
      </c>
      <c r="G4007" s="4" t="s">
        <v>8</v>
      </c>
      <c r="H4007">
        <v>1</v>
      </c>
      <c r="I4007">
        <f t="shared" si="248"/>
        <v>0</v>
      </c>
      <c r="J4007">
        <f t="shared" si="249"/>
        <v>0</v>
      </c>
      <c r="K4007">
        <f t="shared" si="250"/>
        <v>0</v>
      </c>
      <c r="L4007">
        <f t="shared" si="251"/>
        <v>1</v>
      </c>
    </row>
    <row r="4008" spans="1:12" ht="13.2" x14ac:dyDescent="0.25">
      <c r="A4008" s="2">
        <v>45111</v>
      </c>
      <c r="B4008" s="3">
        <v>0.55023148148148149</v>
      </c>
      <c r="C4008" s="4">
        <v>1135</v>
      </c>
      <c r="D4008" s="4">
        <v>290156750</v>
      </c>
      <c r="E4008" s="4">
        <v>1</v>
      </c>
      <c r="F4008" s="4" t="s">
        <v>7</v>
      </c>
      <c r="G4008" s="4" t="s">
        <v>8</v>
      </c>
      <c r="H4008">
        <v>1</v>
      </c>
      <c r="I4008">
        <f t="shared" si="248"/>
        <v>0</v>
      </c>
      <c r="J4008">
        <f t="shared" si="249"/>
        <v>0</v>
      </c>
      <c r="K4008">
        <f t="shared" si="250"/>
        <v>0</v>
      </c>
      <c r="L4008">
        <f t="shared" si="251"/>
        <v>1</v>
      </c>
    </row>
    <row r="4009" spans="1:12" ht="13.2" x14ac:dyDescent="0.25">
      <c r="A4009" s="2">
        <v>45111</v>
      </c>
      <c r="B4009" s="3">
        <v>0.56805555555555554</v>
      </c>
      <c r="C4009" s="4">
        <v>1002</v>
      </c>
      <c r="D4009" s="4">
        <v>290200838</v>
      </c>
      <c r="E4009" s="4">
        <v>1</v>
      </c>
      <c r="F4009" s="4" t="s">
        <v>7</v>
      </c>
      <c r="G4009" s="4" t="s">
        <v>8</v>
      </c>
      <c r="H4009">
        <v>1</v>
      </c>
      <c r="I4009">
        <f t="shared" si="248"/>
        <v>0</v>
      </c>
      <c r="J4009">
        <f t="shared" si="249"/>
        <v>0</v>
      </c>
      <c r="K4009">
        <f t="shared" si="250"/>
        <v>0</v>
      </c>
      <c r="L4009">
        <f t="shared" si="251"/>
        <v>1</v>
      </c>
    </row>
    <row r="4010" spans="1:12" ht="13.2" x14ac:dyDescent="0.25">
      <c r="A4010" s="2">
        <v>45111</v>
      </c>
      <c r="B4010" s="3">
        <v>0.56822916666666667</v>
      </c>
      <c r="C4010" s="4">
        <v>1002</v>
      </c>
      <c r="D4010" s="4">
        <v>290201224</v>
      </c>
      <c r="E4010" s="4">
        <v>1</v>
      </c>
      <c r="F4010" s="4" t="s">
        <v>7</v>
      </c>
      <c r="G4010" s="4" t="s">
        <v>8</v>
      </c>
      <c r="H4010">
        <v>1</v>
      </c>
      <c r="I4010">
        <f t="shared" si="248"/>
        <v>0</v>
      </c>
      <c r="J4010">
        <f t="shared" si="249"/>
        <v>0</v>
      </c>
      <c r="K4010">
        <f t="shared" si="250"/>
        <v>0</v>
      </c>
      <c r="L4010">
        <f t="shared" si="251"/>
        <v>1</v>
      </c>
    </row>
    <row r="4011" spans="1:12" ht="13.2" x14ac:dyDescent="0.25">
      <c r="A4011" s="2">
        <v>45111</v>
      </c>
      <c r="B4011" s="3">
        <v>0.56912037037037033</v>
      </c>
      <c r="C4011" s="4">
        <v>1084</v>
      </c>
      <c r="D4011" s="4">
        <v>290203204</v>
      </c>
      <c r="E4011" s="4">
        <v>4</v>
      </c>
      <c r="F4011" s="4" t="s">
        <v>9</v>
      </c>
      <c r="G4011" s="4" t="s">
        <v>10</v>
      </c>
      <c r="H4011">
        <v>1</v>
      </c>
      <c r="I4011">
        <f t="shared" si="248"/>
        <v>1</v>
      </c>
      <c r="J4011">
        <f t="shared" si="249"/>
        <v>0</v>
      </c>
      <c r="K4011">
        <f t="shared" si="250"/>
        <v>0</v>
      </c>
      <c r="L4011">
        <f t="shared" si="251"/>
        <v>0</v>
      </c>
    </row>
    <row r="4012" spans="1:12" ht="13.2" x14ac:dyDescent="0.25">
      <c r="A4012" s="2">
        <v>45111</v>
      </c>
      <c r="B4012" s="3">
        <v>0.57307870370370373</v>
      </c>
      <c r="C4012" s="4">
        <v>1463</v>
      </c>
      <c r="D4012" s="4">
        <v>290211721</v>
      </c>
      <c r="E4012" s="4">
        <v>1</v>
      </c>
      <c r="F4012" s="4" t="s">
        <v>9</v>
      </c>
      <c r="G4012" s="4" t="s">
        <v>11</v>
      </c>
      <c r="H4012">
        <v>0</v>
      </c>
      <c r="I4012">
        <f t="shared" si="248"/>
        <v>0</v>
      </c>
      <c r="J4012">
        <f t="shared" si="249"/>
        <v>1</v>
      </c>
      <c r="K4012">
        <f t="shared" si="250"/>
        <v>0</v>
      </c>
      <c r="L4012">
        <f t="shared" si="251"/>
        <v>0</v>
      </c>
    </row>
    <row r="4013" spans="1:12" ht="13.2" x14ac:dyDescent="0.25">
      <c r="A4013" s="2">
        <v>45111</v>
      </c>
      <c r="B4013" s="3">
        <v>0.56951388888888888</v>
      </c>
      <c r="C4013" s="4">
        <v>1200</v>
      </c>
      <c r="D4013" s="4">
        <v>290204123</v>
      </c>
      <c r="E4013" s="4">
        <v>1</v>
      </c>
      <c r="F4013" s="4" t="s">
        <v>7</v>
      </c>
      <c r="G4013" s="4" t="s">
        <v>8</v>
      </c>
      <c r="H4013">
        <v>1</v>
      </c>
      <c r="I4013">
        <f t="shared" si="248"/>
        <v>0</v>
      </c>
      <c r="J4013">
        <f t="shared" si="249"/>
        <v>0</v>
      </c>
      <c r="K4013">
        <f t="shared" si="250"/>
        <v>0</v>
      </c>
      <c r="L4013">
        <f t="shared" si="251"/>
        <v>1</v>
      </c>
    </row>
    <row r="4014" spans="1:12" ht="13.2" x14ac:dyDescent="0.25">
      <c r="A4014" s="2">
        <v>45111</v>
      </c>
      <c r="B4014" s="3">
        <v>0.56909722222222225</v>
      </c>
      <c r="C4014" s="4">
        <v>1463</v>
      </c>
      <c r="D4014" s="4">
        <v>290203152</v>
      </c>
      <c r="E4014" s="4">
        <v>1</v>
      </c>
      <c r="F4014" s="4" t="s">
        <v>7</v>
      </c>
      <c r="G4014" s="4" t="s">
        <v>8</v>
      </c>
      <c r="H4014">
        <v>0</v>
      </c>
      <c r="I4014">
        <f t="shared" si="248"/>
        <v>0</v>
      </c>
      <c r="J4014">
        <f t="shared" si="249"/>
        <v>0</v>
      </c>
      <c r="K4014">
        <f t="shared" si="250"/>
        <v>0</v>
      </c>
      <c r="L4014">
        <f t="shared" si="251"/>
        <v>1</v>
      </c>
    </row>
    <row r="4015" spans="1:12" ht="13.2" x14ac:dyDescent="0.25">
      <c r="A4015" s="2">
        <v>45111</v>
      </c>
      <c r="B4015" s="3">
        <v>0.5747106481481481</v>
      </c>
      <c r="C4015" s="4">
        <v>1302</v>
      </c>
      <c r="D4015" s="4">
        <v>290215062</v>
      </c>
      <c r="E4015" s="4">
        <v>1</v>
      </c>
      <c r="F4015" s="4" t="s">
        <v>7</v>
      </c>
      <c r="G4015" s="4" t="s">
        <v>8</v>
      </c>
      <c r="H4015">
        <v>1</v>
      </c>
      <c r="I4015">
        <f t="shared" si="248"/>
        <v>0</v>
      </c>
      <c r="J4015">
        <f t="shared" si="249"/>
        <v>0</v>
      </c>
      <c r="K4015">
        <f t="shared" si="250"/>
        <v>0</v>
      </c>
      <c r="L4015">
        <f t="shared" si="251"/>
        <v>1</v>
      </c>
    </row>
    <row r="4016" spans="1:12" ht="13.2" x14ac:dyDescent="0.25">
      <c r="A4016" s="2">
        <v>45111</v>
      </c>
      <c r="B4016" s="3">
        <v>0.57890046296296294</v>
      </c>
      <c r="C4016" s="4">
        <v>1002</v>
      </c>
      <c r="D4016" s="4">
        <v>290223015</v>
      </c>
      <c r="E4016" s="4">
        <v>1</v>
      </c>
      <c r="F4016" s="4" t="s">
        <v>7</v>
      </c>
      <c r="G4016" s="4" t="s">
        <v>8</v>
      </c>
      <c r="H4016">
        <v>1</v>
      </c>
      <c r="I4016">
        <f t="shared" si="248"/>
        <v>0</v>
      </c>
      <c r="J4016">
        <f t="shared" si="249"/>
        <v>0</v>
      </c>
      <c r="K4016">
        <f t="shared" si="250"/>
        <v>0</v>
      </c>
      <c r="L4016">
        <f t="shared" si="251"/>
        <v>1</v>
      </c>
    </row>
    <row r="4017" spans="1:12" ht="13.2" x14ac:dyDescent="0.25">
      <c r="A4017" s="2">
        <v>45111</v>
      </c>
      <c r="B4017" s="3">
        <v>0.57633101851851853</v>
      </c>
      <c r="C4017" s="4">
        <v>1396</v>
      </c>
      <c r="D4017" s="4">
        <v>290218111</v>
      </c>
      <c r="E4017" s="4">
        <v>1</v>
      </c>
      <c r="F4017" s="4" t="s">
        <v>9</v>
      </c>
      <c r="G4017" s="4" t="s">
        <v>10</v>
      </c>
      <c r="H4017">
        <v>0</v>
      </c>
      <c r="I4017">
        <f t="shared" si="248"/>
        <v>1</v>
      </c>
      <c r="J4017">
        <f t="shared" si="249"/>
        <v>0</v>
      </c>
      <c r="K4017">
        <f t="shared" si="250"/>
        <v>0</v>
      </c>
      <c r="L4017">
        <f t="shared" si="251"/>
        <v>0</v>
      </c>
    </row>
    <row r="4018" spans="1:12" ht="13.2" x14ac:dyDescent="0.25">
      <c r="A4018" s="2">
        <v>45111</v>
      </c>
      <c r="B4018" s="3">
        <v>0.57983796296296297</v>
      </c>
      <c r="C4018" s="4">
        <v>1200</v>
      </c>
      <c r="D4018" s="4">
        <v>290224725</v>
      </c>
      <c r="E4018" s="4">
        <v>1</v>
      </c>
      <c r="F4018" s="4" t="s">
        <v>7</v>
      </c>
      <c r="G4018" s="4" t="s">
        <v>8</v>
      </c>
      <c r="H4018">
        <v>1</v>
      </c>
      <c r="I4018">
        <f t="shared" si="248"/>
        <v>0</v>
      </c>
      <c r="J4018">
        <f t="shared" si="249"/>
        <v>0</v>
      </c>
      <c r="K4018">
        <f t="shared" si="250"/>
        <v>0</v>
      </c>
      <c r="L4018">
        <f t="shared" si="251"/>
        <v>1</v>
      </c>
    </row>
    <row r="4019" spans="1:12" ht="13.2" x14ac:dyDescent="0.25">
      <c r="A4019" s="2">
        <v>45111</v>
      </c>
      <c r="B4019" s="3">
        <v>0.55851851851851853</v>
      </c>
      <c r="C4019" s="4">
        <v>1463</v>
      </c>
      <c r="D4019" s="4">
        <v>290178639</v>
      </c>
      <c r="E4019" s="4">
        <v>1</v>
      </c>
      <c r="F4019" s="4" t="s">
        <v>7</v>
      </c>
      <c r="G4019" s="4" t="s">
        <v>8</v>
      </c>
      <c r="H4019">
        <v>0</v>
      </c>
      <c r="I4019">
        <f t="shared" si="248"/>
        <v>0</v>
      </c>
      <c r="J4019">
        <f t="shared" si="249"/>
        <v>0</v>
      </c>
      <c r="K4019">
        <f t="shared" si="250"/>
        <v>0</v>
      </c>
      <c r="L4019">
        <f t="shared" si="251"/>
        <v>1</v>
      </c>
    </row>
    <row r="4020" spans="1:12" ht="13.2" x14ac:dyDescent="0.25">
      <c r="A4020" s="2">
        <v>45111</v>
      </c>
      <c r="B4020" s="3">
        <v>0.57678240740740738</v>
      </c>
      <c r="C4020" s="4">
        <v>1074</v>
      </c>
      <c r="D4020" s="4">
        <v>290219004</v>
      </c>
      <c r="E4020" s="4">
        <v>1</v>
      </c>
      <c r="F4020" s="4" t="s">
        <v>7</v>
      </c>
      <c r="G4020" s="4" t="s">
        <v>8</v>
      </c>
      <c r="H4020">
        <v>1</v>
      </c>
      <c r="I4020">
        <f t="shared" si="248"/>
        <v>0</v>
      </c>
      <c r="J4020">
        <f t="shared" si="249"/>
        <v>0</v>
      </c>
      <c r="K4020">
        <f t="shared" si="250"/>
        <v>0</v>
      </c>
      <c r="L4020">
        <f t="shared" si="251"/>
        <v>1</v>
      </c>
    </row>
    <row r="4021" spans="1:12" ht="13.2" x14ac:dyDescent="0.25">
      <c r="A4021" s="2">
        <v>45111</v>
      </c>
      <c r="B4021" s="3">
        <v>0.57976851851851852</v>
      </c>
      <c r="C4021" s="4">
        <v>1463</v>
      </c>
      <c r="D4021" s="4">
        <v>290224594</v>
      </c>
      <c r="E4021" s="4">
        <v>1</v>
      </c>
      <c r="F4021" s="4" t="s">
        <v>7</v>
      </c>
      <c r="G4021" s="4" t="s">
        <v>8</v>
      </c>
      <c r="H4021">
        <v>0</v>
      </c>
      <c r="I4021">
        <f t="shared" si="248"/>
        <v>0</v>
      </c>
      <c r="J4021">
        <f t="shared" si="249"/>
        <v>0</v>
      </c>
      <c r="K4021">
        <f t="shared" si="250"/>
        <v>0</v>
      </c>
      <c r="L4021">
        <f t="shared" si="251"/>
        <v>1</v>
      </c>
    </row>
    <row r="4022" spans="1:12" ht="13.2" x14ac:dyDescent="0.25">
      <c r="A4022" s="2">
        <v>45111</v>
      </c>
      <c r="B4022" s="3">
        <v>0.58416666666666661</v>
      </c>
      <c r="C4022" s="4">
        <v>1084</v>
      </c>
      <c r="D4022" s="4">
        <v>290231952</v>
      </c>
      <c r="E4022" s="4">
        <v>7</v>
      </c>
      <c r="F4022" s="4" t="s">
        <v>9</v>
      </c>
      <c r="G4022" s="4" t="s">
        <v>10</v>
      </c>
      <c r="H4022">
        <v>1</v>
      </c>
      <c r="I4022">
        <f t="shared" si="248"/>
        <v>1</v>
      </c>
      <c r="J4022">
        <f t="shared" si="249"/>
        <v>0</v>
      </c>
      <c r="K4022">
        <f t="shared" si="250"/>
        <v>0</v>
      </c>
      <c r="L4022">
        <f t="shared" si="251"/>
        <v>0</v>
      </c>
    </row>
    <row r="4023" spans="1:12" ht="13.2" x14ac:dyDescent="0.25">
      <c r="A4023" s="2">
        <v>45111</v>
      </c>
      <c r="B4023" s="3">
        <v>0.5882060185185185</v>
      </c>
      <c r="C4023" s="4">
        <v>1117</v>
      </c>
      <c r="D4023" s="4">
        <v>290238458</v>
      </c>
      <c r="E4023" s="4">
        <v>1</v>
      </c>
      <c r="F4023" s="4" t="s">
        <v>7</v>
      </c>
      <c r="G4023" s="4" t="s">
        <v>8</v>
      </c>
      <c r="H4023">
        <v>1</v>
      </c>
      <c r="I4023">
        <f t="shared" si="248"/>
        <v>0</v>
      </c>
      <c r="J4023">
        <f t="shared" si="249"/>
        <v>0</v>
      </c>
      <c r="K4023">
        <f t="shared" si="250"/>
        <v>0</v>
      </c>
      <c r="L4023">
        <f t="shared" si="251"/>
        <v>1</v>
      </c>
    </row>
    <row r="4024" spans="1:12" ht="13.2" x14ac:dyDescent="0.25">
      <c r="A4024" s="2">
        <v>45111</v>
      </c>
      <c r="B4024" s="3">
        <v>0.56479166666666669</v>
      </c>
      <c r="C4024" s="4">
        <v>1145</v>
      </c>
      <c r="D4024" s="4">
        <v>290193488</v>
      </c>
      <c r="E4024" s="4">
        <v>1</v>
      </c>
      <c r="F4024" s="4" t="s">
        <v>7</v>
      </c>
      <c r="G4024" s="4" t="s">
        <v>8</v>
      </c>
      <c r="H4024">
        <v>1</v>
      </c>
      <c r="I4024">
        <f t="shared" si="248"/>
        <v>0</v>
      </c>
      <c r="J4024">
        <f t="shared" si="249"/>
        <v>0</v>
      </c>
      <c r="K4024">
        <f t="shared" si="250"/>
        <v>0</v>
      </c>
      <c r="L4024">
        <f t="shared" si="251"/>
        <v>1</v>
      </c>
    </row>
    <row r="4025" spans="1:12" ht="13.2" x14ac:dyDescent="0.25">
      <c r="A4025" s="2">
        <v>45111</v>
      </c>
      <c r="B4025" s="3">
        <v>0.58883101851851849</v>
      </c>
      <c r="C4025" s="4">
        <v>1145</v>
      </c>
      <c r="D4025" s="4">
        <v>290239510</v>
      </c>
      <c r="E4025" s="4">
        <v>1</v>
      </c>
      <c r="F4025" s="4" t="s">
        <v>7</v>
      </c>
      <c r="G4025" s="4" t="s">
        <v>8</v>
      </c>
      <c r="H4025">
        <v>1</v>
      </c>
      <c r="I4025">
        <f t="shared" si="248"/>
        <v>0</v>
      </c>
      <c r="J4025">
        <f t="shared" si="249"/>
        <v>0</v>
      </c>
      <c r="K4025">
        <f t="shared" si="250"/>
        <v>0</v>
      </c>
      <c r="L4025">
        <f t="shared" si="251"/>
        <v>1</v>
      </c>
    </row>
    <row r="4026" spans="1:12" ht="13.2" x14ac:dyDescent="0.25">
      <c r="A4026" s="2">
        <v>45111</v>
      </c>
      <c r="B4026" s="3">
        <v>0.58899305555555559</v>
      </c>
      <c r="C4026" s="4">
        <v>1302</v>
      </c>
      <c r="D4026" s="4">
        <v>290239760</v>
      </c>
      <c r="E4026" s="4">
        <v>2</v>
      </c>
      <c r="F4026" s="4" t="s">
        <v>7</v>
      </c>
      <c r="G4026" s="4" t="s">
        <v>8</v>
      </c>
      <c r="H4026">
        <v>1</v>
      </c>
      <c r="I4026">
        <f t="shared" si="248"/>
        <v>0</v>
      </c>
      <c r="J4026">
        <f t="shared" si="249"/>
        <v>0</v>
      </c>
      <c r="K4026">
        <f t="shared" si="250"/>
        <v>0</v>
      </c>
      <c r="L4026">
        <f t="shared" si="251"/>
        <v>1</v>
      </c>
    </row>
    <row r="4027" spans="1:12" ht="13.2" x14ac:dyDescent="0.25">
      <c r="A4027" s="2">
        <v>45111</v>
      </c>
      <c r="B4027" s="3">
        <v>0.59240740740740738</v>
      </c>
      <c r="C4027" s="4">
        <v>1302</v>
      </c>
      <c r="D4027" s="4">
        <v>290244878</v>
      </c>
      <c r="E4027" s="4">
        <v>1</v>
      </c>
      <c r="F4027" s="4" t="s">
        <v>7</v>
      </c>
      <c r="G4027" s="4" t="s">
        <v>8</v>
      </c>
      <c r="H4027">
        <v>1</v>
      </c>
      <c r="I4027">
        <f t="shared" si="248"/>
        <v>0</v>
      </c>
      <c r="J4027">
        <f t="shared" si="249"/>
        <v>0</v>
      </c>
      <c r="K4027">
        <f t="shared" si="250"/>
        <v>0</v>
      </c>
      <c r="L4027">
        <f t="shared" si="251"/>
        <v>1</v>
      </c>
    </row>
    <row r="4028" spans="1:12" ht="13.2" x14ac:dyDescent="0.25">
      <c r="A4028" s="2">
        <v>45111</v>
      </c>
      <c r="B4028" s="3">
        <v>0.59436342592592595</v>
      </c>
      <c r="C4028" s="4">
        <v>1200</v>
      </c>
      <c r="D4028" s="4">
        <v>290247536</v>
      </c>
      <c r="E4028" s="4">
        <v>1</v>
      </c>
      <c r="F4028" s="4" t="s">
        <v>7</v>
      </c>
      <c r="G4028" s="4" t="s">
        <v>8</v>
      </c>
      <c r="H4028">
        <v>1</v>
      </c>
      <c r="I4028">
        <f t="shared" si="248"/>
        <v>0</v>
      </c>
      <c r="J4028">
        <f t="shared" si="249"/>
        <v>0</v>
      </c>
      <c r="K4028">
        <f t="shared" si="250"/>
        <v>0</v>
      </c>
      <c r="L4028">
        <f t="shared" si="251"/>
        <v>1</v>
      </c>
    </row>
    <row r="4029" spans="1:12" ht="13.2" x14ac:dyDescent="0.25">
      <c r="A4029" s="2">
        <v>45111</v>
      </c>
      <c r="B4029" s="3">
        <v>0.59636574074074078</v>
      </c>
      <c r="C4029" s="4">
        <v>1180</v>
      </c>
      <c r="D4029" s="4">
        <v>290250038</v>
      </c>
      <c r="E4029" s="4">
        <v>1</v>
      </c>
      <c r="F4029" s="4" t="s">
        <v>9</v>
      </c>
      <c r="G4029" s="4" t="s">
        <v>8</v>
      </c>
      <c r="H4029">
        <v>0</v>
      </c>
      <c r="I4029">
        <f t="shared" si="248"/>
        <v>0</v>
      </c>
      <c r="J4029">
        <f t="shared" si="249"/>
        <v>0</v>
      </c>
      <c r="K4029">
        <f t="shared" si="250"/>
        <v>1</v>
      </c>
      <c r="L4029">
        <f t="shared" si="251"/>
        <v>0</v>
      </c>
    </row>
    <row r="4030" spans="1:12" ht="13.2" x14ac:dyDescent="0.25">
      <c r="A4030" s="2">
        <v>45111</v>
      </c>
      <c r="B4030" s="3">
        <v>0.5951157407407407</v>
      </c>
      <c r="C4030" s="4">
        <v>1302</v>
      </c>
      <c r="D4030" s="4">
        <v>290248524</v>
      </c>
      <c r="E4030" s="4">
        <v>1</v>
      </c>
      <c r="F4030" s="4" t="s">
        <v>7</v>
      </c>
      <c r="G4030" s="4" t="s">
        <v>8</v>
      </c>
      <c r="H4030">
        <v>1</v>
      </c>
      <c r="I4030">
        <f t="shared" si="248"/>
        <v>0</v>
      </c>
      <c r="J4030">
        <f t="shared" si="249"/>
        <v>0</v>
      </c>
      <c r="K4030">
        <f t="shared" si="250"/>
        <v>0</v>
      </c>
      <c r="L4030">
        <f t="shared" si="251"/>
        <v>1</v>
      </c>
    </row>
    <row r="4031" spans="1:12" ht="13.2" x14ac:dyDescent="0.25">
      <c r="A4031" s="2">
        <v>45111</v>
      </c>
      <c r="B4031" s="3">
        <v>0.59877314814814819</v>
      </c>
      <c r="C4031" s="4">
        <v>1117</v>
      </c>
      <c r="D4031" s="4">
        <v>290252719</v>
      </c>
      <c r="E4031" s="4">
        <v>1</v>
      </c>
      <c r="F4031" s="4" t="s">
        <v>7</v>
      </c>
      <c r="G4031" s="4" t="s">
        <v>8</v>
      </c>
      <c r="H4031">
        <v>1</v>
      </c>
      <c r="I4031">
        <f t="shared" si="248"/>
        <v>0</v>
      </c>
      <c r="J4031">
        <f t="shared" si="249"/>
        <v>0</v>
      </c>
      <c r="K4031">
        <f t="shared" si="250"/>
        <v>0</v>
      </c>
      <c r="L4031">
        <f t="shared" si="251"/>
        <v>1</v>
      </c>
    </row>
    <row r="4032" spans="1:12" ht="13.2" x14ac:dyDescent="0.25">
      <c r="A4032" s="2">
        <v>45111</v>
      </c>
      <c r="B4032" s="3">
        <v>0.59968750000000004</v>
      </c>
      <c r="C4032" s="4">
        <v>1117</v>
      </c>
      <c r="D4032" s="4">
        <v>290253700</v>
      </c>
      <c r="E4032" s="4">
        <v>1</v>
      </c>
      <c r="F4032" s="4" t="s">
        <v>7</v>
      </c>
      <c r="G4032" s="4" t="s">
        <v>8</v>
      </c>
      <c r="H4032">
        <v>1</v>
      </c>
      <c r="I4032">
        <f t="shared" si="248"/>
        <v>0</v>
      </c>
      <c r="J4032">
        <f t="shared" si="249"/>
        <v>0</v>
      </c>
      <c r="K4032">
        <f t="shared" si="250"/>
        <v>0</v>
      </c>
      <c r="L4032">
        <f t="shared" si="251"/>
        <v>1</v>
      </c>
    </row>
    <row r="4033" spans="1:12" ht="13.2" x14ac:dyDescent="0.25">
      <c r="A4033" s="2">
        <v>45111</v>
      </c>
      <c r="B4033" s="3">
        <v>0.60247685185185185</v>
      </c>
      <c r="C4033" s="4">
        <v>1302</v>
      </c>
      <c r="D4033" s="4">
        <v>290256544</v>
      </c>
      <c r="E4033" s="4">
        <v>2</v>
      </c>
      <c r="F4033" s="4" t="s">
        <v>7</v>
      </c>
      <c r="G4033" s="4" t="s">
        <v>8</v>
      </c>
      <c r="H4033">
        <v>1</v>
      </c>
      <c r="I4033">
        <f t="shared" si="248"/>
        <v>0</v>
      </c>
      <c r="J4033">
        <f t="shared" si="249"/>
        <v>0</v>
      </c>
      <c r="K4033">
        <f t="shared" si="250"/>
        <v>0</v>
      </c>
      <c r="L4033">
        <f t="shared" si="251"/>
        <v>1</v>
      </c>
    </row>
    <row r="4034" spans="1:12" ht="13.2" x14ac:dyDescent="0.25">
      <c r="A4034" s="2">
        <v>45111</v>
      </c>
      <c r="B4034" s="3">
        <v>0.61361111111111111</v>
      </c>
      <c r="C4034" s="4">
        <v>1212</v>
      </c>
      <c r="D4034" s="4">
        <v>290265709</v>
      </c>
      <c r="E4034" s="4">
        <v>1</v>
      </c>
      <c r="F4034" s="4" t="s">
        <v>9</v>
      </c>
      <c r="G4034" s="4" t="s">
        <v>10</v>
      </c>
      <c r="H4034">
        <v>0</v>
      </c>
      <c r="I4034">
        <f t="shared" si="248"/>
        <v>1</v>
      </c>
      <c r="J4034">
        <f t="shared" si="249"/>
        <v>0</v>
      </c>
      <c r="K4034">
        <f t="shared" si="250"/>
        <v>0</v>
      </c>
      <c r="L4034">
        <f t="shared" si="251"/>
        <v>0</v>
      </c>
    </row>
    <row r="4035" spans="1:12" ht="13.2" x14ac:dyDescent="0.25">
      <c r="A4035" s="2">
        <v>45111</v>
      </c>
      <c r="B4035" s="3">
        <v>0.61640046296296291</v>
      </c>
      <c r="C4035" s="4">
        <v>1135</v>
      </c>
      <c r="D4035" s="4">
        <v>290267600</v>
      </c>
      <c r="E4035" s="4">
        <v>6</v>
      </c>
      <c r="F4035" s="4" t="s">
        <v>9</v>
      </c>
      <c r="G4035" s="4" t="s">
        <v>8</v>
      </c>
      <c r="H4035">
        <v>1</v>
      </c>
      <c r="I4035">
        <f t="shared" ref="I4035:I4098" si="252">IF($G4035=$N$2,1,0)</f>
        <v>0</v>
      </c>
      <c r="J4035">
        <f t="shared" ref="J4035:J4098" si="253">IF($G4035=$N$3,1,0)</f>
        <v>0</v>
      </c>
      <c r="K4035">
        <f t="shared" ref="K4035:K4098" si="254">IF($F4035=$N$1, IF($G4035=$N$4,1,0),0)</f>
        <v>1</v>
      </c>
      <c r="L4035">
        <f t="shared" ref="L4035:L4098" si="255">IF($F4035&lt;&gt;$N$1, IF($G4035=$N$4,1,0),0)</f>
        <v>0</v>
      </c>
    </row>
    <row r="4036" spans="1:12" ht="13.2" x14ac:dyDescent="0.25">
      <c r="A4036" s="2">
        <v>45111</v>
      </c>
      <c r="B4036" s="3">
        <v>0.61936342592592597</v>
      </c>
      <c r="C4036" s="4">
        <v>1129</v>
      </c>
      <c r="D4036" s="4">
        <v>290269508</v>
      </c>
      <c r="E4036" s="4">
        <v>1</v>
      </c>
      <c r="F4036" s="4" t="s">
        <v>7</v>
      </c>
      <c r="G4036" s="4" t="s">
        <v>8</v>
      </c>
      <c r="H4036">
        <v>1</v>
      </c>
      <c r="I4036">
        <f t="shared" si="252"/>
        <v>0</v>
      </c>
      <c r="J4036">
        <f t="shared" si="253"/>
        <v>0</v>
      </c>
      <c r="K4036">
        <f t="shared" si="254"/>
        <v>0</v>
      </c>
      <c r="L4036">
        <f t="shared" si="255"/>
        <v>1</v>
      </c>
    </row>
    <row r="4037" spans="1:12" ht="13.2" x14ac:dyDescent="0.25">
      <c r="A4037" s="2">
        <v>45111</v>
      </c>
      <c r="B4037" s="3">
        <v>0.62197916666666664</v>
      </c>
      <c r="C4037" s="4">
        <v>1307</v>
      </c>
      <c r="D4037" s="4">
        <v>290271047</v>
      </c>
      <c r="E4037" s="4">
        <v>1</v>
      </c>
      <c r="F4037" s="4" t="s">
        <v>9</v>
      </c>
      <c r="G4037" s="4" t="s">
        <v>11</v>
      </c>
      <c r="H4037">
        <v>0</v>
      </c>
      <c r="I4037">
        <f t="shared" si="252"/>
        <v>0</v>
      </c>
      <c r="J4037">
        <f t="shared" si="253"/>
        <v>1</v>
      </c>
      <c r="K4037">
        <f t="shared" si="254"/>
        <v>0</v>
      </c>
      <c r="L4037">
        <f t="shared" si="255"/>
        <v>0</v>
      </c>
    </row>
    <row r="4038" spans="1:12" ht="13.2" x14ac:dyDescent="0.25">
      <c r="A4038" s="2">
        <v>45111</v>
      </c>
      <c r="B4038" s="3">
        <v>0.63384259259259257</v>
      </c>
      <c r="C4038" s="4">
        <v>1200</v>
      </c>
      <c r="D4038" s="4">
        <v>290277096</v>
      </c>
      <c r="E4038" s="4">
        <v>1</v>
      </c>
      <c r="F4038" s="4" t="s">
        <v>7</v>
      </c>
      <c r="G4038" s="4" t="s">
        <v>8</v>
      </c>
      <c r="H4038">
        <v>1</v>
      </c>
      <c r="I4038">
        <f t="shared" si="252"/>
        <v>0</v>
      </c>
      <c r="J4038">
        <f t="shared" si="253"/>
        <v>0</v>
      </c>
      <c r="K4038">
        <f t="shared" si="254"/>
        <v>0</v>
      </c>
      <c r="L4038">
        <f t="shared" si="255"/>
        <v>1</v>
      </c>
    </row>
    <row r="4039" spans="1:12" ht="13.2" x14ac:dyDescent="0.25">
      <c r="A4039" s="2">
        <v>45111</v>
      </c>
      <c r="B4039" s="3">
        <v>0.63275462962962958</v>
      </c>
      <c r="C4039" s="4">
        <v>1084</v>
      </c>
      <c r="D4039" s="4">
        <v>290276573</v>
      </c>
      <c r="E4039" s="4">
        <v>1</v>
      </c>
      <c r="F4039" s="4" t="s">
        <v>7</v>
      </c>
      <c r="G4039" s="4" t="s">
        <v>8</v>
      </c>
      <c r="H4039">
        <v>1</v>
      </c>
      <c r="I4039">
        <f t="shared" si="252"/>
        <v>0</v>
      </c>
      <c r="J4039">
        <f t="shared" si="253"/>
        <v>0</v>
      </c>
      <c r="K4039">
        <f t="shared" si="254"/>
        <v>0</v>
      </c>
      <c r="L4039">
        <f t="shared" si="255"/>
        <v>1</v>
      </c>
    </row>
    <row r="4040" spans="1:12" ht="13.2" x14ac:dyDescent="0.25">
      <c r="A4040" s="2">
        <v>45111</v>
      </c>
      <c r="B4040" s="3">
        <v>0.65500000000000003</v>
      </c>
      <c r="C4040" s="4">
        <v>1129</v>
      </c>
      <c r="D4040" s="4">
        <v>290286992</v>
      </c>
      <c r="E4040" s="4">
        <v>1</v>
      </c>
      <c r="F4040" s="4" t="s">
        <v>7</v>
      </c>
      <c r="G4040" s="4" t="s">
        <v>8</v>
      </c>
      <c r="H4040">
        <v>1</v>
      </c>
      <c r="I4040">
        <f t="shared" si="252"/>
        <v>0</v>
      </c>
      <c r="J4040">
        <f t="shared" si="253"/>
        <v>0</v>
      </c>
      <c r="K4040">
        <f t="shared" si="254"/>
        <v>0</v>
      </c>
      <c r="L4040">
        <f t="shared" si="255"/>
        <v>1</v>
      </c>
    </row>
    <row r="4041" spans="1:12" ht="13.2" x14ac:dyDescent="0.25">
      <c r="A4041" s="2">
        <v>45111</v>
      </c>
      <c r="B4041" s="3">
        <v>0.66806712962962966</v>
      </c>
      <c r="C4041" s="4">
        <v>1135</v>
      </c>
      <c r="D4041" s="4">
        <v>290293762</v>
      </c>
      <c r="E4041" s="4">
        <v>1</v>
      </c>
      <c r="F4041" s="4" t="s">
        <v>9</v>
      </c>
      <c r="G4041" s="4" t="s">
        <v>13</v>
      </c>
      <c r="H4041">
        <v>1</v>
      </c>
      <c r="I4041">
        <f t="shared" si="252"/>
        <v>0</v>
      </c>
      <c r="J4041">
        <f t="shared" si="253"/>
        <v>0</v>
      </c>
      <c r="K4041">
        <f t="shared" si="254"/>
        <v>0</v>
      </c>
      <c r="L4041">
        <f t="shared" si="255"/>
        <v>0</v>
      </c>
    </row>
    <row r="4042" spans="1:12" ht="13.2" x14ac:dyDescent="0.25">
      <c r="A4042" s="2">
        <v>45111</v>
      </c>
      <c r="B4042" s="3">
        <v>0.67511574074074077</v>
      </c>
      <c r="C4042" s="4">
        <v>1302</v>
      </c>
      <c r="D4042" s="4">
        <v>290299014</v>
      </c>
      <c r="E4042" s="4">
        <v>1</v>
      </c>
      <c r="F4042" s="4" t="s">
        <v>7</v>
      </c>
      <c r="G4042" s="4" t="s">
        <v>8</v>
      </c>
      <c r="H4042">
        <v>1</v>
      </c>
      <c r="I4042">
        <f t="shared" si="252"/>
        <v>0</v>
      </c>
      <c r="J4042">
        <f t="shared" si="253"/>
        <v>0</v>
      </c>
      <c r="K4042">
        <f t="shared" si="254"/>
        <v>0</v>
      </c>
      <c r="L4042">
        <f t="shared" si="255"/>
        <v>1</v>
      </c>
    </row>
    <row r="4043" spans="1:12" ht="13.2" x14ac:dyDescent="0.25">
      <c r="A4043" s="2">
        <v>45111</v>
      </c>
      <c r="B4043" s="3">
        <v>0.6784606481481481</v>
      </c>
      <c r="C4043" s="4">
        <v>1094</v>
      </c>
      <c r="D4043" s="4">
        <v>290301547</v>
      </c>
      <c r="E4043" s="4">
        <v>1</v>
      </c>
      <c r="F4043" s="4" t="s">
        <v>7</v>
      </c>
      <c r="G4043" s="4" t="s">
        <v>8</v>
      </c>
      <c r="H4043">
        <v>1</v>
      </c>
      <c r="I4043">
        <f t="shared" si="252"/>
        <v>0</v>
      </c>
      <c r="J4043">
        <f t="shared" si="253"/>
        <v>0</v>
      </c>
      <c r="K4043">
        <f t="shared" si="254"/>
        <v>0</v>
      </c>
      <c r="L4043">
        <f t="shared" si="255"/>
        <v>1</v>
      </c>
    </row>
    <row r="4044" spans="1:12" ht="13.2" x14ac:dyDescent="0.25">
      <c r="A4044" s="2">
        <v>45111</v>
      </c>
      <c r="B4044" s="3">
        <v>0.68083333333333329</v>
      </c>
      <c r="C4044" s="4">
        <v>1200</v>
      </c>
      <c r="D4044" s="4">
        <v>290303480</v>
      </c>
      <c r="E4044" s="4">
        <v>1</v>
      </c>
      <c r="F4044" s="4" t="s">
        <v>7</v>
      </c>
      <c r="G4044" s="4" t="s">
        <v>8</v>
      </c>
      <c r="H4044">
        <v>1</v>
      </c>
      <c r="I4044">
        <f t="shared" si="252"/>
        <v>0</v>
      </c>
      <c r="J4044">
        <f t="shared" si="253"/>
        <v>0</v>
      </c>
      <c r="K4044">
        <f t="shared" si="254"/>
        <v>0</v>
      </c>
      <c r="L4044">
        <f t="shared" si="255"/>
        <v>1</v>
      </c>
    </row>
    <row r="4045" spans="1:12" ht="13.2" x14ac:dyDescent="0.25">
      <c r="A4045" s="2">
        <v>45111</v>
      </c>
      <c r="B4045" s="3">
        <v>0.68395833333333333</v>
      </c>
      <c r="C4045" s="4">
        <v>1200</v>
      </c>
      <c r="D4045" s="4">
        <v>290305926</v>
      </c>
      <c r="E4045" s="4">
        <v>1</v>
      </c>
      <c r="F4045" s="4" t="s">
        <v>7</v>
      </c>
      <c r="G4045" s="4" t="s">
        <v>8</v>
      </c>
      <c r="H4045">
        <v>1</v>
      </c>
      <c r="I4045">
        <f t="shared" si="252"/>
        <v>0</v>
      </c>
      <c r="J4045">
        <f t="shared" si="253"/>
        <v>0</v>
      </c>
      <c r="K4045">
        <f t="shared" si="254"/>
        <v>0</v>
      </c>
      <c r="L4045">
        <f t="shared" si="255"/>
        <v>1</v>
      </c>
    </row>
    <row r="4046" spans="1:12" ht="13.2" x14ac:dyDescent="0.25">
      <c r="A4046" s="2">
        <v>45111</v>
      </c>
      <c r="B4046" s="3">
        <v>0.69218749999999996</v>
      </c>
      <c r="C4046" s="4">
        <v>1129</v>
      </c>
      <c r="D4046" s="4">
        <v>290312568</v>
      </c>
      <c r="E4046" s="4">
        <v>1</v>
      </c>
      <c r="F4046" s="4" t="s">
        <v>7</v>
      </c>
      <c r="G4046" s="4" t="s">
        <v>8</v>
      </c>
      <c r="H4046">
        <v>1</v>
      </c>
      <c r="I4046">
        <f t="shared" si="252"/>
        <v>0</v>
      </c>
      <c r="J4046">
        <f t="shared" si="253"/>
        <v>0</v>
      </c>
      <c r="K4046">
        <f t="shared" si="254"/>
        <v>0</v>
      </c>
      <c r="L4046">
        <f t="shared" si="255"/>
        <v>1</v>
      </c>
    </row>
    <row r="4047" spans="1:12" ht="13.2" x14ac:dyDescent="0.25">
      <c r="A4047" s="2">
        <v>45111</v>
      </c>
      <c r="B4047" s="3">
        <v>0.69741898148148151</v>
      </c>
      <c r="C4047" s="4">
        <v>1002</v>
      </c>
      <c r="D4047" s="4">
        <v>290317410</v>
      </c>
      <c r="E4047" s="4">
        <v>3</v>
      </c>
      <c r="F4047" s="4" t="s">
        <v>7</v>
      </c>
      <c r="G4047" s="4" t="s">
        <v>8</v>
      </c>
      <c r="H4047">
        <v>1</v>
      </c>
      <c r="I4047">
        <f t="shared" si="252"/>
        <v>0</v>
      </c>
      <c r="J4047">
        <f t="shared" si="253"/>
        <v>0</v>
      </c>
      <c r="K4047">
        <f t="shared" si="254"/>
        <v>0</v>
      </c>
      <c r="L4047">
        <f t="shared" si="255"/>
        <v>1</v>
      </c>
    </row>
    <row r="4048" spans="1:12" ht="13.2" x14ac:dyDescent="0.25">
      <c r="A4048" s="2">
        <v>45111</v>
      </c>
      <c r="B4048" s="3">
        <v>0.69724537037037038</v>
      </c>
      <c r="C4048" s="4">
        <v>1074</v>
      </c>
      <c r="D4048" s="4">
        <v>290317227</v>
      </c>
      <c r="E4048" s="4">
        <v>6</v>
      </c>
      <c r="F4048" s="4" t="s">
        <v>7</v>
      </c>
      <c r="G4048" s="4" t="s">
        <v>8</v>
      </c>
      <c r="H4048">
        <v>1</v>
      </c>
      <c r="I4048">
        <f t="shared" si="252"/>
        <v>0</v>
      </c>
      <c r="J4048">
        <f t="shared" si="253"/>
        <v>0</v>
      </c>
      <c r="K4048">
        <f t="shared" si="254"/>
        <v>0</v>
      </c>
      <c r="L4048">
        <f t="shared" si="255"/>
        <v>1</v>
      </c>
    </row>
    <row r="4049" spans="1:12" ht="13.2" x14ac:dyDescent="0.25">
      <c r="A4049" s="2">
        <v>45111</v>
      </c>
      <c r="B4049" s="3">
        <v>0.6994097222222222</v>
      </c>
      <c r="C4049" s="4">
        <v>1129</v>
      </c>
      <c r="D4049" s="4">
        <v>290319251</v>
      </c>
      <c r="E4049" s="4">
        <v>2</v>
      </c>
      <c r="F4049" s="4" t="s">
        <v>9</v>
      </c>
      <c r="G4049" s="4" t="s">
        <v>8</v>
      </c>
      <c r="H4049">
        <v>1</v>
      </c>
      <c r="I4049">
        <f t="shared" si="252"/>
        <v>0</v>
      </c>
      <c r="J4049">
        <f t="shared" si="253"/>
        <v>0</v>
      </c>
      <c r="K4049">
        <f t="shared" si="254"/>
        <v>1</v>
      </c>
      <c r="L4049">
        <f t="shared" si="255"/>
        <v>0</v>
      </c>
    </row>
    <row r="4050" spans="1:12" ht="13.2" x14ac:dyDescent="0.25">
      <c r="A4050" s="2">
        <v>45111</v>
      </c>
      <c r="B4050" s="3">
        <v>0.54489583333333336</v>
      </c>
      <c r="C4050" s="4">
        <v>1284</v>
      </c>
      <c r="D4050" s="4">
        <v>290142616</v>
      </c>
      <c r="E4050" s="4">
        <v>1</v>
      </c>
      <c r="F4050" s="4" t="s">
        <v>7</v>
      </c>
      <c r="G4050" s="4" t="s">
        <v>8</v>
      </c>
      <c r="H4050">
        <v>1</v>
      </c>
      <c r="I4050">
        <f t="shared" si="252"/>
        <v>0</v>
      </c>
      <c r="J4050">
        <f t="shared" si="253"/>
        <v>0</v>
      </c>
      <c r="K4050">
        <f t="shared" si="254"/>
        <v>0</v>
      </c>
      <c r="L4050">
        <f t="shared" si="255"/>
        <v>1</v>
      </c>
    </row>
    <row r="4051" spans="1:12" ht="13.2" x14ac:dyDescent="0.25">
      <c r="A4051" s="2">
        <v>45111</v>
      </c>
      <c r="B4051" s="3">
        <v>0.70351851851851854</v>
      </c>
      <c r="C4051" s="4">
        <v>1302</v>
      </c>
      <c r="D4051" s="4">
        <v>290322881</v>
      </c>
      <c r="E4051" s="4">
        <v>1</v>
      </c>
      <c r="F4051" s="4" t="s">
        <v>7</v>
      </c>
      <c r="G4051" s="4" t="s">
        <v>8</v>
      </c>
      <c r="H4051">
        <v>1</v>
      </c>
      <c r="I4051">
        <f t="shared" si="252"/>
        <v>0</v>
      </c>
      <c r="J4051">
        <f t="shared" si="253"/>
        <v>0</v>
      </c>
      <c r="K4051">
        <f t="shared" si="254"/>
        <v>0</v>
      </c>
      <c r="L4051">
        <f t="shared" si="255"/>
        <v>1</v>
      </c>
    </row>
    <row r="4052" spans="1:12" ht="13.2" x14ac:dyDescent="0.25">
      <c r="A4052" s="2">
        <v>45111</v>
      </c>
      <c r="B4052" s="3">
        <v>0.7051736111111111</v>
      </c>
      <c r="C4052" s="4">
        <v>1145</v>
      </c>
      <c r="D4052" s="4">
        <v>290324267</v>
      </c>
      <c r="E4052" s="4">
        <v>1</v>
      </c>
      <c r="F4052" s="4" t="s">
        <v>7</v>
      </c>
      <c r="G4052" s="4" t="s">
        <v>8</v>
      </c>
      <c r="H4052">
        <v>1</v>
      </c>
      <c r="I4052">
        <f t="shared" si="252"/>
        <v>0</v>
      </c>
      <c r="J4052">
        <f t="shared" si="253"/>
        <v>0</v>
      </c>
      <c r="K4052">
        <f t="shared" si="254"/>
        <v>0</v>
      </c>
      <c r="L4052">
        <f t="shared" si="255"/>
        <v>1</v>
      </c>
    </row>
    <row r="4053" spans="1:12" ht="13.2" x14ac:dyDescent="0.25">
      <c r="A4053" s="2">
        <v>45111</v>
      </c>
      <c r="B4053" s="3">
        <v>0.71412037037037035</v>
      </c>
      <c r="C4053" s="4">
        <v>1282</v>
      </c>
      <c r="D4053" s="4">
        <v>290332229</v>
      </c>
      <c r="E4053" s="4">
        <v>1</v>
      </c>
      <c r="F4053" s="4" t="s">
        <v>7</v>
      </c>
      <c r="G4053" s="4" t="s">
        <v>8</v>
      </c>
      <c r="H4053">
        <v>1</v>
      </c>
      <c r="I4053">
        <f t="shared" si="252"/>
        <v>0</v>
      </c>
      <c r="J4053">
        <f t="shared" si="253"/>
        <v>0</v>
      </c>
      <c r="K4053">
        <f t="shared" si="254"/>
        <v>0</v>
      </c>
      <c r="L4053">
        <f t="shared" si="255"/>
        <v>1</v>
      </c>
    </row>
    <row r="4054" spans="1:12" ht="13.2" x14ac:dyDescent="0.25">
      <c r="A4054" s="2">
        <v>45111</v>
      </c>
      <c r="B4054" s="3">
        <v>0.69015046296296301</v>
      </c>
      <c r="C4054" s="4">
        <v>1074</v>
      </c>
      <c r="D4054" s="4">
        <v>290310850</v>
      </c>
      <c r="E4054" s="4">
        <v>3</v>
      </c>
      <c r="F4054" s="4" t="s">
        <v>7</v>
      </c>
      <c r="G4054" s="4" t="s">
        <v>8</v>
      </c>
      <c r="H4054">
        <v>1</v>
      </c>
      <c r="I4054">
        <f t="shared" si="252"/>
        <v>0</v>
      </c>
      <c r="J4054">
        <f t="shared" si="253"/>
        <v>0</v>
      </c>
      <c r="K4054">
        <f t="shared" si="254"/>
        <v>0</v>
      </c>
      <c r="L4054">
        <f t="shared" si="255"/>
        <v>1</v>
      </c>
    </row>
    <row r="4055" spans="1:12" ht="13.2" x14ac:dyDescent="0.25">
      <c r="A4055" s="2">
        <v>45111</v>
      </c>
      <c r="B4055" s="3">
        <v>0.72221064814814817</v>
      </c>
      <c r="C4055" s="4">
        <v>1091</v>
      </c>
      <c r="D4055" s="4">
        <v>290339694</v>
      </c>
      <c r="E4055" s="4">
        <v>1</v>
      </c>
      <c r="F4055" s="4" t="s">
        <v>9</v>
      </c>
      <c r="G4055" s="4" t="s">
        <v>11</v>
      </c>
      <c r="H4055">
        <v>1</v>
      </c>
      <c r="I4055">
        <f t="shared" si="252"/>
        <v>0</v>
      </c>
      <c r="J4055">
        <f t="shared" si="253"/>
        <v>1</v>
      </c>
      <c r="K4055">
        <f t="shared" si="254"/>
        <v>0</v>
      </c>
      <c r="L4055">
        <f t="shared" si="255"/>
        <v>0</v>
      </c>
    </row>
    <row r="4056" spans="1:12" ht="13.2" x14ac:dyDescent="0.25">
      <c r="A4056" s="2">
        <v>45111</v>
      </c>
      <c r="B4056" s="3">
        <v>0.72115740740740741</v>
      </c>
      <c r="C4056" s="4">
        <v>1094</v>
      </c>
      <c r="D4056" s="4">
        <v>290338717</v>
      </c>
      <c r="E4056" s="4">
        <v>1</v>
      </c>
      <c r="F4056" s="4" t="s">
        <v>7</v>
      </c>
      <c r="G4056" s="4" t="s">
        <v>8</v>
      </c>
      <c r="H4056">
        <v>1</v>
      </c>
      <c r="I4056">
        <f t="shared" si="252"/>
        <v>0</v>
      </c>
      <c r="J4056">
        <f t="shared" si="253"/>
        <v>0</v>
      </c>
      <c r="K4056">
        <f t="shared" si="254"/>
        <v>0</v>
      </c>
      <c r="L4056">
        <f t="shared" si="255"/>
        <v>1</v>
      </c>
    </row>
    <row r="4057" spans="1:12" ht="13.2" x14ac:dyDescent="0.25">
      <c r="A4057" s="2">
        <v>45111</v>
      </c>
      <c r="B4057" s="3">
        <v>0.72912037037037036</v>
      </c>
      <c r="C4057" s="4">
        <v>1006</v>
      </c>
      <c r="D4057" s="4">
        <v>290345648</v>
      </c>
      <c r="E4057" s="4">
        <v>1</v>
      </c>
      <c r="F4057" s="4" t="s">
        <v>7</v>
      </c>
      <c r="G4057" s="4" t="s">
        <v>8</v>
      </c>
      <c r="H4057">
        <v>1</v>
      </c>
      <c r="I4057">
        <f t="shared" si="252"/>
        <v>0</v>
      </c>
      <c r="J4057">
        <f t="shared" si="253"/>
        <v>0</v>
      </c>
      <c r="K4057">
        <f t="shared" si="254"/>
        <v>0</v>
      </c>
      <c r="L4057">
        <f t="shared" si="255"/>
        <v>1</v>
      </c>
    </row>
    <row r="4058" spans="1:12" ht="13.2" x14ac:dyDescent="0.25">
      <c r="A4058" s="2">
        <v>45111</v>
      </c>
      <c r="B4058" s="3">
        <v>0.74111111111111116</v>
      </c>
      <c r="C4058" s="4">
        <v>1411</v>
      </c>
      <c r="D4058" s="4">
        <v>290355478</v>
      </c>
      <c r="E4058" s="4">
        <v>10</v>
      </c>
      <c r="F4058" s="4" t="s">
        <v>9</v>
      </c>
      <c r="G4058" s="4" t="s">
        <v>13</v>
      </c>
      <c r="H4058">
        <v>0</v>
      </c>
      <c r="I4058">
        <f t="shared" si="252"/>
        <v>0</v>
      </c>
      <c r="J4058">
        <f t="shared" si="253"/>
        <v>0</v>
      </c>
      <c r="K4058">
        <f t="shared" si="254"/>
        <v>0</v>
      </c>
      <c r="L4058">
        <f t="shared" si="255"/>
        <v>0</v>
      </c>
    </row>
    <row r="4059" spans="1:12" ht="13.2" x14ac:dyDescent="0.25">
      <c r="A4059" s="2">
        <v>45111</v>
      </c>
      <c r="B4059" s="3">
        <v>0.74776620370370372</v>
      </c>
      <c r="C4059" s="4">
        <v>1200</v>
      </c>
      <c r="D4059" s="4">
        <v>290360434</v>
      </c>
      <c r="E4059" s="4">
        <v>1</v>
      </c>
      <c r="F4059" s="4" t="s">
        <v>7</v>
      </c>
      <c r="G4059" s="4" t="s">
        <v>8</v>
      </c>
      <c r="H4059">
        <v>1</v>
      </c>
      <c r="I4059">
        <f t="shared" si="252"/>
        <v>0</v>
      </c>
      <c r="J4059">
        <f t="shared" si="253"/>
        <v>0</v>
      </c>
      <c r="K4059">
        <f t="shared" si="254"/>
        <v>0</v>
      </c>
      <c r="L4059">
        <f t="shared" si="255"/>
        <v>1</v>
      </c>
    </row>
    <row r="4060" spans="1:12" ht="13.2" x14ac:dyDescent="0.25">
      <c r="A4060" s="2">
        <v>45111</v>
      </c>
      <c r="B4060" s="3">
        <v>0.74826388888888884</v>
      </c>
      <c r="C4060" s="4">
        <v>1200</v>
      </c>
      <c r="D4060" s="4">
        <v>290360761</v>
      </c>
      <c r="E4060" s="4">
        <v>1</v>
      </c>
      <c r="F4060" s="4" t="s">
        <v>7</v>
      </c>
      <c r="G4060" s="4" t="s">
        <v>8</v>
      </c>
      <c r="H4060">
        <v>1</v>
      </c>
      <c r="I4060">
        <f t="shared" si="252"/>
        <v>0</v>
      </c>
      <c r="J4060">
        <f t="shared" si="253"/>
        <v>0</v>
      </c>
      <c r="K4060">
        <f t="shared" si="254"/>
        <v>0</v>
      </c>
      <c r="L4060">
        <f t="shared" si="255"/>
        <v>1</v>
      </c>
    </row>
    <row r="4061" spans="1:12" ht="13.2" x14ac:dyDescent="0.25">
      <c r="A4061" s="2">
        <v>45111</v>
      </c>
      <c r="B4061" s="3">
        <v>0.61504629629629626</v>
      </c>
      <c r="C4061" s="4">
        <v>1006</v>
      </c>
      <c r="D4061" s="4">
        <v>290266685</v>
      </c>
      <c r="E4061" s="4">
        <v>1</v>
      </c>
      <c r="F4061" s="4" t="s">
        <v>7</v>
      </c>
      <c r="G4061" s="4" t="s">
        <v>8</v>
      </c>
      <c r="H4061">
        <v>1</v>
      </c>
      <c r="I4061">
        <f t="shared" si="252"/>
        <v>0</v>
      </c>
      <c r="J4061">
        <f t="shared" si="253"/>
        <v>0</v>
      </c>
      <c r="K4061">
        <f t="shared" si="254"/>
        <v>0</v>
      </c>
      <c r="L4061">
        <f t="shared" si="255"/>
        <v>1</v>
      </c>
    </row>
    <row r="4062" spans="1:12" ht="13.2" x14ac:dyDescent="0.25">
      <c r="A4062" s="2">
        <v>45111</v>
      </c>
      <c r="B4062" s="3">
        <v>0.52648148148148144</v>
      </c>
      <c r="C4062" s="4">
        <v>1002</v>
      </c>
      <c r="D4062" s="4">
        <v>290109639</v>
      </c>
      <c r="E4062" s="4">
        <v>1</v>
      </c>
      <c r="F4062" s="4" t="s">
        <v>9</v>
      </c>
      <c r="G4062" s="4" t="s">
        <v>8</v>
      </c>
      <c r="H4062">
        <v>1</v>
      </c>
      <c r="I4062">
        <f t="shared" si="252"/>
        <v>0</v>
      </c>
      <c r="J4062">
        <f t="shared" si="253"/>
        <v>0</v>
      </c>
      <c r="K4062">
        <f t="shared" si="254"/>
        <v>1</v>
      </c>
      <c r="L4062">
        <f t="shared" si="255"/>
        <v>0</v>
      </c>
    </row>
    <row r="4063" spans="1:12" ht="13.2" x14ac:dyDescent="0.25">
      <c r="A4063" s="2">
        <v>45111</v>
      </c>
      <c r="B4063" s="3">
        <v>0.75263888888888886</v>
      </c>
      <c r="C4063" s="4">
        <v>1006</v>
      </c>
      <c r="D4063" s="4">
        <v>290363581</v>
      </c>
      <c r="E4063" s="4">
        <v>3</v>
      </c>
      <c r="F4063" s="4" t="s">
        <v>7</v>
      </c>
      <c r="G4063" s="4" t="s">
        <v>8</v>
      </c>
      <c r="H4063">
        <v>1</v>
      </c>
      <c r="I4063">
        <f t="shared" si="252"/>
        <v>0</v>
      </c>
      <c r="J4063">
        <f t="shared" si="253"/>
        <v>0</v>
      </c>
      <c r="K4063">
        <f t="shared" si="254"/>
        <v>0</v>
      </c>
      <c r="L4063">
        <f t="shared" si="255"/>
        <v>1</v>
      </c>
    </row>
    <row r="4064" spans="1:12" ht="13.2" x14ac:dyDescent="0.25">
      <c r="A4064" s="2">
        <v>45111</v>
      </c>
      <c r="B4064" s="3">
        <v>0.75377314814814811</v>
      </c>
      <c r="C4064" s="4">
        <v>1145</v>
      </c>
      <c r="D4064" s="4">
        <v>290364283</v>
      </c>
      <c r="E4064" s="4">
        <v>1</v>
      </c>
      <c r="F4064" s="4" t="s">
        <v>9</v>
      </c>
      <c r="G4064" s="4" t="s">
        <v>11</v>
      </c>
      <c r="H4064">
        <v>1</v>
      </c>
      <c r="I4064">
        <f t="shared" si="252"/>
        <v>0</v>
      </c>
      <c r="J4064">
        <f t="shared" si="253"/>
        <v>1</v>
      </c>
      <c r="K4064">
        <f t="shared" si="254"/>
        <v>0</v>
      </c>
      <c r="L4064">
        <f t="shared" si="255"/>
        <v>0</v>
      </c>
    </row>
    <row r="4065" spans="1:12" ht="13.2" x14ac:dyDescent="0.25">
      <c r="A4065" s="2">
        <v>45111</v>
      </c>
      <c r="B4065" s="3">
        <v>0.75496527777777778</v>
      </c>
      <c r="C4065" s="4">
        <v>1094</v>
      </c>
      <c r="D4065" s="4">
        <v>290365007</v>
      </c>
      <c r="E4065" s="4">
        <v>1</v>
      </c>
      <c r="F4065" s="4" t="s">
        <v>7</v>
      </c>
      <c r="G4065" s="4" t="s">
        <v>8</v>
      </c>
      <c r="H4065">
        <v>1</v>
      </c>
      <c r="I4065">
        <f t="shared" si="252"/>
        <v>0</v>
      </c>
      <c r="J4065">
        <f t="shared" si="253"/>
        <v>0</v>
      </c>
      <c r="K4065">
        <f t="shared" si="254"/>
        <v>0</v>
      </c>
      <c r="L4065">
        <f t="shared" si="255"/>
        <v>1</v>
      </c>
    </row>
    <row r="4066" spans="1:12" ht="13.2" x14ac:dyDescent="0.25">
      <c r="A4066" s="2">
        <v>45111</v>
      </c>
      <c r="B4066" s="3">
        <v>0.75531250000000005</v>
      </c>
      <c r="C4066" s="4">
        <v>1302</v>
      </c>
      <c r="D4066" s="4">
        <v>290365207</v>
      </c>
      <c r="E4066" s="4">
        <v>1</v>
      </c>
      <c r="F4066" s="4" t="s">
        <v>7</v>
      </c>
      <c r="G4066" s="4" t="s">
        <v>8</v>
      </c>
      <c r="H4066">
        <v>1</v>
      </c>
      <c r="I4066">
        <f t="shared" si="252"/>
        <v>0</v>
      </c>
      <c r="J4066">
        <f t="shared" si="253"/>
        <v>0</v>
      </c>
      <c r="K4066">
        <f t="shared" si="254"/>
        <v>0</v>
      </c>
      <c r="L4066">
        <f t="shared" si="255"/>
        <v>1</v>
      </c>
    </row>
    <row r="4067" spans="1:12" ht="13.2" x14ac:dyDescent="0.25">
      <c r="A4067" s="2">
        <v>45111</v>
      </c>
      <c r="B4067" s="3">
        <v>0.76069444444444445</v>
      </c>
      <c r="C4067" s="4">
        <v>1007</v>
      </c>
      <c r="D4067" s="4">
        <v>290368404</v>
      </c>
      <c r="E4067" s="4">
        <v>1</v>
      </c>
      <c r="F4067" s="4" t="s">
        <v>9</v>
      </c>
      <c r="G4067" s="4" t="s">
        <v>11</v>
      </c>
      <c r="H4067">
        <v>0</v>
      </c>
      <c r="I4067">
        <f t="shared" si="252"/>
        <v>0</v>
      </c>
      <c r="J4067">
        <f t="shared" si="253"/>
        <v>1</v>
      </c>
      <c r="K4067">
        <f t="shared" si="254"/>
        <v>0</v>
      </c>
      <c r="L4067">
        <f t="shared" si="255"/>
        <v>0</v>
      </c>
    </row>
    <row r="4068" spans="1:12" ht="13.2" x14ac:dyDescent="0.25">
      <c r="A4068" s="2">
        <v>45111</v>
      </c>
      <c r="B4068" s="3">
        <v>0.7631134259259259</v>
      </c>
      <c r="C4068" s="4">
        <v>1074</v>
      </c>
      <c r="D4068" s="4">
        <v>290369825</v>
      </c>
      <c r="E4068" s="4">
        <v>5</v>
      </c>
      <c r="F4068" s="4" t="s">
        <v>7</v>
      </c>
      <c r="G4068" s="4" t="s">
        <v>8</v>
      </c>
      <c r="H4068">
        <v>1</v>
      </c>
      <c r="I4068">
        <f t="shared" si="252"/>
        <v>0</v>
      </c>
      <c r="J4068">
        <f t="shared" si="253"/>
        <v>0</v>
      </c>
      <c r="K4068">
        <f t="shared" si="254"/>
        <v>0</v>
      </c>
      <c r="L4068">
        <f t="shared" si="255"/>
        <v>1</v>
      </c>
    </row>
    <row r="4069" spans="1:12" ht="13.2" x14ac:dyDescent="0.25">
      <c r="A4069" s="2">
        <v>45111</v>
      </c>
      <c r="B4069" s="3">
        <v>0.77214120370370365</v>
      </c>
      <c r="C4069" s="4">
        <v>1094</v>
      </c>
      <c r="D4069" s="4">
        <v>290374455</v>
      </c>
      <c r="E4069" s="4">
        <v>1</v>
      </c>
      <c r="F4069" s="4" t="s">
        <v>7</v>
      </c>
      <c r="G4069" s="4" t="s">
        <v>8</v>
      </c>
      <c r="H4069">
        <v>1</v>
      </c>
      <c r="I4069">
        <f t="shared" si="252"/>
        <v>0</v>
      </c>
      <c r="J4069">
        <f t="shared" si="253"/>
        <v>0</v>
      </c>
      <c r="K4069">
        <f t="shared" si="254"/>
        <v>0</v>
      </c>
      <c r="L4069">
        <f t="shared" si="255"/>
        <v>1</v>
      </c>
    </row>
    <row r="4070" spans="1:12" ht="13.2" x14ac:dyDescent="0.25">
      <c r="A4070" s="2">
        <v>45111</v>
      </c>
      <c r="B4070" s="3">
        <v>0.77379629629629632</v>
      </c>
      <c r="C4070" s="4">
        <v>1002</v>
      </c>
      <c r="D4070" s="4">
        <v>290375190</v>
      </c>
      <c r="E4070" s="4">
        <v>1</v>
      </c>
      <c r="F4070" s="4" t="s">
        <v>7</v>
      </c>
      <c r="G4070" s="4" t="s">
        <v>8</v>
      </c>
      <c r="H4070">
        <v>1</v>
      </c>
      <c r="I4070">
        <f t="shared" si="252"/>
        <v>0</v>
      </c>
      <c r="J4070">
        <f t="shared" si="253"/>
        <v>0</v>
      </c>
      <c r="K4070">
        <f t="shared" si="254"/>
        <v>0</v>
      </c>
      <c r="L4070">
        <f t="shared" si="255"/>
        <v>1</v>
      </c>
    </row>
    <row r="4071" spans="1:12" ht="13.2" x14ac:dyDescent="0.25">
      <c r="A4071" s="2">
        <v>45111</v>
      </c>
      <c r="B4071" s="3">
        <v>0.77293981481481477</v>
      </c>
      <c r="C4071" s="4">
        <v>1124</v>
      </c>
      <c r="D4071" s="4">
        <v>290374803</v>
      </c>
      <c r="E4071" s="4">
        <v>1</v>
      </c>
      <c r="F4071" s="4" t="s">
        <v>7</v>
      </c>
      <c r="G4071" s="4" t="s">
        <v>8</v>
      </c>
      <c r="H4071">
        <v>0</v>
      </c>
      <c r="I4071">
        <f t="shared" si="252"/>
        <v>0</v>
      </c>
      <c r="J4071">
        <f t="shared" si="253"/>
        <v>0</v>
      </c>
      <c r="K4071">
        <f t="shared" si="254"/>
        <v>0</v>
      </c>
      <c r="L4071">
        <f t="shared" si="255"/>
        <v>1</v>
      </c>
    </row>
    <row r="4072" spans="1:12" ht="13.2" x14ac:dyDescent="0.25">
      <c r="A4072" s="2">
        <v>45111</v>
      </c>
      <c r="B4072" s="3">
        <v>0.78278935185185183</v>
      </c>
      <c r="C4072" s="4">
        <v>1135</v>
      </c>
      <c r="D4072" s="4">
        <v>290379063</v>
      </c>
      <c r="E4072" s="4">
        <v>2</v>
      </c>
      <c r="F4072" s="4" t="s">
        <v>9</v>
      </c>
      <c r="G4072" s="4" t="s">
        <v>11</v>
      </c>
      <c r="H4072">
        <v>1</v>
      </c>
      <c r="I4072">
        <f t="shared" si="252"/>
        <v>0</v>
      </c>
      <c r="J4072">
        <f t="shared" si="253"/>
        <v>1</v>
      </c>
      <c r="K4072">
        <f t="shared" si="254"/>
        <v>0</v>
      </c>
      <c r="L4072">
        <f t="shared" si="255"/>
        <v>0</v>
      </c>
    </row>
    <row r="4073" spans="1:12" ht="13.2" x14ac:dyDescent="0.25">
      <c r="A4073" s="2">
        <v>45111</v>
      </c>
      <c r="B4073" s="3">
        <v>0.78914351851851849</v>
      </c>
      <c r="C4073" s="4">
        <v>1145</v>
      </c>
      <c r="D4073" s="4">
        <v>290381484</v>
      </c>
      <c r="E4073" s="4">
        <v>1</v>
      </c>
      <c r="F4073" s="4" t="s">
        <v>7</v>
      </c>
      <c r="G4073" s="4" t="s">
        <v>8</v>
      </c>
      <c r="H4073">
        <v>1</v>
      </c>
      <c r="I4073">
        <f t="shared" si="252"/>
        <v>0</v>
      </c>
      <c r="J4073">
        <f t="shared" si="253"/>
        <v>0</v>
      </c>
      <c r="K4073">
        <f t="shared" si="254"/>
        <v>0</v>
      </c>
      <c r="L4073">
        <f t="shared" si="255"/>
        <v>1</v>
      </c>
    </row>
    <row r="4074" spans="1:12" ht="13.2" x14ac:dyDescent="0.25">
      <c r="A4074" s="2">
        <v>45111</v>
      </c>
      <c r="B4074" s="3">
        <v>0.79322916666666665</v>
      </c>
      <c r="C4074" s="4">
        <v>1129</v>
      </c>
      <c r="D4074" s="4">
        <v>290383319</v>
      </c>
      <c r="E4074" s="4">
        <v>2</v>
      </c>
      <c r="F4074" s="4" t="s">
        <v>7</v>
      </c>
      <c r="G4074" s="4" t="s">
        <v>8</v>
      </c>
      <c r="H4074">
        <v>1</v>
      </c>
      <c r="I4074">
        <f t="shared" si="252"/>
        <v>0</v>
      </c>
      <c r="J4074">
        <f t="shared" si="253"/>
        <v>0</v>
      </c>
      <c r="K4074">
        <f t="shared" si="254"/>
        <v>0</v>
      </c>
      <c r="L4074">
        <f t="shared" si="255"/>
        <v>1</v>
      </c>
    </row>
    <row r="4075" spans="1:12" ht="13.2" x14ac:dyDescent="0.25">
      <c r="A4075" s="2">
        <v>45111</v>
      </c>
      <c r="B4075" s="3">
        <v>0.80291666666666661</v>
      </c>
      <c r="C4075" s="4">
        <v>1074</v>
      </c>
      <c r="D4075" s="4">
        <v>290388911</v>
      </c>
      <c r="E4075" s="4">
        <v>1</v>
      </c>
      <c r="F4075" s="4" t="s">
        <v>9</v>
      </c>
      <c r="G4075" s="4" t="s">
        <v>10</v>
      </c>
      <c r="H4075">
        <v>1</v>
      </c>
      <c r="I4075">
        <f t="shared" si="252"/>
        <v>1</v>
      </c>
      <c r="J4075">
        <f t="shared" si="253"/>
        <v>0</v>
      </c>
      <c r="K4075">
        <f t="shared" si="254"/>
        <v>0</v>
      </c>
      <c r="L4075">
        <f t="shared" si="255"/>
        <v>0</v>
      </c>
    </row>
    <row r="4076" spans="1:12" ht="13.2" x14ac:dyDescent="0.25">
      <c r="A4076" s="2">
        <v>45111</v>
      </c>
      <c r="B4076" s="3">
        <v>0.81327546296296294</v>
      </c>
      <c r="C4076" s="4">
        <v>1212</v>
      </c>
      <c r="D4076" s="4">
        <v>290392083</v>
      </c>
      <c r="E4076" s="4">
        <v>1</v>
      </c>
      <c r="F4076" s="4" t="s">
        <v>9</v>
      </c>
      <c r="G4076" s="4" t="s">
        <v>10</v>
      </c>
      <c r="H4076">
        <v>0</v>
      </c>
      <c r="I4076">
        <f t="shared" si="252"/>
        <v>1</v>
      </c>
      <c r="J4076">
        <f t="shared" si="253"/>
        <v>0</v>
      </c>
      <c r="K4076">
        <f t="shared" si="254"/>
        <v>0</v>
      </c>
      <c r="L4076">
        <f t="shared" si="255"/>
        <v>0</v>
      </c>
    </row>
    <row r="4077" spans="1:12" ht="13.2" x14ac:dyDescent="0.25">
      <c r="A4077" s="2">
        <v>45111</v>
      </c>
      <c r="B4077" s="3">
        <v>0.81437499999999996</v>
      </c>
      <c r="C4077" s="4">
        <v>1094</v>
      </c>
      <c r="D4077" s="4">
        <v>290392374</v>
      </c>
      <c r="E4077" s="4">
        <v>1</v>
      </c>
      <c r="F4077" s="4" t="s">
        <v>7</v>
      </c>
      <c r="G4077" s="4" t="s">
        <v>8</v>
      </c>
      <c r="H4077">
        <v>1</v>
      </c>
      <c r="I4077">
        <f t="shared" si="252"/>
        <v>0</v>
      </c>
      <c r="J4077">
        <f t="shared" si="253"/>
        <v>0</v>
      </c>
      <c r="K4077">
        <f t="shared" si="254"/>
        <v>0</v>
      </c>
      <c r="L4077">
        <f t="shared" si="255"/>
        <v>1</v>
      </c>
    </row>
    <row r="4078" spans="1:12" ht="13.2" x14ac:dyDescent="0.25">
      <c r="A4078" s="2">
        <v>45111</v>
      </c>
      <c r="B4078" s="3">
        <v>0.8190856481481481</v>
      </c>
      <c r="C4078" s="4">
        <v>1074</v>
      </c>
      <c r="D4078" s="4">
        <v>290393765</v>
      </c>
      <c r="E4078" s="4">
        <v>1</v>
      </c>
      <c r="F4078" s="4" t="s">
        <v>7</v>
      </c>
      <c r="G4078" s="4" t="s">
        <v>8</v>
      </c>
      <c r="H4078">
        <v>1</v>
      </c>
      <c r="I4078">
        <f t="shared" si="252"/>
        <v>0</v>
      </c>
      <c r="J4078">
        <f t="shared" si="253"/>
        <v>0</v>
      </c>
      <c r="K4078">
        <f t="shared" si="254"/>
        <v>0</v>
      </c>
      <c r="L4078">
        <f t="shared" si="255"/>
        <v>1</v>
      </c>
    </row>
    <row r="4079" spans="1:12" ht="13.2" x14ac:dyDescent="0.25">
      <c r="A4079" s="2">
        <v>45111</v>
      </c>
      <c r="B4079" s="3">
        <v>0.8196296296296296</v>
      </c>
      <c r="C4079" s="4">
        <v>1091</v>
      </c>
      <c r="D4079" s="4">
        <v>290393948</v>
      </c>
      <c r="E4079" s="4">
        <v>1</v>
      </c>
      <c r="F4079" s="4" t="s">
        <v>9</v>
      </c>
      <c r="G4079" s="4" t="s">
        <v>11</v>
      </c>
      <c r="H4079">
        <v>1</v>
      </c>
      <c r="I4079">
        <f t="shared" si="252"/>
        <v>0</v>
      </c>
      <c r="J4079">
        <f t="shared" si="253"/>
        <v>1</v>
      </c>
      <c r="K4079">
        <f t="shared" si="254"/>
        <v>0</v>
      </c>
      <c r="L4079">
        <f t="shared" si="255"/>
        <v>0</v>
      </c>
    </row>
    <row r="4080" spans="1:12" ht="13.2" x14ac:dyDescent="0.25">
      <c r="A4080" s="2">
        <v>45111</v>
      </c>
      <c r="B4080" s="3">
        <v>0.82060185185185186</v>
      </c>
      <c r="C4080" s="4">
        <v>1002</v>
      </c>
      <c r="D4080" s="4">
        <v>290394285</v>
      </c>
      <c r="E4080" s="4">
        <v>1</v>
      </c>
      <c r="F4080" s="4" t="s">
        <v>7</v>
      </c>
      <c r="G4080" s="4" t="s">
        <v>8</v>
      </c>
      <c r="H4080">
        <v>1</v>
      </c>
      <c r="I4080">
        <f t="shared" si="252"/>
        <v>0</v>
      </c>
      <c r="J4080">
        <f t="shared" si="253"/>
        <v>0</v>
      </c>
      <c r="K4080">
        <f t="shared" si="254"/>
        <v>0</v>
      </c>
      <c r="L4080">
        <f t="shared" si="255"/>
        <v>1</v>
      </c>
    </row>
    <row r="4081" spans="1:12" ht="13.2" x14ac:dyDescent="0.25">
      <c r="A4081" s="2">
        <v>45111</v>
      </c>
      <c r="B4081" s="3">
        <v>0.82454861111111111</v>
      </c>
      <c r="C4081" s="4">
        <v>1200</v>
      </c>
      <c r="D4081" s="4">
        <v>290395552</v>
      </c>
      <c r="E4081" s="4">
        <v>1</v>
      </c>
      <c r="F4081" s="4" t="s">
        <v>7</v>
      </c>
      <c r="G4081" s="4" t="s">
        <v>8</v>
      </c>
      <c r="H4081">
        <v>1</v>
      </c>
      <c r="I4081">
        <f t="shared" si="252"/>
        <v>0</v>
      </c>
      <c r="J4081">
        <f t="shared" si="253"/>
        <v>0</v>
      </c>
      <c r="K4081">
        <f t="shared" si="254"/>
        <v>0</v>
      </c>
      <c r="L4081">
        <f t="shared" si="255"/>
        <v>1</v>
      </c>
    </row>
    <row r="4082" spans="1:12" ht="13.2" x14ac:dyDescent="0.25">
      <c r="A4082" s="2">
        <v>45111</v>
      </c>
      <c r="B4082" s="3">
        <v>0.83146990740740745</v>
      </c>
      <c r="C4082" s="4">
        <v>1002</v>
      </c>
      <c r="D4082" s="4">
        <v>290397440</v>
      </c>
      <c r="E4082" s="4">
        <v>2</v>
      </c>
      <c r="F4082" s="4" t="s">
        <v>9</v>
      </c>
      <c r="G4082" s="4" t="s">
        <v>10</v>
      </c>
      <c r="H4082">
        <v>1</v>
      </c>
      <c r="I4082">
        <f t="shared" si="252"/>
        <v>1</v>
      </c>
      <c r="J4082">
        <f t="shared" si="253"/>
        <v>0</v>
      </c>
      <c r="K4082">
        <f t="shared" si="254"/>
        <v>0</v>
      </c>
      <c r="L4082">
        <f t="shared" si="255"/>
        <v>0</v>
      </c>
    </row>
    <row r="4083" spans="1:12" ht="13.2" x14ac:dyDescent="0.25">
      <c r="A4083" s="2">
        <v>45111</v>
      </c>
      <c r="B4083" s="3">
        <v>0.85834490740740743</v>
      </c>
      <c r="C4083" s="4">
        <v>1129</v>
      </c>
      <c r="D4083" s="4">
        <v>290405037</v>
      </c>
      <c r="E4083" s="4">
        <v>5</v>
      </c>
      <c r="F4083" s="4" t="s">
        <v>7</v>
      </c>
      <c r="G4083" s="4" t="s">
        <v>8</v>
      </c>
      <c r="H4083">
        <v>1</v>
      </c>
      <c r="I4083">
        <f t="shared" si="252"/>
        <v>0</v>
      </c>
      <c r="J4083">
        <f t="shared" si="253"/>
        <v>0</v>
      </c>
      <c r="K4083">
        <f t="shared" si="254"/>
        <v>0</v>
      </c>
      <c r="L4083">
        <f t="shared" si="255"/>
        <v>1</v>
      </c>
    </row>
    <row r="4084" spans="1:12" ht="13.2" x14ac:dyDescent="0.25">
      <c r="A4084" s="2">
        <v>45111</v>
      </c>
      <c r="B4084" s="3">
        <v>0.875</v>
      </c>
      <c r="C4084" s="4">
        <v>1145</v>
      </c>
      <c r="D4084" s="4">
        <v>290409784</v>
      </c>
      <c r="E4084" s="4">
        <v>1</v>
      </c>
      <c r="F4084" s="4" t="s">
        <v>7</v>
      </c>
      <c r="G4084" s="4" t="s">
        <v>8</v>
      </c>
      <c r="H4084">
        <v>1</v>
      </c>
      <c r="I4084">
        <f t="shared" si="252"/>
        <v>0</v>
      </c>
      <c r="J4084">
        <f t="shared" si="253"/>
        <v>0</v>
      </c>
      <c r="K4084">
        <f t="shared" si="254"/>
        <v>0</v>
      </c>
      <c r="L4084">
        <f t="shared" si="255"/>
        <v>1</v>
      </c>
    </row>
    <row r="4085" spans="1:12" ht="13.2" x14ac:dyDescent="0.25">
      <c r="A4085" s="2">
        <v>45111</v>
      </c>
      <c r="B4085" s="3">
        <v>0.61370370370370375</v>
      </c>
      <c r="C4085" s="4">
        <v>1006</v>
      </c>
      <c r="D4085" s="4">
        <v>290265771</v>
      </c>
      <c r="E4085" s="4">
        <v>1</v>
      </c>
      <c r="F4085" s="4" t="s">
        <v>7</v>
      </c>
      <c r="G4085" s="4" t="s">
        <v>8</v>
      </c>
      <c r="H4085">
        <v>1</v>
      </c>
      <c r="I4085">
        <f t="shared" si="252"/>
        <v>0</v>
      </c>
      <c r="J4085">
        <f t="shared" si="253"/>
        <v>0</v>
      </c>
      <c r="K4085">
        <f t="shared" si="254"/>
        <v>0</v>
      </c>
      <c r="L4085">
        <f t="shared" si="255"/>
        <v>1</v>
      </c>
    </row>
    <row r="4086" spans="1:12" ht="13.2" x14ac:dyDescent="0.25">
      <c r="A4086" s="2">
        <v>45111</v>
      </c>
      <c r="B4086" s="3">
        <v>0.88542824074074078</v>
      </c>
      <c r="C4086" s="4">
        <v>1302</v>
      </c>
      <c r="D4086" s="4">
        <v>290412586</v>
      </c>
      <c r="E4086" s="4">
        <v>2</v>
      </c>
      <c r="F4086" s="4" t="s">
        <v>7</v>
      </c>
      <c r="G4086" s="4" t="s">
        <v>8</v>
      </c>
      <c r="H4086">
        <v>1</v>
      </c>
      <c r="I4086">
        <f t="shared" si="252"/>
        <v>0</v>
      </c>
      <c r="J4086">
        <f t="shared" si="253"/>
        <v>0</v>
      </c>
      <c r="K4086">
        <f t="shared" si="254"/>
        <v>0</v>
      </c>
      <c r="L4086">
        <f t="shared" si="255"/>
        <v>1</v>
      </c>
    </row>
    <row r="4087" spans="1:12" ht="13.2" x14ac:dyDescent="0.25">
      <c r="A4087" s="2">
        <v>45111</v>
      </c>
      <c r="B4087" s="3">
        <v>0.88035879629629632</v>
      </c>
      <c r="C4087" s="4">
        <v>1303</v>
      </c>
      <c r="D4087" s="4">
        <v>290411185</v>
      </c>
      <c r="E4087" s="4">
        <v>1</v>
      </c>
      <c r="F4087" s="4" t="s">
        <v>9</v>
      </c>
      <c r="G4087" s="4" t="s">
        <v>8</v>
      </c>
      <c r="H4087">
        <v>0</v>
      </c>
      <c r="I4087">
        <f t="shared" si="252"/>
        <v>0</v>
      </c>
      <c r="J4087">
        <f t="shared" si="253"/>
        <v>0</v>
      </c>
      <c r="K4087">
        <f t="shared" si="254"/>
        <v>1</v>
      </c>
      <c r="L4087">
        <f t="shared" si="255"/>
        <v>0</v>
      </c>
    </row>
    <row r="4088" spans="1:12" ht="13.2" x14ac:dyDescent="0.25">
      <c r="A4088" s="2">
        <v>45111</v>
      </c>
      <c r="B4088" s="3">
        <v>0.89681712962962967</v>
      </c>
      <c r="C4088" s="4">
        <v>1145</v>
      </c>
      <c r="D4088" s="4">
        <v>290415086</v>
      </c>
      <c r="E4088" s="4">
        <v>1</v>
      </c>
      <c r="F4088" s="4" t="s">
        <v>7</v>
      </c>
      <c r="G4088" s="4" t="s">
        <v>8</v>
      </c>
      <c r="H4088">
        <v>1</v>
      </c>
      <c r="I4088">
        <f t="shared" si="252"/>
        <v>0</v>
      </c>
      <c r="J4088">
        <f t="shared" si="253"/>
        <v>0</v>
      </c>
      <c r="K4088">
        <f t="shared" si="254"/>
        <v>0</v>
      </c>
      <c r="L4088">
        <f t="shared" si="255"/>
        <v>1</v>
      </c>
    </row>
    <row r="4089" spans="1:12" ht="13.2" x14ac:dyDescent="0.25">
      <c r="A4089" s="2">
        <v>45111</v>
      </c>
      <c r="B4089" s="3">
        <v>0.89344907407407403</v>
      </c>
      <c r="C4089" s="4">
        <v>1117</v>
      </c>
      <c r="D4089" s="4">
        <v>290414451</v>
      </c>
      <c r="E4089" s="4">
        <v>3</v>
      </c>
      <c r="F4089" s="4" t="s">
        <v>7</v>
      </c>
      <c r="G4089" s="4" t="s">
        <v>8</v>
      </c>
      <c r="H4089">
        <v>1</v>
      </c>
      <c r="I4089">
        <f t="shared" si="252"/>
        <v>0</v>
      </c>
      <c r="J4089">
        <f t="shared" si="253"/>
        <v>0</v>
      </c>
      <c r="K4089">
        <f t="shared" si="254"/>
        <v>0</v>
      </c>
      <c r="L4089">
        <f t="shared" si="255"/>
        <v>1</v>
      </c>
    </row>
    <row r="4090" spans="1:12" ht="13.2" x14ac:dyDescent="0.25">
      <c r="A4090" s="2">
        <v>45111</v>
      </c>
      <c r="B4090" s="3">
        <v>0.71719907407407413</v>
      </c>
      <c r="C4090" s="4">
        <v>1135</v>
      </c>
      <c r="D4090" s="4">
        <v>290335158</v>
      </c>
      <c r="E4090" s="4">
        <v>2</v>
      </c>
      <c r="F4090" s="4" t="s">
        <v>9</v>
      </c>
      <c r="G4090" s="4" t="s">
        <v>10</v>
      </c>
      <c r="H4090">
        <v>1</v>
      </c>
      <c r="I4090">
        <f t="shared" si="252"/>
        <v>1</v>
      </c>
      <c r="J4090">
        <f t="shared" si="253"/>
        <v>0</v>
      </c>
      <c r="K4090">
        <f t="shared" si="254"/>
        <v>0</v>
      </c>
      <c r="L4090">
        <f t="shared" si="255"/>
        <v>0</v>
      </c>
    </row>
    <row r="4091" spans="1:12" ht="13.2" x14ac:dyDescent="0.25">
      <c r="A4091" s="2">
        <v>45112</v>
      </c>
      <c r="B4091" s="3">
        <v>2.7685185185185184E-2</v>
      </c>
      <c r="C4091" s="4">
        <v>1200</v>
      </c>
      <c r="D4091" s="4">
        <v>290433132</v>
      </c>
      <c r="E4091" s="4">
        <v>1</v>
      </c>
      <c r="F4091" s="4" t="s">
        <v>9</v>
      </c>
      <c r="G4091" s="4" t="s">
        <v>10</v>
      </c>
      <c r="H4091">
        <v>1</v>
      </c>
      <c r="I4091">
        <f t="shared" si="252"/>
        <v>1</v>
      </c>
      <c r="J4091">
        <f t="shared" si="253"/>
        <v>0</v>
      </c>
      <c r="K4091">
        <f t="shared" si="254"/>
        <v>0</v>
      </c>
      <c r="L4091">
        <f t="shared" si="255"/>
        <v>0</v>
      </c>
    </row>
    <row r="4092" spans="1:12" ht="13.2" x14ac:dyDescent="0.25">
      <c r="A4092" s="2">
        <v>45112</v>
      </c>
      <c r="B4092" s="3">
        <v>0.25453703703703706</v>
      </c>
      <c r="C4092" s="4">
        <v>1200</v>
      </c>
      <c r="D4092" s="4">
        <v>290441822</v>
      </c>
      <c r="E4092" s="4">
        <v>1</v>
      </c>
      <c r="F4092" s="4" t="s">
        <v>7</v>
      </c>
      <c r="G4092" s="4" t="s">
        <v>8</v>
      </c>
      <c r="H4092">
        <v>1</v>
      </c>
      <c r="I4092">
        <f t="shared" si="252"/>
        <v>0</v>
      </c>
      <c r="J4092">
        <f t="shared" si="253"/>
        <v>0</v>
      </c>
      <c r="K4092">
        <f t="shared" si="254"/>
        <v>0</v>
      </c>
      <c r="L4092">
        <f t="shared" si="255"/>
        <v>1</v>
      </c>
    </row>
    <row r="4093" spans="1:12" ht="13.2" x14ac:dyDescent="0.25">
      <c r="A4093" s="2">
        <v>45112</v>
      </c>
      <c r="B4093" s="3">
        <v>0.28578703703703706</v>
      </c>
      <c r="C4093" s="4">
        <v>1200</v>
      </c>
      <c r="D4093" s="4">
        <v>290443687</v>
      </c>
      <c r="E4093" s="4">
        <v>1</v>
      </c>
      <c r="F4093" s="4" t="s">
        <v>7</v>
      </c>
      <c r="G4093" s="4" t="s">
        <v>8</v>
      </c>
      <c r="H4093">
        <v>1</v>
      </c>
      <c r="I4093">
        <f t="shared" si="252"/>
        <v>0</v>
      </c>
      <c r="J4093">
        <f t="shared" si="253"/>
        <v>0</v>
      </c>
      <c r="K4093">
        <f t="shared" si="254"/>
        <v>0</v>
      </c>
      <c r="L4093">
        <f t="shared" si="255"/>
        <v>1</v>
      </c>
    </row>
    <row r="4094" spans="1:12" ht="13.2" x14ac:dyDescent="0.25">
      <c r="A4094" s="2">
        <v>45112</v>
      </c>
      <c r="B4094" s="3">
        <v>0.34277777777777779</v>
      </c>
      <c r="C4094" s="4">
        <v>1002</v>
      </c>
      <c r="D4094" s="4">
        <v>290449998</v>
      </c>
      <c r="E4094" s="4">
        <v>1</v>
      </c>
      <c r="F4094" s="4" t="s">
        <v>7</v>
      </c>
      <c r="G4094" s="4" t="s">
        <v>8</v>
      </c>
      <c r="H4094">
        <v>1</v>
      </c>
      <c r="I4094">
        <f t="shared" si="252"/>
        <v>0</v>
      </c>
      <c r="J4094">
        <f t="shared" si="253"/>
        <v>0</v>
      </c>
      <c r="K4094">
        <f t="shared" si="254"/>
        <v>0</v>
      </c>
      <c r="L4094">
        <f t="shared" si="255"/>
        <v>1</v>
      </c>
    </row>
    <row r="4095" spans="1:12" ht="13.2" x14ac:dyDescent="0.25">
      <c r="A4095" s="2">
        <v>45112</v>
      </c>
      <c r="B4095" s="3">
        <v>0.34369212962962964</v>
      </c>
      <c r="C4095" s="4">
        <v>1135</v>
      </c>
      <c r="D4095" s="4">
        <v>290450314</v>
      </c>
      <c r="E4095" s="4">
        <v>1</v>
      </c>
      <c r="F4095" s="4" t="s">
        <v>9</v>
      </c>
      <c r="G4095" s="4" t="s">
        <v>11</v>
      </c>
      <c r="H4095">
        <v>1</v>
      </c>
      <c r="I4095">
        <f t="shared" si="252"/>
        <v>0</v>
      </c>
      <c r="J4095">
        <f t="shared" si="253"/>
        <v>1</v>
      </c>
      <c r="K4095">
        <f t="shared" si="254"/>
        <v>0</v>
      </c>
      <c r="L4095">
        <f t="shared" si="255"/>
        <v>0</v>
      </c>
    </row>
    <row r="4096" spans="1:12" ht="13.2" x14ac:dyDescent="0.25">
      <c r="A4096" s="2">
        <v>45112</v>
      </c>
      <c r="B4096" s="3">
        <v>0.35106481481481483</v>
      </c>
      <c r="C4096" s="4">
        <v>1117</v>
      </c>
      <c r="D4096" s="4">
        <v>290453061</v>
      </c>
      <c r="E4096" s="4">
        <v>2</v>
      </c>
      <c r="F4096" s="4" t="s">
        <v>7</v>
      </c>
      <c r="G4096" s="4" t="s">
        <v>8</v>
      </c>
      <c r="H4096">
        <v>1</v>
      </c>
      <c r="I4096">
        <f t="shared" si="252"/>
        <v>0</v>
      </c>
      <c r="J4096">
        <f t="shared" si="253"/>
        <v>0</v>
      </c>
      <c r="K4096">
        <f t="shared" si="254"/>
        <v>0</v>
      </c>
      <c r="L4096">
        <f t="shared" si="255"/>
        <v>1</v>
      </c>
    </row>
    <row r="4097" spans="1:12" ht="13.2" x14ac:dyDescent="0.25">
      <c r="A4097" s="2">
        <v>45112</v>
      </c>
      <c r="B4097" s="3">
        <v>0.35906250000000001</v>
      </c>
      <c r="C4097" s="4">
        <v>1284</v>
      </c>
      <c r="D4097" s="4">
        <v>290456808</v>
      </c>
      <c r="E4097" s="4">
        <v>1</v>
      </c>
      <c r="F4097" s="4" t="s">
        <v>7</v>
      </c>
      <c r="G4097" s="4" t="s">
        <v>8</v>
      </c>
      <c r="H4097">
        <v>1</v>
      </c>
      <c r="I4097">
        <f t="shared" si="252"/>
        <v>0</v>
      </c>
      <c r="J4097">
        <f t="shared" si="253"/>
        <v>0</v>
      </c>
      <c r="K4097">
        <f t="shared" si="254"/>
        <v>0</v>
      </c>
      <c r="L4097">
        <f t="shared" si="255"/>
        <v>1</v>
      </c>
    </row>
    <row r="4098" spans="1:12" ht="13.2" x14ac:dyDescent="0.25">
      <c r="A4098" s="2">
        <v>45112</v>
      </c>
      <c r="B4098" s="3">
        <v>0.35585648148148147</v>
      </c>
      <c r="C4098" s="4">
        <v>1084</v>
      </c>
      <c r="D4098" s="4">
        <v>290455170</v>
      </c>
      <c r="E4098" s="4">
        <v>1</v>
      </c>
      <c r="F4098" s="4" t="s">
        <v>9</v>
      </c>
      <c r="G4098" s="4" t="s">
        <v>10</v>
      </c>
      <c r="H4098">
        <v>1</v>
      </c>
      <c r="I4098">
        <f t="shared" si="252"/>
        <v>1</v>
      </c>
      <c r="J4098">
        <f t="shared" si="253"/>
        <v>0</v>
      </c>
      <c r="K4098">
        <f t="shared" si="254"/>
        <v>0</v>
      </c>
      <c r="L4098">
        <f t="shared" si="255"/>
        <v>0</v>
      </c>
    </row>
    <row r="4099" spans="1:12" ht="13.2" x14ac:dyDescent="0.25">
      <c r="A4099" s="2">
        <v>45112</v>
      </c>
      <c r="B4099" s="3">
        <v>0.36199074074074072</v>
      </c>
      <c r="C4099" s="4">
        <v>1308</v>
      </c>
      <c r="D4099" s="4">
        <v>290458374</v>
      </c>
      <c r="E4099" s="4">
        <v>1</v>
      </c>
      <c r="F4099" s="4" t="s">
        <v>7</v>
      </c>
      <c r="G4099" s="4" t="s">
        <v>8</v>
      </c>
      <c r="H4099">
        <v>0</v>
      </c>
      <c r="I4099">
        <f t="shared" ref="I4099:I4162" si="256">IF($G4099=$N$2,1,0)</f>
        <v>0</v>
      </c>
      <c r="J4099">
        <f t="shared" ref="J4099:J4162" si="257">IF($G4099=$N$3,1,0)</f>
        <v>0</v>
      </c>
      <c r="K4099">
        <f t="shared" ref="K4099:K4162" si="258">IF($F4099=$N$1, IF($G4099=$N$4,1,0),0)</f>
        <v>0</v>
      </c>
      <c r="L4099">
        <f t="shared" ref="L4099:L4162" si="259">IF($F4099&lt;&gt;$N$1, IF($G4099=$N$4,1,0),0)</f>
        <v>1</v>
      </c>
    </row>
    <row r="4100" spans="1:12" ht="13.2" x14ac:dyDescent="0.25">
      <c r="A4100" s="2">
        <v>45112</v>
      </c>
      <c r="B4100" s="3">
        <v>0.37719907407407405</v>
      </c>
      <c r="C4100" s="4">
        <v>1284</v>
      </c>
      <c r="D4100" s="4">
        <v>290467224</v>
      </c>
      <c r="E4100" s="4">
        <v>2</v>
      </c>
      <c r="F4100" s="4" t="s">
        <v>7</v>
      </c>
      <c r="G4100" s="4" t="s">
        <v>8</v>
      </c>
      <c r="H4100">
        <v>1</v>
      </c>
      <c r="I4100">
        <f t="shared" si="256"/>
        <v>0</v>
      </c>
      <c r="J4100">
        <f t="shared" si="257"/>
        <v>0</v>
      </c>
      <c r="K4100">
        <f t="shared" si="258"/>
        <v>0</v>
      </c>
      <c r="L4100">
        <f t="shared" si="259"/>
        <v>1</v>
      </c>
    </row>
    <row r="4101" spans="1:12" ht="13.2" x14ac:dyDescent="0.25">
      <c r="A4101" s="2">
        <v>45112</v>
      </c>
      <c r="B4101" s="3">
        <v>0.38335648148148149</v>
      </c>
      <c r="C4101" s="4">
        <v>1200</v>
      </c>
      <c r="D4101" s="4">
        <v>290471444</v>
      </c>
      <c r="E4101" s="4">
        <v>1</v>
      </c>
      <c r="F4101" s="4" t="s">
        <v>7</v>
      </c>
      <c r="G4101" s="4" t="s">
        <v>8</v>
      </c>
      <c r="H4101">
        <v>1</v>
      </c>
      <c r="I4101">
        <f t="shared" si="256"/>
        <v>0</v>
      </c>
      <c r="J4101">
        <f t="shared" si="257"/>
        <v>0</v>
      </c>
      <c r="K4101">
        <f t="shared" si="258"/>
        <v>0</v>
      </c>
      <c r="L4101">
        <f t="shared" si="259"/>
        <v>1</v>
      </c>
    </row>
    <row r="4102" spans="1:12" ht="13.2" x14ac:dyDescent="0.25">
      <c r="A4102" s="2">
        <v>45112</v>
      </c>
      <c r="B4102" s="3">
        <v>0.38673611111111111</v>
      </c>
      <c r="C4102" s="4">
        <v>1129</v>
      </c>
      <c r="D4102" s="4">
        <v>290473737</v>
      </c>
      <c r="E4102" s="4">
        <v>2</v>
      </c>
      <c r="F4102" s="4" t="s">
        <v>9</v>
      </c>
      <c r="G4102" s="4" t="s">
        <v>8</v>
      </c>
      <c r="H4102">
        <v>1</v>
      </c>
      <c r="I4102">
        <f t="shared" si="256"/>
        <v>0</v>
      </c>
      <c r="J4102">
        <f t="shared" si="257"/>
        <v>0</v>
      </c>
      <c r="K4102">
        <f t="shared" si="258"/>
        <v>1</v>
      </c>
      <c r="L4102">
        <f t="shared" si="259"/>
        <v>0</v>
      </c>
    </row>
    <row r="4103" spans="1:12" ht="13.2" x14ac:dyDescent="0.25">
      <c r="A4103" s="2">
        <v>45112</v>
      </c>
      <c r="B4103" s="3">
        <v>0.40219907407407407</v>
      </c>
      <c r="C4103" s="4">
        <v>1002</v>
      </c>
      <c r="D4103" s="4">
        <v>290484829</v>
      </c>
      <c r="E4103" s="4">
        <v>1</v>
      </c>
      <c r="F4103" s="4" t="s">
        <v>7</v>
      </c>
      <c r="G4103" s="4" t="s">
        <v>8</v>
      </c>
      <c r="H4103">
        <v>1</v>
      </c>
      <c r="I4103">
        <f t="shared" si="256"/>
        <v>0</v>
      </c>
      <c r="J4103">
        <f t="shared" si="257"/>
        <v>0</v>
      </c>
      <c r="K4103">
        <f t="shared" si="258"/>
        <v>0</v>
      </c>
      <c r="L4103">
        <f t="shared" si="259"/>
        <v>1</v>
      </c>
    </row>
    <row r="4104" spans="1:12" ht="13.2" x14ac:dyDescent="0.25">
      <c r="A4104" s="2">
        <v>45112</v>
      </c>
      <c r="B4104" s="3">
        <v>0.40736111111111112</v>
      </c>
      <c r="C4104" s="4">
        <v>1002</v>
      </c>
      <c r="D4104" s="4">
        <v>290488693</v>
      </c>
      <c r="E4104" s="4">
        <v>1</v>
      </c>
      <c r="F4104" s="4" t="s">
        <v>7</v>
      </c>
      <c r="G4104" s="4" t="s">
        <v>8</v>
      </c>
      <c r="H4104">
        <v>1</v>
      </c>
      <c r="I4104">
        <f t="shared" si="256"/>
        <v>0</v>
      </c>
      <c r="J4104">
        <f t="shared" si="257"/>
        <v>0</v>
      </c>
      <c r="K4104">
        <f t="shared" si="258"/>
        <v>0</v>
      </c>
      <c r="L4104">
        <f t="shared" si="259"/>
        <v>1</v>
      </c>
    </row>
    <row r="4105" spans="1:12" ht="13.2" x14ac:dyDescent="0.25">
      <c r="A4105" s="2">
        <v>45112</v>
      </c>
      <c r="B4105" s="3">
        <v>0.40857638888888886</v>
      </c>
      <c r="C4105" s="4">
        <v>1135</v>
      </c>
      <c r="D4105" s="4">
        <v>290489572</v>
      </c>
      <c r="E4105" s="4">
        <v>1</v>
      </c>
      <c r="F4105" s="4" t="s">
        <v>9</v>
      </c>
      <c r="G4105" s="4" t="s">
        <v>10</v>
      </c>
      <c r="H4105">
        <v>1</v>
      </c>
      <c r="I4105">
        <f t="shared" si="256"/>
        <v>1</v>
      </c>
      <c r="J4105">
        <f t="shared" si="257"/>
        <v>0</v>
      </c>
      <c r="K4105">
        <f t="shared" si="258"/>
        <v>0</v>
      </c>
      <c r="L4105">
        <f t="shared" si="259"/>
        <v>0</v>
      </c>
    </row>
    <row r="4106" spans="1:12" ht="13.2" x14ac:dyDescent="0.25">
      <c r="A4106" s="2">
        <v>45112</v>
      </c>
      <c r="B4106" s="3">
        <v>0.40459490740740739</v>
      </c>
      <c r="C4106" s="4">
        <v>1106</v>
      </c>
      <c r="D4106" s="4">
        <v>290486593</v>
      </c>
      <c r="E4106" s="4">
        <v>1</v>
      </c>
      <c r="F4106" s="4" t="s">
        <v>9</v>
      </c>
      <c r="G4106" s="4" t="s">
        <v>12</v>
      </c>
      <c r="H4106">
        <v>0</v>
      </c>
      <c r="I4106">
        <f t="shared" si="256"/>
        <v>0</v>
      </c>
      <c r="J4106">
        <f t="shared" si="257"/>
        <v>0</v>
      </c>
      <c r="K4106">
        <f t="shared" si="258"/>
        <v>0</v>
      </c>
      <c r="L4106">
        <f t="shared" si="259"/>
        <v>0</v>
      </c>
    </row>
    <row r="4107" spans="1:12" ht="13.2" x14ac:dyDescent="0.25">
      <c r="A4107" s="2">
        <v>45112</v>
      </c>
      <c r="B4107" s="3">
        <v>0.41605324074074074</v>
      </c>
      <c r="C4107" s="4">
        <v>1117</v>
      </c>
      <c r="D4107" s="4">
        <v>290494769</v>
      </c>
      <c r="E4107" s="4">
        <v>1</v>
      </c>
      <c r="F4107" s="4" t="s">
        <v>7</v>
      </c>
      <c r="G4107" s="4" t="s">
        <v>8</v>
      </c>
      <c r="H4107">
        <v>1</v>
      </c>
      <c r="I4107">
        <f t="shared" si="256"/>
        <v>0</v>
      </c>
      <c r="J4107">
        <f t="shared" si="257"/>
        <v>0</v>
      </c>
      <c r="K4107">
        <f t="shared" si="258"/>
        <v>0</v>
      </c>
      <c r="L4107">
        <f t="shared" si="259"/>
        <v>1</v>
      </c>
    </row>
    <row r="4108" spans="1:12" ht="13.2" x14ac:dyDescent="0.25">
      <c r="A4108" s="2">
        <v>45112</v>
      </c>
      <c r="B4108" s="3">
        <v>0.43200231481481483</v>
      </c>
      <c r="C4108" s="4">
        <v>1129</v>
      </c>
      <c r="D4108" s="4">
        <v>290504491</v>
      </c>
      <c r="E4108" s="4">
        <v>2</v>
      </c>
      <c r="F4108" s="4" t="s">
        <v>7</v>
      </c>
      <c r="G4108" s="4" t="s">
        <v>8</v>
      </c>
      <c r="H4108">
        <v>1</v>
      </c>
      <c r="I4108">
        <f t="shared" si="256"/>
        <v>0</v>
      </c>
      <c r="J4108">
        <f t="shared" si="257"/>
        <v>0</v>
      </c>
      <c r="K4108">
        <f t="shared" si="258"/>
        <v>0</v>
      </c>
      <c r="L4108">
        <f t="shared" si="259"/>
        <v>1</v>
      </c>
    </row>
    <row r="4109" spans="1:12" ht="13.2" x14ac:dyDescent="0.25">
      <c r="A4109" s="2">
        <v>45112</v>
      </c>
      <c r="B4109" s="3">
        <v>0.43487268518518518</v>
      </c>
      <c r="C4109" s="4">
        <v>1302</v>
      </c>
      <c r="D4109" s="4">
        <v>290506093</v>
      </c>
      <c r="E4109" s="4">
        <v>2</v>
      </c>
      <c r="F4109" s="4" t="s">
        <v>7</v>
      </c>
      <c r="G4109" s="4" t="s">
        <v>8</v>
      </c>
      <c r="H4109">
        <v>1</v>
      </c>
      <c r="I4109">
        <f t="shared" si="256"/>
        <v>0</v>
      </c>
      <c r="J4109">
        <f t="shared" si="257"/>
        <v>0</v>
      </c>
      <c r="K4109">
        <f t="shared" si="258"/>
        <v>0</v>
      </c>
      <c r="L4109">
        <f t="shared" si="259"/>
        <v>1</v>
      </c>
    </row>
    <row r="4110" spans="1:12" ht="13.2" x14ac:dyDescent="0.25">
      <c r="A4110" s="2">
        <v>45112</v>
      </c>
      <c r="B4110" s="3">
        <v>0.39693287037037039</v>
      </c>
      <c r="C4110" s="4">
        <v>1002</v>
      </c>
      <c r="D4110" s="4">
        <v>290481040</v>
      </c>
      <c r="E4110" s="4">
        <v>1</v>
      </c>
      <c r="F4110" s="4" t="s">
        <v>9</v>
      </c>
      <c r="G4110" s="4" t="s">
        <v>8</v>
      </c>
      <c r="H4110">
        <v>1</v>
      </c>
      <c r="I4110">
        <f t="shared" si="256"/>
        <v>0</v>
      </c>
      <c r="J4110">
        <f t="shared" si="257"/>
        <v>0</v>
      </c>
      <c r="K4110">
        <f t="shared" si="258"/>
        <v>1</v>
      </c>
      <c r="L4110">
        <f t="shared" si="259"/>
        <v>0</v>
      </c>
    </row>
    <row r="4111" spans="1:12" ht="13.2" x14ac:dyDescent="0.25">
      <c r="A4111" s="2">
        <v>45112</v>
      </c>
      <c r="B4111" s="3">
        <v>0.41130787037037037</v>
      </c>
      <c r="C4111" s="4">
        <v>1002</v>
      </c>
      <c r="D4111" s="4">
        <v>290491526</v>
      </c>
      <c r="E4111" s="4">
        <v>1</v>
      </c>
      <c r="F4111" s="4" t="s">
        <v>9</v>
      </c>
      <c r="G4111" s="4" t="s">
        <v>8</v>
      </c>
      <c r="H4111">
        <v>1</v>
      </c>
      <c r="I4111">
        <f t="shared" si="256"/>
        <v>0</v>
      </c>
      <c r="J4111">
        <f t="shared" si="257"/>
        <v>0</v>
      </c>
      <c r="K4111">
        <f t="shared" si="258"/>
        <v>1</v>
      </c>
      <c r="L4111">
        <f t="shared" si="259"/>
        <v>0</v>
      </c>
    </row>
    <row r="4112" spans="1:12" ht="13.2" x14ac:dyDescent="0.25">
      <c r="A4112" s="2">
        <v>45112</v>
      </c>
      <c r="B4112" s="3">
        <v>0.4425115740740741</v>
      </c>
      <c r="C4112" s="4">
        <v>1084</v>
      </c>
      <c r="D4112" s="4">
        <v>290510145</v>
      </c>
      <c r="E4112" s="4">
        <v>2</v>
      </c>
      <c r="F4112" s="4" t="s">
        <v>7</v>
      </c>
      <c r="G4112" s="4" t="s">
        <v>8</v>
      </c>
      <c r="H4112">
        <v>1</v>
      </c>
      <c r="I4112">
        <f t="shared" si="256"/>
        <v>0</v>
      </c>
      <c r="J4112">
        <f t="shared" si="257"/>
        <v>0</v>
      </c>
      <c r="K4112">
        <f t="shared" si="258"/>
        <v>0</v>
      </c>
      <c r="L4112">
        <f t="shared" si="259"/>
        <v>1</v>
      </c>
    </row>
    <row r="4113" spans="1:12" ht="13.2" x14ac:dyDescent="0.25">
      <c r="A4113" s="2">
        <v>45112</v>
      </c>
      <c r="B4113" s="3">
        <v>0.44266203703703705</v>
      </c>
      <c r="C4113" s="4">
        <v>1302</v>
      </c>
      <c r="D4113" s="4">
        <v>290510226</v>
      </c>
      <c r="E4113" s="4">
        <v>1</v>
      </c>
      <c r="F4113" s="4" t="s">
        <v>7</v>
      </c>
      <c r="G4113" s="4" t="s">
        <v>8</v>
      </c>
      <c r="H4113">
        <v>1</v>
      </c>
      <c r="I4113">
        <f t="shared" si="256"/>
        <v>0</v>
      </c>
      <c r="J4113">
        <f t="shared" si="257"/>
        <v>0</v>
      </c>
      <c r="K4113">
        <f t="shared" si="258"/>
        <v>0</v>
      </c>
      <c r="L4113">
        <f t="shared" si="259"/>
        <v>1</v>
      </c>
    </row>
    <row r="4114" spans="1:12" ht="13.2" x14ac:dyDescent="0.25">
      <c r="A4114" s="2">
        <v>45112</v>
      </c>
      <c r="B4114" s="3">
        <v>0.45097222222222222</v>
      </c>
      <c r="C4114" s="4">
        <v>1390</v>
      </c>
      <c r="D4114" s="4">
        <v>290514488</v>
      </c>
      <c r="E4114" s="4">
        <v>1</v>
      </c>
      <c r="F4114" s="4" t="s">
        <v>7</v>
      </c>
      <c r="G4114" s="4" t="s">
        <v>8</v>
      </c>
      <c r="H4114">
        <v>1</v>
      </c>
      <c r="I4114">
        <f t="shared" si="256"/>
        <v>0</v>
      </c>
      <c r="J4114">
        <f t="shared" si="257"/>
        <v>0</v>
      </c>
      <c r="K4114">
        <f t="shared" si="258"/>
        <v>0</v>
      </c>
      <c r="L4114">
        <f t="shared" si="259"/>
        <v>1</v>
      </c>
    </row>
    <row r="4115" spans="1:12" ht="13.2" x14ac:dyDescent="0.25">
      <c r="A4115" s="2">
        <v>45112</v>
      </c>
      <c r="B4115" s="3">
        <v>0.45456018518518521</v>
      </c>
      <c r="C4115" s="4">
        <v>1284</v>
      </c>
      <c r="D4115" s="4">
        <v>290516241</v>
      </c>
      <c r="E4115" s="4">
        <v>1</v>
      </c>
      <c r="F4115" s="4" t="s">
        <v>7</v>
      </c>
      <c r="G4115" s="4" t="s">
        <v>8</v>
      </c>
      <c r="H4115">
        <v>1</v>
      </c>
      <c r="I4115">
        <f t="shared" si="256"/>
        <v>0</v>
      </c>
      <c r="J4115">
        <f t="shared" si="257"/>
        <v>0</v>
      </c>
      <c r="K4115">
        <f t="shared" si="258"/>
        <v>0</v>
      </c>
      <c r="L4115">
        <f t="shared" si="259"/>
        <v>1</v>
      </c>
    </row>
    <row r="4116" spans="1:12" ht="13.2" x14ac:dyDescent="0.25">
      <c r="A4116" s="2">
        <v>45112</v>
      </c>
      <c r="B4116" s="3">
        <v>0.46250000000000002</v>
      </c>
      <c r="C4116" s="4">
        <v>1135</v>
      </c>
      <c r="D4116" s="4">
        <v>290520269</v>
      </c>
      <c r="E4116" s="4">
        <v>1</v>
      </c>
      <c r="F4116" s="4" t="s">
        <v>9</v>
      </c>
      <c r="G4116" s="4" t="s">
        <v>11</v>
      </c>
      <c r="H4116">
        <v>1</v>
      </c>
      <c r="I4116">
        <f t="shared" si="256"/>
        <v>0</v>
      </c>
      <c r="J4116">
        <f t="shared" si="257"/>
        <v>1</v>
      </c>
      <c r="K4116">
        <f t="shared" si="258"/>
        <v>0</v>
      </c>
      <c r="L4116">
        <f t="shared" si="259"/>
        <v>0</v>
      </c>
    </row>
    <row r="4117" spans="1:12" ht="13.2" x14ac:dyDescent="0.25">
      <c r="A4117" s="2">
        <v>45112</v>
      </c>
      <c r="B4117" s="3">
        <v>0.48855324074074075</v>
      </c>
      <c r="C4117" s="4">
        <v>1353</v>
      </c>
      <c r="D4117" s="4">
        <v>290533186</v>
      </c>
      <c r="E4117" s="4">
        <v>1</v>
      </c>
      <c r="F4117" s="4" t="s">
        <v>9</v>
      </c>
      <c r="G4117" s="4" t="s">
        <v>10</v>
      </c>
      <c r="H4117">
        <v>0</v>
      </c>
      <c r="I4117">
        <f t="shared" si="256"/>
        <v>1</v>
      </c>
      <c r="J4117">
        <f t="shared" si="257"/>
        <v>0</v>
      </c>
      <c r="K4117">
        <f t="shared" si="258"/>
        <v>0</v>
      </c>
      <c r="L4117">
        <f t="shared" si="259"/>
        <v>0</v>
      </c>
    </row>
    <row r="4118" spans="1:12" ht="13.2" x14ac:dyDescent="0.25">
      <c r="A4118" s="2">
        <v>45112</v>
      </c>
      <c r="B4118" s="3">
        <v>0.49917824074074074</v>
      </c>
      <c r="C4118" s="4">
        <v>1302</v>
      </c>
      <c r="D4118" s="4">
        <v>290538261</v>
      </c>
      <c r="E4118" s="4">
        <v>1</v>
      </c>
      <c r="F4118" s="4" t="s">
        <v>7</v>
      </c>
      <c r="G4118" s="4" t="s">
        <v>8</v>
      </c>
      <c r="H4118">
        <v>1</v>
      </c>
      <c r="I4118">
        <f t="shared" si="256"/>
        <v>0</v>
      </c>
      <c r="J4118">
        <f t="shared" si="257"/>
        <v>0</v>
      </c>
      <c r="K4118">
        <f t="shared" si="258"/>
        <v>0</v>
      </c>
      <c r="L4118">
        <f t="shared" si="259"/>
        <v>1</v>
      </c>
    </row>
    <row r="4119" spans="1:12" ht="13.2" x14ac:dyDescent="0.25">
      <c r="A4119" s="2">
        <v>45112</v>
      </c>
      <c r="B4119" s="3">
        <v>0.50671296296296298</v>
      </c>
      <c r="C4119" s="4">
        <v>1135</v>
      </c>
      <c r="D4119" s="4">
        <v>290542867</v>
      </c>
      <c r="E4119" s="4">
        <v>1</v>
      </c>
      <c r="F4119" s="4" t="s">
        <v>9</v>
      </c>
      <c r="G4119" s="4" t="s">
        <v>11</v>
      </c>
      <c r="H4119">
        <v>1</v>
      </c>
      <c r="I4119">
        <f t="shared" si="256"/>
        <v>0</v>
      </c>
      <c r="J4119">
        <f t="shared" si="257"/>
        <v>1</v>
      </c>
      <c r="K4119">
        <f t="shared" si="258"/>
        <v>0</v>
      </c>
      <c r="L4119">
        <f t="shared" si="259"/>
        <v>0</v>
      </c>
    </row>
    <row r="4120" spans="1:12" ht="13.2" x14ac:dyDescent="0.25">
      <c r="A4120" s="2">
        <v>45112</v>
      </c>
      <c r="B4120" s="3">
        <v>0.5174305555555555</v>
      </c>
      <c r="C4120" s="4">
        <v>1395</v>
      </c>
      <c r="D4120" s="4">
        <v>290550498</v>
      </c>
      <c r="E4120" s="4">
        <v>1</v>
      </c>
      <c r="F4120" s="4" t="s">
        <v>7</v>
      </c>
      <c r="G4120" s="4" t="s">
        <v>8</v>
      </c>
      <c r="H4120">
        <v>1</v>
      </c>
      <c r="I4120">
        <f t="shared" si="256"/>
        <v>0</v>
      </c>
      <c r="J4120">
        <f t="shared" si="257"/>
        <v>0</v>
      </c>
      <c r="K4120">
        <f t="shared" si="258"/>
        <v>0</v>
      </c>
      <c r="L4120">
        <f t="shared" si="259"/>
        <v>1</v>
      </c>
    </row>
    <row r="4121" spans="1:12" ht="13.2" x14ac:dyDescent="0.25">
      <c r="A4121" s="2">
        <v>45112</v>
      </c>
      <c r="B4121" s="3">
        <v>0.52327546296296301</v>
      </c>
      <c r="C4121" s="4">
        <v>1002</v>
      </c>
      <c r="D4121" s="4">
        <v>290556631</v>
      </c>
      <c r="E4121" s="4">
        <v>1</v>
      </c>
      <c r="F4121" s="4" t="s">
        <v>7</v>
      </c>
      <c r="G4121" s="4" t="s">
        <v>8</v>
      </c>
      <c r="H4121">
        <v>1</v>
      </c>
      <c r="I4121">
        <f t="shared" si="256"/>
        <v>0</v>
      </c>
      <c r="J4121">
        <f t="shared" si="257"/>
        <v>0</v>
      </c>
      <c r="K4121">
        <f t="shared" si="258"/>
        <v>0</v>
      </c>
      <c r="L4121">
        <f t="shared" si="259"/>
        <v>1</v>
      </c>
    </row>
    <row r="4122" spans="1:12" ht="13.2" x14ac:dyDescent="0.25">
      <c r="A4122" s="2">
        <v>45112</v>
      </c>
      <c r="B4122" s="3">
        <v>0.52642361111111113</v>
      </c>
      <c r="C4122" s="4">
        <v>1002</v>
      </c>
      <c r="D4122" s="4">
        <v>290561335</v>
      </c>
      <c r="E4122" s="4">
        <v>1</v>
      </c>
      <c r="F4122" s="4" t="s">
        <v>7</v>
      </c>
      <c r="G4122" s="4" t="s">
        <v>8</v>
      </c>
      <c r="H4122">
        <v>1</v>
      </c>
      <c r="I4122">
        <f t="shared" si="256"/>
        <v>0</v>
      </c>
      <c r="J4122">
        <f t="shared" si="257"/>
        <v>0</v>
      </c>
      <c r="K4122">
        <f t="shared" si="258"/>
        <v>0</v>
      </c>
      <c r="L4122">
        <f t="shared" si="259"/>
        <v>1</v>
      </c>
    </row>
    <row r="4123" spans="1:12" ht="13.2" x14ac:dyDescent="0.25">
      <c r="A4123" s="2">
        <v>45112</v>
      </c>
      <c r="B4123" s="3">
        <v>0.52384259259259258</v>
      </c>
      <c r="C4123" s="4">
        <v>1395</v>
      </c>
      <c r="D4123" s="4">
        <v>290557399</v>
      </c>
      <c r="E4123" s="4">
        <v>1</v>
      </c>
      <c r="F4123" s="4" t="s">
        <v>7</v>
      </c>
      <c r="G4123" s="4" t="s">
        <v>8</v>
      </c>
      <c r="H4123">
        <v>1</v>
      </c>
      <c r="I4123">
        <f t="shared" si="256"/>
        <v>0</v>
      </c>
      <c r="J4123">
        <f t="shared" si="257"/>
        <v>0</v>
      </c>
      <c r="K4123">
        <f t="shared" si="258"/>
        <v>0</v>
      </c>
      <c r="L4123">
        <f t="shared" si="259"/>
        <v>1</v>
      </c>
    </row>
    <row r="4124" spans="1:12" ht="13.2" x14ac:dyDescent="0.25">
      <c r="A4124" s="2">
        <v>45112</v>
      </c>
      <c r="B4124" s="3">
        <v>0.52140046296296294</v>
      </c>
      <c r="C4124" s="4">
        <v>1284</v>
      </c>
      <c r="D4124" s="4">
        <v>290554223</v>
      </c>
      <c r="E4124" s="4">
        <v>1</v>
      </c>
      <c r="F4124" s="4" t="s">
        <v>7</v>
      </c>
      <c r="G4124" s="4" t="s">
        <v>8</v>
      </c>
      <c r="H4124">
        <v>1</v>
      </c>
      <c r="I4124">
        <f t="shared" si="256"/>
        <v>0</v>
      </c>
      <c r="J4124">
        <f t="shared" si="257"/>
        <v>0</v>
      </c>
      <c r="K4124">
        <f t="shared" si="258"/>
        <v>0</v>
      </c>
      <c r="L4124">
        <f t="shared" si="259"/>
        <v>1</v>
      </c>
    </row>
    <row r="4125" spans="1:12" ht="13.2" x14ac:dyDescent="0.25">
      <c r="A4125" s="2">
        <v>45112</v>
      </c>
      <c r="B4125" s="3">
        <v>0.53019675925925924</v>
      </c>
      <c r="C4125" s="4">
        <v>1002</v>
      </c>
      <c r="D4125" s="4">
        <v>290567299</v>
      </c>
      <c r="E4125" s="4">
        <v>1</v>
      </c>
      <c r="F4125" s="4" t="s">
        <v>9</v>
      </c>
      <c r="G4125" s="4" t="s">
        <v>8</v>
      </c>
      <c r="H4125">
        <v>1</v>
      </c>
      <c r="I4125">
        <f t="shared" si="256"/>
        <v>0</v>
      </c>
      <c r="J4125">
        <f t="shared" si="257"/>
        <v>0</v>
      </c>
      <c r="K4125">
        <f t="shared" si="258"/>
        <v>1</v>
      </c>
      <c r="L4125">
        <f t="shared" si="259"/>
        <v>0</v>
      </c>
    </row>
    <row r="4126" spans="1:12" ht="13.2" x14ac:dyDescent="0.25">
      <c r="A4126" s="2">
        <v>45112</v>
      </c>
      <c r="B4126" s="3">
        <v>0.53340277777777778</v>
      </c>
      <c r="C4126" s="4">
        <v>1117</v>
      </c>
      <c r="D4126" s="4">
        <v>290572559</v>
      </c>
      <c r="E4126" s="4">
        <v>2</v>
      </c>
      <c r="F4126" s="4" t="s">
        <v>9</v>
      </c>
      <c r="G4126" s="4" t="s">
        <v>10</v>
      </c>
      <c r="H4126">
        <v>1</v>
      </c>
      <c r="I4126">
        <f t="shared" si="256"/>
        <v>1</v>
      </c>
      <c r="J4126">
        <f t="shared" si="257"/>
        <v>0</v>
      </c>
      <c r="K4126">
        <f t="shared" si="258"/>
        <v>0</v>
      </c>
      <c r="L4126">
        <f t="shared" si="259"/>
        <v>0</v>
      </c>
    </row>
    <row r="4127" spans="1:12" ht="13.2" x14ac:dyDescent="0.25">
      <c r="A4127" s="2">
        <v>45112</v>
      </c>
      <c r="B4127" s="3">
        <v>0.53662037037037036</v>
      </c>
      <c r="C4127" s="4">
        <v>1002</v>
      </c>
      <c r="D4127" s="4">
        <v>290578431</v>
      </c>
      <c r="E4127" s="4">
        <v>1</v>
      </c>
      <c r="F4127" s="4" t="s">
        <v>7</v>
      </c>
      <c r="G4127" s="4" t="s">
        <v>8</v>
      </c>
      <c r="H4127">
        <v>1</v>
      </c>
      <c r="I4127">
        <f t="shared" si="256"/>
        <v>0</v>
      </c>
      <c r="J4127">
        <f t="shared" si="257"/>
        <v>0</v>
      </c>
      <c r="K4127">
        <f t="shared" si="258"/>
        <v>0</v>
      </c>
      <c r="L4127">
        <f t="shared" si="259"/>
        <v>1</v>
      </c>
    </row>
    <row r="4128" spans="1:12" ht="13.2" x14ac:dyDescent="0.25">
      <c r="A4128" s="2">
        <v>45112</v>
      </c>
      <c r="B4128" s="3">
        <v>0.5329976851851852</v>
      </c>
      <c r="C4128" s="4">
        <v>1135</v>
      </c>
      <c r="D4128" s="4">
        <v>290571852</v>
      </c>
      <c r="E4128" s="4">
        <v>1</v>
      </c>
      <c r="F4128" s="4" t="s">
        <v>9</v>
      </c>
      <c r="G4128" s="4" t="s">
        <v>11</v>
      </c>
      <c r="H4128">
        <v>1</v>
      </c>
      <c r="I4128">
        <f t="shared" si="256"/>
        <v>0</v>
      </c>
      <c r="J4128">
        <f t="shared" si="257"/>
        <v>1</v>
      </c>
      <c r="K4128">
        <f t="shared" si="258"/>
        <v>0</v>
      </c>
      <c r="L4128">
        <f t="shared" si="259"/>
        <v>0</v>
      </c>
    </row>
    <row r="4129" spans="1:12" ht="13.2" x14ac:dyDescent="0.25">
      <c r="A4129" s="2">
        <v>45112</v>
      </c>
      <c r="B4129" s="3">
        <v>0.53518518518518521</v>
      </c>
      <c r="C4129" s="4">
        <v>1284</v>
      </c>
      <c r="D4129" s="4">
        <v>290575731</v>
      </c>
      <c r="E4129" s="4">
        <v>1</v>
      </c>
      <c r="F4129" s="4" t="s">
        <v>7</v>
      </c>
      <c r="G4129" s="4" t="s">
        <v>8</v>
      </c>
      <c r="H4129">
        <v>1</v>
      </c>
      <c r="I4129">
        <f t="shared" si="256"/>
        <v>0</v>
      </c>
      <c r="J4129">
        <f t="shared" si="257"/>
        <v>0</v>
      </c>
      <c r="K4129">
        <f t="shared" si="258"/>
        <v>0</v>
      </c>
      <c r="L4129">
        <f t="shared" si="259"/>
        <v>1</v>
      </c>
    </row>
    <row r="4130" spans="1:12" ht="13.2" x14ac:dyDescent="0.25">
      <c r="A4130" s="2">
        <v>45112</v>
      </c>
      <c r="B4130" s="3">
        <v>0.52437500000000004</v>
      </c>
      <c r="C4130" s="4">
        <v>1282</v>
      </c>
      <c r="D4130" s="4">
        <v>290558155</v>
      </c>
      <c r="E4130" s="4">
        <v>1</v>
      </c>
      <c r="F4130" s="4" t="s">
        <v>7</v>
      </c>
      <c r="G4130" s="4" t="s">
        <v>8</v>
      </c>
      <c r="H4130">
        <v>1</v>
      </c>
      <c r="I4130">
        <f t="shared" si="256"/>
        <v>0</v>
      </c>
      <c r="J4130">
        <f t="shared" si="257"/>
        <v>0</v>
      </c>
      <c r="K4130">
        <f t="shared" si="258"/>
        <v>0</v>
      </c>
      <c r="L4130">
        <f t="shared" si="259"/>
        <v>1</v>
      </c>
    </row>
    <row r="4131" spans="1:12" ht="13.2" x14ac:dyDescent="0.25">
      <c r="A4131" s="2">
        <v>45112</v>
      </c>
      <c r="B4131" s="3">
        <v>0.54297453703703702</v>
      </c>
      <c r="C4131" s="4">
        <v>1145</v>
      </c>
      <c r="D4131" s="4">
        <v>290591266</v>
      </c>
      <c r="E4131" s="4">
        <v>1</v>
      </c>
      <c r="F4131" s="4" t="s">
        <v>7</v>
      </c>
      <c r="G4131" s="4" t="s">
        <v>8</v>
      </c>
      <c r="H4131">
        <v>1</v>
      </c>
      <c r="I4131">
        <f t="shared" si="256"/>
        <v>0</v>
      </c>
      <c r="J4131">
        <f t="shared" si="257"/>
        <v>0</v>
      </c>
      <c r="K4131">
        <f t="shared" si="258"/>
        <v>0</v>
      </c>
      <c r="L4131">
        <f t="shared" si="259"/>
        <v>1</v>
      </c>
    </row>
    <row r="4132" spans="1:12" ht="13.2" x14ac:dyDescent="0.25">
      <c r="A4132" s="2">
        <v>45112</v>
      </c>
      <c r="B4132" s="3">
        <v>0.54465277777777776</v>
      </c>
      <c r="C4132" s="4">
        <v>1200</v>
      </c>
      <c r="D4132" s="4">
        <v>290595345</v>
      </c>
      <c r="E4132" s="4">
        <v>1</v>
      </c>
      <c r="F4132" s="4" t="s">
        <v>7</v>
      </c>
      <c r="G4132" s="4" t="s">
        <v>8</v>
      </c>
      <c r="H4132">
        <v>1</v>
      </c>
      <c r="I4132">
        <f t="shared" si="256"/>
        <v>0</v>
      </c>
      <c r="J4132">
        <f t="shared" si="257"/>
        <v>0</v>
      </c>
      <c r="K4132">
        <f t="shared" si="258"/>
        <v>0</v>
      </c>
      <c r="L4132">
        <f t="shared" si="259"/>
        <v>1</v>
      </c>
    </row>
    <row r="4133" spans="1:12" ht="13.2" x14ac:dyDescent="0.25">
      <c r="A4133" s="2">
        <v>45112</v>
      </c>
      <c r="B4133" s="3">
        <v>0.53835648148148152</v>
      </c>
      <c r="C4133" s="4">
        <v>1002</v>
      </c>
      <c r="D4133" s="4">
        <v>290581742</v>
      </c>
      <c r="E4133" s="4">
        <v>1</v>
      </c>
      <c r="F4133" s="4" t="s">
        <v>7</v>
      </c>
      <c r="G4133" s="4" t="s">
        <v>8</v>
      </c>
      <c r="H4133">
        <v>1</v>
      </c>
      <c r="I4133">
        <f t="shared" si="256"/>
        <v>0</v>
      </c>
      <c r="J4133">
        <f t="shared" si="257"/>
        <v>0</v>
      </c>
      <c r="K4133">
        <f t="shared" si="258"/>
        <v>0</v>
      </c>
      <c r="L4133">
        <f t="shared" si="259"/>
        <v>1</v>
      </c>
    </row>
    <row r="4134" spans="1:12" ht="13.2" x14ac:dyDescent="0.25">
      <c r="A4134" s="2">
        <v>45112</v>
      </c>
      <c r="B4134" s="3">
        <v>0.52344907407407404</v>
      </c>
      <c r="C4134" s="4">
        <v>1002</v>
      </c>
      <c r="D4134" s="4">
        <v>290556873</v>
      </c>
      <c r="E4134" s="4">
        <v>1</v>
      </c>
      <c r="F4134" s="4" t="s">
        <v>7</v>
      </c>
      <c r="G4134" s="4" t="s">
        <v>8</v>
      </c>
      <c r="H4134">
        <v>1</v>
      </c>
      <c r="I4134">
        <f t="shared" si="256"/>
        <v>0</v>
      </c>
      <c r="J4134">
        <f t="shared" si="257"/>
        <v>0</v>
      </c>
      <c r="K4134">
        <f t="shared" si="258"/>
        <v>0</v>
      </c>
      <c r="L4134">
        <f t="shared" si="259"/>
        <v>1</v>
      </c>
    </row>
    <row r="4135" spans="1:12" ht="13.2" x14ac:dyDescent="0.25">
      <c r="A4135" s="2">
        <v>45112</v>
      </c>
      <c r="B4135" s="3">
        <v>0.546412037037037</v>
      </c>
      <c r="C4135" s="4">
        <v>1302</v>
      </c>
      <c r="D4135" s="4">
        <v>290599718</v>
      </c>
      <c r="E4135" s="4">
        <v>1</v>
      </c>
      <c r="F4135" s="4" t="s">
        <v>7</v>
      </c>
      <c r="G4135" s="4" t="s">
        <v>8</v>
      </c>
      <c r="H4135">
        <v>1</v>
      </c>
      <c r="I4135">
        <f t="shared" si="256"/>
        <v>0</v>
      </c>
      <c r="J4135">
        <f t="shared" si="257"/>
        <v>0</v>
      </c>
      <c r="K4135">
        <f t="shared" si="258"/>
        <v>0</v>
      </c>
      <c r="L4135">
        <f t="shared" si="259"/>
        <v>1</v>
      </c>
    </row>
    <row r="4136" spans="1:12" ht="13.2" x14ac:dyDescent="0.25">
      <c r="A4136" s="2">
        <v>45112</v>
      </c>
      <c r="B4136" s="3">
        <v>0.54912037037037043</v>
      </c>
      <c r="C4136" s="4">
        <v>1002</v>
      </c>
      <c r="D4136" s="4">
        <v>290606901</v>
      </c>
      <c r="E4136" s="4">
        <v>1</v>
      </c>
      <c r="F4136" s="4" t="s">
        <v>7</v>
      </c>
      <c r="G4136" s="4" t="s">
        <v>8</v>
      </c>
      <c r="H4136">
        <v>1</v>
      </c>
      <c r="I4136">
        <f t="shared" si="256"/>
        <v>0</v>
      </c>
      <c r="J4136">
        <f t="shared" si="257"/>
        <v>0</v>
      </c>
      <c r="K4136">
        <f t="shared" si="258"/>
        <v>0</v>
      </c>
      <c r="L4136">
        <f t="shared" si="259"/>
        <v>1</v>
      </c>
    </row>
    <row r="4137" spans="1:12" ht="13.2" x14ac:dyDescent="0.25">
      <c r="A4137" s="2">
        <v>45112</v>
      </c>
      <c r="B4137" s="3">
        <v>0.5522569444444444</v>
      </c>
      <c r="C4137" s="4">
        <v>1302</v>
      </c>
      <c r="D4137" s="4">
        <v>290615687</v>
      </c>
      <c r="E4137" s="4">
        <v>1</v>
      </c>
      <c r="F4137" s="4" t="s">
        <v>7</v>
      </c>
      <c r="G4137" s="4" t="s">
        <v>8</v>
      </c>
      <c r="H4137">
        <v>1</v>
      </c>
      <c r="I4137">
        <f t="shared" si="256"/>
        <v>0</v>
      </c>
      <c r="J4137">
        <f t="shared" si="257"/>
        <v>0</v>
      </c>
      <c r="K4137">
        <f t="shared" si="258"/>
        <v>0</v>
      </c>
      <c r="L4137">
        <f t="shared" si="259"/>
        <v>1</v>
      </c>
    </row>
    <row r="4138" spans="1:12" ht="13.2" x14ac:dyDescent="0.25">
      <c r="A4138" s="2">
        <v>45112</v>
      </c>
      <c r="B4138" s="3">
        <v>0.55267361111111113</v>
      </c>
      <c r="C4138" s="4">
        <v>1302</v>
      </c>
      <c r="D4138" s="4">
        <v>290616807</v>
      </c>
      <c r="E4138" s="4">
        <v>1</v>
      </c>
      <c r="F4138" s="4" t="s">
        <v>7</v>
      </c>
      <c r="G4138" s="4" t="s">
        <v>8</v>
      </c>
      <c r="H4138">
        <v>1</v>
      </c>
      <c r="I4138">
        <f t="shared" si="256"/>
        <v>0</v>
      </c>
      <c r="J4138">
        <f t="shared" si="257"/>
        <v>0</v>
      </c>
      <c r="K4138">
        <f t="shared" si="258"/>
        <v>0</v>
      </c>
      <c r="L4138">
        <f t="shared" si="259"/>
        <v>1</v>
      </c>
    </row>
    <row r="4139" spans="1:12" ht="13.2" x14ac:dyDescent="0.25">
      <c r="A4139" s="2">
        <v>45112</v>
      </c>
      <c r="B4139" s="3">
        <v>0.55622685185185183</v>
      </c>
      <c r="C4139" s="4">
        <v>1285</v>
      </c>
      <c r="D4139" s="4">
        <v>290626330</v>
      </c>
      <c r="E4139" s="4">
        <v>1</v>
      </c>
      <c r="F4139" s="4" t="s">
        <v>7</v>
      </c>
      <c r="G4139" s="4" t="s">
        <v>8</v>
      </c>
      <c r="H4139">
        <v>0</v>
      </c>
      <c r="I4139">
        <f t="shared" si="256"/>
        <v>0</v>
      </c>
      <c r="J4139">
        <f t="shared" si="257"/>
        <v>0</v>
      </c>
      <c r="K4139">
        <f t="shared" si="258"/>
        <v>0</v>
      </c>
      <c r="L4139">
        <f t="shared" si="259"/>
        <v>1</v>
      </c>
    </row>
    <row r="4140" spans="1:12" ht="13.2" x14ac:dyDescent="0.25">
      <c r="A4140" s="2">
        <v>45112</v>
      </c>
      <c r="B4140" s="3">
        <v>0.55989583333333337</v>
      </c>
      <c r="C4140" s="4">
        <v>1091</v>
      </c>
      <c r="D4140" s="4">
        <v>290635951</v>
      </c>
      <c r="E4140" s="4">
        <v>1</v>
      </c>
      <c r="F4140" s="4" t="s">
        <v>7</v>
      </c>
      <c r="G4140" s="4" t="s">
        <v>8</v>
      </c>
      <c r="H4140">
        <v>1</v>
      </c>
      <c r="I4140">
        <f t="shared" si="256"/>
        <v>0</v>
      </c>
      <c r="J4140">
        <f t="shared" si="257"/>
        <v>0</v>
      </c>
      <c r="K4140">
        <f t="shared" si="258"/>
        <v>0</v>
      </c>
      <c r="L4140">
        <f t="shared" si="259"/>
        <v>1</v>
      </c>
    </row>
    <row r="4141" spans="1:12" ht="13.2" x14ac:dyDescent="0.25">
      <c r="A4141" s="2">
        <v>45112</v>
      </c>
      <c r="B4141" s="3">
        <v>0.55864583333333329</v>
      </c>
      <c r="C4141" s="4">
        <v>1302</v>
      </c>
      <c r="D4141" s="4">
        <v>290632815</v>
      </c>
      <c r="E4141" s="4">
        <v>3</v>
      </c>
      <c r="F4141" s="4" t="s">
        <v>7</v>
      </c>
      <c r="G4141" s="4" t="s">
        <v>8</v>
      </c>
      <c r="H4141">
        <v>1</v>
      </c>
      <c r="I4141">
        <f t="shared" si="256"/>
        <v>0</v>
      </c>
      <c r="J4141">
        <f t="shared" si="257"/>
        <v>0</v>
      </c>
      <c r="K4141">
        <f t="shared" si="258"/>
        <v>0</v>
      </c>
      <c r="L4141">
        <f t="shared" si="259"/>
        <v>1</v>
      </c>
    </row>
    <row r="4142" spans="1:12" ht="13.2" x14ac:dyDescent="0.25">
      <c r="A4142" s="2">
        <v>45112</v>
      </c>
      <c r="B4142" s="3">
        <v>0.55917824074074074</v>
      </c>
      <c r="C4142" s="4">
        <v>1302</v>
      </c>
      <c r="D4142" s="4">
        <v>290634190</v>
      </c>
      <c r="E4142" s="4">
        <v>1</v>
      </c>
      <c r="F4142" s="4" t="s">
        <v>7</v>
      </c>
      <c r="G4142" s="4" t="s">
        <v>8</v>
      </c>
      <c r="H4142">
        <v>1</v>
      </c>
      <c r="I4142">
        <f t="shared" si="256"/>
        <v>0</v>
      </c>
      <c r="J4142">
        <f t="shared" si="257"/>
        <v>0</v>
      </c>
      <c r="K4142">
        <f t="shared" si="258"/>
        <v>0</v>
      </c>
      <c r="L4142">
        <f t="shared" si="259"/>
        <v>1</v>
      </c>
    </row>
    <row r="4143" spans="1:12" ht="13.2" x14ac:dyDescent="0.25">
      <c r="A4143" s="2">
        <v>45112</v>
      </c>
      <c r="B4143" s="3">
        <v>0.56317129629629625</v>
      </c>
      <c r="C4143" s="4">
        <v>1084</v>
      </c>
      <c r="D4143" s="4">
        <v>290644054</v>
      </c>
      <c r="E4143" s="4">
        <v>1</v>
      </c>
      <c r="F4143" s="4" t="s">
        <v>7</v>
      </c>
      <c r="G4143" s="4" t="s">
        <v>8</v>
      </c>
      <c r="H4143">
        <v>1</v>
      </c>
      <c r="I4143">
        <f t="shared" si="256"/>
        <v>0</v>
      </c>
      <c r="J4143">
        <f t="shared" si="257"/>
        <v>0</v>
      </c>
      <c r="K4143">
        <f t="shared" si="258"/>
        <v>0</v>
      </c>
      <c r="L4143">
        <f t="shared" si="259"/>
        <v>1</v>
      </c>
    </row>
    <row r="4144" spans="1:12" ht="13.2" x14ac:dyDescent="0.25">
      <c r="A4144" s="2">
        <v>45112</v>
      </c>
      <c r="B4144" s="3">
        <v>0.56427083333333339</v>
      </c>
      <c r="C4144" s="4">
        <v>1302</v>
      </c>
      <c r="D4144" s="4">
        <v>290646815</v>
      </c>
      <c r="E4144" s="4">
        <v>1</v>
      </c>
      <c r="F4144" s="4" t="s">
        <v>7</v>
      </c>
      <c r="G4144" s="4" t="s">
        <v>8</v>
      </c>
      <c r="H4144">
        <v>1</v>
      </c>
      <c r="I4144">
        <f t="shared" si="256"/>
        <v>0</v>
      </c>
      <c r="J4144">
        <f t="shared" si="257"/>
        <v>0</v>
      </c>
      <c r="K4144">
        <f t="shared" si="258"/>
        <v>0</v>
      </c>
      <c r="L4144">
        <f t="shared" si="259"/>
        <v>1</v>
      </c>
    </row>
    <row r="4145" spans="1:12" ht="13.2" x14ac:dyDescent="0.25">
      <c r="A4145" s="2">
        <v>45112</v>
      </c>
      <c r="B4145" s="3">
        <v>0.5659143518518519</v>
      </c>
      <c r="C4145" s="4">
        <v>1282</v>
      </c>
      <c r="D4145" s="4">
        <v>290650684</v>
      </c>
      <c r="E4145" s="4">
        <v>1</v>
      </c>
      <c r="F4145" s="4" t="s">
        <v>9</v>
      </c>
      <c r="G4145" s="4" t="s">
        <v>11</v>
      </c>
      <c r="H4145">
        <v>1</v>
      </c>
      <c r="I4145">
        <f t="shared" si="256"/>
        <v>0</v>
      </c>
      <c r="J4145">
        <f t="shared" si="257"/>
        <v>1</v>
      </c>
      <c r="K4145">
        <f t="shared" si="258"/>
        <v>0</v>
      </c>
      <c r="L4145">
        <f t="shared" si="259"/>
        <v>0</v>
      </c>
    </row>
    <row r="4146" spans="1:12" ht="13.2" x14ac:dyDescent="0.25">
      <c r="A4146" s="2">
        <v>45112</v>
      </c>
      <c r="B4146" s="3">
        <v>0.56187500000000001</v>
      </c>
      <c r="C4146" s="4">
        <v>1346</v>
      </c>
      <c r="D4146" s="4">
        <v>290640729</v>
      </c>
      <c r="E4146" s="4">
        <v>1</v>
      </c>
      <c r="F4146" s="4" t="s">
        <v>7</v>
      </c>
      <c r="G4146" s="4" t="s">
        <v>8</v>
      </c>
      <c r="H4146">
        <v>1</v>
      </c>
      <c r="I4146">
        <f t="shared" si="256"/>
        <v>0</v>
      </c>
      <c r="J4146">
        <f t="shared" si="257"/>
        <v>0</v>
      </c>
      <c r="K4146">
        <f t="shared" si="258"/>
        <v>0</v>
      </c>
      <c r="L4146">
        <f t="shared" si="259"/>
        <v>1</v>
      </c>
    </row>
    <row r="4147" spans="1:12" ht="13.2" x14ac:dyDescent="0.25">
      <c r="A4147" s="2">
        <v>45112</v>
      </c>
      <c r="B4147" s="3">
        <v>0.56915509259259256</v>
      </c>
      <c r="C4147" s="4">
        <v>1094</v>
      </c>
      <c r="D4147" s="4">
        <v>290658370</v>
      </c>
      <c r="E4147" s="4">
        <v>1</v>
      </c>
      <c r="F4147" s="4" t="s">
        <v>7</v>
      </c>
      <c r="G4147" s="4" t="s">
        <v>8</v>
      </c>
      <c r="H4147">
        <v>1</v>
      </c>
      <c r="I4147">
        <f t="shared" si="256"/>
        <v>0</v>
      </c>
      <c r="J4147">
        <f t="shared" si="257"/>
        <v>0</v>
      </c>
      <c r="K4147">
        <f t="shared" si="258"/>
        <v>0</v>
      </c>
      <c r="L4147">
        <f t="shared" si="259"/>
        <v>1</v>
      </c>
    </row>
    <row r="4148" spans="1:12" ht="13.2" x14ac:dyDescent="0.25">
      <c r="A4148" s="2">
        <v>45112</v>
      </c>
      <c r="B4148" s="3">
        <v>0.56851851851851853</v>
      </c>
      <c r="C4148" s="4">
        <v>1302</v>
      </c>
      <c r="D4148" s="4">
        <v>290656878</v>
      </c>
      <c r="E4148" s="4">
        <v>1</v>
      </c>
      <c r="F4148" s="4" t="s">
        <v>7</v>
      </c>
      <c r="G4148" s="4" t="s">
        <v>8</v>
      </c>
      <c r="H4148">
        <v>1</v>
      </c>
      <c r="I4148">
        <f t="shared" si="256"/>
        <v>0</v>
      </c>
      <c r="J4148">
        <f t="shared" si="257"/>
        <v>0</v>
      </c>
      <c r="K4148">
        <f t="shared" si="258"/>
        <v>0</v>
      </c>
      <c r="L4148">
        <f t="shared" si="259"/>
        <v>1</v>
      </c>
    </row>
    <row r="4149" spans="1:12" ht="13.2" x14ac:dyDescent="0.25">
      <c r="A4149" s="2">
        <v>45112</v>
      </c>
      <c r="B4149" s="3">
        <v>0.56928240740740743</v>
      </c>
      <c r="C4149" s="4">
        <v>1180</v>
      </c>
      <c r="D4149" s="4">
        <v>290658664</v>
      </c>
      <c r="E4149" s="4">
        <v>1</v>
      </c>
      <c r="F4149" s="4" t="s">
        <v>9</v>
      </c>
      <c r="G4149" s="4" t="s">
        <v>8</v>
      </c>
      <c r="H4149">
        <v>0</v>
      </c>
      <c r="I4149">
        <f t="shared" si="256"/>
        <v>0</v>
      </c>
      <c r="J4149">
        <f t="shared" si="257"/>
        <v>0</v>
      </c>
      <c r="K4149">
        <f t="shared" si="258"/>
        <v>1</v>
      </c>
      <c r="L4149">
        <f t="shared" si="259"/>
        <v>0</v>
      </c>
    </row>
    <row r="4150" spans="1:12" ht="13.2" x14ac:dyDescent="0.25">
      <c r="A4150" s="2">
        <v>45112</v>
      </c>
      <c r="B4150" s="3">
        <v>0.56240740740740736</v>
      </c>
      <c r="C4150" s="4">
        <v>1129</v>
      </c>
      <c r="D4150" s="4">
        <v>290642101</v>
      </c>
      <c r="E4150" s="4">
        <v>1</v>
      </c>
      <c r="F4150" s="4" t="s">
        <v>7</v>
      </c>
      <c r="G4150" s="4" t="s">
        <v>8</v>
      </c>
      <c r="H4150">
        <v>1</v>
      </c>
      <c r="I4150">
        <f t="shared" si="256"/>
        <v>0</v>
      </c>
      <c r="J4150">
        <f t="shared" si="257"/>
        <v>0</v>
      </c>
      <c r="K4150">
        <f t="shared" si="258"/>
        <v>0</v>
      </c>
      <c r="L4150">
        <f t="shared" si="259"/>
        <v>1</v>
      </c>
    </row>
    <row r="4151" spans="1:12" ht="13.2" x14ac:dyDescent="0.25">
      <c r="A4151" s="2">
        <v>45112</v>
      </c>
      <c r="B4151" s="3">
        <v>0.539525462962963</v>
      </c>
      <c r="C4151" s="4">
        <v>1002</v>
      </c>
      <c r="D4151" s="4">
        <v>290584097</v>
      </c>
      <c r="E4151" s="4">
        <v>1</v>
      </c>
      <c r="F4151" s="4" t="s">
        <v>7</v>
      </c>
      <c r="G4151" s="4" t="s">
        <v>8</v>
      </c>
      <c r="H4151">
        <v>1</v>
      </c>
      <c r="I4151">
        <f t="shared" si="256"/>
        <v>0</v>
      </c>
      <c r="J4151">
        <f t="shared" si="257"/>
        <v>0</v>
      </c>
      <c r="K4151">
        <f t="shared" si="258"/>
        <v>0</v>
      </c>
      <c r="L4151">
        <f t="shared" si="259"/>
        <v>1</v>
      </c>
    </row>
    <row r="4152" spans="1:12" ht="13.2" x14ac:dyDescent="0.25">
      <c r="A4152" s="2">
        <v>45112</v>
      </c>
      <c r="B4152" s="3">
        <v>0.5716782407407407</v>
      </c>
      <c r="C4152" s="4">
        <v>1084</v>
      </c>
      <c r="D4152" s="4">
        <v>290664102</v>
      </c>
      <c r="E4152" s="4">
        <v>1</v>
      </c>
      <c r="F4152" s="4" t="s">
        <v>7</v>
      </c>
      <c r="G4152" s="4" t="s">
        <v>8</v>
      </c>
      <c r="H4152">
        <v>1</v>
      </c>
      <c r="I4152">
        <f t="shared" si="256"/>
        <v>0</v>
      </c>
      <c r="J4152">
        <f t="shared" si="257"/>
        <v>0</v>
      </c>
      <c r="K4152">
        <f t="shared" si="258"/>
        <v>0</v>
      </c>
      <c r="L4152">
        <f t="shared" si="259"/>
        <v>1</v>
      </c>
    </row>
    <row r="4153" spans="1:12" ht="13.2" x14ac:dyDescent="0.25">
      <c r="A4153" s="2">
        <v>45112</v>
      </c>
      <c r="B4153" s="3">
        <v>0.57416666666666671</v>
      </c>
      <c r="C4153" s="4">
        <v>1084</v>
      </c>
      <c r="D4153" s="4">
        <v>290669556</v>
      </c>
      <c r="E4153" s="4">
        <v>1</v>
      </c>
      <c r="F4153" s="4" t="s">
        <v>7</v>
      </c>
      <c r="G4153" s="4" t="s">
        <v>8</v>
      </c>
      <c r="H4153">
        <v>1</v>
      </c>
      <c r="I4153">
        <f t="shared" si="256"/>
        <v>0</v>
      </c>
      <c r="J4153">
        <f t="shared" si="257"/>
        <v>0</v>
      </c>
      <c r="K4153">
        <f t="shared" si="258"/>
        <v>0</v>
      </c>
      <c r="L4153">
        <f t="shared" si="259"/>
        <v>1</v>
      </c>
    </row>
    <row r="4154" spans="1:12" ht="13.2" x14ac:dyDescent="0.25">
      <c r="A4154" s="2">
        <v>45112</v>
      </c>
      <c r="B4154" s="3">
        <v>0.57431712962962966</v>
      </c>
      <c r="C4154" s="4">
        <v>1117</v>
      </c>
      <c r="D4154" s="4">
        <v>290669941</v>
      </c>
      <c r="E4154" s="4">
        <v>1</v>
      </c>
      <c r="F4154" s="4" t="s">
        <v>7</v>
      </c>
      <c r="G4154" s="4" t="s">
        <v>8</v>
      </c>
      <c r="H4154">
        <v>1</v>
      </c>
      <c r="I4154">
        <f t="shared" si="256"/>
        <v>0</v>
      </c>
      <c r="J4154">
        <f t="shared" si="257"/>
        <v>0</v>
      </c>
      <c r="K4154">
        <f t="shared" si="258"/>
        <v>0</v>
      </c>
      <c r="L4154">
        <f t="shared" si="259"/>
        <v>1</v>
      </c>
    </row>
    <row r="4155" spans="1:12" ht="13.2" x14ac:dyDescent="0.25">
      <c r="A4155" s="2">
        <v>45112</v>
      </c>
      <c r="B4155" s="3">
        <v>0.57707175925925924</v>
      </c>
      <c r="C4155" s="4">
        <v>1200</v>
      </c>
      <c r="D4155" s="4">
        <v>290675559</v>
      </c>
      <c r="E4155" s="4">
        <v>1</v>
      </c>
      <c r="F4155" s="4" t="s">
        <v>7</v>
      </c>
      <c r="G4155" s="4" t="s">
        <v>8</v>
      </c>
      <c r="H4155">
        <v>1</v>
      </c>
      <c r="I4155">
        <f t="shared" si="256"/>
        <v>0</v>
      </c>
      <c r="J4155">
        <f t="shared" si="257"/>
        <v>0</v>
      </c>
      <c r="K4155">
        <f t="shared" si="258"/>
        <v>0</v>
      </c>
      <c r="L4155">
        <f t="shared" si="259"/>
        <v>1</v>
      </c>
    </row>
    <row r="4156" spans="1:12" ht="13.2" x14ac:dyDescent="0.25">
      <c r="A4156" s="2">
        <v>45112</v>
      </c>
      <c r="B4156" s="3">
        <v>0.57863425925925926</v>
      </c>
      <c r="C4156" s="4">
        <v>1301</v>
      </c>
      <c r="D4156" s="4">
        <v>290678696</v>
      </c>
      <c r="E4156" s="4">
        <v>1</v>
      </c>
      <c r="F4156" s="4" t="s">
        <v>7</v>
      </c>
      <c r="G4156" s="4" t="s">
        <v>8</v>
      </c>
      <c r="H4156">
        <v>0</v>
      </c>
      <c r="I4156">
        <f t="shared" si="256"/>
        <v>0</v>
      </c>
      <c r="J4156">
        <f t="shared" si="257"/>
        <v>0</v>
      </c>
      <c r="K4156">
        <f t="shared" si="258"/>
        <v>0</v>
      </c>
      <c r="L4156">
        <f t="shared" si="259"/>
        <v>1</v>
      </c>
    </row>
    <row r="4157" spans="1:12" ht="13.2" x14ac:dyDescent="0.25">
      <c r="A4157" s="2">
        <v>45112</v>
      </c>
      <c r="B4157" s="3">
        <v>0.57927083333333329</v>
      </c>
      <c r="C4157" s="4">
        <v>1117</v>
      </c>
      <c r="D4157" s="4">
        <v>290679940</v>
      </c>
      <c r="E4157" s="4">
        <v>1</v>
      </c>
      <c r="F4157" s="4" t="s">
        <v>7</v>
      </c>
      <c r="G4157" s="4" t="s">
        <v>8</v>
      </c>
      <c r="H4157">
        <v>1</v>
      </c>
      <c r="I4157">
        <f t="shared" si="256"/>
        <v>0</v>
      </c>
      <c r="J4157">
        <f t="shared" si="257"/>
        <v>0</v>
      </c>
      <c r="K4157">
        <f t="shared" si="258"/>
        <v>0</v>
      </c>
      <c r="L4157">
        <f t="shared" si="259"/>
        <v>1</v>
      </c>
    </row>
    <row r="4158" spans="1:12" ht="13.2" x14ac:dyDescent="0.25">
      <c r="A4158" s="2">
        <v>45112</v>
      </c>
      <c r="B4158" s="3">
        <v>0.57846064814814813</v>
      </c>
      <c r="C4158" s="4">
        <v>1145</v>
      </c>
      <c r="D4158" s="4">
        <v>290678361</v>
      </c>
      <c r="E4158" s="4">
        <v>1</v>
      </c>
      <c r="F4158" s="4" t="s">
        <v>7</v>
      </c>
      <c r="G4158" s="4" t="s">
        <v>8</v>
      </c>
      <c r="H4158">
        <v>1</v>
      </c>
      <c r="I4158">
        <f t="shared" si="256"/>
        <v>0</v>
      </c>
      <c r="J4158">
        <f t="shared" si="257"/>
        <v>0</v>
      </c>
      <c r="K4158">
        <f t="shared" si="258"/>
        <v>0</v>
      </c>
      <c r="L4158">
        <f t="shared" si="259"/>
        <v>1</v>
      </c>
    </row>
    <row r="4159" spans="1:12" ht="13.2" x14ac:dyDescent="0.25">
      <c r="A4159" s="2">
        <v>45112</v>
      </c>
      <c r="B4159" s="3">
        <v>0.5446064814814815</v>
      </c>
      <c r="C4159" s="4">
        <v>1074</v>
      </c>
      <c r="D4159" s="4">
        <v>290595224</v>
      </c>
      <c r="E4159" s="4">
        <v>1</v>
      </c>
      <c r="F4159" s="4" t="s">
        <v>7</v>
      </c>
      <c r="G4159" s="4" t="s">
        <v>8</v>
      </c>
      <c r="H4159">
        <v>1</v>
      </c>
      <c r="I4159">
        <f t="shared" si="256"/>
        <v>0</v>
      </c>
      <c r="J4159">
        <f t="shared" si="257"/>
        <v>0</v>
      </c>
      <c r="K4159">
        <f t="shared" si="258"/>
        <v>0</v>
      </c>
      <c r="L4159">
        <f t="shared" si="259"/>
        <v>1</v>
      </c>
    </row>
    <row r="4160" spans="1:12" ht="13.2" x14ac:dyDescent="0.25">
      <c r="A4160" s="2">
        <v>45112</v>
      </c>
      <c r="B4160" s="3">
        <v>0.56987268518518519</v>
      </c>
      <c r="C4160" s="4">
        <v>1463</v>
      </c>
      <c r="D4160" s="4">
        <v>290659994</v>
      </c>
      <c r="E4160" s="4">
        <v>1</v>
      </c>
      <c r="F4160" s="4" t="s">
        <v>9</v>
      </c>
      <c r="G4160" s="4" t="s">
        <v>10</v>
      </c>
      <c r="H4160">
        <v>0</v>
      </c>
      <c r="I4160">
        <f t="shared" si="256"/>
        <v>1</v>
      </c>
      <c r="J4160">
        <f t="shared" si="257"/>
        <v>0</v>
      </c>
      <c r="K4160">
        <f t="shared" si="258"/>
        <v>0</v>
      </c>
      <c r="L4160">
        <f t="shared" si="259"/>
        <v>0</v>
      </c>
    </row>
    <row r="4161" spans="1:12" ht="13.2" x14ac:dyDescent="0.25">
      <c r="A4161" s="2">
        <v>45112</v>
      </c>
      <c r="B4161" s="3">
        <v>0.5677430555555556</v>
      </c>
      <c r="C4161" s="4">
        <v>1002</v>
      </c>
      <c r="D4161" s="4">
        <v>290655078</v>
      </c>
      <c r="E4161" s="4">
        <v>1</v>
      </c>
      <c r="F4161" s="4" t="s">
        <v>7</v>
      </c>
      <c r="G4161" s="4" t="s">
        <v>8</v>
      </c>
      <c r="H4161">
        <v>1</v>
      </c>
      <c r="I4161">
        <f t="shared" si="256"/>
        <v>0</v>
      </c>
      <c r="J4161">
        <f t="shared" si="257"/>
        <v>0</v>
      </c>
      <c r="K4161">
        <f t="shared" si="258"/>
        <v>0</v>
      </c>
      <c r="L4161">
        <f t="shared" si="259"/>
        <v>1</v>
      </c>
    </row>
    <row r="4162" spans="1:12" ht="13.2" x14ac:dyDescent="0.25">
      <c r="A4162" s="2">
        <v>45112</v>
      </c>
      <c r="B4162" s="3">
        <v>0.57923611111111106</v>
      </c>
      <c r="C4162" s="4">
        <v>1084</v>
      </c>
      <c r="D4162" s="4">
        <v>290679870</v>
      </c>
      <c r="E4162" s="4">
        <v>1</v>
      </c>
      <c r="F4162" s="4" t="s">
        <v>9</v>
      </c>
      <c r="G4162" s="4" t="s">
        <v>10</v>
      </c>
      <c r="H4162">
        <v>1</v>
      </c>
      <c r="I4162">
        <f t="shared" si="256"/>
        <v>1</v>
      </c>
      <c r="J4162">
        <f t="shared" si="257"/>
        <v>0</v>
      </c>
      <c r="K4162">
        <f t="shared" si="258"/>
        <v>0</v>
      </c>
      <c r="L4162">
        <f t="shared" si="259"/>
        <v>0</v>
      </c>
    </row>
    <row r="4163" spans="1:12" ht="13.2" x14ac:dyDescent="0.25">
      <c r="A4163" s="2">
        <v>45112</v>
      </c>
      <c r="B4163" s="3">
        <v>0.56251157407407404</v>
      </c>
      <c r="C4163" s="4">
        <v>1302</v>
      </c>
      <c r="D4163" s="4">
        <v>290642357</v>
      </c>
      <c r="E4163" s="4">
        <v>1</v>
      </c>
      <c r="F4163" s="4" t="s">
        <v>7</v>
      </c>
      <c r="G4163" s="4" t="s">
        <v>8</v>
      </c>
      <c r="H4163">
        <v>1</v>
      </c>
      <c r="I4163">
        <f t="shared" ref="I4163:I4226" si="260">IF($G4163=$N$2,1,0)</f>
        <v>0</v>
      </c>
      <c r="J4163">
        <f t="shared" ref="J4163:J4226" si="261">IF($G4163=$N$3,1,0)</f>
        <v>0</v>
      </c>
      <c r="K4163">
        <f t="shared" ref="K4163:K4226" si="262">IF($F4163=$N$1, IF($G4163=$N$4,1,0),0)</f>
        <v>0</v>
      </c>
      <c r="L4163">
        <f t="shared" ref="L4163:L4226" si="263">IF($F4163&lt;&gt;$N$1, IF($G4163=$N$4,1,0),0)</f>
        <v>1</v>
      </c>
    </row>
    <row r="4164" spans="1:12" ht="13.2" x14ac:dyDescent="0.25">
      <c r="A4164" s="2">
        <v>45112</v>
      </c>
      <c r="B4164" s="3">
        <v>0.56160879629629634</v>
      </c>
      <c r="C4164" s="4">
        <v>1463</v>
      </c>
      <c r="D4164" s="4">
        <v>290640054</v>
      </c>
      <c r="E4164" s="4">
        <v>1</v>
      </c>
      <c r="F4164" s="4" t="s">
        <v>7</v>
      </c>
      <c r="G4164" s="4" t="s">
        <v>8</v>
      </c>
      <c r="H4164">
        <v>0</v>
      </c>
      <c r="I4164">
        <f t="shared" si="260"/>
        <v>0</v>
      </c>
      <c r="J4164">
        <f t="shared" si="261"/>
        <v>0</v>
      </c>
      <c r="K4164">
        <f t="shared" si="262"/>
        <v>0</v>
      </c>
      <c r="L4164">
        <f t="shared" si="263"/>
        <v>1</v>
      </c>
    </row>
    <row r="4165" spans="1:12" ht="13.2" x14ac:dyDescent="0.25">
      <c r="A4165" s="2">
        <v>45112</v>
      </c>
      <c r="B4165" s="3">
        <v>0.56325231481481486</v>
      </c>
      <c r="C4165" s="4">
        <v>1135</v>
      </c>
      <c r="D4165" s="4">
        <v>290644239</v>
      </c>
      <c r="E4165" s="4">
        <v>1</v>
      </c>
      <c r="F4165" s="4" t="s">
        <v>9</v>
      </c>
      <c r="G4165" s="4" t="s">
        <v>10</v>
      </c>
      <c r="H4165">
        <v>1</v>
      </c>
      <c r="I4165">
        <f t="shared" si="260"/>
        <v>1</v>
      </c>
      <c r="J4165">
        <f t="shared" si="261"/>
        <v>0</v>
      </c>
      <c r="K4165">
        <f t="shared" si="262"/>
        <v>0</v>
      </c>
      <c r="L4165">
        <f t="shared" si="263"/>
        <v>0</v>
      </c>
    </row>
    <row r="4166" spans="1:12" ht="13.2" x14ac:dyDescent="0.25">
      <c r="A4166" s="2">
        <v>45112</v>
      </c>
      <c r="B4166" s="3">
        <v>0.5867013888888889</v>
      </c>
      <c r="C4166" s="4">
        <v>1129</v>
      </c>
      <c r="D4166" s="4">
        <v>290693491</v>
      </c>
      <c r="E4166" s="4">
        <v>3</v>
      </c>
      <c r="F4166" s="4" t="s">
        <v>7</v>
      </c>
      <c r="G4166" s="4" t="s">
        <v>8</v>
      </c>
      <c r="H4166">
        <v>1</v>
      </c>
      <c r="I4166">
        <f t="shared" si="260"/>
        <v>0</v>
      </c>
      <c r="J4166">
        <f t="shared" si="261"/>
        <v>0</v>
      </c>
      <c r="K4166">
        <f t="shared" si="262"/>
        <v>0</v>
      </c>
      <c r="L4166">
        <f t="shared" si="263"/>
        <v>1</v>
      </c>
    </row>
    <row r="4167" spans="1:12" ht="13.2" x14ac:dyDescent="0.25">
      <c r="A4167" s="2">
        <v>45112</v>
      </c>
      <c r="B4167" s="3">
        <v>0.56835648148148143</v>
      </c>
      <c r="C4167" s="4">
        <v>1284</v>
      </c>
      <c r="D4167" s="4">
        <v>290656498</v>
      </c>
      <c r="E4167" s="4">
        <v>1</v>
      </c>
      <c r="F4167" s="4" t="s">
        <v>7</v>
      </c>
      <c r="G4167" s="4" t="s">
        <v>8</v>
      </c>
      <c r="H4167">
        <v>1</v>
      </c>
      <c r="I4167">
        <f t="shared" si="260"/>
        <v>0</v>
      </c>
      <c r="J4167">
        <f t="shared" si="261"/>
        <v>0</v>
      </c>
      <c r="K4167">
        <f t="shared" si="262"/>
        <v>0</v>
      </c>
      <c r="L4167">
        <f t="shared" si="263"/>
        <v>1</v>
      </c>
    </row>
    <row r="4168" spans="1:12" ht="13.2" x14ac:dyDescent="0.25">
      <c r="A4168" s="2">
        <v>45112</v>
      </c>
      <c r="B4168" s="3">
        <v>0.58975694444444449</v>
      </c>
      <c r="C4168" s="4">
        <v>1302</v>
      </c>
      <c r="D4168" s="4">
        <v>290698592</v>
      </c>
      <c r="E4168" s="4">
        <v>1</v>
      </c>
      <c r="F4168" s="4" t="s">
        <v>7</v>
      </c>
      <c r="G4168" s="4" t="s">
        <v>8</v>
      </c>
      <c r="H4168">
        <v>1</v>
      </c>
      <c r="I4168">
        <f t="shared" si="260"/>
        <v>0</v>
      </c>
      <c r="J4168">
        <f t="shared" si="261"/>
        <v>0</v>
      </c>
      <c r="K4168">
        <f t="shared" si="262"/>
        <v>0</v>
      </c>
      <c r="L4168">
        <f t="shared" si="263"/>
        <v>1</v>
      </c>
    </row>
    <row r="4169" spans="1:12" ht="13.2" x14ac:dyDescent="0.25">
      <c r="A4169" s="2">
        <v>45112</v>
      </c>
      <c r="B4169" s="3">
        <v>0.59402777777777782</v>
      </c>
      <c r="C4169" s="4">
        <v>1084</v>
      </c>
      <c r="D4169" s="4">
        <v>290704871</v>
      </c>
      <c r="E4169" s="4">
        <v>1</v>
      </c>
      <c r="F4169" s="4" t="s">
        <v>9</v>
      </c>
      <c r="G4169" s="4" t="s">
        <v>10</v>
      </c>
      <c r="H4169">
        <v>1</v>
      </c>
      <c r="I4169">
        <f t="shared" si="260"/>
        <v>1</v>
      </c>
      <c r="J4169">
        <f t="shared" si="261"/>
        <v>0</v>
      </c>
      <c r="K4169">
        <f t="shared" si="262"/>
        <v>0</v>
      </c>
      <c r="L4169">
        <f t="shared" si="263"/>
        <v>0</v>
      </c>
    </row>
    <row r="4170" spans="1:12" ht="13.2" x14ac:dyDescent="0.25">
      <c r="A4170" s="2">
        <v>45112</v>
      </c>
      <c r="B4170" s="3">
        <v>0.58087962962962958</v>
      </c>
      <c r="C4170" s="4">
        <v>1145</v>
      </c>
      <c r="D4170" s="4">
        <v>290683045</v>
      </c>
      <c r="E4170" s="4">
        <v>1</v>
      </c>
      <c r="F4170" s="4" t="s">
        <v>7</v>
      </c>
      <c r="G4170" s="4" t="s">
        <v>8</v>
      </c>
      <c r="H4170">
        <v>1</v>
      </c>
      <c r="I4170">
        <f t="shared" si="260"/>
        <v>0</v>
      </c>
      <c r="J4170">
        <f t="shared" si="261"/>
        <v>0</v>
      </c>
      <c r="K4170">
        <f t="shared" si="262"/>
        <v>0</v>
      </c>
      <c r="L4170">
        <f t="shared" si="263"/>
        <v>1</v>
      </c>
    </row>
    <row r="4171" spans="1:12" ht="13.2" x14ac:dyDescent="0.25">
      <c r="A4171" s="2">
        <v>45112</v>
      </c>
      <c r="B4171" s="3">
        <v>0.57116898148148143</v>
      </c>
      <c r="C4171" s="4">
        <v>1302</v>
      </c>
      <c r="D4171" s="4">
        <v>290662961</v>
      </c>
      <c r="E4171" s="4">
        <v>1</v>
      </c>
      <c r="F4171" s="4" t="s">
        <v>7</v>
      </c>
      <c r="G4171" s="4" t="s">
        <v>8</v>
      </c>
      <c r="H4171">
        <v>1</v>
      </c>
      <c r="I4171">
        <f t="shared" si="260"/>
        <v>0</v>
      </c>
      <c r="J4171">
        <f t="shared" si="261"/>
        <v>0</v>
      </c>
      <c r="K4171">
        <f t="shared" si="262"/>
        <v>0</v>
      </c>
      <c r="L4171">
        <f t="shared" si="263"/>
        <v>1</v>
      </c>
    </row>
    <row r="4172" spans="1:12" ht="13.2" x14ac:dyDescent="0.25">
      <c r="A4172" s="2">
        <v>45112</v>
      </c>
      <c r="B4172" s="3">
        <v>0.60197916666666662</v>
      </c>
      <c r="C4172" s="4">
        <v>1302</v>
      </c>
      <c r="D4172" s="4">
        <v>290714515</v>
      </c>
      <c r="E4172" s="4">
        <v>1</v>
      </c>
      <c r="F4172" s="4" t="s">
        <v>7</v>
      </c>
      <c r="G4172" s="4" t="s">
        <v>8</v>
      </c>
      <c r="H4172">
        <v>1</v>
      </c>
      <c r="I4172">
        <f t="shared" si="260"/>
        <v>0</v>
      </c>
      <c r="J4172">
        <f t="shared" si="261"/>
        <v>0</v>
      </c>
      <c r="K4172">
        <f t="shared" si="262"/>
        <v>0</v>
      </c>
      <c r="L4172">
        <f t="shared" si="263"/>
        <v>1</v>
      </c>
    </row>
    <row r="4173" spans="1:12" ht="13.2" x14ac:dyDescent="0.25">
      <c r="A4173" s="2">
        <v>45112</v>
      </c>
      <c r="B4173" s="3">
        <v>0.50001157407407404</v>
      </c>
      <c r="C4173" s="4">
        <v>1302</v>
      </c>
      <c r="D4173" s="4">
        <v>290538562</v>
      </c>
      <c r="E4173" s="4">
        <v>4</v>
      </c>
      <c r="F4173" s="4" t="s">
        <v>7</v>
      </c>
      <c r="G4173" s="4" t="s">
        <v>8</v>
      </c>
      <c r="H4173">
        <v>1</v>
      </c>
      <c r="I4173">
        <f t="shared" si="260"/>
        <v>0</v>
      </c>
      <c r="J4173">
        <f t="shared" si="261"/>
        <v>0</v>
      </c>
      <c r="K4173">
        <f t="shared" si="262"/>
        <v>0</v>
      </c>
      <c r="L4173">
        <f t="shared" si="263"/>
        <v>1</v>
      </c>
    </row>
    <row r="4174" spans="1:12" ht="13.2" x14ac:dyDescent="0.25">
      <c r="A4174" s="2">
        <v>45112</v>
      </c>
      <c r="B4174" s="3">
        <v>0.60538194444444449</v>
      </c>
      <c r="C4174" s="4">
        <v>1135</v>
      </c>
      <c r="D4174" s="4">
        <v>290717902</v>
      </c>
      <c r="E4174" s="4">
        <v>2</v>
      </c>
      <c r="F4174" s="4" t="s">
        <v>9</v>
      </c>
      <c r="G4174" s="4" t="s">
        <v>10</v>
      </c>
      <c r="H4174">
        <v>1</v>
      </c>
      <c r="I4174">
        <f t="shared" si="260"/>
        <v>1</v>
      </c>
      <c r="J4174">
        <f t="shared" si="261"/>
        <v>0</v>
      </c>
      <c r="K4174">
        <f t="shared" si="262"/>
        <v>0</v>
      </c>
      <c r="L4174">
        <f t="shared" si="263"/>
        <v>0</v>
      </c>
    </row>
    <row r="4175" spans="1:12" ht="13.2" x14ac:dyDescent="0.25">
      <c r="A4175" s="2">
        <v>45112</v>
      </c>
      <c r="B4175" s="3">
        <v>0.52391203703703704</v>
      </c>
      <c r="C4175" s="4">
        <v>1135</v>
      </c>
      <c r="D4175" s="4">
        <v>290557499</v>
      </c>
      <c r="E4175" s="4">
        <v>1</v>
      </c>
      <c r="F4175" s="4" t="s">
        <v>9</v>
      </c>
      <c r="G4175" s="4" t="s">
        <v>11</v>
      </c>
      <c r="H4175">
        <v>1</v>
      </c>
      <c r="I4175">
        <f t="shared" si="260"/>
        <v>0</v>
      </c>
      <c r="J4175">
        <f t="shared" si="261"/>
        <v>1</v>
      </c>
      <c r="K4175">
        <f t="shared" si="262"/>
        <v>0</v>
      </c>
      <c r="L4175">
        <f t="shared" si="263"/>
        <v>0</v>
      </c>
    </row>
    <row r="4176" spans="1:12" ht="13.2" x14ac:dyDescent="0.25">
      <c r="A4176" s="2">
        <v>45112</v>
      </c>
      <c r="B4176" s="3">
        <v>0.60418981481481482</v>
      </c>
      <c r="C4176" s="4">
        <v>1200</v>
      </c>
      <c r="D4176" s="4">
        <v>290716742</v>
      </c>
      <c r="E4176" s="4">
        <v>1</v>
      </c>
      <c r="F4176" s="4" t="s">
        <v>7</v>
      </c>
      <c r="G4176" s="4" t="s">
        <v>8</v>
      </c>
      <c r="H4176">
        <v>1</v>
      </c>
      <c r="I4176">
        <f t="shared" si="260"/>
        <v>0</v>
      </c>
      <c r="J4176">
        <f t="shared" si="261"/>
        <v>0</v>
      </c>
      <c r="K4176">
        <f t="shared" si="262"/>
        <v>0</v>
      </c>
      <c r="L4176">
        <f t="shared" si="263"/>
        <v>1</v>
      </c>
    </row>
    <row r="4177" spans="1:12" ht="13.2" x14ac:dyDescent="0.25">
      <c r="A4177" s="2">
        <v>45112</v>
      </c>
      <c r="B4177" s="3">
        <v>0.6330324074074074</v>
      </c>
      <c r="C4177" s="4">
        <v>1302</v>
      </c>
      <c r="D4177" s="4">
        <v>290736272</v>
      </c>
      <c r="E4177" s="4">
        <v>1</v>
      </c>
      <c r="F4177" s="4" t="s">
        <v>7</v>
      </c>
      <c r="G4177" s="4" t="s">
        <v>8</v>
      </c>
      <c r="H4177">
        <v>1</v>
      </c>
      <c r="I4177">
        <f t="shared" si="260"/>
        <v>0</v>
      </c>
      <c r="J4177">
        <f t="shared" si="261"/>
        <v>0</v>
      </c>
      <c r="K4177">
        <f t="shared" si="262"/>
        <v>0</v>
      </c>
      <c r="L4177">
        <f t="shared" si="263"/>
        <v>1</v>
      </c>
    </row>
    <row r="4178" spans="1:12" ht="13.2" x14ac:dyDescent="0.25">
      <c r="A4178" s="2">
        <v>45112</v>
      </c>
      <c r="B4178" s="3">
        <v>0.64</v>
      </c>
      <c r="C4178" s="4">
        <v>1002</v>
      </c>
      <c r="D4178" s="4">
        <v>290739900</v>
      </c>
      <c r="E4178" s="4">
        <v>2</v>
      </c>
      <c r="F4178" s="4" t="s">
        <v>7</v>
      </c>
      <c r="G4178" s="4" t="s">
        <v>8</v>
      </c>
      <c r="H4178">
        <v>1</v>
      </c>
      <c r="I4178">
        <f t="shared" si="260"/>
        <v>0</v>
      </c>
      <c r="J4178">
        <f t="shared" si="261"/>
        <v>0</v>
      </c>
      <c r="K4178">
        <f t="shared" si="262"/>
        <v>0</v>
      </c>
      <c r="L4178">
        <f t="shared" si="263"/>
        <v>1</v>
      </c>
    </row>
    <row r="4179" spans="1:12" ht="13.2" x14ac:dyDescent="0.25">
      <c r="A4179" s="2">
        <v>45112</v>
      </c>
      <c r="B4179" s="3">
        <v>0.64202546296296292</v>
      </c>
      <c r="C4179" s="4">
        <v>1084</v>
      </c>
      <c r="D4179" s="4">
        <v>290740859</v>
      </c>
      <c r="E4179" s="4">
        <v>2</v>
      </c>
      <c r="F4179" s="4" t="s">
        <v>9</v>
      </c>
      <c r="G4179" s="4" t="s">
        <v>11</v>
      </c>
      <c r="H4179">
        <v>1</v>
      </c>
      <c r="I4179">
        <f t="shared" si="260"/>
        <v>0</v>
      </c>
      <c r="J4179">
        <f t="shared" si="261"/>
        <v>1</v>
      </c>
      <c r="K4179">
        <f t="shared" si="262"/>
        <v>0</v>
      </c>
      <c r="L4179">
        <f t="shared" si="263"/>
        <v>0</v>
      </c>
    </row>
    <row r="4180" spans="1:12" ht="13.2" x14ac:dyDescent="0.25">
      <c r="A4180" s="2">
        <v>45112</v>
      </c>
      <c r="B4180" s="3">
        <v>0.58381944444444445</v>
      </c>
      <c r="C4180" s="4">
        <v>1302</v>
      </c>
      <c r="D4180" s="4">
        <v>290688448</v>
      </c>
      <c r="E4180" s="4">
        <v>3</v>
      </c>
      <c r="F4180" s="4" t="s">
        <v>7</v>
      </c>
      <c r="G4180" s="4" t="s">
        <v>8</v>
      </c>
      <c r="H4180">
        <v>1</v>
      </c>
      <c r="I4180">
        <f t="shared" si="260"/>
        <v>0</v>
      </c>
      <c r="J4180">
        <f t="shared" si="261"/>
        <v>0</v>
      </c>
      <c r="K4180">
        <f t="shared" si="262"/>
        <v>0</v>
      </c>
      <c r="L4180">
        <f t="shared" si="263"/>
        <v>1</v>
      </c>
    </row>
    <row r="4181" spans="1:12" ht="13.2" x14ac:dyDescent="0.25">
      <c r="A4181" s="2">
        <v>45112</v>
      </c>
      <c r="B4181" s="3">
        <v>0.65324074074074079</v>
      </c>
      <c r="C4181" s="4">
        <v>1129</v>
      </c>
      <c r="D4181" s="4">
        <v>290746410</v>
      </c>
      <c r="E4181" s="4">
        <v>1</v>
      </c>
      <c r="F4181" s="4" t="s">
        <v>7</v>
      </c>
      <c r="G4181" s="4" t="s">
        <v>8</v>
      </c>
      <c r="H4181">
        <v>1</v>
      </c>
      <c r="I4181">
        <f t="shared" si="260"/>
        <v>0</v>
      </c>
      <c r="J4181">
        <f t="shared" si="261"/>
        <v>0</v>
      </c>
      <c r="K4181">
        <f t="shared" si="262"/>
        <v>0</v>
      </c>
      <c r="L4181">
        <f t="shared" si="263"/>
        <v>1</v>
      </c>
    </row>
    <row r="4182" spans="1:12" ht="13.2" x14ac:dyDescent="0.25">
      <c r="A4182" s="2">
        <v>45112</v>
      </c>
      <c r="B4182" s="3">
        <v>0.66374999999999995</v>
      </c>
      <c r="C4182" s="4">
        <v>1135</v>
      </c>
      <c r="D4182" s="4">
        <v>290752370</v>
      </c>
      <c r="E4182" s="4">
        <v>2</v>
      </c>
      <c r="F4182" s="4" t="s">
        <v>9</v>
      </c>
      <c r="G4182" s="4" t="s">
        <v>8</v>
      </c>
      <c r="H4182">
        <v>1</v>
      </c>
      <c r="I4182">
        <f t="shared" si="260"/>
        <v>0</v>
      </c>
      <c r="J4182">
        <f t="shared" si="261"/>
        <v>0</v>
      </c>
      <c r="K4182">
        <f t="shared" si="262"/>
        <v>1</v>
      </c>
      <c r="L4182">
        <f t="shared" si="263"/>
        <v>0</v>
      </c>
    </row>
    <row r="4183" spans="1:12" ht="13.2" x14ac:dyDescent="0.25">
      <c r="A4183" s="2">
        <v>45112</v>
      </c>
      <c r="B4183" s="3">
        <v>0.68284722222222227</v>
      </c>
      <c r="C4183" s="4">
        <v>1346</v>
      </c>
      <c r="D4183" s="4">
        <v>290768172</v>
      </c>
      <c r="E4183" s="4">
        <v>1</v>
      </c>
      <c r="F4183" s="4" t="s">
        <v>7</v>
      </c>
      <c r="G4183" s="4" t="s">
        <v>8</v>
      </c>
      <c r="H4183">
        <v>1</v>
      </c>
      <c r="I4183">
        <f t="shared" si="260"/>
        <v>0</v>
      </c>
      <c r="J4183">
        <f t="shared" si="261"/>
        <v>0</v>
      </c>
      <c r="K4183">
        <f t="shared" si="262"/>
        <v>0</v>
      </c>
      <c r="L4183">
        <f t="shared" si="263"/>
        <v>1</v>
      </c>
    </row>
    <row r="4184" spans="1:12" ht="13.2" x14ac:dyDescent="0.25">
      <c r="A4184" s="2">
        <v>45112</v>
      </c>
      <c r="B4184" s="3">
        <v>0.6905324074074074</v>
      </c>
      <c r="C4184" s="4">
        <v>1104</v>
      </c>
      <c r="D4184" s="4">
        <v>290774793</v>
      </c>
      <c r="E4184" s="4">
        <v>1</v>
      </c>
      <c r="F4184" s="4" t="s">
        <v>9</v>
      </c>
      <c r="G4184" s="4" t="s">
        <v>13</v>
      </c>
      <c r="H4184">
        <v>1</v>
      </c>
      <c r="I4184">
        <f t="shared" si="260"/>
        <v>0</v>
      </c>
      <c r="J4184">
        <f t="shared" si="261"/>
        <v>0</v>
      </c>
      <c r="K4184">
        <f t="shared" si="262"/>
        <v>0</v>
      </c>
      <c r="L4184">
        <f t="shared" si="263"/>
        <v>0</v>
      </c>
    </row>
    <row r="4185" spans="1:12" ht="13.2" x14ac:dyDescent="0.25">
      <c r="A4185" s="2">
        <v>45112</v>
      </c>
      <c r="B4185" s="3">
        <v>0.69791666666666663</v>
      </c>
      <c r="C4185" s="4">
        <v>1002</v>
      </c>
      <c r="D4185" s="4">
        <v>290781695</v>
      </c>
      <c r="E4185" s="4">
        <v>1</v>
      </c>
      <c r="F4185" s="4" t="s">
        <v>7</v>
      </c>
      <c r="G4185" s="4" t="s">
        <v>8</v>
      </c>
      <c r="H4185">
        <v>1</v>
      </c>
      <c r="I4185">
        <f t="shared" si="260"/>
        <v>0</v>
      </c>
      <c r="J4185">
        <f t="shared" si="261"/>
        <v>0</v>
      </c>
      <c r="K4185">
        <f t="shared" si="262"/>
        <v>0</v>
      </c>
      <c r="L4185">
        <f t="shared" si="263"/>
        <v>1</v>
      </c>
    </row>
    <row r="4186" spans="1:12" ht="13.2" x14ac:dyDescent="0.25">
      <c r="A4186" s="2">
        <v>45112</v>
      </c>
      <c r="B4186" s="3">
        <v>0.69335648148148143</v>
      </c>
      <c r="C4186" s="4">
        <v>1282</v>
      </c>
      <c r="D4186" s="4">
        <v>290777384</v>
      </c>
      <c r="E4186" s="4">
        <v>3</v>
      </c>
      <c r="F4186" s="4" t="s">
        <v>7</v>
      </c>
      <c r="G4186" s="4" t="s">
        <v>8</v>
      </c>
      <c r="H4186">
        <v>1</v>
      </c>
      <c r="I4186">
        <f t="shared" si="260"/>
        <v>0</v>
      </c>
      <c r="J4186">
        <f t="shared" si="261"/>
        <v>0</v>
      </c>
      <c r="K4186">
        <f t="shared" si="262"/>
        <v>0</v>
      </c>
      <c r="L4186">
        <f t="shared" si="263"/>
        <v>1</v>
      </c>
    </row>
    <row r="4187" spans="1:12" ht="13.2" x14ac:dyDescent="0.25">
      <c r="A4187" s="2">
        <v>45112</v>
      </c>
      <c r="B4187" s="3">
        <v>0.6988657407407407</v>
      </c>
      <c r="C4187" s="4">
        <v>1346</v>
      </c>
      <c r="D4187" s="4">
        <v>290782686</v>
      </c>
      <c r="E4187" s="4">
        <v>1</v>
      </c>
      <c r="F4187" s="4" t="s">
        <v>7</v>
      </c>
      <c r="G4187" s="4" t="s">
        <v>8</v>
      </c>
      <c r="H4187">
        <v>1</v>
      </c>
      <c r="I4187">
        <f t="shared" si="260"/>
        <v>0</v>
      </c>
      <c r="J4187">
        <f t="shared" si="261"/>
        <v>0</v>
      </c>
      <c r="K4187">
        <f t="shared" si="262"/>
        <v>0</v>
      </c>
      <c r="L4187">
        <f t="shared" si="263"/>
        <v>1</v>
      </c>
    </row>
    <row r="4188" spans="1:12" ht="13.2" x14ac:dyDescent="0.25">
      <c r="A4188" s="2">
        <v>45112</v>
      </c>
      <c r="B4188" s="3">
        <v>0.70900462962962962</v>
      </c>
      <c r="C4188" s="4">
        <v>1302</v>
      </c>
      <c r="D4188" s="4">
        <v>290792119</v>
      </c>
      <c r="E4188" s="4">
        <v>3</v>
      </c>
      <c r="F4188" s="4" t="s">
        <v>7</v>
      </c>
      <c r="G4188" s="4" t="s">
        <v>8</v>
      </c>
      <c r="H4188">
        <v>1</v>
      </c>
      <c r="I4188">
        <f t="shared" si="260"/>
        <v>0</v>
      </c>
      <c r="J4188">
        <f t="shared" si="261"/>
        <v>0</v>
      </c>
      <c r="K4188">
        <f t="shared" si="262"/>
        <v>0</v>
      </c>
      <c r="L4188">
        <f t="shared" si="263"/>
        <v>1</v>
      </c>
    </row>
    <row r="4189" spans="1:12" ht="13.2" x14ac:dyDescent="0.25">
      <c r="A4189" s="2">
        <v>45112</v>
      </c>
      <c r="B4189" s="3">
        <v>0.71773148148148147</v>
      </c>
      <c r="C4189" s="4">
        <v>1215</v>
      </c>
      <c r="D4189" s="4">
        <v>290800601</v>
      </c>
      <c r="E4189" s="4">
        <v>1</v>
      </c>
      <c r="F4189" s="4" t="s">
        <v>7</v>
      </c>
      <c r="G4189" s="4" t="s">
        <v>8</v>
      </c>
      <c r="H4189">
        <v>0</v>
      </c>
      <c r="I4189">
        <f t="shared" si="260"/>
        <v>0</v>
      </c>
      <c r="J4189">
        <f t="shared" si="261"/>
        <v>0</v>
      </c>
      <c r="K4189">
        <f t="shared" si="262"/>
        <v>0</v>
      </c>
      <c r="L4189">
        <f t="shared" si="263"/>
        <v>1</v>
      </c>
    </row>
    <row r="4190" spans="1:12" ht="13.2" x14ac:dyDescent="0.25">
      <c r="A4190" s="2">
        <v>45112</v>
      </c>
      <c r="B4190" s="3">
        <v>0.72305555555555556</v>
      </c>
      <c r="C4190" s="4">
        <v>1002</v>
      </c>
      <c r="D4190" s="4">
        <v>290805721</v>
      </c>
      <c r="E4190" s="4">
        <v>18</v>
      </c>
      <c r="F4190" s="4" t="s">
        <v>7</v>
      </c>
      <c r="G4190" s="4" t="s">
        <v>8</v>
      </c>
      <c r="H4190">
        <v>1</v>
      </c>
      <c r="I4190">
        <f t="shared" si="260"/>
        <v>0</v>
      </c>
      <c r="J4190">
        <f t="shared" si="261"/>
        <v>0</v>
      </c>
      <c r="K4190">
        <f t="shared" si="262"/>
        <v>0</v>
      </c>
      <c r="L4190">
        <f t="shared" si="263"/>
        <v>1</v>
      </c>
    </row>
    <row r="4191" spans="1:12" ht="13.2" x14ac:dyDescent="0.25">
      <c r="A4191" s="2">
        <v>45112</v>
      </c>
      <c r="B4191" s="3">
        <v>0.7279282407407407</v>
      </c>
      <c r="C4191" s="4">
        <v>1104</v>
      </c>
      <c r="D4191" s="4">
        <v>290810133</v>
      </c>
      <c r="E4191" s="4">
        <v>3</v>
      </c>
      <c r="F4191" s="4" t="s">
        <v>9</v>
      </c>
      <c r="G4191" s="4" t="s">
        <v>10</v>
      </c>
      <c r="H4191">
        <v>1</v>
      </c>
      <c r="I4191">
        <f t="shared" si="260"/>
        <v>1</v>
      </c>
      <c r="J4191">
        <f t="shared" si="261"/>
        <v>0</v>
      </c>
      <c r="K4191">
        <f t="shared" si="262"/>
        <v>0</v>
      </c>
      <c r="L4191">
        <f t="shared" si="263"/>
        <v>0</v>
      </c>
    </row>
    <row r="4192" spans="1:12" ht="13.2" x14ac:dyDescent="0.25">
      <c r="A4192" s="2">
        <v>45112</v>
      </c>
      <c r="B4192" s="3">
        <v>0.72901620370370368</v>
      </c>
      <c r="C4192" s="4">
        <v>1129</v>
      </c>
      <c r="D4192" s="4">
        <v>290811094</v>
      </c>
      <c r="E4192" s="4">
        <v>1</v>
      </c>
      <c r="F4192" s="4" t="s">
        <v>9</v>
      </c>
      <c r="G4192" s="4" t="s">
        <v>10</v>
      </c>
      <c r="H4192">
        <v>1</v>
      </c>
      <c r="I4192">
        <f t="shared" si="260"/>
        <v>1</v>
      </c>
      <c r="J4192">
        <f t="shared" si="261"/>
        <v>0</v>
      </c>
      <c r="K4192">
        <f t="shared" si="262"/>
        <v>0</v>
      </c>
      <c r="L4192">
        <f t="shared" si="263"/>
        <v>0</v>
      </c>
    </row>
    <row r="4193" spans="1:12" ht="13.2" x14ac:dyDescent="0.25">
      <c r="A4193" s="2">
        <v>45112</v>
      </c>
      <c r="B4193" s="3">
        <v>0.73378472222222224</v>
      </c>
      <c r="C4193" s="4">
        <v>1104</v>
      </c>
      <c r="D4193" s="4">
        <v>290815213</v>
      </c>
      <c r="E4193" s="4">
        <v>1</v>
      </c>
      <c r="F4193" s="4" t="s">
        <v>9</v>
      </c>
      <c r="G4193" s="4" t="s">
        <v>10</v>
      </c>
      <c r="H4193">
        <v>1</v>
      </c>
      <c r="I4193">
        <f t="shared" si="260"/>
        <v>1</v>
      </c>
      <c r="J4193">
        <f t="shared" si="261"/>
        <v>0</v>
      </c>
      <c r="K4193">
        <f t="shared" si="262"/>
        <v>0</v>
      </c>
      <c r="L4193">
        <f t="shared" si="263"/>
        <v>0</v>
      </c>
    </row>
    <row r="4194" spans="1:12" ht="13.2" x14ac:dyDescent="0.25">
      <c r="A4194" s="2">
        <v>45112</v>
      </c>
      <c r="B4194" s="3">
        <v>0.74207175925925928</v>
      </c>
      <c r="C4194" s="4">
        <v>1074</v>
      </c>
      <c r="D4194" s="4">
        <v>290822543</v>
      </c>
      <c r="E4194" s="4">
        <v>4</v>
      </c>
      <c r="F4194" s="4" t="s">
        <v>7</v>
      </c>
      <c r="G4194" s="4" t="s">
        <v>8</v>
      </c>
      <c r="H4194">
        <v>1</v>
      </c>
      <c r="I4194">
        <f t="shared" si="260"/>
        <v>0</v>
      </c>
      <c r="J4194">
        <f t="shared" si="261"/>
        <v>0</v>
      </c>
      <c r="K4194">
        <f t="shared" si="262"/>
        <v>0</v>
      </c>
      <c r="L4194">
        <f t="shared" si="263"/>
        <v>1</v>
      </c>
    </row>
    <row r="4195" spans="1:12" ht="13.2" x14ac:dyDescent="0.25">
      <c r="A4195" s="2">
        <v>45112</v>
      </c>
      <c r="B4195" s="3">
        <v>0.72313657407407406</v>
      </c>
      <c r="C4195" s="4">
        <v>1302</v>
      </c>
      <c r="D4195" s="4">
        <v>290805794</v>
      </c>
      <c r="E4195" s="4">
        <v>1</v>
      </c>
      <c r="F4195" s="4" t="s">
        <v>7</v>
      </c>
      <c r="G4195" s="4" t="s">
        <v>8</v>
      </c>
      <c r="H4195">
        <v>1</v>
      </c>
      <c r="I4195">
        <f t="shared" si="260"/>
        <v>0</v>
      </c>
      <c r="J4195">
        <f t="shared" si="261"/>
        <v>0</v>
      </c>
      <c r="K4195">
        <f t="shared" si="262"/>
        <v>0</v>
      </c>
      <c r="L4195">
        <f t="shared" si="263"/>
        <v>1</v>
      </c>
    </row>
    <row r="4196" spans="1:12" ht="13.2" x14ac:dyDescent="0.25">
      <c r="A4196" s="2">
        <v>45112</v>
      </c>
      <c r="B4196" s="3">
        <v>0.74587962962962961</v>
      </c>
      <c r="C4196" s="4">
        <v>1074</v>
      </c>
      <c r="D4196" s="4">
        <v>290825793</v>
      </c>
      <c r="E4196" s="4">
        <v>2</v>
      </c>
      <c r="F4196" s="4" t="s">
        <v>9</v>
      </c>
      <c r="G4196" s="4" t="s">
        <v>13</v>
      </c>
      <c r="H4196">
        <v>1</v>
      </c>
      <c r="I4196">
        <f t="shared" si="260"/>
        <v>0</v>
      </c>
      <c r="J4196">
        <f t="shared" si="261"/>
        <v>0</v>
      </c>
      <c r="K4196">
        <f t="shared" si="262"/>
        <v>0</v>
      </c>
      <c r="L4196">
        <f t="shared" si="263"/>
        <v>0</v>
      </c>
    </row>
    <row r="4197" spans="1:12" ht="13.2" x14ac:dyDescent="0.25">
      <c r="A4197" s="2">
        <v>45112</v>
      </c>
      <c r="B4197" s="3">
        <v>0.74577546296296293</v>
      </c>
      <c r="C4197" s="4">
        <v>1129</v>
      </c>
      <c r="D4197" s="4">
        <v>290825699</v>
      </c>
      <c r="E4197" s="4">
        <v>2</v>
      </c>
      <c r="F4197" s="4" t="s">
        <v>7</v>
      </c>
      <c r="G4197" s="4" t="s">
        <v>8</v>
      </c>
      <c r="H4197">
        <v>1</v>
      </c>
      <c r="I4197">
        <f t="shared" si="260"/>
        <v>0</v>
      </c>
      <c r="J4197">
        <f t="shared" si="261"/>
        <v>0</v>
      </c>
      <c r="K4197">
        <f t="shared" si="262"/>
        <v>0</v>
      </c>
      <c r="L4197">
        <f t="shared" si="263"/>
        <v>1</v>
      </c>
    </row>
    <row r="4198" spans="1:12" ht="13.2" x14ac:dyDescent="0.25">
      <c r="A4198" s="2">
        <v>45112</v>
      </c>
      <c r="B4198" s="3">
        <v>0.72703703703703704</v>
      </c>
      <c r="C4198" s="4">
        <v>1200</v>
      </c>
      <c r="D4198" s="4">
        <v>290809354</v>
      </c>
      <c r="E4198" s="4">
        <v>1</v>
      </c>
      <c r="F4198" s="4" t="s">
        <v>7</v>
      </c>
      <c r="G4198" s="4" t="s">
        <v>8</v>
      </c>
      <c r="H4198">
        <v>1</v>
      </c>
      <c r="I4198">
        <f t="shared" si="260"/>
        <v>0</v>
      </c>
      <c r="J4198">
        <f t="shared" si="261"/>
        <v>0</v>
      </c>
      <c r="K4198">
        <f t="shared" si="262"/>
        <v>0</v>
      </c>
      <c r="L4198">
        <f t="shared" si="263"/>
        <v>1</v>
      </c>
    </row>
    <row r="4199" spans="1:12" ht="13.2" x14ac:dyDescent="0.25">
      <c r="A4199" s="2">
        <v>45112</v>
      </c>
      <c r="B4199" s="3">
        <v>0.75413194444444442</v>
      </c>
      <c r="C4199" s="4">
        <v>1084</v>
      </c>
      <c r="D4199" s="4">
        <v>290831793</v>
      </c>
      <c r="E4199" s="4">
        <v>1</v>
      </c>
      <c r="F4199" s="4" t="s">
        <v>9</v>
      </c>
      <c r="G4199" s="4" t="s">
        <v>10</v>
      </c>
      <c r="H4199">
        <v>1</v>
      </c>
      <c r="I4199">
        <f t="shared" si="260"/>
        <v>1</v>
      </c>
      <c r="J4199">
        <f t="shared" si="261"/>
        <v>0</v>
      </c>
      <c r="K4199">
        <f t="shared" si="262"/>
        <v>0</v>
      </c>
      <c r="L4199">
        <f t="shared" si="263"/>
        <v>0</v>
      </c>
    </row>
    <row r="4200" spans="1:12" ht="13.2" x14ac:dyDescent="0.25">
      <c r="A4200" s="2">
        <v>45112</v>
      </c>
      <c r="B4200" s="3">
        <v>0.75462962962962965</v>
      </c>
      <c r="C4200" s="4">
        <v>1104</v>
      </c>
      <c r="D4200" s="4">
        <v>290832141</v>
      </c>
      <c r="E4200" s="4">
        <v>3</v>
      </c>
      <c r="F4200" s="4" t="s">
        <v>9</v>
      </c>
      <c r="G4200" s="4" t="s">
        <v>10</v>
      </c>
      <c r="H4200">
        <v>1</v>
      </c>
      <c r="I4200">
        <f t="shared" si="260"/>
        <v>1</v>
      </c>
      <c r="J4200">
        <f t="shared" si="261"/>
        <v>0</v>
      </c>
      <c r="K4200">
        <f t="shared" si="262"/>
        <v>0</v>
      </c>
      <c r="L4200">
        <f t="shared" si="263"/>
        <v>0</v>
      </c>
    </row>
    <row r="4201" spans="1:12" ht="13.2" x14ac:dyDescent="0.25">
      <c r="A4201" s="2">
        <v>45112</v>
      </c>
      <c r="B4201" s="3">
        <v>0.67748842592592595</v>
      </c>
      <c r="C4201" s="4">
        <v>1002</v>
      </c>
      <c r="D4201" s="4">
        <v>290763197</v>
      </c>
      <c r="E4201" s="4">
        <v>3</v>
      </c>
      <c r="F4201" s="4" t="s">
        <v>7</v>
      </c>
      <c r="G4201" s="4" t="s">
        <v>8</v>
      </c>
      <c r="H4201">
        <v>1</v>
      </c>
      <c r="I4201">
        <f t="shared" si="260"/>
        <v>0</v>
      </c>
      <c r="J4201">
        <f t="shared" si="261"/>
        <v>0</v>
      </c>
      <c r="K4201">
        <f t="shared" si="262"/>
        <v>0</v>
      </c>
      <c r="L4201">
        <f t="shared" si="263"/>
        <v>1</v>
      </c>
    </row>
    <row r="4202" spans="1:12" ht="13.2" x14ac:dyDescent="0.25">
      <c r="A4202" s="2">
        <v>45112</v>
      </c>
      <c r="B4202" s="3">
        <v>0.75596064814814812</v>
      </c>
      <c r="C4202" s="4">
        <v>1124</v>
      </c>
      <c r="D4202" s="4">
        <v>290833081</v>
      </c>
      <c r="E4202" s="4">
        <v>1</v>
      </c>
      <c r="F4202" s="4" t="s">
        <v>7</v>
      </c>
      <c r="G4202" s="4" t="s">
        <v>8</v>
      </c>
      <c r="H4202">
        <v>0</v>
      </c>
      <c r="I4202">
        <f t="shared" si="260"/>
        <v>0</v>
      </c>
      <c r="J4202">
        <f t="shared" si="261"/>
        <v>0</v>
      </c>
      <c r="K4202">
        <f t="shared" si="262"/>
        <v>0</v>
      </c>
      <c r="L4202">
        <f t="shared" si="263"/>
        <v>1</v>
      </c>
    </row>
    <row r="4203" spans="1:12" ht="13.2" x14ac:dyDescent="0.25">
      <c r="A4203" s="2">
        <v>45112</v>
      </c>
      <c r="B4203" s="3">
        <v>0.76116898148148149</v>
      </c>
      <c r="C4203" s="4">
        <v>1200</v>
      </c>
      <c r="D4203" s="4">
        <v>290836582</v>
      </c>
      <c r="E4203" s="4">
        <v>2</v>
      </c>
      <c r="F4203" s="4" t="s">
        <v>7</v>
      </c>
      <c r="G4203" s="4" t="s">
        <v>8</v>
      </c>
      <c r="H4203">
        <v>1</v>
      </c>
      <c r="I4203">
        <f t="shared" si="260"/>
        <v>0</v>
      </c>
      <c r="J4203">
        <f t="shared" si="261"/>
        <v>0</v>
      </c>
      <c r="K4203">
        <f t="shared" si="262"/>
        <v>0</v>
      </c>
      <c r="L4203">
        <f t="shared" si="263"/>
        <v>1</v>
      </c>
    </row>
    <row r="4204" spans="1:12" ht="13.2" x14ac:dyDescent="0.25">
      <c r="A4204" s="2">
        <v>45112</v>
      </c>
      <c r="B4204" s="3">
        <v>0.76219907407407406</v>
      </c>
      <c r="C4204" s="4">
        <v>1302</v>
      </c>
      <c r="D4204" s="4">
        <v>290837216</v>
      </c>
      <c r="E4204" s="4">
        <v>1</v>
      </c>
      <c r="F4204" s="4" t="s">
        <v>7</v>
      </c>
      <c r="G4204" s="4" t="s">
        <v>8</v>
      </c>
      <c r="H4204">
        <v>1</v>
      </c>
      <c r="I4204">
        <f t="shared" si="260"/>
        <v>0</v>
      </c>
      <c r="J4204">
        <f t="shared" si="261"/>
        <v>0</v>
      </c>
      <c r="K4204">
        <f t="shared" si="262"/>
        <v>0</v>
      </c>
      <c r="L4204">
        <f t="shared" si="263"/>
        <v>1</v>
      </c>
    </row>
    <row r="4205" spans="1:12" ht="13.2" x14ac:dyDescent="0.25">
      <c r="A4205" s="2">
        <v>45112</v>
      </c>
      <c r="B4205" s="3">
        <v>0.77369212962962963</v>
      </c>
      <c r="C4205" s="4">
        <v>1390</v>
      </c>
      <c r="D4205" s="4">
        <v>290843814</v>
      </c>
      <c r="E4205" s="4">
        <v>1</v>
      </c>
      <c r="F4205" s="4" t="s">
        <v>7</v>
      </c>
      <c r="G4205" s="4" t="s">
        <v>8</v>
      </c>
      <c r="H4205">
        <v>1</v>
      </c>
      <c r="I4205">
        <f t="shared" si="260"/>
        <v>0</v>
      </c>
      <c r="J4205">
        <f t="shared" si="261"/>
        <v>0</v>
      </c>
      <c r="K4205">
        <f t="shared" si="262"/>
        <v>0</v>
      </c>
      <c r="L4205">
        <f t="shared" si="263"/>
        <v>1</v>
      </c>
    </row>
    <row r="4206" spans="1:12" ht="13.2" x14ac:dyDescent="0.25">
      <c r="A4206" s="2">
        <v>45112</v>
      </c>
      <c r="B4206" s="3">
        <v>0.77688657407407402</v>
      </c>
      <c r="C4206" s="4">
        <v>1346</v>
      </c>
      <c r="D4206" s="4">
        <v>290845377</v>
      </c>
      <c r="E4206" s="4">
        <v>3</v>
      </c>
      <c r="F4206" s="4" t="s">
        <v>7</v>
      </c>
      <c r="G4206" s="4" t="s">
        <v>8</v>
      </c>
      <c r="H4206">
        <v>1</v>
      </c>
      <c r="I4206">
        <f t="shared" si="260"/>
        <v>0</v>
      </c>
      <c r="J4206">
        <f t="shared" si="261"/>
        <v>0</v>
      </c>
      <c r="K4206">
        <f t="shared" si="262"/>
        <v>0</v>
      </c>
      <c r="L4206">
        <f t="shared" si="263"/>
        <v>1</v>
      </c>
    </row>
    <row r="4207" spans="1:12" ht="13.2" x14ac:dyDescent="0.25">
      <c r="A4207" s="2">
        <v>45112</v>
      </c>
      <c r="B4207" s="3">
        <v>0.77864583333333337</v>
      </c>
      <c r="C4207" s="4">
        <v>1135</v>
      </c>
      <c r="D4207" s="4">
        <v>290846364</v>
      </c>
      <c r="E4207" s="4">
        <v>1</v>
      </c>
      <c r="F4207" s="4" t="s">
        <v>7</v>
      </c>
      <c r="G4207" s="4" t="s">
        <v>8</v>
      </c>
      <c r="H4207">
        <v>1</v>
      </c>
      <c r="I4207">
        <f t="shared" si="260"/>
        <v>0</v>
      </c>
      <c r="J4207">
        <f t="shared" si="261"/>
        <v>0</v>
      </c>
      <c r="K4207">
        <f t="shared" si="262"/>
        <v>0</v>
      </c>
      <c r="L4207">
        <f t="shared" si="263"/>
        <v>1</v>
      </c>
    </row>
    <row r="4208" spans="1:12" ht="13.2" x14ac:dyDescent="0.25">
      <c r="A4208" s="2">
        <v>45112</v>
      </c>
      <c r="B4208" s="3">
        <v>0.77986111111111112</v>
      </c>
      <c r="C4208" s="4">
        <v>1396</v>
      </c>
      <c r="D4208" s="4">
        <v>290846951</v>
      </c>
      <c r="E4208" s="4">
        <v>1</v>
      </c>
      <c r="F4208" s="4" t="s">
        <v>9</v>
      </c>
      <c r="G4208" s="4" t="s">
        <v>10</v>
      </c>
      <c r="H4208">
        <v>0</v>
      </c>
      <c r="I4208">
        <f t="shared" si="260"/>
        <v>1</v>
      </c>
      <c r="J4208">
        <f t="shared" si="261"/>
        <v>0</v>
      </c>
      <c r="K4208">
        <f t="shared" si="262"/>
        <v>0</v>
      </c>
      <c r="L4208">
        <f t="shared" si="263"/>
        <v>0</v>
      </c>
    </row>
    <row r="4209" spans="1:12" ht="13.2" x14ac:dyDescent="0.25">
      <c r="A4209" s="2">
        <v>45112</v>
      </c>
      <c r="B4209" s="3">
        <v>0.79062500000000002</v>
      </c>
      <c r="C4209" s="4">
        <v>1091</v>
      </c>
      <c r="D4209" s="4">
        <v>290852129</v>
      </c>
      <c r="E4209" s="4">
        <v>3</v>
      </c>
      <c r="F4209" s="4" t="s">
        <v>9</v>
      </c>
      <c r="G4209" s="4" t="s">
        <v>11</v>
      </c>
      <c r="H4209">
        <v>1</v>
      </c>
      <c r="I4209">
        <f t="shared" si="260"/>
        <v>0</v>
      </c>
      <c r="J4209">
        <f t="shared" si="261"/>
        <v>1</v>
      </c>
      <c r="K4209">
        <f t="shared" si="262"/>
        <v>0</v>
      </c>
      <c r="L4209">
        <f t="shared" si="263"/>
        <v>0</v>
      </c>
    </row>
    <row r="4210" spans="1:12" ht="13.2" x14ac:dyDescent="0.25">
      <c r="A4210" s="2">
        <v>45112</v>
      </c>
      <c r="B4210" s="3">
        <v>0.78886574074074078</v>
      </c>
      <c r="C4210" s="4">
        <v>1135</v>
      </c>
      <c r="D4210" s="4">
        <v>290850963</v>
      </c>
      <c r="E4210" s="4">
        <v>1</v>
      </c>
      <c r="F4210" s="4" t="s">
        <v>9</v>
      </c>
      <c r="G4210" s="4" t="s">
        <v>10</v>
      </c>
      <c r="H4210">
        <v>1</v>
      </c>
      <c r="I4210">
        <f t="shared" si="260"/>
        <v>1</v>
      </c>
      <c r="J4210">
        <f t="shared" si="261"/>
        <v>0</v>
      </c>
      <c r="K4210">
        <f t="shared" si="262"/>
        <v>0</v>
      </c>
      <c r="L4210">
        <f t="shared" si="263"/>
        <v>0</v>
      </c>
    </row>
    <row r="4211" spans="1:12" ht="13.2" x14ac:dyDescent="0.25">
      <c r="A4211" s="2">
        <v>45112</v>
      </c>
      <c r="B4211" s="3">
        <v>0.79479166666666667</v>
      </c>
      <c r="C4211" s="4">
        <v>1145</v>
      </c>
      <c r="D4211" s="4">
        <v>290854819</v>
      </c>
      <c r="E4211" s="4">
        <v>1</v>
      </c>
      <c r="F4211" s="4" t="s">
        <v>7</v>
      </c>
      <c r="G4211" s="4" t="s">
        <v>8</v>
      </c>
      <c r="H4211">
        <v>1</v>
      </c>
      <c r="I4211">
        <f t="shared" si="260"/>
        <v>0</v>
      </c>
      <c r="J4211">
        <f t="shared" si="261"/>
        <v>0</v>
      </c>
      <c r="K4211">
        <f t="shared" si="262"/>
        <v>0</v>
      </c>
      <c r="L4211">
        <f t="shared" si="263"/>
        <v>1</v>
      </c>
    </row>
    <row r="4212" spans="1:12" ht="13.2" x14ac:dyDescent="0.25">
      <c r="A4212" s="2">
        <v>45112</v>
      </c>
      <c r="B4212" s="3">
        <v>0.79988425925925921</v>
      </c>
      <c r="C4212" s="4">
        <v>1006</v>
      </c>
      <c r="D4212" s="4">
        <v>290858846</v>
      </c>
      <c r="E4212" s="4">
        <v>1</v>
      </c>
      <c r="F4212" s="4" t="s">
        <v>9</v>
      </c>
      <c r="G4212" s="4" t="s">
        <v>10</v>
      </c>
      <c r="H4212">
        <v>1</v>
      </c>
      <c r="I4212">
        <f t="shared" si="260"/>
        <v>1</v>
      </c>
      <c r="J4212">
        <f t="shared" si="261"/>
        <v>0</v>
      </c>
      <c r="K4212">
        <f t="shared" si="262"/>
        <v>0</v>
      </c>
      <c r="L4212">
        <f t="shared" si="263"/>
        <v>0</v>
      </c>
    </row>
    <row r="4213" spans="1:12" ht="13.2" x14ac:dyDescent="0.25">
      <c r="A4213" s="2">
        <v>45112</v>
      </c>
      <c r="B4213" s="3">
        <v>0.80266203703703709</v>
      </c>
      <c r="C4213" s="4">
        <v>1395</v>
      </c>
      <c r="D4213" s="4">
        <v>290860381</v>
      </c>
      <c r="E4213" s="4">
        <v>1</v>
      </c>
      <c r="F4213" s="4" t="s">
        <v>7</v>
      </c>
      <c r="G4213" s="4" t="s">
        <v>8</v>
      </c>
      <c r="H4213">
        <v>1</v>
      </c>
      <c r="I4213">
        <f t="shared" si="260"/>
        <v>0</v>
      </c>
      <c r="J4213">
        <f t="shared" si="261"/>
        <v>0</v>
      </c>
      <c r="K4213">
        <f t="shared" si="262"/>
        <v>0</v>
      </c>
      <c r="L4213">
        <f t="shared" si="263"/>
        <v>1</v>
      </c>
    </row>
    <row r="4214" spans="1:12" ht="13.2" x14ac:dyDescent="0.25">
      <c r="A4214" s="2">
        <v>45112</v>
      </c>
      <c r="B4214" s="3">
        <v>0.83687500000000004</v>
      </c>
      <c r="C4214" s="4">
        <v>1104</v>
      </c>
      <c r="D4214" s="4">
        <v>290873339</v>
      </c>
      <c r="E4214" s="4">
        <v>3</v>
      </c>
      <c r="F4214" s="4" t="s">
        <v>9</v>
      </c>
      <c r="G4214" s="4" t="s">
        <v>8</v>
      </c>
      <c r="H4214">
        <v>1</v>
      </c>
      <c r="I4214">
        <f t="shared" si="260"/>
        <v>0</v>
      </c>
      <c r="J4214">
        <f t="shared" si="261"/>
        <v>0</v>
      </c>
      <c r="K4214">
        <f t="shared" si="262"/>
        <v>1</v>
      </c>
      <c r="L4214">
        <f t="shared" si="263"/>
        <v>0</v>
      </c>
    </row>
    <row r="4215" spans="1:12" ht="13.2" x14ac:dyDescent="0.25">
      <c r="A4215" s="2">
        <v>45112</v>
      </c>
      <c r="B4215" s="3">
        <v>0.84434027777777776</v>
      </c>
      <c r="C4215" s="4">
        <v>1282</v>
      </c>
      <c r="D4215" s="4">
        <v>290876344</v>
      </c>
      <c r="E4215" s="4">
        <v>1</v>
      </c>
      <c r="F4215" s="4" t="s">
        <v>7</v>
      </c>
      <c r="G4215" s="4" t="s">
        <v>8</v>
      </c>
      <c r="H4215">
        <v>1</v>
      </c>
      <c r="I4215">
        <f t="shared" si="260"/>
        <v>0</v>
      </c>
      <c r="J4215">
        <f t="shared" si="261"/>
        <v>0</v>
      </c>
      <c r="K4215">
        <f t="shared" si="262"/>
        <v>0</v>
      </c>
      <c r="L4215">
        <f t="shared" si="263"/>
        <v>1</v>
      </c>
    </row>
    <row r="4216" spans="1:12" ht="13.2" x14ac:dyDescent="0.25">
      <c r="A4216" s="2">
        <v>45112</v>
      </c>
      <c r="B4216" s="3">
        <v>0.84464120370370366</v>
      </c>
      <c r="C4216" s="4">
        <v>1302</v>
      </c>
      <c r="D4216" s="4">
        <v>290876473</v>
      </c>
      <c r="E4216" s="4">
        <v>1</v>
      </c>
      <c r="F4216" s="4" t="s">
        <v>7</v>
      </c>
      <c r="G4216" s="4" t="s">
        <v>8</v>
      </c>
      <c r="H4216">
        <v>1</v>
      </c>
      <c r="I4216">
        <f t="shared" si="260"/>
        <v>0</v>
      </c>
      <c r="J4216">
        <f t="shared" si="261"/>
        <v>0</v>
      </c>
      <c r="K4216">
        <f t="shared" si="262"/>
        <v>0</v>
      </c>
      <c r="L4216">
        <f t="shared" si="263"/>
        <v>1</v>
      </c>
    </row>
    <row r="4217" spans="1:12" ht="13.2" x14ac:dyDescent="0.25">
      <c r="A4217" s="2">
        <v>45112</v>
      </c>
      <c r="B4217" s="3">
        <v>0.84605324074074073</v>
      </c>
      <c r="C4217" s="4">
        <v>1282</v>
      </c>
      <c r="D4217" s="4">
        <v>290876977</v>
      </c>
      <c r="E4217" s="4">
        <v>1</v>
      </c>
      <c r="F4217" s="4" t="s">
        <v>7</v>
      </c>
      <c r="G4217" s="4" t="s">
        <v>8</v>
      </c>
      <c r="H4217">
        <v>1</v>
      </c>
      <c r="I4217">
        <f t="shared" si="260"/>
        <v>0</v>
      </c>
      <c r="J4217">
        <f t="shared" si="261"/>
        <v>0</v>
      </c>
      <c r="K4217">
        <f t="shared" si="262"/>
        <v>0</v>
      </c>
      <c r="L4217">
        <f t="shared" si="263"/>
        <v>1</v>
      </c>
    </row>
    <row r="4218" spans="1:12" ht="13.2" x14ac:dyDescent="0.25">
      <c r="A4218" s="2">
        <v>45112</v>
      </c>
      <c r="B4218" s="3">
        <v>0.84944444444444445</v>
      </c>
      <c r="C4218" s="4">
        <v>1200</v>
      </c>
      <c r="D4218" s="4">
        <v>290878090</v>
      </c>
      <c r="E4218" s="4">
        <v>2</v>
      </c>
      <c r="F4218" s="4" t="s">
        <v>7</v>
      </c>
      <c r="G4218" s="4" t="s">
        <v>8</v>
      </c>
      <c r="H4218">
        <v>1</v>
      </c>
      <c r="I4218">
        <f t="shared" si="260"/>
        <v>0</v>
      </c>
      <c r="J4218">
        <f t="shared" si="261"/>
        <v>0</v>
      </c>
      <c r="K4218">
        <f t="shared" si="262"/>
        <v>0</v>
      </c>
      <c r="L4218">
        <f t="shared" si="263"/>
        <v>1</v>
      </c>
    </row>
    <row r="4219" spans="1:12" ht="13.2" x14ac:dyDescent="0.25">
      <c r="A4219" s="2">
        <v>45112</v>
      </c>
      <c r="B4219" s="3">
        <v>0.84993055555555552</v>
      </c>
      <c r="C4219" s="4">
        <v>1349</v>
      </c>
      <c r="D4219" s="4">
        <v>290878269</v>
      </c>
      <c r="E4219" s="4">
        <v>1</v>
      </c>
      <c r="F4219" s="4" t="s">
        <v>7</v>
      </c>
      <c r="G4219" s="4" t="s">
        <v>8</v>
      </c>
      <c r="H4219">
        <v>0</v>
      </c>
      <c r="I4219">
        <f t="shared" si="260"/>
        <v>0</v>
      </c>
      <c r="J4219">
        <f t="shared" si="261"/>
        <v>0</v>
      </c>
      <c r="K4219">
        <f t="shared" si="262"/>
        <v>0</v>
      </c>
      <c r="L4219">
        <f t="shared" si="263"/>
        <v>1</v>
      </c>
    </row>
    <row r="4220" spans="1:12" ht="13.2" x14ac:dyDescent="0.25">
      <c r="A4220" s="2">
        <v>45112</v>
      </c>
      <c r="B4220" s="3">
        <v>0.83390046296296294</v>
      </c>
      <c r="C4220" s="4">
        <v>1145</v>
      </c>
      <c r="D4220" s="4">
        <v>290872148</v>
      </c>
      <c r="E4220" s="4">
        <v>1</v>
      </c>
      <c r="F4220" s="4" t="s">
        <v>7</v>
      </c>
      <c r="G4220" s="4" t="s">
        <v>8</v>
      </c>
      <c r="H4220">
        <v>1</v>
      </c>
      <c r="I4220">
        <f t="shared" si="260"/>
        <v>0</v>
      </c>
      <c r="J4220">
        <f t="shared" si="261"/>
        <v>0</v>
      </c>
      <c r="K4220">
        <f t="shared" si="262"/>
        <v>0</v>
      </c>
      <c r="L4220">
        <f t="shared" si="263"/>
        <v>1</v>
      </c>
    </row>
    <row r="4221" spans="1:12" ht="13.2" x14ac:dyDescent="0.25">
      <c r="A4221" s="2">
        <v>45112</v>
      </c>
      <c r="B4221" s="3">
        <v>0.85725694444444445</v>
      </c>
      <c r="C4221" s="4">
        <v>1145</v>
      </c>
      <c r="D4221" s="4">
        <v>290880979</v>
      </c>
      <c r="E4221" s="4">
        <v>1</v>
      </c>
      <c r="F4221" s="4" t="s">
        <v>7</v>
      </c>
      <c r="G4221" s="4" t="s">
        <v>8</v>
      </c>
      <c r="H4221">
        <v>1</v>
      </c>
      <c r="I4221">
        <f t="shared" si="260"/>
        <v>0</v>
      </c>
      <c r="J4221">
        <f t="shared" si="261"/>
        <v>0</v>
      </c>
      <c r="K4221">
        <f t="shared" si="262"/>
        <v>0</v>
      </c>
      <c r="L4221">
        <f t="shared" si="263"/>
        <v>1</v>
      </c>
    </row>
    <row r="4222" spans="1:12" ht="13.2" x14ac:dyDescent="0.25">
      <c r="A4222" s="2">
        <v>45112</v>
      </c>
      <c r="B4222" s="3">
        <v>0.85597222222222225</v>
      </c>
      <c r="C4222" s="4">
        <v>1145</v>
      </c>
      <c r="D4222" s="4">
        <v>290880405</v>
      </c>
      <c r="E4222" s="4">
        <v>1</v>
      </c>
      <c r="F4222" s="4" t="s">
        <v>7</v>
      </c>
      <c r="G4222" s="4" t="s">
        <v>8</v>
      </c>
      <c r="H4222">
        <v>1</v>
      </c>
      <c r="I4222">
        <f t="shared" si="260"/>
        <v>0</v>
      </c>
      <c r="J4222">
        <f t="shared" si="261"/>
        <v>0</v>
      </c>
      <c r="K4222">
        <f t="shared" si="262"/>
        <v>0</v>
      </c>
      <c r="L4222">
        <f t="shared" si="263"/>
        <v>1</v>
      </c>
    </row>
    <row r="4223" spans="1:12" ht="13.2" x14ac:dyDescent="0.25">
      <c r="A4223" s="2">
        <v>45112</v>
      </c>
      <c r="B4223" s="3">
        <v>0.86527777777777781</v>
      </c>
      <c r="C4223" s="4">
        <v>1084</v>
      </c>
      <c r="D4223" s="4">
        <v>290884247</v>
      </c>
      <c r="E4223" s="4">
        <v>2</v>
      </c>
      <c r="F4223" s="4" t="s">
        <v>7</v>
      </c>
      <c r="G4223" s="4" t="s">
        <v>8</v>
      </c>
      <c r="H4223">
        <v>1</v>
      </c>
      <c r="I4223">
        <f t="shared" si="260"/>
        <v>0</v>
      </c>
      <c r="J4223">
        <f t="shared" si="261"/>
        <v>0</v>
      </c>
      <c r="K4223">
        <f t="shared" si="262"/>
        <v>0</v>
      </c>
      <c r="L4223">
        <f t="shared" si="263"/>
        <v>1</v>
      </c>
    </row>
    <row r="4224" spans="1:12" ht="13.2" x14ac:dyDescent="0.25">
      <c r="A4224" s="2">
        <v>45112</v>
      </c>
      <c r="B4224" s="3">
        <v>0.87758101851851855</v>
      </c>
      <c r="C4224" s="4">
        <v>1145</v>
      </c>
      <c r="D4224" s="4">
        <v>290888282</v>
      </c>
      <c r="E4224" s="4">
        <v>1</v>
      </c>
      <c r="F4224" s="4" t="s">
        <v>7</v>
      </c>
      <c r="G4224" s="4" t="s">
        <v>8</v>
      </c>
      <c r="H4224">
        <v>1</v>
      </c>
      <c r="I4224">
        <f t="shared" si="260"/>
        <v>0</v>
      </c>
      <c r="J4224">
        <f t="shared" si="261"/>
        <v>0</v>
      </c>
      <c r="K4224">
        <f t="shared" si="262"/>
        <v>0</v>
      </c>
      <c r="L4224">
        <f t="shared" si="263"/>
        <v>1</v>
      </c>
    </row>
    <row r="4225" spans="1:12" ht="13.2" x14ac:dyDescent="0.25">
      <c r="A4225" s="2">
        <v>45112</v>
      </c>
      <c r="B4225" s="3">
        <v>0.87728009259259254</v>
      </c>
      <c r="C4225" s="4">
        <v>1200</v>
      </c>
      <c r="D4225" s="4">
        <v>290888189</v>
      </c>
      <c r="E4225" s="4">
        <v>1</v>
      </c>
      <c r="F4225" s="4" t="s">
        <v>7</v>
      </c>
      <c r="G4225" s="4" t="s">
        <v>8</v>
      </c>
      <c r="H4225">
        <v>1</v>
      </c>
      <c r="I4225">
        <f t="shared" si="260"/>
        <v>0</v>
      </c>
      <c r="J4225">
        <f t="shared" si="261"/>
        <v>0</v>
      </c>
      <c r="K4225">
        <f t="shared" si="262"/>
        <v>0</v>
      </c>
      <c r="L4225">
        <f t="shared" si="263"/>
        <v>1</v>
      </c>
    </row>
    <row r="4226" spans="1:12" ht="13.2" x14ac:dyDescent="0.25">
      <c r="A4226" s="2">
        <v>45112</v>
      </c>
      <c r="B4226" s="3">
        <v>0.87873842592592588</v>
      </c>
      <c r="C4226" s="4">
        <v>1094</v>
      </c>
      <c r="D4226" s="4">
        <v>290888679</v>
      </c>
      <c r="E4226" s="4">
        <v>1</v>
      </c>
      <c r="F4226" s="4" t="s">
        <v>7</v>
      </c>
      <c r="G4226" s="4" t="s">
        <v>8</v>
      </c>
      <c r="H4226">
        <v>1</v>
      </c>
      <c r="I4226">
        <f t="shared" si="260"/>
        <v>0</v>
      </c>
      <c r="J4226">
        <f t="shared" si="261"/>
        <v>0</v>
      </c>
      <c r="K4226">
        <f t="shared" si="262"/>
        <v>0</v>
      </c>
      <c r="L4226">
        <f t="shared" si="263"/>
        <v>1</v>
      </c>
    </row>
    <row r="4227" spans="1:12" ht="13.2" x14ac:dyDescent="0.25">
      <c r="A4227" s="2">
        <v>45112</v>
      </c>
      <c r="B4227" s="3">
        <v>0.87958333333333338</v>
      </c>
      <c r="C4227" s="4">
        <v>1145</v>
      </c>
      <c r="D4227" s="4">
        <v>290888970</v>
      </c>
      <c r="E4227" s="4">
        <v>1</v>
      </c>
      <c r="F4227" s="4" t="s">
        <v>7</v>
      </c>
      <c r="G4227" s="4" t="s">
        <v>8</v>
      </c>
      <c r="H4227">
        <v>1</v>
      </c>
      <c r="I4227">
        <f t="shared" ref="I4227:I4290" si="264">IF($G4227=$N$2,1,0)</f>
        <v>0</v>
      </c>
      <c r="J4227">
        <f t="shared" ref="J4227:J4290" si="265">IF($G4227=$N$3,1,0)</f>
        <v>0</v>
      </c>
      <c r="K4227">
        <f t="shared" ref="K4227:K4290" si="266">IF($F4227=$N$1, IF($G4227=$N$4,1,0),0)</f>
        <v>0</v>
      </c>
      <c r="L4227">
        <f t="shared" ref="L4227:L4290" si="267">IF($F4227&lt;&gt;$N$1, IF($G4227=$N$4,1,0),0)</f>
        <v>1</v>
      </c>
    </row>
    <row r="4228" spans="1:12" ht="13.2" x14ac:dyDescent="0.25">
      <c r="A4228" s="2">
        <v>45112</v>
      </c>
      <c r="B4228" s="3">
        <v>0.88974537037037038</v>
      </c>
      <c r="C4228" s="4">
        <v>1129</v>
      </c>
      <c r="D4228" s="4">
        <v>290892425</v>
      </c>
      <c r="E4228" s="4">
        <v>2</v>
      </c>
      <c r="F4228" s="4" t="s">
        <v>9</v>
      </c>
      <c r="G4228" s="4" t="s">
        <v>10</v>
      </c>
      <c r="H4228">
        <v>1</v>
      </c>
      <c r="I4228">
        <f t="shared" si="264"/>
        <v>1</v>
      </c>
      <c r="J4228">
        <f t="shared" si="265"/>
        <v>0</v>
      </c>
      <c r="K4228">
        <f t="shared" si="266"/>
        <v>0</v>
      </c>
      <c r="L4228">
        <f t="shared" si="267"/>
        <v>0</v>
      </c>
    </row>
    <row r="4229" spans="1:12" ht="13.2" x14ac:dyDescent="0.25">
      <c r="A4229" s="2">
        <v>45112</v>
      </c>
      <c r="B4229" s="3">
        <v>0.89421296296296293</v>
      </c>
      <c r="C4229" s="4">
        <v>1129</v>
      </c>
      <c r="D4229" s="4">
        <v>290893768</v>
      </c>
      <c r="E4229" s="4">
        <v>2</v>
      </c>
      <c r="F4229" s="4" t="s">
        <v>9</v>
      </c>
      <c r="G4229" s="4" t="s">
        <v>10</v>
      </c>
      <c r="H4229">
        <v>1</v>
      </c>
      <c r="I4229">
        <f t="shared" si="264"/>
        <v>1</v>
      </c>
      <c r="J4229">
        <f t="shared" si="265"/>
        <v>0</v>
      </c>
      <c r="K4229">
        <f t="shared" si="266"/>
        <v>0</v>
      </c>
      <c r="L4229">
        <f t="shared" si="267"/>
        <v>0</v>
      </c>
    </row>
    <row r="4230" spans="1:12" ht="13.2" x14ac:dyDescent="0.25">
      <c r="A4230" s="2">
        <v>45112</v>
      </c>
      <c r="B4230" s="3">
        <v>0.89605324074074078</v>
      </c>
      <c r="C4230" s="4">
        <v>1145</v>
      </c>
      <c r="D4230" s="4">
        <v>290894219</v>
      </c>
      <c r="E4230" s="4">
        <v>1</v>
      </c>
      <c r="F4230" s="4" t="s">
        <v>7</v>
      </c>
      <c r="G4230" s="4" t="s">
        <v>8</v>
      </c>
      <c r="H4230">
        <v>1</v>
      </c>
      <c r="I4230">
        <f t="shared" si="264"/>
        <v>0</v>
      </c>
      <c r="J4230">
        <f t="shared" si="265"/>
        <v>0</v>
      </c>
      <c r="K4230">
        <f t="shared" si="266"/>
        <v>0</v>
      </c>
      <c r="L4230">
        <f t="shared" si="267"/>
        <v>1</v>
      </c>
    </row>
    <row r="4231" spans="1:12" ht="13.2" x14ac:dyDescent="0.25">
      <c r="A4231" s="2">
        <v>45112</v>
      </c>
      <c r="B4231" s="3">
        <v>0.90501157407407407</v>
      </c>
      <c r="C4231" s="4">
        <v>1129</v>
      </c>
      <c r="D4231" s="4">
        <v>290896505</v>
      </c>
      <c r="E4231" s="4">
        <v>1</v>
      </c>
      <c r="F4231" s="4" t="s">
        <v>9</v>
      </c>
      <c r="G4231" s="4" t="s">
        <v>10</v>
      </c>
      <c r="H4231">
        <v>1</v>
      </c>
      <c r="I4231">
        <f t="shared" si="264"/>
        <v>1</v>
      </c>
      <c r="J4231">
        <f t="shared" si="265"/>
        <v>0</v>
      </c>
      <c r="K4231">
        <f t="shared" si="266"/>
        <v>0</v>
      </c>
      <c r="L4231">
        <f t="shared" si="267"/>
        <v>0</v>
      </c>
    </row>
    <row r="4232" spans="1:12" ht="13.2" x14ac:dyDescent="0.25">
      <c r="A4232" s="2">
        <v>45112</v>
      </c>
      <c r="B4232" s="3">
        <v>0.90918981481481487</v>
      </c>
      <c r="C4232" s="4">
        <v>1282</v>
      </c>
      <c r="D4232" s="4">
        <v>290897439</v>
      </c>
      <c r="E4232" s="4">
        <v>1</v>
      </c>
      <c r="F4232" s="4" t="s">
        <v>9</v>
      </c>
      <c r="G4232" s="4" t="s">
        <v>10</v>
      </c>
      <c r="H4232">
        <v>1</v>
      </c>
      <c r="I4232">
        <f t="shared" si="264"/>
        <v>1</v>
      </c>
      <c r="J4232">
        <f t="shared" si="265"/>
        <v>0</v>
      </c>
      <c r="K4232">
        <f t="shared" si="266"/>
        <v>0</v>
      </c>
      <c r="L4232">
        <f t="shared" si="267"/>
        <v>0</v>
      </c>
    </row>
    <row r="4233" spans="1:12" ht="13.2" x14ac:dyDescent="0.25">
      <c r="A4233" s="2">
        <v>45112</v>
      </c>
      <c r="B4233" s="3">
        <v>0.91697916666666668</v>
      </c>
      <c r="C4233" s="4">
        <v>1200</v>
      </c>
      <c r="D4233" s="4">
        <v>290899182</v>
      </c>
      <c r="E4233" s="4">
        <v>1</v>
      </c>
      <c r="F4233" s="4" t="s">
        <v>7</v>
      </c>
      <c r="G4233" s="4" t="s">
        <v>8</v>
      </c>
      <c r="H4233">
        <v>1</v>
      </c>
      <c r="I4233">
        <f t="shared" si="264"/>
        <v>0</v>
      </c>
      <c r="J4233">
        <f t="shared" si="265"/>
        <v>0</v>
      </c>
      <c r="K4233">
        <f t="shared" si="266"/>
        <v>0</v>
      </c>
      <c r="L4233">
        <f t="shared" si="267"/>
        <v>1</v>
      </c>
    </row>
    <row r="4234" spans="1:12" ht="13.2" x14ac:dyDescent="0.25">
      <c r="A4234" s="2">
        <v>45112</v>
      </c>
      <c r="B4234" s="3">
        <v>0.92434027777777783</v>
      </c>
      <c r="C4234" s="4">
        <v>1145</v>
      </c>
      <c r="D4234" s="4">
        <v>290900728</v>
      </c>
      <c r="E4234" s="4">
        <v>1</v>
      </c>
      <c r="F4234" s="4" t="s">
        <v>7</v>
      </c>
      <c r="G4234" s="4" t="s">
        <v>8</v>
      </c>
      <c r="H4234">
        <v>1</v>
      </c>
      <c r="I4234">
        <f t="shared" si="264"/>
        <v>0</v>
      </c>
      <c r="J4234">
        <f t="shared" si="265"/>
        <v>0</v>
      </c>
      <c r="K4234">
        <f t="shared" si="266"/>
        <v>0</v>
      </c>
      <c r="L4234">
        <f t="shared" si="267"/>
        <v>1</v>
      </c>
    </row>
    <row r="4235" spans="1:12" ht="13.2" x14ac:dyDescent="0.25">
      <c r="A4235" s="2">
        <v>45112</v>
      </c>
      <c r="B4235" s="3">
        <v>0.9286226851851852</v>
      </c>
      <c r="C4235" s="4">
        <v>1282</v>
      </c>
      <c r="D4235" s="4">
        <v>290901476</v>
      </c>
      <c r="E4235" s="4">
        <v>1</v>
      </c>
      <c r="F4235" s="4" t="s">
        <v>7</v>
      </c>
      <c r="G4235" s="4" t="s">
        <v>8</v>
      </c>
      <c r="H4235">
        <v>1</v>
      </c>
      <c r="I4235">
        <f t="shared" si="264"/>
        <v>0</v>
      </c>
      <c r="J4235">
        <f t="shared" si="265"/>
        <v>0</v>
      </c>
      <c r="K4235">
        <f t="shared" si="266"/>
        <v>0</v>
      </c>
      <c r="L4235">
        <f t="shared" si="267"/>
        <v>1</v>
      </c>
    </row>
    <row r="4236" spans="1:12" ht="13.2" x14ac:dyDescent="0.25">
      <c r="A4236" s="2">
        <v>45112</v>
      </c>
      <c r="B4236" s="3">
        <v>0.95393518518518516</v>
      </c>
      <c r="C4236" s="4">
        <v>1084</v>
      </c>
      <c r="D4236" s="4">
        <v>290904597</v>
      </c>
      <c r="E4236" s="4">
        <v>1</v>
      </c>
      <c r="F4236" s="4" t="s">
        <v>9</v>
      </c>
      <c r="G4236" s="4" t="s">
        <v>13</v>
      </c>
      <c r="H4236">
        <v>1</v>
      </c>
      <c r="I4236">
        <f t="shared" si="264"/>
        <v>0</v>
      </c>
      <c r="J4236">
        <f t="shared" si="265"/>
        <v>0</v>
      </c>
      <c r="K4236">
        <f t="shared" si="266"/>
        <v>0</v>
      </c>
      <c r="L4236">
        <f t="shared" si="267"/>
        <v>0</v>
      </c>
    </row>
    <row r="4237" spans="1:12" ht="13.2" x14ac:dyDescent="0.25">
      <c r="A4237" s="2">
        <v>45112</v>
      </c>
      <c r="B4237" s="3">
        <v>0.87119212962962966</v>
      </c>
      <c r="C4237" s="4">
        <v>1180</v>
      </c>
      <c r="D4237" s="4">
        <v>290886241</v>
      </c>
      <c r="E4237" s="4">
        <v>2</v>
      </c>
      <c r="F4237" s="4" t="s">
        <v>7</v>
      </c>
      <c r="G4237" s="4" t="s">
        <v>8</v>
      </c>
      <c r="H4237">
        <v>0</v>
      </c>
      <c r="I4237">
        <f t="shared" si="264"/>
        <v>0</v>
      </c>
      <c r="J4237">
        <f t="shared" si="265"/>
        <v>0</v>
      </c>
      <c r="K4237">
        <f t="shared" si="266"/>
        <v>0</v>
      </c>
      <c r="L4237">
        <f t="shared" si="267"/>
        <v>1</v>
      </c>
    </row>
    <row r="4238" spans="1:12" ht="13.2" x14ac:dyDescent="0.25">
      <c r="A4238" s="2">
        <v>45113</v>
      </c>
      <c r="B4238" s="3">
        <v>2.0833333333333333E-3</v>
      </c>
      <c r="C4238" s="4">
        <v>1129</v>
      </c>
      <c r="D4238" s="4">
        <v>290916275</v>
      </c>
      <c r="E4238" s="4">
        <v>1</v>
      </c>
      <c r="F4238" s="4" t="s">
        <v>9</v>
      </c>
      <c r="G4238" s="4" t="s">
        <v>10</v>
      </c>
      <c r="H4238">
        <v>1</v>
      </c>
      <c r="I4238">
        <f t="shared" si="264"/>
        <v>1</v>
      </c>
      <c r="J4238">
        <f t="shared" si="265"/>
        <v>0</v>
      </c>
      <c r="K4238">
        <f t="shared" si="266"/>
        <v>0</v>
      </c>
      <c r="L4238">
        <f t="shared" si="267"/>
        <v>0</v>
      </c>
    </row>
    <row r="4239" spans="1:12" ht="13.2" x14ac:dyDescent="0.25">
      <c r="A4239" s="2">
        <v>45113</v>
      </c>
      <c r="B4239" s="3">
        <v>1.7893518518518517E-2</v>
      </c>
      <c r="C4239" s="4">
        <v>1145</v>
      </c>
      <c r="D4239" s="4">
        <v>290917089</v>
      </c>
      <c r="E4239" s="4">
        <v>1</v>
      </c>
      <c r="F4239" s="4" t="s">
        <v>7</v>
      </c>
      <c r="G4239" s="4" t="s">
        <v>8</v>
      </c>
      <c r="H4239">
        <v>1</v>
      </c>
      <c r="I4239">
        <f t="shared" si="264"/>
        <v>0</v>
      </c>
      <c r="J4239">
        <f t="shared" si="265"/>
        <v>0</v>
      </c>
      <c r="K4239">
        <f t="shared" si="266"/>
        <v>0</v>
      </c>
      <c r="L4239">
        <f t="shared" si="267"/>
        <v>1</v>
      </c>
    </row>
    <row r="4240" spans="1:12" ht="13.2" x14ac:dyDescent="0.25">
      <c r="A4240" s="2">
        <v>45113</v>
      </c>
      <c r="B4240" s="3">
        <v>4.7731481481481479E-2</v>
      </c>
      <c r="C4240" s="4">
        <v>1276</v>
      </c>
      <c r="D4240" s="4">
        <v>290918502</v>
      </c>
      <c r="E4240" s="4">
        <v>1</v>
      </c>
      <c r="F4240" s="4" t="s">
        <v>7</v>
      </c>
      <c r="G4240" s="4" t="s">
        <v>8</v>
      </c>
      <c r="H4240">
        <v>0</v>
      </c>
      <c r="I4240">
        <f t="shared" si="264"/>
        <v>0</v>
      </c>
      <c r="J4240">
        <f t="shared" si="265"/>
        <v>0</v>
      </c>
      <c r="K4240">
        <f t="shared" si="266"/>
        <v>0</v>
      </c>
      <c r="L4240">
        <f t="shared" si="267"/>
        <v>1</v>
      </c>
    </row>
    <row r="4241" spans="1:12" ht="13.2" x14ac:dyDescent="0.25">
      <c r="A4241" s="2">
        <v>45113</v>
      </c>
      <c r="B4241" s="3">
        <v>0.14761574074074074</v>
      </c>
      <c r="C4241" s="4">
        <v>1107</v>
      </c>
      <c r="D4241" s="4">
        <v>290924787</v>
      </c>
      <c r="E4241" s="4">
        <v>1</v>
      </c>
      <c r="F4241" s="4" t="s">
        <v>9</v>
      </c>
      <c r="G4241" s="4" t="s">
        <v>13</v>
      </c>
      <c r="H4241">
        <v>0</v>
      </c>
      <c r="I4241">
        <f t="shared" si="264"/>
        <v>0</v>
      </c>
      <c r="J4241">
        <f t="shared" si="265"/>
        <v>0</v>
      </c>
      <c r="K4241">
        <f t="shared" si="266"/>
        <v>0</v>
      </c>
      <c r="L4241">
        <f t="shared" si="267"/>
        <v>0</v>
      </c>
    </row>
    <row r="4242" spans="1:12" ht="13.2" x14ac:dyDescent="0.25">
      <c r="A4242" s="2">
        <v>45113</v>
      </c>
      <c r="B4242" s="3">
        <v>0.3253935185185185</v>
      </c>
      <c r="C4242" s="4">
        <v>1129</v>
      </c>
      <c r="D4242" s="4">
        <v>290933138</v>
      </c>
      <c r="E4242" s="4">
        <v>1</v>
      </c>
      <c r="F4242" s="4" t="s">
        <v>7</v>
      </c>
      <c r="G4242" s="4" t="s">
        <v>8</v>
      </c>
      <c r="H4242">
        <v>1</v>
      </c>
      <c r="I4242">
        <f t="shared" si="264"/>
        <v>0</v>
      </c>
      <c r="J4242">
        <f t="shared" si="265"/>
        <v>0</v>
      </c>
      <c r="K4242">
        <f t="shared" si="266"/>
        <v>0</v>
      </c>
      <c r="L4242">
        <f t="shared" si="267"/>
        <v>1</v>
      </c>
    </row>
    <row r="4243" spans="1:12" ht="13.2" x14ac:dyDescent="0.25">
      <c r="A4243" s="2">
        <v>45113</v>
      </c>
      <c r="B4243" s="3">
        <v>0.32906249999999998</v>
      </c>
      <c r="C4243" s="4">
        <v>1129</v>
      </c>
      <c r="D4243" s="4">
        <v>290933508</v>
      </c>
      <c r="E4243" s="4">
        <v>1</v>
      </c>
      <c r="F4243" s="4" t="s">
        <v>7</v>
      </c>
      <c r="G4243" s="4" t="s">
        <v>8</v>
      </c>
      <c r="H4243">
        <v>1</v>
      </c>
      <c r="I4243">
        <f t="shared" si="264"/>
        <v>0</v>
      </c>
      <c r="J4243">
        <f t="shared" si="265"/>
        <v>0</v>
      </c>
      <c r="K4243">
        <f t="shared" si="266"/>
        <v>0</v>
      </c>
      <c r="L4243">
        <f t="shared" si="267"/>
        <v>1</v>
      </c>
    </row>
    <row r="4244" spans="1:12" ht="13.2" x14ac:dyDescent="0.25">
      <c r="A4244" s="2">
        <v>45113</v>
      </c>
      <c r="B4244" s="3">
        <v>0.3462615740740741</v>
      </c>
      <c r="C4244" s="4">
        <v>1129</v>
      </c>
      <c r="D4244" s="4">
        <v>290937588</v>
      </c>
      <c r="E4244" s="4">
        <v>1</v>
      </c>
      <c r="F4244" s="4" t="s">
        <v>7</v>
      </c>
      <c r="G4244" s="4" t="s">
        <v>8</v>
      </c>
      <c r="H4244">
        <v>1</v>
      </c>
      <c r="I4244">
        <f t="shared" si="264"/>
        <v>0</v>
      </c>
      <c r="J4244">
        <f t="shared" si="265"/>
        <v>0</v>
      </c>
      <c r="K4244">
        <f t="shared" si="266"/>
        <v>0</v>
      </c>
      <c r="L4244">
        <f t="shared" si="267"/>
        <v>1</v>
      </c>
    </row>
    <row r="4245" spans="1:12" ht="13.2" x14ac:dyDescent="0.25">
      <c r="A4245" s="2">
        <v>45113</v>
      </c>
      <c r="B4245" s="3">
        <v>0.35760416666666667</v>
      </c>
      <c r="C4245" s="4">
        <v>1002</v>
      </c>
      <c r="D4245" s="4">
        <v>290942122</v>
      </c>
      <c r="E4245" s="4">
        <v>1</v>
      </c>
      <c r="F4245" s="4" t="s">
        <v>7</v>
      </c>
      <c r="G4245" s="4" t="s">
        <v>8</v>
      </c>
      <c r="H4245">
        <v>1</v>
      </c>
      <c r="I4245">
        <f t="shared" si="264"/>
        <v>0</v>
      </c>
      <c r="J4245">
        <f t="shared" si="265"/>
        <v>0</v>
      </c>
      <c r="K4245">
        <f t="shared" si="266"/>
        <v>0</v>
      </c>
      <c r="L4245">
        <f t="shared" si="267"/>
        <v>1</v>
      </c>
    </row>
    <row r="4246" spans="1:12" ht="13.2" x14ac:dyDescent="0.25">
      <c r="A4246" s="2">
        <v>45113</v>
      </c>
      <c r="B4246" s="3">
        <v>0.35671296296296295</v>
      </c>
      <c r="C4246" s="4">
        <v>1395</v>
      </c>
      <c r="D4246" s="4">
        <v>290941650</v>
      </c>
      <c r="E4246" s="4">
        <v>1</v>
      </c>
      <c r="F4246" s="4" t="s">
        <v>7</v>
      </c>
      <c r="G4246" s="4" t="s">
        <v>8</v>
      </c>
      <c r="H4246">
        <v>1</v>
      </c>
      <c r="I4246">
        <f t="shared" si="264"/>
        <v>0</v>
      </c>
      <c r="J4246">
        <f t="shared" si="265"/>
        <v>0</v>
      </c>
      <c r="K4246">
        <f t="shared" si="266"/>
        <v>0</v>
      </c>
      <c r="L4246">
        <f t="shared" si="267"/>
        <v>1</v>
      </c>
    </row>
    <row r="4247" spans="1:12" ht="13.2" x14ac:dyDescent="0.25">
      <c r="A4247" s="2">
        <v>45113</v>
      </c>
      <c r="B4247" s="3">
        <v>0.36413194444444447</v>
      </c>
      <c r="C4247" s="4">
        <v>1104</v>
      </c>
      <c r="D4247" s="4">
        <v>290945582</v>
      </c>
      <c r="E4247" s="4">
        <v>2</v>
      </c>
      <c r="F4247" s="4" t="s">
        <v>9</v>
      </c>
      <c r="G4247" s="4" t="s">
        <v>8</v>
      </c>
      <c r="H4247">
        <v>1</v>
      </c>
      <c r="I4247">
        <f t="shared" si="264"/>
        <v>0</v>
      </c>
      <c r="J4247">
        <f t="shared" si="265"/>
        <v>0</v>
      </c>
      <c r="K4247">
        <f t="shared" si="266"/>
        <v>1</v>
      </c>
      <c r="L4247">
        <f t="shared" si="267"/>
        <v>0</v>
      </c>
    </row>
    <row r="4248" spans="1:12" ht="13.2" x14ac:dyDescent="0.25">
      <c r="A4248" s="2">
        <v>45113</v>
      </c>
      <c r="B4248" s="3">
        <v>0.36753472222222222</v>
      </c>
      <c r="C4248" s="4">
        <v>1135</v>
      </c>
      <c r="D4248" s="4">
        <v>290947506</v>
      </c>
      <c r="E4248" s="4">
        <v>1</v>
      </c>
      <c r="F4248" s="4" t="s">
        <v>9</v>
      </c>
      <c r="G4248" s="4" t="s">
        <v>11</v>
      </c>
      <c r="H4248">
        <v>1</v>
      </c>
      <c r="I4248">
        <f t="shared" si="264"/>
        <v>0</v>
      </c>
      <c r="J4248">
        <f t="shared" si="265"/>
        <v>1</v>
      </c>
      <c r="K4248">
        <f t="shared" si="266"/>
        <v>0</v>
      </c>
      <c r="L4248">
        <f t="shared" si="267"/>
        <v>0</v>
      </c>
    </row>
    <row r="4249" spans="1:12" ht="13.2" x14ac:dyDescent="0.25">
      <c r="A4249" s="2">
        <v>45113</v>
      </c>
      <c r="B4249" s="3">
        <v>0.36846064814814816</v>
      </c>
      <c r="C4249" s="4">
        <v>1002</v>
      </c>
      <c r="D4249" s="4">
        <v>290947999</v>
      </c>
      <c r="E4249" s="4">
        <v>1</v>
      </c>
      <c r="F4249" s="4" t="s">
        <v>7</v>
      </c>
      <c r="G4249" s="4" t="s">
        <v>8</v>
      </c>
      <c r="H4249">
        <v>1</v>
      </c>
      <c r="I4249">
        <f t="shared" si="264"/>
        <v>0</v>
      </c>
      <c r="J4249">
        <f t="shared" si="265"/>
        <v>0</v>
      </c>
      <c r="K4249">
        <f t="shared" si="266"/>
        <v>0</v>
      </c>
      <c r="L4249">
        <f t="shared" si="267"/>
        <v>1</v>
      </c>
    </row>
    <row r="4250" spans="1:12" ht="13.2" x14ac:dyDescent="0.25">
      <c r="A4250" s="2">
        <v>45113</v>
      </c>
      <c r="B4250" s="3">
        <v>0.37626157407407407</v>
      </c>
      <c r="C4250" s="4">
        <v>1284</v>
      </c>
      <c r="D4250" s="4">
        <v>290952570</v>
      </c>
      <c r="E4250" s="4">
        <v>1</v>
      </c>
      <c r="F4250" s="4" t="s">
        <v>7</v>
      </c>
      <c r="G4250" s="4" t="s">
        <v>8</v>
      </c>
      <c r="H4250">
        <v>1</v>
      </c>
      <c r="I4250">
        <f t="shared" si="264"/>
        <v>0</v>
      </c>
      <c r="J4250">
        <f t="shared" si="265"/>
        <v>0</v>
      </c>
      <c r="K4250">
        <f t="shared" si="266"/>
        <v>0</v>
      </c>
      <c r="L4250">
        <f t="shared" si="267"/>
        <v>1</v>
      </c>
    </row>
    <row r="4251" spans="1:12" ht="13.2" x14ac:dyDescent="0.25">
      <c r="A4251" s="2">
        <v>45113</v>
      </c>
      <c r="B4251" s="3">
        <v>0.38626157407407408</v>
      </c>
      <c r="C4251" s="4">
        <v>1002</v>
      </c>
      <c r="D4251" s="4">
        <v>290959242</v>
      </c>
      <c r="E4251" s="4">
        <v>1</v>
      </c>
      <c r="F4251" s="4" t="s">
        <v>7</v>
      </c>
      <c r="G4251" s="4" t="s">
        <v>8</v>
      </c>
      <c r="H4251">
        <v>1</v>
      </c>
      <c r="I4251">
        <f t="shared" si="264"/>
        <v>0</v>
      </c>
      <c r="J4251">
        <f t="shared" si="265"/>
        <v>0</v>
      </c>
      <c r="K4251">
        <f t="shared" si="266"/>
        <v>0</v>
      </c>
      <c r="L4251">
        <f t="shared" si="267"/>
        <v>1</v>
      </c>
    </row>
    <row r="4252" spans="1:12" ht="13.2" x14ac:dyDescent="0.25">
      <c r="A4252" s="2">
        <v>45113</v>
      </c>
      <c r="B4252" s="3">
        <v>0.41641203703703705</v>
      </c>
      <c r="C4252" s="4">
        <v>1106</v>
      </c>
      <c r="D4252" s="4">
        <v>290980041</v>
      </c>
      <c r="E4252" s="4">
        <v>1</v>
      </c>
      <c r="F4252" s="4" t="s">
        <v>9</v>
      </c>
      <c r="G4252" s="4" t="s">
        <v>8</v>
      </c>
      <c r="H4252">
        <v>0</v>
      </c>
      <c r="I4252">
        <f t="shared" si="264"/>
        <v>0</v>
      </c>
      <c r="J4252">
        <f t="shared" si="265"/>
        <v>0</v>
      </c>
      <c r="K4252">
        <f t="shared" si="266"/>
        <v>1</v>
      </c>
      <c r="L4252">
        <f t="shared" si="267"/>
        <v>0</v>
      </c>
    </row>
    <row r="4253" spans="1:12" ht="13.2" x14ac:dyDescent="0.25">
      <c r="A4253" s="2">
        <v>45113</v>
      </c>
      <c r="B4253" s="3">
        <v>0.43400462962962966</v>
      </c>
      <c r="C4253" s="4">
        <v>1129</v>
      </c>
      <c r="D4253" s="4">
        <v>290990630</v>
      </c>
      <c r="E4253" s="4">
        <v>1</v>
      </c>
      <c r="F4253" s="4" t="s">
        <v>9</v>
      </c>
      <c r="G4253" s="4" t="s">
        <v>10</v>
      </c>
      <c r="H4253">
        <v>1</v>
      </c>
      <c r="I4253">
        <f t="shared" si="264"/>
        <v>1</v>
      </c>
      <c r="J4253">
        <f t="shared" si="265"/>
        <v>0</v>
      </c>
      <c r="K4253">
        <f t="shared" si="266"/>
        <v>0</v>
      </c>
      <c r="L4253">
        <f t="shared" si="267"/>
        <v>0</v>
      </c>
    </row>
    <row r="4254" spans="1:12" ht="13.2" x14ac:dyDescent="0.25">
      <c r="A4254" s="2">
        <v>45113</v>
      </c>
      <c r="B4254" s="3">
        <v>0.43981481481481483</v>
      </c>
      <c r="C4254" s="4">
        <v>1285</v>
      </c>
      <c r="D4254" s="4">
        <v>290993679</v>
      </c>
      <c r="E4254" s="4">
        <v>1</v>
      </c>
      <c r="F4254" s="4" t="s">
        <v>9</v>
      </c>
      <c r="G4254" s="4" t="s">
        <v>11</v>
      </c>
      <c r="H4254">
        <v>0</v>
      </c>
      <c r="I4254">
        <f t="shared" si="264"/>
        <v>0</v>
      </c>
      <c r="J4254">
        <f t="shared" si="265"/>
        <v>1</v>
      </c>
      <c r="K4254">
        <f t="shared" si="266"/>
        <v>0</v>
      </c>
      <c r="L4254">
        <f t="shared" si="267"/>
        <v>0</v>
      </c>
    </row>
    <row r="4255" spans="1:12" ht="13.2" x14ac:dyDescent="0.25">
      <c r="A4255" s="2">
        <v>45113</v>
      </c>
      <c r="B4255" s="3">
        <v>0.44734953703703706</v>
      </c>
      <c r="C4255" s="4">
        <v>1135</v>
      </c>
      <c r="D4255" s="4">
        <v>290997504</v>
      </c>
      <c r="E4255" s="4">
        <v>1</v>
      </c>
      <c r="F4255" s="4" t="s">
        <v>9</v>
      </c>
      <c r="G4255" s="4" t="s">
        <v>11</v>
      </c>
      <c r="H4255">
        <v>1</v>
      </c>
      <c r="I4255">
        <f t="shared" si="264"/>
        <v>0</v>
      </c>
      <c r="J4255">
        <f t="shared" si="265"/>
        <v>1</v>
      </c>
      <c r="K4255">
        <f t="shared" si="266"/>
        <v>0</v>
      </c>
      <c r="L4255">
        <f t="shared" si="267"/>
        <v>0</v>
      </c>
    </row>
    <row r="4256" spans="1:12" ht="13.2" x14ac:dyDescent="0.25">
      <c r="A4256" s="2">
        <v>45113</v>
      </c>
      <c r="B4256" s="3">
        <v>0.37206018518518519</v>
      </c>
      <c r="C4256" s="4">
        <v>1002</v>
      </c>
      <c r="D4256" s="4">
        <v>290950074</v>
      </c>
      <c r="E4256" s="4">
        <v>1</v>
      </c>
      <c r="F4256" s="4" t="s">
        <v>9</v>
      </c>
      <c r="G4256" s="4" t="s">
        <v>8</v>
      </c>
      <c r="H4256">
        <v>1</v>
      </c>
      <c r="I4256">
        <f t="shared" si="264"/>
        <v>0</v>
      </c>
      <c r="J4256">
        <f t="shared" si="265"/>
        <v>0</v>
      </c>
      <c r="K4256">
        <f t="shared" si="266"/>
        <v>1</v>
      </c>
      <c r="L4256">
        <f t="shared" si="267"/>
        <v>0</v>
      </c>
    </row>
    <row r="4257" spans="1:12" ht="13.2" x14ac:dyDescent="0.25">
      <c r="A4257" s="2">
        <v>45113</v>
      </c>
      <c r="B4257" s="3">
        <v>0.46388888888888891</v>
      </c>
      <c r="C4257" s="4">
        <v>1302</v>
      </c>
      <c r="D4257" s="4">
        <v>291005798</v>
      </c>
      <c r="E4257" s="4">
        <v>1</v>
      </c>
      <c r="F4257" s="4" t="s">
        <v>7</v>
      </c>
      <c r="G4257" s="4" t="s">
        <v>8</v>
      </c>
      <c r="H4257">
        <v>1</v>
      </c>
      <c r="I4257">
        <f t="shared" si="264"/>
        <v>0</v>
      </c>
      <c r="J4257">
        <f t="shared" si="265"/>
        <v>0</v>
      </c>
      <c r="K4257">
        <f t="shared" si="266"/>
        <v>0</v>
      </c>
      <c r="L4257">
        <f t="shared" si="267"/>
        <v>1</v>
      </c>
    </row>
    <row r="4258" spans="1:12" ht="13.2" x14ac:dyDescent="0.25">
      <c r="A4258" s="2">
        <v>45113</v>
      </c>
      <c r="B4258" s="3">
        <v>0.45498842592592592</v>
      </c>
      <c r="C4258" s="4">
        <v>1002</v>
      </c>
      <c r="D4258" s="4">
        <v>291001285</v>
      </c>
      <c r="E4258" s="4">
        <v>1</v>
      </c>
      <c r="F4258" s="4" t="s">
        <v>7</v>
      </c>
      <c r="G4258" s="4" t="s">
        <v>8</v>
      </c>
      <c r="H4258">
        <v>1</v>
      </c>
      <c r="I4258">
        <f t="shared" si="264"/>
        <v>0</v>
      </c>
      <c r="J4258">
        <f t="shared" si="265"/>
        <v>0</v>
      </c>
      <c r="K4258">
        <f t="shared" si="266"/>
        <v>0</v>
      </c>
      <c r="L4258">
        <f t="shared" si="267"/>
        <v>1</v>
      </c>
    </row>
    <row r="4259" spans="1:12" ht="13.2" x14ac:dyDescent="0.25">
      <c r="A4259" s="2">
        <v>45113</v>
      </c>
      <c r="B4259" s="3">
        <v>0.47547453703703701</v>
      </c>
      <c r="C4259" s="4">
        <v>1135</v>
      </c>
      <c r="D4259" s="4">
        <v>291011642</v>
      </c>
      <c r="E4259" s="4">
        <v>1</v>
      </c>
      <c r="F4259" s="4" t="s">
        <v>9</v>
      </c>
      <c r="G4259" s="4" t="s">
        <v>11</v>
      </c>
      <c r="H4259">
        <v>1</v>
      </c>
      <c r="I4259">
        <f t="shared" si="264"/>
        <v>0</v>
      </c>
      <c r="J4259">
        <f t="shared" si="265"/>
        <v>1</v>
      </c>
      <c r="K4259">
        <f t="shared" si="266"/>
        <v>0</v>
      </c>
      <c r="L4259">
        <f t="shared" si="267"/>
        <v>0</v>
      </c>
    </row>
    <row r="4260" spans="1:12" ht="13.2" x14ac:dyDescent="0.25">
      <c r="A4260" s="2">
        <v>45113</v>
      </c>
      <c r="B4260" s="3">
        <v>0.5014467592592593</v>
      </c>
      <c r="C4260" s="4">
        <v>1303</v>
      </c>
      <c r="D4260" s="4">
        <v>291023469</v>
      </c>
      <c r="E4260" s="4">
        <v>1</v>
      </c>
      <c r="F4260" s="4" t="s">
        <v>7</v>
      </c>
      <c r="G4260" s="4" t="s">
        <v>8</v>
      </c>
      <c r="H4260">
        <v>0</v>
      </c>
      <c r="I4260">
        <f t="shared" si="264"/>
        <v>0</v>
      </c>
      <c r="J4260">
        <f t="shared" si="265"/>
        <v>0</v>
      </c>
      <c r="K4260">
        <f t="shared" si="266"/>
        <v>0</v>
      </c>
      <c r="L4260">
        <f t="shared" si="267"/>
        <v>1</v>
      </c>
    </row>
    <row r="4261" spans="1:12" ht="13.2" x14ac:dyDescent="0.25">
      <c r="A4261" s="2">
        <v>45113</v>
      </c>
      <c r="B4261" s="3">
        <v>0.49983796296296296</v>
      </c>
      <c r="C4261" s="4">
        <v>1074</v>
      </c>
      <c r="D4261" s="4">
        <v>291022597</v>
      </c>
      <c r="E4261" s="4">
        <v>2</v>
      </c>
      <c r="F4261" s="4" t="s">
        <v>7</v>
      </c>
      <c r="G4261" s="4" t="s">
        <v>8</v>
      </c>
      <c r="H4261">
        <v>1</v>
      </c>
      <c r="I4261">
        <f t="shared" si="264"/>
        <v>0</v>
      </c>
      <c r="J4261">
        <f t="shared" si="265"/>
        <v>0</v>
      </c>
      <c r="K4261">
        <f t="shared" si="266"/>
        <v>0</v>
      </c>
      <c r="L4261">
        <f t="shared" si="267"/>
        <v>1</v>
      </c>
    </row>
    <row r="4262" spans="1:12" ht="13.2" x14ac:dyDescent="0.25">
      <c r="A4262" s="2">
        <v>45113</v>
      </c>
      <c r="B4262" s="3">
        <v>0.50370370370370365</v>
      </c>
      <c r="C4262" s="4">
        <v>1002</v>
      </c>
      <c r="D4262" s="4">
        <v>291025023</v>
      </c>
      <c r="E4262" s="4">
        <v>1</v>
      </c>
      <c r="F4262" s="4" t="s">
        <v>7</v>
      </c>
      <c r="G4262" s="4" t="s">
        <v>8</v>
      </c>
      <c r="H4262">
        <v>1</v>
      </c>
      <c r="I4262">
        <f t="shared" si="264"/>
        <v>0</v>
      </c>
      <c r="J4262">
        <f t="shared" si="265"/>
        <v>0</v>
      </c>
      <c r="K4262">
        <f t="shared" si="266"/>
        <v>0</v>
      </c>
      <c r="L4262">
        <f t="shared" si="267"/>
        <v>1</v>
      </c>
    </row>
    <row r="4263" spans="1:12" ht="13.2" x14ac:dyDescent="0.25">
      <c r="A4263" s="2">
        <v>45113</v>
      </c>
      <c r="B4263" s="3">
        <v>0.50518518518518518</v>
      </c>
      <c r="C4263" s="4">
        <v>1370</v>
      </c>
      <c r="D4263" s="4">
        <v>291026402</v>
      </c>
      <c r="E4263" s="4">
        <v>2</v>
      </c>
      <c r="F4263" s="4" t="s">
        <v>9</v>
      </c>
      <c r="G4263" s="4" t="s">
        <v>10</v>
      </c>
      <c r="H4263">
        <v>0</v>
      </c>
      <c r="I4263">
        <f t="shared" si="264"/>
        <v>1</v>
      </c>
      <c r="J4263">
        <f t="shared" si="265"/>
        <v>0</v>
      </c>
      <c r="K4263">
        <f t="shared" si="266"/>
        <v>0</v>
      </c>
      <c r="L4263">
        <f t="shared" si="267"/>
        <v>0</v>
      </c>
    </row>
    <row r="4264" spans="1:12" ht="13.2" x14ac:dyDescent="0.25">
      <c r="A4264" s="2">
        <v>45113</v>
      </c>
      <c r="B4264" s="3">
        <v>0.35984953703703704</v>
      </c>
      <c r="C4264" s="4">
        <v>1395</v>
      </c>
      <c r="D4264" s="4">
        <v>290943265</v>
      </c>
      <c r="E4264" s="4">
        <v>1</v>
      </c>
      <c r="F4264" s="4" t="s">
        <v>7</v>
      </c>
      <c r="G4264" s="4" t="s">
        <v>8</v>
      </c>
      <c r="H4264">
        <v>1</v>
      </c>
      <c r="I4264">
        <f t="shared" si="264"/>
        <v>0</v>
      </c>
      <c r="J4264">
        <f t="shared" si="265"/>
        <v>0</v>
      </c>
      <c r="K4264">
        <f t="shared" si="266"/>
        <v>0</v>
      </c>
      <c r="L4264">
        <f t="shared" si="267"/>
        <v>1</v>
      </c>
    </row>
    <row r="4265" spans="1:12" ht="13.2" x14ac:dyDescent="0.25">
      <c r="A4265" s="2">
        <v>45113</v>
      </c>
      <c r="B4265" s="3">
        <v>0.51472222222222219</v>
      </c>
      <c r="C4265" s="4">
        <v>1135</v>
      </c>
      <c r="D4265" s="4">
        <v>291036120</v>
      </c>
      <c r="E4265" s="4">
        <v>3</v>
      </c>
      <c r="F4265" s="4" t="s">
        <v>9</v>
      </c>
      <c r="G4265" s="4" t="s">
        <v>8</v>
      </c>
      <c r="H4265">
        <v>1</v>
      </c>
      <c r="I4265">
        <f t="shared" si="264"/>
        <v>0</v>
      </c>
      <c r="J4265">
        <f t="shared" si="265"/>
        <v>0</v>
      </c>
      <c r="K4265">
        <f t="shared" si="266"/>
        <v>1</v>
      </c>
      <c r="L4265">
        <f t="shared" si="267"/>
        <v>0</v>
      </c>
    </row>
    <row r="4266" spans="1:12" ht="13.2" x14ac:dyDescent="0.25">
      <c r="A4266" s="2">
        <v>45113</v>
      </c>
      <c r="B4266" s="3">
        <v>0.50907407407407412</v>
      </c>
      <c r="C4266" s="4">
        <v>1377</v>
      </c>
      <c r="D4266" s="4">
        <v>291030259</v>
      </c>
      <c r="E4266" s="4">
        <v>1</v>
      </c>
      <c r="F4266" s="4" t="s">
        <v>7</v>
      </c>
      <c r="G4266" s="4" t="s">
        <v>8</v>
      </c>
      <c r="H4266">
        <v>0</v>
      </c>
      <c r="I4266">
        <f t="shared" si="264"/>
        <v>0</v>
      </c>
      <c r="J4266">
        <f t="shared" si="265"/>
        <v>0</v>
      </c>
      <c r="K4266">
        <f t="shared" si="266"/>
        <v>0</v>
      </c>
      <c r="L4266">
        <f t="shared" si="267"/>
        <v>1</v>
      </c>
    </row>
    <row r="4267" spans="1:12" ht="13.2" x14ac:dyDescent="0.25">
      <c r="A4267" s="2">
        <v>45113</v>
      </c>
      <c r="B4267" s="3">
        <v>0.52687499999999998</v>
      </c>
      <c r="C4267" s="4">
        <v>1282</v>
      </c>
      <c r="D4267" s="4">
        <v>291050361</v>
      </c>
      <c r="E4267" s="4">
        <v>1</v>
      </c>
      <c r="F4267" s="4" t="s">
        <v>7</v>
      </c>
      <c r="G4267" s="4" t="s">
        <v>8</v>
      </c>
      <c r="H4267">
        <v>1</v>
      </c>
      <c r="I4267">
        <f t="shared" si="264"/>
        <v>0</v>
      </c>
      <c r="J4267">
        <f t="shared" si="265"/>
        <v>0</v>
      </c>
      <c r="K4267">
        <f t="shared" si="266"/>
        <v>0</v>
      </c>
      <c r="L4267">
        <f t="shared" si="267"/>
        <v>1</v>
      </c>
    </row>
    <row r="4268" spans="1:12" ht="13.2" x14ac:dyDescent="0.25">
      <c r="A4268" s="2">
        <v>45113</v>
      </c>
      <c r="B4268" s="3">
        <v>0.52599537037037036</v>
      </c>
      <c r="C4268" s="4">
        <v>1282</v>
      </c>
      <c r="D4268" s="4">
        <v>291049147</v>
      </c>
      <c r="E4268" s="4">
        <v>1</v>
      </c>
      <c r="F4268" s="4" t="s">
        <v>7</v>
      </c>
      <c r="G4268" s="4" t="s">
        <v>8</v>
      </c>
      <c r="H4268">
        <v>1</v>
      </c>
      <c r="I4268">
        <f t="shared" si="264"/>
        <v>0</v>
      </c>
      <c r="J4268">
        <f t="shared" si="265"/>
        <v>0</v>
      </c>
      <c r="K4268">
        <f t="shared" si="266"/>
        <v>0</v>
      </c>
      <c r="L4268">
        <f t="shared" si="267"/>
        <v>1</v>
      </c>
    </row>
    <row r="4269" spans="1:12" ht="13.2" x14ac:dyDescent="0.25">
      <c r="A4269" s="2">
        <v>45113</v>
      </c>
      <c r="B4269" s="3">
        <v>0.52559027777777778</v>
      </c>
      <c r="C4269" s="4">
        <v>1215</v>
      </c>
      <c r="D4269" s="4">
        <v>291048567</v>
      </c>
      <c r="E4269" s="4">
        <v>1</v>
      </c>
      <c r="F4269" s="4" t="s">
        <v>7</v>
      </c>
      <c r="G4269" s="4" t="s">
        <v>8</v>
      </c>
      <c r="H4269">
        <v>0</v>
      </c>
      <c r="I4269">
        <f t="shared" si="264"/>
        <v>0</v>
      </c>
      <c r="J4269">
        <f t="shared" si="265"/>
        <v>0</v>
      </c>
      <c r="K4269">
        <f t="shared" si="266"/>
        <v>0</v>
      </c>
      <c r="L4269">
        <f t="shared" si="267"/>
        <v>1</v>
      </c>
    </row>
    <row r="4270" spans="1:12" ht="13.2" x14ac:dyDescent="0.25">
      <c r="A4270" s="2">
        <v>45113</v>
      </c>
      <c r="B4270" s="3">
        <v>0.53016203703703701</v>
      </c>
      <c r="C4270" s="4">
        <v>1002</v>
      </c>
      <c r="D4270" s="4">
        <v>291055117</v>
      </c>
      <c r="E4270" s="4">
        <v>1</v>
      </c>
      <c r="F4270" s="4" t="s">
        <v>7</v>
      </c>
      <c r="G4270" s="4" t="s">
        <v>8</v>
      </c>
      <c r="H4270">
        <v>1</v>
      </c>
      <c r="I4270">
        <f t="shared" si="264"/>
        <v>0</v>
      </c>
      <c r="J4270">
        <f t="shared" si="265"/>
        <v>0</v>
      </c>
      <c r="K4270">
        <f t="shared" si="266"/>
        <v>0</v>
      </c>
      <c r="L4270">
        <f t="shared" si="267"/>
        <v>1</v>
      </c>
    </row>
    <row r="4271" spans="1:12" ht="13.2" x14ac:dyDescent="0.25">
      <c r="A4271" s="2">
        <v>45113</v>
      </c>
      <c r="B4271" s="3">
        <v>0.33501157407407406</v>
      </c>
      <c r="C4271" s="4">
        <v>1002</v>
      </c>
      <c r="D4271" s="4">
        <v>290934265</v>
      </c>
      <c r="E4271" s="4">
        <v>1</v>
      </c>
      <c r="F4271" s="4" t="s">
        <v>7</v>
      </c>
      <c r="G4271" s="4" t="s">
        <v>8</v>
      </c>
      <c r="H4271">
        <v>1</v>
      </c>
      <c r="I4271">
        <f t="shared" si="264"/>
        <v>0</v>
      </c>
      <c r="J4271">
        <f t="shared" si="265"/>
        <v>0</v>
      </c>
      <c r="K4271">
        <f t="shared" si="266"/>
        <v>0</v>
      </c>
      <c r="L4271">
        <f t="shared" si="267"/>
        <v>1</v>
      </c>
    </row>
    <row r="4272" spans="1:12" ht="13.2" x14ac:dyDescent="0.25">
      <c r="A4272" s="2">
        <v>45113</v>
      </c>
      <c r="B4272" s="3">
        <v>0.53348379629629628</v>
      </c>
      <c r="C4272" s="4">
        <v>1002</v>
      </c>
      <c r="D4272" s="4">
        <v>291060712</v>
      </c>
      <c r="E4272" s="4">
        <v>1</v>
      </c>
      <c r="F4272" s="4" t="s">
        <v>7</v>
      </c>
      <c r="G4272" s="4" t="s">
        <v>8</v>
      </c>
      <c r="H4272">
        <v>1</v>
      </c>
      <c r="I4272">
        <f t="shared" si="264"/>
        <v>0</v>
      </c>
      <c r="J4272">
        <f t="shared" si="265"/>
        <v>0</v>
      </c>
      <c r="K4272">
        <f t="shared" si="266"/>
        <v>0</v>
      </c>
      <c r="L4272">
        <f t="shared" si="267"/>
        <v>1</v>
      </c>
    </row>
    <row r="4273" spans="1:12" ht="13.2" x14ac:dyDescent="0.25">
      <c r="A4273" s="2">
        <v>45113</v>
      </c>
      <c r="B4273" s="3">
        <v>0.53445601851851854</v>
      </c>
      <c r="C4273" s="4">
        <v>1129</v>
      </c>
      <c r="D4273" s="4">
        <v>291062281</v>
      </c>
      <c r="E4273" s="4">
        <v>1</v>
      </c>
      <c r="F4273" s="4" t="s">
        <v>7</v>
      </c>
      <c r="G4273" s="4" t="s">
        <v>8</v>
      </c>
      <c r="H4273">
        <v>1</v>
      </c>
      <c r="I4273">
        <f t="shared" si="264"/>
        <v>0</v>
      </c>
      <c r="J4273">
        <f t="shared" si="265"/>
        <v>0</v>
      </c>
      <c r="K4273">
        <f t="shared" si="266"/>
        <v>0</v>
      </c>
      <c r="L4273">
        <f t="shared" si="267"/>
        <v>1</v>
      </c>
    </row>
    <row r="4274" spans="1:12" ht="13.2" x14ac:dyDescent="0.25">
      <c r="A4274" s="2">
        <v>45113</v>
      </c>
      <c r="B4274" s="3">
        <v>0.37328703703703703</v>
      </c>
      <c r="C4274" s="4">
        <v>1395</v>
      </c>
      <c r="D4274" s="4">
        <v>290950767</v>
      </c>
      <c r="E4274" s="4">
        <v>1</v>
      </c>
      <c r="F4274" s="4" t="s">
        <v>7</v>
      </c>
      <c r="G4274" s="4" t="s">
        <v>8</v>
      </c>
      <c r="H4274">
        <v>1</v>
      </c>
      <c r="I4274">
        <f t="shared" si="264"/>
        <v>0</v>
      </c>
      <c r="J4274">
        <f t="shared" si="265"/>
        <v>0</v>
      </c>
      <c r="K4274">
        <f t="shared" si="266"/>
        <v>0</v>
      </c>
      <c r="L4274">
        <f t="shared" si="267"/>
        <v>1</v>
      </c>
    </row>
    <row r="4275" spans="1:12" ht="13.2" x14ac:dyDescent="0.25">
      <c r="A4275" s="2">
        <v>45113</v>
      </c>
      <c r="B4275" s="3">
        <v>0.53574074074074074</v>
      </c>
      <c r="C4275" s="4">
        <v>1302</v>
      </c>
      <c r="D4275" s="4">
        <v>291064328</v>
      </c>
      <c r="E4275" s="4">
        <v>1</v>
      </c>
      <c r="F4275" s="4" t="s">
        <v>7</v>
      </c>
      <c r="G4275" s="4" t="s">
        <v>8</v>
      </c>
      <c r="H4275">
        <v>1</v>
      </c>
      <c r="I4275">
        <f t="shared" si="264"/>
        <v>0</v>
      </c>
      <c r="J4275">
        <f t="shared" si="265"/>
        <v>0</v>
      </c>
      <c r="K4275">
        <f t="shared" si="266"/>
        <v>0</v>
      </c>
      <c r="L4275">
        <f t="shared" si="267"/>
        <v>1</v>
      </c>
    </row>
    <row r="4276" spans="1:12" ht="13.2" x14ac:dyDescent="0.25">
      <c r="A4276" s="2">
        <v>45113</v>
      </c>
      <c r="B4276" s="3">
        <v>0.54060185185185183</v>
      </c>
      <c r="C4276" s="4">
        <v>1302</v>
      </c>
      <c r="D4276" s="4">
        <v>291072727</v>
      </c>
      <c r="E4276" s="4">
        <v>1</v>
      </c>
      <c r="F4276" s="4" t="s">
        <v>7</v>
      </c>
      <c r="G4276" s="4" t="s">
        <v>8</v>
      </c>
      <c r="H4276">
        <v>1</v>
      </c>
      <c r="I4276">
        <f t="shared" si="264"/>
        <v>0</v>
      </c>
      <c r="J4276">
        <f t="shared" si="265"/>
        <v>0</v>
      </c>
      <c r="K4276">
        <f t="shared" si="266"/>
        <v>0</v>
      </c>
      <c r="L4276">
        <f t="shared" si="267"/>
        <v>1</v>
      </c>
    </row>
    <row r="4277" spans="1:12" ht="13.2" x14ac:dyDescent="0.25">
      <c r="A4277" s="2">
        <v>45113</v>
      </c>
      <c r="B4277" s="3">
        <v>0.53918981481481476</v>
      </c>
      <c r="C4277" s="4">
        <v>1002</v>
      </c>
      <c r="D4277" s="4">
        <v>291070299</v>
      </c>
      <c r="E4277" s="4">
        <v>1</v>
      </c>
      <c r="F4277" s="4" t="s">
        <v>7</v>
      </c>
      <c r="G4277" s="4" t="s">
        <v>8</v>
      </c>
      <c r="H4277">
        <v>1</v>
      </c>
      <c r="I4277">
        <f t="shared" si="264"/>
        <v>0</v>
      </c>
      <c r="J4277">
        <f t="shared" si="265"/>
        <v>0</v>
      </c>
      <c r="K4277">
        <f t="shared" si="266"/>
        <v>0</v>
      </c>
      <c r="L4277">
        <f t="shared" si="267"/>
        <v>1</v>
      </c>
    </row>
    <row r="4278" spans="1:12" ht="13.2" x14ac:dyDescent="0.25">
      <c r="A4278" s="2">
        <v>45113</v>
      </c>
      <c r="B4278" s="3">
        <v>0.54047453703703707</v>
      </c>
      <c r="C4278" s="4">
        <v>1284</v>
      </c>
      <c r="D4278" s="4">
        <v>291072472</v>
      </c>
      <c r="E4278" s="4">
        <v>1</v>
      </c>
      <c r="F4278" s="4" t="s">
        <v>7</v>
      </c>
      <c r="G4278" s="4" t="s">
        <v>8</v>
      </c>
      <c r="H4278">
        <v>1</v>
      </c>
      <c r="I4278">
        <f t="shared" si="264"/>
        <v>0</v>
      </c>
      <c r="J4278">
        <f t="shared" si="265"/>
        <v>0</v>
      </c>
      <c r="K4278">
        <f t="shared" si="266"/>
        <v>0</v>
      </c>
      <c r="L4278">
        <f t="shared" si="267"/>
        <v>1</v>
      </c>
    </row>
    <row r="4279" spans="1:12" ht="13.2" x14ac:dyDescent="0.25">
      <c r="A4279" s="2">
        <v>45113</v>
      </c>
      <c r="B4279" s="3">
        <v>0.54520833333333329</v>
      </c>
      <c r="C4279" s="4">
        <v>1002</v>
      </c>
      <c r="D4279" s="4">
        <v>291081785</v>
      </c>
      <c r="E4279" s="4">
        <v>1</v>
      </c>
      <c r="F4279" s="4" t="s">
        <v>7</v>
      </c>
      <c r="G4279" s="4" t="s">
        <v>8</v>
      </c>
      <c r="H4279">
        <v>1</v>
      </c>
      <c r="I4279">
        <f t="shared" si="264"/>
        <v>0</v>
      </c>
      <c r="J4279">
        <f t="shared" si="265"/>
        <v>0</v>
      </c>
      <c r="K4279">
        <f t="shared" si="266"/>
        <v>0</v>
      </c>
      <c r="L4279">
        <f t="shared" si="267"/>
        <v>1</v>
      </c>
    </row>
    <row r="4280" spans="1:12" ht="13.2" x14ac:dyDescent="0.25">
      <c r="A4280" s="2">
        <v>45113</v>
      </c>
      <c r="B4280" s="3">
        <v>0.54252314814814817</v>
      </c>
      <c r="C4280" s="4">
        <v>1002</v>
      </c>
      <c r="D4280" s="4">
        <v>291076233</v>
      </c>
      <c r="E4280" s="4">
        <v>1</v>
      </c>
      <c r="F4280" s="4" t="s">
        <v>7</v>
      </c>
      <c r="G4280" s="4" t="s">
        <v>8</v>
      </c>
      <c r="H4280">
        <v>1</v>
      </c>
      <c r="I4280">
        <f t="shared" si="264"/>
        <v>0</v>
      </c>
      <c r="J4280">
        <f t="shared" si="265"/>
        <v>0</v>
      </c>
      <c r="K4280">
        <f t="shared" si="266"/>
        <v>0</v>
      </c>
      <c r="L4280">
        <f t="shared" si="267"/>
        <v>1</v>
      </c>
    </row>
    <row r="4281" spans="1:12" ht="13.2" x14ac:dyDescent="0.25">
      <c r="A4281" s="2">
        <v>45113</v>
      </c>
      <c r="B4281" s="3">
        <v>0.54291666666666671</v>
      </c>
      <c r="C4281" s="4">
        <v>1129</v>
      </c>
      <c r="D4281" s="4">
        <v>291076933</v>
      </c>
      <c r="E4281" s="4">
        <v>1</v>
      </c>
      <c r="F4281" s="4" t="s">
        <v>7</v>
      </c>
      <c r="G4281" s="4" t="s">
        <v>8</v>
      </c>
      <c r="H4281">
        <v>1</v>
      </c>
      <c r="I4281">
        <f t="shared" si="264"/>
        <v>0</v>
      </c>
      <c r="J4281">
        <f t="shared" si="265"/>
        <v>0</v>
      </c>
      <c r="K4281">
        <f t="shared" si="266"/>
        <v>0</v>
      </c>
      <c r="L4281">
        <f t="shared" si="267"/>
        <v>1</v>
      </c>
    </row>
    <row r="4282" spans="1:12" ht="13.2" x14ac:dyDescent="0.25">
      <c r="A4282" s="2">
        <v>45113</v>
      </c>
      <c r="B4282" s="3">
        <v>0.54532407407407413</v>
      </c>
      <c r="C4282" s="4">
        <v>1282</v>
      </c>
      <c r="D4282" s="4">
        <v>291082069</v>
      </c>
      <c r="E4282" s="4">
        <v>1</v>
      </c>
      <c r="F4282" s="4" t="s">
        <v>7</v>
      </c>
      <c r="G4282" s="4" t="s">
        <v>8</v>
      </c>
      <c r="H4282">
        <v>1</v>
      </c>
      <c r="I4282">
        <f t="shared" si="264"/>
        <v>0</v>
      </c>
      <c r="J4282">
        <f t="shared" si="265"/>
        <v>0</v>
      </c>
      <c r="K4282">
        <f t="shared" si="266"/>
        <v>0</v>
      </c>
      <c r="L4282">
        <f t="shared" si="267"/>
        <v>1</v>
      </c>
    </row>
    <row r="4283" spans="1:12" ht="13.2" x14ac:dyDescent="0.25">
      <c r="A4283" s="2">
        <v>45113</v>
      </c>
      <c r="B4283" s="3">
        <v>0.54662037037037037</v>
      </c>
      <c r="C4283" s="4">
        <v>1215</v>
      </c>
      <c r="D4283" s="4">
        <v>291085126</v>
      </c>
      <c r="E4283" s="4">
        <v>1</v>
      </c>
      <c r="F4283" s="4" t="s">
        <v>7</v>
      </c>
      <c r="G4283" s="4" t="s">
        <v>8</v>
      </c>
      <c r="H4283">
        <v>0</v>
      </c>
      <c r="I4283">
        <f t="shared" si="264"/>
        <v>0</v>
      </c>
      <c r="J4283">
        <f t="shared" si="265"/>
        <v>0</v>
      </c>
      <c r="K4283">
        <f t="shared" si="266"/>
        <v>0</v>
      </c>
      <c r="L4283">
        <f t="shared" si="267"/>
        <v>1</v>
      </c>
    </row>
    <row r="4284" spans="1:12" ht="13.2" x14ac:dyDescent="0.25">
      <c r="A4284" s="2">
        <v>45113</v>
      </c>
      <c r="B4284" s="3">
        <v>0.54660879629629633</v>
      </c>
      <c r="C4284" s="4">
        <v>1302</v>
      </c>
      <c r="D4284" s="4">
        <v>291085096</v>
      </c>
      <c r="E4284" s="4">
        <v>1</v>
      </c>
      <c r="F4284" s="4" t="s">
        <v>7</v>
      </c>
      <c r="G4284" s="4" t="s">
        <v>8</v>
      </c>
      <c r="H4284">
        <v>1</v>
      </c>
      <c r="I4284">
        <f t="shared" si="264"/>
        <v>0</v>
      </c>
      <c r="J4284">
        <f t="shared" si="265"/>
        <v>0</v>
      </c>
      <c r="K4284">
        <f t="shared" si="266"/>
        <v>0</v>
      </c>
      <c r="L4284">
        <f t="shared" si="267"/>
        <v>1</v>
      </c>
    </row>
    <row r="4285" spans="1:12" ht="13.2" x14ac:dyDescent="0.25">
      <c r="A4285" s="2">
        <v>45113</v>
      </c>
      <c r="B4285" s="3">
        <v>0.54634259259259255</v>
      </c>
      <c r="C4285" s="4">
        <v>1302</v>
      </c>
      <c r="D4285" s="4">
        <v>291084478</v>
      </c>
      <c r="E4285" s="4">
        <v>1</v>
      </c>
      <c r="F4285" s="4" t="s">
        <v>7</v>
      </c>
      <c r="G4285" s="4" t="s">
        <v>8</v>
      </c>
      <c r="H4285">
        <v>1</v>
      </c>
      <c r="I4285">
        <f t="shared" si="264"/>
        <v>0</v>
      </c>
      <c r="J4285">
        <f t="shared" si="265"/>
        <v>0</v>
      </c>
      <c r="K4285">
        <f t="shared" si="266"/>
        <v>0</v>
      </c>
      <c r="L4285">
        <f t="shared" si="267"/>
        <v>1</v>
      </c>
    </row>
    <row r="4286" spans="1:12" ht="13.2" x14ac:dyDescent="0.25">
      <c r="A4286" s="2">
        <v>45113</v>
      </c>
      <c r="B4286" s="3">
        <v>0.54483796296296294</v>
      </c>
      <c r="C4286" s="4">
        <v>1284</v>
      </c>
      <c r="D4286" s="4">
        <v>291081020</v>
      </c>
      <c r="E4286" s="4">
        <v>1</v>
      </c>
      <c r="F4286" s="4" t="s">
        <v>7</v>
      </c>
      <c r="G4286" s="4" t="s">
        <v>8</v>
      </c>
      <c r="H4286">
        <v>1</v>
      </c>
      <c r="I4286">
        <f t="shared" si="264"/>
        <v>0</v>
      </c>
      <c r="J4286">
        <f t="shared" si="265"/>
        <v>0</v>
      </c>
      <c r="K4286">
        <f t="shared" si="266"/>
        <v>0</v>
      </c>
      <c r="L4286">
        <f t="shared" si="267"/>
        <v>1</v>
      </c>
    </row>
    <row r="4287" spans="1:12" ht="13.2" x14ac:dyDescent="0.25">
      <c r="A4287" s="2">
        <v>45113</v>
      </c>
      <c r="B4287" s="3">
        <v>0.54803240740740744</v>
      </c>
      <c r="C4287" s="4">
        <v>1295</v>
      </c>
      <c r="D4287" s="4">
        <v>291088688</v>
      </c>
      <c r="E4287" s="4">
        <v>1</v>
      </c>
      <c r="F4287" s="4" t="s">
        <v>7</v>
      </c>
      <c r="G4287" s="4" t="s">
        <v>8</v>
      </c>
      <c r="H4287">
        <v>0</v>
      </c>
      <c r="I4287">
        <f t="shared" si="264"/>
        <v>0</v>
      </c>
      <c r="J4287">
        <f t="shared" si="265"/>
        <v>0</v>
      </c>
      <c r="K4287">
        <f t="shared" si="266"/>
        <v>0</v>
      </c>
      <c r="L4287">
        <f t="shared" si="267"/>
        <v>1</v>
      </c>
    </row>
    <row r="4288" spans="1:12" ht="13.2" x14ac:dyDescent="0.25">
      <c r="A4288" s="2">
        <v>45113</v>
      </c>
      <c r="B4288" s="3">
        <v>0.5521759259259259</v>
      </c>
      <c r="C4288" s="4">
        <v>1302</v>
      </c>
      <c r="D4288" s="4">
        <v>291099471</v>
      </c>
      <c r="E4288" s="4">
        <v>1</v>
      </c>
      <c r="F4288" s="4" t="s">
        <v>9</v>
      </c>
      <c r="G4288" s="4" t="s">
        <v>10</v>
      </c>
      <c r="H4288">
        <v>1</v>
      </c>
      <c r="I4288">
        <f t="shared" si="264"/>
        <v>1</v>
      </c>
      <c r="J4288">
        <f t="shared" si="265"/>
        <v>0</v>
      </c>
      <c r="K4288">
        <f t="shared" si="266"/>
        <v>0</v>
      </c>
      <c r="L4288">
        <f t="shared" si="267"/>
        <v>0</v>
      </c>
    </row>
    <row r="4289" spans="1:12" ht="13.2" x14ac:dyDescent="0.25">
      <c r="A4289" s="2">
        <v>45113</v>
      </c>
      <c r="B4289" s="3">
        <v>0.41837962962962966</v>
      </c>
      <c r="C4289" s="4">
        <v>1002</v>
      </c>
      <c r="D4289" s="4">
        <v>290981201</v>
      </c>
      <c r="E4289" s="4">
        <v>1</v>
      </c>
      <c r="F4289" s="4" t="s">
        <v>7</v>
      </c>
      <c r="G4289" s="4" t="s">
        <v>8</v>
      </c>
      <c r="H4289">
        <v>1</v>
      </c>
      <c r="I4289">
        <f t="shared" si="264"/>
        <v>0</v>
      </c>
      <c r="J4289">
        <f t="shared" si="265"/>
        <v>0</v>
      </c>
      <c r="K4289">
        <f t="shared" si="266"/>
        <v>0</v>
      </c>
      <c r="L4289">
        <f t="shared" si="267"/>
        <v>1</v>
      </c>
    </row>
    <row r="4290" spans="1:12" ht="13.2" x14ac:dyDescent="0.25">
      <c r="A4290" s="2">
        <v>45113</v>
      </c>
      <c r="B4290" s="3">
        <v>0.55539351851851848</v>
      </c>
      <c r="C4290" s="4">
        <v>1002</v>
      </c>
      <c r="D4290" s="4">
        <v>291107866</v>
      </c>
      <c r="E4290" s="4">
        <v>1</v>
      </c>
      <c r="F4290" s="4" t="s">
        <v>7</v>
      </c>
      <c r="G4290" s="4" t="s">
        <v>8</v>
      </c>
      <c r="H4290">
        <v>1</v>
      </c>
      <c r="I4290">
        <f t="shared" si="264"/>
        <v>0</v>
      </c>
      <c r="J4290">
        <f t="shared" si="265"/>
        <v>0</v>
      </c>
      <c r="K4290">
        <f t="shared" si="266"/>
        <v>0</v>
      </c>
      <c r="L4290">
        <f t="shared" si="267"/>
        <v>1</v>
      </c>
    </row>
    <row r="4291" spans="1:12" ht="13.2" x14ac:dyDescent="0.25">
      <c r="A4291" s="2">
        <v>45113</v>
      </c>
      <c r="B4291" s="3">
        <v>0.54928240740740741</v>
      </c>
      <c r="C4291" s="4">
        <v>1002</v>
      </c>
      <c r="D4291" s="4">
        <v>291091968</v>
      </c>
      <c r="E4291" s="4">
        <v>1</v>
      </c>
      <c r="F4291" s="4" t="s">
        <v>7</v>
      </c>
      <c r="G4291" s="4" t="s">
        <v>8</v>
      </c>
      <c r="H4291">
        <v>1</v>
      </c>
      <c r="I4291">
        <f t="shared" ref="I4291:I4354" si="268">IF($G4291=$N$2,1,0)</f>
        <v>0</v>
      </c>
      <c r="J4291">
        <f t="shared" ref="J4291:J4354" si="269">IF($G4291=$N$3,1,0)</f>
        <v>0</v>
      </c>
      <c r="K4291">
        <f t="shared" ref="K4291:K4354" si="270">IF($F4291=$N$1, IF($G4291=$N$4,1,0),0)</f>
        <v>0</v>
      </c>
      <c r="L4291">
        <f t="shared" ref="L4291:L4354" si="271">IF($F4291&lt;&gt;$N$1, IF($G4291=$N$4,1,0),0)</f>
        <v>1</v>
      </c>
    </row>
    <row r="4292" spans="1:12" ht="13.2" x14ac:dyDescent="0.25">
      <c r="A4292" s="2">
        <v>45113</v>
      </c>
      <c r="B4292" s="3">
        <v>0.55663194444444442</v>
      </c>
      <c r="C4292" s="4">
        <v>1002</v>
      </c>
      <c r="D4292" s="4">
        <v>291111152</v>
      </c>
      <c r="E4292" s="4">
        <v>1</v>
      </c>
      <c r="F4292" s="4" t="s">
        <v>7</v>
      </c>
      <c r="G4292" s="4" t="s">
        <v>8</v>
      </c>
      <c r="H4292">
        <v>1</v>
      </c>
      <c r="I4292">
        <f t="shared" si="268"/>
        <v>0</v>
      </c>
      <c r="J4292">
        <f t="shared" si="269"/>
        <v>0</v>
      </c>
      <c r="K4292">
        <f t="shared" si="270"/>
        <v>0</v>
      </c>
      <c r="L4292">
        <f t="shared" si="271"/>
        <v>1</v>
      </c>
    </row>
    <row r="4293" spans="1:12" ht="13.2" x14ac:dyDescent="0.25">
      <c r="A4293" s="2">
        <v>45113</v>
      </c>
      <c r="B4293" s="3">
        <v>0.562037037037037</v>
      </c>
      <c r="C4293" s="4">
        <v>1002</v>
      </c>
      <c r="D4293" s="4">
        <v>291124518</v>
      </c>
      <c r="E4293" s="4">
        <v>1</v>
      </c>
      <c r="F4293" s="4" t="s">
        <v>7</v>
      </c>
      <c r="G4293" s="4" t="s">
        <v>8</v>
      </c>
      <c r="H4293">
        <v>1</v>
      </c>
      <c r="I4293">
        <f t="shared" si="268"/>
        <v>0</v>
      </c>
      <c r="J4293">
        <f t="shared" si="269"/>
        <v>0</v>
      </c>
      <c r="K4293">
        <f t="shared" si="270"/>
        <v>0</v>
      </c>
      <c r="L4293">
        <f t="shared" si="271"/>
        <v>1</v>
      </c>
    </row>
    <row r="4294" spans="1:12" ht="13.2" x14ac:dyDescent="0.25">
      <c r="A4294" s="2">
        <v>45113</v>
      </c>
      <c r="B4294" s="3">
        <v>0.56480324074074073</v>
      </c>
      <c r="C4294" s="4">
        <v>1104</v>
      </c>
      <c r="D4294" s="4">
        <v>291130931</v>
      </c>
      <c r="E4294" s="4">
        <v>1</v>
      </c>
      <c r="F4294" s="4" t="s">
        <v>9</v>
      </c>
      <c r="G4294" s="4" t="s">
        <v>8</v>
      </c>
      <c r="H4294">
        <v>1</v>
      </c>
      <c r="I4294">
        <f t="shared" si="268"/>
        <v>0</v>
      </c>
      <c r="J4294">
        <f t="shared" si="269"/>
        <v>0</v>
      </c>
      <c r="K4294">
        <f t="shared" si="270"/>
        <v>1</v>
      </c>
      <c r="L4294">
        <f t="shared" si="271"/>
        <v>0</v>
      </c>
    </row>
    <row r="4295" spans="1:12" ht="13.2" x14ac:dyDescent="0.25">
      <c r="A4295" s="2">
        <v>45113</v>
      </c>
      <c r="B4295" s="3">
        <v>0.56660879629629635</v>
      </c>
      <c r="C4295" s="4">
        <v>1282</v>
      </c>
      <c r="D4295" s="4">
        <v>291135101</v>
      </c>
      <c r="E4295" s="4">
        <v>1</v>
      </c>
      <c r="F4295" s="4" t="s">
        <v>7</v>
      </c>
      <c r="G4295" s="4" t="s">
        <v>8</v>
      </c>
      <c r="H4295">
        <v>1</v>
      </c>
      <c r="I4295">
        <f t="shared" si="268"/>
        <v>0</v>
      </c>
      <c r="J4295">
        <f t="shared" si="269"/>
        <v>0</v>
      </c>
      <c r="K4295">
        <f t="shared" si="270"/>
        <v>0</v>
      </c>
      <c r="L4295">
        <f t="shared" si="271"/>
        <v>1</v>
      </c>
    </row>
    <row r="4296" spans="1:12" ht="13.2" x14ac:dyDescent="0.25">
      <c r="A4296" s="2">
        <v>45113</v>
      </c>
      <c r="B4296" s="3">
        <v>0.56653935185185189</v>
      </c>
      <c r="C4296" s="4">
        <v>1135</v>
      </c>
      <c r="D4296" s="4">
        <v>291134959</v>
      </c>
      <c r="E4296" s="4">
        <v>2</v>
      </c>
      <c r="F4296" s="4" t="s">
        <v>9</v>
      </c>
      <c r="G4296" s="4" t="s">
        <v>11</v>
      </c>
      <c r="H4296">
        <v>1</v>
      </c>
      <c r="I4296">
        <f t="shared" si="268"/>
        <v>0</v>
      </c>
      <c r="J4296">
        <f t="shared" si="269"/>
        <v>1</v>
      </c>
      <c r="K4296">
        <f t="shared" si="270"/>
        <v>0</v>
      </c>
      <c r="L4296">
        <f t="shared" si="271"/>
        <v>0</v>
      </c>
    </row>
    <row r="4297" spans="1:12" ht="13.2" x14ac:dyDescent="0.25">
      <c r="A4297" s="2">
        <v>45113</v>
      </c>
      <c r="B4297" s="3">
        <v>0.56715277777777773</v>
      </c>
      <c r="C4297" s="4">
        <v>1084</v>
      </c>
      <c r="D4297" s="4">
        <v>291136340</v>
      </c>
      <c r="E4297" s="4">
        <v>1</v>
      </c>
      <c r="F4297" s="4" t="s">
        <v>9</v>
      </c>
      <c r="G4297" s="4" t="s">
        <v>11</v>
      </c>
      <c r="H4297">
        <v>1</v>
      </c>
      <c r="I4297">
        <f t="shared" si="268"/>
        <v>0</v>
      </c>
      <c r="J4297">
        <f t="shared" si="269"/>
        <v>1</v>
      </c>
      <c r="K4297">
        <f t="shared" si="270"/>
        <v>0</v>
      </c>
      <c r="L4297">
        <f t="shared" si="271"/>
        <v>0</v>
      </c>
    </row>
    <row r="4298" spans="1:12" ht="13.2" x14ac:dyDescent="0.25">
      <c r="A4298" s="2">
        <v>45113</v>
      </c>
      <c r="B4298" s="3">
        <v>0.57608796296296294</v>
      </c>
      <c r="C4298" s="4">
        <v>1390</v>
      </c>
      <c r="D4298" s="4">
        <v>291155494</v>
      </c>
      <c r="E4298" s="4">
        <v>1</v>
      </c>
      <c r="F4298" s="4" t="s">
        <v>7</v>
      </c>
      <c r="G4298" s="4" t="s">
        <v>8</v>
      </c>
      <c r="H4298">
        <v>1</v>
      </c>
      <c r="I4298">
        <f t="shared" si="268"/>
        <v>0</v>
      </c>
      <c r="J4298">
        <f t="shared" si="269"/>
        <v>0</v>
      </c>
      <c r="K4298">
        <f t="shared" si="270"/>
        <v>0</v>
      </c>
      <c r="L4298">
        <f t="shared" si="271"/>
        <v>1</v>
      </c>
    </row>
    <row r="4299" spans="1:12" ht="13.2" x14ac:dyDescent="0.25">
      <c r="A4299" s="2">
        <v>45113</v>
      </c>
      <c r="B4299" s="3">
        <v>0.57188657407407406</v>
      </c>
      <c r="C4299" s="4">
        <v>1302</v>
      </c>
      <c r="D4299" s="4">
        <v>291146940</v>
      </c>
      <c r="E4299" s="4">
        <v>1</v>
      </c>
      <c r="F4299" s="4" t="s">
        <v>7</v>
      </c>
      <c r="G4299" s="4" t="s">
        <v>8</v>
      </c>
      <c r="H4299">
        <v>1</v>
      </c>
      <c r="I4299">
        <f t="shared" si="268"/>
        <v>0</v>
      </c>
      <c r="J4299">
        <f t="shared" si="269"/>
        <v>0</v>
      </c>
      <c r="K4299">
        <f t="shared" si="270"/>
        <v>0</v>
      </c>
      <c r="L4299">
        <f t="shared" si="271"/>
        <v>1</v>
      </c>
    </row>
    <row r="4300" spans="1:12" ht="13.2" x14ac:dyDescent="0.25">
      <c r="A4300" s="2">
        <v>45113</v>
      </c>
      <c r="B4300" s="3">
        <v>0.5803935185185185</v>
      </c>
      <c r="C4300" s="4">
        <v>1302</v>
      </c>
      <c r="D4300" s="4">
        <v>291163864</v>
      </c>
      <c r="E4300" s="4">
        <v>1</v>
      </c>
      <c r="F4300" s="4" t="s">
        <v>7</v>
      </c>
      <c r="G4300" s="4" t="s">
        <v>8</v>
      </c>
      <c r="H4300">
        <v>1</v>
      </c>
      <c r="I4300">
        <f t="shared" si="268"/>
        <v>0</v>
      </c>
      <c r="J4300">
        <f t="shared" si="269"/>
        <v>0</v>
      </c>
      <c r="K4300">
        <f t="shared" si="270"/>
        <v>0</v>
      </c>
      <c r="L4300">
        <f t="shared" si="271"/>
        <v>1</v>
      </c>
    </row>
    <row r="4301" spans="1:12" ht="13.2" x14ac:dyDescent="0.25">
      <c r="A4301" s="2">
        <v>45113</v>
      </c>
      <c r="B4301" s="3">
        <v>0.58151620370370372</v>
      </c>
      <c r="C4301" s="4">
        <v>1302</v>
      </c>
      <c r="D4301" s="4">
        <v>291165915</v>
      </c>
      <c r="E4301" s="4">
        <v>5</v>
      </c>
      <c r="F4301" s="4" t="s">
        <v>7</v>
      </c>
      <c r="G4301" s="4" t="s">
        <v>8</v>
      </c>
      <c r="H4301">
        <v>1</v>
      </c>
      <c r="I4301">
        <f t="shared" si="268"/>
        <v>0</v>
      </c>
      <c r="J4301">
        <f t="shared" si="269"/>
        <v>0</v>
      </c>
      <c r="K4301">
        <f t="shared" si="270"/>
        <v>0</v>
      </c>
      <c r="L4301">
        <f t="shared" si="271"/>
        <v>1</v>
      </c>
    </row>
    <row r="4302" spans="1:12" ht="13.2" x14ac:dyDescent="0.25">
      <c r="A4302" s="2">
        <v>45113</v>
      </c>
      <c r="B4302" s="3">
        <v>0.57710648148148147</v>
      </c>
      <c r="C4302" s="4">
        <v>1145</v>
      </c>
      <c r="D4302" s="4">
        <v>291157493</v>
      </c>
      <c r="E4302" s="4">
        <v>1</v>
      </c>
      <c r="F4302" s="4" t="s">
        <v>7</v>
      </c>
      <c r="G4302" s="4" t="s">
        <v>8</v>
      </c>
      <c r="H4302">
        <v>1</v>
      </c>
      <c r="I4302">
        <f t="shared" si="268"/>
        <v>0</v>
      </c>
      <c r="J4302">
        <f t="shared" si="269"/>
        <v>0</v>
      </c>
      <c r="K4302">
        <f t="shared" si="270"/>
        <v>0</v>
      </c>
      <c r="L4302">
        <f t="shared" si="271"/>
        <v>1</v>
      </c>
    </row>
    <row r="4303" spans="1:12" ht="13.2" x14ac:dyDescent="0.25">
      <c r="A4303" s="2">
        <v>45113</v>
      </c>
      <c r="B4303" s="3">
        <v>0.58444444444444443</v>
      </c>
      <c r="C4303" s="4">
        <v>1302</v>
      </c>
      <c r="D4303" s="4">
        <v>291171038</v>
      </c>
      <c r="E4303" s="4">
        <v>1</v>
      </c>
      <c r="F4303" s="4" t="s">
        <v>7</v>
      </c>
      <c r="G4303" s="4" t="s">
        <v>8</v>
      </c>
      <c r="H4303">
        <v>1</v>
      </c>
      <c r="I4303">
        <f t="shared" si="268"/>
        <v>0</v>
      </c>
      <c r="J4303">
        <f t="shared" si="269"/>
        <v>0</v>
      </c>
      <c r="K4303">
        <f t="shared" si="270"/>
        <v>0</v>
      </c>
      <c r="L4303">
        <f t="shared" si="271"/>
        <v>1</v>
      </c>
    </row>
    <row r="4304" spans="1:12" ht="13.2" x14ac:dyDescent="0.25">
      <c r="A4304" s="2">
        <v>45113</v>
      </c>
      <c r="B4304" s="3">
        <v>0.58822916666666669</v>
      </c>
      <c r="C4304" s="4">
        <v>1282</v>
      </c>
      <c r="D4304" s="4">
        <v>291177223</v>
      </c>
      <c r="E4304" s="4">
        <v>1</v>
      </c>
      <c r="F4304" s="4" t="s">
        <v>9</v>
      </c>
      <c r="G4304" s="4" t="s">
        <v>8</v>
      </c>
      <c r="H4304">
        <v>1</v>
      </c>
      <c r="I4304">
        <f t="shared" si="268"/>
        <v>0</v>
      </c>
      <c r="J4304">
        <f t="shared" si="269"/>
        <v>0</v>
      </c>
      <c r="K4304">
        <f t="shared" si="270"/>
        <v>1</v>
      </c>
      <c r="L4304">
        <f t="shared" si="271"/>
        <v>0</v>
      </c>
    </row>
    <row r="4305" spans="1:12" ht="13.2" x14ac:dyDescent="0.25">
      <c r="A4305" s="2">
        <v>45113</v>
      </c>
      <c r="B4305" s="3">
        <v>0.58894675925925921</v>
      </c>
      <c r="C4305" s="4">
        <v>1276</v>
      </c>
      <c r="D4305" s="4">
        <v>291178418</v>
      </c>
      <c r="E4305" s="4">
        <v>1</v>
      </c>
      <c r="F4305" s="4" t="s">
        <v>7</v>
      </c>
      <c r="G4305" s="4" t="s">
        <v>8</v>
      </c>
      <c r="H4305">
        <v>0</v>
      </c>
      <c r="I4305">
        <f t="shared" si="268"/>
        <v>0</v>
      </c>
      <c r="J4305">
        <f t="shared" si="269"/>
        <v>0</v>
      </c>
      <c r="K4305">
        <f t="shared" si="270"/>
        <v>0</v>
      </c>
      <c r="L4305">
        <f t="shared" si="271"/>
        <v>1</v>
      </c>
    </row>
    <row r="4306" spans="1:12" ht="13.2" x14ac:dyDescent="0.25">
      <c r="A4306" s="2">
        <v>45113</v>
      </c>
      <c r="B4306" s="3">
        <v>0.5621990740740741</v>
      </c>
      <c r="C4306" s="4">
        <v>1302</v>
      </c>
      <c r="D4306" s="4">
        <v>291124850</v>
      </c>
      <c r="E4306" s="4">
        <v>1</v>
      </c>
      <c r="F4306" s="4" t="s">
        <v>7</v>
      </c>
      <c r="G4306" s="4" t="s">
        <v>8</v>
      </c>
      <c r="H4306">
        <v>1</v>
      </c>
      <c r="I4306">
        <f t="shared" si="268"/>
        <v>0</v>
      </c>
      <c r="J4306">
        <f t="shared" si="269"/>
        <v>0</v>
      </c>
      <c r="K4306">
        <f t="shared" si="270"/>
        <v>0</v>
      </c>
      <c r="L4306">
        <f t="shared" si="271"/>
        <v>1</v>
      </c>
    </row>
    <row r="4307" spans="1:12" ht="13.2" x14ac:dyDescent="0.25">
      <c r="A4307" s="2">
        <v>45113</v>
      </c>
      <c r="B4307" s="3">
        <v>0.59978009259259257</v>
      </c>
      <c r="C4307" s="4">
        <v>1113</v>
      </c>
      <c r="D4307" s="4">
        <v>291192873</v>
      </c>
      <c r="E4307" s="4">
        <v>1</v>
      </c>
      <c r="F4307" s="4" t="s">
        <v>9</v>
      </c>
      <c r="G4307" s="4" t="s">
        <v>11</v>
      </c>
      <c r="H4307">
        <v>0</v>
      </c>
      <c r="I4307">
        <f t="shared" si="268"/>
        <v>0</v>
      </c>
      <c r="J4307">
        <f t="shared" si="269"/>
        <v>1</v>
      </c>
      <c r="K4307">
        <f t="shared" si="270"/>
        <v>0</v>
      </c>
      <c r="L4307">
        <f t="shared" si="271"/>
        <v>0</v>
      </c>
    </row>
    <row r="4308" spans="1:12" ht="13.2" x14ac:dyDescent="0.25">
      <c r="A4308" s="2">
        <v>45113</v>
      </c>
      <c r="B4308" s="3">
        <v>0.6028472222222222</v>
      </c>
      <c r="C4308" s="4">
        <v>1302</v>
      </c>
      <c r="D4308" s="4">
        <v>291196069</v>
      </c>
      <c r="E4308" s="4">
        <v>1</v>
      </c>
      <c r="F4308" s="4" t="s">
        <v>7</v>
      </c>
      <c r="G4308" s="4" t="s">
        <v>8</v>
      </c>
      <c r="H4308">
        <v>1</v>
      </c>
      <c r="I4308">
        <f t="shared" si="268"/>
        <v>0</v>
      </c>
      <c r="J4308">
        <f t="shared" si="269"/>
        <v>0</v>
      </c>
      <c r="K4308">
        <f t="shared" si="270"/>
        <v>0</v>
      </c>
      <c r="L4308">
        <f t="shared" si="271"/>
        <v>1</v>
      </c>
    </row>
    <row r="4309" spans="1:12" ht="13.2" x14ac:dyDescent="0.25">
      <c r="A4309" s="2">
        <v>45113</v>
      </c>
      <c r="B4309" s="3">
        <v>0.59751157407407407</v>
      </c>
      <c r="C4309" s="4">
        <v>1129</v>
      </c>
      <c r="D4309" s="4">
        <v>291190302</v>
      </c>
      <c r="E4309" s="4">
        <v>2</v>
      </c>
      <c r="F4309" s="4" t="s">
        <v>7</v>
      </c>
      <c r="G4309" s="4" t="s">
        <v>8</v>
      </c>
      <c r="H4309">
        <v>1</v>
      </c>
      <c r="I4309">
        <f t="shared" si="268"/>
        <v>0</v>
      </c>
      <c r="J4309">
        <f t="shared" si="269"/>
        <v>0</v>
      </c>
      <c r="K4309">
        <f t="shared" si="270"/>
        <v>0</v>
      </c>
      <c r="L4309">
        <f t="shared" si="271"/>
        <v>1</v>
      </c>
    </row>
    <row r="4310" spans="1:12" ht="13.2" x14ac:dyDescent="0.25">
      <c r="A4310" s="2">
        <v>45113</v>
      </c>
      <c r="B4310" s="3">
        <v>0.58567129629629633</v>
      </c>
      <c r="C4310" s="4">
        <v>1002</v>
      </c>
      <c r="D4310" s="4">
        <v>291173032</v>
      </c>
      <c r="E4310" s="4">
        <v>1</v>
      </c>
      <c r="F4310" s="4" t="s">
        <v>7</v>
      </c>
      <c r="G4310" s="4" t="s">
        <v>8</v>
      </c>
      <c r="H4310">
        <v>1</v>
      </c>
      <c r="I4310">
        <f t="shared" si="268"/>
        <v>0</v>
      </c>
      <c r="J4310">
        <f t="shared" si="269"/>
        <v>0</v>
      </c>
      <c r="K4310">
        <f t="shared" si="270"/>
        <v>0</v>
      </c>
      <c r="L4310">
        <f t="shared" si="271"/>
        <v>1</v>
      </c>
    </row>
    <row r="4311" spans="1:12" ht="13.2" x14ac:dyDescent="0.25">
      <c r="A4311" s="2">
        <v>45113</v>
      </c>
      <c r="B4311" s="3">
        <v>0.60906249999999995</v>
      </c>
      <c r="C4311" s="4">
        <v>1282</v>
      </c>
      <c r="D4311" s="4">
        <v>291201568</v>
      </c>
      <c r="E4311" s="4">
        <v>1</v>
      </c>
      <c r="F4311" s="4" t="s">
        <v>7</v>
      </c>
      <c r="G4311" s="4" t="s">
        <v>8</v>
      </c>
      <c r="H4311">
        <v>1</v>
      </c>
      <c r="I4311">
        <f t="shared" si="268"/>
        <v>0</v>
      </c>
      <c r="J4311">
        <f t="shared" si="269"/>
        <v>0</v>
      </c>
      <c r="K4311">
        <f t="shared" si="270"/>
        <v>0</v>
      </c>
      <c r="L4311">
        <f t="shared" si="271"/>
        <v>1</v>
      </c>
    </row>
    <row r="4312" spans="1:12" ht="13.2" x14ac:dyDescent="0.25">
      <c r="A4312" s="2">
        <v>45113</v>
      </c>
      <c r="B4312" s="3">
        <v>0.56118055555555557</v>
      </c>
      <c r="C4312" s="4">
        <v>1131</v>
      </c>
      <c r="D4312" s="4">
        <v>291122454</v>
      </c>
      <c r="E4312" s="4">
        <v>1</v>
      </c>
      <c r="F4312" s="4" t="s">
        <v>7</v>
      </c>
      <c r="G4312" s="4" t="s">
        <v>8</v>
      </c>
      <c r="H4312">
        <v>0</v>
      </c>
      <c r="I4312">
        <f t="shared" si="268"/>
        <v>0</v>
      </c>
      <c r="J4312">
        <f t="shared" si="269"/>
        <v>0</v>
      </c>
      <c r="K4312">
        <f t="shared" si="270"/>
        <v>0</v>
      </c>
      <c r="L4312">
        <f t="shared" si="271"/>
        <v>1</v>
      </c>
    </row>
    <row r="4313" spans="1:12" ht="13.2" x14ac:dyDescent="0.25">
      <c r="A4313" s="2">
        <v>45113</v>
      </c>
      <c r="B4313" s="3">
        <v>0.61148148148148151</v>
      </c>
      <c r="C4313" s="4">
        <v>1282</v>
      </c>
      <c r="D4313" s="4">
        <v>291203579</v>
      </c>
      <c r="E4313" s="4">
        <v>1</v>
      </c>
      <c r="F4313" s="4" t="s">
        <v>7</v>
      </c>
      <c r="G4313" s="4" t="s">
        <v>8</v>
      </c>
      <c r="H4313">
        <v>1</v>
      </c>
      <c r="I4313">
        <f t="shared" si="268"/>
        <v>0</v>
      </c>
      <c r="J4313">
        <f t="shared" si="269"/>
        <v>0</v>
      </c>
      <c r="K4313">
        <f t="shared" si="270"/>
        <v>0</v>
      </c>
      <c r="L4313">
        <f t="shared" si="271"/>
        <v>1</v>
      </c>
    </row>
    <row r="4314" spans="1:12" ht="13.2" x14ac:dyDescent="0.25">
      <c r="A4314" s="2">
        <v>45113</v>
      </c>
      <c r="B4314" s="3">
        <v>0.61438657407407404</v>
      </c>
      <c r="C4314" s="4">
        <v>1002</v>
      </c>
      <c r="D4314" s="4">
        <v>291205733</v>
      </c>
      <c r="E4314" s="4">
        <v>3</v>
      </c>
      <c r="F4314" s="4" t="s">
        <v>7</v>
      </c>
      <c r="G4314" s="4" t="s">
        <v>8</v>
      </c>
      <c r="H4314">
        <v>1</v>
      </c>
      <c r="I4314">
        <f t="shared" si="268"/>
        <v>0</v>
      </c>
      <c r="J4314">
        <f t="shared" si="269"/>
        <v>0</v>
      </c>
      <c r="K4314">
        <f t="shared" si="270"/>
        <v>0</v>
      </c>
      <c r="L4314">
        <f t="shared" si="271"/>
        <v>1</v>
      </c>
    </row>
    <row r="4315" spans="1:12" ht="13.2" x14ac:dyDescent="0.25">
      <c r="A4315" s="2">
        <v>45113</v>
      </c>
      <c r="B4315" s="3">
        <v>0.61486111111111108</v>
      </c>
      <c r="C4315" s="4">
        <v>1302</v>
      </c>
      <c r="D4315" s="4">
        <v>291206051</v>
      </c>
      <c r="E4315" s="4">
        <v>1</v>
      </c>
      <c r="F4315" s="4" t="s">
        <v>7</v>
      </c>
      <c r="G4315" s="4" t="s">
        <v>8</v>
      </c>
      <c r="H4315">
        <v>1</v>
      </c>
      <c r="I4315">
        <f t="shared" si="268"/>
        <v>0</v>
      </c>
      <c r="J4315">
        <f t="shared" si="269"/>
        <v>0</v>
      </c>
      <c r="K4315">
        <f t="shared" si="270"/>
        <v>0</v>
      </c>
      <c r="L4315">
        <f t="shared" si="271"/>
        <v>1</v>
      </c>
    </row>
    <row r="4316" spans="1:12" ht="13.2" x14ac:dyDescent="0.25">
      <c r="A4316" s="2">
        <v>45113</v>
      </c>
      <c r="B4316" s="3">
        <v>0.63034722222222217</v>
      </c>
      <c r="C4316" s="4">
        <v>1145</v>
      </c>
      <c r="D4316" s="4">
        <v>291214733</v>
      </c>
      <c r="E4316" s="4">
        <v>1</v>
      </c>
      <c r="F4316" s="4" t="s">
        <v>9</v>
      </c>
      <c r="G4316" s="4" t="s">
        <v>10</v>
      </c>
      <c r="H4316">
        <v>1</v>
      </c>
      <c r="I4316">
        <f t="shared" si="268"/>
        <v>1</v>
      </c>
      <c r="J4316">
        <f t="shared" si="269"/>
        <v>0</v>
      </c>
      <c r="K4316">
        <f t="shared" si="270"/>
        <v>0</v>
      </c>
      <c r="L4316">
        <f t="shared" si="271"/>
        <v>0</v>
      </c>
    </row>
    <row r="4317" spans="1:12" ht="13.2" x14ac:dyDescent="0.25">
      <c r="A4317" s="2">
        <v>45113</v>
      </c>
      <c r="B4317" s="3">
        <v>0.64071759259259264</v>
      </c>
      <c r="C4317" s="4">
        <v>1084</v>
      </c>
      <c r="D4317" s="4">
        <v>291219768</v>
      </c>
      <c r="E4317" s="4">
        <v>1</v>
      </c>
      <c r="F4317" s="4" t="s">
        <v>9</v>
      </c>
      <c r="G4317" s="4" t="s">
        <v>10</v>
      </c>
      <c r="H4317">
        <v>1</v>
      </c>
      <c r="I4317">
        <f t="shared" si="268"/>
        <v>1</v>
      </c>
      <c r="J4317">
        <f t="shared" si="269"/>
        <v>0</v>
      </c>
      <c r="K4317">
        <f t="shared" si="270"/>
        <v>0</v>
      </c>
      <c r="L4317">
        <f t="shared" si="271"/>
        <v>0</v>
      </c>
    </row>
    <row r="4318" spans="1:12" ht="13.2" x14ac:dyDescent="0.25">
      <c r="A4318" s="2">
        <v>45113</v>
      </c>
      <c r="B4318" s="3">
        <v>0.64450231481481479</v>
      </c>
      <c r="C4318" s="4">
        <v>1145</v>
      </c>
      <c r="D4318" s="4">
        <v>291221492</v>
      </c>
      <c r="E4318" s="4">
        <v>1</v>
      </c>
      <c r="F4318" s="4" t="s">
        <v>9</v>
      </c>
      <c r="G4318" s="4" t="s">
        <v>10</v>
      </c>
      <c r="H4318">
        <v>1</v>
      </c>
      <c r="I4318">
        <f t="shared" si="268"/>
        <v>1</v>
      </c>
      <c r="J4318">
        <f t="shared" si="269"/>
        <v>0</v>
      </c>
      <c r="K4318">
        <f t="shared" si="270"/>
        <v>0</v>
      </c>
      <c r="L4318">
        <f t="shared" si="271"/>
        <v>0</v>
      </c>
    </row>
    <row r="4319" spans="1:12" ht="13.2" x14ac:dyDescent="0.25">
      <c r="A4319" s="2">
        <v>45113</v>
      </c>
      <c r="B4319" s="3">
        <v>0.65090277777777783</v>
      </c>
      <c r="C4319" s="4">
        <v>1302</v>
      </c>
      <c r="D4319" s="4">
        <v>291224540</v>
      </c>
      <c r="E4319" s="4">
        <v>1</v>
      </c>
      <c r="F4319" s="4" t="s">
        <v>7</v>
      </c>
      <c r="G4319" s="4" t="s">
        <v>8</v>
      </c>
      <c r="H4319">
        <v>1</v>
      </c>
      <c r="I4319">
        <f t="shared" si="268"/>
        <v>0</v>
      </c>
      <c r="J4319">
        <f t="shared" si="269"/>
        <v>0</v>
      </c>
      <c r="K4319">
        <f t="shared" si="270"/>
        <v>0</v>
      </c>
      <c r="L4319">
        <f t="shared" si="271"/>
        <v>1</v>
      </c>
    </row>
    <row r="4320" spans="1:12" ht="13.2" x14ac:dyDescent="0.25">
      <c r="A4320" s="2">
        <v>45113</v>
      </c>
      <c r="B4320" s="3">
        <v>0.65804398148148147</v>
      </c>
      <c r="C4320" s="4">
        <v>1215</v>
      </c>
      <c r="D4320" s="4">
        <v>291228159</v>
      </c>
      <c r="E4320" s="4">
        <v>1</v>
      </c>
      <c r="F4320" s="4" t="s">
        <v>7</v>
      </c>
      <c r="G4320" s="4" t="s">
        <v>8</v>
      </c>
      <c r="H4320">
        <v>0</v>
      </c>
      <c r="I4320">
        <f t="shared" si="268"/>
        <v>0</v>
      </c>
      <c r="J4320">
        <f t="shared" si="269"/>
        <v>0</v>
      </c>
      <c r="K4320">
        <f t="shared" si="270"/>
        <v>0</v>
      </c>
      <c r="L4320">
        <f t="shared" si="271"/>
        <v>1</v>
      </c>
    </row>
    <row r="4321" spans="1:12" ht="13.2" x14ac:dyDescent="0.25">
      <c r="A4321" s="2">
        <v>45113</v>
      </c>
      <c r="B4321" s="3">
        <v>0.67406250000000001</v>
      </c>
      <c r="C4321" s="4">
        <v>1117</v>
      </c>
      <c r="D4321" s="4">
        <v>291237359</v>
      </c>
      <c r="E4321" s="4">
        <v>1</v>
      </c>
      <c r="F4321" s="4" t="s">
        <v>7</v>
      </c>
      <c r="G4321" s="4" t="s">
        <v>8</v>
      </c>
      <c r="H4321">
        <v>1</v>
      </c>
      <c r="I4321">
        <f t="shared" si="268"/>
        <v>0</v>
      </c>
      <c r="J4321">
        <f t="shared" si="269"/>
        <v>0</v>
      </c>
      <c r="K4321">
        <f t="shared" si="270"/>
        <v>0</v>
      </c>
      <c r="L4321">
        <f t="shared" si="271"/>
        <v>1</v>
      </c>
    </row>
    <row r="4322" spans="1:12" ht="13.2" x14ac:dyDescent="0.25">
      <c r="A4322" s="2">
        <v>45113</v>
      </c>
      <c r="B4322" s="3">
        <v>0.67767361111111113</v>
      </c>
      <c r="C4322" s="4">
        <v>1084</v>
      </c>
      <c r="D4322" s="4">
        <v>291240078</v>
      </c>
      <c r="E4322" s="4">
        <v>2</v>
      </c>
      <c r="F4322" s="4" t="s">
        <v>7</v>
      </c>
      <c r="G4322" s="4" t="s">
        <v>8</v>
      </c>
      <c r="H4322">
        <v>1</v>
      </c>
      <c r="I4322">
        <f t="shared" si="268"/>
        <v>0</v>
      </c>
      <c r="J4322">
        <f t="shared" si="269"/>
        <v>0</v>
      </c>
      <c r="K4322">
        <f t="shared" si="270"/>
        <v>0</v>
      </c>
      <c r="L4322">
        <f t="shared" si="271"/>
        <v>1</v>
      </c>
    </row>
    <row r="4323" spans="1:12" ht="13.2" x14ac:dyDescent="0.25">
      <c r="A4323" s="2">
        <v>45113</v>
      </c>
      <c r="B4323" s="3">
        <v>0.67878472222222219</v>
      </c>
      <c r="C4323" s="4">
        <v>1200</v>
      </c>
      <c r="D4323" s="4">
        <v>291240962</v>
      </c>
      <c r="E4323" s="4">
        <v>1</v>
      </c>
      <c r="F4323" s="4" t="s">
        <v>7</v>
      </c>
      <c r="G4323" s="4" t="s">
        <v>8</v>
      </c>
      <c r="H4323">
        <v>1</v>
      </c>
      <c r="I4323">
        <f t="shared" si="268"/>
        <v>0</v>
      </c>
      <c r="J4323">
        <f t="shared" si="269"/>
        <v>0</v>
      </c>
      <c r="K4323">
        <f t="shared" si="270"/>
        <v>0</v>
      </c>
      <c r="L4323">
        <f t="shared" si="271"/>
        <v>1</v>
      </c>
    </row>
    <row r="4324" spans="1:12" ht="13.2" x14ac:dyDescent="0.25">
      <c r="A4324" s="2">
        <v>45113</v>
      </c>
      <c r="B4324" s="3">
        <v>0.67719907407407409</v>
      </c>
      <c r="C4324" s="4">
        <v>1200</v>
      </c>
      <c r="D4324" s="4">
        <v>291239730</v>
      </c>
      <c r="E4324" s="4">
        <v>1</v>
      </c>
      <c r="F4324" s="4" t="s">
        <v>7</v>
      </c>
      <c r="G4324" s="4" t="s">
        <v>8</v>
      </c>
      <c r="H4324">
        <v>1</v>
      </c>
      <c r="I4324">
        <f t="shared" si="268"/>
        <v>0</v>
      </c>
      <c r="J4324">
        <f t="shared" si="269"/>
        <v>0</v>
      </c>
      <c r="K4324">
        <f t="shared" si="270"/>
        <v>0</v>
      </c>
      <c r="L4324">
        <f t="shared" si="271"/>
        <v>1</v>
      </c>
    </row>
    <row r="4325" spans="1:12" ht="13.2" x14ac:dyDescent="0.25">
      <c r="A4325" s="2">
        <v>45113</v>
      </c>
      <c r="B4325" s="3">
        <v>0.69262731481481477</v>
      </c>
      <c r="C4325" s="4">
        <v>1302</v>
      </c>
      <c r="D4325" s="4">
        <v>291252040</v>
      </c>
      <c r="E4325" s="4">
        <v>1</v>
      </c>
      <c r="F4325" s="4" t="s">
        <v>7</v>
      </c>
      <c r="G4325" s="4" t="s">
        <v>8</v>
      </c>
      <c r="H4325">
        <v>1</v>
      </c>
      <c r="I4325">
        <f t="shared" si="268"/>
        <v>0</v>
      </c>
      <c r="J4325">
        <f t="shared" si="269"/>
        <v>0</v>
      </c>
      <c r="K4325">
        <f t="shared" si="270"/>
        <v>0</v>
      </c>
      <c r="L4325">
        <f t="shared" si="271"/>
        <v>1</v>
      </c>
    </row>
    <row r="4326" spans="1:12" ht="13.2" x14ac:dyDescent="0.25">
      <c r="A4326" s="2">
        <v>45113</v>
      </c>
      <c r="B4326" s="3">
        <v>0.69909722222222226</v>
      </c>
      <c r="C4326" s="4">
        <v>1302</v>
      </c>
      <c r="D4326" s="4">
        <v>291257828</v>
      </c>
      <c r="E4326" s="4">
        <v>2</v>
      </c>
      <c r="F4326" s="4" t="s">
        <v>7</v>
      </c>
      <c r="G4326" s="4" t="s">
        <v>8</v>
      </c>
      <c r="H4326">
        <v>1</v>
      </c>
      <c r="I4326">
        <f t="shared" si="268"/>
        <v>0</v>
      </c>
      <c r="J4326">
        <f t="shared" si="269"/>
        <v>0</v>
      </c>
      <c r="K4326">
        <f t="shared" si="270"/>
        <v>0</v>
      </c>
      <c r="L4326">
        <f t="shared" si="271"/>
        <v>1</v>
      </c>
    </row>
    <row r="4327" spans="1:12" ht="13.2" x14ac:dyDescent="0.25">
      <c r="A4327" s="2">
        <v>45113</v>
      </c>
      <c r="B4327" s="3">
        <v>0.70013888888888887</v>
      </c>
      <c r="C4327" s="4">
        <v>1074</v>
      </c>
      <c r="D4327" s="4">
        <v>291258816</v>
      </c>
      <c r="E4327" s="4">
        <v>1</v>
      </c>
      <c r="F4327" s="4" t="s">
        <v>7</v>
      </c>
      <c r="G4327" s="4" t="s">
        <v>8</v>
      </c>
      <c r="H4327">
        <v>1</v>
      </c>
      <c r="I4327">
        <f t="shared" si="268"/>
        <v>0</v>
      </c>
      <c r="J4327">
        <f t="shared" si="269"/>
        <v>0</v>
      </c>
      <c r="K4327">
        <f t="shared" si="270"/>
        <v>0</v>
      </c>
      <c r="L4327">
        <f t="shared" si="271"/>
        <v>1</v>
      </c>
    </row>
    <row r="4328" spans="1:12" ht="13.2" x14ac:dyDescent="0.25">
      <c r="A4328" s="2">
        <v>45113</v>
      </c>
      <c r="B4328" s="3">
        <v>0.70160879629629624</v>
      </c>
      <c r="C4328" s="4">
        <v>1002</v>
      </c>
      <c r="D4328" s="4">
        <v>291260033</v>
      </c>
      <c r="E4328" s="4">
        <v>2</v>
      </c>
      <c r="F4328" s="4" t="s">
        <v>7</v>
      </c>
      <c r="G4328" s="4" t="s">
        <v>8</v>
      </c>
      <c r="H4328">
        <v>1</v>
      </c>
      <c r="I4328">
        <f t="shared" si="268"/>
        <v>0</v>
      </c>
      <c r="J4328">
        <f t="shared" si="269"/>
        <v>0</v>
      </c>
      <c r="K4328">
        <f t="shared" si="270"/>
        <v>0</v>
      </c>
      <c r="L4328">
        <f t="shared" si="271"/>
        <v>1</v>
      </c>
    </row>
    <row r="4329" spans="1:12" ht="13.2" x14ac:dyDescent="0.25">
      <c r="A4329" s="2">
        <v>45113</v>
      </c>
      <c r="B4329" s="3">
        <v>0.70474537037037033</v>
      </c>
      <c r="C4329" s="4">
        <v>1302</v>
      </c>
      <c r="D4329" s="4">
        <v>291262787</v>
      </c>
      <c r="E4329" s="4">
        <v>2</v>
      </c>
      <c r="F4329" s="4" t="s">
        <v>7</v>
      </c>
      <c r="G4329" s="4" t="s">
        <v>8</v>
      </c>
      <c r="H4329">
        <v>1</v>
      </c>
      <c r="I4329">
        <f t="shared" si="268"/>
        <v>0</v>
      </c>
      <c r="J4329">
        <f t="shared" si="269"/>
        <v>0</v>
      </c>
      <c r="K4329">
        <f t="shared" si="270"/>
        <v>0</v>
      </c>
      <c r="L4329">
        <f t="shared" si="271"/>
        <v>1</v>
      </c>
    </row>
    <row r="4330" spans="1:12" ht="13.2" x14ac:dyDescent="0.25">
      <c r="A4330" s="2">
        <v>45113</v>
      </c>
      <c r="B4330" s="3">
        <v>0.70701388888888894</v>
      </c>
      <c r="C4330" s="4">
        <v>1302</v>
      </c>
      <c r="D4330" s="4">
        <v>291264824</v>
      </c>
      <c r="E4330" s="4">
        <v>2</v>
      </c>
      <c r="F4330" s="4" t="s">
        <v>7</v>
      </c>
      <c r="G4330" s="4" t="s">
        <v>8</v>
      </c>
      <c r="H4330">
        <v>1</v>
      </c>
      <c r="I4330">
        <f t="shared" si="268"/>
        <v>0</v>
      </c>
      <c r="J4330">
        <f t="shared" si="269"/>
        <v>0</v>
      </c>
      <c r="K4330">
        <f t="shared" si="270"/>
        <v>0</v>
      </c>
      <c r="L4330">
        <f t="shared" si="271"/>
        <v>1</v>
      </c>
    </row>
    <row r="4331" spans="1:12" ht="13.2" x14ac:dyDescent="0.25">
      <c r="A4331" s="2">
        <v>45113</v>
      </c>
      <c r="B4331" s="3">
        <v>0.71065972222222218</v>
      </c>
      <c r="C4331" s="4">
        <v>1145</v>
      </c>
      <c r="D4331" s="4">
        <v>291267942</v>
      </c>
      <c r="E4331" s="4">
        <v>1</v>
      </c>
      <c r="F4331" s="4" t="s">
        <v>7</v>
      </c>
      <c r="G4331" s="4" t="s">
        <v>8</v>
      </c>
      <c r="H4331">
        <v>1</v>
      </c>
      <c r="I4331">
        <f t="shared" si="268"/>
        <v>0</v>
      </c>
      <c r="J4331">
        <f t="shared" si="269"/>
        <v>0</v>
      </c>
      <c r="K4331">
        <f t="shared" si="270"/>
        <v>0</v>
      </c>
      <c r="L4331">
        <f t="shared" si="271"/>
        <v>1</v>
      </c>
    </row>
    <row r="4332" spans="1:12" ht="13.2" x14ac:dyDescent="0.25">
      <c r="A4332" s="2">
        <v>45113</v>
      </c>
      <c r="B4332" s="3">
        <v>0.72164351851851849</v>
      </c>
      <c r="C4332" s="4">
        <v>1200</v>
      </c>
      <c r="D4332" s="4">
        <v>291278150</v>
      </c>
      <c r="E4332" s="4">
        <v>1</v>
      </c>
      <c r="F4332" s="4" t="s">
        <v>7</v>
      </c>
      <c r="G4332" s="4" t="s">
        <v>8</v>
      </c>
      <c r="H4332">
        <v>1</v>
      </c>
      <c r="I4332">
        <f t="shared" si="268"/>
        <v>0</v>
      </c>
      <c r="J4332">
        <f t="shared" si="269"/>
        <v>0</v>
      </c>
      <c r="K4332">
        <f t="shared" si="270"/>
        <v>0</v>
      </c>
      <c r="L4332">
        <f t="shared" si="271"/>
        <v>1</v>
      </c>
    </row>
    <row r="4333" spans="1:12" ht="13.2" x14ac:dyDescent="0.25">
      <c r="A4333" s="2">
        <v>45113</v>
      </c>
      <c r="B4333" s="3">
        <v>0.72210648148148149</v>
      </c>
      <c r="C4333" s="4">
        <v>1129</v>
      </c>
      <c r="D4333" s="4">
        <v>291278538</v>
      </c>
      <c r="E4333" s="4">
        <v>1</v>
      </c>
      <c r="F4333" s="4" t="s">
        <v>7</v>
      </c>
      <c r="G4333" s="4" t="s">
        <v>8</v>
      </c>
      <c r="H4333">
        <v>1</v>
      </c>
      <c r="I4333">
        <f t="shared" si="268"/>
        <v>0</v>
      </c>
      <c r="J4333">
        <f t="shared" si="269"/>
        <v>0</v>
      </c>
      <c r="K4333">
        <f t="shared" si="270"/>
        <v>0</v>
      </c>
      <c r="L4333">
        <f t="shared" si="271"/>
        <v>1</v>
      </c>
    </row>
    <row r="4334" spans="1:12" ht="13.2" x14ac:dyDescent="0.25">
      <c r="A4334" s="2">
        <v>45113</v>
      </c>
      <c r="B4334" s="3">
        <v>0.72356481481481483</v>
      </c>
      <c r="C4334" s="4">
        <v>1002</v>
      </c>
      <c r="D4334" s="4">
        <v>291279788</v>
      </c>
      <c r="E4334" s="4">
        <v>1</v>
      </c>
      <c r="F4334" s="4" t="s">
        <v>7</v>
      </c>
      <c r="G4334" s="4" t="s">
        <v>8</v>
      </c>
      <c r="H4334">
        <v>1</v>
      </c>
      <c r="I4334">
        <f t="shared" si="268"/>
        <v>0</v>
      </c>
      <c r="J4334">
        <f t="shared" si="269"/>
        <v>0</v>
      </c>
      <c r="K4334">
        <f t="shared" si="270"/>
        <v>0</v>
      </c>
      <c r="L4334">
        <f t="shared" si="271"/>
        <v>1</v>
      </c>
    </row>
    <row r="4335" spans="1:12" ht="13.2" x14ac:dyDescent="0.25">
      <c r="A4335" s="2">
        <v>45113</v>
      </c>
      <c r="B4335" s="3">
        <v>0.72372685185185182</v>
      </c>
      <c r="C4335" s="4">
        <v>1200</v>
      </c>
      <c r="D4335" s="4">
        <v>291279936</v>
      </c>
      <c r="E4335" s="4">
        <v>1</v>
      </c>
      <c r="F4335" s="4" t="s">
        <v>7</v>
      </c>
      <c r="G4335" s="4" t="s">
        <v>8</v>
      </c>
      <c r="H4335">
        <v>1</v>
      </c>
      <c r="I4335">
        <f t="shared" si="268"/>
        <v>0</v>
      </c>
      <c r="J4335">
        <f t="shared" si="269"/>
        <v>0</v>
      </c>
      <c r="K4335">
        <f t="shared" si="270"/>
        <v>0</v>
      </c>
      <c r="L4335">
        <f t="shared" si="271"/>
        <v>1</v>
      </c>
    </row>
    <row r="4336" spans="1:12" ht="13.2" x14ac:dyDescent="0.25">
      <c r="A4336" s="2">
        <v>45113</v>
      </c>
      <c r="B4336" s="3">
        <v>0.71918981481481481</v>
      </c>
      <c r="C4336" s="4">
        <v>1282</v>
      </c>
      <c r="D4336" s="4">
        <v>291275896</v>
      </c>
      <c r="E4336" s="4">
        <v>1</v>
      </c>
      <c r="F4336" s="4" t="s">
        <v>7</v>
      </c>
      <c r="G4336" s="4" t="s">
        <v>8</v>
      </c>
      <c r="H4336">
        <v>1</v>
      </c>
      <c r="I4336">
        <f t="shared" si="268"/>
        <v>0</v>
      </c>
      <c r="J4336">
        <f t="shared" si="269"/>
        <v>0</v>
      </c>
      <c r="K4336">
        <f t="shared" si="270"/>
        <v>0</v>
      </c>
      <c r="L4336">
        <f t="shared" si="271"/>
        <v>1</v>
      </c>
    </row>
    <row r="4337" spans="1:12" ht="13.2" x14ac:dyDescent="0.25">
      <c r="A4337" s="2">
        <v>45113</v>
      </c>
      <c r="B4337" s="3">
        <v>0.72770833333333329</v>
      </c>
      <c r="C4337" s="4">
        <v>1302</v>
      </c>
      <c r="D4337" s="4">
        <v>291283411</v>
      </c>
      <c r="E4337" s="4">
        <v>2</v>
      </c>
      <c r="F4337" s="4" t="s">
        <v>7</v>
      </c>
      <c r="G4337" s="4" t="s">
        <v>8</v>
      </c>
      <c r="H4337">
        <v>1</v>
      </c>
      <c r="I4337">
        <f t="shared" si="268"/>
        <v>0</v>
      </c>
      <c r="J4337">
        <f t="shared" si="269"/>
        <v>0</v>
      </c>
      <c r="K4337">
        <f t="shared" si="270"/>
        <v>0</v>
      </c>
      <c r="L4337">
        <f t="shared" si="271"/>
        <v>1</v>
      </c>
    </row>
    <row r="4338" spans="1:12" ht="13.2" x14ac:dyDescent="0.25">
      <c r="A4338" s="2">
        <v>45113</v>
      </c>
      <c r="B4338" s="3">
        <v>0.74063657407407413</v>
      </c>
      <c r="C4338" s="4">
        <v>1002</v>
      </c>
      <c r="D4338" s="4">
        <v>291294223</v>
      </c>
      <c r="E4338" s="4">
        <v>1</v>
      </c>
      <c r="F4338" s="4" t="s">
        <v>7</v>
      </c>
      <c r="G4338" s="4" t="s">
        <v>8</v>
      </c>
      <c r="H4338">
        <v>1</v>
      </c>
      <c r="I4338">
        <f t="shared" si="268"/>
        <v>0</v>
      </c>
      <c r="J4338">
        <f t="shared" si="269"/>
        <v>0</v>
      </c>
      <c r="K4338">
        <f t="shared" si="270"/>
        <v>0</v>
      </c>
      <c r="L4338">
        <f t="shared" si="271"/>
        <v>1</v>
      </c>
    </row>
    <row r="4339" spans="1:12" ht="13.2" x14ac:dyDescent="0.25">
      <c r="A4339" s="2">
        <v>45113</v>
      </c>
      <c r="B4339" s="3">
        <v>0.74523148148148144</v>
      </c>
      <c r="C4339" s="4">
        <v>1122</v>
      </c>
      <c r="D4339" s="4">
        <v>291297813</v>
      </c>
      <c r="E4339" s="4">
        <v>1</v>
      </c>
      <c r="F4339" s="4" t="s">
        <v>7</v>
      </c>
      <c r="G4339" s="4" t="s">
        <v>8</v>
      </c>
      <c r="H4339">
        <v>0</v>
      </c>
      <c r="I4339">
        <f t="shared" si="268"/>
        <v>0</v>
      </c>
      <c r="J4339">
        <f t="shared" si="269"/>
        <v>0</v>
      </c>
      <c r="K4339">
        <f t="shared" si="270"/>
        <v>0</v>
      </c>
      <c r="L4339">
        <f t="shared" si="271"/>
        <v>1</v>
      </c>
    </row>
    <row r="4340" spans="1:12" ht="13.2" x14ac:dyDescent="0.25">
      <c r="A4340" s="2">
        <v>45113</v>
      </c>
      <c r="B4340" s="3">
        <v>0.75059027777777776</v>
      </c>
      <c r="C4340" s="4">
        <v>1302</v>
      </c>
      <c r="D4340" s="4">
        <v>291301649</v>
      </c>
      <c r="E4340" s="4">
        <v>8</v>
      </c>
      <c r="F4340" s="4" t="s">
        <v>7</v>
      </c>
      <c r="G4340" s="4" t="s">
        <v>8</v>
      </c>
      <c r="H4340">
        <v>1</v>
      </c>
      <c r="I4340">
        <f t="shared" si="268"/>
        <v>0</v>
      </c>
      <c r="J4340">
        <f t="shared" si="269"/>
        <v>0</v>
      </c>
      <c r="K4340">
        <f t="shared" si="270"/>
        <v>0</v>
      </c>
      <c r="L4340">
        <f t="shared" si="271"/>
        <v>1</v>
      </c>
    </row>
    <row r="4341" spans="1:12" ht="13.2" x14ac:dyDescent="0.25">
      <c r="A4341" s="2">
        <v>45113</v>
      </c>
      <c r="B4341" s="3">
        <v>0.75331018518518522</v>
      </c>
      <c r="C4341" s="4">
        <v>1129</v>
      </c>
      <c r="D4341" s="4">
        <v>291303512</v>
      </c>
      <c r="E4341" s="4">
        <v>1</v>
      </c>
      <c r="F4341" s="4" t="s">
        <v>7</v>
      </c>
      <c r="G4341" s="4" t="s">
        <v>8</v>
      </c>
      <c r="H4341">
        <v>1</v>
      </c>
      <c r="I4341">
        <f t="shared" si="268"/>
        <v>0</v>
      </c>
      <c r="J4341">
        <f t="shared" si="269"/>
        <v>0</v>
      </c>
      <c r="K4341">
        <f t="shared" si="270"/>
        <v>0</v>
      </c>
      <c r="L4341">
        <f t="shared" si="271"/>
        <v>1</v>
      </c>
    </row>
    <row r="4342" spans="1:12" ht="13.2" x14ac:dyDescent="0.25">
      <c r="A4342" s="2">
        <v>45113</v>
      </c>
      <c r="B4342" s="3">
        <v>0.75601851851851853</v>
      </c>
      <c r="C4342" s="4">
        <v>1002</v>
      </c>
      <c r="D4342" s="4">
        <v>291305266</v>
      </c>
      <c r="E4342" s="4">
        <v>1</v>
      </c>
      <c r="F4342" s="4" t="s">
        <v>7</v>
      </c>
      <c r="G4342" s="4" t="s">
        <v>8</v>
      </c>
      <c r="H4342">
        <v>1</v>
      </c>
      <c r="I4342">
        <f t="shared" si="268"/>
        <v>0</v>
      </c>
      <c r="J4342">
        <f t="shared" si="269"/>
        <v>0</v>
      </c>
      <c r="K4342">
        <f t="shared" si="270"/>
        <v>0</v>
      </c>
      <c r="L4342">
        <f t="shared" si="271"/>
        <v>1</v>
      </c>
    </row>
    <row r="4343" spans="1:12" ht="13.2" x14ac:dyDescent="0.25">
      <c r="A4343" s="2">
        <v>45113</v>
      </c>
      <c r="B4343" s="3">
        <v>0.7663888888888889</v>
      </c>
      <c r="C4343" s="4">
        <v>1200</v>
      </c>
      <c r="D4343" s="4">
        <v>291311427</v>
      </c>
      <c r="E4343" s="4">
        <v>1</v>
      </c>
      <c r="F4343" s="4" t="s">
        <v>7</v>
      </c>
      <c r="G4343" s="4" t="s">
        <v>8</v>
      </c>
      <c r="H4343">
        <v>1</v>
      </c>
      <c r="I4343">
        <f t="shared" si="268"/>
        <v>0</v>
      </c>
      <c r="J4343">
        <f t="shared" si="269"/>
        <v>0</v>
      </c>
      <c r="K4343">
        <f t="shared" si="270"/>
        <v>0</v>
      </c>
      <c r="L4343">
        <f t="shared" si="271"/>
        <v>1</v>
      </c>
    </row>
    <row r="4344" spans="1:12" ht="13.2" x14ac:dyDescent="0.25">
      <c r="A4344" s="2">
        <v>45113</v>
      </c>
      <c r="B4344" s="3">
        <v>0.59988425925925926</v>
      </c>
      <c r="C4344" s="4">
        <v>1467</v>
      </c>
      <c r="D4344" s="4">
        <v>291193005</v>
      </c>
      <c r="E4344" s="4">
        <v>1</v>
      </c>
      <c r="F4344" s="4" t="s">
        <v>9</v>
      </c>
      <c r="G4344" s="4" t="s">
        <v>11</v>
      </c>
      <c r="H4344">
        <v>0</v>
      </c>
      <c r="I4344">
        <f t="shared" si="268"/>
        <v>0</v>
      </c>
      <c r="J4344">
        <f t="shared" si="269"/>
        <v>1</v>
      </c>
      <c r="K4344">
        <f t="shared" si="270"/>
        <v>0</v>
      </c>
      <c r="L4344">
        <f t="shared" si="271"/>
        <v>0</v>
      </c>
    </row>
    <row r="4345" spans="1:12" ht="13.2" x14ac:dyDescent="0.25">
      <c r="A4345" s="2">
        <v>45113</v>
      </c>
      <c r="B4345" s="3">
        <v>0.78844907407407405</v>
      </c>
      <c r="C4345" s="4">
        <v>1200</v>
      </c>
      <c r="D4345" s="4">
        <v>291322201</v>
      </c>
      <c r="E4345" s="4">
        <v>2</v>
      </c>
      <c r="F4345" s="4" t="s">
        <v>7</v>
      </c>
      <c r="G4345" s="4" t="s">
        <v>8</v>
      </c>
      <c r="H4345">
        <v>1</v>
      </c>
      <c r="I4345">
        <f t="shared" si="268"/>
        <v>0</v>
      </c>
      <c r="J4345">
        <f t="shared" si="269"/>
        <v>0</v>
      </c>
      <c r="K4345">
        <f t="shared" si="270"/>
        <v>0</v>
      </c>
      <c r="L4345">
        <f t="shared" si="271"/>
        <v>1</v>
      </c>
    </row>
    <row r="4346" spans="1:12" ht="13.2" x14ac:dyDescent="0.25">
      <c r="A4346" s="2">
        <v>45113</v>
      </c>
      <c r="B4346" s="3">
        <v>0.54741898148148149</v>
      </c>
      <c r="C4346" s="4">
        <v>1002</v>
      </c>
      <c r="D4346" s="4">
        <v>291087195</v>
      </c>
      <c r="E4346" s="4">
        <v>1</v>
      </c>
      <c r="F4346" s="4" t="s">
        <v>7</v>
      </c>
      <c r="G4346" s="4" t="s">
        <v>8</v>
      </c>
      <c r="H4346">
        <v>1</v>
      </c>
      <c r="I4346">
        <f t="shared" si="268"/>
        <v>0</v>
      </c>
      <c r="J4346">
        <f t="shared" si="269"/>
        <v>0</v>
      </c>
      <c r="K4346">
        <f t="shared" si="270"/>
        <v>0</v>
      </c>
      <c r="L4346">
        <f t="shared" si="271"/>
        <v>1</v>
      </c>
    </row>
    <row r="4347" spans="1:12" ht="13.2" x14ac:dyDescent="0.25">
      <c r="A4347" s="2">
        <v>45113</v>
      </c>
      <c r="B4347" s="3">
        <v>0.83142361111111107</v>
      </c>
      <c r="C4347" s="4">
        <v>1074</v>
      </c>
      <c r="D4347" s="4">
        <v>291342643</v>
      </c>
      <c r="E4347" s="4">
        <v>3</v>
      </c>
      <c r="F4347" s="4" t="s">
        <v>7</v>
      </c>
      <c r="G4347" s="4" t="s">
        <v>8</v>
      </c>
      <c r="H4347">
        <v>1</v>
      </c>
      <c r="I4347">
        <f t="shared" si="268"/>
        <v>0</v>
      </c>
      <c r="J4347">
        <f t="shared" si="269"/>
        <v>0</v>
      </c>
      <c r="K4347">
        <f t="shared" si="270"/>
        <v>0</v>
      </c>
      <c r="L4347">
        <f t="shared" si="271"/>
        <v>1</v>
      </c>
    </row>
    <row r="4348" spans="1:12" ht="13.2" x14ac:dyDescent="0.25">
      <c r="A4348" s="2">
        <v>45113</v>
      </c>
      <c r="B4348" s="3">
        <v>0.83599537037037042</v>
      </c>
      <c r="C4348" s="4">
        <v>1391</v>
      </c>
      <c r="D4348" s="4">
        <v>291344059</v>
      </c>
      <c r="E4348" s="4">
        <v>1</v>
      </c>
      <c r="F4348" s="4" t="s">
        <v>9</v>
      </c>
      <c r="G4348" s="4" t="s">
        <v>10</v>
      </c>
      <c r="H4348">
        <v>0</v>
      </c>
      <c r="I4348">
        <f t="shared" si="268"/>
        <v>1</v>
      </c>
      <c r="J4348">
        <f t="shared" si="269"/>
        <v>0</v>
      </c>
      <c r="K4348">
        <f t="shared" si="270"/>
        <v>0</v>
      </c>
      <c r="L4348">
        <f t="shared" si="271"/>
        <v>0</v>
      </c>
    </row>
    <row r="4349" spans="1:12" ht="13.2" x14ac:dyDescent="0.25">
      <c r="A4349" s="2">
        <v>45113</v>
      </c>
      <c r="B4349" s="3">
        <v>0.86199074074074078</v>
      </c>
      <c r="C4349" s="4">
        <v>1002</v>
      </c>
      <c r="D4349" s="4">
        <v>291352463</v>
      </c>
      <c r="E4349" s="4">
        <v>2</v>
      </c>
      <c r="F4349" s="4" t="s">
        <v>7</v>
      </c>
      <c r="G4349" s="4" t="s">
        <v>8</v>
      </c>
      <c r="H4349">
        <v>1</v>
      </c>
      <c r="I4349">
        <f t="shared" si="268"/>
        <v>0</v>
      </c>
      <c r="J4349">
        <f t="shared" si="269"/>
        <v>0</v>
      </c>
      <c r="K4349">
        <f t="shared" si="270"/>
        <v>0</v>
      </c>
      <c r="L4349">
        <f t="shared" si="271"/>
        <v>1</v>
      </c>
    </row>
    <row r="4350" spans="1:12" ht="13.2" x14ac:dyDescent="0.25">
      <c r="A4350" s="2">
        <v>45113</v>
      </c>
      <c r="B4350" s="3">
        <v>0.88731481481481478</v>
      </c>
      <c r="C4350" s="4">
        <v>1200</v>
      </c>
      <c r="D4350" s="4">
        <v>291360494</v>
      </c>
      <c r="E4350" s="4">
        <v>1</v>
      </c>
      <c r="F4350" s="4" t="s">
        <v>9</v>
      </c>
      <c r="G4350" s="4" t="s">
        <v>10</v>
      </c>
      <c r="H4350">
        <v>1</v>
      </c>
      <c r="I4350">
        <f t="shared" si="268"/>
        <v>1</v>
      </c>
      <c r="J4350">
        <f t="shared" si="269"/>
        <v>0</v>
      </c>
      <c r="K4350">
        <f t="shared" si="270"/>
        <v>0</v>
      </c>
      <c r="L4350">
        <f t="shared" si="271"/>
        <v>0</v>
      </c>
    </row>
    <row r="4351" spans="1:12" ht="13.2" x14ac:dyDescent="0.25">
      <c r="A4351" s="2">
        <v>45113</v>
      </c>
      <c r="B4351" s="3">
        <v>0.89954861111111106</v>
      </c>
      <c r="C4351" s="4">
        <v>1084</v>
      </c>
      <c r="D4351" s="4">
        <v>291363760</v>
      </c>
      <c r="E4351" s="4">
        <v>1</v>
      </c>
      <c r="F4351" s="4" t="s">
        <v>7</v>
      </c>
      <c r="G4351" s="4" t="s">
        <v>8</v>
      </c>
      <c r="H4351">
        <v>1</v>
      </c>
      <c r="I4351">
        <f t="shared" si="268"/>
        <v>0</v>
      </c>
      <c r="J4351">
        <f t="shared" si="269"/>
        <v>0</v>
      </c>
      <c r="K4351">
        <f t="shared" si="270"/>
        <v>0</v>
      </c>
      <c r="L4351">
        <f t="shared" si="271"/>
        <v>1</v>
      </c>
    </row>
    <row r="4352" spans="1:12" ht="13.2" x14ac:dyDescent="0.25">
      <c r="A4352" s="2">
        <v>45113</v>
      </c>
      <c r="B4352" s="3">
        <v>0.53450231481481481</v>
      </c>
      <c r="C4352" s="4">
        <v>1162</v>
      </c>
      <c r="D4352" s="4">
        <v>291062351</v>
      </c>
      <c r="E4352" s="4">
        <v>1</v>
      </c>
      <c r="F4352" s="4" t="s">
        <v>7</v>
      </c>
      <c r="G4352" s="4" t="s">
        <v>8</v>
      </c>
      <c r="H4352">
        <v>1</v>
      </c>
      <c r="I4352">
        <f t="shared" si="268"/>
        <v>0</v>
      </c>
      <c r="J4352">
        <f t="shared" si="269"/>
        <v>0</v>
      </c>
      <c r="K4352">
        <f t="shared" si="270"/>
        <v>0</v>
      </c>
      <c r="L4352">
        <f t="shared" si="271"/>
        <v>1</v>
      </c>
    </row>
    <row r="4353" spans="1:12" ht="13.2" x14ac:dyDescent="0.25">
      <c r="A4353" s="2">
        <v>45113</v>
      </c>
      <c r="B4353" s="3">
        <v>0.90891203703703705</v>
      </c>
      <c r="C4353" s="4">
        <v>1092</v>
      </c>
      <c r="D4353" s="4">
        <v>291365859</v>
      </c>
      <c r="E4353" s="4">
        <v>5</v>
      </c>
      <c r="F4353" s="4" t="s">
        <v>7</v>
      </c>
      <c r="G4353" s="4" t="s">
        <v>8</v>
      </c>
      <c r="H4353">
        <v>0</v>
      </c>
      <c r="I4353">
        <f t="shared" si="268"/>
        <v>0</v>
      </c>
      <c r="J4353">
        <f t="shared" si="269"/>
        <v>0</v>
      </c>
      <c r="K4353">
        <f t="shared" si="270"/>
        <v>0</v>
      </c>
      <c r="L4353">
        <f t="shared" si="271"/>
        <v>1</v>
      </c>
    </row>
    <row r="4354" spans="1:12" ht="13.2" x14ac:dyDescent="0.25">
      <c r="A4354" s="2">
        <v>45113</v>
      </c>
      <c r="B4354" s="3">
        <v>0.9088194444444444</v>
      </c>
      <c r="C4354" s="4">
        <v>1180</v>
      </c>
      <c r="D4354" s="4">
        <v>291365841</v>
      </c>
      <c r="E4354" s="4">
        <v>1</v>
      </c>
      <c r="F4354" s="4" t="s">
        <v>9</v>
      </c>
      <c r="G4354" s="4" t="s">
        <v>11</v>
      </c>
      <c r="H4354">
        <v>0</v>
      </c>
      <c r="I4354">
        <f t="shared" si="268"/>
        <v>0</v>
      </c>
      <c r="J4354">
        <f t="shared" si="269"/>
        <v>1</v>
      </c>
      <c r="K4354">
        <f t="shared" si="270"/>
        <v>0</v>
      </c>
      <c r="L4354">
        <f t="shared" si="271"/>
        <v>0</v>
      </c>
    </row>
    <row r="4355" spans="1:12" ht="13.2" x14ac:dyDescent="0.25">
      <c r="A4355" s="2">
        <v>45113</v>
      </c>
      <c r="B4355" s="3">
        <v>0.93488425925925922</v>
      </c>
      <c r="C4355" s="4">
        <v>1200</v>
      </c>
      <c r="D4355" s="4">
        <v>291370516</v>
      </c>
      <c r="E4355" s="4">
        <v>1</v>
      </c>
      <c r="F4355" s="4" t="s">
        <v>7</v>
      </c>
      <c r="G4355" s="4" t="s">
        <v>8</v>
      </c>
      <c r="H4355">
        <v>1</v>
      </c>
      <c r="I4355">
        <f t="shared" ref="I4355:I4418" si="272">IF($G4355=$N$2,1,0)</f>
        <v>0</v>
      </c>
      <c r="J4355">
        <f t="shared" ref="J4355:J4418" si="273">IF($G4355=$N$3,1,0)</f>
        <v>0</v>
      </c>
      <c r="K4355">
        <f t="shared" ref="K4355:K4418" si="274">IF($F4355=$N$1, IF($G4355=$N$4,1,0),0)</f>
        <v>0</v>
      </c>
      <c r="L4355">
        <f t="shared" ref="L4355:L4418" si="275">IF($F4355&lt;&gt;$N$1, IF($G4355=$N$4,1,0),0)</f>
        <v>1</v>
      </c>
    </row>
    <row r="4356" spans="1:12" ht="13.2" x14ac:dyDescent="0.25">
      <c r="A4356" s="2">
        <v>45113</v>
      </c>
      <c r="B4356" s="3">
        <v>0.93549768518518517</v>
      </c>
      <c r="C4356" s="4">
        <v>1200</v>
      </c>
      <c r="D4356" s="4">
        <v>291370595</v>
      </c>
      <c r="E4356" s="4">
        <v>1</v>
      </c>
      <c r="F4356" s="4" t="s">
        <v>7</v>
      </c>
      <c r="G4356" s="4" t="s">
        <v>8</v>
      </c>
      <c r="H4356">
        <v>1</v>
      </c>
      <c r="I4356">
        <f t="shared" si="272"/>
        <v>0</v>
      </c>
      <c r="J4356">
        <f t="shared" si="273"/>
        <v>0</v>
      </c>
      <c r="K4356">
        <f t="shared" si="274"/>
        <v>0</v>
      </c>
      <c r="L4356">
        <f t="shared" si="275"/>
        <v>1</v>
      </c>
    </row>
    <row r="4357" spans="1:12" ht="13.2" x14ac:dyDescent="0.25">
      <c r="A4357" s="2">
        <v>45113</v>
      </c>
      <c r="B4357" s="3">
        <v>0.95646990740740745</v>
      </c>
      <c r="C4357" s="4">
        <v>1117</v>
      </c>
      <c r="D4357" s="4">
        <v>291372775</v>
      </c>
      <c r="E4357" s="4">
        <v>1</v>
      </c>
      <c r="F4357" s="4" t="s">
        <v>7</v>
      </c>
      <c r="G4357" s="4" t="s">
        <v>8</v>
      </c>
      <c r="H4357">
        <v>1</v>
      </c>
      <c r="I4357">
        <f t="shared" si="272"/>
        <v>0</v>
      </c>
      <c r="J4357">
        <f t="shared" si="273"/>
        <v>0</v>
      </c>
      <c r="K4357">
        <f t="shared" si="274"/>
        <v>0</v>
      </c>
      <c r="L4357">
        <f t="shared" si="275"/>
        <v>1</v>
      </c>
    </row>
    <row r="4358" spans="1:12" ht="13.2" x14ac:dyDescent="0.25">
      <c r="A4358" s="2">
        <v>45113</v>
      </c>
      <c r="B4358" s="3">
        <v>0.99608796296296298</v>
      </c>
      <c r="C4358" s="4">
        <v>1092</v>
      </c>
      <c r="D4358" s="4">
        <v>291381478</v>
      </c>
      <c r="E4358" s="4">
        <v>1</v>
      </c>
      <c r="F4358" s="4" t="s">
        <v>7</v>
      </c>
      <c r="G4358" s="4" t="s">
        <v>8</v>
      </c>
      <c r="H4358">
        <v>0</v>
      </c>
      <c r="I4358">
        <f t="shared" si="272"/>
        <v>0</v>
      </c>
      <c r="J4358">
        <f t="shared" si="273"/>
        <v>0</v>
      </c>
      <c r="K4358">
        <f t="shared" si="274"/>
        <v>0</v>
      </c>
      <c r="L4358">
        <f t="shared" si="275"/>
        <v>1</v>
      </c>
    </row>
    <row r="4359" spans="1:12" ht="13.2" x14ac:dyDescent="0.25">
      <c r="A4359" s="2">
        <v>45114</v>
      </c>
      <c r="B4359" s="3">
        <v>1.4004629629629629E-3</v>
      </c>
      <c r="C4359" s="4">
        <v>1135</v>
      </c>
      <c r="D4359" s="4">
        <v>291381661</v>
      </c>
      <c r="E4359" s="4">
        <v>1</v>
      </c>
      <c r="F4359" s="4" t="s">
        <v>9</v>
      </c>
      <c r="G4359" s="4" t="s">
        <v>10</v>
      </c>
      <c r="H4359">
        <v>1</v>
      </c>
      <c r="I4359">
        <f t="shared" si="272"/>
        <v>1</v>
      </c>
      <c r="J4359">
        <f t="shared" si="273"/>
        <v>0</v>
      </c>
      <c r="K4359">
        <f t="shared" si="274"/>
        <v>0</v>
      </c>
      <c r="L4359">
        <f t="shared" si="275"/>
        <v>0</v>
      </c>
    </row>
    <row r="4360" spans="1:12" ht="13.2" x14ac:dyDescent="0.25">
      <c r="A4360" s="2">
        <v>45114</v>
      </c>
      <c r="B4360" s="3">
        <v>4.1250000000000002E-2</v>
      </c>
      <c r="C4360" s="4">
        <v>1135</v>
      </c>
      <c r="D4360" s="4">
        <v>291383532</v>
      </c>
      <c r="E4360" s="4">
        <v>1</v>
      </c>
      <c r="F4360" s="4" t="s">
        <v>9</v>
      </c>
      <c r="G4360" s="4" t="s">
        <v>11</v>
      </c>
      <c r="H4360">
        <v>1</v>
      </c>
      <c r="I4360">
        <f t="shared" si="272"/>
        <v>0</v>
      </c>
      <c r="J4360">
        <f t="shared" si="273"/>
        <v>1</v>
      </c>
      <c r="K4360">
        <f t="shared" si="274"/>
        <v>0</v>
      </c>
      <c r="L4360">
        <f t="shared" si="275"/>
        <v>0</v>
      </c>
    </row>
    <row r="4361" spans="1:12" ht="13.2" x14ac:dyDescent="0.25">
      <c r="A4361" s="2">
        <v>45114</v>
      </c>
      <c r="B4361" s="3">
        <v>0.13216435185185185</v>
      </c>
      <c r="C4361" s="4">
        <v>1200</v>
      </c>
      <c r="D4361" s="4">
        <v>291388986</v>
      </c>
      <c r="E4361" s="4">
        <v>1</v>
      </c>
      <c r="F4361" s="4" t="s">
        <v>7</v>
      </c>
      <c r="G4361" s="4" t="s">
        <v>8</v>
      </c>
      <c r="H4361">
        <v>1</v>
      </c>
      <c r="I4361">
        <f t="shared" si="272"/>
        <v>0</v>
      </c>
      <c r="J4361">
        <f t="shared" si="273"/>
        <v>0</v>
      </c>
      <c r="K4361">
        <f t="shared" si="274"/>
        <v>0</v>
      </c>
      <c r="L4361">
        <f t="shared" si="275"/>
        <v>1</v>
      </c>
    </row>
    <row r="4362" spans="1:12" ht="13.2" x14ac:dyDescent="0.25">
      <c r="A4362" s="2">
        <v>45114</v>
      </c>
      <c r="B4362" s="3">
        <v>0.3301736111111111</v>
      </c>
      <c r="C4362" s="4">
        <v>1145</v>
      </c>
      <c r="D4362" s="4">
        <v>291398056</v>
      </c>
      <c r="E4362" s="4">
        <v>3</v>
      </c>
      <c r="F4362" s="4" t="s">
        <v>7</v>
      </c>
      <c r="G4362" s="4" t="s">
        <v>8</v>
      </c>
      <c r="H4362">
        <v>1</v>
      </c>
      <c r="I4362">
        <f t="shared" si="272"/>
        <v>0</v>
      </c>
      <c r="J4362">
        <f t="shared" si="273"/>
        <v>0</v>
      </c>
      <c r="K4362">
        <f t="shared" si="274"/>
        <v>0</v>
      </c>
      <c r="L4362">
        <f t="shared" si="275"/>
        <v>1</v>
      </c>
    </row>
    <row r="4363" spans="1:12" ht="13.2" x14ac:dyDescent="0.25">
      <c r="A4363" s="2">
        <v>45114</v>
      </c>
      <c r="B4363" s="3">
        <v>0.34721064814814817</v>
      </c>
      <c r="C4363" s="4">
        <v>1135</v>
      </c>
      <c r="D4363" s="4">
        <v>291401675</v>
      </c>
      <c r="E4363" s="4">
        <v>1</v>
      </c>
      <c r="F4363" s="4" t="s">
        <v>9</v>
      </c>
      <c r="G4363" s="4" t="s">
        <v>13</v>
      </c>
      <c r="H4363">
        <v>1</v>
      </c>
      <c r="I4363">
        <f t="shared" si="272"/>
        <v>0</v>
      </c>
      <c r="J4363">
        <f t="shared" si="273"/>
        <v>0</v>
      </c>
      <c r="K4363">
        <f t="shared" si="274"/>
        <v>0</v>
      </c>
      <c r="L4363">
        <f t="shared" si="275"/>
        <v>0</v>
      </c>
    </row>
    <row r="4364" spans="1:12" ht="13.2" x14ac:dyDescent="0.25">
      <c r="A4364" s="2">
        <v>45114</v>
      </c>
      <c r="B4364" s="3">
        <v>0.3591435185185185</v>
      </c>
      <c r="C4364" s="4">
        <v>1002</v>
      </c>
      <c r="D4364" s="4">
        <v>291405685</v>
      </c>
      <c r="E4364" s="4">
        <v>1</v>
      </c>
      <c r="F4364" s="4" t="s">
        <v>7</v>
      </c>
      <c r="G4364" s="4" t="s">
        <v>8</v>
      </c>
      <c r="H4364">
        <v>1</v>
      </c>
      <c r="I4364">
        <f t="shared" si="272"/>
        <v>0</v>
      </c>
      <c r="J4364">
        <f t="shared" si="273"/>
        <v>0</v>
      </c>
      <c r="K4364">
        <f t="shared" si="274"/>
        <v>0</v>
      </c>
      <c r="L4364">
        <f t="shared" si="275"/>
        <v>1</v>
      </c>
    </row>
    <row r="4365" spans="1:12" ht="13.2" x14ac:dyDescent="0.25">
      <c r="A4365" s="2">
        <v>45114</v>
      </c>
      <c r="B4365" s="3">
        <v>0.35135416666666669</v>
      </c>
      <c r="C4365" s="4">
        <v>1347</v>
      </c>
      <c r="D4365" s="4">
        <v>291402913</v>
      </c>
      <c r="E4365" s="4">
        <v>1</v>
      </c>
      <c r="F4365" s="4" t="s">
        <v>7</v>
      </c>
      <c r="G4365" s="4" t="s">
        <v>8</v>
      </c>
      <c r="H4365">
        <v>0</v>
      </c>
      <c r="I4365">
        <f t="shared" si="272"/>
        <v>0</v>
      </c>
      <c r="J4365">
        <f t="shared" si="273"/>
        <v>0</v>
      </c>
      <c r="K4365">
        <f t="shared" si="274"/>
        <v>0</v>
      </c>
      <c r="L4365">
        <f t="shared" si="275"/>
        <v>1</v>
      </c>
    </row>
    <row r="4366" spans="1:12" ht="13.2" x14ac:dyDescent="0.25">
      <c r="A4366" s="2">
        <v>45114</v>
      </c>
      <c r="B4366" s="3">
        <v>0.38440972222222225</v>
      </c>
      <c r="C4366" s="4">
        <v>1206</v>
      </c>
      <c r="D4366" s="4">
        <v>291418245</v>
      </c>
      <c r="E4366" s="4">
        <v>1</v>
      </c>
      <c r="F4366" s="4" t="s">
        <v>7</v>
      </c>
      <c r="G4366" s="4" t="s">
        <v>8</v>
      </c>
      <c r="H4366">
        <v>0</v>
      </c>
      <c r="I4366">
        <f t="shared" si="272"/>
        <v>0</v>
      </c>
      <c r="J4366">
        <f t="shared" si="273"/>
        <v>0</v>
      </c>
      <c r="K4366">
        <f t="shared" si="274"/>
        <v>0</v>
      </c>
      <c r="L4366">
        <f t="shared" si="275"/>
        <v>1</v>
      </c>
    </row>
    <row r="4367" spans="1:12" ht="13.2" x14ac:dyDescent="0.25">
      <c r="A4367" s="2">
        <v>45114</v>
      </c>
      <c r="B4367" s="3">
        <v>0.39046296296296296</v>
      </c>
      <c r="C4367" s="4">
        <v>1129</v>
      </c>
      <c r="D4367" s="4">
        <v>291421837</v>
      </c>
      <c r="E4367" s="4">
        <v>3</v>
      </c>
      <c r="F4367" s="4" t="s">
        <v>7</v>
      </c>
      <c r="G4367" s="4" t="s">
        <v>8</v>
      </c>
      <c r="H4367">
        <v>1</v>
      </c>
      <c r="I4367">
        <f t="shared" si="272"/>
        <v>0</v>
      </c>
      <c r="J4367">
        <f t="shared" si="273"/>
        <v>0</v>
      </c>
      <c r="K4367">
        <f t="shared" si="274"/>
        <v>0</v>
      </c>
      <c r="L4367">
        <f t="shared" si="275"/>
        <v>1</v>
      </c>
    </row>
    <row r="4368" spans="1:12" ht="13.2" x14ac:dyDescent="0.25">
      <c r="A4368" s="2">
        <v>45114</v>
      </c>
      <c r="B4368" s="3">
        <v>0.39196759259259262</v>
      </c>
      <c r="C4368" s="4">
        <v>1284</v>
      </c>
      <c r="D4368" s="4">
        <v>291422696</v>
      </c>
      <c r="E4368" s="4">
        <v>1</v>
      </c>
      <c r="F4368" s="4" t="s">
        <v>7</v>
      </c>
      <c r="G4368" s="4" t="s">
        <v>8</v>
      </c>
      <c r="H4368">
        <v>1</v>
      </c>
      <c r="I4368">
        <f t="shared" si="272"/>
        <v>0</v>
      </c>
      <c r="J4368">
        <f t="shared" si="273"/>
        <v>0</v>
      </c>
      <c r="K4368">
        <f t="shared" si="274"/>
        <v>0</v>
      </c>
      <c r="L4368">
        <f t="shared" si="275"/>
        <v>1</v>
      </c>
    </row>
    <row r="4369" spans="1:12" ht="13.2" x14ac:dyDescent="0.25">
      <c r="A4369" s="2">
        <v>45114</v>
      </c>
      <c r="B4369" s="3">
        <v>0.39438657407407407</v>
      </c>
      <c r="C4369" s="4">
        <v>1162</v>
      </c>
      <c r="D4369" s="4">
        <v>291424049</v>
      </c>
      <c r="E4369" s="4">
        <v>1</v>
      </c>
      <c r="F4369" s="4" t="s">
        <v>7</v>
      </c>
      <c r="G4369" s="4" t="s">
        <v>8</v>
      </c>
      <c r="H4369">
        <v>1</v>
      </c>
      <c r="I4369">
        <f t="shared" si="272"/>
        <v>0</v>
      </c>
      <c r="J4369">
        <f t="shared" si="273"/>
        <v>0</v>
      </c>
      <c r="K4369">
        <f t="shared" si="274"/>
        <v>0</v>
      </c>
      <c r="L4369">
        <f t="shared" si="275"/>
        <v>1</v>
      </c>
    </row>
    <row r="4370" spans="1:12" ht="13.2" x14ac:dyDescent="0.25">
      <c r="A4370" s="2">
        <v>45114</v>
      </c>
      <c r="B4370" s="3">
        <v>0.39834490740740741</v>
      </c>
      <c r="C4370" s="4">
        <v>1084</v>
      </c>
      <c r="D4370" s="4">
        <v>291426330</v>
      </c>
      <c r="E4370" s="4">
        <v>1</v>
      </c>
      <c r="F4370" s="4" t="s">
        <v>7</v>
      </c>
      <c r="G4370" s="4" t="s">
        <v>8</v>
      </c>
      <c r="H4370">
        <v>1</v>
      </c>
      <c r="I4370">
        <f t="shared" si="272"/>
        <v>0</v>
      </c>
      <c r="J4370">
        <f t="shared" si="273"/>
        <v>0</v>
      </c>
      <c r="K4370">
        <f t="shared" si="274"/>
        <v>0</v>
      </c>
      <c r="L4370">
        <f t="shared" si="275"/>
        <v>1</v>
      </c>
    </row>
    <row r="4371" spans="1:12" ht="13.2" x14ac:dyDescent="0.25">
      <c r="A4371" s="2">
        <v>45114</v>
      </c>
      <c r="B4371" s="3">
        <v>0.40923611111111113</v>
      </c>
      <c r="C4371" s="4">
        <v>1002</v>
      </c>
      <c r="D4371" s="4">
        <v>291432920</v>
      </c>
      <c r="E4371" s="4">
        <v>3</v>
      </c>
      <c r="F4371" s="4" t="s">
        <v>7</v>
      </c>
      <c r="G4371" s="4" t="s">
        <v>8</v>
      </c>
      <c r="H4371">
        <v>1</v>
      </c>
      <c r="I4371">
        <f t="shared" si="272"/>
        <v>0</v>
      </c>
      <c r="J4371">
        <f t="shared" si="273"/>
        <v>0</v>
      </c>
      <c r="K4371">
        <f t="shared" si="274"/>
        <v>0</v>
      </c>
      <c r="L4371">
        <f t="shared" si="275"/>
        <v>1</v>
      </c>
    </row>
    <row r="4372" spans="1:12" ht="13.2" x14ac:dyDescent="0.25">
      <c r="A4372" s="2">
        <v>45114</v>
      </c>
      <c r="B4372" s="3">
        <v>0.40740740740740738</v>
      </c>
      <c r="C4372" s="4">
        <v>1002</v>
      </c>
      <c r="D4372" s="4">
        <v>291431836</v>
      </c>
      <c r="E4372" s="4">
        <v>1</v>
      </c>
      <c r="F4372" s="4" t="s">
        <v>7</v>
      </c>
      <c r="G4372" s="4" t="s">
        <v>8</v>
      </c>
      <c r="H4372">
        <v>1</v>
      </c>
      <c r="I4372">
        <f t="shared" si="272"/>
        <v>0</v>
      </c>
      <c r="J4372">
        <f t="shared" si="273"/>
        <v>0</v>
      </c>
      <c r="K4372">
        <f t="shared" si="274"/>
        <v>0</v>
      </c>
      <c r="L4372">
        <f t="shared" si="275"/>
        <v>1</v>
      </c>
    </row>
    <row r="4373" spans="1:12" ht="13.2" x14ac:dyDescent="0.25">
      <c r="A4373" s="2">
        <v>45114</v>
      </c>
      <c r="B4373" s="3">
        <v>0.41501157407407407</v>
      </c>
      <c r="C4373" s="4">
        <v>1002</v>
      </c>
      <c r="D4373" s="4">
        <v>291436174</v>
      </c>
      <c r="E4373" s="4">
        <v>6</v>
      </c>
      <c r="F4373" s="4" t="s">
        <v>7</v>
      </c>
      <c r="G4373" s="4" t="s">
        <v>8</v>
      </c>
      <c r="H4373">
        <v>1</v>
      </c>
      <c r="I4373">
        <f t="shared" si="272"/>
        <v>0</v>
      </c>
      <c r="J4373">
        <f t="shared" si="273"/>
        <v>0</v>
      </c>
      <c r="K4373">
        <f t="shared" si="274"/>
        <v>0</v>
      </c>
      <c r="L4373">
        <f t="shared" si="275"/>
        <v>1</v>
      </c>
    </row>
    <row r="4374" spans="1:12" ht="13.2" x14ac:dyDescent="0.25">
      <c r="A4374" s="2">
        <v>45114</v>
      </c>
      <c r="B4374" s="3">
        <v>0.43880787037037039</v>
      </c>
      <c r="C4374" s="4">
        <v>1002</v>
      </c>
      <c r="D4374" s="4">
        <v>291447988</v>
      </c>
      <c r="E4374" s="4">
        <v>1</v>
      </c>
      <c r="F4374" s="4" t="s">
        <v>7</v>
      </c>
      <c r="G4374" s="4" t="s">
        <v>8</v>
      </c>
      <c r="H4374">
        <v>1</v>
      </c>
      <c r="I4374">
        <f t="shared" si="272"/>
        <v>0</v>
      </c>
      <c r="J4374">
        <f t="shared" si="273"/>
        <v>0</v>
      </c>
      <c r="K4374">
        <f t="shared" si="274"/>
        <v>0</v>
      </c>
      <c r="L4374">
        <f t="shared" si="275"/>
        <v>1</v>
      </c>
    </row>
    <row r="4375" spans="1:12" ht="13.2" x14ac:dyDescent="0.25">
      <c r="A4375" s="2">
        <v>45114</v>
      </c>
      <c r="B4375" s="3">
        <v>0.46530092592592592</v>
      </c>
      <c r="C4375" s="4">
        <v>1084</v>
      </c>
      <c r="D4375" s="4">
        <v>291458905</v>
      </c>
      <c r="E4375" s="4">
        <v>1</v>
      </c>
      <c r="F4375" s="4" t="s">
        <v>9</v>
      </c>
      <c r="G4375" s="4" t="s">
        <v>10</v>
      </c>
      <c r="H4375">
        <v>1</v>
      </c>
      <c r="I4375">
        <f t="shared" si="272"/>
        <v>1</v>
      </c>
      <c r="J4375">
        <f t="shared" si="273"/>
        <v>0</v>
      </c>
      <c r="K4375">
        <f t="shared" si="274"/>
        <v>0</v>
      </c>
      <c r="L4375">
        <f t="shared" si="275"/>
        <v>0</v>
      </c>
    </row>
    <row r="4376" spans="1:12" ht="13.2" x14ac:dyDescent="0.25">
      <c r="A4376" s="2">
        <v>45114</v>
      </c>
      <c r="B4376" s="3">
        <v>0.46894675925925927</v>
      </c>
      <c r="C4376" s="4">
        <v>1002</v>
      </c>
      <c r="D4376" s="4">
        <v>291460481</v>
      </c>
      <c r="E4376" s="4">
        <v>2</v>
      </c>
      <c r="F4376" s="4" t="s">
        <v>7</v>
      </c>
      <c r="G4376" s="4" t="s">
        <v>8</v>
      </c>
      <c r="H4376">
        <v>1</v>
      </c>
      <c r="I4376">
        <f t="shared" si="272"/>
        <v>0</v>
      </c>
      <c r="J4376">
        <f t="shared" si="273"/>
        <v>0</v>
      </c>
      <c r="K4376">
        <f t="shared" si="274"/>
        <v>0</v>
      </c>
      <c r="L4376">
        <f t="shared" si="275"/>
        <v>1</v>
      </c>
    </row>
    <row r="4377" spans="1:12" ht="13.2" x14ac:dyDescent="0.25">
      <c r="A4377" s="2">
        <v>45114</v>
      </c>
      <c r="B4377" s="3">
        <v>0.51172453703703702</v>
      </c>
      <c r="C4377" s="4">
        <v>1395</v>
      </c>
      <c r="D4377" s="4">
        <v>291478845</v>
      </c>
      <c r="E4377" s="4">
        <v>1</v>
      </c>
      <c r="F4377" s="4" t="s">
        <v>7</v>
      </c>
      <c r="G4377" s="4" t="s">
        <v>8</v>
      </c>
      <c r="H4377">
        <v>1</v>
      </c>
      <c r="I4377">
        <f t="shared" si="272"/>
        <v>0</v>
      </c>
      <c r="J4377">
        <f t="shared" si="273"/>
        <v>0</v>
      </c>
      <c r="K4377">
        <f t="shared" si="274"/>
        <v>0</v>
      </c>
      <c r="L4377">
        <f t="shared" si="275"/>
        <v>1</v>
      </c>
    </row>
    <row r="4378" spans="1:12" ht="13.2" x14ac:dyDescent="0.25">
      <c r="A4378" s="2">
        <v>45114</v>
      </c>
      <c r="B4378" s="3">
        <v>0.50577546296296294</v>
      </c>
      <c r="C4378" s="4">
        <v>1395</v>
      </c>
      <c r="D4378" s="4">
        <v>291475489</v>
      </c>
      <c r="E4378" s="4">
        <v>1</v>
      </c>
      <c r="F4378" s="4" t="s">
        <v>7</v>
      </c>
      <c r="G4378" s="4" t="s">
        <v>8</v>
      </c>
      <c r="H4378">
        <v>1</v>
      </c>
      <c r="I4378">
        <f t="shared" si="272"/>
        <v>0</v>
      </c>
      <c r="J4378">
        <f t="shared" si="273"/>
        <v>0</v>
      </c>
      <c r="K4378">
        <f t="shared" si="274"/>
        <v>0</v>
      </c>
      <c r="L4378">
        <f t="shared" si="275"/>
        <v>1</v>
      </c>
    </row>
    <row r="4379" spans="1:12" ht="13.2" x14ac:dyDescent="0.25">
      <c r="A4379" s="2">
        <v>45114</v>
      </c>
      <c r="B4379" s="3">
        <v>0.52332175925925928</v>
      </c>
      <c r="C4379" s="4">
        <v>1284</v>
      </c>
      <c r="D4379" s="4">
        <v>291487687</v>
      </c>
      <c r="E4379" s="4">
        <v>1</v>
      </c>
      <c r="F4379" s="4" t="s">
        <v>7</v>
      </c>
      <c r="G4379" s="4" t="s">
        <v>8</v>
      </c>
      <c r="H4379">
        <v>1</v>
      </c>
      <c r="I4379">
        <f t="shared" si="272"/>
        <v>0</v>
      </c>
      <c r="J4379">
        <f t="shared" si="273"/>
        <v>0</v>
      </c>
      <c r="K4379">
        <f t="shared" si="274"/>
        <v>0</v>
      </c>
      <c r="L4379">
        <f t="shared" si="275"/>
        <v>1</v>
      </c>
    </row>
    <row r="4380" spans="1:12" ht="13.2" x14ac:dyDescent="0.25">
      <c r="A4380" s="2">
        <v>45114</v>
      </c>
      <c r="B4380" s="3">
        <v>0.52686342592592594</v>
      </c>
      <c r="C4380" s="4">
        <v>1200</v>
      </c>
      <c r="D4380" s="4">
        <v>291491384</v>
      </c>
      <c r="E4380" s="4">
        <v>1</v>
      </c>
      <c r="F4380" s="4" t="s">
        <v>7</v>
      </c>
      <c r="G4380" s="4" t="s">
        <v>8</v>
      </c>
      <c r="H4380">
        <v>1</v>
      </c>
      <c r="I4380">
        <f t="shared" si="272"/>
        <v>0</v>
      </c>
      <c r="J4380">
        <f t="shared" si="273"/>
        <v>0</v>
      </c>
      <c r="K4380">
        <f t="shared" si="274"/>
        <v>0</v>
      </c>
      <c r="L4380">
        <f t="shared" si="275"/>
        <v>1</v>
      </c>
    </row>
    <row r="4381" spans="1:12" ht="13.2" x14ac:dyDescent="0.25">
      <c r="A4381" s="2">
        <v>45114</v>
      </c>
      <c r="B4381" s="3">
        <v>0.50119212962962967</v>
      </c>
      <c r="C4381" s="4">
        <v>1002</v>
      </c>
      <c r="D4381" s="4">
        <v>291472785</v>
      </c>
      <c r="E4381" s="4">
        <v>1</v>
      </c>
      <c r="F4381" s="4" t="s">
        <v>7</v>
      </c>
      <c r="G4381" s="4" t="s">
        <v>8</v>
      </c>
      <c r="H4381">
        <v>1</v>
      </c>
      <c r="I4381">
        <f t="shared" si="272"/>
        <v>0</v>
      </c>
      <c r="J4381">
        <f t="shared" si="273"/>
        <v>0</v>
      </c>
      <c r="K4381">
        <f t="shared" si="274"/>
        <v>0</v>
      </c>
      <c r="L4381">
        <f t="shared" si="275"/>
        <v>1</v>
      </c>
    </row>
    <row r="4382" spans="1:12" ht="13.2" x14ac:dyDescent="0.25">
      <c r="A4382" s="2">
        <v>45114</v>
      </c>
      <c r="B4382" s="3">
        <v>0.5385416666666667</v>
      </c>
      <c r="C4382" s="4">
        <v>1395</v>
      </c>
      <c r="D4382" s="4">
        <v>291505326</v>
      </c>
      <c r="E4382" s="4">
        <v>2</v>
      </c>
      <c r="F4382" s="4" t="s">
        <v>7</v>
      </c>
      <c r="G4382" s="4" t="s">
        <v>8</v>
      </c>
      <c r="H4382">
        <v>1</v>
      </c>
      <c r="I4382">
        <f t="shared" si="272"/>
        <v>0</v>
      </c>
      <c r="J4382">
        <f t="shared" si="273"/>
        <v>0</v>
      </c>
      <c r="K4382">
        <f t="shared" si="274"/>
        <v>0</v>
      </c>
      <c r="L4382">
        <f t="shared" si="275"/>
        <v>1</v>
      </c>
    </row>
    <row r="4383" spans="1:12" ht="13.2" x14ac:dyDescent="0.25">
      <c r="A4383" s="2">
        <v>45114</v>
      </c>
      <c r="B4383" s="3">
        <v>0.51766203703703706</v>
      </c>
      <c r="C4383" s="4">
        <v>1232</v>
      </c>
      <c r="D4383" s="4">
        <v>291482698</v>
      </c>
      <c r="E4383" s="4">
        <v>1</v>
      </c>
      <c r="F4383" s="4" t="s">
        <v>9</v>
      </c>
      <c r="G4383" s="4" t="s">
        <v>10</v>
      </c>
      <c r="H4383">
        <v>0</v>
      </c>
      <c r="I4383">
        <f t="shared" si="272"/>
        <v>1</v>
      </c>
      <c r="J4383">
        <f t="shared" si="273"/>
        <v>0</v>
      </c>
      <c r="K4383">
        <f t="shared" si="274"/>
        <v>0</v>
      </c>
      <c r="L4383">
        <f t="shared" si="275"/>
        <v>0</v>
      </c>
    </row>
    <row r="4384" spans="1:12" ht="13.2" x14ac:dyDescent="0.25">
      <c r="A4384" s="2">
        <v>45114</v>
      </c>
      <c r="B4384" s="3">
        <v>0.54582175925925924</v>
      </c>
      <c r="C4384" s="4">
        <v>1282</v>
      </c>
      <c r="D4384" s="4">
        <v>291517020</v>
      </c>
      <c r="E4384" s="4">
        <v>1</v>
      </c>
      <c r="F4384" s="4" t="s">
        <v>7</v>
      </c>
      <c r="G4384" s="4" t="s">
        <v>8</v>
      </c>
      <c r="H4384">
        <v>1</v>
      </c>
      <c r="I4384">
        <f t="shared" si="272"/>
        <v>0</v>
      </c>
      <c r="J4384">
        <f t="shared" si="273"/>
        <v>0</v>
      </c>
      <c r="K4384">
        <f t="shared" si="274"/>
        <v>0</v>
      </c>
      <c r="L4384">
        <f t="shared" si="275"/>
        <v>1</v>
      </c>
    </row>
    <row r="4385" spans="1:12" ht="13.2" x14ac:dyDescent="0.25">
      <c r="A4385" s="2">
        <v>45114</v>
      </c>
      <c r="B4385" s="3">
        <v>0.54584490740740743</v>
      </c>
      <c r="C4385" s="4">
        <v>1346</v>
      </c>
      <c r="D4385" s="4">
        <v>291517063</v>
      </c>
      <c r="E4385" s="4">
        <v>1</v>
      </c>
      <c r="F4385" s="4" t="s">
        <v>7</v>
      </c>
      <c r="G4385" s="4" t="s">
        <v>8</v>
      </c>
      <c r="H4385">
        <v>1</v>
      </c>
      <c r="I4385">
        <f t="shared" si="272"/>
        <v>0</v>
      </c>
      <c r="J4385">
        <f t="shared" si="273"/>
        <v>0</v>
      </c>
      <c r="K4385">
        <f t="shared" si="274"/>
        <v>0</v>
      </c>
      <c r="L4385">
        <f t="shared" si="275"/>
        <v>1</v>
      </c>
    </row>
    <row r="4386" spans="1:12" ht="13.2" x14ac:dyDescent="0.25">
      <c r="A4386" s="2">
        <v>45114</v>
      </c>
      <c r="B4386" s="3">
        <v>0.54726851851851854</v>
      </c>
      <c r="C4386" s="4">
        <v>1302</v>
      </c>
      <c r="D4386" s="4">
        <v>291519654</v>
      </c>
      <c r="E4386" s="4">
        <v>1</v>
      </c>
      <c r="F4386" s="4" t="s">
        <v>7</v>
      </c>
      <c r="G4386" s="4" t="s">
        <v>8</v>
      </c>
      <c r="H4386">
        <v>1</v>
      </c>
      <c r="I4386">
        <f t="shared" si="272"/>
        <v>0</v>
      </c>
      <c r="J4386">
        <f t="shared" si="273"/>
        <v>0</v>
      </c>
      <c r="K4386">
        <f t="shared" si="274"/>
        <v>0</v>
      </c>
      <c r="L4386">
        <f t="shared" si="275"/>
        <v>1</v>
      </c>
    </row>
    <row r="4387" spans="1:12" ht="13.2" x14ac:dyDescent="0.25">
      <c r="A4387" s="2">
        <v>45114</v>
      </c>
      <c r="B4387" s="3">
        <v>0.54447916666666663</v>
      </c>
      <c r="C4387" s="4">
        <v>1302</v>
      </c>
      <c r="D4387" s="4">
        <v>291514619</v>
      </c>
      <c r="E4387" s="4">
        <v>1</v>
      </c>
      <c r="F4387" s="4" t="s">
        <v>7</v>
      </c>
      <c r="G4387" s="4" t="s">
        <v>8</v>
      </c>
      <c r="H4387">
        <v>1</v>
      </c>
      <c r="I4387">
        <f t="shared" si="272"/>
        <v>0</v>
      </c>
      <c r="J4387">
        <f t="shared" si="273"/>
        <v>0</v>
      </c>
      <c r="K4387">
        <f t="shared" si="274"/>
        <v>0</v>
      </c>
      <c r="L4387">
        <f t="shared" si="275"/>
        <v>1</v>
      </c>
    </row>
    <row r="4388" spans="1:12" ht="13.2" x14ac:dyDescent="0.25">
      <c r="A4388" s="2">
        <v>45114</v>
      </c>
      <c r="B4388" s="3">
        <v>0.54561342592592588</v>
      </c>
      <c r="C4388" s="4">
        <v>1007</v>
      </c>
      <c r="D4388" s="4">
        <v>291516672</v>
      </c>
      <c r="E4388" s="4">
        <v>1</v>
      </c>
      <c r="F4388" s="4" t="s">
        <v>7</v>
      </c>
      <c r="G4388" s="4" t="s">
        <v>8</v>
      </c>
      <c r="H4388">
        <v>0</v>
      </c>
      <c r="I4388">
        <f t="shared" si="272"/>
        <v>0</v>
      </c>
      <c r="J4388">
        <f t="shared" si="273"/>
        <v>0</v>
      </c>
      <c r="K4388">
        <f t="shared" si="274"/>
        <v>0</v>
      </c>
      <c r="L4388">
        <f t="shared" si="275"/>
        <v>1</v>
      </c>
    </row>
    <row r="4389" spans="1:12" ht="13.2" x14ac:dyDescent="0.25">
      <c r="A4389" s="2">
        <v>45114</v>
      </c>
      <c r="B4389" s="3">
        <v>0.54734953703703704</v>
      </c>
      <c r="C4389" s="4">
        <v>1302</v>
      </c>
      <c r="D4389" s="4">
        <v>291519817</v>
      </c>
      <c r="E4389" s="4">
        <v>1</v>
      </c>
      <c r="F4389" s="4" t="s">
        <v>7</v>
      </c>
      <c r="G4389" s="4" t="s">
        <v>8</v>
      </c>
      <c r="H4389">
        <v>1</v>
      </c>
      <c r="I4389">
        <f t="shared" si="272"/>
        <v>0</v>
      </c>
      <c r="J4389">
        <f t="shared" si="273"/>
        <v>0</v>
      </c>
      <c r="K4389">
        <f t="shared" si="274"/>
        <v>0</v>
      </c>
      <c r="L4389">
        <f t="shared" si="275"/>
        <v>1</v>
      </c>
    </row>
    <row r="4390" spans="1:12" ht="13.2" x14ac:dyDescent="0.25">
      <c r="A4390" s="2">
        <v>45114</v>
      </c>
      <c r="B4390" s="3">
        <v>0.52696759259259263</v>
      </c>
      <c r="C4390" s="4">
        <v>1284</v>
      </c>
      <c r="D4390" s="4">
        <v>291491513</v>
      </c>
      <c r="E4390" s="4">
        <v>1</v>
      </c>
      <c r="F4390" s="4" t="s">
        <v>7</v>
      </c>
      <c r="G4390" s="4" t="s">
        <v>8</v>
      </c>
      <c r="H4390">
        <v>1</v>
      </c>
      <c r="I4390">
        <f t="shared" si="272"/>
        <v>0</v>
      </c>
      <c r="J4390">
        <f t="shared" si="273"/>
        <v>0</v>
      </c>
      <c r="K4390">
        <f t="shared" si="274"/>
        <v>0</v>
      </c>
      <c r="L4390">
        <f t="shared" si="275"/>
        <v>1</v>
      </c>
    </row>
    <row r="4391" spans="1:12" ht="13.2" x14ac:dyDescent="0.25">
      <c r="A4391" s="2">
        <v>45114</v>
      </c>
      <c r="B4391" s="3">
        <v>0.54015046296296299</v>
      </c>
      <c r="C4391" s="4">
        <v>1284</v>
      </c>
      <c r="D4391" s="4">
        <v>291507680</v>
      </c>
      <c r="E4391" s="4">
        <v>1</v>
      </c>
      <c r="F4391" s="4" t="s">
        <v>7</v>
      </c>
      <c r="G4391" s="4" t="s">
        <v>8</v>
      </c>
      <c r="H4391">
        <v>1</v>
      </c>
      <c r="I4391">
        <f t="shared" si="272"/>
        <v>0</v>
      </c>
      <c r="J4391">
        <f t="shared" si="273"/>
        <v>0</v>
      </c>
      <c r="K4391">
        <f t="shared" si="274"/>
        <v>0</v>
      </c>
      <c r="L4391">
        <f t="shared" si="275"/>
        <v>1</v>
      </c>
    </row>
    <row r="4392" spans="1:12" ht="13.2" x14ac:dyDescent="0.25">
      <c r="A4392" s="2">
        <v>45114</v>
      </c>
      <c r="B4392" s="3">
        <v>0.55185185185185182</v>
      </c>
      <c r="C4392" s="4">
        <v>1084</v>
      </c>
      <c r="D4392" s="4">
        <v>291528845</v>
      </c>
      <c r="E4392" s="4">
        <v>1</v>
      </c>
      <c r="F4392" s="4" t="s">
        <v>7</v>
      </c>
      <c r="G4392" s="4" t="s">
        <v>8</v>
      </c>
      <c r="H4392">
        <v>1</v>
      </c>
      <c r="I4392">
        <f t="shared" si="272"/>
        <v>0</v>
      </c>
      <c r="J4392">
        <f t="shared" si="273"/>
        <v>0</v>
      </c>
      <c r="K4392">
        <f t="shared" si="274"/>
        <v>0</v>
      </c>
      <c r="L4392">
        <f t="shared" si="275"/>
        <v>1</v>
      </c>
    </row>
    <row r="4393" spans="1:12" ht="13.2" x14ac:dyDescent="0.25">
      <c r="A4393" s="2">
        <v>45114</v>
      </c>
      <c r="B4393" s="3">
        <v>0.50884259259259257</v>
      </c>
      <c r="C4393" s="4">
        <v>1162</v>
      </c>
      <c r="D4393" s="4">
        <v>291477280</v>
      </c>
      <c r="E4393" s="4">
        <v>1</v>
      </c>
      <c r="F4393" s="4" t="s">
        <v>7</v>
      </c>
      <c r="G4393" s="4" t="s">
        <v>8</v>
      </c>
      <c r="H4393">
        <v>1</v>
      </c>
      <c r="I4393">
        <f t="shared" si="272"/>
        <v>0</v>
      </c>
      <c r="J4393">
        <f t="shared" si="273"/>
        <v>0</v>
      </c>
      <c r="K4393">
        <f t="shared" si="274"/>
        <v>0</v>
      </c>
      <c r="L4393">
        <f t="shared" si="275"/>
        <v>1</v>
      </c>
    </row>
    <row r="4394" spans="1:12" ht="13.2" x14ac:dyDescent="0.25">
      <c r="A4394" s="2">
        <v>45114</v>
      </c>
      <c r="B4394" s="3">
        <v>0.55793981481481481</v>
      </c>
      <c r="C4394" s="4">
        <v>1002</v>
      </c>
      <c r="D4394" s="4">
        <v>291540557</v>
      </c>
      <c r="E4394" s="4">
        <v>1</v>
      </c>
      <c r="F4394" s="4" t="s">
        <v>7</v>
      </c>
      <c r="G4394" s="4" t="s">
        <v>8</v>
      </c>
      <c r="H4394">
        <v>1</v>
      </c>
      <c r="I4394">
        <f t="shared" si="272"/>
        <v>0</v>
      </c>
      <c r="J4394">
        <f t="shared" si="273"/>
        <v>0</v>
      </c>
      <c r="K4394">
        <f t="shared" si="274"/>
        <v>0</v>
      </c>
      <c r="L4394">
        <f t="shared" si="275"/>
        <v>1</v>
      </c>
    </row>
    <row r="4395" spans="1:12" ht="13.2" x14ac:dyDescent="0.25">
      <c r="A4395" s="2">
        <v>45114</v>
      </c>
      <c r="B4395" s="3">
        <v>0.55846064814814811</v>
      </c>
      <c r="C4395" s="4">
        <v>1129</v>
      </c>
      <c r="D4395" s="4">
        <v>291541522</v>
      </c>
      <c r="E4395" s="4">
        <v>1</v>
      </c>
      <c r="F4395" s="4" t="s">
        <v>7</v>
      </c>
      <c r="G4395" s="4" t="s">
        <v>8</v>
      </c>
      <c r="H4395">
        <v>1</v>
      </c>
      <c r="I4395">
        <f t="shared" si="272"/>
        <v>0</v>
      </c>
      <c r="J4395">
        <f t="shared" si="273"/>
        <v>0</v>
      </c>
      <c r="K4395">
        <f t="shared" si="274"/>
        <v>0</v>
      </c>
      <c r="L4395">
        <f t="shared" si="275"/>
        <v>1</v>
      </c>
    </row>
    <row r="4396" spans="1:12" ht="13.2" x14ac:dyDescent="0.25">
      <c r="A4396" s="2">
        <v>45114</v>
      </c>
      <c r="B4396" s="3">
        <v>0.55847222222222226</v>
      </c>
      <c r="C4396" s="4">
        <v>1302</v>
      </c>
      <c r="D4396" s="4">
        <v>291541529</v>
      </c>
      <c r="E4396" s="4">
        <v>1</v>
      </c>
      <c r="F4396" s="4" t="s">
        <v>7</v>
      </c>
      <c r="G4396" s="4" t="s">
        <v>8</v>
      </c>
      <c r="H4396">
        <v>1</v>
      </c>
      <c r="I4396">
        <f t="shared" si="272"/>
        <v>0</v>
      </c>
      <c r="J4396">
        <f t="shared" si="273"/>
        <v>0</v>
      </c>
      <c r="K4396">
        <f t="shared" si="274"/>
        <v>0</v>
      </c>
      <c r="L4396">
        <f t="shared" si="275"/>
        <v>1</v>
      </c>
    </row>
    <row r="4397" spans="1:12" ht="13.2" x14ac:dyDescent="0.25">
      <c r="A4397" s="2">
        <v>45114</v>
      </c>
      <c r="B4397" s="3">
        <v>0.56299768518518523</v>
      </c>
      <c r="C4397" s="4">
        <v>1129</v>
      </c>
      <c r="D4397" s="4">
        <v>291550115</v>
      </c>
      <c r="E4397" s="4">
        <v>5</v>
      </c>
      <c r="F4397" s="4" t="s">
        <v>9</v>
      </c>
      <c r="G4397" s="4" t="s">
        <v>10</v>
      </c>
      <c r="H4397">
        <v>1</v>
      </c>
      <c r="I4397">
        <f t="shared" si="272"/>
        <v>1</v>
      </c>
      <c r="J4397">
        <f t="shared" si="273"/>
        <v>0</v>
      </c>
      <c r="K4397">
        <f t="shared" si="274"/>
        <v>0</v>
      </c>
      <c r="L4397">
        <f t="shared" si="275"/>
        <v>0</v>
      </c>
    </row>
    <row r="4398" spans="1:12" ht="13.2" x14ac:dyDescent="0.25">
      <c r="A4398" s="2">
        <v>45114</v>
      </c>
      <c r="B4398" s="3">
        <v>0.56331018518518516</v>
      </c>
      <c r="C4398" s="4">
        <v>1200</v>
      </c>
      <c r="D4398" s="4">
        <v>291550679</v>
      </c>
      <c r="E4398" s="4">
        <v>1</v>
      </c>
      <c r="F4398" s="4" t="s">
        <v>7</v>
      </c>
      <c r="G4398" s="4" t="s">
        <v>8</v>
      </c>
      <c r="H4398">
        <v>1</v>
      </c>
      <c r="I4398">
        <f t="shared" si="272"/>
        <v>0</v>
      </c>
      <c r="J4398">
        <f t="shared" si="273"/>
        <v>0</v>
      </c>
      <c r="K4398">
        <f t="shared" si="274"/>
        <v>0</v>
      </c>
      <c r="L4398">
        <f t="shared" si="275"/>
        <v>1</v>
      </c>
    </row>
    <row r="4399" spans="1:12" ht="13.2" x14ac:dyDescent="0.25">
      <c r="A4399" s="2">
        <v>45114</v>
      </c>
      <c r="B4399" s="3">
        <v>0.56469907407407405</v>
      </c>
      <c r="C4399" s="4">
        <v>1084</v>
      </c>
      <c r="D4399" s="4">
        <v>291553061</v>
      </c>
      <c r="E4399" s="4">
        <v>1</v>
      </c>
      <c r="F4399" s="4" t="s">
        <v>7</v>
      </c>
      <c r="G4399" s="4" t="s">
        <v>8</v>
      </c>
      <c r="H4399">
        <v>1</v>
      </c>
      <c r="I4399">
        <f t="shared" si="272"/>
        <v>0</v>
      </c>
      <c r="J4399">
        <f t="shared" si="273"/>
        <v>0</v>
      </c>
      <c r="K4399">
        <f t="shared" si="274"/>
        <v>0</v>
      </c>
      <c r="L4399">
        <f t="shared" si="275"/>
        <v>1</v>
      </c>
    </row>
    <row r="4400" spans="1:12" ht="13.2" x14ac:dyDescent="0.25">
      <c r="A4400" s="2">
        <v>45114</v>
      </c>
      <c r="B4400" s="3">
        <v>0.567962962962963</v>
      </c>
      <c r="C4400" s="4">
        <v>1117</v>
      </c>
      <c r="D4400" s="4">
        <v>291558982</v>
      </c>
      <c r="E4400" s="4">
        <v>1</v>
      </c>
      <c r="F4400" s="4" t="s">
        <v>9</v>
      </c>
      <c r="G4400" s="4" t="s">
        <v>10</v>
      </c>
      <c r="H4400">
        <v>1</v>
      </c>
      <c r="I4400">
        <f t="shared" si="272"/>
        <v>1</v>
      </c>
      <c r="J4400">
        <f t="shared" si="273"/>
        <v>0</v>
      </c>
      <c r="K4400">
        <f t="shared" si="274"/>
        <v>0</v>
      </c>
      <c r="L4400">
        <f t="shared" si="275"/>
        <v>0</v>
      </c>
    </row>
    <row r="4401" spans="1:12" ht="13.2" x14ac:dyDescent="0.25">
      <c r="A4401" s="2">
        <v>45114</v>
      </c>
      <c r="B4401" s="3">
        <v>0.57239583333333333</v>
      </c>
      <c r="C4401" s="4">
        <v>1002</v>
      </c>
      <c r="D4401" s="4">
        <v>291566866</v>
      </c>
      <c r="E4401" s="4">
        <v>1</v>
      </c>
      <c r="F4401" s="4" t="s">
        <v>7</v>
      </c>
      <c r="G4401" s="4" t="s">
        <v>8</v>
      </c>
      <c r="H4401">
        <v>1</v>
      </c>
      <c r="I4401">
        <f t="shared" si="272"/>
        <v>0</v>
      </c>
      <c r="J4401">
        <f t="shared" si="273"/>
        <v>0</v>
      </c>
      <c r="K4401">
        <f t="shared" si="274"/>
        <v>0</v>
      </c>
      <c r="L4401">
        <f t="shared" si="275"/>
        <v>1</v>
      </c>
    </row>
    <row r="4402" spans="1:12" ht="13.2" x14ac:dyDescent="0.25">
      <c r="A4402" s="2">
        <v>45114</v>
      </c>
      <c r="B4402" s="3">
        <v>0.56969907407407405</v>
      </c>
      <c r="C4402" s="4">
        <v>1302</v>
      </c>
      <c r="D4402" s="4">
        <v>291562136</v>
      </c>
      <c r="E4402" s="4">
        <v>1</v>
      </c>
      <c r="F4402" s="4" t="s">
        <v>7</v>
      </c>
      <c r="G4402" s="4" t="s">
        <v>8</v>
      </c>
      <c r="H4402">
        <v>1</v>
      </c>
      <c r="I4402">
        <f t="shared" si="272"/>
        <v>0</v>
      </c>
      <c r="J4402">
        <f t="shared" si="273"/>
        <v>0</v>
      </c>
      <c r="K4402">
        <f t="shared" si="274"/>
        <v>0</v>
      </c>
      <c r="L4402">
        <f t="shared" si="275"/>
        <v>1</v>
      </c>
    </row>
    <row r="4403" spans="1:12" ht="13.2" x14ac:dyDescent="0.25">
      <c r="A4403" s="2">
        <v>45114</v>
      </c>
      <c r="B4403" s="3">
        <v>0.57467592592592598</v>
      </c>
      <c r="C4403" s="4">
        <v>1135</v>
      </c>
      <c r="D4403" s="4">
        <v>291570543</v>
      </c>
      <c r="E4403" s="4">
        <v>1</v>
      </c>
      <c r="F4403" s="4" t="s">
        <v>9</v>
      </c>
      <c r="G4403" s="4" t="s">
        <v>13</v>
      </c>
      <c r="H4403">
        <v>1</v>
      </c>
      <c r="I4403">
        <f t="shared" si="272"/>
        <v>0</v>
      </c>
      <c r="J4403">
        <f t="shared" si="273"/>
        <v>0</v>
      </c>
      <c r="K4403">
        <f t="shared" si="274"/>
        <v>0</v>
      </c>
      <c r="L4403">
        <f t="shared" si="275"/>
        <v>0</v>
      </c>
    </row>
    <row r="4404" spans="1:12" ht="13.2" x14ac:dyDescent="0.25">
      <c r="A4404" s="2">
        <v>45114</v>
      </c>
      <c r="B4404" s="3">
        <v>0.5760763888888889</v>
      </c>
      <c r="C4404" s="4">
        <v>1002</v>
      </c>
      <c r="D4404" s="4">
        <v>291572839</v>
      </c>
      <c r="E4404" s="4">
        <v>3</v>
      </c>
      <c r="F4404" s="4" t="s">
        <v>7</v>
      </c>
      <c r="G4404" s="4" t="s">
        <v>8</v>
      </c>
      <c r="H4404">
        <v>1</v>
      </c>
      <c r="I4404">
        <f t="shared" si="272"/>
        <v>0</v>
      </c>
      <c r="J4404">
        <f t="shared" si="273"/>
        <v>0</v>
      </c>
      <c r="K4404">
        <f t="shared" si="274"/>
        <v>0</v>
      </c>
      <c r="L4404">
        <f t="shared" si="275"/>
        <v>1</v>
      </c>
    </row>
    <row r="4405" spans="1:12" ht="13.2" x14ac:dyDescent="0.25">
      <c r="A4405" s="2">
        <v>45114</v>
      </c>
      <c r="B4405" s="3">
        <v>0.50537037037037036</v>
      </c>
      <c r="C4405" s="4">
        <v>1106</v>
      </c>
      <c r="D4405" s="4">
        <v>291475222</v>
      </c>
      <c r="E4405" s="4">
        <v>2</v>
      </c>
      <c r="F4405" s="4" t="s">
        <v>9</v>
      </c>
      <c r="G4405" s="4" t="s">
        <v>12</v>
      </c>
      <c r="H4405">
        <v>0</v>
      </c>
      <c r="I4405">
        <f t="shared" si="272"/>
        <v>0</v>
      </c>
      <c r="J4405">
        <f t="shared" si="273"/>
        <v>0</v>
      </c>
      <c r="K4405">
        <f t="shared" si="274"/>
        <v>0</v>
      </c>
      <c r="L4405">
        <f t="shared" si="275"/>
        <v>0</v>
      </c>
    </row>
    <row r="4406" spans="1:12" ht="13.2" x14ac:dyDescent="0.25">
      <c r="A4406" s="2">
        <v>45114</v>
      </c>
      <c r="B4406" s="3">
        <v>0.5816203703703704</v>
      </c>
      <c r="C4406" s="4">
        <v>1145</v>
      </c>
      <c r="D4406" s="4">
        <v>291580790</v>
      </c>
      <c r="E4406" s="4">
        <v>1</v>
      </c>
      <c r="F4406" s="4" t="s">
        <v>9</v>
      </c>
      <c r="G4406" s="4" t="s">
        <v>10</v>
      </c>
      <c r="H4406">
        <v>1</v>
      </c>
      <c r="I4406">
        <f t="shared" si="272"/>
        <v>1</v>
      </c>
      <c r="J4406">
        <f t="shared" si="273"/>
        <v>0</v>
      </c>
      <c r="K4406">
        <f t="shared" si="274"/>
        <v>0</v>
      </c>
      <c r="L4406">
        <f t="shared" si="275"/>
        <v>0</v>
      </c>
    </row>
    <row r="4407" spans="1:12" ht="13.2" x14ac:dyDescent="0.25">
      <c r="A4407" s="2">
        <v>45114</v>
      </c>
      <c r="B4407" s="3">
        <v>0.58155092592592594</v>
      </c>
      <c r="C4407" s="4">
        <v>1282</v>
      </c>
      <c r="D4407" s="4">
        <v>291580704</v>
      </c>
      <c r="E4407" s="4">
        <v>1</v>
      </c>
      <c r="F4407" s="4" t="s">
        <v>7</v>
      </c>
      <c r="G4407" s="4" t="s">
        <v>8</v>
      </c>
      <c r="H4407">
        <v>1</v>
      </c>
      <c r="I4407">
        <f t="shared" si="272"/>
        <v>0</v>
      </c>
      <c r="J4407">
        <f t="shared" si="273"/>
        <v>0</v>
      </c>
      <c r="K4407">
        <f t="shared" si="274"/>
        <v>0</v>
      </c>
      <c r="L4407">
        <f t="shared" si="275"/>
        <v>1</v>
      </c>
    </row>
    <row r="4408" spans="1:12" ht="13.2" x14ac:dyDescent="0.25">
      <c r="A4408" s="2">
        <v>45114</v>
      </c>
      <c r="B4408" s="3">
        <v>0.56652777777777774</v>
      </c>
      <c r="C4408" s="4">
        <v>1002</v>
      </c>
      <c r="D4408" s="4">
        <v>291556466</v>
      </c>
      <c r="E4408" s="4">
        <v>1</v>
      </c>
      <c r="F4408" s="4" t="s">
        <v>7</v>
      </c>
      <c r="G4408" s="4" t="s">
        <v>8</v>
      </c>
      <c r="H4408">
        <v>1</v>
      </c>
      <c r="I4408">
        <f t="shared" si="272"/>
        <v>0</v>
      </c>
      <c r="J4408">
        <f t="shared" si="273"/>
        <v>0</v>
      </c>
      <c r="K4408">
        <f t="shared" si="274"/>
        <v>0</v>
      </c>
      <c r="L4408">
        <f t="shared" si="275"/>
        <v>1</v>
      </c>
    </row>
    <row r="4409" spans="1:12" ht="13.2" x14ac:dyDescent="0.25">
      <c r="A4409" s="2">
        <v>45114</v>
      </c>
      <c r="B4409" s="3">
        <v>0.57510416666666664</v>
      </c>
      <c r="C4409" s="4">
        <v>1084</v>
      </c>
      <c r="D4409" s="4">
        <v>291571267</v>
      </c>
      <c r="E4409" s="4">
        <v>1</v>
      </c>
      <c r="F4409" s="4" t="s">
        <v>9</v>
      </c>
      <c r="G4409" s="4" t="s">
        <v>12</v>
      </c>
      <c r="H4409">
        <v>1</v>
      </c>
      <c r="I4409">
        <f t="shared" si="272"/>
        <v>0</v>
      </c>
      <c r="J4409">
        <f t="shared" si="273"/>
        <v>0</v>
      </c>
      <c r="K4409">
        <f t="shared" si="274"/>
        <v>0</v>
      </c>
      <c r="L4409">
        <f t="shared" si="275"/>
        <v>0</v>
      </c>
    </row>
    <row r="4410" spans="1:12" ht="13.2" x14ac:dyDescent="0.25">
      <c r="A4410" s="2">
        <v>45114</v>
      </c>
      <c r="B4410" s="3">
        <v>0.58476851851851852</v>
      </c>
      <c r="C4410" s="4">
        <v>1282</v>
      </c>
      <c r="D4410" s="4">
        <v>291585039</v>
      </c>
      <c r="E4410" s="4">
        <v>1</v>
      </c>
      <c r="F4410" s="4" t="s">
        <v>7</v>
      </c>
      <c r="G4410" s="4" t="s">
        <v>8</v>
      </c>
      <c r="H4410">
        <v>1</v>
      </c>
      <c r="I4410">
        <f t="shared" si="272"/>
        <v>0</v>
      </c>
      <c r="J4410">
        <f t="shared" si="273"/>
        <v>0</v>
      </c>
      <c r="K4410">
        <f t="shared" si="274"/>
        <v>0</v>
      </c>
      <c r="L4410">
        <f t="shared" si="275"/>
        <v>1</v>
      </c>
    </row>
    <row r="4411" spans="1:12" ht="13.2" x14ac:dyDescent="0.25">
      <c r="A4411" s="2">
        <v>45114</v>
      </c>
      <c r="B4411" s="3">
        <v>0.41553240740740743</v>
      </c>
      <c r="C4411" s="4">
        <v>1302</v>
      </c>
      <c r="D4411" s="4">
        <v>291436445</v>
      </c>
      <c r="E4411" s="4">
        <v>1</v>
      </c>
      <c r="F4411" s="4" t="s">
        <v>7</v>
      </c>
      <c r="G4411" s="4" t="s">
        <v>8</v>
      </c>
      <c r="H4411">
        <v>1</v>
      </c>
      <c r="I4411">
        <f t="shared" si="272"/>
        <v>0</v>
      </c>
      <c r="J4411">
        <f t="shared" si="273"/>
        <v>0</v>
      </c>
      <c r="K4411">
        <f t="shared" si="274"/>
        <v>0</v>
      </c>
      <c r="L4411">
        <f t="shared" si="275"/>
        <v>1</v>
      </c>
    </row>
    <row r="4412" spans="1:12" ht="13.2" x14ac:dyDescent="0.25">
      <c r="A4412" s="2">
        <v>45114</v>
      </c>
      <c r="B4412" s="3">
        <v>0.58946759259259263</v>
      </c>
      <c r="C4412" s="4">
        <v>1094</v>
      </c>
      <c r="D4412" s="4">
        <v>291591148</v>
      </c>
      <c r="E4412" s="4">
        <v>1</v>
      </c>
      <c r="F4412" s="4" t="s">
        <v>7</v>
      </c>
      <c r="G4412" s="4" t="s">
        <v>8</v>
      </c>
      <c r="H4412">
        <v>1</v>
      </c>
      <c r="I4412">
        <f t="shared" si="272"/>
        <v>0</v>
      </c>
      <c r="J4412">
        <f t="shared" si="273"/>
        <v>0</v>
      </c>
      <c r="K4412">
        <f t="shared" si="274"/>
        <v>0</v>
      </c>
      <c r="L4412">
        <f t="shared" si="275"/>
        <v>1</v>
      </c>
    </row>
    <row r="4413" spans="1:12" ht="13.2" x14ac:dyDescent="0.25">
      <c r="A4413" s="2">
        <v>45114</v>
      </c>
      <c r="B4413" s="3">
        <v>0.59086805555555555</v>
      </c>
      <c r="C4413" s="4">
        <v>1117</v>
      </c>
      <c r="D4413" s="4">
        <v>291592795</v>
      </c>
      <c r="E4413" s="4">
        <v>1</v>
      </c>
      <c r="F4413" s="4" t="s">
        <v>7</v>
      </c>
      <c r="G4413" s="4" t="s">
        <v>8</v>
      </c>
      <c r="H4413">
        <v>1</v>
      </c>
      <c r="I4413">
        <f t="shared" si="272"/>
        <v>0</v>
      </c>
      <c r="J4413">
        <f t="shared" si="273"/>
        <v>0</v>
      </c>
      <c r="K4413">
        <f t="shared" si="274"/>
        <v>0</v>
      </c>
      <c r="L4413">
        <f t="shared" si="275"/>
        <v>1</v>
      </c>
    </row>
    <row r="4414" spans="1:12" ht="13.2" x14ac:dyDescent="0.25">
      <c r="A4414" s="2">
        <v>45114</v>
      </c>
      <c r="B4414" s="3">
        <v>0.59087962962962959</v>
      </c>
      <c r="C4414" s="4">
        <v>1302</v>
      </c>
      <c r="D4414" s="4">
        <v>291592798</v>
      </c>
      <c r="E4414" s="4">
        <v>1</v>
      </c>
      <c r="F4414" s="4" t="s">
        <v>7</v>
      </c>
      <c r="G4414" s="4" t="s">
        <v>8</v>
      </c>
      <c r="H4414">
        <v>1</v>
      </c>
      <c r="I4414">
        <f t="shared" si="272"/>
        <v>0</v>
      </c>
      <c r="J4414">
        <f t="shared" si="273"/>
        <v>0</v>
      </c>
      <c r="K4414">
        <f t="shared" si="274"/>
        <v>0</v>
      </c>
      <c r="L4414">
        <f t="shared" si="275"/>
        <v>1</v>
      </c>
    </row>
    <row r="4415" spans="1:12" ht="13.2" x14ac:dyDescent="0.25">
      <c r="A4415" s="2">
        <v>45114</v>
      </c>
      <c r="B4415" s="3">
        <v>0.59619212962962964</v>
      </c>
      <c r="C4415" s="4">
        <v>1145</v>
      </c>
      <c r="D4415" s="4">
        <v>291598456</v>
      </c>
      <c r="E4415" s="4">
        <v>1</v>
      </c>
      <c r="F4415" s="4" t="s">
        <v>7</v>
      </c>
      <c r="G4415" s="4" t="s">
        <v>8</v>
      </c>
      <c r="H4415">
        <v>1</v>
      </c>
      <c r="I4415">
        <f t="shared" si="272"/>
        <v>0</v>
      </c>
      <c r="J4415">
        <f t="shared" si="273"/>
        <v>0</v>
      </c>
      <c r="K4415">
        <f t="shared" si="274"/>
        <v>0</v>
      </c>
      <c r="L4415">
        <f t="shared" si="275"/>
        <v>1</v>
      </c>
    </row>
    <row r="4416" spans="1:12" ht="13.2" x14ac:dyDescent="0.25">
      <c r="A4416" s="2">
        <v>45114</v>
      </c>
      <c r="B4416" s="3">
        <v>0.59702546296296299</v>
      </c>
      <c r="C4416" s="4">
        <v>1129</v>
      </c>
      <c r="D4416" s="4">
        <v>291599281</v>
      </c>
      <c r="E4416" s="4">
        <v>3</v>
      </c>
      <c r="F4416" s="4" t="s">
        <v>7</v>
      </c>
      <c r="G4416" s="4" t="s">
        <v>8</v>
      </c>
      <c r="H4416">
        <v>1</v>
      </c>
      <c r="I4416">
        <f t="shared" si="272"/>
        <v>0</v>
      </c>
      <c r="J4416">
        <f t="shared" si="273"/>
        <v>0</v>
      </c>
      <c r="K4416">
        <f t="shared" si="274"/>
        <v>0</v>
      </c>
      <c r="L4416">
        <f t="shared" si="275"/>
        <v>1</v>
      </c>
    </row>
    <row r="4417" spans="1:12" ht="13.2" x14ac:dyDescent="0.25">
      <c r="A4417" s="2">
        <v>45114</v>
      </c>
      <c r="B4417" s="3">
        <v>0.60020833333333334</v>
      </c>
      <c r="C4417" s="4">
        <v>1129</v>
      </c>
      <c r="D4417" s="4">
        <v>291602129</v>
      </c>
      <c r="E4417" s="4">
        <v>1</v>
      </c>
      <c r="F4417" s="4" t="s">
        <v>7</v>
      </c>
      <c r="G4417" s="4" t="s">
        <v>8</v>
      </c>
      <c r="H4417">
        <v>1</v>
      </c>
      <c r="I4417">
        <f t="shared" si="272"/>
        <v>0</v>
      </c>
      <c r="J4417">
        <f t="shared" si="273"/>
        <v>0</v>
      </c>
      <c r="K4417">
        <f t="shared" si="274"/>
        <v>0</v>
      </c>
      <c r="L4417">
        <f t="shared" si="275"/>
        <v>1</v>
      </c>
    </row>
    <row r="4418" spans="1:12" ht="13.2" x14ac:dyDescent="0.25">
      <c r="A4418" s="2">
        <v>45114</v>
      </c>
      <c r="B4418" s="3">
        <v>0.6009606481481482</v>
      </c>
      <c r="C4418" s="4">
        <v>1145</v>
      </c>
      <c r="D4418" s="4">
        <v>291602771</v>
      </c>
      <c r="E4418" s="4">
        <v>1</v>
      </c>
      <c r="F4418" s="4" t="s">
        <v>7</v>
      </c>
      <c r="G4418" s="4" t="s">
        <v>8</v>
      </c>
      <c r="H4418">
        <v>1</v>
      </c>
      <c r="I4418">
        <f t="shared" si="272"/>
        <v>0</v>
      </c>
      <c r="J4418">
        <f t="shared" si="273"/>
        <v>0</v>
      </c>
      <c r="K4418">
        <f t="shared" si="274"/>
        <v>0</v>
      </c>
      <c r="L4418">
        <f t="shared" si="275"/>
        <v>1</v>
      </c>
    </row>
    <row r="4419" spans="1:12" ht="13.2" x14ac:dyDescent="0.25">
      <c r="A4419" s="2">
        <v>45114</v>
      </c>
      <c r="B4419" s="3">
        <v>0.60369212962962959</v>
      </c>
      <c r="C4419" s="4">
        <v>1084</v>
      </c>
      <c r="D4419" s="4">
        <v>291604897</v>
      </c>
      <c r="E4419" s="4">
        <v>1</v>
      </c>
      <c r="F4419" s="4" t="s">
        <v>7</v>
      </c>
      <c r="G4419" s="4" t="s">
        <v>8</v>
      </c>
      <c r="H4419">
        <v>1</v>
      </c>
      <c r="I4419">
        <f t="shared" ref="I4419:I4482" si="276">IF($G4419=$N$2,1,0)</f>
        <v>0</v>
      </c>
      <c r="J4419">
        <f t="shared" ref="J4419:J4482" si="277">IF($G4419=$N$3,1,0)</f>
        <v>0</v>
      </c>
      <c r="K4419">
        <f t="shared" ref="K4419:K4482" si="278">IF($F4419=$N$1, IF($G4419=$N$4,1,0),0)</f>
        <v>0</v>
      </c>
      <c r="L4419">
        <f t="shared" ref="L4419:L4482" si="279">IF($F4419&lt;&gt;$N$1, IF($G4419=$N$4,1,0),0)</f>
        <v>1</v>
      </c>
    </row>
    <row r="4420" spans="1:12" ht="13.2" x14ac:dyDescent="0.25">
      <c r="A4420" s="2">
        <v>45114</v>
      </c>
      <c r="B4420" s="3">
        <v>0.60949074074074072</v>
      </c>
      <c r="C4420" s="4">
        <v>1084</v>
      </c>
      <c r="D4420" s="4">
        <v>291608987</v>
      </c>
      <c r="E4420" s="4">
        <v>1</v>
      </c>
      <c r="F4420" s="4" t="s">
        <v>9</v>
      </c>
      <c r="G4420" s="4" t="s">
        <v>10</v>
      </c>
      <c r="H4420">
        <v>1</v>
      </c>
      <c r="I4420">
        <f t="shared" si="276"/>
        <v>1</v>
      </c>
      <c r="J4420">
        <f t="shared" si="277"/>
        <v>0</v>
      </c>
      <c r="K4420">
        <f t="shared" si="278"/>
        <v>0</v>
      </c>
      <c r="L4420">
        <f t="shared" si="279"/>
        <v>0</v>
      </c>
    </row>
    <row r="4421" spans="1:12" ht="13.2" x14ac:dyDescent="0.25">
      <c r="A4421" s="2">
        <v>45114</v>
      </c>
      <c r="B4421" s="3">
        <v>0.61392361111111116</v>
      </c>
      <c r="C4421" s="4">
        <v>1302</v>
      </c>
      <c r="D4421" s="4">
        <v>291611707</v>
      </c>
      <c r="E4421" s="4">
        <v>1</v>
      </c>
      <c r="F4421" s="4" t="s">
        <v>7</v>
      </c>
      <c r="G4421" s="4" t="s">
        <v>8</v>
      </c>
      <c r="H4421">
        <v>1</v>
      </c>
      <c r="I4421">
        <f t="shared" si="276"/>
        <v>0</v>
      </c>
      <c r="J4421">
        <f t="shared" si="277"/>
        <v>0</v>
      </c>
      <c r="K4421">
        <f t="shared" si="278"/>
        <v>0</v>
      </c>
      <c r="L4421">
        <f t="shared" si="279"/>
        <v>1</v>
      </c>
    </row>
    <row r="4422" spans="1:12" ht="13.2" x14ac:dyDescent="0.25">
      <c r="A4422" s="2">
        <v>45114</v>
      </c>
      <c r="B4422" s="3">
        <v>0.5837268518518518</v>
      </c>
      <c r="C4422" s="4">
        <v>1135</v>
      </c>
      <c r="D4422" s="4">
        <v>291583612</v>
      </c>
      <c r="E4422" s="4">
        <v>1</v>
      </c>
      <c r="F4422" s="4" t="s">
        <v>9</v>
      </c>
      <c r="G4422" s="4" t="s">
        <v>11</v>
      </c>
      <c r="H4422">
        <v>1</v>
      </c>
      <c r="I4422">
        <f t="shared" si="276"/>
        <v>0</v>
      </c>
      <c r="J4422">
        <f t="shared" si="277"/>
        <v>1</v>
      </c>
      <c r="K4422">
        <f t="shared" si="278"/>
        <v>0</v>
      </c>
      <c r="L4422">
        <f t="shared" si="279"/>
        <v>0</v>
      </c>
    </row>
    <row r="4423" spans="1:12" ht="13.2" x14ac:dyDescent="0.25">
      <c r="A4423" s="2">
        <v>45114</v>
      </c>
      <c r="B4423" s="3">
        <v>0.61966435185185187</v>
      </c>
      <c r="C4423" s="4">
        <v>1117</v>
      </c>
      <c r="D4423" s="4">
        <v>291614803</v>
      </c>
      <c r="E4423" s="4">
        <v>1</v>
      </c>
      <c r="F4423" s="4" t="s">
        <v>7</v>
      </c>
      <c r="G4423" s="4" t="s">
        <v>8</v>
      </c>
      <c r="H4423">
        <v>1</v>
      </c>
      <c r="I4423">
        <f t="shared" si="276"/>
        <v>0</v>
      </c>
      <c r="J4423">
        <f t="shared" si="277"/>
        <v>0</v>
      </c>
      <c r="K4423">
        <f t="shared" si="278"/>
        <v>0</v>
      </c>
      <c r="L4423">
        <f t="shared" si="279"/>
        <v>1</v>
      </c>
    </row>
    <row r="4424" spans="1:12" ht="13.2" x14ac:dyDescent="0.25">
      <c r="A4424" s="2">
        <v>45114</v>
      </c>
      <c r="B4424" s="3">
        <v>0.61788194444444444</v>
      </c>
      <c r="C4424" s="4">
        <v>1117</v>
      </c>
      <c r="D4424" s="4">
        <v>291613898</v>
      </c>
      <c r="E4424" s="4">
        <v>1</v>
      </c>
      <c r="F4424" s="4" t="s">
        <v>9</v>
      </c>
      <c r="G4424" s="4" t="s">
        <v>10</v>
      </c>
      <c r="H4424">
        <v>1</v>
      </c>
      <c r="I4424">
        <f t="shared" si="276"/>
        <v>1</v>
      </c>
      <c r="J4424">
        <f t="shared" si="277"/>
        <v>0</v>
      </c>
      <c r="K4424">
        <f t="shared" si="278"/>
        <v>0</v>
      </c>
      <c r="L4424">
        <f t="shared" si="279"/>
        <v>0</v>
      </c>
    </row>
    <row r="4425" spans="1:12" ht="13.2" x14ac:dyDescent="0.25">
      <c r="A4425" s="2">
        <v>45114</v>
      </c>
      <c r="B4425" s="3">
        <v>0.63128472222222221</v>
      </c>
      <c r="C4425" s="4">
        <v>1302</v>
      </c>
      <c r="D4425" s="4">
        <v>291619788</v>
      </c>
      <c r="E4425" s="4">
        <v>3</v>
      </c>
      <c r="F4425" s="4" t="s">
        <v>7</v>
      </c>
      <c r="G4425" s="4" t="s">
        <v>8</v>
      </c>
      <c r="H4425">
        <v>1</v>
      </c>
      <c r="I4425">
        <f t="shared" si="276"/>
        <v>0</v>
      </c>
      <c r="J4425">
        <f t="shared" si="277"/>
        <v>0</v>
      </c>
      <c r="K4425">
        <f t="shared" si="278"/>
        <v>0</v>
      </c>
      <c r="L4425">
        <f t="shared" si="279"/>
        <v>1</v>
      </c>
    </row>
    <row r="4426" spans="1:12" ht="13.2" x14ac:dyDescent="0.25">
      <c r="A4426" s="2">
        <v>45114</v>
      </c>
      <c r="B4426" s="3">
        <v>0.63871527777777781</v>
      </c>
      <c r="C4426" s="4">
        <v>1002</v>
      </c>
      <c r="D4426" s="4">
        <v>291622744</v>
      </c>
      <c r="E4426" s="4">
        <v>3</v>
      </c>
      <c r="F4426" s="4" t="s">
        <v>7</v>
      </c>
      <c r="G4426" s="4" t="s">
        <v>8</v>
      </c>
      <c r="H4426">
        <v>1</v>
      </c>
      <c r="I4426">
        <f t="shared" si="276"/>
        <v>0</v>
      </c>
      <c r="J4426">
        <f t="shared" si="277"/>
        <v>0</v>
      </c>
      <c r="K4426">
        <f t="shared" si="278"/>
        <v>0</v>
      </c>
      <c r="L4426">
        <f t="shared" si="279"/>
        <v>1</v>
      </c>
    </row>
    <row r="4427" spans="1:12" ht="13.2" x14ac:dyDescent="0.25">
      <c r="A4427" s="2">
        <v>45114</v>
      </c>
      <c r="B4427" s="3">
        <v>0.66030092592592593</v>
      </c>
      <c r="C4427" s="4">
        <v>1129</v>
      </c>
      <c r="D4427" s="4">
        <v>291630613</v>
      </c>
      <c r="E4427" s="4">
        <v>2</v>
      </c>
      <c r="F4427" s="4" t="s">
        <v>9</v>
      </c>
      <c r="G4427" s="4" t="s">
        <v>8</v>
      </c>
      <c r="H4427">
        <v>1</v>
      </c>
      <c r="I4427">
        <f t="shared" si="276"/>
        <v>0</v>
      </c>
      <c r="J4427">
        <f t="shared" si="277"/>
        <v>0</v>
      </c>
      <c r="K4427">
        <f t="shared" si="278"/>
        <v>1</v>
      </c>
      <c r="L4427">
        <f t="shared" si="279"/>
        <v>0</v>
      </c>
    </row>
    <row r="4428" spans="1:12" ht="13.2" x14ac:dyDescent="0.25">
      <c r="A4428" s="2">
        <v>45114</v>
      </c>
      <c r="B4428" s="3">
        <v>0.67144675925925923</v>
      </c>
      <c r="C4428" s="4">
        <v>1282</v>
      </c>
      <c r="D4428" s="4">
        <v>291637294</v>
      </c>
      <c r="E4428" s="4">
        <v>1</v>
      </c>
      <c r="F4428" s="4" t="s">
        <v>9</v>
      </c>
      <c r="G4428" s="4" t="s">
        <v>10</v>
      </c>
      <c r="H4428">
        <v>1</v>
      </c>
      <c r="I4428">
        <f t="shared" si="276"/>
        <v>1</v>
      </c>
      <c r="J4428">
        <f t="shared" si="277"/>
        <v>0</v>
      </c>
      <c r="K4428">
        <f t="shared" si="278"/>
        <v>0</v>
      </c>
      <c r="L4428">
        <f t="shared" si="279"/>
        <v>0</v>
      </c>
    </row>
    <row r="4429" spans="1:12" ht="13.2" x14ac:dyDescent="0.25">
      <c r="A4429" s="2">
        <v>45114</v>
      </c>
      <c r="B4429" s="3">
        <v>0.67376157407407411</v>
      </c>
      <c r="C4429" s="4">
        <v>1284</v>
      </c>
      <c r="D4429" s="4">
        <v>291639015</v>
      </c>
      <c r="E4429" s="4">
        <v>1</v>
      </c>
      <c r="F4429" s="4" t="s">
        <v>7</v>
      </c>
      <c r="G4429" s="4" t="s">
        <v>8</v>
      </c>
      <c r="H4429">
        <v>1</v>
      </c>
      <c r="I4429">
        <f t="shared" si="276"/>
        <v>0</v>
      </c>
      <c r="J4429">
        <f t="shared" si="277"/>
        <v>0</v>
      </c>
      <c r="K4429">
        <f t="shared" si="278"/>
        <v>0</v>
      </c>
      <c r="L4429">
        <f t="shared" si="279"/>
        <v>1</v>
      </c>
    </row>
    <row r="4430" spans="1:12" ht="13.2" x14ac:dyDescent="0.25">
      <c r="A4430" s="2">
        <v>45114</v>
      </c>
      <c r="B4430" s="3">
        <v>0.68593749999999998</v>
      </c>
      <c r="C4430" s="4">
        <v>1346</v>
      </c>
      <c r="D4430" s="4">
        <v>291646210</v>
      </c>
      <c r="E4430" s="4">
        <v>3</v>
      </c>
      <c r="F4430" s="4" t="s">
        <v>7</v>
      </c>
      <c r="G4430" s="4" t="s">
        <v>8</v>
      </c>
      <c r="H4430">
        <v>1</v>
      </c>
      <c r="I4430">
        <f t="shared" si="276"/>
        <v>0</v>
      </c>
      <c r="J4430">
        <f t="shared" si="277"/>
        <v>0</v>
      </c>
      <c r="K4430">
        <f t="shared" si="278"/>
        <v>0</v>
      </c>
      <c r="L4430">
        <f t="shared" si="279"/>
        <v>1</v>
      </c>
    </row>
    <row r="4431" spans="1:12" ht="13.2" x14ac:dyDescent="0.25">
      <c r="A4431" s="2">
        <v>45114</v>
      </c>
      <c r="B4431" s="3">
        <v>0.68843750000000004</v>
      </c>
      <c r="C4431" s="4">
        <v>1200</v>
      </c>
      <c r="D4431" s="4">
        <v>291647834</v>
      </c>
      <c r="E4431" s="4">
        <v>1</v>
      </c>
      <c r="F4431" s="4" t="s">
        <v>9</v>
      </c>
      <c r="G4431" s="4" t="s">
        <v>10</v>
      </c>
      <c r="H4431">
        <v>1</v>
      </c>
      <c r="I4431">
        <f t="shared" si="276"/>
        <v>1</v>
      </c>
      <c r="J4431">
        <f t="shared" si="277"/>
        <v>0</v>
      </c>
      <c r="K4431">
        <f t="shared" si="278"/>
        <v>0</v>
      </c>
      <c r="L4431">
        <f t="shared" si="279"/>
        <v>0</v>
      </c>
    </row>
    <row r="4432" spans="1:12" ht="13.2" x14ac:dyDescent="0.25">
      <c r="A4432" s="2">
        <v>45114</v>
      </c>
      <c r="B4432" s="3">
        <v>0.69339120370370366</v>
      </c>
      <c r="C4432" s="4">
        <v>1091</v>
      </c>
      <c r="D4432" s="4">
        <v>291651097</v>
      </c>
      <c r="E4432" s="4">
        <v>3</v>
      </c>
      <c r="F4432" s="4" t="s">
        <v>9</v>
      </c>
      <c r="G4432" s="4" t="s">
        <v>8</v>
      </c>
      <c r="H4432">
        <v>1</v>
      </c>
      <c r="I4432">
        <f t="shared" si="276"/>
        <v>0</v>
      </c>
      <c r="J4432">
        <f t="shared" si="277"/>
        <v>0</v>
      </c>
      <c r="K4432">
        <f t="shared" si="278"/>
        <v>1</v>
      </c>
      <c r="L4432">
        <f t="shared" si="279"/>
        <v>0</v>
      </c>
    </row>
    <row r="4433" spans="1:12" ht="13.2" x14ac:dyDescent="0.25">
      <c r="A4433" s="2">
        <v>45114</v>
      </c>
      <c r="B4433" s="3">
        <v>0.69833333333333336</v>
      </c>
      <c r="C4433" s="4">
        <v>1002</v>
      </c>
      <c r="D4433" s="4">
        <v>291654366</v>
      </c>
      <c r="E4433" s="4">
        <v>7</v>
      </c>
      <c r="F4433" s="4" t="s">
        <v>7</v>
      </c>
      <c r="G4433" s="4" t="s">
        <v>8</v>
      </c>
      <c r="H4433">
        <v>1</v>
      </c>
      <c r="I4433">
        <f t="shared" si="276"/>
        <v>0</v>
      </c>
      <c r="J4433">
        <f t="shared" si="277"/>
        <v>0</v>
      </c>
      <c r="K4433">
        <f t="shared" si="278"/>
        <v>0</v>
      </c>
      <c r="L4433">
        <f t="shared" si="279"/>
        <v>1</v>
      </c>
    </row>
    <row r="4434" spans="1:12" ht="13.2" x14ac:dyDescent="0.25">
      <c r="A4434" s="2">
        <v>45114</v>
      </c>
      <c r="B4434" s="3">
        <v>0.6983449074074074</v>
      </c>
      <c r="C4434" s="4">
        <v>1074</v>
      </c>
      <c r="D4434" s="4">
        <v>291654370</v>
      </c>
      <c r="E4434" s="4">
        <v>1</v>
      </c>
      <c r="F4434" s="4" t="s">
        <v>9</v>
      </c>
      <c r="G4434" s="4" t="s">
        <v>11</v>
      </c>
      <c r="H4434">
        <v>1</v>
      </c>
      <c r="I4434">
        <f t="shared" si="276"/>
        <v>0</v>
      </c>
      <c r="J4434">
        <f t="shared" si="277"/>
        <v>1</v>
      </c>
      <c r="K4434">
        <f t="shared" si="278"/>
        <v>0</v>
      </c>
      <c r="L4434">
        <f t="shared" si="279"/>
        <v>0</v>
      </c>
    </row>
    <row r="4435" spans="1:12" ht="13.2" x14ac:dyDescent="0.25">
      <c r="A4435" s="2">
        <v>45114</v>
      </c>
      <c r="B4435" s="3">
        <v>0.70371527777777776</v>
      </c>
      <c r="C4435" s="4">
        <v>1395</v>
      </c>
      <c r="D4435" s="4">
        <v>291657998</v>
      </c>
      <c r="E4435" s="4">
        <v>1</v>
      </c>
      <c r="F4435" s="4" t="s">
        <v>7</v>
      </c>
      <c r="G4435" s="4" t="s">
        <v>8</v>
      </c>
      <c r="H4435">
        <v>1</v>
      </c>
      <c r="I4435">
        <f t="shared" si="276"/>
        <v>0</v>
      </c>
      <c r="J4435">
        <f t="shared" si="277"/>
        <v>0</v>
      </c>
      <c r="K4435">
        <f t="shared" si="278"/>
        <v>0</v>
      </c>
      <c r="L4435">
        <f t="shared" si="279"/>
        <v>1</v>
      </c>
    </row>
    <row r="4436" spans="1:12" ht="13.2" x14ac:dyDescent="0.25">
      <c r="A4436" s="2">
        <v>45114</v>
      </c>
      <c r="B4436" s="3">
        <v>0.66324074074074069</v>
      </c>
      <c r="C4436" s="4">
        <v>1002</v>
      </c>
      <c r="D4436" s="4">
        <v>291631929</v>
      </c>
      <c r="E4436" s="4">
        <v>10</v>
      </c>
      <c r="F4436" s="4" t="s">
        <v>7</v>
      </c>
      <c r="G4436" s="4" t="s">
        <v>8</v>
      </c>
      <c r="H4436">
        <v>1</v>
      </c>
      <c r="I4436">
        <f t="shared" si="276"/>
        <v>0</v>
      </c>
      <c r="J4436">
        <f t="shared" si="277"/>
        <v>0</v>
      </c>
      <c r="K4436">
        <f t="shared" si="278"/>
        <v>0</v>
      </c>
      <c r="L4436">
        <f t="shared" si="279"/>
        <v>1</v>
      </c>
    </row>
    <row r="4437" spans="1:12" ht="13.2" x14ac:dyDescent="0.25">
      <c r="A4437" s="2">
        <v>45114</v>
      </c>
      <c r="B4437" s="3">
        <v>0.71284722222222219</v>
      </c>
      <c r="C4437" s="4">
        <v>1074</v>
      </c>
      <c r="D4437" s="4">
        <v>291664205</v>
      </c>
      <c r="E4437" s="4">
        <v>3</v>
      </c>
      <c r="F4437" s="4" t="s">
        <v>7</v>
      </c>
      <c r="G4437" s="4" t="s">
        <v>8</v>
      </c>
      <c r="H4437">
        <v>1</v>
      </c>
      <c r="I4437">
        <f t="shared" si="276"/>
        <v>0</v>
      </c>
      <c r="J4437">
        <f t="shared" si="277"/>
        <v>0</v>
      </c>
      <c r="K4437">
        <f t="shared" si="278"/>
        <v>0</v>
      </c>
      <c r="L4437">
        <f t="shared" si="279"/>
        <v>1</v>
      </c>
    </row>
    <row r="4438" spans="1:12" ht="13.2" x14ac:dyDescent="0.25">
      <c r="A4438" s="2">
        <v>45114</v>
      </c>
      <c r="B4438" s="3">
        <v>0.71907407407407409</v>
      </c>
      <c r="C4438" s="4">
        <v>1390</v>
      </c>
      <c r="D4438" s="4">
        <v>291668808</v>
      </c>
      <c r="E4438" s="4">
        <v>1</v>
      </c>
      <c r="F4438" s="4" t="s">
        <v>7</v>
      </c>
      <c r="G4438" s="4" t="s">
        <v>8</v>
      </c>
      <c r="H4438">
        <v>1</v>
      </c>
      <c r="I4438">
        <f t="shared" si="276"/>
        <v>0</v>
      </c>
      <c r="J4438">
        <f t="shared" si="277"/>
        <v>0</v>
      </c>
      <c r="K4438">
        <f t="shared" si="278"/>
        <v>0</v>
      </c>
      <c r="L4438">
        <f t="shared" si="279"/>
        <v>1</v>
      </c>
    </row>
    <row r="4439" spans="1:12" ht="13.2" x14ac:dyDescent="0.25">
      <c r="A4439" s="2">
        <v>45114</v>
      </c>
      <c r="B4439" s="3">
        <v>0.72490740740740744</v>
      </c>
      <c r="C4439" s="4">
        <v>1002</v>
      </c>
      <c r="D4439" s="4">
        <v>291672892</v>
      </c>
      <c r="E4439" s="4">
        <v>1</v>
      </c>
      <c r="F4439" s="4" t="s">
        <v>7</v>
      </c>
      <c r="G4439" s="4" t="s">
        <v>8</v>
      </c>
      <c r="H4439">
        <v>1</v>
      </c>
      <c r="I4439">
        <f t="shared" si="276"/>
        <v>0</v>
      </c>
      <c r="J4439">
        <f t="shared" si="277"/>
        <v>0</v>
      </c>
      <c r="K4439">
        <f t="shared" si="278"/>
        <v>0</v>
      </c>
      <c r="L4439">
        <f t="shared" si="279"/>
        <v>1</v>
      </c>
    </row>
    <row r="4440" spans="1:12" ht="13.2" x14ac:dyDescent="0.25">
      <c r="A4440" s="2">
        <v>45114</v>
      </c>
      <c r="B4440" s="3">
        <v>0.7396180555555556</v>
      </c>
      <c r="C4440" s="4">
        <v>1214</v>
      </c>
      <c r="D4440" s="4">
        <v>291682398</v>
      </c>
      <c r="E4440" s="4">
        <v>2</v>
      </c>
      <c r="F4440" s="4" t="s">
        <v>7</v>
      </c>
      <c r="G4440" s="4" t="s">
        <v>8</v>
      </c>
      <c r="H4440">
        <v>1</v>
      </c>
      <c r="I4440">
        <f t="shared" si="276"/>
        <v>0</v>
      </c>
      <c r="J4440">
        <f t="shared" si="277"/>
        <v>0</v>
      </c>
      <c r="K4440">
        <f t="shared" si="278"/>
        <v>0</v>
      </c>
      <c r="L4440">
        <f t="shared" si="279"/>
        <v>1</v>
      </c>
    </row>
    <row r="4441" spans="1:12" ht="13.2" x14ac:dyDescent="0.25">
      <c r="A4441" s="2">
        <v>45114</v>
      </c>
      <c r="B4441" s="3">
        <v>0.74241898148148144</v>
      </c>
      <c r="C4441" s="4">
        <v>1091</v>
      </c>
      <c r="D4441" s="4">
        <v>291684085</v>
      </c>
      <c r="E4441" s="4">
        <v>2</v>
      </c>
      <c r="F4441" s="4" t="s">
        <v>9</v>
      </c>
      <c r="G4441" s="4" t="s">
        <v>10</v>
      </c>
      <c r="H4441">
        <v>1</v>
      </c>
      <c r="I4441">
        <f t="shared" si="276"/>
        <v>1</v>
      </c>
      <c r="J4441">
        <f t="shared" si="277"/>
        <v>0</v>
      </c>
      <c r="K4441">
        <f t="shared" si="278"/>
        <v>0</v>
      </c>
      <c r="L4441">
        <f t="shared" si="279"/>
        <v>0</v>
      </c>
    </row>
    <row r="4442" spans="1:12" ht="13.2" x14ac:dyDescent="0.25">
      <c r="A4442" s="2">
        <v>45114</v>
      </c>
      <c r="B4442" s="3">
        <v>0.7474305555555556</v>
      </c>
      <c r="C4442" s="4">
        <v>1002</v>
      </c>
      <c r="D4442" s="4">
        <v>291686907</v>
      </c>
      <c r="E4442" s="4">
        <v>2</v>
      </c>
      <c r="F4442" s="4" t="s">
        <v>7</v>
      </c>
      <c r="G4442" s="4" t="s">
        <v>8</v>
      </c>
      <c r="H4442">
        <v>1</v>
      </c>
      <c r="I4442">
        <f t="shared" si="276"/>
        <v>0</v>
      </c>
      <c r="J4442">
        <f t="shared" si="277"/>
        <v>0</v>
      </c>
      <c r="K4442">
        <f t="shared" si="278"/>
        <v>0</v>
      </c>
      <c r="L4442">
        <f t="shared" si="279"/>
        <v>1</v>
      </c>
    </row>
    <row r="4443" spans="1:12" ht="13.2" x14ac:dyDescent="0.25">
      <c r="A4443" s="2">
        <v>45114</v>
      </c>
      <c r="B4443" s="3">
        <v>0.755462962962963</v>
      </c>
      <c r="C4443" s="4">
        <v>1002</v>
      </c>
      <c r="D4443" s="4">
        <v>291691114</v>
      </c>
      <c r="E4443" s="4">
        <v>1</v>
      </c>
      <c r="F4443" s="4" t="s">
        <v>7</v>
      </c>
      <c r="G4443" s="4" t="s">
        <v>8</v>
      </c>
      <c r="H4443">
        <v>1</v>
      </c>
      <c r="I4443">
        <f t="shared" si="276"/>
        <v>0</v>
      </c>
      <c r="J4443">
        <f t="shared" si="277"/>
        <v>0</v>
      </c>
      <c r="K4443">
        <f t="shared" si="278"/>
        <v>0</v>
      </c>
      <c r="L4443">
        <f t="shared" si="279"/>
        <v>1</v>
      </c>
    </row>
    <row r="4444" spans="1:12" ht="13.2" x14ac:dyDescent="0.25">
      <c r="A4444" s="2">
        <v>45114</v>
      </c>
      <c r="B4444" s="3">
        <v>0.76149305555555558</v>
      </c>
      <c r="C4444" s="4">
        <v>1117</v>
      </c>
      <c r="D4444" s="4">
        <v>291694053</v>
      </c>
      <c r="E4444" s="4">
        <v>1</v>
      </c>
      <c r="F4444" s="4" t="s">
        <v>7</v>
      </c>
      <c r="G4444" s="4" t="s">
        <v>8</v>
      </c>
      <c r="H4444">
        <v>1</v>
      </c>
      <c r="I4444">
        <f t="shared" si="276"/>
        <v>0</v>
      </c>
      <c r="J4444">
        <f t="shared" si="277"/>
        <v>0</v>
      </c>
      <c r="K4444">
        <f t="shared" si="278"/>
        <v>0</v>
      </c>
      <c r="L4444">
        <f t="shared" si="279"/>
        <v>1</v>
      </c>
    </row>
    <row r="4445" spans="1:12" ht="13.2" x14ac:dyDescent="0.25">
      <c r="A4445" s="2">
        <v>45114</v>
      </c>
      <c r="B4445" s="3">
        <v>0.76288194444444446</v>
      </c>
      <c r="C4445" s="4">
        <v>1346</v>
      </c>
      <c r="D4445" s="4">
        <v>291694715</v>
      </c>
      <c r="E4445" s="4">
        <v>4</v>
      </c>
      <c r="F4445" s="4" t="s">
        <v>7</v>
      </c>
      <c r="G4445" s="4" t="s">
        <v>8</v>
      </c>
      <c r="H4445">
        <v>1</v>
      </c>
      <c r="I4445">
        <f t="shared" si="276"/>
        <v>0</v>
      </c>
      <c r="J4445">
        <f t="shared" si="277"/>
        <v>0</v>
      </c>
      <c r="K4445">
        <f t="shared" si="278"/>
        <v>0</v>
      </c>
      <c r="L4445">
        <f t="shared" si="279"/>
        <v>1</v>
      </c>
    </row>
    <row r="4446" spans="1:12" ht="13.2" x14ac:dyDescent="0.25">
      <c r="A4446" s="2">
        <v>45114</v>
      </c>
      <c r="B4446" s="3">
        <v>0.76471064814814815</v>
      </c>
      <c r="C4446" s="4">
        <v>1092</v>
      </c>
      <c r="D4446" s="4">
        <v>291695577</v>
      </c>
      <c r="E4446" s="4">
        <v>2</v>
      </c>
      <c r="F4446" s="4" t="s">
        <v>7</v>
      </c>
      <c r="G4446" s="4" t="s">
        <v>8</v>
      </c>
      <c r="H4446">
        <v>0</v>
      </c>
      <c r="I4446">
        <f t="shared" si="276"/>
        <v>0</v>
      </c>
      <c r="J4446">
        <f t="shared" si="277"/>
        <v>0</v>
      </c>
      <c r="K4446">
        <f t="shared" si="278"/>
        <v>0</v>
      </c>
      <c r="L4446">
        <f t="shared" si="279"/>
        <v>1</v>
      </c>
    </row>
    <row r="4447" spans="1:12" ht="13.2" x14ac:dyDescent="0.25">
      <c r="A4447" s="2">
        <v>45114</v>
      </c>
      <c r="B4447" s="3">
        <v>0.75952546296296297</v>
      </c>
      <c r="C4447" s="4">
        <v>1074</v>
      </c>
      <c r="D4447" s="4">
        <v>291693076</v>
      </c>
      <c r="E4447" s="4">
        <v>1</v>
      </c>
      <c r="F4447" s="4" t="s">
        <v>7</v>
      </c>
      <c r="G4447" s="4" t="s">
        <v>8</v>
      </c>
      <c r="H4447">
        <v>1</v>
      </c>
      <c r="I4447">
        <f t="shared" si="276"/>
        <v>0</v>
      </c>
      <c r="J4447">
        <f t="shared" si="277"/>
        <v>0</v>
      </c>
      <c r="K4447">
        <f t="shared" si="278"/>
        <v>0</v>
      </c>
      <c r="L4447">
        <f t="shared" si="279"/>
        <v>1</v>
      </c>
    </row>
    <row r="4448" spans="1:12" ht="13.2" x14ac:dyDescent="0.25">
      <c r="A4448" s="2">
        <v>45114</v>
      </c>
      <c r="B4448" s="3">
        <v>0.76907407407407402</v>
      </c>
      <c r="C4448" s="4">
        <v>1302</v>
      </c>
      <c r="D4448" s="4">
        <v>291697363</v>
      </c>
      <c r="E4448" s="4">
        <v>1</v>
      </c>
      <c r="F4448" s="4" t="s">
        <v>9</v>
      </c>
      <c r="G4448" s="4" t="s">
        <v>10</v>
      </c>
      <c r="H4448">
        <v>1</v>
      </c>
      <c r="I4448">
        <f t="shared" si="276"/>
        <v>1</v>
      </c>
      <c r="J4448">
        <f t="shared" si="277"/>
        <v>0</v>
      </c>
      <c r="K4448">
        <f t="shared" si="278"/>
        <v>0</v>
      </c>
      <c r="L4448">
        <f t="shared" si="279"/>
        <v>0</v>
      </c>
    </row>
    <row r="4449" spans="1:12" ht="13.2" x14ac:dyDescent="0.25">
      <c r="A4449" s="2">
        <v>45114</v>
      </c>
      <c r="B4449" s="3">
        <v>0.7741203703703704</v>
      </c>
      <c r="C4449" s="4">
        <v>1084</v>
      </c>
      <c r="D4449" s="4">
        <v>291699395</v>
      </c>
      <c r="E4449" s="4">
        <v>1</v>
      </c>
      <c r="F4449" s="4" t="s">
        <v>7</v>
      </c>
      <c r="G4449" s="4" t="s">
        <v>8</v>
      </c>
      <c r="H4449">
        <v>1</v>
      </c>
      <c r="I4449">
        <f t="shared" si="276"/>
        <v>0</v>
      </c>
      <c r="J4449">
        <f t="shared" si="277"/>
        <v>0</v>
      </c>
      <c r="K4449">
        <f t="shared" si="278"/>
        <v>0</v>
      </c>
      <c r="L4449">
        <f t="shared" si="279"/>
        <v>1</v>
      </c>
    </row>
    <row r="4450" spans="1:12" ht="13.2" x14ac:dyDescent="0.25">
      <c r="A4450" s="2">
        <v>45114</v>
      </c>
      <c r="B4450" s="3">
        <v>0.77402777777777776</v>
      </c>
      <c r="C4450" s="4">
        <v>1282</v>
      </c>
      <c r="D4450" s="4">
        <v>291699363</v>
      </c>
      <c r="E4450" s="4">
        <v>1</v>
      </c>
      <c r="F4450" s="4" t="s">
        <v>9</v>
      </c>
      <c r="G4450" s="4" t="s">
        <v>12</v>
      </c>
      <c r="H4450">
        <v>1</v>
      </c>
      <c r="I4450">
        <f t="shared" si="276"/>
        <v>0</v>
      </c>
      <c r="J4450">
        <f t="shared" si="277"/>
        <v>0</v>
      </c>
      <c r="K4450">
        <f t="shared" si="278"/>
        <v>0</v>
      </c>
      <c r="L4450">
        <f t="shared" si="279"/>
        <v>0</v>
      </c>
    </row>
    <row r="4451" spans="1:12" ht="13.2" x14ac:dyDescent="0.25">
      <c r="A4451" s="2">
        <v>45114</v>
      </c>
      <c r="B4451" s="3">
        <v>0.77704861111111112</v>
      </c>
      <c r="C4451" s="4">
        <v>1145</v>
      </c>
      <c r="D4451" s="4">
        <v>291700518</v>
      </c>
      <c r="E4451" s="4">
        <v>1</v>
      </c>
      <c r="F4451" s="4" t="s">
        <v>9</v>
      </c>
      <c r="G4451" s="4" t="s">
        <v>10</v>
      </c>
      <c r="H4451">
        <v>1</v>
      </c>
      <c r="I4451">
        <f t="shared" si="276"/>
        <v>1</v>
      </c>
      <c r="J4451">
        <f t="shared" si="277"/>
        <v>0</v>
      </c>
      <c r="K4451">
        <f t="shared" si="278"/>
        <v>0</v>
      </c>
      <c r="L4451">
        <f t="shared" si="279"/>
        <v>0</v>
      </c>
    </row>
    <row r="4452" spans="1:12" ht="13.2" x14ac:dyDescent="0.25">
      <c r="A4452" s="2">
        <v>45114</v>
      </c>
      <c r="B4452" s="3">
        <v>0.77549768518518514</v>
      </c>
      <c r="C4452" s="4">
        <v>1302</v>
      </c>
      <c r="D4452" s="4">
        <v>291699933</v>
      </c>
      <c r="E4452" s="4">
        <v>1</v>
      </c>
      <c r="F4452" s="4" t="s">
        <v>7</v>
      </c>
      <c r="G4452" s="4" t="s">
        <v>8</v>
      </c>
      <c r="H4452">
        <v>1</v>
      </c>
      <c r="I4452">
        <f t="shared" si="276"/>
        <v>0</v>
      </c>
      <c r="J4452">
        <f t="shared" si="277"/>
        <v>0</v>
      </c>
      <c r="K4452">
        <f t="shared" si="278"/>
        <v>0</v>
      </c>
      <c r="L4452">
        <f t="shared" si="279"/>
        <v>1</v>
      </c>
    </row>
    <row r="4453" spans="1:12" ht="13.2" x14ac:dyDescent="0.25">
      <c r="A4453" s="2">
        <v>45114</v>
      </c>
      <c r="B4453" s="3">
        <v>0.78009259259259256</v>
      </c>
      <c r="C4453" s="4">
        <v>1002</v>
      </c>
      <c r="D4453" s="4">
        <v>291701691</v>
      </c>
      <c r="E4453" s="4">
        <v>1</v>
      </c>
      <c r="F4453" s="4" t="s">
        <v>7</v>
      </c>
      <c r="G4453" s="4" t="s">
        <v>8</v>
      </c>
      <c r="H4453">
        <v>1</v>
      </c>
      <c r="I4453">
        <f t="shared" si="276"/>
        <v>0</v>
      </c>
      <c r="J4453">
        <f t="shared" si="277"/>
        <v>0</v>
      </c>
      <c r="K4453">
        <f t="shared" si="278"/>
        <v>0</v>
      </c>
      <c r="L4453">
        <f t="shared" si="279"/>
        <v>1</v>
      </c>
    </row>
    <row r="4454" spans="1:12" ht="13.2" x14ac:dyDescent="0.25">
      <c r="A4454" s="2">
        <v>45114</v>
      </c>
      <c r="B4454" s="3">
        <v>0.78383101851851855</v>
      </c>
      <c r="C4454" s="4">
        <v>1302</v>
      </c>
      <c r="D4454" s="4">
        <v>291703034</v>
      </c>
      <c r="E4454" s="4">
        <v>1</v>
      </c>
      <c r="F4454" s="4" t="s">
        <v>7</v>
      </c>
      <c r="G4454" s="4" t="s">
        <v>8</v>
      </c>
      <c r="H4454">
        <v>1</v>
      </c>
      <c r="I4454">
        <f t="shared" si="276"/>
        <v>0</v>
      </c>
      <c r="J4454">
        <f t="shared" si="277"/>
        <v>0</v>
      </c>
      <c r="K4454">
        <f t="shared" si="278"/>
        <v>0</v>
      </c>
      <c r="L4454">
        <f t="shared" si="279"/>
        <v>1</v>
      </c>
    </row>
    <row r="4455" spans="1:12" ht="13.2" x14ac:dyDescent="0.25">
      <c r="A4455" s="2">
        <v>45114</v>
      </c>
      <c r="B4455" s="3">
        <v>0.78601851851851856</v>
      </c>
      <c r="C4455" s="4">
        <v>1302</v>
      </c>
      <c r="D4455" s="4">
        <v>291703729</v>
      </c>
      <c r="E4455" s="4">
        <v>2</v>
      </c>
      <c r="F4455" s="4" t="s">
        <v>7</v>
      </c>
      <c r="G4455" s="4" t="s">
        <v>8</v>
      </c>
      <c r="H4455">
        <v>1</v>
      </c>
      <c r="I4455">
        <f t="shared" si="276"/>
        <v>0</v>
      </c>
      <c r="J4455">
        <f t="shared" si="277"/>
        <v>0</v>
      </c>
      <c r="K4455">
        <f t="shared" si="278"/>
        <v>0</v>
      </c>
      <c r="L4455">
        <f t="shared" si="279"/>
        <v>1</v>
      </c>
    </row>
    <row r="4456" spans="1:12" ht="13.2" x14ac:dyDescent="0.25">
      <c r="A4456" s="2">
        <v>45114</v>
      </c>
      <c r="B4456" s="3">
        <v>0.79737268518518523</v>
      </c>
      <c r="C4456" s="4">
        <v>1212</v>
      </c>
      <c r="D4456" s="4">
        <v>291707774</v>
      </c>
      <c r="E4456" s="4">
        <v>1</v>
      </c>
      <c r="F4456" s="4" t="s">
        <v>7</v>
      </c>
      <c r="G4456" s="4" t="s">
        <v>8</v>
      </c>
      <c r="H4456">
        <v>0</v>
      </c>
      <c r="I4456">
        <f t="shared" si="276"/>
        <v>0</v>
      </c>
      <c r="J4456">
        <f t="shared" si="277"/>
        <v>0</v>
      </c>
      <c r="K4456">
        <f t="shared" si="278"/>
        <v>0</v>
      </c>
      <c r="L4456">
        <f t="shared" si="279"/>
        <v>1</v>
      </c>
    </row>
    <row r="4457" spans="1:12" ht="13.2" x14ac:dyDescent="0.25">
      <c r="A4457" s="2">
        <v>45114</v>
      </c>
      <c r="B4457" s="3">
        <v>0.80178240740740736</v>
      </c>
      <c r="C4457" s="4">
        <v>1002</v>
      </c>
      <c r="D4457" s="4">
        <v>291709807</v>
      </c>
      <c r="E4457" s="4">
        <v>1</v>
      </c>
      <c r="F4457" s="4" t="s">
        <v>7</v>
      </c>
      <c r="G4457" s="4" t="s">
        <v>8</v>
      </c>
      <c r="H4457">
        <v>1</v>
      </c>
      <c r="I4457">
        <f t="shared" si="276"/>
        <v>0</v>
      </c>
      <c r="J4457">
        <f t="shared" si="277"/>
        <v>0</v>
      </c>
      <c r="K4457">
        <f t="shared" si="278"/>
        <v>0</v>
      </c>
      <c r="L4457">
        <f t="shared" si="279"/>
        <v>1</v>
      </c>
    </row>
    <row r="4458" spans="1:12" ht="13.2" x14ac:dyDescent="0.25">
      <c r="A4458" s="2">
        <v>45114</v>
      </c>
      <c r="B4458" s="3">
        <v>0.82276620370370368</v>
      </c>
      <c r="C4458" s="4">
        <v>1391</v>
      </c>
      <c r="D4458" s="4">
        <v>291724704</v>
      </c>
      <c r="E4458" s="4">
        <v>1</v>
      </c>
      <c r="F4458" s="4" t="s">
        <v>9</v>
      </c>
      <c r="G4458" s="4" t="s">
        <v>10</v>
      </c>
      <c r="H4458">
        <v>0</v>
      </c>
      <c r="I4458">
        <f t="shared" si="276"/>
        <v>1</v>
      </c>
      <c r="J4458">
        <f t="shared" si="277"/>
        <v>0</v>
      </c>
      <c r="K4458">
        <f t="shared" si="278"/>
        <v>0</v>
      </c>
      <c r="L4458">
        <f t="shared" si="279"/>
        <v>0</v>
      </c>
    </row>
    <row r="4459" spans="1:12" ht="13.2" x14ac:dyDescent="0.25">
      <c r="A4459" s="2">
        <v>45114</v>
      </c>
      <c r="B4459" s="3">
        <v>0.82896990740740739</v>
      </c>
      <c r="C4459" s="4">
        <v>1092</v>
      </c>
      <c r="D4459" s="4">
        <v>291726285</v>
      </c>
      <c r="E4459" s="4">
        <v>7</v>
      </c>
      <c r="F4459" s="4" t="s">
        <v>7</v>
      </c>
      <c r="G4459" s="4" t="s">
        <v>8</v>
      </c>
      <c r="H4459">
        <v>0</v>
      </c>
      <c r="I4459">
        <f t="shared" si="276"/>
        <v>0</v>
      </c>
      <c r="J4459">
        <f t="shared" si="277"/>
        <v>0</v>
      </c>
      <c r="K4459">
        <f t="shared" si="278"/>
        <v>0</v>
      </c>
      <c r="L4459">
        <f t="shared" si="279"/>
        <v>1</v>
      </c>
    </row>
    <row r="4460" spans="1:12" ht="13.2" x14ac:dyDescent="0.25">
      <c r="A4460" s="2">
        <v>45114</v>
      </c>
      <c r="B4460" s="3">
        <v>0.83289351851851856</v>
      </c>
      <c r="C4460" s="4">
        <v>1002</v>
      </c>
      <c r="D4460" s="4">
        <v>291727339</v>
      </c>
      <c r="E4460" s="4">
        <v>1</v>
      </c>
      <c r="F4460" s="4" t="s">
        <v>9</v>
      </c>
      <c r="G4460" s="4" t="s">
        <v>11</v>
      </c>
      <c r="H4460">
        <v>1</v>
      </c>
      <c r="I4460">
        <f t="shared" si="276"/>
        <v>0</v>
      </c>
      <c r="J4460">
        <f t="shared" si="277"/>
        <v>1</v>
      </c>
      <c r="K4460">
        <f t="shared" si="278"/>
        <v>0</v>
      </c>
      <c r="L4460">
        <f t="shared" si="279"/>
        <v>0</v>
      </c>
    </row>
    <row r="4461" spans="1:12" ht="13.2" x14ac:dyDescent="0.25">
      <c r="A4461" s="2">
        <v>45114</v>
      </c>
      <c r="B4461" s="3">
        <v>0.83327546296296295</v>
      </c>
      <c r="C4461" s="4">
        <v>1092</v>
      </c>
      <c r="D4461" s="4">
        <v>291727421</v>
      </c>
      <c r="E4461" s="4">
        <v>2</v>
      </c>
      <c r="F4461" s="4" t="s">
        <v>7</v>
      </c>
      <c r="G4461" s="4" t="s">
        <v>8</v>
      </c>
      <c r="H4461">
        <v>0</v>
      </c>
      <c r="I4461">
        <f t="shared" si="276"/>
        <v>0</v>
      </c>
      <c r="J4461">
        <f t="shared" si="277"/>
        <v>0</v>
      </c>
      <c r="K4461">
        <f t="shared" si="278"/>
        <v>0</v>
      </c>
      <c r="L4461">
        <f t="shared" si="279"/>
        <v>1</v>
      </c>
    </row>
    <row r="4462" spans="1:12" ht="13.2" x14ac:dyDescent="0.25">
      <c r="A4462" s="2">
        <v>45114</v>
      </c>
      <c r="B4462" s="3">
        <v>0.74351851851851847</v>
      </c>
      <c r="C4462" s="4">
        <v>1074</v>
      </c>
      <c r="D4462" s="4">
        <v>291684720</v>
      </c>
      <c r="E4462" s="4">
        <v>2</v>
      </c>
      <c r="F4462" s="4" t="s">
        <v>7</v>
      </c>
      <c r="G4462" s="4" t="s">
        <v>8</v>
      </c>
      <c r="H4462">
        <v>1</v>
      </c>
      <c r="I4462">
        <f t="shared" si="276"/>
        <v>0</v>
      </c>
      <c r="J4462">
        <f t="shared" si="277"/>
        <v>0</v>
      </c>
      <c r="K4462">
        <f t="shared" si="278"/>
        <v>0</v>
      </c>
      <c r="L4462">
        <f t="shared" si="279"/>
        <v>1</v>
      </c>
    </row>
    <row r="4463" spans="1:12" ht="13.2" x14ac:dyDescent="0.25">
      <c r="A4463" s="2">
        <v>45114</v>
      </c>
      <c r="B4463" s="3">
        <v>0.81754629629629627</v>
      </c>
      <c r="C4463" s="4">
        <v>1303</v>
      </c>
      <c r="D4463" s="4">
        <v>291723246</v>
      </c>
      <c r="E4463" s="4">
        <v>2</v>
      </c>
      <c r="F4463" s="4" t="s">
        <v>7</v>
      </c>
      <c r="G4463" s="4" t="s">
        <v>8</v>
      </c>
      <c r="H4463">
        <v>0</v>
      </c>
      <c r="I4463">
        <f t="shared" si="276"/>
        <v>0</v>
      </c>
      <c r="J4463">
        <f t="shared" si="277"/>
        <v>0</v>
      </c>
      <c r="K4463">
        <f t="shared" si="278"/>
        <v>0</v>
      </c>
      <c r="L4463">
        <f t="shared" si="279"/>
        <v>1</v>
      </c>
    </row>
    <row r="4464" spans="1:12" ht="13.2" x14ac:dyDescent="0.25">
      <c r="A4464" s="2">
        <v>45114</v>
      </c>
      <c r="B4464" s="3">
        <v>0.85932870370370373</v>
      </c>
      <c r="C4464" s="4">
        <v>1084</v>
      </c>
      <c r="D4464" s="4">
        <v>291733704</v>
      </c>
      <c r="E4464" s="4">
        <v>1</v>
      </c>
      <c r="F4464" s="4" t="s">
        <v>7</v>
      </c>
      <c r="G4464" s="4" t="s">
        <v>8</v>
      </c>
      <c r="H4464">
        <v>1</v>
      </c>
      <c r="I4464">
        <f t="shared" si="276"/>
        <v>0</v>
      </c>
      <c r="J4464">
        <f t="shared" si="277"/>
        <v>0</v>
      </c>
      <c r="K4464">
        <f t="shared" si="278"/>
        <v>0</v>
      </c>
      <c r="L4464">
        <f t="shared" si="279"/>
        <v>1</v>
      </c>
    </row>
    <row r="4465" spans="1:12" ht="13.2" x14ac:dyDescent="0.25">
      <c r="A4465" s="2">
        <v>45114</v>
      </c>
      <c r="B4465" s="3">
        <v>0.87728009259259254</v>
      </c>
      <c r="C4465" s="4">
        <v>1117</v>
      </c>
      <c r="D4465" s="4">
        <v>291737824</v>
      </c>
      <c r="E4465" s="4">
        <v>1</v>
      </c>
      <c r="F4465" s="4" t="s">
        <v>9</v>
      </c>
      <c r="G4465" s="4" t="s">
        <v>12</v>
      </c>
      <c r="H4465">
        <v>1</v>
      </c>
      <c r="I4465">
        <f t="shared" si="276"/>
        <v>0</v>
      </c>
      <c r="J4465">
        <f t="shared" si="277"/>
        <v>0</v>
      </c>
      <c r="K4465">
        <f t="shared" si="278"/>
        <v>0</v>
      </c>
      <c r="L4465">
        <f t="shared" si="279"/>
        <v>0</v>
      </c>
    </row>
    <row r="4466" spans="1:12" ht="13.2" x14ac:dyDescent="0.25">
      <c r="A4466" s="2">
        <v>45114</v>
      </c>
      <c r="B4466" s="3">
        <v>0.8797800925925926</v>
      </c>
      <c r="C4466" s="4">
        <v>1200</v>
      </c>
      <c r="D4466" s="4">
        <v>291738425</v>
      </c>
      <c r="E4466" s="4">
        <v>1</v>
      </c>
      <c r="F4466" s="4" t="s">
        <v>7</v>
      </c>
      <c r="G4466" s="4" t="s">
        <v>8</v>
      </c>
      <c r="H4466">
        <v>1</v>
      </c>
      <c r="I4466">
        <f t="shared" si="276"/>
        <v>0</v>
      </c>
      <c r="J4466">
        <f t="shared" si="277"/>
        <v>0</v>
      </c>
      <c r="K4466">
        <f t="shared" si="278"/>
        <v>0</v>
      </c>
      <c r="L4466">
        <f t="shared" si="279"/>
        <v>1</v>
      </c>
    </row>
    <row r="4467" spans="1:12" ht="13.2" x14ac:dyDescent="0.25">
      <c r="A4467" s="2">
        <v>45114</v>
      </c>
      <c r="B4467" s="3">
        <v>0.88878472222222227</v>
      </c>
      <c r="C4467" s="4">
        <v>1302</v>
      </c>
      <c r="D4467" s="4">
        <v>291740473</v>
      </c>
      <c r="E4467" s="4">
        <v>4</v>
      </c>
      <c r="F4467" s="4" t="s">
        <v>7</v>
      </c>
      <c r="G4467" s="4" t="s">
        <v>8</v>
      </c>
      <c r="H4467">
        <v>1</v>
      </c>
      <c r="I4467">
        <f t="shared" si="276"/>
        <v>0</v>
      </c>
      <c r="J4467">
        <f t="shared" si="277"/>
        <v>0</v>
      </c>
      <c r="K4467">
        <f t="shared" si="278"/>
        <v>0</v>
      </c>
      <c r="L4467">
        <f t="shared" si="279"/>
        <v>1</v>
      </c>
    </row>
    <row r="4468" spans="1:12" ht="13.2" x14ac:dyDescent="0.25">
      <c r="A4468" s="2">
        <v>45114</v>
      </c>
      <c r="B4468" s="3">
        <v>0.89091435185185186</v>
      </c>
      <c r="C4468" s="4">
        <v>1107</v>
      </c>
      <c r="D4468" s="4">
        <v>291740841</v>
      </c>
      <c r="E4468" s="4">
        <v>1</v>
      </c>
      <c r="F4468" s="4" t="s">
        <v>9</v>
      </c>
      <c r="G4468" s="4" t="s">
        <v>13</v>
      </c>
      <c r="H4468">
        <v>0</v>
      </c>
      <c r="I4468">
        <f t="shared" si="276"/>
        <v>0</v>
      </c>
      <c r="J4468">
        <f t="shared" si="277"/>
        <v>0</v>
      </c>
      <c r="K4468">
        <f t="shared" si="278"/>
        <v>0</v>
      </c>
      <c r="L4468">
        <f t="shared" si="279"/>
        <v>0</v>
      </c>
    </row>
    <row r="4469" spans="1:12" ht="13.2" x14ac:dyDescent="0.25">
      <c r="A4469" s="2">
        <v>45114</v>
      </c>
      <c r="B4469" s="3">
        <v>0.89670138888888884</v>
      </c>
      <c r="C4469" s="4">
        <v>1305</v>
      </c>
      <c r="D4469" s="4">
        <v>291741896</v>
      </c>
      <c r="E4469" s="4">
        <v>3</v>
      </c>
      <c r="F4469" s="4" t="s">
        <v>7</v>
      </c>
      <c r="G4469" s="4" t="s">
        <v>8</v>
      </c>
      <c r="H4469">
        <v>0</v>
      </c>
      <c r="I4469">
        <f t="shared" si="276"/>
        <v>0</v>
      </c>
      <c r="J4469">
        <f t="shared" si="277"/>
        <v>0</v>
      </c>
      <c r="K4469">
        <f t="shared" si="278"/>
        <v>0</v>
      </c>
      <c r="L4469">
        <f t="shared" si="279"/>
        <v>1</v>
      </c>
    </row>
    <row r="4470" spans="1:12" ht="13.2" x14ac:dyDescent="0.25">
      <c r="A4470" s="2">
        <v>45114</v>
      </c>
      <c r="B4470" s="3">
        <v>0.84064814814814814</v>
      </c>
      <c r="C4470" s="4">
        <v>1129</v>
      </c>
      <c r="D4470" s="4">
        <v>291729330</v>
      </c>
      <c r="E4470" s="4">
        <v>2</v>
      </c>
      <c r="F4470" s="4" t="s">
        <v>9</v>
      </c>
      <c r="G4470" s="4" t="s">
        <v>8</v>
      </c>
      <c r="H4470">
        <v>1</v>
      </c>
      <c r="I4470">
        <f t="shared" si="276"/>
        <v>0</v>
      </c>
      <c r="J4470">
        <f t="shared" si="277"/>
        <v>0</v>
      </c>
      <c r="K4470">
        <f t="shared" si="278"/>
        <v>1</v>
      </c>
      <c r="L4470">
        <f t="shared" si="279"/>
        <v>0</v>
      </c>
    </row>
    <row r="4471" spans="1:12" ht="13.2" x14ac:dyDescent="0.25">
      <c r="A4471" s="2">
        <v>45114</v>
      </c>
      <c r="B4471" s="3">
        <v>0.93761574074074072</v>
      </c>
      <c r="C4471" s="4">
        <v>1107</v>
      </c>
      <c r="D4471" s="4">
        <v>291747916</v>
      </c>
      <c r="E4471" s="4">
        <v>1</v>
      </c>
      <c r="F4471" s="4" t="s">
        <v>9</v>
      </c>
      <c r="G4471" s="4" t="s">
        <v>11</v>
      </c>
      <c r="H4471">
        <v>0</v>
      </c>
      <c r="I4471">
        <f t="shared" si="276"/>
        <v>0</v>
      </c>
      <c r="J4471">
        <f t="shared" si="277"/>
        <v>1</v>
      </c>
      <c r="K4471">
        <f t="shared" si="278"/>
        <v>0</v>
      </c>
      <c r="L4471">
        <f t="shared" si="279"/>
        <v>0</v>
      </c>
    </row>
    <row r="4472" spans="1:12" ht="13.2" x14ac:dyDescent="0.25">
      <c r="A4472" s="2">
        <v>45114</v>
      </c>
      <c r="B4472" s="3">
        <v>0.97996527777777775</v>
      </c>
      <c r="C4472" s="4">
        <v>1129</v>
      </c>
      <c r="D4472" s="4">
        <v>291756217</v>
      </c>
      <c r="E4472" s="4">
        <v>2</v>
      </c>
      <c r="F4472" s="4" t="s">
        <v>9</v>
      </c>
      <c r="G4472" s="4" t="s">
        <v>10</v>
      </c>
      <c r="H4472">
        <v>1</v>
      </c>
      <c r="I4472">
        <f t="shared" si="276"/>
        <v>1</v>
      </c>
      <c r="J4472">
        <f t="shared" si="277"/>
        <v>0</v>
      </c>
      <c r="K4472">
        <f t="shared" si="278"/>
        <v>0</v>
      </c>
      <c r="L4472">
        <f t="shared" si="279"/>
        <v>0</v>
      </c>
    </row>
    <row r="4473" spans="1:12" ht="13.2" x14ac:dyDescent="0.25">
      <c r="A4473" s="2">
        <v>45110</v>
      </c>
      <c r="B4473" s="3">
        <v>8.3564814814814821E-3</v>
      </c>
      <c r="C4473" s="4">
        <v>1200</v>
      </c>
      <c r="D4473" s="4">
        <v>289601598</v>
      </c>
      <c r="E4473" s="4">
        <v>1</v>
      </c>
      <c r="F4473" s="4" t="s">
        <v>9</v>
      </c>
      <c r="G4473" s="4" t="s">
        <v>11</v>
      </c>
      <c r="H4473">
        <v>1</v>
      </c>
      <c r="I4473">
        <f t="shared" si="276"/>
        <v>0</v>
      </c>
      <c r="J4473">
        <f t="shared" si="277"/>
        <v>1</v>
      </c>
      <c r="K4473">
        <f t="shared" si="278"/>
        <v>0</v>
      </c>
      <c r="L4473">
        <f t="shared" si="279"/>
        <v>0</v>
      </c>
    </row>
    <row r="4474" spans="1:12" ht="13.2" x14ac:dyDescent="0.25">
      <c r="A4474" s="2">
        <v>45110</v>
      </c>
      <c r="B4474" s="3">
        <v>0.13644675925925925</v>
      </c>
      <c r="C4474" s="4">
        <v>1200</v>
      </c>
      <c r="D4474" s="4">
        <v>289602430</v>
      </c>
      <c r="E4474" s="4">
        <v>1</v>
      </c>
      <c r="F4474" s="4" t="s">
        <v>7</v>
      </c>
      <c r="G4474" s="4" t="s">
        <v>8</v>
      </c>
      <c r="H4474">
        <v>1</v>
      </c>
      <c r="I4474">
        <f t="shared" si="276"/>
        <v>0</v>
      </c>
      <c r="J4474">
        <f t="shared" si="277"/>
        <v>0</v>
      </c>
      <c r="K4474">
        <f t="shared" si="278"/>
        <v>0</v>
      </c>
      <c r="L4474">
        <f t="shared" si="279"/>
        <v>1</v>
      </c>
    </row>
    <row r="4475" spans="1:12" ht="13.2" x14ac:dyDescent="0.25">
      <c r="A4475" s="2">
        <v>45110</v>
      </c>
      <c r="B4475" s="3">
        <v>0.16520833333333335</v>
      </c>
      <c r="C4475" s="4">
        <v>1200</v>
      </c>
      <c r="D4475" s="4">
        <v>289602880</v>
      </c>
      <c r="E4475" s="4">
        <v>1</v>
      </c>
      <c r="F4475" s="4" t="s">
        <v>7</v>
      </c>
      <c r="G4475" s="4" t="s">
        <v>8</v>
      </c>
      <c r="H4475">
        <v>1</v>
      </c>
      <c r="I4475">
        <f t="shared" si="276"/>
        <v>0</v>
      </c>
      <c r="J4475">
        <f t="shared" si="277"/>
        <v>0</v>
      </c>
      <c r="K4475">
        <f t="shared" si="278"/>
        <v>0</v>
      </c>
      <c r="L4475">
        <f t="shared" si="279"/>
        <v>1</v>
      </c>
    </row>
    <row r="4476" spans="1:12" ht="13.2" x14ac:dyDescent="0.25">
      <c r="A4476" s="2">
        <v>45110</v>
      </c>
      <c r="B4476" s="3">
        <v>0.35627314814814814</v>
      </c>
      <c r="C4476" s="4">
        <v>1002</v>
      </c>
      <c r="D4476" s="4">
        <v>289622681</v>
      </c>
      <c r="E4476" s="4">
        <v>1</v>
      </c>
      <c r="F4476" s="4" t="s">
        <v>9</v>
      </c>
      <c r="G4476" s="4" t="s">
        <v>8</v>
      </c>
      <c r="H4476">
        <v>1</v>
      </c>
      <c r="I4476">
        <f t="shared" si="276"/>
        <v>0</v>
      </c>
      <c r="J4476">
        <f t="shared" si="277"/>
        <v>0</v>
      </c>
      <c r="K4476">
        <f t="shared" si="278"/>
        <v>1</v>
      </c>
      <c r="L4476">
        <f t="shared" si="279"/>
        <v>0</v>
      </c>
    </row>
    <row r="4477" spans="1:12" ht="13.2" x14ac:dyDescent="0.25">
      <c r="A4477" s="2">
        <v>45110</v>
      </c>
      <c r="B4477" s="3">
        <v>0.36135416666666664</v>
      </c>
      <c r="C4477" s="4">
        <v>1395</v>
      </c>
      <c r="D4477" s="4">
        <v>289625720</v>
      </c>
      <c r="E4477" s="4">
        <v>1</v>
      </c>
      <c r="F4477" s="4" t="s">
        <v>7</v>
      </c>
      <c r="G4477" s="4" t="s">
        <v>8</v>
      </c>
      <c r="H4477">
        <v>1</v>
      </c>
      <c r="I4477">
        <f t="shared" si="276"/>
        <v>0</v>
      </c>
      <c r="J4477">
        <f t="shared" si="277"/>
        <v>0</v>
      </c>
      <c r="K4477">
        <f t="shared" si="278"/>
        <v>0</v>
      </c>
      <c r="L4477">
        <f t="shared" si="279"/>
        <v>1</v>
      </c>
    </row>
    <row r="4478" spans="1:12" ht="13.2" x14ac:dyDescent="0.25">
      <c r="A4478" s="2">
        <v>45110</v>
      </c>
      <c r="B4478" s="3">
        <v>0.37480324074074073</v>
      </c>
      <c r="C4478" s="4">
        <v>1346</v>
      </c>
      <c r="D4478" s="4">
        <v>289631879</v>
      </c>
      <c r="E4478" s="4">
        <v>1</v>
      </c>
      <c r="F4478" s="4" t="s">
        <v>7</v>
      </c>
      <c r="G4478" s="4" t="s">
        <v>8</v>
      </c>
      <c r="H4478">
        <v>1</v>
      </c>
      <c r="I4478">
        <f t="shared" si="276"/>
        <v>0</v>
      </c>
      <c r="J4478">
        <f t="shared" si="277"/>
        <v>0</v>
      </c>
      <c r="K4478">
        <f t="shared" si="278"/>
        <v>0</v>
      </c>
      <c r="L4478">
        <f t="shared" si="279"/>
        <v>1</v>
      </c>
    </row>
    <row r="4479" spans="1:12" ht="13.2" x14ac:dyDescent="0.25">
      <c r="A4479" s="2">
        <v>45110</v>
      </c>
      <c r="B4479" s="3">
        <v>0.37761574074074072</v>
      </c>
      <c r="C4479" s="4">
        <v>1094</v>
      </c>
      <c r="D4479" s="4">
        <v>289633154</v>
      </c>
      <c r="E4479" s="4">
        <v>1</v>
      </c>
      <c r="F4479" s="4" t="s">
        <v>7</v>
      </c>
      <c r="G4479" s="4" t="s">
        <v>8</v>
      </c>
      <c r="H4479">
        <v>1</v>
      </c>
      <c r="I4479">
        <f t="shared" si="276"/>
        <v>0</v>
      </c>
      <c r="J4479">
        <f t="shared" si="277"/>
        <v>0</v>
      </c>
      <c r="K4479">
        <f t="shared" si="278"/>
        <v>0</v>
      </c>
      <c r="L4479">
        <f t="shared" si="279"/>
        <v>1</v>
      </c>
    </row>
    <row r="4480" spans="1:12" ht="13.2" x14ac:dyDescent="0.25">
      <c r="A4480" s="2">
        <v>45110</v>
      </c>
      <c r="B4480" s="3">
        <v>0.36598379629629629</v>
      </c>
      <c r="C4480" s="4">
        <v>1135</v>
      </c>
      <c r="D4480" s="4">
        <v>289627911</v>
      </c>
      <c r="E4480" s="4">
        <v>1</v>
      </c>
      <c r="F4480" s="4" t="s">
        <v>9</v>
      </c>
      <c r="G4480" s="4" t="s">
        <v>12</v>
      </c>
      <c r="H4480">
        <v>1</v>
      </c>
      <c r="I4480">
        <f t="shared" si="276"/>
        <v>0</v>
      </c>
      <c r="J4480">
        <f t="shared" si="277"/>
        <v>0</v>
      </c>
      <c r="K4480">
        <f t="shared" si="278"/>
        <v>0</v>
      </c>
      <c r="L4480">
        <f t="shared" si="279"/>
        <v>0</v>
      </c>
    </row>
    <row r="4481" spans="1:12" ht="13.2" x14ac:dyDescent="0.25">
      <c r="A4481" s="2">
        <v>45110</v>
      </c>
      <c r="B4481" s="3">
        <v>0.38078703703703703</v>
      </c>
      <c r="C4481" s="4">
        <v>1106</v>
      </c>
      <c r="D4481" s="4">
        <v>289634720</v>
      </c>
      <c r="E4481" s="4">
        <v>1</v>
      </c>
      <c r="F4481" s="4" t="s">
        <v>9</v>
      </c>
      <c r="G4481" s="4" t="s">
        <v>12</v>
      </c>
      <c r="H4481">
        <v>0</v>
      </c>
      <c r="I4481">
        <f t="shared" si="276"/>
        <v>0</v>
      </c>
      <c r="J4481">
        <f t="shared" si="277"/>
        <v>0</v>
      </c>
      <c r="K4481">
        <f t="shared" si="278"/>
        <v>0</v>
      </c>
      <c r="L4481">
        <f t="shared" si="279"/>
        <v>0</v>
      </c>
    </row>
    <row r="4482" spans="1:12" ht="13.2" x14ac:dyDescent="0.25">
      <c r="A4482" s="2">
        <v>45110</v>
      </c>
      <c r="B4482" s="3">
        <v>0.37859953703703703</v>
      </c>
      <c r="C4482" s="4">
        <v>1135</v>
      </c>
      <c r="D4482" s="4">
        <v>289633601</v>
      </c>
      <c r="E4482" s="4">
        <v>1</v>
      </c>
      <c r="F4482" s="4" t="s">
        <v>9</v>
      </c>
      <c r="G4482" s="4" t="s">
        <v>10</v>
      </c>
      <c r="H4482">
        <v>1</v>
      </c>
      <c r="I4482">
        <f t="shared" si="276"/>
        <v>1</v>
      </c>
      <c r="J4482">
        <f t="shared" si="277"/>
        <v>0</v>
      </c>
      <c r="K4482">
        <f t="shared" si="278"/>
        <v>0</v>
      </c>
      <c r="L4482">
        <f t="shared" si="279"/>
        <v>0</v>
      </c>
    </row>
    <row r="4483" spans="1:12" ht="13.2" x14ac:dyDescent="0.25">
      <c r="A4483" s="2">
        <v>45110</v>
      </c>
      <c r="B4483" s="3">
        <v>0.38621527777777775</v>
      </c>
      <c r="C4483" s="4">
        <v>1002</v>
      </c>
      <c r="D4483" s="4">
        <v>289637648</v>
      </c>
      <c r="E4483" s="4">
        <v>1</v>
      </c>
      <c r="F4483" s="4" t="s">
        <v>7</v>
      </c>
      <c r="G4483" s="4" t="s">
        <v>8</v>
      </c>
      <c r="H4483">
        <v>1</v>
      </c>
      <c r="I4483">
        <f t="shared" ref="I4483:I4546" si="280">IF($G4483=$N$2,1,0)</f>
        <v>0</v>
      </c>
      <c r="J4483">
        <f t="shared" ref="J4483:J4546" si="281">IF($G4483=$N$3,1,0)</f>
        <v>0</v>
      </c>
      <c r="K4483">
        <f t="shared" ref="K4483:K4546" si="282">IF($F4483=$N$1, IF($G4483=$N$4,1,0),0)</f>
        <v>0</v>
      </c>
      <c r="L4483">
        <f t="shared" ref="L4483:L4546" si="283">IF($F4483&lt;&gt;$N$1, IF($G4483=$N$4,1,0),0)</f>
        <v>1</v>
      </c>
    </row>
    <row r="4484" spans="1:12" ht="13.2" x14ac:dyDescent="0.25">
      <c r="A4484" s="2">
        <v>45110</v>
      </c>
      <c r="B4484" s="3">
        <v>0.39148148148148149</v>
      </c>
      <c r="C4484" s="4">
        <v>1199</v>
      </c>
      <c r="D4484" s="4">
        <v>289640476</v>
      </c>
      <c r="E4484" s="4">
        <v>1</v>
      </c>
      <c r="F4484" s="4" t="s">
        <v>7</v>
      </c>
      <c r="G4484" s="4" t="s">
        <v>8</v>
      </c>
      <c r="H4484">
        <v>0</v>
      </c>
      <c r="I4484">
        <f t="shared" si="280"/>
        <v>0</v>
      </c>
      <c r="J4484">
        <f t="shared" si="281"/>
        <v>0</v>
      </c>
      <c r="K4484">
        <f t="shared" si="282"/>
        <v>0</v>
      </c>
      <c r="L4484">
        <f t="shared" si="283"/>
        <v>1</v>
      </c>
    </row>
    <row r="4485" spans="1:12" ht="13.2" x14ac:dyDescent="0.25">
      <c r="A4485" s="2">
        <v>45110</v>
      </c>
      <c r="B4485" s="3">
        <v>0.40364583333333331</v>
      </c>
      <c r="C4485" s="4">
        <v>1104</v>
      </c>
      <c r="D4485" s="4">
        <v>289647232</v>
      </c>
      <c r="E4485" s="4">
        <v>1</v>
      </c>
      <c r="F4485" s="4" t="s">
        <v>9</v>
      </c>
      <c r="G4485" s="4" t="s">
        <v>8</v>
      </c>
      <c r="H4485">
        <v>1</v>
      </c>
      <c r="I4485">
        <f t="shared" si="280"/>
        <v>0</v>
      </c>
      <c r="J4485">
        <f t="shared" si="281"/>
        <v>0</v>
      </c>
      <c r="K4485">
        <f t="shared" si="282"/>
        <v>1</v>
      </c>
      <c r="L4485">
        <f t="shared" si="283"/>
        <v>0</v>
      </c>
    </row>
    <row r="4486" spans="1:12" ht="13.2" x14ac:dyDescent="0.25">
      <c r="A4486" s="2">
        <v>45110</v>
      </c>
      <c r="B4486" s="3">
        <v>0.40850694444444446</v>
      </c>
      <c r="C4486" s="4">
        <v>1002</v>
      </c>
      <c r="D4486" s="4">
        <v>289649809</v>
      </c>
      <c r="E4486" s="4">
        <v>1</v>
      </c>
      <c r="F4486" s="4" t="s">
        <v>7</v>
      </c>
      <c r="G4486" s="4" t="s">
        <v>8</v>
      </c>
      <c r="H4486">
        <v>1</v>
      </c>
      <c r="I4486">
        <f t="shared" si="280"/>
        <v>0</v>
      </c>
      <c r="J4486">
        <f t="shared" si="281"/>
        <v>0</v>
      </c>
      <c r="K4486">
        <f t="shared" si="282"/>
        <v>0</v>
      </c>
      <c r="L4486">
        <f t="shared" si="283"/>
        <v>1</v>
      </c>
    </row>
    <row r="4487" spans="1:12" ht="13.2" x14ac:dyDescent="0.25">
      <c r="A4487" s="2">
        <v>45110</v>
      </c>
      <c r="B4487" s="3">
        <v>0.41298611111111111</v>
      </c>
      <c r="C4487" s="4">
        <v>1215</v>
      </c>
      <c r="D4487" s="4">
        <v>289652202</v>
      </c>
      <c r="E4487" s="4">
        <v>2</v>
      </c>
      <c r="F4487" s="4" t="s">
        <v>7</v>
      </c>
      <c r="G4487" s="4" t="s">
        <v>8</v>
      </c>
      <c r="H4487">
        <v>0</v>
      </c>
      <c r="I4487">
        <f t="shared" si="280"/>
        <v>0</v>
      </c>
      <c r="J4487">
        <f t="shared" si="281"/>
        <v>0</v>
      </c>
      <c r="K4487">
        <f t="shared" si="282"/>
        <v>0</v>
      </c>
      <c r="L4487">
        <f t="shared" si="283"/>
        <v>1</v>
      </c>
    </row>
    <row r="4488" spans="1:12" ht="13.2" x14ac:dyDescent="0.25">
      <c r="A4488" s="2">
        <v>45110</v>
      </c>
      <c r="B4488" s="3">
        <v>0.43864583333333335</v>
      </c>
      <c r="C4488" s="4">
        <v>1135</v>
      </c>
      <c r="D4488" s="4">
        <v>289664020</v>
      </c>
      <c r="E4488" s="4">
        <v>1</v>
      </c>
      <c r="F4488" s="4" t="s">
        <v>9</v>
      </c>
      <c r="G4488" s="4" t="s">
        <v>8</v>
      </c>
      <c r="H4488">
        <v>1</v>
      </c>
      <c r="I4488">
        <f t="shared" si="280"/>
        <v>0</v>
      </c>
      <c r="J4488">
        <f t="shared" si="281"/>
        <v>0</v>
      </c>
      <c r="K4488">
        <f t="shared" si="282"/>
        <v>1</v>
      </c>
      <c r="L4488">
        <f t="shared" si="283"/>
        <v>0</v>
      </c>
    </row>
    <row r="4489" spans="1:12" ht="13.2" x14ac:dyDescent="0.25">
      <c r="A4489" s="2">
        <v>45110</v>
      </c>
      <c r="B4489" s="3">
        <v>0.44335648148148149</v>
      </c>
      <c r="C4489" s="4">
        <v>1002</v>
      </c>
      <c r="D4489" s="4">
        <v>289665962</v>
      </c>
      <c r="E4489" s="4">
        <v>1</v>
      </c>
      <c r="F4489" s="4" t="s">
        <v>7</v>
      </c>
      <c r="G4489" s="4" t="s">
        <v>8</v>
      </c>
      <c r="H4489">
        <v>1</v>
      </c>
      <c r="I4489">
        <f t="shared" si="280"/>
        <v>0</v>
      </c>
      <c r="J4489">
        <f t="shared" si="281"/>
        <v>0</v>
      </c>
      <c r="K4489">
        <f t="shared" si="282"/>
        <v>0</v>
      </c>
      <c r="L4489">
        <f t="shared" si="283"/>
        <v>1</v>
      </c>
    </row>
    <row r="4490" spans="1:12" ht="13.2" x14ac:dyDescent="0.25">
      <c r="A4490" s="2">
        <v>45110</v>
      </c>
      <c r="B4490" s="3">
        <v>0.45425925925925925</v>
      </c>
      <c r="C4490" s="4">
        <v>1084</v>
      </c>
      <c r="D4490" s="4">
        <v>289670321</v>
      </c>
      <c r="E4490" s="4">
        <v>1</v>
      </c>
      <c r="F4490" s="4" t="s">
        <v>9</v>
      </c>
      <c r="G4490" s="4" t="s">
        <v>10</v>
      </c>
      <c r="H4490">
        <v>1</v>
      </c>
      <c r="I4490">
        <f t="shared" si="280"/>
        <v>1</v>
      </c>
      <c r="J4490">
        <f t="shared" si="281"/>
        <v>0</v>
      </c>
      <c r="K4490">
        <f t="shared" si="282"/>
        <v>0</v>
      </c>
      <c r="L4490">
        <f t="shared" si="283"/>
        <v>0</v>
      </c>
    </row>
    <row r="4491" spans="1:12" ht="13.2" x14ac:dyDescent="0.25">
      <c r="A4491" s="2">
        <v>45110</v>
      </c>
      <c r="B4491" s="3">
        <v>0.4649652777777778</v>
      </c>
      <c r="C4491" s="4">
        <v>1302</v>
      </c>
      <c r="D4491" s="4">
        <v>289674810</v>
      </c>
      <c r="E4491" s="4">
        <v>1</v>
      </c>
      <c r="F4491" s="4" t="s">
        <v>7</v>
      </c>
      <c r="G4491" s="4" t="s">
        <v>8</v>
      </c>
      <c r="H4491">
        <v>1</v>
      </c>
      <c r="I4491">
        <f t="shared" si="280"/>
        <v>0</v>
      </c>
      <c r="J4491">
        <f t="shared" si="281"/>
        <v>0</v>
      </c>
      <c r="K4491">
        <f t="shared" si="282"/>
        <v>0</v>
      </c>
      <c r="L4491">
        <f t="shared" si="283"/>
        <v>1</v>
      </c>
    </row>
    <row r="4492" spans="1:12" ht="13.2" x14ac:dyDescent="0.25">
      <c r="A4492" s="2">
        <v>45110</v>
      </c>
      <c r="B4492" s="3">
        <v>0.4689699074074074</v>
      </c>
      <c r="C4492" s="4">
        <v>1113</v>
      </c>
      <c r="D4492" s="4">
        <v>289676579</v>
      </c>
      <c r="E4492" s="4">
        <v>1</v>
      </c>
      <c r="F4492" s="4" t="s">
        <v>9</v>
      </c>
      <c r="G4492" s="4" t="s">
        <v>11</v>
      </c>
      <c r="H4492">
        <v>0</v>
      </c>
      <c r="I4492">
        <f t="shared" si="280"/>
        <v>0</v>
      </c>
      <c r="J4492">
        <f t="shared" si="281"/>
        <v>1</v>
      </c>
      <c r="K4492">
        <f t="shared" si="282"/>
        <v>0</v>
      </c>
      <c r="L4492">
        <f t="shared" si="283"/>
        <v>0</v>
      </c>
    </row>
    <row r="4493" spans="1:12" ht="13.2" x14ac:dyDescent="0.25">
      <c r="A4493" s="2">
        <v>45110</v>
      </c>
      <c r="B4493" s="3">
        <v>0.47</v>
      </c>
      <c r="C4493" s="4">
        <v>1074</v>
      </c>
      <c r="D4493" s="4">
        <v>289677009</v>
      </c>
      <c r="E4493" s="4">
        <v>2</v>
      </c>
      <c r="F4493" s="4" t="s">
        <v>7</v>
      </c>
      <c r="G4493" s="4" t="s">
        <v>8</v>
      </c>
      <c r="H4493">
        <v>1</v>
      </c>
      <c r="I4493">
        <f t="shared" si="280"/>
        <v>0</v>
      </c>
      <c r="J4493">
        <f t="shared" si="281"/>
        <v>0</v>
      </c>
      <c r="K4493">
        <f t="shared" si="282"/>
        <v>0</v>
      </c>
      <c r="L4493">
        <f t="shared" si="283"/>
        <v>1</v>
      </c>
    </row>
    <row r="4494" spans="1:12" ht="13.2" x14ac:dyDescent="0.25">
      <c r="A4494" s="2">
        <v>45110</v>
      </c>
      <c r="B4494" s="3">
        <v>0.51834490740740746</v>
      </c>
      <c r="C4494" s="4">
        <v>1002</v>
      </c>
      <c r="D4494" s="4">
        <v>289697639</v>
      </c>
      <c r="E4494" s="4">
        <v>1</v>
      </c>
      <c r="F4494" s="4" t="s">
        <v>7</v>
      </c>
      <c r="G4494" s="4" t="s">
        <v>8</v>
      </c>
      <c r="H4494">
        <v>1</v>
      </c>
      <c r="I4494">
        <f t="shared" si="280"/>
        <v>0</v>
      </c>
      <c r="J4494">
        <f t="shared" si="281"/>
        <v>0</v>
      </c>
      <c r="K4494">
        <f t="shared" si="282"/>
        <v>0</v>
      </c>
      <c r="L4494">
        <f t="shared" si="283"/>
        <v>1</v>
      </c>
    </row>
    <row r="4495" spans="1:12" ht="13.2" x14ac:dyDescent="0.25">
      <c r="A4495" s="2">
        <v>45110</v>
      </c>
      <c r="B4495" s="3">
        <v>0.34438657407407408</v>
      </c>
      <c r="C4495" s="4">
        <v>1129</v>
      </c>
      <c r="D4495" s="4">
        <v>289615382</v>
      </c>
      <c r="E4495" s="4">
        <v>1</v>
      </c>
      <c r="F4495" s="4" t="s">
        <v>7</v>
      </c>
      <c r="G4495" s="4" t="s">
        <v>8</v>
      </c>
      <c r="H4495">
        <v>1</v>
      </c>
      <c r="I4495">
        <f t="shared" si="280"/>
        <v>0</v>
      </c>
      <c r="J4495">
        <f t="shared" si="281"/>
        <v>0</v>
      </c>
      <c r="K4495">
        <f t="shared" si="282"/>
        <v>0</v>
      </c>
      <c r="L4495">
        <f t="shared" si="283"/>
        <v>1</v>
      </c>
    </row>
    <row r="4496" spans="1:12" ht="13.2" x14ac:dyDescent="0.25">
      <c r="A4496" s="2">
        <v>45110</v>
      </c>
      <c r="B4496" s="3">
        <v>0.53215277777777781</v>
      </c>
      <c r="C4496" s="4">
        <v>1002</v>
      </c>
      <c r="D4496" s="4">
        <v>289711597</v>
      </c>
      <c r="E4496" s="4">
        <v>1</v>
      </c>
      <c r="F4496" s="4" t="s">
        <v>7</v>
      </c>
      <c r="G4496" s="4" t="s">
        <v>8</v>
      </c>
      <c r="H4496">
        <v>1</v>
      </c>
      <c r="I4496">
        <f t="shared" si="280"/>
        <v>0</v>
      </c>
      <c r="J4496">
        <f t="shared" si="281"/>
        <v>0</v>
      </c>
      <c r="K4496">
        <f t="shared" si="282"/>
        <v>0</v>
      </c>
      <c r="L4496">
        <f t="shared" si="283"/>
        <v>1</v>
      </c>
    </row>
    <row r="4497" spans="1:12" ht="13.2" x14ac:dyDescent="0.25">
      <c r="A4497" s="2">
        <v>45110</v>
      </c>
      <c r="B4497" s="3">
        <v>0.53436342592592589</v>
      </c>
      <c r="C4497" s="4">
        <v>1346</v>
      </c>
      <c r="D4497" s="4">
        <v>289714515</v>
      </c>
      <c r="E4497" s="4">
        <v>2</v>
      </c>
      <c r="F4497" s="4" t="s">
        <v>7</v>
      </c>
      <c r="G4497" s="4" t="s">
        <v>8</v>
      </c>
      <c r="H4497">
        <v>1</v>
      </c>
      <c r="I4497">
        <f t="shared" si="280"/>
        <v>0</v>
      </c>
      <c r="J4497">
        <f t="shared" si="281"/>
        <v>0</v>
      </c>
      <c r="K4497">
        <f t="shared" si="282"/>
        <v>0</v>
      </c>
      <c r="L4497">
        <f t="shared" si="283"/>
        <v>1</v>
      </c>
    </row>
    <row r="4498" spans="1:12" ht="13.2" x14ac:dyDescent="0.25">
      <c r="A4498" s="2">
        <v>45110</v>
      </c>
      <c r="B4498" s="3">
        <v>0.53585648148148146</v>
      </c>
      <c r="C4498" s="4">
        <v>1104</v>
      </c>
      <c r="D4498" s="4">
        <v>289716508</v>
      </c>
      <c r="E4498" s="4">
        <v>1</v>
      </c>
      <c r="F4498" s="4" t="s">
        <v>9</v>
      </c>
      <c r="G4498" s="4" t="s">
        <v>10</v>
      </c>
      <c r="H4498">
        <v>1</v>
      </c>
      <c r="I4498">
        <f t="shared" si="280"/>
        <v>1</v>
      </c>
      <c r="J4498">
        <f t="shared" si="281"/>
        <v>0</v>
      </c>
      <c r="K4498">
        <f t="shared" si="282"/>
        <v>0</v>
      </c>
      <c r="L4498">
        <f t="shared" si="283"/>
        <v>0</v>
      </c>
    </row>
    <row r="4499" spans="1:12" ht="13.2" x14ac:dyDescent="0.25">
      <c r="A4499" s="2">
        <v>45110</v>
      </c>
      <c r="B4499" s="3">
        <v>0.53207175925925931</v>
      </c>
      <c r="C4499" s="4">
        <v>1002</v>
      </c>
      <c r="D4499" s="4">
        <v>289711487</v>
      </c>
      <c r="E4499" s="4">
        <v>1</v>
      </c>
      <c r="F4499" s="4" t="s">
        <v>7</v>
      </c>
      <c r="G4499" s="4" t="s">
        <v>8</v>
      </c>
      <c r="H4499">
        <v>1</v>
      </c>
      <c r="I4499">
        <f t="shared" si="280"/>
        <v>0</v>
      </c>
      <c r="J4499">
        <f t="shared" si="281"/>
        <v>0</v>
      </c>
      <c r="K4499">
        <f t="shared" si="282"/>
        <v>0</v>
      </c>
      <c r="L4499">
        <f t="shared" si="283"/>
        <v>1</v>
      </c>
    </row>
    <row r="4500" spans="1:12" ht="13.2" x14ac:dyDescent="0.25">
      <c r="A4500" s="2">
        <v>45110</v>
      </c>
      <c r="B4500" s="3">
        <v>0.53994212962962962</v>
      </c>
      <c r="C4500" s="4">
        <v>1002</v>
      </c>
      <c r="D4500" s="4">
        <v>289722387</v>
      </c>
      <c r="E4500" s="4">
        <v>1</v>
      </c>
      <c r="F4500" s="4" t="s">
        <v>7</v>
      </c>
      <c r="G4500" s="4" t="s">
        <v>8</v>
      </c>
      <c r="H4500">
        <v>1</v>
      </c>
      <c r="I4500">
        <f t="shared" si="280"/>
        <v>0</v>
      </c>
      <c r="J4500">
        <f t="shared" si="281"/>
        <v>0</v>
      </c>
      <c r="K4500">
        <f t="shared" si="282"/>
        <v>0</v>
      </c>
      <c r="L4500">
        <f t="shared" si="283"/>
        <v>1</v>
      </c>
    </row>
    <row r="4501" spans="1:12" ht="13.2" x14ac:dyDescent="0.25">
      <c r="A4501" s="2">
        <v>45110</v>
      </c>
      <c r="B4501" s="3">
        <v>0.53930555555555559</v>
      </c>
      <c r="C4501" s="4">
        <v>1002</v>
      </c>
      <c r="D4501" s="4">
        <v>289721407</v>
      </c>
      <c r="E4501" s="4">
        <v>1</v>
      </c>
      <c r="F4501" s="4" t="s">
        <v>7</v>
      </c>
      <c r="G4501" s="4" t="s">
        <v>8</v>
      </c>
      <c r="H4501">
        <v>1</v>
      </c>
      <c r="I4501">
        <f t="shared" si="280"/>
        <v>0</v>
      </c>
      <c r="J4501">
        <f t="shared" si="281"/>
        <v>0</v>
      </c>
      <c r="K4501">
        <f t="shared" si="282"/>
        <v>0</v>
      </c>
      <c r="L4501">
        <f t="shared" si="283"/>
        <v>1</v>
      </c>
    </row>
    <row r="4502" spans="1:12" ht="13.2" x14ac:dyDescent="0.25">
      <c r="A4502" s="2">
        <v>45110</v>
      </c>
      <c r="B4502" s="3">
        <v>0.53063657407407405</v>
      </c>
      <c r="C4502" s="4">
        <v>1002</v>
      </c>
      <c r="D4502" s="4">
        <v>289709600</v>
      </c>
      <c r="E4502" s="4">
        <v>1</v>
      </c>
      <c r="F4502" s="4" t="s">
        <v>7</v>
      </c>
      <c r="G4502" s="4" t="s">
        <v>8</v>
      </c>
      <c r="H4502">
        <v>1</v>
      </c>
      <c r="I4502">
        <f t="shared" si="280"/>
        <v>0</v>
      </c>
      <c r="J4502">
        <f t="shared" si="281"/>
        <v>0</v>
      </c>
      <c r="K4502">
        <f t="shared" si="282"/>
        <v>0</v>
      </c>
      <c r="L4502">
        <f t="shared" si="283"/>
        <v>1</v>
      </c>
    </row>
    <row r="4503" spans="1:12" ht="13.2" x14ac:dyDescent="0.25">
      <c r="A4503" s="2">
        <v>45110</v>
      </c>
      <c r="B4503" s="3">
        <v>0.54153935185185187</v>
      </c>
      <c r="C4503" s="4">
        <v>1002</v>
      </c>
      <c r="D4503" s="4">
        <v>289724931</v>
      </c>
      <c r="E4503" s="4">
        <v>1</v>
      </c>
      <c r="F4503" s="4" t="s">
        <v>7</v>
      </c>
      <c r="G4503" s="4" t="s">
        <v>8</v>
      </c>
      <c r="H4503">
        <v>1</v>
      </c>
      <c r="I4503">
        <f t="shared" si="280"/>
        <v>0</v>
      </c>
      <c r="J4503">
        <f t="shared" si="281"/>
        <v>0</v>
      </c>
      <c r="K4503">
        <f t="shared" si="282"/>
        <v>0</v>
      </c>
      <c r="L4503">
        <f t="shared" si="283"/>
        <v>1</v>
      </c>
    </row>
    <row r="4504" spans="1:12" ht="13.2" x14ac:dyDescent="0.25">
      <c r="A4504" s="2">
        <v>45110</v>
      </c>
      <c r="B4504" s="3">
        <v>0.51103009259259258</v>
      </c>
      <c r="C4504" s="4">
        <v>1284</v>
      </c>
      <c r="D4504" s="4">
        <v>289693358</v>
      </c>
      <c r="E4504" s="4">
        <v>1</v>
      </c>
      <c r="F4504" s="4" t="s">
        <v>7</v>
      </c>
      <c r="G4504" s="4" t="s">
        <v>8</v>
      </c>
      <c r="H4504">
        <v>1</v>
      </c>
      <c r="I4504">
        <f t="shared" si="280"/>
        <v>0</v>
      </c>
      <c r="J4504">
        <f t="shared" si="281"/>
        <v>0</v>
      </c>
      <c r="K4504">
        <f t="shared" si="282"/>
        <v>0</v>
      </c>
      <c r="L4504">
        <f t="shared" si="283"/>
        <v>1</v>
      </c>
    </row>
    <row r="4505" spans="1:12" ht="13.2" x14ac:dyDescent="0.25">
      <c r="A4505" s="2">
        <v>45110</v>
      </c>
      <c r="B4505" s="3">
        <v>0.54648148148148146</v>
      </c>
      <c r="C4505" s="4">
        <v>1302</v>
      </c>
      <c r="D4505" s="4">
        <v>289733962</v>
      </c>
      <c r="E4505" s="4">
        <v>1</v>
      </c>
      <c r="F4505" s="4" t="s">
        <v>7</v>
      </c>
      <c r="G4505" s="4" t="s">
        <v>8</v>
      </c>
      <c r="H4505">
        <v>1</v>
      </c>
      <c r="I4505">
        <f t="shared" si="280"/>
        <v>0</v>
      </c>
      <c r="J4505">
        <f t="shared" si="281"/>
        <v>0</v>
      </c>
      <c r="K4505">
        <f t="shared" si="282"/>
        <v>0</v>
      </c>
      <c r="L4505">
        <f t="shared" si="283"/>
        <v>1</v>
      </c>
    </row>
    <row r="4506" spans="1:12" ht="13.2" x14ac:dyDescent="0.25">
      <c r="A4506" s="2">
        <v>45110</v>
      </c>
      <c r="B4506" s="3">
        <v>0.54640046296296296</v>
      </c>
      <c r="C4506" s="4">
        <v>1387</v>
      </c>
      <c r="D4506" s="4">
        <v>289733793</v>
      </c>
      <c r="E4506" s="4">
        <v>1</v>
      </c>
      <c r="F4506" s="4" t="s">
        <v>7</v>
      </c>
      <c r="G4506" s="4" t="s">
        <v>8</v>
      </c>
      <c r="H4506">
        <v>0</v>
      </c>
      <c r="I4506">
        <f t="shared" si="280"/>
        <v>0</v>
      </c>
      <c r="J4506">
        <f t="shared" si="281"/>
        <v>0</v>
      </c>
      <c r="K4506">
        <f t="shared" si="282"/>
        <v>0</v>
      </c>
      <c r="L4506">
        <f t="shared" si="283"/>
        <v>1</v>
      </c>
    </row>
    <row r="4507" spans="1:12" ht="13.2" x14ac:dyDescent="0.25">
      <c r="A4507" s="2">
        <v>45110</v>
      </c>
      <c r="B4507" s="3">
        <v>0.54871527777777773</v>
      </c>
      <c r="C4507" s="4">
        <v>1302</v>
      </c>
      <c r="D4507" s="4">
        <v>289738656</v>
      </c>
      <c r="E4507" s="4">
        <v>1</v>
      </c>
      <c r="F4507" s="4" t="s">
        <v>7</v>
      </c>
      <c r="G4507" s="4" t="s">
        <v>8</v>
      </c>
      <c r="H4507">
        <v>1</v>
      </c>
      <c r="I4507">
        <f t="shared" si="280"/>
        <v>0</v>
      </c>
      <c r="J4507">
        <f t="shared" si="281"/>
        <v>0</v>
      </c>
      <c r="K4507">
        <f t="shared" si="282"/>
        <v>0</v>
      </c>
      <c r="L4507">
        <f t="shared" si="283"/>
        <v>1</v>
      </c>
    </row>
    <row r="4508" spans="1:12" ht="13.2" x14ac:dyDescent="0.25">
      <c r="A4508" s="2">
        <v>45110</v>
      </c>
      <c r="B4508" s="3">
        <v>0.55164351851851856</v>
      </c>
      <c r="C4508" s="4">
        <v>1117</v>
      </c>
      <c r="D4508" s="4">
        <v>289745047</v>
      </c>
      <c r="E4508" s="4">
        <v>1</v>
      </c>
      <c r="F4508" s="4" t="s">
        <v>7</v>
      </c>
      <c r="G4508" s="4" t="s">
        <v>8</v>
      </c>
      <c r="H4508">
        <v>1</v>
      </c>
      <c r="I4508">
        <f t="shared" si="280"/>
        <v>0</v>
      </c>
      <c r="J4508">
        <f t="shared" si="281"/>
        <v>0</v>
      </c>
      <c r="K4508">
        <f t="shared" si="282"/>
        <v>0</v>
      </c>
      <c r="L4508">
        <f t="shared" si="283"/>
        <v>1</v>
      </c>
    </row>
    <row r="4509" spans="1:12" ht="13.2" x14ac:dyDescent="0.25">
      <c r="A4509" s="2">
        <v>45110</v>
      </c>
      <c r="B4509" s="3">
        <v>0.55450231481481482</v>
      </c>
      <c r="C4509" s="4">
        <v>1002</v>
      </c>
      <c r="D4509" s="4">
        <v>289751230</v>
      </c>
      <c r="E4509" s="4">
        <v>1</v>
      </c>
      <c r="F4509" s="4" t="s">
        <v>7</v>
      </c>
      <c r="G4509" s="4" t="s">
        <v>8</v>
      </c>
      <c r="H4509">
        <v>1</v>
      </c>
      <c r="I4509">
        <f t="shared" si="280"/>
        <v>0</v>
      </c>
      <c r="J4509">
        <f t="shared" si="281"/>
        <v>0</v>
      </c>
      <c r="K4509">
        <f t="shared" si="282"/>
        <v>0</v>
      </c>
      <c r="L4509">
        <f t="shared" si="283"/>
        <v>1</v>
      </c>
    </row>
    <row r="4510" spans="1:12" ht="13.2" x14ac:dyDescent="0.25">
      <c r="A4510" s="2">
        <v>45110</v>
      </c>
      <c r="B4510" s="3">
        <v>0.55428240740740742</v>
      </c>
      <c r="C4510" s="4">
        <v>1124</v>
      </c>
      <c r="D4510" s="4">
        <v>289750741</v>
      </c>
      <c r="E4510" s="4">
        <v>1</v>
      </c>
      <c r="F4510" s="4" t="s">
        <v>7</v>
      </c>
      <c r="G4510" s="4" t="s">
        <v>8</v>
      </c>
      <c r="H4510">
        <v>0</v>
      </c>
      <c r="I4510">
        <f t="shared" si="280"/>
        <v>0</v>
      </c>
      <c r="J4510">
        <f t="shared" si="281"/>
        <v>0</v>
      </c>
      <c r="K4510">
        <f t="shared" si="282"/>
        <v>0</v>
      </c>
      <c r="L4510">
        <f t="shared" si="283"/>
        <v>1</v>
      </c>
    </row>
    <row r="4511" spans="1:12" ht="13.2" x14ac:dyDescent="0.25">
      <c r="A4511" s="2">
        <v>45110</v>
      </c>
      <c r="B4511" s="3">
        <v>0.54613425925925929</v>
      </c>
      <c r="C4511" s="4">
        <v>1002</v>
      </c>
      <c r="D4511" s="4">
        <v>289733263</v>
      </c>
      <c r="E4511" s="4">
        <v>1</v>
      </c>
      <c r="F4511" s="4" t="s">
        <v>7</v>
      </c>
      <c r="G4511" s="4" t="s">
        <v>8</v>
      </c>
      <c r="H4511">
        <v>1</v>
      </c>
      <c r="I4511">
        <f t="shared" si="280"/>
        <v>0</v>
      </c>
      <c r="J4511">
        <f t="shared" si="281"/>
        <v>0</v>
      </c>
      <c r="K4511">
        <f t="shared" si="282"/>
        <v>0</v>
      </c>
      <c r="L4511">
        <f t="shared" si="283"/>
        <v>1</v>
      </c>
    </row>
    <row r="4512" spans="1:12" ht="13.2" x14ac:dyDescent="0.25">
      <c r="A4512" s="2">
        <v>45110</v>
      </c>
      <c r="B4512" s="3">
        <v>0.55844907407407407</v>
      </c>
      <c r="C4512" s="4">
        <v>1302</v>
      </c>
      <c r="D4512" s="4">
        <v>289759670</v>
      </c>
      <c r="E4512" s="4">
        <v>1</v>
      </c>
      <c r="F4512" s="4" t="s">
        <v>7</v>
      </c>
      <c r="G4512" s="4" t="s">
        <v>8</v>
      </c>
      <c r="H4512">
        <v>1</v>
      </c>
      <c r="I4512">
        <f t="shared" si="280"/>
        <v>0</v>
      </c>
      <c r="J4512">
        <f t="shared" si="281"/>
        <v>0</v>
      </c>
      <c r="K4512">
        <f t="shared" si="282"/>
        <v>0</v>
      </c>
      <c r="L4512">
        <f t="shared" si="283"/>
        <v>1</v>
      </c>
    </row>
    <row r="4513" spans="1:12" ht="13.2" x14ac:dyDescent="0.25">
      <c r="A4513" s="2">
        <v>45110</v>
      </c>
      <c r="B4513" s="3">
        <v>0.54851851851851852</v>
      </c>
      <c r="C4513" s="4">
        <v>1084</v>
      </c>
      <c r="D4513" s="4">
        <v>289738247</v>
      </c>
      <c r="E4513" s="4">
        <v>1</v>
      </c>
      <c r="F4513" s="4" t="s">
        <v>7</v>
      </c>
      <c r="G4513" s="4" t="s">
        <v>8</v>
      </c>
      <c r="H4513">
        <v>1</v>
      </c>
      <c r="I4513">
        <f t="shared" si="280"/>
        <v>0</v>
      </c>
      <c r="J4513">
        <f t="shared" si="281"/>
        <v>0</v>
      </c>
      <c r="K4513">
        <f t="shared" si="282"/>
        <v>0</v>
      </c>
      <c r="L4513">
        <f t="shared" si="283"/>
        <v>1</v>
      </c>
    </row>
    <row r="4514" spans="1:12" ht="13.2" x14ac:dyDescent="0.25">
      <c r="A4514" s="2">
        <v>45110</v>
      </c>
      <c r="B4514" s="3">
        <v>0.56068287037037035</v>
      </c>
      <c r="C4514" s="4">
        <v>1002</v>
      </c>
      <c r="D4514" s="4">
        <v>289764110</v>
      </c>
      <c r="E4514" s="4">
        <v>1</v>
      </c>
      <c r="F4514" s="4" t="s">
        <v>9</v>
      </c>
      <c r="G4514" s="4" t="s">
        <v>13</v>
      </c>
      <c r="H4514">
        <v>1</v>
      </c>
      <c r="I4514">
        <f t="shared" si="280"/>
        <v>0</v>
      </c>
      <c r="J4514">
        <f t="shared" si="281"/>
        <v>0</v>
      </c>
      <c r="K4514">
        <f t="shared" si="282"/>
        <v>0</v>
      </c>
      <c r="L4514">
        <f t="shared" si="283"/>
        <v>0</v>
      </c>
    </row>
    <row r="4515" spans="1:12" ht="13.2" x14ac:dyDescent="0.25">
      <c r="A4515" s="2">
        <v>45110</v>
      </c>
      <c r="B4515" s="3">
        <v>0.56020833333333331</v>
      </c>
      <c r="C4515" s="4">
        <v>1129</v>
      </c>
      <c r="D4515" s="4">
        <v>289763163</v>
      </c>
      <c r="E4515" s="4">
        <v>1</v>
      </c>
      <c r="F4515" s="4" t="s">
        <v>7</v>
      </c>
      <c r="G4515" s="4" t="s">
        <v>8</v>
      </c>
      <c r="H4515">
        <v>1</v>
      </c>
      <c r="I4515">
        <f t="shared" si="280"/>
        <v>0</v>
      </c>
      <c r="J4515">
        <f t="shared" si="281"/>
        <v>0</v>
      </c>
      <c r="K4515">
        <f t="shared" si="282"/>
        <v>0</v>
      </c>
      <c r="L4515">
        <f t="shared" si="283"/>
        <v>1</v>
      </c>
    </row>
    <row r="4516" spans="1:12" ht="13.2" x14ac:dyDescent="0.25">
      <c r="A4516" s="2">
        <v>45110</v>
      </c>
      <c r="B4516" s="3">
        <v>0.56488425925925922</v>
      </c>
      <c r="C4516" s="4">
        <v>1129</v>
      </c>
      <c r="D4516" s="4">
        <v>289772293</v>
      </c>
      <c r="E4516" s="4">
        <v>1</v>
      </c>
      <c r="F4516" s="4" t="s">
        <v>7</v>
      </c>
      <c r="G4516" s="4" t="s">
        <v>8</v>
      </c>
      <c r="H4516">
        <v>1</v>
      </c>
      <c r="I4516">
        <f t="shared" si="280"/>
        <v>0</v>
      </c>
      <c r="J4516">
        <f t="shared" si="281"/>
        <v>0</v>
      </c>
      <c r="K4516">
        <f t="shared" si="282"/>
        <v>0</v>
      </c>
      <c r="L4516">
        <f t="shared" si="283"/>
        <v>1</v>
      </c>
    </row>
    <row r="4517" spans="1:12" ht="13.2" x14ac:dyDescent="0.25">
      <c r="A4517" s="2">
        <v>45110</v>
      </c>
      <c r="B4517" s="3">
        <v>0.56032407407407403</v>
      </c>
      <c r="C4517" s="4">
        <v>1301</v>
      </c>
      <c r="D4517" s="4">
        <v>289763395</v>
      </c>
      <c r="E4517" s="4">
        <v>3</v>
      </c>
      <c r="F4517" s="4" t="s">
        <v>7</v>
      </c>
      <c r="G4517" s="4" t="s">
        <v>8</v>
      </c>
      <c r="H4517">
        <v>0</v>
      </c>
      <c r="I4517">
        <f t="shared" si="280"/>
        <v>0</v>
      </c>
      <c r="J4517">
        <f t="shared" si="281"/>
        <v>0</v>
      </c>
      <c r="K4517">
        <f t="shared" si="282"/>
        <v>0</v>
      </c>
      <c r="L4517">
        <f t="shared" si="283"/>
        <v>1</v>
      </c>
    </row>
    <row r="4518" spans="1:12" ht="13.2" x14ac:dyDescent="0.25">
      <c r="A4518" s="2">
        <v>45110</v>
      </c>
      <c r="B4518" s="3">
        <v>0.5667592592592593</v>
      </c>
      <c r="C4518" s="4">
        <v>1200</v>
      </c>
      <c r="D4518" s="4">
        <v>289775854</v>
      </c>
      <c r="E4518" s="4">
        <v>1</v>
      </c>
      <c r="F4518" s="4" t="s">
        <v>7</v>
      </c>
      <c r="G4518" s="4" t="s">
        <v>8</v>
      </c>
      <c r="H4518">
        <v>1</v>
      </c>
      <c r="I4518">
        <f t="shared" si="280"/>
        <v>0</v>
      </c>
      <c r="J4518">
        <f t="shared" si="281"/>
        <v>0</v>
      </c>
      <c r="K4518">
        <f t="shared" si="282"/>
        <v>0</v>
      </c>
      <c r="L4518">
        <f t="shared" si="283"/>
        <v>1</v>
      </c>
    </row>
    <row r="4519" spans="1:12" ht="13.2" x14ac:dyDescent="0.25">
      <c r="A4519" s="2">
        <v>45110</v>
      </c>
      <c r="B4519" s="3">
        <v>0.56618055555555558</v>
      </c>
      <c r="C4519" s="4">
        <v>1302</v>
      </c>
      <c r="D4519" s="4">
        <v>289774794</v>
      </c>
      <c r="E4519" s="4">
        <v>1</v>
      </c>
      <c r="F4519" s="4" t="s">
        <v>7</v>
      </c>
      <c r="G4519" s="4" t="s">
        <v>8</v>
      </c>
      <c r="H4519">
        <v>1</v>
      </c>
      <c r="I4519">
        <f t="shared" si="280"/>
        <v>0</v>
      </c>
      <c r="J4519">
        <f t="shared" si="281"/>
        <v>0</v>
      </c>
      <c r="K4519">
        <f t="shared" si="282"/>
        <v>0</v>
      </c>
      <c r="L4519">
        <f t="shared" si="283"/>
        <v>1</v>
      </c>
    </row>
    <row r="4520" spans="1:12" ht="13.2" x14ac:dyDescent="0.25">
      <c r="A4520" s="2">
        <v>45110</v>
      </c>
      <c r="B4520" s="3">
        <v>0.56812499999999999</v>
      </c>
      <c r="C4520" s="4">
        <v>1302</v>
      </c>
      <c r="D4520" s="4">
        <v>289778429</v>
      </c>
      <c r="E4520" s="4">
        <v>1</v>
      </c>
      <c r="F4520" s="4" t="s">
        <v>7</v>
      </c>
      <c r="G4520" s="4" t="s">
        <v>8</v>
      </c>
      <c r="H4520">
        <v>1</v>
      </c>
      <c r="I4520">
        <f t="shared" si="280"/>
        <v>0</v>
      </c>
      <c r="J4520">
        <f t="shared" si="281"/>
        <v>0</v>
      </c>
      <c r="K4520">
        <f t="shared" si="282"/>
        <v>0</v>
      </c>
      <c r="L4520">
        <f t="shared" si="283"/>
        <v>1</v>
      </c>
    </row>
    <row r="4521" spans="1:12" ht="13.2" x14ac:dyDescent="0.25">
      <c r="A4521" s="2">
        <v>45110</v>
      </c>
      <c r="B4521" s="3">
        <v>0.54967592592592596</v>
      </c>
      <c r="C4521" s="4">
        <v>1387</v>
      </c>
      <c r="D4521" s="4">
        <v>289740738</v>
      </c>
      <c r="E4521" s="4">
        <v>1</v>
      </c>
      <c r="F4521" s="4" t="s">
        <v>7</v>
      </c>
      <c r="G4521" s="4" t="s">
        <v>8</v>
      </c>
      <c r="H4521">
        <v>0</v>
      </c>
      <c r="I4521">
        <f t="shared" si="280"/>
        <v>0</v>
      </c>
      <c r="J4521">
        <f t="shared" si="281"/>
        <v>0</v>
      </c>
      <c r="K4521">
        <f t="shared" si="282"/>
        <v>0</v>
      </c>
      <c r="L4521">
        <f t="shared" si="283"/>
        <v>1</v>
      </c>
    </row>
    <row r="4522" spans="1:12" ht="13.2" x14ac:dyDescent="0.25">
      <c r="A4522" s="2">
        <v>45110</v>
      </c>
      <c r="B4522" s="3">
        <v>0.57674768518518515</v>
      </c>
      <c r="C4522" s="4">
        <v>1145</v>
      </c>
      <c r="D4522" s="4">
        <v>289793600</v>
      </c>
      <c r="E4522" s="4">
        <v>1</v>
      </c>
      <c r="F4522" s="4" t="s">
        <v>7</v>
      </c>
      <c r="G4522" s="4" t="s">
        <v>8</v>
      </c>
      <c r="H4522">
        <v>1</v>
      </c>
      <c r="I4522">
        <f t="shared" si="280"/>
        <v>0</v>
      </c>
      <c r="J4522">
        <f t="shared" si="281"/>
        <v>0</v>
      </c>
      <c r="K4522">
        <f t="shared" si="282"/>
        <v>0</v>
      </c>
      <c r="L4522">
        <f t="shared" si="283"/>
        <v>1</v>
      </c>
    </row>
    <row r="4523" spans="1:12" ht="13.2" x14ac:dyDescent="0.25">
      <c r="A4523" s="2">
        <v>45110</v>
      </c>
      <c r="B4523" s="3">
        <v>0.57877314814814818</v>
      </c>
      <c r="C4523" s="4">
        <v>1113</v>
      </c>
      <c r="D4523" s="4">
        <v>289796624</v>
      </c>
      <c r="E4523" s="4">
        <v>1</v>
      </c>
      <c r="F4523" s="4" t="s">
        <v>9</v>
      </c>
      <c r="G4523" s="4" t="s">
        <v>11</v>
      </c>
      <c r="H4523">
        <v>0</v>
      </c>
      <c r="I4523">
        <f t="shared" si="280"/>
        <v>0</v>
      </c>
      <c r="J4523">
        <f t="shared" si="281"/>
        <v>1</v>
      </c>
      <c r="K4523">
        <f t="shared" si="282"/>
        <v>0</v>
      </c>
      <c r="L4523">
        <f t="shared" si="283"/>
        <v>0</v>
      </c>
    </row>
    <row r="4524" spans="1:12" ht="13.2" x14ac:dyDescent="0.25">
      <c r="A4524" s="2">
        <v>45110</v>
      </c>
      <c r="B4524" s="3">
        <v>0.58075231481481482</v>
      </c>
      <c r="C4524" s="4">
        <v>1215</v>
      </c>
      <c r="D4524" s="4">
        <v>289799454</v>
      </c>
      <c r="E4524" s="4">
        <v>1</v>
      </c>
      <c r="F4524" s="4" t="s">
        <v>7</v>
      </c>
      <c r="G4524" s="4" t="s">
        <v>8</v>
      </c>
      <c r="H4524">
        <v>0</v>
      </c>
      <c r="I4524">
        <f t="shared" si="280"/>
        <v>0</v>
      </c>
      <c r="J4524">
        <f t="shared" si="281"/>
        <v>0</v>
      </c>
      <c r="K4524">
        <f t="shared" si="282"/>
        <v>0</v>
      </c>
      <c r="L4524">
        <f t="shared" si="283"/>
        <v>1</v>
      </c>
    </row>
    <row r="4525" spans="1:12" ht="13.2" x14ac:dyDescent="0.25">
      <c r="A4525" s="2">
        <v>45110</v>
      </c>
      <c r="B4525" s="3">
        <v>0.58394675925925921</v>
      </c>
      <c r="C4525" s="4">
        <v>1463</v>
      </c>
      <c r="D4525" s="4">
        <v>289803839</v>
      </c>
      <c r="E4525" s="4">
        <v>1</v>
      </c>
      <c r="F4525" s="4" t="s">
        <v>9</v>
      </c>
      <c r="G4525" s="4" t="s">
        <v>11</v>
      </c>
      <c r="H4525">
        <v>0</v>
      </c>
      <c r="I4525">
        <f t="shared" si="280"/>
        <v>0</v>
      </c>
      <c r="J4525">
        <f t="shared" si="281"/>
        <v>1</v>
      </c>
      <c r="K4525">
        <f t="shared" si="282"/>
        <v>0</v>
      </c>
      <c r="L4525">
        <f t="shared" si="283"/>
        <v>0</v>
      </c>
    </row>
    <row r="4526" spans="1:12" ht="13.2" x14ac:dyDescent="0.25">
      <c r="A4526" s="2">
        <v>45110</v>
      </c>
      <c r="B4526" s="3">
        <v>0.58474537037037033</v>
      </c>
      <c r="C4526" s="4">
        <v>1131</v>
      </c>
      <c r="D4526" s="4">
        <v>289804913</v>
      </c>
      <c r="E4526" s="4">
        <v>2</v>
      </c>
      <c r="F4526" s="4" t="s">
        <v>7</v>
      </c>
      <c r="G4526" s="4" t="s">
        <v>8</v>
      </c>
      <c r="H4526">
        <v>0</v>
      </c>
      <c r="I4526">
        <f t="shared" si="280"/>
        <v>0</v>
      </c>
      <c r="J4526">
        <f t="shared" si="281"/>
        <v>0</v>
      </c>
      <c r="K4526">
        <f t="shared" si="282"/>
        <v>0</v>
      </c>
      <c r="L4526">
        <f t="shared" si="283"/>
        <v>1</v>
      </c>
    </row>
    <row r="4527" spans="1:12" ht="13.2" x14ac:dyDescent="0.25">
      <c r="A4527" s="2">
        <v>45110</v>
      </c>
      <c r="B4527" s="3">
        <v>0.56202546296296296</v>
      </c>
      <c r="C4527" s="4">
        <v>1284</v>
      </c>
      <c r="D4527" s="4">
        <v>289766801</v>
      </c>
      <c r="E4527" s="4">
        <v>1</v>
      </c>
      <c r="F4527" s="4" t="s">
        <v>7</v>
      </c>
      <c r="G4527" s="4" t="s">
        <v>8</v>
      </c>
      <c r="H4527">
        <v>1</v>
      </c>
      <c r="I4527">
        <f t="shared" si="280"/>
        <v>0</v>
      </c>
      <c r="J4527">
        <f t="shared" si="281"/>
        <v>0</v>
      </c>
      <c r="K4527">
        <f t="shared" si="282"/>
        <v>0</v>
      </c>
      <c r="L4527">
        <f t="shared" si="283"/>
        <v>1</v>
      </c>
    </row>
    <row r="4528" spans="1:12" ht="13.2" x14ac:dyDescent="0.25">
      <c r="A4528" s="2">
        <v>45110</v>
      </c>
      <c r="B4528" s="3">
        <v>0.58128472222222227</v>
      </c>
      <c r="C4528" s="4">
        <v>1135</v>
      </c>
      <c r="D4528" s="4">
        <v>289800218</v>
      </c>
      <c r="E4528" s="4">
        <v>2</v>
      </c>
      <c r="F4528" s="4" t="s">
        <v>9</v>
      </c>
      <c r="G4528" s="4" t="s">
        <v>10</v>
      </c>
      <c r="H4528">
        <v>1</v>
      </c>
      <c r="I4528">
        <f t="shared" si="280"/>
        <v>1</v>
      </c>
      <c r="J4528">
        <f t="shared" si="281"/>
        <v>0</v>
      </c>
      <c r="K4528">
        <f t="shared" si="282"/>
        <v>0</v>
      </c>
      <c r="L4528">
        <f t="shared" si="283"/>
        <v>0</v>
      </c>
    </row>
    <row r="4529" spans="1:12" ht="13.2" x14ac:dyDescent="0.25">
      <c r="A4529" s="2">
        <v>45110</v>
      </c>
      <c r="B4529" s="3">
        <v>0.57417824074074075</v>
      </c>
      <c r="C4529" s="4">
        <v>1302</v>
      </c>
      <c r="D4529" s="4">
        <v>289789324</v>
      </c>
      <c r="E4529" s="4">
        <v>1</v>
      </c>
      <c r="F4529" s="4" t="s">
        <v>7</v>
      </c>
      <c r="G4529" s="4" t="s">
        <v>8</v>
      </c>
      <c r="H4529">
        <v>1</v>
      </c>
      <c r="I4529">
        <f t="shared" si="280"/>
        <v>0</v>
      </c>
      <c r="J4529">
        <f t="shared" si="281"/>
        <v>0</v>
      </c>
      <c r="K4529">
        <f t="shared" si="282"/>
        <v>0</v>
      </c>
      <c r="L4529">
        <f t="shared" si="283"/>
        <v>1</v>
      </c>
    </row>
    <row r="4530" spans="1:12" ht="13.2" x14ac:dyDescent="0.25">
      <c r="A4530" s="2">
        <v>45110</v>
      </c>
      <c r="B4530" s="3">
        <v>0.59300925925925929</v>
      </c>
      <c r="C4530" s="4">
        <v>1135</v>
      </c>
      <c r="D4530" s="4">
        <v>289814910</v>
      </c>
      <c r="E4530" s="4">
        <v>1</v>
      </c>
      <c r="F4530" s="4" t="s">
        <v>9</v>
      </c>
      <c r="G4530" s="4" t="s">
        <v>10</v>
      </c>
      <c r="H4530">
        <v>1</v>
      </c>
      <c r="I4530">
        <f t="shared" si="280"/>
        <v>1</v>
      </c>
      <c r="J4530">
        <f t="shared" si="281"/>
        <v>0</v>
      </c>
      <c r="K4530">
        <f t="shared" si="282"/>
        <v>0</v>
      </c>
      <c r="L4530">
        <f t="shared" si="283"/>
        <v>0</v>
      </c>
    </row>
    <row r="4531" spans="1:12" ht="13.2" x14ac:dyDescent="0.25">
      <c r="A4531" s="2">
        <v>45110</v>
      </c>
      <c r="B4531" s="3">
        <v>0.59653935185185181</v>
      </c>
      <c r="C4531" s="4">
        <v>1135</v>
      </c>
      <c r="D4531" s="4">
        <v>289818484</v>
      </c>
      <c r="E4531" s="4">
        <v>2</v>
      </c>
      <c r="F4531" s="4" t="s">
        <v>9</v>
      </c>
      <c r="G4531" s="4" t="s">
        <v>11</v>
      </c>
      <c r="H4531">
        <v>1</v>
      </c>
      <c r="I4531">
        <f t="shared" si="280"/>
        <v>0</v>
      </c>
      <c r="J4531">
        <f t="shared" si="281"/>
        <v>1</v>
      </c>
      <c r="K4531">
        <f t="shared" si="282"/>
        <v>0</v>
      </c>
      <c r="L4531">
        <f t="shared" si="283"/>
        <v>0</v>
      </c>
    </row>
    <row r="4532" spans="1:12" ht="13.2" x14ac:dyDescent="0.25">
      <c r="A4532" s="2">
        <v>45110</v>
      </c>
      <c r="B4532" s="3">
        <v>0.59719907407407402</v>
      </c>
      <c r="C4532" s="4">
        <v>1002</v>
      </c>
      <c r="D4532" s="4">
        <v>289819141</v>
      </c>
      <c r="E4532" s="4">
        <v>1</v>
      </c>
      <c r="F4532" s="4" t="s">
        <v>7</v>
      </c>
      <c r="G4532" s="4" t="s">
        <v>8</v>
      </c>
      <c r="H4532">
        <v>1</v>
      </c>
      <c r="I4532">
        <f t="shared" si="280"/>
        <v>0</v>
      </c>
      <c r="J4532">
        <f t="shared" si="281"/>
        <v>0</v>
      </c>
      <c r="K4532">
        <f t="shared" si="282"/>
        <v>0</v>
      </c>
      <c r="L4532">
        <f t="shared" si="283"/>
        <v>1</v>
      </c>
    </row>
    <row r="4533" spans="1:12" ht="13.2" x14ac:dyDescent="0.25">
      <c r="A4533" s="2">
        <v>45110</v>
      </c>
      <c r="B4533" s="3">
        <v>0.60121527777777772</v>
      </c>
      <c r="C4533" s="4">
        <v>1282</v>
      </c>
      <c r="D4533" s="4">
        <v>289822601</v>
      </c>
      <c r="E4533" s="4">
        <v>1</v>
      </c>
      <c r="F4533" s="4" t="s">
        <v>7</v>
      </c>
      <c r="G4533" s="4" t="s">
        <v>8</v>
      </c>
      <c r="H4533">
        <v>1</v>
      </c>
      <c r="I4533">
        <f t="shared" si="280"/>
        <v>0</v>
      </c>
      <c r="J4533">
        <f t="shared" si="281"/>
        <v>0</v>
      </c>
      <c r="K4533">
        <f t="shared" si="282"/>
        <v>0</v>
      </c>
      <c r="L4533">
        <f t="shared" si="283"/>
        <v>1</v>
      </c>
    </row>
    <row r="4534" spans="1:12" ht="13.2" x14ac:dyDescent="0.25">
      <c r="A4534" s="2">
        <v>45110</v>
      </c>
      <c r="B4534" s="3">
        <v>0.60028935185185184</v>
      </c>
      <c r="C4534" s="4">
        <v>1002</v>
      </c>
      <c r="D4534" s="4">
        <v>289821848</v>
      </c>
      <c r="E4534" s="4">
        <v>1</v>
      </c>
      <c r="F4534" s="4" t="s">
        <v>7</v>
      </c>
      <c r="G4534" s="4" t="s">
        <v>8</v>
      </c>
      <c r="H4534">
        <v>1</v>
      </c>
      <c r="I4534">
        <f t="shared" si="280"/>
        <v>0</v>
      </c>
      <c r="J4534">
        <f t="shared" si="281"/>
        <v>0</v>
      </c>
      <c r="K4534">
        <f t="shared" si="282"/>
        <v>0</v>
      </c>
      <c r="L4534">
        <f t="shared" si="283"/>
        <v>1</v>
      </c>
    </row>
    <row r="4535" spans="1:12" ht="13.2" x14ac:dyDescent="0.25">
      <c r="A4535" s="2">
        <v>45110</v>
      </c>
      <c r="B4535" s="3">
        <v>0.61820601851851853</v>
      </c>
      <c r="C4535" s="4">
        <v>1302</v>
      </c>
      <c r="D4535" s="4">
        <v>289833834</v>
      </c>
      <c r="E4535" s="4">
        <v>2</v>
      </c>
      <c r="F4535" s="4" t="s">
        <v>9</v>
      </c>
      <c r="G4535" s="4" t="s">
        <v>10</v>
      </c>
      <c r="H4535">
        <v>1</v>
      </c>
      <c r="I4535">
        <f t="shared" si="280"/>
        <v>1</v>
      </c>
      <c r="J4535">
        <f t="shared" si="281"/>
        <v>0</v>
      </c>
      <c r="K4535">
        <f t="shared" si="282"/>
        <v>0</v>
      </c>
      <c r="L4535">
        <f t="shared" si="283"/>
        <v>0</v>
      </c>
    </row>
    <row r="4536" spans="1:12" ht="13.2" x14ac:dyDescent="0.25">
      <c r="A4536" s="2">
        <v>45110</v>
      </c>
      <c r="B4536" s="3">
        <v>0.6202199074074074</v>
      </c>
      <c r="C4536" s="4">
        <v>1302</v>
      </c>
      <c r="D4536" s="4">
        <v>289834866</v>
      </c>
      <c r="E4536" s="4">
        <v>2</v>
      </c>
      <c r="F4536" s="4" t="s">
        <v>7</v>
      </c>
      <c r="G4536" s="4" t="s">
        <v>8</v>
      </c>
      <c r="H4536">
        <v>1</v>
      </c>
      <c r="I4536">
        <f t="shared" si="280"/>
        <v>0</v>
      </c>
      <c r="J4536">
        <f t="shared" si="281"/>
        <v>0</v>
      </c>
      <c r="K4536">
        <f t="shared" si="282"/>
        <v>0</v>
      </c>
      <c r="L4536">
        <f t="shared" si="283"/>
        <v>1</v>
      </c>
    </row>
    <row r="4537" spans="1:12" ht="13.2" x14ac:dyDescent="0.25">
      <c r="A4537" s="2">
        <v>45110</v>
      </c>
      <c r="B4537" s="3">
        <v>0.62172453703703701</v>
      </c>
      <c r="C4537" s="4">
        <v>1302</v>
      </c>
      <c r="D4537" s="4">
        <v>289835674</v>
      </c>
      <c r="E4537" s="4">
        <v>1</v>
      </c>
      <c r="F4537" s="4" t="s">
        <v>7</v>
      </c>
      <c r="G4537" s="4" t="s">
        <v>8</v>
      </c>
      <c r="H4537">
        <v>1</v>
      </c>
      <c r="I4537">
        <f t="shared" si="280"/>
        <v>0</v>
      </c>
      <c r="J4537">
        <f t="shared" si="281"/>
        <v>0</v>
      </c>
      <c r="K4537">
        <f t="shared" si="282"/>
        <v>0</v>
      </c>
      <c r="L4537">
        <f t="shared" si="283"/>
        <v>1</v>
      </c>
    </row>
    <row r="4538" spans="1:12" ht="13.2" x14ac:dyDescent="0.25">
      <c r="A4538" s="2">
        <v>45110</v>
      </c>
      <c r="B4538" s="3">
        <v>0.63414351851851847</v>
      </c>
      <c r="C4538" s="4">
        <v>1302</v>
      </c>
      <c r="D4538" s="4">
        <v>289841096</v>
      </c>
      <c r="E4538" s="4">
        <v>1</v>
      </c>
      <c r="F4538" s="4" t="s">
        <v>7</v>
      </c>
      <c r="G4538" s="4" t="s">
        <v>8</v>
      </c>
      <c r="H4538">
        <v>1</v>
      </c>
      <c r="I4538">
        <f t="shared" si="280"/>
        <v>0</v>
      </c>
      <c r="J4538">
        <f t="shared" si="281"/>
        <v>0</v>
      </c>
      <c r="K4538">
        <f t="shared" si="282"/>
        <v>0</v>
      </c>
      <c r="L4538">
        <f t="shared" si="283"/>
        <v>1</v>
      </c>
    </row>
    <row r="4539" spans="1:12" ht="13.2" x14ac:dyDescent="0.25">
      <c r="A4539" s="2">
        <v>45110</v>
      </c>
      <c r="B4539" s="3">
        <v>0.64447916666666671</v>
      </c>
      <c r="C4539" s="4">
        <v>1129</v>
      </c>
      <c r="D4539" s="4">
        <v>289845197</v>
      </c>
      <c r="E4539" s="4">
        <v>1</v>
      </c>
      <c r="F4539" s="4" t="s">
        <v>9</v>
      </c>
      <c r="G4539" s="4" t="s">
        <v>11</v>
      </c>
      <c r="H4539">
        <v>1</v>
      </c>
      <c r="I4539">
        <f t="shared" si="280"/>
        <v>0</v>
      </c>
      <c r="J4539">
        <f t="shared" si="281"/>
        <v>1</v>
      </c>
      <c r="K4539">
        <f t="shared" si="282"/>
        <v>0</v>
      </c>
      <c r="L4539">
        <f t="shared" si="283"/>
        <v>0</v>
      </c>
    </row>
    <row r="4540" spans="1:12" ht="13.2" x14ac:dyDescent="0.25">
      <c r="A4540" s="2">
        <v>45110</v>
      </c>
      <c r="B4540" s="3">
        <v>0.65255787037037039</v>
      </c>
      <c r="C4540" s="4">
        <v>1117</v>
      </c>
      <c r="D4540" s="4">
        <v>289848235</v>
      </c>
      <c r="E4540" s="4">
        <v>4</v>
      </c>
      <c r="F4540" s="4" t="s">
        <v>7</v>
      </c>
      <c r="G4540" s="4" t="s">
        <v>8</v>
      </c>
      <c r="H4540">
        <v>1</v>
      </c>
      <c r="I4540">
        <f t="shared" si="280"/>
        <v>0</v>
      </c>
      <c r="J4540">
        <f t="shared" si="281"/>
        <v>0</v>
      </c>
      <c r="K4540">
        <f t="shared" si="282"/>
        <v>0</v>
      </c>
      <c r="L4540">
        <f t="shared" si="283"/>
        <v>1</v>
      </c>
    </row>
    <row r="4541" spans="1:12" ht="13.2" x14ac:dyDescent="0.25">
      <c r="A4541" s="2">
        <v>45110</v>
      </c>
      <c r="B4541" s="3">
        <v>0.5499074074074074</v>
      </c>
      <c r="C4541" s="4">
        <v>1295</v>
      </c>
      <c r="D4541" s="4">
        <v>289741264</v>
      </c>
      <c r="E4541" s="4">
        <v>4</v>
      </c>
      <c r="F4541" s="4" t="s">
        <v>9</v>
      </c>
      <c r="G4541" s="4" t="s">
        <v>10</v>
      </c>
      <c r="H4541">
        <v>0</v>
      </c>
      <c r="I4541">
        <f t="shared" si="280"/>
        <v>1</v>
      </c>
      <c r="J4541">
        <f t="shared" si="281"/>
        <v>0</v>
      </c>
      <c r="K4541">
        <f t="shared" si="282"/>
        <v>0</v>
      </c>
      <c r="L4541">
        <f t="shared" si="283"/>
        <v>0</v>
      </c>
    </row>
    <row r="4542" spans="1:12" ht="13.2" x14ac:dyDescent="0.25">
      <c r="A4542" s="2">
        <v>45110</v>
      </c>
      <c r="B4542" s="3">
        <v>0.578587962962963</v>
      </c>
      <c r="C4542" s="4">
        <v>1002</v>
      </c>
      <c r="D4542" s="4">
        <v>289796371</v>
      </c>
      <c r="E4542" s="4">
        <v>1</v>
      </c>
      <c r="F4542" s="4" t="s">
        <v>7</v>
      </c>
      <c r="G4542" s="4" t="s">
        <v>8</v>
      </c>
      <c r="H4542">
        <v>1</v>
      </c>
      <c r="I4542">
        <f t="shared" si="280"/>
        <v>0</v>
      </c>
      <c r="J4542">
        <f t="shared" si="281"/>
        <v>0</v>
      </c>
      <c r="K4542">
        <f t="shared" si="282"/>
        <v>0</v>
      </c>
      <c r="L4542">
        <f t="shared" si="283"/>
        <v>1</v>
      </c>
    </row>
    <row r="4543" spans="1:12" ht="13.2" x14ac:dyDescent="0.25">
      <c r="A4543" s="2">
        <v>45110</v>
      </c>
      <c r="B4543" s="3">
        <v>0.66006944444444449</v>
      </c>
      <c r="C4543" s="4">
        <v>1084</v>
      </c>
      <c r="D4543" s="4">
        <v>289851370</v>
      </c>
      <c r="E4543" s="4">
        <v>1</v>
      </c>
      <c r="F4543" s="4" t="s">
        <v>9</v>
      </c>
      <c r="G4543" s="4" t="s">
        <v>11</v>
      </c>
      <c r="H4543">
        <v>1</v>
      </c>
      <c r="I4543">
        <f t="shared" si="280"/>
        <v>0</v>
      </c>
      <c r="J4543">
        <f t="shared" si="281"/>
        <v>1</v>
      </c>
      <c r="K4543">
        <f t="shared" si="282"/>
        <v>0</v>
      </c>
      <c r="L4543">
        <f t="shared" si="283"/>
        <v>0</v>
      </c>
    </row>
    <row r="4544" spans="1:12" ht="13.2" x14ac:dyDescent="0.25">
      <c r="A4544" s="2">
        <v>45110</v>
      </c>
      <c r="B4544" s="3">
        <v>0.6784027777777778</v>
      </c>
      <c r="C4544" s="4">
        <v>1282</v>
      </c>
      <c r="D4544" s="4">
        <v>289860929</v>
      </c>
      <c r="E4544" s="4">
        <v>1</v>
      </c>
      <c r="F4544" s="4" t="s">
        <v>7</v>
      </c>
      <c r="G4544" s="4" t="s">
        <v>8</v>
      </c>
      <c r="H4544">
        <v>1</v>
      </c>
      <c r="I4544">
        <f t="shared" si="280"/>
        <v>0</v>
      </c>
      <c r="J4544">
        <f t="shared" si="281"/>
        <v>0</v>
      </c>
      <c r="K4544">
        <f t="shared" si="282"/>
        <v>0</v>
      </c>
      <c r="L4544">
        <f t="shared" si="283"/>
        <v>1</v>
      </c>
    </row>
    <row r="4545" spans="1:12" ht="13.2" x14ac:dyDescent="0.25">
      <c r="A4545" s="2">
        <v>45110</v>
      </c>
      <c r="B4545" s="3">
        <v>0.68140046296296297</v>
      </c>
      <c r="C4545" s="4">
        <v>1282</v>
      </c>
      <c r="D4545" s="4">
        <v>289862952</v>
      </c>
      <c r="E4545" s="4">
        <v>2</v>
      </c>
      <c r="F4545" s="4" t="s">
        <v>7</v>
      </c>
      <c r="G4545" s="4" t="s">
        <v>8</v>
      </c>
      <c r="H4545">
        <v>1</v>
      </c>
      <c r="I4545">
        <f t="shared" si="280"/>
        <v>0</v>
      </c>
      <c r="J4545">
        <f t="shared" si="281"/>
        <v>0</v>
      </c>
      <c r="K4545">
        <f t="shared" si="282"/>
        <v>0</v>
      </c>
      <c r="L4545">
        <f t="shared" si="283"/>
        <v>1</v>
      </c>
    </row>
    <row r="4546" spans="1:12" ht="13.2" x14ac:dyDescent="0.25">
      <c r="A4546" s="2">
        <v>45110</v>
      </c>
      <c r="B4546" s="3">
        <v>0.68337962962962961</v>
      </c>
      <c r="C4546" s="4">
        <v>1124</v>
      </c>
      <c r="D4546" s="4">
        <v>289864179</v>
      </c>
      <c r="E4546" s="4">
        <v>4</v>
      </c>
      <c r="F4546" s="4" t="s">
        <v>9</v>
      </c>
      <c r="G4546" s="4" t="s">
        <v>8</v>
      </c>
      <c r="H4546">
        <v>0</v>
      </c>
      <c r="I4546">
        <f t="shared" si="280"/>
        <v>0</v>
      </c>
      <c r="J4546">
        <f t="shared" si="281"/>
        <v>0</v>
      </c>
      <c r="K4546">
        <f t="shared" si="282"/>
        <v>1</v>
      </c>
      <c r="L4546">
        <f t="shared" si="283"/>
        <v>0</v>
      </c>
    </row>
    <row r="4547" spans="1:12" ht="13.2" x14ac:dyDescent="0.25">
      <c r="A4547" s="2">
        <v>45110</v>
      </c>
      <c r="B4547" s="3">
        <v>0.52942129629629631</v>
      </c>
      <c r="C4547" s="4">
        <v>1002</v>
      </c>
      <c r="D4547" s="4">
        <v>289708049</v>
      </c>
      <c r="E4547" s="4">
        <v>1</v>
      </c>
      <c r="F4547" s="4" t="s">
        <v>9</v>
      </c>
      <c r="G4547" s="4" t="s">
        <v>8</v>
      </c>
      <c r="H4547">
        <v>1</v>
      </c>
      <c r="I4547">
        <f t="shared" ref="I4547:I4610" si="284">IF($G4547=$N$2,1,0)</f>
        <v>0</v>
      </c>
      <c r="J4547">
        <f t="shared" ref="J4547:J4610" si="285">IF($G4547=$N$3,1,0)</f>
        <v>0</v>
      </c>
      <c r="K4547">
        <f t="shared" ref="K4547:K4610" si="286">IF($F4547=$N$1, IF($G4547=$N$4,1,0),0)</f>
        <v>1</v>
      </c>
      <c r="L4547">
        <f t="shared" ref="L4547:L4610" si="287">IF($F4547&lt;&gt;$N$1, IF($G4547=$N$4,1,0),0)</f>
        <v>0</v>
      </c>
    </row>
    <row r="4548" spans="1:12" ht="13.2" x14ac:dyDescent="0.25">
      <c r="A4548" s="2">
        <v>45110</v>
      </c>
      <c r="B4548" s="3">
        <v>0.69523148148148151</v>
      </c>
      <c r="C4548" s="4">
        <v>1135</v>
      </c>
      <c r="D4548" s="4">
        <v>289872478</v>
      </c>
      <c r="E4548" s="4">
        <v>1</v>
      </c>
      <c r="F4548" s="4" t="s">
        <v>7</v>
      </c>
      <c r="G4548" s="4" t="s">
        <v>8</v>
      </c>
      <c r="H4548">
        <v>1</v>
      </c>
      <c r="I4548">
        <f t="shared" si="284"/>
        <v>0</v>
      </c>
      <c r="J4548">
        <f t="shared" si="285"/>
        <v>0</v>
      </c>
      <c r="K4548">
        <f t="shared" si="286"/>
        <v>0</v>
      </c>
      <c r="L4548">
        <f t="shared" si="287"/>
        <v>1</v>
      </c>
    </row>
    <row r="4549" spans="1:12" ht="13.2" x14ac:dyDescent="0.25">
      <c r="A4549" s="2">
        <v>45110</v>
      </c>
      <c r="B4549" s="3">
        <v>0.69777777777777783</v>
      </c>
      <c r="C4549" s="4">
        <v>1129</v>
      </c>
      <c r="D4549" s="4">
        <v>289874312</v>
      </c>
      <c r="E4549" s="4">
        <v>1</v>
      </c>
      <c r="F4549" s="4" t="s">
        <v>7</v>
      </c>
      <c r="G4549" s="4" t="s">
        <v>8</v>
      </c>
      <c r="H4549">
        <v>1</v>
      </c>
      <c r="I4549">
        <f t="shared" si="284"/>
        <v>0</v>
      </c>
      <c r="J4549">
        <f t="shared" si="285"/>
        <v>0</v>
      </c>
      <c r="K4549">
        <f t="shared" si="286"/>
        <v>0</v>
      </c>
      <c r="L4549">
        <f t="shared" si="287"/>
        <v>1</v>
      </c>
    </row>
    <row r="4550" spans="1:12" ht="13.2" x14ac:dyDescent="0.25">
      <c r="A4550" s="2">
        <v>45110</v>
      </c>
      <c r="B4550" s="3">
        <v>0.7087268518518518</v>
      </c>
      <c r="C4550" s="4">
        <v>1129</v>
      </c>
      <c r="D4550" s="4">
        <v>289882225</v>
      </c>
      <c r="E4550" s="4">
        <v>2</v>
      </c>
      <c r="F4550" s="4" t="s">
        <v>7</v>
      </c>
      <c r="G4550" s="4" t="s">
        <v>8</v>
      </c>
      <c r="H4550">
        <v>1</v>
      </c>
      <c r="I4550">
        <f t="shared" si="284"/>
        <v>0</v>
      </c>
      <c r="J4550">
        <f t="shared" si="285"/>
        <v>0</v>
      </c>
      <c r="K4550">
        <f t="shared" si="286"/>
        <v>0</v>
      </c>
      <c r="L4550">
        <f t="shared" si="287"/>
        <v>1</v>
      </c>
    </row>
    <row r="4551" spans="1:12" ht="13.2" x14ac:dyDescent="0.25">
      <c r="A4551" s="2">
        <v>45110</v>
      </c>
      <c r="B4551" s="3">
        <v>0.7147337962962963</v>
      </c>
      <c r="C4551" s="4">
        <v>1091</v>
      </c>
      <c r="D4551" s="4">
        <v>289886656</v>
      </c>
      <c r="E4551" s="4">
        <v>1</v>
      </c>
      <c r="F4551" s="4" t="s">
        <v>9</v>
      </c>
      <c r="G4551" s="4" t="s">
        <v>11</v>
      </c>
      <c r="H4551">
        <v>1</v>
      </c>
      <c r="I4551">
        <f t="shared" si="284"/>
        <v>0</v>
      </c>
      <c r="J4551">
        <f t="shared" si="285"/>
        <v>1</v>
      </c>
      <c r="K4551">
        <f t="shared" si="286"/>
        <v>0</v>
      </c>
      <c r="L4551">
        <f t="shared" si="287"/>
        <v>0</v>
      </c>
    </row>
    <row r="4552" spans="1:12" ht="13.2" x14ac:dyDescent="0.25">
      <c r="A4552" s="2">
        <v>45110</v>
      </c>
      <c r="B4552" s="3">
        <v>0.71520833333333333</v>
      </c>
      <c r="C4552" s="4">
        <v>1282</v>
      </c>
      <c r="D4552" s="4">
        <v>289887021</v>
      </c>
      <c r="E4552" s="4">
        <v>1</v>
      </c>
      <c r="F4552" s="4" t="s">
        <v>9</v>
      </c>
      <c r="G4552" s="4" t="s">
        <v>11</v>
      </c>
      <c r="H4552">
        <v>1</v>
      </c>
      <c r="I4552">
        <f t="shared" si="284"/>
        <v>0</v>
      </c>
      <c r="J4552">
        <f t="shared" si="285"/>
        <v>1</v>
      </c>
      <c r="K4552">
        <f t="shared" si="286"/>
        <v>0</v>
      </c>
      <c r="L4552">
        <f t="shared" si="287"/>
        <v>0</v>
      </c>
    </row>
    <row r="4553" spans="1:12" ht="13.2" x14ac:dyDescent="0.25">
      <c r="A4553" s="2">
        <v>45110</v>
      </c>
      <c r="B4553" s="3">
        <v>0.72214120370370372</v>
      </c>
      <c r="C4553" s="4">
        <v>1302</v>
      </c>
      <c r="D4553" s="4">
        <v>289892513</v>
      </c>
      <c r="E4553" s="4">
        <v>1</v>
      </c>
      <c r="F4553" s="4" t="s">
        <v>7</v>
      </c>
      <c r="G4553" s="4" t="s">
        <v>8</v>
      </c>
      <c r="H4553">
        <v>1</v>
      </c>
      <c r="I4553">
        <f t="shared" si="284"/>
        <v>0</v>
      </c>
      <c r="J4553">
        <f t="shared" si="285"/>
        <v>0</v>
      </c>
      <c r="K4553">
        <f t="shared" si="286"/>
        <v>0</v>
      </c>
      <c r="L4553">
        <f t="shared" si="287"/>
        <v>1</v>
      </c>
    </row>
    <row r="4554" spans="1:12" ht="13.2" x14ac:dyDescent="0.25">
      <c r="A4554" s="2">
        <v>45110</v>
      </c>
      <c r="B4554" s="3">
        <v>0.72672453703703699</v>
      </c>
      <c r="C4554" s="4">
        <v>1284</v>
      </c>
      <c r="D4554" s="4">
        <v>289895915</v>
      </c>
      <c r="E4554" s="4">
        <v>1</v>
      </c>
      <c r="F4554" s="4" t="s">
        <v>7</v>
      </c>
      <c r="G4554" s="4" t="s">
        <v>8</v>
      </c>
      <c r="H4554">
        <v>1</v>
      </c>
      <c r="I4554">
        <f t="shared" si="284"/>
        <v>0</v>
      </c>
      <c r="J4554">
        <f t="shared" si="285"/>
        <v>0</v>
      </c>
      <c r="K4554">
        <f t="shared" si="286"/>
        <v>0</v>
      </c>
      <c r="L4554">
        <f t="shared" si="287"/>
        <v>1</v>
      </c>
    </row>
    <row r="4555" spans="1:12" ht="13.2" x14ac:dyDescent="0.25">
      <c r="A4555" s="2">
        <v>45110</v>
      </c>
      <c r="B4555" s="3">
        <v>0.72950231481481487</v>
      </c>
      <c r="C4555" s="4">
        <v>1302</v>
      </c>
      <c r="D4555" s="4">
        <v>289897910</v>
      </c>
      <c r="E4555" s="4">
        <v>1</v>
      </c>
      <c r="F4555" s="4" t="s">
        <v>7</v>
      </c>
      <c r="G4555" s="4" t="s">
        <v>8</v>
      </c>
      <c r="H4555">
        <v>1</v>
      </c>
      <c r="I4555">
        <f t="shared" si="284"/>
        <v>0</v>
      </c>
      <c r="J4555">
        <f t="shared" si="285"/>
        <v>0</v>
      </c>
      <c r="K4555">
        <f t="shared" si="286"/>
        <v>0</v>
      </c>
      <c r="L4555">
        <f t="shared" si="287"/>
        <v>1</v>
      </c>
    </row>
    <row r="4556" spans="1:12" ht="13.2" x14ac:dyDescent="0.25">
      <c r="A4556" s="2">
        <v>45110</v>
      </c>
      <c r="B4556" s="3">
        <v>0.73732638888888891</v>
      </c>
      <c r="C4556" s="4">
        <v>1104</v>
      </c>
      <c r="D4556" s="4">
        <v>289903508</v>
      </c>
      <c r="E4556" s="4">
        <v>2</v>
      </c>
      <c r="F4556" s="4" t="s">
        <v>9</v>
      </c>
      <c r="G4556" s="4" t="s">
        <v>8</v>
      </c>
      <c r="H4556">
        <v>1</v>
      </c>
      <c r="I4556">
        <f t="shared" si="284"/>
        <v>0</v>
      </c>
      <c r="J4556">
        <f t="shared" si="285"/>
        <v>0</v>
      </c>
      <c r="K4556">
        <f t="shared" si="286"/>
        <v>1</v>
      </c>
      <c r="L4556">
        <f t="shared" si="287"/>
        <v>0</v>
      </c>
    </row>
    <row r="4557" spans="1:12" ht="13.2" x14ac:dyDescent="0.25">
      <c r="A4557" s="2">
        <v>45110</v>
      </c>
      <c r="B4557" s="3">
        <v>0.76787037037037043</v>
      </c>
      <c r="C4557" s="4">
        <v>1200</v>
      </c>
      <c r="D4557" s="4">
        <v>289920922</v>
      </c>
      <c r="E4557" s="4">
        <v>1</v>
      </c>
      <c r="F4557" s="4" t="s">
        <v>7</v>
      </c>
      <c r="G4557" s="4" t="s">
        <v>8</v>
      </c>
      <c r="H4557">
        <v>1</v>
      </c>
      <c r="I4557">
        <f t="shared" si="284"/>
        <v>0</v>
      </c>
      <c r="J4557">
        <f t="shared" si="285"/>
        <v>0</v>
      </c>
      <c r="K4557">
        <f t="shared" si="286"/>
        <v>0</v>
      </c>
      <c r="L4557">
        <f t="shared" si="287"/>
        <v>1</v>
      </c>
    </row>
    <row r="4558" spans="1:12" ht="13.2" x14ac:dyDescent="0.25">
      <c r="A4558" s="2">
        <v>45110</v>
      </c>
      <c r="B4558" s="3">
        <v>0.83626157407407409</v>
      </c>
      <c r="C4558" s="4">
        <v>1145</v>
      </c>
      <c r="D4558" s="4">
        <v>289951012</v>
      </c>
      <c r="E4558" s="4">
        <v>1</v>
      </c>
      <c r="F4558" s="4" t="s">
        <v>7</v>
      </c>
      <c r="G4558" s="4" t="s">
        <v>8</v>
      </c>
      <c r="H4558">
        <v>1</v>
      </c>
      <c r="I4558">
        <f t="shared" si="284"/>
        <v>0</v>
      </c>
      <c r="J4558">
        <f t="shared" si="285"/>
        <v>0</v>
      </c>
      <c r="K4558">
        <f t="shared" si="286"/>
        <v>0</v>
      </c>
      <c r="L4558">
        <f t="shared" si="287"/>
        <v>1</v>
      </c>
    </row>
    <row r="4559" spans="1:12" ht="13.2" x14ac:dyDescent="0.25">
      <c r="A4559" s="2">
        <v>45110</v>
      </c>
      <c r="B4559" s="3">
        <v>0.86876157407407406</v>
      </c>
      <c r="C4559" s="4">
        <v>1282</v>
      </c>
      <c r="D4559" s="4">
        <v>289960099</v>
      </c>
      <c r="E4559" s="4">
        <v>1</v>
      </c>
      <c r="F4559" s="4" t="s">
        <v>7</v>
      </c>
      <c r="G4559" s="4" t="s">
        <v>8</v>
      </c>
      <c r="H4559">
        <v>1</v>
      </c>
      <c r="I4559">
        <f t="shared" si="284"/>
        <v>0</v>
      </c>
      <c r="J4559">
        <f t="shared" si="285"/>
        <v>0</v>
      </c>
      <c r="K4559">
        <f t="shared" si="286"/>
        <v>0</v>
      </c>
      <c r="L4559">
        <f t="shared" si="287"/>
        <v>1</v>
      </c>
    </row>
    <row r="4560" spans="1:12" ht="13.2" x14ac:dyDescent="0.25">
      <c r="A4560" s="2">
        <v>45110</v>
      </c>
      <c r="B4560" s="3">
        <v>0.87586805555555558</v>
      </c>
      <c r="C4560" s="4">
        <v>1145</v>
      </c>
      <c r="D4560" s="4">
        <v>289961922</v>
      </c>
      <c r="E4560" s="4">
        <v>1</v>
      </c>
      <c r="F4560" s="4" t="s">
        <v>7</v>
      </c>
      <c r="G4560" s="4" t="s">
        <v>8</v>
      </c>
      <c r="H4560">
        <v>1</v>
      </c>
      <c r="I4560">
        <f t="shared" si="284"/>
        <v>0</v>
      </c>
      <c r="J4560">
        <f t="shared" si="285"/>
        <v>0</v>
      </c>
      <c r="K4560">
        <f t="shared" si="286"/>
        <v>0</v>
      </c>
      <c r="L4560">
        <f t="shared" si="287"/>
        <v>1</v>
      </c>
    </row>
    <row r="4561" spans="1:12" ht="13.2" x14ac:dyDescent="0.25">
      <c r="A4561" s="2">
        <v>45110</v>
      </c>
      <c r="B4561" s="3">
        <v>0.90087962962962964</v>
      </c>
      <c r="C4561" s="4">
        <v>1129</v>
      </c>
      <c r="D4561" s="4">
        <v>289967507</v>
      </c>
      <c r="E4561" s="4">
        <v>1</v>
      </c>
      <c r="F4561" s="4" t="s">
        <v>7</v>
      </c>
      <c r="G4561" s="4" t="s">
        <v>8</v>
      </c>
      <c r="H4561">
        <v>1</v>
      </c>
      <c r="I4561">
        <f t="shared" si="284"/>
        <v>0</v>
      </c>
      <c r="J4561">
        <f t="shared" si="285"/>
        <v>0</v>
      </c>
      <c r="K4561">
        <f t="shared" si="286"/>
        <v>0</v>
      </c>
      <c r="L4561">
        <f t="shared" si="287"/>
        <v>1</v>
      </c>
    </row>
    <row r="4562" spans="1:12" ht="13.2" x14ac:dyDescent="0.25">
      <c r="A4562" s="2">
        <v>45110</v>
      </c>
      <c r="B4562" s="3">
        <v>0.90377314814814813</v>
      </c>
      <c r="C4562" s="4">
        <v>1006</v>
      </c>
      <c r="D4562" s="4">
        <v>289968068</v>
      </c>
      <c r="E4562" s="4">
        <v>1</v>
      </c>
      <c r="F4562" s="4" t="s">
        <v>7</v>
      </c>
      <c r="G4562" s="4" t="s">
        <v>8</v>
      </c>
      <c r="H4562">
        <v>1</v>
      </c>
      <c r="I4562">
        <f t="shared" si="284"/>
        <v>0</v>
      </c>
      <c r="J4562">
        <f t="shared" si="285"/>
        <v>0</v>
      </c>
      <c r="K4562">
        <f t="shared" si="286"/>
        <v>0</v>
      </c>
      <c r="L4562">
        <f t="shared" si="287"/>
        <v>1</v>
      </c>
    </row>
    <row r="4563" spans="1:12" ht="13.2" x14ac:dyDescent="0.25">
      <c r="A4563" s="2">
        <v>45110</v>
      </c>
      <c r="B4563" s="3">
        <v>0.90864583333333337</v>
      </c>
      <c r="C4563" s="4">
        <v>1006</v>
      </c>
      <c r="D4563" s="4">
        <v>289968955</v>
      </c>
      <c r="E4563" s="4">
        <v>1</v>
      </c>
      <c r="F4563" s="4" t="s">
        <v>7</v>
      </c>
      <c r="G4563" s="4" t="s">
        <v>8</v>
      </c>
      <c r="H4563">
        <v>1</v>
      </c>
      <c r="I4563">
        <f t="shared" si="284"/>
        <v>0</v>
      </c>
      <c r="J4563">
        <f t="shared" si="285"/>
        <v>0</v>
      </c>
      <c r="K4563">
        <f t="shared" si="286"/>
        <v>0</v>
      </c>
      <c r="L4563">
        <f t="shared" si="287"/>
        <v>1</v>
      </c>
    </row>
    <row r="4564" spans="1:12" ht="13.2" x14ac:dyDescent="0.25">
      <c r="A4564" s="2">
        <v>45110</v>
      </c>
      <c r="B4564" s="3">
        <v>0.92716435185185186</v>
      </c>
      <c r="C4564" s="4">
        <v>1305</v>
      </c>
      <c r="D4564" s="4">
        <v>289971869</v>
      </c>
      <c r="E4564" s="4">
        <v>2</v>
      </c>
      <c r="F4564" s="4" t="s">
        <v>9</v>
      </c>
      <c r="G4564" s="4" t="s">
        <v>11</v>
      </c>
      <c r="H4564">
        <v>0</v>
      </c>
      <c r="I4564">
        <f t="shared" si="284"/>
        <v>0</v>
      </c>
      <c r="J4564">
        <f t="shared" si="285"/>
        <v>1</v>
      </c>
      <c r="K4564">
        <f t="shared" si="286"/>
        <v>0</v>
      </c>
      <c r="L4564">
        <f t="shared" si="287"/>
        <v>0</v>
      </c>
    </row>
    <row r="4565" spans="1:12" ht="13.2" x14ac:dyDescent="0.25">
      <c r="A4565" s="2">
        <v>45110</v>
      </c>
      <c r="B4565" s="3">
        <v>0.93923611111111116</v>
      </c>
      <c r="C4565" s="4">
        <v>1200</v>
      </c>
      <c r="D4565" s="4">
        <v>289973115</v>
      </c>
      <c r="E4565" s="4">
        <v>1</v>
      </c>
      <c r="F4565" s="4" t="s">
        <v>9</v>
      </c>
      <c r="G4565" s="4" t="s">
        <v>13</v>
      </c>
      <c r="H4565">
        <v>1</v>
      </c>
      <c r="I4565">
        <f t="shared" si="284"/>
        <v>0</v>
      </c>
      <c r="J4565">
        <f t="shared" si="285"/>
        <v>0</v>
      </c>
      <c r="K4565">
        <f t="shared" si="286"/>
        <v>0</v>
      </c>
      <c r="L4565">
        <f t="shared" si="287"/>
        <v>0</v>
      </c>
    </row>
    <row r="4566" spans="1:12" ht="13.2" x14ac:dyDescent="0.25">
      <c r="A4566" s="2">
        <v>45110</v>
      </c>
      <c r="B4566" s="3">
        <v>0.88436342592592587</v>
      </c>
      <c r="C4566" s="4">
        <v>1180</v>
      </c>
      <c r="D4566" s="4">
        <v>289964145</v>
      </c>
      <c r="E4566" s="4">
        <v>1</v>
      </c>
      <c r="F4566" s="4" t="s">
        <v>7</v>
      </c>
      <c r="G4566" s="4" t="s">
        <v>8</v>
      </c>
      <c r="H4566">
        <v>0</v>
      </c>
      <c r="I4566">
        <f t="shared" si="284"/>
        <v>0</v>
      </c>
      <c r="J4566">
        <f t="shared" si="285"/>
        <v>0</v>
      </c>
      <c r="K4566">
        <f t="shared" si="286"/>
        <v>0</v>
      </c>
      <c r="L4566">
        <f t="shared" si="287"/>
        <v>1</v>
      </c>
    </row>
    <row r="4567" spans="1:12" ht="13.2" x14ac:dyDescent="0.25">
      <c r="A4567" s="2">
        <v>45111</v>
      </c>
      <c r="B4567" s="3">
        <v>7.5486111111111115E-2</v>
      </c>
      <c r="C4567" s="4">
        <v>1200</v>
      </c>
      <c r="D4567" s="4">
        <v>289988583</v>
      </c>
      <c r="E4567" s="4">
        <v>1</v>
      </c>
      <c r="F4567" s="4" t="s">
        <v>7</v>
      </c>
      <c r="G4567" s="4" t="s">
        <v>8</v>
      </c>
      <c r="H4567">
        <v>1</v>
      </c>
      <c r="I4567">
        <f t="shared" si="284"/>
        <v>0</v>
      </c>
      <c r="J4567">
        <f t="shared" si="285"/>
        <v>0</v>
      </c>
      <c r="K4567">
        <f t="shared" si="286"/>
        <v>0</v>
      </c>
      <c r="L4567">
        <f t="shared" si="287"/>
        <v>1</v>
      </c>
    </row>
    <row r="4568" spans="1:12" ht="13.2" x14ac:dyDescent="0.25">
      <c r="A4568" s="2">
        <v>45111</v>
      </c>
      <c r="B4568" s="3">
        <v>0.33467592592592593</v>
      </c>
      <c r="C4568" s="4">
        <v>1002</v>
      </c>
      <c r="D4568" s="4">
        <v>290001649</v>
      </c>
      <c r="E4568" s="4">
        <v>1</v>
      </c>
      <c r="F4568" s="4" t="s">
        <v>7</v>
      </c>
      <c r="G4568" s="4" t="s">
        <v>8</v>
      </c>
      <c r="H4568">
        <v>1</v>
      </c>
      <c r="I4568">
        <f t="shared" si="284"/>
        <v>0</v>
      </c>
      <c r="J4568">
        <f t="shared" si="285"/>
        <v>0</v>
      </c>
      <c r="K4568">
        <f t="shared" si="286"/>
        <v>0</v>
      </c>
      <c r="L4568">
        <f t="shared" si="287"/>
        <v>1</v>
      </c>
    </row>
    <row r="4569" spans="1:12" ht="13.2" x14ac:dyDescent="0.25">
      <c r="A4569" s="2">
        <v>45111</v>
      </c>
      <c r="B4569" s="3">
        <v>0.33712962962962961</v>
      </c>
      <c r="C4569" s="4">
        <v>1282</v>
      </c>
      <c r="D4569" s="4">
        <v>290002245</v>
      </c>
      <c r="E4569" s="4">
        <v>1</v>
      </c>
      <c r="F4569" s="4" t="s">
        <v>7</v>
      </c>
      <c r="G4569" s="4" t="s">
        <v>8</v>
      </c>
      <c r="H4569">
        <v>1</v>
      </c>
      <c r="I4569">
        <f t="shared" si="284"/>
        <v>0</v>
      </c>
      <c r="J4569">
        <f t="shared" si="285"/>
        <v>0</v>
      </c>
      <c r="K4569">
        <f t="shared" si="286"/>
        <v>0</v>
      </c>
      <c r="L4569">
        <f t="shared" si="287"/>
        <v>1</v>
      </c>
    </row>
    <row r="4570" spans="1:12" ht="13.2" x14ac:dyDescent="0.25">
      <c r="A4570" s="2">
        <v>45111</v>
      </c>
      <c r="B4570" s="3">
        <v>0.3414699074074074</v>
      </c>
      <c r="C4570" s="4">
        <v>1129</v>
      </c>
      <c r="D4570" s="4">
        <v>290003564</v>
      </c>
      <c r="E4570" s="4">
        <v>2</v>
      </c>
      <c r="F4570" s="4" t="s">
        <v>7</v>
      </c>
      <c r="G4570" s="4" t="s">
        <v>8</v>
      </c>
      <c r="H4570">
        <v>1</v>
      </c>
      <c r="I4570">
        <f t="shared" si="284"/>
        <v>0</v>
      </c>
      <c r="J4570">
        <f t="shared" si="285"/>
        <v>0</v>
      </c>
      <c r="K4570">
        <f t="shared" si="286"/>
        <v>0</v>
      </c>
      <c r="L4570">
        <f t="shared" si="287"/>
        <v>1</v>
      </c>
    </row>
    <row r="4571" spans="1:12" ht="13.2" x14ac:dyDescent="0.25">
      <c r="A4571" s="2">
        <v>45111</v>
      </c>
      <c r="B4571" s="3">
        <v>0.3449652777777778</v>
      </c>
      <c r="C4571" s="4">
        <v>1302</v>
      </c>
      <c r="D4571" s="4">
        <v>290004787</v>
      </c>
      <c r="E4571" s="4">
        <v>1</v>
      </c>
      <c r="F4571" s="4" t="s">
        <v>9</v>
      </c>
      <c r="G4571" s="4" t="s">
        <v>11</v>
      </c>
      <c r="H4571">
        <v>1</v>
      </c>
      <c r="I4571">
        <f t="shared" si="284"/>
        <v>0</v>
      </c>
      <c r="J4571">
        <f t="shared" si="285"/>
        <v>1</v>
      </c>
      <c r="K4571">
        <f t="shared" si="286"/>
        <v>0</v>
      </c>
      <c r="L4571">
        <f t="shared" si="287"/>
        <v>0</v>
      </c>
    </row>
    <row r="4572" spans="1:12" ht="13.2" x14ac:dyDescent="0.25">
      <c r="A4572" s="2">
        <v>45111</v>
      </c>
      <c r="B4572" s="3">
        <v>0.35045138888888888</v>
      </c>
      <c r="C4572" s="4">
        <v>1002</v>
      </c>
      <c r="D4572" s="4">
        <v>290006751</v>
      </c>
      <c r="E4572" s="4">
        <v>1</v>
      </c>
      <c r="F4572" s="4" t="s">
        <v>7</v>
      </c>
      <c r="G4572" s="4" t="s">
        <v>8</v>
      </c>
      <c r="H4572">
        <v>1</v>
      </c>
      <c r="I4572">
        <f t="shared" si="284"/>
        <v>0</v>
      </c>
      <c r="J4572">
        <f t="shared" si="285"/>
        <v>0</v>
      </c>
      <c r="K4572">
        <f t="shared" si="286"/>
        <v>0</v>
      </c>
      <c r="L4572">
        <f t="shared" si="287"/>
        <v>1</v>
      </c>
    </row>
    <row r="4573" spans="1:12" ht="13.2" x14ac:dyDescent="0.25">
      <c r="A4573" s="2">
        <v>45111</v>
      </c>
      <c r="B4573" s="3">
        <v>0.3482986111111111</v>
      </c>
      <c r="C4573" s="4">
        <v>1346</v>
      </c>
      <c r="D4573" s="4">
        <v>290006006</v>
      </c>
      <c r="E4573" s="4">
        <v>1</v>
      </c>
      <c r="F4573" s="4" t="s">
        <v>7</v>
      </c>
      <c r="G4573" s="4" t="s">
        <v>8</v>
      </c>
      <c r="H4573">
        <v>1</v>
      </c>
      <c r="I4573">
        <f t="shared" si="284"/>
        <v>0</v>
      </c>
      <c r="J4573">
        <f t="shared" si="285"/>
        <v>0</v>
      </c>
      <c r="K4573">
        <f t="shared" si="286"/>
        <v>0</v>
      </c>
      <c r="L4573">
        <f t="shared" si="287"/>
        <v>1</v>
      </c>
    </row>
    <row r="4574" spans="1:12" ht="13.2" x14ac:dyDescent="0.25">
      <c r="A4574" s="2">
        <v>45111</v>
      </c>
      <c r="B4574" s="3">
        <v>0.3611226851851852</v>
      </c>
      <c r="C4574" s="4">
        <v>1200</v>
      </c>
      <c r="D4574" s="4">
        <v>290011390</v>
      </c>
      <c r="E4574" s="4">
        <v>1</v>
      </c>
      <c r="F4574" s="4" t="s">
        <v>7</v>
      </c>
      <c r="G4574" s="4" t="s">
        <v>8</v>
      </c>
      <c r="H4574">
        <v>1</v>
      </c>
      <c r="I4574">
        <f t="shared" si="284"/>
        <v>0</v>
      </c>
      <c r="J4574">
        <f t="shared" si="285"/>
        <v>0</v>
      </c>
      <c r="K4574">
        <f t="shared" si="286"/>
        <v>0</v>
      </c>
      <c r="L4574">
        <f t="shared" si="287"/>
        <v>1</v>
      </c>
    </row>
    <row r="4575" spans="1:12" ht="13.2" x14ac:dyDescent="0.25">
      <c r="A4575" s="2">
        <v>45111</v>
      </c>
      <c r="B4575" s="3">
        <v>0.36115740740740743</v>
      </c>
      <c r="C4575" s="4">
        <v>1395</v>
      </c>
      <c r="D4575" s="4">
        <v>290011405</v>
      </c>
      <c r="E4575" s="4">
        <v>1</v>
      </c>
      <c r="F4575" s="4" t="s">
        <v>7</v>
      </c>
      <c r="G4575" s="4" t="s">
        <v>8</v>
      </c>
      <c r="H4575">
        <v>1</v>
      </c>
      <c r="I4575">
        <f t="shared" si="284"/>
        <v>0</v>
      </c>
      <c r="J4575">
        <f t="shared" si="285"/>
        <v>0</v>
      </c>
      <c r="K4575">
        <f t="shared" si="286"/>
        <v>0</v>
      </c>
      <c r="L4575">
        <f t="shared" si="287"/>
        <v>1</v>
      </c>
    </row>
    <row r="4576" spans="1:12" ht="13.2" x14ac:dyDescent="0.25">
      <c r="A4576" s="2">
        <v>45111</v>
      </c>
      <c r="B4576" s="3">
        <v>0.37324074074074076</v>
      </c>
      <c r="C4576" s="4">
        <v>1113</v>
      </c>
      <c r="D4576" s="4">
        <v>290017971</v>
      </c>
      <c r="E4576" s="4">
        <v>1</v>
      </c>
      <c r="F4576" s="4" t="s">
        <v>9</v>
      </c>
      <c r="G4576" s="4" t="s">
        <v>11</v>
      </c>
      <c r="H4576">
        <v>0</v>
      </c>
      <c r="I4576">
        <f t="shared" si="284"/>
        <v>0</v>
      </c>
      <c r="J4576">
        <f t="shared" si="285"/>
        <v>1</v>
      </c>
      <c r="K4576">
        <f t="shared" si="286"/>
        <v>0</v>
      </c>
      <c r="L4576">
        <f t="shared" si="287"/>
        <v>0</v>
      </c>
    </row>
    <row r="4577" spans="1:12" ht="13.2" x14ac:dyDescent="0.25">
      <c r="A4577" s="2">
        <v>45111</v>
      </c>
      <c r="B4577" s="3">
        <v>0.38746527777777778</v>
      </c>
      <c r="C4577" s="4">
        <v>1002</v>
      </c>
      <c r="D4577" s="4">
        <v>290026919</v>
      </c>
      <c r="E4577" s="4">
        <v>1</v>
      </c>
      <c r="F4577" s="4" t="s">
        <v>7</v>
      </c>
      <c r="G4577" s="4" t="s">
        <v>8</v>
      </c>
      <c r="H4577">
        <v>1</v>
      </c>
      <c r="I4577">
        <f t="shared" si="284"/>
        <v>0</v>
      </c>
      <c r="J4577">
        <f t="shared" si="285"/>
        <v>0</v>
      </c>
      <c r="K4577">
        <f t="shared" si="286"/>
        <v>0</v>
      </c>
      <c r="L4577">
        <f t="shared" si="287"/>
        <v>1</v>
      </c>
    </row>
    <row r="4578" spans="1:12" ht="13.2" x14ac:dyDescent="0.25">
      <c r="A4578" s="2">
        <v>45111</v>
      </c>
      <c r="B4578" s="3">
        <v>0.38434027777777779</v>
      </c>
      <c r="C4578" s="4">
        <v>1124</v>
      </c>
      <c r="D4578" s="4">
        <v>290024894</v>
      </c>
      <c r="E4578" s="4">
        <v>1</v>
      </c>
      <c r="F4578" s="4" t="s">
        <v>7</v>
      </c>
      <c r="G4578" s="4" t="s">
        <v>8</v>
      </c>
      <c r="H4578">
        <v>0</v>
      </c>
      <c r="I4578">
        <f t="shared" si="284"/>
        <v>0</v>
      </c>
      <c r="J4578">
        <f t="shared" si="285"/>
        <v>0</v>
      </c>
      <c r="K4578">
        <f t="shared" si="286"/>
        <v>0</v>
      </c>
      <c r="L4578">
        <f t="shared" si="287"/>
        <v>1</v>
      </c>
    </row>
    <row r="4579" spans="1:12" ht="13.2" x14ac:dyDescent="0.25">
      <c r="A4579" s="2">
        <v>45111</v>
      </c>
      <c r="B4579" s="3">
        <v>0.39899305555555553</v>
      </c>
      <c r="C4579" s="4">
        <v>1129</v>
      </c>
      <c r="D4579" s="4">
        <v>290034843</v>
      </c>
      <c r="E4579" s="4">
        <v>1</v>
      </c>
      <c r="F4579" s="4" t="s">
        <v>7</v>
      </c>
      <c r="G4579" s="4" t="s">
        <v>8</v>
      </c>
      <c r="H4579">
        <v>1</v>
      </c>
      <c r="I4579">
        <f t="shared" si="284"/>
        <v>0</v>
      </c>
      <c r="J4579">
        <f t="shared" si="285"/>
        <v>0</v>
      </c>
      <c r="K4579">
        <f t="shared" si="286"/>
        <v>0</v>
      </c>
      <c r="L4579">
        <f t="shared" si="287"/>
        <v>1</v>
      </c>
    </row>
    <row r="4580" spans="1:12" ht="13.2" x14ac:dyDescent="0.25">
      <c r="A4580" s="2">
        <v>45111</v>
      </c>
      <c r="B4580" s="3">
        <v>0.39787037037037037</v>
      </c>
      <c r="C4580" s="4">
        <v>1002</v>
      </c>
      <c r="D4580" s="4">
        <v>290034045</v>
      </c>
      <c r="E4580" s="4">
        <v>1</v>
      </c>
      <c r="F4580" s="4" t="s">
        <v>7</v>
      </c>
      <c r="G4580" s="4" t="s">
        <v>8</v>
      </c>
      <c r="H4580">
        <v>1</v>
      </c>
      <c r="I4580">
        <f t="shared" si="284"/>
        <v>0</v>
      </c>
      <c r="J4580">
        <f t="shared" si="285"/>
        <v>0</v>
      </c>
      <c r="K4580">
        <f t="shared" si="286"/>
        <v>0</v>
      </c>
      <c r="L4580">
        <f t="shared" si="287"/>
        <v>1</v>
      </c>
    </row>
    <row r="4581" spans="1:12" ht="13.2" x14ac:dyDescent="0.25">
      <c r="A4581" s="2">
        <v>45111</v>
      </c>
      <c r="B4581" s="3">
        <v>0.40008101851851852</v>
      </c>
      <c r="C4581" s="4">
        <v>1212</v>
      </c>
      <c r="D4581" s="4">
        <v>290035567</v>
      </c>
      <c r="E4581" s="4">
        <v>1</v>
      </c>
      <c r="F4581" s="4" t="s">
        <v>7</v>
      </c>
      <c r="G4581" s="4" t="s">
        <v>8</v>
      </c>
      <c r="H4581">
        <v>0</v>
      </c>
      <c r="I4581">
        <f t="shared" si="284"/>
        <v>0</v>
      </c>
      <c r="J4581">
        <f t="shared" si="285"/>
        <v>0</v>
      </c>
      <c r="K4581">
        <f t="shared" si="286"/>
        <v>0</v>
      </c>
      <c r="L4581">
        <f t="shared" si="287"/>
        <v>1</v>
      </c>
    </row>
    <row r="4582" spans="1:12" ht="13.2" x14ac:dyDescent="0.25">
      <c r="A4582" s="2">
        <v>45111</v>
      </c>
      <c r="B4582" s="3">
        <v>0.3762152777777778</v>
      </c>
      <c r="C4582" s="4">
        <v>1205</v>
      </c>
      <c r="D4582" s="4">
        <v>290019587</v>
      </c>
      <c r="E4582" s="4">
        <v>1</v>
      </c>
      <c r="F4582" s="4" t="s">
        <v>7</v>
      </c>
      <c r="G4582" s="4" t="s">
        <v>8</v>
      </c>
      <c r="H4582">
        <v>0</v>
      </c>
      <c r="I4582">
        <f t="shared" si="284"/>
        <v>0</v>
      </c>
      <c r="J4582">
        <f t="shared" si="285"/>
        <v>0</v>
      </c>
      <c r="K4582">
        <f t="shared" si="286"/>
        <v>0</v>
      </c>
      <c r="L4582">
        <f t="shared" si="287"/>
        <v>1</v>
      </c>
    </row>
    <row r="4583" spans="1:12" ht="13.2" x14ac:dyDescent="0.25">
      <c r="A4583" s="2">
        <v>45111</v>
      </c>
      <c r="B4583" s="3">
        <v>0.4114814814814815</v>
      </c>
      <c r="C4583" s="4">
        <v>1302</v>
      </c>
      <c r="D4583" s="4">
        <v>290043738</v>
      </c>
      <c r="E4583" s="4">
        <v>1</v>
      </c>
      <c r="F4583" s="4" t="s">
        <v>9</v>
      </c>
      <c r="G4583" s="4" t="s">
        <v>10</v>
      </c>
      <c r="H4583">
        <v>1</v>
      </c>
      <c r="I4583">
        <f t="shared" si="284"/>
        <v>1</v>
      </c>
      <c r="J4583">
        <f t="shared" si="285"/>
        <v>0</v>
      </c>
      <c r="K4583">
        <f t="shared" si="286"/>
        <v>0</v>
      </c>
      <c r="L4583">
        <f t="shared" si="287"/>
        <v>0</v>
      </c>
    </row>
    <row r="4584" spans="1:12" ht="13.2" x14ac:dyDescent="0.25">
      <c r="A4584" s="2">
        <v>45111</v>
      </c>
      <c r="B4584" s="3">
        <v>0.39635416666666667</v>
      </c>
      <c r="C4584" s="4">
        <v>1002</v>
      </c>
      <c r="D4584" s="4">
        <v>290033004</v>
      </c>
      <c r="E4584" s="4">
        <v>1</v>
      </c>
      <c r="F4584" s="4" t="s">
        <v>7</v>
      </c>
      <c r="G4584" s="4" t="s">
        <v>8</v>
      </c>
      <c r="H4584">
        <v>1</v>
      </c>
      <c r="I4584">
        <f t="shared" si="284"/>
        <v>0</v>
      </c>
      <c r="J4584">
        <f t="shared" si="285"/>
        <v>0</v>
      </c>
      <c r="K4584">
        <f t="shared" si="286"/>
        <v>0</v>
      </c>
      <c r="L4584">
        <f t="shared" si="287"/>
        <v>1</v>
      </c>
    </row>
    <row r="4585" spans="1:12" ht="13.2" x14ac:dyDescent="0.25">
      <c r="A4585" s="2">
        <v>45111</v>
      </c>
      <c r="B4585" s="3">
        <v>0.41446759259259258</v>
      </c>
      <c r="C4585" s="4">
        <v>1282</v>
      </c>
      <c r="D4585" s="4">
        <v>290045715</v>
      </c>
      <c r="E4585" s="4">
        <v>2</v>
      </c>
      <c r="F4585" s="4" t="s">
        <v>9</v>
      </c>
      <c r="G4585" s="4" t="s">
        <v>11</v>
      </c>
      <c r="H4585">
        <v>1</v>
      </c>
      <c r="I4585">
        <f t="shared" si="284"/>
        <v>0</v>
      </c>
      <c r="J4585">
        <f t="shared" si="285"/>
        <v>1</v>
      </c>
      <c r="K4585">
        <f t="shared" si="286"/>
        <v>0</v>
      </c>
      <c r="L4585">
        <f t="shared" si="287"/>
        <v>0</v>
      </c>
    </row>
    <row r="4586" spans="1:12" ht="13.2" x14ac:dyDescent="0.25">
      <c r="A4586" s="2">
        <v>45111</v>
      </c>
      <c r="B4586" s="3">
        <v>0.43217592592592591</v>
      </c>
      <c r="C4586" s="4">
        <v>1002</v>
      </c>
      <c r="D4586" s="4">
        <v>290056022</v>
      </c>
      <c r="E4586" s="4">
        <v>2</v>
      </c>
      <c r="F4586" s="4" t="s">
        <v>7</v>
      </c>
      <c r="G4586" s="4" t="s">
        <v>8</v>
      </c>
      <c r="H4586">
        <v>1</v>
      </c>
      <c r="I4586">
        <f t="shared" si="284"/>
        <v>0</v>
      </c>
      <c r="J4586">
        <f t="shared" si="285"/>
        <v>0</v>
      </c>
      <c r="K4586">
        <f t="shared" si="286"/>
        <v>0</v>
      </c>
      <c r="L4586">
        <f t="shared" si="287"/>
        <v>1</v>
      </c>
    </row>
    <row r="4587" spans="1:12" ht="13.2" x14ac:dyDescent="0.25">
      <c r="A4587" s="2">
        <v>45111</v>
      </c>
      <c r="B4587" s="3">
        <v>0.40008101851851852</v>
      </c>
      <c r="C4587" s="4">
        <v>1284</v>
      </c>
      <c r="D4587" s="4">
        <v>290035568</v>
      </c>
      <c r="E4587" s="4">
        <v>1</v>
      </c>
      <c r="F4587" s="4" t="s">
        <v>7</v>
      </c>
      <c r="G4587" s="4" t="s">
        <v>8</v>
      </c>
      <c r="H4587">
        <v>1</v>
      </c>
      <c r="I4587">
        <f t="shared" si="284"/>
        <v>0</v>
      </c>
      <c r="J4587">
        <f t="shared" si="285"/>
        <v>0</v>
      </c>
      <c r="K4587">
        <f t="shared" si="286"/>
        <v>0</v>
      </c>
      <c r="L4587">
        <f t="shared" si="287"/>
        <v>1</v>
      </c>
    </row>
    <row r="4588" spans="1:12" ht="13.2" x14ac:dyDescent="0.25">
      <c r="A4588" s="2">
        <v>45111</v>
      </c>
      <c r="B4588" s="3">
        <v>0.43474537037037037</v>
      </c>
      <c r="C4588" s="4">
        <v>1162</v>
      </c>
      <c r="D4588" s="4">
        <v>290057402</v>
      </c>
      <c r="E4588" s="4">
        <v>1</v>
      </c>
      <c r="F4588" s="4" t="s">
        <v>9</v>
      </c>
      <c r="G4588" s="4" t="s">
        <v>11</v>
      </c>
      <c r="H4588">
        <v>1</v>
      </c>
      <c r="I4588">
        <f t="shared" si="284"/>
        <v>0</v>
      </c>
      <c r="J4588">
        <f t="shared" si="285"/>
        <v>1</v>
      </c>
      <c r="K4588">
        <f t="shared" si="286"/>
        <v>0</v>
      </c>
      <c r="L4588">
        <f t="shared" si="287"/>
        <v>0</v>
      </c>
    </row>
    <row r="4589" spans="1:12" ht="13.2" x14ac:dyDescent="0.25">
      <c r="A4589" s="2">
        <v>45111</v>
      </c>
      <c r="B4589" s="3">
        <v>0.44511574074074073</v>
      </c>
      <c r="C4589" s="4">
        <v>1287</v>
      </c>
      <c r="D4589" s="4">
        <v>290062554</v>
      </c>
      <c r="E4589" s="4">
        <v>1</v>
      </c>
      <c r="F4589" s="4" t="s">
        <v>7</v>
      </c>
      <c r="G4589" s="4" t="s">
        <v>8</v>
      </c>
      <c r="H4589">
        <v>0</v>
      </c>
      <c r="I4589">
        <f t="shared" si="284"/>
        <v>0</v>
      </c>
      <c r="J4589">
        <f t="shared" si="285"/>
        <v>0</v>
      </c>
      <c r="K4589">
        <f t="shared" si="286"/>
        <v>0</v>
      </c>
      <c r="L4589">
        <f t="shared" si="287"/>
        <v>1</v>
      </c>
    </row>
    <row r="4590" spans="1:12" ht="13.2" x14ac:dyDescent="0.25">
      <c r="A4590" s="2">
        <v>45111</v>
      </c>
      <c r="B4590" s="3">
        <v>0.44112268518518516</v>
      </c>
      <c r="C4590" s="4">
        <v>1074</v>
      </c>
      <c r="D4590" s="4">
        <v>290060628</v>
      </c>
      <c r="E4590" s="4">
        <v>1</v>
      </c>
      <c r="F4590" s="4" t="s">
        <v>7</v>
      </c>
      <c r="G4590" s="4" t="s">
        <v>8</v>
      </c>
      <c r="H4590">
        <v>1</v>
      </c>
      <c r="I4590">
        <f t="shared" si="284"/>
        <v>0</v>
      </c>
      <c r="J4590">
        <f t="shared" si="285"/>
        <v>0</v>
      </c>
      <c r="K4590">
        <f t="shared" si="286"/>
        <v>0</v>
      </c>
      <c r="L4590">
        <f t="shared" si="287"/>
        <v>1</v>
      </c>
    </row>
    <row r="4591" spans="1:12" ht="13.2" x14ac:dyDescent="0.25">
      <c r="A4591" s="2">
        <v>45111</v>
      </c>
      <c r="B4591" s="3">
        <v>0.43193287037037037</v>
      </c>
      <c r="C4591" s="4">
        <v>1129</v>
      </c>
      <c r="D4591" s="4">
        <v>290055874</v>
      </c>
      <c r="E4591" s="4">
        <v>1</v>
      </c>
      <c r="F4591" s="4" t="s">
        <v>7</v>
      </c>
      <c r="G4591" s="4" t="s">
        <v>8</v>
      </c>
      <c r="H4591">
        <v>1</v>
      </c>
      <c r="I4591">
        <f t="shared" si="284"/>
        <v>0</v>
      </c>
      <c r="J4591">
        <f t="shared" si="285"/>
        <v>0</v>
      </c>
      <c r="K4591">
        <f t="shared" si="286"/>
        <v>0</v>
      </c>
      <c r="L4591">
        <f t="shared" si="287"/>
        <v>1</v>
      </c>
    </row>
    <row r="4592" spans="1:12" ht="13.2" x14ac:dyDescent="0.25">
      <c r="A4592" s="2">
        <v>45111</v>
      </c>
      <c r="B4592" s="3">
        <v>0.45180555555555557</v>
      </c>
      <c r="C4592" s="4">
        <v>1463</v>
      </c>
      <c r="D4592" s="4">
        <v>290065910</v>
      </c>
      <c r="E4592" s="4">
        <v>1</v>
      </c>
      <c r="F4592" s="4" t="s">
        <v>7</v>
      </c>
      <c r="G4592" s="4" t="s">
        <v>8</v>
      </c>
      <c r="H4592">
        <v>0</v>
      </c>
      <c r="I4592">
        <f t="shared" si="284"/>
        <v>0</v>
      </c>
      <c r="J4592">
        <f t="shared" si="285"/>
        <v>0</v>
      </c>
      <c r="K4592">
        <f t="shared" si="286"/>
        <v>0</v>
      </c>
      <c r="L4592">
        <f t="shared" si="287"/>
        <v>1</v>
      </c>
    </row>
    <row r="4593" spans="1:12" ht="13.2" x14ac:dyDescent="0.25">
      <c r="A4593" s="2">
        <v>45111</v>
      </c>
      <c r="B4593" s="3">
        <v>0.46291666666666664</v>
      </c>
      <c r="C4593" s="4">
        <v>1117</v>
      </c>
      <c r="D4593" s="4">
        <v>290071596</v>
      </c>
      <c r="E4593" s="4">
        <v>2</v>
      </c>
      <c r="F4593" s="4" t="s">
        <v>9</v>
      </c>
      <c r="G4593" s="4" t="s">
        <v>10</v>
      </c>
      <c r="H4593">
        <v>1</v>
      </c>
      <c r="I4593">
        <f t="shared" si="284"/>
        <v>1</v>
      </c>
      <c r="J4593">
        <f t="shared" si="285"/>
        <v>0</v>
      </c>
      <c r="K4593">
        <f t="shared" si="286"/>
        <v>0</v>
      </c>
      <c r="L4593">
        <f t="shared" si="287"/>
        <v>0</v>
      </c>
    </row>
    <row r="4594" spans="1:12" ht="13.2" x14ac:dyDescent="0.25">
      <c r="A4594" s="2">
        <v>45111</v>
      </c>
      <c r="B4594" s="3">
        <v>0.4632060185185185</v>
      </c>
      <c r="C4594" s="4">
        <v>1074</v>
      </c>
      <c r="D4594" s="4">
        <v>290071770</v>
      </c>
      <c r="E4594" s="4">
        <v>1</v>
      </c>
      <c r="F4594" s="4" t="s">
        <v>7</v>
      </c>
      <c r="G4594" s="4" t="s">
        <v>8</v>
      </c>
      <c r="H4594">
        <v>1</v>
      </c>
      <c r="I4594">
        <f t="shared" si="284"/>
        <v>0</v>
      </c>
      <c r="J4594">
        <f t="shared" si="285"/>
        <v>0</v>
      </c>
      <c r="K4594">
        <f t="shared" si="286"/>
        <v>0</v>
      </c>
      <c r="L4594">
        <f t="shared" si="287"/>
        <v>1</v>
      </c>
    </row>
    <row r="4595" spans="1:12" ht="13.2" x14ac:dyDescent="0.25">
      <c r="A4595" s="2">
        <v>45111</v>
      </c>
      <c r="B4595" s="3">
        <v>0.48978009259259259</v>
      </c>
      <c r="C4595" s="4">
        <v>1002</v>
      </c>
      <c r="D4595" s="4">
        <v>290084721</v>
      </c>
      <c r="E4595" s="4">
        <v>1</v>
      </c>
      <c r="F4595" s="4" t="s">
        <v>7</v>
      </c>
      <c r="G4595" s="4" t="s">
        <v>8</v>
      </c>
      <c r="H4595">
        <v>1</v>
      </c>
      <c r="I4595">
        <f t="shared" si="284"/>
        <v>0</v>
      </c>
      <c r="J4595">
        <f t="shared" si="285"/>
        <v>0</v>
      </c>
      <c r="K4595">
        <f t="shared" si="286"/>
        <v>0</v>
      </c>
      <c r="L4595">
        <f t="shared" si="287"/>
        <v>1</v>
      </c>
    </row>
    <row r="4596" spans="1:12" ht="13.2" x14ac:dyDescent="0.25">
      <c r="A4596" s="2">
        <v>45111</v>
      </c>
      <c r="B4596" s="3">
        <v>0.50085648148148143</v>
      </c>
      <c r="C4596" s="4">
        <v>1117</v>
      </c>
      <c r="D4596" s="4">
        <v>290089673</v>
      </c>
      <c r="E4596" s="4">
        <v>1</v>
      </c>
      <c r="F4596" s="4" t="s">
        <v>7</v>
      </c>
      <c r="G4596" s="4" t="s">
        <v>8</v>
      </c>
      <c r="H4596">
        <v>1</v>
      </c>
      <c r="I4596">
        <f t="shared" si="284"/>
        <v>0</v>
      </c>
      <c r="J4596">
        <f t="shared" si="285"/>
        <v>0</v>
      </c>
      <c r="K4596">
        <f t="shared" si="286"/>
        <v>0</v>
      </c>
      <c r="L4596">
        <f t="shared" si="287"/>
        <v>1</v>
      </c>
    </row>
    <row r="4597" spans="1:12" ht="13.2" x14ac:dyDescent="0.25">
      <c r="A4597" s="2">
        <v>45111</v>
      </c>
      <c r="B4597" s="3">
        <v>0.50171296296296297</v>
      </c>
      <c r="C4597" s="4">
        <v>1084</v>
      </c>
      <c r="D4597" s="4">
        <v>290090150</v>
      </c>
      <c r="E4597" s="4">
        <v>1</v>
      </c>
      <c r="F4597" s="4" t="s">
        <v>7</v>
      </c>
      <c r="G4597" s="4" t="s">
        <v>8</v>
      </c>
      <c r="H4597">
        <v>1</v>
      </c>
      <c r="I4597">
        <f t="shared" si="284"/>
        <v>0</v>
      </c>
      <c r="J4597">
        <f t="shared" si="285"/>
        <v>0</v>
      </c>
      <c r="K4597">
        <f t="shared" si="286"/>
        <v>0</v>
      </c>
      <c r="L4597">
        <f t="shared" si="287"/>
        <v>1</v>
      </c>
    </row>
    <row r="4598" spans="1:12" ht="13.2" x14ac:dyDescent="0.25">
      <c r="A4598" s="2">
        <v>45111</v>
      </c>
      <c r="B4598" s="3">
        <v>0.5128125</v>
      </c>
      <c r="C4598" s="4">
        <v>1002</v>
      </c>
      <c r="D4598" s="4">
        <v>290097456</v>
      </c>
      <c r="E4598" s="4">
        <v>1</v>
      </c>
      <c r="F4598" s="4" t="s">
        <v>7</v>
      </c>
      <c r="G4598" s="4" t="s">
        <v>8</v>
      </c>
      <c r="H4598">
        <v>1</v>
      </c>
      <c r="I4598">
        <f t="shared" si="284"/>
        <v>0</v>
      </c>
      <c r="J4598">
        <f t="shared" si="285"/>
        <v>0</v>
      </c>
      <c r="K4598">
        <f t="shared" si="286"/>
        <v>0</v>
      </c>
      <c r="L4598">
        <f t="shared" si="287"/>
        <v>1</v>
      </c>
    </row>
    <row r="4599" spans="1:12" ht="13.2" x14ac:dyDescent="0.25">
      <c r="A4599" s="2">
        <v>45111</v>
      </c>
      <c r="B4599" s="3">
        <v>0.52625</v>
      </c>
      <c r="C4599" s="4">
        <v>1302</v>
      </c>
      <c r="D4599" s="4">
        <v>290109329</v>
      </c>
      <c r="E4599" s="4">
        <v>1</v>
      </c>
      <c r="F4599" s="4" t="s">
        <v>7</v>
      </c>
      <c r="G4599" s="4" t="s">
        <v>8</v>
      </c>
      <c r="H4599">
        <v>1</v>
      </c>
      <c r="I4599">
        <f t="shared" si="284"/>
        <v>0</v>
      </c>
      <c r="J4599">
        <f t="shared" si="285"/>
        <v>0</v>
      </c>
      <c r="K4599">
        <f t="shared" si="286"/>
        <v>0</v>
      </c>
      <c r="L4599">
        <f t="shared" si="287"/>
        <v>1</v>
      </c>
    </row>
    <row r="4600" spans="1:12" ht="13.2" x14ac:dyDescent="0.25">
      <c r="A4600" s="2">
        <v>45111</v>
      </c>
      <c r="B4600" s="3">
        <v>0.52703703703703708</v>
      </c>
      <c r="C4600" s="4">
        <v>1002</v>
      </c>
      <c r="D4600" s="4">
        <v>290110459</v>
      </c>
      <c r="E4600" s="4">
        <v>1</v>
      </c>
      <c r="F4600" s="4" t="s">
        <v>7</v>
      </c>
      <c r="G4600" s="4" t="s">
        <v>8</v>
      </c>
      <c r="H4600">
        <v>1</v>
      </c>
      <c r="I4600">
        <f t="shared" si="284"/>
        <v>0</v>
      </c>
      <c r="J4600">
        <f t="shared" si="285"/>
        <v>0</v>
      </c>
      <c r="K4600">
        <f t="shared" si="286"/>
        <v>0</v>
      </c>
      <c r="L4600">
        <f t="shared" si="287"/>
        <v>1</v>
      </c>
    </row>
    <row r="4601" spans="1:12" ht="13.2" x14ac:dyDescent="0.25">
      <c r="A4601" s="2">
        <v>45111</v>
      </c>
      <c r="B4601" s="3">
        <v>0.53246527777777775</v>
      </c>
      <c r="C4601" s="4">
        <v>1094</v>
      </c>
      <c r="D4601" s="4">
        <v>290118569</v>
      </c>
      <c r="E4601" s="4">
        <v>1</v>
      </c>
      <c r="F4601" s="4" t="s">
        <v>7</v>
      </c>
      <c r="G4601" s="4" t="s">
        <v>8</v>
      </c>
      <c r="H4601">
        <v>1</v>
      </c>
      <c r="I4601">
        <f t="shared" si="284"/>
        <v>0</v>
      </c>
      <c r="J4601">
        <f t="shared" si="285"/>
        <v>0</v>
      </c>
      <c r="K4601">
        <f t="shared" si="286"/>
        <v>0</v>
      </c>
      <c r="L4601">
        <f t="shared" si="287"/>
        <v>1</v>
      </c>
    </row>
    <row r="4602" spans="1:12" ht="13.2" x14ac:dyDescent="0.25">
      <c r="A4602" s="2">
        <v>45111</v>
      </c>
      <c r="B4602" s="3">
        <v>0.53494212962962961</v>
      </c>
      <c r="C4602" s="4">
        <v>1002</v>
      </c>
      <c r="D4602" s="4">
        <v>290122624</v>
      </c>
      <c r="E4602" s="4">
        <v>1</v>
      </c>
      <c r="F4602" s="4" t="s">
        <v>7</v>
      </c>
      <c r="G4602" s="4" t="s">
        <v>8</v>
      </c>
      <c r="H4602">
        <v>1</v>
      </c>
      <c r="I4602">
        <f t="shared" si="284"/>
        <v>0</v>
      </c>
      <c r="J4602">
        <f t="shared" si="285"/>
        <v>0</v>
      </c>
      <c r="K4602">
        <f t="shared" si="286"/>
        <v>0</v>
      </c>
      <c r="L4602">
        <f t="shared" si="287"/>
        <v>1</v>
      </c>
    </row>
    <row r="4603" spans="1:12" ht="13.2" x14ac:dyDescent="0.25">
      <c r="A4603" s="2">
        <v>45111</v>
      </c>
      <c r="B4603" s="3">
        <v>0.53740740740740744</v>
      </c>
      <c r="C4603" s="4">
        <v>1162</v>
      </c>
      <c r="D4603" s="4">
        <v>290127082</v>
      </c>
      <c r="E4603" s="4">
        <v>1</v>
      </c>
      <c r="F4603" s="4" t="s">
        <v>7</v>
      </c>
      <c r="G4603" s="4" t="s">
        <v>8</v>
      </c>
      <c r="H4603">
        <v>1</v>
      </c>
      <c r="I4603">
        <f t="shared" si="284"/>
        <v>0</v>
      </c>
      <c r="J4603">
        <f t="shared" si="285"/>
        <v>0</v>
      </c>
      <c r="K4603">
        <f t="shared" si="286"/>
        <v>0</v>
      </c>
      <c r="L4603">
        <f t="shared" si="287"/>
        <v>1</v>
      </c>
    </row>
    <row r="4604" spans="1:12" ht="13.2" x14ac:dyDescent="0.25">
      <c r="A4604" s="2">
        <v>45111</v>
      </c>
      <c r="B4604" s="3">
        <v>0.53804398148148147</v>
      </c>
      <c r="C4604" s="4">
        <v>1002</v>
      </c>
      <c r="D4604" s="4">
        <v>290128368</v>
      </c>
      <c r="E4604" s="4">
        <v>1</v>
      </c>
      <c r="F4604" s="4" t="s">
        <v>7</v>
      </c>
      <c r="G4604" s="4" t="s">
        <v>8</v>
      </c>
      <c r="H4604">
        <v>1</v>
      </c>
      <c r="I4604">
        <f t="shared" si="284"/>
        <v>0</v>
      </c>
      <c r="J4604">
        <f t="shared" si="285"/>
        <v>0</v>
      </c>
      <c r="K4604">
        <f t="shared" si="286"/>
        <v>0</v>
      </c>
      <c r="L4604">
        <f t="shared" si="287"/>
        <v>1</v>
      </c>
    </row>
    <row r="4605" spans="1:12" ht="13.2" x14ac:dyDescent="0.25">
      <c r="A4605" s="2">
        <v>45111</v>
      </c>
      <c r="B4605" s="3">
        <v>0.54502314814814812</v>
      </c>
      <c r="C4605" s="4">
        <v>1346</v>
      </c>
      <c r="D4605" s="4">
        <v>290142902</v>
      </c>
      <c r="E4605" s="4">
        <v>1</v>
      </c>
      <c r="F4605" s="4" t="s">
        <v>7</v>
      </c>
      <c r="G4605" s="4" t="s">
        <v>8</v>
      </c>
      <c r="H4605">
        <v>1</v>
      </c>
      <c r="I4605">
        <f t="shared" si="284"/>
        <v>0</v>
      </c>
      <c r="J4605">
        <f t="shared" si="285"/>
        <v>0</v>
      </c>
      <c r="K4605">
        <f t="shared" si="286"/>
        <v>0</v>
      </c>
      <c r="L4605">
        <f t="shared" si="287"/>
        <v>1</v>
      </c>
    </row>
    <row r="4606" spans="1:12" ht="13.2" x14ac:dyDescent="0.25">
      <c r="A4606" s="2">
        <v>45111</v>
      </c>
      <c r="B4606" s="3">
        <v>0.53840277777777779</v>
      </c>
      <c r="C4606" s="4">
        <v>1002</v>
      </c>
      <c r="D4606" s="4">
        <v>290129047</v>
      </c>
      <c r="E4606" s="4">
        <v>1</v>
      </c>
      <c r="F4606" s="4" t="s">
        <v>7</v>
      </c>
      <c r="G4606" s="4" t="s">
        <v>8</v>
      </c>
      <c r="H4606">
        <v>1</v>
      </c>
      <c r="I4606">
        <f t="shared" si="284"/>
        <v>0</v>
      </c>
      <c r="J4606">
        <f t="shared" si="285"/>
        <v>0</v>
      </c>
      <c r="K4606">
        <f t="shared" si="286"/>
        <v>0</v>
      </c>
      <c r="L4606">
        <f t="shared" si="287"/>
        <v>1</v>
      </c>
    </row>
    <row r="4607" spans="1:12" ht="13.2" x14ac:dyDescent="0.25">
      <c r="A4607" s="2">
        <v>45111</v>
      </c>
      <c r="B4607" s="3">
        <v>0.54656249999999995</v>
      </c>
      <c r="C4607" s="4">
        <v>1302</v>
      </c>
      <c r="D4607" s="4">
        <v>290146806</v>
      </c>
      <c r="E4607" s="4">
        <v>1</v>
      </c>
      <c r="F4607" s="4" t="s">
        <v>7</v>
      </c>
      <c r="G4607" s="4" t="s">
        <v>8</v>
      </c>
      <c r="H4607">
        <v>1</v>
      </c>
      <c r="I4607">
        <f t="shared" si="284"/>
        <v>0</v>
      </c>
      <c r="J4607">
        <f t="shared" si="285"/>
        <v>0</v>
      </c>
      <c r="K4607">
        <f t="shared" si="286"/>
        <v>0</v>
      </c>
      <c r="L4607">
        <f t="shared" si="287"/>
        <v>1</v>
      </c>
    </row>
    <row r="4608" spans="1:12" ht="13.2" x14ac:dyDescent="0.25">
      <c r="A4608" s="2">
        <v>45111</v>
      </c>
      <c r="B4608" s="3">
        <v>0.5403472222222222</v>
      </c>
      <c r="C4608" s="4">
        <v>1002</v>
      </c>
      <c r="D4608" s="4">
        <v>290132824</v>
      </c>
      <c r="E4608" s="4">
        <v>1</v>
      </c>
      <c r="F4608" s="4" t="s">
        <v>7</v>
      </c>
      <c r="G4608" s="4" t="s">
        <v>8</v>
      </c>
      <c r="H4608">
        <v>1</v>
      </c>
      <c r="I4608">
        <f t="shared" si="284"/>
        <v>0</v>
      </c>
      <c r="J4608">
        <f t="shared" si="285"/>
        <v>0</v>
      </c>
      <c r="K4608">
        <f t="shared" si="286"/>
        <v>0</v>
      </c>
      <c r="L4608">
        <f t="shared" si="287"/>
        <v>1</v>
      </c>
    </row>
    <row r="4609" spans="1:12" ht="13.2" x14ac:dyDescent="0.25">
      <c r="A4609" s="2">
        <v>45111</v>
      </c>
      <c r="B4609" s="3">
        <v>0.54643518518518519</v>
      </c>
      <c r="C4609" s="4">
        <v>1006</v>
      </c>
      <c r="D4609" s="4">
        <v>290146481</v>
      </c>
      <c r="E4609" s="4">
        <v>1</v>
      </c>
      <c r="F4609" s="4" t="s">
        <v>7</v>
      </c>
      <c r="G4609" s="4" t="s">
        <v>8</v>
      </c>
      <c r="H4609">
        <v>1</v>
      </c>
      <c r="I4609">
        <f t="shared" si="284"/>
        <v>0</v>
      </c>
      <c r="J4609">
        <f t="shared" si="285"/>
        <v>0</v>
      </c>
      <c r="K4609">
        <f t="shared" si="286"/>
        <v>0</v>
      </c>
      <c r="L4609">
        <f t="shared" si="287"/>
        <v>1</v>
      </c>
    </row>
    <row r="4610" spans="1:12" ht="13.2" x14ac:dyDescent="0.25">
      <c r="A4610" s="2">
        <v>45111</v>
      </c>
      <c r="B4610" s="3">
        <v>0.54878472222222219</v>
      </c>
      <c r="C4610" s="4">
        <v>1002</v>
      </c>
      <c r="D4610" s="4">
        <v>290152825</v>
      </c>
      <c r="E4610" s="4">
        <v>1</v>
      </c>
      <c r="F4610" s="4" t="s">
        <v>7</v>
      </c>
      <c r="G4610" s="4" t="s">
        <v>8</v>
      </c>
      <c r="H4610">
        <v>1</v>
      </c>
      <c r="I4610">
        <f t="shared" si="284"/>
        <v>0</v>
      </c>
      <c r="J4610">
        <f t="shared" si="285"/>
        <v>0</v>
      </c>
      <c r="K4610">
        <f t="shared" si="286"/>
        <v>0</v>
      </c>
      <c r="L4610">
        <f t="shared" si="287"/>
        <v>1</v>
      </c>
    </row>
    <row r="4611" spans="1:12" ht="13.2" x14ac:dyDescent="0.25">
      <c r="A4611" s="2">
        <v>45111</v>
      </c>
      <c r="B4611" s="3">
        <v>0.54746527777777776</v>
      </c>
      <c r="C4611" s="4">
        <v>1124</v>
      </c>
      <c r="D4611" s="4">
        <v>290149236</v>
      </c>
      <c r="E4611" s="4">
        <v>1</v>
      </c>
      <c r="F4611" s="4" t="s">
        <v>7</v>
      </c>
      <c r="G4611" s="4" t="s">
        <v>8</v>
      </c>
      <c r="H4611">
        <v>0</v>
      </c>
      <c r="I4611">
        <f t="shared" ref="I4611:I4674" si="288">IF($G4611=$N$2,1,0)</f>
        <v>0</v>
      </c>
      <c r="J4611">
        <f t="shared" ref="J4611:J4674" si="289">IF($G4611=$N$3,1,0)</f>
        <v>0</v>
      </c>
      <c r="K4611">
        <f t="shared" ref="K4611:K4674" si="290">IF($F4611=$N$1, IF($G4611=$N$4,1,0),0)</f>
        <v>0</v>
      </c>
      <c r="L4611">
        <f t="shared" ref="L4611:L4674" si="291">IF($F4611&lt;&gt;$N$1, IF($G4611=$N$4,1,0),0)</f>
        <v>1</v>
      </c>
    </row>
    <row r="4612" spans="1:12" ht="13.2" x14ac:dyDescent="0.25">
      <c r="A4612" s="2">
        <v>45111</v>
      </c>
      <c r="B4612" s="3">
        <v>0.54983796296296295</v>
      </c>
      <c r="C4612" s="4">
        <v>1346</v>
      </c>
      <c r="D4612" s="4">
        <v>290155682</v>
      </c>
      <c r="E4612" s="4">
        <v>1</v>
      </c>
      <c r="F4612" s="4" t="s">
        <v>7</v>
      </c>
      <c r="G4612" s="4" t="s">
        <v>8</v>
      </c>
      <c r="H4612">
        <v>1</v>
      </c>
      <c r="I4612">
        <f t="shared" si="288"/>
        <v>0</v>
      </c>
      <c r="J4612">
        <f t="shared" si="289"/>
        <v>0</v>
      </c>
      <c r="K4612">
        <f t="shared" si="290"/>
        <v>0</v>
      </c>
      <c r="L4612">
        <f t="shared" si="291"/>
        <v>1</v>
      </c>
    </row>
    <row r="4613" spans="1:12" ht="13.2" x14ac:dyDescent="0.25">
      <c r="A4613" s="2">
        <v>45111</v>
      </c>
      <c r="B4613" s="3">
        <v>0.54630787037037032</v>
      </c>
      <c r="C4613" s="4">
        <v>1074</v>
      </c>
      <c r="D4613" s="4">
        <v>290146139</v>
      </c>
      <c r="E4613" s="4">
        <v>2</v>
      </c>
      <c r="F4613" s="4" t="s">
        <v>7</v>
      </c>
      <c r="G4613" s="4" t="s">
        <v>8</v>
      </c>
      <c r="H4613">
        <v>1</v>
      </c>
      <c r="I4613">
        <f t="shared" si="288"/>
        <v>0</v>
      </c>
      <c r="J4613">
        <f t="shared" si="289"/>
        <v>0</v>
      </c>
      <c r="K4613">
        <f t="shared" si="290"/>
        <v>0</v>
      </c>
      <c r="L4613">
        <f t="shared" si="291"/>
        <v>1</v>
      </c>
    </row>
    <row r="4614" spans="1:12" ht="13.2" x14ac:dyDescent="0.25">
      <c r="A4614" s="2">
        <v>45111</v>
      </c>
      <c r="B4614" s="3">
        <v>0.55104166666666665</v>
      </c>
      <c r="C4614" s="4">
        <v>1129</v>
      </c>
      <c r="D4614" s="4">
        <v>290158972</v>
      </c>
      <c r="E4614" s="4">
        <v>1</v>
      </c>
      <c r="F4614" s="4" t="s">
        <v>7</v>
      </c>
      <c r="G4614" s="4" t="s">
        <v>8</v>
      </c>
      <c r="H4614">
        <v>1</v>
      </c>
      <c r="I4614">
        <f t="shared" si="288"/>
        <v>0</v>
      </c>
      <c r="J4614">
        <f t="shared" si="289"/>
        <v>0</v>
      </c>
      <c r="K4614">
        <f t="shared" si="290"/>
        <v>0</v>
      </c>
      <c r="L4614">
        <f t="shared" si="291"/>
        <v>1</v>
      </c>
    </row>
    <row r="4615" spans="1:12" ht="13.2" x14ac:dyDescent="0.25">
      <c r="A4615" s="2">
        <v>45111</v>
      </c>
      <c r="B4615" s="3">
        <v>0.5295023148148148</v>
      </c>
      <c r="C4615" s="4">
        <v>1284</v>
      </c>
      <c r="D4615" s="4">
        <v>290114041</v>
      </c>
      <c r="E4615" s="4">
        <v>1</v>
      </c>
      <c r="F4615" s="4" t="s">
        <v>7</v>
      </c>
      <c r="G4615" s="4" t="s">
        <v>8</v>
      </c>
      <c r="H4615">
        <v>1</v>
      </c>
      <c r="I4615">
        <f t="shared" si="288"/>
        <v>0</v>
      </c>
      <c r="J4615">
        <f t="shared" si="289"/>
        <v>0</v>
      </c>
      <c r="K4615">
        <f t="shared" si="290"/>
        <v>0</v>
      </c>
      <c r="L4615">
        <f t="shared" si="291"/>
        <v>1</v>
      </c>
    </row>
    <row r="4616" spans="1:12" ht="13.2" x14ac:dyDescent="0.25">
      <c r="A4616" s="2">
        <v>45111</v>
      </c>
      <c r="B4616" s="3">
        <v>0.55232638888888885</v>
      </c>
      <c r="C4616" s="4">
        <v>1302</v>
      </c>
      <c r="D4616" s="4">
        <v>290162475</v>
      </c>
      <c r="E4616" s="4">
        <v>2</v>
      </c>
      <c r="F4616" s="4" t="s">
        <v>7</v>
      </c>
      <c r="G4616" s="4" t="s">
        <v>8</v>
      </c>
      <c r="H4616">
        <v>1</v>
      </c>
      <c r="I4616">
        <f t="shared" si="288"/>
        <v>0</v>
      </c>
      <c r="J4616">
        <f t="shared" si="289"/>
        <v>0</v>
      </c>
      <c r="K4616">
        <f t="shared" si="290"/>
        <v>0</v>
      </c>
      <c r="L4616">
        <f t="shared" si="291"/>
        <v>1</v>
      </c>
    </row>
    <row r="4617" spans="1:12" ht="13.2" x14ac:dyDescent="0.25">
      <c r="A4617" s="2">
        <v>45111</v>
      </c>
      <c r="B4617" s="3">
        <v>0.55157407407407411</v>
      </c>
      <c r="C4617" s="4">
        <v>1282</v>
      </c>
      <c r="D4617" s="4">
        <v>290160398</v>
      </c>
      <c r="E4617" s="4">
        <v>1</v>
      </c>
      <c r="F4617" s="4" t="s">
        <v>7</v>
      </c>
      <c r="G4617" s="4" t="s">
        <v>8</v>
      </c>
      <c r="H4617">
        <v>1</v>
      </c>
      <c r="I4617">
        <f t="shared" si="288"/>
        <v>0</v>
      </c>
      <c r="J4617">
        <f t="shared" si="289"/>
        <v>0</v>
      </c>
      <c r="K4617">
        <f t="shared" si="290"/>
        <v>0</v>
      </c>
      <c r="L4617">
        <f t="shared" si="291"/>
        <v>1</v>
      </c>
    </row>
    <row r="4618" spans="1:12" ht="13.2" x14ac:dyDescent="0.25">
      <c r="A4618" s="2">
        <v>45111</v>
      </c>
      <c r="B4618" s="3">
        <v>0.51543981481481482</v>
      </c>
      <c r="C4618" s="4">
        <v>1377</v>
      </c>
      <c r="D4618" s="4">
        <v>290099191</v>
      </c>
      <c r="E4618" s="4">
        <v>1</v>
      </c>
      <c r="F4618" s="4" t="s">
        <v>7</v>
      </c>
      <c r="G4618" s="4" t="s">
        <v>8</v>
      </c>
      <c r="H4618">
        <v>0</v>
      </c>
      <c r="I4618">
        <f t="shared" si="288"/>
        <v>0</v>
      </c>
      <c r="J4618">
        <f t="shared" si="289"/>
        <v>0</v>
      </c>
      <c r="K4618">
        <f t="shared" si="290"/>
        <v>0</v>
      </c>
      <c r="L4618">
        <f t="shared" si="291"/>
        <v>1</v>
      </c>
    </row>
    <row r="4619" spans="1:12" ht="13.2" x14ac:dyDescent="0.25">
      <c r="A4619" s="2">
        <v>45111</v>
      </c>
      <c r="B4619" s="3">
        <v>0.55278935185185185</v>
      </c>
      <c r="C4619" s="4">
        <v>1135</v>
      </c>
      <c r="D4619" s="4">
        <v>290163727</v>
      </c>
      <c r="E4619" s="4">
        <v>1</v>
      </c>
      <c r="F4619" s="4" t="s">
        <v>9</v>
      </c>
      <c r="G4619" s="4" t="s">
        <v>11</v>
      </c>
      <c r="H4619">
        <v>1</v>
      </c>
      <c r="I4619">
        <f t="shared" si="288"/>
        <v>0</v>
      </c>
      <c r="J4619">
        <f t="shared" si="289"/>
        <v>1</v>
      </c>
      <c r="K4619">
        <f t="shared" si="290"/>
        <v>0</v>
      </c>
      <c r="L4619">
        <f t="shared" si="291"/>
        <v>0</v>
      </c>
    </row>
    <row r="4620" spans="1:12" ht="13.2" x14ac:dyDescent="0.25">
      <c r="A4620" s="2">
        <v>45111</v>
      </c>
      <c r="B4620" s="3">
        <v>0.55555555555555558</v>
      </c>
      <c r="C4620" s="4">
        <v>1302</v>
      </c>
      <c r="D4620" s="4">
        <v>290171066</v>
      </c>
      <c r="E4620" s="4">
        <v>1</v>
      </c>
      <c r="F4620" s="4" t="s">
        <v>7</v>
      </c>
      <c r="G4620" s="4" t="s">
        <v>8</v>
      </c>
      <c r="H4620">
        <v>1</v>
      </c>
      <c r="I4620">
        <f t="shared" si="288"/>
        <v>0</v>
      </c>
      <c r="J4620">
        <f t="shared" si="289"/>
        <v>0</v>
      </c>
      <c r="K4620">
        <f t="shared" si="290"/>
        <v>0</v>
      </c>
      <c r="L4620">
        <f t="shared" si="291"/>
        <v>1</v>
      </c>
    </row>
    <row r="4621" spans="1:12" ht="13.2" x14ac:dyDescent="0.25">
      <c r="A4621" s="2">
        <v>45111</v>
      </c>
      <c r="B4621" s="3">
        <v>0.55421296296296296</v>
      </c>
      <c r="C4621" s="4">
        <v>1117</v>
      </c>
      <c r="D4621" s="4">
        <v>290167524</v>
      </c>
      <c r="E4621" s="4">
        <v>1</v>
      </c>
      <c r="F4621" s="4" t="s">
        <v>7</v>
      </c>
      <c r="G4621" s="4" t="s">
        <v>8</v>
      </c>
      <c r="H4621">
        <v>1</v>
      </c>
      <c r="I4621">
        <f t="shared" si="288"/>
        <v>0</v>
      </c>
      <c r="J4621">
        <f t="shared" si="289"/>
        <v>0</v>
      </c>
      <c r="K4621">
        <f t="shared" si="290"/>
        <v>0</v>
      </c>
      <c r="L4621">
        <f t="shared" si="291"/>
        <v>1</v>
      </c>
    </row>
    <row r="4622" spans="1:12" ht="13.2" x14ac:dyDescent="0.25">
      <c r="A4622" s="2">
        <v>45111</v>
      </c>
      <c r="B4622" s="3">
        <v>0.55726851851851855</v>
      </c>
      <c r="C4622" s="4">
        <v>1002</v>
      </c>
      <c r="D4622" s="4">
        <v>290175458</v>
      </c>
      <c r="E4622" s="4">
        <v>1</v>
      </c>
      <c r="F4622" s="4" t="s">
        <v>7</v>
      </c>
      <c r="G4622" s="4" t="s">
        <v>8</v>
      </c>
      <c r="H4622">
        <v>1</v>
      </c>
      <c r="I4622">
        <f t="shared" si="288"/>
        <v>0</v>
      </c>
      <c r="J4622">
        <f t="shared" si="289"/>
        <v>0</v>
      </c>
      <c r="K4622">
        <f t="shared" si="290"/>
        <v>0</v>
      </c>
      <c r="L4622">
        <f t="shared" si="291"/>
        <v>1</v>
      </c>
    </row>
    <row r="4623" spans="1:12" ht="13.2" x14ac:dyDescent="0.25">
      <c r="A4623" s="2">
        <v>45111</v>
      </c>
      <c r="B4623" s="3">
        <v>0.54618055555555556</v>
      </c>
      <c r="C4623" s="4">
        <v>1437</v>
      </c>
      <c r="D4623" s="4">
        <v>290145816</v>
      </c>
      <c r="E4623" s="4">
        <v>1</v>
      </c>
      <c r="F4623" s="4" t="s">
        <v>7</v>
      </c>
      <c r="G4623" s="4" t="s">
        <v>8</v>
      </c>
      <c r="H4623">
        <v>0</v>
      </c>
      <c r="I4623">
        <f t="shared" si="288"/>
        <v>0</v>
      </c>
      <c r="J4623">
        <f t="shared" si="289"/>
        <v>0</v>
      </c>
      <c r="K4623">
        <f t="shared" si="290"/>
        <v>0</v>
      </c>
      <c r="L4623">
        <f t="shared" si="291"/>
        <v>1</v>
      </c>
    </row>
    <row r="4624" spans="1:12" ht="13.2" x14ac:dyDescent="0.25">
      <c r="A4624" s="2">
        <v>45111</v>
      </c>
      <c r="B4624" s="3">
        <v>0.55877314814814816</v>
      </c>
      <c r="C4624" s="4">
        <v>1002</v>
      </c>
      <c r="D4624" s="4">
        <v>290179258</v>
      </c>
      <c r="E4624" s="4">
        <v>1</v>
      </c>
      <c r="F4624" s="4" t="s">
        <v>7</v>
      </c>
      <c r="G4624" s="4" t="s">
        <v>8</v>
      </c>
      <c r="H4624">
        <v>1</v>
      </c>
      <c r="I4624">
        <f t="shared" si="288"/>
        <v>0</v>
      </c>
      <c r="J4624">
        <f t="shared" si="289"/>
        <v>0</v>
      </c>
      <c r="K4624">
        <f t="shared" si="290"/>
        <v>0</v>
      </c>
      <c r="L4624">
        <f t="shared" si="291"/>
        <v>1</v>
      </c>
    </row>
    <row r="4625" spans="1:12" ht="13.2" x14ac:dyDescent="0.25">
      <c r="A4625" s="2">
        <v>45111</v>
      </c>
      <c r="B4625" s="3">
        <v>0.5594675925925926</v>
      </c>
      <c r="C4625" s="4">
        <v>1104</v>
      </c>
      <c r="D4625" s="4">
        <v>290180929</v>
      </c>
      <c r="E4625" s="4">
        <v>1</v>
      </c>
      <c r="F4625" s="4" t="s">
        <v>9</v>
      </c>
      <c r="G4625" s="4" t="s">
        <v>8</v>
      </c>
      <c r="H4625">
        <v>1</v>
      </c>
      <c r="I4625">
        <f t="shared" si="288"/>
        <v>0</v>
      </c>
      <c r="J4625">
        <f t="shared" si="289"/>
        <v>0</v>
      </c>
      <c r="K4625">
        <f t="shared" si="290"/>
        <v>1</v>
      </c>
      <c r="L4625">
        <f t="shared" si="291"/>
        <v>0</v>
      </c>
    </row>
    <row r="4626" spans="1:12" ht="13.2" x14ac:dyDescent="0.25">
      <c r="A4626" s="2">
        <v>45111</v>
      </c>
      <c r="B4626" s="3">
        <v>0.55967592592592597</v>
      </c>
      <c r="C4626" s="4">
        <v>1002</v>
      </c>
      <c r="D4626" s="4">
        <v>290181461</v>
      </c>
      <c r="E4626" s="4">
        <v>1</v>
      </c>
      <c r="F4626" s="4" t="s">
        <v>7</v>
      </c>
      <c r="G4626" s="4" t="s">
        <v>8</v>
      </c>
      <c r="H4626">
        <v>1</v>
      </c>
      <c r="I4626">
        <f t="shared" si="288"/>
        <v>0</v>
      </c>
      <c r="J4626">
        <f t="shared" si="289"/>
        <v>0</v>
      </c>
      <c r="K4626">
        <f t="shared" si="290"/>
        <v>0</v>
      </c>
      <c r="L4626">
        <f t="shared" si="291"/>
        <v>1</v>
      </c>
    </row>
    <row r="4627" spans="1:12" ht="13.2" x14ac:dyDescent="0.25">
      <c r="A4627" s="2">
        <v>45111</v>
      </c>
      <c r="B4627" s="3">
        <v>0.56613425925925931</v>
      </c>
      <c r="C4627" s="4">
        <v>1145</v>
      </c>
      <c r="D4627" s="4">
        <v>290196463</v>
      </c>
      <c r="E4627" s="4">
        <v>1</v>
      </c>
      <c r="F4627" s="4" t="s">
        <v>7</v>
      </c>
      <c r="G4627" s="4" t="s">
        <v>8</v>
      </c>
      <c r="H4627">
        <v>1</v>
      </c>
      <c r="I4627">
        <f t="shared" si="288"/>
        <v>0</v>
      </c>
      <c r="J4627">
        <f t="shared" si="289"/>
        <v>0</v>
      </c>
      <c r="K4627">
        <f t="shared" si="290"/>
        <v>0</v>
      </c>
      <c r="L4627">
        <f t="shared" si="291"/>
        <v>1</v>
      </c>
    </row>
    <row r="4628" spans="1:12" ht="13.2" x14ac:dyDescent="0.25">
      <c r="A4628" s="2">
        <v>45111</v>
      </c>
      <c r="B4628" s="3">
        <v>0.47516203703703702</v>
      </c>
      <c r="C4628" s="4">
        <v>1124</v>
      </c>
      <c r="D4628" s="4">
        <v>290078010</v>
      </c>
      <c r="E4628" s="4">
        <v>1</v>
      </c>
      <c r="F4628" s="4" t="s">
        <v>7</v>
      </c>
      <c r="G4628" s="4" t="s">
        <v>8</v>
      </c>
      <c r="H4628">
        <v>0</v>
      </c>
      <c r="I4628">
        <f t="shared" si="288"/>
        <v>0</v>
      </c>
      <c r="J4628">
        <f t="shared" si="289"/>
        <v>0</v>
      </c>
      <c r="K4628">
        <f t="shared" si="290"/>
        <v>0</v>
      </c>
      <c r="L4628">
        <f t="shared" si="291"/>
        <v>1</v>
      </c>
    </row>
    <row r="4629" spans="1:12" ht="13.2" x14ac:dyDescent="0.25">
      <c r="A4629" s="2">
        <v>45111</v>
      </c>
      <c r="B4629" s="3">
        <v>0.56745370370370374</v>
      </c>
      <c r="C4629" s="4">
        <v>1074</v>
      </c>
      <c r="D4629" s="4">
        <v>290199467</v>
      </c>
      <c r="E4629" s="4">
        <v>1</v>
      </c>
      <c r="F4629" s="4" t="s">
        <v>7</v>
      </c>
      <c r="G4629" s="4" t="s">
        <v>8</v>
      </c>
      <c r="H4629">
        <v>1</v>
      </c>
      <c r="I4629">
        <f t="shared" si="288"/>
        <v>0</v>
      </c>
      <c r="J4629">
        <f t="shared" si="289"/>
        <v>0</v>
      </c>
      <c r="K4629">
        <f t="shared" si="290"/>
        <v>0</v>
      </c>
      <c r="L4629">
        <f t="shared" si="291"/>
        <v>1</v>
      </c>
    </row>
    <row r="4630" spans="1:12" ht="13.2" x14ac:dyDescent="0.25">
      <c r="A4630" s="2">
        <v>45111</v>
      </c>
      <c r="B4630" s="3">
        <v>0.56745370370370374</v>
      </c>
      <c r="C4630" s="4">
        <v>1104</v>
      </c>
      <c r="D4630" s="4">
        <v>290199458</v>
      </c>
      <c r="E4630" s="4">
        <v>1</v>
      </c>
      <c r="F4630" s="4" t="s">
        <v>9</v>
      </c>
      <c r="G4630" s="4" t="s">
        <v>8</v>
      </c>
      <c r="H4630">
        <v>1</v>
      </c>
      <c r="I4630">
        <f t="shared" si="288"/>
        <v>0</v>
      </c>
      <c r="J4630">
        <f t="shared" si="289"/>
        <v>0</v>
      </c>
      <c r="K4630">
        <f t="shared" si="290"/>
        <v>1</v>
      </c>
      <c r="L4630">
        <f t="shared" si="291"/>
        <v>0</v>
      </c>
    </row>
    <row r="4631" spans="1:12" ht="13.2" x14ac:dyDescent="0.25">
      <c r="A4631" s="2">
        <v>45111</v>
      </c>
      <c r="B4631" s="3">
        <v>0.56950231481481484</v>
      </c>
      <c r="C4631" s="4">
        <v>1084</v>
      </c>
      <c r="D4631" s="4">
        <v>290204088</v>
      </c>
      <c r="E4631" s="4">
        <v>1</v>
      </c>
      <c r="F4631" s="4" t="s">
        <v>7</v>
      </c>
      <c r="G4631" s="4" t="s">
        <v>8</v>
      </c>
      <c r="H4631">
        <v>1</v>
      </c>
      <c r="I4631">
        <f t="shared" si="288"/>
        <v>0</v>
      </c>
      <c r="J4631">
        <f t="shared" si="289"/>
        <v>0</v>
      </c>
      <c r="K4631">
        <f t="shared" si="290"/>
        <v>0</v>
      </c>
      <c r="L4631">
        <f t="shared" si="291"/>
        <v>1</v>
      </c>
    </row>
    <row r="4632" spans="1:12" ht="13.2" x14ac:dyDescent="0.25">
      <c r="A4632" s="2">
        <v>45111</v>
      </c>
      <c r="B4632" s="3">
        <v>0.56987268518518519</v>
      </c>
      <c r="C4632" s="4">
        <v>1200</v>
      </c>
      <c r="D4632" s="4">
        <v>290204903</v>
      </c>
      <c r="E4632" s="4">
        <v>1</v>
      </c>
      <c r="F4632" s="4" t="s">
        <v>7</v>
      </c>
      <c r="G4632" s="4" t="s">
        <v>8</v>
      </c>
      <c r="H4632">
        <v>1</v>
      </c>
      <c r="I4632">
        <f t="shared" si="288"/>
        <v>0</v>
      </c>
      <c r="J4632">
        <f t="shared" si="289"/>
        <v>0</v>
      </c>
      <c r="K4632">
        <f t="shared" si="290"/>
        <v>0</v>
      </c>
      <c r="L4632">
        <f t="shared" si="291"/>
        <v>1</v>
      </c>
    </row>
    <row r="4633" spans="1:12" ht="13.2" x14ac:dyDescent="0.25">
      <c r="A4633" s="2">
        <v>45111</v>
      </c>
      <c r="B4633" s="3">
        <v>0.57052083333333337</v>
      </c>
      <c r="C4633" s="4">
        <v>1002</v>
      </c>
      <c r="D4633" s="4">
        <v>290206336</v>
      </c>
      <c r="E4633" s="4">
        <v>1</v>
      </c>
      <c r="F4633" s="4" t="s">
        <v>7</v>
      </c>
      <c r="G4633" s="4" t="s">
        <v>8</v>
      </c>
      <c r="H4633">
        <v>1</v>
      </c>
      <c r="I4633">
        <f t="shared" si="288"/>
        <v>0</v>
      </c>
      <c r="J4633">
        <f t="shared" si="289"/>
        <v>0</v>
      </c>
      <c r="K4633">
        <f t="shared" si="290"/>
        <v>0</v>
      </c>
      <c r="L4633">
        <f t="shared" si="291"/>
        <v>1</v>
      </c>
    </row>
    <row r="4634" spans="1:12" ht="13.2" x14ac:dyDescent="0.25">
      <c r="A4634" s="2">
        <v>45111</v>
      </c>
      <c r="B4634" s="3">
        <v>0.57076388888888885</v>
      </c>
      <c r="C4634" s="4">
        <v>1129</v>
      </c>
      <c r="D4634" s="4">
        <v>290206818</v>
      </c>
      <c r="E4634" s="4">
        <v>2</v>
      </c>
      <c r="F4634" s="4" t="s">
        <v>7</v>
      </c>
      <c r="G4634" s="4" t="s">
        <v>8</v>
      </c>
      <c r="H4634">
        <v>1</v>
      </c>
      <c r="I4634">
        <f t="shared" si="288"/>
        <v>0</v>
      </c>
      <c r="J4634">
        <f t="shared" si="289"/>
        <v>0</v>
      </c>
      <c r="K4634">
        <f t="shared" si="290"/>
        <v>0</v>
      </c>
      <c r="L4634">
        <f t="shared" si="291"/>
        <v>1</v>
      </c>
    </row>
    <row r="4635" spans="1:12" ht="13.2" x14ac:dyDescent="0.25">
      <c r="A4635" s="2">
        <v>45111</v>
      </c>
      <c r="B4635" s="3">
        <v>0.56976851851851851</v>
      </c>
      <c r="C4635" s="4">
        <v>1129</v>
      </c>
      <c r="D4635" s="4">
        <v>290204670</v>
      </c>
      <c r="E4635" s="4">
        <v>1</v>
      </c>
      <c r="F4635" s="4" t="s">
        <v>7</v>
      </c>
      <c r="G4635" s="4" t="s">
        <v>8</v>
      </c>
      <c r="H4635">
        <v>1</v>
      </c>
      <c r="I4635">
        <f t="shared" si="288"/>
        <v>0</v>
      </c>
      <c r="J4635">
        <f t="shared" si="289"/>
        <v>0</v>
      </c>
      <c r="K4635">
        <f t="shared" si="290"/>
        <v>0</v>
      </c>
      <c r="L4635">
        <f t="shared" si="291"/>
        <v>1</v>
      </c>
    </row>
    <row r="4636" spans="1:12" ht="13.2" x14ac:dyDescent="0.25">
      <c r="A4636" s="2">
        <v>45111</v>
      </c>
      <c r="B4636" s="3">
        <v>0.5756134259259259</v>
      </c>
      <c r="C4636" s="4">
        <v>1129</v>
      </c>
      <c r="D4636" s="4">
        <v>290216803</v>
      </c>
      <c r="E4636" s="4">
        <v>1</v>
      </c>
      <c r="F4636" s="4" t="s">
        <v>9</v>
      </c>
      <c r="G4636" s="4" t="s">
        <v>10</v>
      </c>
      <c r="H4636">
        <v>1</v>
      </c>
      <c r="I4636">
        <f t="shared" si="288"/>
        <v>1</v>
      </c>
      <c r="J4636">
        <f t="shared" si="289"/>
        <v>0</v>
      </c>
      <c r="K4636">
        <f t="shared" si="290"/>
        <v>0</v>
      </c>
      <c r="L4636">
        <f t="shared" si="291"/>
        <v>0</v>
      </c>
    </row>
    <row r="4637" spans="1:12" ht="13.2" x14ac:dyDescent="0.25">
      <c r="A4637" s="2">
        <v>45111</v>
      </c>
      <c r="B4637" s="3">
        <v>0.57687500000000003</v>
      </c>
      <c r="C4637" s="4">
        <v>1002</v>
      </c>
      <c r="D4637" s="4">
        <v>290219182</v>
      </c>
      <c r="E4637" s="4">
        <v>1</v>
      </c>
      <c r="F4637" s="4" t="s">
        <v>9</v>
      </c>
      <c r="G4637" s="4" t="s">
        <v>10</v>
      </c>
      <c r="H4637">
        <v>1</v>
      </c>
      <c r="I4637">
        <f t="shared" si="288"/>
        <v>1</v>
      </c>
      <c r="J4637">
        <f t="shared" si="289"/>
        <v>0</v>
      </c>
      <c r="K4637">
        <f t="shared" si="290"/>
        <v>0</v>
      </c>
      <c r="L4637">
        <f t="shared" si="291"/>
        <v>0</v>
      </c>
    </row>
    <row r="4638" spans="1:12" ht="13.2" x14ac:dyDescent="0.25">
      <c r="A4638" s="2">
        <v>45111</v>
      </c>
      <c r="B4638" s="3">
        <v>0.57646990740740744</v>
      </c>
      <c r="C4638" s="4">
        <v>1074</v>
      </c>
      <c r="D4638" s="4">
        <v>290218398</v>
      </c>
      <c r="E4638" s="4">
        <v>1</v>
      </c>
      <c r="F4638" s="4" t="s">
        <v>7</v>
      </c>
      <c r="G4638" s="4" t="s">
        <v>8</v>
      </c>
      <c r="H4638">
        <v>1</v>
      </c>
      <c r="I4638">
        <f t="shared" si="288"/>
        <v>0</v>
      </c>
      <c r="J4638">
        <f t="shared" si="289"/>
        <v>0</v>
      </c>
      <c r="K4638">
        <f t="shared" si="290"/>
        <v>0</v>
      </c>
      <c r="L4638">
        <f t="shared" si="291"/>
        <v>1</v>
      </c>
    </row>
    <row r="4639" spans="1:12" ht="13.2" x14ac:dyDescent="0.25">
      <c r="A4639" s="2">
        <v>45111</v>
      </c>
      <c r="B4639" s="3">
        <v>0.58247685185185183</v>
      </c>
      <c r="C4639" s="4">
        <v>1129</v>
      </c>
      <c r="D4639" s="4">
        <v>290229181</v>
      </c>
      <c r="E4639" s="4">
        <v>1</v>
      </c>
      <c r="F4639" s="4" t="s">
        <v>9</v>
      </c>
      <c r="G4639" s="4" t="s">
        <v>10</v>
      </c>
      <c r="H4639">
        <v>1</v>
      </c>
      <c r="I4639">
        <f t="shared" si="288"/>
        <v>1</v>
      </c>
      <c r="J4639">
        <f t="shared" si="289"/>
        <v>0</v>
      </c>
      <c r="K4639">
        <f t="shared" si="290"/>
        <v>0</v>
      </c>
      <c r="L4639">
        <f t="shared" si="291"/>
        <v>0</v>
      </c>
    </row>
    <row r="4640" spans="1:12" ht="13.2" x14ac:dyDescent="0.25">
      <c r="A4640" s="2">
        <v>45111</v>
      </c>
      <c r="B4640" s="3">
        <v>0.58474537037037033</v>
      </c>
      <c r="C4640" s="4">
        <v>1002</v>
      </c>
      <c r="D4640" s="4">
        <v>290232879</v>
      </c>
      <c r="E4640" s="4">
        <v>1</v>
      </c>
      <c r="F4640" s="4" t="s">
        <v>9</v>
      </c>
      <c r="G4640" s="4" t="s">
        <v>11</v>
      </c>
      <c r="H4640">
        <v>1</v>
      </c>
      <c r="I4640">
        <f t="shared" si="288"/>
        <v>0</v>
      </c>
      <c r="J4640">
        <f t="shared" si="289"/>
        <v>1</v>
      </c>
      <c r="K4640">
        <f t="shared" si="290"/>
        <v>0</v>
      </c>
      <c r="L4640">
        <f t="shared" si="291"/>
        <v>0</v>
      </c>
    </row>
    <row r="4641" spans="1:12" ht="13.2" x14ac:dyDescent="0.25">
      <c r="A4641" s="2">
        <v>45111</v>
      </c>
      <c r="B4641" s="3">
        <v>0.58759259259259256</v>
      </c>
      <c r="C4641" s="4">
        <v>1200</v>
      </c>
      <c r="D4641" s="4">
        <v>290237496</v>
      </c>
      <c r="E4641" s="4">
        <v>1</v>
      </c>
      <c r="F4641" s="4" t="s">
        <v>7</v>
      </c>
      <c r="G4641" s="4" t="s">
        <v>8</v>
      </c>
      <c r="H4641">
        <v>1</v>
      </c>
      <c r="I4641">
        <f t="shared" si="288"/>
        <v>0</v>
      </c>
      <c r="J4641">
        <f t="shared" si="289"/>
        <v>0</v>
      </c>
      <c r="K4641">
        <f t="shared" si="290"/>
        <v>0</v>
      </c>
      <c r="L4641">
        <f t="shared" si="291"/>
        <v>1</v>
      </c>
    </row>
    <row r="4642" spans="1:12" ht="13.2" x14ac:dyDescent="0.25">
      <c r="A4642" s="2">
        <v>45111</v>
      </c>
      <c r="B4642" s="3">
        <v>0.58767361111111116</v>
      </c>
      <c r="C4642" s="4">
        <v>1145</v>
      </c>
      <c r="D4642" s="4">
        <v>290237623</v>
      </c>
      <c r="E4642" s="4">
        <v>1</v>
      </c>
      <c r="F4642" s="4" t="s">
        <v>7</v>
      </c>
      <c r="G4642" s="4" t="s">
        <v>8</v>
      </c>
      <c r="H4642">
        <v>1</v>
      </c>
      <c r="I4642">
        <f t="shared" si="288"/>
        <v>0</v>
      </c>
      <c r="J4642">
        <f t="shared" si="289"/>
        <v>0</v>
      </c>
      <c r="K4642">
        <f t="shared" si="290"/>
        <v>0</v>
      </c>
      <c r="L4642">
        <f t="shared" si="291"/>
        <v>1</v>
      </c>
    </row>
    <row r="4643" spans="1:12" ht="13.2" x14ac:dyDescent="0.25">
      <c r="A4643" s="2">
        <v>45111</v>
      </c>
      <c r="B4643" s="3">
        <v>0.56644675925925925</v>
      </c>
      <c r="C4643" s="4">
        <v>1002</v>
      </c>
      <c r="D4643" s="4">
        <v>290197178</v>
      </c>
      <c r="E4643" s="4">
        <v>1</v>
      </c>
      <c r="F4643" s="4" t="s">
        <v>7</v>
      </c>
      <c r="G4643" s="4" t="s">
        <v>8</v>
      </c>
      <c r="H4643">
        <v>1</v>
      </c>
      <c r="I4643">
        <f t="shared" si="288"/>
        <v>0</v>
      </c>
      <c r="J4643">
        <f t="shared" si="289"/>
        <v>0</v>
      </c>
      <c r="K4643">
        <f t="shared" si="290"/>
        <v>0</v>
      </c>
      <c r="L4643">
        <f t="shared" si="291"/>
        <v>1</v>
      </c>
    </row>
    <row r="4644" spans="1:12" ht="13.2" x14ac:dyDescent="0.25">
      <c r="A4644" s="2">
        <v>45111</v>
      </c>
      <c r="B4644" s="3">
        <v>0.59096064814814819</v>
      </c>
      <c r="C4644" s="4">
        <v>1002</v>
      </c>
      <c r="D4644" s="4">
        <v>290242802</v>
      </c>
      <c r="E4644" s="4">
        <v>1</v>
      </c>
      <c r="F4644" s="4" t="s">
        <v>7</v>
      </c>
      <c r="G4644" s="4" t="s">
        <v>8</v>
      </c>
      <c r="H4644">
        <v>1</v>
      </c>
      <c r="I4644">
        <f t="shared" si="288"/>
        <v>0</v>
      </c>
      <c r="J4644">
        <f t="shared" si="289"/>
        <v>0</v>
      </c>
      <c r="K4644">
        <f t="shared" si="290"/>
        <v>0</v>
      </c>
      <c r="L4644">
        <f t="shared" si="291"/>
        <v>1</v>
      </c>
    </row>
    <row r="4645" spans="1:12" ht="13.2" x14ac:dyDescent="0.25">
      <c r="A4645" s="2">
        <v>45111</v>
      </c>
      <c r="B4645" s="3">
        <v>0.5659143518518519</v>
      </c>
      <c r="C4645" s="4">
        <v>1084</v>
      </c>
      <c r="D4645" s="4">
        <v>290195982</v>
      </c>
      <c r="E4645" s="4">
        <v>1</v>
      </c>
      <c r="F4645" s="4" t="s">
        <v>7</v>
      </c>
      <c r="G4645" s="4" t="s">
        <v>8</v>
      </c>
      <c r="H4645">
        <v>1</v>
      </c>
      <c r="I4645">
        <f t="shared" si="288"/>
        <v>0</v>
      </c>
      <c r="J4645">
        <f t="shared" si="289"/>
        <v>0</v>
      </c>
      <c r="K4645">
        <f t="shared" si="290"/>
        <v>0</v>
      </c>
      <c r="L4645">
        <f t="shared" si="291"/>
        <v>1</v>
      </c>
    </row>
    <row r="4646" spans="1:12" ht="13.2" x14ac:dyDescent="0.25">
      <c r="A4646" s="2">
        <v>45111</v>
      </c>
      <c r="B4646" s="3">
        <v>0.59356481481481482</v>
      </c>
      <c r="C4646" s="4">
        <v>1302</v>
      </c>
      <c r="D4646" s="4">
        <v>290246486</v>
      </c>
      <c r="E4646" s="4">
        <v>1</v>
      </c>
      <c r="F4646" s="4" t="s">
        <v>7</v>
      </c>
      <c r="G4646" s="4" t="s">
        <v>8</v>
      </c>
      <c r="H4646">
        <v>1</v>
      </c>
      <c r="I4646">
        <f t="shared" si="288"/>
        <v>0</v>
      </c>
      <c r="J4646">
        <f t="shared" si="289"/>
        <v>0</v>
      </c>
      <c r="K4646">
        <f t="shared" si="290"/>
        <v>0</v>
      </c>
      <c r="L4646">
        <f t="shared" si="291"/>
        <v>1</v>
      </c>
    </row>
    <row r="4647" spans="1:12" ht="13.2" x14ac:dyDescent="0.25">
      <c r="A4647" s="2">
        <v>45111</v>
      </c>
      <c r="B4647" s="3">
        <v>0.59491898148148148</v>
      </c>
      <c r="C4647" s="4">
        <v>1084</v>
      </c>
      <c r="D4647" s="4">
        <v>290248279</v>
      </c>
      <c r="E4647" s="4">
        <v>1</v>
      </c>
      <c r="F4647" s="4" t="s">
        <v>9</v>
      </c>
      <c r="G4647" s="4" t="s">
        <v>10</v>
      </c>
      <c r="H4647">
        <v>1</v>
      </c>
      <c r="I4647">
        <f t="shared" si="288"/>
        <v>1</v>
      </c>
      <c r="J4647">
        <f t="shared" si="289"/>
        <v>0</v>
      </c>
      <c r="K4647">
        <f t="shared" si="290"/>
        <v>0</v>
      </c>
      <c r="L4647">
        <f t="shared" si="291"/>
        <v>0</v>
      </c>
    </row>
    <row r="4648" spans="1:12" ht="13.2" x14ac:dyDescent="0.25">
      <c r="A4648" s="2">
        <v>45111</v>
      </c>
      <c r="B4648" s="3">
        <v>0.59591435185185182</v>
      </c>
      <c r="C4648" s="4">
        <v>1302</v>
      </c>
      <c r="D4648" s="4">
        <v>290249465</v>
      </c>
      <c r="E4648" s="4">
        <v>1</v>
      </c>
      <c r="F4648" s="4" t="s">
        <v>7</v>
      </c>
      <c r="G4648" s="4" t="s">
        <v>8</v>
      </c>
      <c r="H4648">
        <v>1</v>
      </c>
      <c r="I4648">
        <f t="shared" si="288"/>
        <v>0</v>
      </c>
      <c r="J4648">
        <f t="shared" si="289"/>
        <v>0</v>
      </c>
      <c r="K4648">
        <f t="shared" si="290"/>
        <v>0</v>
      </c>
      <c r="L4648">
        <f t="shared" si="291"/>
        <v>1</v>
      </c>
    </row>
    <row r="4649" spans="1:12" ht="13.2" x14ac:dyDescent="0.25">
      <c r="A4649" s="2">
        <v>45111</v>
      </c>
      <c r="B4649" s="3">
        <v>0.58710648148148148</v>
      </c>
      <c r="C4649" s="4">
        <v>1302</v>
      </c>
      <c r="D4649" s="4">
        <v>290236739</v>
      </c>
      <c r="E4649" s="4">
        <v>1</v>
      </c>
      <c r="F4649" s="4" t="s">
        <v>7</v>
      </c>
      <c r="G4649" s="4" t="s">
        <v>8</v>
      </c>
      <c r="H4649">
        <v>1</v>
      </c>
      <c r="I4649">
        <f t="shared" si="288"/>
        <v>0</v>
      </c>
      <c r="J4649">
        <f t="shared" si="289"/>
        <v>0</v>
      </c>
      <c r="K4649">
        <f t="shared" si="290"/>
        <v>0</v>
      </c>
      <c r="L4649">
        <f t="shared" si="291"/>
        <v>1</v>
      </c>
    </row>
    <row r="4650" spans="1:12" ht="13.2" x14ac:dyDescent="0.25">
      <c r="A4650" s="2">
        <v>45111</v>
      </c>
      <c r="B4650" s="3">
        <v>0.5990509259259259</v>
      </c>
      <c r="C4650" s="4">
        <v>1002</v>
      </c>
      <c r="D4650" s="4">
        <v>290252990</v>
      </c>
      <c r="E4650" s="4">
        <v>1</v>
      </c>
      <c r="F4650" s="4" t="s">
        <v>7</v>
      </c>
      <c r="G4650" s="4" t="s">
        <v>8</v>
      </c>
      <c r="H4650">
        <v>1</v>
      </c>
      <c r="I4650">
        <f t="shared" si="288"/>
        <v>0</v>
      </c>
      <c r="J4650">
        <f t="shared" si="289"/>
        <v>0</v>
      </c>
      <c r="K4650">
        <f t="shared" si="290"/>
        <v>0</v>
      </c>
      <c r="L4650">
        <f t="shared" si="291"/>
        <v>1</v>
      </c>
    </row>
    <row r="4651" spans="1:12" ht="13.2" x14ac:dyDescent="0.25">
      <c r="A4651" s="2">
        <v>45111</v>
      </c>
      <c r="B4651" s="3">
        <v>0.59811342592592598</v>
      </c>
      <c r="C4651" s="4">
        <v>1006</v>
      </c>
      <c r="D4651" s="4">
        <v>290251993</v>
      </c>
      <c r="E4651" s="4">
        <v>1</v>
      </c>
      <c r="F4651" s="4" t="s">
        <v>7</v>
      </c>
      <c r="G4651" s="4" t="s">
        <v>8</v>
      </c>
      <c r="H4651">
        <v>1</v>
      </c>
      <c r="I4651">
        <f t="shared" si="288"/>
        <v>0</v>
      </c>
      <c r="J4651">
        <f t="shared" si="289"/>
        <v>0</v>
      </c>
      <c r="K4651">
        <f t="shared" si="290"/>
        <v>0</v>
      </c>
      <c r="L4651">
        <f t="shared" si="291"/>
        <v>1</v>
      </c>
    </row>
    <row r="4652" spans="1:12" ht="13.2" x14ac:dyDescent="0.25">
      <c r="A4652" s="2">
        <v>45111</v>
      </c>
      <c r="B4652" s="3">
        <v>0.59684027777777782</v>
      </c>
      <c r="C4652" s="4">
        <v>1145</v>
      </c>
      <c r="D4652" s="4">
        <v>290250576</v>
      </c>
      <c r="E4652" s="4">
        <v>1</v>
      </c>
      <c r="F4652" s="4" t="s">
        <v>7</v>
      </c>
      <c r="G4652" s="4" t="s">
        <v>8</v>
      </c>
      <c r="H4652">
        <v>1</v>
      </c>
      <c r="I4652">
        <f t="shared" si="288"/>
        <v>0</v>
      </c>
      <c r="J4652">
        <f t="shared" si="289"/>
        <v>0</v>
      </c>
      <c r="K4652">
        <f t="shared" si="290"/>
        <v>0</v>
      </c>
      <c r="L4652">
        <f t="shared" si="291"/>
        <v>1</v>
      </c>
    </row>
    <row r="4653" spans="1:12" ht="13.2" x14ac:dyDescent="0.25">
      <c r="A4653" s="2">
        <v>45111</v>
      </c>
      <c r="B4653" s="3">
        <v>0.60163194444444446</v>
      </c>
      <c r="C4653" s="4">
        <v>1074</v>
      </c>
      <c r="D4653" s="4">
        <v>290255725</v>
      </c>
      <c r="E4653" s="4">
        <v>1</v>
      </c>
      <c r="F4653" s="4" t="s">
        <v>7</v>
      </c>
      <c r="G4653" s="4" t="s">
        <v>8</v>
      </c>
      <c r="H4653">
        <v>1</v>
      </c>
      <c r="I4653">
        <f t="shared" si="288"/>
        <v>0</v>
      </c>
      <c r="J4653">
        <f t="shared" si="289"/>
        <v>0</v>
      </c>
      <c r="K4653">
        <f t="shared" si="290"/>
        <v>0</v>
      </c>
      <c r="L4653">
        <f t="shared" si="291"/>
        <v>1</v>
      </c>
    </row>
    <row r="4654" spans="1:12" ht="13.2" x14ac:dyDescent="0.25">
      <c r="A4654" s="2">
        <v>45111</v>
      </c>
      <c r="B4654" s="3">
        <v>0.60807870370370365</v>
      </c>
      <c r="C4654" s="4">
        <v>1084</v>
      </c>
      <c r="D4654" s="4">
        <v>290261421</v>
      </c>
      <c r="E4654" s="4">
        <v>1</v>
      </c>
      <c r="F4654" s="4" t="s">
        <v>9</v>
      </c>
      <c r="G4654" s="4" t="s">
        <v>10</v>
      </c>
      <c r="H4654">
        <v>1</v>
      </c>
      <c r="I4654">
        <f t="shared" si="288"/>
        <v>1</v>
      </c>
      <c r="J4654">
        <f t="shared" si="289"/>
        <v>0</v>
      </c>
      <c r="K4654">
        <f t="shared" si="290"/>
        <v>0</v>
      </c>
      <c r="L4654">
        <f t="shared" si="291"/>
        <v>0</v>
      </c>
    </row>
    <row r="4655" spans="1:12" ht="13.2" x14ac:dyDescent="0.25">
      <c r="A4655" s="2">
        <v>45111</v>
      </c>
      <c r="B4655" s="3">
        <v>0.60826388888888894</v>
      </c>
      <c r="C4655" s="4">
        <v>1124</v>
      </c>
      <c r="D4655" s="4">
        <v>290261581</v>
      </c>
      <c r="E4655" s="4">
        <v>1</v>
      </c>
      <c r="F4655" s="4" t="s">
        <v>7</v>
      </c>
      <c r="G4655" s="4" t="s">
        <v>8</v>
      </c>
      <c r="H4655">
        <v>0</v>
      </c>
      <c r="I4655">
        <f t="shared" si="288"/>
        <v>0</v>
      </c>
      <c r="J4655">
        <f t="shared" si="289"/>
        <v>0</v>
      </c>
      <c r="K4655">
        <f t="shared" si="290"/>
        <v>0</v>
      </c>
      <c r="L4655">
        <f t="shared" si="291"/>
        <v>1</v>
      </c>
    </row>
    <row r="4656" spans="1:12" ht="13.2" x14ac:dyDescent="0.25">
      <c r="A4656" s="2">
        <v>45111</v>
      </c>
      <c r="B4656" s="3">
        <v>0.58157407407407402</v>
      </c>
      <c r="C4656" s="4">
        <v>1129</v>
      </c>
      <c r="D4656" s="4">
        <v>290227675</v>
      </c>
      <c r="E4656" s="4">
        <v>1</v>
      </c>
      <c r="F4656" s="4" t="s">
        <v>7</v>
      </c>
      <c r="G4656" s="4" t="s">
        <v>8</v>
      </c>
      <c r="H4656">
        <v>1</v>
      </c>
      <c r="I4656">
        <f t="shared" si="288"/>
        <v>0</v>
      </c>
      <c r="J4656">
        <f t="shared" si="289"/>
        <v>0</v>
      </c>
      <c r="K4656">
        <f t="shared" si="290"/>
        <v>0</v>
      </c>
      <c r="L4656">
        <f t="shared" si="291"/>
        <v>1</v>
      </c>
    </row>
    <row r="4657" spans="1:12" ht="13.2" x14ac:dyDescent="0.25">
      <c r="A4657" s="2">
        <v>45111</v>
      </c>
      <c r="B4657" s="3">
        <v>0.61297453703703708</v>
      </c>
      <c r="C4657" s="4">
        <v>1117</v>
      </c>
      <c r="D4657" s="4">
        <v>290265257</v>
      </c>
      <c r="E4657" s="4">
        <v>2</v>
      </c>
      <c r="F4657" s="4" t="s">
        <v>9</v>
      </c>
      <c r="G4657" s="4" t="s">
        <v>11</v>
      </c>
      <c r="H4657">
        <v>1</v>
      </c>
      <c r="I4657">
        <f t="shared" si="288"/>
        <v>0</v>
      </c>
      <c r="J4657">
        <f t="shared" si="289"/>
        <v>1</v>
      </c>
      <c r="K4657">
        <f t="shared" si="290"/>
        <v>0</v>
      </c>
      <c r="L4657">
        <f t="shared" si="291"/>
        <v>0</v>
      </c>
    </row>
    <row r="4658" spans="1:12" ht="13.2" x14ac:dyDescent="0.25">
      <c r="A4658" s="2">
        <v>45111</v>
      </c>
      <c r="B4658" s="3">
        <v>0.61378472222222225</v>
      </c>
      <c r="C4658" s="4">
        <v>1084</v>
      </c>
      <c r="D4658" s="4">
        <v>290265838</v>
      </c>
      <c r="E4658" s="4">
        <v>1</v>
      </c>
      <c r="F4658" s="4" t="s">
        <v>9</v>
      </c>
      <c r="G4658" s="4" t="s">
        <v>11</v>
      </c>
      <c r="H4658">
        <v>1</v>
      </c>
      <c r="I4658">
        <f t="shared" si="288"/>
        <v>0</v>
      </c>
      <c r="J4658">
        <f t="shared" si="289"/>
        <v>1</v>
      </c>
      <c r="K4658">
        <f t="shared" si="290"/>
        <v>0</v>
      </c>
      <c r="L4658">
        <f t="shared" si="291"/>
        <v>0</v>
      </c>
    </row>
    <row r="4659" spans="1:12" ht="13.2" x14ac:dyDescent="0.25">
      <c r="A4659" s="2">
        <v>45111</v>
      </c>
      <c r="B4659" s="3">
        <v>0.61425925925925928</v>
      </c>
      <c r="C4659" s="4">
        <v>1117</v>
      </c>
      <c r="D4659" s="4">
        <v>290266174</v>
      </c>
      <c r="E4659" s="4">
        <v>1</v>
      </c>
      <c r="F4659" s="4" t="s">
        <v>7</v>
      </c>
      <c r="G4659" s="4" t="s">
        <v>8</v>
      </c>
      <c r="H4659">
        <v>1</v>
      </c>
      <c r="I4659">
        <f t="shared" si="288"/>
        <v>0</v>
      </c>
      <c r="J4659">
        <f t="shared" si="289"/>
        <v>0</v>
      </c>
      <c r="K4659">
        <f t="shared" si="290"/>
        <v>0</v>
      </c>
      <c r="L4659">
        <f t="shared" si="291"/>
        <v>1</v>
      </c>
    </row>
    <row r="4660" spans="1:12" ht="13.2" x14ac:dyDescent="0.25">
      <c r="A4660" s="2">
        <v>45111</v>
      </c>
      <c r="B4660" s="3">
        <v>0.55011574074074077</v>
      </c>
      <c r="C4660" s="4">
        <v>1302</v>
      </c>
      <c r="D4660" s="4">
        <v>290156396</v>
      </c>
      <c r="E4660" s="4">
        <v>1</v>
      </c>
      <c r="F4660" s="4" t="s">
        <v>7</v>
      </c>
      <c r="G4660" s="4" t="s">
        <v>8</v>
      </c>
      <c r="H4660">
        <v>1</v>
      </c>
      <c r="I4660">
        <f t="shared" si="288"/>
        <v>0</v>
      </c>
      <c r="J4660">
        <f t="shared" si="289"/>
        <v>0</v>
      </c>
      <c r="K4660">
        <f t="shared" si="290"/>
        <v>0</v>
      </c>
      <c r="L4660">
        <f t="shared" si="291"/>
        <v>1</v>
      </c>
    </row>
    <row r="4661" spans="1:12" ht="13.2" x14ac:dyDescent="0.25">
      <c r="A4661" s="2">
        <v>45111</v>
      </c>
      <c r="B4661" s="3">
        <v>0.62802083333333336</v>
      </c>
      <c r="C4661" s="4">
        <v>1074</v>
      </c>
      <c r="D4661" s="4">
        <v>290274179</v>
      </c>
      <c r="E4661" s="4">
        <v>1</v>
      </c>
      <c r="F4661" s="4" t="s">
        <v>7</v>
      </c>
      <c r="G4661" s="4" t="s">
        <v>8</v>
      </c>
      <c r="H4661">
        <v>1</v>
      </c>
      <c r="I4661">
        <f t="shared" si="288"/>
        <v>0</v>
      </c>
      <c r="J4661">
        <f t="shared" si="289"/>
        <v>0</v>
      </c>
      <c r="K4661">
        <f t="shared" si="290"/>
        <v>0</v>
      </c>
      <c r="L4661">
        <f t="shared" si="291"/>
        <v>1</v>
      </c>
    </row>
    <row r="4662" spans="1:12" ht="13.2" x14ac:dyDescent="0.25">
      <c r="A4662" s="2">
        <v>45111</v>
      </c>
      <c r="B4662" s="3">
        <v>0.63285879629629627</v>
      </c>
      <c r="C4662" s="4">
        <v>1094</v>
      </c>
      <c r="D4662" s="4">
        <v>290276616</v>
      </c>
      <c r="E4662" s="4">
        <v>1</v>
      </c>
      <c r="F4662" s="4" t="s">
        <v>7</v>
      </c>
      <c r="G4662" s="4" t="s">
        <v>8</v>
      </c>
      <c r="H4662">
        <v>1</v>
      </c>
      <c r="I4662">
        <f t="shared" si="288"/>
        <v>0</v>
      </c>
      <c r="J4662">
        <f t="shared" si="289"/>
        <v>0</v>
      </c>
      <c r="K4662">
        <f t="shared" si="290"/>
        <v>0</v>
      </c>
      <c r="L4662">
        <f t="shared" si="291"/>
        <v>1</v>
      </c>
    </row>
    <row r="4663" spans="1:12" ht="13.2" x14ac:dyDescent="0.25">
      <c r="A4663" s="2">
        <v>45111</v>
      </c>
      <c r="B4663" s="3">
        <v>0.57563657407407409</v>
      </c>
      <c r="C4663" s="4">
        <v>1074</v>
      </c>
      <c r="D4663" s="4">
        <v>290216862</v>
      </c>
      <c r="E4663" s="4">
        <v>1</v>
      </c>
      <c r="F4663" s="4" t="s">
        <v>7</v>
      </c>
      <c r="G4663" s="4" t="s">
        <v>8</v>
      </c>
      <c r="H4663">
        <v>1</v>
      </c>
      <c r="I4663">
        <f t="shared" si="288"/>
        <v>0</v>
      </c>
      <c r="J4663">
        <f t="shared" si="289"/>
        <v>0</v>
      </c>
      <c r="K4663">
        <f t="shared" si="290"/>
        <v>0</v>
      </c>
      <c r="L4663">
        <f t="shared" si="291"/>
        <v>1</v>
      </c>
    </row>
    <row r="4664" spans="1:12" ht="13.2" x14ac:dyDescent="0.25">
      <c r="A4664" s="2">
        <v>45111</v>
      </c>
      <c r="B4664" s="3">
        <v>0.64131944444444444</v>
      </c>
      <c r="C4664" s="4">
        <v>1002</v>
      </c>
      <c r="D4664" s="4">
        <v>290280607</v>
      </c>
      <c r="E4664" s="4">
        <v>2</v>
      </c>
      <c r="F4664" s="4" t="s">
        <v>9</v>
      </c>
      <c r="G4664" s="4" t="s">
        <v>13</v>
      </c>
      <c r="H4664">
        <v>1</v>
      </c>
      <c r="I4664">
        <f t="shared" si="288"/>
        <v>0</v>
      </c>
      <c r="J4664">
        <f t="shared" si="289"/>
        <v>0</v>
      </c>
      <c r="K4664">
        <f t="shared" si="290"/>
        <v>0</v>
      </c>
      <c r="L4664">
        <f t="shared" si="291"/>
        <v>0</v>
      </c>
    </row>
    <row r="4665" spans="1:12" ht="13.2" x14ac:dyDescent="0.25">
      <c r="A4665" s="2">
        <v>45111</v>
      </c>
      <c r="B4665" s="3">
        <v>0.63962962962962966</v>
      </c>
      <c r="C4665" s="4">
        <v>1084</v>
      </c>
      <c r="D4665" s="4">
        <v>290279906</v>
      </c>
      <c r="E4665" s="4">
        <v>1</v>
      </c>
      <c r="F4665" s="4" t="s">
        <v>9</v>
      </c>
      <c r="G4665" s="4" t="s">
        <v>11</v>
      </c>
      <c r="H4665">
        <v>1</v>
      </c>
      <c r="I4665">
        <f t="shared" si="288"/>
        <v>0</v>
      </c>
      <c r="J4665">
        <f t="shared" si="289"/>
        <v>1</v>
      </c>
      <c r="K4665">
        <f t="shared" si="290"/>
        <v>0</v>
      </c>
      <c r="L4665">
        <f t="shared" si="291"/>
        <v>0</v>
      </c>
    </row>
    <row r="4666" spans="1:12" ht="13.2" x14ac:dyDescent="0.25">
      <c r="A4666" s="2">
        <v>45111</v>
      </c>
      <c r="B4666" s="3">
        <v>0.65353009259259254</v>
      </c>
      <c r="C4666" s="4">
        <v>1002</v>
      </c>
      <c r="D4666" s="4">
        <v>290286238</v>
      </c>
      <c r="E4666" s="4">
        <v>1</v>
      </c>
      <c r="F4666" s="4" t="s">
        <v>7</v>
      </c>
      <c r="G4666" s="4" t="s">
        <v>8</v>
      </c>
      <c r="H4666">
        <v>1</v>
      </c>
      <c r="I4666">
        <f t="shared" si="288"/>
        <v>0</v>
      </c>
      <c r="J4666">
        <f t="shared" si="289"/>
        <v>0</v>
      </c>
      <c r="K4666">
        <f t="shared" si="290"/>
        <v>0</v>
      </c>
      <c r="L4666">
        <f t="shared" si="291"/>
        <v>1</v>
      </c>
    </row>
    <row r="4667" spans="1:12" ht="13.2" x14ac:dyDescent="0.25">
      <c r="A4667" s="2">
        <v>45111</v>
      </c>
      <c r="B4667" s="3">
        <v>0.66157407407407409</v>
      </c>
      <c r="C4667" s="4">
        <v>1129</v>
      </c>
      <c r="D4667" s="4">
        <v>290290263</v>
      </c>
      <c r="E4667" s="4">
        <v>2</v>
      </c>
      <c r="F4667" s="4" t="s">
        <v>7</v>
      </c>
      <c r="G4667" s="4" t="s">
        <v>8</v>
      </c>
      <c r="H4667">
        <v>1</v>
      </c>
      <c r="I4667">
        <f t="shared" si="288"/>
        <v>0</v>
      </c>
      <c r="J4667">
        <f t="shared" si="289"/>
        <v>0</v>
      </c>
      <c r="K4667">
        <f t="shared" si="290"/>
        <v>0</v>
      </c>
      <c r="L4667">
        <f t="shared" si="291"/>
        <v>1</v>
      </c>
    </row>
    <row r="4668" spans="1:12" ht="13.2" x14ac:dyDescent="0.25">
      <c r="A4668" s="2">
        <v>45111</v>
      </c>
      <c r="B4668" s="3">
        <v>0.67458333333333331</v>
      </c>
      <c r="C4668" s="4">
        <v>1302</v>
      </c>
      <c r="D4668" s="4">
        <v>290298564</v>
      </c>
      <c r="E4668" s="4">
        <v>2</v>
      </c>
      <c r="F4668" s="4" t="s">
        <v>7</v>
      </c>
      <c r="G4668" s="4" t="s">
        <v>8</v>
      </c>
      <c r="H4668">
        <v>1</v>
      </c>
      <c r="I4668">
        <f t="shared" si="288"/>
        <v>0</v>
      </c>
      <c r="J4668">
        <f t="shared" si="289"/>
        <v>0</v>
      </c>
      <c r="K4668">
        <f t="shared" si="290"/>
        <v>0</v>
      </c>
      <c r="L4668">
        <f t="shared" si="291"/>
        <v>1</v>
      </c>
    </row>
    <row r="4669" spans="1:12" ht="13.2" x14ac:dyDescent="0.25">
      <c r="A4669" s="2">
        <v>45111</v>
      </c>
      <c r="B4669" s="3">
        <v>0.67623842592592598</v>
      </c>
      <c r="C4669" s="4">
        <v>1002</v>
      </c>
      <c r="D4669" s="4">
        <v>290299878</v>
      </c>
      <c r="E4669" s="4">
        <v>10</v>
      </c>
      <c r="F4669" s="4" t="s">
        <v>7</v>
      </c>
      <c r="G4669" s="4" t="s">
        <v>8</v>
      </c>
      <c r="H4669">
        <v>1</v>
      </c>
      <c r="I4669">
        <f t="shared" si="288"/>
        <v>0</v>
      </c>
      <c r="J4669">
        <f t="shared" si="289"/>
        <v>0</v>
      </c>
      <c r="K4669">
        <f t="shared" si="290"/>
        <v>0</v>
      </c>
      <c r="L4669">
        <f t="shared" si="291"/>
        <v>1</v>
      </c>
    </row>
    <row r="4670" spans="1:12" ht="13.2" x14ac:dyDescent="0.25">
      <c r="A4670" s="2">
        <v>45111</v>
      </c>
      <c r="B4670" s="3">
        <v>0.67813657407407413</v>
      </c>
      <c r="C4670" s="4">
        <v>1094</v>
      </c>
      <c r="D4670" s="4">
        <v>290301279</v>
      </c>
      <c r="E4670" s="4">
        <v>1</v>
      </c>
      <c r="F4670" s="4" t="s">
        <v>7</v>
      </c>
      <c r="G4670" s="4" t="s">
        <v>8</v>
      </c>
      <c r="H4670">
        <v>1</v>
      </c>
      <c r="I4670">
        <f t="shared" si="288"/>
        <v>0</v>
      </c>
      <c r="J4670">
        <f t="shared" si="289"/>
        <v>0</v>
      </c>
      <c r="K4670">
        <f t="shared" si="290"/>
        <v>0</v>
      </c>
      <c r="L4670">
        <f t="shared" si="291"/>
        <v>1</v>
      </c>
    </row>
    <row r="4671" spans="1:12" ht="13.2" x14ac:dyDescent="0.25">
      <c r="A4671" s="2">
        <v>45111</v>
      </c>
      <c r="B4671" s="3">
        <v>0.68371527777777774</v>
      </c>
      <c r="C4671" s="4">
        <v>1200</v>
      </c>
      <c r="D4671" s="4">
        <v>290305739</v>
      </c>
      <c r="E4671" s="4">
        <v>1</v>
      </c>
      <c r="F4671" s="4" t="s">
        <v>7</v>
      </c>
      <c r="G4671" s="4" t="s">
        <v>8</v>
      </c>
      <c r="H4671">
        <v>1</v>
      </c>
      <c r="I4671">
        <f t="shared" si="288"/>
        <v>0</v>
      </c>
      <c r="J4671">
        <f t="shared" si="289"/>
        <v>0</v>
      </c>
      <c r="K4671">
        <f t="shared" si="290"/>
        <v>0</v>
      </c>
      <c r="L4671">
        <f t="shared" si="291"/>
        <v>1</v>
      </c>
    </row>
    <row r="4672" spans="1:12" ht="13.2" x14ac:dyDescent="0.25">
      <c r="A4672" s="2">
        <v>45111</v>
      </c>
      <c r="B4672" s="3">
        <v>0.68789351851851854</v>
      </c>
      <c r="C4672" s="4">
        <v>1091</v>
      </c>
      <c r="D4672" s="4">
        <v>290308962</v>
      </c>
      <c r="E4672" s="4">
        <v>1</v>
      </c>
      <c r="F4672" s="4" t="s">
        <v>9</v>
      </c>
      <c r="G4672" s="4" t="s">
        <v>8</v>
      </c>
      <c r="H4672">
        <v>1</v>
      </c>
      <c r="I4672">
        <f t="shared" si="288"/>
        <v>0</v>
      </c>
      <c r="J4672">
        <f t="shared" si="289"/>
        <v>0</v>
      </c>
      <c r="K4672">
        <f t="shared" si="290"/>
        <v>1</v>
      </c>
      <c r="L4672">
        <f t="shared" si="291"/>
        <v>0</v>
      </c>
    </row>
    <row r="4673" spans="1:12" ht="13.2" x14ac:dyDescent="0.25">
      <c r="A4673" s="2">
        <v>45111</v>
      </c>
      <c r="B4673" s="3">
        <v>0.68660879629629634</v>
      </c>
      <c r="C4673" s="4">
        <v>1284</v>
      </c>
      <c r="D4673" s="4">
        <v>290307931</v>
      </c>
      <c r="E4673" s="4">
        <v>2</v>
      </c>
      <c r="F4673" s="4" t="s">
        <v>7</v>
      </c>
      <c r="G4673" s="4" t="s">
        <v>8</v>
      </c>
      <c r="H4673">
        <v>1</v>
      </c>
      <c r="I4673">
        <f t="shared" si="288"/>
        <v>0</v>
      </c>
      <c r="J4673">
        <f t="shared" si="289"/>
        <v>0</v>
      </c>
      <c r="K4673">
        <f t="shared" si="290"/>
        <v>0</v>
      </c>
      <c r="L4673">
        <f t="shared" si="291"/>
        <v>1</v>
      </c>
    </row>
    <row r="4674" spans="1:12" ht="13.2" x14ac:dyDescent="0.25">
      <c r="A4674" s="2">
        <v>45111</v>
      </c>
      <c r="B4674" s="3">
        <v>0.69763888888888892</v>
      </c>
      <c r="C4674" s="4">
        <v>1346</v>
      </c>
      <c r="D4674" s="4">
        <v>290317628</v>
      </c>
      <c r="E4674" s="4">
        <v>1</v>
      </c>
      <c r="F4674" s="4" t="s">
        <v>7</v>
      </c>
      <c r="G4674" s="4" t="s">
        <v>8</v>
      </c>
      <c r="H4674">
        <v>1</v>
      </c>
      <c r="I4674">
        <f t="shared" si="288"/>
        <v>0</v>
      </c>
      <c r="J4674">
        <f t="shared" si="289"/>
        <v>0</v>
      </c>
      <c r="K4674">
        <f t="shared" si="290"/>
        <v>0</v>
      </c>
      <c r="L4674">
        <f t="shared" si="291"/>
        <v>1</v>
      </c>
    </row>
    <row r="4675" spans="1:12" ht="13.2" x14ac:dyDescent="0.25">
      <c r="A4675" s="2">
        <v>45111</v>
      </c>
      <c r="B4675" s="3">
        <v>0.70618055555555559</v>
      </c>
      <c r="C4675" s="4">
        <v>1200</v>
      </c>
      <c r="D4675" s="4">
        <v>290325147</v>
      </c>
      <c r="E4675" s="4">
        <v>1</v>
      </c>
      <c r="F4675" s="4" t="s">
        <v>7</v>
      </c>
      <c r="G4675" s="4" t="s">
        <v>8</v>
      </c>
      <c r="H4675">
        <v>1</v>
      </c>
      <c r="I4675">
        <f t="shared" ref="I4675:I4738" si="292">IF($G4675=$N$2,1,0)</f>
        <v>0</v>
      </c>
      <c r="J4675">
        <f t="shared" ref="J4675:J4738" si="293">IF($G4675=$N$3,1,0)</f>
        <v>0</v>
      </c>
      <c r="K4675">
        <f t="shared" ref="K4675:K4738" si="294">IF($F4675=$N$1, IF($G4675=$N$4,1,0),0)</f>
        <v>0</v>
      </c>
      <c r="L4675">
        <f t="shared" ref="L4675:L4738" si="295">IF($F4675&lt;&gt;$N$1, IF($G4675=$N$4,1,0),0)</f>
        <v>1</v>
      </c>
    </row>
    <row r="4676" spans="1:12" ht="13.2" x14ac:dyDescent="0.25">
      <c r="A4676" s="2">
        <v>45111</v>
      </c>
      <c r="B4676" s="3">
        <v>0.70822916666666669</v>
      </c>
      <c r="C4676" s="4">
        <v>1200</v>
      </c>
      <c r="D4676" s="4">
        <v>290326947</v>
      </c>
      <c r="E4676" s="4">
        <v>1</v>
      </c>
      <c r="F4676" s="4" t="s">
        <v>7</v>
      </c>
      <c r="G4676" s="4" t="s">
        <v>8</v>
      </c>
      <c r="H4676">
        <v>1</v>
      </c>
      <c r="I4676">
        <f t="shared" si="292"/>
        <v>0</v>
      </c>
      <c r="J4676">
        <f t="shared" si="293"/>
        <v>0</v>
      </c>
      <c r="K4676">
        <f t="shared" si="294"/>
        <v>0</v>
      </c>
      <c r="L4676">
        <f t="shared" si="295"/>
        <v>1</v>
      </c>
    </row>
    <row r="4677" spans="1:12" ht="13.2" x14ac:dyDescent="0.25">
      <c r="A4677" s="2">
        <v>45111</v>
      </c>
      <c r="B4677" s="3">
        <v>0.71324074074074073</v>
      </c>
      <c r="C4677" s="4">
        <v>1135</v>
      </c>
      <c r="D4677" s="4">
        <v>290331413</v>
      </c>
      <c r="E4677" s="4">
        <v>1</v>
      </c>
      <c r="F4677" s="4" t="s">
        <v>9</v>
      </c>
      <c r="G4677" s="4" t="s">
        <v>8</v>
      </c>
      <c r="H4677">
        <v>1</v>
      </c>
      <c r="I4677">
        <f t="shared" si="292"/>
        <v>0</v>
      </c>
      <c r="J4677">
        <f t="shared" si="293"/>
        <v>0</v>
      </c>
      <c r="K4677">
        <f t="shared" si="294"/>
        <v>1</v>
      </c>
      <c r="L4677">
        <f t="shared" si="295"/>
        <v>0</v>
      </c>
    </row>
    <row r="4678" spans="1:12" ht="13.2" x14ac:dyDescent="0.25">
      <c r="A4678" s="2">
        <v>45111</v>
      </c>
      <c r="B4678" s="3">
        <v>0.71241898148148153</v>
      </c>
      <c r="C4678" s="4">
        <v>1124</v>
      </c>
      <c r="D4678" s="4">
        <v>290330642</v>
      </c>
      <c r="E4678" s="4">
        <v>1</v>
      </c>
      <c r="F4678" s="4" t="s">
        <v>7</v>
      </c>
      <c r="G4678" s="4" t="s">
        <v>8</v>
      </c>
      <c r="H4678">
        <v>0</v>
      </c>
      <c r="I4678">
        <f t="shared" si="292"/>
        <v>0</v>
      </c>
      <c r="J4678">
        <f t="shared" si="293"/>
        <v>0</v>
      </c>
      <c r="K4678">
        <f t="shared" si="294"/>
        <v>0</v>
      </c>
      <c r="L4678">
        <f t="shared" si="295"/>
        <v>1</v>
      </c>
    </row>
    <row r="4679" spans="1:12" ht="13.2" x14ac:dyDescent="0.25">
      <c r="A4679" s="2">
        <v>45111</v>
      </c>
      <c r="B4679" s="3">
        <v>0.71472222222222226</v>
      </c>
      <c r="C4679" s="4">
        <v>1094</v>
      </c>
      <c r="D4679" s="4">
        <v>290332823</v>
      </c>
      <c r="E4679" s="4">
        <v>1</v>
      </c>
      <c r="F4679" s="4" t="s">
        <v>7</v>
      </c>
      <c r="G4679" s="4" t="s">
        <v>8</v>
      </c>
      <c r="H4679">
        <v>1</v>
      </c>
      <c r="I4679">
        <f t="shared" si="292"/>
        <v>0</v>
      </c>
      <c r="J4679">
        <f t="shared" si="293"/>
        <v>0</v>
      </c>
      <c r="K4679">
        <f t="shared" si="294"/>
        <v>0</v>
      </c>
      <c r="L4679">
        <f t="shared" si="295"/>
        <v>1</v>
      </c>
    </row>
    <row r="4680" spans="1:12" ht="13.2" x14ac:dyDescent="0.25">
      <c r="A4680" s="2">
        <v>45111</v>
      </c>
      <c r="B4680" s="3">
        <v>0.7195138888888889</v>
      </c>
      <c r="C4680" s="4">
        <v>1094</v>
      </c>
      <c r="D4680" s="4">
        <v>290337229</v>
      </c>
      <c r="E4680" s="4">
        <v>7</v>
      </c>
      <c r="F4680" s="4" t="s">
        <v>7</v>
      </c>
      <c r="G4680" s="4" t="s">
        <v>8</v>
      </c>
      <c r="H4680">
        <v>1</v>
      </c>
      <c r="I4680">
        <f t="shared" si="292"/>
        <v>0</v>
      </c>
      <c r="J4680">
        <f t="shared" si="293"/>
        <v>0</v>
      </c>
      <c r="K4680">
        <f t="shared" si="294"/>
        <v>0</v>
      </c>
      <c r="L4680">
        <f t="shared" si="295"/>
        <v>1</v>
      </c>
    </row>
    <row r="4681" spans="1:12" ht="13.2" x14ac:dyDescent="0.25">
      <c r="A4681" s="2">
        <v>45111</v>
      </c>
      <c r="B4681" s="3">
        <v>0.71452546296296293</v>
      </c>
      <c r="C4681" s="4">
        <v>1346</v>
      </c>
      <c r="D4681" s="4">
        <v>290332638</v>
      </c>
      <c r="E4681" s="4">
        <v>1</v>
      </c>
      <c r="F4681" s="4" t="s">
        <v>7</v>
      </c>
      <c r="G4681" s="4" t="s">
        <v>8</v>
      </c>
      <c r="H4681">
        <v>1</v>
      </c>
      <c r="I4681">
        <f t="shared" si="292"/>
        <v>0</v>
      </c>
      <c r="J4681">
        <f t="shared" si="293"/>
        <v>0</v>
      </c>
      <c r="K4681">
        <f t="shared" si="294"/>
        <v>0</v>
      </c>
      <c r="L4681">
        <f t="shared" si="295"/>
        <v>1</v>
      </c>
    </row>
    <row r="4682" spans="1:12" ht="13.2" x14ac:dyDescent="0.25">
      <c r="A4682" s="2">
        <v>45111</v>
      </c>
      <c r="B4682" s="3">
        <v>0.53825231481481484</v>
      </c>
      <c r="C4682" s="4">
        <v>1002</v>
      </c>
      <c r="D4682" s="4">
        <v>290128751</v>
      </c>
      <c r="E4682" s="4">
        <v>1</v>
      </c>
      <c r="F4682" s="4" t="s">
        <v>7</v>
      </c>
      <c r="G4682" s="4" t="s">
        <v>8</v>
      </c>
      <c r="H4682">
        <v>1</v>
      </c>
      <c r="I4682">
        <f t="shared" si="292"/>
        <v>0</v>
      </c>
      <c r="J4682">
        <f t="shared" si="293"/>
        <v>0</v>
      </c>
      <c r="K4682">
        <f t="shared" si="294"/>
        <v>0</v>
      </c>
      <c r="L4682">
        <f t="shared" si="295"/>
        <v>1</v>
      </c>
    </row>
    <row r="4683" spans="1:12" ht="13.2" x14ac:dyDescent="0.25">
      <c r="A4683" s="2">
        <v>45111</v>
      </c>
      <c r="B4683" s="3">
        <v>0.72158564814814818</v>
      </c>
      <c r="C4683" s="4">
        <v>1200</v>
      </c>
      <c r="D4683" s="4">
        <v>290339098</v>
      </c>
      <c r="E4683" s="4">
        <v>1</v>
      </c>
      <c r="F4683" s="4" t="s">
        <v>7</v>
      </c>
      <c r="G4683" s="4" t="s">
        <v>8</v>
      </c>
      <c r="H4683">
        <v>1</v>
      </c>
      <c r="I4683">
        <f t="shared" si="292"/>
        <v>0</v>
      </c>
      <c r="J4683">
        <f t="shared" si="293"/>
        <v>0</v>
      </c>
      <c r="K4683">
        <f t="shared" si="294"/>
        <v>0</v>
      </c>
      <c r="L4683">
        <f t="shared" si="295"/>
        <v>1</v>
      </c>
    </row>
    <row r="4684" spans="1:12" ht="13.2" x14ac:dyDescent="0.25">
      <c r="A4684" s="2">
        <v>45111</v>
      </c>
      <c r="B4684" s="3">
        <v>0.72741898148148143</v>
      </c>
      <c r="C4684" s="4">
        <v>1145</v>
      </c>
      <c r="D4684" s="4">
        <v>290344226</v>
      </c>
      <c r="E4684" s="4">
        <v>2</v>
      </c>
      <c r="F4684" s="4" t="s">
        <v>7</v>
      </c>
      <c r="G4684" s="4" t="s">
        <v>8</v>
      </c>
      <c r="H4684">
        <v>1</v>
      </c>
      <c r="I4684">
        <f t="shared" si="292"/>
        <v>0</v>
      </c>
      <c r="J4684">
        <f t="shared" si="293"/>
        <v>0</v>
      </c>
      <c r="K4684">
        <f t="shared" si="294"/>
        <v>0</v>
      </c>
      <c r="L4684">
        <f t="shared" si="295"/>
        <v>1</v>
      </c>
    </row>
    <row r="4685" spans="1:12" ht="13.2" x14ac:dyDescent="0.25">
      <c r="A4685" s="2">
        <v>45111</v>
      </c>
      <c r="B4685" s="3">
        <v>0.70084490740740746</v>
      </c>
      <c r="C4685" s="4">
        <v>1091</v>
      </c>
      <c r="D4685" s="4">
        <v>290320544</v>
      </c>
      <c r="E4685" s="4">
        <v>6</v>
      </c>
      <c r="F4685" s="4" t="s">
        <v>9</v>
      </c>
      <c r="G4685" s="4" t="s">
        <v>10</v>
      </c>
      <c r="H4685">
        <v>1</v>
      </c>
      <c r="I4685">
        <f t="shared" si="292"/>
        <v>1</v>
      </c>
      <c r="J4685">
        <f t="shared" si="293"/>
        <v>0</v>
      </c>
      <c r="K4685">
        <f t="shared" si="294"/>
        <v>0</v>
      </c>
      <c r="L4685">
        <f t="shared" si="295"/>
        <v>0</v>
      </c>
    </row>
    <row r="4686" spans="1:12" ht="13.2" x14ac:dyDescent="0.25">
      <c r="A4686" s="2">
        <v>45111</v>
      </c>
      <c r="B4686" s="3">
        <v>0.75490740740740736</v>
      </c>
      <c r="C4686" s="4">
        <v>1346</v>
      </c>
      <c r="D4686" s="4">
        <v>290364969</v>
      </c>
      <c r="E4686" s="4">
        <v>2</v>
      </c>
      <c r="F4686" s="4" t="s">
        <v>7</v>
      </c>
      <c r="G4686" s="4" t="s">
        <v>8</v>
      </c>
      <c r="H4686">
        <v>1</v>
      </c>
      <c r="I4686">
        <f t="shared" si="292"/>
        <v>0</v>
      </c>
      <c r="J4686">
        <f t="shared" si="293"/>
        <v>0</v>
      </c>
      <c r="K4686">
        <f t="shared" si="294"/>
        <v>0</v>
      </c>
      <c r="L4686">
        <f t="shared" si="295"/>
        <v>1</v>
      </c>
    </row>
    <row r="4687" spans="1:12" ht="13.2" x14ac:dyDescent="0.25">
      <c r="A4687" s="2">
        <v>45111</v>
      </c>
      <c r="B4687" s="3">
        <v>0.76045138888888886</v>
      </c>
      <c r="C4687" s="4">
        <v>1092</v>
      </c>
      <c r="D4687" s="4">
        <v>290368262</v>
      </c>
      <c r="E4687" s="4">
        <v>1</v>
      </c>
      <c r="F4687" s="4" t="s">
        <v>7</v>
      </c>
      <c r="G4687" s="4" t="s">
        <v>8</v>
      </c>
      <c r="H4687">
        <v>0</v>
      </c>
      <c r="I4687">
        <f t="shared" si="292"/>
        <v>0</v>
      </c>
      <c r="J4687">
        <f t="shared" si="293"/>
        <v>0</v>
      </c>
      <c r="K4687">
        <f t="shared" si="294"/>
        <v>0</v>
      </c>
      <c r="L4687">
        <f t="shared" si="295"/>
        <v>1</v>
      </c>
    </row>
    <row r="4688" spans="1:12" ht="13.2" x14ac:dyDescent="0.25">
      <c r="A4688" s="2">
        <v>45111</v>
      </c>
      <c r="B4688" s="3">
        <v>0.77598379629629632</v>
      </c>
      <c r="C4688" s="4">
        <v>1282</v>
      </c>
      <c r="D4688" s="4">
        <v>290376172</v>
      </c>
      <c r="E4688" s="4">
        <v>1</v>
      </c>
      <c r="F4688" s="4" t="s">
        <v>7</v>
      </c>
      <c r="G4688" s="4" t="s">
        <v>8</v>
      </c>
      <c r="H4688">
        <v>1</v>
      </c>
      <c r="I4688">
        <f t="shared" si="292"/>
        <v>0</v>
      </c>
      <c r="J4688">
        <f t="shared" si="293"/>
        <v>0</v>
      </c>
      <c r="K4688">
        <f t="shared" si="294"/>
        <v>0</v>
      </c>
      <c r="L4688">
        <f t="shared" si="295"/>
        <v>1</v>
      </c>
    </row>
    <row r="4689" spans="1:12" ht="13.2" x14ac:dyDescent="0.25">
      <c r="A4689" s="2">
        <v>45111</v>
      </c>
      <c r="B4689" s="3">
        <v>0.77717592592592588</v>
      </c>
      <c r="C4689" s="4">
        <v>1002</v>
      </c>
      <c r="D4689" s="4">
        <v>290376650</v>
      </c>
      <c r="E4689" s="4">
        <v>1</v>
      </c>
      <c r="F4689" s="4" t="s">
        <v>7</v>
      </c>
      <c r="G4689" s="4" t="s">
        <v>8</v>
      </c>
      <c r="H4689">
        <v>1</v>
      </c>
      <c r="I4689">
        <f t="shared" si="292"/>
        <v>0</v>
      </c>
      <c r="J4689">
        <f t="shared" si="293"/>
        <v>0</v>
      </c>
      <c r="K4689">
        <f t="shared" si="294"/>
        <v>0</v>
      </c>
      <c r="L4689">
        <f t="shared" si="295"/>
        <v>1</v>
      </c>
    </row>
    <row r="4690" spans="1:12" ht="13.2" x14ac:dyDescent="0.25">
      <c r="A4690" s="2">
        <v>45111</v>
      </c>
      <c r="B4690" s="3">
        <v>0.77824074074074079</v>
      </c>
      <c r="C4690" s="4">
        <v>1129</v>
      </c>
      <c r="D4690" s="4">
        <v>290377108</v>
      </c>
      <c r="E4690" s="4">
        <v>1</v>
      </c>
      <c r="F4690" s="4" t="s">
        <v>7</v>
      </c>
      <c r="G4690" s="4" t="s">
        <v>8</v>
      </c>
      <c r="H4690">
        <v>1</v>
      </c>
      <c r="I4690">
        <f t="shared" si="292"/>
        <v>0</v>
      </c>
      <c r="J4690">
        <f t="shared" si="293"/>
        <v>0</v>
      </c>
      <c r="K4690">
        <f t="shared" si="294"/>
        <v>0</v>
      </c>
      <c r="L4690">
        <f t="shared" si="295"/>
        <v>1</v>
      </c>
    </row>
    <row r="4691" spans="1:12" ht="13.2" x14ac:dyDescent="0.25">
      <c r="A4691" s="2">
        <v>45111</v>
      </c>
      <c r="B4691" s="3">
        <v>0.78575231481481478</v>
      </c>
      <c r="C4691" s="4">
        <v>1129</v>
      </c>
      <c r="D4691" s="4">
        <v>290380168</v>
      </c>
      <c r="E4691" s="4">
        <v>1</v>
      </c>
      <c r="F4691" s="4" t="s">
        <v>7</v>
      </c>
      <c r="G4691" s="4" t="s">
        <v>8</v>
      </c>
      <c r="H4691">
        <v>1</v>
      </c>
      <c r="I4691">
        <f t="shared" si="292"/>
        <v>0</v>
      </c>
      <c r="J4691">
        <f t="shared" si="293"/>
        <v>0</v>
      </c>
      <c r="K4691">
        <f t="shared" si="294"/>
        <v>0</v>
      </c>
      <c r="L4691">
        <f t="shared" si="295"/>
        <v>1</v>
      </c>
    </row>
    <row r="4692" spans="1:12" ht="13.2" x14ac:dyDescent="0.25">
      <c r="A4692" s="2">
        <v>45111</v>
      </c>
      <c r="B4692" s="3">
        <v>0.79304398148148147</v>
      </c>
      <c r="C4692" s="4">
        <v>1302</v>
      </c>
      <c r="D4692" s="4">
        <v>290383169</v>
      </c>
      <c r="E4692" s="4">
        <v>1</v>
      </c>
      <c r="F4692" s="4" t="s">
        <v>7</v>
      </c>
      <c r="G4692" s="4" t="s">
        <v>8</v>
      </c>
      <c r="H4692">
        <v>1</v>
      </c>
      <c r="I4692">
        <f t="shared" si="292"/>
        <v>0</v>
      </c>
      <c r="J4692">
        <f t="shared" si="293"/>
        <v>0</v>
      </c>
      <c r="K4692">
        <f t="shared" si="294"/>
        <v>0</v>
      </c>
      <c r="L4692">
        <f t="shared" si="295"/>
        <v>1</v>
      </c>
    </row>
    <row r="4693" spans="1:12" ht="13.2" x14ac:dyDescent="0.25">
      <c r="A4693" s="2">
        <v>45111</v>
      </c>
      <c r="B4693" s="3">
        <v>0.7553009259259259</v>
      </c>
      <c r="C4693" s="4">
        <v>1212</v>
      </c>
      <c r="D4693" s="4">
        <v>290365200</v>
      </c>
      <c r="E4693" s="4">
        <v>1</v>
      </c>
      <c r="F4693" s="4" t="s">
        <v>7</v>
      </c>
      <c r="G4693" s="4" t="s">
        <v>8</v>
      </c>
      <c r="H4693">
        <v>0</v>
      </c>
      <c r="I4693">
        <f t="shared" si="292"/>
        <v>0</v>
      </c>
      <c r="J4693">
        <f t="shared" si="293"/>
        <v>0</v>
      </c>
      <c r="K4693">
        <f t="shared" si="294"/>
        <v>0</v>
      </c>
      <c r="L4693">
        <f t="shared" si="295"/>
        <v>1</v>
      </c>
    </row>
    <row r="4694" spans="1:12" ht="13.2" x14ac:dyDescent="0.25">
      <c r="A4694" s="2">
        <v>45111</v>
      </c>
      <c r="B4694" s="3">
        <v>0.81622685185185184</v>
      </c>
      <c r="C4694" s="4">
        <v>1135</v>
      </c>
      <c r="D4694" s="4">
        <v>290392882</v>
      </c>
      <c r="E4694" s="4">
        <v>1</v>
      </c>
      <c r="F4694" s="4" t="s">
        <v>9</v>
      </c>
      <c r="G4694" s="4" t="s">
        <v>8</v>
      </c>
      <c r="H4694">
        <v>1</v>
      </c>
      <c r="I4694">
        <f t="shared" si="292"/>
        <v>0</v>
      </c>
      <c r="J4694">
        <f t="shared" si="293"/>
        <v>0</v>
      </c>
      <c r="K4694">
        <f t="shared" si="294"/>
        <v>1</v>
      </c>
      <c r="L4694">
        <f t="shared" si="295"/>
        <v>0</v>
      </c>
    </row>
    <row r="4695" spans="1:12" ht="13.2" x14ac:dyDescent="0.25">
      <c r="A4695" s="2">
        <v>45111</v>
      </c>
      <c r="B4695" s="3">
        <v>0.82538194444444446</v>
      </c>
      <c r="C4695" s="4">
        <v>1387</v>
      </c>
      <c r="D4695" s="4">
        <v>290395790</v>
      </c>
      <c r="E4695" s="4">
        <v>1</v>
      </c>
      <c r="F4695" s="4" t="s">
        <v>7</v>
      </c>
      <c r="G4695" s="4" t="s">
        <v>8</v>
      </c>
      <c r="H4695">
        <v>0</v>
      </c>
      <c r="I4695">
        <f t="shared" si="292"/>
        <v>0</v>
      </c>
      <c r="J4695">
        <f t="shared" si="293"/>
        <v>0</v>
      </c>
      <c r="K4695">
        <f t="shared" si="294"/>
        <v>0</v>
      </c>
      <c r="L4695">
        <f t="shared" si="295"/>
        <v>1</v>
      </c>
    </row>
    <row r="4696" spans="1:12" ht="13.2" x14ac:dyDescent="0.25">
      <c r="A4696" s="2">
        <v>45111</v>
      </c>
      <c r="B4696" s="3">
        <v>0.82437499999999997</v>
      </c>
      <c r="C4696" s="4">
        <v>1285</v>
      </c>
      <c r="D4696" s="4">
        <v>290395491</v>
      </c>
      <c r="E4696" s="4">
        <v>2</v>
      </c>
      <c r="F4696" s="4" t="s">
        <v>7</v>
      </c>
      <c r="G4696" s="4" t="s">
        <v>8</v>
      </c>
      <c r="H4696">
        <v>0</v>
      </c>
      <c r="I4696">
        <f t="shared" si="292"/>
        <v>0</v>
      </c>
      <c r="J4696">
        <f t="shared" si="293"/>
        <v>0</v>
      </c>
      <c r="K4696">
        <f t="shared" si="294"/>
        <v>0</v>
      </c>
      <c r="L4696">
        <f t="shared" si="295"/>
        <v>1</v>
      </c>
    </row>
    <row r="4697" spans="1:12" ht="13.2" x14ac:dyDescent="0.25">
      <c r="A4697" s="2">
        <v>45111</v>
      </c>
      <c r="B4697" s="3">
        <v>0.83523148148148152</v>
      </c>
      <c r="C4697" s="4">
        <v>1006</v>
      </c>
      <c r="D4697" s="4">
        <v>290398392</v>
      </c>
      <c r="E4697" s="4">
        <v>2</v>
      </c>
      <c r="F4697" s="4" t="s">
        <v>9</v>
      </c>
      <c r="G4697" s="4" t="s">
        <v>10</v>
      </c>
      <c r="H4697">
        <v>1</v>
      </c>
      <c r="I4697">
        <f t="shared" si="292"/>
        <v>1</v>
      </c>
      <c r="J4697">
        <f t="shared" si="293"/>
        <v>0</v>
      </c>
      <c r="K4697">
        <f t="shared" si="294"/>
        <v>0</v>
      </c>
      <c r="L4697">
        <f t="shared" si="295"/>
        <v>0</v>
      </c>
    </row>
    <row r="4698" spans="1:12" ht="13.2" x14ac:dyDescent="0.25">
      <c r="A4698" s="2">
        <v>45111</v>
      </c>
      <c r="B4698" s="3">
        <v>0.83584490740740736</v>
      </c>
      <c r="C4698" s="4">
        <v>1145</v>
      </c>
      <c r="D4698" s="4">
        <v>290398568</v>
      </c>
      <c r="E4698" s="4">
        <v>2</v>
      </c>
      <c r="F4698" s="4" t="s">
        <v>7</v>
      </c>
      <c r="G4698" s="4" t="s">
        <v>8</v>
      </c>
      <c r="H4698">
        <v>1</v>
      </c>
      <c r="I4698">
        <f t="shared" si="292"/>
        <v>0</v>
      </c>
      <c r="J4698">
        <f t="shared" si="293"/>
        <v>0</v>
      </c>
      <c r="K4698">
        <f t="shared" si="294"/>
        <v>0</v>
      </c>
      <c r="L4698">
        <f t="shared" si="295"/>
        <v>1</v>
      </c>
    </row>
    <row r="4699" spans="1:12" ht="13.2" x14ac:dyDescent="0.25">
      <c r="A4699" s="2">
        <v>45111</v>
      </c>
      <c r="B4699" s="3">
        <v>0.86129629629629634</v>
      </c>
      <c r="C4699" s="4">
        <v>1302</v>
      </c>
      <c r="D4699" s="4">
        <v>290405963</v>
      </c>
      <c r="E4699" s="4">
        <v>2</v>
      </c>
      <c r="F4699" s="4" t="s">
        <v>7</v>
      </c>
      <c r="G4699" s="4" t="s">
        <v>8</v>
      </c>
      <c r="H4699">
        <v>1</v>
      </c>
      <c r="I4699">
        <f t="shared" si="292"/>
        <v>0</v>
      </c>
      <c r="J4699">
        <f t="shared" si="293"/>
        <v>0</v>
      </c>
      <c r="K4699">
        <f t="shared" si="294"/>
        <v>0</v>
      </c>
      <c r="L4699">
        <f t="shared" si="295"/>
        <v>1</v>
      </c>
    </row>
    <row r="4700" spans="1:12" ht="13.2" x14ac:dyDescent="0.25">
      <c r="A4700" s="2">
        <v>45111</v>
      </c>
      <c r="B4700" s="3">
        <v>0.86126157407407411</v>
      </c>
      <c r="C4700" s="4">
        <v>1006</v>
      </c>
      <c r="D4700" s="4">
        <v>290405947</v>
      </c>
      <c r="E4700" s="4">
        <v>1</v>
      </c>
      <c r="F4700" s="4" t="s">
        <v>7</v>
      </c>
      <c r="G4700" s="4" t="s">
        <v>8</v>
      </c>
      <c r="H4700">
        <v>1</v>
      </c>
      <c r="I4700">
        <f t="shared" si="292"/>
        <v>0</v>
      </c>
      <c r="J4700">
        <f t="shared" si="293"/>
        <v>0</v>
      </c>
      <c r="K4700">
        <f t="shared" si="294"/>
        <v>0</v>
      </c>
      <c r="L4700">
        <f t="shared" si="295"/>
        <v>1</v>
      </c>
    </row>
    <row r="4701" spans="1:12" ht="13.2" x14ac:dyDescent="0.25">
      <c r="A4701" s="2">
        <v>45111</v>
      </c>
      <c r="B4701" s="3">
        <v>0.87326388888888884</v>
      </c>
      <c r="C4701" s="4">
        <v>1145</v>
      </c>
      <c r="D4701" s="4">
        <v>290409385</v>
      </c>
      <c r="E4701" s="4">
        <v>1</v>
      </c>
      <c r="F4701" s="4" t="s">
        <v>7</v>
      </c>
      <c r="G4701" s="4" t="s">
        <v>8</v>
      </c>
      <c r="H4701">
        <v>1</v>
      </c>
      <c r="I4701">
        <f t="shared" si="292"/>
        <v>0</v>
      </c>
      <c r="J4701">
        <f t="shared" si="293"/>
        <v>0</v>
      </c>
      <c r="K4701">
        <f t="shared" si="294"/>
        <v>0</v>
      </c>
      <c r="L4701">
        <f t="shared" si="295"/>
        <v>1</v>
      </c>
    </row>
    <row r="4702" spans="1:12" ht="13.2" x14ac:dyDescent="0.25">
      <c r="A4702" s="2">
        <v>45111</v>
      </c>
      <c r="B4702" s="3">
        <v>0.87582175925925931</v>
      </c>
      <c r="C4702" s="4">
        <v>1302</v>
      </c>
      <c r="D4702" s="4">
        <v>290409990</v>
      </c>
      <c r="E4702" s="4">
        <v>1</v>
      </c>
      <c r="F4702" s="4" t="s">
        <v>7</v>
      </c>
      <c r="G4702" s="4" t="s">
        <v>8</v>
      </c>
      <c r="H4702">
        <v>1</v>
      </c>
      <c r="I4702">
        <f t="shared" si="292"/>
        <v>0</v>
      </c>
      <c r="J4702">
        <f t="shared" si="293"/>
        <v>0</v>
      </c>
      <c r="K4702">
        <f t="shared" si="294"/>
        <v>0</v>
      </c>
      <c r="L4702">
        <f t="shared" si="295"/>
        <v>1</v>
      </c>
    </row>
    <row r="4703" spans="1:12" ht="13.2" x14ac:dyDescent="0.25">
      <c r="A4703" s="2">
        <v>45111</v>
      </c>
      <c r="B4703" s="3">
        <v>0.88290509259259264</v>
      </c>
      <c r="C4703" s="4">
        <v>1145</v>
      </c>
      <c r="D4703" s="4">
        <v>290411920</v>
      </c>
      <c r="E4703" s="4">
        <v>1</v>
      </c>
      <c r="F4703" s="4" t="s">
        <v>7</v>
      </c>
      <c r="G4703" s="4" t="s">
        <v>8</v>
      </c>
      <c r="H4703">
        <v>1</v>
      </c>
      <c r="I4703">
        <f t="shared" si="292"/>
        <v>0</v>
      </c>
      <c r="J4703">
        <f t="shared" si="293"/>
        <v>0</v>
      </c>
      <c r="K4703">
        <f t="shared" si="294"/>
        <v>0</v>
      </c>
      <c r="L4703">
        <f t="shared" si="295"/>
        <v>1</v>
      </c>
    </row>
    <row r="4704" spans="1:12" ht="13.2" x14ac:dyDescent="0.25">
      <c r="A4704" s="2">
        <v>45111</v>
      </c>
      <c r="B4704" s="3">
        <v>0.88299768518518518</v>
      </c>
      <c r="C4704" s="4">
        <v>1303</v>
      </c>
      <c r="D4704" s="4">
        <v>290411951</v>
      </c>
      <c r="E4704" s="4">
        <v>1</v>
      </c>
      <c r="F4704" s="4" t="s">
        <v>9</v>
      </c>
      <c r="G4704" s="4" t="s">
        <v>12</v>
      </c>
      <c r="H4704">
        <v>0</v>
      </c>
      <c r="I4704">
        <f t="shared" si="292"/>
        <v>0</v>
      </c>
      <c r="J4704">
        <f t="shared" si="293"/>
        <v>0</v>
      </c>
      <c r="K4704">
        <f t="shared" si="294"/>
        <v>0</v>
      </c>
      <c r="L4704">
        <f t="shared" si="295"/>
        <v>0</v>
      </c>
    </row>
    <row r="4705" spans="1:12" ht="13.2" x14ac:dyDescent="0.25">
      <c r="A4705" s="2">
        <v>45111</v>
      </c>
      <c r="B4705" s="3">
        <v>0.88385416666666672</v>
      </c>
      <c r="C4705" s="4">
        <v>1303</v>
      </c>
      <c r="D4705" s="4">
        <v>290412186</v>
      </c>
      <c r="E4705" s="4">
        <v>1</v>
      </c>
      <c r="F4705" s="4" t="s">
        <v>9</v>
      </c>
      <c r="G4705" s="4" t="s">
        <v>12</v>
      </c>
      <c r="H4705">
        <v>0</v>
      </c>
      <c r="I4705">
        <f t="shared" si="292"/>
        <v>0</v>
      </c>
      <c r="J4705">
        <f t="shared" si="293"/>
        <v>0</v>
      </c>
      <c r="K4705">
        <f t="shared" si="294"/>
        <v>0</v>
      </c>
      <c r="L4705">
        <f t="shared" si="295"/>
        <v>0</v>
      </c>
    </row>
    <row r="4706" spans="1:12" ht="13.2" x14ac:dyDescent="0.25">
      <c r="A4706" s="2">
        <v>45112</v>
      </c>
      <c r="B4706" s="3">
        <v>4.358796296296296E-2</v>
      </c>
      <c r="C4706" s="4">
        <v>1200</v>
      </c>
      <c r="D4706" s="4">
        <v>290433590</v>
      </c>
      <c r="E4706" s="4">
        <v>1</v>
      </c>
      <c r="F4706" s="4" t="s">
        <v>7</v>
      </c>
      <c r="G4706" s="4" t="s">
        <v>8</v>
      </c>
      <c r="H4706">
        <v>1</v>
      </c>
      <c r="I4706">
        <f t="shared" si="292"/>
        <v>0</v>
      </c>
      <c r="J4706">
        <f t="shared" si="293"/>
        <v>0</v>
      </c>
      <c r="K4706">
        <f t="shared" si="294"/>
        <v>0</v>
      </c>
      <c r="L4706">
        <f t="shared" si="295"/>
        <v>1</v>
      </c>
    </row>
    <row r="4707" spans="1:12" ht="13.2" x14ac:dyDescent="0.25">
      <c r="A4707" s="2">
        <v>45112</v>
      </c>
      <c r="B4707" s="3">
        <v>5.1168981481481482E-2</v>
      </c>
      <c r="C4707" s="4">
        <v>1145</v>
      </c>
      <c r="D4707" s="4">
        <v>290433819</v>
      </c>
      <c r="E4707" s="4">
        <v>1</v>
      </c>
      <c r="F4707" s="4" t="s">
        <v>7</v>
      </c>
      <c r="G4707" s="4" t="s">
        <v>8</v>
      </c>
      <c r="H4707">
        <v>1</v>
      </c>
      <c r="I4707">
        <f t="shared" si="292"/>
        <v>0</v>
      </c>
      <c r="J4707">
        <f t="shared" si="293"/>
        <v>0</v>
      </c>
      <c r="K4707">
        <f t="shared" si="294"/>
        <v>0</v>
      </c>
      <c r="L4707">
        <f t="shared" si="295"/>
        <v>1</v>
      </c>
    </row>
    <row r="4708" spans="1:12" ht="13.2" x14ac:dyDescent="0.25">
      <c r="A4708" s="2">
        <v>45112</v>
      </c>
      <c r="B4708" s="3">
        <v>3.7071759259259263E-2</v>
      </c>
      <c r="C4708" s="4">
        <v>1200</v>
      </c>
      <c r="D4708" s="4">
        <v>290433379</v>
      </c>
      <c r="E4708" s="4">
        <v>1</v>
      </c>
      <c r="F4708" s="4" t="s">
        <v>9</v>
      </c>
      <c r="G4708" s="4" t="s">
        <v>10</v>
      </c>
      <c r="H4708">
        <v>1</v>
      </c>
      <c r="I4708">
        <f t="shared" si="292"/>
        <v>1</v>
      </c>
      <c r="J4708">
        <f t="shared" si="293"/>
        <v>0</v>
      </c>
      <c r="K4708">
        <f t="shared" si="294"/>
        <v>0</v>
      </c>
      <c r="L4708">
        <f t="shared" si="295"/>
        <v>0</v>
      </c>
    </row>
    <row r="4709" spans="1:12" ht="13.2" x14ac:dyDescent="0.25">
      <c r="A4709" s="2">
        <v>45112</v>
      </c>
      <c r="B4709" s="3">
        <v>9.4803240740740743E-2</v>
      </c>
      <c r="C4709" s="4">
        <v>1313</v>
      </c>
      <c r="D4709" s="4">
        <v>290435277</v>
      </c>
      <c r="E4709" s="4">
        <v>2</v>
      </c>
      <c r="F4709" s="4" t="s">
        <v>7</v>
      </c>
      <c r="G4709" s="4" t="s">
        <v>8</v>
      </c>
      <c r="H4709">
        <v>0</v>
      </c>
      <c r="I4709">
        <f t="shared" si="292"/>
        <v>0</v>
      </c>
      <c r="J4709">
        <f t="shared" si="293"/>
        <v>0</v>
      </c>
      <c r="K4709">
        <f t="shared" si="294"/>
        <v>0</v>
      </c>
      <c r="L4709">
        <f t="shared" si="295"/>
        <v>1</v>
      </c>
    </row>
    <row r="4710" spans="1:12" ht="13.2" x14ac:dyDescent="0.25">
      <c r="A4710" s="2">
        <v>45111</v>
      </c>
      <c r="B4710" s="3">
        <v>0.58560185185185187</v>
      </c>
      <c r="C4710" s="4">
        <v>1302</v>
      </c>
      <c r="D4710" s="4">
        <v>290234266</v>
      </c>
      <c r="E4710" s="4">
        <v>1</v>
      </c>
      <c r="F4710" s="4" t="s">
        <v>7</v>
      </c>
      <c r="G4710" s="4" t="s">
        <v>8</v>
      </c>
      <c r="H4710">
        <v>1</v>
      </c>
      <c r="I4710">
        <f t="shared" si="292"/>
        <v>0</v>
      </c>
      <c r="J4710">
        <f t="shared" si="293"/>
        <v>0</v>
      </c>
      <c r="K4710">
        <f t="shared" si="294"/>
        <v>0</v>
      </c>
      <c r="L4710">
        <f t="shared" si="295"/>
        <v>1</v>
      </c>
    </row>
    <row r="4711" spans="1:12" ht="13.2" x14ac:dyDescent="0.25">
      <c r="A4711" s="2">
        <v>45112</v>
      </c>
      <c r="B4711" s="3">
        <v>0.33628472222222222</v>
      </c>
      <c r="C4711" s="4">
        <v>1155</v>
      </c>
      <c r="D4711" s="4">
        <v>290448016</v>
      </c>
      <c r="E4711" s="4">
        <v>1</v>
      </c>
      <c r="F4711" s="4" t="s">
        <v>7</v>
      </c>
      <c r="G4711" s="4" t="s">
        <v>8</v>
      </c>
      <c r="H4711">
        <v>0</v>
      </c>
      <c r="I4711">
        <f t="shared" si="292"/>
        <v>0</v>
      </c>
      <c r="J4711">
        <f t="shared" si="293"/>
        <v>0</v>
      </c>
      <c r="K4711">
        <f t="shared" si="294"/>
        <v>0</v>
      </c>
      <c r="L4711">
        <f t="shared" si="295"/>
        <v>1</v>
      </c>
    </row>
    <row r="4712" spans="1:12" ht="13.2" x14ac:dyDescent="0.25">
      <c r="A4712" s="2">
        <v>45112</v>
      </c>
      <c r="B4712" s="3">
        <v>0.3417013888888889</v>
      </c>
      <c r="C4712" s="4">
        <v>1302</v>
      </c>
      <c r="D4712" s="4">
        <v>290449612</v>
      </c>
      <c r="E4712" s="4">
        <v>1</v>
      </c>
      <c r="F4712" s="4" t="s">
        <v>7</v>
      </c>
      <c r="G4712" s="4" t="s">
        <v>8</v>
      </c>
      <c r="H4712">
        <v>1</v>
      </c>
      <c r="I4712">
        <f t="shared" si="292"/>
        <v>0</v>
      </c>
      <c r="J4712">
        <f t="shared" si="293"/>
        <v>0</v>
      </c>
      <c r="K4712">
        <f t="shared" si="294"/>
        <v>0</v>
      </c>
      <c r="L4712">
        <f t="shared" si="295"/>
        <v>1</v>
      </c>
    </row>
    <row r="4713" spans="1:12" ht="13.2" x14ac:dyDescent="0.25">
      <c r="A4713" s="2">
        <v>45112</v>
      </c>
      <c r="B4713" s="3">
        <v>0.34900462962962964</v>
      </c>
      <c r="C4713" s="4">
        <v>1395</v>
      </c>
      <c r="D4713" s="4">
        <v>290452244</v>
      </c>
      <c r="E4713" s="4">
        <v>1</v>
      </c>
      <c r="F4713" s="4" t="s">
        <v>7</v>
      </c>
      <c r="G4713" s="4" t="s">
        <v>8</v>
      </c>
      <c r="H4713">
        <v>1</v>
      </c>
      <c r="I4713">
        <f t="shared" si="292"/>
        <v>0</v>
      </c>
      <c r="J4713">
        <f t="shared" si="293"/>
        <v>0</v>
      </c>
      <c r="K4713">
        <f t="shared" si="294"/>
        <v>0</v>
      </c>
      <c r="L4713">
        <f t="shared" si="295"/>
        <v>1</v>
      </c>
    </row>
    <row r="4714" spans="1:12" ht="13.2" x14ac:dyDescent="0.25">
      <c r="A4714" s="2">
        <v>45112</v>
      </c>
      <c r="B4714" s="3">
        <v>0.35843750000000002</v>
      </c>
      <c r="C4714" s="4">
        <v>1395</v>
      </c>
      <c r="D4714" s="4">
        <v>290456504</v>
      </c>
      <c r="E4714" s="4">
        <v>1</v>
      </c>
      <c r="F4714" s="4" t="s">
        <v>7</v>
      </c>
      <c r="G4714" s="4" t="s">
        <v>8</v>
      </c>
      <c r="H4714">
        <v>1</v>
      </c>
      <c r="I4714">
        <f t="shared" si="292"/>
        <v>0</v>
      </c>
      <c r="J4714">
        <f t="shared" si="293"/>
        <v>0</v>
      </c>
      <c r="K4714">
        <f t="shared" si="294"/>
        <v>0</v>
      </c>
      <c r="L4714">
        <f t="shared" si="295"/>
        <v>1</v>
      </c>
    </row>
    <row r="4715" spans="1:12" ht="13.2" x14ac:dyDescent="0.25">
      <c r="A4715" s="2">
        <v>45112</v>
      </c>
      <c r="B4715" s="3">
        <v>0.36378472222222225</v>
      </c>
      <c r="C4715" s="4">
        <v>1129</v>
      </c>
      <c r="D4715" s="4">
        <v>290459303</v>
      </c>
      <c r="E4715" s="4">
        <v>1</v>
      </c>
      <c r="F4715" s="4" t="s">
        <v>7</v>
      </c>
      <c r="G4715" s="4" t="s">
        <v>8</v>
      </c>
      <c r="H4715">
        <v>1</v>
      </c>
      <c r="I4715">
        <f t="shared" si="292"/>
        <v>0</v>
      </c>
      <c r="J4715">
        <f t="shared" si="293"/>
        <v>0</v>
      </c>
      <c r="K4715">
        <f t="shared" si="294"/>
        <v>0</v>
      </c>
      <c r="L4715">
        <f t="shared" si="295"/>
        <v>1</v>
      </c>
    </row>
    <row r="4716" spans="1:12" ht="13.2" x14ac:dyDescent="0.25">
      <c r="A4716" s="2">
        <v>45112</v>
      </c>
      <c r="B4716" s="3">
        <v>0.36660879629629628</v>
      </c>
      <c r="C4716" s="4">
        <v>1284</v>
      </c>
      <c r="D4716" s="4">
        <v>290460880</v>
      </c>
      <c r="E4716" s="4">
        <v>1</v>
      </c>
      <c r="F4716" s="4" t="s">
        <v>7</v>
      </c>
      <c r="G4716" s="4" t="s">
        <v>8</v>
      </c>
      <c r="H4716">
        <v>1</v>
      </c>
      <c r="I4716">
        <f t="shared" si="292"/>
        <v>0</v>
      </c>
      <c r="J4716">
        <f t="shared" si="293"/>
        <v>0</v>
      </c>
      <c r="K4716">
        <f t="shared" si="294"/>
        <v>0</v>
      </c>
      <c r="L4716">
        <f t="shared" si="295"/>
        <v>1</v>
      </c>
    </row>
    <row r="4717" spans="1:12" ht="13.2" x14ac:dyDescent="0.25">
      <c r="A4717" s="2">
        <v>45112</v>
      </c>
      <c r="B4717" s="3">
        <v>0.37425925925925924</v>
      </c>
      <c r="C4717" s="4">
        <v>1284</v>
      </c>
      <c r="D4717" s="4">
        <v>290465411</v>
      </c>
      <c r="E4717" s="4">
        <v>1</v>
      </c>
      <c r="F4717" s="4" t="s">
        <v>7</v>
      </c>
      <c r="G4717" s="4" t="s">
        <v>8</v>
      </c>
      <c r="H4717">
        <v>1</v>
      </c>
      <c r="I4717">
        <f t="shared" si="292"/>
        <v>0</v>
      </c>
      <c r="J4717">
        <f t="shared" si="293"/>
        <v>0</v>
      </c>
      <c r="K4717">
        <f t="shared" si="294"/>
        <v>0</v>
      </c>
      <c r="L4717">
        <f t="shared" si="295"/>
        <v>1</v>
      </c>
    </row>
    <row r="4718" spans="1:12" ht="13.2" x14ac:dyDescent="0.25">
      <c r="A4718" s="2">
        <v>45112</v>
      </c>
      <c r="B4718" s="3">
        <v>0.38302083333333331</v>
      </c>
      <c r="C4718" s="4">
        <v>1094</v>
      </c>
      <c r="D4718" s="4">
        <v>290471199</v>
      </c>
      <c r="E4718" s="4">
        <v>1</v>
      </c>
      <c r="F4718" s="4" t="s">
        <v>7</v>
      </c>
      <c r="G4718" s="4" t="s">
        <v>8</v>
      </c>
      <c r="H4718">
        <v>1</v>
      </c>
      <c r="I4718">
        <f t="shared" si="292"/>
        <v>0</v>
      </c>
      <c r="J4718">
        <f t="shared" si="293"/>
        <v>0</v>
      </c>
      <c r="K4718">
        <f t="shared" si="294"/>
        <v>0</v>
      </c>
      <c r="L4718">
        <f t="shared" si="295"/>
        <v>1</v>
      </c>
    </row>
    <row r="4719" spans="1:12" ht="13.2" x14ac:dyDescent="0.25">
      <c r="A4719" s="2">
        <v>45112</v>
      </c>
      <c r="B4719" s="3">
        <v>0.38244212962962965</v>
      </c>
      <c r="C4719" s="4">
        <v>1129</v>
      </c>
      <c r="D4719" s="4">
        <v>290470754</v>
      </c>
      <c r="E4719" s="4">
        <v>1</v>
      </c>
      <c r="F4719" s="4" t="s">
        <v>9</v>
      </c>
      <c r="G4719" s="4" t="s">
        <v>10</v>
      </c>
      <c r="H4719">
        <v>1</v>
      </c>
      <c r="I4719">
        <f t="shared" si="292"/>
        <v>1</v>
      </c>
      <c r="J4719">
        <f t="shared" si="293"/>
        <v>0</v>
      </c>
      <c r="K4719">
        <f t="shared" si="294"/>
        <v>0</v>
      </c>
      <c r="L4719">
        <f t="shared" si="295"/>
        <v>0</v>
      </c>
    </row>
    <row r="4720" spans="1:12" ht="13.2" x14ac:dyDescent="0.25">
      <c r="A4720" s="2">
        <v>45112</v>
      </c>
      <c r="B4720" s="3">
        <v>0.38155092592592593</v>
      </c>
      <c r="C4720" s="4">
        <v>1284</v>
      </c>
      <c r="D4720" s="4">
        <v>290470108</v>
      </c>
      <c r="E4720" s="4">
        <v>1</v>
      </c>
      <c r="F4720" s="4" t="s">
        <v>7</v>
      </c>
      <c r="G4720" s="4" t="s">
        <v>8</v>
      </c>
      <c r="H4720">
        <v>1</v>
      </c>
      <c r="I4720">
        <f t="shared" si="292"/>
        <v>0</v>
      </c>
      <c r="J4720">
        <f t="shared" si="293"/>
        <v>0</v>
      </c>
      <c r="K4720">
        <f t="shared" si="294"/>
        <v>0</v>
      </c>
      <c r="L4720">
        <f t="shared" si="295"/>
        <v>1</v>
      </c>
    </row>
    <row r="4721" spans="1:12" ht="13.2" x14ac:dyDescent="0.25">
      <c r="A4721" s="2">
        <v>45112</v>
      </c>
      <c r="B4721" s="3">
        <v>0.4024537037037037</v>
      </c>
      <c r="C4721" s="4">
        <v>1002</v>
      </c>
      <c r="D4721" s="4">
        <v>290485004</v>
      </c>
      <c r="E4721" s="4">
        <v>1</v>
      </c>
      <c r="F4721" s="4" t="s">
        <v>7</v>
      </c>
      <c r="G4721" s="4" t="s">
        <v>8</v>
      </c>
      <c r="H4721">
        <v>1</v>
      </c>
      <c r="I4721">
        <f t="shared" si="292"/>
        <v>0</v>
      </c>
      <c r="J4721">
        <f t="shared" si="293"/>
        <v>0</v>
      </c>
      <c r="K4721">
        <f t="shared" si="294"/>
        <v>0</v>
      </c>
      <c r="L4721">
        <f t="shared" si="295"/>
        <v>1</v>
      </c>
    </row>
    <row r="4722" spans="1:12" ht="13.2" x14ac:dyDescent="0.25">
      <c r="A4722" s="2">
        <v>45112</v>
      </c>
      <c r="B4722" s="3">
        <v>0.40256944444444442</v>
      </c>
      <c r="C4722" s="4">
        <v>1106</v>
      </c>
      <c r="D4722" s="4">
        <v>290485081</v>
      </c>
      <c r="E4722" s="4">
        <v>1</v>
      </c>
      <c r="F4722" s="4" t="s">
        <v>9</v>
      </c>
      <c r="G4722" s="4" t="s">
        <v>11</v>
      </c>
      <c r="H4722">
        <v>0</v>
      </c>
      <c r="I4722">
        <f t="shared" si="292"/>
        <v>0</v>
      </c>
      <c r="J4722">
        <f t="shared" si="293"/>
        <v>1</v>
      </c>
      <c r="K4722">
        <f t="shared" si="294"/>
        <v>0</v>
      </c>
      <c r="L4722">
        <f t="shared" si="295"/>
        <v>0</v>
      </c>
    </row>
    <row r="4723" spans="1:12" ht="13.2" x14ac:dyDescent="0.25">
      <c r="A4723" s="2">
        <v>45112</v>
      </c>
      <c r="B4723" s="3">
        <v>0.35143518518518518</v>
      </c>
      <c r="C4723" s="4">
        <v>1284</v>
      </c>
      <c r="D4723" s="4">
        <v>290453201</v>
      </c>
      <c r="E4723" s="4">
        <v>1</v>
      </c>
      <c r="F4723" s="4" t="s">
        <v>7</v>
      </c>
      <c r="G4723" s="4" t="s">
        <v>8</v>
      </c>
      <c r="H4723">
        <v>1</v>
      </c>
      <c r="I4723">
        <f t="shared" si="292"/>
        <v>0</v>
      </c>
      <c r="J4723">
        <f t="shared" si="293"/>
        <v>0</v>
      </c>
      <c r="K4723">
        <f t="shared" si="294"/>
        <v>0</v>
      </c>
      <c r="L4723">
        <f t="shared" si="295"/>
        <v>1</v>
      </c>
    </row>
    <row r="4724" spans="1:12" ht="13.2" x14ac:dyDescent="0.25">
      <c r="A4724" s="2">
        <v>45112</v>
      </c>
      <c r="B4724" s="3">
        <v>0.43207175925925928</v>
      </c>
      <c r="C4724" s="4">
        <v>1135</v>
      </c>
      <c r="D4724" s="4">
        <v>290504533</v>
      </c>
      <c r="E4724" s="4">
        <v>2</v>
      </c>
      <c r="F4724" s="4" t="s">
        <v>9</v>
      </c>
      <c r="G4724" s="4" t="s">
        <v>13</v>
      </c>
      <c r="H4724">
        <v>1</v>
      </c>
      <c r="I4724">
        <f t="shared" si="292"/>
        <v>0</v>
      </c>
      <c r="J4724">
        <f t="shared" si="293"/>
        <v>0</v>
      </c>
      <c r="K4724">
        <f t="shared" si="294"/>
        <v>0</v>
      </c>
      <c r="L4724">
        <f t="shared" si="295"/>
        <v>0</v>
      </c>
    </row>
    <row r="4725" spans="1:12" ht="13.2" x14ac:dyDescent="0.25">
      <c r="A4725" s="2">
        <v>45112</v>
      </c>
      <c r="B4725" s="3">
        <v>0.43428240740740742</v>
      </c>
      <c r="C4725" s="4">
        <v>1200</v>
      </c>
      <c r="D4725" s="4">
        <v>290505807</v>
      </c>
      <c r="E4725" s="4">
        <v>1</v>
      </c>
      <c r="F4725" s="4" t="s">
        <v>7</v>
      </c>
      <c r="G4725" s="4" t="s">
        <v>8</v>
      </c>
      <c r="H4725">
        <v>1</v>
      </c>
      <c r="I4725">
        <f t="shared" si="292"/>
        <v>0</v>
      </c>
      <c r="J4725">
        <f t="shared" si="293"/>
        <v>0</v>
      </c>
      <c r="K4725">
        <f t="shared" si="294"/>
        <v>0</v>
      </c>
      <c r="L4725">
        <f t="shared" si="295"/>
        <v>1</v>
      </c>
    </row>
    <row r="4726" spans="1:12" ht="13.2" x14ac:dyDescent="0.25">
      <c r="A4726" s="2">
        <v>45112</v>
      </c>
      <c r="B4726" s="3">
        <v>0.44218750000000001</v>
      </c>
      <c r="C4726" s="4">
        <v>1390</v>
      </c>
      <c r="D4726" s="4">
        <v>290509949</v>
      </c>
      <c r="E4726" s="4">
        <v>1</v>
      </c>
      <c r="F4726" s="4" t="s">
        <v>7</v>
      </c>
      <c r="G4726" s="4" t="s">
        <v>8</v>
      </c>
      <c r="H4726">
        <v>1</v>
      </c>
      <c r="I4726">
        <f t="shared" si="292"/>
        <v>0</v>
      </c>
      <c r="J4726">
        <f t="shared" si="293"/>
        <v>0</v>
      </c>
      <c r="K4726">
        <f t="shared" si="294"/>
        <v>0</v>
      </c>
      <c r="L4726">
        <f t="shared" si="295"/>
        <v>1</v>
      </c>
    </row>
    <row r="4727" spans="1:12" ht="13.2" x14ac:dyDescent="0.25">
      <c r="A4727" s="2">
        <v>45112</v>
      </c>
      <c r="B4727" s="3">
        <v>0.44829861111111113</v>
      </c>
      <c r="C4727" s="4">
        <v>1104</v>
      </c>
      <c r="D4727" s="4">
        <v>290513098</v>
      </c>
      <c r="E4727" s="4">
        <v>1</v>
      </c>
      <c r="F4727" s="4" t="s">
        <v>9</v>
      </c>
      <c r="G4727" s="4" t="s">
        <v>10</v>
      </c>
      <c r="H4727">
        <v>1</v>
      </c>
      <c r="I4727">
        <f t="shared" si="292"/>
        <v>1</v>
      </c>
      <c r="J4727">
        <f t="shared" si="293"/>
        <v>0</v>
      </c>
      <c r="K4727">
        <f t="shared" si="294"/>
        <v>0</v>
      </c>
      <c r="L4727">
        <f t="shared" si="295"/>
        <v>0</v>
      </c>
    </row>
    <row r="4728" spans="1:12" ht="13.2" x14ac:dyDescent="0.25">
      <c r="A4728" s="2">
        <v>45112</v>
      </c>
      <c r="B4728" s="3">
        <v>0.45646990740740739</v>
      </c>
      <c r="C4728" s="4">
        <v>1106</v>
      </c>
      <c r="D4728" s="4">
        <v>290517141</v>
      </c>
      <c r="E4728" s="4">
        <v>2</v>
      </c>
      <c r="F4728" s="4" t="s">
        <v>9</v>
      </c>
      <c r="G4728" s="4" t="s">
        <v>12</v>
      </c>
      <c r="H4728">
        <v>0</v>
      </c>
      <c r="I4728">
        <f t="shared" si="292"/>
        <v>0</v>
      </c>
      <c r="J4728">
        <f t="shared" si="293"/>
        <v>0</v>
      </c>
      <c r="K4728">
        <f t="shared" si="294"/>
        <v>0</v>
      </c>
      <c r="L4728">
        <f t="shared" si="295"/>
        <v>0</v>
      </c>
    </row>
    <row r="4729" spans="1:12" ht="13.2" x14ac:dyDescent="0.25">
      <c r="A4729" s="2">
        <v>45112</v>
      </c>
      <c r="B4729" s="3">
        <v>0.46583333333333332</v>
      </c>
      <c r="C4729" s="4">
        <v>1200</v>
      </c>
      <c r="D4729" s="4">
        <v>290522183</v>
      </c>
      <c r="E4729" s="4">
        <v>1</v>
      </c>
      <c r="F4729" s="4" t="s">
        <v>7</v>
      </c>
      <c r="G4729" s="4" t="s">
        <v>8</v>
      </c>
      <c r="H4729">
        <v>1</v>
      </c>
      <c r="I4729">
        <f t="shared" si="292"/>
        <v>0</v>
      </c>
      <c r="J4729">
        <f t="shared" si="293"/>
        <v>0</v>
      </c>
      <c r="K4729">
        <f t="shared" si="294"/>
        <v>0</v>
      </c>
      <c r="L4729">
        <f t="shared" si="295"/>
        <v>1</v>
      </c>
    </row>
    <row r="4730" spans="1:12" ht="13.2" x14ac:dyDescent="0.25">
      <c r="A4730" s="2">
        <v>45112</v>
      </c>
      <c r="B4730" s="3">
        <v>0.38172453703703701</v>
      </c>
      <c r="C4730" s="4">
        <v>1302</v>
      </c>
      <c r="D4730" s="4">
        <v>290470235</v>
      </c>
      <c r="E4730" s="4">
        <v>1</v>
      </c>
      <c r="F4730" s="4" t="s">
        <v>7</v>
      </c>
      <c r="G4730" s="4" t="s">
        <v>8</v>
      </c>
      <c r="H4730">
        <v>1</v>
      </c>
      <c r="I4730">
        <f t="shared" si="292"/>
        <v>0</v>
      </c>
      <c r="J4730">
        <f t="shared" si="293"/>
        <v>0</v>
      </c>
      <c r="K4730">
        <f t="shared" si="294"/>
        <v>0</v>
      </c>
      <c r="L4730">
        <f t="shared" si="295"/>
        <v>1</v>
      </c>
    </row>
    <row r="4731" spans="1:12" ht="13.2" x14ac:dyDescent="0.25">
      <c r="A4731" s="2">
        <v>45112</v>
      </c>
      <c r="B4731" s="3">
        <v>0.47671296296296295</v>
      </c>
      <c r="C4731" s="4">
        <v>1124</v>
      </c>
      <c r="D4731" s="4">
        <v>290527558</v>
      </c>
      <c r="E4731" s="4">
        <v>2</v>
      </c>
      <c r="F4731" s="4" t="s">
        <v>7</v>
      </c>
      <c r="G4731" s="4" t="s">
        <v>8</v>
      </c>
      <c r="H4731">
        <v>0</v>
      </c>
      <c r="I4731">
        <f t="shared" si="292"/>
        <v>0</v>
      </c>
      <c r="J4731">
        <f t="shared" si="293"/>
        <v>0</v>
      </c>
      <c r="K4731">
        <f t="shared" si="294"/>
        <v>0</v>
      </c>
      <c r="L4731">
        <f t="shared" si="295"/>
        <v>1</v>
      </c>
    </row>
    <row r="4732" spans="1:12" ht="13.2" x14ac:dyDescent="0.25">
      <c r="A4732" s="2">
        <v>45112</v>
      </c>
      <c r="B4732" s="3">
        <v>0.47665509259259259</v>
      </c>
      <c r="C4732" s="4">
        <v>1463</v>
      </c>
      <c r="D4732" s="4">
        <v>290527535</v>
      </c>
      <c r="E4732" s="4">
        <v>1</v>
      </c>
      <c r="F4732" s="4" t="s">
        <v>7</v>
      </c>
      <c r="G4732" s="4" t="s">
        <v>8</v>
      </c>
      <c r="H4732">
        <v>0</v>
      </c>
      <c r="I4732">
        <f t="shared" si="292"/>
        <v>0</v>
      </c>
      <c r="J4732">
        <f t="shared" si="293"/>
        <v>0</v>
      </c>
      <c r="K4732">
        <f t="shared" si="294"/>
        <v>0</v>
      </c>
      <c r="L4732">
        <f t="shared" si="295"/>
        <v>1</v>
      </c>
    </row>
    <row r="4733" spans="1:12" ht="13.2" x14ac:dyDescent="0.25">
      <c r="A4733" s="2">
        <v>45112</v>
      </c>
      <c r="B4733" s="3">
        <v>0.48986111111111114</v>
      </c>
      <c r="C4733" s="4">
        <v>1200</v>
      </c>
      <c r="D4733" s="4">
        <v>290533854</v>
      </c>
      <c r="E4733" s="4">
        <v>2</v>
      </c>
      <c r="F4733" s="4" t="s">
        <v>7</v>
      </c>
      <c r="G4733" s="4" t="s">
        <v>8</v>
      </c>
      <c r="H4733">
        <v>1</v>
      </c>
      <c r="I4733">
        <f t="shared" si="292"/>
        <v>0</v>
      </c>
      <c r="J4733">
        <f t="shared" si="293"/>
        <v>0</v>
      </c>
      <c r="K4733">
        <f t="shared" si="294"/>
        <v>0</v>
      </c>
      <c r="L4733">
        <f t="shared" si="295"/>
        <v>1</v>
      </c>
    </row>
    <row r="4734" spans="1:12" ht="13.2" x14ac:dyDescent="0.25">
      <c r="A4734" s="2">
        <v>45112</v>
      </c>
      <c r="B4734" s="3">
        <v>0.49351851851851852</v>
      </c>
      <c r="C4734" s="4">
        <v>1302</v>
      </c>
      <c r="D4734" s="4">
        <v>290535647</v>
      </c>
      <c r="E4734" s="4">
        <v>1</v>
      </c>
      <c r="F4734" s="4" t="s">
        <v>7</v>
      </c>
      <c r="G4734" s="4" t="s">
        <v>8</v>
      </c>
      <c r="H4734">
        <v>1</v>
      </c>
      <c r="I4734">
        <f t="shared" si="292"/>
        <v>0</v>
      </c>
      <c r="J4734">
        <f t="shared" si="293"/>
        <v>0</v>
      </c>
      <c r="K4734">
        <f t="shared" si="294"/>
        <v>0</v>
      </c>
      <c r="L4734">
        <f t="shared" si="295"/>
        <v>1</v>
      </c>
    </row>
    <row r="4735" spans="1:12" ht="13.2" x14ac:dyDescent="0.25">
      <c r="A4735" s="2">
        <v>45112</v>
      </c>
      <c r="B4735" s="3">
        <v>0.5214699074074074</v>
      </c>
      <c r="C4735" s="4">
        <v>1395</v>
      </c>
      <c r="D4735" s="4">
        <v>290554329</v>
      </c>
      <c r="E4735" s="4">
        <v>2</v>
      </c>
      <c r="F4735" s="4" t="s">
        <v>7</v>
      </c>
      <c r="G4735" s="4" t="s">
        <v>8</v>
      </c>
      <c r="H4735">
        <v>1</v>
      </c>
      <c r="I4735">
        <f t="shared" si="292"/>
        <v>0</v>
      </c>
      <c r="J4735">
        <f t="shared" si="293"/>
        <v>0</v>
      </c>
      <c r="K4735">
        <f t="shared" si="294"/>
        <v>0</v>
      </c>
      <c r="L4735">
        <f t="shared" si="295"/>
        <v>1</v>
      </c>
    </row>
    <row r="4736" spans="1:12" ht="13.2" x14ac:dyDescent="0.25">
      <c r="A4736" s="2">
        <v>45112</v>
      </c>
      <c r="B4736" s="3">
        <v>0.5231365740740741</v>
      </c>
      <c r="C4736" s="4">
        <v>1006</v>
      </c>
      <c r="D4736" s="4">
        <v>290556440</v>
      </c>
      <c r="E4736" s="4">
        <v>1</v>
      </c>
      <c r="F4736" s="4" t="s">
        <v>7</v>
      </c>
      <c r="G4736" s="4" t="s">
        <v>8</v>
      </c>
      <c r="H4736">
        <v>1</v>
      </c>
      <c r="I4736">
        <f t="shared" si="292"/>
        <v>0</v>
      </c>
      <c r="J4736">
        <f t="shared" si="293"/>
        <v>0</v>
      </c>
      <c r="K4736">
        <f t="shared" si="294"/>
        <v>0</v>
      </c>
      <c r="L4736">
        <f t="shared" si="295"/>
        <v>1</v>
      </c>
    </row>
    <row r="4737" spans="1:12" ht="13.2" x14ac:dyDescent="0.25">
      <c r="A4737" s="2">
        <v>45112</v>
      </c>
      <c r="B4737" s="3">
        <v>0.52849537037037042</v>
      </c>
      <c r="C4737" s="4">
        <v>1395</v>
      </c>
      <c r="D4737" s="4">
        <v>290564655</v>
      </c>
      <c r="E4737" s="4">
        <v>4</v>
      </c>
      <c r="F4737" s="4" t="s">
        <v>7</v>
      </c>
      <c r="G4737" s="4" t="s">
        <v>8</v>
      </c>
      <c r="H4737">
        <v>1</v>
      </c>
      <c r="I4737">
        <f t="shared" si="292"/>
        <v>0</v>
      </c>
      <c r="J4737">
        <f t="shared" si="293"/>
        <v>0</v>
      </c>
      <c r="K4737">
        <f t="shared" si="294"/>
        <v>0</v>
      </c>
      <c r="L4737">
        <f t="shared" si="295"/>
        <v>1</v>
      </c>
    </row>
    <row r="4738" spans="1:12" ht="13.2" x14ac:dyDescent="0.25">
      <c r="A4738" s="2">
        <v>45112</v>
      </c>
      <c r="B4738" s="3">
        <v>0.53138888888888891</v>
      </c>
      <c r="C4738" s="4">
        <v>1407</v>
      </c>
      <c r="D4738" s="4">
        <v>290569181</v>
      </c>
      <c r="E4738" s="4">
        <v>1</v>
      </c>
      <c r="F4738" s="4" t="s">
        <v>7</v>
      </c>
      <c r="G4738" s="4" t="s">
        <v>8</v>
      </c>
      <c r="H4738">
        <v>0</v>
      </c>
      <c r="I4738">
        <f t="shared" si="292"/>
        <v>0</v>
      </c>
      <c r="J4738">
        <f t="shared" si="293"/>
        <v>0</v>
      </c>
      <c r="K4738">
        <f t="shared" si="294"/>
        <v>0</v>
      </c>
      <c r="L4738">
        <f t="shared" si="295"/>
        <v>1</v>
      </c>
    </row>
    <row r="4739" spans="1:12" ht="13.2" x14ac:dyDescent="0.25">
      <c r="A4739" s="2">
        <v>45112</v>
      </c>
      <c r="B4739" s="3">
        <v>0.5315509259259259</v>
      </c>
      <c r="C4739" s="4">
        <v>1284</v>
      </c>
      <c r="D4739" s="4">
        <v>290569436</v>
      </c>
      <c r="E4739" s="4">
        <v>1</v>
      </c>
      <c r="F4739" s="4" t="s">
        <v>7</v>
      </c>
      <c r="G4739" s="4" t="s">
        <v>8</v>
      </c>
      <c r="H4739">
        <v>1</v>
      </c>
      <c r="I4739">
        <f t="shared" ref="I4739:I4802" si="296">IF($G4739=$N$2,1,0)</f>
        <v>0</v>
      </c>
      <c r="J4739">
        <f t="shared" ref="J4739:J4802" si="297">IF($G4739=$N$3,1,0)</f>
        <v>0</v>
      </c>
      <c r="K4739">
        <f t="shared" ref="K4739:K4802" si="298">IF($F4739=$N$1, IF($G4739=$N$4,1,0),0)</f>
        <v>0</v>
      </c>
      <c r="L4739">
        <f t="shared" ref="L4739:L4802" si="299">IF($F4739&lt;&gt;$N$1, IF($G4739=$N$4,1,0),0)</f>
        <v>1</v>
      </c>
    </row>
    <row r="4740" spans="1:12" ht="13.2" x14ac:dyDescent="0.25">
      <c r="A4740" s="2">
        <v>45112</v>
      </c>
      <c r="B4740" s="3">
        <v>0.52736111111111106</v>
      </c>
      <c r="C4740" s="4">
        <v>1284</v>
      </c>
      <c r="D4740" s="4">
        <v>290562860</v>
      </c>
      <c r="E4740" s="4">
        <v>1</v>
      </c>
      <c r="F4740" s="4" t="s">
        <v>7</v>
      </c>
      <c r="G4740" s="4" t="s">
        <v>8</v>
      </c>
      <c r="H4740">
        <v>1</v>
      </c>
      <c r="I4740">
        <f t="shared" si="296"/>
        <v>0</v>
      </c>
      <c r="J4740">
        <f t="shared" si="297"/>
        <v>0</v>
      </c>
      <c r="K4740">
        <f t="shared" si="298"/>
        <v>0</v>
      </c>
      <c r="L4740">
        <f t="shared" si="299"/>
        <v>1</v>
      </c>
    </row>
    <row r="4741" spans="1:12" ht="13.2" x14ac:dyDescent="0.25">
      <c r="A4741" s="2">
        <v>45112</v>
      </c>
      <c r="B4741" s="3">
        <v>0.53195601851851848</v>
      </c>
      <c r="C4741" s="4">
        <v>1002</v>
      </c>
      <c r="D4741" s="4">
        <v>290570100</v>
      </c>
      <c r="E4741" s="4">
        <v>1</v>
      </c>
      <c r="F4741" s="4" t="s">
        <v>7</v>
      </c>
      <c r="G4741" s="4" t="s">
        <v>8</v>
      </c>
      <c r="H4741">
        <v>1</v>
      </c>
      <c r="I4741">
        <f t="shared" si="296"/>
        <v>0</v>
      </c>
      <c r="J4741">
        <f t="shared" si="297"/>
        <v>0</v>
      </c>
      <c r="K4741">
        <f t="shared" si="298"/>
        <v>0</v>
      </c>
      <c r="L4741">
        <f t="shared" si="299"/>
        <v>1</v>
      </c>
    </row>
    <row r="4742" spans="1:12" ht="13.2" x14ac:dyDescent="0.25">
      <c r="A4742" s="2">
        <v>45112</v>
      </c>
      <c r="B4742" s="3">
        <v>0.53101851851851856</v>
      </c>
      <c r="C4742" s="4">
        <v>1135</v>
      </c>
      <c r="D4742" s="4">
        <v>290568601</v>
      </c>
      <c r="E4742" s="4">
        <v>1</v>
      </c>
      <c r="F4742" s="4" t="s">
        <v>7</v>
      </c>
      <c r="G4742" s="4" t="s">
        <v>8</v>
      </c>
      <c r="H4742">
        <v>1</v>
      </c>
      <c r="I4742">
        <f t="shared" si="296"/>
        <v>0</v>
      </c>
      <c r="J4742">
        <f t="shared" si="297"/>
        <v>0</v>
      </c>
      <c r="K4742">
        <f t="shared" si="298"/>
        <v>0</v>
      </c>
      <c r="L4742">
        <f t="shared" si="299"/>
        <v>1</v>
      </c>
    </row>
    <row r="4743" spans="1:12" ht="13.2" x14ac:dyDescent="0.25">
      <c r="A4743" s="2">
        <v>45112</v>
      </c>
      <c r="B4743" s="3">
        <v>0.53520833333333329</v>
      </c>
      <c r="C4743" s="4">
        <v>1002</v>
      </c>
      <c r="D4743" s="4">
        <v>290575776</v>
      </c>
      <c r="E4743" s="4">
        <v>1</v>
      </c>
      <c r="F4743" s="4" t="s">
        <v>9</v>
      </c>
      <c r="G4743" s="4" t="s">
        <v>11</v>
      </c>
      <c r="H4743">
        <v>1</v>
      </c>
      <c r="I4743">
        <f t="shared" si="296"/>
        <v>0</v>
      </c>
      <c r="J4743">
        <f t="shared" si="297"/>
        <v>1</v>
      </c>
      <c r="K4743">
        <f t="shared" si="298"/>
        <v>0</v>
      </c>
      <c r="L4743">
        <f t="shared" si="299"/>
        <v>0</v>
      </c>
    </row>
    <row r="4744" spans="1:12" ht="13.2" x14ac:dyDescent="0.25">
      <c r="A4744" s="2">
        <v>45112</v>
      </c>
      <c r="B4744" s="3">
        <v>0.53520833333333329</v>
      </c>
      <c r="C4744" s="4">
        <v>1002</v>
      </c>
      <c r="D4744" s="4">
        <v>290575771</v>
      </c>
      <c r="E4744" s="4">
        <v>1</v>
      </c>
      <c r="F4744" s="4" t="s">
        <v>7</v>
      </c>
      <c r="G4744" s="4" t="s">
        <v>8</v>
      </c>
      <c r="H4744">
        <v>1</v>
      </c>
      <c r="I4744">
        <f t="shared" si="296"/>
        <v>0</v>
      </c>
      <c r="J4744">
        <f t="shared" si="297"/>
        <v>0</v>
      </c>
      <c r="K4744">
        <f t="shared" si="298"/>
        <v>0</v>
      </c>
      <c r="L4744">
        <f t="shared" si="299"/>
        <v>1</v>
      </c>
    </row>
    <row r="4745" spans="1:12" ht="13.2" x14ac:dyDescent="0.25">
      <c r="A4745" s="2">
        <v>45112</v>
      </c>
      <c r="B4745" s="3">
        <v>0.53502314814814811</v>
      </c>
      <c r="C4745" s="4">
        <v>1212</v>
      </c>
      <c r="D4745" s="4">
        <v>290575450</v>
      </c>
      <c r="E4745" s="4">
        <v>2</v>
      </c>
      <c r="F4745" s="4" t="s">
        <v>7</v>
      </c>
      <c r="G4745" s="4" t="s">
        <v>8</v>
      </c>
      <c r="H4745">
        <v>0</v>
      </c>
      <c r="I4745">
        <f t="shared" si="296"/>
        <v>0</v>
      </c>
      <c r="J4745">
        <f t="shared" si="297"/>
        <v>0</v>
      </c>
      <c r="K4745">
        <f t="shared" si="298"/>
        <v>0</v>
      </c>
      <c r="L4745">
        <f t="shared" si="299"/>
        <v>1</v>
      </c>
    </row>
    <row r="4746" spans="1:12" ht="13.2" x14ac:dyDescent="0.25">
      <c r="A4746" s="2">
        <v>45112</v>
      </c>
      <c r="B4746" s="3">
        <v>0.53581018518518519</v>
      </c>
      <c r="C4746" s="4">
        <v>1346</v>
      </c>
      <c r="D4746" s="4">
        <v>290576863</v>
      </c>
      <c r="E4746" s="4">
        <v>2</v>
      </c>
      <c r="F4746" s="4" t="s">
        <v>7</v>
      </c>
      <c r="G4746" s="4" t="s">
        <v>8</v>
      </c>
      <c r="H4746">
        <v>1</v>
      </c>
      <c r="I4746">
        <f t="shared" si="296"/>
        <v>0</v>
      </c>
      <c r="J4746">
        <f t="shared" si="297"/>
        <v>0</v>
      </c>
      <c r="K4746">
        <f t="shared" si="298"/>
        <v>0</v>
      </c>
      <c r="L4746">
        <f t="shared" si="299"/>
        <v>1</v>
      </c>
    </row>
    <row r="4747" spans="1:12" ht="13.2" x14ac:dyDescent="0.25">
      <c r="A4747" s="2">
        <v>45112</v>
      </c>
      <c r="B4747" s="3">
        <v>0.53751157407407413</v>
      </c>
      <c r="C4747" s="4">
        <v>1200</v>
      </c>
      <c r="D4747" s="4">
        <v>290580090</v>
      </c>
      <c r="E4747" s="4">
        <v>1</v>
      </c>
      <c r="F4747" s="4" t="s">
        <v>7</v>
      </c>
      <c r="G4747" s="4" t="s">
        <v>8</v>
      </c>
      <c r="H4747">
        <v>1</v>
      </c>
      <c r="I4747">
        <f t="shared" si="296"/>
        <v>0</v>
      </c>
      <c r="J4747">
        <f t="shared" si="297"/>
        <v>0</v>
      </c>
      <c r="K4747">
        <f t="shared" si="298"/>
        <v>0</v>
      </c>
      <c r="L4747">
        <f t="shared" si="299"/>
        <v>1</v>
      </c>
    </row>
    <row r="4748" spans="1:12" ht="13.2" x14ac:dyDescent="0.25">
      <c r="A4748" s="2">
        <v>45112</v>
      </c>
      <c r="B4748" s="3">
        <v>0.53820601851851857</v>
      </c>
      <c r="C4748" s="4">
        <v>1079</v>
      </c>
      <c r="D4748" s="4">
        <v>290581451</v>
      </c>
      <c r="E4748" s="4">
        <v>1</v>
      </c>
      <c r="F4748" s="4" t="s">
        <v>7</v>
      </c>
      <c r="G4748" s="4" t="s">
        <v>8</v>
      </c>
      <c r="H4748">
        <v>0</v>
      </c>
      <c r="I4748">
        <f t="shared" si="296"/>
        <v>0</v>
      </c>
      <c r="J4748">
        <f t="shared" si="297"/>
        <v>0</v>
      </c>
      <c r="K4748">
        <f t="shared" si="298"/>
        <v>0</v>
      </c>
      <c r="L4748">
        <f t="shared" si="299"/>
        <v>1</v>
      </c>
    </row>
    <row r="4749" spans="1:12" ht="13.2" x14ac:dyDescent="0.25">
      <c r="A4749" s="2">
        <v>45112</v>
      </c>
      <c r="B4749" s="3">
        <v>0.51520833333333338</v>
      </c>
      <c r="C4749" s="4">
        <v>1432</v>
      </c>
      <c r="D4749" s="4">
        <v>290548757</v>
      </c>
      <c r="E4749" s="4">
        <v>1</v>
      </c>
      <c r="F4749" s="4" t="s">
        <v>7</v>
      </c>
      <c r="G4749" s="4" t="s">
        <v>8</v>
      </c>
      <c r="H4749">
        <v>0</v>
      </c>
      <c r="I4749">
        <f t="shared" si="296"/>
        <v>0</v>
      </c>
      <c r="J4749">
        <f t="shared" si="297"/>
        <v>0</v>
      </c>
      <c r="K4749">
        <f t="shared" si="298"/>
        <v>0</v>
      </c>
      <c r="L4749">
        <f t="shared" si="299"/>
        <v>1</v>
      </c>
    </row>
    <row r="4750" spans="1:12" ht="13.2" x14ac:dyDescent="0.25">
      <c r="A4750" s="2">
        <v>45112</v>
      </c>
      <c r="B4750" s="3">
        <v>0.54571759259259256</v>
      </c>
      <c r="C4750" s="4">
        <v>1302</v>
      </c>
      <c r="D4750" s="4">
        <v>290597959</v>
      </c>
      <c r="E4750" s="4">
        <v>2</v>
      </c>
      <c r="F4750" s="4" t="s">
        <v>7</v>
      </c>
      <c r="G4750" s="4" t="s">
        <v>8</v>
      </c>
      <c r="H4750">
        <v>1</v>
      </c>
      <c r="I4750">
        <f t="shared" si="296"/>
        <v>0</v>
      </c>
      <c r="J4750">
        <f t="shared" si="297"/>
        <v>0</v>
      </c>
      <c r="K4750">
        <f t="shared" si="298"/>
        <v>0</v>
      </c>
      <c r="L4750">
        <f t="shared" si="299"/>
        <v>1</v>
      </c>
    </row>
    <row r="4751" spans="1:12" ht="13.2" x14ac:dyDescent="0.25">
      <c r="A4751" s="2">
        <v>45112</v>
      </c>
      <c r="B4751" s="3">
        <v>0.53880787037037037</v>
      </c>
      <c r="C4751" s="4">
        <v>1002</v>
      </c>
      <c r="D4751" s="4">
        <v>290582683</v>
      </c>
      <c r="E4751" s="4">
        <v>1</v>
      </c>
      <c r="F4751" s="4" t="s">
        <v>7</v>
      </c>
      <c r="G4751" s="4" t="s">
        <v>8</v>
      </c>
      <c r="H4751">
        <v>1</v>
      </c>
      <c r="I4751">
        <f t="shared" si="296"/>
        <v>0</v>
      </c>
      <c r="J4751">
        <f t="shared" si="297"/>
        <v>0</v>
      </c>
      <c r="K4751">
        <f t="shared" si="298"/>
        <v>0</v>
      </c>
      <c r="L4751">
        <f t="shared" si="299"/>
        <v>1</v>
      </c>
    </row>
    <row r="4752" spans="1:12" ht="13.2" x14ac:dyDescent="0.25">
      <c r="A4752" s="2">
        <v>45112</v>
      </c>
      <c r="B4752" s="3">
        <v>0.54947916666666663</v>
      </c>
      <c r="C4752" s="4">
        <v>1162</v>
      </c>
      <c r="D4752" s="4">
        <v>290607883</v>
      </c>
      <c r="E4752" s="4">
        <v>1</v>
      </c>
      <c r="F4752" s="4" t="s">
        <v>7</v>
      </c>
      <c r="G4752" s="4" t="s">
        <v>8</v>
      </c>
      <c r="H4752">
        <v>1</v>
      </c>
      <c r="I4752">
        <f t="shared" si="296"/>
        <v>0</v>
      </c>
      <c r="J4752">
        <f t="shared" si="297"/>
        <v>0</v>
      </c>
      <c r="K4752">
        <f t="shared" si="298"/>
        <v>0</v>
      </c>
      <c r="L4752">
        <f t="shared" si="299"/>
        <v>1</v>
      </c>
    </row>
    <row r="4753" spans="1:12" ht="13.2" x14ac:dyDescent="0.25">
      <c r="A4753" s="2">
        <v>45112</v>
      </c>
      <c r="B4753" s="3">
        <v>0.54756944444444444</v>
      </c>
      <c r="C4753" s="4">
        <v>1129</v>
      </c>
      <c r="D4753" s="4">
        <v>290602721</v>
      </c>
      <c r="E4753" s="4">
        <v>1</v>
      </c>
      <c r="F4753" s="4" t="s">
        <v>7</v>
      </c>
      <c r="G4753" s="4" t="s">
        <v>8</v>
      </c>
      <c r="H4753">
        <v>1</v>
      </c>
      <c r="I4753">
        <f t="shared" si="296"/>
        <v>0</v>
      </c>
      <c r="J4753">
        <f t="shared" si="297"/>
        <v>0</v>
      </c>
      <c r="K4753">
        <f t="shared" si="298"/>
        <v>0</v>
      </c>
      <c r="L4753">
        <f t="shared" si="299"/>
        <v>1</v>
      </c>
    </row>
    <row r="4754" spans="1:12" ht="13.2" x14ac:dyDescent="0.25">
      <c r="A4754" s="2">
        <v>45112</v>
      </c>
      <c r="B4754" s="3">
        <v>0.55282407407407408</v>
      </c>
      <c r="C4754" s="4">
        <v>1162</v>
      </c>
      <c r="D4754" s="4">
        <v>290617198</v>
      </c>
      <c r="E4754" s="4">
        <v>1</v>
      </c>
      <c r="F4754" s="4" t="s">
        <v>7</v>
      </c>
      <c r="G4754" s="4" t="s">
        <v>8</v>
      </c>
      <c r="H4754">
        <v>1</v>
      </c>
      <c r="I4754">
        <f t="shared" si="296"/>
        <v>0</v>
      </c>
      <c r="J4754">
        <f t="shared" si="297"/>
        <v>0</v>
      </c>
      <c r="K4754">
        <f t="shared" si="298"/>
        <v>0</v>
      </c>
      <c r="L4754">
        <f t="shared" si="299"/>
        <v>1</v>
      </c>
    </row>
    <row r="4755" spans="1:12" ht="13.2" x14ac:dyDescent="0.25">
      <c r="A4755" s="2">
        <v>45112</v>
      </c>
      <c r="B4755" s="3">
        <v>0.54491898148148143</v>
      </c>
      <c r="C4755" s="4">
        <v>1002</v>
      </c>
      <c r="D4755" s="4">
        <v>290595996</v>
      </c>
      <c r="E4755" s="4">
        <v>1</v>
      </c>
      <c r="F4755" s="4" t="s">
        <v>7</v>
      </c>
      <c r="G4755" s="4" t="s">
        <v>8</v>
      </c>
      <c r="H4755">
        <v>1</v>
      </c>
      <c r="I4755">
        <f t="shared" si="296"/>
        <v>0</v>
      </c>
      <c r="J4755">
        <f t="shared" si="297"/>
        <v>0</v>
      </c>
      <c r="K4755">
        <f t="shared" si="298"/>
        <v>0</v>
      </c>
      <c r="L4755">
        <f t="shared" si="299"/>
        <v>1</v>
      </c>
    </row>
    <row r="4756" spans="1:12" ht="13.2" x14ac:dyDescent="0.25">
      <c r="A4756" s="2">
        <v>45112</v>
      </c>
      <c r="B4756" s="3">
        <v>0.54640046296296296</v>
      </c>
      <c r="C4756" s="4">
        <v>1387</v>
      </c>
      <c r="D4756" s="4">
        <v>290599698</v>
      </c>
      <c r="E4756" s="4">
        <v>1</v>
      </c>
      <c r="F4756" s="4" t="s">
        <v>7</v>
      </c>
      <c r="G4756" s="4" t="s">
        <v>8</v>
      </c>
      <c r="H4756">
        <v>0</v>
      </c>
      <c r="I4756">
        <f t="shared" si="296"/>
        <v>0</v>
      </c>
      <c r="J4756">
        <f t="shared" si="297"/>
        <v>0</v>
      </c>
      <c r="K4756">
        <f t="shared" si="298"/>
        <v>0</v>
      </c>
      <c r="L4756">
        <f t="shared" si="299"/>
        <v>1</v>
      </c>
    </row>
    <row r="4757" spans="1:12" ht="13.2" x14ac:dyDescent="0.25">
      <c r="A4757" s="2">
        <v>45112</v>
      </c>
      <c r="B4757" s="3">
        <v>0.55761574074074072</v>
      </c>
      <c r="C4757" s="4">
        <v>1302</v>
      </c>
      <c r="D4757" s="4">
        <v>290630102</v>
      </c>
      <c r="E4757" s="4">
        <v>1</v>
      </c>
      <c r="F4757" s="4" t="s">
        <v>7</v>
      </c>
      <c r="G4757" s="4" t="s">
        <v>8</v>
      </c>
      <c r="H4757">
        <v>1</v>
      </c>
      <c r="I4757">
        <f t="shared" si="296"/>
        <v>0</v>
      </c>
      <c r="J4757">
        <f t="shared" si="297"/>
        <v>0</v>
      </c>
      <c r="K4757">
        <f t="shared" si="298"/>
        <v>0</v>
      </c>
      <c r="L4757">
        <f t="shared" si="299"/>
        <v>1</v>
      </c>
    </row>
    <row r="4758" spans="1:12" ht="13.2" x14ac:dyDescent="0.25">
      <c r="A4758" s="2">
        <v>45112</v>
      </c>
      <c r="B4758" s="3">
        <v>0.39552083333333332</v>
      </c>
      <c r="C4758" s="4">
        <v>1284</v>
      </c>
      <c r="D4758" s="4">
        <v>290479997</v>
      </c>
      <c r="E4758" s="4">
        <v>1</v>
      </c>
      <c r="F4758" s="4" t="s">
        <v>7</v>
      </c>
      <c r="G4758" s="4" t="s">
        <v>8</v>
      </c>
      <c r="H4758">
        <v>1</v>
      </c>
      <c r="I4758">
        <f t="shared" si="296"/>
        <v>0</v>
      </c>
      <c r="J4758">
        <f t="shared" si="297"/>
        <v>0</v>
      </c>
      <c r="K4758">
        <f t="shared" si="298"/>
        <v>0</v>
      </c>
      <c r="L4758">
        <f t="shared" si="299"/>
        <v>1</v>
      </c>
    </row>
    <row r="4759" spans="1:12" ht="13.2" x14ac:dyDescent="0.25">
      <c r="A4759" s="2">
        <v>45112</v>
      </c>
      <c r="B4759" s="3">
        <v>0.55819444444444444</v>
      </c>
      <c r="C4759" s="4">
        <v>1302</v>
      </c>
      <c r="D4759" s="4">
        <v>290631649</v>
      </c>
      <c r="E4759" s="4">
        <v>1</v>
      </c>
      <c r="F4759" s="4" t="s">
        <v>7</v>
      </c>
      <c r="G4759" s="4" t="s">
        <v>8</v>
      </c>
      <c r="H4759">
        <v>1</v>
      </c>
      <c r="I4759">
        <f t="shared" si="296"/>
        <v>0</v>
      </c>
      <c r="J4759">
        <f t="shared" si="297"/>
        <v>0</v>
      </c>
      <c r="K4759">
        <f t="shared" si="298"/>
        <v>0</v>
      </c>
      <c r="L4759">
        <f t="shared" si="299"/>
        <v>1</v>
      </c>
    </row>
    <row r="4760" spans="1:12" ht="13.2" x14ac:dyDescent="0.25">
      <c r="A4760" s="2">
        <v>45112</v>
      </c>
      <c r="B4760" s="3">
        <v>0.55796296296296299</v>
      </c>
      <c r="C4760" s="4">
        <v>1215</v>
      </c>
      <c r="D4760" s="4">
        <v>290631041</v>
      </c>
      <c r="E4760" s="4">
        <v>1</v>
      </c>
      <c r="F4760" s="4" t="s">
        <v>7</v>
      </c>
      <c r="G4760" s="4" t="s">
        <v>8</v>
      </c>
      <c r="H4760">
        <v>0</v>
      </c>
      <c r="I4760">
        <f t="shared" si="296"/>
        <v>0</v>
      </c>
      <c r="J4760">
        <f t="shared" si="297"/>
        <v>0</v>
      </c>
      <c r="K4760">
        <f t="shared" si="298"/>
        <v>0</v>
      </c>
      <c r="L4760">
        <f t="shared" si="299"/>
        <v>1</v>
      </c>
    </row>
    <row r="4761" spans="1:12" ht="13.2" x14ac:dyDescent="0.25">
      <c r="A4761" s="2">
        <v>45112</v>
      </c>
      <c r="B4761" s="3">
        <v>0.55880787037037039</v>
      </c>
      <c r="C4761" s="4">
        <v>1002</v>
      </c>
      <c r="D4761" s="4">
        <v>290633255</v>
      </c>
      <c r="E4761" s="4">
        <v>1</v>
      </c>
      <c r="F4761" s="4" t="s">
        <v>7</v>
      </c>
      <c r="G4761" s="4" t="s">
        <v>8</v>
      </c>
      <c r="H4761">
        <v>1</v>
      </c>
      <c r="I4761">
        <f t="shared" si="296"/>
        <v>0</v>
      </c>
      <c r="J4761">
        <f t="shared" si="297"/>
        <v>0</v>
      </c>
      <c r="K4761">
        <f t="shared" si="298"/>
        <v>0</v>
      </c>
      <c r="L4761">
        <f t="shared" si="299"/>
        <v>1</v>
      </c>
    </row>
    <row r="4762" spans="1:12" ht="13.2" x14ac:dyDescent="0.25">
      <c r="A4762" s="2">
        <v>45112</v>
      </c>
      <c r="B4762" s="3">
        <v>0.56129629629629629</v>
      </c>
      <c r="C4762" s="4">
        <v>1117</v>
      </c>
      <c r="D4762" s="4">
        <v>290639307</v>
      </c>
      <c r="E4762" s="4">
        <v>1</v>
      </c>
      <c r="F4762" s="4" t="s">
        <v>7</v>
      </c>
      <c r="G4762" s="4" t="s">
        <v>8</v>
      </c>
      <c r="H4762">
        <v>1</v>
      </c>
      <c r="I4762">
        <f t="shared" si="296"/>
        <v>0</v>
      </c>
      <c r="J4762">
        <f t="shared" si="297"/>
        <v>0</v>
      </c>
      <c r="K4762">
        <f t="shared" si="298"/>
        <v>0</v>
      </c>
      <c r="L4762">
        <f t="shared" si="299"/>
        <v>1</v>
      </c>
    </row>
    <row r="4763" spans="1:12" ht="13.2" x14ac:dyDescent="0.25">
      <c r="A4763" s="2">
        <v>45112</v>
      </c>
      <c r="B4763" s="3">
        <v>0.55759259259259264</v>
      </c>
      <c r="C4763" s="4">
        <v>1002</v>
      </c>
      <c r="D4763" s="4">
        <v>290630028</v>
      </c>
      <c r="E4763" s="4">
        <v>1</v>
      </c>
      <c r="F4763" s="4" t="s">
        <v>7</v>
      </c>
      <c r="G4763" s="4" t="s">
        <v>8</v>
      </c>
      <c r="H4763">
        <v>1</v>
      </c>
      <c r="I4763">
        <f t="shared" si="296"/>
        <v>0</v>
      </c>
      <c r="J4763">
        <f t="shared" si="297"/>
        <v>0</v>
      </c>
      <c r="K4763">
        <f t="shared" si="298"/>
        <v>0</v>
      </c>
      <c r="L4763">
        <f t="shared" si="299"/>
        <v>1</v>
      </c>
    </row>
    <row r="4764" spans="1:12" ht="13.2" x14ac:dyDescent="0.25">
      <c r="A4764" s="2">
        <v>45112</v>
      </c>
      <c r="B4764" s="3">
        <v>0.56233796296296301</v>
      </c>
      <c r="C4764" s="4">
        <v>1302</v>
      </c>
      <c r="D4764" s="4">
        <v>290641911</v>
      </c>
      <c r="E4764" s="4">
        <v>1</v>
      </c>
      <c r="F4764" s="4" t="s">
        <v>7</v>
      </c>
      <c r="G4764" s="4" t="s">
        <v>8</v>
      </c>
      <c r="H4764">
        <v>1</v>
      </c>
      <c r="I4764">
        <f t="shared" si="296"/>
        <v>0</v>
      </c>
      <c r="J4764">
        <f t="shared" si="297"/>
        <v>0</v>
      </c>
      <c r="K4764">
        <f t="shared" si="298"/>
        <v>0</v>
      </c>
      <c r="L4764">
        <f t="shared" si="299"/>
        <v>1</v>
      </c>
    </row>
    <row r="4765" spans="1:12" ht="13.2" x14ac:dyDescent="0.25">
      <c r="A4765" s="2">
        <v>45112</v>
      </c>
      <c r="B4765" s="3">
        <v>0.56336805555555558</v>
      </c>
      <c r="C4765" s="4">
        <v>1282</v>
      </c>
      <c r="D4765" s="4">
        <v>290644576</v>
      </c>
      <c r="E4765" s="4">
        <v>1</v>
      </c>
      <c r="F4765" s="4" t="s">
        <v>7</v>
      </c>
      <c r="G4765" s="4" t="s">
        <v>8</v>
      </c>
      <c r="H4765">
        <v>1</v>
      </c>
      <c r="I4765">
        <f t="shared" si="296"/>
        <v>0</v>
      </c>
      <c r="J4765">
        <f t="shared" si="297"/>
        <v>0</v>
      </c>
      <c r="K4765">
        <f t="shared" si="298"/>
        <v>0</v>
      </c>
      <c r="L4765">
        <f t="shared" si="299"/>
        <v>1</v>
      </c>
    </row>
    <row r="4766" spans="1:12" ht="13.2" x14ac:dyDescent="0.25">
      <c r="A4766" s="2">
        <v>45112</v>
      </c>
      <c r="B4766" s="3">
        <v>0.56539351851851849</v>
      </c>
      <c r="C4766" s="4">
        <v>1135</v>
      </c>
      <c r="D4766" s="4">
        <v>290649431</v>
      </c>
      <c r="E4766" s="4">
        <v>2</v>
      </c>
      <c r="F4766" s="4" t="s">
        <v>9</v>
      </c>
      <c r="G4766" s="4" t="s">
        <v>10</v>
      </c>
      <c r="H4766">
        <v>1</v>
      </c>
      <c r="I4766">
        <f t="shared" si="296"/>
        <v>1</v>
      </c>
      <c r="J4766">
        <f t="shared" si="297"/>
        <v>0</v>
      </c>
      <c r="K4766">
        <f t="shared" si="298"/>
        <v>0</v>
      </c>
      <c r="L4766">
        <f t="shared" si="299"/>
        <v>0</v>
      </c>
    </row>
    <row r="4767" spans="1:12" ht="13.2" x14ac:dyDescent="0.25">
      <c r="A4767" s="2">
        <v>45112</v>
      </c>
      <c r="B4767" s="3">
        <v>0.56417824074074074</v>
      </c>
      <c r="C4767" s="4">
        <v>1302</v>
      </c>
      <c r="D4767" s="4">
        <v>290646590</v>
      </c>
      <c r="E4767" s="4">
        <v>1</v>
      </c>
      <c r="F4767" s="4" t="s">
        <v>7</v>
      </c>
      <c r="G4767" s="4" t="s">
        <v>8</v>
      </c>
      <c r="H4767">
        <v>1</v>
      </c>
      <c r="I4767">
        <f t="shared" si="296"/>
        <v>0</v>
      </c>
      <c r="J4767">
        <f t="shared" si="297"/>
        <v>0</v>
      </c>
      <c r="K4767">
        <f t="shared" si="298"/>
        <v>0</v>
      </c>
      <c r="L4767">
        <f t="shared" si="299"/>
        <v>1</v>
      </c>
    </row>
    <row r="4768" spans="1:12" ht="13.2" x14ac:dyDescent="0.25">
      <c r="A4768" s="2">
        <v>45112</v>
      </c>
      <c r="B4768" s="3">
        <v>0.5605324074074074</v>
      </c>
      <c r="C4768" s="4">
        <v>1135</v>
      </c>
      <c r="D4768" s="4">
        <v>290637510</v>
      </c>
      <c r="E4768" s="4">
        <v>4</v>
      </c>
      <c r="F4768" s="4" t="s">
        <v>9</v>
      </c>
      <c r="G4768" s="4" t="s">
        <v>8</v>
      </c>
      <c r="H4768">
        <v>1</v>
      </c>
      <c r="I4768">
        <f t="shared" si="296"/>
        <v>0</v>
      </c>
      <c r="J4768">
        <f t="shared" si="297"/>
        <v>0</v>
      </c>
      <c r="K4768">
        <f t="shared" si="298"/>
        <v>1</v>
      </c>
      <c r="L4768">
        <f t="shared" si="299"/>
        <v>0</v>
      </c>
    </row>
    <row r="4769" spans="1:12" ht="13.2" x14ac:dyDescent="0.25">
      <c r="A4769" s="2">
        <v>45112</v>
      </c>
      <c r="B4769" s="3">
        <v>0.56858796296296299</v>
      </c>
      <c r="C4769" s="4">
        <v>1091</v>
      </c>
      <c r="D4769" s="4">
        <v>290657048</v>
      </c>
      <c r="E4769" s="4">
        <v>2</v>
      </c>
      <c r="F4769" s="4" t="s">
        <v>9</v>
      </c>
      <c r="G4769" s="4" t="s">
        <v>11</v>
      </c>
      <c r="H4769">
        <v>1</v>
      </c>
      <c r="I4769">
        <f t="shared" si="296"/>
        <v>0</v>
      </c>
      <c r="J4769">
        <f t="shared" si="297"/>
        <v>1</v>
      </c>
      <c r="K4769">
        <f t="shared" si="298"/>
        <v>0</v>
      </c>
      <c r="L4769">
        <f t="shared" si="299"/>
        <v>0</v>
      </c>
    </row>
    <row r="4770" spans="1:12" ht="13.2" x14ac:dyDescent="0.25">
      <c r="A4770" s="2">
        <v>45112</v>
      </c>
      <c r="B4770" s="3">
        <v>0.56292824074074077</v>
      </c>
      <c r="C4770" s="4">
        <v>1215</v>
      </c>
      <c r="D4770" s="4">
        <v>290643401</v>
      </c>
      <c r="E4770" s="4">
        <v>1</v>
      </c>
      <c r="F4770" s="4" t="s">
        <v>7</v>
      </c>
      <c r="G4770" s="4" t="s">
        <v>8</v>
      </c>
      <c r="H4770">
        <v>0</v>
      </c>
      <c r="I4770">
        <f t="shared" si="296"/>
        <v>0</v>
      </c>
      <c r="J4770">
        <f t="shared" si="297"/>
        <v>0</v>
      </c>
      <c r="K4770">
        <f t="shared" si="298"/>
        <v>0</v>
      </c>
      <c r="L4770">
        <f t="shared" si="299"/>
        <v>1</v>
      </c>
    </row>
    <row r="4771" spans="1:12" ht="13.2" x14ac:dyDescent="0.25">
      <c r="A4771" s="2">
        <v>45112</v>
      </c>
      <c r="B4771" s="3">
        <v>0.57033564814814819</v>
      </c>
      <c r="C4771" s="4">
        <v>1084</v>
      </c>
      <c r="D4771" s="4">
        <v>290661016</v>
      </c>
      <c r="E4771" s="4">
        <v>1</v>
      </c>
      <c r="F4771" s="4" t="s">
        <v>9</v>
      </c>
      <c r="G4771" s="4" t="s">
        <v>10</v>
      </c>
      <c r="H4771">
        <v>1</v>
      </c>
      <c r="I4771">
        <f t="shared" si="296"/>
        <v>1</v>
      </c>
      <c r="J4771">
        <f t="shared" si="297"/>
        <v>0</v>
      </c>
      <c r="K4771">
        <f t="shared" si="298"/>
        <v>0</v>
      </c>
      <c r="L4771">
        <f t="shared" si="299"/>
        <v>0</v>
      </c>
    </row>
    <row r="4772" spans="1:12" ht="13.2" x14ac:dyDescent="0.25">
      <c r="A4772" s="2">
        <v>45112</v>
      </c>
      <c r="B4772" s="3">
        <v>0.56576388888888884</v>
      </c>
      <c r="C4772" s="4">
        <v>1180</v>
      </c>
      <c r="D4772" s="4">
        <v>290650319</v>
      </c>
      <c r="E4772" s="4">
        <v>1</v>
      </c>
      <c r="F4772" s="4" t="s">
        <v>9</v>
      </c>
      <c r="G4772" s="4" t="s">
        <v>10</v>
      </c>
      <c r="H4772">
        <v>0</v>
      </c>
      <c r="I4772">
        <f t="shared" si="296"/>
        <v>1</v>
      </c>
      <c r="J4772">
        <f t="shared" si="297"/>
        <v>0</v>
      </c>
      <c r="K4772">
        <f t="shared" si="298"/>
        <v>0</v>
      </c>
      <c r="L4772">
        <f t="shared" si="299"/>
        <v>0</v>
      </c>
    </row>
    <row r="4773" spans="1:12" ht="13.2" x14ac:dyDescent="0.25">
      <c r="A4773" s="2">
        <v>45112</v>
      </c>
      <c r="B4773" s="3">
        <v>0.57528935185185182</v>
      </c>
      <c r="C4773" s="4">
        <v>1349</v>
      </c>
      <c r="D4773" s="4">
        <v>290671908</v>
      </c>
      <c r="E4773" s="4">
        <v>1</v>
      </c>
      <c r="F4773" s="4" t="s">
        <v>7</v>
      </c>
      <c r="G4773" s="4" t="s">
        <v>8</v>
      </c>
      <c r="H4773">
        <v>0</v>
      </c>
      <c r="I4773">
        <f t="shared" si="296"/>
        <v>0</v>
      </c>
      <c r="J4773">
        <f t="shared" si="297"/>
        <v>0</v>
      </c>
      <c r="K4773">
        <f t="shared" si="298"/>
        <v>0</v>
      </c>
      <c r="L4773">
        <f t="shared" si="299"/>
        <v>1</v>
      </c>
    </row>
    <row r="4774" spans="1:12" ht="13.2" x14ac:dyDescent="0.25">
      <c r="A4774" s="2">
        <v>45112</v>
      </c>
      <c r="B4774" s="3">
        <v>0.55857638888888894</v>
      </c>
      <c r="C4774" s="4">
        <v>1302</v>
      </c>
      <c r="D4774" s="4">
        <v>290632629</v>
      </c>
      <c r="E4774" s="4">
        <v>1</v>
      </c>
      <c r="F4774" s="4" t="s">
        <v>7</v>
      </c>
      <c r="G4774" s="4" t="s">
        <v>8</v>
      </c>
      <c r="H4774">
        <v>1</v>
      </c>
      <c r="I4774">
        <f t="shared" si="296"/>
        <v>0</v>
      </c>
      <c r="J4774">
        <f t="shared" si="297"/>
        <v>0</v>
      </c>
      <c r="K4774">
        <f t="shared" si="298"/>
        <v>0</v>
      </c>
      <c r="L4774">
        <f t="shared" si="299"/>
        <v>1</v>
      </c>
    </row>
    <row r="4775" spans="1:12" ht="13.2" x14ac:dyDescent="0.25">
      <c r="A4775" s="2">
        <v>45112</v>
      </c>
      <c r="B4775" s="3">
        <v>0.57503472222222218</v>
      </c>
      <c r="C4775" s="4">
        <v>1302</v>
      </c>
      <c r="D4775" s="4">
        <v>290671360</v>
      </c>
      <c r="E4775" s="4">
        <v>1</v>
      </c>
      <c r="F4775" s="4" t="s">
        <v>7</v>
      </c>
      <c r="G4775" s="4" t="s">
        <v>8</v>
      </c>
      <c r="H4775">
        <v>1</v>
      </c>
      <c r="I4775">
        <f t="shared" si="296"/>
        <v>0</v>
      </c>
      <c r="J4775">
        <f t="shared" si="297"/>
        <v>0</v>
      </c>
      <c r="K4775">
        <f t="shared" si="298"/>
        <v>0</v>
      </c>
      <c r="L4775">
        <f t="shared" si="299"/>
        <v>1</v>
      </c>
    </row>
    <row r="4776" spans="1:12" ht="13.2" x14ac:dyDescent="0.25">
      <c r="A4776" s="2">
        <v>45112</v>
      </c>
      <c r="B4776" s="3">
        <v>0.57590277777777776</v>
      </c>
      <c r="C4776" s="4">
        <v>1145</v>
      </c>
      <c r="D4776" s="4">
        <v>290673173</v>
      </c>
      <c r="E4776" s="4">
        <v>1</v>
      </c>
      <c r="F4776" s="4" t="s">
        <v>7</v>
      </c>
      <c r="G4776" s="4" t="s">
        <v>8</v>
      </c>
      <c r="H4776">
        <v>1</v>
      </c>
      <c r="I4776">
        <f t="shared" si="296"/>
        <v>0</v>
      </c>
      <c r="J4776">
        <f t="shared" si="297"/>
        <v>0</v>
      </c>
      <c r="K4776">
        <f t="shared" si="298"/>
        <v>0</v>
      </c>
      <c r="L4776">
        <f t="shared" si="299"/>
        <v>1</v>
      </c>
    </row>
    <row r="4777" spans="1:12" ht="13.2" x14ac:dyDescent="0.25">
      <c r="A4777" s="2">
        <v>45112</v>
      </c>
      <c r="B4777" s="3">
        <v>0.57831018518518518</v>
      </c>
      <c r="C4777" s="4">
        <v>1145</v>
      </c>
      <c r="D4777" s="4">
        <v>290678065</v>
      </c>
      <c r="E4777" s="4">
        <v>1</v>
      </c>
      <c r="F4777" s="4" t="s">
        <v>9</v>
      </c>
      <c r="G4777" s="4" t="s">
        <v>10</v>
      </c>
      <c r="H4777">
        <v>1</v>
      </c>
      <c r="I4777">
        <f t="shared" si="296"/>
        <v>1</v>
      </c>
      <c r="J4777">
        <f t="shared" si="297"/>
        <v>0</v>
      </c>
      <c r="K4777">
        <f t="shared" si="298"/>
        <v>0</v>
      </c>
      <c r="L4777">
        <f t="shared" si="299"/>
        <v>0</v>
      </c>
    </row>
    <row r="4778" spans="1:12" ht="13.2" x14ac:dyDescent="0.25">
      <c r="A4778" s="2">
        <v>45112</v>
      </c>
      <c r="B4778" s="3">
        <v>0.57781249999999995</v>
      </c>
      <c r="C4778" s="4">
        <v>1302</v>
      </c>
      <c r="D4778" s="4">
        <v>290677071</v>
      </c>
      <c r="E4778" s="4">
        <v>1</v>
      </c>
      <c r="F4778" s="4" t="s">
        <v>7</v>
      </c>
      <c r="G4778" s="4" t="s">
        <v>8</v>
      </c>
      <c r="H4778">
        <v>1</v>
      </c>
      <c r="I4778">
        <f t="shared" si="296"/>
        <v>0</v>
      </c>
      <c r="J4778">
        <f t="shared" si="297"/>
        <v>0</v>
      </c>
      <c r="K4778">
        <f t="shared" si="298"/>
        <v>0</v>
      </c>
      <c r="L4778">
        <f t="shared" si="299"/>
        <v>1</v>
      </c>
    </row>
    <row r="4779" spans="1:12" ht="13.2" x14ac:dyDescent="0.25">
      <c r="A4779" s="2">
        <v>45112</v>
      </c>
      <c r="B4779" s="3">
        <v>0.51078703703703698</v>
      </c>
      <c r="C4779" s="4">
        <v>1432</v>
      </c>
      <c r="D4779" s="4">
        <v>290545426</v>
      </c>
      <c r="E4779" s="4">
        <v>1</v>
      </c>
      <c r="F4779" s="4" t="s">
        <v>7</v>
      </c>
      <c r="G4779" s="4" t="s">
        <v>8</v>
      </c>
      <c r="H4779">
        <v>0</v>
      </c>
      <c r="I4779">
        <f t="shared" si="296"/>
        <v>0</v>
      </c>
      <c r="J4779">
        <f t="shared" si="297"/>
        <v>0</v>
      </c>
      <c r="K4779">
        <f t="shared" si="298"/>
        <v>0</v>
      </c>
      <c r="L4779">
        <f t="shared" si="299"/>
        <v>1</v>
      </c>
    </row>
    <row r="4780" spans="1:12" ht="13.2" x14ac:dyDescent="0.25">
      <c r="A4780" s="2">
        <v>45112</v>
      </c>
      <c r="B4780" s="3">
        <v>0.57524305555555555</v>
      </c>
      <c r="C4780" s="4">
        <v>1463</v>
      </c>
      <c r="D4780" s="4">
        <v>290671804</v>
      </c>
      <c r="E4780" s="4">
        <v>1</v>
      </c>
      <c r="F4780" s="4" t="s">
        <v>9</v>
      </c>
      <c r="G4780" s="4" t="s">
        <v>10</v>
      </c>
      <c r="H4780">
        <v>0</v>
      </c>
      <c r="I4780">
        <f t="shared" si="296"/>
        <v>1</v>
      </c>
      <c r="J4780">
        <f t="shared" si="297"/>
        <v>0</v>
      </c>
      <c r="K4780">
        <f t="shared" si="298"/>
        <v>0</v>
      </c>
      <c r="L4780">
        <f t="shared" si="299"/>
        <v>0</v>
      </c>
    </row>
    <row r="4781" spans="1:12" ht="13.2" x14ac:dyDescent="0.25">
      <c r="A4781" s="2">
        <v>45112</v>
      </c>
      <c r="B4781" s="3">
        <v>0.56380787037037039</v>
      </c>
      <c r="C4781" s="4">
        <v>1463</v>
      </c>
      <c r="D4781" s="4">
        <v>290645679</v>
      </c>
      <c r="E4781" s="4">
        <v>1</v>
      </c>
      <c r="F4781" s="4" t="s">
        <v>9</v>
      </c>
      <c r="G4781" s="4" t="s">
        <v>10</v>
      </c>
      <c r="H4781">
        <v>0</v>
      </c>
      <c r="I4781">
        <f t="shared" si="296"/>
        <v>1</v>
      </c>
      <c r="J4781">
        <f t="shared" si="297"/>
        <v>0</v>
      </c>
      <c r="K4781">
        <f t="shared" si="298"/>
        <v>0</v>
      </c>
      <c r="L4781">
        <f t="shared" si="299"/>
        <v>0</v>
      </c>
    </row>
    <row r="4782" spans="1:12" ht="13.2" x14ac:dyDescent="0.25">
      <c r="A4782" s="2">
        <v>45112</v>
      </c>
      <c r="B4782" s="3">
        <v>0.57143518518518521</v>
      </c>
      <c r="C4782" s="4">
        <v>1084</v>
      </c>
      <c r="D4782" s="4">
        <v>290663575</v>
      </c>
      <c r="E4782" s="4">
        <v>1</v>
      </c>
      <c r="F4782" s="4" t="s">
        <v>7</v>
      </c>
      <c r="G4782" s="4" t="s">
        <v>8</v>
      </c>
      <c r="H4782">
        <v>1</v>
      </c>
      <c r="I4782">
        <f t="shared" si="296"/>
        <v>0</v>
      </c>
      <c r="J4782">
        <f t="shared" si="297"/>
        <v>0</v>
      </c>
      <c r="K4782">
        <f t="shared" si="298"/>
        <v>0</v>
      </c>
      <c r="L4782">
        <f t="shared" si="299"/>
        <v>1</v>
      </c>
    </row>
    <row r="4783" spans="1:12" ht="13.2" x14ac:dyDescent="0.25">
      <c r="A4783" s="2">
        <v>45112</v>
      </c>
      <c r="B4783" s="3">
        <v>0.58369212962962957</v>
      </c>
      <c r="C4783" s="4">
        <v>1145</v>
      </c>
      <c r="D4783" s="4">
        <v>290688235</v>
      </c>
      <c r="E4783" s="4">
        <v>1</v>
      </c>
      <c r="F4783" s="4" t="s">
        <v>7</v>
      </c>
      <c r="G4783" s="4" t="s">
        <v>8</v>
      </c>
      <c r="H4783">
        <v>1</v>
      </c>
      <c r="I4783">
        <f t="shared" si="296"/>
        <v>0</v>
      </c>
      <c r="J4783">
        <f t="shared" si="297"/>
        <v>0</v>
      </c>
      <c r="K4783">
        <f t="shared" si="298"/>
        <v>0</v>
      </c>
      <c r="L4783">
        <f t="shared" si="299"/>
        <v>1</v>
      </c>
    </row>
    <row r="4784" spans="1:12" ht="13.2" x14ac:dyDescent="0.25">
      <c r="A4784" s="2">
        <v>45112</v>
      </c>
      <c r="B4784" s="3">
        <v>0.56680555555555556</v>
      </c>
      <c r="C4784" s="4">
        <v>1135</v>
      </c>
      <c r="D4784" s="4">
        <v>290652801</v>
      </c>
      <c r="E4784" s="4">
        <v>1</v>
      </c>
      <c r="F4784" s="4" t="s">
        <v>9</v>
      </c>
      <c r="G4784" s="4" t="s">
        <v>12</v>
      </c>
      <c r="H4784">
        <v>1</v>
      </c>
      <c r="I4784">
        <f t="shared" si="296"/>
        <v>0</v>
      </c>
      <c r="J4784">
        <f t="shared" si="297"/>
        <v>0</v>
      </c>
      <c r="K4784">
        <f t="shared" si="298"/>
        <v>0</v>
      </c>
      <c r="L4784">
        <f t="shared" si="299"/>
        <v>0</v>
      </c>
    </row>
    <row r="4785" spans="1:12" ht="13.2" x14ac:dyDescent="0.25">
      <c r="A4785" s="2">
        <v>45112</v>
      </c>
      <c r="B4785" s="3">
        <v>0.58518518518518514</v>
      </c>
      <c r="C4785" s="4">
        <v>1302</v>
      </c>
      <c r="D4785" s="4">
        <v>290690918</v>
      </c>
      <c r="E4785" s="4">
        <v>1</v>
      </c>
      <c r="F4785" s="4" t="s">
        <v>7</v>
      </c>
      <c r="G4785" s="4" t="s">
        <v>8</v>
      </c>
      <c r="H4785">
        <v>1</v>
      </c>
      <c r="I4785">
        <f t="shared" si="296"/>
        <v>0</v>
      </c>
      <c r="J4785">
        <f t="shared" si="297"/>
        <v>0</v>
      </c>
      <c r="K4785">
        <f t="shared" si="298"/>
        <v>0</v>
      </c>
      <c r="L4785">
        <f t="shared" si="299"/>
        <v>1</v>
      </c>
    </row>
    <row r="4786" spans="1:12" ht="13.2" x14ac:dyDescent="0.25">
      <c r="A4786" s="2">
        <v>45112</v>
      </c>
      <c r="B4786" s="3">
        <v>0.58484953703703701</v>
      </c>
      <c r="C4786" s="4">
        <v>1074</v>
      </c>
      <c r="D4786" s="4">
        <v>290690331</v>
      </c>
      <c r="E4786" s="4">
        <v>1</v>
      </c>
      <c r="F4786" s="4" t="s">
        <v>9</v>
      </c>
      <c r="G4786" s="4" t="s">
        <v>11</v>
      </c>
      <c r="H4786">
        <v>1</v>
      </c>
      <c r="I4786">
        <f t="shared" si="296"/>
        <v>0</v>
      </c>
      <c r="J4786">
        <f t="shared" si="297"/>
        <v>1</v>
      </c>
      <c r="K4786">
        <f t="shared" si="298"/>
        <v>0</v>
      </c>
      <c r="L4786">
        <f t="shared" si="299"/>
        <v>0</v>
      </c>
    </row>
    <row r="4787" spans="1:12" ht="13.2" x14ac:dyDescent="0.25">
      <c r="A4787" s="2">
        <v>45112</v>
      </c>
      <c r="B4787" s="3">
        <v>0.5879861111111111</v>
      </c>
      <c r="C4787" s="4">
        <v>1200</v>
      </c>
      <c r="D4787" s="4">
        <v>290695632</v>
      </c>
      <c r="E4787" s="4">
        <v>1</v>
      </c>
      <c r="F4787" s="4" t="s">
        <v>7</v>
      </c>
      <c r="G4787" s="4" t="s">
        <v>8</v>
      </c>
      <c r="H4787">
        <v>1</v>
      </c>
      <c r="I4787">
        <f t="shared" si="296"/>
        <v>0</v>
      </c>
      <c r="J4787">
        <f t="shared" si="297"/>
        <v>0</v>
      </c>
      <c r="K4787">
        <f t="shared" si="298"/>
        <v>0</v>
      </c>
      <c r="L4787">
        <f t="shared" si="299"/>
        <v>1</v>
      </c>
    </row>
    <row r="4788" spans="1:12" ht="13.2" x14ac:dyDescent="0.25">
      <c r="A4788" s="2">
        <v>45112</v>
      </c>
      <c r="B4788" s="3">
        <v>0.58886574074074072</v>
      </c>
      <c r="C4788" s="4">
        <v>1117</v>
      </c>
      <c r="D4788" s="4">
        <v>290697130</v>
      </c>
      <c r="E4788" s="4">
        <v>2</v>
      </c>
      <c r="F4788" s="4" t="s">
        <v>7</v>
      </c>
      <c r="G4788" s="4" t="s">
        <v>8</v>
      </c>
      <c r="H4788">
        <v>1</v>
      </c>
      <c r="I4788">
        <f t="shared" si="296"/>
        <v>0</v>
      </c>
      <c r="J4788">
        <f t="shared" si="297"/>
        <v>0</v>
      </c>
      <c r="K4788">
        <f t="shared" si="298"/>
        <v>0</v>
      </c>
      <c r="L4788">
        <f t="shared" si="299"/>
        <v>1</v>
      </c>
    </row>
    <row r="4789" spans="1:12" ht="13.2" x14ac:dyDescent="0.25">
      <c r="A4789" s="2">
        <v>45112</v>
      </c>
      <c r="B4789" s="3">
        <v>0.40002314814814816</v>
      </c>
      <c r="C4789" s="4">
        <v>1002</v>
      </c>
      <c r="D4789" s="4">
        <v>290483262</v>
      </c>
      <c r="E4789" s="4">
        <v>1</v>
      </c>
      <c r="F4789" s="4" t="s">
        <v>7</v>
      </c>
      <c r="G4789" s="4" t="s">
        <v>8</v>
      </c>
      <c r="H4789">
        <v>1</v>
      </c>
      <c r="I4789">
        <f t="shared" si="296"/>
        <v>0</v>
      </c>
      <c r="J4789">
        <f t="shared" si="297"/>
        <v>0</v>
      </c>
      <c r="K4789">
        <f t="shared" si="298"/>
        <v>0</v>
      </c>
      <c r="L4789">
        <f t="shared" si="299"/>
        <v>1</v>
      </c>
    </row>
    <row r="4790" spans="1:12" ht="13.2" x14ac:dyDescent="0.25">
      <c r="A4790" s="2">
        <v>45112</v>
      </c>
      <c r="B4790" s="3">
        <v>0.5903356481481481</v>
      </c>
      <c r="C4790" s="4">
        <v>1002</v>
      </c>
      <c r="D4790" s="4">
        <v>290699532</v>
      </c>
      <c r="E4790" s="4">
        <v>1</v>
      </c>
      <c r="F4790" s="4" t="s">
        <v>7</v>
      </c>
      <c r="G4790" s="4" t="s">
        <v>8</v>
      </c>
      <c r="H4790">
        <v>1</v>
      </c>
      <c r="I4790">
        <f t="shared" si="296"/>
        <v>0</v>
      </c>
      <c r="J4790">
        <f t="shared" si="297"/>
        <v>0</v>
      </c>
      <c r="K4790">
        <f t="shared" si="298"/>
        <v>0</v>
      </c>
      <c r="L4790">
        <f t="shared" si="299"/>
        <v>1</v>
      </c>
    </row>
    <row r="4791" spans="1:12" ht="13.2" x14ac:dyDescent="0.25">
      <c r="A4791" s="2">
        <v>45112</v>
      </c>
      <c r="B4791" s="3">
        <v>0.56369212962962967</v>
      </c>
      <c r="C4791" s="4">
        <v>1302</v>
      </c>
      <c r="D4791" s="4">
        <v>290645372</v>
      </c>
      <c r="E4791" s="4">
        <v>1</v>
      </c>
      <c r="F4791" s="4" t="s">
        <v>7</v>
      </c>
      <c r="G4791" s="4" t="s">
        <v>8</v>
      </c>
      <c r="H4791">
        <v>1</v>
      </c>
      <c r="I4791">
        <f t="shared" si="296"/>
        <v>0</v>
      </c>
      <c r="J4791">
        <f t="shared" si="297"/>
        <v>0</v>
      </c>
      <c r="K4791">
        <f t="shared" si="298"/>
        <v>0</v>
      </c>
      <c r="L4791">
        <f t="shared" si="299"/>
        <v>1</v>
      </c>
    </row>
    <row r="4792" spans="1:12" ht="13.2" x14ac:dyDescent="0.25">
      <c r="A4792" s="2">
        <v>45112</v>
      </c>
      <c r="B4792" s="3">
        <v>0.58641203703703704</v>
      </c>
      <c r="C4792" s="4">
        <v>1134</v>
      </c>
      <c r="D4792" s="4">
        <v>290693036</v>
      </c>
      <c r="E4792" s="4">
        <v>1</v>
      </c>
      <c r="F4792" s="4" t="s">
        <v>7</v>
      </c>
      <c r="G4792" s="4" t="s">
        <v>8</v>
      </c>
      <c r="H4792">
        <v>0</v>
      </c>
      <c r="I4792">
        <f t="shared" si="296"/>
        <v>0</v>
      </c>
      <c r="J4792">
        <f t="shared" si="297"/>
        <v>0</v>
      </c>
      <c r="K4792">
        <f t="shared" si="298"/>
        <v>0</v>
      </c>
      <c r="L4792">
        <f t="shared" si="299"/>
        <v>1</v>
      </c>
    </row>
    <row r="4793" spans="1:12" ht="13.2" x14ac:dyDescent="0.25">
      <c r="A4793" s="2">
        <v>45112</v>
      </c>
      <c r="B4793" s="3">
        <v>0.6157407407407407</v>
      </c>
      <c r="C4793" s="4">
        <v>1084</v>
      </c>
      <c r="D4793" s="4">
        <v>290726382</v>
      </c>
      <c r="E4793" s="4">
        <v>1</v>
      </c>
      <c r="F4793" s="4" t="s">
        <v>7</v>
      </c>
      <c r="G4793" s="4" t="s">
        <v>8</v>
      </c>
      <c r="H4793">
        <v>1</v>
      </c>
      <c r="I4793">
        <f t="shared" si="296"/>
        <v>0</v>
      </c>
      <c r="J4793">
        <f t="shared" si="297"/>
        <v>0</v>
      </c>
      <c r="K4793">
        <f t="shared" si="298"/>
        <v>0</v>
      </c>
      <c r="L4793">
        <f t="shared" si="299"/>
        <v>1</v>
      </c>
    </row>
    <row r="4794" spans="1:12" ht="13.2" x14ac:dyDescent="0.25">
      <c r="A4794" s="2">
        <v>45112</v>
      </c>
      <c r="B4794" s="3">
        <v>0.616724537037037</v>
      </c>
      <c r="C4794" s="4">
        <v>1135</v>
      </c>
      <c r="D4794" s="4">
        <v>290727081</v>
      </c>
      <c r="E4794" s="4">
        <v>1</v>
      </c>
      <c r="F4794" s="4" t="s">
        <v>9</v>
      </c>
      <c r="G4794" s="4" t="s">
        <v>10</v>
      </c>
      <c r="H4794">
        <v>1</v>
      </c>
      <c r="I4794">
        <f t="shared" si="296"/>
        <v>1</v>
      </c>
      <c r="J4794">
        <f t="shared" si="297"/>
        <v>0</v>
      </c>
      <c r="K4794">
        <f t="shared" si="298"/>
        <v>0</v>
      </c>
      <c r="L4794">
        <f t="shared" si="299"/>
        <v>0</v>
      </c>
    </row>
    <row r="4795" spans="1:12" ht="13.2" x14ac:dyDescent="0.25">
      <c r="A4795" s="2">
        <v>45112</v>
      </c>
      <c r="B4795" s="3">
        <v>0.62042824074074077</v>
      </c>
      <c r="C4795" s="4">
        <v>1074</v>
      </c>
      <c r="D4795" s="4">
        <v>290729516</v>
      </c>
      <c r="E4795" s="4">
        <v>1</v>
      </c>
      <c r="F4795" s="4" t="s">
        <v>9</v>
      </c>
      <c r="G4795" s="4" t="s">
        <v>10</v>
      </c>
      <c r="H4795">
        <v>1</v>
      </c>
      <c r="I4795">
        <f t="shared" si="296"/>
        <v>1</v>
      </c>
      <c r="J4795">
        <f t="shared" si="297"/>
        <v>0</v>
      </c>
      <c r="K4795">
        <f t="shared" si="298"/>
        <v>0</v>
      </c>
      <c r="L4795">
        <f t="shared" si="299"/>
        <v>0</v>
      </c>
    </row>
    <row r="4796" spans="1:12" ht="13.2" x14ac:dyDescent="0.25">
      <c r="A4796" s="2">
        <v>45112</v>
      </c>
      <c r="B4796" s="3">
        <v>0.61896990740740743</v>
      </c>
      <c r="C4796" s="4">
        <v>1302</v>
      </c>
      <c r="D4796" s="4">
        <v>290728583</v>
      </c>
      <c r="E4796" s="4">
        <v>2</v>
      </c>
      <c r="F4796" s="4" t="s">
        <v>7</v>
      </c>
      <c r="G4796" s="4" t="s">
        <v>8</v>
      </c>
      <c r="H4796">
        <v>1</v>
      </c>
      <c r="I4796">
        <f t="shared" si="296"/>
        <v>0</v>
      </c>
      <c r="J4796">
        <f t="shared" si="297"/>
        <v>0</v>
      </c>
      <c r="K4796">
        <f t="shared" si="298"/>
        <v>0</v>
      </c>
      <c r="L4796">
        <f t="shared" si="299"/>
        <v>1</v>
      </c>
    </row>
    <row r="4797" spans="1:12" ht="13.2" x14ac:dyDescent="0.25">
      <c r="A4797" s="2">
        <v>45112</v>
      </c>
      <c r="B4797" s="3">
        <v>0.62461805555555561</v>
      </c>
      <c r="C4797" s="4">
        <v>1117</v>
      </c>
      <c r="D4797" s="4">
        <v>290732011</v>
      </c>
      <c r="E4797" s="4">
        <v>1</v>
      </c>
      <c r="F4797" s="4" t="s">
        <v>9</v>
      </c>
      <c r="G4797" s="4" t="s">
        <v>11</v>
      </c>
      <c r="H4797">
        <v>1</v>
      </c>
      <c r="I4797">
        <f t="shared" si="296"/>
        <v>0</v>
      </c>
      <c r="J4797">
        <f t="shared" si="297"/>
        <v>1</v>
      </c>
      <c r="K4797">
        <f t="shared" si="298"/>
        <v>0</v>
      </c>
      <c r="L4797">
        <f t="shared" si="299"/>
        <v>0</v>
      </c>
    </row>
    <row r="4798" spans="1:12" ht="13.2" x14ac:dyDescent="0.25">
      <c r="A4798" s="2">
        <v>45112</v>
      </c>
      <c r="B4798" s="3">
        <v>0.63336805555555553</v>
      </c>
      <c r="C4798" s="4">
        <v>1302</v>
      </c>
      <c r="D4798" s="4">
        <v>290736465</v>
      </c>
      <c r="E4798" s="4">
        <v>1</v>
      </c>
      <c r="F4798" s="4" t="s">
        <v>7</v>
      </c>
      <c r="G4798" s="4" t="s">
        <v>8</v>
      </c>
      <c r="H4798">
        <v>1</v>
      </c>
      <c r="I4798">
        <f t="shared" si="296"/>
        <v>0</v>
      </c>
      <c r="J4798">
        <f t="shared" si="297"/>
        <v>0</v>
      </c>
      <c r="K4798">
        <f t="shared" si="298"/>
        <v>0</v>
      </c>
      <c r="L4798">
        <f t="shared" si="299"/>
        <v>1</v>
      </c>
    </row>
    <row r="4799" spans="1:12" ht="13.2" x14ac:dyDescent="0.25">
      <c r="A4799" s="2">
        <v>45112</v>
      </c>
      <c r="B4799" s="3">
        <v>0.63766203703703705</v>
      </c>
      <c r="C4799" s="4">
        <v>1129</v>
      </c>
      <c r="D4799" s="4">
        <v>290738768</v>
      </c>
      <c r="E4799" s="4">
        <v>2</v>
      </c>
      <c r="F4799" s="4" t="s">
        <v>9</v>
      </c>
      <c r="G4799" s="4" t="s">
        <v>11</v>
      </c>
      <c r="H4799">
        <v>1</v>
      </c>
      <c r="I4799">
        <f t="shared" si="296"/>
        <v>0</v>
      </c>
      <c r="J4799">
        <f t="shared" si="297"/>
        <v>1</v>
      </c>
      <c r="K4799">
        <f t="shared" si="298"/>
        <v>0</v>
      </c>
      <c r="L4799">
        <f t="shared" si="299"/>
        <v>0</v>
      </c>
    </row>
    <row r="4800" spans="1:12" ht="13.2" x14ac:dyDescent="0.25">
      <c r="A4800" s="2">
        <v>45112</v>
      </c>
      <c r="B4800" s="3">
        <v>0.64082175925925922</v>
      </c>
      <c r="C4800" s="4">
        <v>1084</v>
      </c>
      <c r="D4800" s="4">
        <v>290740318</v>
      </c>
      <c r="E4800" s="4">
        <v>3</v>
      </c>
      <c r="F4800" s="4" t="s">
        <v>7</v>
      </c>
      <c r="G4800" s="4" t="s">
        <v>8</v>
      </c>
      <c r="H4800">
        <v>1</v>
      </c>
      <c r="I4800">
        <f t="shared" si="296"/>
        <v>0</v>
      </c>
      <c r="J4800">
        <f t="shared" si="297"/>
        <v>0</v>
      </c>
      <c r="K4800">
        <f t="shared" si="298"/>
        <v>0</v>
      </c>
      <c r="L4800">
        <f t="shared" si="299"/>
        <v>1</v>
      </c>
    </row>
    <row r="4801" spans="1:12" ht="13.2" x14ac:dyDescent="0.25">
      <c r="A4801" s="2">
        <v>45112</v>
      </c>
      <c r="B4801" s="3">
        <v>0.64776620370370375</v>
      </c>
      <c r="C4801" s="4">
        <v>1302</v>
      </c>
      <c r="D4801" s="4">
        <v>290743565</v>
      </c>
      <c r="E4801" s="4">
        <v>1</v>
      </c>
      <c r="F4801" s="4" t="s">
        <v>7</v>
      </c>
      <c r="G4801" s="4" t="s">
        <v>8</v>
      </c>
      <c r="H4801">
        <v>1</v>
      </c>
      <c r="I4801">
        <f t="shared" si="296"/>
        <v>0</v>
      </c>
      <c r="J4801">
        <f t="shared" si="297"/>
        <v>0</v>
      </c>
      <c r="K4801">
        <f t="shared" si="298"/>
        <v>0</v>
      </c>
      <c r="L4801">
        <f t="shared" si="299"/>
        <v>1</v>
      </c>
    </row>
    <row r="4802" spans="1:12" ht="13.2" x14ac:dyDescent="0.25">
      <c r="A4802" s="2">
        <v>45112</v>
      </c>
      <c r="B4802" s="3">
        <v>0.64938657407407407</v>
      </c>
      <c r="C4802" s="4">
        <v>1084</v>
      </c>
      <c r="D4802" s="4">
        <v>290744376</v>
      </c>
      <c r="E4802" s="4">
        <v>1</v>
      </c>
      <c r="F4802" s="4" t="s">
        <v>7</v>
      </c>
      <c r="G4802" s="4" t="s">
        <v>8</v>
      </c>
      <c r="H4802">
        <v>1</v>
      </c>
      <c r="I4802">
        <f t="shared" si="296"/>
        <v>0</v>
      </c>
      <c r="J4802">
        <f t="shared" si="297"/>
        <v>0</v>
      </c>
      <c r="K4802">
        <f t="shared" si="298"/>
        <v>0</v>
      </c>
      <c r="L4802">
        <f t="shared" si="299"/>
        <v>1</v>
      </c>
    </row>
    <row r="4803" spans="1:12" ht="13.2" x14ac:dyDescent="0.25">
      <c r="A4803" s="2">
        <v>45112</v>
      </c>
      <c r="B4803" s="3">
        <v>0.65103009259259259</v>
      </c>
      <c r="C4803" s="4">
        <v>1200</v>
      </c>
      <c r="D4803" s="4">
        <v>290745223</v>
      </c>
      <c r="E4803" s="4">
        <v>1</v>
      </c>
      <c r="F4803" s="4" t="s">
        <v>7</v>
      </c>
      <c r="G4803" s="4" t="s">
        <v>8</v>
      </c>
      <c r="H4803">
        <v>1</v>
      </c>
      <c r="I4803">
        <f t="shared" ref="I4803:I4866" si="300">IF($G4803=$N$2,1,0)</f>
        <v>0</v>
      </c>
      <c r="J4803">
        <f t="shared" ref="J4803:J4866" si="301">IF($G4803=$N$3,1,0)</f>
        <v>0</v>
      </c>
      <c r="K4803">
        <f t="shared" ref="K4803:K4866" si="302">IF($F4803=$N$1, IF($G4803=$N$4,1,0),0)</f>
        <v>0</v>
      </c>
      <c r="L4803">
        <f t="shared" ref="L4803:L4866" si="303">IF($F4803&lt;&gt;$N$1, IF($G4803=$N$4,1,0),0)</f>
        <v>1</v>
      </c>
    </row>
    <row r="4804" spans="1:12" ht="13.2" x14ac:dyDescent="0.25">
      <c r="A4804" s="2">
        <v>45112</v>
      </c>
      <c r="B4804" s="3">
        <v>0.68425925925925923</v>
      </c>
      <c r="C4804" s="4">
        <v>1284</v>
      </c>
      <c r="D4804" s="4">
        <v>290769519</v>
      </c>
      <c r="E4804" s="4">
        <v>1</v>
      </c>
      <c r="F4804" s="4" t="s">
        <v>7</v>
      </c>
      <c r="G4804" s="4" t="s">
        <v>8</v>
      </c>
      <c r="H4804">
        <v>1</v>
      </c>
      <c r="I4804">
        <f t="shared" si="300"/>
        <v>0</v>
      </c>
      <c r="J4804">
        <f t="shared" si="301"/>
        <v>0</v>
      </c>
      <c r="K4804">
        <f t="shared" si="302"/>
        <v>0</v>
      </c>
      <c r="L4804">
        <f t="shared" si="303"/>
        <v>1</v>
      </c>
    </row>
    <row r="4805" spans="1:12" ht="13.2" x14ac:dyDescent="0.25">
      <c r="A4805" s="2">
        <v>45112</v>
      </c>
      <c r="B4805" s="3">
        <v>0.6846875</v>
      </c>
      <c r="C4805" s="4">
        <v>1302</v>
      </c>
      <c r="D4805" s="4">
        <v>290769894</v>
      </c>
      <c r="E4805" s="4">
        <v>1</v>
      </c>
      <c r="F4805" s="4" t="s">
        <v>7</v>
      </c>
      <c r="G4805" s="4" t="s">
        <v>8</v>
      </c>
      <c r="H4805">
        <v>1</v>
      </c>
      <c r="I4805">
        <f t="shared" si="300"/>
        <v>0</v>
      </c>
      <c r="J4805">
        <f t="shared" si="301"/>
        <v>0</v>
      </c>
      <c r="K4805">
        <f t="shared" si="302"/>
        <v>0</v>
      </c>
      <c r="L4805">
        <f t="shared" si="303"/>
        <v>1</v>
      </c>
    </row>
    <row r="4806" spans="1:12" ht="13.2" x14ac:dyDescent="0.25">
      <c r="A4806" s="2">
        <v>45112</v>
      </c>
      <c r="B4806" s="3">
        <v>0.68539351851851849</v>
      </c>
      <c r="C4806" s="4">
        <v>1002</v>
      </c>
      <c r="D4806" s="4">
        <v>290770466</v>
      </c>
      <c r="E4806" s="4">
        <v>3</v>
      </c>
      <c r="F4806" s="4" t="s">
        <v>7</v>
      </c>
      <c r="G4806" s="4" t="s">
        <v>8</v>
      </c>
      <c r="H4806">
        <v>1</v>
      </c>
      <c r="I4806">
        <f t="shared" si="300"/>
        <v>0</v>
      </c>
      <c r="J4806">
        <f t="shared" si="301"/>
        <v>0</v>
      </c>
      <c r="K4806">
        <f t="shared" si="302"/>
        <v>0</v>
      </c>
      <c r="L4806">
        <f t="shared" si="303"/>
        <v>1</v>
      </c>
    </row>
    <row r="4807" spans="1:12" ht="13.2" x14ac:dyDescent="0.25">
      <c r="A4807" s="2">
        <v>45112</v>
      </c>
      <c r="B4807" s="3">
        <v>0.69122685185185184</v>
      </c>
      <c r="C4807" s="4">
        <v>1129</v>
      </c>
      <c r="D4807" s="4">
        <v>290775426</v>
      </c>
      <c r="E4807" s="4">
        <v>1</v>
      </c>
      <c r="F4807" s="4" t="s">
        <v>9</v>
      </c>
      <c r="G4807" s="4" t="s">
        <v>10</v>
      </c>
      <c r="H4807">
        <v>1</v>
      </c>
      <c r="I4807">
        <f t="shared" si="300"/>
        <v>1</v>
      </c>
      <c r="J4807">
        <f t="shared" si="301"/>
        <v>0</v>
      </c>
      <c r="K4807">
        <f t="shared" si="302"/>
        <v>0</v>
      </c>
      <c r="L4807">
        <f t="shared" si="303"/>
        <v>0</v>
      </c>
    </row>
    <row r="4808" spans="1:12" ht="13.2" x14ac:dyDescent="0.25">
      <c r="A4808" s="2">
        <v>45112</v>
      </c>
      <c r="B4808" s="3">
        <v>0.6938657407407407</v>
      </c>
      <c r="C4808" s="4">
        <v>1200</v>
      </c>
      <c r="D4808" s="4">
        <v>290777830</v>
      </c>
      <c r="E4808" s="4">
        <v>1</v>
      </c>
      <c r="F4808" s="4" t="s">
        <v>7</v>
      </c>
      <c r="G4808" s="4" t="s">
        <v>8</v>
      </c>
      <c r="H4808">
        <v>1</v>
      </c>
      <c r="I4808">
        <f t="shared" si="300"/>
        <v>0</v>
      </c>
      <c r="J4808">
        <f t="shared" si="301"/>
        <v>0</v>
      </c>
      <c r="K4808">
        <f t="shared" si="302"/>
        <v>0</v>
      </c>
      <c r="L4808">
        <f t="shared" si="303"/>
        <v>1</v>
      </c>
    </row>
    <row r="4809" spans="1:12" ht="13.2" x14ac:dyDescent="0.25">
      <c r="A4809" s="2">
        <v>45112</v>
      </c>
      <c r="B4809" s="3">
        <v>0.69442129629629634</v>
      </c>
      <c r="C4809" s="4">
        <v>1104</v>
      </c>
      <c r="D4809" s="4">
        <v>290778380</v>
      </c>
      <c r="E4809" s="4">
        <v>1</v>
      </c>
      <c r="F4809" s="4" t="s">
        <v>9</v>
      </c>
      <c r="G4809" s="4" t="s">
        <v>13</v>
      </c>
      <c r="H4809">
        <v>1</v>
      </c>
      <c r="I4809">
        <f t="shared" si="300"/>
        <v>0</v>
      </c>
      <c r="J4809">
        <f t="shared" si="301"/>
        <v>0</v>
      </c>
      <c r="K4809">
        <f t="shared" si="302"/>
        <v>0</v>
      </c>
      <c r="L4809">
        <f t="shared" si="303"/>
        <v>0</v>
      </c>
    </row>
    <row r="4810" spans="1:12" ht="13.2" x14ac:dyDescent="0.25">
      <c r="A4810" s="2">
        <v>45112</v>
      </c>
      <c r="B4810" s="3">
        <v>0.69546296296296295</v>
      </c>
      <c r="C4810" s="4">
        <v>1302</v>
      </c>
      <c r="D4810" s="4">
        <v>290779381</v>
      </c>
      <c r="E4810" s="4">
        <v>1</v>
      </c>
      <c r="F4810" s="4" t="s">
        <v>7</v>
      </c>
      <c r="G4810" s="4" t="s">
        <v>8</v>
      </c>
      <c r="H4810">
        <v>1</v>
      </c>
      <c r="I4810">
        <f t="shared" si="300"/>
        <v>0</v>
      </c>
      <c r="J4810">
        <f t="shared" si="301"/>
        <v>0</v>
      </c>
      <c r="K4810">
        <f t="shared" si="302"/>
        <v>0</v>
      </c>
      <c r="L4810">
        <f t="shared" si="303"/>
        <v>1</v>
      </c>
    </row>
    <row r="4811" spans="1:12" ht="13.2" x14ac:dyDescent="0.25">
      <c r="A4811" s="2">
        <v>45112</v>
      </c>
      <c r="B4811" s="3">
        <v>0.69745370370370374</v>
      </c>
      <c r="C4811" s="4">
        <v>1094</v>
      </c>
      <c r="D4811" s="4">
        <v>290781203</v>
      </c>
      <c r="E4811" s="4">
        <v>3</v>
      </c>
      <c r="F4811" s="4" t="s">
        <v>7</v>
      </c>
      <c r="G4811" s="4" t="s">
        <v>8</v>
      </c>
      <c r="H4811">
        <v>1</v>
      </c>
      <c r="I4811">
        <f t="shared" si="300"/>
        <v>0</v>
      </c>
      <c r="J4811">
        <f t="shared" si="301"/>
        <v>0</v>
      </c>
      <c r="K4811">
        <f t="shared" si="302"/>
        <v>0</v>
      </c>
      <c r="L4811">
        <f t="shared" si="303"/>
        <v>1</v>
      </c>
    </row>
    <row r="4812" spans="1:12" ht="13.2" x14ac:dyDescent="0.25">
      <c r="A4812" s="2">
        <v>45112</v>
      </c>
      <c r="B4812" s="3">
        <v>0.69913194444444449</v>
      </c>
      <c r="C4812" s="4">
        <v>1180</v>
      </c>
      <c r="D4812" s="4">
        <v>290782923</v>
      </c>
      <c r="E4812" s="4">
        <v>2</v>
      </c>
      <c r="F4812" s="4" t="s">
        <v>9</v>
      </c>
      <c r="G4812" s="4" t="s">
        <v>12</v>
      </c>
      <c r="H4812">
        <v>0</v>
      </c>
      <c r="I4812">
        <f t="shared" si="300"/>
        <v>0</v>
      </c>
      <c r="J4812">
        <f t="shared" si="301"/>
        <v>0</v>
      </c>
      <c r="K4812">
        <f t="shared" si="302"/>
        <v>0</v>
      </c>
      <c r="L4812">
        <f t="shared" si="303"/>
        <v>0</v>
      </c>
    </row>
    <row r="4813" spans="1:12" ht="13.2" x14ac:dyDescent="0.25">
      <c r="A4813" s="2">
        <v>45112</v>
      </c>
      <c r="B4813" s="3">
        <v>0.70438657407407412</v>
      </c>
      <c r="C4813" s="4">
        <v>1162</v>
      </c>
      <c r="D4813" s="4">
        <v>290787961</v>
      </c>
      <c r="E4813" s="4">
        <v>1</v>
      </c>
      <c r="F4813" s="4" t="s">
        <v>7</v>
      </c>
      <c r="G4813" s="4" t="s">
        <v>8</v>
      </c>
      <c r="H4813">
        <v>1</v>
      </c>
      <c r="I4813">
        <f t="shared" si="300"/>
        <v>0</v>
      </c>
      <c r="J4813">
        <f t="shared" si="301"/>
        <v>0</v>
      </c>
      <c r="K4813">
        <f t="shared" si="302"/>
        <v>0</v>
      </c>
      <c r="L4813">
        <f t="shared" si="303"/>
        <v>1</v>
      </c>
    </row>
    <row r="4814" spans="1:12" ht="13.2" x14ac:dyDescent="0.25">
      <c r="A4814" s="2">
        <v>45112</v>
      </c>
      <c r="B4814" s="3">
        <v>0.70862268518518523</v>
      </c>
      <c r="C4814" s="4">
        <v>1135</v>
      </c>
      <c r="D4814" s="4">
        <v>290791769</v>
      </c>
      <c r="E4814" s="4">
        <v>1</v>
      </c>
      <c r="F4814" s="4" t="s">
        <v>9</v>
      </c>
      <c r="G4814" s="4" t="s">
        <v>11</v>
      </c>
      <c r="H4814">
        <v>1</v>
      </c>
      <c r="I4814">
        <f t="shared" si="300"/>
        <v>0</v>
      </c>
      <c r="J4814">
        <f t="shared" si="301"/>
        <v>1</v>
      </c>
      <c r="K4814">
        <f t="shared" si="302"/>
        <v>0</v>
      </c>
      <c r="L4814">
        <f t="shared" si="303"/>
        <v>0</v>
      </c>
    </row>
    <row r="4815" spans="1:12" ht="13.2" x14ac:dyDescent="0.25">
      <c r="A4815" s="2">
        <v>45112</v>
      </c>
      <c r="B4815" s="3">
        <v>0.71697916666666661</v>
      </c>
      <c r="C4815" s="4">
        <v>1002</v>
      </c>
      <c r="D4815" s="4">
        <v>290799865</v>
      </c>
      <c r="E4815" s="4">
        <v>3</v>
      </c>
      <c r="F4815" s="4" t="s">
        <v>7</v>
      </c>
      <c r="G4815" s="4" t="s">
        <v>8</v>
      </c>
      <c r="H4815">
        <v>1</v>
      </c>
      <c r="I4815">
        <f t="shared" si="300"/>
        <v>0</v>
      </c>
      <c r="J4815">
        <f t="shared" si="301"/>
        <v>0</v>
      </c>
      <c r="K4815">
        <f t="shared" si="302"/>
        <v>0</v>
      </c>
      <c r="L4815">
        <f t="shared" si="303"/>
        <v>1</v>
      </c>
    </row>
    <row r="4816" spans="1:12" ht="13.2" x14ac:dyDescent="0.25">
      <c r="A4816" s="2">
        <v>45112</v>
      </c>
      <c r="B4816" s="3">
        <v>0.71775462962962966</v>
      </c>
      <c r="C4816" s="4">
        <v>1302</v>
      </c>
      <c r="D4816" s="4">
        <v>290800641</v>
      </c>
      <c r="E4816" s="4">
        <v>1</v>
      </c>
      <c r="F4816" s="4" t="s">
        <v>7</v>
      </c>
      <c r="G4816" s="4" t="s">
        <v>8</v>
      </c>
      <c r="H4816">
        <v>1</v>
      </c>
      <c r="I4816">
        <f t="shared" si="300"/>
        <v>0</v>
      </c>
      <c r="J4816">
        <f t="shared" si="301"/>
        <v>0</v>
      </c>
      <c r="K4816">
        <f t="shared" si="302"/>
        <v>0</v>
      </c>
      <c r="L4816">
        <f t="shared" si="303"/>
        <v>1</v>
      </c>
    </row>
    <row r="4817" spans="1:12" ht="13.2" x14ac:dyDescent="0.25">
      <c r="A4817" s="2">
        <v>45112</v>
      </c>
      <c r="B4817" s="3">
        <v>0.72505787037037039</v>
      </c>
      <c r="C4817" s="4">
        <v>1200</v>
      </c>
      <c r="D4817" s="4">
        <v>290807526</v>
      </c>
      <c r="E4817" s="4">
        <v>1</v>
      </c>
      <c r="F4817" s="4" t="s">
        <v>7</v>
      </c>
      <c r="G4817" s="4" t="s">
        <v>8</v>
      </c>
      <c r="H4817">
        <v>1</v>
      </c>
      <c r="I4817">
        <f t="shared" si="300"/>
        <v>0</v>
      </c>
      <c r="J4817">
        <f t="shared" si="301"/>
        <v>0</v>
      </c>
      <c r="K4817">
        <f t="shared" si="302"/>
        <v>0</v>
      </c>
      <c r="L4817">
        <f t="shared" si="303"/>
        <v>1</v>
      </c>
    </row>
    <row r="4818" spans="1:12" ht="13.2" x14ac:dyDescent="0.25">
      <c r="A4818" s="2">
        <v>45112</v>
      </c>
      <c r="B4818" s="3">
        <v>0.72878472222222224</v>
      </c>
      <c r="C4818" s="4">
        <v>1200</v>
      </c>
      <c r="D4818" s="4">
        <v>290810885</v>
      </c>
      <c r="E4818" s="4">
        <v>2</v>
      </c>
      <c r="F4818" s="4" t="s">
        <v>7</v>
      </c>
      <c r="G4818" s="4" t="s">
        <v>8</v>
      </c>
      <c r="H4818">
        <v>1</v>
      </c>
      <c r="I4818">
        <f t="shared" si="300"/>
        <v>0</v>
      </c>
      <c r="J4818">
        <f t="shared" si="301"/>
        <v>0</v>
      </c>
      <c r="K4818">
        <f t="shared" si="302"/>
        <v>0</v>
      </c>
      <c r="L4818">
        <f t="shared" si="303"/>
        <v>1</v>
      </c>
    </row>
    <row r="4819" spans="1:12" ht="13.2" x14ac:dyDescent="0.25">
      <c r="A4819" s="2">
        <v>45112</v>
      </c>
      <c r="B4819" s="3">
        <v>0.72730324074074071</v>
      </c>
      <c r="C4819" s="4">
        <v>1084</v>
      </c>
      <c r="D4819" s="4">
        <v>290809566</v>
      </c>
      <c r="E4819" s="4">
        <v>1</v>
      </c>
      <c r="F4819" s="4" t="s">
        <v>9</v>
      </c>
      <c r="G4819" s="4" t="s">
        <v>10</v>
      </c>
      <c r="H4819">
        <v>1</v>
      </c>
      <c r="I4819">
        <f t="shared" si="300"/>
        <v>1</v>
      </c>
      <c r="J4819">
        <f t="shared" si="301"/>
        <v>0</v>
      </c>
      <c r="K4819">
        <f t="shared" si="302"/>
        <v>0</v>
      </c>
      <c r="L4819">
        <f t="shared" si="303"/>
        <v>0</v>
      </c>
    </row>
    <row r="4820" spans="1:12" ht="13.2" x14ac:dyDescent="0.25">
      <c r="A4820" s="2">
        <v>45112</v>
      </c>
      <c r="B4820" s="3">
        <v>0.73864583333333333</v>
      </c>
      <c r="C4820" s="4">
        <v>1129</v>
      </c>
      <c r="D4820" s="4">
        <v>290819612</v>
      </c>
      <c r="E4820" s="4">
        <v>2</v>
      </c>
      <c r="F4820" s="4" t="s">
        <v>7</v>
      </c>
      <c r="G4820" s="4" t="s">
        <v>8</v>
      </c>
      <c r="H4820">
        <v>1</v>
      </c>
      <c r="I4820">
        <f t="shared" si="300"/>
        <v>0</v>
      </c>
      <c r="J4820">
        <f t="shared" si="301"/>
        <v>0</v>
      </c>
      <c r="K4820">
        <f t="shared" si="302"/>
        <v>0</v>
      </c>
      <c r="L4820">
        <f t="shared" si="303"/>
        <v>1</v>
      </c>
    </row>
    <row r="4821" spans="1:12" ht="13.2" x14ac:dyDescent="0.25">
      <c r="A4821" s="2">
        <v>45112</v>
      </c>
      <c r="B4821" s="3">
        <v>0.74460648148148145</v>
      </c>
      <c r="C4821" s="4">
        <v>1200</v>
      </c>
      <c r="D4821" s="4">
        <v>290824727</v>
      </c>
      <c r="E4821" s="4">
        <v>1</v>
      </c>
      <c r="F4821" s="4" t="s">
        <v>7</v>
      </c>
      <c r="G4821" s="4" t="s">
        <v>8</v>
      </c>
      <c r="H4821">
        <v>1</v>
      </c>
      <c r="I4821">
        <f t="shared" si="300"/>
        <v>0</v>
      </c>
      <c r="J4821">
        <f t="shared" si="301"/>
        <v>0</v>
      </c>
      <c r="K4821">
        <f t="shared" si="302"/>
        <v>0</v>
      </c>
      <c r="L4821">
        <f t="shared" si="303"/>
        <v>1</v>
      </c>
    </row>
    <row r="4822" spans="1:12" ht="13.2" x14ac:dyDescent="0.25">
      <c r="A4822" s="2">
        <v>45112</v>
      </c>
      <c r="B4822" s="3">
        <v>0.74667824074074074</v>
      </c>
      <c r="C4822" s="4">
        <v>1282</v>
      </c>
      <c r="D4822" s="4">
        <v>290826436</v>
      </c>
      <c r="E4822" s="4">
        <v>1</v>
      </c>
      <c r="F4822" s="4" t="s">
        <v>9</v>
      </c>
      <c r="G4822" s="4" t="s">
        <v>10</v>
      </c>
      <c r="H4822">
        <v>1</v>
      </c>
      <c r="I4822">
        <f t="shared" si="300"/>
        <v>1</v>
      </c>
      <c r="J4822">
        <f t="shared" si="301"/>
        <v>0</v>
      </c>
      <c r="K4822">
        <f t="shared" si="302"/>
        <v>0</v>
      </c>
      <c r="L4822">
        <f t="shared" si="303"/>
        <v>0</v>
      </c>
    </row>
    <row r="4823" spans="1:12" ht="13.2" x14ac:dyDescent="0.25">
      <c r="A4823" s="2">
        <v>45112</v>
      </c>
      <c r="B4823" s="3">
        <v>0.7474884259259259</v>
      </c>
      <c r="C4823" s="4">
        <v>1104</v>
      </c>
      <c r="D4823" s="4">
        <v>290827007</v>
      </c>
      <c r="E4823" s="4">
        <v>2</v>
      </c>
      <c r="F4823" s="4" t="s">
        <v>9</v>
      </c>
      <c r="G4823" s="4" t="s">
        <v>10</v>
      </c>
      <c r="H4823">
        <v>1</v>
      </c>
      <c r="I4823">
        <f t="shared" si="300"/>
        <v>1</v>
      </c>
      <c r="J4823">
        <f t="shared" si="301"/>
        <v>0</v>
      </c>
      <c r="K4823">
        <f t="shared" si="302"/>
        <v>0</v>
      </c>
      <c r="L4823">
        <f t="shared" si="303"/>
        <v>0</v>
      </c>
    </row>
    <row r="4824" spans="1:12" ht="13.2" x14ac:dyDescent="0.25">
      <c r="A4824" s="2">
        <v>45112</v>
      </c>
      <c r="B4824" s="3">
        <v>0.74747685185185186</v>
      </c>
      <c r="C4824" s="4">
        <v>1302</v>
      </c>
      <c r="D4824" s="4">
        <v>290826997</v>
      </c>
      <c r="E4824" s="4">
        <v>6</v>
      </c>
      <c r="F4824" s="4" t="s">
        <v>7</v>
      </c>
      <c r="G4824" s="4" t="s">
        <v>8</v>
      </c>
      <c r="H4824">
        <v>1</v>
      </c>
      <c r="I4824">
        <f t="shared" si="300"/>
        <v>0</v>
      </c>
      <c r="J4824">
        <f t="shared" si="301"/>
        <v>0</v>
      </c>
      <c r="K4824">
        <f t="shared" si="302"/>
        <v>0</v>
      </c>
      <c r="L4824">
        <f t="shared" si="303"/>
        <v>1</v>
      </c>
    </row>
    <row r="4825" spans="1:12" ht="13.2" x14ac:dyDescent="0.25">
      <c r="A4825" s="2">
        <v>45112</v>
      </c>
      <c r="B4825" s="3">
        <v>0.75177083333333339</v>
      </c>
      <c r="C4825" s="4">
        <v>1390</v>
      </c>
      <c r="D4825" s="4">
        <v>290830114</v>
      </c>
      <c r="E4825" s="4">
        <v>1</v>
      </c>
      <c r="F4825" s="4" t="s">
        <v>7</v>
      </c>
      <c r="G4825" s="4" t="s">
        <v>8</v>
      </c>
      <c r="H4825">
        <v>1</v>
      </c>
      <c r="I4825">
        <f t="shared" si="300"/>
        <v>0</v>
      </c>
      <c r="J4825">
        <f t="shared" si="301"/>
        <v>0</v>
      </c>
      <c r="K4825">
        <f t="shared" si="302"/>
        <v>0</v>
      </c>
      <c r="L4825">
        <f t="shared" si="303"/>
        <v>1</v>
      </c>
    </row>
    <row r="4826" spans="1:12" ht="13.2" x14ac:dyDescent="0.25">
      <c r="A4826" s="2">
        <v>45112</v>
      </c>
      <c r="B4826" s="3">
        <v>0.75537037037037036</v>
      </c>
      <c r="C4826" s="4">
        <v>1091</v>
      </c>
      <c r="D4826" s="4">
        <v>290832654</v>
      </c>
      <c r="E4826" s="4">
        <v>2</v>
      </c>
      <c r="F4826" s="4" t="s">
        <v>9</v>
      </c>
      <c r="G4826" s="4" t="s">
        <v>8</v>
      </c>
      <c r="H4826">
        <v>1</v>
      </c>
      <c r="I4826">
        <f t="shared" si="300"/>
        <v>0</v>
      </c>
      <c r="J4826">
        <f t="shared" si="301"/>
        <v>0</v>
      </c>
      <c r="K4826">
        <f t="shared" si="302"/>
        <v>1</v>
      </c>
      <c r="L4826">
        <f t="shared" si="303"/>
        <v>0</v>
      </c>
    </row>
    <row r="4827" spans="1:12" ht="13.2" x14ac:dyDescent="0.25">
      <c r="A4827" s="2">
        <v>45112</v>
      </c>
      <c r="B4827" s="3">
        <v>0.75451388888888893</v>
      </c>
      <c r="C4827" s="4">
        <v>1390</v>
      </c>
      <c r="D4827" s="4">
        <v>290832059</v>
      </c>
      <c r="E4827" s="4">
        <v>1</v>
      </c>
      <c r="F4827" s="4" t="s">
        <v>7</v>
      </c>
      <c r="G4827" s="4" t="s">
        <v>8</v>
      </c>
      <c r="H4827">
        <v>1</v>
      </c>
      <c r="I4827">
        <f t="shared" si="300"/>
        <v>0</v>
      </c>
      <c r="J4827">
        <f t="shared" si="301"/>
        <v>0</v>
      </c>
      <c r="K4827">
        <f t="shared" si="302"/>
        <v>0</v>
      </c>
      <c r="L4827">
        <f t="shared" si="303"/>
        <v>1</v>
      </c>
    </row>
    <row r="4828" spans="1:12" ht="13.2" x14ac:dyDescent="0.25">
      <c r="A4828" s="2">
        <v>45112</v>
      </c>
      <c r="B4828" s="3">
        <v>0.75614583333333329</v>
      </c>
      <c r="C4828" s="4">
        <v>1200</v>
      </c>
      <c r="D4828" s="4">
        <v>290833217</v>
      </c>
      <c r="E4828" s="4">
        <v>2</v>
      </c>
      <c r="F4828" s="4" t="s">
        <v>7</v>
      </c>
      <c r="G4828" s="4" t="s">
        <v>8</v>
      </c>
      <c r="H4828">
        <v>1</v>
      </c>
      <c r="I4828">
        <f t="shared" si="300"/>
        <v>0</v>
      </c>
      <c r="J4828">
        <f t="shared" si="301"/>
        <v>0</v>
      </c>
      <c r="K4828">
        <f t="shared" si="302"/>
        <v>0</v>
      </c>
      <c r="L4828">
        <f t="shared" si="303"/>
        <v>1</v>
      </c>
    </row>
    <row r="4829" spans="1:12" ht="13.2" x14ac:dyDescent="0.25">
      <c r="A4829" s="2">
        <v>45112</v>
      </c>
      <c r="B4829" s="3">
        <v>0.75797453703703699</v>
      </c>
      <c r="C4829" s="4">
        <v>1074</v>
      </c>
      <c r="D4829" s="4">
        <v>290834544</v>
      </c>
      <c r="E4829" s="4">
        <v>2</v>
      </c>
      <c r="F4829" s="4" t="s">
        <v>7</v>
      </c>
      <c r="G4829" s="4" t="s">
        <v>8</v>
      </c>
      <c r="H4829">
        <v>1</v>
      </c>
      <c r="I4829">
        <f t="shared" si="300"/>
        <v>0</v>
      </c>
      <c r="J4829">
        <f t="shared" si="301"/>
        <v>0</v>
      </c>
      <c r="K4829">
        <f t="shared" si="302"/>
        <v>0</v>
      </c>
      <c r="L4829">
        <f t="shared" si="303"/>
        <v>1</v>
      </c>
    </row>
    <row r="4830" spans="1:12" ht="13.2" x14ac:dyDescent="0.25">
      <c r="A4830" s="2">
        <v>45112</v>
      </c>
      <c r="B4830" s="3">
        <v>0.77840277777777778</v>
      </c>
      <c r="C4830" s="4">
        <v>1302</v>
      </c>
      <c r="D4830" s="4">
        <v>290846206</v>
      </c>
      <c r="E4830" s="4">
        <v>2</v>
      </c>
      <c r="F4830" s="4" t="s">
        <v>7</v>
      </c>
      <c r="G4830" s="4" t="s">
        <v>8</v>
      </c>
      <c r="H4830">
        <v>1</v>
      </c>
      <c r="I4830">
        <f t="shared" si="300"/>
        <v>0</v>
      </c>
      <c r="J4830">
        <f t="shared" si="301"/>
        <v>0</v>
      </c>
      <c r="K4830">
        <f t="shared" si="302"/>
        <v>0</v>
      </c>
      <c r="L4830">
        <f t="shared" si="303"/>
        <v>1</v>
      </c>
    </row>
    <row r="4831" spans="1:12" ht="13.2" x14ac:dyDescent="0.25">
      <c r="A4831" s="2">
        <v>45112</v>
      </c>
      <c r="B4831" s="3">
        <v>0.7847453703703704</v>
      </c>
      <c r="C4831" s="4">
        <v>1282</v>
      </c>
      <c r="D4831" s="4">
        <v>290849161</v>
      </c>
      <c r="E4831" s="4">
        <v>1</v>
      </c>
      <c r="F4831" s="4" t="s">
        <v>9</v>
      </c>
      <c r="G4831" s="4" t="s">
        <v>10</v>
      </c>
      <c r="H4831">
        <v>1</v>
      </c>
      <c r="I4831">
        <f t="shared" si="300"/>
        <v>1</v>
      </c>
      <c r="J4831">
        <f t="shared" si="301"/>
        <v>0</v>
      </c>
      <c r="K4831">
        <f t="shared" si="302"/>
        <v>0</v>
      </c>
      <c r="L4831">
        <f t="shared" si="303"/>
        <v>0</v>
      </c>
    </row>
    <row r="4832" spans="1:12" ht="13.2" x14ac:dyDescent="0.25">
      <c r="A4832" s="2">
        <v>45112</v>
      </c>
      <c r="B4832" s="3">
        <v>0.79526620370370371</v>
      </c>
      <c r="C4832" s="4">
        <v>1006</v>
      </c>
      <c r="D4832" s="4">
        <v>290855080</v>
      </c>
      <c r="E4832" s="4">
        <v>1</v>
      </c>
      <c r="F4832" s="4" t="s">
        <v>9</v>
      </c>
      <c r="G4832" s="4" t="s">
        <v>10</v>
      </c>
      <c r="H4832">
        <v>1</v>
      </c>
      <c r="I4832">
        <f t="shared" si="300"/>
        <v>1</v>
      </c>
      <c r="J4832">
        <f t="shared" si="301"/>
        <v>0</v>
      </c>
      <c r="K4832">
        <f t="shared" si="302"/>
        <v>0</v>
      </c>
      <c r="L4832">
        <f t="shared" si="303"/>
        <v>0</v>
      </c>
    </row>
    <row r="4833" spans="1:12" ht="13.2" x14ac:dyDescent="0.25">
      <c r="A4833" s="2">
        <v>45112</v>
      </c>
      <c r="B4833" s="3">
        <v>0.79350694444444447</v>
      </c>
      <c r="C4833" s="4">
        <v>1463</v>
      </c>
      <c r="D4833" s="4">
        <v>290853831</v>
      </c>
      <c r="E4833" s="4">
        <v>1</v>
      </c>
      <c r="F4833" s="4" t="s">
        <v>7</v>
      </c>
      <c r="G4833" s="4" t="s">
        <v>8</v>
      </c>
      <c r="H4833">
        <v>0</v>
      </c>
      <c r="I4833">
        <f t="shared" si="300"/>
        <v>0</v>
      </c>
      <c r="J4833">
        <f t="shared" si="301"/>
        <v>0</v>
      </c>
      <c r="K4833">
        <f t="shared" si="302"/>
        <v>0</v>
      </c>
      <c r="L4833">
        <f t="shared" si="303"/>
        <v>1</v>
      </c>
    </row>
    <row r="4834" spans="1:12" ht="13.2" x14ac:dyDescent="0.25">
      <c r="A4834" s="2">
        <v>45112</v>
      </c>
      <c r="B4834" s="3">
        <v>0.79660879629629633</v>
      </c>
      <c r="C4834" s="4">
        <v>1302</v>
      </c>
      <c r="D4834" s="4">
        <v>290856192</v>
      </c>
      <c r="E4834" s="4">
        <v>5</v>
      </c>
      <c r="F4834" s="4" t="s">
        <v>7</v>
      </c>
      <c r="G4834" s="4" t="s">
        <v>8</v>
      </c>
      <c r="H4834">
        <v>1</v>
      </c>
      <c r="I4834">
        <f t="shared" si="300"/>
        <v>0</v>
      </c>
      <c r="J4834">
        <f t="shared" si="301"/>
        <v>0</v>
      </c>
      <c r="K4834">
        <f t="shared" si="302"/>
        <v>0</v>
      </c>
      <c r="L4834">
        <f t="shared" si="303"/>
        <v>1</v>
      </c>
    </row>
    <row r="4835" spans="1:12" ht="13.2" x14ac:dyDescent="0.25">
      <c r="A4835" s="2">
        <v>45112</v>
      </c>
      <c r="B4835" s="3">
        <v>0.8193287037037037</v>
      </c>
      <c r="C4835" s="4">
        <v>1002</v>
      </c>
      <c r="D4835" s="4">
        <v>290867282</v>
      </c>
      <c r="E4835" s="4">
        <v>2</v>
      </c>
      <c r="F4835" s="4" t="s">
        <v>7</v>
      </c>
      <c r="G4835" s="4" t="s">
        <v>8</v>
      </c>
      <c r="H4835">
        <v>1</v>
      </c>
      <c r="I4835">
        <f t="shared" si="300"/>
        <v>0</v>
      </c>
      <c r="J4835">
        <f t="shared" si="301"/>
        <v>0</v>
      </c>
      <c r="K4835">
        <f t="shared" si="302"/>
        <v>0</v>
      </c>
      <c r="L4835">
        <f t="shared" si="303"/>
        <v>1</v>
      </c>
    </row>
    <row r="4836" spans="1:12" ht="13.2" x14ac:dyDescent="0.25">
      <c r="A4836" s="2">
        <v>45112</v>
      </c>
      <c r="B4836" s="3">
        <v>0.82489583333333338</v>
      </c>
      <c r="C4836" s="4">
        <v>1212</v>
      </c>
      <c r="D4836" s="4">
        <v>290869207</v>
      </c>
      <c r="E4836" s="4">
        <v>1</v>
      </c>
      <c r="F4836" s="4" t="s">
        <v>7</v>
      </c>
      <c r="G4836" s="4" t="s">
        <v>8</v>
      </c>
      <c r="H4836">
        <v>0</v>
      </c>
      <c r="I4836">
        <f t="shared" si="300"/>
        <v>0</v>
      </c>
      <c r="J4836">
        <f t="shared" si="301"/>
        <v>0</v>
      </c>
      <c r="K4836">
        <f t="shared" si="302"/>
        <v>0</v>
      </c>
      <c r="L4836">
        <f t="shared" si="303"/>
        <v>1</v>
      </c>
    </row>
    <row r="4837" spans="1:12" ht="13.2" x14ac:dyDescent="0.25">
      <c r="A4837" s="2">
        <v>45112</v>
      </c>
      <c r="B4837" s="3">
        <v>0.8256134259259259</v>
      </c>
      <c r="C4837" s="4">
        <v>1200</v>
      </c>
      <c r="D4837" s="4">
        <v>290869458</v>
      </c>
      <c r="E4837" s="4">
        <v>1</v>
      </c>
      <c r="F4837" s="4" t="s">
        <v>7</v>
      </c>
      <c r="G4837" s="4" t="s">
        <v>8</v>
      </c>
      <c r="H4837">
        <v>1</v>
      </c>
      <c r="I4837">
        <f t="shared" si="300"/>
        <v>0</v>
      </c>
      <c r="J4837">
        <f t="shared" si="301"/>
        <v>0</v>
      </c>
      <c r="K4837">
        <f t="shared" si="302"/>
        <v>0</v>
      </c>
      <c r="L4837">
        <f t="shared" si="303"/>
        <v>1</v>
      </c>
    </row>
    <row r="4838" spans="1:12" ht="13.2" x14ac:dyDescent="0.25">
      <c r="A4838" s="2">
        <v>45112</v>
      </c>
      <c r="B4838" s="3">
        <v>0.86168981481481477</v>
      </c>
      <c r="C4838" s="4">
        <v>1302</v>
      </c>
      <c r="D4838" s="4">
        <v>290882879</v>
      </c>
      <c r="E4838" s="4">
        <v>5</v>
      </c>
      <c r="F4838" s="4" t="s">
        <v>7</v>
      </c>
      <c r="G4838" s="4" t="s">
        <v>8</v>
      </c>
      <c r="H4838">
        <v>1</v>
      </c>
      <c r="I4838">
        <f t="shared" si="300"/>
        <v>0</v>
      </c>
      <c r="J4838">
        <f t="shared" si="301"/>
        <v>0</v>
      </c>
      <c r="K4838">
        <f t="shared" si="302"/>
        <v>0</v>
      </c>
      <c r="L4838">
        <f t="shared" si="303"/>
        <v>1</v>
      </c>
    </row>
    <row r="4839" spans="1:12" ht="13.2" x14ac:dyDescent="0.25">
      <c r="A4839" s="2">
        <v>45112</v>
      </c>
      <c r="B4839" s="3">
        <v>0.87190972222222218</v>
      </c>
      <c r="C4839" s="4">
        <v>1145</v>
      </c>
      <c r="D4839" s="4">
        <v>290886475</v>
      </c>
      <c r="E4839" s="4">
        <v>1</v>
      </c>
      <c r="F4839" s="4" t="s">
        <v>7</v>
      </c>
      <c r="G4839" s="4" t="s">
        <v>8</v>
      </c>
      <c r="H4839">
        <v>1</v>
      </c>
      <c r="I4839">
        <f t="shared" si="300"/>
        <v>0</v>
      </c>
      <c r="J4839">
        <f t="shared" si="301"/>
        <v>0</v>
      </c>
      <c r="K4839">
        <f t="shared" si="302"/>
        <v>0</v>
      </c>
      <c r="L4839">
        <f t="shared" si="303"/>
        <v>1</v>
      </c>
    </row>
    <row r="4840" spans="1:12" ht="13.2" x14ac:dyDescent="0.25">
      <c r="A4840" s="2">
        <v>45112</v>
      </c>
      <c r="B4840" s="3">
        <v>0.5791087962962963</v>
      </c>
      <c r="C4840" s="4">
        <v>1145</v>
      </c>
      <c r="D4840" s="4">
        <v>290679633</v>
      </c>
      <c r="E4840" s="4">
        <v>1</v>
      </c>
      <c r="F4840" s="4" t="s">
        <v>7</v>
      </c>
      <c r="G4840" s="4" t="s">
        <v>8</v>
      </c>
      <c r="H4840">
        <v>1</v>
      </c>
      <c r="I4840">
        <f t="shared" si="300"/>
        <v>0</v>
      </c>
      <c r="J4840">
        <f t="shared" si="301"/>
        <v>0</v>
      </c>
      <c r="K4840">
        <f t="shared" si="302"/>
        <v>0</v>
      </c>
      <c r="L4840">
        <f t="shared" si="303"/>
        <v>1</v>
      </c>
    </row>
    <row r="4841" spans="1:12" ht="13.2" x14ac:dyDescent="0.25">
      <c r="A4841" s="2">
        <v>45112</v>
      </c>
      <c r="B4841" s="3">
        <v>0.90447916666666661</v>
      </c>
      <c r="C4841" s="4">
        <v>1104</v>
      </c>
      <c r="D4841" s="4">
        <v>290896366</v>
      </c>
      <c r="E4841" s="4">
        <v>1</v>
      </c>
      <c r="F4841" s="4" t="s">
        <v>9</v>
      </c>
      <c r="G4841" s="4" t="s">
        <v>8</v>
      </c>
      <c r="H4841">
        <v>1</v>
      </c>
      <c r="I4841">
        <f t="shared" si="300"/>
        <v>0</v>
      </c>
      <c r="J4841">
        <f t="shared" si="301"/>
        <v>0</v>
      </c>
      <c r="K4841">
        <f t="shared" si="302"/>
        <v>1</v>
      </c>
      <c r="L4841">
        <f t="shared" si="303"/>
        <v>0</v>
      </c>
    </row>
    <row r="4842" spans="1:12" ht="13.2" x14ac:dyDescent="0.25">
      <c r="A4842" s="2">
        <v>45112</v>
      </c>
      <c r="B4842" s="3">
        <v>0.91128472222222223</v>
      </c>
      <c r="C4842" s="4">
        <v>1282</v>
      </c>
      <c r="D4842" s="4">
        <v>290897922</v>
      </c>
      <c r="E4842" s="4">
        <v>1</v>
      </c>
      <c r="F4842" s="4" t="s">
        <v>9</v>
      </c>
      <c r="G4842" s="4" t="s">
        <v>10</v>
      </c>
      <c r="H4842">
        <v>1</v>
      </c>
      <c r="I4842">
        <f t="shared" si="300"/>
        <v>1</v>
      </c>
      <c r="J4842">
        <f t="shared" si="301"/>
        <v>0</v>
      </c>
      <c r="K4842">
        <f t="shared" si="302"/>
        <v>0</v>
      </c>
      <c r="L4842">
        <f t="shared" si="303"/>
        <v>0</v>
      </c>
    </row>
    <row r="4843" spans="1:12" ht="13.2" x14ac:dyDescent="0.25">
      <c r="A4843" s="2">
        <v>45112</v>
      </c>
      <c r="B4843" s="3">
        <v>0.91932870370370368</v>
      </c>
      <c r="C4843" s="4">
        <v>1313</v>
      </c>
      <c r="D4843" s="4">
        <v>290899708</v>
      </c>
      <c r="E4843" s="4">
        <v>2</v>
      </c>
      <c r="F4843" s="4" t="s">
        <v>7</v>
      </c>
      <c r="G4843" s="4" t="s">
        <v>8</v>
      </c>
      <c r="H4843">
        <v>0</v>
      </c>
      <c r="I4843">
        <f t="shared" si="300"/>
        <v>0</v>
      </c>
      <c r="J4843">
        <f t="shared" si="301"/>
        <v>0</v>
      </c>
      <c r="K4843">
        <f t="shared" si="302"/>
        <v>0</v>
      </c>
      <c r="L4843">
        <f t="shared" si="303"/>
        <v>1</v>
      </c>
    </row>
    <row r="4844" spans="1:12" ht="13.2" x14ac:dyDescent="0.25">
      <c r="A4844" s="2">
        <v>45112</v>
      </c>
      <c r="B4844" s="3">
        <v>0.92381944444444442</v>
      </c>
      <c r="C4844" s="4">
        <v>1200</v>
      </c>
      <c r="D4844" s="4">
        <v>290900629</v>
      </c>
      <c r="E4844" s="4">
        <v>1</v>
      </c>
      <c r="F4844" s="4" t="s">
        <v>7</v>
      </c>
      <c r="G4844" s="4" t="s">
        <v>8</v>
      </c>
      <c r="H4844">
        <v>1</v>
      </c>
      <c r="I4844">
        <f t="shared" si="300"/>
        <v>0</v>
      </c>
      <c r="J4844">
        <f t="shared" si="301"/>
        <v>0</v>
      </c>
      <c r="K4844">
        <f t="shared" si="302"/>
        <v>0</v>
      </c>
      <c r="L4844">
        <f t="shared" si="303"/>
        <v>1</v>
      </c>
    </row>
    <row r="4845" spans="1:12" ht="13.2" x14ac:dyDescent="0.25">
      <c r="A4845" s="2">
        <v>45112</v>
      </c>
      <c r="B4845" s="3">
        <v>0.93121527777777779</v>
      </c>
      <c r="C4845" s="4">
        <v>1117</v>
      </c>
      <c r="D4845" s="4">
        <v>290901888</v>
      </c>
      <c r="E4845" s="4">
        <v>1</v>
      </c>
      <c r="F4845" s="4" t="s">
        <v>7</v>
      </c>
      <c r="G4845" s="4" t="s">
        <v>8</v>
      </c>
      <c r="H4845">
        <v>1</v>
      </c>
      <c r="I4845">
        <f t="shared" si="300"/>
        <v>0</v>
      </c>
      <c r="J4845">
        <f t="shared" si="301"/>
        <v>0</v>
      </c>
      <c r="K4845">
        <f t="shared" si="302"/>
        <v>0</v>
      </c>
      <c r="L4845">
        <f t="shared" si="303"/>
        <v>1</v>
      </c>
    </row>
    <row r="4846" spans="1:12" ht="13.2" x14ac:dyDescent="0.25">
      <c r="A4846" s="2">
        <v>45112</v>
      </c>
      <c r="B4846" s="3">
        <v>0.93532407407407403</v>
      </c>
      <c r="C4846" s="4">
        <v>1084</v>
      </c>
      <c r="D4846" s="4">
        <v>290902514</v>
      </c>
      <c r="E4846" s="4">
        <v>2</v>
      </c>
      <c r="F4846" s="4" t="s">
        <v>9</v>
      </c>
      <c r="G4846" s="4" t="s">
        <v>10</v>
      </c>
      <c r="H4846">
        <v>1</v>
      </c>
      <c r="I4846">
        <f t="shared" si="300"/>
        <v>1</v>
      </c>
      <c r="J4846">
        <f t="shared" si="301"/>
        <v>0</v>
      </c>
      <c r="K4846">
        <f t="shared" si="302"/>
        <v>0</v>
      </c>
      <c r="L4846">
        <f t="shared" si="303"/>
        <v>0</v>
      </c>
    </row>
    <row r="4847" spans="1:12" ht="13.2" x14ac:dyDescent="0.25">
      <c r="A4847" s="2">
        <v>45112</v>
      </c>
      <c r="B4847" s="3">
        <v>0.95548611111111115</v>
      </c>
      <c r="C4847" s="4">
        <v>1302</v>
      </c>
      <c r="D4847" s="4">
        <v>290904739</v>
      </c>
      <c r="E4847" s="4">
        <v>1</v>
      </c>
      <c r="F4847" s="4" t="s">
        <v>7</v>
      </c>
      <c r="G4847" s="4" t="s">
        <v>8</v>
      </c>
      <c r="H4847">
        <v>1</v>
      </c>
      <c r="I4847">
        <f t="shared" si="300"/>
        <v>0</v>
      </c>
      <c r="J4847">
        <f t="shared" si="301"/>
        <v>0</v>
      </c>
      <c r="K4847">
        <f t="shared" si="302"/>
        <v>0</v>
      </c>
      <c r="L4847">
        <f t="shared" si="303"/>
        <v>1</v>
      </c>
    </row>
    <row r="4848" spans="1:12" ht="13.2" x14ac:dyDescent="0.25">
      <c r="A4848" s="2">
        <v>45112</v>
      </c>
      <c r="B4848" s="3">
        <v>0.96750000000000003</v>
      </c>
      <c r="C4848" s="4">
        <v>1302</v>
      </c>
      <c r="D4848" s="4">
        <v>290905625</v>
      </c>
      <c r="E4848" s="4">
        <v>2</v>
      </c>
      <c r="F4848" s="4" t="s">
        <v>7</v>
      </c>
      <c r="G4848" s="4" t="s">
        <v>8</v>
      </c>
      <c r="H4848">
        <v>1</v>
      </c>
      <c r="I4848">
        <f t="shared" si="300"/>
        <v>0</v>
      </c>
      <c r="J4848">
        <f t="shared" si="301"/>
        <v>0</v>
      </c>
      <c r="K4848">
        <f t="shared" si="302"/>
        <v>0</v>
      </c>
      <c r="L4848">
        <f t="shared" si="303"/>
        <v>1</v>
      </c>
    </row>
    <row r="4849" spans="1:12" ht="13.2" x14ac:dyDescent="0.25">
      <c r="A4849" s="2">
        <v>45113</v>
      </c>
      <c r="B4849" s="3">
        <v>3.3657407407407407E-2</v>
      </c>
      <c r="C4849" s="4">
        <v>1200</v>
      </c>
      <c r="D4849" s="4">
        <v>290917811</v>
      </c>
      <c r="E4849" s="4">
        <v>1</v>
      </c>
      <c r="F4849" s="4" t="s">
        <v>7</v>
      </c>
      <c r="G4849" s="4" t="s">
        <v>8</v>
      </c>
      <c r="H4849">
        <v>1</v>
      </c>
      <c r="I4849">
        <f t="shared" si="300"/>
        <v>0</v>
      </c>
      <c r="J4849">
        <f t="shared" si="301"/>
        <v>0</v>
      </c>
      <c r="K4849">
        <f t="shared" si="302"/>
        <v>0</v>
      </c>
      <c r="L4849">
        <f t="shared" si="303"/>
        <v>1</v>
      </c>
    </row>
    <row r="4850" spans="1:12" ht="13.2" x14ac:dyDescent="0.25">
      <c r="A4850" s="2">
        <v>45113</v>
      </c>
      <c r="B4850" s="3">
        <v>6.6689814814814813E-2</v>
      </c>
      <c r="C4850" s="4">
        <v>1117</v>
      </c>
      <c r="D4850" s="4">
        <v>290919376</v>
      </c>
      <c r="E4850" s="4">
        <v>5</v>
      </c>
      <c r="F4850" s="4" t="s">
        <v>7</v>
      </c>
      <c r="G4850" s="4" t="s">
        <v>8</v>
      </c>
      <c r="H4850">
        <v>1</v>
      </c>
      <c r="I4850">
        <f t="shared" si="300"/>
        <v>0</v>
      </c>
      <c r="J4850">
        <f t="shared" si="301"/>
        <v>0</v>
      </c>
      <c r="K4850">
        <f t="shared" si="302"/>
        <v>0</v>
      </c>
      <c r="L4850">
        <f t="shared" si="303"/>
        <v>1</v>
      </c>
    </row>
    <row r="4851" spans="1:12" ht="13.2" x14ac:dyDescent="0.25">
      <c r="A4851" s="2">
        <v>45113</v>
      </c>
      <c r="B4851" s="3">
        <v>0.24105324074074075</v>
      </c>
      <c r="C4851" s="4">
        <v>1200</v>
      </c>
      <c r="D4851" s="4">
        <v>290927471</v>
      </c>
      <c r="E4851" s="4">
        <v>1</v>
      </c>
      <c r="F4851" s="4" t="s">
        <v>7</v>
      </c>
      <c r="G4851" s="4" t="s">
        <v>8</v>
      </c>
      <c r="H4851">
        <v>1</v>
      </c>
      <c r="I4851">
        <f t="shared" si="300"/>
        <v>0</v>
      </c>
      <c r="J4851">
        <f t="shared" si="301"/>
        <v>0</v>
      </c>
      <c r="K4851">
        <f t="shared" si="302"/>
        <v>0</v>
      </c>
      <c r="L4851">
        <f t="shared" si="303"/>
        <v>1</v>
      </c>
    </row>
    <row r="4852" spans="1:12" ht="13.2" x14ac:dyDescent="0.25">
      <c r="A4852" s="2">
        <v>45113</v>
      </c>
      <c r="B4852" s="3">
        <v>0.31778935185185186</v>
      </c>
      <c r="C4852" s="4">
        <v>1200</v>
      </c>
      <c r="D4852" s="4">
        <v>290932317</v>
      </c>
      <c r="E4852" s="4">
        <v>1</v>
      </c>
      <c r="F4852" s="4" t="s">
        <v>7</v>
      </c>
      <c r="G4852" s="4" t="s">
        <v>8</v>
      </c>
      <c r="H4852">
        <v>1</v>
      </c>
      <c r="I4852">
        <f t="shared" si="300"/>
        <v>0</v>
      </c>
      <c r="J4852">
        <f t="shared" si="301"/>
        <v>0</v>
      </c>
      <c r="K4852">
        <f t="shared" si="302"/>
        <v>0</v>
      </c>
      <c r="L4852">
        <f t="shared" si="303"/>
        <v>1</v>
      </c>
    </row>
    <row r="4853" spans="1:12" ht="13.2" x14ac:dyDescent="0.25">
      <c r="A4853" s="2">
        <v>45113</v>
      </c>
      <c r="B4853" s="3">
        <v>0.32023148148148151</v>
      </c>
      <c r="C4853" s="4">
        <v>1129</v>
      </c>
      <c r="D4853" s="4">
        <v>290932555</v>
      </c>
      <c r="E4853" s="4">
        <v>1</v>
      </c>
      <c r="F4853" s="4" t="s">
        <v>7</v>
      </c>
      <c r="G4853" s="4" t="s">
        <v>8</v>
      </c>
      <c r="H4853">
        <v>1</v>
      </c>
      <c r="I4853">
        <f t="shared" si="300"/>
        <v>0</v>
      </c>
      <c r="J4853">
        <f t="shared" si="301"/>
        <v>0</v>
      </c>
      <c r="K4853">
        <f t="shared" si="302"/>
        <v>0</v>
      </c>
      <c r="L4853">
        <f t="shared" si="303"/>
        <v>1</v>
      </c>
    </row>
    <row r="4854" spans="1:12" ht="13.2" x14ac:dyDescent="0.25">
      <c r="A4854" s="2">
        <v>45113</v>
      </c>
      <c r="B4854" s="3">
        <v>0.31991898148148146</v>
      </c>
      <c r="C4854" s="4">
        <v>1129</v>
      </c>
      <c r="D4854" s="4">
        <v>290932523</v>
      </c>
      <c r="E4854" s="4">
        <v>1</v>
      </c>
      <c r="F4854" s="4" t="s">
        <v>7</v>
      </c>
      <c r="G4854" s="4" t="s">
        <v>8</v>
      </c>
      <c r="H4854">
        <v>1</v>
      </c>
      <c r="I4854">
        <f t="shared" si="300"/>
        <v>0</v>
      </c>
      <c r="J4854">
        <f t="shared" si="301"/>
        <v>0</v>
      </c>
      <c r="K4854">
        <f t="shared" si="302"/>
        <v>0</v>
      </c>
      <c r="L4854">
        <f t="shared" si="303"/>
        <v>1</v>
      </c>
    </row>
    <row r="4855" spans="1:12" ht="13.2" x14ac:dyDescent="0.25">
      <c r="A4855" s="2">
        <v>45113</v>
      </c>
      <c r="B4855" s="3">
        <v>0.32577546296296295</v>
      </c>
      <c r="C4855" s="4">
        <v>1129</v>
      </c>
      <c r="D4855" s="4">
        <v>290933172</v>
      </c>
      <c r="E4855" s="4">
        <v>2</v>
      </c>
      <c r="F4855" s="4" t="s">
        <v>7</v>
      </c>
      <c r="G4855" s="4" t="s">
        <v>8</v>
      </c>
      <c r="H4855">
        <v>1</v>
      </c>
      <c r="I4855">
        <f t="shared" si="300"/>
        <v>0</v>
      </c>
      <c r="J4855">
        <f t="shared" si="301"/>
        <v>0</v>
      </c>
      <c r="K4855">
        <f t="shared" si="302"/>
        <v>0</v>
      </c>
      <c r="L4855">
        <f t="shared" si="303"/>
        <v>1</v>
      </c>
    </row>
    <row r="4856" spans="1:12" ht="13.2" x14ac:dyDescent="0.25">
      <c r="A4856" s="2">
        <v>45113</v>
      </c>
      <c r="B4856" s="3">
        <v>0.34498842592592593</v>
      </c>
      <c r="C4856" s="4">
        <v>1002</v>
      </c>
      <c r="D4856" s="4">
        <v>290937172</v>
      </c>
      <c r="E4856" s="4">
        <v>1</v>
      </c>
      <c r="F4856" s="4" t="s">
        <v>7</v>
      </c>
      <c r="G4856" s="4" t="s">
        <v>8</v>
      </c>
      <c r="H4856">
        <v>1</v>
      </c>
      <c r="I4856">
        <f t="shared" si="300"/>
        <v>0</v>
      </c>
      <c r="J4856">
        <f t="shared" si="301"/>
        <v>0</v>
      </c>
      <c r="K4856">
        <f t="shared" si="302"/>
        <v>0</v>
      </c>
      <c r="L4856">
        <f t="shared" si="303"/>
        <v>1</v>
      </c>
    </row>
    <row r="4857" spans="1:12" ht="13.2" x14ac:dyDescent="0.25">
      <c r="A4857" s="2">
        <v>45113</v>
      </c>
      <c r="B4857" s="3">
        <v>0.36194444444444446</v>
      </c>
      <c r="C4857" s="4">
        <v>1282</v>
      </c>
      <c r="D4857" s="4">
        <v>290944451</v>
      </c>
      <c r="E4857" s="4">
        <v>1</v>
      </c>
      <c r="F4857" s="4" t="s">
        <v>7</v>
      </c>
      <c r="G4857" s="4" t="s">
        <v>8</v>
      </c>
      <c r="H4857">
        <v>1</v>
      </c>
      <c r="I4857">
        <f t="shared" si="300"/>
        <v>0</v>
      </c>
      <c r="J4857">
        <f t="shared" si="301"/>
        <v>0</v>
      </c>
      <c r="K4857">
        <f t="shared" si="302"/>
        <v>0</v>
      </c>
      <c r="L4857">
        <f t="shared" si="303"/>
        <v>1</v>
      </c>
    </row>
    <row r="4858" spans="1:12" ht="13.2" x14ac:dyDescent="0.25">
      <c r="A4858" s="2">
        <v>45113</v>
      </c>
      <c r="B4858" s="3">
        <v>0.36318287037037039</v>
      </c>
      <c r="C4858" s="4">
        <v>1084</v>
      </c>
      <c r="D4858" s="4">
        <v>290945057</v>
      </c>
      <c r="E4858" s="4">
        <v>1</v>
      </c>
      <c r="F4858" s="4" t="s">
        <v>7</v>
      </c>
      <c r="G4858" s="4" t="s">
        <v>8</v>
      </c>
      <c r="H4858">
        <v>1</v>
      </c>
      <c r="I4858">
        <f t="shared" si="300"/>
        <v>0</v>
      </c>
      <c r="J4858">
        <f t="shared" si="301"/>
        <v>0</v>
      </c>
      <c r="K4858">
        <f t="shared" si="302"/>
        <v>0</v>
      </c>
      <c r="L4858">
        <f t="shared" si="303"/>
        <v>1</v>
      </c>
    </row>
    <row r="4859" spans="1:12" ht="13.2" x14ac:dyDescent="0.25">
      <c r="A4859" s="2">
        <v>45113</v>
      </c>
      <c r="B4859" s="3">
        <v>0.3772685185185185</v>
      </c>
      <c r="C4859" s="4">
        <v>1282</v>
      </c>
      <c r="D4859" s="4">
        <v>290953182</v>
      </c>
      <c r="E4859" s="4">
        <v>1</v>
      </c>
      <c r="F4859" s="4" t="s">
        <v>9</v>
      </c>
      <c r="G4859" s="4" t="s">
        <v>11</v>
      </c>
      <c r="H4859">
        <v>1</v>
      </c>
      <c r="I4859">
        <f t="shared" si="300"/>
        <v>0</v>
      </c>
      <c r="J4859">
        <f t="shared" si="301"/>
        <v>1</v>
      </c>
      <c r="K4859">
        <f t="shared" si="302"/>
        <v>0</v>
      </c>
      <c r="L4859">
        <f t="shared" si="303"/>
        <v>0</v>
      </c>
    </row>
    <row r="4860" spans="1:12" ht="13.2" x14ac:dyDescent="0.25">
      <c r="A4860" s="2">
        <v>45113</v>
      </c>
      <c r="B4860" s="3">
        <v>0.37398148148148147</v>
      </c>
      <c r="C4860" s="4">
        <v>1129</v>
      </c>
      <c r="D4860" s="4">
        <v>290951162</v>
      </c>
      <c r="E4860" s="4">
        <v>1</v>
      </c>
      <c r="F4860" s="4" t="s">
        <v>9</v>
      </c>
      <c r="G4860" s="4" t="s">
        <v>13</v>
      </c>
      <c r="H4860">
        <v>1</v>
      </c>
      <c r="I4860">
        <f t="shared" si="300"/>
        <v>0</v>
      </c>
      <c r="J4860">
        <f t="shared" si="301"/>
        <v>0</v>
      </c>
      <c r="K4860">
        <f t="shared" si="302"/>
        <v>0</v>
      </c>
      <c r="L4860">
        <f t="shared" si="303"/>
        <v>0</v>
      </c>
    </row>
    <row r="4861" spans="1:12" ht="13.2" x14ac:dyDescent="0.25">
      <c r="A4861" s="2">
        <v>45113</v>
      </c>
      <c r="B4861" s="3">
        <v>0.39159722222222221</v>
      </c>
      <c r="C4861" s="4">
        <v>1129</v>
      </c>
      <c r="D4861" s="4">
        <v>290962839</v>
      </c>
      <c r="E4861" s="4">
        <v>2</v>
      </c>
      <c r="F4861" s="4" t="s">
        <v>7</v>
      </c>
      <c r="G4861" s="4" t="s">
        <v>8</v>
      </c>
      <c r="H4861">
        <v>1</v>
      </c>
      <c r="I4861">
        <f t="shared" si="300"/>
        <v>0</v>
      </c>
      <c r="J4861">
        <f t="shared" si="301"/>
        <v>0</v>
      </c>
      <c r="K4861">
        <f t="shared" si="302"/>
        <v>0</v>
      </c>
      <c r="L4861">
        <f t="shared" si="303"/>
        <v>1</v>
      </c>
    </row>
    <row r="4862" spans="1:12" ht="13.2" x14ac:dyDescent="0.25">
      <c r="A4862" s="2">
        <v>45113</v>
      </c>
      <c r="B4862" s="3">
        <v>0.40231481481481479</v>
      </c>
      <c r="C4862" s="4">
        <v>1002</v>
      </c>
      <c r="D4862" s="4">
        <v>290970432</v>
      </c>
      <c r="E4862" s="4">
        <v>1</v>
      </c>
      <c r="F4862" s="4" t="s">
        <v>7</v>
      </c>
      <c r="G4862" s="4" t="s">
        <v>8</v>
      </c>
      <c r="H4862">
        <v>1</v>
      </c>
      <c r="I4862">
        <f t="shared" si="300"/>
        <v>0</v>
      </c>
      <c r="J4862">
        <f t="shared" si="301"/>
        <v>0</v>
      </c>
      <c r="K4862">
        <f t="shared" si="302"/>
        <v>0</v>
      </c>
      <c r="L4862">
        <f t="shared" si="303"/>
        <v>1</v>
      </c>
    </row>
    <row r="4863" spans="1:12" ht="13.2" x14ac:dyDescent="0.25">
      <c r="A4863" s="2">
        <v>45113</v>
      </c>
      <c r="B4863" s="3">
        <v>0.40479166666666666</v>
      </c>
      <c r="C4863" s="4">
        <v>1002</v>
      </c>
      <c r="D4863" s="4">
        <v>290972178</v>
      </c>
      <c r="E4863" s="4">
        <v>1</v>
      </c>
      <c r="F4863" s="4" t="s">
        <v>7</v>
      </c>
      <c r="G4863" s="4" t="s">
        <v>8</v>
      </c>
      <c r="H4863">
        <v>1</v>
      </c>
      <c r="I4863">
        <f t="shared" si="300"/>
        <v>0</v>
      </c>
      <c r="J4863">
        <f t="shared" si="301"/>
        <v>0</v>
      </c>
      <c r="K4863">
        <f t="shared" si="302"/>
        <v>0</v>
      </c>
      <c r="L4863">
        <f t="shared" si="303"/>
        <v>1</v>
      </c>
    </row>
    <row r="4864" spans="1:12" ht="13.2" x14ac:dyDescent="0.25">
      <c r="A4864" s="2">
        <v>45113</v>
      </c>
      <c r="B4864" s="3">
        <v>0.39525462962962965</v>
      </c>
      <c r="C4864" s="4">
        <v>1002</v>
      </c>
      <c r="D4864" s="4">
        <v>290965479</v>
      </c>
      <c r="E4864" s="4">
        <v>1</v>
      </c>
      <c r="F4864" s="4" t="s">
        <v>7</v>
      </c>
      <c r="G4864" s="4" t="s">
        <v>8</v>
      </c>
      <c r="H4864">
        <v>1</v>
      </c>
      <c r="I4864">
        <f t="shared" si="300"/>
        <v>0</v>
      </c>
      <c r="J4864">
        <f t="shared" si="301"/>
        <v>0</v>
      </c>
      <c r="K4864">
        <f t="shared" si="302"/>
        <v>0</v>
      </c>
      <c r="L4864">
        <f t="shared" si="303"/>
        <v>1</v>
      </c>
    </row>
    <row r="4865" spans="1:12" ht="13.2" x14ac:dyDescent="0.25">
      <c r="A4865" s="2">
        <v>45113</v>
      </c>
      <c r="B4865" s="3">
        <v>0.40893518518518518</v>
      </c>
      <c r="C4865" s="4">
        <v>1094</v>
      </c>
      <c r="D4865" s="4">
        <v>290975119</v>
      </c>
      <c r="E4865" s="4">
        <v>1</v>
      </c>
      <c r="F4865" s="4" t="s">
        <v>7</v>
      </c>
      <c r="G4865" s="4" t="s">
        <v>8</v>
      </c>
      <c r="H4865">
        <v>1</v>
      </c>
      <c r="I4865">
        <f t="shared" si="300"/>
        <v>0</v>
      </c>
      <c r="J4865">
        <f t="shared" si="301"/>
        <v>0</v>
      </c>
      <c r="K4865">
        <f t="shared" si="302"/>
        <v>0</v>
      </c>
      <c r="L4865">
        <f t="shared" si="303"/>
        <v>1</v>
      </c>
    </row>
    <row r="4866" spans="1:12" ht="13.2" x14ac:dyDescent="0.25">
      <c r="A4866" s="2">
        <v>45113</v>
      </c>
      <c r="B4866" s="3">
        <v>0.42454861111111108</v>
      </c>
      <c r="C4866" s="4">
        <v>1002</v>
      </c>
      <c r="D4866" s="4">
        <v>290984928</v>
      </c>
      <c r="E4866" s="4">
        <v>1</v>
      </c>
      <c r="F4866" s="4" t="s">
        <v>7</v>
      </c>
      <c r="G4866" s="4" t="s">
        <v>8</v>
      </c>
      <c r="H4866">
        <v>1</v>
      </c>
      <c r="I4866">
        <f t="shared" si="300"/>
        <v>0</v>
      </c>
      <c r="J4866">
        <f t="shared" si="301"/>
        <v>0</v>
      </c>
      <c r="K4866">
        <f t="shared" si="302"/>
        <v>0</v>
      </c>
      <c r="L4866">
        <f t="shared" si="303"/>
        <v>1</v>
      </c>
    </row>
    <row r="4867" spans="1:12" ht="13.2" x14ac:dyDescent="0.25">
      <c r="A4867" s="2">
        <v>45113</v>
      </c>
      <c r="B4867" s="3">
        <v>0.42516203703703703</v>
      </c>
      <c r="C4867" s="4">
        <v>1002</v>
      </c>
      <c r="D4867" s="4">
        <v>290985326</v>
      </c>
      <c r="E4867" s="4">
        <v>1</v>
      </c>
      <c r="F4867" s="4" t="s">
        <v>7</v>
      </c>
      <c r="G4867" s="4" t="s">
        <v>8</v>
      </c>
      <c r="H4867">
        <v>1</v>
      </c>
      <c r="I4867">
        <f t="shared" ref="I4867:I4930" si="304">IF($G4867=$N$2,1,0)</f>
        <v>0</v>
      </c>
      <c r="J4867">
        <f t="shared" ref="J4867:J4930" si="305">IF($G4867=$N$3,1,0)</f>
        <v>0</v>
      </c>
      <c r="K4867">
        <f t="shared" ref="K4867:K4930" si="306">IF($F4867=$N$1, IF($G4867=$N$4,1,0),0)</f>
        <v>0</v>
      </c>
      <c r="L4867">
        <f t="shared" ref="L4867:L4930" si="307">IF($F4867&lt;&gt;$N$1, IF($G4867=$N$4,1,0),0)</f>
        <v>1</v>
      </c>
    </row>
    <row r="4868" spans="1:12" ht="13.2" x14ac:dyDescent="0.25">
      <c r="A4868" s="2">
        <v>45113</v>
      </c>
      <c r="B4868" s="3">
        <v>0.43938657407407405</v>
      </c>
      <c r="C4868" s="4">
        <v>1135</v>
      </c>
      <c r="D4868" s="4">
        <v>290993456</v>
      </c>
      <c r="E4868" s="4">
        <v>2</v>
      </c>
      <c r="F4868" s="4" t="s">
        <v>9</v>
      </c>
      <c r="G4868" s="4" t="s">
        <v>11</v>
      </c>
      <c r="H4868">
        <v>1</v>
      </c>
      <c r="I4868">
        <f t="shared" si="304"/>
        <v>0</v>
      </c>
      <c r="J4868">
        <f t="shared" si="305"/>
        <v>1</v>
      </c>
      <c r="K4868">
        <f t="shared" si="306"/>
        <v>0</v>
      </c>
      <c r="L4868">
        <f t="shared" si="307"/>
        <v>0</v>
      </c>
    </row>
    <row r="4869" spans="1:12" ht="13.2" x14ac:dyDescent="0.25">
      <c r="A4869" s="2">
        <v>45113</v>
      </c>
      <c r="B4869" s="3">
        <v>0.43590277777777775</v>
      </c>
      <c r="C4869" s="4">
        <v>1124</v>
      </c>
      <c r="D4869" s="4">
        <v>290991695</v>
      </c>
      <c r="E4869" s="4">
        <v>1</v>
      </c>
      <c r="F4869" s="4" t="s">
        <v>7</v>
      </c>
      <c r="G4869" s="4" t="s">
        <v>8</v>
      </c>
      <c r="H4869">
        <v>0</v>
      </c>
      <c r="I4869">
        <f t="shared" si="304"/>
        <v>0</v>
      </c>
      <c r="J4869">
        <f t="shared" si="305"/>
        <v>0</v>
      </c>
      <c r="K4869">
        <f t="shared" si="306"/>
        <v>0</v>
      </c>
      <c r="L4869">
        <f t="shared" si="307"/>
        <v>1</v>
      </c>
    </row>
    <row r="4870" spans="1:12" ht="13.2" x14ac:dyDescent="0.25">
      <c r="A4870" s="2">
        <v>45113</v>
      </c>
      <c r="B4870" s="3">
        <v>0.45854166666666668</v>
      </c>
      <c r="C4870" s="4">
        <v>1002</v>
      </c>
      <c r="D4870" s="4">
        <v>291002958</v>
      </c>
      <c r="E4870" s="4">
        <v>1</v>
      </c>
      <c r="F4870" s="4" t="s">
        <v>7</v>
      </c>
      <c r="G4870" s="4" t="s">
        <v>8</v>
      </c>
      <c r="H4870">
        <v>1</v>
      </c>
      <c r="I4870">
        <f t="shared" si="304"/>
        <v>0</v>
      </c>
      <c r="J4870">
        <f t="shared" si="305"/>
        <v>0</v>
      </c>
      <c r="K4870">
        <f t="shared" si="306"/>
        <v>0</v>
      </c>
      <c r="L4870">
        <f t="shared" si="307"/>
        <v>1</v>
      </c>
    </row>
    <row r="4871" spans="1:12" ht="13.2" x14ac:dyDescent="0.25">
      <c r="A4871" s="2">
        <v>45113</v>
      </c>
      <c r="B4871" s="3">
        <v>0.48584490740740743</v>
      </c>
      <c r="C4871" s="4">
        <v>1074</v>
      </c>
      <c r="D4871" s="4">
        <v>291016353</v>
      </c>
      <c r="E4871" s="4">
        <v>2</v>
      </c>
      <c r="F4871" s="4" t="s">
        <v>7</v>
      </c>
      <c r="G4871" s="4" t="s">
        <v>8</v>
      </c>
      <c r="H4871">
        <v>1</v>
      </c>
      <c r="I4871">
        <f t="shared" si="304"/>
        <v>0</v>
      </c>
      <c r="J4871">
        <f t="shared" si="305"/>
        <v>0</v>
      </c>
      <c r="K4871">
        <f t="shared" si="306"/>
        <v>0</v>
      </c>
      <c r="L4871">
        <f t="shared" si="307"/>
        <v>1</v>
      </c>
    </row>
    <row r="4872" spans="1:12" ht="13.2" x14ac:dyDescent="0.25">
      <c r="A4872" s="2">
        <v>45113</v>
      </c>
      <c r="B4872" s="3">
        <v>0.49612268518518521</v>
      </c>
      <c r="C4872" s="4">
        <v>1302</v>
      </c>
      <c r="D4872" s="4">
        <v>291021028</v>
      </c>
      <c r="E4872" s="4">
        <v>2</v>
      </c>
      <c r="F4872" s="4" t="s">
        <v>7</v>
      </c>
      <c r="G4872" s="4" t="s">
        <v>8</v>
      </c>
      <c r="H4872">
        <v>1</v>
      </c>
      <c r="I4872">
        <f t="shared" si="304"/>
        <v>0</v>
      </c>
      <c r="J4872">
        <f t="shared" si="305"/>
        <v>0</v>
      </c>
      <c r="K4872">
        <f t="shared" si="306"/>
        <v>0</v>
      </c>
      <c r="L4872">
        <f t="shared" si="307"/>
        <v>1</v>
      </c>
    </row>
    <row r="4873" spans="1:12" ht="13.2" x14ac:dyDescent="0.25">
      <c r="A4873" s="2">
        <v>45113</v>
      </c>
      <c r="B4873" s="3">
        <v>0.50296296296296295</v>
      </c>
      <c r="C4873" s="4">
        <v>1002</v>
      </c>
      <c r="D4873" s="4">
        <v>291024491</v>
      </c>
      <c r="E4873" s="4">
        <v>1</v>
      </c>
      <c r="F4873" s="4" t="s">
        <v>7</v>
      </c>
      <c r="G4873" s="4" t="s">
        <v>8</v>
      </c>
      <c r="H4873">
        <v>1</v>
      </c>
      <c r="I4873">
        <f t="shared" si="304"/>
        <v>0</v>
      </c>
      <c r="J4873">
        <f t="shared" si="305"/>
        <v>0</v>
      </c>
      <c r="K4873">
        <f t="shared" si="306"/>
        <v>0</v>
      </c>
      <c r="L4873">
        <f t="shared" si="307"/>
        <v>1</v>
      </c>
    </row>
    <row r="4874" spans="1:12" ht="13.2" x14ac:dyDescent="0.25">
      <c r="A4874" s="2">
        <v>45113</v>
      </c>
      <c r="B4874" s="3">
        <v>0.37047453703703703</v>
      </c>
      <c r="C4874" s="4">
        <v>1129</v>
      </c>
      <c r="D4874" s="4">
        <v>290949125</v>
      </c>
      <c r="E4874" s="4">
        <v>1</v>
      </c>
      <c r="F4874" s="4" t="s">
        <v>7</v>
      </c>
      <c r="G4874" s="4" t="s">
        <v>8</v>
      </c>
      <c r="H4874">
        <v>1</v>
      </c>
      <c r="I4874">
        <f t="shared" si="304"/>
        <v>0</v>
      </c>
      <c r="J4874">
        <f t="shared" si="305"/>
        <v>0</v>
      </c>
      <c r="K4874">
        <f t="shared" si="306"/>
        <v>0</v>
      </c>
      <c r="L4874">
        <f t="shared" si="307"/>
        <v>1</v>
      </c>
    </row>
    <row r="4875" spans="1:12" ht="13.2" x14ac:dyDescent="0.25">
      <c r="A4875" s="2">
        <v>45113</v>
      </c>
      <c r="B4875" s="3">
        <v>0.5116087962962963</v>
      </c>
      <c r="C4875" s="4">
        <v>1282</v>
      </c>
      <c r="D4875" s="4">
        <v>291032889</v>
      </c>
      <c r="E4875" s="4">
        <v>1</v>
      </c>
      <c r="F4875" s="4" t="s">
        <v>7</v>
      </c>
      <c r="G4875" s="4" t="s">
        <v>8</v>
      </c>
      <c r="H4875">
        <v>1</v>
      </c>
      <c r="I4875">
        <f t="shared" si="304"/>
        <v>0</v>
      </c>
      <c r="J4875">
        <f t="shared" si="305"/>
        <v>0</v>
      </c>
      <c r="K4875">
        <f t="shared" si="306"/>
        <v>0</v>
      </c>
      <c r="L4875">
        <f t="shared" si="307"/>
        <v>1</v>
      </c>
    </row>
    <row r="4876" spans="1:12" ht="13.2" x14ac:dyDescent="0.25">
      <c r="A4876" s="2">
        <v>45113</v>
      </c>
      <c r="B4876" s="3">
        <v>0.52915509259259264</v>
      </c>
      <c r="C4876" s="4">
        <v>1285</v>
      </c>
      <c r="D4876" s="4">
        <v>291053566</v>
      </c>
      <c r="E4876" s="4">
        <v>1</v>
      </c>
      <c r="F4876" s="4" t="s">
        <v>9</v>
      </c>
      <c r="G4876" s="4" t="s">
        <v>10</v>
      </c>
      <c r="H4876">
        <v>0</v>
      </c>
      <c r="I4876">
        <f t="shared" si="304"/>
        <v>1</v>
      </c>
      <c r="J4876">
        <f t="shared" si="305"/>
        <v>0</v>
      </c>
      <c r="K4876">
        <f t="shared" si="306"/>
        <v>0</v>
      </c>
      <c r="L4876">
        <f t="shared" si="307"/>
        <v>0</v>
      </c>
    </row>
    <row r="4877" spans="1:12" ht="13.2" x14ac:dyDescent="0.25">
      <c r="A4877" s="2">
        <v>45113</v>
      </c>
      <c r="B4877" s="3">
        <v>0.52832175925925928</v>
      </c>
      <c r="C4877" s="4">
        <v>1282</v>
      </c>
      <c r="D4877" s="4">
        <v>291052355</v>
      </c>
      <c r="E4877" s="4">
        <v>1</v>
      </c>
      <c r="F4877" s="4" t="s">
        <v>7</v>
      </c>
      <c r="G4877" s="4" t="s">
        <v>8</v>
      </c>
      <c r="H4877">
        <v>1</v>
      </c>
      <c r="I4877">
        <f t="shared" si="304"/>
        <v>0</v>
      </c>
      <c r="J4877">
        <f t="shared" si="305"/>
        <v>0</v>
      </c>
      <c r="K4877">
        <f t="shared" si="306"/>
        <v>0</v>
      </c>
      <c r="L4877">
        <f t="shared" si="307"/>
        <v>1</v>
      </c>
    </row>
    <row r="4878" spans="1:12" ht="13.2" x14ac:dyDescent="0.25">
      <c r="A4878" s="2">
        <v>45113</v>
      </c>
      <c r="B4878" s="3">
        <v>0.52869212962962964</v>
      </c>
      <c r="C4878" s="4">
        <v>1302</v>
      </c>
      <c r="D4878" s="4">
        <v>291052869</v>
      </c>
      <c r="E4878" s="4">
        <v>8</v>
      </c>
      <c r="F4878" s="4" t="s">
        <v>7</v>
      </c>
      <c r="G4878" s="4" t="s">
        <v>8</v>
      </c>
      <c r="H4878">
        <v>1</v>
      </c>
      <c r="I4878">
        <f t="shared" si="304"/>
        <v>0</v>
      </c>
      <c r="J4878">
        <f t="shared" si="305"/>
        <v>0</v>
      </c>
      <c r="K4878">
        <f t="shared" si="306"/>
        <v>0</v>
      </c>
      <c r="L4878">
        <f t="shared" si="307"/>
        <v>1</v>
      </c>
    </row>
    <row r="4879" spans="1:12" ht="13.2" x14ac:dyDescent="0.25">
      <c r="A4879" s="2">
        <v>45113</v>
      </c>
      <c r="B4879" s="3">
        <v>0.53040509259259261</v>
      </c>
      <c r="C4879" s="4">
        <v>1002</v>
      </c>
      <c r="D4879" s="4">
        <v>291055524</v>
      </c>
      <c r="E4879" s="4">
        <v>1</v>
      </c>
      <c r="F4879" s="4" t="s">
        <v>7</v>
      </c>
      <c r="G4879" s="4" t="s">
        <v>8</v>
      </c>
      <c r="H4879">
        <v>1</v>
      </c>
      <c r="I4879">
        <f t="shared" si="304"/>
        <v>0</v>
      </c>
      <c r="J4879">
        <f t="shared" si="305"/>
        <v>0</v>
      </c>
      <c r="K4879">
        <f t="shared" si="306"/>
        <v>0</v>
      </c>
      <c r="L4879">
        <f t="shared" si="307"/>
        <v>1</v>
      </c>
    </row>
    <row r="4880" spans="1:12" ht="13.2" x14ac:dyDescent="0.25">
      <c r="A4880" s="2">
        <v>45113</v>
      </c>
      <c r="B4880" s="3">
        <v>0.53186342592592595</v>
      </c>
      <c r="C4880" s="4">
        <v>1094</v>
      </c>
      <c r="D4880" s="4">
        <v>291057898</v>
      </c>
      <c r="E4880" s="4">
        <v>1</v>
      </c>
      <c r="F4880" s="4" t="s">
        <v>7</v>
      </c>
      <c r="G4880" s="4" t="s">
        <v>8</v>
      </c>
      <c r="H4880">
        <v>1</v>
      </c>
      <c r="I4880">
        <f t="shared" si="304"/>
        <v>0</v>
      </c>
      <c r="J4880">
        <f t="shared" si="305"/>
        <v>0</v>
      </c>
      <c r="K4880">
        <f t="shared" si="306"/>
        <v>0</v>
      </c>
      <c r="L4880">
        <f t="shared" si="307"/>
        <v>1</v>
      </c>
    </row>
    <row r="4881" spans="1:12" ht="13.2" x14ac:dyDescent="0.25">
      <c r="A4881" s="2">
        <v>45113</v>
      </c>
      <c r="B4881" s="3">
        <v>0.53840277777777779</v>
      </c>
      <c r="C4881" s="4">
        <v>1002</v>
      </c>
      <c r="D4881" s="4">
        <v>291068906</v>
      </c>
      <c r="E4881" s="4">
        <v>1</v>
      </c>
      <c r="F4881" s="4" t="s">
        <v>7</v>
      </c>
      <c r="G4881" s="4" t="s">
        <v>8</v>
      </c>
      <c r="H4881">
        <v>1</v>
      </c>
      <c r="I4881">
        <f t="shared" si="304"/>
        <v>0</v>
      </c>
      <c r="J4881">
        <f t="shared" si="305"/>
        <v>0</v>
      </c>
      <c r="K4881">
        <f t="shared" si="306"/>
        <v>0</v>
      </c>
      <c r="L4881">
        <f t="shared" si="307"/>
        <v>1</v>
      </c>
    </row>
    <row r="4882" spans="1:12" ht="13.2" x14ac:dyDescent="0.25">
      <c r="A4882" s="2">
        <v>45113</v>
      </c>
      <c r="B4882" s="3">
        <v>0.53412037037037041</v>
      </c>
      <c r="C4882" s="4">
        <v>1117</v>
      </c>
      <c r="D4882" s="4">
        <v>291061728</v>
      </c>
      <c r="E4882" s="4">
        <v>1</v>
      </c>
      <c r="F4882" s="4" t="s">
        <v>7</v>
      </c>
      <c r="G4882" s="4" t="s">
        <v>8</v>
      </c>
      <c r="H4882">
        <v>1</v>
      </c>
      <c r="I4882">
        <f t="shared" si="304"/>
        <v>0</v>
      </c>
      <c r="J4882">
        <f t="shared" si="305"/>
        <v>0</v>
      </c>
      <c r="K4882">
        <f t="shared" si="306"/>
        <v>0</v>
      </c>
      <c r="L4882">
        <f t="shared" si="307"/>
        <v>1</v>
      </c>
    </row>
    <row r="4883" spans="1:12" ht="13.2" x14ac:dyDescent="0.25">
      <c r="A4883" s="2">
        <v>45113</v>
      </c>
      <c r="B4883" s="3">
        <v>0.53872685185185187</v>
      </c>
      <c r="C4883" s="4">
        <v>1002</v>
      </c>
      <c r="D4883" s="4">
        <v>291069472</v>
      </c>
      <c r="E4883" s="4">
        <v>1</v>
      </c>
      <c r="F4883" s="4" t="s">
        <v>7</v>
      </c>
      <c r="G4883" s="4" t="s">
        <v>8</v>
      </c>
      <c r="H4883">
        <v>1</v>
      </c>
      <c r="I4883">
        <f t="shared" si="304"/>
        <v>0</v>
      </c>
      <c r="J4883">
        <f t="shared" si="305"/>
        <v>0</v>
      </c>
      <c r="K4883">
        <f t="shared" si="306"/>
        <v>0</v>
      </c>
      <c r="L4883">
        <f t="shared" si="307"/>
        <v>1</v>
      </c>
    </row>
    <row r="4884" spans="1:12" ht="13.2" x14ac:dyDescent="0.25">
      <c r="A4884" s="2">
        <v>45113</v>
      </c>
      <c r="B4884" s="3">
        <v>0.52972222222222221</v>
      </c>
      <c r="C4884" s="4">
        <v>1002</v>
      </c>
      <c r="D4884" s="4">
        <v>291054400</v>
      </c>
      <c r="E4884" s="4">
        <v>1</v>
      </c>
      <c r="F4884" s="4" t="s">
        <v>7</v>
      </c>
      <c r="G4884" s="4" t="s">
        <v>8</v>
      </c>
      <c r="H4884">
        <v>1</v>
      </c>
      <c r="I4884">
        <f t="shared" si="304"/>
        <v>0</v>
      </c>
      <c r="J4884">
        <f t="shared" si="305"/>
        <v>0</v>
      </c>
      <c r="K4884">
        <f t="shared" si="306"/>
        <v>0</v>
      </c>
      <c r="L4884">
        <f t="shared" si="307"/>
        <v>1</v>
      </c>
    </row>
    <row r="4885" spans="1:12" ht="13.2" x14ac:dyDescent="0.25">
      <c r="A4885" s="2">
        <v>45113</v>
      </c>
      <c r="B4885" s="3">
        <v>0.53638888888888892</v>
      </c>
      <c r="C4885" s="4">
        <v>1091</v>
      </c>
      <c r="D4885" s="4">
        <v>291065417</v>
      </c>
      <c r="E4885" s="4">
        <v>1</v>
      </c>
      <c r="F4885" s="4" t="s">
        <v>7</v>
      </c>
      <c r="G4885" s="4" t="s">
        <v>8</v>
      </c>
      <c r="H4885">
        <v>1</v>
      </c>
      <c r="I4885">
        <f t="shared" si="304"/>
        <v>0</v>
      </c>
      <c r="J4885">
        <f t="shared" si="305"/>
        <v>0</v>
      </c>
      <c r="K4885">
        <f t="shared" si="306"/>
        <v>0</v>
      </c>
      <c r="L4885">
        <f t="shared" si="307"/>
        <v>1</v>
      </c>
    </row>
    <row r="4886" spans="1:12" ht="13.2" x14ac:dyDescent="0.25">
      <c r="A4886" s="2">
        <v>45113</v>
      </c>
      <c r="B4886" s="3">
        <v>0.5392824074074074</v>
      </c>
      <c r="C4886" s="4">
        <v>1002</v>
      </c>
      <c r="D4886" s="4">
        <v>291070488</v>
      </c>
      <c r="E4886" s="4">
        <v>1</v>
      </c>
      <c r="F4886" s="4" t="s">
        <v>7</v>
      </c>
      <c r="G4886" s="4" t="s">
        <v>8</v>
      </c>
      <c r="H4886">
        <v>1</v>
      </c>
      <c r="I4886">
        <f t="shared" si="304"/>
        <v>0</v>
      </c>
      <c r="J4886">
        <f t="shared" si="305"/>
        <v>0</v>
      </c>
      <c r="K4886">
        <f t="shared" si="306"/>
        <v>0</v>
      </c>
      <c r="L4886">
        <f t="shared" si="307"/>
        <v>1</v>
      </c>
    </row>
    <row r="4887" spans="1:12" ht="13.2" x14ac:dyDescent="0.25">
      <c r="A4887" s="2">
        <v>45113</v>
      </c>
      <c r="B4887" s="3">
        <v>0.53082175925925923</v>
      </c>
      <c r="C4887" s="4">
        <v>1214</v>
      </c>
      <c r="D4887" s="4">
        <v>291056210</v>
      </c>
      <c r="E4887" s="4">
        <v>1</v>
      </c>
      <c r="F4887" s="4" t="s">
        <v>7</v>
      </c>
      <c r="G4887" s="4" t="s">
        <v>8</v>
      </c>
      <c r="H4887">
        <v>1</v>
      </c>
      <c r="I4887">
        <f t="shared" si="304"/>
        <v>0</v>
      </c>
      <c r="J4887">
        <f t="shared" si="305"/>
        <v>0</v>
      </c>
      <c r="K4887">
        <f t="shared" si="306"/>
        <v>0</v>
      </c>
      <c r="L4887">
        <f t="shared" si="307"/>
        <v>1</v>
      </c>
    </row>
    <row r="4888" spans="1:12" ht="13.2" x14ac:dyDescent="0.25">
      <c r="A4888" s="2">
        <v>45113</v>
      </c>
      <c r="B4888" s="3">
        <v>0.53953703703703704</v>
      </c>
      <c r="C4888" s="4">
        <v>1002</v>
      </c>
      <c r="D4888" s="4">
        <v>291070950</v>
      </c>
      <c r="E4888" s="4">
        <v>1</v>
      </c>
      <c r="F4888" s="4" t="s">
        <v>7</v>
      </c>
      <c r="G4888" s="4" t="s">
        <v>8</v>
      </c>
      <c r="H4888">
        <v>1</v>
      </c>
      <c r="I4888">
        <f t="shared" si="304"/>
        <v>0</v>
      </c>
      <c r="J4888">
        <f t="shared" si="305"/>
        <v>0</v>
      </c>
      <c r="K4888">
        <f t="shared" si="306"/>
        <v>0</v>
      </c>
      <c r="L4888">
        <f t="shared" si="307"/>
        <v>1</v>
      </c>
    </row>
    <row r="4889" spans="1:12" ht="13.2" x14ac:dyDescent="0.25">
      <c r="A4889" s="2">
        <v>45113</v>
      </c>
      <c r="B4889" s="3">
        <v>0.54130787037037043</v>
      </c>
      <c r="C4889" s="4">
        <v>1377</v>
      </c>
      <c r="D4889" s="4">
        <v>291073960</v>
      </c>
      <c r="E4889" s="4">
        <v>1</v>
      </c>
      <c r="F4889" s="4" t="s">
        <v>7</v>
      </c>
      <c r="G4889" s="4" t="s">
        <v>8</v>
      </c>
      <c r="H4889">
        <v>0</v>
      </c>
      <c r="I4889">
        <f t="shared" si="304"/>
        <v>0</v>
      </c>
      <c r="J4889">
        <f t="shared" si="305"/>
        <v>0</v>
      </c>
      <c r="K4889">
        <f t="shared" si="306"/>
        <v>0</v>
      </c>
      <c r="L4889">
        <f t="shared" si="307"/>
        <v>1</v>
      </c>
    </row>
    <row r="4890" spans="1:12" ht="13.2" x14ac:dyDescent="0.25">
      <c r="A4890" s="2">
        <v>45113</v>
      </c>
      <c r="B4890" s="3">
        <v>0.50813657407407409</v>
      </c>
      <c r="C4890" s="4">
        <v>1002</v>
      </c>
      <c r="D4890" s="4">
        <v>291029332</v>
      </c>
      <c r="E4890" s="4">
        <v>1</v>
      </c>
      <c r="F4890" s="4" t="s">
        <v>7</v>
      </c>
      <c r="G4890" s="4" t="s">
        <v>8</v>
      </c>
      <c r="H4890">
        <v>1</v>
      </c>
      <c r="I4890">
        <f t="shared" si="304"/>
        <v>0</v>
      </c>
      <c r="J4890">
        <f t="shared" si="305"/>
        <v>0</v>
      </c>
      <c r="K4890">
        <f t="shared" si="306"/>
        <v>0</v>
      </c>
      <c r="L4890">
        <f t="shared" si="307"/>
        <v>1</v>
      </c>
    </row>
    <row r="4891" spans="1:12" ht="13.2" x14ac:dyDescent="0.25">
      <c r="A4891" s="2">
        <v>45113</v>
      </c>
      <c r="B4891" s="3">
        <v>0.55046296296296293</v>
      </c>
      <c r="C4891" s="4">
        <v>1215</v>
      </c>
      <c r="D4891" s="4">
        <v>291094963</v>
      </c>
      <c r="E4891" s="4">
        <v>1</v>
      </c>
      <c r="F4891" s="4" t="s">
        <v>7</v>
      </c>
      <c r="G4891" s="4" t="s">
        <v>8</v>
      </c>
      <c r="H4891">
        <v>0</v>
      </c>
      <c r="I4891">
        <f t="shared" si="304"/>
        <v>0</v>
      </c>
      <c r="J4891">
        <f t="shared" si="305"/>
        <v>0</v>
      </c>
      <c r="K4891">
        <f t="shared" si="306"/>
        <v>0</v>
      </c>
      <c r="L4891">
        <f t="shared" si="307"/>
        <v>1</v>
      </c>
    </row>
    <row r="4892" spans="1:12" ht="13.2" x14ac:dyDescent="0.25">
      <c r="A4892" s="2">
        <v>45113</v>
      </c>
      <c r="B4892" s="3">
        <v>0.54625000000000001</v>
      </c>
      <c r="C4892" s="4">
        <v>1295</v>
      </c>
      <c r="D4892" s="4">
        <v>291084235</v>
      </c>
      <c r="E4892" s="4">
        <v>1</v>
      </c>
      <c r="F4892" s="4" t="s">
        <v>7</v>
      </c>
      <c r="G4892" s="4" t="s">
        <v>8</v>
      </c>
      <c r="H4892">
        <v>0</v>
      </c>
      <c r="I4892">
        <f t="shared" si="304"/>
        <v>0</v>
      </c>
      <c r="J4892">
        <f t="shared" si="305"/>
        <v>0</v>
      </c>
      <c r="K4892">
        <f t="shared" si="306"/>
        <v>0</v>
      </c>
      <c r="L4892">
        <f t="shared" si="307"/>
        <v>1</v>
      </c>
    </row>
    <row r="4893" spans="1:12" ht="13.2" x14ac:dyDescent="0.25">
      <c r="A4893" s="2">
        <v>45113</v>
      </c>
      <c r="B4893" s="3">
        <v>0.55166666666666664</v>
      </c>
      <c r="C4893" s="4">
        <v>1302</v>
      </c>
      <c r="D4893" s="4">
        <v>291098167</v>
      </c>
      <c r="E4893" s="4">
        <v>1</v>
      </c>
      <c r="F4893" s="4" t="s">
        <v>7</v>
      </c>
      <c r="G4893" s="4" t="s">
        <v>8</v>
      </c>
      <c r="H4893">
        <v>1</v>
      </c>
      <c r="I4893">
        <f t="shared" si="304"/>
        <v>0</v>
      </c>
      <c r="J4893">
        <f t="shared" si="305"/>
        <v>0</v>
      </c>
      <c r="K4893">
        <f t="shared" si="306"/>
        <v>0</v>
      </c>
      <c r="L4893">
        <f t="shared" si="307"/>
        <v>1</v>
      </c>
    </row>
    <row r="4894" spans="1:12" ht="13.2" x14ac:dyDescent="0.25">
      <c r="A4894" s="2">
        <v>45113</v>
      </c>
      <c r="B4894" s="3">
        <v>0.55012731481481481</v>
      </c>
      <c r="C4894" s="4">
        <v>1002</v>
      </c>
      <c r="D4894" s="4">
        <v>291094147</v>
      </c>
      <c r="E4894" s="4">
        <v>1</v>
      </c>
      <c r="F4894" s="4" t="s">
        <v>7</v>
      </c>
      <c r="G4894" s="4" t="s">
        <v>8</v>
      </c>
      <c r="H4894">
        <v>1</v>
      </c>
      <c r="I4894">
        <f t="shared" si="304"/>
        <v>0</v>
      </c>
      <c r="J4894">
        <f t="shared" si="305"/>
        <v>0</v>
      </c>
      <c r="K4894">
        <f t="shared" si="306"/>
        <v>0</v>
      </c>
      <c r="L4894">
        <f t="shared" si="307"/>
        <v>1</v>
      </c>
    </row>
    <row r="4895" spans="1:12" ht="13.2" x14ac:dyDescent="0.25">
      <c r="A4895" s="2">
        <v>45113</v>
      </c>
      <c r="B4895" s="3">
        <v>0.55197916666666669</v>
      </c>
      <c r="C4895" s="4">
        <v>1002</v>
      </c>
      <c r="D4895" s="4">
        <v>291098958</v>
      </c>
      <c r="E4895" s="4">
        <v>1</v>
      </c>
      <c r="F4895" s="4" t="s">
        <v>7</v>
      </c>
      <c r="G4895" s="4" t="s">
        <v>8</v>
      </c>
      <c r="H4895">
        <v>1</v>
      </c>
      <c r="I4895">
        <f t="shared" si="304"/>
        <v>0</v>
      </c>
      <c r="J4895">
        <f t="shared" si="305"/>
        <v>0</v>
      </c>
      <c r="K4895">
        <f t="shared" si="306"/>
        <v>0</v>
      </c>
      <c r="L4895">
        <f t="shared" si="307"/>
        <v>1</v>
      </c>
    </row>
    <row r="4896" spans="1:12" ht="13.2" x14ac:dyDescent="0.25">
      <c r="A4896" s="2">
        <v>45113</v>
      </c>
      <c r="B4896" s="3">
        <v>0.55231481481481481</v>
      </c>
      <c r="C4896" s="4">
        <v>1302</v>
      </c>
      <c r="D4896" s="4">
        <v>291099800</v>
      </c>
      <c r="E4896" s="4">
        <v>1</v>
      </c>
      <c r="F4896" s="4" t="s">
        <v>7</v>
      </c>
      <c r="G4896" s="4" t="s">
        <v>8</v>
      </c>
      <c r="H4896">
        <v>1</v>
      </c>
      <c r="I4896">
        <f t="shared" si="304"/>
        <v>0</v>
      </c>
      <c r="J4896">
        <f t="shared" si="305"/>
        <v>0</v>
      </c>
      <c r="K4896">
        <f t="shared" si="306"/>
        <v>0</v>
      </c>
      <c r="L4896">
        <f t="shared" si="307"/>
        <v>1</v>
      </c>
    </row>
    <row r="4897" spans="1:12" ht="13.2" x14ac:dyDescent="0.25">
      <c r="A4897" s="2">
        <v>45113</v>
      </c>
      <c r="B4897" s="3">
        <v>0.55577546296296299</v>
      </c>
      <c r="C4897" s="4">
        <v>1084</v>
      </c>
      <c r="D4897" s="4">
        <v>291108847</v>
      </c>
      <c r="E4897" s="4">
        <v>1</v>
      </c>
      <c r="F4897" s="4" t="s">
        <v>9</v>
      </c>
      <c r="G4897" s="4" t="s">
        <v>10</v>
      </c>
      <c r="H4897">
        <v>1</v>
      </c>
      <c r="I4897">
        <f t="shared" si="304"/>
        <v>1</v>
      </c>
      <c r="J4897">
        <f t="shared" si="305"/>
        <v>0</v>
      </c>
      <c r="K4897">
        <f t="shared" si="306"/>
        <v>0</v>
      </c>
      <c r="L4897">
        <f t="shared" si="307"/>
        <v>0</v>
      </c>
    </row>
    <row r="4898" spans="1:12" ht="13.2" x14ac:dyDescent="0.25">
      <c r="A4898" s="2">
        <v>45113</v>
      </c>
      <c r="B4898" s="3">
        <v>0.5561342592592593</v>
      </c>
      <c r="C4898" s="4">
        <v>1346</v>
      </c>
      <c r="D4898" s="4">
        <v>291109805</v>
      </c>
      <c r="E4898" s="4">
        <v>1</v>
      </c>
      <c r="F4898" s="4" t="s">
        <v>7</v>
      </c>
      <c r="G4898" s="4" t="s">
        <v>8</v>
      </c>
      <c r="H4898">
        <v>1</v>
      </c>
      <c r="I4898">
        <f t="shared" si="304"/>
        <v>0</v>
      </c>
      <c r="J4898">
        <f t="shared" si="305"/>
        <v>0</v>
      </c>
      <c r="K4898">
        <f t="shared" si="306"/>
        <v>0</v>
      </c>
      <c r="L4898">
        <f t="shared" si="307"/>
        <v>1</v>
      </c>
    </row>
    <row r="4899" spans="1:12" ht="13.2" x14ac:dyDescent="0.25">
      <c r="A4899" s="2">
        <v>45113</v>
      </c>
      <c r="B4899" s="3">
        <v>0.55461805555555554</v>
      </c>
      <c r="C4899" s="4">
        <v>1302</v>
      </c>
      <c r="D4899" s="4">
        <v>291105833</v>
      </c>
      <c r="E4899" s="4">
        <v>2</v>
      </c>
      <c r="F4899" s="4" t="s">
        <v>7</v>
      </c>
      <c r="G4899" s="4" t="s">
        <v>8</v>
      </c>
      <c r="H4899">
        <v>1</v>
      </c>
      <c r="I4899">
        <f t="shared" si="304"/>
        <v>0</v>
      </c>
      <c r="J4899">
        <f t="shared" si="305"/>
        <v>0</v>
      </c>
      <c r="K4899">
        <f t="shared" si="306"/>
        <v>0</v>
      </c>
      <c r="L4899">
        <f t="shared" si="307"/>
        <v>1</v>
      </c>
    </row>
    <row r="4900" spans="1:12" ht="13.2" x14ac:dyDescent="0.25">
      <c r="A4900" s="2">
        <v>45113</v>
      </c>
      <c r="B4900" s="3">
        <v>0.55148148148148146</v>
      </c>
      <c r="C4900" s="4">
        <v>1002</v>
      </c>
      <c r="D4900" s="4">
        <v>291097691</v>
      </c>
      <c r="E4900" s="4">
        <v>1</v>
      </c>
      <c r="F4900" s="4" t="s">
        <v>7</v>
      </c>
      <c r="G4900" s="4" t="s">
        <v>8</v>
      </c>
      <c r="H4900">
        <v>1</v>
      </c>
      <c r="I4900">
        <f t="shared" si="304"/>
        <v>0</v>
      </c>
      <c r="J4900">
        <f t="shared" si="305"/>
        <v>0</v>
      </c>
      <c r="K4900">
        <f t="shared" si="306"/>
        <v>0</v>
      </c>
      <c r="L4900">
        <f t="shared" si="307"/>
        <v>1</v>
      </c>
    </row>
    <row r="4901" spans="1:12" ht="13.2" x14ac:dyDescent="0.25">
      <c r="A4901" s="2">
        <v>45113</v>
      </c>
      <c r="B4901" s="3">
        <v>0.55335648148148153</v>
      </c>
      <c r="C4901" s="4">
        <v>1094</v>
      </c>
      <c r="D4901" s="4">
        <v>291102482</v>
      </c>
      <c r="E4901" s="4">
        <v>1</v>
      </c>
      <c r="F4901" s="4" t="s">
        <v>7</v>
      </c>
      <c r="G4901" s="4" t="s">
        <v>8</v>
      </c>
      <c r="H4901">
        <v>1</v>
      </c>
      <c r="I4901">
        <f t="shared" si="304"/>
        <v>0</v>
      </c>
      <c r="J4901">
        <f t="shared" si="305"/>
        <v>0</v>
      </c>
      <c r="K4901">
        <f t="shared" si="306"/>
        <v>0</v>
      </c>
      <c r="L4901">
        <f t="shared" si="307"/>
        <v>1</v>
      </c>
    </row>
    <row r="4902" spans="1:12" ht="13.2" x14ac:dyDescent="0.25">
      <c r="A4902" s="2">
        <v>45113</v>
      </c>
      <c r="B4902" s="3">
        <v>0.55623842592592587</v>
      </c>
      <c r="C4902" s="4">
        <v>1084</v>
      </c>
      <c r="D4902" s="4">
        <v>291110108</v>
      </c>
      <c r="E4902" s="4">
        <v>1</v>
      </c>
      <c r="F4902" s="4" t="s">
        <v>9</v>
      </c>
      <c r="G4902" s="4" t="s">
        <v>11</v>
      </c>
      <c r="H4902">
        <v>1</v>
      </c>
      <c r="I4902">
        <f t="shared" si="304"/>
        <v>0</v>
      </c>
      <c r="J4902">
        <f t="shared" si="305"/>
        <v>1</v>
      </c>
      <c r="K4902">
        <f t="shared" si="306"/>
        <v>0</v>
      </c>
      <c r="L4902">
        <f t="shared" si="307"/>
        <v>0</v>
      </c>
    </row>
    <row r="4903" spans="1:12" ht="13.2" x14ac:dyDescent="0.25">
      <c r="A4903" s="2">
        <v>45113</v>
      </c>
      <c r="B4903" s="3">
        <v>0.55783564814814812</v>
      </c>
      <c r="C4903" s="4">
        <v>1002</v>
      </c>
      <c r="D4903" s="4">
        <v>291114202</v>
      </c>
      <c r="E4903" s="4">
        <v>1</v>
      </c>
      <c r="F4903" s="4" t="s">
        <v>7</v>
      </c>
      <c r="G4903" s="4" t="s">
        <v>8</v>
      </c>
      <c r="H4903">
        <v>1</v>
      </c>
      <c r="I4903">
        <f t="shared" si="304"/>
        <v>0</v>
      </c>
      <c r="J4903">
        <f t="shared" si="305"/>
        <v>0</v>
      </c>
      <c r="K4903">
        <f t="shared" si="306"/>
        <v>0</v>
      </c>
      <c r="L4903">
        <f t="shared" si="307"/>
        <v>1</v>
      </c>
    </row>
    <row r="4904" spans="1:12" ht="13.2" x14ac:dyDescent="0.25">
      <c r="A4904" s="2">
        <v>45113</v>
      </c>
      <c r="B4904" s="3">
        <v>0.55700231481481477</v>
      </c>
      <c r="C4904" s="4">
        <v>1084</v>
      </c>
      <c r="D4904" s="4">
        <v>291112060</v>
      </c>
      <c r="E4904" s="4">
        <v>4</v>
      </c>
      <c r="F4904" s="4" t="s">
        <v>7</v>
      </c>
      <c r="G4904" s="4" t="s">
        <v>8</v>
      </c>
      <c r="H4904">
        <v>1</v>
      </c>
      <c r="I4904">
        <f t="shared" si="304"/>
        <v>0</v>
      </c>
      <c r="J4904">
        <f t="shared" si="305"/>
        <v>0</v>
      </c>
      <c r="K4904">
        <f t="shared" si="306"/>
        <v>0</v>
      </c>
      <c r="L4904">
        <f t="shared" si="307"/>
        <v>1</v>
      </c>
    </row>
    <row r="4905" spans="1:12" ht="13.2" x14ac:dyDescent="0.25">
      <c r="A4905" s="2">
        <v>45113</v>
      </c>
      <c r="B4905" s="3">
        <v>0.56140046296296298</v>
      </c>
      <c r="C4905" s="4">
        <v>1387</v>
      </c>
      <c r="D4905" s="4">
        <v>291122930</v>
      </c>
      <c r="E4905" s="4">
        <v>1</v>
      </c>
      <c r="F4905" s="4" t="s">
        <v>7</v>
      </c>
      <c r="G4905" s="4" t="s">
        <v>8</v>
      </c>
      <c r="H4905">
        <v>0</v>
      </c>
      <c r="I4905">
        <f t="shared" si="304"/>
        <v>0</v>
      </c>
      <c r="J4905">
        <f t="shared" si="305"/>
        <v>0</v>
      </c>
      <c r="K4905">
        <f t="shared" si="306"/>
        <v>0</v>
      </c>
      <c r="L4905">
        <f t="shared" si="307"/>
        <v>1</v>
      </c>
    </row>
    <row r="4906" spans="1:12" ht="13.2" x14ac:dyDescent="0.25">
      <c r="A4906" s="2">
        <v>45113</v>
      </c>
      <c r="B4906" s="3">
        <v>0.56123842592592588</v>
      </c>
      <c r="C4906" s="4">
        <v>1200</v>
      </c>
      <c r="D4906" s="4">
        <v>291122576</v>
      </c>
      <c r="E4906" s="4">
        <v>1</v>
      </c>
      <c r="F4906" s="4" t="s">
        <v>7</v>
      </c>
      <c r="G4906" s="4" t="s">
        <v>8</v>
      </c>
      <c r="H4906">
        <v>1</v>
      </c>
      <c r="I4906">
        <f t="shared" si="304"/>
        <v>0</v>
      </c>
      <c r="J4906">
        <f t="shared" si="305"/>
        <v>0</v>
      </c>
      <c r="K4906">
        <f t="shared" si="306"/>
        <v>0</v>
      </c>
      <c r="L4906">
        <f t="shared" si="307"/>
        <v>1</v>
      </c>
    </row>
    <row r="4907" spans="1:12" ht="13.2" x14ac:dyDescent="0.25">
      <c r="A4907" s="2">
        <v>45113</v>
      </c>
      <c r="B4907" s="3">
        <v>0.55922453703703701</v>
      </c>
      <c r="C4907" s="4">
        <v>1302</v>
      </c>
      <c r="D4907" s="4">
        <v>291117668</v>
      </c>
      <c r="E4907" s="4">
        <v>2</v>
      </c>
      <c r="F4907" s="4" t="s">
        <v>7</v>
      </c>
      <c r="G4907" s="4" t="s">
        <v>8</v>
      </c>
      <c r="H4907">
        <v>1</v>
      </c>
      <c r="I4907">
        <f t="shared" si="304"/>
        <v>0</v>
      </c>
      <c r="J4907">
        <f t="shared" si="305"/>
        <v>0</v>
      </c>
      <c r="K4907">
        <f t="shared" si="306"/>
        <v>0</v>
      </c>
      <c r="L4907">
        <f t="shared" si="307"/>
        <v>1</v>
      </c>
    </row>
    <row r="4908" spans="1:12" ht="13.2" x14ac:dyDescent="0.25">
      <c r="A4908" s="2">
        <v>45113</v>
      </c>
      <c r="B4908" s="3">
        <v>0.55981481481481477</v>
      </c>
      <c r="C4908" s="4">
        <v>1463</v>
      </c>
      <c r="D4908" s="4">
        <v>291119140</v>
      </c>
      <c r="E4908" s="4">
        <v>1</v>
      </c>
      <c r="F4908" s="4" t="s">
        <v>7</v>
      </c>
      <c r="G4908" s="4" t="s">
        <v>8</v>
      </c>
      <c r="H4908">
        <v>0</v>
      </c>
      <c r="I4908">
        <f t="shared" si="304"/>
        <v>0</v>
      </c>
      <c r="J4908">
        <f t="shared" si="305"/>
        <v>0</v>
      </c>
      <c r="K4908">
        <f t="shared" si="306"/>
        <v>0</v>
      </c>
      <c r="L4908">
        <f t="shared" si="307"/>
        <v>1</v>
      </c>
    </row>
    <row r="4909" spans="1:12" ht="13.2" x14ac:dyDescent="0.25">
      <c r="A4909" s="2">
        <v>45113</v>
      </c>
      <c r="B4909" s="3">
        <v>0.56571759259259258</v>
      </c>
      <c r="C4909" s="4">
        <v>1276</v>
      </c>
      <c r="D4909" s="4">
        <v>291133060</v>
      </c>
      <c r="E4909" s="4">
        <v>1</v>
      </c>
      <c r="F4909" s="4" t="s">
        <v>7</v>
      </c>
      <c r="G4909" s="4" t="s">
        <v>8</v>
      </c>
      <c r="H4909">
        <v>0</v>
      </c>
      <c r="I4909">
        <f t="shared" si="304"/>
        <v>0</v>
      </c>
      <c r="J4909">
        <f t="shared" si="305"/>
        <v>0</v>
      </c>
      <c r="K4909">
        <f t="shared" si="306"/>
        <v>0</v>
      </c>
      <c r="L4909">
        <f t="shared" si="307"/>
        <v>1</v>
      </c>
    </row>
    <row r="4910" spans="1:12" ht="13.2" x14ac:dyDescent="0.25">
      <c r="A4910" s="2">
        <v>45113</v>
      </c>
      <c r="B4910" s="3">
        <v>0.54994212962962963</v>
      </c>
      <c r="C4910" s="4">
        <v>1002</v>
      </c>
      <c r="D4910" s="4">
        <v>291093671</v>
      </c>
      <c r="E4910" s="4">
        <v>1</v>
      </c>
      <c r="F4910" s="4" t="s">
        <v>7</v>
      </c>
      <c r="G4910" s="4" t="s">
        <v>8</v>
      </c>
      <c r="H4910">
        <v>1</v>
      </c>
      <c r="I4910">
        <f t="shared" si="304"/>
        <v>0</v>
      </c>
      <c r="J4910">
        <f t="shared" si="305"/>
        <v>0</v>
      </c>
      <c r="K4910">
        <f t="shared" si="306"/>
        <v>0</v>
      </c>
      <c r="L4910">
        <f t="shared" si="307"/>
        <v>1</v>
      </c>
    </row>
    <row r="4911" spans="1:12" ht="13.2" x14ac:dyDescent="0.25">
      <c r="A4911" s="2">
        <v>45113</v>
      </c>
      <c r="B4911" s="3">
        <v>0.56530092592592596</v>
      </c>
      <c r="C4911" s="4">
        <v>1117</v>
      </c>
      <c r="D4911" s="4">
        <v>291132065</v>
      </c>
      <c r="E4911" s="4">
        <v>1</v>
      </c>
      <c r="F4911" s="4" t="s">
        <v>7</v>
      </c>
      <c r="G4911" s="4" t="s">
        <v>8</v>
      </c>
      <c r="H4911">
        <v>1</v>
      </c>
      <c r="I4911">
        <f t="shared" si="304"/>
        <v>0</v>
      </c>
      <c r="J4911">
        <f t="shared" si="305"/>
        <v>0</v>
      </c>
      <c r="K4911">
        <f t="shared" si="306"/>
        <v>0</v>
      </c>
      <c r="L4911">
        <f t="shared" si="307"/>
        <v>1</v>
      </c>
    </row>
    <row r="4912" spans="1:12" ht="13.2" x14ac:dyDescent="0.25">
      <c r="A4912" s="2">
        <v>45113</v>
      </c>
      <c r="B4912" s="3">
        <v>0.56746527777777778</v>
      </c>
      <c r="C4912" s="4">
        <v>1284</v>
      </c>
      <c r="D4912" s="4">
        <v>291137092</v>
      </c>
      <c r="E4912" s="4">
        <v>1</v>
      </c>
      <c r="F4912" s="4" t="s">
        <v>7</v>
      </c>
      <c r="G4912" s="4" t="s">
        <v>8</v>
      </c>
      <c r="H4912">
        <v>1</v>
      </c>
      <c r="I4912">
        <f t="shared" si="304"/>
        <v>0</v>
      </c>
      <c r="J4912">
        <f t="shared" si="305"/>
        <v>0</v>
      </c>
      <c r="K4912">
        <f t="shared" si="306"/>
        <v>0</v>
      </c>
      <c r="L4912">
        <f t="shared" si="307"/>
        <v>1</v>
      </c>
    </row>
    <row r="4913" spans="1:12" ht="13.2" x14ac:dyDescent="0.25">
      <c r="A4913" s="2">
        <v>45113</v>
      </c>
      <c r="B4913" s="3">
        <v>0.54827546296296292</v>
      </c>
      <c r="C4913" s="4">
        <v>1002</v>
      </c>
      <c r="D4913" s="4">
        <v>291089338</v>
      </c>
      <c r="E4913" s="4">
        <v>1</v>
      </c>
      <c r="F4913" s="4" t="s">
        <v>7</v>
      </c>
      <c r="G4913" s="4" t="s">
        <v>8</v>
      </c>
      <c r="H4913">
        <v>1</v>
      </c>
      <c r="I4913">
        <f t="shared" si="304"/>
        <v>0</v>
      </c>
      <c r="J4913">
        <f t="shared" si="305"/>
        <v>0</v>
      </c>
      <c r="K4913">
        <f t="shared" si="306"/>
        <v>0</v>
      </c>
      <c r="L4913">
        <f t="shared" si="307"/>
        <v>1</v>
      </c>
    </row>
    <row r="4914" spans="1:12" ht="13.2" x14ac:dyDescent="0.25">
      <c r="A4914" s="2">
        <v>45113</v>
      </c>
      <c r="B4914" s="3">
        <v>0.56927083333333328</v>
      </c>
      <c r="C4914" s="4">
        <v>1302</v>
      </c>
      <c r="D4914" s="4">
        <v>291141231</v>
      </c>
      <c r="E4914" s="4">
        <v>1</v>
      </c>
      <c r="F4914" s="4" t="s">
        <v>7</v>
      </c>
      <c r="G4914" s="4" t="s">
        <v>8</v>
      </c>
      <c r="H4914">
        <v>1</v>
      </c>
      <c r="I4914">
        <f t="shared" si="304"/>
        <v>0</v>
      </c>
      <c r="J4914">
        <f t="shared" si="305"/>
        <v>0</v>
      </c>
      <c r="K4914">
        <f t="shared" si="306"/>
        <v>0</v>
      </c>
      <c r="L4914">
        <f t="shared" si="307"/>
        <v>1</v>
      </c>
    </row>
    <row r="4915" spans="1:12" ht="13.2" x14ac:dyDescent="0.25">
      <c r="A4915" s="2">
        <v>45113</v>
      </c>
      <c r="B4915" s="3">
        <v>0.55035879629629625</v>
      </c>
      <c r="C4915" s="4">
        <v>1284</v>
      </c>
      <c r="D4915" s="4">
        <v>291094679</v>
      </c>
      <c r="E4915" s="4">
        <v>1</v>
      </c>
      <c r="F4915" s="4" t="s">
        <v>7</v>
      </c>
      <c r="G4915" s="4" t="s">
        <v>8</v>
      </c>
      <c r="H4915">
        <v>1</v>
      </c>
      <c r="I4915">
        <f t="shared" si="304"/>
        <v>0</v>
      </c>
      <c r="J4915">
        <f t="shared" si="305"/>
        <v>0</v>
      </c>
      <c r="K4915">
        <f t="shared" si="306"/>
        <v>0</v>
      </c>
      <c r="L4915">
        <f t="shared" si="307"/>
        <v>1</v>
      </c>
    </row>
    <row r="4916" spans="1:12" ht="13.2" x14ac:dyDescent="0.25">
      <c r="A4916" s="2">
        <v>45113</v>
      </c>
      <c r="B4916" s="3">
        <v>0.57127314814814811</v>
      </c>
      <c r="C4916" s="4">
        <v>1002</v>
      </c>
      <c r="D4916" s="4">
        <v>291145663</v>
      </c>
      <c r="E4916" s="4">
        <v>2</v>
      </c>
      <c r="F4916" s="4" t="s">
        <v>7</v>
      </c>
      <c r="G4916" s="4" t="s">
        <v>8</v>
      </c>
      <c r="H4916">
        <v>1</v>
      </c>
      <c r="I4916">
        <f t="shared" si="304"/>
        <v>0</v>
      </c>
      <c r="J4916">
        <f t="shared" si="305"/>
        <v>0</v>
      </c>
      <c r="K4916">
        <f t="shared" si="306"/>
        <v>0</v>
      </c>
      <c r="L4916">
        <f t="shared" si="307"/>
        <v>1</v>
      </c>
    </row>
    <row r="4917" spans="1:12" ht="13.2" x14ac:dyDescent="0.25">
      <c r="A4917" s="2">
        <v>45113</v>
      </c>
      <c r="B4917" s="3">
        <v>0.57358796296296299</v>
      </c>
      <c r="C4917" s="4">
        <v>1129</v>
      </c>
      <c r="D4917" s="4">
        <v>291150579</v>
      </c>
      <c r="E4917" s="4">
        <v>1</v>
      </c>
      <c r="F4917" s="4" t="s">
        <v>7</v>
      </c>
      <c r="G4917" s="4" t="s">
        <v>8</v>
      </c>
      <c r="H4917">
        <v>1</v>
      </c>
      <c r="I4917">
        <f t="shared" si="304"/>
        <v>0</v>
      </c>
      <c r="J4917">
        <f t="shared" si="305"/>
        <v>0</v>
      </c>
      <c r="K4917">
        <f t="shared" si="306"/>
        <v>0</v>
      </c>
      <c r="L4917">
        <f t="shared" si="307"/>
        <v>1</v>
      </c>
    </row>
    <row r="4918" spans="1:12" ht="13.2" x14ac:dyDescent="0.25">
      <c r="A4918" s="2">
        <v>45113</v>
      </c>
      <c r="B4918" s="3">
        <v>0.57532407407407404</v>
      </c>
      <c r="C4918" s="4">
        <v>1302</v>
      </c>
      <c r="D4918" s="4">
        <v>291154053</v>
      </c>
      <c r="E4918" s="4">
        <v>2</v>
      </c>
      <c r="F4918" s="4" t="s">
        <v>9</v>
      </c>
      <c r="G4918" s="4" t="s">
        <v>11</v>
      </c>
      <c r="H4918">
        <v>1</v>
      </c>
      <c r="I4918">
        <f t="shared" si="304"/>
        <v>0</v>
      </c>
      <c r="J4918">
        <f t="shared" si="305"/>
        <v>1</v>
      </c>
      <c r="K4918">
        <f t="shared" si="306"/>
        <v>0</v>
      </c>
      <c r="L4918">
        <f t="shared" si="307"/>
        <v>0</v>
      </c>
    </row>
    <row r="4919" spans="1:12" ht="13.2" x14ac:dyDescent="0.25">
      <c r="A4919" s="2">
        <v>45113</v>
      </c>
      <c r="B4919" s="3">
        <v>0.57807870370370373</v>
      </c>
      <c r="C4919" s="4">
        <v>1302</v>
      </c>
      <c r="D4919" s="4">
        <v>291159418</v>
      </c>
      <c r="E4919" s="4">
        <v>1</v>
      </c>
      <c r="F4919" s="4" t="s">
        <v>9</v>
      </c>
      <c r="G4919" s="4" t="s">
        <v>11</v>
      </c>
      <c r="H4919">
        <v>1</v>
      </c>
      <c r="I4919">
        <f t="shared" si="304"/>
        <v>0</v>
      </c>
      <c r="J4919">
        <f t="shared" si="305"/>
        <v>1</v>
      </c>
      <c r="K4919">
        <f t="shared" si="306"/>
        <v>0</v>
      </c>
      <c r="L4919">
        <f t="shared" si="307"/>
        <v>0</v>
      </c>
    </row>
    <row r="4920" spans="1:12" ht="13.2" x14ac:dyDescent="0.25">
      <c r="A4920" s="2">
        <v>45113</v>
      </c>
      <c r="B4920" s="3">
        <v>0.5805555555555556</v>
      </c>
      <c r="C4920" s="4">
        <v>1091</v>
      </c>
      <c r="D4920" s="4">
        <v>291164142</v>
      </c>
      <c r="E4920" s="4">
        <v>1</v>
      </c>
      <c r="F4920" s="4" t="s">
        <v>9</v>
      </c>
      <c r="G4920" s="4" t="s">
        <v>8</v>
      </c>
      <c r="H4920">
        <v>1</v>
      </c>
      <c r="I4920">
        <f t="shared" si="304"/>
        <v>0</v>
      </c>
      <c r="J4920">
        <f t="shared" si="305"/>
        <v>0</v>
      </c>
      <c r="K4920">
        <f t="shared" si="306"/>
        <v>1</v>
      </c>
      <c r="L4920">
        <f t="shared" si="307"/>
        <v>0</v>
      </c>
    </row>
    <row r="4921" spans="1:12" ht="13.2" x14ac:dyDescent="0.25">
      <c r="A4921" s="2">
        <v>45113</v>
      </c>
      <c r="B4921" s="3">
        <v>0.57792824074074078</v>
      </c>
      <c r="C4921" s="4">
        <v>1084</v>
      </c>
      <c r="D4921" s="4">
        <v>291159110</v>
      </c>
      <c r="E4921" s="4">
        <v>1</v>
      </c>
      <c r="F4921" s="4" t="s">
        <v>7</v>
      </c>
      <c r="G4921" s="4" t="s">
        <v>8</v>
      </c>
      <c r="H4921">
        <v>1</v>
      </c>
      <c r="I4921">
        <f t="shared" si="304"/>
        <v>0</v>
      </c>
      <c r="J4921">
        <f t="shared" si="305"/>
        <v>0</v>
      </c>
      <c r="K4921">
        <f t="shared" si="306"/>
        <v>0</v>
      </c>
      <c r="L4921">
        <f t="shared" si="307"/>
        <v>1</v>
      </c>
    </row>
    <row r="4922" spans="1:12" ht="13.2" x14ac:dyDescent="0.25">
      <c r="A4922" s="2">
        <v>45113</v>
      </c>
      <c r="B4922" s="3">
        <v>0.58328703703703699</v>
      </c>
      <c r="C4922" s="4">
        <v>1002</v>
      </c>
      <c r="D4922" s="4">
        <v>291169049</v>
      </c>
      <c r="E4922" s="4">
        <v>1</v>
      </c>
      <c r="F4922" s="4" t="s">
        <v>7</v>
      </c>
      <c r="G4922" s="4" t="s">
        <v>8</v>
      </c>
      <c r="H4922">
        <v>1</v>
      </c>
      <c r="I4922">
        <f t="shared" si="304"/>
        <v>0</v>
      </c>
      <c r="J4922">
        <f t="shared" si="305"/>
        <v>0</v>
      </c>
      <c r="K4922">
        <f t="shared" si="306"/>
        <v>0</v>
      </c>
      <c r="L4922">
        <f t="shared" si="307"/>
        <v>1</v>
      </c>
    </row>
    <row r="4923" spans="1:12" ht="13.2" x14ac:dyDescent="0.25">
      <c r="A4923" s="2">
        <v>45113</v>
      </c>
      <c r="B4923" s="3">
        <v>0.5846527777777778</v>
      </c>
      <c r="C4923" s="4">
        <v>1002</v>
      </c>
      <c r="D4923" s="4">
        <v>291171393</v>
      </c>
      <c r="E4923" s="4">
        <v>1</v>
      </c>
      <c r="F4923" s="4" t="s">
        <v>7</v>
      </c>
      <c r="G4923" s="4" t="s">
        <v>8</v>
      </c>
      <c r="H4923">
        <v>1</v>
      </c>
      <c r="I4923">
        <f t="shared" si="304"/>
        <v>0</v>
      </c>
      <c r="J4923">
        <f t="shared" si="305"/>
        <v>0</v>
      </c>
      <c r="K4923">
        <f t="shared" si="306"/>
        <v>0</v>
      </c>
      <c r="L4923">
        <f t="shared" si="307"/>
        <v>1</v>
      </c>
    </row>
    <row r="4924" spans="1:12" ht="13.2" x14ac:dyDescent="0.25">
      <c r="A4924" s="2">
        <v>45113</v>
      </c>
      <c r="B4924" s="3">
        <v>0.5876851851851852</v>
      </c>
      <c r="C4924" s="4">
        <v>1282</v>
      </c>
      <c r="D4924" s="4">
        <v>291176374</v>
      </c>
      <c r="E4924" s="4">
        <v>1</v>
      </c>
      <c r="F4924" s="4" t="s">
        <v>7</v>
      </c>
      <c r="G4924" s="4" t="s">
        <v>8</v>
      </c>
      <c r="H4924">
        <v>1</v>
      </c>
      <c r="I4924">
        <f t="shared" si="304"/>
        <v>0</v>
      </c>
      <c r="J4924">
        <f t="shared" si="305"/>
        <v>0</v>
      </c>
      <c r="K4924">
        <f t="shared" si="306"/>
        <v>0</v>
      </c>
      <c r="L4924">
        <f t="shared" si="307"/>
        <v>1</v>
      </c>
    </row>
    <row r="4925" spans="1:12" ht="13.2" x14ac:dyDescent="0.25">
      <c r="A4925" s="2">
        <v>45113</v>
      </c>
      <c r="B4925" s="3">
        <v>0.58762731481481478</v>
      </c>
      <c r="C4925" s="4">
        <v>1002</v>
      </c>
      <c r="D4925" s="4">
        <v>291176304</v>
      </c>
      <c r="E4925" s="4">
        <v>1</v>
      </c>
      <c r="F4925" s="4" t="s">
        <v>7</v>
      </c>
      <c r="G4925" s="4" t="s">
        <v>8</v>
      </c>
      <c r="H4925">
        <v>1</v>
      </c>
      <c r="I4925">
        <f t="shared" si="304"/>
        <v>0</v>
      </c>
      <c r="J4925">
        <f t="shared" si="305"/>
        <v>0</v>
      </c>
      <c r="K4925">
        <f t="shared" si="306"/>
        <v>0</v>
      </c>
      <c r="L4925">
        <f t="shared" si="307"/>
        <v>1</v>
      </c>
    </row>
    <row r="4926" spans="1:12" ht="13.2" x14ac:dyDescent="0.25">
      <c r="A4926" s="2">
        <v>45113</v>
      </c>
      <c r="B4926" s="3">
        <v>0.58109953703703698</v>
      </c>
      <c r="C4926" s="4">
        <v>1302</v>
      </c>
      <c r="D4926" s="4">
        <v>291165119</v>
      </c>
      <c r="E4926" s="4">
        <v>1</v>
      </c>
      <c r="F4926" s="4" t="s">
        <v>7</v>
      </c>
      <c r="G4926" s="4" t="s">
        <v>8</v>
      </c>
      <c r="H4926">
        <v>1</v>
      </c>
      <c r="I4926">
        <f t="shared" si="304"/>
        <v>0</v>
      </c>
      <c r="J4926">
        <f t="shared" si="305"/>
        <v>0</v>
      </c>
      <c r="K4926">
        <f t="shared" si="306"/>
        <v>0</v>
      </c>
      <c r="L4926">
        <f t="shared" si="307"/>
        <v>1</v>
      </c>
    </row>
    <row r="4927" spans="1:12" ht="13.2" x14ac:dyDescent="0.25">
      <c r="A4927" s="2">
        <v>45113</v>
      </c>
      <c r="B4927" s="3">
        <v>0.58982638888888894</v>
      </c>
      <c r="C4927" s="4">
        <v>1084</v>
      </c>
      <c r="D4927" s="4">
        <v>291179807</v>
      </c>
      <c r="E4927" s="4">
        <v>1</v>
      </c>
      <c r="F4927" s="4" t="s">
        <v>9</v>
      </c>
      <c r="G4927" s="4" t="s">
        <v>10</v>
      </c>
      <c r="H4927">
        <v>1</v>
      </c>
      <c r="I4927">
        <f t="shared" si="304"/>
        <v>1</v>
      </c>
      <c r="J4927">
        <f t="shared" si="305"/>
        <v>0</v>
      </c>
      <c r="K4927">
        <f t="shared" si="306"/>
        <v>0</v>
      </c>
      <c r="L4927">
        <f t="shared" si="307"/>
        <v>0</v>
      </c>
    </row>
    <row r="4928" spans="1:12" ht="13.2" x14ac:dyDescent="0.25">
      <c r="A4928" s="2">
        <v>45113</v>
      </c>
      <c r="B4928" s="3">
        <v>0.59081018518518513</v>
      </c>
      <c r="C4928" s="4">
        <v>1282</v>
      </c>
      <c r="D4928" s="4">
        <v>291181303</v>
      </c>
      <c r="E4928" s="4">
        <v>1</v>
      </c>
      <c r="F4928" s="4" t="s">
        <v>7</v>
      </c>
      <c r="G4928" s="4" t="s">
        <v>8</v>
      </c>
      <c r="H4928">
        <v>1</v>
      </c>
      <c r="I4928">
        <f t="shared" si="304"/>
        <v>0</v>
      </c>
      <c r="J4928">
        <f t="shared" si="305"/>
        <v>0</v>
      </c>
      <c r="K4928">
        <f t="shared" si="306"/>
        <v>0</v>
      </c>
      <c r="L4928">
        <f t="shared" si="307"/>
        <v>1</v>
      </c>
    </row>
    <row r="4929" spans="1:12" ht="13.2" x14ac:dyDescent="0.25">
      <c r="A4929" s="2">
        <v>45113</v>
      </c>
      <c r="B4929" s="3">
        <v>0.59167824074074071</v>
      </c>
      <c r="C4929" s="4">
        <v>1145</v>
      </c>
      <c r="D4929" s="4">
        <v>291182643</v>
      </c>
      <c r="E4929" s="4">
        <v>2</v>
      </c>
      <c r="F4929" s="4" t="s">
        <v>9</v>
      </c>
      <c r="G4929" s="4" t="s">
        <v>10</v>
      </c>
      <c r="H4929">
        <v>1</v>
      </c>
      <c r="I4929">
        <f t="shared" si="304"/>
        <v>1</v>
      </c>
      <c r="J4929">
        <f t="shared" si="305"/>
        <v>0</v>
      </c>
      <c r="K4929">
        <f t="shared" si="306"/>
        <v>0</v>
      </c>
      <c r="L4929">
        <f t="shared" si="307"/>
        <v>0</v>
      </c>
    </row>
    <row r="4930" spans="1:12" ht="13.2" x14ac:dyDescent="0.25">
      <c r="A4930" s="2">
        <v>45113</v>
      </c>
      <c r="B4930" s="3">
        <v>0.59236111111111112</v>
      </c>
      <c r="C4930" s="4">
        <v>1129</v>
      </c>
      <c r="D4930" s="4">
        <v>291183641</v>
      </c>
      <c r="E4930" s="4">
        <v>1</v>
      </c>
      <c r="F4930" s="4" t="s">
        <v>9</v>
      </c>
      <c r="G4930" s="4" t="s">
        <v>10</v>
      </c>
      <c r="H4930">
        <v>1</v>
      </c>
      <c r="I4930">
        <f t="shared" si="304"/>
        <v>1</v>
      </c>
      <c r="J4930">
        <f t="shared" si="305"/>
        <v>0</v>
      </c>
      <c r="K4930">
        <f t="shared" si="306"/>
        <v>0</v>
      </c>
      <c r="L4930">
        <f t="shared" si="307"/>
        <v>0</v>
      </c>
    </row>
    <row r="4931" spans="1:12" ht="13.2" x14ac:dyDescent="0.25">
      <c r="A4931" s="2">
        <v>45113</v>
      </c>
      <c r="B4931" s="3">
        <v>0.5905555555555555</v>
      </c>
      <c r="C4931" s="4">
        <v>1302</v>
      </c>
      <c r="D4931" s="4">
        <v>291180904</v>
      </c>
      <c r="E4931" s="4">
        <v>4</v>
      </c>
      <c r="F4931" s="4" t="s">
        <v>7</v>
      </c>
      <c r="G4931" s="4" t="s">
        <v>8</v>
      </c>
      <c r="H4931">
        <v>1</v>
      </c>
      <c r="I4931">
        <f t="shared" ref="I4931:I4994" si="308">IF($G4931=$N$2,1,0)</f>
        <v>0</v>
      </c>
      <c r="J4931">
        <f t="shared" ref="J4931:J4994" si="309">IF($G4931=$N$3,1,0)</f>
        <v>0</v>
      </c>
      <c r="K4931">
        <f t="shared" ref="K4931:K4994" si="310">IF($F4931=$N$1, IF($G4931=$N$4,1,0),0)</f>
        <v>0</v>
      </c>
      <c r="L4931">
        <f t="shared" ref="L4931:L4994" si="311">IF($F4931&lt;&gt;$N$1, IF($G4931=$N$4,1,0),0)</f>
        <v>1</v>
      </c>
    </row>
    <row r="4932" spans="1:12" ht="13.2" x14ac:dyDescent="0.25">
      <c r="A4932" s="2">
        <v>45113</v>
      </c>
      <c r="B4932" s="3">
        <v>0.59615740740740741</v>
      </c>
      <c r="C4932" s="4">
        <v>1403</v>
      </c>
      <c r="D4932" s="4">
        <v>291188670</v>
      </c>
      <c r="E4932" s="4">
        <v>3</v>
      </c>
      <c r="F4932" s="4" t="s">
        <v>9</v>
      </c>
      <c r="G4932" s="4" t="s">
        <v>13</v>
      </c>
      <c r="H4932">
        <v>0</v>
      </c>
      <c r="I4932">
        <f t="shared" si="308"/>
        <v>0</v>
      </c>
      <c r="J4932">
        <f t="shared" si="309"/>
        <v>0</v>
      </c>
      <c r="K4932">
        <f t="shared" si="310"/>
        <v>0</v>
      </c>
      <c r="L4932">
        <f t="shared" si="311"/>
        <v>0</v>
      </c>
    </row>
    <row r="4933" spans="1:12" ht="13.2" x14ac:dyDescent="0.25">
      <c r="A4933" s="2">
        <v>45113</v>
      </c>
      <c r="B4933" s="3">
        <v>0.56873842592592594</v>
      </c>
      <c r="C4933" s="4">
        <v>1302</v>
      </c>
      <c r="D4933" s="4">
        <v>291140051</v>
      </c>
      <c r="E4933" s="4">
        <v>2</v>
      </c>
      <c r="F4933" s="4" t="s">
        <v>7</v>
      </c>
      <c r="G4933" s="4" t="s">
        <v>8</v>
      </c>
      <c r="H4933">
        <v>1</v>
      </c>
      <c r="I4933">
        <f t="shared" si="308"/>
        <v>0</v>
      </c>
      <c r="J4933">
        <f t="shared" si="309"/>
        <v>0</v>
      </c>
      <c r="K4933">
        <f t="shared" si="310"/>
        <v>0</v>
      </c>
      <c r="L4933">
        <f t="shared" si="311"/>
        <v>1</v>
      </c>
    </row>
    <row r="4934" spans="1:12" ht="13.2" x14ac:dyDescent="0.25">
      <c r="A4934" s="2">
        <v>45113</v>
      </c>
      <c r="B4934" s="3">
        <v>0.59810185185185183</v>
      </c>
      <c r="C4934" s="4">
        <v>1282</v>
      </c>
      <c r="D4934" s="4">
        <v>291190998</v>
      </c>
      <c r="E4934" s="4">
        <v>1</v>
      </c>
      <c r="F4934" s="4" t="s">
        <v>9</v>
      </c>
      <c r="G4934" s="4" t="s">
        <v>13</v>
      </c>
      <c r="H4934">
        <v>1</v>
      </c>
      <c r="I4934">
        <f t="shared" si="308"/>
        <v>0</v>
      </c>
      <c r="J4934">
        <f t="shared" si="309"/>
        <v>0</v>
      </c>
      <c r="K4934">
        <f t="shared" si="310"/>
        <v>0</v>
      </c>
      <c r="L4934">
        <f t="shared" si="311"/>
        <v>0</v>
      </c>
    </row>
    <row r="4935" spans="1:12" ht="13.2" x14ac:dyDescent="0.25">
      <c r="A4935" s="2">
        <v>45113</v>
      </c>
      <c r="B4935" s="3">
        <v>0.5957986111111111</v>
      </c>
      <c r="C4935" s="4">
        <v>1135</v>
      </c>
      <c r="D4935" s="4">
        <v>291188235</v>
      </c>
      <c r="E4935" s="4">
        <v>2</v>
      </c>
      <c r="F4935" s="4" t="s">
        <v>9</v>
      </c>
      <c r="G4935" s="4" t="s">
        <v>8</v>
      </c>
      <c r="H4935">
        <v>1</v>
      </c>
      <c r="I4935">
        <f t="shared" si="308"/>
        <v>0</v>
      </c>
      <c r="J4935">
        <f t="shared" si="309"/>
        <v>0</v>
      </c>
      <c r="K4935">
        <f t="shared" si="310"/>
        <v>1</v>
      </c>
      <c r="L4935">
        <f t="shared" si="311"/>
        <v>0</v>
      </c>
    </row>
    <row r="4936" spans="1:12" ht="13.2" x14ac:dyDescent="0.25">
      <c r="A4936" s="2">
        <v>45113</v>
      </c>
      <c r="B4936" s="3">
        <v>0.57106481481481486</v>
      </c>
      <c r="C4936" s="4">
        <v>1302</v>
      </c>
      <c r="D4936" s="4">
        <v>291145207</v>
      </c>
      <c r="E4936" s="4">
        <v>1</v>
      </c>
      <c r="F4936" s="4" t="s">
        <v>7</v>
      </c>
      <c r="G4936" s="4" t="s">
        <v>8</v>
      </c>
      <c r="H4936">
        <v>1</v>
      </c>
      <c r="I4936">
        <f t="shared" si="308"/>
        <v>0</v>
      </c>
      <c r="J4936">
        <f t="shared" si="309"/>
        <v>0</v>
      </c>
      <c r="K4936">
        <f t="shared" si="310"/>
        <v>0</v>
      </c>
      <c r="L4936">
        <f t="shared" si="311"/>
        <v>1</v>
      </c>
    </row>
    <row r="4937" spans="1:12" ht="13.2" x14ac:dyDescent="0.25">
      <c r="A4937" s="2">
        <v>45113</v>
      </c>
      <c r="B4937" s="3">
        <v>0.60976851851851854</v>
      </c>
      <c r="C4937" s="4">
        <v>1282</v>
      </c>
      <c r="D4937" s="4">
        <v>291202122</v>
      </c>
      <c r="E4937" s="4">
        <v>1</v>
      </c>
      <c r="F4937" s="4" t="s">
        <v>7</v>
      </c>
      <c r="G4937" s="4" t="s">
        <v>8</v>
      </c>
      <c r="H4937">
        <v>1</v>
      </c>
      <c r="I4937">
        <f t="shared" si="308"/>
        <v>0</v>
      </c>
      <c r="J4937">
        <f t="shared" si="309"/>
        <v>0</v>
      </c>
      <c r="K4937">
        <f t="shared" si="310"/>
        <v>0</v>
      </c>
      <c r="L4937">
        <f t="shared" si="311"/>
        <v>1</v>
      </c>
    </row>
    <row r="4938" spans="1:12" ht="13.2" x14ac:dyDescent="0.25">
      <c r="A4938" s="2">
        <v>45113</v>
      </c>
      <c r="B4938" s="3">
        <v>0.61408564814814814</v>
      </c>
      <c r="C4938" s="4">
        <v>1002</v>
      </c>
      <c r="D4938" s="4">
        <v>291205490</v>
      </c>
      <c r="E4938" s="4">
        <v>3</v>
      </c>
      <c r="F4938" s="4" t="s">
        <v>7</v>
      </c>
      <c r="G4938" s="4" t="s">
        <v>8</v>
      </c>
      <c r="H4938">
        <v>1</v>
      </c>
      <c r="I4938">
        <f t="shared" si="308"/>
        <v>0</v>
      </c>
      <c r="J4938">
        <f t="shared" si="309"/>
        <v>0</v>
      </c>
      <c r="K4938">
        <f t="shared" si="310"/>
        <v>0</v>
      </c>
      <c r="L4938">
        <f t="shared" si="311"/>
        <v>1</v>
      </c>
    </row>
    <row r="4939" spans="1:12" ht="13.2" x14ac:dyDescent="0.25">
      <c r="A4939" s="2">
        <v>45113</v>
      </c>
      <c r="B4939" s="3">
        <v>0.62619212962962967</v>
      </c>
      <c r="C4939" s="4">
        <v>1302</v>
      </c>
      <c r="D4939" s="4">
        <v>291212620</v>
      </c>
      <c r="E4939" s="4">
        <v>1</v>
      </c>
      <c r="F4939" s="4" t="s">
        <v>9</v>
      </c>
      <c r="G4939" s="4" t="s">
        <v>10</v>
      </c>
      <c r="H4939">
        <v>1</v>
      </c>
      <c r="I4939">
        <f t="shared" si="308"/>
        <v>1</v>
      </c>
      <c r="J4939">
        <f t="shared" si="309"/>
        <v>0</v>
      </c>
      <c r="K4939">
        <f t="shared" si="310"/>
        <v>0</v>
      </c>
      <c r="L4939">
        <f t="shared" si="311"/>
        <v>0</v>
      </c>
    </row>
    <row r="4940" spans="1:12" ht="13.2" x14ac:dyDescent="0.25">
      <c r="A4940" s="2">
        <v>45113</v>
      </c>
      <c r="B4940" s="3">
        <v>0.62780092592592596</v>
      </c>
      <c r="C4940" s="4">
        <v>1284</v>
      </c>
      <c r="D4940" s="4">
        <v>291213425</v>
      </c>
      <c r="E4940" s="4">
        <v>3</v>
      </c>
      <c r="F4940" s="4" t="s">
        <v>7</v>
      </c>
      <c r="G4940" s="4" t="s">
        <v>8</v>
      </c>
      <c r="H4940">
        <v>1</v>
      </c>
      <c r="I4940">
        <f t="shared" si="308"/>
        <v>0</v>
      </c>
      <c r="J4940">
        <f t="shared" si="309"/>
        <v>0</v>
      </c>
      <c r="K4940">
        <f t="shared" si="310"/>
        <v>0</v>
      </c>
      <c r="L4940">
        <f t="shared" si="311"/>
        <v>1</v>
      </c>
    </row>
    <row r="4941" spans="1:12" ht="13.2" x14ac:dyDescent="0.25">
      <c r="A4941" s="2">
        <v>45113</v>
      </c>
      <c r="B4941" s="3">
        <v>0.63289351851851849</v>
      </c>
      <c r="C4941" s="4">
        <v>1302</v>
      </c>
      <c r="D4941" s="4">
        <v>291216021</v>
      </c>
      <c r="E4941" s="4">
        <v>1</v>
      </c>
      <c r="F4941" s="4" t="s">
        <v>7</v>
      </c>
      <c r="G4941" s="4" t="s">
        <v>8</v>
      </c>
      <c r="H4941">
        <v>1</v>
      </c>
      <c r="I4941">
        <f t="shared" si="308"/>
        <v>0</v>
      </c>
      <c r="J4941">
        <f t="shared" si="309"/>
        <v>0</v>
      </c>
      <c r="K4941">
        <f t="shared" si="310"/>
        <v>0</v>
      </c>
      <c r="L4941">
        <f t="shared" si="311"/>
        <v>1</v>
      </c>
    </row>
    <row r="4942" spans="1:12" ht="13.2" x14ac:dyDescent="0.25">
      <c r="A4942" s="2">
        <v>45113</v>
      </c>
      <c r="B4942" s="3">
        <v>0.63434027777777779</v>
      </c>
      <c r="C4942" s="4">
        <v>1282</v>
      </c>
      <c r="D4942" s="4">
        <v>291216733</v>
      </c>
      <c r="E4942" s="4">
        <v>1</v>
      </c>
      <c r="F4942" s="4" t="s">
        <v>7</v>
      </c>
      <c r="G4942" s="4" t="s">
        <v>8</v>
      </c>
      <c r="H4942">
        <v>1</v>
      </c>
      <c r="I4942">
        <f t="shared" si="308"/>
        <v>0</v>
      </c>
      <c r="J4942">
        <f t="shared" si="309"/>
        <v>0</v>
      </c>
      <c r="K4942">
        <f t="shared" si="310"/>
        <v>0</v>
      </c>
      <c r="L4942">
        <f t="shared" si="311"/>
        <v>1</v>
      </c>
    </row>
    <row r="4943" spans="1:12" ht="13.2" x14ac:dyDescent="0.25">
      <c r="A4943" s="2">
        <v>45113</v>
      </c>
      <c r="B4943" s="3">
        <v>0.6345601851851852</v>
      </c>
      <c r="C4943" s="4">
        <v>1214</v>
      </c>
      <c r="D4943" s="4">
        <v>291216846</v>
      </c>
      <c r="E4943" s="4">
        <v>4</v>
      </c>
      <c r="F4943" s="4" t="s">
        <v>7</v>
      </c>
      <c r="G4943" s="4" t="s">
        <v>8</v>
      </c>
      <c r="H4943">
        <v>1</v>
      </c>
      <c r="I4943">
        <f t="shared" si="308"/>
        <v>0</v>
      </c>
      <c r="J4943">
        <f t="shared" si="309"/>
        <v>0</v>
      </c>
      <c r="K4943">
        <f t="shared" si="310"/>
        <v>0</v>
      </c>
      <c r="L4943">
        <f t="shared" si="311"/>
        <v>1</v>
      </c>
    </row>
    <row r="4944" spans="1:12" ht="13.2" x14ac:dyDescent="0.25">
      <c r="A4944" s="2">
        <v>45113</v>
      </c>
      <c r="B4944" s="3">
        <v>0.54328703703703707</v>
      </c>
      <c r="C4944" s="4">
        <v>1349</v>
      </c>
      <c r="D4944" s="4">
        <v>291077632</v>
      </c>
      <c r="E4944" s="4">
        <v>1</v>
      </c>
      <c r="F4944" s="4" t="s">
        <v>9</v>
      </c>
      <c r="G4944" s="4" t="s">
        <v>8</v>
      </c>
      <c r="H4944">
        <v>0</v>
      </c>
      <c r="I4944">
        <f t="shared" si="308"/>
        <v>0</v>
      </c>
      <c r="J4944">
        <f t="shared" si="309"/>
        <v>0</v>
      </c>
      <c r="K4944">
        <f t="shared" si="310"/>
        <v>1</v>
      </c>
      <c r="L4944">
        <f t="shared" si="311"/>
        <v>0</v>
      </c>
    </row>
    <row r="4945" spans="1:12" ht="13.2" x14ac:dyDescent="0.25">
      <c r="A4945" s="2">
        <v>45113</v>
      </c>
      <c r="B4945" s="3">
        <v>0.64127314814814818</v>
      </c>
      <c r="C4945" s="4">
        <v>1215</v>
      </c>
      <c r="D4945" s="4">
        <v>291220022</v>
      </c>
      <c r="E4945" s="4">
        <v>1</v>
      </c>
      <c r="F4945" s="4" t="s">
        <v>7</v>
      </c>
      <c r="G4945" s="4" t="s">
        <v>8</v>
      </c>
      <c r="H4945">
        <v>0</v>
      </c>
      <c r="I4945">
        <f t="shared" si="308"/>
        <v>0</v>
      </c>
      <c r="J4945">
        <f t="shared" si="309"/>
        <v>0</v>
      </c>
      <c r="K4945">
        <f t="shared" si="310"/>
        <v>0</v>
      </c>
      <c r="L4945">
        <f t="shared" si="311"/>
        <v>1</v>
      </c>
    </row>
    <row r="4946" spans="1:12" ht="13.2" x14ac:dyDescent="0.25">
      <c r="A4946" s="2">
        <v>45113</v>
      </c>
      <c r="B4946" s="3">
        <v>0.64249999999999996</v>
      </c>
      <c r="C4946" s="4">
        <v>1145</v>
      </c>
      <c r="D4946" s="4">
        <v>291220619</v>
      </c>
      <c r="E4946" s="4">
        <v>1</v>
      </c>
      <c r="F4946" s="4" t="s">
        <v>9</v>
      </c>
      <c r="G4946" s="4" t="s">
        <v>10</v>
      </c>
      <c r="H4946">
        <v>1</v>
      </c>
      <c r="I4946">
        <f t="shared" si="308"/>
        <v>1</v>
      </c>
      <c r="J4946">
        <f t="shared" si="309"/>
        <v>0</v>
      </c>
      <c r="K4946">
        <f t="shared" si="310"/>
        <v>0</v>
      </c>
      <c r="L4946">
        <f t="shared" si="311"/>
        <v>0</v>
      </c>
    </row>
    <row r="4947" spans="1:12" ht="13.2" x14ac:dyDescent="0.25">
      <c r="A4947" s="2">
        <v>45113</v>
      </c>
      <c r="B4947" s="3">
        <v>0.64674768518518522</v>
      </c>
      <c r="C4947" s="4">
        <v>1117</v>
      </c>
      <c r="D4947" s="4">
        <v>291222532</v>
      </c>
      <c r="E4947" s="4">
        <v>4</v>
      </c>
      <c r="F4947" s="4" t="s">
        <v>7</v>
      </c>
      <c r="G4947" s="4" t="s">
        <v>8</v>
      </c>
      <c r="H4947">
        <v>1</v>
      </c>
      <c r="I4947">
        <f t="shared" si="308"/>
        <v>0</v>
      </c>
      <c r="J4947">
        <f t="shared" si="309"/>
        <v>0</v>
      </c>
      <c r="K4947">
        <f t="shared" si="310"/>
        <v>0</v>
      </c>
      <c r="L4947">
        <f t="shared" si="311"/>
        <v>1</v>
      </c>
    </row>
    <row r="4948" spans="1:12" ht="13.2" x14ac:dyDescent="0.25">
      <c r="A4948" s="2">
        <v>45113</v>
      </c>
      <c r="B4948" s="3">
        <v>0.64532407407407411</v>
      </c>
      <c r="C4948" s="4">
        <v>1084</v>
      </c>
      <c r="D4948" s="4">
        <v>291221901</v>
      </c>
      <c r="E4948" s="4">
        <v>3</v>
      </c>
      <c r="F4948" s="4" t="s">
        <v>7</v>
      </c>
      <c r="G4948" s="4" t="s">
        <v>8</v>
      </c>
      <c r="H4948">
        <v>1</v>
      </c>
      <c r="I4948">
        <f t="shared" si="308"/>
        <v>0</v>
      </c>
      <c r="J4948">
        <f t="shared" si="309"/>
        <v>0</v>
      </c>
      <c r="K4948">
        <f t="shared" si="310"/>
        <v>0</v>
      </c>
      <c r="L4948">
        <f t="shared" si="311"/>
        <v>1</v>
      </c>
    </row>
    <row r="4949" spans="1:12" ht="13.2" x14ac:dyDescent="0.25">
      <c r="A4949" s="2">
        <v>45113</v>
      </c>
      <c r="B4949" s="3">
        <v>0.65527777777777774</v>
      </c>
      <c r="C4949" s="4">
        <v>1284</v>
      </c>
      <c r="D4949" s="4">
        <v>291226684</v>
      </c>
      <c r="E4949" s="4">
        <v>2</v>
      </c>
      <c r="F4949" s="4" t="s">
        <v>7</v>
      </c>
      <c r="G4949" s="4" t="s">
        <v>8</v>
      </c>
      <c r="H4949">
        <v>1</v>
      </c>
      <c r="I4949">
        <f t="shared" si="308"/>
        <v>0</v>
      </c>
      <c r="J4949">
        <f t="shared" si="309"/>
        <v>0</v>
      </c>
      <c r="K4949">
        <f t="shared" si="310"/>
        <v>0</v>
      </c>
      <c r="L4949">
        <f t="shared" si="311"/>
        <v>1</v>
      </c>
    </row>
    <row r="4950" spans="1:12" ht="13.2" x14ac:dyDescent="0.25">
      <c r="A4950" s="2">
        <v>45113</v>
      </c>
      <c r="B4950" s="3">
        <v>0.67663194444444441</v>
      </c>
      <c r="C4950" s="4">
        <v>1002</v>
      </c>
      <c r="D4950" s="4">
        <v>291239263</v>
      </c>
      <c r="E4950" s="4">
        <v>2</v>
      </c>
      <c r="F4950" s="4" t="s">
        <v>7</v>
      </c>
      <c r="G4950" s="4" t="s">
        <v>8</v>
      </c>
      <c r="H4950">
        <v>1</v>
      </c>
      <c r="I4950">
        <f t="shared" si="308"/>
        <v>0</v>
      </c>
      <c r="J4950">
        <f t="shared" si="309"/>
        <v>0</v>
      </c>
      <c r="K4950">
        <f t="shared" si="310"/>
        <v>0</v>
      </c>
      <c r="L4950">
        <f t="shared" si="311"/>
        <v>1</v>
      </c>
    </row>
    <row r="4951" spans="1:12" ht="13.2" x14ac:dyDescent="0.25">
      <c r="A4951" s="2">
        <v>45113</v>
      </c>
      <c r="B4951" s="3">
        <v>0.68194444444444446</v>
      </c>
      <c r="C4951" s="4">
        <v>1200</v>
      </c>
      <c r="D4951" s="4">
        <v>291243391</v>
      </c>
      <c r="E4951" s="4">
        <v>1</v>
      </c>
      <c r="F4951" s="4" t="s">
        <v>7</v>
      </c>
      <c r="G4951" s="4" t="s">
        <v>8</v>
      </c>
      <c r="H4951">
        <v>1</v>
      </c>
      <c r="I4951">
        <f t="shared" si="308"/>
        <v>0</v>
      </c>
      <c r="J4951">
        <f t="shared" si="309"/>
        <v>0</v>
      </c>
      <c r="K4951">
        <f t="shared" si="310"/>
        <v>0</v>
      </c>
      <c r="L4951">
        <f t="shared" si="311"/>
        <v>1</v>
      </c>
    </row>
    <row r="4952" spans="1:12" ht="13.2" x14ac:dyDescent="0.25">
      <c r="A4952" s="2">
        <v>45113</v>
      </c>
      <c r="B4952" s="3">
        <v>0.68437499999999996</v>
      </c>
      <c r="C4952" s="4">
        <v>1302</v>
      </c>
      <c r="D4952" s="4">
        <v>291245275</v>
      </c>
      <c r="E4952" s="4">
        <v>5</v>
      </c>
      <c r="F4952" s="4" t="s">
        <v>7</v>
      </c>
      <c r="G4952" s="4" t="s">
        <v>8</v>
      </c>
      <c r="H4952">
        <v>1</v>
      </c>
      <c r="I4952">
        <f t="shared" si="308"/>
        <v>0</v>
      </c>
      <c r="J4952">
        <f t="shared" si="309"/>
        <v>0</v>
      </c>
      <c r="K4952">
        <f t="shared" si="310"/>
        <v>0</v>
      </c>
      <c r="L4952">
        <f t="shared" si="311"/>
        <v>1</v>
      </c>
    </row>
    <row r="4953" spans="1:12" ht="13.2" x14ac:dyDescent="0.25">
      <c r="A4953" s="2">
        <v>45113</v>
      </c>
      <c r="B4953" s="3">
        <v>0.69472222222222224</v>
      </c>
      <c r="C4953" s="4">
        <v>1084</v>
      </c>
      <c r="D4953" s="4">
        <v>291253892</v>
      </c>
      <c r="E4953" s="4">
        <v>1</v>
      </c>
      <c r="F4953" s="4" t="s">
        <v>9</v>
      </c>
      <c r="G4953" s="4" t="s">
        <v>10</v>
      </c>
      <c r="H4953">
        <v>1</v>
      </c>
      <c r="I4953">
        <f t="shared" si="308"/>
        <v>1</v>
      </c>
      <c r="J4953">
        <f t="shared" si="309"/>
        <v>0</v>
      </c>
      <c r="K4953">
        <f t="shared" si="310"/>
        <v>0</v>
      </c>
      <c r="L4953">
        <f t="shared" si="311"/>
        <v>0</v>
      </c>
    </row>
    <row r="4954" spans="1:12" ht="13.2" x14ac:dyDescent="0.25">
      <c r="A4954" s="2">
        <v>45113</v>
      </c>
      <c r="B4954" s="3">
        <v>0.69519675925925928</v>
      </c>
      <c r="C4954" s="4">
        <v>1002</v>
      </c>
      <c r="D4954" s="4">
        <v>291254284</v>
      </c>
      <c r="E4954" s="4">
        <v>1</v>
      </c>
      <c r="F4954" s="4" t="s">
        <v>7</v>
      </c>
      <c r="G4954" s="4" t="s">
        <v>8</v>
      </c>
      <c r="H4954">
        <v>1</v>
      </c>
      <c r="I4954">
        <f t="shared" si="308"/>
        <v>0</v>
      </c>
      <c r="J4954">
        <f t="shared" si="309"/>
        <v>0</v>
      </c>
      <c r="K4954">
        <f t="shared" si="310"/>
        <v>0</v>
      </c>
      <c r="L4954">
        <f t="shared" si="311"/>
        <v>1</v>
      </c>
    </row>
    <row r="4955" spans="1:12" ht="13.2" x14ac:dyDescent="0.25">
      <c r="A4955" s="2">
        <v>45113</v>
      </c>
      <c r="B4955" s="3">
        <v>0.69732638888888887</v>
      </c>
      <c r="C4955" s="4">
        <v>1302</v>
      </c>
      <c r="D4955" s="4">
        <v>291256201</v>
      </c>
      <c r="E4955" s="4">
        <v>1</v>
      </c>
      <c r="F4955" s="4" t="s">
        <v>7</v>
      </c>
      <c r="G4955" s="4" t="s">
        <v>8</v>
      </c>
      <c r="H4955">
        <v>1</v>
      </c>
      <c r="I4955">
        <f t="shared" si="308"/>
        <v>0</v>
      </c>
      <c r="J4955">
        <f t="shared" si="309"/>
        <v>0</v>
      </c>
      <c r="K4955">
        <f t="shared" si="310"/>
        <v>0</v>
      </c>
      <c r="L4955">
        <f t="shared" si="311"/>
        <v>1</v>
      </c>
    </row>
    <row r="4956" spans="1:12" ht="13.2" x14ac:dyDescent="0.25">
      <c r="A4956" s="2">
        <v>45113</v>
      </c>
      <c r="B4956" s="3">
        <v>0.69978009259259255</v>
      </c>
      <c r="C4956" s="4">
        <v>1295</v>
      </c>
      <c r="D4956" s="4">
        <v>291258464</v>
      </c>
      <c r="E4956" s="4">
        <v>1</v>
      </c>
      <c r="F4956" s="4" t="s">
        <v>7</v>
      </c>
      <c r="G4956" s="4" t="s">
        <v>8</v>
      </c>
      <c r="H4956">
        <v>0</v>
      </c>
      <c r="I4956">
        <f t="shared" si="308"/>
        <v>0</v>
      </c>
      <c r="J4956">
        <f t="shared" si="309"/>
        <v>0</v>
      </c>
      <c r="K4956">
        <f t="shared" si="310"/>
        <v>0</v>
      </c>
      <c r="L4956">
        <f t="shared" si="311"/>
        <v>1</v>
      </c>
    </row>
    <row r="4957" spans="1:12" ht="13.2" x14ac:dyDescent="0.25">
      <c r="A4957" s="2">
        <v>45113</v>
      </c>
      <c r="B4957" s="3">
        <v>0.70263888888888892</v>
      </c>
      <c r="C4957" s="4">
        <v>1301</v>
      </c>
      <c r="D4957" s="4">
        <v>291260910</v>
      </c>
      <c r="E4957" s="4">
        <v>1</v>
      </c>
      <c r="F4957" s="4" t="s">
        <v>7</v>
      </c>
      <c r="G4957" s="4" t="s">
        <v>8</v>
      </c>
      <c r="H4957">
        <v>0</v>
      </c>
      <c r="I4957">
        <f t="shared" si="308"/>
        <v>0</v>
      </c>
      <c r="J4957">
        <f t="shared" si="309"/>
        <v>0</v>
      </c>
      <c r="K4957">
        <f t="shared" si="310"/>
        <v>0</v>
      </c>
      <c r="L4957">
        <f t="shared" si="311"/>
        <v>1</v>
      </c>
    </row>
    <row r="4958" spans="1:12" ht="13.2" x14ac:dyDescent="0.25">
      <c r="A4958" s="2">
        <v>45113</v>
      </c>
      <c r="B4958" s="3">
        <v>0.70265046296296296</v>
      </c>
      <c r="C4958" s="4">
        <v>1129</v>
      </c>
      <c r="D4958" s="4">
        <v>291260929</v>
      </c>
      <c r="E4958" s="4">
        <v>1</v>
      </c>
      <c r="F4958" s="4" t="s">
        <v>7</v>
      </c>
      <c r="G4958" s="4" t="s">
        <v>8</v>
      </c>
      <c r="H4958">
        <v>1</v>
      </c>
      <c r="I4958">
        <f t="shared" si="308"/>
        <v>0</v>
      </c>
      <c r="J4958">
        <f t="shared" si="309"/>
        <v>0</v>
      </c>
      <c r="K4958">
        <f t="shared" si="310"/>
        <v>0</v>
      </c>
      <c r="L4958">
        <f t="shared" si="311"/>
        <v>1</v>
      </c>
    </row>
    <row r="4959" spans="1:12" ht="13.2" x14ac:dyDescent="0.25">
      <c r="A4959" s="2">
        <v>45113</v>
      </c>
      <c r="B4959" s="3">
        <v>0.70685185185185184</v>
      </c>
      <c r="C4959" s="4">
        <v>1084</v>
      </c>
      <c r="D4959" s="4">
        <v>291264684</v>
      </c>
      <c r="E4959" s="4">
        <v>1</v>
      </c>
      <c r="F4959" s="4" t="s">
        <v>7</v>
      </c>
      <c r="G4959" s="4" t="s">
        <v>8</v>
      </c>
      <c r="H4959">
        <v>1</v>
      </c>
      <c r="I4959">
        <f t="shared" si="308"/>
        <v>0</v>
      </c>
      <c r="J4959">
        <f t="shared" si="309"/>
        <v>0</v>
      </c>
      <c r="K4959">
        <f t="shared" si="310"/>
        <v>0</v>
      </c>
      <c r="L4959">
        <f t="shared" si="311"/>
        <v>1</v>
      </c>
    </row>
    <row r="4960" spans="1:12" ht="13.2" x14ac:dyDescent="0.25">
      <c r="A4960" s="2">
        <v>45113</v>
      </c>
      <c r="B4960" s="3">
        <v>0.57436342592592593</v>
      </c>
      <c r="C4960" s="4">
        <v>1302</v>
      </c>
      <c r="D4960" s="4">
        <v>291152141</v>
      </c>
      <c r="E4960" s="4">
        <v>1</v>
      </c>
      <c r="F4960" s="4" t="s">
        <v>7</v>
      </c>
      <c r="G4960" s="4" t="s">
        <v>8</v>
      </c>
      <c r="H4960">
        <v>1</v>
      </c>
      <c r="I4960">
        <f t="shared" si="308"/>
        <v>0</v>
      </c>
      <c r="J4960">
        <f t="shared" si="309"/>
        <v>0</v>
      </c>
      <c r="K4960">
        <f t="shared" si="310"/>
        <v>0</v>
      </c>
      <c r="L4960">
        <f t="shared" si="311"/>
        <v>1</v>
      </c>
    </row>
    <row r="4961" spans="1:12" ht="13.2" x14ac:dyDescent="0.25">
      <c r="A4961" s="2">
        <v>45113</v>
      </c>
      <c r="B4961" s="3">
        <v>0.71334490740740741</v>
      </c>
      <c r="C4961" s="4">
        <v>1135</v>
      </c>
      <c r="D4961" s="4">
        <v>291270329</v>
      </c>
      <c r="E4961" s="4">
        <v>1</v>
      </c>
      <c r="F4961" s="4" t="s">
        <v>9</v>
      </c>
      <c r="G4961" s="4" t="s">
        <v>8</v>
      </c>
      <c r="H4961">
        <v>1</v>
      </c>
      <c r="I4961">
        <f t="shared" si="308"/>
        <v>0</v>
      </c>
      <c r="J4961">
        <f t="shared" si="309"/>
        <v>0</v>
      </c>
      <c r="K4961">
        <f t="shared" si="310"/>
        <v>1</v>
      </c>
      <c r="L4961">
        <f t="shared" si="311"/>
        <v>0</v>
      </c>
    </row>
    <row r="4962" spans="1:12" ht="13.2" x14ac:dyDescent="0.25">
      <c r="A4962" s="2">
        <v>45113</v>
      </c>
      <c r="B4962" s="3">
        <v>0.72547453703703701</v>
      </c>
      <c r="C4962" s="4">
        <v>1002</v>
      </c>
      <c r="D4962" s="4">
        <v>291281504</v>
      </c>
      <c r="E4962" s="4">
        <v>2</v>
      </c>
      <c r="F4962" s="4" t="s">
        <v>7</v>
      </c>
      <c r="G4962" s="4" t="s">
        <v>8</v>
      </c>
      <c r="H4962">
        <v>1</v>
      </c>
      <c r="I4962">
        <f t="shared" si="308"/>
        <v>0</v>
      </c>
      <c r="J4962">
        <f t="shared" si="309"/>
        <v>0</v>
      </c>
      <c r="K4962">
        <f t="shared" si="310"/>
        <v>0</v>
      </c>
      <c r="L4962">
        <f t="shared" si="311"/>
        <v>1</v>
      </c>
    </row>
    <row r="4963" spans="1:12" ht="13.2" x14ac:dyDescent="0.25">
      <c r="A4963" s="2">
        <v>45113</v>
      </c>
      <c r="B4963" s="3">
        <v>0.72553240740740743</v>
      </c>
      <c r="C4963" s="4">
        <v>1135</v>
      </c>
      <c r="D4963" s="4">
        <v>291281549</v>
      </c>
      <c r="E4963" s="4">
        <v>1</v>
      </c>
      <c r="F4963" s="4" t="s">
        <v>9</v>
      </c>
      <c r="G4963" s="4" t="s">
        <v>10</v>
      </c>
      <c r="H4963">
        <v>1</v>
      </c>
      <c r="I4963">
        <f t="shared" si="308"/>
        <v>1</v>
      </c>
      <c r="J4963">
        <f t="shared" si="309"/>
        <v>0</v>
      </c>
      <c r="K4963">
        <f t="shared" si="310"/>
        <v>0</v>
      </c>
      <c r="L4963">
        <f t="shared" si="311"/>
        <v>0</v>
      </c>
    </row>
    <row r="4964" spans="1:12" ht="13.2" x14ac:dyDescent="0.25">
      <c r="A4964" s="2">
        <v>45113</v>
      </c>
      <c r="B4964" s="3">
        <v>0.74417824074074079</v>
      </c>
      <c r="C4964" s="4">
        <v>1200</v>
      </c>
      <c r="D4964" s="4">
        <v>291296990</v>
      </c>
      <c r="E4964" s="4">
        <v>1</v>
      </c>
      <c r="F4964" s="4" t="s">
        <v>7</v>
      </c>
      <c r="G4964" s="4" t="s">
        <v>8</v>
      </c>
      <c r="H4964">
        <v>1</v>
      </c>
      <c r="I4964">
        <f t="shared" si="308"/>
        <v>0</v>
      </c>
      <c r="J4964">
        <f t="shared" si="309"/>
        <v>0</v>
      </c>
      <c r="K4964">
        <f t="shared" si="310"/>
        <v>0</v>
      </c>
      <c r="L4964">
        <f t="shared" si="311"/>
        <v>1</v>
      </c>
    </row>
    <row r="4965" spans="1:12" ht="13.2" x14ac:dyDescent="0.25">
      <c r="A4965" s="2">
        <v>45113</v>
      </c>
      <c r="B4965" s="3">
        <v>0.56937499999999996</v>
      </c>
      <c r="C4965" s="4">
        <v>1002</v>
      </c>
      <c r="D4965" s="4">
        <v>291141473</v>
      </c>
      <c r="E4965" s="4">
        <v>1</v>
      </c>
      <c r="F4965" s="4" t="s">
        <v>9</v>
      </c>
      <c r="G4965" s="4" t="s">
        <v>8</v>
      </c>
      <c r="H4965">
        <v>1</v>
      </c>
      <c r="I4965">
        <f t="shared" si="308"/>
        <v>0</v>
      </c>
      <c r="J4965">
        <f t="shared" si="309"/>
        <v>0</v>
      </c>
      <c r="K4965">
        <f t="shared" si="310"/>
        <v>1</v>
      </c>
      <c r="L4965">
        <f t="shared" si="311"/>
        <v>0</v>
      </c>
    </row>
    <row r="4966" spans="1:12" ht="13.2" x14ac:dyDescent="0.25">
      <c r="A4966" s="2">
        <v>45113</v>
      </c>
      <c r="B4966" s="3">
        <v>0.56649305555555551</v>
      </c>
      <c r="C4966" s="4">
        <v>1002</v>
      </c>
      <c r="D4966" s="4">
        <v>291134862</v>
      </c>
      <c r="E4966" s="4">
        <v>1</v>
      </c>
      <c r="F4966" s="4" t="s">
        <v>9</v>
      </c>
      <c r="G4966" s="4" t="s">
        <v>8</v>
      </c>
      <c r="H4966">
        <v>1</v>
      </c>
      <c r="I4966">
        <f t="shared" si="308"/>
        <v>0</v>
      </c>
      <c r="J4966">
        <f t="shared" si="309"/>
        <v>0</v>
      </c>
      <c r="K4966">
        <f t="shared" si="310"/>
        <v>1</v>
      </c>
      <c r="L4966">
        <f t="shared" si="311"/>
        <v>0</v>
      </c>
    </row>
    <row r="4967" spans="1:12" ht="13.2" x14ac:dyDescent="0.25">
      <c r="A4967" s="2">
        <v>45113</v>
      </c>
      <c r="B4967" s="3">
        <v>0.74695601851851856</v>
      </c>
      <c r="C4967" s="4">
        <v>1302</v>
      </c>
      <c r="D4967" s="4">
        <v>291299138</v>
      </c>
      <c r="E4967" s="4">
        <v>1</v>
      </c>
      <c r="F4967" s="4" t="s">
        <v>7</v>
      </c>
      <c r="G4967" s="4" t="s">
        <v>8</v>
      </c>
      <c r="H4967">
        <v>1</v>
      </c>
      <c r="I4967">
        <f t="shared" si="308"/>
        <v>0</v>
      </c>
      <c r="J4967">
        <f t="shared" si="309"/>
        <v>0</v>
      </c>
      <c r="K4967">
        <f t="shared" si="310"/>
        <v>0</v>
      </c>
      <c r="L4967">
        <f t="shared" si="311"/>
        <v>1</v>
      </c>
    </row>
    <row r="4968" spans="1:12" ht="13.2" x14ac:dyDescent="0.25">
      <c r="A4968" s="2">
        <v>45113</v>
      </c>
      <c r="B4968" s="3">
        <v>0.7503009259259259</v>
      </c>
      <c r="C4968" s="4">
        <v>1162</v>
      </c>
      <c r="D4968" s="4">
        <v>291301438</v>
      </c>
      <c r="E4968" s="4">
        <v>1</v>
      </c>
      <c r="F4968" s="4" t="s">
        <v>7</v>
      </c>
      <c r="G4968" s="4" t="s">
        <v>8</v>
      </c>
      <c r="H4968">
        <v>1</v>
      </c>
      <c r="I4968">
        <f t="shared" si="308"/>
        <v>0</v>
      </c>
      <c r="J4968">
        <f t="shared" si="309"/>
        <v>0</v>
      </c>
      <c r="K4968">
        <f t="shared" si="310"/>
        <v>0</v>
      </c>
      <c r="L4968">
        <f t="shared" si="311"/>
        <v>1</v>
      </c>
    </row>
    <row r="4969" spans="1:12" ht="13.2" x14ac:dyDescent="0.25">
      <c r="A4969" s="2">
        <v>45113</v>
      </c>
      <c r="B4969" s="3">
        <v>0.74925925925925929</v>
      </c>
      <c r="C4969" s="4">
        <v>1302</v>
      </c>
      <c r="D4969" s="4">
        <v>291300765</v>
      </c>
      <c r="E4969" s="4">
        <v>2</v>
      </c>
      <c r="F4969" s="4" t="s">
        <v>7</v>
      </c>
      <c r="G4969" s="4" t="s">
        <v>8</v>
      </c>
      <c r="H4969">
        <v>1</v>
      </c>
      <c r="I4969">
        <f t="shared" si="308"/>
        <v>0</v>
      </c>
      <c r="J4969">
        <f t="shared" si="309"/>
        <v>0</v>
      </c>
      <c r="K4969">
        <f t="shared" si="310"/>
        <v>0</v>
      </c>
      <c r="L4969">
        <f t="shared" si="311"/>
        <v>1</v>
      </c>
    </row>
    <row r="4970" spans="1:12" ht="13.2" x14ac:dyDescent="0.25">
      <c r="A4970" s="2">
        <v>45113</v>
      </c>
      <c r="B4970" s="3">
        <v>0.75515046296296295</v>
      </c>
      <c r="C4970" s="4">
        <v>1002</v>
      </c>
      <c r="D4970" s="4">
        <v>291304701</v>
      </c>
      <c r="E4970" s="4">
        <v>1</v>
      </c>
      <c r="F4970" s="4" t="s">
        <v>7</v>
      </c>
      <c r="G4970" s="4" t="s">
        <v>8</v>
      </c>
      <c r="H4970">
        <v>1</v>
      </c>
      <c r="I4970">
        <f t="shared" si="308"/>
        <v>0</v>
      </c>
      <c r="J4970">
        <f t="shared" si="309"/>
        <v>0</v>
      </c>
      <c r="K4970">
        <f t="shared" si="310"/>
        <v>0</v>
      </c>
      <c r="L4970">
        <f t="shared" si="311"/>
        <v>1</v>
      </c>
    </row>
    <row r="4971" spans="1:12" ht="13.2" x14ac:dyDescent="0.25">
      <c r="A4971" s="2">
        <v>45113</v>
      </c>
      <c r="B4971" s="3">
        <v>0.76065972222222222</v>
      </c>
      <c r="C4971" s="4">
        <v>1094</v>
      </c>
      <c r="D4971" s="4">
        <v>291308131</v>
      </c>
      <c r="E4971" s="4">
        <v>1</v>
      </c>
      <c r="F4971" s="4" t="s">
        <v>7</v>
      </c>
      <c r="G4971" s="4" t="s">
        <v>8</v>
      </c>
      <c r="H4971">
        <v>1</v>
      </c>
      <c r="I4971">
        <f t="shared" si="308"/>
        <v>0</v>
      </c>
      <c r="J4971">
        <f t="shared" si="309"/>
        <v>0</v>
      </c>
      <c r="K4971">
        <f t="shared" si="310"/>
        <v>0</v>
      </c>
      <c r="L4971">
        <f t="shared" si="311"/>
        <v>1</v>
      </c>
    </row>
    <row r="4972" spans="1:12" ht="13.2" x14ac:dyDescent="0.25">
      <c r="A4972" s="2">
        <v>45113</v>
      </c>
      <c r="B4972" s="3">
        <v>0.76916666666666667</v>
      </c>
      <c r="C4972" s="4">
        <v>1002</v>
      </c>
      <c r="D4972" s="4">
        <v>291312812</v>
      </c>
      <c r="E4972" s="4">
        <v>1</v>
      </c>
      <c r="F4972" s="4" t="s">
        <v>7</v>
      </c>
      <c r="G4972" s="4" t="s">
        <v>8</v>
      </c>
      <c r="H4972">
        <v>1</v>
      </c>
      <c r="I4972">
        <f t="shared" si="308"/>
        <v>0</v>
      </c>
      <c r="J4972">
        <f t="shared" si="309"/>
        <v>0</v>
      </c>
      <c r="K4972">
        <f t="shared" si="310"/>
        <v>0</v>
      </c>
      <c r="L4972">
        <f t="shared" si="311"/>
        <v>1</v>
      </c>
    </row>
    <row r="4973" spans="1:12" ht="13.2" x14ac:dyDescent="0.25">
      <c r="A4973" s="2">
        <v>45113</v>
      </c>
      <c r="B4973" s="3">
        <v>0.77752314814814816</v>
      </c>
      <c r="C4973" s="4">
        <v>1074</v>
      </c>
      <c r="D4973" s="4">
        <v>291316836</v>
      </c>
      <c r="E4973" s="4">
        <v>4</v>
      </c>
      <c r="F4973" s="4" t="s">
        <v>7</v>
      </c>
      <c r="G4973" s="4" t="s">
        <v>8</v>
      </c>
      <c r="H4973">
        <v>1</v>
      </c>
      <c r="I4973">
        <f t="shared" si="308"/>
        <v>0</v>
      </c>
      <c r="J4973">
        <f t="shared" si="309"/>
        <v>0</v>
      </c>
      <c r="K4973">
        <f t="shared" si="310"/>
        <v>0</v>
      </c>
      <c r="L4973">
        <f t="shared" si="311"/>
        <v>1</v>
      </c>
    </row>
    <row r="4974" spans="1:12" ht="13.2" x14ac:dyDescent="0.25">
      <c r="A4974" s="2">
        <v>45113</v>
      </c>
      <c r="B4974" s="3">
        <v>0.77893518518518523</v>
      </c>
      <c r="C4974" s="4">
        <v>1145</v>
      </c>
      <c r="D4974" s="4">
        <v>291317532</v>
      </c>
      <c r="E4974" s="4">
        <v>1</v>
      </c>
      <c r="F4974" s="4" t="s">
        <v>9</v>
      </c>
      <c r="G4974" s="4" t="s">
        <v>10</v>
      </c>
      <c r="H4974">
        <v>1</v>
      </c>
      <c r="I4974">
        <f t="shared" si="308"/>
        <v>1</v>
      </c>
      <c r="J4974">
        <f t="shared" si="309"/>
        <v>0</v>
      </c>
      <c r="K4974">
        <f t="shared" si="310"/>
        <v>0</v>
      </c>
      <c r="L4974">
        <f t="shared" si="311"/>
        <v>0</v>
      </c>
    </row>
    <row r="4975" spans="1:12" ht="13.2" x14ac:dyDescent="0.25">
      <c r="A4975" s="2">
        <v>45113</v>
      </c>
      <c r="B4975" s="3">
        <v>0.7798842592592593</v>
      </c>
      <c r="C4975" s="4">
        <v>1282</v>
      </c>
      <c r="D4975" s="4">
        <v>291317996</v>
      </c>
      <c r="E4975" s="4">
        <v>1</v>
      </c>
      <c r="F4975" s="4" t="s">
        <v>7</v>
      </c>
      <c r="G4975" s="4" t="s">
        <v>8</v>
      </c>
      <c r="H4975">
        <v>1</v>
      </c>
      <c r="I4975">
        <f t="shared" si="308"/>
        <v>0</v>
      </c>
      <c r="J4975">
        <f t="shared" si="309"/>
        <v>0</v>
      </c>
      <c r="K4975">
        <f t="shared" si="310"/>
        <v>0</v>
      </c>
      <c r="L4975">
        <f t="shared" si="311"/>
        <v>1</v>
      </c>
    </row>
    <row r="4976" spans="1:12" ht="13.2" x14ac:dyDescent="0.25">
      <c r="A4976" s="2">
        <v>45113</v>
      </c>
      <c r="B4976" s="3">
        <v>0.78221064814814811</v>
      </c>
      <c r="C4976" s="4">
        <v>1282</v>
      </c>
      <c r="D4976" s="4">
        <v>291319010</v>
      </c>
      <c r="E4976" s="4">
        <v>1</v>
      </c>
      <c r="F4976" s="4" t="s">
        <v>7</v>
      </c>
      <c r="G4976" s="4" t="s">
        <v>8</v>
      </c>
      <c r="H4976">
        <v>1</v>
      </c>
      <c r="I4976">
        <f t="shared" si="308"/>
        <v>0</v>
      </c>
      <c r="J4976">
        <f t="shared" si="309"/>
        <v>0</v>
      </c>
      <c r="K4976">
        <f t="shared" si="310"/>
        <v>0</v>
      </c>
      <c r="L4976">
        <f t="shared" si="311"/>
        <v>1</v>
      </c>
    </row>
    <row r="4977" spans="1:12" ht="13.2" x14ac:dyDescent="0.25">
      <c r="A4977" s="2">
        <v>45113</v>
      </c>
      <c r="B4977" s="3">
        <v>0.78218750000000004</v>
      </c>
      <c r="C4977" s="4">
        <v>1002</v>
      </c>
      <c r="D4977" s="4">
        <v>291318997</v>
      </c>
      <c r="E4977" s="4">
        <v>1</v>
      </c>
      <c r="F4977" s="4" t="s">
        <v>7</v>
      </c>
      <c r="G4977" s="4" t="s">
        <v>8</v>
      </c>
      <c r="H4977">
        <v>1</v>
      </c>
      <c r="I4977">
        <f t="shared" si="308"/>
        <v>0</v>
      </c>
      <c r="J4977">
        <f t="shared" si="309"/>
        <v>0</v>
      </c>
      <c r="K4977">
        <f t="shared" si="310"/>
        <v>0</v>
      </c>
      <c r="L4977">
        <f t="shared" si="311"/>
        <v>1</v>
      </c>
    </row>
    <row r="4978" spans="1:12" ht="13.2" x14ac:dyDescent="0.25">
      <c r="A4978" s="2">
        <v>45113</v>
      </c>
      <c r="B4978" s="3">
        <v>0.81592592592592594</v>
      </c>
      <c r="C4978" s="4">
        <v>1084</v>
      </c>
      <c r="D4978" s="4">
        <v>291336880</v>
      </c>
      <c r="E4978" s="4">
        <v>1</v>
      </c>
      <c r="F4978" s="4" t="s">
        <v>9</v>
      </c>
      <c r="G4978" s="4" t="s">
        <v>10</v>
      </c>
      <c r="H4978">
        <v>1</v>
      </c>
      <c r="I4978">
        <f t="shared" si="308"/>
        <v>1</v>
      </c>
      <c r="J4978">
        <f t="shared" si="309"/>
        <v>0</v>
      </c>
      <c r="K4978">
        <f t="shared" si="310"/>
        <v>0</v>
      </c>
      <c r="L4978">
        <f t="shared" si="311"/>
        <v>0</v>
      </c>
    </row>
    <row r="4979" spans="1:12" ht="13.2" x14ac:dyDescent="0.25">
      <c r="A4979" s="2">
        <v>45113</v>
      </c>
      <c r="B4979" s="3">
        <v>0.83958333333333335</v>
      </c>
      <c r="C4979" s="4">
        <v>1200</v>
      </c>
      <c r="D4979" s="4">
        <v>291345275</v>
      </c>
      <c r="E4979" s="4">
        <v>1</v>
      </c>
      <c r="F4979" s="4" t="s">
        <v>7</v>
      </c>
      <c r="G4979" s="4" t="s">
        <v>8</v>
      </c>
      <c r="H4979">
        <v>1</v>
      </c>
      <c r="I4979">
        <f t="shared" si="308"/>
        <v>0</v>
      </c>
      <c r="J4979">
        <f t="shared" si="309"/>
        <v>0</v>
      </c>
      <c r="K4979">
        <f t="shared" si="310"/>
        <v>0</v>
      </c>
      <c r="L4979">
        <f t="shared" si="311"/>
        <v>1</v>
      </c>
    </row>
    <row r="4980" spans="1:12" ht="13.2" x14ac:dyDescent="0.25">
      <c r="A4980" s="2">
        <v>45113</v>
      </c>
      <c r="B4980" s="3">
        <v>0.84251157407407407</v>
      </c>
      <c r="C4980" s="4">
        <v>1302</v>
      </c>
      <c r="D4980" s="4">
        <v>291346312</v>
      </c>
      <c r="E4980" s="4">
        <v>1</v>
      </c>
      <c r="F4980" s="4" t="s">
        <v>7</v>
      </c>
      <c r="G4980" s="4" t="s">
        <v>8</v>
      </c>
      <c r="H4980">
        <v>1</v>
      </c>
      <c r="I4980">
        <f t="shared" si="308"/>
        <v>0</v>
      </c>
      <c r="J4980">
        <f t="shared" si="309"/>
        <v>0</v>
      </c>
      <c r="K4980">
        <f t="shared" si="310"/>
        <v>0</v>
      </c>
      <c r="L4980">
        <f t="shared" si="311"/>
        <v>1</v>
      </c>
    </row>
    <row r="4981" spans="1:12" ht="13.2" x14ac:dyDescent="0.25">
      <c r="A4981" s="2">
        <v>45113</v>
      </c>
      <c r="B4981" s="3">
        <v>0.84444444444444444</v>
      </c>
      <c r="C4981" s="4">
        <v>1302</v>
      </c>
      <c r="D4981" s="4">
        <v>291346913</v>
      </c>
      <c r="E4981" s="4">
        <v>1</v>
      </c>
      <c r="F4981" s="4" t="s">
        <v>7</v>
      </c>
      <c r="G4981" s="4" t="s">
        <v>8</v>
      </c>
      <c r="H4981">
        <v>1</v>
      </c>
      <c r="I4981">
        <f t="shared" si="308"/>
        <v>0</v>
      </c>
      <c r="J4981">
        <f t="shared" si="309"/>
        <v>0</v>
      </c>
      <c r="K4981">
        <f t="shared" si="310"/>
        <v>0</v>
      </c>
      <c r="L4981">
        <f t="shared" si="311"/>
        <v>1</v>
      </c>
    </row>
    <row r="4982" spans="1:12" ht="13.2" x14ac:dyDescent="0.25">
      <c r="A4982" s="2">
        <v>45113</v>
      </c>
      <c r="B4982" s="3">
        <v>0.85574074074074069</v>
      </c>
      <c r="C4982" s="4">
        <v>1200</v>
      </c>
      <c r="D4982" s="4">
        <v>291350286</v>
      </c>
      <c r="E4982" s="4">
        <v>1</v>
      </c>
      <c r="F4982" s="4" t="s">
        <v>9</v>
      </c>
      <c r="G4982" s="4" t="s">
        <v>11</v>
      </c>
      <c r="H4982">
        <v>1</v>
      </c>
      <c r="I4982">
        <f t="shared" si="308"/>
        <v>0</v>
      </c>
      <c r="J4982">
        <f t="shared" si="309"/>
        <v>1</v>
      </c>
      <c r="K4982">
        <f t="shared" si="310"/>
        <v>0</v>
      </c>
      <c r="L4982">
        <f t="shared" si="311"/>
        <v>0</v>
      </c>
    </row>
    <row r="4983" spans="1:12" ht="13.2" x14ac:dyDescent="0.25">
      <c r="A4983" s="2">
        <v>45113</v>
      </c>
      <c r="B4983" s="3">
        <v>0.86107638888888893</v>
      </c>
      <c r="C4983" s="4">
        <v>1145</v>
      </c>
      <c r="D4983" s="4">
        <v>291352122</v>
      </c>
      <c r="E4983" s="4">
        <v>1</v>
      </c>
      <c r="F4983" s="4" t="s">
        <v>7</v>
      </c>
      <c r="G4983" s="4" t="s">
        <v>8</v>
      </c>
      <c r="H4983">
        <v>1</v>
      </c>
      <c r="I4983">
        <f t="shared" si="308"/>
        <v>0</v>
      </c>
      <c r="J4983">
        <f t="shared" si="309"/>
        <v>0</v>
      </c>
      <c r="K4983">
        <f t="shared" si="310"/>
        <v>0</v>
      </c>
      <c r="L4983">
        <f t="shared" si="311"/>
        <v>1</v>
      </c>
    </row>
    <row r="4984" spans="1:12" ht="13.2" x14ac:dyDescent="0.25">
      <c r="A4984" s="2">
        <v>45113</v>
      </c>
      <c r="B4984" s="3">
        <v>0.87222222222222223</v>
      </c>
      <c r="C4984" s="4">
        <v>1135</v>
      </c>
      <c r="D4984" s="4">
        <v>291355679</v>
      </c>
      <c r="E4984" s="4">
        <v>1</v>
      </c>
      <c r="F4984" s="4" t="s">
        <v>9</v>
      </c>
      <c r="G4984" s="4" t="s">
        <v>11</v>
      </c>
      <c r="H4984">
        <v>1</v>
      </c>
      <c r="I4984">
        <f t="shared" si="308"/>
        <v>0</v>
      </c>
      <c r="J4984">
        <f t="shared" si="309"/>
        <v>1</v>
      </c>
      <c r="K4984">
        <f t="shared" si="310"/>
        <v>0</v>
      </c>
      <c r="L4984">
        <f t="shared" si="311"/>
        <v>0</v>
      </c>
    </row>
    <row r="4985" spans="1:12" ht="13.2" x14ac:dyDescent="0.25">
      <c r="A4985" s="2">
        <v>45113</v>
      </c>
      <c r="B4985" s="3">
        <v>0.87284722222222222</v>
      </c>
      <c r="C4985" s="4">
        <v>1302</v>
      </c>
      <c r="D4985" s="4">
        <v>291355877</v>
      </c>
      <c r="E4985" s="4">
        <v>1</v>
      </c>
      <c r="F4985" s="4" t="s">
        <v>7</v>
      </c>
      <c r="G4985" s="4" t="s">
        <v>8</v>
      </c>
      <c r="H4985">
        <v>1</v>
      </c>
      <c r="I4985">
        <f t="shared" si="308"/>
        <v>0</v>
      </c>
      <c r="J4985">
        <f t="shared" si="309"/>
        <v>0</v>
      </c>
      <c r="K4985">
        <f t="shared" si="310"/>
        <v>0</v>
      </c>
      <c r="L4985">
        <f t="shared" si="311"/>
        <v>1</v>
      </c>
    </row>
    <row r="4986" spans="1:12" ht="13.2" x14ac:dyDescent="0.25">
      <c r="A4986" s="2">
        <v>45113</v>
      </c>
      <c r="B4986" s="3">
        <v>0.8814467592592593</v>
      </c>
      <c r="C4986" s="4">
        <v>1006</v>
      </c>
      <c r="D4986" s="4">
        <v>291358622</v>
      </c>
      <c r="E4986" s="4">
        <v>1</v>
      </c>
      <c r="F4986" s="4" t="s">
        <v>9</v>
      </c>
      <c r="G4986" s="4" t="s">
        <v>11</v>
      </c>
      <c r="H4986">
        <v>1</v>
      </c>
      <c r="I4986">
        <f t="shared" si="308"/>
        <v>0</v>
      </c>
      <c r="J4986">
        <f t="shared" si="309"/>
        <v>1</v>
      </c>
      <c r="K4986">
        <f t="shared" si="310"/>
        <v>0</v>
      </c>
      <c r="L4986">
        <f t="shared" si="311"/>
        <v>0</v>
      </c>
    </row>
    <row r="4987" spans="1:12" ht="13.2" x14ac:dyDescent="0.25">
      <c r="A4987" s="2">
        <v>45113</v>
      </c>
      <c r="B4987" s="3">
        <v>0.89851851851851849</v>
      </c>
      <c r="C4987" s="4">
        <v>1094</v>
      </c>
      <c r="D4987" s="4">
        <v>291363523</v>
      </c>
      <c r="E4987" s="4">
        <v>1</v>
      </c>
      <c r="F4987" s="4" t="s">
        <v>7</v>
      </c>
      <c r="G4987" s="4" t="s">
        <v>8</v>
      </c>
      <c r="H4987">
        <v>1</v>
      </c>
      <c r="I4987">
        <f t="shared" si="308"/>
        <v>0</v>
      </c>
      <c r="J4987">
        <f t="shared" si="309"/>
        <v>0</v>
      </c>
      <c r="K4987">
        <f t="shared" si="310"/>
        <v>0</v>
      </c>
      <c r="L4987">
        <f t="shared" si="311"/>
        <v>1</v>
      </c>
    </row>
    <row r="4988" spans="1:12" ht="13.2" x14ac:dyDescent="0.25">
      <c r="A4988" s="2">
        <v>45113</v>
      </c>
      <c r="B4988" s="3">
        <v>0.91113425925925928</v>
      </c>
      <c r="C4988" s="4">
        <v>1145</v>
      </c>
      <c r="D4988" s="4">
        <v>291366292</v>
      </c>
      <c r="E4988" s="4">
        <v>1</v>
      </c>
      <c r="F4988" s="4" t="s">
        <v>7</v>
      </c>
      <c r="G4988" s="4" t="s">
        <v>8</v>
      </c>
      <c r="H4988">
        <v>1</v>
      </c>
      <c r="I4988">
        <f t="shared" si="308"/>
        <v>0</v>
      </c>
      <c r="J4988">
        <f t="shared" si="309"/>
        <v>0</v>
      </c>
      <c r="K4988">
        <f t="shared" si="310"/>
        <v>0</v>
      </c>
      <c r="L4988">
        <f t="shared" si="311"/>
        <v>1</v>
      </c>
    </row>
    <row r="4989" spans="1:12" ht="13.2" x14ac:dyDescent="0.25">
      <c r="A4989" s="2">
        <v>45113</v>
      </c>
      <c r="B4989" s="3">
        <v>0.91640046296296296</v>
      </c>
      <c r="C4989" s="4">
        <v>1200</v>
      </c>
      <c r="D4989" s="4">
        <v>291367365</v>
      </c>
      <c r="E4989" s="4">
        <v>1</v>
      </c>
      <c r="F4989" s="4" t="s">
        <v>7</v>
      </c>
      <c r="G4989" s="4" t="s">
        <v>8</v>
      </c>
      <c r="H4989">
        <v>1</v>
      </c>
      <c r="I4989">
        <f t="shared" si="308"/>
        <v>0</v>
      </c>
      <c r="J4989">
        <f t="shared" si="309"/>
        <v>0</v>
      </c>
      <c r="K4989">
        <f t="shared" si="310"/>
        <v>0</v>
      </c>
      <c r="L4989">
        <f t="shared" si="311"/>
        <v>1</v>
      </c>
    </row>
    <row r="4990" spans="1:12" ht="13.2" x14ac:dyDescent="0.25">
      <c r="A4990" s="2">
        <v>45113</v>
      </c>
      <c r="B4990" s="3">
        <v>0.92800925925925926</v>
      </c>
      <c r="C4990" s="4">
        <v>1084</v>
      </c>
      <c r="D4990" s="4">
        <v>291369526</v>
      </c>
      <c r="E4990" s="4">
        <v>1</v>
      </c>
      <c r="F4990" s="4" t="s">
        <v>9</v>
      </c>
      <c r="G4990" s="4" t="s">
        <v>13</v>
      </c>
      <c r="H4990">
        <v>1</v>
      </c>
      <c r="I4990">
        <f t="shared" si="308"/>
        <v>0</v>
      </c>
      <c r="J4990">
        <f t="shared" si="309"/>
        <v>0</v>
      </c>
      <c r="K4990">
        <f t="shared" si="310"/>
        <v>0</v>
      </c>
      <c r="L4990">
        <f t="shared" si="311"/>
        <v>0</v>
      </c>
    </row>
    <row r="4991" spans="1:12" ht="13.2" x14ac:dyDescent="0.25">
      <c r="A4991" s="2">
        <v>45113</v>
      </c>
      <c r="B4991" s="3">
        <v>0.93923611111111116</v>
      </c>
      <c r="C4991" s="4">
        <v>1200</v>
      </c>
      <c r="D4991" s="4">
        <v>291371026</v>
      </c>
      <c r="E4991" s="4">
        <v>1</v>
      </c>
      <c r="F4991" s="4" t="s">
        <v>7</v>
      </c>
      <c r="G4991" s="4" t="s">
        <v>8</v>
      </c>
      <c r="H4991">
        <v>1</v>
      </c>
      <c r="I4991">
        <f t="shared" si="308"/>
        <v>0</v>
      </c>
      <c r="J4991">
        <f t="shared" si="309"/>
        <v>0</v>
      </c>
      <c r="K4991">
        <f t="shared" si="310"/>
        <v>0</v>
      </c>
      <c r="L4991">
        <f t="shared" si="311"/>
        <v>1</v>
      </c>
    </row>
    <row r="4992" spans="1:12" ht="13.2" x14ac:dyDescent="0.25">
      <c r="A4992" s="2">
        <v>45113</v>
      </c>
      <c r="B4992" s="3">
        <v>0.94648148148148148</v>
      </c>
      <c r="C4992" s="4">
        <v>1302</v>
      </c>
      <c r="D4992" s="4">
        <v>291371880</v>
      </c>
      <c r="E4992" s="4">
        <v>3</v>
      </c>
      <c r="F4992" s="4" t="s">
        <v>7</v>
      </c>
      <c r="G4992" s="4" t="s">
        <v>8</v>
      </c>
      <c r="H4992">
        <v>1</v>
      </c>
      <c r="I4992">
        <f t="shared" si="308"/>
        <v>0</v>
      </c>
      <c r="J4992">
        <f t="shared" si="309"/>
        <v>0</v>
      </c>
      <c r="K4992">
        <f t="shared" si="310"/>
        <v>0</v>
      </c>
      <c r="L4992">
        <f t="shared" si="311"/>
        <v>1</v>
      </c>
    </row>
    <row r="4993" spans="1:12" ht="13.2" x14ac:dyDescent="0.25">
      <c r="A4993" s="2">
        <v>45113</v>
      </c>
      <c r="B4993" s="3">
        <v>0.96021990740740737</v>
      </c>
      <c r="C4993" s="4">
        <v>1129</v>
      </c>
      <c r="D4993" s="4">
        <v>291372997</v>
      </c>
      <c r="E4993" s="4">
        <v>2</v>
      </c>
      <c r="F4993" s="4" t="s">
        <v>7</v>
      </c>
      <c r="G4993" s="4" t="s">
        <v>8</v>
      </c>
      <c r="H4993">
        <v>1</v>
      </c>
      <c r="I4993">
        <f t="shared" si="308"/>
        <v>0</v>
      </c>
      <c r="J4993">
        <f t="shared" si="309"/>
        <v>0</v>
      </c>
      <c r="K4993">
        <f t="shared" si="310"/>
        <v>0</v>
      </c>
      <c r="L4993">
        <f t="shared" si="311"/>
        <v>1</v>
      </c>
    </row>
    <row r="4994" spans="1:12" ht="13.2" x14ac:dyDescent="0.25">
      <c r="A4994" s="2">
        <v>45114</v>
      </c>
      <c r="B4994" s="3">
        <v>0.18269675925925927</v>
      </c>
      <c r="C4994" s="4">
        <v>1084</v>
      </c>
      <c r="D4994" s="4">
        <v>291391909</v>
      </c>
      <c r="E4994" s="4">
        <v>2</v>
      </c>
      <c r="F4994" s="4" t="s">
        <v>7</v>
      </c>
      <c r="G4994" s="4" t="s">
        <v>8</v>
      </c>
      <c r="H4994">
        <v>1</v>
      </c>
      <c r="I4994">
        <f t="shared" si="308"/>
        <v>0</v>
      </c>
      <c r="J4994">
        <f t="shared" si="309"/>
        <v>0</v>
      </c>
      <c r="K4994">
        <f t="shared" si="310"/>
        <v>0</v>
      </c>
      <c r="L4994">
        <f t="shared" si="311"/>
        <v>1</v>
      </c>
    </row>
    <row r="4995" spans="1:12" ht="13.2" x14ac:dyDescent="0.25">
      <c r="A4995" s="2">
        <v>45114</v>
      </c>
      <c r="B4995" s="3">
        <v>0.32542824074074073</v>
      </c>
      <c r="C4995" s="4">
        <v>1395</v>
      </c>
      <c r="D4995" s="4">
        <v>291397619</v>
      </c>
      <c r="E4995" s="4">
        <v>1</v>
      </c>
      <c r="F4995" s="4" t="s">
        <v>7</v>
      </c>
      <c r="G4995" s="4" t="s">
        <v>8</v>
      </c>
      <c r="H4995">
        <v>1</v>
      </c>
      <c r="I4995">
        <f t="shared" ref="I4995:I5058" si="312">IF($G4995=$N$2,1,0)</f>
        <v>0</v>
      </c>
      <c r="J4995">
        <f t="shared" ref="J4995:J5058" si="313">IF($G4995=$N$3,1,0)</f>
        <v>0</v>
      </c>
      <c r="K4995">
        <f t="shared" ref="K4995:K5058" si="314">IF($F4995=$N$1, IF($G4995=$N$4,1,0),0)</f>
        <v>0</v>
      </c>
      <c r="L4995">
        <f t="shared" ref="L4995:L5058" si="315">IF($F4995&lt;&gt;$N$1, IF($G4995=$N$4,1,0),0)</f>
        <v>1</v>
      </c>
    </row>
    <row r="4996" spans="1:12" ht="13.2" x14ac:dyDescent="0.25">
      <c r="A4996" s="2">
        <v>45114</v>
      </c>
      <c r="B4996" s="3">
        <v>0.33528935185185182</v>
      </c>
      <c r="C4996" s="4">
        <v>1002</v>
      </c>
      <c r="D4996" s="4">
        <v>291398767</v>
      </c>
      <c r="E4996" s="4">
        <v>1</v>
      </c>
      <c r="F4996" s="4" t="s">
        <v>7</v>
      </c>
      <c r="G4996" s="4" t="s">
        <v>8</v>
      </c>
      <c r="H4996">
        <v>1</v>
      </c>
      <c r="I4996">
        <f t="shared" si="312"/>
        <v>0</v>
      </c>
      <c r="J4996">
        <f t="shared" si="313"/>
        <v>0</v>
      </c>
      <c r="K4996">
        <f t="shared" si="314"/>
        <v>0</v>
      </c>
      <c r="L4996">
        <f t="shared" si="315"/>
        <v>1</v>
      </c>
    </row>
    <row r="4997" spans="1:12" ht="13.2" x14ac:dyDescent="0.25">
      <c r="A4997" s="2">
        <v>45114</v>
      </c>
      <c r="B4997" s="3">
        <v>0.35537037037037039</v>
      </c>
      <c r="C4997" s="4">
        <v>1284</v>
      </c>
      <c r="D4997" s="4">
        <v>291404262</v>
      </c>
      <c r="E4997" s="4">
        <v>1</v>
      </c>
      <c r="F4997" s="4" t="s">
        <v>9</v>
      </c>
      <c r="G4997" s="4" t="s">
        <v>10</v>
      </c>
      <c r="H4997">
        <v>1</v>
      </c>
      <c r="I4997">
        <f t="shared" si="312"/>
        <v>1</v>
      </c>
      <c r="J4997">
        <f t="shared" si="313"/>
        <v>0</v>
      </c>
      <c r="K4997">
        <f t="shared" si="314"/>
        <v>0</v>
      </c>
      <c r="L4997">
        <f t="shared" si="315"/>
        <v>0</v>
      </c>
    </row>
    <row r="4998" spans="1:12" ht="13.2" x14ac:dyDescent="0.25">
      <c r="A4998" s="2">
        <v>45114</v>
      </c>
      <c r="B4998" s="3">
        <v>0.37046296296296294</v>
      </c>
      <c r="C4998" s="4">
        <v>1346</v>
      </c>
      <c r="D4998" s="4">
        <v>291410810</v>
      </c>
      <c r="E4998" s="4">
        <v>1</v>
      </c>
      <c r="F4998" s="4" t="s">
        <v>7</v>
      </c>
      <c r="G4998" s="4" t="s">
        <v>8</v>
      </c>
      <c r="H4998">
        <v>1</v>
      </c>
      <c r="I4998">
        <f t="shared" si="312"/>
        <v>0</v>
      </c>
      <c r="J4998">
        <f t="shared" si="313"/>
        <v>0</v>
      </c>
      <c r="K4998">
        <f t="shared" si="314"/>
        <v>0</v>
      </c>
      <c r="L4998">
        <f t="shared" si="315"/>
        <v>1</v>
      </c>
    </row>
    <row r="4999" spans="1:12" ht="13.2" x14ac:dyDescent="0.25">
      <c r="A4999" s="2">
        <v>45114</v>
      </c>
      <c r="B4999" s="3">
        <v>0.37359953703703702</v>
      </c>
      <c r="C4999" s="4">
        <v>1084</v>
      </c>
      <c r="D4999" s="4">
        <v>291412278</v>
      </c>
      <c r="E4999" s="4">
        <v>2</v>
      </c>
      <c r="F4999" s="4" t="s">
        <v>7</v>
      </c>
      <c r="G4999" s="4" t="s">
        <v>8</v>
      </c>
      <c r="H4999">
        <v>1</v>
      </c>
      <c r="I4999">
        <f t="shared" si="312"/>
        <v>0</v>
      </c>
      <c r="J4999">
        <f t="shared" si="313"/>
        <v>0</v>
      </c>
      <c r="K4999">
        <f t="shared" si="314"/>
        <v>0</v>
      </c>
      <c r="L4999">
        <f t="shared" si="315"/>
        <v>1</v>
      </c>
    </row>
    <row r="5000" spans="1:12" ht="13.2" x14ac:dyDescent="0.25">
      <c r="A5000" s="2">
        <v>45114</v>
      </c>
      <c r="B5000" s="3">
        <v>0.40341435185185187</v>
      </c>
      <c r="C5000" s="4">
        <v>1200</v>
      </c>
      <c r="D5000" s="4">
        <v>291429422</v>
      </c>
      <c r="E5000" s="4">
        <v>1</v>
      </c>
      <c r="F5000" s="4" t="s">
        <v>7</v>
      </c>
      <c r="G5000" s="4" t="s">
        <v>8</v>
      </c>
      <c r="H5000">
        <v>1</v>
      </c>
      <c r="I5000">
        <f t="shared" si="312"/>
        <v>0</v>
      </c>
      <c r="J5000">
        <f t="shared" si="313"/>
        <v>0</v>
      </c>
      <c r="K5000">
        <f t="shared" si="314"/>
        <v>0</v>
      </c>
      <c r="L5000">
        <f t="shared" si="315"/>
        <v>1</v>
      </c>
    </row>
    <row r="5001" spans="1:12" ht="13.2" x14ac:dyDescent="0.25">
      <c r="A5001" s="2">
        <v>45114</v>
      </c>
      <c r="B5001" s="3">
        <v>0.40660879629629632</v>
      </c>
      <c r="C5001" s="4">
        <v>1084</v>
      </c>
      <c r="D5001" s="4">
        <v>291431345</v>
      </c>
      <c r="E5001" s="4">
        <v>1</v>
      </c>
      <c r="F5001" s="4" t="s">
        <v>9</v>
      </c>
      <c r="G5001" s="4" t="s">
        <v>11</v>
      </c>
      <c r="H5001">
        <v>1</v>
      </c>
      <c r="I5001">
        <f t="shared" si="312"/>
        <v>0</v>
      </c>
      <c r="J5001">
        <f t="shared" si="313"/>
        <v>1</v>
      </c>
      <c r="K5001">
        <f t="shared" si="314"/>
        <v>0</v>
      </c>
      <c r="L5001">
        <f t="shared" si="315"/>
        <v>0</v>
      </c>
    </row>
    <row r="5002" spans="1:12" ht="13.2" x14ac:dyDescent="0.25">
      <c r="A5002" s="2">
        <v>45114</v>
      </c>
      <c r="B5002" s="3">
        <v>0.41138888888888892</v>
      </c>
      <c r="C5002" s="4">
        <v>1162</v>
      </c>
      <c r="D5002" s="4">
        <v>291434109</v>
      </c>
      <c r="E5002" s="4">
        <v>1</v>
      </c>
      <c r="F5002" s="4" t="s">
        <v>7</v>
      </c>
      <c r="G5002" s="4" t="s">
        <v>8</v>
      </c>
      <c r="H5002">
        <v>1</v>
      </c>
      <c r="I5002">
        <f t="shared" si="312"/>
        <v>0</v>
      </c>
      <c r="J5002">
        <f t="shared" si="313"/>
        <v>0</v>
      </c>
      <c r="K5002">
        <f t="shared" si="314"/>
        <v>0</v>
      </c>
      <c r="L5002">
        <f t="shared" si="315"/>
        <v>1</v>
      </c>
    </row>
    <row r="5003" spans="1:12" ht="13.2" x14ac:dyDescent="0.25">
      <c r="A5003" s="2">
        <v>45114</v>
      </c>
      <c r="B5003" s="3">
        <v>0.4236226851851852</v>
      </c>
      <c r="C5003" s="4">
        <v>1002</v>
      </c>
      <c r="D5003" s="4">
        <v>291440631</v>
      </c>
      <c r="E5003" s="4">
        <v>1</v>
      </c>
      <c r="F5003" s="4" t="s">
        <v>7</v>
      </c>
      <c r="G5003" s="4" t="s">
        <v>8</v>
      </c>
      <c r="H5003">
        <v>1</v>
      </c>
      <c r="I5003">
        <f t="shared" si="312"/>
        <v>0</v>
      </c>
      <c r="J5003">
        <f t="shared" si="313"/>
        <v>0</v>
      </c>
      <c r="K5003">
        <f t="shared" si="314"/>
        <v>0</v>
      </c>
      <c r="L5003">
        <f t="shared" si="315"/>
        <v>1</v>
      </c>
    </row>
    <row r="5004" spans="1:12" ht="13.2" x14ac:dyDescent="0.25">
      <c r="A5004" s="2">
        <v>45114</v>
      </c>
      <c r="B5004" s="3">
        <v>0.42331018518518521</v>
      </c>
      <c r="C5004" s="4">
        <v>1124</v>
      </c>
      <c r="D5004" s="4">
        <v>291440466</v>
      </c>
      <c r="E5004" s="4">
        <v>1</v>
      </c>
      <c r="F5004" s="4" t="s">
        <v>7</v>
      </c>
      <c r="G5004" s="4" t="s">
        <v>8</v>
      </c>
      <c r="H5004">
        <v>0</v>
      </c>
      <c r="I5004">
        <f t="shared" si="312"/>
        <v>0</v>
      </c>
      <c r="J5004">
        <f t="shared" si="313"/>
        <v>0</v>
      </c>
      <c r="K5004">
        <f t="shared" si="314"/>
        <v>0</v>
      </c>
      <c r="L5004">
        <f t="shared" si="315"/>
        <v>1</v>
      </c>
    </row>
    <row r="5005" spans="1:12" ht="13.2" x14ac:dyDescent="0.25">
      <c r="A5005" s="2">
        <v>45114</v>
      </c>
      <c r="B5005" s="3">
        <v>0.44770833333333332</v>
      </c>
      <c r="C5005" s="4">
        <v>1135</v>
      </c>
      <c r="D5005" s="4">
        <v>291451809</v>
      </c>
      <c r="E5005" s="4">
        <v>2</v>
      </c>
      <c r="F5005" s="4" t="s">
        <v>9</v>
      </c>
      <c r="G5005" s="4" t="s">
        <v>11</v>
      </c>
      <c r="H5005">
        <v>1</v>
      </c>
      <c r="I5005">
        <f t="shared" si="312"/>
        <v>0</v>
      </c>
      <c r="J5005">
        <f t="shared" si="313"/>
        <v>1</v>
      </c>
      <c r="K5005">
        <f t="shared" si="314"/>
        <v>0</v>
      </c>
      <c r="L5005">
        <f t="shared" si="315"/>
        <v>0</v>
      </c>
    </row>
    <row r="5006" spans="1:12" ht="13.2" x14ac:dyDescent="0.25">
      <c r="A5006" s="2">
        <v>45114</v>
      </c>
      <c r="B5006" s="3">
        <v>0.4142939814814815</v>
      </c>
      <c r="C5006" s="4">
        <v>1002</v>
      </c>
      <c r="D5006" s="4">
        <v>291435764</v>
      </c>
      <c r="E5006" s="4">
        <v>1</v>
      </c>
      <c r="F5006" s="4" t="s">
        <v>9</v>
      </c>
      <c r="G5006" s="4" t="s">
        <v>8</v>
      </c>
      <c r="H5006">
        <v>1</v>
      </c>
      <c r="I5006">
        <f t="shared" si="312"/>
        <v>0</v>
      </c>
      <c r="J5006">
        <f t="shared" si="313"/>
        <v>0</v>
      </c>
      <c r="K5006">
        <f t="shared" si="314"/>
        <v>1</v>
      </c>
      <c r="L5006">
        <f t="shared" si="315"/>
        <v>0</v>
      </c>
    </row>
    <row r="5007" spans="1:12" ht="13.2" x14ac:dyDescent="0.25">
      <c r="A5007" s="2">
        <v>45114</v>
      </c>
      <c r="B5007" s="3">
        <v>0.4609375</v>
      </c>
      <c r="C5007" s="4">
        <v>1302</v>
      </c>
      <c r="D5007" s="4">
        <v>291457042</v>
      </c>
      <c r="E5007" s="4">
        <v>2</v>
      </c>
      <c r="F5007" s="4" t="s">
        <v>7</v>
      </c>
      <c r="G5007" s="4" t="s">
        <v>8</v>
      </c>
      <c r="H5007">
        <v>1</v>
      </c>
      <c r="I5007">
        <f t="shared" si="312"/>
        <v>0</v>
      </c>
      <c r="J5007">
        <f t="shared" si="313"/>
        <v>0</v>
      </c>
      <c r="K5007">
        <f t="shared" si="314"/>
        <v>0</v>
      </c>
      <c r="L5007">
        <f t="shared" si="315"/>
        <v>1</v>
      </c>
    </row>
    <row r="5008" spans="1:12" ht="13.2" x14ac:dyDescent="0.25">
      <c r="A5008" s="2">
        <v>45114</v>
      </c>
      <c r="B5008" s="3">
        <v>0.47744212962962962</v>
      </c>
      <c r="C5008" s="4">
        <v>1302</v>
      </c>
      <c r="D5008" s="4">
        <v>291463730</v>
      </c>
      <c r="E5008" s="4">
        <v>1</v>
      </c>
      <c r="F5008" s="4" t="s">
        <v>7</v>
      </c>
      <c r="G5008" s="4" t="s">
        <v>8</v>
      </c>
      <c r="H5008">
        <v>1</v>
      </c>
      <c r="I5008">
        <f t="shared" si="312"/>
        <v>0</v>
      </c>
      <c r="J5008">
        <f t="shared" si="313"/>
        <v>0</v>
      </c>
      <c r="K5008">
        <f t="shared" si="314"/>
        <v>0</v>
      </c>
      <c r="L5008">
        <f t="shared" si="315"/>
        <v>1</v>
      </c>
    </row>
    <row r="5009" spans="1:12" ht="13.2" x14ac:dyDescent="0.25">
      <c r="A5009" s="2">
        <v>45114</v>
      </c>
      <c r="B5009" s="3">
        <v>0.47375</v>
      </c>
      <c r="C5009" s="4">
        <v>1285</v>
      </c>
      <c r="D5009" s="4">
        <v>291462407</v>
      </c>
      <c r="E5009" s="4">
        <v>1</v>
      </c>
      <c r="F5009" s="4" t="s">
        <v>7</v>
      </c>
      <c r="G5009" s="4" t="s">
        <v>8</v>
      </c>
      <c r="H5009">
        <v>0</v>
      </c>
      <c r="I5009">
        <f t="shared" si="312"/>
        <v>0</v>
      </c>
      <c r="J5009">
        <f t="shared" si="313"/>
        <v>0</v>
      </c>
      <c r="K5009">
        <f t="shared" si="314"/>
        <v>0</v>
      </c>
      <c r="L5009">
        <f t="shared" si="315"/>
        <v>1</v>
      </c>
    </row>
    <row r="5010" spans="1:12" ht="13.2" x14ac:dyDescent="0.25">
      <c r="A5010" s="2">
        <v>45114</v>
      </c>
      <c r="B5010" s="3">
        <v>0.50525462962962964</v>
      </c>
      <c r="C5010" s="4">
        <v>1284</v>
      </c>
      <c r="D5010" s="4">
        <v>291475155</v>
      </c>
      <c r="E5010" s="4">
        <v>1</v>
      </c>
      <c r="F5010" s="4" t="s">
        <v>7</v>
      </c>
      <c r="G5010" s="4" t="s">
        <v>8</v>
      </c>
      <c r="H5010">
        <v>1</v>
      </c>
      <c r="I5010">
        <f t="shared" si="312"/>
        <v>0</v>
      </c>
      <c r="J5010">
        <f t="shared" si="313"/>
        <v>0</v>
      </c>
      <c r="K5010">
        <f t="shared" si="314"/>
        <v>0</v>
      </c>
      <c r="L5010">
        <f t="shared" si="315"/>
        <v>1</v>
      </c>
    </row>
    <row r="5011" spans="1:12" ht="13.2" x14ac:dyDescent="0.25">
      <c r="A5011" s="2">
        <v>45114</v>
      </c>
      <c r="B5011" s="3">
        <v>0.50635416666666666</v>
      </c>
      <c r="C5011" s="4">
        <v>1377</v>
      </c>
      <c r="D5011" s="4">
        <v>291475846</v>
      </c>
      <c r="E5011" s="4">
        <v>1</v>
      </c>
      <c r="F5011" s="4" t="s">
        <v>7</v>
      </c>
      <c r="G5011" s="4" t="s">
        <v>8</v>
      </c>
      <c r="H5011">
        <v>0</v>
      </c>
      <c r="I5011">
        <f t="shared" si="312"/>
        <v>0</v>
      </c>
      <c r="J5011">
        <f t="shared" si="313"/>
        <v>0</v>
      </c>
      <c r="K5011">
        <f t="shared" si="314"/>
        <v>0</v>
      </c>
      <c r="L5011">
        <f t="shared" si="315"/>
        <v>1</v>
      </c>
    </row>
    <row r="5012" spans="1:12" ht="13.2" x14ac:dyDescent="0.25">
      <c r="A5012" s="2">
        <v>45114</v>
      </c>
      <c r="B5012" s="3">
        <v>0.51527777777777772</v>
      </c>
      <c r="C5012" s="4">
        <v>1302</v>
      </c>
      <c r="D5012" s="4">
        <v>291481001</v>
      </c>
      <c r="E5012" s="4">
        <v>1</v>
      </c>
      <c r="F5012" s="4" t="s">
        <v>7</v>
      </c>
      <c r="G5012" s="4" t="s">
        <v>8</v>
      </c>
      <c r="H5012">
        <v>1</v>
      </c>
      <c r="I5012">
        <f t="shared" si="312"/>
        <v>0</v>
      </c>
      <c r="J5012">
        <f t="shared" si="313"/>
        <v>0</v>
      </c>
      <c r="K5012">
        <f t="shared" si="314"/>
        <v>0</v>
      </c>
      <c r="L5012">
        <f t="shared" si="315"/>
        <v>1</v>
      </c>
    </row>
    <row r="5013" spans="1:12" ht="13.2" x14ac:dyDescent="0.25">
      <c r="A5013" s="2">
        <v>45114</v>
      </c>
      <c r="B5013" s="3">
        <v>0.51667824074074076</v>
      </c>
      <c r="C5013" s="4">
        <v>1413</v>
      </c>
      <c r="D5013" s="4">
        <v>291481888</v>
      </c>
      <c r="E5013" s="4">
        <v>1</v>
      </c>
      <c r="F5013" s="4" t="s">
        <v>7</v>
      </c>
      <c r="G5013" s="4" t="s">
        <v>8</v>
      </c>
      <c r="H5013">
        <v>0</v>
      </c>
      <c r="I5013">
        <f t="shared" si="312"/>
        <v>0</v>
      </c>
      <c r="J5013">
        <f t="shared" si="313"/>
        <v>0</v>
      </c>
      <c r="K5013">
        <f t="shared" si="314"/>
        <v>0</v>
      </c>
      <c r="L5013">
        <f t="shared" si="315"/>
        <v>1</v>
      </c>
    </row>
    <row r="5014" spans="1:12" ht="13.2" x14ac:dyDescent="0.25">
      <c r="A5014" s="2">
        <v>45114</v>
      </c>
      <c r="B5014" s="3">
        <v>0.51524305555555561</v>
      </c>
      <c r="C5014" s="4">
        <v>1002</v>
      </c>
      <c r="D5014" s="4">
        <v>291480977</v>
      </c>
      <c r="E5014" s="4">
        <v>1</v>
      </c>
      <c r="F5014" s="4" t="s">
        <v>7</v>
      </c>
      <c r="G5014" s="4" t="s">
        <v>8</v>
      </c>
      <c r="H5014">
        <v>1</v>
      </c>
      <c r="I5014">
        <f t="shared" si="312"/>
        <v>0</v>
      </c>
      <c r="J5014">
        <f t="shared" si="313"/>
        <v>0</v>
      </c>
      <c r="K5014">
        <f t="shared" si="314"/>
        <v>0</v>
      </c>
      <c r="L5014">
        <f t="shared" si="315"/>
        <v>1</v>
      </c>
    </row>
    <row r="5015" spans="1:12" ht="13.2" x14ac:dyDescent="0.25">
      <c r="A5015" s="2">
        <v>45114</v>
      </c>
      <c r="B5015" s="3">
        <v>0.521087962962963</v>
      </c>
      <c r="C5015" s="4">
        <v>1285</v>
      </c>
      <c r="D5015" s="4">
        <v>291485396</v>
      </c>
      <c r="E5015" s="4">
        <v>1</v>
      </c>
      <c r="F5015" s="4" t="s">
        <v>7</v>
      </c>
      <c r="G5015" s="4" t="s">
        <v>8</v>
      </c>
      <c r="H5015">
        <v>0</v>
      </c>
      <c r="I5015">
        <f t="shared" si="312"/>
        <v>0</v>
      </c>
      <c r="J5015">
        <f t="shared" si="313"/>
        <v>0</v>
      </c>
      <c r="K5015">
        <f t="shared" si="314"/>
        <v>0</v>
      </c>
      <c r="L5015">
        <f t="shared" si="315"/>
        <v>1</v>
      </c>
    </row>
    <row r="5016" spans="1:12" ht="13.2" x14ac:dyDescent="0.25">
      <c r="A5016" s="2">
        <v>45114</v>
      </c>
      <c r="B5016" s="3">
        <v>0.52200231481481485</v>
      </c>
      <c r="C5016" s="4">
        <v>1214</v>
      </c>
      <c r="D5016" s="4">
        <v>291486288</v>
      </c>
      <c r="E5016" s="4">
        <v>1</v>
      </c>
      <c r="F5016" s="4" t="s">
        <v>7</v>
      </c>
      <c r="G5016" s="4" t="s">
        <v>8</v>
      </c>
      <c r="H5016">
        <v>1</v>
      </c>
      <c r="I5016">
        <f t="shared" si="312"/>
        <v>0</v>
      </c>
      <c r="J5016">
        <f t="shared" si="313"/>
        <v>0</v>
      </c>
      <c r="K5016">
        <f t="shared" si="314"/>
        <v>0</v>
      </c>
      <c r="L5016">
        <f t="shared" si="315"/>
        <v>1</v>
      </c>
    </row>
    <row r="5017" spans="1:12" ht="13.2" x14ac:dyDescent="0.25">
      <c r="A5017" s="2">
        <v>45114</v>
      </c>
      <c r="B5017" s="3">
        <v>0.4975</v>
      </c>
      <c r="C5017" s="4">
        <v>1135</v>
      </c>
      <c r="D5017" s="4">
        <v>291471084</v>
      </c>
      <c r="E5017" s="4">
        <v>2</v>
      </c>
      <c r="F5017" s="4" t="s">
        <v>9</v>
      </c>
      <c r="G5017" s="4" t="s">
        <v>11</v>
      </c>
      <c r="H5017">
        <v>1</v>
      </c>
      <c r="I5017">
        <f t="shared" si="312"/>
        <v>0</v>
      </c>
      <c r="J5017">
        <f t="shared" si="313"/>
        <v>1</v>
      </c>
      <c r="K5017">
        <f t="shared" si="314"/>
        <v>0</v>
      </c>
      <c r="L5017">
        <f t="shared" si="315"/>
        <v>0</v>
      </c>
    </row>
    <row r="5018" spans="1:12" ht="13.2" x14ac:dyDescent="0.25">
      <c r="A5018" s="2">
        <v>45114</v>
      </c>
      <c r="B5018" s="3">
        <v>0.52716435185185184</v>
      </c>
      <c r="C5018" s="4">
        <v>1129</v>
      </c>
      <c r="D5018" s="4">
        <v>291491733</v>
      </c>
      <c r="E5018" s="4">
        <v>1</v>
      </c>
      <c r="F5018" s="4" t="s">
        <v>9</v>
      </c>
      <c r="G5018" s="4" t="s">
        <v>10</v>
      </c>
      <c r="H5018">
        <v>1</v>
      </c>
      <c r="I5018">
        <f t="shared" si="312"/>
        <v>1</v>
      </c>
      <c r="J5018">
        <f t="shared" si="313"/>
        <v>0</v>
      </c>
      <c r="K5018">
        <f t="shared" si="314"/>
        <v>0</v>
      </c>
      <c r="L5018">
        <f t="shared" si="315"/>
        <v>0</v>
      </c>
    </row>
    <row r="5019" spans="1:12" ht="13.2" x14ac:dyDescent="0.25">
      <c r="A5019" s="2">
        <v>45114</v>
      </c>
      <c r="B5019" s="3">
        <v>0.53806712962962966</v>
      </c>
      <c r="C5019" s="4">
        <v>1395</v>
      </c>
      <c r="D5019" s="4">
        <v>291504741</v>
      </c>
      <c r="E5019" s="4">
        <v>1</v>
      </c>
      <c r="F5019" s="4" t="s">
        <v>7</v>
      </c>
      <c r="G5019" s="4" t="s">
        <v>8</v>
      </c>
      <c r="H5019">
        <v>1</v>
      </c>
      <c r="I5019">
        <f t="shared" si="312"/>
        <v>0</v>
      </c>
      <c r="J5019">
        <f t="shared" si="313"/>
        <v>0</v>
      </c>
      <c r="K5019">
        <f t="shared" si="314"/>
        <v>0</v>
      </c>
      <c r="L5019">
        <f t="shared" si="315"/>
        <v>1</v>
      </c>
    </row>
    <row r="5020" spans="1:12" ht="13.2" x14ac:dyDescent="0.25">
      <c r="A5020" s="2">
        <v>45114</v>
      </c>
      <c r="B5020" s="3">
        <v>0.53416666666666668</v>
      </c>
      <c r="C5020" s="4">
        <v>1387</v>
      </c>
      <c r="D5020" s="4">
        <v>291499612</v>
      </c>
      <c r="E5020" s="4">
        <v>1</v>
      </c>
      <c r="F5020" s="4" t="s">
        <v>7</v>
      </c>
      <c r="G5020" s="4" t="s">
        <v>8</v>
      </c>
      <c r="H5020">
        <v>0</v>
      </c>
      <c r="I5020">
        <f t="shared" si="312"/>
        <v>0</v>
      </c>
      <c r="J5020">
        <f t="shared" si="313"/>
        <v>0</v>
      </c>
      <c r="K5020">
        <f t="shared" si="314"/>
        <v>0</v>
      </c>
      <c r="L5020">
        <f t="shared" si="315"/>
        <v>1</v>
      </c>
    </row>
    <row r="5021" spans="1:12" ht="13.2" x14ac:dyDescent="0.25">
      <c r="A5021" s="2">
        <v>45114</v>
      </c>
      <c r="B5021" s="3">
        <v>0.54027777777777775</v>
      </c>
      <c r="C5021" s="4">
        <v>1129</v>
      </c>
      <c r="D5021" s="4">
        <v>291507896</v>
      </c>
      <c r="E5021" s="4">
        <v>1</v>
      </c>
      <c r="F5021" s="4" t="s">
        <v>7</v>
      </c>
      <c r="G5021" s="4" t="s">
        <v>8</v>
      </c>
      <c r="H5021">
        <v>1</v>
      </c>
      <c r="I5021">
        <f t="shared" si="312"/>
        <v>0</v>
      </c>
      <c r="J5021">
        <f t="shared" si="313"/>
        <v>0</v>
      </c>
      <c r="K5021">
        <f t="shared" si="314"/>
        <v>0</v>
      </c>
      <c r="L5021">
        <f t="shared" si="315"/>
        <v>1</v>
      </c>
    </row>
    <row r="5022" spans="1:12" ht="13.2" x14ac:dyDescent="0.25">
      <c r="A5022" s="2">
        <v>45114</v>
      </c>
      <c r="B5022" s="3">
        <v>0.54509259259259257</v>
      </c>
      <c r="C5022" s="4">
        <v>1302</v>
      </c>
      <c r="D5022" s="4">
        <v>291515705</v>
      </c>
      <c r="E5022" s="4">
        <v>1</v>
      </c>
      <c r="F5022" s="4" t="s">
        <v>7</v>
      </c>
      <c r="G5022" s="4" t="s">
        <v>8</v>
      </c>
      <c r="H5022">
        <v>1</v>
      </c>
      <c r="I5022">
        <f t="shared" si="312"/>
        <v>0</v>
      </c>
      <c r="J5022">
        <f t="shared" si="313"/>
        <v>0</v>
      </c>
      <c r="K5022">
        <f t="shared" si="314"/>
        <v>0</v>
      </c>
      <c r="L5022">
        <f t="shared" si="315"/>
        <v>1</v>
      </c>
    </row>
    <row r="5023" spans="1:12" ht="13.2" x14ac:dyDescent="0.25">
      <c r="A5023" s="2">
        <v>45114</v>
      </c>
      <c r="B5023" s="3">
        <v>0.38270833333333332</v>
      </c>
      <c r="C5023" s="4">
        <v>1145</v>
      </c>
      <c r="D5023" s="4">
        <v>291417218</v>
      </c>
      <c r="E5023" s="4">
        <v>1</v>
      </c>
      <c r="F5023" s="4" t="s">
        <v>7</v>
      </c>
      <c r="G5023" s="4" t="s">
        <v>8</v>
      </c>
      <c r="H5023">
        <v>1</v>
      </c>
      <c r="I5023">
        <f t="shared" si="312"/>
        <v>0</v>
      </c>
      <c r="J5023">
        <f t="shared" si="313"/>
        <v>0</v>
      </c>
      <c r="K5023">
        <f t="shared" si="314"/>
        <v>0</v>
      </c>
      <c r="L5023">
        <f t="shared" si="315"/>
        <v>1</v>
      </c>
    </row>
    <row r="5024" spans="1:12" ht="13.2" x14ac:dyDescent="0.25">
      <c r="A5024" s="2">
        <v>45114</v>
      </c>
      <c r="B5024" s="3">
        <v>0.54432870370370368</v>
      </c>
      <c r="C5024" s="4">
        <v>1129</v>
      </c>
      <c r="D5024" s="4">
        <v>291514376</v>
      </c>
      <c r="E5024" s="4">
        <v>1</v>
      </c>
      <c r="F5024" s="4" t="s">
        <v>7</v>
      </c>
      <c r="G5024" s="4" t="s">
        <v>8</v>
      </c>
      <c r="H5024">
        <v>1</v>
      </c>
      <c r="I5024">
        <f t="shared" si="312"/>
        <v>0</v>
      </c>
      <c r="J5024">
        <f t="shared" si="313"/>
        <v>0</v>
      </c>
      <c r="K5024">
        <f t="shared" si="314"/>
        <v>0</v>
      </c>
      <c r="L5024">
        <f t="shared" si="315"/>
        <v>1</v>
      </c>
    </row>
    <row r="5025" spans="1:12" ht="13.2" x14ac:dyDescent="0.25">
      <c r="A5025" s="2">
        <v>45114</v>
      </c>
      <c r="B5025" s="3">
        <v>0.54655092592592591</v>
      </c>
      <c r="C5025" s="4">
        <v>1395</v>
      </c>
      <c r="D5025" s="4">
        <v>291518318</v>
      </c>
      <c r="E5025" s="4">
        <v>1</v>
      </c>
      <c r="F5025" s="4" t="s">
        <v>7</v>
      </c>
      <c r="G5025" s="4" t="s">
        <v>8</v>
      </c>
      <c r="H5025">
        <v>1</v>
      </c>
      <c r="I5025">
        <f t="shared" si="312"/>
        <v>0</v>
      </c>
      <c r="J5025">
        <f t="shared" si="313"/>
        <v>0</v>
      </c>
      <c r="K5025">
        <f t="shared" si="314"/>
        <v>0</v>
      </c>
      <c r="L5025">
        <f t="shared" si="315"/>
        <v>1</v>
      </c>
    </row>
    <row r="5026" spans="1:12" ht="13.2" x14ac:dyDescent="0.25">
      <c r="A5026" s="2">
        <v>45114</v>
      </c>
      <c r="B5026" s="3">
        <v>0.55318287037037039</v>
      </c>
      <c r="C5026" s="4">
        <v>1002</v>
      </c>
      <c r="D5026" s="4">
        <v>291531495</v>
      </c>
      <c r="E5026" s="4">
        <v>1</v>
      </c>
      <c r="F5026" s="4" t="s">
        <v>7</v>
      </c>
      <c r="G5026" s="4" t="s">
        <v>8</v>
      </c>
      <c r="H5026">
        <v>1</v>
      </c>
      <c r="I5026">
        <f t="shared" si="312"/>
        <v>0</v>
      </c>
      <c r="J5026">
        <f t="shared" si="313"/>
        <v>0</v>
      </c>
      <c r="K5026">
        <f t="shared" si="314"/>
        <v>0</v>
      </c>
      <c r="L5026">
        <f t="shared" si="315"/>
        <v>1</v>
      </c>
    </row>
    <row r="5027" spans="1:12" ht="13.2" x14ac:dyDescent="0.25">
      <c r="A5027" s="2">
        <v>45114</v>
      </c>
      <c r="B5027" s="3">
        <v>0.55234953703703704</v>
      </c>
      <c r="C5027" s="4">
        <v>1214</v>
      </c>
      <c r="D5027" s="4">
        <v>291529905</v>
      </c>
      <c r="E5027" s="4">
        <v>1</v>
      </c>
      <c r="F5027" s="4" t="s">
        <v>7</v>
      </c>
      <c r="G5027" s="4" t="s">
        <v>8</v>
      </c>
      <c r="H5027">
        <v>1</v>
      </c>
      <c r="I5027">
        <f t="shared" si="312"/>
        <v>0</v>
      </c>
      <c r="J5027">
        <f t="shared" si="313"/>
        <v>0</v>
      </c>
      <c r="K5027">
        <f t="shared" si="314"/>
        <v>0</v>
      </c>
      <c r="L5027">
        <f t="shared" si="315"/>
        <v>1</v>
      </c>
    </row>
    <row r="5028" spans="1:12" ht="13.2" x14ac:dyDescent="0.25">
      <c r="A5028" s="2">
        <v>45114</v>
      </c>
      <c r="B5028" s="3">
        <v>0.55718749999999995</v>
      </c>
      <c r="C5028" s="4">
        <v>1002</v>
      </c>
      <c r="D5028" s="4">
        <v>291539135</v>
      </c>
      <c r="E5028" s="4">
        <v>1</v>
      </c>
      <c r="F5028" s="4" t="s">
        <v>7</v>
      </c>
      <c r="G5028" s="4" t="s">
        <v>8</v>
      </c>
      <c r="H5028">
        <v>1</v>
      </c>
      <c r="I5028">
        <f t="shared" si="312"/>
        <v>0</v>
      </c>
      <c r="J5028">
        <f t="shared" si="313"/>
        <v>0</v>
      </c>
      <c r="K5028">
        <f t="shared" si="314"/>
        <v>0</v>
      </c>
      <c r="L5028">
        <f t="shared" si="315"/>
        <v>1</v>
      </c>
    </row>
    <row r="5029" spans="1:12" ht="13.2" x14ac:dyDescent="0.25">
      <c r="A5029" s="2">
        <v>45114</v>
      </c>
      <c r="B5029" s="3">
        <v>0.55799768518518522</v>
      </c>
      <c r="C5029" s="4">
        <v>1002</v>
      </c>
      <c r="D5029" s="4">
        <v>291540640</v>
      </c>
      <c r="E5029" s="4">
        <v>1</v>
      </c>
      <c r="F5029" s="4" t="s">
        <v>7</v>
      </c>
      <c r="G5029" s="4" t="s">
        <v>8</v>
      </c>
      <c r="H5029">
        <v>1</v>
      </c>
      <c r="I5029">
        <f t="shared" si="312"/>
        <v>0</v>
      </c>
      <c r="J5029">
        <f t="shared" si="313"/>
        <v>0</v>
      </c>
      <c r="K5029">
        <f t="shared" si="314"/>
        <v>0</v>
      </c>
      <c r="L5029">
        <f t="shared" si="315"/>
        <v>1</v>
      </c>
    </row>
    <row r="5030" spans="1:12" ht="13.2" x14ac:dyDescent="0.25">
      <c r="A5030" s="2">
        <v>45114</v>
      </c>
      <c r="B5030" s="3">
        <v>0.55812499999999998</v>
      </c>
      <c r="C5030" s="4">
        <v>1070</v>
      </c>
      <c r="D5030" s="4">
        <v>291540889</v>
      </c>
      <c r="E5030" s="4">
        <v>1</v>
      </c>
      <c r="F5030" s="4" t="s">
        <v>7</v>
      </c>
      <c r="G5030" s="4" t="s">
        <v>8</v>
      </c>
      <c r="H5030">
        <v>0</v>
      </c>
      <c r="I5030">
        <f t="shared" si="312"/>
        <v>0</v>
      </c>
      <c r="J5030">
        <f t="shared" si="313"/>
        <v>0</v>
      </c>
      <c r="K5030">
        <f t="shared" si="314"/>
        <v>0</v>
      </c>
      <c r="L5030">
        <f t="shared" si="315"/>
        <v>1</v>
      </c>
    </row>
    <row r="5031" spans="1:12" ht="13.2" x14ac:dyDescent="0.25">
      <c r="A5031" s="2">
        <v>45114</v>
      </c>
      <c r="B5031" s="3">
        <v>0.56068287037037035</v>
      </c>
      <c r="C5031" s="4">
        <v>1129</v>
      </c>
      <c r="D5031" s="4">
        <v>291545689</v>
      </c>
      <c r="E5031" s="4">
        <v>1</v>
      </c>
      <c r="F5031" s="4" t="s">
        <v>9</v>
      </c>
      <c r="G5031" s="4" t="s">
        <v>10</v>
      </c>
      <c r="H5031">
        <v>1</v>
      </c>
      <c r="I5031">
        <f t="shared" si="312"/>
        <v>1</v>
      </c>
      <c r="J5031">
        <f t="shared" si="313"/>
        <v>0</v>
      </c>
      <c r="K5031">
        <f t="shared" si="314"/>
        <v>0</v>
      </c>
      <c r="L5031">
        <f t="shared" si="315"/>
        <v>0</v>
      </c>
    </row>
    <row r="5032" spans="1:12" ht="13.2" x14ac:dyDescent="0.25">
      <c r="A5032" s="2">
        <v>45114</v>
      </c>
      <c r="B5032" s="3">
        <v>0.56261574074074072</v>
      </c>
      <c r="C5032" s="4">
        <v>1129</v>
      </c>
      <c r="D5032" s="4">
        <v>291549399</v>
      </c>
      <c r="E5032" s="4">
        <v>1</v>
      </c>
      <c r="F5032" s="4" t="s">
        <v>7</v>
      </c>
      <c r="G5032" s="4" t="s">
        <v>8</v>
      </c>
      <c r="H5032">
        <v>1</v>
      </c>
      <c r="I5032">
        <f t="shared" si="312"/>
        <v>0</v>
      </c>
      <c r="J5032">
        <f t="shared" si="313"/>
        <v>0</v>
      </c>
      <c r="K5032">
        <f t="shared" si="314"/>
        <v>0</v>
      </c>
      <c r="L5032">
        <f t="shared" si="315"/>
        <v>1</v>
      </c>
    </row>
    <row r="5033" spans="1:12" ht="13.2" x14ac:dyDescent="0.25">
      <c r="A5033" s="2">
        <v>45114</v>
      </c>
      <c r="B5033" s="3">
        <v>0.54909722222222224</v>
      </c>
      <c r="C5033" s="4">
        <v>1084</v>
      </c>
      <c r="D5033" s="4">
        <v>291523310</v>
      </c>
      <c r="E5033" s="4">
        <v>1</v>
      </c>
      <c r="F5033" s="4" t="s">
        <v>9</v>
      </c>
      <c r="G5033" s="4" t="s">
        <v>8</v>
      </c>
      <c r="H5033">
        <v>1</v>
      </c>
      <c r="I5033">
        <f t="shared" si="312"/>
        <v>0</v>
      </c>
      <c r="J5033">
        <f t="shared" si="313"/>
        <v>0</v>
      </c>
      <c r="K5033">
        <f t="shared" si="314"/>
        <v>1</v>
      </c>
      <c r="L5033">
        <f t="shared" si="315"/>
        <v>0</v>
      </c>
    </row>
    <row r="5034" spans="1:12" ht="13.2" x14ac:dyDescent="0.25">
      <c r="A5034" s="2">
        <v>45114</v>
      </c>
      <c r="B5034" s="3">
        <v>0.56951388888888888</v>
      </c>
      <c r="C5034" s="4">
        <v>1302</v>
      </c>
      <c r="D5034" s="4">
        <v>291561816</v>
      </c>
      <c r="E5034" s="4">
        <v>1</v>
      </c>
      <c r="F5034" s="4" t="s">
        <v>7</v>
      </c>
      <c r="G5034" s="4" t="s">
        <v>8</v>
      </c>
      <c r="H5034">
        <v>1</v>
      </c>
      <c r="I5034">
        <f t="shared" si="312"/>
        <v>0</v>
      </c>
      <c r="J5034">
        <f t="shared" si="313"/>
        <v>0</v>
      </c>
      <c r="K5034">
        <f t="shared" si="314"/>
        <v>0</v>
      </c>
      <c r="L5034">
        <f t="shared" si="315"/>
        <v>1</v>
      </c>
    </row>
    <row r="5035" spans="1:12" ht="13.2" x14ac:dyDescent="0.25">
      <c r="A5035" s="2">
        <v>45114</v>
      </c>
      <c r="B5035" s="3">
        <v>0.55585648148148148</v>
      </c>
      <c r="C5035" s="4">
        <v>1084</v>
      </c>
      <c r="D5035" s="4">
        <v>291536629</v>
      </c>
      <c r="E5035" s="4">
        <v>1</v>
      </c>
      <c r="F5035" s="4" t="s">
        <v>7</v>
      </c>
      <c r="G5035" s="4" t="s">
        <v>8</v>
      </c>
      <c r="H5035">
        <v>1</v>
      </c>
      <c r="I5035">
        <f t="shared" si="312"/>
        <v>0</v>
      </c>
      <c r="J5035">
        <f t="shared" si="313"/>
        <v>0</v>
      </c>
      <c r="K5035">
        <f t="shared" si="314"/>
        <v>0</v>
      </c>
      <c r="L5035">
        <f t="shared" si="315"/>
        <v>1</v>
      </c>
    </row>
    <row r="5036" spans="1:12" ht="13.2" x14ac:dyDescent="0.25">
      <c r="A5036" s="2">
        <v>45114</v>
      </c>
      <c r="B5036" s="3">
        <v>0.57319444444444445</v>
      </c>
      <c r="C5036" s="4">
        <v>1282</v>
      </c>
      <c r="D5036" s="4">
        <v>291568200</v>
      </c>
      <c r="E5036" s="4">
        <v>1</v>
      </c>
      <c r="F5036" s="4" t="s">
        <v>7</v>
      </c>
      <c r="G5036" s="4" t="s">
        <v>8</v>
      </c>
      <c r="H5036">
        <v>1</v>
      </c>
      <c r="I5036">
        <f t="shared" si="312"/>
        <v>0</v>
      </c>
      <c r="J5036">
        <f t="shared" si="313"/>
        <v>0</v>
      </c>
      <c r="K5036">
        <f t="shared" si="314"/>
        <v>0</v>
      </c>
      <c r="L5036">
        <f t="shared" si="315"/>
        <v>1</v>
      </c>
    </row>
    <row r="5037" spans="1:12" ht="13.2" x14ac:dyDescent="0.25">
      <c r="A5037" s="2">
        <v>45114</v>
      </c>
      <c r="B5037" s="3">
        <v>0.56519675925925927</v>
      </c>
      <c r="C5037" s="4">
        <v>1214</v>
      </c>
      <c r="D5037" s="4">
        <v>291553963</v>
      </c>
      <c r="E5037" s="4">
        <v>1</v>
      </c>
      <c r="F5037" s="4" t="s">
        <v>7</v>
      </c>
      <c r="G5037" s="4" t="s">
        <v>8</v>
      </c>
      <c r="H5037">
        <v>1</v>
      </c>
      <c r="I5037">
        <f t="shared" si="312"/>
        <v>0</v>
      </c>
      <c r="J5037">
        <f t="shared" si="313"/>
        <v>0</v>
      </c>
      <c r="K5037">
        <f t="shared" si="314"/>
        <v>0</v>
      </c>
      <c r="L5037">
        <f t="shared" si="315"/>
        <v>1</v>
      </c>
    </row>
    <row r="5038" spans="1:12" ht="13.2" x14ac:dyDescent="0.25">
      <c r="A5038" s="2">
        <v>45114</v>
      </c>
      <c r="B5038" s="3">
        <v>0.58031250000000001</v>
      </c>
      <c r="C5038" s="4">
        <v>1307</v>
      </c>
      <c r="D5038" s="4">
        <v>291579043</v>
      </c>
      <c r="E5038" s="4">
        <v>2</v>
      </c>
      <c r="F5038" s="4" t="s">
        <v>9</v>
      </c>
      <c r="G5038" s="4" t="s">
        <v>11</v>
      </c>
      <c r="H5038">
        <v>0</v>
      </c>
      <c r="I5038">
        <f t="shared" si="312"/>
        <v>0</v>
      </c>
      <c r="J5038">
        <f t="shared" si="313"/>
        <v>1</v>
      </c>
      <c r="K5038">
        <f t="shared" si="314"/>
        <v>0</v>
      </c>
      <c r="L5038">
        <f t="shared" si="315"/>
        <v>0</v>
      </c>
    </row>
    <row r="5039" spans="1:12" ht="13.2" x14ac:dyDescent="0.25">
      <c r="A5039" s="2">
        <v>45114</v>
      </c>
      <c r="B5039" s="3">
        <v>0.57827546296296295</v>
      </c>
      <c r="C5039" s="4">
        <v>1117</v>
      </c>
      <c r="D5039" s="4">
        <v>291576132</v>
      </c>
      <c r="E5039" s="4">
        <v>5</v>
      </c>
      <c r="F5039" s="4" t="s">
        <v>7</v>
      </c>
      <c r="G5039" s="4" t="s">
        <v>8</v>
      </c>
      <c r="H5039">
        <v>1</v>
      </c>
      <c r="I5039">
        <f t="shared" si="312"/>
        <v>0</v>
      </c>
      <c r="J5039">
        <f t="shared" si="313"/>
        <v>0</v>
      </c>
      <c r="K5039">
        <f t="shared" si="314"/>
        <v>0</v>
      </c>
      <c r="L5039">
        <f t="shared" si="315"/>
        <v>1</v>
      </c>
    </row>
    <row r="5040" spans="1:12" ht="13.2" x14ac:dyDescent="0.25">
      <c r="A5040" s="2">
        <v>45114</v>
      </c>
      <c r="B5040" s="3">
        <v>0.58758101851851852</v>
      </c>
      <c r="C5040" s="4">
        <v>1117</v>
      </c>
      <c r="D5040" s="4">
        <v>291588756</v>
      </c>
      <c r="E5040" s="4">
        <v>1</v>
      </c>
      <c r="F5040" s="4" t="s">
        <v>9</v>
      </c>
      <c r="G5040" s="4" t="s">
        <v>10</v>
      </c>
      <c r="H5040">
        <v>1</v>
      </c>
      <c r="I5040">
        <f t="shared" si="312"/>
        <v>1</v>
      </c>
      <c r="J5040">
        <f t="shared" si="313"/>
        <v>0</v>
      </c>
      <c r="K5040">
        <f t="shared" si="314"/>
        <v>0</v>
      </c>
      <c r="L5040">
        <f t="shared" si="315"/>
        <v>0</v>
      </c>
    </row>
    <row r="5041" spans="1:12" ht="13.2" x14ac:dyDescent="0.25">
      <c r="A5041" s="2">
        <v>45114</v>
      </c>
      <c r="B5041" s="3">
        <v>0.58263888888888893</v>
      </c>
      <c r="C5041" s="4">
        <v>1084</v>
      </c>
      <c r="D5041" s="4">
        <v>291582156</v>
      </c>
      <c r="E5041" s="4">
        <v>1</v>
      </c>
      <c r="F5041" s="4" t="s">
        <v>7</v>
      </c>
      <c r="G5041" s="4" t="s">
        <v>8</v>
      </c>
      <c r="H5041">
        <v>1</v>
      </c>
      <c r="I5041">
        <f t="shared" si="312"/>
        <v>0</v>
      </c>
      <c r="J5041">
        <f t="shared" si="313"/>
        <v>0</v>
      </c>
      <c r="K5041">
        <f t="shared" si="314"/>
        <v>0</v>
      </c>
      <c r="L5041">
        <f t="shared" si="315"/>
        <v>1</v>
      </c>
    </row>
    <row r="5042" spans="1:12" ht="13.2" x14ac:dyDescent="0.25">
      <c r="A5042" s="2">
        <v>45114</v>
      </c>
      <c r="B5042" s="3">
        <v>0.59067129629629633</v>
      </c>
      <c r="C5042" s="4">
        <v>1302</v>
      </c>
      <c r="D5042" s="4">
        <v>291592571</v>
      </c>
      <c r="E5042" s="4">
        <v>1</v>
      </c>
      <c r="F5042" s="4" t="s">
        <v>7</v>
      </c>
      <c r="G5042" s="4" t="s">
        <v>8</v>
      </c>
      <c r="H5042">
        <v>1</v>
      </c>
      <c r="I5042">
        <f t="shared" si="312"/>
        <v>0</v>
      </c>
      <c r="J5042">
        <f t="shared" si="313"/>
        <v>0</v>
      </c>
      <c r="K5042">
        <f t="shared" si="314"/>
        <v>0</v>
      </c>
      <c r="L5042">
        <f t="shared" si="315"/>
        <v>1</v>
      </c>
    </row>
    <row r="5043" spans="1:12" ht="13.2" x14ac:dyDescent="0.25">
      <c r="A5043" s="2">
        <v>45114</v>
      </c>
      <c r="B5043" s="3">
        <v>0.57321759259259264</v>
      </c>
      <c r="C5043" s="4">
        <v>1302</v>
      </c>
      <c r="D5043" s="4">
        <v>291568245</v>
      </c>
      <c r="E5043" s="4">
        <v>1</v>
      </c>
      <c r="F5043" s="4" t="s">
        <v>7</v>
      </c>
      <c r="G5043" s="4" t="s">
        <v>8</v>
      </c>
      <c r="H5043">
        <v>1</v>
      </c>
      <c r="I5043">
        <f t="shared" si="312"/>
        <v>0</v>
      </c>
      <c r="J5043">
        <f t="shared" si="313"/>
        <v>0</v>
      </c>
      <c r="K5043">
        <f t="shared" si="314"/>
        <v>0</v>
      </c>
      <c r="L5043">
        <f t="shared" si="315"/>
        <v>1</v>
      </c>
    </row>
    <row r="5044" spans="1:12" ht="13.2" x14ac:dyDescent="0.25">
      <c r="A5044" s="2">
        <v>45114</v>
      </c>
      <c r="B5044" s="3">
        <v>0.59171296296296294</v>
      </c>
      <c r="C5044" s="4">
        <v>1282</v>
      </c>
      <c r="D5044" s="4">
        <v>291593755</v>
      </c>
      <c r="E5044" s="4">
        <v>1</v>
      </c>
      <c r="F5044" s="4" t="s">
        <v>7</v>
      </c>
      <c r="G5044" s="4" t="s">
        <v>8</v>
      </c>
      <c r="H5044">
        <v>1</v>
      </c>
      <c r="I5044">
        <f t="shared" si="312"/>
        <v>0</v>
      </c>
      <c r="J5044">
        <f t="shared" si="313"/>
        <v>0</v>
      </c>
      <c r="K5044">
        <f t="shared" si="314"/>
        <v>0</v>
      </c>
      <c r="L5044">
        <f t="shared" si="315"/>
        <v>1</v>
      </c>
    </row>
    <row r="5045" spans="1:12" ht="13.2" x14ac:dyDescent="0.25">
      <c r="A5045" s="2">
        <v>45114</v>
      </c>
      <c r="B5045" s="3">
        <v>0.59668981481481487</v>
      </c>
      <c r="C5045" s="4">
        <v>1284</v>
      </c>
      <c r="D5045" s="4">
        <v>291598959</v>
      </c>
      <c r="E5045" s="4">
        <v>1</v>
      </c>
      <c r="F5045" s="4" t="s">
        <v>9</v>
      </c>
      <c r="G5045" s="4" t="s">
        <v>10</v>
      </c>
      <c r="H5045">
        <v>1</v>
      </c>
      <c r="I5045">
        <f t="shared" si="312"/>
        <v>1</v>
      </c>
      <c r="J5045">
        <f t="shared" si="313"/>
        <v>0</v>
      </c>
      <c r="K5045">
        <f t="shared" si="314"/>
        <v>0</v>
      </c>
      <c r="L5045">
        <f t="shared" si="315"/>
        <v>0</v>
      </c>
    </row>
    <row r="5046" spans="1:12" ht="13.2" x14ac:dyDescent="0.25">
      <c r="A5046" s="2">
        <v>45114</v>
      </c>
      <c r="B5046" s="3">
        <v>0.60256944444444449</v>
      </c>
      <c r="C5046" s="4">
        <v>1084</v>
      </c>
      <c r="D5046" s="4">
        <v>291604053</v>
      </c>
      <c r="E5046" s="4">
        <v>2</v>
      </c>
      <c r="F5046" s="4" t="s">
        <v>9</v>
      </c>
      <c r="G5046" s="4" t="s">
        <v>10</v>
      </c>
      <c r="H5046">
        <v>1</v>
      </c>
      <c r="I5046">
        <f t="shared" si="312"/>
        <v>1</v>
      </c>
      <c r="J5046">
        <f t="shared" si="313"/>
        <v>0</v>
      </c>
      <c r="K5046">
        <f t="shared" si="314"/>
        <v>0</v>
      </c>
      <c r="L5046">
        <f t="shared" si="315"/>
        <v>0</v>
      </c>
    </row>
    <row r="5047" spans="1:12" ht="13.2" x14ac:dyDescent="0.25">
      <c r="A5047" s="2">
        <v>45114</v>
      </c>
      <c r="B5047" s="3">
        <v>0.59341435185185187</v>
      </c>
      <c r="C5047" s="4">
        <v>1117</v>
      </c>
      <c r="D5047" s="4">
        <v>291595614</v>
      </c>
      <c r="E5047" s="4">
        <v>1</v>
      </c>
      <c r="F5047" s="4" t="s">
        <v>7</v>
      </c>
      <c r="G5047" s="4" t="s">
        <v>8</v>
      </c>
      <c r="H5047">
        <v>1</v>
      </c>
      <c r="I5047">
        <f t="shared" si="312"/>
        <v>0</v>
      </c>
      <c r="J5047">
        <f t="shared" si="313"/>
        <v>0</v>
      </c>
      <c r="K5047">
        <f t="shared" si="314"/>
        <v>0</v>
      </c>
      <c r="L5047">
        <f t="shared" si="315"/>
        <v>1</v>
      </c>
    </row>
    <row r="5048" spans="1:12" ht="13.2" x14ac:dyDescent="0.25">
      <c r="A5048" s="2">
        <v>45114</v>
      </c>
      <c r="B5048" s="3">
        <v>0.60453703703703698</v>
      </c>
      <c r="C5048" s="4">
        <v>1282</v>
      </c>
      <c r="D5048" s="4">
        <v>291605489</v>
      </c>
      <c r="E5048" s="4">
        <v>1</v>
      </c>
      <c r="F5048" s="4" t="s">
        <v>7</v>
      </c>
      <c r="G5048" s="4" t="s">
        <v>8</v>
      </c>
      <c r="H5048">
        <v>1</v>
      </c>
      <c r="I5048">
        <f t="shared" si="312"/>
        <v>0</v>
      </c>
      <c r="J5048">
        <f t="shared" si="313"/>
        <v>0</v>
      </c>
      <c r="K5048">
        <f t="shared" si="314"/>
        <v>0</v>
      </c>
      <c r="L5048">
        <f t="shared" si="315"/>
        <v>1</v>
      </c>
    </row>
    <row r="5049" spans="1:12" ht="13.2" x14ac:dyDescent="0.25">
      <c r="A5049" s="2">
        <v>45114</v>
      </c>
      <c r="B5049" s="3">
        <v>0.60158564814814819</v>
      </c>
      <c r="C5049" s="4">
        <v>1135</v>
      </c>
      <c r="D5049" s="4">
        <v>291603264</v>
      </c>
      <c r="E5049" s="4">
        <v>1</v>
      </c>
      <c r="F5049" s="4" t="s">
        <v>9</v>
      </c>
      <c r="G5049" s="4" t="s">
        <v>11</v>
      </c>
      <c r="H5049">
        <v>1</v>
      </c>
      <c r="I5049">
        <f t="shared" si="312"/>
        <v>0</v>
      </c>
      <c r="J5049">
        <f t="shared" si="313"/>
        <v>1</v>
      </c>
      <c r="K5049">
        <f t="shared" si="314"/>
        <v>0</v>
      </c>
      <c r="L5049">
        <f t="shared" si="315"/>
        <v>0</v>
      </c>
    </row>
    <row r="5050" spans="1:12" ht="13.2" x14ac:dyDescent="0.25">
      <c r="A5050" s="2">
        <v>45114</v>
      </c>
      <c r="B5050" s="3">
        <v>0.61781249999999999</v>
      </c>
      <c r="C5050" s="4">
        <v>1282</v>
      </c>
      <c r="D5050" s="4">
        <v>291613856</v>
      </c>
      <c r="E5050" s="4">
        <v>1</v>
      </c>
      <c r="F5050" s="4" t="s">
        <v>7</v>
      </c>
      <c r="G5050" s="4" t="s">
        <v>8</v>
      </c>
      <c r="H5050">
        <v>1</v>
      </c>
      <c r="I5050">
        <f t="shared" si="312"/>
        <v>0</v>
      </c>
      <c r="J5050">
        <f t="shared" si="313"/>
        <v>0</v>
      </c>
      <c r="K5050">
        <f t="shared" si="314"/>
        <v>0</v>
      </c>
      <c r="L5050">
        <f t="shared" si="315"/>
        <v>1</v>
      </c>
    </row>
    <row r="5051" spans="1:12" ht="13.2" x14ac:dyDescent="0.25">
      <c r="A5051" s="2">
        <v>45114</v>
      </c>
      <c r="B5051" s="3">
        <v>0.63241898148148146</v>
      </c>
      <c r="C5051" s="4">
        <v>1302</v>
      </c>
      <c r="D5051" s="4">
        <v>291620229</v>
      </c>
      <c r="E5051" s="4">
        <v>2</v>
      </c>
      <c r="F5051" s="4" t="s">
        <v>7</v>
      </c>
      <c r="G5051" s="4" t="s">
        <v>8</v>
      </c>
      <c r="H5051">
        <v>1</v>
      </c>
      <c r="I5051">
        <f t="shared" si="312"/>
        <v>0</v>
      </c>
      <c r="J5051">
        <f t="shared" si="313"/>
        <v>0</v>
      </c>
      <c r="K5051">
        <f t="shared" si="314"/>
        <v>0</v>
      </c>
      <c r="L5051">
        <f t="shared" si="315"/>
        <v>1</v>
      </c>
    </row>
    <row r="5052" spans="1:12" ht="13.2" x14ac:dyDescent="0.25">
      <c r="A5052" s="2">
        <v>45114</v>
      </c>
      <c r="B5052" s="3">
        <v>0.63649305555555558</v>
      </c>
      <c r="C5052" s="4">
        <v>1117</v>
      </c>
      <c r="D5052" s="4">
        <v>291621925</v>
      </c>
      <c r="E5052" s="4">
        <v>1</v>
      </c>
      <c r="F5052" s="4" t="s">
        <v>7</v>
      </c>
      <c r="G5052" s="4" t="s">
        <v>8</v>
      </c>
      <c r="H5052">
        <v>1</v>
      </c>
      <c r="I5052">
        <f t="shared" si="312"/>
        <v>0</v>
      </c>
      <c r="J5052">
        <f t="shared" si="313"/>
        <v>0</v>
      </c>
      <c r="K5052">
        <f t="shared" si="314"/>
        <v>0</v>
      </c>
      <c r="L5052">
        <f t="shared" si="315"/>
        <v>1</v>
      </c>
    </row>
    <row r="5053" spans="1:12" ht="13.2" x14ac:dyDescent="0.25">
      <c r="A5053" s="2">
        <v>45114</v>
      </c>
      <c r="B5053" s="3">
        <v>0.6366087962962963</v>
      </c>
      <c r="C5053" s="4">
        <v>1117</v>
      </c>
      <c r="D5053" s="4">
        <v>291621963</v>
      </c>
      <c r="E5053" s="4">
        <v>1</v>
      </c>
      <c r="F5053" s="4" t="s">
        <v>7</v>
      </c>
      <c r="G5053" s="4" t="s">
        <v>8</v>
      </c>
      <c r="H5053">
        <v>1</v>
      </c>
      <c r="I5053">
        <f t="shared" si="312"/>
        <v>0</v>
      </c>
      <c r="J5053">
        <f t="shared" si="313"/>
        <v>0</v>
      </c>
      <c r="K5053">
        <f t="shared" si="314"/>
        <v>0</v>
      </c>
      <c r="L5053">
        <f t="shared" si="315"/>
        <v>1</v>
      </c>
    </row>
    <row r="5054" spans="1:12" ht="13.2" x14ac:dyDescent="0.25">
      <c r="A5054" s="2">
        <v>45114</v>
      </c>
      <c r="B5054" s="3">
        <v>0.64431712962962961</v>
      </c>
      <c r="C5054" s="4">
        <v>1002</v>
      </c>
      <c r="D5054" s="4">
        <v>291624803</v>
      </c>
      <c r="E5054" s="4">
        <v>2</v>
      </c>
      <c r="F5054" s="4" t="s">
        <v>7</v>
      </c>
      <c r="G5054" s="4" t="s">
        <v>8</v>
      </c>
      <c r="H5054">
        <v>1</v>
      </c>
      <c r="I5054">
        <f t="shared" si="312"/>
        <v>0</v>
      </c>
      <c r="J5054">
        <f t="shared" si="313"/>
        <v>0</v>
      </c>
      <c r="K5054">
        <f t="shared" si="314"/>
        <v>0</v>
      </c>
      <c r="L5054">
        <f t="shared" si="315"/>
        <v>1</v>
      </c>
    </row>
    <row r="5055" spans="1:12" ht="13.2" x14ac:dyDescent="0.25">
      <c r="A5055" s="2">
        <v>45114</v>
      </c>
      <c r="B5055" s="3">
        <v>0.54333333333333333</v>
      </c>
      <c r="C5055" s="4">
        <v>1284</v>
      </c>
      <c r="D5055" s="4">
        <v>291512746</v>
      </c>
      <c r="E5055" s="4">
        <v>1</v>
      </c>
      <c r="F5055" s="4" t="s">
        <v>7</v>
      </c>
      <c r="G5055" s="4" t="s">
        <v>8</v>
      </c>
      <c r="H5055">
        <v>1</v>
      </c>
      <c r="I5055">
        <f t="shared" si="312"/>
        <v>0</v>
      </c>
      <c r="J5055">
        <f t="shared" si="313"/>
        <v>0</v>
      </c>
      <c r="K5055">
        <f t="shared" si="314"/>
        <v>0</v>
      </c>
      <c r="L5055">
        <f t="shared" si="315"/>
        <v>1</v>
      </c>
    </row>
    <row r="5056" spans="1:12" ht="13.2" x14ac:dyDescent="0.25">
      <c r="A5056" s="2">
        <v>45114</v>
      </c>
      <c r="B5056" s="3">
        <v>0.66052083333333333</v>
      </c>
      <c r="C5056" s="4">
        <v>1091</v>
      </c>
      <c r="D5056" s="4">
        <v>291630698</v>
      </c>
      <c r="E5056" s="4">
        <v>2</v>
      </c>
      <c r="F5056" s="4" t="s">
        <v>9</v>
      </c>
      <c r="G5056" s="4" t="s">
        <v>8</v>
      </c>
      <c r="H5056">
        <v>1</v>
      </c>
      <c r="I5056">
        <f t="shared" si="312"/>
        <v>0</v>
      </c>
      <c r="J5056">
        <f t="shared" si="313"/>
        <v>0</v>
      </c>
      <c r="K5056">
        <f t="shared" si="314"/>
        <v>1</v>
      </c>
      <c r="L5056">
        <f t="shared" si="315"/>
        <v>0</v>
      </c>
    </row>
    <row r="5057" spans="1:12" ht="13.2" x14ac:dyDescent="0.25">
      <c r="A5057" s="2">
        <v>45114</v>
      </c>
      <c r="B5057" s="3">
        <v>0.67101851851851857</v>
      </c>
      <c r="C5057" s="4">
        <v>1117</v>
      </c>
      <c r="D5057" s="4">
        <v>291637051</v>
      </c>
      <c r="E5057" s="4">
        <v>1</v>
      </c>
      <c r="F5057" s="4" t="s">
        <v>7</v>
      </c>
      <c r="G5057" s="4" t="s">
        <v>8</v>
      </c>
      <c r="H5057">
        <v>1</v>
      </c>
      <c r="I5057">
        <f t="shared" si="312"/>
        <v>0</v>
      </c>
      <c r="J5057">
        <f t="shared" si="313"/>
        <v>0</v>
      </c>
      <c r="K5057">
        <f t="shared" si="314"/>
        <v>0</v>
      </c>
      <c r="L5057">
        <f t="shared" si="315"/>
        <v>1</v>
      </c>
    </row>
    <row r="5058" spans="1:12" ht="13.2" x14ac:dyDescent="0.25">
      <c r="A5058" s="2">
        <v>45114</v>
      </c>
      <c r="B5058" s="3">
        <v>0.55074074074074075</v>
      </c>
      <c r="C5058" s="4">
        <v>1002</v>
      </c>
      <c r="D5058" s="4">
        <v>291526632</v>
      </c>
      <c r="E5058" s="4">
        <v>1</v>
      </c>
      <c r="F5058" s="4" t="s">
        <v>7</v>
      </c>
      <c r="G5058" s="4" t="s">
        <v>8</v>
      </c>
      <c r="H5058">
        <v>1</v>
      </c>
      <c r="I5058">
        <f t="shared" si="312"/>
        <v>0</v>
      </c>
      <c r="J5058">
        <f t="shared" si="313"/>
        <v>0</v>
      </c>
      <c r="K5058">
        <f t="shared" si="314"/>
        <v>0</v>
      </c>
      <c r="L5058">
        <f t="shared" si="315"/>
        <v>1</v>
      </c>
    </row>
    <row r="5059" spans="1:12" ht="13.2" x14ac:dyDescent="0.25">
      <c r="A5059" s="2">
        <v>45114</v>
      </c>
      <c r="B5059" s="3">
        <v>0.68577546296296299</v>
      </c>
      <c r="C5059" s="4">
        <v>1463</v>
      </c>
      <c r="D5059" s="4">
        <v>291646105</v>
      </c>
      <c r="E5059" s="4">
        <v>1</v>
      </c>
      <c r="F5059" s="4" t="s">
        <v>7</v>
      </c>
      <c r="G5059" s="4" t="s">
        <v>8</v>
      </c>
      <c r="H5059">
        <v>0</v>
      </c>
      <c r="I5059">
        <f t="shared" ref="I5059:I5122" si="316">IF($G5059=$N$2,1,0)</f>
        <v>0</v>
      </c>
      <c r="J5059">
        <f t="shared" ref="J5059:J5122" si="317">IF($G5059=$N$3,1,0)</f>
        <v>0</v>
      </c>
      <c r="K5059">
        <f t="shared" ref="K5059:K5122" si="318">IF($F5059=$N$1, IF($G5059=$N$4,1,0),0)</f>
        <v>0</v>
      </c>
      <c r="L5059">
        <f t="shared" ref="L5059:L5122" si="319">IF($F5059&lt;&gt;$N$1, IF($G5059=$N$4,1,0),0)</f>
        <v>1</v>
      </c>
    </row>
    <row r="5060" spans="1:12" ht="13.2" x14ac:dyDescent="0.25">
      <c r="A5060" s="2">
        <v>45114</v>
      </c>
      <c r="B5060" s="3">
        <v>0.69498842592592591</v>
      </c>
      <c r="C5060" s="4">
        <v>1002</v>
      </c>
      <c r="D5060" s="4">
        <v>291652167</v>
      </c>
      <c r="E5060" s="4">
        <v>1</v>
      </c>
      <c r="F5060" s="4" t="s">
        <v>7</v>
      </c>
      <c r="G5060" s="4" t="s">
        <v>8</v>
      </c>
      <c r="H5060">
        <v>1</v>
      </c>
      <c r="I5060">
        <f t="shared" si="316"/>
        <v>0</v>
      </c>
      <c r="J5060">
        <f t="shared" si="317"/>
        <v>0</v>
      </c>
      <c r="K5060">
        <f t="shared" si="318"/>
        <v>0</v>
      </c>
      <c r="L5060">
        <f t="shared" si="319"/>
        <v>1</v>
      </c>
    </row>
    <row r="5061" spans="1:12" ht="13.2" x14ac:dyDescent="0.25">
      <c r="A5061" s="2">
        <v>45114</v>
      </c>
      <c r="B5061" s="3">
        <v>0.69829861111111113</v>
      </c>
      <c r="C5061" s="4">
        <v>1091</v>
      </c>
      <c r="D5061" s="4">
        <v>291654335</v>
      </c>
      <c r="E5061" s="4">
        <v>1</v>
      </c>
      <c r="F5061" s="4" t="s">
        <v>9</v>
      </c>
      <c r="G5061" s="4" t="s">
        <v>11</v>
      </c>
      <c r="H5061">
        <v>1</v>
      </c>
      <c r="I5061">
        <f t="shared" si="316"/>
        <v>0</v>
      </c>
      <c r="J5061">
        <f t="shared" si="317"/>
        <v>1</v>
      </c>
      <c r="K5061">
        <f t="shared" si="318"/>
        <v>0</v>
      </c>
      <c r="L5061">
        <f t="shared" si="319"/>
        <v>0</v>
      </c>
    </row>
    <row r="5062" spans="1:12" ht="13.2" x14ac:dyDescent="0.25">
      <c r="A5062" s="2">
        <v>45114</v>
      </c>
      <c r="B5062" s="3">
        <v>0.71454861111111112</v>
      </c>
      <c r="C5062" s="4">
        <v>1129</v>
      </c>
      <c r="D5062" s="4">
        <v>291665514</v>
      </c>
      <c r="E5062" s="4">
        <v>1</v>
      </c>
      <c r="F5062" s="4" t="s">
        <v>7</v>
      </c>
      <c r="G5062" s="4" t="s">
        <v>8</v>
      </c>
      <c r="H5062">
        <v>1</v>
      </c>
      <c r="I5062">
        <f t="shared" si="316"/>
        <v>0</v>
      </c>
      <c r="J5062">
        <f t="shared" si="317"/>
        <v>0</v>
      </c>
      <c r="K5062">
        <f t="shared" si="318"/>
        <v>0</v>
      </c>
      <c r="L5062">
        <f t="shared" si="319"/>
        <v>1</v>
      </c>
    </row>
    <row r="5063" spans="1:12" ht="13.2" x14ac:dyDescent="0.25">
      <c r="A5063" s="2">
        <v>45114</v>
      </c>
      <c r="B5063" s="3">
        <v>0.7189699074074074</v>
      </c>
      <c r="C5063" s="4">
        <v>1302</v>
      </c>
      <c r="D5063" s="4">
        <v>291668724</v>
      </c>
      <c r="E5063" s="4">
        <v>1</v>
      </c>
      <c r="F5063" s="4" t="s">
        <v>7</v>
      </c>
      <c r="G5063" s="4" t="s">
        <v>8</v>
      </c>
      <c r="H5063">
        <v>1</v>
      </c>
      <c r="I5063">
        <f t="shared" si="316"/>
        <v>0</v>
      </c>
      <c r="J5063">
        <f t="shared" si="317"/>
        <v>0</v>
      </c>
      <c r="K5063">
        <f t="shared" si="318"/>
        <v>0</v>
      </c>
      <c r="L5063">
        <f t="shared" si="319"/>
        <v>1</v>
      </c>
    </row>
    <row r="5064" spans="1:12" ht="13.2" x14ac:dyDescent="0.25">
      <c r="A5064" s="2">
        <v>45114</v>
      </c>
      <c r="B5064" s="3">
        <v>0.71937499999999999</v>
      </c>
      <c r="C5064" s="4">
        <v>1390</v>
      </c>
      <c r="D5064" s="4">
        <v>291669014</v>
      </c>
      <c r="E5064" s="4">
        <v>3</v>
      </c>
      <c r="F5064" s="4" t="s">
        <v>7</v>
      </c>
      <c r="G5064" s="4" t="s">
        <v>8</v>
      </c>
      <c r="H5064">
        <v>1</v>
      </c>
      <c r="I5064">
        <f t="shared" si="316"/>
        <v>0</v>
      </c>
      <c r="J5064">
        <f t="shared" si="317"/>
        <v>0</v>
      </c>
      <c r="K5064">
        <f t="shared" si="318"/>
        <v>0</v>
      </c>
      <c r="L5064">
        <f t="shared" si="319"/>
        <v>1</v>
      </c>
    </row>
    <row r="5065" spans="1:12" ht="13.2" x14ac:dyDescent="0.25">
      <c r="A5065" s="2">
        <v>45114</v>
      </c>
      <c r="B5065" s="3">
        <v>0.72084490740740736</v>
      </c>
      <c r="C5065" s="4">
        <v>1390</v>
      </c>
      <c r="D5065" s="4">
        <v>291670054</v>
      </c>
      <c r="E5065" s="4">
        <v>1</v>
      </c>
      <c r="F5065" s="4" t="s">
        <v>7</v>
      </c>
      <c r="G5065" s="4" t="s">
        <v>8</v>
      </c>
      <c r="H5065">
        <v>1</v>
      </c>
      <c r="I5065">
        <f t="shared" si="316"/>
        <v>0</v>
      </c>
      <c r="J5065">
        <f t="shared" si="317"/>
        <v>0</v>
      </c>
      <c r="K5065">
        <f t="shared" si="318"/>
        <v>0</v>
      </c>
      <c r="L5065">
        <f t="shared" si="319"/>
        <v>1</v>
      </c>
    </row>
    <row r="5066" spans="1:12" ht="13.2" x14ac:dyDescent="0.25">
      <c r="A5066" s="2">
        <v>45114</v>
      </c>
      <c r="B5066" s="3">
        <v>0.72844907407407411</v>
      </c>
      <c r="C5066" s="4">
        <v>1200</v>
      </c>
      <c r="D5066" s="4">
        <v>291675279</v>
      </c>
      <c r="E5066" s="4">
        <v>1</v>
      </c>
      <c r="F5066" s="4" t="s">
        <v>7</v>
      </c>
      <c r="G5066" s="4" t="s">
        <v>8</v>
      </c>
      <c r="H5066">
        <v>1</v>
      </c>
      <c r="I5066">
        <f t="shared" si="316"/>
        <v>0</v>
      </c>
      <c r="J5066">
        <f t="shared" si="317"/>
        <v>0</v>
      </c>
      <c r="K5066">
        <f t="shared" si="318"/>
        <v>0</v>
      </c>
      <c r="L5066">
        <f t="shared" si="319"/>
        <v>1</v>
      </c>
    </row>
    <row r="5067" spans="1:12" ht="13.2" x14ac:dyDescent="0.25">
      <c r="A5067" s="2">
        <v>45114</v>
      </c>
      <c r="B5067" s="3">
        <v>0.56128472222222225</v>
      </c>
      <c r="C5067" s="4">
        <v>1002</v>
      </c>
      <c r="D5067" s="4">
        <v>291546882</v>
      </c>
      <c r="E5067" s="4">
        <v>1</v>
      </c>
      <c r="F5067" s="4" t="s">
        <v>7</v>
      </c>
      <c r="G5067" s="4" t="s">
        <v>8</v>
      </c>
      <c r="H5067">
        <v>1</v>
      </c>
      <c r="I5067">
        <f t="shared" si="316"/>
        <v>0</v>
      </c>
      <c r="J5067">
        <f t="shared" si="317"/>
        <v>0</v>
      </c>
      <c r="K5067">
        <f t="shared" si="318"/>
        <v>0</v>
      </c>
      <c r="L5067">
        <f t="shared" si="319"/>
        <v>1</v>
      </c>
    </row>
    <row r="5068" spans="1:12" ht="13.2" x14ac:dyDescent="0.25">
      <c r="A5068" s="2">
        <v>45114</v>
      </c>
      <c r="B5068" s="3">
        <v>0.73328703703703701</v>
      </c>
      <c r="C5068" s="4">
        <v>1214</v>
      </c>
      <c r="D5068" s="4">
        <v>291678300</v>
      </c>
      <c r="E5068" s="4">
        <v>1</v>
      </c>
      <c r="F5068" s="4" t="s">
        <v>7</v>
      </c>
      <c r="G5068" s="4" t="s">
        <v>8</v>
      </c>
      <c r="H5068">
        <v>1</v>
      </c>
      <c r="I5068">
        <f t="shared" si="316"/>
        <v>0</v>
      </c>
      <c r="J5068">
        <f t="shared" si="317"/>
        <v>0</v>
      </c>
      <c r="K5068">
        <f t="shared" si="318"/>
        <v>0</v>
      </c>
      <c r="L5068">
        <f t="shared" si="319"/>
        <v>1</v>
      </c>
    </row>
    <row r="5069" spans="1:12" ht="13.2" x14ac:dyDescent="0.25">
      <c r="A5069" s="2">
        <v>45114</v>
      </c>
      <c r="B5069" s="3">
        <v>0.73608796296296297</v>
      </c>
      <c r="C5069" s="4">
        <v>1092</v>
      </c>
      <c r="D5069" s="4">
        <v>291680157</v>
      </c>
      <c r="E5069" s="4">
        <v>10</v>
      </c>
      <c r="F5069" s="4" t="s">
        <v>7</v>
      </c>
      <c r="G5069" s="4" t="s">
        <v>8</v>
      </c>
      <c r="H5069">
        <v>0</v>
      </c>
      <c r="I5069">
        <f t="shared" si="316"/>
        <v>0</v>
      </c>
      <c r="J5069">
        <f t="shared" si="317"/>
        <v>0</v>
      </c>
      <c r="K5069">
        <f t="shared" si="318"/>
        <v>0</v>
      </c>
      <c r="L5069">
        <f t="shared" si="319"/>
        <v>1</v>
      </c>
    </row>
    <row r="5070" spans="1:12" ht="13.2" x14ac:dyDescent="0.25">
      <c r="A5070" s="2">
        <v>45114</v>
      </c>
      <c r="B5070" s="3">
        <v>0.7493981481481482</v>
      </c>
      <c r="C5070" s="4">
        <v>1129</v>
      </c>
      <c r="D5070" s="4">
        <v>291687940</v>
      </c>
      <c r="E5070" s="4">
        <v>1</v>
      </c>
      <c r="F5070" s="4" t="s">
        <v>7</v>
      </c>
      <c r="G5070" s="4" t="s">
        <v>8</v>
      </c>
      <c r="H5070">
        <v>1</v>
      </c>
      <c r="I5070">
        <f t="shared" si="316"/>
        <v>0</v>
      </c>
      <c r="J5070">
        <f t="shared" si="317"/>
        <v>0</v>
      </c>
      <c r="K5070">
        <f t="shared" si="318"/>
        <v>0</v>
      </c>
      <c r="L5070">
        <f t="shared" si="319"/>
        <v>1</v>
      </c>
    </row>
    <row r="5071" spans="1:12" ht="13.2" x14ac:dyDescent="0.25">
      <c r="A5071" s="2">
        <v>45114</v>
      </c>
      <c r="B5071" s="3">
        <v>0.75509259259259254</v>
      </c>
      <c r="C5071" s="4">
        <v>1002</v>
      </c>
      <c r="D5071" s="4">
        <v>291690936</v>
      </c>
      <c r="E5071" s="4">
        <v>3</v>
      </c>
      <c r="F5071" s="4" t="s">
        <v>7</v>
      </c>
      <c r="G5071" s="4" t="s">
        <v>8</v>
      </c>
      <c r="H5071">
        <v>1</v>
      </c>
      <c r="I5071">
        <f t="shared" si="316"/>
        <v>0</v>
      </c>
      <c r="J5071">
        <f t="shared" si="317"/>
        <v>0</v>
      </c>
      <c r="K5071">
        <f t="shared" si="318"/>
        <v>0</v>
      </c>
      <c r="L5071">
        <f t="shared" si="319"/>
        <v>1</v>
      </c>
    </row>
    <row r="5072" spans="1:12" ht="13.2" x14ac:dyDescent="0.25">
      <c r="A5072" s="2">
        <v>45114</v>
      </c>
      <c r="B5072" s="3">
        <v>0.75151620370370376</v>
      </c>
      <c r="C5072" s="4">
        <v>1002</v>
      </c>
      <c r="D5072" s="4">
        <v>291689028</v>
      </c>
      <c r="E5072" s="4">
        <v>1</v>
      </c>
      <c r="F5072" s="4" t="s">
        <v>7</v>
      </c>
      <c r="G5072" s="4" t="s">
        <v>8</v>
      </c>
      <c r="H5072">
        <v>1</v>
      </c>
      <c r="I5072">
        <f t="shared" si="316"/>
        <v>0</v>
      </c>
      <c r="J5072">
        <f t="shared" si="317"/>
        <v>0</v>
      </c>
      <c r="K5072">
        <f t="shared" si="318"/>
        <v>0</v>
      </c>
      <c r="L5072">
        <f t="shared" si="319"/>
        <v>1</v>
      </c>
    </row>
    <row r="5073" spans="1:12" ht="13.2" x14ac:dyDescent="0.25">
      <c r="A5073" s="2">
        <v>45114</v>
      </c>
      <c r="B5073" s="3">
        <v>0.75537037037037036</v>
      </c>
      <c r="C5073" s="4">
        <v>1200</v>
      </c>
      <c r="D5073" s="4">
        <v>291691060</v>
      </c>
      <c r="E5073" s="4">
        <v>1</v>
      </c>
      <c r="F5073" s="4" t="s">
        <v>9</v>
      </c>
      <c r="G5073" s="4" t="s">
        <v>10</v>
      </c>
      <c r="H5073">
        <v>1</v>
      </c>
      <c r="I5073">
        <f t="shared" si="316"/>
        <v>1</v>
      </c>
      <c r="J5073">
        <f t="shared" si="317"/>
        <v>0</v>
      </c>
      <c r="K5073">
        <f t="shared" si="318"/>
        <v>0</v>
      </c>
      <c r="L5073">
        <f t="shared" si="319"/>
        <v>0</v>
      </c>
    </row>
    <row r="5074" spans="1:12" ht="13.2" x14ac:dyDescent="0.25">
      <c r="A5074" s="2">
        <v>45114</v>
      </c>
      <c r="B5074" s="3">
        <v>0.76431712962962961</v>
      </c>
      <c r="C5074" s="4">
        <v>1162</v>
      </c>
      <c r="D5074" s="4">
        <v>291695401</v>
      </c>
      <c r="E5074" s="4">
        <v>1</v>
      </c>
      <c r="F5074" s="4" t="s">
        <v>7</v>
      </c>
      <c r="G5074" s="4" t="s">
        <v>8</v>
      </c>
      <c r="H5074">
        <v>1</v>
      </c>
      <c r="I5074">
        <f t="shared" si="316"/>
        <v>0</v>
      </c>
      <c r="J5074">
        <f t="shared" si="317"/>
        <v>0</v>
      </c>
      <c r="K5074">
        <f t="shared" si="318"/>
        <v>0</v>
      </c>
      <c r="L5074">
        <f t="shared" si="319"/>
        <v>1</v>
      </c>
    </row>
    <row r="5075" spans="1:12" ht="13.2" x14ac:dyDescent="0.25">
      <c r="A5075" s="2">
        <v>45114</v>
      </c>
      <c r="B5075" s="3">
        <v>0.76645833333333335</v>
      </c>
      <c r="C5075" s="4">
        <v>1117</v>
      </c>
      <c r="D5075" s="4">
        <v>291696284</v>
      </c>
      <c r="E5075" s="4">
        <v>2</v>
      </c>
      <c r="F5075" s="4" t="s">
        <v>9</v>
      </c>
      <c r="G5075" s="4" t="s">
        <v>10</v>
      </c>
      <c r="H5075">
        <v>1</v>
      </c>
      <c r="I5075">
        <f t="shared" si="316"/>
        <v>1</v>
      </c>
      <c r="J5075">
        <f t="shared" si="317"/>
        <v>0</v>
      </c>
      <c r="K5075">
        <f t="shared" si="318"/>
        <v>0</v>
      </c>
      <c r="L5075">
        <f t="shared" si="319"/>
        <v>0</v>
      </c>
    </row>
    <row r="5076" spans="1:12" ht="13.2" x14ac:dyDescent="0.25">
      <c r="A5076" s="2">
        <v>45114</v>
      </c>
      <c r="B5076" s="3">
        <v>0.7696412037037037</v>
      </c>
      <c r="C5076" s="4">
        <v>1145</v>
      </c>
      <c r="D5076" s="4">
        <v>291697605</v>
      </c>
      <c r="E5076" s="4">
        <v>1</v>
      </c>
      <c r="F5076" s="4" t="s">
        <v>7</v>
      </c>
      <c r="G5076" s="4" t="s">
        <v>8</v>
      </c>
      <c r="H5076">
        <v>1</v>
      </c>
      <c r="I5076">
        <f t="shared" si="316"/>
        <v>0</v>
      </c>
      <c r="J5076">
        <f t="shared" si="317"/>
        <v>0</v>
      </c>
      <c r="K5076">
        <f t="shared" si="318"/>
        <v>0</v>
      </c>
      <c r="L5076">
        <f t="shared" si="319"/>
        <v>1</v>
      </c>
    </row>
    <row r="5077" spans="1:12" ht="13.2" x14ac:dyDescent="0.25">
      <c r="A5077" s="2">
        <v>45114</v>
      </c>
      <c r="B5077" s="3">
        <v>0.771087962962963</v>
      </c>
      <c r="C5077" s="4">
        <v>1282</v>
      </c>
      <c r="D5077" s="4">
        <v>291698223</v>
      </c>
      <c r="E5077" s="4">
        <v>1</v>
      </c>
      <c r="F5077" s="4" t="s">
        <v>7</v>
      </c>
      <c r="G5077" s="4" t="s">
        <v>8</v>
      </c>
      <c r="H5077">
        <v>1</v>
      </c>
      <c r="I5077">
        <f t="shared" si="316"/>
        <v>0</v>
      </c>
      <c r="J5077">
        <f t="shared" si="317"/>
        <v>0</v>
      </c>
      <c r="K5077">
        <f t="shared" si="318"/>
        <v>0</v>
      </c>
      <c r="L5077">
        <f t="shared" si="319"/>
        <v>1</v>
      </c>
    </row>
    <row r="5078" spans="1:12" ht="13.2" x14ac:dyDescent="0.25">
      <c r="A5078" s="2">
        <v>45114</v>
      </c>
      <c r="B5078" s="3">
        <v>0.77525462962962965</v>
      </c>
      <c r="C5078" s="4">
        <v>1084</v>
      </c>
      <c r="D5078" s="4">
        <v>291699822</v>
      </c>
      <c r="E5078" s="4">
        <v>1</v>
      </c>
      <c r="F5078" s="4" t="s">
        <v>7</v>
      </c>
      <c r="G5078" s="4" t="s">
        <v>8</v>
      </c>
      <c r="H5078">
        <v>1</v>
      </c>
      <c r="I5078">
        <f t="shared" si="316"/>
        <v>0</v>
      </c>
      <c r="J5078">
        <f t="shared" si="317"/>
        <v>0</v>
      </c>
      <c r="K5078">
        <f t="shared" si="318"/>
        <v>0</v>
      </c>
      <c r="L5078">
        <f t="shared" si="319"/>
        <v>1</v>
      </c>
    </row>
    <row r="5079" spans="1:12" ht="13.2" x14ac:dyDescent="0.25">
      <c r="A5079" s="2">
        <v>45114</v>
      </c>
      <c r="B5079" s="3">
        <v>0.78425925925925921</v>
      </c>
      <c r="C5079" s="4">
        <v>1200</v>
      </c>
      <c r="D5079" s="4">
        <v>291703180</v>
      </c>
      <c r="E5079" s="4">
        <v>1</v>
      </c>
      <c r="F5079" s="4" t="s">
        <v>7</v>
      </c>
      <c r="G5079" s="4" t="s">
        <v>8</v>
      </c>
      <c r="H5079">
        <v>1</v>
      </c>
      <c r="I5079">
        <f t="shared" si="316"/>
        <v>0</v>
      </c>
      <c r="J5079">
        <f t="shared" si="317"/>
        <v>0</v>
      </c>
      <c r="K5079">
        <f t="shared" si="318"/>
        <v>0</v>
      </c>
      <c r="L5079">
        <f t="shared" si="319"/>
        <v>1</v>
      </c>
    </row>
    <row r="5080" spans="1:12" ht="13.2" x14ac:dyDescent="0.25">
      <c r="A5080" s="2">
        <v>45114</v>
      </c>
      <c r="B5080" s="3">
        <v>0.78893518518518524</v>
      </c>
      <c r="C5080" s="4">
        <v>1091</v>
      </c>
      <c r="D5080" s="4">
        <v>291704594</v>
      </c>
      <c r="E5080" s="4">
        <v>2</v>
      </c>
      <c r="F5080" s="4" t="s">
        <v>9</v>
      </c>
      <c r="G5080" s="4" t="s">
        <v>8</v>
      </c>
      <c r="H5080">
        <v>1</v>
      </c>
      <c r="I5080">
        <f t="shared" si="316"/>
        <v>0</v>
      </c>
      <c r="J5080">
        <f t="shared" si="317"/>
        <v>0</v>
      </c>
      <c r="K5080">
        <f t="shared" si="318"/>
        <v>1</v>
      </c>
      <c r="L5080">
        <f t="shared" si="319"/>
        <v>0</v>
      </c>
    </row>
    <row r="5081" spans="1:12" ht="13.2" x14ac:dyDescent="0.25">
      <c r="A5081" s="2">
        <v>45114</v>
      </c>
      <c r="B5081" s="3">
        <v>0.77984953703703708</v>
      </c>
      <c r="C5081" s="4">
        <v>1135</v>
      </c>
      <c r="D5081" s="4">
        <v>291701584</v>
      </c>
      <c r="E5081" s="4">
        <v>2</v>
      </c>
      <c r="F5081" s="4" t="s">
        <v>9</v>
      </c>
      <c r="G5081" s="4" t="s">
        <v>11</v>
      </c>
      <c r="H5081">
        <v>1</v>
      </c>
      <c r="I5081">
        <f t="shared" si="316"/>
        <v>0</v>
      </c>
      <c r="J5081">
        <f t="shared" si="317"/>
        <v>1</v>
      </c>
      <c r="K5081">
        <f t="shared" si="318"/>
        <v>0</v>
      </c>
      <c r="L5081">
        <f t="shared" si="319"/>
        <v>0</v>
      </c>
    </row>
    <row r="5082" spans="1:12" ht="13.2" x14ac:dyDescent="0.25">
      <c r="A5082" s="2">
        <v>45114</v>
      </c>
      <c r="B5082" s="3">
        <v>0.81438657407407411</v>
      </c>
      <c r="C5082" s="4">
        <v>1395</v>
      </c>
      <c r="D5082" s="4">
        <v>291722378</v>
      </c>
      <c r="E5082" s="4">
        <v>2</v>
      </c>
      <c r="F5082" s="4" t="s">
        <v>7</v>
      </c>
      <c r="G5082" s="4" t="s">
        <v>8</v>
      </c>
      <c r="H5082">
        <v>1</v>
      </c>
      <c r="I5082">
        <f t="shared" si="316"/>
        <v>0</v>
      </c>
      <c r="J5082">
        <f t="shared" si="317"/>
        <v>0</v>
      </c>
      <c r="K5082">
        <f t="shared" si="318"/>
        <v>0</v>
      </c>
      <c r="L5082">
        <f t="shared" si="319"/>
        <v>1</v>
      </c>
    </row>
    <row r="5083" spans="1:12" ht="13.2" x14ac:dyDescent="0.25">
      <c r="A5083" s="2">
        <v>45114</v>
      </c>
      <c r="B5083" s="3">
        <v>0.79449074074074078</v>
      </c>
      <c r="C5083" s="4">
        <v>1129</v>
      </c>
      <c r="D5083" s="4">
        <v>291706674</v>
      </c>
      <c r="E5083" s="4">
        <v>2</v>
      </c>
      <c r="F5083" s="4" t="s">
        <v>7</v>
      </c>
      <c r="G5083" s="4" t="s">
        <v>8</v>
      </c>
      <c r="H5083">
        <v>1</v>
      </c>
      <c r="I5083">
        <f t="shared" si="316"/>
        <v>0</v>
      </c>
      <c r="J5083">
        <f t="shared" si="317"/>
        <v>0</v>
      </c>
      <c r="K5083">
        <f t="shared" si="318"/>
        <v>0</v>
      </c>
      <c r="L5083">
        <f t="shared" si="319"/>
        <v>1</v>
      </c>
    </row>
    <row r="5084" spans="1:12" ht="13.2" x14ac:dyDescent="0.25">
      <c r="A5084" s="2">
        <v>45114</v>
      </c>
      <c r="B5084" s="3">
        <v>0.73196759259259259</v>
      </c>
      <c r="C5084" s="4">
        <v>1135</v>
      </c>
      <c r="D5084" s="4">
        <v>291677468</v>
      </c>
      <c r="E5084" s="4">
        <v>1</v>
      </c>
      <c r="F5084" s="4" t="s">
        <v>9</v>
      </c>
      <c r="G5084" s="4" t="s">
        <v>11</v>
      </c>
      <c r="H5084">
        <v>1</v>
      </c>
      <c r="I5084">
        <f t="shared" si="316"/>
        <v>0</v>
      </c>
      <c r="J5084">
        <f t="shared" si="317"/>
        <v>1</v>
      </c>
      <c r="K5084">
        <f t="shared" si="318"/>
        <v>0</v>
      </c>
      <c r="L5084">
        <f t="shared" si="319"/>
        <v>0</v>
      </c>
    </row>
    <row r="5085" spans="1:12" ht="13.2" x14ac:dyDescent="0.25">
      <c r="A5085" s="2">
        <v>45114</v>
      </c>
      <c r="B5085" s="3">
        <v>0.87199074074074079</v>
      </c>
      <c r="C5085" s="4">
        <v>1302</v>
      </c>
      <c r="D5085" s="4">
        <v>291736656</v>
      </c>
      <c r="E5085" s="4">
        <v>8</v>
      </c>
      <c r="F5085" s="4" t="s">
        <v>7</v>
      </c>
      <c r="G5085" s="4" t="s">
        <v>8</v>
      </c>
      <c r="H5085">
        <v>1</v>
      </c>
      <c r="I5085">
        <f t="shared" si="316"/>
        <v>0</v>
      </c>
      <c r="J5085">
        <f t="shared" si="317"/>
        <v>0</v>
      </c>
      <c r="K5085">
        <f t="shared" si="318"/>
        <v>0</v>
      </c>
      <c r="L5085">
        <f t="shared" si="319"/>
        <v>1</v>
      </c>
    </row>
    <row r="5086" spans="1:12" ht="13.2" x14ac:dyDescent="0.25">
      <c r="A5086" s="2">
        <v>45114</v>
      </c>
      <c r="B5086" s="3">
        <v>0.87981481481481483</v>
      </c>
      <c r="C5086" s="4">
        <v>1200</v>
      </c>
      <c r="D5086" s="4">
        <v>291738434</v>
      </c>
      <c r="E5086" s="4">
        <v>1</v>
      </c>
      <c r="F5086" s="4" t="s">
        <v>7</v>
      </c>
      <c r="G5086" s="4" t="s">
        <v>8</v>
      </c>
      <c r="H5086">
        <v>1</v>
      </c>
      <c r="I5086">
        <f t="shared" si="316"/>
        <v>0</v>
      </c>
      <c r="J5086">
        <f t="shared" si="317"/>
        <v>0</v>
      </c>
      <c r="K5086">
        <f t="shared" si="318"/>
        <v>0</v>
      </c>
      <c r="L5086">
        <f t="shared" si="319"/>
        <v>1</v>
      </c>
    </row>
    <row r="5087" spans="1:12" ht="13.2" x14ac:dyDescent="0.25">
      <c r="A5087" s="2">
        <v>45114</v>
      </c>
      <c r="B5087" s="3">
        <v>0.89542824074074079</v>
      </c>
      <c r="C5087" s="4">
        <v>1302</v>
      </c>
      <c r="D5087" s="4">
        <v>291741672</v>
      </c>
      <c r="E5087" s="4">
        <v>2</v>
      </c>
      <c r="F5087" s="4" t="s">
        <v>7</v>
      </c>
      <c r="G5087" s="4" t="s">
        <v>8</v>
      </c>
      <c r="H5087">
        <v>1</v>
      </c>
      <c r="I5087">
        <f t="shared" si="316"/>
        <v>0</v>
      </c>
      <c r="J5087">
        <f t="shared" si="317"/>
        <v>0</v>
      </c>
      <c r="K5087">
        <f t="shared" si="318"/>
        <v>0</v>
      </c>
      <c r="L5087">
        <f t="shared" si="319"/>
        <v>1</v>
      </c>
    </row>
    <row r="5088" spans="1:12" ht="13.2" x14ac:dyDescent="0.25">
      <c r="A5088" s="2">
        <v>45114</v>
      </c>
      <c r="B5088" s="3">
        <v>0.8478472222222222</v>
      </c>
      <c r="C5088" s="4">
        <v>1145</v>
      </c>
      <c r="D5088" s="4">
        <v>291731118</v>
      </c>
      <c r="E5088" s="4">
        <v>1</v>
      </c>
      <c r="F5088" s="4" t="s">
        <v>7</v>
      </c>
      <c r="G5088" s="4" t="s">
        <v>8</v>
      </c>
      <c r="H5088">
        <v>1</v>
      </c>
      <c r="I5088">
        <f t="shared" si="316"/>
        <v>0</v>
      </c>
      <c r="J5088">
        <f t="shared" si="317"/>
        <v>0</v>
      </c>
      <c r="K5088">
        <f t="shared" si="318"/>
        <v>0</v>
      </c>
      <c r="L5088">
        <f t="shared" si="319"/>
        <v>1</v>
      </c>
    </row>
    <row r="5089" spans="1:12" ht="13.2" x14ac:dyDescent="0.25">
      <c r="A5089" s="2">
        <v>45114</v>
      </c>
      <c r="B5089" s="3">
        <v>0.54464120370370372</v>
      </c>
      <c r="C5089" s="4">
        <v>1091</v>
      </c>
      <c r="D5089" s="4">
        <v>291514895</v>
      </c>
      <c r="E5089" s="4">
        <v>4</v>
      </c>
      <c r="F5089" s="4" t="s">
        <v>9</v>
      </c>
      <c r="G5089" s="4" t="s">
        <v>13</v>
      </c>
      <c r="H5089">
        <v>1</v>
      </c>
      <c r="I5089">
        <f t="shared" si="316"/>
        <v>0</v>
      </c>
      <c r="J5089">
        <f t="shared" si="317"/>
        <v>0</v>
      </c>
      <c r="K5089">
        <f t="shared" si="318"/>
        <v>0</v>
      </c>
      <c r="L5089">
        <f t="shared" si="319"/>
        <v>0</v>
      </c>
    </row>
    <row r="5090" spans="1:12" ht="13.2" x14ac:dyDescent="0.25">
      <c r="A5090" s="2">
        <v>45110</v>
      </c>
      <c r="B5090" s="3">
        <v>0.28030092592592593</v>
      </c>
      <c r="C5090" s="4">
        <v>1145</v>
      </c>
      <c r="D5090" s="4">
        <v>289605558</v>
      </c>
      <c r="E5090" s="4">
        <v>1</v>
      </c>
      <c r="F5090" s="4" t="s">
        <v>7</v>
      </c>
      <c r="G5090" s="4" t="s">
        <v>8</v>
      </c>
      <c r="H5090">
        <v>1</v>
      </c>
      <c r="I5090">
        <f t="shared" si="316"/>
        <v>0</v>
      </c>
      <c r="J5090">
        <f t="shared" si="317"/>
        <v>0</v>
      </c>
      <c r="K5090">
        <f t="shared" si="318"/>
        <v>0</v>
      </c>
      <c r="L5090">
        <f t="shared" si="319"/>
        <v>1</v>
      </c>
    </row>
    <row r="5091" spans="1:12" ht="13.2" x14ac:dyDescent="0.25">
      <c r="A5091" s="2">
        <v>45110</v>
      </c>
      <c r="B5091" s="3">
        <v>0.31202546296296296</v>
      </c>
      <c r="C5091" s="4">
        <v>1114</v>
      </c>
      <c r="D5091" s="4">
        <v>289606652</v>
      </c>
      <c r="E5091" s="4">
        <v>2</v>
      </c>
      <c r="F5091" s="4" t="s">
        <v>7</v>
      </c>
      <c r="G5091" s="4" t="s">
        <v>8</v>
      </c>
      <c r="H5091">
        <v>0</v>
      </c>
      <c r="I5091">
        <f t="shared" si="316"/>
        <v>0</v>
      </c>
      <c r="J5091">
        <f t="shared" si="317"/>
        <v>0</v>
      </c>
      <c r="K5091">
        <f t="shared" si="318"/>
        <v>0</v>
      </c>
      <c r="L5091">
        <f t="shared" si="319"/>
        <v>1</v>
      </c>
    </row>
    <row r="5092" spans="1:12" ht="13.2" x14ac:dyDescent="0.25">
      <c r="A5092" s="2">
        <v>45110</v>
      </c>
      <c r="B5092" s="3">
        <v>0.31847222222222221</v>
      </c>
      <c r="C5092" s="4">
        <v>1129</v>
      </c>
      <c r="D5092" s="4">
        <v>289607106</v>
      </c>
      <c r="E5092" s="4">
        <v>2</v>
      </c>
      <c r="F5092" s="4" t="s">
        <v>7</v>
      </c>
      <c r="G5092" s="4" t="s">
        <v>8</v>
      </c>
      <c r="H5092">
        <v>1</v>
      </c>
      <c r="I5092">
        <f t="shared" si="316"/>
        <v>0</v>
      </c>
      <c r="J5092">
        <f t="shared" si="317"/>
        <v>0</v>
      </c>
      <c r="K5092">
        <f t="shared" si="318"/>
        <v>0</v>
      </c>
      <c r="L5092">
        <f t="shared" si="319"/>
        <v>1</v>
      </c>
    </row>
    <row r="5093" spans="1:12" ht="13.2" x14ac:dyDescent="0.25">
      <c r="A5093" s="2">
        <v>45110</v>
      </c>
      <c r="B5093" s="3">
        <v>0.31918981481481479</v>
      </c>
      <c r="C5093" s="4">
        <v>1129</v>
      </c>
      <c r="D5093" s="4">
        <v>289607161</v>
      </c>
      <c r="E5093" s="4">
        <v>1</v>
      </c>
      <c r="F5093" s="4" t="s">
        <v>7</v>
      </c>
      <c r="G5093" s="4" t="s">
        <v>8</v>
      </c>
      <c r="H5093">
        <v>1</v>
      </c>
      <c r="I5093">
        <f t="shared" si="316"/>
        <v>0</v>
      </c>
      <c r="J5093">
        <f t="shared" si="317"/>
        <v>0</v>
      </c>
      <c r="K5093">
        <f t="shared" si="318"/>
        <v>0</v>
      </c>
      <c r="L5093">
        <f t="shared" si="319"/>
        <v>1</v>
      </c>
    </row>
    <row r="5094" spans="1:12" ht="13.2" x14ac:dyDescent="0.25">
      <c r="A5094" s="2">
        <v>45110</v>
      </c>
      <c r="B5094" s="3">
        <v>0.32981481481481484</v>
      </c>
      <c r="C5094" s="4">
        <v>1346</v>
      </c>
      <c r="D5094" s="4">
        <v>289608050</v>
      </c>
      <c r="E5094" s="4">
        <v>1</v>
      </c>
      <c r="F5094" s="4" t="s">
        <v>7</v>
      </c>
      <c r="G5094" s="4" t="s">
        <v>8</v>
      </c>
      <c r="H5094">
        <v>1</v>
      </c>
      <c r="I5094">
        <f t="shared" si="316"/>
        <v>0</v>
      </c>
      <c r="J5094">
        <f t="shared" si="317"/>
        <v>0</v>
      </c>
      <c r="K5094">
        <f t="shared" si="318"/>
        <v>0</v>
      </c>
      <c r="L5094">
        <f t="shared" si="319"/>
        <v>1</v>
      </c>
    </row>
    <row r="5095" spans="1:12" ht="13.2" x14ac:dyDescent="0.25">
      <c r="A5095" s="2">
        <v>45110</v>
      </c>
      <c r="B5095" s="3">
        <v>0.34166666666666667</v>
      </c>
      <c r="C5095" s="4">
        <v>1302</v>
      </c>
      <c r="D5095" s="4">
        <v>289613758</v>
      </c>
      <c r="E5095" s="4">
        <v>1</v>
      </c>
      <c r="F5095" s="4" t="s">
        <v>7</v>
      </c>
      <c r="G5095" s="4" t="s">
        <v>8</v>
      </c>
      <c r="H5095">
        <v>1</v>
      </c>
      <c r="I5095">
        <f t="shared" si="316"/>
        <v>0</v>
      </c>
      <c r="J5095">
        <f t="shared" si="317"/>
        <v>0</v>
      </c>
      <c r="K5095">
        <f t="shared" si="318"/>
        <v>0</v>
      </c>
      <c r="L5095">
        <f t="shared" si="319"/>
        <v>1</v>
      </c>
    </row>
    <row r="5096" spans="1:12" ht="13.2" x14ac:dyDescent="0.25">
      <c r="A5096" s="2">
        <v>45110</v>
      </c>
      <c r="B5096" s="3">
        <v>0.35961805555555554</v>
      </c>
      <c r="C5096" s="4">
        <v>1346</v>
      </c>
      <c r="D5096" s="4">
        <v>289625003</v>
      </c>
      <c r="E5096" s="4">
        <v>2</v>
      </c>
      <c r="F5096" s="4" t="s">
        <v>7</v>
      </c>
      <c r="G5096" s="4" t="s">
        <v>8</v>
      </c>
      <c r="H5096">
        <v>1</v>
      </c>
      <c r="I5096">
        <f t="shared" si="316"/>
        <v>0</v>
      </c>
      <c r="J5096">
        <f t="shared" si="317"/>
        <v>0</v>
      </c>
      <c r="K5096">
        <f t="shared" si="318"/>
        <v>0</v>
      </c>
      <c r="L5096">
        <f t="shared" si="319"/>
        <v>1</v>
      </c>
    </row>
    <row r="5097" spans="1:12" ht="13.2" x14ac:dyDescent="0.25">
      <c r="A5097" s="2">
        <v>45110</v>
      </c>
      <c r="B5097" s="3">
        <v>0.36547453703703703</v>
      </c>
      <c r="C5097" s="4">
        <v>1074</v>
      </c>
      <c r="D5097" s="4">
        <v>289627668</v>
      </c>
      <c r="E5097" s="4">
        <v>1</v>
      </c>
      <c r="F5097" s="4" t="s">
        <v>7</v>
      </c>
      <c r="G5097" s="4" t="s">
        <v>8</v>
      </c>
      <c r="H5097">
        <v>1</v>
      </c>
      <c r="I5097">
        <f t="shared" si="316"/>
        <v>0</v>
      </c>
      <c r="J5097">
        <f t="shared" si="317"/>
        <v>0</v>
      </c>
      <c r="K5097">
        <f t="shared" si="318"/>
        <v>0</v>
      </c>
      <c r="L5097">
        <f t="shared" si="319"/>
        <v>1</v>
      </c>
    </row>
    <row r="5098" spans="1:12" ht="13.2" x14ac:dyDescent="0.25">
      <c r="A5098" s="2">
        <v>45110</v>
      </c>
      <c r="B5098" s="3">
        <v>0.39116898148148149</v>
      </c>
      <c r="C5098" s="4">
        <v>1282</v>
      </c>
      <c r="D5098" s="4">
        <v>289640294</v>
      </c>
      <c r="E5098" s="4">
        <v>1</v>
      </c>
      <c r="F5098" s="4" t="s">
        <v>9</v>
      </c>
      <c r="G5098" s="4" t="s">
        <v>11</v>
      </c>
      <c r="H5098">
        <v>1</v>
      </c>
      <c r="I5098">
        <f t="shared" si="316"/>
        <v>0</v>
      </c>
      <c r="J5098">
        <f t="shared" si="317"/>
        <v>1</v>
      </c>
      <c r="K5098">
        <f t="shared" si="318"/>
        <v>0</v>
      </c>
      <c r="L5098">
        <f t="shared" si="319"/>
        <v>0</v>
      </c>
    </row>
    <row r="5099" spans="1:12" ht="13.2" x14ac:dyDescent="0.25">
      <c r="A5099" s="2">
        <v>45110</v>
      </c>
      <c r="B5099" s="3">
        <v>0.39857638888888891</v>
      </c>
      <c r="C5099" s="4">
        <v>1407</v>
      </c>
      <c r="D5099" s="4">
        <v>289644380</v>
      </c>
      <c r="E5099" s="4">
        <v>1</v>
      </c>
      <c r="F5099" s="4" t="s">
        <v>7</v>
      </c>
      <c r="G5099" s="4" t="s">
        <v>8</v>
      </c>
      <c r="H5099">
        <v>0</v>
      </c>
      <c r="I5099">
        <f t="shared" si="316"/>
        <v>0</v>
      </c>
      <c r="J5099">
        <f t="shared" si="317"/>
        <v>0</v>
      </c>
      <c r="K5099">
        <f t="shared" si="318"/>
        <v>0</v>
      </c>
      <c r="L5099">
        <f t="shared" si="319"/>
        <v>1</v>
      </c>
    </row>
    <row r="5100" spans="1:12" ht="13.2" x14ac:dyDescent="0.25">
      <c r="A5100" s="2">
        <v>45110</v>
      </c>
      <c r="B5100" s="3">
        <v>0.41312500000000002</v>
      </c>
      <c r="C5100" s="4">
        <v>1346</v>
      </c>
      <c r="D5100" s="4">
        <v>289652276</v>
      </c>
      <c r="E5100" s="4">
        <v>3</v>
      </c>
      <c r="F5100" s="4" t="s">
        <v>7</v>
      </c>
      <c r="G5100" s="4" t="s">
        <v>8</v>
      </c>
      <c r="H5100">
        <v>1</v>
      </c>
      <c r="I5100">
        <f t="shared" si="316"/>
        <v>0</v>
      </c>
      <c r="J5100">
        <f t="shared" si="317"/>
        <v>0</v>
      </c>
      <c r="K5100">
        <f t="shared" si="318"/>
        <v>0</v>
      </c>
      <c r="L5100">
        <f t="shared" si="319"/>
        <v>1</v>
      </c>
    </row>
    <row r="5101" spans="1:12" ht="13.2" x14ac:dyDescent="0.25">
      <c r="A5101" s="2">
        <v>45110</v>
      </c>
      <c r="B5101" s="3">
        <v>0.41712962962962963</v>
      </c>
      <c r="C5101" s="4">
        <v>1002</v>
      </c>
      <c r="D5101" s="4">
        <v>289654288</v>
      </c>
      <c r="E5101" s="4">
        <v>1</v>
      </c>
      <c r="F5101" s="4" t="s">
        <v>7</v>
      </c>
      <c r="G5101" s="4" t="s">
        <v>8</v>
      </c>
      <c r="H5101">
        <v>1</v>
      </c>
      <c r="I5101">
        <f t="shared" si="316"/>
        <v>0</v>
      </c>
      <c r="J5101">
        <f t="shared" si="317"/>
        <v>0</v>
      </c>
      <c r="K5101">
        <f t="shared" si="318"/>
        <v>0</v>
      </c>
      <c r="L5101">
        <f t="shared" si="319"/>
        <v>1</v>
      </c>
    </row>
    <row r="5102" spans="1:12" ht="13.2" x14ac:dyDescent="0.25">
      <c r="A5102" s="2">
        <v>45110</v>
      </c>
      <c r="B5102" s="3">
        <v>0.41575231481481484</v>
      </c>
      <c r="C5102" s="4">
        <v>1301</v>
      </c>
      <c r="D5102" s="4">
        <v>289653621</v>
      </c>
      <c r="E5102" s="4">
        <v>1</v>
      </c>
      <c r="F5102" s="4" t="s">
        <v>7</v>
      </c>
      <c r="G5102" s="4" t="s">
        <v>8</v>
      </c>
      <c r="H5102">
        <v>0</v>
      </c>
      <c r="I5102">
        <f t="shared" si="316"/>
        <v>0</v>
      </c>
      <c r="J5102">
        <f t="shared" si="317"/>
        <v>0</v>
      </c>
      <c r="K5102">
        <f t="shared" si="318"/>
        <v>0</v>
      </c>
      <c r="L5102">
        <f t="shared" si="319"/>
        <v>1</v>
      </c>
    </row>
    <row r="5103" spans="1:12" ht="13.2" x14ac:dyDescent="0.25">
      <c r="A5103" s="2">
        <v>45110</v>
      </c>
      <c r="B5103" s="3">
        <v>0.43346064814814816</v>
      </c>
      <c r="C5103" s="4">
        <v>1284</v>
      </c>
      <c r="D5103" s="4">
        <v>289661742</v>
      </c>
      <c r="E5103" s="4">
        <v>1</v>
      </c>
      <c r="F5103" s="4" t="s">
        <v>7</v>
      </c>
      <c r="G5103" s="4" t="s">
        <v>8</v>
      </c>
      <c r="H5103">
        <v>1</v>
      </c>
      <c r="I5103">
        <f t="shared" si="316"/>
        <v>0</v>
      </c>
      <c r="J5103">
        <f t="shared" si="317"/>
        <v>0</v>
      </c>
      <c r="K5103">
        <f t="shared" si="318"/>
        <v>0</v>
      </c>
      <c r="L5103">
        <f t="shared" si="319"/>
        <v>1</v>
      </c>
    </row>
    <row r="5104" spans="1:12" ht="13.2" x14ac:dyDescent="0.25">
      <c r="A5104" s="2">
        <v>45110</v>
      </c>
      <c r="B5104" s="3">
        <v>0.44046296296296295</v>
      </c>
      <c r="C5104" s="4">
        <v>1135</v>
      </c>
      <c r="D5104" s="4">
        <v>289664729</v>
      </c>
      <c r="E5104" s="4">
        <v>1</v>
      </c>
      <c r="F5104" s="4" t="s">
        <v>7</v>
      </c>
      <c r="G5104" s="4" t="s">
        <v>8</v>
      </c>
      <c r="H5104">
        <v>1</v>
      </c>
      <c r="I5104">
        <f t="shared" si="316"/>
        <v>0</v>
      </c>
      <c r="J5104">
        <f t="shared" si="317"/>
        <v>0</v>
      </c>
      <c r="K5104">
        <f t="shared" si="318"/>
        <v>0</v>
      </c>
      <c r="L5104">
        <f t="shared" si="319"/>
        <v>1</v>
      </c>
    </row>
    <row r="5105" spans="1:12" ht="13.2" x14ac:dyDescent="0.25">
      <c r="A5105" s="2">
        <v>45110</v>
      </c>
      <c r="B5105" s="3">
        <v>0.39803240740740742</v>
      </c>
      <c r="C5105" s="4">
        <v>1002</v>
      </c>
      <c r="D5105" s="4">
        <v>289644078</v>
      </c>
      <c r="E5105" s="4">
        <v>1</v>
      </c>
      <c r="F5105" s="4" t="s">
        <v>9</v>
      </c>
      <c r="G5105" s="4" t="s">
        <v>8</v>
      </c>
      <c r="H5105">
        <v>1</v>
      </c>
      <c r="I5105">
        <f t="shared" si="316"/>
        <v>0</v>
      </c>
      <c r="J5105">
        <f t="shared" si="317"/>
        <v>0</v>
      </c>
      <c r="K5105">
        <f t="shared" si="318"/>
        <v>1</v>
      </c>
      <c r="L5105">
        <f t="shared" si="319"/>
        <v>0</v>
      </c>
    </row>
    <row r="5106" spans="1:12" ht="13.2" x14ac:dyDescent="0.25">
      <c r="A5106" s="2">
        <v>45110</v>
      </c>
      <c r="B5106" s="3">
        <v>0.5242013888888889</v>
      </c>
      <c r="C5106" s="4">
        <v>1002</v>
      </c>
      <c r="D5106" s="4">
        <v>289702291</v>
      </c>
      <c r="E5106" s="4">
        <v>1</v>
      </c>
      <c r="F5106" s="4" t="s">
        <v>7</v>
      </c>
      <c r="G5106" s="4" t="s">
        <v>8</v>
      </c>
      <c r="H5106">
        <v>1</v>
      </c>
      <c r="I5106">
        <f t="shared" si="316"/>
        <v>0</v>
      </c>
      <c r="J5106">
        <f t="shared" si="317"/>
        <v>0</v>
      </c>
      <c r="K5106">
        <f t="shared" si="318"/>
        <v>0</v>
      </c>
      <c r="L5106">
        <f t="shared" si="319"/>
        <v>1</v>
      </c>
    </row>
    <row r="5107" spans="1:12" ht="13.2" x14ac:dyDescent="0.25">
      <c r="A5107" s="2">
        <v>45110</v>
      </c>
      <c r="B5107" s="3">
        <v>0.53119212962962958</v>
      </c>
      <c r="C5107" s="4">
        <v>1302</v>
      </c>
      <c r="D5107" s="4">
        <v>289710310</v>
      </c>
      <c r="E5107" s="4">
        <v>1</v>
      </c>
      <c r="F5107" s="4" t="s">
        <v>7</v>
      </c>
      <c r="G5107" s="4" t="s">
        <v>8</v>
      </c>
      <c r="H5107">
        <v>1</v>
      </c>
      <c r="I5107">
        <f t="shared" si="316"/>
        <v>0</v>
      </c>
      <c r="J5107">
        <f t="shared" si="317"/>
        <v>0</v>
      </c>
      <c r="K5107">
        <f t="shared" si="318"/>
        <v>0</v>
      </c>
      <c r="L5107">
        <f t="shared" si="319"/>
        <v>1</v>
      </c>
    </row>
    <row r="5108" spans="1:12" ht="13.2" x14ac:dyDescent="0.25">
      <c r="A5108" s="2">
        <v>45110</v>
      </c>
      <c r="B5108" s="3">
        <v>0.52918981481481486</v>
      </c>
      <c r="C5108" s="4">
        <v>1284</v>
      </c>
      <c r="D5108" s="4">
        <v>289707765</v>
      </c>
      <c r="E5108" s="4">
        <v>1</v>
      </c>
      <c r="F5108" s="4" t="s">
        <v>7</v>
      </c>
      <c r="G5108" s="4" t="s">
        <v>8</v>
      </c>
      <c r="H5108">
        <v>1</v>
      </c>
      <c r="I5108">
        <f t="shared" si="316"/>
        <v>0</v>
      </c>
      <c r="J5108">
        <f t="shared" si="317"/>
        <v>0</v>
      </c>
      <c r="K5108">
        <f t="shared" si="318"/>
        <v>0</v>
      </c>
      <c r="L5108">
        <f t="shared" si="319"/>
        <v>1</v>
      </c>
    </row>
    <row r="5109" spans="1:12" ht="13.2" x14ac:dyDescent="0.25">
      <c r="A5109" s="2">
        <v>45110</v>
      </c>
      <c r="B5109" s="3">
        <v>0.53173611111111108</v>
      </c>
      <c r="C5109" s="4">
        <v>1390</v>
      </c>
      <c r="D5109" s="4">
        <v>289711044</v>
      </c>
      <c r="E5109" s="4">
        <v>1</v>
      </c>
      <c r="F5109" s="4" t="s">
        <v>9</v>
      </c>
      <c r="G5109" s="4" t="s">
        <v>11</v>
      </c>
      <c r="H5109">
        <v>1</v>
      </c>
      <c r="I5109">
        <f t="shared" si="316"/>
        <v>0</v>
      </c>
      <c r="J5109">
        <f t="shared" si="317"/>
        <v>1</v>
      </c>
      <c r="K5109">
        <f t="shared" si="318"/>
        <v>0</v>
      </c>
      <c r="L5109">
        <f t="shared" si="319"/>
        <v>0</v>
      </c>
    </row>
    <row r="5110" spans="1:12" ht="13.2" x14ac:dyDescent="0.25">
      <c r="A5110" s="2">
        <v>45110</v>
      </c>
      <c r="B5110" s="3">
        <v>0.53335648148148151</v>
      </c>
      <c r="C5110" s="4">
        <v>1284</v>
      </c>
      <c r="D5110" s="4">
        <v>289713171</v>
      </c>
      <c r="E5110" s="4">
        <v>1</v>
      </c>
      <c r="F5110" s="4" t="s">
        <v>7</v>
      </c>
      <c r="G5110" s="4" t="s">
        <v>8</v>
      </c>
      <c r="H5110">
        <v>1</v>
      </c>
      <c r="I5110">
        <f t="shared" si="316"/>
        <v>0</v>
      </c>
      <c r="J5110">
        <f t="shared" si="317"/>
        <v>0</v>
      </c>
      <c r="K5110">
        <f t="shared" si="318"/>
        <v>0</v>
      </c>
      <c r="L5110">
        <f t="shared" si="319"/>
        <v>1</v>
      </c>
    </row>
    <row r="5111" spans="1:12" ht="13.2" x14ac:dyDescent="0.25">
      <c r="A5111" s="2">
        <v>45110</v>
      </c>
      <c r="B5111" s="3">
        <v>0.5326967592592593</v>
      </c>
      <c r="C5111" s="4">
        <v>1084</v>
      </c>
      <c r="D5111" s="4">
        <v>289712257</v>
      </c>
      <c r="E5111" s="4">
        <v>1</v>
      </c>
      <c r="F5111" s="4" t="s">
        <v>7</v>
      </c>
      <c r="G5111" s="4" t="s">
        <v>8</v>
      </c>
      <c r="H5111">
        <v>1</v>
      </c>
      <c r="I5111">
        <f t="shared" si="316"/>
        <v>0</v>
      </c>
      <c r="J5111">
        <f t="shared" si="317"/>
        <v>0</v>
      </c>
      <c r="K5111">
        <f t="shared" si="318"/>
        <v>0</v>
      </c>
      <c r="L5111">
        <f t="shared" si="319"/>
        <v>1</v>
      </c>
    </row>
    <row r="5112" spans="1:12" ht="13.2" x14ac:dyDescent="0.25">
      <c r="A5112" s="2">
        <v>45110</v>
      </c>
      <c r="B5112" s="3">
        <v>0.53546296296296292</v>
      </c>
      <c r="C5112" s="4">
        <v>1002</v>
      </c>
      <c r="D5112" s="4">
        <v>289715948</v>
      </c>
      <c r="E5112" s="4">
        <v>1</v>
      </c>
      <c r="F5112" s="4" t="s">
        <v>7</v>
      </c>
      <c r="G5112" s="4" t="s">
        <v>8</v>
      </c>
      <c r="H5112">
        <v>1</v>
      </c>
      <c r="I5112">
        <f t="shared" si="316"/>
        <v>0</v>
      </c>
      <c r="J5112">
        <f t="shared" si="317"/>
        <v>0</v>
      </c>
      <c r="K5112">
        <f t="shared" si="318"/>
        <v>0</v>
      </c>
      <c r="L5112">
        <f t="shared" si="319"/>
        <v>1</v>
      </c>
    </row>
    <row r="5113" spans="1:12" ht="13.2" x14ac:dyDescent="0.25">
      <c r="A5113" s="2">
        <v>45110</v>
      </c>
      <c r="B5113" s="3">
        <v>0.5382986111111111</v>
      </c>
      <c r="C5113" s="4">
        <v>1390</v>
      </c>
      <c r="D5113" s="4">
        <v>289719935</v>
      </c>
      <c r="E5113" s="4">
        <v>1</v>
      </c>
      <c r="F5113" s="4" t="s">
        <v>7</v>
      </c>
      <c r="G5113" s="4" t="s">
        <v>8</v>
      </c>
      <c r="H5113">
        <v>1</v>
      </c>
      <c r="I5113">
        <f t="shared" si="316"/>
        <v>0</v>
      </c>
      <c r="J5113">
        <f t="shared" si="317"/>
        <v>0</v>
      </c>
      <c r="K5113">
        <f t="shared" si="318"/>
        <v>0</v>
      </c>
      <c r="L5113">
        <f t="shared" si="319"/>
        <v>1</v>
      </c>
    </row>
    <row r="5114" spans="1:12" ht="13.2" x14ac:dyDescent="0.25">
      <c r="A5114" s="2">
        <v>45110</v>
      </c>
      <c r="B5114" s="3">
        <v>0.5413310185185185</v>
      </c>
      <c r="C5114" s="4">
        <v>1094</v>
      </c>
      <c r="D5114" s="4">
        <v>289724573</v>
      </c>
      <c r="E5114" s="4">
        <v>1</v>
      </c>
      <c r="F5114" s="4" t="s">
        <v>7</v>
      </c>
      <c r="G5114" s="4" t="s">
        <v>8</v>
      </c>
      <c r="H5114">
        <v>1</v>
      </c>
      <c r="I5114">
        <f t="shared" si="316"/>
        <v>0</v>
      </c>
      <c r="J5114">
        <f t="shared" si="317"/>
        <v>0</v>
      </c>
      <c r="K5114">
        <f t="shared" si="318"/>
        <v>0</v>
      </c>
      <c r="L5114">
        <f t="shared" si="319"/>
        <v>1</v>
      </c>
    </row>
    <row r="5115" spans="1:12" ht="13.2" x14ac:dyDescent="0.25">
      <c r="A5115" s="2">
        <v>45110</v>
      </c>
      <c r="B5115" s="3">
        <v>0.53715277777777781</v>
      </c>
      <c r="C5115" s="4">
        <v>1302</v>
      </c>
      <c r="D5115" s="4">
        <v>289718319</v>
      </c>
      <c r="E5115" s="4">
        <v>1</v>
      </c>
      <c r="F5115" s="4" t="s">
        <v>9</v>
      </c>
      <c r="G5115" s="4" t="s">
        <v>10</v>
      </c>
      <c r="H5115">
        <v>1</v>
      </c>
      <c r="I5115">
        <f t="shared" si="316"/>
        <v>1</v>
      </c>
      <c r="J5115">
        <f t="shared" si="317"/>
        <v>0</v>
      </c>
      <c r="K5115">
        <f t="shared" si="318"/>
        <v>0</v>
      </c>
      <c r="L5115">
        <f t="shared" si="319"/>
        <v>0</v>
      </c>
    </row>
    <row r="5116" spans="1:12" ht="13.2" x14ac:dyDescent="0.25">
      <c r="A5116" s="2">
        <v>45110</v>
      </c>
      <c r="B5116" s="3">
        <v>0.54240740740740745</v>
      </c>
      <c r="C5116" s="4">
        <v>1002</v>
      </c>
      <c r="D5116" s="4">
        <v>289726301</v>
      </c>
      <c r="E5116" s="4">
        <v>1</v>
      </c>
      <c r="F5116" s="4" t="s">
        <v>7</v>
      </c>
      <c r="G5116" s="4" t="s">
        <v>8</v>
      </c>
      <c r="H5116">
        <v>1</v>
      </c>
      <c r="I5116">
        <f t="shared" si="316"/>
        <v>0</v>
      </c>
      <c r="J5116">
        <f t="shared" si="317"/>
        <v>0</v>
      </c>
      <c r="K5116">
        <f t="shared" si="318"/>
        <v>0</v>
      </c>
      <c r="L5116">
        <f t="shared" si="319"/>
        <v>1</v>
      </c>
    </row>
    <row r="5117" spans="1:12" ht="13.2" x14ac:dyDescent="0.25">
      <c r="A5117" s="2">
        <v>45110</v>
      </c>
      <c r="B5117" s="3">
        <v>0.5431597222222222</v>
      </c>
      <c r="C5117" s="4">
        <v>1002</v>
      </c>
      <c r="D5117" s="4">
        <v>289727584</v>
      </c>
      <c r="E5117" s="4">
        <v>1</v>
      </c>
      <c r="F5117" s="4" t="s">
        <v>7</v>
      </c>
      <c r="G5117" s="4" t="s">
        <v>8</v>
      </c>
      <c r="H5117">
        <v>1</v>
      </c>
      <c r="I5117">
        <f t="shared" si="316"/>
        <v>0</v>
      </c>
      <c r="J5117">
        <f t="shared" si="317"/>
        <v>0</v>
      </c>
      <c r="K5117">
        <f t="shared" si="318"/>
        <v>0</v>
      </c>
      <c r="L5117">
        <f t="shared" si="319"/>
        <v>1</v>
      </c>
    </row>
    <row r="5118" spans="1:12" ht="13.2" x14ac:dyDescent="0.25">
      <c r="A5118" s="2">
        <v>45110</v>
      </c>
      <c r="B5118" s="3">
        <v>0.54167824074074078</v>
      </c>
      <c r="C5118" s="4">
        <v>1002</v>
      </c>
      <c r="D5118" s="4">
        <v>289725172</v>
      </c>
      <c r="E5118" s="4">
        <v>2</v>
      </c>
      <c r="F5118" s="4" t="s">
        <v>7</v>
      </c>
      <c r="G5118" s="4" t="s">
        <v>8</v>
      </c>
      <c r="H5118">
        <v>1</v>
      </c>
      <c r="I5118">
        <f t="shared" si="316"/>
        <v>0</v>
      </c>
      <c r="J5118">
        <f t="shared" si="317"/>
        <v>0</v>
      </c>
      <c r="K5118">
        <f t="shared" si="318"/>
        <v>0</v>
      </c>
      <c r="L5118">
        <f t="shared" si="319"/>
        <v>1</v>
      </c>
    </row>
    <row r="5119" spans="1:12" ht="13.2" x14ac:dyDescent="0.25">
      <c r="A5119" s="2">
        <v>45110</v>
      </c>
      <c r="B5119" s="3">
        <v>0.54585648148148147</v>
      </c>
      <c r="C5119" s="4">
        <v>1002</v>
      </c>
      <c r="D5119" s="4">
        <v>289732725</v>
      </c>
      <c r="E5119" s="4">
        <v>1</v>
      </c>
      <c r="F5119" s="4" t="s">
        <v>7</v>
      </c>
      <c r="G5119" s="4" t="s">
        <v>8</v>
      </c>
      <c r="H5119">
        <v>1</v>
      </c>
      <c r="I5119">
        <f t="shared" si="316"/>
        <v>0</v>
      </c>
      <c r="J5119">
        <f t="shared" si="317"/>
        <v>0</v>
      </c>
      <c r="K5119">
        <f t="shared" si="318"/>
        <v>0</v>
      </c>
      <c r="L5119">
        <f t="shared" si="319"/>
        <v>1</v>
      </c>
    </row>
    <row r="5120" spans="1:12" ht="13.2" x14ac:dyDescent="0.25">
      <c r="A5120" s="2">
        <v>45110</v>
      </c>
      <c r="B5120" s="3">
        <v>0.54658564814814814</v>
      </c>
      <c r="C5120" s="4">
        <v>1002</v>
      </c>
      <c r="D5120" s="4">
        <v>289734155</v>
      </c>
      <c r="E5120" s="4">
        <v>1</v>
      </c>
      <c r="F5120" s="4" t="s">
        <v>9</v>
      </c>
      <c r="G5120" s="4" t="s">
        <v>10</v>
      </c>
      <c r="H5120">
        <v>1</v>
      </c>
      <c r="I5120">
        <f t="shared" si="316"/>
        <v>1</v>
      </c>
      <c r="J5120">
        <f t="shared" si="317"/>
        <v>0</v>
      </c>
      <c r="K5120">
        <f t="shared" si="318"/>
        <v>0</v>
      </c>
      <c r="L5120">
        <f t="shared" si="319"/>
        <v>0</v>
      </c>
    </row>
    <row r="5121" spans="1:12" ht="13.2" x14ac:dyDescent="0.25">
      <c r="A5121" s="2">
        <v>45110</v>
      </c>
      <c r="B5121" s="3">
        <v>0.52930555555555558</v>
      </c>
      <c r="C5121" s="4">
        <v>1215</v>
      </c>
      <c r="D5121" s="4">
        <v>289707904</v>
      </c>
      <c r="E5121" s="4">
        <v>1</v>
      </c>
      <c r="F5121" s="4" t="s">
        <v>7</v>
      </c>
      <c r="G5121" s="4" t="s">
        <v>8</v>
      </c>
      <c r="H5121">
        <v>0</v>
      </c>
      <c r="I5121">
        <f t="shared" si="316"/>
        <v>0</v>
      </c>
      <c r="J5121">
        <f t="shared" si="317"/>
        <v>0</v>
      </c>
      <c r="K5121">
        <f t="shared" si="318"/>
        <v>0</v>
      </c>
      <c r="L5121">
        <f t="shared" si="319"/>
        <v>1</v>
      </c>
    </row>
    <row r="5122" spans="1:12" ht="13.2" x14ac:dyDescent="0.25">
      <c r="A5122" s="2">
        <v>45110</v>
      </c>
      <c r="B5122" s="3">
        <v>0.54899305555555555</v>
      </c>
      <c r="C5122" s="4">
        <v>1387</v>
      </c>
      <c r="D5122" s="4">
        <v>289739274</v>
      </c>
      <c r="E5122" s="4">
        <v>1</v>
      </c>
      <c r="F5122" s="4" t="s">
        <v>7</v>
      </c>
      <c r="G5122" s="4" t="s">
        <v>8</v>
      </c>
      <c r="H5122">
        <v>0</v>
      </c>
      <c r="I5122">
        <f t="shared" si="316"/>
        <v>0</v>
      </c>
      <c r="J5122">
        <f t="shared" si="317"/>
        <v>0</v>
      </c>
      <c r="K5122">
        <f t="shared" si="318"/>
        <v>0</v>
      </c>
      <c r="L5122">
        <f t="shared" si="319"/>
        <v>1</v>
      </c>
    </row>
    <row r="5123" spans="1:12" ht="13.2" x14ac:dyDescent="0.25">
      <c r="A5123" s="2">
        <v>45110</v>
      </c>
      <c r="B5123" s="3">
        <v>0.55260416666666667</v>
      </c>
      <c r="C5123" s="4">
        <v>1302</v>
      </c>
      <c r="D5123" s="4">
        <v>289747127</v>
      </c>
      <c r="E5123" s="4">
        <v>1</v>
      </c>
      <c r="F5123" s="4" t="s">
        <v>9</v>
      </c>
      <c r="G5123" s="4" t="s">
        <v>10</v>
      </c>
      <c r="H5123">
        <v>1</v>
      </c>
      <c r="I5123">
        <f t="shared" ref="I5123:I5186" si="320">IF($G5123=$N$2,1,0)</f>
        <v>1</v>
      </c>
      <c r="J5123">
        <f t="shared" ref="J5123:J5186" si="321">IF($G5123=$N$3,1,0)</f>
        <v>0</v>
      </c>
      <c r="K5123">
        <f t="shared" ref="K5123:K5186" si="322">IF($F5123=$N$1, IF($G5123=$N$4,1,0),0)</f>
        <v>0</v>
      </c>
      <c r="L5123">
        <f t="shared" ref="L5123:L5186" si="323">IF($F5123&lt;&gt;$N$1, IF($G5123=$N$4,1,0),0)</f>
        <v>0</v>
      </c>
    </row>
    <row r="5124" spans="1:12" ht="13.2" x14ac:dyDescent="0.25">
      <c r="A5124" s="2">
        <v>45110</v>
      </c>
      <c r="B5124" s="3">
        <v>0.55196759259259254</v>
      </c>
      <c r="C5124" s="4">
        <v>1002</v>
      </c>
      <c r="D5124" s="4">
        <v>289745783</v>
      </c>
      <c r="E5124" s="4">
        <v>1</v>
      </c>
      <c r="F5124" s="4" t="s">
        <v>7</v>
      </c>
      <c r="G5124" s="4" t="s">
        <v>8</v>
      </c>
      <c r="H5124">
        <v>1</v>
      </c>
      <c r="I5124">
        <f t="shared" si="320"/>
        <v>0</v>
      </c>
      <c r="J5124">
        <f t="shared" si="321"/>
        <v>0</v>
      </c>
      <c r="K5124">
        <f t="shared" si="322"/>
        <v>0</v>
      </c>
      <c r="L5124">
        <f t="shared" si="323"/>
        <v>1</v>
      </c>
    </row>
    <row r="5125" spans="1:12" ht="13.2" x14ac:dyDescent="0.25">
      <c r="A5125" s="2">
        <v>45110</v>
      </c>
      <c r="B5125" s="3">
        <v>0.55333333333333334</v>
      </c>
      <c r="C5125" s="4">
        <v>1117</v>
      </c>
      <c r="D5125" s="4">
        <v>289748709</v>
      </c>
      <c r="E5125" s="4">
        <v>1</v>
      </c>
      <c r="F5125" s="4" t="s">
        <v>7</v>
      </c>
      <c r="G5125" s="4" t="s">
        <v>8</v>
      </c>
      <c r="H5125">
        <v>1</v>
      </c>
      <c r="I5125">
        <f t="shared" si="320"/>
        <v>0</v>
      </c>
      <c r="J5125">
        <f t="shared" si="321"/>
        <v>0</v>
      </c>
      <c r="K5125">
        <f t="shared" si="322"/>
        <v>0</v>
      </c>
      <c r="L5125">
        <f t="shared" si="323"/>
        <v>1</v>
      </c>
    </row>
    <row r="5126" spans="1:12" ht="13.2" x14ac:dyDescent="0.25">
      <c r="A5126" s="2">
        <v>45110</v>
      </c>
      <c r="B5126" s="3">
        <v>0.54841435185185183</v>
      </c>
      <c r="C5126" s="4">
        <v>1129</v>
      </c>
      <c r="D5126" s="4">
        <v>289738053</v>
      </c>
      <c r="E5126" s="4">
        <v>1</v>
      </c>
      <c r="F5126" s="4" t="s">
        <v>7</v>
      </c>
      <c r="G5126" s="4" t="s">
        <v>8</v>
      </c>
      <c r="H5126">
        <v>1</v>
      </c>
      <c r="I5126">
        <f t="shared" si="320"/>
        <v>0</v>
      </c>
      <c r="J5126">
        <f t="shared" si="321"/>
        <v>0</v>
      </c>
      <c r="K5126">
        <f t="shared" si="322"/>
        <v>0</v>
      </c>
      <c r="L5126">
        <f t="shared" si="323"/>
        <v>1</v>
      </c>
    </row>
    <row r="5127" spans="1:12" ht="13.2" x14ac:dyDescent="0.25">
      <c r="A5127" s="2">
        <v>45110</v>
      </c>
      <c r="B5127" s="3">
        <v>0.55593749999999997</v>
      </c>
      <c r="C5127" s="4">
        <v>1094</v>
      </c>
      <c r="D5127" s="4">
        <v>289754227</v>
      </c>
      <c r="E5127" s="4">
        <v>1</v>
      </c>
      <c r="F5127" s="4" t="s">
        <v>7</v>
      </c>
      <c r="G5127" s="4" t="s">
        <v>8</v>
      </c>
      <c r="H5127">
        <v>1</v>
      </c>
      <c r="I5127">
        <f t="shared" si="320"/>
        <v>0</v>
      </c>
      <c r="J5127">
        <f t="shared" si="321"/>
        <v>0</v>
      </c>
      <c r="K5127">
        <f t="shared" si="322"/>
        <v>0</v>
      </c>
      <c r="L5127">
        <f t="shared" si="323"/>
        <v>1</v>
      </c>
    </row>
    <row r="5128" spans="1:12" ht="13.2" x14ac:dyDescent="0.25">
      <c r="A5128" s="2">
        <v>45110</v>
      </c>
      <c r="B5128" s="3">
        <v>0.55538194444444444</v>
      </c>
      <c r="C5128" s="4">
        <v>1124</v>
      </c>
      <c r="D5128" s="4">
        <v>289753029</v>
      </c>
      <c r="E5128" s="4">
        <v>1</v>
      </c>
      <c r="F5128" s="4" t="s">
        <v>7</v>
      </c>
      <c r="G5128" s="4" t="s">
        <v>8</v>
      </c>
      <c r="H5128">
        <v>0</v>
      </c>
      <c r="I5128">
        <f t="shared" si="320"/>
        <v>0</v>
      </c>
      <c r="J5128">
        <f t="shared" si="321"/>
        <v>0</v>
      </c>
      <c r="K5128">
        <f t="shared" si="322"/>
        <v>0</v>
      </c>
      <c r="L5128">
        <f t="shared" si="323"/>
        <v>1</v>
      </c>
    </row>
    <row r="5129" spans="1:12" ht="13.2" x14ac:dyDescent="0.25">
      <c r="A5129" s="2">
        <v>45110</v>
      </c>
      <c r="B5129" s="3">
        <v>0.5533217592592593</v>
      </c>
      <c r="C5129" s="4">
        <v>1129</v>
      </c>
      <c r="D5129" s="4">
        <v>289748682</v>
      </c>
      <c r="E5129" s="4">
        <v>1</v>
      </c>
      <c r="F5129" s="4" t="s">
        <v>7</v>
      </c>
      <c r="G5129" s="4" t="s">
        <v>8</v>
      </c>
      <c r="H5129">
        <v>1</v>
      </c>
      <c r="I5129">
        <f t="shared" si="320"/>
        <v>0</v>
      </c>
      <c r="J5129">
        <f t="shared" si="321"/>
        <v>0</v>
      </c>
      <c r="K5129">
        <f t="shared" si="322"/>
        <v>0</v>
      </c>
      <c r="L5129">
        <f t="shared" si="323"/>
        <v>1</v>
      </c>
    </row>
    <row r="5130" spans="1:12" ht="13.2" x14ac:dyDescent="0.25">
      <c r="A5130" s="2">
        <v>45110</v>
      </c>
      <c r="B5130" s="3">
        <v>0.55996527777777783</v>
      </c>
      <c r="C5130" s="4">
        <v>1074</v>
      </c>
      <c r="D5130" s="4">
        <v>289762694</v>
      </c>
      <c r="E5130" s="4">
        <v>1</v>
      </c>
      <c r="F5130" s="4" t="s">
        <v>7</v>
      </c>
      <c r="G5130" s="4" t="s">
        <v>8</v>
      </c>
      <c r="H5130">
        <v>1</v>
      </c>
      <c r="I5130">
        <f t="shared" si="320"/>
        <v>0</v>
      </c>
      <c r="J5130">
        <f t="shared" si="321"/>
        <v>0</v>
      </c>
      <c r="K5130">
        <f t="shared" si="322"/>
        <v>0</v>
      </c>
      <c r="L5130">
        <f t="shared" si="323"/>
        <v>1</v>
      </c>
    </row>
    <row r="5131" spans="1:12" ht="13.2" x14ac:dyDescent="0.25">
      <c r="A5131" s="2">
        <v>45110</v>
      </c>
      <c r="B5131" s="3">
        <v>0.56086805555555552</v>
      </c>
      <c r="C5131" s="4">
        <v>1094</v>
      </c>
      <c r="D5131" s="4">
        <v>289764499</v>
      </c>
      <c r="E5131" s="4">
        <v>1</v>
      </c>
      <c r="F5131" s="4" t="s">
        <v>7</v>
      </c>
      <c r="G5131" s="4" t="s">
        <v>8</v>
      </c>
      <c r="H5131">
        <v>1</v>
      </c>
      <c r="I5131">
        <f t="shared" si="320"/>
        <v>0</v>
      </c>
      <c r="J5131">
        <f t="shared" si="321"/>
        <v>0</v>
      </c>
      <c r="K5131">
        <f t="shared" si="322"/>
        <v>0</v>
      </c>
      <c r="L5131">
        <f t="shared" si="323"/>
        <v>1</v>
      </c>
    </row>
    <row r="5132" spans="1:12" ht="13.2" x14ac:dyDescent="0.25">
      <c r="A5132" s="2">
        <v>45110</v>
      </c>
      <c r="B5132" s="3">
        <v>0.5622800925925926</v>
      </c>
      <c r="C5132" s="4">
        <v>1129</v>
      </c>
      <c r="D5132" s="4">
        <v>289767276</v>
      </c>
      <c r="E5132" s="4">
        <v>1</v>
      </c>
      <c r="F5132" s="4" t="s">
        <v>7</v>
      </c>
      <c r="G5132" s="4" t="s">
        <v>8</v>
      </c>
      <c r="H5132">
        <v>1</v>
      </c>
      <c r="I5132">
        <f t="shared" si="320"/>
        <v>0</v>
      </c>
      <c r="J5132">
        <f t="shared" si="321"/>
        <v>0</v>
      </c>
      <c r="K5132">
        <f t="shared" si="322"/>
        <v>0</v>
      </c>
      <c r="L5132">
        <f t="shared" si="323"/>
        <v>1</v>
      </c>
    </row>
    <row r="5133" spans="1:12" ht="13.2" x14ac:dyDescent="0.25">
      <c r="A5133" s="2">
        <v>45110</v>
      </c>
      <c r="B5133" s="3">
        <v>0.56241898148148151</v>
      </c>
      <c r="C5133" s="4">
        <v>1094</v>
      </c>
      <c r="D5133" s="4">
        <v>289767571</v>
      </c>
      <c r="E5133" s="4">
        <v>1</v>
      </c>
      <c r="F5133" s="4" t="s">
        <v>7</v>
      </c>
      <c r="G5133" s="4" t="s">
        <v>8</v>
      </c>
      <c r="H5133">
        <v>1</v>
      </c>
      <c r="I5133">
        <f t="shared" si="320"/>
        <v>0</v>
      </c>
      <c r="J5133">
        <f t="shared" si="321"/>
        <v>0</v>
      </c>
      <c r="K5133">
        <f t="shared" si="322"/>
        <v>0</v>
      </c>
      <c r="L5133">
        <f t="shared" si="323"/>
        <v>1</v>
      </c>
    </row>
    <row r="5134" spans="1:12" ht="13.2" x14ac:dyDescent="0.25">
      <c r="A5134" s="2">
        <v>45110</v>
      </c>
      <c r="B5134" s="3">
        <v>0.55751157407407403</v>
      </c>
      <c r="C5134" s="4">
        <v>1387</v>
      </c>
      <c r="D5134" s="4">
        <v>289757611</v>
      </c>
      <c r="E5134" s="4">
        <v>1</v>
      </c>
      <c r="F5134" s="4" t="s">
        <v>7</v>
      </c>
      <c r="G5134" s="4" t="s">
        <v>8</v>
      </c>
      <c r="H5134">
        <v>0</v>
      </c>
      <c r="I5134">
        <f t="shared" si="320"/>
        <v>0</v>
      </c>
      <c r="J5134">
        <f t="shared" si="321"/>
        <v>0</v>
      </c>
      <c r="K5134">
        <f t="shared" si="322"/>
        <v>0</v>
      </c>
      <c r="L5134">
        <f t="shared" si="323"/>
        <v>1</v>
      </c>
    </row>
    <row r="5135" spans="1:12" ht="13.2" x14ac:dyDescent="0.25">
      <c r="A5135" s="2">
        <v>45110</v>
      </c>
      <c r="B5135" s="3">
        <v>0.55965277777777778</v>
      </c>
      <c r="C5135" s="4">
        <v>1002</v>
      </c>
      <c r="D5135" s="4">
        <v>289762082</v>
      </c>
      <c r="E5135" s="4">
        <v>1</v>
      </c>
      <c r="F5135" s="4" t="s">
        <v>7</v>
      </c>
      <c r="G5135" s="4" t="s">
        <v>8</v>
      </c>
      <c r="H5135">
        <v>1</v>
      </c>
      <c r="I5135">
        <f t="shared" si="320"/>
        <v>0</v>
      </c>
      <c r="J5135">
        <f t="shared" si="321"/>
        <v>0</v>
      </c>
      <c r="K5135">
        <f t="shared" si="322"/>
        <v>0</v>
      </c>
      <c r="L5135">
        <f t="shared" si="323"/>
        <v>1</v>
      </c>
    </row>
    <row r="5136" spans="1:12" ht="13.2" x14ac:dyDescent="0.25">
      <c r="A5136" s="2">
        <v>45110</v>
      </c>
      <c r="B5136" s="3">
        <v>0.56429398148148147</v>
      </c>
      <c r="C5136" s="4">
        <v>1301</v>
      </c>
      <c r="D5136" s="4">
        <v>289771229</v>
      </c>
      <c r="E5136" s="4">
        <v>1</v>
      </c>
      <c r="F5136" s="4" t="s">
        <v>7</v>
      </c>
      <c r="G5136" s="4" t="s">
        <v>8</v>
      </c>
      <c r="H5136">
        <v>0</v>
      </c>
      <c r="I5136">
        <f t="shared" si="320"/>
        <v>0</v>
      </c>
      <c r="J5136">
        <f t="shared" si="321"/>
        <v>0</v>
      </c>
      <c r="K5136">
        <f t="shared" si="322"/>
        <v>0</v>
      </c>
      <c r="L5136">
        <f t="shared" si="323"/>
        <v>1</v>
      </c>
    </row>
    <row r="5137" spans="1:12" ht="13.2" x14ac:dyDescent="0.25">
      <c r="A5137" s="2">
        <v>45110</v>
      </c>
      <c r="B5137" s="3">
        <v>0.56103009259259262</v>
      </c>
      <c r="C5137" s="4">
        <v>1094</v>
      </c>
      <c r="D5137" s="4">
        <v>289764844</v>
      </c>
      <c r="E5137" s="4">
        <v>1</v>
      </c>
      <c r="F5137" s="4" t="s">
        <v>7</v>
      </c>
      <c r="G5137" s="4" t="s">
        <v>8</v>
      </c>
      <c r="H5137">
        <v>1</v>
      </c>
      <c r="I5137">
        <f t="shared" si="320"/>
        <v>0</v>
      </c>
      <c r="J5137">
        <f t="shared" si="321"/>
        <v>0</v>
      </c>
      <c r="K5137">
        <f t="shared" si="322"/>
        <v>0</v>
      </c>
      <c r="L5137">
        <f t="shared" si="323"/>
        <v>1</v>
      </c>
    </row>
    <row r="5138" spans="1:12" ht="13.2" x14ac:dyDescent="0.25">
      <c r="A5138" s="2">
        <v>45110</v>
      </c>
      <c r="B5138" s="3">
        <v>0.56533564814814818</v>
      </c>
      <c r="C5138" s="4">
        <v>1395</v>
      </c>
      <c r="D5138" s="4">
        <v>289773183</v>
      </c>
      <c r="E5138" s="4">
        <v>1</v>
      </c>
      <c r="F5138" s="4" t="s">
        <v>7</v>
      </c>
      <c r="G5138" s="4" t="s">
        <v>8</v>
      </c>
      <c r="H5138">
        <v>1</v>
      </c>
      <c r="I5138">
        <f t="shared" si="320"/>
        <v>0</v>
      </c>
      <c r="J5138">
        <f t="shared" si="321"/>
        <v>0</v>
      </c>
      <c r="K5138">
        <f t="shared" si="322"/>
        <v>0</v>
      </c>
      <c r="L5138">
        <f t="shared" si="323"/>
        <v>1</v>
      </c>
    </row>
    <row r="5139" spans="1:12" ht="13.2" x14ac:dyDescent="0.25">
      <c r="A5139" s="2">
        <v>45110</v>
      </c>
      <c r="B5139" s="3">
        <v>0.56609953703703708</v>
      </c>
      <c r="C5139" s="4">
        <v>1302</v>
      </c>
      <c r="D5139" s="4">
        <v>289774614</v>
      </c>
      <c r="E5139" s="4">
        <v>1</v>
      </c>
      <c r="F5139" s="4" t="s">
        <v>7</v>
      </c>
      <c r="G5139" s="4" t="s">
        <v>8</v>
      </c>
      <c r="H5139">
        <v>1</v>
      </c>
      <c r="I5139">
        <f t="shared" si="320"/>
        <v>0</v>
      </c>
      <c r="J5139">
        <f t="shared" si="321"/>
        <v>0</v>
      </c>
      <c r="K5139">
        <f t="shared" si="322"/>
        <v>0</v>
      </c>
      <c r="L5139">
        <f t="shared" si="323"/>
        <v>1</v>
      </c>
    </row>
    <row r="5140" spans="1:12" ht="13.2" x14ac:dyDescent="0.25">
      <c r="A5140" s="2">
        <v>45110</v>
      </c>
      <c r="B5140" s="3">
        <v>0.56466435185185182</v>
      </c>
      <c r="C5140" s="4">
        <v>1002</v>
      </c>
      <c r="D5140" s="4">
        <v>289771917</v>
      </c>
      <c r="E5140" s="4">
        <v>1</v>
      </c>
      <c r="F5140" s="4" t="s">
        <v>7</v>
      </c>
      <c r="G5140" s="4" t="s">
        <v>8</v>
      </c>
      <c r="H5140">
        <v>1</v>
      </c>
      <c r="I5140">
        <f t="shared" si="320"/>
        <v>0</v>
      </c>
      <c r="J5140">
        <f t="shared" si="321"/>
        <v>0</v>
      </c>
      <c r="K5140">
        <f t="shared" si="322"/>
        <v>0</v>
      </c>
      <c r="L5140">
        <f t="shared" si="323"/>
        <v>1</v>
      </c>
    </row>
    <row r="5141" spans="1:12" ht="13.2" x14ac:dyDescent="0.25">
      <c r="A5141" s="2">
        <v>45110</v>
      </c>
      <c r="B5141" s="3">
        <v>0.57023148148148151</v>
      </c>
      <c r="C5141" s="4">
        <v>1002</v>
      </c>
      <c r="D5141" s="4">
        <v>289782313</v>
      </c>
      <c r="E5141" s="4">
        <v>1</v>
      </c>
      <c r="F5141" s="4" t="s">
        <v>7</v>
      </c>
      <c r="G5141" s="4" t="s">
        <v>8</v>
      </c>
      <c r="H5141">
        <v>1</v>
      </c>
      <c r="I5141">
        <f t="shared" si="320"/>
        <v>0</v>
      </c>
      <c r="J5141">
        <f t="shared" si="321"/>
        <v>0</v>
      </c>
      <c r="K5141">
        <f t="shared" si="322"/>
        <v>0</v>
      </c>
      <c r="L5141">
        <f t="shared" si="323"/>
        <v>1</v>
      </c>
    </row>
    <row r="5142" spans="1:12" ht="13.2" x14ac:dyDescent="0.25">
      <c r="A5142" s="2">
        <v>45110</v>
      </c>
      <c r="B5142" s="3">
        <v>0.57357638888888884</v>
      </c>
      <c r="C5142" s="4">
        <v>1091</v>
      </c>
      <c r="D5142" s="4">
        <v>289788283</v>
      </c>
      <c r="E5142" s="4">
        <v>1</v>
      </c>
      <c r="F5142" s="4" t="s">
        <v>9</v>
      </c>
      <c r="G5142" s="4" t="s">
        <v>10</v>
      </c>
      <c r="H5142">
        <v>1</v>
      </c>
      <c r="I5142">
        <f t="shared" si="320"/>
        <v>1</v>
      </c>
      <c r="J5142">
        <f t="shared" si="321"/>
        <v>0</v>
      </c>
      <c r="K5142">
        <f t="shared" si="322"/>
        <v>0</v>
      </c>
      <c r="L5142">
        <f t="shared" si="323"/>
        <v>0</v>
      </c>
    </row>
    <row r="5143" spans="1:12" ht="13.2" x14ac:dyDescent="0.25">
      <c r="A5143" s="2">
        <v>45110</v>
      </c>
      <c r="B5143" s="3">
        <v>0.57289351851851855</v>
      </c>
      <c r="C5143" s="4">
        <v>1129</v>
      </c>
      <c r="D5143" s="4">
        <v>289787114</v>
      </c>
      <c r="E5143" s="4">
        <v>1</v>
      </c>
      <c r="F5143" s="4" t="s">
        <v>7</v>
      </c>
      <c r="G5143" s="4" t="s">
        <v>8</v>
      </c>
      <c r="H5143">
        <v>1</v>
      </c>
      <c r="I5143">
        <f t="shared" si="320"/>
        <v>0</v>
      </c>
      <c r="J5143">
        <f t="shared" si="321"/>
        <v>0</v>
      </c>
      <c r="K5143">
        <f t="shared" si="322"/>
        <v>0</v>
      </c>
      <c r="L5143">
        <f t="shared" si="323"/>
        <v>1</v>
      </c>
    </row>
    <row r="5144" spans="1:12" ht="13.2" x14ac:dyDescent="0.25">
      <c r="A5144" s="2">
        <v>45110</v>
      </c>
      <c r="B5144" s="3">
        <v>0.57542824074074073</v>
      </c>
      <c r="C5144" s="4">
        <v>1002</v>
      </c>
      <c r="D5144" s="4">
        <v>289791466</v>
      </c>
      <c r="E5144" s="4">
        <v>1</v>
      </c>
      <c r="F5144" s="4" t="s">
        <v>7</v>
      </c>
      <c r="G5144" s="4" t="s">
        <v>8</v>
      </c>
      <c r="H5144">
        <v>1</v>
      </c>
      <c r="I5144">
        <f t="shared" si="320"/>
        <v>0</v>
      </c>
      <c r="J5144">
        <f t="shared" si="321"/>
        <v>0</v>
      </c>
      <c r="K5144">
        <f t="shared" si="322"/>
        <v>0</v>
      </c>
      <c r="L5144">
        <f t="shared" si="323"/>
        <v>1</v>
      </c>
    </row>
    <row r="5145" spans="1:12" ht="13.2" x14ac:dyDescent="0.25">
      <c r="A5145" s="2">
        <v>45110</v>
      </c>
      <c r="B5145" s="3">
        <v>0.57763888888888892</v>
      </c>
      <c r="C5145" s="4">
        <v>1135</v>
      </c>
      <c r="D5145" s="4">
        <v>289794971</v>
      </c>
      <c r="E5145" s="4">
        <v>1</v>
      </c>
      <c r="F5145" s="4" t="s">
        <v>9</v>
      </c>
      <c r="G5145" s="4" t="s">
        <v>10</v>
      </c>
      <c r="H5145">
        <v>1</v>
      </c>
      <c r="I5145">
        <f t="shared" si="320"/>
        <v>1</v>
      </c>
      <c r="J5145">
        <f t="shared" si="321"/>
        <v>0</v>
      </c>
      <c r="K5145">
        <f t="shared" si="322"/>
        <v>0</v>
      </c>
      <c r="L5145">
        <f t="shared" si="323"/>
        <v>0</v>
      </c>
    </row>
    <row r="5146" spans="1:12" ht="13.2" x14ac:dyDescent="0.25">
      <c r="A5146" s="2">
        <v>45110</v>
      </c>
      <c r="B5146" s="3">
        <v>0.57924768518518521</v>
      </c>
      <c r="C5146" s="4">
        <v>1302</v>
      </c>
      <c r="D5146" s="4">
        <v>289797321</v>
      </c>
      <c r="E5146" s="4">
        <v>1</v>
      </c>
      <c r="F5146" s="4" t="s">
        <v>7</v>
      </c>
      <c r="G5146" s="4" t="s">
        <v>8</v>
      </c>
      <c r="H5146">
        <v>1</v>
      </c>
      <c r="I5146">
        <f t="shared" si="320"/>
        <v>0</v>
      </c>
      <c r="J5146">
        <f t="shared" si="321"/>
        <v>0</v>
      </c>
      <c r="K5146">
        <f t="shared" si="322"/>
        <v>0</v>
      </c>
      <c r="L5146">
        <f t="shared" si="323"/>
        <v>1</v>
      </c>
    </row>
    <row r="5147" spans="1:12" ht="13.2" x14ac:dyDescent="0.25">
      <c r="A5147" s="2">
        <v>45110</v>
      </c>
      <c r="B5147" s="3">
        <v>0.58627314814814813</v>
      </c>
      <c r="C5147" s="4">
        <v>1002</v>
      </c>
      <c r="D5147" s="4">
        <v>289806886</v>
      </c>
      <c r="E5147" s="4">
        <v>1</v>
      </c>
      <c r="F5147" s="4" t="s">
        <v>7</v>
      </c>
      <c r="G5147" s="4" t="s">
        <v>8</v>
      </c>
      <c r="H5147">
        <v>1</v>
      </c>
      <c r="I5147">
        <f t="shared" si="320"/>
        <v>0</v>
      </c>
      <c r="J5147">
        <f t="shared" si="321"/>
        <v>0</v>
      </c>
      <c r="K5147">
        <f t="shared" si="322"/>
        <v>0</v>
      </c>
      <c r="L5147">
        <f t="shared" si="323"/>
        <v>1</v>
      </c>
    </row>
    <row r="5148" spans="1:12" ht="13.2" x14ac:dyDescent="0.25">
      <c r="A5148" s="2">
        <v>45110</v>
      </c>
      <c r="B5148" s="3">
        <v>0.58726851851851847</v>
      </c>
      <c r="C5148" s="4">
        <v>1200</v>
      </c>
      <c r="D5148" s="4">
        <v>289808168</v>
      </c>
      <c r="E5148" s="4">
        <v>1</v>
      </c>
      <c r="F5148" s="4" t="s">
        <v>7</v>
      </c>
      <c r="G5148" s="4" t="s">
        <v>8</v>
      </c>
      <c r="H5148">
        <v>1</v>
      </c>
      <c r="I5148">
        <f t="shared" si="320"/>
        <v>0</v>
      </c>
      <c r="J5148">
        <f t="shared" si="321"/>
        <v>0</v>
      </c>
      <c r="K5148">
        <f t="shared" si="322"/>
        <v>0</v>
      </c>
      <c r="L5148">
        <f t="shared" si="323"/>
        <v>1</v>
      </c>
    </row>
    <row r="5149" spans="1:12" ht="13.2" x14ac:dyDescent="0.25">
      <c r="A5149" s="2">
        <v>45110</v>
      </c>
      <c r="B5149" s="3">
        <v>0.58905092592592589</v>
      </c>
      <c r="C5149" s="4">
        <v>1117</v>
      </c>
      <c r="D5149" s="4">
        <v>289810363</v>
      </c>
      <c r="E5149" s="4">
        <v>1</v>
      </c>
      <c r="F5149" s="4" t="s">
        <v>7</v>
      </c>
      <c r="G5149" s="4" t="s">
        <v>8</v>
      </c>
      <c r="H5149">
        <v>1</v>
      </c>
      <c r="I5149">
        <f t="shared" si="320"/>
        <v>0</v>
      </c>
      <c r="J5149">
        <f t="shared" si="321"/>
        <v>0</v>
      </c>
      <c r="K5149">
        <f t="shared" si="322"/>
        <v>0</v>
      </c>
      <c r="L5149">
        <f t="shared" si="323"/>
        <v>1</v>
      </c>
    </row>
    <row r="5150" spans="1:12" ht="13.2" x14ac:dyDescent="0.25">
      <c r="A5150" s="2">
        <v>45110</v>
      </c>
      <c r="B5150" s="3">
        <v>0.59299768518518514</v>
      </c>
      <c r="C5150" s="4">
        <v>1200</v>
      </c>
      <c r="D5150" s="4">
        <v>289814889</v>
      </c>
      <c r="E5150" s="4">
        <v>1</v>
      </c>
      <c r="F5150" s="4" t="s">
        <v>7</v>
      </c>
      <c r="G5150" s="4" t="s">
        <v>8</v>
      </c>
      <c r="H5150">
        <v>1</v>
      </c>
      <c r="I5150">
        <f t="shared" si="320"/>
        <v>0</v>
      </c>
      <c r="J5150">
        <f t="shared" si="321"/>
        <v>0</v>
      </c>
      <c r="K5150">
        <f t="shared" si="322"/>
        <v>0</v>
      </c>
      <c r="L5150">
        <f t="shared" si="323"/>
        <v>1</v>
      </c>
    </row>
    <row r="5151" spans="1:12" ht="13.2" x14ac:dyDescent="0.25">
      <c r="A5151" s="2">
        <v>45110</v>
      </c>
      <c r="B5151" s="3">
        <v>0.5554513888888889</v>
      </c>
      <c r="C5151" s="4">
        <v>1302</v>
      </c>
      <c r="D5151" s="4">
        <v>289753177</v>
      </c>
      <c r="E5151" s="4">
        <v>1</v>
      </c>
      <c r="F5151" s="4" t="s">
        <v>7</v>
      </c>
      <c r="G5151" s="4" t="s">
        <v>8</v>
      </c>
      <c r="H5151">
        <v>1</v>
      </c>
      <c r="I5151">
        <f t="shared" si="320"/>
        <v>0</v>
      </c>
      <c r="J5151">
        <f t="shared" si="321"/>
        <v>0</v>
      </c>
      <c r="K5151">
        <f t="shared" si="322"/>
        <v>0</v>
      </c>
      <c r="L5151">
        <f t="shared" si="323"/>
        <v>1</v>
      </c>
    </row>
    <row r="5152" spans="1:12" ht="13.2" x14ac:dyDescent="0.25">
      <c r="A5152" s="2">
        <v>45110</v>
      </c>
      <c r="B5152" s="3">
        <v>0.59355324074074078</v>
      </c>
      <c r="C5152" s="4">
        <v>1200</v>
      </c>
      <c r="D5152" s="4">
        <v>289815462</v>
      </c>
      <c r="E5152" s="4">
        <v>1</v>
      </c>
      <c r="F5152" s="4" t="s">
        <v>7</v>
      </c>
      <c r="G5152" s="4" t="s">
        <v>8</v>
      </c>
      <c r="H5152">
        <v>1</v>
      </c>
      <c r="I5152">
        <f t="shared" si="320"/>
        <v>0</v>
      </c>
      <c r="J5152">
        <f t="shared" si="321"/>
        <v>0</v>
      </c>
      <c r="K5152">
        <f t="shared" si="322"/>
        <v>0</v>
      </c>
      <c r="L5152">
        <f t="shared" si="323"/>
        <v>1</v>
      </c>
    </row>
    <row r="5153" spans="1:12" ht="13.2" x14ac:dyDescent="0.25">
      <c r="A5153" s="2">
        <v>45110</v>
      </c>
      <c r="B5153" s="3">
        <v>0.59520833333333334</v>
      </c>
      <c r="C5153" s="4">
        <v>1002</v>
      </c>
      <c r="D5153" s="4">
        <v>289817193</v>
      </c>
      <c r="E5153" s="4">
        <v>1</v>
      </c>
      <c r="F5153" s="4" t="s">
        <v>7</v>
      </c>
      <c r="G5153" s="4" t="s">
        <v>8</v>
      </c>
      <c r="H5153">
        <v>1</v>
      </c>
      <c r="I5153">
        <f t="shared" si="320"/>
        <v>0</v>
      </c>
      <c r="J5153">
        <f t="shared" si="321"/>
        <v>0</v>
      </c>
      <c r="K5153">
        <f t="shared" si="322"/>
        <v>0</v>
      </c>
      <c r="L5153">
        <f t="shared" si="323"/>
        <v>1</v>
      </c>
    </row>
    <row r="5154" spans="1:12" ht="13.2" x14ac:dyDescent="0.25">
      <c r="A5154" s="2">
        <v>45110</v>
      </c>
      <c r="B5154" s="3">
        <v>0.59594907407407405</v>
      </c>
      <c r="C5154" s="4">
        <v>1282</v>
      </c>
      <c r="D5154" s="4">
        <v>289817911</v>
      </c>
      <c r="E5154" s="4">
        <v>1</v>
      </c>
      <c r="F5154" s="4" t="s">
        <v>7</v>
      </c>
      <c r="G5154" s="4" t="s">
        <v>8</v>
      </c>
      <c r="H5154">
        <v>1</v>
      </c>
      <c r="I5154">
        <f t="shared" si="320"/>
        <v>0</v>
      </c>
      <c r="J5154">
        <f t="shared" si="321"/>
        <v>0</v>
      </c>
      <c r="K5154">
        <f t="shared" si="322"/>
        <v>0</v>
      </c>
      <c r="L5154">
        <f t="shared" si="323"/>
        <v>1</v>
      </c>
    </row>
    <row r="5155" spans="1:12" ht="13.2" x14ac:dyDescent="0.25">
      <c r="A5155" s="2">
        <v>45110</v>
      </c>
      <c r="B5155" s="3">
        <v>0.62003472222222222</v>
      </c>
      <c r="C5155" s="4">
        <v>1124</v>
      </c>
      <c r="D5155" s="4">
        <v>289834759</v>
      </c>
      <c r="E5155" s="4">
        <v>1</v>
      </c>
      <c r="F5155" s="4" t="s">
        <v>7</v>
      </c>
      <c r="G5155" s="4" t="s">
        <v>8</v>
      </c>
      <c r="H5155">
        <v>0</v>
      </c>
      <c r="I5155">
        <f t="shared" si="320"/>
        <v>0</v>
      </c>
      <c r="J5155">
        <f t="shared" si="321"/>
        <v>0</v>
      </c>
      <c r="K5155">
        <f t="shared" si="322"/>
        <v>0</v>
      </c>
      <c r="L5155">
        <f t="shared" si="323"/>
        <v>1</v>
      </c>
    </row>
    <row r="5156" spans="1:12" ht="13.2" x14ac:dyDescent="0.25">
      <c r="A5156" s="2">
        <v>45110</v>
      </c>
      <c r="B5156" s="3">
        <v>0.62182870370370369</v>
      </c>
      <c r="C5156" s="4">
        <v>1285</v>
      </c>
      <c r="D5156" s="4">
        <v>289835731</v>
      </c>
      <c r="E5156" s="4">
        <v>1</v>
      </c>
      <c r="F5156" s="4" t="s">
        <v>7</v>
      </c>
      <c r="G5156" s="4" t="s">
        <v>8</v>
      </c>
      <c r="H5156">
        <v>0</v>
      </c>
      <c r="I5156">
        <f t="shared" si="320"/>
        <v>0</v>
      </c>
      <c r="J5156">
        <f t="shared" si="321"/>
        <v>0</v>
      </c>
      <c r="K5156">
        <f t="shared" si="322"/>
        <v>0</v>
      </c>
      <c r="L5156">
        <f t="shared" si="323"/>
        <v>1</v>
      </c>
    </row>
    <row r="5157" spans="1:12" ht="13.2" x14ac:dyDescent="0.25">
      <c r="A5157" s="2">
        <v>45110</v>
      </c>
      <c r="B5157" s="3">
        <v>0.62246527777777783</v>
      </c>
      <c r="C5157" s="4">
        <v>1094</v>
      </c>
      <c r="D5157" s="4">
        <v>289836058</v>
      </c>
      <c r="E5157" s="4">
        <v>1</v>
      </c>
      <c r="F5157" s="4" t="s">
        <v>7</v>
      </c>
      <c r="G5157" s="4" t="s">
        <v>8</v>
      </c>
      <c r="H5157">
        <v>1</v>
      </c>
      <c r="I5157">
        <f t="shared" si="320"/>
        <v>0</v>
      </c>
      <c r="J5157">
        <f t="shared" si="321"/>
        <v>0</v>
      </c>
      <c r="K5157">
        <f t="shared" si="322"/>
        <v>0</v>
      </c>
      <c r="L5157">
        <f t="shared" si="323"/>
        <v>1</v>
      </c>
    </row>
    <row r="5158" spans="1:12" ht="13.2" x14ac:dyDescent="0.25">
      <c r="A5158" s="2">
        <v>45110</v>
      </c>
      <c r="B5158" s="3">
        <v>0.61982638888888886</v>
      </c>
      <c r="C5158" s="4">
        <v>1284</v>
      </c>
      <c r="D5158" s="4">
        <v>289834665</v>
      </c>
      <c r="E5158" s="4">
        <v>1</v>
      </c>
      <c r="F5158" s="4" t="s">
        <v>7</v>
      </c>
      <c r="G5158" s="4" t="s">
        <v>8</v>
      </c>
      <c r="H5158">
        <v>1</v>
      </c>
      <c r="I5158">
        <f t="shared" si="320"/>
        <v>0</v>
      </c>
      <c r="J5158">
        <f t="shared" si="321"/>
        <v>0</v>
      </c>
      <c r="K5158">
        <f t="shared" si="322"/>
        <v>0</v>
      </c>
      <c r="L5158">
        <f t="shared" si="323"/>
        <v>1</v>
      </c>
    </row>
    <row r="5159" spans="1:12" ht="13.2" x14ac:dyDescent="0.25">
      <c r="A5159" s="2">
        <v>45110</v>
      </c>
      <c r="B5159" s="3">
        <v>0.6297800925925926</v>
      </c>
      <c r="C5159" s="4">
        <v>1282</v>
      </c>
      <c r="D5159" s="4">
        <v>289839247</v>
      </c>
      <c r="E5159" s="4">
        <v>1</v>
      </c>
      <c r="F5159" s="4" t="s">
        <v>7</v>
      </c>
      <c r="G5159" s="4" t="s">
        <v>8</v>
      </c>
      <c r="H5159">
        <v>1</v>
      </c>
      <c r="I5159">
        <f t="shared" si="320"/>
        <v>0</v>
      </c>
      <c r="J5159">
        <f t="shared" si="321"/>
        <v>0</v>
      </c>
      <c r="K5159">
        <f t="shared" si="322"/>
        <v>0</v>
      </c>
      <c r="L5159">
        <f t="shared" si="323"/>
        <v>1</v>
      </c>
    </row>
    <row r="5160" spans="1:12" ht="13.2" x14ac:dyDescent="0.25">
      <c r="A5160" s="2">
        <v>45110</v>
      </c>
      <c r="B5160" s="3">
        <v>0.62988425925925928</v>
      </c>
      <c r="C5160" s="4">
        <v>1117</v>
      </c>
      <c r="D5160" s="4">
        <v>289839299</v>
      </c>
      <c r="E5160" s="4">
        <v>1</v>
      </c>
      <c r="F5160" s="4" t="s">
        <v>7</v>
      </c>
      <c r="G5160" s="4" t="s">
        <v>8</v>
      </c>
      <c r="H5160">
        <v>1</v>
      </c>
      <c r="I5160">
        <f t="shared" si="320"/>
        <v>0</v>
      </c>
      <c r="J5160">
        <f t="shared" si="321"/>
        <v>0</v>
      </c>
      <c r="K5160">
        <f t="shared" si="322"/>
        <v>0</v>
      </c>
      <c r="L5160">
        <f t="shared" si="323"/>
        <v>1</v>
      </c>
    </row>
    <row r="5161" spans="1:12" ht="13.2" x14ac:dyDescent="0.25">
      <c r="A5161" s="2">
        <v>45110</v>
      </c>
      <c r="B5161" s="3">
        <v>0.5841898148148148</v>
      </c>
      <c r="C5161" s="4">
        <v>1074</v>
      </c>
      <c r="D5161" s="4">
        <v>289804173</v>
      </c>
      <c r="E5161" s="4">
        <v>1</v>
      </c>
      <c r="F5161" s="4" t="s">
        <v>7</v>
      </c>
      <c r="G5161" s="4" t="s">
        <v>8</v>
      </c>
      <c r="H5161">
        <v>1</v>
      </c>
      <c r="I5161">
        <f t="shared" si="320"/>
        <v>0</v>
      </c>
      <c r="J5161">
        <f t="shared" si="321"/>
        <v>0</v>
      </c>
      <c r="K5161">
        <f t="shared" si="322"/>
        <v>0</v>
      </c>
      <c r="L5161">
        <f t="shared" si="323"/>
        <v>1</v>
      </c>
    </row>
    <row r="5162" spans="1:12" ht="13.2" x14ac:dyDescent="0.25">
      <c r="A5162" s="2">
        <v>45110</v>
      </c>
      <c r="B5162" s="3">
        <v>0.63395833333333329</v>
      </c>
      <c r="C5162" s="4">
        <v>1282</v>
      </c>
      <c r="D5162" s="4">
        <v>289841017</v>
      </c>
      <c r="E5162" s="4">
        <v>4</v>
      </c>
      <c r="F5162" s="4" t="s">
        <v>7</v>
      </c>
      <c r="G5162" s="4" t="s">
        <v>8</v>
      </c>
      <c r="H5162">
        <v>1</v>
      </c>
      <c r="I5162">
        <f t="shared" si="320"/>
        <v>0</v>
      </c>
      <c r="J5162">
        <f t="shared" si="321"/>
        <v>0</v>
      </c>
      <c r="K5162">
        <f t="shared" si="322"/>
        <v>0</v>
      </c>
      <c r="L5162">
        <f t="shared" si="323"/>
        <v>1</v>
      </c>
    </row>
    <row r="5163" spans="1:12" ht="13.2" x14ac:dyDescent="0.25">
      <c r="A5163" s="2">
        <v>45110</v>
      </c>
      <c r="B5163" s="3">
        <v>0.60943287037037042</v>
      </c>
      <c r="C5163" s="4">
        <v>1295</v>
      </c>
      <c r="D5163" s="4">
        <v>289828561</v>
      </c>
      <c r="E5163" s="4">
        <v>1</v>
      </c>
      <c r="F5163" s="4" t="s">
        <v>9</v>
      </c>
      <c r="G5163" s="4" t="s">
        <v>10</v>
      </c>
      <c r="H5163">
        <v>0</v>
      </c>
      <c r="I5163">
        <f t="shared" si="320"/>
        <v>1</v>
      </c>
      <c r="J5163">
        <f t="shared" si="321"/>
        <v>0</v>
      </c>
      <c r="K5163">
        <f t="shared" si="322"/>
        <v>0</v>
      </c>
      <c r="L5163">
        <f t="shared" si="323"/>
        <v>0</v>
      </c>
    </row>
    <row r="5164" spans="1:12" ht="13.2" x14ac:dyDescent="0.25">
      <c r="A5164" s="2">
        <v>45110</v>
      </c>
      <c r="B5164" s="3">
        <v>0.67093749999999996</v>
      </c>
      <c r="C5164" s="4">
        <v>1104</v>
      </c>
      <c r="D5164" s="4">
        <v>289856365</v>
      </c>
      <c r="E5164" s="4">
        <v>3</v>
      </c>
      <c r="F5164" s="4" t="s">
        <v>9</v>
      </c>
      <c r="G5164" s="4" t="s">
        <v>10</v>
      </c>
      <c r="H5164">
        <v>1</v>
      </c>
      <c r="I5164">
        <f t="shared" si="320"/>
        <v>1</v>
      </c>
      <c r="J5164">
        <f t="shared" si="321"/>
        <v>0</v>
      </c>
      <c r="K5164">
        <f t="shared" si="322"/>
        <v>0</v>
      </c>
      <c r="L5164">
        <f t="shared" si="323"/>
        <v>0</v>
      </c>
    </row>
    <row r="5165" spans="1:12" ht="13.2" x14ac:dyDescent="0.25">
      <c r="A5165" s="2">
        <v>45110</v>
      </c>
      <c r="B5165" s="3">
        <v>0.6724768518518518</v>
      </c>
      <c r="C5165" s="4">
        <v>1091</v>
      </c>
      <c r="D5165" s="4">
        <v>289857206</v>
      </c>
      <c r="E5165" s="4">
        <v>1</v>
      </c>
      <c r="F5165" s="4" t="s">
        <v>9</v>
      </c>
      <c r="G5165" s="4" t="s">
        <v>8</v>
      </c>
      <c r="H5165">
        <v>1</v>
      </c>
      <c r="I5165">
        <f t="shared" si="320"/>
        <v>0</v>
      </c>
      <c r="J5165">
        <f t="shared" si="321"/>
        <v>0</v>
      </c>
      <c r="K5165">
        <f t="shared" si="322"/>
        <v>1</v>
      </c>
      <c r="L5165">
        <f t="shared" si="323"/>
        <v>0</v>
      </c>
    </row>
    <row r="5166" spans="1:12" ht="13.2" x14ac:dyDescent="0.25">
      <c r="A5166" s="2">
        <v>45110</v>
      </c>
      <c r="B5166" s="3">
        <v>0.67730324074074078</v>
      </c>
      <c r="C5166" s="4">
        <v>1282</v>
      </c>
      <c r="D5166" s="4">
        <v>289860197</v>
      </c>
      <c r="E5166" s="4">
        <v>3</v>
      </c>
      <c r="F5166" s="4" t="s">
        <v>9</v>
      </c>
      <c r="G5166" s="4" t="s">
        <v>11</v>
      </c>
      <c r="H5166">
        <v>1</v>
      </c>
      <c r="I5166">
        <f t="shared" si="320"/>
        <v>0</v>
      </c>
      <c r="J5166">
        <f t="shared" si="321"/>
        <v>1</v>
      </c>
      <c r="K5166">
        <f t="shared" si="322"/>
        <v>0</v>
      </c>
      <c r="L5166">
        <f t="shared" si="323"/>
        <v>0</v>
      </c>
    </row>
    <row r="5167" spans="1:12" ht="13.2" x14ac:dyDescent="0.25">
      <c r="A5167" s="2">
        <v>45110</v>
      </c>
      <c r="B5167" s="3">
        <v>0.6814351851851852</v>
      </c>
      <c r="C5167" s="4">
        <v>1135</v>
      </c>
      <c r="D5167" s="4">
        <v>289862977</v>
      </c>
      <c r="E5167" s="4">
        <v>2</v>
      </c>
      <c r="F5167" s="4" t="s">
        <v>9</v>
      </c>
      <c r="G5167" s="4" t="s">
        <v>10</v>
      </c>
      <c r="H5167">
        <v>1</v>
      </c>
      <c r="I5167">
        <f t="shared" si="320"/>
        <v>1</v>
      </c>
      <c r="J5167">
        <f t="shared" si="321"/>
        <v>0</v>
      </c>
      <c r="K5167">
        <f t="shared" si="322"/>
        <v>0</v>
      </c>
      <c r="L5167">
        <f t="shared" si="323"/>
        <v>0</v>
      </c>
    </row>
    <row r="5168" spans="1:12" ht="13.2" x14ac:dyDescent="0.25">
      <c r="A5168" s="2">
        <v>45110</v>
      </c>
      <c r="B5168" s="3">
        <v>0.69819444444444445</v>
      </c>
      <c r="C5168" s="4">
        <v>1302</v>
      </c>
      <c r="D5168" s="4">
        <v>289874590</v>
      </c>
      <c r="E5168" s="4">
        <v>1</v>
      </c>
      <c r="F5168" s="4" t="s">
        <v>7</v>
      </c>
      <c r="G5168" s="4" t="s">
        <v>8</v>
      </c>
      <c r="H5168">
        <v>1</v>
      </c>
      <c r="I5168">
        <f t="shared" si="320"/>
        <v>0</v>
      </c>
      <c r="J5168">
        <f t="shared" si="321"/>
        <v>0</v>
      </c>
      <c r="K5168">
        <f t="shared" si="322"/>
        <v>0</v>
      </c>
      <c r="L5168">
        <f t="shared" si="323"/>
        <v>1</v>
      </c>
    </row>
    <row r="5169" spans="1:12" ht="13.2" x14ac:dyDescent="0.25">
      <c r="A5169" s="2">
        <v>45110</v>
      </c>
      <c r="B5169" s="3">
        <v>0.70761574074074074</v>
      </c>
      <c r="C5169" s="4">
        <v>1302</v>
      </c>
      <c r="D5169" s="4">
        <v>289881458</v>
      </c>
      <c r="E5169" s="4">
        <v>6</v>
      </c>
      <c r="F5169" s="4" t="s">
        <v>7</v>
      </c>
      <c r="G5169" s="4" t="s">
        <v>8</v>
      </c>
      <c r="H5169">
        <v>1</v>
      </c>
      <c r="I5169">
        <f t="shared" si="320"/>
        <v>0</v>
      </c>
      <c r="J5169">
        <f t="shared" si="321"/>
        <v>0</v>
      </c>
      <c r="K5169">
        <f t="shared" si="322"/>
        <v>0</v>
      </c>
      <c r="L5169">
        <f t="shared" si="323"/>
        <v>1</v>
      </c>
    </row>
    <row r="5170" spans="1:12" ht="13.2" x14ac:dyDescent="0.25">
      <c r="A5170" s="2">
        <v>45110</v>
      </c>
      <c r="B5170" s="3">
        <v>0.71671296296296294</v>
      </c>
      <c r="C5170" s="4">
        <v>1129</v>
      </c>
      <c r="D5170" s="4">
        <v>289888209</v>
      </c>
      <c r="E5170" s="4">
        <v>1</v>
      </c>
      <c r="F5170" s="4" t="s">
        <v>7</v>
      </c>
      <c r="G5170" s="4" t="s">
        <v>8</v>
      </c>
      <c r="H5170">
        <v>1</v>
      </c>
      <c r="I5170">
        <f t="shared" si="320"/>
        <v>0</v>
      </c>
      <c r="J5170">
        <f t="shared" si="321"/>
        <v>0</v>
      </c>
      <c r="K5170">
        <f t="shared" si="322"/>
        <v>0</v>
      </c>
      <c r="L5170">
        <f t="shared" si="323"/>
        <v>1</v>
      </c>
    </row>
    <row r="5171" spans="1:12" ht="13.2" x14ac:dyDescent="0.25">
      <c r="A5171" s="2">
        <v>45110</v>
      </c>
      <c r="B5171" s="3">
        <v>0.7182291666666667</v>
      </c>
      <c r="C5171" s="4">
        <v>1002</v>
      </c>
      <c r="D5171" s="4">
        <v>289889471</v>
      </c>
      <c r="E5171" s="4">
        <v>1</v>
      </c>
      <c r="F5171" s="4" t="s">
        <v>9</v>
      </c>
      <c r="G5171" s="4" t="s">
        <v>11</v>
      </c>
      <c r="H5171">
        <v>1</v>
      </c>
      <c r="I5171">
        <f t="shared" si="320"/>
        <v>0</v>
      </c>
      <c r="J5171">
        <f t="shared" si="321"/>
        <v>1</v>
      </c>
      <c r="K5171">
        <f t="shared" si="322"/>
        <v>0</v>
      </c>
      <c r="L5171">
        <f t="shared" si="323"/>
        <v>0</v>
      </c>
    </row>
    <row r="5172" spans="1:12" ht="13.2" x14ac:dyDescent="0.25">
      <c r="A5172" s="2">
        <v>45110</v>
      </c>
      <c r="B5172" s="3">
        <v>0.70203703703703701</v>
      </c>
      <c r="C5172" s="4">
        <v>1284</v>
      </c>
      <c r="D5172" s="4">
        <v>289877419</v>
      </c>
      <c r="E5172" s="4">
        <v>1</v>
      </c>
      <c r="F5172" s="4" t="s">
        <v>7</v>
      </c>
      <c r="G5172" s="4" t="s">
        <v>8</v>
      </c>
      <c r="H5172">
        <v>1</v>
      </c>
      <c r="I5172">
        <f t="shared" si="320"/>
        <v>0</v>
      </c>
      <c r="J5172">
        <f t="shared" si="321"/>
        <v>0</v>
      </c>
      <c r="K5172">
        <f t="shared" si="322"/>
        <v>0</v>
      </c>
      <c r="L5172">
        <f t="shared" si="323"/>
        <v>1</v>
      </c>
    </row>
    <row r="5173" spans="1:12" ht="13.2" x14ac:dyDescent="0.25">
      <c r="A5173" s="2">
        <v>45110</v>
      </c>
      <c r="B5173" s="3">
        <v>0.72458333333333336</v>
      </c>
      <c r="C5173" s="4">
        <v>1214</v>
      </c>
      <c r="D5173" s="4">
        <v>289894320</v>
      </c>
      <c r="E5173" s="4">
        <v>1</v>
      </c>
      <c r="F5173" s="4" t="s">
        <v>7</v>
      </c>
      <c r="G5173" s="4" t="s">
        <v>8</v>
      </c>
      <c r="H5173">
        <v>1</v>
      </c>
      <c r="I5173">
        <f t="shared" si="320"/>
        <v>0</v>
      </c>
      <c r="J5173">
        <f t="shared" si="321"/>
        <v>0</v>
      </c>
      <c r="K5173">
        <f t="shared" si="322"/>
        <v>0</v>
      </c>
      <c r="L5173">
        <f t="shared" si="323"/>
        <v>1</v>
      </c>
    </row>
    <row r="5174" spans="1:12" ht="13.2" x14ac:dyDescent="0.25">
      <c r="A5174" s="2">
        <v>45110</v>
      </c>
      <c r="B5174" s="3">
        <v>0.7247569444444445</v>
      </c>
      <c r="C5174" s="4">
        <v>1302</v>
      </c>
      <c r="D5174" s="4">
        <v>289894435</v>
      </c>
      <c r="E5174" s="4">
        <v>2</v>
      </c>
      <c r="F5174" s="4" t="s">
        <v>7</v>
      </c>
      <c r="G5174" s="4" t="s">
        <v>8</v>
      </c>
      <c r="H5174">
        <v>1</v>
      </c>
      <c r="I5174">
        <f t="shared" si="320"/>
        <v>0</v>
      </c>
      <c r="J5174">
        <f t="shared" si="321"/>
        <v>0</v>
      </c>
      <c r="K5174">
        <f t="shared" si="322"/>
        <v>0</v>
      </c>
      <c r="L5174">
        <f t="shared" si="323"/>
        <v>1</v>
      </c>
    </row>
    <row r="5175" spans="1:12" ht="13.2" x14ac:dyDescent="0.25">
      <c r="A5175" s="2">
        <v>45110</v>
      </c>
      <c r="B5175" s="3">
        <v>0.72804398148148153</v>
      </c>
      <c r="C5175" s="4">
        <v>1104</v>
      </c>
      <c r="D5175" s="4">
        <v>289896882</v>
      </c>
      <c r="E5175" s="4">
        <v>1</v>
      </c>
      <c r="F5175" s="4" t="s">
        <v>9</v>
      </c>
      <c r="G5175" s="4" t="s">
        <v>13</v>
      </c>
      <c r="H5175">
        <v>1</v>
      </c>
      <c r="I5175">
        <f t="shared" si="320"/>
        <v>0</v>
      </c>
      <c r="J5175">
        <f t="shared" si="321"/>
        <v>0</v>
      </c>
      <c r="K5175">
        <f t="shared" si="322"/>
        <v>0</v>
      </c>
      <c r="L5175">
        <f t="shared" si="323"/>
        <v>0</v>
      </c>
    </row>
    <row r="5176" spans="1:12" ht="13.2" x14ac:dyDescent="0.25">
      <c r="A5176" s="2">
        <v>45110</v>
      </c>
      <c r="B5176" s="3">
        <v>0.7340740740740741</v>
      </c>
      <c r="C5176" s="4">
        <v>1104</v>
      </c>
      <c r="D5176" s="4">
        <v>289901215</v>
      </c>
      <c r="E5176" s="4">
        <v>1</v>
      </c>
      <c r="F5176" s="4" t="s">
        <v>9</v>
      </c>
      <c r="G5176" s="4" t="s">
        <v>8</v>
      </c>
      <c r="H5176">
        <v>1</v>
      </c>
      <c r="I5176">
        <f t="shared" si="320"/>
        <v>0</v>
      </c>
      <c r="J5176">
        <f t="shared" si="321"/>
        <v>0</v>
      </c>
      <c r="K5176">
        <f t="shared" si="322"/>
        <v>1</v>
      </c>
      <c r="L5176">
        <f t="shared" si="323"/>
        <v>0</v>
      </c>
    </row>
    <row r="5177" spans="1:12" ht="13.2" x14ac:dyDescent="0.25">
      <c r="A5177" s="2">
        <v>45110</v>
      </c>
      <c r="B5177" s="3">
        <v>0.72789351851851847</v>
      </c>
      <c r="C5177" s="4">
        <v>1074</v>
      </c>
      <c r="D5177" s="4">
        <v>289896775</v>
      </c>
      <c r="E5177" s="4">
        <v>1</v>
      </c>
      <c r="F5177" s="4" t="s">
        <v>7</v>
      </c>
      <c r="G5177" s="4" t="s">
        <v>8</v>
      </c>
      <c r="H5177">
        <v>1</v>
      </c>
      <c r="I5177">
        <f t="shared" si="320"/>
        <v>0</v>
      </c>
      <c r="J5177">
        <f t="shared" si="321"/>
        <v>0</v>
      </c>
      <c r="K5177">
        <f t="shared" si="322"/>
        <v>0</v>
      </c>
      <c r="L5177">
        <f t="shared" si="323"/>
        <v>1</v>
      </c>
    </row>
    <row r="5178" spans="1:12" ht="13.2" x14ac:dyDescent="0.25">
      <c r="A5178" s="2">
        <v>45110</v>
      </c>
      <c r="B5178" s="3">
        <v>0.73716435185185181</v>
      </c>
      <c r="C5178" s="4">
        <v>1302</v>
      </c>
      <c r="D5178" s="4">
        <v>289903392</v>
      </c>
      <c r="E5178" s="4">
        <v>2</v>
      </c>
      <c r="F5178" s="4" t="s">
        <v>7</v>
      </c>
      <c r="G5178" s="4" t="s">
        <v>8</v>
      </c>
      <c r="H5178">
        <v>1</v>
      </c>
      <c r="I5178">
        <f t="shared" si="320"/>
        <v>0</v>
      </c>
      <c r="J5178">
        <f t="shared" si="321"/>
        <v>0</v>
      </c>
      <c r="K5178">
        <f t="shared" si="322"/>
        <v>0</v>
      </c>
      <c r="L5178">
        <f t="shared" si="323"/>
        <v>1</v>
      </c>
    </row>
    <row r="5179" spans="1:12" ht="13.2" x14ac:dyDescent="0.25">
      <c r="A5179" s="2">
        <v>45110</v>
      </c>
      <c r="B5179" s="3">
        <v>0.75390046296296298</v>
      </c>
      <c r="C5179" s="4">
        <v>1002</v>
      </c>
      <c r="D5179" s="4">
        <v>289913659</v>
      </c>
      <c r="E5179" s="4">
        <v>4</v>
      </c>
      <c r="F5179" s="4" t="s">
        <v>7</v>
      </c>
      <c r="G5179" s="4" t="s">
        <v>8</v>
      </c>
      <c r="H5179">
        <v>1</v>
      </c>
      <c r="I5179">
        <f t="shared" si="320"/>
        <v>0</v>
      </c>
      <c r="J5179">
        <f t="shared" si="321"/>
        <v>0</v>
      </c>
      <c r="K5179">
        <f t="shared" si="322"/>
        <v>0</v>
      </c>
      <c r="L5179">
        <f t="shared" si="323"/>
        <v>1</v>
      </c>
    </row>
    <row r="5180" spans="1:12" ht="13.2" x14ac:dyDescent="0.25">
      <c r="A5180" s="2">
        <v>45110</v>
      </c>
      <c r="B5180" s="3">
        <v>0.75542824074074078</v>
      </c>
      <c r="C5180" s="4">
        <v>1200</v>
      </c>
      <c r="D5180" s="4">
        <v>289914493</v>
      </c>
      <c r="E5180" s="4">
        <v>1</v>
      </c>
      <c r="F5180" s="4" t="s">
        <v>7</v>
      </c>
      <c r="G5180" s="4" t="s">
        <v>8</v>
      </c>
      <c r="H5180">
        <v>1</v>
      </c>
      <c r="I5180">
        <f t="shared" si="320"/>
        <v>0</v>
      </c>
      <c r="J5180">
        <f t="shared" si="321"/>
        <v>0</v>
      </c>
      <c r="K5180">
        <f t="shared" si="322"/>
        <v>0</v>
      </c>
      <c r="L5180">
        <f t="shared" si="323"/>
        <v>1</v>
      </c>
    </row>
    <row r="5181" spans="1:12" ht="13.2" x14ac:dyDescent="0.25">
      <c r="A5181" s="2">
        <v>45110</v>
      </c>
      <c r="B5181" s="3">
        <v>0.76031249999999995</v>
      </c>
      <c r="C5181" s="4">
        <v>1104</v>
      </c>
      <c r="D5181" s="4">
        <v>289917130</v>
      </c>
      <c r="E5181" s="4">
        <v>1</v>
      </c>
      <c r="F5181" s="4" t="s">
        <v>9</v>
      </c>
      <c r="G5181" s="4" t="s">
        <v>10</v>
      </c>
      <c r="H5181">
        <v>1</v>
      </c>
      <c r="I5181">
        <f t="shared" si="320"/>
        <v>1</v>
      </c>
      <c r="J5181">
        <f t="shared" si="321"/>
        <v>0</v>
      </c>
      <c r="K5181">
        <f t="shared" si="322"/>
        <v>0</v>
      </c>
      <c r="L5181">
        <f t="shared" si="323"/>
        <v>0</v>
      </c>
    </row>
    <row r="5182" spans="1:12" ht="13.2" x14ac:dyDescent="0.25">
      <c r="A5182" s="2">
        <v>45110</v>
      </c>
      <c r="B5182" s="3">
        <v>0.76442129629629629</v>
      </c>
      <c r="C5182" s="4">
        <v>1002</v>
      </c>
      <c r="D5182" s="4">
        <v>289919289</v>
      </c>
      <c r="E5182" s="4">
        <v>3</v>
      </c>
      <c r="F5182" s="4" t="s">
        <v>7</v>
      </c>
      <c r="G5182" s="4" t="s">
        <v>8</v>
      </c>
      <c r="H5182">
        <v>1</v>
      </c>
      <c r="I5182">
        <f t="shared" si="320"/>
        <v>0</v>
      </c>
      <c r="J5182">
        <f t="shared" si="321"/>
        <v>0</v>
      </c>
      <c r="K5182">
        <f t="shared" si="322"/>
        <v>0</v>
      </c>
      <c r="L5182">
        <f t="shared" si="323"/>
        <v>1</v>
      </c>
    </row>
    <row r="5183" spans="1:12" ht="13.2" x14ac:dyDescent="0.25">
      <c r="A5183" s="2">
        <v>45110</v>
      </c>
      <c r="B5183" s="3">
        <v>0.76957175925925925</v>
      </c>
      <c r="C5183" s="4">
        <v>1104</v>
      </c>
      <c r="D5183" s="4">
        <v>289921706</v>
      </c>
      <c r="E5183" s="4">
        <v>2</v>
      </c>
      <c r="F5183" s="4" t="s">
        <v>9</v>
      </c>
      <c r="G5183" s="4" t="s">
        <v>13</v>
      </c>
      <c r="H5183">
        <v>1</v>
      </c>
      <c r="I5183">
        <f t="shared" si="320"/>
        <v>0</v>
      </c>
      <c r="J5183">
        <f t="shared" si="321"/>
        <v>0</v>
      </c>
      <c r="K5183">
        <f t="shared" si="322"/>
        <v>0</v>
      </c>
      <c r="L5183">
        <f t="shared" si="323"/>
        <v>0</v>
      </c>
    </row>
    <row r="5184" spans="1:12" ht="13.2" x14ac:dyDescent="0.25">
      <c r="A5184" s="2">
        <v>45110</v>
      </c>
      <c r="B5184" s="3">
        <v>0.76995370370370375</v>
      </c>
      <c r="C5184" s="4">
        <v>1117</v>
      </c>
      <c r="D5184" s="4">
        <v>289921862</v>
      </c>
      <c r="E5184" s="4">
        <v>1</v>
      </c>
      <c r="F5184" s="4" t="s">
        <v>7</v>
      </c>
      <c r="G5184" s="4" t="s">
        <v>8</v>
      </c>
      <c r="H5184">
        <v>1</v>
      </c>
      <c r="I5184">
        <f t="shared" si="320"/>
        <v>0</v>
      </c>
      <c r="J5184">
        <f t="shared" si="321"/>
        <v>0</v>
      </c>
      <c r="K5184">
        <f t="shared" si="322"/>
        <v>0</v>
      </c>
      <c r="L5184">
        <f t="shared" si="323"/>
        <v>1</v>
      </c>
    </row>
    <row r="5185" spans="1:12" ht="13.2" x14ac:dyDescent="0.25">
      <c r="A5185" s="2">
        <v>45110</v>
      </c>
      <c r="B5185" s="3">
        <v>0.77277777777777779</v>
      </c>
      <c r="C5185" s="4">
        <v>1091</v>
      </c>
      <c r="D5185" s="4">
        <v>289923001</v>
      </c>
      <c r="E5185" s="4">
        <v>1</v>
      </c>
      <c r="F5185" s="4" t="s">
        <v>9</v>
      </c>
      <c r="G5185" s="4" t="s">
        <v>11</v>
      </c>
      <c r="H5185">
        <v>1</v>
      </c>
      <c r="I5185">
        <f t="shared" si="320"/>
        <v>0</v>
      </c>
      <c r="J5185">
        <f t="shared" si="321"/>
        <v>1</v>
      </c>
      <c r="K5185">
        <f t="shared" si="322"/>
        <v>0</v>
      </c>
      <c r="L5185">
        <f t="shared" si="323"/>
        <v>0</v>
      </c>
    </row>
    <row r="5186" spans="1:12" ht="13.2" x14ac:dyDescent="0.25">
      <c r="A5186" s="2">
        <v>45110</v>
      </c>
      <c r="B5186" s="3">
        <v>0.8043865740740741</v>
      </c>
      <c r="C5186" s="4">
        <v>1395</v>
      </c>
      <c r="D5186" s="4">
        <v>289939460</v>
      </c>
      <c r="E5186" s="4">
        <v>1</v>
      </c>
      <c r="F5186" s="4" t="s">
        <v>7</v>
      </c>
      <c r="G5186" s="4" t="s">
        <v>8</v>
      </c>
      <c r="H5186">
        <v>1</v>
      </c>
      <c r="I5186">
        <f t="shared" si="320"/>
        <v>0</v>
      </c>
      <c r="J5186">
        <f t="shared" si="321"/>
        <v>0</v>
      </c>
      <c r="K5186">
        <f t="shared" si="322"/>
        <v>0</v>
      </c>
      <c r="L5186">
        <f t="shared" si="323"/>
        <v>1</v>
      </c>
    </row>
    <row r="5187" spans="1:12" ht="13.2" x14ac:dyDescent="0.25">
      <c r="A5187" s="2">
        <v>45110</v>
      </c>
      <c r="B5187" s="3">
        <v>0.80851851851851853</v>
      </c>
      <c r="C5187" s="4">
        <v>1129</v>
      </c>
      <c r="D5187" s="4">
        <v>289941828</v>
      </c>
      <c r="E5187" s="4">
        <v>1</v>
      </c>
      <c r="F5187" s="4" t="s">
        <v>7</v>
      </c>
      <c r="G5187" s="4" t="s">
        <v>8</v>
      </c>
      <c r="H5187">
        <v>1</v>
      </c>
      <c r="I5187">
        <f t="shared" ref="I5187:I5250" si="324">IF($G5187=$N$2,1,0)</f>
        <v>0</v>
      </c>
      <c r="J5187">
        <f t="shared" ref="J5187:J5250" si="325">IF($G5187=$N$3,1,0)</f>
        <v>0</v>
      </c>
      <c r="K5187">
        <f t="shared" ref="K5187:K5250" si="326">IF($F5187=$N$1, IF($G5187=$N$4,1,0),0)</f>
        <v>0</v>
      </c>
      <c r="L5187">
        <f t="shared" ref="L5187:L5250" si="327">IF($F5187&lt;&gt;$N$1, IF($G5187=$N$4,1,0),0)</f>
        <v>1</v>
      </c>
    </row>
    <row r="5188" spans="1:12" ht="13.2" x14ac:dyDescent="0.25">
      <c r="A5188" s="2">
        <v>45110</v>
      </c>
      <c r="B5188" s="3">
        <v>0.82192129629629629</v>
      </c>
      <c r="C5188" s="4">
        <v>1091</v>
      </c>
      <c r="D5188" s="4">
        <v>289947071</v>
      </c>
      <c r="E5188" s="4">
        <v>1</v>
      </c>
      <c r="F5188" s="4" t="s">
        <v>9</v>
      </c>
      <c r="G5188" s="4" t="s">
        <v>8</v>
      </c>
      <c r="H5188">
        <v>1</v>
      </c>
      <c r="I5188">
        <f t="shared" si="324"/>
        <v>0</v>
      </c>
      <c r="J5188">
        <f t="shared" si="325"/>
        <v>0</v>
      </c>
      <c r="K5188">
        <f t="shared" si="326"/>
        <v>1</v>
      </c>
      <c r="L5188">
        <f t="shared" si="327"/>
        <v>0</v>
      </c>
    </row>
    <row r="5189" spans="1:12" ht="13.2" x14ac:dyDescent="0.25">
      <c r="A5189" s="2">
        <v>45110</v>
      </c>
      <c r="B5189" s="3">
        <v>0.82319444444444445</v>
      </c>
      <c r="C5189" s="4">
        <v>1302</v>
      </c>
      <c r="D5189" s="4">
        <v>289947461</v>
      </c>
      <c r="E5189" s="4">
        <v>2</v>
      </c>
      <c r="F5189" s="4" t="s">
        <v>7</v>
      </c>
      <c r="G5189" s="4" t="s">
        <v>8</v>
      </c>
      <c r="H5189">
        <v>1</v>
      </c>
      <c r="I5189">
        <f t="shared" si="324"/>
        <v>0</v>
      </c>
      <c r="J5189">
        <f t="shared" si="325"/>
        <v>0</v>
      </c>
      <c r="K5189">
        <f t="shared" si="326"/>
        <v>0</v>
      </c>
      <c r="L5189">
        <f t="shared" si="327"/>
        <v>1</v>
      </c>
    </row>
    <row r="5190" spans="1:12" ht="13.2" x14ac:dyDescent="0.25">
      <c r="A5190" s="2">
        <v>45110</v>
      </c>
      <c r="B5190" s="3">
        <v>0.82134259259259257</v>
      </c>
      <c r="C5190" s="4">
        <v>1145</v>
      </c>
      <c r="D5190" s="4">
        <v>289946913</v>
      </c>
      <c r="E5190" s="4">
        <v>1</v>
      </c>
      <c r="F5190" s="4" t="s">
        <v>7</v>
      </c>
      <c r="G5190" s="4" t="s">
        <v>8</v>
      </c>
      <c r="H5190">
        <v>1</v>
      </c>
      <c r="I5190">
        <f t="shared" si="324"/>
        <v>0</v>
      </c>
      <c r="J5190">
        <f t="shared" si="325"/>
        <v>0</v>
      </c>
      <c r="K5190">
        <f t="shared" si="326"/>
        <v>0</v>
      </c>
      <c r="L5190">
        <f t="shared" si="327"/>
        <v>1</v>
      </c>
    </row>
    <row r="5191" spans="1:12" ht="13.2" x14ac:dyDescent="0.25">
      <c r="A5191" s="2">
        <v>45110</v>
      </c>
      <c r="B5191" s="3">
        <v>0.69562500000000005</v>
      </c>
      <c r="C5191" s="4">
        <v>1395</v>
      </c>
      <c r="D5191" s="4">
        <v>289872755</v>
      </c>
      <c r="E5191" s="4">
        <v>1</v>
      </c>
      <c r="F5191" s="4" t="s">
        <v>7</v>
      </c>
      <c r="G5191" s="4" t="s">
        <v>8</v>
      </c>
      <c r="H5191">
        <v>1</v>
      </c>
      <c r="I5191">
        <f t="shared" si="324"/>
        <v>0</v>
      </c>
      <c r="J5191">
        <f t="shared" si="325"/>
        <v>0</v>
      </c>
      <c r="K5191">
        <f t="shared" si="326"/>
        <v>0</v>
      </c>
      <c r="L5191">
        <f t="shared" si="327"/>
        <v>1</v>
      </c>
    </row>
    <row r="5192" spans="1:12" ht="13.2" x14ac:dyDescent="0.25">
      <c r="A5192" s="2">
        <v>45110</v>
      </c>
      <c r="B5192" s="3">
        <v>0.8300925925925926</v>
      </c>
      <c r="C5192" s="4">
        <v>1395</v>
      </c>
      <c r="D5192" s="4">
        <v>289949412</v>
      </c>
      <c r="E5192" s="4">
        <v>1</v>
      </c>
      <c r="F5192" s="4" t="s">
        <v>7</v>
      </c>
      <c r="G5192" s="4" t="s">
        <v>8</v>
      </c>
      <c r="H5192">
        <v>1</v>
      </c>
      <c r="I5192">
        <f t="shared" si="324"/>
        <v>0</v>
      </c>
      <c r="J5192">
        <f t="shared" si="325"/>
        <v>0</v>
      </c>
      <c r="K5192">
        <f t="shared" si="326"/>
        <v>0</v>
      </c>
      <c r="L5192">
        <f t="shared" si="327"/>
        <v>1</v>
      </c>
    </row>
    <row r="5193" spans="1:12" ht="13.2" x14ac:dyDescent="0.25">
      <c r="A5193" s="2">
        <v>45110</v>
      </c>
      <c r="B5193" s="3">
        <v>0.84667824074074072</v>
      </c>
      <c r="C5193" s="4">
        <v>1200</v>
      </c>
      <c r="D5193" s="4">
        <v>289953972</v>
      </c>
      <c r="E5193" s="4">
        <v>1</v>
      </c>
      <c r="F5193" s="4" t="s">
        <v>7</v>
      </c>
      <c r="G5193" s="4" t="s">
        <v>8</v>
      </c>
      <c r="H5193">
        <v>1</v>
      </c>
      <c r="I5193">
        <f t="shared" si="324"/>
        <v>0</v>
      </c>
      <c r="J5193">
        <f t="shared" si="325"/>
        <v>0</v>
      </c>
      <c r="K5193">
        <f t="shared" si="326"/>
        <v>0</v>
      </c>
      <c r="L5193">
        <f t="shared" si="327"/>
        <v>1</v>
      </c>
    </row>
    <row r="5194" spans="1:12" ht="13.2" x14ac:dyDescent="0.25">
      <c r="A5194" s="2">
        <v>45110</v>
      </c>
      <c r="B5194" s="3">
        <v>0.82269675925925922</v>
      </c>
      <c r="C5194" s="4">
        <v>1002</v>
      </c>
      <c r="D5194" s="4">
        <v>289947296</v>
      </c>
      <c r="E5194" s="4">
        <v>1</v>
      </c>
      <c r="F5194" s="4" t="s">
        <v>7</v>
      </c>
      <c r="G5194" s="4" t="s">
        <v>8</v>
      </c>
      <c r="H5194">
        <v>1</v>
      </c>
      <c r="I5194">
        <f t="shared" si="324"/>
        <v>0</v>
      </c>
      <c r="J5194">
        <f t="shared" si="325"/>
        <v>0</v>
      </c>
      <c r="K5194">
        <f t="shared" si="326"/>
        <v>0</v>
      </c>
      <c r="L5194">
        <f t="shared" si="327"/>
        <v>1</v>
      </c>
    </row>
    <row r="5195" spans="1:12" ht="13.2" x14ac:dyDescent="0.25">
      <c r="A5195" s="2">
        <v>45110</v>
      </c>
      <c r="B5195" s="3">
        <v>0.88064814814814818</v>
      </c>
      <c r="C5195" s="4">
        <v>1200</v>
      </c>
      <c r="D5195" s="4">
        <v>289963157</v>
      </c>
      <c r="E5195" s="4">
        <v>1</v>
      </c>
      <c r="F5195" s="4" t="s">
        <v>7</v>
      </c>
      <c r="G5195" s="4" t="s">
        <v>8</v>
      </c>
      <c r="H5195">
        <v>1</v>
      </c>
      <c r="I5195">
        <f t="shared" si="324"/>
        <v>0</v>
      </c>
      <c r="J5195">
        <f t="shared" si="325"/>
        <v>0</v>
      </c>
      <c r="K5195">
        <f t="shared" si="326"/>
        <v>0</v>
      </c>
      <c r="L5195">
        <f t="shared" si="327"/>
        <v>1</v>
      </c>
    </row>
    <row r="5196" spans="1:12" ht="13.2" x14ac:dyDescent="0.25">
      <c r="A5196" s="2">
        <v>45110</v>
      </c>
      <c r="B5196" s="3">
        <v>0.90653935185185186</v>
      </c>
      <c r="C5196" s="4">
        <v>1302</v>
      </c>
      <c r="D5196" s="4">
        <v>289968568</v>
      </c>
      <c r="E5196" s="4">
        <v>4</v>
      </c>
      <c r="F5196" s="4" t="s">
        <v>7</v>
      </c>
      <c r="G5196" s="4" t="s">
        <v>8</v>
      </c>
      <c r="H5196">
        <v>1</v>
      </c>
      <c r="I5196">
        <f t="shared" si="324"/>
        <v>0</v>
      </c>
      <c r="J5196">
        <f t="shared" si="325"/>
        <v>0</v>
      </c>
      <c r="K5196">
        <f t="shared" si="326"/>
        <v>0</v>
      </c>
      <c r="L5196">
        <f t="shared" si="327"/>
        <v>1</v>
      </c>
    </row>
    <row r="5197" spans="1:12" ht="13.2" x14ac:dyDescent="0.25">
      <c r="A5197" s="2">
        <v>45110</v>
      </c>
      <c r="B5197" s="3">
        <v>0.93072916666666672</v>
      </c>
      <c r="C5197" s="4">
        <v>1129</v>
      </c>
      <c r="D5197" s="4">
        <v>289972302</v>
      </c>
      <c r="E5197" s="4">
        <v>3</v>
      </c>
      <c r="F5197" s="4" t="s">
        <v>7</v>
      </c>
      <c r="G5197" s="4" t="s">
        <v>8</v>
      </c>
      <c r="H5197">
        <v>1</v>
      </c>
      <c r="I5197">
        <f t="shared" si="324"/>
        <v>0</v>
      </c>
      <c r="J5197">
        <f t="shared" si="325"/>
        <v>0</v>
      </c>
      <c r="K5197">
        <f t="shared" si="326"/>
        <v>0</v>
      </c>
      <c r="L5197">
        <f t="shared" si="327"/>
        <v>1</v>
      </c>
    </row>
    <row r="5198" spans="1:12" ht="13.2" x14ac:dyDescent="0.25">
      <c r="A5198" s="2">
        <v>45110</v>
      </c>
      <c r="B5198" s="3">
        <v>0.94247685185185182</v>
      </c>
      <c r="C5198" s="4">
        <v>1135</v>
      </c>
      <c r="D5198" s="4">
        <v>289973456</v>
      </c>
      <c r="E5198" s="4">
        <v>1</v>
      </c>
      <c r="F5198" s="4" t="s">
        <v>9</v>
      </c>
      <c r="G5198" s="4" t="s">
        <v>13</v>
      </c>
      <c r="H5198">
        <v>1</v>
      </c>
      <c r="I5198">
        <f t="shared" si="324"/>
        <v>0</v>
      </c>
      <c r="J5198">
        <f t="shared" si="325"/>
        <v>0</v>
      </c>
      <c r="K5198">
        <f t="shared" si="326"/>
        <v>0</v>
      </c>
      <c r="L5198">
        <f t="shared" si="327"/>
        <v>0</v>
      </c>
    </row>
    <row r="5199" spans="1:12" ht="13.2" x14ac:dyDescent="0.25">
      <c r="A5199" s="2">
        <v>45110</v>
      </c>
      <c r="B5199" s="3">
        <v>0.57215277777777773</v>
      </c>
      <c r="C5199" s="4">
        <v>1180</v>
      </c>
      <c r="D5199" s="4">
        <v>289785823</v>
      </c>
      <c r="E5199" s="4">
        <v>3</v>
      </c>
      <c r="F5199" s="4" t="s">
        <v>9</v>
      </c>
      <c r="G5199" s="4" t="s">
        <v>13</v>
      </c>
      <c r="H5199">
        <v>0</v>
      </c>
      <c r="I5199">
        <f t="shared" si="324"/>
        <v>0</v>
      </c>
      <c r="J5199">
        <f t="shared" si="325"/>
        <v>0</v>
      </c>
      <c r="K5199">
        <f t="shared" si="326"/>
        <v>0</v>
      </c>
      <c r="L5199">
        <f t="shared" si="327"/>
        <v>0</v>
      </c>
    </row>
    <row r="5200" spans="1:12" ht="13.2" x14ac:dyDescent="0.25">
      <c r="A5200" s="2">
        <v>45110</v>
      </c>
      <c r="B5200" s="3">
        <v>0.98954861111111114</v>
      </c>
      <c r="C5200" s="4">
        <v>1129</v>
      </c>
      <c r="D5200" s="4">
        <v>289976381</v>
      </c>
      <c r="E5200" s="4">
        <v>1</v>
      </c>
      <c r="F5200" s="4" t="s">
        <v>7</v>
      </c>
      <c r="G5200" s="4" t="s">
        <v>8</v>
      </c>
      <c r="H5200">
        <v>1</v>
      </c>
      <c r="I5200">
        <f t="shared" si="324"/>
        <v>0</v>
      </c>
      <c r="J5200">
        <f t="shared" si="325"/>
        <v>0</v>
      </c>
      <c r="K5200">
        <f t="shared" si="326"/>
        <v>0</v>
      </c>
      <c r="L5200">
        <f t="shared" si="327"/>
        <v>1</v>
      </c>
    </row>
    <row r="5201" spans="1:12" ht="13.2" x14ac:dyDescent="0.25">
      <c r="A5201" s="2">
        <v>45111</v>
      </c>
      <c r="B5201" s="3">
        <v>1.3055555555555556E-2</v>
      </c>
      <c r="C5201" s="4">
        <v>1107</v>
      </c>
      <c r="D5201" s="4">
        <v>289986227</v>
      </c>
      <c r="E5201" s="4">
        <v>1</v>
      </c>
      <c r="F5201" s="4" t="s">
        <v>9</v>
      </c>
      <c r="G5201" s="4" t="s">
        <v>11</v>
      </c>
      <c r="H5201">
        <v>0</v>
      </c>
      <c r="I5201">
        <f t="shared" si="324"/>
        <v>0</v>
      </c>
      <c r="J5201">
        <f t="shared" si="325"/>
        <v>1</v>
      </c>
      <c r="K5201">
        <f t="shared" si="326"/>
        <v>0</v>
      </c>
      <c r="L5201">
        <f t="shared" si="327"/>
        <v>0</v>
      </c>
    </row>
    <row r="5202" spans="1:12" ht="13.2" x14ac:dyDescent="0.25">
      <c r="A5202" s="2">
        <v>45111</v>
      </c>
      <c r="B5202" s="3">
        <v>2.0173611111111111E-2</v>
      </c>
      <c r="C5202" s="4">
        <v>1129</v>
      </c>
      <c r="D5202" s="4">
        <v>289986497</v>
      </c>
      <c r="E5202" s="4">
        <v>1</v>
      </c>
      <c r="F5202" s="4" t="s">
        <v>7</v>
      </c>
      <c r="G5202" s="4" t="s">
        <v>8</v>
      </c>
      <c r="H5202">
        <v>1</v>
      </c>
      <c r="I5202">
        <f t="shared" si="324"/>
        <v>0</v>
      </c>
      <c r="J5202">
        <f t="shared" si="325"/>
        <v>0</v>
      </c>
      <c r="K5202">
        <f t="shared" si="326"/>
        <v>0</v>
      </c>
      <c r="L5202">
        <f t="shared" si="327"/>
        <v>1</v>
      </c>
    </row>
    <row r="5203" spans="1:12" ht="13.2" x14ac:dyDescent="0.25">
      <c r="A5203" s="2">
        <v>45111</v>
      </c>
      <c r="B5203" s="3">
        <v>0.2666087962962963</v>
      </c>
      <c r="C5203" s="4">
        <v>1129</v>
      </c>
      <c r="D5203" s="4">
        <v>289997337</v>
      </c>
      <c r="E5203" s="4">
        <v>6</v>
      </c>
      <c r="F5203" s="4" t="s">
        <v>7</v>
      </c>
      <c r="G5203" s="4" t="s">
        <v>8</v>
      </c>
      <c r="H5203">
        <v>1</v>
      </c>
      <c r="I5203">
        <f t="shared" si="324"/>
        <v>0</v>
      </c>
      <c r="J5203">
        <f t="shared" si="325"/>
        <v>0</v>
      </c>
      <c r="K5203">
        <f t="shared" si="326"/>
        <v>0</v>
      </c>
      <c r="L5203">
        <f t="shared" si="327"/>
        <v>1</v>
      </c>
    </row>
    <row r="5204" spans="1:12" ht="13.2" x14ac:dyDescent="0.25">
      <c r="A5204" s="2">
        <v>45111</v>
      </c>
      <c r="B5204" s="3">
        <v>0.32015046296296296</v>
      </c>
      <c r="C5204" s="4">
        <v>1303</v>
      </c>
      <c r="D5204" s="4">
        <v>290000041</v>
      </c>
      <c r="E5204" s="4">
        <v>1</v>
      </c>
      <c r="F5204" s="4" t="s">
        <v>9</v>
      </c>
      <c r="G5204" s="4" t="s">
        <v>12</v>
      </c>
      <c r="H5204">
        <v>0</v>
      </c>
      <c r="I5204">
        <f t="shared" si="324"/>
        <v>0</v>
      </c>
      <c r="J5204">
        <f t="shared" si="325"/>
        <v>0</v>
      </c>
      <c r="K5204">
        <f t="shared" si="326"/>
        <v>0</v>
      </c>
      <c r="L5204">
        <f t="shared" si="327"/>
        <v>0</v>
      </c>
    </row>
    <row r="5205" spans="1:12" ht="13.2" x14ac:dyDescent="0.25">
      <c r="A5205" s="2">
        <v>45111</v>
      </c>
      <c r="B5205" s="3">
        <v>0.33074074074074072</v>
      </c>
      <c r="C5205" s="4">
        <v>1200</v>
      </c>
      <c r="D5205" s="4">
        <v>290001031</v>
      </c>
      <c r="E5205" s="4">
        <v>1</v>
      </c>
      <c r="F5205" s="4" t="s">
        <v>7</v>
      </c>
      <c r="G5205" s="4" t="s">
        <v>8</v>
      </c>
      <c r="H5205">
        <v>1</v>
      </c>
      <c r="I5205">
        <f t="shared" si="324"/>
        <v>0</v>
      </c>
      <c r="J5205">
        <f t="shared" si="325"/>
        <v>0</v>
      </c>
      <c r="K5205">
        <f t="shared" si="326"/>
        <v>0</v>
      </c>
      <c r="L5205">
        <f t="shared" si="327"/>
        <v>1</v>
      </c>
    </row>
    <row r="5206" spans="1:12" ht="13.2" x14ac:dyDescent="0.25">
      <c r="A5206" s="2">
        <v>45111</v>
      </c>
      <c r="B5206" s="3">
        <v>0.33399305555555553</v>
      </c>
      <c r="C5206" s="4">
        <v>1302</v>
      </c>
      <c r="D5206" s="4">
        <v>290001483</v>
      </c>
      <c r="E5206" s="4">
        <v>4</v>
      </c>
      <c r="F5206" s="4" t="s">
        <v>7</v>
      </c>
      <c r="G5206" s="4" t="s">
        <v>8</v>
      </c>
      <c r="H5206">
        <v>1</v>
      </c>
      <c r="I5206">
        <f t="shared" si="324"/>
        <v>0</v>
      </c>
      <c r="J5206">
        <f t="shared" si="325"/>
        <v>0</v>
      </c>
      <c r="K5206">
        <f t="shared" si="326"/>
        <v>0</v>
      </c>
      <c r="L5206">
        <f t="shared" si="327"/>
        <v>1</v>
      </c>
    </row>
    <row r="5207" spans="1:12" ht="13.2" x14ac:dyDescent="0.25">
      <c r="A5207" s="2">
        <v>45111</v>
      </c>
      <c r="B5207" s="3">
        <v>0.33649305555555553</v>
      </c>
      <c r="C5207" s="4">
        <v>1346</v>
      </c>
      <c r="D5207" s="4">
        <v>290002070</v>
      </c>
      <c r="E5207" s="4">
        <v>1</v>
      </c>
      <c r="F5207" s="4" t="s">
        <v>7</v>
      </c>
      <c r="G5207" s="4" t="s">
        <v>8</v>
      </c>
      <c r="H5207">
        <v>1</v>
      </c>
      <c r="I5207">
        <f t="shared" si="324"/>
        <v>0</v>
      </c>
      <c r="J5207">
        <f t="shared" si="325"/>
        <v>0</v>
      </c>
      <c r="K5207">
        <f t="shared" si="326"/>
        <v>0</v>
      </c>
      <c r="L5207">
        <f t="shared" si="327"/>
        <v>1</v>
      </c>
    </row>
    <row r="5208" spans="1:12" ht="13.2" x14ac:dyDescent="0.25">
      <c r="A5208" s="2">
        <v>45111</v>
      </c>
      <c r="B5208" s="3">
        <v>0.3457986111111111</v>
      </c>
      <c r="C5208" s="4">
        <v>1129</v>
      </c>
      <c r="D5208" s="4">
        <v>290005043</v>
      </c>
      <c r="E5208" s="4">
        <v>3</v>
      </c>
      <c r="F5208" s="4" t="s">
        <v>7</v>
      </c>
      <c r="G5208" s="4" t="s">
        <v>8</v>
      </c>
      <c r="H5208">
        <v>1</v>
      </c>
      <c r="I5208">
        <f t="shared" si="324"/>
        <v>0</v>
      </c>
      <c r="J5208">
        <f t="shared" si="325"/>
        <v>0</v>
      </c>
      <c r="K5208">
        <f t="shared" si="326"/>
        <v>0</v>
      </c>
      <c r="L5208">
        <f t="shared" si="327"/>
        <v>1</v>
      </c>
    </row>
    <row r="5209" spans="1:12" ht="13.2" x14ac:dyDescent="0.25">
      <c r="A5209" s="2">
        <v>45111</v>
      </c>
      <c r="B5209" s="3">
        <v>0.35304398148148147</v>
      </c>
      <c r="C5209" s="4">
        <v>1002</v>
      </c>
      <c r="D5209" s="4">
        <v>290007761</v>
      </c>
      <c r="E5209" s="4">
        <v>1</v>
      </c>
      <c r="F5209" s="4" t="s">
        <v>7</v>
      </c>
      <c r="G5209" s="4" t="s">
        <v>8</v>
      </c>
      <c r="H5209">
        <v>1</v>
      </c>
      <c r="I5209">
        <f t="shared" si="324"/>
        <v>0</v>
      </c>
      <c r="J5209">
        <f t="shared" si="325"/>
        <v>0</v>
      </c>
      <c r="K5209">
        <f t="shared" si="326"/>
        <v>0</v>
      </c>
      <c r="L5209">
        <f t="shared" si="327"/>
        <v>1</v>
      </c>
    </row>
    <row r="5210" spans="1:12" ht="13.2" x14ac:dyDescent="0.25">
      <c r="A5210" s="2">
        <v>45111</v>
      </c>
      <c r="B5210" s="3">
        <v>0.35961805555555554</v>
      </c>
      <c r="C5210" s="4">
        <v>1409</v>
      </c>
      <c r="D5210" s="4">
        <v>290010632</v>
      </c>
      <c r="E5210" s="4">
        <v>1</v>
      </c>
      <c r="F5210" s="4" t="s">
        <v>7</v>
      </c>
      <c r="G5210" s="4" t="s">
        <v>8</v>
      </c>
      <c r="H5210">
        <v>0</v>
      </c>
      <c r="I5210">
        <f t="shared" si="324"/>
        <v>0</v>
      </c>
      <c r="J5210">
        <f t="shared" si="325"/>
        <v>0</v>
      </c>
      <c r="K5210">
        <f t="shared" si="326"/>
        <v>0</v>
      </c>
      <c r="L5210">
        <f t="shared" si="327"/>
        <v>1</v>
      </c>
    </row>
    <row r="5211" spans="1:12" ht="13.2" x14ac:dyDescent="0.25">
      <c r="A5211" s="2">
        <v>45111</v>
      </c>
      <c r="B5211" s="3">
        <v>0.36839120370370371</v>
      </c>
      <c r="C5211" s="4">
        <v>1302</v>
      </c>
      <c r="D5211" s="4">
        <v>290015292</v>
      </c>
      <c r="E5211" s="4">
        <v>1</v>
      </c>
      <c r="F5211" s="4" t="s">
        <v>7</v>
      </c>
      <c r="G5211" s="4" t="s">
        <v>8</v>
      </c>
      <c r="H5211">
        <v>1</v>
      </c>
      <c r="I5211">
        <f t="shared" si="324"/>
        <v>0</v>
      </c>
      <c r="J5211">
        <f t="shared" si="325"/>
        <v>0</v>
      </c>
      <c r="K5211">
        <f t="shared" si="326"/>
        <v>0</v>
      </c>
      <c r="L5211">
        <f t="shared" si="327"/>
        <v>1</v>
      </c>
    </row>
    <row r="5212" spans="1:12" ht="13.2" x14ac:dyDescent="0.25">
      <c r="A5212" s="2">
        <v>45111</v>
      </c>
      <c r="B5212" s="3">
        <v>0.3865277777777778</v>
      </c>
      <c r="C5212" s="4">
        <v>1104</v>
      </c>
      <c r="D5212" s="4">
        <v>290026326</v>
      </c>
      <c r="E5212" s="4">
        <v>1</v>
      </c>
      <c r="F5212" s="4" t="s">
        <v>7</v>
      </c>
      <c r="G5212" s="4" t="s">
        <v>8</v>
      </c>
      <c r="H5212">
        <v>1</v>
      </c>
      <c r="I5212">
        <f t="shared" si="324"/>
        <v>0</v>
      </c>
      <c r="J5212">
        <f t="shared" si="325"/>
        <v>0</v>
      </c>
      <c r="K5212">
        <f t="shared" si="326"/>
        <v>0</v>
      </c>
      <c r="L5212">
        <f t="shared" si="327"/>
        <v>1</v>
      </c>
    </row>
    <row r="5213" spans="1:12" ht="13.2" x14ac:dyDescent="0.25">
      <c r="A5213" s="2">
        <v>45111</v>
      </c>
      <c r="B5213" s="3">
        <v>0.38901620370370371</v>
      </c>
      <c r="C5213" s="4">
        <v>1002</v>
      </c>
      <c r="D5213" s="4">
        <v>290027925</v>
      </c>
      <c r="E5213" s="4">
        <v>1</v>
      </c>
      <c r="F5213" s="4" t="s">
        <v>7</v>
      </c>
      <c r="G5213" s="4" t="s">
        <v>8</v>
      </c>
      <c r="H5213">
        <v>1</v>
      </c>
      <c r="I5213">
        <f t="shared" si="324"/>
        <v>0</v>
      </c>
      <c r="J5213">
        <f t="shared" si="325"/>
        <v>0</v>
      </c>
      <c r="K5213">
        <f t="shared" si="326"/>
        <v>0</v>
      </c>
      <c r="L5213">
        <f t="shared" si="327"/>
        <v>1</v>
      </c>
    </row>
    <row r="5214" spans="1:12" ht="13.2" x14ac:dyDescent="0.25">
      <c r="A5214" s="2">
        <v>45111</v>
      </c>
      <c r="B5214" s="3">
        <v>0.38665509259259262</v>
      </c>
      <c r="C5214" s="4">
        <v>1284</v>
      </c>
      <c r="D5214" s="4">
        <v>290026409</v>
      </c>
      <c r="E5214" s="4">
        <v>1</v>
      </c>
      <c r="F5214" s="4" t="s">
        <v>7</v>
      </c>
      <c r="G5214" s="4" t="s">
        <v>8</v>
      </c>
      <c r="H5214">
        <v>1</v>
      </c>
      <c r="I5214">
        <f t="shared" si="324"/>
        <v>0</v>
      </c>
      <c r="J5214">
        <f t="shared" si="325"/>
        <v>0</v>
      </c>
      <c r="K5214">
        <f t="shared" si="326"/>
        <v>0</v>
      </c>
      <c r="L5214">
        <f t="shared" si="327"/>
        <v>1</v>
      </c>
    </row>
    <row r="5215" spans="1:12" ht="13.2" x14ac:dyDescent="0.25">
      <c r="A5215" s="2">
        <v>45111</v>
      </c>
      <c r="B5215" s="3">
        <v>0.39246527777777779</v>
      </c>
      <c r="C5215" s="4">
        <v>1284</v>
      </c>
      <c r="D5215" s="4">
        <v>290030363</v>
      </c>
      <c r="E5215" s="4">
        <v>1</v>
      </c>
      <c r="F5215" s="4" t="s">
        <v>7</v>
      </c>
      <c r="G5215" s="4" t="s">
        <v>8</v>
      </c>
      <c r="H5215">
        <v>1</v>
      </c>
      <c r="I5215">
        <f t="shared" si="324"/>
        <v>0</v>
      </c>
      <c r="J5215">
        <f t="shared" si="325"/>
        <v>0</v>
      </c>
      <c r="K5215">
        <f t="shared" si="326"/>
        <v>0</v>
      </c>
      <c r="L5215">
        <f t="shared" si="327"/>
        <v>1</v>
      </c>
    </row>
    <row r="5216" spans="1:12" ht="13.2" x14ac:dyDescent="0.25">
      <c r="A5216" s="2">
        <v>45111</v>
      </c>
      <c r="B5216" s="3">
        <v>0.39366898148148149</v>
      </c>
      <c r="C5216" s="4">
        <v>1302</v>
      </c>
      <c r="D5216" s="4">
        <v>290031186</v>
      </c>
      <c r="E5216" s="4">
        <v>1</v>
      </c>
      <c r="F5216" s="4" t="s">
        <v>7</v>
      </c>
      <c r="G5216" s="4" t="s">
        <v>8</v>
      </c>
      <c r="H5216">
        <v>1</v>
      </c>
      <c r="I5216">
        <f t="shared" si="324"/>
        <v>0</v>
      </c>
      <c r="J5216">
        <f t="shared" si="325"/>
        <v>0</v>
      </c>
      <c r="K5216">
        <f t="shared" si="326"/>
        <v>0</v>
      </c>
      <c r="L5216">
        <f t="shared" si="327"/>
        <v>1</v>
      </c>
    </row>
    <row r="5217" spans="1:12" ht="13.2" x14ac:dyDescent="0.25">
      <c r="A5217" s="2">
        <v>45111</v>
      </c>
      <c r="B5217" s="3">
        <v>0.40831018518518519</v>
      </c>
      <c r="C5217" s="4">
        <v>1162</v>
      </c>
      <c r="D5217" s="4">
        <v>290041412</v>
      </c>
      <c r="E5217" s="4">
        <v>1</v>
      </c>
      <c r="F5217" s="4" t="s">
        <v>7</v>
      </c>
      <c r="G5217" s="4" t="s">
        <v>8</v>
      </c>
      <c r="H5217">
        <v>1</v>
      </c>
      <c r="I5217">
        <f t="shared" si="324"/>
        <v>0</v>
      </c>
      <c r="J5217">
        <f t="shared" si="325"/>
        <v>0</v>
      </c>
      <c r="K5217">
        <f t="shared" si="326"/>
        <v>0</v>
      </c>
      <c r="L5217">
        <f t="shared" si="327"/>
        <v>1</v>
      </c>
    </row>
    <row r="5218" spans="1:12" ht="13.2" x14ac:dyDescent="0.25">
      <c r="A5218" s="2">
        <v>45111</v>
      </c>
      <c r="B5218" s="3">
        <v>0.4110300925925926</v>
      </c>
      <c r="C5218" s="4">
        <v>1200</v>
      </c>
      <c r="D5218" s="4">
        <v>290043390</v>
      </c>
      <c r="E5218" s="4">
        <v>1</v>
      </c>
      <c r="F5218" s="4" t="s">
        <v>7</v>
      </c>
      <c r="G5218" s="4" t="s">
        <v>8</v>
      </c>
      <c r="H5218">
        <v>1</v>
      </c>
      <c r="I5218">
        <f t="shared" si="324"/>
        <v>0</v>
      </c>
      <c r="J5218">
        <f t="shared" si="325"/>
        <v>0</v>
      </c>
      <c r="K5218">
        <f t="shared" si="326"/>
        <v>0</v>
      </c>
      <c r="L5218">
        <f t="shared" si="327"/>
        <v>1</v>
      </c>
    </row>
    <row r="5219" spans="1:12" ht="13.2" x14ac:dyDescent="0.25">
      <c r="A5219" s="2">
        <v>45111</v>
      </c>
      <c r="B5219" s="3">
        <v>0.41122685185185187</v>
      </c>
      <c r="C5219" s="4">
        <v>1002</v>
      </c>
      <c r="D5219" s="4">
        <v>290043545</v>
      </c>
      <c r="E5219" s="4">
        <v>1</v>
      </c>
      <c r="F5219" s="4" t="s">
        <v>7</v>
      </c>
      <c r="G5219" s="4" t="s">
        <v>8</v>
      </c>
      <c r="H5219">
        <v>1</v>
      </c>
      <c r="I5219">
        <f t="shared" si="324"/>
        <v>0</v>
      </c>
      <c r="J5219">
        <f t="shared" si="325"/>
        <v>0</v>
      </c>
      <c r="K5219">
        <f t="shared" si="326"/>
        <v>0</v>
      </c>
      <c r="L5219">
        <f t="shared" si="327"/>
        <v>1</v>
      </c>
    </row>
    <row r="5220" spans="1:12" ht="13.2" x14ac:dyDescent="0.25">
      <c r="A5220" s="2">
        <v>45111</v>
      </c>
      <c r="B5220" s="3">
        <v>0.40402777777777776</v>
      </c>
      <c r="C5220" s="4">
        <v>1002</v>
      </c>
      <c r="D5220" s="4">
        <v>290038501</v>
      </c>
      <c r="E5220" s="4">
        <v>1</v>
      </c>
      <c r="F5220" s="4" t="s">
        <v>7</v>
      </c>
      <c r="G5220" s="4" t="s">
        <v>8</v>
      </c>
      <c r="H5220">
        <v>1</v>
      </c>
      <c r="I5220">
        <f t="shared" si="324"/>
        <v>0</v>
      </c>
      <c r="J5220">
        <f t="shared" si="325"/>
        <v>0</v>
      </c>
      <c r="K5220">
        <f t="shared" si="326"/>
        <v>0</v>
      </c>
      <c r="L5220">
        <f t="shared" si="327"/>
        <v>1</v>
      </c>
    </row>
    <row r="5221" spans="1:12" ht="13.2" x14ac:dyDescent="0.25">
      <c r="A5221" s="2">
        <v>45111</v>
      </c>
      <c r="B5221" s="3">
        <v>0.41340277777777779</v>
      </c>
      <c r="C5221" s="4">
        <v>1135</v>
      </c>
      <c r="D5221" s="4">
        <v>290044995</v>
      </c>
      <c r="E5221" s="4">
        <v>5</v>
      </c>
      <c r="F5221" s="4" t="s">
        <v>9</v>
      </c>
      <c r="G5221" s="4" t="s">
        <v>12</v>
      </c>
      <c r="H5221">
        <v>1</v>
      </c>
      <c r="I5221">
        <f t="shared" si="324"/>
        <v>0</v>
      </c>
      <c r="J5221">
        <f t="shared" si="325"/>
        <v>0</v>
      </c>
      <c r="K5221">
        <f t="shared" si="326"/>
        <v>0</v>
      </c>
      <c r="L5221">
        <f t="shared" si="327"/>
        <v>0</v>
      </c>
    </row>
    <row r="5222" spans="1:12" ht="13.2" x14ac:dyDescent="0.25">
      <c r="A5222" s="2">
        <v>45111</v>
      </c>
      <c r="B5222" s="3">
        <v>0.40715277777777775</v>
      </c>
      <c r="C5222" s="4">
        <v>1002</v>
      </c>
      <c r="D5222" s="4">
        <v>290040675</v>
      </c>
      <c r="E5222" s="4">
        <v>1</v>
      </c>
      <c r="F5222" s="4" t="s">
        <v>7</v>
      </c>
      <c r="G5222" s="4" t="s">
        <v>8</v>
      </c>
      <c r="H5222">
        <v>1</v>
      </c>
      <c r="I5222">
        <f t="shared" si="324"/>
        <v>0</v>
      </c>
      <c r="J5222">
        <f t="shared" si="325"/>
        <v>0</v>
      </c>
      <c r="K5222">
        <f t="shared" si="326"/>
        <v>0</v>
      </c>
      <c r="L5222">
        <f t="shared" si="327"/>
        <v>1</v>
      </c>
    </row>
    <row r="5223" spans="1:12" ht="13.2" x14ac:dyDescent="0.25">
      <c r="A5223" s="2">
        <v>45111</v>
      </c>
      <c r="B5223" s="3">
        <v>0.44179398148148147</v>
      </c>
      <c r="C5223" s="4">
        <v>1002</v>
      </c>
      <c r="D5223" s="4">
        <v>290060961</v>
      </c>
      <c r="E5223" s="4">
        <v>1</v>
      </c>
      <c r="F5223" s="4" t="s">
        <v>9</v>
      </c>
      <c r="G5223" s="4" t="s">
        <v>8</v>
      </c>
      <c r="H5223">
        <v>1</v>
      </c>
      <c r="I5223">
        <f t="shared" si="324"/>
        <v>0</v>
      </c>
      <c r="J5223">
        <f t="shared" si="325"/>
        <v>0</v>
      </c>
      <c r="K5223">
        <f t="shared" si="326"/>
        <v>1</v>
      </c>
      <c r="L5223">
        <f t="shared" si="327"/>
        <v>0</v>
      </c>
    </row>
    <row r="5224" spans="1:12" ht="13.2" x14ac:dyDescent="0.25">
      <c r="A5224" s="2">
        <v>45111</v>
      </c>
      <c r="B5224" s="3">
        <v>0.41978009259259258</v>
      </c>
      <c r="C5224" s="4">
        <v>1302</v>
      </c>
      <c r="D5224" s="4">
        <v>290049010</v>
      </c>
      <c r="E5224" s="4">
        <v>1</v>
      </c>
      <c r="F5224" s="4" t="s">
        <v>7</v>
      </c>
      <c r="G5224" s="4" t="s">
        <v>8</v>
      </c>
      <c r="H5224">
        <v>1</v>
      </c>
      <c r="I5224">
        <f t="shared" si="324"/>
        <v>0</v>
      </c>
      <c r="J5224">
        <f t="shared" si="325"/>
        <v>0</v>
      </c>
      <c r="K5224">
        <f t="shared" si="326"/>
        <v>0</v>
      </c>
      <c r="L5224">
        <f t="shared" si="327"/>
        <v>1</v>
      </c>
    </row>
    <row r="5225" spans="1:12" ht="13.2" x14ac:dyDescent="0.25">
      <c r="A5225" s="2">
        <v>45111</v>
      </c>
      <c r="B5225" s="3">
        <v>0.44420138888888888</v>
      </c>
      <c r="C5225" s="4">
        <v>1276</v>
      </c>
      <c r="D5225" s="4">
        <v>290062119</v>
      </c>
      <c r="E5225" s="4">
        <v>1</v>
      </c>
      <c r="F5225" s="4" t="s">
        <v>7</v>
      </c>
      <c r="G5225" s="4" t="s">
        <v>8</v>
      </c>
      <c r="H5225">
        <v>0</v>
      </c>
      <c r="I5225">
        <f t="shared" si="324"/>
        <v>0</v>
      </c>
      <c r="J5225">
        <f t="shared" si="325"/>
        <v>0</v>
      </c>
      <c r="K5225">
        <f t="shared" si="326"/>
        <v>0</v>
      </c>
      <c r="L5225">
        <f t="shared" si="327"/>
        <v>1</v>
      </c>
    </row>
    <row r="5226" spans="1:12" ht="13.2" x14ac:dyDescent="0.25">
      <c r="A5226" s="2">
        <v>45111</v>
      </c>
      <c r="B5226" s="3">
        <v>0.44320601851851854</v>
      </c>
      <c r="C5226" s="4">
        <v>1284</v>
      </c>
      <c r="D5226" s="4">
        <v>290061647</v>
      </c>
      <c r="E5226" s="4">
        <v>1</v>
      </c>
      <c r="F5226" s="4" t="s">
        <v>7</v>
      </c>
      <c r="G5226" s="4" t="s">
        <v>8</v>
      </c>
      <c r="H5226">
        <v>1</v>
      </c>
      <c r="I5226">
        <f t="shared" si="324"/>
        <v>0</v>
      </c>
      <c r="J5226">
        <f t="shared" si="325"/>
        <v>0</v>
      </c>
      <c r="K5226">
        <f t="shared" si="326"/>
        <v>0</v>
      </c>
      <c r="L5226">
        <f t="shared" si="327"/>
        <v>1</v>
      </c>
    </row>
    <row r="5227" spans="1:12" ht="13.2" x14ac:dyDescent="0.25">
      <c r="A5227" s="2">
        <v>45111</v>
      </c>
      <c r="B5227" s="3">
        <v>0.44312499999999999</v>
      </c>
      <c r="C5227" s="4">
        <v>1287</v>
      </c>
      <c r="D5227" s="4">
        <v>290061605</v>
      </c>
      <c r="E5227" s="4">
        <v>1</v>
      </c>
      <c r="F5227" s="4" t="s">
        <v>7</v>
      </c>
      <c r="G5227" s="4" t="s">
        <v>8</v>
      </c>
      <c r="H5227">
        <v>0</v>
      </c>
      <c r="I5227">
        <f t="shared" si="324"/>
        <v>0</v>
      </c>
      <c r="J5227">
        <f t="shared" si="325"/>
        <v>0</v>
      </c>
      <c r="K5227">
        <f t="shared" si="326"/>
        <v>0</v>
      </c>
      <c r="L5227">
        <f t="shared" si="327"/>
        <v>1</v>
      </c>
    </row>
    <row r="5228" spans="1:12" ht="13.2" x14ac:dyDescent="0.25">
      <c r="A5228" s="2">
        <v>45111</v>
      </c>
      <c r="B5228" s="3">
        <v>0.44768518518518519</v>
      </c>
      <c r="C5228" s="4">
        <v>1002</v>
      </c>
      <c r="D5228" s="4">
        <v>290063877</v>
      </c>
      <c r="E5228" s="4">
        <v>1</v>
      </c>
      <c r="F5228" s="4" t="s">
        <v>9</v>
      </c>
      <c r="G5228" s="4" t="s">
        <v>10</v>
      </c>
      <c r="H5228">
        <v>1</v>
      </c>
      <c r="I5228">
        <f t="shared" si="324"/>
        <v>1</v>
      </c>
      <c r="J5228">
        <f t="shared" si="325"/>
        <v>0</v>
      </c>
      <c r="K5228">
        <f t="shared" si="326"/>
        <v>0</v>
      </c>
      <c r="L5228">
        <f t="shared" si="327"/>
        <v>0</v>
      </c>
    </row>
    <row r="5229" spans="1:12" ht="13.2" x14ac:dyDescent="0.25">
      <c r="A5229" s="2">
        <v>45111</v>
      </c>
      <c r="B5229" s="3">
        <v>0.45780092592592592</v>
      </c>
      <c r="C5229" s="4">
        <v>1129</v>
      </c>
      <c r="D5229" s="4">
        <v>290068815</v>
      </c>
      <c r="E5229" s="4">
        <v>1</v>
      </c>
      <c r="F5229" s="4" t="s">
        <v>7</v>
      </c>
      <c r="G5229" s="4" t="s">
        <v>8</v>
      </c>
      <c r="H5229">
        <v>1</v>
      </c>
      <c r="I5229">
        <f t="shared" si="324"/>
        <v>0</v>
      </c>
      <c r="J5229">
        <f t="shared" si="325"/>
        <v>0</v>
      </c>
      <c r="K5229">
        <f t="shared" si="326"/>
        <v>0</v>
      </c>
      <c r="L5229">
        <f t="shared" si="327"/>
        <v>1</v>
      </c>
    </row>
    <row r="5230" spans="1:12" ht="13.2" x14ac:dyDescent="0.25">
      <c r="A5230" s="2">
        <v>45111</v>
      </c>
      <c r="B5230" s="3">
        <v>0.41239583333333335</v>
      </c>
      <c r="C5230" s="4">
        <v>1002</v>
      </c>
      <c r="D5230" s="4">
        <v>290044368</v>
      </c>
      <c r="E5230" s="4">
        <v>1</v>
      </c>
      <c r="F5230" s="4" t="s">
        <v>9</v>
      </c>
      <c r="G5230" s="4" t="s">
        <v>8</v>
      </c>
      <c r="H5230">
        <v>1</v>
      </c>
      <c r="I5230">
        <f t="shared" si="324"/>
        <v>0</v>
      </c>
      <c r="J5230">
        <f t="shared" si="325"/>
        <v>0</v>
      </c>
      <c r="K5230">
        <f t="shared" si="326"/>
        <v>1</v>
      </c>
      <c r="L5230">
        <f t="shared" si="327"/>
        <v>0</v>
      </c>
    </row>
    <row r="5231" spans="1:12" ht="13.2" x14ac:dyDescent="0.25">
      <c r="A5231" s="2">
        <v>45111</v>
      </c>
      <c r="B5231" s="3">
        <v>0.46967592592592594</v>
      </c>
      <c r="C5231" s="4">
        <v>1302</v>
      </c>
      <c r="D5231" s="4">
        <v>290075394</v>
      </c>
      <c r="E5231" s="4">
        <v>1</v>
      </c>
      <c r="F5231" s="4" t="s">
        <v>7</v>
      </c>
      <c r="G5231" s="4" t="s">
        <v>8</v>
      </c>
      <c r="H5231">
        <v>1</v>
      </c>
      <c r="I5231">
        <f t="shared" si="324"/>
        <v>0</v>
      </c>
      <c r="J5231">
        <f t="shared" si="325"/>
        <v>0</v>
      </c>
      <c r="K5231">
        <f t="shared" si="326"/>
        <v>0</v>
      </c>
      <c r="L5231">
        <f t="shared" si="327"/>
        <v>1</v>
      </c>
    </row>
    <row r="5232" spans="1:12" ht="13.2" x14ac:dyDescent="0.25">
      <c r="A5232" s="2">
        <v>45111</v>
      </c>
      <c r="B5232" s="3">
        <v>0.48185185185185186</v>
      </c>
      <c r="C5232" s="4">
        <v>1002</v>
      </c>
      <c r="D5232" s="4">
        <v>290080961</v>
      </c>
      <c r="E5232" s="4">
        <v>2</v>
      </c>
      <c r="F5232" s="4" t="s">
        <v>7</v>
      </c>
      <c r="G5232" s="4" t="s">
        <v>8</v>
      </c>
      <c r="H5232">
        <v>1</v>
      </c>
      <c r="I5232">
        <f t="shared" si="324"/>
        <v>0</v>
      </c>
      <c r="J5232">
        <f t="shared" si="325"/>
        <v>0</v>
      </c>
      <c r="K5232">
        <f t="shared" si="326"/>
        <v>0</v>
      </c>
      <c r="L5232">
        <f t="shared" si="327"/>
        <v>1</v>
      </c>
    </row>
    <row r="5233" spans="1:12" ht="13.2" x14ac:dyDescent="0.25">
      <c r="A5233" s="2">
        <v>45111</v>
      </c>
      <c r="B5233" s="3">
        <v>0.48375000000000001</v>
      </c>
      <c r="C5233" s="4">
        <v>1302</v>
      </c>
      <c r="D5233" s="4">
        <v>290081829</v>
      </c>
      <c r="E5233" s="4">
        <v>1</v>
      </c>
      <c r="F5233" s="4" t="s">
        <v>7</v>
      </c>
      <c r="G5233" s="4" t="s">
        <v>8</v>
      </c>
      <c r="H5233">
        <v>1</v>
      </c>
      <c r="I5233">
        <f t="shared" si="324"/>
        <v>0</v>
      </c>
      <c r="J5233">
        <f t="shared" si="325"/>
        <v>0</v>
      </c>
      <c r="K5233">
        <f t="shared" si="326"/>
        <v>0</v>
      </c>
      <c r="L5233">
        <f t="shared" si="327"/>
        <v>1</v>
      </c>
    </row>
    <row r="5234" spans="1:12" ht="13.2" x14ac:dyDescent="0.25">
      <c r="A5234" s="2">
        <v>45111</v>
      </c>
      <c r="B5234" s="3">
        <v>0.49403935185185183</v>
      </c>
      <c r="C5234" s="4">
        <v>1276</v>
      </c>
      <c r="D5234" s="4">
        <v>290086677</v>
      </c>
      <c r="E5234" s="4">
        <v>2</v>
      </c>
      <c r="F5234" s="4" t="s">
        <v>7</v>
      </c>
      <c r="G5234" s="4" t="s">
        <v>8</v>
      </c>
      <c r="H5234">
        <v>0</v>
      </c>
      <c r="I5234">
        <f t="shared" si="324"/>
        <v>0</v>
      </c>
      <c r="J5234">
        <f t="shared" si="325"/>
        <v>0</v>
      </c>
      <c r="K5234">
        <f t="shared" si="326"/>
        <v>0</v>
      </c>
      <c r="L5234">
        <f t="shared" si="327"/>
        <v>1</v>
      </c>
    </row>
    <row r="5235" spans="1:12" ht="13.2" x14ac:dyDescent="0.25">
      <c r="A5235" s="2">
        <v>45111</v>
      </c>
      <c r="B5235" s="3">
        <v>0.50326388888888884</v>
      </c>
      <c r="C5235" s="4">
        <v>1302</v>
      </c>
      <c r="D5235" s="4">
        <v>290091150</v>
      </c>
      <c r="E5235" s="4">
        <v>1</v>
      </c>
      <c r="F5235" s="4" t="s">
        <v>7</v>
      </c>
      <c r="G5235" s="4" t="s">
        <v>8</v>
      </c>
      <c r="H5235">
        <v>1</v>
      </c>
      <c r="I5235">
        <f t="shared" si="324"/>
        <v>0</v>
      </c>
      <c r="J5235">
        <f t="shared" si="325"/>
        <v>0</v>
      </c>
      <c r="K5235">
        <f t="shared" si="326"/>
        <v>0</v>
      </c>
      <c r="L5235">
        <f t="shared" si="327"/>
        <v>1</v>
      </c>
    </row>
    <row r="5236" spans="1:12" ht="13.2" x14ac:dyDescent="0.25">
      <c r="A5236" s="2">
        <v>45111</v>
      </c>
      <c r="B5236" s="3">
        <v>0.52047453703703705</v>
      </c>
      <c r="C5236" s="4">
        <v>1002</v>
      </c>
      <c r="D5236" s="4">
        <v>290102855</v>
      </c>
      <c r="E5236" s="4">
        <v>1</v>
      </c>
      <c r="F5236" s="4" t="s">
        <v>7</v>
      </c>
      <c r="G5236" s="4" t="s">
        <v>8</v>
      </c>
      <c r="H5236">
        <v>1</v>
      </c>
      <c r="I5236">
        <f t="shared" si="324"/>
        <v>0</v>
      </c>
      <c r="J5236">
        <f t="shared" si="325"/>
        <v>0</v>
      </c>
      <c r="K5236">
        <f t="shared" si="326"/>
        <v>0</v>
      </c>
      <c r="L5236">
        <f t="shared" si="327"/>
        <v>1</v>
      </c>
    </row>
    <row r="5237" spans="1:12" ht="13.2" x14ac:dyDescent="0.25">
      <c r="A5237" s="2">
        <v>45111</v>
      </c>
      <c r="B5237" s="3">
        <v>0.52465277777777775</v>
      </c>
      <c r="C5237" s="4">
        <v>1346</v>
      </c>
      <c r="D5237" s="4">
        <v>290107259</v>
      </c>
      <c r="E5237" s="4">
        <v>1</v>
      </c>
      <c r="F5237" s="4" t="s">
        <v>7</v>
      </c>
      <c r="G5237" s="4" t="s">
        <v>8</v>
      </c>
      <c r="H5237">
        <v>1</v>
      </c>
      <c r="I5237">
        <f t="shared" si="324"/>
        <v>0</v>
      </c>
      <c r="J5237">
        <f t="shared" si="325"/>
        <v>0</v>
      </c>
      <c r="K5237">
        <f t="shared" si="326"/>
        <v>0</v>
      </c>
      <c r="L5237">
        <f t="shared" si="327"/>
        <v>1</v>
      </c>
    </row>
    <row r="5238" spans="1:12" ht="13.2" x14ac:dyDescent="0.25">
      <c r="A5238" s="2">
        <v>45111</v>
      </c>
      <c r="B5238" s="3">
        <v>0.52478009259259262</v>
      </c>
      <c r="C5238" s="4">
        <v>1200</v>
      </c>
      <c r="D5238" s="4">
        <v>290107428</v>
      </c>
      <c r="E5238" s="4">
        <v>1</v>
      </c>
      <c r="F5238" s="4" t="s">
        <v>7</v>
      </c>
      <c r="G5238" s="4" t="s">
        <v>8</v>
      </c>
      <c r="H5238">
        <v>1</v>
      </c>
      <c r="I5238">
        <f t="shared" si="324"/>
        <v>0</v>
      </c>
      <c r="J5238">
        <f t="shared" si="325"/>
        <v>0</v>
      </c>
      <c r="K5238">
        <f t="shared" si="326"/>
        <v>0</v>
      </c>
      <c r="L5238">
        <f t="shared" si="327"/>
        <v>1</v>
      </c>
    </row>
    <row r="5239" spans="1:12" ht="13.2" x14ac:dyDescent="0.25">
      <c r="A5239" s="2">
        <v>45111</v>
      </c>
      <c r="B5239" s="3">
        <v>0.52777777777777779</v>
      </c>
      <c r="C5239" s="4">
        <v>1302</v>
      </c>
      <c r="D5239" s="4">
        <v>290111496</v>
      </c>
      <c r="E5239" s="4">
        <v>1</v>
      </c>
      <c r="F5239" s="4" t="s">
        <v>9</v>
      </c>
      <c r="G5239" s="4" t="s">
        <v>11</v>
      </c>
      <c r="H5239">
        <v>1</v>
      </c>
      <c r="I5239">
        <f t="shared" si="324"/>
        <v>0</v>
      </c>
      <c r="J5239">
        <f t="shared" si="325"/>
        <v>1</v>
      </c>
      <c r="K5239">
        <f t="shared" si="326"/>
        <v>0</v>
      </c>
      <c r="L5239">
        <f t="shared" si="327"/>
        <v>0</v>
      </c>
    </row>
    <row r="5240" spans="1:12" ht="13.2" x14ac:dyDescent="0.25">
      <c r="A5240" s="2">
        <v>45111</v>
      </c>
      <c r="B5240" s="3">
        <v>0.53380787037037036</v>
      </c>
      <c r="C5240" s="4">
        <v>1104</v>
      </c>
      <c r="D5240" s="4">
        <v>290120712</v>
      </c>
      <c r="E5240" s="4">
        <v>1</v>
      </c>
      <c r="F5240" s="4" t="s">
        <v>9</v>
      </c>
      <c r="G5240" s="4" t="s">
        <v>8</v>
      </c>
      <c r="H5240">
        <v>1</v>
      </c>
      <c r="I5240">
        <f t="shared" si="324"/>
        <v>0</v>
      </c>
      <c r="J5240">
        <f t="shared" si="325"/>
        <v>0</v>
      </c>
      <c r="K5240">
        <f t="shared" si="326"/>
        <v>1</v>
      </c>
      <c r="L5240">
        <f t="shared" si="327"/>
        <v>0</v>
      </c>
    </row>
    <row r="5241" spans="1:12" ht="13.2" x14ac:dyDescent="0.25">
      <c r="A5241" s="2">
        <v>45111</v>
      </c>
      <c r="B5241" s="3">
        <v>0.5382986111111111</v>
      </c>
      <c r="C5241" s="4">
        <v>1282</v>
      </c>
      <c r="D5241" s="4">
        <v>290128846</v>
      </c>
      <c r="E5241" s="4">
        <v>1</v>
      </c>
      <c r="F5241" s="4" t="s">
        <v>7</v>
      </c>
      <c r="G5241" s="4" t="s">
        <v>8</v>
      </c>
      <c r="H5241">
        <v>1</v>
      </c>
      <c r="I5241">
        <f t="shared" si="324"/>
        <v>0</v>
      </c>
      <c r="J5241">
        <f t="shared" si="325"/>
        <v>0</v>
      </c>
      <c r="K5241">
        <f t="shared" si="326"/>
        <v>0</v>
      </c>
      <c r="L5241">
        <f t="shared" si="327"/>
        <v>1</v>
      </c>
    </row>
    <row r="5242" spans="1:12" ht="13.2" x14ac:dyDescent="0.25">
      <c r="A5242" s="2">
        <v>45111</v>
      </c>
      <c r="B5242" s="3">
        <v>0.51758101851851857</v>
      </c>
      <c r="C5242" s="4">
        <v>1002</v>
      </c>
      <c r="D5242" s="4">
        <v>290100701</v>
      </c>
      <c r="E5242" s="4">
        <v>1</v>
      </c>
      <c r="F5242" s="4" t="s">
        <v>7</v>
      </c>
      <c r="G5242" s="4" t="s">
        <v>8</v>
      </c>
      <c r="H5242">
        <v>1</v>
      </c>
      <c r="I5242">
        <f t="shared" si="324"/>
        <v>0</v>
      </c>
      <c r="J5242">
        <f t="shared" si="325"/>
        <v>0</v>
      </c>
      <c r="K5242">
        <f t="shared" si="326"/>
        <v>0</v>
      </c>
      <c r="L5242">
        <f t="shared" si="327"/>
        <v>1</v>
      </c>
    </row>
    <row r="5243" spans="1:12" ht="13.2" x14ac:dyDescent="0.25">
      <c r="A5243" s="2">
        <v>45111</v>
      </c>
      <c r="B5243" s="3">
        <v>0.54037037037037039</v>
      </c>
      <c r="C5243" s="4">
        <v>1302</v>
      </c>
      <c r="D5243" s="4">
        <v>290132876</v>
      </c>
      <c r="E5243" s="4">
        <v>1</v>
      </c>
      <c r="F5243" s="4" t="s">
        <v>7</v>
      </c>
      <c r="G5243" s="4" t="s">
        <v>8</v>
      </c>
      <c r="H5243">
        <v>1</v>
      </c>
      <c r="I5243">
        <f t="shared" si="324"/>
        <v>0</v>
      </c>
      <c r="J5243">
        <f t="shared" si="325"/>
        <v>0</v>
      </c>
      <c r="K5243">
        <f t="shared" si="326"/>
        <v>0</v>
      </c>
      <c r="L5243">
        <f t="shared" si="327"/>
        <v>1</v>
      </c>
    </row>
    <row r="5244" spans="1:12" ht="13.2" x14ac:dyDescent="0.25">
      <c r="A5244" s="2">
        <v>45111</v>
      </c>
      <c r="B5244" s="3">
        <v>0.54047453703703707</v>
      </c>
      <c r="C5244" s="4">
        <v>1162</v>
      </c>
      <c r="D5244" s="4">
        <v>290133075</v>
      </c>
      <c r="E5244" s="4">
        <v>1</v>
      </c>
      <c r="F5244" s="4" t="s">
        <v>7</v>
      </c>
      <c r="G5244" s="4" t="s">
        <v>8</v>
      </c>
      <c r="H5244">
        <v>1</v>
      </c>
      <c r="I5244">
        <f t="shared" si="324"/>
        <v>0</v>
      </c>
      <c r="J5244">
        <f t="shared" si="325"/>
        <v>0</v>
      </c>
      <c r="K5244">
        <f t="shared" si="326"/>
        <v>0</v>
      </c>
      <c r="L5244">
        <f t="shared" si="327"/>
        <v>1</v>
      </c>
    </row>
    <row r="5245" spans="1:12" ht="13.2" x14ac:dyDescent="0.25">
      <c r="A5245" s="2">
        <v>45111</v>
      </c>
      <c r="B5245" s="3">
        <v>0.54467592592592595</v>
      </c>
      <c r="C5245" s="4">
        <v>1395</v>
      </c>
      <c r="D5245" s="4">
        <v>290142111</v>
      </c>
      <c r="E5245" s="4">
        <v>1</v>
      </c>
      <c r="F5245" s="4" t="s">
        <v>7</v>
      </c>
      <c r="G5245" s="4" t="s">
        <v>8</v>
      </c>
      <c r="H5245">
        <v>1</v>
      </c>
      <c r="I5245">
        <f t="shared" si="324"/>
        <v>0</v>
      </c>
      <c r="J5245">
        <f t="shared" si="325"/>
        <v>0</v>
      </c>
      <c r="K5245">
        <f t="shared" si="326"/>
        <v>0</v>
      </c>
      <c r="L5245">
        <f t="shared" si="327"/>
        <v>1</v>
      </c>
    </row>
    <row r="5246" spans="1:12" ht="13.2" x14ac:dyDescent="0.25">
      <c r="A5246" s="2">
        <v>45111</v>
      </c>
      <c r="B5246" s="3">
        <v>0.54445601851851855</v>
      </c>
      <c r="C5246" s="4">
        <v>1206</v>
      </c>
      <c r="D5246" s="4">
        <v>290141602</v>
      </c>
      <c r="E5246" s="4">
        <v>1</v>
      </c>
      <c r="F5246" s="4" t="s">
        <v>7</v>
      </c>
      <c r="G5246" s="4" t="s">
        <v>8</v>
      </c>
      <c r="H5246">
        <v>0</v>
      </c>
      <c r="I5246">
        <f t="shared" si="324"/>
        <v>0</v>
      </c>
      <c r="J5246">
        <f t="shared" si="325"/>
        <v>0</v>
      </c>
      <c r="K5246">
        <f t="shared" si="326"/>
        <v>0</v>
      </c>
      <c r="L5246">
        <f t="shared" si="327"/>
        <v>1</v>
      </c>
    </row>
    <row r="5247" spans="1:12" ht="13.2" x14ac:dyDescent="0.25">
      <c r="A5247" s="2">
        <v>45111</v>
      </c>
      <c r="B5247" s="3">
        <v>0.5449074074074074</v>
      </c>
      <c r="C5247" s="4">
        <v>1395</v>
      </c>
      <c r="D5247" s="4">
        <v>290142660</v>
      </c>
      <c r="E5247" s="4">
        <v>1</v>
      </c>
      <c r="F5247" s="4" t="s">
        <v>7</v>
      </c>
      <c r="G5247" s="4" t="s">
        <v>8</v>
      </c>
      <c r="H5247">
        <v>1</v>
      </c>
      <c r="I5247">
        <f t="shared" si="324"/>
        <v>0</v>
      </c>
      <c r="J5247">
        <f t="shared" si="325"/>
        <v>0</v>
      </c>
      <c r="K5247">
        <f t="shared" si="326"/>
        <v>0</v>
      </c>
      <c r="L5247">
        <f t="shared" si="327"/>
        <v>1</v>
      </c>
    </row>
    <row r="5248" spans="1:12" ht="13.2" x14ac:dyDescent="0.25">
      <c r="A5248" s="2">
        <v>45111</v>
      </c>
      <c r="B5248" s="3">
        <v>0.54291666666666671</v>
      </c>
      <c r="C5248" s="4">
        <v>1094</v>
      </c>
      <c r="D5248" s="4">
        <v>290138065</v>
      </c>
      <c r="E5248" s="4">
        <v>1</v>
      </c>
      <c r="F5248" s="4" t="s">
        <v>7</v>
      </c>
      <c r="G5248" s="4" t="s">
        <v>8</v>
      </c>
      <c r="H5248">
        <v>1</v>
      </c>
      <c r="I5248">
        <f t="shared" si="324"/>
        <v>0</v>
      </c>
      <c r="J5248">
        <f t="shared" si="325"/>
        <v>0</v>
      </c>
      <c r="K5248">
        <f t="shared" si="326"/>
        <v>0</v>
      </c>
      <c r="L5248">
        <f t="shared" si="327"/>
        <v>1</v>
      </c>
    </row>
    <row r="5249" spans="1:12" ht="13.2" x14ac:dyDescent="0.25">
      <c r="A5249" s="2">
        <v>45111</v>
      </c>
      <c r="B5249" s="3">
        <v>0.53501157407407407</v>
      </c>
      <c r="C5249" s="4">
        <v>1002</v>
      </c>
      <c r="D5249" s="4">
        <v>290122746</v>
      </c>
      <c r="E5249" s="4">
        <v>1</v>
      </c>
      <c r="F5249" s="4" t="s">
        <v>7</v>
      </c>
      <c r="G5249" s="4" t="s">
        <v>8</v>
      </c>
      <c r="H5249">
        <v>1</v>
      </c>
      <c r="I5249">
        <f t="shared" si="324"/>
        <v>0</v>
      </c>
      <c r="J5249">
        <f t="shared" si="325"/>
        <v>0</v>
      </c>
      <c r="K5249">
        <f t="shared" si="326"/>
        <v>0</v>
      </c>
      <c r="L5249">
        <f t="shared" si="327"/>
        <v>1</v>
      </c>
    </row>
    <row r="5250" spans="1:12" ht="13.2" x14ac:dyDescent="0.25">
      <c r="A5250" s="2">
        <v>45111</v>
      </c>
      <c r="B5250" s="3">
        <v>0.54682870370370373</v>
      </c>
      <c r="C5250" s="4">
        <v>1346</v>
      </c>
      <c r="D5250" s="4">
        <v>290147525</v>
      </c>
      <c r="E5250" s="4">
        <v>1</v>
      </c>
      <c r="F5250" s="4" t="s">
        <v>7</v>
      </c>
      <c r="G5250" s="4" t="s">
        <v>8</v>
      </c>
      <c r="H5250">
        <v>1</v>
      </c>
      <c r="I5250">
        <f t="shared" si="324"/>
        <v>0</v>
      </c>
      <c r="J5250">
        <f t="shared" si="325"/>
        <v>0</v>
      </c>
      <c r="K5250">
        <f t="shared" si="326"/>
        <v>0</v>
      </c>
      <c r="L5250">
        <f t="shared" si="327"/>
        <v>1</v>
      </c>
    </row>
    <row r="5251" spans="1:12" ht="13.2" x14ac:dyDescent="0.25">
      <c r="A5251" s="2">
        <v>45111</v>
      </c>
      <c r="B5251" s="3">
        <v>0.54770833333333335</v>
      </c>
      <c r="C5251" s="4">
        <v>1282</v>
      </c>
      <c r="D5251" s="4">
        <v>290149896</v>
      </c>
      <c r="E5251" s="4">
        <v>1</v>
      </c>
      <c r="F5251" s="4" t="s">
        <v>7</v>
      </c>
      <c r="G5251" s="4" t="s">
        <v>8</v>
      </c>
      <c r="H5251">
        <v>1</v>
      </c>
      <c r="I5251">
        <f t="shared" ref="I5251:I5314" si="328">IF($G5251=$N$2,1,0)</f>
        <v>0</v>
      </c>
      <c r="J5251">
        <f t="shared" ref="J5251:J5314" si="329">IF($G5251=$N$3,1,0)</f>
        <v>0</v>
      </c>
      <c r="K5251">
        <f t="shared" ref="K5251:K5314" si="330">IF($F5251=$N$1, IF($G5251=$N$4,1,0),0)</f>
        <v>0</v>
      </c>
      <c r="L5251">
        <f t="shared" ref="L5251:L5314" si="331">IF($F5251&lt;&gt;$N$1, IF($G5251=$N$4,1,0),0)</f>
        <v>1</v>
      </c>
    </row>
    <row r="5252" spans="1:12" ht="13.2" x14ac:dyDescent="0.25">
      <c r="A5252" s="2">
        <v>45111</v>
      </c>
      <c r="B5252" s="3">
        <v>0.4191435185185185</v>
      </c>
      <c r="C5252" s="4">
        <v>1285</v>
      </c>
      <c r="D5252" s="4">
        <v>290048622</v>
      </c>
      <c r="E5252" s="4">
        <v>1</v>
      </c>
      <c r="F5252" s="4" t="s">
        <v>7</v>
      </c>
      <c r="G5252" s="4" t="s">
        <v>8</v>
      </c>
      <c r="H5252">
        <v>0</v>
      </c>
      <c r="I5252">
        <f t="shared" si="328"/>
        <v>0</v>
      </c>
      <c r="J5252">
        <f t="shared" si="329"/>
        <v>0</v>
      </c>
      <c r="K5252">
        <f t="shared" si="330"/>
        <v>0</v>
      </c>
      <c r="L5252">
        <f t="shared" si="331"/>
        <v>1</v>
      </c>
    </row>
    <row r="5253" spans="1:12" ht="13.2" x14ac:dyDescent="0.25">
      <c r="A5253" s="2">
        <v>45111</v>
      </c>
      <c r="B5253" s="3">
        <v>0.55153935185185188</v>
      </c>
      <c r="C5253" s="4">
        <v>1395</v>
      </c>
      <c r="D5253" s="4">
        <v>290160326</v>
      </c>
      <c r="E5253" s="4">
        <v>1</v>
      </c>
      <c r="F5253" s="4" t="s">
        <v>7</v>
      </c>
      <c r="G5253" s="4" t="s">
        <v>8</v>
      </c>
      <c r="H5253">
        <v>1</v>
      </c>
      <c r="I5253">
        <f t="shared" si="328"/>
        <v>0</v>
      </c>
      <c r="J5253">
        <f t="shared" si="329"/>
        <v>0</v>
      </c>
      <c r="K5253">
        <f t="shared" si="330"/>
        <v>0</v>
      </c>
      <c r="L5253">
        <f t="shared" si="331"/>
        <v>1</v>
      </c>
    </row>
    <row r="5254" spans="1:12" ht="13.2" x14ac:dyDescent="0.25">
      <c r="A5254" s="2">
        <v>45111</v>
      </c>
      <c r="B5254" s="3">
        <v>0.55145833333333338</v>
      </c>
      <c r="C5254" s="4">
        <v>1301</v>
      </c>
      <c r="D5254" s="4">
        <v>290160098</v>
      </c>
      <c r="E5254" s="4">
        <v>1</v>
      </c>
      <c r="F5254" s="4" t="s">
        <v>7</v>
      </c>
      <c r="G5254" s="4" t="s">
        <v>8</v>
      </c>
      <c r="H5254">
        <v>0</v>
      </c>
      <c r="I5254">
        <f t="shared" si="328"/>
        <v>0</v>
      </c>
      <c r="J5254">
        <f t="shared" si="329"/>
        <v>0</v>
      </c>
      <c r="K5254">
        <f t="shared" si="330"/>
        <v>0</v>
      </c>
      <c r="L5254">
        <f t="shared" si="331"/>
        <v>1</v>
      </c>
    </row>
    <row r="5255" spans="1:12" ht="13.2" x14ac:dyDescent="0.25">
      <c r="A5255" s="2">
        <v>45111</v>
      </c>
      <c r="B5255" s="3">
        <v>0.55280092592592589</v>
      </c>
      <c r="C5255" s="4">
        <v>1135</v>
      </c>
      <c r="D5255" s="4">
        <v>290163759</v>
      </c>
      <c r="E5255" s="4">
        <v>2</v>
      </c>
      <c r="F5255" s="4" t="s">
        <v>9</v>
      </c>
      <c r="G5255" s="4" t="s">
        <v>10</v>
      </c>
      <c r="H5255">
        <v>1</v>
      </c>
      <c r="I5255">
        <f t="shared" si="328"/>
        <v>1</v>
      </c>
      <c r="J5255">
        <f t="shared" si="329"/>
        <v>0</v>
      </c>
      <c r="K5255">
        <f t="shared" si="330"/>
        <v>0</v>
      </c>
      <c r="L5255">
        <f t="shared" si="331"/>
        <v>0</v>
      </c>
    </row>
    <row r="5256" spans="1:12" ht="13.2" x14ac:dyDescent="0.25">
      <c r="A5256" s="2">
        <v>45111</v>
      </c>
      <c r="B5256" s="3">
        <v>0.55186342592592597</v>
      </c>
      <c r="C5256" s="4">
        <v>1006</v>
      </c>
      <c r="D5256" s="4">
        <v>290161174</v>
      </c>
      <c r="E5256" s="4">
        <v>2</v>
      </c>
      <c r="F5256" s="4" t="s">
        <v>7</v>
      </c>
      <c r="G5256" s="4" t="s">
        <v>8</v>
      </c>
      <c r="H5256">
        <v>1</v>
      </c>
      <c r="I5256">
        <f t="shared" si="328"/>
        <v>0</v>
      </c>
      <c r="J5256">
        <f t="shared" si="329"/>
        <v>0</v>
      </c>
      <c r="K5256">
        <f t="shared" si="330"/>
        <v>0</v>
      </c>
      <c r="L5256">
        <f t="shared" si="331"/>
        <v>1</v>
      </c>
    </row>
    <row r="5257" spans="1:12" ht="13.2" x14ac:dyDescent="0.25">
      <c r="A5257" s="2">
        <v>45111</v>
      </c>
      <c r="B5257" s="3">
        <v>0.5528819444444445</v>
      </c>
      <c r="C5257" s="4">
        <v>1200</v>
      </c>
      <c r="D5257" s="4">
        <v>290163999</v>
      </c>
      <c r="E5257" s="4">
        <v>1</v>
      </c>
      <c r="F5257" s="4" t="s">
        <v>7</v>
      </c>
      <c r="G5257" s="4" t="s">
        <v>8</v>
      </c>
      <c r="H5257">
        <v>1</v>
      </c>
      <c r="I5257">
        <f t="shared" si="328"/>
        <v>0</v>
      </c>
      <c r="J5257">
        <f t="shared" si="329"/>
        <v>0</v>
      </c>
      <c r="K5257">
        <f t="shared" si="330"/>
        <v>0</v>
      </c>
      <c r="L5257">
        <f t="shared" si="331"/>
        <v>1</v>
      </c>
    </row>
    <row r="5258" spans="1:12" ht="13.2" x14ac:dyDescent="0.25">
      <c r="A5258" s="2">
        <v>45111</v>
      </c>
      <c r="B5258" s="3">
        <v>0.53855324074074074</v>
      </c>
      <c r="C5258" s="4">
        <v>1135</v>
      </c>
      <c r="D5258" s="4">
        <v>290129327</v>
      </c>
      <c r="E5258" s="4">
        <v>1</v>
      </c>
      <c r="F5258" s="4" t="s">
        <v>9</v>
      </c>
      <c r="G5258" s="4" t="s">
        <v>11</v>
      </c>
      <c r="H5258">
        <v>1</v>
      </c>
      <c r="I5258">
        <f t="shared" si="328"/>
        <v>0</v>
      </c>
      <c r="J5258">
        <f t="shared" si="329"/>
        <v>1</v>
      </c>
      <c r="K5258">
        <f t="shared" si="330"/>
        <v>0</v>
      </c>
      <c r="L5258">
        <f t="shared" si="331"/>
        <v>0</v>
      </c>
    </row>
    <row r="5259" spans="1:12" ht="13.2" x14ac:dyDescent="0.25">
      <c r="A5259" s="2">
        <v>45111</v>
      </c>
      <c r="B5259" s="3">
        <v>0.54768518518518516</v>
      </c>
      <c r="C5259" s="4">
        <v>1129</v>
      </c>
      <c r="D5259" s="4">
        <v>290149826</v>
      </c>
      <c r="E5259" s="4">
        <v>1</v>
      </c>
      <c r="F5259" s="4" t="s">
        <v>7</v>
      </c>
      <c r="G5259" s="4" t="s">
        <v>8</v>
      </c>
      <c r="H5259">
        <v>1</v>
      </c>
      <c r="I5259">
        <f t="shared" si="328"/>
        <v>0</v>
      </c>
      <c r="J5259">
        <f t="shared" si="329"/>
        <v>0</v>
      </c>
      <c r="K5259">
        <f t="shared" si="330"/>
        <v>0</v>
      </c>
      <c r="L5259">
        <f t="shared" si="331"/>
        <v>1</v>
      </c>
    </row>
    <row r="5260" spans="1:12" ht="13.2" x14ac:dyDescent="0.25">
      <c r="A5260" s="2">
        <v>45111</v>
      </c>
      <c r="B5260" s="3">
        <v>0.55336805555555557</v>
      </c>
      <c r="C5260" s="4">
        <v>1124</v>
      </c>
      <c r="D5260" s="4">
        <v>290165294</v>
      </c>
      <c r="E5260" s="4">
        <v>1</v>
      </c>
      <c r="F5260" s="4" t="s">
        <v>7</v>
      </c>
      <c r="G5260" s="4" t="s">
        <v>8</v>
      </c>
      <c r="H5260">
        <v>0</v>
      </c>
      <c r="I5260">
        <f t="shared" si="328"/>
        <v>0</v>
      </c>
      <c r="J5260">
        <f t="shared" si="329"/>
        <v>0</v>
      </c>
      <c r="K5260">
        <f t="shared" si="330"/>
        <v>0</v>
      </c>
      <c r="L5260">
        <f t="shared" si="331"/>
        <v>1</v>
      </c>
    </row>
    <row r="5261" spans="1:12" ht="13.2" x14ac:dyDescent="0.25">
      <c r="A5261" s="2">
        <v>45111</v>
      </c>
      <c r="B5261" s="3">
        <v>0.5560532407407407</v>
      </c>
      <c r="C5261" s="4">
        <v>1002</v>
      </c>
      <c r="D5261" s="4">
        <v>290172361</v>
      </c>
      <c r="E5261" s="4">
        <v>1</v>
      </c>
      <c r="F5261" s="4" t="s">
        <v>7</v>
      </c>
      <c r="G5261" s="4" t="s">
        <v>8</v>
      </c>
      <c r="H5261">
        <v>1</v>
      </c>
      <c r="I5261">
        <f t="shared" si="328"/>
        <v>0</v>
      </c>
      <c r="J5261">
        <f t="shared" si="329"/>
        <v>0</v>
      </c>
      <c r="K5261">
        <f t="shared" si="330"/>
        <v>0</v>
      </c>
      <c r="L5261">
        <f t="shared" si="331"/>
        <v>1</v>
      </c>
    </row>
    <row r="5262" spans="1:12" ht="13.2" x14ac:dyDescent="0.25">
      <c r="A5262" s="2">
        <v>45111</v>
      </c>
      <c r="B5262" s="3">
        <v>0.55853009259259256</v>
      </c>
      <c r="C5262" s="4">
        <v>1300</v>
      </c>
      <c r="D5262" s="4">
        <v>290178660</v>
      </c>
      <c r="E5262" s="4">
        <v>1</v>
      </c>
      <c r="F5262" s="4" t="s">
        <v>7</v>
      </c>
      <c r="G5262" s="4" t="s">
        <v>8</v>
      </c>
      <c r="H5262">
        <v>0</v>
      </c>
      <c r="I5262">
        <f t="shared" si="328"/>
        <v>0</v>
      </c>
      <c r="J5262">
        <f t="shared" si="329"/>
        <v>0</v>
      </c>
      <c r="K5262">
        <f t="shared" si="330"/>
        <v>0</v>
      </c>
      <c r="L5262">
        <f t="shared" si="331"/>
        <v>1</v>
      </c>
    </row>
    <row r="5263" spans="1:12" ht="13.2" x14ac:dyDescent="0.25">
      <c r="A5263" s="2">
        <v>45111</v>
      </c>
      <c r="B5263" s="3">
        <v>0.55814814814814817</v>
      </c>
      <c r="C5263" s="4">
        <v>1002</v>
      </c>
      <c r="D5263" s="4">
        <v>290177656</v>
      </c>
      <c r="E5263" s="4">
        <v>1</v>
      </c>
      <c r="F5263" s="4" t="s">
        <v>7</v>
      </c>
      <c r="G5263" s="4" t="s">
        <v>8</v>
      </c>
      <c r="H5263">
        <v>1</v>
      </c>
      <c r="I5263">
        <f t="shared" si="328"/>
        <v>0</v>
      </c>
      <c r="J5263">
        <f t="shared" si="329"/>
        <v>0</v>
      </c>
      <c r="K5263">
        <f t="shared" si="330"/>
        <v>0</v>
      </c>
      <c r="L5263">
        <f t="shared" si="331"/>
        <v>1</v>
      </c>
    </row>
    <row r="5264" spans="1:12" ht="13.2" x14ac:dyDescent="0.25">
      <c r="A5264" s="2">
        <v>45111</v>
      </c>
      <c r="B5264" s="3">
        <v>0.5466550925925926</v>
      </c>
      <c r="C5264" s="4">
        <v>1302</v>
      </c>
      <c r="D5264" s="4">
        <v>290147081</v>
      </c>
      <c r="E5264" s="4">
        <v>1</v>
      </c>
      <c r="F5264" s="4" t="s">
        <v>7</v>
      </c>
      <c r="G5264" s="4" t="s">
        <v>8</v>
      </c>
      <c r="H5264">
        <v>1</v>
      </c>
      <c r="I5264">
        <f t="shared" si="328"/>
        <v>0</v>
      </c>
      <c r="J5264">
        <f t="shared" si="329"/>
        <v>0</v>
      </c>
      <c r="K5264">
        <f t="shared" si="330"/>
        <v>0</v>
      </c>
      <c r="L5264">
        <f t="shared" si="331"/>
        <v>1</v>
      </c>
    </row>
    <row r="5265" spans="1:12" ht="13.2" x14ac:dyDescent="0.25">
      <c r="A5265" s="2">
        <v>45111</v>
      </c>
      <c r="B5265" s="3">
        <v>0.56008101851851855</v>
      </c>
      <c r="C5265" s="4">
        <v>1302</v>
      </c>
      <c r="D5265" s="4">
        <v>290182360</v>
      </c>
      <c r="E5265" s="4">
        <v>1</v>
      </c>
      <c r="F5265" s="4" t="s">
        <v>7</v>
      </c>
      <c r="G5265" s="4" t="s">
        <v>8</v>
      </c>
      <c r="H5265">
        <v>1</v>
      </c>
      <c r="I5265">
        <f t="shared" si="328"/>
        <v>0</v>
      </c>
      <c r="J5265">
        <f t="shared" si="329"/>
        <v>0</v>
      </c>
      <c r="K5265">
        <f t="shared" si="330"/>
        <v>0</v>
      </c>
      <c r="L5265">
        <f t="shared" si="331"/>
        <v>1</v>
      </c>
    </row>
    <row r="5266" spans="1:12" ht="13.2" x14ac:dyDescent="0.25">
      <c r="A5266" s="2">
        <v>45111</v>
      </c>
      <c r="B5266" s="3">
        <v>0.55974537037037042</v>
      </c>
      <c r="C5266" s="4">
        <v>1117</v>
      </c>
      <c r="D5266" s="4">
        <v>290181571</v>
      </c>
      <c r="E5266" s="4">
        <v>1</v>
      </c>
      <c r="F5266" s="4" t="s">
        <v>7</v>
      </c>
      <c r="G5266" s="4" t="s">
        <v>8</v>
      </c>
      <c r="H5266">
        <v>1</v>
      </c>
      <c r="I5266">
        <f t="shared" si="328"/>
        <v>0</v>
      </c>
      <c r="J5266">
        <f t="shared" si="329"/>
        <v>0</v>
      </c>
      <c r="K5266">
        <f t="shared" si="330"/>
        <v>0</v>
      </c>
      <c r="L5266">
        <f t="shared" si="331"/>
        <v>1</v>
      </c>
    </row>
    <row r="5267" spans="1:12" ht="13.2" x14ac:dyDescent="0.25">
      <c r="A5267" s="2">
        <v>45111</v>
      </c>
      <c r="B5267" s="3">
        <v>0.55309027777777775</v>
      </c>
      <c r="C5267" s="4">
        <v>1284</v>
      </c>
      <c r="D5267" s="4">
        <v>290164589</v>
      </c>
      <c r="E5267" s="4">
        <v>2</v>
      </c>
      <c r="F5267" s="4" t="s">
        <v>7</v>
      </c>
      <c r="G5267" s="4" t="s">
        <v>8</v>
      </c>
      <c r="H5267">
        <v>1</v>
      </c>
      <c r="I5267">
        <f t="shared" si="328"/>
        <v>0</v>
      </c>
      <c r="J5267">
        <f t="shared" si="329"/>
        <v>0</v>
      </c>
      <c r="K5267">
        <f t="shared" si="330"/>
        <v>0</v>
      </c>
      <c r="L5267">
        <f t="shared" si="331"/>
        <v>1</v>
      </c>
    </row>
    <row r="5268" spans="1:12" ht="13.2" x14ac:dyDescent="0.25">
      <c r="A5268" s="2">
        <v>45111</v>
      </c>
      <c r="B5268" s="3">
        <v>0.56339120370370366</v>
      </c>
      <c r="C5268" s="4">
        <v>1002</v>
      </c>
      <c r="D5268" s="4">
        <v>290190375</v>
      </c>
      <c r="E5268" s="4">
        <v>1</v>
      </c>
      <c r="F5268" s="4" t="s">
        <v>7</v>
      </c>
      <c r="G5268" s="4" t="s">
        <v>8</v>
      </c>
      <c r="H5268">
        <v>1</v>
      </c>
      <c r="I5268">
        <f t="shared" si="328"/>
        <v>0</v>
      </c>
      <c r="J5268">
        <f t="shared" si="329"/>
        <v>0</v>
      </c>
      <c r="K5268">
        <f t="shared" si="330"/>
        <v>0</v>
      </c>
      <c r="L5268">
        <f t="shared" si="331"/>
        <v>1</v>
      </c>
    </row>
    <row r="5269" spans="1:12" ht="13.2" x14ac:dyDescent="0.25">
      <c r="A5269" s="2">
        <v>45111</v>
      </c>
      <c r="B5269" s="3">
        <v>0.56282407407407409</v>
      </c>
      <c r="C5269" s="4">
        <v>1302</v>
      </c>
      <c r="D5269" s="4">
        <v>290189015</v>
      </c>
      <c r="E5269" s="4">
        <v>1</v>
      </c>
      <c r="F5269" s="4" t="s">
        <v>7</v>
      </c>
      <c r="G5269" s="4" t="s">
        <v>8</v>
      </c>
      <c r="H5269">
        <v>1</v>
      </c>
      <c r="I5269">
        <f t="shared" si="328"/>
        <v>0</v>
      </c>
      <c r="J5269">
        <f t="shared" si="329"/>
        <v>0</v>
      </c>
      <c r="K5269">
        <f t="shared" si="330"/>
        <v>0</v>
      </c>
      <c r="L5269">
        <f t="shared" si="331"/>
        <v>1</v>
      </c>
    </row>
    <row r="5270" spans="1:12" ht="13.2" x14ac:dyDescent="0.25">
      <c r="A5270" s="2">
        <v>45111</v>
      </c>
      <c r="B5270" s="3">
        <v>0.5683449074074074</v>
      </c>
      <c r="C5270" s="4">
        <v>1117</v>
      </c>
      <c r="D5270" s="4">
        <v>290201455</v>
      </c>
      <c r="E5270" s="4">
        <v>1</v>
      </c>
      <c r="F5270" s="4" t="s">
        <v>7</v>
      </c>
      <c r="G5270" s="4" t="s">
        <v>8</v>
      </c>
      <c r="H5270">
        <v>1</v>
      </c>
      <c r="I5270">
        <f t="shared" si="328"/>
        <v>0</v>
      </c>
      <c r="J5270">
        <f t="shared" si="329"/>
        <v>0</v>
      </c>
      <c r="K5270">
        <f t="shared" si="330"/>
        <v>0</v>
      </c>
      <c r="L5270">
        <f t="shared" si="331"/>
        <v>1</v>
      </c>
    </row>
    <row r="5271" spans="1:12" ht="13.2" x14ac:dyDescent="0.25">
      <c r="A5271" s="2">
        <v>45111</v>
      </c>
      <c r="B5271" s="3">
        <v>0.5689467592592593</v>
      </c>
      <c r="C5271" s="4">
        <v>1284</v>
      </c>
      <c r="D5271" s="4">
        <v>290202835</v>
      </c>
      <c r="E5271" s="4">
        <v>1</v>
      </c>
      <c r="F5271" s="4" t="s">
        <v>7</v>
      </c>
      <c r="G5271" s="4" t="s">
        <v>8</v>
      </c>
      <c r="H5271">
        <v>1</v>
      </c>
      <c r="I5271">
        <f t="shared" si="328"/>
        <v>0</v>
      </c>
      <c r="J5271">
        <f t="shared" si="329"/>
        <v>0</v>
      </c>
      <c r="K5271">
        <f t="shared" si="330"/>
        <v>0</v>
      </c>
      <c r="L5271">
        <f t="shared" si="331"/>
        <v>1</v>
      </c>
    </row>
    <row r="5272" spans="1:12" ht="13.2" x14ac:dyDescent="0.25">
      <c r="A5272" s="2">
        <v>45111</v>
      </c>
      <c r="B5272" s="3">
        <v>0.56975694444444447</v>
      </c>
      <c r="C5272" s="4">
        <v>1300</v>
      </c>
      <c r="D5272" s="4">
        <v>290204632</v>
      </c>
      <c r="E5272" s="4">
        <v>1</v>
      </c>
      <c r="F5272" s="4" t="s">
        <v>7</v>
      </c>
      <c r="G5272" s="4" t="s">
        <v>8</v>
      </c>
      <c r="H5272">
        <v>0</v>
      </c>
      <c r="I5272">
        <f t="shared" si="328"/>
        <v>0</v>
      </c>
      <c r="J5272">
        <f t="shared" si="329"/>
        <v>0</v>
      </c>
      <c r="K5272">
        <f t="shared" si="330"/>
        <v>0</v>
      </c>
      <c r="L5272">
        <f t="shared" si="331"/>
        <v>1</v>
      </c>
    </row>
    <row r="5273" spans="1:12" ht="13.2" x14ac:dyDescent="0.25">
      <c r="A5273" s="2">
        <v>45111</v>
      </c>
      <c r="B5273" s="3">
        <v>0.57238425925925929</v>
      </c>
      <c r="C5273" s="4">
        <v>1302</v>
      </c>
      <c r="D5273" s="4">
        <v>290210217</v>
      </c>
      <c r="E5273" s="4">
        <v>1</v>
      </c>
      <c r="F5273" s="4" t="s">
        <v>7</v>
      </c>
      <c r="G5273" s="4" t="s">
        <v>8</v>
      </c>
      <c r="H5273">
        <v>1</v>
      </c>
      <c r="I5273">
        <f t="shared" si="328"/>
        <v>0</v>
      </c>
      <c r="J5273">
        <f t="shared" si="329"/>
        <v>0</v>
      </c>
      <c r="K5273">
        <f t="shared" si="330"/>
        <v>0</v>
      </c>
      <c r="L5273">
        <f t="shared" si="331"/>
        <v>1</v>
      </c>
    </row>
    <row r="5274" spans="1:12" ht="13.2" x14ac:dyDescent="0.25">
      <c r="A5274" s="2">
        <v>45111</v>
      </c>
      <c r="B5274" s="3">
        <v>0.54608796296296291</v>
      </c>
      <c r="C5274" s="4">
        <v>1113</v>
      </c>
      <c r="D5274" s="4">
        <v>290145567</v>
      </c>
      <c r="E5274" s="4">
        <v>1</v>
      </c>
      <c r="F5274" s="4" t="s">
        <v>9</v>
      </c>
      <c r="G5274" s="4" t="s">
        <v>10</v>
      </c>
      <c r="H5274">
        <v>0</v>
      </c>
      <c r="I5274">
        <f t="shared" si="328"/>
        <v>1</v>
      </c>
      <c r="J5274">
        <f t="shared" si="329"/>
        <v>0</v>
      </c>
      <c r="K5274">
        <f t="shared" si="330"/>
        <v>0</v>
      </c>
      <c r="L5274">
        <f t="shared" si="331"/>
        <v>0</v>
      </c>
    </row>
    <row r="5275" spans="1:12" ht="13.2" x14ac:dyDescent="0.25">
      <c r="A5275" s="2">
        <v>45111</v>
      </c>
      <c r="B5275" s="3">
        <v>0.57376157407407402</v>
      </c>
      <c r="C5275" s="4">
        <v>1302</v>
      </c>
      <c r="D5275" s="4">
        <v>290213124</v>
      </c>
      <c r="E5275" s="4">
        <v>3</v>
      </c>
      <c r="F5275" s="4" t="s">
        <v>7</v>
      </c>
      <c r="G5275" s="4" t="s">
        <v>8</v>
      </c>
      <c r="H5275">
        <v>1</v>
      </c>
      <c r="I5275">
        <f t="shared" si="328"/>
        <v>0</v>
      </c>
      <c r="J5275">
        <f t="shared" si="329"/>
        <v>0</v>
      </c>
      <c r="K5275">
        <f t="shared" si="330"/>
        <v>0</v>
      </c>
      <c r="L5275">
        <f t="shared" si="331"/>
        <v>1</v>
      </c>
    </row>
    <row r="5276" spans="1:12" ht="13.2" x14ac:dyDescent="0.25">
      <c r="A5276" s="2">
        <v>45111</v>
      </c>
      <c r="B5276" s="3">
        <v>0.53106481481481482</v>
      </c>
      <c r="C5276" s="4">
        <v>1074</v>
      </c>
      <c r="D5276" s="4">
        <v>290116420</v>
      </c>
      <c r="E5276" s="4">
        <v>1</v>
      </c>
      <c r="F5276" s="4" t="s">
        <v>7</v>
      </c>
      <c r="G5276" s="4" t="s">
        <v>8</v>
      </c>
      <c r="H5276">
        <v>1</v>
      </c>
      <c r="I5276">
        <f t="shared" si="328"/>
        <v>0</v>
      </c>
      <c r="J5276">
        <f t="shared" si="329"/>
        <v>0</v>
      </c>
      <c r="K5276">
        <f t="shared" si="330"/>
        <v>0</v>
      </c>
      <c r="L5276">
        <f t="shared" si="331"/>
        <v>1</v>
      </c>
    </row>
    <row r="5277" spans="1:12" ht="13.2" x14ac:dyDescent="0.25">
      <c r="A5277" s="2">
        <v>45111</v>
      </c>
      <c r="B5277" s="3">
        <v>0.57349537037037035</v>
      </c>
      <c r="C5277" s="4">
        <v>1104</v>
      </c>
      <c r="D5277" s="4">
        <v>290212569</v>
      </c>
      <c r="E5277" s="4">
        <v>1</v>
      </c>
      <c r="F5277" s="4" t="s">
        <v>9</v>
      </c>
      <c r="G5277" s="4" t="s">
        <v>8</v>
      </c>
      <c r="H5277">
        <v>1</v>
      </c>
      <c r="I5277">
        <f t="shared" si="328"/>
        <v>0</v>
      </c>
      <c r="J5277">
        <f t="shared" si="329"/>
        <v>0</v>
      </c>
      <c r="K5277">
        <f t="shared" si="330"/>
        <v>1</v>
      </c>
      <c r="L5277">
        <f t="shared" si="331"/>
        <v>0</v>
      </c>
    </row>
    <row r="5278" spans="1:12" ht="13.2" x14ac:dyDescent="0.25">
      <c r="A5278" s="2">
        <v>45111</v>
      </c>
      <c r="B5278" s="3">
        <v>0.57512731481481483</v>
      </c>
      <c r="C5278" s="4">
        <v>1145</v>
      </c>
      <c r="D5278" s="4">
        <v>290215859</v>
      </c>
      <c r="E5278" s="4">
        <v>1</v>
      </c>
      <c r="F5278" s="4" t="s">
        <v>7</v>
      </c>
      <c r="G5278" s="4" t="s">
        <v>8</v>
      </c>
      <c r="H5278">
        <v>1</v>
      </c>
      <c r="I5278">
        <f t="shared" si="328"/>
        <v>0</v>
      </c>
      <c r="J5278">
        <f t="shared" si="329"/>
        <v>0</v>
      </c>
      <c r="K5278">
        <f t="shared" si="330"/>
        <v>0</v>
      </c>
      <c r="L5278">
        <f t="shared" si="331"/>
        <v>1</v>
      </c>
    </row>
    <row r="5279" spans="1:12" ht="13.2" x14ac:dyDescent="0.25">
      <c r="A5279" s="2">
        <v>45111</v>
      </c>
      <c r="B5279" s="3">
        <v>0.57681712962962961</v>
      </c>
      <c r="C5279" s="4">
        <v>1200</v>
      </c>
      <c r="D5279" s="4">
        <v>290219057</v>
      </c>
      <c r="E5279" s="4">
        <v>1</v>
      </c>
      <c r="F5279" s="4" t="s">
        <v>7</v>
      </c>
      <c r="G5279" s="4" t="s">
        <v>8</v>
      </c>
      <c r="H5279">
        <v>1</v>
      </c>
      <c r="I5279">
        <f t="shared" si="328"/>
        <v>0</v>
      </c>
      <c r="J5279">
        <f t="shared" si="329"/>
        <v>0</v>
      </c>
      <c r="K5279">
        <f t="shared" si="330"/>
        <v>0</v>
      </c>
      <c r="L5279">
        <f t="shared" si="331"/>
        <v>1</v>
      </c>
    </row>
    <row r="5280" spans="1:12" ht="13.2" x14ac:dyDescent="0.25">
      <c r="A5280" s="2">
        <v>45111</v>
      </c>
      <c r="B5280" s="3">
        <v>0.58134259259259258</v>
      </c>
      <c r="C5280" s="4">
        <v>1305</v>
      </c>
      <c r="D5280" s="4">
        <v>290227253</v>
      </c>
      <c r="E5280" s="4">
        <v>1</v>
      </c>
      <c r="F5280" s="4" t="s">
        <v>9</v>
      </c>
      <c r="G5280" s="4" t="s">
        <v>11</v>
      </c>
      <c r="H5280">
        <v>0</v>
      </c>
      <c r="I5280">
        <f t="shared" si="328"/>
        <v>0</v>
      </c>
      <c r="J5280">
        <f t="shared" si="329"/>
        <v>1</v>
      </c>
      <c r="K5280">
        <f t="shared" si="330"/>
        <v>0</v>
      </c>
      <c r="L5280">
        <f t="shared" si="331"/>
        <v>0</v>
      </c>
    </row>
    <row r="5281" spans="1:12" ht="13.2" x14ac:dyDescent="0.25">
      <c r="A5281" s="2">
        <v>45111</v>
      </c>
      <c r="B5281" s="3">
        <v>0.56666666666666665</v>
      </c>
      <c r="C5281" s="4">
        <v>1002</v>
      </c>
      <c r="D5281" s="4">
        <v>290197666</v>
      </c>
      <c r="E5281" s="4">
        <v>1</v>
      </c>
      <c r="F5281" s="4" t="s">
        <v>7</v>
      </c>
      <c r="G5281" s="4" t="s">
        <v>8</v>
      </c>
      <c r="H5281">
        <v>1</v>
      </c>
      <c r="I5281">
        <f t="shared" si="328"/>
        <v>0</v>
      </c>
      <c r="J5281">
        <f t="shared" si="329"/>
        <v>0</v>
      </c>
      <c r="K5281">
        <f t="shared" si="330"/>
        <v>0</v>
      </c>
      <c r="L5281">
        <f t="shared" si="331"/>
        <v>1</v>
      </c>
    </row>
    <row r="5282" spans="1:12" ht="13.2" x14ac:dyDescent="0.25">
      <c r="A5282" s="2">
        <v>45111</v>
      </c>
      <c r="B5282" s="3">
        <v>0.58304398148148151</v>
      </c>
      <c r="C5282" s="4">
        <v>1094</v>
      </c>
      <c r="D5282" s="4">
        <v>290230086</v>
      </c>
      <c r="E5282" s="4">
        <v>1</v>
      </c>
      <c r="F5282" s="4" t="s">
        <v>7</v>
      </c>
      <c r="G5282" s="4" t="s">
        <v>8</v>
      </c>
      <c r="H5282">
        <v>1</v>
      </c>
      <c r="I5282">
        <f t="shared" si="328"/>
        <v>0</v>
      </c>
      <c r="J5282">
        <f t="shared" si="329"/>
        <v>0</v>
      </c>
      <c r="K5282">
        <f t="shared" si="330"/>
        <v>0</v>
      </c>
      <c r="L5282">
        <f t="shared" si="331"/>
        <v>1</v>
      </c>
    </row>
    <row r="5283" spans="1:12" ht="13.2" x14ac:dyDescent="0.25">
      <c r="A5283" s="2">
        <v>45111</v>
      </c>
      <c r="B5283" s="3">
        <v>0.58594907407407404</v>
      </c>
      <c r="C5283" s="4">
        <v>1002</v>
      </c>
      <c r="D5283" s="4">
        <v>290234880</v>
      </c>
      <c r="E5283" s="4">
        <v>2</v>
      </c>
      <c r="F5283" s="4" t="s">
        <v>7</v>
      </c>
      <c r="G5283" s="4" t="s">
        <v>8</v>
      </c>
      <c r="H5283">
        <v>1</v>
      </c>
      <c r="I5283">
        <f t="shared" si="328"/>
        <v>0</v>
      </c>
      <c r="J5283">
        <f t="shared" si="329"/>
        <v>0</v>
      </c>
      <c r="K5283">
        <f t="shared" si="330"/>
        <v>0</v>
      </c>
      <c r="L5283">
        <f t="shared" si="331"/>
        <v>1</v>
      </c>
    </row>
    <row r="5284" spans="1:12" ht="13.2" x14ac:dyDescent="0.25">
      <c r="A5284" s="2">
        <v>45111</v>
      </c>
      <c r="B5284" s="3">
        <v>0.58862268518518523</v>
      </c>
      <c r="C5284" s="4">
        <v>1145</v>
      </c>
      <c r="D5284" s="4">
        <v>290239115</v>
      </c>
      <c r="E5284" s="4">
        <v>1</v>
      </c>
      <c r="F5284" s="4" t="s">
        <v>7</v>
      </c>
      <c r="G5284" s="4" t="s">
        <v>8</v>
      </c>
      <c r="H5284">
        <v>1</v>
      </c>
      <c r="I5284">
        <f t="shared" si="328"/>
        <v>0</v>
      </c>
      <c r="J5284">
        <f t="shared" si="329"/>
        <v>0</v>
      </c>
      <c r="K5284">
        <f t="shared" si="330"/>
        <v>0</v>
      </c>
      <c r="L5284">
        <f t="shared" si="331"/>
        <v>1</v>
      </c>
    </row>
    <row r="5285" spans="1:12" ht="13.2" x14ac:dyDescent="0.25">
      <c r="A5285" s="2">
        <v>45111</v>
      </c>
      <c r="B5285" s="3">
        <v>0.58432870370370371</v>
      </c>
      <c r="C5285" s="4">
        <v>1134</v>
      </c>
      <c r="D5285" s="4">
        <v>290232190</v>
      </c>
      <c r="E5285" s="4">
        <v>1</v>
      </c>
      <c r="F5285" s="4" t="s">
        <v>7</v>
      </c>
      <c r="G5285" s="4" t="s">
        <v>8</v>
      </c>
      <c r="H5285">
        <v>0</v>
      </c>
      <c r="I5285">
        <f t="shared" si="328"/>
        <v>0</v>
      </c>
      <c r="J5285">
        <f t="shared" si="329"/>
        <v>0</v>
      </c>
      <c r="K5285">
        <f t="shared" si="330"/>
        <v>0</v>
      </c>
      <c r="L5285">
        <f t="shared" si="331"/>
        <v>1</v>
      </c>
    </row>
    <row r="5286" spans="1:12" ht="13.2" x14ac:dyDescent="0.25">
      <c r="A5286" s="2">
        <v>45111</v>
      </c>
      <c r="B5286" s="3">
        <v>0.59584490740740736</v>
      </c>
      <c r="C5286" s="4">
        <v>1002</v>
      </c>
      <c r="D5286" s="4">
        <v>290249401</v>
      </c>
      <c r="E5286" s="4">
        <v>1</v>
      </c>
      <c r="F5286" s="4" t="s">
        <v>7</v>
      </c>
      <c r="G5286" s="4" t="s">
        <v>8</v>
      </c>
      <c r="H5286">
        <v>1</v>
      </c>
      <c r="I5286">
        <f t="shared" si="328"/>
        <v>0</v>
      </c>
      <c r="J5286">
        <f t="shared" si="329"/>
        <v>0</v>
      </c>
      <c r="K5286">
        <f t="shared" si="330"/>
        <v>0</v>
      </c>
      <c r="L5286">
        <f t="shared" si="331"/>
        <v>1</v>
      </c>
    </row>
    <row r="5287" spans="1:12" ht="13.2" x14ac:dyDescent="0.25">
      <c r="A5287" s="2">
        <v>45111</v>
      </c>
      <c r="B5287" s="3">
        <v>0.59755787037037034</v>
      </c>
      <c r="C5287" s="4">
        <v>1200</v>
      </c>
      <c r="D5287" s="4">
        <v>290251375</v>
      </c>
      <c r="E5287" s="4">
        <v>1</v>
      </c>
      <c r="F5287" s="4" t="s">
        <v>7</v>
      </c>
      <c r="G5287" s="4" t="s">
        <v>8</v>
      </c>
      <c r="H5287">
        <v>1</v>
      </c>
      <c r="I5287">
        <f t="shared" si="328"/>
        <v>0</v>
      </c>
      <c r="J5287">
        <f t="shared" si="329"/>
        <v>0</v>
      </c>
      <c r="K5287">
        <f t="shared" si="330"/>
        <v>0</v>
      </c>
      <c r="L5287">
        <f t="shared" si="331"/>
        <v>1</v>
      </c>
    </row>
    <row r="5288" spans="1:12" ht="13.2" x14ac:dyDescent="0.25">
      <c r="A5288" s="2">
        <v>45111</v>
      </c>
      <c r="B5288" s="3">
        <v>0.59778935185185189</v>
      </c>
      <c r="C5288" s="4">
        <v>1145</v>
      </c>
      <c r="D5288" s="4">
        <v>290251645</v>
      </c>
      <c r="E5288" s="4">
        <v>1</v>
      </c>
      <c r="F5288" s="4" t="s">
        <v>7</v>
      </c>
      <c r="G5288" s="4" t="s">
        <v>8</v>
      </c>
      <c r="H5288">
        <v>1</v>
      </c>
      <c r="I5288">
        <f t="shared" si="328"/>
        <v>0</v>
      </c>
      <c r="J5288">
        <f t="shared" si="329"/>
        <v>0</v>
      </c>
      <c r="K5288">
        <f t="shared" si="330"/>
        <v>0</v>
      </c>
      <c r="L5288">
        <f t="shared" si="331"/>
        <v>1</v>
      </c>
    </row>
    <row r="5289" spans="1:12" ht="13.2" x14ac:dyDescent="0.25">
      <c r="A5289" s="2">
        <v>45111</v>
      </c>
      <c r="B5289" s="3">
        <v>0.60005787037037039</v>
      </c>
      <c r="C5289" s="4">
        <v>1302</v>
      </c>
      <c r="D5289" s="4">
        <v>290254078</v>
      </c>
      <c r="E5289" s="4">
        <v>1</v>
      </c>
      <c r="F5289" s="4" t="s">
        <v>7</v>
      </c>
      <c r="G5289" s="4" t="s">
        <v>8</v>
      </c>
      <c r="H5289">
        <v>1</v>
      </c>
      <c r="I5289">
        <f t="shared" si="328"/>
        <v>0</v>
      </c>
      <c r="J5289">
        <f t="shared" si="329"/>
        <v>0</v>
      </c>
      <c r="K5289">
        <f t="shared" si="330"/>
        <v>0</v>
      </c>
      <c r="L5289">
        <f t="shared" si="331"/>
        <v>1</v>
      </c>
    </row>
    <row r="5290" spans="1:12" ht="13.2" x14ac:dyDescent="0.25">
      <c r="A5290" s="2">
        <v>45111</v>
      </c>
      <c r="B5290" s="3">
        <v>0.59261574074074075</v>
      </c>
      <c r="C5290" s="4">
        <v>1084</v>
      </c>
      <c r="D5290" s="4">
        <v>290245152</v>
      </c>
      <c r="E5290" s="4">
        <v>1</v>
      </c>
      <c r="F5290" s="4" t="s">
        <v>7</v>
      </c>
      <c r="G5290" s="4" t="s">
        <v>8</v>
      </c>
      <c r="H5290">
        <v>1</v>
      </c>
      <c r="I5290">
        <f t="shared" si="328"/>
        <v>0</v>
      </c>
      <c r="J5290">
        <f t="shared" si="329"/>
        <v>0</v>
      </c>
      <c r="K5290">
        <f t="shared" si="330"/>
        <v>0</v>
      </c>
      <c r="L5290">
        <f t="shared" si="331"/>
        <v>1</v>
      </c>
    </row>
    <row r="5291" spans="1:12" ht="13.2" x14ac:dyDescent="0.25">
      <c r="A5291" s="2">
        <v>45111</v>
      </c>
      <c r="B5291" s="3">
        <v>0.60084490740740737</v>
      </c>
      <c r="C5291" s="4">
        <v>1145</v>
      </c>
      <c r="D5291" s="4">
        <v>290254867</v>
      </c>
      <c r="E5291" s="4">
        <v>1</v>
      </c>
      <c r="F5291" s="4" t="s">
        <v>7</v>
      </c>
      <c r="G5291" s="4" t="s">
        <v>8</v>
      </c>
      <c r="H5291">
        <v>1</v>
      </c>
      <c r="I5291">
        <f t="shared" si="328"/>
        <v>0</v>
      </c>
      <c r="J5291">
        <f t="shared" si="329"/>
        <v>0</v>
      </c>
      <c r="K5291">
        <f t="shared" si="330"/>
        <v>0</v>
      </c>
      <c r="L5291">
        <f t="shared" si="331"/>
        <v>1</v>
      </c>
    </row>
    <row r="5292" spans="1:12" ht="13.2" x14ac:dyDescent="0.25">
      <c r="A5292" s="2">
        <v>45111</v>
      </c>
      <c r="B5292" s="3">
        <v>0.60228009259259263</v>
      </c>
      <c r="C5292" s="4">
        <v>1135</v>
      </c>
      <c r="D5292" s="4">
        <v>290256369</v>
      </c>
      <c r="E5292" s="4">
        <v>2</v>
      </c>
      <c r="F5292" s="4" t="s">
        <v>9</v>
      </c>
      <c r="G5292" s="4" t="s">
        <v>10</v>
      </c>
      <c r="H5292">
        <v>1</v>
      </c>
      <c r="I5292">
        <f t="shared" si="328"/>
        <v>1</v>
      </c>
      <c r="J5292">
        <f t="shared" si="329"/>
        <v>0</v>
      </c>
      <c r="K5292">
        <f t="shared" si="330"/>
        <v>0</v>
      </c>
      <c r="L5292">
        <f t="shared" si="331"/>
        <v>0</v>
      </c>
    </row>
    <row r="5293" spans="1:12" ht="13.2" x14ac:dyDescent="0.25">
      <c r="A5293" s="2">
        <v>45111</v>
      </c>
      <c r="B5293" s="3">
        <v>0.60288194444444443</v>
      </c>
      <c r="C5293" s="4">
        <v>1308</v>
      </c>
      <c r="D5293" s="4">
        <v>290256904</v>
      </c>
      <c r="E5293" s="4">
        <v>1</v>
      </c>
      <c r="F5293" s="4" t="s">
        <v>9</v>
      </c>
      <c r="G5293" s="4" t="s">
        <v>11</v>
      </c>
      <c r="H5293">
        <v>0</v>
      </c>
      <c r="I5293">
        <f t="shared" si="328"/>
        <v>0</v>
      </c>
      <c r="J5293">
        <f t="shared" si="329"/>
        <v>1</v>
      </c>
      <c r="K5293">
        <f t="shared" si="330"/>
        <v>0</v>
      </c>
      <c r="L5293">
        <f t="shared" si="331"/>
        <v>0</v>
      </c>
    </row>
    <row r="5294" spans="1:12" ht="13.2" x14ac:dyDescent="0.25">
      <c r="A5294" s="2">
        <v>45111</v>
      </c>
      <c r="B5294" s="3">
        <v>0.6031481481481481</v>
      </c>
      <c r="C5294" s="4">
        <v>1282</v>
      </c>
      <c r="D5294" s="4">
        <v>290257134</v>
      </c>
      <c r="E5294" s="4">
        <v>1</v>
      </c>
      <c r="F5294" s="4" t="s">
        <v>9</v>
      </c>
      <c r="G5294" s="4" t="s">
        <v>10</v>
      </c>
      <c r="H5294">
        <v>1</v>
      </c>
      <c r="I5294">
        <f t="shared" si="328"/>
        <v>1</v>
      </c>
      <c r="J5294">
        <f t="shared" si="329"/>
        <v>0</v>
      </c>
      <c r="K5294">
        <f t="shared" si="330"/>
        <v>0</v>
      </c>
      <c r="L5294">
        <f t="shared" si="331"/>
        <v>0</v>
      </c>
    </row>
    <row r="5295" spans="1:12" ht="13.2" x14ac:dyDescent="0.25">
      <c r="A5295" s="2">
        <v>45111</v>
      </c>
      <c r="B5295" s="3">
        <v>0.60504629629629625</v>
      </c>
      <c r="C5295" s="4">
        <v>1084</v>
      </c>
      <c r="D5295" s="4">
        <v>290258787</v>
      </c>
      <c r="E5295" s="4">
        <v>1</v>
      </c>
      <c r="F5295" s="4" t="s">
        <v>9</v>
      </c>
      <c r="G5295" s="4" t="s">
        <v>11</v>
      </c>
      <c r="H5295">
        <v>1</v>
      </c>
      <c r="I5295">
        <f t="shared" si="328"/>
        <v>0</v>
      </c>
      <c r="J5295">
        <f t="shared" si="329"/>
        <v>1</v>
      </c>
      <c r="K5295">
        <f t="shared" si="330"/>
        <v>0</v>
      </c>
      <c r="L5295">
        <f t="shared" si="331"/>
        <v>0</v>
      </c>
    </row>
    <row r="5296" spans="1:12" ht="13.2" x14ac:dyDescent="0.25">
      <c r="A5296" s="2">
        <v>45111</v>
      </c>
      <c r="B5296" s="3">
        <v>0.60981481481481481</v>
      </c>
      <c r="C5296" s="4">
        <v>1282</v>
      </c>
      <c r="D5296" s="4">
        <v>290262836</v>
      </c>
      <c r="E5296" s="4">
        <v>1</v>
      </c>
      <c r="F5296" s="4" t="s">
        <v>9</v>
      </c>
      <c r="G5296" s="4" t="s">
        <v>10</v>
      </c>
      <c r="H5296">
        <v>1</v>
      </c>
      <c r="I5296">
        <f t="shared" si="328"/>
        <v>1</v>
      </c>
      <c r="J5296">
        <f t="shared" si="329"/>
        <v>0</v>
      </c>
      <c r="K5296">
        <f t="shared" si="330"/>
        <v>0</v>
      </c>
      <c r="L5296">
        <f t="shared" si="331"/>
        <v>0</v>
      </c>
    </row>
    <row r="5297" spans="1:12" ht="13.2" x14ac:dyDescent="0.25">
      <c r="A5297" s="2">
        <v>45111</v>
      </c>
      <c r="B5297" s="3">
        <v>0.61665509259259255</v>
      </c>
      <c r="C5297" s="4">
        <v>1135</v>
      </c>
      <c r="D5297" s="4">
        <v>290267762</v>
      </c>
      <c r="E5297" s="4">
        <v>6</v>
      </c>
      <c r="F5297" s="4" t="s">
        <v>9</v>
      </c>
      <c r="G5297" s="4" t="s">
        <v>10</v>
      </c>
      <c r="H5297">
        <v>1</v>
      </c>
      <c r="I5297">
        <f t="shared" si="328"/>
        <v>1</v>
      </c>
      <c r="J5297">
        <f t="shared" si="329"/>
        <v>0</v>
      </c>
      <c r="K5297">
        <f t="shared" si="330"/>
        <v>0</v>
      </c>
      <c r="L5297">
        <f t="shared" si="331"/>
        <v>0</v>
      </c>
    </row>
    <row r="5298" spans="1:12" ht="13.2" x14ac:dyDescent="0.25">
      <c r="A5298" s="2">
        <v>45111</v>
      </c>
      <c r="B5298" s="3">
        <v>0.625462962962963</v>
      </c>
      <c r="C5298" s="4">
        <v>1074</v>
      </c>
      <c r="D5298" s="4">
        <v>290272837</v>
      </c>
      <c r="E5298" s="4">
        <v>1</v>
      </c>
      <c r="F5298" s="4" t="s">
        <v>7</v>
      </c>
      <c r="G5298" s="4" t="s">
        <v>8</v>
      </c>
      <c r="H5298">
        <v>1</v>
      </c>
      <c r="I5298">
        <f t="shared" si="328"/>
        <v>0</v>
      </c>
      <c r="J5298">
        <f t="shared" si="329"/>
        <v>0</v>
      </c>
      <c r="K5298">
        <f t="shared" si="330"/>
        <v>0</v>
      </c>
      <c r="L5298">
        <f t="shared" si="331"/>
        <v>1</v>
      </c>
    </row>
    <row r="5299" spans="1:12" ht="13.2" x14ac:dyDescent="0.25">
      <c r="A5299" s="2">
        <v>45111</v>
      </c>
      <c r="B5299" s="3">
        <v>0.62496527777777777</v>
      </c>
      <c r="C5299" s="4">
        <v>1302</v>
      </c>
      <c r="D5299" s="4">
        <v>290272595</v>
      </c>
      <c r="E5299" s="4">
        <v>1</v>
      </c>
      <c r="F5299" s="4" t="s">
        <v>7</v>
      </c>
      <c r="G5299" s="4" t="s">
        <v>8</v>
      </c>
      <c r="H5299">
        <v>1</v>
      </c>
      <c r="I5299">
        <f t="shared" si="328"/>
        <v>0</v>
      </c>
      <c r="J5299">
        <f t="shared" si="329"/>
        <v>0</v>
      </c>
      <c r="K5299">
        <f t="shared" si="330"/>
        <v>0</v>
      </c>
      <c r="L5299">
        <f t="shared" si="331"/>
        <v>1</v>
      </c>
    </row>
    <row r="5300" spans="1:12" ht="13.2" x14ac:dyDescent="0.25">
      <c r="A5300" s="2">
        <v>45111</v>
      </c>
      <c r="B5300" s="3">
        <v>0.56244212962962958</v>
      </c>
      <c r="C5300" s="4">
        <v>1135</v>
      </c>
      <c r="D5300" s="4">
        <v>290188114</v>
      </c>
      <c r="E5300" s="4">
        <v>6</v>
      </c>
      <c r="F5300" s="4" t="s">
        <v>9</v>
      </c>
      <c r="G5300" s="4" t="s">
        <v>11</v>
      </c>
      <c r="H5300">
        <v>1</v>
      </c>
      <c r="I5300">
        <f t="shared" si="328"/>
        <v>0</v>
      </c>
      <c r="J5300">
        <f t="shared" si="329"/>
        <v>1</v>
      </c>
      <c r="K5300">
        <f t="shared" si="330"/>
        <v>0</v>
      </c>
      <c r="L5300">
        <f t="shared" si="331"/>
        <v>0</v>
      </c>
    </row>
    <row r="5301" spans="1:12" ht="13.2" x14ac:dyDescent="0.25">
      <c r="A5301" s="2">
        <v>45111</v>
      </c>
      <c r="B5301" s="3">
        <v>0.6284953703703704</v>
      </c>
      <c r="C5301" s="4">
        <v>1302</v>
      </c>
      <c r="D5301" s="4">
        <v>290274415</v>
      </c>
      <c r="E5301" s="4">
        <v>1</v>
      </c>
      <c r="F5301" s="4" t="s">
        <v>7</v>
      </c>
      <c r="G5301" s="4" t="s">
        <v>8</v>
      </c>
      <c r="H5301">
        <v>1</v>
      </c>
      <c r="I5301">
        <f t="shared" si="328"/>
        <v>0</v>
      </c>
      <c r="J5301">
        <f t="shared" si="329"/>
        <v>0</v>
      </c>
      <c r="K5301">
        <f t="shared" si="330"/>
        <v>0</v>
      </c>
      <c r="L5301">
        <f t="shared" si="331"/>
        <v>1</v>
      </c>
    </row>
    <row r="5302" spans="1:12" ht="13.2" x14ac:dyDescent="0.25">
      <c r="A5302" s="2">
        <v>45111</v>
      </c>
      <c r="B5302" s="3">
        <v>0.6409259259259259</v>
      </c>
      <c r="C5302" s="4">
        <v>1074</v>
      </c>
      <c r="D5302" s="4">
        <v>290280417</v>
      </c>
      <c r="E5302" s="4">
        <v>5</v>
      </c>
      <c r="F5302" s="4" t="s">
        <v>7</v>
      </c>
      <c r="G5302" s="4" t="s">
        <v>8</v>
      </c>
      <c r="H5302">
        <v>1</v>
      </c>
      <c r="I5302">
        <f t="shared" si="328"/>
        <v>0</v>
      </c>
      <c r="J5302">
        <f t="shared" si="329"/>
        <v>0</v>
      </c>
      <c r="K5302">
        <f t="shared" si="330"/>
        <v>0</v>
      </c>
      <c r="L5302">
        <f t="shared" si="331"/>
        <v>1</v>
      </c>
    </row>
    <row r="5303" spans="1:12" ht="13.2" x14ac:dyDescent="0.25">
      <c r="A5303" s="2">
        <v>45111</v>
      </c>
      <c r="B5303" s="3">
        <v>0.6464699074074074</v>
      </c>
      <c r="C5303" s="4">
        <v>1346</v>
      </c>
      <c r="D5303" s="4">
        <v>290282849</v>
      </c>
      <c r="E5303" s="4">
        <v>2</v>
      </c>
      <c r="F5303" s="4" t="s">
        <v>7</v>
      </c>
      <c r="G5303" s="4" t="s">
        <v>8</v>
      </c>
      <c r="H5303">
        <v>1</v>
      </c>
      <c r="I5303">
        <f t="shared" si="328"/>
        <v>0</v>
      </c>
      <c r="J5303">
        <f t="shared" si="329"/>
        <v>0</v>
      </c>
      <c r="K5303">
        <f t="shared" si="330"/>
        <v>0</v>
      </c>
      <c r="L5303">
        <f t="shared" si="331"/>
        <v>1</v>
      </c>
    </row>
    <row r="5304" spans="1:12" ht="13.2" x14ac:dyDescent="0.25">
      <c r="A5304" s="2">
        <v>45111</v>
      </c>
      <c r="B5304" s="3">
        <v>0.64927083333333335</v>
      </c>
      <c r="C5304" s="4">
        <v>1129</v>
      </c>
      <c r="D5304" s="4">
        <v>290284143</v>
      </c>
      <c r="E5304" s="4">
        <v>1</v>
      </c>
      <c r="F5304" s="4" t="s">
        <v>7</v>
      </c>
      <c r="G5304" s="4" t="s">
        <v>8</v>
      </c>
      <c r="H5304">
        <v>1</v>
      </c>
      <c r="I5304">
        <f t="shared" si="328"/>
        <v>0</v>
      </c>
      <c r="J5304">
        <f t="shared" si="329"/>
        <v>0</v>
      </c>
      <c r="K5304">
        <f t="shared" si="330"/>
        <v>0</v>
      </c>
      <c r="L5304">
        <f t="shared" si="331"/>
        <v>1</v>
      </c>
    </row>
    <row r="5305" spans="1:12" ht="13.2" x14ac:dyDescent="0.25">
      <c r="A5305" s="2">
        <v>45111</v>
      </c>
      <c r="B5305" s="3">
        <v>0.65702546296296294</v>
      </c>
      <c r="C5305" s="4">
        <v>1200</v>
      </c>
      <c r="D5305" s="4">
        <v>290287987</v>
      </c>
      <c r="E5305" s="4">
        <v>1</v>
      </c>
      <c r="F5305" s="4" t="s">
        <v>7</v>
      </c>
      <c r="G5305" s="4" t="s">
        <v>8</v>
      </c>
      <c r="H5305">
        <v>1</v>
      </c>
      <c r="I5305">
        <f t="shared" si="328"/>
        <v>0</v>
      </c>
      <c r="J5305">
        <f t="shared" si="329"/>
        <v>0</v>
      </c>
      <c r="K5305">
        <f t="shared" si="330"/>
        <v>0</v>
      </c>
      <c r="L5305">
        <f t="shared" si="331"/>
        <v>1</v>
      </c>
    </row>
    <row r="5306" spans="1:12" ht="13.2" x14ac:dyDescent="0.25">
      <c r="A5306" s="2">
        <v>45111</v>
      </c>
      <c r="B5306" s="3">
        <v>0.65599537037037037</v>
      </c>
      <c r="C5306" s="4">
        <v>1282</v>
      </c>
      <c r="D5306" s="4">
        <v>290287488</v>
      </c>
      <c r="E5306" s="4">
        <v>2</v>
      </c>
      <c r="F5306" s="4" t="s">
        <v>7</v>
      </c>
      <c r="G5306" s="4" t="s">
        <v>8</v>
      </c>
      <c r="H5306">
        <v>1</v>
      </c>
      <c r="I5306">
        <f t="shared" si="328"/>
        <v>0</v>
      </c>
      <c r="J5306">
        <f t="shared" si="329"/>
        <v>0</v>
      </c>
      <c r="K5306">
        <f t="shared" si="330"/>
        <v>0</v>
      </c>
      <c r="L5306">
        <f t="shared" si="331"/>
        <v>1</v>
      </c>
    </row>
    <row r="5307" spans="1:12" ht="13.2" x14ac:dyDescent="0.25">
      <c r="A5307" s="2">
        <v>45111</v>
      </c>
      <c r="B5307" s="3">
        <v>0.66271990740740738</v>
      </c>
      <c r="C5307" s="4">
        <v>1002</v>
      </c>
      <c r="D5307" s="4">
        <v>290290885</v>
      </c>
      <c r="E5307" s="4">
        <v>1</v>
      </c>
      <c r="F5307" s="4" t="s">
        <v>7</v>
      </c>
      <c r="G5307" s="4" t="s">
        <v>8</v>
      </c>
      <c r="H5307">
        <v>1</v>
      </c>
      <c r="I5307">
        <f t="shared" si="328"/>
        <v>0</v>
      </c>
      <c r="J5307">
        <f t="shared" si="329"/>
        <v>0</v>
      </c>
      <c r="K5307">
        <f t="shared" si="330"/>
        <v>0</v>
      </c>
      <c r="L5307">
        <f t="shared" si="331"/>
        <v>1</v>
      </c>
    </row>
    <row r="5308" spans="1:12" ht="13.2" x14ac:dyDescent="0.25">
      <c r="A5308" s="2">
        <v>45111</v>
      </c>
      <c r="B5308" s="3">
        <v>0.66305555555555551</v>
      </c>
      <c r="C5308" s="4">
        <v>1302</v>
      </c>
      <c r="D5308" s="4">
        <v>290291037</v>
      </c>
      <c r="E5308" s="4">
        <v>1</v>
      </c>
      <c r="F5308" s="4" t="s">
        <v>9</v>
      </c>
      <c r="G5308" s="4" t="s">
        <v>13</v>
      </c>
      <c r="H5308">
        <v>1</v>
      </c>
      <c r="I5308">
        <f t="shared" si="328"/>
        <v>0</v>
      </c>
      <c r="J5308">
        <f t="shared" si="329"/>
        <v>0</v>
      </c>
      <c r="K5308">
        <f t="shared" si="330"/>
        <v>0</v>
      </c>
      <c r="L5308">
        <f t="shared" si="331"/>
        <v>0</v>
      </c>
    </row>
    <row r="5309" spans="1:12" ht="13.2" x14ac:dyDescent="0.25">
      <c r="A5309" s="2">
        <v>45111</v>
      </c>
      <c r="B5309" s="3">
        <v>0.66905092592592597</v>
      </c>
      <c r="C5309" s="4">
        <v>1007</v>
      </c>
      <c r="D5309" s="4">
        <v>290294379</v>
      </c>
      <c r="E5309" s="4">
        <v>1</v>
      </c>
      <c r="F5309" s="4" t="s">
        <v>9</v>
      </c>
      <c r="G5309" s="4" t="s">
        <v>11</v>
      </c>
      <c r="H5309">
        <v>0</v>
      </c>
      <c r="I5309">
        <f t="shared" si="328"/>
        <v>0</v>
      </c>
      <c r="J5309">
        <f t="shared" si="329"/>
        <v>1</v>
      </c>
      <c r="K5309">
        <f t="shared" si="330"/>
        <v>0</v>
      </c>
      <c r="L5309">
        <f t="shared" si="331"/>
        <v>0</v>
      </c>
    </row>
    <row r="5310" spans="1:12" ht="13.2" x14ac:dyDescent="0.25">
      <c r="A5310" s="2">
        <v>45111</v>
      </c>
      <c r="B5310" s="3">
        <v>0.67393518518518514</v>
      </c>
      <c r="C5310" s="4">
        <v>1200</v>
      </c>
      <c r="D5310" s="4">
        <v>290298006</v>
      </c>
      <c r="E5310" s="4">
        <v>1</v>
      </c>
      <c r="F5310" s="4" t="s">
        <v>7</v>
      </c>
      <c r="G5310" s="4" t="s">
        <v>8</v>
      </c>
      <c r="H5310">
        <v>1</v>
      </c>
      <c r="I5310">
        <f t="shared" si="328"/>
        <v>0</v>
      </c>
      <c r="J5310">
        <f t="shared" si="329"/>
        <v>0</v>
      </c>
      <c r="K5310">
        <f t="shared" si="330"/>
        <v>0</v>
      </c>
      <c r="L5310">
        <f t="shared" si="331"/>
        <v>1</v>
      </c>
    </row>
    <row r="5311" spans="1:12" ht="13.2" x14ac:dyDescent="0.25">
      <c r="A5311" s="2">
        <v>45111</v>
      </c>
      <c r="B5311" s="3">
        <v>0.67502314814814812</v>
      </c>
      <c r="C5311" s="4">
        <v>1117</v>
      </c>
      <c r="D5311" s="4">
        <v>290298943</v>
      </c>
      <c r="E5311" s="4">
        <v>1</v>
      </c>
      <c r="F5311" s="4" t="s">
        <v>7</v>
      </c>
      <c r="G5311" s="4" t="s">
        <v>8</v>
      </c>
      <c r="H5311">
        <v>1</v>
      </c>
      <c r="I5311">
        <f t="shared" si="328"/>
        <v>0</v>
      </c>
      <c r="J5311">
        <f t="shared" si="329"/>
        <v>0</v>
      </c>
      <c r="K5311">
        <f t="shared" si="330"/>
        <v>0</v>
      </c>
      <c r="L5311">
        <f t="shared" si="331"/>
        <v>1</v>
      </c>
    </row>
    <row r="5312" spans="1:12" ht="13.2" x14ac:dyDescent="0.25">
      <c r="A5312" s="2">
        <v>45111</v>
      </c>
      <c r="B5312" s="3">
        <v>0.67622685185185183</v>
      </c>
      <c r="C5312" s="4">
        <v>1129</v>
      </c>
      <c r="D5312" s="4">
        <v>290299855</v>
      </c>
      <c r="E5312" s="4">
        <v>1</v>
      </c>
      <c r="F5312" s="4" t="s">
        <v>7</v>
      </c>
      <c r="G5312" s="4" t="s">
        <v>8</v>
      </c>
      <c r="H5312">
        <v>1</v>
      </c>
      <c r="I5312">
        <f t="shared" si="328"/>
        <v>0</v>
      </c>
      <c r="J5312">
        <f t="shared" si="329"/>
        <v>0</v>
      </c>
      <c r="K5312">
        <f t="shared" si="330"/>
        <v>0</v>
      </c>
      <c r="L5312">
        <f t="shared" si="331"/>
        <v>1</v>
      </c>
    </row>
    <row r="5313" spans="1:12" ht="13.2" x14ac:dyDescent="0.25">
      <c r="A5313" s="2">
        <v>45111</v>
      </c>
      <c r="B5313" s="3">
        <v>0.6784027777777778</v>
      </c>
      <c r="C5313" s="4">
        <v>1117</v>
      </c>
      <c r="D5313" s="4">
        <v>290301505</v>
      </c>
      <c r="E5313" s="4">
        <v>1</v>
      </c>
      <c r="F5313" s="4" t="s">
        <v>7</v>
      </c>
      <c r="G5313" s="4" t="s">
        <v>8</v>
      </c>
      <c r="H5313">
        <v>1</v>
      </c>
      <c r="I5313">
        <f t="shared" si="328"/>
        <v>0</v>
      </c>
      <c r="J5313">
        <f t="shared" si="329"/>
        <v>0</v>
      </c>
      <c r="K5313">
        <f t="shared" si="330"/>
        <v>0</v>
      </c>
      <c r="L5313">
        <f t="shared" si="331"/>
        <v>1</v>
      </c>
    </row>
    <row r="5314" spans="1:12" ht="13.2" x14ac:dyDescent="0.25">
      <c r="A5314" s="2">
        <v>45111</v>
      </c>
      <c r="B5314" s="3">
        <v>0.68064814814814811</v>
      </c>
      <c r="C5314" s="4">
        <v>1302</v>
      </c>
      <c r="D5314" s="4">
        <v>290303321</v>
      </c>
      <c r="E5314" s="4">
        <v>1</v>
      </c>
      <c r="F5314" s="4" t="s">
        <v>7</v>
      </c>
      <c r="G5314" s="4" t="s">
        <v>8</v>
      </c>
      <c r="H5314">
        <v>1</v>
      </c>
      <c r="I5314">
        <f t="shared" si="328"/>
        <v>0</v>
      </c>
      <c r="J5314">
        <f t="shared" si="329"/>
        <v>0</v>
      </c>
      <c r="K5314">
        <f t="shared" si="330"/>
        <v>0</v>
      </c>
      <c r="L5314">
        <f t="shared" si="331"/>
        <v>1</v>
      </c>
    </row>
    <row r="5315" spans="1:12" ht="13.2" x14ac:dyDescent="0.25">
      <c r="A5315" s="2">
        <v>45111</v>
      </c>
      <c r="B5315" s="3">
        <v>0.68351851851851853</v>
      </c>
      <c r="C5315" s="4">
        <v>1084</v>
      </c>
      <c r="D5315" s="4">
        <v>290305577</v>
      </c>
      <c r="E5315" s="4">
        <v>1</v>
      </c>
      <c r="F5315" s="4" t="s">
        <v>9</v>
      </c>
      <c r="G5315" s="4" t="s">
        <v>10</v>
      </c>
      <c r="H5315">
        <v>1</v>
      </c>
      <c r="I5315">
        <f t="shared" ref="I5315:I5378" si="332">IF($G5315=$N$2,1,0)</f>
        <v>1</v>
      </c>
      <c r="J5315">
        <f t="shared" ref="J5315:J5378" si="333">IF($G5315=$N$3,1,0)</f>
        <v>0</v>
      </c>
      <c r="K5315">
        <f t="shared" ref="K5315:K5378" si="334">IF($F5315=$N$1, IF($G5315=$N$4,1,0),0)</f>
        <v>0</v>
      </c>
      <c r="L5315">
        <f t="shared" ref="L5315:L5378" si="335">IF($F5315&lt;&gt;$N$1, IF($G5315=$N$4,1,0),0)</f>
        <v>0</v>
      </c>
    </row>
    <row r="5316" spans="1:12" ht="13.2" x14ac:dyDescent="0.25">
      <c r="A5316" s="2">
        <v>45111</v>
      </c>
      <c r="B5316" s="3">
        <v>0.67738425925925927</v>
      </c>
      <c r="C5316" s="4">
        <v>1104</v>
      </c>
      <c r="D5316" s="4">
        <v>290300713</v>
      </c>
      <c r="E5316" s="4">
        <v>3</v>
      </c>
      <c r="F5316" s="4" t="s">
        <v>9</v>
      </c>
      <c r="G5316" s="4" t="s">
        <v>12</v>
      </c>
      <c r="H5316">
        <v>1</v>
      </c>
      <c r="I5316">
        <f t="shared" si="332"/>
        <v>0</v>
      </c>
      <c r="J5316">
        <f t="shared" si="333"/>
        <v>0</v>
      </c>
      <c r="K5316">
        <f t="shared" si="334"/>
        <v>0</v>
      </c>
      <c r="L5316">
        <f t="shared" si="335"/>
        <v>0</v>
      </c>
    </row>
    <row r="5317" spans="1:12" ht="13.2" x14ac:dyDescent="0.25">
      <c r="A5317" s="2">
        <v>45111</v>
      </c>
      <c r="B5317" s="3">
        <v>0.68862268518518521</v>
      </c>
      <c r="C5317" s="4">
        <v>1117</v>
      </c>
      <c r="D5317" s="4">
        <v>290309552</v>
      </c>
      <c r="E5317" s="4">
        <v>1</v>
      </c>
      <c r="F5317" s="4" t="s">
        <v>7</v>
      </c>
      <c r="G5317" s="4" t="s">
        <v>8</v>
      </c>
      <c r="H5317">
        <v>1</v>
      </c>
      <c r="I5317">
        <f t="shared" si="332"/>
        <v>0</v>
      </c>
      <c r="J5317">
        <f t="shared" si="333"/>
        <v>0</v>
      </c>
      <c r="K5317">
        <f t="shared" si="334"/>
        <v>0</v>
      </c>
      <c r="L5317">
        <f t="shared" si="335"/>
        <v>1</v>
      </c>
    </row>
    <row r="5318" spans="1:12" ht="13.2" x14ac:dyDescent="0.25">
      <c r="A5318" s="2">
        <v>45111</v>
      </c>
      <c r="B5318" s="3">
        <v>0.6915162037037037</v>
      </c>
      <c r="C5318" s="4">
        <v>1094</v>
      </c>
      <c r="D5318" s="4">
        <v>290311987</v>
      </c>
      <c r="E5318" s="4">
        <v>1</v>
      </c>
      <c r="F5318" s="4" t="s">
        <v>7</v>
      </c>
      <c r="G5318" s="4" t="s">
        <v>8</v>
      </c>
      <c r="H5318">
        <v>1</v>
      </c>
      <c r="I5318">
        <f t="shared" si="332"/>
        <v>0</v>
      </c>
      <c r="J5318">
        <f t="shared" si="333"/>
        <v>0</v>
      </c>
      <c r="K5318">
        <f t="shared" si="334"/>
        <v>0</v>
      </c>
      <c r="L5318">
        <f t="shared" si="335"/>
        <v>1</v>
      </c>
    </row>
    <row r="5319" spans="1:12" ht="13.2" x14ac:dyDescent="0.25">
      <c r="A5319" s="2">
        <v>45111</v>
      </c>
      <c r="B5319" s="3">
        <v>0.69750000000000001</v>
      </c>
      <c r="C5319" s="4">
        <v>1303</v>
      </c>
      <c r="D5319" s="4">
        <v>290317488</v>
      </c>
      <c r="E5319" s="4">
        <v>1</v>
      </c>
      <c r="F5319" s="4" t="s">
        <v>9</v>
      </c>
      <c r="G5319" s="4" t="s">
        <v>10</v>
      </c>
      <c r="H5319">
        <v>0</v>
      </c>
      <c r="I5319">
        <f t="shared" si="332"/>
        <v>1</v>
      </c>
      <c r="J5319">
        <f t="shared" si="333"/>
        <v>0</v>
      </c>
      <c r="K5319">
        <f t="shared" si="334"/>
        <v>0</v>
      </c>
      <c r="L5319">
        <f t="shared" si="335"/>
        <v>0</v>
      </c>
    </row>
    <row r="5320" spans="1:12" ht="13.2" x14ac:dyDescent="0.25">
      <c r="A5320" s="2">
        <v>45111</v>
      </c>
      <c r="B5320" s="3">
        <v>0.71878472222222223</v>
      </c>
      <c r="C5320" s="4">
        <v>1214</v>
      </c>
      <c r="D5320" s="4">
        <v>290336536</v>
      </c>
      <c r="E5320" s="4">
        <v>2</v>
      </c>
      <c r="F5320" s="4" t="s">
        <v>7</v>
      </c>
      <c r="G5320" s="4" t="s">
        <v>8</v>
      </c>
      <c r="H5320">
        <v>1</v>
      </c>
      <c r="I5320">
        <f t="shared" si="332"/>
        <v>0</v>
      </c>
      <c r="J5320">
        <f t="shared" si="333"/>
        <v>0</v>
      </c>
      <c r="K5320">
        <f t="shared" si="334"/>
        <v>0</v>
      </c>
      <c r="L5320">
        <f t="shared" si="335"/>
        <v>1</v>
      </c>
    </row>
    <row r="5321" spans="1:12" ht="13.2" x14ac:dyDescent="0.25">
      <c r="A5321" s="2">
        <v>45111</v>
      </c>
      <c r="B5321" s="3">
        <v>0.73738425925925921</v>
      </c>
      <c r="C5321" s="4">
        <v>1002</v>
      </c>
      <c r="D5321" s="4">
        <v>290352511</v>
      </c>
      <c r="E5321" s="4">
        <v>2</v>
      </c>
      <c r="F5321" s="4" t="s">
        <v>7</v>
      </c>
      <c r="G5321" s="4" t="s">
        <v>8</v>
      </c>
      <c r="H5321">
        <v>1</v>
      </c>
      <c r="I5321">
        <f t="shared" si="332"/>
        <v>0</v>
      </c>
      <c r="J5321">
        <f t="shared" si="333"/>
        <v>0</v>
      </c>
      <c r="K5321">
        <f t="shared" si="334"/>
        <v>0</v>
      </c>
      <c r="L5321">
        <f t="shared" si="335"/>
        <v>1</v>
      </c>
    </row>
    <row r="5322" spans="1:12" ht="13.2" x14ac:dyDescent="0.25">
      <c r="A5322" s="2">
        <v>45111</v>
      </c>
      <c r="B5322" s="3">
        <v>0.74008101851851849</v>
      </c>
      <c r="C5322" s="4">
        <v>1117</v>
      </c>
      <c r="D5322" s="4">
        <v>290354688</v>
      </c>
      <c r="E5322" s="4">
        <v>1</v>
      </c>
      <c r="F5322" s="4" t="s">
        <v>7</v>
      </c>
      <c r="G5322" s="4" t="s">
        <v>8</v>
      </c>
      <c r="H5322">
        <v>1</v>
      </c>
      <c r="I5322">
        <f t="shared" si="332"/>
        <v>0</v>
      </c>
      <c r="J5322">
        <f t="shared" si="333"/>
        <v>0</v>
      </c>
      <c r="K5322">
        <f t="shared" si="334"/>
        <v>0</v>
      </c>
      <c r="L5322">
        <f t="shared" si="335"/>
        <v>1</v>
      </c>
    </row>
    <row r="5323" spans="1:12" ht="13.2" x14ac:dyDescent="0.25">
      <c r="A5323" s="2">
        <v>45111</v>
      </c>
      <c r="B5323" s="3">
        <v>0.51158564814814811</v>
      </c>
      <c r="C5323" s="4">
        <v>1377</v>
      </c>
      <c r="D5323" s="4">
        <v>290096687</v>
      </c>
      <c r="E5323" s="4">
        <v>1</v>
      </c>
      <c r="F5323" s="4" t="s">
        <v>7</v>
      </c>
      <c r="G5323" s="4" t="s">
        <v>8</v>
      </c>
      <c r="H5323">
        <v>0</v>
      </c>
      <c r="I5323">
        <f t="shared" si="332"/>
        <v>0</v>
      </c>
      <c r="J5323">
        <f t="shared" si="333"/>
        <v>0</v>
      </c>
      <c r="K5323">
        <f t="shared" si="334"/>
        <v>0</v>
      </c>
      <c r="L5323">
        <f t="shared" si="335"/>
        <v>1</v>
      </c>
    </row>
    <row r="5324" spans="1:12" ht="13.2" x14ac:dyDescent="0.25">
      <c r="A5324" s="2">
        <v>45111</v>
      </c>
      <c r="B5324" s="3">
        <v>0.74714120370370374</v>
      </c>
      <c r="C5324" s="4">
        <v>1302</v>
      </c>
      <c r="D5324" s="4">
        <v>290359988</v>
      </c>
      <c r="E5324" s="4">
        <v>1</v>
      </c>
      <c r="F5324" s="4" t="s">
        <v>7</v>
      </c>
      <c r="G5324" s="4" t="s">
        <v>8</v>
      </c>
      <c r="H5324">
        <v>1</v>
      </c>
      <c r="I5324">
        <f t="shared" si="332"/>
        <v>0</v>
      </c>
      <c r="J5324">
        <f t="shared" si="333"/>
        <v>0</v>
      </c>
      <c r="K5324">
        <f t="shared" si="334"/>
        <v>0</v>
      </c>
      <c r="L5324">
        <f t="shared" si="335"/>
        <v>1</v>
      </c>
    </row>
    <row r="5325" spans="1:12" ht="13.2" x14ac:dyDescent="0.25">
      <c r="A5325" s="2">
        <v>45111</v>
      </c>
      <c r="B5325" s="3">
        <v>0.75240740740740741</v>
      </c>
      <c r="C5325" s="4">
        <v>1282</v>
      </c>
      <c r="D5325" s="4">
        <v>290363420</v>
      </c>
      <c r="E5325" s="4">
        <v>1</v>
      </c>
      <c r="F5325" s="4" t="s">
        <v>7</v>
      </c>
      <c r="G5325" s="4" t="s">
        <v>8</v>
      </c>
      <c r="H5325">
        <v>1</v>
      </c>
      <c r="I5325">
        <f t="shared" si="332"/>
        <v>0</v>
      </c>
      <c r="J5325">
        <f t="shared" si="333"/>
        <v>0</v>
      </c>
      <c r="K5325">
        <f t="shared" si="334"/>
        <v>0</v>
      </c>
      <c r="L5325">
        <f t="shared" si="335"/>
        <v>1</v>
      </c>
    </row>
    <row r="5326" spans="1:12" ht="13.2" x14ac:dyDescent="0.25">
      <c r="A5326" s="2">
        <v>45111</v>
      </c>
      <c r="B5326" s="3">
        <v>0.76001157407407405</v>
      </c>
      <c r="C5326" s="4">
        <v>1302</v>
      </c>
      <c r="D5326" s="4">
        <v>290368015</v>
      </c>
      <c r="E5326" s="4">
        <v>1</v>
      </c>
      <c r="F5326" s="4" t="s">
        <v>7</v>
      </c>
      <c r="G5326" s="4" t="s">
        <v>8</v>
      </c>
      <c r="H5326">
        <v>1</v>
      </c>
      <c r="I5326">
        <f t="shared" si="332"/>
        <v>0</v>
      </c>
      <c r="J5326">
        <f t="shared" si="333"/>
        <v>0</v>
      </c>
      <c r="K5326">
        <f t="shared" si="334"/>
        <v>0</v>
      </c>
      <c r="L5326">
        <f t="shared" si="335"/>
        <v>1</v>
      </c>
    </row>
    <row r="5327" spans="1:12" ht="13.2" x14ac:dyDescent="0.25">
      <c r="A5327" s="2">
        <v>45111</v>
      </c>
      <c r="B5327" s="3">
        <v>0.76332175925925927</v>
      </c>
      <c r="C5327" s="4">
        <v>1006</v>
      </c>
      <c r="D5327" s="4">
        <v>290369942</v>
      </c>
      <c r="E5327" s="4">
        <v>1</v>
      </c>
      <c r="F5327" s="4" t="s">
        <v>7</v>
      </c>
      <c r="G5327" s="4" t="s">
        <v>8</v>
      </c>
      <c r="H5327">
        <v>1</v>
      </c>
      <c r="I5327">
        <f t="shared" si="332"/>
        <v>0</v>
      </c>
      <c r="J5327">
        <f t="shared" si="333"/>
        <v>0</v>
      </c>
      <c r="K5327">
        <f t="shared" si="334"/>
        <v>0</v>
      </c>
      <c r="L5327">
        <f t="shared" si="335"/>
        <v>1</v>
      </c>
    </row>
    <row r="5328" spans="1:12" ht="13.2" x14ac:dyDescent="0.25">
      <c r="A5328" s="2">
        <v>45111</v>
      </c>
      <c r="B5328" s="3">
        <v>0.79629629629629628</v>
      </c>
      <c r="C5328" s="4">
        <v>1390</v>
      </c>
      <c r="D5328" s="4">
        <v>290385733</v>
      </c>
      <c r="E5328" s="4">
        <v>5</v>
      </c>
      <c r="F5328" s="4" t="s">
        <v>7</v>
      </c>
      <c r="G5328" s="4" t="s">
        <v>8</v>
      </c>
      <c r="H5328">
        <v>1</v>
      </c>
      <c r="I5328">
        <f t="shared" si="332"/>
        <v>0</v>
      </c>
      <c r="J5328">
        <f t="shared" si="333"/>
        <v>0</v>
      </c>
      <c r="K5328">
        <f t="shared" si="334"/>
        <v>0</v>
      </c>
      <c r="L5328">
        <f t="shared" si="335"/>
        <v>1</v>
      </c>
    </row>
    <row r="5329" spans="1:12" ht="13.2" x14ac:dyDescent="0.25">
      <c r="A5329" s="2">
        <v>45111</v>
      </c>
      <c r="B5329" s="3">
        <v>0.83591435185185181</v>
      </c>
      <c r="C5329" s="4">
        <v>1391</v>
      </c>
      <c r="D5329" s="4">
        <v>290398589</v>
      </c>
      <c r="E5329" s="4">
        <v>1</v>
      </c>
      <c r="F5329" s="4" t="s">
        <v>9</v>
      </c>
      <c r="G5329" s="4" t="s">
        <v>10</v>
      </c>
      <c r="H5329">
        <v>0</v>
      </c>
      <c r="I5329">
        <f t="shared" si="332"/>
        <v>1</v>
      </c>
      <c r="J5329">
        <f t="shared" si="333"/>
        <v>0</v>
      </c>
      <c r="K5329">
        <f t="shared" si="334"/>
        <v>0</v>
      </c>
      <c r="L5329">
        <f t="shared" si="335"/>
        <v>0</v>
      </c>
    </row>
    <row r="5330" spans="1:12" ht="13.2" x14ac:dyDescent="0.25">
      <c r="A5330" s="2">
        <v>45111</v>
      </c>
      <c r="B5330" s="3">
        <v>0.84193287037037035</v>
      </c>
      <c r="C5330" s="4">
        <v>1302</v>
      </c>
      <c r="D5330" s="4">
        <v>290400463</v>
      </c>
      <c r="E5330" s="4">
        <v>1</v>
      </c>
      <c r="F5330" s="4" t="s">
        <v>7</v>
      </c>
      <c r="G5330" s="4" t="s">
        <v>8</v>
      </c>
      <c r="H5330">
        <v>1</v>
      </c>
      <c r="I5330">
        <f t="shared" si="332"/>
        <v>0</v>
      </c>
      <c r="J5330">
        <f t="shared" si="333"/>
        <v>0</v>
      </c>
      <c r="K5330">
        <f t="shared" si="334"/>
        <v>0</v>
      </c>
      <c r="L5330">
        <f t="shared" si="335"/>
        <v>1</v>
      </c>
    </row>
    <row r="5331" spans="1:12" ht="13.2" x14ac:dyDescent="0.25">
      <c r="A5331" s="2">
        <v>45111</v>
      </c>
      <c r="B5331" s="3">
        <v>0.84087962962962959</v>
      </c>
      <c r="C5331" s="4">
        <v>1282</v>
      </c>
      <c r="D5331" s="4">
        <v>290400129</v>
      </c>
      <c r="E5331" s="4">
        <v>1</v>
      </c>
      <c r="F5331" s="4" t="s">
        <v>7</v>
      </c>
      <c r="G5331" s="4" t="s">
        <v>8</v>
      </c>
      <c r="H5331">
        <v>1</v>
      </c>
      <c r="I5331">
        <f t="shared" si="332"/>
        <v>0</v>
      </c>
      <c r="J5331">
        <f t="shared" si="333"/>
        <v>0</v>
      </c>
      <c r="K5331">
        <f t="shared" si="334"/>
        <v>0</v>
      </c>
      <c r="L5331">
        <f t="shared" si="335"/>
        <v>1</v>
      </c>
    </row>
    <row r="5332" spans="1:12" ht="13.2" x14ac:dyDescent="0.25">
      <c r="A5332" s="2">
        <v>45111</v>
      </c>
      <c r="B5332" s="3">
        <v>0.85083333333333333</v>
      </c>
      <c r="C5332" s="4">
        <v>1145</v>
      </c>
      <c r="D5332" s="4">
        <v>290402948</v>
      </c>
      <c r="E5332" s="4">
        <v>1</v>
      </c>
      <c r="F5332" s="4" t="s">
        <v>7</v>
      </c>
      <c r="G5332" s="4" t="s">
        <v>8</v>
      </c>
      <c r="H5332">
        <v>1</v>
      </c>
      <c r="I5332">
        <f t="shared" si="332"/>
        <v>0</v>
      </c>
      <c r="J5332">
        <f t="shared" si="333"/>
        <v>0</v>
      </c>
      <c r="K5332">
        <f t="shared" si="334"/>
        <v>0</v>
      </c>
      <c r="L5332">
        <f t="shared" si="335"/>
        <v>1</v>
      </c>
    </row>
    <row r="5333" spans="1:12" ht="13.2" x14ac:dyDescent="0.25">
      <c r="A5333" s="2">
        <v>45111</v>
      </c>
      <c r="B5333" s="3">
        <v>0.74864583333333334</v>
      </c>
      <c r="C5333" s="4">
        <v>1145</v>
      </c>
      <c r="D5333" s="4">
        <v>290361045</v>
      </c>
      <c r="E5333" s="4">
        <v>2</v>
      </c>
      <c r="F5333" s="4" t="s">
        <v>7</v>
      </c>
      <c r="G5333" s="4" t="s">
        <v>8</v>
      </c>
      <c r="H5333">
        <v>1</v>
      </c>
      <c r="I5333">
        <f t="shared" si="332"/>
        <v>0</v>
      </c>
      <c r="J5333">
        <f t="shared" si="333"/>
        <v>0</v>
      </c>
      <c r="K5333">
        <f t="shared" si="334"/>
        <v>0</v>
      </c>
      <c r="L5333">
        <f t="shared" si="335"/>
        <v>1</v>
      </c>
    </row>
    <row r="5334" spans="1:12" ht="13.2" x14ac:dyDescent="0.25">
      <c r="A5334" s="2">
        <v>45111</v>
      </c>
      <c r="B5334" s="3">
        <v>0.86738425925925922</v>
      </c>
      <c r="C5334" s="4">
        <v>1145</v>
      </c>
      <c r="D5334" s="4">
        <v>290407808</v>
      </c>
      <c r="E5334" s="4">
        <v>1</v>
      </c>
      <c r="F5334" s="4" t="s">
        <v>7</v>
      </c>
      <c r="G5334" s="4" t="s">
        <v>8</v>
      </c>
      <c r="H5334">
        <v>1</v>
      </c>
      <c r="I5334">
        <f t="shared" si="332"/>
        <v>0</v>
      </c>
      <c r="J5334">
        <f t="shared" si="333"/>
        <v>0</v>
      </c>
      <c r="K5334">
        <f t="shared" si="334"/>
        <v>0</v>
      </c>
      <c r="L5334">
        <f t="shared" si="335"/>
        <v>1</v>
      </c>
    </row>
    <row r="5335" spans="1:12" ht="13.2" x14ac:dyDescent="0.25">
      <c r="A5335" s="2">
        <v>45111</v>
      </c>
      <c r="B5335" s="3">
        <v>0.86971064814814814</v>
      </c>
      <c r="C5335" s="4">
        <v>1145</v>
      </c>
      <c r="D5335" s="4">
        <v>290408430</v>
      </c>
      <c r="E5335" s="4">
        <v>1</v>
      </c>
      <c r="F5335" s="4" t="s">
        <v>7</v>
      </c>
      <c r="G5335" s="4" t="s">
        <v>8</v>
      </c>
      <c r="H5335">
        <v>1</v>
      </c>
      <c r="I5335">
        <f t="shared" si="332"/>
        <v>0</v>
      </c>
      <c r="J5335">
        <f t="shared" si="333"/>
        <v>0</v>
      </c>
      <c r="K5335">
        <f t="shared" si="334"/>
        <v>0</v>
      </c>
      <c r="L5335">
        <f t="shared" si="335"/>
        <v>1</v>
      </c>
    </row>
    <row r="5336" spans="1:12" ht="13.2" x14ac:dyDescent="0.25">
      <c r="A5336" s="2">
        <v>45111</v>
      </c>
      <c r="B5336" s="3">
        <v>0.86179398148148145</v>
      </c>
      <c r="C5336" s="4">
        <v>1145</v>
      </c>
      <c r="D5336" s="4">
        <v>290406112</v>
      </c>
      <c r="E5336" s="4">
        <v>1</v>
      </c>
      <c r="F5336" s="4" t="s">
        <v>7</v>
      </c>
      <c r="G5336" s="4" t="s">
        <v>8</v>
      </c>
      <c r="H5336">
        <v>1</v>
      </c>
      <c r="I5336">
        <f t="shared" si="332"/>
        <v>0</v>
      </c>
      <c r="J5336">
        <f t="shared" si="333"/>
        <v>0</v>
      </c>
      <c r="K5336">
        <f t="shared" si="334"/>
        <v>0</v>
      </c>
      <c r="L5336">
        <f t="shared" si="335"/>
        <v>1</v>
      </c>
    </row>
    <row r="5337" spans="1:12" ht="13.2" x14ac:dyDescent="0.25">
      <c r="A5337" s="2">
        <v>45111</v>
      </c>
      <c r="B5337" s="3">
        <v>0.87934027777777779</v>
      </c>
      <c r="C5337" s="4">
        <v>1200</v>
      </c>
      <c r="D5337" s="4">
        <v>290410914</v>
      </c>
      <c r="E5337" s="4">
        <v>1</v>
      </c>
      <c r="F5337" s="4" t="s">
        <v>7</v>
      </c>
      <c r="G5337" s="4" t="s">
        <v>8</v>
      </c>
      <c r="H5337">
        <v>1</v>
      </c>
      <c r="I5337">
        <f t="shared" si="332"/>
        <v>0</v>
      </c>
      <c r="J5337">
        <f t="shared" si="333"/>
        <v>0</v>
      </c>
      <c r="K5337">
        <f t="shared" si="334"/>
        <v>0</v>
      </c>
      <c r="L5337">
        <f t="shared" si="335"/>
        <v>1</v>
      </c>
    </row>
    <row r="5338" spans="1:12" ht="13.2" x14ac:dyDescent="0.25">
      <c r="A5338" s="2">
        <v>45111</v>
      </c>
      <c r="B5338" s="3">
        <v>0.88523148148148145</v>
      </c>
      <c r="C5338" s="4">
        <v>1094</v>
      </c>
      <c r="D5338" s="4">
        <v>290412536</v>
      </c>
      <c r="E5338" s="4">
        <v>2</v>
      </c>
      <c r="F5338" s="4" t="s">
        <v>7</v>
      </c>
      <c r="G5338" s="4" t="s">
        <v>8</v>
      </c>
      <c r="H5338">
        <v>1</v>
      </c>
      <c r="I5338">
        <f t="shared" si="332"/>
        <v>0</v>
      </c>
      <c r="J5338">
        <f t="shared" si="333"/>
        <v>0</v>
      </c>
      <c r="K5338">
        <f t="shared" si="334"/>
        <v>0</v>
      </c>
      <c r="L5338">
        <f t="shared" si="335"/>
        <v>1</v>
      </c>
    </row>
    <row r="5339" spans="1:12" ht="13.2" x14ac:dyDescent="0.25">
      <c r="A5339" s="2">
        <v>45111</v>
      </c>
      <c r="B5339" s="3">
        <v>0.89082175925925922</v>
      </c>
      <c r="C5339" s="4">
        <v>1145</v>
      </c>
      <c r="D5339" s="4">
        <v>290413911</v>
      </c>
      <c r="E5339" s="4">
        <v>1</v>
      </c>
      <c r="F5339" s="4" t="s">
        <v>7</v>
      </c>
      <c r="G5339" s="4" t="s">
        <v>8</v>
      </c>
      <c r="H5339">
        <v>1</v>
      </c>
      <c r="I5339">
        <f t="shared" si="332"/>
        <v>0</v>
      </c>
      <c r="J5339">
        <f t="shared" si="333"/>
        <v>0</v>
      </c>
      <c r="K5339">
        <f t="shared" si="334"/>
        <v>0</v>
      </c>
      <c r="L5339">
        <f t="shared" si="335"/>
        <v>1</v>
      </c>
    </row>
    <row r="5340" spans="1:12" ht="13.2" x14ac:dyDescent="0.25">
      <c r="A5340" s="2">
        <v>45111</v>
      </c>
      <c r="B5340" s="3">
        <v>0.88836805555555554</v>
      </c>
      <c r="C5340" s="4">
        <v>1145</v>
      </c>
      <c r="D5340" s="4">
        <v>290413305</v>
      </c>
      <c r="E5340" s="4">
        <v>1</v>
      </c>
      <c r="F5340" s="4" t="s">
        <v>7</v>
      </c>
      <c r="G5340" s="4" t="s">
        <v>8</v>
      </c>
      <c r="H5340">
        <v>1</v>
      </c>
      <c r="I5340">
        <f t="shared" si="332"/>
        <v>0</v>
      </c>
      <c r="J5340">
        <f t="shared" si="333"/>
        <v>0</v>
      </c>
      <c r="K5340">
        <f t="shared" si="334"/>
        <v>0</v>
      </c>
      <c r="L5340">
        <f t="shared" si="335"/>
        <v>1</v>
      </c>
    </row>
    <row r="5341" spans="1:12" ht="13.2" x14ac:dyDescent="0.25">
      <c r="A5341" s="2">
        <v>45111</v>
      </c>
      <c r="B5341" s="3">
        <v>0.89224537037037033</v>
      </c>
      <c r="C5341" s="4">
        <v>1145</v>
      </c>
      <c r="D5341" s="4">
        <v>290414201</v>
      </c>
      <c r="E5341" s="4">
        <v>1</v>
      </c>
      <c r="F5341" s="4" t="s">
        <v>7</v>
      </c>
      <c r="G5341" s="4" t="s">
        <v>8</v>
      </c>
      <c r="H5341">
        <v>1</v>
      </c>
      <c r="I5341">
        <f t="shared" si="332"/>
        <v>0</v>
      </c>
      <c r="J5341">
        <f t="shared" si="333"/>
        <v>0</v>
      </c>
      <c r="K5341">
        <f t="shared" si="334"/>
        <v>0</v>
      </c>
      <c r="L5341">
        <f t="shared" si="335"/>
        <v>1</v>
      </c>
    </row>
    <row r="5342" spans="1:12" ht="13.2" x14ac:dyDescent="0.25">
      <c r="A5342" s="2">
        <v>45111</v>
      </c>
      <c r="B5342" s="3">
        <v>0.95129629629629631</v>
      </c>
      <c r="C5342" s="4">
        <v>1200</v>
      </c>
      <c r="D5342" s="4">
        <v>290421137</v>
      </c>
      <c r="E5342" s="4">
        <v>1</v>
      </c>
      <c r="F5342" s="4" t="s">
        <v>9</v>
      </c>
      <c r="G5342" s="4" t="s">
        <v>10</v>
      </c>
      <c r="H5342">
        <v>1</v>
      </c>
      <c r="I5342">
        <f t="shared" si="332"/>
        <v>1</v>
      </c>
      <c r="J5342">
        <f t="shared" si="333"/>
        <v>0</v>
      </c>
      <c r="K5342">
        <f t="shared" si="334"/>
        <v>0</v>
      </c>
      <c r="L5342">
        <f t="shared" si="335"/>
        <v>0</v>
      </c>
    </row>
    <row r="5343" spans="1:12" ht="13.2" x14ac:dyDescent="0.25">
      <c r="A5343" s="2">
        <v>45111</v>
      </c>
      <c r="B5343" s="3">
        <v>0.52990740740740738</v>
      </c>
      <c r="C5343" s="4">
        <v>1395</v>
      </c>
      <c r="D5343" s="4">
        <v>290114626</v>
      </c>
      <c r="E5343" s="4">
        <v>1</v>
      </c>
      <c r="F5343" s="4" t="s">
        <v>7</v>
      </c>
      <c r="G5343" s="4" t="s">
        <v>8</v>
      </c>
      <c r="H5343">
        <v>1</v>
      </c>
      <c r="I5343">
        <f t="shared" si="332"/>
        <v>0</v>
      </c>
      <c r="J5343">
        <f t="shared" si="333"/>
        <v>0</v>
      </c>
      <c r="K5343">
        <f t="shared" si="334"/>
        <v>0</v>
      </c>
      <c r="L5343">
        <f t="shared" si="335"/>
        <v>1</v>
      </c>
    </row>
    <row r="5344" spans="1:12" ht="13.2" x14ac:dyDescent="0.25">
      <c r="A5344" s="2">
        <v>45112</v>
      </c>
      <c r="B5344" s="3">
        <v>2.0775462962962964E-2</v>
      </c>
      <c r="C5344" s="4">
        <v>1200</v>
      </c>
      <c r="D5344" s="4">
        <v>290432920</v>
      </c>
      <c r="E5344" s="4">
        <v>1</v>
      </c>
      <c r="F5344" s="4" t="s">
        <v>9</v>
      </c>
      <c r="G5344" s="4" t="s">
        <v>10</v>
      </c>
      <c r="H5344">
        <v>1</v>
      </c>
      <c r="I5344">
        <f t="shared" si="332"/>
        <v>1</v>
      </c>
      <c r="J5344">
        <f t="shared" si="333"/>
        <v>0</v>
      </c>
      <c r="K5344">
        <f t="shared" si="334"/>
        <v>0</v>
      </c>
      <c r="L5344">
        <f t="shared" si="335"/>
        <v>0</v>
      </c>
    </row>
    <row r="5345" spans="1:12" ht="13.2" x14ac:dyDescent="0.25">
      <c r="A5345" s="2">
        <v>45112</v>
      </c>
      <c r="B5345" s="3">
        <v>6.1192129629629631E-2</v>
      </c>
      <c r="C5345" s="4">
        <v>1285</v>
      </c>
      <c r="D5345" s="4">
        <v>290434057</v>
      </c>
      <c r="E5345" s="4">
        <v>1</v>
      </c>
      <c r="F5345" s="4" t="s">
        <v>7</v>
      </c>
      <c r="G5345" s="4" t="s">
        <v>8</v>
      </c>
      <c r="H5345">
        <v>0</v>
      </c>
      <c r="I5345">
        <f t="shared" si="332"/>
        <v>0</v>
      </c>
      <c r="J5345">
        <f t="shared" si="333"/>
        <v>0</v>
      </c>
      <c r="K5345">
        <f t="shared" si="334"/>
        <v>0</v>
      </c>
      <c r="L5345">
        <f t="shared" si="335"/>
        <v>1</v>
      </c>
    </row>
    <row r="5346" spans="1:12" ht="13.2" x14ac:dyDescent="0.25">
      <c r="A5346" s="2">
        <v>45112</v>
      </c>
      <c r="B5346" s="3">
        <v>0.13754629629629631</v>
      </c>
      <c r="C5346" s="4">
        <v>1200</v>
      </c>
      <c r="D5346" s="4">
        <v>290437721</v>
      </c>
      <c r="E5346" s="4">
        <v>1</v>
      </c>
      <c r="F5346" s="4" t="s">
        <v>7</v>
      </c>
      <c r="G5346" s="4" t="s">
        <v>8</v>
      </c>
      <c r="H5346">
        <v>1</v>
      </c>
      <c r="I5346">
        <f t="shared" si="332"/>
        <v>0</v>
      </c>
      <c r="J5346">
        <f t="shared" si="333"/>
        <v>0</v>
      </c>
      <c r="K5346">
        <f t="shared" si="334"/>
        <v>0</v>
      </c>
      <c r="L5346">
        <f t="shared" si="335"/>
        <v>1</v>
      </c>
    </row>
    <row r="5347" spans="1:12" ht="13.2" x14ac:dyDescent="0.25">
      <c r="A5347" s="2">
        <v>45112</v>
      </c>
      <c r="B5347" s="3">
        <v>0.26413194444444443</v>
      </c>
      <c r="C5347" s="4">
        <v>1282</v>
      </c>
      <c r="D5347" s="4">
        <v>290442814</v>
      </c>
      <c r="E5347" s="4">
        <v>2</v>
      </c>
      <c r="F5347" s="4" t="s">
        <v>7</v>
      </c>
      <c r="G5347" s="4" t="s">
        <v>8</v>
      </c>
      <c r="H5347">
        <v>1</v>
      </c>
      <c r="I5347">
        <f t="shared" si="332"/>
        <v>0</v>
      </c>
      <c r="J5347">
        <f t="shared" si="333"/>
        <v>0</v>
      </c>
      <c r="K5347">
        <f t="shared" si="334"/>
        <v>0</v>
      </c>
      <c r="L5347">
        <f t="shared" si="335"/>
        <v>1</v>
      </c>
    </row>
    <row r="5348" spans="1:12" ht="13.2" x14ac:dyDescent="0.25">
      <c r="A5348" s="2">
        <v>45112</v>
      </c>
      <c r="B5348" s="3">
        <v>0.33829861111111109</v>
      </c>
      <c r="C5348" s="4">
        <v>1002</v>
      </c>
      <c r="D5348" s="4">
        <v>290448557</v>
      </c>
      <c r="E5348" s="4">
        <v>1</v>
      </c>
      <c r="F5348" s="4" t="s">
        <v>7</v>
      </c>
      <c r="G5348" s="4" t="s">
        <v>8</v>
      </c>
      <c r="H5348">
        <v>1</v>
      </c>
      <c r="I5348">
        <f t="shared" si="332"/>
        <v>0</v>
      </c>
      <c r="J5348">
        <f t="shared" si="333"/>
        <v>0</v>
      </c>
      <c r="K5348">
        <f t="shared" si="334"/>
        <v>0</v>
      </c>
      <c r="L5348">
        <f t="shared" si="335"/>
        <v>1</v>
      </c>
    </row>
    <row r="5349" spans="1:12" ht="13.2" x14ac:dyDescent="0.25">
      <c r="A5349" s="2">
        <v>45112</v>
      </c>
      <c r="B5349" s="3">
        <v>0.34297453703703706</v>
      </c>
      <c r="C5349" s="4">
        <v>1117</v>
      </c>
      <c r="D5349" s="4">
        <v>290450077</v>
      </c>
      <c r="E5349" s="4">
        <v>2</v>
      </c>
      <c r="F5349" s="4" t="s">
        <v>7</v>
      </c>
      <c r="G5349" s="4" t="s">
        <v>8</v>
      </c>
      <c r="H5349">
        <v>1</v>
      </c>
      <c r="I5349">
        <f t="shared" si="332"/>
        <v>0</v>
      </c>
      <c r="J5349">
        <f t="shared" si="333"/>
        <v>0</v>
      </c>
      <c r="K5349">
        <f t="shared" si="334"/>
        <v>0</v>
      </c>
      <c r="L5349">
        <f t="shared" si="335"/>
        <v>1</v>
      </c>
    </row>
    <row r="5350" spans="1:12" ht="13.2" x14ac:dyDescent="0.25">
      <c r="A5350" s="2">
        <v>45112</v>
      </c>
      <c r="B5350" s="3">
        <v>0.34767361111111111</v>
      </c>
      <c r="C5350" s="4">
        <v>1117</v>
      </c>
      <c r="D5350" s="4">
        <v>290451736</v>
      </c>
      <c r="E5350" s="4">
        <v>2</v>
      </c>
      <c r="F5350" s="4" t="s">
        <v>7</v>
      </c>
      <c r="G5350" s="4" t="s">
        <v>8</v>
      </c>
      <c r="H5350">
        <v>1</v>
      </c>
      <c r="I5350">
        <f t="shared" si="332"/>
        <v>0</v>
      </c>
      <c r="J5350">
        <f t="shared" si="333"/>
        <v>0</v>
      </c>
      <c r="K5350">
        <f t="shared" si="334"/>
        <v>0</v>
      </c>
      <c r="L5350">
        <f t="shared" si="335"/>
        <v>1</v>
      </c>
    </row>
    <row r="5351" spans="1:12" ht="13.2" x14ac:dyDescent="0.25">
      <c r="A5351" s="2">
        <v>45112</v>
      </c>
      <c r="B5351" s="3">
        <v>0.35723379629629631</v>
      </c>
      <c r="C5351" s="4">
        <v>1282</v>
      </c>
      <c r="D5351" s="4">
        <v>290455874</v>
      </c>
      <c r="E5351" s="4">
        <v>1</v>
      </c>
      <c r="F5351" s="4" t="s">
        <v>9</v>
      </c>
      <c r="G5351" s="4" t="s">
        <v>10</v>
      </c>
      <c r="H5351">
        <v>1</v>
      </c>
      <c r="I5351">
        <f t="shared" si="332"/>
        <v>1</v>
      </c>
      <c r="J5351">
        <f t="shared" si="333"/>
        <v>0</v>
      </c>
      <c r="K5351">
        <f t="shared" si="334"/>
        <v>0</v>
      </c>
      <c r="L5351">
        <f t="shared" si="335"/>
        <v>0</v>
      </c>
    </row>
    <row r="5352" spans="1:12" ht="13.2" x14ac:dyDescent="0.25">
      <c r="A5352" s="2">
        <v>45112</v>
      </c>
      <c r="B5352" s="3">
        <v>0.36760416666666668</v>
      </c>
      <c r="C5352" s="4">
        <v>1296</v>
      </c>
      <c r="D5352" s="4">
        <v>290461458</v>
      </c>
      <c r="E5352" s="4">
        <v>5</v>
      </c>
      <c r="F5352" s="4" t="s">
        <v>7</v>
      </c>
      <c r="G5352" s="4" t="s">
        <v>8</v>
      </c>
      <c r="H5352">
        <v>0</v>
      </c>
      <c r="I5352">
        <f t="shared" si="332"/>
        <v>0</v>
      </c>
      <c r="J5352">
        <f t="shared" si="333"/>
        <v>0</v>
      </c>
      <c r="K5352">
        <f t="shared" si="334"/>
        <v>0</v>
      </c>
      <c r="L5352">
        <f t="shared" si="335"/>
        <v>1</v>
      </c>
    </row>
    <row r="5353" spans="1:12" ht="13.2" x14ac:dyDescent="0.25">
      <c r="A5353" s="2">
        <v>45112</v>
      </c>
      <c r="B5353" s="3">
        <v>0.37559027777777776</v>
      </c>
      <c r="C5353" s="4">
        <v>1284</v>
      </c>
      <c r="D5353" s="4">
        <v>290466208</v>
      </c>
      <c r="E5353" s="4">
        <v>2</v>
      </c>
      <c r="F5353" s="4" t="s">
        <v>7</v>
      </c>
      <c r="G5353" s="4" t="s">
        <v>8</v>
      </c>
      <c r="H5353">
        <v>1</v>
      </c>
      <c r="I5353">
        <f t="shared" si="332"/>
        <v>0</v>
      </c>
      <c r="J5353">
        <f t="shared" si="333"/>
        <v>0</v>
      </c>
      <c r="K5353">
        <f t="shared" si="334"/>
        <v>0</v>
      </c>
      <c r="L5353">
        <f t="shared" si="335"/>
        <v>1</v>
      </c>
    </row>
    <row r="5354" spans="1:12" ht="13.2" x14ac:dyDescent="0.25">
      <c r="A5354" s="2">
        <v>45112</v>
      </c>
      <c r="B5354" s="3">
        <v>0.37637731481481479</v>
      </c>
      <c r="C5354" s="4">
        <v>1002</v>
      </c>
      <c r="D5354" s="4">
        <v>290466689</v>
      </c>
      <c r="E5354" s="4">
        <v>2</v>
      </c>
      <c r="F5354" s="4" t="s">
        <v>7</v>
      </c>
      <c r="G5354" s="4" t="s">
        <v>8</v>
      </c>
      <c r="H5354">
        <v>1</v>
      </c>
      <c r="I5354">
        <f t="shared" si="332"/>
        <v>0</v>
      </c>
      <c r="J5354">
        <f t="shared" si="333"/>
        <v>0</v>
      </c>
      <c r="K5354">
        <f t="shared" si="334"/>
        <v>0</v>
      </c>
      <c r="L5354">
        <f t="shared" si="335"/>
        <v>1</v>
      </c>
    </row>
    <row r="5355" spans="1:12" ht="13.2" x14ac:dyDescent="0.25">
      <c r="A5355" s="2">
        <v>45112</v>
      </c>
      <c r="B5355" s="3">
        <v>0.38057870370370372</v>
      </c>
      <c r="C5355" s="4">
        <v>1002</v>
      </c>
      <c r="D5355" s="4">
        <v>290469493</v>
      </c>
      <c r="E5355" s="4">
        <v>1</v>
      </c>
      <c r="F5355" s="4" t="s">
        <v>7</v>
      </c>
      <c r="G5355" s="4" t="s">
        <v>8</v>
      </c>
      <c r="H5355">
        <v>1</v>
      </c>
      <c r="I5355">
        <f t="shared" si="332"/>
        <v>0</v>
      </c>
      <c r="J5355">
        <f t="shared" si="333"/>
        <v>0</v>
      </c>
      <c r="K5355">
        <f t="shared" si="334"/>
        <v>0</v>
      </c>
      <c r="L5355">
        <f t="shared" si="335"/>
        <v>1</v>
      </c>
    </row>
    <row r="5356" spans="1:12" ht="13.2" x14ac:dyDescent="0.25">
      <c r="A5356" s="2">
        <v>45112</v>
      </c>
      <c r="B5356" s="3">
        <v>0.38526620370370368</v>
      </c>
      <c r="C5356" s="4">
        <v>1002</v>
      </c>
      <c r="D5356" s="4">
        <v>290472742</v>
      </c>
      <c r="E5356" s="4">
        <v>1</v>
      </c>
      <c r="F5356" s="4" t="s">
        <v>7</v>
      </c>
      <c r="G5356" s="4" t="s">
        <v>8</v>
      </c>
      <c r="H5356">
        <v>1</v>
      </c>
      <c r="I5356">
        <f t="shared" si="332"/>
        <v>0</v>
      </c>
      <c r="J5356">
        <f t="shared" si="333"/>
        <v>0</v>
      </c>
      <c r="K5356">
        <f t="shared" si="334"/>
        <v>0</v>
      </c>
      <c r="L5356">
        <f t="shared" si="335"/>
        <v>1</v>
      </c>
    </row>
    <row r="5357" spans="1:12" ht="13.2" x14ac:dyDescent="0.25">
      <c r="A5357" s="2">
        <v>45112</v>
      </c>
      <c r="B5357" s="3">
        <v>0.37262731481481481</v>
      </c>
      <c r="C5357" s="4">
        <v>1386</v>
      </c>
      <c r="D5357" s="4">
        <v>290464438</v>
      </c>
      <c r="E5357" s="4">
        <v>2</v>
      </c>
      <c r="F5357" s="4" t="s">
        <v>7</v>
      </c>
      <c r="G5357" s="4" t="s">
        <v>8</v>
      </c>
      <c r="H5357">
        <v>0</v>
      </c>
      <c r="I5357">
        <f t="shared" si="332"/>
        <v>0</v>
      </c>
      <c r="J5357">
        <f t="shared" si="333"/>
        <v>0</v>
      </c>
      <c r="K5357">
        <f t="shared" si="334"/>
        <v>0</v>
      </c>
      <c r="L5357">
        <f t="shared" si="335"/>
        <v>1</v>
      </c>
    </row>
    <row r="5358" spans="1:12" ht="13.2" x14ac:dyDescent="0.25">
      <c r="A5358" s="2">
        <v>45112</v>
      </c>
      <c r="B5358" s="3">
        <v>0.39817129629629627</v>
      </c>
      <c r="C5358" s="4">
        <v>1002</v>
      </c>
      <c r="D5358" s="4">
        <v>290481905</v>
      </c>
      <c r="E5358" s="4">
        <v>1</v>
      </c>
      <c r="F5358" s="4" t="s">
        <v>7</v>
      </c>
      <c r="G5358" s="4" t="s">
        <v>8</v>
      </c>
      <c r="H5358">
        <v>1</v>
      </c>
      <c r="I5358">
        <f t="shared" si="332"/>
        <v>0</v>
      </c>
      <c r="J5358">
        <f t="shared" si="333"/>
        <v>0</v>
      </c>
      <c r="K5358">
        <f t="shared" si="334"/>
        <v>0</v>
      </c>
      <c r="L5358">
        <f t="shared" si="335"/>
        <v>1</v>
      </c>
    </row>
    <row r="5359" spans="1:12" ht="13.2" x14ac:dyDescent="0.25">
      <c r="A5359" s="2">
        <v>45112</v>
      </c>
      <c r="B5359" s="3">
        <v>0.43300925925925926</v>
      </c>
      <c r="C5359" s="4">
        <v>1002</v>
      </c>
      <c r="D5359" s="4">
        <v>290505074</v>
      </c>
      <c r="E5359" s="4">
        <v>1</v>
      </c>
      <c r="F5359" s="4" t="s">
        <v>7</v>
      </c>
      <c r="G5359" s="4" t="s">
        <v>8</v>
      </c>
      <c r="H5359">
        <v>1</v>
      </c>
      <c r="I5359">
        <f t="shared" si="332"/>
        <v>0</v>
      </c>
      <c r="J5359">
        <f t="shared" si="333"/>
        <v>0</v>
      </c>
      <c r="K5359">
        <f t="shared" si="334"/>
        <v>0</v>
      </c>
      <c r="L5359">
        <f t="shared" si="335"/>
        <v>1</v>
      </c>
    </row>
    <row r="5360" spans="1:12" ht="13.2" x14ac:dyDescent="0.25">
      <c r="A5360" s="2">
        <v>45112</v>
      </c>
      <c r="B5360" s="3">
        <v>0.40636574074074072</v>
      </c>
      <c r="C5360" s="4">
        <v>1091</v>
      </c>
      <c r="D5360" s="4">
        <v>290487909</v>
      </c>
      <c r="E5360" s="4">
        <v>1</v>
      </c>
      <c r="F5360" s="4" t="s">
        <v>7</v>
      </c>
      <c r="G5360" s="4" t="s">
        <v>8</v>
      </c>
      <c r="H5360">
        <v>1</v>
      </c>
      <c r="I5360">
        <f t="shared" si="332"/>
        <v>0</v>
      </c>
      <c r="J5360">
        <f t="shared" si="333"/>
        <v>0</v>
      </c>
      <c r="K5360">
        <f t="shared" si="334"/>
        <v>0</v>
      </c>
      <c r="L5360">
        <f t="shared" si="335"/>
        <v>1</v>
      </c>
    </row>
    <row r="5361" spans="1:12" ht="13.2" x14ac:dyDescent="0.25">
      <c r="A5361" s="2">
        <v>45112</v>
      </c>
      <c r="B5361" s="3">
        <v>0.44938657407407406</v>
      </c>
      <c r="C5361" s="4">
        <v>1302</v>
      </c>
      <c r="D5361" s="4">
        <v>290513699</v>
      </c>
      <c r="E5361" s="4">
        <v>2</v>
      </c>
      <c r="F5361" s="4" t="s">
        <v>7</v>
      </c>
      <c r="G5361" s="4" t="s">
        <v>8</v>
      </c>
      <c r="H5361">
        <v>1</v>
      </c>
      <c r="I5361">
        <f t="shared" si="332"/>
        <v>0</v>
      </c>
      <c r="J5361">
        <f t="shared" si="333"/>
        <v>0</v>
      </c>
      <c r="K5361">
        <f t="shared" si="334"/>
        <v>0</v>
      </c>
      <c r="L5361">
        <f t="shared" si="335"/>
        <v>1</v>
      </c>
    </row>
    <row r="5362" spans="1:12" ht="13.2" x14ac:dyDescent="0.25">
      <c r="A5362" s="2">
        <v>45112</v>
      </c>
      <c r="B5362" s="3">
        <v>0.41118055555555555</v>
      </c>
      <c r="C5362" s="4">
        <v>1002</v>
      </c>
      <c r="D5362" s="4">
        <v>290491458</v>
      </c>
      <c r="E5362" s="4">
        <v>1</v>
      </c>
      <c r="F5362" s="4" t="s">
        <v>9</v>
      </c>
      <c r="G5362" s="4" t="s">
        <v>8</v>
      </c>
      <c r="H5362">
        <v>1</v>
      </c>
      <c r="I5362">
        <f t="shared" si="332"/>
        <v>0</v>
      </c>
      <c r="J5362">
        <f t="shared" si="333"/>
        <v>0</v>
      </c>
      <c r="K5362">
        <f t="shared" si="334"/>
        <v>1</v>
      </c>
      <c r="L5362">
        <f t="shared" si="335"/>
        <v>0</v>
      </c>
    </row>
    <row r="5363" spans="1:12" ht="13.2" x14ac:dyDescent="0.25">
      <c r="A5363" s="2">
        <v>45112</v>
      </c>
      <c r="B5363" s="3">
        <v>0.47090277777777778</v>
      </c>
      <c r="C5363" s="4">
        <v>1135</v>
      </c>
      <c r="D5363" s="4">
        <v>290524684</v>
      </c>
      <c r="E5363" s="4">
        <v>1</v>
      </c>
      <c r="F5363" s="4" t="s">
        <v>9</v>
      </c>
      <c r="G5363" s="4" t="s">
        <v>11</v>
      </c>
      <c r="H5363">
        <v>1</v>
      </c>
      <c r="I5363">
        <f t="shared" si="332"/>
        <v>0</v>
      </c>
      <c r="J5363">
        <f t="shared" si="333"/>
        <v>1</v>
      </c>
      <c r="K5363">
        <f t="shared" si="334"/>
        <v>0</v>
      </c>
      <c r="L5363">
        <f t="shared" si="335"/>
        <v>0</v>
      </c>
    </row>
    <row r="5364" spans="1:12" ht="13.2" x14ac:dyDescent="0.25">
      <c r="A5364" s="2">
        <v>45112</v>
      </c>
      <c r="B5364" s="3">
        <v>0.47467592592592595</v>
      </c>
      <c r="C5364" s="4">
        <v>1200</v>
      </c>
      <c r="D5364" s="4">
        <v>290526647</v>
      </c>
      <c r="E5364" s="4">
        <v>1</v>
      </c>
      <c r="F5364" s="4" t="s">
        <v>7</v>
      </c>
      <c r="G5364" s="4" t="s">
        <v>8</v>
      </c>
      <c r="H5364">
        <v>1</v>
      </c>
      <c r="I5364">
        <f t="shared" si="332"/>
        <v>0</v>
      </c>
      <c r="J5364">
        <f t="shared" si="333"/>
        <v>0</v>
      </c>
      <c r="K5364">
        <f t="shared" si="334"/>
        <v>0</v>
      </c>
      <c r="L5364">
        <f t="shared" si="335"/>
        <v>1</v>
      </c>
    </row>
    <row r="5365" spans="1:12" ht="13.2" x14ac:dyDescent="0.25">
      <c r="A5365" s="2">
        <v>45112</v>
      </c>
      <c r="B5365" s="3">
        <v>0.48231481481481481</v>
      </c>
      <c r="C5365" s="4">
        <v>1117</v>
      </c>
      <c r="D5365" s="4">
        <v>290530048</v>
      </c>
      <c r="E5365" s="4">
        <v>1</v>
      </c>
      <c r="F5365" s="4" t="s">
        <v>7</v>
      </c>
      <c r="G5365" s="4" t="s">
        <v>8</v>
      </c>
      <c r="H5365">
        <v>1</v>
      </c>
      <c r="I5365">
        <f t="shared" si="332"/>
        <v>0</v>
      </c>
      <c r="J5365">
        <f t="shared" si="333"/>
        <v>0</v>
      </c>
      <c r="K5365">
        <f t="shared" si="334"/>
        <v>0</v>
      </c>
      <c r="L5365">
        <f t="shared" si="335"/>
        <v>1</v>
      </c>
    </row>
    <row r="5366" spans="1:12" ht="13.2" x14ac:dyDescent="0.25">
      <c r="A5366" s="2">
        <v>45112</v>
      </c>
      <c r="B5366" s="3">
        <v>0.48966435185185186</v>
      </c>
      <c r="C5366" s="4">
        <v>1302</v>
      </c>
      <c r="D5366" s="4">
        <v>290533760</v>
      </c>
      <c r="E5366" s="4">
        <v>1</v>
      </c>
      <c r="F5366" s="4" t="s">
        <v>7</v>
      </c>
      <c r="G5366" s="4" t="s">
        <v>8</v>
      </c>
      <c r="H5366">
        <v>1</v>
      </c>
      <c r="I5366">
        <f t="shared" si="332"/>
        <v>0</v>
      </c>
      <c r="J5366">
        <f t="shared" si="333"/>
        <v>0</v>
      </c>
      <c r="K5366">
        <f t="shared" si="334"/>
        <v>0</v>
      </c>
      <c r="L5366">
        <f t="shared" si="335"/>
        <v>1</v>
      </c>
    </row>
    <row r="5367" spans="1:12" ht="13.2" x14ac:dyDescent="0.25">
      <c r="A5367" s="2">
        <v>45112</v>
      </c>
      <c r="B5367" s="3">
        <v>0.51219907407407406</v>
      </c>
      <c r="C5367" s="4">
        <v>1084</v>
      </c>
      <c r="D5367" s="4">
        <v>290546461</v>
      </c>
      <c r="E5367" s="4">
        <v>1</v>
      </c>
      <c r="F5367" s="4" t="s">
        <v>9</v>
      </c>
      <c r="G5367" s="4" t="s">
        <v>11</v>
      </c>
      <c r="H5367">
        <v>1</v>
      </c>
      <c r="I5367">
        <f t="shared" si="332"/>
        <v>0</v>
      </c>
      <c r="J5367">
        <f t="shared" si="333"/>
        <v>1</v>
      </c>
      <c r="K5367">
        <f t="shared" si="334"/>
        <v>0</v>
      </c>
      <c r="L5367">
        <f t="shared" si="335"/>
        <v>0</v>
      </c>
    </row>
    <row r="5368" spans="1:12" ht="13.2" x14ac:dyDescent="0.25">
      <c r="A5368" s="2">
        <v>45112</v>
      </c>
      <c r="B5368" s="3">
        <v>0.52462962962962967</v>
      </c>
      <c r="C5368" s="4">
        <v>1002</v>
      </c>
      <c r="D5368" s="4">
        <v>290558529</v>
      </c>
      <c r="E5368" s="4">
        <v>1</v>
      </c>
      <c r="F5368" s="4" t="s">
        <v>7</v>
      </c>
      <c r="G5368" s="4" t="s">
        <v>8</v>
      </c>
      <c r="H5368">
        <v>1</v>
      </c>
      <c r="I5368">
        <f t="shared" si="332"/>
        <v>0</v>
      </c>
      <c r="J5368">
        <f t="shared" si="333"/>
        <v>0</v>
      </c>
      <c r="K5368">
        <f t="shared" si="334"/>
        <v>0</v>
      </c>
      <c r="L5368">
        <f t="shared" si="335"/>
        <v>1</v>
      </c>
    </row>
    <row r="5369" spans="1:12" ht="13.2" x14ac:dyDescent="0.25">
      <c r="A5369" s="2">
        <v>45112</v>
      </c>
      <c r="B5369" s="3">
        <v>0.53097222222222218</v>
      </c>
      <c r="C5369" s="4">
        <v>1282</v>
      </c>
      <c r="D5369" s="4">
        <v>290568533</v>
      </c>
      <c r="E5369" s="4">
        <v>1</v>
      </c>
      <c r="F5369" s="4" t="s">
        <v>7</v>
      </c>
      <c r="G5369" s="4" t="s">
        <v>8</v>
      </c>
      <c r="H5369">
        <v>1</v>
      </c>
      <c r="I5369">
        <f t="shared" si="332"/>
        <v>0</v>
      </c>
      <c r="J5369">
        <f t="shared" si="333"/>
        <v>0</v>
      </c>
      <c r="K5369">
        <f t="shared" si="334"/>
        <v>0</v>
      </c>
      <c r="L5369">
        <f t="shared" si="335"/>
        <v>1</v>
      </c>
    </row>
    <row r="5370" spans="1:12" ht="13.2" x14ac:dyDescent="0.25">
      <c r="A5370" s="2">
        <v>45112</v>
      </c>
      <c r="B5370" s="3">
        <v>0.46385416666666668</v>
      </c>
      <c r="C5370" s="4">
        <v>1285</v>
      </c>
      <c r="D5370" s="4">
        <v>290521056</v>
      </c>
      <c r="E5370" s="4">
        <v>2</v>
      </c>
      <c r="F5370" s="4" t="s">
        <v>9</v>
      </c>
      <c r="G5370" s="4" t="s">
        <v>11</v>
      </c>
      <c r="H5370">
        <v>0</v>
      </c>
      <c r="I5370">
        <f t="shared" si="332"/>
        <v>0</v>
      </c>
      <c r="J5370">
        <f t="shared" si="333"/>
        <v>1</v>
      </c>
      <c r="K5370">
        <f t="shared" si="334"/>
        <v>0</v>
      </c>
      <c r="L5370">
        <f t="shared" si="335"/>
        <v>0</v>
      </c>
    </row>
    <row r="5371" spans="1:12" ht="13.2" x14ac:dyDescent="0.25">
      <c r="A5371" s="2">
        <v>45112</v>
      </c>
      <c r="B5371" s="3">
        <v>0.51361111111111113</v>
      </c>
      <c r="C5371" s="4">
        <v>1302</v>
      </c>
      <c r="D5371" s="4">
        <v>290547579</v>
      </c>
      <c r="E5371" s="4">
        <v>1</v>
      </c>
      <c r="F5371" s="4" t="s">
        <v>7</v>
      </c>
      <c r="G5371" s="4" t="s">
        <v>8</v>
      </c>
      <c r="H5371">
        <v>1</v>
      </c>
      <c r="I5371">
        <f t="shared" si="332"/>
        <v>0</v>
      </c>
      <c r="J5371">
        <f t="shared" si="333"/>
        <v>0</v>
      </c>
      <c r="K5371">
        <f t="shared" si="334"/>
        <v>0</v>
      </c>
      <c r="L5371">
        <f t="shared" si="335"/>
        <v>1</v>
      </c>
    </row>
    <row r="5372" spans="1:12" ht="13.2" x14ac:dyDescent="0.25">
      <c r="A5372" s="2">
        <v>45112</v>
      </c>
      <c r="B5372" s="3">
        <v>0.53391203703703705</v>
      </c>
      <c r="C5372" s="4">
        <v>1002</v>
      </c>
      <c r="D5372" s="4">
        <v>290573441</v>
      </c>
      <c r="E5372" s="4">
        <v>1</v>
      </c>
      <c r="F5372" s="4" t="s">
        <v>7</v>
      </c>
      <c r="G5372" s="4" t="s">
        <v>8</v>
      </c>
      <c r="H5372">
        <v>1</v>
      </c>
      <c r="I5372">
        <f t="shared" si="332"/>
        <v>0</v>
      </c>
      <c r="J5372">
        <f t="shared" si="333"/>
        <v>0</v>
      </c>
      <c r="K5372">
        <f t="shared" si="334"/>
        <v>0</v>
      </c>
      <c r="L5372">
        <f t="shared" si="335"/>
        <v>1</v>
      </c>
    </row>
    <row r="5373" spans="1:12" ht="13.2" x14ac:dyDescent="0.25">
      <c r="A5373" s="2">
        <v>45112</v>
      </c>
      <c r="B5373" s="3">
        <v>0.53898148148148151</v>
      </c>
      <c r="C5373" s="4">
        <v>1002</v>
      </c>
      <c r="D5373" s="4">
        <v>290582999</v>
      </c>
      <c r="E5373" s="4">
        <v>1</v>
      </c>
      <c r="F5373" s="4" t="s">
        <v>7</v>
      </c>
      <c r="G5373" s="4" t="s">
        <v>8</v>
      </c>
      <c r="H5373">
        <v>1</v>
      </c>
      <c r="I5373">
        <f t="shared" si="332"/>
        <v>0</v>
      </c>
      <c r="J5373">
        <f t="shared" si="333"/>
        <v>0</v>
      </c>
      <c r="K5373">
        <f t="shared" si="334"/>
        <v>0</v>
      </c>
      <c r="L5373">
        <f t="shared" si="335"/>
        <v>1</v>
      </c>
    </row>
    <row r="5374" spans="1:12" ht="13.2" x14ac:dyDescent="0.25">
      <c r="A5374" s="2">
        <v>45112</v>
      </c>
      <c r="B5374" s="3">
        <v>0.53871527777777772</v>
      </c>
      <c r="C5374" s="4">
        <v>1117</v>
      </c>
      <c r="D5374" s="4">
        <v>290582494</v>
      </c>
      <c r="E5374" s="4">
        <v>3</v>
      </c>
      <c r="F5374" s="4" t="s">
        <v>7</v>
      </c>
      <c r="G5374" s="4" t="s">
        <v>8</v>
      </c>
      <c r="H5374">
        <v>1</v>
      </c>
      <c r="I5374">
        <f t="shared" si="332"/>
        <v>0</v>
      </c>
      <c r="J5374">
        <f t="shared" si="333"/>
        <v>0</v>
      </c>
      <c r="K5374">
        <f t="shared" si="334"/>
        <v>0</v>
      </c>
      <c r="L5374">
        <f t="shared" si="335"/>
        <v>1</v>
      </c>
    </row>
    <row r="5375" spans="1:12" ht="13.2" x14ac:dyDescent="0.25">
      <c r="A5375" s="2">
        <v>45112</v>
      </c>
      <c r="B5375" s="3">
        <v>0.5404282407407407</v>
      </c>
      <c r="C5375" s="4">
        <v>1084</v>
      </c>
      <c r="D5375" s="4">
        <v>290585844</v>
      </c>
      <c r="E5375" s="4">
        <v>1</v>
      </c>
      <c r="F5375" s="4" t="s">
        <v>9</v>
      </c>
      <c r="G5375" s="4" t="s">
        <v>10</v>
      </c>
      <c r="H5375">
        <v>1</v>
      </c>
      <c r="I5375">
        <f t="shared" si="332"/>
        <v>1</v>
      </c>
      <c r="J5375">
        <f t="shared" si="333"/>
        <v>0</v>
      </c>
      <c r="K5375">
        <f t="shared" si="334"/>
        <v>0</v>
      </c>
      <c r="L5375">
        <f t="shared" si="335"/>
        <v>0</v>
      </c>
    </row>
    <row r="5376" spans="1:12" ht="13.2" x14ac:dyDescent="0.25">
      <c r="A5376" s="2">
        <v>45112</v>
      </c>
      <c r="B5376" s="3">
        <v>0.54228009259259258</v>
      </c>
      <c r="C5376" s="4">
        <v>1229</v>
      </c>
      <c r="D5376" s="4">
        <v>290589725</v>
      </c>
      <c r="E5376" s="4">
        <v>1</v>
      </c>
      <c r="F5376" s="4" t="s">
        <v>9</v>
      </c>
      <c r="G5376" s="4" t="s">
        <v>11</v>
      </c>
      <c r="H5376">
        <v>0</v>
      </c>
      <c r="I5376">
        <f t="shared" si="332"/>
        <v>0</v>
      </c>
      <c r="J5376">
        <f t="shared" si="333"/>
        <v>1</v>
      </c>
      <c r="K5376">
        <f t="shared" si="334"/>
        <v>0</v>
      </c>
      <c r="L5376">
        <f t="shared" si="335"/>
        <v>0</v>
      </c>
    </row>
    <row r="5377" spans="1:12" ht="13.2" x14ac:dyDescent="0.25">
      <c r="A5377" s="2">
        <v>45112</v>
      </c>
      <c r="B5377" s="3">
        <v>0.52993055555555557</v>
      </c>
      <c r="C5377" s="4">
        <v>1215</v>
      </c>
      <c r="D5377" s="4">
        <v>290566867</v>
      </c>
      <c r="E5377" s="4">
        <v>1</v>
      </c>
      <c r="F5377" s="4" t="s">
        <v>7</v>
      </c>
      <c r="G5377" s="4" t="s">
        <v>8</v>
      </c>
      <c r="H5377">
        <v>0</v>
      </c>
      <c r="I5377">
        <f t="shared" si="332"/>
        <v>0</v>
      </c>
      <c r="J5377">
        <f t="shared" si="333"/>
        <v>0</v>
      </c>
      <c r="K5377">
        <f t="shared" si="334"/>
        <v>0</v>
      </c>
      <c r="L5377">
        <f t="shared" si="335"/>
        <v>1</v>
      </c>
    </row>
    <row r="5378" spans="1:12" ht="13.2" x14ac:dyDescent="0.25">
      <c r="A5378" s="2">
        <v>45112</v>
      </c>
      <c r="B5378" s="3">
        <v>0.54134259259259254</v>
      </c>
      <c r="C5378" s="4">
        <v>1396</v>
      </c>
      <c r="D5378" s="4">
        <v>290587690</v>
      </c>
      <c r="E5378" s="4">
        <v>1</v>
      </c>
      <c r="F5378" s="4" t="s">
        <v>9</v>
      </c>
      <c r="G5378" s="4" t="s">
        <v>10</v>
      </c>
      <c r="H5378">
        <v>0</v>
      </c>
      <c r="I5378">
        <f t="shared" si="332"/>
        <v>1</v>
      </c>
      <c r="J5378">
        <f t="shared" si="333"/>
        <v>0</v>
      </c>
      <c r="K5378">
        <f t="shared" si="334"/>
        <v>0</v>
      </c>
      <c r="L5378">
        <f t="shared" si="335"/>
        <v>0</v>
      </c>
    </row>
    <row r="5379" spans="1:12" ht="13.2" x14ac:dyDescent="0.25">
      <c r="A5379" s="2">
        <v>45112</v>
      </c>
      <c r="B5379" s="3">
        <v>0.54656249999999995</v>
      </c>
      <c r="C5379" s="4">
        <v>1117</v>
      </c>
      <c r="D5379" s="4">
        <v>290600106</v>
      </c>
      <c r="E5379" s="4">
        <v>1</v>
      </c>
      <c r="F5379" s="4" t="s">
        <v>7</v>
      </c>
      <c r="G5379" s="4" t="s">
        <v>8</v>
      </c>
      <c r="H5379">
        <v>1</v>
      </c>
      <c r="I5379">
        <f t="shared" ref="I5379:I5442" si="336">IF($G5379=$N$2,1,0)</f>
        <v>0</v>
      </c>
      <c r="J5379">
        <f t="shared" ref="J5379:J5442" si="337">IF($G5379=$N$3,1,0)</f>
        <v>0</v>
      </c>
      <c r="K5379">
        <f t="shared" ref="K5379:K5442" si="338">IF($F5379=$N$1, IF($G5379=$N$4,1,0),0)</f>
        <v>0</v>
      </c>
      <c r="L5379">
        <f t="shared" ref="L5379:L5442" si="339">IF($F5379&lt;&gt;$N$1, IF($G5379=$N$4,1,0),0)</f>
        <v>1</v>
      </c>
    </row>
    <row r="5380" spans="1:12" ht="13.2" x14ac:dyDescent="0.25">
      <c r="A5380" s="2">
        <v>45112</v>
      </c>
      <c r="B5380" s="3">
        <v>0.5463541666666667</v>
      </c>
      <c r="C5380" s="4">
        <v>1129</v>
      </c>
      <c r="D5380" s="4">
        <v>290599575</v>
      </c>
      <c r="E5380" s="4">
        <v>1</v>
      </c>
      <c r="F5380" s="4" t="s">
        <v>7</v>
      </c>
      <c r="G5380" s="4" t="s">
        <v>8</v>
      </c>
      <c r="H5380">
        <v>1</v>
      </c>
      <c r="I5380">
        <f t="shared" si="336"/>
        <v>0</v>
      </c>
      <c r="J5380">
        <f t="shared" si="337"/>
        <v>0</v>
      </c>
      <c r="K5380">
        <f t="shared" si="338"/>
        <v>0</v>
      </c>
      <c r="L5380">
        <f t="shared" si="339"/>
        <v>1</v>
      </c>
    </row>
    <row r="5381" spans="1:12" ht="13.2" x14ac:dyDescent="0.25">
      <c r="A5381" s="2">
        <v>45112</v>
      </c>
      <c r="B5381" s="3">
        <v>0.54898148148148151</v>
      </c>
      <c r="C5381" s="4">
        <v>1145</v>
      </c>
      <c r="D5381" s="4">
        <v>290606511</v>
      </c>
      <c r="E5381" s="4">
        <v>1</v>
      </c>
      <c r="F5381" s="4" t="s">
        <v>7</v>
      </c>
      <c r="G5381" s="4" t="s">
        <v>8</v>
      </c>
      <c r="H5381">
        <v>1</v>
      </c>
      <c r="I5381">
        <f t="shared" si="336"/>
        <v>0</v>
      </c>
      <c r="J5381">
        <f t="shared" si="337"/>
        <v>0</v>
      </c>
      <c r="K5381">
        <f t="shared" si="338"/>
        <v>0</v>
      </c>
      <c r="L5381">
        <f t="shared" si="339"/>
        <v>1</v>
      </c>
    </row>
    <row r="5382" spans="1:12" ht="13.2" x14ac:dyDescent="0.25">
      <c r="A5382" s="2">
        <v>45112</v>
      </c>
      <c r="B5382" s="3">
        <v>0.53136574074074072</v>
      </c>
      <c r="C5382" s="4">
        <v>1284</v>
      </c>
      <c r="D5382" s="4">
        <v>290569149</v>
      </c>
      <c r="E5382" s="4">
        <v>8</v>
      </c>
      <c r="F5382" s="4" t="s">
        <v>7</v>
      </c>
      <c r="G5382" s="4" t="s">
        <v>8</v>
      </c>
      <c r="H5382">
        <v>1</v>
      </c>
      <c r="I5382">
        <f t="shared" si="336"/>
        <v>0</v>
      </c>
      <c r="J5382">
        <f t="shared" si="337"/>
        <v>0</v>
      </c>
      <c r="K5382">
        <f t="shared" si="338"/>
        <v>0</v>
      </c>
      <c r="L5382">
        <f t="shared" si="339"/>
        <v>1</v>
      </c>
    </row>
    <row r="5383" spans="1:12" ht="13.2" x14ac:dyDescent="0.25">
      <c r="A5383" s="2">
        <v>45112</v>
      </c>
      <c r="B5383" s="3">
        <v>0.55090277777777774</v>
      </c>
      <c r="C5383" s="4">
        <v>1403</v>
      </c>
      <c r="D5383" s="4">
        <v>290611926</v>
      </c>
      <c r="E5383" s="4">
        <v>3</v>
      </c>
      <c r="F5383" s="4" t="s">
        <v>9</v>
      </c>
      <c r="G5383" s="4" t="s">
        <v>10</v>
      </c>
      <c r="H5383">
        <v>0</v>
      </c>
      <c r="I5383">
        <f t="shared" si="336"/>
        <v>1</v>
      </c>
      <c r="J5383">
        <f t="shared" si="337"/>
        <v>0</v>
      </c>
      <c r="K5383">
        <f t="shared" si="338"/>
        <v>0</v>
      </c>
      <c r="L5383">
        <f t="shared" si="339"/>
        <v>0</v>
      </c>
    </row>
    <row r="5384" spans="1:12" ht="13.2" x14ac:dyDescent="0.25">
      <c r="A5384" s="2">
        <v>45112</v>
      </c>
      <c r="B5384" s="3">
        <v>0.55126157407407406</v>
      </c>
      <c r="C5384" s="4">
        <v>1002</v>
      </c>
      <c r="D5384" s="4">
        <v>290612940</v>
      </c>
      <c r="E5384" s="4">
        <v>1</v>
      </c>
      <c r="F5384" s="4" t="s">
        <v>7</v>
      </c>
      <c r="G5384" s="4" t="s">
        <v>8</v>
      </c>
      <c r="H5384">
        <v>1</v>
      </c>
      <c r="I5384">
        <f t="shared" si="336"/>
        <v>0</v>
      </c>
      <c r="J5384">
        <f t="shared" si="337"/>
        <v>0</v>
      </c>
      <c r="K5384">
        <f t="shared" si="338"/>
        <v>0</v>
      </c>
      <c r="L5384">
        <f t="shared" si="339"/>
        <v>1</v>
      </c>
    </row>
    <row r="5385" spans="1:12" ht="13.2" x14ac:dyDescent="0.25">
      <c r="A5385" s="2">
        <v>45112</v>
      </c>
      <c r="B5385" s="3">
        <v>0.55144675925925923</v>
      </c>
      <c r="C5385" s="4">
        <v>1084</v>
      </c>
      <c r="D5385" s="4">
        <v>290613464</v>
      </c>
      <c r="E5385" s="4">
        <v>1</v>
      </c>
      <c r="F5385" s="4" t="s">
        <v>9</v>
      </c>
      <c r="G5385" s="4" t="s">
        <v>10</v>
      </c>
      <c r="H5385">
        <v>1</v>
      </c>
      <c r="I5385">
        <f t="shared" si="336"/>
        <v>1</v>
      </c>
      <c r="J5385">
        <f t="shared" si="337"/>
        <v>0</v>
      </c>
      <c r="K5385">
        <f t="shared" si="338"/>
        <v>0</v>
      </c>
      <c r="L5385">
        <f t="shared" si="339"/>
        <v>0</v>
      </c>
    </row>
    <row r="5386" spans="1:12" ht="13.2" x14ac:dyDescent="0.25">
      <c r="A5386" s="2">
        <v>45112</v>
      </c>
      <c r="B5386" s="3">
        <v>0.5524768518518518</v>
      </c>
      <c r="C5386" s="4">
        <v>1002</v>
      </c>
      <c r="D5386" s="4">
        <v>290616295</v>
      </c>
      <c r="E5386" s="4">
        <v>1</v>
      </c>
      <c r="F5386" s="4" t="s">
        <v>7</v>
      </c>
      <c r="G5386" s="4" t="s">
        <v>8</v>
      </c>
      <c r="H5386">
        <v>1</v>
      </c>
      <c r="I5386">
        <f t="shared" si="336"/>
        <v>0</v>
      </c>
      <c r="J5386">
        <f t="shared" si="337"/>
        <v>0</v>
      </c>
      <c r="K5386">
        <f t="shared" si="338"/>
        <v>0</v>
      </c>
      <c r="L5386">
        <f t="shared" si="339"/>
        <v>1</v>
      </c>
    </row>
    <row r="5387" spans="1:12" ht="13.2" x14ac:dyDescent="0.25">
      <c r="A5387" s="2">
        <v>45112</v>
      </c>
      <c r="B5387" s="3">
        <v>0.53872685185185187</v>
      </c>
      <c r="C5387" s="4">
        <v>1002</v>
      </c>
      <c r="D5387" s="4">
        <v>290582517</v>
      </c>
      <c r="E5387" s="4">
        <v>1</v>
      </c>
      <c r="F5387" s="4" t="s">
        <v>7</v>
      </c>
      <c r="G5387" s="4" t="s">
        <v>8</v>
      </c>
      <c r="H5387">
        <v>1</v>
      </c>
      <c r="I5387">
        <f t="shared" si="336"/>
        <v>0</v>
      </c>
      <c r="J5387">
        <f t="shared" si="337"/>
        <v>0</v>
      </c>
      <c r="K5387">
        <f t="shared" si="338"/>
        <v>0</v>
      </c>
      <c r="L5387">
        <f t="shared" si="339"/>
        <v>1</v>
      </c>
    </row>
    <row r="5388" spans="1:12" ht="13.2" x14ac:dyDescent="0.25">
      <c r="A5388" s="2">
        <v>45112</v>
      </c>
      <c r="B5388" s="3">
        <v>0.55481481481481476</v>
      </c>
      <c r="C5388" s="4">
        <v>1135</v>
      </c>
      <c r="D5388" s="4">
        <v>290622596</v>
      </c>
      <c r="E5388" s="4">
        <v>2</v>
      </c>
      <c r="F5388" s="4" t="s">
        <v>9</v>
      </c>
      <c r="G5388" s="4" t="s">
        <v>11</v>
      </c>
      <c r="H5388">
        <v>1</v>
      </c>
      <c r="I5388">
        <f t="shared" si="336"/>
        <v>0</v>
      </c>
      <c r="J5388">
        <f t="shared" si="337"/>
        <v>1</v>
      </c>
      <c r="K5388">
        <f t="shared" si="338"/>
        <v>0</v>
      </c>
      <c r="L5388">
        <f t="shared" si="339"/>
        <v>0</v>
      </c>
    </row>
    <row r="5389" spans="1:12" ht="13.2" x14ac:dyDescent="0.25">
      <c r="A5389" s="2">
        <v>45112</v>
      </c>
      <c r="B5389" s="3">
        <v>0.55445601851851856</v>
      </c>
      <c r="C5389" s="4">
        <v>1084</v>
      </c>
      <c r="D5389" s="4">
        <v>290621662</v>
      </c>
      <c r="E5389" s="4">
        <v>2</v>
      </c>
      <c r="F5389" s="4" t="s">
        <v>7</v>
      </c>
      <c r="G5389" s="4" t="s">
        <v>8</v>
      </c>
      <c r="H5389">
        <v>1</v>
      </c>
      <c r="I5389">
        <f t="shared" si="336"/>
        <v>0</v>
      </c>
      <c r="J5389">
        <f t="shared" si="337"/>
        <v>0</v>
      </c>
      <c r="K5389">
        <f t="shared" si="338"/>
        <v>0</v>
      </c>
      <c r="L5389">
        <f t="shared" si="339"/>
        <v>1</v>
      </c>
    </row>
    <row r="5390" spans="1:12" ht="13.2" x14ac:dyDescent="0.25">
      <c r="A5390" s="2">
        <v>45112</v>
      </c>
      <c r="B5390" s="3">
        <v>0.5569560185185185</v>
      </c>
      <c r="C5390" s="4">
        <v>1162</v>
      </c>
      <c r="D5390" s="4">
        <v>290628309</v>
      </c>
      <c r="E5390" s="4">
        <v>1</v>
      </c>
      <c r="F5390" s="4" t="s">
        <v>7</v>
      </c>
      <c r="G5390" s="4" t="s">
        <v>8</v>
      </c>
      <c r="H5390">
        <v>1</v>
      </c>
      <c r="I5390">
        <f t="shared" si="336"/>
        <v>0</v>
      </c>
      <c r="J5390">
        <f t="shared" si="337"/>
        <v>0</v>
      </c>
      <c r="K5390">
        <f t="shared" si="338"/>
        <v>0</v>
      </c>
      <c r="L5390">
        <f t="shared" si="339"/>
        <v>1</v>
      </c>
    </row>
    <row r="5391" spans="1:12" ht="13.2" x14ac:dyDescent="0.25">
      <c r="A5391" s="2">
        <v>45112</v>
      </c>
      <c r="B5391" s="3">
        <v>0.55619212962962961</v>
      </c>
      <c r="C5391" s="4">
        <v>1302</v>
      </c>
      <c r="D5391" s="4">
        <v>290626226</v>
      </c>
      <c r="E5391" s="4">
        <v>2</v>
      </c>
      <c r="F5391" s="4" t="s">
        <v>7</v>
      </c>
      <c r="G5391" s="4" t="s">
        <v>8</v>
      </c>
      <c r="H5391">
        <v>1</v>
      </c>
      <c r="I5391">
        <f t="shared" si="336"/>
        <v>0</v>
      </c>
      <c r="J5391">
        <f t="shared" si="337"/>
        <v>0</v>
      </c>
      <c r="K5391">
        <f t="shared" si="338"/>
        <v>0</v>
      </c>
      <c r="L5391">
        <f t="shared" si="339"/>
        <v>1</v>
      </c>
    </row>
    <row r="5392" spans="1:12" ht="13.2" x14ac:dyDescent="0.25">
      <c r="A5392" s="2">
        <v>45112</v>
      </c>
      <c r="B5392" s="3">
        <v>0.55856481481481479</v>
      </c>
      <c r="C5392" s="4">
        <v>1302</v>
      </c>
      <c r="D5392" s="4">
        <v>290632590</v>
      </c>
      <c r="E5392" s="4">
        <v>1</v>
      </c>
      <c r="F5392" s="4" t="s">
        <v>7</v>
      </c>
      <c r="G5392" s="4" t="s">
        <v>8</v>
      </c>
      <c r="H5392">
        <v>1</v>
      </c>
      <c r="I5392">
        <f t="shared" si="336"/>
        <v>0</v>
      </c>
      <c r="J5392">
        <f t="shared" si="337"/>
        <v>0</v>
      </c>
      <c r="K5392">
        <f t="shared" si="338"/>
        <v>0</v>
      </c>
      <c r="L5392">
        <f t="shared" si="339"/>
        <v>1</v>
      </c>
    </row>
    <row r="5393" spans="1:12" ht="13.2" x14ac:dyDescent="0.25">
      <c r="A5393" s="2">
        <v>45112</v>
      </c>
      <c r="B5393" s="3">
        <v>0.55387731481481484</v>
      </c>
      <c r="C5393" s="4">
        <v>1215</v>
      </c>
      <c r="D5393" s="4">
        <v>290620071</v>
      </c>
      <c r="E5393" s="4">
        <v>1</v>
      </c>
      <c r="F5393" s="4" t="s">
        <v>7</v>
      </c>
      <c r="G5393" s="4" t="s">
        <v>8</v>
      </c>
      <c r="H5393">
        <v>0</v>
      </c>
      <c r="I5393">
        <f t="shared" si="336"/>
        <v>0</v>
      </c>
      <c r="J5393">
        <f t="shared" si="337"/>
        <v>0</v>
      </c>
      <c r="K5393">
        <f t="shared" si="338"/>
        <v>0</v>
      </c>
      <c r="L5393">
        <f t="shared" si="339"/>
        <v>1</v>
      </c>
    </row>
    <row r="5394" spans="1:12" ht="13.2" x14ac:dyDescent="0.25">
      <c r="A5394" s="2">
        <v>45112</v>
      </c>
      <c r="B5394" s="3">
        <v>0.56030092592592595</v>
      </c>
      <c r="C5394" s="4">
        <v>1129</v>
      </c>
      <c r="D5394" s="4">
        <v>290636960</v>
      </c>
      <c r="E5394" s="4">
        <v>1</v>
      </c>
      <c r="F5394" s="4" t="s">
        <v>7</v>
      </c>
      <c r="G5394" s="4" t="s">
        <v>8</v>
      </c>
      <c r="H5394">
        <v>1</v>
      </c>
      <c r="I5394">
        <f t="shared" si="336"/>
        <v>0</v>
      </c>
      <c r="J5394">
        <f t="shared" si="337"/>
        <v>0</v>
      </c>
      <c r="K5394">
        <f t="shared" si="338"/>
        <v>0</v>
      </c>
      <c r="L5394">
        <f t="shared" si="339"/>
        <v>1</v>
      </c>
    </row>
    <row r="5395" spans="1:12" ht="13.2" x14ac:dyDescent="0.25">
      <c r="A5395" s="2">
        <v>45112</v>
      </c>
      <c r="B5395" s="3">
        <v>0.56307870370370372</v>
      </c>
      <c r="C5395" s="4">
        <v>1302</v>
      </c>
      <c r="D5395" s="4">
        <v>290643814</v>
      </c>
      <c r="E5395" s="4">
        <v>1</v>
      </c>
      <c r="F5395" s="4" t="s">
        <v>7</v>
      </c>
      <c r="G5395" s="4" t="s">
        <v>8</v>
      </c>
      <c r="H5395">
        <v>1</v>
      </c>
      <c r="I5395">
        <f t="shared" si="336"/>
        <v>0</v>
      </c>
      <c r="J5395">
        <f t="shared" si="337"/>
        <v>0</v>
      </c>
      <c r="K5395">
        <f t="shared" si="338"/>
        <v>0</v>
      </c>
      <c r="L5395">
        <f t="shared" si="339"/>
        <v>1</v>
      </c>
    </row>
    <row r="5396" spans="1:12" ht="13.2" x14ac:dyDescent="0.25">
      <c r="A5396" s="2">
        <v>45112</v>
      </c>
      <c r="B5396" s="3">
        <v>0.56598379629629625</v>
      </c>
      <c r="C5396" s="4">
        <v>1129</v>
      </c>
      <c r="D5396" s="4">
        <v>290650868</v>
      </c>
      <c r="E5396" s="4">
        <v>1</v>
      </c>
      <c r="F5396" s="4" t="s">
        <v>7</v>
      </c>
      <c r="G5396" s="4" t="s">
        <v>8</v>
      </c>
      <c r="H5396">
        <v>1</v>
      </c>
      <c r="I5396">
        <f t="shared" si="336"/>
        <v>0</v>
      </c>
      <c r="J5396">
        <f t="shared" si="337"/>
        <v>0</v>
      </c>
      <c r="K5396">
        <f t="shared" si="338"/>
        <v>0</v>
      </c>
      <c r="L5396">
        <f t="shared" si="339"/>
        <v>1</v>
      </c>
    </row>
    <row r="5397" spans="1:12" ht="13.2" x14ac:dyDescent="0.25">
      <c r="A5397" s="2">
        <v>45112</v>
      </c>
      <c r="B5397" s="3">
        <v>0.56577546296296299</v>
      </c>
      <c r="C5397" s="4">
        <v>1129</v>
      </c>
      <c r="D5397" s="4">
        <v>290650346</v>
      </c>
      <c r="E5397" s="4">
        <v>2</v>
      </c>
      <c r="F5397" s="4" t="s">
        <v>7</v>
      </c>
      <c r="G5397" s="4" t="s">
        <v>8</v>
      </c>
      <c r="H5397">
        <v>1</v>
      </c>
      <c r="I5397">
        <f t="shared" si="336"/>
        <v>0</v>
      </c>
      <c r="J5397">
        <f t="shared" si="337"/>
        <v>0</v>
      </c>
      <c r="K5397">
        <f t="shared" si="338"/>
        <v>0</v>
      </c>
      <c r="L5397">
        <f t="shared" si="339"/>
        <v>1</v>
      </c>
    </row>
    <row r="5398" spans="1:12" ht="13.2" x14ac:dyDescent="0.25">
      <c r="A5398" s="2">
        <v>45112</v>
      </c>
      <c r="B5398" s="3">
        <v>0.54858796296296297</v>
      </c>
      <c r="C5398" s="4">
        <v>1302</v>
      </c>
      <c r="D5398" s="4">
        <v>290605475</v>
      </c>
      <c r="E5398" s="4">
        <v>2</v>
      </c>
      <c r="F5398" s="4" t="s">
        <v>7</v>
      </c>
      <c r="G5398" s="4" t="s">
        <v>8</v>
      </c>
      <c r="H5398">
        <v>1</v>
      </c>
      <c r="I5398">
        <f t="shared" si="336"/>
        <v>0</v>
      </c>
      <c r="J5398">
        <f t="shared" si="337"/>
        <v>0</v>
      </c>
      <c r="K5398">
        <f t="shared" si="338"/>
        <v>0</v>
      </c>
      <c r="L5398">
        <f t="shared" si="339"/>
        <v>1</v>
      </c>
    </row>
    <row r="5399" spans="1:12" ht="13.2" x14ac:dyDescent="0.25">
      <c r="A5399" s="2">
        <v>45112</v>
      </c>
      <c r="B5399" s="3">
        <v>0.567962962962963</v>
      </c>
      <c r="C5399" s="4">
        <v>1117</v>
      </c>
      <c r="D5399" s="4">
        <v>290655579</v>
      </c>
      <c r="E5399" s="4">
        <v>4</v>
      </c>
      <c r="F5399" s="4" t="s">
        <v>7</v>
      </c>
      <c r="G5399" s="4" t="s">
        <v>8</v>
      </c>
      <c r="H5399">
        <v>1</v>
      </c>
      <c r="I5399">
        <f t="shared" si="336"/>
        <v>0</v>
      </c>
      <c r="J5399">
        <f t="shared" si="337"/>
        <v>0</v>
      </c>
      <c r="K5399">
        <f t="shared" si="338"/>
        <v>0</v>
      </c>
      <c r="L5399">
        <f t="shared" si="339"/>
        <v>1</v>
      </c>
    </row>
    <row r="5400" spans="1:12" ht="13.2" x14ac:dyDescent="0.25">
      <c r="A5400" s="2">
        <v>45112</v>
      </c>
      <c r="B5400" s="3">
        <v>0.56900462962962961</v>
      </c>
      <c r="C5400" s="4">
        <v>1229</v>
      </c>
      <c r="D5400" s="4">
        <v>290658023</v>
      </c>
      <c r="E5400" s="4">
        <v>1</v>
      </c>
      <c r="F5400" s="4" t="s">
        <v>7</v>
      </c>
      <c r="G5400" s="4" t="s">
        <v>8</v>
      </c>
      <c r="H5400">
        <v>0</v>
      </c>
      <c r="I5400">
        <f t="shared" si="336"/>
        <v>0</v>
      </c>
      <c r="J5400">
        <f t="shared" si="337"/>
        <v>0</v>
      </c>
      <c r="K5400">
        <f t="shared" si="338"/>
        <v>0</v>
      </c>
      <c r="L5400">
        <f t="shared" si="339"/>
        <v>1</v>
      </c>
    </row>
    <row r="5401" spans="1:12" ht="13.2" x14ac:dyDescent="0.25">
      <c r="A5401" s="2">
        <v>45112</v>
      </c>
      <c r="B5401" s="3">
        <v>0.56974537037037032</v>
      </c>
      <c r="C5401" s="4">
        <v>1282</v>
      </c>
      <c r="D5401" s="4">
        <v>290659710</v>
      </c>
      <c r="E5401" s="4">
        <v>1</v>
      </c>
      <c r="F5401" s="4" t="s">
        <v>7</v>
      </c>
      <c r="G5401" s="4" t="s">
        <v>8</v>
      </c>
      <c r="H5401">
        <v>1</v>
      </c>
      <c r="I5401">
        <f t="shared" si="336"/>
        <v>0</v>
      </c>
      <c r="J5401">
        <f t="shared" si="337"/>
        <v>0</v>
      </c>
      <c r="K5401">
        <f t="shared" si="338"/>
        <v>0</v>
      </c>
      <c r="L5401">
        <f t="shared" si="339"/>
        <v>1</v>
      </c>
    </row>
    <row r="5402" spans="1:12" ht="13.2" x14ac:dyDescent="0.25">
      <c r="A5402" s="2">
        <v>45112</v>
      </c>
      <c r="B5402" s="3">
        <v>0.55496527777777782</v>
      </c>
      <c r="C5402" s="4">
        <v>1282</v>
      </c>
      <c r="D5402" s="4">
        <v>290623015</v>
      </c>
      <c r="E5402" s="4">
        <v>1</v>
      </c>
      <c r="F5402" s="4" t="s">
        <v>7</v>
      </c>
      <c r="G5402" s="4" t="s">
        <v>8</v>
      </c>
      <c r="H5402">
        <v>1</v>
      </c>
      <c r="I5402">
        <f t="shared" si="336"/>
        <v>0</v>
      </c>
      <c r="J5402">
        <f t="shared" si="337"/>
        <v>0</v>
      </c>
      <c r="K5402">
        <f t="shared" si="338"/>
        <v>0</v>
      </c>
      <c r="L5402">
        <f t="shared" si="339"/>
        <v>1</v>
      </c>
    </row>
    <row r="5403" spans="1:12" ht="13.2" x14ac:dyDescent="0.25">
      <c r="A5403" s="2">
        <v>45112</v>
      </c>
      <c r="B5403" s="3">
        <v>0.56347222222222226</v>
      </c>
      <c r="C5403" s="4">
        <v>1302</v>
      </c>
      <c r="D5403" s="4">
        <v>290644857</v>
      </c>
      <c r="E5403" s="4">
        <v>3</v>
      </c>
      <c r="F5403" s="4" t="s">
        <v>7</v>
      </c>
      <c r="G5403" s="4" t="s">
        <v>8</v>
      </c>
      <c r="H5403">
        <v>1</v>
      </c>
      <c r="I5403">
        <f t="shared" si="336"/>
        <v>0</v>
      </c>
      <c r="J5403">
        <f t="shared" si="337"/>
        <v>0</v>
      </c>
      <c r="K5403">
        <f t="shared" si="338"/>
        <v>0</v>
      </c>
      <c r="L5403">
        <f t="shared" si="339"/>
        <v>1</v>
      </c>
    </row>
    <row r="5404" spans="1:12" ht="13.2" x14ac:dyDescent="0.25">
      <c r="A5404" s="2">
        <v>45112</v>
      </c>
      <c r="B5404" s="3">
        <v>0.55532407407407403</v>
      </c>
      <c r="C5404" s="4">
        <v>1451</v>
      </c>
      <c r="D5404" s="4">
        <v>290624014</v>
      </c>
      <c r="E5404" s="4">
        <v>1</v>
      </c>
      <c r="F5404" s="4" t="s">
        <v>7</v>
      </c>
      <c r="G5404" s="4" t="s">
        <v>8</v>
      </c>
      <c r="H5404">
        <v>0</v>
      </c>
      <c r="I5404">
        <f t="shared" si="336"/>
        <v>0</v>
      </c>
      <c r="J5404">
        <f t="shared" si="337"/>
        <v>0</v>
      </c>
      <c r="K5404">
        <f t="shared" si="338"/>
        <v>0</v>
      </c>
      <c r="L5404">
        <f t="shared" si="339"/>
        <v>1</v>
      </c>
    </row>
    <row r="5405" spans="1:12" ht="13.2" x14ac:dyDescent="0.25">
      <c r="A5405" s="2">
        <v>45112</v>
      </c>
      <c r="B5405" s="3">
        <v>0.39276620370370369</v>
      </c>
      <c r="C5405" s="4">
        <v>1002</v>
      </c>
      <c r="D5405" s="4">
        <v>290478081</v>
      </c>
      <c r="E5405" s="4">
        <v>1</v>
      </c>
      <c r="F5405" s="4" t="s">
        <v>7</v>
      </c>
      <c r="G5405" s="4" t="s">
        <v>8</v>
      </c>
      <c r="H5405">
        <v>1</v>
      </c>
      <c r="I5405">
        <f t="shared" si="336"/>
        <v>0</v>
      </c>
      <c r="J5405">
        <f t="shared" si="337"/>
        <v>0</v>
      </c>
      <c r="K5405">
        <f t="shared" si="338"/>
        <v>0</v>
      </c>
      <c r="L5405">
        <f t="shared" si="339"/>
        <v>1</v>
      </c>
    </row>
    <row r="5406" spans="1:12" ht="13.2" x14ac:dyDescent="0.25">
      <c r="A5406" s="2">
        <v>45112</v>
      </c>
      <c r="B5406" s="3">
        <v>0.5798726851851852</v>
      </c>
      <c r="C5406" s="4">
        <v>1287</v>
      </c>
      <c r="D5406" s="4">
        <v>290681103</v>
      </c>
      <c r="E5406" s="4">
        <v>1</v>
      </c>
      <c r="F5406" s="4" t="s">
        <v>9</v>
      </c>
      <c r="G5406" s="4" t="s">
        <v>11</v>
      </c>
      <c r="H5406">
        <v>0</v>
      </c>
      <c r="I5406">
        <f t="shared" si="336"/>
        <v>0</v>
      </c>
      <c r="J5406">
        <f t="shared" si="337"/>
        <v>1</v>
      </c>
      <c r="K5406">
        <f t="shared" si="338"/>
        <v>0</v>
      </c>
      <c r="L5406">
        <f t="shared" si="339"/>
        <v>0</v>
      </c>
    </row>
    <row r="5407" spans="1:12" ht="13.2" x14ac:dyDescent="0.25">
      <c r="A5407" s="2">
        <v>45112</v>
      </c>
      <c r="B5407" s="3">
        <v>0.58156249999999998</v>
      </c>
      <c r="C5407" s="4">
        <v>1117</v>
      </c>
      <c r="D5407" s="4">
        <v>290684273</v>
      </c>
      <c r="E5407" s="4">
        <v>2</v>
      </c>
      <c r="F5407" s="4" t="s">
        <v>7</v>
      </c>
      <c r="G5407" s="4" t="s">
        <v>8</v>
      </c>
      <c r="H5407">
        <v>1</v>
      </c>
      <c r="I5407">
        <f t="shared" si="336"/>
        <v>0</v>
      </c>
      <c r="J5407">
        <f t="shared" si="337"/>
        <v>0</v>
      </c>
      <c r="K5407">
        <f t="shared" si="338"/>
        <v>0</v>
      </c>
      <c r="L5407">
        <f t="shared" si="339"/>
        <v>1</v>
      </c>
    </row>
    <row r="5408" spans="1:12" ht="13.2" x14ac:dyDescent="0.25">
      <c r="A5408" s="2">
        <v>45112</v>
      </c>
      <c r="B5408" s="3">
        <v>0.58618055555555559</v>
      </c>
      <c r="C5408" s="4">
        <v>1084</v>
      </c>
      <c r="D5408" s="4">
        <v>290692609</v>
      </c>
      <c r="E5408" s="4">
        <v>2</v>
      </c>
      <c r="F5408" s="4" t="s">
        <v>7</v>
      </c>
      <c r="G5408" s="4" t="s">
        <v>8</v>
      </c>
      <c r="H5408">
        <v>1</v>
      </c>
      <c r="I5408">
        <f t="shared" si="336"/>
        <v>0</v>
      </c>
      <c r="J5408">
        <f t="shared" si="337"/>
        <v>0</v>
      </c>
      <c r="K5408">
        <f t="shared" si="338"/>
        <v>0</v>
      </c>
      <c r="L5408">
        <f t="shared" si="339"/>
        <v>1</v>
      </c>
    </row>
    <row r="5409" spans="1:12" ht="13.2" x14ac:dyDescent="0.25">
      <c r="A5409" s="2">
        <v>45112</v>
      </c>
      <c r="B5409" s="3">
        <v>0.59084490740740736</v>
      </c>
      <c r="C5409" s="4">
        <v>1145</v>
      </c>
      <c r="D5409" s="4">
        <v>290700293</v>
      </c>
      <c r="E5409" s="4">
        <v>1</v>
      </c>
      <c r="F5409" s="4" t="s">
        <v>7</v>
      </c>
      <c r="G5409" s="4" t="s">
        <v>8</v>
      </c>
      <c r="H5409">
        <v>1</v>
      </c>
      <c r="I5409">
        <f t="shared" si="336"/>
        <v>0</v>
      </c>
      <c r="J5409">
        <f t="shared" si="337"/>
        <v>0</v>
      </c>
      <c r="K5409">
        <f t="shared" si="338"/>
        <v>0</v>
      </c>
      <c r="L5409">
        <f t="shared" si="339"/>
        <v>1</v>
      </c>
    </row>
    <row r="5410" spans="1:12" ht="13.2" x14ac:dyDescent="0.25">
      <c r="A5410" s="2">
        <v>45112</v>
      </c>
      <c r="B5410" s="3">
        <v>0.59484953703703702</v>
      </c>
      <c r="C5410" s="4">
        <v>1129</v>
      </c>
      <c r="D5410" s="4">
        <v>290706101</v>
      </c>
      <c r="E5410" s="4">
        <v>4</v>
      </c>
      <c r="F5410" s="4" t="s">
        <v>7</v>
      </c>
      <c r="G5410" s="4" t="s">
        <v>8</v>
      </c>
      <c r="H5410">
        <v>1</v>
      </c>
      <c r="I5410">
        <f t="shared" si="336"/>
        <v>0</v>
      </c>
      <c r="J5410">
        <f t="shared" si="337"/>
        <v>0</v>
      </c>
      <c r="K5410">
        <f t="shared" si="338"/>
        <v>0</v>
      </c>
      <c r="L5410">
        <f t="shared" si="339"/>
        <v>1</v>
      </c>
    </row>
    <row r="5411" spans="1:12" ht="13.2" x14ac:dyDescent="0.25">
      <c r="A5411" s="2">
        <v>45112</v>
      </c>
      <c r="B5411" s="3">
        <v>0.59989583333333329</v>
      </c>
      <c r="C5411" s="4">
        <v>1135</v>
      </c>
      <c r="D5411" s="4">
        <v>290712240</v>
      </c>
      <c r="E5411" s="4">
        <v>1</v>
      </c>
      <c r="F5411" s="4" t="s">
        <v>9</v>
      </c>
      <c r="G5411" s="4" t="s">
        <v>10</v>
      </c>
      <c r="H5411">
        <v>1</v>
      </c>
      <c r="I5411">
        <f t="shared" si="336"/>
        <v>1</v>
      </c>
      <c r="J5411">
        <f t="shared" si="337"/>
        <v>0</v>
      </c>
      <c r="K5411">
        <f t="shared" si="338"/>
        <v>0</v>
      </c>
      <c r="L5411">
        <f t="shared" si="339"/>
        <v>0</v>
      </c>
    </row>
    <row r="5412" spans="1:12" ht="13.2" x14ac:dyDescent="0.25">
      <c r="A5412" s="2">
        <v>45112</v>
      </c>
      <c r="B5412" s="3">
        <v>0.60424768518518523</v>
      </c>
      <c r="C5412" s="4">
        <v>1282</v>
      </c>
      <c r="D5412" s="4">
        <v>290716808</v>
      </c>
      <c r="E5412" s="4">
        <v>1</v>
      </c>
      <c r="F5412" s="4" t="s">
        <v>9</v>
      </c>
      <c r="G5412" s="4" t="s">
        <v>11</v>
      </c>
      <c r="H5412">
        <v>1</v>
      </c>
      <c r="I5412">
        <f t="shared" si="336"/>
        <v>0</v>
      </c>
      <c r="J5412">
        <f t="shared" si="337"/>
        <v>1</v>
      </c>
      <c r="K5412">
        <f t="shared" si="338"/>
        <v>0</v>
      </c>
      <c r="L5412">
        <f t="shared" si="339"/>
        <v>0</v>
      </c>
    </row>
    <row r="5413" spans="1:12" ht="13.2" x14ac:dyDescent="0.25">
      <c r="A5413" s="2">
        <v>45112</v>
      </c>
      <c r="B5413" s="3">
        <v>0.57821759259259264</v>
      </c>
      <c r="C5413" s="4">
        <v>1302</v>
      </c>
      <c r="D5413" s="4">
        <v>290677873</v>
      </c>
      <c r="E5413" s="4">
        <v>1</v>
      </c>
      <c r="F5413" s="4" t="s">
        <v>7</v>
      </c>
      <c r="G5413" s="4" t="s">
        <v>8</v>
      </c>
      <c r="H5413">
        <v>1</v>
      </c>
      <c r="I5413">
        <f t="shared" si="336"/>
        <v>0</v>
      </c>
      <c r="J5413">
        <f t="shared" si="337"/>
        <v>0</v>
      </c>
      <c r="K5413">
        <f t="shared" si="338"/>
        <v>0</v>
      </c>
      <c r="L5413">
        <f t="shared" si="339"/>
        <v>1</v>
      </c>
    </row>
    <row r="5414" spans="1:12" ht="13.2" x14ac:dyDescent="0.25">
      <c r="A5414" s="2">
        <v>45112</v>
      </c>
      <c r="B5414" s="3">
        <v>0.59506944444444443</v>
      </c>
      <c r="C5414" s="4">
        <v>1084</v>
      </c>
      <c r="D5414" s="4">
        <v>290706398</v>
      </c>
      <c r="E5414" s="4">
        <v>2</v>
      </c>
      <c r="F5414" s="4" t="s">
        <v>7</v>
      </c>
      <c r="G5414" s="4" t="s">
        <v>8</v>
      </c>
      <c r="H5414">
        <v>1</v>
      </c>
      <c r="I5414">
        <f t="shared" si="336"/>
        <v>0</v>
      </c>
      <c r="J5414">
        <f t="shared" si="337"/>
        <v>0</v>
      </c>
      <c r="K5414">
        <f t="shared" si="338"/>
        <v>0</v>
      </c>
      <c r="L5414">
        <f t="shared" si="339"/>
        <v>1</v>
      </c>
    </row>
    <row r="5415" spans="1:12" ht="13.2" x14ac:dyDescent="0.25">
      <c r="A5415" s="2">
        <v>45112</v>
      </c>
      <c r="B5415" s="3">
        <v>0.60668981481481477</v>
      </c>
      <c r="C5415" s="4">
        <v>1284</v>
      </c>
      <c r="D5415" s="4">
        <v>290719113</v>
      </c>
      <c r="E5415" s="4">
        <v>1</v>
      </c>
      <c r="F5415" s="4" t="s">
        <v>7</v>
      </c>
      <c r="G5415" s="4" t="s">
        <v>8</v>
      </c>
      <c r="H5415">
        <v>1</v>
      </c>
      <c r="I5415">
        <f t="shared" si="336"/>
        <v>0</v>
      </c>
      <c r="J5415">
        <f t="shared" si="337"/>
        <v>0</v>
      </c>
      <c r="K5415">
        <f t="shared" si="338"/>
        <v>0</v>
      </c>
      <c r="L5415">
        <f t="shared" si="339"/>
        <v>1</v>
      </c>
    </row>
    <row r="5416" spans="1:12" ht="13.2" x14ac:dyDescent="0.25">
      <c r="A5416" s="2">
        <v>45112</v>
      </c>
      <c r="B5416" s="3">
        <v>0.54503472222222227</v>
      </c>
      <c r="C5416" s="4">
        <v>1395</v>
      </c>
      <c r="D5416" s="4">
        <v>290596261</v>
      </c>
      <c r="E5416" s="4">
        <v>1</v>
      </c>
      <c r="F5416" s="4" t="s">
        <v>7</v>
      </c>
      <c r="G5416" s="4" t="s">
        <v>8</v>
      </c>
      <c r="H5416">
        <v>1</v>
      </c>
      <c r="I5416">
        <f t="shared" si="336"/>
        <v>0</v>
      </c>
      <c r="J5416">
        <f t="shared" si="337"/>
        <v>0</v>
      </c>
      <c r="K5416">
        <f t="shared" si="338"/>
        <v>0</v>
      </c>
      <c r="L5416">
        <f t="shared" si="339"/>
        <v>1</v>
      </c>
    </row>
    <row r="5417" spans="1:12" ht="13.2" x14ac:dyDescent="0.25">
      <c r="A5417" s="2">
        <v>45112</v>
      </c>
      <c r="B5417" s="3">
        <v>0.608912037037037</v>
      </c>
      <c r="C5417" s="4">
        <v>1117</v>
      </c>
      <c r="D5417" s="4">
        <v>290720987</v>
      </c>
      <c r="E5417" s="4">
        <v>1</v>
      </c>
      <c r="F5417" s="4" t="s">
        <v>7</v>
      </c>
      <c r="G5417" s="4" t="s">
        <v>8</v>
      </c>
      <c r="H5417">
        <v>1</v>
      </c>
      <c r="I5417">
        <f t="shared" si="336"/>
        <v>0</v>
      </c>
      <c r="J5417">
        <f t="shared" si="337"/>
        <v>0</v>
      </c>
      <c r="K5417">
        <f t="shared" si="338"/>
        <v>0</v>
      </c>
      <c r="L5417">
        <f t="shared" si="339"/>
        <v>1</v>
      </c>
    </row>
    <row r="5418" spans="1:12" ht="13.2" x14ac:dyDescent="0.25">
      <c r="A5418" s="2">
        <v>45112</v>
      </c>
      <c r="B5418" s="3">
        <v>0.63048611111111108</v>
      </c>
      <c r="C5418" s="4">
        <v>1129</v>
      </c>
      <c r="D5418" s="4">
        <v>290735029</v>
      </c>
      <c r="E5418" s="4">
        <v>1</v>
      </c>
      <c r="F5418" s="4" t="s">
        <v>7</v>
      </c>
      <c r="G5418" s="4" t="s">
        <v>8</v>
      </c>
      <c r="H5418">
        <v>1</v>
      </c>
      <c r="I5418">
        <f t="shared" si="336"/>
        <v>0</v>
      </c>
      <c r="J5418">
        <f t="shared" si="337"/>
        <v>0</v>
      </c>
      <c r="K5418">
        <f t="shared" si="338"/>
        <v>0</v>
      </c>
      <c r="L5418">
        <f t="shared" si="339"/>
        <v>1</v>
      </c>
    </row>
    <row r="5419" spans="1:12" ht="13.2" x14ac:dyDescent="0.25">
      <c r="A5419" s="2">
        <v>45112</v>
      </c>
      <c r="B5419" s="3">
        <v>0.63571759259259264</v>
      </c>
      <c r="C5419" s="4">
        <v>1135</v>
      </c>
      <c r="D5419" s="4">
        <v>290737734</v>
      </c>
      <c r="E5419" s="4">
        <v>1</v>
      </c>
      <c r="F5419" s="4" t="s">
        <v>9</v>
      </c>
      <c r="G5419" s="4" t="s">
        <v>11</v>
      </c>
      <c r="H5419">
        <v>1</v>
      </c>
      <c r="I5419">
        <f t="shared" si="336"/>
        <v>0</v>
      </c>
      <c r="J5419">
        <f t="shared" si="337"/>
        <v>1</v>
      </c>
      <c r="K5419">
        <f t="shared" si="338"/>
        <v>0</v>
      </c>
      <c r="L5419">
        <f t="shared" si="339"/>
        <v>0</v>
      </c>
    </row>
    <row r="5420" spans="1:12" ht="13.2" x14ac:dyDescent="0.25">
      <c r="A5420" s="2">
        <v>45112</v>
      </c>
      <c r="B5420" s="3">
        <v>0.64082175925925922</v>
      </c>
      <c r="C5420" s="4">
        <v>1291</v>
      </c>
      <c r="D5420" s="4">
        <v>290740317</v>
      </c>
      <c r="E5420" s="4">
        <v>1</v>
      </c>
      <c r="F5420" s="4" t="s">
        <v>9</v>
      </c>
      <c r="G5420" s="4" t="s">
        <v>11</v>
      </c>
      <c r="H5420">
        <v>0</v>
      </c>
      <c r="I5420">
        <f t="shared" si="336"/>
        <v>0</v>
      </c>
      <c r="J5420">
        <f t="shared" si="337"/>
        <v>1</v>
      </c>
      <c r="K5420">
        <f t="shared" si="338"/>
        <v>0</v>
      </c>
      <c r="L5420">
        <f t="shared" si="339"/>
        <v>0</v>
      </c>
    </row>
    <row r="5421" spans="1:12" ht="13.2" x14ac:dyDescent="0.25">
      <c r="A5421" s="2">
        <v>45112</v>
      </c>
      <c r="B5421" s="3">
        <v>0.63734953703703701</v>
      </c>
      <c r="C5421" s="4">
        <v>1302</v>
      </c>
      <c r="D5421" s="4">
        <v>290738601</v>
      </c>
      <c r="E5421" s="4">
        <v>1</v>
      </c>
      <c r="F5421" s="4" t="s">
        <v>7</v>
      </c>
      <c r="G5421" s="4" t="s">
        <v>8</v>
      </c>
      <c r="H5421">
        <v>1</v>
      </c>
      <c r="I5421">
        <f t="shared" si="336"/>
        <v>0</v>
      </c>
      <c r="J5421">
        <f t="shared" si="337"/>
        <v>0</v>
      </c>
      <c r="K5421">
        <f t="shared" si="338"/>
        <v>0</v>
      </c>
      <c r="L5421">
        <f t="shared" si="339"/>
        <v>1</v>
      </c>
    </row>
    <row r="5422" spans="1:12" ht="13.2" x14ac:dyDescent="0.25">
      <c r="A5422" s="2">
        <v>45112</v>
      </c>
      <c r="B5422" s="3">
        <v>0.64841435185185181</v>
      </c>
      <c r="C5422" s="4">
        <v>1006</v>
      </c>
      <c r="D5422" s="4">
        <v>290743891</v>
      </c>
      <c r="E5422" s="4">
        <v>2</v>
      </c>
      <c r="F5422" s="4" t="s">
        <v>7</v>
      </c>
      <c r="G5422" s="4" t="s">
        <v>8</v>
      </c>
      <c r="H5422">
        <v>1</v>
      </c>
      <c r="I5422">
        <f t="shared" si="336"/>
        <v>0</v>
      </c>
      <c r="J5422">
        <f t="shared" si="337"/>
        <v>0</v>
      </c>
      <c r="K5422">
        <f t="shared" si="338"/>
        <v>0</v>
      </c>
      <c r="L5422">
        <f t="shared" si="339"/>
        <v>1</v>
      </c>
    </row>
    <row r="5423" spans="1:12" ht="13.2" x14ac:dyDescent="0.25">
      <c r="A5423" s="2">
        <v>45112</v>
      </c>
      <c r="B5423" s="3">
        <v>0.65344907407407404</v>
      </c>
      <c r="C5423" s="4">
        <v>1282</v>
      </c>
      <c r="D5423" s="4">
        <v>290746514</v>
      </c>
      <c r="E5423" s="4">
        <v>1</v>
      </c>
      <c r="F5423" s="4" t="s">
        <v>9</v>
      </c>
      <c r="G5423" s="4" t="s">
        <v>11</v>
      </c>
      <c r="H5423">
        <v>1</v>
      </c>
      <c r="I5423">
        <f t="shared" si="336"/>
        <v>0</v>
      </c>
      <c r="J5423">
        <f t="shared" si="337"/>
        <v>1</v>
      </c>
      <c r="K5423">
        <f t="shared" si="338"/>
        <v>0</v>
      </c>
      <c r="L5423">
        <f t="shared" si="339"/>
        <v>0</v>
      </c>
    </row>
    <row r="5424" spans="1:12" ht="13.2" x14ac:dyDescent="0.25">
      <c r="A5424" s="2">
        <v>45112</v>
      </c>
      <c r="B5424" s="3">
        <v>0.65031249999999996</v>
      </c>
      <c r="C5424" s="4">
        <v>1214</v>
      </c>
      <c r="D5424" s="4">
        <v>290744832</v>
      </c>
      <c r="E5424" s="4">
        <v>1</v>
      </c>
      <c r="F5424" s="4" t="s">
        <v>7</v>
      </c>
      <c r="G5424" s="4" t="s">
        <v>8</v>
      </c>
      <c r="H5424">
        <v>1</v>
      </c>
      <c r="I5424">
        <f t="shared" si="336"/>
        <v>0</v>
      </c>
      <c r="J5424">
        <f t="shared" si="337"/>
        <v>0</v>
      </c>
      <c r="K5424">
        <f t="shared" si="338"/>
        <v>0</v>
      </c>
      <c r="L5424">
        <f t="shared" si="339"/>
        <v>1</v>
      </c>
    </row>
    <row r="5425" spans="1:12" ht="13.2" x14ac:dyDescent="0.25">
      <c r="A5425" s="2">
        <v>45112</v>
      </c>
      <c r="B5425" s="3">
        <v>0.6728587962962963</v>
      </c>
      <c r="C5425" s="4">
        <v>1285</v>
      </c>
      <c r="D5425" s="4">
        <v>290758988</v>
      </c>
      <c r="E5425" s="4">
        <v>3</v>
      </c>
      <c r="F5425" s="4" t="s">
        <v>9</v>
      </c>
      <c r="G5425" s="4" t="s">
        <v>10</v>
      </c>
      <c r="H5425">
        <v>0</v>
      </c>
      <c r="I5425">
        <f t="shared" si="336"/>
        <v>1</v>
      </c>
      <c r="J5425">
        <f t="shared" si="337"/>
        <v>0</v>
      </c>
      <c r="K5425">
        <f t="shared" si="338"/>
        <v>0</v>
      </c>
      <c r="L5425">
        <f t="shared" si="339"/>
        <v>0</v>
      </c>
    </row>
    <row r="5426" spans="1:12" ht="13.2" x14ac:dyDescent="0.25">
      <c r="A5426" s="2">
        <v>45112</v>
      </c>
      <c r="B5426" s="3">
        <v>0.66295138888888894</v>
      </c>
      <c r="C5426" s="4">
        <v>1002</v>
      </c>
      <c r="D5426" s="4">
        <v>290751806</v>
      </c>
      <c r="E5426" s="4">
        <v>1</v>
      </c>
      <c r="F5426" s="4" t="s">
        <v>9</v>
      </c>
      <c r="G5426" s="4" t="s">
        <v>11</v>
      </c>
      <c r="H5426">
        <v>1</v>
      </c>
      <c r="I5426">
        <f t="shared" si="336"/>
        <v>0</v>
      </c>
      <c r="J5426">
        <f t="shared" si="337"/>
        <v>1</v>
      </c>
      <c r="K5426">
        <f t="shared" si="338"/>
        <v>0</v>
      </c>
      <c r="L5426">
        <f t="shared" si="339"/>
        <v>0</v>
      </c>
    </row>
    <row r="5427" spans="1:12" ht="13.2" x14ac:dyDescent="0.25">
      <c r="A5427" s="2">
        <v>45112</v>
      </c>
      <c r="B5427" s="3">
        <v>0.68737268518518524</v>
      </c>
      <c r="C5427" s="4">
        <v>1200</v>
      </c>
      <c r="D5427" s="4">
        <v>290772078</v>
      </c>
      <c r="E5427" s="4">
        <v>1</v>
      </c>
      <c r="F5427" s="4" t="s">
        <v>7</v>
      </c>
      <c r="G5427" s="4" t="s">
        <v>8</v>
      </c>
      <c r="H5427">
        <v>1</v>
      </c>
      <c r="I5427">
        <f t="shared" si="336"/>
        <v>0</v>
      </c>
      <c r="J5427">
        <f t="shared" si="337"/>
        <v>0</v>
      </c>
      <c r="K5427">
        <f t="shared" si="338"/>
        <v>0</v>
      </c>
      <c r="L5427">
        <f t="shared" si="339"/>
        <v>1</v>
      </c>
    </row>
    <row r="5428" spans="1:12" ht="13.2" x14ac:dyDescent="0.25">
      <c r="A5428" s="2">
        <v>45112</v>
      </c>
      <c r="B5428" s="3">
        <v>0.68567129629629631</v>
      </c>
      <c r="C5428" s="4">
        <v>1212</v>
      </c>
      <c r="D5428" s="4">
        <v>290770691</v>
      </c>
      <c r="E5428" s="4">
        <v>1</v>
      </c>
      <c r="F5428" s="4" t="s">
        <v>7</v>
      </c>
      <c r="G5428" s="4" t="s">
        <v>8</v>
      </c>
      <c r="H5428">
        <v>0</v>
      </c>
      <c r="I5428">
        <f t="shared" si="336"/>
        <v>0</v>
      </c>
      <c r="J5428">
        <f t="shared" si="337"/>
        <v>0</v>
      </c>
      <c r="K5428">
        <f t="shared" si="338"/>
        <v>0</v>
      </c>
      <c r="L5428">
        <f t="shared" si="339"/>
        <v>1</v>
      </c>
    </row>
    <row r="5429" spans="1:12" ht="13.2" x14ac:dyDescent="0.25">
      <c r="A5429" s="2">
        <v>45112</v>
      </c>
      <c r="B5429" s="3">
        <v>0.70379629629629625</v>
      </c>
      <c r="C5429" s="4">
        <v>1302</v>
      </c>
      <c r="D5429" s="4">
        <v>290787348</v>
      </c>
      <c r="E5429" s="4">
        <v>1</v>
      </c>
      <c r="F5429" s="4" t="s">
        <v>7</v>
      </c>
      <c r="G5429" s="4" t="s">
        <v>8</v>
      </c>
      <c r="H5429">
        <v>1</v>
      </c>
      <c r="I5429">
        <f t="shared" si="336"/>
        <v>0</v>
      </c>
      <c r="J5429">
        <f t="shared" si="337"/>
        <v>0</v>
      </c>
      <c r="K5429">
        <f t="shared" si="338"/>
        <v>0</v>
      </c>
      <c r="L5429">
        <f t="shared" si="339"/>
        <v>1</v>
      </c>
    </row>
    <row r="5430" spans="1:12" ht="13.2" x14ac:dyDescent="0.25">
      <c r="A5430" s="2">
        <v>45112</v>
      </c>
      <c r="B5430" s="3">
        <v>0.7074421296296296</v>
      </c>
      <c r="C5430" s="4">
        <v>1302</v>
      </c>
      <c r="D5430" s="4">
        <v>290790693</v>
      </c>
      <c r="E5430" s="4">
        <v>1</v>
      </c>
      <c r="F5430" s="4" t="s">
        <v>7</v>
      </c>
      <c r="G5430" s="4" t="s">
        <v>8</v>
      </c>
      <c r="H5430">
        <v>1</v>
      </c>
      <c r="I5430">
        <f t="shared" si="336"/>
        <v>0</v>
      </c>
      <c r="J5430">
        <f t="shared" si="337"/>
        <v>0</v>
      </c>
      <c r="K5430">
        <f t="shared" si="338"/>
        <v>0</v>
      </c>
      <c r="L5430">
        <f t="shared" si="339"/>
        <v>1</v>
      </c>
    </row>
    <row r="5431" spans="1:12" ht="13.2" x14ac:dyDescent="0.25">
      <c r="A5431" s="2">
        <v>45112</v>
      </c>
      <c r="B5431" s="3">
        <v>0.71225694444444443</v>
      </c>
      <c r="C5431" s="4">
        <v>1002</v>
      </c>
      <c r="D5431" s="4">
        <v>290795192</v>
      </c>
      <c r="E5431" s="4">
        <v>1</v>
      </c>
      <c r="F5431" s="4" t="s">
        <v>9</v>
      </c>
      <c r="G5431" s="4" t="s">
        <v>8</v>
      </c>
      <c r="H5431">
        <v>1</v>
      </c>
      <c r="I5431">
        <f t="shared" si="336"/>
        <v>0</v>
      </c>
      <c r="J5431">
        <f t="shared" si="337"/>
        <v>0</v>
      </c>
      <c r="K5431">
        <f t="shared" si="338"/>
        <v>1</v>
      </c>
      <c r="L5431">
        <f t="shared" si="339"/>
        <v>0</v>
      </c>
    </row>
    <row r="5432" spans="1:12" ht="13.2" x14ac:dyDescent="0.25">
      <c r="A5432" s="2">
        <v>45112</v>
      </c>
      <c r="B5432" s="3">
        <v>0.71608796296296295</v>
      </c>
      <c r="C5432" s="4">
        <v>1302</v>
      </c>
      <c r="D5432" s="4">
        <v>290798931</v>
      </c>
      <c r="E5432" s="4">
        <v>1</v>
      </c>
      <c r="F5432" s="4" t="s">
        <v>7</v>
      </c>
      <c r="G5432" s="4" t="s">
        <v>8</v>
      </c>
      <c r="H5432">
        <v>1</v>
      </c>
      <c r="I5432">
        <f t="shared" si="336"/>
        <v>0</v>
      </c>
      <c r="J5432">
        <f t="shared" si="337"/>
        <v>0</v>
      </c>
      <c r="K5432">
        <f t="shared" si="338"/>
        <v>0</v>
      </c>
      <c r="L5432">
        <f t="shared" si="339"/>
        <v>1</v>
      </c>
    </row>
    <row r="5433" spans="1:12" ht="13.2" x14ac:dyDescent="0.25">
      <c r="A5433" s="2">
        <v>45112</v>
      </c>
      <c r="B5433" s="3">
        <v>0.72741898148148143</v>
      </c>
      <c r="C5433" s="4">
        <v>1302</v>
      </c>
      <c r="D5433" s="4">
        <v>290809676</v>
      </c>
      <c r="E5433" s="4">
        <v>1</v>
      </c>
      <c r="F5433" s="4" t="s">
        <v>7</v>
      </c>
      <c r="G5433" s="4" t="s">
        <v>8</v>
      </c>
      <c r="H5433">
        <v>1</v>
      </c>
      <c r="I5433">
        <f t="shared" si="336"/>
        <v>0</v>
      </c>
      <c r="J5433">
        <f t="shared" si="337"/>
        <v>0</v>
      </c>
      <c r="K5433">
        <f t="shared" si="338"/>
        <v>0</v>
      </c>
      <c r="L5433">
        <f t="shared" si="339"/>
        <v>1</v>
      </c>
    </row>
    <row r="5434" spans="1:12" ht="13.2" x14ac:dyDescent="0.25">
      <c r="A5434" s="2">
        <v>45112</v>
      </c>
      <c r="B5434" s="3">
        <v>0.7300578703703704</v>
      </c>
      <c r="C5434" s="4">
        <v>1145</v>
      </c>
      <c r="D5434" s="4">
        <v>290811946</v>
      </c>
      <c r="E5434" s="4">
        <v>3</v>
      </c>
      <c r="F5434" s="4" t="s">
        <v>7</v>
      </c>
      <c r="G5434" s="4" t="s">
        <v>8</v>
      </c>
      <c r="H5434">
        <v>1</v>
      </c>
      <c r="I5434">
        <f t="shared" si="336"/>
        <v>0</v>
      </c>
      <c r="J5434">
        <f t="shared" si="337"/>
        <v>0</v>
      </c>
      <c r="K5434">
        <f t="shared" si="338"/>
        <v>0</v>
      </c>
      <c r="L5434">
        <f t="shared" si="339"/>
        <v>1</v>
      </c>
    </row>
    <row r="5435" spans="1:12" ht="13.2" x14ac:dyDescent="0.25">
      <c r="A5435" s="2">
        <v>45112</v>
      </c>
      <c r="B5435" s="3">
        <v>0.73074074074074069</v>
      </c>
      <c r="C5435" s="4">
        <v>1282</v>
      </c>
      <c r="D5435" s="4">
        <v>290812550</v>
      </c>
      <c r="E5435" s="4">
        <v>2</v>
      </c>
      <c r="F5435" s="4" t="s">
        <v>9</v>
      </c>
      <c r="G5435" s="4" t="s">
        <v>10</v>
      </c>
      <c r="H5435">
        <v>1</v>
      </c>
      <c r="I5435">
        <f t="shared" si="336"/>
        <v>1</v>
      </c>
      <c r="J5435">
        <f t="shared" si="337"/>
        <v>0</v>
      </c>
      <c r="K5435">
        <f t="shared" si="338"/>
        <v>0</v>
      </c>
      <c r="L5435">
        <f t="shared" si="339"/>
        <v>0</v>
      </c>
    </row>
    <row r="5436" spans="1:12" ht="13.2" x14ac:dyDescent="0.25">
      <c r="A5436" s="2">
        <v>45112</v>
      </c>
      <c r="B5436" s="3">
        <v>0.60501157407407402</v>
      </c>
      <c r="C5436" s="4">
        <v>1234</v>
      </c>
      <c r="D5436" s="4">
        <v>290717542</v>
      </c>
      <c r="E5436" s="4">
        <v>1</v>
      </c>
      <c r="F5436" s="4" t="s">
        <v>7</v>
      </c>
      <c r="G5436" s="4" t="s">
        <v>8</v>
      </c>
      <c r="H5436">
        <v>0</v>
      </c>
      <c r="I5436">
        <f t="shared" si="336"/>
        <v>0</v>
      </c>
      <c r="J5436">
        <f t="shared" si="337"/>
        <v>0</v>
      </c>
      <c r="K5436">
        <f t="shared" si="338"/>
        <v>0</v>
      </c>
      <c r="L5436">
        <f t="shared" si="339"/>
        <v>1</v>
      </c>
    </row>
    <row r="5437" spans="1:12" ht="13.2" x14ac:dyDescent="0.25">
      <c r="A5437" s="2">
        <v>45112</v>
      </c>
      <c r="B5437" s="3">
        <v>0.73250000000000004</v>
      </c>
      <c r="C5437" s="4">
        <v>1200</v>
      </c>
      <c r="D5437" s="4">
        <v>290814087</v>
      </c>
      <c r="E5437" s="4">
        <v>1</v>
      </c>
      <c r="F5437" s="4" t="s">
        <v>7</v>
      </c>
      <c r="G5437" s="4" t="s">
        <v>8</v>
      </c>
      <c r="H5437">
        <v>1</v>
      </c>
      <c r="I5437">
        <f t="shared" si="336"/>
        <v>0</v>
      </c>
      <c r="J5437">
        <f t="shared" si="337"/>
        <v>0</v>
      </c>
      <c r="K5437">
        <f t="shared" si="338"/>
        <v>0</v>
      </c>
      <c r="L5437">
        <f t="shared" si="339"/>
        <v>1</v>
      </c>
    </row>
    <row r="5438" spans="1:12" ht="13.2" x14ac:dyDescent="0.25">
      <c r="A5438" s="2">
        <v>45112</v>
      </c>
      <c r="B5438" s="3">
        <v>0.72488425925925926</v>
      </c>
      <c r="C5438" s="4">
        <v>1450</v>
      </c>
      <c r="D5438" s="4">
        <v>290807383</v>
      </c>
      <c r="E5438" s="4">
        <v>1</v>
      </c>
      <c r="F5438" s="4" t="s">
        <v>9</v>
      </c>
      <c r="G5438" s="4" t="s">
        <v>13</v>
      </c>
      <c r="H5438">
        <v>0</v>
      </c>
      <c r="I5438">
        <f t="shared" si="336"/>
        <v>0</v>
      </c>
      <c r="J5438">
        <f t="shared" si="337"/>
        <v>0</v>
      </c>
      <c r="K5438">
        <f t="shared" si="338"/>
        <v>0</v>
      </c>
      <c r="L5438">
        <f t="shared" si="339"/>
        <v>0</v>
      </c>
    </row>
    <row r="5439" spans="1:12" ht="13.2" x14ac:dyDescent="0.25">
      <c r="A5439" s="2">
        <v>45112</v>
      </c>
      <c r="B5439" s="3">
        <v>0.73805555555555558</v>
      </c>
      <c r="C5439" s="4">
        <v>1002</v>
      </c>
      <c r="D5439" s="4">
        <v>290819056</v>
      </c>
      <c r="E5439" s="4">
        <v>1</v>
      </c>
      <c r="F5439" s="4" t="s">
        <v>7</v>
      </c>
      <c r="G5439" s="4" t="s">
        <v>8</v>
      </c>
      <c r="H5439">
        <v>1</v>
      </c>
      <c r="I5439">
        <f t="shared" si="336"/>
        <v>0</v>
      </c>
      <c r="J5439">
        <f t="shared" si="337"/>
        <v>0</v>
      </c>
      <c r="K5439">
        <f t="shared" si="338"/>
        <v>0</v>
      </c>
      <c r="L5439">
        <f t="shared" si="339"/>
        <v>1</v>
      </c>
    </row>
    <row r="5440" spans="1:12" ht="13.2" x14ac:dyDescent="0.25">
      <c r="A5440" s="2">
        <v>45112</v>
      </c>
      <c r="B5440" s="3">
        <v>0.75170138888888893</v>
      </c>
      <c r="C5440" s="4">
        <v>1104</v>
      </c>
      <c r="D5440" s="4">
        <v>290830066</v>
      </c>
      <c r="E5440" s="4">
        <v>1</v>
      </c>
      <c r="F5440" s="4" t="s">
        <v>9</v>
      </c>
      <c r="G5440" s="4" t="s">
        <v>10</v>
      </c>
      <c r="H5440">
        <v>1</v>
      </c>
      <c r="I5440">
        <f t="shared" si="336"/>
        <v>1</v>
      </c>
      <c r="J5440">
        <f t="shared" si="337"/>
        <v>0</v>
      </c>
      <c r="K5440">
        <f t="shared" si="338"/>
        <v>0</v>
      </c>
      <c r="L5440">
        <f t="shared" si="339"/>
        <v>0</v>
      </c>
    </row>
    <row r="5441" spans="1:12" ht="13.2" x14ac:dyDescent="0.25">
      <c r="A5441" s="2">
        <v>45112</v>
      </c>
      <c r="B5441" s="3">
        <v>0.752349537037037</v>
      </c>
      <c r="C5441" s="4">
        <v>1302</v>
      </c>
      <c r="D5441" s="4">
        <v>290830509</v>
      </c>
      <c r="E5441" s="4">
        <v>1</v>
      </c>
      <c r="F5441" s="4" t="s">
        <v>7</v>
      </c>
      <c r="G5441" s="4" t="s">
        <v>8</v>
      </c>
      <c r="H5441">
        <v>1</v>
      </c>
      <c r="I5441">
        <f t="shared" si="336"/>
        <v>0</v>
      </c>
      <c r="J5441">
        <f t="shared" si="337"/>
        <v>0</v>
      </c>
      <c r="K5441">
        <f t="shared" si="338"/>
        <v>0</v>
      </c>
      <c r="L5441">
        <f t="shared" si="339"/>
        <v>1</v>
      </c>
    </row>
    <row r="5442" spans="1:12" ht="13.2" x14ac:dyDescent="0.25">
      <c r="A5442" s="2">
        <v>45112</v>
      </c>
      <c r="B5442" s="3">
        <v>0.75381944444444449</v>
      </c>
      <c r="C5442" s="4">
        <v>1104</v>
      </c>
      <c r="D5442" s="4">
        <v>290831572</v>
      </c>
      <c r="E5442" s="4">
        <v>1</v>
      </c>
      <c r="F5442" s="4" t="s">
        <v>9</v>
      </c>
      <c r="G5442" s="4" t="s">
        <v>10</v>
      </c>
      <c r="H5442">
        <v>1</v>
      </c>
      <c r="I5442">
        <f t="shared" si="336"/>
        <v>1</v>
      </c>
      <c r="J5442">
        <f t="shared" si="337"/>
        <v>0</v>
      </c>
      <c r="K5442">
        <f t="shared" si="338"/>
        <v>0</v>
      </c>
      <c r="L5442">
        <f t="shared" si="339"/>
        <v>0</v>
      </c>
    </row>
    <row r="5443" spans="1:12" ht="13.2" x14ac:dyDescent="0.25">
      <c r="A5443" s="2">
        <v>45112</v>
      </c>
      <c r="B5443" s="3">
        <v>0.7558449074074074</v>
      </c>
      <c r="C5443" s="4">
        <v>1200</v>
      </c>
      <c r="D5443" s="4">
        <v>290832987</v>
      </c>
      <c r="E5443" s="4">
        <v>1</v>
      </c>
      <c r="F5443" s="4" t="s">
        <v>7</v>
      </c>
      <c r="G5443" s="4" t="s">
        <v>8</v>
      </c>
      <c r="H5443">
        <v>1</v>
      </c>
      <c r="I5443">
        <f t="shared" ref="I5443:I5506" si="340">IF($G5443=$N$2,1,0)</f>
        <v>0</v>
      </c>
      <c r="J5443">
        <f t="shared" ref="J5443:J5506" si="341">IF($G5443=$N$3,1,0)</f>
        <v>0</v>
      </c>
      <c r="K5443">
        <f t="shared" ref="K5443:K5506" si="342">IF($F5443=$N$1, IF($G5443=$N$4,1,0),0)</f>
        <v>0</v>
      </c>
      <c r="L5443">
        <f t="shared" ref="L5443:L5506" si="343">IF($F5443&lt;&gt;$N$1, IF($G5443=$N$4,1,0),0)</f>
        <v>1</v>
      </c>
    </row>
    <row r="5444" spans="1:12" ht="13.2" x14ac:dyDescent="0.25">
      <c r="A5444" s="2">
        <v>45112</v>
      </c>
      <c r="B5444" s="3">
        <v>0.75493055555555555</v>
      </c>
      <c r="C5444" s="4">
        <v>1302</v>
      </c>
      <c r="D5444" s="4">
        <v>290832341</v>
      </c>
      <c r="E5444" s="4">
        <v>3</v>
      </c>
      <c r="F5444" s="4" t="s">
        <v>7</v>
      </c>
      <c r="G5444" s="4" t="s">
        <v>8</v>
      </c>
      <c r="H5444">
        <v>1</v>
      </c>
      <c r="I5444">
        <f t="shared" si="340"/>
        <v>0</v>
      </c>
      <c r="J5444">
        <f t="shared" si="341"/>
        <v>0</v>
      </c>
      <c r="K5444">
        <f t="shared" si="342"/>
        <v>0</v>
      </c>
      <c r="L5444">
        <f t="shared" si="343"/>
        <v>1</v>
      </c>
    </row>
    <row r="5445" spans="1:12" ht="13.2" x14ac:dyDescent="0.25">
      <c r="A5445" s="2">
        <v>45112</v>
      </c>
      <c r="B5445" s="3">
        <v>0.76162037037037034</v>
      </c>
      <c r="C5445" s="4">
        <v>1002</v>
      </c>
      <c r="D5445" s="4">
        <v>290836847</v>
      </c>
      <c r="E5445" s="4">
        <v>1</v>
      </c>
      <c r="F5445" s="4" t="s">
        <v>7</v>
      </c>
      <c r="G5445" s="4" t="s">
        <v>8</v>
      </c>
      <c r="H5445">
        <v>1</v>
      </c>
      <c r="I5445">
        <f t="shared" si="340"/>
        <v>0</v>
      </c>
      <c r="J5445">
        <f t="shared" si="341"/>
        <v>0</v>
      </c>
      <c r="K5445">
        <f t="shared" si="342"/>
        <v>0</v>
      </c>
      <c r="L5445">
        <f t="shared" si="343"/>
        <v>1</v>
      </c>
    </row>
    <row r="5446" spans="1:12" ht="13.2" x14ac:dyDescent="0.25">
      <c r="A5446" s="2">
        <v>45112</v>
      </c>
      <c r="B5446" s="3">
        <v>0.76303240740740741</v>
      </c>
      <c r="C5446" s="4">
        <v>1091</v>
      </c>
      <c r="D5446" s="4">
        <v>290837747</v>
      </c>
      <c r="E5446" s="4">
        <v>1</v>
      </c>
      <c r="F5446" s="4" t="s">
        <v>9</v>
      </c>
      <c r="G5446" s="4" t="s">
        <v>11</v>
      </c>
      <c r="H5446">
        <v>1</v>
      </c>
      <c r="I5446">
        <f t="shared" si="340"/>
        <v>0</v>
      </c>
      <c r="J5446">
        <f t="shared" si="341"/>
        <v>1</v>
      </c>
      <c r="K5446">
        <f t="shared" si="342"/>
        <v>0</v>
      </c>
      <c r="L5446">
        <f t="shared" si="343"/>
        <v>0</v>
      </c>
    </row>
    <row r="5447" spans="1:12" ht="13.2" x14ac:dyDescent="0.25">
      <c r="A5447" s="2">
        <v>45112</v>
      </c>
      <c r="B5447" s="3">
        <v>0.67991898148148144</v>
      </c>
      <c r="C5447" s="4">
        <v>1285</v>
      </c>
      <c r="D5447" s="4">
        <v>290765512</v>
      </c>
      <c r="E5447" s="4">
        <v>2</v>
      </c>
      <c r="F5447" s="4" t="s">
        <v>7</v>
      </c>
      <c r="G5447" s="4" t="s">
        <v>8</v>
      </c>
      <c r="H5447">
        <v>0</v>
      </c>
      <c r="I5447">
        <f t="shared" si="340"/>
        <v>0</v>
      </c>
      <c r="J5447">
        <f t="shared" si="341"/>
        <v>0</v>
      </c>
      <c r="K5447">
        <f t="shared" si="342"/>
        <v>0</v>
      </c>
      <c r="L5447">
        <f t="shared" si="343"/>
        <v>1</v>
      </c>
    </row>
    <row r="5448" spans="1:12" ht="13.2" x14ac:dyDescent="0.25">
      <c r="A5448" s="2">
        <v>45112</v>
      </c>
      <c r="B5448" s="3">
        <v>0.76414351851851847</v>
      </c>
      <c r="C5448" s="4">
        <v>1285</v>
      </c>
      <c r="D5448" s="4">
        <v>290838489</v>
      </c>
      <c r="E5448" s="4">
        <v>2</v>
      </c>
      <c r="F5448" s="4" t="s">
        <v>7</v>
      </c>
      <c r="G5448" s="4" t="s">
        <v>8</v>
      </c>
      <c r="H5448">
        <v>0</v>
      </c>
      <c r="I5448">
        <f t="shared" si="340"/>
        <v>0</v>
      </c>
      <c r="J5448">
        <f t="shared" si="341"/>
        <v>0</v>
      </c>
      <c r="K5448">
        <f t="shared" si="342"/>
        <v>0</v>
      </c>
      <c r="L5448">
        <f t="shared" si="343"/>
        <v>1</v>
      </c>
    </row>
    <row r="5449" spans="1:12" ht="13.2" x14ac:dyDescent="0.25">
      <c r="A5449" s="2">
        <v>45112</v>
      </c>
      <c r="B5449" s="3">
        <v>0.7681944444444444</v>
      </c>
      <c r="C5449" s="4">
        <v>1282</v>
      </c>
      <c r="D5449" s="4">
        <v>290840930</v>
      </c>
      <c r="E5449" s="4">
        <v>1</v>
      </c>
      <c r="F5449" s="4" t="s">
        <v>9</v>
      </c>
      <c r="G5449" s="4" t="s">
        <v>11</v>
      </c>
      <c r="H5449">
        <v>1</v>
      </c>
      <c r="I5449">
        <f t="shared" si="340"/>
        <v>0</v>
      </c>
      <c r="J5449">
        <f t="shared" si="341"/>
        <v>1</v>
      </c>
      <c r="K5449">
        <f t="shared" si="342"/>
        <v>0</v>
      </c>
      <c r="L5449">
        <f t="shared" si="343"/>
        <v>0</v>
      </c>
    </row>
    <row r="5450" spans="1:12" ht="13.2" x14ac:dyDescent="0.25">
      <c r="A5450" s="2">
        <v>45112</v>
      </c>
      <c r="B5450" s="3">
        <v>0.77045138888888887</v>
      </c>
      <c r="C5450" s="4">
        <v>1390</v>
      </c>
      <c r="D5450" s="4">
        <v>290842141</v>
      </c>
      <c r="E5450" s="4">
        <v>1</v>
      </c>
      <c r="F5450" s="4" t="s">
        <v>7</v>
      </c>
      <c r="G5450" s="4" t="s">
        <v>8</v>
      </c>
      <c r="H5450">
        <v>1</v>
      </c>
      <c r="I5450">
        <f t="shared" si="340"/>
        <v>0</v>
      </c>
      <c r="J5450">
        <f t="shared" si="341"/>
        <v>0</v>
      </c>
      <c r="K5450">
        <f t="shared" si="342"/>
        <v>0</v>
      </c>
      <c r="L5450">
        <f t="shared" si="343"/>
        <v>1</v>
      </c>
    </row>
    <row r="5451" spans="1:12" ht="13.2" x14ac:dyDescent="0.25">
      <c r="A5451" s="2">
        <v>45112</v>
      </c>
      <c r="B5451" s="3">
        <v>0.77170138888888884</v>
      </c>
      <c r="C5451" s="4">
        <v>1002</v>
      </c>
      <c r="D5451" s="4">
        <v>290842779</v>
      </c>
      <c r="E5451" s="4">
        <v>1</v>
      </c>
      <c r="F5451" s="4" t="s">
        <v>7</v>
      </c>
      <c r="G5451" s="4" t="s">
        <v>8</v>
      </c>
      <c r="H5451">
        <v>1</v>
      </c>
      <c r="I5451">
        <f t="shared" si="340"/>
        <v>0</v>
      </c>
      <c r="J5451">
        <f t="shared" si="341"/>
        <v>0</v>
      </c>
      <c r="K5451">
        <f t="shared" si="342"/>
        <v>0</v>
      </c>
      <c r="L5451">
        <f t="shared" si="343"/>
        <v>1</v>
      </c>
    </row>
    <row r="5452" spans="1:12" ht="13.2" x14ac:dyDescent="0.25">
      <c r="A5452" s="2">
        <v>45112</v>
      </c>
      <c r="B5452" s="3">
        <v>0.77437500000000004</v>
      </c>
      <c r="C5452" s="4">
        <v>1200</v>
      </c>
      <c r="D5452" s="4">
        <v>290844166</v>
      </c>
      <c r="E5452" s="4">
        <v>1</v>
      </c>
      <c r="F5452" s="4" t="s">
        <v>7</v>
      </c>
      <c r="G5452" s="4" t="s">
        <v>8</v>
      </c>
      <c r="H5452">
        <v>1</v>
      </c>
      <c r="I5452">
        <f t="shared" si="340"/>
        <v>0</v>
      </c>
      <c r="J5452">
        <f t="shared" si="341"/>
        <v>0</v>
      </c>
      <c r="K5452">
        <f t="shared" si="342"/>
        <v>0</v>
      </c>
      <c r="L5452">
        <f t="shared" si="343"/>
        <v>1</v>
      </c>
    </row>
    <row r="5453" spans="1:12" ht="13.2" x14ac:dyDescent="0.25">
      <c r="A5453" s="2">
        <v>45112</v>
      </c>
      <c r="B5453" s="3">
        <v>0.77071759259259254</v>
      </c>
      <c r="C5453" s="4">
        <v>1131</v>
      </c>
      <c r="D5453" s="4">
        <v>290842265</v>
      </c>
      <c r="E5453" s="4">
        <v>1</v>
      </c>
      <c r="F5453" s="4" t="s">
        <v>7</v>
      </c>
      <c r="G5453" s="4" t="s">
        <v>8</v>
      </c>
      <c r="H5453">
        <v>0</v>
      </c>
      <c r="I5453">
        <f t="shared" si="340"/>
        <v>0</v>
      </c>
      <c r="J5453">
        <f t="shared" si="341"/>
        <v>0</v>
      </c>
      <c r="K5453">
        <f t="shared" si="342"/>
        <v>0</v>
      </c>
      <c r="L5453">
        <f t="shared" si="343"/>
        <v>1</v>
      </c>
    </row>
    <row r="5454" spans="1:12" ht="13.2" x14ac:dyDescent="0.25">
      <c r="A5454" s="2">
        <v>45112</v>
      </c>
      <c r="B5454" s="3">
        <v>0.72340277777777773</v>
      </c>
      <c r="C5454" s="4">
        <v>1106</v>
      </c>
      <c r="D5454" s="4">
        <v>290806031</v>
      </c>
      <c r="E5454" s="4">
        <v>2</v>
      </c>
      <c r="F5454" s="4" t="s">
        <v>9</v>
      </c>
      <c r="G5454" s="4" t="s">
        <v>10</v>
      </c>
      <c r="H5454">
        <v>0</v>
      </c>
      <c r="I5454">
        <f t="shared" si="340"/>
        <v>1</v>
      </c>
      <c r="J5454">
        <f t="shared" si="341"/>
        <v>0</v>
      </c>
      <c r="K5454">
        <f t="shared" si="342"/>
        <v>0</v>
      </c>
      <c r="L5454">
        <f t="shared" si="343"/>
        <v>0</v>
      </c>
    </row>
    <row r="5455" spans="1:12" ht="13.2" x14ac:dyDescent="0.25">
      <c r="A5455" s="2">
        <v>45112</v>
      </c>
      <c r="B5455" s="3">
        <v>0.78986111111111112</v>
      </c>
      <c r="C5455" s="4">
        <v>1214</v>
      </c>
      <c r="D5455" s="4">
        <v>290851637</v>
      </c>
      <c r="E5455" s="4">
        <v>2</v>
      </c>
      <c r="F5455" s="4" t="s">
        <v>7</v>
      </c>
      <c r="G5455" s="4" t="s">
        <v>8</v>
      </c>
      <c r="H5455">
        <v>1</v>
      </c>
      <c r="I5455">
        <f t="shared" si="340"/>
        <v>0</v>
      </c>
      <c r="J5455">
        <f t="shared" si="341"/>
        <v>0</v>
      </c>
      <c r="K5455">
        <f t="shared" si="342"/>
        <v>0</v>
      </c>
      <c r="L5455">
        <f t="shared" si="343"/>
        <v>1</v>
      </c>
    </row>
    <row r="5456" spans="1:12" ht="13.2" x14ac:dyDescent="0.25">
      <c r="A5456" s="2">
        <v>45112</v>
      </c>
      <c r="B5456" s="3">
        <v>0.79434027777777783</v>
      </c>
      <c r="C5456" s="4">
        <v>1145</v>
      </c>
      <c r="D5456" s="4">
        <v>290854444</v>
      </c>
      <c r="E5456" s="4">
        <v>2</v>
      </c>
      <c r="F5456" s="4" t="s">
        <v>7</v>
      </c>
      <c r="G5456" s="4" t="s">
        <v>8</v>
      </c>
      <c r="H5456">
        <v>1</v>
      </c>
      <c r="I5456">
        <f t="shared" si="340"/>
        <v>0</v>
      </c>
      <c r="J5456">
        <f t="shared" si="341"/>
        <v>0</v>
      </c>
      <c r="K5456">
        <f t="shared" si="342"/>
        <v>0</v>
      </c>
      <c r="L5456">
        <f t="shared" si="343"/>
        <v>1</v>
      </c>
    </row>
    <row r="5457" spans="1:12" ht="13.2" x14ac:dyDescent="0.25">
      <c r="A5457" s="2">
        <v>45112</v>
      </c>
      <c r="B5457" s="3">
        <v>0.79880787037037038</v>
      </c>
      <c r="C5457" s="4">
        <v>1200</v>
      </c>
      <c r="D5457" s="4">
        <v>290858210</v>
      </c>
      <c r="E5457" s="4">
        <v>1</v>
      </c>
      <c r="F5457" s="4" t="s">
        <v>7</v>
      </c>
      <c r="G5457" s="4" t="s">
        <v>8</v>
      </c>
      <c r="H5457">
        <v>1</v>
      </c>
      <c r="I5457">
        <f t="shared" si="340"/>
        <v>0</v>
      </c>
      <c r="J5457">
        <f t="shared" si="341"/>
        <v>0</v>
      </c>
      <c r="K5457">
        <f t="shared" si="342"/>
        <v>0</v>
      </c>
      <c r="L5457">
        <f t="shared" si="343"/>
        <v>1</v>
      </c>
    </row>
    <row r="5458" spans="1:12" ht="13.2" x14ac:dyDescent="0.25">
      <c r="A5458" s="2">
        <v>45112</v>
      </c>
      <c r="B5458" s="3">
        <v>0.51577546296296295</v>
      </c>
      <c r="C5458" s="4">
        <v>1302</v>
      </c>
      <c r="D5458" s="4">
        <v>290549174</v>
      </c>
      <c r="E5458" s="4">
        <v>1</v>
      </c>
      <c r="F5458" s="4" t="s">
        <v>7</v>
      </c>
      <c r="G5458" s="4" t="s">
        <v>8</v>
      </c>
      <c r="H5458">
        <v>1</v>
      </c>
      <c r="I5458">
        <f t="shared" si="340"/>
        <v>0</v>
      </c>
      <c r="J5458">
        <f t="shared" si="341"/>
        <v>0</v>
      </c>
      <c r="K5458">
        <f t="shared" si="342"/>
        <v>0</v>
      </c>
      <c r="L5458">
        <f t="shared" si="343"/>
        <v>1</v>
      </c>
    </row>
    <row r="5459" spans="1:12" ht="13.2" x14ac:dyDescent="0.25">
      <c r="A5459" s="2">
        <v>45112</v>
      </c>
      <c r="B5459" s="3">
        <v>0.81957175925925929</v>
      </c>
      <c r="C5459" s="4">
        <v>1214</v>
      </c>
      <c r="D5459" s="4">
        <v>290867356</v>
      </c>
      <c r="E5459" s="4">
        <v>1</v>
      </c>
      <c r="F5459" s="4" t="s">
        <v>7</v>
      </c>
      <c r="G5459" s="4" t="s">
        <v>8</v>
      </c>
      <c r="H5459">
        <v>1</v>
      </c>
      <c r="I5459">
        <f t="shared" si="340"/>
        <v>0</v>
      </c>
      <c r="J5459">
        <f t="shared" si="341"/>
        <v>0</v>
      </c>
      <c r="K5459">
        <f t="shared" si="342"/>
        <v>0</v>
      </c>
      <c r="L5459">
        <f t="shared" si="343"/>
        <v>1</v>
      </c>
    </row>
    <row r="5460" spans="1:12" ht="13.2" x14ac:dyDescent="0.25">
      <c r="A5460" s="2">
        <v>45112</v>
      </c>
      <c r="B5460" s="3">
        <v>0.8329050925925926</v>
      </c>
      <c r="C5460" s="4">
        <v>1002</v>
      </c>
      <c r="D5460" s="4">
        <v>290871822</v>
      </c>
      <c r="E5460" s="4">
        <v>1</v>
      </c>
      <c r="F5460" s="4" t="s">
        <v>7</v>
      </c>
      <c r="G5460" s="4" t="s">
        <v>8</v>
      </c>
      <c r="H5460">
        <v>1</v>
      </c>
      <c r="I5460">
        <f t="shared" si="340"/>
        <v>0</v>
      </c>
      <c r="J5460">
        <f t="shared" si="341"/>
        <v>0</v>
      </c>
      <c r="K5460">
        <f t="shared" si="342"/>
        <v>0</v>
      </c>
      <c r="L5460">
        <f t="shared" si="343"/>
        <v>1</v>
      </c>
    </row>
    <row r="5461" spans="1:12" ht="13.2" x14ac:dyDescent="0.25">
      <c r="A5461" s="2">
        <v>45112</v>
      </c>
      <c r="B5461" s="3">
        <v>0.83351851851851855</v>
      </c>
      <c r="C5461" s="4">
        <v>1145</v>
      </c>
      <c r="D5461" s="4">
        <v>290872014</v>
      </c>
      <c r="E5461" s="4">
        <v>1</v>
      </c>
      <c r="F5461" s="4" t="s">
        <v>7</v>
      </c>
      <c r="G5461" s="4" t="s">
        <v>8</v>
      </c>
      <c r="H5461">
        <v>1</v>
      </c>
      <c r="I5461">
        <f t="shared" si="340"/>
        <v>0</v>
      </c>
      <c r="J5461">
        <f t="shared" si="341"/>
        <v>0</v>
      </c>
      <c r="K5461">
        <f t="shared" si="342"/>
        <v>0</v>
      </c>
      <c r="L5461">
        <f t="shared" si="343"/>
        <v>1</v>
      </c>
    </row>
    <row r="5462" spans="1:12" ht="13.2" x14ac:dyDescent="0.25">
      <c r="A5462" s="2">
        <v>45112</v>
      </c>
      <c r="B5462" s="3">
        <v>0.83493055555555551</v>
      </c>
      <c r="C5462" s="4">
        <v>1463</v>
      </c>
      <c r="D5462" s="4">
        <v>290872595</v>
      </c>
      <c r="E5462" s="4">
        <v>1</v>
      </c>
      <c r="F5462" s="4" t="s">
        <v>9</v>
      </c>
      <c r="G5462" s="4" t="s">
        <v>11</v>
      </c>
      <c r="H5462">
        <v>0</v>
      </c>
      <c r="I5462">
        <f t="shared" si="340"/>
        <v>0</v>
      </c>
      <c r="J5462">
        <f t="shared" si="341"/>
        <v>1</v>
      </c>
      <c r="K5462">
        <f t="shared" si="342"/>
        <v>0</v>
      </c>
      <c r="L5462">
        <f t="shared" si="343"/>
        <v>0</v>
      </c>
    </row>
    <row r="5463" spans="1:12" ht="13.2" x14ac:dyDescent="0.25">
      <c r="A5463" s="2">
        <v>45112</v>
      </c>
      <c r="B5463" s="3">
        <v>0.83677083333333335</v>
      </c>
      <c r="C5463" s="4">
        <v>1200</v>
      </c>
      <c r="D5463" s="4">
        <v>290873308</v>
      </c>
      <c r="E5463" s="4">
        <v>1</v>
      </c>
      <c r="F5463" s="4" t="s">
        <v>9</v>
      </c>
      <c r="G5463" s="4" t="s">
        <v>10</v>
      </c>
      <c r="H5463">
        <v>1</v>
      </c>
      <c r="I5463">
        <f t="shared" si="340"/>
        <v>1</v>
      </c>
      <c r="J5463">
        <f t="shared" si="341"/>
        <v>0</v>
      </c>
      <c r="K5463">
        <f t="shared" si="342"/>
        <v>0</v>
      </c>
      <c r="L5463">
        <f t="shared" si="343"/>
        <v>0</v>
      </c>
    </row>
    <row r="5464" spans="1:12" ht="13.2" x14ac:dyDescent="0.25">
      <c r="A5464" s="2">
        <v>45112</v>
      </c>
      <c r="B5464" s="3">
        <v>0.83493055555555551</v>
      </c>
      <c r="C5464" s="4">
        <v>1463</v>
      </c>
      <c r="D5464" s="4">
        <v>290872590</v>
      </c>
      <c r="E5464" s="4">
        <v>2</v>
      </c>
      <c r="F5464" s="4" t="s">
        <v>7</v>
      </c>
      <c r="G5464" s="4" t="s">
        <v>8</v>
      </c>
      <c r="H5464">
        <v>0</v>
      </c>
      <c r="I5464">
        <f t="shared" si="340"/>
        <v>0</v>
      </c>
      <c r="J5464">
        <f t="shared" si="341"/>
        <v>0</v>
      </c>
      <c r="K5464">
        <f t="shared" si="342"/>
        <v>0</v>
      </c>
      <c r="L5464">
        <f t="shared" si="343"/>
        <v>1</v>
      </c>
    </row>
    <row r="5465" spans="1:12" ht="13.2" x14ac:dyDescent="0.25">
      <c r="A5465" s="2">
        <v>45112</v>
      </c>
      <c r="B5465" s="3">
        <v>0.84004629629629635</v>
      </c>
      <c r="C5465" s="4">
        <v>1200</v>
      </c>
      <c r="D5465" s="4">
        <v>290874683</v>
      </c>
      <c r="E5465" s="4">
        <v>1</v>
      </c>
      <c r="F5465" s="4" t="s">
        <v>7</v>
      </c>
      <c r="G5465" s="4" t="s">
        <v>8</v>
      </c>
      <c r="H5465">
        <v>1</v>
      </c>
      <c r="I5465">
        <f t="shared" si="340"/>
        <v>0</v>
      </c>
      <c r="J5465">
        <f t="shared" si="341"/>
        <v>0</v>
      </c>
      <c r="K5465">
        <f t="shared" si="342"/>
        <v>0</v>
      </c>
      <c r="L5465">
        <f t="shared" si="343"/>
        <v>1</v>
      </c>
    </row>
    <row r="5466" spans="1:12" ht="13.2" x14ac:dyDescent="0.25">
      <c r="A5466" s="2">
        <v>45112</v>
      </c>
      <c r="B5466" s="3">
        <v>0.84209490740740744</v>
      </c>
      <c r="C5466" s="4">
        <v>1463</v>
      </c>
      <c r="D5466" s="4">
        <v>290875501</v>
      </c>
      <c r="E5466" s="4">
        <v>1</v>
      </c>
      <c r="F5466" s="4" t="s">
        <v>7</v>
      </c>
      <c r="G5466" s="4" t="s">
        <v>8</v>
      </c>
      <c r="H5466">
        <v>0</v>
      </c>
      <c r="I5466">
        <f t="shared" si="340"/>
        <v>0</v>
      </c>
      <c r="J5466">
        <f t="shared" si="341"/>
        <v>0</v>
      </c>
      <c r="K5466">
        <f t="shared" si="342"/>
        <v>0</v>
      </c>
      <c r="L5466">
        <f t="shared" si="343"/>
        <v>1</v>
      </c>
    </row>
    <row r="5467" spans="1:12" ht="13.2" x14ac:dyDescent="0.25">
      <c r="A5467" s="2">
        <v>45112</v>
      </c>
      <c r="B5467" s="3">
        <v>0.65038194444444442</v>
      </c>
      <c r="C5467" s="4">
        <v>1302</v>
      </c>
      <c r="D5467" s="4">
        <v>290744865</v>
      </c>
      <c r="E5467" s="4">
        <v>2</v>
      </c>
      <c r="F5467" s="4" t="s">
        <v>7</v>
      </c>
      <c r="G5467" s="4" t="s">
        <v>8</v>
      </c>
      <c r="H5467">
        <v>1</v>
      </c>
      <c r="I5467">
        <f t="shared" si="340"/>
        <v>0</v>
      </c>
      <c r="J5467">
        <f t="shared" si="341"/>
        <v>0</v>
      </c>
      <c r="K5467">
        <f t="shared" si="342"/>
        <v>0</v>
      </c>
      <c r="L5467">
        <f t="shared" si="343"/>
        <v>1</v>
      </c>
    </row>
    <row r="5468" spans="1:12" ht="13.2" x14ac:dyDescent="0.25">
      <c r="A5468" s="2">
        <v>45112</v>
      </c>
      <c r="B5468" s="3">
        <v>0.82978009259259256</v>
      </c>
      <c r="C5468" s="4">
        <v>1117</v>
      </c>
      <c r="D5468" s="4">
        <v>290870878</v>
      </c>
      <c r="E5468" s="4">
        <v>2</v>
      </c>
      <c r="F5468" s="4" t="s">
        <v>7</v>
      </c>
      <c r="G5468" s="4" t="s">
        <v>8</v>
      </c>
      <c r="H5468">
        <v>1</v>
      </c>
      <c r="I5468">
        <f t="shared" si="340"/>
        <v>0</v>
      </c>
      <c r="J5468">
        <f t="shared" si="341"/>
        <v>0</v>
      </c>
      <c r="K5468">
        <f t="shared" si="342"/>
        <v>0</v>
      </c>
      <c r="L5468">
        <f t="shared" si="343"/>
        <v>1</v>
      </c>
    </row>
    <row r="5469" spans="1:12" ht="13.2" x14ac:dyDescent="0.25">
      <c r="A5469" s="2">
        <v>45112</v>
      </c>
      <c r="B5469" s="3">
        <v>0.85730324074074071</v>
      </c>
      <c r="C5469" s="4">
        <v>1129</v>
      </c>
      <c r="D5469" s="4">
        <v>290881003</v>
      </c>
      <c r="E5469" s="4">
        <v>1</v>
      </c>
      <c r="F5469" s="4" t="s">
        <v>9</v>
      </c>
      <c r="G5469" s="4" t="s">
        <v>10</v>
      </c>
      <c r="H5469">
        <v>1</v>
      </c>
      <c r="I5469">
        <f t="shared" si="340"/>
        <v>1</v>
      </c>
      <c r="J5469">
        <f t="shared" si="341"/>
        <v>0</v>
      </c>
      <c r="K5469">
        <f t="shared" si="342"/>
        <v>0</v>
      </c>
      <c r="L5469">
        <f t="shared" si="343"/>
        <v>0</v>
      </c>
    </row>
    <row r="5470" spans="1:12" ht="13.2" x14ac:dyDescent="0.25">
      <c r="A5470" s="2">
        <v>45112</v>
      </c>
      <c r="B5470" s="3">
        <v>0.5829050925925926</v>
      </c>
      <c r="C5470" s="4">
        <v>1145</v>
      </c>
      <c r="D5470" s="4">
        <v>290686779</v>
      </c>
      <c r="E5470" s="4">
        <v>1</v>
      </c>
      <c r="F5470" s="4" t="s">
        <v>7</v>
      </c>
      <c r="G5470" s="4" t="s">
        <v>8</v>
      </c>
      <c r="H5470">
        <v>1</v>
      </c>
      <c r="I5470">
        <f t="shared" si="340"/>
        <v>0</v>
      </c>
      <c r="J5470">
        <f t="shared" si="341"/>
        <v>0</v>
      </c>
      <c r="K5470">
        <f t="shared" si="342"/>
        <v>0</v>
      </c>
      <c r="L5470">
        <f t="shared" si="343"/>
        <v>1</v>
      </c>
    </row>
    <row r="5471" spans="1:12" ht="13.2" x14ac:dyDescent="0.25">
      <c r="A5471" s="2">
        <v>45112</v>
      </c>
      <c r="B5471" s="3">
        <v>0.8608217592592593</v>
      </c>
      <c r="C5471" s="4">
        <v>1145</v>
      </c>
      <c r="D5471" s="4">
        <v>290882527</v>
      </c>
      <c r="E5471" s="4">
        <v>1</v>
      </c>
      <c r="F5471" s="4" t="s">
        <v>7</v>
      </c>
      <c r="G5471" s="4" t="s">
        <v>8</v>
      </c>
      <c r="H5471">
        <v>1</v>
      </c>
      <c r="I5471">
        <f t="shared" si="340"/>
        <v>0</v>
      </c>
      <c r="J5471">
        <f t="shared" si="341"/>
        <v>0</v>
      </c>
      <c r="K5471">
        <f t="shared" si="342"/>
        <v>0</v>
      </c>
      <c r="L5471">
        <f t="shared" si="343"/>
        <v>1</v>
      </c>
    </row>
    <row r="5472" spans="1:12" ht="13.2" x14ac:dyDescent="0.25">
      <c r="A5472" s="2">
        <v>45112</v>
      </c>
      <c r="B5472" s="3">
        <v>0.86152777777777778</v>
      </c>
      <c r="C5472" s="4">
        <v>1145</v>
      </c>
      <c r="D5472" s="4">
        <v>290882813</v>
      </c>
      <c r="E5472" s="4">
        <v>1</v>
      </c>
      <c r="F5472" s="4" t="s">
        <v>7</v>
      </c>
      <c r="G5472" s="4" t="s">
        <v>8</v>
      </c>
      <c r="H5472">
        <v>1</v>
      </c>
      <c r="I5472">
        <f t="shared" si="340"/>
        <v>0</v>
      </c>
      <c r="J5472">
        <f t="shared" si="341"/>
        <v>0</v>
      </c>
      <c r="K5472">
        <f t="shared" si="342"/>
        <v>0</v>
      </c>
      <c r="L5472">
        <f t="shared" si="343"/>
        <v>1</v>
      </c>
    </row>
    <row r="5473" spans="1:12" ht="13.2" x14ac:dyDescent="0.25">
      <c r="A5473" s="2">
        <v>45112</v>
      </c>
      <c r="B5473" s="3">
        <v>0.88500000000000001</v>
      </c>
      <c r="C5473" s="4">
        <v>1282</v>
      </c>
      <c r="D5473" s="4">
        <v>290890872</v>
      </c>
      <c r="E5473" s="4">
        <v>1</v>
      </c>
      <c r="F5473" s="4" t="s">
        <v>7</v>
      </c>
      <c r="G5473" s="4" t="s">
        <v>8</v>
      </c>
      <c r="H5473">
        <v>1</v>
      </c>
      <c r="I5473">
        <f t="shared" si="340"/>
        <v>0</v>
      </c>
      <c r="J5473">
        <f t="shared" si="341"/>
        <v>0</v>
      </c>
      <c r="K5473">
        <f t="shared" si="342"/>
        <v>0</v>
      </c>
      <c r="L5473">
        <f t="shared" si="343"/>
        <v>1</v>
      </c>
    </row>
    <row r="5474" spans="1:12" ht="13.2" x14ac:dyDescent="0.25">
      <c r="A5474" s="2">
        <v>45112</v>
      </c>
      <c r="B5474" s="3">
        <v>0.90042824074074079</v>
      </c>
      <c r="C5474" s="4">
        <v>1282</v>
      </c>
      <c r="D5474" s="4">
        <v>290895308</v>
      </c>
      <c r="E5474" s="4">
        <v>1</v>
      </c>
      <c r="F5474" s="4" t="s">
        <v>7</v>
      </c>
      <c r="G5474" s="4" t="s">
        <v>8</v>
      </c>
      <c r="H5474">
        <v>1</v>
      </c>
      <c r="I5474">
        <f t="shared" si="340"/>
        <v>0</v>
      </c>
      <c r="J5474">
        <f t="shared" si="341"/>
        <v>0</v>
      </c>
      <c r="K5474">
        <f t="shared" si="342"/>
        <v>0</v>
      </c>
      <c r="L5474">
        <f t="shared" si="343"/>
        <v>1</v>
      </c>
    </row>
    <row r="5475" spans="1:12" ht="13.2" x14ac:dyDescent="0.25">
      <c r="A5475" s="2">
        <v>45112</v>
      </c>
      <c r="B5475" s="3">
        <v>0.90363425925925922</v>
      </c>
      <c r="C5475" s="4">
        <v>1200</v>
      </c>
      <c r="D5475" s="4">
        <v>290896182</v>
      </c>
      <c r="E5475" s="4">
        <v>2</v>
      </c>
      <c r="F5475" s="4" t="s">
        <v>7</v>
      </c>
      <c r="G5475" s="4" t="s">
        <v>8</v>
      </c>
      <c r="H5475">
        <v>1</v>
      </c>
      <c r="I5475">
        <f t="shared" si="340"/>
        <v>0</v>
      </c>
      <c r="J5475">
        <f t="shared" si="341"/>
        <v>0</v>
      </c>
      <c r="K5475">
        <f t="shared" si="342"/>
        <v>0</v>
      </c>
      <c r="L5475">
        <f t="shared" si="343"/>
        <v>1</v>
      </c>
    </row>
    <row r="5476" spans="1:12" ht="13.2" x14ac:dyDescent="0.25">
      <c r="A5476" s="2">
        <v>45112</v>
      </c>
      <c r="B5476" s="3">
        <v>0.90166666666666662</v>
      </c>
      <c r="C5476" s="4">
        <v>1129</v>
      </c>
      <c r="D5476" s="4">
        <v>290895623</v>
      </c>
      <c r="E5476" s="4">
        <v>1</v>
      </c>
      <c r="F5476" s="4" t="s">
        <v>9</v>
      </c>
      <c r="G5476" s="4" t="s">
        <v>11</v>
      </c>
      <c r="H5476">
        <v>1</v>
      </c>
      <c r="I5476">
        <f t="shared" si="340"/>
        <v>0</v>
      </c>
      <c r="J5476">
        <f t="shared" si="341"/>
        <v>1</v>
      </c>
      <c r="K5476">
        <f t="shared" si="342"/>
        <v>0</v>
      </c>
      <c r="L5476">
        <f t="shared" si="343"/>
        <v>0</v>
      </c>
    </row>
    <row r="5477" spans="1:12" ht="13.2" x14ac:dyDescent="0.25">
      <c r="A5477" s="2">
        <v>45112</v>
      </c>
      <c r="B5477" s="3">
        <v>0.73571759259259262</v>
      </c>
      <c r="C5477" s="4">
        <v>1200</v>
      </c>
      <c r="D5477" s="4">
        <v>290816946</v>
      </c>
      <c r="E5477" s="4">
        <v>1</v>
      </c>
      <c r="F5477" s="4" t="s">
        <v>7</v>
      </c>
      <c r="G5477" s="4" t="s">
        <v>8</v>
      </c>
      <c r="H5477">
        <v>1</v>
      </c>
      <c r="I5477">
        <f t="shared" si="340"/>
        <v>0</v>
      </c>
      <c r="J5477">
        <f t="shared" si="341"/>
        <v>0</v>
      </c>
      <c r="K5477">
        <f t="shared" si="342"/>
        <v>0</v>
      </c>
      <c r="L5477">
        <f t="shared" si="343"/>
        <v>1</v>
      </c>
    </row>
    <row r="5478" spans="1:12" ht="13.2" x14ac:dyDescent="0.25">
      <c r="A5478" s="2">
        <v>45112</v>
      </c>
      <c r="B5478" s="3">
        <v>0.91962962962962957</v>
      </c>
      <c r="C5478" s="4">
        <v>1145</v>
      </c>
      <c r="D5478" s="4">
        <v>290899782</v>
      </c>
      <c r="E5478" s="4">
        <v>1</v>
      </c>
      <c r="F5478" s="4" t="s">
        <v>7</v>
      </c>
      <c r="G5478" s="4" t="s">
        <v>8</v>
      </c>
      <c r="H5478">
        <v>1</v>
      </c>
      <c r="I5478">
        <f t="shared" si="340"/>
        <v>0</v>
      </c>
      <c r="J5478">
        <f t="shared" si="341"/>
        <v>0</v>
      </c>
      <c r="K5478">
        <f t="shared" si="342"/>
        <v>0</v>
      </c>
      <c r="L5478">
        <f t="shared" si="343"/>
        <v>1</v>
      </c>
    </row>
    <row r="5479" spans="1:12" ht="13.2" x14ac:dyDescent="0.25">
      <c r="A5479" s="2">
        <v>45112</v>
      </c>
      <c r="B5479" s="3">
        <v>0.91605324074074079</v>
      </c>
      <c r="C5479" s="4">
        <v>1117</v>
      </c>
      <c r="D5479" s="4">
        <v>290898979</v>
      </c>
      <c r="E5479" s="4">
        <v>1</v>
      </c>
      <c r="F5479" s="4" t="s">
        <v>7</v>
      </c>
      <c r="G5479" s="4" t="s">
        <v>8</v>
      </c>
      <c r="H5479">
        <v>1</v>
      </c>
      <c r="I5479">
        <f t="shared" si="340"/>
        <v>0</v>
      </c>
      <c r="J5479">
        <f t="shared" si="341"/>
        <v>0</v>
      </c>
      <c r="K5479">
        <f t="shared" si="342"/>
        <v>0</v>
      </c>
      <c r="L5479">
        <f t="shared" si="343"/>
        <v>1</v>
      </c>
    </row>
    <row r="5480" spans="1:12" ht="13.2" x14ac:dyDescent="0.25">
      <c r="A5480" s="2">
        <v>45112</v>
      </c>
      <c r="B5480" s="3">
        <v>0.98371527777777779</v>
      </c>
      <c r="C5480" s="4">
        <v>1200</v>
      </c>
      <c r="D5480" s="4">
        <v>290912748</v>
      </c>
      <c r="E5480" s="4">
        <v>1</v>
      </c>
      <c r="F5480" s="4" t="s">
        <v>7</v>
      </c>
      <c r="G5480" s="4" t="s">
        <v>8</v>
      </c>
      <c r="H5480">
        <v>1</v>
      </c>
      <c r="I5480">
        <f t="shared" si="340"/>
        <v>0</v>
      </c>
      <c r="J5480">
        <f t="shared" si="341"/>
        <v>0</v>
      </c>
      <c r="K5480">
        <f t="shared" si="342"/>
        <v>0</v>
      </c>
      <c r="L5480">
        <f t="shared" si="343"/>
        <v>1</v>
      </c>
    </row>
    <row r="5481" spans="1:12" ht="13.2" x14ac:dyDescent="0.25">
      <c r="A5481" s="2">
        <v>45113</v>
      </c>
      <c r="B5481" s="3">
        <v>2.4537037037037036E-3</v>
      </c>
      <c r="C5481" s="4">
        <v>1180</v>
      </c>
      <c r="D5481" s="4">
        <v>290916300</v>
      </c>
      <c r="E5481" s="4">
        <v>1</v>
      </c>
      <c r="F5481" s="4" t="s">
        <v>9</v>
      </c>
      <c r="G5481" s="4" t="s">
        <v>11</v>
      </c>
      <c r="H5481">
        <v>0</v>
      </c>
      <c r="I5481">
        <f t="shared" si="340"/>
        <v>0</v>
      </c>
      <c r="J5481">
        <f t="shared" si="341"/>
        <v>1</v>
      </c>
      <c r="K5481">
        <f t="shared" si="342"/>
        <v>0</v>
      </c>
      <c r="L5481">
        <f t="shared" si="343"/>
        <v>0</v>
      </c>
    </row>
    <row r="5482" spans="1:12" ht="13.2" x14ac:dyDescent="0.25">
      <c r="A5482" s="2">
        <v>45113</v>
      </c>
      <c r="B5482" s="3">
        <v>0.2771527777777778</v>
      </c>
      <c r="C5482" s="4">
        <v>1129</v>
      </c>
      <c r="D5482" s="4">
        <v>290930132</v>
      </c>
      <c r="E5482" s="4">
        <v>2</v>
      </c>
      <c r="F5482" s="4" t="s">
        <v>9</v>
      </c>
      <c r="G5482" s="4" t="s">
        <v>10</v>
      </c>
      <c r="H5482">
        <v>1</v>
      </c>
      <c r="I5482">
        <f t="shared" si="340"/>
        <v>1</v>
      </c>
      <c r="J5482">
        <f t="shared" si="341"/>
        <v>0</v>
      </c>
      <c r="K5482">
        <f t="shared" si="342"/>
        <v>0</v>
      </c>
      <c r="L5482">
        <f t="shared" si="343"/>
        <v>0</v>
      </c>
    </row>
    <row r="5483" spans="1:12" ht="13.2" x14ac:dyDescent="0.25">
      <c r="A5483" s="2">
        <v>45113</v>
      </c>
      <c r="B5483" s="3">
        <v>0.32089120370370372</v>
      </c>
      <c r="C5483" s="4">
        <v>1129</v>
      </c>
      <c r="D5483" s="4">
        <v>290932614</v>
      </c>
      <c r="E5483" s="4">
        <v>1</v>
      </c>
      <c r="F5483" s="4" t="s">
        <v>7</v>
      </c>
      <c r="G5483" s="4" t="s">
        <v>8</v>
      </c>
      <c r="H5483">
        <v>1</v>
      </c>
      <c r="I5483">
        <f t="shared" si="340"/>
        <v>0</v>
      </c>
      <c r="J5483">
        <f t="shared" si="341"/>
        <v>0</v>
      </c>
      <c r="K5483">
        <f t="shared" si="342"/>
        <v>0</v>
      </c>
      <c r="L5483">
        <f t="shared" si="343"/>
        <v>1</v>
      </c>
    </row>
    <row r="5484" spans="1:12" ht="13.2" x14ac:dyDescent="0.25">
      <c r="A5484" s="2">
        <v>45113</v>
      </c>
      <c r="B5484" s="3">
        <v>0.32454861111111111</v>
      </c>
      <c r="C5484" s="4">
        <v>1282</v>
      </c>
      <c r="D5484" s="4">
        <v>290933032</v>
      </c>
      <c r="E5484" s="4">
        <v>2</v>
      </c>
      <c r="F5484" s="4" t="s">
        <v>7</v>
      </c>
      <c r="G5484" s="4" t="s">
        <v>8</v>
      </c>
      <c r="H5484">
        <v>1</v>
      </c>
      <c r="I5484">
        <f t="shared" si="340"/>
        <v>0</v>
      </c>
      <c r="J5484">
        <f t="shared" si="341"/>
        <v>0</v>
      </c>
      <c r="K5484">
        <f t="shared" si="342"/>
        <v>0</v>
      </c>
      <c r="L5484">
        <f t="shared" si="343"/>
        <v>1</v>
      </c>
    </row>
    <row r="5485" spans="1:12" ht="13.2" x14ac:dyDescent="0.25">
      <c r="A5485" s="2">
        <v>45113</v>
      </c>
      <c r="B5485" s="3">
        <v>0.32604166666666667</v>
      </c>
      <c r="C5485" s="4">
        <v>1129</v>
      </c>
      <c r="D5485" s="4">
        <v>290933192</v>
      </c>
      <c r="E5485" s="4">
        <v>1</v>
      </c>
      <c r="F5485" s="4" t="s">
        <v>7</v>
      </c>
      <c r="G5485" s="4" t="s">
        <v>8</v>
      </c>
      <c r="H5485">
        <v>1</v>
      </c>
      <c r="I5485">
        <f t="shared" si="340"/>
        <v>0</v>
      </c>
      <c r="J5485">
        <f t="shared" si="341"/>
        <v>0</v>
      </c>
      <c r="K5485">
        <f t="shared" si="342"/>
        <v>0</v>
      </c>
      <c r="L5485">
        <f t="shared" si="343"/>
        <v>1</v>
      </c>
    </row>
    <row r="5486" spans="1:12" ht="13.2" x14ac:dyDescent="0.25">
      <c r="A5486" s="2">
        <v>45113</v>
      </c>
      <c r="B5486" s="3">
        <v>0.34416666666666668</v>
      </c>
      <c r="C5486" s="4">
        <v>1129</v>
      </c>
      <c r="D5486" s="4">
        <v>290936881</v>
      </c>
      <c r="E5486" s="4">
        <v>1</v>
      </c>
      <c r="F5486" s="4" t="s">
        <v>7</v>
      </c>
      <c r="G5486" s="4" t="s">
        <v>8</v>
      </c>
      <c r="H5486">
        <v>1</v>
      </c>
      <c r="I5486">
        <f t="shared" si="340"/>
        <v>0</v>
      </c>
      <c r="J5486">
        <f t="shared" si="341"/>
        <v>0</v>
      </c>
      <c r="K5486">
        <f t="shared" si="342"/>
        <v>0</v>
      </c>
      <c r="L5486">
        <f t="shared" si="343"/>
        <v>1</v>
      </c>
    </row>
    <row r="5487" spans="1:12" ht="13.2" x14ac:dyDescent="0.25">
      <c r="A5487" s="2">
        <v>45113</v>
      </c>
      <c r="B5487" s="3">
        <v>0.35501157407407408</v>
      </c>
      <c r="C5487" s="4">
        <v>1282</v>
      </c>
      <c r="D5487" s="4">
        <v>290940826</v>
      </c>
      <c r="E5487" s="4">
        <v>1</v>
      </c>
      <c r="F5487" s="4" t="s">
        <v>9</v>
      </c>
      <c r="G5487" s="4" t="s">
        <v>10</v>
      </c>
      <c r="H5487">
        <v>1</v>
      </c>
      <c r="I5487">
        <f t="shared" si="340"/>
        <v>1</v>
      </c>
      <c r="J5487">
        <f t="shared" si="341"/>
        <v>0</v>
      </c>
      <c r="K5487">
        <f t="shared" si="342"/>
        <v>0</v>
      </c>
      <c r="L5487">
        <f t="shared" si="343"/>
        <v>0</v>
      </c>
    </row>
    <row r="5488" spans="1:12" ht="13.2" x14ac:dyDescent="0.25">
      <c r="A5488" s="2">
        <v>45113</v>
      </c>
      <c r="B5488" s="3">
        <v>0.36439814814814814</v>
      </c>
      <c r="C5488" s="4">
        <v>1305</v>
      </c>
      <c r="D5488" s="4">
        <v>290945751</v>
      </c>
      <c r="E5488" s="4">
        <v>1</v>
      </c>
      <c r="F5488" s="4" t="s">
        <v>9</v>
      </c>
      <c r="G5488" s="4" t="s">
        <v>11</v>
      </c>
      <c r="H5488">
        <v>0</v>
      </c>
      <c r="I5488">
        <f t="shared" si="340"/>
        <v>0</v>
      </c>
      <c r="J5488">
        <f t="shared" si="341"/>
        <v>1</v>
      </c>
      <c r="K5488">
        <f t="shared" si="342"/>
        <v>0</v>
      </c>
      <c r="L5488">
        <f t="shared" si="343"/>
        <v>0</v>
      </c>
    </row>
    <row r="5489" spans="1:12" ht="13.2" x14ac:dyDescent="0.25">
      <c r="A5489" s="2">
        <v>45113</v>
      </c>
      <c r="B5489" s="3">
        <v>0.37327546296296299</v>
      </c>
      <c r="C5489" s="4">
        <v>1395</v>
      </c>
      <c r="D5489" s="4">
        <v>290950765</v>
      </c>
      <c r="E5489" s="4">
        <v>1</v>
      </c>
      <c r="F5489" s="4" t="s">
        <v>7</v>
      </c>
      <c r="G5489" s="4" t="s">
        <v>8</v>
      </c>
      <c r="H5489">
        <v>1</v>
      </c>
      <c r="I5489">
        <f t="shared" si="340"/>
        <v>0</v>
      </c>
      <c r="J5489">
        <f t="shared" si="341"/>
        <v>0</v>
      </c>
      <c r="K5489">
        <f t="shared" si="342"/>
        <v>0</v>
      </c>
      <c r="L5489">
        <f t="shared" si="343"/>
        <v>1</v>
      </c>
    </row>
    <row r="5490" spans="1:12" ht="13.2" x14ac:dyDescent="0.25">
      <c r="A5490" s="2">
        <v>45113</v>
      </c>
      <c r="B5490" s="3">
        <v>0.3817476851851852</v>
      </c>
      <c r="C5490" s="4">
        <v>1284</v>
      </c>
      <c r="D5490" s="4">
        <v>290956179</v>
      </c>
      <c r="E5490" s="4">
        <v>1</v>
      </c>
      <c r="F5490" s="4" t="s">
        <v>7</v>
      </c>
      <c r="G5490" s="4" t="s">
        <v>8</v>
      </c>
      <c r="H5490">
        <v>1</v>
      </c>
      <c r="I5490">
        <f t="shared" si="340"/>
        <v>0</v>
      </c>
      <c r="J5490">
        <f t="shared" si="341"/>
        <v>0</v>
      </c>
      <c r="K5490">
        <f t="shared" si="342"/>
        <v>0</v>
      </c>
      <c r="L5490">
        <f t="shared" si="343"/>
        <v>1</v>
      </c>
    </row>
    <row r="5491" spans="1:12" ht="13.2" x14ac:dyDescent="0.25">
      <c r="A5491" s="2">
        <v>45113</v>
      </c>
      <c r="B5491" s="3">
        <v>0.39466435185185184</v>
      </c>
      <c r="C5491" s="4">
        <v>1145</v>
      </c>
      <c r="D5491" s="4">
        <v>290965011</v>
      </c>
      <c r="E5491" s="4">
        <v>1</v>
      </c>
      <c r="F5491" s="4" t="s">
        <v>7</v>
      </c>
      <c r="G5491" s="4" t="s">
        <v>8</v>
      </c>
      <c r="H5491">
        <v>1</v>
      </c>
      <c r="I5491">
        <f t="shared" si="340"/>
        <v>0</v>
      </c>
      <c r="J5491">
        <f t="shared" si="341"/>
        <v>0</v>
      </c>
      <c r="K5491">
        <f t="shared" si="342"/>
        <v>0</v>
      </c>
      <c r="L5491">
        <f t="shared" si="343"/>
        <v>1</v>
      </c>
    </row>
    <row r="5492" spans="1:12" ht="13.2" x14ac:dyDescent="0.25">
      <c r="A5492" s="2">
        <v>45113</v>
      </c>
      <c r="B5492" s="3">
        <v>0.38534722222222223</v>
      </c>
      <c r="C5492" s="4">
        <v>1284</v>
      </c>
      <c r="D5492" s="4">
        <v>290958644</v>
      </c>
      <c r="E5492" s="4">
        <v>2</v>
      </c>
      <c r="F5492" s="4" t="s">
        <v>7</v>
      </c>
      <c r="G5492" s="4" t="s">
        <v>8</v>
      </c>
      <c r="H5492">
        <v>1</v>
      </c>
      <c r="I5492">
        <f t="shared" si="340"/>
        <v>0</v>
      </c>
      <c r="J5492">
        <f t="shared" si="341"/>
        <v>0</v>
      </c>
      <c r="K5492">
        <f t="shared" si="342"/>
        <v>0</v>
      </c>
      <c r="L5492">
        <f t="shared" si="343"/>
        <v>1</v>
      </c>
    </row>
    <row r="5493" spans="1:12" ht="13.2" x14ac:dyDescent="0.25">
      <c r="A5493" s="2">
        <v>45113</v>
      </c>
      <c r="B5493" s="3">
        <v>0.40784722222222225</v>
      </c>
      <c r="C5493" s="4">
        <v>1390</v>
      </c>
      <c r="D5493" s="4">
        <v>290974353</v>
      </c>
      <c r="E5493" s="4">
        <v>1</v>
      </c>
      <c r="F5493" s="4" t="s">
        <v>9</v>
      </c>
      <c r="G5493" s="4" t="s">
        <v>11</v>
      </c>
      <c r="H5493">
        <v>1</v>
      </c>
      <c r="I5493">
        <f t="shared" si="340"/>
        <v>0</v>
      </c>
      <c r="J5493">
        <f t="shared" si="341"/>
        <v>1</v>
      </c>
      <c r="K5493">
        <f t="shared" si="342"/>
        <v>0</v>
      </c>
      <c r="L5493">
        <f t="shared" si="343"/>
        <v>0</v>
      </c>
    </row>
    <row r="5494" spans="1:12" ht="13.2" x14ac:dyDescent="0.25">
      <c r="A5494" s="2">
        <v>45113</v>
      </c>
      <c r="B5494" s="3">
        <v>0.42046296296296298</v>
      </c>
      <c r="C5494" s="4">
        <v>1451</v>
      </c>
      <c r="D5494" s="4">
        <v>290982457</v>
      </c>
      <c r="E5494" s="4">
        <v>1</v>
      </c>
      <c r="F5494" s="4" t="s">
        <v>7</v>
      </c>
      <c r="G5494" s="4" t="s">
        <v>8</v>
      </c>
      <c r="H5494">
        <v>0</v>
      </c>
      <c r="I5494">
        <f t="shared" si="340"/>
        <v>0</v>
      </c>
      <c r="J5494">
        <f t="shared" si="341"/>
        <v>0</v>
      </c>
      <c r="K5494">
        <f t="shared" si="342"/>
        <v>0</v>
      </c>
      <c r="L5494">
        <f t="shared" si="343"/>
        <v>1</v>
      </c>
    </row>
    <row r="5495" spans="1:12" ht="13.2" x14ac:dyDescent="0.25">
      <c r="A5495" s="2">
        <v>45113</v>
      </c>
      <c r="B5495" s="3">
        <v>0.42304398148148148</v>
      </c>
      <c r="C5495" s="4">
        <v>1302</v>
      </c>
      <c r="D5495" s="4">
        <v>290984006</v>
      </c>
      <c r="E5495" s="4">
        <v>1</v>
      </c>
      <c r="F5495" s="4" t="s">
        <v>7</v>
      </c>
      <c r="G5495" s="4" t="s">
        <v>8</v>
      </c>
      <c r="H5495">
        <v>1</v>
      </c>
      <c r="I5495">
        <f t="shared" si="340"/>
        <v>0</v>
      </c>
      <c r="J5495">
        <f t="shared" si="341"/>
        <v>0</v>
      </c>
      <c r="K5495">
        <f t="shared" si="342"/>
        <v>0</v>
      </c>
      <c r="L5495">
        <f t="shared" si="343"/>
        <v>1</v>
      </c>
    </row>
    <row r="5496" spans="1:12" ht="13.2" x14ac:dyDescent="0.25">
      <c r="A5496" s="2">
        <v>45113</v>
      </c>
      <c r="B5496" s="3">
        <v>0.41872685185185188</v>
      </c>
      <c r="C5496" s="4">
        <v>1002</v>
      </c>
      <c r="D5496" s="4">
        <v>290981410</v>
      </c>
      <c r="E5496" s="4">
        <v>1</v>
      </c>
      <c r="F5496" s="4" t="s">
        <v>7</v>
      </c>
      <c r="G5496" s="4" t="s">
        <v>8</v>
      </c>
      <c r="H5496">
        <v>1</v>
      </c>
      <c r="I5496">
        <f t="shared" si="340"/>
        <v>0</v>
      </c>
      <c r="J5496">
        <f t="shared" si="341"/>
        <v>0</v>
      </c>
      <c r="K5496">
        <f t="shared" si="342"/>
        <v>0</v>
      </c>
      <c r="L5496">
        <f t="shared" si="343"/>
        <v>1</v>
      </c>
    </row>
    <row r="5497" spans="1:12" ht="13.2" x14ac:dyDescent="0.25">
      <c r="A5497" s="2">
        <v>45113</v>
      </c>
      <c r="B5497" s="3">
        <v>0.43420138888888887</v>
      </c>
      <c r="C5497" s="4">
        <v>1106</v>
      </c>
      <c r="D5497" s="4">
        <v>290990740</v>
      </c>
      <c r="E5497" s="4">
        <v>1</v>
      </c>
      <c r="F5497" s="4" t="s">
        <v>9</v>
      </c>
      <c r="G5497" s="4" t="s">
        <v>8</v>
      </c>
      <c r="H5497">
        <v>0</v>
      </c>
      <c r="I5497">
        <f t="shared" si="340"/>
        <v>0</v>
      </c>
      <c r="J5497">
        <f t="shared" si="341"/>
        <v>0</v>
      </c>
      <c r="K5497">
        <f t="shared" si="342"/>
        <v>1</v>
      </c>
      <c r="L5497">
        <f t="shared" si="343"/>
        <v>0</v>
      </c>
    </row>
    <row r="5498" spans="1:12" ht="13.2" x14ac:dyDescent="0.25">
      <c r="A5498" s="2">
        <v>45113</v>
      </c>
      <c r="B5498" s="3">
        <v>0.43890046296296298</v>
      </c>
      <c r="C5498" s="4">
        <v>1135</v>
      </c>
      <c r="D5498" s="4">
        <v>290993186</v>
      </c>
      <c r="E5498" s="4">
        <v>3</v>
      </c>
      <c r="F5498" s="4" t="s">
        <v>9</v>
      </c>
      <c r="G5498" s="4" t="s">
        <v>11</v>
      </c>
      <c r="H5498">
        <v>1</v>
      </c>
      <c r="I5498">
        <f t="shared" si="340"/>
        <v>0</v>
      </c>
      <c r="J5498">
        <f t="shared" si="341"/>
        <v>1</v>
      </c>
      <c r="K5498">
        <f t="shared" si="342"/>
        <v>0</v>
      </c>
      <c r="L5498">
        <f t="shared" si="343"/>
        <v>0</v>
      </c>
    </row>
    <row r="5499" spans="1:12" ht="13.2" x14ac:dyDescent="0.25">
      <c r="A5499" s="2">
        <v>45113</v>
      </c>
      <c r="B5499" s="3">
        <v>0.43390046296296297</v>
      </c>
      <c r="C5499" s="4">
        <v>1390</v>
      </c>
      <c r="D5499" s="4">
        <v>290990574</v>
      </c>
      <c r="E5499" s="4">
        <v>1</v>
      </c>
      <c r="F5499" s="4" t="s">
        <v>7</v>
      </c>
      <c r="G5499" s="4" t="s">
        <v>8</v>
      </c>
      <c r="H5499">
        <v>1</v>
      </c>
      <c r="I5499">
        <f t="shared" si="340"/>
        <v>0</v>
      </c>
      <c r="J5499">
        <f t="shared" si="341"/>
        <v>0</v>
      </c>
      <c r="K5499">
        <f t="shared" si="342"/>
        <v>0</v>
      </c>
      <c r="L5499">
        <f t="shared" si="343"/>
        <v>1</v>
      </c>
    </row>
    <row r="5500" spans="1:12" ht="13.2" x14ac:dyDescent="0.25">
      <c r="A5500" s="2">
        <v>45113</v>
      </c>
      <c r="B5500" s="3">
        <v>0.43972222222222224</v>
      </c>
      <c r="C5500" s="4">
        <v>1162</v>
      </c>
      <c r="D5500" s="4">
        <v>290993632</v>
      </c>
      <c r="E5500" s="4">
        <v>1</v>
      </c>
      <c r="F5500" s="4" t="s">
        <v>7</v>
      </c>
      <c r="G5500" s="4" t="s">
        <v>8</v>
      </c>
      <c r="H5500">
        <v>1</v>
      </c>
      <c r="I5500">
        <f t="shared" si="340"/>
        <v>0</v>
      </c>
      <c r="J5500">
        <f t="shared" si="341"/>
        <v>0</v>
      </c>
      <c r="K5500">
        <f t="shared" si="342"/>
        <v>0</v>
      </c>
      <c r="L5500">
        <f t="shared" si="343"/>
        <v>1</v>
      </c>
    </row>
    <row r="5501" spans="1:12" ht="13.2" x14ac:dyDescent="0.25">
      <c r="A5501" s="2">
        <v>45113</v>
      </c>
      <c r="B5501" s="3">
        <v>0.44245370370370368</v>
      </c>
      <c r="C5501" s="4">
        <v>1135</v>
      </c>
      <c r="D5501" s="4">
        <v>290994995</v>
      </c>
      <c r="E5501" s="4">
        <v>1</v>
      </c>
      <c r="F5501" s="4" t="s">
        <v>9</v>
      </c>
      <c r="G5501" s="4" t="s">
        <v>10</v>
      </c>
      <c r="H5501">
        <v>1</v>
      </c>
      <c r="I5501">
        <f t="shared" si="340"/>
        <v>1</v>
      </c>
      <c r="J5501">
        <f t="shared" si="341"/>
        <v>0</v>
      </c>
      <c r="K5501">
        <f t="shared" si="342"/>
        <v>0</v>
      </c>
      <c r="L5501">
        <f t="shared" si="343"/>
        <v>0</v>
      </c>
    </row>
    <row r="5502" spans="1:12" ht="13.2" x14ac:dyDescent="0.25">
      <c r="A5502" s="2">
        <v>45113</v>
      </c>
      <c r="B5502" s="3">
        <v>0.44767361111111109</v>
      </c>
      <c r="C5502" s="4">
        <v>1074</v>
      </c>
      <c r="D5502" s="4">
        <v>290997665</v>
      </c>
      <c r="E5502" s="4">
        <v>1</v>
      </c>
      <c r="F5502" s="4" t="s">
        <v>7</v>
      </c>
      <c r="G5502" s="4" t="s">
        <v>8</v>
      </c>
      <c r="H5502">
        <v>1</v>
      </c>
      <c r="I5502">
        <f t="shared" si="340"/>
        <v>0</v>
      </c>
      <c r="J5502">
        <f t="shared" si="341"/>
        <v>0</v>
      </c>
      <c r="K5502">
        <f t="shared" si="342"/>
        <v>0</v>
      </c>
      <c r="L5502">
        <f t="shared" si="343"/>
        <v>1</v>
      </c>
    </row>
    <row r="5503" spans="1:12" ht="13.2" x14ac:dyDescent="0.25">
      <c r="A5503" s="2">
        <v>45113</v>
      </c>
      <c r="B5503" s="3">
        <v>0.46793981481481484</v>
      </c>
      <c r="C5503" s="4">
        <v>1113</v>
      </c>
      <c r="D5503" s="4">
        <v>291008026</v>
      </c>
      <c r="E5503" s="4">
        <v>1</v>
      </c>
      <c r="F5503" s="4" t="s">
        <v>9</v>
      </c>
      <c r="G5503" s="4" t="s">
        <v>11</v>
      </c>
      <c r="H5503">
        <v>0</v>
      </c>
      <c r="I5503">
        <f t="shared" si="340"/>
        <v>0</v>
      </c>
      <c r="J5503">
        <f t="shared" si="341"/>
        <v>1</v>
      </c>
      <c r="K5503">
        <f t="shared" si="342"/>
        <v>0</v>
      </c>
      <c r="L5503">
        <f t="shared" si="343"/>
        <v>0</v>
      </c>
    </row>
    <row r="5504" spans="1:12" ht="13.2" x14ac:dyDescent="0.25">
      <c r="A5504" s="2">
        <v>45113</v>
      </c>
      <c r="B5504" s="3">
        <v>0.48193287037037036</v>
      </c>
      <c r="C5504" s="4">
        <v>1302</v>
      </c>
      <c r="D5504" s="4">
        <v>291014505</v>
      </c>
      <c r="E5504" s="4">
        <v>3</v>
      </c>
      <c r="F5504" s="4" t="s">
        <v>7</v>
      </c>
      <c r="G5504" s="4" t="s">
        <v>8</v>
      </c>
      <c r="H5504">
        <v>1</v>
      </c>
      <c r="I5504">
        <f t="shared" si="340"/>
        <v>0</v>
      </c>
      <c r="J5504">
        <f t="shared" si="341"/>
        <v>0</v>
      </c>
      <c r="K5504">
        <f t="shared" si="342"/>
        <v>0</v>
      </c>
      <c r="L5504">
        <f t="shared" si="343"/>
        <v>1</v>
      </c>
    </row>
    <row r="5505" spans="1:12" ht="13.2" x14ac:dyDescent="0.25">
      <c r="A5505" s="2">
        <v>45113</v>
      </c>
      <c r="B5505" s="3">
        <v>0.49940972222222224</v>
      </c>
      <c r="C5505" s="4">
        <v>1419</v>
      </c>
      <c r="D5505" s="4">
        <v>291022421</v>
      </c>
      <c r="E5505" s="4">
        <v>1</v>
      </c>
      <c r="F5505" s="4" t="s">
        <v>9</v>
      </c>
      <c r="G5505" s="4" t="s">
        <v>11</v>
      </c>
      <c r="H5505">
        <v>0</v>
      </c>
      <c r="I5505">
        <f t="shared" si="340"/>
        <v>0</v>
      </c>
      <c r="J5505">
        <f t="shared" si="341"/>
        <v>1</v>
      </c>
      <c r="K5505">
        <f t="shared" si="342"/>
        <v>0</v>
      </c>
      <c r="L5505">
        <f t="shared" si="343"/>
        <v>0</v>
      </c>
    </row>
    <row r="5506" spans="1:12" ht="13.2" x14ac:dyDescent="0.25">
      <c r="A5506" s="2">
        <v>45113</v>
      </c>
      <c r="B5506" s="3">
        <v>0.50337962962962968</v>
      </c>
      <c r="C5506" s="4">
        <v>1002</v>
      </c>
      <c r="D5506" s="4">
        <v>291024770</v>
      </c>
      <c r="E5506" s="4">
        <v>2</v>
      </c>
      <c r="F5506" s="4" t="s">
        <v>7</v>
      </c>
      <c r="G5506" s="4" t="s">
        <v>8</v>
      </c>
      <c r="H5506">
        <v>1</v>
      </c>
      <c r="I5506">
        <f t="shared" si="340"/>
        <v>0</v>
      </c>
      <c r="J5506">
        <f t="shared" si="341"/>
        <v>0</v>
      </c>
      <c r="K5506">
        <f t="shared" si="342"/>
        <v>0</v>
      </c>
      <c r="L5506">
        <f t="shared" si="343"/>
        <v>1</v>
      </c>
    </row>
    <row r="5507" spans="1:12" ht="13.2" x14ac:dyDescent="0.25">
      <c r="A5507" s="2">
        <v>45113</v>
      </c>
      <c r="B5507" s="3">
        <v>0.31464120370370369</v>
      </c>
      <c r="C5507" s="4">
        <v>1145</v>
      </c>
      <c r="D5507" s="4">
        <v>290932022</v>
      </c>
      <c r="E5507" s="4">
        <v>1</v>
      </c>
      <c r="F5507" s="4" t="s">
        <v>7</v>
      </c>
      <c r="G5507" s="4" t="s">
        <v>8</v>
      </c>
      <c r="H5507">
        <v>1</v>
      </c>
      <c r="I5507">
        <f t="shared" ref="I5507:I5570" si="344">IF($G5507=$N$2,1,0)</f>
        <v>0</v>
      </c>
      <c r="J5507">
        <f t="shared" ref="J5507:J5570" si="345">IF($G5507=$N$3,1,0)</f>
        <v>0</v>
      </c>
      <c r="K5507">
        <f t="shared" ref="K5507:K5570" si="346">IF($F5507=$N$1, IF($G5507=$N$4,1,0),0)</f>
        <v>0</v>
      </c>
      <c r="L5507">
        <f t="shared" ref="L5507:L5570" si="347">IF($F5507&lt;&gt;$N$1, IF($G5507=$N$4,1,0),0)</f>
        <v>1</v>
      </c>
    </row>
    <row r="5508" spans="1:12" ht="13.2" x14ac:dyDescent="0.25">
      <c r="A5508" s="2">
        <v>45113</v>
      </c>
      <c r="B5508" s="3">
        <v>0.51414351851851847</v>
      </c>
      <c r="C5508" s="4">
        <v>1002</v>
      </c>
      <c r="D5508" s="4">
        <v>291035449</v>
      </c>
      <c r="E5508" s="4">
        <v>1</v>
      </c>
      <c r="F5508" s="4" t="s">
        <v>7</v>
      </c>
      <c r="G5508" s="4" t="s">
        <v>8</v>
      </c>
      <c r="H5508">
        <v>1</v>
      </c>
      <c r="I5508">
        <f t="shared" si="344"/>
        <v>0</v>
      </c>
      <c r="J5508">
        <f t="shared" si="345"/>
        <v>0</v>
      </c>
      <c r="K5508">
        <f t="shared" si="346"/>
        <v>0</v>
      </c>
      <c r="L5508">
        <f t="shared" si="347"/>
        <v>1</v>
      </c>
    </row>
    <row r="5509" spans="1:12" ht="13.2" x14ac:dyDescent="0.25">
      <c r="A5509" s="2">
        <v>45113</v>
      </c>
      <c r="B5509" s="3">
        <v>0.51775462962962959</v>
      </c>
      <c r="C5509" s="4">
        <v>1162</v>
      </c>
      <c r="D5509" s="4">
        <v>291039189</v>
      </c>
      <c r="E5509" s="4">
        <v>1</v>
      </c>
      <c r="F5509" s="4" t="s">
        <v>7</v>
      </c>
      <c r="G5509" s="4" t="s">
        <v>8</v>
      </c>
      <c r="H5509">
        <v>1</v>
      </c>
      <c r="I5509">
        <f t="shared" si="344"/>
        <v>0</v>
      </c>
      <c r="J5509">
        <f t="shared" si="345"/>
        <v>0</v>
      </c>
      <c r="K5509">
        <f t="shared" si="346"/>
        <v>0</v>
      </c>
      <c r="L5509">
        <f t="shared" si="347"/>
        <v>1</v>
      </c>
    </row>
    <row r="5510" spans="1:12" ht="13.2" x14ac:dyDescent="0.25">
      <c r="A5510" s="2">
        <v>45113</v>
      </c>
      <c r="B5510" s="3">
        <v>0.52396990740740745</v>
      </c>
      <c r="C5510" s="4">
        <v>1134</v>
      </c>
      <c r="D5510" s="4">
        <v>291046455</v>
      </c>
      <c r="E5510" s="4">
        <v>1</v>
      </c>
      <c r="F5510" s="4" t="s">
        <v>7</v>
      </c>
      <c r="G5510" s="4" t="s">
        <v>8</v>
      </c>
      <c r="H5510">
        <v>0</v>
      </c>
      <c r="I5510">
        <f t="shared" si="344"/>
        <v>0</v>
      </c>
      <c r="J5510">
        <f t="shared" si="345"/>
        <v>0</v>
      </c>
      <c r="K5510">
        <f t="shared" si="346"/>
        <v>0</v>
      </c>
      <c r="L5510">
        <f t="shared" si="347"/>
        <v>1</v>
      </c>
    </row>
    <row r="5511" spans="1:12" ht="13.2" x14ac:dyDescent="0.25">
      <c r="A5511" s="2">
        <v>45113</v>
      </c>
      <c r="B5511" s="3">
        <v>0.5046180555555555</v>
      </c>
      <c r="C5511" s="4">
        <v>1302</v>
      </c>
      <c r="D5511" s="4">
        <v>291025896</v>
      </c>
      <c r="E5511" s="4">
        <v>2</v>
      </c>
      <c r="F5511" s="4" t="s">
        <v>7</v>
      </c>
      <c r="G5511" s="4" t="s">
        <v>8</v>
      </c>
      <c r="H5511">
        <v>1</v>
      </c>
      <c r="I5511">
        <f t="shared" si="344"/>
        <v>0</v>
      </c>
      <c r="J5511">
        <f t="shared" si="345"/>
        <v>0</v>
      </c>
      <c r="K5511">
        <f t="shared" si="346"/>
        <v>0</v>
      </c>
      <c r="L5511">
        <f t="shared" si="347"/>
        <v>1</v>
      </c>
    </row>
    <row r="5512" spans="1:12" ht="13.2" x14ac:dyDescent="0.25">
      <c r="A5512" s="2">
        <v>45113</v>
      </c>
      <c r="B5512" s="3">
        <v>0.53306712962962965</v>
      </c>
      <c r="C5512" s="4">
        <v>1002</v>
      </c>
      <c r="D5512" s="4">
        <v>291059974</v>
      </c>
      <c r="E5512" s="4">
        <v>1</v>
      </c>
      <c r="F5512" s="4" t="s">
        <v>7</v>
      </c>
      <c r="G5512" s="4" t="s">
        <v>8</v>
      </c>
      <c r="H5512">
        <v>1</v>
      </c>
      <c r="I5512">
        <f t="shared" si="344"/>
        <v>0</v>
      </c>
      <c r="J5512">
        <f t="shared" si="345"/>
        <v>0</v>
      </c>
      <c r="K5512">
        <f t="shared" si="346"/>
        <v>0</v>
      </c>
      <c r="L5512">
        <f t="shared" si="347"/>
        <v>1</v>
      </c>
    </row>
    <row r="5513" spans="1:12" ht="13.2" x14ac:dyDescent="0.25">
      <c r="A5513" s="2">
        <v>45113</v>
      </c>
      <c r="B5513" s="3">
        <v>0.53199074074074071</v>
      </c>
      <c r="C5513" s="4">
        <v>1002</v>
      </c>
      <c r="D5513" s="4">
        <v>291058110</v>
      </c>
      <c r="E5513" s="4">
        <v>1</v>
      </c>
      <c r="F5513" s="4" t="s">
        <v>7</v>
      </c>
      <c r="G5513" s="4" t="s">
        <v>8</v>
      </c>
      <c r="H5513">
        <v>1</v>
      </c>
      <c r="I5513">
        <f t="shared" si="344"/>
        <v>0</v>
      </c>
      <c r="J5513">
        <f t="shared" si="345"/>
        <v>0</v>
      </c>
      <c r="K5513">
        <f t="shared" si="346"/>
        <v>0</v>
      </c>
      <c r="L5513">
        <f t="shared" si="347"/>
        <v>1</v>
      </c>
    </row>
    <row r="5514" spans="1:12" ht="13.2" x14ac:dyDescent="0.25">
      <c r="A5514" s="2">
        <v>45113</v>
      </c>
      <c r="B5514" s="3">
        <v>0.54024305555555552</v>
      </c>
      <c r="C5514" s="4">
        <v>1002</v>
      </c>
      <c r="D5514" s="4">
        <v>291072109</v>
      </c>
      <c r="E5514" s="4">
        <v>1</v>
      </c>
      <c r="F5514" s="4" t="s">
        <v>7</v>
      </c>
      <c r="G5514" s="4" t="s">
        <v>8</v>
      </c>
      <c r="H5514">
        <v>1</v>
      </c>
      <c r="I5514">
        <f t="shared" si="344"/>
        <v>0</v>
      </c>
      <c r="J5514">
        <f t="shared" si="345"/>
        <v>0</v>
      </c>
      <c r="K5514">
        <f t="shared" si="346"/>
        <v>0</v>
      </c>
      <c r="L5514">
        <f t="shared" si="347"/>
        <v>1</v>
      </c>
    </row>
    <row r="5515" spans="1:12" ht="13.2" x14ac:dyDescent="0.25">
      <c r="A5515" s="2">
        <v>45113</v>
      </c>
      <c r="B5515" s="3">
        <v>0.53828703703703706</v>
      </c>
      <c r="C5515" s="4">
        <v>1377</v>
      </c>
      <c r="D5515" s="4">
        <v>291068688</v>
      </c>
      <c r="E5515" s="4">
        <v>1</v>
      </c>
      <c r="F5515" s="4" t="s">
        <v>7</v>
      </c>
      <c r="G5515" s="4" t="s">
        <v>8</v>
      </c>
      <c r="H5515">
        <v>0</v>
      </c>
      <c r="I5515">
        <f t="shared" si="344"/>
        <v>0</v>
      </c>
      <c r="J5515">
        <f t="shared" si="345"/>
        <v>0</v>
      </c>
      <c r="K5515">
        <f t="shared" si="346"/>
        <v>0</v>
      </c>
      <c r="L5515">
        <f t="shared" si="347"/>
        <v>1</v>
      </c>
    </row>
    <row r="5516" spans="1:12" ht="13.2" x14ac:dyDescent="0.25">
      <c r="A5516" s="2">
        <v>45113</v>
      </c>
      <c r="B5516" s="3">
        <v>0.53722222222222227</v>
      </c>
      <c r="C5516" s="4">
        <v>1215</v>
      </c>
      <c r="D5516" s="4">
        <v>291066757</v>
      </c>
      <c r="E5516" s="4">
        <v>1</v>
      </c>
      <c r="F5516" s="4" t="s">
        <v>7</v>
      </c>
      <c r="G5516" s="4" t="s">
        <v>8</v>
      </c>
      <c r="H5516">
        <v>0</v>
      </c>
      <c r="I5516">
        <f t="shared" si="344"/>
        <v>0</v>
      </c>
      <c r="J5516">
        <f t="shared" si="345"/>
        <v>0</v>
      </c>
      <c r="K5516">
        <f t="shared" si="346"/>
        <v>0</v>
      </c>
      <c r="L5516">
        <f t="shared" si="347"/>
        <v>1</v>
      </c>
    </row>
    <row r="5517" spans="1:12" ht="13.2" x14ac:dyDescent="0.25">
      <c r="A5517" s="2">
        <v>45113</v>
      </c>
      <c r="B5517" s="3">
        <v>0.54453703703703704</v>
      </c>
      <c r="C5517" s="4">
        <v>1002</v>
      </c>
      <c r="D5517" s="4">
        <v>291080363</v>
      </c>
      <c r="E5517" s="4">
        <v>1</v>
      </c>
      <c r="F5517" s="4" t="s">
        <v>7</v>
      </c>
      <c r="G5517" s="4" t="s">
        <v>8</v>
      </c>
      <c r="H5517">
        <v>1</v>
      </c>
      <c r="I5517">
        <f t="shared" si="344"/>
        <v>0</v>
      </c>
      <c r="J5517">
        <f t="shared" si="345"/>
        <v>0</v>
      </c>
      <c r="K5517">
        <f t="shared" si="346"/>
        <v>0</v>
      </c>
      <c r="L5517">
        <f t="shared" si="347"/>
        <v>1</v>
      </c>
    </row>
    <row r="5518" spans="1:12" ht="13.2" x14ac:dyDescent="0.25">
      <c r="A5518" s="2">
        <v>45113</v>
      </c>
      <c r="B5518" s="3">
        <v>0.54616898148148152</v>
      </c>
      <c r="C5518" s="4">
        <v>1129</v>
      </c>
      <c r="D5518" s="4">
        <v>291084033</v>
      </c>
      <c r="E5518" s="4">
        <v>2</v>
      </c>
      <c r="F5518" s="4" t="s">
        <v>7</v>
      </c>
      <c r="G5518" s="4" t="s">
        <v>8</v>
      </c>
      <c r="H5518">
        <v>1</v>
      </c>
      <c r="I5518">
        <f t="shared" si="344"/>
        <v>0</v>
      </c>
      <c r="J5518">
        <f t="shared" si="345"/>
        <v>0</v>
      </c>
      <c r="K5518">
        <f t="shared" si="346"/>
        <v>0</v>
      </c>
      <c r="L5518">
        <f t="shared" si="347"/>
        <v>1</v>
      </c>
    </row>
    <row r="5519" spans="1:12" ht="13.2" x14ac:dyDescent="0.25">
      <c r="A5519" s="2">
        <v>45113</v>
      </c>
      <c r="B5519" s="3">
        <v>0.54708333333333337</v>
      </c>
      <c r="C5519" s="4">
        <v>1002</v>
      </c>
      <c r="D5519" s="4">
        <v>291086331</v>
      </c>
      <c r="E5519" s="4">
        <v>1</v>
      </c>
      <c r="F5519" s="4" t="s">
        <v>7</v>
      </c>
      <c r="G5519" s="4" t="s">
        <v>8</v>
      </c>
      <c r="H5519">
        <v>1</v>
      </c>
      <c r="I5519">
        <f t="shared" si="344"/>
        <v>0</v>
      </c>
      <c r="J5519">
        <f t="shared" si="345"/>
        <v>0</v>
      </c>
      <c r="K5519">
        <f t="shared" si="346"/>
        <v>0</v>
      </c>
      <c r="L5519">
        <f t="shared" si="347"/>
        <v>1</v>
      </c>
    </row>
    <row r="5520" spans="1:12" ht="13.2" x14ac:dyDescent="0.25">
      <c r="A5520" s="2">
        <v>45113</v>
      </c>
      <c r="B5520" s="3">
        <v>0.5345833333333333</v>
      </c>
      <c r="C5520" s="4">
        <v>1002</v>
      </c>
      <c r="D5520" s="4">
        <v>291062475</v>
      </c>
      <c r="E5520" s="4">
        <v>1</v>
      </c>
      <c r="F5520" s="4" t="s">
        <v>7</v>
      </c>
      <c r="G5520" s="4" t="s">
        <v>8</v>
      </c>
      <c r="H5520">
        <v>1</v>
      </c>
      <c r="I5520">
        <f t="shared" si="344"/>
        <v>0</v>
      </c>
      <c r="J5520">
        <f t="shared" si="345"/>
        <v>0</v>
      </c>
      <c r="K5520">
        <f t="shared" si="346"/>
        <v>0</v>
      </c>
      <c r="L5520">
        <f t="shared" si="347"/>
        <v>1</v>
      </c>
    </row>
    <row r="5521" spans="1:12" ht="13.2" x14ac:dyDescent="0.25">
      <c r="A5521" s="2">
        <v>45113</v>
      </c>
      <c r="B5521" s="3">
        <v>0.53353009259259254</v>
      </c>
      <c r="C5521" s="4">
        <v>1002</v>
      </c>
      <c r="D5521" s="4">
        <v>291060781</v>
      </c>
      <c r="E5521" s="4">
        <v>1</v>
      </c>
      <c r="F5521" s="4" t="s">
        <v>7</v>
      </c>
      <c r="G5521" s="4" t="s">
        <v>8</v>
      </c>
      <c r="H5521">
        <v>1</v>
      </c>
      <c r="I5521">
        <f t="shared" si="344"/>
        <v>0</v>
      </c>
      <c r="J5521">
        <f t="shared" si="345"/>
        <v>0</v>
      </c>
      <c r="K5521">
        <f t="shared" si="346"/>
        <v>0</v>
      </c>
      <c r="L5521">
        <f t="shared" si="347"/>
        <v>1</v>
      </c>
    </row>
    <row r="5522" spans="1:12" ht="13.2" x14ac:dyDescent="0.25">
      <c r="A5522" s="2">
        <v>45113</v>
      </c>
      <c r="B5522" s="3">
        <v>0.55094907407407412</v>
      </c>
      <c r="C5522" s="4">
        <v>1002</v>
      </c>
      <c r="D5522" s="4">
        <v>291096243</v>
      </c>
      <c r="E5522" s="4">
        <v>1</v>
      </c>
      <c r="F5522" s="4" t="s">
        <v>7</v>
      </c>
      <c r="G5522" s="4" t="s">
        <v>8</v>
      </c>
      <c r="H5522">
        <v>1</v>
      </c>
      <c r="I5522">
        <f t="shared" si="344"/>
        <v>0</v>
      </c>
      <c r="J5522">
        <f t="shared" si="345"/>
        <v>0</v>
      </c>
      <c r="K5522">
        <f t="shared" si="346"/>
        <v>0</v>
      </c>
      <c r="L5522">
        <f t="shared" si="347"/>
        <v>1</v>
      </c>
    </row>
    <row r="5523" spans="1:12" ht="13.2" x14ac:dyDescent="0.25">
      <c r="A5523" s="2">
        <v>45113</v>
      </c>
      <c r="B5523" s="3">
        <v>0.54902777777777778</v>
      </c>
      <c r="C5523" s="4">
        <v>1162</v>
      </c>
      <c r="D5523" s="4">
        <v>291091251</v>
      </c>
      <c r="E5523" s="4">
        <v>1</v>
      </c>
      <c r="F5523" s="4" t="s">
        <v>7</v>
      </c>
      <c r="G5523" s="4" t="s">
        <v>8</v>
      </c>
      <c r="H5523">
        <v>1</v>
      </c>
      <c r="I5523">
        <f t="shared" si="344"/>
        <v>0</v>
      </c>
      <c r="J5523">
        <f t="shared" si="345"/>
        <v>0</v>
      </c>
      <c r="K5523">
        <f t="shared" si="346"/>
        <v>0</v>
      </c>
      <c r="L5523">
        <f t="shared" si="347"/>
        <v>1</v>
      </c>
    </row>
    <row r="5524" spans="1:12" ht="13.2" x14ac:dyDescent="0.25">
      <c r="A5524" s="2">
        <v>45113</v>
      </c>
      <c r="B5524" s="3">
        <v>0.54966435185185181</v>
      </c>
      <c r="C5524" s="4">
        <v>1284</v>
      </c>
      <c r="D5524" s="4">
        <v>291092897</v>
      </c>
      <c r="E5524" s="4">
        <v>1</v>
      </c>
      <c r="F5524" s="4" t="s">
        <v>7</v>
      </c>
      <c r="G5524" s="4" t="s">
        <v>8</v>
      </c>
      <c r="H5524">
        <v>1</v>
      </c>
      <c r="I5524">
        <f t="shared" si="344"/>
        <v>0</v>
      </c>
      <c r="J5524">
        <f t="shared" si="345"/>
        <v>0</v>
      </c>
      <c r="K5524">
        <f t="shared" si="346"/>
        <v>0</v>
      </c>
      <c r="L5524">
        <f t="shared" si="347"/>
        <v>1</v>
      </c>
    </row>
    <row r="5525" spans="1:12" ht="13.2" x14ac:dyDescent="0.25">
      <c r="A5525" s="2">
        <v>45113</v>
      </c>
      <c r="B5525" s="3">
        <v>0.55174768518518513</v>
      </c>
      <c r="C5525" s="4">
        <v>1282</v>
      </c>
      <c r="D5525" s="4">
        <v>291098364</v>
      </c>
      <c r="E5525" s="4">
        <v>1</v>
      </c>
      <c r="F5525" s="4" t="s">
        <v>7</v>
      </c>
      <c r="G5525" s="4" t="s">
        <v>8</v>
      </c>
      <c r="H5525">
        <v>1</v>
      </c>
      <c r="I5525">
        <f t="shared" si="344"/>
        <v>0</v>
      </c>
      <c r="J5525">
        <f t="shared" si="345"/>
        <v>0</v>
      </c>
      <c r="K5525">
        <f t="shared" si="346"/>
        <v>0</v>
      </c>
      <c r="L5525">
        <f t="shared" si="347"/>
        <v>1</v>
      </c>
    </row>
    <row r="5526" spans="1:12" ht="13.2" x14ac:dyDescent="0.25">
      <c r="A5526" s="2">
        <v>45113</v>
      </c>
      <c r="B5526" s="3">
        <v>0.54994212962962963</v>
      </c>
      <c r="C5526" s="4">
        <v>1215</v>
      </c>
      <c r="D5526" s="4">
        <v>291093667</v>
      </c>
      <c r="E5526" s="4">
        <v>1</v>
      </c>
      <c r="F5526" s="4" t="s">
        <v>7</v>
      </c>
      <c r="G5526" s="4" t="s">
        <v>8</v>
      </c>
      <c r="H5526">
        <v>0</v>
      </c>
      <c r="I5526">
        <f t="shared" si="344"/>
        <v>0</v>
      </c>
      <c r="J5526">
        <f t="shared" si="345"/>
        <v>0</v>
      </c>
      <c r="K5526">
        <f t="shared" si="346"/>
        <v>0</v>
      </c>
      <c r="L5526">
        <f t="shared" si="347"/>
        <v>1</v>
      </c>
    </row>
    <row r="5527" spans="1:12" ht="13.2" x14ac:dyDescent="0.25">
      <c r="A5527" s="2">
        <v>45113</v>
      </c>
      <c r="B5527" s="3">
        <v>0.55048611111111112</v>
      </c>
      <c r="C5527" s="4">
        <v>1129</v>
      </c>
      <c r="D5527" s="4">
        <v>291095039</v>
      </c>
      <c r="E5527" s="4">
        <v>1</v>
      </c>
      <c r="F5527" s="4" t="s">
        <v>9</v>
      </c>
      <c r="G5527" s="4" t="s">
        <v>10</v>
      </c>
      <c r="H5527">
        <v>1</v>
      </c>
      <c r="I5527">
        <f t="shared" si="344"/>
        <v>1</v>
      </c>
      <c r="J5527">
        <f t="shared" si="345"/>
        <v>0</v>
      </c>
      <c r="K5527">
        <f t="shared" si="346"/>
        <v>0</v>
      </c>
      <c r="L5527">
        <f t="shared" si="347"/>
        <v>0</v>
      </c>
    </row>
    <row r="5528" spans="1:12" ht="13.2" x14ac:dyDescent="0.25">
      <c r="A5528" s="2">
        <v>45113</v>
      </c>
      <c r="B5528" s="3">
        <v>0.53454861111111107</v>
      </c>
      <c r="C5528" s="4">
        <v>1284</v>
      </c>
      <c r="D5528" s="4">
        <v>291062426</v>
      </c>
      <c r="E5528" s="4">
        <v>6</v>
      </c>
      <c r="F5528" s="4" t="s">
        <v>7</v>
      </c>
      <c r="G5528" s="4" t="s">
        <v>8</v>
      </c>
      <c r="H5528">
        <v>1</v>
      </c>
      <c r="I5528">
        <f t="shared" si="344"/>
        <v>0</v>
      </c>
      <c r="J5528">
        <f t="shared" si="345"/>
        <v>0</v>
      </c>
      <c r="K5528">
        <f t="shared" si="346"/>
        <v>0</v>
      </c>
      <c r="L5528">
        <f t="shared" si="347"/>
        <v>1</v>
      </c>
    </row>
    <row r="5529" spans="1:12" ht="13.2" x14ac:dyDescent="0.25">
      <c r="A5529" s="2">
        <v>45113</v>
      </c>
      <c r="B5529" s="3">
        <v>0.55172453703703705</v>
      </c>
      <c r="C5529" s="4">
        <v>1002</v>
      </c>
      <c r="D5529" s="4">
        <v>291098317</v>
      </c>
      <c r="E5529" s="4">
        <v>1</v>
      </c>
      <c r="F5529" s="4" t="s">
        <v>7</v>
      </c>
      <c r="G5529" s="4" t="s">
        <v>8</v>
      </c>
      <c r="H5529">
        <v>1</v>
      </c>
      <c r="I5529">
        <f t="shared" si="344"/>
        <v>0</v>
      </c>
      <c r="J5529">
        <f t="shared" si="345"/>
        <v>0</v>
      </c>
      <c r="K5529">
        <f t="shared" si="346"/>
        <v>0</v>
      </c>
      <c r="L5529">
        <f t="shared" si="347"/>
        <v>1</v>
      </c>
    </row>
    <row r="5530" spans="1:12" ht="13.2" x14ac:dyDescent="0.25">
      <c r="A5530" s="2">
        <v>45113</v>
      </c>
      <c r="B5530" s="3">
        <v>0.55555555555555558</v>
      </c>
      <c r="C5530" s="4">
        <v>1002</v>
      </c>
      <c r="D5530" s="4">
        <v>291108283</v>
      </c>
      <c r="E5530" s="4">
        <v>1</v>
      </c>
      <c r="F5530" s="4" t="s">
        <v>7</v>
      </c>
      <c r="G5530" s="4" t="s">
        <v>8</v>
      </c>
      <c r="H5530">
        <v>1</v>
      </c>
      <c r="I5530">
        <f t="shared" si="344"/>
        <v>0</v>
      </c>
      <c r="J5530">
        <f t="shared" si="345"/>
        <v>0</v>
      </c>
      <c r="K5530">
        <f t="shared" si="346"/>
        <v>0</v>
      </c>
      <c r="L5530">
        <f t="shared" si="347"/>
        <v>1</v>
      </c>
    </row>
    <row r="5531" spans="1:12" ht="13.2" x14ac:dyDescent="0.25">
      <c r="A5531" s="2">
        <v>45113</v>
      </c>
      <c r="B5531" s="3">
        <v>0.55482638888888891</v>
      </c>
      <c r="C5531" s="4">
        <v>1129</v>
      </c>
      <c r="D5531" s="4">
        <v>291106386</v>
      </c>
      <c r="E5531" s="4">
        <v>1</v>
      </c>
      <c r="F5531" s="4" t="s">
        <v>7</v>
      </c>
      <c r="G5531" s="4" t="s">
        <v>8</v>
      </c>
      <c r="H5531">
        <v>1</v>
      </c>
      <c r="I5531">
        <f t="shared" si="344"/>
        <v>0</v>
      </c>
      <c r="J5531">
        <f t="shared" si="345"/>
        <v>0</v>
      </c>
      <c r="K5531">
        <f t="shared" si="346"/>
        <v>0</v>
      </c>
      <c r="L5531">
        <f t="shared" si="347"/>
        <v>1</v>
      </c>
    </row>
    <row r="5532" spans="1:12" ht="13.2" x14ac:dyDescent="0.25">
      <c r="A5532" s="2">
        <v>45113</v>
      </c>
      <c r="B5532" s="3">
        <v>0.52104166666666663</v>
      </c>
      <c r="C5532" s="4">
        <v>1387</v>
      </c>
      <c r="D5532" s="4">
        <v>291043096</v>
      </c>
      <c r="E5532" s="4">
        <v>1</v>
      </c>
      <c r="F5532" s="4" t="s">
        <v>7</v>
      </c>
      <c r="G5532" s="4" t="s">
        <v>8</v>
      </c>
      <c r="H5532">
        <v>0</v>
      </c>
      <c r="I5532">
        <f t="shared" si="344"/>
        <v>0</v>
      </c>
      <c r="J5532">
        <f t="shared" si="345"/>
        <v>0</v>
      </c>
      <c r="K5532">
        <f t="shared" si="346"/>
        <v>0</v>
      </c>
      <c r="L5532">
        <f t="shared" si="347"/>
        <v>1</v>
      </c>
    </row>
    <row r="5533" spans="1:12" ht="13.2" x14ac:dyDescent="0.25">
      <c r="A5533" s="2">
        <v>45113</v>
      </c>
      <c r="B5533" s="3">
        <v>0.55484953703703699</v>
      </c>
      <c r="C5533" s="4">
        <v>1302</v>
      </c>
      <c r="D5533" s="4">
        <v>291106441</v>
      </c>
      <c r="E5533" s="4">
        <v>2</v>
      </c>
      <c r="F5533" s="4" t="s">
        <v>7</v>
      </c>
      <c r="G5533" s="4" t="s">
        <v>8</v>
      </c>
      <c r="H5533">
        <v>1</v>
      </c>
      <c r="I5533">
        <f t="shared" si="344"/>
        <v>0</v>
      </c>
      <c r="J5533">
        <f t="shared" si="345"/>
        <v>0</v>
      </c>
      <c r="K5533">
        <f t="shared" si="346"/>
        <v>0</v>
      </c>
      <c r="L5533">
        <f t="shared" si="347"/>
        <v>1</v>
      </c>
    </row>
    <row r="5534" spans="1:12" ht="13.2" x14ac:dyDescent="0.25">
      <c r="A5534" s="2">
        <v>45113</v>
      </c>
      <c r="B5534" s="3">
        <v>0.55817129629629625</v>
      </c>
      <c r="C5534" s="4">
        <v>1002</v>
      </c>
      <c r="D5534" s="4">
        <v>291115063</v>
      </c>
      <c r="E5534" s="4">
        <v>1</v>
      </c>
      <c r="F5534" s="4" t="s">
        <v>7</v>
      </c>
      <c r="G5534" s="4" t="s">
        <v>8</v>
      </c>
      <c r="H5534">
        <v>1</v>
      </c>
      <c r="I5534">
        <f t="shared" si="344"/>
        <v>0</v>
      </c>
      <c r="J5534">
        <f t="shared" si="345"/>
        <v>0</v>
      </c>
      <c r="K5534">
        <f t="shared" si="346"/>
        <v>0</v>
      </c>
      <c r="L5534">
        <f t="shared" si="347"/>
        <v>1</v>
      </c>
    </row>
    <row r="5535" spans="1:12" ht="13.2" x14ac:dyDescent="0.25">
      <c r="A5535" s="2">
        <v>45113</v>
      </c>
      <c r="B5535" s="3">
        <v>0.56031249999999999</v>
      </c>
      <c r="C5535" s="4">
        <v>1302</v>
      </c>
      <c r="D5535" s="4">
        <v>291120391</v>
      </c>
      <c r="E5535" s="4">
        <v>1</v>
      </c>
      <c r="F5535" s="4" t="s">
        <v>7</v>
      </c>
      <c r="G5535" s="4" t="s">
        <v>8</v>
      </c>
      <c r="H5535">
        <v>1</v>
      </c>
      <c r="I5535">
        <f t="shared" si="344"/>
        <v>0</v>
      </c>
      <c r="J5535">
        <f t="shared" si="345"/>
        <v>0</v>
      </c>
      <c r="K5535">
        <f t="shared" si="346"/>
        <v>0</v>
      </c>
      <c r="L5535">
        <f t="shared" si="347"/>
        <v>1</v>
      </c>
    </row>
    <row r="5536" spans="1:12" ht="13.2" x14ac:dyDescent="0.25">
      <c r="A5536" s="2">
        <v>45113</v>
      </c>
      <c r="B5536" s="3">
        <v>0.56097222222222221</v>
      </c>
      <c r="C5536" s="4">
        <v>1302</v>
      </c>
      <c r="D5536" s="4">
        <v>291121988</v>
      </c>
      <c r="E5536" s="4">
        <v>1</v>
      </c>
      <c r="F5536" s="4" t="s">
        <v>7</v>
      </c>
      <c r="G5536" s="4" t="s">
        <v>8</v>
      </c>
      <c r="H5536">
        <v>1</v>
      </c>
      <c r="I5536">
        <f t="shared" si="344"/>
        <v>0</v>
      </c>
      <c r="J5536">
        <f t="shared" si="345"/>
        <v>0</v>
      </c>
      <c r="K5536">
        <f t="shared" si="346"/>
        <v>0</v>
      </c>
      <c r="L5536">
        <f t="shared" si="347"/>
        <v>1</v>
      </c>
    </row>
    <row r="5537" spans="1:12" ht="13.2" x14ac:dyDescent="0.25">
      <c r="A5537" s="2">
        <v>45113</v>
      </c>
      <c r="B5537" s="3">
        <v>0.56137731481481479</v>
      </c>
      <c r="C5537" s="4">
        <v>1200</v>
      </c>
      <c r="D5537" s="4">
        <v>291122888</v>
      </c>
      <c r="E5537" s="4">
        <v>1</v>
      </c>
      <c r="F5537" s="4" t="s">
        <v>7</v>
      </c>
      <c r="G5537" s="4" t="s">
        <v>8</v>
      </c>
      <c r="H5537">
        <v>1</v>
      </c>
      <c r="I5537">
        <f t="shared" si="344"/>
        <v>0</v>
      </c>
      <c r="J5537">
        <f t="shared" si="345"/>
        <v>0</v>
      </c>
      <c r="K5537">
        <f t="shared" si="346"/>
        <v>0</v>
      </c>
      <c r="L5537">
        <f t="shared" si="347"/>
        <v>1</v>
      </c>
    </row>
    <row r="5538" spans="1:12" ht="13.2" x14ac:dyDescent="0.25">
      <c r="A5538" s="2">
        <v>45113</v>
      </c>
      <c r="B5538" s="3">
        <v>0.56315972222222221</v>
      </c>
      <c r="C5538" s="4">
        <v>1463</v>
      </c>
      <c r="D5538" s="4">
        <v>291127188</v>
      </c>
      <c r="E5538" s="4">
        <v>1</v>
      </c>
      <c r="F5538" s="4" t="s">
        <v>9</v>
      </c>
      <c r="G5538" s="4" t="s">
        <v>11</v>
      </c>
      <c r="H5538">
        <v>0</v>
      </c>
      <c r="I5538">
        <f t="shared" si="344"/>
        <v>0</v>
      </c>
      <c r="J5538">
        <f t="shared" si="345"/>
        <v>1</v>
      </c>
      <c r="K5538">
        <f t="shared" si="346"/>
        <v>0</v>
      </c>
      <c r="L5538">
        <f t="shared" si="347"/>
        <v>0</v>
      </c>
    </row>
    <row r="5539" spans="1:12" ht="13.2" x14ac:dyDescent="0.25">
      <c r="A5539" s="2">
        <v>45113</v>
      </c>
      <c r="B5539" s="3">
        <v>0.56437499999999996</v>
      </c>
      <c r="C5539" s="4">
        <v>1282</v>
      </c>
      <c r="D5539" s="4">
        <v>291129895</v>
      </c>
      <c r="E5539" s="4">
        <v>1</v>
      </c>
      <c r="F5539" s="4" t="s">
        <v>7</v>
      </c>
      <c r="G5539" s="4" t="s">
        <v>8</v>
      </c>
      <c r="H5539">
        <v>1</v>
      </c>
      <c r="I5539">
        <f t="shared" si="344"/>
        <v>0</v>
      </c>
      <c r="J5539">
        <f t="shared" si="345"/>
        <v>0</v>
      </c>
      <c r="K5539">
        <f t="shared" si="346"/>
        <v>0</v>
      </c>
      <c r="L5539">
        <f t="shared" si="347"/>
        <v>1</v>
      </c>
    </row>
    <row r="5540" spans="1:12" ht="13.2" x14ac:dyDescent="0.25">
      <c r="A5540" s="2">
        <v>45113</v>
      </c>
      <c r="B5540" s="3">
        <v>0.5656944444444445</v>
      </c>
      <c r="C5540" s="4">
        <v>1284</v>
      </c>
      <c r="D5540" s="4">
        <v>291133014</v>
      </c>
      <c r="E5540" s="4">
        <v>1</v>
      </c>
      <c r="F5540" s="4" t="s">
        <v>7</v>
      </c>
      <c r="G5540" s="4" t="s">
        <v>8</v>
      </c>
      <c r="H5540">
        <v>1</v>
      </c>
      <c r="I5540">
        <f t="shared" si="344"/>
        <v>0</v>
      </c>
      <c r="J5540">
        <f t="shared" si="345"/>
        <v>0</v>
      </c>
      <c r="K5540">
        <f t="shared" si="346"/>
        <v>0</v>
      </c>
      <c r="L5540">
        <f t="shared" si="347"/>
        <v>1</v>
      </c>
    </row>
    <row r="5541" spans="1:12" ht="13.2" x14ac:dyDescent="0.25">
      <c r="A5541" s="2">
        <v>45113</v>
      </c>
      <c r="B5541" s="3">
        <v>0.56527777777777777</v>
      </c>
      <c r="C5541" s="4">
        <v>1302</v>
      </c>
      <c r="D5541" s="4">
        <v>291132019</v>
      </c>
      <c r="E5541" s="4">
        <v>1</v>
      </c>
      <c r="F5541" s="4" t="s">
        <v>7</v>
      </c>
      <c r="G5541" s="4" t="s">
        <v>8</v>
      </c>
      <c r="H5541">
        <v>1</v>
      </c>
      <c r="I5541">
        <f t="shared" si="344"/>
        <v>0</v>
      </c>
      <c r="J5541">
        <f t="shared" si="345"/>
        <v>0</v>
      </c>
      <c r="K5541">
        <f t="shared" si="346"/>
        <v>0</v>
      </c>
      <c r="L5541">
        <f t="shared" si="347"/>
        <v>1</v>
      </c>
    </row>
    <row r="5542" spans="1:12" ht="13.2" x14ac:dyDescent="0.25">
      <c r="A5542" s="2">
        <v>45113</v>
      </c>
      <c r="B5542" s="3">
        <v>0.56699074074074074</v>
      </c>
      <c r="C5542" s="4">
        <v>1200</v>
      </c>
      <c r="D5542" s="4">
        <v>291135960</v>
      </c>
      <c r="E5542" s="4">
        <v>1</v>
      </c>
      <c r="F5542" s="4" t="s">
        <v>7</v>
      </c>
      <c r="G5542" s="4" t="s">
        <v>8</v>
      </c>
      <c r="H5542">
        <v>1</v>
      </c>
      <c r="I5542">
        <f t="shared" si="344"/>
        <v>0</v>
      </c>
      <c r="J5542">
        <f t="shared" si="345"/>
        <v>0</v>
      </c>
      <c r="K5542">
        <f t="shared" si="346"/>
        <v>0</v>
      </c>
      <c r="L5542">
        <f t="shared" si="347"/>
        <v>1</v>
      </c>
    </row>
    <row r="5543" spans="1:12" ht="13.2" x14ac:dyDescent="0.25">
      <c r="A5543" s="2">
        <v>45113</v>
      </c>
      <c r="B5543" s="3">
        <v>0.56636574074074075</v>
      </c>
      <c r="C5543" s="4">
        <v>1463</v>
      </c>
      <c r="D5543" s="4">
        <v>291134540</v>
      </c>
      <c r="E5543" s="4">
        <v>1</v>
      </c>
      <c r="F5543" s="4" t="s">
        <v>9</v>
      </c>
      <c r="G5543" s="4" t="s">
        <v>11</v>
      </c>
      <c r="H5543">
        <v>0</v>
      </c>
      <c r="I5543">
        <f t="shared" si="344"/>
        <v>0</v>
      </c>
      <c r="J5543">
        <f t="shared" si="345"/>
        <v>1</v>
      </c>
      <c r="K5543">
        <f t="shared" si="346"/>
        <v>0</v>
      </c>
      <c r="L5543">
        <f t="shared" si="347"/>
        <v>0</v>
      </c>
    </row>
    <row r="5544" spans="1:12" ht="13.2" x14ac:dyDescent="0.25">
      <c r="A5544" s="2">
        <v>45113</v>
      </c>
      <c r="B5544" s="3">
        <v>0.56709490740740742</v>
      </c>
      <c r="C5544" s="4">
        <v>1463</v>
      </c>
      <c r="D5544" s="4">
        <v>291136207</v>
      </c>
      <c r="E5544" s="4">
        <v>1</v>
      </c>
      <c r="F5544" s="4" t="s">
        <v>9</v>
      </c>
      <c r="G5544" s="4" t="s">
        <v>11</v>
      </c>
      <c r="H5544">
        <v>0</v>
      </c>
      <c r="I5544">
        <f t="shared" si="344"/>
        <v>0</v>
      </c>
      <c r="J5544">
        <f t="shared" si="345"/>
        <v>1</v>
      </c>
      <c r="K5544">
        <f t="shared" si="346"/>
        <v>0</v>
      </c>
      <c r="L5544">
        <f t="shared" si="347"/>
        <v>0</v>
      </c>
    </row>
    <row r="5545" spans="1:12" ht="13.2" x14ac:dyDescent="0.25">
      <c r="A5545" s="2">
        <v>45113</v>
      </c>
      <c r="B5545" s="3">
        <v>0.56682870370370375</v>
      </c>
      <c r="C5545" s="4">
        <v>1002</v>
      </c>
      <c r="D5545" s="4">
        <v>291135632</v>
      </c>
      <c r="E5545" s="4">
        <v>1</v>
      </c>
      <c r="F5545" s="4" t="s">
        <v>7</v>
      </c>
      <c r="G5545" s="4" t="s">
        <v>8</v>
      </c>
      <c r="H5545">
        <v>1</v>
      </c>
      <c r="I5545">
        <f t="shared" si="344"/>
        <v>0</v>
      </c>
      <c r="J5545">
        <f t="shared" si="345"/>
        <v>0</v>
      </c>
      <c r="K5545">
        <f t="shared" si="346"/>
        <v>0</v>
      </c>
      <c r="L5545">
        <f t="shared" si="347"/>
        <v>1</v>
      </c>
    </row>
    <row r="5546" spans="1:12" ht="13.2" x14ac:dyDescent="0.25">
      <c r="A5546" s="2">
        <v>45113</v>
      </c>
      <c r="B5546" s="3">
        <v>0.57241898148148151</v>
      </c>
      <c r="C5546" s="4">
        <v>1302</v>
      </c>
      <c r="D5546" s="4">
        <v>291148100</v>
      </c>
      <c r="E5546" s="4">
        <v>1</v>
      </c>
      <c r="F5546" s="4" t="s">
        <v>7</v>
      </c>
      <c r="G5546" s="4" t="s">
        <v>8</v>
      </c>
      <c r="H5546">
        <v>1</v>
      </c>
      <c r="I5546">
        <f t="shared" si="344"/>
        <v>0</v>
      </c>
      <c r="J5546">
        <f t="shared" si="345"/>
        <v>0</v>
      </c>
      <c r="K5546">
        <f t="shared" si="346"/>
        <v>0</v>
      </c>
      <c r="L5546">
        <f t="shared" si="347"/>
        <v>1</v>
      </c>
    </row>
    <row r="5547" spans="1:12" ht="13.2" x14ac:dyDescent="0.25">
      <c r="A5547" s="2">
        <v>45113</v>
      </c>
      <c r="B5547" s="3">
        <v>0.56450231481481483</v>
      </c>
      <c r="C5547" s="4">
        <v>1302</v>
      </c>
      <c r="D5547" s="4">
        <v>291130219</v>
      </c>
      <c r="E5547" s="4">
        <v>1</v>
      </c>
      <c r="F5547" s="4" t="s">
        <v>7</v>
      </c>
      <c r="G5547" s="4" t="s">
        <v>8</v>
      </c>
      <c r="H5547">
        <v>1</v>
      </c>
      <c r="I5547">
        <f t="shared" si="344"/>
        <v>0</v>
      </c>
      <c r="J5547">
        <f t="shared" si="345"/>
        <v>0</v>
      </c>
      <c r="K5547">
        <f t="shared" si="346"/>
        <v>0</v>
      </c>
      <c r="L5547">
        <f t="shared" si="347"/>
        <v>1</v>
      </c>
    </row>
    <row r="5548" spans="1:12" ht="13.2" x14ac:dyDescent="0.25">
      <c r="A5548" s="2">
        <v>45113</v>
      </c>
      <c r="B5548" s="3">
        <v>0.55300925925925926</v>
      </c>
      <c r="C5548" s="4">
        <v>1282</v>
      </c>
      <c r="D5548" s="4">
        <v>291101618</v>
      </c>
      <c r="E5548" s="4">
        <v>1</v>
      </c>
      <c r="F5548" s="4" t="s">
        <v>7</v>
      </c>
      <c r="G5548" s="4" t="s">
        <v>8</v>
      </c>
      <c r="H5548">
        <v>1</v>
      </c>
      <c r="I5548">
        <f t="shared" si="344"/>
        <v>0</v>
      </c>
      <c r="J5548">
        <f t="shared" si="345"/>
        <v>0</v>
      </c>
      <c r="K5548">
        <f t="shared" si="346"/>
        <v>0</v>
      </c>
      <c r="L5548">
        <f t="shared" si="347"/>
        <v>1</v>
      </c>
    </row>
    <row r="5549" spans="1:12" ht="13.2" x14ac:dyDescent="0.25">
      <c r="A5549" s="2">
        <v>45113</v>
      </c>
      <c r="B5549" s="3">
        <v>0.58405092592592589</v>
      </c>
      <c r="C5549" s="4">
        <v>1302</v>
      </c>
      <c r="D5549" s="4">
        <v>291170390</v>
      </c>
      <c r="E5549" s="4">
        <v>2</v>
      </c>
      <c r="F5549" s="4" t="s">
        <v>7</v>
      </c>
      <c r="G5549" s="4" t="s">
        <v>8</v>
      </c>
      <c r="H5549">
        <v>1</v>
      </c>
      <c r="I5549">
        <f t="shared" si="344"/>
        <v>0</v>
      </c>
      <c r="J5549">
        <f t="shared" si="345"/>
        <v>0</v>
      </c>
      <c r="K5549">
        <f t="shared" si="346"/>
        <v>0</v>
      </c>
      <c r="L5549">
        <f t="shared" si="347"/>
        <v>1</v>
      </c>
    </row>
    <row r="5550" spans="1:12" ht="13.2" x14ac:dyDescent="0.25">
      <c r="A5550" s="2">
        <v>45113</v>
      </c>
      <c r="B5550" s="3">
        <v>0.58891203703703698</v>
      </c>
      <c r="C5550" s="4">
        <v>1302</v>
      </c>
      <c r="D5550" s="4">
        <v>291178339</v>
      </c>
      <c r="E5550" s="4">
        <v>3</v>
      </c>
      <c r="F5550" s="4" t="s">
        <v>7</v>
      </c>
      <c r="G5550" s="4" t="s">
        <v>8</v>
      </c>
      <c r="H5550">
        <v>1</v>
      </c>
      <c r="I5550">
        <f t="shared" si="344"/>
        <v>0</v>
      </c>
      <c r="J5550">
        <f t="shared" si="345"/>
        <v>0</v>
      </c>
      <c r="K5550">
        <f t="shared" si="346"/>
        <v>0</v>
      </c>
      <c r="L5550">
        <f t="shared" si="347"/>
        <v>1</v>
      </c>
    </row>
    <row r="5551" spans="1:12" ht="13.2" x14ac:dyDescent="0.25">
      <c r="A5551" s="2">
        <v>45113</v>
      </c>
      <c r="B5551" s="3">
        <v>0.55947916666666664</v>
      </c>
      <c r="C5551" s="4">
        <v>1135</v>
      </c>
      <c r="D5551" s="4">
        <v>291118299</v>
      </c>
      <c r="E5551" s="4">
        <v>1</v>
      </c>
      <c r="F5551" s="4" t="s">
        <v>9</v>
      </c>
      <c r="G5551" s="4" t="s">
        <v>11</v>
      </c>
      <c r="H5551">
        <v>1</v>
      </c>
      <c r="I5551">
        <f t="shared" si="344"/>
        <v>0</v>
      </c>
      <c r="J5551">
        <f t="shared" si="345"/>
        <v>1</v>
      </c>
      <c r="K5551">
        <f t="shared" si="346"/>
        <v>0</v>
      </c>
      <c r="L5551">
        <f t="shared" si="347"/>
        <v>0</v>
      </c>
    </row>
    <row r="5552" spans="1:12" ht="13.2" x14ac:dyDescent="0.25">
      <c r="A5552" s="2">
        <v>45113</v>
      </c>
      <c r="B5552" s="3">
        <v>0.5910185185185185</v>
      </c>
      <c r="C5552" s="4">
        <v>1302</v>
      </c>
      <c r="D5552" s="4">
        <v>291181614</v>
      </c>
      <c r="E5552" s="4">
        <v>1</v>
      </c>
      <c r="F5552" s="4" t="s">
        <v>9</v>
      </c>
      <c r="G5552" s="4" t="s">
        <v>11</v>
      </c>
      <c r="H5552">
        <v>1</v>
      </c>
      <c r="I5552">
        <f t="shared" si="344"/>
        <v>0</v>
      </c>
      <c r="J5552">
        <f t="shared" si="345"/>
        <v>1</v>
      </c>
      <c r="K5552">
        <f t="shared" si="346"/>
        <v>0</v>
      </c>
      <c r="L5552">
        <f t="shared" si="347"/>
        <v>0</v>
      </c>
    </row>
    <row r="5553" spans="1:12" ht="13.2" x14ac:dyDescent="0.25">
      <c r="A5553" s="2">
        <v>45113</v>
      </c>
      <c r="B5553" s="3">
        <v>0.59245370370370365</v>
      </c>
      <c r="C5553" s="4">
        <v>1002</v>
      </c>
      <c r="D5553" s="4">
        <v>291183781</v>
      </c>
      <c r="E5553" s="4">
        <v>1</v>
      </c>
      <c r="F5553" s="4" t="s">
        <v>7</v>
      </c>
      <c r="G5553" s="4" t="s">
        <v>8</v>
      </c>
      <c r="H5553">
        <v>1</v>
      </c>
      <c r="I5553">
        <f t="shared" si="344"/>
        <v>0</v>
      </c>
      <c r="J5553">
        <f t="shared" si="345"/>
        <v>0</v>
      </c>
      <c r="K5553">
        <f t="shared" si="346"/>
        <v>0</v>
      </c>
      <c r="L5553">
        <f t="shared" si="347"/>
        <v>1</v>
      </c>
    </row>
    <row r="5554" spans="1:12" ht="13.2" x14ac:dyDescent="0.25">
      <c r="A5554" s="2">
        <v>45113</v>
      </c>
      <c r="B5554" s="3">
        <v>0.56841435185185185</v>
      </c>
      <c r="C5554" s="4">
        <v>1302</v>
      </c>
      <c r="D5554" s="4">
        <v>291139250</v>
      </c>
      <c r="E5554" s="4">
        <v>1</v>
      </c>
      <c r="F5554" s="4" t="s">
        <v>7</v>
      </c>
      <c r="G5554" s="4" t="s">
        <v>8</v>
      </c>
      <c r="H5554">
        <v>1</v>
      </c>
      <c r="I5554">
        <f t="shared" si="344"/>
        <v>0</v>
      </c>
      <c r="J5554">
        <f t="shared" si="345"/>
        <v>0</v>
      </c>
      <c r="K5554">
        <f t="shared" si="346"/>
        <v>0</v>
      </c>
      <c r="L5554">
        <f t="shared" si="347"/>
        <v>1</v>
      </c>
    </row>
    <row r="5555" spans="1:12" ht="13.2" x14ac:dyDescent="0.25">
      <c r="A5555" s="2">
        <v>45113</v>
      </c>
      <c r="B5555" s="3">
        <v>0.59464120370370366</v>
      </c>
      <c r="C5555" s="4">
        <v>1302</v>
      </c>
      <c r="D5555" s="4">
        <v>291186768</v>
      </c>
      <c r="E5555" s="4">
        <v>1</v>
      </c>
      <c r="F5555" s="4" t="s">
        <v>7</v>
      </c>
      <c r="G5555" s="4" t="s">
        <v>8</v>
      </c>
      <c r="H5555">
        <v>1</v>
      </c>
      <c r="I5555">
        <f t="shared" si="344"/>
        <v>0</v>
      </c>
      <c r="J5555">
        <f t="shared" si="345"/>
        <v>0</v>
      </c>
      <c r="K5555">
        <f t="shared" si="346"/>
        <v>0</v>
      </c>
      <c r="L5555">
        <f t="shared" si="347"/>
        <v>1</v>
      </c>
    </row>
    <row r="5556" spans="1:12" ht="13.2" x14ac:dyDescent="0.25">
      <c r="A5556" s="2">
        <v>45113</v>
      </c>
      <c r="B5556" s="3">
        <v>0.59783564814814816</v>
      </c>
      <c r="C5556" s="4">
        <v>1002</v>
      </c>
      <c r="D5556" s="4">
        <v>291190694</v>
      </c>
      <c r="E5556" s="4">
        <v>3</v>
      </c>
      <c r="F5556" s="4" t="s">
        <v>7</v>
      </c>
      <c r="G5556" s="4" t="s">
        <v>8</v>
      </c>
      <c r="H5556">
        <v>1</v>
      </c>
      <c r="I5556">
        <f t="shared" si="344"/>
        <v>0</v>
      </c>
      <c r="J5556">
        <f t="shared" si="345"/>
        <v>0</v>
      </c>
      <c r="K5556">
        <f t="shared" si="346"/>
        <v>0</v>
      </c>
      <c r="L5556">
        <f t="shared" si="347"/>
        <v>1</v>
      </c>
    </row>
    <row r="5557" spans="1:12" ht="13.2" x14ac:dyDescent="0.25">
      <c r="A5557" s="2">
        <v>45113</v>
      </c>
      <c r="B5557" s="3">
        <v>0.60298611111111111</v>
      </c>
      <c r="C5557" s="4">
        <v>1302</v>
      </c>
      <c r="D5557" s="4">
        <v>291196196</v>
      </c>
      <c r="E5557" s="4">
        <v>1</v>
      </c>
      <c r="F5557" s="4" t="s">
        <v>7</v>
      </c>
      <c r="G5557" s="4" t="s">
        <v>8</v>
      </c>
      <c r="H5557">
        <v>1</v>
      </c>
      <c r="I5557">
        <f t="shared" si="344"/>
        <v>0</v>
      </c>
      <c r="J5557">
        <f t="shared" si="345"/>
        <v>0</v>
      </c>
      <c r="K5557">
        <f t="shared" si="346"/>
        <v>0</v>
      </c>
      <c r="L5557">
        <f t="shared" si="347"/>
        <v>1</v>
      </c>
    </row>
    <row r="5558" spans="1:12" ht="13.2" x14ac:dyDescent="0.25">
      <c r="A5558" s="2">
        <v>45113</v>
      </c>
      <c r="B5558" s="3">
        <v>0.60206018518518523</v>
      </c>
      <c r="C5558" s="4">
        <v>1129</v>
      </c>
      <c r="D5558" s="4">
        <v>291195269</v>
      </c>
      <c r="E5558" s="4">
        <v>2</v>
      </c>
      <c r="F5558" s="4" t="s">
        <v>7</v>
      </c>
      <c r="G5558" s="4" t="s">
        <v>8</v>
      </c>
      <c r="H5558">
        <v>1</v>
      </c>
      <c r="I5558">
        <f t="shared" si="344"/>
        <v>0</v>
      </c>
      <c r="J5558">
        <f t="shared" si="345"/>
        <v>0</v>
      </c>
      <c r="K5558">
        <f t="shared" si="346"/>
        <v>0</v>
      </c>
      <c r="L5558">
        <f t="shared" si="347"/>
        <v>1</v>
      </c>
    </row>
    <row r="5559" spans="1:12" ht="13.2" x14ac:dyDescent="0.25">
      <c r="A5559" s="2">
        <v>45113</v>
      </c>
      <c r="B5559" s="3">
        <v>0.60993055555555553</v>
      </c>
      <c r="C5559" s="4">
        <v>1002</v>
      </c>
      <c r="D5559" s="4">
        <v>291202270</v>
      </c>
      <c r="E5559" s="4">
        <v>3</v>
      </c>
      <c r="F5559" s="4" t="s">
        <v>7</v>
      </c>
      <c r="G5559" s="4" t="s">
        <v>8</v>
      </c>
      <c r="H5559">
        <v>1</v>
      </c>
      <c r="I5559">
        <f t="shared" si="344"/>
        <v>0</v>
      </c>
      <c r="J5559">
        <f t="shared" si="345"/>
        <v>0</v>
      </c>
      <c r="K5559">
        <f t="shared" si="346"/>
        <v>0</v>
      </c>
      <c r="L5559">
        <f t="shared" si="347"/>
        <v>1</v>
      </c>
    </row>
    <row r="5560" spans="1:12" ht="13.2" x14ac:dyDescent="0.25">
      <c r="A5560" s="2">
        <v>45113</v>
      </c>
      <c r="B5560" s="3">
        <v>0.60572916666666665</v>
      </c>
      <c r="C5560" s="4">
        <v>1084</v>
      </c>
      <c r="D5560" s="4">
        <v>291198665</v>
      </c>
      <c r="E5560" s="4">
        <v>1</v>
      </c>
      <c r="F5560" s="4" t="s">
        <v>7</v>
      </c>
      <c r="G5560" s="4" t="s">
        <v>8</v>
      </c>
      <c r="H5560">
        <v>1</v>
      </c>
      <c r="I5560">
        <f t="shared" si="344"/>
        <v>0</v>
      </c>
      <c r="J5560">
        <f t="shared" si="345"/>
        <v>0</v>
      </c>
      <c r="K5560">
        <f t="shared" si="346"/>
        <v>0</v>
      </c>
      <c r="L5560">
        <f t="shared" si="347"/>
        <v>1</v>
      </c>
    </row>
    <row r="5561" spans="1:12" ht="13.2" x14ac:dyDescent="0.25">
      <c r="A5561" s="2">
        <v>45113</v>
      </c>
      <c r="B5561" s="3">
        <v>0.61418981481481483</v>
      </c>
      <c r="C5561" s="4">
        <v>1282</v>
      </c>
      <c r="D5561" s="4">
        <v>291205577</v>
      </c>
      <c r="E5561" s="4">
        <v>1</v>
      </c>
      <c r="F5561" s="4" t="s">
        <v>9</v>
      </c>
      <c r="G5561" s="4" t="s">
        <v>10</v>
      </c>
      <c r="H5561">
        <v>1</v>
      </c>
      <c r="I5561">
        <f t="shared" si="344"/>
        <v>1</v>
      </c>
      <c r="J5561">
        <f t="shared" si="345"/>
        <v>0</v>
      </c>
      <c r="K5561">
        <f t="shared" si="346"/>
        <v>0</v>
      </c>
      <c r="L5561">
        <f t="shared" si="347"/>
        <v>0</v>
      </c>
    </row>
    <row r="5562" spans="1:12" ht="13.2" x14ac:dyDescent="0.25">
      <c r="A5562" s="2">
        <v>45113</v>
      </c>
      <c r="B5562" s="3">
        <v>0.62041666666666662</v>
      </c>
      <c r="C5562" s="4">
        <v>1145</v>
      </c>
      <c r="D5562" s="4">
        <v>291209527</v>
      </c>
      <c r="E5562" s="4">
        <v>1</v>
      </c>
      <c r="F5562" s="4" t="s">
        <v>9</v>
      </c>
      <c r="G5562" s="4" t="s">
        <v>10</v>
      </c>
      <c r="H5562">
        <v>1</v>
      </c>
      <c r="I5562">
        <f t="shared" si="344"/>
        <v>1</v>
      </c>
      <c r="J5562">
        <f t="shared" si="345"/>
        <v>0</v>
      </c>
      <c r="K5562">
        <f t="shared" si="346"/>
        <v>0</v>
      </c>
      <c r="L5562">
        <f t="shared" si="347"/>
        <v>0</v>
      </c>
    </row>
    <row r="5563" spans="1:12" ht="13.2" x14ac:dyDescent="0.25">
      <c r="A5563" s="2">
        <v>45113</v>
      </c>
      <c r="B5563" s="3">
        <v>0.62339120370370371</v>
      </c>
      <c r="C5563" s="4">
        <v>1002</v>
      </c>
      <c r="D5563" s="4">
        <v>291211223</v>
      </c>
      <c r="E5563" s="4">
        <v>1</v>
      </c>
      <c r="F5563" s="4" t="s">
        <v>7</v>
      </c>
      <c r="G5563" s="4" t="s">
        <v>8</v>
      </c>
      <c r="H5563">
        <v>1</v>
      </c>
      <c r="I5563">
        <f t="shared" si="344"/>
        <v>0</v>
      </c>
      <c r="J5563">
        <f t="shared" si="345"/>
        <v>0</v>
      </c>
      <c r="K5563">
        <f t="shared" si="346"/>
        <v>0</v>
      </c>
      <c r="L5563">
        <f t="shared" si="347"/>
        <v>1</v>
      </c>
    </row>
    <row r="5564" spans="1:12" ht="13.2" x14ac:dyDescent="0.25">
      <c r="A5564" s="2">
        <v>45113</v>
      </c>
      <c r="B5564" s="3">
        <v>0.62542824074074077</v>
      </c>
      <c r="C5564" s="4">
        <v>1145</v>
      </c>
      <c r="D5564" s="4">
        <v>291212242</v>
      </c>
      <c r="E5564" s="4">
        <v>1</v>
      </c>
      <c r="F5564" s="4" t="s">
        <v>9</v>
      </c>
      <c r="G5564" s="4" t="s">
        <v>11</v>
      </c>
      <c r="H5564">
        <v>1</v>
      </c>
      <c r="I5564">
        <f t="shared" si="344"/>
        <v>0</v>
      </c>
      <c r="J5564">
        <f t="shared" si="345"/>
        <v>1</v>
      </c>
      <c r="K5564">
        <f t="shared" si="346"/>
        <v>0</v>
      </c>
      <c r="L5564">
        <f t="shared" si="347"/>
        <v>0</v>
      </c>
    </row>
    <row r="5565" spans="1:12" ht="13.2" x14ac:dyDescent="0.25">
      <c r="A5565" s="2">
        <v>45113</v>
      </c>
      <c r="B5565" s="3">
        <v>0.63673611111111106</v>
      </c>
      <c r="C5565" s="4">
        <v>1129</v>
      </c>
      <c r="D5565" s="4">
        <v>291217914</v>
      </c>
      <c r="E5565" s="4">
        <v>1</v>
      </c>
      <c r="F5565" s="4" t="s">
        <v>7</v>
      </c>
      <c r="G5565" s="4" t="s">
        <v>8</v>
      </c>
      <c r="H5565">
        <v>1</v>
      </c>
      <c r="I5565">
        <f t="shared" si="344"/>
        <v>0</v>
      </c>
      <c r="J5565">
        <f t="shared" si="345"/>
        <v>0</v>
      </c>
      <c r="K5565">
        <f t="shared" si="346"/>
        <v>0</v>
      </c>
      <c r="L5565">
        <f t="shared" si="347"/>
        <v>1</v>
      </c>
    </row>
    <row r="5566" spans="1:12" ht="13.2" x14ac:dyDescent="0.25">
      <c r="A5566" s="2">
        <v>45113</v>
      </c>
      <c r="B5566" s="3">
        <v>0.63966435185185189</v>
      </c>
      <c r="C5566" s="4">
        <v>1084</v>
      </c>
      <c r="D5566" s="4">
        <v>291219256</v>
      </c>
      <c r="E5566" s="4">
        <v>4</v>
      </c>
      <c r="F5566" s="4" t="s">
        <v>7</v>
      </c>
      <c r="G5566" s="4" t="s">
        <v>8</v>
      </c>
      <c r="H5566">
        <v>1</v>
      </c>
      <c r="I5566">
        <f t="shared" si="344"/>
        <v>0</v>
      </c>
      <c r="J5566">
        <f t="shared" si="345"/>
        <v>0</v>
      </c>
      <c r="K5566">
        <f t="shared" si="346"/>
        <v>0</v>
      </c>
      <c r="L5566">
        <f t="shared" si="347"/>
        <v>1</v>
      </c>
    </row>
    <row r="5567" spans="1:12" ht="13.2" x14ac:dyDescent="0.25">
      <c r="A5567" s="2">
        <v>45113</v>
      </c>
      <c r="B5567" s="3">
        <v>0.64216435185185183</v>
      </c>
      <c r="C5567" s="4">
        <v>1091</v>
      </c>
      <c r="D5567" s="4">
        <v>291220453</v>
      </c>
      <c r="E5567" s="4">
        <v>1</v>
      </c>
      <c r="F5567" s="4" t="s">
        <v>9</v>
      </c>
      <c r="G5567" s="4" t="s">
        <v>10</v>
      </c>
      <c r="H5567">
        <v>1</v>
      </c>
      <c r="I5567">
        <f t="shared" si="344"/>
        <v>1</v>
      </c>
      <c r="J5567">
        <f t="shared" si="345"/>
        <v>0</v>
      </c>
      <c r="K5567">
        <f t="shared" si="346"/>
        <v>0</v>
      </c>
      <c r="L5567">
        <f t="shared" si="347"/>
        <v>0</v>
      </c>
    </row>
    <row r="5568" spans="1:12" ht="13.2" x14ac:dyDescent="0.25">
      <c r="A5568" s="2">
        <v>45113</v>
      </c>
      <c r="B5568" s="3">
        <v>0.65619212962962958</v>
      </c>
      <c r="C5568" s="4">
        <v>1282</v>
      </c>
      <c r="D5568" s="4">
        <v>291227146</v>
      </c>
      <c r="E5568" s="4">
        <v>2</v>
      </c>
      <c r="F5568" s="4" t="s">
        <v>7</v>
      </c>
      <c r="G5568" s="4" t="s">
        <v>8</v>
      </c>
      <c r="H5568">
        <v>1</v>
      </c>
      <c r="I5568">
        <f t="shared" si="344"/>
        <v>0</v>
      </c>
      <c r="J5568">
        <f t="shared" si="345"/>
        <v>0</v>
      </c>
      <c r="K5568">
        <f t="shared" si="346"/>
        <v>0</v>
      </c>
      <c r="L5568">
        <f t="shared" si="347"/>
        <v>1</v>
      </c>
    </row>
    <row r="5569" spans="1:12" ht="13.2" x14ac:dyDescent="0.25">
      <c r="A5569" s="2">
        <v>45113</v>
      </c>
      <c r="B5569" s="3">
        <v>0.65791666666666671</v>
      </c>
      <c r="C5569" s="4">
        <v>1214</v>
      </c>
      <c r="D5569" s="4">
        <v>291228090</v>
      </c>
      <c r="E5569" s="4">
        <v>1</v>
      </c>
      <c r="F5569" s="4" t="s">
        <v>7</v>
      </c>
      <c r="G5569" s="4" t="s">
        <v>8</v>
      </c>
      <c r="H5569">
        <v>1</v>
      </c>
      <c r="I5569">
        <f t="shared" si="344"/>
        <v>0</v>
      </c>
      <c r="J5569">
        <f t="shared" si="345"/>
        <v>0</v>
      </c>
      <c r="K5569">
        <f t="shared" si="346"/>
        <v>0</v>
      </c>
      <c r="L5569">
        <f t="shared" si="347"/>
        <v>1</v>
      </c>
    </row>
    <row r="5570" spans="1:12" ht="13.2" x14ac:dyDescent="0.25">
      <c r="A5570" s="2">
        <v>45113</v>
      </c>
      <c r="B5570" s="3">
        <v>0.57289351851851855</v>
      </c>
      <c r="C5570" s="4">
        <v>1002</v>
      </c>
      <c r="D5570" s="4">
        <v>291149158</v>
      </c>
      <c r="E5570" s="4">
        <v>1</v>
      </c>
      <c r="F5570" s="4" t="s">
        <v>7</v>
      </c>
      <c r="G5570" s="4" t="s">
        <v>8</v>
      </c>
      <c r="H5570">
        <v>1</v>
      </c>
      <c r="I5570">
        <f t="shared" si="344"/>
        <v>0</v>
      </c>
      <c r="J5570">
        <f t="shared" si="345"/>
        <v>0</v>
      </c>
      <c r="K5570">
        <f t="shared" si="346"/>
        <v>0</v>
      </c>
      <c r="L5570">
        <f t="shared" si="347"/>
        <v>1</v>
      </c>
    </row>
    <row r="5571" spans="1:12" ht="13.2" x14ac:dyDescent="0.25">
      <c r="A5571" s="2">
        <v>45113</v>
      </c>
      <c r="B5571" s="3">
        <v>0.6691435185185185</v>
      </c>
      <c r="C5571" s="4">
        <v>1282</v>
      </c>
      <c r="D5571" s="4">
        <v>291234019</v>
      </c>
      <c r="E5571" s="4">
        <v>1</v>
      </c>
      <c r="F5571" s="4" t="s">
        <v>9</v>
      </c>
      <c r="G5571" s="4" t="s">
        <v>11</v>
      </c>
      <c r="H5571">
        <v>1</v>
      </c>
      <c r="I5571">
        <f t="shared" ref="I5571:I5634" si="348">IF($G5571=$N$2,1,0)</f>
        <v>0</v>
      </c>
      <c r="J5571">
        <f t="shared" ref="J5571:J5634" si="349">IF($G5571=$N$3,1,0)</f>
        <v>1</v>
      </c>
      <c r="K5571">
        <f t="shared" ref="K5571:K5634" si="350">IF($F5571=$N$1, IF($G5571=$N$4,1,0),0)</f>
        <v>0</v>
      </c>
      <c r="L5571">
        <f t="shared" ref="L5571:L5634" si="351">IF($F5571&lt;&gt;$N$1, IF($G5571=$N$4,1,0),0)</f>
        <v>0</v>
      </c>
    </row>
    <row r="5572" spans="1:12" ht="13.2" x14ac:dyDescent="0.25">
      <c r="A5572" s="2">
        <v>45113</v>
      </c>
      <c r="B5572" s="3">
        <v>0.68871527777777775</v>
      </c>
      <c r="C5572" s="4">
        <v>1002</v>
      </c>
      <c r="D5572" s="4">
        <v>291248650</v>
      </c>
      <c r="E5572" s="4">
        <v>7</v>
      </c>
      <c r="F5572" s="4" t="s">
        <v>7</v>
      </c>
      <c r="G5572" s="4" t="s">
        <v>8</v>
      </c>
      <c r="H5572">
        <v>1</v>
      </c>
      <c r="I5572">
        <f t="shared" si="348"/>
        <v>0</v>
      </c>
      <c r="J5572">
        <f t="shared" si="349"/>
        <v>0</v>
      </c>
      <c r="K5572">
        <f t="shared" si="350"/>
        <v>0</v>
      </c>
      <c r="L5572">
        <f t="shared" si="351"/>
        <v>1</v>
      </c>
    </row>
    <row r="5573" spans="1:12" ht="13.2" x14ac:dyDescent="0.25">
      <c r="A5573" s="2">
        <v>45113</v>
      </c>
      <c r="B5573" s="3">
        <v>0.69275462962962964</v>
      </c>
      <c r="C5573" s="4">
        <v>1302</v>
      </c>
      <c r="D5573" s="4">
        <v>291252154</v>
      </c>
      <c r="E5573" s="4">
        <v>3</v>
      </c>
      <c r="F5573" s="4" t="s">
        <v>7</v>
      </c>
      <c r="G5573" s="4" t="s">
        <v>8</v>
      </c>
      <c r="H5573">
        <v>1</v>
      </c>
      <c r="I5573">
        <f t="shared" si="348"/>
        <v>0</v>
      </c>
      <c r="J5573">
        <f t="shared" si="349"/>
        <v>0</v>
      </c>
      <c r="K5573">
        <f t="shared" si="350"/>
        <v>0</v>
      </c>
      <c r="L5573">
        <f t="shared" si="351"/>
        <v>1</v>
      </c>
    </row>
    <row r="5574" spans="1:12" ht="13.2" x14ac:dyDescent="0.25">
      <c r="A5574" s="2">
        <v>45113</v>
      </c>
      <c r="B5574" s="3">
        <v>0.69677083333333334</v>
      </c>
      <c r="C5574" s="4">
        <v>1200</v>
      </c>
      <c r="D5574" s="4">
        <v>291255688</v>
      </c>
      <c r="E5574" s="4">
        <v>1</v>
      </c>
      <c r="F5574" s="4" t="s">
        <v>7</v>
      </c>
      <c r="G5574" s="4" t="s">
        <v>8</v>
      </c>
      <c r="H5574">
        <v>1</v>
      </c>
      <c r="I5574">
        <f t="shared" si="348"/>
        <v>0</v>
      </c>
      <c r="J5574">
        <f t="shared" si="349"/>
        <v>0</v>
      </c>
      <c r="K5574">
        <f t="shared" si="350"/>
        <v>0</v>
      </c>
      <c r="L5574">
        <f t="shared" si="351"/>
        <v>1</v>
      </c>
    </row>
    <row r="5575" spans="1:12" ht="13.2" x14ac:dyDescent="0.25">
      <c r="A5575" s="2">
        <v>45113</v>
      </c>
      <c r="B5575" s="3">
        <v>0.71143518518518523</v>
      </c>
      <c r="C5575" s="4">
        <v>1135</v>
      </c>
      <c r="D5575" s="4">
        <v>291268682</v>
      </c>
      <c r="E5575" s="4">
        <v>1</v>
      </c>
      <c r="F5575" s="4" t="s">
        <v>9</v>
      </c>
      <c r="G5575" s="4" t="s">
        <v>11</v>
      </c>
      <c r="H5575">
        <v>1</v>
      </c>
      <c r="I5575">
        <f t="shared" si="348"/>
        <v>0</v>
      </c>
      <c r="J5575">
        <f t="shared" si="349"/>
        <v>1</v>
      </c>
      <c r="K5575">
        <f t="shared" si="350"/>
        <v>0</v>
      </c>
      <c r="L5575">
        <f t="shared" si="351"/>
        <v>0</v>
      </c>
    </row>
    <row r="5576" spans="1:12" ht="13.2" x14ac:dyDescent="0.25">
      <c r="A5576" s="2">
        <v>45113</v>
      </c>
      <c r="B5576" s="3">
        <v>0.71209490740740744</v>
      </c>
      <c r="C5576" s="4">
        <v>1199</v>
      </c>
      <c r="D5576" s="4">
        <v>291269241</v>
      </c>
      <c r="E5576" s="4">
        <v>2</v>
      </c>
      <c r="F5576" s="4" t="s">
        <v>7</v>
      </c>
      <c r="G5576" s="4" t="s">
        <v>8</v>
      </c>
      <c r="H5576">
        <v>0</v>
      </c>
      <c r="I5576">
        <f t="shared" si="348"/>
        <v>0</v>
      </c>
      <c r="J5576">
        <f t="shared" si="349"/>
        <v>0</v>
      </c>
      <c r="K5576">
        <f t="shared" si="350"/>
        <v>0</v>
      </c>
      <c r="L5576">
        <f t="shared" si="351"/>
        <v>1</v>
      </c>
    </row>
    <row r="5577" spans="1:12" ht="13.2" x14ac:dyDescent="0.25">
      <c r="A5577" s="2">
        <v>45113</v>
      </c>
      <c r="B5577" s="3">
        <v>0.71553240740740742</v>
      </c>
      <c r="C5577" s="4">
        <v>1302</v>
      </c>
      <c r="D5577" s="4">
        <v>291272440</v>
      </c>
      <c r="E5577" s="4">
        <v>6</v>
      </c>
      <c r="F5577" s="4" t="s">
        <v>7</v>
      </c>
      <c r="G5577" s="4" t="s">
        <v>8</v>
      </c>
      <c r="H5577">
        <v>1</v>
      </c>
      <c r="I5577">
        <f t="shared" si="348"/>
        <v>0</v>
      </c>
      <c r="J5577">
        <f t="shared" si="349"/>
        <v>0</v>
      </c>
      <c r="K5577">
        <f t="shared" si="350"/>
        <v>0</v>
      </c>
      <c r="L5577">
        <f t="shared" si="351"/>
        <v>1</v>
      </c>
    </row>
    <row r="5578" spans="1:12" ht="13.2" x14ac:dyDescent="0.25">
      <c r="A5578" s="2">
        <v>45113</v>
      </c>
      <c r="B5578" s="3">
        <v>0.71910879629629632</v>
      </c>
      <c r="C5578" s="4">
        <v>1002</v>
      </c>
      <c r="D5578" s="4">
        <v>291275836</v>
      </c>
      <c r="E5578" s="4">
        <v>1</v>
      </c>
      <c r="F5578" s="4" t="s">
        <v>7</v>
      </c>
      <c r="G5578" s="4" t="s">
        <v>8</v>
      </c>
      <c r="H5578">
        <v>1</v>
      </c>
      <c r="I5578">
        <f t="shared" si="348"/>
        <v>0</v>
      </c>
      <c r="J5578">
        <f t="shared" si="349"/>
        <v>0</v>
      </c>
      <c r="K5578">
        <f t="shared" si="350"/>
        <v>0</v>
      </c>
      <c r="L5578">
        <f t="shared" si="351"/>
        <v>1</v>
      </c>
    </row>
    <row r="5579" spans="1:12" ht="13.2" x14ac:dyDescent="0.25">
      <c r="A5579" s="2">
        <v>45113</v>
      </c>
      <c r="B5579" s="3">
        <v>0.72368055555555555</v>
      </c>
      <c r="C5579" s="4">
        <v>1302</v>
      </c>
      <c r="D5579" s="4">
        <v>291279906</v>
      </c>
      <c r="E5579" s="4">
        <v>3</v>
      </c>
      <c r="F5579" s="4" t="s">
        <v>7</v>
      </c>
      <c r="G5579" s="4" t="s">
        <v>8</v>
      </c>
      <c r="H5579">
        <v>1</v>
      </c>
      <c r="I5579">
        <f t="shared" si="348"/>
        <v>0</v>
      </c>
      <c r="J5579">
        <f t="shared" si="349"/>
        <v>0</v>
      </c>
      <c r="K5579">
        <f t="shared" si="350"/>
        <v>0</v>
      </c>
      <c r="L5579">
        <f t="shared" si="351"/>
        <v>1</v>
      </c>
    </row>
    <row r="5580" spans="1:12" ht="13.2" x14ac:dyDescent="0.25">
      <c r="A5580" s="2">
        <v>45113</v>
      </c>
      <c r="B5580" s="3">
        <v>0.71650462962962957</v>
      </c>
      <c r="C5580" s="4">
        <v>1200</v>
      </c>
      <c r="D5580" s="4">
        <v>291273352</v>
      </c>
      <c r="E5580" s="4">
        <v>1</v>
      </c>
      <c r="F5580" s="4" t="s">
        <v>7</v>
      </c>
      <c r="G5580" s="4" t="s">
        <v>8</v>
      </c>
      <c r="H5580">
        <v>1</v>
      </c>
      <c r="I5580">
        <f t="shared" si="348"/>
        <v>0</v>
      </c>
      <c r="J5580">
        <f t="shared" si="349"/>
        <v>0</v>
      </c>
      <c r="K5580">
        <f t="shared" si="350"/>
        <v>0</v>
      </c>
      <c r="L5580">
        <f t="shared" si="351"/>
        <v>1</v>
      </c>
    </row>
    <row r="5581" spans="1:12" ht="13.2" x14ac:dyDescent="0.25">
      <c r="A5581" s="2">
        <v>45113</v>
      </c>
      <c r="B5581" s="3">
        <v>0.72496527777777775</v>
      </c>
      <c r="C5581" s="4">
        <v>1135</v>
      </c>
      <c r="D5581" s="4">
        <v>291281052</v>
      </c>
      <c r="E5581" s="4">
        <v>2</v>
      </c>
      <c r="F5581" s="4" t="s">
        <v>9</v>
      </c>
      <c r="G5581" s="4" t="s">
        <v>10</v>
      </c>
      <c r="H5581">
        <v>1</v>
      </c>
      <c r="I5581">
        <f t="shared" si="348"/>
        <v>1</v>
      </c>
      <c r="J5581">
        <f t="shared" si="349"/>
        <v>0</v>
      </c>
      <c r="K5581">
        <f t="shared" si="350"/>
        <v>0</v>
      </c>
      <c r="L5581">
        <f t="shared" si="351"/>
        <v>0</v>
      </c>
    </row>
    <row r="5582" spans="1:12" ht="13.2" x14ac:dyDescent="0.25">
      <c r="A5582" s="2">
        <v>45113</v>
      </c>
      <c r="B5582" s="3">
        <v>0.72912037037037036</v>
      </c>
      <c r="C5582" s="4">
        <v>1002</v>
      </c>
      <c r="D5582" s="4">
        <v>291284611</v>
      </c>
      <c r="E5582" s="4">
        <v>1</v>
      </c>
      <c r="F5582" s="4" t="s">
        <v>7</v>
      </c>
      <c r="G5582" s="4" t="s">
        <v>8</v>
      </c>
      <c r="H5582">
        <v>1</v>
      </c>
      <c r="I5582">
        <f t="shared" si="348"/>
        <v>0</v>
      </c>
      <c r="J5582">
        <f t="shared" si="349"/>
        <v>0</v>
      </c>
      <c r="K5582">
        <f t="shared" si="350"/>
        <v>0</v>
      </c>
      <c r="L5582">
        <f t="shared" si="351"/>
        <v>1</v>
      </c>
    </row>
    <row r="5583" spans="1:12" ht="13.2" x14ac:dyDescent="0.25">
      <c r="A5583" s="2">
        <v>45113</v>
      </c>
      <c r="B5583" s="3">
        <v>0.73223379629629626</v>
      </c>
      <c r="C5583" s="4">
        <v>1117</v>
      </c>
      <c r="D5583" s="4">
        <v>291287242</v>
      </c>
      <c r="E5583" s="4">
        <v>4</v>
      </c>
      <c r="F5583" s="4" t="s">
        <v>7</v>
      </c>
      <c r="G5583" s="4" t="s">
        <v>8</v>
      </c>
      <c r="H5583">
        <v>1</v>
      </c>
      <c r="I5583">
        <f t="shared" si="348"/>
        <v>0</v>
      </c>
      <c r="J5583">
        <f t="shared" si="349"/>
        <v>0</v>
      </c>
      <c r="K5583">
        <f t="shared" si="350"/>
        <v>0</v>
      </c>
      <c r="L5583">
        <f t="shared" si="351"/>
        <v>1</v>
      </c>
    </row>
    <row r="5584" spans="1:12" ht="13.2" x14ac:dyDescent="0.25">
      <c r="A5584" s="2">
        <v>45113</v>
      </c>
      <c r="B5584" s="3">
        <v>0.7340740740740741</v>
      </c>
      <c r="C5584" s="4">
        <v>1084</v>
      </c>
      <c r="D5584" s="4">
        <v>291288747</v>
      </c>
      <c r="E5584" s="4">
        <v>1</v>
      </c>
      <c r="F5584" s="4" t="s">
        <v>9</v>
      </c>
      <c r="G5584" s="4" t="s">
        <v>10</v>
      </c>
      <c r="H5584">
        <v>1</v>
      </c>
      <c r="I5584">
        <f t="shared" si="348"/>
        <v>1</v>
      </c>
      <c r="J5584">
        <f t="shared" si="349"/>
        <v>0</v>
      </c>
      <c r="K5584">
        <f t="shared" si="350"/>
        <v>0</v>
      </c>
      <c r="L5584">
        <f t="shared" si="351"/>
        <v>0</v>
      </c>
    </row>
    <row r="5585" spans="1:12" ht="13.2" x14ac:dyDescent="0.25">
      <c r="A5585" s="2">
        <v>45113</v>
      </c>
      <c r="B5585" s="3">
        <v>0.74061342592592594</v>
      </c>
      <c r="C5585" s="4">
        <v>1084</v>
      </c>
      <c r="D5585" s="4">
        <v>291294208</v>
      </c>
      <c r="E5585" s="4">
        <v>1</v>
      </c>
      <c r="F5585" s="4" t="s">
        <v>9</v>
      </c>
      <c r="G5585" s="4" t="s">
        <v>10</v>
      </c>
      <c r="H5585">
        <v>1</v>
      </c>
      <c r="I5585">
        <f t="shared" si="348"/>
        <v>1</v>
      </c>
      <c r="J5585">
        <f t="shared" si="349"/>
        <v>0</v>
      </c>
      <c r="K5585">
        <f t="shared" si="350"/>
        <v>0</v>
      </c>
      <c r="L5585">
        <f t="shared" si="351"/>
        <v>0</v>
      </c>
    </row>
    <row r="5586" spans="1:12" ht="13.2" x14ac:dyDescent="0.25">
      <c r="A5586" s="2">
        <v>45113</v>
      </c>
      <c r="B5586" s="3">
        <v>0.73655092592592597</v>
      </c>
      <c r="C5586" s="4">
        <v>1002</v>
      </c>
      <c r="D5586" s="4">
        <v>291290868</v>
      </c>
      <c r="E5586" s="4">
        <v>1</v>
      </c>
      <c r="F5586" s="4" t="s">
        <v>7</v>
      </c>
      <c r="G5586" s="4" t="s">
        <v>8</v>
      </c>
      <c r="H5586">
        <v>1</v>
      </c>
      <c r="I5586">
        <f t="shared" si="348"/>
        <v>0</v>
      </c>
      <c r="J5586">
        <f t="shared" si="349"/>
        <v>0</v>
      </c>
      <c r="K5586">
        <f t="shared" si="350"/>
        <v>0</v>
      </c>
      <c r="L5586">
        <f t="shared" si="351"/>
        <v>1</v>
      </c>
    </row>
    <row r="5587" spans="1:12" ht="13.2" x14ac:dyDescent="0.25">
      <c r="A5587" s="2">
        <v>45113</v>
      </c>
      <c r="B5587" s="3">
        <v>0.73921296296296302</v>
      </c>
      <c r="C5587" s="4">
        <v>1293</v>
      </c>
      <c r="D5587" s="4">
        <v>291293102</v>
      </c>
      <c r="E5587" s="4">
        <v>1</v>
      </c>
      <c r="F5587" s="4" t="s">
        <v>7</v>
      </c>
      <c r="G5587" s="4" t="s">
        <v>8</v>
      </c>
      <c r="H5587">
        <v>0</v>
      </c>
      <c r="I5587">
        <f t="shared" si="348"/>
        <v>0</v>
      </c>
      <c r="J5587">
        <f t="shared" si="349"/>
        <v>0</v>
      </c>
      <c r="K5587">
        <f t="shared" si="350"/>
        <v>0</v>
      </c>
      <c r="L5587">
        <f t="shared" si="351"/>
        <v>1</v>
      </c>
    </row>
    <row r="5588" spans="1:12" ht="13.2" x14ac:dyDescent="0.25">
      <c r="A5588" s="2">
        <v>45113</v>
      </c>
      <c r="B5588" s="3">
        <v>0.74159722222222224</v>
      </c>
      <c r="C5588" s="4">
        <v>1002</v>
      </c>
      <c r="D5588" s="4">
        <v>291294973</v>
      </c>
      <c r="E5588" s="4">
        <v>3</v>
      </c>
      <c r="F5588" s="4" t="s">
        <v>7</v>
      </c>
      <c r="G5588" s="4" t="s">
        <v>8</v>
      </c>
      <c r="H5588">
        <v>1</v>
      </c>
      <c r="I5588">
        <f t="shared" si="348"/>
        <v>0</v>
      </c>
      <c r="J5588">
        <f t="shared" si="349"/>
        <v>0</v>
      </c>
      <c r="K5588">
        <f t="shared" si="350"/>
        <v>0</v>
      </c>
      <c r="L5588">
        <f t="shared" si="351"/>
        <v>1</v>
      </c>
    </row>
    <row r="5589" spans="1:12" ht="13.2" x14ac:dyDescent="0.25">
      <c r="A5589" s="2">
        <v>45113</v>
      </c>
      <c r="B5589" s="3">
        <v>0.54883101851851857</v>
      </c>
      <c r="C5589" s="4">
        <v>1002</v>
      </c>
      <c r="D5589" s="4">
        <v>291090782</v>
      </c>
      <c r="E5589" s="4">
        <v>1</v>
      </c>
      <c r="F5589" s="4" t="s">
        <v>9</v>
      </c>
      <c r="G5589" s="4" t="s">
        <v>8</v>
      </c>
      <c r="H5589">
        <v>1</v>
      </c>
      <c r="I5589">
        <f t="shared" si="348"/>
        <v>0</v>
      </c>
      <c r="J5589">
        <f t="shared" si="349"/>
        <v>0</v>
      </c>
      <c r="K5589">
        <f t="shared" si="350"/>
        <v>1</v>
      </c>
      <c r="L5589">
        <f t="shared" si="351"/>
        <v>0</v>
      </c>
    </row>
    <row r="5590" spans="1:12" ht="13.2" x14ac:dyDescent="0.25">
      <c r="A5590" s="2">
        <v>45113</v>
      </c>
      <c r="B5590" s="3">
        <v>0.74488425925925927</v>
      </c>
      <c r="C5590" s="4">
        <v>1346</v>
      </c>
      <c r="D5590" s="4">
        <v>291297520</v>
      </c>
      <c r="E5590" s="4">
        <v>3</v>
      </c>
      <c r="F5590" s="4" t="s">
        <v>7</v>
      </c>
      <c r="G5590" s="4" t="s">
        <v>8</v>
      </c>
      <c r="H5590">
        <v>1</v>
      </c>
      <c r="I5590">
        <f t="shared" si="348"/>
        <v>0</v>
      </c>
      <c r="J5590">
        <f t="shared" si="349"/>
        <v>0</v>
      </c>
      <c r="K5590">
        <f t="shared" si="350"/>
        <v>0</v>
      </c>
      <c r="L5590">
        <f t="shared" si="351"/>
        <v>1</v>
      </c>
    </row>
    <row r="5591" spans="1:12" ht="13.2" x14ac:dyDescent="0.25">
      <c r="A5591" s="2">
        <v>45113</v>
      </c>
      <c r="B5591" s="3">
        <v>0.74699074074074079</v>
      </c>
      <c r="C5591" s="4">
        <v>1346</v>
      </c>
      <c r="D5591" s="4">
        <v>291299169</v>
      </c>
      <c r="E5591" s="4">
        <v>1</v>
      </c>
      <c r="F5591" s="4" t="s">
        <v>7</v>
      </c>
      <c r="G5591" s="4" t="s">
        <v>8</v>
      </c>
      <c r="H5591">
        <v>1</v>
      </c>
      <c r="I5591">
        <f t="shared" si="348"/>
        <v>0</v>
      </c>
      <c r="J5591">
        <f t="shared" si="349"/>
        <v>0</v>
      </c>
      <c r="K5591">
        <f t="shared" si="350"/>
        <v>0</v>
      </c>
      <c r="L5591">
        <f t="shared" si="351"/>
        <v>1</v>
      </c>
    </row>
    <row r="5592" spans="1:12" ht="13.2" x14ac:dyDescent="0.25">
      <c r="A5592" s="2">
        <v>45113</v>
      </c>
      <c r="B5592" s="3">
        <v>0.74983796296296301</v>
      </c>
      <c r="C5592" s="4">
        <v>1084</v>
      </c>
      <c r="D5592" s="4">
        <v>291301147</v>
      </c>
      <c r="E5592" s="4">
        <v>1</v>
      </c>
      <c r="F5592" s="4" t="s">
        <v>9</v>
      </c>
      <c r="G5592" s="4" t="s">
        <v>10</v>
      </c>
      <c r="H5592">
        <v>1</v>
      </c>
      <c r="I5592">
        <f t="shared" si="348"/>
        <v>1</v>
      </c>
      <c r="J5592">
        <f t="shared" si="349"/>
        <v>0</v>
      </c>
      <c r="K5592">
        <f t="shared" si="350"/>
        <v>0</v>
      </c>
      <c r="L5592">
        <f t="shared" si="351"/>
        <v>0</v>
      </c>
    </row>
    <row r="5593" spans="1:12" ht="13.2" x14ac:dyDescent="0.25">
      <c r="A5593" s="2">
        <v>45113</v>
      </c>
      <c r="B5593" s="3">
        <v>0.75321759259259258</v>
      </c>
      <c r="C5593" s="4">
        <v>1200</v>
      </c>
      <c r="D5593" s="4">
        <v>291303437</v>
      </c>
      <c r="E5593" s="4">
        <v>1</v>
      </c>
      <c r="F5593" s="4" t="s">
        <v>7</v>
      </c>
      <c r="G5593" s="4" t="s">
        <v>8</v>
      </c>
      <c r="H5593">
        <v>1</v>
      </c>
      <c r="I5593">
        <f t="shared" si="348"/>
        <v>0</v>
      </c>
      <c r="J5593">
        <f t="shared" si="349"/>
        <v>0</v>
      </c>
      <c r="K5593">
        <f t="shared" si="350"/>
        <v>0</v>
      </c>
      <c r="L5593">
        <f t="shared" si="351"/>
        <v>1</v>
      </c>
    </row>
    <row r="5594" spans="1:12" ht="13.2" x14ac:dyDescent="0.25">
      <c r="A5594" s="2">
        <v>45113</v>
      </c>
      <c r="B5594" s="3">
        <v>0.75616898148148148</v>
      </c>
      <c r="C5594" s="4">
        <v>1282</v>
      </c>
      <c r="D5594" s="4">
        <v>291305369</v>
      </c>
      <c r="E5594" s="4">
        <v>2</v>
      </c>
      <c r="F5594" s="4" t="s">
        <v>9</v>
      </c>
      <c r="G5594" s="4" t="s">
        <v>10</v>
      </c>
      <c r="H5594">
        <v>1</v>
      </c>
      <c r="I5594">
        <f t="shared" si="348"/>
        <v>1</v>
      </c>
      <c r="J5594">
        <f t="shared" si="349"/>
        <v>0</v>
      </c>
      <c r="K5594">
        <f t="shared" si="350"/>
        <v>0</v>
      </c>
      <c r="L5594">
        <f t="shared" si="351"/>
        <v>0</v>
      </c>
    </row>
    <row r="5595" spans="1:12" ht="13.2" x14ac:dyDescent="0.25">
      <c r="A5595" s="2">
        <v>45113</v>
      </c>
      <c r="B5595" s="3">
        <v>0.75586805555555558</v>
      </c>
      <c r="C5595" s="4">
        <v>1302</v>
      </c>
      <c r="D5595" s="4">
        <v>291305159</v>
      </c>
      <c r="E5595" s="4">
        <v>1</v>
      </c>
      <c r="F5595" s="4" t="s">
        <v>7</v>
      </c>
      <c r="G5595" s="4" t="s">
        <v>8</v>
      </c>
      <c r="H5595">
        <v>1</v>
      </c>
      <c r="I5595">
        <f t="shared" si="348"/>
        <v>0</v>
      </c>
      <c r="J5595">
        <f t="shared" si="349"/>
        <v>0</v>
      </c>
      <c r="K5595">
        <f t="shared" si="350"/>
        <v>0</v>
      </c>
      <c r="L5595">
        <f t="shared" si="351"/>
        <v>1</v>
      </c>
    </row>
    <row r="5596" spans="1:12" ht="13.2" x14ac:dyDescent="0.25">
      <c r="A5596" s="2">
        <v>45113</v>
      </c>
      <c r="B5596" s="3">
        <v>0.7641782407407407</v>
      </c>
      <c r="C5596" s="4">
        <v>1002</v>
      </c>
      <c r="D5596" s="4">
        <v>291310202</v>
      </c>
      <c r="E5596" s="4">
        <v>1</v>
      </c>
      <c r="F5596" s="4" t="s">
        <v>7</v>
      </c>
      <c r="G5596" s="4" t="s">
        <v>8</v>
      </c>
      <c r="H5596">
        <v>1</v>
      </c>
      <c r="I5596">
        <f t="shared" si="348"/>
        <v>0</v>
      </c>
      <c r="J5596">
        <f t="shared" si="349"/>
        <v>0</v>
      </c>
      <c r="K5596">
        <f t="shared" si="350"/>
        <v>0</v>
      </c>
      <c r="L5596">
        <f t="shared" si="351"/>
        <v>1</v>
      </c>
    </row>
    <row r="5597" spans="1:12" ht="13.2" x14ac:dyDescent="0.25">
      <c r="A5597" s="2">
        <v>45113</v>
      </c>
      <c r="B5597" s="3">
        <v>0.77175925925925926</v>
      </c>
      <c r="C5597" s="4">
        <v>1091</v>
      </c>
      <c r="D5597" s="4">
        <v>291314081</v>
      </c>
      <c r="E5597" s="4">
        <v>2</v>
      </c>
      <c r="F5597" s="4" t="s">
        <v>9</v>
      </c>
      <c r="G5597" s="4" t="s">
        <v>8</v>
      </c>
      <c r="H5597">
        <v>1</v>
      </c>
      <c r="I5597">
        <f t="shared" si="348"/>
        <v>0</v>
      </c>
      <c r="J5597">
        <f t="shared" si="349"/>
        <v>0</v>
      </c>
      <c r="K5597">
        <f t="shared" si="350"/>
        <v>1</v>
      </c>
      <c r="L5597">
        <f t="shared" si="351"/>
        <v>0</v>
      </c>
    </row>
    <row r="5598" spans="1:12" ht="13.2" x14ac:dyDescent="0.25">
      <c r="A5598" s="2">
        <v>45113</v>
      </c>
      <c r="B5598" s="3">
        <v>0.77563657407407405</v>
      </c>
      <c r="C5598" s="4">
        <v>1282</v>
      </c>
      <c r="D5598" s="4">
        <v>291315960</v>
      </c>
      <c r="E5598" s="4">
        <v>1</v>
      </c>
      <c r="F5598" s="4" t="s">
        <v>9</v>
      </c>
      <c r="G5598" s="4" t="s">
        <v>10</v>
      </c>
      <c r="H5598">
        <v>1</v>
      </c>
      <c r="I5598">
        <f t="shared" si="348"/>
        <v>1</v>
      </c>
      <c r="J5598">
        <f t="shared" si="349"/>
        <v>0</v>
      </c>
      <c r="K5598">
        <f t="shared" si="350"/>
        <v>0</v>
      </c>
      <c r="L5598">
        <f t="shared" si="351"/>
        <v>0</v>
      </c>
    </row>
    <row r="5599" spans="1:12" ht="13.2" x14ac:dyDescent="0.25">
      <c r="A5599" s="2">
        <v>45113</v>
      </c>
      <c r="B5599" s="3">
        <v>0.78430555555555559</v>
      </c>
      <c r="C5599" s="4">
        <v>1346</v>
      </c>
      <c r="D5599" s="4">
        <v>291319879</v>
      </c>
      <c r="E5599" s="4">
        <v>1</v>
      </c>
      <c r="F5599" s="4" t="s">
        <v>7</v>
      </c>
      <c r="G5599" s="4" t="s">
        <v>8</v>
      </c>
      <c r="H5599">
        <v>1</v>
      </c>
      <c r="I5599">
        <f t="shared" si="348"/>
        <v>0</v>
      </c>
      <c r="J5599">
        <f t="shared" si="349"/>
        <v>0</v>
      </c>
      <c r="K5599">
        <f t="shared" si="350"/>
        <v>0</v>
      </c>
      <c r="L5599">
        <f t="shared" si="351"/>
        <v>1</v>
      </c>
    </row>
    <row r="5600" spans="1:12" ht="13.2" x14ac:dyDescent="0.25">
      <c r="A5600" s="2">
        <v>45113</v>
      </c>
      <c r="B5600" s="3">
        <v>0.78737268518518522</v>
      </c>
      <c r="C5600" s="4">
        <v>1002</v>
      </c>
      <c r="D5600" s="4">
        <v>291321405</v>
      </c>
      <c r="E5600" s="4">
        <v>1</v>
      </c>
      <c r="F5600" s="4" t="s">
        <v>7</v>
      </c>
      <c r="G5600" s="4" t="s">
        <v>8</v>
      </c>
      <c r="H5600">
        <v>1</v>
      </c>
      <c r="I5600">
        <f t="shared" si="348"/>
        <v>0</v>
      </c>
      <c r="J5600">
        <f t="shared" si="349"/>
        <v>0</v>
      </c>
      <c r="K5600">
        <f t="shared" si="350"/>
        <v>0</v>
      </c>
      <c r="L5600">
        <f t="shared" si="351"/>
        <v>1</v>
      </c>
    </row>
    <row r="5601" spans="1:12" ht="13.2" x14ac:dyDescent="0.25">
      <c r="A5601" s="2">
        <v>45113</v>
      </c>
      <c r="B5601" s="3">
        <v>0.8087037037037037</v>
      </c>
      <c r="C5601" s="4">
        <v>1391</v>
      </c>
      <c r="D5601" s="4">
        <v>291334157</v>
      </c>
      <c r="E5601" s="4">
        <v>1</v>
      </c>
      <c r="F5601" s="4" t="s">
        <v>9</v>
      </c>
      <c r="G5601" s="4" t="s">
        <v>10</v>
      </c>
      <c r="H5601">
        <v>0</v>
      </c>
      <c r="I5601">
        <f t="shared" si="348"/>
        <v>1</v>
      </c>
      <c r="J5601">
        <f t="shared" si="349"/>
        <v>0</v>
      </c>
      <c r="K5601">
        <f t="shared" si="350"/>
        <v>0</v>
      </c>
      <c r="L5601">
        <f t="shared" si="351"/>
        <v>0</v>
      </c>
    </row>
    <row r="5602" spans="1:12" ht="13.2" x14ac:dyDescent="0.25">
      <c r="A5602" s="2">
        <v>45113</v>
      </c>
      <c r="B5602" s="3">
        <v>0.83144675925925926</v>
      </c>
      <c r="C5602" s="4">
        <v>1200</v>
      </c>
      <c r="D5602" s="4">
        <v>291342648</v>
      </c>
      <c r="E5602" s="4">
        <v>1</v>
      </c>
      <c r="F5602" s="4" t="s">
        <v>7</v>
      </c>
      <c r="G5602" s="4" t="s">
        <v>8</v>
      </c>
      <c r="H5602">
        <v>1</v>
      </c>
      <c r="I5602">
        <f t="shared" si="348"/>
        <v>0</v>
      </c>
      <c r="J5602">
        <f t="shared" si="349"/>
        <v>0</v>
      </c>
      <c r="K5602">
        <f t="shared" si="350"/>
        <v>0</v>
      </c>
      <c r="L5602">
        <f t="shared" si="351"/>
        <v>1</v>
      </c>
    </row>
    <row r="5603" spans="1:12" ht="13.2" x14ac:dyDescent="0.25">
      <c r="A5603" s="2">
        <v>45113</v>
      </c>
      <c r="B5603" s="3">
        <v>0.84086805555555555</v>
      </c>
      <c r="C5603" s="4">
        <v>1302</v>
      </c>
      <c r="D5603" s="4">
        <v>291345713</v>
      </c>
      <c r="E5603" s="4">
        <v>1</v>
      </c>
      <c r="F5603" s="4" t="s">
        <v>7</v>
      </c>
      <c r="G5603" s="4" t="s">
        <v>8</v>
      </c>
      <c r="H5603">
        <v>1</v>
      </c>
      <c r="I5603">
        <f t="shared" si="348"/>
        <v>0</v>
      </c>
      <c r="J5603">
        <f t="shared" si="349"/>
        <v>0</v>
      </c>
      <c r="K5603">
        <f t="shared" si="350"/>
        <v>0</v>
      </c>
      <c r="L5603">
        <f t="shared" si="351"/>
        <v>1</v>
      </c>
    </row>
    <row r="5604" spans="1:12" ht="13.2" x14ac:dyDescent="0.25">
      <c r="A5604" s="2">
        <v>45113</v>
      </c>
      <c r="B5604" s="3">
        <v>0.86990740740740746</v>
      </c>
      <c r="C5604" s="4">
        <v>1200</v>
      </c>
      <c r="D5604" s="4">
        <v>291354986</v>
      </c>
      <c r="E5604" s="4">
        <v>1</v>
      </c>
      <c r="F5604" s="4" t="s">
        <v>7</v>
      </c>
      <c r="G5604" s="4" t="s">
        <v>8</v>
      </c>
      <c r="H5604">
        <v>1</v>
      </c>
      <c r="I5604">
        <f t="shared" si="348"/>
        <v>0</v>
      </c>
      <c r="J5604">
        <f t="shared" si="349"/>
        <v>0</v>
      </c>
      <c r="K5604">
        <f t="shared" si="350"/>
        <v>0</v>
      </c>
      <c r="L5604">
        <f t="shared" si="351"/>
        <v>1</v>
      </c>
    </row>
    <row r="5605" spans="1:12" ht="13.2" x14ac:dyDescent="0.25">
      <c r="A5605" s="2">
        <v>45113</v>
      </c>
      <c r="B5605" s="3">
        <v>0.86853009259259262</v>
      </c>
      <c r="C5605" s="4">
        <v>1091</v>
      </c>
      <c r="D5605" s="4">
        <v>291354557</v>
      </c>
      <c r="E5605" s="4">
        <v>1</v>
      </c>
      <c r="F5605" s="4" t="s">
        <v>9</v>
      </c>
      <c r="G5605" s="4" t="s">
        <v>12</v>
      </c>
      <c r="H5605">
        <v>1</v>
      </c>
      <c r="I5605">
        <f t="shared" si="348"/>
        <v>0</v>
      </c>
      <c r="J5605">
        <f t="shared" si="349"/>
        <v>0</v>
      </c>
      <c r="K5605">
        <f t="shared" si="350"/>
        <v>0</v>
      </c>
      <c r="L5605">
        <f t="shared" si="351"/>
        <v>0</v>
      </c>
    </row>
    <row r="5606" spans="1:12" ht="13.2" x14ac:dyDescent="0.25">
      <c r="A5606" s="2">
        <v>45113</v>
      </c>
      <c r="B5606" s="3">
        <v>0.87717592592592597</v>
      </c>
      <c r="C5606" s="4">
        <v>1145</v>
      </c>
      <c r="D5606" s="4">
        <v>291357152</v>
      </c>
      <c r="E5606" s="4">
        <v>1</v>
      </c>
      <c r="F5606" s="4" t="s">
        <v>7</v>
      </c>
      <c r="G5606" s="4" t="s">
        <v>8</v>
      </c>
      <c r="H5606">
        <v>1</v>
      </c>
      <c r="I5606">
        <f t="shared" si="348"/>
        <v>0</v>
      </c>
      <c r="J5606">
        <f t="shared" si="349"/>
        <v>0</v>
      </c>
      <c r="K5606">
        <f t="shared" si="350"/>
        <v>0</v>
      </c>
      <c r="L5606">
        <f t="shared" si="351"/>
        <v>1</v>
      </c>
    </row>
    <row r="5607" spans="1:12" ht="13.2" x14ac:dyDescent="0.25">
      <c r="A5607" s="2">
        <v>45113</v>
      </c>
      <c r="B5607" s="3">
        <v>0.8998032407407407</v>
      </c>
      <c r="C5607" s="4">
        <v>1200</v>
      </c>
      <c r="D5607" s="4">
        <v>291363829</v>
      </c>
      <c r="E5607" s="4">
        <v>1</v>
      </c>
      <c r="F5607" s="4" t="s">
        <v>7</v>
      </c>
      <c r="G5607" s="4" t="s">
        <v>8</v>
      </c>
      <c r="H5607">
        <v>1</v>
      </c>
      <c r="I5607">
        <f t="shared" si="348"/>
        <v>0</v>
      </c>
      <c r="J5607">
        <f t="shared" si="349"/>
        <v>0</v>
      </c>
      <c r="K5607">
        <f t="shared" si="350"/>
        <v>0</v>
      </c>
      <c r="L5607">
        <f t="shared" si="351"/>
        <v>1</v>
      </c>
    </row>
    <row r="5608" spans="1:12" ht="13.2" x14ac:dyDescent="0.25">
      <c r="A5608" s="2">
        <v>45113</v>
      </c>
      <c r="B5608" s="3">
        <v>0.90148148148148144</v>
      </c>
      <c r="C5608" s="4">
        <v>1302</v>
      </c>
      <c r="D5608" s="4">
        <v>291364238</v>
      </c>
      <c r="E5608" s="4">
        <v>2</v>
      </c>
      <c r="F5608" s="4" t="s">
        <v>7</v>
      </c>
      <c r="G5608" s="4" t="s">
        <v>8</v>
      </c>
      <c r="H5608">
        <v>1</v>
      </c>
      <c r="I5608">
        <f t="shared" si="348"/>
        <v>0</v>
      </c>
      <c r="J5608">
        <f t="shared" si="349"/>
        <v>0</v>
      </c>
      <c r="K5608">
        <f t="shared" si="350"/>
        <v>0</v>
      </c>
      <c r="L5608">
        <f t="shared" si="351"/>
        <v>1</v>
      </c>
    </row>
    <row r="5609" spans="1:12" ht="13.2" x14ac:dyDescent="0.25">
      <c r="A5609" s="2">
        <v>45113</v>
      </c>
      <c r="B5609" s="3">
        <v>0.54295138888888894</v>
      </c>
      <c r="C5609" s="4">
        <v>1302</v>
      </c>
      <c r="D5609" s="4">
        <v>291077005</v>
      </c>
      <c r="E5609" s="4">
        <v>1</v>
      </c>
      <c r="F5609" s="4" t="s">
        <v>7</v>
      </c>
      <c r="G5609" s="4" t="s">
        <v>8</v>
      </c>
      <c r="H5609">
        <v>1</v>
      </c>
      <c r="I5609">
        <f t="shared" si="348"/>
        <v>0</v>
      </c>
      <c r="J5609">
        <f t="shared" si="349"/>
        <v>0</v>
      </c>
      <c r="K5609">
        <f t="shared" si="350"/>
        <v>0</v>
      </c>
      <c r="L5609">
        <f t="shared" si="351"/>
        <v>1</v>
      </c>
    </row>
    <row r="5610" spans="1:12" ht="13.2" x14ac:dyDescent="0.25">
      <c r="A5610" s="2">
        <v>45113</v>
      </c>
      <c r="B5610" s="3">
        <v>0.98587962962962961</v>
      </c>
      <c r="C5610" s="4">
        <v>1200</v>
      </c>
      <c r="D5610" s="4">
        <v>291380800</v>
      </c>
      <c r="E5610" s="4">
        <v>1</v>
      </c>
      <c r="F5610" s="4" t="s">
        <v>9</v>
      </c>
      <c r="G5610" s="4" t="s">
        <v>10</v>
      </c>
      <c r="H5610">
        <v>1</v>
      </c>
      <c r="I5610">
        <f t="shared" si="348"/>
        <v>1</v>
      </c>
      <c r="J5610">
        <f t="shared" si="349"/>
        <v>0</v>
      </c>
      <c r="K5610">
        <f t="shared" si="350"/>
        <v>0</v>
      </c>
      <c r="L5610">
        <f t="shared" si="351"/>
        <v>0</v>
      </c>
    </row>
    <row r="5611" spans="1:12" ht="13.2" x14ac:dyDescent="0.25">
      <c r="A5611" s="2">
        <v>45113</v>
      </c>
      <c r="B5611" s="3">
        <v>0.99053240740740744</v>
      </c>
      <c r="C5611" s="4">
        <v>1200</v>
      </c>
      <c r="D5611" s="4">
        <v>291381019</v>
      </c>
      <c r="E5611" s="4">
        <v>2</v>
      </c>
      <c r="F5611" s="4" t="s">
        <v>7</v>
      </c>
      <c r="G5611" s="4" t="s">
        <v>8</v>
      </c>
      <c r="H5611">
        <v>1</v>
      </c>
      <c r="I5611">
        <f t="shared" si="348"/>
        <v>0</v>
      </c>
      <c r="J5611">
        <f t="shared" si="349"/>
        <v>0</v>
      </c>
      <c r="K5611">
        <f t="shared" si="350"/>
        <v>0</v>
      </c>
      <c r="L5611">
        <f t="shared" si="351"/>
        <v>1</v>
      </c>
    </row>
    <row r="5612" spans="1:12" ht="13.2" x14ac:dyDescent="0.25">
      <c r="A5612" s="2">
        <v>45113</v>
      </c>
      <c r="B5612" s="3">
        <v>0.53476851851851848</v>
      </c>
      <c r="C5612" s="4">
        <v>1129</v>
      </c>
      <c r="D5612" s="4">
        <v>291062768</v>
      </c>
      <c r="E5612" s="4">
        <v>1</v>
      </c>
      <c r="F5612" s="4" t="s">
        <v>7</v>
      </c>
      <c r="G5612" s="4" t="s">
        <v>8</v>
      </c>
      <c r="H5612">
        <v>1</v>
      </c>
      <c r="I5612">
        <f t="shared" si="348"/>
        <v>0</v>
      </c>
      <c r="J5612">
        <f t="shared" si="349"/>
        <v>0</v>
      </c>
      <c r="K5612">
        <f t="shared" si="350"/>
        <v>0</v>
      </c>
      <c r="L5612">
        <f t="shared" si="351"/>
        <v>1</v>
      </c>
    </row>
    <row r="5613" spans="1:12" ht="13.2" x14ac:dyDescent="0.25">
      <c r="A5613" s="2">
        <v>45114</v>
      </c>
      <c r="B5613" s="3">
        <v>2.0370370370370369E-3</v>
      </c>
      <c r="C5613" s="4">
        <v>1200</v>
      </c>
      <c r="D5613" s="4">
        <v>291381692</v>
      </c>
      <c r="E5613" s="4">
        <v>1</v>
      </c>
      <c r="F5613" s="4" t="s">
        <v>9</v>
      </c>
      <c r="G5613" s="4" t="s">
        <v>10</v>
      </c>
      <c r="H5613">
        <v>1</v>
      </c>
      <c r="I5613">
        <f t="shared" si="348"/>
        <v>1</v>
      </c>
      <c r="J5613">
        <f t="shared" si="349"/>
        <v>0</v>
      </c>
      <c r="K5613">
        <f t="shared" si="350"/>
        <v>0</v>
      </c>
      <c r="L5613">
        <f t="shared" si="351"/>
        <v>0</v>
      </c>
    </row>
    <row r="5614" spans="1:12" ht="13.2" x14ac:dyDescent="0.25">
      <c r="A5614" s="2">
        <v>45114</v>
      </c>
      <c r="B5614" s="3">
        <v>1.5821759259259258E-2</v>
      </c>
      <c r="C5614" s="4">
        <v>1092</v>
      </c>
      <c r="D5614" s="4">
        <v>291382369</v>
      </c>
      <c r="E5614" s="4">
        <v>3</v>
      </c>
      <c r="F5614" s="4" t="s">
        <v>7</v>
      </c>
      <c r="G5614" s="4" t="s">
        <v>8</v>
      </c>
      <c r="H5614">
        <v>0</v>
      </c>
      <c r="I5614">
        <f t="shared" si="348"/>
        <v>0</v>
      </c>
      <c r="J5614">
        <f t="shared" si="349"/>
        <v>0</v>
      </c>
      <c r="K5614">
        <f t="shared" si="350"/>
        <v>0</v>
      </c>
      <c r="L5614">
        <f t="shared" si="351"/>
        <v>1</v>
      </c>
    </row>
    <row r="5615" spans="1:12" ht="13.2" x14ac:dyDescent="0.25">
      <c r="A5615" s="2">
        <v>45114</v>
      </c>
      <c r="B5615" s="3">
        <v>2.2372685185185186E-2</v>
      </c>
      <c r="C5615" s="4">
        <v>1200</v>
      </c>
      <c r="D5615" s="4">
        <v>291382655</v>
      </c>
      <c r="E5615" s="4">
        <v>1</v>
      </c>
      <c r="F5615" s="4" t="s">
        <v>9</v>
      </c>
      <c r="G5615" s="4" t="s">
        <v>11</v>
      </c>
      <c r="H5615">
        <v>1</v>
      </c>
      <c r="I5615">
        <f t="shared" si="348"/>
        <v>0</v>
      </c>
      <c r="J5615">
        <f t="shared" si="349"/>
        <v>1</v>
      </c>
      <c r="K5615">
        <f t="shared" si="350"/>
        <v>0</v>
      </c>
      <c r="L5615">
        <f t="shared" si="351"/>
        <v>0</v>
      </c>
    </row>
    <row r="5616" spans="1:12" ht="13.2" x14ac:dyDescent="0.25">
      <c r="A5616" s="2">
        <v>45114</v>
      </c>
      <c r="B5616" s="3">
        <v>7.3865740740740746E-2</v>
      </c>
      <c r="C5616" s="4">
        <v>1145</v>
      </c>
      <c r="D5616" s="4">
        <v>291385175</v>
      </c>
      <c r="E5616" s="4">
        <v>1</v>
      </c>
      <c r="F5616" s="4" t="s">
        <v>9</v>
      </c>
      <c r="G5616" s="4" t="s">
        <v>13</v>
      </c>
      <c r="H5616">
        <v>1</v>
      </c>
      <c r="I5616">
        <f t="shared" si="348"/>
        <v>0</v>
      </c>
      <c r="J5616">
        <f t="shared" si="349"/>
        <v>0</v>
      </c>
      <c r="K5616">
        <f t="shared" si="350"/>
        <v>0</v>
      </c>
      <c r="L5616">
        <f t="shared" si="351"/>
        <v>0</v>
      </c>
    </row>
    <row r="5617" spans="1:12" ht="13.2" x14ac:dyDescent="0.25">
      <c r="A5617" s="2">
        <v>45114</v>
      </c>
      <c r="B5617" s="3">
        <v>0.1187962962962963</v>
      </c>
      <c r="C5617" s="4">
        <v>1135</v>
      </c>
      <c r="D5617" s="4">
        <v>291387494</v>
      </c>
      <c r="E5617" s="4">
        <v>1</v>
      </c>
      <c r="F5617" s="4" t="s">
        <v>9</v>
      </c>
      <c r="G5617" s="4" t="s">
        <v>11</v>
      </c>
      <c r="H5617">
        <v>1</v>
      </c>
      <c r="I5617">
        <f t="shared" si="348"/>
        <v>0</v>
      </c>
      <c r="J5617">
        <f t="shared" si="349"/>
        <v>1</v>
      </c>
      <c r="K5617">
        <f t="shared" si="350"/>
        <v>0</v>
      </c>
      <c r="L5617">
        <f t="shared" si="351"/>
        <v>0</v>
      </c>
    </row>
    <row r="5618" spans="1:12" ht="13.2" x14ac:dyDescent="0.25">
      <c r="A5618" s="2">
        <v>45114</v>
      </c>
      <c r="B5618" s="3">
        <v>0.28460648148148149</v>
      </c>
      <c r="C5618" s="4">
        <v>1200</v>
      </c>
      <c r="D5618" s="4">
        <v>291395180</v>
      </c>
      <c r="E5618" s="4">
        <v>2</v>
      </c>
      <c r="F5618" s="4" t="s">
        <v>7</v>
      </c>
      <c r="G5618" s="4" t="s">
        <v>8</v>
      </c>
      <c r="H5618">
        <v>1</v>
      </c>
      <c r="I5618">
        <f t="shared" si="348"/>
        <v>0</v>
      </c>
      <c r="J5618">
        <f t="shared" si="349"/>
        <v>0</v>
      </c>
      <c r="K5618">
        <f t="shared" si="350"/>
        <v>0</v>
      </c>
      <c r="L5618">
        <f t="shared" si="351"/>
        <v>1</v>
      </c>
    </row>
    <row r="5619" spans="1:12" ht="13.2" x14ac:dyDescent="0.25">
      <c r="A5619" s="2">
        <v>45114</v>
      </c>
      <c r="B5619" s="3">
        <v>0.30877314814814816</v>
      </c>
      <c r="C5619" s="4">
        <v>1145</v>
      </c>
      <c r="D5619" s="4">
        <v>291396206</v>
      </c>
      <c r="E5619" s="4">
        <v>1</v>
      </c>
      <c r="F5619" s="4" t="s">
        <v>7</v>
      </c>
      <c r="G5619" s="4" t="s">
        <v>8</v>
      </c>
      <c r="H5619">
        <v>1</v>
      </c>
      <c r="I5619">
        <f t="shared" si="348"/>
        <v>0</v>
      </c>
      <c r="J5619">
        <f t="shared" si="349"/>
        <v>0</v>
      </c>
      <c r="K5619">
        <f t="shared" si="350"/>
        <v>0</v>
      </c>
      <c r="L5619">
        <f t="shared" si="351"/>
        <v>1</v>
      </c>
    </row>
    <row r="5620" spans="1:12" ht="13.2" x14ac:dyDescent="0.25">
      <c r="A5620" s="2">
        <v>45114</v>
      </c>
      <c r="B5620" s="3">
        <v>0.32768518518518519</v>
      </c>
      <c r="C5620" s="4">
        <v>1129</v>
      </c>
      <c r="D5620" s="4">
        <v>291397815</v>
      </c>
      <c r="E5620" s="4">
        <v>1</v>
      </c>
      <c r="F5620" s="4" t="s">
        <v>7</v>
      </c>
      <c r="G5620" s="4" t="s">
        <v>8</v>
      </c>
      <c r="H5620">
        <v>1</v>
      </c>
      <c r="I5620">
        <f t="shared" si="348"/>
        <v>0</v>
      </c>
      <c r="J5620">
        <f t="shared" si="349"/>
        <v>0</v>
      </c>
      <c r="K5620">
        <f t="shared" si="350"/>
        <v>0</v>
      </c>
      <c r="L5620">
        <f t="shared" si="351"/>
        <v>1</v>
      </c>
    </row>
    <row r="5621" spans="1:12" ht="13.2" x14ac:dyDescent="0.25">
      <c r="A5621" s="2">
        <v>45114</v>
      </c>
      <c r="B5621" s="3">
        <v>0.34229166666666666</v>
      </c>
      <c r="C5621" s="4">
        <v>1002</v>
      </c>
      <c r="D5621" s="4">
        <v>291400336</v>
      </c>
      <c r="E5621" s="4">
        <v>1</v>
      </c>
      <c r="F5621" s="4" t="s">
        <v>7</v>
      </c>
      <c r="G5621" s="4" t="s">
        <v>8</v>
      </c>
      <c r="H5621">
        <v>1</v>
      </c>
      <c r="I5621">
        <f t="shared" si="348"/>
        <v>0</v>
      </c>
      <c r="J5621">
        <f t="shared" si="349"/>
        <v>0</v>
      </c>
      <c r="K5621">
        <f t="shared" si="350"/>
        <v>0</v>
      </c>
      <c r="L5621">
        <f t="shared" si="351"/>
        <v>1</v>
      </c>
    </row>
    <row r="5622" spans="1:12" ht="13.2" x14ac:dyDescent="0.25">
      <c r="A5622" s="2">
        <v>45114</v>
      </c>
      <c r="B5622" s="3">
        <v>0.34755787037037039</v>
      </c>
      <c r="C5622" s="4">
        <v>1117</v>
      </c>
      <c r="D5622" s="4">
        <v>291401781</v>
      </c>
      <c r="E5622" s="4">
        <v>1</v>
      </c>
      <c r="F5622" s="4" t="s">
        <v>7</v>
      </c>
      <c r="G5622" s="4" t="s">
        <v>8</v>
      </c>
      <c r="H5622">
        <v>1</v>
      </c>
      <c r="I5622">
        <f t="shared" si="348"/>
        <v>0</v>
      </c>
      <c r="J5622">
        <f t="shared" si="349"/>
        <v>0</v>
      </c>
      <c r="K5622">
        <f t="shared" si="350"/>
        <v>0</v>
      </c>
      <c r="L5622">
        <f t="shared" si="351"/>
        <v>1</v>
      </c>
    </row>
    <row r="5623" spans="1:12" ht="13.2" x14ac:dyDescent="0.25">
      <c r="A5623" s="2">
        <v>45114</v>
      </c>
      <c r="B5623" s="3">
        <v>0.36568287037037039</v>
      </c>
      <c r="C5623" s="4">
        <v>1002</v>
      </c>
      <c r="D5623" s="4">
        <v>291408594</v>
      </c>
      <c r="E5623" s="4">
        <v>1</v>
      </c>
      <c r="F5623" s="4" t="s">
        <v>7</v>
      </c>
      <c r="G5623" s="4" t="s">
        <v>8</v>
      </c>
      <c r="H5623">
        <v>1</v>
      </c>
      <c r="I5623">
        <f t="shared" si="348"/>
        <v>0</v>
      </c>
      <c r="J5623">
        <f t="shared" si="349"/>
        <v>0</v>
      </c>
      <c r="K5623">
        <f t="shared" si="350"/>
        <v>0</v>
      </c>
      <c r="L5623">
        <f t="shared" si="351"/>
        <v>1</v>
      </c>
    </row>
    <row r="5624" spans="1:12" ht="13.2" x14ac:dyDescent="0.25">
      <c r="A5624" s="2">
        <v>45114</v>
      </c>
      <c r="B5624" s="3">
        <v>0.35023148148148148</v>
      </c>
      <c r="C5624" s="4">
        <v>1346</v>
      </c>
      <c r="D5624" s="4">
        <v>291402558</v>
      </c>
      <c r="E5624" s="4">
        <v>1</v>
      </c>
      <c r="F5624" s="4" t="s">
        <v>7</v>
      </c>
      <c r="G5624" s="4" t="s">
        <v>8</v>
      </c>
      <c r="H5624">
        <v>1</v>
      </c>
      <c r="I5624">
        <f t="shared" si="348"/>
        <v>0</v>
      </c>
      <c r="J5624">
        <f t="shared" si="349"/>
        <v>0</v>
      </c>
      <c r="K5624">
        <f t="shared" si="350"/>
        <v>0</v>
      </c>
      <c r="L5624">
        <f t="shared" si="351"/>
        <v>1</v>
      </c>
    </row>
    <row r="5625" spans="1:12" ht="13.2" x14ac:dyDescent="0.25">
      <c r="A5625" s="2">
        <v>45114</v>
      </c>
      <c r="B5625" s="3">
        <v>0.36907407407407405</v>
      </c>
      <c r="C5625" s="4">
        <v>1463</v>
      </c>
      <c r="D5625" s="4">
        <v>291410136</v>
      </c>
      <c r="E5625" s="4">
        <v>1</v>
      </c>
      <c r="F5625" s="4" t="s">
        <v>7</v>
      </c>
      <c r="G5625" s="4" t="s">
        <v>8</v>
      </c>
      <c r="H5625">
        <v>0</v>
      </c>
      <c r="I5625">
        <f t="shared" si="348"/>
        <v>0</v>
      </c>
      <c r="J5625">
        <f t="shared" si="349"/>
        <v>0</v>
      </c>
      <c r="K5625">
        <f t="shared" si="350"/>
        <v>0</v>
      </c>
      <c r="L5625">
        <f t="shared" si="351"/>
        <v>1</v>
      </c>
    </row>
    <row r="5626" spans="1:12" ht="13.2" x14ac:dyDescent="0.25">
      <c r="A5626" s="2">
        <v>45114</v>
      </c>
      <c r="B5626" s="3">
        <v>0.37859953703703703</v>
      </c>
      <c r="C5626" s="4">
        <v>1200</v>
      </c>
      <c r="D5626" s="4">
        <v>291414797</v>
      </c>
      <c r="E5626" s="4">
        <v>1</v>
      </c>
      <c r="F5626" s="4" t="s">
        <v>7</v>
      </c>
      <c r="G5626" s="4" t="s">
        <v>8</v>
      </c>
      <c r="H5626">
        <v>1</v>
      </c>
      <c r="I5626">
        <f t="shared" si="348"/>
        <v>0</v>
      </c>
      <c r="J5626">
        <f t="shared" si="349"/>
        <v>0</v>
      </c>
      <c r="K5626">
        <f t="shared" si="350"/>
        <v>0</v>
      </c>
      <c r="L5626">
        <f t="shared" si="351"/>
        <v>1</v>
      </c>
    </row>
    <row r="5627" spans="1:12" ht="13.2" x14ac:dyDescent="0.25">
      <c r="A5627" s="2">
        <v>45114</v>
      </c>
      <c r="B5627" s="3">
        <v>0.38846064814814812</v>
      </c>
      <c r="C5627" s="4">
        <v>1205</v>
      </c>
      <c r="D5627" s="4">
        <v>291420737</v>
      </c>
      <c r="E5627" s="4">
        <v>1</v>
      </c>
      <c r="F5627" s="4" t="s">
        <v>7</v>
      </c>
      <c r="G5627" s="4" t="s">
        <v>8</v>
      </c>
      <c r="H5627">
        <v>0</v>
      </c>
      <c r="I5627">
        <f t="shared" si="348"/>
        <v>0</v>
      </c>
      <c r="J5627">
        <f t="shared" si="349"/>
        <v>0</v>
      </c>
      <c r="K5627">
        <f t="shared" si="350"/>
        <v>0</v>
      </c>
      <c r="L5627">
        <f t="shared" si="351"/>
        <v>1</v>
      </c>
    </row>
    <row r="5628" spans="1:12" ht="13.2" x14ac:dyDescent="0.25">
      <c r="A5628" s="2">
        <v>45114</v>
      </c>
      <c r="B5628" s="3">
        <v>0.40627314814814813</v>
      </c>
      <c r="C5628" s="4">
        <v>1129</v>
      </c>
      <c r="D5628" s="4">
        <v>291431140</v>
      </c>
      <c r="E5628" s="4">
        <v>3</v>
      </c>
      <c r="F5628" s="4" t="s">
        <v>9</v>
      </c>
      <c r="G5628" s="4" t="s">
        <v>10</v>
      </c>
      <c r="H5628">
        <v>1</v>
      </c>
      <c r="I5628">
        <f t="shared" si="348"/>
        <v>1</v>
      </c>
      <c r="J5628">
        <f t="shared" si="349"/>
        <v>0</v>
      </c>
      <c r="K5628">
        <f t="shared" si="350"/>
        <v>0</v>
      </c>
      <c r="L5628">
        <f t="shared" si="351"/>
        <v>0</v>
      </c>
    </row>
    <row r="5629" spans="1:12" ht="13.2" x14ac:dyDescent="0.25">
      <c r="A5629" s="2">
        <v>45114</v>
      </c>
      <c r="B5629" s="3">
        <v>0.42381944444444447</v>
      </c>
      <c r="C5629" s="4">
        <v>1302</v>
      </c>
      <c r="D5629" s="4">
        <v>291440737</v>
      </c>
      <c r="E5629" s="4">
        <v>1</v>
      </c>
      <c r="F5629" s="4" t="s">
        <v>7</v>
      </c>
      <c r="G5629" s="4" t="s">
        <v>8</v>
      </c>
      <c r="H5629">
        <v>1</v>
      </c>
      <c r="I5629">
        <f t="shared" si="348"/>
        <v>0</v>
      </c>
      <c r="J5629">
        <f t="shared" si="349"/>
        <v>0</v>
      </c>
      <c r="K5629">
        <f t="shared" si="350"/>
        <v>0</v>
      </c>
      <c r="L5629">
        <f t="shared" si="351"/>
        <v>1</v>
      </c>
    </row>
    <row r="5630" spans="1:12" ht="13.2" x14ac:dyDescent="0.25">
      <c r="A5630" s="2">
        <v>45114</v>
      </c>
      <c r="B5630" s="3">
        <v>0.42616898148148147</v>
      </c>
      <c r="C5630" s="4">
        <v>1117</v>
      </c>
      <c r="D5630" s="4">
        <v>291441953</v>
      </c>
      <c r="E5630" s="4">
        <v>2</v>
      </c>
      <c r="F5630" s="4" t="s">
        <v>7</v>
      </c>
      <c r="G5630" s="4" t="s">
        <v>8</v>
      </c>
      <c r="H5630">
        <v>1</v>
      </c>
      <c r="I5630">
        <f t="shared" si="348"/>
        <v>0</v>
      </c>
      <c r="J5630">
        <f t="shared" si="349"/>
        <v>0</v>
      </c>
      <c r="K5630">
        <f t="shared" si="350"/>
        <v>0</v>
      </c>
      <c r="L5630">
        <f t="shared" si="351"/>
        <v>1</v>
      </c>
    </row>
    <row r="5631" spans="1:12" ht="13.2" x14ac:dyDescent="0.25">
      <c r="A5631" s="2">
        <v>45114</v>
      </c>
      <c r="B5631" s="3">
        <v>0.43517361111111114</v>
      </c>
      <c r="C5631" s="4">
        <v>1346</v>
      </c>
      <c r="D5631" s="4">
        <v>291446275</v>
      </c>
      <c r="E5631" s="4">
        <v>1</v>
      </c>
      <c r="F5631" s="4" t="s">
        <v>7</v>
      </c>
      <c r="G5631" s="4" t="s">
        <v>8</v>
      </c>
      <c r="H5631">
        <v>1</v>
      </c>
      <c r="I5631">
        <f t="shared" si="348"/>
        <v>0</v>
      </c>
      <c r="J5631">
        <f t="shared" si="349"/>
        <v>0</v>
      </c>
      <c r="K5631">
        <f t="shared" si="350"/>
        <v>0</v>
      </c>
      <c r="L5631">
        <f t="shared" si="351"/>
        <v>1</v>
      </c>
    </row>
    <row r="5632" spans="1:12" ht="13.2" x14ac:dyDescent="0.25">
      <c r="A5632" s="2">
        <v>45114</v>
      </c>
      <c r="B5632" s="3">
        <v>0.44289351851851849</v>
      </c>
      <c r="C5632" s="4">
        <v>1002</v>
      </c>
      <c r="D5632" s="4">
        <v>291449770</v>
      </c>
      <c r="E5632" s="4">
        <v>1</v>
      </c>
      <c r="F5632" s="4" t="s">
        <v>7</v>
      </c>
      <c r="G5632" s="4" t="s">
        <v>8</v>
      </c>
      <c r="H5632">
        <v>1</v>
      </c>
      <c r="I5632">
        <f t="shared" si="348"/>
        <v>0</v>
      </c>
      <c r="J5632">
        <f t="shared" si="349"/>
        <v>0</v>
      </c>
      <c r="K5632">
        <f t="shared" si="350"/>
        <v>0</v>
      </c>
      <c r="L5632">
        <f t="shared" si="351"/>
        <v>1</v>
      </c>
    </row>
    <row r="5633" spans="1:12" ht="13.2" x14ac:dyDescent="0.25">
      <c r="A5633" s="2">
        <v>45114</v>
      </c>
      <c r="B5633" s="3">
        <v>0.44413194444444443</v>
      </c>
      <c r="C5633" s="4">
        <v>1282</v>
      </c>
      <c r="D5633" s="4">
        <v>291450327</v>
      </c>
      <c r="E5633" s="4">
        <v>1</v>
      </c>
      <c r="F5633" s="4" t="s">
        <v>9</v>
      </c>
      <c r="G5633" s="4" t="s">
        <v>13</v>
      </c>
      <c r="H5633">
        <v>1</v>
      </c>
      <c r="I5633">
        <f t="shared" si="348"/>
        <v>0</v>
      </c>
      <c r="J5633">
        <f t="shared" si="349"/>
        <v>0</v>
      </c>
      <c r="K5633">
        <f t="shared" si="350"/>
        <v>0</v>
      </c>
      <c r="L5633">
        <f t="shared" si="351"/>
        <v>0</v>
      </c>
    </row>
    <row r="5634" spans="1:12" ht="13.2" x14ac:dyDescent="0.25">
      <c r="A5634" s="2">
        <v>45114</v>
      </c>
      <c r="B5634" s="3">
        <v>0.33576388888888886</v>
      </c>
      <c r="C5634" s="4">
        <v>1002</v>
      </c>
      <c r="D5634" s="4">
        <v>291398872</v>
      </c>
      <c r="E5634" s="4">
        <v>1</v>
      </c>
      <c r="F5634" s="4" t="s">
        <v>9</v>
      </c>
      <c r="G5634" s="4" t="s">
        <v>8</v>
      </c>
      <c r="H5634">
        <v>1</v>
      </c>
      <c r="I5634">
        <f t="shared" si="348"/>
        <v>0</v>
      </c>
      <c r="J5634">
        <f t="shared" si="349"/>
        <v>0</v>
      </c>
      <c r="K5634">
        <f t="shared" si="350"/>
        <v>1</v>
      </c>
      <c r="L5634">
        <f t="shared" si="351"/>
        <v>0</v>
      </c>
    </row>
    <row r="5635" spans="1:12" ht="13.2" x14ac:dyDescent="0.25">
      <c r="A5635" s="2">
        <v>45114</v>
      </c>
      <c r="B5635" s="3">
        <v>0.45451388888888888</v>
      </c>
      <c r="C5635" s="4">
        <v>1200</v>
      </c>
      <c r="D5635" s="4">
        <v>291454637</v>
      </c>
      <c r="E5635" s="4">
        <v>2</v>
      </c>
      <c r="F5635" s="4" t="s">
        <v>7</v>
      </c>
      <c r="G5635" s="4" t="s">
        <v>8</v>
      </c>
      <c r="H5635">
        <v>1</v>
      </c>
      <c r="I5635">
        <f t="shared" ref="I5635:I5698" si="352">IF($G5635=$N$2,1,0)</f>
        <v>0</v>
      </c>
      <c r="J5635">
        <f t="shared" ref="J5635:J5698" si="353">IF($G5635=$N$3,1,0)</f>
        <v>0</v>
      </c>
      <c r="K5635">
        <f t="shared" ref="K5635:K5698" si="354">IF($F5635=$N$1, IF($G5635=$N$4,1,0),0)</f>
        <v>0</v>
      </c>
      <c r="L5635">
        <f t="shared" ref="L5635:L5698" si="355">IF($F5635&lt;&gt;$N$1, IF($G5635=$N$4,1,0),0)</f>
        <v>1</v>
      </c>
    </row>
    <row r="5636" spans="1:12" ht="13.2" x14ac:dyDescent="0.25">
      <c r="A5636" s="2">
        <v>45114</v>
      </c>
      <c r="B5636" s="3">
        <v>0.46306712962962965</v>
      </c>
      <c r="C5636" s="4">
        <v>1074</v>
      </c>
      <c r="D5636" s="4">
        <v>291457906</v>
      </c>
      <c r="E5636" s="4">
        <v>2</v>
      </c>
      <c r="F5636" s="4" t="s">
        <v>7</v>
      </c>
      <c r="G5636" s="4" t="s">
        <v>8</v>
      </c>
      <c r="H5636">
        <v>1</v>
      </c>
      <c r="I5636">
        <f t="shared" si="352"/>
        <v>0</v>
      </c>
      <c r="J5636">
        <f t="shared" si="353"/>
        <v>0</v>
      </c>
      <c r="K5636">
        <f t="shared" si="354"/>
        <v>0</v>
      </c>
      <c r="L5636">
        <f t="shared" si="355"/>
        <v>1</v>
      </c>
    </row>
    <row r="5637" spans="1:12" ht="13.2" x14ac:dyDescent="0.25">
      <c r="A5637" s="2">
        <v>45114</v>
      </c>
      <c r="B5637" s="3">
        <v>0.50152777777777779</v>
      </c>
      <c r="C5637" s="4">
        <v>1002</v>
      </c>
      <c r="D5637" s="4">
        <v>291472966</v>
      </c>
      <c r="E5637" s="4">
        <v>1</v>
      </c>
      <c r="F5637" s="4" t="s">
        <v>7</v>
      </c>
      <c r="G5637" s="4" t="s">
        <v>8</v>
      </c>
      <c r="H5637">
        <v>1</v>
      </c>
      <c r="I5637">
        <f t="shared" si="352"/>
        <v>0</v>
      </c>
      <c r="J5637">
        <f t="shared" si="353"/>
        <v>0</v>
      </c>
      <c r="K5637">
        <f t="shared" si="354"/>
        <v>0</v>
      </c>
      <c r="L5637">
        <f t="shared" si="355"/>
        <v>1</v>
      </c>
    </row>
    <row r="5638" spans="1:12" ht="13.2" x14ac:dyDescent="0.25">
      <c r="A5638" s="2">
        <v>45114</v>
      </c>
      <c r="B5638" s="3">
        <v>0.51590277777777782</v>
      </c>
      <c r="C5638" s="4">
        <v>1002</v>
      </c>
      <c r="D5638" s="4">
        <v>291481430</v>
      </c>
      <c r="E5638" s="4">
        <v>3</v>
      </c>
      <c r="F5638" s="4" t="s">
        <v>7</v>
      </c>
      <c r="G5638" s="4" t="s">
        <v>8</v>
      </c>
      <c r="H5638">
        <v>1</v>
      </c>
      <c r="I5638">
        <f t="shared" si="352"/>
        <v>0</v>
      </c>
      <c r="J5638">
        <f t="shared" si="353"/>
        <v>0</v>
      </c>
      <c r="K5638">
        <f t="shared" si="354"/>
        <v>0</v>
      </c>
      <c r="L5638">
        <f t="shared" si="355"/>
        <v>1</v>
      </c>
    </row>
    <row r="5639" spans="1:12" ht="13.2" x14ac:dyDescent="0.25">
      <c r="A5639" s="2">
        <v>45114</v>
      </c>
      <c r="B5639" s="3">
        <v>0.52260416666666665</v>
      </c>
      <c r="C5639" s="4">
        <v>1002</v>
      </c>
      <c r="D5639" s="4">
        <v>291486914</v>
      </c>
      <c r="E5639" s="4">
        <v>1</v>
      </c>
      <c r="F5639" s="4" t="s">
        <v>7</v>
      </c>
      <c r="G5639" s="4" t="s">
        <v>8</v>
      </c>
      <c r="H5639">
        <v>1</v>
      </c>
      <c r="I5639">
        <f t="shared" si="352"/>
        <v>0</v>
      </c>
      <c r="J5639">
        <f t="shared" si="353"/>
        <v>0</v>
      </c>
      <c r="K5639">
        <f t="shared" si="354"/>
        <v>0</v>
      </c>
      <c r="L5639">
        <f t="shared" si="355"/>
        <v>1</v>
      </c>
    </row>
    <row r="5640" spans="1:12" ht="13.2" x14ac:dyDescent="0.25">
      <c r="A5640" s="2">
        <v>45114</v>
      </c>
      <c r="B5640" s="3">
        <v>0.53120370370370373</v>
      </c>
      <c r="C5640" s="4">
        <v>1002</v>
      </c>
      <c r="D5640" s="4">
        <v>291496191</v>
      </c>
      <c r="E5640" s="4">
        <v>1</v>
      </c>
      <c r="F5640" s="4" t="s">
        <v>7</v>
      </c>
      <c r="G5640" s="4" t="s">
        <v>8</v>
      </c>
      <c r="H5640">
        <v>1</v>
      </c>
      <c r="I5640">
        <f t="shared" si="352"/>
        <v>0</v>
      </c>
      <c r="J5640">
        <f t="shared" si="353"/>
        <v>0</v>
      </c>
      <c r="K5640">
        <f t="shared" si="354"/>
        <v>0</v>
      </c>
      <c r="L5640">
        <f t="shared" si="355"/>
        <v>1</v>
      </c>
    </row>
    <row r="5641" spans="1:12" ht="13.2" x14ac:dyDescent="0.25">
      <c r="A5641" s="2">
        <v>45114</v>
      </c>
      <c r="B5641" s="3">
        <v>0.53115740740740736</v>
      </c>
      <c r="C5641" s="4">
        <v>1002</v>
      </c>
      <c r="D5641" s="4">
        <v>291496132</v>
      </c>
      <c r="E5641" s="4">
        <v>2</v>
      </c>
      <c r="F5641" s="4" t="s">
        <v>7</v>
      </c>
      <c r="G5641" s="4" t="s">
        <v>8</v>
      </c>
      <c r="H5641">
        <v>1</v>
      </c>
      <c r="I5641">
        <f t="shared" si="352"/>
        <v>0</v>
      </c>
      <c r="J5641">
        <f t="shared" si="353"/>
        <v>0</v>
      </c>
      <c r="K5641">
        <f t="shared" si="354"/>
        <v>0</v>
      </c>
      <c r="L5641">
        <f t="shared" si="355"/>
        <v>1</v>
      </c>
    </row>
    <row r="5642" spans="1:12" ht="13.2" x14ac:dyDescent="0.25">
      <c r="A5642" s="2">
        <v>45114</v>
      </c>
      <c r="B5642" s="3">
        <v>0.53101851851851856</v>
      </c>
      <c r="C5642" s="4">
        <v>1002</v>
      </c>
      <c r="D5642" s="4">
        <v>291495986</v>
      </c>
      <c r="E5642" s="4">
        <v>1</v>
      </c>
      <c r="F5642" s="4" t="s">
        <v>7</v>
      </c>
      <c r="G5642" s="4" t="s">
        <v>8</v>
      </c>
      <c r="H5642">
        <v>1</v>
      </c>
      <c r="I5642">
        <f t="shared" si="352"/>
        <v>0</v>
      </c>
      <c r="J5642">
        <f t="shared" si="353"/>
        <v>0</v>
      </c>
      <c r="K5642">
        <f t="shared" si="354"/>
        <v>0</v>
      </c>
      <c r="L5642">
        <f t="shared" si="355"/>
        <v>1</v>
      </c>
    </row>
    <row r="5643" spans="1:12" ht="13.2" x14ac:dyDescent="0.25">
      <c r="A5643" s="2">
        <v>45114</v>
      </c>
      <c r="B5643" s="3">
        <v>0.53802083333333328</v>
      </c>
      <c r="C5643" s="4">
        <v>1002</v>
      </c>
      <c r="D5643" s="4">
        <v>291504692</v>
      </c>
      <c r="E5643" s="4">
        <v>1</v>
      </c>
      <c r="F5643" s="4" t="s">
        <v>7</v>
      </c>
      <c r="G5643" s="4" t="s">
        <v>8</v>
      </c>
      <c r="H5643">
        <v>1</v>
      </c>
      <c r="I5643">
        <f t="shared" si="352"/>
        <v>0</v>
      </c>
      <c r="J5643">
        <f t="shared" si="353"/>
        <v>0</v>
      </c>
      <c r="K5643">
        <f t="shared" si="354"/>
        <v>0</v>
      </c>
      <c r="L5643">
        <f t="shared" si="355"/>
        <v>1</v>
      </c>
    </row>
    <row r="5644" spans="1:12" ht="13.2" x14ac:dyDescent="0.25">
      <c r="A5644" s="2">
        <v>45114</v>
      </c>
      <c r="B5644" s="3">
        <v>0.53942129629629632</v>
      </c>
      <c r="C5644" s="4">
        <v>1002</v>
      </c>
      <c r="D5644" s="4">
        <v>291506579</v>
      </c>
      <c r="E5644" s="4">
        <v>1</v>
      </c>
      <c r="F5644" s="4" t="s">
        <v>7</v>
      </c>
      <c r="G5644" s="4" t="s">
        <v>8</v>
      </c>
      <c r="H5644">
        <v>1</v>
      </c>
      <c r="I5644">
        <f t="shared" si="352"/>
        <v>0</v>
      </c>
      <c r="J5644">
        <f t="shared" si="353"/>
        <v>0</v>
      </c>
      <c r="K5644">
        <f t="shared" si="354"/>
        <v>0</v>
      </c>
      <c r="L5644">
        <f t="shared" si="355"/>
        <v>1</v>
      </c>
    </row>
    <row r="5645" spans="1:12" ht="13.2" x14ac:dyDescent="0.25">
      <c r="A5645" s="2">
        <v>45114</v>
      </c>
      <c r="B5645" s="3">
        <v>0.54194444444444445</v>
      </c>
      <c r="C5645" s="4">
        <v>1135</v>
      </c>
      <c r="D5645" s="4">
        <v>291510489</v>
      </c>
      <c r="E5645" s="4">
        <v>3</v>
      </c>
      <c r="F5645" s="4" t="s">
        <v>9</v>
      </c>
      <c r="G5645" s="4" t="s">
        <v>8</v>
      </c>
      <c r="H5645">
        <v>1</v>
      </c>
      <c r="I5645">
        <f t="shared" si="352"/>
        <v>0</v>
      </c>
      <c r="J5645">
        <f t="shared" si="353"/>
        <v>0</v>
      </c>
      <c r="K5645">
        <f t="shared" si="354"/>
        <v>1</v>
      </c>
      <c r="L5645">
        <f t="shared" si="355"/>
        <v>0</v>
      </c>
    </row>
    <row r="5646" spans="1:12" ht="13.2" x14ac:dyDescent="0.25">
      <c r="A5646" s="2">
        <v>45114</v>
      </c>
      <c r="B5646" s="3">
        <v>0.54122685185185182</v>
      </c>
      <c r="C5646" s="4">
        <v>1285</v>
      </c>
      <c r="D5646" s="4">
        <v>291509367</v>
      </c>
      <c r="E5646" s="4">
        <v>1</v>
      </c>
      <c r="F5646" s="4" t="s">
        <v>7</v>
      </c>
      <c r="G5646" s="4" t="s">
        <v>8</v>
      </c>
      <c r="H5646">
        <v>0</v>
      </c>
      <c r="I5646">
        <f t="shared" si="352"/>
        <v>0</v>
      </c>
      <c r="J5646">
        <f t="shared" si="353"/>
        <v>0</v>
      </c>
      <c r="K5646">
        <f t="shared" si="354"/>
        <v>0</v>
      </c>
      <c r="L5646">
        <f t="shared" si="355"/>
        <v>1</v>
      </c>
    </row>
    <row r="5647" spans="1:12" ht="13.2" x14ac:dyDescent="0.25">
      <c r="A5647" s="2">
        <v>45114</v>
      </c>
      <c r="B5647" s="3">
        <v>0.53791666666666671</v>
      </c>
      <c r="C5647" s="4">
        <v>1002</v>
      </c>
      <c r="D5647" s="4">
        <v>291504563</v>
      </c>
      <c r="E5647" s="4">
        <v>1</v>
      </c>
      <c r="F5647" s="4" t="s">
        <v>7</v>
      </c>
      <c r="G5647" s="4" t="s">
        <v>8</v>
      </c>
      <c r="H5647">
        <v>1</v>
      </c>
      <c r="I5647">
        <f t="shared" si="352"/>
        <v>0</v>
      </c>
      <c r="J5647">
        <f t="shared" si="353"/>
        <v>0</v>
      </c>
      <c r="K5647">
        <f t="shared" si="354"/>
        <v>0</v>
      </c>
      <c r="L5647">
        <f t="shared" si="355"/>
        <v>1</v>
      </c>
    </row>
    <row r="5648" spans="1:12" ht="13.2" x14ac:dyDescent="0.25">
      <c r="A5648" s="2">
        <v>45114</v>
      </c>
      <c r="B5648" s="3">
        <v>0.54229166666666662</v>
      </c>
      <c r="C5648" s="4">
        <v>1002</v>
      </c>
      <c r="D5648" s="4">
        <v>291511005</v>
      </c>
      <c r="E5648" s="4">
        <v>1</v>
      </c>
      <c r="F5648" s="4" t="s">
        <v>7</v>
      </c>
      <c r="G5648" s="4" t="s">
        <v>8</v>
      </c>
      <c r="H5648">
        <v>1</v>
      </c>
      <c r="I5648">
        <f t="shared" si="352"/>
        <v>0</v>
      </c>
      <c r="J5648">
        <f t="shared" si="353"/>
        <v>0</v>
      </c>
      <c r="K5648">
        <f t="shared" si="354"/>
        <v>0</v>
      </c>
      <c r="L5648">
        <f t="shared" si="355"/>
        <v>1</v>
      </c>
    </row>
    <row r="5649" spans="1:12" ht="13.2" x14ac:dyDescent="0.25">
      <c r="A5649" s="2">
        <v>45114</v>
      </c>
      <c r="B5649" s="3">
        <v>0.54410879629629627</v>
      </c>
      <c r="C5649" s="4">
        <v>1107</v>
      </c>
      <c r="D5649" s="4">
        <v>291514009</v>
      </c>
      <c r="E5649" s="4">
        <v>1</v>
      </c>
      <c r="F5649" s="4" t="s">
        <v>9</v>
      </c>
      <c r="G5649" s="4" t="s">
        <v>11</v>
      </c>
      <c r="H5649">
        <v>0</v>
      </c>
      <c r="I5649">
        <f t="shared" si="352"/>
        <v>0</v>
      </c>
      <c r="J5649">
        <f t="shared" si="353"/>
        <v>1</v>
      </c>
      <c r="K5649">
        <f t="shared" si="354"/>
        <v>0</v>
      </c>
      <c r="L5649">
        <f t="shared" si="355"/>
        <v>0</v>
      </c>
    </row>
    <row r="5650" spans="1:12" ht="13.2" x14ac:dyDescent="0.25">
      <c r="A5650" s="2">
        <v>45114</v>
      </c>
      <c r="B5650" s="3">
        <v>0.3840972222222222</v>
      </c>
      <c r="C5650" s="4">
        <v>1002</v>
      </c>
      <c r="D5650" s="4">
        <v>291418065</v>
      </c>
      <c r="E5650" s="4">
        <v>1</v>
      </c>
      <c r="F5650" s="4" t="s">
        <v>7</v>
      </c>
      <c r="G5650" s="4" t="s">
        <v>8</v>
      </c>
      <c r="H5650">
        <v>1</v>
      </c>
      <c r="I5650">
        <f t="shared" si="352"/>
        <v>0</v>
      </c>
      <c r="J5650">
        <f t="shared" si="353"/>
        <v>0</v>
      </c>
      <c r="K5650">
        <f t="shared" si="354"/>
        <v>0</v>
      </c>
      <c r="L5650">
        <f t="shared" si="355"/>
        <v>1</v>
      </c>
    </row>
    <row r="5651" spans="1:12" ht="13.2" x14ac:dyDescent="0.25">
      <c r="A5651" s="2">
        <v>45114</v>
      </c>
      <c r="B5651" s="3">
        <v>0.54869212962962965</v>
      </c>
      <c r="C5651" s="4">
        <v>1002</v>
      </c>
      <c r="D5651" s="4">
        <v>291522484</v>
      </c>
      <c r="E5651" s="4">
        <v>1</v>
      </c>
      <c r="F5651" s="4" t="s">
        <v>7</v>
      </c>
      <c r="G5651" s="4" t="s">
        <v>8</v>
      </c>
      <c r="H5651">
        <v>1</v>
      </c>
      <c r="I5651">
        <f t="shared" si="352"/>
        <v>0</v>
      </c>
      <c r="J5651">
        <f t="shared" si="353"/>
        <v>0</v>
      </c>
      <c r="K5651">
        <f t="shared" si="354"/>
        <v>0</v>
      </c>
      <c r="L5651">
        <f t="shared" si="355"/>
        <v>1</v>
      </c>
    </row>
    <row r="5652" spans="1:12" ht="13.2" x14ac:dyDescent="0.25">
      <c r="A5652" s="2">
        <v>45114</v>
      </c>
      <c r="B5652" s="3">
        <v>0.5446643518518518</v>
      </c>
      <c r="C5652" s="4">
        <v>1145</v>
      </c>
      <c r="D5652" s="4">
        <v>291514946</v>
      </c>
      <c r="E5652" s="4">
        <v>1</v>
      </c>
      <c r="F5652" s="4" t="s">
        <v>7</v>
      </c>
      <c r="G5652" s="4" t="s">
        <v>8</v>
      </c>
      <c r="H5652">
        <v>1</v>
      </c>
      <c r="I5652">
        <f t="shared" si="352"/>
        <v>0</v>
      </c>
      <c r="J5652">
        <f t="shared" si="353"/>
        <v>0</v>
      </c>
      <c r="K5652">
        <f t="shared" si="354"/>
        <v>0</v>
      </c>
      <c r="L5652">
        <f t="shared" si="355"/>
        <v>1</v>
      </c>
    </row>
    <row r="5653" spans="1:12" ht="13.2" x14ac:dyDescent="0.25">
      <c r="A5653" s="2">
        <v>45114</v>
      </c>
      <c r="B5653" s="3">
        <v>0.54998842592592589</v>
      </c>
      <c r="C5653" s="4">
        <v>1346</v>
      </c>
      <c r="D5653" s="4">
        <v>291525156</v>
      </c>
      <c r="E5653" s="4">
        <v>1</v>
      </c>
      <c r="F5653" s="4" t="s">
        <v>7</v>
      </c>
      <c r="G5653" s="4" t="s">
        <v>8</v>
      </c>
      <c r="H5653">
        <v>1</v>
      </c>
      <c r="I5653">
        <f t="shared" si="352"/>
        <v>0</v>
      </c>
      <c r="J5653">
        <f t="shared" si="353"/>
        <v>0</v>
      </c>
      <c r="K5653">
        <f t="shared" si="354"/>
        <v>0</v>
      </c>
      <c r="L5653">
        <f t="shared" si="355"/>
        <v>1</v>
      </c>
    </row>
    <row r="5654" spans="1:12" ht="13.2" x14ac:dyDescent="0.25">
      <c r="A5654" s="2">
        <v>45114</v>
      </c>
      <c r="B5654" s="3">
        <v>0.5479398148148148</v>
      </c>
      <c r="C5654" s="4">
        <v>1302</v>
      </c>
      <c r="D5654" s="4">
        <v>291520977</v>
      </c>
      <c r="E5654" s="4">
        <v>1</v>
      </c>
      <c r="F5654" s="4" t="s">
        <v>7</v>
      </c>
      <c r="G5654" s="4" t="s">
        <v>8</v>
      </c>
      <c r="H5654">
        <v>1</v>
      </c>
      <c r="I5654">
        <f t="shared" si="352"/>
        <v>0</v>
      </c>
      <c r="J5654">
        <f t="shared" si="353"/>
        <v>0</v>
      </c>
      <c r="K5654">
        <f t="shared" si="354"/>
        <v>0</v>
      </c>
      <c r="L5654">
        <f t="shared" si="355"/>
        <v>1</v>
      </c>
    </row>
    <row r="5655" spans="1:12" ht="13.2" x14ac:dyDescent="0.25">
      <c r="A5655" s="2">
        <v>45114</v>
      </c>
      <c r="B5655" s="3">
        <v>0.55052083333333335</v>
      </c>
      <c r="C5655" s="4">
        <v>1002</v>
      </c>
      <c r="D5655" s="4">
        <v>291526212</v>
      </c>
      <c r="E5655" s="4">
        <v>1</v>
      </c>
      <c r="F5655" s="4" t="s">
        <v>7</v>
      </c>
      <c r="G5655" s="4" t="s">
        <v>8</v>
      </c>
      <c r="H5655">
        <v>1</v>
      </c>
      <c r="I5655">
        <f t="shared" si="352"/>
        <v>0</v>
      </c>
      <c r="J5655">
        <f t="shared" si="353"/>
        <v>0</v>
      </c>
      <c r="K5655">
        <f t="shared" si="354"/>
        <v>0</v>
      </c>
      <c r="L5655">
        <f t="shared" si="355"/>
        <v>1</v>
      </c>
    </row>
    <row r="5656" spans="1:12" ht="13.2" x14ac:dyDescent="0.25">
      <c r="A5656" s="2">
        <v>45114</v>
      </c>
      <c r="B5656" s="3">
        <v>0.5529398148148148</v>
      </c>
      <c r="C5656" s="4">
        <v>1135</v>
      </c>
      <c r="D5656" s="4">
        <v>291531032</v>
      </c>
      <c r="E5656" s="4">
        <v>1</v>
      </c>
      <c r="F5656" s="4" t="s">
        <v>9</v>
      </c>
      <c r="G5656" s="4" t="s">
        <v>10</v>
      </c>
      <c r="H5656">
        <v>1</v>
      </c>
      <c r="I5656">
        <f t="shared" si="352"/>
        <v>1</v>
      </c>
      <c r="J5656">
        <f t="shared" si="353"/>
        <v>0</v>
      </c>
      <c r="K5656">
        <f t="shared" si="354"/>
        <v>0</v>
      </c>
      <c r="L5656">
        <f t="shared" si="355"/>
        <v>0</v>
      </c>
    </row>
    <row r="5657" spans="1:12" ht="13.2" x14ac:dyDescent="0.25">
      <c r="A5657" s="2">
        <v>45114</v>
      </c>
      <c r="B5657" s="3">
        <v>0.55146990740740742</v>
      </c>
      <c r="C5657" s="4">
        <v>1129</v>
      </c>
      <c r="D5657" s="4">
        <v>291528065</v>
      </c>
      <c r="E5657" s="4">
        <v>1</v>
      </c>
      <c r="F5657" s="4" t="s">
        <v>7</v>
      </c>
      <c r="G5657" s="4" t="s">
        <v>8</v>
      </c>
      <c r="H5657">
        <v>1</v>
      </c>
      <c r="I5657">
        <f t="shared" si="352"/>
        <v>0</v>
      </c>
      <c r="J5657">
        <f t="shared" si="353"/>
        <v>0</v>
      </c>
      <c r="K5657">
        <f t="shared" si="354"/>
        <v>0</v>
      </c>
      <c r="L5657">
        <f t="shared" si="355"/>
        <v>1</v>
      </c>
    </row>
    <row r="5658" spans="1:12" ht="13.2" x14ac:dyDescent="0.25">
      <c r="A5658" s="2">
        <v>45114</v>
      </c>
      <c r="B5658" s="3">
        <v>0.55442129629629633</v>
      </c>
      <c r="C5658" s="4">
        <v>1135</v>
      </c>
      <c r="D5658" s="4">
        <v>291533920</v>
      </c>
      <c r="E5658" s="4">
        <v>1</v>
      </c>
      <c r="F5658" s="4" t="s">
        <v>9</v>
      </c>
      <c r="G5658" s="4" t="s">
        <v>11</v>
      </c>
      <c r="H5658">
        <v>1</v>
      </c>
      <c r="I5658">
        <f t="shared" si="352"/>
        <v>0</v>
      </c>
      <c r="J5658">
        <f t="shared" si="353"/>
        <v>1</v>
      </c>
      <c r="K5658">
        <f t="shared" si="354"/>
        <v>0</v>
      </c>
      <c r="L5658">
        <f t="shared" si="355"/>
        <v>0</v>
      </c>
    </row>
    <row r="5659" spans="1:12" ht="13.2" x14ac:dyDescent="0.25">
      <c r="A5659" s="2">
        <v>45114</v>
      </c>
      <c r="B5659" s="3">
        <v>0.55888888888888888</v>
      </c>
      <c r="C5659" s="4">
        <v>1002</v>
      </c>
      <c r="D5659" s="4">
        <v>291542375</v>
      </c>
      <c r="E5659" s="4">
        <v>1</v>
      </c>
      <c r="F5659" s="4" t="s">
        <v>7</v>
      </c>
      <c r="G5659" s="4" t="s">
        <v>8</v>
      </c>
      <c r="H5659">
        <v>1</v>
      </c>
      <c r="I5659">
        <f t="shared" si="352"/>
        <v>0</v>
      </c>
      <c r="J5659">
        <f t="shared" si="353"/>
        <v>0</v>
      </c>
      <c r="K5659">
        <f t="shared" si="354"/>
        <v>0</v>
      </c>
      <c r="L5659">
        <f t="shared" si="355"/>
        <v>1</v>
      </c>
    </row>
    <row r="5660" spans="1:12" ht="13.2" x14ac:dyDescent="0.25">
      <c r="A5660" s="2">
        <v>45114</v>
      </c>
      <c r="B5660" s="3">
        <v>0.55829861111111112</v>
      </c>
      <c r="C5660" s="4">
        <v>1200</v>
      </c>
      <c r="D5660" s="4">
        <v>291541227</v>
      </c>
      <c r="E5660" s="4">
        <v>1</v>
      </c>
      <c r="F5660" s="4" t="s">
        <v>7</v>
      </c>
      <c r="G5660" s="4" t="s">
        <v>8</v>
      </c>
      <c r="H5660">
        <v>1</v>
      </c>
      <c r="I5660">
        <f t="shared" si="352"/>
        <v>0</v>
      </c>
      <c r="J5660">
        <f t="shared" si="353"/>
        <v>0</v>
      </c>
      <c r="K5660">
        <f t="shared" si="354"/>
        <v>0</v>
      </c>
      <c r="L5660">
        <f t="shared" si="355"/>
        <v>1</v>
      </c>
    </row>
    <row r="5661" spans="1:12" ht="13.2" x14ac:dyDescent="0.25">
      <c r="A5661" s="2">
        <v>45114</v>
      </c>
      <c r="B5661" s="3">
        <v>0.56041666666666667</v>
      </c>
      <c r="C5661" s="4">
        <v>1129</v>
      </c>
      <c r="D5661" s="4">
        <v>291545190</v>
      </c>
      <c r="E5661" s="4">
        <v>4</v>
      </c>
      <c r="F5661" s="4" t="s">
        <v>7</v>
      </c>
      <c r="G5661" s="4" t="s">
        <v>8</v>
      </c>
      <c r="H5661">
        <v>1</v>
      </c>
      <c r="I5661">
        <f t="shared" si="352"/>
        <v>0</v>
      </c>
      <c r="J5661">
        <f t="shared" si="353"/>
        <v>0</v>
      </c>
      <c r="K5661">
        <f t="shared" si="354"/>
        <v>0</v>
      </c>
      <c r="L5661">
        <f t="shared" si="355"/>
        <v>1</v>
      </c>
    </row>
    <row r="5662" spans="1:12" ht="13.2" x14ac:dyDescent="0.25">
      <c r="A5662" s="2">
        <v>45114</v>
      </c>
      <c r="B5662" s="3">
        <v>0.56164351851851857</v>
      </c>
      <c r="C5662" s="4">
        <v>1129</v>
      </c>
      <c r="D5662" s="4">
        <v>291547588</v>
      </c>
      <c r="E5662" s="4">
        <v>1</v>
      </c>
      <c r="F5662" s="4" t="s">
        <v>7</v>
      </c>
      <c r="G5662" s="4" t="s">
        <v>8</v>
      </c>
      <c r="H5662">
        <v>1</v>
      </c>
      <c r="I5662">
        <f t="shared" si="352"/>
        <v>0</v>
      </c>
      <c r="J5662">
        <f t="shared" si="353"/>
        <v>0</v>
      </c>
      <c r="K5662">
        <f t="shared" si="354"/>
        <v>0</v>
      </c>
      <c r="L5662">
        <f t="shared" si="355"/>
        <v>1</v>
      </c>
    </row>
    <row r="5663" spans="1:12" ht="13.2" x14ac:dyDescent="0.25">
      <c r="A5663" s="2">
        <v>45114</v>
      </c>
      <c r="B5663" s="3">
        <v>0.56885416666666666</v>
      </c>
      <c r="C5663" s="4">
        <v>1002</v>
      </c>
      <c r="D5663" s="4">
        <v>291560645</v>
      </c>
      <c r="E5663" s="4">
        <v>1</v>
      </c>
      <c r="F5663" s="4" t="s">
        <v>7</v>
      </c>
      <c r="G5663" s="4" t="s">
        <v>8</v>
      </c>
      <c r="H5663">
        <v>1</v>
      </c>
      <c r="I5663">
        <f t="shared" si="352"/>
        <v>0</v>
      </c>
      <c r="J5663">
        <f t="shared" si="353"/>
        <v>0</v>
      </c>
      <c r="K5663">
        <f t="shared" si="354"/>
        <v>0</v>
      </c>
      <c r="L5663">
        <f t="shared" si="355"/>
        <v>1</v>
      </c>
    </row>
    <row r="5664" spans="1:12" ht="13.2" x14ac:dyDescent="0.25">
      <c r="A5664" s="2">
        <v>45114</v>
      </c>
      <c r="B5664" s="3">
        <v>0.572662037037037</v>
      </c>
      <c r="C5664" s="4">
        <v>1302</v>
      </c>
      <c r="D5664" s="4">
        <v>291567274</v>
      </c>
      <c r="E5664" s="4">
        <v>1</v>
      </c>
      <c r="F5664" s="4" t="s">
        <v>7</v>
      </c>
      <c r="G5664" s="4" t="s">
        <v>8</v>
      </c>
      <c r="H5664">
        <v>1</v>
      </c>
      <c r="I5664">
        <f t="shared" si="352"/>
        <v>0</v>
      </c>
      <c r="J5664">
        <f t="shared" si="353"/>
        <v>0</v>
      </c>
      <c r="K5664">
        <f t="shared" si="354"/>
        <v>0</v>
      </c>
      <c r="L5664">
        <f t="shared" si="355"/>
        <v>1</v>
      </c>
    </row>
    <row r="5665" spans="1:12" ht="13.2" x14ac:dyDescent="0.25">
      <c r="A5665" s="2">
        <v>45114</v>
      </c>
      <c r="B5665" s="3">
        <v>0.57824074074074072</v>
      </c>
      <c r="C5665" s="4">
        <v>1135</v>
      </c>
      <c r="D5665" s="4">
        <v>291576082</v>
      </c>
      <c r="E5665" s="4">
        <v>1</v>
      </c>
      <c r="F5665" s="4" t="s">
        <v>9</v>
      </c>
      <c r="G5665" s="4" t="s">
        <v>12</v>
      </c>
      <c r="H5665">
        <v>1</v>
      </c>
      <c r="I5665">
        <f t="shared" si="352"/>
        <v>0</v>
      </c>
      <c r="J5665">
        <f t="shared" si="353"/>
        <v>0</v>
      </c>
      <c r="K5665">
        <f t="shared" si="354"/>
        <v>0</v>
      </c>
      <c r="L5665">
        <f t="shared" si="355"/>
        <v>0</v>
      </c>
    </row>
    <row r="5666" spans="1:12" ht="13.2" x14ac:dyDescent="0.25">
      <c r="A5666" s="2">
        <v>45114</v>
      </c>
      <c r="B5666" s="3">
        <v>0.575775462962963</v>
      </c>
      <c r="C5666" s="4">
        <v>1302</v>
      </c>
      <c r="D5666" s="4">
        <v>291572292</v>
      </c>
      <c r="E5666" s="4">
        <v>1</v>
      </c>
      <c r="F5666" s="4" t="s">
        <v>7</v>
      </c>
      <c r="G5666" s="4" t="s">
        <v>8</v>
      </c>
      <c r="H5666">
        <v>1</v>
      </c>
      <c r="I5666">
        <f t="shared" si="352"/>
        <v>0</v>
      </c>
      <c r="J5666">
        <f t="shared" si="353"/>
        <v>0</v>
      </c>
      <c r="K5666">
        <f t="shared" si="354"/>
        <v>0</v>
      </c>
      <c r="L5666">
        <f t="shared" si="355"/>
        <v>1</v>
      </c>
    </row>
    <row r="5667" spans="1:12" ht="13.2" x14ac:dyDescent="0.25">
      <c r="A5667" s="2">
        <v>45114</v>
      </c>
      <c r="B5667" s="3">
        <v>0.57546296296296295</v>
      </c>
      <c r="C5667" s="4">
        <v>1084</v>
      </c>
      <c r="D5667" s="4">
        <v>291571843</v>
      </c>
      <c r="E5667" s="4">
        <v>1</v>
      </c>
      <c r="F5667" s="4" t="s">
        <v>9</v>
      </c>
      <c r="G5667" s="4" t="s">
        <v>10</v>
      </c>
      <c r="H5667">
        <v>1</v>
      </c>
      <c r="I5667">
        <f t="shared" si="352"/>
        <v>1</v>
      </c>
      <c r="J5667">
        <f t="shared" si="353"/>
        <v>0</v>
      </c>
      <c r="K5667">
        <f t="shared" si="354"/>
        <v>0</v>
      </c>
      <c r="L5667">
        <f t="shared" si="355"/>
        <v>0</v>
      </c>
    </row>
    <row r="5668" spans="1:12" ht="13.2" x14ac:dyDescent="0.25">
      <c r="A5668" s="2">
        <v>45114</v>
      </c>
      <c r="B5668" s="3">
        <v>0.5835069444444444</v>
      </c>
      <c r="C5668" s="4">
        <v>1084</v>
      </c>
      <c r="D5668" s="4">
        <v>291583296</v>
      </c>
      <c r="E5668" s="4">
        <v>1</v>
      </c>
      <c r="F5668" s="4" t="s">
        <v>9</v>
      </c>
      <c r="G5668" s="4" t="s">
        <v>10</v>
      </c>
      <c r="H5668">
        <v>1</v>
      </c>
      <c r="I5668">
        <f t="shared" si="352"/>
        <v>1</v>
      </c>
      <c r="J5668">
        <f t="shared" si="353"/>
        <v>0</v>
      </c>
      <c r="K5668">
        <f t="shared" si="354"/>
        <v>0</v>
      </c>
      <c r="L5668">
        <f t="shared" si="355"/>
        <v>0</v>
      </c>
    </row>
    <row r="5669" spans="1:12" ht="13.2" x14ac:dyDescent="0.25">
      <c r="A5669" s="2">
        <v>45114</v>
      </c>
      <c r="B5669" s="3">
        <v>0.58282407407407411</v>
      </c>
      <c r="C5669" s="4">
        <v>1084</v>
      </c>
      <c r="D5669" s="4">
        <v>291582394</v>
      </c>
      <c r="E5669" s="4">
        <v>1</v>
      </c>
      <c r="F5669" s="4" t="s">
        <v>7</v>
      </c>
      <c r="G5669" s="4" t="s">
        <v>8</v>
      </c>
      <c r="H5669">
        <v>1</v>
      </c>
      <c r="I5669">
        <f t="shared" si="352"/>
        <v>0</v>
      </c>
      <c r="J5669">
        <f t="shared" si="353"/>
        <v>0</v>
      </c>
      <c r="K5669">
        <f t="shared" si="354"/>
        <v>0</v>
      </c>
      <c r="L5669">
        <f t="shared" si="355"/>
        <v>1</v>
      </c>
    </row>
    <row r="5670" spans="1:12" ht="13.2" x14ac:dyDescent="0.25">
      <c r="A5670" s="2">
        <v>45114</v>
      </c>
      <c r="B5670" s="3">
        <v>0.57960648148148153</v>
      </c>
      <c r="C5670" s="4">
        <v>1084</v>
      </c>
      <c r="D5670" s="4">
        <v>291578033</v>
      </c>
      <c r="E5670" s="4">
        <v>1</v>
      </c>
      <c r="F5670" s="4" t="s">
        <v>7</v>
      </c>
      <c r="G5670" s="4" t="s">
        <v>8</v>
      </c>
      <c r="H5670">
        <v>1</v>
      </c>
      <c r="I5670">
        <f t="shared" si="352"/>
        <v>0</v>
      </c>
      <c r="J5670">
        <f t="shared" si="353"/>
        <v>0</v>
      </c>
      <c r="K5670">
        <f t="shared" si="354"/>
        <v>0</v>
      </c>
      <c r="L5670">
        <f t="shared" si="355"/>
        <v>1</v>
      </c>
    </row>
    <row r="5671" spans="1:12" ht="13.2" x14ac:dyDescent="0.25">
      <c r="A5671" s="2">
        <v>45114</v>
      </c>
      <c r="B5671" s="3">
        <v>0.58613425925925922</v>
      </c>
      <c r="C5671" s="4">
        <v>1282</v>
      </c>
      <c r="D5671" s="4">
        <v>291586822</v>
      </c>
      <c r="E5671" s="4">
        <v>2</v>
      </c>
      <c r="F5671" s="4" t="s">
        <v>7</v>
      </c>
      <c r="G5671" s="4" t="s">
        <v>8</v>
      </c>
      <c r="H5671">
        <v>1</v>
      </c>
      <c r="I5671">
        <f t="shared" si="352"/>
        <v>0</v>
      </c>
      <c r="J5671">
        <f t="shared" si="353"/>
        <v>0</v>
      </c>
      <c r="K5671">
        <f t="shared" si="354"/>
        <v>0</v>
      </c>
      <c r="L5671">
        <f t="shared" si="355"/>
        <v>1</v>
      </c>
    </row>
    <row r="5672" spans="1:12" ht="13.2" x14ac:dyDescent="0.25">
      <c r="A5672" s="2">
        <v>45114</v>
      </c>
      <c r="B5672" s="3">
        <v>0.57240740740740736</v>
      </c>
      <c r="C5672" s="4">
        <v>1346</v>
      </c>
      <c r="D5672" s="4">
        <v>291566881</v>
      </c>
      <c r="E5672" s="4">
        <v>1</v>
      </c>
      <c r="F5672" s="4" t="s">
        <v>7</v>
      </c>
      <c r="G5672" s="4" t="s">
        <v>8</v>
      </c>
      <c r="H5672">
        <v>1</v>
      </c>
      <c r="I5672">
        <f t="shared" si="352"/>
        <v>0</v>
      </c>
      <c r="J5672">
        <f t="shared" si="353"/>
        <v>0</v>
      </c>
      <c r="K5672">
        <f t="shared" si="354"/>
        <v>0</v>
      </c>
      <c r="L5672">
        <f t="shared" si="355"/>
        <v>1</v>
      </c>
    </row>
    <row r="5673" spans="1:12" ht="13.2" x14ac:dyDescent="0.25">
      <c r="A5673" s="2">
        <v>45114</v>
      </c>
      <c r="B5673" s="3">
        <v>0.59291666666666665</v>
      </c>
      <c r="C5673" s="4">
        <v>1091</v>
      </c>
      <c r="D5673" s="4">
        <v>291595089</v>
      </c>
      <c r="E5673" s="4">
        <v>1</v>
      </c>
      <c r="F5673" s="4" t="s">
        <v>9</v>
      </c>
      <c r="G5673" s="4" t="s">
        <v>10</v>
      </c>
      <c r="H5673">
        <v>1</v>
      </c>
      <c r="I5673">
        <f t="shared" si="352"/>
        <v>1</v>
      </c>
      <c r="J5673">
        <f t="shared" si="353"/>
        <v>0</v>
      </c>
      <c r="K5673">
        <f t="shared" si="354"/>
        <v>0</v>
      </c>
      <c r="L5673">
        <f t="shared" si="355"/>
        <v>0</v>
      </c>
    </row>
    <row r="5674" spans="1:12" ht="13.2" x14ac:dyDescent="0.25">
      <c r="A5674" s="2">
        <v>45114</v>
      </c>
      <c r="B5674" s="3">
        <v>0.59346064814814814</v>
      </c>
      <c r="C5674" s="4">
        <v>1084</v>
      </c>
      <c r="D5674" s="4">
        <v>291595660</v>
      </c>
      <c r="E5674" s="4">
        <v>1</v>
      </c>
      <c r="F5674" s="4" t="s">
        <v>7</v>
      </c>
      <c r="G5674" s="4" t="s">
        <v>8</v>
      </c>
      <c r="H5674">
        <v>1</v>
      </c>
      <c r="I5674">
        <f t="shared" si="352"/>
        <v>0</v>
      </c>
      <c r="J5674">
        <f t="shared" si="353"/>
        <v>0</v>
      </c>
      <c r="K5674">
        <f t="shared" si="354"/>
        <v>0</v>
      </c>
      <c r="L5674">
        <f t="shared" si="355"/>
        <v>1</v>
      </c>
    </row>
    <row r="5675" spans="1:12" ht="13.2" x14ac:dyDescent="0.25">
      <c r="A5675" s="2">
        <v>45114</v>
      </c>
      <c r="B5675" s="3">
        <v>0.59659722222222222</v>
      </c>
      <c r="C5675" s="4">
        <v>1145</v>
      </c>
      <c r="D5675" s="4">
        <v>291598871</v>
      </c>
      <c r="E5675" s="4">
        <v>1</v>
      </c>
      <c r="F5675" s="4" t="s">
        <v>7</v>
      </c>
      <c r="G5675" s="4" t="s">
        <v>8</v>
      </c>
      <c r="H5675">
        <v>1</v>
      </c>
      <c r="I5675">
        <f t="shared" si="352"/>
        <v>0</v>
      </c>
      <c r="J5675">
        <f t="shared" si="353"/>
        <v>0</v>
      </c>
      <c r="K5675">
        <f t="shared" si="354"/>
        <v>0</v>
      </c>
      <c r="L5675">
        <f t="shared" si="355"/>
        <v>1</v>
      </c>
    </row>
    <row r="5676" spans="1:12" ht="13.2" x14ac:dyDescent="0.25">
      <c r="A5676" s="2">
        <v>45114</v>
      </c>
      <c r="B5676" s="3">
        <v>0.59962962962962962</v>
      </c>
      <c r="C5676" s="4">
        <v>1385</v>
      </c>
      <c r="D5676" s="4">
        <v>291601643</v>
      </c>
      <c r="E5676" s="4">
        <v>1</v>
      </c>
      <c r="F5676" s="4" t="s">
        <v>7</v>
      </c>
      <c r="G5676" s="4" t="s">
        <v>8</v>
      </c>
      <c r="H5676">
        <v>0</v>
      </c>
      <c r="I5676">
        <f t="shared" si="352"/>
        <v>0</v>
      </c>
      <c r="J5676">
        <f t="shared" si="353"/>
        <v>0</v>
      </c>
      <c r="K5676">
        <f t="shared" si="354"/>
        <v>0</v>
      </c>
      <c r="L5676">
        <f t="shared" si="355"/>
        <v>1</v>
      </c>
    </row>
    <row r="5677" spans="1:12" ht="13.2" x14ac:dyDescent="0.25">
      <c r="A5677" s="2">
        <v>45114</v>
      </c>
      <c r="B5677" s="3">
        <v>0.60619212962962965</v>
      </c>
      <c r="C5677" s="4">
        <v>1200</v>
      </c>
      <c r="D5677" s="4">
        <v>291606649</v>
      </c>
      <c r="E5677" s="4">
        <v>1</v>
      </c>
      <c r="F5677" s="4" t="s">
        <v>7</v>
      </c>
      <c r="G5677" s="4" t="s">
        <v>8</v>
      </c>
      <c r="H5677">
        <v>1</v>
      </c>
      <c r="I5677">
        <f t="shared" si="352"/>
        <v>0</v>
      </c>
      <c r="J5677">
        <f t="shared" si="353"/>
        <v>0</v>
      </c>
      <c r="K5677">
        <f t="shared" si="354"/>
        <v>0</v>
      </c>
      <c r="L5677">
        <f t="shared" si="355"/>
        <v>1</v>
      </c>
    </row>
    <row r="5678" spans="1:12" ht="13.2" x14ac:dyDescent="0.25">
      <c r="A5678" s="2">
        <v>45114</v>
      </c>
      <c r="B5678" s="3">
        <v>0.60631944444444441</v>
      </c>
      <c r="C5678" s="4">
        <v>1302</v>
      </c>
      <c r="D5678" s="4">
        <v>291606739</v>
      </c>
      <c r="E5678" s="4">
        <v>1</v>
      </c>
      <c r="F5678" s="4" t="s">
        <v>7</v>
      </c>
      <c r="G5678" s="4" t="s">
        <v>8</v>
      </c>
      <c r="H5678">
        <v>1</v>
      </c>
      <c r="I5678">
        <f t="shared" si="352"/>
        <v>0</v>
      </c>
      <c r="J5678">
        <f t="shared" si="353"/>
        <v>0</v>
      </c>
      <c r="K5678">
        <f t="shared" si="354"/>
        <v>0</v>
      </c>
      <c r="L5678">
        <f t="shared" si="355"/>
        <v>1</v>
      </c>
    </row>
    <row r="5679" spans="1:12" ht="13.2" x14ac:dyDescent="0.25">
      <c r="A5679" s="2">
        <v>45114</v>
      </c>
      <c r="B5679" s="3">
        <v>0.60990740740740745</v>
      </c>
      <c r="C5679" s="4">
        <v>1302</v>
      </c>
      <c r="D5679" s="4">
        <v>291609248</v>
      </c>
      <c r="E5679" s="4">
        <v>5</v>
      </c>
      <c r="F5679" s="4" t="s">
        <v>7</v>
      </c>
      <c r="G5679" s="4" t="s">
        <v>8</v>
      </c>
      <c r="H5679">
        <v>1</v>
      </c>
      <c r="I5679">
        <f t="shared" si="352"/>
        <v>0</v>
      </c>
      <c r="J5679">
        <f t="shared" si="353"/>
        <v>0</v>
      </c>
      <c r="K5679">
        <f t="shared" si="354"/>
        <v>0</v>
      </c>
      <c r="L5679">
        <f t="shared" si="355"/>
        <v>1</v>
      </c>
    </row>
    <row r="5680" spans="1:12" ht="13.2" x14ac:dyDescent="0.25">
      <c r="A5680" s="2">
        <v>45114</v>
      </c>
      <c r="B5680" s="3">
        <v>0.61371527777777779</v>
      </c>
      <c r="C5680" s="4">
        <v>1403</v>
      </c>
      <c r="D5680" s="4">
        <v>291611598</v>
      </c>
      <c r="E5680" s="4">
        <v>7</v>
      </c>
      <c r="F5680" s="4" t="s">
        <v>7</v>
      </c>
      <c r="G5680" s="4" t="s">
        <v>8</v>
      </c>
      <c r="H5680">
        <v>0</v>
      </c>
      <c r="I5680">
        <f t="shared" si="352"/>
        <v>0</v>
      </c>
      <c r="J5680">
        <f t="shared" si="353"/>
        <v>0</v>
      </c>
      <c r="K5680">
        <f t="shared" si="354"/>
        <v>0</v>
      </c>
      <c r="L5680">
        <f t="shared" si="355"/>
        <v>1</v>
      </c>
    </row>
    <row r="5681" spans="1:12" ht="13.2" x14ac:dyDescent="0.25">
      <c r="A5681" s="2">
        <v>45114</v>
      </c>
      <c r="B5681" s="3">
        <v>0.62491898148148151</v>
      </c>
      <c r="C5681" s="4">
        <v>1282</v>
      </c>
      <c r="D5681" s="4">
        <v>291617202</v>
      </c>
      <c r="E5681" s="4">
        <v>2</v>
      </c>
      <c r="F5681" s="4" t="s">
        <v>7</v>
      </c>
      <c r="G5681" s="4" t="s">
        <v>8</v>
      </c>
      <c r="H5681">
        <v>1</v>
      </c>
      <c r="I5681">
        <f t="shared" si="352"/>
        <v>0</v>
      </c>
      <c r="J5681">
        <f t="shared" si="353"/>
        <v>0</v>
      </c>
      <c r="K5681">
        <f t="shared" si="354"/>
        <v>0</v>
      </c>
      <c r="L5681">
        <f t="shared" si="355"/>
        <v>1</v>
      </c>
    </row>
    <row r="5682" spans="1:12" ht="13.2" x14ac:dyDescent="0.25">
      <c r="A5682" s="2">
        <v>45114</v>
      </c>
      <c r="B5682" s="3">
        <v>0.61876157407407406</v>
      </c>
      <c r="C5682" s="4">
        <v>1302</v>
      </c>
      <c r="D5682" s="4">
        <v>291614351</v>
      </c>
      <c r="E5682" s="4">
        <v>1</v>
      </c>
      <c r="F5682" s="4" t="s">
        <v>7</v>
      </c>
      <c r="G5682" s="4" t="s">
        <v>8</v>
      </c>
      <c r="H5682">
        <v>1</v>
      </c>
      <c r="I5682">
        <f t="shared" si="352"/>
        <v>0</v>
      </c>
      <c r="J5682">
        <f t="shared" si="353"/>
        <v>0</v>
      </c>
      <c r="K5682">
        <f t="shared" si="354"/>
        <v>0</v>
      </c>
      <c r="L5682">
        <f t="shared" si="355"/>
        <v>1</v>
      </c>
    </row>
    <row r="5683" spans="1:12" ht="13.2" x14ac:dyDescent="0.25">
      <c r="A5683" s="2">
        <v>45114</v>
      </c>
      <c r="B5683" s="3">
        <v>0.63116898148148148</v>
      </c>
      <c r="C5683" s="4">
        <v>1117</v>
      </c>
      <c r="D5683" s="4">
        <v>291619734</v>
      </c>
      <c r="E5683" s="4">
        <v>1</v>
      </c>
      <c r="F5683" s="4" t="s">
        <v>9</v>
      </c>
      <c r="G5683" s="4" t="s">
        <v>10</v>
      </c>
      <c r="H5683">
        <v>1</v>
      </c>
      <c r="I5683">
        <f t="shared" si="352"/>
        <v>1</v>
      </c>
      <c r="J5683">
        <f t="shared" si="353"/>
        <v>0</v>
      </c>
      <c r="K5683">
        <f t="shared" si="354"/>
        <v>0</v>
      </c>
      <c r="L5683">
        <f t="shared" si="355"/>
        <v>0</v>
      </c>
    </row>
    <row r="5684" spans="1:12" ht="13.2" x14ac:dyDescent="0.25">
      <c r="A5684" s="2">
        <v>45114</v>
      </c>
      <c r="B5684" s="3">
        <v>0.63243055555555561</v>
      </c>
      <c r="C5684" s="4">
        <v>1282</v>
      </c>
      <c r="D5684" s="4">
        <v>291620236</v>
      </c>
      <c r="E5684" s="4">
        <v>2</v>
      </c>
      <c r="F5684" s="4" t="s">
        <v>7</v>
      </c>
      <c r="G5684" s="4" t="s">
        <v>8</v>
      </c>
      <c r="H5684">
        <v>1</v>
      </c>
      <c r="I5684">
        <f t="shared" si="352"/>
        <v>0</v>
      </c>
      <c r="J5684">
        <f t="shared" si="353"/>
        <v>0</v>
      </c>
      <c r="K5684">
        <f t="shared" si="354"/>
        <v>0</v>
      </c>
      <c r="L5684">
        <f t="shared" si="355"/>
        <v>1</v>
      </c>
    </row>
    <row r="5685" spans="1:12" ht="13.2" x14ac:dyDescent="0.25">
      <c r="A5685" s="2">
        <v>45114</v>
      </c>
      <c r="B5685" s="3">
        <v>0.63479166666666664</v>
      </c>
      <c r="C5685" s="4">
        <v>1302</v>
      </c>
      <c r="D5685" s="4">
        <v>291621201</v>
      </c>
      <c r="E5685" s="4">
        <v>2</v>
      </c>
      <c r="F5685" s="4" t="s">
        <v>7</v>
      </c>
      <c r="G5685" s="4" t="s">
        <v>8</v>
      </c>
      <c r="H5685">
        <v>1</v>
      </c>
      <c r="I5685">
        <f t="shared" si="352"/>
        <v>0</v>
      </c>
      <c r="J5685">
        <f t="shared" si="353"/>
        <v>0</v>
      </c>
      <c r="K5685">
        <f t="shared" si="354"/>
        <v>0</v>
      </c>
      <c r="L5685">
        <f t="shared" si="355"/>
        <v>1</v>
      </c>
    </row>
    <row r="5686" spans="1:12" ht="13.2" x14ac:dyDescent="0.25">
      <c r="A5686" s="2">
        <v>45114</v>
      </c>
      <c r="B5686" s="3">
        <v>0.58914351851851854</v>
      </c>
      <c r="C5686" s="4">
        <v>1145</v>
      </c>
      <c r="D5686" s="4">
        <v>291590733</v>
      </c>
      <c r="E5686" s="4">
        <v>1</v>
      </c>
      <c r="F5686" s="4" t="s">
        <v>7</v>
      </c>
      <c r="G5686" s="4" t="s">
        <v>8</v>
      </c>
      <c r="H5686">
        <v>1</v>
      </c>
      <c r="I5686">
        <f t="shared" si="352"/>
        <v>0</v>
      </c>
      <c r="J5686">
        <f t="shared" si="353"/>
        <v>0</v>
      </c>
      <c r="K5686">
        <f t="shared" si="354"/>
        <v>0</v>
      </c>
      <c r="L5686">
        <f t="shared" si="355"/>
        <v>1</v>
      </c>
    </row>
    <row r="5687" spans="1:12" ht="13.2" x14ac:dyDescent="0.25">
      <c r="A5687" s="2">
        <v>45114</v>
      </c>
      <c r="B5687" s="3">
        <v>0.64785879629629628</v>
      </c>
      <c r="C5687" s="4">
        <v>1145</v>
      </c>
      <c r="D5687" s="4">
        <v>291625989</v>
      </c>
      <c r="E5687" s="4">
        <v>1</v>
      </c>
      <c r="F5687" s="4" t="s">
        <v>7</v>
      </c>
      <c r="G5687" s="4" t="s">
        <v>8</v>
      </c>
      <c r="H5687">
        <v>1</v>
      </c>
      <c r="I5687">
        <f t="shared" si="352"/>
        <v>0</v>
      </c>
      <c r="J5687">
        <f t="shared" si="353"/>
        <v>0</v>
      </c>
      <c r="K5687">
        <f t="shared" si="354"/>
        <v>0</v>
      </c>
      <c r="L5687">
        <f t="shared" si="355"/>
        <v>1</v>
      </c>
    </row>
    <row r="5688" spans="1:12" ht="13.2" x14ac:dyDescent="0.25">
      <c r="A5688" s="2">
        <v>45114</v>
      </c>
      <c r="B5688" s="3">
        <v>0.65501157407407407</v>
      </c>
      <c r="C5688" s="4">
        <v>1084</v>
      </c>
      <c r="D5688" s="4">
        <v>291628686</v>
      </c>
      <c r="E5688" s="4">
        <v>1</v>
      </c>
      <c r="F5688" s="4" t="s">
        <v>9</v>
      </c>
      <c r="G5688" s="4" t="s">
        <v>10</v>
      </c>
      <c r="H5688">
        <v>1</v>
      </c>
      <c r="I5688">
        <f t="shared" si="352"/>
        <v>1</v>
      </c>
      <c r="J5688">
        <f t="shared" si="353"/>
        <v>0</v>
      </c>
      <c r="K5688">
        <f t="shared" si="354"/>
        <v>0</v>
      </c>
      <c r="L5688">
        <f t="shared" si="355"/>
        <v>0</v>
      </c>
    </row>
    <row r="5689" spans="1:12" ht="13.2" x14ac:dyDescent="0.25">
      <c r="A5689" s="2">
        <v>45114</v>
      </c>
      <c r="B5689" s="3">
        <v>0.66054398148148152</v>
      </c>
      <c r="C5689" s="4">
        <v>1378</v>
      </c>
      <c r="D5689" s="4">
        <v>291630711</v>
      </c>
      <c r="E5689" s="4">
        <v>7</v>
      </c>
      <c r="F5689" s="4" t="s">
        <v>7</v>
      </c>
      <c r="G5689" s="4" t="s">
        <v>8</v>
      </c>
      <c r="H5689">
        <v>0</v>
      </c>
      <c r="I5689">
        <f t="shared" si="352"/>
        <v>0</v>
      </c>
      <c r="J5689">
        <f t="shared" si="353"/>
        <v>0</v>
      </c>
      <c r="K5689">
        <f t="shared" si="354"/>
        <v>0</v>
      </c>
      <c r="L5689">
        <f t="shared" si="355"/>
        <v>1</v>
      </c>
    </row>
    <row r="5690" spans="1:12" ht="13.2" x14ac:dyDescent="0.25">
      <c r="A5690" s="2">
        <v>45114</v>
      </c>
      <c r="B5690" s="3">
        <v>0.66486111111111112</v>
      </c>
      <c r="C5690" s="4">
        <v>1395</v>
      </c>
      <c r="D5690" s="4">
        <v>291632759</v>
      </c>
      <c r="E5690" s="4">
        <v>1</v>
      </c>
      <c r="F5690" s="4" t="s">
        <v>7</v>
      </c>
      <c r="G5690" s="4" t="s">
        <v>8</v>
      </c>
      <c r="H5690">
        <v>1</v>
      </c>
      <c r="I5690">
        <f t="shared" si="352"/>
        <v>0</v>
      </c>
      <c r="J5690">
        <f t="shared" si="353"/>
        <v>0</v>
      </c>
      <c r="K5690">
        <f t="shared" si="354"/>
        <v>0</v>
      </c>
      <c r="L5690">
        <f t="shared" si="355"/>
        <v>1</v>
      </c>
    </row>
    <row r="5691" spans="1:12" ht="13.2" x14ac:dyDescent="0.25">
      <c r="A5691" s="2">
        <v>45114</v>
      </c>
      <c r="B5691" s="3">
        <v>0.48177083333333331</v>
      </c>
      <c r="C5691" s="4">
        <v>1284</v>
      </c>
      <c r="D5691" s="4">
        <v>291465302</v>
      </c>
      <c r="E5691" s="4">
        <v>3</v>
      </c>
      <c r="F5691" s="4" t="s">
        <v>7</v>
      </c>
      <c r="G5691" s="4" t="s">
        <v>8</v>
      </c>
      <c r="H5691">
        <v>1</v>
      </c>
      <c r="I5691">
        <f t="shared" si="352"/>
        <v>0</v>
      </c>
      <c r="J5691">
        <f t="shared" si="353"/>
        <v>0</v>
      </c>
      <c r="K5691">
        <f t="shared" si="354"/>
        <v>0</v>
      </c>
      <c r="L5691">
        <f t="shared" si="355"/>
        <v>1</v>
      </c>
    </row>
    <row r="5692" spans="1:12" ht="13.2" x14ac:dyDescent="0.25">
      <c r="A5692" s="2">
        <v>45114</v>
      </c>
      <c r="B5692" s="3">
        <v>0.67959490740740736</v>
      </c>
      <c r="C5692" s="4">
        <v>1395</v>
      </c>
      <c r="D5692" s="4">
        <v>291642537</v>
      </c>
      <c r="E5692" s="4">
        <v>1</v>
      </c>
      <c r="F5692" s="4" t="s">
        <v>7</v>
      </c>
      <c r="G5692" s="4" t="s">
        <v>8</v>
      </c>
      <c r="H5692">
        <v>1</v>
      </c>
      <c r="I5692">
        <f t="shared" si="352"/>
        <v>0</v>
      </c>
      <c r="J5692">
        <f t="shared" si="353"/>
        <v>0</v>
      </c>
      <c r="K5692">
        <f t="shared" si="354"/>
        <v>0</v>
      </c>
      <c r="L5692">
        <f t="shared" si="355"/>
        <v>1</v>
      </c>
    </row>
    <row r="5693" spans="1:12" ht="13.2" x14ac:dyDescent="0.25">
      <c r="A5693" s="2">
        <v>45114</v>
      </c>
      <c r="B5693" s="3">
        <v>0.69167824074074069</v>
      </c>
      <c r="C5693" s="4">
        <v>1074</v>
      </c>
      <c r="D5693" s="4">
        <v>291649945</v>
      </c>
      <c r="E5693" s="4">
        <v>2</v>
      </c>
      <c r="F5693" s="4" t="s">
        <v>7</v>
      </c>
      <c r="G5693" s="4" t="s">
        <v>8</v>
      </c>
      <c r="H5693">
        <v>1</v>
      </c>
      <c r="I5693">
        <f t="shared" si="352"/>
        <v>0</v>
      </c>
      <c r="J5693">
        <f t="shared" si="353"/>
        <v>0</v>
      </c>
      <c r="K5693">
        <f t="shared" si="354"/>
        <v>0</v>
      </c>
      <c r="L5693">
        <f t="shared" si="355"/>
        <v>1</v>
      </c>
    </row>
    <row r="5694" spans="1:12" ht="13.2" x14ac:dyDescent="0.25">
      <c r="A5694" s="2">
        <v>45114</v>
      </c>
      <c r="B5694" s="3">
        <v>0.71456018518518516</v>
      </c>
      <c r="C5694" s="4">
        <v>1129</v>
      </c>
      <c r="D5694" s="4">
        <v>291665520</v>
      </c>
      <c r="E5694" s="4">
        <v>1</v>
      </c>
      <c r="F5694" s="4" t="s">
        <v>7</v>
      </c>
      <c r="G5694" s="4" t="s">
        <v>8</v>
      </c>
      <c r="H5694">
        <v>1</v>
      </c>
      <c r="I5694">
        <f t="shared" si="352"/>
        <v>0</v>
      </c>
      <c r="J5694">
        <f t="shared" si="353"/>
        <v>0</v>
      </c>
      <c r="K5694">
        <f t="shared" si="354"/>
        <v>0</v>
      </c>
      <c r="L5694">
        <f t="shared" si="355"/>
        <v>1</v>
      </c>
    </row>
    <row r="5695" spans="1:12" ht="13.2" x14ac:dyDescent="0.25">
      <c r="A5695" s="2">
        <v>45114</v>
      </c>
      <c r="B5695" s="3">
        <v>0.7193518518518518</v>
      </c>
      <c r="C5695" s="4">
        <v>1200</v>
      </c>
      <c r="D5695" s="4">
        <v>291668997</v>
      </c>
      <c r="E5695" s="4">
        <v>1</v>
      </c>
      <c r="F5695" s="4" t="s">
        <v>9</v>
      </c>
      <c r="G5695" s="4" t="s">
        <v>10</v>
      </c>
      <c r="H5695">
        <v>1</v>
      </c>
      <c r="I5695">
        <f t="shared" si="352"/>
        <v>1</v>
      </c>
      <c r="J5695">
        <f t="shared" si="353"/>
        <v>0</v>
      </c>
      <c r="K5695">
        <f t="shared" si="354"/>
        <v>0</v>
      </c>
      <c r="L5695">
        <f t="shared" si="355"/>
        <v>0</v>
      </c>
    </row>
    <row r="5696" spans="1:12" ht="13.2" x14ac:dyDescent="0.25">
      <c r="A5696" s="2">
        <v>45114</v>
      </c>
      <c r="B5696" s="3">
        <v>0.72</v>
      </c>
      <c r="C5696" s="4">
        <v>1284</v>
      </c>
      <c r="D5696" s="4">
        <v>291669469</v>
      </c>
      <c r="E5696" s="4">
        <v>2</v>
      </c>
      <c r="F5696" s="4" t="s">
        <v>7</v>
      </c>
      <c r="G5696" s="4" t="s">
        <v>8</v>
      </c>
      <c r="H5696">
        <v>1</v>
      </c>
      <c r="I5696">
        <f t="shared" si="352"/>
        <v>0</v>
      </c>
      <c r="J5696">
        <f t="shared" si="353"/>
        <v>0</v>
      </c>
      <c r="K5696">
        <f t="shared" si="354"/>
        <v>0</v>
      </c>
      <c r="L5696">
        <f t="shared" si="355"/>
        <v>1</v>
      </c>
    </row>
    <row r="5697" spans="1:12" ht="13.2" x14ac:dyDescent="0.25">
      <c r="A5697" s="2">
        <v>45114</v>
      </c>
      <c r="B5697" s="3">
        <v>0.72388888888888892</v>
      </c>
      <c r="C5697" s="4">
        <v>1084</v>
      </c>
      <c r="D5697" s="4">
        <v>291672249</v>
      </c>
      <c r="E5697" s="4">
        <v>1</v>
      </c>
      <c r="F5697" s="4" t="s">
        <v>9</v>
      </c>
      <c r="G5697" s="4" t="s">
        <v>10</v>
      </c>
      <c r="H5697">
        <v>1</v>
      </c>
      <c r="I5697">
        <f t="shared" si="352"/>
        <v>1</v>
      </c>
      <c r="J5697">
        <f t="shared" si="353"/>
        <v>0</v>
      </c>
      <c r="K5697">
        <f t="shared" si="354"/>
        <v>0</v>
      </c>
      <c r="L5697">
        <f t="shared" si="355"/>
        <v>0</v>
      </c>
    </row>
    <row r="5698" spans="1:12" ht="13.2" x14ac:dyDescent="0.25">
      <c r="A5698" s="2">
        <v>45114</v>
      </c>
      <c r="B5698" s="3">
        <v>0.74537037037037035</v>
      </c>
      <c r="C5698" s="4">
        <v>1145</v>
      </c>
      <c r="D5698" s="4">
        <v>291685800</v>
      </c>
      <c r="E5698" s="4">
        <v>7</v>
      </c>
      <c r="F5698" s="4" t="s">
        <v>7</v>
      </c>
      <c r="G5698" s="4" t="s">
        <v>8</v>
      </c>
      <c r="H5698">
        <v>1</v>
      </c>
      <c r="I5698">
        <f t="shared" si="352"/>
        <v>0</v>
      </c>
      <c r="J5698">
        <f t="shared" si="353"/>
        <v>0</v>
      </c>
      <c r="K5698">
        <f t="shared" si="354"/>
        <v>0</v>
      </c>
      <c r="L5698">
        <f t="shared" si="355"/>
        <v>1</v>
      </c>
    </row>
    <row r="5699" spans="1:12" ht="13.2" x14ac:dyDescent="0.25">
      <c r="A5699" s="2">
        <v>45114</v>
      </c>
      <c r="B5699" s="3">
        <v>0.72262731481481479</v>
      </c>
      <c r="C5699" s="4">
        <v>1129</v>
      </c>
      <c r="D5699" s="4">
        <v>291671324</v>
      </c>
      <c r="E5699" s="4">
        <v>1</v>
      </c>
      <c r="F5699" s="4" t="s">
        <v>7</v>
      </c>
      <c r="G5699" s="4" t="s">
        <v>8</v>
      </c>
      <c r="H5699">
        <v>1</v>
      </c>
      <c r="I5699">
        <f t="shared" ref="I5699:I5762" si="356">IF($G5699=$N$2,1,0)</f>
        <v>0</v>
      </c>
      <c r="J5699">
        <f t="shared" ref="J5699:J5762" si="357">IF($G5699=$N$3,1,0)</f>
        <v>0</v>
      </c>
      <c r="K5699">
        <f t="shared" ref="K5699:K5762" si="358">IF($F5699=$N$1, IF($G5699=$N$4,1,0),0)</f>
        <v>0</v>
      </c>
      <c r="L5699">
        <f t="shared" ref="L5699:L5762" si="359">IF($F5699&lt;&gt;$N$1, IF($G5699=$N$4,1,0),0)</f>
        <v>1</v>
      </c>
    </row>
    <row r="5700" spans="1:12" ht="13.2" x14ac:dyDescent="0.25">
      <c r="A5700" s="2">
        <v>45114</v>
      </c>
      <c r="B5700" s="3">
        <v>0.75804398148148144</v>
      </c>
      <c r="C5700" s="4">
        <v>1302</v>
      </c>
      <c r="D5700" s="4">
        <v>291692351</v>
      </c>
      <c r="E5700" s="4">
        <v>1</v>
      </c>
      <c r="F5700" s="4" t="s">
        <v>7</v>
      </c>
      <c r="G5700" s="4" t="s">
        <v>8</v>
      </c>
      <c r="H5700">
        <v>1</v>
      </c>
      <c r="I5700">
        <f t="shared" si="356"/>
        <v>0</v>
      </c>
      <c r="J5700">
        <f t="shared" si="357"/>
        <v>0</v>
      </c>
      <c r="K5700">
        <f t="shared" si="358"/>
        <v>0</v>
      </c>
      <c r="L5700">
        <f t="shared" si="359"/>
        <v>1</v>
      </c>
    </row>
    <row r="5701" spans="1:12" ht="13.2" x14ac:dyDescent="0.25">
      <c r="A5701" s="2">
        <v>45114</v>
      </c>
      <c r="B5701" s="3">
        <v>0.7592592592592593</v>
      </c>
      <c r="C5701" s="4">
        <v>1200</v>
      </c>
      <c r="D5701" s="4">
        <v>291692946</v>
      </c>
      <c r="E5701" s="4">
        <v>2</v>
      </c>
      <c r="F5701" s="4" t="s">
        <v>7</v>
      </c>
      <c r="G5701" s="4" t="s">
        <v>8</v>
      </c>
      <c r="H5701">
        <v>1</v>
      </c>
      <c r="I5701">
        <f t="shared" si="356"/>
        <v>0</v>
      </c>
      <c r="J5701">
        <f t="shared" si="357"/>
        <v>0</v>
      </c>
      <c r="K5701">
        <f t="shared" si="358"/>
        <v>0</v>
      </c>
      <c r="L5701">
        <f t="shared" si="359"/>
        <v>1</v>
      </c>
    </row>
    <row r="5702" spans="1:12" ht="13.2" x14ac:dyDescent="0.25">
      <c r="A5702" s="2">
        <v>45114</v>
      </c>
      <c r="B5702" s="3">
        <v>0.77479166666666666</v>
      </c>
      <c r="C5702" s="4">
        <v>1200</v>
      </c>
      <c r="D5702" s="4">
        <v>291699667</v>
      </c>
      <c r="E5702" s="4">
        <v>1</v>
      </c>
      <c r="F5702" s="4" t="s">
        <v>7</v>
      </c>
      <c r="G5702" s="4" t="s">
        <v>8</v>
      </c>
      <c r="H5702">
        <v>1</v>
      </c>
      <c r="I5702">
        <f t="shared" si="356"/>
        <v>0</v>
      </c>
      <c r="J5702">
        <f t="shared" si="357"/>
        <v>0</v>
      </c>
      <c r="K5702">
        <f t="shared" si="358"/>
        <v>0</v>
      </c>
      <c r="L5702">
        <f t="shared" si="359"/>
        <v>1</v>
      </c>
    </row>
    <row r="5703" spans="1:12" ht="13.2" x14ac:dyDescent="0.25">
      <c r="A5703" s="2">
        <v>45114</v>
      </c>
      <c r="B5703" s="3">
        <v>0.76337962962962957</v>
      </c>
      <c r="C5703" s="4">
        <v>1145</v>
      </c>
      <c r="D5703" s="4">
        <v>291694957</v>
      </c>
      <c r="E5703" s="4">
        <v>1</v>
      </c>
      <c r="F5703" s="4" t="s">
        <v>7</v>
      </c>
      <c r="G5703" s="4" t="s">
        <v>8</v>
      </c>
      <c r="H5703">
        <v>1</v>
      </c>
      <c r="I5703">
        <f t="shared" si="356"/>
        <v>0</v>
      </c>
      <c r="J5703">
        <f t="shared" si="357"/>
        <v>0</v>
      </c>
      <c r="K5703">
        <f t="shared" si="358"/>
        <v>0</v>
      </c>
      <c r="L5703">
        <f t="shared" si="359"/>
        <v>1</v>
      </c>
    </row>
    <row r="5704" spans="1:12" ht="13.2" x14ac:dyDescent="0.25">
      <c r="A5704" s="2">
        <v>45114</v>
      </c>
      <c r="B5704" s="3">
        <v>0.7955902777777778</v>
      </c>
      <c r="C5704" s="4">
        <v>1084</v>
      </c>
      <c r="D5704" s="4">
        <v>291707080</v>
      </c>
      <c r="E5704" s="4">
        <v>5</v>
      </c>
      <c r="F5704" s="4" t="s">
        <v>7</v>
      </c>
      <c r="G5704" s="4" t="s">
        <v>8</v>
      </c>
      <c r="H5704">
        <v>1</v>
      </c>
      <c r="I5704">
        <f t="shared" si="356"/>
        <v>0</v>
      </c>
      <c r="J5704">
        <f t="shared" si="357"/>
        <v>0</v>
      </c>
      <c r="K5704">
        <f t="shared" si="358"/>
        <v>0</v>
      </c>
      <c r="L5704">
        <f t="shared" si="359"/>
        <v>1</v>
      </c>
    </row>
    <row r="5705" spans="1:12" ht="13.2" x14ac:dyDescent="0.25">
      <c r="A5705" s="2">
        <v>45114</v>
      </c>
      <c r="B5705" s="3">
        <v>0.80458333333333332</v>
      </c>
      <c r="C5705" s="4">
        <v>1395</v>
      </c>
      <c r="D5705" s="4">
        <v>291711705</v>
      </c>
      <c r="E5705" s="4">
        <v>3</v>
      </c>
      <c r="F5705" s="4" t="s">
        <v>7</v>
      </c>
      <c r="G5705" s="4" t="s">
        <v>8</v>
      </c>
      <c r="H5705">
        <v>1</v>
      </c>
      <c r="I5705">
        <f t="shared" si="356"/>
        <v>0</v>
      </c>
      <c r="J5705">
        <f t="shared" si="357"/>
        <v>0</v>
      </c>
      <c r="K5705">
        <f t="shared" si="358"/>
        <v>0</v>
      </c>
      <c r="L5705">
        <f t="shared" si="359"/>
        <v>1</v>
      </c>
    </row>
    <row r="5706" spans="1:12" ht="13.2" x14ac:dyDescent="0.25">
      <c r="A5706" s="2">
        <v>45114</v>
      </c>
      <c r="B5706" s="3">
        <v>0.79439814814814813</v>
      </c>
      <c r="C5706" s="4">
        <v>1467</v>
      </c>
      <c r="D5706" s="4">
        <v>291706607</v>
      </c>
      <c r="E5706" s="4">
        <v>3</v>
      </c>
      <c r="F5706" s="4" t="s">
        <v>9</v>
      </c>
      <c r="G5706" s="4" t="s">
        <v>10</v>
      </c>
      <c r="H5706">
        <v>0</v>
      </c>
      <c r="I5706">
        <f t="shared" si="356"/>
        <v>1</v>
      </c>
      <c r="J5706">
        <f t="shared" si="357"/>
        <v>0</v>
      </c>
      <c r="K5706">
        <f t="shared" si="358"/>
        <v>0</v>
      </c>
      <c r="L5706">
        <f t="shared" si="359"/>
        <v>0</v>
      </c>
    </row>
    <row r="5707" spans="1:12" ht="13.2" x14ac:dyDescent="0.25">
      <c r="A5707" s="2">
        <v>45114</v>
      </c>
      <c r="B5707" s="3">
        <v>0.75277777777777777</v>
      </c>
      <c r="C5707" s="4">
        <v>1135</v>
      </c>
      <c r="D5707" s="4">
        <v>291689698</v>
      </c>
      <c r="E5707" s="4">
        <v>1</v>
      </c>
      <c r="F5707" s="4" t="s">
        <v>9</v>
      </c>
      <c r="G5707" s="4" t="s">
        <v>11</v>
      </c>
      <c r="H5707">
        <v>1</v>
      </c>
      <c r="I5707">
        <f t="shared" si="356"/>
        <v>0</v>
      </c>
      <c r="J5707">
        <f t="shared" si="357"/>
        <v>1</v>
      </c>
      <c r="K5707">
        <f t="shared" si="358"/>
        <v>0</v>
      </c>
      <c r="L5707">
        <f t="shared" si="359"/>
        <v>0</v>
      </c>
    </row>
    <row r="5708" spans="1:12" ht="13.2" x14ac:dyDescent="0.25">
      <c r="A5708" s="2">
        <v>45114</v>
      </c>
      <c r="B5708" s="3">
        <v>0.92776620370370366</v>
      </c>
      <c r="C5708" s="4">
        <v>1305</v>
      </c>
      <c r="D5708" s="4">
        <v>291746900</v>
      </c>
      <c r="E5708" s="4">
        <v>2</v>
      </c>
      <c r="F5708" s="4" t="s">
        <v>7</v>
      </c>
      <c r="G5708" s="4" t="s">
        <v>8</v>
      </c>
      <c r="H5708">
        <v>0</v>
      </c>
      <c r="I5708">
        <f t="shared" si="356"/>
        <v>0</v>
      </c>
      <c r="J5708">
        <f t="shared" si="357"/>
        <v>0</v>
      </c>
      <c r="K5708">
        <f t="shared" si="358"/>
        <v>0</v>
      </c>
      <c r="L5708">
        <f t="shared" si="359"/>
        <v>1</v>
      </c>
    </row>
    <row r="5709" spans="1:12" ht="13.2" x14ac:dyDescent="0.25">
      <c r="A5709" s="2">
        <v>45114</v>
      </c>
      <c r="B5709" s="3">
        <v>0.93209490740740741</v>
      </c>
      <c r="C5709" s="4">
        <v>1070</v>
      </c>
      <c r="D5709" s="4">
        <v>291747380</v>
      </c>
      <c r="E5709" s="4">
        <v>2</v>
      </c>
      <c r="F5709" s="4" t="s">
        <v>7</v>
      </c>
      <c r="G5709" s="4" t="s">
        <v>8</v>
      </c>
      <c r="H5709">
        <v>0</v>
      </c>
      <c r="I5709">
        <f t="shared" si="356"/>
        <v>0</v>
      </c>
      <c r="J5709">
        <f t="shared" si="357"/>
        <v>0</v>
      </c>
      <c r="K5709">
        <f t="shared" si="358"/>
        <v>0</v>
      </c>
      <c r="L5709">
        <f t="shared" si="359"/>
        <v>1</v>
      </c>
    </row>
    <row r="5710" spans="1:12" ht="13.2" x14ac:dyDescent="0.25">
      <c r="A5710" s="2">
        <v>45114</v>
      </c>
      <c r="B5710" s="3">
        <v>0.94687500000000002</v>
      </c>
      <c r="C5710" s="4">
        <v>1084</v>
      </c>
      <c r="D5710" s="4">
        <v>291748653</v>
      </c>
      <c r="E5710" s="4">
        <v>1</v>
      </c>
      <c r="F5710" s="4" t="s">
        <v>9</v>
      </c>
      <c r="G5710" s="4" t="s">
        <v>10</v>
      </c>
      <c r="H5710">
        <v>1</v>
      </c>
      <c r="I5710">
        <f t="shared" si="356"/>
        <v>1</v>
      </c>
      <c r="J5710">
        <f t="shared" si="357"/>
        <v>0</v>
      </c>
      <c r="K5710">
        <f t="shared" si="358"/>
        <v>0</v>
      </c>
      <c r="L5710">
        <f t="shared" si="359"/>
        <v>0</v>
      </c>
    </row>
    <row r="5711" spans="1:12" ht="13.2" x14ac:dyDescent="0.25">
      <c r="A5711" s="2">
        <v>45114</v>
      </c>
      <c r="B5711" s="3">
        <v>0.99349537037037039</v>
      </c>
      <c r="C5711" s="4">
        <v>1129</v>
      </c>
      <c r="D5711" s="4">
        <v>291757619</v>
      </c>
      <c r="E5711" s="4">
        <v>1</v>
      </c>
      <c r="F5711" s="4" t="s">
        <v>9</v>
      </c>
      <c r="G5711" s="4" t="s">
        <v>10</v>
      </c>
      <c r="H5711">
        <v>1</v>
      </c>
      <c r="I5711">
        <f t="shared" si="356"/>
        <v>1</v>
      </c>
      <c r="J5711">
        <f t="shared" si="357"/>
        <v>0</v>
      </c>
      <c r="K5711">
        <f t="shared" si="358"/>
        <v>0</v>
      </c>
      <c r="L5711">
        <f t="shared" si="359"/>
        <v>0</v>
      </c>
    </row>
    <row r="5712" spans="1:12" ht="13.2" x14ac:dyDescent="0.25">
      <c r="A5712" s="2">
        <v>45114</v>
      </c>
      <c r="B5712" s="3">
        <v>0.98692129629629632</v>
      </c>
      <c r="C5712" s="4">
        <v>1180</v>
      </c>
      <c r="D5712" s="4">
        <v>291757344</v>
      </c>
      <c r="E5712" s="4">
        <v>1</v>
      </c>
      <c r="F5712" s="4" t="s">
        <v>9</v>
      </c>
      <c r="G5712" s="4" t="s">
        <v>11</v>
      </c>
      <c r="H5712">
        <v>0</v>
      </c>
      <c r="I5712">
        <f t="shared" si="356"/>
        <v>0</v>
      </c>
      <c r="J5712">
        <f t="shared" si="357"/>
        <v>1</v>
      </c>
      <c r="K5712">
        <f t="shared" si="358"/>
        <v>0</v>
      </c>
      <c r="L5712">
        <f t="shared" si="359"/>
        <v>0</v>
      </c>
    </row>
    <row r="5713" spans="1:12" ht="13.2" x14ac:dyDescent="0.25">
      <c r="A5713" s="2">
        <v>45110</v>
      </c>
      <c r="B5713" s="3">
        <v>0.10407407407407407</v>
      </c>
      <c r="C5713" s="4">
        <v>1200</v>
      </c>
      <c r="D5713" s="4">
        <v>289602070</v>
      </c>
      <c r="E5713" s="4">
        <v>1</v>
      </c>
      <c r="F5713" s="4" t="s">
        <v>7</v>
      </c>
      <c r="G5713" s="4" t="s">
        <v>8</v>
      </c>
      <c r="H5713">
        <v>1</v>
      </c>
      <c r="I5713">
        <f t="shared" si="356"/>
        <v>0</v>
      </c>
      <c r="J5713">
        <f t="shared" si="357"/>
        <v>0</v>
      </c>
      <c r="K5713">
        <f t="shared" si="358"/>
        <v>0</v>
      </c>
      <c r="L5713">
        <f t="shared" si="359"/>
        <v>1</v>
      </c>
    </row>
    <row r="5714" spans="1:12" ht="13.2" x14ac:dyDescent="0.25">
      <c r="A5714" s="2">
        <v>45110</v>
      </c>
      <c r="B5714" s="3">
        <v>0.32223379629629628</v>
      </c>
      <c r="C5714" s="4">
        <v>1129</v>
      </c>
      <c r="D5714" s="4">
        <v>289607412</v>
      </c>
      <c r="E5714" s="4">
        <v>1</v>
      </c>
      <c r="F5714" s="4" t="s">
        <v>7</v>
      </c>
      <c r="G5714" s="4" t="s">
        <v>8</v>
      </c>
      <c r="H5714">
        <v>1</v>
      </c>
      <c r="I5714">
        <f t="shared" si="356"/>
        <v>0</v>
      </c>
      <c r="J5714">
        <f t="shared" si="357"/>
        <v>0</v>
      </c>
      <c r="K5714">
        <f t="shared" si="358"/>
        <v>0</v>
      </c>
      <c r="L5714">
        <f t="shared" si="359"/>
        <v>1</v>
      </c>
    </row>
    <row r="5715" spans="1:12" ht="13.2" x14ac:dyDescent="0.25">
      <c r="A5715" s="2">
        <v>45110</v>
      </c>
      <c r="B5715" s="3">
        <v>0.33569444444444446</v>
      </c>
      <c r="C5715" s="4">
        <v>1002</v>
      </c>
      <c r="D5715" s="4">
        <v>289610629</v>
      </c>
      <c r="E5715" s="4">
        <v>1</v>
      </c>
      <c r="F5715" s="4" t="s">
        <v>7</v>
      </c>
      <c r="G5715" s="4" t="s">
        <v>8</v>
      </c>
      <c r="H5715">
        <v>1</v>
      </c>
      <c r="I5715">
        <f t="shared" si="356"/>
        <v>0</v>
      </c>
      <c r="J5715">
        <f t="shared" si="357"/>
        <v>0</v>
      </c>
      <c r="K5715">
        <f t="shared" si="358"/>
        <v>0</v>
      </c>
      <c r="L5715">
        <f t="shared" si="359"/>
        <v>1</v>
      </c>
    </row>
    <row r="5716" spans="1:12" ht="13.2" x14ac:dyDescent="0.25">
      <c r="A5716" s="2">
        <v>45110</v>
      </c>
      <c r="B5716" s="3">
        <v>0.36481481481481481</v>
      </c>
      <c r="C5716" s="4">
        <v>1002</v>
      </c>
      <c r="D5716" s="4">
        <v>289627348</v>
      </c>
      <c r="E5716" s="4">
        <v>1</v>
      </c>
      <c r="F5716" s="4" t="s">
        <v>7</v>
      </c>
      <c r="G5716" s="4" t="s">
        <v>8</v>
      </c>
      <c r="H5716">
        <v>1</v>
      </c>
      <c r="I5716">
        <f t="shared" si="356"/>
        <v>0</v>
      </c>
      <c r="J5716">
        <f t="shared" si="357"/>
        <v>0</v>
      </c>
      <c r="K5716">
        <f t="shared" si="358"/>
        <v>0</v>
      </c>
      <c r="L5716">
        <f t="shared" si="359"/>
        <v>1</v>
      </c>
    </row>
    <row r="5717" spans="1:12" ht="13.2" x14ac:dyDescent="0.25">
      <c r="A5717" s="2">
        <v>45110</v>
      </c>
      <c r="B5717" s="3">
        <v>0.36924768518518519</v>
      </c>
      <c r="C5717" s="4">
        <v>1002</v>
      </c>
      <c r="D5717" s="4">
        <v>289629412</v>
      </c>
      <c r="E5717" s="4">
        <v>1</v>
      </c>
      <c r="F5717" s="4" t="s">
        <v>7</v>
      </c>
      <c r="G5717" s="4" t="s">
        <v>8</v>
      </c>
      <c r="H5717">
        <v>1</v>
      </c>
      <c r="I5717">
        <f t="shared" si="356"/>
        <v>0</v>
      </c>
      <c r="J5717">
        <f t="shared" si="357"/>
        <v>0</v>
      </c>
      <c r="K5717">
        <f t="shared" si="358"/>
        <v>0</v>
      </c>
      <c r="L5717">
        <f t="shared" si="359"/>
        <v>1</v>
      </c>
    </row>
    <row r="5718" spans="1:12" ht="13.2" x14ac:dyDescent="0.25">
      <c r="A5718" s="2">
        <v>45110</v>
      </c>
      <c r="B5718" s="3">
        <v>0.3658912037037037</v>
      </c>
      <c r="C5718" s="4">
        <v>1135</v>
      </c>
      <c r="D5718" s="4">
        <v>289627871</v>
      </c>
      <c r="E5718" s="4">
        <v>1</v>
      </c>
      <c r="F5718" s="4" t="s">
        <v>9</v>
      </c>
      <c r="G5718" s="4" t="s">
        <v>12</v>
      </c>
      <c r="H5718">
        <v>1</v>
      </c>
      <c r="I5718">
        <f t="shared" si="356"/>
        <v>0</v>
      </c>
      <c r="J5718">
        <f t="shared" si="357"/>
        <v>0</v>
      </c>
      <c r="K5718">
        <f t="shared" si="358"/>
        <v>0</v>
      </c>
      <c r="L5718">
        <f t="shared" si="359"/>
        <v>0</v>
      </c>
    </row>
    <row r="5719" spans="1:12" ht="13.2" x14ac:dyDescent="0.25">
      <c r="A5719" s="2">
        <v>45110</v>
      </c>
      <c r="B5719" s="3">
        <v>0.38476851851851851</v>
      </c>
      <c r="C5719" s="4">
        <v>1199</v>
      </c>
      <c r="D5719" s="4">
        <v>289636881</v>
      </c>
      <c r="E5719" s="4">
        <v>1</v>
      </c>
      <c r="F5719" s="4" t="s">
        <v>7</v>
      </c>
      <c r="G5719" s="4" t="s">
        <v>8</v>
      </c>
      <c r="H5719">
        <v>0</v>
      </c>
      <c r="I5719">
        <f t="shared" si="356"/>
        <v>0</v>
      </c>
      <c r="J5719">
        <f t="shared" si="357"/>
        <v>0</v>
      </c>
      <c r="K5719">
        <f t="shared" si="358"/>
        <v>0</v>
      </c>
      <c r="L5719">
        <f t="shared" si="359"/>
        <v>1</v>
      </c>
    </row>
    <row r="5720" spans="1:12" ht="13.2" x14ac:dyDescent="0.25">
      <c r="A5720" s="2">
        <v>45110</v>
      </c>
      <c r="B5720" s="3">
        <v>0.39305555555555555</v>
      </c>
      <c r="C5720" s="4">
        <v>1398</v>
      </c>
      <c r="D5720" s="4">
        <v>289641374</v>
      </c>
      <c r="E5720" s="4">
        <v>1</v>
      </c>
      <c r="F5720" s="4" t="s">
        <v>9</v>
      </c>
      <c r="G5720" s="4" t="s">
        <v>11</v>
      </c>
      <c r="H5720">
        <v>0</v>
      </c>
      <c r="I5720">
        <f t="shared" si="356"/>
        <v>0</v>
      </c>
      <c r="J5720">
        <f t="shared" si="357"/>
        <v>1</v>
      </c>
      <c r="K5720">
        <f t="shared" si="358"/>
        <v>0</v>
      </c>
      <c r="L5720">
        <f t="shared" si="359"/>
        <v>0</v>
      </c>
    </row>
    <row r="5721" spans="1:12" ht="13.2" x14ac:dyDescent="0.25">
      <c r="A5721" s="2">
        <v>45110</v>
      </c>
      <c r="B5721" s="3">
        <v>0.39521990740740742</v>
      </c>
      <c r="C5721" s="4">
        <v>1104</v>
      </c>
      <c r="D5721" s="4">
        <v>289642544</v>
      </c>
      <c r="E5721" s="4">
        <v>2</v>
      </c>
      <c r="F5721" s="4" t="s">
        <v>9</v>
      </c>
      <c r="G5721" s="4" t="s">
        <v>8</v>
      </c>
      <c r="H5721">
        <v>1</v>
      </c>
      <c r="I5721">
        <f t="shared" si="356"/>
        <v>0</v>
      </c>
      <c r="J5721">
        <f t="shared" si="357"/>
        <v>0</v>
      </c>
      <c r="K5721">
        <f t="shared" si="358"/>
        <v>1</v>
      </c>
      <c r="L5721">
        <f t="shared" si="359"/>
        <v>0</v>
      </c>
    </row>
    <row r="5722" spans="1:12" ht="13.2" x14ac:dyDescent="0.25">
      <c r="A5722" s="2">
        <v>45110</v>
      </c>
      <c r="B5722" s="3">
        <v>0.39840277777777777</v>
      </c>
      <c r="C5722" s="4">
        <v>1463</v>
      </c>
      <c r="D5722" s="4">
        <v>289644265</v>
      </c>
      <c r="E5722" s="4">
        <v>1</v>
      </c>
      <c r="F5722" s="4" t="s">
        <v>9</v>
      </c>
      <c r="G5722" s="4" t="s">
        <v>11</v>
      </c>
      <c r="H5722">
        <v>0</v>
      </c>
      <c r="I5722">
        <f t="shared" si="356"/>
        <v>0</v>
      </c>
      <c r="J5722">
        <f t="shared" si="357"/>
        <v>1</v>
      </c>
      <c r="K5722">
        <f t="shared" si="358"/>
        <v>0</v>
      </c>
      <c r="L5722">
        <f t="shared" si="359"/>
        <v>0</v>
      </c>
    </row>
    <row r="5723" spans="1:12" ht="13.2" x14ac:dyDescent="0.25">
      <c r="A5723" s="2">
        <v>45110</v>
      </c>
      <c r="B5723" s="3">
        <v>0.40719907407407407</v>
      </c>
      <c r="C5723" s="4">
        <v>1287</v>
      </c>
      <c r="D5723" s="4">
        <v>289649098</v>
      </c>
      <c r="E5723" s="4">
        <v>1</v>
      </c>
      <c r="F5723" s="4" t="s">
        <v>7</v>
      </c>
      <c r="G5723" s="4" t="s">
        <v>8</v>
      </c>
      <c r="H5723">
        <v>0</v>
      </c>
      <c r="I5723">
        <f t="shared" si="356"/>
        <v>0</v>
      </c>
      <c r="J5723">
        <f t="shared" si="357"/>
        <v>0</v>
      </c>
      <c r="K5723">
        <f t="shared" si="358"/>
        <v>0</v>
      </c>
      <c r="L5723">
        <f t="shared" si="359"/>
        <v>1</v>
      </c>
    </row>
    <row r="5724" spans="1:12" ht="13.2" x14ac:dyDescent="0.25">
      <c r="A5724" s="2">
        <v>45110</v>
      </c>
      <c r="B5724" s="3">
        <v>0.37680555555555556</v>
      </c>
      <c r="C5724" s="4">
        <v>1002</v>
      </c>
      <c r="D5724" s="4">
        <v>289632782</v>
      </c>
      <c r="E5724" s="4">
        <v>1</v>
      </c>
      <c r="F5724" s="4" t="s">
        <v>7</v>
      </c>
      <c r="G5724" s="4" t="s">
        <v>8</v>
      </c>
      <c r="H5724">
        <v>1</v>
      </c>
      <c r="I5724">
        <f t="shared" si="356"/>
        <v>0</v>
      </c>
      <c r="J5724">
        <f t="shared" si="357"/>
        <v>0</v>
      </c>
      <c r="K5724">
        <f t="shared" si="358"/>
        <v>0</v>
      </c>
      <c r="L5724">
        <f t="shared" si="359"/>
        <v>1</v>
      </c>
    </row>
    <row r="5725" spans="1:12" ht="13.2" x14ac:dyDescent="0.25">
      <c r="A5725" s="2">
        <v>45110</v>
      </c>
      <c r="B5725" s="3">
        <v>0.42959490740740741</v>
      </c>
      <c r="C5725" s="4">
        <v>1002</v>
      </c>
      <c r="D5725" s="4">
        <v>289659978</v>
      </c>
      <c r="E5725" s="4">
        <v>1</v>
      </c>
      <c r="F5725" s="4" t="s">
        <v>7</v>
      </c>
      <c r="G5725" s="4" t="s">
        <v>8</v>
      </c>
      <c r="H5725">
        <v>1</v>
      </c>
      <c r="I5725">
        <f t="shared" si="356"/>
        <v>0</v>
      </c>
      <c r="J5725">
        <f t="shared" si="357"/>
        <v>0</v>
      </c>
      <c r="K5725">
        <f t="shared" si="358"/>
        <v>0</v>
      </c>
      <c r="L5725">
        <f t="shared" si="359"/>
        <v>1</v>
      </c>
    </row>
    <row r="5726" spans="1:12" ht="13.2" x14ac:dyDescent="0.25">
      <c r="A5726" s="2">
        <v>45110</v>
      </c>
      <c r="B5726" s="3">
        <v>0.46469907407407407</v>
      </c>
      <c r="C5726" s="4">
        <v>1002</v>
      </c>
      <c r="D5726" s="4">
        <v>289674707</v>
      </c>
      <c r="E5726" s="4">
        <v>1</v>
      </c>
      <c r="F5726" s="4" t="s">
        <v>9</v>
      </c>
      <c r="G5726" s="4" t="s">
        <v>8</v>
      </c>
      <c r="H5726">
        <v>1</v>
      </c>
      <c r="I5726">
        <f t="shared" si="356"/>
        <v>0</v>
      </c>
      <c r="J5726">
        <f t="shared" si="357"/>
        <v>0</v>
      </c>
      <c r="K5726">
        <f t="shared" si="358"/>
        <v>1</v>
      </c>
      <c r="L5726">
        <f t="shared" si="359"/>
        <v>0</v>
      </c>
    </row>
    <row r="5727" spans="1:12" ht="13.2" x14ac:dyDescent="0.25">
      <c r="A5727" s="2">
        <v>45110</v>
      </c>
      <c r="B5727" s="3">
        <v>0.4676851851851852</v>
      </c>
      <c r="C5727" s="4">
        <v>1104</v>
      </c>
      <c r="D5727" s="4">
        <v>289676022</v>
      </c>
      <c r="E5727" s="4">
        <v>1</v>
      </c>
      <c r="F5727" s="4" t="s">
        <v>9</v>
      </c>
      <c r="G5727" s="4" t="s">
        <v>10</v>
      </c>
      <c r="H5727">
        <v>1</v>
      </c>
      <c r="I5727">
        <f t="shared" si="356"/>
        <v>1</v>
      </c>
      <c r="J5727">
        <f t="shared" si="357"/>
        <v>0</v>
      </c>
      <c r="K5727">
        <f t="shared" si="358"/>
        <v>0</v>
      </c>
      <c r="L5727">
        <f t="shared" si="359"/>
        <v>0</v>
      </c>
    </row>
    <row r="5728" spans="1:12" ht="13.2" x14ac:dyDescent="0.25">
      <c r="A5728" s="2">
        <v>45110</v>
      </c>
      <c r="B5728" s="3">
        <v>0.48149305555555555</v>
      </c>
      <c r="C5728" s="4">
        <v>1135</v>
      </c>
      <c r="D5728" s="4">
        <v>289681169</v>
      </c>
      <c r="E5728" s="4">
        <v>1</v>
      </c>
      <c r="F5728" s="4" t="s">
        <v>9</v>
      </c>
      <c r="G5728" s="4" t="s">
        <v>13</v>
      </c>
      <c r="H5728">
        <v>1</v>
      </c>
      <c r="I5728">
        <f t="shared" si="356"/>
        <v>0</v>
      </c>
      <c r="J5728">
        <f t="shared" si="357"/>
        <v>0</v>
      </c>
      <c r="K5728">
        <f t="shared" si="358"/>
        <v>0</v>
      </c>
      <c r="L5728">
        <f t="shared" si="359"/>
        <v>0</v>
      </c>
    </row>
    <row r="5729" spans="1:12" ht="13.2" x14ac:dyDescent="0.25">
      <c r="A5729" s="2">
        <v>45110</v>
      </c>
      <c r="B5729" s="3">
        <v>0.49222222222222223</v>
      </c>
      <c r="C5729" s="4">
        <v>1302</v>
      </c>
      <c r="D5729" s="4">
        <v>289685374</v>
      </c>
      <c r="E5729" s="4">
        <v>1</v>
      </c>
      <c r="F5729" s="4" t="s">
        <v>7</v>
      </c>
      <c r="G5729" s="4" t="s">
        <v>8</v>
      </c>
      <c r="H5729">
        <v>1</v>
      </c>
      <c r="I5729">
        <f t="shared" si="356"/>
        <v>0</v>
      </c>
      <c r="J5729">
        <f t="shared" si="357"/>
        <v>0</v>
      </c>
      <c r="K5729">
        <f t="shared" si="358"/>
        <v>0</v>
      </c>
      <c r="L5729">
        <f t="shared" si="359"/>
        <v>1</v>
      </c>
    </row>
    <row r="5730" spans="1:12" ht="13.2" x14ac:dyDescent="0.25">
      <c r="A5730" s="2">
        <v>45110</v>
      </c>
      <c r="B5730" s="3">
        <v>0.40354166666666669</v>
      </c>
      <c r="C5730" s="4">
        <v>1002</v>
      </c>
      <c r="D5730" s="4">
        <v>289647182</v>
      </c>
      <c r="E5730" s="4">
        <v>1</v>
      </c>
      <c r="F5730" s="4" t="s">
        <v>9</v>
      </c>
      <c r="G5730" s="4" t="s">
        <v>8</v>
      </c>
      <c r="H5730">
        <v>1</v>
      </c>
      <c r="I5730">
        <f t="shared" si="356"/>
        <v>0</v>
      </c>
      <c r="J5730">
        <f t="shared" si="357"/>
        <v>0</v>
      </c>
      <c r="K5730">
        <f t="shared" si="358"/>
        <v>1</v>
      </c>
      <c r="L5730">
        <f t="shared" si="359"/>
        <v>0</v>
      </c>
    </row>
    <row r="5731" spans="1:12" ht="13.2" x14ac:dyDescent="0.25">
      <c r="A5731" s="2">
        <v>45110</v>
      </c>
      <c r="B5731" s="3">
        <v>0.50305555555555559</v>
      </c>
      <c r="C5731" s="4">
        <v>1346</v>
      </c>
      <c r="D5731" s="4">
        <v>289689371</v>
      </c>
      <c r="E5731" s="4">
        <v>1</v>
      </c>
      <c r="F5731" s="4" t="s">
        <v>7</v>
      </c>
      <c r="G5731" s="4" t="s">
        <v>8</v>
      </c>
      <c r="H5731">
        <v>1</v>
      </c>
      <c r="I5731">
        <f t="shared" si="356"/>
        <v>0</v>
      </c>
      <c r="J5731">
        <f t="shared" si="357"/>
        <v>0</v>
      </c>
      <c r="K5731">
        <f t="shared" si="358"/>
        <v>0</v>
      </c>
      <c r="L5731">
        <f t="shared" si="359"/>
        <v>1</v>
      </c>
    </row>
    <row r="5732" spans="1:12" ht="13.2" x14ac:dyDescent="0.25">
      <c r="A5732" s="2">
        <v>45110</v>
      </c>
      <c r="B5732" s="3">
        <v>0.51086805555555559</v>
      </c>
      <c r="C5732" s="4">
        <v>1285</v>
      </c>
      <c r="D5732" s="4">
        <v>289693252</v>
      </c>
      <c r="E5732" s="4">
        <v>1</v>
      </c>
      <c r="F5732" s="4" t="s">
        <v>7</v>
      </c>
      <c r="G5732" s="4" t="s">
        <v>8</v>
      </c>
      <c r="H5732">
        <v>0</v>
      </c>
      <c r="I5732">
        <f t="shared" si="356"/>
        <v>0</v>
      </c>
      <c r="J5732">
        <f t="shared" si="357"/>
        <v>0</v>
      </c>
      <c r="K5732">
        <f t="shared" si="358"/>
        <v>0</v>
      </c>
      <c r="L5732">
        <f t="shared" si="359"/>
        <v>1</v>
      </c>
    </row>
    <row r="5733" spans="1:12" ht="13.2" x14ac:dyDescent="0.25">
      <c r="A5733" s="2">
        <v>45110</v>
      </c>
      <c r="B5733" s="3">
        <v>0.52071759259259254</v>
      </c>
      <c r="C5733" s="4">
        <v>1284</v>
      </c>
      <c r="D5733" s="4">
        <v>289699138</v>
      </c>
      <c r="E5733" s="4">
        <v>1</v>
      </c>
      <c r="F5733" s="4" t="s">
        <v>7</v>
      </c>
      <c r="G5733" s="4" t="s">
        <v>8</v>
      </c>
      <c r="H5733">
        <v>1</v>
      </c>
      <c r="I5733">
        <f t="shared" si="356"/>
        <v>0</v>
      </c>
      <c r="J5733">
        <f t="shared" si="357"/>
        <v>0</v>
      </c>
      <c r="K5733">
        <f t="shared" si="358"/>
        <v>0</v>
      </c>
      <c r="L5733">
        <f t="shared" si="359"/>
        <v>1</v>
      </c>
    </row>
    <row r="5734" spans="1:12" ht="13.2" x14ac:dyDescent="0.25">
      <c r="A5734" s="2">
        <v>45110</v>
      </c>
      <c r="B5734" s="3">
        <v>0.52763888888888888</v>
      </c>
      <c r="C5734" s="4">
        <v>1117</v>
      </c>
      <c r="D5734" s="4">
        <v>289705957</v>
      </c>
      <c r="E5734" s="4">
        <v>1</v>
      </c>
      <c r="F5734" s="4" t="s">
        <v>9</v>
      </c>
      <c r="G5734" s="4" t="s">
        <v>10</v>
      </c>
      <c r="H5734">
        <v>1</v>
      </c>
      <c r="I5734">
        <f t="shared" si="356"/>
        <v>1</v>
      </c>
      <c r="J5734">
        <f t="shared" si="357"/>
        <v>0</v>
      </c>
      <c r="K5734">
        <f t="shared" si="358"/>
        <v>0</v>
      </c>
      <c r="L5734">
        <f t="shared" si="359"/>
        <v>0</v>
      </c>
    </row>
    <row r="5735" spans="1:12" ht="13.2" x14ac:dyDescent="0.25">
      <c r="A5735" s="2">
        <v>45110</v>
      </c>
      <c r="B5735" s="3">
        <v>0.5284375</v>
      </c>
      <c r="C5735" s="4">
        <v>1002</v>
      </c>
      <c r="D5735" s="4">
        <v>289706924</v>
      </c>
      <c r="E5735" s="4">
        <v>1</v>
      </c>
      <c r="F5735" s="4" t="s">
        <v>7</v>
      </c>
      <c r="G5735" s="4" t="s">
        <v>8</v>
      </c>
      <c r="H5735">
        <v>1</v>
      </c>
      <c r="I5735">
        <f t="shared" si="356"/>
        <v>0</v>
      </c>
      <c r="J5735">
        <f t="shared" si="357"/>
        <v>0</v>
      </c>
      <c r="K5735">
        <f t="shared" si="358"/>
        <v>0</v>
      </c>
      <c r="L5735">
        <f t="shared" si="359"/>
        <v>1</v>
      </c>
    </row>
    <row r="5736" spans="1:12" ht="13.2" x14ac:dyDescent="0.25">
      <c r="A5736" s="2">
        <v>45110</v>
      </c>
      <c r="B5736" s="3">
        <v>0.53819444444444442</v>
      </c>
      <c r="C5736" s="4">
        <v>1094</v>
      </c>
      <c r="D5736" s="4">
        <v>289719796</v>
      </c>
      <c r="E5736" s="4">
        <v>1</v>
      </c>
      <c r="F5736" s="4" t="s">
        <v>7</v>
      </c>
      <c r="G5736" s="4" t="s">
        <v>8</v>
      </c>
      <c r="H5736">
        <v>1</v>
      </c>
      <c r="I5736">
        <f t="shared" si="356"/>
        <v>0</v>
      </c>
      <c r="J5736">
        <f t="shared" si="357"/>
        <v>0</v>
      </c>
      <c r="K5736">
        <f t="shared" si="358"/>
        <v>0</v>
      </c>
      <c r="L5736">
        <f t="shared" si="359"/>
        <v>1</v>
      </c>
    </row>
    <row r="5737" spans="1:12" ht="13.2" x14ac:dyDescent="0.25">
      <c r="A5737" s="2">
        <v>45110</v>
      </c>
      <c r="B5737" s="3">
        <v>0.53954861111111108</v>
      </c>
      <c r="C5737" s="4">
        <v>1002</v>
      </c>
      <c r="D5737" s="4">
        <v>289721740</v>
      </c>
      <c r="E5737" s="4">
        <v>1</v>
      </c>
      <c r="F5737" s="4" t="s">
        <v>7</v>
      </c>
      <c r="G5737" s="4" t="s">
        <v>8</v>
      </c>
      <c r="H5737">
        <v>1</v>
      </c>
      <c r="I5737">
        <f t="shared" si="356"/>
        <v>0</v>
      </c>
      <c r="J5737">
        <f t="shared" si="357"/>
        <v>0</v>
      </c>
      <c r="K5737">
        <f t="shared" si="358"/>
        <v>0</v>
      </c>
      <c r="L5737">
        <f t="shared" si="359"/>
        <v>1</v>
      </c>
    </row>
    <row r="5738" spans="1:12" ht="13.2" x14ac:dyDescent="0.25">
      <c r="A5738" s="2">
        <v>45110</v>
      </c>
      <c r="B5738" s="3">
        <v>0.53650462962962964</v>
      </c>
      <c r="C5738" s="4">
        <v>1390</v>
      </c>
      <c r="D5738" s="4">
        <v>289717430</v>
      </c>
      <c r="E5738" s="4">
        <v>1</v>
      </c>
      <c r="F5738" s="4" t="s">
        <v>7</v>
      </c>
      <c r="G5738" s="4" t="s">
        <v>8</v>
      </c>
      <c r="H5738">
        <v>1</v>
      </c>
      <c r="I5738">
        <f t="shared" si="356"/>
        <v>0</v>
      </c>
      <c r="J5738">
        <f t="shared" si="357"/>
        <v>0</v>
      </c>
      <c r="K5738">
        <f t="shared" si="358"/>
        <v>0</v>
      </c>
      <c r="L5738">
        <f t="shared" si="359"/>
        <v>1</v>
      </c>
    </row>
    <row r="5739" spans="1:12" ht="13.2" x14ac:dyDescent="0.25">
      <c r="A5739" s="2">
        <v>45110</v>
      </c>
      <c r="B5739" s="3">
        <v>0.54143518518518519</v>
      </c>
      <c r="C5739" s="4">
        <v>1395</v>
      </c>
      <c r="D5739" s="4">
        <v>289724778</v>
      </c>
      <c r="E5739" s="4">
        <v>2</v>
      </c>
      <c r="F5739" s="4" t="s">
        <v>7</v>
      </c>
      <c r="G5739" s="4" t="s">
        <v>8</v>
      </c>
      <c r="H5739">
        <v>1</v>
      </c>
      <c r="I5739">
        <f t="shared" si="356"/>
        <v>0</v>
      </c>
      <c r="J5739">
        <f t="shared" si="357"/>
        <v>0</v>
      </c>
      <c r="K5739">
        <f t="shared" si="358"/>
        <v>0</v>
      </c>
      <c r="L5739">
        <f t="shared" si="359"/>
        <v>1</v>
      </c>
    </row>
    <row r="5740" spans="1:12" ht="13.2" x14ac:dyDescent="0.25">
      <c r="A5740" s="2">
        <v>45110</v>
      </c>
      <c r="B5740" s="3">
        <v>0.5428587962962963</v>
      </c>
      <c r="C5740" s="4">
        <v>1104</v>
      </c>
      <c r="D5740" s="4">
        <v>289727057</v>
      </c>
      <c r="E5740" s="4">
        <v>1</v>
      </c>
      <c r="F5740" s="4" t="s">
        <v>9</v>
      </c>
      <c r="G5740" s="4" t="s">
        <v>10</v>
      </c>
      <c r="H5740">
        <v>1</v>
      </c>
      <c r="I5740">
        <f t="shared" si="356"/>
        <v>1</v>
      </c>
      <c r="J5740">
        <f t="shared" si="357"/>
        <v>0</v>
      </c>
      <c r="K5740">
        <f t="shared" si="358"/>
        <v>0</v>
      </c>
      <c r="L5740">
        <f t="shared" si="359"/>
        <v>0</v>
      </c>
    </row>
    <row r="5741" spans="1:12" ht="13.2" x14ac:dyDescent="0.25">
      <c r="A5741" s="2">
        <v>45110</v>
      </c>
      <c r="B5741" s="3">
        <v>0.54310185185185189</v>
      </c>
      <c r="C5741" s="4">
        <v>1002</v>
      </c>
      <c r="D5741" s="4">
        <v>289727491</v>
      </c>
      <c r="E5741" s="4">
        <v>1</v>
      </c>
      <c r="F5741" s="4" t="s">
        <v>7</v>
      </c>
      <c r="G5741" s="4" t="s">
        <v>8</v>
      </c>
      <c r="H5741">
        <v>1</v>
      </c>
      <c r="I5741">
        <f t="shared" si="356"/>
        <v>0</v>
      </c>
      <c r="J5741">
        <f t="shared" si="357"/>
        <v>0</v>
      </c>
      <c r="K5741">
        <f t="shared" si="358"/>
        <v>0</v>
      </c>
      <c r="L5741">
        <f t="shared" si="359"/>
        <v>1</v>
      </c>
    </row>
    <row r="5742" spans="1:12" ht="13.2" x14ac:dyDescent="0.25">
      <c r="A5742" s="2">
        <v>45110</v>
      </c>
      <c r="B5742" s="3">
        <v>0.54002314814814811</v>
      </c>
      <c r="C5742" s="4">
        <v>1002</v>
      </c>
      <c r="D5742" s="4">
        <v>289722504</v>
      </c>
      <c r="E5742" s="4">
        <v>1</v>
      </c>
      <c r="F5742" s="4" t="s">
        <v>7</v>
      </c>
      <c r="G5742" s="4" t="s">
        <v>8</v>
      </c>
      <c r="H5742">
        <v>1</v>
      </c>
      <c r="I5742">
        <f t="shared" si="356"/>
        <v>0</v>
      </c>
      <c r="J5742">
        <f t="shared" si="357"/>
        <v>0</v>
      </c>
      <c r="K5742">
        <f t="shared" si="358"/>
        <v>0</v>
      </c>
      <c r="L5742">
        <f t="shared" si="359"/>
        <v>1</v>
      </c>
    </row>
    <row r="5743" spans="1:12" ht="13.2" x14ac:dyDescent="0.25">
      <c r="A5743" s="2">
        <v>45110</v>
      </c>
      <c r="B5743" s="3">
        <v>0.54537037037037039</v>
      </c>
      <c r="C5743" s="4">
        <v>1002</v>
      </c>
      <c r="D5743" s="4">
        <v>289731754</v>
      </c>
      <c r="E5743" s="4">
        <v>1</v>
      </c>
      <c r="F5743" s="4" t="s">
        <v>7</v>
      </c>
      <c r="G5743" s="4" t="s">
        <v>8</v>
      </c>
      <c r="H5743">
        <v>1</v>
      </c>
      <c r="I5743">
        <f t="shared" si="356"/>
        <v>0</v>
      </c>
      <c r="J5743">
        <f t="shared" si="357"/>
        <v>0</v>
      </c>
      <c r="K5743">
        <f t="shared" si="358"/>
        <v>0</v>
      </c>
      <c r="L5743">
        <f t="shared" si="359"/>
        <v>1</v>
      </c>
    </row>
    <row r="5744" spans="1:12" ht="13.2" x14ac:dyDescent="0.25">
      <c r="A5744" s="2">
        <v>45110</v>
      </c>
      <c r="B5744" s="3">
        <v>0.54681712962962958</v>
      </c>
      <c r="C5744" s="4">
        <v>1002</v>
      </c>
      <c r="D5744" s="4">
        <v>289734633</v>
      </c>
      <c r="E5744" s="4">
        <v>2</v>
      </c>
      <c r="F5744" s="4" t="s">
        <v>7</v>
      </c>
      <c r="G5744" s="4" t="s">
        <v>8</v>
      </c>
      <c r="H5744">
        <v>1</v>
      </c>
      <c r="I5744">
        <f t="shared" si="356"/>
        <v>0</v>
      </c>
      <c r="J5744">
        <f t="shared" si="357"/>
        <v>0</v>
      </c>
      <c r="K5744">
        <f t="shared" si="358"/>
        <v>0</v>
      </c>
      <c r="L5744">
        <f t="shared" si="359"/>
        <v>1</v>
      </c>
    </row>
    <row r="5745" spans="1:12" ht="13.2" x14ac:dyDescent="0.25">
      <c r="A5745" s="2">
        <v>45110</v>
      </c>
      <c r="B5745" s="3">
        <v>0.54876157407407411</v>
      </c>
      <c r="C5745" s="4">
        <v>1387</v>
      </c>
      <c r="D5745" s="4">
        <v>289738775</v>
      </c>
      <c r="E5745" s="4">
        <v>1</v>
      </c>
      <c r="F5745" s="4" t="s">
        <v>7</v>
      </c>
      <c r="G5745" s="4" t="s">
        <v>8</v>
      </c>
      <c r="H5745">
        <v>0</v>
      </c>
      <c r="I5745">
        <f t="shared" si="356"/>
        <v>0</v>
      </c>
      <c r="J5745">
        <f t="shared" si="357"/>
        <v>0</v>
      </c>
      <c r="K5745">
        <f t="shared" si="358"/>
        <v>0</v>
      </c>
      <c r="L5745">
        <f t="shared" si="359"/>
        <v>1</v>
      </c>
    </row>
    <row r="5746" spans="1:12" ht="13.2" x14ac:dyDescent="0.25">
      <c r="A5746" s="2">
        <v>45110</v>
      </c>
      <c r="B5746" s="3">
        <v>0.54927083333333337</v>
      </c>
      <c r="C5746" s="4">
        <v>1002</v>
      </c>
      <c r="D5746" s="4">
        <v>289739901</v>
      </c>
      <c r="E5746" s="4">
        <v>1</v>
      </c>
      <c r="F5746" s="4" t="s">
        <v>7</v>
      </c>
      <c r="G5746" s="4" t="s">
        <v>8</v>
      </c>
      <c r="H5746">
        <v>1</v>
      </c>
      <c r="I5746">
        <f t="shared" si="356"/>
        <v>0</v>
      </c>
      <c r="J5746">
        <f t="shared" si="357"/>
        <v>0</v>
      </c>
      <c r="K5746">
        <f t="shared" si="358"/>
        <v>0</v>
      </c>
      <c r="L5746">
        <f t="shared" si="359"/>
        <v>1</v>
      </c>
    </row>
    <row r="5747" spans="1:12" ht="13.2" x14ac:dyDescent="0.25">
      <c r="A5747" s="2">
        <v>45110</v>
      </c>
      <c r="B5747" s="3">
        <v>0.54877314814814815</v>
      </c>
      <c r="C5747" s="4">
        <v>1002</v>
      </c>
      <c r="D5747" s="4">
        <v>289738834</v>
      </c>
      <c r="E5747" s="4">
        <v>1</v>
      </c>
      <c r="F5747" s="4" t="s">
        <v>7</v>
      </c>
      <c r="G5747" s="4" t="s">
        <v>8</v>
      </c>
      <c r="H5747">
        <v>1</v>
      </c>
      <c r="I5747">
        <f t="shared" si="356"/>
        <v>0</v>
      </c>
      <c r="J5747">
        <f t="shared" si="357"/>
        <v>0</v>
      </c>
      <c r="K5747">
        <f t="shared" si="358"/>
        <v>0</v>
      </c>
      <c r="L5747">
        <f t="shared" si="359"/>
        <v>1</v>
      </c>
    </row>
    <row r="5748" spans="1:12" ht="13.2" x14ac:dyDescent="0.25">
      <c r="A5748" s="2">
        <v>45110</v>
      </c>
      <c r="B5748" s="3">
        <v>0.54967592592592596</v>
      </c>
      <c r="C5748" s="4">
        <v>1002</v>
      </c>
      <c r="D5748" s="4">
        <v>289740747</v>
      </c>
      <c r="E5748" s="4">
        <v>1</v>
      </c>
      <c r="F5748" s="4" t="s">
        <v>7</v>
      </c>
      <c r="G5748" s="4" t="s">
        <v>8</v>
      </c>
      <c r="H5748">
        <v>1</v>
      </c>
      <c r="I5748">
        <f t="shared" si="356"/>
        <v>0</v>
      </c>
      <c r="J5748">
        <f t="shared" si="357"/>
        <v>0</v>
      </c>
      <c r="K5748">
        <f t="shared" si="358"/>
        <v>0</v>
      </c>
      <c r="L5748">
        <f t="shared" si="359"/>
        <v>1</v>
      </c>
    </row>
    <row r="5749" spans="1:12" ht="13.2" x14ac:dyDescent="0.25">
      <c r="A5749" s="2">
        <v>45110</v>
      </c>
      <c r="B5749" s="3">
        <v>0.54399305555555555</v>
      </c>
      <c r="C5749" s="4">
        <v>1002</v>
      </c>
      <c r="D5749" s="4">
        <v>289729080</v>
      </c>
      <c r="E5749" s="4">
        <v>1</v>
      </c>
      <c r="F5749" s="4" t="s">
        <v>7</v>
      </c>
      <c r="G5749" s="4" t="s">
        <v>8</v>
      </c>
      <c r="H5749">
        <v>1</v>
      </c>
      <c r="I5749">
        <f t="shared" si="356"/>
        <v>0</v>
      </c>
      <c r="J5749">
        <f t="shared" si="357"/>
        <v>0</v>
      </c>
      <c r="K5749">
        <f t="shared" si="358"/>
        <v>0</v>
      </c>
      <c r="L5749">
        <f t="shared" si="359"/>
        <v>1</v>
      </c>
    </row>
    <row r="5750" spans="1:12" ht="13.2" x14ac:dyDescent="0.25">
      <c r="A5750" s="2">
        <v>45110</v>
      </c>
      <c r="B5750" s="3">
        <v>0.54820601851851847</v>
      </c>
      <c r="C5750" s="4">
        <v>1104</v>
      </c>
      <c r="D5750" s="4">
        <v>289737629</v>
      </c>
      <c r="E5750" s="4">
        <v>1</v>
      </c>
      <c r="F5750" s="4" t="s">
        <v>9</v>
      </c>
      <c r="G5750" s="4" t="s">
        <v>8</v>
      </c>
      <c r="H5750">
        <v>1</v>
      </c>
      <c r="I5750">
        <f t="shared" si="356"/>
        <v>0</v>
      </c>
      <c r="J5750">
        <f t="shared" si="357"/>
        <v>0</v>
      </c>
      <c r="K5750">
        <f t="shared" si="358"/>
        <v>1</v>
      </c>
      <c r="L5750">
        <f t="shared" si="359"/>
        <v>0</v>
      </c>
    </row>
    <row r="5751" spans="1:12" ht="13.2" x14ac:dyDescent="0.25">
      <c r="A5751" s="2">
        <v>45110</v>
      </c>
      <c r="B5751" s="3">
        <v>0.55226851851851855</v>
      </c>
      <c r="C5751" s="4">
        <v>1002</v>
      </c>
      <c r="D5751" s="4">
        <v>289746433</v>
      </c>
      <c r="E5751" s="4">
        <v>1</v>
      </c>
      <c r="F5751" s="4" t="s">
        <v>7</v>
      </c>
      <c r="G5751" s="4" t="s">
        <v>8</v>
      </c>
      <c r="H5751">
        <v>1</v>
      </c>
      <c r="I5751">
        <f t="shared" si="356"/>
        <v>0</v>
      </c>
      <c r="J5751">
        <f t="shared" si="357"/>
        <v>0</v>
      </c>
      <c r="K5751">
        <f t="shared" si="358"/>
        <v>0</v>
      </c>
      <c r="L5751">
        <f t="shared" si="359"/>
        <v>1</v>
      </c>
    </row>
    <row r="5752" spans="1:12" ht="13.2" x14ac:dyDescent="0.25">
      <c r="A5752" s="2">
        <v>45110</v>
      </c>
      <c r="B5752" s="3">
        <v>0.54890046296296291</v>
      </c>
      <c r="C5752" s="4">
        <v>1002</v>
      </c>
      <c r="D5752" s="4">
        <v>289739101</v>
      </c>
      <c r="E5752" s="4">
        <v>1</v>
      </c>
      <c r="F5752" s="4" t="s">
        <v>7</v>
      </c>
      <c r="G5752" s="4" t="s">
        <v>8</v>
      </c>
      <c r="H5752">
        <v>1</v>
      </c>
      <c r="I5752">
        <f t="shared" si="356"/>
        <v>0</v>
      </c>
      <c r="J5752">
        <f t="shared" si="357"/>
        <v>0</v>
      </c>
      <c r="K5752">
        <f t="shared" si="358"/>
        <v>0</v>
      </c>
      <c r="L5752">
        <f t="shared" si="359"/>
        <v>1</v>
      </c>
    </row>
    <row r="5753" spans="1:12" ht="13.2" x14ac:dyDescent="0.25">
      <c r="A5753" s="2">
        <v>45110</v>
      </c>
      <c r="B5753" s="3">
        <v>0.55295138888888884</v>
      </c>
      <c r="C5753" s="4">
        <v>1145</v>
      </c>
      <c r="D5753" s="4">
        <v>289747878</v>
      </c>
      <c r="E5753" s="4">
        <v>1</v>
      </c>
      <c r="F5753" s="4" t="s">
        <v>7</v>
      </c>
      <c r="G5753" s="4" t="s">
        <v>8</v>
      </c>
      <c r="H5753">
        <v>1</v>
      </c>
      <c r="I5753">
        <f t="shared" si="356"/>
        <v>0</v>
      </c>
      <c r="J5753">
        <f t="shared" si="357"/>
        <v>0</v>
      </c>
      <c r="K5753">
        <f t="shared" si="358"/>
        <v>0</v>
      </c>
      <c r="L5753">
        <f t="shared" si="359"/>
        <v>1</v>
      </c>
    </row>
    <row r="5754" spans="1:12" ht="13.2" x14ac:dyDescent="0.25">
      <c r="A5754" s="2">
        <v>45110</v>
      </c>
      <c r="B5754" s="3">
        <v>0.54825231481481485</v>
      </c>
      <c r="C5754" s="4">
        <v>1002</v>
      </c>
      <c r="D5754" s="4">
        <v>289737728</v>
      </c>
      <c r="E5754" s="4">
        <v>1</v>
      </c>
      <c r="F5754" s="4" t="s">
        <v>7</v>
      </c>
      <c r="G5754" s="4" t="s">
        <v>8</v>
      </c>
      <c r="H5754">
        <v>1</v>
      </c>
      <c r="I5754">
        <f t="shared" si="356"/>
        <v>0</v>
      </c>
      <c r="J5754">
        <f t="shared" si="357"/>
        <v>0</v>
      </c>
      <c r="K5754">
        <f t="shared" si="358"/>
        <v>0</v>
      </c>
      <c r="L5754">
        <f t="shared" si="359"/>
        <v>1</v>
      </c>
    </row>
    <row r="5755" spans="1:12" ht="13.2" x14ac:dyDescent="0.25">
      <c r="A5755" s="2">
        <v>45110</v>
      </c>
      <c r="B5755" s="3">
        <v>0.55403935185185182</v>
      </c>
      <c r="C5755" s="4">
        <v>1117</v>
      </c>
      <c r="D5755" s="4">
        <v>289750234</v>
      </c>
      <c r="E5755" s="4">
        <v>1</v>
      </c>
      <c r="F5755" s="4" t="s">
        <v>7</v>
      </c>
      <c r="G5755" s="4" t="s">
        <v>8</v>
      </c>
      <c r="H5755">
        <v>1</v>
      </c>
      <c r="I5755">
        <f t="shared" si="356"/>
        <v>0</v>
      </c>
      <c r="J5755">
        <f t="shared" si="357"/>
        <v>0</v>
      </c>
      <c r="K5755">
        <f t="shared" si="358"/>
        <v>0</v>
      </c>
      <c r="L5755">
        <f t="shared" si="359"/>
        <v>1</v>
      </c>
    </row>
    <row r="5756" spans="1:12" ht="13.2" x14ac:dyDescent="0.25">
      <c r="A5756" s="2">
        <v>45110</v>
      </c>
      <c r="B5756" s="3">
        <v>0.55210648148148145</v>
      </c>
      <c r="C5756" s="4">
        <v>1094</v>
      </c>
      <c r="D5756" s="4">
        <v>289746086</v>
      </c>
      <c r="E5756" s="4">
        <v>1</v>
      </c>
      <c r="F5756" s="4" t="s">
        <v>7</v>
      </c>
      <c r="G5756" s="4" t="s">
        <v>8</v>
      </c>
      <c r="H5756">
        <v>1</v>
      </c>
      <c r="I5756">
        <f t="shared" si="356"/>
        <v>0</v>
      </c>
      <c r="J5756">
        <f t="shared" si="357"/>
        <v>0</v>
      </c>
      <c r="K5756">
        <f t="shared" si="358"/>
        <v>0</v>
      </c>
      <c r="L5756">
        <f t="shared" si="359"/>
        <v>1</v>
      </c>
    </row>
    <row r="5757" spans="1:12" ht="13.2" x14ac:dyDescent="0.25">
      <c r="A5757" s="2">
        <v>45110</v>
      </c>
      <c r="B5757" s="3">
        <v>0.55682870370370374</v>
      </c>
      <c r="C5757" s="4">
        <v>1094</v>
      </c>
      <c r="D5757" s="4">
        <v>289756131</v>
      </c>
      <c r="E5757" s="4">
        <v>1</v>
      </c>
      <c r="F5757" s="4" t="s">
        <v>7</v>
      </c>
      <c r="G5757" s="4" t="s">
        <v>8</v>
      </c>
      <c r="H5757">
        <v>1</v>
      </c>
      <c r="I5757">
        <f t="shared" si="356"/>
        <v>0</v>
      </c>
      <c r="J5757">
        <f t="shared" si="357"/>
        <v>0</v>
      </c>
      <c r="K5757">
        <f t="shared" si="358"/>
        <v>0</v>
      </c>
      <c r="L5757">
        <f t="shared" si="359"/>
        <v>1</v>
      </c>
    </row>
    <row r="5758" spans="1:12" ht="13.2" x14ac:dyDescent="0.25">
      <c r="A5758" s="2">
        <v>45110</v>
      </c>
      <c r="B5758" s="3">
        <v>0.5564351851851852</v>
      </c>
      <c r="C5758" s="4">
        <v>1284</v>
      </c>
      <c r="D5758" s="4">
        <v>289755281</v>
      </c>
      <c r="E5758" s="4">
        <v>1</v>
      </c>
      <c r="F5758" s="4" t="s">
        <v>7</v>
      </c>
      <c r="G5758" s="4" t="s">
        <v>8</v>
      </c>
      <c r="H5758">
        <v>1</v>
      </c>
      <c r="I5758">
        <f t="shared" si="356"/>
        <v>0</v>
      </c>
      <c r="J5758">
        <f t="shared" si="357"/>
        <v>0</v>
      </c>
      <c r="K5758">
        <f t="shared" si="358"/>
        <v>0</v>
      </c>
      <c r="L5758">
        <f t="shared" si="359"/>
        <v>1</v>
      </c>
    </row>
    <row r="5759" spans="1:12" ht="13.2" x14ac:dyDescent="0.25">
      <c r="A5759" s="2">
        <v>45110</v>
      </c>
      <c r="B5759" s="3">
        <v>0.55696759259259254</v>
      </c>
      <c r="C5759" s="4">
        <v>1002</v>
      </c>
      <c r="D5759" s="4">
        <v>289756443</v>
      </c>
      <c r="E5759" s="4">
        <v>1</v>
      </c>
      <c r="F5759" s="4" t="s">
        <v>7</v>
      </c>
      <c r="G5759" s="4" t="s">
        <v>8</v>
      </c>
      <c r="H5759">
        <v>1</v>
      </c>
      <c r="I5759">
        <f t="shared" si="356"/>
        <v>0</v>
      </c>
      <c r="J5759">
        <f t="shared" si="357"/>
        <v>0</v>
      </c>
      <c r="K5759">
        <f t="shared" si="358"/>
        <v>0</v>
      </c>
      <c r="L5759">
        <f t="shared" si="359"/>
        <v>1</v>
      </c>
    </row>
    <row r="5760" spans="1:12" ht="13.2" x14ac:dyDescent="0.25">
      <c r="A5760" s="2">
        <v>45110</v>
      </c>
      <c r="B5760" s="3">
        <v>0.5347453703703704</v>
      </c>
      <c r="C5760" s="4">
        <v>1284</v>
      </c>
      <c r="D5760" s="4">
        <v>289714995</v>
      </c>
      <c r="E5760" s="4">
        <v>1</v>
      </c>
      <c r="F5760" s="4" t="s">
        <v>7</v>
      </c>
      <c r="G5760" s="4" t="s">
        <v>8</v>
      </c>
      <c r="H5760">
        <v>1</v>
      </c>
      <c r="I5760">
        <f t="shared" si="356"/>
        <v>0</v>
      </c>
      <c r="J5760">
        <f t="shared" si="357"/>
        <v>0</v>
      </c>
      <c r="K5760">
        <f t="shared" si="358"/>
        <v>0</v>
      </c>
      <c r="L5760">
        <f t="shared" si="359"/>
        <v>1</v>
      </c>
    </row>
    <row r="5761" spans="1:12" ht="13.2" x14ac:dyDescent="0.25">
      <c r="A5761" s="2">
        <v>45110</v>
      </c>
      <c r="B5761" s="3">
        <v>0.55959490740740736</v>
      </c>
      <c r="C5761" s="4">
        <v>1002</v>
      </c>
      <c r="D5761" s="4">
        <v>289761985</v>
      </c>
      <c r="E5761" s="4">
        <v>1</v>
      </c>
      <c r="F5761" s="4" t="s">
        <v>9</v>
      </c>
      <c r="G5761" s="4" t="s">
        <v>10</v>
      </c>
      <c r="H5761">
        <v>1</v>
      </c>
      <c r="I5761">
        <f t="shared" si="356"/>
        <v>1</v>
      </c>
      <c r="J5761">
        <f t="shared" si="357"/>
        <v>0</v>
      </c>
      <c r="K5761">
        <f t="shared" si="358"/>
        <v>0</v>
      </c>
      <c r="L5761">
        <f t="shared" si="359"/>
        <v>0</v>
      </c>
    </row>
    <row r="5762" spans="1:12" ht="13.2" x14ac:dyDescent="0.25">
      <c r="A5762" s="2">
        <v>45110</v>
      </c>
      <c r="B5762" s="3">
        <v>0.56064814814814812</v>
      </c>
      <c r="C5762" s="4">
        <v>1117</v>
      </c>
      <c r="D5762" s="4">
        <v>289764006</v>
      </c>
      <c r="E5762" s="4">
        <v>1</v>
      </c>
      <c r="F5762" s="4" t="s">
        <v>7</v>
      </c>
      <c r="G5762" s="4" t="s">
        <v>8</v>
      </c>
      <c r="H5762">
        <v>1</v>
      </c>
      <c r="I5762">
        <f t="shared" si="356"/>
        <v>0</v>
      </c>
      <c r="J5762">
        <f t="shared" si="357"/>
        <v>0</v>
      </c>
      <c r="K5762">
        <f t="shared" si="358"/>
        <v>0</v>
      </c>
      <c r="L5762">
        <f t="shared" si="359"/>
        <v>1</v>
      </c>
    </row>
    <row r="5763" spans="1:12" ht="13.2" x14ac:dyDescent="0.25">
      <c r="A5763" s="2">
        <v>45110</v>
      </c>
      <c r="B5763" s="3">
        <v>0.56104166666666666</v>
      </c>
      <c r="C5763" s="4">
        <v>1094</v>
      </c>
      <c r="D5763" s="4">
        <v>289764829</v>
      </c>
      <c r="E5763" s="4">
        <v>2</v>
      </c>
      <c r="F5763" s="4" t="s">
        <v>7</v>
      </c>
      <c r="G5763" s="4" t="s">
        <v>8</v>
      </c>
      <c r="H5763">
        <v>1</v>
      </c>
      <c r="I5763">
        <f t="shared" ref="I5763:I5826" si="360">IF($G5763=$N$2,1,0)</f>
        <v>0</v>
      </c>
      <c r="J5763">
        <f t="shared" ref="J5763:J5826" si="361">IF($G5763=$N$3,1,0)</f>
        <v>0</v>
      </c>
      <c r="K5763">
        <f t="shared" ref="K5763:K5826" si="362">IF($F5763=$N$1, IF($G5763=$N$4,1,0),0)</f>
        <v>0</v>
      </c>
      <c r="L5763">
        <f t="shared" ref="L5763:L5826" si="363">IF($F5763&lt;&gt;$N$1, IF($G5763=$N$4,1,0),0)</f>
        <v>1</v>
      </c>
    </row>
    <row r="5764" spans="1:12" ht="13.2" x14ac:dyDescent="0.25">
      <c r="A5764" s="2">
        <v>45110</v>
      </c>
      <c r="B5764" s="3">
        <v>0.56164351851851857</v>
      </c>
      <c r="C5764" s="4">
        <v>1129</v>
      </c>
      <c r="D5764" s="4">
        <v>289766034</v>
      </c>
      <c r="E5764" s="4">
        <v>1</v>
      </c>
      <c r="F5764" s="4" t="s">
        <v>7</v>
      </c>
      <c r="G5764" s="4" t="s">
        <v>8</v>
      </c>
      <c r="H5764">
        <v>1</v>
      </c>
      <c r="I5764">
        <f t="shared" si="360"/>
        <v>0</v>
      </c>
      <c r="J5764">
        <f t="shared" si="361"/>
        <v>0</v>
      </c>
      <c r="K5764">
        <f t="shared" si="362"/>
        <v>0</v>
      </c>
      <c r="L5764">
        <f t="shared" si="363"/>
        <v>1</v>
      </c>
    </row>
    <row r="5765" spans="1:12" ht="13.2" x14ac:dyDescent="0.25">
      <c r="A5765" s="2">
        <v>45110</v>
      </c>
      <c r="B5765" s="3">
        <v>0.56146990740740743</v>
      </c>
      <c r="C5765" s="4">
        <v>1302</v>
      </c>
      <c r="D5765" s="4">
        <v>289765718</v>
      </c>
      <c r="E5765" s="4">
        <v>1</v>
      </c>
      <c r="F5765" s="4" t="s">
        <v>7</v>
      </c>
      <c r="G5765" s="4" t="s">
        <v>8</v>
      </c>
      <c r="H5765">
        <v>1</v>
      </c>
      <c r="I5765">
        <f t="shared" si="360"/>
        <v>0</v>
      </c>
      <c r="J5765">
        <f t="shared" si="361"/>
        <v>0</v>
      </c>
      <c r="K5765">
        <f t="shared" si="362"/>
        <v>0</v>
      </c>
      <c r="L5765">
        <f t="shared" si="363"/>
        <v>1</v>
      </c>
    </row>
    <row r="5766" spans="1:12" ht="13.2" x14ac:dyDescent="0.25">
      <c r="A5766" s="2">
        <v>45110</v>
      </c>
      <c r="B5766" s="3">
        <v>0.56230324074074078</v>
      </c>
      <c r="C5766" s="4">
        <v>1302</v>
      </c>
      <c r="D5766" s="4">
        <v>289767295</v>
      </c>
      <c r="E5766" s="4">
        <v>1</v>
      </c>
      <c r="F5766" s="4" t="s">
        <v>7</v>
      </c>
      <c r="G5766" s="4" t="s">
        <v>8</v>
      </c>
      <c r="H5766">
        <v>1</v>
      </c>
      <c r="I5766">
        <f t="shared" si="360"/>
        <v>0</v>
      </c>
      <c r="J5766">
        <f t="shared" si="361"/>
        <v>0</v>
      </c>
      <c r="K5766">
        <f t="shared" si="362"/>
        <v>0</v>
      </c>
      <c r="L5766">
        <f t="shared" si="363"/>
        <v>1</v>
      </c>
    </row>
    <row r="5767" spans="1:12" ht="13.2" x14ac:dyDescent="0.25">
      <c r="A5767" s="2">
        <v>45110</v>
      </c>
      <c r="B5767" s="3">
        <v>0.55706018518518519</v>
      </c>
      <c r="C5767" s="4">
        <v>1302</v>
      </c>
      <c r="D5767" s="4">
        <v>289756631</v>
      </c>
      <c r="E5767" s="4">
        <v>1</v>
      </c>
      <c r="F5767" s="4" t="s">
        <v>7</v>
      </c>
      <c r="G5767" s="4" t="s">
        <v>8</v>
      </c>
      <c r="H5767">
        <v>1</v>
      </c>
      <c r="I5767">
        <f t="shared" si="360"/>
        <v>0</v>
      </c>
      <c r="J5767">
        <f t="shared" si="361"/>
        <v>0</v>
      </c>
      <c r="K5767">
        <f t="shared" si="362"/>
        <v>0</v>
      </c>
      <c r="L5767">
        <f t="shared" si="363"/>
        <v>1</v>
      </c>
    </row>
    <row r="5768" spans="1:12" ht="13.2" x14ac:dyDescent="0.25">
      <c r="A5768" s="2">
        <v>45110</v>
      </c>
      <c r="B5768" s="3">
        <v>0.56289351851851854</v>
      </c>
      <c r="C5768" s="4">
        <v>1002</v>
      </c>
      <c r="D5768" s="4">
        <v>289768546</v>
      </c>
      <c r="E5768" s="4">
        <v>1</v>
      </c>
      <c r="F5768" s="4" t="s">
        <v>7</v>
      </c>
      <c r="G5768" s="4" t="s">
        <v>8</v>
      </c>
      <c r="H5768">
        <v>1</v>
      </c>
      <c r="I5768">
        <f t="shared" si="360"/>
        <v>0</v>
      </c>
      <c r="J5768">
        <f t="shared" si="361"/>
        <v>0</v>
      </c>
      <c r="K5768">
        <f t="shared" si="362"/>
        <v>0</v>
      </c>
      <c r="L5768">
        <f t="shared" si="363"/>
        <v>1</v>
      </c>
    </row>
    <row r="5769" spans="1:12" ht="13.2" x14ac:dyDescent="0.25">
      <c r="A5769" s="2">
        <v>45110</v>
      </c>
      <c r="B5769" s="3">
        <v>0.5635648148148148</v>
      </c>
      <c r="C5769" s="4">
        <v>1104</v>
      </c>
      <c r="D5769" s="4">
        <v>289769828</v>
      </c>
      <c r="E5769" s="4">
        <v>1</v>
      </c>
      <c r="F5769" s="4" t="s">
        <v>9</v>
      </c>
      <c r="G5769" s="4" t="s">
        <v>8</v>
      </c>
      <c r="H5769">
        <v>1</v>
      </c>
      <c r="I5769">
        <f t="shared" si="360"/>
        <v>0</v>
      </c>
      <c r="J5769">
        <f t="shared" si="361"/>
        <v>0</v>
      </c>
      <c r="K5769">
        <f t="shared" si="362"/>
        <v>1</v>
      </c>
      <c r="L5769">
        <f t="shared" si="363"/>
        <v>0</v>
      </c>
    </row>
    <row r="5770" spans="1:12" ht="13.2" x14ac:dyDescent="0.25">
      <c r="A5770" s="2">
        <v>45110</v>
      </c>
      <c r="B5770" s="3">
        <v>0.56450231481481483</v>
      </c>
      <c r="C5770" s="4">
        <v>1129</v>
      </c>
      <c r="D5770" s="4">
        <v>289771592</v>
      </c>
      <c r="E5770" s="4">
        <v>1</v>
      </c>
      <c r="F5770" s="4" t="s">
        <v>7</v>
      </c>
      <c r="G5770" s="4" t="s">
        <v>8</v>
      </c>
      <c r="H5770">
        <v>1</v>
      </c>
      <c r="I5770">
        <f t="shared" si="360"/>
        <v>0</v>
      </c>
      <c r="J5770">
        <f t="shared" si="361"/>
        <v>0</v>
      </c>
      <c r="K5770">
        <f t="shared" si="362"/>
        <v>0</v>
      </c>
      <c r="L5770">
        <f t="shared" si="363"/>
        <v>1</v>
      </c>
    </row>
    <row r="5771" spans="1:12" ht="13.2" x14ac:dyDescent="0.25">
      <c r="A5771" s="2">
        <v>45110</v>
      </c>
      <c r="B5771" s="3">
        <v>0.56589120370370372</v>
      </c>
      <c r="C5771" s="4">
        <v>1002</v>
      </c>
      <c r="D5771" s="4">
        <v>289774223</v>
      </c>
      <c r="E5771" s="4">
        <v>1</v>
      </c>
      <c r="F5771" s="4" t="s">
        <v>7</v>
      </c>
      <c r="G5771" s="4" t="s">
        <v>8</v>
      </c>
      <c r="H5771">
        <v>1</v>
      </c>
      <c r="I5771">
        <f t="shared" si="360"/>
        <v>0</v>
      </c>
      <c r="J5771">
        <f t="shared" si="361"/>
        <v>0</v>
      </c>
      <c r="K5771">
        <f t="shared" si="362"/>
        <v>0</v>
      </c>
      <c r="L5771">
        <f t="shared" si="363"/>
        <v>1</v>
      </c>
    </row>
    <row r="5772" spans="1:12" ht="13.2" x14ac:dyDescent="0.25">
      <c r="A5772" s="2">
        <v>45110</v>
      </c>
      <c r="B5772" s="3">
        <v>0.54989583333333336</v>
      </c>
      <c r="C5772" s="4">
        <v>1395</v>
      </c>
      <c r="D5772" s="4">
        <v>289741226</v>
      </c>
      <c r="E5772" s="4">
        <v>1</v>
      </c>
      <c r="F5772" s="4" t="s">
        <v>7</v>
      </c>
      <c r="G5772" s="4" t="s">
        <v>8</v>
      </c>
      <c r="H5772">
        <v>1</v>
      </c>
      <c r="I5772">
        <f t="shared" si="360"/>
        <v>0</v>
      </c>
      <c r="J5772">
        <f t="shared" si="361"/>
        <v>0</v>
      </c>
      <c r="K5772">
        <f t="shared" si="362"/>
        <v>0</v>
      </c>
      <c r="L5772">
        <f t="shared" si="363"/>
        <v>1</v>
      </c>
    </row>
    <row r="5773" spans="1:12" ht="13.2" x14ac:dyDescent="0.25">
      <c r="A5773" s="2">
        <v>45110</v>
      </c>
      <c r="B5773" s="3">
        <v>0.57322916666666668</v>
      </c>
      <c r="C5773" s="4">
        <v>1002</v>
      </c>
      <c r="D5773" s="4">
        <v>289787673</v>
      </c>
      <c r="E5773" s="4">
        <v>1</v>
      </c>
      <c r="F5773" s="4" t="s">
        <v>7</v>
      </c>
      <c r="G5773" s="4" t="s">
        <v>8</v>
      </c>
      <c r="H5773">
        <v>1</v>
      </c>
      <c r="I5773">
        <f t="shared" si="360"/>
        <v>0</v>
      </c>
      <c r="J5773">
        <f t="shared" si="361"/>
        <v>0</v>
      </c>
      <c r="K5773">
        <f t="shared" si="362"/>
        <v>0</v>
      </c>
      <c r="L5773">
        <f t="shared" si="363"/>
        <v>1</v>
      </c>
    </row>
    <row r="5774" spans="1:12" ht="13.2" x14ac:dyDescent="0.25">
      <c r="A5774" s="2">
        <v>45110</v>
      </c>
      <c r="B5774" s="3">
        <v>0.5736458333333333</v>
      </c>
      <c r="C5774" s="4">
        <v>1094</v>
      </c>
      <c r="D5774" s="4">
        <v>289788416</v>
      </c>
      <c r="E5774" s="4">
        <v>1</v>
      </c>
      <c r="F5774" s="4" t="s">
        <v>7</v>
      </c>
      <c r="G5774" s="4" t="s">
        <v>8</v>
      </c>
      <c r="H5774">
        <v>1</v>
      </c>
      <c r="I5774">
        <f t="shared" si="360"/>
        <v>0</v>
      </c>
      <c r="J5774">
        <f t="shared" si="361"/>
        <v>0</v>
      </c>
      <c r="K5774">
        <f t="shared" si="362"/>
        <v>0</v>
      </c>
      <c r="L5774">
        <f t="shared" si="363"/>
        <v>1</v>
      </c>
    </row>
    <row r="5775" spans="1:12" ht="13.2" x14ac:dyDescent="0.25">
      <c r="A5775" s="2">
        <v>45110</v>
      </c>
      <c r="B5775" s="3">
        <v>0.57119212962962962</v>
      </c>
      <c r="C5775" s="4">
        <v>1129</v>
      </c>
      <c r="D5775" s="4">
        <v>289784111</v>
      </c>
      <c r="E5775" s="4">
        <v>4</v>
      </c>
      <c r="F5775" s="4" t="s">
        <v>7</v>
      </c>
      <c r="G5775" s="4" t="s">
        <v>8</v>
      </c>
      <c r="H5775">
        <v>1</v>
      </c>
      <c r="I5775">
        <f t="shared" si="360"/>
        <v>0</v>
      </c>
      <c r="J5775">
        <f t="shared" si="361"/>
        <v>0</v>
      </c>
      <c r="K5775">
        <f t="shared" si="362"/>
        <v>0</v>
      </c>
      <c r="L5775">
        <f t="shared" si="363"/>
        <v>1</v>
      </c>
    </row>
    <row r="5776" spans="1:12" ht="13.2" x14ac:dyDescent="0.25">
      <c r="A5776" s="2">
        <v>45110</v>
      </c>
      <c r="B5776" s="3">
        <v>0.57289351851851855</v>
      </c>
      <c r="C5776" s="4">
        <v>1002</v>
      </c>
      <c r="D5776" s="4">
        <v>289787125</v>
      </c>
      <c r="E5776" s="4">
        <v>1</v>
      </c>
      <c r="F5776" s="4" t="s">
        <v>7</v>
      </c>
      <c r="G5776" s="4" t="s">
        <v>8</v>
      </c>
      <c r="H5776">
        <v>1</v>
      </c>
      <c r="I5776">
        <f t="shared" si="360"/>
        <v>0</v>
      </c>
      <c r="J5776">
        <f t="shared" si="361"/>
        <v>0</v>
      </c>
      <c r="K5776">
        <f t="shared" si="362"/>
        <v>0</v>
      </c>
      <c r="L5776">
        <f t="shared" si="363"/>
        <v>1</v>
      </c>
    </row>
    <row r="5777" spans="1:12" ht="13.2" x14ac:dyDescent="0.25">
      <c r="A5777" s="2">
        <v>45110</v>
      </c>
      <c r="B5777" s="3">
        <v>0.57810185185185181</v>
      </c>
      <c r="C5777" s="4">
        <v>1002</v>
      </c>
      <c r="D5777" s="4">
        <v>289795680</v>
      </c>
      <c r="E5777" s="4">
        <v>1</v>
      </c>
      <c r="F5777" s="4" t="s">
        <v>7</v>
      </c>
      <c r="G5777" s="4" t="s">
        <v>8</v>
      </c>
      <c r="H5777">
        <v>1</v>
      </c>
      <c r="I5777">
        <f t="shared" si="360"/>
        <v>0</v>
      </c>
      <c r="J5777">
        <f t="shared" si="361"/>
        <v>0</v>
      </c>
      <c r="K5777">
        <f t="shared" si="362"/>
        <v>0</v>
      </c>
      <c r="L5777">
        <f t="shared" si="363"/>
        <v>1</v>
      </c>
    </row>
    <row r="5778" spans="1:12" ht="13.2" x14ac:dyDescent="0.25">
      <c r="A5778" s="2">
        <v>45110</v>
      </c>
      <c r="B5778" s="3">
        <v>0.57883101851851848</v>
      </c>
      <c r="C5778" s="4">
        <v>1145</v>
      </c>
      <c r="D5778" s="4">
        <v>289796717</v>
      </c>
      <c r="E5778" s="4">
        <v>1</v>
      </c>
      <c r="F5778" s="4" t="s">
        <v>7</v>
      </c>
      <c r="G5778" s="4" t="s">
        <v>8</v>
      </c>
      <c r="H5778">
        <v>1</v>
      </c>
      <c r="I5778">
        <f t="shared" si="360"/>
        <v>0</v>
      </c>
      <c r="J5778">
        <f t="shared" si="361"/>
        <v>0</v>
      </c>
      <c r="K5778">
        <f t="shared" si="362"/>
        <v>0</v>
      </c>
      <c r="L5778">
        <f t="shared" si="363"/>
        <v>1</v>
      </c>
    </row>
    <row r="5779" spans="1:12" ht="13.2" x14ac:dyDescent="0.25">
      <c r="A5779" s="2">
        <v>45110</v>
      </c>
      <c r="B5779" s="3">
        <v>0.58018518518518514</v>
      </c>
      <c r="C5779" s="4">
        <v>1282</v>
      </c>
      <c r="D5779" s="4">
        <v>289798687</v>
      </c>
      <c r="E5779" s="4">
        <v>1</v>
      </c>
      <c r="F5779" s="4" t="s">
        <v>7</v>
      </c>
      <c r="G5779" s="4" t="s">
        <v>8</v>
      </c>
      <c r="H5779">
        <v>1</v>
      </c>
      <c r="I5779">
        <f t="shared" si="360"/>
        <v>0</v>
      </c>
      <c r="J5779">
        <f t="shared" si="361"/>
        <v>0</v>
      </c>
      <c r="K5779">
        <f t="shared" si="362"/>
        <v>0</v>
      </c>
      <c r="L5779">
        <f t="shared" si="363"/>
        <v>1</v>
      </c>
    </row>
    <row r="5780" spans="1:12" ht="13.2" x14ac:dyDescent="0.25">
      <c r="A5780" s="2">
        <v>45110</v>
      </c>
      <c r="B5780" s="3">
        <v>0.57820601851851849</v>
      </c>
      <c r="C5780" s="4">
        <v>1129</v>
      </c>
      <c r="D5780" s="4">
        <v>289795814</v>
      </c>
      <c r="E5780" s="4">
        <v>1</v>
      </c>
      <c r="F5780" s="4" t="s">
        <v>7</v>
      </c>
      <c r="G5780" s="4" t="s">
        <v>8</v>
      </c>
      <c r="H5780">
        <v>1</v>
      </c>
      <c r="I5780">
        <f t="shared" si="360"/>
        <v>0</v>
      </c>
      <c r="J5780">
        <f t="shared" si="361"/>
        <v>0</v>
      </c>
      <c r="K5780">
        <f t="shared" si="362"/>
        <v>0</v>
      </c>
      <c r="L5780">
        <f t="shared" si="363"/>
        <v>1</v>
      </c>
    </row>
    <row r="5781" spans="1:12" ht="13.2" x14ac:dyDescent="0.25">
      <c r="A5781" s="2">
        <v>45110</v>
      </c>
      <c r="B5781" s="3">
        <v>0.58114583333333336</v>
      </c>
      <c r="C5781" s="4">
        <v>1006</v>
      </c>
      <c r="D5781" s="4">
        <v>289800000</v>
      </c>
      <c r="E5781" s="4">
        <v>1</v>
      </c>
      <c r="F5781" s="4" t="s">
        <v>7</v>
      </c>
      <c r="G5781" s="4" t="s">
        <v>8</v>
      </c>
      <c r="H5781">
        <v>1</v>
      </c>
      <c r="I5781">
        <f t="shared" si="360"/>
        <v>0</v>
      </c>
      <c r="J5781">
        <f t="shared" si="361"/>
        <v>0</v>
      </c>
      <c r="K5781">
        <f t="shared" si="362"/>
        <v>0</v>
      </c>
      <c r="L5781">
        <f t="shared" si="363"/>
        <v>1</v>
      </c>
    </row>
    <row r="5782" spans="1:12" ht="13.2" x14ac:dyDescent="0.25">
      <c r="A5782" s="2">
        <v>45110</v>
      </c>
      <c r="B5782" s="3">
        <v>0.58150462962962968</v>
      </c>
      <c r="C5782" s="4">
        <v>1117</v>
      </c>
      <c r="D5782" s="4">
        <v>289800495</v>
      </c>
      <c r="E5782" s="4">
        <v>1</v>
      </c>
      <c r="F5782" s="4" t="s">
        <v>7</v>
      </c>
      <c r="G5782" s="4" t="s">
        <v>8</v>
      </c>
      <c r="H5782">
        <v>1</v>
      </c>
      <c r="I5782">
        <f t="shared" si="360"/>
        <v>0</v>
      </c>
      <c r="J5782">
        <f t="shared" si="361"/>
        <v>0</v>
      </c>
      <c r="K5782">
        <f t="shared" si="362"/>
        <v>0</v>
      </c>
      <c r="L5782">
        <f t="shared" si="363"/>
        <v>1</v>
      </c>
    </row>
    <row r="5783" spans="1:12" ht="13.2" x14ac:dyDescent="0.25">
      <c r="A5783" s="2">
        <v>45110</v>
      </c>
      <c r="B5783" s="3">
        <v>0.38513888888888886</v>
      </c>
      <c r="C5783" s="4">
        <v>1199</v>
      </c>
      <c r="D5783" s="4">
        <v>289637069</v>
      </c>
      <c r="E5783" s="4">
        <v>1</v>
      </c>
      <c r="F5783" s="4" t="s">
        <v>7</v>
      </c>
      <c r="G5783" s="4" t="s">
        <v>8</v>
      </c>
      <c r="H5783">
        <v>0</v>
      </c>
      <c r="I5783">
        <f t="shared" si="360"/>
        <v>0</v>
      </c>
      <c r="J5783">
        <f t="shared" si="361"/>
        <v>0</v>
      </c>
      <c r="K5783">
        <f t="shared" si="362"/>
        <v>0</v>
      </c>
      <c r="L5783">
        <f t="shared" si="363"/>
        <v>1</v>
      </c>
    </row>
    <row r="5784" spans="1:12" ht="13.2" x14ac:dyDescent="0.25">
      <c r="A5784" s="2">
        <v>45110</v>
      </c>
      <c r="B5784" s="3">
        <v>0.5879050925925926</v>
      </c>
      <c r="C5784" s="4">
        <v>1302</v>
      </c>
      <c r="D5784" s="4">
        <v>289808964</v>
      </c>
      <c r="E5784" s="4">
        <v>1</v>
      </c>
      <c r="F5784" s="4" t="s">
        <v>7</v>
      </c>
      <c r="G5784" s="4" t="s">
        <v>8</v>
      </c>
      <c r="H5784">
        <v>1</v>
      </c>
      <c r="I5784">
        <f t="shared" si="360"/>
        <v>0</v>
      </c>
      <c r="J5784">
        <f t="shared" si="361"/>
        <v>0</v>
      </c>
      <c r="K5784">
        <f t="shared" si="362"/>
        <v>0</v>
      </c>
      <c r="L5784">
        <f t="shared" si="363"/>
        <v>1</v>
      </c>
    </row>
    <row r="5785" spans="1:12" ht="13.2" x14ac:dyDescent="0.25">
      <c r="A5785" s="2">
        <v>45110</v>
      </c>
      <c r="B5785" s="3">
        <v>0.59226851851851847</v>
      </c>
      <c r="C5785" s="4">
        <v>1002</v>
      </c>
      <c r="D5785" s="4">
        <v>289814124</v>
      </c>
      <c r="E5785" s="4">
        <v>1</v>
      </c>
      <c r="F5785" s="4" t="s">
        <v>7</v>
      </c>
      <c r="G5785" s="4" t="s">
        <v>8</v>
      </c>
      <c r="H5785">
        <v>1</v>
      </c>
      <c r="I5785">
        <f t="shared" si="360"/>
        <v>0</v>
      </c>
      <c r="J5785">
        <f t="shared" si="361"/>
        <v>0</v>
      </c>
      <c r="K5785">
        <f t="shared" si="362"/>
        <v>0</v>
      </c>
      <c r="L5785">
        <f t="shared" si="363"/>
        <v>1</v>
      </c>
    </row>
    <row r="5786" spans="1:12" ht="13.2" x14ac:dyDescent="0.25">
      <c r="A5786" s="2">
        <v>45110</v>
      </c>
      <c r="B5786" s="3">
        <v>0.59304398148148152</v>
      </c>
      <c r="C5786" s="4">
        <v>1002</v>
      </c>
      <c r="D5786" s="4">
        <v>289814960</v>
      </c>
      <c r="E5786" s="4">
        <v>1</v>
      </c>
      <c r="F5786" s="4" t="s">
        <v>7</v>
      </c>
      <c r="G5786" s="4" t="s">
        <v>8</v>
      </c>
      <c r="H5786">
        <v>1</v>
      </c>
      <c r="I5786">
        <f t="shared" si="360"/>
        <v>0</v>
      </c>
      <c r="J5786">
        <f t="shared" si="361"/>
        <v>0</v>
      </c>
      <c r="K5786">
        <f t="shared" si="362"/>
        <v>0</v>
      </c>
      <c r="L5786">
        <f t="shared" si="363"/>
        <v>1</v>
      </c>
    </row>
    <row r="5787" spans="1:12" ht="13.2" x14ac:dyDescent="0.25">
      <c r="A5787" s="2">
        <v>45110</v>
      </c>
      <c r="B5787" s="3">
        <v>0.59446759259259263</v>
      </c>
      <c r="C5787" s="4">
        <v>1002</v>
      </c>
      <c r="D5787" s="4">
        <v>289816412</v>
      </c>
      <c r="E5787" s="4">
        <v>1</v>
      </c>
      <c r="F5787" s="4" t="s">
        <v>7</v>
      </c>
      <c r="G5787" s="4" t="s">
        <v>8</v>
      </c>
      <c r="H5787">
        <v>1</v>
      </c>
      <c r="I5787">
        <f t="shared" si="360"/>
        <v>0</v>
      </c>
      <c r="J5787">
        <f t="shared" si="361"/>
        <v>0</v>
      </c>
      <c r="K5787">
        <f t="shared" si="362"/>
        <v>0</v>
      </c>
      <c r="L5787">
        <f t="shared" si="363"/>
        <v>1</v>
      </c>
    </row>
    <row r="5788" spans="1:12" ht="13.2" x14ac:dyDescent="0.25">
      <c r="A5788" s="2">
        <v>45110</v>
      </c>
      <c r="B5788" s="3">
        <v>0.59704861111111107</v>
      </c>
      <c r="C5788" s="4">
        <v>1282</v>
      </c>
      <c r="D5788" s="4">
        <v>289818967</v>
      </c>
      <c r="E5788" s="4">
        <v>2</v>
      </c>
      <c r="F5788" s="4" t="s">
        <v>7</v>
      </c>
      <c r="G5788" s="4" t="s">
        <v>8</v>
      </c>
      <c r="H5788">
        <v>1</v>
      </c>
      <c r="I5788">
        <f t="shared" si="360"/>
        <v>0</v>
      </c>
      <c r="J5788">
        <f t="shared" si="361"/>
        <v>0</v>
      </c>
      <c r="K5788">
        <f t="shared" si="362"/>
        <v>0</v>
      </c>
      <c r="L5788">
        <f t="shared" si="363"/>
        <v>1</v>
      </c>
    </row>
    <row r="5789" spans="1:12" ht="13.2" x14ac:dyDescent="0.25">
      <c r="A5789" s="2">
        <v>45110</v>
      </c>
      <c r="B5789" s="3">
        <v>0.59474537037037034</v>
      </c>
      <c r="C5789" s="4">
        <v>1162</v>
      </c>
      <c r="D5789" s="4">
        <v>289816702</v>
      </c>
      <c r="E5789" s="4">
        <v>1</v>
      </c>
      <c r="F5789" s="4" t="s">
        <v>7</v>
      </c>
      <c r="G5789" s="4" t="s">
        <v>8</v>
      </c>
      <c r="H5789">
        <v>1</v>
      </c>
      <c r="I5789">
        <f t="shared" si="360"/>
        <v>0</v>
      </c>
      <c r="J5789">
        <f t="shared" si="361"/>
        <v>0</v>
      </c>
      <c r="K5789">
        <f t="shared" si="362"/>
        <v>0</v>
      </c>
      <c r="L5789">
        <f t="shared" si="363"/>
        <v>1</v>
      </c>
    </row>
    <row r="5790" spans="1:12" ht="13.2" x14ac:dyDescent="0.25">
      <c r="A5790" s="2">
        <v>45110</v>
      </c>
      <c r="B5790" s="3">
        <v>0.59887731481481477</v>
      </c>
      <c r="C5790" s="4">
        <v>1117</v>
      </c>
      <c r="D5790" s="4">
        <v>289820634</v>
      </c>
      <c r="E5790" s="4">
        <v>1</v>
      </c>
      <c r="F5790" s="4" t="s">
        <v>7</v>
      </c>
      <c r="G5790" s="4" t="s">
        <v>8</v>
      </c>
      <c r="H5790">
        <v>1</v>
      </c>
      <c r="I5790">
        <f t="shared" si="360"/>
        <v>0</v>
      </c>
      <c r="J5790">
        <f t="shared" si="361"/>
        <v>0</v>
      </c>
      <c r="K5790">
        <f t="shared" si="362"/>
        <v>0</v>
      </c>
      <c r="L5790">
        <f t="shared" si="363"/>
        <v>1</v>
      </c>
    </row>
    <row r="5791" spans="1:12" ht="13.2" x14ac:dyDescent="0.25">
      <c r="A5791" s="2">
        <v>45110</v>
      </c>
      <c r="B5791" s="3">
        <v>0.59599537037037043</v>
      </c>
      <c r="C5791" s="4">
        <v>1403</v>
      </c>
      <c r="D5791" s="4">
        <v>289817959</v>
      </c>
      <c r="E5791" s="4">
        <v>1</v>
      </c>
      <c r="F5791" s="4" t="s">
        <v>9</v>
      </c>
      <c r="G5791" s="4" t="s">
        <v>13</v>
      </c>
      <c r="H5791">
        <v>0</v>
      </c>
      <c r="I5791">
        <f t="shared" si="360"/>
        <v>0</v>
      </c>
      <c r="J5791">
        <f t="shared" si="361"/>
        <v>0</v>
      </c>
      <c r="K5791">
        <f t="shared" si="362"/>
        <v>0</v>
      </c>
      <c r="L5791">
        <f t="shared" si="363"/>
        <v>0</v>
      </c>
    </row>
    <row r="5792" spans="1:12" ht="13.2" x14ac:dyDescent="0.25">
      <c r="A5792" s="2">
        <v>45110</v>
      </c>
      <c r="B5792" s="3">
        <v>0.61079861111111111</v>
      </c>
      <c r="C5792" s="4">
        <v>1006</v>
      </c>
      <c r="D5792" s="4">
        <v>289829449</v>
      </c>
      <c r="E5792" s="4">
        <v>1</v>
      </c>
      <c r="F5792" s="4" t="s">
        <v>7</v>
      </c>
      <c r="G5792" s="4" t="s">
        <v>8</v>
      </c>
      <c r="H5792">
        <v>1</v>
      </c>
      <c r="I5792">
        <f t="shared" si="360"/>
        <v>0</v>
      </c>
      <c r="J5792">
        <f t="shared" si="361"/>
        <v>0</v>
      </c>
      <c r="K5792">
        <f t="shared" si="362"/>
        <v>0</v>
      </c>
      <c r="L5792">
        <f t="shared" si="363"/>
        <v>1</v>
      </c>
    </row>
    <row r="5793" spans="1:12" ht="13.2" x14ac:dyDescent="0.25">
      <c r="A5793" s="2">
        <v>45110</v>
      </c>
      <c r="B5793" s="3">
        <v>0.60721064814814818</v>
      </c>
      <c r="C5793" s="4">
        <v>1006</v>
      </c>
      <c r="D5793" s="4">
        <v>289827030</v>
      </c>
      <c r="E5793" s="4">
        <v>1</v>
      </c>
      <c r="F5793" s="4" t="s">
        <v>7</v>
      </c>
      <c r="G5793" s="4" t="s">
        <v>8</v>
      </c>
      <c r="H5793">
        <v>1</v>
      </c>
      <c r="I5793">
        <f t="shared" si="360"/>
        <v>0</v>
      </c>
      <c r="J5793">
        <f t="shared" si="361"/>
        <v>0</v>
      </c>
      <c r="K5793">
        <f t="shared" si="362"/>
        <v>0</v>
      </c>
      <c r="L5793">
        <f t="shared" si="363"/>
        <v>1</v>
      </c>
    </row>
    <row r="5794" spans="1:12" ht="13.2" x14ac:dyDescent="0.25">
      <c r="A5794" s="2">
        <v>45110</v>
      </c>
      <c r="B5794" s="3">
        <v>0.61373842592592598</v>
      </c>
      <c r="C5794" s="4">
        <v>1214</v>
      </c>
      <c r="D5794" s="4">
        <v>289831290</v>
      </c>
      <c r="E5794" s="4">
        <v>1</v>
      </c>
      <c r="F5794" s="4" t="s">
        <v>7</v>
      </c>
      <c r="G5794" s="4" t="s">
        <v>8</v>
      </c>
      <c r="H5794">
        <v>1</v>
      </c>
      <c r="I5794">
        <f t="shared" si="360"/>
        <v>0</v>
      </c>
      <c r="J5794">
        <f t="shared" si="361"/>
        <v>0</v>
      </c>
      <c r="K5794">
        <f t="shared" si="362"/>
        <v>0</v>
      </c>
      <c r="L5794">
        <f t="shared" si="363"/>
        <v>1</v>
      </c>
    </row>
    <row r="5795" spans="1:12" ht="13.2" x14ac:dyDescent="0.25">
      <c r="A5795" s="2">
        <v>45110</v>
      </c>
      <c r="B5795" s="3">
        <v>0.61993055555555554</v>
      </c>
      <c r="C5795" s="4">
        <v>1145</v>
      </c>
      <c r="D5795" s="4">
        <v>289834704</v>
      </c>
      <c r="E5795" s="4">
        <v>1</v>
      </c>
      <c r="F5795" s="4" t="s">
        <v>7</v>
      </c>
      <c r="G5795" s="4" t="s">
        <v>8</v>
      </c>
      <c r="H5795">
        <v>1</v>
      </c>
      <c r="I5795">
        <f t="shared" si="360"/>
        <v>0</v>
      </c>
      <c r="J5795">
        <f t="shared" si="361"/>
        <v>0</v>
      </c>
      <c r="K5795">
        <f t="shared" si="362"/>
        <v>0</v>
      </c>
      <c r="L5795">
        <f t="shared" si="363"/>
        <v>1</v>
      </c>
    </row>
    <row r="5796" spans="1:12" ht="13.2" x14ac:dyDescent="0.25">
      <c r="A5796" s="2">
        <v>45110</v>
      </c>
      <c r="B5796" s="3">
        <v>0.62527777777777782</v>
      </c>
      <c r="C5796" s="4">
        <v>1212</v>
      </c>
      <c r="D5796" s="4">
        <v>289837307</v>
      </c>
      <c r="E5796" s="4">
        <v>1</v>
      </c>
      <c r="F5796" s="4" t="s">
        <v>7</v>
      </c>
      <c r="G5796" s="4" t="s">
        <v>8</v>
      </c>
      <c r="H5796">
        <v>0</v>
      </c>
      <c r="I5796">
        <f t="shared" si="360"/>
        <v>0</v>
      </c>
      <c r="J5796">
        <f t="shared" si="361"/>
        <v>0</v>
      </c>
      <c r="K5796">
        <f t="shared" si="362"/>
        <v>0</v>
      </c>
      <c r="L5796">
        <f t="shared" si="363"/>
        <v>1</v>
      </c>
    </row>
    <row r="5797" spans="1:12" ht="13.2" x14ac:dyDescent="0.25">
      <c r="A5797" s="2">
        <v>45110</v>
      </c>
      <c r="B5797" s="3">
        <v>0.63097222222222227</v>
      </c>
      <c r="C5797" s="4">
        <v>1129</v>
      </c>
      <c r="D5797" s="4">
        <v>289839774</v>
      </c>
      <c r="E5797" s="4">
        <v>1</v>
      </c>
      <c r="F5797" s="4" t="s">
        <v>7</v>
      </c>
      <c r="G5797" s="4" t="s">
        <v>8</v>
      </c>
      <c r="H5797">
        <v>1</v>
      </c>
      <c r="I5797">
        <f t="shared" si="360"/>
        <v>0</v>
      </c>
      <c r="J5797">
        <f t="shared" si="361"/>
        <v>0</v>
      </c>
      <c r="K5797">
        <f t="shared" si="362"/>
        <v>0</v>
      </c>
      <c r="L5797">
        <f t="shared" si="363"/>
        <v>1</v>
      </c>
    </row>
    <row r="5798" spans="1:12" ht="13.2" x14ac:dyDescent="0.25">
      <c r="A5798" s="2">
        <v>45110</v>
      </c>
      <c r="B5798" s="3">
        <v>0.63628472222222221</v>
      </c>
      <c r="C5798" s="4">
        <v>1129</v>
      </c>
      <c r="D5798" s="4">
        <v>289841997</v>
      </c>
      <c r="E5798" s="4">
        <v>1</v>
      </c>
      <c r="F5798" s="4" t="s">
        <v>7</v>
      </c>
      <c r="G5798" s="4" t="s">
        <v>8</v>
      </c>
      <c r="H5798">
        <v>1</v>
      </c>
      <c r="I5798">
        <f t="shared" si="360"/>
        <v>0</v>
      </c>
      <c r="J5798">
        <f t="shared" si="361"/>
        <v>0</v>
      </c>
      <c r="K5798">
        <f t="shared" si="362"/>
        <v>0</v>
      </c>
      <c r="L5798">
        <f t="shared" si="363"/>
        <v>1</v>
      </c>
    </row>
    <row r="5799" spans="1:12" ht="13.2" x14ac:dyDescent="0.25">
      <c r="A5799" s="2">
        <v>45110</v>
      </c>
      <c r="B5799" s="3">
        <v>0.64252314814814815</v>
      </c>
      <c r="C5799" s="4">
        <v>1282</v>
      </c>
      <c r="D5799" s="4">
        <v>289844482</v>
      </c>
      <c r="E5799" s="4">
        <v>1</v>
      </c>
      <c r="F5799" s="4" t="s">
        <v>9</v>
      </c>
      <c r="G5799" s="4" t="s">
        <v>10</v>
      </c>
      <c r="H5799">
        <v>1</v>
      </c>
      <c r="I5799">
        <f t="shared" si="360"/>
        <v>1</v>
      </c>
      <c r="J5799">
        <f t="shared" si="361"/>
        <v>0</v>
      </c>
      <c r="K5799">
        <f t="shared" si="362"/>
        <v>0</v>
      </c>
      <c r="L5799">
        <f t="shared" si="363"/>
        <v>0</v>
      </c>
    </row>
    <row r="5800" spans="1:12" ht="13.2" x14ac:dyDescent="0.25">
      <c r="A5800" s="2">
        <v>45110</v>
      </c>
      <c r="B5800" s="3">
        <v>0.65050925925925929</v>
      </c>
      <c r="C5800" s="4">
        <v>1117</v>
      </c>
      <c r="D5800" s="4">
        <v>289847428</v>
      </c>
      <c r="E5800" s="4">
        <v>1</v>
      </c>
      <c r="F5800" s="4" t="s">
        <v>9</v>
      </c>
      <c r="G5800" s="4" t="s">
        <v>11</v>
      </c>
      <c r="H5800">
        <v>1</v>
      </c>
      <c r="I5800">
        <f t="shared" si="360"/>
        <v>0</v>
      </c>
      <c r="J5800">
        <f t="shared" si="361"/>
        <v>1</v>
      </c>
      <c r="K5800">
        <f t="shared" si="362"/>
        <v>0</v>
      </c>
      <c r="L5800">
        <f t="shared" si="363"/>
        <v>0</v>
      </c>
    </row>
    <row r="5801" spans="1:12" ht="13.2" x14ac:dyDescent="0.25">
      <c r="A5801" s="2">
        <v>45110</v>
      </c>
      <c r="B5801" s="3">
        <v>0.65785879629629629</v>
      </c>
      <c r="C5801" s="4">
        <v>1346</v>
      </c>
      <c r="D5801" s="4">
        <v>289850469</v>
      </c>
      <c r="E5801" s="4">
        <v>2</v>
      </c>
      <c r="F5801" s="4" t="s">
        <v>7</v>
      </c>
      <c r="G5801" s="4" t="s">
        <v>8</v>
      </c>
      <c r="H5801">
        <v>1</v>
      </c>
      <c r="I5801">
        <f t="shared" si="360"/>
        <v>0</v>
      </c>
      <c r="J5801">
        <f t="shared" si="361"/>
        <v>0</v>
      </c>
      <c r="K5801">
        <f t="shared" si="362"/>
        <v>0</v>
      </c>
      <c r="L5801">
        <f t="shared" si="363"/>
        <v>1</v>
      </c>
    </row>
    <row r="5802" spans="1:12" ht="13.2" x14ac:dyDescent="0.25">
      <c r="A5802" s="2">
        <v>45110</v>
      </c>
      <c r="B5802" s="3">
        <v>0.66648148148148145</v>
      </c>
      <c r="C5802" s="4">
        <v>1117</v>
      </c>
      <c r="D5802" s="4">
        <v>289854043</v>
      </c>
      <c r="E5802" s="4">
        <v>2</v>
      </c>
      <c r="F5802" s="4" t="s">
        <v>7</v>
      </c>
      <c r="G5802" s="4" t="s">
        <v>8</v>
      </c>
      <c r="H5802">
        <v>1</v>
      </c>
      <c r="I5802">
        <f t="shared" si="360"/>
        <v>0</v>
      </c>
      <c r="J5802">
        <f t="shared" si="361"/>
        <v>0</v>
      </c>
      <c r="K5802">
        <f t="shared" si="362"/>
        <v>0</v>
      </c>
      <c r="L5802">
        <f t="shared" si="363"/>
        <v>1</v>
      </c>
    </row>
    <row r="5803" spans="1:12" ht="13.2" x14ac:dyDescent="0.25">
      <c r="A5803" s="2">
        <v>45110</v>
      </c>
      <c r="B5803" s="3">
        <v>0.67048611111111112</v>
      </c>
      <c r="C5803" s="4">
        <v>1282</v>
      </c>
      <c r="D5803" s="4">
        <v>289856090</v>
      </c>
      <c r="E5803" s="4">
        <v>1</v>
      </c>
      <c r="F5803" s="4" t="s">
        <v>9</v>
      </c>
      <c r="G5803" s="4" t="s">
        <v>11</v>
      </c>
      <c r="H5803">
        <v>1</v>
      </c>
      <c r="I5803">
        <f t="shared" si="360"/>
        <v>0</v>
      </c>
      <c r="J5803">
        <f t="shared" si="361"/>
        <v>1</v>
      </c>
      <c r="K5803">
        <f t="shared" si="362"/>
        <v>0</v>
      </c>
      <c r="L5803">
        <f t="shared" si="363"/>
        <v>0</v>
      </c>
    </row>
    <row r="5804" spans="1:12" ht="13.2" x14ac:dyDescent="0.25">
      <c r="A5804" s="2">
        <v>45110</v>
      </c>
      <c r="B5804" s="3">
        <v>0.67692129629629627</v>
      </c>
      <c r="C5804" s="4">
        <v>1200</v>
      </c>
      <c r="D5804" s="4">
        <v>289859943</v>
      </c>
      <c r="E5804" s="4">
        <v>1</v>
      </c>
      <c r="F5804" s="4" t="s">
        <v>7</v>
      </c>
      <c r="G5804" s="4" t="s">
        <v>8</v>
      </c>
      <c r="H5804">
        <v>1</v>
      </c>
      <c r="I5804">
        <f t="shared" si="360"/>
        <v>0</v>
      </c>
      <c r="J5804">
        <f t="shared" si="361"/>
        <v>0</v>
      </c>
      <c r="K5804">
        <f t="shared" si="362"/>
        <v>0</v>
      </c>
      <c r="L5804">
        <f t="shared" si="363"/>
        <v>1</v>
      </c>
    </row>
    <row r="5805" spans="1:12" ht="13.2" x14ac:dyDescent="0.25">
      <c r="A5805" s="2">
        <v>45110</v>
      </c>
      <c r="B5805" s="3">
        <v>0.69572916666666662</v>
      </c>
      <c r="C5805" s="4">
        <v>1094</v>
      </c>
      <c r="D5805" s="4">
        <v>289872814</v>
      </c>
      <c r="E5805" s="4">
        <v>2</v>
      </c>
      <c r="F5805" s="4" t="s">
        <v>7</v>
      </c>
      <c r="G5805" s="4" t="s">
        <v>8</v>
      </c>
      <c r="H5805">
        <v>1</v>
      </c>
      <c r="I5805">
        <f t="shared" si="360"/>
        <v>0</v>
      </c>
      <c r="J5805">
        <f t="shared" si="361"/>
        <v>0</v>
      </c>
      <c r="K5805">
        <f t="shared" si="362"/>
        <v>0</v>
      </c>
      <c r="L5805">
        <f t="shared" si="363"/>
        <v>1</v>
      </c>
    </row>
    <row r="5806" spans="1:12" ht="13.2" x14ac:dyDescent="0.25">
      <c r="A5806" s="2">
        <v>45110</v>
      </c>
      <c r="B5806" s="3">
        <v>0.69925925925925925</v>
      </c>
      <c r="C5806" s="4">
        <v>1214</v>
      </c>
      <c r="D5806" s="4">
        <v>289875411</v>
      </c>
      <c r="E5806" s="4">
        <v>5</v>
      </c>
      <c r="F5806" s="4" t="s">
        <v>7</v>
      </c>
      <c r="G5806" s="4" t="s">
        <v>8</v>
      </c>
      <c r="H5806">
        <v>1</v>
      </c>
      <c r="I5806">
        <f t="shared" si="360"/>
        <v>0</v>
      </c>
      <c r="J5806">
        <f t="shared" si="361"/>
        <v>0</v>
      </c>
      <c r="K5806">
        <f t="shared" si="362"/>
        <v>0</v>
      </c>
      <c r="L5806">
        <f t="shared" si="363"/>
        <v>1</v>
      </c>
    </row>
    <row r="5807" spans="1:12" ht="13.2" x14ac:dyDescent="0.25">
      <c r="A5807" s="2">
        <v>45110</v>
      </c>
      <c r="B5807" s="3">
        <v>0.70502314814814815</v>
      </c>
      <c r="C5807" s="4">
        <v>1084</v>
      </c>
      <c r="D5807" s="4">
        <v>289879616</v>
      </c>
      <c r="E5807" s="4">
        <v>5</v>
      </c>
      <c r="F5807" s="4" t="s">
        <v>7</v>
      </c>
      <c r="G5807" s="4" t="s">
        <v>8</v>
      </c>
      <c r="H5807">
        <v>1</v>
      </c>
      <c r="I5807">
        <f t="shared" si="360"/>
        <v>0</v>
      </c>
      <c r="J5807">
        <f t="shared" si="361"/>
        <v>0</v>
      </c>
      <c r="K5807">
        <f t="shared" si="362"/>
        <v>0</v>
      </c>
      <c r="L5807">
        <f t="shared" si="363"/>
        <v>1</v>
      </c>
    </row>
    <row r="5808" spans="1:12" ht="13.2" x14ac:dyDescent="0.25">
      <c r="A5808" s="2">
        <v>45110</v>
      </c>
      <c r="B5808" s="3">
        <v>0.71739583333333334</v>
      </c>
      <c r="C5808" s="4">
        <v>1117</v>
      </c>
      <c r="D5808" s="4">
        <v>289888783</v>
      </c>
      <c r="E5808" s="4">
        <v>1</v>
      </c>
      <c r="F5808" s="4" t="s">
        <v>9</v>
      </c>
      <c r="G5808" s="4" t="s">
        <v>10</v>
      </c>
      <c r="H5808">
        <v>1</v>
      </c>
      <c r="I5808">
        <f t="shared" si="360"/>
        <v>1</v>
      </c>
      <c r="J5808">
        <f t="shared" si="361"/>
        <v>0</v>
      </c>
      <c r="K5808">
        <f t="shared" si="362"/>
        <v>0</v>
      </c>
      <c r="L5808">
        <f t="shared" si="363"/>
        <v>0</v>
      </c>
    </row>
    <row r="5809" spans="1:12" ht="13.2" x14ac:dyDescent="0.25">
      <c r="A5809" s="2">
        <v>45110</v>
      </c>
      <c r="B5809" s="3">
        <v>0.71881944444444446</v>
      </c>
      <c r="C5809" s="4">
        <v>1124</v>
      </c>
      <c r="D5809" s="4">
        <v>289889919</v>
      </c>
      <c r="E5809" s="4">
        <v>2</v>
      </c>
      <c r="F5809" s="4" t="s">
        <v>9</v>
      </c>
      <c r="G5809" s="4" t="s">
        <v>8</v>
      </c>
      <c r="H5809">
        <v>0</v>
      </c>
      <c r="I5809">
        <f t="shared" si="360"/>
        <v>0</v>
      </c>
      <c r="J5809">
        <f t="shared" si="361"/>
        <v>0</v>
      </c>
      <c r="K5809">
        <f t="shared" si="362"/>
        <v>1</v>
      </c>
      <c r="L5809">
        <f t="shared" si="363"/>
        <v>0</v>
      </c>
    </row>
    <row r="5810" spans="1:12" ht="13.2" x14ac:dyDescent="0.25">
      <c r="A5810" s="2">
        <v>45110</v>
      </c>
      <c r="B5810" s="3">
        <v>0.74260416666666662</v>
      </c>
      <c r="C5810" s="4">
        <v>1104</v>
      </c>
      <c r="D5810" s="4">
        <v>289907047</v>
      </c>
      <c r="E5810" s="4">
        <v>1</v>
      </c>
      <c r="F5810" s="4" t="s">
        <v>9</v>
      </c>
      <c r="G5810" s="4" t="s">
        <v>13</v>
      </c>
      <c r="H5810">
        <v>1</v>
      </c>
      <c r="I5810">
        <f t="shared" si="360"/>
        <v>0</v>
      </c>
      <c r="J5810">
        <f t="shared" si="361"/>
        <v>0</v>
      </c>
      <c r="K5810">
        <f t="shared" si="362"/>
        <v>0</v>
      </c>
      <c r="L5810">
        <f t="shared" si="363"/>
        <v>0</v>
      </c>
    </row>
    <row r="5811" spans="1:12" ht="13.2" x14ac:dyDescent="0.25">
      <c r="A5811" s="2">
        <v>45110</v>
      </c>
      <c r="B5811" s="3">
        <v>0.74645833333333333</v>
      </c>
      <c r="C5811" s="4">
        <v>1129</v>
      </c>
      <c r="D5811" s="4">
        <v>289909496</v>
      </c>
      <c r="E5811" s="4">
        <v>5</v>
      </c>
      <c r="F5811" s="4" t="s">
        <v>7</v>
      </c>
      <c r="G5811" s="4" t="s">
        <v>8</v>
      </c>
      <c r="H5811">
        <v>1</v>
      </c>
      <c r="I5811">
        <f t="shared" si="360"/>
        <v>0</v>
      </c>
      <c r="J5811">
        <f t="shared" si="361"/>
        <v>0</v>
      </c>
      <c r="K5811">
        <f t="shared" si="362"/>
        <v>0</v>
      </c>
      <c r="L5811">
        <f t="shared" si="363"/>
        <v>1</v>
      </c>
    </row>
    <row r="5812" spans="1:12" ht="13.2" x14ac:dyDescent="0.25">
      <c r="A5812" s="2">
        <v>45110</v>
      </c>
      <c r="B5812" s="3">
        <v>0.74769675925925927</v>
      </c>
      <c r="C5812" s="4">
        <v>1200</v>
      </c>
      <c r="D5812" s="4">
        <v>289910245</v>
      </c>
      <c r="E5812" s="4">
        <v>1</v>
      </c>
      <c r="F5812" s="4" t="s">
        <v>7</v>
      </c>
      <c r="G5812" s="4" t="s">
        <v>8</v>
      </c>
      <c r="H5812">
        <v>1</v>
      </c>
      <c r="I5812">
        <f t="shared" si="360"/>
        <v>0</v>
      </c>
      <c r="J5812">
        <f t="shared" si="361"/>
        <v>0</v>
      </c>
      <c r="K5812">
        <f t="shared" si="362"/>
        <v>0</v>
      </c>
      <c r="L5812">
        <f t="shared" si="363"/>
        <v>1</v>
      </c>
    </row>
    <row r="5813" spans="1:12" ht="13.2" x14ac:dyDescent="0.25">
      <c r="A5813" s="2">
        <v>45110</v>
      </c>
      <c r="B5813" s="3">
        <v>0.75351851851851848</v>
      </c>
      <c r="C5813" s="4">
        <v>1135</v>
      </c>
      <c r="D5813" s="4">
        <v>289913465</v>
      </c>
      <c r="E5813" s="4">
        <v>1</v>
      </c>
      <c r="F5813" s="4" t="s">
        <v>9</v>
      </c>
      <c r="G5813" s="4" t="s">
        <v>8</v>
      </c>
      <c r="H5813">
        <v>1</v>
      </c>
      <c r="I5813">
        <f t="shared" si="360"/>
        <v>0</v>
      </c>
      <c r="J5813">
        <f t="shared" si="361"/>
        <v>0</v>
      </c>
      <c r="K5813">
        <f t="shared" si="362"/>
        <v>1</v>
      </c>
      <c r="L5813">
        <f t="shared" si="363"/>
        <v>0</v>
      </c>
    </row>
    <row r="5814" spans="1:12" ht="13.2" x14ac:dyDescent="0.25">
      <c r="A5814" s="2">
        <v>45110</v>
      </c>
      <c r="B5814" s="3">
        <v>0.75427083333333333</v>
      </c>
      <c r="C5814" s="4">
        <v>1002</v>
      </c>
      <c r="D5814" s="4">
        <v>289913844</v>
      </c>
      <c r="E5814" s="4">
        <v>1</v>
      </c>
      <c r="F5814" s="4" t="s">
        <v>7</v>
      </c>
      <c r="G5814" s="4" t="s">
        <v>8</v>
      </c>
      <c r="H5814">
        <v>1</v>
      </c>
      <c r="I5814">
        <f t="shared" si="360"/>
        <v>0</v>
      </c>
      <c r="J5814">
        <f t="shared" si="361"/>
        <v>0</v>
      </c>
      <c r="K5814">
        <f t="shared" si="362"/>
        <v>0</v>
      </c>
      <c r="L5814">
        <f t="shared" si="363"/>
        <v>1</v>
      </c>
    </row>
    <row r="5815" spans="1:12" ht="13.2" x14ac:dyDescent="0.25">
      <c r="A5815" s="2">
        <v>45110</v>
      </c>
      <c r="B5815" s="3">
        <v>0.7596180555555555</v>
      </c>
      <c r="C5815" s="4">
        <v>1074</v>
      </c>
      <c r="D5815" s="4">
        <v>289916773</v>
      </c>
      <c r="E5815" s="4">
        <v>3</v>
      </c>
      <c r="F5815" s="4" t="s">
        <v>7</v>
      </c>
      <c r="G5815" s="4" t="s">
        <v>8</v>
      </c>
      <c r="H5815">
        <v>1</v>
      </c>
      <c r="I5815">
        <f t="shared" si="360"/>
        <v>0</v>
      </c>
      <c r="J5815">
        <f t="shared" si="361"/>
        <v>0</v>
      </c>
      <c r="K5815">
        <f t="shared" si="362"/>
        <v>0</v>
      </c>
      <c r="L5815">
        <f t="shared" si="363"/>
        <v>1</v>
      </c>
    </row>
    <row r="5816" spans="1:12" ht="13.2" x14ac:dyDescent="0.25">
      <c r="A5816" s="2">
        <v>45110</v>
      </c>
      <c r="B5816" s="3">
        <v>0.77358796296296295</v>
      </c>
      <c r="C5816" s="4">
        <v>1002</v>
      </c>
      <c r="D5816" s="4">
        <v>289923308</v>
      </c>
      <c r="E5816" s="4">
        <v>2</v>
      </c>
      <c r="F5816" s="4" t="s">
        <v>7</v>
      </c>
      <c r="G5816" s="4" t="s">
        <v>8</v>
      </c>
      <c r="H5816">
        <v>1</v>
      </c>
      <c r="I5816">
        <f t="shared" si="360"/>
        <v>0</v>
      </c>
      <c r="J5816">
        <f t="shared" si="361"/>
        <v>0</v>
      </c>
      <c r="K5816">
        <f t="shared" si="362"/>
        <v>0</v>
      </c>
      <c r="L5816">
        <f t="shared" si="363"/>
        <v>1</v>
      </c>
    </row>
    <row r="5817" spans="1:12" ht="13.2" x14ac:dyDescent="0.25">
      <c r="A5817" s="2">
        <v>45110</v>
      </c>
      <c r="B5817" s="3">
        <v>0.82936342592592593</v>
      </c>
      <c r="C5817" s="4">
        <v>1002</v>
      </c>
      <c r="D5817" s="4">
        <v>289949201</v>
      </c>
      <c r="E5817" s="4">
        <v>2</v>
      </c>
      <c r="F5817" s="4" t="s">
        <v>7</v>
      </c>
      <c r="G5817" s="4" t="s">
        <v>8</v>
      </c>
      <c r="H5817">
        <v>1</v>
      </c>
      <c r="I5817">
        <f t="shared" si="360"/>
        <v>0</v>
      </c>
      <c r="J5817">
        <f t="shared" si="361"/>
        <v>0</v>
      </c>
      <c r="K5817">
        <f t="shared" si="362"/>
        <v>0</v>
      </c>
      <c r="L5817">
        <f t="shared" si="363"/>
        <v>1</v>
      </c>
    </row>
    <row r="5818" spans="1:12" ht="13.2" x14ac:dyDescent="0.25">
      <c r="A5818" s="2">
        <v>45110</v>
      </c>
      <c r="B5818" s="3">
        <v>0.83182870370370365</v>
      </c>
      <c r="C5818" s="4">
        <v>1002</v>
      </c>
      <c r="D5818" s="4">
        <v>289949871</v>
      </c>
      <c r="E5818" s="4">
        <v>3</v>
      </c>
      <c r="F5818" s="4" t="s">
        <v>7</v>
      </c>
      <c r="G5818" s="4" t="s">
        <v>8</v>
      </c>
      <c r="H5818">
        <v>1</v>
      </c>
      <c r="I5818">
        <f t="shared" si="360"/>
        <v>0</v>
      </c>
      <c r="J5818">
        <f t="shared" si="361"/>
        <v>0</v>
      </c>
      <c r="K5818">
        <f t="shared" si="362"/>
        <v>0</v>
      </c>
      <c r="L5818">
        <f t="shared" si="363"/>
        <v>1</v>
      </c>
    </row>
    <row r="5819" spans="1:12" ht="13.2" x14ac:dyDescent="0.25">
      <c r="A5819" s="2">
        <v>45110</v>
      </c>
      <c r="B5819" s="3">
        <v>0.8319212962962963</v>
      </c>
      <c r="C5819" s="4">
        <v>1145</v>
      </c>
      <c r="D5819" s="4">
        <v>289949894</v>
      </c>
      <c r="E5819" s="4">
        <v>1</v>
      </c>
      <c r="F5819" s="4" t="s">
        <v>7</v>
      </c>
      <c r="G5819" s="4" t="s">
        <v>8</v>
      </c>
      <c r="H5819">
        <v>1</v>
      </c>
      <c r="I5819">
        <f t="shared" si="360"/>
        <v>0</v>
      </c>
      <c r="J5819">
        <f t="shared" si="361"/>
        <v>0</v>
      </c>
      <c r="K5819">
        <f t="shared" si="362"/>
        <v>0</v>
      </c>
      <c r="L5819">
        <f t="shared" si="363"/>
        <v>1</v>
      </c>
    </row>
    <row r="5820" spans="1:12" ht="13.2" x14ac:dyDescent="0.25">
      <c r="A5820" s="2">
        <v>45110</v>
      </c>
      <c r="B5820" s="3">
        <v>0.84209490740740744</v>
      </c>
      <c r="C5820" s="4">
        <v>1395</v>
      </c>
      <c r="D5820" s="4">
        <v>289952624</v>
      </c>
      <c r="E5820" s="4">
        <v>1</v>
      </c>
      <c r="F5820" s="4" t="s">
        <v>7</v>
      </c>
      <c r="G5820" s="4" t="s">
        <v>8</v>
      </c>
      <c r="H5820">
        <v>1</v>
      </c>
      <c r="I5820">
        <f t="shared" si="360"/>
        <v>0</v>
      </c>
      <c r="J5820">
        <f t="shared" si="361"/>
        <v>0</v>
      </c>
      <c r="K5820">
        <f t="shared" si="362"/>
        <v>0</v>
      </c>
      <c r="L5820">
        <f t="shared" si="363"/>
        <v>1</v>
      </c>
    </row>
    <row r="5821" spans="1:12" ht="13.2" x14ac:dyDescent="0.25">
      <c r="A5821" s="2">
        <v>45110</v>
      </c>
      <c r="B5821" s="3">
        <v>0.85006944444444443</v>
      </c>
      <c r="C5821" s="4">
        <v>1145</v>
      </c>
      <c r="D5821" s="4">
        <v>289954788</v>
      </c>
      <c r="E5821" s="4">
        <v>1</v>
      </c>
      <c r="F5821" s="4" t="s">
        <v>7</v>
      </c>
      <c r="G5821" s="4" t="s">
        <v>8</v>
      </c>
      <c r="H5821">
        <v>1</v>
      </c>
      <c r="I5821">
        <f t="shared" si="360"/>
        <v>0</v>
      </c>
      <c r="J5821">
        <f t="shared" si="361"/>
        <v>0</v>
      </c>
      <c r="K5821">
        <f t="shared" si="362"/>
        <v>0</v>
      </c>
      <c r="L5821">
        <f t="shared" si="363"/>
        <v>1</v>
      </c>
    </row>
    <row r="5822" spans="1:12" ht="13.2" x14ac:dyDescent="0.25">
      <c r="A5822" s="2">
        <v>45110</v>
      </c>
      <c r="B5822" s="3">
        <v>0.84966435185185185</v>
      </c>
      <c r="C5822" s="4">
        <v>1145</v>
      </c>
      <c r="D5822" s="4">
        <v>289954689</v>
      </c>
      <c r="E5822" s="4">
        <v>1</v>
      </c>
      <c r="F5822" s="4" t="s">
        <v>7</v>
      </c>
      <c r="G5822" s="4" t="s">
        <v>8</v>
      </c>
      <c r="H5822">
        <v>1</v>
      </c>
      <c r="I5822">
        <f t="shared" si="360"/>
        <v>0</v>
      </c>
      <c r="J5822">
        <f t="shared" si="361"/>
        <v>0</v>
      </c>
      <c r="K5822">
        <f t="shared" si="362"/>
        <v>0</v>
      </c>
      <c r="L5822">
        <f t="shared" si="363"/>
        <v>1</v>
      </c>
    </row>
    <row r="5823" spans="1:12" ht="13.2" x14ac:dyDescent="0.25">
      <c r="A5823" s="2">
        <v>45110</v>
      </c>
      <c r="B5823" s="3">
        <v>0.86300925925925931</v>
      </c>
      <c r="C5823" s="4">
        <v>1094</v>
      </c>
      <c r="D5823" s="4">
        <v>289958487</v>
      </c>
      <c r="E5823" s="4">
        <v>1</v>
      </c>
      <c r="F5823" s="4" t="s">
        <v>7</v>
      </c>
      <c r="G5823" s="4" t="s">
        <v>8</v>
      </c>
      <c r="H5823">
        <v>1</v>
      </c>
      <c r="I5823">
        <f t="shared" si="360"/>
        <v>0</v>
      </c>
      <c r="J5823">
        <f t="shared" si="361"/>
        <v>0</v>
      </c>
      <c r="K5823">
        <f t="shared" si="362"/>
        <v>0</v>
      </c>
      <c r="L5823">
        <f t="shared" si="363"/>
        <v>1</v>
      </c>
    </row>
    <row r="5824" spans="1:12" ht="13.2" x14ac:dyDescent="0.25">
      <c r="A5824" s="2">
        <v>45110</v>
      </c>
      <c r="B5824" s="3">
        <v>0.86802083333333335</v>
      </c>
      <c r="C5824" s="4">
        <v>1311</v>
      </c>
      <c r="D5824" s="4">
        <v>289959887</v>
      </c>
      <c r="E5824" s="4">
        <v>1</v>
      </c>
      <c r="F5824" s="4" t="s">
        <v>9</v>
      </c>
      <c r="G5824" s="4" t="s">
        <v>13</v>
      </c>
      <c r="H5824">
        <v>0</v>
      </c>
      <c r="I5824">
        <f t="shared" si="360"/>
        <v>0</v>
      </c>
      <c r="J5824">
        <f t="shared" si="361"/>
        <v>0</v>
      </c>
      <c r="K5824">
        <f t="shared" si="362"/>
        <v>0</v>
      </c>
      <c r="L5824">
        <f t="shared" si="363"/>
        <v>0</v>
      </c>
    </row>
    <row r="5825" spans="1:12" ht="13.2" x14ac:dyDescent="0.25">
      <c r="A5825" s="2">
        <v>45110</v>
      </c>
      <c r="B5825" s="3">
        <v>0.87221064814814819</v>
      </c>
      <c r="C5825" s="4">
        <v>1282</v>
      </c>
      <c r="D5825" s="4">
        <v>289960997</v>
      </c>
      <c r="E5825" s="4">
        <v>1</v>
      </c>
      <c r="F5825" s="4" t="s">
        <v>7</v>
      </c>
      <c r="G5825" s="4" t="s">
        <v>8</v>
      </c>
      <c r="H5825">
        <v>1</v>
      </c>
      <c r="I5825">
        <f t="shared" si="360"/>
        <v>0</v>
      </c>
      <c r="J5825">
        <f t="shared" si="361"/>
        <v>0</v>
      </c>
      <c r="K5825">
        <f t="shared" si="362"/>
        <v>0</v>
      </c>
      <c r="L5825">
        <f t="shared" si="363"/>
        <v>1</v>
      </c>
    </row>
    <row r="5826" spans="1:12" ht="13.2" x14ac:dyDescent="0.25">
      <c r="A5826" s="2">
        <v>45110</v>
      </c>
      <c r="B5826" s="3">
        <v>0.87479166666666663</v>
      </c>
      <c r="C5826" s="4">
        <v>1302</v>
      </c>
      <c r="D5826" s="4">
        <v>289961620</v>
      </c>
      <c r="E5826" s="4">
        <v>1</v>
      </c>
      <c r="F5826" s="4" t="s">
        <v>7</v>
      </c>
      <c r="G5826" s="4" t="s">
        <v>8</v>
      </c>
      <c r="H5826">
        <v>1</v>
      </c>
      <c r="I5826">
        <f t="shared" si="360"/>
        <v>0</v>
      </c>
      <c r="J5826">
        <f t="shared" si="361"/>
        <v>0</v>
      </c>
      <c r="K5826">
        <f t="shared" si="362"/>
        <v>0</v>
      </c>
      <c r="L5826">
        <f t="shared" si="363"/>
        <v>1</v>
      </c>
    </row>
    <row r="5827" spans="1:12" ht="13.2" x14ac:dyDescent="0.25">
      <c r="A5827" s="2">
        <v>45110</v>
      </c>
      <c r="B5827" s="3">
        <v>0.86395833333333338</v>
      </c>
      <c r="C5827" s="4">
        <v>1145</v>
      </c>
      <c r="D5827" s="4">
        <v>289958747</v>
      </c>
      <c r="E5827" s="4">
        <v>1</v>
      </c>
      <c r="F5827" s="4" t="s">
        <v>7</v>
      </c>
      <c r="G5827" s="4" t="s">
        <v>8</v>
      </c>
      <c r="H5827">
        <v>1</v>
      </c>
      <c r="I5827">
        <f t="shared" ref="I5827:I5890" si="364">IF($G5827=$N$2,1,0)</f>
        <v>0</v>
      </c>
      <c r="J5827">
        <f t="shared" ref="J5827:J5890" si="365">IF($G5827=$N$3,1,0)</f>
        <v>0</v>
      </c>
      <c r="K5827">
        <f t="shared" ref="K5827:K5890" si="366">IF($F5827=$N$1, IF($G5827=$N$4,1,0),0)</f>
        <v>0</v>
      </c>
      <c r="L5827">
        <f t="shared" ref="L5827:L5890" si="367">IF($F5827&lt;&gt;$N$1, IF($G5827=$N$4,1,0),0)</f>
        <v>1</v>
      </c>
    </row>
    <row r="5828" spans="1:12" ht="13.2" x14ac:dyDescent="0.25">
      <c r="A5828" s="2">
        <v>45110</v>
      </c>
      <c r="B5828" s="3">
        <v>0.89326388888888886</v>
      </c>
      <c r="C5828" s="4">
        <v>1107</v>
      </c>
      <c r="D5828" s="4">
        <v>289966064</v>
      </c>
      <c r="E5828" s="4">
        <v>1</v>
      </c>
      <c r="F5828" s="4" t="s">
        <v>9</v>
      </c>
      <c r="G5828" s="4" t="s">
        <v>13</v>
      </c>
      <c r="H5828">
        <v>0</v>
      </c>
      <c r="I5828">
        <f t="shared" si="364"/>
        <v>0</v>
      </c>
      <c r="J5828">
        <f t="shared" si="365"/>
        <v>0</v>
      </c>
      <c r="K5828">
        <f t="shared" si="366"/>
        <v>0</v>
      </c>
      <c r="L5828">
        <f t="shared" si="367"/>
        <v>0</v>
      </c>
    </row>
    <row r="5829" spans="1:12" ht="13.2" x14ac:dyDescent="0.25">
      <c r="A5829" s="2">
        <v>45110</v>
      </c>
      <c r="B5829" s="3">
        <v>0.92208333333333337</v>
      </c>
      <c r="C5829" s="4">
        <v>1006</v>
      </c>
      <c r="D5829" s="4">
        <v>289971102</v>
      </c>
      <c r="E5829" s="4">
        <v>1</v>
      </c>
      <c r="F5829" s="4" t="s">
        <v>7</v>
      </c>
      <c r="G5829" s="4" t="s">
        <v>8</v>
      </c>
      <c r="H5829">
        <v>1</v>
      </c>
      <c r="I5829">
        <f t="shared" si="364"/>
        <v>0</v>
      </c>
      <c r="J5829">
        <f t="shared" si="365"/>
        <v>0</v>
      </c>
      <c r="K5829">
        <f t="shared" si="366"/>
        <v>0</v>
      </c>
      <c r="L5829">
        <f t="shared" si="367"/>
        <v>1</v>
      </c>
    </row>
    <row r="5830" spans="1:12" ht="13.2" x14ac:dyDescent="0.25">
      <c r="A5830" s="2">
        <v>45110</v>
      </c>
      <c r="B5830" s="3">
        <v>0.92734953703703704</v>
      </c>
      <c r="C5830" s="4">
        <v>1129</v>
      </c>
      <c r="D5830" s="4">
        <v>289971887</v>
      </c>
      <c r="E5830" s="4">
        <v>3</v>
      </c>
      <c r="F5830" s="4" t="s">
        <v>7</v>
      </c>
      <c r="G5830" s="4" t="s">
        <v>8</v>
      </c>
      <c r="H5830">
        <v>1</v>
      </c>
      <c r="I5830">
        <f t="shared" si="364"/>
        <v>0</v>
      </c>
      <c r="J5830">
        <f t="shared" si="365"/>
        <v>0</v>
      </c>
      <c r="K5830">
        <f t="shared" si="366"/>
        <v>0</v>
      </c>
      <c r="L5830">
        <f t="shared" si="367"/>
        <v>1</v>
      </c>
    </row>
    <row r="5831" spans="1:12" ht="13.2" x14ac:dyDescent="0.25">
      <c r="A5831" s="2">
        <v>45110</v>
      </c>
      <c r="B5831" s="3">
        <v>0.9447916666666667</v>
      </c>
      <c r="C5831" s="4">
        <v>1308</v>
      </c>
      <c r="D5831" s="4">
        <v>289973651</v>
      </c>
      <c r="E5831" s="4">
        <v>2</v>
      </c>
      <c r="F5831" s="4" t="s">
        <v>7</v>
      </c>
      <c r="G5831" s="4" t="s">
        <v>8</v>
      </c>
      <c r="H5831">
        <v>0</v>
      </c>
      <c r="I5831">
        <f t="shared" si="364"/>
        <v>0</v>
      </c>
      <c r="J5831">
        <f t="shared" si="365"/>
        <v>0</v>
      </c>
      <c r="K5831">
        <f t="shared" si="366"/>
        <v>0</v>
      </c>
      <c r="L5831">
        <f t="shared" si="367"/>
        <v>1</v>
      </c>
    </row>
    <row r="5832" spans="1:12" ht="13.2" x14ac:dyDescent="0.25">
      <c r="A5832" s="2">
        <v>45111</v>
      </c>
      <c r="B5832" s="3">
        <v>0.30974537037037037</v>
      </c>
      <c r="C5832" s="4">
        <v>1200</v>
      </c>
      <c r="D5832" s="4">
        <v>289999108</v>
      </c>
      <c r="E5832" s="4">
        <v>2</v>
      </c>
      <c r="F5832" s="4" t="s">
        <v>7</v>
      </c>
      <c r="G5832" s="4" t="s">
        <v>8</v>
      </c>
      <c r="H5832">
        <v>1</v>
      </c>
      <c r="I5832">
        <f t="shared" si="364"/>
        <v>0</v>
      </c>
      <c r="J5832">
        <f t="shared" si="365"/>
        <v>0</v>
      </c>
      <c r="K5832">
        <f t="shared" si="366"/>
        <v>0</v>
      </c>
      <c r="L5832">
        <f t="shared" si="367"/>
        <v>1</v>
      </c>
    </row>
    <row r="5833" spans="1:12" ht="13.2" x14ac:dyDescent="0.25">
      <c r="A5833" s="2">
        <v>45111</v>
      </c>
      <c r="B5833" s="3">
        <v>0.32988425925925924</v>
      </c>
      <c r="C5833" s="4">
        <v>1129</v>
      </c>
      <c r="D5833" s="4">
        <v>290000935</v>
      </c>
      <c r="E5833" s="4">
        <v>5</v>
      </c>
      <c r="F5833" s="4" t="s">
        <v>7</v>
      </c>
      <c r="G5833" s="4" t="s">
        <v>8</v>
      </c>
      <c r="H5833">
        <v>1</v>
      </c>
      <c r="I5833">
        <f t="shared" si="364"/>
        <v>0</v>
      </c>
      <c r="J5833">
        <f t="shared" si="365"/>
        <v>0</v>
      </c>
      <c r="K5833">
        <f t="shared" si="366"/>
        <v>0</v>
      </c>
      <c r="L5833">
        <f t="shared" si="367"/>
        <v>1</v>
      </c>
    </row>
    <row r="5834" spans="1:12" ht="13.2" x14ac:dyDescent="0.25">
      <c r="A5834" s="2">
        <v>45111</v>
      </c>
      <c r="B5834" s="3">
        <v>0.33613425925925927</v>
      </c>
      <c r="C5834" s="4">
        <v>1117</v>
      </c>
      <c r="D5834" s="4">
        <v>290001967</v>
      </c>
      <c r="E5834" s="4">
        <v>2</v>
      </c>
      <c r="F5834" s="4" t="s">
        <v>7</v>
      </c>
      <c r="G5834" s="4" t="s">
        <v>8</v>
      </c>
      <c r="H5834">
        <v>1</v>
      </c>
      <c r="I5834">
        <f t="shared" si="364"/>
        <v>0</v>
      </c>
      <c r="J5834">
        <f t="shared" si="365"/>
        <v>0</v>
      </c>
      <c r="K5834">
        <f t="shared" si="366"/>
        <v>0</v>
      </c>
      <c r="L5834">
        <f t="shared" si="367"/>
        <v>1</v>
      </c>
    </row>
    <row r="5835" spans="1:12" ht="13.2" x14ac:dyDescent="0.25">
      <c r="A5835" s="2">
        <v>45111</v>
      </c>
      <c r="B5835" s="3">
        <v>0.33587962962962964</v>
      </c>
      <c r="C5835" s="4">
        <v>1346</v>
      </c>
      <c r="D5835" s="4">
        <v>290001912</v>
      </c>
      <c r="E5835" s="4">
        <v>1</v>
      </c>
      <c r="F5835" s="4" t="s">
        <v>7</v>
      </c>
      <c r="G5835" s="4" t="s">
        <v>8</v>
      </c>
      <c r="H5835">
        <v>1</v>
      </c>
      <c r="I5835">
        <f t="shared" si="364"/>
        <v>0</v>
      </c>
      <c r="J5835">
        <f t="shared" si="365"/>
        <v>0</v>
      </c>
      <c r="K5835">
        <f t="shared" si="366"/>
        <v>0</v>
      </c>
      <c r="L5835">
        <f t="shared" si="367"/>
        <v>1</v>
      </c>
    </row>
    <row r="5836" spans="1:12" ht="13.2" x14ac:dyDescent="0.25">
      <c r="A5836" s="2">
        <v>45111</v>
      </c>
      <c r="B5836" s="3">
        <v>0.34491898148148148</v>
      </c>
      <c r="C5836" s="4">
        <v>1302</v>
      </c>
      <c r="D5836" s="4">
        <v>290004769</v>
      </c>
      <c r="E5836" s="4">
        <v>1</v>
      </c>
      <c r="F5836" s="4" t="s">
        <v>9</v>
      </c>
      <c r="G5836" s="4" t="s">
        <v>11</v>
      </c>
      <c r="H5836">
        <v>1</v>
      </c>
      <c r="I5836">
        <f t="shared" si="364"/>
        <v>0</v>
      </c>
      <c r="J5836">
        <f t="shared" si="365"/>
        <v>1</v>
      </c>
      <c r="K5836">
        <f t="shared" si="366"/>
        <v>0</v>
      </c>
      <c r="L5836">
        <f t="shared" si="367"/>
        <v>0</v>
      </c>
    </row>
    <row r="5837" spans="1:12" ht="13.2" x14ac:dyDescent="0.25">
      <c r="A5837" s="2">
        <v>45111</v>
      </c>
      <c r="B5837" s="3">
        <v>0.34831018518518519</v>
      </c>
      <c r="C5837" s="4">
        <v>1395</v>
      </c>
      <c r="D5837" s="4">
        <v>290006015</v>
      </c>
      <c r="E5837" s="4">
        <v>1</v>
      </c>
      <c r="F5837" s="4" t="s">
        <v>7</v>
      </c>
      <c r="G5837" s="4" t="s">
        <v>8</v>
      </c>
      <c r="H5837">
        <v>1</v>
      </c>
      <c r="I5837">
        <f t="shared" si="364"/>
        <v>0</v>
      </c>
      <c r="J5837">
        <f t="shared" si="365"/>
        <v>0</v>
      </c>
      <c r="K5837">
        <f t="shared" si="366"/>
        <v>0</v>
      </c>
      <c r="L5837">
        <f t="shared" si="367"/>
        <v>1</v>
      </c>
    </row>
    <row r="5838" spans="1:12" ht="13.2" x14ac:dyDescent="0.25">
      <c r="A5838" s="2">
        <v>45111</v>
      </c>
      <c r="B5838" s="3">
        <v>0.34901620370370373</v>
      </c>
      <c r="C5838" s="4">
        <v>1282</v>
      </c>
      <c r="D5838" s="4">
        <v>290006259</v>
      </c>
      <c r="E5838" s="4">
        <v>1</v>
      </c>
      <c r="F5838" s="4" t="s">
        <v>7</v>
      </c>
      <c r="G5838" s="4" t="s">
        <v>8</v>
      </c>
      <c r="H5838">
        <v>1</v>
      </c>
      <c r="I5838">
        <f t="shared" si="364"/>
        <v>0</v>
      </c>
      <c r="J5838">
        <f t="shared" si="365"/>
        <v>0</v>
      </c>
      <c r="K5838">
        <f t="shared" si="366"/>
        <v>0</v>
      </c>
      <c r="L5838">
        <f t="shared" si="367"/>
        <v>1</v>
      </c>
    </row>
    <row r="5839" spans="1:12" ht="13.2" x14ac:dyDescent="0.25">
      <c r="A5839" s="2">
        <v>45111</v>
      </c>
      <c r="B5839" s="3">
        <v>0.34937499999999999</v>
      </c>
      <c r="C5839" s="4">
        <v>1395</v>
      </c>
      <c r="D5839" s="4">
        <v>290006390</v>
      </c>
      <c r="E5839" s="4">
        <v>1</v>
      </c>
      <c r="F5839" s="4" t="s">
        <v>7</v>
      </c>
      <c r="G5839" s="4" t="s">
        <v>8</v>
      </c>
      <c r="H5839">
        <v>1</v>
      </c>
      <c r="I5839">
        <f t="shared" si="364"/>
        <v>0</v>
      </c>
      <c r="J5839">
        <f t="shared" si="365"/>
        <v>0</v>
      </c>
      <c r="K5839">
        <f t="shared" si="366"/>
        <v>0</v>
      </c>
      <c r="L5839">
        <f t="shared" si="367"/>
        <v>1</v>
      </c>
    </row>
    <row r="5840" spans="1:12" ht="13.2" x14ac:dyDescent="0.25">
      <c r="A5840" s="2">
        <v>45111</v>
      </c>
      <c r="B5840" s="3">
        <v>0.35151620370370368</v>
      </c>
      <c r="C5840" s="4">
        <v>1002</v>
      </c>
      <c r="D5840" s="4">
        <v>290007157</v>
      </c>
      <c r="E5840" s="4">
        <v>1</v>
      </c>
      <c r="F5840" s="4" t="s">
        <v>7</v>
      </c>
      <c r="G5840" s="4" t="s">
        <v>8</v>
      </c>
      <c r="H5840">
        <v>1</v>
      </c>
      <c r="I5840">
        <f t="shared" si="364"/>
        <v>0</v>
      </c>
      <c r="J5840">
        <f t="shared" si="365"/>
        <v>0</v>
      </c>
      <c r="K5840">
        <f t="shared" si="366"/>
        <v>0</v>
      </c>
      <c r="L5840">
        <f t="shared" si="367"/>
        <v>1</v>
      </c>
    </row>
    <row r="5841" spans="1:12" ht="13.2" x14ac:dyDescent="0.25">
      <c r="A5841" s="2">
        <v>45111</v>
      </c>
      <c r="B5841" s="3">
        <v>0.35089120370370369</v>
      </c>
      <c r="C5841" s="4">
        <v>1395</v>
      </c>
      <c r="D5841" s="4">
        <v>290006897</v>
      </c>
      <c r="E5841" s="4">
        <v>1</v>
      </c>
      <c r="F5841" s="4" t="s">
        <v>7</v>
      </c>
      <c r="G5841" s="4" t="s">
        <v>8</v>
      </c>
      <c r="H5841">
        <v>1</v>
      </c>
      <c r="I5841">
        <f t="shared" si="364"/>
        <v>0</v>
      </c>
      <c r="J5841">
        <f t="shared" si="365"/>
        <v>0</v>
      </c>
      <c r="K5841">
        <f t="shared" si="366"/>
        <v>0</v>
      </c>
      <c r="L5841">
        <f t="shared" si="367"/>
        <v>1</v>
      </c>
    </row>
    <row r="5842" spans="1:12" ht="13.2" x14ac:dyDescent="0.25">
      <c r="A5842" s="2">
        <v>45111</v>
      </c>
      <c r="B5842" s="3">
        <v>0.36162037037037037</v>
      </c>
      <c r="C5842" s="4">
        <v>1002</v>
      </c>
      <c r="D5842" s="4">
        <v>290011608</v>
      </c>
      <c r="E5842" s="4">
        <v>4</v>
      </c>
      <c r="F5842" s="4" t="s">
        <v>7</v>
      </c>
      <c r="G5842" s="4" t="s">
        <v>8</v>
      </c>
      <c r="H5842">
        <v>1</v>
      </c>
      <c r="I5842">
        <f t="shared" si="364"/>
        <v>0</v>
      </c>
      <c r="J5842">
        <f t="shared" si="365"/>
        <v>0</v>
      </c>
      <c r="K5842">
        <f t="shared" si="366"/>
        <v>0</v>
      </c>
      <c r="L5842">
        <f t="shared" si="367"/>
        <v>1</v>
      </c>
    </row>
    <row r="5843" spans="1:12" ht="13.2" x14ac:dyDescent="0.25">
      <c r="A5843" s="2">
        <v>45111</v>
      </c>
      <c r="B5843" s="3">
        <v>0.36939814814814814</v>
      </c>
      <c r="C5843" s="4">
        <v>1395</v>
      </c>
      <c r="D5843" s="4">
        <v>290015838</v>
      </c>
      <c r="E5843" s="4">
        <v>1</v>
      </c>
      <c r="F5843" s="4" t="s">
        <v>7</v>
      </c>
      <c r="G5843" s="4" t="s">
        <v>8</v>
      </c>
      <c r="H5843">
        <v>1</v>
      </c>
      <c r="I5843">
        <f t="shared" si="364"/>
        <v>0</v>
      </c>
      <c r="J5843">
        <f t="shared" si="365"/>
        <v>0</v>
      </c>
      <c r="K5843">
        <f t="shared" si="366"/>
        <v>0</v>
      </c>
      <c r="L5843">
        <f t="shared" si="367"/>
        <v>1</v>
      </c>
    </row>
    <row r="5844" spans="1:12" ht="13.2" x14ac:dyDescent="0.25">
      <c r="A5844" s="2">
        <v>45111</v>
      </c>
      <c r="B5844" s="3">
        <v>0.37180555555555556</v>
      </c>
      <c r="C5844" s="4">
        <v>1291</v>
      </c>
      <c r="D5844" s="4">
        <v>290017200</v>
      </c>
      <c r="E5844" s="4">
        <v>1</v>
      </c>
      <c r="F5844" s="4" t="s">
        <v>7</v>
      </c>
      <c r="G5844" s="4" t="s">
        <v>8</v>
      </c>
      <c r="H5844">
        <v>0</v>
      </c>
      <c r="I5844">
        <f t="shared" si="364"/>
        <v>0</v>
      </c>
      <c r="J5844">
        <f t="shared" si="365"/>
        <v>0</v>
      </c>
      <c r="K5844">
        <f t="shared" si="366"/>
        <v>0</v>
      </c>
      <c r="L5844">
        <f t="shared" si="367"/>
        <v>1</v>
      </c>
    </row>
    <row r="5845" spans="1:12" ht="13.2" x14ac:dyDescent="0.25">
      <c r="A5845" s="2">
        <v>45111</v>
      </c>
      <c r="B5845" s="3">
        <v>0.37247685185185186</v>
      </c>
      <c r="C5845" s="4">
        <v>1395</v>
      </c>
      <c r="D5845" s="4">
        <v>290017572</v>
      </c>
      <c r="E5845" s="4">
        <v>1</v>
      </c>
      <c r="F5845" s="4" t="s">
        <v>7</v>
      </c>
      <c r="G5845" s="4" t="s">
        <v>8</v>
      </c>
      <c r="H5845">
        <v>1</v>
      </c>
      <c r="I5845">
        <f t="shared" si="364"/>
        <v>0</v>
      </c>
      <c r="J5845">
        <f t="shared" si="365"/>
        <v>0</v>
      </c>
      <c r="K5845">
        <f t="shared" si="366"/>
        <v>0</v>
      </c>
      <c r="L5845">
        <f t="shared" si="367"/>
        <v>1</v>
      </c>
    </row>
    <row r="5846" spans="1:12" ht="13.2" x14ac:dyDescent="0.25">
      <c r="A5846" s="2">
        <v>45111</v>
      </c>
      <c r="B5846" s="3">
        <v>0.37210648148148145</v>
      </c>
      <c r="C5846" s="4">
        <v>1128</v>
      </c>
      <c r="D5846" s="4">
        <v>290017372</v>
      </c>
      <c r="E5846" s="4">
        <v>1</v>
      </c>
      <c r="F5846" s="4" t="s">
        <v>7</v>
      </c>
      <c r="G5846" s="4" t="s">
        <v>8</v>
      </c>
      <c r="H5846">
        <v>0</v>
      </c>
      <c r="I5846">
        <f t="shared" si="364"/>
        <v>0</v>
      </c>
      <c r="J5846">
        <f t="shared" si="365"/>
        <v>0</v>
      </c>
      <c r="K5846">
        <f t="shared" si="366"/>
        <v>0</v>
      </c>
      <c r="L5846">
        <f t="shared" si="367"/>
        <v>1</v>
      </c>
    </row>
    <row r="5847" spans="1:12" ht="13.2" x14ac:dyDescent="0.25">
      <c r="A5847" s="2">
        <v>45111</v>
      </c>
      <c r="B5847" s="3">
        <v>0.37239583333333331</v>
      </c>
      <c r="C5847" s="4">
        <v>1135</v>
      </c>
      <c r="D5847" s="4">
        <v>290017519</v>
      </c>
      <c r="E5847" s="4">
        <v>12</v>
      </c>
      <c r="F5847" s="4" t="s">
        <v>9</v>
      </c>
      <c r="G5847" s="4" t="s">
        <v>11</v>
      </c>
      <c r="H5847">
        <v>1</v>
      </c>
      <c r="I5847">
        <f t="shared" si="364"/>
        <v>0</v>
      </c>
      <c r="J5847">
        <f t="shared" si="365"/>
        <v>1</v>
      </c>
      <c r="K5847">
        <f t="shared" si="366"/>
        <v>0</v>
      </c>
      <c r="L5847">
        <f t="shared" si="367"/>
        <v>0</v>
      </c>
    </row>
    <row r="5848" spans="1:12" ht="13.2" x14ac:dyDescent="0.25">
      <c r="A5848" s="2">
        <v>45111</v>
      </c>
      <c r="B5848" s="3">
        <v>0.37447916666666664</v>
      </c>
      <c r="C5848" s="4">
        <v>1284</v>
      </c>
      <c r="D5848" s="4">
        <v>290018620</v>
      </c>
      <c r="E5848" s="4">
        <v>1</v>
      </c>
      <c r="F5848" s="4" t="s">
        <v>7</v>
      </c>
      <c r="G5848" s="4" t="s">
        <v>8</v>
      </c>
      <c r="H5848">
        <v>1</v>
      </c>
      <c r="I5848">
        <f t="shared" si="364"/>
        <v>0</v>
      </c>
      <c r="J5848">
        <f t="shared" si="365"/>
        <v>0</v>
      </c>
      <c r="K5848">
        <f t="shared" si="366"/>
        <v>0</v>
      </c>
      <c r="L5848">
        <f t="shared" si="367"/>
        <v>1</v>
      </c>
    </row>
    <row r="5849" spans="1:12" ht="13.2" x14ac:dyDescent="0.25">
      <c r="A5849" s="2">
        <v>45111</v>
      </c>
      <c r="B5849" s="3">
        <v>0.38645833333333335</v>
      </c>
      <c r="C5849" s="4">
        <v>1094</v>
      </c>
      <c r="D5849" s="4">
        <v>290026275</v>
      </c>
      <c r="E5849" s="4">
        <v>1</v>
      </c>
      <c r="F5849" s="4" t="s">
        <v>7</v>
      </c>
      <c r="G5849" s="4" t="s">
        <v>8</v>
      </c>
      <c r="H5849">
        <v>1</v>
      </c>
      <c r="I5849">
        <f t="shared" si="364"/>
        <v>0</v>
      </c>
      <c r="J5849">
        <f t="shared" si="365"/>
        <v>0</v>
      </c>
      <c r="K5849">
        <f t="shared" si="366"/>
        <v>0</v>
      </c>
      <c r="L5849">
        <f t="shared" si="367"/>
        <v>1</v>
      </c>
    </row>
    <row r="5850" spans="1:12" ht="13.2" x14ac:dyDescent="0.25">
      <c r="A5850" s="2">
        <v>45111</v>
      </c>
      <c r="B5850" s="3">
        <v>0.38952546296296298</v>
      </c>
      <c r="C5850" s="4">
        <v>1006</v>
      </c>
      <c r="D5850" s="4">
        <v>290028284</v>
      </c>
      <c r="E5850" s="4">
        <v>1</v>
      </c>
      <c r="F5850" s="4" t="s">
        <v>7</v>
      </c>
      <c r="G5850" s="4" t="s">
        <v>8</v>
      </c>
      <c r="H5850">
        <v>1</v>
      </c>
      <c r="I5850">
        <f t="shared" si="364"/>
        <v>0</v>
      </c>
      <c r="J5850">
        <f t="shared" si="365"/>
        <v>0</v>
      </c>
      <c r="K5850">
        <f t="shared" si="366"/>
        <v>0</v>
      </c>
      <c r="L5850">
        <f t="shared" si="367"/>
        <v>1</v>
      </c>
    </row>
    <row r="5851" spans="1:12" ht="13.2" x14ac:dyDescent="0.25">
      <c r="A5851" s="2">
        <v>45111</v>
      </c>
      <c r="B5851" s="3">
        <v>0.39590277777777777</v>
      </c>
      <c r="C5851" s="4">
        <v>1002</v>
      </c>
      <c r="D5851" s="4">
        <v>290032677</v>
      </c>
      <c r="E5851" s="4">
        <v>2</v>
      </c>
      <c r="F5851" s="4" t="s">
        <v>7</v>
      </c>
      <c r="G5851" s="4" t="s">
        <v>8</v>
      </c>
      <c r="H5851">
        <v>1</v>
      </c>
      <c r="I5851">
        <f t="shared" si="364"/>
        <v>0</v>
      </c>
      <c r="J5851">
        <f t="shared" si="365"/>
        <v>0</v>
      </c>
      <c r="K5851">
        <f t="shared" si="366"/>
        <v>0</v>
      </c>
      <c r="L5851">
        <f t="shared" si="367"/>
        <v>1</v>
      </c>
    </row>
    <row r="5852" spans="1:12" ht="13.2" x14ac:dyDescent="0.25">
      <c r="A5852" s="2">
        <v>45111</v>
      </c>
      <c r="B5852" s="3">
        <v>0.41466435185185185</v>
      </c>
      <c r="C5852" s="4">
        <v>1302</v>
      </c>
      <c r="D5852" s="4">
        <v>290045845</v>
      </c>
      <c r="E5852" s="4">
        <v>1</v>
      </c>
      <c r="F5852" s="4" t="s">
        <v>7</v>
      </c>
      <c r="G5852" s="4" t="s">
        <v>8</v>
      </c>
      <c r="H5852">
        <v>1</v>
      </c>
      <c r="I5852">
        <f t="shared" si="364"/>
        <v>0</v>
      </c>
      <c r="J5852">
        <f t="shared" si="365"/>
        <v>0</v>
      </c>
      <c r="K5852">
        <f t="shared" si="366"/>
        <v>0</v>
      </c>
      <c r="L5852">
        <f t="shared" si="367"/>
        <v>1</v>
      </c>
    </row>
    <row r="5853" spans="1:12" ht="13.2" x14ac:dyDescent="0.25">
      <c r="A5853" s="2">
        <v>45111</v>
      </c>
      <c r="B5853" s="3">
        <v>0.41497685185185185</v>
      </c>
      <c r="C5853" s="4">
        <v>1129</v>
      </c>
      <c r="D5853" s="4">
        <v>290046059</v>
      </c>
      <c r="E5853" s="4">
        <v>2</v>
      </c>
      <c r="F5853" s="4" t="s">
        <v>9</v>
      </c>
      <c r="G5853" s="4" t="s">
        <v>10</v>
      </c>
      <c r="H5853">
        <v>1</v>
      </c>
      <c r="I5853">
        <f t="shared" si="364"/>
        <v>1</v>
      </c>
      <c r="J5853">
        <f t="shared" si="365"/>
        <v>0</v>
      </c>
      <c r="K5853">
        <f t="shared" si="366"/>
        <v>0</v>
      </c>
      <c r="L5853">
        <f t="shared" si="367"/>
        <v>0</v>
      </c>
    </row>
    <row r="5854" spans="1:12" ht="13.2" x14ac:dyDescent="0.25">
      <c r="A5854" s="2">
        <v>45111</v>
      </c>
      <c r="B5854" s="3">
        <v>0.41408564814814813</v>
      </c>
      <c r="C5854" s="4">
        <v>1284</v>
      </c>
      <c r="D5854" s="4">
        <v>290045466</v>
      </c>
      <c r="E5854" s="4">
        <v>1</v>
      </c>
      <c r="F5854" s="4" t="s">
        <v>7</v>
      </c>
      <c r="G5854" s="4" t="s">
        <v>8</v>
      </c>
      <c r="H5854">
        <v>1</v>
      </c>
      <c r="I5854">
        <f t="shared" si="364"/>
        <v>0</v>
      </c>
      <c r="J5854">
        <f t="shared" si="365"/>
        <v>0</v>
      </c>
      <c r="K5854">
        <f t="shared" si="366"/>
        <v>0</v>
      </c>
      <c r="L5854">
        <f t="shared" si="367"/>
        <v>1</v>
      </c>
    </row>
    <row r="5855" spans="1:12" ht="13.2" x14ac:dyDescent="0.25">
      <c r="A5855" s="2">
        <v>45111</v>
      </c>
      <c r="B5855" s="3">
        <v>0.4236111111111111</v>
      </c>
      <c r="C5855" s="4">
        <v>1002</v>
      </c>
      <c r="D5855" s="4">
        <v>290051217</v>
      </c>
      <c r="E5855" s="4">
        <v>1</v>
      </c>
      <c r="F5855" s="4" t="s">
        <v>7</v>
      </c>
      <c r="G5855" s="4" t="s">
        <v>8</v>
      </c>
      <c r="H5855">
        <v>1</v>
      </c>
      <c r="I5855">
        <f t="shared" si="364"/>
        <v>0</v>
      </c>
      <c r="J5855">
        <f t="shared" si="365"/>
        <v>0</v>
      </c>
      <c r="K5855">
        <f t="shared" si="366"/>
        <v>0</v>
      </c>
      <c r="L5855">
        <f t="shared" si="367"/>
        <v>1</v>
      </c>
    </row>
    <row r="5856" spans="1:12" ht="13.2" x14ac:dyDescent="0.25">
      <c r="A5856" s="2">
        <v>45111</v>
      </c>
      <c r="B5856" s="3">
        <v>0.41660879629629627</v>
      </c>
      <c r="C5856" s="4">
        <v>1282</v>
      </c>
      <c r="D5856" s="4">
        <v>290047100</v>
      </c>
      <c r="E5856" s="4">
        <v>1</v>
      </c>
      <c r="F5856" s="4" t="s">
        <v>9</v>
      </c>
      <c r="G5856" s="4" t="s">
        <v>11</v>
      </c>
      <c r="H5856">
        <v>1</v>
      </c>
      <c r="I5856">
        <f t="shared" si="364"/>
        <v>0</v>
      </c>
      <c r="J5856">
        <f t="shared" si="365"/>
        <v>1</v>
      </c>
      <c r="K5856">
        <f t="shared" si="366"/>
        <v>0</v>
      </c>
      <c r="L5856">
        <f t="shared" si="367"/>
        <v>0</v>
      </c>
    </row>
    <row r="5857" spans="1:12" ht="13.2" x14ac:dyDescent="0.25">
      <c r="A5857" s="2">
        <v>45111</v>
      </c>
      <c r="B5857" s="3">
        <v>0.40184027777777775</v>
      </c>
      <c r="C5857" s="4">
        <v>1002</v>
      </c>
      <c r="D5857" s="4">
        <v>290036882</v>
      </c>
      <c r="E5857" s="4">
        <v>1</v>
      </c>
      <c r="F5857" s="4" t="s">
        <v>9</v>
      </c>
      <c r="G5857" s="4" t="s">
        <v>8</v>
      </c>
      <c r="H5857">
        <v>1</v>
      </c>
      <c r="I5857">
        <f t="shared" si="364"/>
        <v>0</v>
      </c>
      <c r="J5857">
        <f t="shared" si="365"/>
        <v>0</v>
      </c>
      <c r="K5857">
        <f t="shared" si="366"/>
        <v>1</v>
      </c>
      <c r="L5857">
        <f t="shared" si="367"/>
        <v>0</v>
      </c>
    </row>
    <row r="5858" spans="1:12" ht="13.2" x14ac:dyDescent="0.25">
      <c r="A5858" s="2">
        <v>45111</v>
      </c>
      <c r="B5858" s="3">
        <v>0.44422453703703701</v>
      </c>
      <c r="C5858" s="4">
        <v>1002</v>
      </c>
      <c r="D5858" s="4">
        <v>290062129</v>
      </c>
      <c r="E5858" s="4">
        <v>1</v>
      </c>
      <c r="F5858" s="4" t="s">
        <v>7</v>
      </c>
      <c r="G5858" s="4" t="s">
        <v>8</v>
      </c>
      <c r="H5858">
        <v>1</v>
      </c>
      <c r="I5858">
        <f t="shared" si="364"/>
        <v>0</v>
      </c>
      <c r="J5858">
        <f t="shared" si="365"/>
        <v>0</v>
      </c>
      <c r="K5858">
        <f t="shared" si="366"/>
        <v>0</v>
      </c>
      <c r="L5858">
        <f t="shared" si="367"/>
        <v>1</v>
      </c>
    </row>
    <row r="5859" spans="1:12" ht="13.2" x14ac:dyDescent="0.25">
      <c r="A5859" s="2">
        <v>45111</v>
      </c>
      <c r="B5859" s="3">
        <v>0.4472800925925926</v>
      </c>
      <c r="C5859" s="4">
        <v>1124</v>
      </c>
      <c r="D5859" s="4">
        <v>290063680</v>
      </c>
      <c r="E5859" s="4">
        <v>2</v>
      </c>
      <c r="F5859" s="4" t="s">
        <v>7</v>
      </c>
      <c r="G5859" s="4" t="s">
        <v>8</v>
      </c>
      <c r="H5859">
        <v>0</v>
      </c>
      <c r="I5859">
        <f t="shared" si="364"/>
        <v>0</v>
      </c>
      <c r="J5859">
        <f t="shared" si="365"/>
        <v>0</v>
      </c>
      <c r="K5859">
        <f t="shared" si="366"/>
        <v>0</v>
      </c>
      <c r="L5859">
        <f t="shared" si="367"/>
        <v>1</v>
      </c>
    </row>
    <row r="5860" spans="1:12" ht="13.2" x14ac:dyDescent="0.25">
      <c r="A5860" s="2">
        <v>45111</v>
      </c>
      <c r="B5860" s="3">
        <v>0.40385416666666668</v>
      </c>
      <c r="C5860" s="4">
        <v>1002</v>
      </c>
      <c r="D5860" s="4">
        <v>290038394</v>
      </c>
      <c r="E5860" s="4">
        <v>1</v>
      </c>
      <c r="F5860" s="4" t="s">
        <v>9</v>
      </c>
      <c r="G5860" s="4" t="s">
        <v>8</v>
      </c>
      <c r="H5860">
        <v>1</v>
      </c>
      <c r="I5860">
        <f t="shared" si="364"/>
        <v>0</v>
      </c>
      <c r="J5860">
        <f t="shared" si="365"/>
        <v>0</v>
      </c>
      <c r="K5860">
        <f t="shared" si="366"/>
        <v>1</v>
      </c>
      <c r="L5860">
        <f t="shared" si="367"/>
        <v>0</v>
      </c>
    </row>
    <row r="5861" spans="1:12" ht="13.2" x14ac:dyDescent="0.25">
      <c r="A5861" s="2">
        <v>45111</v>
      </c>
      <c r="B5861" s="3">
        <v>0.4664699074074074</v>
      </c>
      <c r="C5861" s="4">
        <v>1200</v>
      </c>
      <c r="D5861" s="4">
        <v>290073675</v>
      </c>
      <c r="E5861" s="4">
        <v>1</v>
      </c>
      <c r="F5861" s="4" t="s">
        <v>7</v>
      </c>
      <c r="G5861" s="4" t="s">
        <v>8</v>
      </c>
      <c r="H5861">
        <v>1</v>
      </c>
      <c r="I5861">
        <f t="shared" si="364"/>
        <v>0</v>
      </c>
      <c r="J5861">
        <f t="shared" si="365"/>
        <v>0</v>
      </c>
      <c r="K5861">
        <f t="shared" si="366"/>
        <v>0</v>
      </c>
      <c r="L5861">
        <f t="shared" si="367"/>
        <v>1</v>
      </c>
    </row>
    <row r="5862" spans="1:12" ht="13.2" x14ac:dyDescent="0.25">
      <c r="A5862" s="2">
        <v>45111</v>
      </c>
      <c r="B5862" s="3">
        <v>0.48151620370370368</v>
      </c>
      <c r="C5862" s="4">
        <v>1302</v>
      </c>
      <c r="D5862" s="4">
        <v>290080808</v>
      </c>
      <c r="E5862" s="4">
        <v>2</v>
      </c>
      <c r="F5862" s="4" t="s">
        <v>7</v>
      </c>
      <c r="G5862" s="4" t="s">
        <v>8</v>
      </c>
      <c r="H5862">
        <v>1</v>
      </c>
      <c r="I5862">
        <f t="shared" si="364"/>
        <v>0</v>
      </c>
      <c r="J5862">
        <f t="shared" si="365"/>
        <v>0</v>
      </c>
      <c r="K5862">
        <f t="shared" si="366"/>
        <v>0</v>
      </c>
      <c r="L5862">
        <f t="shared" si="367"/>
        <v>1</v>
      </c>
    </row>
    <row r="5863" spans="1:12" ht="13.2" x14ac:dyDescent="0.25">
      <c r="A5863" s="2">
        <v>45111</v>
      </c>
      <c r="B5863" s="3">
        <v>0.4972685185185185</v>
      </c>
      <c r="C5863" s="4">
        <v>1200</v>
      </c>
      <c r="D5863" s="4">
        <v>290088008</v>
      </c>
      <c r="E5863" s="4">
        <v>1</v>
      </c>
      <c r="F5863" s="4" t="s">
        <v>7</v>
      </c>
      <c r="G5863" s="4" t="s">
        <v>8</v>
      </c>
      <c r="H5863">
        <v>1</v>
      </c>
      <c r="I5863">
        <f t="shared" si="364"/>
        <v>0</v>
      </c>
      <c r="J5863">
        <f t="shared" si="365"/>
        <v>0</v>
      </c>
      <c r="K5863">
        <f t="shared" si="366"/>
        <v>0</v>
      </c>
      <c r="L5863">
        <f t="shared" si="367"/>
        <v>1</v>
      </c>
    </row>
    <row r="5864" spans="1:12" ht="13.2" x14ac:dyDescent="0.25">
      <c r="A5864" s="2">
        <v>45111</v>
      </c>
      <c r="B5864" s="3">
        <v>0.50297453703703698</v>
      </c>
      <c r="C5864" s="4">
        <v>1407</v>
      </c>
      <c r="D5864" s="4">
        <v>290090958</v>
      </c>
      <c r="E5864" s="4">
        <v>1</v>
      </c>
      <c r="F5864" s="4" t="s">
        <v>9</v>
      </c>
      <c r="G5864" s="4" t="s">
        <v>8</v>
      </c>
      <c r="H5864">
        <v>0</v>
      </c>
      <c r="I5864">
        <f t="shared" si="364"/>
        <v>0</v>
      </c>
      <c r="J5864">
        <f t="shared" si="365"/>
        <v>0</v>
      </c>
      <c r="K5864">
        <f t="shared" si="366"/>
        <v>1</v>
      </c>
      <c r="L5864">
        <f t="shared" si="367"/>
        <v>0</v>
      </c>
    </row>
    <row r="5865" spans="1:12" ht="13.2" x14ac:dyDescent="0.25">
      <c r="A5865" s="2">
        <v>45111</v>
      </c>
      <c r="B5865" s="3">
        <v>0.50627314814814817</v>
      </c>
      <c r="C5865" s="4">
        <v>1135</v>
      </c>
      <c r="D5865" s="4">
        <v>290092971</v>
      </c>
      <c r="E5865" s="4">
        <v>1</v>
      </c>
      <c r="F5865" s="4" t="s">
        <v>7</v>
      </c>
      <c r="G5865" s="4" t="s">
        <v>8</v>
      </c>
      <c r="H5865">
        <v>1</v>
      </c>
      <c r="I5865">
        <f t="shared" si="364"/>
        <v>0</v>
      </c>
      <c r="J5865">
        <f t="shared" si="365"/>
        <v>0</v>
      </c>
      <c r="K5865">
        <f t="shared" si="366"/>
        <v>0</v>
      </c>
      <c r="L5865">
        <f t="shared" si="367"/>
        <v>1</v>
      </c>
    </row>
    <row r="5866" spans="1:12" ht="13.2" x14ac:dyDescent="0.25">
      <c r="A5866" s="2">
        <v>45111</v>
      </c>
      <c r="B5866" s="3">
        <v>0.5085763888888889</v>
      </c>
      <c r="C5866" s="4">
        <v>1377</v>
      </c>
      <c r="D5866" s="4">
        <v>290094526</v>
      </c>
      <c r="E5866" s="4">
        <v>1</v>
      </c>
      <c r="F5866" s="4" t="s">
        <v>7</v>
      </c>
      <c r="G5866" s="4" t="s">
        <v>8</v>
      </c>
      <c r="H5866">
        <v>0</v>
      </c>
      <c r="I5866">
        <f t="shared" si="364"/>
        <v>0</v>
      </c>
      <c r="J5866">
        <f t="shared" si="365"/>
        <v>0</v>
      </c>
      <c r="K5866">
        <f t="shared" si="366"/>
        <v>0</v>
      </c>
      <c r="L5866">
        <f t="shared" si="367"/>
        <v>1</v>
      </c>
    </row>
    <row r="5867" spans="1:12" ht="13.2" x14ac:dyDescent="0.25">
      <c r="A5867" s="2">
        <v>45111</v>
      </c>
      <c r="B5867" s="3">
        <v>0.51636574074074071</v>
      </c>
      <c r="C5867" s="4">
        <v>1129</v>
      </c>
      <c r="D5867" s="4">
        <v>290099812</v>
      </c>
      <c r="E5867" s="4">
        <v>1</v>
      </c>
      <c r="F5867" s="4" t="s">
        <v>7</v>
      </c>
      <c r="G5867" s="4" t="s">
        <v>8</v>
      </c>
      <c r="H5867">
        <v>1</v>
      </c>
      <c r="I5867">
        <f t="shared" si="364"/>
        <v>0</v>
      </c>
      <c r="J5867">
        <f t="shared" si="365"/>
        <v>0</v>
      </c>
      <c r="K5867">
        <f t="shared" si="366"/>
        <v>0</v>
      </c>
      <c r="L5867">
        <f t="shared" si="367"/>
        <v>1</v>
      </c>
    </row>
    <row r="5868" spans="1:12" ht="13.2" x14ac:dyDescent="0.25">
      <c r="A5868" s="2">
        <v>45111</v>
      </c>
      <c r="B5868" s="3">
        <v>0.3883449074074074</v>
      </c>
      <c r="C5868" s="4">
        <v>1284</v>
      </c>
      <c r="D5868" s="4">
        <v>290027495</v>
      </c>
      <c r="E5868" s="4">
        <v>2</v>
      </c>
      <c r="F5868" s="4" t="s">
        <v>7</v>
      </c>
      <c r="G5868" s="4" t="s">
        <v>8</v>
      </c>
      <c r="H5868">
        <v>1</v>
      </c>
      <c r="I5868">
        <f t="shared" si="364"/>
        <v>0</v>
      </c>
      <c r="J5868">
        <f t="shared" si="365"/>
        <v>0</v>
      </c>
      <c r="K5868">
        <f t="shared" si="366"/>
        <v>0</v>
      </c>
      <c r="L5868">
        <f t="shared" si="367"/>
        <v>1</v>
      </c>
    </row>
    <row r="5869" spans="1:12" ht="13.2" x14ac:dyDescent="0.25">
      <c r="A5869" s="2">
        <v>45111</v>
      </c>
      <c r="B5869" s="3">
        <v>0.52109953703703704</v>
      </c>
      <c r="C5869" s="4">
        <v>1002</v>
      </c>
      <c r="D5869" s="4">
        <v>290103321</v>
      </c>
      <c r="E5869" s="4">
        <v>1</v>
      </c>
      <c r="F5869" s="4" t="s">
        <v>7</v>
      </c>
      <c r="G5869" s="4" t="s">
        <v>8</v>
      </c>
      <c r="H5869">
        <v>1</v>
      </c>
      <c r="I5869">
        <f t="shared" si="364"/>
        <v>0</v>
      </c>
      <c r="J5869">
        <f t="shared" si="365"/>
        <v>0</v>
      </c>
      <c r="K5869">
        <f t="shared" si="366"/>
        <v>0</v>
      </c>
      <c r="L5869">
        <f t="shared" si="367"/>
        <v>1</v>
      </c>
    </row>
    <row r="5870" spans="1:12" ht="13.2" x14ac:dyDescent="0.25">
      <c r="A5870" s="2">
        <v>45111</v>
      </c>
      <c r="B5870" s="3">
        <v>0.52284722222222224</v>
      </c>
      <c r="C5870" s="4">
        <v>1002</v>
      </c>
      <c r="D5870" s="4">
        <v>290105093</v>
      </c>
      <c r="E5870" s="4">
        <v>1</v>
      </c>
      <c r="F5870" s="4" t="s">
        <v>7</v>
      </c>
      <c r="G5870" s="4" t="s">
        <v>8</v>
      </c>
      <c r="H5870">
        <v>1</v>
      </c>
      <c r="I5870">
        <f t="shared" si="364"/>
        <v>0</v>
      </c>
      <c r="J5870">
        <f t="shared" si="365"/>
        <v>0</v>
      </c>
      <c r="K5870">
        <f t="shared" si="366"/>
        <v>0</v>
      </c>
      <c r="L5870">
        <f t="shared" si="367"/>
        <v>1</v>
      </c>
    </row>
    <row r="5871" spans="1:12" ht="13.2" x14ac:dyDescent="0.25">
      <c r="A5871" s="2">
        <v>45111</v>
      </c>
      <c r="B5871" s="3">
        <v>0.52346064814814819</v>
      </c>
      <c r="C5871" s="4">
        <v>1002</v>
      </c>
      <c r="D5871" s="4">
        <v>290105820</v>
      </c>
      <c r="E5871" s="4">
        <v>1</v>
      </c>
      <c r="F5871" s="4" t="s">
        <v>7</v>
      </c>
      <c r="G5871" s="4" t="s">
        <v>8</v>
      </c>
      <c r="H5871">
        <v>1</v>
      </c>
      <c r="I5871">
        <f t="shared" si="364"/>
        <v>0</v>
      </c>
      <c r="J5871">
        <f t="shared" si="365"/>
        <v>0</v>
      </c>
      <c r="K5871">
        <f t="shared" si="366"/>
        <v>0</v>
      </c>
      <c r="L5871">
        <f t="shared" si="367"/>
        <v>1</v>
      </c>
    </row>
    <row r="5872" spans="1:12" ht="13.2" x14ac:dyDescent="0.25">
      <c r="A5872" s="2">
        <v>45111</v>
      </c>
      <c r="B5872" s="3">
        <v>0.53040509259259261</v>
      </c>
      <c r="C5872" s="4">
        <v>1002</v>
      </c>
      <c r="D5872" s="4">
        <v>290115384</v>
      </c>
      <c r="E5872" s="4">
        <v>1</v>
      </c>
      <c r="F5872" s="4" t="s">
        <v>7</v>
      </c>
      <c r="G5872" s="4" t="s">
        <v>8</v>
      </c>
      <c r="H5872">
        <v>1</v>
      </c>
      <c r="I5872">
        <f t="shared" si="364"/>
        <v>0</v>
      </c>
      <c r="J5872">
        <f t="shared" si="365"/>
        <v>0</v>
      </c>
      <c r="K5872">
        <f t="shared" si="366"/>
        <v>0</v>
      </c>
      <c r="L5872">
        <f t="shared" si="367"/>
        <v>1</v>
      </c>
    </row>
    <row r="5873" spans="1:12" ht="13.2" x14ac:dyDescent="0.25">
      <c r="A5873" s="2">
        <v>45111</v>
      </c>
      <c r="B5873" s="3">
        <v>0.53606481481481483</v>
      </c>
      <c r="C5873" s="4">
        <v>1162</v>
      </c>
      <c r="D5873" s="4">
        <v>290124611</v>
      </c>
      <c r="E5873" s="4">
        <v>1</v>
      </c>
      <c r="F5873" s="4" t="s">
        <v>7</v>
      </c>
      <c r="G5873" s="4" t="s">
        <v>8</v>
      </c>
      <c r="H5873">
        <v>1</v>
      </c>
      <c r="I5873">
        <f t="shared" si="364"/>
        <v>0</v>
      </c>
      <c r="J5873">
        <f t="shared" si="365"/>
        <v>0</v>
      </c>
      <c r="K5873">
        <f t="shared" si="366"/>
        <v>0</v>
      </c>
      <c r="L5873">
        <f t="shared" si="367"/>
        <v>1</v>
      </c>
    </row>
    <row r="5874" spans="1:12" ht="13.2" x14ac:dyDescent="0.25">
      <c r="A5874" s="2">
        <v>45111</v>
      </c>
      <c r="B5874" s="3">
        <v>0.53211805555555558</v>
      </c>
      <c r="C5874" s="4">
        <v>1002</v>
      </c>
      <c r="D5874" s="4">
        <v>290118047</v>
      </c>
      <c r="E5874" s="4">
        <v>1</v>
      </c>
      <c r="F5874" s="4" t="s">
        <v>7</v>
      </c>
      <c r="G5874" s="4" t="s">
        <v>8</v>
      </c>
      <c r="H5874">
        <v>1</v>
      </c>
      <c r="I5874">
        <f t="shared" si="364"/>
        <v>0</v>
      </c>
      <c r="J5874">
        <f t="shared" si="365"/>
        <v>0</v>
      </c>
      <c r="K5874">
        <f t="shared" si="366"/>
        <v>0</v>
      </c>
      <c r="L5874">
        <f t="shared" si="367"/>
        <v>1</v>
      </c>
    </row>
    <row r="5875" spans="1:12" ht="13.2" x14ac:dyDescent="0.25">
      <c r="A5875" s="2">
        <v>45111</v>
      </c>
      <c r="B5875" s="3">
        <v>0.53645833333333337</v>
      </c>
      <c r="C5875" s="4">
        <v>1002</v>
      </c>
      <c r="D5875" s="4">
        <v>290125325</v>
      </c>
      <c r="E5875" s="4">
        <v>1</v>
      </c>
      <c r="F5875" s="4" t="s">
        <v>7</v>
      </c>
      <c r="G5875" s="4" t="s">
        <v>8</v>
      </c>
      <c r="H5875">
        <v>1</v>
      </c>
      <c r="I5875">
        <f t="shared" si="364"/>
        <v>0</v>
      </c>
      <c r="J5875">
        <f t="shared" si="365"/>
        <v>0</v>
      </c>
      <c r="K5875">
        <f t="shared" si="366"/>
        <v>0</v>
      </c>
      <c r="L5875">
        <f t="shared" si="367"/>
        <v>1</v>
      </c>
    </row>
    <row r="5876" spans="1:12" ht="13.2" x14ac:dyDescent="0.25">
      <c r="A5876" s="2">
        <v>45111</v>
      </c>
      <c r="B5876" s="3">
        <v>0.53902777777777777</v>
      </c>
      <c r="C5876" s="4">
        <v>1145</v>
      </c>
      <c r="D5876" s="4">
        <v>290130207</v>
      </c>
      <c r="E5876" s="4">
        <v>1</v>
      </c>
      <c r="F5876" s="4" t="s">
        <v>7</v>
      </c>
      <c r="G5876" s="4" t="s">
        <v>8</v>
      </c>
      <c r="H5876">
        <v>1</v>
      </c>
      <c r="I5876">
        <f t="shared" si="364"/>
        <v>0</v>
      </c>
      <c r="J5876">
        <f t="shared" si="365"/>
        <v>0</v>
      </c>
      <c r="K5876">
        <f t="shared" si="366"/>
        <v>0</v>
      </c>
      <c r="L5876">
        <f t="shared" si="367"/>
        <v>1</v>
      </c>
    </row>
    <row r="5877" spans="1:12" ht="13.2" x14ac:dyDescent="0.25">
      <c r="A5877" s="2">
        <v>45111</v>
      </c>
      <c r="B5877" s="3">
        <v>0.538599537037037</v>
      </c>
      <c r="C5877" s="4">
        <v>1002</v>
      </c>
      <c r="D5877" s="4">
        <v>290129419</v>
      </c>
      <c r="E5877" s="4">
        <v>1</v>
      </c>
      <c r="F5877" s="4" t="s">
        <v>7</v>
      </c>
      <c r="G5877" s="4" t="s">
        <v>8</v>
      </c>
      <c r="H5877">
        <v>1</v>
      </c>
      <c r="I5877">
        <f t="shared" si="364"/>
        <v>0</v>
      </c>
      <c r="J5877">
        <f t="shared" si="365"/>
        <v>0</v>
      </c>
      <c r="K5877">
        <f t="shared" si="366"/>
        <v>0</v>
      </c>
      <c r="L5877">
        <f t="shared" si="367"/>
        <v>1</v>
      </c>
    </row>
    <row r="5878" spans="1:12" ht="13.2" x14ac:dyDescent="0.25">
      <c r="A5878" s="2">
        <v>45111</v>
      </c>
      <c r="B5878" s="3">
        <v>0.53902777777777777</v>
      </c>
      <c r="C5878" s="4">
        <v>1006</v>
      </c>
      <c r="D5878" s="4">
        <v>290130203</v>
      </c>
      <c r="E5878" s="4">
        <v>1</v>
      </c>
      <c r="F5878" s="4" t="s">
        <v>7</v>
      </c>
      <c r="G5878" s="4" t="s">
        <v>8</v>
      </c>
      <c r="H5878">
        <v>1</v>
      </c>
      <c r="I5878">
        <f t="shared" si="364"/>
        <v>0</v>
      </c>
      <c r="J5878">
        <f t="shared" si="365"/>
        <v>0</v>
      </c>
      <c r="K5878">
        <f t="shared" si="366"/>
        <v>0</v>
      </c>
      <c r="L5878">
        <f t="shared" si="367"/>
        <v>1</v>
      </c>
    </row>
    <row r="5879" spans="1:12" ht="13.2" x14ac:dyDescent="0.25">
      <c r="A5879" s="2">
        <v>45111</v>
      </c>
      <c r="B5879" s="3">
        <v>0.53636574074074073</v>
      </c>
      <c r="C5879" s="4">
        <v>1129</v>
      </c>
      <c r="D5879" s="4">
        <v>290125162</v>
      </c>
      <c r="E5879" s="4">
        <v>1</v>
      </c>
      <c r="F5879" s="4" t="s">
        <v>7</v>
      </c>
      <c r="G5879" s="4" t="s">
        <v>8</v>
      </c>
      <c r="H5879">
        <v>1</v>
      </c>
      <c r="I5879">
        <f t="shared" si="364"/>
        <v>0</v>
      </c>
      <c r="J5879">
        <f t="shared" si="365"/>
        <v>0</v>
      </c>
      <c r="K5879">
        <f t="shared" si="366"/>
        <v>0</v>
      </c>
      <c r="L5879">
        <f t="shared" si="367"/>
        <v>1</v>
      </c>
    </row>
    <row r="5880" spans="1:12" ht="13.2" x14ac:dyDescent="0.25">
      <c r="A5880" s="2">
        <v>45111</v>
      </c>
      <c r="B5880" s="3">
        <v>0.53342592592592597</v>
      </c>
      <c r="C5880" s="4">
        <v>1002</v>
      </c>
      <c r="D5880" s="4">
        <v>290120053</v>
      </c>
      <c r="E5880" s="4">
        <v>1</v>
      </c>
      <c r="F5880" s="4" t="s">
        <v>7</v>
      </c>
      <c r="G5880" s="4" t="s">
        <v>8</v>
      </c>
      <c r="H5880">
        <v>1</v>
      </c>
      <c r="I5880">
        <f t="shared" si="364"/>
        <v>0</v>
      </c>
      <c r="J5880">
        <f t="shared" si="365"/>
        <v>0</v>
      </c>
      <c r="K5880">
        <f t="shared" si="366"/>
        <v>0</v>
      </c>
      <c r="L5880">
        <f t="shared" si="367"/>
        <v>1</v>
      </c>
    </row>
    <row r="5881" spans="1:12" ht="13.2" x14ac:dyDescent="0.25">
      <c r="A5881" s="2">
        <v>45111</v>
      </c>
      <c r="B5881" s="3">
        <v>0.53957175925925926</v>
      </c>
      <c r="C5881" s="4">
        <v>1282</v>
      </c>
      <c r="D5881" s="4">
        <v>290131269</v>
      </c>
      <c r="E5881" s="4">
        <v>1</v>
      </c>
      <c r="F5881" s="4" t="s">
        <v>7</v>
      </c>
      <c r="G5881" s="4" t="s">
        <v>8</v>
      </c>
      <c r="H5881">
        <v>1</v>
      </c>
      <c r="I5881">
        <f t="shared" si="364"/>
        <v>0</v>
      </c>
      <c r="J5881">
        <f t="shared" si="365"/>
        <v>0</v>
      </c>
      <c r="K5881">
        <f t="shared" si="366"/>
        <v>0</v>
      </c>
      <c r="L5881">
        <f t="shared" si="367"/>
        <v>1</v>
      </c>
    </row>
    <row r="5882" spans="1:12" ht="13.2" x14ac:dyDescent="0.25">
      <c r="A5882" s="2">
        <v>45111</v>
      </c>
      <c r="B5882" s="3">
        <v>0.54283564814814811</v>
      </c>
      <c r="C5882" s="4">
        <v>1302</v>
      </c>
      <c r="D5882" s="4">
        <v>290137903</v>
      </c>
      <c r="E5882" s="4">
        <v>1</v>
      </c>
      <c r="F5882" s="4" t="s">
        <v>7</v>
      </c>
      <c r="G5882" s="4" t="s">
        <v>8</v>
      </c>
      <c r="H5882">
        <v>1</v>
      </c>
      <c r="I5882">
        <f t="shared" si="364"/>
        <v>0</v>
      </c>
      <c r="J5882">
        <f t="shared" si="365"/>
        <v>0</v>
      </c>
      <c r="K5882">
        <f t="shared" si="366"/>
        <v>0</v>
      </c>
      <c r="L5882">
        <f t="shared" si="367"/>
        <v>1</v>
      </c>
    </row>
    <row r="5883" spans="1:12" ht="13.2" x14ac:dyDescent="0.25">
      <c r="A5883" s="2">
        <v>45111</v>
      </c>
      <c r="B5883" s="3">
        <v>0.54454861111111108</v>
      </c>
      <c r="C5883" s="4">
        <v>1200</v>
      </c>
      <c r="D5883" s="4">
        <v>290141793</v>
      </c>
      <c r="E5883" s="4">
        <v>1</v>
      </c>
      <c r="F5883" s="4" t="s">
        <v>7</v>
      </c>
      <c r="G5883" s="4" t="s">
        <v>8</v>
      </c>
      <c r="H5883">
        <v>1</v>
      </c>
      <c r="I5883">
        <f t="shared" si="364"/>
        <v>0</v>
      </c>
      <c r="J5883">
        <f t="shared" si="365"/>
        <v>0</v>
      </c>
      <c r="K5883">
        <f t="shared" si="366"/>
        <v>0</v>
      </c>
      <c r="L5883">
        <f t="shared" si="367"/>
        <v>1</v>
      </c>
    </row>
    <row r="5884" spans="1:12" ht="13.2" x14ac:dyDescent="0.25">
      <c r="A5884" s="2">
        <v>45111</v>
      </c>
      <c r="B5884" s="3">
        <v>0.54431712962962964</v>
      </c>
      <c r="C5884" s="4">
        <v>1162</v>
      </c>
      <c r="D5884" s="4">
        <v>290141251</v>
      </c>
      <c r="E5884" s="4">
        <v>1</v>
      </c>
      <c r="F5884" s="4" t="s">
        <v>7</v>
      </c>
      <c r="G5884" s="4" t="s">
        <v>8</v>
      </c>
      <c r="H5884">
        <v>1</v>
      </c>
      <c r="I5884">
        <f t="shared" si="364"/>
        <v>0</v>
      </c>
      <c r="J5884">
        <f t="shared" si="365"/>
        <v>0</v>
      </c>
      <c r="K5884">
        <f t="shared" si="366"/>
        <v>0</v>
      </c>
      <c r="L5884">
        <f t="shared" si="367"/>
        <v>1</v>
      </c>
    </row>
    <row r="5885" spans="1:12" ht="13.2" x14ac:dyDescent="0.25">
      <c r="A5885" s="2">
        <v>45111</v>
      </c>
      <c r="B5885" s="3">
        <v>0.54410879629629627</v>
      </c>
      <c r="C5885" s="4">
        <v>1346</v>
      </c>
      <c r="D5885" s="4">
        <v>290140793</v>
      </c>
      <c r="E5885" s="4">
        <v>1</v>
      </c>
      <c r="F5885" s="4" t="s">
        <v>7</v>
      </c>
      <c r="G5885" s="4" t="s">
        <v>8</v>
      </c>
      <c r="H5885">
        <v>1</v>
      </c>
      <c r="I5885">
        <f t="shared" si="364"/>
        <v>0</v>
      </c>
      <c r="J5885">
        <f t="shared" si="365"/>
        <v>0</v>
      </c>
      <c r="K5885">
        <f t="shared" si="366"/>
        <v>0</v>
      </c>
      <c r="L5885">
        <f t="shared" si="367"/>
        <v>1</v>
      </c>
    </row>
    <row r="5886" spans="1:12" ht="13.2" x14ac:dyDescent="0.25">
      <c r="A5886" s="2">
        <v>45111</v>
      </c>
      <c r="B5886" s="3">
        <v>0.54561342592592588</v>
      </c>
      <c r="C5886" s="4">
        <v>1104</v>
      </c>
      <c r="D5886" s="4">
        <v>290144311</v>
      </c>
      <c r="E5886" s="4">
        <v>1</v>
      </c>
      <c r="F5886" s="4" t="s">
        <v>9</v>
      </c>
      <c r="G5886" s="4" t="s">
        <v>8</v>
      </c>
      <c r="H5886">
        <v>1</v>
      </c>
      <c r="I5886">
        <f t="shared" si="364"/>
        <v>0</v>
      </c>
      <c r="J5886">
        <f t="shared" si="365"/>
        <v>0</v>
      </c>
      <c r="K5886">
        <f t="shared" si="366"/>
        <v>1</v>
      </c>
      <c r="L5886">
        <f t="shared" si="367"/>
        <v>0</v>
      </c>
    </row>
    <row r="5887" spans="1:12" ht="13.2" x14ac:dyDescent="0.25">
      <c r="A5887" s="2">
        <v>45111</v>
      </c>
      <c r="B5887" s="3">
        <v>0.54729166666666662</v>
      </c>
      <c r="C5887" s="4">
        <v>1002</v>
      </c>
      <c r="D5887" s="4">
        <v>290148811</v>
      </c>
      <c r="E5887" s="4">
        <v>1</v>
      </c>
      <c r="F5887" s="4" t="s">
        <v>7</v>
      </c>
      <c r="G5887" s="4" t="s">
        <v>8</v>
      </c>
      <c r="H5887">
        <v>1</v>
      </c>
      <c r="I5887">
        <f t="shared" si="364"/>
        <v>0</v>
      </c>
      <c r="J5887">
        <f t="shared" si="365"/>
        <v>0</v>
      </c>
      <c r="K5887">
        <f t="shared" si="366"/>
        <v>0</v>
      </c>
      <c r="L5887">
        <f t="shared" si="367"/>
        <v>1</v>
      </c>
    </row>
    <row r="5888" spans="1:12" ht="13.2" x14ac:dyDescent="0.25">
      <c r="A5888" s="2">
        <v>45111</v>
      </c>
      <c r="B5888" s="3">
        <v>0.54870370370370369</v>
      </c>
      <c r="C5888" s="4">
        <v>1390</v>
      </c>
      <c r="D5888" s="4">
        <v>290152541</v>
      </c>
      <c r="E5888" s="4">
        <v>5</v>
      </c>
      <c r="F5888" s="4" t="s">
        <v>7</v>
      </c>
      <c r="G5888" s="4" t="s">
        <v>8</v>
      </c>
      <c r="H5888">
        <v>1</v>
      </c>
      <c r="I5888">
        <f t="shared" si="364"/>
        <v>0</v>
      </c>
      <c r="J5888">
        <f t="shared" si="365"/>
        <v>0</v>
      </c>
      <c r="K5888">
        <f t="shared" si="366"/>
        <v>0</v>
      </c>
      <c r="L5888">
        <f t="shared" si="367"/>
        <v>1</v>
      </c>
    </row>
    <row r="5889" spans="1:12" ht="13.2" x14ac:dyDescent="0.25">
      <c r="A5889" s="2">
        <v>45111</v>
      </c>
      <c r="B5889" s="3">
        <v>0.55068287037037034</v>
      </c>
      <c r="C5889" s="4">
        <v>1282</v>
      </c>
      <c r="D5889" s="4">
        <v>290157960</v>
      </c>
      <c r="E5889" s="4">
        <v>1</v>
      </c>
      <c r="F5889" s="4" t="s">
        <v>7</v>
      </c>
      <c r="G5889" s="4" t="s">
        <v>8</v>
      </c>
      <c r="H5889">
        <v>1</v>
      </c>
      <c r="I5889">
        <f t="shared" si="364"/>
        <v>0</v>
      </c>
      <c r="J5889">
        <f t="shared" si="365"/>
        <v>0</v>
      </c>
      <c r="K5889">
        <f t="shared" si="366"/>
        <v>0</v>
      </c>
      <c r="L5889">
        <f t="shared" si="367"/>
        <v>1</v>
      </c>
    </row>
    <row r="5890" spans="1:12" ht="13.2" x14ac:dyDescent="0.25">
      <c r="A5890" s="2">
        <v>45111</v>
      </c>
      <c r="B5890" s="3">
        <v>0.52725694444444449</v>
      </c>
      <c r="C5890" s="4">
        <v>1002</v>
      </c>
      <c r="D5890" s="4">
        <v>290110774</v>
      </c>
      <c r="E5890" s="4">
        <v>1</v>
      </c>
      <c r="F5890" s="4" t="s">
        <v>7</v>
      </c>
      <c r="G5890" s="4" t="s">
        <v>8</v>
      </c>
      <c r="H5890">
        <v>1</v>
      </c>
      <c r="I5890">
        <f t="shared" si="364"/>
        <v>0</v>
      </c>
      <c r="J5890">
        <f t="shared" si="365"/>
        <v>0</v>
      </c>
      <c r="K5890">
        <f t="shared" si="366"/>
        <v>0</v>
      </c>
      <c r="L5890">
        <f t="shared" si="367"/>
        <v>1</v>
      </c>
    </row>
    <row r="5891" spans="1:12" ht="13.2" x14ac:dyDescent="0.25">
      <c r="A5891" s="2">
        <v>45111</v>
      </c>
      <c r="B5891" s="3">
        <v>0.54863425925925924</v>
      </c>
      <c r="C5891" s="4">
        <v>1463</v>
      </c>
      <c r="D5891" s="4">
        <v>290152375</v>
      </c>
      <c r="E5891" s="4">
        <v>1</v>
      </c>
      <c r="F5891" s="4" t="s">
        <v>7</v>
      </c>
      <c r="G5891" s="4" t="s">
        <v>8</v>
      </c>
      <c r="H5891">
        <v>0</v>
      </c>
      <c r="I5891">
        <f t="shared" ref="I5891:I5954" si="368">IF($G5891=$N$2,1,0)</f>
        <v>0</v>
      </c>
      <c r="J5891">
        <f t="shared" ref="J5891:J5954" si="369">IF($G5891=$N$3,1,0)</f>
        <v>0</v>
      </c>
      <c r="K5891">
        <f t="shared" ref="K5891:K5954" si="370">IF($F5891=$N$1, IF($G5891=$N$4,1,0),0)</f>
        <v>0</v>
      </c>
      <c r="L5891">
        <f t="shared" ref="L5891:L5954" si="371">IF($F5891&lt;&gt;$N$1, IF($G5891=$N$4,1,0),0)</f>
        <v>1</v>
      </c>
    </row>
    <row r="5892" spans="1:12" ht="13.2" x14ac:dyDescent="0.25">
      <c r="A5892" s="2">
        <v>45111</v>
      </c>
      <c r="B5892" s="3">
        <v>0.55851851851851853</v>
      </c>
      <c r="C5892" s="4">
        <v>1129</v>
      </c>
      <c r="D5892" s="4">
        <v>290178612</v>
      </c>
      <c r="E5892" s="4">
        <v>1</v>
      </c>
      <c r="F5892" s="4" t="s">
        <v>7</v>
      </c>
      <c r="G5892" s="4" t="s">
        <v>8</v>
      </c>
      <c r="H5892">
        <v>1</v>
      </c>
      <c r="I5892">
        <f t="shared" si="368"/>
        <v>0</v>
      </c>
      <c r="J5892">
        <f t="shared" si="369"/>
        <v>0</v>
      </c>
      <c r="K5892">
        <f t="shared" si="370"/>
        <v>0</v>
      </c>
      <c r="L5892">
        <f t="shared" si="371"/>
        <v>1</v>
      </c>
    </row>
    <row r="5893" spans="1:12" ht="13.2" x14ac:dyDescent="0.25">
      <c r="A5893" s="2">
        <v>45111</v>
      </c>
      <c r="B5893" s="3">
        <v>0.5572569444444444</v>
      </c>
      <c r="C5893" s="4">
        <v>1117</v>
      </c>
      <c r="D5893" s="4">
        <v>290175415</v>
      </c>
      <c r="E5893" s="4">
        <v>2</v>
      </c>
      <c r="F5893" s="4" t="s">
        <v>7</v>
      </c>
      <c r="G5893" s="4" t="s">
        <v>8</v>
      </c>
      <c r="H5893">
        <v>1</v>
      </c>
      <c r="I5893">
        <f t="shared" si="368"/>
        <v>0</v>
      </c>
      <c r="J5893">
        <f t="shared" si="369"/>
        <v>0</v>
      </c>
      <c r="K5893">
        <f t="shared" si="370"/>
        <v>0</v>
      </c>
      <c r="L5893">
        <f t="shared" si="371"/>
        <v>1</v>
      </c>
    </row>
    <row r="5894" spans="1:12" ht="13.2" x14ac:dyDescent="0.25">
      <c r="A5894" s="2">
        <v>45111</v>
      </c>
      <c r="B5894" s="3">
        <v>0.56266203703703699</v>
      </c>
      <c r="C5894" s="4">
        <v>1002</v>
      </c>
      <c r="D5894" s="4">
        <v>290188649</v>
      </c>
      <c r="E5894" s="4">
        <v>1</v>
      </c>
      <c r="F5894" s="4" t="s">
        <v>7</v>
      </c>
      <c r="G5894" s="4" t="s">
        <v>8</v>
      </c>
      <c r="H5894">
        <v>1</v>
      </c>
      <c r="I5894">
        <f t="shared" si="368"/>
        <v>0</v>
      </c>
      <c r="J5894">
        <f t="shared" si="369"/>
        <v>0</v>
      </c>
      <c r="K5894">
        <f t="shared" si="370"/>
        <v>0</v>
      </c>
      <c r="L5894">
        <f t="shared" si="371"/>
        <v>1</v>
      </c>
    </row>
    <row r="5895" spans="1:12" ht="13.2" x14ac:dyDescent="0.25">
      <c r="A5895" s="2">
        <v>45111</v>
      </c>
      <c r="B5895" s="3">
        <v>0.56452546296296291</v>
      </c>
      <c r="C5895" s="4">
        <v>1002</v>
      </c>
      <c r="D5895" s="4">
        <v>290192933</v>
      </c>
      <c r="E5895" s="4">
        <v>1</v>
      </c>
      <c r="F5895" s="4" t="s">
        <v>7</v>
      </c>
      <c r="G5895" s="4" t="s">
        <v>8</v>
      </c>
      <c r="H5895">
        <v>1</v>
      </c>
      <c r="I5895">
        <f t="shared" si="368"/>
        <v>0</v>
      </c>
      <c r="J5895">
        <f t="shared" si="369"/>
        <v>0</v>
      </c>
      <c r="K5895">
        <f t="shared" si="370"/>
        <v>0</v>
      </c>
      <c r="L5895">
        <f t="shared" si="371"/>
        <v>1</v>
      </c>
    </row>
    <row r="5896" spans="1:12" ht="13.2" x14ac:dyDescent="0.25">
      <c r="A5896" s="2">
        <v>45111</v>
      </c>
      <c r="B5896" s="3">
        <v>0.56913194444444448</v>
      </c>
      <c r="C5896" s="4">
        <v>1302</v>
      </c>
      <c r="D5896" s="4">
        <v>290203227</v>
      </c>
      <c r="E5896" s="4">
        <v>1</v>
      </c>
      <c r="F5896" s="4" t="s">
        <v>7</v>
      </c>
      <c r="G5896" s="4" t="s">
        <v>8</v>
      </c>
      <c r="H5896">
        <v>1</v>
      </c>
      <c r="I5896">
        <f t="shared" si="368"/>
        <v>0</v>
      </c>
      <c r="J5896">
        <f t="shared" si="369"/>
        <v>0</v>
      </c>
      <c r="K5896">
        <f t="shared" si="370"/>
        <v>0</v>
      </c>
      <c r="L5896">
        <f t="shared" si="371"/>
        <v>1</v>
      </c>
    </row>
    <row r="5897" spans="1:12" ht="13.2" x14ac:dyDescent="0.25">
      <c r="A5897" s="2">
        <v>45111</v>
      </c>
      <c r="B5897" s="3">
        <v>0.57030092592592596</v>
      </c>
      <c r="C5897" s="4">
        <v>1302</v>
      </c>
      <c r="D5897" s="4">
        <v>290205833</v>
      </c>
      <c r="E5897" s="4">
        <v>2</v>
      </c>
      <c r="F5897" s="4" t="s">
        <v>7</v>
      </c>
      <c r="G5897" s="4" t="s">
        <v>8</v>
      </c>
      <c r="H5897">
        <v>1</v>
      </c>
      <c r="I5897">
        <f t="shared" si="368"/>
        <v>0</v>
      </c>
      <c r="J5897">
        <f t="shared" si="369"/>
        <v>0</v>
      </c>
      <c r="K5897">
        <f t="shared" si="370"/>
        <v>0</v>
      </c>
      <c r="L5897">
        <f t="shared" si="371"/>
        <v>1</v>
      </c>
    </row>
    <row r="5898" spans="1:12" ht="13.2" x14ac:dyDescent="0.25">
      <c r="A5898" s="2">
        <v>45111</v>
      </c>
      <c r="B5898" s="3">
        <v>0.57150462962962967</v>
      </c>
      <c r="C5898" s="4">
        <v>1302</v>
      </c>
      <c r="D5898" s="4">
        <v>290208364</v>
      </c>
      <c r="E5898" s="4">
        <v>1</v>
      </c>
      <c r="F5898" s="4" t="s">
        <v>7</v>
      </c>
      <c r="G5898" s="4" t="s">
        <v>8</v>
      </c>
      <c r="H5898">
        <v>1</v>
      </c>
      <c r="I5898">
        <f t="shared" si="368"/>
        <v>0</v>
      </c>
      <c r="J5898">
        <f t="shared" si="369"/>
        <v>0</v>
      </c>
      <c r="K5898">
        <f t="shared" si="370"/>
        <v>0</v>
      </c>
      <c r="L5898">
        <f t="shared" si="371"/>
        <v>1</v>
      </c>
    </row>
    <row r="5899" spans="1:12" ht="13.2" x14ac:dyDescent="0.25">
      <c r="A5899" s="2">
        <v>45111</v>
      </c>
      <c r="B5899" s="3">
        <v>0.5749305555555555</v>
      </c>
      <c r="C5899" s="4">
        <v>1006</v>
      </c>
      <c r="D5899" s="4">
        <v>290215481</v>
      </c>
      <c r="E5899" s="4">
        <v>1</v>
      </c>
      <c r="F5899" s="4" t="s">
        <v>7</v>
      </c>
      <c r="G5899" s="4" t="s">
        <v>8</v>
      </c>
      <c r="H5899">
        <v>1</v>
      </c>
      <c r="I5899">
        <f t="shared" si="368"/>
        <v>0</v>
      </c>
      <c r="J5899">
        <f t="shared" si="369"/>
        <v>0</v>
      </c>
      <c r="K5899">
        <f t="shared" si="370"/>
        <v>0</v>
      </c>
      <c r="L5899">
        <f t="shared" si="371"/>
        <v>1</v>
      </c>
    </row>
    <row r="5900" spans="1:12" ht="13.2" x14ac:dyDescent="0.25">
      <c r="A5900" s="2">
        <v>45111</v>
      </c>
      <c r="B5900" s="3">
        <v>0.56953703703703706</v>
      </c>
      <c r="C5900" s="4">
        <v>1074</v>
      </c>
      <c r="D5900" s="4">
        <v>290204184</v>
      </c>
      <c r="E5900" s="4">
        <v>1</v>
      </c>
      <c r="F5900" s="4" t="s">
        <v>7</v>
      </c>
      <c r="G5900" s="4" t="s">
        <v>8</v>
      </c>
      <c r="H5900">
        <v>1</v>
      </c>
      <c r="I5900">
        <f t="shared" si="368"/>
        <v>0</v>
      </c>
      <c r="J5900">
        <f t="shared" si="369"/>
        <v>0</v>
      </c>
      <c r="K5900">
        <f t="shared" si="370"/>
        <v>0</v>
      </c>
      <c r="L5900">
        <f t="shared" si="371"/>
        <v>1</v>
      </c>
    </row>
    <row r="5901" spans="1:12" ht="13.2" x14ac:dyDescent="0.25">
      <c r="A5901" s="2">
        <v>45111</v>
      </c>
      <c r="B5901" s="3">
        <v>0.57605324074074071</v>
      </c>
      <c r="C5901" s="4">
        <v>1104</v>
      </c>
      <c r="D5901" s="4">
        <v>290217633</v>
      </c>
      <c r="E5901" s="4">
        <v>1</v>
      </c>
      <c r="F5901" s="4" t="s">
        <v>9</v>
      </c>
      <c r="G5901" s="4" t="s">
        <v>8</v>
      </c>
      <c r="H5901">
        <v>1</v>
      </c>
      <c r="I5901">
        <f t="shared" si="368"/>
        <v>0</v>
      </c>
      <c r="J5901">
        <f t="shared" si="369"/>
        <v>0</v>
      </c>
      <c r="K5901">
        <f t="shared" si="370"/>
        <v>1</v>
      </c>
      <c r="L5901">
        <f t="shared" si="371"/>
        <v>0</v>
      </c>
    </row>
    <row r="5902" spans="1:12" ht="13.2" x14ac:dyDescent="0.25">
      <c r="A5902" s="2">
        <v>45111</v>
      </c>
      <c r="B5902" s="3">
        <v>0.57608796296296294</v>
      </c>
      <c r="C5902" s="4">
        <v>1302</v>
      </c>
      <c r="D5902" s="4">
        <v>290217679</v>
      </c>
      <c r="E5902" s="4">
        <v>1</v>
      </c>
      <c r="F5902" s="4" t="s">
        <v>7</v>
      </c>
      <c r="G5902" s="4" t="s">
        <v>8</v>
      </c>
      <c r="H5902">
        <v>1</v>
      </c>
      <c r="I5902">
        <f t="shared" si="368"/>
        <v>0</v>
      </c>
      <c r="J5902">
        <f t="shared" si="369"/>
        <v>0</v>
      </c>
      <c r="K5902">
        <f t="shared" si="370"/>
        <v>0</v>
      </c>
      <c r="L5902">
        <f t="shared" si="371"/>
        <v>1</v>
      </c>
    </row>
    <row r="5903" spans="1:12" ht="13.2" x14ac:dyDescent="0.25">
      <c r="A5903" s="2">
        <v>45111</v>
      </c>
      <c r="B5903" s="3">
        <v>0.57942129629629635</v>
      </c>
      <c r="C5903" s="4">
        <v>1454</v>
      </c>
      <c r="D5903" s="4">
        <v>290223962</v>
      </c>
      <c r="E5903" s="4">
        <v>2</v>
      </c>
      <c r="F5903" s="4" t="s">
        <v>7</v>
      </c>
      <c r="G5903" s="4" t="s">
        <v>8</v>
      </c>
      <c r="H5903">
        <v>0</v>
      </c>
      <c r="I5903">
        <f t="shared" si="368"/>
        <v>0</v>
      </c>
      <c r="J5903">
        <f t="shared" si="369"/>
        <v>0</v>
      </c>
      <c r="K5903">
        <f t="shared" si="370"/>
        <v>0</v>
      </c>
      <c r="L5903">
        <f t="shared" si="371"/>
        <v>1</v>
      </c>
    </row>
    <row r="5904" spans="1:12" ht="13.2" x14ac:dyDescent="0.25">
      <c r="A5904" s="2">
        <v>45111</v>
      </c>
      <c r="B5904" s="3">
        <v>0.58278935185185188</v>
      </c>
      <c r="C5904" s="4">
        <v>1145</v>
      </c>
      <c r="D5904" s="4">
        <v>290229707</v>
      </c>
      <c r="E5904" s="4">
        <v>1</v>
      </c>
      <c r="F5904" s="4" t="s">
        <v>7</v>
      </c>
      <c r="G5904" s="4" t="s">
        <v>8</v>
      </c>
      <c r="H5904">
        <v>1</v>
      </c>
      <c r="I5904">
        <f t="shared" si="368"/>
        <v>0</v>
      </c>
      <c r="J5904">
        <f t="shared" si="369"/>
        <v>0</v>
      </c>
      <c r="K5904">
        <f t="shared" si="370"/>
        <v>0</v>
      </c>
      <c r="L5904">
        <f t="shared" si="371"/>
        <v>1</v>
      </c>
    </row>
    <row r="5905" spans="1:12" ht="13.2" x14ac:dyDescent="0.25">
      <c r="A5905" s="2">
        <v>45111</v>
      </c>
      <c r="B5905" s="3">
        <v>0.57332175925925921</v>
      </c>
      <c r="C5905" s="4">
        <v>1284</v>
      </c>
      <c r="D5905" s="4">
        <v>290212190</v>
      </c>
      <c r="E5905" s="4">
        <v>1</v>
      </c>
      <c r="F5905" s="4" t="s">
        <v>7</v>
      </c>
      <c r="G5905" s="4" t="s">
        <v>8</v>
      </c>
      <c r="H5905">
        <v>1</v>
      </c>
      <c r="I5905">
        <f t="shared" si="368"/>
        <v>0</v>
      </c>
      <c r="J5905">
        <f t="shared" si="369"/>
        <v>0</v>
      </c>
      <c r="K5905">
        <f t="shared" si="370"/>
        <v>0</v>
      </c>
      <c r="L5905">
        <f t="shared" si="371"/>
        <v>1</v>
      </c>
    </row>
    <row r="5906" spans="1:12" ht="13.2" x14ac:dyDescent="0.25">
      <c r="A5906" s="2">
        <v>45111</v>
      </c>
      <c r="B5906" s="3">
        <v>0.58854166666666663</v>
      </c>
      <c r="C5906" s="4">
        <v>1134</v>
      </c>
      <c r="D5906" s="4">
        <v>290238993</v>
      </c>
      <c r="E5906" s="4">
        <v>1</v>
      </c>
      <c r="F5906" s="4" t="s">
        <v>9</v>
      </c>
      <c r="G5906" s="4" t="s">
        <v>10</v>
      </c>
      <c r="H5906">
        <v>0</v>
      </c>
      <c r="I5906">
        <f t="shared" si="368"/>
        <v>1</v>
      </c>
      <c r="J5906">
        <f t="shared" si="369"/>
        <v>0</v>
      </c>
      <c r="K5906">
        <f t="shared" si="370"/>
        <v>0</v>
      </c>
      <c r="L5906">
        <f t="shared" si="371"/>
        <v>0</v>
      </c>
    </row>
    <row r="5907" spans="1:12" ht="13.2" x14ac:dyDescent="0.25">
      <c r="A5907" s="2">
        <v>45111</v>
      </c>
      <c r="B5907" s="3">
        <v>0.59607638888888892</v>
      </c>
      <c r="C5907" s="4">
        <v>1135</v>
      </c>
      <c r="D5907" s="4">
        <v>290249696</v>
      </c>
      <c r="E5907" s="4">
        <v>1</v>
      </c>
      <c r="F5907" s="4" t="s">
        <v>7</v>
      </c>
      <c r="G5907" s="4" t="s">
        <v>8</v>
      </c>
      <c r="H5907">
        <v>1</v>
      </c>
      <c r="I5907">
        <f t="shared" si="368"/>
        <v>0</v>
      </c>
      <c r="J5907">
        <f t="shared" si="369"/>
        <v>0</v>
      </c>
      <c r="K5907">
        <f t="shared" si="370"/>
        <v>0</v>
      </c>
      <c r="L5907">
        <f t="shared" si="371"/>
        <v>1</v>
      </c>
    </row>
    <row r="5908" spans="1:12" ht="13.2" x14ac:dyDescent="0.25">
      <c r="A5908" s="2">
        <v>45111</v>
      </c>
      <c r="B5908" s="3">
        <v>0.59738425925925931</v>
      </c>
      <c r="C5908" s="4">
        <v>1135</v>
      </c>
      <c r="D5908" s="4">
        <v>290251182</v>
      </c>
      <c r="E5908" s="4">
        <v>1</v>
      </c>
      <c r="F5908" s="4" t="s">
        <v>9</v>
      </c>
      <c r="G5908" s="4" t="s">
        <v>11</v>
      </c>
      <c r="H5908">
        <v>1</v>
      </c>
      <c r="I5908">
        <f t="shared" si="368"/>
        <v>0</v>
      </c>
      <c r="J5908">
        <f t="shared" si="369"/>
        <v>1</v>
      </c>
      <c r="K5908">
        <f t="shared" si="370"/>
        <v>0</v>
      </c>
      <c r="L5908">
        <f t="shared" si="371"/>
        <v>0</v>
      </c>
    </row>
    <row r="5909" spans="1:12" ht="13.2" x14ac:dyDescent="0.25">
      <c r="A5909" s="2">
        <v>45111</v>
      </c>
      <c r="B5909" s="3">
        <v>0.60363425925925929</v>
      </c>
      <c r="C5909" s="4">
        <v>1162</v>
      </c>
      <c r="D5909" s="4">
        <v>290257574</v>
      </c>
      <c r="E5909" s="4">
        <v>1</v>
      </c>
      <c r="F5909" s="4" t="s">
        <v>7</v>
      </c>
      <c r="G5909" s="4" t="s">
        <v>8</v>
      </c>
      <c r="H5909">
        <v>1</v>
      </c>
      <c r="I5909">
        <f t="shared" si="368"/>
        <v>0</v>
      </c>
      <c r="J5909">
        <f t="shared" si="369"/>
        <v>0</v>
      </c>
      <c r="K5909">
        <f t="shared" si="370"/>
        <v>0</v>
      </c>
      <c r="L5909">
        <f t="shared" si="371"/>
        <v>1</v>
      </c>
    </row>
    <row r="5910" spans="1:12" ht="13.2" x14ac:dyDescent="0.25">
      <c r="A5910" s="2">
        <v>45111</v>
      </c>
      <c r="B5910" s="3">
        <v>0.58450231481481485</v>
      </c>
      <c r="C5910" s="4">
        <v>1006</v>
      </c>
      <c r="D5910" s="4">
        <v>290232461</v>
      </c>
      <c r="E5910" s="4">
        <v>1</v>
      </c>
      <c r="F5910" s="4" t="s">
        <v>7</v>
      </c>
      <c r="G5910" s="4" t="s">
        <v>8</v>
      </c>
      <c r="H5910">
        <v>1</v>
      </c>
      <c r="I5910">
        <f t="shared" si="368"/>
        <v>0</v>
      </c>
      <c r="J5910">
        <f t="shared" si="369"/>
        <v>0</v>
      </c>
      <c r="K5910">
        <f t="shared" si="370"/>
        <v>0</v>
      </c>
      <c r="L5910">
        <f t="shared" si="371"/>
        <v>1</v>
      </c>
    </row>
    <row r="5911" spans="1:12" ht="13.2" x14ac:dyDescent="0.25">
      <c r="A5911" s="2">
        <v>45111</v>
      </c>
      <c r="B5911" s="3">
        <v>0.60631944444444441</v>
      </c>
      <c r="C5911" s="4">
        <v>1302</v>
      </c>
      <c r="D5911" s="4">
        <v>290259872</v>
      </c>
      <c r="E5911" s="4">
        <v>6</v>
      </c>
      <c r="F5911" s="4" t="s">
        <v>7</v>
      </c>
      <c r="G5911" s="4" t="s">
        <v>8</v>
      </c>
      <c r="H5911">
        <v>1</v>
      </c>
      <c r="I5911">
        <f t="shared" si="368"/>
        <v>0</v>
      </c>
      <c r="J5911">
        <f t="shared" si="369"/>
        <v>0</v>
      </c>
      <c r="K5911">
        <f t="shared" si="370"/>
        <v>0</v>
      </c>
      <c r="L5911">
        <f t="shared" si="371"/>
        <v>1</v>
      </c>
    </row>
    <row r="5912" spans="1:12" ht="13.2" x14ac:dyDescent="0.25">
      <c r="A5912" s="2">
        <v>45111</v>
      </c>
      <c r="B5912" s="3">
        <v>0.61813657407407407</v>
      </c>
      <c r="C5912" s="4">
        <v>1091</v>
      </c>
      <c r="D5912" s="4">
        <v>290268721</v>
      </c>
      <c r="E5912" s="4">
        <v>3</v>
      </c>
      <c r="F5912" s="4" t="s">
        <v>9</v>
      </c>
      <c r="G5912" s="4" t="s">
        <v>10</v>
      </c>
      <c r="H5912">
        <v>1</v>
      </c>
      <c r="I5912">
        <f t="shared" si="368"/>
        <v>1</v>
      </c>
      <c r="J5912">
        <f t="shared" si="369"/>
        <v>0</v>
      </c>
      <c r="K5912">
        <f t="shared" si="370"/>
        <v>0</v>
      </c>
      <c r="L5912">
        <f t="shared" si="371"/>
        <v>0</v>
      </c>
    </row>
    <row r="5913" spans="1:12" ht="13.2" x14ac:dyDescent="0.25">
      <c r="A5913" s="2">
        <v>45111</v>
      </c>
      <c r="B5913" s="3">
        <v>0.65490740740740738</v>
      </c>
      <c r="C5913" s="4">
        <v>1129</v>
      </c>
      <c r="D5913" s="4">
        <v>290286953</v>
      </c>
      <c r="E5913" s="4">
        <v>1</v>
      </c>
      <c r="F5913" s="4" t="s">
        <v>7</v>
      </c>
      <c r="G5913" s="4" t="s">
        <v>8</v>
      </c>
      <c r="H5913">
        <v>1</v>
      </c>
      <c r="I5913">
        <f t="shared" si="368"/>
        <v>0</v>
      </c>
      <c r="J5913">
        <f t="shared" si="369"/>
        <v>0</v>
      </c>
      <c r="K5913">
        <f t="shared" si="370"/>
        <v>0</v>
      </c>
      <c r="L5913">
        <f t="shared" si="371"/>
        <v>1</v>
      </c>
    </row>
    <row r="5914" spans="1:12" ht="13.2" x14ac:dyDescent="0.25">
      <c r="A5914" s="2">
        <v>45111</v>
      </c>
      <c r="B5914" s="3">
        <v>0.55700231481481477</v>
      </c>
      <c r="C5914" s="4">
        <v>1302</v>
      </c>
      <c r="D5914" s="4">
        <v>290174772</v>
      </c>
      <c r="E5914" s="4">
        <v>1</v>
      </c>
      <c r="F5914" s="4" t="s">
        <v>7</v>
      </c>
      <c r="G5914" s="4" t="s">
        <v>8</v>
      </c>
      <c r="H5914">
        <v>1</v>
      </c>
      <c r="I5914">
        <f t="shared" si="368"/>
        <v>0</v>
      </c>
      <c r="J5914">
        <f t="shared" si="369"/>
        <v>0</v>
      </c>
      <c r="K5914">
        <f t="shared" si="370"/>
        <v>0</v>
      </c>
      <c r="L5914">
        <f t="shared" si="371"/>
        <v>1</v>
      </c>
    </row>
    <row r="5915" spans="1:12" ht="13.2" x14ac:dyDescent="0.25">
      <c r="A5915" s="2">
        <v>45111</v>
      </c>
      <c r="B5915" s="3">
        <v>0.67818287037037039</v>
      </c>
      <c r="C5915" s="4">
        <v>1117</v>
      </c>
      <c r="D5915" s="4">
        <v>290301322</v>
      </c>
      <c r="E5915" s="4">
        <v>1</v>
      </c>
      <c r="F5915" s="4" t="s">
        <v>9</v>
      </c>
      <c r="G5915" s="4" t="s">
        <v>11</v>
      </c>
      <c r="H5915">
        <v>1</v>
      </c>
      <c r="I5915">
        <f t="shared" si="368"/>
        <v>0</v>
      </c>
      <c r="J5915">
        <f t="shared" si="369"/>
        <v>1</v>
      </c>
      <c r="K5915">
        <f t="shared" si="370"/>
        <v>0</v>
      </c>
      <c r="L5915">
        <f t="shared" si="371"/>
        <v>0</v>
      </c>
    </row>
    <row r="5916" spans="1:12" ht="13.2" x14ac:dyDescent="0.25">
      <c r="A5916" s="2">
        <v>45111</v>
      </c>
      <c r="B5916" s="3">
        <v>0.67829861111111112</v>
      </c>
      <c r="C5916" s="4">
        <v>1117</v>
      </c>
      <c r="D5916" s="4">
        <v>290301435</v>
      </c>
      <c r="E5916" s="4">
        <v>2</v>
      </c>
      <c r="F5916" s="4" t="s">
        <v>9</v>
      </c>
      <c r="G5916" s="4" t="s">
        <v>10</v>
      </c>
      <c r="H5916">
        <v>1</v>
      </c>
      <c r="I5916">
        <f t="shared" si="368"/>
        <v>1</v>
      </c>
      <c r="J5916">
        <f t="shared" si="369"/>
        <v>0</v>
      </c>
      <c r="K5916">
        <f t="shared" si="370"/>
        <v>0</v>
      </c>
      <c r="L5916">
        <f t="shared" si="371"/>
        <v>0</v>
      </c>
    </row>
    <row r="5917" spans="1:12" ht="13.2" x14ac:dyDescent="0.25">
      <c r="A5917" s="2">
        <v>45111</v>
      </c>
      <c r="B5917" s="3">
        <v>0.68047453703703709</v>
      </c>
      <c r="C5917" s="4">
        <v>1302</v>
      </c>
      <c r="D5917" s="4">
        <v>290303176</v>
      </c>
      <c r="E5917" s="4">
        <v>3</v>
      </c>
      <c r="F5917" s="4" t="s">
        <v>7</v>
      </c>
      <c r="G5917" s="4" t="s">
        <v>8</v>
      </c>
      <c r="H5917">
        <v>1</v>
      </c>
      <c r="I5917">
        <f t="shared" si="368"/>
        <v>0</v>
      </c>
      <c r="J5917">
        <f t="shared" si="369"/>
        <v>0</v>
      </c>
      <c r="K5917">
        <f t="shared" si="370"/>
        <v>0</v>
      </c>
      <c r="L5917">
        <f t="shared" si="371"/>
        <v>1</v>
      </c>
    </row>
    <row r="5918" spans="1:12" ht="13.2" x14ac:dyDescent="0.25">
      <c r="A5918" s="2">
        <v>45111</v>
      </c>
      <c r="B5918" s="3">
        <v>0.68341435185185184</v>
      </c>
      <c r="C5918" s="4">
        <v>1200</v>
      </c>
      <c r="D5918" s="4">
        <v>290305490</v>
      </c>
      <c r="E5918" s="4">
        <v>1</v>
      </c>
      <c r="F5918" s="4" t="s">
        <v>7</v>
      </c>
      <c r="G5918" s="4" t="s">
        <v>8</v>
      </c>
      <c r="H5918">
        <v>1</v>
      </c>
      <c r="I5918">
        <f t="shared" si="368"/>
        <v>0</v>
      </c>
      <c r="J5918">
        <f t="shared" si="369"/>
        <v>0</v>
      </c>
      <c r="K5918">
        <f t="shared" si="370"/>
        <v>0</v>
      </c>
      <c r="L5918">
        <f t="shared" si="371"/>
        <v>1</v>
      </c>
    </row>
    <row r="5919" spans="1:12" ht="13.2" x14ac:dyDescent="0.25">
      <c r="A5919" s="2">
        <v>45111</v>
      </c>
      <c r="B5919" s="3">
        <v>0.53675925925925927</v>
      </c>
      <c r="C5919" s="4">
        <v>1284</v>
      </c>
      <c r="D5919" s="4">
        <v>290125888</v>
      </c>
      <c r="E5919" s="4">
        <v>1</v>
      </c>
      <c r="F5919" s="4" t="s">
        <v>7</v>
      </c>
      <c r="G5919" s="4" t="s">
        <v>8</v>
      </c>
      <c r="H5919">
        <v>1</v>
      </c>
      <c r="I5919">
        <f t="shared" si="368"/>
        <v>0</v>
      </c>
      <c r="J5919">
        <f t="shared" si="369"/>
        <v>0</v>
      </c>
      <c r="K5919">
        <f t="shared" si="370"/>
        <v>0</v>
      </c>
      <c r="L5919">
        <f t="shared" si="371"/>
        <v>1</v>
      </c>
    </row>
    <row r="5920" spans="1:12" ht="13.2" x14ac:dyDescent="0.25">
      <c r="A5920" s="2">
        <v>45111</v>
      </c>
      <c r="B5920" s="3">
        <v>0.69214120370370369</v>
      </c>
      <c r="C5920" s="4">
        <v>1104</v>
      </c>
      <c r="D5920" s="4">
        <v>290312523</v>
      </c>
      <c r="E5920" s="4">
        <v>1</v>
      </c>
      <c r="F5920" s="4" t="s">
        <v>9</v>
      </c>
      <c r="G5920" s="4" t="s">
        <v>10</v>
      </c>
      <c r="H5920">
        <v>1</v>
      </c>
      <c r="I5920">
        <f t="shared" si="368"/>
        <v>1</v>
      </c>
      <c r="J5920">
        <f t="shared" si="369"/>
        <v>0</v>
      </c>
      <c r="K5920">
        <f t="shared" si="370"/>
        <v>0</v>
      </c>
      <c r="L5920">
        <f t="shared" si="371"/>
        <v>0</v>
      </c>
    </row>
    <row r="5921" spans="1:12" ht="13.2" x14ac:dyDescent="0.25">
      <c r="A5921" s="2">
        <v>45111</v>
      </c>
      <c r="B5921" s="3">
        <v>0.69680555555555557</v>
      </c>
      <c r="C5921" s="4">
        <v>1002</v>
      </c>
      <c r="D5921" s="4">
        <v>290316805</v>
      </c>
      <c r="E5921" s="4">
        <v>1</v>
      </c>
      <c r="F5921" s="4" t="s">
        <v>7</v>
      </c>
      <c r="G5921" s="4" t="s">
        <v>8</v>
      </c>
      <c r="H5921">
        <v>1</v>
      </c>
      <c r="I5921">
        <f t="shared" si="368"/>
        <v>0</v>
      </c>
      <c r="J5921">
        <f t="shared" si="369"/>
        <v>0</v>
      </c>
      <c r="K5921">
        <f t="shared" si="370"/>
        <v>0</v>
      </c>
      <c r="L5921">
        <f t="shared" si="371"/>
        <v>1</v>
      </c>
    </row>
    <row r="5922" spans="1:12" ht="13.2" x14ac:dyDescent="0.25">
      <c r="A5922" s="2">
        <v>45111</v>
      </c>
      <c r="B5922" s="3">
        <v>0.70017361111111109</v>
      </c>
      <c r="C5922" s="4">
        <v>1395</v>
      </c>
      <c r="D5922" s="4">
        <v>290319940</v>
      </c>
      <c r="E5922" s="4">
        <v>1</v>
      </c>
      <c r="F5922" s="4" t="s">
        <v>7</v>
      </c>
      <c r="G5922" s="4" t="s">
        <v>8</v>
      </c>
      <c r="H5922">
        <v>1</v>
      </c>
      <c r="I5922">
        <f t="shared" si="368"/>
        <v>0</v>
      </c>
      <c r="J5922">
        <f t="shared" si="369"/>
        <v>0</v>
      </c>
      <c r="K5922">
        <f t="shared" si="370"/>
        <v>0</v>
      </c>
      <c r="L5922">
        <f t="shared" si="371"/>
        <v>1</v>
      </c>
    </row>
    <row r="5923" spans="1:12" ht="13.2" x14ac:dyDescent="0.25">
      <c r="A5923" s="2">
        <v>45111</v>
      </c>
      <c r="B5923" s="3">
        <v>0.70465277777777779</v>
      </c>
      <c r="C5923" s="4">
        <v>1302</v>
      </c>
      <c r="D5923" s="4">
        <v>290323810</v>
      </c>
      <c r="E5923" s="4">
        <v>1</v>
      </c>
      <c r="F5923" s="4" t="s">
        <v>7</v>
      </c>
      <c r="G5923" s="4" t="s">
        <v>8</v>
      </c>
      <c r="H5923">
        <v>1</v>
      </c>
      <c r="I5923">
        <f t="shared" si="368"/>
        <v>0</v>
      </c>
      <c r="J5923">
        <f t="shared" si="369"/>
        <v>0</v>
      </c>
      <c r="K5923">
        <f t="shared" si="370"/>
        <v>0</v>
      </c>
      <c r="L5923">
        <f t="shared" si="371"/>
        <v>1</v>
      </c>
    </row>
    <row r="5924" spans="1:12" ht="13.2" x14ac:dyDescent="0.25">
      <c r="A5924" s="2">
        <v>45111</v>
      </c>
      <c r="B5924" s="3">
        <v>0.70672453703703708</v>
      </c>
      <c r="C5924" s="4">
        <v>1145</v>
      </c>
      <c r="D5924" s="4">
        <v>290325628</v>
      </c>
      <c r="E5924" s="4">
        <v>5</v>
      </c>
      <c r="F5924" s="4" t="s">
        <v>7</v>
      </c>
      <c r="G5924" s="4" t="s">
        <v>8</v>
      </c>
      <c r="H5924">
        <v>1</v>
      </c>
      <c r="I5924">
        <f t="shared" si="368"/>
        <v>0</v>
      </c>
      <c r="J5924">
        <f t="shared" si="369"/>
        <v>0</v>
      </c>
      <c r="K5924">
        <f t="shared" si="370"/>
        <v>0</v>
      </c>
      <c r="L5924">
        <f t="shared" si="371"/>
        <v>1</v>
      </c>
    </row>
    <row r="5925" spans="1:12" ht="13.2" x14ac:dyDescent="0.25">
      <c r="A5925" s="2">
        <v>45111</v>
      </c>
      <c r="B5925" s="3">
        <v>0.71265046296296297</v>
      </c>
      <c r="C5925" s="4">
        <v>1002</v>
      </c>
      <c r="D5925" s="4">
        <v>290330861</v>
      </c>
      <c r="E5925" s="4">
        <v>2</v>
      </c>
      <c r="F5925" s="4" t="s">
        <v>7</v>
      </c>
      <c r="G5925" s="4" t="s">
        <v>8</v>
      </c>
      <c r="H5925">
        <v>1</v>
      </c>
      <c r="I5925">
        <f t="shared" si="368"/>
        <v>0</v>
      </c>
      <c r="J5925">
        <f t="shared" si="369"/>
        <v>0</v>
      </c>
      <c r="K5925">
        <f t="shared" si="370"/>
        <v>0</v>
      </c>
      <c r="L5925">
        <f t="shared" si="371"/>
        <v>1</v>
      </c>
    </row>
    <row r="5926" spans="1:12" ht="13.2" x14ac:dyDescent="0.25">
      <c r="A5926" s="2">
        <v>45111</v>
      </c>
      <c r="B5926" s="3">
        <v>0.72239583333333335</v>
      </c>
      <c r="C5926" s="4">
        <v>1302</v>
      </c>
      <c r="D5926" s="4">
        <v>290339860</v>
      </c>
      <c r="E5926" s="4">
        <v>1</v>
      </c>
      <c r="F5926" s="4" t="s">
        <v>7</v>
      </c>
      <c r="G5926" s="4" t="s">
        <v>8</v>
      </c>
      <c r="H5926">
        <v>1</v>
      </c>
      <c r="I5926">
        <f t="shared" si="368"/>
        <v>0</v>
      </c>
      <c r="J5926">
        <f t="shared" si="369"/>
        <v>0</v>
      </c>
      <c r="K5926">
        <f t="shared" si="370"/>
        <v>0</v>
      </c>
      <c r="L5926">
        <f t="shared" si="371"/>
        <v>1</v>
      </c>
    </row>
    <row r="5927" spans="1:12" ht="13.2" x14ac:dyDescent="0.25">
      <c r="A5927" s="2">
        <v>45111</v>
      </c>
      <c r="B5927" s="3">
        <v>0.72518518518518515</v>
      </c>
      <c r="C5927" s="4">
        <v>1145</v>
      </c>
      <c r="D5927" s="4">
        <v>290342321</v>
      </c>
      <c r="E5927" s="4">
        <v>1</v>
      </c>
      <c r="F5927" s="4" t="s">
        <v>9</v>
      </c>
      <c r="G5927" s="4" t="s">
        <v>10</v>
      </c>
      <c r="H5927">
        <v>1</v>
      </c>
      <c r="I5927">
        <f t="shared" si="368"/>
        <v>1</v>
      </c>
      <c r="J5927">
        <f t="shared" si="369"/>
        <v>0</v>
      </c>
      <c r="K5927">
        <f t="shared" si="370"/>
        <v>0</v>
      </c>
      <c r="L5927">
        <f t="shared" si="371"/>
        <v>0</v>
      </c>
    </row>
    <row r="5928" spans="1:12" ht="13.2" x14ac:dyDescent="0.25">
      <c r="A5928" s="2">
        <v>45111</v>
      </c>
      <c r="B5928" s="3">
        <v>0.71766203703703701</v>
      </c>
      <c r="C5928" s="4">
        <v>1285</v>
      </c>
      <c r="D5928" s="4">
        <v>290335565</v>
      </c>
      <c r="E5928" s="4">
        <v>2</v>
      </c>
      <c r="F5928" s="4" t="s">
        <v>7</v>
      </c>
      <c r="G5928" s="4" t="s">
        <v>8</v>
      </c>
      <c r="H5928">
        <v>0</v>
      </c>
      <c r="I5928">
        <f t="shared" si="368"/>
        <v>0</v>
      </c>
      <c r="J5928">
        <f t="shared" si="369"/>
        <v>0</v>
      </c>
      <c r="K5928">
        <f t="shared" si="370"/>
        <v>0</v>
      </c>
      <c r="L5928">
        <f t="shared" si="371"/>
        <v>1</v>
      </c>
    </row>
    <row r="5929" spans="1:12" ht="13.2" x14ac:dyDescent="0.25">
      <c r="A5929" s="2">
        <v>45111</v>
      </c>
      <c r="B5929" s="3">
        <v>0.57192129629629629</v>
      </c>
      <c r="C5929" s="4">
        <v>1074</v>
      </c>
      <c r="D5929" s="4">
        <v>290209225</v>
      </c>
      <c r="E5929" s="4">
        <v>3</v>
      </c>
      <c r="F5929" s="4" t="s">
        <v>7</v>
      </c>
      <c r="G5929" s="4" t="s">
        <v>8</v>
      </c>
      <c r="H5929">
        <v>1</v>
      </c>
      <c r="I5929">
        <f t="shared" si="368"/>
        <v>0</v>
      </c>
      <c r="J5929">
        <f t="shared" si="369"/>
        <v>0</v>
      </c>
      <c r="K5929">
        <f t="shared" si="370"/>
        <v>0</v>
      </c>
      <c r="L5929">
        <f t="shared" si="371"/>
        <v>1</v>
      </c>
    </row>
    <row r="5930" spans="1:12" ht="13.2" x14ac:dyDescent="0.25">
      <c r="A5930" s="2">
        <v>45111</v>
      </c>
      <c r="B5930" s="3">
        <v>0.73988425925925927</v>
      </c>
      <c r="C5930" s="4">
        <v>1091</v>
      </c>
      <c r="D5930" s="4">
        <v>290354550</v>
      </c>
      <c r="E5930" s="4">
        <v>1</v>
      </c>
      <c r="F5930" s="4" t="s">
        <v>9</v>
      </c>
      <c r="G5930" s="4" t="s">
        <v>10</v>
      </c>
      <c r="H5930">
        <v>1</v>
      </c>
      <c r="I5930">
        <f t="shared" si="368"/>
        <v>1</v>
      </c>
      <c r="J5930">
        <f t="shared" si="369"/>
        <v>0</v>
      </c>
      <c r="K5930">
        <f t="shared" si="370"/>
        <v>0</v>
      </c>
      <c r="L5930">
        <f t="shared" si="371"/>
        <v>0</v>
      </c>
    </row>
    <row r="5931" spans="1:12" ht="13.2" x14ac:dyDescent="0.25">
      <c r="A5931" s="2">
        <v>45111</v>
      </c>
      <c r="B5931" s="3">
        <v>0.74254629629629632</v>
      </c>
      <c r="C5931" s="4">
        <v>1002</v>
      </c>
      <c r="D5931" s="4">
        <v>290356568</v>
      </c>
      <c r="E5931" s="4">
        <v>1</v>
      </c>
      <c r="F5931" s="4" t="s">
        <v>7</v>
      </c>
      <c r="G5931" s="4" t="s">
        <v>8</v>
      </c>
      <c r="H5931">
        <v>1</v>
      </c>
      <c r="I5931">
        <f t="shared" si="368"/>
        <v>0</v>
      </c>
      <c r="J5931">
        <f t="shared" si="369"/>
        <v>0</v>
      </c>
      <c r="K5931">
        <f t="shared" si="370"/>
        <v>0</v>
      </c>
      <c r="L5931">
        <f t="shared" si="371"/>
        <v>1</v>
      </c>
    </row>
    <row r="5932" spans="1:12" ht="13.2" x14ac:dyDescent="0.25">
      <c r="A5932" s="2">
        <v>45111</v>
      </c>
      <c r="B5932" s="3">
        <v>0.73399305555555561</v>
      </c>
      <c r="C5932" s="4">
        <v>1378</v>
      </c>
      <c r="D5932" s="4">
        <v>290349673</v>
      </c>
      <c r="E5932" s="4">
        <v>1</v>
      </c>
      <c r="F5932" s="4" t="s">
        <v>7</v>
      </c>
      <c r="G5932" s="4" t="s">
        <v>8</v>
      </c>
      <c r="H5932">
        <v>0</v>
      </c>
      <c r="I5932">
        <f t="shared" si="368"/>
        <v>0</v>
      </c>
      <c r="J5932">
        <f t="shared" si="369"/>
        <v>0</v>
      </c>
      <c r="K5932">
        <f t="shared" si="370"/>
        <v>0</v>
      </c>
      <c r="L5932">
        <f t="shared" si="371"/>
        <v>1</v>
      </c>
    </row>
    <row r="5933" spans="1:12" ht="13.2" x14ac:dyDescent="0.25">
      <c r="A5933" s="2">
        <v>45111</v>
      </c>
      <c r="B5933" s="3">
        <v>0.75200231481481483</v>
      </c>
      <c r="C5933" s="4">
        <v>1200</v>
      </c>
      <c r="D5933" s="4">
        <v>290363189</v>
      </c>
      <c r="E5933" s="4">
        <v>1</v>
      </c>
      <c r="F5933" s="4" t="s">
        <v>7</v>
      </c>
      <c r="G5933" s="4" t="s">
        <v>8</v>
      </c>
      <c r="H5933">
        <v>1</v>
      </c>
      <c r="I5933">
        <f t="shared" si="368"/>
        <v>0</v>
      </c>
      <c r="J5933">
        <f t="shared" si="369"/>
        <v>0</v>
      </c>
      <c r="K5933">
        <f t="shared" si="370"/>
        <v>0</v>
      </c>
      <c r="L5933">
        <f t="shared" si="371"/>
        <v>1</v>
      </c>
    </row>
    <row r="5934" spans="1:12" ht="13.2" x14ac:dyDescent="0.25">
      <c r="A5934" s="2">
        <v>45111</v>
      </c>
      <c r="B5934" s="3">
        <v>0.75525462962962964</v>
      </c>
      <c r="C5934" s="4">
        <v>1074</v>
      </c>
      <c r="D5934" s="4">
        <v>290365174</v>
      </c>
      <c r="E5934" s="4">
        <v>6</v>
      </c>
      <c r="F5934" s="4" t="s">
        <v>7</v>
      </c>
      <c r="G5934" s="4" t="s">
        <v>8</v>
      </c>
      <c r="H5934">
        <v>1</v>
      </c>
      <c r="I5934">
        <f t="shared" si="368"/>
        <v>0</v>
      </c>
      <c r="J5934">
        <f t="shared" si="369"/>
        <v>0</v>
      </c>
      <c r="K5934">
        <f t="shared" si="370"/>
        <v>0</v>
      </c>
      <c r="L5934">
        <f t="shared" si="371"/>
        <v>1</v>
      </c>
    </row>
    <row r="5935" spans="1:12" ht="13.2" x14ac:dyDescent="0.25">
      <c r="A5935" s="2">
        <v>45111</v>
      </c>
      <c r="B5935" s="3">
        <v>0.76296296296296295</v>
      </c>
      <c r="C5935" s="4">
        <v>1215</v>
      </c>
      <c r="D5935" s="4">
        <v>290369730</v>
      </c>
      <c r="E5935" s="4">
        <v>1</v>
      </c>
      <c r="F5935" s="4" t="s">
        <v>7</v>
      </c>
      <c r="G5935" s="4" t="s">
        <v>8</v>
      </c>
      <c r="H5935">
        <v>0</v>
      </c>
      <c r="I5935">
        <f t="shared" si="368"/>
        <v>0</v>
      </c>
      <c r="J5935">
        <f t="shared" si="369"/>
        <v>0</v>
      </c>
      <c r="K5935">
        <f t="shared" si="370"/>
        <v>0</v>
      </c>
      <c r="L5935">
        <f t="shared" si="371"/>
        <v>1</v>
      </c>
    </row>
    <row r="5936" spans="1:12" ht="13.2" x14ac:dyDescent="0.25">
      <c r="A5936" s="2">
        <v>45111</v>
      </c>
      <c r="B5936" s="3">
        <v>0.76137731481481485</v>
      </c>
      <c r="C5936" s="4">
        <v>1135</v>
      </c>
      <c r="D5936" s="4">
        <v>290368820</v>
      </c>
      <c r="E5936" s="4">
        <v>1</v>
      </c>
      <c r="F5936" s="4" t="s">
        <v>9</v>
      </c>
      <c r="G5936" s="4" t="s">
        <v>10</v>
      </c>
      <c r="H5936">
        <v>1</v>
      </c>
      <c r="I5936">
        <f t="shared" si="368"/>
        <v>1</v>
      </c>
      <c r="J5936">
        <f t="shared" si="369"/>
        <v>0</v>
      </c>
      <c r="K5936">
        <f t="shared" si="370"/>
        <v>0</v>
      </c>
      <c r="L5936">
        <f t="shared" si="371"/>
        <v>0</v>
      </c>
    </row>
    <row r="5937" spans="1:12" ht="13.2" x14ac:dyDescent="0.25">
      <c r="A5937" s="2">
        <v>45111</v>
      </c>
      <c r="B5937" s="3">
        <v>0.77453703703703702</v>
      </c>
      <c r="C5937" s="4">
        <v>1299</v>
      </c>
      <c r="D5937" s="4">
        <v>290375519</v>
      </c>
      <c r="E5937" s="4">
        <v>1</v>
      </c>
      <c r="F5937" s="4" t="s">
        <v>9</v>
      </c>
      <c r="G5937" s="4" t="s">
        <v>13</v>
      </c>
      <c r="H5937">
        <v>0</v>
      </c>
      <c r="I5937">
        <f t="shared" si="368"/>
        <v>0</v>
      </c>
      <c r="J5937">
        <f t="shared" si="369"/>
        <v>0</v>
      </c>
      <c r="K5937">
        <f t="shared" si="370"/>
        <v>0</v>
      </c>
      <c r="L5937">
        <f t="shared" si="371"/>
        <v>0</v>
      </c>
    </row>
    <row r="5938" spans="1:12" ht="13.2" x14ac:dyDescent="0.25">
      <c r="A5938" s="2">
        <v>45111</v>
      </c>
      <c r="B5938" s="3">
        <v>0.82916666666666672</v>
      </c>
      <c r="C5938" s="4">
        <v>1302</v>
      </c>
      <c r="D5938" s="4">
        <v>290396837</v>
      </c>
      <c r="E5938" s="4">
        <v>1</v>
      </c>
      <c r="F5938" s="4" t="s">
        <v>7</v>
      </c>
      <c r="G5938" s="4" t="s">
        <v>8</v>
      </c>
      <c r="H5938">
        <v>1</v>
      </c>
      <c r="I5938">
        <f t="shared" si="368"/>
        <v>0</v>
      </c>
      <c r="J5938">
        <f t="shared" si="369"/>
        <v>0</v>
      </c>
      <c r="K5938">
        <f t="shared" si="370"/>
        <v>0</v>
      </c>
      <c r="L5938">
        <f t="shared" si="371"/>
        <v>1</v>
      </c>
    </row>
    <row r="5939" spans="1:12" ht="13.2" x14ac:dyDescent="0.25">
      <c r="A5939" s="2">
        <v>45111</v>
      </c>
      <c r="B5939" s="3">
        <v>0.83712962962962967</v>
      </c>
      <c r="C5939" s="4">
        <v>1395</v>
      </c>
      <c r="D5939" s="4">
        <v>290398915</v>
      </c>
      <c r="E5939" s="4">
        <v>1</v>
      </c>
      <c r="F5939" s="4" t="s">
        <v>7</v>
      </c>
      <c r="G5939" s="4" t="s">
        <v>8</v>
      </c>
      <c r="H5939">
        <v>1</v>
      </c>
      <c r="I5939">
        <f t="shared" si="368"/>
        <v>0</v>
      </c>
      <c r="J5939">
        <f t="shared" si="369"/>
        <v>0</v>
      </c>
      <c r="K5939">
        <f t="shared" si="370"/>
        <v>0</v>
      </c>
      <c r="L5939">
        <f t="shared" si="371"/>
        <v>1</v>
      </c>
    </row>
    <row r="5940" spans="1:12" ht="13.2" x14ac:dyDescent="0.25">
      <c r="A5940" s="2">
        <v>45111</v>
      </c>
      <c r="B5940" s="3">
        <v>0.85854166666666665</v>
      </c>
      <c r="C5940" s="4">
        <v>1091</v>
      </c>
      <c r="D5940" s="4">
        <v>290405101</v>
      </c>
      <c r="E5940" s="4">
        <v>1</v>
      </c>
      <c r="F5940" s="4" t="s">
        <v>9</v>
      </c>
      <c r="G5940" s="4" t="s">
        <v>10</v>
      </c>
      <c r="H5940">
        <v>1</v>
      </c>
      <c r="I5940">
        <f t="shared" si="368"/>
        <v>1</v>
      </c>
      <c r="J5940">
        <f t="shared" si="369"/>
        <v>0</v>
      </c>
      <c r="K5940">
        <f t="shared" si="370"/>
        <v>0</v>
      </c>
      <c r="L5940">
        <f t="shared" si="371"/>
        <v>0</v>
      </c>
    </row>
    <row r="5941" spans="1:12" ht="13.2" x14ac:dyDescent="0.25">
      <c r="A5941" s="2">
        <v>45111</v>
      </c>
      <c r="B5941" s="3">
        <v>0.86072916666666666</v>
      </c>
      <c r="C5941" s="4">
        <v>1282</v>
      </c>
      <c r="D5941" s="4">
        <v>290405784</v>
      </c>
      <c r="E5941" s="4">
        <v>1</v>
      </c>
      <c r="F5941" s="4" t="s">
        <v>7</v>
      </c>
      <c r="G5941" s="4" t="s">
        <v>8</v>
      </c>
      <c r="H5941">
        <v>1</v>
      </c>
      <c r="I5941">
        <f t="shared" si="368"/>
        <v>0</v>
      </c>
      <c r="J5941">
        <f t="shared" si="369"/>
        <v>0</v>
      </c>
      <c r="K5941">
        <f t="shared" si="370"/>
        <v>0</v>
      </c>
      <c r="L5941">
        <f t="shared" si="371"/>
        <v>1</v>
      </c>
    </row>
    <row r="5942" spans="1:12" ht="13.2" x14ac:dyDescent="0.25">
      <c r="A5942" s="2">
        <v>45111</v>
      </c>
      <c r="B5942" s="3">
        <v>0.86913194444444442</v>
      </c>
      <c r="C5942" s="4">
        <v>1006</v>
      </c>
      <c r="D5942" s="4">
        <v>290408274</v>
      </c>
      <c r="E5942" s="4">
        <v>2</v>
      </c>
      <c r="F5942" s="4" t="s">
        <v>7</v>
      </c>
      <c r="G5942" s="4" t="s">
        <v>8</v>
      </c>
      <c r="H5942">
        <v>1</v>
      </c>
      <c r="I5942">
        <f t="shared" si="368"/>
        <v>0</v>
      </c>
      <c r="J5942">
        <f t="shared" si="369"/>
        <v>0</v>
      </c>
      <c r="K5942">
        <f t="shared" si="370"/>
        <v>0</v>
      </c>
      <c r="L5942">
        <f t="shared" si="371"/>
        <v>1</v>
      </c>
    </row>
    <row r="5943" spans="1:12" ht="13.2" x14ac:dyDescent="0.25">
      <c r="A5943" s="2">
        <v>45111</v>
      </c>
      <c r="B5943" s="3">
        <v>0.86998842592592596</v>
      </c>
      <c r="C5943" s="4">
        <v>1145</v>
      </c>
      <c r="D5943" s="4">
        <v>290408488</v>
      </c>
      <c r="E5943" s="4">
        <v>1</v>
      </c>
      <c r="F5943" s="4" t="s">
        <v>7</v>
      </c>
      <c r="G5943" s="4" t="s">
        <v>8</v>
      </c>
      <c r="H5943">
        <v>1</v>
      </c>
      <c r="I5943">
        <f t="shared" si="368"/>
        <v>0</v>
      </c>
      <c r="J5943">
        <f t="shared" si="369"/>
        <v>0</v>
      </c>
      <c r="K5943">
        <f t="shared" si="370"/>
        <v>0</v>
      </c>
      <c r="L5943">
        <f t="shared" si="371"/>
        <v>1</v>
      </c>
    </row>
    <row r="5944" spans="1:12" ht="13.2" x14ac:dyDescent="0.25">
      <c r="A5944" s="2">
        <v>45111</v>
      </c>
      <c r="B5944" s="3">
        <v>0.88157407407407407</v>
      </c>
      <c r="C5944" s="4">
        <v>1303</v>
      </c>
      <c r="D5944" s="4">
        <v>290411545</v>
      </c>
      <c r="E5944" s="4">
        <v>1</v>
      </c>
      <c r="F5944" s="4" t="s">
        <v>9</v>
      </c>
      <c r="G5944" s="4" t="s">
        <v>12</v>
      </c>
      <c r="H5944">
        <v>0</v>
      </c>
      <c r="I5944">
        <f t="shared" si="368"/>
        <v>0</v>
      </c>
      <c r="J5944">
        <f t="shared" si="369"/>
        <v>0</v>
      </c>
      <c r="K5944">
        <f t="shared" si="370"/>
        <v>0</v>
      </c>
      <c r="L5944">
        <f t="shared" si="371"/>
        <v>0</v>
      </c>
    </row>
    <row r="5945" spans="1:12" ht="13.2" x14ac:dyDescent="0.25">
      <c r="A5945" s="2">
        <v>45111</v>
      </c>
      <c r="B5945" s="3">
        <v>0.88328703703703704</v>
      </c>
      <c r="C5945" s="4">
        <v>1303</v>
      </c>
      <c r="D5945" s="4">
        <v>290412030</v>
      </c>
      <c r="E5945" s="4">
        <v>1</v>
      </c>
      <c r="F5945" s="4" t="s">
        <v>9</v>
      </c>
      <c r="G5945" s="4" t="s">
        <v>12</v>
      </c>
      <c r="H5945">
        <v>0</v>
      </c>
      <c r="I5945">
        <f t="shared" si="368"/>
        <v>0</v>
      </c>
      <c r="J5945">
        <f t="shared" si="369"/>
        <v>0</v>
      </c>
      <c r="K5945">
        <f t="shared" si="370"/>
        <v>0</v>
      </c>
      <c r="L5945">
        <f t="shared" si="371"/>
        <v>0</v>
      </c>
    </row>
    <row r="5946" spans="1:12" ht="13.2" x14ac:dyDescent="0.25">
      <c r="A5946" s="2">
        <v>45111</v>
      </c>
      <c r="B5946" s="3">
        <v>0.88475694444444442</v>
      </c>
      <c r="C5946" s="4">
        <v>1303</v>
      </c>
      <c r="D5946" s="4">
        <v>290412404</v>
      </c>
      <c r="E5946" s="4">
        <v>1</v>
      </c>
      <c r="F5946" s="4" t="s">
        <v>9</v>
      </c>
      <c r="G5946" s="4" t="s">
        <v>12</v>
      </c>
      <c r="H5946">
        <v>0</v>
      </c>
      <c r="I5946">
        <f t="shared" si="368"/>
        <v>0</v>
      </c>
      <c r="J5946">
        <f t="shared" si="369"/>
        <v>0</v>
      </c>
      <c r="K5946">
        <f t="shared" si="370"/>
        <v>0</v>
      </c>
      <c r="L5946">
        <f t="shared" si="371"/>
        <v>0</v>
      </c>
    </row>
    <row r="5947" spans="1:12" ht="13.2" x14ac:dyDescent="0.25">
      <c r="A5947" s="2">
        <v>45111</v>
      </c>
      <c r="B5947" s="3">
        <v>0.90678240740740745</v>
      </c>
      <c r="C5947" s="4">
        <v>1180</v>
      </c>
      <c r="D5947" s="4">
        <v>290416683</v>
      </c>
      <c r="E5947" s="4">
        <v>1</v>
      </c>
      <c r="F5947" s="4" t="s">
        <v>9</v>
      </c>
      <c r="G5947" s="4" t="s">
        <v>10</v>
      </c>
      <c r="H5947">
        <v>0</v>
      </c>
      <c r="I5947">
        <f t="shared" si="368"/>
        <v>1</v>
      </c>
      <c r="J5947">
        <f t="shared" si="369"/>
        <v>0</v>
      </c>
      <c r="K5947">
        <f t="shared" si="370"/>
        <v>0</v>
      </c>
      <c r="L5947">
        <f t="shared" si="371"/>
        <v>0</v>
      </c>
    </row>
    <row r="5948" spans="1:12" ht="13.2" x14ac:dyDescent="0.25">
      <c r="A5948" s="2">
        <v>45111</v>
      </c>
      <c r="B5948" s="3">
        <v>0.88996527777777779</v>
      </c>
      <c r="C5948" s="4">
        <v>1145</v>
      </c>
      <c r="D5948" s="4">
        <v>290413721</v>
      </c>
      <c r="E5948" s="4">
        <v>1</v>
      </c>
      <c r="F5948" s="4" t="s">
        <v>7</v>
      </c>
      <c r="G5948" s="4" t="s">
        <v>8</v>
      </c>
      <c r="H5948">
        <v>1</v>
      </c>
      <c r="I5948">
        <f t="shared" si="368"/>
        <v>0</v>
      </c>
      <c r="J5948">
        <f t="shared" si="369"/>
        <v>0</v>
      </c>
      <c r="K5948">
        <f t="shared" si="370"/>
        <v>0</v>
      </c>
      <c r="L5948">
        <f t="shared" si="371"/>
        <v>1</v>
      </c>
    </row>
    <row r="5949" spans="1:12" ht="13.2" x14ac:dyDescent="0.25">
      <c r="A5949" s="2">
        <v>45111</v>
      </c>
      <c r="B5949" s="3">
        <v>0.9325</v>
      </c>
      <c r="C5949" s="4">
        <v>1200</v>
      </c>
      <c r="D5949" s="4">
        <v>290419851</v>
      </c>
      <c r="E5949" s="4">
        <v>3</v>
      </c>
      <c r="F5949" s="4" t="s">
        <v>9</v>
      </c>
      <c r="G5949" s="4" t="s">
        <v>11</v>
      </c>
      <c r="H5949">
        <v>1</v>
      </c>
      <c r="I5949">
        <f t="shared" si="368"/>
        <v>0</v>
      </c>
      <c r="J5949">
        <f t="shared" si="369"/>
        <v>1</v>
      </c>
      <c r="K5949">
        <f t="shared" si="370"/>
        <v>0</v>
      </c>
      <c r="L5949">
        <f t="shared" si="371"/>
        <v>0</v>
      </c>
    </row>
    <row r="5950" spans="1:12" ht="13.2" x14ac:dyDescent="0.25">
      <c r="A5950" s="2">
        <v>45111</v>
      </c>
      <c r="B5950" s="3">
        <v>0.93739583333333332</v>
      </c>
      <c r="C5950" s="4">
        <v>1200</v>
      </c>
      <c r="D5950" s="4">
        <v>290420245</v>
      </c>
      <c r="E5950" s="4">
        <v>1</v>
      </c>
      <c r="F5950" s="4" t="s">
        <v>7</v>
      </c>
      <c r="G5950" s="4" t="s">
        <v>8</v>
      </c>
      <c r="H5950">
        <v>1</v>
      </c>
      <c r="I5950">
        <f t="shared" si="368"/>
        <v>0</v>
      </c>
      <c r="J5950">
        <f t="shared" si="369"/>
        <v>0</v>
      </c>
      <c r="K5950">
        <f t="shared" si="370"/>
        <v>0</v>
      </c>
      <c r="L5950">
        <f t="shared" si="371"/>
        <v>1</v>
      </c>
    </row>
    <row r="5951" spans="1:12" ht="13.2" x14ac:dyDescent="0.25">
      <c r="A5951" s="2">
        <v>45111</v>
      </c>
      <c r="B5951" s="3">
        <v>0.7481944444444445</v>
      </c>
      <c r="C5951" s="4">
        <v>1302</v>
      </c>
      <c r="D5951" s="4">
        <v>290360712</v>
      </c>
      <c r="E5951" s="4">
        <v>2</v>
      </c>
      <c r="F5951" s="4" t="s">
        <v>7</v>
      </c>
      <c r="G5951" s="4" t="s">
        <v>8</v>
      </c>
      <c r="H5951">
        <v>1</v>
      </c>
      <c r="I5951">
        <f t="shared" si="368"/>
        <v>0</v>
      </c>
      <c r="J5951">
        <f t="shared" si="369"/>
        <v>0</v>
      </c>
      <c r="K5951">
        <f t="shared" si="370"/>
        <v>0</v>
      </c>
      <c r="L5951">
        <f t="shared" si="371"/>
        <v>1</v>
      </c>
    </row>
    <row r="5952" spans="1:12" ht="13.2" x14ac:dyDescent="0.25">
      <c r="A5952" s="2">
        <v>45111</v>
      </c>
      <c r="B5952" s="3">
        <v>0.97327546296296297</v>
      </c>
      <c r="C5952" s="4">
        <v>1200</v>
      </c>
      <c r="D5952" s="4">
        <v>290422193</v>
      </c>
      <c r="E5952" s="4">
        <v>1</v>
      </c>
      <c r="F5952" s="4" t="s">
        <v>7</v>
      </c>
      <c r="G5952" s="4" t="s">
        <v>8</v>
      </c>
      <c r="H5952">
        <v>1</v>
      </c>
      <c r="I5952">
        <f t="shared" si="368"/>
        <v>0</v>
      </c>
      <c r="J5952">
        <f t="shared" si="369"/>
        <v>0</v>
      </c>
      <c r="K5952">
        <f t="shared" si="370"/>
        <v>0</v>
      </c>
      <c r="L5952">
        <f t="shared" si="371"/>
        <v>1</v>
      </c>
    </row>
    <row r="5953" spans="1:12" ht="13.2" x14ac:dyDescent="0.25">
      <c r="A5953" s="2">
        <v>45111</v>
      </c>
      <c r="B5953" s="3">
        <v>0.98998842592592595</v>
      </c>
      <c r="C5953" s="4">
        <v>1302</v>
      </c>
      <c r="D5953" s="4">
        <v>290422932</v>
      </c>
      <c r="E5953" s="4">
        <v>2</v>
      </c>
      <c r="F5953" s="4" t="s">
        <v>7</v>
      </c>
      <c r="G5953" s="4" t="s">
        <v>8</v>
      </c>
      <c r="H5953">
        <v>1</v>
      </c>
      <c r="I5953">
        <f t="shared" si="368"/>
        <v>0</v>
      </c>
      <c r="J5953">
        <f t="shared" si="369"/>
        <v>0</v>
      </c>
      <c r="K5953">
        <f t="shared" si="370"/>
        <v>0</v>
      </c>
      <c r="L5953">
        <f t="shared" si="371"/>
        <v>1</v>
      </c>
    </row>
    <row r="5954" spans="1:12" ht="13.2" x14ac:dyDescent="0.25">
      <c r="A5954" s="2">
        <v>45112</v>
      </c>
      <c r="B5954" s="3">
        <v>7.0717592592592594E-3</v>
      </c>
      <c r="C5954" s="4">
        <v>1200</v>
      </c>
      <c r="D5954" s="4">
        <v>290431406</v>
      </c>
      <c r="E5954" s="4">
        <v>1</v>
      </c>
      <c r="F5954" s="4" t="s">
        <v>9</v>
      </c>
      <c r="G5954" s="4" t="s">
        <v>13</v>
      </c>
      <c r="H5954">
        <v>1</v>
      </c>
      <c r="I5954">
        <f t="shared" si="368"/>
        <v>0</v>
      </c>
      <c r="J5954">
        <f t="shared" si="369"/>
        <v>0</v>
      </c>
      <c r="K5954">
        <f t="shared" si="370"/>
        <v>0</v>
      </c>
      <c r="L5954">
        <f t="shared" si="371"/>
        <v>0</v>
      </c>
    </row>
    <row r="5955" spans="1:12" ht="13.2" x14ac:dyDescent="0.25">
      <c r="A5955" s="2">
        <v>45112</v>
      </c>
      <c r="B5955" s="3">
        <v>0.13225694444444444</v>
      </c>
      <c r="C5955" s="4">
        <v>1200</v>
      </c>
      <c r="D5955" s="4">
        <v>290437272</v>
      </c>
      <c r="E5955" s="4">
        <v>1</v>
      </c>
      <c r="F5955" s="4" t="s">
        <v>7</v>
      </c>
      <c r="G5955" s="4" t="s">
        <v>8</v>
      </c>
      <c r="H5955">
        <v>1</v>
      </c>
      <c r="I5955">
        <f t="shared" ref="I5955:I6018" si="372">IF($G5955=$N$2,1,0)</f>
        <v>0</v>
      </c>
      <c r="J5955">
        <f t="shared" ref="J5955:J6018" si="373">IF($G5955=$N$3,1,0)</f>
        <v>0</v>
      </c>
      <c r="K5955">
        <f t="shared" ref="K5955:K6018" si="374">IF($F5955=$N$1, IF($G5955=$N$4,1,0),0)</f>
        <v>0</v>
      </c>
      <c r="L5955">
        <f t="shared" ref="L5955:L6018" si="375">IF($F5955&lt;&gt;$N$1, IF($G5955=$N$4,1,0),0)</f>
        <v>1</v>
      </c>
    </row>
    <row r="5956" spans="1:12" ht="13.2" x14ac:dyDescent="0.25">
      <c r="A5956" s="2">
        <v>45112</v>
      </c>
      <c r="B5956" s="3">
        <v>0.22722222222222221</v>
      </c>
      <c r="C5956" s="4">
        <v>1282</v>
      </c>
      <c r="D5956" s="4">
        <v>290440269</v>
      </c>
      <c r="E5956" s="4">
        <v>1</v>
      </c>
      <c r="F5956" s="4" t="s">
        <v>7</v>
      </c>
      <c r="G5956" s="4" t="s">
        <v>8</v>
      </c>
      <c r="H5956">
        <v>1</v>
      </c>
      <c r="I5956">
        <f t="shared" si="372"/>
        <v>0</v>
      </c>
      <c r="J5956">
        <f t="shared" si="373"/>
        <v>0</v>
      </c>
      <c r="K5956">
        <f t="shared" si="374"/>
        <v>0</v>
      </c>
      <c r="L5956">
        <f t="shared" si="375"/>
        <v>1</v>
      </c>
    </row>
    <row r="5957" spans="1:12" ht="13.2" x14ac:dyDescent="0.25">
      <c r="A5957" s="2">
        <v>45112</v>
      </c>
      <c r="B5957" s="3">
        <v>0.29575231481481479</v>
      </c>
      <c r="C5957" s="4">
        <v>1200</v>
      </c>
      <c r="D5957" s="4">
        <v>290444076</v>
      </c>
      <c r="E5957" s="4">
        <v>1</v>
      </c>
      <c r="F5957" s="4" t="s">
        <v>7</v>
      </c>
      <c r="G5957" s="4" t="s">
        <v>8</v>
      </c>
      <c r="H5957">
        <v>1</v>
      </c>
      <c r="I5957">
        <f t="shared" si="372"/>
        <v>0</v>
      </c>
      <c r="J5957">
        <f t="shared" si="373"/>
        <v>0</v>
      </c>
      <c r="K5957">
        <f t="shared" si="374"/>
        <v>0</v>
      </c>
      <c r="L5957">
        <f t="shared" si="375"/>
        <v>1</v>
      </c>
    </row>
    <row r="5958" spans="1:12" ht="13.2" x14ac:dyDescent="0.25">
      <c r="A5958" s="2">
        <v>45112</v>
      </c>
      <c r="B5958" s="3">
        <v>0.33877314814814813</v>
      </c>
      <c r="C5958" s="4">
        <v>1135</v>
      </c>
      <c r="D5958" s="4">
        <v>290448682</v>
      </c>
      <c r="E5958" s="4">
        <v>1</v>
      </c>
      <c r="F5958" s="4" t="s">
        <v>9</v>
      </c>
      <c r="G5958" s="4" t="s">
        <v>10</v>
      </c>
      <c r="H5958">
        <v>1</v>
      </c>
      <c r="I5958">
        <f t="shared" si="372"/>
        <v>1</v>
      </c>
      <c r="J5958">
        <f t="shared" si="373"/>
        <v>0</v>
      </c>
      <c r="K5958">
        <f t="shared" si="374"/>
        <v>0</v>
      </c>
      <c r="L5958">
        <f t="shared" si="375"/>
        <v>0</v>
      </c>
    </row>
    <row r="5959" spans="1:12" ht="13.2" x14ac:dyDescent="0.25">
      <c r="A5959" s="2">
        <v>45112</v>
      </c>
      <c r="B5959" s="3">
        <v>0.36128472222222224</v>
      </c>
      <c r="C5959" s="4">
        <v>1395</v>
      </c>
      <c r="D5959" s="4">
        <v>290457986</v>
      </c>
      <c r="E5959" s="4">
        <v>1</v>
      </c>
      <c r="F5959" s="4" t="s">
        <v>7</v>
      </c>
      <c r="G5959" s="4" t="s">
        <v>8</v>
      </c>
      <c r="H5959">
        <v>1</v>
      </c>
      <c r="I5959">
        <f t="shared" si="372"/>
        <v>0</v>
      </c>
      <c r="J5959">
        <f t="shared" si="373"/>
        <v>0</v>
      </c>
      <c r="K5959">
        <f t="shared" si="374"/>
        <v>0</v>
      </c>
      <c r="L5959">
        <f t="shared" si="375"/>
        <v>1</v>
      </c>
    </row>
    <row r="5960" spans="1:12" ht="13.2" x14ac:dyDescent="0.25">
      <c r="A5960" s="2">
        <v>45112</v>
      </c>
      <c r="B5960" s="3">
        <v>0.37112268518518521</v>
      </c>
      <c r="C5960" s="4">
        <v>1282</v>
      </c>
      <c r="D5960" s="4">
        <v>290463525</v>
      </c>
      <c r="E5960" s="4">
        <v>1</v>
      </c>
      <c r="F5960" s="4" t="s">
        <v>7</v>
      </c>
      <c r="G5960" s="4" t="s">
        <v>8</v>
      </c>
      <c r="H5960">
        <v>1</v>
      </c>
      <c r="I5960">
        <f t="shared" si="372"/>
        <v>0</v>
      </c>
      <c r="J5960">
        <f t="shared" si="373"/>
        <v>0</v>
      </c>
      <c r="K5960">
        <f t="shared" si="374"/>
        <v>0</v>
      </c>
      <c r="L5960">
        <f t="shared" si="375"/>
        <v>1</v>
      </c>
    </row>
    <row r="5961" spans="1:12" ht="13.2" x14ac:dyDescent="0.25">
      <c r="A5961" s="2">
        <v>45112</v>
      </c>
      <c r="B5961" s="3">
        <v>0.36812499999999998</v>
      </c>
      <c r="C5961" s="4">
        <v>1395</v>
      </c>
      <c r="D5961" s="4">
        <v>290461779</v>
      </c>
      <c r="E5961" s="4">
        <v>1</v>
      </c>
      <c r="F5961" s="4" t="s">
        <v>7</v>
      </c>
      <c r="G5961" s="4" t="s">
        <v>8</v>
      </c>
      <c r="H5961">
        <v>1</v>
      </c>
      <c r="I5961">
        <f t="shared" si="372"/>
        <v>0</v>
      </c>
      <c r="J5961">
        <f t="shared" si="373"/>
        <v>0</v>
      </c>
      <c r="K5961">
        <f t="shared" si="374"/>
        <v>0</v>
      </c>
      <c r="L5961">
        <f t="shared" si="375"/>
        <v>1</v>
      </c>
    </row>
    <row r="5962" spans="1:12" ht="13.2" x14ac:dyDescent="0.25">
      <c r="A5962" s="2">
        <v>45112</v>
      </c>
      <c r="B5962" s="3">
        <v>0.3818287037037037</v>
      </c>
      <c r="C5962" s="4">
        <v>1135</v>
      </c>
      <c r="D5962" s="4">
        <v>290470321</v>
      </c>
      <c r="E5962" s="4">
        <v>2</v>
      </c>
      <c r="F5962" s="4" t="s">
        <v>7</v>
      </c>
      <c r="G5962" s="4" t="s">
        <v>8</v>
      </c>
      <c r="H5962">
        <v>1</v>
      </c>
      <c r="I5962">
        <f t="shared" si="372"/>
        <v>0</v>
      </c>
      <c r="J5962">
        <f t="shared" si="373"/>
        <v>0</v>
      </c>
      <c r="K5962">
        <f t="shared" si="374"/>
        <v>0</v>
      </c>
      <c r="L5962">
        <f t="shared" si="375"/>
        <v>1</v>
      </c>
    </row>
    <row r="5963" spans="1:12" ht="13.2" x14ac:dyDescent="0.25">
      <c r="A5963" s="2">
        <v>45112</v>
      </c>
      <c r="B5963" s="3">
        <v>0.41303240740740743</v>
      </c>
      <c r="C5963" s="4">
        <v>1200</v>
      </c>
      <c r="D5963" s="4">
        <v>290492722</v>
      </c>
      <c r="E5963" s="4">
        <v>1</v>
      </c>
      <c r="F5963" s="4" t="s">
        <v>7</v>
      </c>
      <c r="G5963" s="4" t="s">
        <v>8</v>
      </c>
      <c r="H5963">
        <v>1</v>
      </c>
      <c r="I5963">
        <f t="shared" si="372"/>
        <v>0</v>
      </c>
      <c r="J5963">
        <f t="shared" si="373"/>
        <v>0</v>
      </c>
      <c r="K5963">
        <f t="shared" si="374"/>
        <v>0</v>
      </c>
      <c r="L5963">
        <f t="shared" si="375"/>
        <v>1</v>
      </c>
    </row>
    <row r="5964" spans="1:12" ht="13.2" x14ac:dyDescent="0.25">
      <c r="A5964" s="2">
        <v>45112</v>
      </c>
      <c r="B5964" s="3">
        <v>0.4158101851851852</v>
      </c>
      <c r="C5964" s="4">
        <v>1002</v>
      </c>
      <c r="D5964" s="4">
        <v>290494638</v>
      </c>
      <c r="E5964" s="4">
        <v>1</v>
      </c>
      <c r="F5964" s="4" t="s">
        <v>7</v>
      </c>
      <c r="G5964" s="4" t="s">
        <v>8</v>
      </c>
      <c r="H5964">
        <v>1</v>
      </c>
      <c r="I5964">
        <f t="shared" si="372"/>
        <v>0</v>
      </c>
      <c r="J5964">
        <f t="shared" si="373"/>
        <v>0</v>
      </c>
      <c r="K5964">
        <f t="shared" si="374"/>
        <v>0</v>
      </c>
      <c r="L5964">
        <f t="shared" si="375"/>
        <v>1</v>
      </c>
    </row>
    <row r="5965" spans="1:12" ht="13.2" x14ac:dyDescent="0.25">
      <c r="A5965" s="2">
        <v>45112</v>
      </c>
      <c r="B5965" s="3">
        <v>0.42193287037037036</v>
      </c>
      <c r="C5965" s="4">
        <v>1074</v>
      </c>
      <c r="D5965" s="4">
        <v>290498448</v>
      </c>
      <c r="E5965" s="4">
        <v>1</v>
      </c>
      <c r="F5965" s="4" t="s">
        <v>7</v>
      </c>
      <c r="G5965" s="4" t="s">
        <v>8</v>
      </c>
      <c r="H5965">
        <v>1</v>
      </c>
      <c r="I5965">
        <f t="shared" si="372"/>
        <v>0</v>
      </c>
      <c r="J5965">
        <f t="shared" si="373"/>
        <v>0</v>
      </c>
      <c r="K5965">
        <f t="shared" si="374"/>
        <v>0</v>
      </c>
      <c r="L5965">
        <f t="shared" si="375"/>
        <v>1</v>
      </c>
    </row>
    <row r="5966" spans="1:12" ht="13.2" x14ac:dyDescent="0.25">
      <c r="A5966" s="2">
        <v>45112</v>
      </c>
      <c r="B5966" s="3">
        <v>0.41555555555555557</v>
      </c>
      <c r="C5966" s="4">
        <v>1002</v>
      </c>
      <c r="D5966" s="4">
        <v>290494478</v>
      </c>
      <c r="E5966" s="4">
        <v>1</v>
      </c>
      <c r="F5966" s="4" t="s">
        <v>9</v>
      </c>
      <c r="G5966" s="4" t="s">
        <v>8</v>
      </c>
      <c r="H5966">
        <v>1</v>
      </c>
      <c r="I5966">
        <f t="shared" si="372"/>
        <v>0</v>
      </c>
      <c r="J5966">
        <f t="shared" si="373"/>
        <v>0</v>
      </c>
      <c r="K5966">
        <f t="shared" si="374"/>
        <v>1</v>
      </c>
      <c r="L5966">
        <f t="shared" si="375"/>
        <v>0</v>
      </c>
    </row>
    <row r="5967" spans="1:12" ht="13.2" x14ac:dyDescent="0.25">
      <c r="A5967" s="2">
        <v>45112</v>
      </c>
      <c r="B5967" s="3">
        <v>0.43957175925925923</v>
      </c>
      <c r="C5967" s="4">
        <v>1302</v>
      </c>
      <c r="D5967" s="4">
        <v>290508578</v>
      </c>
      <c r="E5967" s="4">
        <v>1</v>
      </c>
      <c r="F5967" s="4" t="s">
        <v>7</v>
      </c>
      <c r="G5967" s="4" t="s">
        <v>8</v>
      </c>
      <c r="H5967">
        <v>1</v>
      </c>
      <c r="I5967">
        <f t="shared" si="372"/>
        <v>0</v>
      </c>
      <c r="J5967">
        <f t="shared" si="373"/>
        <v>0</v>
      </c>
      <c r="K5967">
        <f t="shared" si="374"/>
        <v>0</v>
      </c>
      <c r="L5967">
        <f t="shared" si="375"/>
        <v>1</v>
      </c>
    </row>
    <row r="5968" spans="1:12" ht="13.2" x14ac:dyDescent="0.25">
      <c r="A5968" s="2">
        <v>45112</v>
      </c>
      <c r="B5968" s="3">
        <v>0.45238425925925924</v>
      </c>
      <c r="C5968" s="4">
        <v>1002</v>
      </c>
      <c r="D5968" s="4">
        <v>290515140</v>
      </c>
      <c r="E5968" s="4">
        <v>1</v>
      </c>
      <c r="F5968" s="4" t="s">
        <v>7</v>
      </c>
      <c r="G5968" s="4" t="s">
        <v>8</v>
      </c>
      <c r="H5968">
        <v>1</v>
      </c>
      <c r="I5968">
        <f t="shared" si="372"/>
        <v>0</v>
      </c>
      <c r="J5968">
        <f t="shared" si="373"/>
        <v>0</v>
      </c>
      <c r="K5968">
        <f t="shared" si="374"/>
        <v>0</v>
      </c>
      <c r="L5968">
        <f t="shared" si="375"/>
        <v>1</v>
      </c>
    </row>
    <row r="5969" spans="1:12" ht="13.2" x14ac:dyDescent="0.25">
      <c r="A5969" s="2">
        <v>45112</v>
      </c>
      <c r="B5969" s="3">
        <v>0.45538194444444446</v>
      </c>
      <c r="C5969" s="4">
        <v>1129</v>
      </c>
      <c r="D5969" s="4">
        <v>290516623</v>
      </c>
      <c r="E5969" s="4">
        <v>1</v>
      </c>
      <c r="F5969" s="4" t="s">
        <v>9</v>
      </c>
      <c r="G5969" s="4" t="s">
        <v>8</v>
      </c>
      <c r="H5969">
        <v>1</v>
      </c>
      <c r="I5969">
        <f t="shared" si="372"/>
        <v>0</v>
      </c>
      <c r="J5969">
        <f t="shared" si="373"/>
        <v>0</v>
      </c>
      <c r="K5969">
        <f t="shared" si="374"/>
        <v>1</v>
      </c>
      <c r="L5969">
        <f t="shared" si="375"/>
        <v>0</v>
      </c>
    </row>
    <row r="5970" spans="1:12" ht="13.2" x14ac:dyDescent="0.25">
      <c r="A5970" s="2">
        <v>45112</v>
      </c>
      <c r="B5970" s="3">
        <v>0.46990740740740738</v>
      </c>
      <c r="C5970" s="4">
        <v>1074</v>
      </c>
      <c r="D5970" s="4">
        <v>290524236</v>
      </c>
      <c r="E5970" s="4">
        <v>1</v>
      </c>
      <c r="F5970" s="4" t="s">
        <v>7</v>
      </c>
      <c r="G5970" s="4" t="s">
        <v>8</v>
      </c>
      <c r="H5970">
        <v>1</v>
      </c>
      <c r="I5970">
        <f t="shared" si="372"/>
        <v>0</v>
      </c>
      <c r="J5970">
        <f t="shared" si="373"/>
        <v>0</v>
      </c>
      <c r="K5970">
        <f t="shared" si="374"/>
        <v>0</v>
      </c>
      <c r="L5970">
        <f t="shared" si="375"/>
        <v>1</v>
      </c>
    </row>
    <row r="5971" spans="1:12" ht="13.2" x14ac:dyDescent="0.25">
      <c r="A5971" s="2">
        <v>45112</v>
      </c>
      <c r="B5971" s="3">
        <v>0.47608796296296296</v>
      </c>
      <c r="C5971" s="4">
        <v>1084</v>
      </c>
      <c r="D5971" s="4">
        <v>290527290</v>
      </c>
      <c r="E5971" s="4">
        <v>1</v>
      </c>
      <c r="F5971" s="4" t="s">
        <v>7</v>
      </c>
      <c r="G5971" s="4" t="s">
        <v>8</v>
      </c>
      <c r="H5971">
        <v>1</v>
      </c>
      <c r="I5971">
        <f t="shared" si="372"/>
        <v>0</v>
      </c>
      <c r="J5971">
        <f t="shared" si="373"/>
        <v>0</v>
      </c>
      <c r="K5971">
        <f t="shared" si="374"/>
        <v>0</v>
      </c>
      <c r="L5971">
        <f t="shared" si="375"/>
        <v>1</v>
      </c>
    </row>
    <row r="5972" spans="1:12" ht="13.2" x14ac:dyDescent="0.25">
      <c r="A5972" s="2">
        <v>45112</v>
      </c>
      <c r="B5972" s="3">
        <v>0.49614583333333334</v>
      </c>
      <c r="C5972" s="4">
        <v>1117</v>
      </c>
      <c r="D5972" s="4">
        <v>290536883</v>
      </c>
      <c r="E5972" s="4">
        <v>4</v>
      </c>
      <c r="F5972" s="4" t="s">
        <v>7</v>
      </c>
      <c r="G5972" s="4" t="s">
        <v>8</v>
      </c>
      <c r="H5972">
        <v>1</v>
      </c>
      <c r="I5972">
        <f t="shared" si="372"/>
        <v>0</v>
      </c>
      <c r="J5972">
        <f t="shared" si="373"/>
        <v>0</v>
      </c>
      <c r="K5972">
        <f t="shared" si="374"/>
        <v>0</v>
      </c>
      <c r="L5972">
        <f t="shared" si="375"/>
        <v>1</v>
      </c>
    </row>
    <row r="5973" spans="1:12" ht="13.2" x14ac:dyDescent="0.25">
      <c r="A5973" s="2">
        <v>45112</v>
      </c>
      <c r="B5973" s="3">
        <v>0.50495370370370374</v>
      </c>
      <c r="C5973" s="4">
        <v>1200</v>
      </c>
      <c r="D5973" s="4">
        <v>290541741</v>
      </c>
      <c r="E5973" s="4">
        <v>1</v>
      </c>
      <c r="F5973" s="4" t="s">
        <v>7</v>
      </c>
      <c r="G5973" s="4" t="s">
        <v>8</v>
      </c>
      <c r="H5973">
        <v>1</v>
      </c>
      <c r="I5973">
        <f t="shared" si="372"/>
        <v>0</v>
      </c>
      <c r="J5973">
        <f t="shared" si="373"/>
        <v>0</v>
      </c>
      <c r="K5973">
        <f t="shared" si="374"/>
        <v>0</v>
      </c>
      <c r="L5973">
        <f t="shared" si="375"/>
        <v>1</v>
      </c>
    </row>
    <row r="5974" spans="1:12" ht="13.2" x14ac:dyDescent="0.25">
      <c r="A5974" s="2">
        <v>45112</v>
      </c>
      <c r="B5974" s="3">
        <v>0.50589120370370366</v>
      </c>
      <c r="C5974" s="4">
        <v>1002</v>
      </c>
      <c r="D5974" s="4">
        <v>290542351</v>
      </c>
      <c r="E5974" s="4">
        <v>1</v>
      </c>
      <c r="F5974" s="4" t="s">
        <v>7</v>
      </c>
      <c r="G5974" s="4" t="s">
        <v>8</v>
      </c>
      <c r="H5974">
        <v>1</v>
      </c>
      <c r="I5974">
        <f t="shared" si="372"/>
        <v>0</v>
      </c>
      <c r="J5974">
        <f t="shared" si="373"/>
        <v>0</v>
      </c>
      <c r="K5974">
        <f t="shared" si="374"/>
        <v>0</v>
      </c>
      <c r="L5974">
        <f t="shared" si="375"/>
        <v>1</v>
      </c>
    </row>
    <row r="5975" spans="1:12" ht="13.2" x14ac:dyDescent="0.25">
      <c r="A5975" s="2">
        <v>45112</v>
      </c>
      <c r="B5975" s="3">
        <v>0.50665509259259256</v>
      </c>
      <c r="C5975" s="4">
        <v>1129</v>
      </c>
      <c r="D5975" s="4">
        <v>290542828</v>
      </c>
      <c r="E5975" s="4">
        <v>2</v>
      </c>
      <c r="F5975" s="4" t="s">
        <v>7</v>
      </c>
      <c r="G5975" s="4" t="s">
        <v>8</v>
      </c>
      <c r="H5975">
        <v>1</v>
      </c>
      <c r="I5975">
        <f t="shared" si="372"/>
        <v>0</v>
      </c>
      <c r="J5975">
        <f t="shared" si="373"/>
        <v>0</v>
      </c>
      <c r="K5975">
        <f t="shared" si="374"/>
        <v>0</v>
      </c>
      <c r="L5975">
        <f t="shared" si="375"/>
        <v>1</v>
      </c>
    </row>
    <row r="5976" spans="1:12" ht="13.2" x14ac:dyDescent="0.25">
      <c r="A5976" s="2">
        <v>45112</v>
      </c>
      <c r="B5976" s="3">
        <v>0.51407407407407413</v>
      </c>
      <c r="C5976" s="4">
        <v>1302</v>
      </c>
      <c r="D5976" s="4">
        <v>290547916</v>
      </c>
      <c r="E5976" s="4">
        <v>1</v>
      </c>
      <c r="F5976" s="4" t="s">
        <v>7</v>
      </c>
      <c r="G5976" s="4" t="s">
        <v>8</v>
      </c>
      <c r="H5976">
        <v>1</v>
      </c>
      <c r="I5976">
        <f t="shared" si="372"/>
        <v>0</v>
      </c>
      <c r="J5976">
        <f t="shared" si="373"/>
        <v>0</v>
      </c>
      <c r="K5976">
        <f t="shared" si="374"/>
        <v>0</v>
      </c>
      <c r="L5976">
        <f t="shared" si="375"/>
        <v>1</v>
      </c>
    </row>
    <row r="5977" spans="1:12" ht="13.2" x14ac:dyDescent="0.25">
      <c r="A5977" s="2">
        <v>45112</v>
      </c>
      <c r="B5977" s="3">
        <v>0.5153240740740741</v>
      </c>
      <c r="C5977" s="4">
        <v>1129</v>
      </c>
      <c r="D5977" s="4">
        <v>290548842</v>
      </c>
      <c r="E5977" s="4">
        <v>1</v>
      </c>
      <c r="F5977" s="4" t="s">
        <v>7</v>
      </c>
      <c r="G5977" s="4" t="s">
        <v>8</v>
      </c>
      <c r="H5977">
        <v>1</v>
      </c>
      <c r="I5977">
        <f t="shared" si="372"/>
        <v>0</v>
      </c>
      <c r="J5977">
        <f t="shared" si="373"/>
        <v>0</v>
      </c>
      <c r="K5977">
        <f t="shared" si="374"/>
        <v>0</v>
      </c>
      <c r="L5977">
        <f t="shared" si="375"/>
        <v>1</v>
      </c>
    </row>
    <row r="5978" spans="1:12" ht="13.2" x14ac:dyDescent="0.25">
      <c r="A5978" s="2">
        <v>45112</v>
      </c>
      <c r="B5978" s="3">
        <v>0.51746527777777773</v>
      </c>
      <c r="C5978" s="4">
        <v>1282</v>
      </c>
      <c r="D5978" s="4">
        <v>290550539</v>
      </c>
      <c r="E5978" s="4">
        <v>1</v>
      </c>
      <c r="F5978" s="4" t="s">
        <v>9</v>
      </c>
      <c r="G5978" s="4" t="s">
        <v>11</v>
      </c>
      <c r="H5978">
        <v>1</v>
      </c>
      <c r="I5978">
        <f t="shared" si="372"/>
        <v>0</v>
      </c>
      <c r="J5978">
        <f t="shared" si="373"/>
        <v>1</v>
      </c>
      <c r="K5978">
        <f t="shared" si="374"/>
        <v>0</v>
      </c>
      <c r="L5978">
        <f t="shared" si="375"/>
        <v>0</v>
      </c>
    </row>
    <row r="5979" spans="1:12" ht="13.2" x14ac:dyDescent="0.25">
      <c r="A5979" s="2">
        <v>45112</v>
      </c>
      <c r="B5979" s="3">
        <v>0.51929398148148154</v>
      </c>
      <c r="C5979" s="4">
        <v>1002</v>
      </c>
      <c r="D5979" s="4">
        <v>290552282</v>
      </c>
      <c r="E5979" s="4">
        <v>1</v>
      </c>
      <c r="F5979" s="4" t="s">
        <v>7</v>
      </c>
      <c r="G5979" s="4" t="s">
        <v>8</v>
      </c>
      <c r="H5979">
        <v>1</v>
      </c>
      <c r="I5979">
        <f t="shared" si="372"/>
        <v>0</v>
      </c>
      <c r="J5979">
        <f t="shared" si="373"/>
        <v>0</v>
      </c>
      <c r="K5979">
        <f t="shared" si="374"/>
        <v>0</v>
      </c>
      <c r="L5979">
        <f t="shared" si="375"/>
        <v>1</v>
      </c>
    </row>
    <row r="5980" spans="1:12" ht="13.2" x14ac:dyDescent="0.25">
      <c r="A5980" s="2">
        <v>45112</v>
      </c>
      <c r="B5980" s="3">
        <v>0.52290509259259255</v>
      </c>
      <c r="C5980" s="4">
        <v>1200</v>
      </c>
      <c r="D5980" s="4">
        <v>290556101</v>
      </c>
      <c r="E5980" s="4">
        <v>2</v>
      </c>
      <c r="F5980" s="4" t="s">
        <v>7</v>
      </c>
      <c r="G5980" s="4" t="s">
        <v>8</v>
      </c>
      <c r="H5980">
        <v>1</v>
      </c>
      <c r="I5980">
        <f t="shared" si="372"/>
        <v>0</v>
      </c>
      <c r="J5980">
        <f t="shared" si="373"/>
        <v>0</v>
      </c>
      <c r="K5980">
        <f t="shared" si="374"/>
        <v>0</v>
      </c>
      <c r="L5980">
        <f t="shared" si="375"/>
        <v>1</v>
      </c>
    </row>
    <row r="5981" spans="1:12" ht="13.2" x14ac:dyDescent="0.25">
      <c r="A5981" s="2">
        <v>45112</v>
      </c>
      <c r="B5981" s="3">
        <v>0.51741898148148147</v>
      </c>
      <c r="C5981" s="4">
        <v>1284</v>
      </c>
      <c r="D5981" s="4">
        <v>290550490</v>
      </c>
      <c r="E5981" s="4">
        <v>1</v>
      </c>
      <c r="F5981" s="4" t="s">
        <v>7</v>
      </c>
      <c r="G5981" s="4" t="s">
        <v>8</v>
      </c>
      <c r="H5981">
        <v>1</v>
      </c>
      <c r="I5981">
        <f t="shared" si="372"/>
        <v>0</v>
      </c>
      <c r="J5981">
        <f t="shared" si="373"/>
        <v>0</v>
      </c>
      <c r="K5981">
        <f t="shared" si="374"/>
        <v>0</v>
      </c>
      <c r="L5981">
        <f t="shared" si="375"/>
        <v>1</v>
      </c>
    </row>
    <row r="5982" spans="1:12" ht="13.2" x14ac:dyDescent="0.25">
      <c r="A5982" s="2">
        <v>45112</v>
      </c>
      <c r="B5982" s="3">
        <v>0.42526620370370372</v>
      </c>
      <c r="C5982" s="4">
        <v>1002</v>
      </c>
      <c r="D5982" s="4">
        <v>290500420</v>
      </c>
      <c r="E5982" s="4">
        <v>1</v>
      </c>
      <c r="F5982" s="4" t="s">
        <v>7</v>
      </c>
      <c r="G5982" s="4" t="s">
        <v>8</v>
      </c>
      <c r="H5982">
        <v>1</v>
      </c>
      <c r="I5982">
        <f t="shared" si="372"/>
        <v>0</v>
      </c>
      <c r="J5982">
        <f t="shared" si="373"/>
        <v>0</v>
      </c>
      <c r="K5982">
        <f t="shared" si="374"/>
        <v>0</v>
      </c>
      <c r="L5982">
        <f t="shared" si="375"/>
        <v>1</v>
      </c>
    </row>
    <row r="5983" spans="1:12" ht="13.2" x14ac:dyDescent="0.25">
      <c r="A5983" s="2">
        <v>45112</v>
      </c>
      <c r="B5983" s="3">
        <v>0.52351851851851849</v>
      </c>
      <c r="C5983" s="4">
        <v>1215</v>
      </c>
      <c r="D5983" s="4">
        <v>290556949</v>
      </c>
      <c r="E5983" s="4">
        <v>1</v>
      </c>
      <c r="F5983" s="4" t="s">
        <v>7</v>
      </c>
      <c r="G5983" s="4" t="s">
        <v>8</v>
      </c>
      <c r="H5983">
        <v>0</v>
      </c>
      <c r="I5983">
        <f t="shared" si="372"/>
        <v>0</v>
      </c>
      <c r="J5983">
        <f t="shared" si="373"/>
        <v>0</v>
      </c>
      <c r="K5983">
        <f t="shared" si="374"/>
        <v>0</v>
      </c>
      <c r="L5983">
        <f t="shared" si="375"/>
        <v>1</v>
      </c>
    </row>
    <row r="5984" spans="1:12" ht="13.2" x14ac:dyDescent="0.25">
      <c r="A5984" s="2">
        <v>45112</v>
      </c>
      <c r="B5984" s="3">
        <v>0.52667824074074077</v>
      </c>
      <c r="C5984" s="4">
        <v>1117</v>
      </c>
      <c r="D5984" s="4">
        <v>290561736</v>
      </c>
      <c r="E5984" s="4">
        <v>1</v>
      </c>
      <c r="F5984" s="4" t="s">
        <v>7</v>
      </c>
      <c r="G5984" s="4" t="s">
        <v>8</v>
      </c>
      <c r="H5984">
        <v>1</v>
      </c>
      <c r="I5984">
        <f t="shared" si="372"/>
        <v>0</v>
      </c>
      <c r="J5984">
        <f t="shared" si="373"/>
        <v>0</v>
      </c>
      <c r="K5984">
        <f t="shared" si="374"/>
        <v>0</v>
      </c>
      <c r="L5984">
        <f t="shared" si="375"/>
        <v>1</v>
      </c>
    </row>
    <row r="5985" spans="1:12" ht="13.2" x14ac:dyDescent="0.25">
      <c r="A5985" s="2">
        <v>45112</v>
      </c>
      <c r="B5985" s="3">
        <v>0.52909722222222222</v>
      </c>
      <c r="C5985" s="4">
        <v>1002</v>
      </c>
      <c r="D5985" s="4">
        <v>290565576</v>
      </c>
      <c r="E5985" s="4">
        <v>1</v>
      </c>
      <c r="F5985" s="4" t="s">
        <v>7</v>
      </c>
      <c r="G5985" s="4" t="s">
        <v>8</v>
      </c>
      <c r="H5985">
        <v>1</v>
      </c>
      <c r="I5985">
        <f t="shared" si="372"/>
        <v>0</v>
      </c>
      <c r="J5985">
        <f t="shared" si="373"/>
        <v>0</v>
      </c>
      <c r="K5985">
        <f t="shared" si="374"/>
        <v>0</v>
      </c>
      <c r="L5985">
        <f t="shared" si="375"/>
        <v>1</v>
      </c>
    </row>
    <row r="5986" spans="1:12" ht="13.2" x14ac:dyDescent="0.25">
      <c r="A5986" s="2">
        <v>45112</v>
      </c>
      <c r="B5986" s="3">
        <v>0.53015046296296298</v>
      </c>
      <c r="C5986" s="4">
        <v>1282</v>
      </c>
      <c r="D5986" s="4">
        <v>290567197</v>
      </c>
      <c r="E5986" s="4">
        <v>1</v>
      </c>
      <c r="F5986" s="4" t="s">
        <v>7</v>
      </c>
      <c r="G5986" s="4" t="s">
        <v>8</v>
      </c>
      <c r="H5986">
        <v>1</v>
      </c>
      <c r="I5986">
        <f t="shared" si="372"/>
        <v>0</v>
      </c>
      <c r="J5986">
        <f t="shared" si="373"/>
        <v>0</v>
      </c>
      <c r="K5986">
        <f t="shared" si="374"/>
        <v>0</v>
      </c>
      <c r="L5986">
        <f t="shared" si="375"/>
        <v>1</v>
      </c>
    </row>
    <row r="5987" spans="1:12" ht="13.2" x14ac:dyDescent="0.25">
      <c r="A5987" s="2">
        <v>45112</v>
      </c>
      <c r="B5987" s="3">
        <v>0.52984953703703708</v>
      </c>
      <c r="C5987" s="4">
        <v>1284</v>
      </c>
      <c r="D5987" s="4">
        <v>290566753</v>
      </c>
      <c r="E5987" s="4">
        <v>1</v>
      </c>
      <c r="F5987" s="4" t="s">
        <v>9</v>
      </c>
      <c r="G5987" s="4" t="s">
        <v>11</v>
      </c>
      <c r="H5987">
        <v>1</v>
      </c>
      <c r="I5987">
        <f t="shared" si="372"/>
        <v>0</v>
      </c>
      <c r="J5987">
        <f t="shared" si="373"/>
        <v>1</v>
      </c>
      <c r="K5987">
        <f t="shared" si="374"/>
        <v>0</v>
      </c>
      <c r="L5987">
        <f t="shared" si="375"/>
        <v>0</v>
      </c>
    </row>
    <row r="5988" spans="1:12" ht="13.2" x14ac:dyDescent="0.25">
      <c r="A5988" s="2">
        <v>45112</v>
      </c>
      <c r="B5988" s="3">
        <v>0.53718750000000004</v>
      </c>
      <c r="C5988" s="4">
        <v>1346</v>
      </c>
      <c r="D5988" s="4">
        <v>290579483</v>
      </c>
      <c r="E5988" s="4">
        <v>1</v>
      </c>
      <c r="F5988" s="4" t="s">
        <v>7</v>
      </c>
      <c r="G5988" s="4" t="s">
        <v>8</v>
      </c>
      <c r="H5988">
        <v>1</v>
      </c>
      <c r="I5988">
        <f t="shared" si="372"/>
        <v>0</v>
      </c>
      <c r="J5988">
        <f t="shared" si="373"/>
        <v>0</v>
      </c>
      <c r="K5988">
        <f t="shared" si="374"/>
        <v>0</v>
      </c>
      <c r="L5988">
        <f t="shared" si="375"/>
        <v>1</v>
      </c>
    </row>
    <row r="5989" spans="1:12" ht="13.2" x14ac:dyDescent="0.25">
      <c r="A5989" s="2">
        <v>45112</v>
      </c>
      <c r="B5989" s="3">
        <v>0.37864583333333335</v>
      </c>
      <c r="C5989" s="4">
        <v>1284</v>
      </c>
      <c r="D5989" s="4">
        <v>290468212</v>
      </c>
      <c r="E5989" s="4">
        <v>1</v>
      </c>
      <c r="F5989" s="4" t="s">
        <v>7</v>
      </c>
      <c r="G5989" s="4" t="s">
        <v>8</v>
      </c>
      <c r="H5989">
        <v>1</v>
      </c>
      <c r="I5989">
        <f t="shared" si="372"/>
        <v>0</v>
      </c>
      <c r="J5989">
        <f t="shared" si="373"/>
        <v>0</v>
      </c>
      <c r="K5989">
        <f t="shared" si="374"/>
        <v>0</v>
      </c>
      <c r="L5989">
        <f t="shared" si="375"/>
        <v>1</v>
      </c>
    </row>
    <row r="5990" spans="1:12" ht="13.2" x14ac:dyDescent="0.25">
      <c r="A5990" s="2">
        <v>45112</v>
      </c>
      <c r="B5990" s="3">
        <v>0.53980324074074071</v>
      </c>
      <c r="C5990" s="4">
        <v>1129</v>
      </c>
      <c r="D5990" s="4">
        <v>290584606</v>
      </c>
      <c r="E5990" s="4">
        <v>1</v>
      </c>
      <c r="F5990" s="4" t="s">
        <v>7</v>
      </c>
      <c r="G5990" s="4" t="s">
        <v>8</v>
      </c>
      <c r="H5990">
        <v>1</v>
      </c>
      <c r="I5990">
        <f t="shared" si="372"/>
        <v>0</v>
      </c>
      <c r="J5990">
        <f t="shared" si="373"/>
        <v>0</v>
      </c>
      <c r="K5990">
        <f t="shared" si="374"/>
        <v>0</v>
      </c>
      <c r="L5990">
        <f t="shared" si="375"/>
        <v>1</v>
      </c>
    </row>
    <row r="5991" spans="1:12" ht="13.2" x14ac:dyDescent="0.25">
      <c r="A5991" s="2">
        <v>45112</v>
      </c>
      <c r="B5991" s="3">
        <v>0.5425578703703704</v>
      </c>
      <c r="C5991" s="4">
        <v>1395</v>
      </c>
      <c r="D5991" s="4">
        <v>290590308</v>
      </c>
      <c r="E5991" s="4">
        <v>1</v>
      </c>
      <c r="F5991" s="4" t="s">
        <v>7</v>
      </c>
      <c r="G5991" s="4" t="s">
        <v>8</v>
      </c>
      <c r="H5991">
        <v>1</v>
      </c>
      <c r="I5991">
        <f t="shared" si="372"/>
        <v>0</v>
      </c>
      <c r="J5991">
        <f t="shared" si="373"/>
        <v>0</v>
      </c>
      <c r="K5991">
        <f t="shared" si="374"/>
        <v>0</v>
      </c>
      <c r="L5991">
        <f t="shared" si="375"/>
        <v>1</v>
      </c>
    </row>
    <row r="5992" spans="1:12" ht="13.2" x14ac:dyDescent="0.25">
      <c r="A5992" s="2">
        <v>45112</v>
      </c>
      <c r="B5992" s="3">
        <v>0.54486111111111113</v>
      </c>
      <c r="C5992" s="4">
        <v>1200</v>
      </c>
      <c r="D5992" s="4">
        <v>290595838</v>
      </c>
      <c r="E5992" s="4">
        <v>1</v>
      </c>
      <c r="F5992" s="4" t="s">
        <v>7</v>
      </c>
      <c r="G5992" s="4" t="s">
        <v>8</v>
      </c>
      <c r="H5992">
        <v>1</v>
      </c>
      <c r="I5992">
        <f t="shared" si="372"/>
        <v>0</v>
      </c>
      <c r="J5992">
        <f t="shared" si="373"/>
        <v>0</v>
      </c>
      <c r="K5992">
        <f t="shared" si="374"/>
        <v>0</v>
      </c>
      <c r="L5992">
        <f t="shared" si="375"/>
        <v>1</v>
      </c>
    </row>
    <row r="5993" spans="1:12" ht="13.2" x14ac:dyDescent="0.25">
      <c r="A5993" s="2">
        <v>45112</v>
      </c>
      <c r="B5993" s="3">
        <v>0.54608796296296291</v>
      </c>
      <c r="C5993" s="4">
        <v>1135</v>
      </c>
      <c r="D5993" s="4">
        <v>290598894</v>
      </c>
      <c r="E5993" s="4">
        <v>1</v>
      </c>
      <c r="F5993" s="4" t="s">
        <v>9</v>
      </c>
      <c r="G5993" s="4" t="s">
        <v>8</v>
      </c>
      <c r="H5993">
        <v>1</v>
      </c>
      <c r="I5993">
        <f t="shared" si="372"/>
        <v>0</v>
      </c>
      <c r="J5993">
        <f t="shared" si="373"/>
        <v>0</v>
      </c>
      <c r="K5993">
        <f t="shared" si="374"/>
        <v>1</v>
      </c>
      <c r="L5993">
        <f t="shared" si="375"/>
        <v>0</v>
      </c>
    </row>
    <row r="5994" spans="1:12" ht="13.2" x14ac:dyDescent="0.25">
      <c r="A5994" s="2">
        <v>45112</v>
      </c>
      <c r="B5994" s="3">
        <v>0.52280092592592597</v>
      </c>
      <c r="C5994" s="4">
        <v>1002</v>
      </c>
      <c r="D5994" s="4">
        <v>290555998</v>
      </c>
      <c r="E5994" s="4">
        <v>1</v>
      </c>
      <c r="F5994" s="4" t="s">
        <v>7</v>
      </c>
      <c r="G5994" s="4" t="s">
        <v>8</v>
      </c>
      <c r="H5994">
        <v>1</v>
      </c>
      <c r="I5994">
        <f t="shared" si="372"/>
        <v>0</v>
      </c>
      <c r="J5994">
        <f t="shared" si="373"/>
        <v>0</v>
      </c>
      <c r="K5994">
        <f t="shared" si="374"/>
        <v>0</v>
      </c>
      <c r="L5994">
        <f t="shared" si="375"/>
        <v>1</v>
      </c>
    </row>
    <row r="5995" spans="1:12" ht="13.2" x14ac:dyDescent="0.25">
      <c r="A5995" s="2">
        <v>45112</v>
      </c>
      <c r="B5995" s="3">
        <v>0.54745370370370372</v>
      </c>
      <c r="C5995" s="4">
        <v>1285</v>
      </c>
      <c r="D5995" s="4">
        <v>290602421</v>
      </c>
      <c r="E5995" s="4">
        <v>1</v>
      </c>
      <c r="F5995" s="4" t="s">
        <v>7</v>
      </c>
      <c r="G5995" s="4" t="s">
        <v>8</v>
      </c>
      <c r="H5995">
        <v>0</v>
      </c>
      <c r="I5995">
        <f t="shared" si="372"/>
        <v>0</v>
      </c>
      <c r="J5995">
        <f t="shared" si="373"/>
        <v>0</v>
      </c>
      <c r="K5995">
        <f t="shared" si="374"/>
        <v>0</v>
      </c>
      <c r="L5995">
        <f t="shared" si="375"/>
        <v>1</v>
      </c>
    </row>
    <row r="5996" spans="1:12" ht="13.2" x14ac:dyDescent="0.25">
      <c r="A5996" s="2">
        <v>45112</v>
      </c>
      <c r="B5996" s="3">
        <v>0.5471759259259259</v>
      </c>
      <c r="C5996" s="4">
        <v>1282</v>
      </c>
      <c r="D5996" s="4">
        <v>290601736</v>
      </c>
      <c r="E5996" s="4">
        <v>1</v>
      </c>
      <c r="F5996" s="4" t="s">
        <v>7</v>
      </c>
      <c r="G5996" s="4" t="s">
        <v>8</v>
      </c>
      <c r="H5996">
        <v>1</v>
      </c>
      <c r="I5996">
        <f t="shared" si="372"/>
        <v>0</v>
      </c>
      <c r="J5996">
        <f t="shared" si="373"/>
        <v>0</v>
      </c>
      <c r="K5996">
        <f t="shared" si="374"/>
        <v>0</v>
      </c>
      <c r="L5996">
        <f t="shared" si="375"/>
        <v>1</v>
      </c>
    </row>
    <row r="5997" spans="1:12" ht="13.2" x14ac:dyDescent="0.25">
      <c r="A5997" s="2">
        <v>45112</v>
      </c>
      <c r="B5997" s="3">
        <v>0.54953703703703705</v>
      </c>
      <c r="C5997" s="4">
        <v>1002</v>
      </c>
      <c r="D5997" s="4">
        <v>290608058</v>
      </c>
      <c r="E5997" s="4">
        <v>1</v>
      </c>
      <c r="F5997" s="4" t="s">
        <v>7</v>
      </c>
      <c r="G5997" s="4" t="s">
        <v>8</v>
      </c>
      <c r="H5997">
        <v>1</v>
      </c>
      <c r="I5997">
        <f t="shared" si="372"/>
        <v>0</v>
      </c>
      <c r="J5997">
        <f t="shared" si="373"/>
        <v>0</v>
      </c>
      <c r="K5997">
        <f t="shared" si="374"/>
        <v>0</v>
      </c>
      <c r="L5997">
        <f t="shared" si="375"/>
        <v>1</v>
      </c>
    </row>
    <row r="5998" spans="1:12" ht="13.2" x14ac:dyDescent="0.25">
      <c r="A5998" s="2">
        <v>45112</v>
      </c>
      <c r="B5998" s="3">
        <v>0.54855324074074074</v>
      </c>
      <c r="C5998" s="4">
        <v>1094</v>
      </c>
      <c r="D5998" s="4">
        <v>290605406</v>
      </c>
      <c r="E5998" s="4">
        <v>1</v>
      </c>
      <c r="F5998" s="4" t="s">
        <v>7</v>
      </c>
      <c r="G5998" s="4" t="s">
        <v>8</v>
      </c>
      <c r="H5998">
        <v>1</v>
      </c>
      <c r="I5998">
        <f t="shared" si="372"/>
        <v>0</v>
      </c>
      <c r="J5998">
        <f t="shared" si="373"/>
        <v>0</v>
      </c>
      <c r="K5998">
        <f t="shared" si="374"/>
        <v>0</v>
      </c>
      <c r="L5998">
        <f t="shared" si="375"/>
        <v>1</v>
      </c>
    </row>
    <row r="5999" spans="1:12" ht="13.2" x14ac:dyDescent="0.25">
      <c r="A5999" s="2">
        <v>45112</v>
      </c>
      <c r="B5999" s="3">
        <v>0.54927083333333337</v>
      </c>
      <c r="C5999" s="4">
        <v>1117</v>
      </c>
      <c r="D5999" s="4">
        <v>290607278</v>
      </c>
      <c r="E5999" s="4">
        <v>1</v>
      </c>
      <c r="F5999" s="4" t="s">
        <v>7</v>
      </c>
      <c r="G5999" s="4" t="s">
        <v>8</v>
      </c>
      <c r="H5999">
        <v>1</v>
      </c>
      <c r="I5999">
        <f t="shared" si="372"/>
        <v>0</v>
      </c>
      <c r="J5999">
        <f t="shared" si="373"/>
        <v>0</v>
      </c>
      <c r="K5999">
        <f t="shared" si="374"/>
        <v>0</v>
      </c>
      <c r="L5999">
        <f t="shared" si="375"/>
        <v>1</v>
      </c>
    </row>
    <row r="6000" spans="1:12" ht="13.2" x14ac:dyDescent="0.25">
      <c r="A6000" s="2">
        <v>45112</v>
      </c>
      <c r="B6000" s="3">
        <v>0.54925925925925922</v>
      </c>
      <c r="C6000" s="4">
        <v>1129</v>
      </c>
      <c r="D6000" s="4">
        <v>290607280</v>
      </c>
      <c r="E6000" s="4">
        <v>1</v>
      </c>
      <c r="F6000" s="4" t="s">
        <v>7</v>
      </c>
      <c r="G6000" s="4" t="s">
        <v>8</v>
      </c>
      <c r="H6000">
        <v>1</v>
      </c>
      <c r="I6000">
        <f t="shared" si="372"/>
        <v>0</v>
      </c>
      <c r="J6000">
        <f t="shared" si="373"/>
        <v>0</v>
      </c>
      <c r="K6000">
        <f t="shared" si="374"/>
        <v>0</v>
      </c>
      <c r="L6000">
        <f t="shared" si="375"/>
        <v>1</v>
      </c>
    </row>
    <row r="6001" spans="1:12" ht="13.2" x14ac:dyDescent="0.25">
      <c r="A6001" s="2">
        <v>45112</v>
      </c>
      <c r="B6001" s="3">
        <v>0.5528819444444445</v>
      </c>
      <c r="C6001" s="4">
        <v>1117</v>
      </c>
      <c r="D6001" s="4">
        <v>290617355</v>
      </c>
      <c r="E6001" s="4">
        <v>2</v>
      </c>
      <c r="F6001" s="4" t="s">
        <v>7</v>
      </c>
      <c r="G6001" s="4" t="s">
        <v>8</v>
      </c>
      <c r="H6001">
        <v>1</v>
      </c>
      <c r="I6001">
        <f t="shared" si="372"/>
        <v>0</v>
      </c>
      <c r="J6001">
        <f t="shared" si="373"/>
        <v>0</v>
      </c>
      <c r="K6001">
        <f t="shared" si="374"/>
        <v>0</v>
      </c>
      <c r="L6001">
        <f t="shared" si="375"/>
        <v>1</v>
      </c>
    </row>
    <row r="6002" spans="1:12" ht="13.2" x14ac:dyDescent="0.25">
      <c r="A6002" s="2">
        <v>45112</v>
      </c>
      <c r="B6002" s="3">
        <v>0.55296296296296299</v>
      </c>
      <c r="C6002" s="4">
        <v>1302</v>
      </c>
      <c r="D6002" s="4">
        <v>290617562</v>
      </c>
      <c r="E6002" s="4">
        <v>1</v>
      </c>
      <c r="F6002" s="4" t="s">
        <v>7</v>
      </c>
      <c r="G6002" s="4" t="s">
        <v>8</v>
      </c>
      <c r="H6002">
        <v>1</v>
      </c>
      <c r="I6002">
        <f t="shared" si="372"/>
        <v>0</v>
      </c>
      <c r="J6002">
        <f t="shared" si="373"/>
        <v>0</v>
      </c>
      <c r="K6002">
        <f t="shared" si="374"/>
        <v>0</v>
      </c>
      <c r="L6002">
        <f t="shared" si="375"/>
        <v>1</v>
      </c>
    </row>
    <row r="6003" spans="1:12" ht="13.2" x14ac:dyDescent="0.25">
      <c r="A6003" s="2">
        <v>45112</v>
      </c>
      <c r="B6003" s="3">
        <v>0.54273148148148154</v>
      </c>
      <c r="C6003" s="4">
        <v>1002</v>
      </c>
      <c r="D6003" s="4">
        <v>290590734</v>
      </c>
      <c r="E6003" s="4">
        <v>1</v>
      </c>
      <c r="F6003" s="4" t="s">
        <v>7</v>
      </c>
      <c r="G6003" s="4" t="s">
        <v>8</v>
      </c>
      <c r="H6003">
        <v>1</v>
      </c>
      <c r="I6003">
        <f t="shared" si="372"/>
        <v>0</v>
      </c>
      <c r="J6003">
        <f t="shared" si="373"/>
        <v>0</v>
      </c>
      <c r="K6003">
        <f t="shared" si="374"/>
        <v>0</v>
      </c>
      <c r="L6003">
        <f t="shared" si="375"/>
        <v>1</v>
      </c>
    </row>
    <row r="6004" spans="1:12" ht="13.2" x14ac:dyDescent="0.25">
      <c r="A6004" s="2">
        <v>45112</v>
      </c>
      <c r="B6004" s="3">
        <v>0.55461805555555554</v>
      </c>
      <c r="C6004" s="4">
        <v>1002</v>
      </c>
      <c r="D6004" s="4">
        <v>290622112</v>
      </c>
      <c r="E6004" s="4">
        <v>1</v>
      </c>
      <c r="F6004" s="4" t="s">
        <v>7</v>
      </c>
      <c r="G6004" s="4" t="s">
        <v>8</v>
      </c>
      <c r="H6004">
        <v>1</v>
      </c>
      <c r="I6004">
        <f t="shared" si="372"/>
        <v>0</v>
      </c>
      <c r="J6004">
        <f t="shared" si="373"/>
        <v>0</v>
      </c>
      <c r="K6004">
        <f t="shared" si="374"/>
        <v>0</v>
      </c>
      <c r="L6004">
        <f t="shared" si="375"/>
        <v>1</v>
      </c>
    </row>
    <row r="6005" spans="1:12" ht="13.2" x14ac:dyDescent="0.25">
      <c r="A6005" s="2">
        <v>45112</v>
      </c>
      <c r="B6005" s="3">
        <v>0.55598379629629635</v>
      </c>
      <c r="C6005" s="4">
        <v>1302</v>
      </c>
      <c r="D6005" s="4">
        <v>290625670</v>
      </c>
      <c r="E6005" s="4">
        <v>1</v>
      </c>
      <c r="F6005" s="4" t="s">
        <v>7</v>
      </c>
      <c r="G6005" s="4" t="s">
        <v>8</v>
      </c>
      <c r="H6005">
        <v>1</v>
      </c>
      <c r="I6005">
        <f t="shared" si="372"/>
        <v>0</v>
      </c>
      <c r="J6005">
        <f t="shared" si="373"/>
        <v>0</v>
      </c>
      <c r="K6005">
        <f t="shared" si="374"/>
        <v>0</v>
      </c>
      <c r="L6005">
        <f t="shared" si="375"/>
        <v>1</v>
      </c>
    </row>
    <row r="6006" spans="1:12" ht="13.2" x14ac:dyDescent="0.25">
      <c r="A6006" s="2">
        <v>45112</v>
      </c>
      <c r="B6006" s="3">
        <v>0.55215277777777783</v>
      </c>
      <c r="C6006" s="4">
        <v>1002</v>
      </c>
      <c r="D6006" s="4">
        <v>290615407</v>
      </c>
      <c r="E6006" s="4">
        <v>1</v>
      </c>
      <c r="F6006" s="4" t="s">
        <v>7</v>
      </c>
      <c r="G6006" s="4" t="s">
        <v>8</v>
      </c>
      <c r="H6006">
        <v>1</v>
      </c>
      <c r="I6006">
        <f t="shared" si="372"/>
        <v>0</v>
      </c>
      <c r="J6006">
        <f t="shared" si="373"/>
        <v>0</v>
      </c>
      <c r="K6006">
        <f t="shared" si="374"/>
        <v>0</v>
      </c>
      <c r="L6006">
        <f t="shared" si="375"/>
        <v>1</v>
      </c>
    </row>
    <row r="6007" spans="1:12" ht="13.2" x14ac:dyDescent="0.25">
      <c r="A6007" s="2">
        <v>45112</v>
      </c>
      <c r="B6007" s="3">
        <v>0.5575</v>
      </c>
      <c r="C6007" s="4">
        <v>1302</v>
      </c>
      <c r="D6007" s="4">
        <v>290629781</v>
      </c>
      <c r="E6007" s="4">
        <v>1</v>
      </c>
      <c r="F6007" s="4" t="s">
        <v>7</v>
      </c>
      <c r="G6007" s="4" t="s">
        <v>8</v>
      </c>
      <c r="H6007">
        <v>1</v>
      </c>
      <c r="I6007">
        <f t="shared" si="372"/>
        <v>0</v>
      </c>
      <c r="J6007">
        <f t="shared" si="373"/>
        <v>0</v>
      </c>
      <c r="K6007">
        <f t="shared" si="374"/>
        <v>0</v>
      </c>
      <c r="L6007">
        <f t="shared" si="375"/>
        <v>1</v>
      </c>
    </row>
    <row r="6008" spans="1:12" ht="13.2" x14ac:dyDescent="0.25">
      <c r="A6008" s="2">
        <v>45112</v>
      </c>
      <c r="B6008" s="3">
        <v>0.55487268518518518</v>
      </c>
      <c r="C6008" s="4">
        <v>1107</v>
      </c>
      <c r="D6008" s="4">
        <v>290622799</v>
      </c>
      <c r="E6008" s="4">
        <v>1</v>
      </c>
      <c r="F6008" s="4" t="s">
        <v>9</v>
      </c>
      <c r="G6008" s="4" t="s">
        <v>10</v>
      </c>
      <c r="H6008">
        <v>0</v>
      </c>
      <c r="I6008">
        <f t="shared" si="372"/>
        <v>1</v>
      </c>
      <c r="J6008">
        <f t="shared" si="373"/>
        <v>0</v>
      </c>
      <c r="K6008">
        <f t="shared" si="374"/>
        <v>0</v>
      </c>
      <c r="L6008">
        <f t="shared" si="375"/>
        <v>0</v>
      </c>
    </row>
    <row r="6009" spans="1:12" ht="13.2" x14ac:dyDescent="0.25">
      <c r="A6009" s="2">
        <v>45112</v>
      </c>
      <c r="B6009" s="3">
        <v>0.54303240740740744</v>
      </c>
      <c r="C6009" s="4">
        <v>1282</v>
      </c>
      <c r="D6009" s="4">
        <v>290591412</v>
      </c>
      <c r="E6009" s="4">
        <v>1</v>
      </c>
      <c r="F6009" s="4" t="s">
        <v>7</v>
      </c>
      <c r="G6009" s="4" t="s">
        <v>8</v>
      </c>
      <c r="H6009">
        <v>1</v>
      </c>
      <c r="I6009">
        <f t="shared" si="372"/>
        <v>0</v>
      </c>
      <c r="J6009">
        <f t="shared" si="373"/>
        <v>0</v>
      </c>
      <c r="K6009">
        <f t="shared" si="374"/>
        <v>0</v>
      </c>
      <c r="L6009">
        <f t="shared" si="375"/>
        <v>1</v>
      </c>
    </row>
    <row r="6010" spans="1:12" ht="13.2" x14ac:dyDescent="0.25">
      <c r="A6010" s="2">
        <v>45112</v>
      </c>
      <c r="B6010" s="3">
        <v>0.55646990740740743</v>
      </c>
      <c r="C6010" s="4">
        <v>1135</v>
      </c>
      <c r="D6010" s="4">
        <v>290626975</v>
      </c>
      <c r="E6010" s="4">
        <v>1</v>
      </c>
      <c r="F6010" s="4" t="s">
        <v>9</v>
      </c>
      <c r="G6010" s="4" t="s">
        <v>13</v>
      </c>
      <c r="H6010">
        <v>1</v>
      </c>
      <c r="I6010">
        <f t="shared" si="372"/>
        <v>0</v>
      </c>
      <c r="J6010">
        <f t="shared" si="373"/>
        <v>0</v>
      </c>
      <c r="K6010">
        <f t="shared" si="374"/>
        <v>0</v>
      </c>
      <c r="L6010">
        <f t="shared" si="375"/>
        <v>0</v>
      </c>
    </row>
    <row r="6011" spans="1:12" ht="13.2" x14ac:dyDescent="0.25">
      <c r="A6011" s="2">
        <v>45112</v>
      </c>
      <c r="B6011" s="3">
        <v>0.55626157407407406</v>
      </c>
      <c r="C6011" s="4">
        <v>1117</v>
      </c>
      <c r="D6011" s="4">
        <v>290626402</v>
      </c>
      <c r="E6011" s="4">
        <v>1</v>
      </c>
      <c r="F6011" s="4" t="s">
        <v>7</v>
      </c>
      <c r="G6011" s="4" t="s">
        <v>8</v>
      </c>
      <c r="H6011">
        <v>1</v>
      </c>
      <c r="I6011">
        <f t="shared" si="372"/>
        <v>0</v>
      </c>
      <c r="J6011">
        <f t="shared" si="373"/>
        <v>0</v>
      </c>
      <c r="K6011">
        <f t="shared" si="374"/>
        <v>0</v>
      </c>
      <c r="L6011">
        <f t="shared" si="375"/>
        <v>1</v>
      </c>
    </row>
    <row r="6012" spans="1:12" ht="13.2" x14ac:dyDescent="0.25">
      <c r="A6012" s="2">
        <v>45112</v>
      </c>
      <c r="B6012" s="3">
        <v>0.5540046296296296</v>
      </c>
      <c r="C6012" s="4">
        <v>1162</v>
      </c>
      <c r="D6012" s="4">
        <v>290620430</v>
      </c>
      <c r="E6012" s="4">
        <v>1</v>
      </c>
      <c r="F6012" s="4" t="s">
        <v>7</v>
      </c>
      <c r="G6012" s="4" t="s">
        <v>8</v>
      </c>
      <c r="H6012">
        <v>1</v>
      </c>
      <c r="I6012">
        <f t="shared" si="372"/>
        <v>0</v>
      </c>
      <c r="J6012">
        <f t="shared" si="373"/>
        <v>0</v>
      </c>
      <c r="K6012">
        <f t="shared" si="374"/>
        <v>0</v>
      </c>
      <c r="L6012">
        <f t="shared" si="375"/>
        <v>1</v>
      </c>
    </row>
    <row r="6013" spans="1:12" ht="13.2" x14ac:dyDescent="0.25">
      <c r="A6013" s="2">
        <v>45112</v>
      </c>
      <c r="B6013" s="3">
        <v>0.56175925925925929</v>
      </c>
      <c r="C6013" s="4">
        <v>1302</v>
      </c>
      <c r="D6013" s="4">
        <v>290640453</v>
      </c>
      <c r="E6013" s="4">
        <v>1</v>
      </c>
      <c r="F6013" s="4" t="s">
        <v>7</v>
      </c>
      <c r="G6013" s="4" t="s">
        <v>8</v>
      </c>
      <c r="H6013">
        <v>1</v>
      </c>
      <c r="I6013">
        <f t="shared" si="372"/>
        <v>0</v>
      </c>
      <c r="J6013">
        <f t="shared" si="373"/>
        <v>0</v>
      </c>
      <c r="K6013">
        <f t="shared" si="374"/>
        <v>0</v>
      </c>
      <c r="L6013">
        <f t="shared" si="375"/>
        <v>1</v>
      </c>
    </row>
    <row r="6014" spans="1:12" ht="13.2" x14ac:dyDescent="0.25">
      <c r="A6014" s="2">
        <v>45112</v>
      </c>
      <c r="B6014" s="3">
        <v>0.55869212962962966</v>
      </c>
      <c r="C6014" s="4">
        <v>1432</v>
      </c>
      <c r="D6014" s="4">
        <v>290632942</v>
      </c>
      <c r="E6014" s="4">
        <v>1</v>
      </c>
      <c r="F6014" s="4" t="s">
        <v>7</v>
      </c>
      <c r="G6014" s="4" t="s">
        <v>8</v>
      </c>
      <c r="H6014">
        <v>0</v>
      </c>
      <c r="I6014">
        <f t="shared" si="372"/>
        <v>0</v>
      </c>
      <c r="J6014">
        <f t="shared" si="373"/>
        <v>0</v>
      </c>
      <c r="K6014">
        <f t="shared" si="374"/>
        <v>0</v>
      </c>
      <c r="L6014">
        <f t="shared" si="375"/>
        <v>1</v>
      </c>
    </row>
    <row r="6015" spans="1:12" ht="13.2" x14ac:dyDescent="0.25">
      <c r="A6015" s="2">
        <v>45112</v>
      </c>
      <c r="B6015" s="3">
        <v>0.56819444444444445</v>
      </c>
      <c r="C6015" s="4">
        <v>1135</v>
      </c>
      <c r="D6015" s="4">
        <v>290656158</v>
      </c>
      <c r="E6015" s="4">
        <v>11</v>
      </c>
      <c r="F6015" s="4" t="s">
        <v>9</v>
      </c>
      <c r="G6015" s="4" t="s">
        <v>10</v>
      </c>
      <c r="H6015">
        <v>1</v>
      </c>
      <c r="I6015">
        <f t="shared" si="372"/>
        <v>1</v>
      </c>
      <c r="J6015">
        <f t="shared" si="373"/>
        <v>0</v>
      </c>
      <c r="K6015">
        <f t="shared" si="374"/>
        <v>0</v>
      </c>
      <c r="L6015">
        <f t="shared" si="375"/>
        <v>0</v>
      </c>
    </row>
    <row r="6016" spans="1:12" ht="13.2" x14ac:dyDescent="0.25">
      <c r="A6016" s="2">
        <v>45112</v>
      </c>
      <c r="B6016" s="3">
        <v>0.56907407407407407</v>
      </c>
      <c r="C6016" s="4">
        <v>1094</v>
      </c>
      <c r="D6016" s="4">
        <v>290658168</v>
      </c>
      <c r="E6016" s="4">
        <v>1</v>
      </c>
      <c r="F6016" s="4" t="s">
        <v>7</v>
      </c>
      <c r="G6016" s="4" t="s">
        <v>8</v>
      </c>
      <c r="H6016">
        <v>1</v>
      </c>
      <c r="I6016">
        <f t="shared" si="372"/>
        <v>0</v>
      </c>
      <c r="J6016">
        <f t="shared" si="373"/>
        <v>0</v>
      </c>
      <c r="K6016">
        <f t="shared" si="374"/>
        <v>0</v>
      </c>
      <c r="L6016">
        <f t="shared" si="375"/>
        <v>1</v>
      </c>
    </row>
    <row r="6017" spans="1:12" ht="13.2" x14ac:dyDescent="0.25">
      <c r="A6017" s="2">
        <v>45112</v>
      </c>
      <c r="B6017" s="3">
        <v>0.54915509259259254</v>
      </c>
      <c r="C6017" s="4">
        <v>1284</v>
      </c>
      <c r="D6017" s="4">
        <v>290606977</v>
      </c>
      <c r="E6017" s="4">
        <v>1</v>
      </c>
      <c r="F6017" s="4" t="s">
        <v>7</v>
      </c>
      <c r="G6017" s="4" t="s">
        <v>8</v>
      </c>
      <c r="H6017">
        <v>1</v>
      </c>
      <c r="I6017">
        <f t="shared" si="372"/>
        <v>0</v>
      </c>
      <c r="J6017">
        <f t="shared" si="373"/>
        <v>0</v>
      </c>
      <c r="K6017">
        <f t="shared" si="374"/>
        <v>0</v>
      </c>
      <c r="L6017">
        <f t="shared" si="375"/>
        <v>1</v>
      </c>
    </row>
    <row r="6018" spans="1:12" ht="13.2" x14ac:dyDescent="0.25">
      <c r="A6018" s="2">
        <v>45112</v>
      </c>
      <c r="B6018" s="3">
        <v>0.55204861111111114</v>
      </c>
      <c r="C6018" s="4">
        <v>1282</v>
      </c>
      <c r="D6018" s="4">
        <v>290615114</v>
      </c>
      <c r="E6018" s="4">
        <v>1</v>
      </c>
      <c r="F6018" s="4" t="s">
        <v>7</v>
      </c>
      <c r="G6018" s="4" t="s">
        <v>8</v>
      </c>
      <c r="H6018">
        <v>1</v>
      </c>
      <c r="I6018">
        <f t="shared" si="372"/>
        <v>0</v>
      </c>
      <c r="J6018">
        <f t="shared" si="373"/>
        <v>0</v>
      </c>
      <c r="K6018">
        <f t="shared" si="374"/>
        <v>0</v>
      </c>
      <c r="L6018">
        <f t="shared" si="375"/>
        <v>1</v>
      </c>
    </row>
    <row r="6019" spans="1:12" ht="13.2" x14ac:dyDescent="0.25">
      <c r="A6019" s="2">
        <v>45112</v>
      </c>
      <c r="B6019" s="3">
        <v>0.57151620370370371</v>
      </c>
      <c r="C6019" s="4">
        <v>1117</v>
      </c>
      <c r="D6019" s="4">
        <v>290663732</v>
      </c>
      <c r="E6019" s="4">
        <v>2</v>
      </c>
      <c r="F6019" s="4" t="s">
        <v>7</v>
      </c>
      <c r="G6019" s="4" t="s">
        <v>8</v>
      </c>
      <c r="H6019">
        <v>1</v>
      </c>
      <c r="I6019">
        <f t="shared" ref="I6019:I6082" si="376">IF($G6019=$N$2,1,0)</f>
        <v>0</v>
      </c>
      <c r="J6019">
        <f t="shared" ref="J6019:J6082" si="377">IF($G6019=$N$3,1,0)</f>
        <v>0</v>
      </c>
      <c r="K6019">
        <f t="shared" ref="K6019:K6082" si="378">IF($F6019=$N$1, IF($G6019=$N$4,1,0),0)</f>
        <v>0</v>
      </c>
      <c r="L6019">
        <f t="shared" ref="L6019:L6082" si="379">IF($F6019&lt;&gt;$N$1, IF($G6019=$N$4,1,0),0)</f>
        <v>1</v>
      </c>
    </row>
    <row r="6020" spans="1:12" ht="13.2" x14ac:dyDescent="0.25">
      <c r="A6020" s="2">
        <v>45112</v>
      </c>
      <c r="B6020" s="3">
        <v>0.5680439814814815</v>
      </c>
      <c r="C6020" s="4">
        <v>1131</v>
      </c>
      <c r="D6020" s="4">
        <v>290655815</v>
      </c>
      <c r="E6020" s="4">
        <v>1</v>
      </c>
      <c r="F6020" s="4" t="s">
        <v>7</v>
      </c>
      <c r="G6020" s="4" t="s">
        <v>8</v>
      </c>
      <c r="H6020">
        <v>0</v>
      </c>
      <c r="I6020">
        <f t="shared" si="376"/>
        <v>0</v>
      </c>
      <c r="J6020">
        <f t="shared" si="377"/>
        <v>0</v>
      </c>
      <c r="K6020">
        <f t="shared" si="378"/>
        <v>0</v>
      </c>
      <c r="L6020">
        <f t="shared" si="379"/>
        <v>1</v>
      </c>
    </row>
    <row r="6021" spans="1:12" ht="13.2" x14ac:dyDescent="0.25">
      <c r="A6021" s="2">
        <v>45112</v>
      </c>
      <c r="B6021" s="3">
        <v>0.56988425925925923</v>
      </c>
      <c r="C6021" s="4">
        <v>1145</v>
      </c>
      <c r="D6021" s="4">
        <v>290660016</v>
      </c>
      <c r="E6021" s="4">
        <v>1</v>
      </c>
      <c r="F6021" s="4" t="s">
        <v>7</v>
      </c>
      <c r="G6021" s="4" t="s">
        <v>8</v>
      </c>
      <c r="H6021">
        <v>1</v>
      </c>
      <c r="I6021">
        <f t="shared" si="376"/>
        <v>0</v>
      </c>
      <c r="J6021">
        <f t="shared" si="377"/>
        <v>0</v>
      </c>
      <c r="K6021">
        <f t="shared" si="378"/>
        <v>0</v>
      </c>
      <c r="L6021">
        <f t="shared" si="379"/>
        <v>1</v>
      </c>
    </row>
    <row r="6022" spans="1:12" ht="13.2" x14ac:dyDescent="0.25">
      <c r="A6022" s="2">
        <v>45112</v>
      </c>
      <c r="B6022" s="3">
        <v>0.53913194444444446</v>
      </c>
      <c r="C6022" s="4">
        <v>1284</v>
      </c>
      <c r="D6022" s="4">
        <v>290583273</v>
      </c>
      <c r="E6022" s="4">
        <v>2</v>
      </c>
      <c r="F6022" s="4" t="s">
        <v>7</v>
      </c>
      <c r="G6022" s="4" t="s">
        <v>8</v>
      </c>
      <c r="H6022">
        <v>1</v>
      </c>
      <c r="I6022">
        <f t="shared" si="376"/>
        <v>0</v>
      </c>
      <c r="J6022">
        <f t="shared" si="377"/>
        <v>0</v>
      </c>
      <c r="K6022">
        <f t="shared" si="378"/>
        <v>0</v>
      </c>
      <c r="L6022">
        <f t="shared" si="379"/>
        <v>1</v>
      </c>
    </row>
    <row r="6023" spans="1:12" ht="13.2" x14ac:dyDescent="0.25">
      <c r="A6023" s="2">
        <v>45112</v>
      </c>
      <c r="B6023" s="3">
        <v>0.57192129629629629</v>
      </c>
      <c r="C6023" s="4">
        <v>1113</v>
      </c>
      <c r="D6023" s="4">
        <v>290664648</v>
      </c>
      <c r="E6023" s="4">
        <v>1</v>
      </c>
      <c r="F6023" s="4" t="s">
        <v>9</v>
      </c>
      <c r="G6023" s="4" t="s">
        <v>11</v>
      </c>
      <c r="H6023">
        <v>0</v>
      </c>
      <c r="I6023">
        <f t="shared" si="376"/>
        <v>0</v>
      </c>
      <c r="J6023">
        <f t="shared" si="377"/>
        <v>1</v>
      </c>
      <c r="K6023">
        <f t="shared" si="378"/>
        <v>0</v>
      </c>
      <c r="L6023">
        <f t="shared" si="379"/>
        <v>0</v>
      </c>
    </row>
    <row r="6024" spans="1:12" ht="13.2" x14ac:dyDescent="0.25">
      <c r="A6024" s="2">
        <v>45112</v>
      </c>
      <c r="B6024" s="3">
        <v>0.55892361111111111</v>
      </c>
      <c r="C6024" s="4">
        <v>1135</v>
      </c>
      <c r="D6024" s="4">
        <v>290633553</v>
      </c>
      <c r="E6024" s="4">
        <v>1</v>
      </c>
      <c r="F6024" s="4" t="s">
        <v>7</v>
      </c>
      <c r="G6024" s="4" t="s">
        <v>8</v>
      </c>
      <c r="H6024">
        <v>1</v>
      </c>
      <c r="I6024">
        <f t="shared" si="376"/>
        <v>0</v>
      </c>
      <c r="J6024">
        <f t="shared" si="377"/>
        <v>0</v>
      </c>
      <c r="K6024">
        <f t="shared" si="378"/>
        <v>0</v>
      </c>
      <c r="L6024">
        <f t="shared" si="379"/>
        <v>1</v>
      </c>
    </row>
    <row r="6025" spans="1:12" ht="13.2" x14ac:dyDescent="0.25">
      <c r="A6025" s="2">
        <v>45112</v>
      </c>
      <c r="B6025" s="3">
        <v>0.56819444444444445</v>
      </c>
      <c r="C6025" s="4">
        <v>1302</v>
      </c>
      <c r="D6025" s="4">
        <v>290656140</v>
      </c>
      <c r="E6025" s="4">
        <v>1</v>
      </c>
      <c r="F6025" s="4" t="s">
        <v>7</v>
      </c>
      <c r="G6025" s="4" t="s">
        <v>8</v>
      </c>
      <c r="H6025">
        <v>1</v>
      </c>
      <c r="I6025">
        <f t="shared" si="376"/>
        <v>0</v>
      </c>
      <c r="J6025">
        <f t="shared" si="377"/>
        <v>0</v>
      </c>
      <c r="K6025">
        <f t="shared" si="378"/>
        <v>0</v>
      </c>
      <c r="L6025">
        <f t="shared" si="379"/>
        <v>1</v>
      </c>
    </row>
    <row r="6026" spans="1:12" ht="13.2" x14ac:dyDescent="0.25">
      <c r="A6026" s="2">
        <v>45112</v>
      </c>
      <c r="B6026" s="3">
        <v>0.55859953703703702</v>
      </c>
      <c r="C6026" s="4">
        <v>1302</v>
      </c>
      <c r="D6026" s="4">
        <v>290632691</v>
      </c>
      <c r="E6026" s="4">
        <v>1</v>
      </c>
      <c r="F6026" s="4" t="s">
        <v>7</v>
      </c>
      <c r="G6026" s="4" t="s">
        <v>8</v>
      </c>
      <c r="H6026">
        <v>1</v>
      </c>
      <c r="I6026">
        <f t="shared" si="376"/>
        <v>0</v>
      </c>
      <c r="J6026">
        <f t="shared" si="377"/>
        <v>0</v>
      </c>
      <c r="K6026">
        <f t="shared" si="378"/>
        <v>0</v>
      </c>
      <c r="L6026">
        <f t="shared" si="379"/>
        <v>1</v>
      </c>
    </row>
    <row r="6027" spans="1:12" ht="13.2" x14ac:dyDescent="0.25">
      <c r="A6027" s="2">
        <v>45112</v>
      </c>
      <c r="B6027" s="3">
        <v>0.57849537037037035</v>
      </c>
      <c r="C6027" s="4">
        <v>1145</v>
      </c>
      <c r="D6027" s="4">
        <v>290678405</v>
      </c>
      <c r="E6027" s="4">
        <v>1</v>
      </c>
      <c r="F6027" s="4" t="s">
        <v>7</v>
      </c>
      <c r="G6027" s="4" t="s">
        <v>8</v>
      </c>
      <c r="H6027">
        <v>1</v>
      </c>
      <c r="I6027">
        <f t="shared" si="376"/>
        <v>0</v>
      </c>
      <c r="J6027">
        <f t="shared" si="377"/>
        <v>0</v>
      </c>
      <c r="K6027">
        <f t="shared" si="378"/>
        <v>0</v>
      </c>
      <c r="L6027">
        <f t="shared" si="379"/>
        <v>1</v>
      </c>
    </row>
    <row r="6028" spans="1:12" ht="13.2" x14ac:dyDescent="0.25">
      <c r="A6028" s="2">
        <v>45112</v>
      </c>
      <c r="B6028" s="3">
        <v>0.57635416666666661</v>
      </c>
      <c r="C6028" s="4">
        <v>1084</v>
      </c>
      <c r="D6028" s="4">
        <v>290674081</v>
      </c>
      <c r="E6028" s="4">
        <v>1</v>
      </c>
      <c r="F6028" s="4" t="s">
        <v>7</v>
      </c>
      <c r="G6028" s="4" t="s">
        <v>8</v>
      </c>
      <c r="H6028">
        <v>1</v>
      </c>
      <c r="I6028">
        <f t="shared" si="376"/>
        <v>0</v>
      </c>
      <c r="J6028">
        <f t="shared" si="377"/>
        <v>0</v>
      </c>
      <c r="K6028">
        <f t="shared" si="378"/>
        <v>0</v>
      </c>
      <c r="L6028">
        <f t="shared" si="379"/>
        <v>1</v>
      </c>
    </row>
    <row r="6029" spans="1:12" ht="13.2" x14ac:dyDescent="0.25">
      <c r="A6029" s="2">
        <v>45112</v>
      </c>
      <c r="B6029" s="3">
        <v>0.57385416666666667</v>
      </c>
      <c r="C6029" s="4">
        <v>1463</v>
      </c>
      <c r="D6029" s="4">
        <v>290668865</v>
      </c>
      <c r="E6029" s="4">
        <v>1</v>
      </c>
      <c r="F6029" s="4" t="s">
        <v>9</v>
      </c>
      <c r="G6029" s="4" t="s">
        <v>10</v>
      </c>
      <c r="H6029">
        <v>0</v>
      </c>
      <c r="I6029">
        <f t="shared" si="376"/>
        <v>1</v>
      </c>
      <c r="J6029">
        <f t="shared" si="377"/>
        <v>0</v>
      </c>
      <c r="K6029">
        <f t="shared" si="378"/>
        <v>0</v>
      </c>
      <c r="L6029">
        <f t="shared" si="379"/>
        <v>0</v>
      </c>
    </row>
    <row r="6030" spans="1:12" ht="13.2" x14ac:dyDescent="0.25">
      <c r="A6030" s="2">
        <v>45112</v>
      </c>
      <c r="B6030" s="3">
        <v>0.5813194444444445</v>
      </c>
      <c r="C6030" s="4">
        <v>1302</v>
      </c>
      <c r="D6030" s="4">
        <v>290683829</v>
      </c>
      <c r="E6030" s="4">
        <v>1</v>
      </c>
      <c r="F6030" s="4" t="s">
        <v>7</v>
      </c>
      <c r="G6030" s="4" t="s">
        <v>8</v>
      </c>
      <c r="H6030">
        <v>1</v>
      </c>
      <c r="I6030">
        <f t="shared" si="376"/>
        <v>0</v>
      </c>
      <c r="J6030">
        <f t="shared" si="377"/>
        <v>0</v>
      </c>
      <c r="K6030">
        <f t="shared" si="378"/>
        <v>0</v>
      </c>
      <c r="L6030">
        <f t="shared" si="379"/>
        <v>1</v>
      </c>
    </row>
    <row r="6031" spans="1:12" ht="13.2" x14ac:dyDescent="0.25">
      <c r="A6031" s="2">
        <v>45112</v>
      </c>
      <c r="B6031" s="3">
        <v>0.58225694444444442</v>
      </c>
      <c r="C6031" s="4">
        <v>1134</v>
      </c>
      <c r="D6031" s="4">
        <v>290685598</v>
      </c>
      <c r="E6031" s="4">
        <v>1</v>
      </c>
      <c r="F6031" s="4" t="s">
        <v>9</v>
      </c>
      <c r="G6031" s="4" t="s">
        <v>10</v>
      </c>
      <c r="H6031">
        <v>0</v>
      </c>
      <c r="I6031">
        <f t="shared" si="376"/>
        <v>1</v>
      </c>
      <c r="J6031">
        <f t="shared" si="377"/>
        <v>0</v>
      </c>
      <c r="K6031">
        <f t="shared" si="378"/>
        <v>0</v>
      </c>
      <c r="L6031">
        <f t="shared" si="379"/>
        <v>0</v>
      </c>
    </row>
    <row r="6032" spans="1:12" ht="13.2" x14ac:dyDescent="0.25">
      <c r="A6032" s="2">
        <v>45112</v>
      </c>
      <c r="B6032" s="3">
        <v>0.58322916666666669</v>
      </c>
      <c r="C6032" s="4">
        <v>1302</v>
      </c>
      <c r="D6032" s="4">
        <v>290687399</v>
      </c>
      <c r="E6032" s="4">
        <v>1</v>
      </c>
      <c r="F6032" s="4" t="s">
        <v>7</v>
      </c>
      <c r="G6032" s="4" t="s">
        <v>8</v>
      </c>
      <c r="H6032">
        <v>1</v>
      </c>
      <c r="I6032">
        <f t="shared" si="376"/>
        <v>0</v>
      </c>
      <c r="J6032">
        <f t="shared" si="377"/>
        <v>0</v>
      </c>
      <c r="K6032">
        <f t="shared" si="378"/>
        <v>0</v>
      </c>
      <c r="L6032">
        <f t="shared" si="379"/>
        <v>1</v>
      </c>
    </row>
    <row r="6033" spans="1:12" ht="13.2" x14ac:dyDescent="0.25">
      <c r="A6033" s="2">
        <v>45112</v>
      </c>
      <c r="B6033" s="3">
        <v>0.58189814814814811</v>
      </c>
      <c r="C6033" s="4">
        <v>1117</v>
      </c>
      <c r="D6033" s="4">
        <v>290684926</v>
      </c>
      <c r="E6033" s="4">
        <v>1</v>
      </c>
      <c r="F6033" s="4" t="s">
        <v>7</v>
      </c>
      <c r="G6033" s="4" t="s">
        <v>8</v>
      </c>
      <c r="H6033">
        <v>1</v>
      </c>
      <c r="I6033">
        <f t="shared" si="376"/>
        <v>0</v>
      </c>
      <c r="J6033">
        <f t="shared" si="377"/>
        <v>0</v>
      </c>
      <c r="K6033">
        <f t="shared" si="378"/>
        <v>0</v>
      </c>
      <c r="L6033">
        <f t="shared" si="379"/>
        <v>1</v>
      </c>
    </row>
    <row r="6034" spans="1:12" ht="13.2" x14ac:dyDescent="0.25">
      <c r="A6034" s="2">
        <v>45112</v>
      </c>
      <c r="B6034" s="3">
        <v>0.58138888888888884</v>
      </c>
      <c r="C6034" s="4">
        <v>1084</v>
      </c>
      <c r="D6034" s="4">
        <v>290683961</v>
      </c>
      <c r="E6034" s="4">
        <v>1</v>
      </c>
      <c r="F6034" s="4" t="s">
        <v>7</v>
      </c>
      <c r="G6034" s="4" t="s">
        <v>8</v>
      </c>
      <c r="H6034">
        <v>1</v>
      </c>
      <c r="I6034">
        <f t="shared" si="376"/>
        <v>0</v>
      </c>
      <c r="J6034">
        <f t="shared" si="377"/>
        <v>0</v>
      </c>
      <c r="K6034">
        <f t="shared" si="378"/>
        <v>0</v>
      </c>
      <c r="L6034">
        <f t="shared" si="379"/>
        <v>1</v>
      </c>
    </row>
    <row r="6035" spans="1:12" ht="13.2" x14ac:dyDescent="0.25">
      <c r="A6035" s="2">
        <v>45112</v>
      </c>
      <c r="B6035" s="3">
        <v>0.56630787037037034</v>
      </c>
      <c r="C6035" s="4">
        <v>1135</v>
      </c>
      <c r="D6035" s="4">
        <v>290651587</v>
      </c>
      <c r="E6035" s="4">
        <v>1</v>
      </c>
      <c r="F6035" s="4" t="s">
        <v>9</v>
      </c>
      <c r="G6035" s="4" t="s">
        <v>12</v>
      </c>
      <c r="H6035">
        <v>1</v>
      </c>
      <c r="I6035">
        <f t="shared" si="376"/>
        <v>0</v>
      </c>
      <c r="J6035">
        <f t="shared" si="377"/>
        <v>0</v>
      </c>
      <c r="K6035">
        <f t="shared" si="378"/>
        <v>0</v>
      </c>
      <c r="L6035">
        <f t="shared" si="379"/>
        <v>0</v>
      </c>
    </row>
    <row r="6036" spans="1:12" ht="13.2" x14ac:dyDescent="0.25">
      <c r="A6036" s="2">
        <v>45112</v>
      </c>
      <c r="B6036" s="3">
        <v>0.58546296296296296</v>
      </c>
      <c r="C6036" s="4">
        <v>1074</v>
      </c>
      <c r="D6036" s="4">
        <v>290691403</v>
      </c>
      <c r="E6036" s="4">
        <v>1</v>
      </c>
      <c r="F6036" s="4" t="s">
        <v>9</v>
      </c>
      <c r="G6036" s="4" t="s">
        <v>10</v>
      </c>
      <c r="H6036">
        <v>1</v>
      </c>
      <c r="I6036">
        <f t="shared" si="376"/>
        <v>1</v>
      </c>
      <c r="J6036">
        <f t="shared" si="377"/>
        <v>0</v>
      </c>
      <c r="K6036">
        <f t="shared" si="378"/>
        <v>0</v>
      </c>
      <c r="L6036">
        <f t="shared" si="379"/>
        <v>0</v>
      </c>
    </row>
    <row r="6037" spans="1:12" ht="13.2" x14ac:dyDescent="0.25">
      <c r="A6037" s="2">
        <v>45112</v>
      </c>
      <c r="B6037" s="3">
        <v>0.58711805555555552</v>
      </c>
      <c r="C6037" s="4">
        <v>1002</v>
      </c>
      <c r="D6037" s="4">
        <v>290694240</v>
      </c>
      <c r="E6037" s="4">
        <v>1</v>
      </c>
      <c r="F6037" s="4" t="s">
        <v>7</v>
      </c>
      <c r="G6037" s="4" t="s">
        <v>8</v>
      </c>
      <c r="H6037">
        <v>1</v>
      </c>
      <c r="I6037">
        <f t="shared" si="376"/>
        <v>0</v>
      </c>
      <c r="J6037">
        <f t="shared" si="377"/>
        <v>0</v>
      </c>
      <c r="K6037">
        <f t="shared" si="378"/>
        <v>0</v>
      </c>
      <c r="L6037">
        <f t="shared" si="379"/>
        <v>1</v>
      </c>
    </row>
    <row r="6038" spans="1:12" ht="13.2" x14ac:dyDescent="0.25">
      <c r="A6038" s="2">
        <v>45112</v>
      </c>
      <c r="B6038" s="3">
        <v>0.5856365740740741</v>
      </c>
      <c r="C6038" s="4">
        <v>1117</v>
      </c>
      <c r="D6038" s="4">
        <v>290691709</v>
      </c>
      <c r="E6038" s="4">
        <v>2</v>
      </c>
      <c r="F6038" s="4" t="s">
        <v>7</v>
      </c>
      <c r="G6038" s="4" t="s">
        <v>8</v>
      </c>
      <c r="H6038">
        <v>1</v>
      </c>
      <c r="I6038">
        <f t="shared" si="376"/>
        <v>0</v>
      </c>
      <c r="J6038">
        <f t="shared" si="377"/>
        <v>0</v>
      </c>
      <c r="K6038">
        <f t="shared" si="378"/>
        <v>0</v>
      </c>
      <c r="L6038">
        <f t="shared" si="379"/>
        <v>1</v>
      </c>
    </row>
    <row r="6039" spans="1:12" ht="13.2" x14ac:dyDescent="0.25">
      <c r="A6039" s="2">
        <v>45112</v>
      </c>
      <c r="B6039" s="3">
        <v>0.58962962962962961</v>
      </c>
      <c r="C6039" s="4">
        <v>1129</v>
      </c>
      <c r="D6039" s="4">
        <v>290698409</v>
      </c>
      <c r="E6039" s="4">
        <v>1</v>
      </c>
      <c r="F6039" s="4" t="s">
        <v>7</v>
      </c>
      <c r="G6039" s="4" t="s">
        <v>8</v>
      </c>
      <c r="H6039">
        <v>1</v>
      </c>
      <c r="I6039">
        <f t="shared" si="376"/>
        <v>0</v>
      </c>
      <c r="J6039">
        <f t="shared" si="377"/>
        <v>0</v>
      </c>
      <c r="K6039">
        <f t="shared" si="378"/>
        <v>0</v>
      </c>
      <c r="L6039">
        <f t="shared" si="379"/>
        <v>1</v>
      </c>
    </row>
    <row r="6040" spans="1:12" ht="13.2" x14ac:dyDescent="0.25">
      <c r="A6040" s="2">
        <v>45112</v>
      </c>
      <c r="B6040" s="3">
        <v>0.59554398148148147</v>
      </c>
      <c r="C6040" s="4">
        <v>1302</v>
      </c>
      <c r="D6040" s="4">
        <v>290707044</v>
      </c>
      <c r="E6040" s="4">
        <v>1</v>
      </c>
      <c r="F6040" s="4" t="s">
        <v>7</v>
      </c>
      <c r="G6040" s="4" t="s">
        <v>8</v>
      </c>
      <c r="H6040">
        <v>1</v>
      </c>
      <c r="I6040">
        <f t="shared" si="376"/>
        <v>0</v>
      </c>
      <c r="J6040">
        <f t="shared" si="377"/>
        <v>0</v>
      </c>
      <c r="K6040">
        <f t="shared" si="378"/>
        <v>0</v>
      </c>
      <c r="L6040">
        <f t="shared" si="379"/>
        <v>1</v>
      </c>
    </row>
    <row r="6041" spans="1:12" ht="13.2" x14ac:dyDescent="0.25">
      <c r="A6041" s="2">
        <v>45112</v>
      </c>
      <c r="B6041" s="3">
        <v>0.60461805555555559</v>
      </c>
      <c r="C6041" s="4">
        <v>1129</v>
      </c>
      <c r="D6041" s="4">
        <v>290717184</v>
      </c>
      <c r="E6041" s="4">
        <v>1</v>
      </c>
      <c r="F6041" s="4" t="s">
        <v>7</v>
      </c>
      <c r="G6041" s="4" t="s">
        <v>8</v>
      </c>
      <c r="H6041">
        <v>1</v>
      </c>
      <c r="I6041">
        <f t="shared" si="376"/>
        <v>0</v>
      </c>
      <c r="J6041">
        <f t="shared" si="377"/>
        <v>0</v>
      </c>
      <c r="K6041">
        <f t="shared" si="378"/>
        <v>0</v>
      </c>
      <c r="L6041">
        <f t="shared" si="379"/>
        <v>1</v>
      </c>
    </row>
    <row r="6042" spans="1:12" ht="13.2" x14ac:dyDescent="0.25">
      <c r="A6042" s="2">
        <v>45112</v>
      </c>
      <c r="B6042" s="3">
        <v>0.60359953703703706</v>
      </c>
      <c r="C6042" s="4">
        <v>1200</v>
      </c>
      <c r="D6042" s="4">
        <v>290716190</v>
      </c>
      <c r="E6042" s="4">
        <v>1</v>
      </c>
      <c r="F6042" s="4" t="s">
        <v>7</v>
      </c>
      <c r="G6042" s="4" t="s">
        <v>8</v>
      </c>
      <c r="H6042">
        <v>1</v>
      </c>
      <c r="I6042">
        <f t="shared" si="376"/>
        <v>0</v>
      </c>
      <c r="J6042">
        <f t="shared" si="377"/>
        <v>0</v>
      </c>
      <c r="K6042">
        <f t="shared" si="378"/>
        <v>0</v>
      </c>
      <c r="L6042">
        <f t="shared" si="379"/>
        <v>1</v>
      </c>
    </row>
    <row r="6043" spans="1:12" ht="13.2" x14ac:dyDescent="0.25">
      <c r="A6043" s="2">
        <v>45112</v>
      </c>
      <c r="B6043" s="3">
        <v>0.60299768518518515</v>
      </c>
      <c r="C6043" s="4">
        <v>1145</v>
      </c>
      <c r="D6043" s="4">
        <v>290715588</v>
      </c>
      <c r="E6043" s="4">
        <v>1</v>
      </c>
      <c r="F6043" s="4" t="s">
        <v>7</v>
      </c>
      <c r="G6043" s="4" t="s">
        <v>8</v>
      </c>
      <c r="H6043">
        <v>1</v>
      </c>
      <c r="I6043">
        <f t="shared" si="376"/>
        <v>0</v>
      </c>
      <c r="J6043">
        <f t="shared" si="377"/>
        <v>0</v>
      </c>
      <c r="K6043">
        <f t="shared" si="378"/>
        <v>0</v>
      </c>
      <c r="L6043">
        <f t="shared" si="379"/>
        <v>1</v>
      </c>
    </row>
    <row r="6044" spans="1:12" ht="13.2" x14ac:dyDescent="0.25">
      <c r="A6044" s="2">
        <v>45112</v>
      </c>
      <c r="B6044" s="3">
        <v>0.60865740740740737</v>
      </c>
      <c r="C6044" s="4">
        <v>1282</v>
      </c>
      <c r="D6044" s="4">
        <v>290720768</v>
      </c>
      <c r="E6044" s="4">
        <v>1</v>
      </c>
      <c r="F6044" s="4" t="s">
        <v>7</v>
      </c>
      <c r="G6044" s="4" t="s">
        <v>8</v>
      </c>
      <c r="H6044">
        <v>1</v>
      </c>
      <c r="I6044">
        <f t="shared" si="376"/>
        <v>0</v>
      </c>
      <c r="J6044">
        <f t="shared" si="377"/>
        <v>0</v>
      </c>
      <c r="K6044">
        <f t="shared" si="378"/>
        <v>0</v>
      </c>
      <c r="L6044">
        <f t="shared" si="379"/>
        <v>1</v>
      </c>
    </row>
    <row r="6045" spans="1:12" ht="13.2" x14ac:dyDescent="0.25">
      <c r="A6045" s="2">
        <v>45112</v>
      </c>
      <c r="B6045" s="3">
        <v>0.6134722222222222</v>
      </c>
      <c r="C6045" s="4">
        <v>1145</v>
      </c>
      <c r="D6045" s="4">
        <v>290724810</v>
      </c>
      <c r="E6045" s="4">
        <v>1</v>
      </c>
      <c r="F6045" s="4" t="s">
        <v>7</v>
      </c>
      <c r="G6045" s="4" t="s">
        <v>8</v>
      </c>
      <c r="H6045">
        <v>1</v>
      </c>
      <c r="I6045">
        <f t="shared" si="376"/>
        <v>0</v>
      </c>
      <c r="J6045">
        <f t="shared" si="377"/>
        <v>0</v>
      </c>
      <c r="K6045">
        <f t="shared" si="378"/>
        <v>0</v>
      </c>
      <c r="L6045">
        <f t="shared" si="379"/>
        <v>1</v>
      </c>
    </row>
    <row r="6046" spans="1:12" ht="13.2" x14ac:dyDescent="0.25">
      <c r="A6046" s="2">
        <v>45112</v>
      </c>
      <c r="B6046" s="3">
        <v>0.61243055555555559</v>
      </c>
      <c r="C6046" s="4">
        <v>1129</v>
      </c>
      <c r="D6046" s="4">
        <v>290724037</v>
      </c>
      <c r="E6046" s="4">
        <v>1</v>
      </c>
      <c r="F6046" s="4" t="s">
        <v>7</v>
      </c>
      <c r="G6046" s="4" t="s">
        <v>8</v>
      </c>
      <c r="H6046">
        <v>1</v>
      </c>
      <c r="I6046">
        <f t="shared" si="376"/>
        <v>0</v>
      </c>
      <c r="J6046">
        <f t="shared" si="377"/>
        <v>0</v>
      </c>
      <c r="K6046">
        <f t="shared" si="378"/>
        <v>0</v>
      </c>
      <c r="L6046">
        <f t="shared" si="379"/>
        <v>1</v>
      </c>
    </row>
    <row r="6047" spans="1:12" ht="13.2" x14ac:dyDescent="0.25">
      <c r="A6047" s="2">
        <v>45112</v>
      </c>
      <c r="B6047" s="3">
        <v>0.62111111111111106</v>
      </c>
      <c r="C6047" s="4">
        <v>1002</v>
      </c>
      <c r="D6047" s="4">
        <v>290729990</v>
      </c>
      <c r="E6047" s="4">
        <v>2</v>
      </c>
      <c r="F6047" s="4" t="s">
        <v>7</v>
      </c>
      <c r="G6047" s="4" t="s">
        <v>8</v>
      </c>
      <c r="H6047">
        <v>1</v>
      </c>
      <c r="I6047">
        <f t="shared" si="376"/>
        <v>0</v>
      </c>
      <c r="J6047">
        <f t="shared" si="377"/>
        <v>0</v>
      </c>
      <c r="K6047">
        <f t="shared" si="378"/>
        <v>0</v>
      </c>
      <c r="L6047">
        <f t="shared" si="379"/>
        <v>1</v>
      </c>
    </row>
    <row r="6048" spans="1:12" ht="13.2" x14ac:dyDescent="0.25">
      <c r="A6048" s="2">
        <v>45112</v>
      </c>
      <c r="B6048" s="3">
        <v>0.62582175925925931</v>
      </c>
      <c r="C6048" s="4">
        <v>1200</v>
      </c>
      <c r="D6048" s="4">
        <v>290732629</v>
      </c>
      <c r="E6048" s="4">
        <v>1</v>
      </c>
      <c r="F6048" s="4" t="s">
        <v>9</v>
      </c>
      <c r="G6048" s="4" t="s">
        <v>10</v>
      </c>
      <c r="H6048">
        <v>1</v>
      </c>
      <c r="I6048">
        <f t="shared" si="376"/>
        <v>1</v>
      </c>
      <c r="J6048">
        <f t="shared" si="377"/>
        <v>0</v>
      </c>
      <c r="K6048">
        <f t="shared" si="378"/>
        <v>0</v>
      </c>
      <c r="L6048">
        <f t="shared" si="379"/>
        <v>0</v>
      </c>
    </row>
    <row r="6049" spans="1:12" ht="13.2" x14ac:dyDescent="0.25">
      <c r="A6049" s="2">
        <v>45112</v>
      </c>
      <c r="B6049" s="3">
        <v>0.62451388888888892</v>
      </c>
      <c r="C6049" s="4">
        <v>1200</v>
      </c>
      <c r="D6049" s="4">
        <v>290731953</v>
      </c>
      <c r="E6049" s="4">
        <v>1</v>
      </c>
      <c r="F6049" s="4" t="s">
        <v>7</v>
      </c>
      <c r="G6049" s="4" t="s">
        <v>8</v>
      </c>
      <c r="H6049">
        <v>1</v>
      </c>
      <c r="I6049">
        <f t="shared" si="376"/>
        <v>0</v>
      </c>
      <c r="J6049">
        <f t="shared" si="377"/>
        <v>0</v>
      </c>
      <c r="K6049">
        <f t="shared" si="378"/>
        <v>0</v>
      </c>
      <c r="L6049">
        <f t="shared" si="379"/>
        <v>1</v>
      </c>
    </row>
    <row r="6050" spans="1:12" ht="13.2" x14ac:dyDescent="0.25">
      <c r="A6050" s="2">
        <v>45112</v>
      </c>
      <c r="B6050" s="3">
        <v>0.66592592592592592</v>
      </c>
      <c r="C6050" s="4">
        <v>1002</v>
      </c>
      <c r="D6050" s="4">
        <v>290753877</v>
      </c>
      <c r="E6050" s="4">
        <v>2</v>
      </c>
      <c r="F6050" s="4" t="s">
        <v>7</v>
      </c>
      <c r="G6050" s="4" t="s">
        <v>8</v>
      </c>
      <c r="H6050">
        <v>1</v>
      </c>
      <c r="I6050">
        <f t="shared" si="376"/>
        <v>0</v>
      </c>
      <c r="J6050">
        <f t="shared" si="377"/>
        <v>0</v>
      </c>
      <c r="K6050">
        <f t="shared" si="378"/>
        <v>0</v>
      </c>
      <c r="L6050">
        <f t="shared" si="379"/>
        <v>1</v>
      </c>
    </row>
    <row r="6051" spans="1:12" ht="13.2" x14ac:dyDescent="0.25">
      <c r="A6051" s="2">
        <v>45112</v>
      </c>
      <c r="B6051" s="3">
        <v>0.67251157407407403</v>
      </c>
      <c r="C6051" s="4">
        <v>1002</v>
      </c>
      <c r="D6051" s="4">
        <v>290758664</v>
      </c>
      <c r="E6051" s="4">
        <v>1</v>
      </c>
      <c r="F6051" s="4" t="s">
        <v>7</v>
      </c>
      <c r="G6051" s="4" t="s">
        <v>8</v>
      </c>
      <c r="H6051">
        <v>1</v>
      </c>
      <c r="I6051">
        <f t="shared" si="376"/>
        <v>0</v>
      </c>
      <c r="J6051">
        <f t="shared" si="377"/>
        <v>0</v>
      </c>
      <c r="K6051">
        <f t="shared" si="378"/>
        <v>0</v>
      </c>
      <c r="L6051">
        <f t="shared" si="379"/>
        <v>1</v>
      </c>
    </row>
    <row r="6052" spans="1:12" ht="13.2" x14ac:dyDescent="0.25">
      <c r="A6052" s="2">
        <v>45112</v>
      </c>
      <c r="B6052" s="3">
        <v>0.69952546296296292</v>
      </c>
      <c r="C6052" s="4">
        <v>1346</v>
      </c>
      <c r="D6052" s="4">
        <v>290783274</v>
      </c>
      <c r="E6052" s="4">
        <v>2</v>
      </c>
      <c r="F6052" s="4" t="s">
        <v>7</v>
      </c>
      <c r="G6052" s="4" t="s">
        <v>8</v>
      </c>
      <c r="H6052">
        <v>1</v>
      </c>
      <c r="I6052">
        <f t="shared" si="376"/>
        <v>0</v>
      </c>
      <c r="J6052">
        <f t="shared" si="377"/>
        <v>0</v>
      </c>
      <c r="K6052">
        <f t="shared" si="378"/>
        <v>0</v>
      </c>
      <c r="L6052">
        <f t="shared" si="379"/>
        <v>1</v>
      </c>
    </row>
    <row r="6053" spans="1:12" ht="13.2" x14ac:dyDescent="0.25">
      <c r="A6053" s="2">
        <v>45112</v>
      </c>
      <c r="B6053" s="3">
        <v>0.70146990740740744</v>
      </c>
      <c r="C6053" s="4">
        <v>1074</v>
      </c>
      <c r="D6053" s="4">
        <v>290785166</v>
      </c>
      <c r="E6053" s="4">
        <v>2</v>
      </c>
      <c r="F6053" s="4" t="s">
        <v>7</v>
      </c>
      <c r="G6053" s="4" t="s">
        <v>8</v>
      </c>
      <c r="H6053">
        <v>1</v>
      </c>
      <c r="I6053">
        <f t="shared" si="376"/>
        <v>0</v>
      </c>
      <c r="J6053">
        <f t="shared" si="377"/>
        <v>0</v>
      </c>
      <c r="K6053">
        <f t="shared" si="378"/>
        <v>0</v>
      </c>
      <c r="L6053">
        <f t="shared" si="379"/>
        <v>1</v>
      </c>
    </row>
    <row r="6054" spans="1:12" ht="13.2" x14ac:dyDescent="0.25">
      <c r="A6054" s="2">
        <v>45112</v>
      </c>
      <c r="B6054" s="3">
        <v>0.70447916666666666</v>
      </c>
      <c r="C6054" s="4">
        <v>1285</v>
      </c>
      <c r="D6054" s="4">
        <v>290788044</v>
      </c>
      <c r="E6054" s="4">
        <v>1</v>
      </c>
      <c r="F6054" s="4" t="s">
        <v>7</v>
      </c>
      <c r="G6054" s="4" t="s">
        <v>8</v>
      </c>
      <c r="H6054">
        <v>0</v>
      </c>
      <c r="I6054">
        <f t="shared" si="376"/>
        <v>0</v>
      </c>
      <c r="J6054">
        <f t="shared" si="377"/>
        <v>0</v>
      </c>
      <c r="K6054">
        <f t="shared" si="378"/>
        <v>0</v>
      </c>
      <c r="L6054">
        <f t="shared" si="379"/>
        <v>1</v>
      </c>
    </row>
    <row r="6055" spans="1:12" ht="13.2" x14ac:dyDescent="0.25">
      <c r="A6055" s="2">
        <v>45112</v>
      </c>
      <c r="B6055" s="3">
        <v>0.70581018518518523</v>
      </c>
      <c r="C6055" s="4">
        <v>1002</v>
      </c>
      <c r="D6055" s="4">
        <v>290789275</v>
      </c>
      <c r="E6055" s="4">
        <v>3</v>
      </c>
      <c r="F6055" s="4" t="s">
        <v>7</v>
      </c>
      <c r="G6055" s="4" t="s">
        <v>8</v>
      </c>
      <c r="H6055">
        <v>1</v>
      </c>
      <c r="I6055">
        <f t="shared" si="376"/>
        <v>0</v>
      </c>
      <c r="J6055">
        <f t="shared" si="377"/>
        <v>0</v>
      </c>
      <c r="K6055">
        <f t="shared" si="378"/>
        <v>0</v>
      </c>
      <c r="L6055">
        <f t="shared" si="379"/>
        <v>1</v>
      </c>
    </row>
    <row r="6056" spans="1:12" ht="13.2" x14ac:dyDescent="0.25">
      <c r="A6056" s="2">
        <v>45112</v>
      </c>
      <c r="B6056" s="3">
        <v>0.70806712962962959</v>
      </c>
      <c r="C6056" s="4">
        <v>1002</v>
      </c>
      <c r="D6056" s="4">
        <v>290791283</v>
      </c>
      <c r="E6056" s="4">
        <v>1</v>
      </c>
      <c r="F6056" s="4" t="s">
        <v>7</v>
      </c>
      <c r="G6056" s="4" t="s">
        <v>8</v>
      </c>
      <c r="H6056">
        <v>1</v>
      </c>
      <c r="I6056">
        <f t="shared" si="376"/>
        <v>0</v>
      </c>
      <c r="J6056">
        <f t="shared" si="377"/>
        <v>0</v>
      </c>
      <c r="K6056">
        <f t="shared" si="378"/>
        <v>0</v>
      </c>
      <c r="L6056">
        <f t="shared" si="379"/>
        <v>1</v>
      </c>
    </row>
    <row r="6057" spans="1:12" ht="13.2" x14ac:dyDescent="0.25">
      <c r="A6057" s="2">
        <v>45112</v>
      </c>
      <c r="B6057" s="3">
        <v>0.71291666666666664</v>
      </c>
      <c r="C6057" s="4">
        <v>1129</v>
      </c>
      <c r="D6057" s="4">
        <v>290795805</v>
      </c>
      <c r="E6057" s="4">
        <v>1</v>
      </c>
      <c r="F6057" s="4" t="s">
        <v>9</v>
      </c>
      <c r="G6057" s="4" t="s">
        <v>10</v>
      </c>
      <c r="H6057">
        <v>1</v>
      </c>
      <c r="I6057">
        <f t="shared" si="376"/>
        <v>1</v>
      </c>
      <c r="J6057">
        <f t="shared" si="377"/>
        <v>0</v>
      </c>
      <c r="K6057">
        <f t="shared" si="378"/>
        <v>0</v>
      </c>
      <c r="L6057">
        <f t="shared" si="379"/>
        <v>0</v>
      </c>
    </row>
    <row r="6058" spans="1:12" ht="13.2" x14ac:dyDescent="0.25">
      <c r="A6058" s="2">
        <v>45112</v>
      </c>
      <c r="B6058" s="3">
        <v>0.71331018518518519</v>
      </c>
      <c r="C6058" s="4">
        <v>1084</v>
      </c>
      <c r="D6058" s="4">
        <v>290796184</v>
      </c>
      <c r="E6058" s="4">
        <v>6</v>
      </c>
      <c r="F6058" s="4" t="s">
        <v>7</v>
      </c>
      <c r="G6058" s="4" t="s">
        <v>8</v>
      </c>
      <c r="H6058">
        <v>1</v>
      </c>
      <c r="I6058">
        <f t="shared" si="376"/>
        <v>0</v>
      </c>
      <c r="J6058">
        <f t="shared" si="377"/>
        <v>0</v>
      </c>
      <c r="K6058">
        <f t="shared" si="378"/>
        <v>0</v>
      </c>
      <c r="L6058">
        <f t="shared" si="379"/>
        <v>1</v>
      </c>
    </row>
    <row r="6059" spans="1:12" ht="13.2" x14ac:dyDescent="0.25">
      <c r="A6059" s="2">
        <v>45112</v>
      </c>
      <c r="B6059" s="3">
        <v>0.56275462962962963</v>
      </c>
      <c r="C6059" s="4">
        <v>1200</v>
      </c>
      <c r="D6059" s="4">
        <v>290642955</v>
      </c>
      <c r="E6059" s="4">
        <v>1</v>
      </c>
      <c r="F6059" s="4" t="s">
        <v>7</v>
      </c>
      <c r="G6059" s="4" t="s">
        <v>8</v>
      </c>
      <c r="H6059">
        <v>1</v>
      </c>
      <c r="I6059">
        <f t="shared" si="376"/>
        <v>0</v>
      </c>
      <c r="J6059">
        <f t="shared" si="377"/>
        <v>0</v>
      </c>
      <c r="K6059">
        <f t="shared" si="378"/>
        <v>0</v>
      </c>
      <c r="L6059">
        <f t="shared" si="379"/>
        <v>1</v>
      </c>
    </row>
    <row r="6060" spans="1:12" ht="13.2" x14ac:dyDescent="0.25">
      <c r="A6060" s="2">
        <v>45112</v>
      </c>
      <c r="B6060" s="3">
        <v>0.72611111111111115</v>
      </c>
      <c r="C6060" s="4">
        <v>1302</v>
      </c>
      <c r="D6060" s="4">
        <v>290808494</v>
      </c>
      <c r="E6060" s="4">
        <v>3</v>
      </c>
      <c r="F6060" s="4" t="s">
        <v>7</v>
      </c>
      <c r="G6060" s="4" t="s">
        <v>8</v>
      </c>
      <c r="H6060">
        <v>1</v>
      </c>
      <c r="I6060">
        <f t="shared" si="376"/>
        <v>0</v>
      </c>
      <c r="J6060">
        <f t="shared" si="377"/>
        <v>0</v>
      </c>
      <c r="K6060">
        <f t="shared" si="378"/>
        <v>0</v>
      </c>
      <c r="L6060">
        <f t="shared" si="379"/>
        <v>1</v>
      </c>
    </row>
    <row r="6061" spans="1:12" ht="13.2" x14ac:dyDescent="0.25">
      <c r="A6061" s="2">
        <v>45112</v>
      </c>
      <c r="B6061" s="3">
        <v>0.72862268518518514</v>
      </c>
      <c r="C6061" s="4">
        <v>1302</v>
      </c>
      <c r="D6061" s="4">
        <v>290810712</v>
      </c>
      <c r="E6061" s="4">
        <v>1</v>
      </c>
      <c r="F6061" s="4" t="s">
        <v>7</v>
      </c>
      <c r="G6061" s="4" t="s">
        <v>8</v>
      </c>
      <c r="H6061">
        <v>1</v>
      </c>
      <c r="I6061">
        <f t="shared" si="376"/>
        <v>0</v>
      </c>
      <c r="J6061">
        <f t="shared" si="377"/>
        <v>0</v>
      </c>
      <c r="K6061">
        <f t="shared" si="378"/>
        <v>0</v>
      </c>
      <c r="L6061">
        <f t="shared" si="379"/>
        <v>1</v>
      </c>
    </row>
    <row r="6062" spans="1:12" ht="13.2" x14ac:dyDescent="0.25">
      <c r="A6062" s="2">
        <v>45112</v>
      </c>
      <c r="B6062" s="3">
        <v>0.72909722222222217</v>
      </c>
      <c r="C6062" s="4">
        <v>1135</v>
      </c>
      <c r="D6062" s="4">
        <v>290811156</v>
      </c>
      <c r="E6062" s="4">
        <v>2</v>
      </c>
      <c r="F6062" s="4" t="s">
        <v>9</v>
      </c>
      <c r="G6062" s="4" t="s">
        <v>8</v>
      </c>
      <c r="H6062">
        <v>1</v>
      </c>
      <c r="I6062">
        <f t="shared" si="376"/>
        <v>0</v>
      </c>
      <c r="J6062">
        <f t="shared" si="377"/>
        <v>0</v>
      </c>
      <c r="K6062">
        <f t="shared" si="378"/>
        <v>1</v>
      </c>
      <c r="L6062">
        <f t="shared" si="379"/>
        <v>0</v>
      </c>
    </row>
    <row r="6063" spans="1:12" ht="13.2" x14ac:dyDescent="0.25">
      <c r="A6063" s="2">
        <v>45112</v>
      </c>
      <c r="B6063" s="3">
        <v>0.74069444444444443</v>
      </c>
      <c r="C6063" s="4">
        <v>1104</v>
      </c>
      <c r="D6063" s="4">
        <v>290821323</v>
      </c>
      <c r="E6063" s="4">
        <v>1</v>
      </c>
      <c r="F6063" s="4" t="s">
        <v>9</v>
      </c>
      <c r="G6063" s="4" t="s">
        <v>10</v>
      </c>
      <c r="H6063">
        <v>1</v>
      </c>
      <c r="I6063">
        <f t="shared" si="376"/>
        <v>1</v>
      </c>
      <c r="J6063">
        <f t="shared" si="377"/>
        <v>0</v>
      </c>
      <c r="K6063">
        <f t="shared" si="378"/>
        <v>0</v>
      </c>
      <c r="L6063">
        <f t="shared" si="379"/>
        <v>0</v>
      </c>
    </row>
    <row r="6064" spans="1:12" ht="13.2" x14ac:dyDescent="0.25">
      <c r="A6064" s="2">
        <v>45112</v>
      </c>
      <c r="B6064" s="3">
        <v>0.74503472222222222</v>
      </c>
      <c r="C6064" s="4">
        <v>1002</v>
      </c>
      <c r="D6064" s="4">
        <v>290825104</v>
      </c>
      <c r="E6064" s="4">
        <v>1</v>
      </c>
      <c r="F6064" s="4" t="s">
        <v>7</v>
      </c>
      <c r="G6064" s="4" t="s">
        <v>8</v>
      </c>
      <c r="H6064">
        <v>1</v>
      </c>
      <c r="I6064">
        <f t="shared" si="376"/>
        <v>0</v>
      </c>
      <c r="J6064">
        <f t="shared" si="377"/>
        <v>0</v>
      </c>
      <c r="K6064">
        <f t="shared" si="378"/>
        <v>0</v>
      </c>
      <c r="L6064">
        <f t="shared" si="379"/>
        <v>1</v>
      </c>
    </row>
    <row r="6065" spans="1:12" ht="13.2" x14ac:dyDescent="0.25">
      <c r="A6065" s="2">
        <v>45112</v>
      </c>
      <c r="B6065" s="3">
        <v>0.75548611111111108</v>
      </c>
      <c r="C6065" s="4">
        <v>1200</v>
      </c>
      <c r="D6065" s="4">
        <v>290832742</v>
      </c>
      <c r="E6065" s="4">
        <v>1</v>
      </c>
      <c r="F6065" s="4" t="s">
        <v>7</v>
      </c>
      <c r="G6065" s="4" t="s">
        <v>8</v>
      </c>
      <c r="H6065">
        <v>1</v>
      </c>
      <c r="I6065">
        <f t="shared" si="376"/>
        <v>0</v>
      </c>
      <c r="J6065">
        <f t="shared" si="377"/>
        <v>0</v>
      </c>
      <c r="K6065">
        <f t="shared" si="378"/>
        <v>0</v>
      </c>
      <c r="L6065">
        <f t="shared" si="379"/>
        <v>1</v>
      </c>
    </row>
    <row r="6066" spans="1:12" ht="13.2" x14ac:dyDescent="0.25">
      <c r="A6066" s="2">
        <v>45112</v>
      </c>
      <c r="B6066" s="3">
        <v>0.43094907407407407</v>
      </c>
      <c r="C6066" s="4">
        <v>1074</v>
      </c>
      <c r="D6066" s="4">
        <v>290503853</v>
      </c>
      <c r="E6066" s="4">
        <v>1</v>
      </c>
      <c r="F6066" s="4" t="s">
        <v>7</v>
      </c>
      <c r="G6066" s="4" t="s">
        <v>8</v>
      </c>
      <c r="H6066">
        <v>1</v>
      </c>
      <c r="I6066">
        <f t="shared" si="376"/>
        <v>0</v>
      </c>
      <c r="J6066">
        <f t="shared" si="377"/>
        <v>0</v>
      </c>
      <c r="K6066">
        <f t="shared" si="378"/>
        <v>0</v>
      </c>
      <c r="L6066">
        <f t="shared" si="379"/>
        <v>1</v>
      </c>
    </row>
    <row r="6067" spans="1:12" ht="13.2" x14ac:dyDescent="0.25">
      <c r="A6067" s="2">
        <v>45112</v>
      </c>
      <c r="B6067" s="3">
        <v>0.76085648148148144</v>
      </c>
      <c r="C6067" s="4">
        <v>1302</v>
      </c>
      <c r="D6067" s="4">
        <v>290836392</v>
      </c>
      <c r="E6067" s="4">
        <v>1</v>
      </c>
      <c r="F6067" s="4" t="s">
        <v>7</v>
      </c>
      <c r="G6067" s="4" t="s">
        <v>8</v>
      </c>
      <c r="H6067">
        <v>1</v>
      </c>
      <c r="I6067">
        <f t="shared" si="376"/>
        <v>0</v>
      </c>
      <c r="J6067">
        <f t="shared" si="377"/>
        <v>0</v>
      </c>
      <c r="K6067">
        <f t="shared" si="378"/>
        <v>0</v>
      </c>
      <c r="L6067">
        <f t="shared" si="379"/>
        <v>1</v>
      </c>
    </row>
    <row r="6068" spans="1:12" ht="13.2" x14ac:dyDescent="0.25">
      <c r="A6068" s="2">
        <v>45112</v>
      </c>
      <c r="B6068" s="3">
        <v>0.76270833333333332</v>
      </c>
      <c r="C6068" s="4">
        <v>1094</v>
      </c>
      <c r="D6068" s="4">
        <v>290837545</v>
      </c>
      <c r="E6068" s="4">
        <v>1</v>
      </c>
      <c r="F6068" s="4" t="s">
        <v>7</v>
      </c>
      <c r="G6068" s="4" t="s">
        <v>8</v>
      </c>
      <c r="H6068">
        <v>1</v>
      </c>
      <c r="I6068">
        <f t="shared" si="376"/>
        <v>0</v>
      </c>
      <c r="J6068">
        <f t="shared" si="377"/>
        <v>0</v>
      </c>
      <c r="K6068">
        <f t="shared" si="378"/>
        <v>0</v>
      </c>
      <c r="L6068">
        <f t="shared" si="379"/>
        <v>1</v>
      </c>
    </row>
    <row r="6069" spans="1:12" ht="13.2" x14ac:dyDescent="0.25">
      <c r="A6069" s="2">
        <v>45112</v>
      </c>
      <c r="B6069" s="3">
        <v>0.76458333333333328</v>
      </c>
      <c r="C6069" s="4">
        <v>1135</v>
      </c>
      <c r="D6069" s="4">
        <v>290838738</v>
      </c>
      <c r="E6069" s="4">
        <v>1</v>
      </c>
      <c r="F6069" s="4" t="s">
        <v>9</v>
      </c>
      <c r="G6069" s="4" t="s">
        <v>10</v>
      </c>
      <c r="H6069">
        <v>1</v>
      </c>
      <c r="I6069">
        <f t="shared" si="376"/>
        <v>1</v>
      </c>
      <c r="J6069">
        <f t="shared" si="377"/>
        <v>0</v>
      </c>
      <c r="K6069">
        <f t="shared" si="378"/>
        <v>0</v>
      </c>
      <c r="L6069">
        <f t="shared" si="379"/>
        <v>0</v>
      </c>
    </row>
    <row r="6070" spans="1:12" ht="13.2" x14ac:dyDescent="0.25">
      <c r="A6070" s="2">
        <v>45112</v>
      </c>
      <c r="B6070" s="3">
        <v>0.75877314814814811</v>
      </c>
      <c r="C6070" s="4">
        <v>1385</v>
      </c>
      <c r="D6070" s="4">
        <v>290835074</v>
      </c>
      <c r="E6070" s="4">
        <v>1</v>
      </c>
      <c r="F6070" s="4" t="s">
        <v>7</v>
      </c>
      <c r="G6070" s="4" t="s">
        <v>8</v>
      </c>
      <c r="H6070">
        <v>0</v>
      </c>
      <c r="I6070">
        <f t="shared" si="376"/>
        <v>0</v>
      </c>
      <c r="J6070">
        <f t="shared" si="377"/>
        <v>0</v>
      </c>
      <c r="K6070">
        <f t="shared" si="378"/>
        <v>0</v>
      </c>
      <c r="L6070">
        <f t="shared" si="379"/>
        <v>1</v>
      </c>
    </row>
    <row r="6071" spans="1:12" ht="13.2" x14ac:dyDescent="0.25">
      <c r="A6071" s="2">
        <v>45112</v>
      </c>
      <c r="B6071" s="3">
        <v>0.54851851851851852</v>
      </c>
      <c r="C6071" s="4">
        <v>1002</v>
      </c>
      <c r="D6071" s="4">
        <v>290605322</v>
      </c>
      <c r="E6071" s="4">
        <v>1</v>
      </c>
      <c r="F6071" s="4" t="s">
        <v>7</v>
      </c>
      <c r="G6071" s="4" t="s">
        <v>8</v>
      </c>
      <c r="H6071">
        <v>1</v>
      </c>
      <c r="I6071">
        <f t="shared" si="376"/>
        <v>0</v>
      </c>
      <c r="J6071">
        <f t="shared" si="377"/>
        <v>0</v>
      </c>
      <c r="K6071">
        <f t="shared" si="378"/>
        <v>0</v>
      </c>
      <c r="L6071">
        <f t="shared" si="379"/>
        <v>1</v>
      </c>
    </row>
    <row r="6072" spans="1:12" ht="13.2" x14ac:dyDescent="0.25">
      <c r="A6072" s="2">
        <v>45112</v>
      </c>
      <c r="B6072" s="3">
        <v>0.7737384259259259</v>
      </c>
      <c r="C6072" s="4">
        <v>1084</v>
      </c>
      <c r="D6072" s="4">
        <v>290843841</v>
      </c>
      <c r="E6072" s="4">
        <v>1</v>
      </c>
      <c r="F6072" s="4" t="s">
        <v>9</v>
      </c>
      <c r="G6072" s="4" t="s">
        <v>13</v>
      </c>
      <c r="H6072">
        <v>1</v>
      </c>
      <c r="I6072">
        <f t="shared" si="376"/>
        <v>0</v>
      </c>
      <c r="J6072">
        <f t="shared" si="377"/>
        <v>0</v>
      </c>
      <c r="K6072">
        <f t="shared" si="378"/>
        <v>0</v>
      </c>
      <c r="L6072">
        <f t="shared" si="379"/>
        <v>0</v>
      </c>
    </row>
    <row r="6073" spans="1:12" ht="13.2" x14ac:dyDescent="0.25">
      <c r="A6073" s="2">
        <v>45112</v>
      </c>
      <c r="B6073" s="3">
        <v>0.57309027777777777</v>
      </c>
      <c r="C6073" s="4">
        <v>1002</v>
      </c>
      <c r="D6073" s="4">
        <v>290667227</v>
      </c>
      <c r="E6073" s="4">
        <v>1</v>
      </c>
      <c r="F6073" s="4" t="s">
        <v>7</v>
      </c>
      <c r="G6073" s="4" t="s">
        <v>8</v>
      </c>
      <c r="H6073">
        <v>1</v>
      </c>
      <c r="I6073">
        <f t="shared" si="376"/>
        <v>0</v>
      </c>
      <c r="J6073">
        <f t="shared" si="377"/>
        <v>0</v>
      </c>
      <c r="K6073">
        <f t="shared" si="378"/>
        <v>0</v>
      </c>
      <c r="L6073">
        <f t="shared" si="379"/>
        <v>1</v>
      </c>
    </row>
    <row r="6074" spans="1:12" ht="13.2" x14ac:dyDescent="0.25">
      <c r="A6074" s="2">
        <v>45112</v>
      </c>
      <c r="B6074" s="3">
        <v>0.77965277777777775</v>
      </c>
      <c r="C6074" s="4">
        <v>1302</v>
      </c>
      <c r="D6074" s="4">
        <v>290846852</v>
      </c>
      <c r="E6074" s="4">
        <v>2</v>
      </c>
      <c r="F6074" s="4" t="s">
        <v>7</v>
      </c>
      <c r="G6074" s="4" t="s">
        <v>8</v>
      </c>
      <c r="H6074">
        <v>1</v>
      </c>
      <c r="I6074">
        <f t="shared" si="376"/>
        <v>0</v>
      </c>
      <c r="J6074">
        <f t="shared" si="377"/>
        <v>0</v>
      </c>
      <c r="K6074">
        <f t="shared" si="378"/>
        <v>0</v>
      </c>
      <c r="L6074">
        <f t="shared" si="379"/>
        <v>1</v>
      </c>
    </row>
    <row r="6075" spans="1:12" ht="13.2" x14ac:dyDescent="0.25">
      <c r="A6075" s="2">
        <v>45112</v>
      </c>
      <c r="B6075" s="3">
        <v>0.4519097222222222</v>
      </c>
      <c r="C6075" s="4">
        <v>1091</v>
      </c>
      <c r="D6075" s="4">
        <v>290514925</v>
      </c>
      <c r="E6075" s="4">
        <v>1</v>
      </c>
      <c r="F6075" s="4" t="s">
        <v>9</v>
      </c>
      <c r="G6075" s="4" t="s">
        <v>11</v>
      </c>
      <c r="H6075">
        <v>1</v>
      </c>
      <c r="I6075">
        <f t="shared" si="376"/>
        <v>0</v>
      </c>
      <c r="J6075">
        <f t="shared" si="377"/>
        <v>1</v>
      </c>
      <c r="K6075">
        <f t="shared" si="378"/>
        <v>0</v>
      </c>
      <c r="L6075">
        <f t="shared" si="379"/>
        <v>0</v>
      </c>
    </row>
    <row r="6076" spans="1:12" ht="13.2" x14ac:dyDescent="0.25">
      <c r="A6076" s="2">
        <v>45112</v>
      </c>
      <c r="B6076" s="3">
        <v>0.78545138888888888</v>
      </c>
      <c r="C6076" s="4">
        <v>1002</v>
      </c>
      <c r="D6076" s="4">
        <v>290849503</v>
      </c>
      <c r="E6076" s="4">
        <v>2</v>
      </c>
      <c r="F6076" s="4" t="s">
        <v>7</v>
      </c>
      <c r="G6076" s="4" t="s">
        <v>8</v>
      </c>
      <c r="H6076">
        <v>1</v>
      </c>
      <c r="I6076">
        <f t="shared" si="376"/>
        <v>0</v>
      </c>
      <c r="J6076">
        <f t="shared" si="377"/>
        <v>0</v>
      </c>
      <c r="K6076">
        <f t="shared" si="378"/>
        <v>0</v>
      </c>
      <c r="L6076">
        <f t="shared" si="379"/>
        <v>1</v>
      </c>
    </row>
    <row r="6077" spans="1:12" ht="13.2" x14ac:dyDescent="0.25">
      <c r="A6077" s="2">
        <v>45112</v>
      </c>
      <c r="B6077" s="3">
        <v>0.79783564814814811</v>
      </c>
      <c r="C6077" s="4">
        <v>1302</v>
      </c>
      <c r="D6077" s="4">
        <v>290857243</v>
      </c>
      <c r="E6077" s="4">
        <v>4</v>
      </c>
      <c r="F6077" s="4" t="s">
        <v>7</v>
      </c>
      <c r="G6077" s="4" t="s">
        <v>8</v>
      </c>
      <c r="H6077">
        <v>1</v>
      </c>
      <c r="I6077">
        <f t="shared" si="376"/>
        <v>0</v>
      </c>
      <c r="J6077">
        <f t="shared" si="377"/>
        <v>0</v>
      </c>
      <c r="K6077">
        <f t="shared" si="378"/>
        <v>0</v>
      </c>
      <c r="L6077">
        <f t="shared" si="379"/>
        <v>1</v>
      </c>
    </row>
    <row r="6078" spans="1:12" ht="13.2" x14ac:dyDescent="0.25">
      <c r="A6078" s="2">
        <v>45112</v>
      </c>
      <c r="B6078" s="3">
        <v>0.80232638888888885</v>
      </c>
      <c r="C6078" s="4">
        <v>1002</v>
      </c>
      <c r="D6078" s="4">
        <v>290860247</v>
      </c>
      <c r="E6078" s="4">
        <v>1</v>
      </c>
      <c r="F6078" s="4" t="s">
        <v>7</v>
      </c>
      <c r="G6078" s="4" t="s">
        <v>8</v>
      </c>
      <c r="H6078">
        <v>1</v>
      </c>
      <c r="I6078">
        <f t="shared" si="376"/>
        <v>0</v>
      </c>
      <c r="J6078">
        <f t="shared" si="377"/>
        <v>0</v>
      </c>
      <c r="K6078">
        <f t="shared" si="378"/>
        <v>0</v>
      </c>
      <c r="L6078">
        <f t="shared" si="379"/>
        <v>1</v>
      </c>
    </row>
    <row r="6079" spans="1:12" ht="13.2" x14ac:dyDescent="0.25">
      <c r="A6079" s="2">
        <v>45112</v>
      </c>
      <c r="B6079" s="3">
        <v>0.80179398148148151</v>
      </c>
      <c r="C6079" s="4">
        <v>1395</v>
      </c>
      <c r="D6079" s="4">
        <v>290859986</v>
      </c>
      <c r="E6079" s="4">
        <v>3</v>
      </c>
      <c r="F6079" s="4" t="s">
        <v>7</v>
      </c>
      <c r="G6079" s="4" t="s">
        <v>8</v>
      </c>
      <c r="H6079">
        <v>1</v>
      </c>
      <c r="I6079">
        <f t="shared" si="376"/>
        <v>0</v>
      </c>
      <c r="J6079">
        <f t="shared" si="377"/>
        <v>0</v>
      </c>
      <c r="K6079">
        <f t="shared" si="378"/>
        <v>0</v>
      </c>
      <c r="L6079">
        <f t="shared" si="379"/>
        <v>1</v>
      </c>
    </row>
    <row r="6080" spans="1:12" ht="13.2" x14ac:dyDescent="0.25">
      <c r="A6080" s="2">
        <v>45112</v>
      </c>
      <c r="B6080" s="3">
        <v>0.80249999999999999</v>
      </c>
      <c r="C6080" s="4">
        <v>1002</v>
      </c>
      <c r="D6080" s="4">
        <v>290860317</v>
      </c>
      <c r="E6080" s="4">
        <v>1</v>
      </c>
      <c r="F6080" s="4" t="s">
        <v>7</v>
      </c>
      <c r="G6080" s="4" t="s">
        <v>8</v>
      </c>
      <c r="H6080">
        <v>1</v>
      </c>
      <c r="I6080">
        <f t="shared" si="376"/>
        <v>0</v>
      </c>
      <c r="J6080">
        <f t="shared" si="377"/>
        <v>0</v>
      </c>
      <c r="K6080">
        <f t="shared" si="378"/>
        <v>0</v>
      </c>
      <c r="L6080">
        <f t="shared" si="379"/>
        <v>1</v>
      </c>
    </row>
    <row r="6081" spans="1:12" ht="13.2" x14ac:dyDescent="0.25">
      <c r="A6081" s="2">
        <v>45112</v>
      </c>
      <c r="B6081" s="3">
        <v>0.80495370370370367</v>
      </c>
      <c r="C6081" s="4">
        <v>1302</v>
      </c>
      <c r="D6081" s="4">
        <v>290861458</v>
      </c>
      <c r="E6081" s="4">
        <v>1</v>
      </c>
      <c r="F6081" s="4" t="s">
        <v>7</v>
      </c>
      <c r="G6081" s="4" t="s">
        <v>8</v>
      </c>
      <c r="H6081">
        <v>1</v>
      </c>
      <c r="I6081">
        <f t="shared" si="376"/>
        <v>0</v>
      </c>
      <c r="J6081">
        <f t="shared" si="377"/>
        <v>0</v>
      </c>
      <c r="K6081">
        <f t="shared" si="378"/>
        <v>0</v>
      </c>
      <c r="L6081">
        <f t="shared" si="379"/>
        <v>1</v>
      </c>
    </row>
    <row r="6082" spans="1:12" ht="13.2" x14ac:dyDescent="0.25">
      <c r="A6082" s="2">
        <v>45112</v>
      </c>
      <c r="B6082" s="3">
        <v>0.80957175925925928</v>
      </c>
      <c r="C6082" s="4">
        <v>1091</v>
      </c>
      <c r="D6082" s="4">
        <v>290863379</v>
      </c>
      <c r="E6082" s="4">
        <v>3</v>
      </c>
      <c r="F6082" s="4" t="s">
        <v>9</v>
      </c>
      <c r="G6082" s="4" t="s">
        <v>12</v>
      </c>
      <c r="H6082">
        <v>1</v>
      </c>
      <c r="I6082">
        <f t="shared" si="376"/>
        <v>0</v>
      </c>
      <c r="J6082">
        <f t="shared" si="377"/>
        <v>0</v>
      </c>
      <c r="K6082">
        <f t="shared" si="378"/>
        <v>0</v>
      </c>
      <c r="L6082">
        <f t="shared" si="379"/>
        <v>0</v>
      </c>
    </row>
    <row r="6083" spans="1:12" ht="13.2" x14ac:dyDescent="0.25">
      <c r="A6083" s="2">
        <v>45112</v>
      </c>
      <c r="B6083" s="3">
        <v>0.82932870370370371</v>
      </c>
      <c r="C6083" s="4">
        <v>1282</v>
      </c>
      <c r="D6083" s="4">
        <v>290870730</v>
      </c>
      <c r="E6083" s="4">
        <v>1</v>
      </c>
      <c r="F6083" s="4" t="s">
        <v>9</v>
      </c>
      <c r="G6083" s="4" t="s">
        <v>10</v>
      </c>
      <c r="H6083">
        <v>1</v>
      </c>
      <c r="I6083">
        <f t="shared" ref="I6083:I6146" si="380">IF($G6083=$N$2,1,0)</f>
        <v>1</v>
      </c>
      <c r="J6083">
        <f t="shared" ref="J6083:J6146" si="381">IF($G6083=$N$3,1,0)</f>
        <v>0</v>
      </c>
      <c r="K6083">
        <f t="shared" ref="K6083:K6146" si="382">IF($F6083=$N$1, IF($G6083=$N$4,1,0),0)</f>
        <v>0</v>
      </c>
      <c r="L6083">
        <f t="shared" ref="L6083:L6146" si="383">IF($F6083&lt;&gt;$N$1, IF($G6083=$N$4,1,0),0)</f>
        <v>0</v>
      </c>
    </row>
    <row r="6084" spans="1:12" ht="13.2" x14ac:dyDescent="0.25">
      <c r="A6084" s="2">
        <v>45112</v>
      </c>
      <c r="B6084" s="3">
        <v>0.83414351851851853</v>
      </c>
      <c r="C6084" s="4">
        <v>1084</v>
      </c>
      <c r="D6084" s="4">
        <v>290872257</v>
      </c>
      <c r="E6084" s="4">
        <v>1</v>
      </c>
      <c r="F6084" s="4" t="s">
        <v>9</v>
      </c>
      <c r="G6084" s="4" t="s">
        <v>10</v>
      </c>
      <c r="H6084">
        <v>1</v>
      </c>
      <c r="I6084">
        <f t="shared" si="380"/>
        <v>1</v>
      </c>
      <c r="J6084">
        <f t="shared" si="381"/>
        <v>0</v>
      </c>
      <c r="K6084">
        <f t="shared" si="382"/>
        <v>0</v>
      </c>
      <c r="L6084">
        <f t="shared" si="383"/>
        <v>0</v>
      </c>
    </row>
    <row r="6085" spans="1:12" ht="13.2" x14ac:dyDescent="0.25">
      <c r="A6085" s="2">
        <v>45112</v>
      </c>
      <c r="B6085" s="3">
        <v>0.54629629629629628</v>
      </c>
      <c r="C6085" s="4">
        <v>1302</v>
      </c>
      <c r="D6085" s="4">
        <v>290599409</v>
      </c>
      <c r="E6085" s="4">
        <v>2</v>
      </c>
      <c r="F6085" s="4" t="s">
        <v>7</v>
      </c>
      <c r="G6085" s="4" t="s">
        <v>8</v>
      </c>
      <c r="H6085">
        <v>1</v>
      </c>
      <c r="I6085">
        <f t="shared" si="380"/>
        <v>0</v>
      </c>
      <c r="J6085">
        <f t="shared" si="381"/>
        <v>0</v>
      </c>
      <c r="K6085">
        <f t="shared" si="382"/>
        <v>0</v>
      </c>
      <c r="L6085">
        <f t="shared" si="383"/>
        <v>1</v>
      </c>
    </row>
    <row r="6086" spans="1:12" ht="13.2" x14ac:dyDescent="0.25">
      <c r="A6086" s="2">
        <v>45112</v>
      </c>
      <c r="B6086" s="3">
        <v>0.85495370370370372</v>
      </c>
      <c r="C6086" s="4">
        <v>1180</v>
      </c>
      <c r="D6086" s="4">
        <v>290880002</v>
      </c>
      <c r="E6086" s="4">
        <v>1</v>
      </c>
      <c r="F6086" s="4" t="s">
        <v>7</v>
      </c>
      <c r="G6086" s="4" t="s">
        <v>8</v>
      </c>
      <c r="H6086">
        <v>0</v>
      </c>
      <c r="I6086">
        <f t="shared" si="380"/>
        <v>0</v>
      </c>
      <c r="J6086">
        <f t="shared" si="381"/>
        <v>0</v>
      </c>
      <c r="K6086">
        <f t="shared" si="382"/>
        <v>0</v>
      </c>
      <c r="L6086">
        <f t="shared" si="383"/>
        <v>1</v>
      </c>
    </row>
    <row r="6087" spans="1:12" ht="13.2" x14ac:dyDescent="0.25">
      <c r="A6087" s="2">
        <v>45112</v>
      </c>
      <c r="B6087" s="3">
        <v>0.85940972222222223</v>
      </c>
      <c r="C6087" s="4">
        <v>1200</v>
      </c>
      <c r="D6087" s="4">
        <v>290881962</v>
      </c>
      <c r="E6087" s="4">
        <v>1</v>
      </c>
      <c r="F6087" s="4" t="s">
        <v>7</v>
      </c>
      <c r="G6087" s="4" t="s">
        <v>8</v>
      </c>
      <c r="H6087">
        <v>1</v>
      </c>
      <c r="I6087">
        <f t="shared" si="380"/>
        <v>0</v>
      </c>
      <c r="J6087">
        <f t="shared" si="381"/>
        <v>0</v>
      </c>
      <c r="K6087">
        <f t="shared" si="382"/>
        <v>0</v>
      </c>
      <c r="L6087">
        <f t="shared" si="383"/>
        <v>1</v>
      </c>
    </row>
    <row r="6088" spans="1:12" ht="13.2" x14ac:dyDescent="0.25">
      <c r="A6088" s="2">
        <v>45112</v>
      </c>
      <c r="B6088" s="3">
        <v>0.85929398148148151</v>
      </c>
      <c r="C6088" s="4">
        <v>1006</v>
      </c>
      <c r="D6088" s="4">
        <v>290881912</v>
      </c>
      <c r="E6088" s="4">
        <v>1</v>
      </c>
      <c r="F6088" s="4" t="s">
        <v>7</v>
      </c>
      <c r="G6088" s="4" t="s">
        <v>8</v>
      </c>
      <c r="H6088">
        <v>1</v>
      </c>
      <c r="I6088">
        <f t="shared" si="380"/>
        <v>0</v>
      </c>
      <c r="J6088">
        <f t="shared" si="381"/>
        <v>0</v>
      </c>
      <c r="K6088">
        <f t="shared" si="382"/>
        <v>0</v>
      </c>
      <c r="L6088">
        <f t="shared" si="383"/>
        <v>1</v>
      </c>
    </row>
    <row r="6089" spans="1:12" ht="13.2" x14ac:dyDescent="0.25">
      <c r="A6089" s="2">
        <v>45112</v>
      </c>
      <c r="B6089" s="3">
        <v>0.86537037037037035</v>
      </c>
      <c r="C6089" s="4">
        <v>1282</v>
      </c>
      <c r="D6089" s="4">
        <v>290884276</v>
      </c>
      <c r="E6089" s="4">
        <v>1</v>
      </c>
      <c r="F6089" s="4" t="s">
        <v>7</v>
      </c>
      <c r="G6089" s="4" t="s">
        <v>8</v>
      </c>
      <c r="H6089">
        <v>1</v>
      </c>
      <c r="I6089">
        <f t="shared" si="380"/>
        <v>0</v>
      </c>
      <c r="J6089">
        <f t="shared" si="381"/>
        <v>0</v>
      </c>
      <c r="K6089">
        <f t="shared" si="382"/>
        <v>0</v>
      </c>
      <c r="L6089">
        <f t="shared" si="383"/>
        <v>1</v>
      </c>
    </row>
    <row r="6090" spans="1:12" ht="13.2" x14ac:dyDescent="0.25">
      <c r="A6090" s="2">
        <v>45112</v>
      </c>
      <c r="B6090" s="3">
        <v>0.87045138888888884</v>
      </c>
      <c r="C6090" s="4">
        <v>1145</v>
      </c>
      <c r="D6090" s="4">
        <v>290885981</v>
      </c>
      <c r="E6090" s="4">
        <v>1</v>
      </c>
      <c r="F6090" s="4" t="s">
        <v>7</v>
      </c>
      <c r="G6090" s="4" t="s">
        <v>8</v>
      </c>
      <c r="H6090">
        <v>1</v>
      </c>
      <c r="I6090">
        <f t="shared" si="380"/>
        <v>0</v>
      </c>
      <c r="J6090">
        <f t="shared" si="381"/>
        <v>0</v>
      </c>
      <c r="K6090">
        <f t="shared" si="382"/>
        <v>0</v>
      </c>
      <c r="L6090">
        <f t="shared" si="383"/>
        <v>1</v>
      </c>
    </row>
    <row r="6091" spans="1:12" ht="13.2" x14ac:dyDescent="0.25">
      <c r="A6091" s="2">
        <v>45112</v>
      </c>
      <c r="B6091" s="3">
        <v>0.87758101851851855</v>
      </c>
      <c r="C6091" s="4">
        <v>1006</v>
      </c>
      <c r="D6091" s="4">
        <v>290888279</v>
      </c>
      <c r="E6091" s="4">
        <v>1</v>
      </c>
      <c r="F6091" s="4" t="s">
        <v>7</v>
      </c>
      <c r="G6091" s="4" t="s">
        <v>8</v>
      </c>
      <c r="H6091">
        <v>1</v>
      </c>
      <c r="I6091">
        <f t="shared" si="380"/>
        <v>0</v>
      </c>
      <c r="J6091">
        <f t="shared" si="381"/>
        <v>0</v>
      </c>
      <c r="K6091">
        <f t="shared" si="382"/>
        <v>0</v>
      </c>
      <c r="L6091">
        <f t="shared" si="383"/>
        <v>1</v>
      </c>
    </row>
    <row r="6092" spans="1:12" ht="13.2" x14ac:dyDescent="0.25">
      <c r="A6092" s="2">
        <v>45112</v>
      </c>
      <c r="B6092" s="3">
        <v>0.87861111111111112</v>
      </c>
      <c r="C6092" s="4">
        <v>1145</v>
      </c>
      <c r="D6092" s="4">
        <v>290888633</v>
      </c>
      <c r="E6092" s="4">
        <v>1</v>
      </c>
      <c r="F6092" s="4" t="s">
        <v>7</v>
      </c>
      <c r="G6092" s="4" t="s">
        <v>8</v>
      </c>
      <c r="H6092">
        <v>1</v>
      </c>
      <c r="I6092">
        <f t="shared" si="380"/>
        <v>0</v>
      </c>
      <c r="J6092">
        <f t="shared" si="381"/>
        <v>0</v>
      </c>
      <c r="K6092">
        <f t="shared" si="382"/>
        <v>0</v>
      </c>
      <c r="L6092">
        <f t="shared" si="383"/>
        <v>1</v>
      </c>
    </row>
    <row r="6093" spans="1:12" ht="13.2" x14ac:dyDescent="0.25">
      <c r="A6093" s="2">
        <v>45112</v>
      </c>
      <c r="B6093" s="3">
        <v>0.87894675925925925</v>
      </c>
      <c r="C6093" s="4">
        <v>1145</v>
      </c>
      <c r="D6093" s="4">
        <v>290888748</v>
      </c>
      <c r="E6093" s="4">
        <v>1</v>
      </c>
      <c r="F6093" s="4" t="s">
        <v>7</v>
      </c>
      <c r="G6093" s="4" t="s">
        <v>8</v>
      </c>
      <c r="H6093">
        <v>1</v>
      </c>
      <c r="I6093">
        <f t="shared" si="380"/>
        <v>0</v>
      </c>
      <c r="J6093">
        <f t="shared" si="381"/>
        <v>0</v>
      </c>
      <c r="K6093">
        <f t="shared" si="382"/>
        <v>0</v>
      </c>
      <c r="L6093">
        <f t="shared" si="383"/>
        <v>1</v>
      </c>
    </row>
    <row r="6094" spans="1:12" ht="13.2" x14ac:dyDescent="0.25">
      <c r="A6094" s="2">
        <v>45112</v>
      </c>
      <c r="B6094" s="3">
        <v>0.88968749999999996</v>
      </c>
      <c r="C6094" s="4">
        <v>1145</v>
      </c>
      <c r="D6094" s="4">
        <v>290892400</v>
      </c>
      <c r="E6094" s="4">
        <v>1</v>
      </c>
      <c r="F6094" s="4" t="s">
        <v>7</v>
      </c>
      <c r="G6094" s="4" t="s">
        <v>8</v>
      </c>
      <c r="H6094">
        <v>1</v>
      </c>
      <c r="I6094">
        <f t="shared" si="380"/>
        <v>0</v>
      </c>
      <c r="J6094">
        <f t="shared" si="381"/>
        <v>0</v>
      </c>
      <c r="K6094">
        <f t="shared" si="382"/>
        <v>0</v>
      </c>
      <c r="L6094">
        <f t="shared" si="383"/>
        <v>1</v>
      </c>
    </row>
    <row r="6095" spans="1:12" ht="13.2" x14ac:dyDescent="0.25">
      <c r="A6095" s="2">
        <v>45112</v>
      </c>
      <c r="B6095" s="3">
        <v>0.89545138888888887</v>
      </c>
      <c r="C6095" s="4">
        <v>1145</v>
      </c>
      <c r="D6095" s="4">
        <v>290894081</v>
      </c>
      <c r="E6095" s="4">
        <v>1</v>
      </c>
      <c r="F6095" s="4" t="s">
        <v>7</v>
      </c>
      <c r="G6095" s="4" t="s">
        <v>8</v>
      </c>
      <c r="H6095">
        <v>1</v>
      </c>
      <c r="I6095">
        <f t="shared" si="380"/>
        <v>0</v>
      </c>
      <c r="J6095">
        <f t="shared" si="381"/>
        <v>0</v>
      </c>
      <c r="K6095">
        <f t="shared" si="382"/>
        <v>0</v>
      </c>
      <c r="L6095">
        <f t="shared" si="383"/>
        <v>1</v>
      </c>
    </row>
    <row r="6096" spans="1:12" ht="13.2" x14ac:dyDescent="0.25">
      <c r="A6096" s="2">
        <v>45112</v>
      </c>
      <c r="B6096" s="3">
        <v>0.90708333333333335</v>
      </c>
      <c r="C6096" s="4">
        <v>1145</v>
      </c>
      <c r="D6096" s="4">
        <v>290896963</v>
      </c>
      <c r="E6096" s="4">
        <v>2</v>
      </c>
      <c r="F6096" s="4" t="s">
        <v>7</v>
      </c>
      <c r="G6096" s="4" t="s">
        <v>8</v>
      </c>
      <c r="H6096">
        <v>1</v>
      </c>
      <c r="I6096">
        <f t="shared" si="380"/>
        <v>0</v>
      </c>
      <c r="J6096">
        <f t="shared" si="381"/>
        <v>0</v>
      </c>
      <c r="K6096">
        <f t="shared" si="382"/>
        <v>0</v>
      </c>
      <c r="L6096">
        <f t="shared" si="383"/>
        <v>1</v>
      </c>
    </row>
    <row r="6097" spans="1:12" ht="13.2" x14ac:dyDescent="0.25">
      <c r="A6097" s="2">
        <v>45112</v>
      </c>
      <c r="B6097" s="3">
        <v>0.93844907407407407</v>
      </c>
      <c r="C6097" s="4">
        <v>1094</v>
      </c>
      <c r="D6097" s="4">
        <v>290902877</v>
      </c>
      <c r="E6097" s="4">
        <v>4</v>
      </c>
      <c r="F6097" s="4" t="s">
        <v>7</v>
      </c>
      <c r="G6097" s="4" t="s">
        <v>8</v>
      </c>
      <c r="H6097">
        <v>1</v>
      </c>
      <c r="I6097">
        <f t="shared" si="380"/>
        <v>0</v>
      </c>
      <c r="J6097">
        <f t="shared" si="381"/>
        <v>0</v>
      </c>
      <c r="K6097">
        <f t="shared" si="382"/>
        <v>0</v>
      </c>
      <c r="L6097">
        <f t="shared" si="383"/>
        <v>1</v>
      </c>
    </row>
    <row r="6098" spans="1:12" ht="13.2" x14ac:dyDescent="0.25">
      <c r="A6098" s="2">
        <v>45112</v>
      </c>
      <c r="B6098" s="3">
        <v>0.56402777777777779</v>
      </c>
      <c r="C6098" s="4">
        <v>1129</v>
      </c>
      <c r="D6098" s="4">
        <v>290646208</v>
      </c>
      <c r="E6098" s="4">
        <v>1</v>
      </c>
      <c r="F6098" s="4" t="s">
        <v>7</v>
      </c>
      <c r="G6098" s="4" t="s">
        <v>8</v>
      </c>
      <c r="H6098">
        <v>1</v>
      </c>
      <c r="I6098">
        <f t="shared" si="380"/>
        <v>0</v>
      </c>
      <c r="J6098">
        <f t="shared" si="381"/>
        <v>0</v>
      </c>
      <c r="K6098">
        <f t="shared" si="382"/>
        <v>0</v>
      </c>
      <c r="L6098">
        <f t="shared" si="383"/>
        <v>1</v>
      </c>
    </row>
    <row r="6099" spans="1:12" ht="13.2" x14ac:dyDescent="0.25">
      <c r="A6099" s="2">
        <v>45112</v>
      </c>
      <c r="B6099" s="3">
        <v>0.96576388888888887</v>
      </c>
      <c r="C6099" s="4">
        <v>1302</v>
      </c>
      <c r="D6099" s="4">
        <v>290905515</v>
      </c>
      <c r="E6099" s="4">
        <v>2</v>
      </c>
      <c r="F6099" s="4" t="s">
        <v>7</v>
      </c>
      <c r="G6099" s="4" t="s">
        <v>8</v>
      </c>
      <c r="H6099">
        <v>1</v>
      </c>
      <c r="I6099">
        <f t="shared" si="380"/>
        <v>0</v>
      </c>
      <c r="J6099">
        <f t="shared" si="381"/>
        <v>0</v>
      </c>
      <c r="K6099">
        <f t="shared" si="382"/>
        <v>0</v>
      </c>
      <c r="L6099">
        <f t="shared" si="383"/>
        <v>1</v>
      </c>
    </row>
    <row r="6100" spans="1:12" ht="13.2" x14ac:dyDescent="0.25">
      <c r="A6100" s="2">
        <v>45112</v>
      </c>
      <c r="B6100" s="3">
        <v>0.97895833333333337</v>
      </c>
      <c r="C6100" s="4">
        <v>1200</v>
      </c>
      <c r="D6100" s="4">
        <v>290909548</v>
      </c>
      <c r="E6100" s="4">
        <v>2</v>
      </c>
      <c r="F6100" s="4" t="s">
        <v>7</v>
      </c>
      <c r="G6100" s="4" t="s">
        <v>8</v>
      </c>
      <c r="H6100">
        <v>1</v>
      </c>
      <c r="I6100">
        <f t="shared" si="380"/>
        <v>0</v>
      </c>
      <c r="J6100">
        <f t="shared" si="381"/>
        <v>0</v>
      </c>
      <c r="K6100">
        <f t="shared" si="382"/>
        <v>0</v>
      </c>
      <c r="L6100">
        <f t="shared" si="383"/>
        <v>1</v>
      </c>
    </row>
    <row r="6101" spans="1:12" ht="13.2" x14ac:dyDescent="0.25">
      <c r="A6101" s="2">
        <v>45113</v>
      </c>
      <c r="B6101" s="3">
        <v>2.8472222222222223E-3</v>
      </c>
      <c r="C6101" s="4">
        <v>1302</v>
      </c>
      <c r="D6101" s="4">
        <v>290916329</v>
      </c>
      <c r="E6101" s="4">
        <v>1</v>
      </c>
      <c r="F6101" s="4" t="s">
        <v>7</v>
      </c>
      <c r="G6101" s="4" t="s">
        <v>8</v>
      </c>
      <c r="H6101">
        <v>1</v>
      </c>
      <c r="I6101">
        <f t="shared" si="380"/>
        <v>0</v>
      </c>
      <c r="J6101">
        <f t="shared" si="381"/>
        <v>0</v>
      </c>
      <c r="K6101">
        <f t="shared" si="382"/>
        <v>0</v>
      </c>
      <c r="L6101">
        <f t="shared" si="383"/>
        <v>1</v>
      </c>
    </row>
    <row r="6102" spans="1:12" ht="13.2" x14ac:dyDescent="0.25">
      <c r="A6102" s="2">
        <v>45112</v>
      </c>
      <c r="B6102" s="3">
        <v>0.37482638888888886</v>
      </c>
      <c r="C6102" s="4">
        <v>1284</v>
      </c>
      <c r="D6102" s="4">
        <v>290465745</v>
      </c>
      <c r="E6102" s="4">
        <v>1</v>
      </c>
      <c r="F6102" s="4" t="s">
        <v>7</v>
      </c>
      <c r="G6102" s="4" t="s">
        <v>8</v>
      </c>
      <c r="H6102">
        <v>1</v>
      </c>
      <c r="I6102">
        <f t="shared" si="380"/>
        <v>0</v>
      </c>
      <c r="J6102">
        <f t="shared" si="381"/>
        <v>0</v>
      </c>
      <c r="K6102">
        <f t="shared" si="382"/>
        <v>0</v>
      </c>
      <c r="L6102">
        <f t="shared" si="383"/>
        <v>1</v>
      </c>
    </row>
    <row r="6103" spans="1:12" ht="13.2" x14ac:dyDescent="0.25">
      <c r="A6103" s="2">
        <v>45113</v>
      </c>
      <c r="B6103" s="3">
        <v>0.11575231481481481</v>
      </c>
      <c r="C6103" s="4">
        <v>1282</v>
      </c>
      <c r="D6103" s="4">
        <v>290921902</v>
      </c>
      <c r="E6103" s="4">
        <v>1</v>
      </c>
      <c r="F6103" s="4" t="s">
        <v>7</v>
      </c>
      <c r="G6103" s="4" t="s">
        <v>8</v>
      </c>
      <c r="H6103">
        <v>1</v>
      </c>
      <c r="I6103">
        <f t="shared" si="380"/>
        <v>0</v>
      </c>
      <c r="J6103">
        <f t="shared" si="381"/>
        <v>0</v>
      </c>
      <c r="K6103">
        <f t="shared" si="382"/>
        <v>0</v>
      </c>
      <c r="L6103">
        <f t="shared" si="383"/>
        <v>1</v>
      </c>
    </row>
    <row r="6104" spans="1:12" ht="13.2" x14ac:dyDescent="0.25">
      <c r="A6104" s="2">
        <v>45113</v>
      </c>
      <c r="B6104" s="3">
        <v>0.32285879629629627</v>
      </c>
      <c r="C6104" s="4">
        <v>1129</v>
      </c>
      <c r="D6104" s="4">
        <v>290932831</v>
      </c>
      <c r="E6104" s="4">
        <v>2</v>
      </c>
      <c r="F6104" s="4" t="s">
        <v>7</v>
      </c>
      <c r="G6104" s="4" t="s">
        <v>8</v>
      </c>
      <c r="H6104">
        <v>1</v>
      </c>
      <c r="I6104">
        <f t="shared" si="380"/>
        <v>0</v>
      </c>
      <c r="J6104">
        <f t="shared" si="381"/>
        <v>0</v>
      </c>
      <c r="K6104">
        <f t="shared" si="382"/>
        <v>0</v>
      </c>
      <c r="L6104">
        <f t="shared" si="383"/>
        <v>1</v>
      </c>
    </row>
    <row r="6105" spans="1:12" ht="13.2" x14ac:dyDescent="0.25">
      <c r="A6105" s="2">
        <v>45113</v>
      </c>
      <c r="B6105" s="3">
        <v>0.32695601851851852</v>
      </c>
      <c r="C6105" s="4">
        <v>1129</v>
      </c>
      <c r="D6105" s="4">
        <v>290933296</v>
      </c>
      <c r="E6105" s="4">
        <v>1</v>
      </c>
      <c r="F6105" s="4" t="s">
        <v>7</v>
      </c>
      <c r="G6105" s="4" t="s">
        <v>8</v>
      </c>
      <c r="H6105">
        <v>1</v>
      </c>
      <c r="I6105">
        <f t="shared" si="380"/>
        <v>0</v>
      </c>
      <c r="J6105">
        <f t="shared" si="381"/>
        <v>0</v>
      </c>
      <c r="K6105">
        <f t="shared" si="382"/>
        <v>0</v>
      </c>
      <c r="L6105">
        <f t="shared" si="383"/>
        <v>1</v>
      </c>
    </row>
    <row r="6106" spans="1:12" ht="13.2" x14ac:dyDescent="0.25">
      <c r="A6106" s="2">
        <v>45113</v>
      </c>
      <c r="B6106" s="3">
        <v>0.33003472222222224</v>
      </c>
      <c r="C6106" s="4">
        <v>1129</v>
      </c>
      <c r="D6106" s="4">
        <v>290933592</v>
      </c>
      <c r="E6106" s="4">
        <v>1</v>
      </c>
      <c r="F6106" s="4" t="s">
        <v>7</v>
      </c>
      <c r="G6106" s="4" t="s">
        <v>8</v>
      </c>
      <c r="H6106">
        <v>1</v>
      </c>
      <c r="I6106">
        <f t="shared" si="380"/>
        <v>0</v>
      </c>
      <c r="J6106">
        <f t="shared" si="381"/>
        <v>0</v>
      </c>
      <c r="K6106">
        <f t="shared" si="382"/>
        <v>0</v>
      </c>
      <c r="L6106">
        <f t="shared" si="383"/>
        <v>1</v>
      </c>
    </row>
    <row r="6107" spans="1:12" ht="13.2" x14ac:dyDescent="0.25">
      <c r="A6107" s="2">
        <v>45113</v>
      </c>
      <c r="B6107" s="3">
        <v>0.34550925925925924</v>
      </c>
      <c r="C6107" s="4">
        <v>1284</v>
      </c>
      <c r="D6107" s="4">
        <v>290937339</v>
      </c>
      <c r="E6107" s="4">
        <v>1</v>
      </c>
      <c r="F6107" s="4" t="s">
        <v>7</v>
      </c>
      <c r="G6107" s="4" t="s">
        <v>8</v>
      </c>
      <c r="H6107">
        <v>1</v>
      </c>
      <c r="I6107">
        <f t="shared" si="380"/>
        <v>0</v>
      </c>
      <c r="J6107">
        <f t="shared" si="381"/>
        <v>0</v>
      </c>
      <c r="K6107">
        <f t="shared" si="382"/>
        <v>0</v>
      </c>
      <c r="L6107">
        <f t="shared" si="383"/>
        <v>1</v>
      </c>
    </row>
    <row r="6108" spans="1:12" ht="13.2" x14ac:dyDescent="0.25">
      <c r="A6108" s="2">
        <v>45113</v>
      </c>
      <c r="B6108" s="3">
        <v>0.35739583333333336</v>
      </c>
      <c r="C6108" s="4">
        <v>1302</v>
      </c>
      <c r="D6108" s="4">
        <v>290942004</v>
      </c>
      <c r="E6108" s="4">
        <v>1</v>
      </c>
      <c r="F6108" s="4" t="s">
        <v>7</v>
      </c>
      <c r="G6108" s="4" t="s">
        <v>8</v>
      </c>
      <c r="H6108">
        <v>1</v>
      </c>
      <c r="I6108">
        <f t="shared" si="380"/>
        <v>0</v>
      </c>
      <c r="J6108">
        <f t="shared" si="381"/>
        <v>0</v>
      </c>
      <c r="K6108">
        <f t="shared" si="382"/>
        <v>0</v>
      </c>
      <c r="L6108">
        <f t="shared" si="383"/>
        <v>1</v>
      </c>
    </row>
    <row r="6109" spans="1:12" ht="13.2" x14ac:dyDescent="0.25">
      <c r="A6109" s="2">
        <v>45113</v>
      </c>
      <c r="B6109" s="3">
        <v>0.35848379629629629</v>
      </c>
      <c r="C6109" s="4">
        <v>1002</v>
      </c>
      <c r="D6109" s="4">
        <v>290942554</v>
      </c>
      <c r="E6109" s="4">
        <v>1</v>
      </c>
      <c r="F6109" s="4" t="s">
        <v>7</v>
      </c>
      <c r="G6109" s="4" t="s">
        <v>8</v>
      </c>
      <c r="H6109">
        <v>1</v>
      </c>
      <c r="I6109">
        <f t="shared" si="380"/>
        <v>0</v>
      </c>
      <c r="J6109">
        <f t="shared" si="381"/>
        <v>0</v>
      </c>
      <c r="K6109">
        <f t="shared" si="382"/>
        <v>0</v>
      </c>
      <c r="L6109">
        <f t="shared" si="383"/>
        <v>1</v>
      </c>
    </row>
    <row r="6110" spans="1:12" ht="13.2" x14ac:dyDescent="0.25">
      <c r="A6110" s="2">
        <v>45113</v>
      </c>
      <c r="B6110" s="3">
        <v>0.36107638888888888</v>
      </c>
      <c r="C6110" s="4">
        <v>1395</v>
      </c>
      <c r="D6110" s="4">
        <v>290943984</v>
      </c>
      <c r="E6110" s="4">
        <v>1</v>
      </c>
      <c r="F6110" s="4" t="s">
        <v>7</v>
      </c>
      <c r="G6110" s="4" t="s">
        <v>8</v>
      </c>
      <c r="H6110">
        <v>1</v>
      </c>
      <c r="I6110">
        <f t="shared" si="380"/>
        <v>0</v>
      </c>
      <c r="J6110">
        <f t="shared" si="381"/>
        <v>0</v>
      </c>
      <c r="K6110">
        <f t="shared" si="382"/>
        <v>0</v>
      </c>
      <c r="L6110">
        <f t="shared" si="383"/>
        <v>1</v>
      </c>
    </row>
    <row r="6111" spans="1:12" ht="13.2" x14ac:dyDescent="0.25">
      <c r="A6111" s="2">
        <v>45113</v>
      </c>
      <c r="B6111" s="3">
        <v>0.36631944444444442</v>
      </c>
      <c r="C6111" s="4">
        <v>1282</v>
      </c>
      <c r="D6111" s="4">
        <v>290946839</v>
      </c>
      <c r="E6111" s="4">
        <v>1</v>
      </c>
      <c r="F6111" s="4" t="s">
        <v>9</v>
      </c>
      <c r="G6111" s="4" t="s">
        <v>11</v>
      </c>
      <c r="H6111">
        <v>1</v>
      </c>
      <c r="I6111">
        <f t="shared" si="380"/>
        <v>0</v>
      </c>
      <c r="J6111">
        <f t="shared" si="381"/>
        <v>1</v>
      </c>
      <c r="K6111">
        <f t="shared" si="382"/>
        <v>0</v>
      </c>
      <c r="L6111">
        <f t="shared" si="383"/>
        <v>0</v>
      </c>
    </row>
    <row r="6112" spans="1:12" ht="13.2" x14ac:dyDescent="0.25">
      <c r="A6112" s="2">
        <v>45113</v>
      </c>
      <c r="B6112" s="3">
        <v>0.37759259259259259</v>
      </c>
      <c r="C6112" s="4">
        <v>1282</v>
      </c>
      <c r="D6112" s="4">
        <v>290953366</v>
      </c>
      <c r="E6112" s="4">
        <v>2</v>
      </c>
      <c r="F6112" s="4" t="s">
        <v>9</v>
      </c>
      <c r="G6112" s="4" t="s">
        <v>13</v>
      </c>
      <c r="H6112">
        <v>1</v>
      </c>
      <c r="I6112">
        <f t="shared" si="380"/>
        <v>0</v>
      </c>
      <c r="J6112">
        <f t="shared" si="381"/>
        <v>0</v>
      </c>
      <c r="K6112">
        <f t="shared" si="382"/>
        <v>0</v>
      </c>
      <c r="L6112">
        <f t="shared" si="383"/>
        <v>0</v>
      </c>
    </row>
    <row r="6113" spans="1:12" ht="13.2" x14ac:dyDescent="0.25">
      <c r="A6113" s="2">
        <v>45113</v>
      </c>
      <c r="B6113" s="3">
        <v>0.39046296296296296</v>
      </c>
      <c r="C6113" s="4">
        <v>1002</v>
      </c>
      <c r="D6113" s="4">
        <v>290962050</v>
      </c>
      <c r="E6113" s="4">
        <v>1</v>
      </c>
      <c r="F6113" s="4" t="s">
        <v>7</v>
      </c>
      <c r="G6113" s="4" t="s">
        <v>8</v>
      </c>
      <c r="H6113">
        <v>1</v>
      </c>
      <c r="I6113">
        <f t="shared" si="380"/>
        <v>0</v>
      </c>
      <c r="J6113">
        <f t="shared" si="381"/>
        <v>0</v>
      </c>
      <c r="K6113">
        <f t="shared" si="382"/>
        <v>0</v>
      </c>
      <c r="L6113">
        <f t="shared" si="383"/>
        <v>1</v>
      </c>
    </row>
    <row r="6114" spans="1:12" ht="13.2" x14ac:dyDescent="0.25">
      <c r="A6114" s="2">
        <v>45113</v>
      </c>
      <c r="B6114" s="3">
        <v>0.38534722222222223</v>
      </c>
      <c r="C6114" s="4">
        <v>1282</v>
      </c>
      <c r="D6114" s="4">
        <v>290958642</v>
      </c>
      <c r="E6114" s="4">
        <v>1</v>
      </c>
      <c r="F6114" s="4" t="s">
        <v>9</v>
      </c>
      <c r="G6114" s="4" t="s">
        <v>11</v>
      </c>
      <c r="H6114">
        <v>1</v>
      </c>
      <c r="I6114">
        <f t="shared" si="380"/>
        <v>0</v>
      </c>
      <c r="J6114">
        <f t="shared" si="381"/>
        <v>1</v>
      </c>
      <c r="K6114">
        <f t="shared" si="382"/>
        <v>0</v>
      </c>
      <c r="L6114">
        <f t="shared" si="383"/>
        <v>0</v>
      </c>
    </row>
    <row r="6115" spans="1:12" ht="13.2" x14ac:dyDescent="0.25">
      <c r="A6115" s="2">
        <v>45113</v>
      </c>
      <c r="B6115" s="3">
        <v>0.39348379629629632</v>
      </c>
      <c r="C6115" s="4">
        <v>1135</v>
      </c>
      <c r="D6115" s="4">
        <v>290964144</v>
      </c>
      <c r="E6115" s="4">
        <v>1</v>
      </c>
      <c r="F6115" s="4" t="s">
        <v>7</v>
      </c>
      <c r="G6115" s="4" t="s">
        <v>8</v>
      </c>
      <c r="H6115">
        <v>1</v>
      </c>
      <c r="I6115">
        <f t="shared" si="380"/>
        <v>0</v>
      </c>
      <c r="J6115">
        <f t="shared" si="381"/>
        <v>0</v>
      </c>
      <c r="K6115">
        <f t="shared" si="382"/>
        <v>0</v>
      </c>
      <c r="L6115">
        <f t="shared" si="383"/>
        <v>1</v>
      </c>
    </row>
    <row r="6116" spans="1:12" ht="13.2" x14ac:dyDescent="0.25">
      <c r="A6116" s="2">
        <v>45113</v>
      </c>
      <c r="B6116" s="3">
        <v>0.41378472222222223</v>
      </c>
      <c r="C6116" s="4">
        <v>1302</v>
      </c>
      <c r="D6116" s="4">
        <v>290978339</v>
      </c>
      <c r="E6116" s="4">
        <v>1</v>
      </c>
      <c r="F6116" s="4" t="s">
        <v>7</v>
      </c>
      <c r="G6116" s="4" t="s">
        <v>8</v>
      </c>
      <c r="H6116">
        <v>1</v>
      </c>
      <c r="I6116">
        <f t="shared" si="380"/>
        <v>0</v>
      </c>
      <c r="J6116">
        <f t="shared" si="381"/>
        <v>0</v>
      </c>
      <c r="K6116">
        <f t="shared" si="382"/>
        <v>0</v>
      </c>
      <c r="L6116">
        <f t="shared" si="383"/>
        <v>1</v>
      </c>
    </row>
    <row r="6117" spans="1:12" ht="13.2" x14ac:dyDescent="0.25">
      <c r="A6117" s="2">
        <v>45113</v>
      </c>
      <c r="B6117" s="3">
        <v>0.41613425925925923</v>
      </c>
      <c r="C6117" s="4">
        <v>1200</v>
      </c>
      <c r="D6117" s="4">
        <v>290979863</v>
      </c>
      <c r="E6117" s="4">
        <v>2</v>
      </c>
      <c r="F6117" s="4" t="s">
        <v>7</v>
      </c>
      <c r="G6117" s="4" t="s">
        <v>8</v>
      </c>
      <c r="H6117">
        <v>1</v>
      </c>
      <c r="I6117">
        <f t="shared" si="380"/>
        <v>0</v>
      </c>
      <c r="J6117">
        <f t="shared" si="381"/>
        <v>0</v>
      </c>
      <c r="K6117">
        <f t="shared" si="382"/>
        <v>0</v>
      </c>
      <c r="L6117">
        <f t="shared" si="383"/>
        <v>1</v>
      </c>
    </row>
    <row r="6118" spans="1:12" ht="13.2" x14ac:dyDescent="0.25">
      <c r="A6118" s="2">
        <v>45113</v>
      </c>
      <c r="B6118" s="3">
        <v>0.41484953703703703</v>
      </c>
      <c r="C6118" s="4">
        <v>1291</v>
      </c>
      <c r="D6118" s="4">
        <v>290979053</v>
      </c>
      <c r="E6118" s="4">
        <v>1</v>
      </c>
      <c r="F6118" s="4" t="s">
        <v>7</v>
      </c>
      <c r="G6118" s="4" t="s">
        <v>8</v>
      </c>
      <c r="H6118">
        <v>0</v>
      </c>
      <c r="I6118">
        <f t="shared" si="380"/>
        <v>0</v>
      </c>
      <c r="J6118">
        <f t="shared" si="381"/>
        <v>0</v>
      </c>
      <c r="K6118">
        <f t="shared" si="382"/>
        <v>0</v>
      </c>
      <c r="L6118">
        <f t="shared" si="383"/>
        <v>1</v>
      </c>
    </row>
    <row r="6119" spans="1:12" ht="13.2" x14ac:dyDescent="0.25">
      <c r="A6119" s="2">
        <v>45113</v>
      </c>
      <c r="B6119" s="3">
        <v>0.41912037037037037</v>
      </c>
      <c r="C6119" s="4">
        <v>1302</v>
      </c>
      <c r="D6119" s="4">
        <v>290981632</v>
      </c>
      <c r="E6119" s="4">
        <v>1</v>
      </c>
      <c r="F6119" s="4" t="s">
        <v>7</v>
      </c>
      <c r="G6119" s="4" t="s">
        <v>8</v>
      </c>
      <c r="H6119">
        <v>1</v>
      </c>
      <c r="I6119">
        <f t="shared" si="380"/>
        <v>0</v>
      </c>
      <c r="J6119">
        <f t="shared" si="381"/>
        <v>0</v>
      </c>
      <c r="K6119">
        <f t="shared" si="382"/>
        <v>0</v>
      </c>
      <c r="L6119">
        <f t="shared" si="383"/>
        <v>1</v>
      </c>
    </row>
    <row r="6120" spans="1:12" ht="13.2" x14ac:dyDescent="0.25">
      <c r="A6120" s="2">
        <v>45113</v>
      </c>
      <c r="B6120" s="3">
        <v>0.42700231481481482</v>
      </c>
      <c r="C6120" s="4">
        <v>1346</v>
      </c>
      <c r="D6120" s="4">
        <v>290986479</v>
      </c>
      <c r="E6120" s="4">
        <v>1</v>
      </c>
      <c r="F6120" s="4" t="s">
        <v>7</v>
      </c>
      <c r="G6120" s="4" t="s">
        <v>8</v>
      </c>
      <c r="H6120">
        <v>1</v>
      </c>
      <c r="I6120">
        <f t="shared" si="380"/>
        <v>0</v>
      </c>
      <c r="J6120">
        <f t="shared" si="381"/>
        <v>0</v>
      </c>
      <c r="K6120">
        <f t="shared" si="382"/>
        <v>0</v>
      </c>
      <c r="L6120">
        <f t="shared" si="383"/>
        <v>1</v>
      </c>
    </row>
    <row r="6121" spans="1:12" ht="13.2" x14ac:dyDescent="0.25">
      <c r="A6121" s="2">
        <v>45113</v>
      </c>
      <c r="B6121" s="3">
        <v>0.38266203703703705</v>
      </c>
      <c r="C6121" s="4">
        <v>1200</v>
      </c>
      <c r="D6121" s="4">
        <v>290956796</v>
      </c>
      <c r="E6121" s="4">
        <v>1</v>
      </c>
      <c r="F6121" s="4" t="s">
        <v>7</v>
      </c>
      <c r="G6121" s="4" t="s">
        <v>8</v>
      </c>
      <c r="H6121">
        <v>1</v>
      </c>
      <c r="I6121">
        <f t="shared" si="380"/>
        <v>0</v>
      </c>
      <c r="J6121">
        <f t="shared" si="381"/>
        <v>0</v>
      </c>
      <c r="K6121">
        <f t="shared" si="382"/>
        <v>0</v>
      </c>
      <c r="L6121">
        <f t="shared" si="383"/>
        <v>1</v>
      </c>
    </row>
    <row r="6122" spans="1:12" ht="13.2" x14ac:dyDescent="0.25">
      <c r="A6122" s="2">
        <v>45113</v>
      </c>
      <c r="B6122" s="3">
        <v>0.44160879629629629</v>
      </c>
      <c r="C6122" s="4">
        <v>1302</v>
      </c>
      <c r="D6122" s="4">
        <v>290994578</v>
      </c>
      <c r="E6122" s="4">
        <v>1</v>
      </c>
      <c r="F6122" s="4" t="s">
        <v>7</v>
      </c>
      <c r="G6122" s="4" t="s">
        <v>8</v>
      </c>
      <c r="H6122">
        <v>1</v>
      </c>
      <c r="I6122">
        <f t="shared" si="380"/>
        <v>0</v>
      </c>
      <c r="J6122">
        <f t="shared" si="381"/>
        <v>0</v>
      </c>
      <c r="K6122">
        <f t="shared" si="382"/>
        <v>0</v>
      </c>
      <c r="L6122">
        <f t="shared" si="383"/>
        <v>1</v>
      </c>
    </row>
    <row r="6123" spans="1:12" ht="13.2" x14ac:dyDescent="0.25">
      <c r="A6123" s="2">
        <v>45113</v>
      </c>
      <c r="B6123" s="3">
        <v>0.44336805555555553</v>
      </c>
      <c r="C6123" s="4">
        <v>1002</v>
      </c>
      <c r="D6123" s="4">
        <v>290995481</v>
      </c>
      <c r="E6123" s="4">
        <v>1</v>
      </c>
      <c r="F6123" s="4" t="s">
        <v>7</v>
      </c>
      <c r="G6123" s="4" t="s">
        <v>8</v>
      </c>
      <c r="H6123">
        <v>1</v>
      </c>
      <c r="I6123">
        <f t="shared" si="380"/>
        <v>0</v>
      </c>
      <c r="J6123">
        <f t="shared" si="381"/>
        <v>0</v>
      </c>
      <c r="K6123">
        <f t="shared" si="382"/>
        <v>0</v>
      </c>
      <c r="L6123">
        <f t="shared" si="383"/>
        <v>1</v>
      </c>
    </row>
    <row r="6124" spans="1:12" ht="13.2" x14ac:dyDescent="0.25">
      <c r="A6124" s="2">
        <v>45113</v>
      </c>
      <c r="B6124" s="3">
        <v>0.48023148148148148</v>
      </c>
      <c r="C6124" s="4">
        <v>1113</v>
      </c>
      <c r="D6124" s="4">
        <v>291013707</v>
      </c>
      <c r="E6124" s="4">
        <v>1</v>
      </c>
      <c r="F6124" s="4" t="s">
        <v>9</v>
      </c>
      <c r="G6124" s="4" t="s">
        <v>11</v>
      </c>
      <c r="H6124">
        <v>0</v>
      </c>
      <c r="I6124">
        <f t="shared" si="380"/>
        <v>0</v>
      </c>
      <c r="J6124">
        <f t="shared" si="381"/>
        <v>1</v>
      </c>
      <c r="K6124">
        <f t="shared" si="382"/>
        <v>0</v>
      </c>
      <c r="L6124">
        <f t="shared" si="383"/>
        <v>0</v>
      </c>
    </row>
    <row r="6125" spans="1:12" ht="13.2" x14ac:dyDescent="0.25">
      <c r="A6125" s="2">
        <v>45113</v>
      </c>
      <c r="B6125" s="3">
        <v>0.48090277777777779</v>
      </c>
      <c r="C6125" s="4">
        <v>1215</v>
      </c>
      <c r="D6125" s="4">
        <v>291014020</v>
      </c>
      <c r="E6125" s="4">
        <v>2</v>
      </c>
      <c r="F6125" s="4" t="s">
        <v>7</v>
      </c>
      <c r="G6125" s="4" t="s">
        <v>8</v>
      </c>
      <c r="H6125">
        <v>0</v>
      </c>
      <c r="I6125">
        <f t="shared" si="380"/>
        <v>0</v>
      </c>
      <c r="J6125">
        <f t="shared" si="381"/>
        <v>0</v>
      </c>
      <c r="K6125">
        <f t="shared" si="382"/>
        <v>0</v>
      </c>
      <c r="L6125">
        <f t="shared" si="383"/>
        <v>1</v>
      </c>
    </row>
    <row r="6126" spans="1:12" ht="13.2" x14ac:dyDescent="0.25">
      <c r="A6126" s="2">
        <v>45113</v>
      </c>
      <c r="B6126" s="3">
        <v>0.48298611111111112</v>
      </c>
      <c r="C6126" s="4">
        <v>1006</v>
      </c>
      <c r="D6126" s="4">
        <v>291014964</v>
      </c>
      <c r="E6126" s="4">
        <v>2</v>
      </c>
      <c r="F6126" s="4" t="s">
        <v>7</v>
      </c>
      <c r="G6126" s="4" t="s">
        <v>8</v>
      </c>
      <c r="H6126">
        <v>1</v>
      </c>
      <c r="I6126">
        <f t="shared" si="380"/>
        <v>0</v>
      </c>
      <c r="J6126">
        <f t="shared" si="381"/>
        <v>0</v>
      </c>
      <c r="K6126">
        <f t="shared" si="382"/>
        <v>0</v>
      </c>
      <c r="L6126">
        <f t="shared" si="383"/>
        <v>1</v>
      </c>
    </row>
    <row r="6127" spans="1:12" ht="13.2" x14ac:dyDescent="0.25">
      <c r="A6127" s="2">
        <v>45113</v>
      </c>
      <c r="B6127" s="3">
        <v>0.50131944444444443</v>
      </c>
      <c r="C6127" s="4">
        <v>1117</v>
      </c>
      <c r="D6127" s="4">
        <v>291023378</v>
      </c>
      <c r="E6127" s="4">
        <v>1</v>
      </c>
      <c r="F6127" s="4" t="s">
        <v>9</v>
      </c>
      <c r="G6127" s="4" t="s">
        <v>10</v>
      </c>
      <c r="H6127">
        <v>1</v>
      </c>
      <c r="I6127">
        <f t="shared" si="380"/>
        <v>1</v>
      </c>
      <c r="J6127">
        <f t="shared" si="381"/>
        <v>0</v>
      </c>
      <c r="K6127">
        <f t="shared" si="382"/>
        <v>0</v>
      </c>
      <c r="L6127">
        <f t="shared" si="383"/>
        <v>0</v>
      </c>
    </row>
    <row r="6128" spans="1:12" ht="13.2" x14ac:dyDescent="0.25">
      <c r="A6128" s="2">
        <v>45113</v>
      </c>
      <c r="B6128" s="3">
        <v>0.50162037037037033</v>
      </c>
      <c r="C6128" s="4">
        <v>1419</v>
      </c>
      <c r="D6128" s="4">
        <v>291023559</v>
      </c>
      <c r="E6128" s="4">
        <v>4</v>
      </c>
      <c r="F6128" s="4" t="s">
        <v>9</v>
      </c>
      <c r="G6128" s="4" t="s">
        <v>11</v>
      </c>
      <c r="H6128">
        <v>0</v>
      </c>
      <c r="I6128">
        <f t="shared" si="380"/>
        <v>0</v>
      </c>
      <c r="J6128">
        <f t="shared" si="381"/>
        <v>1</v>
      </c>
      <c r="K6128">
        <f t="shared" si="382"/>
        <v>0</v>
      </c>
      <c r="L6128">
        <f t="shared" si="383"/>
        <v>0</v>
      </c>
    </row>
    <row r="6129" spans="1:12" ht="13.2" x14ac:dyDescent="0.25">
      <c r="A6129" s="2">
        <v>45113</v>
      </c>
      <c r="B6129" s="3">
        <v>0.50164351851851852</v>
      </c>
      <c r="C6129" s="4">
        <v>1117</v>
      </c>
      <c r="D6129" s="4">
        <v>291023577</v>
      </c>
      <c r="E6129" s="4">
        <v>1</v>
      </c>
      <c r="F6129" s="4" t="s">
        <v>9</v>
      </c>
      <c r="G6129" s="4" t="s">
        <v>10</v>
      </c>
      <c r="H6129">
        <v>1</v>
      </c>
      <c r="I6129">
        <f t="shared" si="380"/>
        <v>1</v>
      </c>
      <c r="J6129">
        <f t="shared" si="381"/>
        <v>0</v>
      </c>
      <c r="K6129">
        <f t="shared" si="382"/>
        <v>0</v>
      </c>
      <c r="L6129">
        <f t="shared" si="383"/>
        <v>0</v>
      </c>
    </row>
    <row r="6130" spans="1:12" ht="13.2" x14ac:dyDescent="0.25">
      <c r="A6130" s="2">
        <v>45113</v>
      </c>
      <c r="B6130" s="3">
        <v>0.5028125</v>
      </c>
      <c r="C6130" s="4">
        <v>1002</v>
      </c>
      <c r="D6130" s="4">
        <v>291024392</v>
      </c>
      <c r="E6130" s="4">
        <v>1</v>
      </c>
      <c r="F6130" s="4" t="s">
        <v>7</v>
      </c>
      <c r="G6130" s="4" t="s">
        <v>8</v>
      </c>
      <c r="H6130">
        <v>1</v>
      </c>
      <c r="I6130">
        <f t="shared" si="380"/>
        <v>0</v>
      </c>
      <c r="J6130">
        <f t="shared" si="381"/>
        <v>0</v>
      </c>
      <c r="K6130">
        <f t="shared" si="382"/>
        <v>0</v>
      </c>
      <c r="L6130">
        <f t="shared" si="383"/>
        <v>1</v>
      </c>
    </row>
    <row r="6131" spans="1:12" ht="13.2" x14ac:dyDescent="0.25">
      <c r="A6131" s="2">
        <v>45113</v>
      </c>
      <c r="B6131" s="3">
        <v>0.507349537037037</v>
      </c>
      <c r="C6131" s="4">
        <v>1135</v>
      </c>
      <c r="D6131" s="4">
        <v>291028477</v>
      </c>
      <c r="E6131" s="4">
        <v>1</v>
      </c>
      <c r="F6131" s="4" t="s">
        <v>7</v>
      </c>
      <c r="G6131" s="4" t="s">
        <v>8</v>
      </c>
      <c r="H6131">
        <v>1</v>
      </c>
      <c r="I6131">
        <f t="shared" si="380"/>
        <v>0</v>
      </c>
      <c r="J6131">
        <f t="shared" si="381"/>
        <v>0</v>
      </c>
      <c r="K6131">
        <f t="shared" si="382"/>
        <v>0</v>
      </c>
      <c r="L6131">
        <f t="shared" si="383"/>
        <v>1</v>
      </c>
    </row>
    <row r="6132" spans="1:12" ht="13.2" x14ac:dyDescent="0.25">
      <c r="A6132" s="2">
        <v>45113</v>
      </c>
      <c r="B6132" s="3">
        <v>0.52219907407407407</v>
      </c>
      <c r="C6132" s="4">
        <v>1002</v>
      </c>
      <c r="D6132" s="4">
        <v>291044305</v>
      </c>
      <c r="E6132" s="4">
        <v>1</v>
      </c>
      <c r="F6132" s="4" t="s">
        <v>7</v>
      </c>
      <c r="G6132" s="4" t="s">
        <v>8</v>
      </c>
      <c r="H6132">
        <v>1</v>
      </c>
      <c r="I6132">
        <f t="shared" si="380"/>
        <v>0</v>
      </c>
      <c r="J6132">
        <f t="shared" si="381"/>
        <v>0</v>
      </c>
      <c r="K6132">
        <f t="shared" si="382"/>
        <v>0</v>
      </c>
      <c r="L6132">
        <f t="shared" si="383"/>
        <v>1</v>
      </c>
    </row>
    <row r="6133" spans="1:12" ht="13.2" x14ac:dyDescent="0.25">
      <c r="A6133" s="2">
        <v>45113</v>
      </c>
      <c r="B6133" s="3">
        <v>0.52347222222222223</v>
      </c>
      <c r="C6133" s="4">
        <v>1200</v>
      </c>
      <c r="D6133" s="4">
        <v>291045924</v>
      </c>
      <c r="E6133" s="4">
        <v>1</v>
      </c>
      <c r="F6133" s="4" t="s">
        <v>7</v>
      </c>
      <c r="G6133" s="4" t="s">
        <v>8</v>
      </c>
      <c r="H6133">
        <v>1</v>
      </c>
      <c r="I6133">
        <f t="shared" si="380"/>
        <v>0</v>
      </c>
      <c r="J6133">
        <f t="shared" si="381"/>
        <v>0</v>
      </c>
      <c r="K6133">
        <f t="shared" si="382"/>
        <v>0</v>
      </c>
      <c r="L6133">
        <f t="shared" si="383"/>
        <v>1</v>
      </c>
    </row>
    <row r="6134" spans="1:12" ht="13.2" x14ac:dyDescent="0.25">
      <c r="A6134" s="2">
        <v>45113</v>
      </c>
      <c r="B6134" s="3">
        <v>0.52368055555555559</v>
      </c>
      <c r="C6134" s="4">
        <v>1084</v>
      </c>
      <c r="D6134" s="4">
        <v>291046141</v>
      </c>
      <c r="E6134" s="4">
        <v>1</v>
      </c>
      <c r="F6134" s="4" t="s">
        <v>9</v>
      </c>
      <c r="G6134" s="4" t="s">
        <v>11</v>
      </c>
      <c r="H6134">
        <v>1</v>
      </c>
      <c r="I6134">
        <f t="shared" si="380"/>
        <v>0</v>
      </c>
      <c r="J6134">
        <f t="shared" si="381"/>
        <v>1</v>
      </c>
      <c r="K6134">
        <f t="shared" si="382"/>
        <v>0</v>
      </c>
      <c r="L6134">
        <f t="shared" si="383"/>
        <v>0</v>
      </c>
    </row>
    <row r="6135" spans="1:12" ht="13.2" x14ac:dyDescent="0.25">
      <c r="A6135" s="2">
        <v>45113</v>
      </c>
      <c r="B6135" s="3">
        <v>0.52910879629629626</v>
      </c>
      <c r="C6135" s="4">
        <v>1291</v>
      </c>
      <c r="D6135" s="4">
        <v>291053511</v>
      </c>
      <c r="E6135" s="4">
        <v>1</v>
      </c>
      <c r="F6135" s="4" t="s">
        <v>7</v>
      </c>
      <c r="G6135" s="4" t="s">
        <v>8</v>
      </c>
      <c r="H6135">
        <v>0</v>
      </c>
      <c r="I6135">
        <f t="shared" si="380"/>
        <v>0</v>
      </c>
      <c r="J6135">
        <f t="shared" si="381"/>
        <v>0</v>
      </c>
      <c r="K6135">
        <f t="shared" si="382"/>
        <v>0</v>
      </c>
      <c r="L6135">
        <f t="shared" si="383"/>
        <v>1</v>
      </c>
    </row>
    <row r="6136" spans="1:12" ht="13.2" x14ac:dyDescent="0.25">
      <c r="A6136" s="2">
        <v>45113</v>
      </c>
      <c r="B6136" s="3">
        <v>0.40561342592592592</v>
      </c>
      <c r="C6136" s="4">
        <v>1385</v>
      </c>
      <c r="D6136" s="4">
        <v>290972768</v>
      </c>
      <c r="E6136" s="4">
        <v>1</v>
      </c>
      <c r="F6136" s="4" t="s">
        <v>7</v>
      </c>
      <c r="G6136" s="4" t="s">
        <v>8</v>
      </c>
      <c r="H6136">
        <v>0</v>
      </c>
      <c r="I6136">
        <f t="shared" si="380"/>
        <v>0</v>
      </c>
      <c r="J6136">
        <f t="shared" si="381"/>
        <v>0</v>
      </c>
      <c r="K6136">
        <f t="shared" si="382"/>
        <v>0</v>
      </c>
      <c r="L6136">
        <f t="shared" si="383"/>
        <v>1</v>
      </c>
    </row>
    <row r="6137" spans="1:12" ht="13.2" x14ac:dyDescent="0.25">
      <c r="A6137" s="2">
        <v>45113</v>
      </c>
      <c r="B6137" s="3">
        <v>0.52893518518518523</v>
      </c>
      <c r="C6137" s="4">
        <v>1129</v>
      </c>
      <c r="D6137" s="4">
        <v>291053228</v>
      </c>
      <c r="E6137" s="4">
        <v>1</v>
      </c>
      <c r="F6137" s="4" t="s">
        <v>7</v>
      </c>
      <c r="G6137" s="4" t="s">
        <v>8</v>
      </c>
      <c r="H6137">
        <v>1</v>
      </c>
      <c r="I6137">
        <f t="shared" si="380"/>
        <v>0</v>
      </c>
      <c r="J6137">
        <f t="shared" si="381"/>
        <v>0</v>
      </c>
      <c r="K6137">
        <f t="shared" si="382"/>
        <v>0</v>
      </c>
      <c r="L6137">
        <f t="shared" si="383"/>
        <v>1</v>
      </c>
    </row>
    <row r="6138" spans="1:12" ht="13.2" x14ac:dyDescent="0.25">
      <c r="A6138" s="2">
        <v>45113</v>
      </c>
      <c r="B6138" s="3">
        <v>0.53493055555555558</v>
      </c>
      <c r="C6138" s="4">
        <v>1002</v>
      </c>
      <c r="D6138" s="4">
        <v>291063028</v>
      </c>
      <c r="E6138" s="4">
        <v>1</v>
      </c>
      <c r="F6138" s="4" t="s">
        <v>7</v>
      </c>
      <c r="G6138" s="4" t="s">
        <v>8</v>
      </c>
      <c r="H6138">
        <v>1</v>
      </c>
      <c r="I6138">
        <f t="shared" si="380"/>
        <v>0</v>
      </c>
      <c r="J6138">
        <f t="shared" si="381"/>
        <v>0</v>
      </c>
      <c r="K6138">
        <f t="shared" si="382"/>
        <v>0</v>
      </c>
      <c r="L6138">
        <f t="shared" si="383"/>
        <v>1</v>
      </c>
    </row>
    <row r="6139" spans="1:12" ht="13.2" x14ac:dyDescent="0.25">
      <c r="A6139" s="2">
        <v>45113</v>
      </c>
      <c r="B6139" s="3">
        <v>0.54210648148148144</v>
      </c>
      <c r="C6139" s="4">
        <v>1002</v>
      </c>
      <c r="D6139" s="4">
        <v>291075487</v>
      </c>
      <c r="E6139" s="4">
        <v>1</v>
      </c>
      <c r="F6139" s="4" t="s">
        <v>7</v>
      </c>
      <c r="G6139" s="4" t="s">
        <v>8</v>
      </c>
      <c r="H6139">
        <v>1</v>
      </c>
      <c r="I6139">
        <f t="shared" si="380"/>
        <v>0</v>
      </c>
      <c r="J6139">
        <f t="shared" si="381"/>
        <v>0</v>
      </c>
      <c r="K6139">
        <f t="shared" si="382"/>
        <v>0</v>
      </c>
      <c r="L6139">
        <f t="shared" si="383"/>
        <v>1</v>
      </c>
    </row>
    <row r="6140" spans="1:12" ht="13.2" x14ac:dyDescent="0.25">
      <c r="A6140" s="2">
        <v>45113</v>
      </c>
      <c r="B6140" s="3">
        <v>0.54037037037037039</v>
      </c>
      <c r="C6140" s="4">
        <v>1084</v>
      </c>
      <c r="D6140" s="4">
        <v>291072293</v>
      </c>
      <c r="E6140" s="4">
        <v>1</v>
      </c>
      <c r="F6140" s="4" t="s">
        <v>7</v>
      </c>
      <c r="G6140" s="4" t="s">
        <v>8</v>
      </c>
      <c r="H6140">
        <v>1</v>
      </c>
      <c r="I6140">
        <f t="shared" si="380"/>
        <v>0</v>
      </c>
      <c r="J6140">
        <f t="shared" si="381"/>
        <v>0</v>
      </c>
      <c r="K6140">
        <f t="shared" si="382"/>
        <v>0</v>
      </c>
      <c r="L6140">
        <f t="shared" si="383"/>
        <v>1</v>
      </c>
    </row>
    <row r="6141" spans="1:12" ht="13.2" x14ac:dyDescent="0.25">
      <c r="A6141" s="2">
        <v>45113</v>
      </c>
      <c r="B6141" s="3">
        <v>0.54267361111111112</v>
      </c>
      <c r="C6141" s="4">
        <v>1084</v>
      </c>
      <c r="D6141" s="4">
        <v>291076501</v>
      </c>
      <c r="E6141" s="4">
        <v>1</v>
      </c>
      <c r="F6141" s="4" t="s">
        <v>7</v>
      </c>
      <c r="G6141" s="4" t="s">
        <v>8</v>
      </c>
      <c r="H6141">
        <v>1</v>
      </c>
      <c r="I6141">
        <f t="shared" si="380"/>
        <v>0</v>
      </c>
      <c r="J6141">
        <f t="shared" si="381"/>
        <v>0</v>
      </c>
      <c r="K6141">
        <f t="shared" si="382"/>
        <v>0</v>
      </c>
      <c r="L6141">
        <f t="shared" si="383"/>
        <v>1</v>
      </c>
    </row>
    <row r="6142" spans="1:12" ht="13.2" x14ac:dyDescent="0.25">
      <c r="A6142" s="2">
        <v>45113</v>
      </c>
      <c r="B6142" s="3">
        <v>0.5473958333333333</v>
      </c>
      <c r="C6142" s="4">
        <v>1129</v>
      </c>
      <c r="D6142" s="4">
        <v>291087147</v>
      </c>
      <c r="E6142" s="4">
        <v>1</v>
      </c>
      <c r="F6142" s="4" t="s">
        <v>7</v>
      </c>
      <c r="G6142" s="4" t="s">
        <v>8</v>
      </c>
      <c r="H6142">
        <v>1</v>
      </c>
      <c r="I6142">
        <f t="shared" si="380"/>
        <v>0</v>
      </c>
      <c r="J6142">
        <f t="shared" si="381"/>
        <v>0</v>
      </c>
      <c r="K6142">
        <f t="shared" si="382"/>
        <v>0</v>
      </c>
      <c r="L6142">
        <f t="shared" si="383"/>
        <v>1</v>
      </c>
    </row>
    <row r="6143" spans="1:12" ht="13.2" x14ac:dyDescent="0.25">
      <c r="A6143" s="2">
        <v>45113</v>
      </c>
      <c r="B6143" s="3">
        <v>0.54864583333333339</v>
      </c>
      <c r="C6143" s="4">
        <v>1390</v>
      </c>
      <c r="D6143" s="4">
        <v>291090267</v>
      </c>
      <c r="E6143" s="4">
        <v>6</v>
      </c>
      <c r="F6143" s="4" t="s">
        <v>7</v>
      </c>
      <c r="G6143" s="4" t="s">
        <v>8</v>
      </c>
      <c r="H6143">
        <v>1</v>
      </c>
      <c r="I6143">
        <f t="shared" si="380"/>
        <v>0</v>
      </c>
      <c r="J6143">
        <f t="shared" si="381"/>
        <v>0</v>
      </c>
      <c r="K6143">
        <f t="shared" si="382"/>
        <v>0</v>
      </c>
      <c r="L6143">
        <f t="shared" si="383"/>
        <v>1</v>
      </c>
    </row>
    <row r="6144" spans="1:12" ht="13.2" x14ac:dyDescent="0.25">
      <c r="A6144" s="2">
        <v>45113</v>
      </c>
      <c r="B6144" s="3">
        <v>0.55099537037037039</v>
      </c>
      <c r="C6144" s="4">
        <v>1302</v>
      </c>
      <c r="D6144" s="4">
        <v>291096339</v>
      </c>
      <c r="E6144" s="4">
        <v>1</v>
      </c>
      <c r="F6144" s="4" t="s">
        <v>7</v>
      </c>
      <c r="G6144" s="4" t="s">
        <v>8</v>
      </c>
      <c r="H6144">
        <v>1</v>
      </c>
      <c r="I6144">
        <f t="shared" si="380"/>
        <v>0</v>
      </c>
      <c r="J6144">
        <f t="shared" si="381"/>
        <v>0</v>
      </c>
      <c r="K6144">
        <f t="shared" si="382"/>
        <v>0</v>
      </c>
      <c r="L6144">
        <f t="shared" si="383"/>
        <v>1</v>
      </c>
    </row>
    <row r="6145" spans="1:12" ht="13.2" x14ac:dyDescent="0.25">
      <c r="A6145" s="2">
        <v>45113</v>
      </c>
      <c r="B6145" s="3">
        <v>0.55133101851851851</v>
      </c>
      <c r="C6145" s="4">
        <v>1387</v>
      </c>
      <c r="D6145" s="4">
        <v>291097244</v>
      </c>
      <c r="E6145" s="4">
        <v>1</v>
      </c>
      <c r="F6145" s="4" t="s">
        <v>7</v>
      </c>
      <c r="G6145" s="4" t="s">
        <v>8</v>
      </c>
      <c r="H6145">
        <v>0</v>
      </c>
      <c r="I6145">
        <f t="shared" si="380"/>
        <v>0</v>
      </c>
      <c r="J6145">
        <f t="shared" si="381"/>
        <v>0</v>
      </c>
      <c r="K6145">
        <f t="shared" si="382"/>
        <v>0</v>
      </c>
      <c r="L6145">
        <f t="shared" si="383"/>
        <v>1</v>
      </c>
    </row>
    <row r="6146" spans="1:12" ht="13.2" x14ac:dyDescent="0.25">
      <c r="A6146" s="2">
        <v>45113</v>
      </c>
      <c r="B6146" s="3">
        <v>0.55266203703703709</v>
      </c>
      <c r="C6146" s="4">
        <v>1002</v>
      </c>
      <c r="D6146" s="4">
        <v>291100721</v>
      </c>
      <c r="E6146" s="4">
        <v>1</v>
      </c>
      <c r="F6146" s="4" t="s">
        <v>7</v>
      </c>
      <c r="G6146" s="4" t="s">
        <v>8</v>
      </c>
      <c r="H6146">
        <v>1</v>
      </c>
      <c r="I6146">
        <f t="shared" si="380"/>
        <v>0</v>
      </c>
      <c r="J6146">
        <f t="shared" si="381"/>
        <v>0</v>
      </c>
      <c r="K6146">
        <f t="shared" si="382"/>
        <v>0</v>
      </c>
      <c r="L6146">
        <f t="shared" si="383"/>
        <v>1</v>
      </c>
    </row>
    <row r="6147" spans="1:12" ht="13.2" x14ac:dyDescent="0.25">
      <c r="A6147" s="2">
        <v>45113</v>
      </c>
      <c r="B6147" s="3">
        <v>0.55260416666666667</v>
      </c>
      <c r="C6147" s="4">
        <v>1129</v>
      </c>
      <c r="D6147" s="4">
        <v>291100527</v>
      </c>
      <c r="E6147" s="4">
        <v>1</v>
      </c>
      <c r="F6147" s="4" t="s">
        <v>7</v>
      </c>
      <c r="G6147" s="4" t="s">
        <v>8</v>
      </c>
      <c r="H6147">
        <v>1</v>
      </c>
      <c r="I6147">
        <f t="shared" ref="I6147:I6210" si="384">IF($G6147=$N$2,1,0)</f>
        <v>0</v>
      </c>
      <c r="J6147">
        <f t="shared" ref="J6147:J6210" si="385">IF($G6147=$N$3,1,0)</f>
        <v>0</v>
      </c>
      <c r="K6147">
        <f t="shared" ref="K6147:K6210" si="386">IF($F6147=$N$1, IF($G6147=$N$4,1,0),0)</f>
        <v>0</v>
      </c>
      <c r="L6147">
        <f t="shared" ref="L6147:L6210" si="387">IF($F6147&lt;&gt;$N$1, IF($G6147=$N$4,1,0),0)</f>
        <v>1</v>
      </c>
    </row>
    <row r="6148" spans="1:12" ht="13.2" x14ac:dyDescent="0.25">
      <c r="A6148" s="2">
        <v>45113</v>
      </c>
      <c r="B6148" s="3">
        <v>0.55369212962962966</v>
      </c>
      <c r="C6148" s="4">
        <v>1002</v>
      </c>
      <c r="D6148" s="4">
        <v>291103407</v>
      </c>
      <c r="E6148" s="4">
        <v>1</v>
      </c>
      <c r="F6148" s="4" t="s">
        <v>7</v>
      </c>
      <c r="G6148" s="4" t="s">
        <v>8</v>
      </c>
      <c r="H6148">
        <v>1</v>
      </c>
      <c r="I6148">
        <f t="shared" si="384"/>
        <v>0</v>
      </c>
      <c r="J6148">
        <f t="shared" si="385"/>
        <v>0</v>
      </c>
      <c r="K6148">
        <f t="shared" si="386"/>
        <v>0</v>
      </c>
      <c r="L6148">
        <f t="shared" si="387"/>
        <v>1</v>
      </c>
    </row>
    <row r="6149" spans="1:12" ht="13.2" x14ac:dyDescent="0.25">
      <c r="A6149" s="2">
        <v>45113</v>
      </c>
      <c r="B6149" s="3">
        <v>0.55453703703703705</v>
      </c>
      <c r="C6149" s="4">
        <v>1214</v>
      </c>
      <c r="D6149" s="4">
        <v>291105617</v>
      </c>
      <c r="E6149" s="4">
        <v>2</v>
      </c>
      <c r="F6149" s="4" t="s">
        <v>7</v>
      </c>
      <c r="G6149" s="4" t="s">
        <v>8</v>
      </c>
      <c r="H6149">
        <v>1</v>
      </c>
      <c r="I6149">
        <f t="shared" si="384"/>
        <v>0</v>
      </c>
      <c r="J6149">
        <f t="shared" si="385"/>
        <v>0</v>
      </c>
      <c r="K6149">
        <f t="shared" si="386"/>
        <v>0</v>
      </c>
      <c r="L6149">
        <f t="shared" si="387"/>
        <v>1</v>
      </c>
    </row>
    <row r="6150" spans="1:12" ht="13.2" x14ac:dyDescent="0.25">
      <c r="A6150" s="2">
        <v>45113</v>
      </c>
      <c r="B6150" s="3">
        <v>0.53695601851851849</v>
      </c>
      <c r="C6150" s="4">
        <v>1302</v>
      </c>
      <c r="D6150" s="4">
        <v>291066322</v>
      </c>
      <c r="E6150" s="4">
        <v>1</v>
      </c>
      <c r="F6150" s="4" t="s">
        <v>7</v>
      </c>
      <c r="G6150" s="4" t="s">
        <v>8</v>
      </c>
      <c r="H6150">
        <v>1</v>
      </c>
      <c r="I6150">
        <f t="shared" si="384"/>
        <v>0</v>
      </c>
      <c r="J6150">
        <f t="shared" si="385"/>
        <v>0</v>
      </c>
      <c r="K6150">
        <f t="shared" si="386"/>
        <v>0</v>
      </c>
      <c r="L6150">
        <f t="shared" si="387"/>
        <v>1</v>
      </c>
    </row>
    <row r="6151" spans="1:12" ht="13.2" x14ac:dyDescent="0.25">
      <c r="A6151" s="2">
        <v>45113</v>
      </c>
      <c r="B6151" s="3">
        <v>0.55630787037037033</v>
      </c>
      <c r="C6151" s="4">
        <v>1282</v>
      </c>
      <c r="D6151" s="4">
        <v>291110293</v>
      </c>
      <c r="E6151" s="4">
        <v>1</v>
      </c>
      <c r="F6151" s="4" t="s">
        <v>9</v>
      </c>
      <c r="G6151" s="4" t="s">
        <v>11</v>
      </c>
      <c r="H6151">
        <v>1</v>
      </c>
      <c r="I6151">
        <f t="shared" si="384"/>
        <v>0</v>
      </c>
      <c r="J6151">
        <f t="shared" si="385"/>
        <v>1</v>
      </c>
      <c r="K6151">
        <f t="shared" si="386"/>
        <v>0</v>
      </c>
      <c r="L6151">
        <f t="shared" si="387"/>
        <v>0</v>
      </c>
    </row>
    <row r="6152" spans="1:12" ht="13.2" x14ac:dyDescent="0.25">
      <c r="A6152" s="2">
        <v>45113</v>
      </c>
      <c r="B6152" s="3">
        <v>0.55833333333333335</v>
      </c>
      <c r="C6152" s="4">
        <v>1002</v>
      </c>
      <c r="D6152" s="4">
        <v>291115475</v>
      </c>
      <c r="E6152" s="4">
        <v>3</v>
      </c>
      <c r="F6152" s="4" t="s">
        <v>7</v>
      </c>
      <c r="G6152" s="4" t="s">
        <v>8</v>
      </c>
      <c r="H6152">
        <v>1</v>
      </c>
      <c r="I6152">
        <f t="shared" si="384"/>
        <v>0</v>
      </c>
      <c r="J6152">
        <f t="shared" si="385"/>
        <v>0</v>
      </c>
      <c r="K6152">
        <f t="shared" si="386"/>
        <v>0</v>
      </c>
      <c r="L6152">
        <f t="shared" si="387"/>
        <v>1</v>
      </c>
    </row>
    <row r="6153" spans="1:12" ht="13.2" x14ac:dyDescent="0.25">
      <c r="A6153" s="2">
        <v>45113</v>
      </c>
      <c r="B6153" s="3">
        <v>0.55731481481481482</v>
      </c>
      <c r="C6153" s="4">
        <v>1002</v>
      </c>
      <c r="D6153" s="4">
        <v>291112867</v>
      </c>
      <c r="E6153" s="4">
        <v>1</v>
      </c>
      <c r="F6153" s="4" t="s">
        <v>7</v>
      </c>
      <c r="G6153" s="4" t="s">
        <v>8</v>
      </c>
      <c r="H6153">
        <v>1</v>
      </c>
      <c r="I6153">
        <f t="shared" si="384"/>
        <v>0</v>
      </c>
      <c r="J6153">
        <f t="shared" si="385"/>
        <v>0</v>
      </c>
      <c r="K6153">
        <f t="shared" si="386"/>
        <v>0</v>
      </c>
      <c r="L6153">
        <f t="shared" si="387"/>
        <v>1</v>
      </c>
    </row>
    <row r="6154" spans="1:12" ht="13.2" x14ac:dyDescent="0.25">
      <c r="A6154" s="2">
        <v>45113</v>
      </c>
      <c r="B6154" s="3">
        <v>0.55868055555555551</v>
      </c>
      <c r="C6154" s="4">
        <v>1124</v>
      </c>
      <c r="D6154" s="4">
        <v>291116287</v>
      </c>
      <c r="E6154" s="4">
        <v>1</v>
      </c>
      <c r="F6154" s="4" t="s">
        <v>7</v>
      </c>
      <c r="G6154" s="4" t="s">
        <v>8</v>
      </c>
      <c r="H6154">
        <v>0</v>
      </c>
      <c r="I6154">
        <f t="shared" si="384"/>
        <v>0</v>
      </c>
      <c r="J6154">
        <f t="shared" si="385"/>
        <v>0</v>
      </c>
      <c r="K6154">
        <f t="shared" si="386"/>
        <v>0</v>
      </c>
      <c r="L6154">
        <f t="shared" si="387"/>
        <v>1</v>
      </c>
    </row>
    <row r="6155" spans="1:12" ht="13.2" x14ac:dyDescent="0.25">
      <c r="A6155" s="2">
        <v>45113</v>
      </c>
      <c r="B6155" s="3">
        <v>0.56018518518518523</v>
      </c>
      <c r="C6155" s="4">
        <v>1117</v>
      </c>
      <c r="D6155" s="4">
        <v>291120059</v>
      </c>
      <c r="E6155" s="4">
        <v>1</v>
      </c>
      <c r="F6155" s="4" t="s">
        <v>7</v>
      </c>
      <c r="G6155" s="4" t="s">
        <v>8</v>
      </c>
      <c r="H6155">
        <v>1</v>
      </c>
      <c r="I6155">
        <f t="shared" si="384"/>
        <v>0</v>
      </c>
      <c r="J6155">
        <f t="shared" si="385"/>
        <v>0</v>
      </c>
      <c r="K6155">
        <f t="shared" si="386"/>
        <v>0</v>
      </c>
      <c r="L6155">
        <f t="shared" si="387"/>
        <v>1</v>
      </c>
    </row>
    <row r="6156" spans="1:12" ht="13.2" x14ac:dyDescent="0.25">
      <c r="A6156" s="2">
        <v>45113</v>
      </c>
      <c r="B6156" s="3">
        <v>0.56177083333333333</v>
      </c>
      <c r="C6156" s="4">
        <v>1302</v>
      </c>
      <c r="D6156" s="4">
        <v>291123861</v>
      </c>
      <c r="E6156" s="4">
        <v>1</v>
      </c>
      <c r="F6156" s="4" t="s">
        <v>7</v>
      </c>
      <c r="G6156" s="4" t="s">
        <v>8</v>
      </c>
      <c r="H6156">
        <v>1</v>
      </c>
      <c r="I6156">
        <f t="shared" si="384"/>
        <v>0</v>
      </c>
      <c r="J6156">
        <f t="shared" si="385"/>
        <v>0</v>
      </c>
      <c r="K6156">
        <f t="shared" si="386"/>
        <v>0</v>
      </c>
      <c r="L6156">
        <f t="shared" si="387"/>
        <v>1</v>
      </c>
    </row>
    <row r="6157" spans="1:12" ht="13.2" x14ac:dyDescent="0.25">
      <c r="A6157" s="2">
        <v>45113</v>
      </c>
      <c r="B6157" s="3">
        <v>0.54724537037037035</v>
      </c>
      <c r="C6157" s="4">
        <v>1302</v>
      </c>
      <c r="D6157" s="4">
        <v>291086747</v>
      </c>
      <c r="E6157" s="4">
        <v>1</v>
      </c>
      <c r="F6157" s="4" t="s">
        <v>7</v>
      </c>
      <c r="G6157" s="4" t="s">
        <v>8</v>
      </c>
      <c r="H6157">
        <v>1</v>
      </c>
      <c r="I6157">
        <f t="shared" si="384"/>
        <v>0</v>
      </c>
      <c r="J6157">
        <f t="shared" si="385"/>
        <v>0</v>
      </c>
      <c r="K6157">
        <f t="shared" si="386"/>
        <v>0</v>
      </c>
      <c r="L6157">
        <f t="shared" si="387"/>
        <v>1</v>
      </c>
    </row>
    <row r="6158" spans="1:12" ht="13.2" x14ac:dyDescent="0.25">
      <c r="A6158" s="2">
        <v>45113</v>
      </c>
      <c r="B6158" s="3">
        <v>0.55355324074074075</v>
      </c>
      <c r="C6158" s="4">
        <v>1282</v>
      </c>
      <c r="D6158" s="4">
        <v>291103040</v>
      </c>
      <c r="E6158" s="4">
        <v>1</v>
      </c>
      <c r="F6158" s="4" t="s">
        <v>7</v>
      </c>
      <c r="G6158" s="4" t="s">
        <v>8</v>
      </c>
      <c r="H6158">
        <v>1</v>
      </c>
      <c r="I6158">
        <f t="shared" si="384"/>
        <v>0</v>
      </c>
      <c r="J6158">
        <f t="shared" si="385"/>
        <v>0</v>
      </c>
      <c r="K6158">
        <f t="shared" si="386"/>
        <v>0</v>
      </c>
      <c r="L6158">
        <f t="shared" si="387"/>
        <v>1</v>
      </c>
    </row>
    <row r="6159" spans="1:12" ht="13.2" x14ac:dyDescent="0.25">
      <c r="A6159" s="2">
        <v>45113</v>
      </c>
      <c r="B6159" s="3">
        <v>0.56469907407407405</v>
      </c>
      <c r="C6159" s="4">
        <v>1346</v>
      </c>
      <c r="D6159" s="4">
        <v>291130670</v>
      </c>
      <c r="E6159" s="4">
        <v>1</v>
      </c>
      <c r="F6159" s="4" t="s">
        <v>7</v>
      </c>
      <c r="G6159" s="4" t="s">
        <v>8</v>
      </c>
      <c r="H6159">
        <v>1</v>
      </c>
      <c r="I6159">
        <f t="shared" si="384"/>
        <v>0</v>
      </c>
      <c r="J6159">
        <f t="shared" si="385"/>
        <v>0</v>
      </c>
      <c r="K6159">
        <f t="shared" si="386"/>
        <v>0</v>
      </c>
      <c r="L6159">
        <f t="shared" si="387"/>
        <v>1</v>
      </c>
    </row>
    <row r="6160" spans="1:12" ht="13.2" x14ac:dyDescent="0.25">
      <c r="A6160" s="2">
        <v>45113</v>
      </c>
      <c r="B6160" s="3">
        <v>0.56287037037037035</v>
      </c>
      <c r="C6160" s="4">
        <v>1387</v>
      </c>
      <c r="D6160" s="4">
        <v>291126520</v>
      </c>
      <c r="E6160" s="4">
        <v>1</v>
      </c>
      <c r="F6160" s="4" t="s">
        <v>7</v>
      </c>
      <c r="G6160" s="4" t="s">
        <v>8</v>
      </c>
      <c r="H6160">
        <v>0</v>
      </c>
      <c r="I6160">
        <f t="shared" si="384"/>
        <v>0</v>
      </c>
      <c r="J6160">
        <f t="shared" si="385"/>
        <v>0</v>
      </c>
      <c r="K6160">
        <f t="shared" si="386"/>
        <v>0</v>
      </c>
      <c r="L6160">
        <f t="shared" si="387"/>
        <v>1</v>
      </c>
    </row>
    <row r="6161" spans="1:12" ht="13.2" x14ac:dyDescent="0.25">
      <c r="A6161" s="2">
        <v>45113</v>
      </c>
      <c r="B6161" s="3">
        <v>0.56141203703703701</v>
      </c>
      <c r="C6161" s="4">
        <v>1302</v>
      </c>
      <c r="D6161" s="4">
        <v>291122967</v>
      </c>
      <c r="E6161" s="4">
        <v>1</v>
      </c>
      <c r="F6161" s="4" t="s">
        <v>7</v>
      </c>
      <c r="G6161" s="4" t="s">
        <v>8</v>
      </c>
      <c r="H6161">
        <v>1</v>
      </c>
      <c r="I6161">
        <f t="shared" si="384"/>
        <v>0</v>
      </c>
      <c r="J6161">
        <f t="shared" si="385"/>
        <v>0</v>
      </c>
      <c r="K6161">
        <f t="shared" si="386"/>
        <v>0</v>
      </c>
      <c r="L6161">
        <f t="shared" si="387"/>
        <v>1</v>
      </c>
    </row>
    <row r="6162" spans="1:12" ht="13.2" x14ac:dyDescent="0.25">
      <c r="A6162" s="2">
        <v>45113</v>
      </c>
      <c r="B6162" s="3">
        <v>0.56693287037037032</v>
      </c>
      <c r="C6162" s="4">
        <v>1215</v>
      </c>
      <c r="D6162" s="4">
        <v>291135853</v>
      </c>
      <c r="E6162" s="4">
        <v>1</v>
      </c>
      <c r="F6162" s="4" t="s">
        <v>7</v>
      </c>
      <c r="G6162" s="4" t="s">
        <v>8</v>
      </c>
      <c r="H6162">
        <v>0</v>
      </c>
      <c r="I6162">
        <f t="shared" si="384"/>
        <v>0</v>
      </c>
      <c r="J6162">
        <f t="shared" si="385"/>
        <v>0</v>
      </c>
      <c r="K6162">
        <f t="shared" si="386"/>
        <v>0</v>
      </c>
      <c r="L6162">
        <f t="shared" si="387"/>
        <v>1</v>
      </c>
    </row>
    <row r="6163" spans="1:12" ht="13.2" x14ac:dyDescent="0.25">
      <c r="A6163" s="2">
        <v>45113</v>
      </c>
      <c r="B6163" s="3">
        <v>0.56710648148148146</v>
      </c>
      <c r="C6163" s="4">
        <v>1302</v>
      </c>
      <c r="D6163" s="4">
        <v>291136237</v>
      </c>
      <c r="E6163" s="4">
        <v>2</v>
      </c>
      <c r="F6163" s="4" t="s">
        <v>7</v>
      </c>
      <c r="G6163" s="4" t="s">
        <v>8</v>
      </c>
      <c r="H6163">
        <v>1</v>
      </c>
      <c r="I6163">
        <f t="shared" si="384"/>
        <v>0</v>
      </c>
      <c r="J6163">
        <f t="shared" si="385"/>
        <v>0</v>
      </c>
      <c r="K6163">
        <f t="shared" si="386"/>
        <v>0</v>
      </c>
      <c r="L6163">
        <f t="shared" si="387"/>
        <v>1</v>
      </c>
    </row>
    <row r="6164" spans="1:12" ht="13.2" x14ac:dyDescent="0.25">
      <c r="A6164" s="2">
        <v>45113</v>
      </c>
      <c r="B6164" s="3">
        <v>0.56409722222222225</v>
      </c>
      <c r="C6164" s="4">
        <v>1302</v>
      </c>
      <c r="D6164" s="4">
        <v>291129267</v>
      </c>
      <c r="E6164" s="4">
        <v>2</v>
      </c>
      <c r="F6164" s="4" t="s">
        <v>7</v>
      </c>
      <c r="G6164" s="4" t="s">
        <v>8</v>
      </c>
      <c r="H6164">
        <v>1</v>
      </c>
      <c r="I6164">
        <f t="shared" si="384"/>
        <v>0</v>
      </c>
      <c r="J6164">
        <f t="shared" si="385"/>
        <v>0</v>
      </c>
      <c r="K6164">
        <f t="shared" si="386"/>
        <v>0</v>
      </c>
      <c r="L6164">
        <f t="shared" si="387"/>
        <v>1</v>
      </c>
    </row>
    <row r="6165" spans="1:12" ht="13.2" x14ac:dyDescent="0.25">
      <c r="A6165" s="2">
        <v>45113</v>
      </c>
      <c r="B6165" s="3">
        <v>0.56149305555555551</v>
      </c>
      <c r="C6165" s="4">
        <v>1302</v>
      </c>
      <c r="D6165" s="4">
        <v>291123169</v>
      </c>
      <c r="E6165" s="4">
        <v>1</v>
      </c>
      <c r="F6165" s="4" t="s">
        <v>7</v>
      </c>
      <c r="G6165" s="4" t="s">
        <v>8</v>
      </c>
      <c r="H6165">
        <v>1</v>
      </c>
      <c r="I6165">
        <f t="shared" si="384"/>
        <v>0</v>
      </c>
      <c r="J6165">
        <f t="shared" si="385"/>
        <v>0</v>
      </c>
      <c r="K6165">
        <f t="shared" si="386"/>
        <v>0</v>
      </c>
      <c r="L6165">
        <f t="shared" si="387"/>
        <v>1</v>
      </c>
    </row>
    <row r="6166" spans="1:12" ht="13.2" x14ac:dyDescent="0.25">
      <c r="A6166" s="2">
        <v>45113</v>
      </c>
      <c r="B6166" s="3">
        <v>0.36834490740740738</v>
      </c>
      <c r="C6166" s="4">
        <v>1284</v>
      </c>
      <c r="D6166" s="4">
        <v>290947937</v>
      </c>
      <c r="E6166" s="4">
        <v>1</v>
      </c>
      <c r="F6166" s="4" t="s">
        <v>7</v>
      </c>
      <c r="G6166" s="4" t="s">
        <v>8</v>
      </c>
      <c r="H6166">
        <v>1</v>
      </c>
      <c r="I6166">
        <f t="shared" si="384"/>
        <v>0</v>
      </c>
      <c r="J6166">
        <f t="shared" si="385"/>
        <v>0</v>
      </c>
      <c r="K6166">
        <f t="shared" si="386"/>
        <v>0</v>
      </c>
      <c r="L6166">
        <f t="shared" si="387"/>
        <v>1</v>
      </c>
    </row>
    <row r="6167" spans="1:12" ht="13.2" x14ac:dyDescent="0.25">
      <c r="A6167" s="2">
        <v>45113</v>
      </c>
      <c r="B6167" s="3">
        <v>0.56837962962962962</v>
      </c>
      <c r="C6167" s="4">
        <v>1002</v>
      </c>
      <c r="D6167" s="4">
        <v>291139200</v>
      </c>
      <c r="E6167" s="4">
        <v>1</v>
      </c>
      <c r="F6167" s="4" t="s">
        <v>7</v>
      </c>
      <c r="G6167" s="4" t="s">
        <v>8</v>
      </c>
      <c r="H6167">
        <v>1</v>
      </c>
      <c r="I6167">
        <f t="shared" si="384"/>
        <v>0</v>
      </c>
      <c r="J6167">
        <f t="shared" si="385"/>
        <v>0</v>
      </c>
      <c r="K6167">
        <f t="shared" si="386"/>
        <v>0</v>
      </c>
      <c r="L6167">
        <f t="shared" si="387"/>
        <v>1</v>
      </c>
    </row>
    <row r="6168" spans="1:12" ht="13.2" x14ac:dyDescent="0.25">
      <c r="A6168" s="2">
        <v>45113</v>
      </c>
      <c r="B6168" s="3">
        <v>0.56841435185185185</v>
      </c>
      <c r="C6168" s="4">
        <v>1122</v>
      </c>
      <c r="D6168" s="4">
        <v>291139266</v>
      </c>
      <c r="E6168" s="4">
        <v>1</v>
      </c>
      <c r="F6168" s="4" t="s">
        <v>7</v>
      </c>
      <c r="G6168" s="4" t="s">
        <v>8</v>
      </c>
      <c r="H6168">
        <v>0</v>
      </c>
      <c r="I6168">
        <f t="shared" si="384"/>
        <v>0</v>
      </c>
      <c r="J6168">
        <f t="shared" si="385"/>
        <v>0</v>
      </c>
      <c r="K6168">
        <f t="shared" si="386"/>
        <v>0</v>
      </c>
      <c r="L6168">
        <f t="shared" si="387"/>
        <v>1</v>
      </c>
    </row>
    <row r="6169" spans="1:12" ht="13.2" x14ac:dyDescent="0.25">
      <c r="A6169" s="2">
        <v>45113</v>
      </c>
      <c r="B6169" s="3">
        <v>0.56571759259259258</v>
      </c>
      <c r="C6169" s="4">
        <v>1302</v>
      </c>
      <c r="D6169" s="4">
        <v>291133058</v>
      </c>
      <c r="E6169" s="4">
        <v>1</v>
      </c>
      <c r="F6169" s="4" t="s">
        <v>7</v>
      </c>
      <c r="G6169" s="4" t="s">
        <v>8</v>
      </c>
      <c r="H6169">
        <v>1</v>
      </c>
      <c r="I6169">
        <f t="shared" si="384"/>
        <v>0</v>
      </c>
      <c r="J6169">
        <f t="shared" si="385"/>
        <v>0</v>
      </c>
      <c r="K6169">
        <f t="shared" si="386"/>
        <v>0</v>
      </c>
      <c r="L6169">
        <f t="shared" si="387"/>
        <v>1</v>
      </c>
    </row>
    <row r="6170" spans="1:12" ht="13.2" x14ac:dyDescent="0.25">
      <c r="A6170" s="2">
        <v>45113</v>
      </c>
      <c r="B6170" s="3">
        <v>0.56951388888888888</v>
      </c>
      <c r="C6170" s="4">
        <v>1302</v>
      </c>
      <c r="D6170" s="4">
        <v>291141750</v>
      </c>
      <c r="E6170" s="4">
        <v>1</v>
      </c>
      <c r="F6170" s="4" t="s">
        <v>7</v>
      </c>
      <c r="G6170" s="4" t="s">
        <v>8</v>
      </c>
      <c r="H6170">
        <v>1</v>
      </c>
      <c r="I6170">
        <f t="shared" si="384"/>
        <v>0</v>
      </c>
      <c r="J6170">
        <f t="shared" si="385"/>
        <v>0</v>
      </c>
      <c r="K6170">
        <f t="shared" si="386"/>
        <v>0</v>
      </c>
      <c r="L6170">
        <f t="shared" si="387"/>
        <v>1</v>
      </c>
    </row>
    <row r="6171" spans="1:12" ht="13.2" x14ac:dyDescent="0.25">
      <c r="A6171" s="2">
        <v>45113</v>
      </c>
      <c r="B6171" s="3">
        <v>0.5581828703703704</v>
      </c>
      <c r="C6171" s="4">
        <v>1302</v>
      </c>
      <c r="D6171" s="4">
        <v>291115088</v>
      </c>
      <c r="E6171" s="4">
        <v>1</v>
      </c>
      <c r="F6171" s="4" t="s">
        <v>7</v>
      </c>
      <c r="G6171" s="4" t="s">
        <v>8</v>
      </c>
      <c r="H6171">
        <v>1</v>
      </c>
      <c r="I6171">
        <f t="shared" si="384"/>
        <v>0</v>
      </c>
      <c r="J6171">
        <f t="shared" si="385"/>
        <v>0</v>
      </c>
      <c r="K6171">
        <f t="shared" si="386"/>
        <v>0</v>
      </c>
      <c r="L6171">
        <f t="shared" si="387"/>
        <v>1</v>
      </c>
    </row>
    <row r="6172" spans="1:12" ht="13.2" x14ac:dyDescent="0.25">
      <c r="A6172" s="2">
        <v>45113</v>
      </c>
      <c r="B6172" s="3">
        <v>0.5756134259259259</v>
      </c>
      <c r="C6172" s="4">
        <v>1302</v>
      </c>
      <c r="D6172" s="4">
        <v>291154606</v>
      </c>
      <c r="E6172" s="4">
        <v>1</v>
      </c>
      <c r="F6172" s="4" t="s">
        <v>9</v>
      </c>
      <c r="G6172" s="4" t="s">
        <v>11</v>
      </c>
      <c r="H6172">
        <v>1</v>
      </c>
      <c r="I6172">
        <f t="shared" si="384"/>
        <v>0</v>
      </c>
      <c r="J6172">
        <f t="shared" si="385"/>
        <v>1</v>
      </c>
      <c r="K6172">
        <f t="shared" si="386"/>
        <v>0</v>
      </c>
      <c r="L6172">
        <f t="shared" si="387"/>
        <v>0</v>
      </c>
    </row>
    <row r="6173" spans="1:12" ht="13.2" x14ac:dyDescent="0.25">
      <c r="A6173" s="2">
        <v>45113</v>
      </c>
      <c r="B6173" s="3">
        <v>0.57628472222222227</v>
      </c>
      <c r="C6173" s="4">
        <v>1002</v>
      </c>
      <c r="D6173" s="4">
        <v>291155888</v>
      </c>
      <c r="E6173" s="4">
        <v>1</v>
      </c>
      <c r="F6173" s="4" t="s">
        <v>7</v>
      </c>
      <c r="G6173" s="4" t="s">
        <v>8</v>
      </c>
      <c r="H6173">
        <v>1</v>
      </c>
      <c r="I6173">
        <f t="shared" si="384"/>
        <v>0</v>
      </c>
      <c r="J6173">
        <f t="shared" si="385"/>
        <v>0</v>
      </c>
      <c r="K6173">
        <f t="shared" si="386"/>
        <v>0</v>
      </c>
      <c r="L6173">
        <f t="shared" si="387"/>
        <v>1</v>
      </c>
    </row>
    <row r="6174" spans="1:12" ht="13.2" x14ac:dyDescent="0.25">
      <c r="A6174" s="2">
        <v>45113</v>
      </c>
      <c r="B6174" s="3">
        <v>0.57671296296296293</v>
      </c>
      <c r="C6174" s="4">
        <v>1282</v>
      </c>
      <c r="D6174" s="4">
        <v>291156729</v>
      </c>
      <c r="E6174" s="4">
        <v>2</v>
      </c>
      <c r="F6174" s="4" t="s">
        <v>7</v>
      </c>
      <c r="G6174" s="4" t="s">
        <v>8</v>
      </c>
      <c r="H6174">
        <v>1</v>
      </c>
      <c r="I6174">
        <f t="shared" si="384"/>
        <v>0</v>
      </c>
      <c r="J6174">
        <f t="shared" si="385"/>
        <v>0</v>
      </c>
      <c r="K6174">
        <f t="shared" si="386"/>
        <v>0</v>
      </c>
      <c r="L6174">
        <f t="shared" si="387"/>
        <v>1</v>
      </c>
    </row>
    <row r="6175" spans="1:12" ht="13.2" x14ac:dyDescent="0.25">
      <c r="A6175" s="2">
        <v>45113</v>
      </c>
      <c r="B6175" s="3">
        <v>0.56763888888888892</v>
      </c>
      <c r="C6175" s="4">
        <v>1135</v>
      </c>
      <c r="D6175" s="4">
        <v>291137514</v>
      </c>
      <c r="E6175" s="4">
        <v>1</v>
      </c>
      <c r="F6175" s="4" t="s">
        <v>9</v>
      </c>
      <c r="G6175" s="4" t="s">
        <v>11</v>
      </c>
      <c r="H6175">
        <v>1</v>
      </c>
      <c r="I6175">
        <f t="shared" si="384"/>
        <v>0</v>
      </c>
      <c r="J6175">
        <f t="shared" si="385"/>
        <v>1</v>
      </c>
      <c r="K6175">
        <f t="shared" si="386"/>
        <v>0</v>
      </c>
      <c r="L6175">
        <f t="shared" si="387"/>
        <v>0</v>
      </c>
    </row>
    <row r="6176" spans="1:12" ht="13.2" x14ac:dyDescent="0.25">
      <c r="A6176" s="2">
        <v>45113</v>
      </c>
      <c r="B6176" s="3">
        <v>0.57973379629629629</v>
      </c>
      <c r="C6176" s="4">
        <v>1002</v>
      </c>
      <c r="D6176" s="4">
        <v>291162654</v>
      </c>
      <c r="E6176" s="4">
        <v>2</v>
      </c>
      <c r="F6176" s="4" t="s">
        <v>7</v>
      </c>
      <c r="G6176" s="4" t="s">
        <v>8</v>
      </c>
      <c r="H6176">
        <v>1</v>
      </c>
      <c r="I6176">
        <f t="shared" si="384"/>
        <v>0</v>
      </c>
      <c r="J6176">
        <f t="shared" si="385"/>
        <v>0</v>
      </c>
      <c r="K6176">
        <f t="shared" si="386"/>
        <v>0</v>
      </c>
      <c r="L6176">
        <f t="shared" si="387"/>
        <v>1</v>
      </c>
    </row>
    <row r="6177" spans="1:12" ht="13.2" x14ac:dyDescent="0.25">
      <c r="A6177" s="2">
        <v>45113</v>
      </c>
      <c r="B6177" s="3">
        <v>0.58208333333333329</v>
      </c>
      <c r="C6177" s="4">
        <v>1302</v>
      </c>
      <c r="D6177" s="4">
        <v>291166898</v>
      </c>
      <c r="E6177" s="4">
        <v>2</v>
      </c>
      <c r="F6177" s="4" t="s">
        <v>9</v>
      </c>
      <c r="G6177" s="4" t="s">
        <v>11</v>
      </c>
      <c r="H6177">
        <v>1</v>
      </c>
      <c r="I6177">
        <f t="shared" si="384"/>
        <v>0</v>
      </c>
      <c r="J6177">
        <f t="shared" si="385"/>
        <v>1</v>
      </c>
      <c r="K6177">
        <f t="shared" si="386"/>
        <v>0</v>
      </c>
      <c r="L6177">
        <f t="shared" si="387"/>
        <v>0</v>
      </c>
    </row>
    <row r="6178" spans="1:12" ht="13.2" x14ac:dyDescent="0.25">
      <c r="A6178" s="2">
        <v>45113</v>
      </c>
      <c r="B6178" s="3">
        <v>0.57792824074074078</v>
      </c>
      <c r="C6178" s="4">
        <v>1302</v>
      </c>
      <c r="D6178" s="4">
        <v>291159113</v>
      </c>
      <c r="E6178" s="4">
        <v>2</v>
      </c>
      <c r="F6178" s="4" t="s">
        <v>7</v>
      </c>
      <c r="G6178" s="4" t="s">
        <v>8</v>
      </c>
      <c r="H6178">
        <v>1</v>
      </c>
      <c r="I6178">
        <f t="shared" si="384"/>
        <v>0</v>
      </c>
      <c r="J6178">
        <f t="shared" si="385"/>
        <v>0</v>
      </c>
      <c r="K6178">
        <f t="shared" si="386"/>
        <v>0</v>
      </c>
      <c r="L6178">
        <f t="shared" si="387"/>
        <v>1</v>
      </c>
    </row>
    <row r="6179" spans="1:12" ht="13.2" x14ac:dyDescent="0.25">
      <c r="A6179" s="2">
        <v>45113</v>
      </c>
      <c r="B6179" s="3">
        <v>0.5809375</v>
      </c>
      <c r="C6179" s="4">
        <v>1129</v>
      </c>
      <c r="D6179" s="4">
        <v>291164791</v>
      </c>
      <c r="E6179" s="4">
        <v>1</v>
      </c>
      <c r="F6179" s="4" t="s">
        <v>7</v>
      </c>
      <c r="G6179" s="4" t="s">
        <v>8</v>
      </c>
      <c r="H6179">
        <v>1</v>
      </c>
      <c r="I6179">
        <f t="shared" si="384"/>
        <v>0</v>
      </c>
      <c r="J6179">
        <f t="shared" si="385"/>
        <v>0</v>
      </c>
      <c r="K6179">
        <f t="shared" si="386"/>
        <v>0</v>
      </c>
      <c r="L6179">
        <f t="shared" si="387"/>
        <v>1</v>
      </c>
    </row>
    <row r="6180" spans="1:12" ht="13.2" x14ac:dyDescent="0.25">
      <c r="A6180" s="2">
        <v>45113</v>
      </c>
      <c r="B6180" s="3">
        <v>0.58304398148148151</v>
      </c>
      <c r="C6180" s="4">
        <v>1302</v>
      </c>
      <c r="D6180" s="4">
        <v>291168624</v>
      </c>
      <c r="E6180" s="4">
        <v>1</v>
      </c>
      <c r="F6180" s="4" t="s">
        <v>7</v>
      </c>
      <c r="G6180" s="4" t="s">
        <v>8</v>
      </c>
      <c r="H6180">
        <v>1</v>
      </c>
      <c r="I6180">
        <f t="shared" si="384"/>
        <v>0</v>
      </c>
      <c r="J6180">
        <f t="shared" si="385"/>
        <v>0</v>
      </c>
      <c r="K6180">
        <f t="shared" si="386"/>
        <v>0</v>
      </c>
      <c r="L6180">
        <f t="shared" si="387"/>
        <v>1</v>
      </c>
    </row>
    <row r="6181" spans="1:12" ht="13.2" x14ac:dyDescent="0.25">
      <c r="A6181" s="2">
        <v>45113</v>
      </c>
      <c r="B6181" s="3">
        <v>0.57218749999999996</v>
      </c>
      <c r="C6181" s="4">
        <v>1302</v>
      </c>
      <c r="D6181" s="4">
        <v>291147592</v>
      </c>
      <c r="E6181" s="4">
        <v>1</v>
      </c>
      <c r="F6181" s="4" t="s">
        <v>7</v>
      </c>
      <c r="G6181" s="4" t="s">
        <v>8</v>
      </c>
      <c r="H6181">
        <v>1</v>
      </c>
      <c r="I6181">
        <f t="shared" si="384"/>
        <v>0</v>
      </c>
      <c r="J6181">
        <f t="shared" si="385"/>
        <v>0</v>
      </c>
      <c r="K6181">
        <f t="shared" si="386"/>
        <v>0</v>
      </c>
      <c r="L6181">
        <f t="shared" si="387"/>
        <v>1</v>
      </c>
    </row>
    <row r="6182" spans="1:12" ht="13.2" x14ac:dyDescent="0.25">
      <c r="A6182" s="2">
        <v>45113</v>
      </c>
      <c r="B6182" s="3">
        <v>0.57673611111111112</v>
      </c>
      <c r="C6182" s="4">
        <v>1084</v>
      </c>
      <c r="D6182" s="4">
        <v>291156790</v>
      </c>
      <c r="E6182" s="4">
        <v>1</v>
      </c>
      <c r="F6182" s="4" t="s">
        <v>7</v>
      </c>
      <c r="G6182" s="4" t="s">
        <v>8</v>
      </c>
      <c r="H6182">
        <v>1</v>
      </c>
      <c r="I6182">
        <f t="shared" si="384"/>
        <v>0</v>
      </c>
      <c r="J6182">
        <f t="shared" si="385"/>
        <v>0</v>
      </c>
      <c r="K6182">
        <f t="shared" si="386"/>
        <v>0</v>
      </c>
      <c r="L6182">
        <f t="shared" si="387"/>
        <v>1</v>
      </c>
    </row>
    <row r="6183" spans="1:12" ht="13.2" x14ac:dyDescent="0.25">
      <c r="A6183" s="2">
        <v>45113</v>
      </c>
      <c r="B6183" s="3">
        <v>0.57859953703703704</v>
      </c>
      <c r="C6183" s="4">
        <v>1084</v>
      </c>
      <c r="D6183" s="4">
        <v>291160509</v>
      </c>
      <c r="E6183" s="4">
        <v>3</v>
      </c>
      <c r="F6183" s="4" t="s">
        <v>7</v>
      </c>
      <c r="G6183" s="4" t="s">
        <v>8</v>
      </c>
      <c r="H6183">
        <v>1</v>
      </c>
      <c r="I6183">
        <f t="shared" si="384"/>
        <v>0</v>
      </c>
      <c r="J6183">
        <f t="shared" si="385"/>
        <v>0</v>
      </c>
      <c r="K6183">
        <f t="shared" si="386"/>
        <v>0</v>
      </c>
      <c r="L6183">
        <f t="shared" si="387"/>
        <v>1</v>
      </c>
    </row>
    <row r="6184" spans="1:12" ht="13.2" x14ac:dyDescent="0.25">
      <c r="A6184" s="2">
        <v>45113</v>
      </c>
      <c r="B6184" s="3">
        <v>0.5845717592592593</v>
      </c>
      <c r="C6184" s="4">
        <v>1200</v>
      </c>
      <c r="D6184" s="4">
        <v>291171245</v>
      </c>
      <c r="E6184" s="4">
        <v>1</v>
      </c>
      <c r="F6184" s="4" t="s">
        <v>7</v>
      </c>
      <c r="G6184" s="4" t="s">
        <v>8</v>
      </c>
      <c r="H6184">
        <v>1</v>
      </c>
      <c r="I6184">
        <f t="shared" si="384"/>
        <v>0</v>
      </c>
      <c r="J6184">
        <f t="shared" si="385"/>
        <v>0</v>
      </c>
      <c r="K6184">
        <f t="shared" si="386"/>
        <v>0</v>
      </c>
      <c r="L6184">
        <f t="shared" si="387"/>
        <v>1</v>
      </c>
    </row>
    <row r="6185" spans="1:12" ht="13.2" x14ac:dyDescent="0.25">
      <c r="A6185" s="2">
        <v>45113</v>
      </c>
      <c r="B6185" s="3">
        <v>0.58376157407407403</v>
      </c>
      <c r="C6185" s="4">
        <v>1135</v>
      </c>
      <c r="D6185" s="4">
        <v>291169892</v>
      </c>
      <c r="E6185" s="4">
        <v>1</v>
      </c>
      <c r="F6185" s="4" t="s">
        <v>7</v>
      </c>
      <c r="G6185" s="4" t="s">
        <v>8</v>
      </c>
      <c r="H6185">
        <v>1</v>
      </c>
      <c r="I6185">
        <f t="shared" si="384"/>
        <v>0</v>
      </c>
      <c r="J6185">
        <f t="shared" si="385"/>
        <v>0</v>
      </c>
      <c r="K6185">
        <f t="shared" si="386"/>
        <v>0</v>
      </c>
      <c r="L6185">
        <f t="shared" si="387"/>
        <v>1</v>
      </c>
    </row>
    <row r="6186" spans="1:12" ht="13.2" x14ac:dyDescent="0.25">
      <c r="A6186" s="2">
        <v>45113</v>
      </c>
      <c r="B6186" s="3">
        <v>0.58461805555555557</v>
      </c>
      <c r="C6186" s="4">
        <v>1135</v>
      </c>
      <c r="D6186" s="4">
        <v>291171332</v>
      </c>
      <c r="E6186" s="4">
        <v>1</v>
      </c>
      <c r="F6186" s="4" t="s">
        <v>7</v>
      </c>
      <c r="G6186" s="4" t="s">
        <v>8</v>
      </c>
      <c r="H6186">
        <v>1</v>
      </c>
      <c r="I6186">
        <f t="shared" si="384"/>
        <v>0</v>
      </c>
      <c r="J6186">
        <f t="shared" si="385"/>
        <v>0</v>
      </c>
      <c r="K6186">
        <f t="shared" si="386"/>
        <v>0</v>
      </c>
      <c r="L6186">
        <f t="shared" si="387"/>
        <v>1</v>
      </c>
    </row>
    <row r="6187" spans="1:12" ht="13.2" x14ac:dyDescent="0.25">
      <c r="A6187" s="2">
        <v>45113</v>
      </c>
      <c r="B6187" s="3">
        <v>0.58611111111111114</v>
      </c>
      <c r="C6187" s="4">
        <v>1302</v>
      </c>
      <c r="D6187" s="4">
        <v>291173774</v>
      </c>
      <c r="E6187" s="4">
        <v>2</v>
      </c>
      <c r="F6187" s="4" t="s">
        <v>7</v>
      </c>
      <c r="G6187" s="4" t="s">
        <v>8</v>
      </c>
      <c r="H6187">
        <v>1</v>
      </c>
      <c r="I6187">
        <f t="shared" si="384"/>
        <v>0</v>
      </c>
      <c r="J6187">
        <f t="shared" si="385"/>
        <v>0</v>
      </c>
      <c r="K6187">
        <f t="shared" si="386"/>
        <v>0</v>
      </c>
      <c r="L6187">
        <f t="shared" si="387"/>
        <v>1</v>
      </c>
    </row>
    <row r="6188" spans="1:12" ht="13.2" x14ac:dyDescent="0.25">
      <c r="A6188" s="2">
        <v>45113</v>
      </c>
      <c r="B6188" s="3">
        <v>0.57230324074074079</v>
      </c>
      <c r="C6188" s="4">
        <v>1002</v>
      </c>
      <c r="D6188" s="4">
        <v>291147856</v>
      </c>
      <c r="E6188" s="4">
        <v>1</v>
      </c>
      <c r="F6188" s="4" t="s">
        <v>7</v>
      </c>
      <c r="G6188" s="4" t="s">
        <v>8</v>
      </c>
      <c r="H6188">
        <v>1</v>
      </c>
      <c r="I6188">
        <f t="shared" si="384"/>
        <v>0</v>
      </c>
      <c r="J6188">
        <f t="shared" si="385"/>
        <v>0</v>
      </c>
      <c r="K6188">
        <f t="shared" si="386"/>
        <v>0</v>
      </c>
      <c r="L6188">
        <f t="shared" si="387"/>
        <v>1</v>
      </c>
    </row>
    <row r="6189" spans="1:12" ht="13.2" x14ac:dyDescent="0.25">
      <c r="A6189" s="2">
        <v>45113</v>
      </c>
      <c r="B6189" s="3">
        <v>0.58515046296296291</v>
      </c>
      <c r="C6189" s="4">
        <v>1180</v>
      </c>
      <c r="D6189" s="4">
        <v>291172192</v>
      </c>
      <c r="E6189" s="4">
        <v>1</v>
      </c>
      <c r="F6189" s="4" t="s">
        <v>7</v>
      </c>
      <c r="G6189" s="4" t="s">
        <v>8</v>
      </c>
      <c r="H6189">
        <v>0</v>
      </c>
      <c r="I6189">
        <f t="shared" si="384"/>
        <v>0</v>
      </c>
      <c r="J6189">
        <f t="shared" si="385"/>
        <v>0</v>
      </c>
      <c r="K6189">
        <f t="shared" si="386"/>
        <v>0</v>
      </c>
      <c r="L6189">
        <f t="shared" si="387"/>
        <v>1</v>
      </c>
    </row>
    <row r="6190" spans="1:12" ht="13.2" x14ac:dyDescent="0.25">
      <c r="A6190" s="2">
        <v>45113</v>
      </c>
      <c r="B6190" s="3">
        <v>0.58947916666666667</v>
      </c>
      <c r="C6190" s="4">
        <v>1302</v>
      </c>
      <c r="D6190" s="4">
        <v>291179258</v>
      </c>
      <c r="E6190" s="4">
        <v>1</v>
      </c>
      <c r="F6190" s="4" t="s">
        <v>7</v>
      </c>
      <c r="G6190" s="4" t="s">
        <v>8</v>
      </c>
      <c r="H6190">
        <v>1</v>
      </c>
      <c r="I6190">
        <f t="shared" si="384"/>
        <v>0</v>
      </c>
      <c r="J6190">
        <f t="shared" si="385"/>
        <v>0</v>
      </c>
      <c r="K6190">
        <f t="shared" si="386"/>
        <v>0</v>
      </c>
      <c r="L6190">
        <f t="shared" si="387"/>
        <v>1</v>
      </c>
    </row>
    <row r="6191" spans="1:12" ht="13.2" x14ac:dyDescent="0.25">
      <c r="A6191" s="2">
        <v>45113</v>
      </c>
      <c r="B6191" s="3">
        <v>0.59292824074074069</v>
      </c>
      <c r="C6191" s="4">
        <v>1117</v>
      </c>
      <c r="D6191" s="4">
        <v>291184440</v>
      </c>
      <c r="E6191" s="4">
        <v>1</v>
      </c>
      <c r="F6191" s="4" t="s">
        <v>7</v>
      </c>
      <c r="G6191" s="4" t="s">
        <v>8</v>
      </c>
      <c r="H6191">
        <v>1</v>
      </c>
      <c r="I6191">
        <f t="shared" si="384"/>
        <v>0</v>
      </c>
      <c r="J6191">
        <f t="shared" si="385"/>
        <v>0</v>
      </c>
      <c r="K6191">
        <f t="shared" si="386"/>
        <v>0</v>
      </c>
      <c r="L6191">
        <f t="shared" si="387"/>
        <v>1</v>
      </c>
    </row>
    <row r="6192" spans="1:12" ht="13.2" x14ac:dyDescent="0.25">
      <c r="A6192" s="2">
        <v>45113</v>
      </c>
      <c r="B6192" s="3">
        <v>0.59250000000000003</v>
      </c>
      <c r="C6192" s="4">
        <v>1282</v>
      </c>
      <c r="D6192" s="4">
        <v>291183835</v>
      </c>
      <c r="E6192" s="4">
        <v>1</v>
      </c>
      <c r="F6192" s="4" t="s">
        <v>9</v>
      </c>
      <c r="G6192" s="4" t="s">
        <v>12</v>
      </c>
      <c r="H6192">
        <v>1</v>
      </c>
      <c r="I6192">
        <f t="shared" si="384"/>
        <v>0</v>
      </c>
      <c r="J6192">
        <f t="shared" si="385"/>
        <v>0</v>
      </c>
      <c r="K6192">
        <f t="shared" si="386"/>
        <v>0</v>
      </c>
      <c r="L6192">
        <f t="shared" si="387"/>
        <v>0</v>
      </c>
    </row>
    <row r="6193" spans="1:12" ht="13.2" x14ac:dyDescent="0.25">
      <c r="A6193" s="2">
        <v>45113</v>
      </c>
      <c r="B6193" s="3">
        <v>0.59355324074074078</v>
      </c>
      <c r="C6193" s="4">
        <v>1200</v>
      </c>
      <c r="D6193" s="4">
        <v>291185283</v>
      </c>
      <c r="E6193" s="4">
        <v>1</v>
      </c>
      <c r="F6193" s="4" t="s">
        <v>7</v>
      </c>
      <c r="G6193" s="4" t="s">
        <v>8</v>
      </c>
      <c r="H6193">
        <v>1</v>
      </c>
      <c r="I6193">
        <f t="shared" si="384"/>
        <v>0</v>
      </c>
      <c r="J6193">
        <f t="shared" si="385"/>
        <v>0</v>
      </c>
      <c r="K6193">
        <f t="shared" si="386"/>
        <v>0</v>
      </c>
      <c r="L6193">
        <f t="shared" si="387"/>
        <v>1</v>
      </c>
    </row>
    <row r="6194" spans="1:12" ht="13.2" x14ac:dyDescent="0.25">
      <c r="A6194" s="2">
        <v>45113</v>
      </c>
      <c r="B6194" s="3">
        <v>0.59325231481481477</v>
      </c>
      <c r="C6194" s="4">
        <v>1302</v>
      </c>
      <c r="D6194" s="4">
        <v>291184854</v>
      </c>
      <c r="E6194" s="4">
        <v>2</v>
      </c>
      <c r="F6194" s="4" t="s">
        <v>9</v>
      </c>
      <c r="G6194" s="4" t="s">
        <v>11</v>
      </c>
      <c r="H6194">
        <v>1</v>
      </c>
      <c r="I6194">
        <f t="shared" si="384"/>
        <v>0</v>
      </c>
      <c r="J6194">
        <f t="shared" si="385"/>
        <v>1</v>
      </c>
      <c r="K6194">
        <f t="shared" si="386"/>
        <v>0</v>
      </c>
      <c r="L6194">
        <f t="shared" si="387"/>
        <v>0</v>
      </c>
    </row>
    <row r="6195" spans="1:12" ht="13.2" x14ac:dyDescent="0.25">
      <c r="A6195" s="2">
        <v>45113</v>
      </c>
      <c r="B6195" s="3">
        <v>0.59332175925925923</v>
      </c>
      <c r="C6195" s="4">
        <v>1282</v>
      </c>
      <c r="D6195" s="4">
        <v>291184981</v>
      </c>
      <c r="E6195" s="4">
        <v>1</v>
      </c>
      <c r="F6195" s="4" t="s">
        <v>7</v>
      </c>
      <c r="G6195" s="4" t="s">
        <v>8</v>
      </c>
      <c r="H6195">
        <v>1</v>
      </c>
      <c r="I6195">
        <f t="shared" si="384"/>
        <v>0</v>
      </c>
      <c r="J6195">
        <f t="shared" si="385"/>
        <v>0</v>
      </c>
      <c r="K6195">
        <f t="shared" si="386"/>
        <v>0</v>
      </c>
      <c r="L6195">
        <f t="shared" si="387"/>
        <v>1</v>
      </c>
    </row>
    <row r="6196" spans="1:12" ht="13.2" x14ac:dyDescent="0.25">
      <c r="A6196" s="2">
        <v>45113</v>
      </c>
      <c r="B6196" s="3">
        <v>0.59869212962962959</v>
      </c>
      <c r="C6196" s="4">
        <v>1002</v>
      </c>
      <c r="D6196" s="4">
        <v>291191677</v>
      </c>
      <c r="E6196" s="4">
        <v>1</v>
      </c>
      <c r="F6196" s="4" t="s">
        <v>7</v>
      </c>
      <c r="G6196" s="4" t="s">
        <v>8</v>
      </c>
      <c r="H6196">
        <v>1</v>
      </c>
      <c r="I6196">
        <f t="shared" si="384"/>
        <v>0</v>
      </c>
      <c r="J6196">
        <f t="shared" si="385"/>
        <v>0</v>
      </c>
      <c r="K6196">
        <f t="shared" si="386"/>
        <v>0</v>
      </c>
      <c r="L6196">
        <f t="shared" si="387"/>
        <v>1</v>
      </c>
    </row>
    <row r="6197" spans="1:12" ht="13.2" x14ac:dyDescent="0.25">
      <c r="A6197" s="2">
        <v>45113</v>
      </c>
      <c r="B6197" s="3">
        <v>0.59484953703703702</v>
      </c>
      <c r="C6197" s="4">
        <v>1074</v>
      </c>
      <c r="D6197" s="4">
        <v>291187009</v>
      </c>
      <c r="E6197" s="4">
        <v>2</v>
      </c>
      <c r="F6197" s="4" t="s">
        <v>7</v>
      </c>
      <c r="G6197" s="4" t="s">
        <v>8</v>
      </c>
      <c r="H6197">
        <v>1</v>
      </c>
      <c r="I6197">
        <f t="shared" si="384"/>
        <v>0</v>
      </c>
      <c r="J6197">
        <f t="shared" si="385"/>
        <v>0</v>
      </c>
      <c r="K6197">
        <f t="shared" si="386"/>
        <v>0</v>
      </c>
      <c r="L6197">
        <f t="shared" si="387"/>
        <v>1</v>
      </c>
    </row>
    <row r="6198" spans="1:12" ht="13.2" x14ac:dyDescent="0.25">
      <c r="A6198" s="2">
        <v>45113</v>
      </c>
      <c r="B6198" s="3">
        <v>0.59469907407407407</v>
      </c>
      <c r="C6198" s="4">
        <v>1084</v>
      </c>
      <c r="D6198" s="4">
        <v>291186848</v>
      </c>
      <c r="E6198" s="4">
        <v>1</v>
      </c>
      <c r="F6198" s="4" t="s">
        <v>7</v>
      </c>
      <c r="G6198" s="4" t="s">
        <v>8</v>
      </c>
      <c r="H6198">
        <v>1</v>
      </c>
      <c r="I6198">
        <f t="shared" si="384"/>
        <v>0</v>
      </c>
      <c r="J6198">
        <f t="shared" si="385"/>
        <v>0</v>
      </c>
      <c r="K6198">
        <f t="shared" si="386"/>
        <v>0</v>
      </c>
      <c r="L6198">
        <f t="shared" si="387"/>
        <v>1</v>
      </c>
    </row>
    <row r="6199" spans="1:12" ht="13.2" x14ac:dyDescent="0.25">
      <c r="A6199" s="2">
        <v>45113</v>
      </c>
      <c r="B6199" s="3">
        <v>0.59979166666666661</v>
      </c>
      <c r="C6199" s="4">
        <v>1084</v>
      </c>
      <c r="D6199" s="4">
        <v>291192886</v>
      </c>
      <c r="E6199" s="4">
        <v>1</v>
      </c>
      <c r="F6199" s="4" t="s">
        <v>7</v>
      </c>
      <c r="G6199" s="4" t="s">
        <v>8</v>
      </c>
      <c r="H6199">
        <v>1</v>
      </c>
      <c r="I6199">
        <f t="shared" si="384"/>
        <v>0</v>
      </c>
      <c r="J6199">
        <f t="shared" si="385"/>
        <v>0</v>
      </c>
      <c r="K6199">
        <f t="shared" si="386"/>
        <v>0</v>
      </c>
      <c r="L6199">
        <f t="shared" si="387"/>
        <v>1</v>
      </c>
    </row>
    <row r="6200" spans="1:12" ht="13.2" x14ac:dyDescent="0.25">
      <c r="A6200" s="2">
        <v>45113</v>
      </c>
      <c r="B6200" s="3">
        <v>0.61150462962962959</v>
      </c>
      <c r="C6200" s="4">
        <v>1282</v>
      </c>
      <c r="D6200" s="4">
        <v>291203596</v>
      </c>
      <c r="E6200" s="4">
        <v>1</v>
      </c>
      <c r="F6200" s="4" t="s">
        <v>7</v>
      </c>
      <c r="G6200" s="4" t="s">
        <v>8</v>
      </c>
      <c r="H6200">
        <v>1</v>
      </c>
      <c r="I6200">
        <f t="shared" si="384"/>
        <v>0</v>
      </c>
      <c r="J6200">
        <f t="shared" si="385"/>
        <v>0</v>
      </c>
      <c r="K6200">
        <f t="shared" si="386"/>
        <v>0</v>
      </c>
      <c r="L6200">
        <f t="shared" si="387"/>
        <v>1</v>
      </c>
    </row>
    <row r="6201" spans="1:12" ht="13.2" x14ac:dyDescent="0.25">
      <c r="A6201" s="2">
        <v>45113</v>
      </c>
      <c r="B6201" s="3">
        <v>0.61001157407407403</v>
      </c>
      <c r="C6201" s="4">
        <v>1212</v>
      </c>
      <c r="D6201" s="4">
        <v>291202344</v>
      </c>
      <c r="E6201" s="4">
        <v>1</v>
      </c>
      <c r="F6201" s="4" t="s">
        <v>7</v>
      </c>
      <c r="G6201" s="4" t="s">
        <v>8</v>
      </c>
      <c r="H6201">
        <v>0</v>
      </c>
      <c r="I6201">
        <f t="shared" si="384"/>
        <v>0</v>
      </c>
      <c r="J6201">
        <f t="shared" si="385"/>
        <v>0</v>
      </c>
      <c r="K6201">
        <f t="shared" si="386"/>
        <v>0</v>
      </c>
      <c r="L6201">
        <f t="shared" si="387"/>
        <v>1</v>
      </c>
    </row>
    <row r="6202" spans="1:12" ht="13.2" x14ac:dyDescent="0.25">
      <c r="A6202" s="2">
        <v>45113</v>
      </c>
      <c r="B6202" s="3">
        <v>0.56664351851851846</v>
      </c>
      <c r="C6202" s="4">
        <v>1084</v>
      </c>
      <c r="D6202" s="4">
        <v>291135185</v>
      </c>
      <c r="E6202" s="4">
        <v>3</v>
      </c>
      <c r="F6202" s="4" t="s">
        <v>9</v>
      </c>
      <c r="G6202" s="4" t="s">
        <v>8</v>
      </c>
      <c r="H6202">
        <v>1</v>
      </c>
      <c r="I6202">
        <f t="shared" si="384"/>
        <v>0</v>
      </c>
      <c r="J6202">
        <f t="shared" si="385"/>
        <v>0</v>
      </c>
      <c r="K6202">
        <f t="shared" si="386"/>
        <v>1</v>
      </c>
      <c r="L6202">
        <f t="shared" si="387"/>
        <v>0</v>
      </c>
    </row>
    <row r="6203" spans="1:12" ht="13.2" x14ac:dyDescent="0.25">
      <c r="A6203" s="2">
        <v>45113</v>
      </c>
      <c r="B6203" s="3">
        <v>0.62729166666666669</v>
      </c>
      <c r="C6203" s="4">
        <v>1091</v>
      </c>
      <c r="D6203" s="4">
        <v>291213165</v>
      </c>
      <c r="E6203" s="4">
        <v>8</v>
      </c>
      <c r="F6203" s="4" t="s">
        <v>9</v>
      </c>
      <c r="G6203" s="4" t="s">
        <v>11</v>
      </c>
      <c r="H6203">
        <v>1</v>
      </c>
      <c r="I6203">
        <f t="shared" si="384"/>
        <v>0</v>
      </c>
      <c r="J6203">
        <f t="shared" si="385"/>
        <v>1</v>
      </c>
      <c r="K6203">
        <f t="shared" si="386"/>
        <v>0</v>
      </c>
      <c r="L6203">
        <f t="shared" si="387"/>
        <v>0</v>
      </c>
    </row>
    <row r="6204" spans="1:12" ht="13.2" x14ac:dyDescent="0.25">
      <c r="A6204" s="2">
        <v>45113</v>
      </c>
      <c r="B6204" s="3">
        <v>0.63836805555555554</v>
      </c>
      <c r="C6204" s="4">
        <v>1074</v>
      </c>
      <c r="D6204" s="4">
        <v>291218655</v>
      </c>
      <c r="E6204" s="4">
        <v>1</v>
      </c>
      <c r="F6204" s="4" t="s">
        <v>9</v>
      </c>
      <c r="G6204" s="4" t="s">
        <v>10</v>
      </c>
      <c r="H6204">
        <v>1</v>
      </c>
      <c r="I6204">
        <f t="shared" si="384"/>
        <v>1</v>
      </c>
      <c r="J6204">
        <f t="shared" si="385"/>
        <v>0</v>
      </c>
      <c r="K6204">
        <f t="shared" si="386"/>
        <v>0</v>
      </c>
      <c r="L6204">
        <f t="shared" si="387"/>
        <v>0</v>
      </c>
    </row>
    <row r="6205" spans="1:12" ht="13.2" x14ac:dyDescent="0.25">
      <c r="A6205" s="2">
        <v>45113</v>
      </c>
      <c r="B6205" s="3">
        <v>0.64231481481481478</v>
      </c>
      <c r="C6205" s="4">
        <v>1002</v>
      </c>
      <c r="D6205" s="4">
        <v>291220516</v>
      </c>
      <c r="E6205" s="4">
        <v>1</v>
      </c>
      <c r="F6205" s="4" t="s">
        <v>7</v>
      </c>
      <c r="G6205" s="4" t="s">
        <v>8</v>
      </c>
      <c r="H6205">
        <v>1</v>
      </c>
      <c r="I6205">
        <f t="shared" si="384"/>
        <v>0</v>
      </c>
      <c r="J6205">
        <f t="shared" si="385"/>
        <v>0</v>
      </c>
      <c r="K6205">
        <f t="shared" si="386"/>
        <v>0</v>
      </c>
      <c r="L6205">
        <f t="shared" si="387"/>
        <v>1</v>
      </c>
    </row>
    <row r="6206" spans="1:12" ht="13.2" x14ac:dyDescent="0.25">
      <c r="A6206" s="2">
        <v>45113</v>
      </c>
      <c r="B6206" s="3">
        <v>0.6466319444444445</v>
      </c>
      <c r="C6206" s="4">
        <v>1302</v>
      </c>
      <c r="D6206" s="4">
        <v>291222472</v>
      </c>
      <c r="E6206" s="4">
        <v>2</v>
      </c>
      <c r="F6206" s="4" t="s">
        <v>7</v>
      </c>
      <c r="G6206" s="4" t="s">
        <v>8</v>
      </c>
      <c r="H6206">
        <v>1</v>
      </c>
      <c r="I6206">
        <f t="shared" si="384"/>
        <v>0</v>
      </c>
      <c r="J6206">
        <f t="shared" si="385"/>
        <v>0</v>
      </c>
      <c r="K6206">
        <f t="shared" si="386"/>
        <v>0</v>
      </c>
      <c r="L6206">
        <f t="shared" si="387"/>
        <v>1</v>
      </c>
    </row>
    <row r="6207" spans="1:12" ht="13.2" x14ac:dyDescent="0.25">
      <c r="A6207" s="2">
        <v>45113</v>
      </c>
      <c r="B6207" s="3">
        <v>0.56312499999999999</v>
      </c>
      <c r="C6207" s="4">
        <v>1302</v>
      </c>
      <c r="D6207" s="4">
        <v>291127072</v>
      </c>
      <c r="E6207" s="4">
        <v>1</v>
      </c>
      <c r="F6207" s="4" t="s">
        <v>7</v>
      </c>
      <c r="G6207" s="4" t="s">
        <v>8</v>
      </c>
      <c r="H6207">
        <v>1</v>
      </c>
      <c r="I6207">
        <f t="shared" si="384"/>
        <v>0</v>
      </c>
      <c r="J6207">
        <f t="shared" si="385"/>
        <v>0</v>
      </c>
      <c r="K6207">
        <f t="shared" si="386"/>
        <v>0</v>
      </c>
      <c r="L6207">
        <f t="shared" si="387"/>
        <v>1</v>
      </c>
    </row>
    <row r="6208" spans="1:12" ht="13.2" x14ac:dyDescent="0.25">
      <c r="A6208" s="2">
        <v>45113</v>
      </c>
      <c r="B6208" s="3">
        <v>0.6595833333333333</v>
      </c>
      <c r="C6208" s="4">
        <v>1302</v>
      </c>
      <c r="D6208" s="4">
        <v>291228987</v>
      </c>
      <c r="E6208" s="4">
        <v>4</v>
      </c>
      <c r="F6208" s="4" t="s">
        <v>7</v>
      </c>
      <c r="G6208" s="4" t="s">
        <v>8</v>
      </c>
      <c r="H6208">
        <v>1</v>
      </c>
      <c r="I6208">
        <f t="shared" si="384"/>
        <v>0</v>
      </c>
      <c r="J6208">
        <f t="shared" si="385"/>
        <v>0</v>
      </c>
      <c r="K6208">
        <f t="shared" si="386"/>
        <v>0</v>
      </c>
      <c r="L6208">
        <f t="shared" si="387"/>
        <v>1</v>
      </c>
    </row>
    <row r="6209" spans="1:12" ht="13.2" x14ac:dyDescent="0.25">
      <c r="A6209" s="2">
        <v>45113</v>
      </c>
      <c r="B6209" s="3">
        <v>0.66862268518518519</v>
      </c>
      <c r="C6209" s="4">
        <v>1282</v>
      </c>
      <c r="D6209" s="4">
        <v>291233688</v>
      </c>
      <c r="E6209" s="4">
        <v>1</v>
      </c>
      <c r="F6209" s="4" t="s">
        <v>9</v>
      </c>
      <c r="G6209" s="4" t="s">
        <v>11</v>
      </c>
      <c r="H6209">
        <v>1</v>
      </c>
      <c r="I6209">
        <f t="shared" si="384"/>
        <v>0</v>
      </c>
      <c r="J6209">
        <f t="shared" si="385"/>
        <v>1</v>
      </c>
      <c r="K6209">
        <f t="shared" si="386"/>
        <v>0</v>
      </c>
      <c r="L6209">
        <f t="shared" si="387"/>
        <v>0</v>
      </c>
    </row>
    <row r="6210" spans="1:12" ht="13.2" x14ac:dyDescent="0.25">
      <c r="A6210" s="2">
        <v>45113</v>
      </c>
      <c r="B6210" s="3">
        <v>0.67718750000000005</v>
      </c>
      <c r="C6210" s="4">
        <v>1135</v>
      </c>
      <c r="D6210" s="4">
        <v>291239707</v>
      </c>
      <c r="E6210" s="4">
        <v>3</v>
      </c>
      <c r="F6210" s="4" t="s">
        <v>9</v>
      </c>
      <c r="G6210" s="4" t="s">
        <v>11</v>
      </c>
      <c r="H6210">
        <v>1</v>
      </c>
      <c r="I6210">
        <f t="shared" si="384"/>
        <v>0</v>
      </c>
      <c r="J6210">
        <f t="shared" si="385"/>
        <v>1</v>
      </c>
      <c r="K6210">
        <f t="shared" si="386"/>
        <v>0</v>
      </c>
      <c r="L6210">
        <f t="shared" si="387"/>
        <v>0</v>
      </c>
    </row>
    <row r="6211" spans="1:12" ht="13.2" x14ac:dyDescent="0.25">
      <c r="A6211" s="2">
        <v>45113</v>
      </c>
      <c r="B6211" s="3">
        <v>0.67964120370370373</v>
      </c>
      <c r="C6211" s="4">
        <v>1200</v>
      </c>
      <c r="D6211" s="4">
        <v>291241621</v>
      </c>
      <c r="E6211" s="4">
        <v>1</v>
      </c>
      <c r="F6211" s="4" t="s">
        <v>7</v>
      </c>
      <c r="G6211" s="4" t="s">
        <v>8</v>
      </c>
      <c r="H6211">
        <v>1</v>
      </c>
      <c r="I6211">
        <f t="shared" ref="I6211:I6274" si="388">IF($G6211=$N$2,1,0)</f>
        <v>0</v>
      </c>
      <c r="J6211">
        <f t="shared" ref="J6211:J6274" si="389">IF($G6211=$N$3,1,0)</f>
        <v>0</v>
      </c>
      <c r="K6211">
        <f t="shared" ref="K6211:K6274" si="390">IF($F6211=$N$1, IF($G6211=$N$4,1,0),0)</f>
        <v>0</v>
      </c>
      <c r="L6211">
        <f t="shared" ref="L6211:L6274" si="391">IF($F6211&lt;&gt;$N$1, IF($G6211=$N$4,1,0),0)</f>
        <v>1</v>
      </c>
    </row>
    <row r="6212" spans="1:12" ht="13.2" x14ac:dyDescent="0.25">
      <c r="A6212" s="2">
        <v>45113</v>
      </c>
      <c r="B6212" s="3">
        <v>0.68202546296296296</v>
      </c>
      <c r="C6212" s="4">
        <v>1117</v>
      </c>
      <c r="D6212" s="4">
        <v>291243479</v>
      </c>
      <c r="E6212" s="4">
        <v>1</v>
      </c>
      <c r="F6212" s="4" t="s">
        <v>9</v>
      </c>
      <c r="G6212" s="4" t="s">
        <v>11</v>
      </c>
      <c r="H6212">
        <v>1</v>
      </c>
      <c r="I6212">
        <f t="shared" si="388"/>
        <v>0</v>
      </c>
      <c r="J6212">
        <f t="shared" si="389"/>
        <v>1</v>
      </c>
      <c r="K6212">
        <f t="shared" si="390"/>
        <v>0</v>
      </c>
      <c r="L6212">
        <f t="shared" si="391"/>
        <v>0</v>
      </c>
    </row>
    <row r="6213" spans="1:12" ht="13.2" x14ac:dyDescent="0.25">
      <c r="A6213" s="2">
        <v>45113</v>
      </c>
      <c r="B6213" s="3">
        <v>0.68290509259259258</v>
      </c>
      <c r="C6213" s="4">
        <v>1129</v>
      </c>
      <c r="D6213" s="4">
        <v>291244168</v>
      </c>
      <c r="E6213" s="4">
        <v>1</v>
      </c>
      <c r="F6213" s="4" t="s">
        <v>7</v>
      </c>
      <c r="G6213" s="4" t="s">
        <v>8</v>
      </c>
      <c r="H6213">
        <v>1</v>
      </c>
      <c r="I6213">
        <f t="shared" si="388"/>
        <v>0</v>
      </c>
      <c r="J6213">
        <f t="shared" si="389"/>
        <v>0</v>
      </c>
      <c r="K6213">
        <f t="shared" si="390"/>
        <v>0</v>
      </c>
      <c r="L6213">
        <f t="shared" si="391"/>
        <v>1</v>
      </c>
    </row>
    <row r="6214" spans="1:12" ht="13.2" x14ac:dyDescent="0.25">
      <c r="A6214" s="2">
        <v>45113</v>
      </c>
      <c r="B6214" s="3">
        <v>0.68526620370370372</v>
      </c>
      <c r="C6214" s="4">
        <v>1282</v>
      </c>
      <c r="D6214" s="4">
        <v>291245949</v>
      </c>
      <c r="E6214" s="4">
        <v>1</v>
      </c>
      <c r="F6214" s="4" t="s">
        <v>7</v>
      </c>
      <c r="G6214" s="4" t="s">
        <v>8</v>
      </c>
      <c r="H6214">
        <v>1</v>
      </c>
      <c r="I6214">
        <f t="shared" si="388"/>
        <v>0</v>
      </c>
      <c r="J6214">
        <f t="shared" si="389"/>
        <v>0</v>
      </c>
      <c r="K6214">
        <f t="shared" si="390"/>
        <v>0</v>
      </c>
      <c r="L6214">
        <f t="shared" si="391"/>
        <v>1</v>
      </c>
    </row>
    <row r="6215" spans="1:12" ht="13.2" x14ac:dyDescent="0.25">
      <c r="A6215" s="2">
        <v>45113</v>
      </c>
      <c r="B6215" s="3">
        <v>0.68487268518518518</v>
      </c>
      <c r="C6215" s="4">
        <v>1091</v>
      </c>
      <c r="D6215" s="4">
        <v>291245650</v>
      </c>
      <c r="E6215" s="4">
        <v>6</v>
      </c>
      <c r="F6215" s="4" t="s">
        <v>9</v>
      </c>
      <c r="G6215" s="4" t="s">
        <v>11</v>
      </c>
      <c r="H6215">
        <v>1</v>
      </c>
      <c r="I6215">
        <f t="shared" si="388"/>
        <v>0</v>
      </c>
      <c r="J6215">
        <f t="shared" si="389"/>
        <v>1</v>
      </c>
      <c r="K6215">
        <f t="shared" si="390"/>
        <v>0</v>
      </c>
      <c r="L6215">
        <f t="shared" si="391"/>
        <v>0</v>
      </c>
    </row>
    <row r="6216" spans="1:12" ht="13.2" x14ac:dyDescent="0.25">
      <c r="A6216" s="2">
        <v>45113</v>
      </c>
      <c r="B6216" s="3">
        <v>0.68896990740740738</v>
      </c>
      <c r="C6216" s="4">
        <v>1301</v>
      </c>
      <c r="D6216" s="4">
        <v>291248852</v>
      </c>
      <c r="E6216" s="4">
        <v>3</v>
      </c>
      <c r="F6216" s="4" t="s">
        <v>7</v>
      </c>
      <c r="G6216" s="4" t="s">
        <v>8</v>
      </c>
      <c r="H6216">
        <v>0</v>
      </c>
      <c r="I6216">
        <f t="shared" si="388"/>
        <v>0</v>
      </c>
      <c r="J6216">
        <f t="shared" si="389"/>
        <v>0</v>
      </c>
      <c r="K6216">
        <f t="shared" si="390"/>
        <v>0</v>
      </c>
      <c r="L6216">
        <f t="shared" si="391"/>
        <v>1</v>
      </c>
    </row>
    <row r="6217" spans="1:12" ht="13.2" x14ac:dyDescent="0.25">
      <c r="A6217" s="2">
        <v>45113</v>
      </c>
      <c r="B6217" s="3">
        <v>0.70758101851851851</v>
      </c>
      <c r="C6217" s="4">
        <v>1002</v>
      </c>
      <c r="D6217" s="4">
        <v>291265291</v>
      </c>
      <c r="E6217" s="4">
        <v>4</v>
      </c>
      <c r="F6217" s="4" t="s">
        <v>7</v>
      </c>
      <c r="G6217" s="4" t="s">
        <v>8</v>
      </c>
      <c r="H6217">
        <v>1</v>
      </c>
      <c r="I6217">
        <f t="shared" si="388"/>
        <v>0</v>
      </c>
      <c r="J6217">
        <f t="shared" si="389"/>
        <v>0</v>
      </c>
      <c r="K6217">
        <f t="shared" si="390"/>
        <v>0</v>
      </c>
      <c r="L6217">
        <f t="shared" si="391"/>
        <v>1</v>
      </c>
    </row>
    <row r="6218" spans="1:12" ht="13.2" x14ac:dyDescent="0.25">
      <c r="A6218" s="2">
        <v>45113</v>
      </c>
      <c r="B6218" s="3">
        <v>0.70928240740740744</v>
      </c>
      <c r="C6218" s="4">
        <v>1282</v>
      </c>
      <c r="D6218" s="4">
        <v>291266710</v>
      </c>
      <c r="E6218" s="4">
        <v>1</v>
      </c>
      <c r="F6218" s="4" t="s">
        <v>9</v>
      </c>
      <c r="G6218" s="4" t="s">
        <v>11</v>
      </c>
      <c r="H6218">
        <v>1</v>
      </c>
      <c r="I6218">
        <f t="shared" si="388"/>
        <v>0</v>
      </c>
      <c r="J6218">
        <f t="shared" si="389"/>
        <v>1</v>
      </c>
      <c r="K6218">
        <f t="shared" si="390"/>
        <v>0</v>
      </c>
      <c r="L6218">
        <f t="shared" si="391"/>
        <v>0</v>
      </c>
    </row>
    <row r="6219" spans="1:12" ht="13.2" x14ac:dyDescent="0.25">
      <c r="A6219" s="2">
        <v>45113</v>
      </c>
      <c r="B6219" s="3">
        <v>0.71089120370370373</v>
      </c>
      <c r="C6219" s="4">
        <v>1002</v>
      </c>
      <c r="D6219" s="4">
        <v>291268149</v>
      </c>
      <c r="E6219" s="4">
        <v>1</v>
      </c>
      <c r="F6219" s="4" t="s">
        <v>7</v>
      </c>
      <c r="G6219" s="4" t="s">
        <v>8</v>
      </c>
      <c r="H6219">
        <v>1</v>
      </c>
      <c r="I6219">
        <f t="shared" si="388"/>
        <v>0</v>
      </c>
      <c r="J6219">
        <f t="shared" si="389"/>
        <v>0</v>
      </c>
      <c r="K6219">
        <f t="shared" si="390"/>
        <v>0</v>
      </c>
      <c r="L6219">
        <f t="shared" si="391"/>
        <v>1</v>
      </c>
    </row>
    <row r="6220" spans="1:12" ht="13.2" x14ac:dyDescent="0.25">
      <c r="A6220" s="2">
        <v>45113</v>
      </c>
      <c r="B6220" s="3">
        <v>0.71313657407407405</v>
      </c>
      <c r="C6220" s="4">
        <v>1002</v>
      </c>
      <c r="D6220" s="4">
        <v>291270152</v>
      </c>
      <c r="E6220" s="4">
        <v>1</v>
      </c>
      <c r="F6220" s="4" t="s">
        <v>7</v>
      </c>
      <c r="G6220" s="4" t="s">
        <v>8</v>
      </c>
      <c r="H6220">
        <v>1</v>
      </c>
      <c r="I6220">
        <f t="shared" si="388"/>
        <v>0</v>
      </c>
      <c r="J6220">
        <f t="shared" si="389"/>
        <v>0</v>
      </c>
      <c r="K6220">
        <f t="shared" si="390"/>
        <v>0</v>
      </c>
      <c r="L6220">
        <f t="shared" si="391"/>
        <v>1</v>
      </c>
    </row>
    <row r="6221" spans="1:12" ht="13.2" x14ac:dyDescent="0.25">
      <c r="A6221" s="2">
        <v>45113</v>
      </c>
      <c r="B6221" s="3">
        <v>0.71666666666666667</v>
      </c>
      <c r="C6221" s="4">
        <v>1200</v>
      </c>
      <c r="D6221" s="4">
        <v>291273500</v>
      </c>
      <c r="E6221" s="4">
        <v>2</v>
      </c>
      <c r="F6221" s="4" t="s">
        <v>7</v>
      </c>
      <c r="G6221" s="4" t="s">
        <v>8</v>
      </c>
      <c r="H6221">
        <v>1</v>
      </c>
      <c r="I6221">
        <f t="shared" si="388"/>
        <v>0</v>
      </c>
      <c r="J6221">
        <f t="shared" si="389"/>
        <v>0</v>
      </c>
      <c r="K6221">
        <f t="shared" si="390"/>
        <v>0</v>
      </c>
      <c r="L6221">
        <f t="shared" si="391"/>
        <v>1</v>
      </c>
    </row>
    <row r="6222" spans="1:12" ht="13.2" x14ac:dyDescent="0.25">
      <c r="A6222" s="2">
        <v>45113</v>
      </c>
      <c r="B6222" s="3">
        <v>0.71128472222222228</v>
      </c>
      <c r="C6222" s="4">
        <v>1084</v>
      </c>
      <c r="D6222" s="4">
        <v>291268528</v>
      </c>
      <c r="E6222" s="4">
        <v>6</v>
      </c>
      <c r="F6222" s="4" t="s">
        <v>7</v>
      </c>
      <c r="G6222" s="4" t="s">
        <v>8</v>
      </c>
      <c r="H6222">
        <v>1</v>
      </c>
      <c r="I6222">
        <f t="shared" si="388"/>
        <v>0</v>
      </c>
      <c r="J6222">
        <f t="shared" si="389"/>
        <v>0</v>
      </c>
      <c r="K6222">
        <f t="shared" si="390"/>
        <v>0</v>
      </c>
      <c r="L6222">
        <f t="shared" si="391"/>
        <v>1</v>
      </c>
    </row>
    <row r="6223" spans="1:12" ht="13.2" x14ac:dyDescent="0.25">
      <c r="A6223" s="2">
        <v>45113</v>
      </c>
      <c r="B6223" s="3">
        <v>0.72523148148148153</v>
      </c>
      <c r="C6223" s="4">
        <v>1002</v>
      </c>
      <c r="D6223" s="4">
        <v>291281272</v>
      </c>
      <c r="E6223" s="4">
        <v>2</v>
      </c>
      <c r="F6223" s="4" t="s">
        <v>7</v>
      </c>
      <c r="G6223" s="4" t="s">
        <v>8</v>
      </c>
      <c r="H6223">
        <v>1</v>
      </c>
      <c r="I6223">
        <f t="shared" si="388"/>
        <v>0</v>
      </c>
      <c r="J6223">
        <f t="shared" si="389"/>
        <v>0</v>
      </c>
      <c r="K6223">
        <f t="shared" si="390"/>
        <v>0</v>
      </c>
      <c r="L6223">
        <f t="shared" si="391"/>
        <v>1</v>
      </c>
    </row>
    <row r="6224" spans="1:12" ht="13.2" x14ac:dyDescent="0.25">
      <c r="A6224" s="2">
        <v>45113</v>
      </c>
      <c r="B6224" s="3">
        <v>0.7345949074074074</v>
      </c>
      <c r="C6224" s="4">
        <v>1002</v>
      </c>
      <c r="D6224" s="4">
        <v>291289216</v>
      </c>
      <c r="E6224" s="4">
        <v>2</v>
      </c>
      <c r="F6224" s="4" t="s">
        <v>7</v>
      </c>
      <c r="G6224" s="4" t="s">
        <v>8</v>
      </c>
      <c r="H6224">
        <v>1</v>
      </c>
      <c r="I6224">
        <f t="shared" si="388"/>
        <v>0</v>
      </c>
      <c r="J6224">
        <f t="shared" si="389"/>
        <v>0</v>
      </c>
      <c r="K6224">
        <f t="shared" si="390"/>
        <v>0</v>
      </c>
      <c r="L6224">
        <f t="shared" si="391"/>
        <v>1</v>
      </c>
    </row>
    <row r="6225" spans="1:12" ht="13.2" x14ac:dyDescent="0.25">
      <c r="A6225" s="2">
        <v>45113</v>
      </c>
      <c r="B6225" s="3">
        <v>0.73663194444444446</v>
      </c>
      <c r="C6225" s="4">
        <v>1117</v>
      </c>
      <c r="D6225" s="4">
        <v>291290921</v>
      </c>
      <c r="E6225" s="4">
        <v>1</v>
      </c>
      <c r="F6225" s="4" t="s">
        <v>7</v>
      </c>
      <c r="G6225" s="4" t="s">
        <v>8</v>
      </c>
      <c r="H6225">
        <v>1</v>
      </c>
      <c r="I6225">
        <f t="shared" si="388"/>
        <v>0</v>
      </c>
      <c r="J6225">
        <f t="shared" si="389"/>
        <v>0</v>
      </c>
      <c r="K6225">
        <f t="shared" si="390"/>
        <v>0</v>
      </c>
      <c r="L6225">
        <f t="shared" si="391"/>
        <v>1</v>
      </c>
    </row>
    <row r="6226" spans="1:12" ht="13.2" x14ac:dyDescent="0.25">
      <c r="A6226" s="2">
        <v>45113</v>
      </c>
      <c r="B6226" s="3">
        <v>0.74554398148148149</v>
      </c>
      <c r="C6226" s="4">
        <v>1091</v>
      </c>
      <c r="D6226" s="4">
        <v>291298052</v>
      </c>
      <c r="E6226" s="4">
        <v>6</v>
      </c>
      <c r="F6226" s="4" t="s">
        <v>9</v>
      </c>
      <c r="G6226" s="4" t="s">
        <v>8</v>
      </c>
      <c r="H6226">
        <v>1</v>
      </c>
      <c r="I6226">
        <f t="shared" si="388"/>
        <v>0</v>
      </c>
      <c r="J6226">
        <f t="shared" si="389"/>
        <v>0</v>
      </c>
      <c r="K6226">
        <f t="shared" si="390"/>
        <v>1</v>
      </c>
      <c r="L6226">
        <f t="shared" si="391"/>
        <v>0</v>
      </c>
    </row>
    <row r="6227" spans="1:12" ht="13.2" x14ac:dyDescent="0.25">
      <c r="A6227" s="2">
        <v>45113</v>
      </c>
      <c r="B6227" s="3">
        <v>0.74282407407407403</v>
      </c>
      <c r="C6227" s="4">
        <v>1407</v>
      </c>
      <c r="D6227" s="4">
        <v>291295952</v>
      </c>
      <c r="E6227" s="4">
        <v>1</v>
      </c>
      <c r="F6227" s="4" t="s">
        <v>7</v>
      </c>
      <c r="G6227" s="4" t="s">
        <v>8</v>
      </c>
      <c r="H6227">
        <v>0</v>
      </c>
      <c r="I6227">
        <f t="shared" si="388"/>
        <v>0</v>
      </c>
      <c r="J6227">
        <f t="shared" si="389"/>
        <v>0</v>
      </c>
      <c r="K6227">
        <f t="shared" si="390"/>
        <v>0</v>
      </c>
      <c r="L6227">
        <f t="shared" si="391"/>
        <v>1</v>
      </c>
    </row>
    <row r="6228" spans="1:12" ht="13.2" x14ac:dyDescent="0.25">
      <c r="A6228" s="2">
        <v>45113</v>
      </c>
      <c r="B6228" s="3">
        <v>0.74946759259259255</v>
      </c>
      <c r="C6228" s="4">
        <v>1002</v>
      </c>
      <c r="D6228" s="4">
        <v>291300894</v>
      </c>
      <c r="E6228" s="4">
        <v>1</v>
      </c>
      <c r="F6228" s="4" t="s">
        <v>7</v>
      </c>
      <c r="G6228" s="4" t="s">
        <v>8</v>
      </c>
      <c r="H6228">
        <v>1</v>
      </c>
      <c r="I6228">
        <f t="shared" si="388"/>
        <v>0</v>
      </c>
      <c r="J6228">
        <f t="shared" si="389"/>
        <v>0</v>
      </c>
      <c r="K6228">
        <f t="shared" si="390"/>
        <v>0</v>
      </c>
      <c r="L6228">
        <f t="shared" si="391"/>
        <v>1</v>
      </c>
    </row>
    <row r="6229" spans="1:12" ht="13.2" x14ac:dyDescent="0.25">
      <c r="A6229" s="2">
        <v>45113</v>
      </c>
      <c r="B6229" s="3">
        <v>0.75167824074074074</v>
      </c>
      <c r="C6229" s="4">
        <v>1200</v>
      </c>
      <c r="D6229" s="4">
        <v>291302406</v>
      </c>
      <c r="E6229" s="4">
        <v>1</v>
      </c>
      <c r="F6229" s="4" t="s">
        <v>7</v>
      </c>
      <c r="G6229" s="4" t="s">
        <v>8</v>
      </c>
      <c r="H6229">
        <v>1</v>
      </c>
      <c r="I6229">
        <f t="shared" si="388"/>
        <v>0</v>
      </c>
      <c r="J6229">
        <f t="shared" si="389"/>
        <v>0</v>
      </c>
      <c r="K6229">
        <f t="shared" si="390"/>
        <v>0</v>
      </c>
      <c r="L6229">
        <f t="shared" si="391"/>
        <v>1</v>
      </c>
    </row>
    <row r="6230" spans="1:12" ht="13.2" x14ac:dyDescent="0.25">
      <c r="A6230" s="2">
        <v>45113</v>
      </c>
      <c r="B6230" s="3">
        <v>0.75512731481481477</v>
      </c>
      <c r="C6230" s="4">
        <v>1302</v>
      </c>
      <c r="D6230" s="4">
        <v>291304683</v>
      </c>
      <c r="E6230" s="4">
        <v>1</v>
      </c>
      <c r="F6230" s="4" t="s">
        <v>7</v>
      </c>
      <c r="G6230" s="4" t="s">
        <v>8</v>
      </c>
      <c r="H6230">
        <v>1</v>
      </c>
      <c r="I6230">
        <f t="shared" si="388"/>
        <v>0</v>
      </c>
      <c r="J6230">
        <f t="shared" si="389"/>
        <v>0</v>
      </c>
      <c r="K6230">
        <f t="shared" si="390"/>
        <v>0</v>
      </c>
      <c r="L6230">
        <f t="shared" si="391"/>
        <v>1</v>
      </c>
    </row>
    <row r="6231" spans="1:12" ht="13.2" x14ac:dyDescent="0.25">
      <c r="A6231" s="2">
        <v>45113</v>
      </c>
      <c r="B6231" s="3">
        <v>0.76466435185185189</v>
      </c>
      <c r="C6231" s="4">
        <v>1002</v>
      </c>
      <c r="D6231" s="4">
        <v>291310490</v>
      </c>
      <c r="E6231" s="4">
        <v>1</v>
      </c>
      <c r="F6231" s="4" t="s">
        <v>7</v>
      </c>
      <c r="G6231" s="4" t="s">
        <v>8</v>
      </c>
      <c r="H6231">
        <v>1</v>
      </c>
      <c r="I6231">
        <f t="shared" si="388"/>
        <v>0</v>
      </c>
      <c r="J6231">
        <f t="shared" si="389"/>
        <v>0</v>
      </c>
      <c r="K6231">
        <f t="shared" si="390"/>
        <v>0</v>
      </c>
      <c r="L6231">
        <f t="shared" si="391"/>
        <v>1</v>
      </c>
    </row>
    <row r="6232" spans="1:12" ht="13.2" x14ac:dyDescent="0.25">
      <c r="A6232" s="2">
        <v>45113</v>
      </c>
      <c r="B6232" s="3">
        <v>0.76361111111111113</v>
      </c>
      <c r="C6232" s="4">
        <v>1301</v>
      </c>
      <c r="D6232" s="4">
        <v>291309880</v>
      </c>
      <c r="E6232" s="4">
        <v>1</v>
      </c>
      <c r="F6232" s="4" t="s">
        <v>7</v>
      </c>
      <c r="G6232" s="4" t="s">
        <v>8</v>
      </c>
      <c r="H6232">
        <v>0</v>
      </c>
      <c r="I6232">
        <f t="shared" si="388"/>
        <v>0</v>
      </c>
      <c r="J6232">
        <f t="shared" si="389"/>
        <v>0</v>
      </c>
      <c r="K6232">
        <f t="shared" si="390"/>
        <v>0</v>
      </c>
      <c r="L6232">
        <f t="shared" si="391"/>
        <v>1</v>
      </c>
    </row>
    <row r="6233" spans="1:12" ht="13.2" x14ac:dyDescent="0.25">
      <c r="A6233" s="2">
        <v>45113</v>
      </c>
      <c r="B6233" s="3">
        <v>0.76856481481481487</v>
      </c>
      <c r="C6233" s="4">
        <v>1200</v>
      </c>
      <c r="D6233" s="4">
        <v>291312516</v>
      </c>
      <c r="E6233" s="4">
        <v>1</v>
      </c>
      <c r="F6233" s="4" t="s">
        <v>7</v>
      </c>
      <c r="G6233" s="4" t="s">
        <v>8</v>
      </c>
      <c r="H6233">
        <v>1</v>
      </c>
      <c r="I6233">
        <f t="shared" si="388"/>
        <v>0</v>
      </c>
      <c r="J6233">
        <f t="shared" si="389"/>
        <v>0</v>
      </c>
      <c r="K6233">
        <f t="shared" si="390"/>
        <v>0</v>
      </c>
      <c r="L6233">
        <f t="shared" si="391"/>
        <v>1</v>
      </c>
    </row>
    <row r="6234" spans="1:12" ht="13.2" x14ac:dyDescent="0.25">
      <c r="A6234" s="2">
        <v>45113</v>
      </c>
      <c r="B6234" s="3">
        <v>0.76391203703703703</v>
      </c>
      <c r="C6234" s="4">
        <v>1002</v>
      </c>
      <c r="D6234" s="4">
        <v>291310051</v>
      </c>
      <c r="E6234" s="4">
        <v>1</v>
      </c>
      <c r="F6234" s="4" t="s">
        <v>7</v>
      </c>
      <c r="G6234" s="4" t="s">
        <v>8</v>
      </c>
      <c r="H6234">
        <v>1</v>
      </c>
      <c r="I6234">
        <f t="shared" si="388"/>
        <v>0</v>
      </c>
      <c r="J6234">
        <f t="shared" si="389"/>
        <v>0</v>
      </c>
      <c r="K6234">
        <f t="shared" si="390"/>
        <v>0</v>
      </c>
      <c r="L6234">
        <f t="shared" si="391"/>
        <v>1</v>
      </c>
    </row>
    <row r="6235" spans="1:12" ht="13.2" x14ac:dyDescent="0.25">
      <c r="A6235" s="2">
        <v>45113</v>
      </c>
      <c r="B6235" s="3">
        <v>0.76864583333333336</v>
      </c>
      <c r="C6235" s="4">
        <v>1129</v>
      </c>
      <c r="D6235" s="4">
        <v>291312557</v>
      </c>
      <c r="E6235" s="4">
        <v>2</v>
      </c>
      <c r="F6235" s="4" t="s">
        <v>7</v>
      </c>
      <c r="G6235" s="4" t="s">
        <v>8</v>
      </c>
      <c r="H6235">
        <v>1</v>
      </c>
      <c r="I6235">
        <f t="shared" si="388"/>
        <v>0</v>
      </c>
      <c r="J6235">
        <f t="shared" si="389"/>
        <v>0</v>
      </c>
      <c r="K6235">
        <f t="shared" si="390"/>
        <v>0</v>
      </c>
      <c r="L6235">
        <f t="shared" si="391"/>
        <v>1</v>
      </c>
    </row>
    <row r="6236" spans="1:12" ht="13.2" x14ac:dyDescent="0.25">
      <c r="A6236" s="2">
        <v>45113</v>
      </c>
      <c r="B6236" s="3">
        <v>0.77504629629629629</v>
      </c>
      <c r="C6236" s="4">
        <v>1145</v>
      </c>
      <c r="D6236" s="4">
        <v>291315673</v>
      </c>
      <c r="E6236" s="4">
        <v>1</v>
      </c>
      <c r="F6236" s="4" t="s">
        <v>7</v>
      </c>
      <c r="G6236" s="4" t="s">
        <v>8</v>
      </c>
      <c r="H6236">
        <v>1</v>
      </c>
      <c r="I6236">
        <f t="shared" si="388"/>
        <v>0</v>
      </c>
      <c r="J6236">
        <f t="shared" si="389"/>
        <v>0</v>
      </c>
      <c r="K6236">
        <f t="shared" si="390"/>
        <v>0</v>
      </c>
      <c r="L6236">
        <f t="shared" si="391"/>
        <v>1</v>
      </c>
    </row>
    <row r="6237" spans="1:12" ht="13.2" x14ac:dyDescent="0.25">
      <c r="A6237" s="2">
        <v>45113</v>
      </c>
      <c r="B6237" s="3">
        <v>0.79718750000000005</v>
      </c>
      <c r="C6237" s="4">
        <v>1403</v>
      </c>
      <c r="D6237" s="4">
        <v>291329037</v>
      </c>
      <c r="E6237" s="4">
        <v>4</v>
      </c>
      <c r="F6237" s="4" t="s">
        <v>9</v>
      </c>
      <c r="G6237" s="4" t="s">
        <v>8</v>
      </c>
      <c r="H6237">
        <v>0</v>
      </c>
      <c r="I6237">
        <f t="shared" si="388"/>
        <v>0</v>
      </c>
      <c r="J6237">
        <f t="shared" si="389"/>
        <v>0</v>
      </c>
      <c r="K6237">
        <f t="shared" si="390"/>
        <v>1</v>
      </c>
      <c r="L6237">
        <f t="shared" si="391"/>
        <v>0</v>
      </c>
    </row>
    <row r="6238" spans="1:12" ht="13.2" x14ac:dyDescent="0.25">
      <c r="A6238" s="2">
        <v>45113</v>
      </c>
      <c r="B6238" s="3">
        <v>0.79730324074074077</v>
      </c>
      <c r="C6238" s="4">
        <v>1091</v>
      </c>
      <c r="D6238" s="4">
        <v>291329128</v>
      </c>
      <c r="E6238" s="4">
        <v>1</v>
      </c>
      <c r="F6238" s="4" t="s">
        <v>9</v>
      </c>
      <c r="G6238" s="4" t="s">
        <v>10</v>
      </c>
      <c r="H6238">
        <v>1</v>
      </c>
      <c r="I6238">
        <f t="shared" si="388"/>
        <v>1</v>
      </c>
      <c r="J6238">
        <f t="shared" si="389"/>
        <v>0</v>
      </c>
      <c r="K6238">
        <f t="shared" si="390"/>
        <v>0</v>
      </c>
      <c r="L6238">
        <f t="shared" si="391"/>
        <v>0</v>
      </c>
    </row>
    <row r="6239" spans="1:12" ht="13.2" x14ac:dyDescent="0.25">
      <c r="A6239" s="2">
        <v>45113</v>
      </c>
      <c r="B6239" s="3">
        <v>0.82912037037037034</v>
      </c>
      <c r="C6239" s="4">
        <v>1135</v>
      </c>
      <c r="D6239" s="4">
        <v>291341709</v>
      </c>
      <c r="E6239" s="4">
        <v>1</v>
      </c>
      <c r="F6239" s="4" t="s">
        <v>9</v>
      </c>
      <c r="G6239" s="4" t="s">
        <v>12</v>
      </c>
      <c r="H6239">
        <v>1</v>
      </c>
      <c r="I6239">
        <f t="shared" si="388"/>
        <v>0</v>
      </c>
      <c r="J6239">
        <f t="shared" si="389"/>
        <v>0</v>
      </c>
      <c r="K6239">
        <f t="shared" si="390"/>
        <v>0</v>
      </c>
      <c r="L6239">
        <f t="shared" si="391"/>
        <v>0</v>
      </c>
    </row>
    <row r="6240" spans="1:12" ht="13.2" x14ac:dyDescent="0.25">
      <c r="A6240" s="2">
        <v>45113</v>
      </c>
      <c r="B6240" s="3">
        <v>0.83480324074074075</v>
      </c>
      <c r="C6240" s="4">
        <v>1302</v>
      </c>
      <c r="D6240" s="4">
        <v>291343688</v>
      </c>
      <c r="E6240" s="4">
        <v>1</v>
      </c>
      <c r="F6240" s="4" t="s">
        <v>7</v>
      </c>
      <c r="G6240" s="4" t="s">
        <v>8</v>
      </c>
      <c r="H6240">
        <v>1</v>
      </c>
      <c r="I6240">
        <f t="shared" si="388"/>
        <v>0</v>
      </c>
      <c r="J6240">
        <f t="shared" si="389"/>
        <v>0</v>
      </c>
      <c r="K6240">
        <f t="shared" si="390"/>
        <v>0</v>
      </c>
      <c r="L6240">
        <f t="shared" si="391"/>
        <v>1</v>
      </c>
    </row>
    <row r="6241" spans="1:12" ht="13.2" x14ac:dyDescent="0.25">
      <c r="A6241" s="2">
        <v>45113</v>
      </c>
      <c r="B6241" s="3">
        <v>0.83917824074074077</v>
      </c>
      <c r="C6241" s="4">
        <v>1200</v>
      </c>
      <c r="D6241" s="4">
        <v>291345147</v>
      </c>
      <c r="E6241" s="4">
        <v>1</v>
      </c>
      <c r="F6241" s="4" t="s">
        <v>7</v>
      </c>
      <c r="G6241" s="4" t="s">
        <v>8</v>
      </c>
      <c r="H6241">
        <v>1</v>
      </c>
      <c r="I6241">
        <f t="shared" si="388"/>
        <v>0</v>
      </c>
      <c r="J6241">
        <f t="shared" si="389"/>
        <v>0</v>
      </c>
      <c r="K6241">
        <f t="shared" si="390"/>
        <v>0</v>
      </c>
      <c r="L6241">
        <f t="shared" si="391"/>
        <v>1</v>
      </c>
    </row>
    <row r="6242" spans="1:12" ht="13.2" x14ac:dyDescent="0.25">
      <c r="A6242" s="2">
        <v>45113</v>
      </c>
      <c r="B6242" s="3">
        <v>0.84520833333333334</v>
      </c>
      <c r="C6242" s="4">
        <v>1145</v>
      </c>
      <c r="D6242" s="4">
        <v>291347147</v>
      </c>
      <c r="E6242" s="4">
        <v>1</v>
      </c>
      <c r="F6242" s="4" t="s">
        <v>9</v>
      </c>
      <c r="G6242" s="4" t="s">
        <v>10</v>
      </c>
      <c r="H6242">
        <v>1</v>
      </c>
      <c r="I6242">
        <f t="shared" si="388"/>
        <v>1</v>
      </c>
      <c r="J6242">
        <f t="shared" si="389"/>
        <v>0</v>
      </c>
      <c r="K6242">
        <f t="shared" si="390"/>
        <v>0</v>
      </c>
      <c r="L6242">
        <f t="shared" si="391"/>
        <v>0</v>
      </c>
    </row>
    <row r="6243" spans="1:12" ht="13.2" x14ac:dyDescent="0.25">
      <c r="A6243" s="2">
        <v>45113</v>
      </c>
      <c r="B6243" s="3">
        <v>0.86010416666666667</v>
      </c>
      <c r="C6243" s="4">
        <v>1303</v>
      </c>
      <c r="D6243" s="4">
        <v>291351777</v>
      </c>
      <c r="E6243" s="4">
        <v>1</v>
      </c>
      <c r="F6243" s="4" t="s">
        <v>7</v>
      </c>
      <c r="G6243" s="4" t="s">
        <v>8</v>
      </c>
      <c r="H6243">
        <v>0</v>
      </c>
      <c r="I6243">
        <f t="shared" si="388"/>
        <v>0</v>
      </c>
      <c r="J6243">
        <f t="shared" si="389"/>
        <v>0</v>
      </c>
      <c r="K6243">
        <f t="shared" si="390"/>
        <v>0</v>
      </c>
      <c r="L6243">
        <f t="shared" si="391"/>
        <v>1</v>
      </c>
    </row>
    <row r="6244" spans="1:12" ht="13.2" x14ac:dyDescent="0.25">
      <c r="A6244" s="2">
        <v>45113</v>
      </c>
      <c r="B6244" s="3">
        <v>0.86179398148148145</v>
      </c>
      <c r="C6244" s="4">
        <v>1200</v>
      </c>
      <c r="D6244" s="4">
        <v>291352384</v>
      </c>
      <c r="E6244" s="4">
        <v>1</v>
      </c>
      <c r="F6244" s="4" t="s">
        <v>7</v>
      </c>
      <c r="G6244" s="4" t="s">
        <v>8</v>
      </c>
      <c r="H6244">
        <v>1</v>
      </c>
      <c r="I6244">
        <f t="shared" si="388"/>
        <v>0</v>
      </c>
      <c r="J6244">
        <f t="shared" si="389"/>
        <v>0</v>
      </c>
      <c r="K6244">
        <f t="shared" si="390"/>
        <v>0</v>
      </c>
      <c r="L6244">
        <f t="shared" si="391"/>
        <v>1</v>
      </c>
    </row>
    <row r="6245" spans="1:12" ht="13.2" x14ac:dyDescent="0.25">
      <c r="A6245" s="2">
        <v>45113</v>
      </c>
      <c r="B6245" s="3">
        <v>0.8637731481481481</v>
      </c>
      <c r="C6245" s="4">
        <v>1387</v>
      </c>
      <c r="D6245" s="4">
        <v>291353020</v>
      </c>
      <c r="E6245" s="4">
        <v>2</v>
      </c>
      <c r="F6245" s="4" t="s">
        <v>9</v>
      </c>
      <c r="G6245" s="4" t="s">
        <v>11</v>
      </c>
      <c r="H6245">
        <v>0</v>
      </c>
      <c r="I6245">
        <f t="shared" si="388"/>
        <v>0</v>
      </c>
      <c r="J6245">
        <f t="shared" si="389"/>
        <v>1</v>
      </c>
      <c r="K6245">
        <f t="shared" si="390"/>
        <v>0</v>
      </c>
      <c r="L6245">
        <f t="shared" si="391"/>
        <v>0</v>
      </c>
    </row>
    <row r="6246" spans="1:12" ht="13.2" x14ac:dyDescent="0.25">
      <c r="A6246" s="2">
        <v>45113</v>
      </c>
      <c r="B6246" s="3">
        <v>0.8607407407407407</v>
      </c>
      <c r="C6246" s="4">
        <v>1200</v>
      </c>
      <c r="D6246" s="4">
        <v>291352005</v>
      </c>
      <c r="E6246" s="4">
        <v>1</v>
      </c>
      <c r="F6246" s="4" t="s">
        <v>7</v>
      </c>
      <c r="G6246" s="4" t="s">
        <v>8</v>
      </c>
      <c r="H6246">
        <v>1</v>
      </c>
      <c r="I6246">
        <f t="shared" si="388"/>
        <v>0</v>
      </c>
      <c r="J6246">
        <f t="shared" si="389"/>
        <v>0</v>
      </c>
      <c r="K6246">
        <f t="shared" si="390"/>
        <v>0</v>
      </c>
      <c r="L6246">
        <f t="shared" si="391"/>
        <v>1</v>
      </c>
    </row>
    <row r="6247" spans="1:12" ht="13.2" x14ac:dyDescent="0.25">
      <c r="A6247" s="2">
        <v>45113</v>
      </c>
      <c r="B6247" s="3">
        <v>0.87333333333333329</v>
      </c>
      <c r="C6247" s="4">
        <v>1002</v>
      </c>
      <c r="D6247" s="4">
        <v>291356013</v>
      </c>
      <c r="E6247" s="4">
        <v>2</v>
      </c>
      <c r="F6247" s="4" t="s">
        <v>7</v>
      </c>
      <c r="G6247" s="4" t="s">
        <v>8</v>
      </c>
      <c r="H6247">
        <v>1</v>
      </c>
      <c r="I6247">
        <f t="shared" si="388"/>
        <v>0</v>
      </c>
      <c r="J6247">
        <f t="shared" si="389"/>
        <v>0</v>
      </c>
      <c r="K6247">
        <f t="shared" si="390"/>
        <v>0</v>
      </c>
      <c r="L6247">
        <f t="shared" si="391"/>
        <v>1</v>
      </c>
    </row>
    <row r="6248" spans="1:12" ht="13.2" x14ac:dyDescent="0.25">
      <c r="A6248" s="2">
        <v>45113</v>
      </c>
      <c r="B6248" s="3">
        <v>0.87666666666666671</v>
      </c>
      <c r="C6248" s="4">
        <v>1145</v>
      </c>
      <c r="D6248" s="4">
        <v>291357000</v>
      </c>
      <c r="E6248" s="4">
        <v>1</v>
      </c>
      <c r="F6248" s="4" t="s">
        <v>9</v>
      </c>
      <c r="G6248" s="4" t="s">
        <v>10</v>
      </c>
      <c r="H6248">
        <v>1</v>
      </c>
      <c r="I6248">
        <f t="shared" si="388"/>
        <v>1</v>
      </c>
      <c r="J6248">
        <f t="shared" si="389"/>
        <v>0</v>
      </c>
      <c r="K6248">
        <f t="shared" si="390"/>
        <v>0</v>
      </c>
      <c r="L6248">
        <f t="shared" si="391"/>
        <v>0</v>
      </c>
    </row>
    <row r="6249" spans="1:12" ht="13.2" x14ac:dyDescent="0.25">
      <c r="A6249" s="2">
        <v>45113</v>
      </c>
      <c r="B6249" s="3">
        <v>0.87607638888888884</v>
      </c>
      <c r="C6249" s="4">
        <v>1145</v>
      </c>
      <c r="D6249" s="4">
        <v>291356833</v>
      </c>
      <c r="E6249" s="4">
        <v>1</v>
      </c>
      <c r="F6249" s="4" t="s">
        <v>9</v>
      </c>
      <c r="G6249" s="4" t="s">
        <v>10</v>
      </c>
      <c r="H6249">
        <v>1</v>
      </c>
      <c r="I6249">
        <f t="shared" si="388"/>
        <v>1</v>
      </c>
      <c r="J6249">
        <f t="shared" si="389"/>
        <v>0</v>
      </c>
      <c r="K6249">
        <f t="shared" si="390"/>
        <v>0</v>
      </c>
      <c r="L6249">
        <f t="shared" si="391"/>
        <v>0</v>
      </c>
    </row>
    <row r="6250" spans="1:12" ht="13.2" x14ac:dyDescent="0.25">
      <c r="A6250" s="2">
        <v>45113</v>
      </c>
      <c r="B6250" s="3">
        <v>0.87668981481481478</v>
      </c>
      <c r="C6250" s="4">
        <v>1282</v>
      </c>
      <c r="D6250" s="4">
        <v>291357007</v>
      </c>
      <c r="E6250" s="4">
        <v>1</v>
      </c>
      <c r="F6250" s="4" t="s">
        <v>9</v>
      </c>
      <c r="G6250" s="4" t="s">
        <v>10</v>
      </c>
      <c r="H6250">
        <v>1</v>
      </c>
      <c r="I6250">
        <f t="shared" si="388"/>
        <v>1</v>
      </c>
      <c r="J6250">
        <f t="shared" si="389"/>
        <v>0</v>
      </c>
      <c r="K6250">
        <f t="shared" si="390"/>
        <v>0</v>
      </c>
      <c r="L6250">
        <f t="shared" si="391"/>
        <v>0</v>
      </c>
    </row>
    <row r="6251" spans="1:12" ht="13.2" x14ac:dyDescent="0.25">
      <c r="A6251" s="2">
        <v>45113</v>
      </c>
      <c r="B6251" s="3">
        <v>0.80982638888888892</v>
      </c>
      <c r="C6251" s="4">
        <v>1353</v>
      </c>
      <c r="D6251" s="4">
        <v>291334719</v>
      </c>
      <c r="E6251" s="4">
        <v>1</v>
      </c>
      <c r="F6251" s="4" t="s">
        <v>7</v>
      </c>
      <c r="G6251" s="4" t="s">
        <v>8</v>
      </c>
      <c r="H6251">
        <v>0</v>
      </c>
      <c r="I6251">
        <f t="shared" si="388"/>
        <v>0</v>
      </c>
      <c r="J6251">
        <f t="shared" si="389"/>
        <v>0</v>
      </c>
      <c r="K6251">
        <f t="shared" si="390"/>
        <v>0</v>
      </c>
      <c r="L6251">
        <f t="shared" si="391"/>
        <v>1</v>
      </c>
    </row>
    <row r="6252" spans="1:12" ht="13.2" x14ac:dyDescent="0.25">
      <c r="A6252" s="2">
        <v>45113</v>
      </c>
      <c r="B6252" s="3">
        <v>0.87461805555555561</v>
      </c>
      <c r="C6252" s="4">
        <v>1145</v>
      </c>
      <c r="D6252" s="4">
        <v>291356380</v>
      </c>
      <c r="E6252" s="4">
        <v>1</v>
      </c>
      <c r="F6252" s="4" t="s">
        <v>7</v>
      </c>
      <c r="G6252" s="4" t="s">
        <v>8</v>
      </c>
      <c r="H6252">
        <v>1</v>
      </c>
      <c r="I6252">
        <f t="shared" si="388"/>
        <v>0</v>
      </c>
      <c r="J6252">
        <f t="shared" si="389"/>
        <v>0</v>
      </c>
      <c r="K6252">
        <f t="shared" si="390"/>
        <v>0</v>
      </c>
      <c r="L6252">
        <f t="shared" si="391"/>
        <v>1</v>
      </c>
    </row>
    <row r="6253" spans="1:12" ht="13.2" x14ac:dyDescent="0.25">
      <c r="A6253" s="2">
        <v>45113</v>
      </c>
      <c r="B6253" s="3">
        <v>0.88837962962962957</v>
      </c>
      <c r="C6253" s="4">
        <v>1145</v>
      </c>
      <c r="D6253" s="4">
        <v>291360812</v>
      </c>
      <c r="E6253" s="4">
        <v>1</v>
      </c>
      <c r="F6253" s="4" t="s">
        <v>7</v>
      </c>
      <c r="G6253" s="4" t="s">
        <v>8</v>
      </c>
      <c r="H6253">
        <v>1</v>
      </c>
      <c r="I6253">
        <f t="shared" si="388"/>
        <v>0</v>
      </c>
      <c r="J6253">
        <f t="shared" si="389"/>
        <v>0</v>
      </c>
      <c r="K6253">
        <f t="shared" si="390"/>
        <v>0</v>
      </c>
      <c r="L6253">
        <f t="shared" si="391"/>
        <v>1</v>
      </c>
    </row>
    <row r="6254" spans="1:12" ht="13.2" x14ac:dyDescent="0.25">
      <c r="A6254" s="2">
        <v>45113</v>
      </c>
      <c r="B6254" s="3">
        <v>0.89123842592592595</v>
      </c>
      <c r="C6254" s="4">
        <v>1200</v>
      </c>
      <c r="D6254" s="4">
        <v>291361586</v>
      </c>
      <c r="E6254" s="4">
        <v>1</v>
      </c>
      <c r="F6254" s="4" t="s">
        <v>9</v>
      </c>
      <c r="G6254" s="4" t="s">
        <v>11</v>
      </c>
      <c r="H6254">
        <v>1</v>
      </c>
      <c r="I6254">
        <f t="shared" si="388"/>
        <v>0</v>
      </c>
      <c r="J6254">
        <f t="shared" si="389"/>
        <v>1</v>
      </c>
      <c r="K6254">
        <f t="shared" si="390"/>
        <v>0</v>
      </c>
      <c r="L6254">
        <f t="shared" si="391"/>
        <v>0</v>
      </c>
    </row>
    <row r="6255" spans="1:12" ht="13.2" x14ac:dyDescent="0.25">
      <c r="A6255" s="2">
        <v>45113</v>
      </c>
      <c r="B6255" s="3">
        <v>0.73656250000000001</v>
      </c>
      <c r="C6255" s="4">
        <v>1002</v>
      </c>
      <c r="D6255" s="4">
        <v>291290877</v>
      </c>
      <c r="E6255" s="4">
        <v>3</v>
      </c>
      <c r="F6255" s="4" t="s">
        <v>7</v>
      </c>
      <c r="G6255" s="4" t="s">
        <v>8</v>
      </c>
      <c r="H6255">
        <v>1</v>
      </c>
      <c r="I6255">
        <f t="shared" si="388"/>
        <v>0</v>
      </c>
      <c r="J6255">
        <f t="shared" si="389"/>
        <v>0</v>
      </c>
      <c r="K6255">
        <f t="shared" si="390"/>
        <v>0</v>
      </c>
      <c r="L6255">
        <f t="shared" si="391"/>
        <v>1</v>
      </c>
    </row>
    <row r="6256" spans="1:12" ht="13.2" x14ac:dyDescent="0.25">
      <c r="A6256" s="2">
        <v>45113</v>
      </c>
      <c r="B6256" s="3">
        <v>0.9079976851851852</v>
      </c>
      <c r="C6256" s="4">
        <v>1091</v>
      </c>
      <c r="D6256" s="4">
        <v>291365659</v>
      </c>
      <c r="E6256" s="4">
        <v>1</v>
      </c>
      <c r="F6256" s="4" t="s">
        <v>9</v>
      </c>
      <c r="G6256" s="4" t="s">
        <v>8</v>
      </c>
      <c r="H6256">
        <v>1</v>
      </c>
      <c r="I6256">
        <f t="shared" si="388"/>
        <v>0</v>
      </c>
      <c r="J6256">
        <f t="shared" si="389"/>
        <v>0</v>
      </c>
      <c r="K6256">
        <f t="shared" si="390"/>
        <v>1</v>
      </c>
      <c r="L6256">
        <f t="shared" si="391"/>
        <v>0</v>
      </c>
    </row>
    <row r="6257" spans="1:12" ht="13.2" x14ac:dyDescent="0.25">
      <c r="A6257" s="2">
        <v>45113</v>
      </c>
      <c r="B6257" s="3">
        <v>0.91143518518518518</v>
      </c>
      <c r="C6257" s="4">
        <v>1200</v>
      </c>
      <c r="D6257" s="4">
        <v>291366350</v>
      </c>
      <c r="E6257" s="4">
        <v>1</v>
      </c>
      <c r="F6257" s="4" t="s">
        <v>7</v>
      </c>
      <c r="G6257" s="4" t="s">
        <v>8</v>
      </c>
      <c r="H6257">
        <v>1</v>
      </c>
      <c r="I6257">
        <f t="shared" si="388"/>
        <v>0</v>
      </c>
      <c r="J6257">
        <f t="shared" si="389"/>
        <v>0</v>
      </c>
      <c r="K6257">
        <f t="shared" si="390"/>
        <v>0</v>
      </c>
      <c r="L6257">
        <f t="shared" si="391"/>
        <v>1</v>
      </c>
    </row>
    <row r="6258" spans="1:12" ht="13.2" x14ac:dyDescent="0.25">
      <c r="A6258" s="2">
        <v>45113</v>
      </c>
      <c r="B6258" s="3">
        <v>0.91141203703703699</v>
      </c>
      <c r="C6258" s="4">
        <v>1200</v>
      </c>
      <c r="D6258" s="4">
        <v>291366349</v>
      </c>
      <c r="E6258" s="4">
        <v>1</v>
      </c>
      <c r="F6258" s="4" t="s">
        <v>7</v>
      </c>
      <c r="G6258" s="4" t="s">
        <v>8</v>
      </c>
      <c r="H6258">
        <v>1</v>
      </c>
      <c r="I6258">
        <f t="shared" si="388"/>
        <v>0</v>
      </c>
      <c r="J6258">
        <f t="shared" si="389"/>
        <v>0</v>
      </c>
      <c r="K6258">
        <f t="shared" si="390"/>
        <v>0</v>
      </c>
      <c r="L6258">
        <f t="shared" si="391"/>
        <v>1</v>
      </c>
    </row>
    <row r="6259" spans="1:12" ht="13.2" x14ac:dyDescent="0.25">
      <c r="A6259" s="2">
        <v>45113</v>
      </c>
      <c r="B6259" s="3">
        <v>0.95127314814814812</v>
      </c>
      <c r="C6259" s="4">
        <v>1180</v>
      </c>
      <c r="D6259" s="4">
        <v>291372329</v>
      </c>
      <c r="E6259" s="4">
        <v>1</v>
      </c>
      <c r="F6259" s="4" t="s">
        <v>7</v>
      </c>
      <c r="G6259" s="4" t="s">
        <v>8</v>
      </c>
      <c r="H6259">
        <v>0</v>
      </c>
      <c r="I6259">
        <f t="shared" si="388"/>
        <v>0</v>
      </c>
      <c r="J6259">
        <f t="shared" si="389"/>
        <v>0</v>
      </c>
      <c r="K6259">
        <f t="shared" si="390"/>
        <v>0</v>
      </c>
      <c r="L6259">
        <f t="shared" si="391"/>
        <v>1</v>
      </c>
    </row>
    <row r="6260" spans="1:12" ht="13.2" x14ac:dyDescent="0.25">
      <c r="A6260" s="2">
        <v>45113</v>
      </c>
      <c r="B6260" s="3">
        <v>0.95651620370370372</v>
      </c>
      <c r="C6260" s="4">
        <v>1106</v>
      </c>
      <c r="D6260" s="4">
        <v>291372777</v>
      </c>
      <c r="E6260" s="4">
        <v>2</v>
      </c>
      <c r="F6260" s="4" t="s">
        <v>9</v>
      </c>
      <c r="G6260" s="4" t="s">
        <v>13</v>
      </c>
      <c r="H6260">
        <v>0</v>
      </c>
      <c r="I6260">
        <f t="shared" si="388"/>
        <v>0</v>
      </c>
      <c r="J6260">
        <f t="shared" si="389"/>
        <v>0</v>
      </c>
      <c r="K6260">
        <f t="shared" si="390"/>
        <v>0</v>
      </c>
      <c r="L6260">
        <f t="shared" si="391"/>
        <v>0</v>
      </c>
    </row>
    <row r="6261" spans="1:12" ht="13.2" x14ac:dyDescent="0.25">
      <c r="A6261" s="2">
        <v>45113</v>
      </c>
      <c r="B6261" s="3">
        <v>0.95883101851851849</v>
      </c>
      <c r="C6261" s="4">
        <v>1302</v>
      </c>
      <c r="D6261" s="4">
        <v>291372923</v>
      </c>
      <c r="E6261" s="4">
        <v>1</v>
      </c>
      <c r="F6261" s="4" t="s">
        <v>7</v>
      </c>
      <c r="G6261" s="4" t="s">
        <v>8</v>
      </c>
      <c r="H6261">
        <v>1</v>
      </c>
      <c r="I6261">
        <f t="shared" si="388"/>
        <v>0</v>
      </c>
      <c r="J6261">
        <f t="shared" si="389"/>
        <v>0</v>
      </c>
      <c r="K6261">
        <f t="shared" si="390"/>
        <v>0</v>
      </c>
      <c r="L6261">
        <f t="shared" si="391"/>
        <v>1</v>
      </c>
    </row>
    <row r="6262" spans="1:12" ht="13.2" x14ac:dyDescent="0.25">
      <c r="A6262" s="2">
        <v>45114</v>
      </c>
      <c r="B6262" s="3">
        <v>0.11398148148148148</v>
      </c>
      <c r="C6262" s="4">
        <v>1117</v>
      </c>
      <c r="D6262" s="4">
        <v>291387275</v>
      </c>
      <c r="E6262" s="4">
        <v>2</v>
      </c>
      <c r="F6262" s="4" t="s">
        <v>7</v>
      </c>
      <c r="G6262" s="4" t="s">
        <v>8</v>
      </c>
      <c r="H6262">
        <v>1</v>
      </c>
      <c r="I6262">
        <f t="shared" si="388"/>
        <v>0</v>
      </c>
      <c r="J6262">
        <f t="shared" si="389"/>
        <v>0</v>
      </c>
      <c r="K6262">
        <f t="shared" si="390"/>
        <v>0</v>
      </c>
      <c r="L6262">
        <f t="shared" si="391"/>
        <v>1</v>
      </c>
    </row>
    <row r="6263" spans="1:12" ht="13.2" x14ac:dyDescent="0.25">
      <c r="A6263" s="2">
        <v>45114</v>
      </c>
      <c r="B6263" s="3">
        <v>0.21993055555555555</v>
      </c>
      <c r="C6263" s="4">
        <v>1282</v>
      </c>
      <c r="D6263" s="4">
        <v>291392283</v>
      </c>
      <c r="E6263" s="4">
        <v>1</v>
      </c>
      <c r="F6263" s="4" t="s">
        <v>9</v>
      </c>
      <c r="G6263" s="4" t="s">
        <v>12</v>
      </c>
      <c r="H6263">
        <v>1</v>
      </c>
      <c r="I6263">
        <f t="shared" si="388"/>
        <v>0</v>
      </c>
      <c r="J6263">
        <f t="shared" si="389"/>
        <v>0</v>
      </c>
      <c r="K6263">
        <f t="shared" si="390"/>
        <v>0</v>
      </c>
      <c r="L6263">
        <f t="shared" si="391"/>
        <v>0</v>
      </c>
    </row>
    <row r="6264" spans="1:12" ht="13.2" x14ac:dyDescent="0.25">
      <c r="A6264" s="2">
        <v>45114</v>
      </c>
      <c r="B6264" s="3">
        <v>0.18629629629629629</v>
      </c>
      <c r="C6264" s="4">
        <v>1180</v>
      </c>
      <c r="D6264" s="4">
        <v>291391952</v>
      </c>
      <c r="E6264" s="4">
        <v>1</v>
      </c>
      <c r="F6264" s="4" t="s">
        <v>9</v>
      </c>
      <c r="G6264" s="4" t="s">
        <v>11</v>
      </c>
      <c r="H6264">
        <v>0</v>
      </c>
      <c r="I6264">
        <f t="shared" si="388"/>
        <v>0</v>
      </c>
      <c r="J6264">
        <f t="shared" si="389"/>
        <v>1</v>
      </c>
      <c r="K6264">
        <f t="shared" si="390"/>
        <v>0</v>
      </c>
      <c r="L6264">
        <f t="shared" si="391"/>
        <v>0</v>
      </c>
    </row>
    <row r="6265" spans="1:12" ht="13.2" x14ac:dyDescent="0.25">
      <c r="A6265" s="2">
        <v>45114</v>
      </c>
      <c r="B6265" s="3">
        <v>0.27303240740740742</v>
      </c>
      <c r="C6265" s="4">
        <v>1282</v>
      </c>
      <c r="D6265" s="4">
        <v>291394910</v>
      </c>
      <c r="E6265" s="4">
        <v>1</v>
      </c>
      <c r="F6265" s="4" t="s">
        <v>7</v>
      </c>
      <c r="G6265" s="4" t="s">
        <v>8</v>
      </c>
      <c r="H6265">
        <v>1</v>
      </c>
      <c r="I6265">
        <f t="shared" si="388"/>
        <v>0</v>
      </c>
      <c r="J6265">
        <f t="shared" si="389"/>
        <v>0</v>
      </c>
      <c r="K6265">
        <f t="shared" si="390"/>
        <v>0</v>
      </c>
      <c r="L6265">
        <f t="shared" si="391"/>
        <v>1</v>
      </c>
    </row>
    <row r="6266" spans="1:12" ht="13.2" x14ac:dyDescent="0.25">
      <c r="A6266" s="2">
        <v>45114</v>
      </c>
      <c r="B6266" s="3">
        <v>0.33686342592592594</v>
      </c>
      <c r="C6266" s="4">
        <v>1117</v>
      </c>
      <c r="D6266" s="4">
        <v>291399109</v>
      </c>
      <c r="E6266" s="4">
        <v>1</v>
      </c>
      <c r="F6266" s="4" t="s">
        <v>7</v>
      </c>
      <c r="G6266" s="4" t="s">
        <v>8</v>
      </c>
      <c r="H6266">
        <v>1</v>
      </c>
      <c r="I6266">
        <f t="shared" si="388"/>
        <v>0</v>
      </c>
      <c r="J6266">
        <f t="shared" si="389"/>
        <v>0</v>
      </c>
      <c r="K6266">
        <f t="shared" si="390"/>
        <v>0</v>
      </c>
      <c r="L6266">
        <f t="shared" si="391"/>
        <v>1</v>
      </c>
    </row>
    <row r="6267" spans="1:12" ht="13.2" x14ac:dyDescent="0.25">
      <c r="A6267" s="2">
        <v>45114</v>
      </c>
      <c r="B6267" s="3">
        <v>0.34458333333333335</v>
      </c>
      <c r="C6267" s="4">
        <v>1302</v>
      </c>
      <c r="D6267" s="4">
        <v>291400959</v>
      </c>
      <c r="E6267" s="4">
        <v>1</v>
      </c>
      <c r="F6267" s="4" t="s">
        <v>7</v>
      </c>
      <c r="G6267" s="4" t="s">
        <v>8</v>
      </c>
      <c r="H6267">
        <v>1</v>
      </c>
      <c r="I6267">
        <f t="shared" si="388"/>
        <v>0</v>
      </c>
      <c r="J6267">
        <f t="shared" si="389"/>
        <v>0</v>
      </c>
      <c r="K6267">
        <f t="shared" si="390"/>
        <v>0</v>
      </c>
      <c r="L6267">
        <f t="shared" si="391"/>
        <v>1</v>
      </c>
    </row>
    <row r="6268" spans="1:12" ht="13.2" x14ac:dyDescent="0.25">
      <c r="A6268" s="2">
        <v>45114</v>
      </c>
      <c r="B6268" s="3">
        <v>0.34930555555555554</v>
      </c>
      <c r="C6268" s="4">
        <v>1346</v>
      </c>
      <c r="D6268" s="4">
        <v>291402305</v>
      </c>
      <c r="E6268" s="4">
        <v>1</v>
      </c>
      <c r="F6268" s="4" t="s">
        <v>7</v>
      </c>
      <c r="G6268" s="4" t="s">
        <v>8</v>
      </c>
      <c r="H6268">
        <v>1</v>
      </c>
      <c r="I6268">
        <f t="shared" si="388"/>
        <v>0</v>
      </c>
      <c r="J6268">
        <f t="shared" si="389"/>
        <v>0</v>
      </c>
      <c r="K6268">
        <f t="shared" si="390"/>
        <v>0</v>
      </c>
      <c r="L6268">
        <f t="shared" si="391"/>
        <v>1</v>
      </c>
    </row>
    <row r="6269" spans="1:12" ht="13.2" x14ac:dyDescent="0.25">
      <c r="A6269" s="2">
        <v>45114</v>
      </c>
      <c r="B6269" s="3">
        <v>0.36206018518518518</v>
      </c>
      <c r="C6269" s="4">
        <v>1284</v>
      </c>
      <c r="D6269" s="4">
        <v>291406959</v>
      </c>
      <c r="E6269" s="4">
        <v>1</v>
      </c>
      <c r="F6269" s="4" t="s">
        <v>7</v>
      </c>
      <c r="G6269" s="4" t="s">
        <v>8</v>
      </c>
      <c r="H6269">
        <v>1</v>
      </c>
      <c r="I6269">
        <f t="shared" si="388"/>
        <v>0</v>
      </c>
      <c r="J6269">
        <f t="shared" si="389"/>
        <v>0</v>
      </c>
      <c r="K6269">
        <f t="shared" si="390"/>
        <v>0</v>
      </c>
      <c r="L6269">
        <f t="shared" si="391"/>
        <v>1</v>
      </c>
    </row>
    <row r="6270" spans="1:12" ht="13.2" x14ac:dyDescent="0.25">
      <c r="A6270" s="2">
        <v>45114</v>
      </c>
      <c r="B6270" s="3">
        <v>0.37332175925925926</v>
      </c>
      <c r="C6270" s="4">
        <v>1084</v>
      </c>
      <c r="D6270" s="4">
        <v>291412157</v>
      </c>
      <c r="E6270" s="4">
        <v>6</v>
      </c>
      <c r="F6270" s="4" t="s">
        <v>7</v>
      </c>
      <c r="G6270" s="4" t="s">
        <v>8</v>
      </c>
      <c r="H6270">
        <v>1</v>
      </c>
      <c r="I6270">
        <f t="shared" si="388"/>
        <v>0</v>
      </c>
      <c r="J6270">
        <f t="shared" si="389"/>
        <v>0</v>
      </c>
      <c r="K6270">
        <f t="shared" si="390"/>
        <v>0</v>
      </c>
      <c r="L6270">
        <f t="shared" si="391"/>
        <v>1</v>
      </c>
    </row>
    <row r="6271" spans="1:12" ht="13.2" x14ac:dyDescent="0.25">
      <c r="A6271" s="2">
        <v>45114</v>
      </c>
      <c r="B6271" s="3">
        <v>0.39614583333333331</v>
      </c>
      <c r="C6271" s="4">
        <v>1135</v>
      </c>
      <c r="D6271" s="4">
        <v>291425091</v>
      </c>
      <c r="E6271" s="4">
        <v>2</v>
      </c>
      <c r="F6271" s="4" t="s">
        <v>9</v>
      </c>
      <c r="G6271" s="4" t="s">
        <v>10</v>
      </c>
      <c r="H6271">
        <v>1</v>
      </c>
      <c r="I6271">
        <f t="shared" si="388"/>
        <v>1</v>
      </c>
      <c r="J6271">
        <f t="shared" si="389"/>
        <v>0</v>
      </c>
      <c r="K6271">
        <f t="shared" si="390"/>
        <v>0</v>
      </c>
      <c r="L6271">
        <f t="shared" si="391"/>
        <v>0</v>
      </c>
    </row>
    <row r="6272" spans="1:12" ht="13.2" x14ac:dyDescent="0.25">
      <c r="A6272" s="2">
        <v>45114</v>
      </c>
      <c r="B6272" s="3">
        <v>0.40331018518518519</v>
      </c>
      <c r="C6272" s="4">
        <v>1200</v>
      </c>
      <c r="D6272" s="4">
        <v>291429351</v>
      </c>
      <c r="E6272" s="4">
        <v>1</v>
      </c>
      <c r="F6272" s="4" t="s">
        <v>7</v>
      </c>
      <c r="G6272" s="4" t="s">
        <v>8</v>
      </c>
      <c r="H6272">
        <v>1</v>
      </c>
      <c r="I6272">
        <f t="shared" si="388"/>
        <v>0</v>
      </c>
      <c r="J6272">
        <f t="shared" si="389"/>
        <v>0</v>
      </c>
      <c r="K6272">
        <f t="shared" si="390"/>
        <v>0</v>
      </c>
      <c r="L6272">
        <f t="shared" si="391"/>
        <v>1</v>
      </c>
    </row>
    <row r="6273" spans="1:12" ht="13.2" x14ac:dyDescent="0.25">
      <c r="A6273" s="2">
        <v>45114</v>
      </c>
      <c r="B6273" s="3">
        <v>0.4125462962962963</v>
      </c>
      <c r="C6273" s="4">
        <v>1002</v>
      </c>
      <c r="D6273" s="4">
        <v>291434776</v>
      </c>
      <c r="E6273" s="4">
        <v>1</v>
      </c>
      <c r="F6273" s="4" t="s">
        <v>7</v>
      </c>
      <c r="G6273" s="4" t="s">
        <v>8</v>
      </c>
      <c r="H6273">
        <v>1</v>
      </c>
      <c r="I6273">
        <f t="shared" si="388"/>
        <v>0</v>
      </c>
      <c r="J6273">
        <f t="shared" si="389"/>
        <v>0</v>
      </c>
      <c r="K6273">
        <f t="shared" si="390"/>
        <v>0</v>
      </c>
      <c r="L6273">
        <f t="shared" si="391"/>
        <v>1</v>
      </c>
    </row>
    <row r="6274" spans="1:12" ht="13.2" x14ac:dyDescent="0.25">
      <c r="A6274" s="2">
        <v>45114</v>
      </c>
      <c r="B6274" s="3">
        <v>0.41454861111111113</v>
      </c>
      <c r="C6274" s="4">
        <v>1002</v>
      </c>
      <c r="D6274" s="4">
        <v>291435917</v>
      </c>
      <c r="E6274" s="4">
        <v>1</v>
      </c>
      <c r="F6274" s="4" t="s">
        <v>7</v>
      </c>
      <c r="G6274" s="4" t="s">
        <v>8</v>
      </c>
      <c r="H6274">
        <v>1</v>
      </c>
      <c r="I6274">
        <f t="shared" si="388"/>
        <v>0</v>
      </c>
      <c r="J6274">
        <f t="shared" si="389"/>
        <v>0</v>
      </c>
      <c r="K6274">
        <f t="shared" si="390"/>
        <v>0</v>
      </c>
      <c r="L6274">
        <f t="shared" si="391"/>
        <v>1</v>
      </c>
    </row>
    <row r="6275" spans="1:12" ht="13.2" x14ac:dyDescent="0.25">
      <c r="A6275" s="2">
        <v>45114</v>
      </c>
      <c r="B6275" s="3">
        <v>0.42562499999999998</v>
      </c>
      <c r="C6275" s="4">
        <v>1200</v>
      </c>
      <c r="D6275" s="4">
        <v>291441665</v>
      </c>
      <c r="E6275" s="4">
        <v>1</v>
      </c>
      <c r="F6275" s="4" t="s">
        <v>7</v>
      </c>
      <c r="G6275" s="4" t="s">
        <v>8</v>
      </c>
      <c r="H6275">
        <v>1</v>
      </c>
      <c r="I6275">
        <f t="shared" ref="I6275:I6338" si="392">IF($G6275=$N$2,1,0)</f>
        <v>0</v>
      </c>
      <c r="J6275">
        <f t="shared" ref="J6275:J6338" si="393">IF($G6275=$N$3,1,0)</f>
        <v>0</v>
      </c>
      <c r="K6275">
        <f t="shared" ref="K6275:K6338" si="394">IF($F6275=$N$1, IF($G6275=$N$4,1,0),0)</f>
        <v>0</v>
      </c>
      <c r="L6275">
        <f t="shared" ref="L6275:L6338" si="395">IF($F6275&lt;&gt;$N$1, IF($G6275=$N$4,1,0),0)</f>
        <v>1</v>
      </c>
    </row>
    <row r="6276" spans="1:12" ht="13.2" x14ac:dyDescent="0.25">
      <c r="A6276" s="2">
        <v>45114</v>
      </c>
      <c r="B6276" s="3">
        <v>0.43571759259259257</v>
      </c>
      <c r="C6276" s="4">
        <v>1117</v>
      </c>
      <c r="D6276" s="4">
        <v>291446530</v>
      </c>
      <c r="E6276" s="4">
        <v>1</v>
      </c>
      <c r="F6276" s="4" t="s">
        <v>7</v>
      </c>
      <c r="G6276" s="4" t="s">
        <v>8</v>
      </c>
      <c r="H6276">
        <v>1</v>
      </c>
      <c r="I6276">
        <f t="shared" si="392"/>
        <v>0</v>
      </c>
      <c r="J6276">
        <f t="shared" si="393"/>
        <v>0</v>
      </c>
      <c r="K6276">
        <f t="shared" si="394"/>
        <v>0</v>
      </c>
      <c r="L6276">
        <f t="shared" si="395"/>
        <v>1</v>
      </c>
    </row>
    <row r="6277" spans="1:12" ht="13.2" x14ac:dyDescent="0.25">
      <c r="A6277" s="2">
        <v>45114</v>
      </c>
      <c r="B6277" s="3">
        <v>0.4387847222222222</v>
      </c>
      <c r="C6277" s="4">
        <v>1346</v>
      </c>
      <c r="D6277" s="4">
        <v>291447977</v>
      </c>
      <c r="E6277" s="4">
        <v>3</v>
      </c>
      <c r="F6277" s="4" t="s">
        <v>7</v>
      </c>
      <c r="G6277" s="4" t="s">
        <v>8</v>
      </c>
      <c r="H6277">
        <v>1</v>
      </c>
      <c r="I6277">
        <f t="shared" si="392"/>
        <v>0</v>
      </c>
      <c r="J6277">
        <f t="shared" si="393"/>
        <v>0</v>
      </c>
      <c r="K6277">
        <f t="shared" si="394"/>
        <v>0</v>
      </c>
      <c r="L6277">
        <f t="shared" si="395"/>
        <v>1</v>
      </c>
    </row>
    <row r="6278" spans="1:12" ht="13.2" x14ac:dyDescent="0.25">
      <c r="A6278" s="2">
        <v>45114</v>
      </c>
      <c r="B6278" s="3">
        <v>0.43557870370370372</v>
      </c>
      <c r="C6278" s="4">
        <v>1214</v>
      </c>
      <c r="D6278" s="4">
        <v>291446454</v>
      </c>
      <c r="E6278" s="4">
        <v>1</v>
      </c>
      <c r="F6278" s="4" t="s">
        <v>7</v>
      </c>
      <c r="G6278" s="4" t="s">
        <v>8</v>
      </c>
      <c r="H6278">
        <v>1</v>
      </c>
      <c r="I6278">
        <f t="shared" si="392"/>
        <v>0</v>
      </c>
      <c r="J6278">
        <f t="shared" si="393"/>
        <v>0</v>
      </c>
      <c r="K6278">
        <f t="shared" si="394"/>
        <v>0</v>
      </c>
      <c r="L6278">
        <f t="shared" si="395"/>
        <v>1</v>
      </c>
    </row>
    <row r="6279" spans="1:12" ht="13.2" x14ac:dyDescent="0.25">
      <c r="A6279" s="2">
        <v>45114</v>
      </c>
      <c r="B6279" s="3">
        <v>0.42914351851851851</v>
      </c>
      <c r="C6279" s="4">
        <v>1002</v>
      </c>
      <c r="D6279" s="4">
        <v>291443407</v>
      </c>
      <c r="E6279" s="4">
        <v>1</v>
      </c>
      <c r="F6279" s="4" t="s">
        <v>7</v>
      </c>
      <c r="G6279" s="4" t="s">
        <v>8</v>
      </c>
      <c r="H6279">
        <v>1</v>
      </c>
      <c r="I6279">
        <f t="shared" si="392"/>
        <v>0</v>
      </c>
      <c r="J6279">
        <f t="shared" si="393"/>
        <v>0</v>
      </c>
      <c r="K6279">
        <f t="shared" si="394"/>
        <v>0</v>
      </c>
      <c r="L6279">
        <f t="shared" si="395"/>
        <v>1</v>
      </c>
    </row>
    <row r="6280" spans="1:12" ht="13.2" x14ac:dyDescent="0.25">
      <c r="A6280" s="2">
        <v>45114</v>
      </c>
      <c r="B6280" s="3">
        <v>0.45511574074074074</v>
      </c>
      <c r="C6280" s="4">
        <v>1282</v>
      </c>
      <c r="D6280" s="4">
        <v>291454868</v>
      </c>
      <c r="E6280" s="4">
        <v>1</v>
      </c>
      <c r="F6280" s="4" t="s">
        <v>9</v>
      </c>
      <c r="G6280" s="4" t="s">
        <v>11</v>
      </c>
      <c r="H6280">
        <v>1</v>
      </c>
      <c r="I6280">
        <f t="shared" si="392"/>
        <v>0</v>
      </c>
      <c r="J6280">
        <f t="shared" si="393"/>
        <v>1</v>
      </c>
      <c r="K6280">
        <f t="shared" si="394"/>
        <v>0</v>
      </c>
      <c r="L6280">
        <f t="shared" si="395"/>
        <v>0</v>
      </c>
    </row>
    <row r="6281" spans="1:12" ht="13.2" x14ac:dyDescent="0.25">
      <c r="A6281" s="2">
        <v>45114</v>
      </c>
      <c r="B6281" s="3">
        <v>0.47027777777777779</v>
      </c>
      <c r="C6281" s="4">
        <v>1200</v>
      </c>
      <c r="D6281" s="4">
        <v>291461055</v>
      </c>
      <c r="E6281" s="4">
        <v>1</v>
      </c>
      <c r="F6281" s="4" t="s">
        <v>7</v>
      </c>
      <c r="G6281" s="4" t="s">
        <v>8</v>
      </c>
      <c r="H6281">
        <v>1</v>
      </c>
      <c r="I6281">
        <f t="shared" si="392"/>
        <v>0</v>
      </c>
      <c r="J6281">
        <f t="shared" si="393"/>
        <v>0</v>
      </c>
      <c r="K6281">
        <f t="shared" si="394"/>
        <v>0</v>
      </c>
      <c r="L6281">
        <f t="shared" si="395"/>
        <v>1</v>
      </c>
    </row>
    <row r="6282" spans="1:12" ht="13.2" x14ac:dyDescent="0.25">
      <c r="A6282" s="2">
        <v>45114</v>
      </c>
      <c r="B6282" s="3">
        <v>0.50862268518518516</v>
      </c>
      <c r="C6282" s="4">
        <v>1282</v>
      </c>
      <c r="D6282" s="4">
        <v>291477151</v>
      </c>
      <c r="E6282" s="4">
        <v>1</v>
      </c>
      <c r="F6282" s="4" t="s">
        <v>9</v>
      </c>
      <c r="G6282" s="4" t="s">
        <v>13</v>
      </c>
      <c r="H6282">
        <v>1</v>
      </c>
      <c r="I6282">
        <f t="shared" si="392"/>
        <v>0</v>
      </c>
      <c r="J6282">
        <f t="shared" si="393"/>
        <v>0</v>
      </c>
      <c r="K6282">
        <f t="shared" si="394"/>
        <v>0</v>
      </c>
      <c r="L6282">
        <f t="shared" si="395"/>
        <v>0</v>
      </c>
    </row>
    <row r="6283" spans="1:12" ht="13.2" x14ac:dyDescent="0.25">
      <c r="A6283" s="2">
        <v>45114</v>
      </c>
      <c r="B6283" s="3">
        <v>0.51314814814814813</v>
      </c>
      <c r="C6283" s="4">
        <v>1002</v>
      </c>
      <c r="D6283" s="4">
        <v>291479632</v>
      </c>
      <c r="E6283" s="4">
        <v>1</v>
      </c>
      <c r="F6283" s="4" t="s">
        <v>7</v>
      </c>
      <c r="G6283" s="4" t="s">
        <v>8</v>
      </c>
      <c r="H6283">
        <v>1</v>
      </c>
      <c r="I6283">
        <f t="shared" si="392"/>
        <v>0</v>
      </c>
      <c r="J6283">
        <f t="shared" si="393"/>
        <v>0</v>
      </c>
      <c r="K6283">
        <f t="shared" si="394"/>
        <v>0</v>
      </c>
      <c r="L6283">
        <f t="shared" si="395"/>
        <v>1</v>
      </c>
    </row>
    <row r="6284" spans="1:12" ht="13.2" x14ac:dyDescent="0.25">
      <c r="A6284" s="2">
        <v>45114</v>
      </c>
      <c r="B6284" s="3">
        <v>0.50079861111111112</v>
      </c>
      <c r="C6284" s="4">
        <v>1002</v>
      </c>
      <c r="D6284" s="4">
        <v>291472587</v>
      </c>
      <c r="E6284" s="4">
        <v>1</v>
      </c>
      <c r="F6284" s="4" t="s">
        <v>7</v>
      </c>
      <c r="G6284" s="4" t="s">
        <v>8</v>
      </c>
      <c r="H6284">
        <v>1</v>
      </c>
      <c r="I6284">
        <f t="shared" si="392"/>
        <v>0</v>
      </c>
      <c r="J6284">
        <f t="shared" si="393"/>
        <v>0</v>
      </c>
      <c r="K6284">
        <f t="shared" si="394"/>
        <v>0</v>
      </c>
      <c r="L6284">
        <f t="shared" si="395"/>
        <v>1</v>
      </c>
    </row>
    <row r="6285" spans="1:12" ht="13.2" x14ac:dyDescent="0.25">
      <c r="A6285" s="2">
        <v>45114</v>
      </c>
      <c r="B6285" s="3">
        <v>0.51693287037037039</v>
      </c>
      <c r="C6285" s="4">
        <v>1282</v>
      </c>
      <c r="D6285" s="4">
        <v>291482088</v>
      </c>
      <c r="E6285" s="4">
        <v>1</v>
      </c>
      <c r="F6285" s="4" t="s">
        <v>7</v>
      </c>
      <c r="G6285" s="4" t="s">
        <v>8</v>
      </c>
      <c r="H6285">
        <v>1</v>
      </c>
      <c r="I6285">
        <f t="shared" si="392"/>
        <v>0</v>
      </c>
      <c r="J6285">
        <f t="shared" si="393"/>
        <v>0</v>
      </c>
      <c r="K6285">
        <f t="shared" si="394"/>
        <v>0</v>
      </c>
      <c r="L6285">
        <f t="shared" si="395"/>
        <v>1</v>
      </c>
    </row>
    <row r="6286" spans="1:12" ht="13.2" x14ac:dyDescent="0.25">
      <c r="A6286" s="2">
        <v>45114</v>
      </c>
      <c r="B6286" s="3">
        <v>0.52356481481481476</v>
      </c>
      <c r="C6286" s="4">
        <v>1002</v>
      </c>
      <c r="D6286" s="4">
        <v>291487938</v>
      </c>
      <c r="E6286" s="4">
        <v>1</v>
      </c>
      <c r="F6286" s="4" t="s">
        <v>7</v>
      </c>
      <c r="G6286" s="4" t="s">
        <v>8</v>
      </c>
      <c r="H6286">
        <v>1</v>
      </c>
      <c r="I6286">
        <f t="shared" si="392"/>
        <v>0</v>
      </c>
      <c r="J6286">
        <f t="shared" si="393"/>
        <v>0</v>
      </c>
      <c r="K6286">
        <f t="shared" si="394"/>
        <v>0</v>
      </c>
      <c r="L6286">
        <f t="shared" si="395"/>
        <v>1</v>
      </c>
    </row>
    <row r="6287" spans="1:12" ht="13.2" x14ac:dyDescent="0.25">
      <c r="A6287" s="2">
        <v>45114</v>
      </c>
      <c r="B6287" s="3">
        <v>0.52826388888888887</v>
      </c>
      <c r="C6287" s="4">
        <v>1002</v>
      </c>
      <c r="D6287" s="4">
        <v>291492905</v>
      </c>
      <c r="E6287" s="4">
        <v>1</v>
      </c>
      <c r="F6287" s="4" t="s">
        <v>7</v>
      </c>
      <c r="G6287" s="4" t="s">
        <v>8</v>
      </c>
      <c r="H6287">
        <v>1</v>
      </c>
      <c r="I6287">
        <f t="shared" si="392"/>
        <v>0</v>
      </c>
      <c r="J6287">
        <f t="shared" si="393"/>
        <v>0</v>
      </c>
      <c r="K6287">
        <f t="shared" si="394"/>
        <v>0</v>
      </c>
      <c r="L6287">
        <f t="shared" si="395"/>
        <v>1</v>
      </c>
    </row>
    <row r="6288" spans="1:12" ht="13.2" x14ac:dyDescent="0.25">
      <c r="A6288" s="2">
        <v>45114</v>
      </c>
      <c r="B6288" s="3">
        <v>0.52913194444444445</v>
      </c>
      <c r="C6288" s="4">
        <v>1104</v>
      </c>
      <c r="D6288" s="4">
        <v>291493903</v>
      </c>
      <c r="E6288" s="4">
        <v>1</v>
      </c>
      <c r="F6288" s="4" t="s">
        <v>9</v>
      </c>
      <c r="G6288" s="4" t="s">
        <v>12</v>
      </c>
      <c r="H6288">
        <v>1</v>
      </c>
      <c r="I6288">
        <f t="shared" si="392"/>
        <v>0</v>
      </c>
      <c r="J6288">
        <f t="shared" si="393"/>
        <v>0</v>
      </c>
      <c r="K6288">
        <f t="shared" si="394"/>
        <v>0</v>
      </c>
      <c r="L6288">
        <f t="shared" si="395"/>
        <v>0</v>
      </c>
    </row>
    <row r="6289" spans="1:12" ht="13.2" x14ac:dyDescent="0.25">
      <c r="A6289" s="2">
        <v>45114</v>
      </c>
      <c r="B6289" s="3">
        <v>0.53292824074074074</v>
      </c>
      <c r="C6289" s="4">
        <v>1002</v>
      </c>
      <c r="D6289" s="4">
        <v>291498130</v>
      </c>
      <c r="E6289" s="4">
        <v>1</v>
      </c>
      <c r="F6289" s="4" t="s">
        <v>7</v>
      </c>
      <c r="G6289" s="4" t="s">
        <v>8</v>
      </c>
      <c r="H6289">
        <v>1</v>
      </c>
      <c r="I6289">
        <f t="shared" si="392"/>
        <v>0</v>
      </c>
      <c r="J6289">
        <f t="shared" si="393"/>
        <v>0</v>
      </c>
      <c r="K6289">
        <f t="shared" si="394"/>
        <v>0</v>
      </c>
      <c r="L6289">
        <f t="shared" si="395"/>
        <v>1</v>
      </c>
    </row>
    <row r="6290" spans="1:12" ht="13.2" x14ac:dyDescent="0.25">
      <c r="A6290" s="2">
        <v>45114</v>
      </c>
      <c r="B6290" s="3">
        <v>0.53314814814814815</v>
      </c>
      <c r="C6290" s="4">
        <v>1002</v>
      </c>
      <c r="D6290" s="4">
        <v>291498401</v>
      </c>
      <c r="E6290" s="4">
        <v>1</v>
      </c>
      <c r="F6290" s="4" t="s">
        <v>7</v>
      </c>
      <c r="G6290" s="4" t="s">
        <v>8</v>
      </c>
      <c r="H6290">
        <v>1</v>
      </c>
      <c r="I6290">
        <f t="shared" si="392"/>
        <v>0</v>
      </c>
      <c r="J6290">
        <f t="shared" si="393"/>
        <v>0</v>
      </c>
      <c r="K6290">
        <f t="shared" si="394"/>
        <v>0</v>
      </c>
      <c r="L6290">
        <f t="shared" si="395"/>
        <v>1</v>
      </c>
    </row>
    <row r="6291" spans="1:12" ht="13.2" x14ac:dyDescent="0.25">
      <c r="A6291" s="2">
        <v>45114</v>
      </c>
      <c r="B6291" s="3">
        <v>0.53631944444444446</v>
      </c>
      <c r="C6291" s="4">
        <v>1002</v>
      </c>
      <c r="D6291" s="4">
        <v>291502453</v>
      </c>
      <c r="E6291" s="4">
        <v>1</v>
      </c>
      <c r="F6291" s="4" t="s">
        <v>7</v>
      </c>
      <c r="G6291" s="4" t="s">
        <v>8</v>
      </c>
      <c r="H6291">
        <v>1</v>
      </c>
      <c r="I6291">
        <f t="shared" si="392"/>
        <v>0</v>
      </c>
      <c r="J6291">
        <f t="shared" si="393"/>
        <v>0</v>
      </c>
      <c r="K6291">
        <f t="shared" si="394"/>
        <v>0</v>
      </c>
      <c r="L6291">
        <f t="shared" si="395"/>
        <v>1</v>
      </c>
    </row>
    <row r="6292" spans="1:12" ht="13.2" x14ac:dyDescent="0.25">
      <c r="A6292" s="2">
        <v>45114</v>
      </c>
      <c r="B6292" s="3">
        <v>0.54957175925925927</v>
      </c>
      <c r="C6292" s="4">
        <v>1091</v>
      </c>
      <c r="D6292" s="4">
        <v>291524258</v>
      </c>
      <c r="E6292" s="4">
        <v>2</v>
      </c>
      <c r="F6292" s="4" t="s">
        <v>9</v>
      </c>
      <c r="G6292" s="4" t="s">
        <v>11</v>
      </c>
      <c r="H6292">
        <v>1</v>
      </c>
      <c r="I6292">
        <f t="shared" si="392"/>
        <v>0</v>
      </c>
      <c r="J6292">
        <f t="shared" si="393"/>
        <v>1</v>
      </c>
      <c r="K6292">
        <f t="shared" si="394"/>
        <v>0</v>
      </c>
      <c r="L6292">
        <f t="shared" si="395"/>
        <v>0</v>
      </c>
    </row>
    <row r="6293" spans="1:12" ht="13.2" x14ac:dyDescent="0.25">
      <c r="A6293" s="2">
        <v>45114</v>
      </c>
      <c r="B6293" s="3">
        <v>0.55425925925925923</v>
      </c>
      <c r="C6293" s="4">
        <v>1002</v>
      </c>
      <c r="D6293" s="4">
        <v>291533598</v>
      </c>
      <c r="E6293" s="4">
        <v>1</v>
      </c>
      <c r="F6293" s="4" t="s">
        <v>7</v>
      </c>
      <c r="G6293" s="4" t="s">
        <v>8</v>
      </c>
      <c r="H6293">
        <v>1</v>
      </c>
      <c r="I6293">
        <f t="shared" si="392"/>
        <v>0</v>
      </c>
      <c r="J6293">
        <f t="shared" si="393"/>
        <v>0</v>
      </c>
      <c r="K6293">
        <f t="shared" si="394"/>
        <v>0</v>
      </c>
      <c r="L6293">
        <f t="shared" si="395"/>
        <v>1</v>
      </c>
    </row>
    <row r="6294" spans="1:12" ht="13.2" x14ac:dyDescent="0.25">
      <c r="A6294" s="2">
        <v>45114</v>
      </c>
      <c r="B6294" s="3">
        <v>0.55559027777777781</v>
      </c>
      <c r="C6294" s="4">
        <v>1117</v>
      </c>
      <c r="D6294" s="4">
        <v>291536136</v>
      </c>
      <c r="E6294" s="4">
        <v>1</v>
      </c>
      <c r="F6294" s="4" t="s">
        <v>7</v>
      </c>
      <c r="G6294" s="4" t="s">
        <v>8</v>
      </c>
      <c r="H6294">
        <v>1</v>
      </c>
      <c r="I6294">
        <f t="shared" si="392"/>
        <v>0</v>
      </c>
      <c r="J6294">
        <f t="shared" si="393"/>
        <v>0</v>
      </c>
      <c r="K6294">
        <f t="shared" si="394"/>
        <v>0</v>
      </c>
      <c r="L6294">
        <f t="shared" si="395"/>
        <v>1</v>
      </c>
    </row>
    <row r="6295" spans="1:12" ht="13.2" x14ac:dyDescent="0.25">
      <c r="A6295" s="2">
        <v>45114</v>
      </c>
      <c r="B6295" s="3">
        <v>0.55460648148148151</v>
      </c>
      <c r="C6295" s="4">
        <v>1117</v>
      </c>
      <c r="D6295" s="4">
        <v>291534249</v>
      </c>
      <c r="E6295" s="4">
        <v>1</v>
      </c>
      <c r="F6295" s="4" t="s">
        <v>7</v>
      </c>
      <c r="G6295" s="4" t="s">
        <v>8</v>
      </c>
      <c r="H6295">
        <v>1</v>
      </c>
      <c r="I6295">
        <f t="shared" si="392"/>
        <v>0</v>
      </c>
      <c r="J6295">
        <f t="shared" si="393"/>
        <v>0</v>
      </c>
      <c r="K6295">
        <f t="shared" si="394"/>
        <v>0</v>
      </c>
      <c r="L6295">
        <f t="shared" si="395"/>
        <v>1</v>
      </c>
    </row>
    <row r="6296" spans="1:12" ht="13.2" x14ac:dyDescent="0.25">
      <c r="A6296" s="2">
        <v>45114</v>
      </c>
      <c r="B6296" s="3">
        <v>0.55607638888888888</v>
      </c>
      <c r="C6296" s="4">
        <v>1312</v>
      </c>
      <c r="D6296" s="4">
        <v>291537065</v>
      </c>
      <c r="E6296" s="4">
        <v>1</v>
      </c>
      <c r="F6296" s="4" t="s">
        <v>9</v>
      </c>
      <c r="G6296" s="4" t="s">
        <v>10</v>
      </c>
      <c r="H6296">
        <v>0</v>
      </c>
      <c r="I6296">
        <f t="shared" si="392"/>
        <v>1</v>
      </c>
      <c r="J6296">
        <f t="shared" si="393"/>
        <v>0</v>
      </c>
      <c r="K6296">
        <f t="shared" si="394"/>
        <v>0</v>
      </c>
      <c r="L6296">
        <f t="shared" si="395"/>
        <v>0</v>
      </c>
    </row>
    <row r="6297" spans="1:12" ht="13.2" x14ac:dyDescent="0.25">
      <c r="A6297" s="2">
        <v>45114</v>
      </c>
      <c r="B6297" s="3">
        <v>0.54797453703703702</v>
      </c>
      <c r="C6297" s="4">
        <v>1129</v>
      </c>
      <c r="D6297" s="4">
        <v>291521044</v>
      </c>
      <c r="E6297" s="4">
        <v>1</v>
      </c>
      <c r="F6297" s="4" t="s">
        <v>7</v>
      </c>
      <c r="G6297" s="4" t="s">
        <v>8</v>
      </c>
      <c r="H6297">
        <v>1</v>
      </c>
      <c r="I6297">
        <f t="shared" si="392"/>
        <v>0</v>
      </c>
      <c r="J6297">
        <f t="shared" si="393"/>
        <v>0</v>
      </c>
      <c r="K6297">
        <f t="shared" si="394"/>
        <v>0</v>
      </c>
      <c r="L6297">
        <f t="shared" si="395"/>
        <v>1</v>
      </c>
    </row>
    <row r="6298" spans="1:12" ht="13.2" x14ac:dyDescent="0.25">
      <c r="A6298" s="2">
        <v>45114</v>
      </c>
      <c r="B6298" s="3">
        <v>0.55687500000000001</v>
      </c>
      <c r="C6298" s="4">
        <v>1002</v>
      </c>
      <c r="D6298" s="4">
        <v>291538558</v>
      </c>
      <c r="E6298" s="4">
        <v>1</v>
      </c>
      <c r="F6298" s="4" t="s">
        <v>7</v>
      </c>
      <c r="G6298" s="4" t="s">
        <v>8</v>
      </c>
      <c r="H6298">
        <v>1</v>
      </c>
      <c r="I6298">
        <f t="shared" si="392"/>
        <v>0</v>
      </c>
      <c r="J6298">
        <f t="shared" si="393"/>
        <v>0</v>
      </c>
      <c r="K6298">
        <f t="shared" si="394"/>
        <v>0</v>
      </c>
      <c r="L6298">
        <f t="shared" si="395"/>
        <v>1</v>
      </c>
    </row>
    <row r="6299" spans="1:12" ht="13.2" x14ac:dyDescent="0.25">
      <c r="A6299" s="2">
        <v>45114</v>
      </c>
      <c r="B6299" s="3">
        <v>0.56403935185185183</v>
      </c>
      <c r="C6299" s="4">
        <v>1002</v>
      </c>
      <c r="D6299" s="4">
        <v>291551942</v>
      </c>
      <c r="E6299" s="4">
        <v>1</v>
      </c>
      <c r="F6299" s="4" t="s">
        <v>7</v>
      </c>
      <c r="G6299" s="4" t="s">
        <v>8</v>
      </c>
      <c r="H6299">
        <v>1</v>
      </c>
      <c r="I6299">
        <f t="shared" si="392"/>
        <v>0</v>
      </c>
      <c r="J6299">
        <f t="shared" si="393"/>
        <v>0</v>
      </c>
      <c r="K6299">
        <f t="shared" si="394"/>
        <v>0</v>
      </c>
      <c r="L6299">
        <f t="shared" si="395"/>
        <v>1</v>
      </c>
    </row>
    <row r="6300" spans="1:12" ht="13.2" x14ac:dyDescent="0.25">
      <c r="A6300" s="2">
        <v>45114</v>
      </c>
      <c r="B6300" s="3">
        <v>0.56481481481481477</v>
      </c>
      <c r="C6300" s="4">
        <v>1002</v>
      </c>
      <c r="D6300" s="4">
        <v>291553298</v>
      </c>
      <c r="E6300" s="4">
        <v>1</v>
      </c>
      <c r="F6300" s="4" t="s">
        <v>7</v>
      </c>
      <c r="G6300" s="4" t="s">
        <v>8</v>
      </c>
      <c r="H6300">
        <v>1</v>
      </c>
      <c r="I6300">
        <f t="shared" si="392"/>
        <v>0</v>
      </c>
      <c r="J6300">
        <f t="shared" si="393"/>
        <v>0</v>
      </c>
      <c r="K6300">
        <f t="shared" si="394"/>
        <v>0</v>
      </c>
      <c r="L6300">
        <f t="shared" si="395"/>
        <v>1</v>
      </c>
    </row>
    <row r="6301" spans="1:12" ht="13.2" x14ac:dyDescent="0.25">
      <c r="A6301" s="2">
        <v>45114</v>
      </c>
      <c r="B6301" s="3">
        <v>0.56607638888888889</v>
      </c>
      <c r="C6301" s="4">
        <v>1145</v>
      </c>
      <c r="D6301" s="4">
        <v>291555644</v>
      </c>
      <c r="E6301" s="4">
        <v>1</v>
      </c>
      <c r="F6301" s="4" t="s">
        <v>7</v>
      </c>
      <c r="G6301" s="4" t="s">
        <v>8</v>
      </c>
      <c r="H6301">
        <v>1</v>
      </c>
      <c r="I6301">
        <f t="shared" si="392"/>
        <v>0</v>
      </c>
      <c r="J6301">
        <f t="shared" si="393"/>
        <v>0</v>
      </c>
      <c r="K6301">
        <f t="shared" si="394"/>
        <v>0</v>
      </c>
      <c r="L6301">
        <f t="shared" si="395"/>
        <v>1</v>
      </c>
    </row>
    <row r="6302" spans="1:12" ht="13.2" x14ac:dyDescent="0.25">
      <c r="A6302" s="2">
        <v>45114</v>
      </c>
      <c r="B6302" s="3">
        <v>0.56947916666666665</v>
      </c>
      <c r="C6302" s="4">
        <v>1094</v>
      </c>
      <c r="D6302" s="4">
        <v>291561745</v>
      </c>
      <c r="E6302" s="4">
        <v>2</v>
      </c>
      <c r="F6302" s="4" t="s">
        <v>7</v>
      </c>
      <c r="G6302" s="4" t="s">
        <v>8</v>
      </c>
      <c r="H6302">
        <v>1</v>
      </c>
      <c r="I6302">
        <f t="shared" si="392"/>
        <v>0</v>
      </c>
      <c r="J6302">
        <f t="shared" si="393"/>
        <v>0</v>
      </c>
      <c r="K6302">
        <f t="shared" si="394"/>
        <v>0</v>
      </c>
      <c r="L6302">
        <f t="shared" si="395"/>
        <v>1</v>
      </c>
    </row>
    <row r="6303" spans="1:12" ht="13.2" x14ac:dyDescent="0.25">
      <c r="A6303" s="2">
        <v>45114</v>
      </c>
      <c r="B6303" s="3">
        <v>0.56960648148148152</v>
      </c>
      <c r="C6303" s="4">
        <v>1378</v>
      </c>
      <c r="D6303" s="4">
        <v>291561997</v>
      </c>
      <c r="E6303" s="4">
        <v>1</v>
      </c>
      <c r="F6303" s="4" t="s">
        <v>9</v>
      </c>
      <c r="G6303" s="4" t="s">
        <v>11</v>
      </c>
      <c r="H6303">
        <v>0</v>
      </c>
      <c r="I6303">
        <f t="shared" si="392"/>
        <v>0</v>
      </c>
      <c r="J6303">
        <f t="shared" si="393"/>
        <v>1</v>
      </c>
      <c r="K6303">
        <f t="shared" si="394"/>
        <v>0</v>
      </c>
      <c r="L6303">
        <f t="shared" si="395"/>
        <v>0</v>
      </c>
    </row>
    <row r="6304" spans="1:12" ht="13.2" x14ac:dyDescent="0.25">
      <c r="A6304" s="2">
        <v>45114</v>
      </c>
      <c r="B6304" s="3">
        <v>0.57315972222222222</v>
      </c>
      <c r="C6304" s="4">
        <v>1135</v>
      </c>
      <c r="D6304" s="4">
        <v>291568130</v>
      </c>
      <c r="E6304" s="4">
        <v>3</v>
      </c>
      <c r="F6304" s="4" t="s">
        <v>9</v>
      </c>
      <c r="G6304" s="4" t="s">
        <v>11</v>
      </c>
      <c r="H6304">
        <v>1</v>
      </c>
      <c r="I6304">
        <f t="shared" si="392"/>
        <v>0</v>
      </c>
      <c r="J6304">
        <f t="shared" si="393"/>
        <v>1</v>
      </c>
      <c r="K6304">
        <f t="shared" si="394"/>
        <v>0</v>
      </c>
      <c r="L6304">
        <f t="shared" si="395"/>
        <v>0</v>
      </c>
    </row>
    <row r="6305" spans="1:12" ht="13.2" x14ac:dyDescent="0.25">
      <c r="A6305" s="2">
        <v>45114</v>
      </c>
      <c r="B6305" s="3">
        <v>0.54563657407407407</v>
      </c>
      <c r="C6305" s="4">
        <v>1002</v>
      </c>
      <c r="D6305" s="4">
        <v>291516723</v>
      </c>
      <c r="E6305" s="4">
        <v>1</v>
      </c>
      <c r="F6305" s="4" t="s">
        <v>7</v>
      </c>
      <c r="G6305" s="4" t="s">
        <v>8</v>
      </c>
      <c r="H6305">
        <v>1</v>
      </c>
      <c r="I6305">
        <f t="shared" si="392"/>
        <v>0</v>
      </c>
      <c r="J6305">
        <f t="shared" si="393"/>
        <v>0</v>
      </c>
      <c r="K6305">
        <f t="shared" si="394"/>
        <v>0</v>
      </c>
      <c r="L6305">
        <f t="shared" si="395"/>
        <v>1</v>
      </c>
    </row>
    <row r="6306" spans="1:12" ht="13.2" x14ac:dyDescent="0.25">
      <c r="A6306" s="2">
        <v>45114</v>
      </c>
      <c r="B6306" s="3">
        <v>0.58531250000000001</v>
      </c>
      <c r="C6306" s="4">
        <v>1135</v>
      </c>
      <c r="D6306" s="4">
        <v>291585770</v>
      </c>
      <c r="E6306" s="4">
        <v>1</v>
      </c>
      <c r="F6306" s="4" t="s">
        <v>7</v>
      </c>
      <c r="G6306" s="4" t="s">
        <v>8</v>
      </c>
      <c r="H6306">
        <v>1</v>
      </c>
      <c r="I6306">
        <f t="shared" si="392"/>
        <v>0</v>
      </c>
      <c r="J6306">
        <f t="shared" si="393"/>
        <v>0</v>
      </c>
      <c r="K6306">
        <f t="shared" si="394"/>
        <v>0</v>
      </c>
      <c r="L6306">
        <f t="shared" si="395"/>
        <v>1</v>
      </c>
    </row>
    <row r="6307" spans="1:12" ht="13.2" x14ac:dyDescent="0.25">
      <c r="A6307" s="2">
        <v>45114</v>
      </c>
      <c r="B6307" s="3">
        <v>0.57381944444444444</v>
      </c>
      <c r="C6307" s="4">
        <v>1135</v>
      </c>
      <c r="D6307" s="4">
        <v>291569224</v>
      </c>
      <c r="E6307" s="4">
        <v>1</v>
      </c>
      <c r="F6307" s="4" t="s">
        <v>9</v>
      </c>
      <c r="G6307" s="4" t="s">
        <v>12</v>
      </c>
      <c r="H6307">
        <v>1</v>
      </c>
      <c r="I6307">
        <f t="shared" si="392"/>
        <v>0</v>
      </c>
      <c r="J6307">
        <f t="shared" si="393"/>
        <v>0</v>
      </c>
      <c r="K6307">
        <f t="shared" si="394"/>
        <v>0</v>
      </c>
      <c r="L6307">
        <f t="shared" si="395"/>
        <v>0</v>
      </c>
    </row>
    <row r="6308" spans="1:12" ht="13.2" x14ac:dyDescent="0.25">
      <c r="A6308" s="2">
        <v>45114</v>
      </c>
      <c r="B6308" s="3">
        <v>0.58827546296296296</v>
      </c>
      <c r="C6308" s="4">
        <v>1129</v>
      </c>
      <c r="D6308" s="4">
        <v>291589591</v>
      </c>
      <c r="E6308" s="4">
        <v>1</v>
      </c>
      <c r="F6308" s="4" t="s">
        <v>7</v>
      </c>
      <c r="G6308" s="4" t="s">
        <v>8</v>
      </c>
      <c r="H6308">
        <v>1</v>
      </c>
      <c r="I6308">
        <f t="shared" si="392"/>
        <v>0</v>
      </c>
      <c r="J6308">
        <f t="shared" si="393"/>
        <v>0</v>
      </c>
      <c r="K6308">
        <f t="shared" si="394"/>
        <v>0</v>
      </c>
      <c r="L6308">
        <f t="shared" si="395"/>
        <v>1</v>
      </c>
    </row>
    <row r="6309" spans="1:12" ht="13.2" x14ac:dyDescent="0.25">
      <c r="A6309" s="2">
        <v>45114</v>
      </c>
      <c r="B6309" s="3">
        <v>0.59052083333333338</v>
      </c>
      <c r="C6309" s="4">
        <v>1084</v>
      </c>
      <c r="D6309" s="4">
        <v>291592394</v>
      </c>
      <c r="E6309" s="4">
        <v>1</v>
      </c>
      <c r="F6309" s="4" t="s">
        <v>9</v>
      </c>
      <c r="G6309" s="4" t="s">
        <v>10</v>
      </c>
      <c r="H6309">
        <v>1</v>
      </c>
      <c r="I6309">
        <f t="shared" si="392"/>
        <v>1</v>
      </c>
      <c r="J6309">
        <f t="shared" si="393"/>
        <v>0</v>
      </c>
      <c r="K6309">
        <f t="shared" si="394"/>
        <v>0</v>
      </c>
      <c r="L6309">
        <f t="shared" si="395"/>
        <v>0</v>
      </c>
    </row>
    <row r="6310" spans="1:12" ht="13.2" x14ac:dyDescent="0.25">
      <c r="A6310" s="2">
        <v>45114</v>
      </c>
      <c r="B6310" s="3">
        <v>0.58679398148148143</v>
      </c>
      <c r="C6310" s="4">
        <v>1302</v>
      </c>
      <c r="D6310" s="4">
        <v>291587711</v>
      </c>
      <c r="E6310" s="4">
        <v>1</v>
      </c>
      <c r="F6310" s="4" t="s">
        <v>7</v>
      </c>
      <c r="G6310" s="4" t="s">
        <v>8</v>
      </c>
      <c r="H6310">
        <v>1</v>
      </c>
      <c r="I6310">
        <f t="shared" si="392"/>
        <v>0</v>
      </c>
      <c r="J6310">
        <f t="shared" si="393"/>
        <v>0</v>
      </c>
      <c r="K6310">
        <f t="shared" si="394"/>
        <v>0</v>
      </c>
      <c r="L6310">
        <f t="shared" si="395"/>
        <v>1</v>
      </c>
    </row>
    <row r="6311" spans="1:12" ht="13.2" x14ac:dyDescent="0.25">
      <c r="A6311" s="2">
        <v>45114</v>
      </c>
      <c r="B6311" s="3">
        <v>0.59675925925925921</v>
      </c>
      <c r="C6311" s="4">
        <v>1002</v>
      </c>
      <c r="D6311" s="4">
        <v>291599028</v>
      </c>
      <c r="E6311" s="4">
        <v>3</v>
      </c>
      <c r="F6311" s="4" t="s">
        <v>7</v>
      </c>
      <c r="G6311" s="4" t="s">
        <v>8</v>
      </c>
      <c r="H6311">
        <v>1</v>
      </c>
      <c r="I6311">
        <f t="shared" si="392"/>
        <v>0</v>
      </c>
      <c r="J6311">
        <f t="shared" si="393"/>
        <v>0</v>
      </c>
      <c r="K6311">
        <f t="shared" si="394"/>
        <v>0</v>
      </c>
      <c r="L6311">
        <f t="shared" si="395"/>
        <v>1</v>
      </c>
    </row>
    <row r="6312" spans="1:12" ht="13.2" x14ac:dyDescent="0.25">
      <c r="A6312" s="2">
        <v>45114</v>
      </c>
      <c r="B6312" s="3">
        <v>0.59670138888888891</v>
      </c>
      <c r="C6312" s="4">
        <v>1302</v>
      </c>
      <c r="D6312" s="4">
        <v>291598983</v>
      </c>
      <c r="E6312" s="4">
        <v>1</v>
      </c>
      <c r="F6312" s="4" t="s">
        <v>7</v>
      </c>
      <c r="G6312" s="4" t="s">
        <v>8</v>
      </c>
      <c r="H6312">
        <v>1</v>
      </c>
      <c r="I6312">
        <f t="shared" si="392"/>
        <v>0</v>
      </c>
      <c r="J6312">
        <f t="shared" si="393"/>
        <v>0</v>
      </c>
      <c r="K6312">
        <f t="shared" si="394"/>
        <v>0</v>
      </c>
      <c r="L6312">
        <f t="shared" si="395"/>
        <v>1</v>
      </c>
    </row>
    <row r="6313" spans="1:12" ht="13.2" x14ac:dyDescent="0.25">
      <c r="A6313" s="2">
        <v>45114</v>
      </c>
      <c r="B6313" s="3">
        <v>0.60685185185185186</v>
      </c>
      <c r="C6313" s="4">
        <v>1302</v>
      </c>
      <c r="D6313" s="4">
        <v>291607118</v>
      </c>
      <c r="E6313" s="4">
        <v>2</v>
      </c>
      <c r="F6313" s="4" t="s">
        <v>7</v>
      </c>
      <c r="G6313" s="4" t="s">
        <v>8</v>
      </c>
      <c r="H6313">
        <v>1</v>
      </c>
      <c r="I6313">
        <f t="shared" si="392"/>
        <v>0</v>
      </c>
      <c r="J6313">
        <f t="shared" si="393"/>
        <v>0</v>
      </c>
      <c r="K6313">
        <f t="shared" si="394"/>
        <v>0</v>
      </c>
      <c r="L6313">
        <f t="shared" si="395"/>
        <v>1</v>
      </c>
    </row>
    <row r="6314" spans="1:12" ht="13.2" x14ac:dyDescent="0.25">
      <c r="A6314" s="2">
        <v>45114</v>
      </c>
      <c r="B6314" s="3">
        <v>0.63166666666666671</v>
      </c>
      <c r="C6314" s="4">
        <v>1117</v>
      </c>
      <c r="D6314" s="4">
        <v>291619926</v>
      </c>
      <c r="E6314" s="4">
        <v>1</v>
      </c>
      <c r="F6314" s="4" t="s">
        <v>7</v>
      </c>
      <c r="G6314" s="4" t="s">
        <v>8</v>
      </c>
      <c r="H6314">
        <v>1</v>
      </c>
      <c r="I6314">
        <f t="shared" si="392"/>
        <v>0</v>
      </c>
      <c r="J6314">
        <f t="shared" si="393"/>
        <v>0</v>
      </c>
      <c r="K6314">
        <f t="shared" si="394"/>
        <v>0</v>
      </c>
      <c r="L6314">
        <f t="shared" si="395"/>
        <v>1</v>
      </c>
    </row>
    <row r="6315" spans="1:12" ht="13.2" x14ac:dyDescent="0.25">
      <c r="A6315" s="2">
        <v>45114</v>
      </c>
      <c r="B6315" s="3">
        <v>0.6230324074074074</v>
      </c>
      <c r="C6315" s="4">
        <v>1302</v>
      </c>
      <c r="D6315" s="4">
        <v>291616373</v>
      </c>
      <c r="E6315" s="4">
        <v>1</v>
      </c>
      <c r="F6315" s="4" t="s">
        <v>7</v>
      </c>
      <c r="G6315" s="4" t="s">
        <v>8</v>
      </c>
      <c r="H6315">
        <v>1</v>
      </c>
      <c r="I6315">
        <f t="shared" si="392"/>
        <v>0</v>
      </c>
      <c r="J6315">
        <f t="shared" si="393"/>
        <v>0</v>
      </c>
      <c r="K6315">
        <f t="shared" si="394"/>
        <v>0</v>
      </c>
      <c r="L6315">
        <f t="shared" si="395"/>
        <v>1</v>
      </c>
    </row>
    <row r="6316" spans="1:12" ht="13.2" x14ac:dyDescent="0.25">
      <c r="A6316" s="2">
        <v>45114</v>
      </c>
      <c r="B6316" s="3">
        <v>0.62328703703703703</v>
      </c>
      <c r="C6316" s="4">
        <v>1302</v>
      </c>
      <c r="D6316" s="4">
        <v>291616474</v>
      </c>
      <c r="E6316" s="4">
        <v>1</v>
      </c>
      <c r="F6316" s="4" t="s">
        <v>7</v>
      </c>
      <c r="G6316" s="4" t="s">
        <v>8</v>
      </c>
      <c r="H6316">
        <v>1</v>
      </c>
      <c r="I6316">
        <f t="shared" si="392"/>
        <v>0</v>
      </c>
      <c r="J6316">
        <f t="shared" si="393"/>
        <v>0</v>
      </c>
      <c r="K6316">
        <f t="shared" si="394"/>
        <v>0</v>
      </c>
      <c r="L6316">
        <f t="shared" si="395"/>
        <v>1</v>
      </c>
    </row>
    <row r="6317" spans="1:12" ht="13.2" x14ac:dyDescent="0.25">
      <c r="A6317" s="2">
        <v>45114</v>
      </c>
      <c r="B6317" s="3">
        <v>0.63711805555555556</v>
      </c>
      <c r="C6317" s="4">
        <v>1302</v>
      </c>
      <c r="D6317" s="4">
        <v>291622158</v>
      </c>
      <c r="E6317" s="4">
        <v>1</v>
      </c>
      <c r="F6317" s="4" t="s">
        <v>7</v>
      </c>
      <c r="G6317" s="4" t="s">
        <v>8</v>
      </c>
      <c r="H6317">
        <v>1</v>
      </c>
      <c r="I6317">
        <f t="shared" si="392"/>
        <v>0</v>
      </c>
      <c r="J6317">
        <f t="shared" si="393"/>
        <v>0</v>
      </c>
      <c r="K6317">
        <f t="shared" si="394"/>
        <v>0</v>
      </c>
      <c r="L6317">
        <f t="shared" si="395"/>
        <v>1</v>
      </c>
    </row>
    <row r="6318" spans="1:12" ht="13.2" x14ac:dyDescent="0.25">
      <c r="A6318" s="2">
        <v>45114</v>
      </c>
      <c r="B6318" s="3">
        <v>0.64408564814814817</v>
      </c>
      <c r="C6318" s="4">
        <v>1287</v>
      </c>
      <c r="D6318" s="4">
        <v>291624719</v>
      </c>
      <c r="E6318" s="4">
        <v>1</v>
      </c>
      <c r="F6318" s="4" t="s">
        <v>9</v>
      </c>
      <c r="G6318" s="4" t="s">
        <v>13</v>
      </c>
      <c r="H6318">
        <v>0</v>
      </c>
      <c r="I6318">
        <f t="shared" si="392"/>
        <v>0</v>
      </c>
      <c r="J6318">
        <f t="shared" si="393"/>
        <v>0</v>
      </c>
      <c r="K6318">
        <f t="shared" si="394"/>
        <v>0</v>
      </c>
      <c r="L6318">
        <f t="shared" si="395"/>
        <v>0</v>
      </c>
    </row>
    <row r="6319" spans="1:12" ht="13.2" x14ac:dyDescent="0.25">
      <c r="A6319" s="2">
        <v>45114</v>
      </c>
      <c r="B6319" s="3">
        <v>0.59789351851851846</v>
      </c>
      <c r="C6319" s="4">
        <v>1302</v>
      </c>
      <c r="D6319" s="4">
        <v>291600135</v>
      </c>
      <c r="E6319" s="4">
        <v>1</v>
      </c>
      <c r="F6319" s="4" t="s">
        <v>7</v>
      </c>
      <c r="G6319" s="4" t="s">
        <v>8</v>
      </c>
      <c r="H6319">
        <v>1</v>
      </c>
      <c r="I6319">
        <f t="shared" si="392"/>
        <v>0</v>
      </c>
      <c r="J6319">
        <f t="shared" si="393"/>
        <v>0</v>
      </c>
      <c r="K6319">
        <f t="shared" si="394"/>
        <v>0</v>
      </c>
      <c r="L6319">
        <f t="shared" si="395"/>
        <v>1</v>
      </c>
    </row>
    <row r="6320" spans="1:12" ht="13.2" x14ac:dyDescent="0.25">
      <c r="A6320" s="2">
        <v>45114</v>
      </c>
      <c r="B6320" s="3">
        <v>0.64603009259259259</v>
      </c>
      <c r="C6320" s="4">
        <v>1200</v>
      </c>
      <c r="D6320" s="4">
        <v>291625380</v>
      </c>
      <c r="E6320" s="4">
        <v>2</v>
      </c>
      <c r="F6320" s="4" t="s">
        <v>7</v>
      </c>
      <c r="G6320" s="4" t="s">
        <v>8</v>
      </c>
      <c r="H6320">
        <v>1</v>
      </c>
      <c r="I6320">
        <f t="shared" si="392"/>
        <v>0</v>
      </c>
      <c r="J6320">
        <f t="shared" si="393"/>
        <v>0</v>
      </c>
      <c r="K6320">
        <f t="shared" si="394"/>
        <v>0</v>
      </c>
      <c r="L6320">
        <f t="shared" si="395"/>
        <v>1</v>
      </c>
    </row>
    <row r="6321" spans="1:12" ht="13.2" x14ac:dyDescent="0.25">
      <c r="A6321" s="2">
        <v>45114</v>
      </c>
      <c r="B6321" s="3">
        <v>0.67284722222222226</v>
      </c>
      <c r="C6321" s="4">
        <v>1395</v>
      </c>
      <c r="D6321" s="4">
        <v>291638317</v>
      </c>
      <c r="E6321" s="4">
        <v>1</v>
      </c>
      <c r="F6321" s="4" t="s">
        <v>7</v>
      </c>
      <c r="G6321" s="4" t="s">
        <v>8</v>
      </c>
      <c r="H6321">
        <v>1</v>
      </c>
      <c r="I6321">
        <f t="shared" si="392"/>
        <v>0</v>
      </c>
      <c r="J6321">
        <f t="shared" si="393"/>
        <v>0</v>
      </c>
      <c r="K6321">
        <f t="shared" si="394"/>
        <v>0</v>
      </c>
      <c r="L6321">
        <f t="shared" si="395"/>
        <v>1</v>
      </c>
    </row>
    <row r="6322" spans="1:12" ht="13.2" x14ac:dyDescent="0.25">
      <c r="A6322" s="2">
        <v>45114</v>
      </c>
      <c r="B6322" s="3">
        <v>0.67688657407407404</v>
      </c>
      <c r="C6322" s="4">
        <v>1282</v>
      </c>
      <c r="D6322" s="4">
        <v>291640986</v>
      </c>
      <c r="E6322" s="4">
        <v>1</v>
      </c>
      <c r="F6322" s="4" t="s">
        <v>9</v>
      </c>
      <c r="G6322" s="4" t="s">
        <v>10</v>
      </c>
      <c r="H6322">
        <v>1</v>
      </c>
      <c r="I6322">
        <f t="shared" si="392"/>
        <v>1</v>
      </c>
      <c r="J6322">
        <f t="shared" si="393"/>
        <v>0</v>
      </c>
      <c r="K6322">
        <f t="shared" si="394"/>
        <v>0</v>
      </c>
      <c r="L6322">
        <f t="shared" si="395"/>
        <v>0</v>
      </c>
    </row>
    <row r="6323" spans="1:12" ht="13.2" x14ac:dyDescent="0.25">
      <c r="A6323" s="2">
        <v>45114</v>
      </c>
      <c r="B6323" s="3">
        <v>0.69931712962962966</v>
      </c>
      <c r="C6323" s="4">
        <v>1145</v>
      </c>
      <c r="D6323" s="4">
        <v>291655019</v>
      </c>
      <c r="E6323" s="4">
        <v>1</v>
      </c>
      <c r="F6323" s="4" t="s">
        <v>9</v>
      </c>
      <c r="G6323" s="4" t="s">
        <v>10</v>
      </c>
      <c r="H6323">
        <v>1</v>
      </c>
      <c r="I6323">
        <f t="shared" si="392"/>
        <v>1</v>
      </c>
      <c r="J6323">
        <f t="shared" si="393"/>
        <v>0</v>
      </c>
      <c r="K6323">
        <f t="shared" si="394"/>
        <v>0</v>
      </c>
      <c r="L6323">
        <f t="shared" si="395"/>
        <v>0</v>
      </c>
    </row>
    <row r="6324" spans="1:12" ht="13.2" x14ac:dyDescent="0.25">
      <c r="A6324" s="2">
        <v>45114</v>
      </c>
      <c r="B6324" s="3">
        <v>0.69575231481481481</v>
      </c>
      <c r="C6324" s="4">
        <v>1284</v>
      </c>
      <c r="D6324" s="4">
        <v>291652698</v>
      </c>
      <c r="E6324" s="4">
        <v>1</v>
      </c>
      <c r="F6324" s="4" t="s">
        <v>7</v>
      </c>
      <c r="G6324" s="4" t="s">
        <v>8</v>
      </c>
      <c r="H6324">
        <v>1</v>
      </c>
      <c r="I6324">
        <f t="shared" si="392"/>
        <v>0</v>
      </c>
      <c r="J6324">
        <f t="shared" si="393"/>
        <v>0</v>
      </c>
      <c r="K6324">
        <f t="shared" si="394"/>
        <v>0</v>
      </c>
      <c r="L6324">
        <f t="shared" si="395"/>
        <v>1</v>
      </c>
    </row>
    <row r="6325" spans="1:12" ht="13.2" x14ac:dyDescent="0.25">
      <c r="A6325" s="2">
        <v>45114</v>
      </c>
      <c r="B6325" s="3">
        <v>0.70339120370370367</v>
      </c>
      <c r="C6325" s="4">
        <v>1215</v>
      </c>
      <c r="D6325" s="4">
        <v>291657780</v>
      </c>
      <c r="E6325" s="4">
        <v>1</v>
      </c>
      <c r="F6325" s="4" t="s">
        <v>7</v>
      </c>
      <c r="G6325" s="4" t="s">
        <v>8</v>
      </c>
      <c r="H6325">
        <v>0</v>
      </c>
      <c r="I6325">
        <f t="shared" si="392"/>
        <v>0</v>
      </c>
      <c r="J6325">
        <f t="shared" si="393"/>
        <v>0</v>
      </c>
      <c r="K6325">
        <f t="shared" si="394"/>
        <v>0</v>
      </c>
      <c r="L6325">
        <f t="shared" si="395"/>
        <v>1</v>
      </c>
    </row>
    <row r="6326" spans="1:12" ht="13.2" x14ac:dyDescent="0.25">
      <c r="A6326" s="2">
        <v>45114</v>
      </c>
      <c r="B6326" s="3">
        <v>0.7201967592592593</v>
      </c>
      <c r="C6326" s="4">
        <v>1390</v>
      </c>
      <c r="D6326" s="4">
        <v>291669628</v>
      </c>
      <c r="E6326" s="4">
        <v>1</v>
      </c>
      <c r="F6326" s="4" t="s">
        <v>7</v>
      </c>
      <c r="G6326" s="4" t="s">
        <v>8</v>
      </c>
      <c r="H6326">
        <v>1</v>
      </c>
      <c r="I6326">
        <f t="shared" si="392"/>
        <v>0</v>
      </c>
      <c r="J6326">
        <f t="shared" si="393"/>
        <v>0</v>
      </c>
      <c r="K6326">
        <f t="shared" si="394"/>
        <v>0</v>
      </c>
      <c r="L6326">
        <f t="shared" si="395"/>
        <v>1</v>
      </c>
    </row>
    <row r="6327" spans="1:12" ht="13.2" x14ac:dyDescent="0.25">
      <c r="A6327" s="2">
        <v>45114</v>
      </c>
      <c r="B6327" s="3">
        <v>0.72824074074074074</v>
      </c>
      <c r="C6327" s="4">
        <v>1135</v>
      </c>
      <c r="D6327" s="4">
        <v>291675148</v>
      </c>
      <c r="E6327" s="4">
        <v>1</v>
      </c>
      <c r="F6327" s="4" t="s">
        <v>9</v>
      </c>
      <c r="G6327" s="4" t="s">
        <v>13</v>
      </c>
      <c r="H6327">
        <v>1</v>
      </c>
      <c r="I6327">
        <f t="shared" si="392"/>
        <v>0</v>
      </c>
      <c r="J6327">
        <f t="shared" si="393"/>
        <v>0</v>
      </c>
      <c r="K6327">
        <f t="shared" si="394"/>
        <v>0</v>
      </c>
      <c r="L6327">
        <f t="shared" si="395"/>
        <v>0</v>
      </c>
    </row>
    <row r="6328" spans="1:12" ht="13.2" x14ac:dyDescent="0.25">
      <c r="A6328" s="2">
        <v>45114</v>
      </c>
      <c r="B6328" s="3">
        <v>0.72738425925925931</v>
      </c>
      <c r="C6328" s="4">
        <v>1135</v>
      </c>
      <c r="D6328" s="4">
        <v>291674564</v>
      </c>
      <c r="E6328" s="4">
        <v>1</v>
      </c>
      <c r="F6328" s="4" t="s">
        <v>9</v>
      </c>
      <c r="G6328" s="4" t="s">
        <v>11</v>
      </c>
      <c r="H6328">
        <v>1</v>
      </c>
      <c r="I6328">
        <f t="shared" si="392"/>
        <v>0</v>
      </c>
      <c r="J6328">
        <f t="shared" si="393"/>
        <v>1</v>
      </c>
      <c r="K6328">
        <f t="shared" si="394"/>
        <v>0</v>
      </c>
      <c r="L6328">
        <f t="shared" si="395"/>
        <v>0</v>
      </c>
    </row>
    <row r="6329" spans="1:12" ht="13.2" x14ac:dyDescent="0.25">
      <c r="A6329" s="2">
        <v>45114</v>
      </c>
      <c r="B6329" s="3">
        <v>0.72918981481481482</v>
      </c>
      <c r="C6329" s="4">
        <v>1403</v>
      </c>
      <c r="D6329" s="4">
        <v>291675750</v>
      </c>
      <c r="E6329" s="4">
        <v>1</v>
      </c>
      <c r="F6329" s="4" t="s">
        <v>9</v>
      </c>
      <c r="G6329" s="4" t="s">
        <v>8</v>
      </c>
      <c r="H6329">
        <v>0</v>
      </c>
      <c r="I6329">
        <f t="shared" si="392"/>
        <v>0</v>
      </c>
      <c r="J6329">
        <f t="shared" si="393"/>
        <v>0</v>
      </c>
      <c r="K6329">
        <f t="shared" si="394"/>
        <v>1</v>
      </c>
      <c r="L6329">
        <f t="shared" si="395"/>
        <v>0</v>
      </c>
    </row>
    <row r="6330" spans="1:12" ht="13.2" x14ac:dyDescent="0.25">
      <c r="A6330" s="2">
        <v>45114</v>
      </c>
      <c r="B6330" s="3">
        <v>0.73141203703703705</v>
      </c>
      <c r="C6330" s="4">
        <v>1200</v>
      </c>
      <c r="D6330" s="4">
        <v>291677150</v>
      </c>
      <c r="E6330" s="4">
        <v>1</v>
      </c>
      <c r="F6330" s="4" t="s">
        <v>7</v>
      </c>
      <c r="G6330" s="4" t="s">
        <v>8</v>
      </c>
      <c r="H6330">
        <v>1</v>
      </c>
      <c r="I6330">
        <f t="shared" si="392"/>
        <v>0</v>
      </c>
      <c r="J6330">
        <f t="shared" si="393"/>
        <v>0</v>
      </c>
      <c r="K6330">
        <f t="shared" si="394"/>
        <v>0</v>
      </c>
      <c r="L6330">
        <f t="shared" si="395"/>
        <v>1</v>
      </c>
    </row>
    <row r="6331" spans="1:12" ht="13.2" x14ac:dyDescent="0.25">
      <c r="A6331" s="2">
        <v>45114</v>
      </c>
      <c r="B6331" s="3">
        <v>0.73084490740740737</v>
      </c>
      <c r="C6331" s="4">
        <v>1117</v>
      </c>
      <c r="D6331" s="4">
        <v>291676801</v>
      </c>
      <c r="E6331" s="4">
        <v>4</v>
      </c>
      <c r="F6331" s="4" t="s">
        <v>7</v>
      </c>
      <c r="G6331" s="4" t="s">
        <v>8</v>
      </c>
      <c r="H6331">
        <v>1</v>
      </c>
      <c r="I6331">
        <f t="shared" si="392"/>
        <v>0</v>
      </c>
      <c r="J6331">
        <f t="shared" si="393"/>
        <v>0</v>
      </c>
      <c r="K6331">
        <f t="shared" si="394"/>
        <v>0</v>
      </c>
      <c r="L6331">
        <f t="shared" si="395"/>
        <v>1</v>
      </c>
    </row>
    <row r="6332" spans="1:12" ht="13.2" x14ac:dyDescent="0.25">
      <c r="A6332" s="2">
        <v>45114</v>
      </c>
      <c r="B6332" s="3">
        <v>0.73609953703703701</v>
      </c>
      <c r="C6332" s="4">
        <v>1002</v>
      </c>
      <c r="D6332" s="4">
        <v>291680168</v>
      </c>
      <c r="E6332" s="4">
        <v>1</v>
      </c>
      <c r="F6332" s="4" t="s">
        <v>7</v>
      </c>
      <c r="G6332" s="4" t="s">
        <v>8</v>
      </c>
      <c r="H6332">
        <v>1</v>
      </c>
      <c r="I6332">
        <f t="shared" si="392"/>
        <v>0</v>
      </c>
      <c r="J6332">
        <f t="shared" si="393"/>
        <v>0</v>
      </c>
      <c r="K6332">
        <f t="shared" si="394"/>
        <v>0</v>
      </c>
      <c r="L6332">
        <f t="shared" si="395"/>
        <v>1</v>
      </c>
    </row>
    <row r="6333" spans="1:12" ht="13.2" x14ac:dyDescent="0.25">
      <c r="A6333" s="2">
        <v>45114</v>
      </c>
      <c r="B6333" s="3">
        <v>0.73806712962962961</v>
      </c>
      <c r="C6333" s="4">
        <v>1200</v>
      </c>
      <c r="D6333" s="4">
        <v>291681449</v>
      </c>
      <c r="E6333" s="4">
        <v>1</v>
      </c>
      <c r="F6333" s="4" t="s">
        <v>7</v>
      </c>
      <c r="G6333" s="4" t="s">
        <v>8</v>
      </c>
      <c r="H6333">
        <v>1</v>
      </c>
      <c r="I6333">
        <f t="shared" si="392"/>
        <v>0</v>
      </c>
      <c r="J6333">
        <f t="shared" si="393"/>
        <v>0</v>
      </c>
      <c r="K6333">
        <f t="shared" si="394"/>
        <v>0</v>
      </c>
      <c r="L6333">
        <f t="shared" si="395"/>
        <v>1</v>
      </c>
    </row>
    <row r="6334" spans="1:12" ht="13.2" x14ac:dyDescent="0.25">
      <c r="A6334" s="2">
        <v>45114</v>
      </c>
      <c r="B6334" s="3">
        <v>0.73949074074074073</v>
      </c>
      <c r="C6334" s="4">
        <v>1129</v>
      </c>
      <c r="D6334" s="4">
        <v>291682312</v>
      </c>
      <c r="E6334" s="4">
        <v>2</v>
      </c>
      <c r="F6334" s="4" t="s">
        <v>7</v>
      </c>
      <c r="G6334" s="4" t="s">
        <v>8</v>
      </c>
      <c r="H6334">
        <v>1</v>
      </c>
      <c r="I6334">
        <f t="shared" si="392"/>
        <v>0</v>
      </c>
      <c r="J6334">
        <f t="shared" si="393"/>
        <v>0</v>
      </c>
      <c r="K6334">
        <f t="shared" si="394"/>
        <v>0</v>
      </c>
      <c r="L6334">
        <f t="shared" si="395"/>
        <v>1</v>
      </c>
    </row>
    <row r="6335" spans="1:12" ht="13.2" x14ac:dyDescent="0.25">
      <c r="A6335" s="2">
        <v>45114</v>
      </c>
      <c r="B6335" s="3">
        <v>0.74108796296296298</v>
      </c>
      <c r="C6335" s="4">
        <v>1214</v>
      </c>
      <c r="D6335" s="4">
        <v>291683321</v>
      </c>
      <c r="E6335" s="4">
        <v>1</v>
      </c>
      <c r="F6335" s="4" t="s">
        <v>7</v>
      </c>
      <c r="G6335" s="4" t="s">
        <v>8</v>
      </c>
      <c r="H6335">
        <v>1</v>
      </c>
      <c r="I6335">
        <f t="shared" si="392"/>
        <v>0</v>
      </c>
      <c r="J6335">
        <f t="shared" si="393"/>
        <v>0</v>
      </c>
      <c r="K6335">
        <f t="shared" si="394"/>
        <v>0</v>
      </c>
      <c r="L6335">
        <f t="shared" si="395"/>
        <v>1</v>
      </c>
    </row>
    <row r="6336" spans="1:12" ht="13.2" x14ac:dyDescent="0.25">
      <c r="A6336" s="2">
        <v>45114</v>
      </c>
      <c r="B6336" s="3">
        <v>0.74493055555555554</v>
      </c>
      <c r="C6336" s="4">
        <v>1002</v>
      </c>
      <c r="D6336" s="4">
        <v>291685533</v>
      </c>
      <c r="E6336" s="4">
        <v>2</v>
      </c>
      <c r="F6336" s="4" t="s">
        <v>7</v>
      </c>
      <c r="G6336" s="4" t="s">
        <v>8</v>
      </c>
      <c r="H6336">
        <v>1</v>
      </c>
      <c r="I6336">
        <f t="shared" si="392"/>
        <v>0</v>
      </c>
      <c r="J6336">
        <f t="shared" si="393"/>
        <v>0</v>
      </c>
      <c r="K6336">
        <f t="shared" si="394"/>
        <v>0</v>
      </c>
      <c r="L6336">
        <f t="shared" si="395"/>
        <v>1</v>
      </c>
    </row>
    <row r="6337" spans="1:12" ht="13.2" x14ac:dyDescent="0.25">
      <c r="A6337" s="2">
        <v>45114</v>
      </c>
      <c r="B6337" s="3">
        <v>0.7480324074074074</v>
      </c>
      <c r="C6337" s="4">
        <v>1282</v>
      </c>
      <c r="D6337" s="4">
        <v>291687223</v>
      </c>
      <c r="E6337" s="4">
        <v>1</v>
      </c>
      <c r="F6337" s="4" t="s">
        <v>7</v>
      </c>
      <c r="G6337" s="4" t="s">
        <v>8</v>
      </c>
      <c r="H6337">
        <v>1</v>
      </c>
      <c r="I6337">
        <f t="shared" si="392"/>
        <v>0</v>
      </c>
      <c r="J6337">
        <f t="shared" si="393"/>
        <v>0</v>
      </c>
      <c r="K6337">
        <f t="shared" si="394"/>
        <v>0</v>
      </c>
      <c r="L6337">
        <f t="shared" si="395"/>
        <v>1</v>
      </c>
    </row>
    <row r="6338" spans="1:12" ht="13.2" x14ac:dyDescent="0.25">
      <c r="A6338" s="2">
        <v>45114</v>
      </c>
      <c r="B6338" s="3">
        <v>0.74807870370370366</v>
      </c>
      <c r="C6338" s="4">
        <v>1390</v>
      </c>
      <c r="D6338" s="4">
        <v>291687257</v>
      </c>
      <c r="E6338" s="4">
        <v>1</v>
      </c>
      <c r="F6338" s="4" t="s">
        <v>7</v>
      </c>
      <c r="G6338" s="4" t="s">
        <v>8</v>
      </c>
      <c r="H6338">
        <v>1</v>
      </c>
      <c r="I6338">
        <f t="shared" si="392"/>
        <v>0</v>
      </c>
      <c r="J6338">
        <f t="shared" si="393"/>
        <v>0</v>
      </c>
      <c r="K6338">
        <f t="shared" si="394"/>
        <v>0</v>
      </c>
      <c r="L6338">
        <f t="shared" si="395"/>
        <v>1</v>
      </c>
    </row>
    <row r="6339" spans="1:12" ht="13.2" x14ac:dyDescent="0.25">
      <c r="A6339" s="2">
        <v>45114</v>
      </c>
      <c r="B6339" s="3">
        <v>0.75214120370370374</v>
      </c>
      <c r="C6339" s="4">
        <v>1135</v>
      </c>
      <c r="D6339" s="4">
        <v>291689368</v>
      </c>
      <c r="E6339" s="4">
        <v>4</v>
      </c>
      <c r="F6339" s="4" t="s">
        <v>9</v>
      </c>
      <c r="G6339" s="4" t="s">
        <v>10</v>
      </c>
      <c r="H6339">
        <v>1</v>
      </c>
      <c r="I6339">
        <f t="shared" ref="I6339:I6402" si="396">IF($G6339=$N$2,1,0)</f>
        <v>1</v>
      </c>
      <c r="J6339">
        <f t="shared" ref="J6339:J6402" si="397">IF($G6339=$N$3,1,0)</f>
        <v>0</v>
      </c>
      <c r="K6339">
        <f t="shared" ref="K6339:K6402" si="398">IF($F6339=$N$1, IF($G6339=$N$4,1,0),0)</f>
        <v>0</v>
      </c>
      <c r="L6339">
        <f t="shared" ref="L6339:L6402" si="399">IF($F6339&lt;&gt;$N$1, IF($G6339=$N$4,1,0),0)</f>
        <v>0</v>
      </c>
    </row>
    <row r="6340" spans="1:12" ht="13.2" x14ac:dyDescent="0.25">
      <c r="A6340" s="2">
        <v>45114</v>
      </c>
      <c r="B6340" s="3">
        <v>0.75320601851851854</v>
      </c>
      <c r="C6340" s="4">
        <v>1302</v>
      </c>
      <c r="D6340" s="4">
        <v>291689939</v>
      </c>
      <c r="E6340" s="4">
        <v>2</v>
      </c>
      <c r="F6340" s="4" t="s">
        <v>7</v>
      </c>
      <c r="G6340" s="4" t="s">
        <v>8</v>
      </c>
      <c r="H6340">
        <v>1</v>
      </c>
      <c r="I6340">
        <f t="shared" si="396"/>
        <v>0</v>
      </c>
      <c r="J6340">
        <f t="shared" si="397"/>
        <v>0</v>
      </c>
      <c r="K6340">
        <f t="shared" si="398"/>
        <v>0</v>
      </c>
      <c r="L6340">
        <f t="shared" si="399"/>
        <v>1</v>
      </c>
    </row>
    <row r="6341" spans="1:12" ht="13.2" x14ac:dyDescent="0.25">
      <c r="A6341" s="2">
        <v>45114</v>
      </c>
      <c r="B6341" s="3">
        <v>0.76069444444444445</v>
      </c>
      <c r="C6341" s="4">
        <v>1074</v>
      </c>
      <c r="D6341" s="4">
        <v>291693652</v>
      </c>
      <c r="E6341" s="4">
        <v>1</v>
      </c>
      <c r="F6341" s="4" t="s">
        <v>7</v>
      </c>
      <c r="G6341" s="4" t="s">
        <v>8</v>
      </c>
      <c r="H6341">
        <v>1</v>
      </c>
      <c r="I6341">
        <f t="shared" si="396"/>
        <v>0</v>
      </c>
      <c r="J6341">
        <f t="shared" si="397"/>
        <v>0</v>
      </c>
      <c r="K6341">
        <f t="shared" si="398"/>
        <v>0</v>
      </c>
      <c r="L6341">
        <f t="shared" si="399"/>
        <v>1</v>
      </c>
    </row>
    <row r="6342" spans="1:12" ht="13.2" x14ac:dyDescent="0.25">
      <c r="A6342" s="2">
        <v>45114</v>
      </c>
      <c r="B6342" s="3">
        <v>0.78971064814814818</v>
      </c>
      <c r="C6342" s="4">
        <v>1200</v>
      </c>
      <c r="D6342" s="4">
        <v>291704851</v>
      </c>
      <c r="E6342" s="4">
        <v>1</v>
      </c>
      <c r="F6342" s="4" t="s">
        <v>7</v>
      </c>
      <c r="G6342" s="4" t="s">
        <v>8</v>
      </c>
      <c r="H6342">
        <v>1</v>
      </c>
      <c r="I6342">
        <f t="shared" si="396"/>
        <v>0</v>
      </c>
      <c r="J6342">
        <f t="shared" si="397"/>
        <v>0</v>
      </c>
      <c r="K6342">
        <f t="shared" si="398"/>
        <v>0</v>
      </c>
      <c r="L6342">
        <f t="shared" si="399"/>
        <v>1</v>
      </c>
    </row>
    <row r="6343" spans="1:12" ht="13.2" x14ac:dyDescent="0.25">
      <c r="A6343" s="2">
        <v>45114</v>
      </c>
      <c r="B6343" s="3">
        <v>0.79579861111111116</v>
      </c>
      <c r="C6343" s="4">
        <v>1282</v>
      </c>
      <c r="D6343" s="4">
        <v>291707156</v>
      </c>
      <c r="E6343" s="4">
        <v>2</v>
      </c>
      <c r="F6343" s="4" t="s">
        <v>7</v>
      </c>
      <c r="G6343" s="4" t="s">
        <v>8</v>
      </c>
      <c r="H6343">
        <v>1</v>
      </c>
      <c r="I6343">
        <f t="shared" si="396"/>
        <v>0</v>
      </c>
      <c r="J6343">
        <f t="shared" si="397"/>
        <v>0</v>
      </c>
      <c r="K6343">
        <f t="shared" si="398"/>
        <v>0</v>
      </c>
      <c r="L6343">
        <f t="shared" si="399"/>
        <v>1</v>
      </c>
    </row>
    <row r="6344" spans="1:12" ht="13.2" x14ac:dyDescent="0.25">
      <c r="A6344" s="2">
        <v>45114</v>
      </c>
      <c r="B6344" s="3">
        <v>0.80019675925925926</v>
      </c>
      <c r="C6344" s="4">
        <v>1302</v>
      </c>
      <c r="D6344" s="4">
        <v>291709131</v>
      </c>
      <c r="E6344" s="4">
        <v>1</v>
      </c>
      <c r="F6344" s="4" t="s">
        <v>7</v>
      </c>
      <c r="G6344" s="4" t="s">
        <v>8</v>
      </c>
      <c r="H6344">
        <v>1</v>
      </c>
      <c r="I6344">
        <f t="shared" si="396"/>
        <v>0</v>
      </c>
      <c r="J6344">
        <f t="shared" si="397"/>
        <v>0</v>
      </c>
      <c r="K6344">
        <f t="shared" si="398"/>
        <v>0</v>
      </c>
      <c r="L6344">
        <f t="shared" si="399"/>
        <v>1</v>
      </c>
    </row>
    <row r="6345" spans="1:12" ht="13.2" x14ac:dyDescent="0.25">
      <c r="A6345" s="2">
        <v>45114</v>
      </c>
      <c r="B6345" s="3">
        <v>0.39181712962962961</v>
      </c>
      <c r="C6345" s="4">
        <v>1002</v>
      </c>
      <c r="D6345" s="4">
        <v>291422619</v>
      </c>
      <c r="E6345" s="4">
        <v>2</v>
      </c>
      <c r="F6345" s="4" t="s">
        <v>9</v>
      </c>
      <c r="G6345" s="4" t="s">
        <v>11</v>
      </c>
      <c r="H6345">
        <v>1</v>
      </c>
      <c r="I6345">
        <f t="shared" si="396"/>
        <v>0</v>
      </c>
      <c r="J6345">
        <f t="shared" si="397"/>
        <v>1</v>
      </c>
      <c r="K6345">
        <f t="shared" si="398"/>
        <v>0</v>
      </c>
      <c r="L6345">
        <f t="shared" si="399"/>
        <v>0</v>
      </c>
    </row>
    <row r="6346" spans="1:12" ht="13.2" x14ac:dyDescent="0.25">
      <c r="A6346" s="2">
        <v>45114</v>
      </c>
      <c r="B6346" s="3">
        <v>0.78520833333333329</v>
      </c>
      <c r="C6346" s="4">
        <v>1002</v>
      </c>
      <c r="D6346" s="4">
        <v>291703491</v>
      </c>
      <c r="E6346" s="4">
        <v>1</v>
      </c>
      <c r="F6346" s="4" t="s">
        <v>9</v>
      </c>
      <c r="G6346" s="4" t="s">
        <v>11</v>
      </c>
      <c r="H6346">
        <v>1</v>
      </c>
      <c r="I6346">
        <f t="shared" si="396"/>
        <v>0</v>
      </c>
      <c r="J6346">
        <f t="shared" si="397"/>
        <v>1</v>
      </c>
      <c r="K6346">
        <f t="shared" si="398"/>
        <v>0</v>
      </c>
      <c r="L6346">
        <f t="shared" si="399"/>
        <v>0</v>
      </c>
    </row>
    <row r="6347" spans="1:12" ht="13.2" x14ac:dyDescent="0.25">
      <c r="A6347" s="2">
        <v>45114</v>
      </c>
      <c r="B6347" s="3">
        <v>0.82784722222222218</v>
      </c>
      <c r="C6347" s="4">
        <v>1387</v>
      </c>
      <c r="D6347" s="4">
        <v>291726007</v>
      </c>
      <c r="E6347" s="4">
        <v>1</v>
      </c>
      <c r="F6347" s="4" t="s">
        <v>7</v>
      </c>
      <c r="G6347" s="4" t="s">
        <v>8</v>
      </c>
      <c r="H6347">
        <v>0</v>
      </c>
      <c r="I6347">
        <f t="shared" si="396"/>
        <v>0</v>
      </c>
      <c r="J6347">
        <f t="shared" si="397"/>
        <v>0</v>
      </c>
      <c r="K6347">
        <f t="shared" si="398"/>
        <v>0</v>
      </c>
      <c r="L6347">
        <f t="shared" si="399"/>
        <v>1</v>
      </c>
    </row>
    <row r="6348" spans="1:12" ht="13.2" x14ac:dyDescent="0.25">
      <c r="A6348" s="2">
        <v>45114</v>
      </c>
      <c r="B6348" s="3">
        <v>0.84091435185185182</v>
      </c>
      <c r="C6348" s="4">
        <v>1395</v>
      </c>
      <c r="D6348" s="4">
        <v>291729401</v>
      </c>
      <c r="E6348" s="4">
        <v>2</v>
      </c>
      <c r="F6348" s="4" t="s">
        <v>7</v>
      </c>
      <c r="G6348" s="4" t="s">
        <v>8</v>
      </c>
      <c r="H6348">
        <v>1</v>
      </c>
      <c r="I6348">
        <f t="shared" si="396"/>
        <v>0</v>
      </c>
      <c r="J6348">
        <f t="shared" si="397"/>
        <v>0</v>
      </c>
      <c r="K6348">
        <f t="shared" si="398"/>
        <v>0</v>
      </c>
      <c r="L6348">
        <f t="shared" si="399"/>
        <v>1</v>
      </c>
    </row>
    <row r="6349" spans="1:12" ht="13.2" x14ac:dyDescent="0.25">
      <c r="A6349" s="2">
        <v>45114</v>
      </c>
      <c r="B6349" s="3">
        <v>0.7036458333333333</v>
      </c>
      <c r="C6349" s="4">
        <v>1135</v>
      </c>
      <c r="D6349" s="4">
        <v>291657956</v>
      </c>
      <c r="E6349" s="4">
        <v>1</v>
      </c>
      <c r="F6349" s="4" t="s">
        <v>9</v>
      </c>
      <c r="G6349" s="4" t="s">
        <v>11</v>
      </c>
      <c r="H6349">
        <v>1</v>
      </c>
      <c r="I6349">
        <f t="shared" si="396"/>
        <v>0</v>
      </c>
      <c r="J6349">
        <f t="shared" si="397"/>
        <v>1</v>
      </c>
      <c r="K6349">
        <f t="shared" si="398"/>
        <v>0</v>
      </c>
      <c r="L6349">
        <f t="shared" si="399"/>
        <v>0</v>
      </c>
    </row>
    <row r="6350" spans="1:12" ht="13.2" x14ac:dyDescent="0.25">
      <c r="A6350" s="2">
        <v>45114</v>
      </c>
      <c r="B6350" s="3">
        <v>0.85965277777777782</v>
      </c>
      <c r="C6350" s="4">
        <v>1349</v>
      </c>
      <c r="D6350" s="4">
        <v>291733783</v>
      </c>
      <c r="E6350" s="4">
        <v>6</v>
      </c>
      <c r="F6350" s="4" t="s">
        <v>9</v>
      </c>
      <c r="G6350" s="4" t="s">
        <v>8</v>
      </c>
      <c r="H6350">
        <v>0</v>
      </c>
      <c r="I6350">
        <f t="shared" si="396"/>
        <v>0</v>
      </c>
      <c r="J6350">
        <f t="shared" si="397"/>
        <v>0</v>
      </c>
      <c r="K6350">
        <f t="shared" si="398"/>
        <v>1</v>
      </c>
      <c r="L6350">
        <f t="shared" si="399"/>
        <v>0</v>
      </c>
    </row>
    <row r="6351" spans="1:12" ht="13.2" x14ac:dyDescent="0.25">
      <c r="A6351" s="2">
        <v>45114</v>
      </c>
      <c r="B6351" s="3">
        <v>0.87187499999999996</v>
      </c>
      <c r="C6351" s="4">
        <v>1200</v>
      </c>
      <c r="D6351" s="4">
        <v>291736629</v>
      </c>
      <c r="E6351" s="4">
        <v>1</v>
      </c>
      <c r="F6351" s="4" t="s">
        <v>7</v>
      </c>
      <c r="G6351" s="4" t="s">
        <v>8</v>
      </c>
      <c r="H6351">
        <v>1</v>
      </c>
      <c r="I6351">
        <f t="shared" si="396"/>
        <v>0</v>
      </c>
      <c r="J6351">
        <f t="shared" si="397"/>
        <v>0</v>
      </c>
      <c r="K6351">
        <f t="shared" si="398"/>
        <v>0</v>
      </c>
      <c r="L6351">
        <f t="shared" si="399"/>
        <v>1</v>
      </c>
    </row>
    <row r="6352" spans="1:12" ht="13.2" x14ac:dyDescent="0.25">
      <c r="A6352" s="2">
        <v>45114</v>
      </c>
      <c r="B6352" s="3">
        <v>0.87244212962962964</v>
      </c>
      <c r="C6352" s="4">
        <v>1395</v>
      </c>
      <c r="D6352" s="4">
        <v>291736765</v>
      </c>
      <c r="E6352" s="4">
        <v>1</v>
      </c>
      <c r="F6352" s="4" t="s">
        <v>7</v>
      </c>
      <c r="G6352" s="4" t="s">
        <v>8</v>
      </c>
      <c r="H6352">
        <v>1</v>
      </c>
      <c r="I6352">
        <f t="shared" si="396"/>
        <v>0</v>
      </c>
      <c r="J6352">
        <f t="shared" si="397"/>
        <v>0</v>
      </c>
      <c r="K6352">
        <f t="shared" si="398"/>
        <v>0</v>
      </c>
      <c r="L6352">
        <f t="shared" si="399"/>
        <v>1</v>
      </c>
    </row>
    <row r="6353" spans="1:12" ht="13.2" x14ac:dyDescent="0.25">
      <c r="A6353" s="2">
        <v>45114</v>
      </c>
      <c r="B6353" s="3">
        <v>0.89619212962962957</v>
      </c>
      <c r="C6353" s="4">
        <v>1387</v>
      </c>
      <c r="D6353" s="4">
        <v>291741823</v>
      </c>
      <c r="E6353" s="4">
        <v>1</v>
      </c>
      <c r="F6353" s="4" t="s">
        <v>7</v>
      </c>
      <c r="G6353" s="4" t="s">
        <v>8</v>
      </c>
      <c r="H6353">
        <v>0</v>
      </c>
      <c r="I6353">
        <f t="shared" si="396"/>
        <v>0</v>
      </c>
      <c r="J6353">
        <f t="shared" si="397"/>
        <v>0</v>
      </c>
      <c r="K6353">
        <f t="shared" si="398"/>
        <v>0</v>
      </c>
      <c r="L6353">
        <f t="shared" si="399"/>
        <v>1</v>
      </c>
    </row>
    <row r="6354" spans="1:12" ht="13.2" x14ac:dyDescent="0.25">
      <c r="A6354" s="2">
        <v>45114</v>
      </c>
      <c r="B6354" s="3">
        <v>0.92098379629629634</v>
      </c>
      <c r="C6354" s="4">
        <v>1129</v>
      </c>
      <c r="D6354" s="4">
        <v>291745892</v>
      </c>
      <c r="E6354" s="4">
        <v>5</v>
      </c>
      <c r="F6354" s="4" t="s">
        <v>9</v>
      </c>
      <c r="G6354" s="4" t="s">
        <v>8</v>
      </c>
      <c r="H6354">
        <v>1</v>
      </c>
      <c r="I6354">
        <f t="shared" si="396"/>
        <v>0</v>
      </c>
      <c r="J6354">
        <f t="shared" si="397"/>
        <v>0</v>
      </c>
      <c r="K6354">
        <f t="shared" si="398"/>
        <v>1</v>
      </c>
      <c r="L6354">
        <f t="shared" si="399"/>
        <v>0</v>
      </c>
    </row>
    <row r="6355" spans="1:12" ht="13.2" x14ac:dyDescent="0.25">
      <c r="A6355" s="2">
        <v>45114</v>
      </c>
      <c r="B6355" s="3">
        <v>0.98782407407407402</v>
      </c>
      <c r="C6355" s="4">
        <v>1308</v>
      </c>
      <c r="D6355" s="4">
        <v>291757369</v>
      </c>
      <c r="E6355" s="4">
        <v>1</v>
      </c>
      <c r="F6355" s="4" t="s">
        <v>7</v>
      </c>
      <c r="G6355" s="4" t="s">
        <v>8</v>
      </c>
      <c r="H6355">
        <v>0</v>
      </c>
      <c r="I6355">
        <f t="shared" si="396"/>
        <v>0</v>
      </c>
      <c r="J6355">
        <f t="shared" si="397"/>
        <v>0</v>
      </c>
      <c r="K6355">
        <f t="shared" si="398"/>
        <v>0</v>
      </c>
      <c r="L6355">
        <f t="shared" si="399"/>
        <v>1</v>
      </c>
    </row>
    <row r="6356" spans="1:12" ht="13.2" x14ac:dyDescent="0.25">
      <c r="A6356" s="2">
        <v>45114</v>
      </c>
      <c r="B6356" s="3">
        <v>0.99677083333333338</v>
      </c>
      <c r="C6356" s="4">
        <v>1129</v>
      </c>
      <c r="D6356" s="4">
        <v>291757734</v>
      </c>
      <c r="E6356" s="4">
        <v>1</v>
      </c>
      <c r="F6356" s="4" t="s">
        <v>9</v>
      </c>
      <c r="G6356" s="4" t="s">
        <v>10</v>
      </c>
      <c r="H6356">
        <v>1</v>
      </c>
      <c r="I6356">
        <f t="shared" si="396"/>
        <v>1</v>
      </c>
      <c r="J6356">
        <f t="shared" si="397"/>
        <v>0</v>
      </c>
      <c r="K6356">
        <f t="shared" si="398"/>
        <v>0</v>
      </c>
      <c r="L6356">
        <f t="shared" si="399"/>
        <v>0</v>
      </c>
    </row>
    <row r="6357" spans="1:12" ht="13.2" x14ac:dyDescent="0.25">
      <c r="A6357" s="2">
        <v>45110</v>
      </c>
      <c r="B6357" s="3">
        <v>0.31386574074074075</v>
      </c>
      <c r="C6357" s="4">
        <v>1129</v>
      </c>
      <c r="D6357" s="4">
        <v>289606794</v>
      </c>
      <c r="E6357" s="4">
        <v>3</v>
      </c>
      <c r="F6357" s="4" t="s">
        <v>7</v>
      </c>
      <c r="G6357" s="4" t="s">
        <v>8</v>
      </c>
      <c r="H6357">
        <v>1</v>
      </c>
      <c r="I6357">
        <f t="shared" si="396"/>
        <v>0</v>
      </c>
      <c r="J6357">
        <f t="shared" si="397"/>
        <v>0</v>
      </c>
      <c r="K6357">
        <f t="shared" si="398"/>
        <v>0</v>
      </c>
      <c r="L6357">
        <f t="shared" si="399"/>
        <v>1</v>
      </c>
    </row>
    <row r="6358" spans="1:12" ht="13.2" x14ac:dyDescent="0.25">
      <c r="A6358" s="2">
        <v>45110</v>
      </c>
      <c r="B6358" s="3">
        <v>0.34583333333333333</v>
      </c>
      <c r="C6358" s="4">
        <v>1395</v>
      </c>
      <c r="D6358" s="4">
        <v>289616215</v>
      </c>
      <c r="E6358" s="4">
        <v>1</v>
      </c>
      <c r="F6358" s="4" t="s">
        <v>7</v>
      </c>
      <c r="G6358" s="4" t="s">
        <v>8</v>
      </c>
      <c r="H6358">
        <v>1</v>
      </c>
      <c r="I6358">
        <f t="shared" si="396"/>
        <v>0</v>
      </c>
      <c r="J6358">
        <f t="shared" si="397"/>
        <v>0</v>
      </c>
      <c r="K6358">
        <f t="shared" si="398"/>
        <v>0</v>
      </c>
      <c r="L6358">
        <f t="shared" si="399"/>
        <v>1</v>
      </c>
    </row>
    <row r="6359" spans="1:12" ht="13.2" x14ac:dyDescent="0.25">
      <c r="A6359" s="2">
        <v>45110</v>
      </c>
      <c r="B6359" s="3">
        <v>0.36653935185185182</v>
      </c>
      <c r="C6359" s="4">
        <v>1104</v>
      </c>
      <c r="D6359" s="4">
        <v>289628164</v>
      </c>
      <c r="E6359" s="4">
        <v>1</v>
      </c>
      <c r="F6359" s="4" t="s">
        <v>9</v>
      </c>
      <c r="G6359" s="4" t="s">
        <v>8</v>
      </c>
      <c r="H6359">
        <v>1</v>
      </c>
      <c r="I6359">
        <f t="shared" si="396"/>
        <v>0</v>
      </c>
      <c r="J6359">
        <f t="shared" si="397"/>
        <v>0</v>
      </c>
      <c r="K6359">
        <f t="shared" si="398"/>
        <v>1</v>
      </c>
      <c r="L6359">
        <f t="shared" si="399"/>
        <v>0</v>
      </c>
    </row>
    <row r="6360" spans="1:12" ht="13.2" x14ac:dyDescent="0.25">
      <c r="A6360" s="2">
        <v>45110</v>
      </c>
      <c r="B6360" s="3">
        <v>0.38180555555555556</v>
      </c>
      <c r="C6360" s="4">
        <v>1135</v>
      </c>
      <c r="D6360" s="4">
        <v>289635245</v>
      </c>
      <c r="E6360" s="4">
        <v>2</v>
      </c>
      <c r="F6360" s="4" t="s">
        <v>9</v>
      </c>
      <c r="G6360" s="4" t="s">
        <v>8</v>
      </c>
      <c r="H6360">
        <v>1</v>
      </c>
      <c r="I6360">
        <f t="shared" si="396"/>
        <v>0</v>
      </c>
      <c r="J6360">
        <f t="shared" si="397"/>
        <v>0</v>
      </c>
      <c r="K6360">
        <f t="shared" si="398"/>
        <v>1</v>
      </c>
      <c r="L6360">
        <f t="shared" si="399"/>
        <v>0</v>
      </c>
    </row>
    <row r="6361" spans="1:12" ht="13.2" x14ac:dyDescent="0.25">
      <c r="A6361" s="2">
        <v>45110</v>
      </c>
      <c r="B6361" s="3">
        <v>0.3850925925925926</v>
      </c>
      <c r="C6361" s="4">
        <v>1214</v>
      </c>
      <c r="D6361" s="4">
        <v>289637042</v>
      </c>
      <c r="E6361" s="4">
        <v>2</v>
      </c>
      <c r="F6361" s="4" t="s">
        <v>7</v>
      </c>
      <c r="G6361" s="4" t="s">
        <v>8</v>
      </c>
      <c r="H6361">
        <v>1</v>
      </c>
      <c r="I6361">
        <f t="shared" si="396"/>
        <v>0</v>
      </c>
      <c r="J6361">
        <f t="shared" si="397"/>
        <v>0</v>
      </c>
      <c r="K6361">
        <f t="shared" si="398"/>
        <v>0</v>
      </c>
      <c r="L6361">
        <f t="shared" si="399"/>
        <v>1</v>
      </c>
    </row>
    <row r="6362" spans="1:12" ht="13.2" x14ac:dyDescent="0.25">
      <c r="A6362" s="2">
        <v>45110</v>
      </c>
      <c r="B6362" s="3">
        <v>0.38460648148148147</v>
      </c>
      <c r="C6362" s="4">
        <v>1287</v>
      </c>
      <c r="D6362" s="4">
        <v>289636797</v>
      </c>
      <c r="E6362" s="4">
        <v>1</v>
      </c>
      <c r="F6362" s="4" t="s">
        <v>7</v>
      </c>
      <c r="G6362" s="4" t="s">
        <v>8</v>
      </c>
      <c r="H6362">
        <v>0</v>
      </c>
      <c r="I6362">
        <f t="shared" si="396"/>
        <v>0</v>
      </c>
      <c r="J6362">
        <f t="shared" si="397"/>
        <v>0</v>
      </c>
      <c r="K6362">
        <f t="shared" si="398"/>
        <v>0</v>
      </c>
      <c r="L6362">
        <f t="shared" si="399"/>
        <v>1</v>
      </c>
    </row>
    <row r="6363" spans="1:12" ht="13.2" x14ac:dyDescent="0.25">
      <c r="A6363" s="2">
        <v>45110</v>
      </c>
      <c r="B6363" s="3">
        <v>0.40231481481481479</v>
      </c>
      <c r="C6363" s="4">
        <v>1282</v>
      </c>
      <c r="D6363" s="4">
        <v>289646483</v>
      </c>
      <c r="E6363" s="4">
        <v>1</v>
      </c>
      <c r="F6363" s="4" t="s">
        <v>7</v>
      </c>
      <c r="G6363" s="4" t="s">
        <v>8</v>
      </c>
      <c r="H6363">
        <v>1</v>
      </c>
      <c r="I6363">
        <f t="shared" si="396"/>
        <v>0</v>
      </c>
      <c r="J6363">
        <f t="shared" si="397"/>
        <v>0</v>
      </c>
      <c r="K6363">
        <f t="shared" si="398"/>
        <v>0</v>
      </c>
      <c r="L6363">
        <f t="shared" si="399"/>
        <v>1</v>
      </c>
    </row>
    <row r="6364" spans="1:12" ht="13.2" x14ac:dyDescent="0.25">
      <c r="A6364" s="2">
        <v>45110</v>
      </c>
      <c r="B6364" s="3">
        <v>0.40552083333333333</v>
      </c>
      <c r="C6364" s="4">
        <v>1200</v>
      </c>
      <c r="D6364" s="4">
        <v>289648212</v>
      </c>
      <c r="E6364" s="4">
        <v>2</v>
      </c>
      <c r="F6364" s="4" t="s">
        <v>7</v>
      </c>
      <c r="G6364" s="4" t="s">
        <v>8</v>
      </c>
      <c r="H6364">
        <v>1</v>
      </c>
      <c r="I6364">
        <f t="shared" si="396"/>
        <v>0</v>
      </c>
      <c r="J6364">
        <f t="shared" si="397"/>
        <v>0</v>
      </c>
      <c r="K6364">
        <f t="shared" si="398"/>
        <v>0</v>
      </c>
      <c r="L6364">
        <f t="shared" si="399"/>
        <v>1</v>
      </c>
    </row>
    <row r="6365" spans="1:12" ht="13.2" x14ac:dyDescent="0.25">
      <c r="A6365" s="2">
        <v>45110</v>
      </c>
      <c r="B6365" s="3">
        <v>0.40643518518518518</v>
      </c>
      <c r="C6365" s="4">
        <v>1284</v>
      </c>
      <c r="D6365" s="4">
        <v>289648664</v>
      </c>
      <c r="E6365" s="4">
        <v>1</v>
      </c>
      <c r="F6365" s="4" t="s">
        <v>7</v>
      </c>
      <c r="G6365" s="4" t="s">
        <v>8</v>
      </c>
      <c r="H6365">
        <v>1</v>
      </c>
      <c r="I6365">
        <f t="shared" si="396"/>
        <v>0</v>
      </c>
      <c r="J6365">
        <f t="shared" si="397"/>
        <v>0</v>
      </c>
      <c r="K6365">
        <f t="shared" si="398"/>
        <v>0</v>
      </c>
      <c r="L6365">
        <f t="shared" si="399"/>
        <v>1</v>
      </c>
    </row>
    <row r="6366" spans="1:12" ht="13.2" x14ac:dyDescent="0.25">
      <c r="A6366" s="2">
        <v>45110</v>
      </c>
      <c r="B6366" s="3">
        <v>0.40104166666666669</v>
      </c>
      <c r="C6366" s="4">
        <v>1002</v>
      </c>
      <c r="D6366" s="4">
        <v>289645760</v>
      </c>
      <c r="E6366" s="4">
        <v>1</v>
      </c>
      <c r="F6366" s="4" t="s">
        <v>7</v>
      </c>
      <c r="G6366" s="4" t="s">
        <v>8</v>
      </c>
      <c r="H6366">
        <v>1</v>
      </c>
      <c r="I6366">
        <f t="shared" si="396"/>
        <v>0</v>
      </c>
      <c r="J6366">
        <f t="shared" si="397"/>
        <v>0</v>
      </c>
      <c r="K6366">
        <f t="shared" si="398"/>
        <v>0</v>
      </c>
      <c r="L6366">
        <f t="shared" si="399"/>
        <v>1</v>
      </c>
    </row>
    <row r="6367" spans="1:12" ht="13.2" x14ac:dyDescent="0.25">
      <c r="A6367" s="2">
        <v>45110</v>
      </c>
      <c r="B6367" s="3">
        <v>0.46350694444444446</v>
      </c>
      <c r="C6367" s="4">
        <v>1002</v>
      </c>
      <c r="D6367" s="4">
        <v>289674171</v>
      </c>
      <c r="E6367" s="4">
        <v>1</v>
      </c>
      <c r="F6367" s="4" t="s">
        <v>7</v>
      </c>
      <c r="G6367" s="4" t="s">
        <v>8</v>
      </c>
      <c r="H6367">
        <v>1</v>
      </c>
      <c r="I6367">
        <f t="shared" si="396"/>
        <v>0</v>
      </c>
      <c r="J6367">
        <f t="shared" si="397"/>
        <v>0</v>
      </c>
      <c r="K6367">
        <f t="shared" si="398"/>
        <v>0</v>
      </c>
      <c r="L6367">
        <f t="shared" si="399"/>
        <v>1</v>
      </c>
    </row>
    <row r="6368" spans="1:12" ht="13.2" x14ac:dyDescent="0.25">
      <c r="A6368" s="2">
        <v>45110</v>
      </c>
      <c r="B6368" s="3">
        <v>0.45685185185185184</v>
      </c>
      <c r="C6368" s="4">
        <v>1135</v>
      </c>
      <c r="D6368" s="4">
        <v>289671311</v>
      </c>
      <c r="E6368" s="4">
        <v>1</v>
      </c>
      <c r="F6368" s="4" t="s">
        <v>9</v>
      </c>
      <c r="G6368" s="4" t="s">
        <v>10</v>
      </c>
      <c r="H6368">
        <v>1</v>
      </c>
      <c r="I6368">
        <f t="shared" si="396"/>
        <v>1</v>
      </c>
      <c r="J6368">
        <f t="shared" si="397"/>
        <v>0</v>
      </c>
      <c r="K6368">
        <f t="shared" si="398"/>
        <v>0</v>
      </c>
      <c r="L6368">
        <f t="shared" si="399"/>
        <v>0</v>
      </c>
    </row>
    <row r="6369" spans="1:12" ht="13.2" x14ac:dyDescent="0.25">
      <c r="A6369" s="2">
        <v>45110</v>
      </c>
      <c r="B6369" s="3">
        <v>0.51847222222222222</v>
      </c>
      <c r="C6369" s="4">
        <v>1395</v>
      </c>
      <c r="D6369" s="4">
        <v>289697716</v>
      </c>
      <c r="E6369" s="4">
        <v>1</v>
      </c>
      <c r="F6369" s="4" t="s">
        <v>7</v>
      </c>
      <c r="G6369" s="4" t="s">
        <v>8</v>
      </c>
      <c r="H6369">
        <v>1</v>
      </c>
      <c r="I6369">
        <f t="shared" si="396"/>
        <v>0</v>
      </c>
      <c r="J6369">
        <f t="shared" si="397"/>
        <v>0</v>
      </c>
      <c r="K6369">
        <f t="shared" si="398"/>
        <v>0</v>
      </c>
      <c r="L6369">
        <f t="shared" si="399"/>
        <v>1</v>
      </c>
    </row>
    <row r="6370" spans="1:12" ht="13.2" x14ac:dyDescent="0.25">
      <c r="A6370" s="2">
        <v>45110</v>
      </c>
      <c r="B6370" s="3">
        <v>0.53194444444444444</v>
      </c>
      <c r="C6370" s="4">
        <v>1214</v>
      </c>
      <c r="D6370" s="4">
        <v>289711311</v>
      </c>
      <c r="E6370" s="4">
        <v>3</v>
      </c>
      <c r="F6370" s="4" t="s">
        <v>7</v>
      </c>
      <c r="G6370" s="4" t="s">
        <v>8</v>
      </c>
      <c r="H6370">
        <v>1</v>
      </c>
      <c r="I6370">
        <f t="shared" si="396"/>
        <v>0</v>
      </c>
      <c r="J6370">
        <f t="shared" si="397"/>
        <v>0</v>
      </c>
      <c r="K6370">
        <f t="shared" si="398"/>
        <v>0</v>
      </c>
      <c r="L6370">
        <f t="shared" si="399"/>
        <v>1</v>
      </c>
    </row>
    <row r="6371" spans="1:12" ht="13.2" x14ac:dyDescent="0.25">
      <c r="A6371" s="2">
        <v>45110</v>
      </c>
      <c r="B6371" s="3">
        <v>0.53949074074074077</v>
      </c>
      <c r="C6371" s="4">
        <v>1002</v>
      </c>
      <c r="D6371" s="4">
        <v>289721668</v>
      </c>
      <c r="E6371" s="4">
        <v>1</v>
      </c>
      <c r="F6371" s="4" t="s">
        <v>7</v>
      </c>
      <c r="G6371" s="4" t="s">
        <v>8</v>
      </c>
      <c r="H6371">
        <v>1</v>
      </c>
      <c r="I6371">
        <f t="shared" si="396"/>
        <v>0</v>
      </c>
      <c r="J6371">
        <f t="shared" si="397"/>
        <v>0</v>
      </c>
      <c r="K6371">
        <f t="shared" si="398"/>
        <v>0</v>
      </c>
      <c r="L6371">
        <f t="shared" si="399"/>
        <v>1</v>
      </c>
    </row>
    <row r="6372" spans="1:12" ht="13.2" x14ac:dyDescent="0.25">
      <c r="A6372" s="2">
        <v>45110</v>
      </c>
      <c r="B6372" s="3">
        <v>0.54182870370370373</v>
      </c>
      <c r="C6372" s="4">
        <v>1302</v>
      </c>
      <c r="D6372" s="4">
        <v>289725385</v>
      </c>
      <c r="E6372" s="4">
        <v>1</v>
      </c>
      <c r="F6372" s="4" t="s">
        <v>7</v>
      </c>
      <c r="G6372" s="4" t="s">
        <v>8</v>
      </c>
      <c r="H6372">
        <v>1</v>
      </c>
      <c r="I6372">
        <f t="shared" si="396"/>
        <v>0</v>
      </c>
      <c r="J6372">
        <f t="shared" si="397"/>
        <v>0</v>
      </c>
      <c r="K6372">
        <f t="shared" si="398"/>
        <v>0</v>
      </c>
      <c r="L6372">
        <f t="shared" si="399"/>
        <v>1</v>
      </c>
    </row>
    <row r="6373" spans="1:12" ht="13.2" x14ac:dyDescent="0.25">
      <c r="A6373" s="2">
        <v>45110</v>
      </c>
      <c r="B6373" s="3">
        <v>0.54241898148148149</v>
      </c>
      <c r="C6373" s="4">
        <v>1180</v>
      </c>
      <c r="D6373" s="4">
        <v>289726312</v>
      </c>
      <c r="E6373" s="4">
        <v>1</v>
      </c>
      <c r="F6373" s="4" t="s">
        <v>9</v>
      </c>
      <c r="G6373" s="4" t="s">
        <v>12</v>
      </c>
      <c r="H6373">
        <v>0</v>
      </c>
      <c r="I6373">
        <f t="shared" si="396"/>
        <v>0</v>
      </c>
      <c r="J6373">
        <f t="shared" si="397"/>
        <v>0</v>
      </c>
      <c r="K6373">
        <f t="shared" si="398"/>
        <v>0</v>
      </c>
      <c r="L6373">
        <f t="shared" si="399"/>
        <v>0</v>
      </c>
    </row>
    <row r="6374" spans="1:12" ht="13.2" x14ac:dyDescent="0.25">
      <c r="A6374" s="2">
        <v>45110</v>
      </c>
      <c r="B6374" s="3">
        <v>0.54324074074074069</v>
      </c>
      <c r="C6374" s="4">
        <v>1002</v>
      </c>
      <c r="D6374" s="4">
        <v>289727722</v>
      </c>
      <c r="E6374" s="4">
        <v>1</v>
      </c>
      <c r="F6374" s="4" t="s">
        <v>7</v>
      </c>
      <c r="G6374" s="4" t="s">
        <v>8</v>
      </c>
      <c r="H6374">
        <v>1</v>
      </c>
      <c r="I6374">
        <f t="shared" si="396"/>
        <v>0</v>
      </c>
      <c r="J6374">
        <f t="shared" si="397"/>
        <v>0</v>
      </c>
      <c r="K6374">
        <f t="shared" si="398"/>
        <v>0</v>
      </c>
      <c r="L6374">
        <f t="shared" si="399"/>
        <v>1</v>
      </c>
    </row>
    <row r="6375" spans="1:12" ht="13.2" x14ac:dyDescent="0.25">
      <c r="A6375" s="2">
        <v>45110</v>
      </c>
      <c r="B6375" s="3">
        <v>0.5392824074074074</v>
      </c>
      <c r="C6375" s="4">
        <v>1002</v>
      </c>
      <c r="D6375" s="4">
        <v>289721352</v>
      </c>
      <c r="E6375" s="4">
        <v>1</v>
      </c>
      <c r="F6375" s="4" t="s">
        <v>7</v>
      </c>
      <c r="G6375" s="4" t="s">
        <v>8</v>
      </c>
      <c r="H6375">
        <v>1</v>
      </c>
      <c r="I6375">
        <f t="shared" si="396"/>
        <v>0</v>
      </c>
      <c r="J6375">
        <f t="shared" si="397"/>
        <v>0</v>
      </c>
      <c r="K6375">
        <f t="shared" si="398"/>
        <v>0</v>
      </c>
      <c r="L6375">
        <f t="shared" si="399"/>
        <v>1</v>
      </c>
    </row>
    <row r="6376" spans="1:12" ht="13.2" x14ac:dyDescent="0.25">
      <c r="A6376" s="2">
        <v>45110</v>
      </c>
      <c r="B6376" s="3">
        <v>0.53771990740740738</v>
      </c>
      <c r="C6376" s="4">
        <v>1002</v>
      </c>
      <c r="D6376" s="4">
        <v>289719118</v>
      </c>
      <c r="E6376" s="4">
        <v>1</v>
      </c>
      <c r="F6376" s="4" t="s">
        <v>7</v>
      </c>
      <c r="G6376" s="4" t="s">
        <v>8</v>
      </c>
      <c r="H6376">
        <v>1</v>
      </c>
      <c r="I6376">
        <f t="shared" si="396"/>
        <v>0</v>
      </c>
      <c r="J6376">
        <f t="shared" si="397"/>
        <v>0</v>
      </c>
      <c r="K6376">
        <f t="shared" si="398"/>
        <v>0</v>
      </c>
      <c r="L6376">
        <f t="shared" si="399"/>
        <v>1</v>
      </c>
    </row>
    <row r="6377" spans="1:12" ht="13.2" x14ac:dyDescent="0.25">
      <c r="A6377" s="2">
        <v>45110</v>
      </c>
      <c r="B6377" s="3">
        <v>0.54128472222222224</v>
      </c>
      <c r="C6377" s="4">
        <v>1094</v>
      </c>
      <c r="D6377" s="4">
        <v>289724493</v>
      </c>
      <c r="E6377" s="4">
        <v>1</v>
      </c>
      <c r="F6377" s="4" t="s">
        <v>7</v>
      </c>
      <c r="G6377" s="4" t="s">
        <v>8</v>
      </c>
      <c r="H6377">
        <v>1</v>
      </c>
      <c r="I6377">
        <f t="shared" si="396"/>
        <v>0</v>
      </c>
      <c r="J6377">
        <f t="shared" si="397"/>
        <v>0</v>
      </c>
      <c r="K6377">
        <f t="shared" si="398"/>
        <v>0</v>
      </c>
      <c r="L6377">
        <f t="shared" si="399"/>
        <v>1</v>
      </c>
    </row>
    <row r="6378" spans="1:12" ht="13.2" x14ac:dyDescent="0.25">
      <c r="A6378" s="2">
        <v>45110</v>
      </c>
      <c r="B6378" s="3">
        <v>0.53296296296296297</v>
      </c>
      <c r="C6378" s="4">
        <v>1214</v>
      </c>
      <c r="D6378" s="4">
        <v>289712623</v>
      </c>
      <c r="E6378" s="4">
        <v>1</v>
      </c>
      <c r="F6378" s="4" t="s">
        <v>7</v>
      </c>
      <c r="G6378" s="4" t="s">
        <v>8</v>
      </c>
      <c r="H6378">
        <v>1</v>
      </c>
      <c r="I6378">
        <f t="shared" si="396"/>
        <v>0</v>
      </c>
      <c r="J6378">
        <f t="shared" si="397"/>
        <v>0</v>
      </c>
      <c r="K6378">
        <f t="shared" si="398"/>
        <v>0</v>
      </c>
      <c r="L6378">
        <f t="shared" si="399"/>
        <v>1</v>
      </c>
    </row>
    <row r="6379" spans="1:12" ht="13.2" x14ac:dyDescent="0.25">
      <c r="A6379" s="2">
        <v>45110</v>
      </c>
      <c r="B6379" s="3">
        <v>0.54648148148148146</v>
      </c>
      <c r="C6379" s="4">
        <v>1084</v>
      </c>
      <c r="D6379" s="4">
        <v>289733959</v>
      </c>
      <c r="E6379" s="4">
        <v>3</v>
      </c>
      <c r="F6379" s="4" t="s">
        <v>7</v>
      </c>
      <c r="G6379" s="4" t="s">
        <v>8</v>
      </c>
      <c r="H6379">
        <v>1</v>
      </c>
      <c r="I6379">
        <f t="shared" si="396"/>
        <v>0</v>
      </c>
      <c r="J6379">
        <f t="shared" si="397"/>
        <v>0</v>
      </c>
      <c r="K6379">
        <f t="shared" si="398"/>
        <v>0</v>
      </c>
      <c r="L6379">
        <f t="shared" si="399"/>
        <v>1</v>
      </c>
    </row>
    <row r="6380" spans="1:12" ht="13.2" x14ac:dyDescent="0.25">
      <c r="A6380" s="2">
        <v>45110</v>
      </c>
      <c r="B6380" s="3">
        <v>0.40427083333333336</v>
      </c>
      <c r="C6380" s="4">
        <v>1104</v>
      </c>
      <c r="D6380" s="4">
        <v>289647548</v>
      </c>
      <c r="E6380" s="4">
        <v>1</v>
      </c>
      <c r="F6380" s="4" t="s">
        <v>9</v>
      </c>
      <c r="G6380" s="4" t="s">
        <v>12</v>
      </c>
      <c r="H6380">
        <v>1</v>
      </c>
      <c r="I6380">
        <f t="shared" si="396"/>
        <v>0</v>
      </c>
      <c r="J6380">
        <f t="shared" si="397"/>
        <v>0</v>
      </c>
      <c r="K6380">
        <f t="shared" si="398"/>
        <v>0</v>
      </c>
      <c r="L6380">
        <f t="shared" si="399"/>
        <v>0</v>
      </c>
    </row>
    <row r="6381" spans="1:12" ht="13.2" x14ac:dyDescent="0.25">
      <c r="A6381" s="2">
        <v>45110</v>
      </c>
      <c r="B6381" s="3">
        <v>0.54829861111111111</v>
      </c>
      <c r="C6381" s="4">
        <v>1285</v>
      </c>
      <c r="D6381" s="4">
        <v>289737801</v>
      </c>
      <c r="E6381" s="4">
        <v>1</v>
      </c>
      <c r="F6381" s="4" t="s">
        <v>7</v>
      </c>
      <c r="G6381" s="4" t="s">
        <v>8</v>
      </c>
      <c r="H6381">
        <v>0</v>
      </c>
      <c r="I6381">
        <f t="shared" si="396"/>
        <v>0</v>
      </c>
      <c r="J6381">
        <f t="shared" si="397"/>
        <v>0</v>
      </c>
      <c r="K6381">
        <f t="shared" si="398"/>
        <v>0</v>
      </c>
      <c r="L6381">
        <f t="shared" si="399"/>
        <v>1</v>
      </c>
    </row>
    <row r="6382" spans="1:12" ht="13.2" x14ac:dyDescent="0.25">
      <c r="A6382" s="2">
        <v>45110</v>
      </c>
      <c r="B6382" s="3">
        <v>0.55019675925925926</v>
      </c>
      <c r="C6382" s="4">
        <v>1002</v>
      </c>
      <c r="D6382" s="4">
        <v>289741914</v>
      </c>
      <c r="E6382" s="4">
        <v>1</v>
      </c>
      <c r="F6382" s="4" t="s">
        <v>7</v>
      </c>
      <c r="G6382" s="4" t="s">
        <v>8</v>
      </c>
      <c r="H6382">
        <v>1</v>
      </c>
      <c r="I6382">
        <f t="shared" si="396"/>
        <v>0</v>
      </c>
      <c r="J6382">
        <f t="shared" si="397"/>
        <v>0</v>
      </c>
      <c r="K6382">
        <f t="shared" si="398"/>
        <v>0</v>
      </c>
      <c r="L6382">
        <f t="shared" si="399"/>
        <v>1</v>
      </c>
    </row>
    <row r="6383" spans="1:12" ht="13.2" x14ac:dyDescent="0.25">
      <c r="A6383" s="2">
        <v>45110</v>
      </c>
      <c r="B6383" s="3">
        <v>0.55596064814814816</v>
      </c>
      <c r="C6383" s="4">
        <v>1162</v>
      </c>
      <c r="D6383" s="4">
        <v>289754261</v>
      </c>
      <c r="E6383" s="4">
        <v>1</v>
      </c>
      <c r="F6383" s="4" t="s">
        <v>7</v>
      </c>
      <c r="G6383" s="4" t="s">
        <v>8</v>
      </c>
      <c r="H6383">
        <v>1</v>
      </c>
      <c r="I6383">
        <f t="shared" si="396"/>
        <v>0</v>
      </c>
      <c r="J6383">
        <f t="shared" si="397"/>
        <v>0</v>
      </c>
      <c r="K6383">
        <f t="shared" si="398"/>
        <v>0</v>
      </c>
      <c r="L6383">
        <f t="shared" si="399"/>
        <v>1</v>
      </c>
    </row>
    <row r="6384" spans="1:12" ht="13.2" x14ac:dyDescent="0.25">
      <c r="A6384" s="2">
        <v>45110</v>
      </c>
      <c r="B6384" s="3">
        <v>0.55366898148148147</v>
      </c>
      <c r="C6384" s="4">
        <v>1002</v>
      </c>
      <c r="D6384" s="4">
        <v>289749414</v>
      </c>
      <c r="E6384" s="4">
        <v>1</v>
      </c>
      <c r="F6384" s="4" t="s">
        <v>7</v>
      </c>
      <c r="G6384" s="4" t="s">
        <v>8</v>
      </c>
      <c r="H6384">
        <v>1</v>
      </c>
      <c r="I6384">
        <f t="shared" si="396"/>
        <v>0</v>
      </c>
      <c r="J6384">
        <f t="shared" si="397"/>
        <v>0</v>
      </c>
      <c r="K6384">
        <f t="shared" si="398"/>
        <v>0</v>
      </c>
      <c r="L6384">
        <f t="shared" si="399"/>
        <v>1</v>
      </c>
    </row>
    <row r="6385" spans="1:12" ht="13.2" x14ac:dyDescent="0.25">
      <c r="A6385" s="2">
        <v>45110</v>
      </c>
      <c r="B6385" s="3">
        <v>0.55880787037037039</v>
      </c>
      <c r="C6385" s="4">
        <v>1214</v>
      </c>
      <c r="D6385" s="4">
        <v>289760362</v>
      </c>
      <c r="E6385" s="4">
        <v>1</v>
      </c>
      <c r="F6385" s="4" t="s">
        <v>7</v>
      </c>
      <c r="G6385" s="4" t="s">
        <v>8</v>
      </c>
      <c r="H6385">
        <v>1</v>
      </c>
      <c r="I6385">
        <f t="shared" si="396"/>
        <v>0</v>
      </c>
      <c r="J6385">
        <f t="shared" si="397"/>
        <v>0</v>
      </c>
      <c r="K6385">
        <f t="shared" si="398"/>
        <v>0</v>
      </c>
      <c r="L6385">
        <f t="shared" si="399"/>
        <v>1</v>
      </c>
    </row>
    <row r="6386" spans="1:12" ht="13.2" x14ac:dyDescent="0.25">
      <c r="A6386" s="2">
        <v>45110</v>
      </c>
      <c r="B6386" s="3">
        <v>0.55922453703703701</v>
      </c>
      <c r="C6386" s="4">
        <v>1002</v>
      </c>
      <c r="D6386" s="4">
        <v>289761238</v>
      </c>
      <c r="E6386" s="4">
        <v>1</v>
      </c>
      <c r="F6386" s="4" t="s">
        <v>7</v>
      </c>
      <c r="G6386" s="4" t="s">
        <v>8</v>
      </c>
      <c r="H6386">
        <v>1</v>
      </c>
      <c r="I6386">
        <f t="shared" si="396"/>
        <v>0</v>
      </c>
      <c r="J6386">
        <f t="shared" si="397"/>
        <v>0</v>
      </c>
      <c r="K6386">
        <f t="shared" si="398"/>
        <v>0</v>
      </c>
      <c r="L6386">
        <f t="shared" si="399"/>
        <v>1</v>
      </c>
    </row>
    <row r="6387" spans="1:12" ht="13.2" x14ac:dyDescent="0.25">
      <c r="A6387" s="2">
        <v>45110</v>
      </c>
      <c r="B6387" s="3">
        <v>0.55307870370370371</v>
      </c>
      <c r="C6387" s="4">
        <v>1387</v>
      </c>
      <c r="D6387" s="4">
        <v>289748157</v>
      </c>
      <c r="E6387" s="4">
        <v>1</v>
      </c>
      <c r="F6387" s="4" t="s">
        <v>9</v>
      </c>
      <c r="G6387" s="4" t="s">
        <v>10</v>
      </c>
      <c r="H6387">
        <v>0</v>
      </c>
      <c r="I6387">
        <f t="shared" si="396"/>
        <v>1</v>
      </c>
      <c r="J6387">
        <f t="shared" si="397"/>
        <v>0</v>
      </c>
      <c r="K6387">
        <f t="shared" si="398"/>
        <v>0</v>
      </c>
      <c r="L6387">
        <f t="shared" si="399"/>
        <v>0</v>
      </c>
    </row>
    <row r="6388" spans="1:12" ht="13.2" x14ac:dyDescent="0.25">
      <c r="A6388" s="2">
        <v>45110</v>
      </c>
      <c r="B6388" s="3">
        <v>0.56026620370370372</v>
      </c>
      <c r="C6388" s="4">
        <v>1002</v>
      </c>
      <c r="D6388" s="4">
        <v>289763286</v>
      </c>
      <c r="E6388" s="4">
        <v>1</v>
      </c>
      <c r="F6388" s="4" t="s">
        <v>7</v>
      </c>
      <c r="G6388" s="4" t="s">
        <v>8</v>
      </c>
      <c r="H6388">
        <v>1</v>
      </c>
      <c r="I6388">
        <f t="shared" si="396"/>
        <v>0</v>
      </c>
      <c r="J6388">
        <f t="shared" si="397"/>
        <v>0</v>
      </c>
      <c r="K6388">
        <f t="shared" si="398"/>
        <v>0</v>
      </c>
      <c r="L6388">
        <f t="shared" si="399"/>
        <v>1</v>
      </c>
    </row>
    <row r="6389" spans="1:12" ht="13.2" x14ac:dyDescent="0.25">
      <c r="A6389" s="2">
        <v>45110</v>
      </c>
      <c r="B6389" s="3">
        <v>0.56144675925925924</v>
      </c>
      <c r="C6389" s="4">
        <v>1129</v>
      </c>
      <c r="D6389" s="4">
        <v>289765650</v>
      </c>
      <c r="E6389" s="4">
        <v>1</v>
      </c>
      <c r="F6389" s="4" t="s">
        <v>7</v>
      </c>
      <c r="G6389" s="4" t="s">
        <v>8</v>
      </c>
      <c r="H6389">
        <v>1</v>
      </c>
      <c r="I6389">
        <f t="shared" si="396"/>
        <v>0</v>
      </c>
      <c r="J6389">
        <f t="shared" si="397"/>
        <v>0</v>
      </c>
      <c r="K6389">
        <f t="shared" si="398"/>
        <v>0</v>
      </c>
      <c r="L6389">
        <f t="shared" si="399"/>
        <v>1</v>
      </c>
    </row>
    <row r="6390" spans="1:12" ht="13.2" x14ac:dyDescent="0.25">
      <c r="A6390" s="2">
        <v>45110</v>
      </c>
      <c r="B6390" s="3">
        <v>0.54806712962962967</v>
      </c>
      <c r="C6390" s="4">
        <v>1395</v>
      </c>
      <c r="D6390" s="4">
        <v>289737294</v>
      </c>
      <c r="E6390" s="4">
        <v>1</v>
      </c>
      <c r="F6390" s="4" t="s">
        <v>7</v>
      </c>
      <c r="G6390" s="4" t="s">
        <v>8</v>
      </c>
      <c r="H6390">
        <v>1</v>
      </c>
      <c r="I6390">
        <f t="shared" si="396"/>
        <v>0</v>
      </c>
      <c r="J6390">
        <f t="shared" si="397"/>
        <v>0</v>
      </c>
      <c r="K6390">
        <f t="shared" si="398"/>
        <v>0</v>
      </c>
      <c r="L6390">
        <f t="shared" si="399"/>
        <v>1</v>
      </c>
    </row>
    <row r="6391" spans="1:12" ht="13.2" x14ac:dyDescent="0.25">
      <c r="A6391" s="2">
        <v>45110</v>
      </c>
      <c r="B6391" s="3">
        <v>0.56526620370370373</v>
      </c>
      <c r="C6391" s="4">
        <v>1002</v>
      </c>
      <c r="D6391" s="4">
        <v>289773055</v>
      </c>
      <c r="E6391" s="4">
        <v>1</v>
      </c>
      <c r="F6391" s="4" t="s">
        <v>7</v>
      </c>
      <c r="G6391" s="4" t="s">
        <v>8</v>
      </c>
      <c r="H6391">
        <v>1</v>
      </c>
      <c r="I6391">
        <f t="shared" si="396"/>
        <v>0</v>
      </c>
      <c r="J6391">
        <f t="shared" si="397"/>
        <v>0</v>
      </c>
      <c r="K6391">
        <f t="shared" si="398"/>
        <v>0</v>
      </c>
      <c r="L6391">
        <f t="shared" si="399"/>
        <v>1</v>
      </c>
    </row>
    <row r="6392" spans="1:12" ht="13.2" x14ac:dyDescent="0.25">
      <c r="A6392" s="2">
        <v>45110</v>
      </c>
      <c r="B6392" s="3">
        <v>0.56547453703703698</v>
      </c>
      <c r="C6392" s="4">
        <v>1282</v>
      </c>
      <c r="D6392" s="4">
        <v>289773452</v>
      </c>
      <c r="E6392" s="4">
        <v>1</v>
      </c>
      <c r="F6392" s="4" t="s">
        <v>7</v>
      </c>
      <c r="G6392" s="4" t="s">
        <v>8</v>
      </c>
      <c r="H6392">
        <v>1</v>
      </c>
      <c r="I6392">
        <f t="shared" si="396"/>
        <v>0</v>
      </c>
      <c r="J6392">
        <f t="shared" si="397"/>
        <v>0</v>
      </c>
      <c r="K6392">
        <f t="shared" si="398"/>
        <v>0</v>
      </c>
      <c r="L6392">
        <f t="shared" si="399"/>
        <v>1</v>
      </c>
    </row>
    <row r="6393" spans="1:12" ht="13.2" x14ac:dyDescent="0.25">
      <c r="A6393" s="2">
        <v>45110</v>
      </c>
      <c r="B6393" s="3">
        <v>0.56307870370370372</v>
      </c>
      <c r="C6393" s="4">
        <v>1107</v>
      </c>
      <c r="D6393" s="4">
        <v>289768887</v>
      </c>
      <c r="E6393" s="4">
        <v>1</v>
      </c>
      <c r="F6393" s="4" t="s">
        <v>9</v>
      </c>
      <c r="G6393" s="4" t="s">
        <v>10</v>
      </c>
      <c r="H6393">
        <v>0</v>
      </c>
      <c r="I6393">
        <f t="shared" si="396"/>
        <v>1</v>
      </c>
      <c r="J6393">
        <f t="shared" si="397"/>
        <v>0</v>
      </c>
      <c r="K6393">
        <f t="shared" si="398"/>
        <v>0</v>
      </c>
      <c r="L6393">
        <f t="shared" si="399"/>
        <v>0</v>
      </c>
    </row>
    <row r="6394" spans="1:12" ht="13.2" x14ac:dyDescent="0.25">
      <c r="A6394" s="2">
        <v>45110</v>
      </c>
      <c r="B6394" s="3">
        <v>0.56495370370370368</v>
      </c>
      <c r="C6394" s="4">
        <v>1117</v>
      </c>
      <c r="D6394" s="4">
        <v>289772430</v>
      </c>
      <c r="E6394" s="4">
        <v>1</v>
      </c>
      <c r="F6394" s="4" t="s">
        <v>7</v>
      </c>
      <c r="G6394" s="4" t="s">
        <v>8</v>
      </c>
      <c r="H6394">
        <v>1</v>
      </c>
      <c r="I6394">
        <f t="shared" si="396"/>
        <v>0</v>
      </c>
      <c r="J6394">
        <f t="shared" si="397"/>
        <v>0</v>
      </c>
      <c r="K6394">
        <f t="shared" si="398"/>
        <v>0</v>
      </c>
      <c r="L6394">
        <f t="shared" si="399"/>
        <v>1</v>
      </c>
    </row>
    <row r="6395" spans="1:12" ht="13.2" x14ac:dyDescent="0.25">
      <c r="A6395" s="2">
        <v>45110</v>
      </c>
      <c r="B6395" s="3">
        <v>0.56761574074074073</v>
      </c>
      <c r="C6395" s="4">
        <v>1084</v>
      </c>
      <c r="D6395" s="4">
        <v>289777407</v>
      </c>
      <c r="E6395" s="4">
        <v>1</v>
      </c>
      <c r="F6395" s="4" t="s">
        <v>7</v>
      </c>
      <c r="G6395" s="4" t="s">
        <v>8</v>
      </c>
      <c r="H6395">
        <v>1</v>
      </c>
      <c r="I6395">
        <f t="shared" si="396"/>
        <v>0</v>
      </c>
      <c r="J6395">
        <f t="shared" si="397"/>
        <v>0</v>
      </c>
      <c r="K6395">
        <f t="shared" si="398"/>
        <v>0</v>
      </c>
      <c r="L6395">
        <f t="shared" si="399"/>
        <v>1</v>
      </c>
    </row>
    <row r="6396" spans="1:12" ht="13.2" x14ac:dyDescent="0.25">
      <c r="A6396" s="2">
        <v>45110</v>
      </c>
      <c r="B6396" s="3">
        <v>0.57387731481481485</v>
      </c>
      <c r="C6396" s="4">
        <v>1302</v>
      </c>
      <c r="D6396" s="4">
        <v>289788827</v>
      </c>
      <c r="E6396" s="4">
        <v>1</v>
      </c>
      <c r="F6396" s="4" t="s">
        <v>7</v>
      </c>
      <c r="G6396" s="4" t="s">
        <v>8</v>
      </c>
      <c r="H6396">
        <v>1</v>
      </c>
      <c r="I6396">
        <f t="shared" si="396"/>
        <v>0</v>
      </c>
      <c r="J6396">
        <f t="shared" si="397"/>
        <v>0</v>
      </c>
      <c r="K6396">
        <f t="shared" si="398"/>
        <v>0</v>
      </c>
      <c r="L6396">
        <f t="shared" si="399"/>
        <v>1</v>
      </c>
    </row>
    <row r="6397" spans="1:12" ht="13.2" x14ac:dyDescent="0.25">
      <c r="A6397" s="2">
        <v>45110</v>
      </c>
      <c r="B6397" s="3">
        <v>0.57564814814814813</v>
      </c>
      <c r="C6397" s="4">
        <v>1074</v>
      </c>
      <c r="D6397" s="4">
        <v>289791807</v>
      </c>
      <c r="E6397" s="4">
        <v>1</v>
      </c>
      <c r="F6397" s="4" t="s">
        <v>9</v>
      </c>
      <c r="G6397" s="4" t="s">
        <v>11</v>
      </c>
      <c r="H6397">
        <v>1</v>
      </c>
      <c r="I6397">
        <f t="shared" si="396"/>
        <v>0</v>
      </c>
      <c r="J6397">
        <f t="shared" si="397"/>
        <v>1</v>
      </c>
      <c r="K6397">
        <f t="shared" si="398"/>
        <v>0</v>
      </c>
      <c r="L6397">
        <f t="shared" si="399"/>
        <v>0</v>
      </c>
    </row>
    <row r="6398" spans="1:12" ht="13.2" x14ac:dyDescent="0.25">
      <c r="A6398" s="2">
        <v>45110</v>
      </c>
      <c r="B6398" s="3">
        <v>0.57645833333333329</v>
      </c>
      <c r="C6398" s="4">
        <v>1145</v>
      </c>
      <c r="D6398" s="4">
        <v>289793148</v>
      </c>
      <c r="E6398" s="4">
        <v>1</v>
      </c>
      <c r="F6398" s="4" t="s">
        <v>7</v>
      </c>
      <c r="G6398" s="4" t="s">
        <v>8</v>
      </c>
      <c r="H6398">
        <v>1</v>
      </c>
      <c r="I6398">
        <f t="shared" si="396"/>
        <v>0</v>
      </c>
      <c r="J6398">
        <f t="shared" si="397"/>
        <v>0</v>
      </c>
      <c r="K6398">
        <f t="shared" si="398"/>
        <v>0</v>
      </c>
      <c r="L6398">
        <f t="shared" si="399"/>
        <v>1</v>
      </c>
    </row>
    <row r="6399" spans="1:12" ht="13.2" x14ac:dyDescent="0.25">
      <c r="A6399" s="2">
        <v>45110</v>
      </c>
      <c r="B6399" s="3">
        <v>0.58166666666666667</v>
      </c>
      <c r="C6399" s="4">
        <v>1104</v>
      </c>
      <c r="D6399" s="4">
        <v>289800738</v>
      </c>
      <c r="E6399" s="4">
        <v>2</v>
      </c>
      <c r="F6399" s="4" t="s">
        <v>9</v>
      </c>
      <c r="G6399" s="4" t="s">
        <v>11</v>
      </c>
      <c r="H6399">
        <v>1</v>
      </c>
      <c r="I6399">
        <f t="shared" si="396"/>
        <v>0</v>
      </c>
      <c r="J6399">
        <f t="shared" si="397"/>
        <v>1</v>
      </c>
      <c r="K6399">
        <f t="shared" si="398"/>
        <v>0</v>
      </c>
      <c r="L6399">
        <f t="shared" si="399"/>
        <v>0</v>
      </c>
    </row>
    <row r="6400" spans="1:12" ht="13.2" x14ac:dyDescent="0.25">
      <c r="A6400" s="2">
        <v>45110</v>
      </c>
      <c r="B6400" s="3">
        <v>0.58057870370370368</v>
      </c>
      <c r="C6400" s="4">
        <v>1129</v>
      </c>
      <c r="D6400" s="4">
        <v>289799209</v>
      </c>
      <c r="E6400" s="4">
        <v>1</v>
      </c>
      <c r="F6400" s="4" t="s">
        <v>7</v>
      </c>
      <c r="G6400" s="4" t="s">
        <v>8</v>
      </c>
      <c r="H6400">
        <v>1</v>
      </c>
      <c r="I6400">
        <f t="shared" si="396"/>
        <v>0</v>
      </c>
      <c r="J6400">
        <f t="shared" si="397"/>
        <v>0</v>
      </c>
      <c r="K6400">
        <f t="shared" si="398"/>
        <v>0</v>
      </c>
      <c r="L6400">
        <f t="shared" si="399"/>
        <v>1</v>
      </c>
    </row>
    <row r="6401" spans="1:12" ht="13.2" x14ac:dyDescent="0.25">
      <c r="A6401" s="2">
        <v>45110</v>
      </c>
      <c r="B6401" s="3">
        <v>0.5824421296296296</v>
      </c>
      <c r="C6401" s="4">
        <v>1002</v>
      </c>
      <c r="D6401" s="4">
        <v>289801799</v>
      </c>
      <c r="E6401" s="4">
        <v>1</v>
      </c>
      <c r="F6401" s="4" t="s">
        <v>7</v>
      </c>
      <c r="G6401" s="4" t="s">
        <v>8</v>
      </c>
      <c r="H6401">
        <v>1</v>
      </c>
      <c r="I6401">
        <f t="shared" si="396"/>
        <v>0</v>
      </c>
      <c r="J6401">
        <f t="shared" si="397"/>
        <v>0</v>
      </c>
      <c r="K6401">
        <f t="shared" si="398"/>
        <v>0</v>
      </c>
      <c r="L6401">
        <f t="shared" si="399"/>
        <v>1</v>
      </c>
    </row>
    <row r="6402" spans="1:12" ht="13.2" x14ac:dyDescent="0.25">
      <c r="A6402" s="2">
        <v>45110</v>
      </c>
      <c r="B6402" s="3">
        <v>0.544525462962963</v>
      </c>
      <c r="C6402" s="4">
        <v>1302</v>
      </c>
      <c r="D6402" s="4">
        <v>289730128</v>
      </c>
      <c r="E6402" s="4">
        <v>1</v>
      </c>
      <c r="F6402" s="4" t="s">
        <v>7</v>
      </c>
      <c r="G6402" s="4" t="s">
        <v>8</v>
      </c>
      <c r="H6402">
        <v>1</v>
      </c>
      <c r="I6402">
        <f t="shared" si="396"/>
        <v>0</v>
      </c>
      <c r="J6402">
        <f t="shared" si="397"/>
        <v>0</v>
      </c>
      <c r="K6402">
        <f t="shared" si="398"/>
        <v>0</v>
      </c>
      <c r="L6402">
        <f t="shared" si="399"/>
        <v>1</v>
      </c>
    </row>
    <row r="6403" spans="1:12" ht="13.2" x14ac:dyDescent="0.25">
      <c r="A6403" s="2">
        <v>45110</v>
      </c>
      <c r="B6403" s="3">
        <v>0.59134259259259259</v>
      </c>
      <c r="C6403" s="4">
        <v>1162</v>
      </c>
      <c r="D6403" s="4">
        <v>289813067</v>
      </c>
      <c r="E6403" s="4">
        <v>1</v>
      </c>
      <c r="F6403" s="4" t="s">
        <v>7</v>
      </c>
      <c r="G6403" s="4" t="s">
        <v>8</v>
      </c>
      <c r="H6403">
        <v>1</v>
      </c>
      <c r="I6403">
        <f t="shared" ref="I6403:I6466" si="400">IF($G6403=$N$2,1,0)</f>
        <v>0</v>
      </c>
      <c r="J6403">
        <f t="shared" ref="J6403:J6466" si="401">IF($G6403=$N$3,1,0)</f>
        <v>0</v>
      </c>
      <c r="K6403">
        <f t="shared" ref="K6403:K6466" si="402">IF($F6403=$N$1, IF($G6403=$N$4,1,0),0)</f>
        <v>0</v>
      </c>
      <c r="L6403">
        <f t="shared" ref="L6403:L6466" si="403">IF($F6403&lt;&gt;$N$1, IF($G6403=$N$4,1,0),0)</f>
        <v>1</v>
      </c>
    </row>
    <row r="6404" spans="1:12" ht="13.2" x14ac:dyDescent="0.25">
      <c r="A6404" s="2">
        <v>45110</v>
      </c>
      <c r="B6404" s="3">
        <v>0.59300925925925929</v>
      </c>
      <c r="C6404" s="4">
        <v>1145</v>
      </c>
      <c r="D6404" s="4">
        <v>289814902</v>
      </c>
      <c r="E6404" s="4">
        <v>1</v>
      </c>
      <c r="F6404" s="4" t="s">
        <v>7</v>
      </c>
      <c r="G6404" s="4" t="s">
        <v>8</v>
      </c>
      <c r="H6404">
        <v>1</v>
      </c>
      <c r="I6404">
        <f t="shared" si="400"/>
        <v>0</v>
      </c>
      <c r="J6404">
        <f t="shared" si="401"/>
        <v>0</v>
      </c>
      <c r="K6404">
        <f t="shared" si="402"/>
        <v>0</v>
      </c>
      <c r="L6404">
        <f t="shared" si="403"/>
        <v>1</v>
      </c>
    </row>
    <row r="6405" spans="1:12" ht="13.2" x14ac:dyDescent="0.25">
      <c r="A6405" s="2">
        <v>45110</v>
      </c>
      <c r="B6405" s="3">
        <v>0.59688657407407408</v>
      </c>
      <c r="C6405" s="4">
        <v>1302</v>
      </c>
      <c r="D6405" s="4">
        <v>289818814</v>
      </c>
      <c r="E6405" s="4">
        <v>1</v>
      </c>
      <c r="F6405" s="4" t="s">
        <v>7</v>
      </c>
      <c r="G6405" s="4" t="s">
        <v>8</v>
      </c>
      <c r="H6405">
        <v>1</v>
      </c>
      <c r="I6405">
        <f t="shared" si="400"/>
        <v>0</v>
      </c>
      <c r="J6405">
        <f t="shared" si="401"/>
        <v>0</v>
      </c>
      <c r="K6405">
        <f t="shared" si="402"/>
        <v>0</v>
      </c>
      <c r="L6405">
        <f t="shared" si="403"/>
        <v>1</v>
      </c>
    </row>
    <row r="6406" spans="1:12" ht="13.2" x14ac:dyDescent="0.25">
      <c r="A6406" s="2">
        <v>45110</v>
      </c>
      <c r="B6406" s="3">
        <v>0.59831018518518519</v>
      </c>
      <c r="C6406" s="4">
        <v>1135</v>
      </c>
      <c r="D6406" s="4">
        <v>289820141</v>
      </c>
      <c r="E6406" s="4">
        <v>1</v>
      </c>
      <c r="F6406" s="4" t="s">
        <v>9</v>
      </c>
      <c r="G6406" s="4" t="s">
        <v>10</v>
      </c>
      <c r="H6406">
        <v>1</v>
      </c>
      <c r="I6406">
        <f t="shared" si="400"/>
        <v>1</v>
      </c>
      <c r="J6406">
        <f t="shared" si="401"/>
        <v>0</v>
      </c>
      <c r="K6406">
        <f t="shared" si="402"/>
        <v>0</v>
      </c>
      <c r="L6406">
        <f t="shared" si="403"/>
        <v>0</v>
      </c>
    </row>
    <row r="6407" spans="1:12" ht="13.2" x14ac:dyDescent="0.25">
      <c r="A6407" s="2">
        <v>45110</v>
      </c>
      <c r="B6407" s="3">
        <v>0.59879629629629627</v>
      </c>
      <c r="C6407" s="4">
        <v>1006</v>
      </c>
      <c r="D6407" s="4">
        <v>289820565</v>
      </c>
      <c r="E6407" s="4">
        <v>1</v>
      </c>
      <c r="F6407" s="4" t="s">
        <v>7</v>
      </c>
      <c r="G6407" s="4" t="s">
        <v>8</v>
      </c>
      <c r="H6407">
        <v>1</v>
      </c>
      <c r="I6407">
        <f t="shared" si="400"/>
        <v>0</v>
      </c>
      <c r="J6407">
        <f t="shared" si="401"/>
        <v>0</v>
      </c>
      <c r="K6407">
        <f t="shared" si="402"/>
        <v>0</v>
      </c>
      <c r="L6407">
        <f t="shared" si="403"/>
        <v>1</v>
      </c>
    </row>
    <row r="6408" spans="1:12" ht="13.2" x14ac:dyDescent="0.25">
      <c r="A6408" s="2">
        <v>45110</v>
      </c>
      <c r="B6408" s="3">
        <v>0.59613425925925922</v>
      </c>
      <c r="C6408" s="4">
        <v>1117</v>
      </c>
      <c r="D6408" s="4">
        <v>289818069</v>
      </c>
      <c r="E6408" s="4">
        <v>1</v>
      </c>
      <c r="F6408" s="4" t="s">
        <v>7</v>
      </c>
      <c r="G6408" s="4" t="s">
        <v>8</v>
      </c>
      <c r="H6408">
        <v>1</v>
      </c>
      <c r="I6408">
        <f t="shared" si="400"/>
        <v>0</v>
      </c>
      <c r="J6408">
        <f t="shared" si="401"/>
        <v>0</v>
      </c>
      <c r="K6408">
        <f t="shared" si="402"/>
        <v>0</v>
      </c>
      <c r="L6408">
        <f t="shared" si="403"/>
        <v>1</v>
      </c>
    </row>
    <row r="6409" spans="1:12" ht="13.2" x14ac:dyDescent="0.25">
      <c r="A6409" s="2">
        <v>45110</v>
      </c>
      <c r="B6409" s="3">
        <v>0.62575231481481486</v>
      </c>
      <c r="C6409" s="4">
        <v>1200</v>
      </c>
      <c r="D6409" s="4">
        <v>289837506</v>
      </c>
      <c r="E6409" s="4">
        <v>1</v>
      </c>
      <c r="F6409" s="4" t="s">
        <v>7</v>
      </c>
      <c r="G6409" s="4" t="s">
        <v>8</v>
      </c>
      <c r="H6409">
        <v>1</v>
      </c>
      <c r="I6409">
        <f t="shared" si="400"/>
        <v>0</v>
      </c>
      <c r="J6409">
        <f t="shared" si="401"/>
        <v>0</v>
      </c>
      <c r="K6409">
        <f t="shared" si="402"/>
        <v>0</v>
      </c>
      <c r="L6409">
        <f t="shared" si="403"/>
        <v>1</v>
      </c>
    </row>
    <row r="6410" spans="1:12" ht="13.2" x14ac:dyDescent="0.25">
      <c r="A6410" s="2">
        <v>45110</v>
      </c>
      <c r="B6410" s="3">
        <v>0.62185185185185188</v>
      </c>
      <c r="C6410" s="4">
        <v>1302</v>
      </c>
      <c r="D6410" s="4">
        <v>289835742</v>
      </c>
      <c r="E6410" s="4">
        <v>1</v>
      </c>
      <c r="F6410" s="4" t="s">
        <v>7</v>
      </c>
      <c r="G6410" s="4" t="s">
        <v>8</v>
      </c>
      <c r="H6410">
        <v>1</v>
      </c>
      <c r="I6410">
        <f t="shared" si="400"/>
        <v>0</v>
      </c>
      <c r="J6410">
        <f t="shared" si="401"/>
        <v>0</v>
      </c>
      <c r="K6410">
        <f t="shared" si="402"/>
        <v>0</v>
      </c>
      <c r="L6410">
        <f t="shared" si="403"/>
        <v>1</v>
      </c>
    </row>
    <row r="6411" spans="1:12" ht="13.2" x14ac:dyDescent="0.25">
      <c r="A6411" s="2">
        <v>45110</v>
      </c>
      <c r="B6411" s="3">
        <v>0.63442129629629629</v>
      </c>
      <c r="C6411" s="4">
        <v>1117</v>
      </c>
      <c r="D6411" s="4">
        <v>289841228</v>
      </c>
      <c r="E6411" s="4">
        <v>2</v>
      </c>
      <c r="F6411" s="4" t="s">
        <v>7</v>
      </c>
      <c r="G6411" s="4" t="s">
        <v>8</v>
      </c>
      <c r="H6411">
        <v>1</v>
      </c>
      <c r="I6411">
        <f t="shared" si="400"/>
        <v>0</v>
      </c>
      <c r="J6411">
        <f t="shared" si="401"/>
        <v>0</v>
      </c>
      <c r="K6411">
        <f t="shared" si="402"/>
        <v>0</v>
      </c>
      <c r="L6411">
        <f t="shared" si="403"/>
        <v>1</v>
      </c>
    </row>
    <row r="6412" spans="1:12" ht="13.2" x14ac:dyDescent="0.25">
      <c r="A6412" s="2">
        <v>45110</v>
      </c>
      <c r="B6412" s="3">
        <v>0.66650462962962964</v>
      </c>
      <c r="C6412" s="4">
        <v>1006</v>
      </c>
      <c r="D6412" s="4">
        <v>289854062</v>
      </c>
      <c r="E6412" s="4">
        <v>2</v>
      </c>
      <c r="F6412" s="4" t="s">
        <v>7</v>
      </c>
      <c r="G6412" s="4" t="s">
        <v>8</v>
      </c>
      <c r="H6412">
        <v>1</v>
      </c>
      <c r="I6412">
        <f t="shared" si="400"/>
        <v>0</v>
      </c>
      <c r="J6412">
        <f t="shared" si="401"/>
        <v>0</v>
      </c>
      <c r="K6412">
        <f t="shared" si="402"/>
        <v>0</v>
      </c>
      <c r="L6412">
        <f t="shared" si="403"/>
        <v>1</v>
      </c>
    </row>
    <row r="6413" spans="1:12" ht="13.2" x14ac:dyDescent="0.25">
      <c r="A6413" s="2">
        <v>45110</v>
      </c>
      <c r="B6413" s="3">
        <v>0.68141203703703701</v>
      </c>
      <c r="C6413" s="4">
        <v>1302</v>
      </c>
      <c r="D6413" s="4">
        <v>289862964</v>
      </c>
      <c r="E6413" s="4">
        <v>1</v>
      </c>
      <c r="F6413" s="4" t="s">
        <v>7</v>
      </c>
      <c r="G6413" s="4" t="s">
        <v>8</v>
      </c>
      <c r="H6413">
        <v>1</v>
      </c>
      <c r="I6413">
        <f t="shared" si="400"/>
        <v>0</v>
      </c>
      <c r="J6413">
        <f t="shared" si="401"/>
        <v>0</v>
      </c>
      <c r="K6413">
        <f t="shared" si="402"/>
        <v>0</v>
      </c>
      <c r="L6413">
        <f t="shared" si="403"/>
        <v>1</v>
      </c>
    </row>
    <row r="6414" spans="1:12" ht="13.2" x14ac:dyDescent="0.25">
      <c r="A6414" s="2">
        <v>45110</v>
      </c>
      <c r="B6414" s="3">
        <v>0.69268518518518518</v>
      </c>
      <c r="C6414" s="4">
        <v>1282</v>
      </c>
      <c r="D6414" s="4">
        <v>289870548</v>
      </c>
      <c r="E6414" s="4">
        <v>1</v>
      </c>
      <c r="F6414" s="4" t="s">
        <v>7</v>
      </c>
      <c r="G6414" s="4" t="s">
        <v>8</v>
      </c>
      <c r="H6414">
        <v>1</v>
      </c>
      <c r="I6414">
        <f t="shared" si="400"/>
        <v>0</v>
      </c>
      <c r="J6414">
        <f t="shared" si="401"/>
        <v>0</v>
      </c>
      <c r="K6414">
        <f t="shared" si="402"/>
        <v>0</v>
      </c>
      <c r="L6414">
        <f t="shared" si="403"/>
        <v>1</v>
      </c>
    </row>
    <row r="6415" spans="1:12" ht="13.2" x14ac:dyDescent="0.25">
      <c r="A6415" s="2">
        <v>45110</v>
      </c>
      <c r="B6415" s="3">
        <v>0.69614583333333335</v>
      </c>
      <c r="C6415" s="4">
        <v>1091</v>
      </c>
      <c r="D6415" s="4">
        <v>289873107</v>
      </c>
      <c r="E6415" s="4">
        <v>1</v>
      </c>
      <c r="F6415" s="4" t="s">
        <v>9</v>
      </c>
      <c r="G6415" s="4" t="s">
        <v>8</v>
      </c>
      <c r="H6415">
        <v>1</v>
      </c>
      <c r="I6415">
        <f t="shared" si="400"/>
        <v>0</v>
      </c>
      <c r="J6415">
        <f t="shared" si="401"/>
        <v>0</v>
      </c>
      <c r="K6415">
        <f t="shared" si="402"/>
        <v>1</v>
      </c>
      <c r="L6415">
        <f t="shared" si="403"/>
        <v>0</v>
      </c>
    </row>
    <row r="6416" spans="1:12" ht="13.2" x14ac:dyDescent="0.25">
      <c r="A6416" s="2">
        <v>45110</v>
      </c>
      <c r="B6416" s="3">
        <v>0.72299768518518515</v>
      </c>
      <c r="C6416" s="4">
        <v>1002</v>
      </c>
      <c r="D6416" s="4">
        <v>289893157</v>
      </c>
      <c r="E6416" s="4">
        <v>1</v>
      </c>
      <c r="F6416" s="4" t="s">
        <v>7</v>
      </c>
      <c r="G6416" s="4" t="s">
        <v>8</v>
      </c>
      <c r="H6416">
        <v>1</v>
      </c>
      <c r="I6416">
        <f t="shared" si="400"/>
        <v>0</v>
      </c>
      <c r="J6416">
        <f t="shared" si="401"/>
        <v>0</v>
      </c>
      <c r="K6416">
        <f t="shared" si="402"/>
        <v>0</v>
      </c>
      <c r="L6416">
        <f t="shared" si="403"/>
        <v>1</v>
      </c>
    </row>
    <row r="6417" spans="1:12" ht="13.2" x14ac:dyDescent="0.25">
      <c r="A6417" s="2">
        <v>45110</v>
      </c>
      <c r="B6417" s="3">
        <v>0.68787037037037035</v>
      </c>
      <c r="C6417" s="4">
        <v>1285</v>
      </c>
      <c r="D6417" s="4">
        <v>289867131</v>
      </c>
      <c r="E6417" s="4">
        <v>2</v>
      </c>
      <c r="F6417" s="4" t="s">
        <v>7</v>
      </c>
      <c r="G6417" s="4" t="s">
        <v>8</v>
      </c>
      <c r="H6417">
        <v>0</v>
      </c>
      <c r="I6417">
        <f t="shared" si="400"/>
        <v>0</v>
      </c>
      <c r="J6417">
        <f t="shared" si="401"/>
        <v>0</v>
      </c>
      <c r="K6417">
        <f t="shared" si="402"/>
        <v>0</v>
      </c>
      <c r="L6417">
        <f t="shared" si="403"/>
        <v>1</v>
      </c>
    </row>
    <row r="6418" spans="1:12" ht="13.2" x14ac:dyDescent="0.25">
      <c r="A6418" s="2">
        <v>45110</v>
      </c>
      <c r="B6418" s="3">
        <v>0.7233680555555555</v>
      </c>
      <c r="C6418" s="4">
        <v>1094</v>
      </c>
      <c r="D6418" s="4">
        <v>289893428</v>
      </c>
      <c r="E6418" s="4">
        <v>1</v>
      </c>
      <c r="F6418" s="4" t="s">
        <v>7</v>
      </c>
      <c r="G6418" s="4" t="s">
        <v>8</v>
      </c>
      <c r="H6418">
        <v>1</v>
      </c>
      <c r="I6418">
        <f t="shared" si="400"/>
        <v>0</v>
      </c>
      <c r="J6418">
        <f t="shared" si="401"/>
        <v>0</v>
      </c>
      <c r="K6418">
        <f t="shared" si="402"/>
        <v>0</v>
      </c>
      <c r="L6418">
        <f t="shared" si="403"/>
        <v>1</v>
      </c>
    </row>
    <row r="6419" spans="1:12" ht="13.2" x14ac:dyDescent="0.25">
      <c r="A6419" s="2">
        <v>45110</v>
      </c>
      <c r="B6419" s="3">
        <v>0.72621527777777772</v>
      </c>
      <c r="C6419" s="4">
        <v>1084</v>
      </c>
      <c r="D6419" s="4">
        <v>289895550</v>
      </c>
      <c r="E6419" s="4">
        <v>1</v>
      </c>
      <c r="F6419" s="4" t="s">
        <v>7</v>
      </c>
      <c r="G6419" s="4" t="s">
        <v>8</v>
      </c>
      <c r="H6419">
        <v>1</v>
      </c>
      <c r="I6419">
        <f t="shared" si="400"/>
        <v>0</v>
      </c>
      <c r="J6419">
        <f t="shared" si="401"/>
        <v>0</v>
      </c>
      <c r="K6419">
        <f t="shared" si="402"/>
        <v>0</v>
      </c>
      <c r="L6419">
        <f t="shared" si="403"/>
        <v>1</v>
      </c>
    </row>
    <row r="6420" spans="1:12" ht="13.2" x14ac:dyDescent="0.25">
      <c r="A6420" s="2">
        <v>45110</v>
      </c>
      <c r="B6420" s="3">
        <v>0.72416666666666663</v>
      </c>
      <c r="C6420" s="4">
        <v>1129</v>
      </c>
      <c r="D6420" s="4">
        <v>289894011</v>
      </c>
      <c r="E6420" s="4">
        <v>2</v>
      </c>
      <c r="F6420" s="4" t="s">
        <v>7</v>
      </c>
      <c r="G6420" s="4" t="s">
        <v>8</v>
      </c>
      <c r="H6420">
        <v>1</v>
      </c>
      <c r="I6420">
        <f t="shared" si="400"/>
        <v>0</v>
      </c>
      <c r="J6420">
        <f t="shared" si="401"/>
        <v>0</v>
      </c>
      <c r="K6420">
        <f t="shared" si="402"/>
        <v>0</v>
      </c>
      <c r="L6420">
        <f t="shared" si="403"/>
        <v>1</v>
      </c>
    </row>
    <row r="6421" spans="1:12" ht="13.2" x14ac:dyDescent="0.25">
      <c r="A6421" s="2">
        <v>45110</v>
      </c>
      <c r="B6421" s="3">
        <v>0.73380787037037032</v>
      </c>
      <c r="C6421" s="4">
        <v>1346</v>
      </c>
      <c r="D6421" s="4">
        <v>289901029</v>
      </c>
      <c r="E6421" s="4">
        <v>5</v>
      </c>
      <c r="F6421" s="4" t="s">
        <v>7</v>
      </c>
      <c r="G6421" s="4" t="s">
        <v>8</v>
      </c>
      <c r="H6421">
        <v>1</v>
      </c>
      <c r="I6421">
        <f t="shared" si="400"/>
        <v>0</v>
      </c>
      <c r="J6421">
        <f t="shared" si="401"/>
        <v>0</v>
      </c>
      <c r="K6421">
        <f t="shared" si="402"/>
        <v>0</v>
      </c>
      <c r="L6421">
        <f t="shared" si="403"/>
        <v>1</v>
      </c>
    </row>
    <row r="6422" spans="1:12" ht="13.2" x14ac:dyDescent="0.25">
      <c r="A6422" s="2">
        <v>45110</v>
      </c>
      <c r="B6422" s="3">
        <v>0.74101851851851852</v>
      </c>
      <c r="C6422" s="4">
        <v>1145</v>
      </c>
      <c r="D6422" s="4">
        <v>289906031</v>
      </c>
      <c r="E6422" s="4">
        <v>1</v>
      </c>
      <c r="F6422" s="4" t="s">
        <v>7</v>
      </c>
      <c r="G6422" s="4" t="s">
        <v>8</v>
      </c>
      <c r="H6422">
        <v>1</v>
      </c>
      <c r="I6422">
        <f t="shared" si="400"/>
        <v>0</v>
      </c>
      <c r="J6422">
        <f t="shared" si="401"/>
        <v>0</v>
      </c>
      <c r="K6422">
        <f t="shared" si="402"/>
        <v>0</v>
      </c>
      <c r="L6422">
        <f t="shared" si="403"/>
        <v>1</v>
      </c>
    </row>
    <row r="6423" spans="1:12" ht="13.2" x14ac:dyDescent="0.25">
      <c r="A6423" s="2">
        <v>45110</v>
      </c>
      <c r="B6423" s="3">
        <v>0.74648148148148152</v>
      </c>
      <c r="C6423" s="4">
        <v>1302</v>
      </c>
      <c r="D6423" s="4">
        <v>289909514</v>
      </c>
      <c r="E6423" s="4">
        <v>2</v>
      </c>
      <c r="F6423" s="4" t="s">
        <v>7</v>
      </c>
      <c r="G6423" s="4" t="s">
        <v>8</v>
      </c>
      <c r="H6423">
        <v>1</v>
      </c>
      <c r="I6423">
        <f t="shared" si="400"/>
        <v>0</v>
      </c>
      <c r="J6423">
        <f t="shared" si="401"/>
        <v>0</v>
      </c>
      <c r="K6423">
        <f t="shared" si="402"/>
        <v>0</v>
      </c>
      <c r="L6423">
        <f t="shared" si="403"/>
        <v>1</v>
      </c>
    </row>
    <row r="6424" spans="1:12" ht="13.2" x14ac:dyDescent="0.25">
      <c r="A6424" s="2">
        <v>45110</v>
      </c>
      <c r="B6424" s="3">
        <v>0.75271990740740746</v>
      </c>
      <c r="C6424" s="4">
        <v>1287</v>
      </c>
      <c r="D6424" s="4">
        <v>289913025</v>
      </c>
      <c r="E6424" s="4">
        <v>1</v>
      </c>
      <c r="F6424" s="4" t="s">
        <v>9</v>
      </c>
      <c r="G6424" s="4" t="s">
        <v>10</v>
      </c>
      <c r="H6424">
        <v>0</v>
      </c>
      <c r="I6424">
        <f t="shared" si="400"/>
        <v>1</v>
      </c>
      <c r="J6424">
        <f t="shared" si="401"/>
        <v>0</v>
      </c>
      <c r="K6424">
        <f t="shared" si="402"/>
        <v>0</v>
      </c>
      <c r="L6424">
        <f t="shared" si="403"/>
        <v>0</v>
      </c>
    </row>
    <row r="6425" spans="1:12" ht="13.2" x14ac:dyDescent="0.25">
      <c r="A6425" s="2">
        <v>45110</v>
      </c>
      <c r="B6425" s="3">
        <v>0.77098379629629632</v>
      </c>
      <c r="C6425" s="4">
        <v>1135</v>
      </c>
      <c r="D6425" s="4">
        <v>289922301</v>
      </c>
      <c r="E6425" s="4">
        <v>1</v>
      </c>
      <c r="F6425" s="4" t="s">
        <v>9</v>
      </c>
      <c r="G6425" s="4" t="s">
        <v>10</v>
      </c>
      <c r="H6425">
        <v>1</v>
      </c>
      <c r="I6425">
        <f t="shared" si="400"/>
        <v>1</v>
      </c>
      <c r="J6425">
        <f t="shared" si="401"/>
        <v>0</v>
      </c>
      <c r="K6425">
        <f t="shared" si="402"/>
        <v>0</v>
      </c>
      <c r="L6425">
        <f t="shared" si="403"/>
        <v>0</v>
      </c>
    </row>
    <row r="6426" spans="1:12" ht="13.2" x14ac:dyDescent="0.25">
      <c r="A6426" s="2">
        <v>45110</v>
      </c>
      <c r="B6426" s="3">
        <v>0.77328703703703705</v>
      </c>
      <c r="C6426" s="4">
        <v>1104</v>
      </c>
      <c r="D6426" s="4">
        <v>289923201</v>
      </c>
      <c r="E6426" s="4">
        <v>1</v>
      </c>
      <c r="F6426" s="4" t="s">
        <v>9</v>
      </c>
      <c r="G6426" s="4" t="s">
        <v>10</v>
      </c>
      <c r="H6426">
        <v>1</v>
      </c>
      <c r="I6426">
        <f t="shared" si="400"/>
        <v>1</v>
      </c>
      <c r="J6426">
        <f t="shared" si="401"/>
        <v>0</v>
      </c>
      <c r="K6426">
        <f t="shared" si="402"/>
        <v>0</v>
      </c>
      <c r="L6426">
        <f t="shared" si="403"/>
        <v>0</v>
      </c>
    </row>
    <row r="6427" spans="1:12" ht="13.2" x14ac:dyDescent="0.25">
      <c r="A6427" s="2">
        <v>45110</v>
      </c>
      <c r="B6427" s="3">
        <v>0.77478009259259262</v>
      </c>
      <c r="C6427" s="4">
        <v>1104</v>
      </c>
      <c r="D6427" s="4">
        <v>289923785</v>
      </c>
      <c r="E6427" s="4">
        <v>1</v>
      </c>
      <c r="F6427" s="4" t="s">
        <v>9</v>
      </c>
      <c r="G6427" s="4" t="s">
        <v>11</v>
      </c>
      <c r="H6427">
        <v>1</v>
      </c>
      <c r="I6427">
        <f t="shared" si="400"/>
        <v>0</v>
      </c>
      <c r="J6427">
        <f t="shared" si="401"/>
        <v>1</v>
      </c>
      <c r="K6427">
        <f t="shared" si="402"/>
        <v>0</v>
      </c>
      <c r="L6427">
        <f t="shared" si="403"/>
        <v>0</v>
      </c>
    </row>
    <row r="6428" spans="1:12" ht="13.2" x14ac:dyDescent="0.25">
      <c r="A6428" s="2">
        <v>45110</v>
      </c>
      <c r="B6428" s="3">
        <v>0.77622685185185181</v>
      </c>
      <c r="C6428" s="4">
        <v>1282</v>
      </c>
      <c r="D6428" s="4">
        <v>289924364</v>
      </c>
      <c r="E6428" s="4">
        <v>1</v>
      </c>
      <c r="F6428" s="4" t="s">
        <v>7</v>
      </c>
      <c r="G6428" s="4" t="s">
        <v>8</v>
      </c>
      <c r="H6428">
        <v>1</v>
      </c>
      <c r="I6428">
        <f t="shared" si="400"/>
        <v>0</v>
      </c>
      <c r="J6428">
        <f t="shared" si="401"/>
        <v>0</v>
      </c>
      <c r="K6428">
        <f t="shared" si="402"/>
        <v>0</v>
      </c>
      <c r="L6428">
        <f t="shared" si="403"/>
        <v>1</v>
      </c>
    </row>
    <row r="6429" spans="1:12" ht="13.2" x14ac:dyDescent="0.25">
      <c r="A6429" s="2">
        <v>45110</v>
      </c>
      <c r="B6429" s="3">
        <v>0.79565972222222225</v>
      </c>
      <c r="C6429" s="4">
        <v>1129</v>
      </c>
      <c r="D6429" s="4">
        <v>289932705</v>
      </c>
      <c r="E6429" s="4">
        <v>2</v>
      </c>
      <c r="F6429" s="4" t="s">
        <v>9</v>
      </c>
      <c r="G6429" s="4" t="s">
        <v>10</v>
      </c>
      <c r="H6429">
        <v>1</v>
      </c>
      <c r="I6429">
        <f t="shared" si="400"/>
        <v>1</v>
      </c>
      <c r="J6429">
        <f t="shared" si="401"/>
        <v>0</v>
      </c>
      <c r="K6429">
        <f t="shared" si="402"/>
        <v>0</v>
      </c>
      <c r="L6429">
        <f t="shared" si="403"/>
        <v>0</v>
      </c>
    </row>
    <row r="6430" spans="1:12" ht="13.2" x14ac:dyDescent="0.25">
      <c r="A6430" s="2">
        <v>45110</v>
      </c>
      <c r="B6430" s="3">
        <v>0.80791666666666662</v>
      </c>
      <c r="C6430" s="4">
        <v>1387</v>
      </c>
      <c r="D6430" s="4">
        <v>289941534</v>
      </c>
      <c r="E6430" s="4">
        <v>1</v>
      </c>
      <c r="F6430" s="4" t="s">
        <v>9</v>
      </c>
      <c r="G6430" s="4" t="s">
        <v>12</v>
      </c>
      <c r="H6430">
        <v>0</v>
      </c>
      <c r="I6430">
        <f t="shared" si="400"/>
        <v>0</v>
      </c>
      <c r="J6430">
        <f t="shared" si="401"/>
        <v>0</v>
      </c>
      <c r="K6430">
        <f t="shared" si="402"/>
        <v>0</v>
      </c>
      <c r="L6430">
        <f t="shared" si="403"/>
        <v>0</v>
      </c>
    </row>
    <row r="6431" spans="1:12" ht="13.2" x14ac:dyDescent="0.25">
      <c r="A6431" s="2">
        <v>45110</v>
      </c>
      <c r="B6431" s="3">
        <v>0.59386574074074072</v>
      </c>
      <c r="C6431" s="4">
        <v>1117</v>
      </c>
      <c r="D6431" s="4">
        <v>289815820</v>
      </c>
      <c r="E6431" s="4">
        <v>1</v>
      </c>
      <c r="F6431" s="4" t="s">
        <v>7</v>
      </c>
      <c r="G6431" s="4" t="s">
        <v>8</v>
      </c>
      <c r="H6431">
        <v>1</v>
      </c>
      <c r="I6431">
        <f t="shared" si="400"/>
        <v>0</v>
      </c>
      <c r="J6431">
        <f t="shared" si="401"/>
        <v>0</v>
      </c>
      <c r="K6431">
        <f t="shared" si="402"/>
        <v>0</v>
      </c>
      <c r="L6431">
        <f t="shared" si="403"/>
        <v>1</v>
      </c>
    </row>
    <row r="6432" spans="1:12" ht="13.2" x14ac:dyDescent="0.25">
      <c r="A6432" s="2">
        <v>45110</v>
      </c>
      <c r="B6432" s="3">
        <v>0.8227430555555556</v>
      </c>
      <c r="C6432" s="4">
        <v>1308</v>
      </c>
      <c r="D6432" s="4">
        <v>289947319</v>
      </c>
      <c r="E6432" s="4">
        <v>2</v>
      </c>
      <c r="F6432" s="4" t="s">
        <v>7</v>
      </c>
      <c r="G6432" s="4" t="s">
        <v>8</v>
      </c>
      <c r="H6432">
        <v>0</v>
      </c>
      <c r="I6432">
        <f t="shared" si="400"/>
        <v>0</v>
      </c>
      <c r="J6432">
        <f t="shared" si="401"/>
        <v>0</v>
      </c>
      <c r="K6432">
        <f t="shared" si="402"/>
        <v>0</v>
      </c>
      <c r="L6432">
        <f t="shared" si="403"/>
        <v>1</v>
      </c>
    </row>
    <row r="6433" spans="1:12" ht="13.2" x14ac:dyDescent="0.25">
      <c r="A6433" s="2">
        <v>45110</v>
      </c>
      <c r="B6433" s="3">
        <v>0.84293981481481484</v>
      </c>
      <c r="C6433" s="4">
        <v>1129</v>
      </c>
      <c r="D6433" s="4">
        <v>289952857</v>
      </c>
      <c r="E6433" s="4">
        <v>1</v>
      </c>
      <c r="F6433" s="4" t="s">
        <v>7</v>
      </c>
      <c r="G6433" s="4" t="s">
        <v>8</v>
      </c>
      <c r="H6433">
        <v>1</v>
      </c>
      <c r="I6433">
        <f t="shared" si="400"/>
        <v>0</v>
      </c>
      <c r="J6433">
        <f t="shared" si="401"/>
        <v>0</v>
      </c>
      <c r="K6433">
        <f t="shared" si="402"/>
        <v>0</v>
      </c>
      <c r="L6433">
        <f t="shared" si="403"/>
        <v>1</v>
      </c>
    </row>
    <row r="6434" spans="1:12" ht="13.2" x14ac:dyDescent="0.25">
      <c r="A6434" s="2">
        <v>45110</v>
      </c>
      <c r="B6434" s="3">
        <v>0.86310185185185184</v>
      </c>
      <c r="C6434" s="4">
        <v>1302</v>
      </c>
      <c r="D6434" s="4">
        <v>289958504</v>
      </c>
      <c r="E6434" s="4">
        <v>1</v>
      </c>
      <c r="F6434" s="4" t="s">
        <v>7</v>
      </c>
      <c r="G6434" s="4" t="s">
        <v>8</v>
      </c>
      <c r="H6434">
        <v>1</v>
      </c>
      <c r="I6434">
        <f t="shared" si="400"/>
        <v>0</v>
      </c>
      <c r="J6434">
        <f t="shared" si="401"/>
        <v>0</v>
      </c>
      <c r="K6434">
        <f t="shared" si="402"/>
        <v>0</v>
      </c>
      <c r="L6434">
        <f t="shared" si="403"/>
        <v>1</v>
      </c>
    </row>
    <row r="6435" spans="1:12" ht="13.2" x14ac:dyDescent="0.25">
      <c r="A6435" s="2">
        <v>45110</v>
      </c>
      <c r="B6435" s="3">
        <v>0.86303240740740739</v>
      </c>
      <c r="C6435" s="4">
        <v>1302</v>
      </c>
      <c r="D6435" s="4">
        <v>289958492</v>
      </c>
      <c r="E6435" s="4">
        <v>1</v>
      </c>
      <c r="F6435" s="4" t="s">
        <v>7</v>
      </c>
      <c r="G6435" s="4" t="s">
        <v>8</v>
      </c>
      <c r="H6435">
        <v>1</v>
      </c>
      <c r="I6435">
        <f t="shared" si="400"/>
        <v>0</v>
      </c>
      <c r="J6435">
        <f t="shared" si="401"/>
        <v>0</v>
      </c>
      <c r="K6435">
        <f t="shared" si="402"/>
        <v>0</v>
      </c>
      <c r="L6435">
        <f t="shared" si="403"/>
        <v>1</v>
      </c>
    </row>
    <row r="6436" spans="1:12" ht="13.2" x14ac:dyDescent="0.25">
      <c r="A6436" s="2">
        <v>45110</v>
      </c>
      <c r="B6436" s="3">
        <v>0.86297453703703708</v>
      </c>
      <c r="C6436" s="4">
        <v>1282</v>
      </c>
      <c r="D6436" s="4">
        <v>289958471</v>
      </c>
      <c r="E6436" s="4">
        <v>1</v>
      </c>
      <c r="F6436" s="4" t="s">
        <v>9</v>
      </c>
      <c r="G6436" s="4" t="s">
        <v>10</v>
      </c>
      <c r="H6436">
        <v>1</v>
      </c>
      <c r="I6436">
        <f t="shared" si="400"/>
        <v>1</v>
      </c>
      <c r="J6436">
        <f t="shared" si="401"/>
        <v>0</v>
      </c>
      <c r="K6436">
        <f t="shared" si="402"/>
        <v>0</v>
      </c>
      <c r="L6436">
        <f t="shared" si="403"/>
        <v>0</v>
      </c>
    </row>
    <row r="6437" spans="1:12" ht="13.2" x14ac:dyDescent="0.25">
      <c r="A6437" s="2">
        <v>45110</v>
      </c>
      <c r="B6437" s="3">
        <v>0.89605324074074078</v>
      </c>
      <c r="C6437" s="4">
        <v>1129</v>
      </c>
      <c r="D6437" s="4">
        <v>289966590</v>
      </c>
      <c r="E6437" s="4">
        <v>2</v>
      </c>
      <c r="F6437" s="4" t="s">
        <v>7</v>
      </c>
      <c r="G6437" s="4" t="s">
        <v>8</v>
      </c>
      <c r="H6437">
        <v>1</v>
      </c>
      <c r="I6437">
        <f t="shared" si="400"/>
        <v>0</v>
      </c>
      <c r="J6437">
        <f t="shared" si="401"/>
        <v>0</v>
      </c>
      <c r="K6437">
        <f t="shared" si="402"/>
        <v>0</v>
      </c>
      <c r="L6437">
        <f t="shared" si="403"/>
        <v>1</v>
      </c>
    </row>
    <row r="6438" spans="1:12" ht="13.2" x14ac:dyDescent="0.25">
      <c r="A6438" s="2">
        <v>45110</v>
      </c>
      <c r="B6438" s="3">
        <v>0.89636574074074071</v>
      </c>
      <c r="C6438" s="4">
        <v>1302</v>
      </c>
      <c r="D6438" s="4">
        <v>289966649</v>
      </c>
      <c r="E6438" s="4">
        <v>1</v>
      </c>
      <c r="F6438" s="4" t="s">
        <v>7</v>
      </c>
      <c r="G6438" s="4" t="s">
        <v>8</v>
      </c>
      <c r="H6438">
        <v>1</v>
      </c>
      <c r="I6438">
        <f t="shared" si="400"/>
        <v>0</v>
      </c>
      <c r="J6438">
        <f t="shared" si="401"/>
        <v>0</v>
      </c>
      <c r="K6438">
        <f t="shared" si="402"/>
        <v>0</v>
      </c>
      <c r="L6438">
        <f t="shared" si="403"/>
        <v>1</v>
      </c>
    </row>
    <row r="6439" spans="1:12" ht="13.2" x14ac:dyDescent="0.25">
      <c r="A6439" s="2">
        <v>45110</v>
      </c>
      <c r="B6439" s="3">
        <v>0.90597222222222218</v>
      </c>
      <c r="C6439" s="4">
        <v>1302</v>
      </c>
      <c r="D6439" s="4">
        <v>289968461</v>
      </c>
      <c r="E6439" s="4">
        <v>1</v>
      </c>
      <c r="F6439" s="4" t="s">
        <v>7</v>
      </c>
      <c r="G6439" s="4" t="s">
        <v>8</v>
      </c>
      <c r="H6439">
        <v>1</v>
      </c>
      <c r="I6439">
        <f t="shared" si="400"/>
        <v>0</v>
      </c>
      <c r="J6439">
        <f t="shared" si="401"/>
        <v>0</v>
      </c>
      <c r="K6439">
        <f t="shared" si="402"/>
        <v>0</v>
      </c>
      <c r="L6439">
        <f t="shared" si="403"/>
        <v>1</v>
      </c>
    </row>
    <row r="6440" spans="1:12" ht="13.2" x14ac:dyDescent="0.25">
      <c r="A6440" s="2">
        <v>45110</v>
      </c>
      <c r="B6440" s="3">
        <v>0.9164930555555556</v>
      </c>
      <c r="C6440" s="4">
        <v>1129</v>
      </c>
      <c r="D6440" s="4">
        <v>289970195</v>
      </c>
      <c r="E6440" s="4">
        <v>1</v>
      </c>
      <c r="F6440" s="4" t="s">
        <v>7</v>
      </c>
      <c r="G6440" s="4" t="s">
        <v>8</v>
      </c>
      <c r="H6440">
        <v>1</v>
      </c>
      <c r="I6440">
        <f t="shared" si="400"/>
        <v>0</v>
      </c>
      <c r="J6440">
        <f t="shared" si="401"/>
        <v>0</v>
      </c>
      <c r="K6440">
        <f t="shared" si="402"/>
        <v>0</v>
      </c>
      <c r="L6440">
        <f t="shared" si="403"/>
        <v>1</v>
      </c>
    </row>
    <row r="6441" spans="1:12" ht="13.2" x14ac:dyDescent="0.25">
      <c r="A6441" s="2">
        <v>45110</v>
      </c>
      <c r="B6441" s="3">
        <v>0.92804398148148148</v>
      </c>
      <c r="C6441" s="4">
        <v>1305</v>
      </c>
      <c r="D6441" s="4">
        <v>289971967</v>
      </c>
      <c r="E6441" s="4">
        <v>1</v>
      </c>
      <c r="F6441" s="4" t="s">
        <v>9</v>
      </c>
      <c r="G6441" s="4" t="s">
        <v>11</v>
      </c>
      <c r="H6441">
        <v>0</v>
      </c>
      <c r="I6441">
        <f t="shared" si="400"/>
        <v>0</v>
      </c>
      <c r="J6441">
        <f t="shared" si="401"/>
        <v>1</v>
      </c>
      <c r="K6441">
        <f t="shared" si="402"/>
        <v>0</v>
      </c>
      <c r="L6441">
        <f t="shared" si="403"/>
        <v>0</v>
      </c>
    </row>
    <row r="6442" spans="1:12" ht="13.2" x14ac:dyDescent="0.25">
      <c r="A6442" s="2">
        <v>45110</v>
      </c>
      <c r="B6442" s="3">
        <v>0.92835648148148153</v>
      </c>
      <c r="C6442" s="4">
        <v>1129</v>
      </c>
      <c r="D6442" s="4">
        <v>289972022</v>
      </c>
      <c r="E6442" s="4">
        <v>3</v>
      </c>
      <c r="F6442" s="4" t="s">
        <v>7</v>
      </c>
      <c r="G6442" s="4" t="s">
        <v>8</v>
      </c>
      <c r="H6442">
        <v>1</v>
      </c>
      <c r="I6442">
        <f t="shared" si="400"/>
        <v>0</v>
      </c>
      <c r="J6442">
        <f t="shared" si="401"/>
        <v>0</v>
      </c>
      <c r="K6442">
        <f t="shared" si="402"/>
        <v>0</v>
      </c>
      <c r="L6442">
        <f t="shared" si="403"/>
        <v>1</v>
      </c>
    </row>
    <row r="6443" spans="1:12" ht="13.2" x14ac:dyDescent="0.25">
      <c r="A6443" s="2">
        <v>45110</v>
      </c>
      <c r="B6443" s="3">
        <v>0.93943287037037038</v>
      </c>
      <c r="C6443" s="4">
        <v>1308</v>
      </c>
      <c r="D6443" s="4">
        <v>289973138</v>
      </c>
      <c r="E6443" s="4">
        <v>2</v>
      </c>
      <c r="F6443" s="4" t="s">
        <v>7</v>
      </c>
      <c r="G6443" s="4" t="s">
        <v>8</v>
      </c>
      <c r="H6443">
        <v>0</v>
      </c>
      <c r="I6443">
        <f t="shared" si="400"/>
        <v>0</v>
      </c>
      <c r="J6443">
        <f t="shared" si="401"/>
        <v>0</v>
      </c>
      <c r="K6443">
        <f t="shared" si="402"/>
        <v>0</v>
      </c>
      <c r="L6443">
        <f t="shared" si="403"/>
        <v>1</v>
      </c>
    </row>
    <row r="6444" spans="1:12" ht="13.2" x14ac:dyDescent="0.25">
      <c r="A6444" s="2">
        <v>45110</v>
      </c>
      <c r="B6444" s="3">
        <v>0.56284722222222228</v>
      </c>
      <c r="C6444" s="4">
        <v>1284</v>
      </c>
      <c r="D6444" s="4">
        <v>289768442</v>
      </c>
      <c r="E6444" s="4">
        <v>2</v>
      </c>
      <c r="F6444" s="4" t="s">
        <v>7</v>
      </c>
      <c r="G6444" s="4" t="s">
        <v>8</v>
      </c>
      <c r="H6444">
        <v>1</v>
      </c>
      <c r="I6444">
        <f t="shared" si="400"/>
        <v>0</v>
      </c>
      <c r="J6444">
        <f t="shared" si="401"/>
        <v>0</v>
      </c>
      <c r="K6444">
        <f t="shared" si="402"/>
        <v>0</v>
      </c>
      <c r="L6444">
        <f t="shared" si="403"/>
        <v>1</v>
      </c>
    </row>
    <row r="6445" spans="1:12" ht="13.2" x14ac:dyDescent="0.25">
      <c r="A6445" s="2">
        <v>45110</v>
      </c>
      <c r="B6445" s="3">
        <v>0.98328703703703701</v>
      </c>
      <c r="C6445" s="4">
        <v>1084</v>
      </c>
      <c r="D6445" s="4">
        <v>289976071</v>
      </c>
      <c r="E6445" s="4">
        <v>1</v>
      </c>
      <c r="F6445" s="4" t="s">
        <v>9</v>
      </c>
      <c r="G6445" s="4" t="s">
        <v>10</v>
      </c>
      <c r="H6445">
        <v>1</v>
      </c>
      <c r="I6445">
        <f t="shared" si="400"/>
        <v>1</v>
      </c>
      <c r="J6445">
        <f t="shared" si="401"/>
        <v>0</v>
      </c>
      <c r="K6445">
        <f t="shared" si="402"/>
        <v>0</v>
      </c>
      <c r="L6445">
        <f t="shared" si="403"/>
        <v>0</v>
      </c>
    </row>
    <row r="6446" spans="1:12" ht="13.2" x14ac:dyDescent="0.25">
      <c r="A6446" s="2">
        <v>45110</v>
      </c>
      <c r="B6446" s="3">
        <v>0.84728009259259263</v>
      </c>
      <c r="C6446" s="4">
        <v>1395</v>
      </c>
      <c r="D6446" s="4">
        <v>289954122</v>
      </c>
      <c r="E6446" s="4">
        <v>1</v>
      </c>
      <c r="F6446" s="4" t="s">
        <v>7</v>
      </c>
      <c r="G6446" s="4" t="s">
        <v>8</v>
      </c>
      <c r="H6446">
        <v>1</v>
      </c>
      <c r="I6446">
        <f t="shared" si="400"/>
        <v>0</v>
      </c>
      <c r="J6446">
        <f t="shared" si="401"/>
        <v>0</v>
      </c>
      <c r="K6446">
        <f t="shared" si="402"/>
        <v>0</v>
      </c>
      <c r="L6446">
        <f t="shared" si="403"/>
        <v>1</v>
      </c>
    </row>
    <row r="6447" spans="1:12" ht="13.2" x14ac:dyDescent="0.25">
      <c r="A6447" s="2">
        <v>45110</v>
      </c>
      <c r="B6447" s="3">
        <v>0.70983796296296298</v>
      </c>
      <c r="C6447" s="4">
        <v>1135</v>
      </c>
      <c r="D6447" s="4">
        <v>289883056</v>
      </c>
      <c r="E6447" s="4">
        <v>1</v>
      </c>
      <c r="F6447" s="4" t="s">
        <v>9</v>
      </c>
      <c r="G6447" s="4" t="s">
        <v>10</v>
      </c>
      <c r="H6447">
        <v>1</v>
      </c>
      <c r="I6447">
        <f t="shared" si="400"/>
        <v>1</v>
      </c>
      <c r="J6447">
        <f t="shared" si="401"/>
        <v>0</v>
      </c>
      <c r="K6447">
        <f t="shared" si="402"/>
        <v>0</v>
      </c>
      <c r="L6447">
        <f t="shared" si="403"/>
        <v>0</v>
      </c>
    </row>
    <row r="6448" spans="1:12" ht="13.2" x14ac:dyDescent="0.25">
      <c r="A6448" s="2">
        <v>45111</v>
      </c>
      <c r="B6448" s="3">
        <v>0.12010416666666666</v>
      </c>
      <c r="C6448" s="4">
        <v>1129</v>
      </c>
      <c r="D6448" s="4">
        <v>289990422</v>
      </c>
      <c r="E6448" s="4">
        <v>2</v>
      </c>
      <c r="F6448" s="4" t="s">
        <v>7</v>
      </c>
      <c r="G6448" s="4" t="s">
        <v>8</v>
      </c>
      <c r="H6448">
        <v>1</v>
      </c>
      <c r="I6448">
        <f t="shared" si="400"/>
        <v>0</v>
      </c>
      <c r="J6448">
        <f t="shared" si="401"/>
        <v>0</v>
      </c>
      <c r="K6448">
        <f t="shared" si="402"/>
        <v>0</v>
      </c>
      <c r="L6448">
        <f t="shared" si="403"/>
        <v>1</v>
      </c>
    </row>
    <row r="6449" spans="1:12" ht="13.2" x14ac:dyDescent="0.25">
      <c r="A6449" s="2">
        <v>45111</v>
      </c>
      <c r="B6449" s="3">
        <v>0.33486111111111111</v>
      </c>
      <c r="C6449" s="4">
        <v>1002</v>
      </c>
      <c r="D6449" s="4">
        <v>290001694</v>
      </c>
      <c r="E6449" s="4">
        <v>2</v>
      </c>
      <c r="F6449" s="4" t="s">
        <v>7</v>
      </c>
      <c r="G6449" s="4" t="s">
        <v>8</v>
      </c>
      <c r="H6449">
        <v>1</v>
      </c>
      <c r="I6449">
        <f t="shared" si="400"/>
        <v>0</v>
      </c>
      <c r="J6449">
        <f t="shared" si="401"/>
        <v>0</v>
      </c>
      <c r="K6449">
        <f t="shared" si="402"/>
        <v>0</v>
      </c>
      <c r="L6449">
        <f t="shared" si="403"/>
        <v>1</v>
      </c>
    </row>
    <row r="6450" spans="1:12" ht="13.2" x14ac:dyDescent="0.25">
      <c r="A6450" s="2">
        <v>45111</v>
      </c>
      <c r="B6450" s="3">
        <v>0.3409375</v>
      </c>
      <c r="C6450" s="4">
        <v>1162</v>
      </c>
      <c r="D6450" s="4">
        <v>290003419</v>
      </c>
      <c r="E6450" s="4">
        <v>1</v>
      </c>
      <c r="F6450" s="4" t="s">
        <v>7</v>
      </c>
      <c r="G6450" s="4" t="s">
        <v>8</v>
      </c>
      <c r="H6450">
        <v>1</v>
      </c>
      <c r="I6450">
        <f t="shared" si="400"/>
        <v>0</v>
      </c>
      <c r="J6450">
        <f t="shared" si="401"/>
        <v>0</v>
      </c>
      <c r="K6450">
        <f t="shared" si="402"/>
        <v>0</v>
      </c>
      <c r="L6450">
        <f t="shared" si="403"/>
        <v>1</v>
      </c>
    </row>
    <row r="6451" spans="1:12" ht="13.2" x14ac:dyDescent="0.25">
      <c r="A6451" s="2">
        <v>45111</v>
      </c>
      <c r="B6451" s="3">
        <v>0.34173611111111113</v>
      </c>
      <c r="C6451" s="4">
        <v>1002</v>
      </c>
      <c r="D6451" s="4">
        <v>290003661</v>
      </c>
      <c r="E6451" s="4">
        <v>1</v>
      </c>
      <c r="F6451" s="4" t="s">
        <v>7</v>
      </c>
      <c r="G6451" s="4" t="s">
        <v>8</v>
      </c>
      <c r="H6451">
        <v>1</v>
      </c>
      <c r="I6451">
        <f t="shared" si="400"/>
        <v>0</v>
      </c>
      <c r="J6451">
        <f t="shared" si="401"/>
        <v>0</v>
      </c>
      <c r="K6451">
        <f t="shared" si="402"/>
        <v>0</v>
      </c>
      <c r="L6451">
        <f t="shared" si="403"/>
        <v>1</v>
      </c>
    </row>
    <row r="6452" spans="1:12" ht="13.2" x14ac:dyDescent="0.25">
      <c r="A6452" s="2">
        <v>45111</v>
      </c>
      <c r="B6452" s="3">
        <v>0.33936342592592594</v>
      </c>
      <c r="C6452" s="4">
        <v>1129</v>
      </c>
      <c r="D6452" s="4">
        <v>290002908</v>
      </c>
      <c r="E6452" s="4">
        <v>2</v>
      </c>
      <c r="F6452" s="4" t="s">
        <v>7</v>
      </c>
      <c r="G6452" s="4" t="s">
        <v>8</v>
      </c>
      <c r="H6452">
        <v>1</v>
      </c>
      <c r="I6452">
        <f t="shared" si="400"/>
        <v>0</v>
      </c>
      <c r="J6452">
        <f t="shared" si="401"/>
        <v>0</v>
      </c>
      <c r="K6452">
        <f t="shared" si="402"/>
        <v>0</v>
      </c>
      <c r="L6452">
        <f t="shared" si="403"/>
        <v>1</v>
      </c>
    </row>
    <row r="6453" spans="1:12" ht="13.2" x14ac:dyDescent="0.25">
      <c r="A6453" s="2">
        <v>45111</v>
      </c>
      <c r="B6453" s="3">
        <v>0.34350694444444446</v>
      </c>
      <c r="C6453" s="4">
        <v>1346</v>
      </c>
      <c r="D6453" s="4">
        <v>290004272</v>
      </c>
      <c r="E6453" s="4">
        <v>2</v>
      </c>
      <c r="F6453" s="4" t="s">
        <v>7</v>
      </c>
      <c r="G6453" s="4" t="s">
        <v>8</v>
      </c>
      <c r="H6453">
        <v>1</v>
      </c>
      <c r="I6453">
        <f t="shared" si="400"/>
        <v>0</v>
      </c>
      <c r="J6453">
        <f t="shared" si="401"/>
        <v>0</v>
      </c>
      <c r="K6453">
        <f t="shared" si="402"/>
        <v>0</v>
      </c>
      <c r="L6453">
        <f t="shared" si="403"/>
        <v>1</v>
      </c>
    </row>
    <row r="6454" spans="1:12" ht="13.2" x14ac:dyDescent="0.25">
      <c r="A6454" s="2">
        <v>45111</v>
      </c>
      <c r="B6454" s="3">
        <v>0.35494212962962962</v>
      </c>
      <c r="C6454" s="4">
        <v>1395</v>
      </c>
      <c r="D6454" s="4">
        <v>290008507</v>
      </c>
      <c r="E6454" s="4">
        <v>1</v>
      </c>
      <c r="F6454" s="4" t="s">
        <v>7</v>
      </c>
      <c r="G6454" s="4" t="s">
        <v>8</v>
      </c>
      <c r="H6454">
        <v>1</v>
      </c>
      <c r="I6454">
        <f t="shared" si="400"/>
        <v>0</v>
      </c>
      <c r="J6454">
        <f t="shared" si="401"/>
        <v>0</v>
      </c>
      <c r="K6454">
        <f t="shared" si="402"/>
        <v>0</v>
      </c>
      <c r="L6454">
        <f t="shared" si="403"/>
        <v>1</v>
      </c>
    </row>
    <row r="6455" spans="1:12" ht="13.2" x14ac:dyDescent="0.25">
      <c r="A6455" s="2">
        <v>45111</v>
      </c>
      <c r="B6455" s="3">
        <v>0.35532407407407407</v>
      </c>
      <c r="C6455" s="4">
        <v>1395</v>
      </c>
      <c r="D6455" s="4">
        <v>290008667</v>
      </c>
      <c r="E6455" s="4">
        <v>1</v>
      </c>
      <c r="F6455" s="4" t="s">
        <v>7</v>
      </c>
      <c r="G6455" s="4" t="s">
        <v>8</v>
      </c>
      <c r="H6455">
        <v>1</v>
      </c>
      <c r="I6455">
        <f t="shared" si="400"/>
        <v>0</v>
      </c>
      <c r="J6455">
        <f t="shared" si="401"/>
        <v>0</v>
      </c>
      <c r="K6455">
        <f t="shared" si="402"/>
        <v>0</v>
      </c>
      <c r="L6455">
        <f t="shared" si="403"/>
        <v>1</v>
      </c>
    </row>
    <row r="6456" spans="1:12" ht="13.2" x14ac:dyDescent="0.25">
      <c r="A6456" s="2">
        <v>45111</v>
      </c>
      <c r="B6456" s="3">
        <v>0.35236111111111112</v>
      </c>
      <c r="C6456" s="4">
        <v>1284</v>
      </c>
      <c r="D6456" s="4">
        <v>290007477</v>
      </c>
      <c r="E6456" s="4">
        <v>1</v>
      </c>
      <c r="F6456" s="4" t="s">
        <v>7</v>
      </c>
      <c r="G6456" s="4" t="s">
        <v>8</v>
      </c>
      <c r="H6456">
        <v>1</v>
      </c>
      <c r="I6456">
        <f t="shared" si="400"/>
        <v>0</v>
      </c>
      <c r="J6456">
        <f t="shared" si="401"/>
        <v>0</v>
      </c>
      <c r="K6456">
        <f t="shared" si="402"/>
        <v>0</v>
      </c>
      <c r="L6456">
        <f t="shared" si="403"/>
        <v>1</v>
      </c>
    </row>
    <row r="6457" spans="1:12" ht="13.2" x14ac:dyDescent="0.25">
      <c r="A6457" s="2">
        <v>45111</v>
      </c>
      <c r="B6457" s="3">
        <v>0.36406250000000001</v>
      </c>
      <c r="C6457" s="4">
        <v>1282</v>
      </c>
      <c r="D6457" s="4">
        <v>290012880</v>
      </c>
      <c r="E6457" s="4">
        <v>1</v>
      </c>
      <c r="F6457" s="4" t="s">
        <v>9</v>
      </c>
      <c r="G6457" s="4" t="s">
        <v>11</v>
      </c>
      <c r="H6457">
        <v>1</v>
      </c>
      <c r="I6457">
        <f t="shared" si="400"/>
        <v>0</v>
      </c>
      <c r="J6457">
        <f t="shared" si="401"/>
        <v>1</v>
      </c>
      <c r="K6457">
        <f t="shared" si="402"/>
        <v>0</v>
      </c>
      <c r="L6457">
        <f t="shared" si="403"/>
        <v>0</v>
      </c>
    </row>
    <row r="6458" spans="1:12" ht="13.2" x14ac:dyDescent="0.25">
      <c r="A6458" s="2">
        <v>45111</v>
      </c>
      <c r="B6458" s="3">
        <v>0.3684837962962963</v>
      </c>
      <c r="C6458" s="4">
        <v>1395</v>
      </c>
      <c r="D6458" s="4">
        <v>290015344</v>
      </c>
      <c r="E6458" s="4">
        <v>1</v>
      </c>
      <c r="F6458" s="4" t="s">
        <v>7</v>
      </c>
      <c r="G6458" s="4" t="s">
        <v>8</v>
      </c>
      <c r="H6458">
        <v>1</v>
      </c>
      <c r="I6458">
        <f t="shared" si="400"/>
        <v>0</v>
      </c>
      <c r="J6458">
        <f t="shared" si="401"/>
        <v>0</v>
      </c>
      <c r="K6458">
        <f t="shared" si="402"/>
        <v>0</v>
      </c>
      <c r="L6458">
        <f t="shared" si="403"/>
        <v>1</v>
      </c>
    </row>
    <row r="6459" spans="1:12" ht="13.2" x14ac:dyDescent="0.25">
      <c r="A6459" s="2">
        <v>45111</v>
      </c>
      <c r="B6459" s="3">
        <v>0.38188657407407406</v>
      </c>
      <c r="C6459" s="4">
        <v>1084</v>
      </c>
      <c r="D6459" s="4">
        <v>290023281</v>
      </c>
      <c r="E6459" s="4">
        <v>2</v>
      </c>
      <c r="F6459" s="4" t="s">
        <v>7</v>
      </c>
      <c r="G6459" s="4" t="s">
        <v>8</v>
      </c>
      <c r="H6459">
        <v>1</v>
      </c>
      <c r="I6459">
        <f t="shared" si="400"/>
        <v>0</v>
      </c>
      <c r="J6459">
        <f t="shared" si="401"/>
        <v>0</v>
      </c>
      <c r="K6459">
        <f t="shared" si="402"/>
        <v>0</v>
      </c>
      <c r="L6459">
        <f t="shared" si="403"/>
        <v>1</v>
      </c>
    </row>
    <row r="6460" spans="1:12" ht="13.2" x14ac:dyDescent="0.25">
      <c r="A6460" s="2">
        <v>45111</v>
      </c>
      <c r="B6460" s="3">
        <v>0.38479166666666664</v>
      </c>
      <c r="C6460" s="4">
        <v>1094</v>
      </c>
      <c r="D6460" s="4">
        <v>290025166</v>
      </c>
      <c r="E6460" s="4">
        <v>1</v>
      </c>
      <c r="F6460" s="4" t="s">
        <v>7</v>
      </c>
      <c r="G6460" s="4" t="s">
        <v>8</v>
      </c>
      <c r="H6460">
        <v>1</v>
      </c>
      <c r="I6460">
        <f t="shared" si="400"/>
        <v>0</v>
      </c>
      <c r="J6460">
        <f t="shared" si="401"/>
        <v>0</v>
      </c>
      <c r="K6460">
        <f t="shared" si="402"/>
        <v>0</v>
      </c>
      <c r="L6460">
        <f t="shared" si="403"/>
        <v>1</v>
      </c>
    </row>
    <row r="6461" spans="1:12" ht="13.2" x14ac:dyDescent="0.25">
      <c r="A6461" s="2">
        <v>45111</v>
      </c>
      <c r="B6461" s="3">
        <v>0.38775462962962964</v>
      </c>
      <c r="C6461" s="4">
        <v>1129</v>
      </c>
      <c r="D6461" s="4">
        <v>290027124</v>
      </c>
      <c r="E6461" s="4">
        <v>2</v>
      </c>
      <c r="F6461" s="4" t="s">
        <v>7</v>
      </c>
      <c r="G6461" s="4" t="s">
        <v>8</v>
      </c>
      <c r="H6461">
        <v>1</v>
      </c>
      <c r="I6461">
        <f t="shared" si="400"/>
        <v>0</v>
      </c>
      <c r="J6461">
        <f t="shared" si="401"/>
        <v>0</v>
      </c>
      <c r="K6461">
        <f t="shared" si="402"/>
        <v>0</v>
      </c>
      <c r="L6461">
        <f t="shared" si="403"/>
        <v>1</v>
      </c>
    </row>
    <row r="6462" spans="1:12" ht="13.2" x14ac:dyDescent="0.25">
      <c r="A6462" s="2">
        <v>45111</v>
      </c>
      <c r="B6462" s="3">
        <v>0.39059027777777777</v>
      </c>
      <c r="C6462" s="4">
        <v>1094</v>
      </c>
      <c r="D6462" s="4">
        <v>290029045</v>
      </c>
      <c r="E6462" s="4">
        <v>1</v>
      </c>
      <c r="F6462" s="4" t="s">
        <v>7</v>
      </c>
      <c r="G6462" s="4" t="s">
        <v>8</v>
      </c>
      <c r="H6462">
        <v>1</v>
      </c>
      <c r="I6462">
        <f t="shared" si="400"/>
        <v>0</v>
      </c>
      <c r="J6462">
        <f t="shared" si="401"/>
        <v>0</v>
      </c>
      <c r="K6462">
        <f t="shared" si="402"/>
        <v>0</v>
      </c>
      <c r="L6462">
        <f t="shared" si="403"/>
        <v>1</v>
      </c>
    </row>
    <row r="6463" spans="1:12" ht="13.2" x14ac:dyDescent="0.25">
      <c r="A6463" s="2">
        <v>45111</v>
      </c>
      <c r="B6463" s="3">
        <v>0.40317129629629628</v>
      </c>
      <c r="C6463" s="4">
        <v>1002</v>
      </c>
      <c r="D6463" s="4">
        <v>290037869</v>
      </c>
      <c r="E6463" s="4">
        <v>1</v>
      </c>
      <c r="F6463" s="4" t="s">
        <v>7</v>
      </c>
      <c r="G6463" s="4" t="s">
        <v>8</v>
      </c>
      <c r="H6463">
        <v>1</v>
      </c>
      <c r="I6463">
        <f t="shared" si="400"/>
        <v>0</v>
      </c>
      <c r="J6463">
        <f t="shared" si="401"/>
        <v>0</v>
      </c>
      <c r="K6463">
        <f t="shared" si="402"/>
        <v>0</v>
      </c>
      <c r="L6463">
        <f t="shared" si="403"/>
        <v>1</v>
      </c>
    </row>
    <row r="6464" spans="1:12" ht="13.2" x14ac:dyDescent="0.25">
      <c r="A6464" s="2">
        <v>45111</v>
      </c>
      <c r="B6464" s="3">
        <v>0.34694444444444444</v>
      </c>
      <c r="C6464" s="4">
        <v>1002</v>
      </c>
      <c r="D6464" s="4">
        <v>290005485</v>
      </c>
      <c r="E6464" s="4">
        <v>1</v>
      </c>
      <c r="F6464" s="4" t="s">
        <v>7</v>
      </c>
      <c r="G6464" s="4" t="s">
        <v>8</v>
      </c>
      <c r="H6464">
        <v>1</v>
      </c>
      <c r="I6464">
        <f t="shared" si="400"/>
        <v>0</v>
      </c>
      <c r="J6464">
        <f t="shared" si="401"/>
        <v>0</v>
      </c>
      <c r="K6464">
        <f t="shared" si="402"/>
        <v>0</v>
      </c>
      <c r="L6464">
        <f t="shared" si="403"/>
        <v>1</v>
      </c>
    </row>
    <row r="6465" spans="1:12" ht="13.2" x14ac:dyDescent="0.25">
      <c r="A6465" s="2">
        <v>45111</v>
      </c>
      <c r="B6465" s="3">
        <v>0.4233912037037037</v>
      </c>
      <c r="C6465" s="4">
        <v>1302</v>
      </c>
      <c r="D6465" s="4">
        <v>290051096</v>
      </c>
      <c r="E6465" s="4">
        <v>1</v>
      </c>
      <c r="F6465" s="4" t="s">
        <v>9</v>
      </c>
      <c r="G6465" s="4" t="s">
        <v>13</v>
      </c>
      <c r="H6465">
        <v>1</v>
      </c>
      <c r="I6465">
        <f t="shared" si="400"/>
        <v>0</v>
      </c>
      <c r="J6465">
        <f t="shared" si="401"/>
        <v>0</v>
      </c>
      <c r="K6465">
        <f t="shared" si="402"/>
        <v>0</v>
      </c>
      <c r="L6465">
        <f t="shared" si="403"/>
        <v>0</v>
      </c>
    </row>
    <row r="6466" spans="1:12" ht="13.2" x14ac:dyDescent="0.25">
      <c r="A6466" s="2">
        <v>45111</v>
      </c>
      <c r="B6466" s="3">
        <v>0.42122685185185182</v>
      </c>
      <c r="C6466" s="4">
        <v>1302</v>
      </c>
      <c r="D6466" s="4">
        <v>290049849</v>
      </c>
      <c r="E6466" s="4">
        <v>1</v>
      </c>
      <c r="F6466" s="4" t="s">
        <v>7</v>
      </c>
      <c r="G6466" s="4" t="s">
        <v>8</v>
      </c>
      <c r="H6466">
        <v>1</v>
      </c>
      <c r="I6466">
        <f t="shared" si="400"/>
        <v>0</v>
      </c>
      <c r="J6466">
        <f t="shared" si="401"/>
        <v>0</v>
      </c>
      <c r="K6466">
        <f t="shared" si="402"/>
        <v>0</v>
      </c>
      <c r="L6466">
        <f t="shared" si="403"/>
        <v>1</v>
      </c>
    </row>
    <row r="6467" spans="1:12" ht="13.2" x14ac:dyDescent="0.25">
      <c r="A6467" s="2">
        <v>45111</v>
      </c>
      <c r="B6467" s="3">
        <v>0.42978009259259259</v>
      </c>
      <c r="C6467" s="4">
        <v>1117</v>
      </c>
      <c r="D6467" s="4">
        <v>290054711</v>
      </c>
      <c r="E6467" s="4">
        <v>1</v>
      </c>
      <c r="F6467" s="4" t="s">
        <v>7</v>
      </c>
      <c r="G6467" s="4" t="s">
        <v>8</v>
      </c>
      <c r="H6467">
        <v>1</v>
      </c>
      <c r="I6467">
        <f t="shared" ref="I6467:I6530" si="404">IF($G6467=$N$2,1,0)</f>
        <v>0</v>
      </c>
      <c r="J6467">
        <f t="shared" ref="J6467:J6530" si="405">IF($G6467=$N$3,1,0)</f>
        <v>0</v>
      </c>
      <c r="K6467">
        <f t="shared" ref="K6467:K6530" si="406">IF($F6467=$N$1, IF($G6467=$N$4,1,0),0)</f>
        <v>0</v>
      </c>
      <c r="L6467">
        <f t="shared" ref="L6467:L6530" si="407">IF($F6467&lt;&gt;$N$1, IF($G6467=$N$4,1,0),0)</f>
        <v>1</v>
      </c>
    </row>
    <row r="6468" spans="1:12" ht="13.2" x14ac:dyDescent="0.25">
      <c r="A6468" s="2">
        <v>45111</v>
      </c>
      <c r="B6468" s="3">
        <v>0.42498842592592595</v>
      </c>
      <c r="C6468" s="4">
        <v>1162</v>
      </c>
      <c r="D6468" s="4">
        <v>290052019</v>
      </c>
      <c r="E6468" s="4">
        <v>1</v>
      </c>
      <c r="F6468" s="4" t="s">
        <v>7</v>
      </c>
      <c r="G6468" s="4" t="s">
        <v>8</v>
      </c>
      <c r="H6468">
        <v>1</v>
      </c>
      <c r="I6468">
        <f t="shared" si="404"/>
        <v>0</v>
      </c>
      <c r="J6468">
        <f t="shared" si="405"/>
        <v>0</v>
      </c>
      <c r="K6468">
        <f t="shared" si="406"/>
        <v>0</v>
      </c>
      <c r="L6468">
        <f t="shared" si="407"/>
        <v>1</v>
      </c>
    </row>
    <row r="6469" spans="1:12" ht="13.2" x14ac:dyDescent="0.25">
      <c r="A6469" s="2">
        <v>45111</v>
      </c>
      <c r="B6469" s="3">
        <v>0.40682870370370372</v>
      </c>
      <c r="C6469" s="4">
        <v>1002</v>
      </c>
      <c r="D6469" s="4">
        <v>290040471</v>
      </c>
      <c r="E6469" s="4">
        <v>1</v>
      </c>
      <c r="F6469" s="4" t="s">
        <v>9</v>
      </c>
      <c r="G6469" s="4" t="s">
        <v>8</v>
      </c>
      <c r="H6469">
        <v>1</v>
      </c>
      <c r="I6469">
        <f t="shared" si="404"/>
        <v>0</v>
      </c>
      <c r="J6469">
        <f t="shared" si="405"/>
        <v>0</v>
      </c>
      <c r="K6469">
        <f t="shared" si="406"/>
        <v>1</v>
      </c>
      <c r="L6469">
        <f t="shared" si="407"/>
        <v>0</v>
      </c>
    </row>
    <row r="6470" spans="1:12" ht="13.2" x14ac:dyDescent="0.25">
      <c r="A6470" s="2">
        <v>45111</v>
      </c>
      <c r="B6470" s="3">
        <v>0.44079861111111113</v>
      </c>
      <c r="C6470" s="4">
        <v>1084</v>
      </c>
      <c r="D6470" s="4">
        <v>290060461</v>
      </c>
      <c r="E6470" s="4">
        <v>1</v>
      </c>
      <c r="F6470" s="4" t="s">
        <v>9</v>
      </c>
      <c r="G6470" s="4" t="s">
        <v>10</v>
      </c>
      <c r="H6470">
        <v>1</v>
      </c>
      <c r="I6470">
        <f t="shared" si="404"/>
        <v>1</v>
      </c>
      <c r="J6470">
        <f t="shared" si="405"/>
        <v>0</v>
      </c>
      <c r="K6470">
        <f t="shared" si="406"/>
        <v>0</v>
      </c>
      <c r="L6470">
        <f t="shared" si="407"/>
        <v>0</v>
      </c>
    </row>
    <row r="6471" spans="1:12" ht="13.2" x14ac:dyDescent="0.25">
      <c r="A6471" s="2">
        <v>45111</v>
      </c>
      <c r="B6471" s="3">
        <v>0.45127314814814817</v>
      </c>
      <c r="C6471" s="4">
        <v>1074</v>
      </c>
      <c r="D6471" s="4">
        <v>290065629</v>
      </c>
      <c r="E6471" s="4">
        <v>1</v>
      </c>
      <c r="F6471" s="4" t="s">
        <v>7</v>
      </c>
      <c r="G6471" s="4" t="s">
        <v>8</v>
      </c>
      <c r="H6471">
        <v>1</v>
      </c>
      <c r="I6471">
        <f t="shared" si="404"/>
        <v>0</v>
      </c>
      <c r="J6471">
        <f t="shared" si="405"/>
        <v>0</v>
      </c>
      <c r="K6471">
        <f t="shared" si="406"/>
        <v>0</v>
      </c>
      <c r="L6471">
        <f t="shared" si="407"/>
        <v>1</v>
      </c>
    </row>
    <row r="6472" spans="1:12" ht="13.2" x14ac:dyDescent="0.25">
      <c r="A6472" s="2">
        <v>45111</v>
      </c>
      <c r="B6472" s="3">
        <v>0.46651620370370372</v>
      </c>
      <c r="C6472" s="4">
        <v>1215</v>
      </c>
      <c r="D6472" s="4">
        <v>290073712</v>
      </c>
      <c r="E6472" s="4">
        <v>1</v>
      </c>
      <c r="F6472" s="4" t="s">
        <v>7</v>
      </c>
      <c r="G6472" s="4" t="s">
        <v>8</v>
      </c>
      <c r="H6472">
        <v>0</v>
      </c>
      <c r="I6472">
        <f t="shared" si="404"/>
        <v>0</v>
      </c>
      <c r="J6472">
        <f t="shared" si="405"/>
        <v>0</v>
      </c>
      <c r="K6472">
        <f t="shared" si="406"/>
        <v>0</v>
      </c>
      <c r="L6472">
        <f t="shared" si="407"/>
        <v>1</v>
      </c>
    </row>
    <row r="6473" spans="1:12" ht="13.2" x14ac:dyDescent="0.25">
      <c r="A6473" s="2">
        <v>45111</v>
      </c>
      <c r="B6473" s="3">
        <v>0.49961805555555555</v>
      </c>
      <c r="C6473" s="4">
        <v>1302</v>
      </c>
      <c r="D6473" s="4">
        <v>290089028</v>
      </c>
      <c r="E6473" s="4">
        <v>5</v>
      </c>
      <c r="F6473" s="4" t="s">
        <v>7</v>
      </c>
      <c r="G6473" s="4" t="s">
        <v>8</v>
      </c>
      <c r="H6473">
        <v>1</v>
      </c>
      <c r="I6473">
        <f t="shared" si="404"/>
        <v>0</v>
      </c>
      <c r="J6473">
        <f t="shared" si="405"/>
        <v>0</v>
      </c>
      <c r="K6473">
        <f t="shared" si="406"/>
        <v>0</v>
      </c>
      <c r="L6473">
        <f t="shared" si="407"/>
        <v>1</v>
      </c>
    </row>
    <row r="6474" spans="1:12" ht="13.2" x14ac:dyDescent="0.25">
      <c r="A6474" s="2">
        <v>45111</v>
      </c>
      <c r="B6474" s="3">
        <v>0.50331018518518522</v>
      </c>
      <c r="C6474" s="4">
        <v>1107</v>
      </c>
      <c r="D6474" s="4">
        <v>290091186</v>
      </c>
      <c r="E6474" s="4">
        <v>1</v>
      </c>
      <c r="F6474" s="4" t="s">
        <v>9</v>
      </c>
      <c r="G6474" s="4" t="s">
        <v>11</v>
      </c>
      <c r="H6474">
        <v>0</v>
      </c>
      <c r="I6474">
        <f t="shared" si="404"/>
        <v>0</v>
      </c>
      <c r="J6474">
        <f t="shared" si="405"/>
        <v>1</v>
      </c>
      <c r="K6474">
        <f t="shared" si="406"/>
        <v>0</v>
      </c>
      <c r="L6474">
        <f t="shared" si="407"/>
        <v>0</v>
      </c>
    </row>
    <row r="6475" spans="1:12" ht="13.2" x14ac:dyDescent="0.25">
      <c r="A6475" s="2">
        <v>45111</v>
      </c>
      <c r="B6475" s="3">
        <v>0.52055555555555555</v>
      </c>
      <c r="C6475" s="4">
        <v>1002</v>
      </c>
      <c r="D6475" s="4">
        <v>290102922</v>
      </c>
      <c r="E6475" s="4">
        <v>1</v>
      </c>
      <c r="F6475" s="4" t="s">
        <v>7</v>
      </c>
      <c r="G6475" s="4" t="s">
        <v>8</v>
      </c>
      <c r="H6475">
        <v>1</v>
      </c>
      <c r="I6475">
        <f t="shared" si="404"/>
        <v>0</v>
      </c>
      <c r="J6475">
        <f t="shared" si="405"/>
        <v>0</v>
      </c>
      <c r="K6475">
        <f t="shared" si="406"/>
        <v>0</v>
      </c>
      <c r="L6475">
        <f t="shared" si="407"/>
        <v>1</v>
      </c>
    </row>
    <row r="6476" spans="1:12" ht="13.2" x14ac:dyDescent="0.25">
      <c r="A6476" s="2">
        <v>45111</v>
      </c>
      <c r="B6476" s="3">
        <v>0.48206018518518517</v>
      </c>
      <c r="C6476" s="4">
        <v>1214</v>
      </c>
      <c r="D6476" s="4">
        <v>290081052</v>
      </c>
      <c r="E6476" s="4">
        <v>1</v>
      </c>
      <c r="F6476" s="4" t="s">
        <v>7</v>
      </c>
      <c r="G6476" s="4" t="s">
        <v>8</v>
      </c>
      <c r="H6476">
        <v>1</v>
      </c>
      <c r="I6476">
        <f t="shared" si="404"/>
        <v>0</v>
      </c>
      <c r="J6476">
        <f t="shared" si="405"/>
        <v>0</v>
      </c>
      <c r="K6476">
        <f t="shared" si="406"/>
        <v>0</v>
      </c>
      <c r="L6476">
        <f t="shared" si="407"/>
        <v>1</v>
      </c>
    </row>
    <row r="6477" spans="1:12" ht="13.2" x14ac:dyDescent="0.25">
      <c r="A6477" s="2">
        <v>45111</v>
      </c>
      <c r="B6477" s="3">
        <v>0.53457175925925926</v>
      </c>
      <c r="C6477" s="4">
        <v>1002</v>
      </c>
      <c r="D6477" s="4">
        <v>290122041</v>
      </c>
      <c r="E6477" s="4">
        <v>1</v>
      </c>
      <c r="F6477" s="4" t="s">
        <v>7</v>
      </c>
      <c r="G6477" s="4" t="s">
        <v>8</v>
      </c>
      <c r="H6477">
        <v>1</v>
      </c>
      <c r="I6477">
        <f t="shared" si="404"/>
        <v>0</v>
      </c>
      <c r="J6477">
        <f t="shared" si="405"/>
        <v>0</v>
      </c>
      <c r="K6477">
        <f t="shared" si="406"/>
        <v>0</v>
      </c>
      <c r="L6477">
        <f t="shared" si="407"/>
        <v>1</v>
      </c>
    </row>
    <row r="6478" spans="1:12" ht="13.2" x14ac:dyDescent="0.25">
      <c r="A6478" s="2">
        <v>45111</v>
      </c>
      <c r="B6478" s="3">
        <v>0.53788194444444448</v>
      </c>
      <c r="C6478" s="4">
        <v>1002</v>
      </c>
      <c r="D6478" s="4">
        <v>290128055</v>
      </c>
      <c r="E6478" s="4">
        <v>1</v>
      </c>
      <c r="F6478" s="4" t="s">
        <v>7</v>
      </c>
      <c r="G6478" s="4" t="s">
        <v>8</v>
      </c>
      <c r="H6478">
        <v>1</v>
      </c>
      <c r="I6478">
        <f t="shared" si="404"/>
        <v>0</v>
      </c>
      <c r="J6478">
        <f t="shared" si="405"/>
        <v>0</v>
      </c>
      <c r="K6478">
        <f t="shared" si="406"/>
        <v>0</v>
      </c>
      <c r="L6478">
        <f t="shared" si="407"/>
        <v>1</v>
      </c>
    </row>
    <row r="6479" spans="1:12" ht="13.2" x14ac:dyDescent="0.25">
      <c r="A6479" s="2">
        <v>45111</v>
      </c>
      <c r="B6479" s="3">
        <v>0.54228009259259258</v>
      </c>
      <c r="C6479" s="4">
        <v>1002</v>
      </c>
      <c r="D6479" s="4">
        <v>290136744</v>
      </c>
      <c r="E6479" s="4">
        <v>1</v>
      </c>
      <c r="F6479" s="4" t="s">
        <v>7</v>
      </c>
      <c r="G6479" s="4" t="s">
        <v>8</v>
      </c>
      <c r="H6479">
        <v>1</v>
      </c>
      <c r="I6479">
        <f t="shared" si="404"/>
        <v>0</v>
      </c>
      <c r="J6479">
        <f t="shared" si="405"/>
        <v>0</v>
      </c>
      <c r="K6479">
        <f t="shared" si="406"/>
        <v>0</v>
      </c>
      <c r="L6479">
        <f t="shared" si="407"/>
        <v>1</v>
      </c>
    </row>
    <row r="6480" spans="1:12" ht="13.2" x14ac:dyDescent="0.25">
      <c r="A6480" s="2">
        <v>45111</v>
      </c>
      <c r="B6480" s="3">
        <v>0.53611111111111109</v>
      </c>
      <c r="C6480" s="4">
        <v>1162</v>
      </c>
      <c r="D6480" s="4">
        <v>290124694</v>
      </c>
      <c r="E6480" s="4">
        <v>1</v>
      </c>
      <c r="F6480" s="4" t="s">
        <v>7</v>
      </c>
      <c r="G6480" s="4" t="s">
        <v>8</v>
      </c>
      <c r="H6480">
        <v>1</v>
      </c>
      <c r="I6480">
        <f t="shared" si="404"/>
        <v>0</v>
      </c>
      <c r="J6480">
        <f t="shared" si="405"/>
        <v>0</v>
      </c>
      <c r="K6480">
        <f t="shared" si="406"/>
        <v>0</v>
      </c>
      <c r="L6480">
        <f t="shared" si="407"/>
        <v>1</v>
      </c>
    </row>
    <row r="6481" spans="1:12" ht="13.2" x14ac:dyDescent="0.25">
      <c r="A6481" s="2">
        <v>45111</v>
      </c>
      <c r="B6481" s="3">
        <v>0.53581018518518519</v>
      </c>
      <c r="C6481" s="4">
        <v>1302</v>
      </c>
      <c r="D6481" s="4">
        <v>290124197</v>
      </c>
      <c r="E6481" s="4">
        <v>1</v>
      </c>
      <c r="F6481" s="4" t="s">
        <v>7</v>
      </c>
      <c r="G6481" s="4" t="s">
        <v>8</v>
      </c>
      <c r="H6481">
        <v>1</v>
      </c>
      <c r="I6481">
        <f t="shared" si="404"/>
        <v>0</v>
      </c>
      <c r="J6481">
        <f t="shared" si="405"/>
        <v>0</v>
      </c>
      <c r="K6481">
        <f t="shared" si="406"/>
        <v>0</v>
      </c>
      <c r="L6481">
        <f t="shared" si="407"/>
        <v>1</v>
      </c>
    </row>
    <row r="6482" spans="1:12" ht="13.2" x14ac:dyDescent="0.25">
      <c r="A6482" s="2">
        <v>45111</v>
      </c>
      <c r="B6482" s="3">
        <v>0.53609953703703705</v>
      </c>
      <c r="C6482" s="4">
        <v>1002</v>
      </c>
      <c r="D6482" s="4">
        <v>290124679</v>
      </c>
      <c r="E6482" s="4">
        <v>1</v>
      </c>
      <c r="F6482" s="4" t="s">
        <v>7</v>
      </c>
      <c r="G6482" s="4" t="s">
        <v>8</v>
      </c>
      <c r="H6482">
        <v>1</v>
      </c>
      <c r="I6482">
        <f t="shared" si="404"/>
        <v>0</v>
      </c>
      <c r="J6482">
        <f t="shared" si="405"/>
        <v>0</v>
      </c>
      <c r="K6482">
        <f t="shared" si="406"/>
        <v>0</v>
      </c>
      <c r="L6482">
        <f t="shared" si="407"/>
        <v>1</v>
      </c>
    </row>
    <row r="6483" spans="1:12" ht="13.2" x14ac:dyDescent="0.25">
      <c r="A6483" s="2">
        <v>45111</v>
      </c>
      <c r="B6483" s="3">
        <v>0.54547453703703708</v>
      </c>
      <c r="C6483" s="4">
        <v>1346</v>
      </c>
      <c r="D6483" s="4">
        <v>290143988</v>
      </c>
      <c r="E6483" s="4">
        <v>1</v>
      </c>
      <c r="F6483" s="4" t="s">
        <v>7</v>
      </c>
      <c r="G6483" s="4" t="s">
        <v>8</v>
      </c>
      <c r="H6483">
        <v>1</v>
      </c>
      <c r="I6483">
        <f t="shared" si="404"/>
        <v>0</v>
      </c>
      <c r="J6483">
        <f t="shared" si="405"/>
        <v>0</v>
      </c>
      <c r="K6483">
        <f t="shared" si="406"/>
        <v>0</v>
      </c>
      <c r="L6483">
        <f t="shared" si="407"/>
        <v>1</v>
      </c>
    </row>
    <row r="6484" spans="1:12" ht="13.2" x14ac:dyDescent="0.25">
      <c r="A6484" s="2">
        <v>45111</v>
      </c>
      <c r="B6484" s="3">
        <v>0.54202546296296295</v>
      </c>
      <c r="C6484" s="4">
        <v>1129</v>
      </c>
      <c r="D6484" s="4">
        <v>290136163</v>
      </c>
      <c r="E6484" s="4">
        <v>1</v>
      </c>
      <c r="F6484" s="4" t="s">
        <v>7</v>
      </c>
      <c r="G6484" s="4" t="s">
        <v>8</v>
      </c>
      <c r="H6484">
        <v>1</v>
      </c>
      <c r="I6484">
        <f t="shared" si="404"/>
        <v>0</v>
      </c>
      <c r="J6484">
        <f t="shared" si="405"/>
        <v>0</v>
      </c>
      <c r="K6484">
        <f t="shared" si="406"/>
        <v>0</v>
      </c>
      <c r="L6484">
        <f t="shared" si="407"/>
        <v>1</v>
      </c>
    </row>
    <row r="6485" spans="1:12" ht="13.2" x14ac:dyDescent="0.25">
      <c r="A6485" s="2">
        <v>45111</v>
      </c>
      <c r="B6485" s="3">
        <v>0.54472222222222222</v>
      </c>
      <c r="C6485" s="4">
        <v>1002</v>
      </c>
      <c r="D6485" s="4">
        <v>290142228</v>
      </c>
      <c r="E6485" s="4">
        <v>1</v>
      </c>
      <c r="F6485" s="4" t="s">
        <v>7</v>
      </c>
      <c r="G6485" s="4" t="s">
        <v>8</v>
      </c>
      <c r="H6485">
        <v>1</v>
      </c>
      <c r="I6485">
        <f t="shared" si="404"/>
        <v>0</v>
      </c>
      <c r="J6485">
        <f t="shared" si="405"/>
        <v>0</v>
      </c>
      <c r="K6485">
        <f t="shared" si="406"/>
        <v>0</v>
      </c>
      <c r="L6485">
        <f t="shared" si="407"/>
        <v>1</v>
      </c>
    </row>
    <row r="6486" spans="1:12" ht="13.2" x14ac:dyDescent="0.25">
      <c r="A6486" s="2">
        <v>45111</v>
      </c>
      <c r="B6486" s="3">
        <v>0.54837962962962961</v>
      </c>
      <c r="C6486" s="4">
        <v>1302</v>
      </c>
      <c r="D6486" s="4">
        <v>290151667</v>
      </c>
      <c r="E6486" s="4">
        <v>4</v>
      </c>
      <c r="F6486" s="4" t="s">
        <v>7</v>
      </c>
      <c r="G6486" s="4" t="s">
        <v>8</v>
      </c>
      <c r="H6486">
        <v>1</v>
      </c>
      <c r="I6486">
        <f t="shared" si="404"/>
        <v>0</v>
      </c>
      <c r="J6486">
        <f t="shared" si="405"/>
        <v>0</v>
      </c>
      <c r="K6486">
        <f t="shared" si="406"/>
        <v>0</v>
      </c>
      <c r="L6486">
        <f t="shared" si="407"/>
        <v>1</v>
      </c>
    </row>
    <row r="6487" spans="1:12" ht="13.2" x14ac:dyDescent="0.25">
      <c r="A6487" s="2">
        <v>45111</v>
      </c>
      <c r="B6487" s="3">
        <v>0.54931712962962964</v>
      </c>
      <c r="C6487" s="4">
        <v>1463</v>
      </c>
      <c r="D6487" s="4">
        <v>290154274</v>
      </c>
      <c r="E6487" s="4">
        <v>1</v>
      </c>
      <c r="F6487" s="4" t="s">
        <v>7</v>
      </c>
      <c r="G6487" s="4" t="s">
        <v>8</v>
      </c>
      <c r="H6487">
        <v>0</v>
      </c>
      <c r="I6487">
        <f t="shared" si="404"/>
        <v>0</v>
      </c>
      <c r="J6487">
        <f t="shared" si="405"/>
        <v>0</v>
      </c>
      <c r="K6487">
        <f t="shared" si="406"/>
        <v>0</v>
      </c>
      <c r="L6487">
        <f t="shared" si="407"/>
        <v>1</v>
      </c>
    </row>
    <row r="6488" spans="1:12" ht="13.2" x14ac:dyDescent="0.25">
      <c r="A6488" s="2">
        <v>45111</v>
      </c>
      <c r="B6488" s="3">
        <v>0.54826388888888888</v>
      </c>
      <c r="C6488" s="4">
        <v>1200</v>
      </c>
      <c r="D6488" s="4">
        <v>290151340</v>
      </c>
      <c r="E6488" s="4">
        <v>1</v>
      </c>
      <c r="F6488" s="4" t="s">
        <v>7</v>
      </c>
      <c r="G6488" s="4" t="s">
        <v>8</v>
      </c>
      <c r="H6488">
        <v>1</v>
      </c>
      <c r="I6488">
        <f t="shared" si="404"/>
        <v>0</v>
      </c>
      <c r="J6488">
        <f t="shared" si="405"/>
        <v>0</v>
      </c>
      <c r="K6488">
        <f t="shared" si="406"/>
        <v>0</v>
      </c>
      <c r="L6488">
        <f t="shared" si="407"/>
        <v>1</v>
      </c>
    </row>
    <row r="6489" spans="1:12" ht="13.2" x14ac:dyDescent="0.25">
      <c r="A6489" s="2">
        <v>45111</v>
      </c>
      <c r="B6489" s="3">
        <v>0.54950231481481482</v>
      </c>
      <c r="C6489" s="4">
        <v>1300</v>
      </c>
      <c r="D6489" s="4">
        <v>290154774</v>
      </c>
      <c r="E6489" s="4">
        <v>1</v>
      </c>
      <c r="F6489" s="4" t="s">
        <v>7</v>
      </c>
      <c r="G6489" s="4" t="s">
        <v>8</v>
      </c>
      <c r="H6489">
        <v>0</v>
      </c>
      <c r="I6489">
        <f t="shared" si="404"/>
        <v>0</v>
      </c>
      <c r="J6489">
        <f t="shared" si="405"/>
        <v>0</v>
      </c>
      <c r="K6489">
        <f t="shared" si="406"/>
        <v>0</v>
      </c>
      <c r="L6489">
        <f t="shared" si="407"/>
        <v>1</v>
      </c>
    </row>
    <row r="6490" spans="1:12" ht="13.2" x14ac:dyDescent="0.25">
      <c r="A6490" s="2">
        <v>45111</v>
      </c>
      <c r="B6490" s="3">
        <v>0.55115740740740737</v>
      </c>
      <c r="C6490" s="4">
        <v>1284</v>
      </c>
      <c r="D6490" s="4">
        <v>290159287</v>
      </c>
      <c r="E6490" s="4">
        <v>1</v>
      </c>
      <c r="F6490" s="4" t="s">
        <v>9</v>
      </c>
      <c r="G6490" s="4" t="s">
        <v>11</v>
      </c>
      <c r="H6490">
        <v>1</v>
      </c>
      <c r="I6490">
        <f t="shared" si="404"/>
        <v>0</v>
      </c>
      <c r="J6490">
        <f t="shared" si="405"/>
        <v>1</v>
      </c>
      <c r="K6490">
        <f t="shared" si="406"/>
        <v>0</v>
      </c>
      <c r="L6490">
        <f t="shared" si="407"/>
        <v>0</v>
      </c>
    </row>
    <row r="6491" spans="1:12" ht="13.2" x14ac:dyDescent="0.25">
      <c r="A6491" s="2">
        <v>45111</v>
      </c>
      <c r="B6491" s="3">
        <v>0.5516550925925926</v>
      </c>
      <c r="C6491" s="4">
        <v>1094</v>
      </c>
      <c r="D6491" s="4">
        <v>290160623</v>
      </c>
      <c r="E6491" s="4">
        <v>1</v>
      </c>
      <c r="F6491" s="4" t="s">
        <v>7</v>
      </c>
      <c r="G6491" s="4" t="s">
        <v>8</v>
      </c>
      <c r="H6491">
        <v>1</v>
      </c>
      <c r="I6491">
        <f t="shared" si="404"/>
        <v>0</v>
      </c>
      <c r="J6491">
        <f t="shared" si="405"/>
        <v>0</v>
      </c>
      <c r="K6491">
        <f t="shared" si="406"/>
        <v>0</v>
      </c>
      <c r="L6491">
        <f t="shared" si="407"/>
        <v>1</v>
      </c>
    </row>
    <row r="6492" spans="1:12" ht="13.2" x14ac:dyDescent="0.25">
      <c r="A6492" s="2">
        <v>45111</v>
      </c>
      <c r="B6492" s="3">
        <v>0.54984953703703698</v>
      </c>
      <c r="C6492" s="4">
        <v>1302</v>
      </c>
      <c r="D6492" s="4">
        <v>290155711</v>
      </c>
      <c r="E6492" s="4">
        <v>1</v>
      </c>
      <c r="F6492" s="4" t="s">
        <v>7</v>
      </c>
      <c r="G6492" s="4" t="s">
        <v>8</v>
      </c>
      <c r="H6492">
        <v>1</v>
      </c>
      <c r="I6492">
        <f t="shared" si="404"/>
        <v>0</v>
      </c>
      <c r="J6492">
        <f t="shared" si="405"/>
        <v>0</v>
      </c>
      <c r="K6492">
        <f t="shared" si="406"/>
        <v>0</v>
      </c>
      <c r="L6492">
        <f t="shared" si="407"/>
        <v>1</v>
      </c>
    </row>
    <row r="6493" spans="1:12" ht="13.2" x14ac:dyDescent="0.25">
      <c r="A6493" s="2">
        <v>45111</v>
      </c>
      <c r="B6493" s="3">
        <v>0.55085648148148147</v>
      </c>
      <c r="C6493" s="4">
        <v>1162</v>
      </c>
      <c r="D6493" s="4">
        <v>290158452</v>
      </c>
      <c r="E6493" s="4">
        <v>1</v>
      </c>
      <c r="F6493" s="4" t="s">
        <v>7</v>
      </c>
      <c r="G6493" s="4" t="s">
        <v>8</v>
      </c>
      <c r="H6493">
        <v>1</v>
      </c>
      <c r="I6493">
        <f t="shared" si="404"/>
        <v>0</v>
      </c>
      <c r="J6493">
        <f t="shared" si="405"/>
        <v>0</v>
      </c>
      <c r="K6493">
        <f t="shared" si="406"/>
        <v>0</v>
      </c>
      <c r="L6493">
        <f t="shared" si="407"/>
        <v>1</v>
      </c>
    </row>
    <row r="6494" spans="1:12" ht="13.2" x14ac:dyDescent="0.25">
      <c r="A6494" s="2">
        <v>45111</v>
      </c>
      <c r="B6494" s="3">
        <v>0.5552893518518518</v>
      </c>
      <c r="C6494" s="4">
        <v>1104</v>
      </c>
      <c r="D6494" s="4">
        <v>290170340</v>
      </c>
      <c r="E6494" s="4">
        <v>5</v>
      </c>
      <c r="F6494" s="4" t="s">
        <v>9</v>
      </c>
      <c r="G6494" s="4" t="s">
        <v>8</v>
      </c>
      <c r="H6494">
        <v>1</v>
      </c>
      <c r="I6494">
        <f t="shared" si="404"/>
        <v>0</v>
      </c>
      <c r="J6494">
        <f t="shared" si="405"/>
        <v>0</v>
      </c>
      <c r="K6494">
        <f t="shared" si="406"/>
        <v>1</v>
      </c>
      <c r="L6494">
        <f t="shared" si="407"/>
        <v>0</v>
      </c>
    </row>
    <row r="6495" spans="1:12" ht="13.2" x14ac:dyDescent="0.25">
      <c r="A6495" s="2">
        <v>45111</v>
      </c>
      <c r="B6495" s="3">
        <v>0.55535879629629625</v>
      </c>
      <c r="C6495" s="4">
        <v>1302</v>
      </c>
      <c r="D6495" s="4">
        <v>290170507</v>
      </c>
      <c r="E6495" s="4">
        <v>1</v>
      </c>
      <c r="F6495" s="4" t="s">
        <v>7</v>
      </c>
      <c r="G6495" s="4" t="s">
        <v>8</v>
      </c>
      <c r="H6495">
        <v>1</v>
      </c>
      <c r="I6495">
        <f t="shared" si="404"/>
        <v>0</v>
      </c>
      <c r="J6495">
        <f t="shared" si="405"/>
        <v>0</v>
      </c>
      <c r="K6495">
        <f t="shared" si="406"/>
        <v>0</v>
      </c>
      <c r="L6495">
        <f t="shared" si="407"/>
        <v>1</v>
      </c>
    </row>
    <row r="6496" spans="1:12" ht="13.2" x14ac:dyDescent="0.25">
      <c r="A6496" s="2">
        <v>45111</v>
      </c>
      <c r="B6496" s="3">
        <v>0.55517361111111108</v>
      </c>
      <c r="C6496" s="4">
        <v>1002</v>
      </c>
      <c r="D6496" s="4">
        <v>290170072</v>
      </c>
      <c r="E6496" s="4">
        <v>1</v>
      </c>
      <c r="F6496" s="4" t="s">
        <v>7</v>
      </c>
      <c r="G6496" s="4" t="s">
        <v>8</v>
      </c>
      <c r="H6496">
        <v>1</v>
      </c>
      <c r="I6496">
        <f t="shared" si="404"/>
        <v>0</v>
      </c>
      <c r="J6496">
        <f t="shared" si="405"/>
        <v>0</v>
      </c>
      <c r="K6496">
        <f t="shared" si="406"/>
        <v>0</v>
      </c>
      <c r="L6496">
        <f t="shared" si="407"/>
        <v>1</v>
      </c>
    </row>
    <row r="6497" spans="1:12" ht="13.2" x14ac:dyDescent="0.25">
      <c r="A6497" s="2">
        <v>45111</v>
      </c>
      <c r="B6497" s="3">
        <v>0.5559722222222222</v>
      </c>
      <c r="C6497" s="4">
        <v>1129</v>
      </c>
      <c r="D6497" s="4">
        <v>290172121</v>
      </c>
      <c r="E6497" s="4">
        <v>1</v>
      </c>
      <c r="F6497" s="4" t="s">
        <v>7</v>
      </c>
      <c r="G6497" s="4" t="s">
        <v>8</v>
      </c>
      <c r="H6497">
        <v>1</v>
      </c>
      <c r="I6497">
        <f t="shared" si="404"/>
        <v>0</v>
      </c>
      <c r="J6497">
        <f t="shared" si="405"/>
        <v>0</v>
      </c>
      <c r="K6497">
        <f t="shared" si="406"/>
        <v>0</v>
      </c>
      <c r="L6497">
        <f t="shared" si="407"/>
        <v>1</v>
      </c>
    </row>
    <row r="6498" spans="1:12" ht="13.2" x14ac:dyDescent="0.25">
      <c r="A6498" s="2">
        <v>45111</v>
      </c>
      <c r="B6498" s="3">
        <v>0.54751157407407403</v>
      </c>
      <c r="C6498" s="4">
        <v>1285</v>
      </c>
      <c r="D6498" s="4">
        <v>290149371</v>
      </c>
      <c r="E6498" s="4">
        <v>1</v>
      </c>
      <c r="F6498" s="4" t="s">
        <v>7</v>
      </c>
      <c r="G6498" s="4" t="s">
        <v>8</v>
      </c>
      <c r="H6498">
        <v>0</v>
      </c>
      <c r="I6498">
        <f t="shared" si="404"/>
        <v>0</v>
      </c>
      <c r="J6498">
        <f t="shared" si="405"/>
        <v>0</v>
      </c>
      <c r="K6498">
        <f t="shared" si="406"/>
        <v>0</v>
      </c>
      <c r="L6498">
        <f t="shared" si="407"/>
        <v>1</v>
      </c>
    </row>
    <row r="6499" spans="1:12" ht="13.2" x14ac:dyDescent="0.25">
      <c r="A6499" s="2">
        <v>45111</v>
      </c>
      <c r="B6499" s="3">
        <v>0.56021990740740746</v>
      </c>
      <c r="C6499" s="4">
        <v>1002</v>
      </c>
      <c r="D6499" s="4">
        <v>290182729</v>
      </c>
      <c r="E6499" s="4">
        <v>1</v>
      </c>
      <c r="F6499" s="4" t="s">
        <v>7</v>
      </c>
      <c r="G6499" s="4" t="s">
        <v>8</v>
      </c>
      <c r="H6499">
        <v>1</v>
      </c>
      <c r="I6499">
        <f t="shared" si="404"/>
        <v>0</v>
      </c>
      <c r="J6499">
        <f t="shared" si="405"/>
        <v>0</v>
      </c>
      <c r="K6499">
        <f t="shared" si="406"/>
        <v>0</v>
      </c>
      <c r="L6499">
        <f t="shared" si="407"/>
        <v>1</v>
      </c>
    </row>
    <row r="6500" spans="1:12" ht="13.2" x14ac:dyDescent="0.25">
      <c r="A6500" s="2">
        <v>45111</v>
      </c>
      <c r="B6500" s="3">
        <v>0.56131944444444448</v>
      </c>
      <c r="C6500" s="4">
        <v>1002</v>
      </c>
      <c r="D6500" s="4">
        <v>290185430</v>
      </c>
      <c r="E6500" s="4">
        <v>2</v>
      </c>
      <c r="F6500" s="4" t="s">
        <v>7</v>
      </c>
      <c r="G6500" s="4" t="s">
        <v>8</v>
      </c>
      <c r="H6500">
        <v>1</v>
      </c>
      <c r="I6500">
        <f t="shared" si="404"/>
        <v>0</v>
      </c>
      <c r="J6500">
        <f t="shared" si="405"/>
        <v>0</v>
      </c>
      <c r="K6500">
        <f t="shared" si="406"/>
        <v>0</v>
      </c>
      <c r="L6500">
        <f t="shared" si="407"/>
        <v>1</v>
      </c>
    </row>
    <row r="6501" spans="1:12" ht="13.2" x14ac:dyDescent="0.25">
      <c r="A6501" s="2">
        <v>45111</v>
      </c>
      <c r="B6501" s="3">
        <v>0.5652314814814815</v>
      </c>
      <c r="C6501" s="4">
        <v>1002</v>
      </c>
      <c r="D6501" s="4">
        <v>290194473</v>
      </c>
      <c r="E6501" s="4">
        <v>1</v>
      </c>
      <c r="F6501" s="4" t="s">
        <v>7</v>
      </c>
      <c r="G6501" s="4" t="s">
        <v>8</v>
      </c>
      <c r="H6501">
        <v>1</v>
      </c>
      <c r="I6501">
        <f t="shared" si="404"/>
        <v>0</v>
      </c>
      <c r="J6501">
        <f t="shared" si="405"/>
        <v>0</v>
      </c>
      <c r="K6501">
        <f t="shared" si="406"/>
        <v>0</v>
      </c>
      <c r="L6501">
        <f t="shared" si="407"/>
        <v>1</v>
      </c>
    </row>
    <row r="6502" spans="1:12" ht="13.2" x14ac:dyDescent="0.25">
      <c r="A6502" s="2">
        <v>45111</v>
      </c>
      <c r="B6502" s="3">
        <v>0.56126157407407407</v>
      </c>
      <c r="C6502" s="4">
        <v>1002</v>
      </c>
      <c r="D6502" s="4">
        <v>290185292</v>
      </c>
      <c r="E6502" s="4">
        <v>1</v>
      </c>
      <c r="F6502" s="4" t="s">
        <v>7</v>
      </c>
      <c r="G6502" s="4" t="s">
        <v>8</v>
      </c>
      <c r="H6502">
        <v>1</v>
      </c>
      <c r="I6502">
        <f t="shared" si="404"/>
        <v>0</v>
      </c>
      <c r="J6502">
        <f t="shared" si="405"/>
        <v>0</v>
      </c>
      <c r="K6502">
        <f t="shared" si="406"/>
        <v>0</v>
      </c>
      <c r="L6502">
        <f t="shared" si="407"/>
        <v>1</v>
      </c>
    </row>
    <row r="6503" spans="1:12" ht="13.2" x14ac:dyDescent="0.25">
      <c r="A6503" s="2">
        <v>45111</v>
      </c>
      <c r="B6503" s="3">
        <v>0.55173611111111109</v>
      </c>
      <c r="C6503" s="4">
        <v>1302</v>
      </c>
      <c r="D6503" s="4">
        <v>290160839</v>
      </c>
      <c r="E6503" s="4">
        <v>1</v>
      </c>
      <c r="F6503" s="4" t="s">
        <v>7</v>
      </c>
      <c r="G6503" s="4" t="s">
        <v>8</v>
      </c>
      <c r="H6503">
        <v>1</v>
      </c>
      <c r="I6503">
        <f t="shared" si="404"/>
        <v>0</v>
      </c>
      <c r="J6503">
        <f t="shared" si="405"/>
        <v>0</v>
      </c>
      <c r="K6503">
        <f t="shared" si="406"/>
        <v>0</v>
      </c>
      <c r="L6503">
        <f t="shared" si="407"/>
        <v>1</v>
      </c>
    </row>
    <row r="6504" spans="1:12" ht="13.2" x14ac:dyDescent="0.25">
      <c r="A6504" s="2">
        <v>45111</v>
      </c>
      <c r="B6504" s="3">
        <v>0.55098379629629635</v>
      </c>
      <c r="C6504" s="4">
        <v>1129</v>
      </c>
      <c r="D6504" s="4">
        <v>290158803</v>
      </c>
      <c r="E6504" s="4">
        <v>1</v>
      </c>
      <c r="F6504" s="4" t="s">
        <v>7</v>
      </c>
      <c r="G6504" s="4" t="s">
        <v>8</v>
      </c>
      <c r="H6504">
        <v>1</v>
      </c>
      <c r="I6504">
        <f t="shared" si="404"/>
        <v>0</v>
      </c>
      <c r="J6504">
        <f t="shared" si="405"/>
        <v>0</v>
      </c>
      <c r="K6504">
        <f t="shared" si="406"/>
        <v>0</v>
      </c>
      <c r="L6504">
        <f t="shared" si="407"/>
        <v>1</v>
      </c>
    </row>
    <row r="6505" spans="1:12" ht="13.2" x14ac:dyDescent="0.25">
      <c r="A6505" s="2">
        <v>45111</v>
      </c>
      <c r="B6505" s="3">
        <v>0.56805555555555554</v>
      </c>
      <c r="C6505" s="4">
        <v>1002</v>
      </c>
      <c r="D6505" s="4">
        <v>290200840</v>
      </c>
      <c r="E6505" s="4">
        <v>1</v>
      </c>
      <c r="F6505" s="4" t="s">
        <v>7</v>
      </c>
      <c r="G6505" s="4" t="s">
        <v>8</v>
      </c>
      <c r="H6505">
        <v>1</v>
      </c>
      <c r="I6505">
        <f t="shared" si="404"/>
        <v>0</v>
      </c>
      <c r="J6505">
        <f t="shared" si="405"/>
        <v>0</v>
      </c>
      <c r="K6505">
        <f t="shared" si="406"/>
        <v>0</v>
      </c>
      <c r="L6505">
        <f t="shared" si="407"/>
        <v>1</v>
      </c>
    </row>
    <row r="6506" spans="1:12" ht="13.2" x14ac:dyDescent="0.25">
      <c r="A6506" s="2">
        <v>45111</v>
      </c>
      <c r="B6506" s="3">
        <v>0.56745370370370374</v>
      </c>
      <c r="C6506" s="4">
        <v>1002</v>
      </c>
      <c r="D6506" s="4">
        <v>290199473</v>
      </c>
      <c r="E6506" s="4">
        <v>1</v>
      </c>
      <c r="F6506" s="4" t="s">
        <v>7</v>
      </c>
      <c r="G6506" s="4" t="s">
        <v>8</v>
      </c>
      <c r="H6506">
        <v>1</v>
      </c>
      <c r="I6506">
        <f t="shared" si="404"/>
        <v>0</v>
      </c>
      <c r="J6506">
        <f t="shared" si="405"/>
        <v>0</v>
      </c>
      <c r="K6506">
        <f t="shared" si="406"/>
        <v>0</v>
      </c>
      <c r="L6506">
        <f t="shared" si="407"/>
        <v>1</v>
      </c>
    </row>
    <row r="6507" spans="1:12" ht="13.2" x14ac:dyDescent="0.25">
      <c r="A6507" s="2">
        <v>45111</v>
      </c>
      <c r="B6507" s="3">
        <v>0.56819444444444445</v>
      </c>
      <c r="C6507" s="4">
        <v>1074</v>
      </c>
      <c r="D6507" s="4">
        <v>290201137</v>
      </c>
      <c r="E6507" s="4">
        <v>1</v>
      </c>
      <c r="F6507" s="4" t="s">
        <v>7</v>
      </c>
      <c r="G6507" s="4" t="s">
        <v>8</v>
      </c>
      <c r="H6507">
        <v>1</v>
      </c>
      <c r="I6507">
        <f t="shared" si="404"/>
        <v>0</v>
      </c>
      <c r="J6507">
        <f t="shared" si="405"/>
        <v>0</v>
      </c>
      <c r="K6507">
        <f t="shared" si="406"/>
        <v>0</v>
      </c>
      <c r="L6507">
        <f t="shared" si="407"/>
        <v>1</v>
      </c>
    </row>
    <row r="6508" spans="1:12" ht="13.2" x14ac:dyDescent="0.25">
      <c r="A6508" s="2">
        <v>45111</v>
      </c>
      <c r="B6508" s="3">
        <v>0.56947916666666665</v>
      </c>
      <c r="C6508" s="4">
        <v>1145</v>
      </c>
      <c r="D6508" s="4">
        <v>290204029</v>
      </c>
      <c r="E6508" s="4">
        <v>1</v>
      </c>
      <c r="F6508" s="4" t="s">
        <v>7</v>
      </c>
      <c r="G6508" s="4" t="s">
        <v>8</v>
      </c>
      <c r="H6508">
        <v>1</v>
      </c>
      <c r="I6508">
        <f t="shared" si="404"/>
        <v>0</v>
      </c>
      <c r="J6508">
        <f t="shared" si="405"/>
        <v>0</v>
      </c>
      <c r="K6508">
        <f t="shared" si="406"/>
        <v>0</v>
      </c>
      <c r="L6508">
        <f t="shared" si="407"/>
        <v>1</v>
      </c>
    </row>
    <row r="6509" spans="1:12" ht="13.2" x14ac:dyDescent="0.25">
      <c r="A6509" s="2">
        <v>45111</v>
      </c>
      <c r="B6509" s="3">
        <v>0.56997685185185187</v>
      </c>
      <c r="C6509" s="4">
        <v>1302</v>
      </c>
      <c r="D6509" s="4">
        <v>290205117</v>
      </c>
      <c r="E6509" s="4">
        <v>1</v>
      </c>
      <c r="F6509" s="4" t="s">
        <v>7</v>
      </c>
      <c r="G6509" s="4" t="s">
        <v>8</v>
      </c>
      <c r="H6509">
        <v>1</v>
      </c>
      <c r="I6509">
        <f t="shared" si="404"/>
        <v>0</v>
      </c>
      <c r="J6509">
        <f t="shared" si="405"/>
        <v>0</v>
      </c>
      <c r="K6509">
        <f t="shared" si="406"/>
        <v>0</v>
      </c>
      <c r="L6509">
        <f t="shared" si="407"/>
        <v>1</v>
      </c>
    </row>
    <row r="6510" spans="1:12" ht="13.2" x14ac:dyDescent="0.25">
      <c r="A6510" s="2">
        <v>45111</v>
      </c>
      <c r="B6510" s="3">
        <v>0.56582175925925926</v>
      </c>
      <c r="C6510" s="4">
        <v>1302</v>
      </c>
      <c r="D6510" s="4">
        <v>290195743</v>
      </c>
      <c r="E6510" s="4">
        <v>1</v>
      </c>
      <c r="F6510" s="4" t="s">
        <v>7</v>
      </c>
      <c r="G6510" s="4" t="s">
        <v>8</v>
      </c>
      <c r="H6510">
        <v>1</v>
      </c>
      <c r="I6510">
        <f t="shared" si="404"/>
        <v>0</v>
      </c>
      <c r="J6510">
        <f t="shared" si="405"/>
        <v>0</v>
      </c>
      <c r="K6510">
        <f t="shared" si="406"/>
        <v>0</v>
      </c>
      <c r="L6510">
        <f t="shared" si="407"/>
        <v>1</v>
      </c>
    </row>
    <row r="6511" spans="1:12" ht="13.2" x14ac:dyDescent="0.25">
      <c r="A6511" s="2">
        <v>45111</v>
      </c>
      <c r="B6511" s="3">
        <v>0.57241898148148151</v>
      </c>
      <c r="C6511" s="4">
        <v>1129</v>
      </c>
      <c r="D6511" s="4">
        <v>290210316</v>
      </c>
      <c r="E6511" s="4">
        <v>1</v>
      </c>
      <c r="F6511" s="4" t="s">
        <v>7</v>
      </c>
      <c r="G6511" s="4" t="s">
        <v>8</v>
      </c>
      <c r="H6511">
        <v>1</v>
      </c>
      <c r="I6511">
        <f t="shared" si="404"/>
        <v>0</v>
      </c>
      <c r="J6511">
        <f t="shared" si="405"/>
        <v>0</v>
      </c>
      <c r="K6511">
        <f t="shared" si="406"/>
        <v>0</v>
      </c>
      <c r="L6511">
        <f t="shared" si="407"/>
        <v>1</v>
      </c>
    </row>
    <row r="6512" spans="1:12" ht="13.2" x14ac:dyDescent="0.25">
      <c r="A6512" s="2">
        <v>45111</v>
      </c>
      <c r="B6512" s="3">
        <v>0.57695601851851852</v>
      </c>
      <c r="C6512" s="4">
        <v>1129</v>
      </c>
      <c r="D6512" s="4">
        <v>290219307</v>
      </c>
      <c r="E6512" s="4">
        <v>1</v>
      </c>
      <c r="F6512" s="4" t="s">
        <v>7</v>
      </c>
      <c r="G6512" s="4" t="s">
        <v>8</v>
      </c>
      <c r="H6512">
        <v>1</v>
      </c>
      <c r="I6512">
        <f t="shared" si="404"/>
        <v>0</v>
      </c>
      <c r="J6512">
        <f t="shared" si="405"/>
        <v>0</v>
      </c>
      <c r="K6512">
        <f t="shared" si="406"/>
        <v>0</v>
      </c>
      <c r="L6512">
        <f t="shared" si="407"/>
        <v>1</v>
      </c>
    </row>
    <row r="6513" spans="1:12" ht="13.2" x14ac:dyDescent="0.25">
      <c r="A6513" s="2">
        <v>45111</v>
      </c>
      <c r="B6513" s="3">
        <v>0.56635416666666671</v>
      </c>
      <c r="C6513" s="4">
        <v>1463</v>
      </c>
      <c r="D6513" s="4">
        <v>290196981</v>
      </c>
      <c r="E6513" s="4">
        <v>1</v>
      </c>
      <c r="F6513" s="4" t="s">
        <v>7</v>
      </c>
      <c r="G6513" s="4" t="s">
        <v>8</v>
      </c>
      <c r="H6513">
        <v>0</v>
      </c>
      <c r="I6513">
        <f t="shared" si="404"/>
        <v>0</v>
      </c>
      <c r="J6513">
        <f t="shared" si="405"/>
        <v>0</v>
      </c>
      <c r="K6513">
        <f t="shared" si="406"/>
        <v>0</v>
      </c>
      <c r="L6513">
        <f t="shared" si="407"/>
        <v>1</v>
      </c>
    </row>
    <row r="6514" spans="1:12" ht="13.2" x14ac:dyDescent="0.25">
      <c r="A6514" s="2">
        <v>45111</v>
      </c>
      <c r="B6514" s="3">
        <v>0.57865740740740745</v>
      </c>
      <c r="C6514" s="4">
        <v>1346</v>
      </c>
      <c r="D6514" s="4">
        <v>290222526</v>
      </c>
      <c r="E6514" s="4">
        <v>1</v>
      </c>
      <c r="F6514" s="4" t="s">
        <v>7</v>
      </c>
      <c r="G6514" s="4" t="s">
        <v>8</v>
      </c>
      <c r="H6514">
        <v>1</v>
      </c>
      <c r="I6514">
        <f t="shared" si="404"/>
        <v>0</v>
      </c>
      <c r="J6514">
        <f t="shared" si="405"/>
        <v>0</v>
      </c>
      <c r="K6514">
        <f t="shared" si="406"/>
        <v>0</v>
      </c>
      <c r="L6514">
        <f t="shared" si="407"/>
        <v>1</v>
      </c>
    </row>
    <row r="6515" spans="1:12" ht="13.2" x14ac:dyDescent="0.25">
      <c r="A6515" s="2">
        <v>45111</v>
      </c>
      <c r="B6515" s="3">
        <v>0.57958333333333334</v>
      </c>
      <c r="C6515" s="4">
        <v>1145</v>
      </c>
      <c r="D6515" s="4">
        <v>290224270</v>
      </c>
      <c r="E6515" s="4">
        <v>1</v>
      </c>
      <c r="F6515" s="4" t="s">
        <v>7</v>
      </c>
      <c r="G6515" s="4" t="s">
        <v>8</v>
      </c>
      <c r="H6515">
        <v>1</v>
      </c>
      <c r="I6515">
        <f t="shared" si="404"/>
        <v>0</v>
      </c>
      <c r="J6515">
        <f t="shared" si="405"/>
        <v>0</v>
      </c>
      <c r="K6515">
        <f t="shared" si="406"/>
        <v>0</v>
      </c>
      <c r="L6515">
        <f t="shared" si="407"/>
        <v>1</v>
      </c>
    </row>
    <row r="6516" spans="1:12" ht="13.2" x14ac:dyDescent="0.25">
      <c r="A6516" s="2">
        <v>45111</v>
      </c>
      <c r="B6516" s="3">
        <v>0.58023148148148151</v>
      </c>
      <c r="C6516" s="4">
        <v>1305</v>
      </c>
      <c r="D6516" s="4">
        <v>290225370</v>
      </c>
      <c r="E6516" s="4">
        <v>1</v>
      </c>
      <c r="F6516" s="4" t="s">
        <v>9</v>
      </c>
      <c r="G6516" s="4" t="s">
        <v>11</v>
      </c>
      <c r="H6516">
        <v>0</v>
      </c>
      <c r="I6516">
        <f t="shared" si="404"/>
        <v>0</v>
      </c>
      <c r="J6516">
        <f t="shared" si="405"/>
        <v>1</v>
      </c>
      <c r="K6516">
        <f t="shared" si="406"/>
        <v>0</v>
      </c>
      <c r="L6516">
        <f t="shared" si="407"/>
        <v>0</v>
      </c>
    </row>
    <row r="6517" spans="1:12" ht="13.2" x14ac:dyDescent="0.25">
      <c r="A6517" s="2">
        <v>45111</v>
      </c>
      <c r="B6517" s="3">
        <v>0.57597222222222222</v>
      </c>
      <c r="C6517" s="4">
        <v>1074</v>
      </c>
      <c r="D6517" s="4">
        <v>290217480</v>
      </c>
      <c r="E6517" s="4">
        <v>3</v>
      </c>
      <c r="F6517" s="4" t="s">
        <v>7</v>
      </c>
      <c r="G6517" s="4" t="s">
        <v>8</v>
      </c>
      <c r="H6517">
        <v>1</v>
      </c>
      <c r="I6517">
        <f t="shared" si="404"/>
        <v>0</v>
      </c>
      <c r="J6517">
        <f t="shared" si="405"/>
        <v>0</v>
      </c>
      <c r="K6517">
        <f t="shared" si="406"/>
        <v>0</v>
      </c>
      <c r="L6517">
        <f t="shared" si="407"/>
        <v>1</v>
      </c>
    </row>
    <row r="6518" spans="1:12" ht="13.2" x14ac:dyDescent="0.25">
      <c r="A6518" s="2">
        <v>45111</v>
      </c>
      <c r="B6518" s="3">
        <v>0.58324074074074073</v>
      </c>
      <c r="C6518" s="4">
        <v>1145</v>
      </c>
      <c r="D6518" s="4">
        <v>290230403</v>
      </c>
      <c r="E6518" s="4">
        <v>1</v>
      </c>
      <c r="F6518" s="4" t="s">
        <v>7</v>
      </c>
      <c r="G6518" s="4" t="s">
        <v>8</v>
      </c>
      <c r="H6518">
        <v>1</v>
      </c>
      <c r="I6518">
        <f t="shared" si="404"/>
        <v>0</v>
      </c>
      <c r="J6518">
        <f t="shared" si="405"/>
        <v>0</v>
      </c>
      <c r="K6518">
        <f t="shared" si="406"/>
        <v>0</v>
      </c>
      <c r="L6518">
        <f t="shared" si="407"/>
        <v>1</v>
      </c>
    </row>
    <row r="6519" spans="1:12" ht="13.2" x14ac:dyDescent="0.25">
      <c r="A6519" s="2">
        <v>45111</v>
      </c>
      <c r="B6519" s="3">
        <v>0.58024305555555555</v>
      </c>
      <c r="C6519" s="4">
        <v>1002</v>
      </c>
      <c r="D6519" s="4">
        <v>290225410</v>
      </c>
      <c r="E6519" s="4">
        <v>1</v>
      </c>
      <c r="F6519" s="4" t="s">
        <v>7</v>
      </c>
      <c r="G6519" s="4" t="s">
        <v>8</v>
      </c>
      <c r="H6519">
        <v>1</v>
      </c>
      <c r="I6519">
        <f t="shared" si="404"/>
        <v>0</v>
      </c>
      <c r="J6519">
        <f t="shared" si="405"/>
        <v>0</v>
      </c>
      <c r="K6519">
        <f t="shared" si="406"/>
        <v>0</v>
      </c>
      <c r="L6519">
        <f t="shared" si="407"/>
        <v>1</v>
      </c>
    </row>
    <row r="6520" spans="1:12" ht="13.2" x14ac:dyDescent="0.25">
      <c r="A6520" s="2">
        <v>45111</v>
      </c>
      <c r="B6520" s="3">
        <v>0.58812500000000001</v>
      </c>
      <c r="C6520" s="4">
        <v>1302</v>
      </c>
      <c r="D6520" s="4">
        <v>290238350</v>
      </c>
      <c r="E6520" s="4">
        <v>2</v>
      </c>
      <c r="F6520" s="4" t="s">
        <v>7</v>
      </c>
      <c r="G6520" s="4" t="s">
        <v>8</v>
      </c>
      <c r="H6520">
        <v>1</v>
      </c>
      <c r="I6520">
        <f t="shared" si="404"/>
        <v>0</v>
      </c>
      <c r="J6520">
        <f t="shared" si="405"/>
        <v>0</v>
      </c>
      <c r="K6520">
        <f t="shared" si="406"/>
        <v>0</v>
      </c>
      <c r="L6520">
        <f t="shared" si="407"/>
        <v>1</v>
      </c>
    </row>
    <row r="6521" spans="1:12" ht="13.2" x14ac:dyDescent="0.25">
      <c r="A6521" s="2">
        <v>45111</v>
      </c>
      <c r="B6521" s="3">
        <v>0.58858796296296301</v>
      </c>
      <c r="C6521" s="4">
        <v>1117</v>
      </c>
      <c r="D6521" s="4">
        <v>290239063</v>
      </c>
      <c r="E6521" s="4">
        <v>2</v>
      </c>
      <c r="F6521" s="4" t="s">
        <v>9</v>
      </c>
      <c r="G6521" s="4" t="s">
        <v>10</v>
      </c>
      <c r="H6521">
        <v>1</v>
      </c>
      <c r="I6521">
        <f t="shared" si="404"/>
        <v>1</v>
      </c>
      <c r="J6521">
        <f t="shared" si="405"/>
        <v>0</v>
      </c>
      <c r="K6521">
        <f t="shared" si="406"/>
        <v>0</v>
      </c>
      <c r="L6521">
        <f t="shared" si="407"/>
        <v>0</v>
      </c>
    </row>
    <row r="6522" spans="1:12" ht="13.2" x14ac:dyDescent="0.25">
      <c r="A6522" s="2">
        <v>45111</v>
      </c>
      <c r="B6522" s="3">
        <v>0.56631944444444449</v>
      </c>
      <c r="C6522" s="4">
        <v>1002</v>
      </c>
      <c r="D6522" s="4">
        <v>290196899</v>
      </c>
      <c r="E6522" s="4">
        <v>1</v>
      </c>
      <c r="F6522" s="4" t="s">
        <v>7</v>
      </c>
      <c r="G6522" s="4" t="s">
        <v>8</v>
      </c>
      <c r="H6522">
        <v>1</v>
      </c>
      <c r="I6522">
        <f t="shared" si="404"/>
        <v>0</v>
      </c>
      <c r="J6522">
        <f t="shared" si="405"/>
        <v>0</v>
      </c>
      <c r="K6522">
        <f t="shared" si="406"/>
        <v>0</v>
      </c>
      <c r="L6522">
        <f t="shared" si="407"/>
        <v>1</v>
      </c>
    </row>
    <row r="6523" spans="1:12" ht="13.2" x14ac:dyDescent="0.25">
      <c r="A6523" s="2">
        <v>45111</v>
      </c>
      <c r="B6523" s="3">
        <v>0.58082175925925927</v>
      </c>
      <c r="C6523" s="4">
        <v>1129</v>
      </c>
      <c r="D6523" s="4">
        <v>290226382</v>
      </c>
      <c r="E6523" s="4">
        <v>1</v>
      </c>
      <c r="F6523" s="4" t="s">
        <v>7</v>
      </c>
      <c r="G6523" s="4" t="s">
        <v>8</v>
      </c>
      <c r="H6523">
        <v>1</v>
      </c>
      <c r="I6523">
        <f t="shared" si="404"/>
        <v>0</v>
      </c>
      <c r="J6523">
        <f t="shared" si="405"/>
        <v>0</v>
      </c>
      <c r="K6523">
        <f t="shared" si="406"/>
        <v>0</v>
      </c>
      <c r="L6523">
        <f t="shared" si="407"/>
        <v>1</v>
      </c>
    </row>
    <row r="6524" spans="1:12" ht="13.2" x14ac:dyDescent="0.25">
      <c r="A6524" s="2">
        <v>45111</v>
      </c>
      <c r="B6524" s="3">
        <v>0.59895833333333337</v>
      </c>
      <c r="C6524" s="4">
        <v>1129</v>
      </c>
      <c r="D6524" s="4">
        <v>290252889</v>
      </c>
      <c r="E6524" s="4">
        <v>1</v>
      </c>
      <c r="F6524" s="4" t="s">
        <v>7</v>
      </c>
      <c r="G6524" s="4" t="s">
        <v>8</v>
      </c>
      <c r="H6524">
        <v>1</v>
      </c>
      <c r="I6524">
        <f t="shared" si="404"/>
        <v>0</v>
      </c>
      <c r="J6524">
        <f t="shared" si="405"/>
        <v>0</v>
      </c>
      <c r="K6524">
        <f t="shared" si="406"/>
        <v>0</v>
      </c>
      <c r="L6524">
        <f t="shared" si="407"/>
        <v>1</v>
      </c>
    </row>
    <row r="6525" spans="1:12" ht="13.2" x14ac:dyDescent="0.25">
      <c r="A6525" s="2">
        <v>45111</v>
      </c>
      <c r="B6525" s="3">
        <v>0.59081018518518513</v>
      </c>
      <c r="C6525" s="4">
        <v>1074</v>
      </c>
      <c r="D6525" s="4">
        <v>290242575</v>
      </c>
      <c r="E6525" s="4">
        <v>4</v>
      </c>
      <c r="F6525" s="4" t="s">
        <v>7</v>
      </c>
      <c r="G6525" s="4" t="s">
        <v>8</v>
      </c>
      <c r="H6525">
        <v>1</v>
      </c>
      <c r="I6525">
        <f t="shared" si="404"/>
        <v>0</v>
      </c>
      <c r="J6525">
        <f t="shared" si="405"/>
        <v>0</v>
      </c>
      <c r="K6525">
        <f t="shared" si="406"/>
        <v>0</v>
      </c>
      <c r="L6525">
        <f t="shared" si="407"/>
        <v>1</v>
      </c>
    </row>
    <row r="6526" spans="1:12" ht="13.2" x14ac:dyDescent="0.25">
      <c r="A6526" s="2">
        <v>45111</v>
      </c>
      <c r="B6526" s="3">
        <v>0.6056597222222222</v>
      </c>
      <c r="C6526" s="4">
        <v>1212</v>
      </c>
      <c r="D6526" s="4">
        <v>290259310</v>
      </c>
      <c r="E6526" s="4">
        <v>1</v>
      </c>
      <c r="F6526" s="4" t="s">
        <v>7</v>
      </c>
      <c r="G6526" s="4" t="s">
        <v>8</v>
      </c>
      <c r="H6526">
        <v>0</v>
      </c>
      <c r="I6526">
        <f t="shared" si="404"/>
        <v>0</v>
      </c>
      <c r="J6526">
        <f t="shared" si="405"/>
        <v>0</v>
      </c>
      <c r="K6526">
        <f t="shared" si="406"/>
        <v>0</v>
      </c>
      <c r="L6526">
        <f t="shared" si="407"/>
        <v>1</v>
      </c>
    </row>
    <row r="6527" spans="1:12" ht="13.2" x14ac:dyDescent="0.25">
      <c r="A6527" s="2">
        <v>45111</v>
      </c>
      <c r="B6527" s="3">
        <v>0.60069444444444442</v>
      </c>
      <c r="C6527" s="4">
        <v>1417</v>
      </c>
      <c r="D6527" s="4">
        <v>290254721</v>
      </c>
      <c r="E6527" s="4">
        <v>1</v>
      </c>
      <c r="F6527" s="4" t="s">
        <v>7</v>
      </c>
      <c r="G6527" s="4" t="s">
        <v>8</v>
      </c>
      <c r="H6527">
        <v>0</v>
      </c>
      <c r="I6527">
        <f t="shared" si="404"/>
        <v>0</v>
      </c>
      <c r="J6527">
        <f t="shared" si="405"/>
        <v>0</v>
      </c>
      <c r="K6527">
        <f t="shared" si="406"/>
        <v>0</v>
      </c>
      <c r="L6527">
        <f t="shared" si="407"/>
        <v>1</v>
      </c>
    </row>
    <row r="6528" spans="1:12" ht="13.2" x14ac:dyDescent="0.25">
      <c r="A6528" s="2">
        <v>45111</v>
      </c>
      <c r="B6528" s="3">
        <v>0.61900462962962965</v>
      </c>
      <c r="C6528" s="4">
        <v>1135</v>
      </c>
      <c r="D6528" s="4">
        <v>290269281</v>
      </c>
      <c r="E6528" s="4">
        <v>1</v>
      </c>
      <c r="F6528" s="4" t="s">
        <v>9</v>
      </c>
      <c r="G6528" s="4" t="s">
        <v>11</v>
      </c>
      <c r="H6528">
        <v>1</v>
      </c>
      <c r="I6528">
        <f t="shared" si="404"/>
        <v>0</v>
      </c>
      <c r="J6528">
        <f t="shared" si="405"/>
        <v>1</v>
      </c>
      <c r="K6528">
        <f t="shared" si="406"/>
        <v>0</v>
      </c>
      <c r="L6528">
        <f t="shared" si="407"/>
        <v>0</v>
      </c>
    </row>
    <row r="6529" spans="1:12" ht="13.2" x14ac:dyDescent="0.25">
      <c r="A6529" s="2">
        <v>45111</v>
      </c>
      <c r="B6529" s="3">
        <v>0.62812500000000004</v>
      </c>
      <c r="C6529" s="4">
        <v>1129</v>
      </c>
      <c r="D6529" s="4">
        <v>290274231</v>
      </c>
      <c r="E6529" s="4">
        <v>2</v>
      </c>
      <c r="F6529" s="4" t="s">
        <v>7</v>
      </c>
      <c r="G6529" s="4" t="s">
        <v>8</v>
      </c>
      <c r="H6529">
        <v>1</v>
      </c>
      <c r="I6529">
        <f t="shared" si="404"/>
        <v>0</v>
      </c>
      <c r="J6529">
        <f t="shared" si="405"/>
        <v>0</v>
      </c>
      <c r="K6529">
        <f t="shared" si="406"/>
        <v>0</v>
      </c>
      <c r="L6529">
        <f t="shared" si="407"/>
        <v>1</v>
      </c>
    </row>
    <row r="6530" spans="1:12" ht="13.2" x14ac:dyDescent="0.25">
      <c r="A6530" s="2">
        <v>45111</v>
      </c>
      <c r="B6530" s="3">
        <v>0.6310069444444445</v>
      </c>
      <c r="C6530" s="4">
        <v>1395</v>
      </c>
      <c r="D6530" s="4">
        <v>290275732</v>
      </c>
      <c r="E6530" s="4">
        <v>1</v>
      </c>
      <c r="F6530" s="4" t="s">
        <v>7</v>
      </c>
      <c r="G6530" s="4" t="s">
        <v>8</v>
      </c>
      <c r="H6530">
        <v>1</v>
      </c>
      <c r="I6530">
        <f t="shared" si="404"/>
        <v>0</v>
      </c>
      <c r="J6530">
        <f t="shared" si="405"/>
        <v>0</v>
      </c>
      <c r="K6530">
        <f t="shared" si="406"/>
        <v>0</v>
      </c>
      <c r="L6530">
        <f t="shared" si="407"/>
        <v>1</v>
      </c>
    </row>
    <row r="6531" spans="1:12" ht="13.2" x14ac:dyDescent="0.25">
      <c r="A6531" s="2">
        <v>45111</v>
      </c>
      <c r="B6531" s="3">
        <v>0.64424768518518516</v>
      </c>
      <c r="C6531" s="4">
        <v>1302</v>
      </c>
      <c r="D6531" s="4">
        <v>290281919</v>
      </c>
      <c r="E6531" s="4">
        <v>1</v>
      </c>
      <c r="F6531" s="4" t="s">
        <v>7</v>
      </c>
      <c r="G6531" s="4" t="s">
        <v>8</v>
      </c>
      <c r="H6531">
        <v>1</v>
      </c>
      <c r="I6531">
        <f t="shared" ref="I6531:I6594" si="408">IF($G6531=$N$2,1,0)</f>
        <v>0</v>
      </c>
      <c r="J6531">
        <f t="shared" ref="J6531:J6594" si="409">IF($G6531=$N$3,1,0)</f>
        <v>0</v>
      </c>
      <c r="K6531">
        <f t="shared" ref="K6531:K6594" si="410">IF($F6531=$N$1, IF($G6531=$N$4,1,0),0)</f>
        <v>0</v>
      </c>
      <c r="L6531">
        <f t="shared" ref="L6531:L6594" si="411">IF($F6531&lt;&gt;$N$1, IF($G6531=$N$4,1,0),0)</f>
        <v>1</v>
      </c>
    </row>
    <row r="6532" spans="1:12" ht="13.2" x14ac:dyDescent="0.25">
      <c r="A6532" s="2">
        <v>45111</v>
      </c>
      <c r="B6532" s="3">
        <v>0.65153935185185186</v>
      </c>
      <c r="C6532" s="4">
        <v>1002</v>
      </c>
      <c r="D6532" s="4">
        <v>290285275</v>
      </c>
      <c r="E6532" s="4">
        <v>1</v>
      </c>
      <c r="F6532" s="4" t="s">
        <v>9</v>
      </c>
      <c r="G6532" s="4" t="s">
        <v>8</v>
      </c>
      <c r="H6532">
        <v>1</v>
      </c>
      <c r="I6532">
        <f t="shared" si="408"/>
        <v>0</v>
      </c>
      <c r="J6532">
        <f t="shared" si="409"/>
        <v>0</v>
      </c>
      <c r="K6532">
        <f t="shared" si="410"/>
        <v>1</v>
      </c>
      <c r="L6532">
        <f t="shared" si="411"/>
        <v>0</v>
      </c>
    </row>
    <row r="6533" spans="1:12" ht="13.2" x14ac:dyDescent="0.25">
      <c r="A6533" s="2">
        <v>45111</v>
      </c>
      <c r="B6533" s="3">
        <v>0.66609953703703706</v>
      </c>
      <c r="C6533" s="4">
        <v>1390</v>
      </c>
      <c r="D6533" s="4">
        <v>290292635</v>
      </c>
      <c r="E6533" s="4">
        <v>1</v>
      </c>
      <c r="F6533" s="4" t="s">
        <v>7</v>
      </c>
      <c r="G6533" s="4" t="s">
        <v>8</v>
      </c>
      <c r="H6533">
        <v>1</v>
      </c>
      <c r="I6533">
        <f t="shared" si="408"/>
        <v>0</v>
      </c>
      <c r="J6533">
        <f t="shared" si="409"/>
        <v>0</v>
      </c>
      <c r="K6533">
        <f t="shared" si="410"/>
        <v>0</v>
      </c>
      <c r="L6533">
        <f t="shared" si="411"/>
        <v>1</v>
      </c>
    </row>
    <row r="6534" spans="1:12" ht="13.2" x14ac:dyDescent="0.25">
      <c r="A6534" s="2">
        <v>45111</v>
      </c>
      <c r="B6534" s="3">
        <v>0.58087962962962958</v>
      </c>
      <c r="C6534" s="4">
        <v>1117</v>
      </c>
      <c r="D6534" s="4">
        <v>290226454</v>
      </c>
      <c r="E6534" s="4">
        <v>2</v>
      </c>
      <c r="F6534" s="4" t="s">
        <v>7</v>
      </c>
      <c r="G6534" s="4" t="s">
        <v>8</v>
      </c>
      <c r="H6534">
        <v>1</v>
      </c>
      <c r="I6534">
        <f t="shared" si="408"/>
        <v>0</v>
      </c>
      <c r="J6534">
        <f t="shared" si="409"/>
        <v>0</v>
      </c>
      <c r="K6534">
        <f t="shared" si="410"/>
        <v>0</v>
      </c>
      <c r="L6534">
        <f t="shared" si="411"/>
        <v>1</v>
      </c>
    </row>
    <row r="6535" spans="1:12" ht="13.2" x14ac:dyDescent="0.25">
      <c r="A6535" s="2">
        <v>45111</v>
      </c>
      <c r="B6535" s="3">
        <v>0.67186342592592596</v>
      </c>
      <c r="C6535" s="4">
        <v>1284</v>
      </c>
      <c r="D6535" s="4">
        <v>290296342</v>
      </c>
      <c r="E6535" s="4">
        <v>3</v>
      </c>
      <c r="F6535" s="4" t="s">
        <v>7</v>
      </c>
      <c r="G6535" s="4" t="s">
        <v>8</v>
      </c>
      <c r="H6535">
        <v>1</v>
      </c>
      <c r="I6535">
        <f t="shared" si="408"/>
        <v>0</v>
      </c>
      <c r="J6535">
        <f t="shared" si="409"/>
        <v>0</v>
      </c>
      <c r="K6535">
        <f t="shared" si="410"/>
        <v>0</v>
      </c>
      <c r="L6535">
        <f t="shared" si="411"/>
        <v>1</v>
      </c>
    </row>
    <row r="6536" spans="1:12" ht="13.2" x14ac:dyDescent="0.25">
      <c r="A6536" s="2">
        <v>45111</v>
      </c>
      <c r="B6536" s="3">
        <v>0.67932870370370368</v>
      </c>
      <c r="C6536" s="4">
        <v>1302</v>
      </c>
      <c r="D6536" s="4">
        <v>290302239</v>
      </c>
      <c r="E6536" s="4">
        <v>10</v>
      </c>
      <c r="F6536" s="4" t="s">
        <v>7</v>
      </c>
      <c r="G6536" s="4" t="s">
        <v>8</v>
      </c>
      <c r="H6536">
        <v>1</v>
      </c>
      <c r="I6536">
        <f t="shared" si="408"/>
        <v>0</v>
      </c>
      <c r="J6536">
        <f t="shared" si="409"/>
        <v>0</v>
      </c>
      <c r="K6536">
        <f t="shared" si="410"/>
        <v>0</v>
      </c>
      <c r="L6536">
        <f t="shared" si="411"/>
        <v>1</v>
      </c>
    </row>
    <row r="6537" spans="1:12" ht="13.2" x14ac:dyDescent="0.25">
      <c r="A6537" s="2">
        <v>45111</v>
      </c>
      <c r="B6537" s="3">
        <v>0.68281250000000004</v>
      </c>
      <c r="C6537" s="4">
        <v>1390</v>
      </c>
      <c r="D6537" s="4">
        <v>290305007</v>
      </c>
      <c r="E6537" s="4">
        <v>1</v>
      </c>
      <c r="F6537" s="4" t="s">
        <v>7</v>
      </c>
      <c r="G6537" s="4" t="s">
        <v>8</v>
      </c>
      <c r="H6537">
        <v>1</v>
      </c>
      <c r="I6537">
        <f t="shared" si="408"/>
        <v>0</v>
      </c>
      <c r="J6537">
        <f t="shared" si="409"/>
        <v>0</v>
      </c>
      <c r="K6537">
        <f t="shared" si="410"/>
        <v>0</v>
      </c>
      <c r="L6537">
        <f t="shared" si="411"/>
        <v>1</v>
      </c>
    </row>
    <row r="6538" spans="1:12" ht="13.2" x14ac:dyDescent="0.25">
      <c r="A6538" s="2">
        <v>45111</v>
      </c>
      <c r="B6538" s="3">
        <v>0.6814351851851852</v>
      </c>
      <c r="C6538" s="4">
        <v>1403</v>
      </c>
      <c r="D6538" s="4">
        <v>290303949</v>
      </c>
      <c r="E6538" s="4">
        <v>8</v>
      </c>
      <c r="F6538" s="4" t="s">
        <v>7</v>
      </c>
      <c r="G6538" s="4" t="s">
        <v>8</v>
      </c>
      <c r="H6538">
        <v>0</v>
      </c>
      <c r="I6538">
        <f t="shared" si="408"/>
        <v>0</v>
      </c>
      <c r="J6538">
        <f t="shared" si="409"/>
        <v>0</v>
      </c>
      <c r="K6538">
        <f t="shared" si="410"/>
        <v>0</v>
      </c>
      <c r="L6538">
        <f t="shared" si="411"/>
        <v>1</v>
      </c>
    </row>
    <row r="6539" spans="1:12" ht="13.2" x14ac:dyDescent="0.25">
      <c r="A6539" s="2">
        <v>45111</v>
      </c>
      <c r="B6539" s="3">
        <v>0.58317129629629627</v>
      </c>
      <c r="C6539" s="4">
        <v>1002</v>
      </c>
      <c r="D6539" s="4">
        <v>290230299</v>
      </c>
      <c r="E6539" s="4">
        <v>1</v>
      </c>
      <c r="F6539" s="4" t="s">
        <v>9</v>
      </c>
      <c r="G6539" s="4" t="s">
        <v>8</v>
      </c>
      <c r="H6539">
        <v>1</v>
      </c>
      <c r="I6539">
        <f t="shared" si="408"/>
        <v>0</v>
      </c>
      <c r="J6539">
        <f t="shared" si="409"/>
        <v>0</v>
      </c>
      <c r="K6539">
        <f t="shared" si="410"/>
        <v>1</v>
      </c>
      <c r="L6539">
        <f t="shared" si="411"/>
        <v>0</v>
      </c>
    </row>
    <row r="6540" spans="1:12" ht="13.2" x14ac:dyDescent="0.25">
      <c r="A6540" s="2">
        <v>45111</v>
      </c>
      <c r="B6540" s="3">
        <v>0.43057870370370371</v>
      </c>
      <c r="C6540" s="4">
        <v>1002</v>
      </c>
      <c r="D6540" s="4">
        <v>290055151</v>
      </c>
      <c r="E6540" s="4">
        <v>1</v>
      </c>
      <c r="F6540" s="4" t="s">
        <v>7</v>
      </c>
      <c r="G6540" s="4" t="s">
        <v>8</v>
      </c>
      <c r="H6540">
        <v>1</v>
      </c>
      <c r="I6540">
        <f t="shared" si="408"/>
        <v>0</v>
      </c>
      <c r="J6540">
        <f t="shared" si="409"/>
        <v>0</v>
      </c>
      <c r="K6540">
        <f t="shared" si="410"/>
        <v>0</v>
      </c>
      <c r="L6540">
        <f t="shared" si="411"/>
        <v>1</v>
      </c>
    </row>
    <row r="6541" spans="1:12" ht="13.2" x14ac:dyDescent="0.25">
      <c r="A6541" s="2">
        <v>45111</v>
      </c>
      <c r="B6541" s="3">
        <v>0.6927430555555556</v>
      </c>
      <c r="C6541" s="4">
        <v>1002</v>
      </c>
      <c r="D6541" s="4">
        <v>290313072</v>
      </c>
      <c r="E6541" s="4">
        <v>1</v>
      </c>
      <c r="F6541" s="4" t="s">
        <v>7</v>
      </c>
      <c r="G6541" s="4" t="s">
        <v>8</v>
      </c>
      <c r="H6541">
        <v>1</v>
      </c>
      <c r="I6541">
        <f t="shared" si="408"/>
        <v>0</v>
      </c>
      <c r="J6541">
        <f t="shared" si="409"/>
        <v>0</v>
      </c>
      <c r="K6541">
        <f t="shared" si="410"/>
        <v>0</v>
      </c>
      <c r="L6541">
        <f t="shared" si="411"/>
        <v>1</v>
      </c>
    </row>
    <row r="6542" spans="1:12" ht="13.2" x14ac:dyDescent="0.25">
      <c r="A6542" s="2">
        <v>45111</v>
      </c>
      <c r="B6542" s="3">
        <v>0.69359953703703703</v>
      </c>
      <c r="C6542" s="4">
        <v>1129</v>
      </c>
      <c r="D6542" s="4">
        <v>290313832</v>
      </c>
      <c r="E6542" s="4">
        <v>1</v>
      </c>
      <c r="F6542" s="4" t="s">
        <v>9</v>
      </c>
      <c r="G6542" s="4" t="s">
        <v>10</v>
      </c>
      <c r="H6542">
        <v>1</v>
      </c>
      <c r="I6542">
        <f t="shared" si="408"/>
        <v>1</v>
      </c>
      <c r="J6542">
        <f t="shared" si="409"/>
        <v>0</v>
      </c>
      <c r="K6542">
        <f t="shared" si="410"/>
        <v>0</v>
      </c>
      <c r="L6542">
        <f t="shared" si="411"/>
        <v>0</v>
      </c>
    </row>
    <row r="6543" spans="1:12" ht="13.2" x14ac:dyDescent="0.25">
      <c r="A6543" s="2">
        <v>45111</v>
      </c>
      <c r="B6543" s="3">
        <v>0.6918981481481481</v>
      </c>
      <c r="C6543" s="4">
        <v>1104</v>
      </c>
      <c r="D6543" s="4">
        <v>290312292</v>
      </c>
      <c r="E6543" s="4">
        <v>4</v>
      </c>
      <c r="F6543" s="4" t="s">
        <v>9</v>
      </c>
      <c r="G6543" s="4" t="s">
        <v>8</v>
      </c>
      <c r="H6543">
        <v>1</v>
      </c>
      <c r="I6543">
        <f t="shared" si="408"/>
        <v>0</v>
      </c>
      <c r="J6543">
        <f t="shared" si="409"/>
        <v>0</v>
      </c>
      <c r="K6543">
        <f t="shared" si="410"/>
        <v>1</v>
      </c>
      <c r="L6543">
        <f t="shared" si="411"/>
        <v>0</v>
      </c>
    </row>
    <row r="6544" spans="1:12" ht="13.2" x14ac:dyDescent="0.25">
      <c r="A6544" s="2">
        <v>45111</v>
      </c>
      <c r="B6544" s="3">
        <v>0.66290509259259256</v>
      </c>
      <c r="C6544" s="4">
        <v>1002</v>
      </c>
      <c r="D6544" s="4">
        <v>290290963</v>
      </c>
      <c r="E6544" s="4">
        <v>1</v>
      </c>
      <c r="F6544" s="4" t="s">
        <v>9</v>
      </c>
      <c r="G6544" s="4" t="s">
        <v>11</v>
      </c>
      <c r="H6544">
        <v>1</v>
      </c>
      <c r="I6544">
        <f t="shared" si="408"/>
        <v>0</v>
      </c>
      <c r="J6544">
        <f t="shared" si="409"/>
        <v>1</v>
      </c>
      <c r="K6544">
        <f t="shared" si="410"/>
        <v>0</v>
      </c>
      <c r="L6544">
        <f t="shared" si="411"/>
        <v>0</v>
      </c>
    </row>
    <row r="6545" spans="1:12" ht="13.2" x14ac:dyDescent="0.25">
      <c r="A6545" s="2">
        <v>45111</v>
      </c>
      <c r="B6545" s="3">
        <v>0.69750000000000001</v>
      </c>
      <c r="C6545" s="4">
        <v>1390</v>
      </c>
      <c r="D6545" s="4">
        <v>290317491</v>
      </c>
      <c r="E6545" s="4">
        <v>1</v>
      </c>
      <c r="F6545" s="4" t="s">
        <v>7</v>
      </c>
      <c r="G6545" s="4" t="s">
        <v>8</v>
      </c>
      <c r="H6545">
        <v>1</v>
      </c>
      <c r="I6545">
        <f t="shared" si="408"/>
        <v>0</v>
      </c>
      <c r="J6545">
        <f t="shared" si="409"/>
        <v>0</v>
      </c>
      <c r="K6545">
        <f t="shared" si="410"/>
        <v>0</v>
      </c>
      <c r="L6545">
        <f t="shared" si="411"/>
        <v>1</v>
      </c>
    </row>
    <row r="6546" spans="1:12" ht="13.2" x14ac:dyDescent="0.25">
      <c r="A6546" s="2">
        <v>45111</v>
      </c>
      <c r="B6546" s="3">
        <v>0.72819444444444448</v>
      </c>
      <c r="C6546" s="4">
        <v>1301</v>
      </c>
      <c r="D6546" s="4">
        <v>290344875</v>
      </c>
      <c r="E6546" s="4">
        <v>1</v>
      </c>
      <c r="F6546" s="4" t="s">
        <v>7</v>
      </c>
      <c r="G6546" s="4" t="s">
        <v>8</v>
      </c>
      <c r="H6546">
        <v>0</v>
      </c>
      <c r="I6546">
        <f t="shared" si="408"/>
        <v>0</v>
      </c>
      <c r="J6546">
        <f t="shared" si="409"/>
        <v>0</v>
      </c>
      <c r="K6546">
        <f t="shared" si="410"/>
        <v>0</v>
      </c>
      <c r="L6546">
        <f t="shared" si="411"/>
        <v>1</v>
      </c>
    </row>
    <row r="6547" spans="1:12" ht="13.2" x14ac:dyDescent="0.25">
      <c r="A6547" s="2">
        <v>45111</v>
      </c>
      <c r="B6547" s="3">
        <v>0.73024305555555558</v>
      </c>
      <c r="C6547" s="4">
        <v>1002</v>
      </c>
      <c r="D6547" s="4">
        <v>290346592</v>
      </c>
      <c r="E6547" s="4">
        <v>2</v>
      </c>
      <c r="F6547" s="4" t="s">
        <v>7</v>
      </c>
      <c r="G6547" s="4" t="s">
        <v>8</v>
      </c>
      <c r="H6547">
        <v>1</v>
      </c>
      <c r="I6547">
        <f t="shared" si="408"/>
        <v>0</v>
      </c>
      <c r="J6547">
        <f t="shared" si="409"/>
        <v>0</v>
      </c>
      <c r="K6547">
        <f t="shared" si="410"/>
        <v>0</v>
      </c>
      <c r="L6547">
        <f t="shared" si="411"/>
        <v>1</v>
      </c>
    </row>
    <row r="6548" spans="1:12" ht="13.2" x14ac:dyDescent="0.25">
      <c r="A6548" s="2">
        <v>45111</v>
      </c>
      <c r="B6548" s="3">
        <v>0.73243055555555558</v>
      </c>
      <c r="C6548" s="4">
        <v>1303</v>
      </c>
      <c r="D6548" s="4">
        <v>290348426</v>
      </c>
      <c r="E6548" s="4">
        <v>1</v>
      </c>
      <c r="F6548" s="4" t="s">
        <v>9</v>
      </c>
      <c r="G6548" s="4" t="s">
        <v>12</v>
      </c>
      <c r="H6548">
        <v>0</v>
      </c>
      <c r="I6548">
        <f t="shared" si="408"/>
        <v>0</v>
      </c>
      <c r="J6548">
        <f t="shared" si="409"/>
        <v>0</v>
      </c>
      <c r="K6548">
        <f t="shared" si="410"/>
        <v>0</v>
      </c>
      <c r="L6548">
        <f t="shared" si="411"/>
        <v>0</v>
      </c>
    </row>
    <row r="6549" spans="1:12" ht="13.2" x14ac:dyDescent="0.25">
      <c r="A6549" s="2">
        <v>45111</v>
      </c>
      <c r="B6549" s="3">
        <v>0.74413194444444442</v>
      </c>
      <c r="C6549" s="4">
        <v>1091</v>
      </c>
      <c r="D6549" s="4">
        <v>290357758</v>
      </c>
      <c r="E6549" s="4">
        <v>1</v>
      </c>
      <c r="F6549" s="4" t="s">
        <v>9</v>
      </c>
      <c r="G6549" s="4" t="s">
        <v>11</v>
      </c>
      <c r="H6549">
        <v>1</v>
      </c>
      <c r="I6549">
        <f t="shared" si="408"/>
        <v>0</v>
      </c>
      <c r="J6549">
        <f t="shared" si="409"/>
        <v>1</v>
      </c>
      <c r="K6549">
        <f t="shared" si="410"/>
        <v>0</v>
      </c>
      <c r="L6549">
        <f t="shared" si="411"/>
        <v>0</v>
      </c>
    </row>
    <row r="6550" spans="1:12" ht="13.2" x14ac:dyDescent="0.25">
      <c r="A6550" s="2">
        <v>45111</v>
      </c>
      <c r="B6550" s="3">
        <v>0.7434722222222222</v>
      </c>
      <c r="C6550" s="4">
        <v>1302</v>
      </c>
      <c r="D6550" s="4">
        <v>290357259</v>
      </c>
      <c r="E6550" s="4">
        <v>6</v>
      </c>
      <c r="F6550" s="4" t="s">
        <v>7</v>
      </c>
      <c r="G6550" s="4" t="s">
        <v>8</v>
      </c>
      <c r="H6550">
        <v>1</v>
      </c>
      <c r="I6550">
        <f t="shared" si="408"/>
        <v>0</v>
      </c>
      <c r="J6550">
        <f t="shared" si="409"/>
        <v>0</v>
      </c>
      <c r="K6550">
        <f t="shared" si="410"/>
        <v>0</v>
      </c>
      <c r="L6550">
        <f t="shared" si="411"/>
        <v>1</v>
      </c>
    </row>
    <row r="6551" spans="1:12" ht="13.2" x14ac:dyDescent="0.25">
      <c r="A6551" s="2">
        <v>45111</v>
      </c>
      <c r="B6551" s="3">
        <v>0.74679398148148146</v>
      </c>
      <c r="C6551" s="4">
        <v>1094</v>
      </c>
      <c r="D6551" s="4">
        <v>290359739</v>
      </c>
      <c r="E6551" s="4">
        <v>1</v>
      </c>
      <c r="F6551" s="4" t="s">
        <v>7</v>
      </c>
      <c r="G6551" s="4" t="s">
        <v>8</v>
      </c>
      <c r="H6551">
        <v>1</v>
      </c>
      <c r="I6551">
        <f t="shared" si="408"/>
        <v>0</v>
      </c>
      <c r="J6551">
        <f t="shared" si="409"/>
        <v>0</v>
      </c>
      <c r="K6551">
        <f t="shared" si="410"/>
        <v>0</v>
      </c>
      <c r="L6551">
        <f t="shared" si="411"/>
        <v>1</v>
      </c>
    </row>
    <row r="6552" spans="1:12" ht="13.2" x14ac:dyDescent="0.25">
      <c r="A6552" s="2">
        <v>45111</v>
      </c>
      <c r="B6552" s="3">
        <v>0.75233796296296296</v>
      </c>
      <c r="C6552" s="4">
        <v>1145</v>
      </c>
      <c r="D6552" s="4">
        <v>290363378</v>
      </c>
      <c r="E6552" s="4">
        <v>1</v>
      </c>
      <c r="F6552" s="4" t="s">
        <v>9</v>
      </c>
      <c r="G6552" s="4" t="s">
        <v>11</v>
      </c>
      <c r="H6552">
        <v>1</v>
      </c>
      <c r="I6552">
        <f t="shared" si="408"/>
        <v>0</v>
      </c>
      <c r="J6552">
        <f t="shared" si="409"/>
        <v>1</v>
      </c>
      <c r="K6552">
        <f t="shared" si="410"/>
        <v>0</v>
      </c>
      <c r="L6552">
        <f t="shared" si="411"/>
        <v>0</v>
      </c>
    </row>
    <row r="6553" spans="1:12" ht="13.2" x14ac:dyDescent="0.25">
      <c r="A6553" s="2">
        <v>45111</v>
      </c>
      <c r="B6553" s="3">
        <v>0.75468749999999996</v>
      </c>
      <c r="C6553" s="4">
        <v>1091</v>
      </c>
      <c r="D6553" s="4">
        <v>290364830</v>
      </c>
      <c r="E6553" s="4">
        <v>1</v>
      </c>
      <c r="F6553" s="4" t="s">
        <v>9</v>
      </c>
      <c r="G6553" s="4" t="s">
        <v>10</v>
      </c>
      <c r="H6553">
        <v>1</v>
      </c>
      <c r="I6553">
        <f t="shared" si="408"/>
        <v>1</v>
      </c>
      <c r="J6553">
        <f t="shared" si="409"/>
        <v>0</v>
      </c>
      <c r="K6553">
        <f t="shared" si="410"/>
        <v>0</v>
      </c>
      <c r="L6553">
        <f t="shared" si="411"/>
        <v>0</v>
      </c>
    </row>
    <row r="6554" spans="1:12" ht="13.2" x14ac:dyDescent="0.25">
      <c r="A6554" s="2">
        <v>45111</v>
      </c>
      <c r="B6554" s="3">
        <v>0.75261574074074078</v>
      </c>
      <c r="C6554" s="4">
        <v>1074</v>
      </c>
      <c r="D6554" s="4">
        <v>290363566</v>
      </c>
      <c r="E6554" s="4">
        <v>1</v>
      </c>
      <c r="F6554" s="4" t="s">
        <v>7</v>
      </c>
      <c r="G6554" s="4" t="s">
        <v>8</v>
      </c>
      <c r="H6554">
        <v>1</v>
      </c>
      <c r="I6554">
        <f t="shared" si="408"/>
        <v>0</v>
      </c>
      <c r="J6554">
        <f t="shared" si="409"/>
        <v>0</v>
      </c>
      <c r="K6554">
        <f t="shared" si="410"/>
        <v>0</v>
      </c>
      <c r="L6554">
        <f t="shared" si="411"/>
        <v>1</v>
      </c>
    </row>
    <row r="6555" spans="1:12" ht="13.2" x14ac:dyDescent="0.25">
      <c r="A6555" s="2">
        <v>45111</v>
      </c>
      <c r="B6555" s="3">
        <v>0.75988425925925929</v>
      </c>
      <c r="C6555" s="4">
        <v>1215</v>
      </c>
      <c r="D6555" s="4">
        <v>290367952</v>
      </c>
      <c r="E6555" s="4">
        <v>1</v>
      </c>
      <c r="F6555" s="4" t="s">
        <v>7</v>
      </c>
      <c r="G6555" s="4" t="s">
        <v>8</v>
      </c>
      <c r="H6555">
        <v>0</v>
      </c>
      <c r="I6555">
        <f t="shared" si="408"/>
        <v>0</v>
      </c>
      <c r="J6555">
        <f t="shared" si="409"/>
        <v>0</v>
      </c>
      <c r="K6555">
        <f t="shared" si="410"/>
        <v>0</v>
      </c>
      <c r="L6555">
        <f t="shared" si="411"/>
        <v>1</v>
      </c>
    </row>
    <row r="6556" spans="1:12" ht="13.2" x14ac:dyDescent="0.25">
      <c r="A6556" s="2">
        <v>45111</v>
      </c>
      <c r="B6556" s="3">
        <v>0.77987268518518515</v>
      </c>
      <c r="C6556" s="4">
        <v>1094</v>
      </c>
      <c r="D6556" s="4">
        <v>290377801</v>
      </c>
      <c r="E6556" s="4">
        <v>1</v>
      </c>
      <c r="F6556" s="4" t="s">
        <v>7</v>
      </c>
      <c r="G6556" s="4" t="s">
        <v>8</v>
      </c>
      <c r="H6556">
        <v>1</v>
      </c>
      <c r="I6556">
        <f t="shared" si="408"/>
        <v>0</v>
      </c>
      <c r="J6556">
        <f t="shared" si="409"/>
        <v>0</v>
      </c>
      <c r="K6556">
        <f t="shared" si="410"/>
        <v>0</v>
      </c>
      <c r="L6556">
        <f t="shared" si="411"/>
        <v>1</v>
      </c>
    </row>
    <row r="6557" spans="1:12" ht="13.2" x14ac:dyDescent="0.25">
      <c r="A6557" s="2">
        <v>45111</v>
      </c>
      <c r="B6557" s="3">
        <v>0.78259259259259262</v>
      </c>
      <c r="C6557" s="4">
        <v>1302</v>
      </c>
      <c r="D6557" s="4">
        <v>290378979</v>
      </c>
      <c r="E6557" s="4">
        <v>1</v>
      </c>
      <c r="F6557" s="4" t="s">
        <v>7</v>
      </c>
      <c r="G6557" s="4" t="s">
        <v>8</v>
      </c>
      <c r="H6557">
        <v>1</v>
      </c>
      <c r="I6557">
        <f t="shared" si="408"/>
        <v>0</v>
      </c>
      <c r="J6557">
        <f t="shared" si="409"/>
        <v>0</v>
      </c>
      <c r="K6557">
        <f t="shared" si="410"/>
        <v>0</v>
      </c>
      <c r="L6557">
        <f t="shared" si="411"/>
        <v>1</v>
      </c>
    </row>
    <row r="6558" spans="1:12" ht="13.2" x14ac:dyDescent="0.25">
      <c r="A6558" s="2">
        <v>45111</v>
      </c>
      <c r="B6558" s="3">
        <v>0.78771990740740738</v>
      </c>
      <c r="C6558" s="4">
        <v>1302</v>
      </c>
      <c r="D6558" s="4">
        <v>290380869</v>
      </c>
      <c r="E6558" s="4">
        <v>2</v>
      </c>
      <c r="F6558" s="4" t="s">
        <v>7</v>
      </c>
      <c r="G6558" s="4" t="s">
        <v>8</v>
      </c>
      <c r="H6558">
        <v>1</v>
      </c>
      <c r="I6558">
        <f t="shared" si="408"/>
        <v>0</v>
      </c>
      <c r="J6558">
        <f t="shared" si="409"/>
        <v>0</v>
      </c>
      <c r="K6558">
        <f t="shared" si="410"/>
        <v>0</v>
      </c>
      <c r="L6558">
        <f t="shared" si="411"/>
        <v>1</v>
      </c>
    </row>
    <row r="6559" spans="1:12" ht="13.2" x14ac:dyDescent="0.25">
      <c r="A6559" s="2">
        <v>45111</v>
      </c>
      <c r="B6559" s="3">
        <v>0.58053240740740741</v>
      </c>
      <c r="C6559" s="4">
        <v>1002</v>
      </c>
      <c r="D6559" s="4">
        <v>290225923</v>
      </c>
      <c r="E6559" s="4">
        <v>1</v>
      </c>
      <c r="F6559" s="4" t="s">
        <v>7</v>
      </c>
      <c r="G6559" s="4" t="s">
        <v>8</v>
      </c>
      <c r="H6559">
        <v>1</v>
      </c>
      <c r="I6559">
        <f t="shared" si="408"/>
        <v>0</v>
      </c>
      <c r="J6559">
        <f t="shared" si="409"/>
        <v>0</v>
      </c>
      <c r="K6559">
        <f t="shared" si="410"/>
        <v>0</v>
      </c>
      <c r="L6559">
        <f t="shared" si="411"/>
        <v>1</v>
      </c>
    </row>
    <row r="6560" spans="1:12" ht="13.2" x14ac:dyDescent="0.25">
      <c r="A6560" s="2">
        <v>45111</v>
      </c>
      <c r="B6560" s="3">
        <v>0.85293981481481485</v>
      </c>
      <c r="C6560" s="4">
        <v>1200</v>
      </c>
      <c r="D6560" s="4">
        <v>290403496</v>
      </c>
      <c r="E6560" s="4">
        <v>2</v>
      </c>
      <c r="F6560" s="4" t="s">
        <v>7</v>
      </c>
      <c r="G6560" s="4" t="s">
        <v>8</v>
      </c>
      <c r="H6560">
        <v>1</v>
      </c>
      <c r="I6560">
        <f t="shared" si="408"/>
        <v>0</v>
      </c>
      <c r="J6560">
        <f t="shared" si="409"/>
        <v>0</v>
      </c>
      <c r="K6560">
        <f t="shared" si="410"/>
        <v>0</v>
      </c>
      <c r="L6560">
        <f t="shared" si="411"/>
        <v>1</v>
      </c>
    </row>
    <row r="6561" spans="1:12" ht="13.2" x14ac:dyDescent="0.25">
      <c r="A6561" s="2">
        <v>45111</v>
      </c>
      <c r="B6561" s="3">
        <v>0.85293981481481485</v>
      </c>
      <c r="C6561" s="4">
        <v>1302</v>
      </c>
      <c r="D6561" s="4">
        <v>290403495</v>
      </c>
      <c r="E6561" s="4">
        <v>3</v>
      </c>
      <c r="F6561" s="4" t="s">
        <v>7</v>
      </c>
      <c r="G6561" s="4" t="s">
        <v>8</v>
      </c>
      <c r="H6561">
        <v>1</v>
      </c>
      <c r="I6561">
        <f t="shared" si="408"/>
        <v>0</v>
      </c>
      <c r="J6561">
        <f t="shared" si="409"/>
        <v>0</v>
      </c>
      <c r="K6561">
        <f t="shared" si="410"/>
        <v>0</v>
      </c>
      <c r="L6561">
        <f t="shared" si="411"/>
        <v>1</v>
      </c>
    </row>
    <row r="6562" spans="1:12" ht="13.2" x14ac:dyDescent="0.25">
      <c r="A6562" s="2">
        <v>45111</v>
      </c>
      <c r="B6562" s="3">
        <v>0.85418981481481482</v>
      </c>
      <c r="C6562" s="4">
        <v>1200</v>
      </c>
      <c r="D6562" s="4">
        <v>290403814</v>
      </c>
      <c r="E6562" s="4">
        <v>1</v>
      </c>
      <c r="F6562" s="4" t="s">
        <v>7</v>
      </c>
      <c r="G6562" s="4" t="s">
        <v>8</v>
      </c>
      <c r="H6562">
        <v>1</v>
      </c>
      <c r="I6562">
        <f t="shared" si="408"/>
        <v>0</v>
      </c>
      <c r="J6562">
        <f t="shared" si="409"/>
        <v>0</v>
      </c>
      <c r="K6562">
        <f t="shared" si="410"/>
        <v>0</v>
      </c>
      <c r="L6562">
        <f t="shared" si="411"/>
        <v>1</v>
      </c>
    </row>
    <row r="6563" spans="1:12" ht="13.2" x14ac:dyDescent="0.25">
      <c r="A6563" s="2">
        <v>45111</v>
      </c>
      <c r="B6563" s="3">
        <v>0.85916666666666663</v>
      </c>
      <c r="C6563" s="4">
        <v>1117</v>
      </c>
      <c r="D6563" s="4">
        <v>290405289</v>
      </c>
      <c r="E6563" s="4">
        <v>1</v>
      </c>
      <c r="F6563" s="4" t="s">
        <v>7</v>
      </c>
      <c r="G6563" s="4" t="s">
        <v>8</v>
      </c>
      <c r="H6563">
        <v>1</v>
      </c>
      <c r="I6563">
        <f t="shared" si="408"/>
        <v>0</v>
      </c>
      <c r="J6563">
        <f t="shared" si="409"/>
        <v>0</v>
      </c>
      <c r="K6563">
        <f t="shared" si="410"/>
        <v>0</v>
      </c>
      <c r="L6563">
        <f t="shared" si="411"/>
        <v>1</v>
      </c>
    </row>
    <row r="6564" spans="1:12" ht="13.2" x14ac:dyDescent="0.25">
      <c r="A6564" s="2">
        <v>45111</v>
      </c>
      <c r="B6564" s="3">
        <v>0.86675925925925923</v>
      </c>
      <c r="C6564" s="4">
        <v>1200</v>
      </c>
      <c r="D6564" s="4">
        <v>290407629</v>
      </c>
      <c r="E6564" s="4">
        <v>1</v>
      </c>
      <c r="F6564" s="4" t="s">
        <v>7</v>
      </c>
      <c r="G6564" s="4" t="s">
        <v>8</v>
      </c>
      <c r="H6564">
        <v>1</v>
      </c>
      <c r="I6564">
        <f t="shared" si="408"/>
        <v>0</v>
      </c>
      <c r="J6564">
        <f t="shared" si="409"/>
        <v>0</v>
      </c>
      <c r="K6564">
        <f t="shared" si="410"/>
        <v>0</v>
      </c>
      <c r="L6564">
        <f t="shared" si="411"/>
        <v>1</v>
      </c>
    </row>
    <row r="6565" spans="1:12" ht="13.2" x14ac:dyDescent="0.25">
      <c r="A6565" s="2">
        <v>45111</v>
      </c>
      <c r="B6565" s="3">
        <v>0.8681712962962963</v>
      </c>
      <c r="C6565" s="4">
        <v>1200</v>
      </c>
      <c r="D6565" s="4">
        <v>290408010</v>
      </c>
      <c r="E6565" s="4">
        <v>1</v>
      </c>
      <c r="F6565" s="4" t="s">
        <v>7</v>
      </c>
      <c r="G6565" s="4" t="s">
        <v>8</v>
      </c>
      <c r="H6565">
        <v>1</v>
      </c>
      <c r="I6565">
        <f t="shared" si="408"/>
        <v>0</v>
      </c>
      <c r="J6565">
        <f t="shared" si="409"/>
        <v>0</v>
      </c>
      <c r="K6565">
        <f t="shared" si="410"/>
        <v>0</v>
      </c>
      <c r="L6565">
        <f t="shared" si="411"/>
        <v>1</v>
      </c>
    </row>
    <row r="6566" spans="1:12" ht="13.2" x14ac:dyDescent="0.25">
      <c r="A6566" s="2">
        <v>45111</v>
      </c>
      <c r="B6566" s="3">
        <v>0.88481481481481483</v>
      </c>
      <c r="C6566" s="4">
        <v>1145</v>
      </c>
      <c r="D6566" s="4">
        <v>290412417</v>
      </c>
      <c r="E6566" s="4">
        <v>1</v>
      </c>
      <c r="F6566" s="4" t="s">
        <v>7</v>
      </c>
      <c r="G6566" s="4" t="s">
        <v>8</v>
      </c>
      <c r="H6566">
        <v>1</v>
      </c>
      <c r="I6566">
        <f t="shared" si="408"/>
        <v>0</v>
      </c>
      <c r="J6566">
        <f t="shared" si="409"/>
        <v>0</v>
      </c>
      <c r="K6566">
        <f t="shared" si="410"/>
        <v>0</v>
      </c>
      <c r="L6566">
        <f t="shared" si="411"/>
        <v>1</v>
      </c>
    </row>
    <row r="6567" spans="1:12" ht="13.2" x14ac:dyDescent="0.25">
      <c r="A6567" s="2">
        <v>45111</v>
      </c>
      <c r="B6567" s="3">
        <v>0.89082175925925922</v>
      </c>
      <c r="C6567" s="4">
        <v>1145</v>
      </c>
      <c r="D6567" s="4">
        <v>290413910</v>
      </c>
      <c r="E6567" s="4">
        <v>1</v>
      </c>
      <c r="F6567" s="4" t="s">
        <v>7</v>
      </c>
      <c r="G6567" s="4" t="s">
        <v>8</v>
      </c>
      <c r="H6567">
        <v>1</v>
      </c>
      <c r="I6567">
        <f t="shared" si="408"/>
        <v>0</v>
      </c>
      <c r="J6567">
        <f t="shared" si="409"/>
        <v>0</v>
      </c>
      <c r="K6567">
        <f t="shared" si="410"/>
        <v>0</v>
      </c>
      <c r="L6567">
        <f t="shared" si="411"/>
        <v>1</v>
      </c>
    </row>
    <row r="6568" spans="1:12" ht="13.2" x14ac:dyDescent="0.25">
      <c r="A6568" s="2">
        <v>45111</v>
      </c>
      <c r="B6568" s="3">
        <v>0.89689814814814817</v>
      </c>
      <c r="C6568" s="4">
        <v>1145</v>
      </c>
      <c r="D6568" s="4">
        <v>290415100</v>
      </c>
      <c r="E6568" s="4">
        <v>1</v>
      </c>
      <c r="F6568" s="4" t="s">
        <v>7</v>
      </c>
      <c r="G6568" s="4" t="s">
        <v>8</v>
      </c>
      <c r="H6568">
        <v>1</v>
      </c>
      <c r="I6568">
        <f t="shared" si="408"/>
        <v>0</v>
      </c>
      <c r="J6568">
        <f t="shared" si="409"/>
        <v>0</v>
      </c>
      <c r="K6568">
        <f t="shared" si="410"/>
        <v>0</v>
      </c>
      <c r="L6568">
        <f t="shared" si="411"/>
        <v>1</v>
      </c>
    </row>
    <row r="6569" spans="1:12" ht="13.2" x14ac:dyDescent="0.25">
      <c r="A6569" s="2">
        <v>45111</v>
      </c>
      <c r="B6569" s="3">
        <v>0.87505787037037042</v>
      </c>
      <c r="C6569" s="4">
        <v>1200</v>
      </c>
      <c r="D6569" s="4">
        <v>290409806</v>
      </c>
      <c r="E6569" s="4">
        <v>1</v>
      </c>
      <c r="F6569" s="4" t="s">
        <v>7</v>
      </c>
      <c r="G6569" s="4" t="s">
        <v>8</v>
      </c>
      <c r="H6569">
        <v>1</v>
      </c>
      <c r="I6569">
        <f t="shared" si="408"/>
        <v>0</v>
      </c>
      <c r="J6569">
        <f t="shared" si="409"/>
        <v>0</v>
      </c>
      <c r="K6569">
        <f t="shared" si="410"/>
        <v>0</v>
      </c>
      <c r="L6569">
        <f t="shared" si="411"/>
        <v>1</v>
      </c>
    </row>
    <row r="6570" spans="1:12" ht="13.2" x14ac:dyDescent="0.25">
      <c r="A6570" s="2">
        <v>45111</v>
      </c>
      <c r="B6570" s="3">
        <v>0.91099537037037037</v>
      </c>
      <c r="C6570" s="4">
        <v>1006</v>
      </c>
      <c r="D6570" s="4">
        <v>290417299</v>
      </c>
      <c r="E6570" s="4">
        <v>2</v>
      </c>
      <c r="F6570" s="4" t="s">
        <v>7</v>
      </c>
      <c r="G6570" s="4" t="s">
        <v>8</v>
      </c>
      <c r="H6570">
        <v>1</v>
      </c>
      <c r="I6570">
        <f t="shared" si="408"/>
        <v>0</v>
      </c>
      <c r="J6570">
        <f t="shared" si="409"/>
        <v>0</v>
      </c>
      <c r="K6570">
        <f t="shared" si="410"/>
        <v>0</v>
      </c>
      <c r="L6570">
        <f t="shared" si="411"/>
        <v>1</v>
      </c>
    </row>
    <row r="6571" spans="1:12" ht="13.2" x14ac:dyDescent="0.25">
      <c r="A6571" s="2">
        <v>45111</v>
      </c>
      <c r="B6571" s="3">
        <v>0.99637731481481484</v>
      </c>
      <c r="C6571" s="4">
        <v>1117</v>
      </c>
      <c r="D6571" s="4">
        <v>290425236</v>
      </c>
      <c r="E6571" s="4">
        <v>1</v>
      </c>
      <c r="F6571" s="4" t="s">
        <v>7</v>
      </c>
      <c r="G6571" s="4" t="s">
        <v>8</v>
      </c>
      <c r="H6571">
        <v>1</v>
      </c>
      <c r="I6571">
        <f t="shared" si="408"/>
        <v>0</v>
      </c>
      <c r="J6571">
        <f t="shared" si="409"/>
        <v>0</v>
      </c>
      <c r="K6571">
        <f t="shared" si="410"/>
        <v>0</v>
      </c>
      <c r="L6571">
        <f t="shared" si="411"/>
        <v>1</v>
      </c>
    </row>
    <row r="6572" spans="1:12" ht="13.2" x14ac:dyDescent="0.25">
      <c r="A6572" s="2">
        <v>45112</v>
      </c>
      <c r="B6572" s="3">
        <v>1.8680555555555554E-2</v>
      </c>
      <c r="C6572" s="4">
        <v>1200</v>
      </c>
      <c r="D6572" s="4">
        <v>290432868</v>
      </c>
      <c r="E6572" s="4">
        <v>1</v>
      </c>
      <c r="F6572" s="4" t="s">
        <v>7</v>
      </c>
      <c r="G6572" s="4" t="s">
        <v>8</v>
      </c>
      <c r="H6572">
        <v>1</v>
      </c>
      <c r="I6572">
        <f t="shared" si="408"/>
        <v>0</v>
      </c>
      <c r="J6572">
        <f t="shared" si="409"/>
        <v>0</v>
      </c>
      <c r="K6572">
        <f t="shared" si="410"/>
        <v>0</v>
      </c>
      <c r="L6572">
        <f t="shared" si="411"/>
        <v>1</v>
      </c>
    </row>
    <row r="6573" spans="1:12" ht="13.2" x14ac:dyDescent="0.25">
      <c r="A6573" s="2">
        <v>45112</v>
      </c>
      <c r="B6573" s="3">
        <v>1.9837962962962963E-2</v>
      </c>
      <c r="C6573" s="4">
        <v>1200</v>
      </c>
      <c r="D6573" s="4">
        <v>290432902</v>
      </c>
      <c r="E6573" s="4">
        <v>2</v>
      </c>
      <c r="F6573" s="4" t="s">
        <v>9</v>
      </c>
      <c r="G6573" s="4" t="s">
        <v>10</v>
      </c>
      <c r="H6573">
        <v>1</v>
      </c>
      <c r="I6573">
        <f t="shared" si="408"/>
        <v>1</v>
      </c>
      <c r="J6573">
        <f t="shared" si="409"/>
        <v>0</v>
      </c>
      <c r="K6573">
        <f t="shared" si="410"/>
        <v>0</v>
      </c>
      <c r="L6573">
        <f t="shared" si="411"/>
        <v>0</v>
      </c>
    </row>
    <row r="6574" spans="1:12" ht="13.2" x14ac:dyDescent="0.25">
      <c r="A6574" s="2">
        <v>45112</v>
      </c>
      <c r="B6574" s="3">
        <v>6.491898148148148E-2</v>
      </c>
      <c r="C6574" s="4">
        <v>1285</v>
      </c>
      <c r="D6574" s="4">
        <v>290434146</v>
      </c>
      <c r="E6574" s="4">
        <v>1</v>
      </c>
      <c r="F6574" s="4" t="s">
        <v>7</v>
      </c>
      <c r="G6574" s="4" t="s">
        <v>8</v>
      </c>
      <c r="H6574">
        <v>0</v>
      </c>
      <c r="I6574">
        <f t="shared" si="408"/>
        <v>0</v>
      </c>
      <c r="J6574">
        <f t="shared" si="409"/>
        <v>0</v>
      </c>
      <c r="K6574">
        <f t="shared" si="410"/>
        <v>0</v>
      </c>
      <c r="L6574">
        <f t="shared" si="411"/>
        <v>1</v>
      </c>
    </row>
    <row r="6575" spans="1:12" ht="13.2" x14ac:dyDescent="0.25">
      <c r="A6575" s="2">
        <v>45112</v>
      </c>
      <c r="B6575" s="3">
        <v>7.0532407407407405E-2</v>
      </c>
      <c r="C6575" s="4">
        <v>1302</v>
      </c>
      <c r="D6575" s="4">
        <v>290434319</v>
      </c>
      <c r="E6575" s="4">
        <v>2</v>
      </c>
      <c r="F6575" s="4" t="s">
        <v>7</v>
      </c>
      <c r="G6575" s="4" t="s">
        <v>8</v>
      </c>
      <c r="H6575">
        <v>1</v>
      </c>
      <c r="I6575">
        <f t="shared" si="408"/>
        <v>0</v>
      </c>
      <c r="J6575">
        <f t="shared" si="409"/>
        <v>0</v>
      </c>
      <c r="K6575">
        <f t="shared" si="410"/>
        <v>0</v>
      </c>
      <c r="L6575">
        <f t="shared" si="411"/>
        <v>1</v>
      </c>
    </row>
    <row r="6576" spans="1:12" ht="13.2" x14ac:dyDescent="0.25">
      <c r="A6576" s="2">
        <v>45112</v>
      </c>
      <c r="B6576" s="3">
        <v>0.19957175925925927</v>
      </c>
      <c r="C6576" s="4">
        <v>1411</v>
      </c>
      <c r="D6576" s="4">
        <v>290440071</v>
      </c>
      <c r="E6576" s="4">
        <v>7</v>
      </c>
      <c r="F6576" s="4" t="s">
        <v>9</v>
      </c>
      <c r="G6576" s="4" t="s">
        <v>12</v>
      </c>
      <c r="H6576">
        <v>0</v>
      </c>
      <c r="I6576">
        <f t="shared" si="408"/>
        <v>0</v>
      </c>
      <c r="J6576">
        <f t="shared" si="409"/>
        <v>0</v>
      </c>
      <c r="K6576">
        <f t="shared" si="410"/>
        <v>0</v>
      </c>
      <c r="L6576">
        <f t="shared" si="411"/>
        <v>0</v>
      </c>
    </row>
    <row r="6577" spans="1:12" ht="13.2" x14ac:dyDescent="0.25">
      <c r="A6577" s="2">
        <v>45111</v>
      </c>
      <c r="B6577" s="3">
        <v>0.88696759259259261</v>
      </c>
      <c r="C6577" s="4">
        <v>1303</v>
      </c>
      <c r="D6577" s="4">
        <v>290412979</v>
      </c>
      <c r="E6577" s="4">
        <v>1</v>
      </c>
      <c r="F6577" s="4" t="s">
        <v>9</v>
      </c>
      <c r="G6577" s="4" t="s">
        <v>8</v>
      </c>
      <c r="H6577">
        <v>0</v>
      </c>
      <c r="I6577">
        <f t="shared" si="408"/>
        <v>0</v>
      </c>
      <c r="J6577">
        <f t="shared" si="409"/>
        <v>0</v>
      </c>
      <c r="K6577">
        <f t="shared" si="410"/>
        <v>1</v>
      </c>
      <c r="L6577">
        <f t="shared" si="411"/>
        <v>0</v>
      </c>
    </row>
    <row r="6578" spans="1:12" ht="13.2" x14ac:dyDescent="0.25">
      <c r="A6578" s="2">
        <v>45112</v>
      </c>
      <c r="B6578" s="3">
        <v>0.30190972222222223</v>
      </c>
      <c r="C6578" s="4">
        <v>1084</v>
      </c>
      <c r="D6578" s="4">
        <v>290444385</v>
      </c>
      <c r="E6578" s="4">
        <v>1</v>
      </c>
      <c r="F6578" s="4" t="s">
        <v>7</v>
      </c>
      <c r="G6578" s="4" t="s">
        <v>8</v>
      </c>
      <c r="H6578">
        <v>1</v>
      </c>
      <c r="I6578">
        <f t="shared" si="408"/>
        <v>0</v>
      </c>
      <c r="J6578">
        <f t="shared" si="409"/>
        <v>0</v>
      </c>
      <c r="K6578">
        <f t="shared" si="410"/>
        <v>0</v>
      </c>
      <c r="L6578">
        <f t="shared" si="411"/>
        <v>1</v>
      </c>
    </row>
    <row r="6579" spans="1:12" ht="13.2" x14ac:dyDescent="0.25">
      <c r="A6579" s="2">
        <v>45112</v>
      </c>
      <c r="B6579" s="3">
        <v>0.32306712962962963</v>
      </c>
      <c r="C6579" s="4">
        <v>1129</v>
      </c>
      <c r="D6579" s="4">
        <v>290446152</v>
      </c>
      <c r="E6579" s="4">
        <v>1</v>
      </c>
      <c r="F6579" s="4" t="s">
        <v>7</v>
      </c>
      <c r="G6579" s="4" t="s">
        <v>8</v>
      </c>
      <c r="H6579">
        <v>1</v>
      </c>
      <c r="I6579">
        <f t="shared" si="408"/>
        <v>0</v>
      </c>
      <c r="J6579">
        <f t="shared" si="409"/>
        <v>0</v>
      </c>
      <c r="K6579">
        <f t="shared" si="410"/>
        <v>0</v>
      </c>
      <c r="L6579">
        <f t="shared" si="411"/>
        <v>1</v>
      </c>
    </row>
    <row r="6580" spans="1:12" ht="13.2" x14ac:dyDescent="0.25">
      <c r="A6580" s="2">
        <v>45112</v>
      </c>
      <c r="B6580" s="3">
        <v>0.35164351851851849</v>
      </c>
      <c r="C6580" s="4">
        <v>1284</v>
      </c>
      <c r="D6580" s="4">
        <v>290453279</v>
      </c>
      <c r="E6580" s="4">
        <v>2</v>
      </c>
      <c r="F6580" s="4" t="s">
        <v>7</v>
      </c>
      <c r="G6580" s="4" t="s">
        <v>8</v>
      </c>
      <c r="H6580">
        <v>1</v>
      </c>
      <c r="I6580">
        <f t="shared" si="408"/>
        <v>0</v>
      </c>
      <c r="J6580">
        <f t="shared" si="409"/>
        <v>0</v>
      </c>
      <c r="K6580">
        <f t="shared" si="410"/>
        <v>0</v>
      </c>
      <c r="L6580">
        <f t="shared" si="411"/>
        <v>1</v>
      </c>
    </row>
    <row r="6581" spans="1:12" ht="13.2" x14ac:dyDescent="0.25">
      <c r="A6581" s="2">
        <v>45112</v>
      </c>
      <c r="B6581" s="3">
        <v>0.36767361111111113</v>
      </c>
      <c r="C6581" s="4">
        <v>1129</v>
      </c>
      <c r="D6581" s="4">
        <v>290461503</v>
      </c>
      <c r="E6581" s="4">
        <v>1</v>
      </c>
      <c r="F6581" s="4" t="s">
        <v>7</v>
      </c>
      <c r="G6581" s="4" t="s">
        <v>8</v>
      </c>
      <c r="H6581">
        <v>1</v>
      </c>
      <c r="I6581">
        <f t="shared" si="408"/>
        <v>0</v>
      </c>
      <c r="J6581">
        <f t="shared" si="409"/>
        <v>0</v>
      </c>
      <c r="K6581">
        <f t="shared" si="410"/>
        <v>0</v>
      </c>
      <c r="L6581">
        <f t="shared" si="411"/>
        <v>1</v>
      </c>
    </row>
    <row r="6582" spans="1:12" ht="13.2" x14ac:dyDescent="0.25">
      <c r="A6582" s="2">
        <v>45112</v>
      </c>
      <c r="B6582" s="3">
        <v>0.37719907407407405</v>
      </c>
      <c r="C6582" s="4">
        <v>1084</v>
      </c>
      <c r="D6582" s="4">
        <v>290467226</v>
      </c>
      <c r="E6582" s="4">
        <v>2</v>
      </c>
      <c r="F6582" s="4" t="s">
        <v>9</v>
      </c>
      <c r="G6582" s="4" t="s">
        <v>11</v>
      </c>
      <c r="H6582">
        <v>1</v>
      </c>
      <c r="I6582">
        <f t="shared" si="408"/>
        <v>0</v>
      </c>
      <c r="J6582">
        <f t="shared" si="409"/>
        <v>1</v>
      </c>
      <c r="K6582">
        <f t="shared" si="410"/>
        <v>0</v>
      </c>
      <c r="L6582">
        <f t="shared" si="411"/>
        <v>0</v>
      </c>
    </row>
    <row r="6583" spans="1:12" ht="13.2" x14ac:dyDescent="0.25">
      <c r="A6583" s="2">
        <v>45112</v>
      </c>
      <c r="B6583" s="3">
        <v>0.40012731481481484</v>
      </c>
      <c r="C6583" s="4">
        <v>1002</v>
      </c>
      <c r="D6583" s="4">
        <v>290483358</v>
      </c>
      <c r="E6583" s="4">
        <v>1</v>
      </c>
      <c r="F6583" s="4" t="s">
        <v>7</v>
      </c>
      <c r="G6583" s="4" t="s">
        <v>8</v>
      </c>
      <c r="H6583">
        <v>1</v>
      </c>
      <c r="I6583">
        <f t="shared" si="408"/>
        <v>0</v>
      </c>
      <c r="J6583">
        <f t="shared" si="409"/>
        <v>0</v>
      </c>
      <c r="K6583">
        <f t="shared" si="410"/>
        <v>0</v>
      </c>
      <c r="L6583">
        <f t="shared" si="411"/>
        <v>1</v>
      </c>
    </row>
    <row r="6584" spans="1:12" ht="13.2" x14ac:dyDescent="0.25">
      <c r="A6584" s="2">
        <v>45112</v>
      </c>
      <c r="B6584" s="3">
        <v>0.39728009259259262</v>
      </c>
      <c r="C6584" s="4">
        <v>1002</v>
      </c>
      <c r="D6584" s="4">
        <v>290481295</v>
      </c>
      <c r="E6584" s="4">
        <v>1</v>
      </c>
      <c r="F6584" s="4" t="s">
        <v>7</v>
      </c>
      <c r="G6584" s="4" t="s">
        <v>8</v>
      </c>
      <c r="H6584">
        <v>1</v>
      </c>
      <c r="I6584">
        <f t="shared" si="408"/>
        <v>0</v>
      </c>
      <c r="J6584">
        <f t="shared" si="409"/>
        <v>0</v>
      </c>
      <c r="K6584">
        <f t="shared" si="410"/>
        <v>0</v>
      </c>
      <c r="L6584">
        <f t="shared" si="411"/>
        <v>1</v>
      </c>
    </row>
    <row r="6585" spans="1:12" ht="13.2" x14ac:dyDescent="0.25">
      <c r="A6585" s="2">
        <v>45112</v>
      </c>
      <c r="B6585" s="3">
        <v>0.40533564814814815</v>
      </c>
      <c r="C6585" s="4">
        <v>1002</v>
      </c>
      <c r="D6585" s="4">
        <v>290487161</v>
      </c>
      <c r="E6585" s="4">
        <v>1</v>
      </c>
      <c r="F6585" s="4" t="s">
        <v>7</v>
      </c>
      <c r="G6585" s="4" t="s">
        <v>8</v>
      </c>
      <c r="H6585">
        <v>1</v>
      </c>
      <c r="I6585">
        <f t="shared" si="408"/>
        <v>0</v>
      </c>
      <c r="J6585">
        <f t="shared" si="409"/>
        <v>0</v>
      </c>
      <c r="K6585">
        <f t="shared" si="410"/>
        <v>0</v>
      </c>
      <c r="L6585">
        <f t="shared" si="411"/>
        <v>1</v>
      </c>
    </row>
    <row r="6586" spans="1:12" ht="13.2" x14ac:dyDescent="0.25">
      <c r="A6586" s="2">
        <v>45112</v>
      </c>
      <c r="B6586" s="3">
        <v>0.40743055555555557</v>
      </c>
      <c r="C6586" s="4">
        <v>1282</v>
      </c>
      <c r="D6586" s="4">
        <v>290488734</v>
      </c>
      <c r="E6586" s="4">
        <v>1</v>
      </c>
      <c r="F6586" s="4" t="s">
        <v>7</v>
      </c>
      <c r="G6586" s="4" t="s">
        <v>8</v>
      </c>
      <c r="H6586">
        <v>1</v>
      </c>
      <c r="I6586">
        <f t="shared" si="408"/>
        <v>0</v>
      </c>
      <c r="J6586">
        <f t="shared" si="409"/>
        <v>0</v>
      </c>
      <c r="K6586">
        <f t="shared" si="410"/>
        <v>0</v>
      </c>
      <c r="L6586">
        <f t="shared" si="411"/>
        <v>1</v>
      </c>
    </row>
    <row r="6587" spans="1:12" ht="13.2" x14ac:dyDescent="0.25">
      <c r="A6587" s="2">
        <v>45112</v>
      </c>
      <c r="B6587" s="3">
        <v>0.40884259259259259</v>
      </c>
      <c r="C6587" s="4">
        <v>1002</v>
      </c>
      <c r="D6587" s="4">
        <v>290489756</v>
      </c>
      <c r="E6587" s="4">
        <v>1</v>
      </c>
      <c r="F6587" s="4" t="s">
        <v>7</v>
      </c>
      <c r="G6587" s="4" t="s">
        <v>8</v>
      </c>
      <c r="H6587">
        <v>1</v>
      </c>
      <c r="I6587">
        <f t="shared" si="408"/>
        <v>0</v>
      </c>
      <c r="J6587">
        <f t="shared" si="409"/>
        <v>0</v>
      </c>
      <c r="K6587">
        <f t="shared" si="410"/>
        <v>0</v>
      </c>
      <c r="L6587">
        <f t="shared" si="411"/>
        <v>1</v>
      </c>
    </row>
    <row r="6588" spans="1:12" ht="13.2" x14ac:dyDescent="0.25">
      <c r="A6588" s="2">
        <v>45112</v>
      </c>
      <c r="B6588" s="3">
        <v>0.41076388888888887</v>
      </c>
      <c r="C6588" s="4">
        <v>1002</v>
      </c>
      <c r="D6588" s="4">
        <v>290491133</v>
      </c>
      <c r="E6588" s="4">
        <v>1</v>
      </c>
      <c r="F6588" s="4" t="s">
        <v>7</v>
      </c>
      <c r="G6588" s="4" t="s">
        <v>8</v>
      </c>
      <c r="H6588">
        <v>1</v>
      </c>
      <c r="I6588">
        <f t="shared" si="408"/>
        <v>0</v>
      </c>
      <c r="J6588">
        <f t="shared" si="409"/>
        <v>0</v>
      </c>
      <c r="K6588">
        <f t="shared" si="410"/>
        <v>0</v>
      </c>
      <c r="L6588">
        <f t="shared" si="411"/>
        <v>1</v>
      </c>
    </row>
    <row r="6589" spans="1:12" ht="13.2" x14ac:dyDescent="0.25">
      <c r="A6589" s="2">
        <v>45112</v>
      </c>
      <c r="B6589" s="3">
        <v>0.41716435185185186</v>
      </c>
      <c r="C6589" s="4">
        <v>1284</v>
      </c>
      <c r="D6589" s="4">
        <v>290495469</v>
      </c>
      <c r="E6589" s="4">
        <v>2</v>
      </c>
      <c r="F6589" s="4" t="s">
        <v>7</v>
      </c>
      <c r="G6589" s="4" t="s">
        <v>8</v>
      </c>
      <c r="H6589">
        <v>1</v>
      </c>
      <c r="I6589">
        <f t="shared" si="408"/>
        <v>0</v>
      </c>
      <c r="J6589">
        <f t="shared" si="409"/>
        <v>0</v>
      </c>
      <c r="K6589">
        <f t="shared" si="410"/>
        <v>0</v>
      </c>
      <c r="L6589">
        <f t="shared" si="411"/>
        <v>1</v>
      </c>
    </row>
    <row r="6590" spans="1:12" ht="13.2" x14ac:dyDescent="0.25">
      <c r="A6590" s="2">
        <v>45112</v>
      </c>
      <c r="B6590" s="3">
        <v>0.42091435185185183</v>
      </c>
      <c r="C6590" s="4">
        <v>1002</v>
      </c>
      <c r="D6590" s="4">
        <v>290497783</v>
      </c>
      <c r="E6590" s="4">
        <v>1</v>
      </c>
      <c r="F6590" s="4" t="s">
        <v>7</v>
      </c>
      <c r="G6590" s="4" t="s">
        <v>8</v>
      </c>
      <c r="H6590">
        <v>1</v>
      </c>
      <c r="I6590">
        <f t="shared" si="408"/>
        <v>0</v>
      </c>
      <c r="J6590">
        <f t="shared" si="409"/>
        <v>0</v>
      </c>
      <c r="K6590">
        <f t="shared" si="410"/>
        <v>0</v>
      </c>
      <c r="L6590">
        <f t="shared" si="411"/>
        <v>1</v>
      </c>
    </row>
    <row r="6591" spans="1:12" ht="13.2" x14ac:dyDescent="0.25">
      <c r="A6591" s="2">
        <v>45112</v>
      </c>
      <c r="B6591" s="3">
        <v>0.42790509259259257</v>
      </c>
      <c r="C6591" s="4">
        <v>1302</v>
      </c>
      <c r="D6591" s="4">
        <v>290501995</v>
      </c>
      <c r="E6591" s="4">
        <v>1</v>
      </c>
      <c r="F6591" s="4" t="s">
        <v>7</v>
      </c>
      <c r="G6591" s="4" t="s">
        <v>8</v>
      </c>
      <c r="H6591">
        <v>1</v>
      </c>
      <c r="I6591">
        <f t="shared" si="408"/>
        <v>0</v>
      </c>
      <c r="J6591">
        <f t="shared" si="409"/>
        <v>0</v>
      </c>
      <c r="K6591">
        <f t="shared" si="410"/>
        <v>0</v>
      </c>
      <c r="L6591">
        <f t="shared" si="411"/>
        <v>1</v>
      </c>
    </row>
    <row r="6592" spans="1:12" ht="13.2" x14ac:dyDescent="0.25">
      <c r="A6592" s="2">
        <v>45112</v>
      </c>
      <c r="B6592" s="3">
        <v>0.41854166666666665</v>
      </c>
      <c r="C6592" s="4">
        <v>1129</v>
      </c>
      <c r="D6592" s="4">
        <v>290496311</v>
      </c>
      <c r="E6592" s="4">
        <v>1</v>
      </c>
      <c r="F6592" s="4" t="s">
        <v>7</v>
      </c>
      <c r="G6592" s="4" t="s">
        <v>8</v>
      </c>
      <c r="H6592">
        <v>1</v>
      </c>
      <c r="I6592">
        <f t="shared" si="408"/>
        <v>0</v>
      </c>
      <c r="J6592">
        <f t="shared" si="409"/>
        <v>0</v>
      </c>
      <c r="K6592">
        <f t="shared" si="410"/>
        <v>0</v>
      </c>
      <c r="L6592">
        <f t="shared" si="411"/>
        <v>1</v>
      </c>
    </row>
    <row r="6593" spans="1:12" ht="13.2" x14ac:dyDescent="0.25">
      <c r="A6593" s="2">
        <v>45112</v>
      </c>
      <c r="B6593" s="3">
        <v>0.4536574074074074</v>
      </c>
      <c r="C6593" s="4">
        <v>1282</v>
      </c>
      <c r="D6593" s="4">
        <v>290515764</v>
      </c>
      <c r="E6593" s="4">
        <v>1</v>
      </c>
      <c r="F6593" s="4" t="s">
        <v>7</v>
      </c>
      <c r="G6593" s="4" t="s">
        <v>8</v>
      </c>
      <c r="H6593">
        <v>1</v>
      </c>
      <c r="I6593">
        <f t="shared" si="408"/>
        <v>0</v>
      </c>
      <c r="J6593">
        <f t="shared" si="409"/>
        <v>0</v>
      </c>
      <c r="K6593">
        <f t="shared" si="410"/>
        <v>0</v>
      </c>
      <c r="L6593">
        <f t="shared" si="411"/>
        <v>1</v>
      </c>
    </row>
    <row r="6594" spans="1:12" ht="13.2" x14ac:dyDescent="0.25">
      <c r="A6594" s="2">
        <v>45112</v>
      </c>
      <c r="B6594" s="3">
        <v>0.45491898148148147</v>
      </c>
      <c r="C6594" s="4">
        <v>1002</v>
      </c>
      <c r="D6594" s="4">
        <v>290516396</v>
      </c>
      <c r="E6594" s="4">
        <v>1</v>
      </c>
      <c r="F6594" s="4" t="s">
        <v>9</v>
      </c>
      <c r="G6594" s="4" t="s">
        <v>10</v>
      </c>
      <c r="H6594">
        <v>1</v>
      </c>
      <c r="I6594">
        <f t="shared" si="408"/>
        <v>1</v>
      </c>
      <c r="J6594">
        <f t="shared" si="409"/>
        <v>0</v>
      </c>
      <c r="K6594">
        <f t="shared" si="410"/>
        <v>0</v>
      </c>
      <c r="L6594">
        <f t="shared" si="411"/>
        <v>0</v>
      </c>
    </row>
    <row r="6595" spans="1:12" ht="13.2" x14ac:dyDescent="0.25">
      <c r="A6595" s="2">
        <v>45112</v>
      </c>
      <c r="B6595" s="3">
        <v>0.45503472222222224</v>
      </c>
      <c r="C6595" s="4">
        <v>1104</v>
      </c>
      <c r="D6595" s="4">
        <v>290516452</v>
      </c>
      <c r="E6595" s="4">
        <v>1</v>
      </c>
      <c r="F6595" s="4" t="s">
        <v>9</v>
      </c>
      <c r="G6595" s="4" t="s">
        <v>10</v>
      </c>
      <c r="H6595">
        <v>1</v>
      </c>
      <c r="I6595">
        <f t="shared" ref="I6595:I6658" si="412">IF($G6595=$N$2,1,0)</f>
        <v>1</v>
      </c>
      <c r="J6595">
        <f t="shared" ref="J6595:J6658" si="413">IF($G6595=$N$3,1,0)</f>
        <v>0</v>
      </c>
      <c r="K6595">
        <f t="shared" ref="K6595:K6658" si="414">IF($F6595=$N$1, IF($G6595=$N$4,1,0),0)</f>
        <v>0</v>
      </c>
      <c r="L6595">
        <f t="shared" ref="L6595:L6658" si="415">IF($F6595&lt;&gt;$N$1, IF($G6595=$N$4,1,0),0)</f>
        <v>0</v>
      </c>
    </row>
    <row r="6596" spans="1:12" ht="13.2" x14ac:dyDescent="0.25">
      <c r="A6596" s="2">
        <v>45112</v>
      </c>
      <c r="B6596" s="3">
        <v>0.45694444444444443</v>
      </c>
      <c r="C6596" s="4">
        <v>1106</v>
      </c>
      <c r="D6596" s="4">
        <v>290517382</v>
      </c>
      <c r="E6596" s="4">
        <v>1</v>
      </c>
      <c r="F6596" s="4" t="s">
        <v>9</v>
      </c>
      <c r="G6596" s="4" t="s">
        <v>12</v>
      </c>
      <c r="H6596">
        <v>0</v>
      </c>
      <c r="I6596">
        <f t="shared" si="412"/>
        <v>0</v>
      </c>
      <c r="J6596">
        <f t="shared" si="413"/>
        <v>0</v>
      </c>
      <c r="K6596">
        <f t="shared" si="414"/>
        <v>0</v>
      </c>
      <c r="L6596">
        <f t="shared" si="415"/>
        <v>0</v>
      </c>
    </row>
    <row r="6597" spans="1:12" ht="13.2" x14ac:dyDescent="0.25">
      <c r="A6597" s="2">
        <v>45112</v>
      </c>
      <c r="B6597" s="3">
        <v>0.46883101851851849</v>
      </c>
      <c r="C6597" s="4">
        <v>1122</v>
      </c>
      <c r="D6597" s="4">
        <v>290523705</v>
      </c>
      <c r="E6597" s="4">
        <v>2</v>
      </c>
      <c r="F6597" s="4" t="s">
        <v>7</v>
      </c>
      <c r="G6597" s="4" t="s">
        <v>8</v>
      </c>
      <c r="H6597">
        <v>0</v>
      </c>
      <c r="I6597">
        <f t="shared" si="412"/>
        <v>0</v>
      </c>
      <c r="J6597">
        <f t="shared" si="413"/>
        <v>0</v>
      </c>
      <c r="K6597">
        <f t="shared" si="414"/>
        <v>0</v>
      </c>
      <c r="L6597">
        <f t="shared" si="415"/>
        <v>1</v>
      </c>
    </row>
    <row r="6598" spans="1:12" ht="13.2" x14ac:dyDescent="0.25">
      <c r="A6598" s="2">
        <v>45112</v>
      </c>
      <c r="B6598" s="3">
        <v>0.47229166666666667</v>
      </c>
      <c r="C6598" s="4">
        <v>1302</v>
      </c>
      <c r="D6598" s="4">
        <v>290525409</v>
      </c>
      <c r="E6598" s="4">
        <v>2</v>
      </c>
      <c r="F6598" s="4" t="s">
        <v>7</v>
      </c>
      <c r="G6598" s="4" t="s">
        <v>8</v>
      </c>
      <c r="H6598">
        <v>1</v>
      </c>
      <c r="I6598">
        <f t="shared" si="412"/>
        <v>0</v>
      </c>
      <c r="J6598">
        <f t="shared" si="413"/>
        <v>0</v>
      </c>
      <c r="K6598">
        <f t="shared" si="414"/>
        <v>0</v>
      </c>
      <c r="L6598">
        <f t="shared" si="415"/>
        <v>1</v>
      </c>
    </row>
    <row r="6599" spans="1:12" ht="13.2" x14ac:dyDescent="0.25">
      <c r="A6599" s="2">
        <v>45112</v>
      </c>
      <c r="B6599" s="3">
        <v>0.47420138888888891</v>
      </c>
      <c r="C6599" s="4">
        <v>1084</v>
      </c>
      <c r="D6599" s="4">
        <v>290526415</v>
      </c>
      <c r="E6599" s="4">
        <v>1</v>
      </c>
      <c r="F6599" s="4" t="s">
        <v>9</v>
      </c>
      <c r="G6599" s="4" t="s">
        <v>10</v>
      </c>
      <c r="H6599">
        <v>1</v>
      </c>
      <c r="I6599">
        <f t="shared" si="412"/>
        <v>1</v>
      </c>
      <c r="J6599">
        <f t="shared" si="413"/>
        <v>0</v>
      </c>
      <c r="K6599">
        <f t="shared" si="414"/>
        <v>0</v>
      </c>
      <c r="L6599">
        <f t="shared" si="415"/>
        <v>0</v>
      </c>
    </row>
    <row r="6600" spans="1:12" ht="13.2" x14ac:dyDescent="0.25">
      <c r="A6600" s="2">
        <v>45112</v>
      </c>
      <c r="B6600" s="3">
        <v>0.48041666666666666</v>
      </c>
      <c r="C6600" s="4">
        <v>1074</v>
      </c>
      <c r="D6600" s="4">
        <v>290529199</v>
      </c>
      <c r="E6600" s="4">
        <v>1</v>
      </c>
      <c r="F6600" s="4" t="s">
        <v>7</v>
      </c>
      <c r="G6600" s="4" t="s">
        <v>8</v>
      </c>
      <c r="H6600">
        <v>1</v>
      </c>
      <c r="I6600">
        <f t="shared" si="412"/>
        <v>0</v>
      </c>
      <c r="J6600">
        <f t="shared" si="413"/>
        <v>0</v>
      </c>
      <c r="K6600">
        <f t="shared" si="414"/>
        <v>0</v>
      </c>
      <c r="L6600">
        <f t="shared" si="415"/>
        <v>1</v>
      </c>
    </row>
    <row r="6601" spans="1:12" ht="13.2" x14ac:dyDescent="0.25">
      <c r="A6601" s="2">
        <v>45112</v>
      </c>
      <c r="B6601" s="3">
        <v>0.47879629629629628</v>
      </c>
      <c r="C6601" s="4">
        <v>1091</v>
      </c>
      <c r="D6601" s="4">
        <v>290528488</v>
      </c>
      <c r="E6601" s="4">
        <v>2</v>
      </c>
      <c r="F6601" s="4" t="s">
        <v>9</v>
      </c>
      <c r="G6601" s="4" t="s">
        <v>11</v>
      </c>
      <c r="H6601">
        <v>1</v>
      </c>
      <c r="I6601">
        <f t="shared" si="412"/>
        <v>0</v>
      </c>
      <c r="J6601">
        <f t="shared" si="413"/>
        <v>1</v>
      </c>
      <c r="K6601">
        <f t="shared" si="414"/>
        <v>0</v>
      </c>
      <c r="L6601">
        <f t="shared" si="415"/>
        <v>0</v>
      </c>
    </row>
    <row r="6602" spans="1:12" ht="13.2" x14ac:dyDescent="0.25">
      <c r="A6602" s="2">
        <v>45112</v>
      </c>
      <c r="B6602" s="3">
        <v>0.48445601851851849</v>
      </c>
      <c r="C6602" s="4">
        <v>1302</v>
      </c>
      <c r="D6602" s="4">
        <v>290531081</v>
      </c>
      <c r="E6602" s="4">
        <v>1</v>
      </c>
      <c r="F6602" s="4" t="s">
        <v>7</v>
      </c>
      <c r="G6602" s="4" t="s">
        <v>8</v>
      </c>
      <c r="H6602">
        <v>1</v>
      </c>
      <c r="I6602">
        <f t="shared" si="412"/>
        <v>0</v>
      </c>
      <c r="J6602">
        <f t="shared" si="413"/>
        <v>0</v>
      </c>
      <c r="K6602">
        <f t="shared" si="414"/>
        <v>0</v>
      </c>
      <c r="L6602">
        <f t="shared" si="415"/>
        <v>1</v>
      </c>
    </row>
    <row r="6603" spans="1:12" ht="13.2" x14ac:dyDescent="0.25">
      <c r="A6603" s="2">
        <v>45112</v>
      </c>
      <c r="B6603" s="3">
        <v>0.50162037037037033</v>
      </c>
      <c r="C6603" s="4">
        <v>1200</v>
      </c>
      <c r="D6603" s="4">
        <v>290539590</v>
      </c>
      <c r="E6603" s="4">
        <v>1</v>
      </c>
      <c r="F6603" s="4" t="s">
        <v>7</v>
      </c>
      <c r="G6603" s="4" t="s">
        <v>8</v>
      </c>
      <c r="H6603">
        <v>1</v>
      </c>
      <c r="I6603">
        <f t="shared" si="412"/>
        <v>0</v>
      </c>
      <c r="J6603">
        <f t="shared" si="413"/>
        <v>0</v>
      </c>
      <c r="K6603">
        <f t="shared" si="414"/>
        <v>0</v>
      </c>
      <c r="L6603">
        <f t="shared" si="415"/>
        <v>1</v>
      </c>
    </row>
    <row r="6604" spans="1:12" ht="13.2" x14ac:dyDescent="0.25">
      <c r="A6604" s="2">
        <v>45112</v>
      </c>
      <c r="B6604" s="3">
        <v>0.50533564814814813</v>
      </c>
      <c r="C6604" s="4">
        <v>1346</v>
      </c>
      <c r="D6604" s="4">
        <v>290541985</v>
      </c>
      <c r="E6604" s="4">
        <v>1</v>
      </c>
      <c r="F6604" s="4" t="s">
        <v>7</v>
      </c>
      <c r="G6604" s="4" t="s">
        <v>8</v>
      </c>
      <c r="H6604">
        <v>1</v>
      </c>
      <c r="I6604">
        <f t="shared" si="412"/>
        <v>0</v>
      </c>
      <c r="J6604">
        <f t="shared" si="413"/>
        <v>0</v>
      </c>
      <c r="K6604">
        <f t="shared" si="414"/>
        <v>0</v>
      </c>
      <c r="L6604">
        <f t="shared" si="415"/>
        <v>1</v>
      </c>
    </row>
    <row r="6605" spans="1:12" ht="13.2" x14ac:dyDescent="0.25">
      <c r="A6605" s="2">
        <v>45112</v>
      </c>
      <c r="B6605" s="3">
        <v>0.51637731481481486</v>
      </c>
      <c r="C6605" s="4">
        <v>1094</v>
      </c>
      <c r="D6605" s="4">
        <v>290549720</v>
      </c>
      <c r="E6605" s="4">
        <v>1</v>
      </c>
      <c r="F6605" s="4" t="s">
        <v>7</v>
      </c>
      <c r="G6605" s="4" t="s">
        <v>8</v>
      </c>
      <c r="H6605">
        <v>1</v>
      </c>
      <c r="I6605">
        <f t="shared" si="412"/>
        <v>0</v>
      </c>
      <c r="J6605">
        <f t="shared" si="413"/>
        <v>0</v>
      </c>
      <c r="K6605">
        <f t="shared" si="414"/>
        <v>0</v>
      </c>
      <c r="L6605">
        <f t="shared" si="415"/>
        <v>1</v>
      </c>
    </row>
    <row r="6606" spans="1:12" ht="13.2" x14ac:dyDescent="0.25">
      <c r="A6606" s="2">
        <v>45112</v>
      </c>
      <c r="B6606" s="3">
        <v>0.5175925925925926</v>
      </c>
      <c r="C6606" s="4">
        <v>1395</v>
      </c>
      <c r="D6606" s="4">
        <v>290550634</v>
      </c>
      <c r="E6606" s="4">
        <v>2</v>
      </c>
      <c r="F6606" s="4" t="s">
        <v>7</v>
      </c>
      <c r="G6606" s="4" t="s">
        <v>8</v>
      </c>
      <c r="H6606">
        <v>1</v>
      </c>
      <c r="I6606">
        <f t="shared" si="412"/>
        <v>0</v>
      </c>
      <c r="J6606">
        <f t="shared" si="413"/>
        <v>0</v>
      </c>
      <c r="K6606">
        <f t="shared" si="414"/>
        <v>0</v>
      </c>
      <c r="L6606">
        <f t="shared" si="415"/>
        <v>1</v>
      </c>
    </row>
    <row r="6607" spans="1:12" ht="13.2" x14ac:dyDescent="0.25">
      <c r="A6607" s="2">
        <v>45112</v>
      </c>
      <c r="B6607" s="3">
        <v>0.52392361111111108</v>
      </c>
      <c r="C6607" s="4">
        <v>1002</v>
      </c>
      <c r="D6607" s="4">
        <v>290557518</v>
      </c>
      <c r="E6607" s="4">
        <v>1</v>
      </c>
      <c r="F6607" s="4" t="s">
        <v>7</v>
      </c>
      <c r="G6607" s="4" t="s">
        <v>8</v>
      </c>
      <c r="H6607">
        <v>1</v>
      </c>
      <c r="I6607">
        <f t="shared" si="412"/>
        <v>0</v>
      </c>
      <c r="J6607">
        <f t="shared" si="413"/>
        <v>0</v>
      </c>
      <c r="K6607">
        <f t="shared" si="414"/>
        <v>0</v>
      </c>
      <c r="L6607">
        <f t="shared" si="415"/>
        <v>1</v>
      </c>
    </row>
    <row r="6608" spans="1:12" ht="13.2" x14ac:dyDescent="0.25">
      <c r="A6608" s="2">
        <v>45112</v>
      </c>
      <c r="B6608" s="3">
        <v>0.52667824074074077</v>
      </c>
      <c r="C6608" s="4">
        <v>1002</v>
      </c>
      <c r="D6608" s="4">
        <v>290561739</v>
      </c>
      <c r="E6608" s="4">
        <v>1</v>
      </c>
      <c r="F6608" s="4" t="s">
        <v>7</v>
      </c>
      <c r="G6608" s="4" t="s">
        <v>8</v>
      </c>
      <c r="H6608">
        <v>1</v>
      </c>
      <c r="I6608">
        <f t="shared" si="412"/>
        <v>0</v>
      </c>
      <c r="J6608">
        <f t="shared" si="413"/>
        <v>0</v>
      </c>
      <c r="K6608">
        <f t="shared" si="414"/>
        <v>0</v>
      </c>
      <c r="L6608">
        <f t="shared" si="415"/>
        <v>1</v>
      </c>
    </row>
    <row r="6609" spans="1:12" ht="13.2" x14ac:dyDescent="0.25">
      <c r="A6609" s="2">
        <v>45112</v>
      </c>
      <c r="B6609" s="3">
        <v>0.52990740740740738</v>
      </c>
      <c r="C6609" s="4">
        <v>1135</v>
      </c>
      <c r="D6609" s="4">
        <v>290566852</v>
      </c>
      <c r="E6609" s="4">
        <v>2</v>
      </c>
      <c r="F6609" s="4" t="s">
        <v>7</v>
      </c>
      <c r="G6609" s="4" t="s">
        <v>8</v>
      </c>
      <c r="H6609">
        <v>1</v>
      </c>
      <c r="I6609">
        <f t="shared" si="412"/>
        <v>0</v>
      </c>
      <c r="J6609">
        <f t="shared" si="413"/>
        <v>0</v>
      </c>
      <c r="K6609">
        <f t="shared" si="414"/>
        <v>0</v>
      </c>
      <c r="L6609">
        <f t="shared" si="415"/>
        <v>1</v>
      </c>
    </row>
    <row r="6610" spans="1:12" ht="13.2" x14ac:dyDescent="0.25">
      <c r="A6610" s="2">
        <v>45112</v>
      </c>
      <c r="B6610" s="3">
        <v>0.53200231481481486</v>
      </c>
      <c r="C6610" s="4">
        <v>1002</v>
      </c>
      <c r="D6610" s="4">
        <v>290570183</v>
      </c>
      <c r="E6610" s="4">
        <v>1</v>
      </c>
      <c r="F6610" s="4" t="s">
        <v>7</v>
      </c>
      <c r="G6610" s="4" t="s">
        <v>8</v>
      </c>
      <c r="H6610">
        <v>1</v>
      </c>
      <c r="I6610">
        <f t="shared" si="412"/>
        <v>0</v>
      </c>
      <c r="J6610">
        <f t="shared" si="413"/>
        <v>0</v>
      </c>
      <c r="K6610">
        <f t="shared" si="414"/>
        <v>0</v>
      </c>
      <c r="L6610">
        <f t="shared" si="415"/>
        <v>1</v>
      </c>
    </row>
    <row r="6611" spans="1:12" ht="13.2" x14ac:dyDescent="0.25">
      <c r="A6611" s="2">
        <v>45112</v>
      </c>
      <c r="B6611" s="3">
        <v>0.53284722222222225</v>
      </c>
      <c r="C6611" s="4">
        <v>1282</v>
      </c>
      <c r="D6611" s="4">
        <v>290571599</v>
      </c>
      <c r="E6611" s="4">
        <v>3</v>
      </c>
      <c r="F6611" s="4" t="s">
        <v>9</v>
      </c>
      <c r="G6611" s="4" t="s">
        <v>10</v>
      </c>
      <c r="H6611">
        <v>1</v>
      </c>
      <c r="I6611">
        <f t="shared" si="412"/>
        <v>1</v>
      </c>
      <c r="J6611">
        <f t="shared" si="413"/>
        <v>0</v>
      </c>
      <c r="K6611">
        <f t="shared" si="414"/>
        <v>0</v>
      </c>
      <c r="L6611">
        <f t="shared" si="415"/>
        <v>0</v>
      </c>
    </row>
    <row r="6612" spans="1:12" ht="13.2" x14ac:dyDescent="0.25">
      <c r="A6612" s="2">
        <v>45112</v>
      </c>
      <c r="B6612" s="3">
        <v>0.54215277777777782</v>
      </c>
      <c r="C6612" s="4">
        <v>1215</v>
      </c>
      <c r="D6612" s="4">
        <v>290589449</v>
      </c>
      <c r="E6612" s="4">
        <v>1</v>
      </c>
      <c r="F6612" s="4" t="s">
        <v>7</v>
      </c>
      <c r="G6612" s="4" t="s">
        <v>8</v>
      </c>
      <c r="H6612">
        <v>0</v>
      </c>
      <c r="I6612">
        <f t="shared" si="412"/>
        <v>0</v>
      </c>
      <c r="J6612">
        <f t="shared" si="413"/>
        <v>0</v>
      </c>
      <c r="K6612">
        <f t="shared" si="414"/>
        <v>0</v>
      </c>
      <c r="L6612">
        <f t="shared" si="415"/>
        <v>1</v>
      </c>
    </row>
    <row r="6613" spans="1:12" ht="13.2" x14ac:dyDescent="0.25">
      <c r="A6613" s="2">
        <v>45112</v>
      </c>
      <c r="B6613" s="3">
        <v>0.53840277777777779</v>
      </c>
      <c r="C6613" s="4">
        <v>1129</v>
      </c>
      <c r="D6613" s="4">
        <v>290581810</v>
      </c>
      <c r="E6613" s="4">
        <v>1</v>
      </c>
      <c r="F6613" s="4" t="s">
        <v>7</v>
      </c>
      <c r="G6613" s="4" t="s">
        <v>8</v>
      </c>
      <c r="H6613">
        <v>1</v>
      </c>
      <c r="I6613">
        <f t="shared" si="412"/>
        <v>0</v>
      </c>
      <c r="J6613">
        <f t="shared" si="413"/>
        <v>0</v>
      </c>
      <c r="K6613">
        <f t="shared" si="414"/>
        <v>0</v>
      </c>
      <c r="L6613">
        <f t="shared" si="415"/>
        <v>1</v>
      </c>
    </row>
    <row r="6614" spans="1:12" ht="13.2" x14ac:dyDescent="0.25">
      <c r="A6614" s="2">
        <v>45112</v>
      </c>
      <c r="B6614" s="3">
        <v>0.54474537037037041</v>
      </c>
      <c r="C6614" s="4">
        <v>1002</v>
      </c>
      <c r="D6614" s="4">
        <v>290595571</v>
      </c>
      <c r="E6614" s="4">
        <v>1</v>
      </c>
      <c r="F6614" s="4" t="s">
        <v>7</v>
      </c>
      <c r="G6614" s="4" t="s">
        <v>8</v>
      </c>
      <c r="H6614">
        <v>1</v>
      </c>
      <c r="I6614">
        <f t="shared" si="412"/>
        <v>0</v>
      </c>
      <c r="J6614">
        <f t="shared" si="413"/>
        <v>0</v>
      </c>
      <c r="K6614">
        <f t="shared" si="414"/>
        <v>0</v>
      </c>
      <c r="L6614">
        <f t="shared" si="415"/>
        <v>1</v>
      </c>
    </row>
    <row r="6615" spans="1:12" ht="13.2" x14ac:dyDescent="0.25">
      <c r="A6615" s="2">
        <v>45112</v>
      </c>
      <c r="B6615" s="3">
        <v>0.54219907407407408</v>
      </c>
      <c r="C6615" s="4">
        <v>1396</v>
      </c>
      <c r="D6615" s="4">
        <v>290589558</v>
      </c>
      <c r="E6615" s="4">
        <v>1</v>
      </c>
      <c r="F6615" s="4" t="s">
        <v>9</v>
      </c>
      <c r="G6615" s="4" t="s">
        <v>10</v>
      </c>
      <c r="H6615">
        <v>0</v>
      </c>
      <c r="I6615">
        <f t="shared" si="412"/>
        <v>1</v>
      </c>
      <c r="J6615">
        <f t="shared" si="413"/>
        <v>0</v>
      </c>
      <c r="K6615">
        <f t="shared" si="414"/>
        <v>0</v>
      </c>
      <c r="L6615">
        <f t="shared" si="415"/>
        <v>0</v>
      </c>
    </row>
    <row r="6616" spans="1:12" ht="13.2" x14ac:dyDescent="0.25">
      <c r="A6616" s="2">
        <v>45112</v>
      </c>
      <c r="B6616" s="3">
        <v>0.54784722222222226</v>
      </c>
      <c r="C6616" s="4">
        <v>1002</v>
      </c>
      <c r="D6616" s="4">
        <v>290603464</v>
      </c>
      <c r="E6616" s="4">
        <v>1</v>
      </c>
      <c r="F6616" s="4" t="s">
        <v>7</v>
      </c>
      <c r="G6616" s="4" t="s">
        <v>8</v>
      </c>
      <c r="H6616">
        <v>1</v>
      </c>
      <c r="I6616">
        <f t="shared" si="412"/>
        <v>0</v>
      </c>
      <c r="J6616">
        <f t="shared" si="413"/>
        <v>0</v>
      </c>
      <c r="K6616">
        <f t="shared" si="414"/>
        <v>0</v>
      </c>
      <c r="L6616">
        <f t="shared" si="415"/>
        <v>1</v>
      </c>
    </row>
    <row r="6617" spans="1:12" ht="13.2" x14ac:dyDescent="0.25">
      <c r="A6617" s="2">
        <v>45112</v>
      </c>
      <c r="B6617" s="3">
        <v>0.53728009259259257</v>
      </c>
      <c r="C6617" s="4">
        <v>1284</v>
      </c>
      <c r="D6617" s="4">
        <v>290579640</v>
      </c>
      <c r="E6617" s="4">
        <v>1</v>
      </c>
      <c r="F6617" s="4" t="s">
        <v>7</v>
      </c>
      <c r="G6617" s="4" t="s">
        <v>8</v>
      </c>
      <c r="H6617">
        <v>1</v>
      </c>
      <c r="I6617">
        <f t="shared" si="412"/>
        <v>0</v>
      </c>
      <c r="J6617">
        <f t="shared" si="413"/>
        <v>0</v>
      </c>
      <c r="K6617">
        <f t="shared" si="414"/>
        <v>0</v>
      </c>
      <c r="L6617">
        <f t="shared" si="415"/>
        <v>1</v>
      </c>
    </row>
    <row r="6618" spans="1:12" ht="13.2" x14ac:dyDescent="0.25">
      <c r="A6618" s="2">
        <v>45112</v>
      </c>
      <c r="B6618" s="3">
        <v>0.54949074074074078</v>
      </c>
      <c r="C6618" s="4">
        <v>1117</v>
      </c>
      <c r="D6618" s="4">
        <v>290607897</v>
      </c>
      <c r="E6618" s="4">
        <v>1</v>
      </c>
      <c r="F6618" s="4" t="s">
        <v>7</v>
      </c>
      <c r="G6618" s="4" t="s">
        <v>8</v>
      </c>
      <c r="H6618">
        <v>1</v>
      </c>
      <c r="I6618">
        <f t="shared" si="412"/>
        <v>0</v>
      </c>
      <c r="J6618">
        <f t="shared" si="413"/>
        <v>0</v>
      </c>
      <c r="K6618">
        <f t="shared" si="414"/>
        <v>0</v>
      </c>
      <c r="L6618">
        <f t="shared" si="415"/>
        <v>1</v>
      </c>
    </row>
    <row r="6619" spans="1:12" ht="13.2" x14ac:dyDescent="0.25">
      <c r="A6619" s="2">
        <v>45112</v>
      </c>
      <c r="B6619" s="3">
        <v>0.54344907407407406</v>
      </c>
      <c r="C6619" s="4">
        <v>1129</v>
      </c>
      <c r="D6619" s="4">
        <v>290592306</v>
      </c>
      <c r="E6619" s="4">
        <v>1</v>
      </c>
      <c r="F6619" s="4" t="s">
        <v>7</v>
      </c>
      <c r="G6619" s="4" t="s">
        <v>8</v>
      </c>
      <c r="H6619">
        <v>1</v>
      </c>
      <c r="I6619">
        <f t="shared" si="412"/>
        <v>0</v>
      </c>
      <c r="J6619">
        <f t="shared" si="413"/>
        <v>0</v>
      </c>
      <c r="K6619">
        <f t="shared" si="414"/>
        <v>0</v>
      </c>
      <c r="L6619">
        <f t="shared" si="415"/>
        <v>1</v>
      </c>
    </row>
    <row r="6620" spans="1:12" ht="13.2" x14ac:dyDescent="0.25">
      <c r="A6620" s="2">
        <v>45112</v>
      </c>
      <c r="B6620" s="3">
        <v>0.54651620370370368</v>
      </c>
      <c r="C6620" s="4">
        <v>1395</v>
      </c>
      <c r="D6620" s="4">
        <v>290599989</v>
      </c>
      <c r="E6620" s="4">
        <v>1</v>
      </c>
      <c r="F6620" s="4" t="s">
        <v>7</v>
      </c>
      <c r="G6620" s="4" t="s">
        <v>8</v>
      </c>
      <c r="H6620">
        <v>1</v>
      </c>
      <c r="I6620">
        <f t="shared" si="412"/>
        <v>0</v>
      </c>
      <c r="J6620">
        <f t="shared" si="413"/>
        <v>0</v>
      </c>
      <c r="K6620">
        <f t="shared" si="414"/>
        <v>0</v>
      </c>
      <c r="L6620">
        <f t="shared" si="415"/>
        <v>1</v>
      </c>
    </row>
    <row r="6621" spans="1:12" ht="13.2" x14ac:dyDescent="0.25">
      <c r="A6621" s="2">
        <v>45112</v>
      </c>
      <c r="B6621" s="3">
        <v>0.55518518518518523</v>
      </c>
      <c r="C6621" s="4">
        <v>1162</v>
      </c>
      <c r="D6621" s="4">
        <v>290623651</v>
      </c>
      <c r="E6621" s="4">
        <v>1</v>
      </c>
      <c r="F6621" s="4" t="s">
        <v>7</v>
      </c>
      <c r="G6621" s="4" t="s">
        <v>8</v>
      </c>
      <c r="H6621">
        <v>1</v>
      </c>
      <c r="I6621">
        <f t="shared" si="412"/>
        <v>0</v>
      </c>
      <c r="J6621">
        <f t="shared" si="413"/>
        <v>0</v>
      </c>
      <c r="K6621">
        <f t="shared" si="414"/>
        <v>0</v>
      </c>
      <c r="L6621">
        <f t="shared" si="415"/>
        <v>1</v>
      </c>
    </row>
    <row r="6622" spans="1:12" ht="13.2" x14ac:dyDescent="0.25">
      <c r="A6622" s="2">
        <v>45112</v>
      </c>
      <c r="B6622" s="3">
        <v>0.5567361111111111</v>
      </c>
      <c r="C6622" s="4">
        <v>1390</v>
      </c>
      <c r="D6622" s="4">
        <v>290627711</v>
      </c>
      <c r="E6622" s="4">
        <v>1</v>
      </c>
      <c r="F6622" s="4" t="s">
        <v>7</v>
      </c>
      <c r="G6622" s="4" t="s">
        <v>8</v>
      </c>
      <c r="H6622">
        <v>1</v>
      </c>
      <c r="I6622">
        <f t="shared" si="412"/>
        <v>0</v>
      </c>
      <c r="J6622">
        <f t="shared" si="413"/>
        <v>0</v>
      </c>
      <c r="K6622">
        <f t="shared" si="414"/>
        <v>0</v>
      </c>
      <c r="L6622">
        <f t="shared" si="415"/>
        <v>1</v>
      </c>
    </row>
    <row r="6623" spans="1:12" ht="13.2" x14ac:dyDescent="0.25">
      <c r="A6623" s="2">
        <v>45112</v>
      </c>
      <c r="B6623" s="3">
        <v>0.55679398148148151</v>
      </c>
      <c r="C6623" s="4">
        <v>1007</v>
      </c>
      <c r="D6623" s="4">
        <v>290627862</v>
      </c>
      <c r="E6623" s="4">
        <v>1</v>
      </c>
      <c r="F6623" s="4" t="s">
        <v>9</v>
      </c>
      <c r="G6623" s="4" t="s">
        <v>11</v>
      </c>
      <c r="H6623">
        <v>0</v>
      </c>
      <c r="I6623">
        <f t="shared" si="412"/>
        <v>0</v>
      </c>
      <c r="J6623">
        <f t="shared" si="413"/>
        <v>1</v>
      </c>
      <c r="K6623">
        <f t="shared" si="414"/>
        <v>0</v>
      </c>
      <c r="L6623">
        <f t="shared" si="415"/>
        <v>0</v>
      </c>
    </row>
    <row r="6624" spans="1:12" ht="13.2" x14ac:dyDescent="0.25">
      <c r="A6624" s="2">
        <v>45112</v>
      </c>
      <c r="B6624" s="3">
        <v>0.55733796296296301</v>
      </c>
      <c r="C6624" s="4">
        <v>1002</v>
      </c>
      <c r="D6624" s="4">
        <v>290629329</v>
      </c>
      <c r="E6624" s="4">
        <v>1</v>
      </c>
      <c r="F6624" s="4" t="s">
        <v>7</v>
      </c>
      <c r="G6624" s="4" t="s">
        <v>8</v>
      </c>
      <c r="H6624">
        <v>1</v>
      </c>
      <c r="I6624">
        <f t="shared" si="412"/>
        <v>0</v>
      </c>
      <c r="J6624">
        <f t="shared" si="413"/>
        <v>0</v>
      </c>
      <c r="K6624">
        <f t="shared" si="414"/>
        <v>0</v>
      </c>
      <c r="L6624">
        <f t="shared" si="415"/>
        <v>1</v>
      </c>
    </row>
    <row r="6625" spans="1:12" ht="13.2" x14ac:dyDescent="0.25">
      <c r="A6625" s="2">
        <v>45112</v>
      </c>
      <c r="B6625" s="3">
        <v>0.5584027777777778</v>
      </c>
      <c r="C6625" s="4">
        <v>1302</v>
      </c>
      <c r="D6625" s="4">
        <v>290632197</v>
      </c>
      <c r="E6625" s="4">
        <v>1</v>
      </c>
      <c r="F6625" s="4" t="s">
        <v>7</v>
      </c>
      <c r="G6625" s="4" t="s">
        <v>8</v>
      </c>
      <c r="H6625">
        <v>1</v>
      </c>
      <c r="I6625">
        <f t="shared" si="412"/>
        <v>0</v>
      </c>
      <c r="J6625">
        <f t="shared" si="413"/>
        <v>0</v>
      </c>
      <c r="K6625">
        <f t="shared" si="414"/>
        <v>0</v>
      </c>
      <c r="L6625">
        <f t="shared" si="415"/>
        <v>1</v>
      </c>
    </row>
    <row r="6626" spans="1:12" ht="13.2" x14ac:dyDescent="0.25">
      <c r="A6626" s="2">
        <v>45112</v>
      </c>
      <c r="B6626" s="3">
        <v>0.55662037037037038</v>
      </c>
      <c r="C6626" s="4">
        <v>1129</v>
      </c>
      <c r="D6626" s="4">
        <v>290627371</v>
      </c>
      <c r="E6626" s="4">
        <v>1</v>
      </c>
      <c r="F6626" s="4" t="s">
        <v>7</v>
      </c>
      <c r="G6626" s="4" t="s">
        <v>8</v>
      </c>
      <c r="H6626">
        <v>1</v>
      </c>
      <c r="I6626">
        <f t="shared" si="412"/>
        <v>0</v>
      </c>
      <c r="J6626">
        <f t="shared" si="413"/>
        <v>0</v>
      </c>
      <c r="K6626">
        <f t="shared" si="414"/>
        <v>0</v>
      </c>
      <c r="L6626">
        <f t="shared" si="415"/>
        <v>1</v>
      </c>
    </row>
    <row r="6627" spans="1:12" ht="13.2" x14ac:dyDescent="0.25">
      <c r="A6627" s="2">
        <v>45112</v>
      </c>
      <c r="B6627" s="3">
        <v>0.55449074074074078</v>
      </c>
      <c r="C6627" s="4">
        <v>1084</v>
      </c>
      <c r="D6627" s="4">
        <v>290621741</v>
      </c>
      <c r="E6627" s="4">
        <v>2</v>
      </c>
      <c r="F6627" s="4" t="s">
        <v>7</v>
      </c>
      <c r="G6627" s="4" t="s">
        <v>8</v>
      </c>
      <c r="H6627">
        <v>1</v>
      </c>
      <c r="I6627">
        <f t="shared" si="412"/>
        <v>0</v>
      </c>
      <c r="J6627">
        <f t="shared" si="413"/>
        <v>0</v>
      </c>
      <c r="K6627">
        <f t="shared" si="414"/>
        <v>0</v>
      </c>
      <c r="L6627">
        <f t="shared" si="415"/>
        <v>1</v>
      </c>
    </row>
    <row r="6628" spans="1:12" ht="13.2" x14ac:dyDescent="0.25">
      <c r="A6628" s="2">
        <v>45112</v>
      </c>
      <c r="B6628" s="3">
        <v>0.56010416666666663</v>
      </c>
      <c r="C6628" s="4">
        <v>1282</v>
      </c>
      <c r="D6628" s="4">
        <v>290636468</v>
      </c>
      <c r="E6628" s="4">
        <v>1</v>
      </c>
      <c r="F6628" s="4" t="s">
        <v>7</v>
      </c>
      <c r="G6628" s="4" t="s">
        <v>8</v>
      </c>
      <c r="H6628">
        <v>1</v>
      </c>
      <c r="I6628">
        <f t="shared" si="412"/>
        <v>0</v>
      </c>
      <c r="J6628">
        <f t="shared" si="413"/>
        <v>0</v>
      </c>
      <c r="K6628">
        <f t="shared" si="414"/>
        <v>0</v>
      </c>
      <c r="L6628">
        <f t="shared" si="415"/>
        <v>1</v>
      </c>
    </row>
    <row r="6629" spans="1:12" ht="13.2" x14ac:dyDescent="0.25">
      <c r="A6629" s="2">
        <v>45112</v>
      </c>
      <c r="B6629" s="3">
        <v>0.55645833333333339</v>
      </c>
      <c r="C6629" s="4">
        <v>1002</v>
      </c>
      <c r="D6629" s="4">
        <v>290626948</v>
      </c>
      <c r="E6629" s="4">
        <v>1</v>
      </c>
      <c r="F6629" s="4" t="s">
        <v>7</v>
      </c>
      <c r="G6629" s="4" t="s">
        <v>8</v>
      </c>
      <c r="H6629">
        <v>1</v>
      </c>
      <c r="I6629">
        <f t="shared" si="412"/>
        <v>0</v>
      </c>
      <c r="J6629">
        <f t="shared" si="413"/>
        <v>0</v>
      </c>
      <c r="K6629">
        <f t="shared" si="414"/>
        <v>0</v>
      </c>
      <c r="L6629">
        <f t="shared" si="415"/>
        <v>1</v>
      </c>
    </row>
    <row r="6630" spans="1:12" ht="13.2" x14ac:dyDescent="0.25">
      <c r="A6630" s="2">
        <v>45112</v>
      </c>
      <c r="B6630" s="3">
        <v>0.56116898148148153</v>
      </c>
      <c r="C6630" s="4">
        <v>1007</v>
      </c>
      <c r="D6630" s="4">
        <v>290639019</v>
      </c>
      <c r="E6630" s="4">
        <v>1</v>
      </c>
      <c r="F6630" s="4" t="s">
        <v>9</v>
      </c>
      <c r="G6630" s="4" t="s">
        <v>11</v>
      </c>
      <c r="H6630">
        <v>0</v>
      </c>
      <c r="I6630">
        <f t="shared" si="412"/>
        <v>0</v>
      </c>
      <c r="J6630">
        <f t="shared" si="413"/>
        <v>1</v>
      </c>
      <c r="K6630">
        <f t="shared" si="414"/>
        <v>0</v>
      </c>
      <c r="L6630">
        <f t="shared" si="415"/>
        <v>0</v>
      </c>
    </row>
    <row r="6631" spans="1:12" ht="13.2" x14ac:dyDescent="0.25">
      <c r="A6631" s="2">
        <v>45112</v>
      </c>
      <c r="B6631" s="3">
        <v>0.56217592592592591</v>
      </c>
      <c r="C6631" s="4">
        <v>1135</v>
      </c>
      <c r="D6631" s="4">
        <v>290641491</v>
      </c>
      <c r="E6631" s="4">
        <v>1</v>
      </c>
      <c r="F6631" s="4" t="s">
        <v>9</v>
      </c>
      <c r="G6631" s="4" t="s">
        <v>11</v>
      </c>
      <c r="H6631">
        <v>1</v>
      </c>
      <c r="I6631">
        <f t="shared" si="412"/>
        <v>0</v>
      </c>
      <c r="J6631">
        <f t="shared" si="413"/>
        <v>1</v>
      </c>
      <c r="K6631">
        <f t="shared" si="414"/>
        <v>0</v>
      </c>
      <c r="L6631">
        <f t="shared" si="415"/>
        <v>0</v>
      </c>
    </row>
    <row r="6632" spans="1:12" ht="13.2" x14ac:dyDescent="0.25">
      <c r="A6632" s="2">
        <v>45112</v>
      </c>
      <c r="B6632" s="3">
        <v>0.56201388888888892</v>
      </c>
      <c r="C6632" s="4">
        <v>1302</v>
      </c>
      <c r="D6632" s="4">
        <v>290641098</v>
      </c>
      <c r="E6632" s="4">
        <v>1</v>
      </c>
      <c r="F6632" s="4" t="s">
        <v>7</v>
      </c>
      <c r="G6632" s="4" t="s">
        <v>8</v>
      </c>
      <c r="H6632">
        <v>1</v>
      </c>
      <c r="I6632">
        <f t="shared" si="412"/>
        <v>0</v>
      </c>
      <c r="J6632">
        <f t="shared" si="413"/>
        <v>0</v>
      </c>
      <c r="K6632">
        <f t="shared" si="414"/>
        <v>0</v>
      </c>
      <c r="L6632">
        <f t="shared" si="415"/>
        <v>1</v>
      </c>
    </row>
    <row r="6633" spans="1:12" ht="13.2" x14ac:dyDescent="0.25">
      <c r="A6633" s="2">
        <v>45112</v>
      </c>
      <c r="B6633" s="3">
        <v>0.56533564814814818</v>
      </c>
      <c r="C6633" s="4">
        <v>1002</v>
      </c>
      <c r="D6633" s="4">
        <v>290649318</v>
      </c>
      <c r="E6633" s="4">
        <v>1</v>
      </c>
      <c r="F6633" s="4" t="s">
        <v>7</v>
      </c>
      <c r="G6633" s="4" t="s">
        <v>8</v>
      </c>
      <c r="H6633">
        <v>1</v>
      </c>
      <c r="I6633">
        <f t="shared" si="412"/>
        <v>0</v>
      </c>
      <c r="J6633">
        <f t="shared" si="413"/>
        <v>0</v>
      </c>
      <c r="K6633">
        <f t="shared" si="414"/>
        <v>0</v>
      </c>
      <c r="L6633">
        <f t="shared" si="415"/>
        <v>1</v>
      </c>
    </row>
    <row r="6634" spans="1:12" ht="13.2" x14ac:dyDescent="0.25">
      <c r="A6634" s="2">
        <v>45112</v>
      </c>
      <c r="B6634" s="3">
        <v>0.54380787037037037</v>
      </c>
      <c r="C6634" s="4">
        <v>1106</v>
      </c>
      <c r="D6634" s="4">
        <v>290593213</v>
      </c>
      <c r="E6634" s="4">
        <v>1</v>
      </c>
      <c r="F6634" s="4" t="s">
        <v>9</v>
      </c>
      <c r="G6634" s="4" t="s">
        <v>12</v>
      </c>
      <c r="H6634">
        <v>0</v>
      </c>
      <c r="I6634">
        <f t="shared" si="412"/>
        <v>0</v>
      </c>
      <c r="J6634">
        <f t="shared" si="413"/>
        <v>0</v>
      </c>
      <c r="K6634">
        <f t="shared" si="414"/>
        <v>0</v>
      </c>
      <c r="L6634">
        <f t="shared" si="415"/>
        <v>0</v>
      </c>
    </row>
    <row r="6635" spans="1:12" ht="13.2" x14ac:dyDescent="0.25">
      <c r="A6635" s="2">
        <v>45112</v>
      </c>
      <c r="B6635" s="3">
        <v>0.56672453703703707</v>
      </c>
      <c r="C6635" s="4">
        <v>1346</v>
      </c>
      <c r="D6635" s="4">
        <v>290652586</v>
      </c>
      <c r="E6635" s="4">
        <v>1</v>
      </c>
      <c r="F6635" s="4" t="s">
        <v>7</v>
      </c>
      <c r="G6635" s="4" t="s">
        <v>8</v>
      </c>
      <c r="H6635">
        <v>1</v>
      </c>
      <c r="I6635">
        <f t="shared" si="412"/>
        <v>0</v>
      </c>
      <c r="J6635">
        <f t="shared" si="413"/>
        <v>0</v>
      </c>
      <c r="K6635">
        <f t="shared" si="414"/>
        <v>0</v>
      </c>
      <c r="L6635">
        <f t="shared" si="415"/>
        <v>1</v>
      </c>
    </row>
    <row r="6636" spans="1:12" ht="13.2" x14ac:dyDescent="0.25">
      <c r="A6636" s="2">
        <v>45112</v>
      </c>
      <c r="B6636" s="3">
        <v>0.56262731481481476</v>
      </c>
      <c r="C6636" s="4">
        <v>1002</v>
      </c>
      <c r="D6636" s="4">
        <v>290642662</v>
      </c>
      <c r="E6636" s="4">
        <v>1</v>
      </c>
      <c r="F6636" s="4" t="s">
        <v>7</v>
      </c>
      <c r="G6636" s="4" t="s">
        <v>8</v>
      </c>
      <c r="H6636">
        <v>1</v>
      </c>
      <c r="I6636">
        <f t="shared" si="412"/>
        <v>0</v>
      </c>
      <c r="J6636">
        <f t="shared" si="413"/>
        <v>0</v>
      </c>
      <c r="K6636">
        <f t="shared" si="414"/>
        <v>0</v>
      </c>
      <c r="L6636">
        <f t="shared" si="415"/>
        <v>1</v>
      </c>
    </row>
    <row r="6637" spans="1:12" ht="13.2" x14ac:dyDescent="0.25">
      <c r="A6637" s="2">
        <v>45112</v>
      </c>
      <c r="B6637" s="3">
        <v>0.56109953703703708</v>
      </c>
      <c r="C6637" s="4">
        <v>1002</v>
      </c>
      <c r="D6637" s="4">
        <v>290638861</v>
      </c>
      <c r="E6637" s="4">
        <v>3</v>
      </c>
      <c r="F6637" s="4" t="s">
        <v>9</v>
      </c>
      <c r="G6637" s="4" t="s">
        <v>8</v>
      </c>
      <c r="H6637">
        <v>1</v>
      </c>
      <c r="I6637">
        <f t="shared" si="412"/>
        <v>0</v>
      </c>
      <c r="J6637">
        <f t="shared" si="413"/>
        <v>0</v>
      </c>
      <c r="K6637">
        <f t="shared" si="414"/>
        <v>1</v>
      </c>
      <c r="L6637">
        <f t="shared" si="415"/>
        <v>0</v>
      </c>
    </row>
    <row r="6638" spans="1:12" ht="13.2" x14ac:dyDescent="0.25">
      <c r="A6638" s="2">
        <v>45112</v>
      </c>
      <c r="B6638" s="3">
        <v>0.56241898148148151</v>
      </c>
      <c r="C6638" s="4">
        <v>1129</v>
      </c>
      <c r="D6638" s="4">
        <v>290642111</v>
      </c>
      <c r="E6638" s="4">
        <v>1</v>
      </c>
      <c r="F6638" s="4" t="s">
        <v>7</v>
      </c>
      <c r="G6638" s="4" t="s">
        <v>8</v>
      </c>
      <c r="H6638">
        <v>1</v>
      </c>
      <c r="I6638">
        <f t="shared" si="412"/>
        <v>0</v>
      </c>
      <c r="J6638">
        <f t="shared" si="413"/>
        <v>0</v>
      </c>
      <c r="K6638">
        <f t="shared" si="414"/>
        <v>0</v>
      </c>
      <c r="L6638">
        <f t="shared" si="415"/>
        <v>1</v>
      </c>
    </row>
    <row r="6639" spans="1:12" ht="13.2" x14ac:dyDescent="0.25">
      <c r="A6639" s="2">
        <v>45112</v>
      </c>
      <c r="B6639" s="3">
        <v>0.56854166666666661</v>
      </c>
      <c r="C6639" s="4">
        <v>1117</v>
      </c>
      <c r="D6639" s="4">
        <v>290656935</v>
      </c>
      <c r="E6639" s="4">
        <v>1</v>
      </c>
      <c r="F6639" s="4" t="s">
        <v>7</v>
      </c>
      <c r="G6639" s="4" t="s">
        <v>8</v>
      </c>
      <c r="H6639">
        <v>1</v>
      </c>
      <c r="I6639">
        <f t="shared" si="412"/>
        <v>0</v>
      </c>
      <c r="J6639">
        <f t="shared" si="413"/>
        <v>0</v>
      </c>
      <c r="K6639">
        <f t="shared" si="414"/>
        <v>0</v>
      </c>
      <c r="L6639">
        <f t="shared" si="415"/>
        <v>1</v>
      </c>
    </row>
    <row r="6640" spans="1:12" ht="13.2" x14ac:dyDescent="0.25">
      <c r="A6640" s="2">
        <v>45112</v>
      </c>
      <c r="B6640" s="3">
        <v>0.57075231481481481</v>
      </c>
      <c r="C6640" s="4">
        <v>1002</v>
      </c>
      <c r="D6640" s="4">
        <v>290662026</v>
      </c>
      <c r="E6640" s="4">
        <v>1</v>
      </c>
      <c r="F6640" s="4" t="s">
        <v>7</v>
      </c>
      <c r="G6640" s="4" t="s">
        <v>8</v>
      </c>
      <c r="H6640">
        <v>1</v>
      </c>
      <c r="I6640">
        <f t="shared" si="412"/>
        <v>0</v>
      </c>
      <c r="J6640">
        <f t="shared" si="413"/>
        <v>0</v>
      </c>
      <c r="K6640">
        <f t="shared" si="414"/>
        <v>0</v>
      </c>
      <c r="L6640">
        <f t="shared" si="415"/>
        <v>1</v>
      </c>
    </row>
    <row r="6641" spans="1:12" ht="13.2" x14ac:dyDescent="0.25">
      <c r="A6641" s="2">
        <v>45112</v>
      </c>
      <c r="B6641" s="3">
        <v>0.5697106481481482</v>
      </c>
      <c r="C6641" s="4">
        <v>1002</v>
      </c>
      <c r="D6641" s="4">
        <v>290659630</v>
      </c>
      <c r="E6641" s="4">
        <v>1</v>
      </c>
      <c r="F6641" s="4" t="s">
        <v>7</v>
      </c>
      <c r="G6641" s="4" t="s">
        <v>8</v>
      </c>
      <c r="H6641">
        <v>1</v>
      </c>
      <c r="I6641">
        <f t="shared" si="412"/>
        <v>0</v>
      </c>
      <c r="J6641">
        <f t="shared" si="413"/>
        <v>0</v>
      </c>
      <c r="K6641">
        <f t="shared" si="414"/>
        <v>0</v>
      </c>
      <c r="L6641">
        <f t="shared" si="415"/>
        <v>1</v>
      </c>
    </row>
    <row r="6642" spans="1:12" ht="13.2" x14ac:dyDescent="0.25">
      <c r="A6642" s="2">
        <v>45112</v>
      </c>
      <c r="B6642" s="3">
        <v>0.56652777777777774</v>
      </c>
      <c r="C6642" s="4">
        <v>1180</v>
      </c>
      <c r="D6642" s="4">
        <v>290652146</v>
      </c>
      <c r="E6642" s="4">
        <v>5</v>
      </c>
      <c r="F6642" s="4" t="s">
        <v>9</v>
      </c>
      <c r="G6642" s="4" t="s">
        <v>10</v>
      </c>
      <c r="H6642">
        <v>0</v>
      </c>
      <c r="I6642">
        <f t="shared" si="412"/>
        <v>1</v>
      </c>
      <c r="J6642">
        <f t="shared" si="413"/>
        <v>0</v>
      </c>
      <c r="K6642">
        <f t="shared" si="414"/>
        <v>0</v>
      </c>
      <c r="L6642">
        <f t="shared" si="415"/>
        <v>0</v>
      </c>
    </row>
    <row r="6643" spans="1:12" ht="13.2" x14ac:dyDescent="0.25">
      <c r="A6643" s="2">
        <v>45112</v>
      </c>
      <c r="B6643" s="3">
        <v>0.57406250000000003</v>
      </c>
      <c r="C6643" s="4">
        <v>1302</v>
      </c>
      <c r="D6643" s="4">
        <v>290669317</v>
      </c>
      <c r="E6643" s="4">
        <v>1</v>
      </c>
      <c r="F6643" s="4" t="s">
        <v>7</v>
      </c>
      <c r="G6643" s="4" t="s">
        <v>8</v>
      </c>
      <c r="H6643">
        <v>1</v>
      </c>
      <c r="I6643">
        <f t="shared" si="412"/>
        <v>0</v>
      </c>
      <c r="J6643">
        <f t="shared" si="413"/>
        <v>0</v>
      </c>
      <c r="K6643">
        <f t="shared" si="414"/>
        <v>0</v>
      </c>
      <c r="L6643">
        <f t="shared" si="415"/>
        <v>1</v>
      </c>
    </row>
    <row r="6644" spans="1:12" ht="13.2" x14ac:dyDescent="0.25">
      <c r="A6644" s="2">
        <v>45112</v>
      </c>
      <c r="B6644" s="3">
        <v>0.57439814814814816</v>
      </c>
      <c r="C6644" s="4">
        <v>1302</v>
      </c>
      <c r="D6644" s="4">
        <v>290670074</v>
      </c>
      <c r="E6644" s="4">
        <v>2</v>
      </c>
      <c r="F6644" s="4" t="s">
        <v>7</v>
      </c>
      <c r="G6644" s="4" t="s">
        <v>8</v>
      </c>
      <c r="H6644">
        <v>1</v>
      </c>
      <c r="I6644">
        <f t="shared" si="412"/>
        <v>0</v>
      </c>
      <c r="J6644">
        <f t="shared" si="413"/>
        <v>0</v>
      </c>
      <c r="K6644">
        <f t="shared" si="414"/>
        <v>0</v>
      </c>
      <c r="L6644">
        <f t="shared" si="415"/>
        <v>1</v>
      </c>
    </row>
    <row r="6645" spans="1:12" ht="13.2" x14ac:dyDescent="0.25">
      <c r="A6645" s="2">
        <v>45112</v>
      </c>
      <c r="B6645" s="3">
        <v>0.5706134259259259</v>
      </c>
      <c r="C6645" s="4">
        <v>1135</v>
      </c>
      <c r="D6645" s="4">
        <v>290661698</v>
      </c>
      <c r="E6645" s="4">
        <v>1</v>
      </c>
      <c r="F6645" s="4" t="s">
        <v>9</v>
      </c>
      <c r="G6645" s="4" t="s">
        <v>12</v>
      </c>
      <c r="H6645">
        <v>1</v>
      </c>
      <c r="I6645">
        <f t="shared" si="412"/>
        <v>0</v>
      </c>
      <c r="J6645">
        <f t="shared" si="413"/>
        <v>0</v>
      </c>
      <c r="K6645">
        <f t="shared" si="414"/>
        <v>0</v>
      </c>
      <c r="L6645">
        <f t="shared" si="415"/>
        <v>0</v>
      </c>
    </row>
    <row r="6646" spans="1:12" ht="13.2" x14ac:dyDescent="0.25">
      <c r="A6646" s="2">
        <v>45112</v>
      </c>
      <c r="B6646" s="3">
        <v>0.57658564814814817</v>
      </c>
      <c r="C6646" s="4">
        <v>1002</v>
      </c>
      <c r="D6646" s="4">
        <v>290674578</v>
      </c>
      <c r="E6646" s="4">
        <v>1</v>
      </c>
      <c r="F6646" s="4" t="s">
        <v>7</v>
      </c>
      <c r="G6646" s="4" t="s">
        <v>8</v>
      </c>
      <c r="H6646">
        <v>1</v>
      </c>
      <c r="I6646">
        <f t="shared" si="412"/>
        <v>0</v>
      </c>
      <c r="J6646">
        <f t="shared" si="413"/>
        <v>0</v>
      </c>
      <c r="K6646">
        <f t="shared" si="414"/>
        <v>0</v>
      </c>
      <c r="L6646">
        <f t="shared" si="415"/>
        <v>1</v>
      </c>
    </row>
    <row r="6647" spans="1:12" ht="13.2" x14ac:dyDescent="0.25">
      <c r="A6647" s="2">
        <v>45112</v>
      </c>
      <c r="B6647" s="3">
        <v>0.56994212962962965</v>
      </c>
      <c r="C6647" s="4">
        <v>1117</v>
      </c>
      <c r="D6647" s="4">
        <v>290660126</v>
      </c>
      <c r="E6647" s="4">
        <v>1</v>
      </c>
      <c r="F6647" s="4" t="s">
        <v>9</v>
      </c>
      <c r="G6647" s="4" t="s">
        <v>11</v>
      </c>
      <c r="H6647">
        <v>1</v>
      </c>
      <c r="I6647">
        <f t="shared" si="412"/>
        <v>0</v>
      </c>
      <c r="J6647">
        <f t="shared" si="413"/>
        <v>1</v>
      </c>
      <c r="K6647">
        <f t="shared" si="414"/>
        <v>0</v>
      </c>
      <c r="L6647">
        <f t="shared" si="415"/>
        <v>0</v>
      </c>
    </row>
    <row r="6648" spans="1:12" ht="13.2" x14ac:dyDescent="0.25">
      <c r="A6648" s="2">
        <v>45112</v>
      </c>
      <c r="B6648" s="3">
        <v>0.57329861111111113</v>
      </c>
      <c r="C6648" s="4">
        <v>1463</v>
      </c>
      <c r="D6648" s="4">
        <v>290667651</v>
      </c>
      <c r="E6648" s="4">
        <v>1</v>
      </c>
      <c r="F6648" s="4" t="s">
        <v>7</v>
      </c>
      <c r="G6648" s="4" t="s">
        <v>8</v>
      </c>
      <c r="H6648">
        <v>0</v>
      </c>
      <c r="I6648">
        <f t="shared" si="412"/>
        <v>0</v>
      </c>
      <c r="J6648">
        <f t="shared" si="413"/>
        <v>0</v>
      </c>
      <c r="K6648">
        <f t="shared" si="414"/>
        <v>0</v>
      </c>
      <c r="L6648">
        <f t="shared" si="415"/>
        <v>1</v>
      </c>
    </row>
    <row r="6649" spans="1:12" ht="13.2" x14ac:dyDescent="0.25">
      <c r="A6649" s="2">
        <v>45112</v>
      </c>
      <c r="B6649" s="3">
        <v>0.57702546296296298</v>
      </c>
      <c r="C6649" s="4">
        <v>1074</v>
      </c>
      <c r="D6649" s="4">
        <v>290675486</v>
      </c>
      <c r="E6649" s="4">
        <v>1</v>
      </c>
      <c r="F6649" s="4" t="s">
        <v>7</v>
      </c>
      <c r="G6649" s="4" t="s">
        <v>8</v>
      </c>
      <c r="H6649">
        <v>1</v>
      </c>
      <c r="I6649">
        <f t="shared" si="412"/>
        <v>0</v>
      </c>
      <c r="J6649">
        <f t="shared" si="413"/>
        <v>0</v>
      </c>
      <c r="K6649">
        <f t="shared" si="414"/>
        <v>0</v>
      </c>
      <c r="L6649">
        <f t="shared" si="415"/>
        <v>1</v>
      </c>
    </row>
    <row r="6650" spans="1:12" ht="13.2" x14ac:dyDescent="0.25">
      <c r="A6650" s="2">
        <v>45112</v>
      </c>
      <c r="B6650" s="3">
        <v>0.57763888888888892</v>
      </c>
      <c r="C6650" s="4">
        <v>1145</v>
      </c>
      <c r="D6650" s="4">
        <v>290676715</v>
      </c>
      <c r="E6650" s="4">
        <v>1</v>
      </c>
      <c r="F6650" s="4" t="s">
        <v>7</v>
      </c>
      <c r="G6650" s="4" t="s">
        <v>8</v>
      </c>
      <c r="H6650">
        <v>1</v>
      </c>
      <c r="I6650">
        <f t="shared" si="412"/>
        <v>0</v>
      </c>
      <c r="J6650">
        <f t="shared" si="413"/>
        <v>0</v>
      </c>
      <c r="K6650">
        <f t="shared" si="414"/>
        <v>0</v>
      </c>
      <c r="L6650">
        <f t="shared" si="415"/>
        <v>1</v>
      </c>
    </row>
    <row r="6651" spans="1:12" ht="13.2" x14ac:dyDescent="0.25">
      <c r="A6651" s="2">
        <v>45112</v>
      </c>
      <c r="B6651" s="3">
        <v>0.57908564814814811</v>
      </c>
      <c r="C6651" s="4">
        <v>1129</v>
      </c>
      <c r="D6651" s="4">
        <v>290679578</v>
      </c>
      <c r="E6651" s="4">
        <v>2</v>
      </c>
      <c r="F6651" s="4" t="s">
        <v>7</v>
      </c>
      <c r="G6651" s="4" t="s">
        <v>8</v>
      </c>
      <c r="H6651">
        <v>1</v>
      </c>
      <c r="I6651">
        <f t="shared" si="412"/>
        <v>0</v>
      </c>
      <c r="J6651">
        <f t="shared" si="413"/>
        <v>0</v>
      </c>
      <c r="K6651">
        <f t="shared" si="414"/>
        <v>0</v>
      </c>
      <c r="L6651">
        <f t="shared" si="415"/>
        <v>1</v>
      </c>
    </row>
    <row r="6652" spans="1:12" ht="13.2" x14ac:dyDescent="0.25">
      <c r="A6652" s="2">
        <v>45112</v>
      </c>
      <c r="B6652" s="3">
        <v>0.57718749999999996</v>
      </c>
      <c r="C6652" s="4">
        <v>1302</v>
      </c>
      <c r="D6652" s="4">
        <v>290675770</v>
      </c>
      <c r="E6652" s="4">
        <v>1</v>
      </c>
      <c r="F6652" s="4" t="s">
        <v>7</v>
      </c>
      <c r="G6652" s="4" t="s">
        <v>8</v>
      </c>
      <c r="H6652">
        <v>1</v>
      </c>
      <c r="I6652">
        <f t="shared" si="412"/>
        <v>0</v>
      </c>
      <c r="J6652">
        <f t="shared" si="413"/>
        <v>0</v>
      </c>
      <c r="K6652">
        <f t="shared" si="414"/>
        <v>0</v>
      </c>
      <c r="L6652">
        <f t="shared" si="415"/>
        <v>1</v>
      </c>
    </row>
    <row r="6653" spans="1:12" ht="13.2" x14ac:dyDescent="0.25">
      <c r="A6653" s="2">
        <v>45112</v>
      </c>
      <c r="B6653" s="3">
        <v>0.58387731481481486</v>
      </c>
      <c r="C6653" s="4">
        <v>1215</v>
      </c>
      <c r="D6653" s="4">
        <v>290688569</v>
      </c>
      <c r="E6653" s="4">
        <v>3</v>
      </c>
      <c r="F6653" s="4" t="s">
        <v>7</v>
      </c>
      <c r="G6653" s="4" t="s">
        <v>8</v>
      </c>
      <c r="H6653">
        <v>0</v>
      </c>
      <c r="I6653">
        <f t="shared" si="412"/>
        <v>0</v>
      </c>
      <c r="J6653">
        <f t="shared" si="413"/>
        <v>0</v>
      </c>
      <c r="K6653">
        <f t="shared" si="414"/>
        <v>0</v>
      </c>
      <c r="L6653">
        <f t="shared" si="415"/>
        <v>1</v>
      </c>
    </row>
    <row r="6654" spans="1:12" ht="13.2" x14ac:dyDescent="0.25">
      <c r="A6654" s="2">
        <v>45112</v>
      </c>
      <c r="B6654" s="3">
        <v>0.58534722222222224</v>
      </c>
      <c r="C6654" s="4">
        <v>1002</v>
      </c>
      <c r="D6654" s="4">
        <v>290691214</v>
      </c>
      <c r="E6654" s="4">
        <v>1</v>
      </c>
      <c r="F6654" s="4" t="s">
        <v>7</v>
      </c>
      <c r="G6654" s="4" t="s">
        <v>8</v>
      </c>
      <c r="H6654">
        <v>1</v>
      </c>
      <c r="I6654">
        <f t="shared" si="412"/>
        <v>0</v>
      </c>
      <c r="J6654">
        <f t="shared" si="413"/>
        <v>0</v>
      </c>
      <c r="K6654">
        <f t="shared" si="414"/>
        <v>0</v>
      </c>
      <c r="L6654">
        <f t="shared" si="415"/>
        <v>1</v>
      </c>
    </row>
    <row r="6655" spans="1:12" ht="13.2" x14ac:dyDescent="0.25">
      <c r="A6655" s="2">
        <v>45112</v>
      </c>
      <c r="B6655" s="3">
        <v>0.58636574074074077</v>
      </c>
      <c r="C6655" s="4">
        <v>1302</v>
      </c>
      <c r="D6655" s="4">
        <v>290692936</v>
      </c>
      <c r="E6655" s="4">
        <v>2</v>
      </c>
      <c r="F6655" s="4" t="s">
        <v>7</v>
      </c>
      <c r="G6655" s="4" t="s">
        <v>8</v>
      </c>
      <c r="H6655">
        <v>1</v>
      </c>
      <c r="I6655">
        <f t="shared" si="412"/>
        <v>0</v>
      </c>
      <c r="J6655">
        <f t="shared" si="413"/>
        <v>0</v>
      </c>
      <c r="K6655">
        <f t="shared" si="414"/>
        <v>0</v>
      </c>
      <c r="L6655">
        <f t="shared" si="415"/>
        <v>1</v>
      </c>
    </row>
    <row r="6656" spans="1:12" ht="13.2" x14ac:dyDescent="0.25">
      <c r="A6656" s="2">
        <v>45112</v>
      </c>
      <c r="B6656" s="3">
        <v>0.58173611111111112</v>
      </c>
      <c r="C6656" s="4">
        <v>1302</v>
      </c>
      <c r="D6656" s="4">
        <v>290684614</v>
      </c>
      <c r="E6656" s="4">
        <v>1</v>
      </c>
      <c r="F6656" s="4" t="s">
        <v>7</v>
      </c>
      <c r="G6656" s="4" t="s">
        <v>8</v>
      </c>
      <c r="H6656">
        <v>1</v>
      </c>
      <c r="I6656">
        <f t="shared" si="412"/>
        <v>0</v>
      </c>
      <c r="J6656">
        <f t="shared" si="413"/>
        <v>0</v>
      </c>
      <c r="K6656">
        <f t="shared" si="414"/>
        <v>0</v>
      </c>
      <c r="L6656">
        <f t="shared" si="415"/>
        <v>1</v>
      </c>
    </row>
    <row r="6657" spans="1:12" ht="13.2" x14ac:dyDescent="0.25">
      <c r="A6657" s="2">
        <v>45112</v>
      </c>
      <c r="B6657" s="3">
        <v>0.59222222222222221</v>
      </c>
      <c r="C6657" s="4">
        <v>1463</v>
      </c>
      <c r="D6657" s="4">
        <v>290702310</v>
      </c>
      <c r="E6657" s="4">
        <v>1</v>
      </c>
      <c r="F6657" s="4" t="s">
        <v>7</v>
      </c>
      <c r="G6657" s="4" t="s">
        <v>8</v>
      </c>
      <c r="H6657">
        <v>0</v>
      </c>
      <c r="I6657">
        <f t="shared" si="412"/>
        <v>0</v>
      </c>
      <c r="J6657">
        <f t="shared" si="413"/>
        <v>0</v>
      </c>
      <c r="K6657">
        <f t="shared" si="414"/>
        <v>0</v>
      </c>
      <c r="L6657">
        <f t="shared" si="415"/>
        <v>1</v>
      </c>
    </row>
    <row r="6658" spans="1:12" ht="13.2" x14ac:dyDescent="0.25">
      <c r="A6658" s="2">
        <v>45112</v>
      </c>
      <c r="B6658" s="3">
        <v>0.58950231481481485</v>
      </c>
      <c r="C6658" s="4">
        <v>1145</v>
      </c>
      <c r="D6658" s="4">
        <v>290698190</v>
      </c>
      <c r="E6658" s="4">
        <v>1</v>
      </c>
      <c r="F6658" s="4" t="s">
        <v>7</v>
      </c>
      <c r="G6658" s="4" t="s">
        <v>8</v>
      </c>
      <c r="H6658">
        <v>1</v>
      </c>
      <c r="I6658">
        <f t="shared" si="412"/>
        <v>0</v>
      </c>
      <c r="J6658">
        <f t="shared" si="413"/>
        <v>0</v>
      </c>
      <c r="K6658">
        <f t="shared" si="414"/>
        <v>0</v>
      </c>
      <c r="L6658">
        <f t="shared" si="415"/>
        <v>1</v>
      </c>
    </row>
    <row r="6659" spans="1:12" ht="13.2" x14ac:dyDescent="0.25">
      <c r="A6659" s="2">
        <v>45112</v>
      </c>
      <c r="B6659" s="3">
        <v>0.59924768518518523</v>
      </c>
      <c r="C6659" s="4">
        <v>1135</v>
      </c>
      <c r="D6659" s="4">
        <v>290711520</v>
      </c>
      <c r="E6659" s="4">
        <v>1</v>
      </c>
      <c r="F6659" s="4" t="s">
        <v>9</v>
      </c>
      <c r="G6659" s="4" t="s">
        <v>10</v>
      </c>
      <c r="H6659">
        <v>1</v>
      </c>
      <c r="I6659">
        <f t="shared" ref="I6659:I6722" si="416">IF($G6659=$N$2,1,0)</f>
        <v>1</v>
      </c>
      <c r="J6659">
        <f t="shared" ref="J6659:J6722" si="417">IF($G6659=$N$3,1,0)</f>
        <v>0</v>
      </c>
      <c r="K6659">
        <f t="shared" ref="K6659:K6722" si="418">IF($F6659=$N$1, IF($G6659=$N$4,1,0),0)</f>
        <v>0</v>
      </c>
      <c r="L6659">
        <f t="shared" ref="L6659:L6722" si="419">IF($F6659&lt;&gt;$N$1, IF($G6659=$N$4,1,0),0)</f>
        <v>0</v>
      </c>
    </row>
    <row r="6660" spans="1:12" ht="13.2" x14ac:dyDescent="0.25">
      <c r="A6660" s="2">
        <v>45112</v>
      </c>
      <c r="B6660" s="3">
        <v>0.55336805555555557</v>
      </c>
      <c r="C6660" s="4">
        <v>1135</v>
      </c>
      <c r="D6660" s="4">
        <v>290618621</v>
      </c>
      <c r="E6660" s="4">
        <v>1</v>
      </c>
      <c r="F6660" s="4" t="s">
        <v>9</v>
      </c>
      <c r="G6660" s="4" t="s">
        <v>11</v>
      </c>
      <c r="H6660">
        <v>1</v>
      </c>
      <c r="I6660">
        <f t="shared" si="416"/>
        <v>0</v>
      </c>
      <c r="J6660">
        <f t="shared" si="417"/>
        <v>1</v>
      </c>
      <c r="K6660">
        <f t="shared" si="418"/>
        <v>0</v>
      </c>
      <c r="L6660">
        <f t="shared" si="419"/>
        <v>0</v>
      </c>
    </row>
    <row r="6661" spans="1:12" ht="13.2" x14ac:dyDescent="0.25">
      <c r="A6661" s="2">
        <v>45112</v>
      </c>
      <c r="B6661" s="3">
        <v>0.53714120370370366</v>
      </c>
      <c r="C6661" s="4">
        <v>1135</v>
      </c>
      <c r="D6661" s="4">
        <v>290579385</v>
      </c>
      <c r="E6661" s="4">
        <v>1</v>
      </c>
      <c r="F6661" s="4" t="s">
        <v>9</v>
      </c>
      <c r="G6661" s="4" t="s">
        <v>11</v>
      </c>
      <c r="H6661">
        <v>1</v>
      </c>
      <c r="I6661">
        <f t="shared" si="416"/>
        <v>0</v>
      </c>
      <c r="J6661">
        <f t="shared" si="417"/>
        <v>1</v>
      </c>
      <c r="K6661">
        <f t="shared" si="418"/>
        <v>0</v>
      </c>
      <c r="L6661">
        <f t="shared" si="419"/>
        <v>0</v>
      </c>
    </row>
    <row r="6662" spans="1:12" ht="13.2" x14ac:dyDescent="0.25">
      <c r="A6662" s="2">
        <v>45112</v>
      </c>
      <c r="B6662" s="3">
        <v>0.6001967592592593</v>
      </c>
      <c r="C6662" s="4">
        <v>1302</v>
      </c>
      <c r="D6662" s="4">
        <v>290712573</v>
      </c>
      <c r="E6662" s="4">
        <v>1</v>
      </c>
      <c r="F6662" s="4" t="s">
        <v>7</v>
      </c>
      <c r="G6662" s="4" t="s">
        <v>8</v>
      </c>
      <c r="H6662">
        <v>1</v>
      </c>
      <c r="I6662">
        <f t="shared" si="416"/>
        <v>0</v>
      </c>
      <c r="J6662">
        <f t="shared" si="417"/>
        <v>0</v>
      </c>
      <c r="K6662">
        <f t="shared" si="418"/>
        <v>0</v>
      </c>
      <c r="L6662">
        <f t="shared" si="419"/>
        <v>1</v>
      </c>
    </row>
    <row r="6663" spans="1:12" ht="13.2" x14ac:dyDescent="0.25">
      <c r="A6663" s="2">
        <v>45112</v>
      </c>
      <c r="B6663" s="3">
        <v>0.56828703703703709</v>
      </c>
      <c r="C6663" s="4">
        <v>1135</v>
      </c>
      <c r="D6663" s="4">
        <v>290656365</v>
      </c>
      <c r="E6663" s="4">
        <v>1</v>
      </c>
      <c r="F6663" s="4" t="s">
        <v>9</v>
      </c>
      <c r="G6663" s="4" t="s">
        <v>13</v>
      </c>
      <c r="H6663">
        <v>1</v>
      </c>
      <c r="I6663">
        <f t="shared" si="416"/>
        <v>0</v>
      </c>
      <c r="J6663">
        <f t="shared" si="417"/>
        <v>0</v>
      </c>
      <c r="K6663">
        <f t="shared" si="418"/>
        <v>0</v>
      </c>
      <c r="L6663">
        <f t="shared" si="419"/>
        <v>0</v>
      </c>
    </row>
    <row r="6664" spans="1:12" ht="13.2" x14ac:dyDescent="0.25">
      <c r="A6664" s="2">
        <v>45112</v>
      </c>
      <c r="B6664" s="3">
        <v>0.61030092592592589</v>
      </c>
      <c r="C6664" s="4">
        <v>1200</v>
      </c>
      <c r="D6664" s="4">
        <v>290722239</v>
      </c>
      <c r="E6664" s="4">
        <v>1</v>
      </c>
      <c r="F6664" s="4" t="s">
        <v>7</v>
      </c>
      <c r="G6664" s="4" t="s">
        <v>8</v>
      </c>
      <c r="H6664">
        <v>1</v>
      </c>
      <c r="I6664">
        <f t="shared" si="416"/>
        <v>0</v>
      </c>
      <c r="J6664">
        <f t="shared" si="417"/>
        <v>0</v>
      </c>
      <c r="K6664">
        <f t="shared" si="418"/>
        <v>0</v>
      </c>
      <c r="L6664">
        <f t="shared" si="419"/>
        <v>1</v>
      </c>
    </row>
    <row r="6665" spans="1:12" ht="13.2" x14ac:dyDescent="0.25">
      <c r="A6665" s="2">
        <v>45112</v>
      </c>
      <c r="B6665" s="3">
        <v>0.6129282407407407</v>
      </c>
      <c r="C6665" s="4">
        <v>1180</v>
      </c>
      <c r="D6665" s="4">
        <v>290724411</v>
      </c>
      <c r="E6665" s="4">
        <v>1</v>
      </c>
      <c r="F6665" s="4" t="s">
        <v>9</v>
      </c>
      <c r="G6665" s="4" t="s">
        <v>10</v>
      </c>
      <c r="H6665">
        <v>0</v>
      </c>
      <c r="I6665">
        <f t="shared" si="416"/>
        <v>1</v>
      </c>
      <c r="J6665">
        <f t="shared" si="417"/>
        <v>0</v>
      </c>
      <c r="K6665">
        <f t="shared" si="418"/>
        <v>0</v>
      </c>
      <c r="L6665">
        <f t="shared" si="419"/>
        <v>0</v>
      </c>
    </row>
    <row r="6666" spans="1:12" ht="13.2" x14ac:dyDescent="0.25">
      <c r="A6666" s="2">
        <v>45112</v>
      </c>
      <c r="B6666" s="3">
        <v>0.61645833333333333</v>
      </c>
      <c r="C6666" s="4">
        <v>1302</v>
      </c>
      <c r="D6666" s="4">
        <v>290726894</v>
      </c>
      <c r="E6666" s="4">
        <v>3</v>
      </c>
      <c r="F6666" s="4" t="s">
        <v>7</v>
      </c>
      <c r="G6666" s="4" t="s">
        <v>8</v>
      </c>
      <c r="H6666">
        <v>1</v>
      </c>
      <c r="I6666">
        <f t="shared" si="416"/>
        <v>0</v>
      </c>
      <c r="J6666">
        <f t="shared" si="417"/>
        <v>0</v>
      </c>
      <c r="K6666">
        <f t="shared" si="418"/>
        <v>0</v>
      </c>
      <c r="L6666">
        <f t="shared" si="419"/>
        <v>1</v>
      </c>
    </row>
    <row r="6667" spans="1:12" ht="13.2" x14ac:dyDescent="0.25">
      <c r="A6667" s="2">
        <v>45112</v>
      </c>
      <c r="B6667" s="3">
        <v>0.61811342592592589</v>
      </c>
      <c r="C6667" s="4">
        <v>1282</v>
      </c>
      <c r="D6667" s="4">
        <v>290728036</v>
      </c>
      <c r="E6667" s="4">
        <v>1</v>
      </c>
      <c r="F6667" s="4" t="s">
        <v>9</v>
      </c>
      <c r="G6667" s="4" t="s">
        <v>12</v>
      </c>
      <c r="H6667">
        <v>1</v>
      </c>
      <c r="I6667">
        <f t="shared" si="416"/>
        <v>0</v>
      </c>
      <c r="J6667">
        <f t="shared" si="417"/>
        <v>0</v>
      </c>
      <c r="K6667">
        <f t="shared" si="418"/>
        <v>0</v>
      </c>
      <c r="L6667">
        <f t="shared" si="419"/>
        <v>0</v>
      </c>
    </row>
    <row r="6668" spans="1:12" ht="13.2" x14ac:dyDescent="0.25">
      <c r="A6668" s="2">
        <v>45112</v>
      </c>
      <c r="B6668" s="3">
        <v>0.62006944444444445</v>
      </c>
      <c r="C6668" s="4">
        <v>1094</v>
      </c>
      <c r="D6668" s="4">
        <v>290729298</v>
      </c>
      <c r="E6668" s="4">
        <v>1</v>
      </c>
      <c r="F6668" s="4" t="s">
        <v>7</v>
      </c>
      <c r="G6668" s="4" t="s">
        <v>8</v>
      </c>
      <c r="H6668">
        <v>1</v>
      </c>
      <c r="I6668">
        <f t="shared" si="416"/>
        <v>0</v>
      </c>
      <c r="J6668">
        <f t="shared" si="417"/>
        <v>0</v>
      </c>
      <c r="K6668">
        <f t="shared" si="418"/>
        <v>0</v>
      </c>
      <c r="L6668">
        <f t="shared" si="419"/>
        <v>1</v>
      </c>
    </row>
    <row r="6669" spans="1:12" ht="13.2" x14ac:dyDescent="0.25">
      <c r="A6669" s="2">
        <v>45112</v>
      </c>
      <c r="B6669" s="3">
        <v>0.61984953703703705</v>
      </c>
      <c r="C6669" s="4">
        <v>1200</v>
      </c>
      <c r="D6669" s="4">
        <v>290729161</v>
      </c>
      <c r="E6669" s="4">
        <v>1</v>
      </c>
      <c r="F6669" s="4" t="s">
        <v>7</v>
      </c>
      <c r="G6669" s="4" t="s">
        <v>8</v>
      </c>
      <c r="H6669">
        <v>1</v>
      </c>
      <c r="I6669">
        <f t="shared" si="416"/>
        <v>0</v>
      </c>
      <c r="J6669">
        <f t="shared" si="417"/>
        <v>0</v>
      </c>
      <c r="K6669">
        <f t="shared" si="418"/>
        <v>0</v>
      </c>
      <c r="L6669">
        <f t="shared" si="419"/>
        <v>1</v>
      </c>
    </row>
    <row r="6670" spans="1:12" ht="13.2" x14ac:dyDescent="0.25">
      <c r="A6670" s="2">
        <v>45112</v>
      </c>
      <c r="B6670" s="3">
        <v>0.62385416666666671</v>
      </c>
      <c r="C6670" s="4">
        <v>1074</v>
      </c>
      <c r="D6670" s="4">
        <v>290731597</v>
      </c>
      <c r="E6670" s="4">
        <v>1</v>
      </c>
      <c r="F6670" s="4" t="s">
        <v>9</v>
      </c>
      <c r="G6670" s="4" t="s">
        <v>11</v>
      </c>
      <c r="H6670">
        <v>1</v>
      </c>
      <c r="I6670">
        <f t="shared" si="416"/>
        <v>0</v>
      </c>
      <c r="J6670">
        <f t="shared" si="417"/>
        <v>1</v>
      </c>
      <c r="K6670">
        <f t="shared" si="418"/>
        <v>0</v>
      </c>
      <c r="L6670">
        <f t="shared" si="419"/>
        <v>0</v>
      </c>
    </row>
    <row r="6671" spans="1:12" ht="13.2" x14ac:dyDescent="0.25">
      <c r="A6671" s="2">
        <v>45112</v>
      </c>
      <c r="B6671" s="3">
        <v>0.6278125</v>
      </c>
      <c r="C6671" s="4">
        <v>1302</v>
      </c>
      <c r="D6671" s="4">
        <v>290733643</v>
      </c>
      <c r="E6671" s="4">
        <v>1</v>
      </c>
      <c r="F6671" s="4" t="s">
        <v>7</v>
      </c>
      <c r="G6671" s="4" t="s">
        <v>8</v>
      </c>
      <c r="H6671">
        <v>1</v>
      </c>
      <c r="I6671">
        <f t="shared" si="416"/>
        <v>0</v>
      </c>
      <c r="J6671">
        <f t="shared" si="417"/>
        <v>0</v>
      </c>
      <c r="K6671">
        <f t="shared" si="418"/>
        <v>0</v>
      </c>
      <c r="L6671">
        <f t="shared" si="419"/>
        <v>1</v>
      </c>
    </row>
    <row r="6672" spans="1:12" ht="13.2" x14ac:dyDescent="0.25">
      <c r="A6672" s="2">
        <v>45112</v>
      </c>
      <c r="B6672" s="3">
        <v>0.62320601851851853</v>
      </c>
      <c r="C6672" s="4">
        <v>1084</v>
      </c>
      <c r="D6672" s="4">
        <v>290731243</v>
      </c>
      <c r="E6672" s="4">
        <v>2</v>
      </c>
      <c r="F6672" s="4" t="s">
        <v>7</v>
      </c>
      <c r="G6672" s="4" t="s">
        <v>8</v>
      </c>
      <c r="H6672">
        <v>1</v>
      </c>
      <c r="I6672">
        <f t="shared" si="416"/>
        <v>0</v>
      </c>
      <c r="J6672">
        <f t="shared" si="417"/>
        <v>0</v>
      </c>
      <c r="K6672">
        <f t="shared" si="418"/>
        <v>0</v>
      </c>
      <c r="L6672">
        <f t="shared" si="419"/>
        <v>1</v>
      </c>
    </row>
    <row r="6673" spans="1:12" ht="13.2" x14ac:dyDescent="0.25">
      <c r="A6673" s="2">
        <v>45112</v>
      </c>
      <c r="B6673" s="3">
        <v>0.58878472222222222</v>
      </c>
      <c r="C6673" s="4">
        <v>1002</v>
      </c>
      <c r="D6673" s="4">
        <v>290697022</v>
      </c>
      <c r="E6673" s="4">
        <v>1</v>
      </c>
      <c r="F6673" s="4" t="s">
        <v>7</v>
      </c>
      <c r="G6673" s="4" t="s">
        <v>8</v>
      </c>
      <c r="H6673">
        <v>1</v>
      </c>
      <c r="I6673">
        <f t="shared" si="416"/>
        <v>0</v>
      </c>
      <c r="J6673">
        <f t="shared" si="417"/>
        <v>0</v>
      </c>
      <c r="K6673">
        <f t="shared" si="418"/>
        <v>0</v>
      </c>
      <c r="L6673">
        <f t="shared" si="419"/>
        <v>1</v>
      </c>
    </row>
    <row r="6674" spans="1:12" ht="13.2" x14ac:dyDescent="0.25">
      <c r="A6674" s="2">
        <v>45112</v>
      </c>
      <c r="B6674" s="3">
        <v>0.63896990740740744</v>
      </c>
      <c r="C6674" s="4">
        <v>1129</v>
      </c>
      <c r="D6674" s="4">
        <v>290739396</v>
      </c>
      <c r="E6674" s="4">
        <v>1</v>
      </c>
      <c r="F6674" s="4" t="s">
        <v>9</v>
      </c>
      <c r="G6674" s="4" t="s">
        <v>13</v>
      </c>
      <c r="H6674">
        <v>1</v>
      </c>
      <c r="I6674">
        <f t="shared" si="416"/>
        <v>0</v>
      </c>
      <c r="J6674">
        <f t="shared" si="417"/>
        <v>0</v>
      </c>
      <c r="K6674">
        <f t="shared" si="418"/>
        <v>0</v>
      </c>
      <c r="L6674">
        <f t="shared" si="419"/>
        <v>0</v>
      </c>
    </row>
    <row r="6675" spans="1:12" ht="13.2" x14ac:dyDescent="0.25">
      <c r="A6675" s="2">
        <v>45112</v>
      </c>
      <c r="B6675" s="3">
        <v>0.65108796296296301</v>
      </c>
      <c r="C6675" s="4">
        <v>1284</v>
      </c>
      <c r="D6675" s="4">
        <v>290745257</v>
      </c>
      <c r="E6675" s="4">
        <v>3</v>
      </c>
      <c r="F6675" s="4" t="s">
        <v>7</v>
      </c>
      <c r="G6675" s="4" t="s">
        <v>8</v>
      </c>
      <c r="H6675">
        <v>1</v>
      </c>
      <c r="I6675">
        <f t="shared" si="416"/>
        <v>0</v>
      </c>
      <c r="J6675">
        <f t="shared" si="417"/>
        <v>0</v>
      </c>
      <c r="K6675">
        <f t="shared" si="418"/>
        <v>0</v>
      </c>
      <c r="L6675">
        <f t="shared" si="419"/>
        <v>1</v>
      </c>
    </row>
    <row r="6676" spans="1:12" ht="13.2" x14ac:dyDescent="0.25">
      <c r="A6676" s="2">
        <v>45112</v>
      </c>
      <c r="B6676" s="3">
        <v>0.64979166666666666</v>
      </c>
      <c r="C6676" s="4">
        <v>1378</v>
      </c>
      <c r="D6676" s="4">
        <v>290744596</v>
      </c>
      <c r="E6676" s="4">
        <v>1</v>
      </c>
      <c r="F6676" s="4" t="s">
        <v>7</v>
      </c>
      <c r="G6676" s="4" t="s">
        <v>8</v>
      </c>
      <c r="H6676">
        <v>0</v>
      </c>
      <c r="I6676">
        <f t="shared" si="416"/>
        <v>0</v>
      </c>
      <c r="J6676">
        <f t="shared" si="417"/>
        <v>0</v>
      </c>
      <c r="K6676">
        <f t="shared" si="418"/>
        <v>0</v>
      </c>
      <c r="L6676">
        <f t="shared" si="419"/>
        <v>1</v>
      </c>
    </row>
    <row r="6677" spans="1:12" ht="13.2" x14ac:dyDescent="0.25">
      <c r="A6677" s="2">
        <v>45112</v>
      </c>
      <c r="B6677" s="3">
        <v>0.55197916666666669</v>
      </c>
      <c r="C6677" s="4">
        <v>1129</v>
      </c>
      <c r="D6677" s="4">
        <v>290614945</v>
      </c>
      <c r="E6677" s="4">
        <v>1</v>
      </c>
      <c r="F6677" s="4" t="s">
        <v>7</v>
      </c>
      <c r="G6677" s="4" t="s">
        <v>8</v>
      </c>
      <c r="H6677">
        <v>1</v>
      </c>
      <c r="I6677">
        <f t="shared" si="416"/>
        <v>0</v>
      </c>
      <c r="J6677">
        <f t="shared" si="417"/>
        <v>0</v>
      </c>
      <c r="K6677">
        <f t="shared" si="418"/>
        <v>0</v>
      </c>
      <c r="L6677">
        <f t="shared" si="419"/>
        <v>1</v>
      </c>
    </row>
    <row r="6678" spans="1:12" ht="13.2" x14ac:dyDescent="0.25">
      <c r="A6678" s="2">
        <v>45112</v>
      </c>
      <c r="B6678" s="3">
        <v>0.66019675925925925</v>
      </c>
      <c r="C6678" s="4">
        <v>1302</v>
      </c>
      <c r="D6678" s="4">
        <v>290750260</v>
      </c>
      <c r="E6678" s="4">
        <v>3</v>
      </c>
      <c r="F6678" s="4" t="s">
        <v>7</v>
      </c>
      <c r="G6678" s="4" t="s">
        <v>8</v>
      </c>
      <c r="H6678">
        <v>1</v>
      </c>
      <c r="I6678">
        <f t="shared" si="416"/>
        <v>0</v>
      </c>
      <c r="J6678">
        <f t="shared" si="417"/>
        <v>0</v>
      </c>
      <c r="K6678">
        <f t="shared" si="418"/>
        <v>0</v>
      </c>
      <c r="L6678">
        <f t="shared" si="419"/>
        <v>1</v>
      </c>
    </row>
    <row r="6679" spans="1:12" ht="13.2" x14ac:dyDescent="0.25">
      <c r="A6679" s="2">
        <v>45112</v>
      </c>
      <c r="B6679" s="3">
        <v>0.66484953703703709</v>
      </c>
      <c r="C6679" s="4">
        <v>1084</v>
      </c>
      <c r="D6679" s="4">
        <v>290753132</v>
      </c>
      <c r="E6679" s="4">
        <v>1</v>
      </c>
      <c r="F6679" s="4" t="s">
        <v>7</v>
      </c>
      <c r="G6679" s="4" t="s">
        <v>8</v>
      </c>
      <c r="H6679">
        <v>1</v>
      </c>
      <c r="I6679">
        <f t="shared" si="416"/>
        <v>0</v>
      </c>
      <c r="J6679">
        <f t="shared" si="417"/>
        <v>0</v>
      </c>
      <c r="K6679">
        <f t="shared" si="418"/>
        <v>0</v>
      </c>
      <c r="L6679">
        <f t="shared" si="419"/>
        <v>1</v>
      </c>
    </row>
    <row r="6680" spans="1:12" ht="13.2" x14ac:dyDescent="0.25">
      <c r="A6680" s="2">
        <v>45112</v>
      </c>
      <c r="B6680" s="3">
        <v>0.66913194444444446</v>
      </c>
      <c r="C6680" s="4">
        <v>1302</v>
      </c>
      <c r="D6680" s="4">
        <v>290755946</v>
      </c>
      <c r="E6680" s="4">
        <v>1</v>
      </c>
      <c r="F6680" s="4" t="s">
        <v>7</v>
      </c>
      <c r="G6680" s="4" t="s">
        <v>8</v>
      </c>
      <c r="H6680">
        <v>1</v>
      </c>
      <c r="I6680">
        <f t="shared" si="416"/>
        <v>0</v>
      </c>
      <c r="J6680">
        <f t="shared" si="417"/>
        <v>0</v>
      </c>
      <c r="K6680">
        <f t="shared" si="418"/>
        <v>0</v>
      </c>
      <c r="L6680">
        <f t="shared" si="419"/>
        <v>1</v>
      </c>
    </row>
    <row r="6681" spans="1:12" ht="13.2" x14ac:dyDescent="0.25">
      <c r="A6681" s="2">
        <v>45112</v>
      </c>
      <c r="B6681" s="3">
        <v>0.679224537037037</v>
      </c>
      <c r="C6681" s="4">
        <v>1200</v>
      </c>
      <c r="D6681" s="4">
        <v>290764891</v>
      </c>
      <c r="E6681" s="4">
        <v>1</v>
      </c>
      <c r="F6681" s="4" t="s">
        <v>7</v>
      </c>
      <c r="G6681" s="4" t="s">
        <v>8</v>
      </c>
      <c r="H6681">
        <v>1</v>
      </c>
      <c r="I6681">
        <f t="shared" si="416"/>
        <v>0</v>
      </c>
      <c r="J6681">
        <f t="shared" si="417"/>
        <v>0</v>
      </c>
      <c r="K6681">
        <f t="shared" si="418"/>
        <v>0</v>
      </c>
      <c r="L6681">
        <f t="shared" si="419"/>
        <v>1</v>
      </c>
    </row>
    <row r="6682" spans="1:12" ht="13.2" x14ac:dyDescent="0.25">
      <c r="A6682" s="2">
        <v>45112</v>
      </c>
      <c r="B6682" s="3">
        <v>0.69092592592592594</v>
      </c>
      <c r="C6682" s="4">
        <v>1104</v>
      </c>
      <c r="D6682" s="4">
        <v>290775143</v>
      </c>
      <c r="E6682" s="4">
        <v>1</v>
      </c>
      <c r="F6682" s="4" t="s">
        <v>9</v>
      </c>
      <c r="G6682" s="4" t="s">
        <v>10</v>
      </c>
      <c r="H6682">
        <v>1</v>
      </c>
      <c r="I6682">
        <f t="shared" si="416"/>
        <v>1</v>
      </c>
      <c r="J6682">
        <f t="shared" si="417"/>
        <v>0</v>
      </c>
      <c r="K6682">
        <f t="shared" si="418"/>
        <v>0</v>
      </c>
      <c r="L6682">
        <f t="shared" si="419"/>
        <v>0</v>
      </c>
    </row>
    <row r="6683" spans="1:12" ht="13.2" x14ac:dyDescent="0.25">
      <c r="A6683" s="2">
        <v>45112</v>
      </c>
      <c r="B6683" s="3">
        <v>0.68981481481481477</v>
      </c>
      <c r="C6683" s="4">
        <v>1104</v>
      </c>
      <c r="D6683" s="4">
        <v>290774152</v>
      </c>
      <c r="E6683" s="4">
        <v>1</v>
      </c>
      <c r="F6683" s="4" t="s">
        <v>9</v>
      </c>
      <c r="G6683" s="4" t="s">
        <v>13</v>
      </c>
      <c r="H6683">
        <v>1</v>
      </c>
      <c r="I6683">
        <f t="shared" si="416"/>
        <v>0</v>
      </c>
      <c r="J6683">
        <f t="shared" si="417"/>
        <v>0</v>
      </c>
      <c r="K6683">
        <f t="shared" si="418"/>
        <v>0</v>
      </c>
      <c r="L6683">
        <f t="shared" si="419"/>
        <v>0</v>
      </c>
    </row>
    <row r="6684" spans="1:12" ht="13.2" x14ac:dyDescent="0.25">
      <c r="A6684" s="2">
        <v>45112</v>
      </c>
      <c r="B6684" s="3">
        <v>0.70824074074074073</v>
      </c>
      <c r="C6684" s="4">
        <v>1450</v>
      </c>
      <c r="D6684" s="4">
        <v>290791443</v>
      </c>
      <c r="E6684" s="4">
        <v>6</v>
      </c>
      <c r="F6684" s="4" t="s">
        <v>7</v>
      </c>
      <c r="G6684" s="4" t="s">
        <v>8</v>
      </c>
      <c r="H6684">
        <v>0</v>
      </c>
      <c r="I6684">
        <f t="shared" si="416"/>
        <v>0</v>
      </c>
      <c r="J6684">
        <f t="shared" si="417"/>
        <v>0</v>
      </c>
      <c r="K6684">
        <f t="shared" si="418"/>
        <v>0</v>
      </c>
      <c r="L6684">
        <f t="shared" si="419"/>
        <v>1</v>
      </c>
    </row>
    <row r="6685" spans="1:12" ht="13.2" x14ac:dyDescent="0.25">
      <c r="A6685" s="2">
        <v>45112</v>
      </c>
      <c r="B6685" s="3">
        <v>0.5885069444444444</v>
      </c>
      <c r="C6685" s="4">
        <v>1145</v>
      </c>
      <c r="D6685" s="4">
        <v>290696556</v>
      </c>
      <c r="E6685" s="4">
        <v>1</v>
      </c>
      <c r="F6685" s="4" t="s">
        <v>7</v>
      </c>
      <c r="G6685" s="4" t="s">
        <v>8</v>
      </c>
      <c r="H6685">
        <v>1</v>
      </c>
      <c r="I6685">
        <f t="shared" si="416"/>
        <v>0</v>
      </c>
      <c r="J6685">
        <f t="shared" si="417"/>
        <v>0</v>
      </c>
      <c r="K6685">
        <f t="shared" si="418"/>
        <v>0</v>
      </c>
      <c r="L6685">
        <f t="shared" si="419"/>
        <v>1</v>
      </c>
    </row>
    <row r="6686" spans="1:12" ht="13.2" x14ac:dyDescent="0.25">
      <c r="A6686" s="2">
        <v>45112</v>
      </c>
      <c r="B6686" s="3">
        <v>0.72935185185185181</v>
      </c>
      <c r="C6686" s="4">
        <v>1200</v>
      </c>
      <c r="D6686" s="4">
        <v>290811343</v>
      </c>
      <c r="E6686" s="4">
        <v>1</v>
      </c>
      <c r="F6686" s="4" t="s">
        <v>9</v>
      </c>
      <c r="G6686" s="4" t="s">
        <v>10</v>
      </c>
      <c r="H6686">
        <v>1</v>
      </c>
      <c r="I6686">
        <f t="shared" si="416"/>
        <v>1</v>
      </c>
      <c r="J6686">
        <f t="shared" si="417"/>
        <v>0</v>
      </c>
      <c r="K6686">
        <f t="shared" si="418"/>
        <v>0</v>
      </c>
      <c r="L6686">
        <f t="shared" si="419"/>
        <v>0</v>
      </c>
    </row>
    <row r="6687" spans="1:12" ht="13.2" x14ac:dyDescent="0.25">
      <c r="A6687" s="2">
        <v>45112</v>
      </c>
      <c r="B6687" s="3">
        <v>0.72991898148148149</v>
      </c>
      <c r="C6687" s="4">
        <v>1091</v>
      </c>
      <c r="D6687" s="4">
        <v>290811823</v>
      </c>
      <c r="E6687" s="4">
        <v>4</v>
      </c>
      <c r="F6687" s="4" t="s">
        <v>9</v>
      </c>
      <c r="G6687" s="4" t="s">
        <v>8</v>
      </c>
      <c r="H6687">
        <v>1</v>
      </c>
      <c r="I6687">
        <f t="shared" si="416"/>
        <v>0</v>
      </c>
      <c r="J6687">
        <f t="shared" si="417"/>
        <v>0</v>
      </c>
      <c r="K6687">
        <f t="shared" si="418"/>
        <v>1</v>
      </c>
      <c r="L6687">
        <f t="shared" si="419"/>
        <v>0</v>
      </c>
    </row>
    <row r="6688" spans="1:12" ht="13.2" x14ac:dyDescent="0.25">
      <c r="A6688" s="2">
        <v>45112</v>
      </c>
      <c r="B6688" s="3">
        <v>0.73350694444444442</v>
      </c>
      <c r="C6688" s="4">
        <v>1200</v>
      </c>
      <c r="D6688" s="4">
        <v>290814973</v>
      </c>
      <c r="E6688" s="4">
        <v>3</v>
      </c>
      <c r="F6688" s="4" t="s">
        <v>7</v>
      </c>
      <c r="G6688" s="4" t="s">
        <v>8</v>
      </c>
      <c r="H6688">
        <v>1</v>
      </c>
      <c r="I6688">
        <f t="shared" si="416"/>
        <v>0</v>
      </c>
      <c r="J6688">
        <f t="shared" si="417"/>
        <v>0</v>
      </c>
      <c r="K6688">
        <f t="shared" si="418"/>
        <v>0</v>
      </c>
      <c r="L6688">
        <f t="shared" si="419"/>
        <v>1</v>
      </c>
    </row>
    <row r="6689" spans="1:12" ht="13.2" x14ac:dyDescent="0.25">
      <c r="A6689" s="2">
        <v>45112</v>
      </c>
      <c r="B6689" s="3">
        <v>0.73307870370370365</v>
      </c>
      <c r="C6689" s="4">
        <v>1302</v>
      </c>
      <c r="D6689" s="4">
        <v>290814579</v>
      </c>
      <c r="E6689" s="4">
        <v>1</v>
      </c>
      <c r="F6689" s="4" t="s">
        <v>7</v>
      </c>
      <c r="G6689" s="4" t="s">
        <v>8</v>
      </c>
      <c r="H6689">
        <v>1</v>
      </c>
      <c r="I6689">
        <f t="shared" si="416"/>
        <v>0</v>
      </c>
      <c r="J6689">
        <f t="shared" si="417"/>
        <v>0</v>
      </c>
      <c r="K6689">
        <f t="shared" si="418"/>
        <v>0</v>
      </c>
      <c r="L6689">
        <f t="shared" si="419"/>
        <v>1</v>
      </c>
    </row>
    <row r="6690" spans="1:12" ht="13.2" x14ac:dyDescent="0.25">
      <c r="A6690" s="2">
        <v>45112</v>
      </c>
      <c r="B6690" s="3">
        <v>0.73974537037037036</v>
      </c>
      <c r="C6690" s="4">
        <v>1145</v>
      </c>
      <c r="D6690" s="4">
        <v>290820541</v>
      </c>
      <c r="E6690" s="4">
        <v>2</v>
      </c>
      <c r="F6690" s="4" t="s">
        <v>7</v>
      </c>
      <c r="G6690" s="4" t="s">
        <v>8</v>
      </c>
      <c r="H6690">
        <v>1</v>
      </c>
      <c r="I6690">
        <f t="shared" si="416"/>
        <v>0</v>
      </c>
      <c r="J6690">
        <f t="shared" si="417"/>
        <v>0</v>
      </c>
      <c r="K6690">
        <f t="shared" si="418"/>
        <v>0</v>
      </c>
      <c r="L6690">
        <f t="shared" si="419"/>
        <v>1</v>
      </c>
    </row>
    <row r="6691" spans="1:12" ht="13.2" x14ac:dyDescent="0.25">
      <c r="A6691" s="2">
        <v>45112</v>
      </c>
      <c r="B6691" s="3">
        <v>0.74099537037037033</v>
      </c>
      <c r="C6691" s="4">
        <v>1091</v>
      </c>
      <c r="D6691" s="4">
        <v>290821575</v>
      </c>
      <c r="E6691" s="4">
        <v>6</v>
      </c>
      <c r="F6691" s="4" t="s">
        <v>9</v>
      </c>
      <c r="G6691" s="4" t="s">
        <v>8</v>
      </c>
      <c r="H6691">
        <v>1</v>
      </c>
      <c r="I6691">
        <f t="shared" si="416"/>
        <v>0</v>
      </c>
      <c r="J6691">
        <f t="shared" si="417"/>
        <v>0</v>
      </c>
      <c r="K6691">
        <f t="shared" si="418"/>
        <v>1</v>
      </c>
      <c r="L6691">
        <f t="shared" si="419"/>
        <v>0</v>
      </c>
    </row>
    <row r="6692" spans="1:12" ht="13.2" x14ac:dyDescent="0.25">
      <c r="A6692" s="2">
        <v>45112</v>
      </c>
      <c r="B6692" s="3">
        <v>0.7421875</v>
      </c>
      <c r="C6692" s="4">
        <v>1282</v>
      </c>
      <c r="D6692" s="4">
        <v>290822652</v>
      </c>
      <c r="E6692" s="4">
        <v>1</v>
      </c>
      <c r="F6692" s="4" t="s">
        <v>9</v>
      </c>
      <c r="G6692" s="4" t="s">
        <v>10</v>
      </c>
      <c r="H6692">
        <v>1</v>
      </c>
      <c r="I6692">
        <f t="shared" si="416"/>
        <v>1</v>
      </c>
      <c r="J6692">
        <f t="shared" si="417"/>
        <v>0</v>
      </c>
      <c r="K6692">
        <f t="shared" si="418"/>
        <v>0</v>
      </c>
      <c r="L6692">
        <f t="shared" si="419"/>
        <v>0</v>
      </c>
    </row>
    <row r="6693" spans="1:12" ht="13.2" x14ac:dyDescent="0.25">
      <c r="A6693" s="2">
        <v>45112</v>
      </c>
      <c r="B6693" s="3">
        <v>0.74350694444444443</v>
      </c>
      <c r="C6693" s="4">
        <v>1303</v>
      </c>
      <c r="D6693" s="4">
        <v>290823795</v>
      </c>
      <c r="E6693" s="4">
        <v>1</v>
      </c>
      <c r="F6693" s="4" t="s">
        <v>7</v>
      </c>
      <c r="G6693" s="4" t="s">
        <v>8</v>
      </c>
      <c r="H6693">
        <v>0</v>
      </c>
      <c r="I6693">
        <f t="shared" si="416"/>
        <v>0</v>
      </c>
      <c r="J6693">
        <f t="shared" si="417"/>
        <v>0</v>
      </c>
      <c r="K6693">
        <f t="shared" si="418"/>
        <v>0</v>
      </c>
      <c r="L6693">
        <f t="shared" si="419"/>
        <v>1</v>
      </c>
    </row>
    <row r="6694" spans="1:12" ht="13.2" x14ac:dyDescent="0.25">
      <c r="A6694" s="2">
        <v>45112</v>
      </c>
      <c r="B6694" s="3">
        <v>0.74263888888888885</v>
      </c>
      <c r="C6694" s="4">
        <v>1002</v>
      </c>
      <c r="D6694" s="4">
        <v>290823073</v>
      </c>
      <c r="E6694" s="4">
        <v>1</v>
      </c>
      <c r="F6694" s="4" t="s">
        <v>7</v>
      </c>
      <c r="G6694" s="4" t="s">
        <v>8</v>
      </c>
      <c r="H6694">
        <v>1</v>
      </c>
      <c r="I6694">
        <f t="shared" si="416"/>
        <v>0</v>
      </c>
      <c r="J6694">
        <f t="shared" si="417"/>
        <v>0</v>
      </c>
      <c r="K6694">
        <f t="shared" si="418"/>
        <v>0</v>
      </c>
      <c r="L6694">
        <f t="shared" si="419"/>
        <v>1</v>
      </c>
    </row>
    <row r="6695" spans="1:12" ht="13.2" x14ac:dyDescent="0.25">
      <c r="A6695" s="2">
        <v>45112</v>
      </c>
      <c r="B6695" s="3">
        <v>0.74649305555555556</v>
      </c>
      <c r="C6695" s="4">
        <v>1302</v>
      </c>
      <c r="D6695" s="4">
        <v>290826278</v>
      </c>
      <c r="E6695" s="4">
        <v>1</v>
      </c>
      <c r="F6695" s="4" t="s">
        <v>7</v>
      </c>
      <c r="G6695" s="4" t="s">
        <v>8</v>
      </c>
      <c r="H6695">
        <v>1</v>
      </c>
      <c r="I6695">
        <f t="shared" si="416"/>
        <v>0</v>
      </c>
      <c r="J6695">
        <f t="shared" si="417"/>
        <v>0</v>
      </c>
      <c r="K6695">
        <f t="shared" si="418"/>
        <v>0</v>
      </c>
      <c r="L6695">
        <f t="shared" si="419"/>
        <v>1</v>
      </c>
    </row>
    <row r="6696" spans="1:12" ht="13.2" x14ac:dyDescent="0.25">
      <c r="A6696" s="2">
        <v>45112</v>
      </c>
      <c r="B6696" s="3">
        <v>0.74835648148148148</v>
      </c>
      <c r="C6696" s="4">
        <v>1302</v>
      </c>
      <c r="D6696" s="4">
        <v>290827647</v>
      </c>
      <c r="E6696" s="4">
        <v>2</v>
      </c>
      <c r="F6696" s="4" t="s">
        <v>7</v>
      </c>
      <c r="G6696" s="4" t="s">
        <v>8</v>
      </c>
      <c r="H6696">
        <v>1</v>
      </c>
      <c r="I6696">
        <f t="shared" si="416"/>
        <v>0</v>
      </c>
      <c r="J6696">
        <f t="shared" si="417"/>
        <v>0</v>
      </c>
      <c r="K6696">
        <f t="shared" si="418"/>
        <v>0</v>
      </c>
      <c r="L6696">
        <f t="shared" si="419"/>
        <v>1</v>
      </c>
    </row>
    <row r="6697" spans="1:12" ht="13.2" x14ac:dyDescent="0.25">
      <c r="A6697" s="2">
        <v>45112</v>
      </c>
      <c r="B6697" s="3">
        <v>0.75026620370370367</v>
      </c>
      <c r="C6697" s="4">
        <v>1302</v>
      </c>
      <c r="D6697" s="4">
        <v>290829058</v>
      </c>
      <c r="E6697" s="4">
        <v>5</v>
      </c>
      <c r="F6697" s="4" t="s">
        <v>9</v>
      </c>
      <c r="G6697" s="4" t="s">
        <v>13</v>
      </c>
      <c r="H6697">
        <v>1</v>
      </c>
      <c r="I6697">
        <f t="shared" si="416"/>
        <v>0</v>
      </c>
      <c r="J6697">
        <f t="shared" si="417"/>
        <v>0</v>
      </c>
      <c r="K6697">
        <f t="shared" si="418"/>
        <v>0</v>
      </c>
      <c r="L6697">
        <f t="shared" si="419"/>
        <v>0</v>
      </c>
    </row>
    <row r="6698" spans="1:12" ht="13.2" x14ac:dyDescent="0.25">
      <c r="A6698" s="2">
        <v>45112</v>
      </c>
      <c r="B6698" s="3">
        <v>0.78681712962962957</v>
      </c>
      <c r="C6698" s="4">
        <v>1094</v>
      </c>
      <c r="D6698" s="4">
        <v>290850065</v>
      </c>
      <c r="E6698" s="4">
        <v>1</v>
      </c>
      <c r="F6698" s="4" t="s">
        <v>7</v>
      </c>
      <c r="G6698" s="4" t="s">
        <v>8</v>
      </c>
      <c r="H6698">
        <v>1</v>
      </c>
      <c r="I6698">
        <f t="shared" si="416"/>
        <v>0</v>
      </c>
      <c r="J6698">
        <f t="shared" si="417"/>
        <v>0</v>
      </c>
      <c r="K6698">
        <f t="shared" si="418"/>
        <v>0</v>
      </c>
      <c r="L6698">
        <f t="shared" si="419"/>
        <v>1</v>
      </c>
    </row>
    <row r="6699" spans="1:12" ht="13.2" x14ac:dyDescent="0.25">
      <c r="A6699" s="2">
        <v>45112</v>
      </c>
      <c r="B6699" s="3">
        <v>0.79082175925925924</v>
      </c>
      <c r="C6699" s="4">
        <v>1302</v>
      </c>
      <c r="D6699" s="4">
        <v>290852257</v>
      </c>
      <c r="E6699" s="4">
        <v>1</v>
      </c>
      <c r="F6699" s="4" t="s">
        <v>7</v>
      </c>
      <c r="G6699" s="4" t="s">
        <v>8</v>
      </c>
      <c r="H6699">
        <v>1</v>
      </c>
      <c r="I6699">
        <f t="shared" si="416"/>
        <v>0</v>
      </c>
      <c r="J6699">
        <f t="shared" si="417"/>
        <v>0</v>
      </c>
      <c r="K6699">
        <f t="shared" si="418"/>
        <v>0</v>
      </c>
      <c r="L6699">
        <f t="shared" si="419"/>
        <v>1</v>
      </c>
    </row>
    <row r="6700" spans="1:12" ht="13.2" x14ac:dyDescent="0.25">
      <c r="A6700" s="2">
        <v>45112</v>
      </c>
      <c r="B6700" s="3">
        <v>0.79616898148148152</v>
      </c>
      <c r="C6700" s="4">
        <v>1145</v>
      </c>
      <c r="D6700" s="4">
        <v>290855811</v>
      </c>
      <c r="E6700" s="4">
        <v>1</v>
      </c>
      <c r="F6700" s="4" t="s">
        <v>9</v>
      </c>
      <c r="G6700" s="4" t="s">
        <v>10</v>
      </c>
      <c r="H6700">
        <v>1</v>
      </c>
      <c r="I6700">
        <f t="shared" si="416"/>
        <v>1</v>
      </c>
      <c r="J6700">
        <f t="shared" si="417"/>
        <v>0</v>
      </c>
      <c r="K6700">
        <f t="shared" si="418"/>
        <v>0</v>
      </c>
      <c r="L6700">
        <f t="shared" si="419"/>
        <v>0</v>
      </c>
    </row>
    <row r="6701" spans="1:12" ht="13.2" x14ac:dyDescent="0.25">
      <c r="A6701" s="2">
        <v>45112</v>
      </c>
      <c r="B6701" s="3">
        <v>0.61812500000000004</v>
      </c>
      <c r="C6701" s="4">
        <v>1302</v>
      </c>
      <c r="D6701" s="4">
        <v>290728038</v>
      </c>
      <c r="E6701" s="4">
        <v>1</v>
      </c>
      <c r="F6701" s="4" t="s">
        <v>7</v>
      </c>
      <c r="G6701" s="4" t="s">
        <v>8</v>
      </c>
      <c r="H6701">
        <v>1</v>
      </c>
      <c r="I6701">
        <f t="shared" si="416"/>
        <v>0</v>
      </c>
      <c r="J6701">
        <f t="shared" si="417"/>
        <v>0</v>
      </c>
      <c r="K6701">
        <f t="shared" si="418"/>
        <v>0</v>
      </c>
      <c r="L6701">
        <f t="shared" si="419"/>
        <v>1</v>
      </c>
    </row>
    <row r="6702" spans="1:12" ht="13.2" x14ac:dyDescent="0.25">
      <c r="A6702" s="2">
        <v>45112</v>
      </c>
      <c r="B6702" s="3">
        <v>0.80723379629629632</v>
      </c>
      <c r="C6702" s="4">
        <v>1117</v>
      </c>
      <c r="D6702" s="4">
        <v>290862423</v>
      </c>
      <c r="E6702" s="4">
        <v>1</v>
      </c>
      <c r="F6702" s="4" t="s">
        <v>7</v>
      </c>
      <c r="G6702" s="4" t="s">
        <v>8</v>
      </c>
      <c r="H6702">
        <v>1</v>
      </c>
      <c r="I6702">
        <f t="shared" si="416"/>
        <v>0</v>
      </c>
      <c r="J6702">
        <f t="shared" si="417"/>
        <v>0</v>
      </c>
      <c r="K6702">
        <f t="shared" si="418"/>
        <v>0</v>
      </c>
      <c r="L6702">
        <f t="shared" si="419"/>
        <v>1</v>
      </c>
    </row>
    <row r="6703" spans="1:12" ht="13.2" x14ac:dyDescent="0.25">
      <c r="A6703" s="2">
        <v>45112</v>
      </c>
      <c r="B6703" s="3">
        <v>0.80862268518518521</v>
      </c>
      <c r="C6703" s="4">
        <v>1094</v>
      </c>
      <c r="D6703" s="4">
        <v>290862984</v>
      </c>
      <c r="E6703" s="4">
        <v>2</v>
      </c>
      <c r="F6703" s="4" t="s">
        <v>7</v>
      </c>
      <c r="G6703" s="4" t="s">
        <v>8</v>
      </c>
      <c r="H6703">
        <v>1</v>
      </c>
      <c r="I6703">
        <f t="shared" si="416"/>
        <v>0</v>
      </c>
      <c r="J6703">
        <f t="shared" si="417"/>
        <v>0</v>
      </c>
      <c r="K6703">
        <f t="shared" si="418"/>
        <v>0</v>
      </c>
      <c r="L6703">
        <f t="shared" si="419"/>
        <v>1</v>
      </c>
    </row>
    <row r="6704" spans="1:12" ht="13.2" x14ac:dyDescent="0.25">
      <c r="A6704" s="2">
        <v>45112</v>
      </c>
      <c r="B6704" s="3">
        <v>0.47237268518518516</v>
      </c>
      <c r="C6704" s="4">
        <v>1129</v>
      </c>
      <c r="D6704" s="4">
        <v>290525452</v>
      </c>
      <c r="E6704" s="4">
        <v>1</v>
      </c>
      <c r="F6704" s="4" t="s">
        <v>7</v>
      </c>
      <c r="G6704" s="4" t="s">
        <v>8</v>
      </c>
      <c r="H6704">
        <v>1</v>
      </c>
      <c r="I6704">
        <f t="shared" si="416"/>
        <v>0</v>
      </c>
      <c r="J6704">
        <f t="shared" si="417"/>
        <v>0</v>
      </c>
      <c r="K6704">
        <f t="shared" si="418"/>
        <v>0</v>
      </c>
      <c r="L6704">
        <f t="shared" si="419"/>
        <v>1</v>
      </c>
    </row>
    <row r="6705" spans="1:12" ht="13.2" x14ac:dyDescent="0.25">
      <c r="A6705" s="2">
        <v>45112</v>
      </c>
      <c r="B6705" s="3">
        <v>0.81223379629629633</v>
      </c>
      <c r="C6705" s="4">
        <v>1313</v>
      </c>
      <c r="D6705" s="4">
        <v>290864410</v>
      </c>
      <c r="E6705" s="4">
        <v>2</v>
      </c>
      <c r="F6705" s="4" t="s">
        <v>9</v>
      </c>
      <c r="G6705" s="4" t="s">
        <v>10</v>
      </c>
      <c r="H6705">
        <v>0</v>
      </c>
      <c r="I6705">
        <f t="shared" si="416"/>
        <v>1</v>
      </c>
      <c r="J6705">
        <f t="shared" si="417"/>
        <v>0</v>
      </c>
      <c r="K6705">
        <f t="shared" si="418"/>
        <v>0</v>
      </c>
      <c r="L6705">
        <f t="shared" si="419"/>
        <v>0</v>
      </c>
    </row>
    <row r="6706" spans="1:12" ht="13.2" x14ac:dyDescent="0.25">
      <c r="A6706" s="2">
        <v>45112</v>
      </c>
      <c r="B6706" s="3">
        <v>0.81849537037037035</v>
      </c>
      <c r="C6706" s="4">
        <v>1180</v>
      </c>
      <c r="D6706" s="4">
        <v>290866992</v>
      </c>
      <c r="E6706" s="4">
        <v>1</v>
      </c>
      <c r="F6706" s="4" t="s">
        <v>9</v>
      </c>
      <c r="G6706" s="4" t="s">
        <v>11</v>
      </c>
      <c r="H6706">
        <v>0</v>
      </c>
      <c r="I6706">
        <f t="shared" si="416"/>
        <v>0</v>
      </c>
      <c r="J6706">
        <f t="shared" si="417"/>
        <v>1</v>
      </c>
      <c r="K6706">
        <f t="shared" si="418"/>
        <v>0</v>
      </c>
      <c r="L6706">
        <f t="shared" si="419"/>
        <v>0</v>
      </c>
    </row>
    <row r="6707" spans="1:12" ht="13.2" x14ac:dyDescent="0.25">
      <c r="A6707" s="2">
        <v>45112</v>
      </c>
      <c r="B6707" s="3">
        <v>0.81805555555555554</v>
      </c>
      <c r="C6707" s="4">
        <v>1129</v>
      </c>
      <c r="D6707" s="4">
        <v>290866809</v>
      </c>
      <c r="E6707" s="4">
        <v>3</v>
      </c>
      <c r="F6707" s="4" t="s">
        <v>9</v>
      </c>
      <c r="G6707" s="4" t="s">
        <v>10</v>
      </c>
      <c r="H6707">
        <v>1</v>
      </c>
      <c r="I6707">
        <f t="shared" si="416"/>
        <v>1</v>
      </c>
      <c r="J6707">
        <f t="shared" si="417"/>
        <v>0</v>
      </c>
      <c r="K6707">
        <f t="shared" si="418"/>
        <v>0</v>
      </c>
      <c r="L6707">
        <f t="shared" si="419"/>
        <v>0</v>
      </c>
    </row>
    <row r="6708" spans="1:12" ht="13.2" x14ac:dyDescent="0.25">
      <c r="A6708" s="2">
        <v>45112</v>
      </c>
      <c r="B6708" s="3">
        <v>0.58138888888888884</v>
      </c>
      <c r="C6708" s="4">
        <v>1117</v>
      </c>
      <c r="D6708" s="4">
        <v>290683949</v>
      </c>
      <c r="E6708" s="4">
        <v>1</v>
      </c>
      <c r="F6708" s="4" t="s">
        <v>7</v>
      </c>
      <c r="G6708" s="4" t="s">
        <v>8</v>
      </c>
      <c r="H6708">
        <v>1</v>
      </c>
      <c r="I6708">
        <f t="shared" si="416"/>
        <v>0</v>
      </c>
      <c r="J6708">
        <f t="shared" si="417"/>
        <v>0</v>
      </c>
      <c r="K6708">
        <f t="shared" si="418"/>
        <v>0</v>
      </c>
      <c r="L6708">
        <f t="shared" si="419"/>
        <v>1</v>
      </c>
    </row>
    <row r="6709" spans="1:12" ht="13.2" x14ac:dyDescent="0.25">
      <c r="A6709" s="2">
        <v>45112</v>
      </c>
      <c r="B6709" s="3">
        <v>0.83103009259259264</v>
      </c>
      <c r="C6709" s="4">
        <v>1074</v>
      </c>
      <c r="D6709" s="4">
        <v>290871268</v>
      </c>
      <c r="E6709" s="4">
        <v>1</v>
      </c>
      <c r="F6709" s="4" t="s">
        <v>7</v>
      </c>
      <c r="G6709" s="4" t="s">
        <v>8</v>
      </c>
      <c r="H6709">
        <v>1</v>
      </c>
      <c r="I6709">
        <f t="shared" si="416"/>
        <v>0</v>
      </c>
      <c r="J6709">
        <f t="shared" si="417"/>
        <v>0</v>
      </c>
      <c r="K6709">
        <f t="shared" si="418"/>
        <v>0</v>
      </c>
      <c r="L6709">
        <f t="shared" si="419"/>
        <v>1</v>
      </c>
    </row>
    <row r="6710" spans="1:12" ht="13.2" x14ac:dyDescent="0.25">
      <c r="A6710" s="2">
        <v>45112</v>
      </c>
      <c r="B6710" s="3">
        <v>0.85321759259259256</v>
      </c>
      <c r="C6710" s="4">
        <v>1276</v>
      </c>
      <c r="D6710" s="4">
        <v>290879388</v>
      </c>
      <c r="E6710" s="4">
        <v>6</v>
      </c>
      <c r="F6710" s="4" t="s">
        <v>7</v>
      </c>
      <c r="G6710" s="4" t="s">
        <v>8</v>
      </c>
      <c r="H6710">
        <v>0</v>
      </c>
      <c r="I6710">
        <f t="shared" si="416"/>
        <v>0</v>
      </c>
      <c r="J6710">
        <f t="shared" si="417"/>
        <v>0</v>
      </c>
      <c r="K6710">
        <f t="shared" si="418"/>
        <v>0</v>
      </c>
      <c r="L6710">
        <f t="shared" si="419"/>
        <v>1</v>
      </c>
    </row>
    <row r="6711" spans="1:12" ht="13.2" x14ac:dyDescent="0.25">
      <c r="A6711" s="2">
        <v>45112</v>
      </c>
      <c r="B6711" s="3">
        <v>0.84696759259259258</v>
      </c>
      <c r="C6711" s="4">
        <v>1145</v>
      </c>
      <c r="D6711" s="4">
        <v>290877273</v>
      </c>
      <c r="E6711" s="4">
        <v>1</v>
      </c>
      <c r="F6711" s="4" t="s">
        <v>7</v>
      </c>
      <c r="G6711" s="4" t="s">
        <v>8</v>
      </c>
      <c r="H6711">
        <v>1</v>
      </c>
      <c r="I6711">
        <f t="shared" si="416"/>
        <v>0</v>
      </c>
      <c r="J6711">
        <f t="shared" si="417"/>
        <v>0</v>
      </c>
      <c r="K6711">
        <f t="shared" si="418"/>
        <v>0</v>
      </c>
      <c r="L6711">
        <f t="shared" si="419"/>
        <v>1</v>
      </c>
    </row>
    <row r="6712" spans="1:12" ht="13.2" x14ac:dyDescent="0.25">
      <c r="A6712" s="2">
        <v>45112</v>
      </c>
      <c r="B6712" s="3">
        <v>0.85940972222222223</v>
      </c>
      <c r="C6712" s="4">
        <v>1006</v>
      </c>
      <c r="D6712" s="4">
        <v>290881961</v>
      </c>
      <c r="E6712" s="4">
        <v>1</v>
      </c>
      <c r="F6712" s="4" t="s">
        <v>7</v>
      </c>
      <c r="G6712" s="4" t="s">
        <v>8</v>
      </c>
      <c r="H6712">
        <v>1</v>
      </c>
      <c r="I6712">
        <f t="shared" si="416"/>
        <v>0</v>
      </c>
      <c r="J6712">
        <f t="shared" si="417"/>
        <v>0</v>
      </c>
      <c r="K6712">
        <f t="shared" si="418"/>
        <v>0</v>
      </c>
      <c r="L6712">
        <f t="shared" si="419"/>
        <v>1</v>
      </c>
    </row>
    <row r="6713" spans="1:12" ht="13.2" x14ac:dyDescent="0.25">
      <c r="A6713" s="2">
        <v>45112</v>
      </c>
      <c r="B6713" s="3">
        <v>0.85893518518518519</v>
      </c>
      <c r="C6713" s="4">
        <v>1091</v>
      </c>
      <c r="D6713" s="4">
        <v>290881746</v>
      </c>
      <c r="E6713" s="4">
        <v>1</v>
      </c>
      <c r="F6713" s="4" t="s">
        <v>9</v>
      </c>
      <c r="G6713" s="4" t="s">
        <v>10</v>
      </c>
      <c r="H6713">
        <v>1</v>
      </c>
      <c r="I6713">
        <f t="shared" si="416"/>
        <v>1</v>
      </c>
      <c r="J6713">
        <f t="shared" si="417"/>
        <v>0</v>
      </c>
      <c r="K6713">
        <f t="shared" si="418"/>
        <v>0</v>
      </c>
      <c r="L6713">
        <f t="shared" si="419"/>
        <v>0</v>
      </c>
    </row>
    <row r="6714" spans="1:12" ht="13.2" x14ac:dyDescent="0.25">
      <c r="A6714" s="2">
        <v>45112</v>
      </c>
      <c r="B6714" s="3">
        <v>0.82495370370370369</v>
      </c>
      <c r="C6714" s="4">
        <v>1145</v>
      </c>
      <c r="D6714" s="4">
        <v>290869240</v>
      </c>
      <c r="E6714" s="4">
        <v>1</v>
      </c>
      <c r="F6714" s="4" t="s">
        <v>7</v>
      </c>
      <c r="G6714" s="4" t="s">
        <v>8</v>
      </c>
      <c r="H6714">
        <v>1</v>
      </c>
      <c r="I6714">
        <f t="shared" si="416"/>
        <v>0</v>
      </c>
      <c r="J6714">
        <f t="shared" si="417"/>
        <v>0</v>
      </c>
      <c r="K6714">
        <f t="shared" si="418"/>
        <v>0</v>
      </c>
      <c r="L6714">
        <f t="shared" si="419"/>
        <v>1</v>
      </c>
    </row>
    <row r="6715" spans="1:12" ht="13.2" x14ac:dyDescent="0.25">
      <c r="A6715" s="2">
        <v>45112</v>
      </c>
      <c r="B6715" s="3">
        <v>0.87567129629629625</v>
      </c>
      <c r="C6715" s="4">
        <v>1002</v>
      </c>
      <c r="D6715" s="4">
        <v>290887637</v>
      </c>
      <c r="E6715" s="4">
        <v>11</v>
      </c>
      <c r="F6715" s="4" t="s">
        <v>7</v>
      </c>
      <c r="G6715" s="4" t="s">
        <v>8</v>
      </c>
      <c r="H6715">
        <v>1</v>
      </c>
      <c r="I6715">
        <f t="shared" si="416"/>
        <v>0</v>
      </c>
      <c r="J6715">
        <f t="shared" si="417"/>
        <v>0</v>
      </c>
      <c r="K6715">
        <f t="shared" si="418"/>
        <v>0</v>
      </c>
      <c r="L6715">
        <f t="shared" si="419"/>
        <v>1</v>
      </c>
    </row>
    <row r="6716" spans="1:12" ht="13.2" x14ac:dyDescent="0.25">
      <c r="A6716" s="2">
        <v>45112</v>
      </c>
      <c r="B6716" s="3">
        <v>0.85502314814814817</v>
      </c>
      <c r="C6716" s="4">
        <v>1180</v>
      </c>
      <c r="D6716" s="4">
        <v>290880031</v>
      </c>
      <c r="E6716" s="4">
        <v>1</v>
      </c>
      <c r="F6716" s="4" t="s">
        <v>7</v>
      </c>
      <c r="G6716" s="4" t="s">
        <v>8</v>
      </c>
      <c r="H6716">
        <v>0</v>
      </c>
      <c r="I6716">
        <f t="shared" si="416"/>
        <v>0</v>
      </c>
      <c r="J6716">
        <f t="shared" si="417"/>
        <v>0</v>
      </c>
      <c r="K6716">
        <f t="shared" si="418"/>
        <v>0</v>
      </c>
      <c r="L6716">
        <f t="shared" si="419"/>
        <v>1</v>
      </c>
    </row>
    <row r="6717" spans="1:12" ht="13.2" x14ac:dyDescent="0.25">
      <c r="A6717" s="2">
        <v>45112</v>
      </c>
      <c r="B6717" s="3">
        <v>0.90050925925925929</v>
      </c>
      <c r="C6717" s="4">
        <v>1145</v>
      </c>
      <c r="D6717" s="4">
        <v>290895333</v>
      </c>
      <c r="E6717" s="4">
        <v>1</v>
      </c>
      <c r="F6717" s="4" t="s">
        <v>7</v>
      </c>
      <c r="G6717" s="4" t="s">
        <v>8</v>
      </c>
      <c r="H6717">
        <v>1</v>
      </c>
      <c r="I6717">
        <f t="shared" si="416"/>
        <v>0</v>
      </c>
      <c r="J6717">
        <f t="shared" si="417"/>
        <v>0</v>
      </c>
      <c r="K6717">
        <f t="shared" si="418"/>
        <v>0</v>
      </c>
      <c r="L6717">
        <f t="shared" si="419"/>
        <v>1</v>
      </c>
    </row>
    <row r="6718" spans="1:12" ht="13.2" x14ac:dyDescent="0.25">
      <c r="A6718" s="2">
        <v>45112</v>
      </c>
      <c r="B6718" s="3">
        <v>0.90123842592592596</v>
      </c>
      <c r="C6718" s="4">
        <v>1302</v>
      </c>
      <c r="D6718" s="4">
        <v>290895525</v>
      </c>
      <c r="E6718" s="4">
        <v>1</v>
      </c>
      <c r="F6718" s="4" t="s">
        <v>7</v>
      </c>
      <c r="G6718" s="4" t="s">
        <v>8</v>
      </c>
      <c r="H6718">
        <v>1</v>
      </c>
      <c r="I6718">
        <f t="shared" si="416"/>
        <v>0</v>
      </c>
      <c r="J6718">
        <f t="shared" si="417"/>
        <v>0</v>
      </c>
      <c r="K6718">
        <f t="shared" si="418"/>
        <v>0</v>
      </c>
      <c r="L6718">
        <f t="shared" si="419"/>
        <v>1</v>
      </c>
    </row>
    <row r="6719" spans="1:12" ht="13.2" x14ac:dyDescent="0.25">
      <c r="A6719" s="2">
        <v>45112</v>
      </c>
      <c r="B6719" s="3">
        <v>0.96354166666666663</v>
      </c>
      <c r="C6719" s="4">
        <v>1200</v>
      </c>
      <c r="D6719" s="4">
        <v>290905356</v>
      </c>
      <c r="E6719" s="4">
        <v>1</v>
      </c>
      <c r="F6719" s="4" t="s">
        <v>7</v>
      </c>
      <c r="G6719" s="4" t="s">
        <v>8</v>
      </c>
      <c r="H6719">
        <v>1</v>
      </c>
      <c r="I6719">
        <f t="shared" si="416"/>
        <v>0</v>
      </c>
      <c r="J6719">
        <f t="shared" si="417"/>
        <v>0</v>
      </c>
      <c r="K6719">
        <f t="shared" si="418"/>
        <v>0</v>
      </c>
      <c r="L6719">
        <f t="shared" si="419"/>
        <v>1</v>
      </c>
    </row>
    <row r="6720" spans="1:12" ht="13.2" x14ac:dyDescent="0.25">
      <c r="A6720" s="2">
        <v>45112</v>
      </c>
      <c r="B6720" s="3">
        <v>0.97017361111111111</v>
      </c>
      <c r="C6720" s="4">
        <v>1084</v>
      </c>
      <c r="D6720" s="4">
        <v>290906218</v>
      </c>
      <c r="E6720" s="4">
        <v>3</v>
      </c>
      <c r="F6720" s="4" t="s">
        <v>7</v>
      </c>
      <c r="G6720" s="4" t="s">
        <v>8</v>
      </c>
      <c r="H6720">
        <v>1</v>
      </c>
      <c r="I6720">
        <f t="shared" si="416"/>
        <v>0</v>
      </c>
      <c r="J6720">
        <f t="shared" si="417"/>
        <v>0</v>
      </c>
      <c r="K6720">
        <f t="shared" si="418"/>
        <v>0</v>
      </c>
      <c r="L6720">
        <f t="shared" si="419"/>
        <v>1</v>
      </c>
    </row>
    <row r="6721" spans="1:12" ht="13.2" x14ac:dyDescent="0.25">
      <c r="A6721" s="2">
        <v>45112</v>
      </c>
      <c r="B6721" s="3">
        <v>0.97190972222222227</v>
      </c>
      <c r="C6721" s="4">
        <v>1302</v>
      </c>
      <c r="D6721" s="4">
        <v>290906879</v>
      </c>
      <c r="E6721" s="4">
        <v>1</v>
      </c>
      <c r="F6721" s="4" t="s">
        <v>7</v>
      </c>
      <c r="G6721" s="4" t="s">
        <v>8</v>
      </c>
      <c r="H6721">
        <v>1</v>
      </c>
      <c r="I6721">
        <f t="shared" si="416"/>
        <v>0</v>
      </c>
      <c r="J6721">
        <f t="shared" si="417"/>
        <v>0</v>
      </c>
      <c r="K6721">
        <f t="shared" si="418"/>
        <v>0</v>
      </c>
      <c r="L6721">
        <f t="shared" si="419"/>
        <v>1</v>
      </c>
    </row>
    <row r="6722" spans="1:12" ht="13.2" x14ac:dyDescent="0.25">
      <c r="A6722" s="2">
        <v>45113</v>
      </c>
      <c r="B6722" s="3">
        <v>0.24318287037037037</v>
      </c>
      <c r="C6722" s="4">
        <v>1200</v>
      </c>
      <c r="D6722" s="4">
        <v>290927672</v>
      </c>
      <c r="E6722" s="4">
        <v>1</v>
      </c>
      <c r="F6722" s="4" t="s">
        <v>7</v>
      </c>
      <c r="G6722" s="4" t="s">
        <v>8</v>
      </c>
      <c r="H6722">
        <v>1</v>
      </c>
      <c r="I6722">
        <f t="shared" si="416"/>
        <v>0</v>
      </c>
      <c r="J6722">
        <f t="shared" si="417"/>
        <v>0</v>
      </c>
      <c r="K6722">
        <f t="shared" si="418"/>
        <v>0</v>
      </c>
      <c r="L6722">
        <f t="shared" si="419"/>
        <v>1</v>
      </c>
    </row>
    <row r="6723" spans="1:12" ht="13.2" x14ac:dyDescent="0.25">
      <c r="A6723" s="2">
        <v>45113</v>
      </c>
      <c r="B6723" s="3">
        <v>0.31881944444444443</v>
      </c>
      <c r="C6723" s="4">
        <v>1282</v>
      </c>
      <c r="D6723" s="4">
        <v>290932409</v>
      </c>
      <c r="E6723" s="4">
        <v>1</v>
      </c>
      <c r="F6723" s="4" t="s">
        <v>9</v>
      </c>
      <c r="G6723" s="4" t="s">
        <v>11</v>
      </c>
      <c r="H6723">
        <v>1</v>
      </c>
      <c r="I6723">
        <f t="shared" ref="I6723:I6786" si="420">IF($G6723=$N$2,1,0)</f>
        <v>0</v>
      </c>
      <c r="J6723">
        <f t="shared" ref="J6723:J6786" si="421">IF($G6723=$N$3,1,0)</f>
        <v>1</v>
      </c>
      <c r="K6723">
        <f t="shared" ref="K6723:K6786" si="422">IF($F6723=$N$1, IF($G6723=$N$4,1,0),0)</f>
        <v>0</v>
      </c>
      <c r="L6723">
        <f t="shared" ref="L6723:L6786" si="423">IF($F6723&lt;&gt;$N$1, IF($G6723=$N$4,1,0),0)</f>
        <v>0</v>
      </c>
    </row>
    <row r="6724" spans="1:12" ht="13.2" x14ac:dyDescent="0.25">
      <c r="A6724" s="2">
        <v>45113</v>
      </c>
      <c r="B6724" s="3">
        <v>0.32314814814814813</v>
      </c>
      <c r="C6724" s="4">
        <v>1129</v>
      </c>
      <c r="D6724" s="4">
        <v>290932866</v>
      </c>
      <c r="E6724" s="4">
        <v>1</v>
      </c>
      <c r="F6724" s="4" t="s">
        <v>7</v>
      </c>
      <c r="G6724" s="4" t="s">
        <v>8</v>
      </c>
      <c r="H6724">
        <v>1</v>
      </c>
      <c r="I6724">
        <f t="shared" si="420"/>
        <v>0</v>
      </c>
      <c r="J6724">
        <f t="shared" si="421"/>
        <v>0</v>
      </c>
      <c r="K6724">
        <f t="shared" si="422"/>
        <v>0</v>
      </c>
      <c r="L6724">
        <f t="shared" si="423"/>
        <v>1</v>
      </c>
    </row>
    <row r="6725" spans="1:12" ht="13.2" x14ac:dyDescent="0.25">
      <c r="A6725" s="2">
        <v>45113</v>
      </c>
      <c r="B6725" s="3">
        <v>0.32374999999999998</v>
      </c>
      <c r="C6725" s="4">
        <v>1129</v>
      </c>
      <c r="D6725" s="4">
        <v>290932939</v>
      </c>
      <c r="E6725" s="4">
        <v>2</v>
      </c>
      <c r="F6725" s="4" t="s">
        <v>7</v>
      </c>
      <c r="G6725" s="4" t="s">
        <v>8</v>
      </c>
      <c r="H6725">
        <v>1</v>
      </c>
      <c r="I6725">
        <f t="shared" si="420"/>
        <v>0</v>
      </c>
      <c r="J6725">
        <f t="shared" si="421"/>
        <v>0</v>
      </c>
      <c r="K6725">
        <f t="shared" si="422"/>
        <v>0</v>
      </c>
      <c r="L6725">
        <f t="shared" si="423"/>
        <v>1</v>
      </c>
    </row>
    <row r="6726" spans="1:12" ht="13.2" x14ac:dyDescent="0.25">
      <c r="A6726" s="2">
        <v>45113</v>
      </c>
      <c r="B6726" s="3">
        <v>0.32505787037037037</v>
      </c>
      <c r="C6726" s="4">
        <v>1129</v>
      </c>
      <c r="D6726" s="4">
        <v>290933095</v>
      </c>
      <c r="E6726" s="4">
        <v>1</v>
      </c>
      <c r="F6726" s="4" t="s">
        <v>7</v>
      </c>
      <c r="G6726" s="4" t="s">
        <v>8</v>
      </c>
      <c r="H6726">
        <v>1</v>
      </c>
      <c r="I6726">
        <f t="shared" si="420"/>
        <v>0</v>
      </c>
      <c r="J6726">
        <f t="shared" si="421"/>
        <v>0</v>
      </c>
      <c r="K6726">
        <f t="shared" si="422"/>
        <v>0</v>
      </c>
      <c r="L6726">
        <f t="shared" si="423"/>
        <v>1</v>
      </c>
    </row>
    <row r="6727" spans="1:12" ht="13.2" x14ac:dyDescent="0.25">
      <c r="A6727" s="2">
        <v>45113</v>
      </c>
      <c r="B6727" s="3">
        <v>0.33949074074074076</v>
      </c>
      <c r="C6727" s="4">
        <v>1135</v>
      </c>
      <c r="D6727" s="4">
        <v>290935372</v>
      </c>
      <c r="E6727" s="4">
        <v>2</v>
      </c>
      <c r="F6727" s="4" t="s">
        <v>7</v>
      </c>
      <c r="G6727" s="4" t="s">
        <v>8</v>
      </c>
      <c r="H6727">
        <v>1</v>
      </c>
      <c r="I6727">
        <f t="shared" si="420"/>
        <v>0</v>
      </c>
      <c r="J6727">
        <f t="shared" si="421"/>
        <v>0</v>
      </c>
      <c r="K6727">
        <f t="shared" si="422"/>
        <v>0</v>
      </c>
      <c r="L6727">
        <f t="shared" si="423"/>
        <v>1</v>
      </c>
    </row>
    <row r="6728" spans="1:12" ht="13.2" x14ac:dyDescent="0.25">
      <c r="A6728" s="2">
        <v>45113</v>
      </c>
      <c r="B6728" s="3">
        <v>0.33796296296296297</v>
      </c>
      <c r="C6728" s="4">
        <v>1129</v>
      </c>
      <c r="D6728" s="4">
        <v>290934964</v>
      </c>
      <c r="E6728" s="4">
        <v>2</v>
      </c>
      <c r="F6728" s="4" t="s">
        <v>7</v>
      </c>
      <c r="G6728" s="4" t="s">
        <v>8</v>
      </c>
      <c r="H6728">
        <v>1</v>
      </c>
      <c r="I6728">
        <f t="shared" si="420"/>
        <v>0</v>
      </c>
      <c r="J6728">
        <f t="shared" si="421"/>
        <v>0</v>
      </c>
      <c r="K6728">
        <f t="shared" si="422"/>
        <v>0</v>
      </c>
      <c r="L6728">
        <f t="shared" si="423"/>
        <v>1</v>
      </c>
    </row>
    <row r="6729" spans="1:12" ht="13.2" x14ac:dyDescent="0.25">
      <c r="A6729" s="2">
        <v>45113</v>
      </c>
      <c r="B6729" s="3">
        <v>0.35587962962962966</v>
      </c>
      <c r="C6729" s="4">
        <v>1395</v>
      </c>
      <c r="D6729" s="4">
        <v>290941262</v>
      </c>
      <c r="E6729" s="4">
        <v>1</v>
      </c>
      <c r="F6729" s="4" t="s">
        <v>7</v>
      </c>
      <c r="G6729" s="4" t="s">
        <v>8</v>
      </c>
      <c r="H6729">
        <v>1</v>
      </c>
      <c r="I6729">
        <f t="shared" si="420"/>
        <v>0</v>
      </c>
      <c r="J6729">
        <f t="shared" si="421"/>
        <v>0</v>
      </c>
      <c r="K6729">
        <f t="shared" si="422"/>
        <v>0</v>
      </c>
      <c r="L6729">
        <f t="shared" si="423"/>
        <v>1</v>
      </c>
    </row>
    <row r="6730" spans="1:12" ht="13.2" x14ac:dyDescent="0.25">
      <c r="A6730" s="2">
        <v>45113</v>
      </c>
      <c r="B6730" s="3">
        <v>0.36606481481481479</v>
      </c>
      <c r="C6730" s="4">
        <v>1074</v>
      </c>
      <c r="D6730" s="4">
        <v>290946713</v>
      </c>
      <c r="E6730" s="4">
        <v>1</v>
      </c>
      <c r="F6730" s="4" t="s">
        <v>7</v>
      </c>
      <c r="G6730" s="4" t="s">
        <v>8</v>
      </c>
      <c r="H6730">
        <v>1</v>
      </c>
      <c r="I6730">
        <f t="shared" si="420"/>
        <v>0</v>
      </c>
      <c r="J6730">
        <f t="shared" si="421"/>
        <v>0</v>
      </c>
      <c r="K6730">
        <f t="shared" si="422"/>
        <v>0</v>
      </c>
      <c r="L6730">
        <f t="shared" si="423"/>
        <v>1</v>
      </c>
    </row>
    <row r="6731" spans="1:12" ht="13.2" x14ac:dyDescent="0.25">
      <c r="A6731" s="2">
        <v>45113</v>
      </c>
      <c r="B6731" s="3">
        <v>0.37594907407407407</v>
      </c>
      <c r="C6731" s="4">
        <v>1002</v>
      </c>
      <c r="D6731" s="4">
        <v>290952363</v>
      </c>
      <c r="E6731" s="4">
        <v>1</v>
      </c>
      <c r="F6731" s="4" t="s">
        <v>7</v>
      </c>
      <c r="G6731" s="4" t="s">
        <v>8</v>
      </c>
      <c r="H6731">
        <v>1</v>
      </c>
      <c r="I6731">
        <f t="shared" si="420"/>
        <v>0</v>
      </c>
      <c r="J6731">
        <f t="shared" si="421"/>
        <v>0</v>
      </c>
      <c r="K6731">
        <f t="shared" si="422"/>
        <v>0</v>
      </c>
      <c r="L6731">
        <f t="shared" si="423"/>
        <v>1</v>
      </c>
    </row>
    <row r="6732" spans="1:12" ht="13.2" x14ac:dyDescent="0.25">
      <c r="A6732" s="2">
        <v>45113</v>
      </c>
      <c r="B6732" s="3">
        <v>0.37254629629629632</v>
      </c>
      <c r="C6732" s="4">
        <v>1302</v>
      </c>
      <c r="D6732" s="4">
        <v>290950340</v>
      </c>
      <c r="E6732" s="4">
        <v>1</v>
      </c>
      <c r="F6732" s="4" t="s">
        <v>7</v>
      </c>
      <c r="G6732" s="4" t="s">
        <v>8</v>
      </c>
      <c r="H6732">
        <v>1</v>
      </c>
      <c r="I6732">
        <f t="shared" si="420"/>
        <v>0</v>
      </c>
      <c r="J6732">
        <f t="shared" si="421"/>
        <v>0</v>
      </c>
      <c r="K6732">
        <f t="shared" si="422"/>
        <v>0</v>
      </c>
      <c r="L6732">
        <f t="shared" si="423"/>
        <v>1</v>
      </c>
    </row>
    <row r="6733" spans="1:12" ht="13.2" x14ac:dyDescent="0.25">
      <c r="A6733" s="2">
        <v>45113</v>
      </c>
      <c r="B6733" s="3">
        <v>0.3674884259259259</v>
      </c>
      <c r="C6733" s="4">
        <v>1395</v>
      </c>
      <c r="D6733" s="4">
        <v>290947493</v>
      </c>
      <c r="E6733" s="4">
        <v>1</v>
      </c>
      <c r="F6733" s="4" t="s">
        <v>7</v>
      </c>
      <c r="G6733" s="4" t="s">
        <v>8</v>
      </c>
      <c r="H6733">
        <v>1</v>
      </c>
      <c r="I6733">
        <f t="shared" si="420"/>
        <v>0</v>
      </c>
      <c r="J6733">
        <f t="shared" si="421"/>
        <v>0</v>
      </c>
      <c r="K6733">
        <f t="shared" si="422"/>
        <v>0</v>
      </c>
      <c r="L6733">
        <f t="shared" si="423"/>
        <v>1</v>
      </c>
    </row>
    <row r="6734" spans="1:12" ht="13.2" x14ac:dyDescent="0.25">
      <c r="A6734" s="2">
        <v>45113</v>
      </c>
      <c r="B6734" s="3">
        <v>0.34718749999999998</v>
      </c>
      <c r="C6734" s="4">
        <v>1284</v>
      </c>
      <c r="D6734" s="4">
        <v>290937883</v>
      </c>
      <c r="E6734" s="4">
        <v>1</v>
      </c>
      <c r="F6734" s="4" t="s">
        <v>7</v>
      </c>
      <c r="G6734" s="4" t="s">
        <v>8</v>
      </c>
      <c r="H6734">
        <v>1</v>
      </c>
      <c r="I6734">
        <f t="shared" si="420"/>
        <v>0</v>
      </c>
      <c r="J6734">
        <f t="shared" si="421"/>
        <v>0</v>
      </c>
      <c r="K6734">
        <f t="shared" si="422"/>
        <v>0</v>
      </c>
      <c r="L6734">
        <f t="shared" si="423"/>
        <v>1</v>
      </c>
    </row>
    <row r="6735" spans="1:12" ht="13.2" x14ac:dyDescent="0.25">
      <c r="A6735" s="2">
        <v>45113</v>
      </c>
      <c r="B6735" s="3">
        <v>0.38575231481481481</v>
      </c>
      <c r="C6735" s="4">
        <v>1284</v>
      </c>
      <c r="D6735" s="4">
        <v>290958914</v>
      </c>
      <c r="E6735" s="4">
        <v>2</v>
      </c>
      <c r="F6735" s="4" t="s">
        <v>7</v>
      </c>
      <c r="G6735" s="4" t="s">
        <v>8</v>
      </c>
      <c r="H6735">
        <v>1</v>
      </c>
      <c r="I6735">
        <f t="shared" si="420"/>
        <v>0</v>
      </c>
      <c r="J6735">
        <f t="shared" si="421"/>
        <v>0</v>
      </c>
      <c r="K6735">
        <f t="shared" si="422"/>
        <v>0</v>
      </c>
      <c r="L6735">
        <f t="shared" si="423"/>
        <v>1</v>
      </c>
    </row>
    <row r="6736" spans="1:12" ht="13.2" x14ac:dyDescent="0.25">
      <c r="A6736" s="2">
        <v>45113</v>
      </c>
      <c r="B6736" s="3">
        <v>0.39486111111111111</v>
      </c>
      <c r="C6736" s="4">
        <v>1002</v>
      </c>
      <c r="D6736" s="4">
        <v>290965154</v>
      </c>
      <c r="E6736" s="4">
        <v>1</v>
      </c>
      <c r="F6736" s="4" t="s">
        <v>7</v>
      </c>
      <c r="G6736" s="4" t="s">
        <v>8</v>
      </c>
      <c r="H6736">
        <v>1</v>
      </c>
      <c r="I6736">
        <f t="shared" si="420"/>
        <v>0</v>
      </c>
      <c r="J6736">
        <f t="shared" si="421"/>
        <v>0</v>
      </c>
      <c r="K6736">
        <f t="shared" si="422"/>
        <v>0</v>
      </c>
      <c r="L6736">
        <f t="shared" si="423"/>
        <v>1</v>
      </c>
    </row>
    <row r="6737" spans="1:12" ht="13.2" x14ac:dyDescent="0.25">
      <c r="A6737" s="2">
        <v>45113</v>
      </c>
      <c r="B6737" s="3">
        <v>0.41700231481481481</v>
      </c>
      <c r="C6737" s="4">
        <v>1135</v>
      </c>
      <c r="D6737" s="4">
        <v>290980382</v>
      </c>
      <c r="E6737" s="4">
        <v>2</v>
      </c>
      <c r="F6737" s="4" t="s">
        <v>9</v>
      </c>
      <c r="G6737" s="4" t="s">
        <v>12</v>
      </c>
      <c r="H6737">
        <v>1</v>
      </c>
      <c r="I6737">
        <f t="shared" si="420"/>
        <v>0</v>
      </c>
      <c r="J6737">
        <f t="shared" si="421"/>
        <v>0</v>
      </c>
      <c r="K6737">
        <f t="shared" si="422"/>
        <v>0</v>
      </c>
      <c r="L6737">
        <f t="shared" si="423"/>
        <v>0</v>
      </c>
    </row>
    <row r="6738" spans="1:12" ht="13.2" x14ac:dyDescent="0.25">
      <c r="A6738" s="2">
        <v>45113</v>
      </c>
      <c r="B6738" s="3">
        <v>0.43447916666666669</v>
      </c>
      <c r="C6738" s="4">
        <v>1229</v>
      </c>
      <c r="D6738" s="4">
        <v>290990900</v>
      </c>
      <c r="E6738" s="4">
        <v>1</v>
      </c>
      <c r="F6738" s="4" t="s">
        <v>7</v>
      </c>
      <c r="G6738" s="4" t="s">
        <v>8</v>
      </c>
      <c r="H6738">
        <v>0</v>
      </c>
      <c r="I6738">
        <f t="shared" si="420"/>
        <v>0</v>
      </c>
      <c r="J6738">
        <f t="shared" si="421"/>
        <v>0</v>
      </c>
      <c r="K6738">
        <f t="shared" si="422"/>
        <v>0</v>
      </c>
      <c r="L6738">
        <f t="shared" si="423"/>
        <v>1</v>
      </c>
    </row>
    <row r="6739" spans="1:12" ht="13.2" x14ac:dyDescent="0.25">
      <c r="A6739" s="2">
        <v>45113</v>
      </c>
      <c r="B6739" s="3">
        <v>0.43701388888888887</v>
      </c>
      <c r="C6739" s="4">
        <v>1129</v>
      </c>
      <c r="D6739" s="4">
        <v>290992318</v>
      </c>
      <c r="E6739" s="4">
        <v>1</v>
      </c>
      <c r="F6739" s="4" t="s">
        <v>7</v>
      </c>
      <c r="G6739" s="4" t="s">
        <v>8</v>
      </c>
      <c r="H6739">
        <v>1</v>
      </c>
      <c r="I6739">
        <f t="shared" si="420"/>
        <v>0</v>
      </c>
      <c r="J6739">
        <f t="shared" si="421"/>
        <v>0</v>
      </c>
      <c r="K6739">
        <f t="shared" si="422"/>
        <v>0</v>
      </c>
      <c r="L6739">
        <f t="shared" si="423"/>
        <v>1</v>
      </c>
    </row>
    <row r="6740" spans="1:12" ht="13.2" x14ac:dyDescent="0.25">
      <c r="A6740" s="2">
        <v>45113</v>
      </c>
      <c r="B6740" s="3">
        <v>0.44861111111111113</v>
      </c>
      <c r="C6740" s="4">
        <v>1129</v>
      </c>
      <c r="D6740" s="4">
        <v>290998133</v>
      </c>
      <c r="E6740" s="4">
        <v>3</v>
      </c>
      <c r="F6740" s="4" t="s">
        <v>7</v>
      </c>
      <c r="G6740" s="4" t="s">
        <v>8</v>
      </c>
      <c r="H6740">
        <v>1</v>
      </c>
      <c r="I6740">
        <f t="shared" si="420"/>
        <v>0</v>
      </c>
      <c r="J6740">
        <f t="shared" si="421"/>
        <v>0</v>
      </c>
      <c r="K6740">
        <f t="shared" si="422"/>
        <v>0</v>
      </c>
      <c r="L6740">
        <f t="shared" si="423"/>
        <v>1</v>
      </c>
    </row>
    <row r="6741" spans="1:12" ht="13.2" x14ac:dyDescent="0.25">
      <c r="A6741" s="2">
        <v>45113</v>
      </c>
      <c r="B6741" s="3">
        <v>0.46982638888888889</v>
      </c>
      <c r="C6741" s="4">
        <v>1200</v>
      </c>
      <c r="D6741" s="4">
        <v>291008960</v>
      </c>
      <c r="E6741" s="4">
        <v>1</v>
      </c>
      <c r="F6741" s="4" t="s">
        <v>7</v>
      </c>
      <c r="G6741" s="4" t="s">
        <v>8</v>
      </c>
      <c r="H6741">
        <v>1</v>
      </c>
      <c r="I6741">
        <f t="shared" si="420"/>
        <v>0</v>
      </c>
      <c r="J6741">
        <f t="shared" si="421"/>
        <v>0</v>
      </c>
      <c r="K6741">
        <f t="shared" si="422"/>
        <v>0</v>
      </c>
      <c r="L6741">
        <f t="shared" si="423"/>
        <v>1</v>
      </c>
    </row>
    <row r="6742" spans="1:12" ht="13.2" x14ac:dyDescent="0.25">
      <c r="A6742" s="2">
        <v>45113</v>
      </c>
      <c r="B6742" s="3">
        <v>0.47357638888888887</v>
      </c>
      <c r="C6742" s="4">
        <v>1002</v>
      </c>
      <c r="D6742" s="4">
        <v>291010714</v>
      </c>
      <c r="E6742" s="4">
        <v>1</v>
      </c>
      <c r="F6742" s="4" t="s">
        <v>7</v>
      </c>
      <c r="G6742" s="4" t="s">
        <v>8</v>
      </c>
      <c r="H6742">
        <v>1</v>
      </c>
      <c r="I6742">
        <f t="shared" si="420"/>
        <v>0</v>
      </c>
      <c r="J6742">
        <f t="shared" si="421"/>
        <v>0</v>
      </c>
      <c r="K6742">
        <f t="shared" si="422"/>
        <v>0</v>
      </c>
      <c r="L6742">
        <f t="shared" si="423"/>
        <v>1</v>
      </c>
    </row>
    <row r="6743" spans="1:12" ht="13.2" x14ac:dyDescent="0.25">
      <c r="A6743" s="2">
        <v>45113</v>
      </c>
      <c r="B6743" s="3">
        <v>0.47438657407407409</v>
      </c>
      <c r="C6743" s="4">
        <v>1419</v>
      </c>
      <c r="D6743" s="4">
        <v>291011112</v>
      </c>
      <c r="E6743" s="4">
        <v>2</v>
      </c>
      <c r="F6743" s="4" t="s">
        <v>9</v>
      </c>
      <c r="G6743" s="4" t="s">
        <v>11</v>
      </c>
      <c r="H6743">
        <v>0</v>
      </c>
      <c r="I6743">
        <f t="shared" si="420"/>
        <v>0</v>
      </c>
      <c r="J6743">
        <f t="shared" si="421"/>
        <v>1</v>
      </c>
      <c r="K6743">
        <f t="shared" si="422"/>
        <v>0</v>
      </c>
      <c r="L6743">
        <f t="shared" si="423"/>
        <v>0</v>
      </c>
    </row>
    <row r="6744" spans="1:12" ht="13.2" x14ac:dyDescent="0.25">
      <c r="A6744" s="2">
        <v>45113</v>
      </c>
      <c r="B6744" s="3">
        <v>0.50152777777777779</v>
      </c>
      <c r="C6744" s="4">
        <v>1074</v>
      </c>
      <c r="D6744" s="4">
        <v>291023514</v>
      </c>
      <c r="E6744" s="4">
        <v>1</v>
      </c>
      <c r="F6744" s="4" t="s">
        <v>9</v>
      </c>
      <c r="G6744" s="4" t="s">
        <v>10</v>
      </c>
      <c r="H6744">
        <v>1</v>
      </c>
      <c r="I6744">
        <f t="shared" si="420"/>
        <v>1</v>
      </c>
      <c r="J6744">
        <f t="shared" si="421"/>
        <v>0</v>
      </c>
      <c r="K6744">
        <f t="shared" si="422"/>
        <v>0</v>
      </c>
      <c r="L6744">
        <f t="shared" si="423"/>
        <v>0</v>
      </c>
    </row>
    <row r="6745" spans="1:12" ht="13.2" x14ac:dyDescent="0.25">
      <c r="A6745" s="2">
        <v>45113</v>
      </c>
      <c r="B6745" s="3">
        <v>0.50758101851851856</v>
      </c>
      <c r="C6745" s="4">
        <v>1002</v>
      </c>
      <c r="D6745" s="4">
        <v>291028734</v>
      </c>
      <c r="E6745" s="4">
        <v>1</v>
      </c>
      <c r="F6745" s="4" t="s">
        <v>7</v>
      </c>
      <c r="G6745" s="4" t="s">
        <v>8</v>
      </c>
      <c r="H6745">
        <v>1</v>
      </c>
      <c r="I6745">
        <f t="shared" si="420"/>
        <v>0</v>
      </c>
      <c r="J6745">
        <f t="shared" si="421"/>
        <v>0</v>
      </c>
      <c r="K6745">
        <f t="shared" si="422"/>
        <v>0</v>
      </c>
      <c r="L6745">
        <f t="shared" si="423"/>
        <v>1</v>
      </c>
    </row>
    <row r="6746" spans="1:12" ht="13.2" x14ac:dyDescent="0.25">
      <c r="A6746" s="2">
        <v>45113</v>
      </c>
      <c r="B6746" s="3">
        <v>0.52123842592592595</v>
      </c>
      <c r="C6746" s="4">
        <v>1002</v>
      </c>
      <c r="D6746" s="4">
        <v>291043285</v>
      </c>
      <c r="E6746" s="4">
        <v>1</v>
      </c>
      <c r="F6746" s="4" t="s">
        <v>7</v>
      </c>
      <c r="G6746" s="4" t="s">
        <v>8</v>
      </c>
      <c r="H6746">
        <v>1</v>
      </c>
      <c r="I6746">
        <f t="shared" si="420"/>
        <v>0</v>
      </c>
      <c r="J6746">
        <f t="shared" si="421"/>
        <v>0</v>
      </c>
      <c r="K6746">
        <f t="shared" si="422"/>
        <v>0</v>
      </c>
      <c r="L6746">
        <f t="shared" si="423"/>
        <v>1</v>
      </c>
    </row>
    <row r="6747" spans="1:12" ht="13.2" x14ac:dyDescent="0.25">
      <c r="A6747" s="2">
        <v>45113</v>
      </c>
      <c r="B6747" s="3">
        <v>0.52140046296296294</v>
      </c>
      <c r="C6747" s="4">
        <v>1284</v>
      </c>
      <c r="D6747" s="4">
        <v>291043447</v>
      </c>
      <c r="E6747" s="4">
        <v>1</v>
      </c>
      <c r="F6747" s="4" t="s">
        <v>7</v>
      </c>
      <c r="G6747" s="4" t="s">
        <v>8</v>
      </c>
      <c r="H6747">
        <v>1</v>
      </c>
      <c r="I6747">
        <f t="shared" si="420"/>
        <v>0</v>
      </c>
      <c r="J6747">
        <f t="shared" si="421"/>
        <v>0</v>
      </c>
      <c r="K6747">
        <f t="shared" si="422"/>
        <v>0</v>
      </c>
      <c r="L6747">
        <f t="shared" si="423"/>
        <v>1</v>
      </c>
    </row>
    <row r="6748" spans="1:12" ht="13.2" x14ac:dyDescent="0.25">
      <c r="A6748" s="2">
        <v>45113</v>
      </c>
      <c r="B6748" s="3">
        <v>0.53027777777777774</v>
      </c>
      <c r="C6748" s="4">
        <v>1002</v>
      </c>
      <c r="D6748" s="4">
        <v>291055299</v>
      </c>
      <c r="E6748" s="4">
        <v>1</v>
      </c>
      <c r="F6748" s="4" t="s">
        <v>7</v>
      </c>
      <c r="G6748" s="4" t="s">
        <v>8</v>
      </c>
      <c r="H6748">
        <v>1</v>
      </c>
      <c r="I6748">
        <f t="shared" si="420"/>
        <v>0</v>
      </c>
      <c r="J6748">
        <f t="shared" si="421"/>
        <v>0</v>
      </c>
      <c r="K6748">
        <f t="shared" si="422"/>
        <v>0</v>
      </c>
      <c r="L6748">
        <f t="shared" si="423"/>
        <v>1</v>
      </c>
    </row>
    <row r="6749" spans="1:12" ht="13.2" x14ac:dyDescent="0.25">
      <c r="A6749" s="2">
        <v>45113</v>
      </c>
      <c r="B6749" s="3">
        <v>0.53934027777777782</v>
      </c>
      <c r="C6749" s="4">
        <v>1091</v>
      </c>
      <c r="D6749" s="4">
        <v>291070581</v>
      </c>
      <c r="E6749" s="4">
        <v>2</v>
      </c>
      <c r="F6749" s="4" t="s">
        <v>9</v>
      </c>
      <c r="G6749" s="4" t="s">
        <v>10</v>
      </c>
      <c r="H6749">
        <v>1</v>
      </c>
      <c r="I6749">
        <f t="shared" si="420"/>
        <v>1</v>
      </c>
      <c r="J6749">
        <f t="shared" si="421"/>
        <v>0</v>
      </c>
      <c r="K6749">
        <f t="shared" si="422"/>
        <v>0</v>
      </c>
      <c r="L6749">
        <f t="shared" si="423"/>
        <v>0</v>
      </c>
    </row>
    <row r="6750" spans="1:12" ht="13.2" x14ac:dyDescent="0.25">
      <c r="A6750" s="2">
        <v>45113</v>
      </c>
      <c r="B6750" s="3">
        <v>0.54049768518518515</v>
      </c>
      <c r="C6750" s="4">
        <v>1002</v>
      </c>
      <c r="D6750" s="4">
        <v>291072537</v>
      </c>
      <c r="E6750" s="4">
        <v>1</v>
      </c>
      <c r="F6750" s="4" t="s">
        <v>7</v>
      </c>
      <c r="G6750" s="4" t="s">
        <v>8</v>
      </c>
      <c r="H6750">
        <v>1</v>
      </c>
      <c r="I6750">
        <f t="shared" si="420"/>
        <v>0</v>
      </c>
      <c r="J6750">
        <f t="shared" si="421"/>
        <v>0</v>
      </c>
      <c r="K6750">
        <f t="shared" si="422"/>
        <v>0</v>
      </c>
      <c r="L6750">
        <f t="shared" si="423"/>
        <v>1</v>
      </c>
    </row>
    <row r="6751" spans="1:12" ht="13.2" x14ac:dyDescent="0.25">
      <c r="A6751" s="2">
        <v>45113</v>
      </c>
      <c r="B6751" s="3">
        <v>0.54369212962962965</v>
      </c>
      <c r="C6751" s="4">
        <v>1002</v>
      </c>
      <c r="D6751" s="4">
        <v>291078489</v>
      </c>
      <c r="E6751" s="4">
        <v>1</v>
      </c>
      <c r="F6751" s="4" t="s">
        <v>7</v>
      </c>
      <c r="G6751" s="4" t="s">
        <v>8</v>
      </c>
      <c r="H6751">
        <v>1</v>
      </c>
      <c r="I6751">
        <f t="shared" si="420"/>
        <v>0</v>
      </c>
      <c r="J6751">
        <f t="shared" si="421"/>
        <v>0</v>
      </c>
      <c r="K6751">
        <f t="shared" si="422"/>
        <v>0</v>
      </c>
      <c r="L6751">
        <f t="shared" si="423"/>
        <v>1</v>
      </c>
    </row>
    <row r="6752" spans="1:12" ht="13.2" x14ac:dyDescent="0.25">
      <c r="A6752" s="2">
        <v>45113</v>
      </c>
      <c r="B6752" s="3">
        <v>0.54476851851851849</v>
      </c>
      <c r="C6752" s="4">
        <v>1124</v>
      </c>
      <c r="D6752" s="4">
        <v>291080863</v>
      </c>
      <c r="E6752" s="4">
        <v>1</v>
      </c>
      <c r="F6752" s="4" t="s">
        <v>7</v>
      </c>
      <c r="G6752" s="4" t="s">
        <v>8</v>
      </c>
      <c r="H6752">
        <v>0</v>
      </c>
      <c r="I6752">
        <f t="shared" si="420"/>
        <v>0</v>
      </c>
      <c r="J6752">
        <f t="shared" si="421"/>
        <v>0</v>
      </c>
      <c r="K6752">
        <f t="shared" si="422"/>
        <v>0</v>
      </c>
      <c r="L6752">
        <f t="shared" si="423"/>
        <v>1</v>
      </c>
    </row>
    <row r="6753" spans="1:12" ht="13.2" x14ac:dyDescent="0.25">
      <c r="A6753" s="2">
        <v>45113</v>
      </c>
      <c r="B6753" s="3">
        <v>0.54582175925925924</v>
      </c>
      <c r="C6753" s="4">
        <v>1002</v>
      </c>
      <c r="D6753" s="4">
        <v>291083221</v>
      </c>
      <c r="E6753" s="4">
        <v>1</v>
      </c>
      <c r="F6753" s="4" t="s">
        <v>7</v>
      </c>
      <c r="G6753" s="4" t="s">
        <v>8</v>
      </c>
      <c r="H6753">
        <v>1</v>
      </c>
      <c r="I6753">
        <f t="shared" si="420"/>
        <v>0</v>
      </c>
      <c r="J6753">
        <f t="shared" si="421"/>
        <v>0</v>
      </c>
      <c r="K6753">
        <f t="shared" si="422"/>
        <v>0</v>
      </c>
      <c r="L6753">
        <f t="shared" si="423"/>
        <v>1</v>
      </c>
    </row>
    <row r="6754" spans="1:12" ht="13.2" x14ac:dyDescent="0.25">
      <c r="A6754" s="2">
        <v>45113</v>
      </c>
      <c r="B6754" s="3">
        <v>0.55415509259259255</v>
      </c>
      <c r="C6754" s="4">
        <v>1002</v>
      </c>
      <c r="D6754" s="4">
        <v>291104640</v>
      </c>
      <c r="E6754" s="4">
        <v>2</v>
      </c>
      <c r="F6754" s="4" t="s">
        <v>7</v>
      </c>
      <c r="G6754" s="4" t="s">
        <v>8</v>
      </c>
      <c r="H6754">
        <v>1</v>
      </c>
      <c r="I6754">
        <f t="shared" si="420"/>
        <v>0</v>
      </c>
      <c r="J6754">
        <f t="shared" si="421"/>
        <v>0</v>
      </c>
      <c r="K6754">
        <f t="shared" si="422"/>
        <v>0</v>
      </c>
      <c r="L6754">
        <f t="shared" si="423"/>
        <v>1</v>
      </c>
    </row>
    <row r="6755" spans="1:12" ht="13.2" x14ac:dyDescent="0.25">
      <c r="A6755" s="2">
        <v>45113</v>
      </c>
      <c r="B6755" s="3">
        <v>0.55450231481481482</v>
      </c>
      <c r="C6755" s="4">
        <v>1276</v>
      </c>
      <c r="D6755" s="4">
        <v>291105546</v>
      </c>
      <c r="E6755" s="4">
        <v>1</v>
      </c>
      <c r="F6755" s="4" t="s">
        <v>7</v>
      </c>
      <c r="G6755" s="4" t="s">
        <v>8</v>
      </c>
      <c r="H6755">
        <v>0</v>
      </c>
      <c r="I6755">
        <f t="shared" si="420"/>
        <v>0</v>
      </c>
      <c r="J6755">
        <f t="shared" si="421"/>
        <v>0</v>
      </c>
      <c r="K6755">
        <f t="shared" si="422"/>
        <v>0</v>
      </c>
      <c r="L6755">
        <f t="shared" si="423"/>
        <v>1</v>
      </c>
    </row>
    <row r="6756" spans="1:12" ht="13.2" x14ac:dyDescent="0.25">
      <c r="A6756" s="2">
        <v>45113</v>
      </c>
      <c r="B6756" s="3">
        <v>0.55449074074074078</v>
      </c>
      <c r="C6756" s="4">
        <v>1002</v>
      </c>
      <c r="D6756" s="4">
        <v>291105533</v>
      </c>
      <c r="E6756" s="4">
        <v>1</v>
      </c>
      <c r="F6756" s="4" t="s">
        <v>7</v>
      </c>
      <c r="G6756" s="4" t="s">
        <v>8</v>
      </c>
      <c r="H6756">
        <v>1</v>
      </c>
      <c r="I6756">
        <f t="shared" si="420"/>
        <v>0</v>
      </c>
      <c r="J6756">
        <f t="shared" si="421"/>
        <v>0</v>
      </c>
      <c r="K6756">
        <f t="shared" si="422"/>
        <v>0</v>
      </c>
      <c r="L6756">
        <f t="shared" si="423"/>
        <v>1</v>
      </c>
    </row>
    <row r="6757" spans="1:12" ht="13.2" x14ac:dyDescent="0.25">
      <c r="A6757" s="2">
        <v>45113</v>
      </c>
      <c r="B6757" s="3">
        <v>0.55513888888888885</v>
      </c>
      <c r="C6757" s="4">
        <v>1002</v>
      </c>
      <c r="D6757" s="4">
        <v>291107208</v>
      </c>
      <c r="E6757" s="4">
        <v>1</v>
      </c>
      <c r="F6757" s="4" t="s">
        <v>7</v>
      </c>
      <c r="G6757" s="4" t="s">
        <v>8</v>
      </c>
      <c r="H6757">
        <v>1</v>
      </c>
      <c r="I6757">
        <f t="shared" si="420"/>
        <v>0</v>
      </c>
      <c r="J6757">
        <f t="shared" si="421"/>
        <v>0</v>
      </c>
      <c r="K6757">
        <f t="shared" si="422"/>
        <v>0</v>
      </c>
      <c r="L6757">
        <f t="shared" si="423"/>
        <v>1</v>
      </c>
    </row>
    <row r="6758" spans="1:12" ht="13.2" x14ac:dyDescent="0.25">
      <c r="A6758" s="2">
        <v>45113</v>
      </c>
      <c r="B6758" s="3">
        <v>0.55274305555555558</v>
      </c>
      <c r="C6758" s="4">
        <v>1074</v>
      </c>
      <c r="D6758" s="4">
        <v>291100921</v>
      </c>
      <c r="E6758" s="4">
        <v>2</v>
      </c>
      <c r="F6758" s="4" t="s">
        <v>7</v>
      </c>
      <c r="G6758" s="4" t="s">
        <v>8</v>
      </c>
      <c r="H6758">
        <v>1</v>
      </c>
      <c r="I6758">
        <f t="shared" si="420"/>
        <v>0</v>
      </c>
      <c r="J6758">
        <f t="shared" si="421"/>
        <v>0</v>
      </c>
      <c r="K6758">
        <f t="shared" si="422"/>
        <v>0</v>
      </c>
      <c r="L6758">
        <f t="shared" si="423"/>
        <v>1</v>
      </c>
    </row>
    <row r="6759" spans="1:12" ht="13.2" x14ac:dyDescent="0.25">
      <c r="A6759" s="2">
        <v>45113</v>
      </c>
      <c r="B6759" s="3">
        <v>0.55670138888888887</v>
      </c>
      <c r="C6759" s="4">
        <v>1302</v>
      </c>
      <c r="D6759" s="4">
        <v>291111298</v>
      </c>
      <c r="E6759" s="4">
        <v>2</v>
      </c>
      <c r="F6759" s="4" t="s">
        <v>7</v>
      </c>
      <c r="G6759" s="4" t="s">
        <v>8</v>
      </c>
      <c r="H6759">
        <v>1</v>
      </c>
      <c r="I6759">
        <f t="shared" si="420"/>
        <v>0</v>
      </c>
      <c r="J6759">
        <f t="shared" si="421"/>
        <v>0</v>
      </c>
      <c r="K6759">
        <f t="shared" si="422"/>
        <v>0</v>
      </c>
      <c r="L6759">
        <f t="shared" si="423"/>
        <v>1</v>
      </c>
    </row>
    <row r="6760" spans="1:12" ht="13.2" x14ac:dyDescent="0.25">
      <c r="A6760" s="2">
        <v>45113</v>
      </c>
      <c r="B6760" s="3">
        <v>0.55523148148148149</v>
      </c>
      <c r="C6760" s="4">
        <v>1282</v>
      </c>
      <c r="D6760" s="4">
        <v>291107434</v>
      </c>
      <c r="E6760" s="4">
        <v>1</v>
      </c>
      <c r="F6760" s="4" t="s">
        <v>7</v>
      </c>
      <c r="G6760" s="4" t="s">
        <v>8</v>
      </c>
      <c r="H6760">
        <v>1</v>
      </c>
      <c r="I6760">
        <f t="shared" si="420"/>
        <v>0</v>
      </c>
      <c r="J6760">
        <f t="shared" si="421"/>
        <v>0</v>
      </c>
      <c r="K6760">
        <f t="shared" si="422"/>
        <v>0</v>
      </c>
      <c r="L6760">
        <f t="shared" si="423"/>
        <v>1</v>
      </c>
    </row>
    <row r="6761" spans="1:12" ht="13.2" x14ac:dyDescent="0.25">
      <c r="A6761" s="2">
        <v>45113</v>
      </c>
      <c r="B6761" s="3">
        <v>0.55349537037037033</v>
      </c>
      <c r="C6761" s="4">
        <v>1002</v>
      </c>
      <c r="D6761" s="4">
        <v>291102880</v>
      </c>
      <c r="E6761" s="4">
        <v>1</v>
      </c>
      <c r="F6761" s="4" t="s">
        <v>7</v>
      </c>
      <c r="G6761" s="4" t="s">
        <v>8</v>
      </c>
      <c r="H6761">
        <v>1</v>
      </c>
      <c r="I6761">
        <f t="shared" si="420"/>
        <v>0</v>
      </c>
      <c r="J6761">
        <f t="shared" si="421"/>
        <v>0</v>
      </c>
      <c r="K6761">
        <f t="shared" si="422"/>
        <v>0</v>
      </c>
      <c r="L6761">
        <f t="shared" si="423"/>
        <v>1</v>
      </c>
    </row>
    <row r="6762" spans="1:12" ht="13.2" x14ac:dyDescent="0.25">
      <c r="A6762" s="2">
        <v>45113</v>
      </c>
      <c r="B6762" s="3">
        <v>0.55625000000000002</v>
      </c>
      <c r="C6762" s="4">
        <v>1302</v>
      </c>
      <c r="D6762" s="4">
        <v>291110148</v>
      </c>
      <c r="E6762" s="4">
        <v>1</v>
      </c>
      <c r="F6762" s="4" t="s">
        <v>7</v>
      </c>
      <c r="G6762" s="4" t="s">
        <v>8</v>
      </c>
      <c r="H6762">
        <v>1</v>
      </c>
      <c r="I6762">
        <f t="shared" si="420"/>
        <v>0</v>
      </c>
      <c r="J6762">
        <f t="shared" si="421"/>
        <v>0</v>
      </c>
      <c r="K6762">
        <f t="shared" si="422"/>
        <v>0</v>
      </c>
      <c r="L6762">
        <f t="shared" si="423"/>
        <v>1</v>
      </c>
    </row>
    <row r="6763" spans="1:12" ht="13.2" x14ac:dyDescent="0.25">
      <c r="A6763" s="2">
        <v>45113</v>
      </c>
      <c r="B6763" s="3">
        <v>0.5602314814814815</v>
      </c>
      <c r="C6763" s="4">
        <v>1002</v>
      </c>
      <c r="D6763" s="4">
        <v>291120203</v>
      </c>
      <c r="E6763" s="4">
        <v>1</v>
      </c>
      <c r="F6763" s="4" t="s">
        <v>7</v>
      </c>
      <c r="G6763" s="4" t="s">
        <v>8</v>
      </c>
      <c r="H6763">
        <v>1</v>
      </c>
      <c r="I6763">
        <f t="shared" si="420"/>
        <v>0</v>
      </c>
      <c r="J6763">
        <f t="shared" si="421"/>
        <v>0</v>
      </c>
      <c r="K6763">
        <f t="shared" si="422"/>
        <v>0</v>
      </c>
      <c r="L6763">
        <f t="shared" si="423"/>
        <v>1</v>
      </c>
    </row>
    <row r="6764" spans="1:12" ht="13.2" x14ac:dyDescent="0.25">
      <c r="A6764" s="2">
        <v>45113</v>
      </c>
      <c r="B6764" s="3">
        <v>0.55061342592592588</v>
      </c>
      <c r="C6764" s="4">
        <v>1129</v>
      </c>
      <c r="D6764" s="4">
        <v>291095357</v>
      </c>
      <c r="E6764" s="4">
        <v>2</v>
      </c>
      <c r="F6764" s="4" t="s">
        <v>9</v>
      </c>
      <c r="G6764" s="4" t="s">
        <v>8</v>
      </c>
      <c r="H6764">
        <v>1</v>
      </c>
      <c r="I6764">
        <f t="shared" si="420"/>
        <v>0</v>
      </c>
      <c r="J6764">
        <f t="shared" si="421"/>
        <v>0</v>
      </c>
      <c r="K6764">
        <f t="shared" si="422"/>
        <v>1</v>
      </c>
      <c r="L6764">
        <f t="shared" si="423"/>
        <v>0</v>
      </c>
    </row>
    <row r="6765" spans="1:12" ht="13.2" x14ac:dyDescent="0.25">
      <c r="A6765" s="2">
        <v>45113</v>
      </c>
      <c r="B6765" s="3">
        <v>0.56031249999999999</v>
      </c>
      <c r="C6765" s="4">
        <v>1282</v>
      </c>
      <c r="D6765" s="4">
        <v>291120384</v>
      </c>
      <c r="E6765" s="4">
        <v>1</v>
      </c>
      <c r="F6765" s="4" t="s">
        <v>7</v>
      </c>
      <c r="G6765" s="4" t="s">
        <v>8</v>
      </c>
      <c r="H6765">
        <v>1</v>
      </c>
      <c r="I6765">
        <f t="shared" si="420"/>
        <v>0</v>
      </c>
      <c r="J6765">
        <f t="shared" si="421"/>
        <v>0</v>
      </c>
      <c r="K6765">
        <f t="shared" si="422"/>
        <v>0</v>
      </c>
      <c r="L6765">
        <f t="shared" si="423"/>
        <v>1</v>
      </c>
    </row>
    <row r="6766" spans="1:12" ht="13.2" x14ac:dyDescent="0.25">
      <c r="A6766" s="2">
        <v>45113</v>
      </c>
      <c r="B6766" s="3">
        <v>0.44003472222222223</v>
      </c>
      <c r="C6766" s="4">
        <v>1200</v>
      </c>
      <c r="D6766" s="4">
        <v>290993792</v>
      </c>
      <c r="E6766" s="4">
        <v>2</v>
      </c>
      <c r="F6766" s="4" t="s">
        <v>7</v>
      </c>
      <c r="G6766" s="4" t="s">
        <v>8</v>
      </c>
      <c r="H6766">
        <v>1</v>
      </c>
      <c r="I6766">
        <f t="shared" si="420"/>
        <v>0</v>
      </c>
      <c r="J6766">
        <f t="shared" si="421"/>
        <v>0</v>
      </c>
      <c r="K6766">
        <f t="shared" si="422"/>
        <v>0</v>
      </c>
      <c r="L6766">
        <f t="shared" si="423"/>
        <v>1</v>
      </c>
    </row>
    <row r="6767" spans="1:12" ht="13.2" x14ac:dyDescent="0.25">
      <c r="A6767" s="2">
        <v>45113</v>
      </c>
      <c r="B6767" s="3">
        <v>0.56170138888888888</v>
      </c>
      <c r="C6767" s="4">
        <v>1302</v>
      </c>
      <c r="D6767" s="4">
        <v>291123673</v>
      </c>
      <c r="E6767" s="4">
        <v>1</v>
      </c>
      <c r="F6767" s="4" t="s">
        <v>7</v>
      </c>
      <c r="G6767" s="4" t="s">
        <v>8</v>
      </c>
      <c r="H6767">
        <v>1</v>
      </c>
      <c r="I6767">
        <f t="shared" si="420"/>
        <v>0</v>
      </c>
      <c r="J6767">
        <f t="shared" si="421"/>
        <v>0</v>
      </c>
      <c r="K6767">
        <f t="shared" si="422"/>
        <v>0</v>
      </c>
      <c r="L6767">
        <f t="shared" si="423"/>
        <v>1</v>
      </c>
    </row>
    <row r="6768" spans="1:12" ht="13.2" x14ac:dyDescent="0.25">
      <c r="A6768" s="2">
        <v>45113</v>
      </c>
      <c r="B6768" s="3">
        <v>0.56156249999999996</v>
      </c>
      <c r="C6768" s="4">
        <v>1302</v>
      </c>
      <c r="D6768" s="4">
        <v>291123333</v>
      </c>
      <c r="E6768" s="4">
        <v>1</v>
      </c>
      <c r="F6768" s="4" t="s">
        <v>7</v>
      </c>
      <c r="G6768" s="4" t="s">
        <v>8</v>
      </c>
      <c r="H6768">
        <v>1</v>
      </c>
      <c r="I6768">
        <f t="shared" si="420"/>
        <v>0</v>
      </c>
      <c r="J6768">
        <f t="shared" si="421"/>
        <v>0</v>
      </c>
      <c r="K6768">
        <f t="shared" si="422"/>
        <v>0</v>
      </c>
      <c r="L6768">
        <f t="shared" si="423"/>
        <v>1</v>
      </c>
    </row>
    <row r="6769" spans="1:12" ht="13.2" x14ac:dyDescent="0.25">
      <c r="A6769" s="2">
        <v>45113</v>
      </c>
      <c r="B6769" s="3">
        <v>0.56442129629629634</v>
      </c>
      <c r="C6769" s="4">
        <v>1282</v>
      </c>
      <c r="D6769" s="4">
        <v>291129995</v>
      </c>
      <c r="E6769" s="4">
        <v>1</v>
      </c>
      <c r="F6769" s="4" t="s">
        <v>7</v>
      </c>
      <c r="G6769" s="4" t="s">
        <v>8</v>
      </c>
      <c r="H6769">
        <v>1</v>
      </c>
      <c r="I6769">
        <f t="shared" si="420"/>
        <v>0</v>
      </c>
      <c r="J6769">
        <f t="shared" si="421"/>
        <v>0</v>
      </c>
      <c r="K6769">
        <f t="shared" si="422"/>
        <v>0</v>
      </c>
      <c r="L6769">
        <f t="shared" si="423"/>
        <v>1</v>
      </c>
    </row>
    <row r="6770" spans="1:12" ht="13.2" x14ac:dyDescent="0.25">
      <c r="A6770" s="2">
        <v>45113</v>
      </c>
      <c r="B6770" s="3">
        <v>0.56478009259259254</v>
      </c>
      <c r="C6770" s="4">
        <v>1302</v>
      </c>
      <c r="D6770" s="4">
        <v>291130860</v>
      </c>
      <c r="E6770" s="4">
        <v>3</v>
      </c>
      <c r="F6770" s="4" t="s">
        <v>7</v>
      </c>
      <c r="G6770" s="4" t="s">
        <v>8</v>
      </c>
      <c r="H6770">
        <v>1</v>
      </c>
      <c r="I6770">
        <f t="shared" si="420"/>
        <v>0</v>
      </c>
      <c r="J6770">
        <f t="shared" si="421"/>
        <v>0</v>
      </c>
      <c r="K6770">
        <f t="shared" si="422"/>
        <v>0</v>
      </c>
      <c r="L6770">
        <f t="shared" si="423"/>
        <v>1</v>
      </c>
    </row>
    <row r="6771" spans="1:12" ht="13.2" x14ac:dyDescent="0.25">
      <c r="A6771" s="2">
        <v>45113</v>
      </c>
      <c r="B6771" s="3">
        <v>0.56777777777777783</v>
      </c>
      <c r="C6771" s="4">
        <v>1124</v>
      </c>
      <c r="D6771" s="4">
        <v>291137835</v>
      </c>
      <c r="E6771" s="4">
        <v>1</v>
      </c>
      <c r="F6771" s="4" t="s">
        <v>7</v>
      </c>
      <c r="G6771" s="4" t="s">
        <v>8</v>
      </c>
      <c r="H6771">
        <v>0</v>
      </c>
      <c r="I6771">
        <f t="shared" si="420"/>
        <v>0</v>
      </c>
      <c r="J6771">
        <f t="shared" si="421"/>
        <v>0</v>
      </c>
      <c r="K6771">
        <f t="shared" si="422"/>
        <v>0</v>
      </c>
      <c r="L6771">
        <f t="shared" si="423"/>
        <v>1</v>
      </c>
    </row>
    <row r="6772" spans="1:12" ht="13.2" x14ac:dyDescent="0.25">
      <c r="A6772" s="2">
        <v>45113</v>
      </c>
      <c r="B6772" s="3">
        <v>0.56840277777777781</v>
      </c>
      <c r="C6772" s="4">
        <v>1349</v>
      </c>
      <c r="D6772" s="4">
        <v>291139231</v>
      </c>
      <c r="E6772" s="4">
        <v>1</v>
      </c>
      <c r="F6772" s="4" t="s">
        <v>7</v>
      </c>
      <c r="G6772" s="4" t="s">
        <v>8</v>
      </c>
      <c r="H6772">
        <v>0</v>
      </c>
      <c r="I6772">
        <f t="shared" si="420"/>
        <v>0</v>
      </c>
      <c r="J6772">
        <f t="shared" si="421"/>
        <v>0</v>
      </c>
      <c r="K6772">
        <f t="shared" si="422"/>
        <v>0</v>
      </c>
      <c r="L6772">
        <f t="shared" si="423"/>
        <v>1</v>
      </c>
    </row>
    <row r="6773" spans="1:12" ht="13.2" x14ac:dyDescent="0.25">
      <c r="A6773" s="2">
        <v>45113</v>
      </c>
      <c r="B6773" s="3">
        <v>0.56503472222222217</v>
      </c>
      <c r="C6773" s="4">
        <v>1094</v>
      </c>
      <c r="D6773" s="4">
        <v>291131444</v>
      </c>
      <c r="E6773" s="4">
        <v>2</v>
      </c>
      <c r="F6773" s="4" t="s">
        <v>7</v>
      </c>
      <c r="G6773" s="4" t="s">
        <v>8</v>
      </c>
      <c r="H6773">
        <v>1</v>
      </c>
      <c r="I6773">
        <f t="shared" si="420"/>
        <v>0</v>
      </c>
      <c r="J6773">
        <f t="shared" si="421"/>
        <v>0</v>
      </c>
      <c r="K6773">
        <f t="shared" si="422"/>
        <v>0</v>
      </c>
      <c r="L6773">
        <f t="shared" si="423"/>
        <v>1</v>
      </c>
    </row>
    <row r="6774" spans="1:12" ht="13.2" x14ac:dyDescent="0.25">
      <c r="A6774" s="2">
        <v>45113</v>
      </c>
      <c r="B6774" s="3">
        <v>0.5692476851851852</v>
      </c>
      <c r="C6774" s="4">
        <v>1129</v>
      </c>
      <c r="D6774" s="4">
        <v>291141170</v>
      </c>
      <c r="E6774" s="4">
        <v>1</v>
      </c>
      <c r="F6774" s="4" t="s">
        <v>7</v>
      </c>
      <c r="G6774" s="4" t="s">
        <v>8</v>
      </c>
      <c r="H6774">
        <v>1</v>
      </c>
      <c r="I6774">
        <f t="shared" si="420"/>
        <v>0</v>
      </c>
      <c r="J6774">
        <f t="shared" si="421"/>
        <v>0</v>
      </c>
      <c r="K6774">
        <f t="shared" si="422"/>
        <v>0</v>
      </c>
      <c r="L6774">
        <f t="shared" si="423"/>
        <v>1</v>
      </c>
    </row>
    <row r="6775" spans="1:12" ht="13.2" x14ac:dyDescent="0.25">
      <c r="A6775" s="2">
        <v>45113</v>
      </c>
      <c r="B6775" s="3">
        <v>0.56708333333333338</v>
      </c>
      <c r="C6775" s="4">
        <v>1129</v>
      </c>
      <c r="D6775" s="4">
        <v>291136191</v>
      </c>
      <c r="E6775" s="4">
        <v>1</v>
      </c>
      <c r="F6775" s="4" t="s">
        <v>7</v>
      </c>
      <c r="G6775" s="4" t="s">
        <v>8</v>
      </c>
      <c r="H6775">
        <v>1</v>
      </c>
      <c r="I6775">
        <f t="shared" si="420"/>
        <v>0</v>
      </c>
      <c r="J6775">
        <f t="shared" si="421"/>
        <v>0</v>
      </c>
      <c r="K6775">
        <f t="shared" si="422"/>
        <v>0</v>
      </c>
      <c r="L6775">
        <f t="shared" si="423"/>
        <v>1</v>
      </c>
    </row>
    <row r="6776" spans="1:12" ht="13.2" x14ac:dyDescent="0.25">
      <c r="A6776" s="2">
        <v>45113</v>
      </c>
      <c r="B6776" s="3">
        <v>0.57165509259259262</v>
      </c>
      <c r="C6776" s="4">
        <v>1129</v>
      </c>
      <c r="D6776" s="4">
        <v>291146451</v>
      </c>
      <c r="E6776" s="4">
        <v>1</v>
      </c>
      <c r="F6776" s="4" t="s">
        <v>7</v>
      </c>
      <c r="G6776" s="4" t="s">
        <v>8</v>
      </c>
      <c r="H6776">
        <v>1</v>
      </c>
      <c r="I6776">
        <f t="shared" si="420"/>
        <v>0</v>
      </c>
      <c r="J6776">
        <f t="shared" si="421"/>
        <v>0</v>
      </c>
      <c r="K6776">
        <f t="shared" si="422"/>
        <v>0</v>
      </c>
      <c r="L6776">
        <f t="shared" si="423"/>
        <v>1</v>
      </c>
    </row>
    <row r="6777" spans="1:12" ht="13.2" x14ac:dyDescent="0.25">
      <c r="A6777" s="2">
        <v>45113</v>
      </c>
      <c r="B6777" s="3">
        <v>0.57537037037037042</v>
      </c>
      <c r="C6777" s="4">
        <v>1282</v>
      </c>
      <c r="D6777" s="4">
        <v>291154142</v>
      </c>
      <c r="E6777" s="4">
        <v>1</v>
      </c>
      <c r="F6777" s="4" t="s">
        <v>7</v>
      </c>
      <c r="G6777" s="4" t="s">
        <v>8</v>
      </c>
      <c r="H6777">
        <v>1</v>
      </c>
      <c r="I6777">
        <f t="shared" si="420"/>
        <v>0</v>
      </c>
      <c r="J6777">
        <f t="shared" si="421"/>
        <v>0</v>
      </c>
      <c r="K6777">
        <f t="shared" si="422"/>
        <v>0</v>
      </c>
      <c r="L6777">
        <f t="shared" si="423"/>
        <v>1</v>
      </c>
    </row>
    <row r="6778" spans="1:12" ht="13.2" x14ac:dyDescent="0.25">
      <c r="A6778" s="2">
        <v>45113</v>
      </c>
      <c r="B6778" s="3">
        <v>0.57651620370370371</v>
      </c>
      <c r="C6778" s="4">
        <v>1302</v>
      </c>
      <c r="D6778" s="4">
        <v>291156329</v>
      </c>
      <c r="E6778" s="4">
        <v>1</v>
      </c>
      <c r="F6778" s="4" t="s">
        <v>7</v>
      </c>
      <c r="G6778" s="4" t="s">
        <v>8</v>
      </c>
      <c r="H6778">
        <v>1</v>
      </c>
      <c r="I6778">
        <f t="shared" si="420"/>
        <v>0</v>
      </c>
      <c r="J6778">
        <f t="shared" si="421"/>
        <v>0</v>
      </c>
      <c r="K6778">
        <f t="shared" si="422"/>
        <v>0</v>
      </c>
      <c r="L6778">
        <f t="shared" si="423"/>
        <v>1</v>
      </c>
    </row>
    <row r="6779" spans="1:12" ht="13.2" x14ac:dyDescent="0.25">
      <c r="A6779" s="2">
        <v>45113</v>
      </c>
      <c r="B6779" s="3">
        <v>0.5797106481481481</v>
      </c>
      <c r="C6779" s="4">
        <v>1200</v>
      </c>
      <c r="D6779" s="4">
        <v>291162615</v>
      </c>
      <c r="E6779" s="4">
        <v>1</v>
      </c>
      <c r="F6779" s="4" t="s">
        <v>7</v>
      </c>
      <c r="G6779" s="4" t="s">
        <v>8</v>
      </c>
      <c r="H6779">
        <v>1</v>
      </c>
      <c r="I6779">
        <f t="shared" si="420"/>
        <v>0</v>
      </c>
      <c r="J6779">
        <f t="shared" si="421"/>
        <v>0</v>
      </c>
      <c r="K6779">
        <f t="shared" si="422"/>
        <v>0</v>
      </c>
      <c r="L6779">
        <f t="shared" si="423"/>
        <v>1</v>
      </c>
    </row>
    <row r="6780" spans="1:12" ht="13.2" x14ac:dyDescent="0.25">
      <c r="A6780" s="2">
        <v>45113</v>
      </c>
      <c r="B6780" s="3">
        <v>0.58143518518518522</v>
      </c>
      <c r="C6780" s="4">
        <v>1002</v>
      </c>
      <c r="D6780" s="4">
        <v>291165769</v>
      </c>
      <c r="E6780" s="4">
        <v>1</v>
      </c>
      <c r="F6780" s="4" t="s">
        <v>7</v>
      </c>
      <c r="G6780" s="4" t="s">
        <v>8</v>
      </c>
      <c r="H6780">
        <v>1</v>
      </c>
      <c r="I6780">
        <f t="shared" si="420"/>
        <v>0</v>
      </c>
      <c r="J6780">
        <f t="shared" si="421"/>
        <v>0</v>
      </c>
      <c r="K6780">
        <f t="shared" si="422"/>
        <v>0</v>
      </c>
      <c r="L6780">
        <f t="shared" si="423"/>
        <v>1</v>
      </c>
    </row>
    <row r="6781" spans="1:12" ht="13.2" x14ac:dyDescent="0.25">
      <c r="A6781" s="2">
        <v>45113</v>
      </c>
      <c r="B6781" s="3">
        <v>0.57841435185185186</v>
      </c>
      <c r="C6781" s="4">
        <v>1302</v>
      </c>
      <c r="D6781" s="4">
        <v>291160129</v>
      </c>
      <c r="E6781" s="4">
        <v>1</v>
      </c>
      <c r="F6781" s="4" t="s">
        <v>7</v>
      </c>
      <c r="G6781" s="4" t="s">
        <v>8</v>
      </c>
      <c r="H6781">
        <v>1</v>
      </c>
      <c r="I6781">
        <f t="shared" si="420"/>
        <v>0</v>
      </c>
      <c r="J6781">
        <f t="shared" si="421"/>
        <v>0</v>
      </c>
      <c r="K6781">
        <f t="shared" si="422"/>
        <v>0</v>
      </c>
      <c r="L6781">
        <f t="shared" si="423"/>
        <v>1</v>
      </c>
    </row>
    <row r="6782" spans="1:12" ht="13.2" x14ac:dyDescent="0.25">
      <c r="A6782" s="2">
        <v>45113</v>
      </c>
      <c r="B6782" s="3">
        <v>0.58295138888888887</v>
      </c>
      <c r="C6782" s="4">
        <v>1117</v>
      </c>
      <c r="D6782" s="4">
        <v>291168462</v>
      </c>
      <c r="E6782" s="4">
        <v>1</v>
      </c>
      <c r="F6782" s="4" t="s">
        <v>7</v>
      </c>
      <c r="G6782" s="4" t="s">
        <v>8</v>
      </c>
      <c r="H6782">
        <v>1</v>
      </c>
      <c r="I6782">
        <f t="shared" si="420"/>
        <v>0</v>
      </c>
      <c r="J6782">
        <f t="shared" si="421"/>
        <v>0</v>
      </c>
      <c r="K6782">
        <f t="shared" si="422"/>
        <v>0</v>
      </c>
      <c r="L6782">
        <f t="shared" si="423"/>
        <v>1</v>
      </c>
    </row>
    <row r="6783" spans="1:12" ht="13.2" x14ac:dyDescent="0.25">
      <c r="A6783" s="2">
        <v>45113</v>
      </c>
      <c r="B6783" s="3">
        <v>0.58420138888888884</v>
      </c>
      <c r="C6783" s="4">
        <v>1074</v>
      </c>
      <c r="D6783" s="4">
        <v>291170647</v>
      </c>
      <c r="E6783" s="4">
        <v>1</v>
      </c>
      <c r="F6783" s="4" t="s">
        <v>9</v>
      </c>
      <c r="G6783" s="4" t="s">
        <v>11</v>
      </c>
      <c r="H6783">
        <v>1</v>
      </c>
      <c r="I6783">
        <f t="shared" si="420"/>
        <v>0</v>
      </c>
      <c r="J6783">
        <f t="shared" si="421"/>
        <v>1</v>
      </c>
      <c r="K6783">
        <f t="shared" si="422"/>
        <v>0</v>
      </c>
      <c r="L6783">
        <f t="shared" si="423"/>
        <v>0</v>
      </c>
    </row>
    <row r="6784" spans="1:12" ht="13.2" x14ac:dyDescent="0.25">
      <c r="A6784" s="2">
        <v>45113</v>
      </c>
      <c r="B6784" s="3">
        <v>0.58511574074074069</v>
      </c>
      <c r="C6784" s="4">
        <v>1302</v>
      </c>
      <c r="D6784" s="4">
        <v>291172141</v>
      </c>
      <c r="E6784" s="4">
        <v>1</v>
      </c>
      <c r="F6784" s="4" t="s">
        <v>7</v>
      </c>
      <c r="G6784" s="4" t="s">
        <v>8</v>
      </c>
      <c r="H6784">
        <v>1</v>
      </c>
      <c r="I6784">
        <f t="shared" si="420"/>
        <v>0</v>
      </c>
      <c r="J6784">
        <f t="shared" si="421"/>
        <v>0</v>
      </c>
      <c r="K6784">
        <f t="shared" si="422"/>
        <v>0</v>
      </c>
      <c r="L6784">
        <f t="shared" si="423"/>
        <v>1</v>
      </c>
    </row>
    <row r="6785" spans="1:12" ht="13.2" x14ac:dyDescent="0.25">
      <c r="A6785" s="2">
        <v>45113</v>
      </c>
      <c r="B6785" s="3">
        <v>0.57603009259259264</v>
      </c>
      <c r="C6785" s="4">
        <v>1135</v>
      </c>
      <c r="D6785" s="4">
        <v>291155373</v>
      </c>
      <c r="E6785" s="4">
        <v>1</v>
      </c>
      <c r="F6785" s="4" t="s">
        <v>9</v>
      </c>
      <c r="G6785" s="4" t="s">
        <v>11</v>
      </c>
      <c r="H6785">
        <v>1</v>
      </c>
      <c r="I6785">
        <f t="shared" si="420"/>
        <v>0</v>
      </c>
      <c r="J6785">
        <f t="shared" si="421"/>
        <v>1</v>
      </c>
      <c r="K6785">
        <f t="shared" si="422"/>
        <v>0</v>
      </c>
      <c r="L6785">
        <f t="shared" si="423"/>
        <v>0</v>
      </c>
    </row>
    <row r="6786" spans="1:12" ht="13.2" x14ac:dyDescent="0.25">
      <c r="A6786" s="2">
        <v>45113</v>
      </c>
      <c r="B6786" s="3">
        <v>0.59273148148148147</v>
      </c>
      <c r="C6786" s="4">
        <v>1117</v>
      </c>
      <c r="D6786" s="4">
        <v>291184146</v>
      </c>
      <c r="E6786" s="4">
        <v>1</v>
      </c>
      <c r="F6786" s="4" t="s">
        <v>7</v>
      </c>
      <c r="G6786" s="4" t="s">
        <v>8</v>
      </c>
      <c r="H6786">
        <v>1</v>
      </c>
      <c r="I6786">
        <f t="shared" si="420"/>
        <v>0</v>
      </c>
      <c r="J6786">
        <f t="shared" si="421"/>
        <v>0</v>
      </c>
      <c r="K6786">
        <f t="shared" si="422"/>
        <v>0</v>
      </c>
      <c r="L6786">
        <f t="shared" si="423"/>
        <v>1</v>
      </c>
    </row>
    <row r="6787" spans="1:12" ht="13.2" x14ac:dyDescent="0.25">
      <c r="A6787" s="2">
        <v>45113</v>
      </c>
      <c r="B6787" s="3">
        <v>0.59939814814814818</v>
      </c>
      <c r="C6787" s="4">
        <v>1200</v>
      </c>
      <c r="D6787" s="4">
        <v>291192483</v>
      </c>
      <c r="E6787" s="4">
        <v>1</v>
      </c>
      <c r="F6787" s="4" t="s">
        <v>7</v>
      </c>
      <c r="G6787" s="4" t="s">
        <v>8</v>
      </c>
      <c r="H6787">
        <v>1</v>
      </c>
      <c r="I6787">
        <f t="shared" ref="I6787:I6850" si="424">IF($G6787=$N$2,1,0)</f>
        <v>0</v>
      </c>
      <c r="J6787">
        <f t="shared" ref="J6787:J6850" si="425">IF($G6787=$N$3,1,0)</f>
        <v>0</v>
      </c>
      <c r="K6787">
        <f t="shared" ref="K6787:K6850" si="426">IF($F6787=$N$1, IF($G6787=$N$4,1,0),0)</f>
        <v>0</v>
      </c>
      <c r="L6787">
        <f t="shared" ref="L6787:L6850" si="427">IF($F6787&lt;&gt;$N$1, IF($G6787=$N$4,1,0),0)</f>
        <v>1</v>
      </c>
    </row>
    <row r="6788" spans="1:12" ht="13.2" x14ac:dyDescent="0.25">
      <c r="A6788" s="2">
        <v>45113</v>
      </c>
      <c r="B6788" s="3">
        <v>0.60902777777777772</v>
      </c>
      <c r="C6788" s="4">
        <v>1002</v>
      </c>
      <c r="D6788" s="4">
        <v>291201539</v>
      </c>
      <c r="E6788" s="4">
        <v>2</v>
      </c>
      <c r="F6788" s="4" t="s">
        <v>7</v>
      </c>
      <c r="G6788" s="4" t="s">
        <v>8</v>
      </c>
      <c r="H6788">
        <v>1</v>
      </c>
      <c r="I6788">
        <f t="shared" si="424"/>
        <v>0</v>
      </c>
      <c r="J6788">
        <f t="shared" si="425"/>
        <v>0</v>
      </c>
      <c r="K6788">
        <f t="shared" si="426"/>
        <v>0</v>
      </c>
      <c r="L6788">
        <f t="shared" si="427"/>
        <v>1</v>
      </c>
    </row>
    <row r="6789" spans="1:12" ht="13.2" x14ac:dyDescent="0.25">
      <c r="A6789" s="2">
        <v>45113</v>
      </c>
      <c r="B6789" s="3">
        <v>0.58861111111111108</v>
      </c>
      <c r="C6789" s="4">
        <v>1084</v>
      </c>
      <c r="D6789" s="4">
        <v>291177848</v>
      </c>
      <c r="E6789" s="4">
        <v>2</v>
      </c>
      <c r="F6789" s="4" t="s">
        <v>7</v>
      </c>
      <c r="G6789" s="4" t="s">
        <v>8</v>
      </c>
      <c r="H6789">
        <v>1</v>
      </c>
      <c r="I6789">
        <f t="shared" si="424"/>
        <v>0</v>
      </c>
      <c r="J6789">
        <f t="shared" si="425"/>
        <v>0</v>
      </c>
      <c r="K6789">
        <f t="shared" si="426"/>
        <v>0</v>
      </c>
      <c r="L6789">
        <f t="shared" si="427"/>
        <v>1</v>
      </c>
    </row>
    <row r="6790" spans="1:12" ht="13.2" x14ac:dyDescent="0.25">
      <c r="A6790" s="2">
        <v>45113</v>
      </c>
      <c r="B6790" s="3">
        <v>0.61166666666666669</v>
      </c>
      <c r="C6790" s="4">
        <v>1006</v>
      </c>
      <c r="D6790" s="4">
        <v>291203718</v>
      </c>
      <c r="E6790" s="4">
        <v>1</v>
      </c>
      <c r="F6790" s="4" t="s">
        <v>7</v>
      </c>
      <c r="G6790" s="4" t="s">
        <v>8</v>
      </c>
      <c r="H6790">
        <v>1</v>
      </c>
      <c r="I6790">
        <f t="shared" si="424"/>
        <v>0</v>
      </c>
      <c r="J6790">
        <f t="shared" si="425"/>
        <v>0</v>
      </c>
      <c r="K6790">
        <f t="shared" si="426"/>
        <v>0</v>
      </c>
      <c r="L6790">
        <f t="shared" si="427"/>
        <v>1</v>
      </c>
    </row>
    <row r="6791" spans="1:12" ht="13.2" x14ac:dyDescent="0.25">
      <c r="A6791" s="2">
        <v>45113</v>
      </c>
      <c r="B6791" s="3">
        <v>0.61166666666666669</v>
      </c>
      <c r="C6791" s="4">
        <v>1291</v>
      </c>
      <c r="D6791" s="4">
        <v>291203720</v>
      </c>
      <c r="E6791" s="4">
        <v>1</v>
      </c>
      <c r="F6791" s="4" t="s">
        <v>7</v>
      </c>
      <c r="G6791" s="4" t="s">
        <v>8</v>
      </c>
      <c r="H6791">
        <v>0</v>
      </c>
      <c r="I6791">
        <f t="shared" si="424"/>
        <v>0</v>
      </c>
      <c r="J6791">
        <f t="shared" si="425"/>
        <v>0</v>
      </c>
      <c r="K6791">
        <f t="shared" si="426"/>
        <v>0</v>
      </c>
      <c r="L6791">
        <f t="shared" si="427"/>
        <v>1</v>
      </c>
    </row>
    <row r="6792" spans="1:12" ht="13.2" x14ac:dyDescent="0.25">
      <c r="A6792" s="2">
        <v>45113</v>
      </c>
      <c r="B6792" s="3">
        <v>0.62318287037037035</v>
      </c>
      <c r="C6792" s="4">
        <v>1200</v>
      </c>
      <c r="D6792" s="4">
        <v>291211105</v>
      </c>
      <c r="E6792" s="4">
        <v>1</v>
      </c>
      <c r="F6792" s="4" t="s">
        <v>7</v>
      </c>
      <c r="G6792" s="4" t="s">
        <v>8</v>
      </c>
      <c r="H6792">
        <v>1</v>
      </c>
      <c r="I6792">
        <f t="shared" si="424"/>
        <v>0</v>
      </c>
      <c r="J6792">
        <f t="shared" si="425"/>
        <v>0</v>
      </c>
      <c r="K6792">
        <f t="shared" si="426"/>
        <v>0</v>
      </c>
      <c r="L6792">
        <f t="shared" si="427"/>
        <v>1</v>
      </c>
    </row>
    <row r="6793" spans="1:12" ht="13.2" x14ac:dyDescent="0.25">
      <c r="A6793" s="2">
        <v>45113</v>
      </c>
      <c r="B6793" s="3">
        <v>0.62600694444444449</v>
      </c>
      <c r="C6793" s="4">
        <v>1084</v>
      </c>
      <c r="D6793" s="4">
        <v>291212531</v>
      </c>
      <c r="E6793" s="4">
        <v>1</v>
      </c>
      <c r="F6793" s="4" t="s">
        <v>7</v>
      </c>
      <c r="G6793" s="4" t="s">
        <v>8</v>
      </c>
      <c r="H6793">
        <v>1</v>
      </c>
      <c r="I6793">
        <f t="shared" si="424"/>
        <v>0</v>
      </c>
      <c r="J6793">
        <f t="shared" si="425"/>
        <v>0</v>
      </c>
      <c r="K6793">
        <f t="shared" si="426"/>
        <v>0</v>
      </c>
      <c r="L6793">
        <f t="shared" si="427"/>
        <v>1</v>
      </c>
    </row>
    <row r="6794" spans="1:12" ht="13.2" x14ac:dyDescent="0.25">
      <c r="A6794" s="2">
        <v>45113</v>
      </c>
      <c r="B6794" s="3">
        <v>0.62854166666666667</v>
      </c>
      <c r="C6794" s="4">
        <v>1135</v>
      </c>
      <c r="D6794" s="4">
        <v>291213782</v>
      </c>
      <c r="E6794" s="4">
        <v>1</v>
      </c>
      <c r="F6794" s="4" t="s">
        <v>9</v>
      </c>
      <c r="G6794" s="4" t="s">
        <v>10</v>
      </c>
      <c r="H6794">
        <v>1</v>
      </c>
      <c r="I6794">
        <f t="shared" si="424"/>
        <v>1</v>
      </c>
      <c r="J6794">
        <f t="shared" si="425"/>
        <v>0</v>
      </c>
      <c r="K6794">
        <f t="shared" si="426"/>
        <v>0</v>
      </c>
      <c r="L6794">
        <f t="shared" si="427"/>
        <v>0</v>
      </c>
    </row>
    <row r="6795" spans="1:12" ht="13.2" x14ac:dyDescent="0.25">
      <c r="A6795" s="2">
        <v>45113</v>
      </c>
      <c r="B6795" s="3">
        <v>0.63812500000000005</v>
      </c>
      <c r="C6795" s="4">
        <v>1302</v>
      </c>
      <c r="D6795" s="4">
        <v>291218565</v>
      </c>
      <c r="E6795" s="4">
        <v>1</v>
      </c>
      <c r="F6795" s="4" t="s">
        <v>7</v>
      </c>
      <c r="G6795" s="4" t="s">
        <v>8</v>
      </c>
      <c r="H6795">
        <v>1</v>
      </c>
      <c r="I6795">
        <f t="shared" si="424"/>
        <v>0</v>
      </c>
      <c r="J6795">
        <f t="shared" si="425"/>
        <v>0</v>
      </c>
      <c r="K6795">
        <f t="shared" si="426"/>
        <v>0</v>
      </c>
      <c r="L6795">
        <f t="shared" si="427"/>
        <v>1</v>
      </c>
    </row>
    <row r="6796" spans="1:12" ht="13.2" x14ac:dyDescent="0.25">
      <c r="A6796" s="2">
        <v>45113</v>
      </c>
      <c r="B6796" s="3">
        <v>0.6370717592592593</v>
      </c>
      <c r="C6796" s="4">
        <v>1002</v>
      </c>
      <c r="D6796" s="4">
        <v>291218068</v>
      </c>
      <c r="E6796" s="4">
        <v>3</v>
      </c>
      <c r="F6796" s="4" t="s">
        <v>7</v>
      </c>
      <c r="G6796" s="4" t="s">
        <v>8</v>
      </c>
      <c r="H6796">
        <v>1</v>
      </c>
      <c r="I6796">
        <f t="shared" si="424"/>
        <v>0</v>
      </c>
      <c r="J6796">
        <f t="shared" si="425"/>
        <v>0</v>
      </c>
      <c r="K6796">
        <f t="shared" si="426"/>
        <v>0</v>
      </c>
      <c r="L6796">
        <f t="shared" si="427"/>
        <v>1</v>
      </c>
    </row>
    <row r="6797" spans="1:12" ht="13.2" x14ac:dyDescent="0.25">
      <c r="A6797" s="2">
        <v>45113</v>
      </c>
      <c r="B6797" s="3">
        <v>0.65626157407407404</v>
      </c>
      <c r="C6797" s="4">
        <v>1129</v>
      </c>
      <c r="D6797" s="4">
        <v>291227174</v>
      </c>
      <c r="E6797" s="4">
        <v>5</v>
      </c>
      <c r="F6797" s="4" t="s">
        <v>9</v>
      </c>
      <c r="G6797" s="4" t="s">
        <v>13</v>
      </c>
      <c r="H6797">
        <v>1</v>
      </c>
      <c r="I6797">
        <f t="shared" si="424"/>
        <v>0</v>
      </c>
      <c r="J6797">
        <f t="shared" si="425"/>
        <v>0</v>
      </c>
      <c r="K6797">
        <f t="shared" si="426"/>
        <v>0</v>
      </c>
      <c r="L6797">
        <f t="shared" si="427"/>
        <v>0</v>
      </c>
    </row>
    <row r="6798" spans="1:12" ht="13.2" x14ac:dyDescent="0.25">
      <c r="A6798" s="2">
        <v>45113</v>
      </c>
      <c r="B6798" s="3">
        <v>0.66413194444444446</v>
      </c>
      <c r="C6798" s="4">
        <v>1302</v>
      </c>
      <c r="D6798" s="4">
        <v>291231273</v>
      </c>
      <c r="E6798" s="4">
        <v>1</v>
      </c>
      <c r="F6798" s="4" t="s">
        <v>7</v>
      </c>
      <c r="G6798" s="4" t="s">
        <v>8</v>
      </c>
      <c r="H6798">
        <v>1</v>
      </c>
      <c r="I6798">
        <f t="shared" si="424"/>
        <v>0</v>
      </c>
      <c r="J6798">
        <f t="shared" si="425"/>
        <v>0</v>
      </c>
      <c r="K6798">
        <f t="shared" si="426"/>
        <v>0</v>
      </c>
      <c r="L6798">
        <f t="shared" si="427"/>
        <v>1</v>
      </c>
    </row>
    <row r="6799" spans="1:12" ht="13.2" x14ac:dyDescent="0.25">
      <c r="A6799" s="2">
        <v>45113</v>
      </c>
      <c r="B6799" s="3">
        <v>0.66722222222222227</v>
      </c>
      <c r="C6799" s="4">
        <v>1200</v>
      </c>
      <c r="D6799" s="4">
        <v>291232811</v>
      </c>
      <c r="E6799" s="4">
        <v>1</v>
      </c>
      <c r="F6799" s="4" t="s">
        <v>7</v>
      </c>
      <c r="G6799" s="4" t="s">
        <v>8</v>
      </c>
      <c r="H6799">
        <v>1</v>
      </c>
      <c r="I6799">
        <f t="shared" si="424"/>
        <v>0</v>
      </c>
      <c r="J6799">
        <f t="shared" si="425"/>
        <v>0</v>
      </c>
      <c r="K6799">
        <f t="shared" si="426"/>
        <v>0</v>
      </c>
      <c r="L6799">
        <f t="shared" si="427"/>
        <v>1</v>
      </c>
    </row>
    <row r="6800" spans="1:12" ht="13.2" x14ac:dyDescent="0.25">
      <c r="A6800" s="2">
        <v>45113</v>
      </c>
      <c r="B6800" s="3">
        <v>0.6666319444444444</v>
      </c>
      <c r="C6800" s="4">
        <v>1117</v>
      </c>
      <c r="D6800" s="4">
        <v>291232535</v>
      </c>
      <c r="E6800" s="4">
        <v>1</v>
      </c>
      <c r="F6800" s="4" t="s">
        <v>7</v>
      </c>
      <c r="G6800" s="4" t="s">
        <v>8</v>
      </c>
      <c r="H6800">
        <v>1</v>
      </c>
      <c r="I6800">
        <f t="shared" si="424"/>
        <v>0</v>
      </c>
      <c r="J6800">
        <f t="shared" si="425"/>
        <v>0</v>
      </c>
      <c r="K6800">
        <f t="shared" si="426"/>
        <v>0</v>
      </c>
      <c r="L6800">
        <f t="shared" si="427"/>
        <v>1</v>
      </c>
    </row>
    <row r="6801" spans="1:12" ht="13.2" x14ac:dyDescent="0.25">
      <c r="A6801" s="2">
        <v>45113</v>
      </c>
      <c r="B6801" s="3">
        <v>0.6670949074074074</v>
      </c>
      <c r="C6801" s="4">
        <v>1302</v>
      </c>
      <c r="D6801" s="4">
        <v>291232752</v>
      </c>
      <c r="E6801" s="4">
        <v>3</v>
      </c>
      <c r="F6801" s="4" t="s">
        <v>7</v>
      </c>
      <c r="G6801" s="4" t="s">
        <v>8</v>
      </c>
      <c r="H6801">
        <v>1</v>
      </c>
      <c r="I6801">
        <f t="shared" si="424"/>
        <v>0</v>
      </c>
      <c r="J6801">
        <f t="shared" si="425"/>
        <v>0</v>
      </c>
      <c r="K6801">
        <f t="shared" si="426"/>
        <v>0</v>
      </c>
      <c r="L6801">
        <f t="shared" si="427"/>
        <v>1</v>
      </c>
    </row>
    <row r="6802" spans="1:12" ht="13.2" x14ac:dyDescent="0.25">
      <c r="A6802" s="2">
        <v>45113</v>
      </c>
      <c r="B6802" s="3">
        <v>0.66873842592592592</v>
      </c>
      <c r="C6802" s="4">
        <v>1117</v>
      </c>
      <c r="D6802" s="4">
        <v>291233765</v>
      </c>
      <c r="E6802" s="4">
        <v>1</v>
      </c>
      <c r="F6802" s="4" t="s">
        <v>9</v>
      </c>
      <c r="G6802" s="4" t="s">
        <v>10</v>
      </c>
      <c r="H6802">
        <v>1</v>
      </c>
      <c r="I6802">
        <f t="shared" si="424"/>
        <v>1</v>
      </c>
      <c r="J6802">
        <f t="shared" si="425"/>
        <v>0</v>
      </c>
      <c r="K6802">
        <f t="shared" si="426"/>
        <v>0</v>
      </c>
      <c r="L6802">
        <f t="shared" si="427"/>
        <v>0</v>
      </c>
    </row>
    <row r="6803" spans="1:12" ht="13.2" x14ac:dyDescent="0.25">
      <c r="A6803" s="2">
        <v>45113</v>
      </c>
      <c r="B6803" s="3">
        <v>0.67153935185185187</v>
      </c>
      <c r="C6803" s="4">
        <v>1129</v>
      </c>
      <c r="D6803" s="4">
        <v>291235622</v>
      </c>
      <c r="E6803" s="4">
        <v>1</v>
      </c>
      <c r="F6803" s="4" t="s">
        <v>9</v>
      </c>
      <c r="G6803" s="4" t="s">
        <v>11</v>
      </c>
      <c r="H6803">
        <v>1</v>
      </c>
      <c r="I6803">
        <f t="shared" si="424"/>
        <v>0</v>
      </c>
      <c r="J6803">
        <f t="shared" si="425"/>
        <v>1</v>
      </c>
      <c r="K6803">
        <f t="shared" si="426"/>
        <v>0</v>
      </c>
      <c r="L6803">
        <f t="shared" si="427"/>
        <v>0</v>
      </c>
    </row>
    <row r="6804" spans="1:12" ht="13.2" x14ac:dyDescent="0.25">
      <c r="A6804" s="2">
        <v>45113</v>
      </c>
      <c r="B6804" s="3">
        <v>0.67591435185185189</v>
      </c>
      <c r="C6804" s="4">
        <v>1002</v>
      </c>
      <c r="D6804" s="4">
        <v>291238747</v>
      </c>
      <c r="E6804" s="4">
        <v>2</v>
      </c>
      <c r="F6804" s="4" t="s">
        <v>7</v>
      </c>
      <c r="G6804" s="4" t="s">
        <v>8</v>
      </c>
      <c r="H6804">
        <v>1</v>
      </c>
      <c r="I6804">
        <f t="shared" si="424"/>
        <v>0</v>
      </c>
      <c r="J6804">
        <f t="shared" si="425"/>
        <v>0</v>
      </c>
      <c r="K6804">
        <f t="shared" si="426"/>
        <v>0</v>
      </c>
      <c r="L6804">
        <f t="shared" si="427"/>
        <v>1</v>
      </c>
    </row>
    <row r="6805" spans="1:12" ht="13.2" x14ac:dyDescent="0.25">
      <c r="A6805" s="2">
        <v>45113</v>
      </c>
      <c r="B6805" s="3">
        <v>0.6784027777777778</v>
      </c>
      <c r="C6805" s="4">
        <v>1395</v>
      </c>
      <c r="D6805" s="4">
        <v>291240674</v>
      </c>
      <c r="E6805" s="4">
        <v>1</v>
      </c>
      <c r="F6805" s="4" t="s">
        <v>7</v>
      </c>
      <c r="G6805" s="4" t="s">
        <v>8</v>
      </c>
      <c r="H6805">
        <v>1</v>
      </c>
      <c r="I6805">
        <f t="shared" si="424"/>
        <v>0</v>
      </c>
      <c r="J6805">
        <f t="shared" si="425"/>
        <v>0</v>
      </c>
      <c r="K6805">
        <f t="shared" si="426"/>
        <v>0</v>
      </c>
      <c r="L6805">
        <f t="shared" si="427"/>
        <v>1</v>
      </c>
    </row>
    <row r="6806" spans="1:12" ht="13.2" x14ac:dyDescent="0.25">
      <c r="A6806" s="2">
        <v>45113</v>
      </c>
      <c r="B6806" s="3">
        <v>0.67881944444444442</v>
      </c>
      <c r="C6806" s="4">
        <v>1395</v>
      </c>
      <c r="D6806" s="4">
        <v>291240983</v>
      </c>
      <c r="E6806" s="4">
        <v>1</v>
      </c>
      <c r="F6806" s="4" t="s">
        <v>7</v>
      </c>
      <c r="G6806" s="4" t="s">
        <v>8</v>
      </c>
      <c r="H6806">
        <v>1</v>
      </c>
      <c r="I6806">
        <f t="shared" si="424"/>
        <v>0</v>
      </c>
      <c r="J6806">
        <f t="shared" si="425"/>
        <v>0</v>
      </c>
      <c r="K6806">
        <f t="shared" si="426"/>
        <v>0</v>
      </c>
      <c r="L6806">
        <f t="shared" si="427"/>
        <v>1</v>
      </c>
    </row>
    <row r="6807" spans="1:12" ht="13.2" x14ac:dyDescent="0.25">
      <c r="A6807" s="2">
        <v>45113</v>
      </c>
      <c r="B6807" s="3">
        <v>0.68231481481481482</v>
      </c>
      <c r="C6807" s="4">
        <v>1307</v>
      </c>
      <c r="D6807" s="4">
        <v>291243669</v>
      </c>
      <c r="E6807" s="4">
        <v>2</v>
      </c>
      <c r="F6807" s="4" t="s">
        <v>7</v>
      </c>
      <c r="G6807" s="4" t="s">
        <v>8</v>
      </c>
      <c r="H6807">
        <v>0</v>
      </c>
      <c r="I6807">
        <f t="shared" si="424"/>
        <v>0</v>
      </c>
      <c r="J6807">
        <f t="shared" si="425"/>
        <v>0</v>
      </c>
      <c r="K6807">
        <f t="shared" si="426"/>
        <v>0</v>
      </c>
      <c r="L6807">
        <f t="shared" si="427"/>
        <v>1</v>
      </c>
    </row>
    <row r="6808" spans="1:12" ht="13.2" x14ac:dyDescent="0.25">
      <c r="A6808" s="2">
        <v>45113</v>
      </c>
      <c r="B6808" s="3">
        <v>0.68524305555555554</v>
      </c>
      <c r="C6808" s="4">
        <v>1074</v>
      </c>
      <c r="D6808" s="4">
        <v>291245930</v>
      </c>
      <c r="E6808" s="4">
        <v>3</v>
      </c>
      <c r="F6808" s="4" t="s">
        <v>7</v>
      </c>
      <c r="G6808" s="4" t="s">
        <v>8</v>
      </c>
      <c r="H6808">
        <v>1</v>
      </c>
      <c r="I6808">
        <f t="shared" si="424"/>
        <v>0</v>
      </c>
      <c r="J6808">
        <f t="shared" si="425"/>
        <v>0</v>
      </c>
      <c r="K6808">
        <f t="shared" si="426"/>
        <v>0</v>
      </c>
      <c r="L6808">
        <f t="shared" si="427"/>
        <v>1</v>
      </c>
    </row>
    <row r="6809" spans="1:12" ht="13.2" x14ac:dyDescent="0.25">
      <c r="A6809" s="2">
        <v>45113</v>
      </c>
      <c r="B6809" s="3">
        <v>0.68877314814814816</v>
      </c>
      <c r="C6809" s="4">
        <v>1398</v>
      </c>
      <c r="D6809" s="4">
        <v>291248700</v>
      </c>
      <c r="E6809" s="4">
        <v>1</v>
      </c>
      <c r="F6809" s="4" t="s">
        <v>9</v>
      </c>
      <c r="G6809" s="4" t="s">
        <v>13</v>
      </c>
      <c r="H6809">
        <v>0</v>
      </c>
      <c r="I6809">
        <f t="shared" si="424"/>
        <v>0</v>
      </c>
      <c r="J6809">
        <f t="shared" si="425"/>
        <v>0</v>
      </c>
      <c r="K6809">
        <f t="shared" si="426"/>
        <v>0</v>
      </c>
      <c r="L6809">
        <f t="shared" si="427"/>
        <v>0</v>
      </c>
    </row>
    <row r="6810" spans="1:12" ht="13.2" x14ac:dyDescent="0.25">
      <c r="A6810" s="2">
        <v>45113</v>
      </c>
      <c r="B6810" s="3">
        <v>0.69144675925925925</v>
      </c>
      <c r="C6810" s="4">
        <v>1302</v>
      </c>
      <c r="D6810" s="4">
        <v>291250961</v>
      </c>
      <c r="E6810" s="4">
        <v>4</v>
      </c>
      <c r="F6810" s="4" t="s">
        <v>7</v>
      </c>
      <c r="G6810" s="4" t="s">
        <v>8</v>
      </c>
      <c r="H6810">
        <v>1</v>
      </c>
      <c r="I6810">
        <f t="shared" si="424"/>
        <v>0</v>
      </c>
      <c r="J6810">
        <f t="shared" si="425"/>
        <v>0</v>
      </c>
      <c r="K6810">
        <f t="shared" si="426"/>
        <v>0</v>
      </c>
      <c r="L6810">
        <f t="shared" si="427"/>
        <v>1</v>
      </c>
    </row>
    <row r="6811" spans="1:12" ht="13.2" x14ac:dyDescent="0.25">
      <c r="A6811" s="2">
        <v>45113</v>
      </c>
      <c r="B6811" s="3">
        <v>0.69601851851851848</v>
      </c>
      <c r="C6811" s="4">
        <v>1302</v>
      </c>
      <c r="D6811" s="4">
        <v>291254960</v>
      </c>
      <c r="E6811" s="4">
        <v>4</v>
      </c>
      <c r="F6811" s="4" t="s">
        <v>7</v>
      </c>
      <c r="G6811" s="4" t="s">
        <v>8</v>
      </c>
      <c r="H6811">
        <v>1</v>
      </c>
      <c r="I6811">
        <f t="shared" si="424"/>
        <v>0</v>
      </c>
      <c r="J6811">
        <f t="shared" si="425"/>
        <v>0</v>
      </c>
      <c r="K6811">
        <f t="shared" si="426"/>
        <v>0</v>
      </c>
      <c r="L6811">
        <f t="shared" si="427"/>
        <v>1</v>
      </c>
    </row>
    <row r="6812" spans="1:12" ht="13.2" x14ac:dyDescent="0.25">
      <c r="A6812" s="2">
        <v>45113</v>
      </c>
      <c r="B6812" s="3">
        <v>0.69896990740740739</v>
      </c>
      <c r="C6812" s="4">
        <v>1002</v>
      </c>
      <c r="D6812" s="4">
        <v>291257702</v>
      </c>
      <c r="E6812" s="4">
        <v>1</v>
      </c>
      <c r="F6812" s="4" t="s">
        <v>7</v>
      </c>
      <c r="G6812" s="4" t="s">
        <v>8</v>
      </c>
      <c r="H6812">
        <v>1</v>
      </c>
      <c r="I6812">
        <f t="shared" si="424"/>
        <v>0</v>
      </c>
      <c r="J6812">
        <f t="shared" si="425"/>
        <v>0</v>
      </c>
      <c r="K6812">
        <f t="shared" si="426"/>
        <v>0</v>
      </c>
      <c r="L6812">
        <f t="shared" si="427"/>
        <v>1</v>
      </c>
    </row>
    <row r="6813" spans="1:12" ht="13.2" x14ac:dyDescent="0.25">
      <c r="A6813" s="2">
        <v>45113</v>
      </c>
      <c r="B6813" s="3">
        <v>0.71354166666666663</v>
      </c>
      <c r="C6813" s="4">
        <v>1135</v>
      </c>
      <c r="D6813" s="4">
        <v>291270522</v>
      </c>
      <c r="E6813" s="4">
        <v>1</v>
      </c>
      <c r="F6813" s="4" t="s">
        <v>9</v>
      </c>
      <c r="G6813" s="4" t="s">
        <v>13</v>
      </c>
      <c r="H6813">
        <v>1</v>
      </c>
      <c r="I6813">
        <f t="shared" si="424"/>
        <v>0</v>
      </c>
      <c r="J6813">
        <f t="shared" si="425"/>
        <v>0</v>
      </c>
      <c r="K6813">
        <f t="shared" si="426"/>
        <v>0</v>
      </c>
      <c r="L6813">
        <f t="shared" si="427"/>
        <v>0</v>
      </c>
    </row>
    <row r="6814" spans="1:12" ht="13.2" x14ac:dyDescent="0.25">
      <c r="A6814" s="2">
        <v>45113</v>
      </c>
      <c r="B6814" s="3">
        <v>0.7152546296296296</v>
      </c>
      <c r="C6814" s="4">
        <v>1200</v>
      </c>
      <c r="D6814" s="4">
        <v>291272153</v>
      </c>
      <c r="E6814" s="4">
        <v>1</v>
      </c>
      <c r="F6814" s="4" t="s">
        <v>7</v>
      </c>
      <c r="G6814" s="4" t="s">
        <v>8</v>
      </c>
      <c r="H6814">
        <v>1</v>
      </c>
      <c r="I6814">
        <f t="shared" si="424"/>
        <v>0</v>
      </c>
      <c r="J6814">
        <f t="shared" si="425"/>
        <v>0</v>
      </c>
      <c r="K6814">
        <f t="shared" si="426"/>
        <v>0</v>
      </c>
      <c r="L6814">
        <f t="shared" si="427"/>
        <v>1</v>
      </c>
    </row>
    <row r="6815" spans="1:12" ht="13.2" x14ac:dyDescent="0.25">
      <c r="A6815" s="2">
        <v>45113</v>
      </c>
      <c r="B6815" s="3">
        <v>0.72037037037037033</v>
      </c>
      <c r="C6815" s="4">
        <v>1311</v>
      </c>
      <c r="D6815" s="4">
        <v>291276989</v>
      </c>
      <c r="E6815" s="4">
        <v>1</v>
      </c>
      <c r="F6815" s="4" t="s">
        <v>9</v>
      </c>
      <c r="G6815" s="4" t="s">
        <v>10</v>
      </c>
      <c r="H6815">
        <v>0</v>
      </c>
      <c r="I6815">
        <f t="shared" si="424"/>
        <v>1</v>
      </c>
      <c r="J6815">
        <f t="shared" si="425"/>
        <v>0</v>
      </c>
      <c r="K6815">
        <f t="shared" si="426"/>
        <v>0</v>
      </c>
      <c r="L6815">
        <f t="shared" si="427"/>
        <v>0</v>
      </c>
    </row>
    <row r="6816" spans="1:12" ht="13.2" x14ac:dyDescent="0.25">
      <c r="A6816" s="2">
        <v>45113</v>
      </c>
      <c r="B6816" s="3">
        <v>0.72447916666666667</v>
      </c>
      <c r="C6816" s="4">
        <v>1002</v>
      </c>
      <c r="D6816" s="4">
        <v>291280603</v>
      </c>
      <c r="E6816" s="4">
        <v>1</v>
      </c>
      <c r="F6816" s="4" t="s">
        <v>7</v>
      </c>
      <c r="G6816" s="4" t="s">
        <v>8</v>
      </c>
      <c r="H6816">
        <v>1</v>
      </c>
      <c r="I6816">
        <f t="shared" si="424"/>
        <v>0</v>
      </c>
      <c r="J6816">
        <f t="shared" si="425"/>
        <v>0</v>
      </c>
      <c r="K6816">
        <f t="shared" si="426"/>
        <v>0</v>
      </c>
      <c r="L6816">
        <f t="shared" si="427"/>
        <v>1</v>
      </c>
    </row>
    <row r="6817" spans="1:12" ht="13.2" x14ac:dyDescent="0.25">
      <c r="A6817" s="2">
        <v>45113</v>
      </c>
      <c r="B6817" s="3">
        <v>0.7306597222222222</v>
      </c>
      <c r="C6817" s="4">
        <v>1302</v>
      </c>
      <c r="D6817" s="4">
        <v>291285927</v>
      </c>
      <c r="E6817" s="4">
        <v>1</v>
      </c>
      <c r="F6817" s="4" t="s">
        <v>7</v>
      </c>
      <c r="G6817" s="4" t="s">
        <v>8</v>
      </c>
      <c r="H6817">
        <v>1</v>
      </c>
      <c r="I6817">
        <f t="shared" si="424"/>
        <v>0</v>
      </c>
      <c r="J6817">
        <f t="shared" si="425"/>
        <v>0</v>
      </c>
      <c r="K6817">
        <f t="shared" si="426"/>
        <v>0</v>
      </c>
      <c r="L6817">
        <f t="shared" si="427"/>
        <v>1</v>
      </c>
    </row>
    <row r="6818" spans="1:12" ht="13.2" x14ac:dyDescent="0.25">
      <c r="A6818" s="2">
        <v>45113</v>
      </c>
      <c r="B6818" s="3">
        <v>0.74010416666666667</v>
      </c>
      <c r="C6818" s="4">
        <v>1200</v>
      </c>
      <c r="D6818" s="4">
        <v>291293828</v>
      </c>
      <c r="E6818" s="4">
        <v>1</v>
      </c>
      <c r="F6818" s="4" t="s">
        <v>7</v>
      </c>
      <c r="G6818" s="4" t="s">
        <v>8</v>
      </c>
      <c r="H6818">
        <v>1</v>
      </c>
      <c r="I6818">
        <f t="shared" si="424"/>
        <v>0</v>
      </c>
      <c r="J6818">
        <f t="shared" si="425"/>
        <v>0</v>
      </c>
      <c r="K6818">
        <f t="shared" si="426"/>
        <v>0</v>
      </c>
      <c r="L6818">
        <f t="shared" si="427"/>
        <v>1</v>
      </c>
    </row>
    <row r="6819" spans="1:12" ht="13.2" x14ac:dyDescent="0.25">
      <c r="A6819" s="2">
        <v>45113</v>
      </c>
      <c r="B6819" s="3">
        <v>0.74005787037037041</v>
      </c>
      <c r="C6819" s="4">
        <v>1002</v>
      </c>
      <c r="D6819" s="4">
        <v>291293796</v>
      </c>
      <c r="E6819" s="4">
        <v>1</v>
      </c>
      <c r="F6819" s="4" t="s">
        <v>7</v>
      </c>
      <c r="G6819" s="4" t="s">
        <v>8</v>
      </c>
      <c r="H6819">
        <v>1</v>
      </c>
      <c r="I6819">
        <f t="shared" si="424"/>
        <v>0</v>
      </c>
      <c r="J6819">
        <f t="shared" si="425"/>
        <v>0</v>
      </c>
      <c r="K6819">
        <f t="shared" si="426"/>
        <v>0</v>
      </c>
      <c r="L6819">
        <f t="shared" si="427"/>
        <v>1</v>
      </c>
    </row>
    <row r="6820" spans="1:12" ht="13.2" x14ac:dyDescent="0.25">
      <c r="A6820" s="2">
        <v>45113</v>
      </c>
      <c r="B6820" s="3">
        <v>0.73758101851851854</v>
      </c>
      <c r="C6820" s="4">
        <v>1084</v>
      </c>
      <c r="D6820" s="4">
        <v>291291746</v>
      </c>
      <c r="E6820" s="4">
        <v>1</v>
      </c>
      <c r="F6820" s="4" t="s">
        <v>7</v>
      </c>
      <c r="G6820" s="4" t="s">
        <v>8</v>
      </c>
      <c r="H6820">
        <v>1</v>
      </c>
      <c r="I6820">
        <f t="shared" si="424"/>
        <v>0</v>
      </c>
      <c r="J6820">
        <f t="shared" si="425"/>
        <v>0</v>
      </c>
      <c r="K6820">
        <f t="shared" si="426"/>
        <v>0</v>
      </c>
      <c r="L6820">
        <f t="shared" si="427"/>
        <v>1</v>
      </c>
    </row>
    <row r="6821" spans="1:12" ht="13.2" x14ac:dyDescent="0.25">
      <c r="A6821" s="2">
        <v>45113</v>
      </c>
      <c r="B6821" s="3">
        <v>0.74206018518518524</v>
      </c>
      <c r="C6821" s="4">
        <v>1390</v>
      </c>
      <c r="D6821" s="4">
        <v>291295325</v>
      </c>
      <c r="E6821" s="4">
        <v>1</v>
      </c>
      <c r="F6821" s="4" t="s">
        <v>7</v>
      </c>
      <c r="G6821" s="4" t="s">
        <v>8</v>
      </c>
      <c r="H6821">
        <v>1</v>
      </c>
      <c r="I6821">
        <f t="shared" si="424"/>
        <v>0</v>
      </c>
      <c r="J6821">
        <f t="shared" si="425"/>
        <v>0</v>
      </c>
      <c r="K6821">
        <f t="shared" si="426"/>
        <v>0</v>
      </c>
      <c r="L6821">
        <f t="shared" si="427"/>
        <v>1</v>
      </c>
    </row>
    <row r="6822" spans="1:12" ht="13.2" x14ac:dyDescent="0.25">
      <c r="A6822" s="2">
        <v>45113</v>
      </c>
      <c r="B6822" s="3">
        <v>0.74337962962962967</v>
      </c>
      <c r="C6822" s="4">
        <v>1084</v>
      </c>
      <c r="D6822" s="4">
        <v>291296380</v>
      </c>
      <c r="E6822" s="4">
        <v>1</v>
      </c>
      <c r="F6822" s="4" t="s">
        <v>9</v>
      </c>
      <c r="G6822" s="4" t="s">
        <v>10</v>
      </c>
      <c r="H6822">
        <v>1</v>
      </c>
      <c r="I6822">
        <f t="shared" si="424"/>
        <v>1</v>
      </c>
      <c r="J6822">
        <f t="shared" si="425"/>
        <v>0</v>
      </c>
      <c r="K6822">
        <f t="shared" si="426"/>
        <v>0</v>
      </c>
      <c r="L6822">
        <f t="shared" si="427"/>
        <v>0</v>
      </c>
    </row>
    <row r="6823" spans="1:12" ht="13.2" x14ac:dyDescent="0.25">
      <c r="A6823" s="2">
        <v>45113</v>
      </c>
      <c r="B6823" s="3">
        <v>0.74353009259259262</v>
      </c>
      <c r="C6823" s="4">
        <v>1084</v>
      </c>
      <c r="D6823" s="4">
        <v>291296496</v>
      </c>
      <c r="E6823" s="4">
        <v>2</v>
      </c>
      <c r="F6823" s="4" t="s">
        <v>9</v>
      </c>
      <c r="G6823" s="4" t="s">
        <v>10</v>
      </c>
      <c r="H6823">
        <v>1</v>
      </c>
      <c r="I6823">
        <f t="shared" si="424"/>
        <v>1</v>
      </c>
      <c r="J6823">
        <f t="shared" si="425"/>
        <v>0</v>
      </c>
      <c r="K6823">
        <f t="shared" si="426"/>
        <v>0</v>
      </c>
      <c r="L6823">
        <f t="shared" si="427"/>
        <v>0</v>
      </c>
    </row>
    <row r="6824" spans="1:12" ht="13.2" x14ac:dyDescent="0.25">
      <c r="A6824" s="2">
        <v>45113</v>
      </c>
      <c r="B6824" s="3">
        <v>0.74836805555555552</v>
      </c>
      <c r="C6824" s="4">
        <v>1129</v>
      </c>
      <c r="D6824" s="4">
        <v>291300095</v>
      </c>
      <c r="E6824" s="4">
        <v>3</v>
      </c>
      <c r="F6824" s="4" t="s">
        <v>7</v>
      </c>
      <c r="G6824" s="4" t="s">
        <v>8</v>
      </c>
      <c r="H6824">
        <v>1</v>
      </c>
      <c r="I6824">
        <f t="shared" si="424"/>
        <v>0</v>
      </c>
      <c r="J6824">
        <f t="shared" si="425"/>
        <v>0</v>
      </c>
      <c r="K6824">
        <f t="shared" si="426"/>
        <v>0</v>
      </c>
      <c r="L6824">
        <f t="shared" si="427"/>
        <v>1</v>
      </c>
    </row>
    <row r="6825" spans="1:12" ht="13.2" x14ac:dyDescent="0.25">
      <c r="A6825" s="2">
        <v>45113</v>
      </c>
      <c r="B6825" s="3">
        <v>0.75035879629629632</v>
      </c>
      <c r="C6825" s="4">
        <v>1129</v>
      </c>
      <c r="D6825" s="4">
        <v>291301481</v>
      </c>
      <c r="E6825" s="4">
        <v>1</v>
      </c>
      <c r="F6825" s="4" t="s">
        <v>7</v>
      </c>
      <c r="G6825" s="4" t="s">
        <v>8</v>
      </c>
      <c r="H6825">
        <v>1</v>
      </c>
      <c r="I6825">
        <f t="shared" si="424"/>
        <v>0</v>
      </c>
      <c r="J6825">
        <f t="shared" si="425"/>
        <v>0</v>
      </c>
      <c r="K6825">
        <f t="shared" si="426"/>
        <v>0</v>
      </c>
      <c r="L6825">
        <f t="shared" si="427"/>
        <v>1</v>
      </c>
    </row>
    <row r="6826" spans="1:12" ht="13.2" x14ac:dyDescent="0.25">
      <c r="A6826" s="2">
        <v>45113</v>
      </c>
      <c r="B6826" s="3">
        <v>0.76293981481481477</v>
      </c>
      <c r="C6826" s="4">
        <v>1084</v>
      </c>
      <c r="D6826" s="4">
        <v>291309498</v>
      </c>
      <c r="E6826" s="4">
        <v>1</v>
      </c>
      <c r="F6826" s="4" t="s">
        <v>9</v>
      </c>
      <c r="G6826" s="4" t="s">
        <v>11</v>
      </c>
      <c r="H6826">
        <v>1</v>
      </c>
      <c r="I6826">
        <f t="shared" si="424"/>
        <v>0</v>
      </c>
      <c r="J6826">
        <f t="shared" si="425"/>
        <v>1</v>
      </c>
      <c r="K6826">
        <f t="shared" si="426"/>
        <v>0</v>
      </c>
      <c r="L6826">
        <f t="shared" si="427"/>
        <v>0</v>
      </c>
    </row>
    <row r="6827" spans="1:12" ht="13.2" x14ac:dyDescent="0.25">
      <c r="A6827" s="2">
        <v>45113</v>
      </c>
      <c r="B6827" s="3">
        <v>0.53543981481481484</v>
      </c>
      <c r="C6827" s="4">
        <v>1145</v>
      </c>
      <c r="D6827" s="4">
        <v>291063853</v>
      </c>
      <c r="E6827" s="4">
        <v>1</v>
      </c>
      <c r="F6827" s="4" t="s">
        <v>7</v>
      </c>
      <c r="G6827" s="4" t="s">
        <v>8</v>
      </c>
      <c r="H6827">
        <v>1</v>
      </c>
      <c r="I6827">
        <f t="shared" si="424"/>
        <v>0</v>
      </c>
      <c r="J6827">
        <f t="shared" si="425"/>
        <v>0</v>
      </c>
      <c r="K6827">
        <f t="shared" si="426"/>
        <v>0</v>
      </c>
      <c r="L6827">
        <f t="shared" si="427"/>
        <v>1</v>
      </c>
    </row>
    <row r="6828" spans="1:12" ht="13.2" x14ac:dyDescent="0.25">
      <c r="A6828" s="2">
        <v>45113</v>
      </c>
      <c r="B6828" s="3">
        <v>0.77664351851851854</v>
      </c>
      <c r="C6828" s="4">
        <v>1200</v>
      </c>
      <c r="D6828" s="4">
        <v>291316417</v>
      </c>
      <c r="E6828" s="4">
        <v>1</v>
      </c>
      <c r="F6828" s="4" t="s">
        <v>7</v>
      </c>
      <c r="G6828" s="4" t="s">
        <v>8</v>
      </c>
      <c r="H6828">
        <v>1</v>
      </c>
      <c r="I6828">
        <f t="shared" si="424"/>
        <v>0</v>
      </c>
      <c r="J6828">
        <f t="shared" si="425"/>
        <v>0</v>
      </c>
      <c r="K6828">
        <f t="shared" si="426"/>
        <v>0</v>
      </c>
      <c r="L6828">
        <f t="shared" si="427"/>
        <v>1</v>
      </c>
    </row>
    <row r="6829" spans="1:12" ht="13.2" x14ac:dyDescent="0.25">
      <c r="A6829" s="2">
        <v>45113</v>
      </c>
      <c r="B6829" s="3">
        <v>0.77725694444444449</v>
      </c>
      <c r="C6829" s="4">
        <v>1396</v>
      </c>
      <c r="D6829" s="4">
        <v>291316713</v>
      </c>
      <c r="E6829" s="4">
        <v>1</v>
      </c>
      <c r="F6829" s="4" t="s">
        <v>7</v>
      </c>
      <c r="G6829" s="4" t="s">
        <v>8</v>
      </c>
      <c r="H6829">
        <v>0</v>
      </c>
      <c r="I6829">
        <f t="shared" si="424"/>
        <v>0</v>
      </c>
      <c r="J6829">
        <f t="shared" si="425"/>
        <v>0</v>
      </c>
      <c r="K6829">
        <f t="shared" si="426"/>
        <v>0</v>
      </c>
      <c r="L6829">
        <f t="shared" si="427"/>
        <v>1</v>
      </c>
    </row>
    <row r="6830" spans="1:12" ht="13.2" x14ac:dyDescent="0.25">
      <c r="A6830" s="2">
        <v>45113</v>
      </c>
      <c r="B6830" s="3">
        <v>0.77953703703703703</v>
      </c>
      <c r="C6830" s="4">
        <v>1074</v>
      </c>
      <c r="D6830" s="4">
        <v>291317827</v>
      </c>
      <c r="E6830" s="4">
        <v>1</v>
      </c>
      <c r="F6830" s="4" t="s">
        <v>9</v>
      </c>
      <c r="G6830" s="4" t="s">
        <v>11</v>
      </c>
      <c r="H6830">
        <v>1</v>
      </c>
      <c r="I6830">
        <f t="shared" si="424"/>
        <v>0</v>
      </c>
      <c r="J6830">
        <f t="shared" si="425"/>
        <v>1</v>
      </c>
      <c r="K6830">
        <f t="shared" si="426"/>
        <v>0</v>
      </c>
      <c r="L6830">
        <f t="shared" si="427"/>
        <v>0</v>
      </c>
    </row>
    <row r="6831" spans="1:12" ht="13.2" x14ac:dyDescent="0.25">
      <c r="A6831" s="2">
        <v>45113</v>
      </c>
      <c r="B6831" s="3">
        <v>0.79753472222222221</v>
      </c>
      <c r="C6831" s="4">
        <v>1200</v>
      </c>
      <c r="D6831" s="4">
        <v>291329337</v>
      </c>
      <c r="E6831" s="4">
        <v>1</v>
      </c>
      <c r="F6831" s="4" t="s">
        <v>7</v>
      </c>
      <c r="G6831" s="4" t="s">
        <v>8</v>
      </c>
      <c r="H6831">
        <v>1</v>
      </c>
      <c r="I6831">
        <f t="shared" si="424"/>
        <v>0</v>
      </c>
      <c r="J6831">
        <f t="shared" si="425"/>
        <v>0</v>
      </c>
      <c r="K6831">
        <f t="shared" si="426"/>
        <v>0</v>
      </c>
      <c r="L6831">
        <f t="shared" si="427"/>
        <v>1</v>
      </c>
    </row>
    <row r="6832" spans="1:12" ht="13.2" x14ac:dyDescent="0.25">
      <c r="A6832" s="2">
        <v>45113</v>
      </c>
      <c r="B6832" s="3">
        <v>0.80168981481481483</v>
      </c>
      <c r="C6832" s="4">
        <v>1302</v>
      </c>
      <c r="D6832" s="4">
        <v>291331248</v>
      </c>
      <c r="E6832" s="4">
        <v>2</v>
      </c>
      <c r="F6832" s="4" t="s">
        <v>7</v>
      </c>
      <c r="G6832" s="4" t="s">
        <v>8</v>
      </c>
      <c r="H6832">
        <v>1</v>
      </c>
      <c r="I6832">
        <f t="shared" si="424"/>
        <v>0</v>
      </c>
      <c r="J6832">
        <f t="shared" si="425"/>
        <v>0</v>
      </c>
      <c r="K6832">
        <f t="shared" si="426"/>
        <v>0</v>
      </c>
      <c r="L6832">
        <f t="shared" si="427"/>
        <v>1</v>
      </c>
    </row>
    <row r="6833" spans="1:12" ht="13.2" x14ac:dyDescent="0.25">
      <c r="A6833" s="2">
        <v>45113</v>
      </c>
      <c r="B6833" s="3">
        <v>0.80940972222222218</v>
      </c>
      <c r="C6833" s="4">
        <v>1002</v>
      </c>
      <c r="D6833" s="4">
        <v>291334488</v>
      </c>
      <c r="E6833" s="4">
        <v>2</v>
      </c>
      <c r="F6833" s="4" t="s">
        <v>7</v>
      </c>
      <c r="G6833" s="4" t="s">
        <v>8</v>
      </c>
      <c r="H6833">
        <v>1</v>
      </c>
      <c r="I6833">
        <f t="shared" si="424"/>
        <v>0</v>
      </c>
      <c r="J6833">
        <f t="shared" si="425"/>
        <v>0</v>
      </c>
      <c r="K6833">
        <f t="shared" si="426"/>
        <v>0</v>
      </c>
      <c r="L6833">
        <f t="shared" si="427"/>
        <v>1</v>
      </c>
    </row>
    <row r="6834" spans="1:12" ht="13.2" x14ac:dyDescent="0.25">
      <c r="A6834" s="2">
        <v>45113</v>
      </c>
      <c r="B6834" s="3">
        <v>0.81141203703703701</v>
      </c>
      <c r="C6834" s="4">
        <v>1084</v>
      </c>
      <c r="D6834" s="4">
        <v>291335396</v>
      </c>
      <c r="E6834" s="4">
        <v>1</v>
      </c>
      <c r="F6834" s="4" t="s">
        <v>9</v>
      </c>
      <c r="G6834" s="4" t="s">
        <v>10</v>
      </c>
      <c r="H6834">
        <v>1</v>
      </c>
      <c r="I6834">
        <f t="shared" si="424"/>
        <v>1</v>
      </c>
      <c r="J6834">
        <f t="shared" si="425"/>
        <v>0</v>
      </c>
      <c r="K6834">
        <f t="shared" si="426"/>
        <v>0</v>
      </c>
      <c r="L6834">
        <f t="shared" si="427"/>
        <v>0</v>
      </c>
    </row>
    <row r="6835" spans="1:12" ht="13.2" x14ac:dyDescent="0.25">
      <c r="A6835" s="2">
        <v>45113</v>
      </c>
      <c r="B6835" s="3">
        <v>0.8256134259259259</v>
      </c>
      <c r="C6835" s="4">
        <v>1200</v>
      </c>
      <c r="D6835" s="4">
        <v>291340533</v>
      </c>
      <c r="E6835" s="4">
        <v>2</v>
      </c>
      <c r="F6835" s="4" t="s">
        <v>7</v>
      </c>
      <c r="G6835" s="4" t="s">
        <v>8</v>
      </c>
      <c r="H6835">
        <v>1</v>
      </c>
      <c r="I6835">
        <f t="shared" si="424"/>
        <v>0</v>
      </c>
      <c r="J6835">
        <f t="shared" si="425"/>
        <v>0</v>
      </c>
      <c r="K6835">
        <f t="shared" si="426"/>
        <v>0</v>
      </c>
      <c r="L6835">
        <f t="shared" si="427"/>
        <v>1</v>
      </c>
    </row>
    <row r="6836" spans="1:12" ht="13.2" x14ac:dyDescent="0.25">
      <c r="A6836" s="2">
        <v>45113</v>
      </c>
      <c r="B6836" s="3">
        <v>0.83868055555555554</v>
      </c>
      <c r="C6836" s="4">
        <v>1200</v>
      </c>
      <c r="D6836" s="4">
        <v>291344992</v>
      </c>
      <c r="E6836" s="4">
        <v>1</v>
      </c>
      <c r="F6836" s="4" t="s">
        <v>7</v>
      </c>
      <c r="G6836" s="4" t="s">
        <v>8</v>
      </c>
      <c r="H6836">
        <v>1</v>
      </c>
      <c r="I6836">
        <f t="shared" si="424"/>
        <v>0</v>
      </c>
      <c r="J6836">
        <f t="shared" si="425"/>
        <v>0</v>
      </c>
      <c r="K6836">
        <f t="shared" si="426"/>
        <v>0</v>
      </c>
      <c r="L6836">
        <f t="shared" si="427"/>
        <v>1</v>
      </c>
    </row>
    <row r="6837" spans="1:12" ht="13.2" x14ac:dyDescent="0.25">
      <c r="A6837" s="2">
        <v>45113</v>
      </c>
      <c r="B6837" s="3">
        <v>0.83767361111111116</v>
      </c>
      <c r="C6837" s="4">
        <v>1282</v>
      </c>
      <c r="D6837" s="4">
        <v>291344649</v>
      </c>
      <c r="E6837" s="4">
        <v>1</v>
      </c>
      <c r="F6837" s="4" t="s">
        <v>9</v>
      </c>
      <c r="G6837" s="4" t="s">
        <v>10</v>
      </c>
      <c r="H6837">
        <v>1</v>
      </c>
      <c r="I6837">
        <f t="shared" si="424"/>
        <v>1</v>
      </c>
      <c r="J6837">
        <f t="shared" si="425"/>
        <v>0</v>
      </c>
      <c r="K6837">
        <f t="shared" si="426"/>
        <v>0</v>
      </c>
      <c r="L6837">
        <f t="shared" si="427"/>
        <v>0</v>
      </c>
    </row>
    <row r="6838" spans="1:12" ht="13.2" x14ac:dyDescent="0.25">
      <c r="A6838" s="2">
        <v>45113</v>
      </c>
      <c r="B6838" s="3">
        <v>0.85932870370370373</v>
      </c>
      <c r="C6838" s="4">
        <v>1200</v>
      </c>
      <c r="D6838" s="4">
        <v>291351484</v>
      </c>
      <c r="E6838" s="4">
        <v>1</v>
      </c>
      <c r="F6838" s="4" t="s">
        <v>7</v>
      </c>
      <c r="G6838" s="4" t="s">
        <v>8</v>
      </c>
      <c r="H6838">
        <v>1</v>
      </c>
      <c r="I6838">
        <f t="shared" si="424"/>
        <v>0</v>
      </c>
      <c r="J6838">
        <f t="shared" si="425"/>
        <v>0</v>
      </c>
      <c r="K6838">
        <f t="shared" si="426"/>
        <v>0</v>
      </c>
      <c r="L6838">
        <f t="shared" si="427"/>
        <v>1</v>
      </c>
    </row>
    <row r="6839" spans="1:12" ht="13.2" x14ac:dyDescent="0.25">
      <c r="A6839" s="2">
        <v>45113</v>
      </c>
      <c r="B6839" s="3">
        <v>0.86101851851851852</v>
      </c>
      <c r="C6839" s="4">
        <v>1129</v>
      </c>
      <c r="D6839" s="4">
        <v>291352093</v>
      </c>
      <c r="E6839" s="4">
        <v>2</v>
      </c>
      <c r="F6839" s="4" t="s">
        <v>9</v>
      </c>
      <c r="G6839" s="4" t="s">
        <v>10</v>
      </c>
      <c r="H6839">
        <v>1</v>
      </c>
      <c r="I6839">
        <f t="shared" si="424"/>
        <v>1</v>
      </c>
      <c r="J6839">
        <f t="shared" si="425"/>
        <v>0</v>
      </c>
      <c r="K6839">
        <f t="shared" si="426"/>
        <v>0</v>
      </c>
      <c r="L6839">
        <f t="shared" si="427"/>
        <v>0</v>
      </c>
    </row>
    <row r="6840" spans="1:12" ht="13.2" x14ac:dyDescent="0.25">
      <c r="A6840" s="2">
        <v>45113</v>
      </c>
      <c r="B6840" s="3">
        <v>0.86622685185185189</v>
      </c>
      <c r="C6840" s="4">
        <v>1091</v>
      </c>
      <c r="D6840" s="4">
        <v>291353798</v>
      </c>
      <c r="E6840" s="4">
        <v>1</v>
      </c>
      <c r="F6840" s="4" t="s">
        <v>9</v>
      </c>
      <c r="G6840" s="4" t="s">
        <v>8</v>
      </c>
      <c r="H6840">
        <v>1</v>
      </c>
      <c r="I6840">
        <f t="shared" si="424"/>
        <v>0</v>
      </c>
      <c r="J6840">
        <f t="shared" si="425"/>
        <v>0</v>
      </c>
      <c r="K6840">
        <f t="shared" si="426"/>
        <v>1</v>
      </c>
      <c r="L6840">
        <f t="shared" si="427"/>
        <v>0</v>
      </c>
    </row>
    <row r="6841" spans="1:12" ht="13.2" x14ac:dyDescent="0.25">
      <c r="A6841" s="2">
        <v>45113</v>
      </c>
      <c r="B6841" s="3">
        <v>0.87329861111111107</v>
      </c>
      <c r="C6841" s="4">
        <v>1074</v>
      </c>
      <c r="D6841" s="4">
        <v>291356001</v>
      </c>
      <c r="E6841" s="4">
        <v>2</v>
      </c>
      <c r="F6841" s="4" t="s">
        <v>7</v>
      </c>
      <c r="G6841" s="4" t="s">
        <v>8</v>
      </c>
      <c r="H6841">
        <v>1</v>
      </c>
      <c r="I6841">
        <f t="shared" si="424"/>
        <v>0</v>
      </c>
      <c r="J6841">
        <f t="shared" si="425"/>
        <v>0</v>
      </c>
      <c r="K6841">
        <f t="shared" si="426"/>
        <v>0</v>
      </c>
      <c r="L6841">
        <f t="shared" si="427"/>
        <v>1</v>
      </c>
    </row>
    <row r="6842" spans="1:12" ht="13.2" x14ac:dyDescent="0.25">
      <c r="A6842" s="2">
        <v>45113</v>
      </c>
      <c r="B6842" s="3">
        <v>0.87887731481481479</v>
      </c>
      <c r="C6842" s="4">
        <v>1200</v>
      </c>
      <c r="D6842" s="4">
        <v>291357728</v>
      </c>
      <c r="E6842" s="4">
        <v>1</v>
      </c>
      <c r="F6842" s="4" t="s">
        <v>7</v>
      </c>
      <c r="G6842" s="4" t="s">
        <v>8</v>
      </c>
      <c r="H6842">
        <v>1</v>
      </c>
      <c r="I6842">
        <f t="shared" si="424"/>
        <v>0</v>
      </c>
      <c r="J6842">
        <f t="shared" si="425"/>
        <v>0</v>
      </c>
      <c r="K6842">
        <f t="shared" si="426"/>
        <v>0</v>
      </c>
      <c r="L6842">
        <f t="shared" si="427"/>
        <v>1</v>
      </c>
    </row>
    <row r="6843" spans="1:12" ht="13.2" x14ac:dyDescent="0.25">
      <c r="A6843" s="2">
        <v>45113</v>
      </c>
      <c r="B6843" s="3">
        <v>0.87915509259259261</v>
      </c>
      <c r="C6843" s="4">
        <v>1145</v>
      </c>
      <c r="D6843" s="4">
        <v>291357836</v>
      </c>
      <c r="E6843" s="4">
        <v>1</v>
      </c>
      <c r="F6843" s="4" t="s">
        <v>7</v>
      </c>
      <c r="G6843" s="4" t="s">
        <v>8</v>
      </c>
      <c r="H6843">
        <v>1</v>
      </c>
      <c r="I6843">
        <f t="shared" si="424"/>
        <v>0</v>
      </c>
      <c r="J6843">
        <f t="shared" si="425"/>
        <v>0</v>
      </c>
      <c r="K6843">
        <f t="shared" si="426"/>
        <v>0</v>
      </c>
      <c r="L6843">
        <f t="shared" si="427"/>
        <v>1</v>
      </c>
    </row>
    <row r="6844" spans="1:12" ht="13.2" x14ac:dyDescent="0.25">
      <c r="A6844" s="2">
        <v>45113</v>
      </c>
      <c r="B6844" s="3">
        <v>0.8924305555555555</v>
      </c>
      <c r="C6844" s="4">
        <v>1200</v>
      </c>
      <c r="D6844" s="4">
        <v>291361897</v>
      </c>
      <c r="E6844" s="4">
        <v>1</v>
      </c>
      <c r="F6844" s="4" t="s">
        <v>7</v>
      </c>
      <c r="G6844" s="4" t="s">
        <v>8</v>
      </c>
      <c r="H6844">
        <v>1</v>
      </c>
      <c r="I6844">
        <f t="shared" si="424"/>
        <v>0</v>
      </c>
      <c r="J6844">
        <f t="shared" si="425"/>
        <v>0</v>
      </c>
      <c r="K6844">
        <f t="shared" si="426"/>
        <v>0</v>
      </c>
      <c r="L6844">
        <f t="shared" si="427"/>
        <v>1</v>
      </c>
    </row>
    <row r="6845" spans="1:12" ht="13.2" x14ac:dyDescent="0.25">
      <c r="A6845" s="2">
        <v>45113</v>
      </c>
      <c r="B6845" s="3">
        <v>0.89337962962962958</v>
      </c>
      <c r="C6845" s="4">
        <v>1113</v>
      </c>
      <c r="D6845" s="4">
        <v>291362174</v>
      </c>
      <c r="E6845" s="4">
        <v>1</v>
      </c>
      <c r="F6845" s="4" t="s">
        <v>9</v>
      </c>
      <c r="G6845" s="4" t="s">
        <v>12</v>
      </c>
      <c r="H6845">
        <v>0</v>
      </c>
      <c r="I6845">
        <f t="shared" si="424"/>
        <v>0</v>
      </c>
      <c r="J6845">
        <f t="shared" si="425"/>
        <v>0</v>
      </c>
      <c r="K6845">
        <f t="shared" si="426"/>
        <v>0</v>
      </c>
      <c r="L6845">
        <f t="shared" si="427"/>
        <v>0</v>
      </c>
    </row>
    <row r="6846" spans="1:12" ht="13.2" x14ac:dyDescent="0.25">
      <c r="A6846" s="2">
        <v>45113</v>
      </c>
      <c r="B6846" s="3">
        <v>0.90939814814814812</v>
      </c>
      <c r="C6846" s="4">
        <v>1349</v>
      </c>
      <c r="D6846" s="4">
        <v>291365967</v>
      </c>
      <c r="E6846" s="4">
        <v>1</v>
      </c>
      <c r="F6846" s="4" t="s">
        <v>7</v>
      </c>
      <c r="G6846" s="4" t="s">
        <v>8</v>
      </c>
      <c r="H6846">
        <v>0</v>
      </c>
      <c r="I6846">
        <f t="shared" si="424"/>
        <v>0</v>
      </c>
      <c r="J6846">
        <f t="shared" si="425"/>
        <v>0</v>
      </c>
      <c r="K6846">
        <f t="shared" si="426"/>
        <v>0</v>
      </c>
      <c r="L6846">
        <f t="shared" si="427"/>
        <v>1</v>
      </c>
    </row>
    <row r="6847" spans="1:12" ht="13.2" x14ac:dyDescent="0.25">
      <c r="A6847" s="2">
        <v>45113</v>
      </c>
      <c r="B6847" s="3">
        <v>0.9152893518518519</v>
      </c>
      <c r="C6847" s="4">
        <v>1302</v>
      </c>
      <c r="D6847" s="4">
        <v>291367168</v>
      </c>
      <c r="E6847" s="4">
        <v>1</v>
      </c>
      <c r="F6847" s="4" t="s">
        <v>7</v>
      </c>
      <c r="G6847" s="4" t="s">
        <v>8</v>
      </c>
      <c r="H6847">
        <v>1</v>
      </c>
      <c r="I6847">
        <f t="shared" si="424"/>
        <v>0</v>
      </c>
      <c r="J6847">
        <f t="shared" si="425"/>
        <v>0</v>
      </c>
      <c r="K6847">
        <f t="shared" si="426"/>
        <v>0</v>
      </c>
      <c r="L6847">
        <f t="shared" si="427"/>
        <v>1</v>
      </c>
    </row>
    <row r="6848" spans="1:12" ht="13.2" x14ac:dyDescent="0.25">
      <c r="A6848" s="2">
        <v>45113</v>
      </c>
      <c r="B6848" s="3">
        <v>0.91692129629629626</v>
      </c>
      <c r="C6848" s="4">
        <v>1180</v>
      </c>
      <c r="D6848" s="4">
        <v>291367453</v>
      </c>
      <c r="E6848" s="4">
        <v>1</v>
      </c>
      <c r="F6848" s="4" t="s">
        <v>9</v>
      </c>
      <c r="G6848" s="4" t="s">
        <v>8</v>
      </c>
      <c r="H6848">
        <v>0</v>
      </c>
      <c r="I6848">
        <f t="shared" si="424"/>
        <v>0</v>
      </c>
      <c r="J6848">
        <f t="shared" si="425"/>
        <v>0</v>
      </c>
      <c r="K6848">
        <f t="shared" si="426"/>
        <v>1</v>
      </c>
      <c r="L6848">
        <f t="shared" si="427"/>
        <v>0</v>
      </c>
    </row>
    <row r="6849" spans="1:12" ht="13.2" x14ac:dyDescent="0.25">
      <c r="A6849" s="2">
        <v>45113</v>
      </c>
      <c r="B6849" s="3">
        <v>0.90523148148148147</v>
      </c>
      <c r="C6849" s="4">
        <v>1180</v>
      </c>
      <c r="D6849" s="4">
        <v>291365060</v>
      </c>
      <c r="E6849" s="4">
        <v>1</v>
      </c>
      <c r="F6849" s="4" t="s">
        <v>7</v>
      </c>
      <c r="G6849" s="4" t="s">
        <v>8</v>
      </c>
      <c r="H6849">
        <v>0</v>
      </c>
      <c r="I6849">
        <f t="shared" si="424"/>
        <v>0</v>
      </c>
      <c r="J6849">
        <f t="shared" si="425"/>
        <v>0</v>
      </c>
      <c r="K6849">
        <f t="shared" si="426"/>
        <v>0</v>
      </c>
      <c r="L6849">
        <f t="shared" si="427"/>
        <v>1</v>
      </c>
    </row>
    <row r="6850" spans="1:12" ht="13.2" x14ac:dyDescent="0.25">
      <c r="A6850" s="2">
        <v>45113</v>
      </c>
      <c r="B6850" s="3">
        <v>0.92237268518518523</v>
      </c>
      <c r="C6850" s="4">
        <v>1282</v>
      </c>
      <c r="D6850" s="4">
        <v>291368473</v>
      </c>
      <c r="E6850" s="4">
        <v>3</v>
      </c>
      <c r="F6850" s="4" t="s">
        <v>9</v>
      </c>
      <c r="G6850" s="4" t="s">
        <v>11</v>
      </c>
      <c r="H6850">
        <v>1</v>
      </c>
      <c r="I6850">
        <f t="shared" si="424"/>
        <v>0</v>
      </c>
      <c r="J6850">
        <f t="shared" si="425"/>
        <v>1</v>
      </c>
      <c r="K6850">
        <f t="shared" si="426"/>
        <v>0</v>
      </c>
      <c r="L6850">
        <f t="shared" si="427"/>
        <v>0</v>
      </c>
    </row>
    <row r="6851" spans="1:12" ht="13.2" x14ac:dyDescent="0.25">
      <c r="A6851" s="2">
        <v>45113</v>
      </c>
      <c r="B6851" s="3">
        <v>0.97466435185185185</v>
      </c>
      <c r="C6851" s="4">
        <v>1084</v>
      </c>
      <c r="D6851" s="4">
        <v>291377904</v>
      </c>
      <c r="E6851" s="4">
        <v>1</v>
      </c>
      <c r="F6851" s="4" t="s">
        <v>9</v>
      </c>
      <c r="G6851" s="4" t="s">
        <v>13</v>
      </c>
      <c r="H6851">
        <v>1</v>
      </c>
      <c r="I6851">
        <f t="shared" ref="I6851:I6914" si="428">IF($G6851=$N$2,1,0)</f>
        <v>0</v>
      </c>
      <c r="J6851">
        <f t="shared" ref="J6851:J6914" si="429">IF($G6851=$N$3,1,0)</f>
        <v>0</v>
      </c>
      <c r="K6851">
        <f t="shared" ref="K6851:K6914" si="430">IF($F6851=$N$1, IF($G6851=$N$4,1,0),0)</f>
        <v>0</v>
      </c>
      <c r="L6851">
        <f t="shared" ref="L6851:L6914" si="431">IF($F6851&lt;&gt;$N$1, IF($G6851=$N$4,1,0),0)</f>
        <v>0</v>
      </c>
    </row>
    <row r="6852" spans="1:12" ht="13.2" x14ac:dyDescent="0.25">
      <c r="A6852" s="2">
        <v>45114</v>
      </c>
      <c r="B6852" s="3">
        <v>3.9849537037037037E-2</v>
      </c>
      <c r="C6852" s="4">
        <v>1282</v>
      </c>
      <c r="D6852" s="4">
        <v>291383470</v>
      </c>
      <c r="E6852" s="4">
        <v>3</v>
      </c>
      <c r="F6852" s="4" t="s">
        <v>7</v>
      </c>
      <c r="G6852" s="4" t="s">
        <v>8</v>
      </c>
      <c r="H6852">
        <v>1</v>
      </c>
      <c r="I6852">
        <f t="shared" si="428"/>
        <v>0</v>
      </c>
      <c r="J6852">
        <f t="shared" si="429"/>
        <v>0</v>
      </c>
      <c r="K6852">
        <f t="shared" si="430"/>
        <v>0</v>
      </c>
      <c r="L6852">
        <f t="shared" si="431"/>
        <v>1</v>
      </c>
    </row>
    <row r="6853" spans="1:12" ht="13.2" x14ac:dyDescent="0.25">
      <c r="A6853" s="2">
        <v>45114</v>
      </c>
      <c r="B6853" s="3">
        <v>8.5833333333333331E-2</v>
      </c>
      <c r="C6853" s="4">
        <v>1117</v>
      </c>
      <c r="D6853" s="4">
        <v>291385766</v>
      </c>
      <c r="E6853" s="4">
        <v>1</v>
      </c>
      <c r="F6853" s="4" t="s">
        <v>7</v>
      </c>
      <c r="G6853" s="4" t="s">
        <v>8</v>
      </c>
      <c r="H6853">
        <v>1</v>
      </c>
      <c r="I6853">
        <f t="shared" si="428"/>
        <v>0</v>
      </c>
      <c r="J6853">
        <f t="shared" si="429"/>
        <v>0</v>
      </c>
      <c r="K6853">
        <f t="shared" si="430"/>
        <v>0</v>
      </c>
      <c r="L6853">
        <f t="shared" si="431"/>
        <v>1</v>
      </c>
    </row>
    <row r="6854" spans="1:12" ht="13.2" x14ac:dyDescent="0.25">
      <c r="A6854" s="2">
        <v>45114</v>
      </c>
      <c r="B6854" s="3">
        <v>0.11348379629629629</v>
      </c>
      <c r="C6854" s="4">
        <v>1200</v>
      </c>
      <c r="D6854" s="4">
        <v>291387244</v>
      </c>
      <c r="E6854" s="4">
        <v>1</v>
      </c>
      <c r="F6854" s="4" t="s">
        <v>7</v>
      </c>
      <c r="G6854" s="4" t="s">
        <v>8</v>
      </c>
      <c r="H6854">
        <v>1</v>
      </c>
      <c r="I6854">
        <f t="shared" si="428"/>
        <v>0</v>
      </c>
      <c r="J6854">
        <f t="shared" si="429"/>
        <v>0</v>
      </c>
      <c r="K6854">
        <f t="shared" si="430"/>
        <v>0</v>
      </c>
      <c r="L6854">
        <f t="shared" si="431"/>
        <v>1</v>
      </c>
    </row>
    <row r="6855" spans="1:12" ht="13.2" x14ac:dyDescent="0.25">
      <c r="A6855" s="2">
        <v>45113</v>
      </c>
      <c r="B6855" s="3">
        <v>0.90091435185185187</v>
      </c>
      <c r="C6855" s="4">
        <v>1303</v>
      </c>
      <c r="D6855" s="4">
        <v>291364114</v>
      </c>
      <c r="E6855" s="4">
        <v>1</v>
      </c>
      <c r="F6855" s="4" t="s">
        <v>9</v>
      </c>
      <c r="G6855" s="4" t="s">
        <v>13</v>
      </c>
      <c r="H6855">
        <v>0</v>
      </c>
      <c r="I6855">
        <f t="shared" si="428"/>
        <v>0</v>
      </c>
      <c r="J6855">
        <f t="shared" si="429"/>
        <v>0</v>
      </c>
      <c r="K6855">
        <f t="shared" si="430"/>
        <v>0</v>
      </c>
      <c r="L6855">
        <f t="shared" si="431"/>
        <v>0</v>
      </c>
    </row>
    <row r="6856" spans="1:12" ht="13.2" x14ac:dyDescent="0.25">
      <c r="A6856" s="2">
        <v>45114</v>
      </c>
      <c r="B6856" s="3">
        <v>0.26548611111111109</v>
      </c>
      <c r="C6856" s="4">
        <v>1129</v>
      </c>
      <c r="D6856" s="4">
        <v>291394675</v>
      </c>
      <c r="E6856" s="4">
        <v>7</v>
      </c>
      <c r="F6856" s="4" t="s">
        <v>7</v>
      </c>
      <c r="G6856" s="4" t="s">
        <v>8</v>
      </c>
      <c r="H6856">
        <v>1</v>
      </c>
      <c r="I6856">
        <f t="shared" si="428"/>
        <v>0</v>
      </c>
      <c r="J6856">
        <f t="shared" si="429"/>
        <v>0</v>
      </c>
      <c r="K6856">
        <f t="shared" si="430"/>
        <v>0</v>
      </c>
      <c r="L6856">
        <f t="shared" si="431"/>
        <v>1</v>
      </c>
    </row>
    <row r="6857" spans="1:12" ht="13.2" x14ac:dyDescent="0.25">
      <c r="A6857" s="2">
        <v>45114</v>
      </c>
      <c r="B6857" s="3">
        <v>0.33178240740740739</v>
      </c>
      <c r="C6857" s="4">
        <v>1346</v>
      </c>
      <c r="D6857" s="4">
        <v>291398228</v>
      </c>
      <c r="E6857" s="4">
        <v>1</v>
      </c>
      <c r="F6857" s="4" t="s">
        <v>7</v>
      </c>
      <c r="G6857" s="4" t="s">
        <v>8</v>
      </c>
      <c r="H6857">
        <v>1</v>
      </c>
      <c r="I6857">
        <f t="shared" si="428"/>
        <v>0</v>
      </c>
      <c r="J6857">
        <f t="shared" si="429"/>
        <v>0</v>
      </c>
      <c r="K6857">
        <f t="shared" si="430"/>
        <v>0</v>
      </c>
      <c r="L6857">
        <f t="shared" si="431"/>
        <v>1</v>
      </c>
    </row>
    <row r="6858" spans="1:12" ht="13.2" x14ac:dyDescent="0.25">
      <c r="A6858" s="2">
        <v>45114</v>
      </c>
      <c r="B6858" s="3">
        <v>0.33865740740740741</v>
      </c>
      <c r="C6858" s="4">
        <v>1200</v>
      </c>
      <c r="D6858" s="4">
        <v>291399492</v>
      </c>
      <c r="E6858" s="4">
        <v>1</v>
      </c>
      <c r="F6858" s="4" t="s">
        <v>7</v>
      </c>
      <c r="G6858" s="4" t="s">
        <v>8</v>
      </c>
      <c r="H6858">
        <v>1</v>
      </c>
      <c r="I6858">
        <f t="shared" si="428"/>
        <v>0</v>
      </c>
      <c r="J6858">
        <f t="shared" si="429"/>
        <v>0</v>
      </c>
      <c r="K6858">
        <f t="shared" si="430"/>
        <v>0</v>
      </c>
      <c r="L6858">
        <f t="shared" si="431"/>
        <v>1</v>
      </c>
    </row>
    <row r="6859" spans="1:12" ht="13.2" x14ac:dyDescent="0.25">
      <c r="A6859" s="2">
        <v>45114</v>
      </c>
      <c r="B6859" s="3">
        <v>0.36141203703703706</v>
      </c>
      <c r="C6859" s="4">
        <v>1302</v>
      </c>
      <c r="D6859" s="4">
        <v>291406664</v>
      </c>
      <c r="E6859" s="4">
        <v>2</v>
      </c>
      <c r="F6859" s="4" t="s">
        <v>7</v>
      </c>
      <c r="G6859" s="4" t="s">
        <v>8</v>
      </c>
      <c r="H6859">
        <v>1</v>
      </c>
      <c r="I6859">
        <f t="shared" si="428"/>
        <v>0</v>
      </c>
      <c r="J6859">
        <f t="shared" si="429"/>
        <v>0</v>
      </c>
      <c r="K6859">
        <f t="shared" si="430"/>
        <v>0</v>
      </c>
      <c r="L6859">
        <f t="shared" si="431"/>
        <v>1</v>
      </c>
    </row>
    <row r="6860" spans="1:12" ht="13.2" x14ac:dyDescent="0.25">
      <c r="A6860" s="2">
        <v>45114</v>
      </c>
      <c r="B6860" s="3">
        <v>0.37327546296296299</v>
      </c>
      <c r="C6860" s="4">
        <v>1084</v>
      </c>
      <c r="D6860" s="4">
        <v>291412137</v>
      </c>
      <c r="E6860" s="4">
        <v>2</v>
      </c>
      <c r="F6860" s="4" t="s">
        <v>7</v>
      </c>
      <c r="G6860" s="4" t="s">
        <v>8</v>
      </c>
      <c r="H6860">
        <v>1</v>
      </c>
      <c r="I6860">
        <f t="shared" si="428"/>
        <v>0</v>
      </c>
      <c r="J6860">
        <f t="shared" si="429"/>
        <v>0</v>
      </c>
      <c r="K6860">
        <f t="shared" si="430"/>
        <v>0</v>
      </c>
      <c r="L6860">
        <f t="shared" si="431"/>
        <v>1</v>
      </c>
    </row>
    <row r="6861" spans="1:12" ht="13.2" x14ac:dyDescent="0.25">
      <c r="A6861" s="2">
        <v>45114</v>
      </c>
      <c r="B6861" s="3">
        <v>0.37497685185185187</v>
      </c>
      <c r="C6861" s="4">
        <v>1395</v>
      </c>
      <c r="D6861" s="4">
        <v>291412925</v>
      </c>
      <c r="E6861" s="4">
        <v>1</v>
      </c>
      <c r="F6861" s="4" t="s">
        <v>7</v>
      </c>
      <c r="G6861" s="4" t="s">
        <v>8</v>
      </c>
      <c r="H6861">
        <v>1</v>
      </c>
      <c r="I6861">
        <f t="shared" si="428"/>
        <v>0</v>
      </c>
      <c r="J6861">
        <f t="shared" si="429"/>
        <v>0</v>
      </c>
      <c r="K6861">
        <f t="shared" si="430"/>
        <v>0</v>
      </c>
      <c r="L6861">
        <f t="shared" si="431"/>
        <v>1</v>
      </c>
    </row>
    <row r="6862" spans="1:12" ht="13.2" x14ac:dyDescent="0.25">
      <c r="A6862" s="2">
        <v>45114</v>
      </c>
      <c r="B6862" s="3">
        <v>0.39209490740740743</v>
      </c>
      <c r="C6862" s="4">
        <v>1276</v>
      </c>
      <c r="D6862" s="4">
        <v>291422755</v>
      </c>
      <c r="E6862" s="4">
        <v>1</v>
      </c>
      <c r="F6862" s="4" t="s">
        <v>7</v>
      </c>
      <c r="G6862" s="4" t="s">
        <v>8</v>
      </c>
      <c r="H6862">
        <v>0</v>
      </c>
      <c r="I6862">
        <f t="shared" si="428"/>
        <v>0</v>
      </c>
      <c r="J6862">
        <f t="shared" si="429"/>
        <v>0</v>
      </c>
      <c r="K6862">
        <f t="shared" si="430"/>
        <v>0</v>
      </c>
      <c r="L6862">
        <f t="shared" si="431"/>
        <v>1</v>
      </c>
    </row>
    <row r="6863" spans="1:12" ht="13.2" x14ac:dyDescent="0.25">
      <c r="A6863" s="2">
        <v>45114</v>
      </c>
      <c r="B6863" s="3">
        <v>0.40243055555555557</v>
      </c>
      <c r="C6863" s="4">
        <v>1129</v>
      </c>
      <c r="D6863" s="4">
        <v>291428835</v>
      </c>
      <c r="E6863" s="4">
        <v>1</v>
      </c>
      <c r="F6863" s="4" t="s">
        <v>7</v>
      </c>
      <c r="G6863" s="4" t="s">
        <v>8</v>
      </c>
      <c r="H6863">
        <v>1</v>
      </c>
      <c r="I6863">
        <f t="shared" si="428"/>
        <v>0</v>
      </c>
      <c r="J6863">
        <f t="shared" si="429"/>
        <v>0</v>
      </c>
      <c r="K6863">
        <f t="shared" si="430"/>
        <v>0</v>
      </c>
      <c r="L6863">
        <f t="shared" si="431"/>
        <v>1</v>
      </c>
    </row>
    <row r="6864" spans="1:12" ht="13.2" x14ac:dyDescent="0.25">
      <c r="A6864" s="2">
        <v>45114</v>
      </c>
      <c r="B6864" s="3">
        <v>0.40293981481481483</v>
      </c>
      <c r="C6864" s="4">
        <v>1002</v>
      </c>
      <c r="D6864" s="4">
        <v>291429132</v>
      </c>
      <c r="E6864" s="4">
        <v>1</v>
      </c>
      <c r="F6864" s="4" t="s">
        <v>7</v>
      </c>
      <c r="G6864" s="4" t="s">
        <v>8</v>
      </c>
      <c r="H6864">
        <v>1</v>
      </c>
      <c r="I6864">
        <f t="shared" si="428"/>
        <v>0</v>
      </c>
      <c r="J6864">
        <f t="shared" si="429"/>
        <v>0</v>
      </c>
      <c r="K6864">
        <f t="shared" si="430"/>
        <v>0</v>
      </c>
      <c r="L6864">
        <f t="shared" si="431"/>
        <v>1</v>
      </c>
    </row>
    <row r="6865" spans="1:12" ht="13.2" x14ac:dyDescent="0.25">
      <c r="A6865" s="2">
        <v>45114</v>
      </c>
      <c r="B6865" s="3">
        <v>0.43670138888888888</v>
      </c>
      <c r="C6865" s="4">
        <v>1214</v>
      </c>
      <c r="D6865" s="4">
        <v>291447028</v>
      </c>
      <c r="E6865" s="4">
        <v>4</v>
      </c>
      <c r="F6865" s="4" t="s">
        <v>7</v>
      </c>
      <c r="G6865" s="4" t="s">
        <v>8</v>
      </c>
      <c r="H6865">
        <v>1</v>
      </c>
      <c r="I6865">
        <f t="shared" si="428"/>
        <v>0</v>
      </c>
      <c r="J6865">
        <f t="shared" si="429"/>
        <v>0</v>
      </c>
      <c r="K6865">
        <f t="shared" si="430"/>
        <v>0</v>
      </c>
      <c r="L6865">
        <f t="shared" si="431"/>
        <v>1</v>
      </c>
    </row>
    <row r="6866" spans="1:12" ht="13.2" x14ac:dyDescent="0.25">
      <c r="A6866" s="2">
        <v>45114</v>
      </c>
      <c r="B6866" s="3">
        <v>0.44434027777777779</v>
      </c>
      <c r="C6866" s="4">
        <v>1282</v>
      </c>
      <c r="D6866" s="4">
        <v>291450420</v>
      </c>
      <c r="E6866" s="4">
        <v>1</v>
      </c>
      <c r="F6866" s="4" t="s">
        <v>7</v>
      </c>
      <c r="G6866" s="4" t="s">
        <v>8</v>
      </c>
      <c r="H6866">
        <v>1</v>
      </c>
      <c r="I6866">
        <f t="shared" si="428"/>
        <v>0</v>
      </c>
      <c r="J6866">
        <f t="shared" si="429"/>
        <v>0</v>
      </c>
      <c r="K6866">
        <f t="shared" si="430"/>
        <v>0</v>
      </c>
      <c r="L6866">
        <f t="shared" si="431"/>
        <v>1</v>
      </c>
    </row>
    <row r="6867" spans="1:12" ht="13.2" x14ac:dyDescent="0.25">
      <c r="A6867" s="2">
        <v>45114</v>
      </c>
      <c r="B6867" s="3">
        <v>0.45572916666666669</v>
      </c>
      <c r="C6867" s="4">
        <v>1135</v>
      </c>
      <c r="D6867" s="4">
        <v>291455121</v>
      </c>
      <c r="E6867" s="4">
        <v>1</v>
      </c>
      <c r="F6867" s="4" t="s">
        <v>9</v>
      </c>
      <c r="G6867" s="4" t="s">
        <v>8</v>
      </c>
      <c r="H6867">
        <v>1</v>
      </c>
      <c r="I6867">
        <f t="shared" si="428"/>
        <v>0</v>
      </c>
      <c r="J6867">
        <f t="shared" si="429"/>
        <v>0</v>
      </c>
      <c r="K6867">
        <f t="shared" si="430"/>
        <v>1</v>
      </c>
      <c r="L6867">
        <f t="shared" si="431"/>
        <v>0</v>
      </c>
    </row>
    <row r="6868" spans="1:12" ht="13.2" x14ac:dyDescent="0.25">
      <c r="A6868" s="2">
        <v>45114</v>
      </c>
      <c r="B6868" s="3">
        <v>0.47278935185185184</v>
      </c>
      <c r="C6868" s="4">
        <v>1390</v>
      </c>
      <c r="D6868" s="4">
        <v>291462034</v>
      </c>
      <c r="E6868" s="4">
        <v>1</v>
      </c>
      <c r="F6868" s="4" t="s">
        <v>7</v>
      </c>
      <c r="G6868" s="4" t="s">
        <v>8</v>
      </c>
      <c r="H6868">
        <v>1</v>
      </c>
      <c r="I6868">
        <f t="shared" si="428"/>
        <v>0</v>
      </c>
      <c r="J6868">
        <f t="shared" si="429"/>
        <v>0</v>
      </c>
      <c r="K6868">
        <f t="shared" si="430"/>
        <v>0</v>
      </c>
      <c r="L6868">
        <f t="shared" si="431"/>
        <v>1</v>
      </c>
    </row>
    <row r="6869" spans="1:12" ht="13.2" x14ac:dyDescent="0.25">
      <c r="A6869" s="2">
        <v>45114</v>
      </c>
      <c r="B6869" s="3">
        <v>0.47928240740740741</v>
      </c>
      <c r="C6869" s="4">
        <v>1302</v>
      </c>
      <c r="D6869" s="4">
        <v>291464424</v>
      </c>
      <c r="E6869" s="4">
        <v>1</v>
      </c>
      <c r="F6869" s="4" t="s">
        <v>7</v>
      </c>
      <c r="G6869" s="4" t="s">
        <v>8</v>
      </c>
      <c r="H6869">
        <v>1</v>
      </c>
      <c r="I6869">
        <f t="shared" si="428"/>
        <v>0</v>
      </c>
      <c r="J6869">
        <f t="shared" si="429"/>
        <v>0</v>
      </c>
      <c r="K6869">
        <f t="shared" si="430"/>
        <v>0</v>
      </c>
      <c r="L6869">
        <f t="shared" si="431"/>
        <v>1</v>
      </c>
    </row>
    <row r="6870" spans="1:12" ht="13.2" x14ac:dyDescent="0.25">
      <c r="A6870" s="2">
        <v>45114</v>
      </c>
      <c r="B6870" s="3">
        <v>0.48715277777777777</v>
      </c>
      <c r="C6870" s="4">
        <v>1084</v>
      </c>
      <c r="D6870" s="4">
        <v>291467344</v>
      </c>
      <c r="E6870" s="4">
        <v>3</v>
      </c>
      <c r="F6870" s="4" t="s">
        <v>7</v>
      </c>
      <c r="G6870" s="4" t="s">
        <v>8</v>
      </c>
      <c r="H6870">
        <v>1</v>
      </c>
      <c r="I6870">
        <f t="shared" si="428"/>
        <v>0</v>
      </c>
      <c r="J6870">
        <f t="shared" si="429"/>
        <v>0</v>
      </c>
      <c r="K6870">
        <f t="shared" si="430"/>
        <v>0</v>
      </c>
      <c r="L6870">
        <f t="shared" si="431"/>
        <v>1</v>
      </c>
    </row>
    <row r="6871" spans="1:12" ht="13.2" x14ac:dyDescent="0.25">
      <c r="A6871" s="2">
        <v>45114</v>
      </c>
      <c r="B6871" s="3">
        <v>0.50113425925925925</v>
      </c>
      <c r="C6871" s="4">
        <v>1129</v>
      </c>
      <c r="D6871" s="4">
        <v>291472743</v>
      </c>
      <c r="E6871" s="4">
        <v>2</v>
      </c>
      <c r="F6871" s="4" t="s">
        <v>7</v>
      </c>
      <c r="G6871" s="4" t="s">
        <v>8</v>
      </c>
      <c r="H6871">
        <v>1</v>
      </c>
      <c r="I6871">
        <f t="shared" si="428"/>
        <v>0</v>
      </c>
      <c r="J6871">
        <f t="shared" si="429"/>
        <v>0</v>
      </c>
      <c r="K6871">
        <f t="shared" si="430"/>
        <v>0</v>
      </c>
      <c r="L6871">
        <f t="shared" si="431"/>
        <v>1</v>
      </c>
    </row>
    <row r="6872" spans="1:12" ht="13.2" x14ac:dyDescent="0.25">
      <c r="A6872" s="2">
        <v>45114</v>
      </c>
      <c r="B6872" s="3">
        <v>0.51780092592592597</v>
      </c>
      <c r="C6872" s="4">
        <v>1282</v>
      </c>
      <c r="D6872" s="4">
        <v>291482780</v>
      </c>
      <c r="E6872" s="4">
        <v>1</v>
      </c>
      <c r="F6872" s="4" t="s">
        <v>7</v>
      </c>
      <c r="G6872" s="4" t="s">
        <v>8</v>
      </c>
      <c r="H6872">
        <v>1</v>
      </c>
      <c r="I6872">
        <f t="shared" si="428"/>
        <v>0</v>
      </c>
      <c r="J6872">
        <f t="shared" si="429"/>
        <v>0</v>
      </c>
      <c r="K6872">
        <f t="shared" si="430"/>
        <v>0</v>
      </c>
      <c r="L6872">
        <f t="shared" si="431"/>
        <v>1</v>
      </c>
    </row>
    <row r="6873" spans="1:12" ht="13.2" x14ac:dyDescent="0.25">
      <c r="A6873" s="2">
        <v>45114</v>
      </c>
      <c r="B6873" s="3">
        <v>0.52028935185185188</v>
      </c>
      <c r="C6873" s="4">
        <v>1419</v>
      </c>
      <c r="D6873" s="4">
        <v>291484690</v>
      </c>
      <c r="E6873" s="4">
        <v>3</v>
      </c>
      <c r="F6873" s="4" t="s">
        <v>9</v>
      </c>
      <c r="G6873" s="4" t="s">
        <v>11</v>
      </c>
      <c r="H6873">
        <v>0</v>
      </c>
      <c r="I6873">
        <f t="shared" si="428"/>
        <v>0</v>
      </c>
      <c r="J6873">
        <f t="shared" si="429"/>
        <v>1</v>
      </c>
      <c r="K6873">
        <f t="shared" si="430"/>
        <v>0</v>
      </c>
      <c r="L6873">
        <f t="shared" si="431"/>
        <v>0</v>
      </c>
    </row>
    <row r="6874" spans="1:12" ht="13.2" x14ac:dyDescent="0.25">
      <c r="A6874" s="2">
        <v>45114</v>
      </c>
      <c r="B6874" s="3">
        <v>0.53267361111111111</v>
      </c>
      <c r="C6874" s="4">
        <v>1200</v>
      </c>
      <c r="D6874" s="4">
        <v>291497823</v>
      </c>
      <c r="E6874" s="4">
        <v>1</v>
      </c>
      <c r="F6874" s="4" t="s">
        <v>7</v>
      </c>
      <c r="G6874" s="4" t="s">
        <v>8</v>
      </c>
      <c r="H6874">
        <v>1</v>
      </c>
      <c r="I6874">
        <f t="shared" si="428"/>
        <v>0</v>
      </c>
      <c r="J6874">
        <f t="shared" si="429"/>
        <v>0</v>
      </c>
      <c r="K6874">
        <f t="shared" si="430"/>
        <v>0</v>
      </c>
      <c r="L6874">
        <f t="shared" si="431"/>
        <v>1</v>
      </c>
    </row>
    <row r="6875" spans="1:12" ht="13.2" x14ac:dyDescent="0.25">
      <c r="A6875" s="2">
        <v>45114</v>
      </c>
      <c r="B6875" s="3">
        <v>0.53524305555555551</v>
      </c>
      <c r="C6875" s="4">
        <v>1002</v>
      </c>
      <c r="D6875" s="4">
        <v>291501057</v>
      </c>
      <c r="E6875" s="4">
        <v>1</v>
      </c>
      <c r="F6875" s="4" t="s">
        <v>7</v>
      </c>
      <c r="G6875" s="4" t="s">
        <v>8</v>
      </c>
      <c r="H6875">
        <v>1</v>
      </c>
      <c r="I6875">
        <f t="shared" si="428"/>
        <v>0</v>
      </c>
      <c r="J6875">
        <f t="shared" si="429"/>
        <v>0</v>
      </c>
      <c r="K6875">
        <f t="shared" si="430"/>
        <v>0</v>
      </c>
      <c r="L6875">
        <f t="shared" si="431"/>
        <v>1</v>
      </c>
    </row>
    <row r="6876" spans="1:12" ht="13.2" x14ac:dyDescent="0.25">
      <c r="A6876" s="2">
        <v>45114</v>
      </c>
      <c r="B6876" s="3">
        <v>0.53672453703703704</v>
      </c>
      <c r="C6876" s="4">
        <v>1395</v>
      </c>
      <c r="D6876" s="4">
        <v>291502965</v>
      </c>
      <c r="E6876" s="4">
        <v>1</v>
      </c>
      <c r="F6876" s="4" t="s">
        <v>7</v>
      </c>
      <c r="G6876" s="4" t="s">
        <v>8</v>
      </c>
      <c r="H6876">
        <v>1</v>
      </c>
      <c r="I6876">
        <f t="shared" si="428"/>
        <v>0</v>
      </c>
      <c r="J6876">
        <f t="shared" si="429"/>
        <v>0</v>
      </c>
      <c r="K6876">
        <f t="shared" si="430"/>
        <v>0</v>
      </c>
      <c r="L6876">
        <f t="shared" si="431"/>
        <v>1</v>
      </c>
    </row>
    <row r="6877" spans="1:12" ht="13.2" x14ac:dyDescent="0.25">
      <c r="A6877" s="2">
        <v>45114</v>
      </c>
      <c r="B6877" s="3">
        <v>0.54072916666666671</v>
      </c>
      <c r="C6877" s="4">
        <v>1002</v>
      </c>
      <c r="D6877" s="4">
        <v>291508610</v>
      </c>
      <c r="E6877" s="4">
        <v>1</v>
      </c>
      <c r="F6877" s="4" t="s">
        <v>7</v>
      </c>
      <c r="G6877" s="4" t="s">
        <v>8</v>
      </c>
      <c r="H6877">
        <v>1</v>
      </c>
      <c r="I6877">
        <f t="shared" si="428"/>
        <v>0</v>
      </c>
      <c r="J6877">
        <f t="shared" si="429"/>
        <v>0</v>
      </c>
      <c r="K6877">
        <f t="shared" si="430"/>
        <v>0</v>
      </c>
      <c r="L6877">
        <f t="shared" si="431"/>
        <v>1</v>
      </c>
    </row>
    <row r="6878" spans="1:12" ht="13.2" x14ac:dyDescent="0.25">
      <c r="A6878" s="2">
        <v>45114</v>
      </c>
      <c r="B6878" s="3">
        <v>0.54660879629629633</v>
      </c>
      <c r="C6878" s="4">
        <v>1002</v>
      </c>
      <c r="D6878" s="4">
        <v>291518426</v>
      </c>
      <c r="E6878" s="4">
        <v>1</v>
      </c>
      <c r="F6878" s="4" t="s">
        <v>7</v>
      </c>
      <c r="G6878" s="4" t="s">
        <v>8</v>
      </c>
      <c r="H6878">
        <v>1</v>
      </c>
      <c r="I6878">
        <f t="shared" si="428"/>
        <v>0</v>
      </c>
      <c r="J6878">
        <f t="shared" si="429"/>
        <v>0</v>
      </c>
      <c r="K6878">
        <f t="shared" si="430"/>
        <v>0</v>
      </c>
      <c r="L6878">
        <f t="shared" si="431"/>
        <v>1</v>
      </c>
    </row>
    <row r="6879" spans="1:12" ht="13.2" x14ac:dyDescent="0.25">
      <c r="A6879" s="2">
        <v>45114</v>
      </c>
      <c r="B6879" s="3">
        <v>0.54850694444444448</v>
      </c>
      <c r="C6879" s="4">
        <v>1284</v>
      </c>
      <c r="D6879" s="4">
        <v>291522089</v>
      </c>
      <c r="E6879" s="4">
        <v>1</v>
      </c>
      <c r="F6879" s="4" t="s">
        <v>7</v>
      </c>
      <c r="G6879" s="4" t="s">
        <v>8</v>
      </c>
      <c r="H6879">
        <v>1</v>
      </c>
      <c r="I6879">
        <f t="shared" si="428"/>
        <v>0</v>
      </c>
      <c r="J6879">
        <f t="shared" si="429"/>
        <v>0</v>
      </c>
      <c r="K6879">
        <f t="shared" si="430"/>
        <v>0</v>
      </c>
      <c r="L6879">
        <f t="shared" si="431"/>
        <v>1</v>
      </c>
    </row>
    <row r="6880" spans="1:12" ht="13.2" x14ac:dyDescent="0.25">
      <c r="A6880" s="2">
        <v>45114</v>
      </c>
      <c r="B6880" s="3">
        <v>0.55450231481481482</v>
      </c>
      <c r="C6880" s="4">
        <v>1157</v>
      </c>
      <c r="D6880" s="4">
        <v>291534060</v>
      </c>
      <c r="E6880" s="4">
        <v>1</v>
      </c>
      <c r="F6880" s="4" t="s">
        <v>9</v>
      </c>
      <c r="G6880" s="4" t="s">
        <v>8</v>
      </c>
      <c r="H6880">
        <v>0</v>
      </c>
      <c r="I6880">
        <f t="shared" si="428"/>
        <v>0</v>
      </c>
      <c r="J6880">
        <f t="shared" si="429"/>
        <v>0</v>
      </c>
      <c r="K6880">
        <f t="shared" si="430"/>
        <v>1</v>
      </c>
      <c r="L6880">
        <f t="shared" si="431"/>
        <v>0</v>
      </c>
    </row>
    <row r="6881" spans="1:12" ht="13.2" x14ac:dyDescent="0.25">
      <c r="A6881" s="2">
        <v>45114</v>
      </c>
      <c r="B6881" s="3">
        <v>0.55460648148148151</v>
      </c>
      <c r="C6881" s="4">
        <v>1129</v>
      </c>
      <c r="D6881" s="4">
        <v>291534259</v>
      </c>
      <c r="E6881" s="4">
        <v>2</v>
      </c>
      <c r="F6881" s="4" t="s">
        <v>7</v>
      </c>
      <c r="G6881" s="4" t="s">
        <v>8</v>
      </c>
      <c r="H6881">
        <v>1</v>
      </c>
      <c r="I6881">
        <f t="shared" si="428"/>
        <v>0</v>
      </c>
      <c r="J6881">
        <f t="shared" si="429"/>
        <v>0</v>
      </c>
      <c r="K6881">
        <f t="shared" si="430"/>
        <v>0</v>
      </c>
      <c r="L6881">
        <f t="shared" si="431"/>
        <v>1</v>
      </c>
    </row>
    <row r="6882" spans="1:12" ht="13.2" x14ac:dyDescent="0.25">
      <c r="A6882" s="2">
        <v>45114</v>
      </c>
      <c r="B6882" s="3">
        <v>0.55563657407407407</v>
      </c>
      <c r="C6882" s="4">
        <v>1463</v>
      </c>
      <c r="D6882" s="4">
        <v>291536206</v>
      </c>
      <c r="E6882" s="4">
        <v>1</v>
      </c>
      <c r="F6882" s="4" t="s">
        <v>7</v>
      </c>
      <c r="G6882" s="4" t="s">
        <v>8</v>
      </c>
      <c r="H6882">
        <v>0</v>
      </c>
      <c r="I6882">
        <f t="shared" si="428"/>
        <v>0</v>
      </c>
      <c r="J6882">
        <f t="shared" si="429"/>
        <v>0</v>
      </c>
      <c r="K6882">
        <f t="shared" si="430"/>
        <v>0</v>
      </c>
      <c r="L6882">
        <f t="shared" si="431"/>
        <v>1</v>
      </c>
    </row>
    <row r="6883" spans="1:12" ht="13.2" x14ac:dyDescent="0.25">
      <c r="A6883" s="2">
        <v>45114</v>
      </c>
      <c r="B6883" s="3">
        <v>0.55837962962962961</v>
      </c>
      <c r="C6883" s="4">
        <v>1395</v>
      </c>
      <c r="D6883" s="4">
        <v>291541361</v>
      </c>
      <c r="E6883" s="4">
        <v>1</v>
      </c>
      <c r="F6883" s="4" t="s">
        <v>7</v>
      </c>
      <c r="G6883" s="4" t="s">
        <v>8</v>
      </c>
      <c r="H6883">
        <v>1</v>
      </c>
      <c r="I6883">
        <f t="shared" si="428"/>
        <v>0</v>
      </c>
      <c r="J6883">
        <f t="shared" si="429"/>
        <v>0</v>
      </c>
      <c r="K6883">
        <f t="shared" si="430"/>
        <v>0</v>
      </c>
      <c r="L6883">
        <f t="shared" si="431"/>
        <v>1</v>
      </c>
    </row>
    <row r="6884" spans="1:12" ht="13.2" x14ac:dyDescent="0.25">
      <c r="A6884" s="2">
        <v>45114</v>
      </c>
      <c r="B6884" s="3">
        <v>0.5582407407407407</v>
      </c>
      <c r="C6884" s="4">
        <v>1214</v>
      </c>
      <c r="D6884" s="4">
        <v>291541105</v>
      </c>
      <c r="E6884" s="4">
        <v>2</v>
      </c>
      <c r="F6884" s="4" t="s">
        <v>7</v>
      </c>
      <c r="G6884" s="4" t="s">
        <v>8</v>
      </c>
      <c r="H6884">
        <v>1</v>
      </c>
      <c r="I6884">
        <f t="shared" si="428"/>
        <v>0</v>
      </c>
      <c r="J6884">
        <f t="shared" si="429"/>
        <v>0</v>
      </c>
      <c r="K6884">
        <f t="shared" si="430"/>
        <v>0</v>
      </c>
      <c r="L6884">
        <f t="shared" si="431"/>
        <v>1</v>
      </c>
    </row>
    <row r="6885" spans="1:12" ht="13.2" x14ac:dyDescent="0.25">
      <c r="A6885" s="2">
        <v>45114</v>
      </c>
      <c r="B6885" s="3">
        <v>0.55826388888888889</v>
      </c>
      <c r="C6885" s="4">
        <v>1002</v>
      </c>
      <c r="D6885" s="4">
        <v>291541162</v>
      </c>
      <c r="E6885" s="4">
        <v>1</v>
      </c>
      <c r="F6885" s="4" t="s">
        <v>7</v>
      </c>
      <c r="G6885" s="4" t="s">
        <v>8</v>
      </c>
      <c r="H6885">
        <v>1</v>
      </c>
      <c r="I6885">
        <f t="shared" si="428"/>
        <v>0</v>
      </c>
      <c r="J6885">
        <f t="shared" si="429"/>
        <v>0</v>
      </c>
      <c r="K6885">
        <f t="shared" si="430"/>
        <v>0</v>
      </c>
      <c r="L6885">
        <f t="shared" si="431"/>
        <v>1</v>
      </c>
    </row>
    <row r="6886" spans="1:12" ht="13.2" x14ac:dyDescent="0.25">
      <c r="A6886" s="2">
        <v>45114</v>
      </c>
      <c r="B6886" s="3">
        <v>0.56325231481481486</v>
      </c>
      <c r="C6886" s="4">
        <v>1113</v>
      </c>
      <c r="D6886" s="4">
        <v>291550565</v>
      </c>
      <c r="E6886" s="4">
        <v>1</v>
      </c>
      <c r="F6886" s="4" t="s">
        <v>9</v>
      </c>
      <c r="G6886" s="4" t="s">
        <v>11</v>
      </c>
      <c r="H6886">
        <v>0</v>
      </c>
      <c r="I6886">
        <f t="shared" si="428"/>
        <v>0</v>
      </c>
      <c r="J6886">
        <f t="shared" si="429"/>
        <v>1</v>
      </c>
      <c r="K6886">
        <f t="shared" si="430"/>
        <v>0</v>
      </c>
      <c r="L6886">
        <f t="shared" si="431"/>
        <v>0</v>
      </c>
    </row>
    <row r="6887" spans="1:12" ht="13.2" x14ac:dyDescent="0.25">
      <c r="A6887" s="2">
        <v>45114</v>
      </c>
      <c r="B6887" s="3">
        <v>0.56261574074074072</v>
      </c>
      <c r="C6887" s="4">
        <v>1002</v>
      </c>
      <c r="D6887" s="4">
        <v>291549416</v>
      </c>
      <c r="E6887" s="4">
        <v>1</v>
      </c>
      <c r="F6887" s="4" t="s">
        <v>7</v>
      </c>
      <c r="G6887" s="4" t="s">
        <v>8</v>
      </c>
      <c r="H6887">
        <v>1</v>
      </c>
      <c r="I6887">
        <f t="shared" si="428"/>
        <v>0</v>
      </c>
      <c r="J6887">
        <f t="shared" si="429"/>
        <v>0</v>
      </c>
      <c r="K6887">
        <f t="shared" si="430"/>
        <v>0</v>
      </c>
      <c r="L6887">
        <f t="shared" si="431"/>
        <v>1</v>
      </c>
    </row>
    <row r="6888" spans="1:12" ht="13.2" x14ac:dyDescent="0.25">
      <c r="A6888" s="2">
        <v>45114</v>
      </c>
      <c r="B6888" s="3">
        <v>0.51715277777777779</v>
      </c>
      <c r="C6888" s="4">
        <v>1302</v>
      </c>
      <c r="D6888" s="4">
        <v>291482277</v>
      </c>
      <c r="E6888" s="4">
        <v>2</v>
      </c>
      <c r="F6888" s="4" t="s">
        <v>7</v>
      </c>
      <c r="G6888" s="4" t="s">
        <v>8</v>
      </c>
      <c r="H6888">
        <v>1</v>
      </c>
      <c r="I6888">
        <f t="shared" si="428"/>
        <v>0</v>
      </c>
      <c r="J6888">
        <f t="shared" si="429"/>
        <v>0</v>
      </c>
      <c r="K6888">
        <f t="shared" si="430"/>
        <v>0</v>
      </c>
      <c r="L6888">
        <f t="shared" si="431"/>
        <v>1</v>
      </c>
    </row>
    <row r="6889" spans="1:12" ht="13.2" x14ac:dyDescent="0.25">
      <c r="A6889" s="2">
        <v>45114</v>
      </c>
      <c r="B6889" s="3">
        <v>0.57023148148148151</v>
      </c>
      <c r="C6889" s="4">
        <v>1145</v>
      </c>
      <c r="D6889" s="4">
        <v>291563080</v>
      </c>
      <c r="E6889" s="4">
        <v>1</v>
      </c>
      <c r="F6889" s="4" t="s">
        <v>7</v>
      </c>
      <c r="G6889" s="4" t="s">
        <v>8</v>
      </c>
      <c r="H6889">
        <v>1</v>
      </c>
      <c r="I6889">
        <f t="shared" si="428"/>
        <v>0</v>
      </c>
      <c r="J6889">
        <f t="shared" si="429"/>
        <v>0</v>
      </c>
      <c r="K6889">
        <f t="shared" si="430"/>
        <v>0</v>
      </c>
      <c r="L6889">
        <f t="shared" si="431"/>
        <v>1</v>
      </c>
    </row>
    <row r="6890" spans="1:12" ht="13.2" x14ac:dyDescent="0.25">
      <c r="A6890" s="2">
        <v>45114</v>
      </c>
      <c r="B6890" s="3">
        <v>0.56854166666666661</v>
      </c>
      <c r="C6890" s="4">
        <v>1302</v>
      </c>
      <c r="D6890" s="4">
        <v>291560068</v>
      </c>
      <c r="E6890" s="4">
        <v>1</v>
      </c>
      <c r="F6890" s="4" t="s">
        <v>7</v>
      </c>
      <c r="G6890" s="4" t="s">
        <v>8</v>
      </c>
      <c r="H6890">
        <v>1</v>
      </c>
      <c r="I6890">
        <f t="shared" si="428"/>
        <v>0</v>
      </c>
      <c r="J6890">
        <f t="shared" si="429"/>
        <v>0</v>
      </c>
      <c r="K6890">
        <f t="shared" si="430"/>
        <v>0</v>
      </c>
      <c r="L6890">
        <f t="shared" si="431"/>
        <v>1</v>
      </c>
    </row>
    <row r="6891" spans="1:12" ht="13.2" x14ac:dyDescent="0.25">
      <c r="A6891" s="2">
        <v>45114</v>
      </c>
      <c r="B6891" s="3">
        <v>0.56418981481481478</v>
      </c>
      <c r="C6891" s="4">
        <v>1302</v>
      </c>
      <c r="D6891" s="4">
        <v>291552168</v>
      </c>
      <c r="E6891" s="4">
        <v>1</v>
      </c>
      <c r="F6891" s="4" t="s">
        <v>7</v>
      </c>
      <c r="G6891" s="4" t="s">
        <v>8</v>
      </c>
      <c r="H6891">
        <v>1</v>
      </c>
      <c r="I6891">
        <f t="shared" si="428"/>
        <v>0</v>
      </c>
      <c r="J6891">
        <f t="shared" si="429"/>
        <v>0</v>
      </c>
      <c r="K6891">
        <f t="shared" si="430"/>
        <v>0</v>
      </c>
      <c r="L6891">
        <f t="shared" si="431"/>
        <v>1</v>
      </c>
    </row>
    <row r="6892" spans="1:12" ht="13.2" x14ac:dyDescent="0.25">
      <c r="A6892" s="2">
        <v>45114</v>
      </c>
      <c r="B6892" s="3">
        <v>0.5697916666666667</v>
      </c>
      <c r="C6892" s="4">
        <v>1302</v>
      </c>
      <c r="D6892" s="4">
        <v>291562273</v>
      </c>
      <c r="E6892" s="4">
        <v>1</v>
      </c>
      <c r="F6892" s="4" t="s">
        <v>7</v>
      </c>
      <c r="G6892" s="4" t="s">
        <v>8</v>
      </c>
      <c r="H6892">
        <v>1</v>
      </c>
      <c r="I6892">
        <f t="shared" si="428"/>
        <v>0</v>
      </c>
      <c r="J6892">
        <f t="shared" si="429"/>
        <v>0</v>
      </c>
      <c r="K6892">
        <f t="shared" si="430"/>
        <v>0</v>
      </c>
      <c r="L6892">
        <f t="shared" si="431"/>
        <v>1</v>
      </c>
    </row>
    <row r="6893" spans="1:12" ht="13.2" x14ac:dyDescent="0.25">
      <c r="A6893" s="2">
        <v>45114</v>
      </c>
      <c r="B6893" s="3">
        <v>0.50780092592592596</v>
      </c>
      <c r="C6893" s="4">
        <v>1106</v>
      </c>
      <c r="D6893" s="4">
        <v>291476658</v>
      </c>
      <c r="E6893" s="4">
        <v>1</v>
      </c>
      <c r="F6893" s="4" t="s">
        <v>9</v>
      </c>
      <c r="G6893" s="4" t="s">
        <v>12</v>
      </c>
      <c r="H6893">
        <v>0</v>
      </c>
      <c r="I6893">
        <f t="shared" si="428"/>
        <v>0</v>
      </c>
      <c r="J6893">
        <f t="shared" si="429"/>
        <v>0</v>
      </c>
      <c r="K6893">
        <f t="shared" si="430"/>
        <v>0</v>
      </c>
      <c r="L6893">
        <f t="shared" si="431"/>
        <v>0</v>
      </c>
    </row>
    <row r="6894" spans="1:12" ht="13.2" x14ac:dyDescent="0.25">
      <c r="A6894" s="2">
        <v>45114</v>
      </c>
      <c r="B6894" s="3">
        <v>0.57663194444444443</v>
      </c>
      <c r="C6894" s="4">
        <v>1002</v>
      </c>
      <c r="D6894" s="4">
        <v>291573704</v>
      </c>
      <c r="E6894" s="4">
        <v>2</v>
      </c>
      <c r="F6894" s="4" t="s">
        <v>7</v>
      </c>
      <c r="G6894" s="4" t="s">
        <v>8</v>
      </c>
      <c r="H6894">
        <v>1</v>
      </c>
      <c r="I6894">
        <f t="shared" si="428"/>
        <v>0</v>
      </c>
      <c r="J6894">
        <f t="shared" si="429"/>
        <v>0</v>
      </c>
      <c r="K6894">
        <f t="shared" si="430"/>
        <v>0</v>
      </c>
      <c r="L6894">
        <f t="shared" si="431"/>
        <v>1</v>
      </c>
    </row>
    <row r="6895" spans="1:12" ht="13.2" x14ac:dyDescent="0.25">
      <c r="A6895" s="2">
        <v>45114</v>
      </c>
      <c r="B6895" s="3">
        <v>0.57620370370370366</v>
      </c>
      <c r="C6895" s="4">
        <v>1200</v>
      </c>
      <c r="D6895" s="4">
        <v>291573033</v>
      </c>
      <c r="E6895" s="4">
        <v>1</v>
      </c>
      <c r="F6895" s="4" t="s">
        <v>7</v>
      </c>
      <c r="G6895" s="4" t="s">
        <v>8</v>
      </c>
      <c r="H6895">
        <v>1</v>
      </c>
      <c r="I6895">
        <f t="shared" si="428"/>
        <v>0</v>
      </c>
      <c r="J6895">
        <f t="shared" si="429"/>
        <v>0</v>
      </c>
      <c r="K6895">
        <f t="shared" si="430"/>
        <v>0</v>
      </c>
      <c r="L6895">
        <f t="shared" si="431"/>
        <v>1</v>
      </c>
    </row>
    <row r="6896" spans="1:12" ht="13.2" x14ac:dyDescent="0.25">
      <c r="A6896" s="2">
        <v>45114</v>
      </c>
      <c r="B6896" s="3">
        <v>0.57644675925925926</v>
      </c>
      <c r="C6896" s="4">
        <v>1302</v>
      </c>
      <c r="D6896" s="4">
        <v>291573383</v>
      </c>
      <c r="E6896" s="4">
        <v>1</v>
      </c>
      <c r="F6896" s="4" t="s">
        <v>7</v>
      </c>
      <c r="G6896" s="4" t="s">
        <v>8</v>
      </c>
      <c r="H6896">
        <v>1</v>
      </c>
      <c r="I6896">
        <f t="shared" si="428"/>
        <v>0</v>
      </c>
      <c r="J6896">
        <f t="shared" si="429"/>
        <v>0</v>
      </c>
      <c r="K6896">
        <f t="shared" si="430"/>
        <v>0</v>
      </c>
      <c r="L6896">
        <f t="shared" si="431"/>
        <v>1</v>
      </c>
    </row>
    <row r="6897" spans="1:12" ht="13.2" x14ac:dyDescent="0.25">
      <c r="A6897" s="2">
        <v>45114</v>
      </c>
      <c r="B6897" s="3">
        <v>0.57576388888888885</v>
      </c>
      <c r="C6897" s="4">
        <v>1135</v>
      </c>
      <c r="D6897" s="4">
        <v>291572290</v>
      </c>
      <c r="E6897" s="4">
        <v>1</v>
      </c>
      <c r="F6897" s="4" t="s">
        <v>9</v>
      </c>
      <c r="G6897" s="4" t="s">
        <v>12</v>
      </c>
      <c r="H6897">
        <v>1</v>
      </c>
      <c r="I6897">
        <f t="shared" si="428"/>
        <v>0</v>
      </c>
      <c r="J6897">
        <f t="shared" si="429"/>
        <v>0</v>
      </c>
      <c r="K6897">
        <f t="shared" si="430"/>
        <v>0</v>
      </c>
      <c r="L6897">
        <f t="shared" si="431"/>
        <v>0</v>
      </c>
    </row>
    <row r="6898" spans="1:12" ht="13.2" x14ac:dyDescent="0.25">
      <c r="A6898" s="2">
        <v>45114</v>
      </c>
      <c r="B6898" s="3">
        <v>0.33535879629629628</v>
      </c>
      <c r="C6898" s="4">
        <v>1284</v>
      </c>
      <c r="D6898" s="4">
        <v>291398778</v>
      </c>
      <c r="E6898" s="4">
        <v>1</v>
      </c>
      <c r="F6898" s="4" t="s">
        <v>7</v>
      </c>
      <c r="G6898" s="4" t="s">
        <v>8</v>
      </c>
      <c r="H6898">
        <v>1</v>
      </c>
      <c r="I6898">
        <f t="shared" si="428"/>
        <v>0</v>
      </c>
      <c r="J6898">
        <f t="shared" si="429"/>
        <v>0</v>
      </c>
      <c r="K6898">
        <f t="shared" si="430"/>
        <v>0</v>
      </c>
      <c r="L6898">
        <f t="shared" si="431"/>
        <v>1</v>
      </c>
    </row>
    <row r="6899" spans="1:12" ht="13.2" x14ac:dyDescent="0.25">
      <c r="A6899" s="2">
        <v>45114</v>
      </c>
      <c r="B6899" s="3">
        <v>0.5823842592592593</v>
      </c>
      <c r="C6899" s="4">
        <v>1129</v>
      </c>
      <c r="D6899" s="4">
        <v>291581838</v>
      </c>
      <c r="E6899" s="4">
        <v>1</v>
      </c>
      <c r="F6899" s="4" t="s">
        <v>9</v>
      </c>
      <c r="G6899" s="4" t="s">
        <v>10</v>
      </c>
      <c r="H6899">
        <v>1</v>
      </c>
      <c r="I6899">
        <f t="shared" si="428"/>
        <v>1</v>
      </c>
      <c r="J6899">
        <f t="shared" si="429"/>
        <v>0</v>
      </c>
      <c r="K6899">
        <f t="shared" si="430"/>
        <v>0</v>
      </c>
      <c r="L6899">
        <f t="shared" si="431"/>
        <v>0</v>
      </c>
    </row>
    <row r="6900" spans="1:12" ht="13.2" x14ac:dyDescent="0.25">
      <c r="A6900" s="2">
        <v>45114</v>
      </c>
      <c r="B6900" s="3">
        <v>0.55859953703703702</v>
      </c>
      <c r="C6900" s="4">
        <v>1284</v>
      </c>
      <c r="D6900" s="4">
        <v>291541782</v>
      </c>
      <c r="E6900" s="4">
        <v>1</v>
      </c>
      <c r="F6900" s="4" t="s">
        <v>9</v>
      </c>
      <c r="G6900" s="4" t="s">
        <v>11</v>
      </c>
      <c r="H6900">
        <v>1</v>
      </c>
      <c r="I6900">
        <f t="shared" si="428"/>
        <v>0</v>
      </c>
      <c r="J6900">
        <f t="shared" si="429"/>
        <v>1</v>
      </c>
      <c r="K6900">
        <f t="shared" si="430"/>
        <v>0</v>
      </c>
      <c r="L6900">
        <f t="shared" si="431"/>
        <v>0</v>
      </c>
    </row>
    <row r="6901" spans="1:12" ht="13.2" x14ac:dyDescent="0.25">
      <c r="A6901" s="2">
        <v>45114</v>
      </c>
      <c r="B6901" s="3">
        <v>0.59146990740740746</v>
      </c>
      <c r="C6901" s="4">
        <v>1002</v>
      </c>
      <c r="D6901" s="4">
        <v>291593483</v>
      </c>
      <c r="E6901" s="4">
        <v>1</v>
      </c>
      <c r="F6901" s="4" t="s">
        <v>7</v>
      </c>
      <c r="G6901" s="4" t="s">
        <v>8</v>
      </c>
      <c r="H6901">
        <v>1</v>
      </c>
      <c r="I6901">
        <f t="shared" si="428"/>
        <v>0</v>
      </c>
      <c r="J6901">
        <f t="shared" si="429"/>
        <v>0</v>
      </c>
      <c r="K6901">
        <f t="shared" si="430"/>
        <v>0</v>
      </c>
      <c r="L6901">
        <f t="shared" si="431"/>
        <v>1</v>
      </c>
    </row>
    <row r="6902" spans="1:12" ht="13.2" x14ac:dyDescent="0.25">
      <c r="A6902" s="2">
        <v>45114</v>
      </c>
      <c r="B6902" s="3">
        <v>0.57417824074074075</v>
      </c>
      <c r="C6902" s="4">
        <v>1002</v>
      </c>
      <c r="D6902" s="4">
        <v>291569783</v>
      </c>
      <c r="E6902" s="4">
        <v>1</v>
      </c>
      <c r="F6902" s="4" t="s">
        <v>7</v>
      </c>
      <c r="G6902" s="4" t="s">
        <v>8</v>
      </c>
      <c r="H6902">
        <v>1</v>
      </c>
      <c r="I6902">
        <f t="shared" si="428"/>
        <v>0</v>
      </c>
      <c r="J6902">
        <f t="shared" si="429"/>
        <v>0</v>
      </c>
      <c r="K6902">
        <f t="shared" si="430"/>
        <v>0</v>
      </c>
      <c r="L6902">
        <f t="shared" si="431"/>
        <v>1</v>
      </c>
    </row>
    <row r="6903" spans="1:12" ht="13.2" x14ac:dyDescent="0.25">
      <c r="A6903" s="2">
        <v>45114</v>
      </c>
      <c r="B6903" s="3">
        <v>0.59356481481481482</v>
      </c>
      <c r="C6903" s="4">
        <v>1084</v>
      </c>
      <c r="D6903" s="4">
        <v>291595774</v>
      </c>
      <c r="E6903" s="4">
        <v>1</v>
      </c>
      <c r="F6903" s="4" t="s">
        <v>9</v>
      </c>
      <c r="G6903" s="4" t="s">
        <v>10</v>
      </c>
      <c r="H6903">
        <v>1</v>
      </c>
      <c r="I6903">
        <f t="shared" si="428"/>
        <v>1</v>
      </c>
      <c r="J6903">
        <f t="shared" si="429"/>
        <v>0</v>
      </c>
      <c r="K6903">
        <f t="shared" si="430"/>
        <v>0</v>
      </c>
      <c r="L6903">
        <f t="shared" si="431"/>
        <v>0</v>
      </c>
    </row>
    <row r="6904" spans="1:12" ht="13.2" x14ac:dyDescent="0.25">
      <c r="A6904" s="2">
        <v>45114</v>
      </c>
      <c r="B6904" s="3">
        <v>0.59281249999999996</v>
      </c>
      <c r="C6904" s="4">
        <v>1002</v>
      </c>
      <c r="D6904" s="4">
        <v>291594983</v>
      </c>
      <c r="E6904" s="4">
        <v>2</v>
      </c>
      <c r="F6904" s="4" t="s">
        <v>7</v>
      </c>
      <c r="G6904" s="4" t="s">
        <v>8</v>
      </c>
      <c r="H6904">
        <v>1</v>
      </c>
      <c r="I6904">
        <f t="shared" si="428"/>
        <v>0</v>
      </c>
      <c r="J6904">
        <f t="shared" si="429"/>
        <v>0</v>
      </c>
      <c r="K6904">
        <f t="shared" si="430"/>
        <v>0</v>
      </c>
      <c r="L6904">
        <f t="shared" si="431"/>
        <v>1</v>
      </c>
    </row>
    <row r="6905" spans="1:12" ht="13.2" x14ac:dyDescent="0.25">
      <c r="A6905" s="2">
        <v>45114</v>
      </c>
      <c r="B6905" s="3">
        <v>0.59559027777777773</v>
      </c>
      <c r="C6905" s="4">
        <v>1117</v>
      </c>
      <c r="D6905" s="4">
        <v>291597871</v>
      </c>
      <c r="E6905" s="4">
        <v>1</v>
      </c>
      <c r="F6905" s="4" t="s">
        <v>7</v>
      </c>
      <c r="G6905" s="4" t="s">
        <v>8</v>
      </c>
      <c r="H6905">
        <v>1</v>
      </c>
      <c r="I6905">
        <f t="shared" si="428"/>
        <v>0</v>
      </c>
      <c r="J6905">
        <f t="shared" si="429"/>
        <v>0</v>
      </c>
      <c r="K6905">
        <f t="shared" si="430"/>
        <v>0</v>
      </c>
      <c r="L6905">
        <f t="shared" si="431"/>
        <v>1</v>
      </c>
    </row>
    <row r="6906" spans="1:12" ht="13.2" x14ac:dyDescent="0.25">
      <c r="A6906" s="2">
        <v>45114</v>
      </c>
      <c r="B6906" s="3">
        <v>0.60054398148148147</v>
      </c>
      <c r="C6906" s="4">
        <v>1084</v>
      </c>
      <c r="D6906" s="4">
        <v>291602390</v>
      </c>
      <c r="E6906" s="4">
        <v>1</v>
      </c>
      <c r="F6906" s="4" t="s">
        <v>7</v>
      </c>
      <c r="G6906" s="4" t="s">
        <v>8</v>
      </c>
      <c r="H6906">
        <v>1</v>
      </c>
      <c r="I6906">
        <f t="shared" si="428"/>
        <v>0</v>
      </c>
      <c r="J6906">
        <f t="shared" si="429"/>
        <v>0</v>
      </c>
      <c r="K6906">
        <f t="shared" si="430"/>
        <v>0</v>
      </c>
      <c r="L6906">
        <f t="shared" si="431"/>
        <v>1</v>
      </c>
    </row>
    <row r="6907" spans="1:12" ht="13.2" x14ac:dyDescent="0.25">
      <c r="A6907" s="2">
        <v>45114</v>
      </c>
      <c r="B6907" s="3">
        <v>0.60493055555555553</v>
      </c>
      <c r="C6907" s="4">
        <v>1200</v>
      </c>
      <c r="D6907" s="4">
        <v>291605772</v>
      </c>
      <c r="E6907" s="4">
        <v>1</v>
      </c>
      <c r="F6907" s="4" t="s">
        <v>7</v>
      </c>
      <c r="G6907" s="4" t="s">
        <v>8</v>
      </c>
      <c r="H6907">
        <v>1</v>
      </c>
      <c r="I6907">
        <f t="shared" si="428"/>
        <v>0</v>
      </c>
      <c r="J6907">
        <f t="shared" si="429"/>
        <v>0</v>
      </c>
      <c r="K6907">
        <f t="shared" si="430"/>
        <v>0</v>
      </c>
      <c r="L6907">
        <f t="shared" si="431"/>
        <v>1</v>
      </c>
    </row>
    <row r="6908" spans="1:12" ht="13.2" x14ac:dyDescent="0.25">
      <c r="A6908" s="2">
        <v>45114</v>
      </c>
      <c r="B6908" s="3">
        <v>0.58024305555555555</v>
      </c>
      <c r="C6908" s="4">
        <v>1117</v>
      </c>
      <c r="D6908" s="4">
        <v>291578942</v>
      </c>
      <c r="E6908" s="4">
        <v>1</v>
      </c>
      <c r="F6908" s="4" t="s">
        <v>7</v>
      </c>
      <c r="G6908" s="4" t="s">
        <v>8</v>
      </c>
      <c r="H6908">
        <v>1</v>
      </c>
      <c r="I6908">
        <f t="shared" si="428"/>
        <v>0</v>
      </c>
      <c r="J6908">
        <f t="shared" si="429"/>
        <v>0</v>
      </c>
      <c r="K6908">
        <f t="shared" si="430"/>
        <v>0</v>
      </c>
      <c r="L6908">
        <f t="shared" si="431"/>
        <v>1</v>
      </c>
    </row>
    <row r="6909" spans="1:12" ht="13.2" x14ac:dyDescent="0.25">
      <c r="A6909" s="2">
        <v>45114</v>
      </c>
      <c r="B6909" s="3">
        <v>0.60774305555555552</v>
      </c>
      <c r="C6909" s="4">
        <v>1282</v>
      </c>
      <c r="D6909" s="4">
        <v>291607765</v>
      </c>
      <c r="E6909" s="4">
        <v>1</v>
      </c>
      <c r="F6909" s="4" t="s">
        <v>7</v>
      </c>
      <c r="G6909" s="4" t="s">
        <v>8</v>
      </c>
      <c r="H6909">
        <v>1</v>
      </c>
      <c r="I6909">
        <f t="shared" si="428"/>
        <v>0</v>
      </c>
      <c r="J6909">
        <f t="shared" si="429"/>
        <v>0</v>
      </c>
      <c r="K6909">
        <f t="shared" si="430"/>
        <v>0</v>
      </c>
      <c r="L6909">
        <f t="shared" si="431"/>
        <v>1</v>
      </c>
    </row>
    <row r="6910" spans="1:12" ht="13.2" x14ac:dyDescent="0.25">
      <c r="A6910" s="2">
        <v>45114</v>
      </c>
      <c r="B6910" s="3">
        <v>0.61296296296296293</v>
      </c>
      <c r="C6910" s="4">
        <v>1002</v>
      </c>
      <c r="D6910" s="4">
        <v>291611151</v>
      </c>
      <c r="E6910" s="4">
        <v>2</v>
      </c>
      <c r="F6910" s="4" t="s">
        <v>7</v>
      </c>
      <c r="G6910" s="4" t="s">
        <v>8</v>
      </c>
      <c r="H6910">
        <v>1</v>
      </c>
      <c r="I6910">
        <f t="shared" si="428"/>
        <v>0</v>
      </c>
      <c r="J6910">
        <f t="shared" si="429"/>
        <v>0</v>
      </c>
      <c r="K6910">
        <f t="shared" si="430"/>
        <v>0</v>
      </c>
      <c r="L6910">
        <f t="shared" si="431"/>
        <v>1</v>
      </c>
    </row>
    <row r="6911" spans="1:12" ht="13.2" x14ac:dyDescent="0.25">
      <c r="A6911" s="2">
        <v>45114</v>
      </c>
      <c r="B6911" s="3">
        <v>0.60229166666666667</v>
      </c>
      <c r="C6911" s="4">
        <v>1135</v>
      </c>
      <c r="D6911" s="4">
        <v>291603823</v>
      </c>
      <c r="E6911" s="4">
        <v>1</v>
      </c>
      <c r="F6911" s="4" t="s">
        <v>9</v>
      </c>
      <c r="G6911" s="4" t="s">
        <v>11</v>
      </c>
      <c r="H6911">
        <v>1</v>
      </c>
      <c r="I6911">
        <f t="shared" si="428"/>
        <v>0</v>
      </c>
      <c r="J6911">
        <f t="shared" si="429"/>
        <v>1</v>
      </c>
      <c r="K6911">
        <f t="shared" si="430"/>
        <v>0</v>
      </c>
      <c r="L6911">
        <f t="shared" si="431"/>
        <v>0</v>
      </c>
    </row>
    <row r="6912" spans="1:12" ht="13.2" x14ac:dyDescent="0.25">
      <c r="A6912" s="2">
        <v>45114</v>
      </c>
      <c r="B6912" s="3">
        <v>0.6227314814814815</v>
      </c>
      <c r="C6912" s="4">
        <v>1145</v>
      </c>
      <c r="D6912" s="4">
        <v>291616258</v>
      </c>
      <c r="E6912" s="4">
        <v>1</v>
      </c>
      <c r="F6912" s="4" t="s">
        <v>7</v>
      </c>
      <c r="G6912" s="4" t="s">
        <v>8</v>
      </c>
      <c r="H6912">
        <v>1</v>
      </c>
      <c r="I6912">
        <f t="shared" si="428"/>
        <v>0</v>
      </c>
      <c r="J6912">
        <f t="shared" si="429"/>
        <v>0</v>
      </c>
      <c r="K6912">
        <f t="shared" si="430"/>
        <v>0</v>
      </c>
      <c r="L6912">
        <f t="shared" si="431"/>
        <v>1</v>
      </c>
    </row>
    <row r="6913" spans="1:12" ht="13.2" x14ac:dyDescent="0.25">
      <c r="A6913" s="2">
        <v>45114</v>
      </c>
      <c r="B6913" s="3">
        <v>0.62579861111111112</v>
      </c>
      <c r="C6913" s="4">
        <v>1145</v>
      </c>
      <c r="D6913" s="4">
        <v>291617583</v>
      </c>
      <c r="E6913" s="4">
        <v>1</v>
      </c>
      <c r="F6913" s="4" t="s">
        <v>7</v>
      </c>
      <c r="G6913" s="4" t="s">
        <v>8</v>
      </c>
      <c r="H6913">
        <v>1</v>
      </c>
      <c r="I6913">
        <f t="shared" si="428"/>
        <v>0</v>
      </c>
      <c r="J6913">
        <f t="shared" si="429"/>
        <v>0</v>
      </c>
      <c r="K6913">
        <f t="shared" si="430"/>
        <v>0</v>
      </c>
      <c r="L6913">
        <f t="shared" si="431"/>
        <v>1</v>
      </c>
    </row>
    <row r="6914" spans="1:12" ht="13.2" x14ac:dyDescent="0.25">
      <c r="A6914" s="2">
        <v>45114</v>
      </c>
      <c r="B6914" s="3">
        <v>0.61504629629629626</v>
      </c>
      <c r="C6914" s="4">
        <v>1117</v>
      </c>
      <c r="D6914" s="4">
        <v>291612355</v>
      </c>
      <c r="E6914" s="4">
        <v>1</v>
      </c>
      <c r="F6914" s="4" t="s">
        <v>9</v>
      </c>
      <c r="G6914" s="4" t="s">
        <v>10</v>
      </c>
      <c r="H6914">
        <v>1</v>
      </c>
      <c r="I6914">
        <f t="shared" si="428"/>
        <v>1</v>
      </c>
      <c r="J6914">
        <f t="shared" si="429"/>
        <v>0</v>
      </c>
      <c r="K6914">
        <f t="shared" si="430"/>
        <v>0</v>
      </c>
      <c r="L6914">
        <f t="shared" si="431"/>
        <v>0</v>
      </c>
    </row>
    <row r="6915" spans="1:12" ht="13.2" x14ac:dyDescent="0.25">
      <c r="A6915" s="2">
        <v>45114</v>
      </c>
      <c r="B6915" s="3">
        <v>0.63063657407407403</v>
      </c>
      <c r="C6915" s="4">
        <v>1117</v>
      </c>
      <c r="D6915" s="4">
        <v>291619529</v>
      </c>
      <c r="E6915" s="4">
        <v>1</v>
      </c>
      <c r="F6915" s="4" t="s">
        <v>7</v>
      </c>
      <c r="G6915" s="4" t="s">
        <v>8</v>
      </c>
      <c r="H6915">
        <v>1</v>
      </c>
      <c r="I6915">
        <f t="shared" ref="I6915:I6978" si="432">IF($G6915=$N$2,1,0)</f>
        <v>0</v>
      </c>
      <c r="J6915">
        <f t="shared" ref="J6915:J6978" si="433">IF($G6915=$N$3,1,0)</f>
        <v>0</v>
      </c>
      <c r="K6915">
        <f t="shared" ref="K6915:K6978" si="434">IF($F6915=$N$1, IF($G6915=$N$4,1,0),0)</f>
        <v>0</v>
      </c>
      <c r="L6915">
        <f t="shared" ref="L6915:L6978" si="435">IF($F6915&lt;&gt;$N$1, IF($G6915=$N$4,1,0),0)</f>
        <v>1</v>
      </c>
    </row>
    <row r="6916" spans="1:12" ht="13.2" x14ac:dyDescent="0.25">
      <c r="A6916" s="2">
        <v>45114</v>
      </c>
      <c r="B6916" s="3">
        <v>0.63280092592592596</v>
      </c>
      <c r="C6916" s="4">
        <v>1117</v>
      </c>
      <c r="D6916" s="4">
        <v>291620377</v>
      </c>
      <c r="E6916" s="4">
        <v>1</v>
      </c>
      <c r="F6916" s="4" t="s">
        <v>9</v>
      </c>
      <c r="G6916" s="4" t="s">
        <v>10</v>
      </c>
      <c r="H6916">
        <v>1</v>
      </c>
      <c r="I6916">
        <f t="shared" si="432"/>
        <v>1</v>
      </c>
      <c r="J6916">
        <f t="shared" si="433"/>
        <v>0</v>
      </c>
      <c r="K6916">
        <f t="shared" si="434"/>
        <v>0</v>
      </c>
      <c r="L6916">
        <f t="shared" si="435"/>
        <v>0</v>
      </c>
    </row>
    <row r="6917" spans="1:12" ht="13.2" x14ac:dyDescent="0.25">
      <c r="A6917" s="2">
        <v>45114</v>
      </c>
      <c r="B6917" s="3">
        <v>0.65707175925925931</v>
      </c>
      <c r="C6917" s="4">
        <v>1302</v>
      </c>
      <c r="D6917" s="4">
        <v>291629426</v>
      </c>
      <c r="E6917" s="4">
        <v>1</v>
      </c>
      <c r="F6917" s="4" t="s">
        <v>7</v>
      </c>
      <c r="G6917" s="4" t="s">
        <v>8</v>
      </c>
      <c r="H6917">
        <v>1</v>
      </c>
      <c r="I6917">
        <f t="shared" si="432"/>
        <v>0</v>
      </c>
      <c r="J6917">
        <f t="shared" si="433"/>
        <v>0</v>
      </c>
      <c r="K6917">
        <f t="shared" si="434"/>
        <v>0</v>
      </c>
      <c r="L6917">
        <f t="shared" si="435"/>
        <v>1</v>
      </c>
    </row>
    <row r="6918" spans="1:12" ht="13.2" x14ac:dyDescent="0.25">
      <c r="A6918" s="2">
        <v>45114</v>
      </c>
      <c r="B6918" s="3">
        <v>0.67341435185185183</v>
      </c>
      <c r="C6918" s="4">
        <v>1395</v>
      </c>
      <c r="D6918" s="4">
        <v>291638740</v>
      </c>
      <c r="E6918" s="4">
        <v>1</v>
      </c>
      <c r="F6918" s="4" t="s">
        <v>7</v>
      </c>
      <c r="G6918" s="4" t="s">
        <v>8</v>
      </c>
      <c r="H6918">
        <v>1</v>
      </c>
      <c r="I6918">
        <f t="shared" si="432"/>
        <v>0</v>
      </c>
      <c r="J6918">
        <f t="shared" si="433"/>
        <v>0</v>
      </c>
      <c r="K6918">
        <f t="shared" si="434"/>
        <v>0</v>
      </c>
      <c r="L6918">
        <f t="shared" si="435"/>
        <v>1</v>
      </c>
    </row>
    <row r="6919" spans="1:12" ht="13.2" x14ac:dyDescent="0.25">
      <c r="A6919" s="2">
        <v>45114</v>
      </c>
      <c r="B6919" s="3">
        <v>0.67278935185185185</v>
      </c>
      <c r="C6919" s="4">
        <v>1002</v>
      </c>
      <c r="D6919" s="4">
        <v>291638272</v>
      </c>
      <c r="E6919" s="4">
        <v>2</v>
      </c>
      <c r="F6919" s="4" t="s">
        <v>7</v>
      </c>
      <c r="G6919" s="4" t="s">
        <v>8</v>
      </c>
      <c r="H6919">
        <v>1</v>
      </c>
      <c r="I6919">
        <f t="shared" si="432"/>
        <v>0</v>
      </c>
      <c r="J6919">
        <f t="shared" si="433"/>
        <v>0</v>
      </c>
      <c r="K6919">
        <f t="shared" si="434"/>
        <v>0</v>
      </c>
      <c r="L6919">
        <f t="shared" si="435"/>
        <v>1</v>
      </c>
    </row>
    <row r="6920" spans="1:12" ht="13.2" x14ac:dyDescent="0.25">
      <c r="A6920" s="2">
        <v>45114</v>
      </c>
      <c r="B6920" s="3">
        <v>0.67512731481481481</v>
      </c>
      <c r="C6920" s="4">
        <v>1391</v>
      </c>
      <c r="D6920" s="4">
        <v>291640053</v>
      </c>
      <c r="E6920" s="4">
        <v>1</v>
      </c>
      <c r="F6920" s="4" t="s">
        <v>7</v>
      </c>
      <c r="G6920" s="4" t="s">
        <v>8</v>
      </c>
      <c r="H6920">
        <v>0</v>
      </c>
      <c r="I6920">
        <f t="shared" si="432"/>
        <v>0</v>
      </c>
      <c r="J6920">
        <f t="shared" si="433"/>
        <v>0</v>
      </c>
      <c r="K6920">
        <f t="shared" si="434"/>
        <v>0</v>
      </c>
      <c r="L6920">
        <f t="shared" si="435"/>
        <v>1</v>
      </c>
    </row>
    <row r="6921" spans="1:12" ht="13.2" x14ac:dyDescent="0.25">
      <c r="A6921" s="2">
        <v>45114</v>
      </c>
      <c r="B6921" s="3">
        <v>0.67421296296296296</v>
      </c>
      <c r="C6921" s="4">
        <v>1302</v>
      </c>
      <c r="D6921" s="4">
        <v>291639381</v>
      </c>
      <c r="E6921" s="4">
        <v>1</v>
      </c>
      <c r="F6921" s="4" t="s">
        <v>7</v>
      </c>
      <c r="G6921" s="4" t="s">
        <v>8</v>
      </c>
      <c r="H6921">
        <v>1</v>
      </c>
      <c r="I6921">
        <f t="shared" si="432"/>
        <v>0</v>
      </c>
      <c r="J6921">
        <f t="shared" si="433"/>
        <v>0</v>
      </c>
      <c r="K6921">
        <f t="shared" si="434"/>
        <v>0</v>
      </c>
      <c r="L6921">
        <f t="shared" si="435"/>
        <v>1</v>
      </c>
    </row>
    <row r="6922" spans="1:12" ht="13.2" x14ac:dyDescent="0.25">
      <c r="A6922" s="2">
        <v>45114</v>
      </c>
      <c r="B6922" s="3">
        <v>0.56461805555555555</v>
      </c>
      <c r="C6922" s="4">
        <v>1302</v>
      </c>
      <c r="D6922" s="4">
        <v>291552907</v>
      </c>
      <c r="E6922" s="4">
        <v>1</v>
      </c>
      <c r="F6922" s="4" t="s">
        <v>7</v>
      </c>
      <c r="G6922" s="4" t="s">
        <v>8</v>
      </c>
      <c r="H6922">
        <v>1</v>
      </c>
      <c r="I6922">
        <f t="shared" si="432"/>
        <v>0</v>
      </c>
      <c r="J6922">
        <f t="shared" si="433"/>
        <v>0</v>
      </c>
      <c r="K6922">
        <f t="shared" si="434"/>
        <v>0</v>
      </c>
      <c r="L6922">
        <f t="shared" si="435"/>
        <v>1</v>
      </c>
    </row>
    <row r="6923" spans="1:12" ht="13.2" x14ac:dyDescent="0.25">
      <c r="A6923" s="2">
        <v>45114</v>
      </c>
      <c r="B6923" s="3">
        <v>0.68267361111111113</v>
      </c>
      <c r="C6923" s="4">
        <v>1002</v>
      </c>
      <c r="D6923" s="4">
        <v>291644288</v>
      </c>
      <c r="E6923" s="4">
        <v>2</v>
      </c>
      <c r="F6923" s="4" t="s">
        <v>7</v>
      </c>
      <c r="G6923" s="4" t="s">
        <v>8</v>
      </c>
      <c r="H6923">
        <v>1</v>
      </c>
      <c r="I6923">
        <f t="shared" si="432"/>
        <v>0</v>
      </c>
      <c r="J6923">
        <f t="shared" si="433"/>
        <v>0</v>
      </c>
      <c r="K6923">
        <f t="shared" si="434"/>
        <v>0</v>
      </c>
      <c r="L6923">
        <f t="shared" si="435"/>
        <v>1</v>
      </c>
    </row>
    <row r="6924" spans="1:12" ht="13.2" x14ac:dyDescent="0.25">
      <c r="A6924" s="2">
        <v>45114</v>
      </c>
      <c r="B6924" s="3">
        <v>0.69221064814814814</v>
      </c>
      <c r="C6924" s="4">
        <v>1002</v>
      </c>
      <c r="D6924" s="4">
        <v>291650300</v>
      </c>
      <c r="E6924" s="4">
        <v>2</v>
      </c>
      <c r="F6924" s="4" t="s">
        <v>9</v>
      </c>
      <c r="G6924" s="4" t="s">
        <v>8</v>
      </c>
      <c r="H6924">
        <v>1</v>
      </c>
      <c r="I6924">
        <f t="shared" si="432"/>
        <v>0</v>
      </c>
      <c r="J6924">
        <f t="shared" si="433"/>
        <v>0</v>
      </c>
      <c r="K6924">
        <f t="shared" si="434"/>
        <v>1</v>
      </c>
      <c r="L6924">
        <f t="shared" si="435"/>
        <v>0</v>
      </c>
    </row>
    <row r="6925" spans="1:12" ht="13.2" x14ac:dyDescent="0.25">
      <c r="A6925" s="2">
        <v>45114</v>
      </c>
      <c r="B6925" s="3">
        <v>0.69459490740740737</v>
      </c>
      <c r="C6925" s="4">
        <v>1107</v>
      </c>
      <c r="D6925" s="4">
        <v>291651908</v>
      </c>
      <c r="E6925" s="4">
        <v>1</v>
      </c>
      <c r="F6925" s="4" t="s">
        <v>9</v>
      </c>
      <c r="G6925" s="4" t="s">
        <v>11</v>
      </c>
      <c r="H6925">
        <v>0</v>
      </c>
      <c r="I6925">
        <f t="shared" si="432"/>
        <v>0</v>
      </c>
      <c r="J6925">
        <f t="shared" si="433"/>
        <v>1</v>
      </c>
      <c r="K6925">
        <f t="shared" si="434"/>
        <v>0</v>
      </c>
      <c r="L6925">
        <f t="shared" si="435"/>
        <v>0</v>
      </c>
    </row>
    <row r="6926" spans="1:12" ht="13.2" x14ac:dyDescent="0.25">
      <c r="A6926" s="2">
        <v>45114</v>
      </c>
      <c r="B6926" s="3">
        <v>0.71407407407407408</v>
      </c>
      <c r="C6926" s="4">
        <v>1200</v>
      </c>
      <c r="D6926" s="4">
        <v>291665167</v>
      </c>
      <c r="E6926" s="4">
        <v>1</v>
      </c>
      <c r="F6926" s="4" t="s">
        <v>9</v>
      </c>
      <c r="G6926" s="4" t="s">
        <v>10</v>
      </c>
      <c r="H6926">
        <v>1</v>
      </c>
      <c r="I6926">
        <f t="shared" si="432"/>
        <v>1</v>
      </c>
      <c r="J6926">
        <f t="shared" si="433"/>
        <v>0</v>
      </c>
      <c r="K6926">
        <f t="shared" si="434"/>
        <v>0</v>
      </c>
      <c r="L6926">
        <f t="shared" si="435"/>
        <v>0</v>
      </c>
    </row>
    <row r="6927" spans="1:12" ht="13.2" x14ac:dyDescent="0.25">
      <c r="A6927" s="2">
        <v>45114</v>
      </c>
      <c r="B6927" s="3">
        <v>0.72203703703703703</v>
      </c>
      <c r="C6927" s="4">
        <v>1002</v>
      </c>
      <c r="D6927" s="4">
        <v>291670911</v>
      </c>
      <c r="E6927" s="4">
        <v>1</v>
      </c>
      <c r="F6927" s="4" t="s">
        <v>7</v>
      </c>
      <c r="G6927" s="4" t="s">
        <v>8</v>
      </c>
      <c r="H6927">
        <v>1</v>
      </c>
      <c r="I6927">
        <f t="shared" si="432"/>
        <v>0</v>
      </c>
      <c r="J6927">
        <f t="shared" si="433"/>
        <v>0</v>
      </c>
      <c r="K6927">
        <f t="shared" si="434"/>
        <v>0</v>
      </c>
      <c r="L6927">
        <f t="shared" si="435"/>
        <v>1</v>
      </c>
    </row>
    <row r="6928" spans="1:12" ht="13.2" x14ac:dyDescent="0.25">
      <c r="A6928" s="2">
        <v>45114</v>
      </c>
      <c r="B6928" s="3">
        <v>0.72539351851851852</v>
      </c>
      <c r="C6928" s="4">
        <v>1282</v>
      </c>
      <c r="D6928" s="4">
        <v>291673223</v>
      </c>
      <c r="E6928" s="4">
        <v>1</v>
      </c>
      <c r="F6928" s="4" t="s">
        <v>7</v>
      </c>
      <c r="G6928" s="4" t="s">
        <v>8</v>
      </c>
      <c r="H6928">
        <v>1</v>
      </c>
      <c r="I6928">
        <f t="shared" si="432"/>
        <v>0</v>
      </c>
      <c r="J6928">
        <f t="shared" si="433"/>
        <v>0</v>
      </c>
      <c r="K6928">
        <f t="shared" si="434"/>
        <v>0</v>
      </c>
      <c r="L6928">
        <f t="shared" si="435"/>
        <v>1</v>
      </c>
    </row>
    <row r="6929" spans="1:12" ht="13.2" x14ac:dyDescent="0.25">
      <c r="A6929" s="2">
        <v>45114</v>
      </c>
      <c r="B6929" s="3">
        <v>0.73581018518518515</v>
      </c>
      <c r="C6929" s="4">
        <v>1200</v>
      </c>
      <c r="D6929" s="4">
        <v>291679982</v>
      </c>
      <c r="E6929" s="4">
        <v>1</v>
      </c>
      <c r="F6929" s="4" t="s">
        <v>9</v>
      </c>
      <c r="G6929" s="4" t="s">
        <v>11</v>
      </c>
      <c r="H6929">
        <v>1</v>
      </c>
      <c r="I6929">
        <f t="shared" si="432"/>
        <v>0</v>
      </c>
      <c r="J6929">
        <f t="shared" si="433"/>
        <v>1</v>
      </c>
      <c r="K6929">
        <f t="shared" si="434"/>
        <v>0</v>
      </c>
      <c r="L6929">
        <f t="shared" si="435"/>
        <v>0</v>
      </c>
    </row>
    <row r="6930" spans="1:12" ht="13.2" x14ac:dyDescent="0.25">
      <c r="A6930" s="2">
        <v>45114</v>
      </c>
      <c r="B6930" s="3">
        <v>0.74450231481481477</v>
      </c>
      <c r="C6930" s="4">
        <v>1390</v>
      </c>
      <c r="D6930" s="4">
        <v>291685299</v>
      </c>
      <c r="E6930" s="4">
        <v>3</v>
      </c>
      <c r="F6930" s="4" t="s">
        <v>7</v>
      </c>
      <c r="G6930" s="4" t="s">
        <v>8</v>
      </c>
      <c r="H6930">
        <v>1</v>
      </c>
      <c r="I6930">
        <f t="shared" si="432"/>
        <v>0</v>
      </c>
      <c r="J6930">
        <f t="shared" si="433"/>
        <v>0</v>
      </c>
      <c r="K6930">
        <f t="shared" si="434"/>
        <v>0</v>
      </c>
      <c r="L6930">
        <f t="shared" si="435"/>
        <v>1</v>
      </c>
    </row>
    <row r="6931" spans="1:12" ht="13.2" x14ac:dyDescent="0.25">
      <c r="A6931" s="2">
        <v>45114</v>
      </c>
      <c r="B6931" s="3">
        <v>0.76326388888888885</v>
      </c>
      <c r="C6931" s="4">
        <v>1074</v>
      </c>
      <c r="D6931" s="4">
        <v>291694906</v>
      </c>
      <c r="E6931" s="4">
        <v>10</v>
      </c>
      <c r="F6931" s="4" t="s">
        <v>7</v>
      </c>
      <c r="G6931" s="4" t="s">
        <v>8</v>
      </c>
      <c r="H6931">
        <v>1</v>
      </c>
      <c r="I6931">
        <f t="shared" si="432"/>
        <v>0</v>
      </c>
      <c r="J6931">
        <f t="shared" si="433"/>
        <v>0</v>
      </c>
      <c r="K6931">
        <f t="shared" si="434"/>
        <v>0</v>
      </c>
      <c r="L6931">
        <f t="shared" si="435"/>
        <v>1</v>
      </c>
    </row>
    <row r="6932" spans="1:12" ht="13.2" x14ac:dyDescent="0.25">
      <c r="A6932" s="2">
        <v>45114</v>
      </c>
      <c r="B6932" s="3">
        <v>0.76943287037037034</v>
      </c>
      <c r="C6932" s="4">
        <v>1002</v>
      </c>
      <c r="D6932" s="4">
        <v>291697518</v>
      </c>
      <c r="E6932" s="4">
        <v>1</v>
      </c>
      <c r="F6932" s="4" t="s">
        <v>7</v>
      </c>
      <c r="G6932" s="4" t="s">
        <v>8</v>
      </c>
      <c r="H6932">
        <v>1</v>
      </c>
      <c r="I6932">
        <f t="shared" si="432"/>
        <v>0</v>
      </c>
      <c r="J6932">
        <f t="shared" si="433"/>
        <v>0</v>
      </c>
      <c r="K6932">
        <f t="shared" si="434"/>
        <v>0</v>
      </c>
      <c r="L6932">
        <f t="shared" si="435"/>
        <v>1</v>
      </c>
    </row>
    <row r="6933" spans="1:12" ht="13.2" x14ac:dyDescent="0.25">
      <c r="A6933" s="2">
        <v>45114</v>
      </c>
      <c r="B6933" s="3">
        <v>0.7707060185185185</v>
      </c>
      <c r="C6933" s="4">
        <v>1135</v>
      </c>
      <c r="D6933" s="4">
        <v>291698061</v>
      </c>
      <c r="E6933" s="4">
        <v>1</v>
      </c>
      <c r="F6933" s="4" t="s">
        <v>9</v>
      </c>
      <c r="G6933" s="4" t="s">
        <v>8</v>
      </c>
      <c r="H6933">
        <v>1</v>
      </c>
      <c r="I6933">
        <f t="shared" si="432"/>
        <v>0</v>
      </c>
      <c r="J6933">
        <f t="shared" si="433"/>
        <v>0</v>
      </c>
      <c r="K6933">
        <f t="shared" si="434"/>
        <v>1</v>
      </c>
      <c r="L6933">
        <f t="shared" si="435"/>
        <v>0</v>
      </c>
    </row>
    <row r="6934" spans="1:12" ht="13.2" x14ac:dyDescent="0.25">
      <c r="A6934" s="2">
        <v>45114</v>
      </c>
      <c r="B6934" s="3">
        <v>0.77630787037037041</v>
      </c>
      <c r="C6934" s="4">
        <v>1002</v>
      </c>
      <c r="D6934" s="4">
        <v>291700252</v>
      </c>
      <c r="E6934" s="4">
        <v>3</v>
      </c>
      <c r="F6934" s="4" t="s">
        <v>7</v>
      </c>
      <c r="G6934" s="4" t="s">
        <v>8</v>
      </c>
      <c r="H6934">
        <v>1</v>
      </c>
      <c r="I6934">
        <f t="shared" si="432"/>
        <v>0</v>
      </c>
      <c r="J6934">
        <f t="shared" si="433"/>
        <v>0</v>
      </c>
      <c r="K6934">
        <f t="shared" si="434"/>
        <v>0</v>
      </c>
      <c r="L6934">
        <f t="shared" si="435"/>
        <v>1</v>
      </c>
    </row>
    <row r="6935" spans="1:12" ht="13.2" x14ac:dyDescent="0.25">
      <c r="A6935" s="2">
        <v>45114</v>
      </c>
      <c r="B6935" s="3">
        <v>0.77234953703703701</v>
      </c>
      <c r="C6935" s="4">
        <v>1316</v>
      </c>
      <c r="D6935" s="4">
        <v>291698704</v>
      </c>
      <c r="E6935" s="4">
        <v>4</v>
      </c>
      <c r="F6935" s="4" t="s">
        <v>9</v>
      </c>
      <c r="G6935" s="4" t="s">
        <v>8</v>
      </c>
      <c r="H6935">
        <v>0</v>
      </c>
      <c r="I6935">
        <f t="shared" si="432"/>
        <v>0</v>
      </c>
      <c r="J6935">
        <f t="shared" si="433"/>
        <v>0</v>
      </c>
      <c r="K6935">
        <f t="shared" si="434"/>
        <v>1</v>
      </c>
      <c r="L6935">
        <f t="shared" si="435"/>
        <v>0</v>
      </c>
    </row>
    <row r="6936" spans="1:12" ht="13.2" x14ac:dyDescent="0.25">
      <c r="A6936" s="2">
        <v>45114</v>
      </c>
      <c r="B6936" s="3">
        <v>0.77608796296296301</v>
      </c>
      <c r="C6936" s="4">
        <v>1282</v>
      </c>
      <c r="D6936" s="4">
        <v>291700177</v>
      </c>
      <c r="E6936" s="4">
        <v>1</v>
      </c>
      <c r="F6936" s="4" t="s">
        <v>7</v>
      </c>
      <c r="G6936" s="4" t="s">
        <v>8</v>
      </c>
      <c r="H6936">
        <v>1</v>
      </c>
      <c r="I6936">
        <f t="shared" si="432"/>
        <v>0</v>
      </c>
      <c r="J6936">
        <f t="shared" si="433"/>
        <v>0</v>
      </c>
      <c r="K6936">
        <f t="shared" si="434"/>
        <v>0</v>
      </c>
      <c r="L6936">
        <f t="shared" si="435"/>
        <v>1</v>
      </c>
    </row>
    <row r="6937" spans="1:12" ht="13.2" x14ac:dyDescent="0.25">
      <c r="A6937" s="2">
        <v>45114</v>
      </c>
      <c r="B6937" s="3">
        <v>0.78035879629629634</v>
      </c>
      <c r="C6937" s="4">
        <v>1200</v>
      </c>
      <c r="D6937" s="4">
        <v>291701785</v>
      </c>
      <c r="E6937" s="4">
        <v>1</v>
      </c>
      <c r="F6937" s="4" t="s">
        <v>7</v>
      </c>
      <c r="G6937" s="4" t="s">
        <v>8</v>
      </c>
      <c r="H6937">
        <v>1</v>
      </c>
      <c r="I6937">
        <f t="shared" si="432"/>
        <v>0</v>
      </c>
      <c r="J6937">
        <f t="shared" si="433"/>
        <v>0</v>
      </c>
      <c r="K6937">
        <f t="shared" si="434"/>
        <v>0</v>
      </c>
      <c r="L6937">
        <f t="shared" si="435"/>
        <v>1</v>
      </c>
    </row>
    <row r="6938" spans="1:12" ht="13.2" x14ac:dyDescent="0.25">
      <c r="A6938" s="2">
        <v>45114</v>
      </c>
      <c r="B6938" s="3">
        <v>0.78637731481481477</v>
      </c>
      <c r="C6938" s="4">
        <v>1302</v>
      </c>
      <c r="D6938" s="4">
        <v>291703838</v>
      </c>
      <c r="E6938" s="4">
        <v>1</v>
      </c>
      <c r="F6938" s="4" t="s">
        <v>7</v>
      </c>
      <c r="G6938" s="4" t="s">
        <v>8</v>
      </c>
      <c r="H6938">
        <v>1</v>
      </c>
      <c r="I6938">
        <f t="shared" si="432"/>
        <v>0</v>
      </c>
      <c r="J6938">
        <f t="shared" si="433"/>
        <v>0</v>
      </c>
      <c r="K6938">
        <f t="shared" si="434"/>
        <v>0</v>
      </c>
      <c r="L6938">
        <f t="shared" si="435"/>
        <v>1</v>
      </c>
    </row>
    <row r="6939" spans="1:12" ht="13.2" x14ac:dyDescent="0.25">
      <c r="A6939" s="2">
        <v>45114</v>
      </c>
      <c r="B6939" s="3">
        <v>0.55778935185185186</v>
      </c>
      <c r="C6939" s="4">
        <v>1002</v>
      </c>
      <c r="D6939" s="4">
        <v>291540296</v>
      </c>
      <c r="E6939" s="4">
        <v>1</v>
      </c>
      <c r="F6939" s="4" t="s">
        <v>7</v>
      </c>
      <c r="G6939" s="4" t="s">
        <v>8</v>
      </c>
      <c r="H6939">
        <v>1</v>
      </c>
      <c r="I6939">
        <f t="shared" si="432"/>
        <v>0</v>
      </c>
      <c r="J6939">
        <f t="shared" si="433"/>
        <v>0</v>
      </c>
      <c r="K6939">
        <f t="shared" si="434"/>
        <v>0</v>
      </c>
      <c r="L6939">
        <f t="shared" si="435"/>
        <v>1</v>
      </c>
    </row>
    <row r="6940" spans="1:12" ht="13.2" x14ac:dyDescent="0.25">
      <c r="A6940" s="2">
        <v>45114</v>
      </c>
      <c r="B6940" s="3">
        <v>0.79077546296296297</v>
      </c>
      <c r="C6940" s="4">
        <v>1129</v>
      </c>
      <c r="D6940" s="4">
        <v>291705190</v>
      </c>
      <c r="E6940" s="4">
        <v>1</v>
      </c>
      <c r="F6940" s="4" t="s">
        <v>7</v>
      </c>
      <c r="G6940" s="4" t="s">
        <v>8</v>
      </c>
      <c r="H6940">
        <v>1</v>
      </c>
      <c r="I6940">
        <f t="shared" si="432"/>
        <v>0</v>
      </c>
      <c r="J6940">
        <f t="shared" si="433"/>
        <v>0</v>
      </c>
      <c r="K6940">
        <f t="shared" si="434"/>
        <v>0</v>
      </c>
      <c r="L6940">
        <f t="shared" si="435"/>
        <v>1</v>
      </c>
    </row>
    <row r="6941" spans="1:12" ht="13.2" x14ac:dyDescent="0.25">
      <c r="A6941" s="2">
        <v>45114</v>
      </c>
      <c r="B6941" s="3">
        <v>0.78869212962962965</v>
      </c>
      <c r="C6941" s="4">
        <v>1302</v>
      </c>
      <c r="D6941" s="4">
        <v>291704529</v>
      </c>
      <c r="E6941" s="4">
        <v>1</v>
      </c>
      <c r="F6941" s="4" t="s">
        <v>7</v>
      </c>
      <c r="G6941" s="4" t="s">
        <v>8</v>
      </c>
      <c r="H6941">
        <v>1</v>
      </c>
      <c r="I6941">
        <f t="shared" si="432"/>
        <v>0</v>
      </c>
      <c r="J6941">
        <f t="shared" si="433"/>
        <v>0</v>
      </c>
      <c r="K6941">
        <f t="shared" si="434"/>
        <v>0</v>
      </c>
      <c r="L6941">
        <f t="shared" si="435"/>
        <v>1</v>
      </c>
    </row>
    <row r="6942" spans="1:12" ht="13.2" x14ac:dyDescent="0.25">
      <c r="A6942" s="2">
        <v>45114</v>
      </c>
      <c r="B6942" s="3">
        <v>0.80664351851851857</v>
      </c>
      <c r="C6942" s="4">
        <v>1200</v>
      </c>
      <c r="D6942" s="4">
        <v>291713584</v>
      </c>
      <c r="E6942" s="4">
        <v>2</v>
      </c>
      <c r="F6942" s="4" t="s">
        <v>7</v>
      </c>
      <c r="G6942" s="4" t="s">
        <v>8</v>
      </c>
      <c r="H6942">
        <v>1</v>
      </c>
      <c r="I6942">
        <f t="shared" si="432"/>
        <v>0</v>
      </c>
      <c r="J6942">
        <f t="shared" si="433"/>
        <v>0</v>
      </c>
      <c r="K6942">
        <f t="shared" si="434"/>
        <v>0</v>
      </c>
      <c r="L6942">
        <f t="shared" si="435"/>
        <v>1</v>
      </c>
    </row>
    <row r="6943" spans="1:12" ht="13.2" x14ac:dyDescent="0.25">
      <c r="A6943" s="2">
        <v>45114</v>
      </c>
      <c r="B6943" s="3">
        <v>0.56863425925925926</v>
      </c>
      <c r="C6943" s="4">
        <v>1002</v>
      </c>
      <c r="D6943" s="4">
        <v>291560259</v>
      </c>
      <c r="E6943" s="4">
        <v>1</v>
      </c>
      <c r="F6943" s="4" t="s">
        <v>7</v>
      </c>
      <c r="G6943" s="4" t="s">
        <v>8</v>
      </c>
      <c r="H6943">
        <v>1</v>
      </c>
      <c r="I6943">
        <f t="shared" si="432"/>
        <v>0</v>
      </c>
      <c r="J6943">
        <f t="shared" si="433"/>
        <v>0</v>
      </c>
      <c r="K6943">
        <f t="shared" si="434"/>
        <v>0</v>
      </c>
      <c r="L6943">
        <f t="shared" si="435"/>
        <v>1</v>
      </c>
    </row>
    <row r="6944" spans="1:12" ht="13.2" x14ac:dyDescent="0.25">
      <c r="A6944" s="2">
        <v>45114</v>
      </c>
      <c r="B6944" s="3">
        <v>0.81038194444444445</v>
      </c>
      <c r="C6944" s="4">
        <v>1467</v>
      </c>
      <c r="D6944" s="4">
        <v>291718915</v>
      </c>
      <c r="E6944" s="4">
        <v>3</v>
      </c>
      <c r="F6944" s="4" t="s">
        <v>9</v>
      </c>
      <c r="G6944" s="4" t="s">
        <v>10</v>
      </c>
      <c r="H6944">
        <v>0</v>
      </c>
      <c r="I6944">
        <f t="shared" si="432"/>
        <v>1</v>
      </c>
      <c r="J6944">
        <f t="shared" si="433"/>
        <v>0</v>
      </c>
      <c r="K6944">
        <f t="shared" si="434"/>
        <v>0</v>
      </c>
      <c r="L6944">
        <f t="shared" si="435"/>
        <v>0</v>
      </c>
    </row>
    <row r="6945" spans="1:12" ht="13.2" x14ac:dyDescent="0.25">
      <c r="A6945" s="2">
        <v>45114</v>
      </c>
      <c r="B6945" s="3">
        <v>0.81368055555555552</v>
      </c>
      <c r="C6945" s="4">
        <v>1135</v>
      </c>
      <c r="D6945" s="4">
        <v>291722107</v>
      </c>
      <c r="E6945" s="4">
        <v>1</v>
      </c>
      <c r="F6945" s="4" t="s">
        <v>9</v>
      </c>
      <c r="G6945" s="4" t="s">
        <v>10</v>
      </c>
      <c r="H6945">
        <v>1</v>
      </c>
      <c r="I6945">
        <f t="shared" si="432"/>
        <v>1</v>
      </c>
      <c r="J6945">
        <f t="shared" si="433"/>
        <v>0</v>
      </c>
      <c r="K6945">
        <f t="shared" si="434"/>
        <v>0</v>
      </c>
      <c r="L6945">
        <f t="shared" si="435"/>
        <v>0</v>
      </c>
    </row>
    <row r="6946" spans="1:12" ht="13.2" x14ac:dyDescent="0.25">
      <c r="A6946" s="2">
        <v>45114</v>
      </c>
      <c r="B6946" s="3">
        <v>0.82398148148148154</v>
      </c>
      <c r="C6946" s="4">
        <v>1084</v>
      </c>
      <c r="D6946" s="4">
        <v>291725029</v>
      </c>
      <c r="E6946" s="4">
        <v>1</v>
      </c>
      <c r="F6946" s="4" t="s">
        <v>9</v>
      </c>
      <c r="G6946" s="4" t="s">
        <v>10</v>
      </c>
      <c r="H6946">
        <v>1</v>
      </c>
      <c r="I6946">
        <f t="shared" si="432"/>
        <v>1</v>
      </c>
      <c r="J6946">
        <f t="shared" si="433"/>
        <v>0</v>
      </c>
      <c r="K6946">
        <f t="shared" si="434"/>
        <v>0</v>
      </c>
      <c r="L6946">
        <f t="shared" si="435"/>
        <v>0</v>
      </c>
    </row>
    <row r="6947" spans="1:12" ht="13.2" x14ac:dyDescent="0.25">
      <c r="A6947" s="2">
        <v>45114</v>
      </c>
      <c r="B6947" s="3">
        <v>0.69502314814814814</v>
      </c>
      <c r="C6947" s="4">
        <v>1135</v>
      </c>
      <c r="D6947" s="4">
        <v>291652181</v>
      </c>
      <c r="E6947" s="4">
        <v>1</v>
      </c>
      <c r="F6947" s="4" t="s">
        <v>9</v>
      </c>
      <c r="G6947" s="4" t="s">
        <v>11</v>
      </c>
      <c r="H6947">
        <v>1</v>
      </c>
      <c r="I6947">
        <f t="shared" si="432"/>
        <v>0</v>
      </c>
      <c r="J6947">
        <f t="shared" si="433"/>
        <v>1</v>
      </c>
      <c r="K6947">
        <f t="shared" si="434"/>
        <v>0</v>
      </c>
      <c r="L6947">
        <f t="shared" si="435"/>
        <v>0</v>
      </c>
    </row>
    <row r="6948" spans="1:12" ht="13.2" x14ac:dyDescent="0.25">
      <c r="A6948" s="2">
        <v>45114</v>
      </c>
      <c r="B6948" s="3">
        <v>0.71859953703703705</v>
      </c>
      <c r="C6948" s="4">
        <v>1135</v>
      </c>
      <c r="D6948" s="4">
        <v>291668458</v>
      </c>
      <c r="E6948" s="4">
        <v>1</v>
      </c>
      <c r="F6948" s="4" t="s">
        <v>9</v>
      </c>
      <c r="G6948" s="4" t="s">
        <v>11</v>
      </c>
      <c r="H6948">
        <v>1</v>
      </c>
      <c r="I6948">
        <f t="shared" si="432"/>
        <v>0</v>
      </c>
      <c r="J6948">
        <f t="shared" si="433"/>
        <v>1</v>
      </c>
      <c r="K6948">
        <f t="shared" si="434"/>
        <v>0</v>
      </c>
      <c r="L6948">
        <f t="shared" si="435"/>
        <v>0</v>
      </c>
    </row>
    <row r="6949" spans="1:12" ht="13.2" x14ac:dyDescent="0.25">
      <c r="A6949" s="2">
        <v>45114</v>
      </c>
      <c r="B6949" s="3">
        <v>0.87429398148148152</v>
      </c>
      <c r="C6949" s="4">
        <v>1091</v>
      </c>
      <c r="D6949" s="4">
        <v>291737175</v>
      </c>
      <c r="E6949" s="4">
        <v>1</v>
      </c>
      <c r="F6949" s="4" t="s">
        <v>9</v>
      </c>
      <c r="G6949" s="4" t="s">
        <v>10</v>
      </c>
      <c r="H6949">
        <v>1</v>
      </c>
      <c r="I6949">
        <f t="shared" si="432"/>
        <v>1</v>
      </c>
      <c r="J6949">
        <f t="shared" si="433"/>
        <v>0</v>
      </c>
      <c r="K6949">
        <f t="shared" si="434"/>
        <v>0</v>
      </c>
      <c r="L6949">
        <f t="shared" si="435"/>
        <v>0</v>
      </c>
    </row>
    <row r="6950" spans="1:12" ht="13.2" x14ac:dyDescent="0.25">
      <c r="A6950" s="2">
        <v>45114</v>
      </c>
      <c r="B6950" s="3">
        <v>0.87688657407407411</v>
      </c>
      <c r="C6950" s="4">
        <v>1002</v>
      </c>
      <c r="D6950" s="4">
        <v>291737737</v>
      </c>
      <c r="E6950" s="4">
        <v>2</v>
      </c>
      <c r="F6950" s="4" t="s">
        <v>7</v>
      </c>
      <c r="G6950" s="4" t="s">
        <v>8</v>
      </c>
      <c r="H6950">
        <v>1</v>
      </c>
      <c r="I6950">
        <f t="shared" si="432"/>
        <v>0</v>
      </c>
      <c r="J6950">
        <f t="shared" si="433"/>
        <v>0</v>
      </c>
      <c r="K6950">
        <f t="shared" si="434"/>
        <v>0</v>
      </c>
      <c r="L6950">
        <f t="shared" si="435"/>
        <v>1</v>
      </c>
    </row>
    <row r="6951" spans="1:12" ht="13.2" x14ac:dyDescent="0.25">
      <c r="A6951" s="2">
        <v>45114</v>
      </c>
      <c r="B6951" s="3">
        <v>0.87788194444444445</v>
      </c>
      <c r="C6951" s="4">
        <v>1135</v>
      </c>
      <c r="D6951" s="4">
        <v>291737945</v>
      </c>
      <c r="E6951" s="4">
        <v>1</v>
      </c>
      <c r="F6951" s="4" t="s">
        <v>9</v>
      </c>
      <c r="G6951" s="4" t="s">
        <v>10</v>
      </c>
      <c r="H6951">
        <v>1</v>
      </c>
      <c r="I6951">
        <f t="shared" si="432"/>
        <v>1</v>
      </c>
      <c r="J6951">
        <f t="shared" si="433"/>
        <v>0</v>
      </c>
      <c r="K6951">
        <f t="shared" si="434"/>
        <v>0</v>
      </c>
      <c r="L6951">
        <f t="shared" si="435"/>
        <v>0</v>
      </c>
    </row>
    <row r="6952" spans="1:12" ht="13.2" x14ac:dyDescent="0.25">
      <c r="A6952" s="2">
        <v>45114</v>
      </c>
      <c r="B6952" s="3">
        <v>0.88237268518518519</v>
      </c>
      <c r="C6952" s="4">
        <v>1301</v>
      </c>
      <c r="D6952" s="4">
        <v>291739030</v>
      </c>
      <c r="E6952" s="4">
        <v>1</v>
      </c>
      <c r="F6952" s="4" t="s">
        <v>7</v>
      </c>
      <c r="G6952" s="4" t="s">
        <v>8</v>
      </c>
      <c r="H6952">
        <v>0</v>
      </c>
      <c r="I6952">
        <f t="shared" si="432"/>
        <v>0</v>
      </c>
      <c r="J6952">
        <f t="shared" si="433"/>
        <v>0</v>
      </c>
      <c r="K6952">
        <f t="shared" si="434"/>
        <v>0</v>
      </c>
      <c r="L6952">
        <f t="shared" si="435"/>
        <v>1</v>
      </c>
    </row>
    <row r="6953" spans="1:12" ht="13.2" x14ac:dyDescent="0.25">
      <c r="A6953" s="2">
        <v>45114</v>
      </c>
      <c r="B6953" s="3">
        <v>0.88612268518518522</v>
      </c>
      <c r="C6953" s="4">
        <v>1291</v>
      </c>
      <c r="D6953" s="4">
        <v>291739910</v>
      </c>
      <c r="E6953" s="4">
        <v>1</v>
      </c>
      <c r="F6953" s="4" t="s">
        <v>7</v>
      </c>
      <c r="G6953" s="4" t="s">
        <v>8</v>
      </c>
      <c r="H6953">
        <v>0</v>
      </c>
      <c r="I6953">
        <f t="shared" si="432"/>
        <v>0</v>
      </c>
      <c r="J6953">
        <f t="shared" si="433"/>
        <v>0</v>
      </c>
      <c r="K6953">
        <f t="shared" si="434"/>
        <v>0</v>
      </c>
      <c r="L6953">
        <f t="shared" si="435"/>
        <v>1</v>
      </c>
    </row>
    <row r="6954" spans="1:12" ht="13.2" x14ac:dyDescent="0.25">
      <c r="A6954" s="2">
        <v>45114</v>
      </c>
      <c r="B6954" s="3">
        <v>0.91962962962962957</v>
      </c>
      <c r="C6954" s="4">
        <v>1200</v>
      </c>
      <c r="D6954" s="4">
        <v>291745679</v>
      </c>
      <c r="E6954" s="4">
        <v>1</v>
      </c>
      <c r="F6954" s="4" t="s">
        <v>7</v>
      </c>
      <c r="G6954" s="4" t="s">
        <v>8</v>
      </c>
      <c r="H6954">
        <v>1</v>
      </c>
      <c r="I6954">
        <f t="shared" si="432"/>
        <v>0</v>
      </c>
      <c r="J6954">
        <f t="shared" si="433"/>
        <v>0</v>
      </c>
      <c r="K6954">
        <f t="shared" si="434"/>
        <v>0</v>
      </c>
      <c r="L6954">
        <f t="shared" si="435"/>
        <v>1</v>
      </c>
    </row>
    <row r="6955" spans="1:12" ht="13.2" x14ac:dyDescent="0.25">
      <c r="A6955" s="2">
        <v>45114</v>
      </c>
      <c r="B6955" s="3">
        <v>0.95043981481481477</v>
      </c>
      <c r="C6955" s="4">
        <v>1200</v>
      </c>
      <c r="D6955" s="4">
        <v>291748892</v>
      </c>
      <c r="E6955" s="4">
        <v>1</v>
      </c>
      <c r="F6955" s="4" t="s">
        <v>7</v>
      </c>
      <c r="G6955" s="4" t="s">
        <v>8</v>
      </c>
      <c r="H6955">
        <v>1</v>
      </c>
      <c r="I6955">
        <f t="shared" si="432"/>
        <v>0</v>
      </c>
      <c r="J6955">
        <f t="shared" si="433"/>
        <v>0</v>
      </c>
      <c r="K6955">
        <f t="shared" si="434"/>
        <v>0</v>
      </c>
      <c r="L6955">
        <f t="shared" si="435"/>
        <v>1</v>
      </c>
    </row>
    <row r="6956" spans="1:12" ht="13.2" x14ac:dyDescent="0.25">
      <c r="A6956" s="2">
        <v>45114</v>
      </c>
      <c r="B6956" s="3">
        <v>0.6708912037037037</v>
      </c>
      <c r="C6956" s="4">
        <v>1074</v>
      </c>
      <c r="D6956" s="4">
        <v>291636961</v>
      </c>
      <c r="E6956" s="4">
        <v>1</v>
      </c>
      <c r="F6956" s="4" t="s">
        <v>7</v>
      </c>
      <c r="G6956" s="4" t="s">
        <v>8</v>
      </c>
      <c r="H6956">
        <v>1</v>
      </c>
      <c r="I6956">
        <f t="shared" si="432"/>
        <v>0</v>
      </c>
      <c r="J6956">
        <f t="shared" si="433"/>
        <v>0</v>
      </c>
      <c r="K6956">
        <f t="shared" si="434"/>
        <v>0</v>
      </c>
      <c r="L6956">
        <f t="shared" si="435"/>
        <v>1</v>
      </c>
    </row>
    <row r="6957" spans="1:12" ht="13.2" x14ac:dyDescent="0.25">
      <c r="A6957" s="2">
        <v>45114</v>
      </c>
      <c r="B6957" s="3">
        <v>0.98986111111111108</v>
      </c>
      <c r="C6957" s="4">
        <v>1129</v>
      </c>
      <c r="D6957" s="4">
        <v>291757458</v>
      </c>
      <c r="E6957" s="4">
        <v>1</v>
      </c>
      <c r="F6957" s="4" t="s">
        <v>7</v>
      </c>
      <c r="G6957" s="4" t="s">
        <v>8</v>
      </c>
      <c r="H6957">
        <v>1</v>
      </c>
      <c r="I6957">
        <f t="shared" si="432"/>
        <v>0</v>
      </c>
      <c r="J6957">
        <f t="shared" si="433"/>
        <v>0</v>
      </c>
      <c r="K6957">
        <f t="shared" si="434"/>
        <v>0</v>
      </c>
      <c r="L6957">
        <f t="shared" si="435"/>
        <v>1</v>
      </c>
    </row>
    <row r="6958" spans="1:12" ht="13.2" x14ac:dyDescent="0.25">
      <c r="A6958" s="2">
        <v>45110</v>
      </c>
      <c r="B6958" s="3">
        <v>0.32762731481481483</v>
      </c>
      <c r="C6958" s="4">
        <v>1303</v>
      </c>
      <c r="D6958" s="4">
        <v>289607855</v>
      </c>
      <c r="E6958" s="4">
        <v>1</v>
      </c>
      <c r="F6958" s="4" t="s">
        <v>9</v>
      </c>
      <c r="G6958" s="4" t="s">
        <v>10</v>
      </c>
      <c r="H6958">
        <v>0</v>
      </c>
      <c r="I6958">
        <f t="shared" si="432"/>
        <v>1</v>
      </c>
      <c r="J6958">
        <f t="shared" si="433"/>
        <v>0</v>
      </c>
      <c r="K6958">
        <f t="shared" si="434"/>
        <v>0</v>
      </c>
      <c r="L6958">
        <f t="shared" si="435"/>
        <v>0</v>
      </c>
    </row>
    <row r="6959" spans="1:12" ht="13.2" x14ac:dyDescent="0.25">
      <c r="A6959" s="2">
        <v>45110</v>
      </c>
      <c r="B6959" s="3">
        <v>0.32628472222222221</v>
      </c>
      <c r="C6959" s="4">
        <v>1346</v>
      </c>
      <c r="D6959" s="4">
        <v>289607741</v>
      </c>
      <c r="E6959" s="4">
        <v>1</v>
      </c>
      <c r="F6959" s="4" t="s">
        <v>7</v>
      </c>
      <c r="G6959" s="4" t="s">
        <v>8</v>
      </c>
      <c r="H6959">
        <v>1</v>
      </c>
      <c r="I6959">
        <f t="shared" si="432"/>
        <v>0</v>
      </c>
      <c r="J6959">
        <f t="shared" si="433"/>
        <v>0</v>
      </c>
      <c r="K6959">
        <f t="shared" si="434"/>
        <v>0</v>
      </c>
      <c r="L6959">
        <f t="shared" si="435"/>
        <v>1</v>
      </c>
    </row>
    <row r="6960" spans="1:12" ht="13.2" x14ac:dyDescent="0.25">
      <c r="A6960" s="2">
        <v>45110</v>
      </c>
      <c r="B6960" s="3">
        <v>0.32709490740740743</v>
      </c>
      <c r="C6960" s="4">
        <v>1129</v>
      </c>
      <c r="D6960" s="4">
        <v>289607810</v>
      </c>
      <c r="E6960" s="4">
        <v>3</v>
      </c>
      <c r="F6960" s="4" t="s">
        <v>7</v>
      </c>
      <c r="G6960" s="4" t="s">
        <v>8</v>
      </c>
      <c r="H6960">
        <v>1</v>
      </c>
      <c r="I6960">
        <f t="shared" si="432"/>
        <v>0</v>
      </c>
      <c r="J6960">
        <f t="shared" si="433"/>
        <v>0</v>
      </c>
      <c r="K6960">
        <f t="shared" si="434"/>
        <v>0</v>
      </c>
      <c r="L6960">
        <f t="shared" si="435"/>
        <v>1</v>
      </c>
    </row>
    <row r="6961" spans="1:12" ht="13.2" x14ac:dyDescent="0.25">
      <c r="A6961" s="2">
        <v>45110</v>
      </c>
      <c r="B6961" s="3">
        <v>0.3311574074074074</v>
      </c>
      <c r="C6961" s="4">
        <v>1084</v>
      </c>
      <c r="D6961" s="4">
        <v>289608596</v>
      </c>
      <c r="E6961" s="4">
        <v>2</v>
      </c>
      <c r="F6961" s="4" t="s">
        <v>7</v>
      </c>
      <c r="G6961" s="4" t="s">
        <v>8</v>
      </c>
      <c r="H6961">
        <v>1</v>
      </c>
      <c r="I6961">
        <f t="shared" si="432"/>
        <v>0</v>
      </c>
      <c r="J6961">
        <f t="shared" si="433"/>
        <v>0</v>
      </c>
      <c r="K6961">
        <f t="shared" si="434"/>
        <v>0</v>
      </c>
      <c r="L6961">
        <f t="shared" si="435"/>
        <v>1</v>
      </c>
    </row>
    <row r="6962" spans="1:12" ht="13.2" x14ac:dyDescent="0.25">
      <c r="A6962" s="2">
        <v>45110</v>
      </c>
      <c r="B6962" s="3">
        <v>0.34157407407407409</v>
      </c>
      <c r="C6962" s="4">
        <v>1346</v>
      </c>
      <c r="D6962" s="4">
        <v>289613698</v>
      </c>
      <c r="E6962" s="4">
        <v>1</v>
      </c>
      <c r="F6962" s="4" t="s">
        <v>7</v>
      </c>
      <c r="G6962" s="4" t="s">
        <v>8</v>
      </c>
      <c r="H6962">
        <v>1</v>
      </c>
      <c r="I6962">
        <f t="shared" si="432"/>
        <v>0</v>
      </c>
      <c r="J6962">
        <f t="shared" si="433"/>
        <v>0</v>
      </c>
      <c r="K6962">
        <f t="shared" si="434"/>
        <v>0</v>
      </c>
      <c r="L6962">
        <f t="shared" si="435"/>
        <v>1</v>
      </c>
    </row>
    <row r="6963" spans="1:12" ht="13.2" x14ac:dyDescent="0.25">
      <c r="A6963" s="2">
        <v>45110</v>
      </c>
      <c r="B6963" s="3">
        <v>0.35668981481481482</v>
      </c>
      <c r="C6963" s="4">
        <v>1002</v>
      </c>
      <c r="D6963" s="4">
        <v>289622962</v>
      </c>
      <c r="E6963" s="4">
        <v>1</v>
      </c>
      <c r="F6963" s="4" t="s">
        <v>7</v>
      </c>
      <c r="G6963" s="4" t="s">
        <v>8</v>
      </c>
      <c r="H6963">
        <v>1</v>
      </c>
      <c r="I6963">
        <f t="shared" si="432"/>
        <v>0</v>
      </c>
      <c r="J6963">
        <f t="shared" si="433"/>
        <v>0</v>
      </c>
      <c r="K6963">
        <f t="shared" si="434"/>
        <v>0</v>
      </c>
      <c r="L6963">
        <f t="shared" si="435"/>
        <v>1</v>
      </c>
    </row>
    <row r="6964" spans="1:12" ht="13.2" x14ac:dyDescent="0.25">
      <c r="A6964" s="2">
        <v>45110</v>
      </c>
      <c r="B6964" s="3">
        <v>0.38842592592592595</v>
      </c>
      <c r="C6964" s="4">
        <v>1287</v>
      </c>
      <c r="D6964" s="4">
        <v>289638821</v>
      </c>
      <c r="E6964" s="4">
        <v>2</v>
      </c>
      <c r="F6964" s="4" t="s">
        <v>7</v>
      </c>
      <c r="G6964" s="4" t="s">
        <v>8</v>
      </c>
      <c r="H6964">
        <v>0</v>
      </c>
      <c r="I6964">
        <f t="shared" si="432"/>
        <v>0</v>
      </c>
      <c r="J6964">
        <f t="shared" si="433"/>
        <v>0</v>
      </c>
      <c r="K6964">
        <f t="shared" si="434"/>
        <v>0</v>
      </c>
      <c r="L6964">
        <f t="shared" si="435"/>
        <v>1</v>
      </c>
    </row>
    <row r="6965" spans="1:12" ht="13.2" x14ac:dyDescent="0.25">
      <c r="A6965" s="2">
        <v>45110</v>
      </c>
      <c r="B6965" s="3">
        <v>0.3973726851851852</v>
      </c>
      <c r="C6965" s="4">
        <v>1287</v>
      </c>
      <c r="D6965" s="4">
        <v>289643696</v>
      </c>
      <c r="E6965" s="4">
        <v>1</v>
      </c>
      <c r="F6965" s="4" t="s">
        <v>7</v>
      </c>
      <c r="G6965" s="4" t="s">
        <v>8</v>
      </c>
      <c r="H6965">
        <v>0</v>
      </c>
      <c r="I6965">
        <f t="shared" si="432"/>
        <v>0</v>
      </c>
      <c r="J6965">
        <f t="shared" si="433"/>
        <v>0</v>
      </c>
      <c r="K6965">
        <f t="shared" si="434"/>
        <v>0</v>
      </c>
      <c r="L6965">
        <f t="shared" si="435"/>
        <v>1</v>
      </c>
    </row>
    <row r="6966" spans="1:12" ht="13.2" x14ac:dyDescent="0.25">
      <c r="A6966" s="2">
        <v>45110</v>
      </c>
      <c r="B6966" s="3">
        <v>0.41594907407407405</v>
      </c>
      <c r="C6966" s="4">
        <v>1390</v>
      </c>
      <c r="D6966" s="4">
        <v>289653706</v>
      </c>
      <c r="E6966" s="4">
        <v>1</v>
      </c>
      <c r="F6966" s="4" t="s">
        <v>7</v>
      </c>
      <c r="G6966" s="4" t="s">
        <v>8</v>
      </c>
      <c r="H6966">
        <v>1</v>
      </c>
      <c r="I6966">
        <f t="shared" si="432"/>
        <v>0</v>
      </c>
      <c r="J6966">
        <f t="shared" si="433"/>
        <v>0</v>
      </c>
      <c r="K6966">
        <f t="shared" si="434"/>
        <v>0</v>
      </c>
      <c r="L6966">
        <f t="shared" si="435"/>
        <v>1</v>
      </c>
    </row>
    <row r="6967" spans="1:12" ht="13.2" x14ac:dyDescent="0.25">
      <c r="A6967" s="2">
        <v>45110</v>
      </c>
      <c r="B6967" s="3">
        <v>0.41890046296296296</v>
      </c>
      <c r="C6967" s="4">
        <v>1002</v>
      </c>
      <c r="D6967" s="4">
        <v>289655049</v>
      </c>
      <c r="E6967" s="4">
        <v>1</v>
      </c>
      <c r="F6967" s="4" t="s">
        <v>7</v>
      </c>
      <c r="G6967" s="4" t="s">
        <v>8</v>
      </c>
      <c r="H6967">
        <v>1</v>
      </c>
      <c r="I6967">
        <f t="shared" si="432"/>
        <v>0</v>
      </c>
      <c r="J6967">
        <f t="shared" si="433"/>
        <v>0</v>
      </c>
      <c r="K6967">
        <f t="shared" si="434"/>
        <v>0</v>
      </c>
      <c r="L6967">
        <f t="shared" si="435"/>
        <v>1</v>
      </c>
    </row>
    <row r="6968" spans="1:12" ht="13.2" x14ac:dyDescent="0.25">
      <c r="A6968" s="2">
        <v>45110</v>
      </c>
      <c r="B6968" s="3">
        <v>0.40491898148148148</v>
      </c>
      <c r="C6968" s="4">
        <v>1002</v>
      </c>
      <c r="D6968" s="4">
        <v>289647896</v>
      </c>
      <c r="E6968" s="4">
        <v>1</v>
      </c>
      <c r="F6968" s="4" t="s">
        <v>9</v>
      </c>
      <c r="G6968" s="4" t="s">
        <v>8</v>
      </c>
      <c r="H6968">
        <v>1</v>
      </c>
      <c r="I6968">
        <f t="shared" si="432"/>
        <v>0</v>
      </c>
      <c r="J6968">
        <f t="shared" si="433"/>
        <v>0</v>
      </c>
      <c r="K6968">
        <f t="shared" si="434"/>
        <v>1</v>
      </c>
      <c r="L6968">
        <f t="shared" si="435"/>
        <v>0</v>
      </c>
    </row>
    <row r="6969" spans="1:12" ht="13.2" x14ac:dyDescent="0.25">
      <c r="A6969" s="2">
        <v>45110</v>
      </c>
      <c r="B6969" s="3">
        <v>0.45293981481481482</v>
      </c>
      <c r="C6969" s="4">
        <v>1180</v>
      </c>
      <c r="D6969" s="4">
        <v>289669824</v>
      </c>
      <c r="E6969" s="4">
        <v>1</v>
      </c>
      <c r="F6969" s="4" t="s">
        <v>7</v>
      </c>
      <c r="G6969" s="4" t="s">
        <v>8</v>
      </c>
      <c r="H6969">
        <v>0</v>
      </c>
      <c r="I6969">
        <f t="shared" si="432"/>
        <v>0</v>
      </c>
      <c r="J6969">
        <f t="shared" si="433"/>
        <v>0</v>
      </c>
      <c r="K6969">
        <f t="shared" si="434"/>
        <v>0</v>
      </c>
      <c r="L6969">
        <f t="shared" si="435"/>
        <v>1</v>
      </c>
    </row>
    <row r="6970" spans="1:12" ht="13.2" x14ac:dyDescent="0.25">
      <c r="A6970" s="2">
        <v>45110</v>
      </c>
      <c r="B6970" s="3">
        <v>0.45796296296296296</v>
      </c>
      <c r="C6970" s="4">
        <v>1200</v>
      </c>
      <c r="D6970" s="4">
        <v>289671751</v>
      </c>
      <c r="E6970" s="4">
        <v>1</v>
      </c>
      <c r="F6970" s="4" t="s">
        <v>7</v>
      </c>
      <c r="G6970" s="4" t="s">
        <v>8</v>
      </c>
      <c r="H6970">
        <v>1</v>
      </c>
      <c r="I6970">
        <f t="shared" si="432"/>
        <v>0</v>
      </c>
      <c r="J6970">
        <f t="shared" si="433"/>
        <v>0</v>
      </c>
      <c r="K6970">
        <f t="shared" si="434"/>
        <v>0</v>
      </c>
      <c r="L6970">
        <f t="shared" si="435"/>
        <v>1</v>
      </c>
    </row>
    <row r="6971" spans="1:12" ht="13.2" x14ac:dyDescent="0.25">
      <c r="A6971" s="2">
        <v>45110</v>
      </c>
      <c r="B6971" s="3">
        <v>0.43989583333333332</v>
      </c>
      <c r="C6971" s="4">
        <v>1002</v>
      </c>
      <c r="D6971" s="4">
        <v>289664503</v>
      </c>
      <c r="E6971" s="4">
        <v>1</v>
      </c>
      <c r="F6971" s="4" t="s">
        <v>7</v>
      </c>
      <c r="G6971" s="4" t="s">
        <v>8</v>
      </c>
      <c r="H6971">
        <v>1</v>
      </c>
      <c r="I6971">
        <f t="shared" si="432"/>
        <v>0</v>
      </c>
      <c r="J6971">
        <f t="shared" si="433"/>
        <v>0</v>
      </c>
      <c r="K6971">
        <f t="shared" si="434"/>
        <v>0</v>
      </c>
      <c r="L6971">
        <f t="shared" si="435"/>
        <v>1</v>
      </c>
    </row>
    <row r="6972" spans="1:12" ht="13.2" x14ac:dyDescent="0.25">
      <c r="A6972" s="2">
        <v>45110</v>
      </c>
      <c r="B6972" s="3">
        <v>0.49259259259259258</v>
      </c>
      <c r="C6972" s="4">
        <v>1129</v>
      </c>
      <c r="D6972" s="4">
        <v>289685497</v>
      </c>
      <c r="E6972" s="4">
        <v>2</v>
      </c>
      <c r="F6972" s="4" t="s">
        <v>9</v>
      </c>
      <c r="G6972" s="4" t="s">
        <v>8</v>
      </c>
      <c r="H6972">
        <v>1</v>
      </c>
      <c r="I6972">
        <f t="shared" si="432"/>
        <v>0</v>
      </c>
      <c r="J6972">
        <f t="shared" si="433"/>
        <v>0</v>
      </c>
      <c r="K6972">
        <f t="shared" si="434"/>
        <v>1</v>
      </c>
      <c r="L6972">
        <f t="shared" si="435"/>
        <v>0</v>
      </c>
    </row>
    <row r="6973" spans="1:12" ht="13.2" x14ac:dyDescent="0.25">
      <c r="A6973" s="2">
        <v>45110</v>
      </c>
      <c r="B6973" s="3">
        <v>0.51258101851851856</v>
      </c>
      <c r="C6973" s="4">
        <v>1395</v>
      </c>
      <c r="D6973" s="4">
        <v>289694253</v>
      </c>
      <c r="E6973" s="4">
        <v>1</v>
      </c>
      <c r="F6973" s="4" t="s">
        <v>7</v>
      </c>
      <c r="G6973" s="4" t="s">
        <v>8</v>
      </c>
      <c r="H6973">
        <v>1</v>
      </c>
      <c r="I6973">
        <f t="shared" si="432"/>
        <v>0</v>
      </c>
      <c r="J6973">
        <f t="shared" si="433"/>
        <v>0</v>
      </c>
      <c r="K6973">
        <f t="shared" si="434"/>
        <v>0</v>
      </c>
      <c r="L6973">
        <f t="shared" si="435"/>
        <v>1</v>
      </c>
    </row>
    <row r="6974" spans="1:12" ht="13.2" x14ac:dyDescent="0.25">
      <c r="A6974" s="2">
        <v>45110</v>
      </c>
      <c r="B6974" s="3">
        <v>0.51253472222222218</v>
      </c>
      <c r="C6974" s="4">
        <v>1302</v>
      </c>
      <c r="D6974" s="4">
        <v>289694230</v>
      </c>
      <c r="E6974" s="4">
        <v>2</v>
      </c>
      <c r="F6974" s="4" t="s">
        <v>9</v>
      </c>
      <c r="G6974" s="4" t="s">
        <v>8</v>
      </c>
      <c r="H6974">
        <v>1</v>
      </c>
      <c r="I6974">
        <f t="shared" si="432"/>
        <v>0</v>
      </c>
      <c r="J6974">
        <f t="shared" si="433"/>
        <v>0</v>
      </c>
      <c r="K6974">
        <f t="shared" si="434"/>
        <v>1</v>
      </c>
      <c r="L6974">
        <f t="shared" si="435"/>
        <v>0</v>
      </c>
    </row>
    <row r="6975" spans="1:12" ht="13.2" x14ac:dyDescent="0.25">
      <c r="A6975" s="2">
        <v>45110</v>
      </c>
      <c r="B6975" s="3">
        <v>0.52233796296296298</v>
      </c>
      <c r="C6975" s="4">
        <v>1104</v>
      </c>
      <c r="D6975" s="4">
        <v>289700457</v>
      </c>
      <c r="E6975" s="4">
        <v>1</v>
      </c>
      <c r="F6975" s="4" t="s">
        <v>9</v>
      </c>
      <c r="G6975" s="4" t="s">
        <v>8</v>
      </c>
      <c r="H6975">
        <v>1</v>
      </c>
      <c r="I6975">
        <f t="shared" si="432"/>
        <v>0</v>
      </c>
      <c r="J6975">
        <f t="shared" si="433"/>
        <v>0</v>
      </c>
      <c r="K6975">
        <f t="shared" si="434"/>
        <v>1</v>
      </c>
      <c r="L6975">
        <f t="shared" si="435"/>
        <v>0</v>
      </c>
    </row>
    <row r="6976" spans="1:12" ht="13.2" x14ac:dyDescent="0.25">
      <c r="A6976" s="2">
        <v>45110</v>
      </c>
      <c r="B6976" s="3">
        <v>0.52834490740740736</v>
      </c>
      <c r="C6976" s="4">
        <v>1002</v>
      </c>
      <c r="D6976" s="4">
        <v>289706830</v>
      </c>
      <c r="E6976" s="4">
        <v>1</v>
      </c>
      <c r="F6976" s="4" t="s">
        <v>7</v>
      </c>
      <c r="G6976" s="4" t="s">
        <v>8</v>
      </c>
      <c r="H6976">
        <v>1</v>
      </c>
      <c r="I6976">
        <f t="shared" si="432"/>
        <v>0</v>
      </c>
      <c r="J6976">
        <f t="shared" si="433"/>
        <v>0</v>
      </c>
      <c r="K6976">
        <f t="shared" si="434"/>
        <v>0</v>
      </c>
      <c r="L6976">
        <f t="shared" si="435"/>
        <v>1</v>
      </c>
    </row>
    <row r="6977" spans="1:12" ht="13.2" x14ac:dyDescent="0.25">
      <c r="A6977" s="2">
        <v>45110</v>
      </c>
      <c r="B6977" s="3">
        <v>0.50628472222222221</v>
      </c>
      <c r="C6977" s="4">
        <v>1162</v>
      </c>
      <c r="D6977" s="4">
        <v>289690936</v>
      </c>
      <c r="E6977" s="4">
        <v>1</v>
      </c>
      <c r="F6977" s="4" t="s">
        <v>7</v>
      </c>
      <c r="G6977" s="4" t="s">
        <v>8</v>
      </c>
      <c r="H6977">
        <v>1</v>
      </c>
      <c r="I6977">
        <f t="shared" si="432"/>
        <v>0</v>
      </c>
      <c r="J6977">
        <f t="shared" si="433"/>
        <v>0</v>
      </c>
      <c r="K6977">
        <f t="shared" si="434"/>
        <v>0</v>
      </c>
      <c r="L6977">
        <f t="shared" si="435"/>
        <v>1</v>
      </c>
    </row>
    <row r="6978" spans="1:12" ht="13.2" x14ac:dyDescent="0.25">
      <c r="A6978" s="2">
        <v>45110</v>
      </c>
      <c r="B6978" s="3">
        <v>0.52370370370370367</v>
      </c>
      <c r="C6978" s="4">
        <v>1215</v>
      </c>
      <c r="D6978" s="4">
        <v>289701736</v>
      </c>
      <c r="E6978" s="4">
        <v>1</v>
      </c>
      <c r="F6978" s="4" t="s">
        <v>7</v>
      </c>
      <c r="G6978" s="4" t="s">
        <v>8</v>
      </c>
      <c r="H6978">
        <v>0</v>
      </c>
      <c r="I6978">
        <f t="shared" si="432"/>
        <v>0</v>
      </c>
      <c r="J6978">
        <f t="shared" si="433"/>
        <v>0</v>
      </c>
      <c r="K6978">
        <f t="shared" si="434"/>
        <v>0</v>
      </c>
      <c r="L6978">
        <f t="shared" si="435"/>
        <v>1</v>
      </c>
    </row>
    <row r="6979" spans="1:12" ht="13.2" x14ac:dyDescent="0.25">
      <c r="A6979" s="2">
        <v>45110</v>
      </c>
      <c r="B6979" s="3">
        <v>0.53016203703703701</v>
      </c>
      <c r="C6979" s="4">
        <v>1302</v>
      </c>
      <c r="D6979" s="4">
        <v>289708995</v>
      </c>
      <c r="E6979" s="4">
        <v>1</v>
      </c>
      <c r="F6979" s="4" t="s">
        <v>7</v>
      </c>
      <c r="G6979" s="4" t="s">
        <v>8</v>
      </c>
      <c r="H6979">
        <v>1</v>
      </c>
      <c r="I6979">
        <f t="shared" ref="I6979:I7042" si="436">IF($G6979=$N$2,1,0)</f>
        <v>0</v>
      </c>
      <c r="J6979">
        <f t="shared" ref="J6979:J7042" si="437">IF($G6979=$N$3,1,0)</f>
        <v>0</v>
      </c>
      <c r="K6979">
        <f t="shared" ref="K6979:K7042" si="438">IF($F6979=$N$1, IF($G6979=$N$4,1,0),0)</f>
        <v>0</v>
      </c>
      <c r="L6979">
        <f t="shared" ref="L6979:L7042" si="439">IF($F6979&lt;&gt;$N$1, IF($G6979=$N$4,1,0),0)</f>
        <v>1</v>
      </c>
    </row>
    <row r="6980" spans="1:12" ht="13.2" x14ac:dyDescent="0.25">
      <c r="A6980" s="2">
        <v>45110</v>
      </c>
      <c r="B6980" s="3">
        <v>0.5355671296296296</v>
      </c>
      <c r="C6980" s="4">
        <v>1200</v>
      </c>
      <c r="D6980" s="4">
        <v>289716071</v>
      </c>
      <c r="E6980" s="4">
        <v>2</v>
      </c>
      <c r="F6980" s="4" t="s">
        <v>7</v>
      </c>
      <c r="G6980" s="4" t="s">
        <v>8</v>
      </c>
      <c r="H6980">
        <v>1</v>
      </c>
      <c r="I6980">
        <f t="shared" si="436"/>
        <v>0</v>
      </c>
      <c r="J6980">
        <f t="shared" si="437"/>
        <v>0</v>
      </c>
      <c r="K6980">
        <f t="shared" si="438"/>
        <v>0</v>
      </c>
      <c r="L6980">
        <f t="shared" si="439"/>
        <v>1</v>
      </c>
    </row>
    <row r="6981" spans="1:12" ht="13.2" x14ac:dyDescent="0.25">
      <c r="A6981" s="2">
        <v>45110</v>
      </c>
      <c r="B6981" s="3">
        <v>0.53915509259259264</v>
      </c>
      <c r="C6981" s="4">
        <v>1002</v>
      </c>
      <c r="D6981" s="4">
        <v>289721184</v>
      </c>
      <c r="E6981" s="4">
        <v>1</v>
      </c>
      <c r="F6981" s="4" t="s">
        <v>7</v>
      </c>
      <c r="G6981" s="4" t="s">
        <v>8</v>
      </c>
      <c r="H6981">
        <v>1</v>
      </c>
      <c r="I6981">
        <f t="shared" si="436"/>
        <v>0</v>
      </c>
      <c r="J6981">
        <f t="shared" si="437"/>
        <v>0</v>
      </c>
      <c r="K6981">
        <f t="shared" si="438"/>
        <v>0</v>
      </c>
      <c r="L6981">
        <f t="shared" si="439"/>
        <v>1</v>
      </c>
    </row>
    <row r="6982" spans="1:12" ht="13.2" x14ac:dyDescent="0.25">
      <c r="A6982" s="2">
        <v>45110</v>
      </c>
      <c r="B6982" s="3">
        <v>0.54046296296296292</v>
      </c>
      <c r="C6982" s="4">
        <v>1002</v>
      </c>
      <c r="D6982" s="4">
        <v>289723153</v>
      </c>
      <c r="E6982" s="4">
        <v>2</v>
      </c>
      <c r="F6982" s="4" t="s">
        <v>7</v>
      </c>
      <c r="G6982" s="4" t="s">
        <v>8</v>
      </c>
      <c r="H6982">
        <v>1</v>
      </c>
      <c r="I6982">
        <f t="shared" si="436"/>
        <v>0</v>
      </c>
      <c r="J6982">
        <f t="shared" si="437"/>
        <v>0</v>
      </c>
      <c r="K6982">
        <f t="shared" si="438"/>
        <v>0</v>
      </c>
      <c r="L6982">
        <f t="shared" si="439"/>
        <v>1</v>
      </c>
    </row>
    <row r="6983" spans="1:12" ht="13.2" x14ac:dyDescent="0.25">
      <c r="A6983" s="2">
        <v>45110</v>
      </c>
      <c r="B6983" s="3">
        <v>0.54310185185185189</v>
      </c>
      <c r="C6983" s="4">
        <v>1387</v>
      </c>
      <c r="D6983" s="4">
        <v>289727469</v>
      </c>
      <c r="E6983" s="4">
        <v>1</v>
      </c>
      <c r="F6983" s="4" t="s">
        <v>7</v>
      </c>
      <c r="G6983" s="4" t="s">
        <v>8</v>
      </c>
      <c r="H6983">
        <v>0</v>
      </c>
      <c r="I6983">
        <f t="shared" si="436"/>
        <v>0</v>
      </c>
      <c r="J6983">
        <f t="shared" si="437"/>
        <v>0</v>
      </c>
      <c r="K6983">
        <f t="shared" si="438"/>
        <v>0</v>
      </c>
      <c r="L6983">
        <f t="shared" si="439"/>
        <v>1</v>
      </c>
    </row>
    <row r="6984" spans="1:12" ht="13.2" x14ac:dyDescent="0.25">
      <c r="A6984" s="2">
        <v>45110</v>
      </c>
      <c r="B6984" s="3">
        <v>0.54339120370370375</v>
      </c>
      <c r="C6984" s="4">
        <v>1094</v>
      </c>
      <c r="D6984" s="4">
        <v>289727971</v>
      </c>
      <c r="E6984" s="4">
        <v>1</v>
      </c>
      <c r="F6984" s="4" t="s">
        <v>7</v>
      </c>
      <c r="G6984" s="4" t="s">
        <v>8</v>
      </c>
      <c r="H6984">
        <v>1</v>
      </c>
      <c r="I6984">
        <f t="shared" si="436"/>
        <v>0</v>
      </c>
      <c r="J6984">
        <f t="shared" si="437"/>
        <v>0</v>
      </c>
      <c r="K6984">
        <f t="shared" si="438"/>
        <v>0</v>
      </c>
      <c r="L6984">
        <f t="shared" si="439"/>
        <v>1</v>
      </c>
    </row>
    <row r="6985" spans="1:12" ht="13.2" x14ac:dyDescent="0.25">
      <c r="A6985" s="2">
        <v>45110</v>
      </c>
      <c r="B6985" s="3">
        <v>0.51619212962962968</v>
      </c>
      <c r="C6985" s="4">
        <v>1002</v>
      </c>
      <c r="D6985" s="4">
        <v>289696380</v>
      </c>
      <c r="E6985" s="4">
        <v>1</v>
      </c>
      <c r="F6985" s="4" t="s">
        <v>7</v>
      </c>
      <c r="G6985" s="4" t="s">
        <v>8</v>
      </c>
      <c r="H6985">
        <v>1</v>
      </c>
      <c r="I6985">
        <f t="shared" si="436"/>
        <v>0</v>
      </c>
      <c r="J6985">
        <f t="shared" si="437"/>
        <v>0</v>
      </c>
      <c r="K6985">
        <f t="shared" si="438"/>
        <v>0</v>
      </c>
      <c r="L6985">
        <f t="shared" si="439"/>
        <v>1</v>
      </c>
    </row>
    <row r="6986" spans="1:12" ht="13.2" x14ac:dyDescent="0.25">
      <c r="A6986" s="2">
        <v>45110</v>
      </c>
      <c r="B6986" s="3">
        <v>0.54226851851851854</v>
      </c>
      <c r="C6986" s="4">
        <v>1302</v>
      </c>
      <c r="D6986" s="4">
        <v>289726078</v>
      </c>
      <c r="E6986" s="4">
        <v>1</v>
      </c>
      <c r="F6986" s="4" t="s">
        <v>7</v>
      </c>
      <c r="G6986" s="4" t="s">
        <v>8</v>
      </c>
      <c r="H6986">
        <v>1</v>
      </c>
      <c r="I6986">
        <f t="shared" si="436"/>
        <v>0</v>
      </c>
      <c r="J6986">
        <f t="shared" si="437"/>
        <v>0</v>
      </c>
      <c r="K6986">
        <f t="shared" si="438"/>
        <v>0</v>
      </c>
      <c r="L6986">
        <f t="shared" si="439"/>
        <v>1</v>
      </c>
    </row>
    <row r="6987" spans="1:12" ht="13.2" x14ac:dyDescent="0.25">
      <c r="A6987" s="2">
        <v>45110</v>
      </c>
      <c r="B6987" s="3">
        <v>0.54557870370370365</v>
      </c>
      <c r="C6987" s="4">
        <v>1002</v>
      </c>
      <c r="D6987" s="4">
        <v>289732144</v>
      </c>
      <c r="E6987" s="4">
        <v>1</v>
      </c>
      <c r="F6987" s="4" t="s">
        <v>7</v>
      </c>
      <c r="G6987" s="4" t="s">
        <v>8</v>
      </c>
      <c r="H6987">
        <v>1</v>
      </c>
      <c r="I6987">
        <f t="shared" si="436"/>
        <v>0</v>
      </c>
      <c r="J6987">
        <f t="shared" si="437"/>
        <v>0</v>
      </c>
      <c r="K6987">
        <f t="shared" si="438"/>
        <v>0</v>
      </c>
      <c r="L6987">
        <f t="shared" si="439"/>
        <v>1</v>
      </c>
    </row>
    <row r="6988" spans="1:12" ht="13.2" x14ac:dyDescent="0.25">
      <c r="A6988" s="2">
        <v>45110</v>
      </c>
      <c r="B6988" s="3">
        <v>0.52398148148148149</v>
      </c>
      <c r="C6988" s="4">
        <v>1117</v>
      </c>
      <c r="D6988" s="4">
        <v>289702038</v>
      </c>
      <c r="E6988" s="4">
        <v>1</v>
      </c>
      <c r="F6988" s="4" t="s">
        <v>7</v>
      </c>
      <c r="G6988" s="4" t="s">
        <v>8</v>
      </c>
      <c r="H6988">
        <v>1</v>
      </c>
      <c r="I6988">
        <f t="shared" si="436"/>
        <v>0</v>
      </c>
      <c r="J6988">
        <f t="shared" si="437"/>
        <v>0</v>
      </c>
      <c r="K6988">
        <f t="shared" si="438"/>
        <v>0</v>
      </c>
      <c r="L6988">
        <f t="shared" si="439"/>
        <v>1</v>
      </c>
    </row>
    <row r="6989" spans="1:12" ht="13.2" x14ac:dyDescent="0.25">
      <c r="A6989" s="2">
        <v>45110</v>
      </c>
      <c r="B6989" s="3">
        <v>0.54888888888888887</v>
      </c>
      <c r="C6989" s="4">
        <v>1387</v>
      </c>
      <c r="D6989" s="4">
        <v>289739073</v>
      </c>
      <c r="E6989" s="4">
        <v>1</v>
      </c>
      <c r="F6989" s="4" t="s">
        <v>7</v>
      </c>
      <c r="G6989" s="4" t="s">
        <v>8</v>
      </c>
      <c r="H6989">
        <v>0</v>
      </c>
      <c r="I6989">
        <f t="shared" si="436"/>
        <v>0</v>
      </c>
      <c r="J6989">
        <f t="shared" si="437"/>
        <v>0</v>
      </c>
      <c r="K6989">
        <f t="shared" si="438"/>
        <v>0</v>
      </c>
      <c r="L6989">
        <f t="shared" si="439"/>
        <v>1</v>
      </c>
    </row>
    <row r="6990" spans="1:12" ht="13.2" x14ac:dyDescent="0.25">
      <c r="A6990" s="2">
        <v>45110</v>
      </c>
      <c r="B6990" s="3">
        <v>0.55168981481481483</v>
      </c>
      <c r="C6990" s="4">
        <v>1129</v>
      </c>
      <c r="D6990" s="4">
        <v>289745158</v>
      </c>
      <c r="E6990" s="4">
        <v>2</v>
      </c>
      <c r="F6990" s="4" t="s">
        <v>7</v>
      </c>
      <c r="G6990" s="4" t="s">
        <v>8</v>
      </c>
      <c r="H6990">
        <v>1</v>
      </c>
      <c r="I6990">
        <f t="shared" si="436"/>
        <v>0</v>
      </c>
      <c r="J6990">
        <f t="shared" si="437"/>
        <v>0</v>
      </c>
      <c r="K6990">
        <f t="shared" si="438"/>
        <v>0</v>
      </c>
      <c r="L6990">
        <f t="shared" si="439"/>
        <v>1</v>
      </c>
    </row>
    <row r="6991" spans="1:12" ht="13.2" x14ac:dyDescent="0.25">
      <c r="A6991" s="2">
        <v>45110</v>
      </c>
      <c r="B6991" s="3">
        <v>0.55618055555555557</v>
      </c>
      <c r="C6991" s="4">
        <v>1002</v>
      </c>
      <c r="D6991" s="4">
        <v>289754740</v>
      </c>
      <c r="E6991" s="4">
        <v>1</v>
      </c>
      <c r="F6991" s="4" t="s">
        <v>7</v>
      </c>
      <c r="G6991" s="4" t="s">
        <v>8</v>
      </c>
      <c r="H6991">
        <v>1</v>
      </c>
      <c r="I6991">
        <f t="shared" si="436"/>
        <v>0</v>
      </c>
      <c r="J6991">
        <f t="shared" si="437"/>
        <v>0</v>
      </c>
      <c r="K6991">
        <f t="shared" si="438"/>
        <v>0</v>
      </c>
      <c r="L6991">
        <f t="shared" si="439"/>
        <v>1</v>
      </c>
    </row>
    <row r="6992" spans="1:12" ht="13.2" x14ac:dyDescent="0.25">
      <c r="A6992" s="2">
        <v>45110</v>
      </c>
      <c r="B6992" s="3">
        <v>0.55129629629629628</v>
      </c>
      <c r="C6992" s="4">
        <v>1284</v>
      </c>
      <c r="D6992" s="4">
        <v>289744311</v>
      </c>
      <c r="E6992" s="4">
        <v>1</v>
      </c>
      <c r="F6992" s="4" t="s">
        <v>7</v>
      </c>
      <c r="G6992" s="4" t="s">
        <v>8</v>
      </c>
      <c r="H6992">
        <v>1</v>
      </c>
      <c r="I6992">
        <f t="shared" si="436"/>
        <v>0</v>
      </c>
      <c r="J6992">
        <f t="shared" si="437"/>
        <v>0</v>
      </c>
      <c r="K6992">
        <f t="shared" si="438"/>
        <v>0</v>
      </c>
      <c r="L6992">
        <f t="shared" si="439"/>
        <v>1</v>
      </c>
    </row>
    <row r="6993" spans="1:12" ht="13.2" x14ac:dyDescent="0.25">
      <c r="A6993" s="2">
        <v>45110</v>
      </c>
      <c r="B6993" s="3">
        <v>0.55796296296296299</v>
      </c>
      <c r="C6993" s="4">
        <v>1282</v>
      </c>
      <c r="D6993" s="4">
        <v>289758584</v>
      </c>
      <c r="E6993" s="4">
        <v>1</v>
      </c>
      <c r="F6993" s="4" t="s">
        <v>7</v>
      </c>
      <c r="G6993" s="4" t="s">
        <v>8</v>
      </c>
      <c r="H6993">
        <v>1</v>
      </c>
      <c r="I6993">
        <f t="shared" si="436"/>
        <v>0</v>
      </c>
      <c r="J6993">
        <f t="shared" si="437"/>
        <v>0</v>
      </c>
      <c r="K6993">
        <f t="shared" si="438"/>
        <v>0</v>
      </c>
      <c r="L6993">
        <f t="shared" si="439"/>
        <v>1</v>
      </c>
    </row>
    <row r="6994" spans="1:12" ht="13.2" x14ac:dyDescent="0.25">
      <c r="A6994" s="2">
        <v>45110</v>
      </c>
      <c r="B6994" s="3">
        <v>0.56003472222222217</v>
      </c>
      <c r="C6994" s="4">
        <v>1002</v>
      </c>
      <c r="D6994" s="4">
        <v>289762838</v>
      </c>
      <c r="E6994" s="4">
        <v>1</v>
      </c>
      <c r="F6994" s="4" t="s">
        <v>7</v>
      </c>
      <c r="G6994" s="4" t="s">
        <v>8</v>
      </c>
      <c r="H6994">
        <v>1</v>
      </c>
      <c r="I6994">
        <f t="shared" si="436"/>
        <v>0</v>
      </c>
      <c r="J6994">
        <f t="shared" si="437"/>
        <v>0</v>
      </c>
      <c r="K6994">
        <f t="shared" si="438"/>
        <v>0</v>
      </c>
      <c r="L6994">
        <f t="shared" si="439"/>
        <v>1</v>
      </c>
    </row>
    <row r="6995" spans="1:12" ht="13.2" x14ac:dyDescent="0.25">
      <c r="A6995" s="2">
        <v>45110</v>
      </c>
      <c r="B6995" s="3">
        <v>0.55975694444444446</v>
      </c>
      <c r="C6995" s="4">
        <v>1002</v>
      </c>
      <c r="D6995" s="4">
        <v>289762315</v>
      </c>
      <c r="E6995" s="4">
        <v>1</v>
      </c>
      <c r="F6995" s="4" t="s">
        <v>7</v>
      </c>
      <c r="G6995" s="4" t="s">
        <v>8</v>
      </c>
      <c r="H6995">
        <v>1</v>
      </c>
      <c r="I6995">
        <f t="shared" si="436"/>
        <v>0</v>
      </c>
      <c r="J6995">
        <f t="shared" si="437"/>
        <v>0</v>
      </c>
      <c r="K6995">
        <f t="shared" si="438"/>
        <v>0</v>
      </c>
      <c r="L6995">
        <f t="shared" si="439"/>
        <v>1</v>
      </c>
    </row>
    <row r="6996" spans="1:12" ht="13.2" x14ac:dyDescent="0.25">
      <c r="A6996" s="2">
        <v>45110</v>
      </c>
      <c r="B6996" s="3">
        <v>0.56468750000000001</v>
      </c>
      <c r="C6996" s="4">
        <v>1002</v>
      </c>
      <c r="D6996" s="4">
        <v>289771957</v>
      </c>
      <c r="E6996" s="4">
        <v>1</v>
      </c>
      <c r="F6996" s="4" t="s">
        <v>7</v>
      </c>
      <c r="G6996" s="4" t="s">
        <v>8</v>
      </c>
      <c r="H6996">
        <v>1</v>
      </c>
      <c r="I6996">
        <f t="shared" si="436"/>
        <v>0</v>
      </c>
      <c r="J6996">
        <f t="shared" si="437"/>
        <v>0</v>
      </c>
      <c r="K6996">
        <f t="shared" si="438"/>
        <v>0</v>
      </c>
      <c r="L6996">
        <f t="shared" si="439"/>
        <v>1</v>
      </c>
    </row>
    <row r="6997" spans="1:12" ht="13.2" x14ac:dyDescent="0.25">
      <c r="A6997" s="2">
        <v>45110</v>
      </c>
      <c r="B6997" s="3">
        <v>0.56539351851851849</v>
      </c>
      <c r="C6997" s="4">
        <v>1117</v>
      </c>
      <c r="D6997" s="4">
        <v>289773292</v>
      </c>
      <c r="E6997" s="4">
        <v>1</v>
      </c>
      <c r="F6997" s="4" t="s">
        <v>7</v>
      </c>
      <c r="G6997" s="4" t="s">
        <v>8</v>
      </c>
      <c r="H6997">
        <v>1</v>
      </c>
      <c r="I6997">
        <f t="shared" si="436"/>
        <v>0</v>
      </c>
      <c r="J6997">
        <f t="shared" si="437"/>
        <v>0</v>
      </c>
      <c r="K6997">
        <f t="shared" si="438"/>
        <v>0</v>
      </c>
      <c r="L6997">
        <f t="shared" si="439"/>
        <v>1</v>
      </c>
    </row>
    <row r="6998" spans="1:12" ht="13.2" x14ac:dyDescent="0.25">
      <c r="A6998" s="2">
        <v>45110</v>
      </c>
      <c r="B6998" s="3">
        <v>0.5682638888888889</v>
      </c>
      <c r="C6998" s="4">
        <v>1002</v>
      </c>
      <c r="D6998" s="4">
        <v>289778720</v>
      </c>
      <c r="E6998" s="4">
        <v>1</v>
      </c>
      <c r="F6998" s="4" t="s">
        <v>9</v>
      </c>
      <c r="G6998" s="4" t="s">
        <v>10</v>
      </c>
      <c r="H6998">
        <v>1</v>
      </c>
      <c r="I6998">
        <f t="shared" si="436"/>
        <v>1</v>
      </c>
      <c r="J6998">
        <f t="shared" si="437"/>
        <v>0</v>
      </c>
      <c r="K6998">
        <f t="shared" si="438"/>
        <v>0</v>
      </c>
      <c r="L6998">
        <f t="shared" si="439"/>
        <v>0</v>
      </c>
    </row>
    <row r="6999" spans="1:12" ht="13.2" x14ac:dyDescent="0.25">
      <c r="A6999" s="2">
        <v>45110</v>
      </c>
      <c r="B6999" s="3">
        <v>0.56785879629629632</v>
      </c>
      <c r="C6999" s="4">
        <v>1117</v>
      </c>
      <c r="D6999" s="4">
        <v>289777863</v>
      </c>
      <c r="E6999" s="4">
        <v>1</v>
      </c>
      <c r="F6999" s="4" t="s">
        <v>7</v>
      </c>
      <c r="G6999" s="4" t="s">
        <v>8</v>
      </c>
      <c r="H6999">
        <v>1</v>
      </c>
      <c r="I6999">
        <f t="shared" si="436"/>
        <v>0</v>
      </c>
      <c r="J6999">
        <f t="shared" si="437"/>
        <v>0</v>
      </c>
      <c r="K6999">
        <f t="shared" si="438"/>
        <v>0</v>
      </c>
      <c r="L6999">
        <f t="shared" si="439"/>
        <v>1</v>
      </c>
    </row>
    <row r="7000" spans="1:12" ht="13.2" x14ac:dyDescent="0.25">
      <c r="A7000" s="2">
        <v>45110</v>
      </c>
      <c r="B7000" s="3">
        <v>0.56946759259259261</v>
      </c>
      <c r="C7000" s="4">
        <v>1002</v>
      </c>
      <c r="D7000" s="4">
        <v>289780910</v>
      </c>
      <c r="E7000" s="4">
        <v>1</v>
      </c>
      <c r="F7000" s="4" t="s">
        <v>7</v>
      </c>
      <c r="G7000" s="4" t="s">
        <v>8</v>
      </c>
      <c r="H7000">
        <v>1</v>
      </c>
      <c r="I7000">
        <f t="shared" si="436"/>
        <v>0</v>
      </c>
      <c r="J7000">
        <f t="shared" si="437"/>
        <v>0</v>
      </c>
      <c r="K7000">
        <f t="shared" si="438"/>
        <v>0</v>
      </c>
      <c r="L7000">
        <f t="shared" si="439"/>
        <v>1</v>
      </c>
    </row>
    <row r="7001" spans="1:12" ht="13.2" x14ac:dyDescent="0.25">
      <c r="A7001" s="2">
        <v>45110</v>
      </c>
      <c r="B7001" s="3">
        <v>0.57439814814814816</v>
      </c>
      <c r="C7001" s="4">
        <v>1117</v>
      </c>
      <c r="D7001" s="4">
        <v>289789748</v>
      </c>
      <c r="E7001" s="4">
        <v>1</v>
      </c>
      <c r="F7001" s="4" t="s">
        <v>7</v>
      </c>
      <c r="G7001" s="4" t="s">
        <v>8</v>
      </c>
      <c r="H7001">
        <v>1</v>
      </c>
      <c r="I7001">
        <f t="shared" si="436"/>
        <v>0</v>
      </c>
      <c r="J7001">
        <f t="shared" si="437"/>
        <v>0</v>
      </c>
      <c r="K7001">
        <f t="shared" si="438"/>
        <v>0</v>
      </c>
      <c r="L7001">
        <f t="shared" si="439"/>
        <v>1</v>
      </c>
    </row>
    <row r="7002" spans="1:12" ht="13.2" x14ac:dyDescent="0.25">
      <c r="A7002" s="2">
        <v>45110</v>
      </c>
      <c r="B7002" s="3">
        <v>0.54377314814814814</v>
      </c>
      <c r="C7002" s="4">
        <v>1390</v>
      </c>
      <c r="D7002" s="4">
        <v>289728659</v>
      </c>
      <c r="E7002" s="4">
        <v>1</v>
      </c>
      <c r="F7002" s="4" t="s">
        <v>7</v>
      </c>
      <c r="G7002" s="4" t="s">
        <v>8</v>
      </c>
      <c r="H7002">
        <v>1</v>
      </c>
      <c r="I7002">
        <f t="shared" si="436"/>
        <v>0</v>
      </c>
      <c r="J7002">
        <f t="shared" si="437"/>
        <v>0</v>
      </c>
      <c r="K7002">
        <f t="shared" si="438"/>
        <v>0</v>
      </c>
      <c r="L7002">
        <f t="shared" si="439"/>
        <v>1</v>
      </c>
    </row>
    <row r="7003" spans="1:12" ht="13.2" x14ac:dyDescent="0.25">
      <c r="A7003" s="2">
        <v>45110</v>
      </c>
      <c r="B7003" s="3">
        <v>0.57700231481481479</v>
      </c>
      <c r="C7003" s="4">
        <v>1282</v>
      </c>
      <c r="D7003" s="4">
        <v>289794023</v>
      </c>
      <c r="E7003" s="4">
        <v>1</v>
      </c>
      <c r="F7003" s="4" t="s">
        <v>7</v>
      </c>
      <c r="G7003" s="4" t="s">
        <v>8</v>
      </c>
      <c r="H7003">
        <v>1</v>
      </c>
      <c r="I7003">
        <f t="shared" si="436"/>
        <v>0</v>
      </c>
      <c r="J7003">
        <f t="shared" si="437"/>
        <v>0</v>
      </c>
      <c r="K7003">
        <f t="shared" si="438"/>
        <v>0</v>
      </c>
      <c r="L7003">
        <f t="shared" si="439"/>
        <v>1</v>
      </c>
    </row>
    <row r="7004" spans="1:12" ht="13.2" x14ac:dyDescent="0.25">
      <c r="A7004" s="2">
        <v>45110</v>
      </c>
      <c r="B7004" s="3">
        <v>0.57490740740740742</v>
      </c>
      <c r="C7004" s="4">
        <v>1135</v>
      </c>
      <c r="D7004" s="4">
        <v>289790564</v>
      </c>
      <c r="E7004" s="4">
        <v>2</v>
      </c>
      <c r="F7004" s="4" t="s">
        <v>9</v>
      </c>
      <c r="G7004" s="4" t="s">
        <v>8</v>
      </c>
      <c r="H7004">
        <v>1</v>
      </c>
      <c r="I7004">
        <f t="shared" si="436"/>
        <v>0</v>
      </c>
      <c r="J7004">
        <f t="shared" si="437"/>
        <v>0</v>
      </c>
      <c r="K7004">
        <f t="shared" si="438"/>
        <v>1</v>
      </c>
      <c r="L7004">
        <f t="shared" si="439"/>
        <v>0</v>
      </c>
    </row>
    <row r="7005" spans="1:12" ht="13.2" x14ac:dyDescent="0.25">
      <c r="A7005" s="2">
        <v>45110</v>
      </c>
      <c r="B7005" s="3">
        <v>0.4660185185185185</v>
      </c>
      <c r="C7005" s="4">
        <v>1284</v>
      </c>
      <c r="D7005" s="4">
        <v>289675274</v>
      </c>
      <c r="E7005" s="4">
        <v>2</v>
      </c>
      <c r="F7005" s="4" t="s">
        <v>7</v>
      </c>
      <c r="G7005" s="4" t="s">
        <v>8</v>
      </c>
      <c r="H7005">
        <v>1</v>
      </c>
      <c r="I7005">
        <f t="shared" si="436"/>
        <v>0</v>
      </c>
      <c r="J7005">
        <f t="shared" si="437"/>
        <v>0</v>
      </c>
      <c r="K7005">
        <f t="shared" si="438"/>
        <v>0</v>
      </c>
      <c r="L7005">
        <f t="shared" si="439"/>
        <v>1</v>
      </c>
    </row>
    <row r="7006" spans="1:12" ht="13.2" x14ac:dyDescent="0.25">
      <c r="A7006" s="2">
        <v>45110</v>
      </c>
      <c r="B7006" s="3">
        <v>0.58076388888888886</v>
      </c>
      <c r="C7006" s="4">
        <v>1002</v>
      </c>
      <c r="D7006" s="4">
        <v>289799485</v>
      </c>
      <c r="E7006" s="4">
        <v>1</v>
      </c>
      <c r="F7006" s="4" t="s">
        <v>7</v>
      </c>
      <c r="G7006" s="4" t="s">
        <v>8</v>
      </c>
      <c r="H7006">
        <v>1</v>
      </c>
      <c r="I7006">
        <f t="shared" si="436"/>
        <v>0</v>
      </c>
      <c r="J7006">
        <f t="shared" si="437"/>
        <v>0</v>
      </c>
      <c r="K7006">
        <f t="shared" si="438"/>
        <v>0</v>
      </c>
      <c r="L7006">
        <f t="shared" si="439"/>
        <v>1</v>
      </c>
    </row>
    <row r="7007" spans="1:12" ht="13.2" x14ac:dyDescent="0.25">
      <c r="A7007" s="2">
        <v>45110</v>
      </c>
      <c r="B7007" s="3">
        <v>0.58847222222222217</v>
      </c>
      <c r="C7007" s="4">
        <v>1002</v>
      </c>
      <c r="D7007" s="4">
        <v>289809670</v>
      </c>
      <c r="E7007" s="4">
        <v>2</v>
      </c>
      <c r="F7007" s="4" t="s">
        <v>7</v>
      </c>
      <c r="G7007" s="4" t="s">
        <v>8</v>
      </c>
      <c r="H7007">
        <v>1</v>
      </c>
      <c r="I7007">
        <f t="shared" si="436"/>
        <v>0</v>
      </c>
      <c r="J7007">
        <f t="shared" si="437"/>
        <v>0</v>
      </c>
      <c r="K7007">
        <f t="shared" si="438"/>
        <v>0</v>
      </c>
      <c r="L7007">
        <f t="shared" si="439"/>
        <v>1</v>
      </c>
    </row>
    <row r="7008" spans="1:12" ht="13.2" x14ac:dyDescent="0.25">
      <c r="A7008" s="2">
        <v>45110</v>
      </c>
      <c r="B7008" s="3">
        <v>0.58931712962962968</v>
      </c>
      <c r="C7008" s="4">
        <v>1373</v>
      </c>
      <c r="D7008" s="4">
        <v>289810666</v>
      </c>
      <c r="E7008" s="4">
        <v>1</v>
      </c>
      <c r="F7008" s="4" t="s">
        <v>9</v>
      </c>
      <c r="G7008" s="4" t="s">
        <v>10</v>
      </c>
      <c r="H7008">
        <v>0</v>
      </c>
      <c r="I7008">
        <f t="shared" si="436"/>
        <v>1</v>
      </c>
      <c r="J7008">
        <f t="shared" si="437"/>
        <v>0</v>
      </c>
      <c r="K7008">
        <f t="shared" si="438"/>
        <v>0</v>
      </c>
      <c r="L7008">
        <f t="shared" si="439"/>
        <v>0</v>
      </c>
    </row>
    <row r="7009" spans="1:12" ht="13.2" x14ac:dyDescent="0.25">
      <c r="A7009" s="2">
        <v>45110</v>
      </c>
      <c r="B7009" s="3">
        <v>0.59024305555555556</v>
      </c>
      <c r="C7009" s="4">
        <v>1145</v>
      </c>
      <c r="D7009" s="4">
        <v>289811804</v>
      </c>
      <c r="E7009" s="4">
        <v>1</v>
      </c>
      <c r="F7009" s="4" t="s">
        <v>7</v>
      </c>
      <c r="G7009" s="4" t="s">
        <v>8</v>
      </c>
      <c r="H7009">
        <v>1</v>
      </c>
      <c r="I7009">
        <f t="shared" si="436"/>
        <v>0</v>
      </c>
      <c r="J7009">
        <f t="shared" si="437"/>
        <v>0</v>
      </c>
      <c r="K7009">
        <f t="shared" si="438"/>
        <v>0</v>
      </c>
      <c r="L7009">
        <f t="shared" si="439"/>
        <v>1</v>
      </c>
    </row>
    <row r="7010" spans="1:12" ht="13.2" x14ac:dyDescent="0.25">
      <c r="A7010" s="2">
        <v>45110</v>
      </c>
      <c r="B7010" s="3">
        <v>0.59083333333333332</v>
      </c>
      <c r="C7010" s="4">
        <v>1301</v>
      </c>
      <c r="D7010" s="4">
        <v>289812472</v>
      </c>
      <c r="E7010" s="4">
        <v>1</v>
      </c>
      <c r="F7010" s="4" t="s">
        <v>7</v>
      </c>
      <c r="G7010" s="4" t="s">
        <v>8</v>
      </c>
      <c r="H7010">
        <v>0</v>
      </c>
      <c r="I7010">
        <f t="shared" si="436"/>
        <v>0</v>
      </c>
      <c r="J7010">
        <f t="shared" si="437"/>
        <v>0</v>
      </c>
      <c r="K7010">
        <f t="shared" si="438"/>
        <v>0</v>
      </c>
      <c r="L7010">
        <f t="shared" si="439"/>
        <v>1</v>
      </c>
    </row>
    <row r="7011" spans="1:12" ht="13.2" x14ac:dyDescent="0.25">
      <c r="A7011" s="2">
        <v>45110</v>
      </c>
      <c r="B7011" s="3">
        <v>0.59561342592592592</v>
      </c>
      <c r="C7011" s="4">
        <v>1302</v>
      </c>
      <c r="D7011" s="4">
        <v>289817605</v>
      </c>
      <c r="E7011" s="4">
        <v>1</v>
      </c>
      <c r="F7011" s="4" t="s">
        <v>9</v>
      </c>
      <c r="G7011" s="4" t="s">
        <v>13</v>
      </c>
      <c r="H7011">
        <v>1</v>
      </c>
      <c r="I7011">
        <f t="shared" si="436"/>
        <v>0</v>
      </c>
      <c r="J7011">
        <f t="shared" si="437"/>
        <v>0</v>
      </c>
      <c r="K7011">
        <f t="shared" si="438"/>
        <v>0</v>
      </c>
      <c r="L7011">
        <f t="shared" si="439"/>
        <v>0</v>
      </c>
    </row>
    <row r="7012" spans="1:12" ht="13.2" x14ac:dyDescent="0.25">
      <c r="A7012" s="2">
        <v>45110</v>
      </c>
      <c r="B7012" s="3">
        <v>0.5970833333333333</v>
      </c>
      <c r="C7012" s="4">
        <v>1104</v>
      </c>
      <c r="D7012" s="4">
        <v>289819007</v>
      </c>
      <c r="E7012" s="4">
        <v>1</v>
      </c>
      <c r="F7012" s="4" t="s">
        <v>9</v>
      </c>
      <c r="G7012" s="4" t="s">
        <v>11</v>
      </c>
      <c r="H7012">
        <v>1</v>
      </c>
      <c r="I7012">
        <f t="shared" si="436"/>
        <v>0</v>
      </c>
      <c r="J7012">
        <f t="shared" si="437"/>
        <v>1</v>
      </c>
      <c r="K7012">
        <f t="shared" si="438"/>
        <v>0</v>
      </c>
      <c r="L7012">
        <f t="shared" si="439"/>
        <v>0</v>
      </c>
    </row>
    <row r="7013" spans="1:12" ht="13.2" x14ac:dyDescent="0.25">
      <c r="A7013" s="2">
        <v>45110</v>
      </c>
      <c r="B7013" s="3">
        <v>0.59422453703703704</v>
      </c>
      <c r="C7013" s="4">
        <v>1128</v>
      </c>
      <c r="D7013" s="4">
        <v>289816174</v>
      </c>
      <c r="E7013" s="4">
        <v>2</v>
      </c>
      <c r="F7013" s="4" t="s">
        <v>7</v>
      </c>
      <c r="G7013" s="4" t="s">
        <v>8</v>
      </c>
      <c r="H7013">
        <v>0</v>
      </c>
      <c r="I7013">
        <f t="shared" si="436"/>
        <v>0</v>
      </c>
      <c r="J7013">
        <f t="shared" si="437"/>
        <v>0</v>
      </c>
      <c r="K7013">
        <f t="shared" si="438"/>
        <v>0</v>
      </c>
      <c r="L7013">
        <f t="shared" si="439"/>
        <v>1</v>
      </c>
    </row>
    <row r="7014" spans="1:12" ht="13.2" x14ac:dyDescent="0.25">
      <c r="A7014" s="2">
        <v>45110</v>
      </c>
      <c r="B7014" s="3">
        <v>0.599212962962963</v>
      </c>
      <c r="C7014" s="4">
        <v>1129</v>
      </c>
      <c r="D7014" s="4">
        <v>289820946</v>
      </c>
      <c r="E7014" s="4">
        <v>1</v>
      </c>
      <c r="F7014" s="4" t="s">
        <v>7</v>
      </c>
      <c r="G7014" s="4" t="s">
        <v>8</v>
      </c>
      <c r="H7014">
        <v>1</v>
      </c>
      <c r="I7014">
        <f t="shared" si="436"/>
        <v>0</v>
      </c>
      <c r="J7014">
        <f t="shared" si="437"/>
        <v>0</v>
      </c>
      <c r="K7014">
        <f t="shared" si="438"/>
        <v>0</v>
      </c>
      <c r="L7014">
        <f t="shared" si="439"/>
        <v>1</v>
      </c>
    </row>
    <row r="7015" spans="1:12" ht="13.2" x14ac:dyDescent="0.25">
      <c r="A7015" s="2">
        <v>45110</v>
      </c>
      <c r="B7015" s="3">
        <v>0.58633101851851854</v>
      </c>
      <c r="C7015" s="4">
        <v>1124</v>
      </c>
      <c r="D7015" s="4">
        <v>289806973</v>
      </c>
      <c r="E7015" s="4">
        <v>2</v>
      </c>
      <c r="F7015" s="4" t="s">
        <v>7</v>
      </c>
      <c r="G7015" s="4" t="s">
        <v>8</v>
      </c>
      <c r="H7015">
        <v>0</v>
      </c>
      <c r="I7015">
        <f t="shared" si="436"/>
        <v>0</v>
      </c>
      <c r="J7015">
        <f t="shared" si="437"/>
        <v>0</v>
      </c>
      <c r="K7015">
        <f t="shared" si="438"/>
        <v>0</v>
      </c>
      <c r="L7015">
        <f t="shared" si="439"/>
        <v>1</v>
      </c>
    </row>
    <row r="7016" spans="1:12" ht="13.2" x14ac:dyDescent="0.25">
      <c r="A7016" s="2">
        <v>45110</v>
      </c>
      <c r="B7016" s="3">
        <v>0.60790509259259262</v>
      </c>
      <c r="C7016" s="4">
        <v>1212</v>
      </c>
      <c r="D7016" s="4">
        <v>289827534</v>
      </c>
      <c r="E7016" s="4">
        <v>2</v>
      </c>
      <c r="F7016" s="4" t="s">
        <v>7</v>
      </c>
      <c r="G7016" s="4" t="s">
        <v>8</v>
      </c>
      <c r="H7016">
        <v>0</v>
      </c>
      <c r="I7016">
        <f t="shared" si="436"/>
        <v>0</v>
      </c>
      <c r="J7016">
        <f t="shared" si="437"/>
        <v>0</v>
      </c>
      <c r="K7016">
        <f t="shared" si="438"/>
        <v>0</v>
      </c>
      <c r="L7016">
        <f t="shared" si="439"/>
        <v>1</v>
      </c>
    </row>
    <row r="7017" spans="1:12" ht="13.2" x14ac:dyDescent="0.25">
      <c r="A7017" s="2">
        <v>45110</v>
      </c>
      <c r="B7017" s="3">
        <v>0.61356481481481484</v>
      </c>
      <c r="C7017" s="4">
        <v>1006</v>
      </c>
      <c r="D7017" s="4">
        <v>289831206</v>
      </c>
      <c r="E7017" s="4">
        <v>1</v>
      </c>
      <c r="F7017" s="4" t="s">
        <v>7</v>
      </c>
      <c r="G7017" s="4" t="s">
        <v>8</v>
      </c>
      <c r="H7017">
        <v>1</v>
      </c>
      <c r="I7017">
        <f t="shared" si="436"/>
        <v>0</v>
      </c>
      <c r="J7017">
        <f t="shared" si="437"/>
        <v>0</v>
      </c>
      <c r="K7017">
        <f t="shared" si="438"/>
        <v>0</v>
      </c>
      <c r="L7017">
        <f t="shared" si="439"/>
        <v>1</v>
      </c>
    </row>
    <row r="7018" spans="1:12" ht="13.2" x14ac:dyDescent="0.25">
      <c r="A7018" s="2">
        <v>45110</v>
      </c>
      <c r="B7018" s="3">
        <v>0.62065972222222221</v>
      </c>
      <c r="C7018" s="4">
        <v>1302</v>
      </c>
      <c r="D7018" s="4">
        <v>289835087</v>
      </c>
      <c r="E7018" s="4">
        <v>2</v>
      </c>
      <c r="F7018" s="4" t="s">
        <v>7</v>
      </c>
      <c r="G7018" s="4" t="s">
        <v>8</v>
      </c>
      <c r="H7018">
        <v>1</v>
      </c>
      <c r="I7018">
        <f t="shared" si="436"/>
        <v>0</v>
      </c>
      <c r="J7018">
        <f t="shared" si="437"/>
        <v>0</v>
      </c>
      <c r="K7018">
        <f t="shared" si="438"/>
        <v>0</v>
      </c>
      <c r="L7018">
        <f t="shared" si="439"/>
        <v>1</v>
      </c>
    </row>
    <row r="7019" spans="1:12" ht="13.2" x14ac:dyDescent="0.25">
      <c r="A7019" s="2">
        <v>45110</v>
      </c>
      <c r="B7019" s="3">
        <v>0.62805555555555559</v>
      </c>
      <c r="C7019" s="4">
        <v>1117</v>
      </c>
      <c r="D7019" s="4">
        <v>289838500</v>
      </c>
      <c r="E7019" s="4">
        <v>1</v>
      </c>
      <c r="F7019" s="4" t="s">
        <v>7</v>
      </c>
      <c r="G7019" s="4" t="s">
        <v>8</v>
      </c>
      <c r="H7019">
        <v>1</v>
      </c>
      <c r="I7019">
        <f t="shared" si="436"/>
        <v>0</v>
      </c>
      <c r="J7019">
        <f t="shared" si="437"/>
        <v>0</v>
      </c>
      <c r="K7019">
        <f t="shared" si="438"/>
        <v>0</v>
      </c>
      <c r="L7019">
        <f t="shared" si="439"/>
        <v>1</v>
      </c>
    </row>
    <row r="7020" spans="1:12" ht="13.2" x14ac:dyDescent="0.25">
      <c r="A7020" s="2">
        <v>45110</v>
      </c>
      <c r="B7020" s="3">
        <v>0.64938657407407407</v>
      </c>
      <c r="C7020" s="4">
        <v>1390</v>
      </c>
      <c r="D7020" s="4">
        <v>289847003</v>
      </c>
      <c r="E7020" s="4">
        <v>1</v>
      </c>
      <c r="F7020" s="4" t="s">
        <v>7</v>
      </c>
      <c r="G7020" s="4" t="s">
        <v>8</v>
      </c>
      <c r="H7020">
        <v>1</v>
      </c>
      <c r="I7020">
        <f t="shared" si="436"/>
        <v>0</v>
      </c>
      <c r="J7020">
        <f t="shared" si="437"/>
        <v>0</v>
      </c>
      <c r="K7020">
        <f t="shared" si="438"/>
        <v>0</v>
      </c>
      <c r="L7020">
        <f t="shared" si="439"/>
        <v>1</v>
      </c>
    </row>
    <row r="7021" spans="1:12" ht="13.2" x14ac:dyDescent="0.25">
      <c r="A7021" s="2">
        <v>45110</v>
      </c>
      <c r="B7021" s="3">
        <v>0.65366898148148145</v>
      </c>
      <c r="C7021" s="4">
        <v>1145</v>
      </c>
      <c r="D7021" s="4">
        <v>289848674</v>
      </c>
      <c r="E7021" s="4">
        <v>1</v>
      </c>
      <c r="F7021" s="4" t="s">
        <v>9</v>
      </c>
      <c r="G7021" s="4" t="s">
        <v>11</v>
      </c>
      <c r="H7021">
        <v>1</v>
      </c>
      <c r="I7021">
        <f t="shared" si="436"/>
        <v>0</v>
      </c>
      <c r="J7021">
        <f t="shared" si="437"/>
        <v>1</v>
      </c>
      <c r="K7021">
        <f t="shared" si="438"/>
        <v>0</v>
      </c>
      <c r="L7021">
        <f t="shared" si="439"/>
        <v>0</v>
      </c>
    </row>
    <row r="7022" spans="1:12" ht="13.2" x14ac:dyDescent="0.25">
      <c r="A7022" s="2">
        <v>45110</v>
      </c>
      <c r="B7022" s="3">
        <v>0.44521990740740741</v>
      </c>
      <c r="C7022" s="4">
        <v>1099</v>
      </c>
      <c r="D7022" s="4">
        <v>289666775</v>
      </c>
      <c r="E7022" s="4">
        <v>1</v>
      </c>
      <c r="F7022" s="4" t="s">
        <v>7</v>
      </c>
      <c r="G7022" s="4" t="s">
        <v>8</v>
      </c>
      <c r="H7022">
        <v>0</v>
      </c>
      <c r="I7022">
        <f t="shared" si="436"/>
        <v>0</v>
      </c>
      <c r="J7022">
        <f t="shared" si="437"/>
        <v>0</v>
      </c>
      <c r="K7022">
        <f t="shared" si="438"/>
        <v>0</v>
      </c>
      <c r="L7022">
        <f t="shared" si="439"/>
        <v>1</v>
      </c>
    </row>
    <row r="7023" spans="1:12" ht="13.2" x14ac:dyDescent="0.25">
      <c r="A7023" s="2">
        <v>45110</v>
      </c>
      <c r="B7023" s="3">
        <v>0.66939814814814813</v>
      </c>
      <c r="C7023" s="4">
        <v>1129</v>
      </c>
      <c r="D7023" s="4">
        <v>289855509</v>
      </c>
      <c r="E7023" s="4">
        <v>1</v>
      </c>
      <c r="F7023" s="4" t="s">
        <v>7</v>
      </c>
      <c r="G7023" s="4" t="s">
        <v>8</v>
      </c>
      <c r="H7023">
        <v>1</v>
      </c>
      <c r="I7023">
        <f t="shared" si="436"/>
        <v>0</v>
      </c>
      <c r="J7023">
        <f t="shared" si="437"/>
        <v>0</v>
      </c>
      <c r="K7023">
        <f t="shared" si="438"/>
        <v>0</v>
      </c>
      <c r="L7023">
        <f t="shared" si="439"/>
        <v>1</v>
      </c>
    </row>
    <row r="7024" spans="1:12" ht="13.2" x14ac:dyDescent="0.25">
      <c r="A7024" s="2">
        <v>45110</v>
      </c>
      <c r="B7024" s="3">
        <v>0.51049768518518523</v>
      </c>
      <c r="C7024" s="4">
        <v>1104</v>
      </c>
      <c r="D7024" s="4">
        <v>289693039</v>
      </c>
      <c r="E7024" s="4">
        <v>1</v>
      </c>
      <c r="F7024" s="4" t="s">
        <v>9</v>
      </c>
      <c r="G7024" s="4" t="s">
        <v>12</v>
      </c>
      <c r="H7024">
        <v>1</v>
      </c>
      <c r="I7024">
        <f t="shared" si="436"/>
        <v>0</v>
      </c>
      <c r="J7024">
        <f t="shared" si="437"/>
        <v>0</v>
      </c>
      <c r="K7024">
        <f t="shared" si="438"/>
        <v>0</v>
      </c>
      <c r="L7024">
        <f t="shared" si="439"/>
        <v>0</v>
      </c>
    </row>
    <row r="7025" spans="1:12" ht="13.2" x14ac:dyDescent="0.25">
      <c r="A7025" s="2">
        <v>45110</v>
      </c>
      <c r="B7025" s="3">
        <v>0.6761342592592593</v>
      </c>
      <c r="C7025" s="4">
        <v>1117</v>
      </c>
      <c r="D7025" s="4">
        <v>289859466</v>
      </c>
      <c r="E7025" s="4">
        <v>1</v>
      </c>
      <c r="F7025" s="4" t="s">
        <v>7</v>
      </c>
      <c r="G7025" s="4" t="s">
        <v>8</v>
      </c>
      <c r="H7025">
        <v>1</v>
      </c>
      <c r="I7025">
        <f t="shared" si="436"/>
        <v>0</v>
      </c>
      <c r="J7025">
        <f t="shared" si="437"/>
        <v>0</v>
      </c>
      <c r="K7025">
        <f t="shared" si="438"/>
        <v>0</v>
      </c>
      <c r="L7025">
        <f t="shared" si="439"/>
        <v>1</v>
      </c>
    </row>
    <row r="7026" spans="1:12" ht="13.2" x14ac:dyDescent="0.25">
      <c r="A7026" s="2">
        <v>45110</v>
      </c>
      <c r="B7026" s="3">
        <v>0.67744212962962957</v>
      </c>
      <c r="C7026" s="4">
        <v>1419</v>
      </c>
      <c r="D7026" s="4">
        <v>289860290</v>
      </c>
      <c r="E7026" s="4">
        <v>2</v>
      </c>
      <c r="F7026" s="4" t="s">
        <v>9</v>
      </c>
      <c r="G7026" s="4" t="s">
        <v>11</v>
      </c>
      <c r="H7026">
        <v>0</v>
      </c>
      <c r="I7026">
        <f t="shared" si="436"/>
        <v>0</v>
      </c>
      <c r="J7026">
        <f t="shared" si="437"/>
        <v>1</v>
      </c>
      <c r="K7026">
        <f t="shared" si="438"/>
        <v>0</v>
      </c>
      <c r="L7026">
        <f t="shared" si="439"/>
        <v>0</v>
      </c>
    </row>
    <row r="7027" spans="1:12" ht="13.2" x14ac:dyDescent="0.25">
      <c r="A7027" s="2">
        <v>45110</v>
      </c>
      <c r="B7027" s="3">
        <v>0.68717592592592591</v>
      </c>
      <c r="C7027" s="4">
        <v>1074</v>
      </c>
      <c r="D7027" s="4">
        <v>289866652</v>
      </c>
      <c r="E7027" s="4">
        <v>1</v>
      </c>
      <c r="F7027" s="4" t="s">
        <v>7</v>
      </c>
      <c r="G7027" s="4" t="s">
        <v>8</v>
      </c>
      <c r="H7027">
        <v>1</v>
      </c>
      <c r="I7027">
        <f t="shared" si="436"/>
        <v>0</v>
      </c>
      <c r="J7027">
        <f t="shared" si="437"/>
        <v>0</v>
      </c>
      <c r="K7027">
        <f t="shared" si="438"/>
        <v>0</v>
      </c>
      <c r="L7027">
        <f t="shared" si="439"/>
        <v>1</v>
      </c>
    </row>
    <row r="7028" spans="1:12" ht="13.2" x14ac:dyDescent="0.25">
      <c r="A7028" s="2">
        <v>45110</v>
      </c>
      <c r="B7028" s="3">
        <v>0.69045138888888891</v>
      </c>
      <c r="C7028" s="4">
        <v>1129</v>
      </c>
      <c r="D7028" s="4">
        <v>289868965</v>
      </c>
      <c r="E7028" s="4">
        <v>1</v>
      </c>
      <c r="F7028" s="4" t="s">
        <v>7</v>
      </c>
      <c r="G7028" s="4" t="s">
        <v>8</v>
      </c>
      <c r="H7028">
        <v>1</v>
      </c>
      <c r="I7028">
        <f t="shared" si="436"/>
        <v>0</v>
      </c>
      <c r="J7028">
        <f t="shared" si="437"/>
        <v>0</v>
      </c>
      <c r="K7028">
        <f t="shared" si="438"/>
        <v>0</v>
      </c>
      <c r="L7028">
        <f t="shared" si="439"/>
        <v>1</v>
      </c>
    </row>
    <row r="7029" spans="1:12" ht="13.2" x14ac:dyDescent="0.25">
      <c r="A7029" s="2">
        <v>45110</v>
      </c>
      <c r="B7029" s="3">
        <v>0.69640046296296299</v>
      </c>
      <c r="C7029" s="4">
        <v>1094</v>
      </c>
      <c r="D7029" s="4">
        <v>289873265</v>
      </c>
      <c r="E7029" s="4">
        <v>1</v>
      </c>
      <c r="F7029" s="4" t="s">
        <v>7</v>
      </c>
      <c r="G7029" s="4" t="s">
        <v>8</v>
      </c>
      <c r="H7029">
        <v>1</v>
      </c>
      <c r="I7029">
        <f t="shared" si="436"/>
        <v>0</v>
      </c>
      <c r="J7029">
        <f t="shared" si="437"/>
        <v>0</v>
      </c>
      <c r="K7029">
        <f t="shared" si="438"/>
        <v>0</v>
      </c>
      <c r="L7029">
        <f t="shared" si="439"/>
        <v>1</v>
      </c>
    </row>
    <row r="7030" spans="1:12" ht="13.2" x14ac:dyDescent="0.25">
      <c r="A7030" s="2">
        <v>45110</v>
      </c>
      <c r="B7030" s="3">
        <v>0.70497685185185188</v>
      </c>
      <c r="C7030" s="4">
        <v>1129</v>
      </c>
      <c r="D7030" s="4">
        <v>289879581</v>
      </c>
      <c r="E7030" s="4">
        <v>4</v>
      </c>
      <c r="F7030" s="4" t="s">
        <v>9</v>
      </c>
      <c r="G7030" s="4" t="s">
        <v>8</v>
      </c>
      <c r="H7030">
        <v>1</v>
      </c>
      <c r="I7030">
        <f t="shared" si="436"/>
        <v>0</v>
      </c>
      <c r="J7030">
        <f t="shared" si="437"/>
        <v>0</v>
      </c>
      <c r="K7030">
        <f t="shared" si="438"/>
        <v>1</v>
      </c>
      <c r="L7030">
        <f t="shared" si="439"/>
        <v>0</v>
      </c>
    </row>
    <row r="7031" spans="1:12" ht="13.2" x14ac:dyDescent="0.25">
      <c r="A7031" s="2">
        <v>45110</v>
      </c>
      <c r="B7031" s="3">
        <v>0.7084259259259259</v>
      </c>
      <c r="C7031" s="4">
        <v>1117</v>
      </c>
      <c r="D7031" s="4">
        <v>289882014</v>
      </c>
      <c r="E7031" s="4">
        <v>1</v>
      </c>
      <c r="F7031" s="4" t="s">
        <v>7</v>
      </c>
      <c r="G7031" s="4" t="s">
        <v>8</v>
      </c>
      <c r="H7031">
        <v>1</v>
      </c>
      <c r="I7031">
        <f t="shared" si="436"/>
        <v>0</v>
      </c>
      <c r="J7031">
        <f t="shared" si="437"/>
        <v>0</v>
      </c>
      <c r="K7031">
        <f t="shared" si="438"/>
        <v>0</v>
      </c>
      <c r="L7031">
        <f t="shared" si="439"/>
        <v>1</v>
      </c>
    </row>
    <row r="7032" spans="1:12" ht="13.2" x14ac:dyDescent="0.25">
      <c r="A7032" s="2">
        <v>45110</v>
      </c>
      <c r="B7032" s="3">
        <v>0.72701388888888885</v>
      </c>
      <c r="C7032" s="4">
        <v>1129</v>
      </c>
      <c r="D7032" s="4">
        <v>289896153</v>
      </c>
      <c r="E7032" s="4">
        <v>1</v>
      </c>
      <c r="F7032" s="4" t="s">
        <v>7</v>
      </c>
      <c r="G7032" s="4" t="s">
        <v>8</v>
      </c>
      <c r="H7032">
        <v>1</v>
      </c>
      <c r="I7032">
        <f t="shared" si="436"/>
        <v>0</v>
      </c>
      <c r="J7032">
        <f t="shared" si="437"/>
        <v>0</v>
      </c>
      <c r="K7032">
        <f t="shared" si="438"/>
        <v>0</v>
      </c>
      <c r="L7032">
        <f t="shared" si="439"/>
        <v>1</v>
      </c>
    </row>
    <row r="7033" spans="1:12" ht="13.2" x14ac:dyDescent="0.25">
      <c r="A7033" s="2">
        <v>45110</v>
      </c>
      <c r="B7033" s="3">
        <v>0.72758101851851853</v>
      </c>
      <c r="C7033" s="4">
        <v>1200</v>
      </c>
      <c r="D7033" s="4">
        <v>289896558</v>
      </c>
      <c r="E7033" s="4">
        <v>1</v>
      </c>
      <c r="F7033" s="4" t="s">
        <v>7</v>
      </c>
      <c r="G7033" s="4" t="s">
        <v>8</v>
      </c>
      <c r="H7033">
        <v>1</v>
      </c>
      <c r="I7033">
        <f t="shared" si="436"/>
        <v>0</v>
      </c>
      <c r="J7033">
        <f t="shared" si="437"/>
        <v>0</v>
      </c>
      <c r="K7033">
        <f t="shared" si="438"/>
        <v>0</v>
      </c>
      <c r="L7033">
        <f t="shared" si="439"/>
        <v>1</v>
      </c>
    </row>
    <row r="7034" spans="1:12" ht="13.2" x14ac:dyDescent="0.25">
      <c r="A7034" s="2">
        <v>45110</v>
      </c>
      <c r="B7034" s="3">
        <v>0.73113425925925923</v>
      </c>
      <c r="C7034" s="4">
        <v>1200</v>
      </c>
      <c r="D7034" s="4">
        <v>289899088</v>
      </c>
      <c r="E7034" s="4">
        <v>1</v>
      </c>
      <c r="F7034" s="4" t="s">
        <v>7</v>
      </c>
      <c r="G7034" s="4" t="s">
        <v>8</v>
      </c>
      <c r="H7034">
        <v>1</v>
      </c>
      <c r="I7034">
        <f t="shared" si="436"/>
        <v>0</v>
      </c>
      <c r="J7034">
        <f t="shared" si="437"/>
        <v>0</v>
      </c>
      <c r="K7034">
        <f t="shared" si="438"/>
        <v>0</v>
      </c>
      <c r="L7034">
        <f t="shared" si="439"/>
        <v>1</v>
      </c>
    </row>
    <row r="7035" spans="1:12" ht="13.2" x14ac:dyDescent="0.25">
      <c r="A7035" s="2">
        <v>45110</v>
      </c>
      <c r="B7035" s="3">
        <v>0.74185185185185187</v>
      </c>
      <c r="C7035" s="4">
        <v>1285</v>
      </c>
      <c r="D7035" s="4">
        <v>289906565</v>
      </c>
      <c r="E7035" s="4">
        <v>2</v>
      </c>
      <c r="F7035" s="4" t="s">
        <v>9</v>
      </c>
      <c r="G7035" s="4" t="s">
        <v>10</v>
      </c>
      <c r="H7035">
        <v>0</v>
      </c>
      <c r="I7035">
        <f t="shared" si="436"/>
        <v>1</v>
      </c>
      <c r="J7035">
        <f t="shared" si="437"/>
        <v>0</v>
      </c>
      <c r="K7035">
        <f t="shared" si="438"/>
        <v>0</v>
      </c>
      <c r="L7035">
        <f t="shared" si="439"/>
        <v>0</v>
      </c>
    </row>
    <row r="7036" spans="1:12" ht="13.2" x14ac:dyDescent="0.25">
      <c r="A7036" s="2">
        <v>45110</v>
      </c>
      <c r="B7036" s="3">
        <v>0.74148148148148152</v>
      </c>
      <c r="C7036" s="4">
        <v>1145</v>
      </c>
      <c r="D7036" s="4">
        <v>289906346</v>
      </c>
      <c r="E7036" s="4">
        <v>2</v>
      </c>
      <c r="F7036" s="4" t="s">
        <v>7</v>
      </c>
      <c r="G7036" s="4" t="s">
        <v>8</v>
      </c>
      <c r="H7036">
        <v>1</v>
      </c>
      <c r="I7036">
        <f t="shared" si="436"/>
        <v>0</v>
      </c>
      <c r="J7036">
        <f t="shared" si="437"/>
        <v>0</v>
      </c>
      <c r="K7036">
        <f t="shared" si="438"/>
        <v>0</v>
      </c>
      <c r="L7036">
        <f t="shared" si="439"/>
        <v>1</v>
      </c>
    </row>
    <row r="7037" spans="1:12" ht="13.2" x14ac:dyDescent="0.25">
      <c r="A7037" s="2">
        <v>45110</v>
      </c>
      <c r="B7037" s="3">
        <v>0.74454861111111115</v>
      </c>
      <c r="C7037" s="4">
        <v>1094</v>
      </c>
      <c r="D7037" s="4">
        <v>289908329</v>
      </c>
      <c r="E7037" s="4">
        <v>1</v>
      </c>
      <c r="F7037" s="4" t="s">
        <v>7</v>
      </c>
      <c r="G7037" s="4" t="s">
        <v>8</v>
      </c>
      <c r="H7037">
        <v>1</v>
      </c>
      <c r="I7037">
        <f t="shared" si="436"/>
        <v>0</v>
      </c>
      <c r="J7037">
        <f t="shared" si="437"/>
        <v>0</v>
      </c>
      <c r="K7037">
        <f t="shared" si="438"/>
        <v>0</v>
      </c>
      <c r="L7037">
        <f t="shared" si="439"/>
        <v>1</v>
      </c>
    </row>
    <row r="7038" spans="1:12" ht="13.2" x14ac:dyDescent="0.25">
      <c r="A7038" s="2">
        <v>45110</v>
      </c>
      <c r="B7038" s="3">
        <v>0.74770833333333331</v>
      </c>
      <c r="C7038" s="4">
        <v>1302</v>
      </c>
      <c r="D7038" s="4">
        <v>289910253</v>
      </c>
      <c r="E7038" s="4">
        <v>1</v>
      </c>
      <c r="F7038" s="4" t="s">
        <v>9</v>
      </c>
      <c r="G7038" s="4" t="s">
        <v>10</v>
      </c>
      <c r="H7038">
        <v>1</v>
      </c>
      <c r="I7038">
        <f t="shared" si="436"/>
        <v>1</v>
      </c>
      <c r="J7038">
        <f t="shared" si="437"/>
        <v>0</v>
      </c>
      <c r="K7038">
        <f t="shared" si="438"/>
        <v>0</v>
      </c>
      <c r="L7038">
        <f t="shared" si="439"/>
        <v>0</v>
      </c>
    </row>
    <row r="7039" spans="1:12" ht="13.2" x14ac:dyDescent="0.25">
      <c r="A7039" s="2">
        <v>45110</v>
      </c>
      <c r="B7039" s="3">
        <v>0.75069444444444444</v>
      </c>
      <c r="C7039" s="4">
        <v>1302</v>
      </c>
      <c r="D7039" s="4">
        <v>289911927</v>
      </c>
      <c r="E7039" s="4">
        <v>1</v>
      </c>
      <c r="F7039" s="4" t="s">
        <v>9</v>
      </c>
      <c r="G7039" s="4" t="s">
        <v>10</v>
      </c>
      <c r="H7039">
        <v>1</v>
      </c>
      <c r="I7039">
        <f t="shared" si="436"/>
        <v>1</v>
      </c>
      <c r="J7039">
        <f t="shared" si="437"/>
        <v>0</v>
      </c>
      <c r="K7039">
        <f t="shared" si="438"/>
        <v>0</v>
      </c>
      <c r="L7039">
        <f t="shared" si="439"/>
        <v>0</v>
      </c>
    </row>
    <row r="7040" spans="1:12" ht="13.2" x14ac:dyDescent="0.25">
      <c r="A7040" s="2">
        <v>45110</v>
      </c>
      <c r="B7040" s="3">
        <v>0.75467592592592592</v>
      </c>
      <c r="C7040" s="4">
        <v>1145</v>
      </c>
      <c r="D7040" s="4">
        <v>289914067</v>
      </c>
      <c r="E7040" s="4">
        <v>1</v>
      </c>
      <c r="F7040" s="4" t="s">
        <v>7</v>
      </c>
      <c r="G7040" s="4" t="s">
        <v>8</v>
      </c>
      <c r="H7040">
        <v>1</v>
      </c>
      <c r="I7040">
        <f t="shared" si="436"/>
        <v>0</v>
      </c>
      <c r="J7040">
        <f t="shared" si="437"/>
        <v>0</v>
      </c>
      <c r="K7040">
        <f t="shared" si="438"/>
        <v>0</v>
      </c>
      <c r="L7040">
        <f t="shared" si="439"/>
        <v>1</v>
      </c>
    </row>
    <row r="7041" spans="1:12" ht="13.2" x14ac:dyDescent="0.25">
      <c r="A7041" s="2">
        <v>45110</v>
      </c>
      <c r="B7041" s="3">
        <v>0.75555555555555554</v>
      </c>
      <c r="C7041" s="4">
        <v>1135</v>
      </c>
      <c r="D7041" s="4">
        <v>289914563</v>
      </c>
      <c r="E7041" s="4">
        <v>1</v>
      </c>
      <c r="F7041" s="4" t="s">
        <v>9</v>
      </c>
      <c r="G7041" s="4" t="s">
        <v>8</v>
      </c>
      <c r="H7041">
        <v>1</v>
      </c>
      <c r="I7041">
        <f t="shared" si="436"/>
        <v>0</v>
      </c>
      <c r="J7041">
        <f t="shared" si="437"/>
        <v>0</v>
      </c>
      <c r="K7041">
        <f t="shared" si="438"/>
        <v>1</v>
      </c>
      <c r="L7041">
        <f t="shared" si="439"/>
        <v>0</v>
      </c>
    </row>
    <row r="7042" spans="1:12" ht="13.2" x14ac:dyDescent="0.25">
      <c r="A7042" s="2">
        <v>45110</v>
      </c>
      <c r="B7042" s="3">
        <v>0.76111111111111107</v>
      </c>
      <c r="C7042" s="4">
        <v>1074</v>
      </c>
      <c r="D7042" s="4">
        <v>289917546</v>
      </c>
      <c r="E7042" s="4">
        <v>5</v>
      </c>
      <c r="F7042" s="4" t="s">
        <v>7</v>
      </c>
      <c r="G7042" s="4" t="s">
        <v>8</v>
      </c>
      <c r="H7042">
        <v>1</v>
      </c>
      <c r="I7042">
        <f t="shared" si="436"/>
        <v>0</v>
      </c>
      <c r="J7042">
        <f t="shared" si="437"/>
        <v>0</v>
      </c>
      <c r="K7042">
        <f t="shared" si="438"/>
        <v>0</v>
      </c>
      <c r="L7042">
        <f t="shared" si="439"/>
        <v>1</v>
      </c>
    </row>
    <row r="7043" spans="1:12" ht="13.2" x14ac:dyDescent="0.25">
      <c r="A7043" s="2">
        <v>45110</v>
      </c>
      <c r="B7043" s="3">
        <v>0.76733796296296297</v>
      </c>
      <c r="C7043" s="4">
        <v>1002</v>
      </c>
      <c r="D7043" s="4">
        <v>289920713</v>
      </c>
      <c r="E7043" s="4">
        <v>1</v>
      </c>
      <c r="F7043" s="4" t="s">
        <v>7</v>
      </c>
      <c r="G7043" s="4" t="s">
        <v>8</v>
      </c>
      <c r="H7043">
        <v>1</v>
      </c>
      <c r="I7043">
        <f t="shared" ref="I7043:I7106" si="440">IF($G7043=$N$2,1,0)</f>
        <v>0</v>
      </c>
      <c r="J7043">
        <f t="shared" ref="J7043:J7106" si="441">IF($G7043=$N$3,1,0)</f>
        <v>0</v>
      </c>
      <c r="K7043">
        <f t="shared" ref="K7043:K7106" si="442">IF($F7043=$N$1, IF($G7043=$N$4,1,0),0)</f>
        <v>0</v>
      </c>
      <c r="L7043">
        <f t="shared" ref="L7043:L7106" si="443">IF($F7043&lt;&gt;$N$1, IF($G7043=$N$4,1,0),0)</f>
        <v>1</v>
      </c>
    </row>
    <row r="7044" spans="1:12" ht="13.2" x14ac:dyDescent="0.25">
      <c r="A7044" s="2">
        <v>45110</v>
      </c>
      <c r="B7044" s="3">
        <v>0.77054398148148151</v>
      </c>
      <c r="C7044" s="4">
        <v>1002</v>
      </c>
      <c r="D7044" s="4">
        <v>289922116</v>
      </c>
      <c r="E7044" s="4">
        <v>1</v>
      </c>
      <c r="F7044" s="4" t="s">
        <v>9</v>
      </c>
      <c r="G7044" s="4" t="s">
        <v>11</v>
      </c>
      <c r="H7044">
        <v>1</v>
      </c>
      <c r="I7044">
        <f t="shared" si="440"/>
        <v>0</v>
      </c>
      <c r="J7044">
        <f t="shared" si="441"/>
        <v>1</v>
      </c>
      <c r="K7044">
        <f t="shared" si="442"/>
        <v>0</v>
      </c>
      <c r="L7044">
        <f t="shared" si="443"/>
        <v>0</v>
      </c>
    </row>
    <row r="7045" spans="1:12" ht="13.2" x14ac:dyDescent="0.25">
      <c r="A7045" s="2">
        <v>45110</v>
      </c>
      <c r="B7045" s="3">
        <v>0.56567129629629631</v>
      </c>
      <c r="C7045" s="4">
        <v>1346</v>
      </c>
      <c r="D7045" s="4">
        <v>289773813</v>
      </c>
      <c r="E7045" s="4">
        <v>1</v>
      </c>
      <c r="F7045" s="4" t="s">
        <v>7</v>
      </c>
      <c r="G7045" s="4" t="s">
        <v>8</v>
      </c>
      <c r="H7045">
        <v>1</v>
      </c>
      <c r="I7045">
        <f t="shared" si="440"/>
        <v>0</v>
      </c>
      <c r="J7045">
        <f t="shared" si="441"/>
        <v>0</v>
      </c>
      <c r="K7045">
        <f t="shared" si="442"/>
        <v>0</v>
      </c>
      <c r="L7045">
        <f t="shared" si="443"/>
        <v>1</v>
      </c>
    </row>
    <row r="7046" spans="1:12" ht="13.2" x14ac:dyDescent="0.25">
      <c r="A7046" s="2">
        <v>45110</v>
      </c>
      <c r="B7046" s="3">
        <v>0.79074074074074074</v>
      </c>
      <c r="C7046" s="4">
        <v>1214</v>
      </c>
      <c r="D7046" s="4">
        <v>289929731</v>
      </c>
      <c r="E7046" s="4">
        <v>1</v>
      </c>
      <c r="F7046" s="4" t="s">
        <v>7</v>
      </c>
      <c r="G7046" s="4" t="s">
        <v>8</v>
      </c>
      <c r="H7046">
        <v>1</v>
      </c>
      <c r="I7046">
        <f t="shared" si="440"/>
        <v>0</v>
      </c>
      <c r="J7046">
        <f t="shared" si="441"/>
        <v>0</v>
      </c>
      <c r="K7046">
        <f t="shared" si="442"/>
        <v>0</v>
      </c>
      <c r="L7046">
        <f t="shared" si="443"/>
        <v>1</v>
      </c>
    </row>
    <row r="7047" spans="1:12" ht="13.2" x14ac:dyDescent="0.25">
      <c r="A7047" s="2">
        <v>45110</v>
      </c>
      <c r="B7047" s="3">
        <v>0.79567129629629629</v>
      </c>
      <c r="C7047" s="4">
        <v>1084</v>
      </c>
      <c r="D7047" s="4">
        <v>289932715</v>
      </c>
      <c r="E7047" s="4">
        <v>1</v>
      </c>
      <c r="F7047" s="4" t="s">
        <v>7</v>
      </c>
      <c r="G7047" s="4" t="s">
        <v>8</v>
      </c>
      <c r="H7047">
        <v>1</v>
      </c>
      <c r="I7047">
        <f t="shared" si="440"/>
        <v>0</v>
      </c>
      <c r="J7047">
        <f t="shared" si="441"/>
        <v>0</v>
      </c>
      <c r="K7047">
        <f t="shared" si="442"/>
        <v>0</v>
      </c>
      <c r="L7047">
        <f t="shared" si="443"/>
        <v>1</v>
      </c>
    </row>
    <row r="7048" spans="1:12" ht="13.2" x14ac:dyDescent="0.25">
      <c r="A7048" s="2">
        <v>45110</v>
      </c>
      <c r="B7048" s="3">
        <v>0.80341435185185184</v>
      </c>
      <c r="C7048" s="4">
        <v>1305</v>
      </c>
      <c r="D7048" s="4">
        <v>289938761</v>
      </c>
      <c r="E7048" s="4">
        <v>1</v>
      </c>
      <c r="F7048" s="4" t="s">
        <v>9</v>
      </c>
      <c r="G7048" s="4" t="s">
        <v>11</v>
      </c>
      <c r="H7048">
        <v>0</v>
      </c>
      <c r="I7048">
        <f t="shared" si="440"/>
        <v>0</v>
      </c>
      <c r="J7048">
        <f t="shared" si="441"/>
        <v>1</v>
      </c>
      <c r="K7048">
        <f t="shared" si="442"/>
        <v>0</v>
      </c>
      <c r="L7048">
        <f t="shared" si="443"/>
        <v>0</v>
      </c>
    </row>
    <row r="7049" spans="1:12" ht="13.2" x14ac:dyDescent="0.25">
      <c r="A7049" s="2">
        <v>45110</v>
      </c>
      <c r="B7049" s="3">
        <v>0.82553240740740741</v>
      </c>
      <c r="C7049" s="4">
        <v>1229</v>
      </c>
      <c r="D7049" s="4">
        <v>289948109</v>
      </c>
      <c r="E7049" s="4">
        <v>1</v>
      </c>
      <c r="F7049" s="4" t="s">
        <v>9</v>
      </c>
      <c r="G7049" s="4" t="s">
        <v>8</v>
      </c>
      <c r="H7049">
        <v>0</v>
      </c>
      <c r="I7049">
        <f t="shared" si="440"/>
        <v>0</v>
      </c>
      <c r="J7049">
        <f t="shared" si="441"/>
        <v>0</v>
      </c>
      <c r="K7049">
        <f t="shared" si="442"/>
        <v>1</v>
      </c>
      <c r="L7049">
        <f t="shared" si="443"/>
        <v>0</v>
      </c>
    </row>
    <row r="7050" spans="1:12" ht="13.2" x14ac:dyDescent="0.25">
      <c r="A7050" s="2">
        <v>45110</v>
      </c>
      <c r="B7050" s="3">
        <v>0.84202546296296299</v>
      </c>
      <c r="C7050" s="4">
        <v>1145</v>
      </c>
      <c r="D7050" s="4">
        <v>289952602</v>
      </c>
      <c r="E7050" s="4">
        <v>1</v>
      </c>
      <c r="F7050" s="4" t="s">
        <v>7</v>
      </c>
      <c r="G7050" s="4" t="s">
        <v>8</v>
      </c>
      <c r="H7050">
        <v>1</v>
      </c>
      <c r="I7050">
        <f t="shared" si="440"/>
        <v>0</v>
      </c>
      <c r="J7050">
        <f t="shared" si="441"/>
        <v>0</v>
      </c>
      <c r="K7050">
        <f t="shared" si="442"/>
        <v>0</v>
      </c>
      <c r="L7050">
        <f t="shared" si="443"/>
        <v>1</v>
      </c>
    </row>
    <row r="7051" spans="1:12" ht="13.2" x14ac:dyDescent="0.25">
      <c r="A7051" s="2">
        <v>45110</v>
      </c>
      <c r="B7051" s="3">
        <v>0.8449768518518519</v>
      </c>
      <c r="C7051" s="4">
        <v>1302</v>
      </c>
      <c r="D7051" s="4">
        <v>289953509</v>
      </c>
      <c r="E7051" s="4">
        <v>1</v>
      </c>
      <c r="F7051" s="4" t="s">
        <v>7</v>
      </c>
      <c r="G7051" s="4" t="s">
        <v>8</v>
      </c>
      <c r="H7051">
        <v>1</v>
      </c>
      <c r="I7051">
        <f t="shared" si="440"/>
        <v>0</v>
      </c>
      <c r="J7051">
        <f t="shared" si="441"/>
        <v>0</v>
      </c>
      <c r="K7051">
        <f t="shared" si="442"/>
        <v>0</v>
      </c>
      <c r="L7051">
        <f t="shared" si="443"/>
        <v>1</v>
      </c>
    </row>
    <row r="7052" spans="1:12" ht="13.2" x14ac:dyDescent="0.25">
      <c r="A7052" s="2">
        <v>45110</v>
      </c>
      <c r="B7052" s="3">
        <v>0.85010416666666666</v>
      </c>
      <c r="C7052" s="4">
        <v>1117</v>
      </c>
      <c r="D7052" s="4">
        <v>289954797</v>
      </c>
      <c r="E7052" s="4">
        <v>1</v>
      </c>
      <c r="F7052" s="4" t="s">
        <v>7</v>
      </c>
      <c r="G7052" s="4" t="s">
        <v>8</v>
      </c>
      <c r="H7052">
        <v>1</v>
      </c>
      <c r="I7052">
        <f t="shared" si="440"/>
        <v>0</v>
      </c>
      <c r="J7052">
        <f t="shared" si="441"/>
        <v>0</v>
      </c>
      <c r="K7052">
        <f t="shared" si="442"/>
        <v>0</v>
      </c>
      <c r="L7052">
        <f t="shared" si="443"/>
        <v>1</v>
      </c>
    </row>
    <row r="7053" spans="1:12" ht="13.2" x14ac:dyDescent="0.25">
      <c r="A7053" s="2">
        <v>45110</v>
      </c>
      <c r="B7053" s="3">
        <v>0.85266203703703702</v>
      </c>
      <c r="C7053" s="4">
        <v>1129</v>
      </c>
      <c r="D7053" s="4">
        <v>289955420</v>
      </c>
      <c r="E7053" s="4">
        <v>1</v>
      </c>
      <c r="F7053" s="4" t="s">
        <v>7</v>
      </c>
      <c r="G7053" s="4" t="s">
        <v>8</v>
      </c>
      <c r="H7053">
        <v>1</v>
      </c>
      <c r="I7053">
        <f t="shared" si="440"/>
        <v>0</v>
      </c>
      <c r="J7053">
        <f t="shared" si="441"/>
        <v>0</v>
      </c>
      <c r="K7053">
        <f t="shared" si="442"/>
        <v>0</v>
      </c>
      <c r="L7053">
        <f t="shared" si="443"/>
        <v>1</v>
      </c>
    </row>
    <row r="7054" spans="1:12" ht="13.2" x14ac:dyDescent="0.25">
      <c r="A7054" s="2">
        <v>45110</v>
      </c>
      <c r="B7054" s="3">
        <v>0.55957175925925928</v>
      </c>
      <c r="C7054" s="4">
        <v>1302</v>
      </c>
      <c r="D7054" s="4">
        <v>289761922</v>
      </c>
      <c r="E7054" s="4">
        <v>1</v>
      </c>
      <c r="F7054" s="4" t="s">
        <v>7</v>
      </c>
      <c r="G7054" s="4" t="s">
        <v>8</v>
      </c>
      <c r="H7054">
        <v>1</v>
      </c>
      <c r="I7054">
        <f t="shared" si="440"/>
        <v>0</v>
      </c>
      <c r="J7054">
        <f t="shared" si="441"/>
        <v>0</v>
      </c>
      <c r="K7054">
        <f t="shared" si="442"/>
        <v>0</v>
      </c>
      <c r="L7054">
        <f t="shared" si="443"/>
        <v>1</v>
      </c>
    </row>
    <row r="7055" spans="1:12" ht="13.2" x14ac:dyDescent="0.25">
      <c r="A7055" s="2">
        <v>45110</v>
      </c>
      <c r="B7055" s="3">
        <v>0.87146990740740737</v>
      </c>
      <c r="C7055" s="4">
        <v>1302</v>
      </c>
      <c r="D7055" s="4">
        <v>289960783</v>
      </c>
      <c r="E7055" s="4">
        <v>1</v>
      </c>
      <c r="F7055" s="4" t="s">
        <v>7</v>
      </c>
      <c r="G7055" s="4" t="s">
        <v>8</v>
      </c>
      <c r="H7055">
        <v>1</v>
      </c>
      <c r="I7055">
        <f t="shared" si="440"/>
        <v>0</v>
      </c>
      <c r="J7055">
        <f t="shared" si="441"/>
        <v>0</v>
      </c>
      <c r="K7055">
        <f t="shared" si="442"/>
        <v>0</v>
      </c>
      <c r="L7055">
        <f t="shared" si="443"/>
        <v>1</v>
      </c>
    </row>
    <row r="7056" spans="1:12" ht="13.2" x14ac:dyDescent="0.25">
      <c r="A7056" s="2">
        <v>45110</v>
      </c>
      <c r="B7056" s="3">
        <v>0.88800925925925922</v>
      </c>
      <c r="C7056" s="4">
        <v>1387</v>
      </c>
      <c r="D7056" s="4">
        <v>289965032</v>
      </c>
      <c r="E7056" s="4">
        <v>1</v>
      </c>
      <c r="F7056" s="4" t="s">
        <v>7</v>
      </c>
      <c r="G7056" s="4" t="s">
        <v>8</v>
      </c>
      <c r="H7056">
        <v>0</v>
      </c>
      <c r="I7056">
        <f t="shared" si="440"/>
        <v>0</v>
      </c>
      <c r="J7056">
        <f t="shared" si="441"/>
        <v>0</v>
      </c>
      <c r="K7056">
        <f t="shared" si="442"/>
        <v>0</v>
      </c>
      <c r="L7056">
        <f t="shared" si="443"/>
        <v>1</v>
      </c>
    </row>
    <row r="7057" spans="1:12" ht="13.2" x14ac:dyDescent="0.25">
      <c r="A7057" s="2">
        <v>45110</v>
      </c>
      <c r="B7057" s="3">
        <v>0.92673611111111109</v>
      </c>
      <c r="C7057" s="4">
        <v>1200</v>
      </c>
      <c r="D7057" s="4">
        <v>289971813</v>
      </c>
      <c r="E7057" s="4">
        <v>1</v>
      </c>
      <c r="F7057" s="4" t="s">
        <v>7</v>
      </c>
      <c r="G7057" s="4" t="s">
        <v>8</v>
      </c>
      <c r="H7057">
        <v>1</v>
      </c>
      <c r="I7057">
        <f t="shared" si="440"/>
        <v>0</v>
      </c>
      <c r="J7057">
        <f t="shared" si="441"/>
        <v>0</v>
      </c>
      <c r="K7057">
        <f t="shared" si="442"/>
        <v>0</v>
      </c>
      <c r="L7057">
        <f t="shared" si="443"/>
        <v>1</v>
      </c>
    </row>
    <row r="7058" spans="1:12" ht="13.2" x14ac:dyDescent="0.25">
      <c r="A7058" s="2">
        <v>45110</v>
      </c>
      <c r="B7058" s="3">
        <v>0.89820601851851856</v>
      </c>
      <c r="C7058" s="4">
        <v>1145</v>
      </c>
      <c r="D7058" s="4">
        <v>289967021</v>
      </c>
      <c r="E7058" s="4">
        <v>1</v>
      </c>
      <c r="F7058" s="4" t="s">
        <v>7</v>
      </c>
      <c r="G7058" s="4" t="s">
        <v>8</v>
      </c>
      <c r="H7058">
        <v>1</v>
      </c>
      <c r="I7058">
        <f t="shared" si="440"/>
        <v>0</v>
      </c>
      <c r="J7058">
        <f t="shared" si="441"/>
        <v>0</v>
      </c>
      <c r="K7058">
        <f t="shared" si="442"/>
        <v>0</v>
      </c>
      <c r="L7058">
        <f t="shared" si="443"/>
        <v>1</v>
      </c>
    </row>
    <row r="7059" spans="1:12" ht="13.2" x14ac:dyDescent="0.25">
      <c r="A7059" s="2">
        <v>45110</v>
      </c>
      <c r="B7059" s="3">
        <v>0.59715277777777775</v>
      </c>
      <c r="C7059" s="4">
        <v>1403</v>
      </c>
      <c r="D7059" s="4">
        <v>289819084</v>
      </c>
      <c r="E7059" s="4">
        <v>2</v>
      </c>
      <c r="F7059" s="4" t="s">
        <v>9</v>
      </c>
      <c r="G7059" s="4" t="s">
        <v>13</v>
      </c>
      <c r="H7059">
        <v>0</v>
      </c>
      <c r="I7059">
        <f t="shared" si="440"/>
        <v>0</v>
      </c>
      <c r="J7059">
        <f t="shared" si="441"/>
        <v>0</v>
      </c>
      <c r="K7059">
        <f t="shared" si="442"/>
        <v>0</v>
      </c>
      <c r="L7059">
        <f t="shared" si="443"/>
        <v>0</v>
      </c>
    </row>
    <row r="7060" spans="1:12" ht="13.2" x14ac:dyDescent="0.25">
      <c r="A7060" s="2">
        <v>45111</v>
      </c>
      <c r="B7060" s="3">
        <v>0.33579861111111109</v>
      </c>
      <c r="C7060" s="4">
        <v>1302</v>
      </c>
      <c r="D7060" s="4">
        <v>290001896</v>
      </c>
      <c r="E7060" s="4">
        <v>1</v>
      </c>
      <c r="F7060" s="4" t="s">
        <v>7</v>
      </c>
      <c r="G7060" s="4" t="s">
        <v>8</v>
      </c>
      <c r="H7060">
        <v>1</v>
      </c>
      <c r="I7060">
        <f t="shared" si="440"/>
        <v>0</v>
      </c>
      <c r="J7060">
        <f t="shared" si="441"/>
        <v>0</v>
      </c>
      <c r="K7060">
        <f t="shared" si="442"/>
        <v>0</v>
      </c>
      <c r="L7060">
        <f t="shared" si="443"/>
        <v>1</v>
      </c>
    </row>
    <row r="7061" spans="1:12" ht="13.2" x14ac:dyDescent="0.25">
      <c r="A7061" s="2">
        <v>45111</v>
      </c>
      <c r="B7061" s="3">
        <v>0.35071759259259261</v>
      </c>
      <c r="C7061" s="4">
        <v>1395</v>
      </c>
      <c r="D7061" s="4">
        <v>290006837</v>
      </c>
      <c r="E7061" s="4">
        <v>1</v>
      </c>
      <c r="F7061" s="4" t="s">
        <v>7</v>
      </c>
      <c r="G7061" s="4" t="s">
        <v>8</v>
      </c>
      <c r="H7061">
        <v>1</v>
      </c>
      <c r="I7061">
        <f t="shared" si="440"/>
        <v>0</v>
      </c>
      <c r="J7061">
        <f t="shared" si="441"/>
        <v>0</v>
      </c>
      <c r="K7061">
        <f t="shared" si="442"/>
        <v>0</v>
      </c>
      <c r="L7061">
        <f t="shared" si="443"/>
        <v>1</v>
      </c>
    </row>
    <row r="7062" spans="1:12" ht="13.2" x14ac:dyDescent="0.25">
      <c r="A7062" s="2">
        <v>45111</v>
      </c>
      <c r="B7062" s="3">
        <v>0.36447916666666669</v>
      </c>
      <c r="C7062" s="4">
        <v>1002</v>
      </c>
      <c r="D7062" s="4">
        <v>290013096</v>
      </c>
      <c r="E7062" s="4">
        <v>1</v>
      </c>
      <c r="F7062" s="4" t="s">
        <v>7</v>
      </c>
      <c r="G7062" s="4" t="s">
        <v>8</v>
      </c>
      <c r="H7062">
        <v>1</v>
      </c>
      <c r="I7062">
        <f t="shared" si="440"/>
        <v>0</v>
      </c>
      <c r="J7062">
        <f t="shared" si="441"/>
        <v>0</v>
      </c>
      <c r="K7062">
        <f t="shared" si="442"/>
        <v>0</v>
      </c>
      <c r="L7062">
        <f t="shared" si="443"/>
        <v>1</v>
      </c>
    </row>
    <row r="7063" spans="1:12" ht="13.2" x14ac:dyDescent="0.25">
      <c r="A7063" s="2">
        <v>45111</v>
      </c>
      <c r="B7063" s="3">
        <v>0.3793287037037037</v>
      </c>
      <c r="C7063" s="4">
        <v>1285</v>
      </c>
      <c r="D7063" s="4">
        <v>290021530</v>
      </c>
      <c r="E7063" s="4">
        <v>2</v>
      </c>
      <c r="F7063" s="4" t="s">
        <v>9</v>
      </c>
      <c r="G7063" s="4" t="s">
        <v>11</v>
      </c>
      <c r="H7063">
        <v>0</v>
      </c>
      <c r="I7063">
        <f t="shared" si="440"/>
        <v>0</v>
      </c>
      <c r="J7063">
        <f t="shared" si="441"/>
        <v>1</v>
      </c>
      <c r="K7063">
        <f t="shared" si="442"/>
        <v>0</v>
      </c>
      <c r="L7063">
        <f t="shared" si="443"/>
        <v>0</v>
      </c>
    </row>
    <row r="7064" spans="1:12" ht="13.2" x14ac:dyDescent="0.25">
      <c r="A7064" s="2">
        <v>45111</v>
      </c>
      <c r="B7064" s="3">
        <v>0.38238425925925928</v>
      </c>
      <c r="C7064" s="4">
        <v>1128</v>
      </c>
      <c r="D7064" s="4">
        <v>290023602</v>
      </c>
      <c r="E7064" s="4">
        <v>1</v>
      </c>
      <c r="F7064" s="4" t="s">
        <v>7</v>
      </c>
      <c r="G7064" s="4" t="s">
        <v>8</v>
      </c>
      <c r="H7064">
        <v>0</v>
      </c>
      <c r="I7064">
        <f t="shared" si="440"/>
        <v>0</v>
      </c>
      <c r="J7064">
        <f t="shared" si="441"/>
        <v>0</v>
      </c>
      <c r="K7064">
        <f t="shared" si="442"/>
        <v>0</v>
      </c>
      <c r="L7064">
        <f t="shared" si="443"/>
        <v>1</v>
      </c>
    </row>
    <row r="7065" spans="1:12" ht="13.2" x14ac:dyDescent="0.25">
      <c r="A7065" s="2">
        <v>45111</v>
      </c>
      <c r="B7065" s="3">
        <v>0.38395833333333335</v>
      </c>
      <c r="C7065" s="4">
        <v>1284</v>
      </c>
      <c r="D7065" s="4">
        <v>290024619</v>
      </c>
      <c r="E7065" s="4">
        <v>2</v>
      </c>
      <c r="F7065" s="4" t="s">
        <v>7</v>
      </c>
      <c r="G7065" s="4" t="s">
        <v>8</v>
      </c>
      <c r="H7065">
        <v>1</v>
      </c>
      <c r="I7065">
        <f t="shared" si="440"/>
        <v>0</v>
      </c>
      <c r="J7065">
        <f t="shared" si="441"/>
        <v>0</v>
      </c>
      <c r="K7065">
        <f t="shared" si="442"/>
        <v>0</v>
      </c>
      <c r="L7065">
        <f t="shared" si="443"/>
        <v>1</v>
      </c>
    </row>
    <row r="7066" spans="1:12" ht="13.2" x14ac:dyDescent="0.25">
      <c r="A7066" s="2">
        <v>45111</v>
      </c>
      <c r="B7066" s="3">
        <v>0.40395833333333331</v>
      </c>
      <c r="C7066" s="4">
        <v>1135</v>
      </c>
      <c r="D7066" s="4">
        <v>290038453</v>
      </c>
      <c r="E7066" s="4">
        <v>1</v>
      </c>
      <c r="F7066" s="4" t="s">
        <v>9</v>
      </c>
      <c r="G7066" s="4" t="s">
        <v>10</v>
      </c>
      <c r="H7066">
        <v>1</v>
      </c>
      <c r="I7066">
        <f t="shared" si="440"/>
        <v>1</v>
      </c>
      <c r="J7066">
        <f t="shared" si="441"/>
        <v>0</v>
      </c>
      <c r="K7066">
        <f t="shared" si="442"/>
        <v>0</v>
      </c>
      <c r="L7066">
        <f t="shared" si="443"/>
        <v>0</v>
      </c>
    </row>
    <row r="7067" spans="1:12" ht="13.2" x14ac:dyDescent="0.25">
      <c r="A7067" s="2">
        <v>45111</v>
      </c>
      <c r="B7067" s="3">
        <v>0.40583333333333332</v>
      </c>
      <c r="C7067" s="4">
        <v>1002</v>
      </c>
      <c r="D7067" s="4">
        <v>290039779</v>
      </c>
      <c r="E7067" s="4">
        <v>1</v>
      </c>
      <c r="F7067" s="4" t="s">
        <v>7</v>
      </c>
      <c r="G7067" s="4" t="s">
        <v>8</v>
      </c>
      <c r="H7067">
        <v>1</v>
      </c>
      <c r="I7067">
        <f t="shared" si="440"/>
        <v>0</v>
      </c>
      <c r="J7067">
        <f t="shared" si="441"/>
        <v>0</v>
      </c>
      <c r="K7067">
        <f t="shared" si="442"/>
        <v>0</v>
      </c>
      <c r="L7067">
        <f t="shared" si="443"/>
        <v>1</v>
      </c>
    </row>
    <row r="7068" spans="1:12" ht="13.2" x14ac:dyDescent="0.25">
      <c r="A7068" s="2">
        <v>45111</v>
      </c>
      <c r="B7068" s="3">
        <v>0.41136574074074073</v>
      </c>
      <c r="C7068" s="4">
        <v>1002</v>
      </c>
      <c r="D7068" s="4">
        <v>290043659</v>
      </c>
      <c r="E7068" s="4">
        <v>1</v>
      </c>
      <c r="F7068" s="4" t="s">
        <v>7</v>
      </c>
      <c r="G7068" s="4" t="s">
        <v>8</v>
      </c>
      <c r="H7068">
        <v>1</v>
      </c>
      <c r="I7068">
        <f t="shared" si="440"/>
        <v>0</v>
      </c>
      <c r="J7068">
        <f t="shared" si="441"/>
        <v>0</v>
      </c>
      <c r="K7068">
        <f t="shared" si="442"/>
        <v>0</v>
      </c>
      <c r="L7068">
        <f t="shared" si="443"/>
        <v>1</v>
      </c>
    </row>
    <row r="7069" spans="1:12" ht="13.2" x14ac:dyDescent="0.25">
      <c r="A7069" s="2">
        <v>45111</v>
      </c>
      <c r="B7069" s="3">
        <v>0.42061342592592593</v>
      </c>
      <c r="C7069" s="4">
        <v>1200</v>
      </c>
      <c r="D7069" s="4">
        <v>290049506</v>
      </c>
      <c r="E7069" s="4">
        <v>1</v>
      </c>
      <c r="F7069" s="4" t="s">
        <v>7</v>
      </c>
      <c r="G7069" s="4" t="s">
        <v>8</v>
      </c>
      <c r="H7069">
        <v>1</v>
      </c>
      <c r="I7069">
        <f t="shared" si="440"/>
        <v>0</v>
      </c>
      <c r="J7069">
        <f t="shared" si="441"/>
        <v>0</v>
      </c>
      <c r="K7069">
        <f t="shared" si="442"/>
        <v>0</v>
      </c>
      <c r="L7069">
        <f t="shared" si="443"/>
        <v>1</v>
      </c>
    </row>
    <row r="7070" spans="1:12" ht="13.2" x14ac:dyDescent="0.25">
      <c r="A7070" s="2">
        <v>45111</v>
      </c>
      <c r="B7070" s="3">
        <v>0.4231712962962963</v>
      </c>
      <c r="C7070" s="4">
        <v>1002</v>
      </c>
      <c r="D7070" s="4">
        <v>290050975</v>
      </c>
      <c r="E7070" s="4">
        <v>1</v>
      </c>
      <c r="F7070" s="4" t="s">
        <v>7</v>
      </c>
      <c r="G7070" s="4" t="s">
        <v>8</v>
      </c>
      <c r="H7070">
        <v>1</v>
      </c>
      <c r="I7070">
        <f t="shared" si="440"/>
        <v>0</v>
      </c>
      <c r="J7070">
        <f t="shared" si="441"/>
        <v>0</v>
      </c>
      <c r="K7070">
        <f t="shared" si="442"/>
        <v>0</v>
      </c>
      <c r="L7070">
        <f t="shared" si="443"/>
        <v>1</v>
      </c>
    </row>
    <row r="7071" spans="1:12" ht="13.2" x14ac:dyDescent="0.25">
      <c r="A7071" s="2">
        <v>45111</v>
      </c>
      <c r="B7071" s="3">
        <v>0.41865740740740742</v>
      </c>
      <c r="C7071" s="4">
        <v>1074</v>
      </c>
      <c r="D7071" s="4">
        <v>290048324</v>
      </c>
      <c r="E7071" s="4">
        <v>1</v>
      </c>
      <c r="F7071" s="4" t="s">
        <v>7</v>
      </c>
      <c r="G7071" s="4" t="s">
        <v>8</v>
      </c>
      <c r="H7071">
        <v>1</v>
      </c>
      <c r="I7071">
        <f t="shared" si="440"/>
        <v>0</v>
      </c>
      <c r="J7071">
        <f t="shared" si="441"/>
        <v>0</v>
      </c>
      <c r="K7071">
        <f t="shared" si="442"/>
        <v>0</v>
      </c>
      <c r="L7071">
        <f t="shared" si="443"/>
        <v>1</v>
      </c>
    </row>
    <row r="7072" spans="1:12" ht="13.2" x14ac:dyDescent="0.25">
      <c r="A7072" s="2">
        <v>45111</v>
      </c>
      <c r="B7072" s="3">
        <v>0.38222222222222224</v>
      </c>
      <c r="C7072" s="4">
        <v>1002</v>
      </c>
      <c r="D7072" s="4">
        <v>290023499</v>
      </c>
      <c r="E7072" s="4">
        <v>1</v>
      </c>
      <c r="F7072" s="4" t="s">
        <v>7</v>
      </c>
      <c r="G7072" s="4" t="s">
        <v>8</v>
      </c>
      <c r="H7072">
        <v>1</v>
      </c>
      <c r="I7072">
        <f t="shared" si="440"/>
        <v>0</v>
      </c>
      <c r="J7072">
        <f t="shared" si="441"/>
        <v>0</v>
      </c>
      <c r="K7072">
        <f t="shared" si="442"/>
        <v>0</v>
      </c>
      <c r="L7072">
        <f t="shared" si="443"/>
        <v>1</v>
      </c>
    </row>
    <row r="7073" spans="1:12" ht="13.2" x14ac:dyDescent="0.25">
      <c r="A7073" s="2">
        <v>45111</v>
      </c>
      <c r="B7073" s="3">
        <v>0.40256944444444442</v>
      </c>
      <c r="C7073" s="4">
        <v>1002</v>
      </c>
      <c r="D7073" s="4">
        <v>290037425</v>
      </c>
      <c r="E7073" s="4">
        <v>1</v>
      </c>
      <c r="F7073" s="4" t="s">
        <v>9</v>
      </c>
      <c r="G7073" s="4" t="s">
        <v>8</v>
      </c>
      <c r="H7073">
        <v>1</v>
      </c>
      <c r="I7073">
        <f t="shared" si="440"/>
        <v>0</v>
      </c>
      <c r="J7073">
        <f t="shared" si="441"/>
        <v>0</v>
      </c>
      <c r="K7073">
        <f t="shared" si="442"/>
        <v>1</v>
      </c>
      <c r="L7073">
        <f t="shared" si="443"/>
        <v>0</v>
      </c>
    </row>
    <row r="7074" spans="1:12" ht="13.2" x14ac:dyDescent="0.25">
      <c r="A7074" s="2">
        <v>45111</v>
      </c>
      <c r="B7074" s="3">
        <v>0.44825231481481481</v>
      </c>
      <c r="C7074" s="4">
        <v>1214</v>
      </c>
      <c r="D7074" s="4">
        <v>290064138</v>
      </c>
      <c r="E7074" s="4">
        <v>1</v>
      </c>
      <c r="F7074" s="4" t="s">
        <v>7</v>
      </c>
      <c r="G7074" s="4" t="s">
        <v>8</v>
      </c>
      <c r="H7074">
        <v>1</v>
      </c>
      <c r="I7074">
        <f t="shared" si="440"/>
        <v>0</v>
      </c>
      <c r="J7074">
        <f t="shared" si="441"/>
        <v>0</v>
      </c>
      <c r="K7074">
        <f t="shared" si="442"/>
        <v>0</v>
      </c>
      <c r="L7074">
        <f t="shared" si="443"/>
        <v>1</v>
      </c>
    </row>
    <row r="7075" spans="1:12" ht="13.2" x14ac:dyDescent="0.25">
      <c r="A7075" s="2">
        <v>45111</v>
      </c>
      <c r="B7075" s="3">
        <v>0.4506134259259259</v>
      </c>
      <c r="C7075" s="4">
        <v>1129</v>
      </c>
      <c r="D7075" s="4">
        <v>290065311</v>
      </c>
      <c r="E7075" s="4">
        <v>3</v>
      </c>
      <c r="F7075" s="4" t="s">
        <v>7</v>
      </c>
      <c r="G7075" s="4" t="s">
        <v>8</v>
      </c>
      <c r="H7075">
        <v>1</v>
      </c>
      <c r="I7075">
        <f t="shared" si="440"/>
        <v>0</v>
      </c>
      <c r="J7075">
        <f t="shared" si="441"/>
        <v>0</v>
      </c>
      <c r="K7075">
        <f t="shared" si="442"/>
        <v>0</v>
      </c>
      <c r="L7075">
        <f t="shared" si="443"/>
        <v>1</v>
      </c>
    </row>
    <row r="7076" spans="1:12" ht="13.2" x14ac:dyDescent="0.25">
      <c r="A7076" s="2">
        <v>45111</v>
      </c>
      <c r="B7076" s="3">
        <v>0.45604166666666668</v>
      </c>
      <c r="C7076" s="4">
        <v>1302</v>
      </c>
      <c r="D7076" s="4">
        <v>290067984</v>
      </c>
      <c r="E7076" s="4">
        <v>2</v>
      </c>
      <c r="F7076" s="4" t="s">
        <v>7</v>
      </c>
      <c r="G7076" s="4" t="s">
        <v>8</v>
      </c>
      <c r="H7076">
        <v>1</v>
      </c>
      <c r="I7076">
        <f t="shared" si="440"/>
        <v>0</v>
      </c>
      <c r="J7076">
        <f t="shared" si="441"/>
        <v>0</v>
      </c>
      <c r="K7076">
        <f t="shared" si="442"/>
        <v>0</v>
      </c>
      <c r="L7076">
        <f t="shared" si="443"/>
        <v>1</v>
      </c>
    </row>
    <row r="7077" spans="1:12" ht="13.2" x14ac:dyDescent="0.25">
      <c r="A7077" s="2">
        <v>45111</v>
      </c>
      <c r="B7077" s="3">
        <v>0.4690509259259259</v>
      </c>
      <c r="C7077" s="4">
        <v>1129</v>
      </c>
      <c r="D7077" s="4">
        <v>290075063</v>
      </c>
      <c r="E7077" s="4">
        <v>2</v>
      </c>
      <c r="F7077" s="4" t="s">
        <v>7</v>
      </c>
      <c r="G7077" s="4" t="s">
        <v>8</v>
      </c>
      <c r="H7077">
        <v>1</v>
      </c>
      <c r="I7077">
        <f t="shared" si="440"/>
        <v>0</v>
      </c>
      <c r="J7077">
        <f t="shared" si="441"/>
        <v>0</v>
      </c>
      <c r="K7077">
        <f t="shared" si="442"/>
        <v>0</v>
      </c>
      <c r="L7077">
        <f t="shared" si="443"/>
        <v>1</v>
      </c>
    </row>
    <row r="7078" spans="1:12" ht="13.2" x14ac:dyDescent="0.25">
      <c r="A7078" s="2">
        <v>45111</v>
      </c>
      <c r="B7078" s="3">
        <v>0.44731481481481483</v>
      </c>
      <c r="C7078" s="4">
        <v>1305</v>
      </c>
      <c r="D7078" s="4">
        <v>290063702</v>
      </c>
      <c r="E7078" s="4">
        <v>1</v>
      </c>
      <c r="F7078" s="4" t="s">
        <v>7</v>
      </c>
      <c r="G7078" s="4" t="s">
        <v>8</v>
      </c>
      <c r="H7078">
        <v>0</v>
      </c>
      <c r="I7078">
        <f t="shared" si="440"/>
        <v>0</v>
      </c>
      <c r="J7078">
        <f t="shared" si="441"/>
        <v>0</v>
      </c>
      <c r="K7078">
        <f t="shared" si="442"/>
        <v>0</v>
      </c>
      <c r="L7078">
        <f t="shared" si="443"/>
        <v>1</v>
      </c>
    </row>
    <row r="7079" spans="1:12" ht="13.2" x14ac:dyDescent="0.25">
      <c r="A7079" s="2">
        <v>45111</v>
      </c>
      <c r="B7079" s="3">
        <v>0.47781249999999997</v>
      </c>
      <c r="C7079" s="4">
        <v>1002</v>
      </c>
      <c r="D7079" s="4">
        <v>290079226</v>
      </c>
      <c r="E7079" s="4">
        <v>2</v>
      </c>
      <c r="F7079" s="4" t="s">
        <v>7</v>
      </c>
      <c r="G7079" s="4" t="s">
        <v>8</v>
      </c>
      <c r="H7079">
        <v>1</v>
      </c>
      <c r="I7079">
        <f t="shared" si="440"/>
        <v>0</v>
      </c>
      <c r="J7079">
        <f t="shared" si="441"/>
        <v>0</v>
      </c>
      <c r="K7079">
        <f t="shared" si="442"/>
        <v>0</v>
      </c>
      <c r="L7079">
        <f t="shared" si="443"/>
        <v>1</v>
      </c>
    </row>
    <row r="7080" spans="1:12" ht="13.2" x14ac:dyDescent="0.25">
      <c r="A7080" s="2">
        <v>45111</v>
      </c>
      <c r="B7080" s="3">
        <v>0.48767361111111113</v>
      </c>
      <c r="C7080" s="4">
        <v>1285</v>
      </c>
      <c r="D7080" s="4">
        <v>290083726</v>
      </c>
      <c r="E7080" s="4">
        <v>2</v>
      </c>
      <c r="F7080" s="4" t="s">
        <v>7</v>
      </c>
      <c r="G7080" s="4" t="s">
        <v>8</v>
      </c>
      <c r="H7080">
        <v>0</v>
      </c>
      <c r="I7080">
        <f t="shared" si="440"/>
        <v>0</v>
      </c>
      <c r="J7080">
        <f t="shared" si="441"/>
        <v>0</v>
      </c>
      <c r="K7080">
        <f t="shared" si="442"/>
        <v>0</v>
      </c>
      <c r="L7080">
        <f t="shared" si="443"/>
        <v>1</v>
      </c>
    </row>
    <row r="7081" spans="1:12" ht="13.2" x14ac:dyDescent="0.25">
      <c r="A7081" s="2">
        <v>45111</v>
      </c>
      <c r="B7081" s="3">
        <v>0.48965277777777777</v>
      </c>
      <c r="C7081" s="4">
        <v>1302</v>
      </c>
      <c r="D7081" s="4">
        <v>290084659</v>
      </c>
      <c r="E7081" s="4">
        <v>2</v>
      </c>
      <c r="F7081" s="4" t="s">
        <v>9</v>
      </c>
      <c r="G7081" s="4" t="s">
        <v>10</v>
      </c>
      <c r="H7081">
        <v>1</v>
      </c>
      <c r="I7081">
        <f t="shared" si="440"/>
        <v>1</v>
      </c>
      <c r="J7081">
        <f t="shared" si="441"/>
        <v>0</v>
      </c>
      <c r="K7081">
        <f t="shared" si="442"/>
        <v>0</v>
      </c>
      <c r="L7081">
        <f t="shared" si="443"/>
        <v>0</v>
      </c>
    </row>
    <row r="7082" spans="1:12" ht="13.2" x14ac:dyDescent="0.25">
      <c r="A7082" s="2">
        <v>45111</v>
      </c>
      <c r="B7082" s="3">
        <v>0.4952199074074074</v>
      </c>
      <c r="C7082" s="4">
        <v>1302</v>
      </c>
      <c r="D7082" s="4">
        <v>290087180</v>
      </c>
      <c r="E7082" s="4">
        <v>1</v>
      </c>
      <c r="F7082" s="4" t="s">
        <v>9</v>
      </c>
      <c r="G7082" s="4" t="s">
        <v>10</v>
      </c>
      <c r="H7082">
        <v>1</v>
      </c>
      <c r="I7082">
        <f t="shared" si="440"/>
        <v>1</v>
      </c>
      <c r="J7082">
        <f t="shared" si="441"/>
        <v>0</v>
      </c>
      <c r="K7082">
        <f t="shared" si="442"/>
        <v>0</v>
      </c>
      <c r="L7082">
        <f t="shared" si="443"/>
        <v>0</v>
      </c>
    </row>
    <row r="7083" spans="1:12" ht="13.2" x14ac:dyDescent="0.25">
      <c r="A7083" s="2">
        <v>45111</v>
      </c>
      <c r="B7083" s="3">
        <v>0.50192129629629634</v>
      </c>
      <c r="C7083" s="4">
        <v>1117</v>
      </c>
      <c r="D7083" s="4">
        <v>290090265</v>
      </c>
      <c r="E7083" s="4">
        <v>1</v>
      </c>
      <c r="F7083" s="4" t="s">
        <v>9</v>
      </c>
      <c r="G7083" s="4" t="s">
        <v>10</v>
      </c>
      <c r="H7083">
        <v>1</v>
      </c>
      <c r="I7083">
        <f t="shared" si="440"/>
        <v>1</v>
      </c>
      <c r="J7083">
        <f t="shared" si="441"/>
        <v>0</v>
      </c>
      <c r="K7083">
        <f t="shared" si="442"/>
        <v>0</v>
      </c>
      <c r="L7083">
        <f t="shared" si="443"/>
        <v>0</v>
      </c>
    </row>
    <row r="7084" spans="1:12" ht="13.2" x14ac:dyDescent="0.25">
      <c r="A7084" s="2">
        <v>45111</v>
      </c>
      <c r="B7084" s="3">
        <v>0.50501157407407404</v>
      </c>
      <c r="C7084" s="4">
        <v>1091</v>
      </c>
      <c r="D7084" s="4">
        <v>290092211</v>
      </c>
      <c r="E7084" s="4">
        <v>1</v>
      </c>
      <c r="F7084" s="4" t="s">
        <v>9</v>
      </c>
      <c r="G7084" s="4" t="s">
        <v>11</v>
      </c>
      <c r="H7084">
        <v>1</v>
      </c>
      <c r="I7084">
        <f t="shared" si="440"/>
        <v>0</v>
      </c>
      <c r="J7084">
        <f t="shared" si="441"/>
        <v>1</v>
      </c>
      <c r="K7084">
        <f t="shared" si="442"/>
        <v>0</v>
      </c>
      <c r="L7084">
        <f t="shared" si="443"/>
        <v>0</v>
      </c>
    </row>
    <row r="7085" spans="1:12" ht="13.2" x14ac:dyDescent="0.25">
      <c r="A7085" s="2">
        <v>45111</v>
      </c>
      <c r="B7085" s="3">
        <v>0.51072916666666668</v>
      </c>
      <c r="C7085" s="4">
        <v>1302</v>
      </c>
      <c r="D7085" s="4">
        <v>290096132</v>
      </c>
      <c r="E7085" s="4">
        <v>1</v>
      </c>
      <c r="F7085" s="4" t="s">
        <v>7</v>
      </c>
      <c r="G7085" s="4" t="s">
        <v>8</v>
      </c>
      <c r="H7085">
        <v>1</v>
      </c>
      <c r="I7085">
        <f t="shared" si="440"/>
        <v>0</v>
      </c>
      <c r="J7085">
        <f t="shared" si="441"/>
        <v>0</v>
      </c>
      <c r="K7085">
        <f t="shared" si="442"/>
        <v>0</v>
      </c>
      <c r="L7085">
        <f t="shared" si="443"/>
        <v>1</v>
      </c>
    </row>
    <row r="7086" spans="1:12" ht="13.2" x14ac:dyDescent="0.25">
      <c r="A7086" s="2">
        <v>45111</v>
      </c>
      <c r="B7086" s="3">
        <v>0.5121296296296296</v>
      </c>
      <c r="C7086" s="4">
        <v>1282</v>
      </c>
      <c r="D7086" s="4">
        <v>290097013</v>
      </c>
      <c r="E7086" s="4">
        <v>1</v>
      </c>
      <c r="F7086" s="4" t="s">
        <v>9</v>
      </c>
      <c r="G7086" s="4" t="s">
        <v>11</v>
      </c>
      <c r="H7086">
        <v>1</v>
      </c>
      <c r="I7086">
        <f t="shared" si="440"/>
        <v>0</v>
      </c>
      <c r="J7086">
        <f t="shared" si="441"/>
        <v>1</v>
      </c>
      <c r="K7086">
        <f t="shared" si="442"/>
        <v>0</v>
      </c>
      <c r="L7086">
        <f t="shared" si="443"/>
        <v>0</v>
      </c>
    </row>
    <row r="7087" spans="1:12" ht="13.2" x14ac:dyDescent="0.25">
      <c r="A7087" s="2">
        <v>45111</v>
      </c>
      <c r="B7087" s="3">
        <v>0.38377314814814817</v>
      </c>
      <c r="C7087" s="4">
        <v>1214</v>
      </c>
      <c r="D7087" s="4">
        <v>290024507</v>
      </c>
      <c r="E7087" s="4">
        <v>1</v>
      </c>
      <c r="F7087" s="4" t="s">
        <v>7</v>
      </c>
      <c r="G7087" s="4" t="s">
        <v>8</v>
      </c>
      <c r="H7087">
        <v>1</v>
      </c>
      <c r="I7087">
        <f t="shared" si="440"/>
        <v>0</v>
      </c>
      <c r="J7087">
        <f t="shared" si="441"/>
        <v>0</v>
      </c>
      <c r="K7087">
        <f t="shared" si="442"/>
        <v>0</v>
      </c>
      <c r="L7087">
        <f t="shared" si="443"/>
        <v>1</v>
      </c>
    </row>
    <row r="7088" spans="1:12" ht="13.2" x14ac:dyDescent="0.25">
      <c r="A7088" s="2">
        <v>45111</v>
      </c>
      <c r="B7088" s="3">
        <v>0.38013888888888892</v>
      </c>
      <c r="C7088" s="4">
        <v>1284</v>
      </c>
      <c r="D7088" s="4">
        <v>290022107</v>
      </c>
      <c r="E7088" s="4">
        <v>1</v>
      </c>
      <c r="F7088" s="4" t="s">
        <v>7</v>
      </c>
      <c r="G7088" s="4" t="s">
        <v>8</v>
      </c>
      <c r="H7088">
        <v>1</v>
      </c>
      <c r="I7088">
        <f t="shared" si="440"/>
        <v>0</v>
      </c>
      <c r="J7088">
        <f t="shared" si="441"/>
        <v>0</v>
      </c>
      <c r="K7088">
        <f t="shared" si="442"/>
        <v>0</v>
      </c>
      <c r="L7088">
        <f t="shared" si="443"/>
        <v>1</v>
      </c>
    </row>
    <row r="7089" spans="1:12" ht="13.2" x14ac:dyDescent="0.25">
      <c r="A7089" s="2">
        <v>45111</v>
      </c>
      <c r="B7089" s="3">
        <v>0.51716435185185183</v>
      </c>
      <c r="C7089" s="4">
        <v>1282</v>
      </c>
      <c r="D7089" s="4">
        <v>290100388</v>
      </c>
      <c r="E7089" s="4">
        <v>1</v>
      </c>
      <c r="F7089" s="4" t="s">
        <v>9</v>
      </c>
      <c r="G7089" s="4" t="s">
        <v>10</v>
      </c>
      <c r="H7089">
        <v>1</v>
      </c>
      <c r="I7089">
        <f t="shared" si="440"/>
        <v>1</v>
      </c>
      <c r="J7089">
        <f t="shared" si="441"/>
        <v>0</v>
      </c>
      <c r="K7089">
        <f t="shared" si="442"/>
        <v>0</v>
      </c>
      <c r="L7089">
        <f t="shared" si="443"/>
        <v>0</v>
      </c>
    </row>
    <row r="7090" spans="1:12" ht="13.2" x14ac:dyDescent="0.25">
      <c r="A7090" s="2">
        <v>45111</v>
      </c>
      <c r="B7090" s="3">
        <v>0.52634259259259264</v>
      </c>
      <c r="C7090" s="4">
        <v>1117</v>
      </c>
      <c r="D7090" s="4">
        <v>290109456</v>
      </c>
      <c r="E7090" s="4">
        <v>1</v>
      </c>
      <c r="F7090" s="4" t="s">
        <v>7</v>
      </c>
      <c r="G7090" s="4" t="s">
        <v>8</v>
      </c>
      <c r="H7090">
        <v>1</v>
      </c>
      <c r="I7090">
        <f t="shared" si="440"/>
        <v>0</v>
      </c>
      <c r="J7090">
        <f t="shared" si="441"/>
        <v>0</v>
      </c>
      <c r="K7090">
        <f t="shared" si="442"/>
        <v>0</v>
      </c>
      <c r="L7090">
        <f t="shared" si="443"/>
        <v>1</v>
      </c>
    </row>
    <row r="7091" spans="1:12" ht="13.2" x14ac:dyDescent="0.25">
      <c r="A7091" s="2">
        <v>45111</v>
      </c>
      <c r="B7091" s="3">
        <v>0.52788194444444447</v>
      </c>
      <c r="C7091" s="4">
        <v>1284</v>
      </c>
      <c r="D7091" s="4">
        <v>290111655</v>
      </c>
      <c r="E7091" s="4">
        <v>1</v>
      </c>
      <c r="F7091" s="4" t="s">
        <v>7</v>
      </c>
      <c r="G7091" s="4" t="s">
        <v>8</v>
      </c>
      <c r="H7091">
        <v>1</v>
      </c>
      <c r="I7091">
        <f t="shared" si="440"/>
        <v>0</v>
      </c>
      <c r="J7091">
        <f t="shared" si="441"/>
        <v>0</v>
      </c>
      <c r="K7091">
        <f t="shared" si="442"/>
        <v>0</v>
      </c>
      <c r="L7091">
        <f t="shared" si="443"/>
        <v>1</v>
      </c>
    </row>
    <row r="7092" spans="1:12" ht="13.2" x14ac:dyDescent="0.25">
      <c r="A7092" s="2">
        <v>45111</v>
      </c>
      <c r="B7092" s="3">
        <v>0.53460648148148149</v>
      </c>
      <c r="C7092" s="4">
        <v>1002</v>
      </c>
      <c r="D7092" s="4">
        <v>290122095</v>
      </c>
      <c r="E7092" s="4">
        <v>1</v>
      </c>
      <c r="F7092" s="4" t="s">
        <v>7</v>
      </c>
      <c r="G7092" s="4" t="s">
        <v>8</v>
      </c>
      <c r="H7092">
        <v>1</v>
      </c>
      <c r="I7092">
        <f t="shared" si="440"/>
        <v>0</v>
      </c>
      <c r="J7092">
        <f t="shared" si="441"/>
        <v>0</v>
      </c>
      <c r="K7092">
        <f t="shared" si="442"/>
        <v>0</v>
      </c>
      <c r="L7092">
        <f t="shared" si="443"/>
        <v>1</v>
      </c>
    </row>
    <row r="7093" spans="1:12" ht="13.2" x14ac:dyDescent="0.25">
      <c r="A7093" s="2">
        <v>45111</v>
      </c>
      <c r="B7093" s="3">
        <v>0.53371527777777783</v>
      </c>
      <c r="C7093" s="4">
        <v>1002</v>
      </c>
      <c r="D7093" s="4">
        <v>290120551</v>
      </c>
      <c r="E7093" s="4">
        <v>1</v>
      </c>
      <c r="F7093" s="4" t="s">
        <v>7</v>
      </c>
      <c r="G7093" s="4" t="s">
        <v>8</v>
      </c>
      <c r="H7093">
        <v>1</v>
      </c>
      <c r="I7093">
        <f t="shared" si="440"/>
        <v>0</v>
      </c>
      <c r="J7093">
        <f t="shared" si="441"/>
        <v>0</v>
      </c>
      <c r="K7093">
        <f t="shared" si="442"/>
        <v>0</v>
      </c>
      <c r="L7093">
        <f t="shared" si="443"/>
        <v>1</v>
      </c>
    </row>
    <row r="7094" spans="1:12" ht="13.2" x14ac:dyDescent="0.25">
      <c r="A7094" s="2">
        <v>45111</v>
      </c>
      <c r="B7094" s="3">
        <v>0.53697916666666667</v>
      </c>
      <c r="C7094" s="4">
        <v>1002</v>
      </c>
      <c r="D7094" s="4">
        <v>290126282</v>
      </c>
      <c r="E7094" s="4">
        <v>1</v>
      </c>
      <c r="F7094" s="4" t="s">
        <v>7</v>
      </c>
      <c r="G7094" s="4" t="s">
        <v>8</v>
      </c>
      <c r="H7094">
        <v>1</v>
      </c>
      <c r="I7094">
        <f t="shared" si="440"/>
        <v>0</v>
      </c>
      <c r="J7094">
        <f t="shared" si="441"/>
        <v>0</v>
      </c>
      <c r="K7094">
        <f t="shared" si="442"/>
        <v>0</v>
      </c>
      <c r="L7094">
        <f t="shared" si="443"/>
        <v>1</v>
      </c>
    </row>
    <row r="7095" spans="1:12" ht="13.2" x14ac:dyDescent="0.25">
      <c r="A7095" s="2">
        <v>45111</v>
      </c>
      <c r="B7095" s="3">
        <v>0.53895833333333332</v>
      </c>
      <c r="C7095" s="4">
        <v>1094</v>
      </c>
      <c r="D7095" s="4">
        <v>290130061</v>
      </c>
      <c r="E7095" s="4">
        <v>1</v>
      </c>
      <c r="F7095" s="4" t="s">
        <v>7</v>
      </c>
      <c r="G7095" s="4" t="s">
        <v>8</v>
      </c>
      <c r="H7095">
        <v>1</v>
      </c>
      <c r="I7095">
        <f t="shared" si="440"/>
        <v>0</v>
      </c>
      <c r="J7095">
        <f t="shared" si="441"/>
        <v>0</v>
      </c>
      <c r="K7095">
        <f t="shared" si="442"/>
        <v>0</v>
      </c>
      <c r="L7095">
        <f t="shared" si="443"/>
        <v>1</v>
      </c>
    </row>
    <row r="7096" spans="1:12" ht="13.2" x14ac:dyDescent="0.25">
      <c r="A7096" s="2">
        <v>45111</v>
      </c>
      <c r="B7096" s="3">
        <v>0.539525462962963</v>
      </c>
      <c r="C7096" s="4">
        <v>1094</v>
      </c>
      <c r="D7096" s="4">
        <v>290131175</v>
      </c>
      <c r="E7096" s="4">
        <v>1</v>
      </c>
      <c r="F7096" s="4" t="s">
        <v>7</v>
      </c>
      <c r="G7096" s="4" t="s">
        <v>8</v>
      </c>
      <c r="H7096">
        <v>1</v>
      </c>
      <c r="I7096">
        <f t="shared" si="440"/>
        <v>0</v>
      </c>
      <c r="J7096">
        <f t="shared" si="441"/>
        <v>0</v>
      </c>
      <c r="K7096">
        <f t="shared" si="442"/>
        <v>0</v>
      </c>
      <c r="L7096">
        <f t="shared" si="443"/>
        <v>1</v>
      </c>
    </row>
    <row r="7097" spans="1:12" ht="13.2" x14ac:dyDescent="0.25">
      <c r="A7097" s="2">
        <v>45111</v>
      </c>
      <c r="B7097" s="3">
        <v>0.52828703703703705</v>
      </c>
      <c r="C7097" s="4">
        <v>1162</v>
      </c>
      <c r="D7097" s="4">
        <v>290112266</v>
      </c>
      <c r="E7097" s="4">
        <v>1</v>
      </c>
      <c r="F7097" s="4" t="s">
        <v>7</v>
      </c>
      <c r="G7097" s="4" t="s">
        <v>8</v>
      </c>
      <c r="H7097">
        <v>1</v>
      </c>
      <c r="I7097">
        <f t="shared" si="440"/>
        <v>0</v>
      </c>
      <c r="J7097">
        <f t="shared" si="441"/>
        <v>0</v>
      </c>
      <c r="K7097">
        <f t="shared" si="442"/>
        <v>0</v>
      </c>
      <c r="L7097">
        <f t="shared" si="443"/>
        <v>1</v>
      </c>
    </row>
    <row r="7098" spans="1:12" ht="13.2" x14ac:dyDescent="0.25">
      <c r="A7098" s="2">
        <v>45111</v>
      </c>
      <c r="B7098" s="3">
        <v>0.53449074074074077</v>
      </c>
      <c r="C7098" s="4">
        <v>1162</v>
      </c>
      <c r="D7098" s="4">
        <v>290121898</v>
      </c>
      <c r="E7098" s="4">
        <v>1</v>
      </c>
      <c r="F7098" s="4" t="s">
        <v>7</v>
      </c>
      <c r="G7098" s="4" t="s">
        <v>8</v>
      </c>
      <c r="H7098">
        <v>1</v>
      </c>
      <c r="I7098">
        <f t="shared" si="440"/>
        <v>0</v>
      </c>
      <c r="J7098">
        <f t="shared" si="441"/>
        <v>0</v>
      </c>
      <c r="K7098">
        <f t="shared" si="442"/>
        <v>0</v>
      </c>
      <c r="L7098">
        <f t="shared" si="443"/>
        <v>1</v>
      </c>
    </row>
    <row r="7099" spans="1:12" ht="13.2" x14ac:dyDescent="0.25">
      <c r="A7099" s="2">
        <v>45111</v>
      </c>
      <c r="B7099" s="3">
        <v>0.54549768518518515</v>
      </c>
      <c r="C7099" s="4">
        <v>1002</v>
      </c>
      <c r="D7099" s="4">
        <v>290144042</v>
      </c>
      <c r="E7099" s="4">
        <v>1</v>
      </c>
      <c r="F7099" s="4" t="s">
        <v>7</v>
      </c>
      <c r="G7099" s="4" t="s">
        <v>8</v>
      </c>
      <c r="H7099">
        <v>1</v>
      </c>
      <c r="I7099">
        <f t="shared" si="440"/>
        <v>0</v>
      </c>
      <c r="J7099">
        <f t="shared" si="441"/>
        <v>0</v>
      </c>
      <c r="K7099">
        <f t="shared" si="442"/>
        <v>0</v>
      </c>
      <c r="L7099">
        <f t="shared" si="443"/>
        <v>1</v>
      </c>
    </row>
    <row r="7100" spans="1:12" ht="13.2" x14ac:dyDescent="0.25">
      <c r="A7100" s="2">
        <v>45111</v>
      </c>
      <c r="B7100" s="3">
        <v>0.54549768518518515</v>
      </c>
      <c r="C7100" s="4">
        <v>1162</v>
      </c>
      <c r="D7100" s="4">
        <v>290144023</v>
      </c>
      <c r="E7100" s="4">
        <v>1</v>
      </c>
      <c r="F7100" s="4" t="s">
        <v>7</v>
      </c>
      <c r="G7100" s="4" t="s">
        <v>8</v>
      </c>
      <c r="H7100">
        <v>1</v>
      </c>
      <c r="I7100">
        <f t="shared" si="440"/>
        <v>0</v>
      </c>
      <c r="J7100">
        <f t="shared" si="441"/>
        <v>0</v>
      </c>
      <c r="K7100">
        <f t="shared" si="442"/>
        <v>0</v>
      </c>
      <c r="L7100">
        <f t="shared" si="443"/>
        <v>1</v>
      </c>
    </row>
    <row r="7101" spans="1:12" ht="13.2" x14ac:dyDescent="0.25">
      <c r="A7101" s="2">
        <v>45111</v>
      </c>
      <c r="B7101" s="3">
        <v>0.54305555555555551</v>
      </c>
      <c r="C7101" s="4">
        <v>1094</v>
      </c>
      <c r="D7101" s="4">
        <v>290138366</v>
      </c>
      <c r="E7101" s="4">
        <v>1</v>
      </c>
      <c r="F7101" s="4" t="s">
        <v>7</v>
      </c>
      <c r="G7101" s="4" t="s">
        <v>8</v>
      </c>
      <c r="H7101">
        <v>1</v>
      </c>
      <c r="I7101">
        <f t="shared" si="440"/>
        <v>0</v>
      </c>
      <c r="J7101">
        <f t="shared" si="441"/>
        <v>0</v>
      </c>
      <c r="K7101">
        <f t="shared" si="442"/>
        <v>0</v>
      </c>
      <c r="L7101">
        <f t="shared" si="443"/>
        <v>1</v>
      </c>
    </row>
    <row r="7102" spans="1:12" ht="13.2" x14ac:dyDescent="0.25">
      <c r="A7102" s="2">
        <v>45111</v>
      </c>
      <c r="B7102" s="3">
        <v>0.54275462962962961</v>
      </c>
      <c r="C7102" s="4">
        <v>1002</v>
      </c>
      <c r="D7102" s="4">
        <v>290137751</v>
      </c>
      <c r="E7102" s="4">
        <v>1</v>
      </c>
      <c r="F7102" s="4" t="s">
        <v>7</v>
      </c>
      <c r="G7102" s="4" t="s">
        <v>8</v>
      </c>
      <c r="H7102">
        <v>1</v>
      </c>
      <c r="I7102">
        <f t="shared" si="440"/>
        <v>0</v>
      </c>
      <c r="J7102">
        <f t="shared" si="441"/>
        <v>0</v>
      </c>
      <c r="K7102">
        <f t="shared" si="442"/>
        <v>0</v>
      </c>
      <c r="L7102">
        <f t="shared" si="443"/>
        <v>1</v>
      </c>
    </row>
    <row r="7103" spans="1:12" ht="13.2" x14ac:dyDescent="0.25">
      <c r="A7103" s="2">
        <v>45111</v>
      </c>
      <c r="B7103" s="3">
        <v>0.54901620370370374</v>
      </c>
      <c r="C7103" s="4">
        <v>1128</v>
      </c>
      <c r="D7103" s="4">
        <v>290153460</v>
      </c>
      <c r="E7103" s="4">
        <v>1</v>
      </c>
      <c r="F7103" s="4" t="s">
        <v>7</v>
      </c>
      <c r="G7103" s="4" t="s">
        <v>8</v>
      </c>
      <c r="H7103">
        <v>0</v>
      </c>
      <c r="I7103">
        <f t="shared" si="440"/>
        <v>0</v>
      </c>
      <c r="J7103">
        <f t="shared" si="441"/>
        <v>0</v>
      </c>
      <c r="K7103">
        <f t="shared" si="442"/>
        <v>0</v>
      </c>
      <c r="L7103">
        <f t="shared" si="443"/>
        <v>1</v>
      </c>
    </row>
    <row r="7104" spans="1:12" ht="13.2" x14ac:dyDescent="0.25">
      <c r="A7104" s="2">
        <v>45111</v>
      </c>
      <c r="B7104" s="3">
        <v>0.55218750000000005</v>
      </c>
      <c r="C7104" s="4">
        <v>1302</v>
      </c>
      <c r="D7104" s="4">
        <v>290162077</v>
      </c>
      <c r="E7104" s="4">
        <v>1</v>
      </c>
      <c r="F7104" s="4" t="s">
        <v>7</v>
      </c>
      <c r="G7104" s="4" t="s">
        <v>8</v>
      </c>
      <c r="H7104">
        <v>1</v>
      </c>
      <c r="I7104">
        <f t="shared" si="440"/>
        <v>0</v>
      </c>
      <c r="J7104">
        <f t="shared" si="441"/>
        <v>0</v>
      </c>
      <c r="K7104">
        <f t="shared" si="442"/>
        <v>0</v>
      </c>
      <c r="L7104">
        <f t="shared" si="443"/>
        <v>1</v>
      </c>
    </row>
    <row r="7105" spans="1:12" ht="13.2" x14ac:dyDescent="0.25">
      <c r="A7105" s="2">
        <v>45111</v>
      </c>
      <c r="B7105" s="3">
        <v>0.55504629629629632</v>
      </c>
      <c r="C7105" s="4">
        <v>1104</v>
      </c>
      <c r="D7105" s="4">
        <v>290169709</v>
      </c>
      <c r="E7105" s="4">
        <v>1</v>
      </c>
      <c r="F7105" s="4" t="s">
        <v>9</v>
      </c>
      <c r="G7105" s="4" t="s">
        <v>10</v>
      </c>
      <c r="H7105">
        <v>1</v>
      </c>
      <c r="I7105">
        <f t="shared" si="440"/>
        <v>1</v>
      </c>
      <c r="J7105">
        <f t="shared" si="441"/>
        <v>0</v>
      </c>
      <c r="K7105">
        <f t="shared" si="442"/>
        <v>0</v>
      </c>
      <c r="L7105">
        <f t="shared" si="443"/>
        <v>0</v>
      </c>
    </row>
    <row r="7106" spans="1:12" ht="13.2" x14ac:dyDescent="0.25">
      <c r="A7106" s="2">
        <v>45111</v>
      </c>
      <c r="B7106" s="3">
        <v>0.55502314814814813</v>
      </c>
      <c r="C7106" s="4">
        <v>1200</v>
      </c>
      <c r="D7106" s="4">
        <v>290169642</v>
      </c>
      <c r="E7106" s="4">
        <v>1</v>
      </c>
      <c r="F7106" s="4" t="s">
        <v>7</v>
      </c>
      <c r="G7106" s="4" t="s">
        <v>8</v>
      </c>
      <c r="H7106">
        <v>1</v>
      </c>
      <c r="I7106">
        <f t="shared" si="440"/>
        <v>0</v>
      </c>
      <c r="J7106">
        <f t="shared" si="441"/>
        <v>0</v>
      </c>
      <c r="K7106">
        <f t="shared" si="442"/>
        <v>0</v>
      </c>
      <c r="L7106">
        <f t="shared" si="443"/>
        <v>1</v>
      </c>
    </row>
    <row r="7107" spans="1:12" ht="13.2" x14ac:dyDescent="0.25">
      <c r="A7107" s="2">
        <v>45111</v>
      </c>
      <c r="B7107" s="3">
        <v>0.55018518518518522</v>
      </c>
      <c r="C7107" s="4">
        <v>1284</v>
      </c>
      <c r="D7107" s="4">
        <v>290156593</v>
      </c>
      <c r="E7107" s="4">
        <v>2</v>
      </c>
      <c r="F7107" s="4" t="s">
        <v>7</v>
      </c>
      <c r="G7107" s="4" t="s">
        <v>8</v>
      </c>
      <c r="H7107">
        <v>1</v>
      </c>
      <c r="I7107">
        <f t="shared" ref="I7107:I7170" si="444">IF($G7107=$N$2,1,0)</f>
        <v>0</v>
      </c>
      <c r="J7107">
        <f t="shared" ref="J7107:J7170" si="445">IF($G7107=$N$3,1,0)</f>
        <v>0</v>
      </c>
      <c r="K7107">
        <f t="shared" ref="K7107:K7170" si="446">IF($F7107=$N$1, IF($G7107=$N$4,1,0),0)</f>
        <v>0</v>
      </c>
      <c r="L7107">
        <f t="shared" ref="L7107:L7170" si="447">IF($F7107&lt;&gt;$N$1, IF($G7107=$N$4,1,0),0)</f>
        <v>1</v>
      </c>
    </row>
    <row r="7108" spans="1:12" ht="13.2" x14ac:dyDescent="0.25">
      <c r="A7108" s="2">
        <v>45111</v>
      </c>
      <c r="B7108" s="3">
        <v>0.55197916666666669</v>
      </c>
      <c r="C7108" s="4">
        <v>1285</v>
      </c>
      <c r="D7108" s="4">
        <v>290161463</v>
      </c>
      <c r="E7108" s="4">
        <v>1</v>
      </c>
      <c r="F7108" s="4" t="s">
        <v>7</v>
      </c>
      <c r="G7108" s="4" t="s">
        <v>8</v>
      </c>
      <c r="H7108">
        <v>0</v>
      </c>
      <c r="I7108">
        <f t="shared" si="444"/>
        <v>0</v>
      </c>
      <c r="J7108">
        <f t="shared" si="445"/>
        <v>0</v>
      </c>
      <c r="K7108">
        <f t="shared" si="446"/>
        <v>0</v>
      </c>
      <c r="L7108">
        <f t="shared" si="447"/>
        <v>1</v>
      </c>
    </row>
    <row r="7109" spans="1:12" ht="13.2" x14ac:dyDescent="0.25">
      <c r="A7109" s="2">
        <v>45111</v>
      </c>
      <c r="B7109" s="3">
        <v>0.5553703703703704</v>
      </c>
      <c r="C7109" s="4">
        <v>1346</v>
      </c>
      <c r="D7109" s="4">
        <v>290170561</v>
      </c>
      <c r="E7109" s="4">
        <v>1</v>
      </c>
      <c r="F7109" s="4" t="s">
        <v>7</v>
      </c>
      <c r="G7109" s="4" t="s">
        <v>8</v>
      </c>
      <c r="H7109">
        <v>1</v>
      </c>
      <c r="I7109">
        <f t="shared" si="444"/>
        <v>0</v>
      </c>
      <c r="J7109">
        <f t="shared" si="445"/>
        <v>0</v>
      </c>
      <c r="K7109">
        <f t="shared" si="446"/>
        <v>0</v>
      </c>
      <c r="L7109">
        <f t="shared" si="447"/>
        <v>1</v>
      </c>
    </row>
    <row r="7110" spans="1:12" ht="13.2" x14ac:dyDescent="0.25">
      <c r="A7110" s="2">
        <v>45111</v>
      </c>
      <c r="B7110" s="3">
        <v>0.55555555555555558</v>
      </c>
      <c r="C7110" s="4">
        <v>1346</v>
      </c>
      <c r="D7110" s="4">
        <v>290171064</v>
      </c>
      <c r="E7110" s="4">
        <v>1</v>
      </c>
      <c r="F7110" s="4" t="s">
        <v>7</v>
      </c>
      <c r="G7110" s="4" t="s">
        <v>8</v>
      </c>
      <c r="H7110">
        <v>1</v>
      </c>
      <c r="I7110">
        <f t="shared" si="444"/>
        <v>0</v>
      </c>
      <c r="J7110">
        <f t="shared" si="445"/>
        <v>0</v>
      </c>
      <c r="K7110">
        <f t="shared" si="446"/>
        <v>0</v>
      </c>
      <c r="L7110">
        <f t="shared" si="447"/>
        <v>1</v>
      </c>
    </row>
    <row r="7111" spans="1:12" ht="13.2" x14ac:dyDescent="0.25">
      <c r="A7111" s="2">
        <v>45111</v>
      </c>
      <c r="B7111" s="3">
        <v>0.56004629629629632</v>
      </c>
      <c r="C7111" s="4">
        <v>1302</v>
      </c>
      <c r="D7111" s="4">
        <v>290182280</v>
      </c>
      <c r="E7111" s="4">
        <v>1</v>
      </c>
      <c r="F7111" s="4" t="s">
        <v>7</v>
      </c>
      <c r="G7111" s="4" t="s">
        <v>8</v>
      </c>
      <c r="H7111">
        <v>1</v>
      </c>
      <c r="I7111">
        <f t="shared" si="444"/>
        <v>0</v>
      </c>
      <c r="J7111">
        <f t="shared" si="445"/>
        <v>0</v>
      </c>
      <c r="K7111">
        <f t="shared" si="446"/>
        <v>0</v>
      </c>
      <c r="L7111">
        <f t="shared" si="447"/>
        <v>1</v>
      </c>
    </row>
    <row r="7112" spans="1:12" ht="13.2" x14ac:dyDescent="0.25">
      <c r="A7112" s="2">
        <v>45111</v>
      </c>
      <c r="B7112" s="3">
        <v>0.56089120370370371</v>
      </c>
      <c r="C7112" s="4">
        <v>1302</v>
      </c>
      <c r="D7112" s="4">
        <v>290184376</v>
      </c>
      <c r="E7112" s="4">
        <v>1</v>
      </c>
      <c r="F7112" s="4" t="s">
        <v>7</v>
      </c>
      <c r="G7112" s="4" t="s">
        <v>8</v>
      </c>
      <c r="H7112">
        <v>1</v>
      </c>
      <c r="I7112">
        <f t="shared" si="444"/>
        <v>0</v>
      </c>
      <c r="J7112">
        <f t="shared" si="445"/>
        <v>0</v>
      </c>
      <c r="K7112">
        <f t="shared" si="446"/>
        <v>0</v>
      </c>
      <c r="L7112">
        <f t="shared" si="447"/>
        <v>1</v>
      </c>
    </row>
    <row r="7113" spans="1:12" ht="13.2" x14ac:dyDescent="0.25">
      <c r="A7113" s="2">
        <v>45111</v>
      </c>
      <c r="B7113" s="3">
        <v>0.56064814814814812</v>
      </c>
      <c r="C7113" s="4">
        <v>1094</v>
      </c>
      <c r="D7113" s="4">
        <v>290183792</v>
      </c>
      <c r="E7113" s="4">
        <v>1</v>
      </c>
      <c r="F7113" s="4" t="s">
        <v>7</v>
      </c>
      <c r="G7113" s="4" t="s">
        <v>8</v>
      </c>
      <c r="H7113">
        <v>1</v>
      </c>
      <c r="I7113">
        <f t="shared" si="444"/>
        <v>0</v>
      </c>
      <c r="J7113">
        <f t="shared" si="445"/>
        <v>0</v>
      </c>
      <c r="K7113">
        <f t="shared" si="446"/>
        <v>0</v>
      </c>
      <c r="L7113">
        <f t="shared" si="447"/>
        <v>1</v>
      </c>
    </row>
    <row r="7114" spans="1:12" ht="13.2" x14ac:dyDescent="0.25">
      <c r="A7114" s="2">
        <v>45111</v>
      </c>
      <c r="B7114" s="3">
        <v>0.56315972222222221</v>
      </c>
      <c r="C7114" s="4">
        <v>1302</v>
      </c>
      <c r="D7114" s="4">
        <v>290189836</v>
      </c>
      <c r="E7114" s="4">
        <v>1</v>
      </c>
      <c r="F7114" s="4" t="s">
        <v>7</v>
      </c>
      <c r="G7114" s="4" t="s">
        <v>8</v>
      </c>
      <c r="H7114">
        <v>1</v>
      </c>
      <c r="I7114">
        <f t="shared" si="444"/>
        <v>0</v>
      </c>
      <c r="J7114">
        <f t="shared" si="445"/>
        <v>0</v>
      </c>
      <c r="K7114">
        <f t="shared" si="446"/>
        <v>0</v>
      </c>
      <c r="L7114">
        <f t="shared" si="447"/>
        <v>1</v>
      </c>
    </row>
    <row r="7115" spans="1:12" ht="13.2" x14ac:dyDescent="0.25">
      <c r="A7115" s="2">
        <v>45111</v>
      </c>
      <c r="B7115" s="3">
        <v>0.56440972222222219</v>
      </c>
      <c r="C7115" s="4">
        <v>1302</v>
      </c>
      <c r="D7115" s="4">
        <v>290192680</v>
      </c>
      <c r="E7115" s="4">
        <v>1</v>
      </c>
      <c r="F7115" s="4" t="s">
        <v>7</v>
      </c>
      <c r="G7115" s="4" t="s">
        <v>8</v>
      </c>
      <c r="H7115">
        <v>1</v>
      </c>
      <c r="I7115">
        <f t="shared" si="444"/>
        <v>0</v>
      </c>
      <c r="J7115">
        <f t="shared" si="445"/>
        <v>0</v>
      </c>
      <c r="K7115">
        <f t="shared" si="446"/>
        <v>0</v>
      </c>
      <c r="L7115">
        <f t="shared" si="447"/>
        <v>1</v>
      </c>
    </row>
    <row r="7116" spans="1:12" ht="13.2" x14ac:dyDescent="0.25">
      <c r="A7116" s="2">
        <v>45111</v>
      </c>
      <c r="B7116" s="3">
        <v>0.56174768518518514</v>
      </c>
      <c r="C7116" s="4">
        <v>1302</v>
      </c>
      <c r="D7116" s="4">
        <v>290186456</v>
      </c>
      <c r="E7116" s="4">
        <v>2</v>
      </c>
      <c r="F7116" s="4" t="s">
        <v>9</v>
      </c>
      <c r="G7116" s="4" t="s">
        <v>10</v>
      </c>
      <c r="H7116">
        <v>1</v>
      </c>
      <c r="I7116">
        <f t="shared" si="444"/>
        <v>1</v>
      </c>
      <c r="J7116">
        <f t="shared" si="445"/>
        <v>0</v>
      </c>
      <c r="K7116">
        <f t="shared" si="446"/>
        <v>0</v>
      </c>
      <c r="L7116">
        <f t="shared" si="447"/>
        <v>0</v>
      </c>
    </row>
    <row r="7117" spans="1:12" ht="13.2" x14ac:dyDescent="0.25">
      <c r="A7117" s="2">
        <v>45111</v>
      </c>
      <c r="B7117" s="3">
        <v>0.56887731481481485</v>
      </c>
      <c r="C7117" s="4">
        <v>1074</v>
      </c>
      <c r="D7117" s="4">
        <v>290202645</v>
      </c>
      <c r="E7117" s="4">
        <v>2</v>
      </c>
      <c r="F7117" s="4" t="s">
        <v>7</v>
      </c>
      <c r="G7117" s="4" t="s">
        <v>8</v>
      </c>
      <c r="H7117">
        <v>1</v>
      </c>
      <c r="I7117">
        <f t="shared" si="444"/>
        <v>0</v>
      </c>
      <c r="J7117">
        <f t="shared" si="445"/>
        <v>0</v>
      </c>
      <c r="K7117">
        <f t="shared" si="446"/>
        <v>0</v>
      </c>
      <c r="L7117">
        <f t="shared" si="447"/>
        <v>1</v>
      </c>
    </row>
    <row r="7118" spans="1:12" ht="13.2" x14ac:dyDescent="0.25">
      <c r="A7118" s="2">
        <v>45111</v>
      </c>
      <c r="B7118" s="3">
        <v>0.5695486111111111</v>
      </c>
      <c r="C7118" s="4">
        <v>1084</v>
      </c>
      <c r="D7118" s="4">
        <v>290204211</v>
      </c>
      <c r="E7118" s="4">
        <v>2</v>
      </c>
      <c r="F7118" s="4" t="s">
        <v>9</v>
      </c>
      <c r="G7118" s="4" t="s">
        <v>10</v>
      </c>
      <c r="H7118">
        <v>1</v>
      </c>
      <c r="I7118">
        <f t="shared" si="444"/>
        <v>1</v>
      </c>
      <c r="J7118">
        <f t="shared" si="445"/>
        <v>0</v>
      </c>
      <c r="K7118">
        <f t="shared" si="446"/>
        <v>0</v>
      </c>
      <c r="L7118">
        <f t="shared" si="447"/>
        <v>0</v>
      </c>
    </row>
    <row r="7119" spans="1:12" ht="13.2" x14ac:dyDescent="0.25">
      <c r="A7119" s="2">
        <v>45111</v>
      </c>
      <c r="B7119" s="3">
        <v>0.56925925925925924</v>
      </c>
      <c r="C7119" s="4">
        <v>1117</v>
      </c>
      <c r="D7119" s="4">
        <v>290203511</v>
      </c>
      <c r="E7119" s="4">
        <v>1</v>
      </c>
      <c r="F7119" s="4" t="s">
        <v>7</v>
      </c>
      <c r="G7119" s="4" t="s">
        <v>8</v>
      </c>
      <c r="H7119">
        <v>1</v>
      </c>
      <c r="I7119">
        <f t="shared" si="444"/>
        <v>0</v>
      </c>
      <c r="J7119">
        <f t="shared" si="445"/>
        <v>0</v>
      </c>
      <c r="K7119">
        <f t="shared" si="446"/>
        <v>0</v>
      </c>
      <c r="L7119">
        <f t="shared" si="447"/>
        <v>1</v>
      </c>
    </row>
    <row r="7120" spans="1:12" ht="13.2" x14ac:dyDescent="0.25">
      <c r="A7120" s="2">
        <v>45111</v>
      </c>
      <c r="B7120" s="3">
        <v>0.56853009259259257</v>
      </c>
      <c r="C7120" s="4">
        <v>1346</v>
      </c>
      <c r="D7120" s="4">
        <v>290201871</v>
      </c>
      <c r="E7120" s="4">
        <v>2</v>
      </c>
      <c r="F7120" s="4" t="s">
        <v>7</v>
      </c>
      <c r="G7120" s="4" t="s">
        <v>8</v>
      </c>
      <c r="H7120">
        <v>1</v>
      </c>
      <c r="I7120">
        <f t="shared" si="444"/>
        <v>0</v>
      </c>
      <c r="J7120">
        <f t="shared" si="445"/>
        <v>0</v>
      </c>
      <c r="K7120">
        <f t="shared" si="446"/>
        <v>0</v>
      </c>
      <c r="L7120">
        <f t="shared" si="447"/>
        <v>1</v>
      </c>
    </row>
    <row r="7121" spans="1:12" ht="13.2" x14ac:dyDescent="0.25">
      <c r="A7121" s="2">
        <v>45111</v>
      </c>
      <c r="B7121" s="3">
        <v>0.56568287037037035</v>
      </c>
      <c r="C7121" s="4">
        <v>1432</v>
      </c>
      <c r="D7121" s="4">
        <v>290195449</v>
      </c>
      <c r="E7121" s="4">
        <v>1</v>
      </c>
      <c r="F7121" s="4" t="s">
        <v>7</v>
      </c>
      <c r="G7121" s="4" t="s">
        <v>8</v>
      </c>
      <c r="H7121">
        <v>0</v>
      </c>
      <c r="I7121">
        <f t="shared" si="444"/>
        <v>0</v>
      </c>
      <c r="J7121">
        <f t="shared" si="445"/>
        <v>0</v>
      </c>
      <c r="K7121">
        <f t="shared" si="446"/>
        <v>0</v>
      </c>
      <c r="L7121">
        <f t="shared" si="447"/>
        <v>1</v>
      </c>
    </row>
    <row r="7122" spans="1:12" ht="13.2" x14ac:dyDescent="0.25">
      <c r="A7122" s="2">
        <v>45111</v>
      </c>
      <c r="B7122" s="3">
        <v>0.5342824074074074</v>
      </c>
      <c r="C7122" s="4">
        <v>1284</v>
      </c>
      <c r="D7122" s="4">
        <v>290121498</v>
      </c>
      <c r="E7122" s="4">
        <v>1</v>
      </c>
      <c r="F7122" s="4" t="s">
        <v>7</v>
      </c>
      <c r="G7122" s="4" t="s">
        <v>8</v>
      </c>
      <c r="H7122">
        <v>1</v>
      </c>
      <c r="I7122">
        <f t="shared" si="444"/>
        <v>0</v>
      </c>
      <c r="J7122">
        <f t="shared" si="445"/>
        <v>0</v>
      </c>
      <c r="K7122">
        <f t="shared" si="446"/>
        <v>0</v>
      </c>
      <c r="L7122">
        <f t="shared" si="447"/>
        <v>1</v>
      </c>
    </row>
    <row r="7123" spans="1:12" ht="13.2" x14ac:dyDescent="0.25">
      <c r="A7123" s="2">
        <v>45111</v>
      </c>
      <c r="B7123" s="3">
        <v>0.56944444444444442</v>
      </c>
      <c r="C7123" s="4">
        <v>1002</v>
      </c>
      <c r="D7123" s="4">
        <v>290203953</v>
      </c>
      <c r="E7123" s="4">
        <v>1</v>
      </c>
      <c r="F7123" s="4" t="s">
        <v>7</v>
      </c>
      <c r="G7123" s="4" t="s">
        <v>8</v>
      </c>
      <c r="H7123">
        <v>1</v>
      </c>
      <c r="I7123">
        <f t="shared" si="444"/>
        <v>0</v>
      </c>
      <c r="J7123">
        <f t="shared" si="445"/>
        <v>0</v>
      </c>
      <c r="K7123">
        <f t="shared" si="446"/>
        <v>0</v>
      </c>
      <c r="L7123">
        <f t="shared" si="447"/>
        <v>1</v>
      </c>
    </row>
    <row r="7124" spans="1:12" ht="13.2" x14ac:dyDescent="0.25">
      <c r="A7124" s="2">
        <v>45111</v>
      </c>
      <c r="B7124" s="3">
        <v>0.57238425925925929</v>
      </c>
      <c r="C7124" s="4">
        <v>1302</v>
      </c>
      <c r="D7124" s="4">
        <v>290210214</v>
      </c>
      <c r="E7124" s="4">
        <v>1</v>
      </c>
      <c r="F7124" s="4" t="s">
        <v>7</v>
      </c>
      <c r="G7124" s="4" t="s">
        <v>8</v>
      </c>
      <c r="H7124">
        <v>1</v>
      </c>
      <c r="I7124">
        <f t="shared" si="444"/>
        <v>0</v>
      </c>
      <c r="J7124">
        <f t="shared" si="445"/>
        <v>0</v>
      </c>
      <c r="K7124">
        <f t="shared" si="446"/>
        <v>0</v>
      </c>
      <c r="L7124">
        <f t="shared" si="447"/>
        <v>1</v>
      </c>
    </row>
    <row r="7125" spans="1:12" ht="13.2" x14ac:dyDescent="0.25">
      <c r="A7125" s="2">
        <v>45111</v>
      </c>
      <c r="B7125" s="3">
        <v>0.57563657407407409</v>
      </c>
      <c r="C7125" s="4">
        <v>1117</v>
      </c>
      <c r="D7125" s="4">
        <v>290216839</v>
      </c>
      <c r="E7125" s="4">
        <v>1</v>
      </c>
      <c r="F7125" s="4" t="s">
        <v>7</v>
      </c>
      <c r="G7125" s="4" t="s">
        <v>8</v>
      </c>
      <c r="H7125">
        <v>1</v>
      </c>
      <c r="I7125">
        <f t="shared" si="444"/>
        <v>0</v>
      </c>
      <c r="J7125">
        <f t="shared" si="445"/>
        <v>0</v>
      </c>
      <c r="K7125">
        <f t="shared" si="446"/>
        <v>0</v>
      </c>
      <c r="L7125">
        <f t="shared" si="447"/>
        <v>1</v>
      </c>
    </row>
    <row r="7126" spans="1:12" ht="13.2" x14ac:dyDescent="0.25">
      <c r="A7126" s="2">
        <v>45111</v>
      </c>
      <c r="B7126" s="3">
        <v>0.57255787037037043</v>
      </c>
      <c r="C7126" s="4">
        <v>1134</v>
      </c>
      <c r="D7126" s="4">
        <v>290210587</v>
      </c>
      <c r="E7126" s="4">
        <v>1</v>
      </c>
      <c r="F7126" s="4" t="s">
        <v>7</v>
      </c>
      <c r="G7126" s="4" t="s">
        <v>8</v>
      </c>
      <c r="H7126">
        <v>0</v>
      </c>
      <c r="I7126">
        <f t="shared" si="444"/>
        <v>0</v>
      </c>
      <c r="J7126">
        <f t="shared" si="445"/>
        <v>0</v>
      </c>
      <c r="K7126">
        <f t="shared" si="446"/>
        <v>0</v>
      </c>
      <c r="L7126">
        <f t="shared" si="447"/>
        <v>1</v>
      </c>
    </row>
    <row r="7127" spans="1:12" ht="13.2" x14ac:dyDescent="0.25">
      <c r="A7127" s="2">
        <v>45111</v>
      </c>
      <c r="B7127" s="3">
        <v>0.57298611111111108</v>
      </c>
      <c r="C7127" s="4">
        <v>1302</v>
      </c>
      <c r="D7127" s="4">
        <v>290211540</v>
      </c>
      <c r="E7127" s="4">
        <v>1</v>
      </c>
      <c r="F7127" s="4" t="s">
        <v>7</v>
      </c>
      <c r="G7127" s="4" t="s">
        <v>8</v>
      </c>
      <c r="H7127">
        <v>1</v>
      </c>
      <c r="I7127">
        <f t="shared" si="444"/>
        <v>0</v>
      </c>
      <c r="J7127">
        <f t="shared" si="445"/>
        <v>0</v>
      </c>
      <c r="K7127">
        <f t="shared" si="446"/>
        <v>0</v>
      </c>
      <c r="L7127">
        <f t="shared" si="447"/>
        <v>1</v>
      </c>
    </row>
    <row r="7128" spans="1:12" ht="13.2" x14ac:dyDescent="0.25">
      <c r="A7128" s="2">
        <v>45111</v>
      </c>
      <c r="B7128" s="3">
        <v>0.57789351851851856</v>
      </c>
      <c r="C7128" s="4">
        <v>1113</v>
      </c>
      <c r="D7128" s="4">
        <v>290221094</v>
      </c>
      <c r="E7128" s="4">
        <v>1</v>
      </c>
      <c r="F7128" s="4" t="s">
        <v>9</v>
      </c>
      <c r="G7128" s="4" t="s">
        <v>12</v>
      </c>
      <c r="H7128">
        <v>0</v>
      </c>
      <c r="I7128">
        <f t="shared" si="444"/>
        <v>0</v>
      </c>
      <c r="J7128">
        <f t="shared" si="445"/>
        <v>0</v>
      </c>
      <c r="K7128">
        <f t="shared" si="446"/>
        <v>0</v>
      </c>
      <c r="L7128">
        <f t="shared" si="447"/>
        <v>0</v>
      </c>
    </row>
    <row r="7129" spans="1:12" ht="13.2" x14ac:dyDescent="0.25">
      <c r="A7129" s="2">
        <v>45111</v>
      </c>
      <c r="B7129" s="3">
        <v>0.54622685185185182</v>
      </c>
      <c r="C7129" s="4">
        <v>1287</v>
      </c>
      <c r="D7129" s="4">
        <v>290145929</v>
      </c>
      <c r="E7129" s="4">
        <v>1</v>
      </c>
      <c r="F7129" s="4" t="s">
        <v>9</v>
      </c>
      <c r="G7129" s="4" t="s">
        <v>10</v>
      </c>
      <c r="H7129">
        <v>0</v>
      </c>
      <c r="I7129">
        <f t="shared" si="444"/>
        <v>1</v>
      </c>
      <c r="J7129">
        <f t="shared" si="445"/>
        <v>0</v>
      </c>
      <c r="K7129">
        <f t="shared" si="446"/>
        <v>0</v>
      </c>
      <c r="L7129">
        <f t="shared" si="447"/>
        <v>0</v>
      </c>
    </row>
    <row r="7130" spans="1:12" ht="13.2" x14ac:dyDescent="0.25">
      <c r="A7130" s="2">
        <v>45111</v>
      </c>
      <c r="B7130" s="3">
        <v>0.58019675925925929</v>
      </c>
      <c r="C7130" s="4">
        <v>1302</v>
      </c>
      <c r="D7130" s="4">
        <v>290225312</v>
      </c>
      <c r="E7130" s="4">
        <v>2</v>
      </c>
      <c r="F7130" s="4" t="s">
        <v>9</v>
      </c>
      <c r="G7130" s="4" t="s">
        <v>10</v>
      </c>
      <c r="H7130">
        <v>1</v>
      </c>
      <c r="I7130">
        <f t="shared" si="444"/>
        <v>1</v>
      </c>
      <c r="J7130">
        <f t="shared" si="445"/>
        <v>0</v>
      </c>
      <c r="K7130">
        <f t="shared" si="446"/>
        <v>0</v>
      </c>
      <c r="L7130">
        <f t="shared" si="447"/>
        <v>0</v>
      </c>
    </row>
    <row r="7131" spans="1:12" ht="13.2" x14ac:dyDescent="0.25">
      <c r="A7131" s="2">
        <v>45111</v>
      </c>
      <c r="B7131" s="3">
        <v>0.58225694444444442</v>
      </c>
      <c r="C7131" s="4">
        <v>1302</v>
      </c>
      <c r="D7131" s="4">
        <v>290228802</v>
      </c>
      <c r="E7131" s="4">
        <v>1</v>
      </c>
      <c r="F7131" s="4" t="s">
        <v>7</v>
      </c>
      <c r="G7131" s="4" t="s">
        <v>8</v>
      </c>
      <c r="H7131">
        <v>1</v>
      </c>
      <c r="I7131">
        <f t="shared" si="444"/>
        <v>0</v>
      </c>
      <c r="J7131">
        <f t="shared" si="445"/>
        <v>0</v>
      </c>
      <c r="K7131">
        <f t="shared" si="446"/>
        <v>0</v>
      </c>
      <c r="L7131">
        <f t="shared" si="447"/>
        <v>1</v>
      </c>
    </row>
    <row r="7132" spans="1:12" ht="13.2" x14ac:dyDescent="0.25">
      <c r="A7132" s="2">
        <v>45111</v>
      </c>
      <c r="B7132" s="3">
        <v>0.57225694444444442</v>
      </c>
      <c r="C7132" s="4">
        <v>1002</v>
      </c>
      <c r="D7132" s="4">
        <v>290209961</v>
      </c>
      <c r="E7132" s="4">
        <v>1</v>
      </c>
      <c r="F7132" s="4" t="s">
        <v>7</v>
      </c>
      <c r="G7132" s="4" t="s">
        <v>8</v>
      </c>
      <c r="H7132">
        <v>1</v>
      </c>
      <c r="I7132">
        <f t="shared" si="444"/>
        <v>0</v>
      </c>
      <c r="J7132">
        <f t="shared" si="445"/>
        <v>0</v>
      </c>
      <c r="K7132">
        <f t="shared" si="446"/>
        <v>0</v>
      </c>
      <c r="L7132">
        <f t="shared" si="447"/>
        <v>1</v>
      </c>
    </row>
    <row r="7133" spans="1:12" ht="13.2" x14ac:dyDescent="0.25">
      <c r="A7133" s="2">
        <v>45111</v>
      </c>
      <c r="B7133" s="3">
        <v>0.58497685185185189</v>
      </c>
      <c r="C7133" s="4">
        <v>1002</v>
      </c>
      <c r="D7133" s="4">
        <v>290233259</v>
      </c>
      <c r="E7133" s="4">
        <v>1</v>
      </c>
      <c r="F7133" s="4" t="s">
        <v>7</v>
      </c>
      <c r="G7133" s="4" t="s">
        <v>8</v>
      </c>
      <c r="H7133">
        <v>1</v>
      </c>
      <c r="I7133">
        <f t="shared" si="444"/>
        <v>0</v>
      </c>
      <c r="J7133">
        <f t="shared" si="445"/>
        <v>0</v>
      </c>
      <c r="K7133">
        <f t="shared" si="446"/>
        <v>0</v>
      </c>
      <c r="L7133">
        <f t="shared" si="447"/>
        <v>1</v>
      </c>
    </row>
    <row r="7134" spans="1:12" ht="13.2" x14ac:dyDescent="0.25">
      <c r="A7134" s="2">
        <v>45111</v>
      </c>
      <c r="B7134" s="3">
        <v>0.58747685185185183</v>
      </c>
      <c r="C7134" s="4">
        <v>1129</v>
      </c>
      <c r="D7134" s="4">
        <v>290237331</v>
      </c>
      <c r="E7134" s="4">
        <v>2</v>
      </c>
      <c r="F7134" s="4" t="s">
        <v>7</v>
      </c>
      <c r="G7134" s="4" t="s">
        <v>8</v>
      </c>
      <c r="H7134">
        <v>1</v>
      </c>
      <c r="I7134">
        <f t="shared" si="444"/>
        <v>0</v>
      </c>
      <c r="J7134">
        <f t="shared" si="445"/>
        <v>0</v>
      </c>
      <c r="K7134">
        <f t="shared" si="446"/>
        <v>0</v>
      </c>
      <c r="L7134">
        <f t="shared" si="447"/>
        <v>1</v>
      </c>
    </row>
    <row r="7135" spans="1:12" ht="13.2" x14ac:dyDescent="0.25">
      <c r="A7135" s="2">
        <v>45111</v>
      </c>
      <c r="B7135" s="3">
        <v>0.5929861111111111</v>
      </c>
      <c r="C7135" s="4">
        <v>1232</v>
      </c>
      <c r="D7135" s="4">
        <v>290245660</v>
      </c>
      <c r="E7135" s="4">
        <v>1</v>
      </c>
      <c r="F7135" s="4" t="s">
        <v>9</v>
      </c>
      <c r="G7135" s="4" t="s">
        <v>10</v>
      </c>
      <c r="H7135">
        <v>0</v>
      </c>
      <c r="I7135">
        <f t="shared" si="444"/>
        <v>1</v>
      </c>
      <c r="J7135">
        <f t="shared" si="445"/>
        <v>0</v>
      </c>
      <c r="K7135">
        <f t="shared" si="446"/>
        <v>0</v>
      </c>
      <c r="L7135">
        <f t="shared" si="447"/>
        <v>0</v>
      </c>
    </row>
    <row r="7136" spans="1:12" ht="13.2" x14ac:dyDescent="0.25">
      <c r="A7136" s="2">
        <v>45111</v>
      </c>
      <c r="B7136" s="3">
        <v>0.58868055555555554</v>
      </c>
      <c r="C7136" s="4">
        <v>1302</v>
      </c>
      <c r="D7136" s="4">
        <v>290239217</v>
      </c>
      <c r="E7136" s="4">
        <v>1</v>
      </c>
      <c r="F7136" s="4" t="s">
        <v>7</v>
      </c>
      <c r="G7136" s="4" t="s">
        <v>8</v>
      </c>
      <c r="H7136">
        <v>1</v>
      </c>
      <c r="I7136">
        <f t="shared" si="444"/>
        <v>0</v>
      </c>
      <c r="J7136">
        <f t="shared" si="445"/>
        <v>0</v>
      </c>
      <c r="K7136">
        <f t="shared" si="446"/>
        <v>0</v>
      </c>
      <c r="L7136">
        <f t="shared" si="447"/>
        <v>1</v>
      </c>
    </row>
    <row r="7137" spans="1:12" ht="13.2" x14ac:dyDescent="0.25">
      <c r="A7137" s="2">
        <v>45111</v>
      </c>
      <c r="B7137" s="3">
        <v>0.59415509259259258</v>
      </c>
      <c r="C7137" s="4">
        <v>1302</v>
      </c>
      <c r="D7137" s="4">
        <v>290247269</v>
      </c>
      <c r="E7137" s="4">
        <v>1</v>
      </c>
      <c r="F7137" s="4" t="s">
        <v>7</v>
      </c>
      <c r="G7137" s="4" t="s">
        <v>8</v>
      </c>
      <c r="H7137">
        <v>1</v>
      </c>
      <c r="I7137">
        <f t="shared" si="444"/>
        <v>0</v>
      </c>
      <c r="J7137">
        <f t="shared" si="445"/>
        <v>0</v>
      </c>
      <c r="K7137">
        <f t="shared" si="446"/>
        <v>0</v>
      </c>
      <c r="L7137">
        <f t="shared" si="447"/>
        <v>1</v>
      </c>
    </row>
    <row r="7138" spans="1:12" ht="13.2" x14ac:dyDescent="0.25">
      <c r="A7138" s="2">
        <v>45111</v>
      </c>
      <c r="B7138" s="3">
        <v>0.59810185185185183</v>
      </c>
      <c r="C7138" s="4">
        <v>1002</v>
      </c>
      <c r="D7138" s="4">
        <v>290251984</v>
      </c>
      <c r="E7138" s="4">
        <v>1</v>
      </c>
      <c r="F7138" s="4" t="s">
        <v>7</v>
      </c>
      <c r="G7138" s="4" t="s">
        <v>8</v>
      </c>
      <c r="H7138">
        <v>1</v>
      </c>
      <c r="I7138">
        <f t="shared" si="444"/>
        <v>0</v>
      </c>
      <c r="J7138">
        <f t="shared" si="445"/>
        <v>0</v>
      </c>
      <c r="K7138">
        <f t="shared" si="446"/>
        <v>0</v>
      </c>
      <c r="L7138">
        <f t="shared" si="447"/>
        <v>1</v>
      </c>
    </row>
    <row r="7139" spans="1:12" ht="13.2" x14ac:dyDescent="0.25">
      <c r="A7139" s="2">
        <v>45111</v>
      </c>
      <c r="B7139" s="3">
        <v>0.60097222222222224</v>
      </c>
      <c r="C7139" s="4">
        <v>1302</v>
      </c>
      <c r="D7139" s="4">
        <v>290255019</v>
      </c>
      <c r="E7139" s="4">
        <v>1</v>
      </c>
      <c r="F7139" s="4" t="s">
        <v>7</v>
      </c>
      <c r="G7139" s="4" t="s">
        <v>8</v>
      </c>
      <c r="H7139">
        <v>1</v>
      </c>
      <c r="I7139">
        <f t="shared" si="444"/>
        <v>0</v>
      </c>
      <c r="J7139">
        <f t="shared" si="445"/>
        <v>0</v>
      </c>
      <c r="K7139">
        <f t="shared" si="446"/>
        <v>0</v>
      </c>
      <c r="L7139">
        <f t="shared" si="447"/>
        <v>1</v>
      </c>
    </row>
    <row r="7140" spans="1:12" ht="13.2" x14ac:dyDescent="0.25">
      <c r="A7140" s="2">
        <v>45111</v>
      </c>
      <c r="B7140" s="3">
        <v>0.59365740740740736</v>
      </c>
      <c r="C7140" s="4">
        <v>1145</v>
      </c>
      <c r="D7140" s="4">
        <v>290246618</v>
      </c>
      <c r="E7140" s="4">
        <v>1</v>
      </c>
      <c r="F7140" s="4" t="s">
        <v>7</v>
      </c>
      <c r="G7140" s="4" t="s">
        <v>8</v>
      </c>
      <c r="H7140">
        <v>1</v>
      </c>
      <c r="I7140">
        <f t="shared" si="444"/>
        <v>0</v>
      </c>
      <c r="J7140">
        <f t="shared" si="445"/>
        <v>0</v>
      </c>
      <c r="K7140">
        <f t="shared" si="446"/>
        <v>0</v>
      </c>
      <c r="L7140">
        <f t="shared" si="447"/>
        <v>1</v>
      </c>
    </row>
    <row r="7141" spans="1:12" ht="13.2" x14ac:dyDescent="0.25">
      <c r="A7141" s="2">
        <v>45111</v>
      </c>
      <c r="B7141" s="3">
        <v>0.608912037037037</v>
      </c>
      <c r="C7141" s="4">
        <v>1302</v>
      </c>
      <c r="D7141" s="4">
        <v>290262138</v>
      </c>
      <c r="E7141" s="4">
        <v>1</v>
      </c>
      <c r="F7141" s="4" t="s">
        <v>7</v>
      </c>
      <c r="G7141" s="4" t="s">
        <v>8</v>
      </c>
      <c r="H7141">
        <v>1</v>
      </c>
      <c r="I7141">
        <f t="shared" si="444"/>
        <v>0</v>
      </c>
      <c r="J7141">
        <f t="shared" si="445"/>
        <v>0</v>
      </c>
      <c r="K7141">
        <f t="shared" si="446"/>
        <v>0</v>
      </c>
      <c r="L7141">
        <f t="shared" si="447"/>
        <v>1</v>
      </c>
    </row>
    <row r="7142" spans="1:12" ht="13.2" x14ac:dyDescent="0.25">
      <c r="A7142" s="2">
        <v>45111</v>
      </c>
      <c r="B7142" s="3">
        <v>0.59991898148148148</v>
      </c>
      <c r="C7142" s="4">
        <v>1284</v>
      </c>
      <c r="D7142" s="4">
        <v>290253934</v>
      </c>
      <c r="E7142" s="4">
        <v>1</v>
      </c>
      <c r="F7142" s="4" t="s">
        <v>7</v>
      </c>
      <c r="G7142" s="4" t="s">
        <v>8</v>
      </c>
      <c r="H7142">
        <v>1</v>
      </c>
      <c r="I7142">
        <f t="shared" si="444"/>
        <v>0</v>
      </c>
      <c r="J7142">
        <f t="shared" si="445"/>
        <v>0</v>
      </c>
      <c r="K7142">
        <f t="shared" si="446"/>
        <v>0</v>
      </c>
      <c r="L7142">
        <f t="shared" si="447"/>
        <v>1</v>
      </c>
    </row>
    <row r="7143" spans="1:12" ht="13.2" x14ac:dyDescent="0.25">
      <c r="A7143" s="2">
        <v>45111</v>
      </c>
      <c r="B7143" s="3">
        <v>0.61578703703703708</v>
      </c>
      <c r="C7143" s="4">
        <v>1200</v>
      </c>
      <c r="D7143" s="4">
        <v>290267175</v>
      </c>
      <c r="E7143" s="4">
        <v>1</v>
      </c>
      <c r="F7143" s="4" t="s">
        <v>7</v>
      </c>
      <c r="G7143" s="4" t="s">
        <v>8</v>
      </c>
      <c r="H7143">
        <v>1</v>
      </c>
      <c r="I7143">
        <f t="shared" si="444"/>
        <v>0</v>
      </c>
      <c r="J7143">
        <f t="shared" si="445"/>
        <v>0</v>
      </c>
      <c r="K7143">
        <f t="shared" si="446"/>
        <v>0</v>
      </c>
      <c r="L7143">
        <f t="shared" si="447"/>
        <v>1</v>
      </c>
    </row>
    <row r="7144" spans="1:12" ht="13.2" x14ac:dyDescent="0.25">
      <c r="A7144" s="2">
        <v>45111</v>
      </c>
      <c r="B7144" s="3">
        <v>0.61533564814814812</v>
      </c>
      <c r="C7144" s="4">
        <v>1302</v>
      </c>
      <c r="D7144" s="4">
        <v>290266888</v>
      </c>
      <c r="E7144" s="4">
        <v>2</v>
      </c>
      <c r="F7144" s="4" t="s">
        <v>7</v>
      </c>
      <c r="G7144" s="4" t="s">
        <v>8</v>
      </c>
      <c r="H7144">
        <v>1</v>
      </c>
      <c r="I7144">
        <f t="shared" si="444"/>
        <v>0</v>
      </c>
      <c r="J7144">
        <f t="shared" si="445"/>
        <v>0</v>
      </c>
      <c r="K7144">
        <f t="shared" si="446"/>
        <v>0</v>
      </c>
      <c r="L7144">
        <f t="shared" si="447"/>
        <v>1</v>
      </c>
    </row>
    <row r="7145" spans="1:12" ht="13.2" x14ac:dyDescent="0.25">
      <c r="A7145" s="2">
        <v>45111</v>
      </c>
      <c r="B7145" s="3">
        <v>0.61700231481481482</v>
      </c>
      <c r="C7145" s="4">
        <v>1084</v>
      </c>
      <c r="D7145" s="4">
        <v>290267997</v>
      </c>
      <c r="E7145" s="4">
        <v>1</v>
      </c>
      <c r="F7145" s="4" t="s">
        <v>7</v>
      </c>
      <c r="G7145" s="4" t="s">
        <v>8</v>
      </c>
      <c r="H7145">
        <v>1</v>
      </c>
      <c r="I7145">
        <f t="shared" si="444"/>
        <v>0</v>
      </c>
      <c r="J7145">
        <f t="shared" si="445"/>
        <v>0</v>
      </c>
      <c r="K7145">
        <f t="shared" si="446"/>
        <v>0</v>
      </c>
      <c r="L7145">
        <f t="shared" si="447"/>
        <v>1</v>
      </c>
    </row>
    <row r="7146" spans="1:12" ht="13.2" x14ac:dyDescent="0.25">
      <c r="A7146" s="2">
        <v>45111</v>
      </c>
      <c r="B7146" s="3">
        <v>0.62186342592592592</v>
      </c>
      <c r="C7146" s="4">
        <v>1122</v>
      </c>
      <c r="D7146" s="4">
        <v>290270975</v>
      </c>
      <c r="E7146" s="4">
        <v>1</v>
      </c>
      <c r="F7146" s="4" t="s">
        <v>7</v>
      </c>
      <c r="G7146" s="4" t="s">
        <v>8</v>
      </c>
      <c r="H7146">
        <v>0</v>
      </c>
      <c r="I7146">
        <f t="shared" si="444"/>
        <v>0</v>
      </c>
      <c r="J7146">
        <f t="shared" si="445"/>
        <v>0</v>
      </c>
      <c r="K7146">
        <f t="shared" si="446"/>
        <v>0</v>
      </c>
      <c r="L7146">
        <f t="shared" si="447"/>
        <v>1</v>
      </c>
    </row>
    <row r="7147" spans="1:12" ht="13.2" x14ac:dyDescent="0.25">
      <c r="A7147" s="2">
        <v>45111</v>
      </c>
      <c r="B7147" s="3">
        <v>0.62214120370370374</v>
      </c>
      <c r="C7147" s="4">
        <v>1113</v>
      </c>
      <c r="D7147" s="4">
        <v>290271124</v>
      </c>
      <c r="E7147" s="4">
        <v>1</v>
      </c>
      <c r="F7147" s="4" t="s">
        <v>9</v>
      </c>
      <c r="G7147" s="4" t="s">
        <v>11</v>
      </c>
      <c r="H7147">
        <v>0</v>
      </c>
      <c r="I7147">
        <f t="shared" si="444"/>
        <v>0</v>
      </c>
      <c r="J7147">
        <f t="shared" si="445"/>
        <v>1</v>
      </c>
      <c r="K7147">
        <f t="shared" si="446"/>
        <v>0</v>
      </c>
      <c r="L7147">
        <f t="shared" si="447"/>
        <v>0</v>
      </c>
    </row>
    <row r="7148" spans="1:12" ht="13.2" x14ac:dyDescent="0.25">
      <c r="A7148" s="2">
        <v>45111</v>
      </c>
      <c r="B7148" s="3">
        <v>0.62700231481481483</v>
      </c>
      <c r="C7148" s="4">
        <v>1200</v>
      </c>
      <c r="D7148" s="4">
        <v>290273644</v>
      </c>
      <c r="E7148" s="4">
        <v>2</v>
      </c>
      <c r="F7148" s="4" t="s">
        <v>7</v>
      </c>
      <c r="G7148" s="4" t="s">
        <v>8</v>
      </c>
      <c r="H7148">
        <v>1</v>
      </c>
      <c r="I7148">
        <f t="shared" si="444"/>
        <v>0</v>
      </c>
      <c r="J7148">
        <f t="shared" si="445"/>
        <v>0</v>
      </c>
      <c r="K7148">
        <f t="shared" si="446"/>
        <v>0</v>
      </c>
      <c r="L7148">
        <f t="shared" si="447"/>
        <v>1</v>
      </c>
    </row>
    <row r="7149" spans="1:12" ht="13.2" x14ac:dyDescent="0.25">
      <c r="A7149" s="2">
        <v>45111</v>
      </c>
      <c r="B7149" s="3">
        <v>0.62343749999999998</v>
      </c>
      <c r="C7149" s="4">
        <v>1074</v>
      </c>
      <c r="D7149" s="4">
        <v>290271822</v>
      </c>
      <c r="E7149" s="4">
        <v>1</v>
      </c>
      <c r="F7149" s="4" t="s">
        <v>7</v>
      </c>
      <c r="G7149" s="4" t="s">
        <v>8</v>
      </c>
      <c r="H7149">
        <v>1</v>
      </c>
      <c r="I7149">
        <f t="shared" si="444"/>
        <v>0</v>
      </c>
      <c r="J7149">
        <f t="shared" si="445"/>
        <v>0</v>
      </c>
      <c r="K7149">
        <f t="shared" si="446"/>
        <v>0</v>
      </c>
      <c r="L7149">
        <f t="shared" si="447"/>
        <v>1</v>
      </c>
    </row>
    <row r="7150" spans="1:12" ht="13.2" x14ac:dyDescent="0.25">
      <c r="A7150" s="2">
        <v>45111</v>
      </c>
      <c r="B7150" s="3">
        <v>0.64760416666666665</v>
      </c>
      <c r="C7150" s="4">
        <v>1129</v>
      </c>
      <c r="D7150" s="4">
        <v>290283387</v>
      </c>
      <c r="E7150" s="4">
        <v>6</v>
      </c>
      <c r="F7150" s="4" t="s">
        <v>7</v>
      </c>
      <c r="G7150" s="4" t="s">
        <v>8</v>
      </c>
      <c r="H7150">
        <v>1</v>
      </c>
      <c r="I7150">
        <f t="shared" si="444"/>
        <v>0</v>
      </c>
      <c r="J7150">
        <f t="shared" si="445"/>
        <v>0</v>
      </c>
      <c r="K7150">
        <f t="shared" si="446"/>
        <v>0</v>
      </c>
      <c r="L7150">
        <f t="shared" si="447"/>
        <v>1</v>
      </c>
    </row>
    <row r="7151" spans="1:12" ht="13.2" x14ac:dyDescent="0.25">
      <c r="A7151" s="2">
        <v>45111</v>
      </c>
      <c r="B7151" s="3">
        <v>0.64849537037037042</v>
      </c>
      <c r="C7151" s="4">
        <v>1135</v>
      </c>
      <c r="D7151" s="4">
        <v>290283786</v>
      </c>
      <c r="E7151" s="4">
        <v>1</v>
      </c>
      <c r="F7151" s="4" t="s">
        <v>9</v>
      </c>
      <c r="G7151" s="4" t="s">
        <v>10</v>
      </c>
      <c r="H7151">
        <v>1</v>
      </c>
      <c r="I7151">
        <f t="shared" si="444"/>
        <v>1</v>
      </c>
      <c r="J7151">
        <f t="shared" si="445"/>
        <v>0</v>
      </c>
      <c r="K7151">
        <f t="shared" si="446"/>
        <v>0</v>
      </c>
      <c r="L7151">
        <f t="shared" si="447"/>
        <v>0</v>
      </c>
    </row>
    <row r="7152" spans="1:12" ht="13.2" x14ac:dyDescent="0.25">
      <c r="A7152" s="2">
        <v>45111</v>
      </c>
      <c r="B7152" s="3">
        <v>0.52482638888888888</v>
      </c>
      <c r="C7152" s="4">
        <v>1302</v>
      </c>
      <c r="D7152" s="4">
        <v>290107465</v>
      </c>
      <c r="E7152" s="4">
        <v>1</v>
      </c>
      <c r="F7152" s="4" t="s">
        <v>7</v>
      </c>
      <c r="G7152" s="4" t="s">
        <v>8</v>
      </c>
      <c r="H7152">
        <v>1</v>
      </c>
      <c r="I7152">
        <f t="shared" si="444"/>
        <v>0</v>
      </c>
      <c r="J7152">
        <f t="shared" si="445"/>
        <v>0</v>
      </c>
      <c r="K7152">
        <f t="shared" si="446"/>
        <v>0</v>
      </c>
      <c r="L7152">
        <f t="shared" si="447"/>
        <v>1</v>
      </c>
    </row>
    <row r="7153" spans="1:12" ht="13.2" x14ac:dyDescent="0.25">
      <c r="A7153" s="2">
        <v>45111</v>
      </c>
      <c r="B7153" s="3">
        <v>0.66123842592592597</v>
      </c>
      <c r="C7153" s="4">
        <v>1395</v>
      </c>
      <c r="D7153" s="4">
        <v>290290090</v>
      </c>
      <c r="E7153" s="4">
        <v>1</v>
      </c>
      <c r="F7153" s="4" t="s">
        <v>7</v>
      </c>
      <c r="G7153" s="4" t="s">
        <v>8</v>
      </c>
      <c r="H7153">
        <v>1</v>
      </c>
      <c r="I7153">
        <f t="shared" si="444"/>
        <v>0</v>
      </c>
      <c r="J7153">
        <f t="shared" si="445"/>
        <v>0</v>
      </c>
      <c r="K7153">
        <f t="shared" si="446"/>
        <v>0</v>
      </c>
      <c r="L7153">
        <f t="shared" si="447"/>
        <v>1</v>
      </c>
    </row>
    <row r="7154" spans="1:12" ht="13.2" x14ac:dyDescent="0.25">
      <c r="A7154" s="2">
        <v>45111</v>
      </c>
      <c r="B7154" s="3">
        <v>0.66568287037037033</v>
      </c>
      <c r="C7154" s="4">
        <v>1117</v>
      </c>
      <c r="D7154" s="4">
        <v>290292412</v>
      </c>
      <c r="E7154" s="4">
        <v>1</v>
      </c>
      <c r="F7154" s="4" t="s">
        <v>7</v>
      </c>
      <c r="G7154" s="4" t="s">
        <v>8</v>
      </c>
      <c r="H7154">
        <v>1</v>
      </c>
      <c r="I7154">
        <f t="shared" si="444"/>
        <v>0</v>
      </c>
      <c r="J7154">
        <f t="shared" si="445"/>
        <v>0</v>
      </c>
      <c r="K7154">
        <f t="shared" si="446"/>
        <v>0</v>
      </c>
      <c r="L7154">
        <f t="shared" si="447"/>
        <v>1</v>
      </c>
    </row>
    <row r="7155" spans="1:12" ht="13.2" x14ac:dyDescent="0.25">
      <c r="A7155" s="2">
        <v>45111</v>
      </c>
      <c r="B7155" s="3">
        <v>0.68964120370370374</v>
      </c>
      <c r="C7155" s="4">
        <v>1303</v>
      </c>
      <c r="D7155" s="4">
        <v>290310426</v>
      </c>
      <c r="E7155" s="4">
        <v>1</v>
      </c>
      <c r="F7155" s="4" t="s">
        <v>9</v>
      </c>
      <c r="G7155" s="4" t="s">
        <v>13</v>
      </c>
      <c r="H7155">
        <v>0</v>
      </c>
      <c r="I7155">
        <f t="shared" si="444"/>
        <v>0</v>
      </c>
      <c r="J7155">
        <f t="shared" si="445"/>
        <v>0</v>
      </c>
      <c r="K7155">
        <f t="shared" si="446"/>
        <v>0</v>
      </c>
      <c r="L7155">
        <f t="shared" si="447"/>
        <v>0</v>
      </c>
    </row>
    <row r="7156" spans="1:12" ht="13.2" x14ac:dyDescent="0.25">
      <c r="A7156" s="2">
        <v>45111</v>
      </c>
      <c r="B7156" s="3">
        <v>0.57370370370370372</v>
      </c>
      <c r="C7156" s="4">
        <v>1074</v>
      </c>
      <c r="D7156" s="4">
        <v>290213002</v>
      </c>
      <c r="E7156" s="4">
        <v>1</v>
      </c>
      <c r="F7156" s="4" t="s">
        <v>7</v>
      </c>
      <c r="G7156" s="4" t="s">
        <v>8</v>
      </c>
      <c r="H7156">
        <v>1</v>
      </c>
      <c r="I7156">
        <f t="shared" si="444"/>
        <v>0</v>
      </c>
      <c r="J7156">
        <f t="shared" si="445"/>
        <v>0</v>
      </c>
      <c r="K7156">
        <f t="shared" si="446"/>
        <v>0</v>
      </c>
      <c r="L7156">
        <f t="shared" si="447"/>
        <v>1</v>
      </c>
    </row>
    <row r="7157" spans="1:12" ht="13.2" x14ac:dyDescent="0.25">
      <c r="A7157" s="2">
        <v>45111</v>
      </c>
      <c r="B7157" s="3">
        <v>0.69980324074074074</v>
      </c>
      <c r="C7157" s="4">
        <v>1214</v>
      </c>
      <c r="D7157" s="4">
        <v>290319629</v>
      </c>
      <c r="E7157" s="4">
        <v>1</v>
      </c>
      <c r="F7157" s="4" t="s">
        <v>7</v>
      </c>
      <c r="G7157" s="4" t="s">
        <v>8</v>
      </c>
      <c r="H7157">
        <v>1</v>
      </c>
      <c r="I7157">
        <f t="shared" si="444"/>
        <v>0</v>
      </c>
      <c r="J7157">
        <f t="shared" si="445"/>
        <v>0</v>
      </c>
      <c r="K7157">
        <f t="shared" si="446"/>
        <v>0</v>
      </c>
      <c r="L7157">
        <f t="shared" si="447"/>
        <v>1</v>
      </c>
    </row>
    <row r="7158" spans="1:12" ht="13.2" x14ac:dyDescent="0.25">
      <c r="A7158" s="2">
        <v>45111</v>
      </c>
      <c r="B7158" s="3">
        <v>0.70355324074074077</v>
      </c>
      <c r="C7158" s="4">
        <v>1129</v>
      </c>
      <c r="D7158" s="4">
        <v>290322918</v>
      </c>
      <c r="E7158" s="4">
        <v>1</v>
      </c>
      <c r="F7158" s="4" t="s">
        <v>7</v>
      </c>
      <c r="G7158" s="4" t="s">
        <v>8</v>
      </c>
      <c r="H7158">
        <v>1</v>
      </c>
      <c r="I7158">
        <f t="shared" si="444"/>
        <v>0</v>
      </c>
      <c r="J7158">
        <f t="shared" si="445"/>
        <v>0</v>
      </c>
      <c r="K7158">
        <f t="shared" si="446"/>
        <v>0</v>
      </c>
      <c r="L7158">
        <f t="shared" si="447"/>
        <v>1</v>
      </c>
    </row>
    <row r="7159" spans="1:12" ht="13.2" x14ac:dyDescent="0.25">
      <c r="A7159" s="2">
        <v>45111</v>
      </c>
      <c r="B7159" s="3">
        <v>0.63412037037037039</v>
      </c>
      <c r="C7159" s="4">
        <v>1084</v>
      </c>
      <c r="D7159" s="4">
        <v>290277241</v>
      </c>
      <c r="E7159" s="4">
        <v>2</v>
      </c>
      <c r="F7159" s="4" t="s">
        <v>7</v>
      </c>
      <c r="G7159" s="4" t="s">
        <v>8</v>
      </c>
      <c r="H7159">
        <v>1</v>
      </c>
      <c r="I7159">
        <f t="shared" si="444"/>
        <v>0</v>
      </c>
      <c r="J7159">
        <f t="shared" si="445"/>
        <v>0</v>
      </c>
      <c r="K7159">
        <f t="shared" si="446"/>
        <v>0</v>
      </c>
      <c r="L7159">
        <f t="shared" si="447"/>
        <v>1</v>
      </c>
    </row>
    <row r="7160" spans="1:12" ht="13.2" x14ac:dyDescent="0.25">
      <c r="A7160" s="2">
        <v>45111</v>
      </c>
      <c r="B7160" s="3">
        <v>0.70609953703703698</v>
      </c>
      <c r="C7160" s="4">
        <v>1104</v>
      </c>
      <c r="D7160" s="4">
        <v>290325095</v>
      </c>
      <c r="E7160" s="4">
        <v>1</v>
      </c>
      <c r="F7160" s="4" t="s">
        <v>9</v>
      </c>
      <c r="G7160" s="4" t="s">
        <v>10</v>
      </c>
      <c r="H7160">
        <v>1</v>
      </c>
      <c r="I7160">
        <f t="shared" si="444"/>
        <v>1</v>
      </c>
      <c r="J7160">
        <f t="shared" si="445"/>
        <v>0</v>
      </c>
      <c r="K7160">
        <f t="shared" si="446"/>
        <v>0</v>
      </c>
      <c r="L7160">
        <f t="shared" si="447"/>
        <v>0</v>
      </c>
    </row>
    <row r="7161" spans="1:12" ht="13.2" x14ac:dyDescent="0.25">
      <c r="A7161" s="2">
        <v>45111</v>
      </c>
      <c r="B7161" s="3">
        <v>0.71208333333333329</v>
      </c>
      <c r="C7161" s="4">
        <v>1129</v>
      </c>
      <c r="D7161" s="4">
        <v>290330347</v>
      </c>
      <c r="E7161" s="4">
        <v>2</v>
      </c>
      <c r="F7161" s="4" t="s">
        <v>7</v>
      </c>
      <c r="G7161" s="4" t="s">
        <v>8</v>
      </c>
      <c r="H7161">
        <v>1</v>
      </c>
      <c r="I7161">
        <f t="shared" si="444"/>
        <v>0</v>
      </c>
      <c r="J7161">
        <f t="shared" si="445"/>
        <v>0</v>
      </c>
      <c r="K7161">
        <f t="shared" si="446"/>
        <v>0</v>
      </c>
      <c r="L7161">
        <f t="shared" si="447"/>
        <v>1</v>
      </c>
    </row>
    <row r="7162" spans="1:12" ht="13.2" x14ac:dyDescent="0.25">
      <c r="A7162" s="2">
        <v>45111</v>
      </c>
      <c r="B7162" s="3">
        <v>0.71748842592592588</v>
      </c>
      <c r="C7162" s="4">
        <v>1200</v>
      </c>
      <c r="D7162" s="4">
        <v>290335414</v>
      </c>
      <c r="E7162" s="4">
        <v>1</v>
      </c>
      <c r="F7162" s="4" t="s">
        <v>7</v>
      </c>
      <c r="G7162" s="4" t="s">
        <v>8</v>
      </c>
      <c r="H7162">
        <v>1</v>
      </c>
      <c r="I7162">
        <f t="shared" si="444"/>
        <v>0</v>
      </c>
      <c r="J7162">
        <f t="shared" si="445"/>
        <v>0</v>
      </c>
      <c r="K7162">
        <f t="shared" si="446"/>
        <v>0</v>
      </c>
      <c r="L7162">
        <f t="shared" si="447"/>
        <v>1</v>
      </c>
    </row>
    <row r="7163" spans="1:12" ht="13.2" x14ac:dyDescent="0.25">
      <c r="A7163" s="2">
        <v>45111</v>
      </c>
      <c r="B7163" s="3">
        <v>0.7279282407407407</v>
      </c>
      <c r="C7163" s="4">
        <v>1302</v>
      </c>
      <c r="D7163" s="4">
        <v>290344671</v>
      </c>
      <c r="E7163" s="4">
        <v>1</v>
      </c>
      <c r="F7163" s="4" t="s">
        <v>7</v>
      </c>
      <c r="G7163" s="4" t="s">
        <v>8</v>
      </c>
      <c r="H7163">
        <v>1</v>
      </c>
      <c r="I7163">
        <f t="shared" si="444"/>
        <v>0</v>
      </c>
      <c r="J7163">
        <f t="shared" si="445"/>
        <v>0</v>
      </c>
      <c r="K7163">
        <f t="shared" si="446"/>
        <v>0</v>
      </c>
      <c r="L7163">
        <f t="shared" si="447"/>
        <v>1</v>
      </c>
    </row>
    <row r="7164" spans="1:12" ht="13.2" x14ac:dyDescent="0.25">
      <c r="A7164" s="2">
        <v>45111</v>
      </c>
      <c r="B7164" s="3">
        <v>0.7324074074074074</v>
      </c>
      <c r="C7164" s="4">
        <v>1403</v>
      </c>
      <c r="D7164" s="4">
        <v>290348402</v>
      </c>
      <c r="E7164" s="4">
        <v>1</v>
      </c>
      <c r="F7164" s="4" t="s">
        <v>7</v>
      </c>
      <c r="G7164" s="4" t="s">
        <v>8</v>
      </c>
      <c r="H7164">
        <v>0</v>
      </c>
      <c r="I7164">
        <f t="shared" si="444"/>
        <v>0</v>
      </c>
      <c r="J7164">
        <f t="shared" si="445"/>
        <v>0</v>
      </c>
      <c r="K7164">
        <f t="shared" si="446"/>
        <v>0</v>
      </c>
      <c r="L7164">
        <f t="shared" si="447"/>
        <v>1</v>
      </c>
    </row>
    <row r="7165" spans="1:12" ht="13.2" x14ac:dyDescent="0.25">
      <c r="A7165" s="2">
        <v>45111</v>
      </c>
      <c r="B7165" s="3">
        <v>0.71810185185185182</v>
      </c>
      <c r="C7165" s="4">
        <v>1302</v>
      </c>
      <c r="D7165" s="4">
        <v>290335956</v>
      </c>
      <c r="E7165" s="4">
        <v>2</v>
      </c>
      <c r="F7165" s="4" t="s">
        <v>7</v>
      </c>
      <c r="G7165" s="4" t="s">
        <v>8</v>
      </c>
      <c r="H7165">
        <v>1</v>
      </c>
      <c r="I7165">
        <f t="shared" si="444"/>
        <v>0</v>
      </c>
      <c r="J7165">
        <f t="shared" si="445"/>
        <v>0</v>
      </c>
      <c r="K7165">
        <f t="shared" si="446"/>
        <v>0</v>
      </c>
      <c r="L7165">
        <f t="shared" si="447"/>
        <v>1</v>
      </c>
    </row>
    <row r="7166" spans="1:12" ht="13.2" x14ac:dyDescent="0.25">
      <c r="A7166" s="2">
        <v>45111</v>
      </c>
      <c r="B7166" s="3">
        <v>0.74070601851851847</v>
      </c>
      <c r="C7166" s="4">
        <v>1091</v>
      </c>
      <c r="D7166" s="4">
        <v>290355168</v>
      </c>
      <c r="E7166" s="4">
        <v>2</v>
      </c>
      <c r="F7166" s="4" t="s">
        <v>9</v>
      </c>
      <c r="G7166" s="4" t="s">
        <v>11</v>
      </c>
      <c r="H7166">
        <v>1</v>
      </c>
      <c r="I7166">
        <f t="shared" si="444"/>
        <v>0</v>
      </c>
      <c r="J7166">
        <f t="shared" si="445"/>
        <v>1</v>
      </c>
      <c r="K7166">
        <f t="shared" si="446"/>
        <v>0</v>
      </c>
      <c r="L7166">
        <f t="shared" si="447"/>
        <v>0</v>
      </c>
    </row>
    <row r="7167" spans="1:12" ht="13.2" x14ac:dyDescent="0.25">
      <c r="A7167" s="2">
        <v>45111</v>
      </c>
      <c r="B7167" s="3">
        <v>0.74164351851851851</v>
      </c>
      <c r="C7167" s="4">
        <v>1302</v>
      </c>
      <c r="D7167" s="4">
        <v>290355854</v>
      </c>
      <c r="E7167" s="4">
        <v>1</v>
      </c>
      <c r="F7167" s="4" t="s">
        <v>7</v>
      </c>
      <c r="G7167" s="4" t="s">
        <v>8</v>
      </c>
      <c r="H7167">
        <v>1</v>
      </c>
      <c r="I7167">
        <f t="shared" si="444"/>
        <v>0</v>
      </c>
      <c r="J7167">
        <f t="shared" si="445"/>
        <v>0</v>
      </c>
      <c r="K7167">
        <f t="shared" si="446"/>
        <v>0</v>
      </c>
      <c r="L7167">
        <f t="shared" si="447"/>
        <v>1</v>
      </c>
    </row>
    <row r="7168" spans="1:12" ht="13.2" x14ac:dyDescent="0.25">
      <c r="A7168" s="2">
        <v>45111</v>
      </c>
      <c r="B7168" s="3">
        <v>0.74434027777777778</v>
      </c>
      <c r="C7168" s="4">
        <v>1162</v>
      </c>
      <c r="D7168" s="4">
        <v>290357921</v>
      </c>
      <c r="E7168" s="4">
        <v>2</v>
      </c>
      <c r="F7168" s="4" t="s">
        <v>7</v>
      </c>
      <c r="G7168" s="4" t="s">
        <v>8</v>
      </c>
      <c r="H7168">
        <v>1</v>
      </c>
      <c r="I7168">
        <f t="shared" si="444"/>
        <v>0</v>
      </c>
      <c r="J7168">
        <f t="shared" si="445"/>
        <v>0</v>
      </c>
      <c r="K7168">
        <f t="shared" si="446"/>
        <v>0</v>
      </c>
      <c r="L7168">
        <f t="shared" si="447"/>
        <v>1</v>
      </c>
    </row>
    <row r="7169" spans="1:12" ht="13.2" x14ac:dyDescent="0.25">
      <c r="A7169" s="2">
        <v>45111</v>
      </c>
      <c r="B7169" s="3">
        <v>0.74787037037037041</v>
      </c>
      <c r="C7169" s="4">
        <v>1129</v>
      </c>
      <c r="D7169" s="4">
        <v>290360501</v>
      </c>
      <c r="E7169" s="4">
        <v>4</v>
      </c>
      <c r="F7169" s="4" t="s">
        <v>9</v>
      </c>
      <c r="G7169" s="4" t="s">
        <v>8</v>
      </c>
      <c r="H7169">
        <v>1</v>
      </c>
      <c r="I7169">
        <f t="shared" si="444"/>
        <v>0</v>
      </c>
      <c r="J7169">
        <f t="shared" si="445"/>
        <v>0</v>
      </c>
      <c r="K7169">
        <f t="shared" si="446"/>
        <v>1</v>
      </c>
      <c r="L7169">
        <f t="shared" si="447"/>
        <v>0</v>
      </c>
    </row>
    <row r="7170" spans="1:12" ht="13.2" x14ac:dyDescent="0.25">
      <c r="A7170" s="2">
        <v>45111</v>
      </c>
      <c r="B7170" s="3">
        <v>0.71575231481481483</v>
      </c>
      <c r="C7170" s="4">
        <v>1302</v>
      </c>
      <c r="D7170" s="4">
        <v>290333763</v>
      </c>
      <c r="E7170" s="4">
        <v>2</v>
      </c>
      <c r="F7170" s="4" t="s">
        <v>7</v>
      </c>
      <c r="G7170" s="4" t="s">
        <v>8</v>
      </c>
      <c r="H7170">
        <v>1</v>
      </c>
      <c r="I7170">
        <f t="shared" si="444"/>
        <v>0</v>
      </c>
      <c r="J7170">
        <f t="shared" si="445"/>
        <v>0</v>
      </c>
      <c r="K7170">
        <f t="shared" si="446"/>
        <v>0</v>
      </c>
      <c r="L7170">
        <f t="shared" si="447"/>
        <v>1</v>
      </c>
    </row>
    <row r="7171" spans="1:12" ht="13.2" x14ac:dyDescent="0.25">
      <c r="A7171" s="2">
        <v>45111</v>
      </c>
      <c r="B7171" s="3">
        <v>0.76203703703703707</v>
      </c>
      <c r="C7171" s="4">
        <v>1215</v>
      </c>
      <c r="D7171" s="4">
        <v>290369190</v>
      </c>
      <c r="E7171" s="4">
        <v>1</v>
      </c>
      <c r="F7171" s="4" t="s">
        <v>7</v>
      </c>
      <c r="G7171" s="4" t="s">
        <v>8</v>
      </c>
      <c r="H7171">
        <v>0</v>
      </c>
      <c r="I7171">
        <f t="shared" ref="I7171:I7234" si="448">IF($G7171=$N$2,1,0)</f>
        <v>0</v>
      </c>
      <c r="J7171">
        <f t="shared" ref="J7171:J7234" si="449">IF($G7171=$N$3,1,0)</f>
        <v>0</v>
      </c>
      <c r="K7171">
        <f t="shared" ref="K7171:K7234" si="450">IF($F7171=$N$1, IF($G7171=$N$4,1,0),0)</f>
        <v>0</v>
      </c>
      <c r="L7171">
        <f t="shared" ref="L7171:L7234" si="451">IF($F7171&lt;&gt;$N$1, IF($G7171=$N$4,1,0),0)</f>
        <v>1</v>
      </c>
    </row>
    <row r="7172" spans="1:12" ht="13.2" x14ac:dyDescent="0.25">
      <c r="A7172" s="2">
        <v>45111</v>
      </c>
      <c r="B7172" s="3">
        <v>0.77927083333333336</v>
      </c>
      <c r="C7172" s="4">
        <v>1214</v>
      </c>
      <c r="D7172" s="4">
        <v>290377563</v>
      </c>
      <c r="E7172" s="4">
        <v>2</v>
      </c>
      <c r="F7172" s="4" t="s">
        <v>7</v>
      </c>
      <c r="G7172" s="4" t="s">
        <v>8</v>
      </c>
      <c r="H7172">
        <v>1</v>
      </c>
      <c r="I7172">
        <f t="shared" si="448"/>
        <v>0</v>
      </c>
      <c r="J7172">
        <f t="shared" si="449"/>
        <v>0</v>
      </c>
      <c r="K7172">
        <f t="shared" si="450"/>
        <v>0</v>
      </c>
      <c r="L7172">
        <f t="shared" si="451"/>
        <v>1</v>
      </c>
    </row>
    <row r="7173" spans="1:12" ht="13.2" x14ac:dyDescent="0.25">
      <c r="A7173" s="2">
        <v>45111</v>
      </c>
      <c r="B7173" s="3">
        <v>0.78403935185185181</v>
      </c>
      <c r="C7173" s="4">
        <v>1145</v>
      </c>
      <c r="D7173" s="4">
        <v>290379516</v>
      </c>
      <c r="E7173" s="4">
        <v>1</v>
      </c>
      <c r="F7173" s="4" t="s">
        <v>9</v>
      </c>
      <c r="G7173" s="4" t="s">
        <v>10</v>
      </c>
      <c r="H7173">
        <v>1</v>
      </c>
      <c r="I7173">
        <f t="shared" si="448"/>
        <v>1</v>
      </c>
      <c r="J7173">
        <f t="shared" si="449"/>
        <v>0</v>
      </c>
      <c r="K7173">
        <f t="shared" si="450"/>
        <v>0</v>
      </c>
      <c r="L7173">
        <f t="shared" si="451"/>
        <v>0</v>
      </c>
    </row>
    <row r="7174" spans="1:12" ht="13.2" x14ac:dyDescent="0.25">
      <c r="A7174" s="2">
        <v>45111</v>
      </c>
      <c r="B7174" s="3">
        <v>0.75460648148148146</v>
      </c>
      <c r="C7174" s="4">
        <v>1200</v>
      </c>
      <c r="D7174" s="4">
        <v>290364770</v>
      </c>
      <c r="E7174" s="4">
        <v>1</v>
      </c>
      <c r="F7174" s="4" t="s">
        <v>7</v>
      </c>
      <c r="G7174" s="4" t="s">
        <v>8</v>
      </c>
      <c r="H7174">
        <v>1</v>
      </c>
      <c r="I7174">
        <f t="shared" si="448"/>
        <v>0</v>
      </c>
      <c r="J7174">
        <f t="shared" si="449"/>
        <v>0</v>
      </c>
      <c r="K7174">
        <f t="shared" si="450"/>
        <v>0</v>
      </c>
      <c r="L7174">
        <f t="shared" si="451"/>
        <v>1</v>
      </c>
    </row>
    <row r="7175" spans="1:12" ht="13.2" x14ac:dyDescent="0.25">
      <c r="A7175" s="2">
        <v>45111</v>
      </c>
      <c r="B7175" s="3">
        <v>0.80193287037037042</v>
      </c>
      <c r="C7175" s="4">
        <v>1200</v>
      </c>
      <c r="D7175" s="4">
        <v>290388531</v>
      </c>
      <c r="E7175" s="4">
        <v>1</v>
      </c>
      <c r="F7175" s="4" t="s">
        <v>7</v>
      </c>
      <c r="G7175" s="4" t="s">
        <v>8</v>
      </c>
      <c r="H7175">
        <v>1</v>
      </c>
      <c r="I7175">
        <f t="shared" si="448"/>
        <v>0</v>
      </c>
      <c r="J7175">
        <f t="shared" si="449"/>
        <v>0</v>
      </c>
      <c r="K7175">
        <f t="shared" si="450"/>
        <v>0</v>
      </c>
      <c r="L7175">
        <f t="shared" si="451"/>
        <v>1</v>
      </c>
    </row>
    <row r="7176" spans="1:12" ht="13.2" x14ac:dyDescent="0.25">
      <c r="A7176" s="2">
        <v>45111</v>
      </c>
      <c r="B7176" s="3">
        <v>0.80373842592592593</v>
      </c>
      <c r="C7176" s="4">
        <v>1200</v>
      </c>
      <c r="D7176" s="4">
        <v>290389171</v>
      </c>
      <c r="E7176" s="4">
        <v>1</v>
      </c>
      <c r="F7176" s="4" t="s">
        <v>7</v>
      </c>
      <c r="G7176" s="4" t="s">
        <v>8</v>
      </c>
      <c r="H7176">
        <v>1</v>
      </c>
      <c r="I7176">
        <f t="shared" si="448"/>
        <v>0</v>
      </c>
      <c r="J7176">
        <f t="shared" si="449"/>
        <v>0</v>
      </c>
      <c r="K7176">
        <f t="shared" si="450"/>
        <v>0</v>
      </c>
      <c r="L7176">
        <f t="shared" si="451"/>
        <v>1</v>
      </c>
    </row>
    <row r="7177" spans="1:12" ht="13.2" x14ac:dyDescent="0.25">
      <c r="A7177" s="2">
        <v>45111</v>
      </c>
      <c r="B7177" s="3">
        <v>0.81643518518518521</v>
      </c>
      <c r="C7177" s="4">
        <v>1074</v>
      </c>
      <c r="D7177" s="4">
        <v>290392955</v>
      </c>
      <c r="E7177" s="4">
        <v>1</v>
      </c>
      <c r="F7177" s="4" t="s">
        <v>7</v>
      </c>
      <c r="G7177" s="4" t="s">
        <v>8</v>
      </c>
      <c r="H7177">
        <v>1</v>
      </c>
      <c r="I7177">
        <f t="shared" si="448"/>
        <v>0</v>
      </c>
      <c r="J7177">
        <f t="shared" si="449"/>
        <v>0</v>
      </c>
      <c r="K7177">
        <f t="shared" si="450"/>
        <v>0</v>
      </c>
      <c r="L7177">
        <f t="shared" si="451"/>
        <v>1</v>
      </c>
    </row>
    <row r="7178" spans="1:12" ht="13.2" x14ac:dyDescent="0.25">
      <c r="A7178" s="2">
        <v>45111</v>
      </c>
      <c r="B7178" s="3">
        <v>0.55219907407407409</v>
      </c>
      <c r="C7178" s="4">
        <v>1346</v>
      </c>
      <c r="D7178" s="4">
        <v>290162110</v>
      </c>
      <c r="E7178" s="4">
        <v>1</v>
      </c>
      <c r="F7178" s="4" t="s">
        <v>7</v>
      </c>
      <c r="G7178" s="4" t="s">
        <v>8</v>
      </c>
      <c r="H7178">
        <v>1</v>
      </c>
      <c r="I7178">
        <f t="shared" si="448"/>
        <v>0</v>
      </c>
      <c r="J7178">
        <f t="shared" si="449"/>
        <v>0</v>
      </c>
      <c r="K7178">
        <f t="shared" si="450"/>
        <v>0</v>
      </c>
      <c r="L7178">
        <f t="shared" si="451"/>
        <v>1</v>
      </c>
    </row>
    <row r="7179" spans="1:12" ht="13.2" x14ac:dyDescent="0.25">
      <c r="A7179" s="2">
        <v>45111</v>
      </c>
      <c r="B7179" s="3">
        <v>0.83053240740740741</v>
      </c>
      <c r="C7179" s="4">
        <v>1117</v>
      </c>
      <c r="D7179" s="4">
        <v>290397196</v>
      </c>
      <c r="E7179" s="4">
        <v>2</v>
      </c>
      <c r="F7179" s="4" t="s">
        <v>7</v>
      </c>
      <c r="G7179" s="4" t="s">
        <v>8</v>
      </c>
      <c r="H7179">
        <v>1</v>
      </c>
      <c r="I7179">
        <f t="shared" si="448"/>
        <v>0</v>
      </c>
      <c r="J7179">
        <f t="shared" si="449"/>
        <v>0</v>
      </c>
      <c r="K7179">
        <f t="shared" si="450"/>
        <v>0</v>
      </c>
      <c r="L7179">
        <f t="shared" si="451"/>
        <v>1</v>
      </c>
    </row>
    <row r="7180" spans="1:12" ht="13.2" x14ac:dyDescent="0.25">
      <c r="A7180" s="2">
        <v>45111</v>
      </c>
      <c r="B7180" s="3">
        <v>0.83637731481481481</v>
      </c>
      <c r="C7180" s="4">
        <v>1282</v>
      </c>
      <c r="D7180" s="4">
        <v>290398722</v>
      </c>
      <c r="E7180" s="4">
        <v>1</v>
      </c>
      <c r="F7180" s="4" t="s">
        <v>9</v>
      </c>
      <c r="G7180" s="4" t="s">
        <v>10</v>
      </c>
      <c r="H7180">
        <v>1</v>
      </c>
      <c r="I7180">
        <f t="shared" si="448"/>
        <v>1</v>
      </c>
      <c r="J7180">
        <f t="shared" si="449"/>
        <v>0</v>
      </c>
      <c r="K7180">
        <f t="shared" si="450"/>
        <v>0</v>
      </c>
      <c r="L7180">
        <f t="shared" si="451"/>
        <v>0</v>
      </c>
    </row>
    <row r="7181" spans="1:12" ht="13.2" x14ac:dyDescent="0.25">
      <c r="A7181" s="2">
        <v>45111</v>
      </c>
      <c r="B7181" s="3">
        <v>0.84017361111111111</v>
      </c>
      <c r="C7181" s="4">
        <v>1002</v>
      </c>
      <c r="D7181" s="4">
        <v>290399909</v>
      </c>
      <c r="E7181" s="4">
        <v>1</v>
      </c>
      <c r="F7181" s="4" t="s">
        <v>7</v>
      </c>
      <c r="G7181" s="4" t="s">
        <v>8</v>
      </c>
      <c r="H7181">
        <v>1</v>
      </c>
      <c r="I7181">
        <f t="shared" si="448"/>
        <v>0</v>
      </c>
      <c r="J7181">
        <f t="shared" si="449"/>
        <v>0</v>
      </c>
      <c r="K7181">
        <f t="shared" si="450"/>
        <v>0</v>
      </c>
      <c r="L7181">
        <f t="shared" si="451"/>
        <v>1</v>
      </c>
    </row>
    <row r="7182" spans="1:12" ht="13.2" x14ac:dyDescent="0.25">
      <c r="A7182" s="2">
        <v>45111</v>
      </c>
      <c r="B7182" s="3">
        <v>0.84224537037037039</v>
      </c>
      <c r="C7182" s="4">
        <v>1200</v>
      </c>
      <c r="D7182" s="4">
        <v>290400567</v>
      </c>
      <c r="E7182" s="4">
        <v>1</v>
      </c>
      <c r="F7182" s="4" t="s">
        <v>7</v>
      </c>
      <c r="G7182" s="4" t="s">
        <v>8</v>
      </c>
      <c r="H7182">
        <v>1</v>
      </c>
      <c r="I7182">
        <f t="shared" si="448"/>
        <v>0</v>
      </c>
      <c r="J7182">
        <f t="shared" si="449"/>
        <v>0</v>
      </c>
      <c r="K7182">
        <f t="shared" si="450"/>
        <v>0</v>
      </c>
      <c r="L7182">
        <f t="shared" si="451"/>
        <v>1</v>
      </c>
    </row>
    <row r="7183" spans="1:12" ht="13.2" x14ac:dyDescent="0.25">
      <c r="A7183" s="2">
        <v>45111</v>
      </c>
      <c r="B7183" s="3">
        <v>0.84572916666666664</v>
      </c>
      <c r="C7183" s="4">
        <v>1302</v>
      </c>
      <c r="D7183" s="4">
        <v>290401557</v>
      </c>
      <c r="E7183" s="4">
        <v>1</v>
      </c>
      <c r="F7183" s="4" t="s">
        <v>7</v>
      </c>
      <c r="G7183" s="4" t="s">
        <v>8</v>
      </c>
      <c r="H7183">
        <v>1</v>
      </c>
      <c r="I7183">
        <f t="shared" si="448"/>
        <v>0</v>
      </c>
      <c r="J7183">
        <f t="shared" si="449"/>
        <v>0</v>
      </c>
      <c r="K7183">
        <f t="shared" si="450"/>
        <v>0</v>
      </c>
      <c r="L7183">
        <f t="shared" si="451"/>
        <v>1</v>
      </c>
    </row>
    <row r="7184" spans="1:12" ht="13.2" x14ac:dyDescent="0.25">
      <c r="A7184" s="2">
        <v>45111</v>
      </c>
      <c r="B7184" s="3">
        <v>0.87035879629629631</v>
      </c>
      <c r="C7184" s="4">
        <v>1282</v>
      </c>
      <c r="D7184" s="4">
        <v>290408595</v>
      </c>
      <c r="E7184" s="4">
        <v>1</v>
      </c>
      <c r="F7184" s="4" t="s">
        <v>9</v>
      </c>
      <c r="G7184" s="4" t="s">
        <v>10</v>
      </c>
      <c r="H7184">
        <v>1</v>
      </c>
      <c r="I7184">
        <f t="shared" si="448"/>
        <v>1</v>
      </c>
      <c r="J7184">
        <f t="shared" si="449"/>
        <v>0</v>
      </c>
      <c r="K7184">
        <f t="shared" si="450"/>
        <v>0</v>
      </c>
      <c r="L7184">
        <f t="shared" si="451"/>
        <v>0</v>
      </c>
    </row>
    <row r="7185" spans="1:12" ht="13.2" x14ac:dyDescent="0.25">
      <c r="A7185" s="2">
        <v>45111</v>
      </c>
      <c r="B7185" s="3">
        <v>0.86858796296296292</v>
      </c>
      <c r="C7185" s="4">
        <v>1145</v>
      </c>
      <c r="D7185" s="4">
        <v>290408124</v>
      </c>
      <c r="E7185" s="4">
        <v>1</v>
      </c>
      <c r="F7185" s="4" t="s">
        <v>7</v>
      </c>
      <c r="G7185" s="4" t="s">
        <v>8</v>
      </c>
      <c r="H7185">
        <v>1</v>
      </c>
      <c r="I7185">
        <f t="shared" si="448"/>
        <v>0</v>
      </c>
      <c r="J7185">
        <f t="shared" si="449"/>
        <v>0</v>
      </c>
      <c r="K7185">
        <f t="shared" si="450"/>
        <v>0</v>
      </c>
      <c r="L7185">
        <f t="shared" si="451"/>
        <v>1</v>
      </c>
    </row>
    <row r="7186" spans="1:12" ht="13.2" x14ac:dyDescent="0.25">
      <c r="A7186" s="2">
        <v>45111</v>
      </c>
      <c r="B7186" s="3">
        <v>0.87379629629629629</v>
      </c>
      <c r="C7186" s="4">
        <v>1091</v>
      </c>
      <c r="D7186" s="4">
        <v>290409499</v>
      </c>
      <c r="E7186" s="4">
        <v>2</v>
      </c>
      <c r="F7186" s="4" t="s">
        <v>9</v>
      </c>
      <c r="G7186" s="4" t="s">
        <v>11</v>
      </c>
      <c r="H7186">
        <v>1</v>
      </c>
      <c r="I7186">
        <f t="shared" si="448"/>
        <v>0</v>
      </c>
      <c r="J7186">
        <f t="shared" si="449"/>
        <v>1</v>
      </c>
      <c r="K7186">
        <f t="shared" si="450"/>
        <v>0</v>
      </c>
      <c r="L7186">
        <f t="shared" si="451"/>
        <v>0</v>
      </c>
    </row>
    <row r="7187" spans="1:12" ht="13.2" x14ac:dyDescent="0.25">
      <c r="A7187" s="2">
        <v>45111</v>
      </c>
      <c r="B7187" s="3">
        <v>0.88037037037037036</v>
      </c>
      <c r="C7187" s="4">
        <v>1303</v>
      </c>
      <c r="D7187" s="4">
        <v>290411191</v>
      </c>
      <c r="E7187" s="4">
        <v>1</v>
      </c>
      <c r="F7187" s="4" t="s">
        <v>9</v>
      </c>
      <c r="G7187" s="4" t="s">
        <v>8</v>
      </c>
      <c r="H7187">
        <v>0</v>
      </c>
      <c r="I7187">
        <f t="shared" si="448"/>
        <v>0</v>
      </c>
      <c r="J7187">
        <f t="shared" si="449"/>
        <v>0</v>
      </c>
      <c r="K7187">
        <f t="shared" si="450"/>
        <v>1</v>
      </c>
      <c r="L7187">
        <f t="shared" si="451"/>
        <v>0</v>
      </c>
    </row>
    <row r="7188" spans="1:12" ht="13.2" x14ac:dyDescent="0.25">
      <c r="A7188" s="2">
        <v>45111</v>
      </c>
      <c r="B7188" s="3">
        <v>0.90399305555555554</v>
      </c>
      <c r="C7188" s="4">
        <v>1291</v>
      </c>
      <c r="D7188" s="4">
        <v>290416270</v>
      </c>
      <c r="E7188" s="4">
        <v>1</v>
      </c>
      <c r="F7188" s="4" t="s">
        <v>7</v>
      </c>
      <c r="G7188" s="4" t="s">
        <v>8</v>
      </c>
      <c r="H7188">
        <v>0</v>
      </c>
      <c r="I7188">
        <f t="shared" si="448"/>
        <v>0</v>
      </c>
      <c r="J7188">
        <f t="shared" si="449"/>
        <v>0</v>
      </c>
      <c r="K7188">
        <f t="shared" si="450"/>
        <v>0</v>
      </c>
      <c r="L7188">
        <f t="shared" si="451"/>
        <v>1</v>
      </c>
    </row>
    <row r="7189" spans="1:12" ht="13.2" x14ac:dyDescent="0.25">
      <c r="A7189" s="2">
        <v>45111</v>
      </c>
      <c r="B7189" s="3">
        <v>0.92120370370370375</v>
      </c>
      <c r="C7189" s="4">
        <v>1302</v>
      </c>
      <c r="D7189" s="4">
        <v>290418667</v>
      </c>
      <c r="E7189" s="4">
        <v>2</v>
      </c>
      <c r="F7189" s="4" t="s">
        <v>7</v>
      </c>
      <c r="G7189" s="4" t="s">
        <v>8</v>
      </c>
      <c r="H7189">
        <v>1</v>
      </c>
      <c r="I7189">
        <f t="shared" si="448"/>
        <v>0</v>
      </c>
      <c r="J7189">
        <f t="shared" si="449"/>
        <v>0</v>
      </c>
      <c r="K7189">
        <f t="shared" si="450"/>
        <v>0</v>
      </c>
      <c r="L7189">
        <f t="shared" si="451"/>
        <v>1</v>
      </c>
    </row>
    <row r="7190" spans="1:12" ht="13.2" x14ac:dyDescent="0.25">
      <c r="A7190" s="2">
        <v>45111</v>
      </c>
      <c r="B7190" s="3">
        <v>0.97312500000000002</v>
      </c>
      <c r="C7190" s="4">
        <v>1302</v>
      </c>
      <c r="D7190" s="4">
        <v>290422187</v>
      </c>
      <c r="E7190" s="4">
        <v>1</v>
      </c>
      <c r="F7190" s="4" t="s">
        <v>7</v>
      </c>
      <c r="G7190" s="4" t="s">
        <v>8</v>
      </c>
      <c r="H7190">
        <v>1</v>
      </c>
      <c r="I7190">
        <f t="shared" si="448"/>
        <v>0</v>
      </c>
      <c r="J7190">
        <f t="shared" si="449"/>
        <v>0</v>
      </c>
      <c r="K7190">
        <f t="shared" si="450"/>
        <v>0</v>
      </c>
      <c r="L7190">
        <f t="shared" si="451"/>
        <v>1</v>
      </c>
    </row>
    <row r="7191" spans="1:12" ht="13.2" x14ac:dyDescent="0.25">
      <c r="A7191" s="2">
        <v>45112</v>
      </c>
      <c r="B7191" s="3">
        <v>0.3321527777777778</v>
      </c>
      <c r="C7191" s="4">
        <v>1129</v>
      </c>
      <c r="D7191" s="4">
        <v>290447175</v>
      </c>
      <c r="E7191" s="4">
        <v>2</v>
      </c>
      <c r="F7191" s="4" t="s">
        <v>7</v>
      </c>
      <c r="G7191" s="4" t="s">
        <v>8</v>
      </c>
      <c r="H7191">
        <v>1</v>
      </c>
      <c r="I7191">
        <f t="shared" si="448"/>
        <v>0</v>
      </c>
      <c r="J7191">
        <f t="shared" si="449"/>
        <v>0</v>
      </c>
      <c r="K7191">
        <f t="shared" si="450"/>
        <v>0</v>
      </c>
      <c r="L7191">
        <f t="shared" si="451"/>
        <v>1</v>
      </c>
    </row>
    <row r="7192" spans="1:12" ht="13.2" x14ac:dyDescent="0.25">
      <c r="A7192" s="2">
        <v>45112</v>
      </c>
      <c r="B7192" s="3">
        <v>0.33643518518518517</v>
      </c>
      <c r="C7192" s="4">
        <v>1117</v>
      </c>
      <c r="D7192" s="4">
        <v>290448049</v>
      </c>
      <c r="E7192" s="4">
        <v>2</v>
      </c>
      <c r="F7192" s="4" t="s">
        <v>7</v>
      </c>
      <c r="G7192" s="4" t="s">
        <v>8</v>
      </c>
      <c r="H7192">
        <v>1</v>
      </c>
      <c r="I7192">
        <f t="shared" si="448"/>
        <v>0</v>
      </c>
      <c r="J7192">
        <f t="shared" si="449"/>
        <v>0</v>
      </c>
      <c r="K7192">
        <f t="shared" si="450"/>
        <v>0</v>
      </c>
      <c r="L7192">
        <f t="shared" si="451"/>
        <v>1</v>
      </c>
    </row>
    <row r="7193" spans="1:12" ht="13.2" x14ac:dyDescent="0.25">
      <c r="A7193" s="2">
        <v>45112</v>
      </c>
      <c r="B7193" s="3">
        <v>0.34041666666666665</v>
      </c>
      <c r="C7193" s="4">
        <v>1200</v>
      </c>
      <c r="D7193" s="4">
        <v>290449157</v>
      </c>
      <c r="E7193" s="4">
        <v>1</v>
      </c>
      <c r="F7193" s="4" t="s">
        <v>9</v>
      </c>
      <c r="G7193" s="4" t="s">
        <v>11</v>
      </c>
      <c r="H7193">
        <v>1</v>
      </c>
      <c r="I7193">
        <f t="shared" si="448"/>
        <v>0</v>
      </c>
      <c r="J7193">
        <f t="shared" si="449"/>
        <v>1</v>
      </c>
      <c r="K7193">
        <f t="shared" si="450"/>
        <v>0</v>
      </c>
      <c r="L7193">
        <f t="shared" si="451"/>
        <v>0</v>
      </c>
    </row>
    <row r="7194" spans="1:12" ht="13.2" x14ac:dyDescent="0.25">
      <c r="A7194" s="2">
        <v>45112</v>
      </c>
      <c r="B7194" s="3">
        <v>0.37100694444444443</v>
      </c>
      <c r="C7194" s="4">
        <v>1463</v>
      </c>
      <c r="D7194" s="4">
        <v>290463469</v>
      </c>
      <c r="E7194" s="4">
        <v>1</v>
      </c>
      <c r="F7194" s="4" t="s">
        <v>7</v>
      </c>
      <c r="G7194" s="4" t="s">
        <v>8</v>
      </c>
      <c r="H7194">
        <v>0</v>
      </c>
      <c r="I7194">
        <f t="shared" si="448"/>
        <v>0</v>
      </c>
      <c r="J7194">
        <f t="shared" si="449"/>
        <v>0</v>
      </c>
      <c r="K7194">
        <f t="shared" si="450"/>
        <v>0</v>
      </c>
      <c r="L7194">
        <f t="shared" si="451"/>
        <v>1</v>
      </c>
    </row>
    <row r="7195" spans="1:12" ht="13.2" x14ac:dyDescent="0.25">
      <c r="A7195" s="2">
        <v>45112</v>
      </c>
      <c r="B7195" s="3">
        <v>0.34385416666666668</v>
      </c>
      <c r="C7195" s="4">
        <v>1002</v>
      </c>
      <c r="D7195" s="4">
        <v>290450371</v>
      </c>
      <c r="E7195" s="4">
        <v>1</v>
      </c>
      <c r="F7195" s="4" t="s">
        <v>7</v>
      </c>
      <c r="G7195" s="4" t="s">
        <v>8</v>
      </c>
      <c r="H7195">
        <v>1</v>
      </c>
      <c r="I7195">
        <f t="shared" si="448"/>
        <v>0</v>
      </c>
      <c r="J7195">
        <f t="shared" si="449"/>
        <v>0</v>
      </c>
      <c r="K7195">
        <f t="shared" si="450"/>
        <v>0</v>
      </c>
      <c r="L7195">
        <f t="shared" si="451"/>
        <v>1</v>
      </c>
    </row>
    <row r="7196" spans="1:12" ht="13.2" x14ac:dyDescent="0.25">
      <c r="A7196" s="2">
        <v>45112</v>
      </c>
      <c r="B7196" s="3">
        <v>0.37268518518518517</v>
      </c>
      <c r="C7196" s="4">
        <v>1395</v>
      </c>
      <c r="D7196" s="4">
        <v>290464481</v>
      </c>
      <c r="E7196" s="4">
        <v>2</v>
      </c>
      <c r="F7196" s="4" t="s">
        <v>7</v>
      </c>
      <c r="G7196" s="4" t="s">
        <v>8</v>
      </c>
      <c r="H7196">
        <v>1</v>
      </c>
      <c r="I7196">
        <f t="shared" si="448"/>
        <v>0</v>
      </c>
      <c r="J7196">
        <f t="shared" si="449"/>
        <v>0</v>
      </c>
      <c r="K7196">
        <f t="shared" si="450"/>
        <v>0</v>
      </c>
      <c r="L7196">
        <f t="shared" si="451"/>
        <v>1</v>
      </c>
    </row>
    <row r="7197" spans="1:12" ht="13.2" x14ac:dyDescent="0.25">
      <c r="A7197" s="2">
        <v>45112</v>
      </c>
      <c r="B7197" s="3">
        <v>0.38467592592592592</v>
      </c>
      <c r="C7197" s="4">
        <v>1002</v>
      </c>
      <c r="D7197" s="4">
        <v>290472378</v>
      </c>
      <c r="E7197" s="4">
        <v>1</v>
      </c>
      <c r="F7197" s="4" t="s">
        <v>7</v>
      </c>
      <c r="G7197" s="4" t="s">
        <v>8</v>
      </c>
      <c r="H7197">
        <v>1</v>
      </c>
      <c r="I7197">
        <f t="shared" si="448"/>
        <v>0</v>
      </c>
      <c r="J7197">
        <f t="shared" si="449"/>
        <v>0</v>
      </c>
      <c r="K7197">
        <f t="shared" si="450"/>
        <v>0</v>
      </c>
      <c r="L7197">
        <f t="shared" si="451"/>
        <v>1</v>
      </c>
    </row>
    <row r="7198" spans="1:12" ht="13.2" x14ac:dyDescent="0.25">
      <c r="A7198" s="2">
        <v>45112</v>
      </c>
      <c r="B7198" s="3">
        <v>0.3840972222222222</v>
      </c>
      <c r="C7198" s="4">
        <v>1002</v>
      </c>
      <c r="D7198" s="4">
        <v>290471972</v>
      </c>
      <c r="E7198" s="4">
        <v>1</v>
      </c>
      <c r="F7198" s="4" t="s">
        <v>7</v>
      </c>
      <c r="G7198" s="4" t="s">
        <v>8</v>
      </c>
      <c r="H7198">
        <v>1</v>
      </c>
      <c r="I7198">
        <f t="shared" si="448"/>
        <v>0</v>
      </c>
      <c r="J7198">
        <f t="shared" si="449"/>
        <v>0</v>
      </c>
      <c r="K7198">
        <f t="shared" si="450"/>
        <v>0</v>
      </c>
      <c r="L7198">
        <f t="shared" si="451"/>
        <v>1</v>
      </c>
    </row>
    <row r="7199" spans="1:12" ht="13.2" x14ac:dyDescent="0.25">
      <c r="A7199" s="2">
        <v>45112</v>
      </c>
      <c r="B7199" s="3">
        <v>0.38667824074074075</v>
      </c>
      <c r="C7199" s="4">
        <v>1002</v>
      </c>
      <c r="D7199" s="4">
        <v>290473692</v>
      </c>
      <c r="E7199" s="4">
        <v>1</v>
      </c>
      <c r="F7199" s="4" t="s">
        <v>7</v>
      </c>
      <c r="G7199" s="4" t="s">
        <v>8</v>
      </c>
      <c r="H7199">
        <v>1</v>
      </c>
      <c r="I7199">
        <f t="shared" si="448"/>
        <v>0</v>
      </c>
      <c r="J7199">
        <f t="shared" si="449"/>
        <v>0</v>
      </c>
      <c r="K7199">
        <f t="shared" si="450"/>
        <v>0</v>
      </c>
      <c r="L7199">
        <f t="shared" si="451"/>
        <v>1</v>
      </c>
    </row>
    <row r="7200" spans="1:12" ht="13.2" x14ac:dyDescent="0.25">
      <c r="A7200" s="2">
        <v>45112</v>
      </c>
      <c r="B7200" s="3">
        <v>0.38874999999999998</v>
      </c>
      <c r="C7200" s="4">
        <v>1129</v>
      </c>
      <c r="D7200" s="4">
        <v>290475171</v>
      </c>
      <c r="E7200" s="4">
        <v>2</v>
      </c>
      <c r="F7200" s="4" t="s">
        <v>7</v>
      </c>
      <c r="G7200" s="4" t="s">
        <v>8</v>
      </c>
      <c r="H7200">
        <v>1</v>
      </c>
      <c r="I7200">
        <f t="shared" si="448"/>
        <v>0</v>
      </c>
      <c r="J7200">
        <f t="shared" si="449"/>
        <v>0</v>
      </c>
      <c r="K7200">
        <f t="shared" si="450"/>
        <v>0</v>
      </c>
      <c r="L7200">
        <f t="shared" si="451"/>
        <v>1</v>
      </c>
    </row>
    <row r="7201" spans="1:12" ht="13.2" x14ac:dyDescent="0.25">
      <c r="A7201" s="2">
        <v>45112</v>
      </c>
      <c r="B7201" s="3">
        <v>0.3893402777777778</v>
      </c>
      <c r="C7201" s="4">
        <v>1284</v>
      </c>
      <c r="D7201" s="4">
        <v>290475598</v>
      </c>
      <c r="E7201" s="4">
        <v>1</v>
      </c>
      <c r="F7201" s="4" t="s">
        <v>7</v>
      </c>
      <c r="G7201" s="4" t="s">
        <v>8</v>
      </c>
      <c r="H7201">
        <v>1</v>
      </c>
      <c r="I7201">
        <f t="shared" si="448"/>
        <v>0</v>
      </c>
      <c r="J7201">
        <f t="shared" si="449"/>
        <v>0</v>
      </c>
      <c r="K7201">
        <f t="shared" si="450"/>
        <v>0</v>
      </c>
      <c r="L7201">
        <f t="shared" si="451"/>
        <v>1</v>
      </c>
    </row>
    <row r="7202" spans="1:12" ht="13.2" x14ac:dyDescent="0.25">
      <c r="A7202" s="2">
        <v>45112</v>
      </c>
      <c r="B7202" s="3">
        <v>0.39140046296296294</v>
      </c>
      <c r="C7202" s="4">
        <v>1002</v>
      </c>
      <c r="D7202" s="4">
        <v>290477100</v>
      </c>
      <c r="E7202" s="4">
        <v>2</v>
      </c>
      <c r="F7202" s="4" t="s">
        <v>7</v>
      </c>
      <c r="G7202" s="4" t="s">
        <v>8</v>
      </c>
      <c r="H7202">
        <v>1</v>
      </c>
      <c r="I7202">
        <f t="shared" si="448"/>
        <v>0</v>
      </c>
      <c r="J7202">
        <f t="shared" si="449"/>
        <v>0</v>
      </c>
      <c r="K7202">
        <f t="shared" si="450"/>
        <v>0</v>
      </c>
      <c r="L7202">
        <f t="shared" si="451"/>
        <v>1</v>
      </c>
    </row>
    <row r="7203" spans="1:12" ht="13.2" x14ac:dyDescent="0.25">
      <c r="A7203" s="2">
        <v>45112</v>
      </c>
      <c r="B7203" s="3">
        <v>0.40284722222222225</v>
      </c>
      <c r="C7203" s="4">
        <v>1002</v>
      </c>
      <c r="D7203" s="4">
        <v>290485293</v>
      </c>
      <c r="E7203" s="4">
        <v>1</v>
      </c>
      <c r="F7203" s="4" t="s">
        <v>7</v>
      </c>
      <c r="G7203" s="4" t="s">
        <v>8</v>
      </c>
      <c r="H7203">
        <v>1</v>
      </c>
      <c r="I7203">
        <f t="shared" si="448"/>
        <v>0</v>
      </c>
      <c r="J7203">
        <f t="shared" si="449"/>
        <v>0</v>
      </c>
      <c r="K7203">
        <f t="shared" si="450"/>
        <v>0</v>
      </c>
      <c r="L7203">
        <f t="shared" si="451"/>
        <v>1</v>
      </c>
    </row>
    <row r="7204" spans="1:12" ht="13.2" x14ac:dyDescent="0.25">
      <c r="A7204" s="2">
        <v>45112</v>
      </c>
      <c r="B7204" s="3">
        <v>0.37292824074074077</v>
      </c>
      <c r="C7204" s="4">
        <v>1284</v>
      </c>
      <c r="D7204" s="4">
        <v>290464626</v>
      </c>
      <c r="E7204" s="4">
        <v>1</v>
      </c>
      <c r="F7204" s="4" t="s">
        <v>7</v>
      </c>
      <c r="G7204" s="4" t="s">
        <v>8</v>
      </c>
      <c r="H7204">
        <v>1</v>
      </c>
      <c r="I7204">
        <f t="shared" si="448"/>
        <v>0</v>
      </c>
      <c r="J7204">
        <f t="shared" si="449"/>
        <v>0</v>
      </c>
      <c r="K7204">
        <f t="shared" si="450"/>
        <v>0</v>
      </c>
      <c r="L7204">
        <f t="shared" si="451"/>
        <v>1</v>
      </c>
    </row>
    <row r="7205" spans="1:12" ht="13.2" x14ac:dyDescent="0.25">
      <c r="A7205" s="2">
        <v>45112</v>
      </c>
      <c r="B7205" s="3">
        <v>0.42045138888888889</v>
      </c>
      <c r="C7205" s="4">
        <v>1094</v>
      </c>
      <c r="D7205" s="4">
        <v>290497490</v>
      </c>
      <c r="E7205" s="4">
        <v>1</v>
      </c>
      <c r="F7205" s="4" t="s">
        <v>7</v>
      </c>
      <c r="G7205" s="4" t="s">
        <v>8</v>
      </c>
      <c r="H7205">
        <v>1</v>
      </c>
      <c r="I7205">
        <f t="shared" si="448"/>
        <v>0</v>
      </c>
      <c r="J7205">
        <f t="shared" si="449"/>
        <v>0</v>
      </c>
      <c r="K7205">
        <f t="shared" si="450"/>
        <v>0</v>
      </c>
      <c r="L7205">
        <f t="shared" si="451"/>
        <v>1</v>
      </c>
    </row>
    <row r="7206" spans="1:12" ht="13.2" x14ac:dyDescent="0.25">
      <c r="A7206" s="2">
        <v>45112</v>
      </c>
      <c r="B7206" s="3">
        <v>0.33055555555555555</v>
      </c>
      <c r="C7206" s="4">
        <v>1145</v>
      </c>
      <c r="D7206" s="4">
        <v>290446968</v>
      </c>
      <c r="E7206" s="4">
        <v>1</v>
      </c>
      <c r="F7206" s="4" t="s">
        <v>7</v>
      </c>
      <c r="G7206" s="4" t="s">
        <v>8</v>
      </c>
      <c r="H7206">
        <v>1</v>
      </c>
      <c r="I7206">
        <f t="shared" si="448"/>
        <v>0</v>
      </c>
      <c r="J7206">
        <f t="shared" si="449"/>
        <v>0</v>
      </c>
      <c r="K7206">
        <f t="shared" si="450"/>
        <v>0</v>
      </c>
      <c r="L7206">
        <f t="shared" si="451"/>
        <v>1</v>
      </c>
    </row>
    <row r="7207" spans="1:12" ht="13.2" x14ac:dyDescent="0.25">
      <c r="A7207" s="2">
        <v>45112</v>
      </c>
      <c r="B7207" s="3">
        <v>0.47090277777777778</v>
      </c>
      <c r="C7207" s="4">
        <v>1284</v>
      </c>
      <c r="D7207" s="4">
        <v>290524689</v>
      </c>
      <c r="E7207" s="4">
        <v>2</v>
      </c>
      <c r="F7207" s="4" t="s">
        <v>7</v>
      </c>
      <c r="G7207" s="4" t="s">
        <v>8</v>
      </c>
      <c r="H7207">
        <v>1</v>
      </c>
      <c r="I7207">
        <f t="shared" si="448"/>
        <v>0</v>
      </c>
      <c r="J7207">
        <f t="shared" si="449"/>
        <v>0</v>
      </c>
      <c r="K7207">
        <f t="shared" si="450"/>
        <v>0</v>
      </c>
      <c r="L7207">
        <f t="shared" si="451"/>
        <v>1</v>
      </c>
    </row>
    <row r="7208" spans="1:12" ht="13.2" x14ac:dyDescent="0.25">
      <c r="A7208" s="2">
        <v>45112</v>
      </c>
      <c r="B7208" s="3">
        <v>0.47357638888888887</v>
      </c>
      <c r="C7208" s="4">
        <v>1074</v>
      </c>
      <c r="D7208" s="4">
        <v>290526068</v>
      </c>
      <c r="E7208" s="4">
        <v>3</v>
      </c>
      <c r="F7208" s="4" t="s">
        <v>7</v>
      </c>
      <c r="G7208" s="4" t="s">
        <v>8</v>
      </c>
      <c r="H7208">
        <v>1</v>
      </c>
      <c r="I7208">
        <f t="shared" si="448"/>
        <v>0</v>
      </c>
      <c r="J7208">
        <f t="shared" si="449"/>
        <v>0</v>
      </c>
      <c r="K7208">
        <f t="shared" si="450"/>
        <v>0</v>
      </c>
      <c r="L7208">
        <f t="shared" si="451"/>
        <v>1</v>
      </c>
    </row>
    <row r="7209" spans="1:12" ht="13.2" x14ac:dyDescent="0.25">
      <c r="A7209" s="2">
        <v>45112</v>
      </c>
      <c r="B7209" s="3">
        <v>0.46052083333333332</v>
      </c>
      <c r="C7209" s="4">
        <v>1106</v>
      </c>
      <c r="D7209" s="4">
        <v>290519152</v>
      </c>
      <c r="E7209" s="4">
        <v>7</v>
      </c>
      <c r="F7209" s="4" t="s">
        <v>9</v>
      </c>
      <c r="G7209" s="4" t="s">
        <v>11</v>
      </c>
      <c r="H7209">
        <v>0</v>
      </c>
      <c r="I7209">
        <f t="shared" si="448"/>
        <v>0</v>
      </c>
      <c r="J7209">
        <f t="shared" si="449"/>
        <v>1</v>
      </c>
      <c r="K7209">
        <f t="shared" si="450"/>
        <v>0</v>
      </c>
      <c r="L7209">
        <f t="shared" si="451"/>
        <v>0</v>
      </c>
    </row>
    <row r="7210" spans="1:12" ht="13.2" x14ac:dyDescent="0.25">
      <c r="A7210" s="2">
        <v>45112</v>
      </c>
      <c r="B7210" s="3">
        <v>0.48709490740740741</v>
      </c>
      <c r="C7210" s="4">
        <v>1084</v>
      </c>
      <c r="D7210" s="4">
        <v>290532428</v>
      </c>
      <c r="E7210" s="4">
        <v>1</v>
      </c>
      <c r="F7210" s="4" t="s">
        <v>9</v>
      </c>
      <c r="G7210" s="4" t="s">
        <v>11</v>
      </c>
      <c r="H7210">
        <v>1</v>
      </c>
      <c r="I7210">
        <f t="shared" si="448"/>
        <v>0</v>
      </c>
      <c r="J7210">
        <f t="shared" si="449"/>
        <v>1</v>
      </c>
      <c r="K7210">
        <f t="shared" si="450"/>
        <v>0</v>
      </c>
      <c r="L7210">
        <f t="shared" si="451"/>
        <v>0</v>
      </c>
    </row>
    <row r="7211" spans="1:12" ht="13.2" x14ac:dyDescent="0.25">
      <c r="A7211" s="2">
        <v>45112</v>
      </c>
      <c r="B7211" s="3">
        <v>0.48684027777777777</v>
      </c>
      <c r="C7211" s="4">
        <v>1302</v>
      </c>
      <c r="D7211" s="4">
        <v>290532293</v>
      </c>
      <c r="E7211" s="4">
        <v>1</v>
      </c>
      <c r="F7211" s="4" t="s">
        <v>7</v>
      </c>
      <c r="G7211" s="4" t="s">
        <v>8</v>
      </c>
      <c r="H7211">
        <v>1</v>
      </c>
      <c r="I7211">
        <f t="shared" si="448"/>
        <v>0</v>
      </c>
      <c r="J7211">
        <f t="shared" si="449"/>
        <v>0</v>
      </c>
      <c r="K7211">
        <f t="shared" si="450"/>
        <v>0</v>
      </c>
      <c r="L7211">
        <f t="shared" si="451"/>
        <v>1</v>
      </c>
    </row>
    <row r="7212" spans="1:12" ht="13.2" x14ac:dyDescent="0.25">
      <c r="A7212" s="2">
        <v>45112</v>
      </c>
      <c r="B7212" s="3">
        <v>0.50258101851851855</v>
      </c>
      <c r="C7212" s="4">
        <v>1117</v>
      </c>
      <c r="D7212" s="4">
        <v>290540247</v>
      </c>
      <c r="E7212" s="4">
        <v>1</v>
      </c>
      <c r="F7212" s="4" t="s">
        <v>7</v>
      </c>
      <c r="G7212" s="4" t="s">
        <v>8</v>
      </c>
      <c r="H7212">
        <v>1</v>
      </c>
      <c r="I7212">
        <f t="shared" si="448"/>
        <v>0</v>
      </c>
      <c r="J7212">
        <f t="shared" si="449"/>
        <v>0</v>
      </c>
      <c r="K7212">
        <f t="shared" si="450"/>
        <v>0</v>
      </c>
      <c r="L7212">
        <f t="shared" si="451"/>
        <v>1</v>
      </c>
    </row>
    <row r="7213" spans="1:12" ht="13.2" x14ac:dyDescent="0.25">
      <c r="A7213" s="2">
        <v>45112</v>
      </c>
      <c r="B7213" s="3">
        <v>0.51111111111111107</v>
      </c>
      <c r="C7213" s="4">
        <v>1377</v>
      </c>
      <c r="D7213" s="4">
        <v>290545663</v>
      </c>
      <c r="E7213" s="4">
        <v>1</v>
      </c>
      <c r="F7213" s="4" t="s">
        <v>7</v>
      </c>
      <c r="G7213" s="4" t="s">
        <v>8</v>
      </c>
      <c r="H7213">
        <v>0</v>
      </c>
      <c r="I7213">
        <f t="shared" si="448"/>
        <v>0</v>
      </c>
      <c r="J7213">
        <f t="shared" si="449"/>
        <v>0</v>
      </c>
      <c r="K7213">
        <f t="shared" si="450"/>
        <v>0</v>
      </c>
      <c r="L7213">
        <f t="shared" si="451"/>
        <v>1</v>
      </c>
    </row>
    <row r="7214" spans="1:12" ht="13.2" x14ac:dyDescent="0.25">
      <c r="A7214" s="2">
        <v>45112</v>
      </c>
      <c r="B7214" s="3">
        <v>0.51384259259259257</v>
      </c>
      <c r="C7214" s="4">
        <v>1002</v>
      </c>
      <c r="D7214" s="4">
        <v>290547750</v>
      </c>
      <c r="E7214" s="4">
        <v>1</v>
      </c>
      <c r="F7214" s="4" t="s">
        <v>7</v>
      </c>
      <c r="G7214" s="4" t="s">
        <v>8</v>
      </c>
      <c r="H7214">
        <v>1</v>
      </c>
      <c r="I7214">
        <f t="shared" si="448"/>
        <v>0</v>
      </c>
      <c r="J7214">
        <f t="shared" si="449"/>
        <v>0</v>
      </c>
      <c r="K7214">
        <f t="shared" si="450"/>
        <v>0</v>
      </c>
      <c r="L7214">
        <f t="shared" si="451"/>
        <v>1</v>
      </c>
    </row>
    <row r="7215" spans="1:12" ht="13.2" x14ac:dyDescent="0.25">
      <c r="A7215" s="2">
        <v>45112</v>
      </c>
      <c r="B7215" s="3">
        <v>0.52019675925925923</v>
      </c>
      <c r="C7215" s="4">
        <v>1129</v>
      </c>
      <c r="D7215" s="4">
        <v>290553087</v>
      </c>
      <c r="E7215" s="4">
        <v>1</v>
      </c>
      <c r="F7215" s="4" t="s">
        <v>9</v>
      </c>
      <c r="G7215" s="4" t="s">
        <v>10</v>
      </c>
      <c r="H7215">
        <v>1</v>
      </c>
      <c r="I7215">
        <f t="shared" si="448"/>
        <v>1</v>
      </c>
      <c r="J7215">
        <f t="shared" si="449"/>
        <v>0</v>
      </c>
      <c r="K7215">
        <f t="shared" si="450"/>
        <v>0</v>
      </c>
      <c r="L7215">
        <f t="shared" si="451"/>
        <v>0</v>
      </c>
    </row>
    <row r="7216" spans="1:12" ht="13.2" x14ac:dyDescent="0.25">
      <c r="A7216" s="2">
        <v>45112</v>
      </c>
      <c r="B7216" s="3">
        <v>0.52503472222222225</v>
      </c>
      <c r="C7216" s="4">
        <v>1284</v>
      </c>
      <c r="D7216" s="4">
        <v>290559114</v>
      </c>
      <c r="E7216" s="4">
        <v>1</v>
      </c>
      <c r="F7216" s="4" t="s">
        <v>7</v>
      </c>
      <c r="G7216" s="4" t="s">
        <v>8</v>
      </c>
      <c r="H7216">
        <v>1</v>
      </c>
      <c r="I7216">
        <f t="shared" si="448"/>
        <v>0</v>
      </c>
      <c r="J7216">
        <f t="shared" si="449"/>
        <v>0</v>
      </c>
      <c r="K7216">
        <f t="shared" si="450"/>
        <v>0</v>
      </c>
      <c r="L7216">
        <f t="shared" si="451"/>
        <v>1</v>
      </c>
    </row>
    <row r="7217" spans="1:12" ht="13.2" x14ac:dyDescent="0.25">
      <c r="A7217" s="2">
        <v>45112</v>
      </c>
      <c r="B7217" s="3">
        <v>0.52883101851851855</v>
      </c>
      <c r="C7217" s="4">
        <v>1002</v>
      </c>
      <c r="D7217" s="4">
        <v>290565142</v>
      </c>
      <c r="E7217" s="4">
        <v>1</v>
      </c>
      <c r="F7217" s="4" t="s">
        <v>7</v>
      </c>
      <c r="G7217" s="4" t="s">
        <v>8</v>
      </c>
      <c r="H7217">
        <v>1</v>
      </c>
      <c r="I7217">
        <f t="shared" si="448"/>
        <v>0</v>
      </c>
      <c r="J7217">
        <f t="shared" si="449"/>
        <v>0</v>
      </c>
      <c r="K7217">
        <f t="shared" si="450"/>
        <v>0</v>
      </c>
      <c r="L7217">
        <f t="shared" si="451"/>
        <v>1</v>
      </c>
    </row>
    <row r="7218" spans="1:12" ht="13.2" x14ac:dyDescent="0.25">
      <c r="A7218" s="2">
        <v>45112</v>
      </c>
      <c r="B7218" s="3">
        <v>0.51861111111111113</v>
      </c>
      <c r="C7218" s="4">
        <v>1006</v>
      </c>
      <c r="D7218" s="4">
        <v>290551647</v>
      </c>
      <c r="E7218" s="4">
        <v>1</v>
      </c>
      <c r="F7218" s="4" t="s">
        <v>7</v>
      </c>
      <c r="G7218" s="4" t="s">
        <v>8</v>
      </c>
      <c r="H7218">
        <v>1</v>
      </c>
      <c r="I7218">
        <f t="shared" si="448"/>
        <v>0</v>
      </c>
      <c r="J7218">
        <f t="shared" si="449"/>
        <v>0</v>
      </c>
      <c r="K7218">
        <f t="shared" si="450"/>
        <v>0</v>
      </c>
      <c r="L7218">
        <f t="shared" si="451"/>
        <v>1</v>
      </c>
    </row>
    <row r="7219" spans="1:12" ht="13.2" x14ac:dyDescent="0.25">
      <c r="A7219" s="2">
        <v>45112</v>
      </c>
      <c r="B7219" s="3">
        <v>0.52847222222222223</v>
      </c>
      <c r="C7219" s="4">
        <v>1002</v>
      </c>
      <c r="D7219" s="4">
        <v>290564619</v>
      </c>
      <c r="E7219" s="4">
        <v>1</v>
      </c>
      <c r="F7219" s="4" t="s">
        <v>7</v>
      </c>
      <c r="G7219" s="4" t="s">
        <v>8</v>
      </c>
      <c r="H7219">
        <v>1</v>
      </c>
      <c r="I7219">
        <f t="shared" si="448"/>
        <v>0</v>
      </c>
      <c r="J7219">
        <f t="shared" si="449"/>
        <v>0</v>
      </c>
      <c r="K7219">
        <f t="shared" si="450"/>
        <v>0</v>
      </c>
      <c r="L7219">
        <f t="shared" si="451"/>
        <v>1</v>
      </c>
    </row>
    <row r="7220" spans="1:12" ht="13.2" x14ac:dyDescent="0.25">
      <c r="A7220" s="2">
        <v>45112</v>
      </c>
      <c r="B7220" s="3">
        <v>0.53563657407407406</v>
      </c>
      <c r="C7220" s="4">
        <v>1145</v>
      </c>
      <c r="D7220" s="4">
        <v>290576537</v>
      </c>
      <c r="E7220" s="4">
        <v>1</v>
      </c>
      <c r="F7220" s="4" t="s">
        <v>7</v>
      </c>
      <c r="G7220" s="4" t="s">
        <v>8</v>
      </c>
      <c r="H7220">
        <v>1</v>
      </c>
      <c r="I7220">
        <f t="shared" si="448"/>
        <v>0</v>
      </c>
      <c r="J7220">
        <f t="shared" si="449"/>
        <v>0</v>
      </c>
      <c r="K7220">
        <f t="shared" si="450"/>
        <v>0</v>
      </c>
      <c r="L7220">
        <f t="shared" si="451"/>
        <v>1</v>
      </c>
    </row>
    <row r="7221" spans="1:12" ht="13.2" x14ac:dyDescent="0.25">
      <c r="A7221" s="2">
        <v>45112</v>
      </c>
      <c r="B7221" s="3">
        <v>0.53710648148148143</v>
      </c>
      <c r="C7221" s="4">
        <v>1002</v>
      </c>
      <c r="D7221" s="4">
        <v>290579350</v>
      </c>
      <c r="E7221" s="4">
        <v>1</v>
      </c>
      <c r="F7221" s="4" t="s">
        <v>7</v>
      </c>
      <c r="G7221" s="4" t="s">
        <v>8</v>
      </c>
      <c r="H7221">
        <v>1</v>
      </c>
      <c r="I7221">
        <f t="shared" si="448"/>
        <v>0</v>
      </c>
      <c r="J7221">
        <f t="shared" si="449"/>
        <v>0</v>
      </c>
      <c r="K7221">
        <f t="shared" si="450"/>
        <v>0</v>
      </c>
      <c r="L7221">
        <f t="shared" si="451"/>
        <v>1</v>
      </c>
    </row>
    <row r="7222" spans="1:12" ht="13.2" x14ac:dyDescent="0.25">
      <c r="A7222" s="2">
        <v>45112</v>
      </c>
      <c r="B7222" s="3">
        <v>0.53782407407407407</v>
      </c>
      <c r="C7222" s="4">
        <v>1463</v>
      </c>
      <c r="D7222" s="4">
        <v>290580730</v>
      </c>
      <c r="E7222" s="4">
        <v>1</v>
      </c>
      <c r="F7222" s="4" t="s">
        <v>7</v>
      </c>
      <c r="G7222" s="4" t="s">
        <v>8</v>
      </c>
      <c r="H7222">
        <v>0</v>
      </c>
      <c r="I7222">
        <f t="shared" si="448"/>
        <v>0</v>
      </c>
      <c r="J7222">
        <f t="shared" si="449"/>
        <v>0</v>
      </c>
      <c r="K7222">
        <f t="shared" si="450"/>
        <v>0</v>
      </c>
      <c r="L7222">
        <f t="shared" si="451"/>
        <v>1</v>
      </c>
    </row>
    <row r="7223" spans="1:12" ht="13.2" x14ac:dyDescent="0.25">
      <c r="A7223" s="2">
        <v>45112</v>
      </c>
      <c r="B7223" s="3">
        <v>0.54215277777777782</v>
      </c>
      <c r="C7223" s="4">
        <v>1002</v>
      </c>
      <c r="D7223" s="4">
        <v>290589451</v>
      </c>
      <c r="E7223" s="4">
        <v>1</v>
      </c>
      <c r="F7223" s="4" t="s">
        <v>7</v>
      </c>
      <c r="G7223" s="4" t="s">
        <v>8</v>
      </c>
      <c r="H7223">
        <v>1</v>
      </c>
      <c r="I7223">
        <f t="shared" si="448"/>
        <v>0</v>
      </c>
      <c r="J7223">
        <f t="shared" si="449"/>
        <v>0</v>
      </c>
      <c r="K7223">
        <f t="shared" si="450"/>
        <v>0</v>
      </c>
      <c r="L7223">
        <f t="shared" si="451"/>
        <v>1</v>
      </c>
    </row>
    <row r="7224" spans="1:12" ht="13.2" x14ac:dyDescent="0.25">
      <c r="A7224" s="2">
        <v>45112</v>
      </c>
      <c r="B7224" s="3">
        <v>0.54194444444444445</v>
      </c>
      <c r="C7224" s="4">
        <v>1214</v>
      </c>
      <c r="D7224" s="4">
        <v>290588963</v>
      </c>
      <c r="E7224" s="4">
        <v>1</v>
      </c>
      <c r="F7224" s="4" t="s">
        <v>7</v>
      </c>
      <c r="G7224" s="4" t="s">
        <v>8</v>
      </c>
      <c r="H7224">
        <v>1</v>
      </c>
      <c r="I7224">
        <f t="shared" si="448"/>
        <v>0</v>
      </c>
      <c r="J7224">
        <f t="shared" si="449"/>
        <v>0</v>
      </c>
      <c r="K7224">
        <f t="shared" si="450"/>
        <v>0</v>
      </c>
      <c r="L7224">
        <f t="shared" si="451"/>
        <v>1</v>
      </c>
    </row>
    <row r="7225" spans="1:12" ht="13.2" x14ac:dyDescent="0.25">
      <c r="A7225" s="2">
        <v>45112</v>
      </c>
      <c r="B7225" s="3">
        <v>0.54289351851851853</v>
      </c>
      <c r="C7225" s="4">
        <v>1302</v>
      </c>
      <c r="D7225" s="4">
        <v>290591064</v>
      </c>
      <c r="E7225" s="4">
        <v>1</v>
      </c>
      <c r="F7225" s="4" t="s">
        <v>7</v>
      </c>
      <c r="G7225" s="4" t="s">
        <v>8</v>
      </c>
      <c r="H7225">
        <v>1</v>
      </c>
      <c r="I7225">
        <f t="shared" si="448"/>
        <v>0</v>
      </c>
      <c r="J7225">
        <f t="shared" si="449"/>
        <v>0</v>
      </c>
      <c r="K7225">
        <f t="shared" si="450"/>
        <v>0</v>
      </c>
      <c r="L7225">
        <f t="shared" si="451"/>
        <v>1</v>
      </c>
    </row>
    <row r="7226" spans="1:12" ht="13.2" x14ac:dyDescent="0.25">
      <c r="A7226" s="2">
        <v>45112</v>
      </c>
      <c r="B7226" s="3">
        <v>0.5436805555555555</v>
      </c>
      <c r="C7226" s="4">
        <v>1129</v>
      </c>
      <c r="D7226" s="4">
        <v>290592888</v>
      </c>
      <c r="E7226" s="4">
        <v>2</v>
      </c>
      <c r="F7226" s="4" t="s">
        <v>7</v>
      </c>
      <c r="G7226" s="4" t="s">
        <v>8</v>
      </c>
      <c r="H7226">
        <v>1</v>
      </c>
      <c r="I7226">
        <f t="shared" si="448"/>
        <v>0</v>
      </c>
      <c r="J7226">
        <f t="shared" si="449"/>
        <v>0</v>
      </c>
      <c r="K7226">
        <f t="shared" si="450"/>
        <v>0</v>
      </c>
      <c r="L7226">
        <f t="shared" si="451"/>
        <v>1</v>
      </c>
    </row>
    <row r="7227" spans="1:12" ht="13.2" x14ac:dyDescent="0.25">
      <c r="A7227" s="2">
        <v>45112</v>
      </c>
      <c r="B7227" s="3">
        <v>0.53787037037037033</v>
      </c>
      <c r="C7227" s="4">
        <v>1002</v>
      </c>
      <c r="D7227" s="4">
        <v>290580833</v>
      </c>
      <c r="E7227" s="4">
        <v>1</v>
      </c>
      <c r="F7227" s="4" t="s">
        <v>7</v>
      </c>
      <c r="G7227" s="4" t="s">
        <v>8</v>
      </c>
      <c r="H7227">
        <v>1</v>
      </c>
      <c r="I7227">
        <f t="shared" si="448"/>
        <v>0</v>
      </c>
      <c r="J7227">
        <f t="shared" si="449"/>
        <v>0</v>
      </c>
      <c r="K7227">
        <f t="shared" si="450"/>
        <v>0</v>
      </c>
      <c r="L7227">
        <f t="shared" si="451"/>
        <v>1</v>
      </c>
    </row>
    <row r="7228" spans="1:12" ht="13.2" x14ac:dyDescent="0.25">
      <c r="A7228" s="2">
        <v>45112</v>
      </c>
      <c r="B7228" s="3">
        <v>0.54567129629629629</v>
      </c>
      <c r="C7228" s="4">
        <v>1002</v>
      </c>
      <c r="D7228" s="4">
        <v>290597868</v>
      </c>
      <c r="E7228" s="4">
        <v>1</v>
      </c>
      <c r="F7228" s="4" t="s">
        <v>7</v>
      </c>
      <c r="G7228" s="4" t="s">
        <v>8</v>
      </c>
      <c r="H7228">
        <v>1</v>
      </c>
      <c r="I7228">
        <f t="shared" si="448"/>
        <v>0</v>
      </c>
      <c r="J7228">
        <f t="shared" si="449"/>
        <v>0</v>
      </c>
      <c r="K7228">
        <f t="shared" si="450"/>
        <v>0</v>
      </c>
      <c r="L7228">
        <f t="shared" si="451"/>
        <v>1</v>
      </c>
    </row>
    <row r="7229" spans="1:12" ht="13.2" x14ac:dyDescent="0.25">
      <c r="A7229" s="2">
        <v>45112</v>
      </c>
      <c r="B7229" s="3">
        <v>0.55273148148148143</v>
      </c>
      <c r="C7229" s="4">
        <v>1002</v>
      </c>
      <c r="D7229" s="4">
        <v>290616976</v>
      </c>
      <c r="E7229" s="4">
        <v>1</v>
      </c>
      <c r="F7229" s="4" t="s">
        <v>7</v>
      </c>
      <c r="G7229" s="4" t="s">
        <v>8</v>
      </c>
      <c r="H7229">
        <v>1</v>
      </c>
      <c r="I7229">
        <f t="shared" si="448"/>
        <v>0</v>
      </c>
      <c r="J7229">
        <f t="shared" si="449"/>
        <v>0</v>
      </c>
      <c r="K7229">
        <f t="shared" si="450"/>
        <v>0</v>
      </c>
      <c r="L7229">
        <f t="shared" si="451"/>
        <v>1</v>
      </c>
    </row>
    <row r="7230" spans="1:12" ht="13.2" x14ac:dyDescent="0.25">
      <c r="A7230" s="2">
        <v>45112</v>
      </c>
      <c r="B7230" s="3">
        <v>0.55321759259259262</v>
      </c>
      <c r="C7230" s="4">
        <v>1131</v>
      </c>
      <c r="D7230" s="4">
        <v>290618249</v>
      </c>
      <c r="E7230" s="4">
        <v>1</v>
      </c>
      <c r="F7230" s="4" t="s">
        <v>7</v>
      </c>
      <c r="G7230" s="4" t="s">
        <v>8</v>
      </c>
      <c r="H7230">
        <v>0</v>
      </c>
      <c r="I7230">
        <f t="shared" si="448"/>
        <v>0</v>
      </c>
      <c r="J7230">
        <f t="shared" si="449"/>
        <v>0</v>
      </c>
      <c r="K7230">
        <f t="shared" si="450"/>
        <v>0</v>
      </c>
      <c r="L7230">
        <f t="shared" si="451"/>
        <v>1</v>
      </c>
    </row>
    <row r="7231" spans="1:12" ht="13.2" x14ac:dyDescent="0.25">
      <c r="A7231" s="2">
        <v>45112</v>
      </c>
      <c r="B7231" s="3">
        <v>0.55358796296296298</v>
      </c>
      <c r="C7231" s="4">
        <v>1215</v>
      </c>
      <c r="D7231" s="4">
        <v>290619238</v>
      </c>
      <c r="E7231" s="4">
        <v>1</v>
      </c>
      <c r="F7231" s="4" t="s">
        <v>7</v>
      </c>
      <c r="G7231" s="4" t="s">
        <v>8</v>
      </c>
      <c r="H7231">
        <v>0</v>
      </c>
      <c r="I7231">
        <f t="shared" si="448"/>
        <v>0</v>
      </c>
      <c r="J7231">
        <f t="shared" si="449"/>
        <v>0</v>
      </c>
      <c r="K7231">
        <f t="shared" si="450"/>
        <v>0</v>
      </c>
      <c r="L7231">
        <f t="shared" si="451"/>
        <v>1</v>
      </c>
    </row>
    <row r="7232" spans="1:12" ht="13.2" x14ac:dyDescent="0.25">
      <c r="A7232" s="2">
        <v>45112</v>
      </c>
      <c r="B7232" s="3">
        <v>0.55508101851851854</v>
      </c>
      <c r="C7232" s="4">
        <v>1302</v>
      </c>
      <c r="D7232" s="4">
        <v>290623347</v>
      </c>
      <c r="E7232" s="4">
        <v>1</v>
      </c>
      <c r="F7232" s="4" t="s">
        <v>7</v>
      </c>
      <c r="G7232" s="4" t="s">
        <v>8</v>
      </c>
      <c r="H7232">
        <v>1</v>
      </c>
      <c r="I7232">
        <f t="shared" si="448"/>
        <v>0</v>
      </c>
      <c r="J7232">
        <f t="shared" si="449"/>
        <v>0</v>
      </c>
      <c r="K7232">
        <f t="shared" si="450"/>
        <v>0</v>
      </c>
      <c r="L7232">
        <f t="shared" si="451"/>
        <v>1</v>
      </c>
    </row>
    <row r="7233" spans="1:12" ht="13.2" x14ac:dyDescent="0.25">
      <c r="A7233" s="2">
        <v>45112</v>
      </c>
      <c r="B7233" s="3">
        <v>0.55576388888888884</v>
      </c>
      <c r="C7233" s="4">
        <v>1117</v>
      </c>
      <c r="D7233" s="4">
        <v>290625145</v>
      </c>
      <c r="E7233" s="4">
        <v>1</v>
      </c>
      <c r="F7233" s="4" t="s">
        <v>7</v>
      </c>
      <c r="G7233" s="4" t="s">
        <v>8</v>
      </c>
      <c r="H7233">
        <v>1</v>
      </c>
      <c r="I7233">
        <f t="shared" si="448"/>
        <v>0</v>
      </c>
      <c r="J7233">
        <f t="shared" si="449"/>
        <v>0</v>
      </c>
      <c r="K7233">
        <f t="shared" si="450"/>
        <v>0</v>
      </c>
      <c r="L7233">
        <f t="shared" si="451"/>
        <v>1</v>
      </c>
    </row>
    <row r="7234" spans="1:12" ht="13.2" x14ac:dyDescent="0.25">
      <c r="A7234" s="2">
        <v>45112</v>
      </c>
      <c r="B7234" s="3">
        <v>0.55638888888888893</v>
      </c>
      <c r="C7234" s="4">
        <v>1117</v>
      </c>
      <c r="D7234" s="4">
        <v>290626767</v>
      </c>
      <c r="E7234" s="4">
        <v>1</v>
      </c>
      <c r="F7234" s="4" t="s">
        <v>7</v>
      </c>
      <c r="G7234" s="4" t="s">
        <v>8</v>
      </c>
      <c r="H7234">
        <v>1</v>
      </c>
      <c r="I7234">
        <f t="shared" si="448"/>
        <v>0</v>
      </c>
      <c r="J7234">
        <f t="shared" si="449"/>
        <v>0</v>
      </c>
      <c r="K7234">
        <f t="shared" si="450"/>
        <v>0</v>
      </c>
      <c r="L7234">
        <f t="shared" si="451"/>
        <v>1</v>
      </c>
    </row>
    <row r="7235" spans="1:12" ht="13.2" x14ac:dyDescent="0.25">
      <c r="A7235" s="2">
        <v>45112</v>
      </c>
      <c r="B7235" s="3">
        <v>0.55144675925925923</v>
      </c>
      <c r="C7235" s="4">
        <v>1155</v>
      </c>
      <c r="D7235" s="4">
        <v>290613446</v>
      </c>
      <c r="E7235" s="4">
        <v>1</v>
      </c>
      <c r="F7235" s="4" t="s">
        <v>7</v>
      </c>
      <c r="G7235" s="4" t="s">
        <v>8</v>
      </c>
      <c r="H7235">
        <v>0</v>
      </c>
      <c r="I7235">
        <f t="shared" ref="I7235:I7298" si="452">IF($G7235=$N$2,1,0)</f>
        <v>0</v>
      </c>
      <c r="J7235">
        <f t="shared" ref="J7235:J7298" si="453">IF($G7235=$N$3,1,0)</f>
        <v>0</v>
      </c>
      <c r="K7235">
        <f t="shared" ref="K7235:K7298" si="454">IF($F7235=$N$1, IF($G7235=$N$4,1,0),0)</f>
        <v>0</v>
      </c>
      <c r="L7235">
        <f t="shared" ref="L7235:L7298" si="455">IF($F7235&lt;&gt;$N$1, IF($G7235=$N$4,1,0),0)</f>
        <v>1</v>
      </c>
    </row>
    <row r="7236" spans="1:12" ht="13.2" x14ac:dyDescent="0.25">
      <c r="A7236" s="2">
        <v>45112</v>
      </c>
      <c r="B7236" s="3">
        <v>0.55167824074074079</v>
      </c>
      <c r="C7236" s="4">
        <v>1284</v>
      </c>
      <c r="D7236" s="4">
        <v>290614056</v>
      </c>
      <c r="E7236" s="4">
        <v>1</v>
      </c>
      <c r="F7236" s="4" t="s">
        <v>7</v>
      </c>
      <c r="G7236" s="4" t="s">
        <v>8</v>
      </c>
      <c r="H7236">
        <v>1</v>
      </c>
      <c r="I7236">
        <f t="shared" si="452"/>
        <v>0</v>
      </c>
      <c r="J7236">
        <f t="shared" si="453"/>
        <v>0</v>
      </c>
      <c r="K7236">
        <f t="shared" si="454"/>
        <v>0</v>
      </c>
      <c r="L7236">
        <f t="shared" si="455"/>
        <v>1</v>
      </c>
    </row>
    <row r="7237" spans="1:12" ht="13.2" x14ac:dyDescent="0.25">
      <c r="A7237" s="2">
        <v>45112</v>
      </c>
      <c r="B7237" s="3">
        <v>0.56111111111111112</v>
      </c>
      <c r="C7237" s="4">
        <v>1282</v>
      </c>
      <c r="D7237" s="4">
        <v>290638879</v>
      </c>
      <c r="E7237" s="4">
        <v>1</v>
      </c>
      <c r="F7237" s="4" t="s">
        <v>7</v>
      </c>
      <c r="G7237" s="4" t="s">
        <v>8</v>
      </c>
      <c r="H7237">
        <v>1</v>
      </c>
      <c r="I7237">
        <f t="shared" si="452"/>
        <v>0</v>
      </c>
      <c r="J7237">
        <f t="shared" si="453"/>
        <v>0</v>
      </c>
      <c r="K7237">
        <f t="shared" si="454"/>
        <v>0</v>
      </c>
      <c r="L7237">
        <f t="shared" si="455"/>
        <v>1</v>
      </c>
    </row>
    <row r="7238" spans="1:12" ht="13.2" x14ac:dyDescent="0.25">
      <c r="A7238" s="2">
        <v>45112</v>
      </c>
      <c r="B7238" s="3">
        <v>0.40927083333333331</v>
      </c>
      <c r="C7238" s="4">
        <v>1002</v>
      </c>
      <c r="D7238" s="4">
        <v>290490040</v>
      </c>
      <c r="E7238" s="4">
        <v>1</v>
      </c>
      <c r="F7238" s="4" t="s">
        <v>7</v>
      </c>
      <c r="G7238" s="4" t="s">
        <v>8</v>
      </c>
      <c r="H7238">
        <v>1</v>
      </c>
      <c r="I7238">
        <f t="shared" si="452"/>
        <v>0</v>
      </c>
      <c r="J7238">
        <f t="shared" si="453"/>
        <v>0</v>
      </c>
      <c r="K7238">
        <f t="shared" si="454"/>
        <v>0</v>
      </c>
      <c r="L7238">
        <f t="shared" si="455"/>
        <v>1</v>
      </c>
    </row>
    <row r="7239" spans="1:12" ht="13.2" x14ac:dyDescent="0.25">
      <c r="A7239" s="2">
        <v>45112</v>
      </c>
      <c r="B7239" s="3">
        <v>0.56233796296296301</v>
      </c>
      <c r="C7239" s="4">
        <v>1002</v>
      </c>
      <c r="D7239" s="4">
        <v>290641921</v>
      </c>
      <c r="E7239" s="4">
        <v>1</v>
      </c>
      <c r="F7239" s="4" t="s">
        <v>7</v>
      </c>
      <c r="G7239" s="4" t="s">
        <v>8</v>
      </c>
      <c r="H7239">
        <v>1</v>
      </c>
      <c r="I7239">
        <f t="shared" si="452"/>
        <v>0</v>
      </c>
      <c r="J7239">
        <f t="shared" si="453"/>
        <v>0</v>
      </c>
      <c r="K7239">
        <f t="shared" si="454"/>
        <v>0</v>
      </c>
      <c r="L7239">
        <f t="shared" si="455"/>
        <v>1</v>
      </c>
    </row>
    <row r="7240" spans="1:12" ht="13.2" x14ac:dyDescent="0.25">
      <c r="A7240" s="2">
        <v>45112</v>
      </c>
      <c r="B7240" s="3">
        <v>0.56409722222222225</v>
      </c>
      <c r="C7240" s="4">
        <v>1463</v>
      </c>
      <c r="D7240" s="4">
        <v>290646366</v>
      </c>
      <c r="E7240" s="4">
        <v>1</v>
      </c>
      <c r="F7240" s="4" t="s">
        <v>7</v>
      </c>
      <c r="G7240" s="4" t="s">
        <v>8</v>
      </c>
      <c r="H7240">
        <v>0</v>
      </c>
      <c r="I7240">
        <f t="shared" si="452"/>
        <v>0</v>
      </c>
      <c r="J7240">
        <f t="shared" si="453"/>
        <v>0</v>
      </c>
      <c r="K7240">
        <f t="shared" si="454"/>
        <v>0</v>
      </c>
      <c r="L7240">
        <f t="shared" si="455"/>
        <v>1</v>
      </c>
    </row>
    <row r="7241" spans="1:12" ht="13.2" x14ac:dyDescent="0.25">
      <c r="A7241" s="2">
        <v>45112</v>
      </c>
      <c r="B7241" s="3">
        <v>0.54484953703703709</v>
      </c>
      <c r="C7241" s="4">
        <v>1407</v>
      </c>
      <c r="D7241" s="4">
        <v>290595797</v>
      </c>
      <c r="E7241" s="4">
        <v>1</v>
      </c>
      <c r="F7241" s="4" t="s">
        <v>7</v>
      </c>
      <c r="G7241" s="4" t="s">
        <v>8</v>
      </c>
      <c r="H7241">
        <v>0</v>
      </c>
      <c r="I7241">
        <f t="shared" si="452"/>
        <v>0</v>
      </c>
      <c r="J7241">
        <f t="shared" si="453"/>
        <v>0</v>
      </c>
      <c r="K7241">
        <f t="shared" si="454"/>
        <v>0</v>
      </c>
      <c r="L7241">
        <f t="shared" si="455"/>
        <v>1</v>
      </c>
    </row>
    <row r="7242" spans="1:12" ht="13.2" x14ac:dyDescent="0.25">
      <c r="A7242" s="2">
        <v>45112</v>
      </c>
      <c r="B7242" s="3">
        <v>0.5652314814814815</v>
      </c>
      <c r="C7242" s="4">
        <v>1302</v>
      </c>
      <c r="D7242" s="4">
        <v>290649039</v>
      </c>
      <c r="E7242" s="4">
        <v>1</v>
      </c>
      <c r="F7242" s="4" t="s">
        <v>7</v>
      </c>
      <c r="G7242" s="4" t="s">
        <v>8</v>
      </c>
      <c r="H7242">
        <v>1</v>
      </c>
      <c r="I7242">
        <f t="shared" si="452"/>
        <v>0</v>
      </c>
      <c r="J7242">
        <f t="shared" si="453"/>
        <v>0</v>
      </c>
      <c r="K7242">
        <f t="shared" si="454"/>
        <v>0</v>
      </c>
      <c r="L7242">
        <f t="shared" si="455"/>
        <v>1</v>
      </c>
    </row>
    <row r="7243" spans="1:12" ht="13.2" x14ac:dyDescent="0.25">
      <c r="A7243" s="2">
        <v>45112</v>
      </c>
      <c r="B7243" s="3">
        <v>0.56888888888888889</v>
      </c>
      <c r="C7243" s="4">
        <v>1302</v>
      </c>
      <c r="D7243" s="4">
        <v>290657741</v>
      </c>
      <c r="E7243" s="4">
        <v>1</v>
      </c>
      <c r="F7243" s="4" t="s">
        <v>7</v>
      </c>
      <c r="G7243" s="4" t="s">
        <v>8</v>
      </c>
      <c r="H7243">
        <v>1</v>
      </c>
      <c r="I7243">
        <f t="shared" si="452"/>
        <v>0</v>
      </c>
      <c r="J7243">
        <f t="shared" si="453"/>
        <v>0</v>
      </c>
      <c r="K7243">
        <f t="shared" si="454"/>
        <v>0</v>
      </c>
      <c r="L7243">
        <f t="shared" si="455"/>
        <v>1</v>
      </c>
    </row>
    <row r="7244" spans="1:12" ht="13.2" x14ac:dyDescent="0.25">
      <c r="A7244" s="2">
        <v>45112</v>
      </c>
      <c r="B7244" s="3">
        <v>0.56927083333333328</v>
      </c>
      <c r="C7244" s="4">
        <v>1002</v>
      </c>
      <c r="D7244" s="4">
        <v>290658647</v>
      </c>
      <c r="E7244" s="4">
        <v>1</v>
      </c>
      <c r="F7244" s="4" t="s">
        <v>7</v>
      </c>
      <c r="G7244" s="4" t="s">
        <v>8</v>
      </c>
      <c r="H7244">
        <v>1</v>
      </c>
      <c r="I7244">
        <f t="shared" si="452"/>
        <v>0</v>
      </c>
      <c r="J7244">
        <f t="shared" si="453"/>
        <v>0</v>
      </c>
      <c r="K7244">
        <f t="shared" si="454"/>
        <v>0</v>
      </c>
      <c r="L7244">
        <f t="shared" si="455"/>
        <v>1</v>
      </c>
    </row>
    <row r="7245" spans="1:12" ht="13.2" x14ac:dyDescent="0.25">
      <c r="A7245" s="2">
        <v>45112</v>
      </c>
      <c r="B7245" s="3">
        <v>0.56842592592592589</v>
      </c>
      <c r="C7245" s="4">
        <v>1134</v>
      </c>
      <c r="D7245" s="4">
        <v>290656652</v>
      </c>
      <c r="E7245" s="4">
        <v>1</v>
      </c>
      <c r="F7245" s="4" t="s">
        <v>7</v>
      </c>
      <c r="G7245" s="4" t="s">
        <v>8</v>
      </c>
      <c r="H7245">
        <v>0</v>
      </c>
      <c r="I7245">
        <f t="shared" si="452"/>
        <v>0</v>
      </c>
      <c r="J7245">
        <f t="shared" si="453"/>
        <v>0</v>
      </c>
      <c r="K7245">
        <f t="shared" si="454"/>
        <v>0</v>
      </c>
      <c r="L7245">
        <f t="shared" si="455"/>
        <v>1</v>
      </c>
    </row>
    <row r="7246" spans="1:12" ht="13.2" x14ac:dyDescent="0.25">
      <c r="A7246" s="2">
        <v>45112</v>
      </c>
      <c r="B7246" s="3">
        <v>0.57151620370370371</v>
      </c>
      <c r="C7246" s="4">
        <v>1200</v>
      </c>
      <c r="D7246" s="4">
        <v>290663737</v>
      </c>
      <c r="E7246" s="4">
        <v>1</v>
      </c>
      <c r="F7246" s="4" t="s">
        <v>7</v>
      </c>
      <c r="G7246" s="4" t="s">
        <v>8</v>
      </c>
      <c r="H7246">
        <v>1</v>
      </c>
      <c r="I7246">
        <f t="shared" si="452"/>
        <v>0</v>
      </c>
      <c r="J7246">
        <f t="shared" si="453"/>
        <v>0</v>
      </c>
      <c r="K7246">
        <f t="shared" si="454"/>
        <v>0</v>
      </c>
      <c r="L7246">
        <f t="shared" si="455"/>
        <v>1</v>
      </c>
    </row>
    <row r="7247" spans="1:12" ht="13.2" x14ac:dyDescent="0.25">
      <c r="A7247" s="2">
        <v>45112</v>
      </c>
      <c r="B7247" s="3">
        <v>0.57039351851851849</v>
      </c>
      <c r="C7247" s="4">
        <v>1084</v>
      </c>
      <c r="D7247" s="4">
        <v>290661145</v>
      </c>
      <c r="E7247" s="4">
        <v>1</v>
      </c>
      <c r="F7247" s="4" t="s">
        <v>7</v>
      </c>
      <c r="G7247" s="4" t="s">
        <v>8</v>
      </c>
      <c r="H7247">
        <v>1</v>
      </c>
      <c r="I7247">
        <f t="shared" si="452"/>
        <v>0</v>
      </c>
      <c r="J7247">
        <f t="shared" si="453"/>
        <v>0</v>
      </c>
      <c r="K7247">
        <f t="shared" si="454"/>
        <v>0</v>
      </c>
      <c r="L7247">
        <f t="shared" si="455"/>
        <v>1</v>
      </c>
    </row>
    <row r="7248" spans="1:12" ht="13.2" x14ac:dyDescent="0.25">
      <c r="A7248" s="2">
        <v>45112</v>
      </c>
      <c r="B7248" s="3">
        <v>0.57145833333333329</v>
      </c>
      <c r="C7248" s="4">
        <v>1180</v>
      </c>
      <c r="D7248" s="4">
        <v>290663624</v>
      </c>
      <c r="E7248" s="4">
        <v>1</v>
      </c>
      <c r="F7248" s="4" t="s">
        <v>7</v>
      </c>
      <c r="G7248" s="4" t="s">
        <v>8</v>
      </c>
      <c r="H7248">
        <v>0</v>
      </c>
      <c r="I7248">
        <f t="shared" si="452"/>
        <v>0</v>
      </c>
      <c r="J7248">
        <f t="shared" si="453"/>
        <v>0</v>
      </c>
      <c r="K7248">
        <f t="shared" si="454"/>
        <v>0</v>
      </c>
      <c r="L7248">
        <f t="shared" si="455"/>
        <v>1</v>
      </c>
    </row>
    <row r="7249" spans="1:12" ht="13.2" x14ac:dyDescent="0.25">
      <c r="A7249" s="2">
        <v>45112</v>
      </c>
      <c r="B7249" s="3">
        <v>0.56633101851851853</v>
      </c>
      <c r="C7249" s="4">
        <v>1302</v>
      </c>
      <c r="D7249" s="4">
        <v>290651622</v>
      </c>
      <c r="E7249" s="4">
        <v>1</v>
      </c>
      <c r="F7249" s="4" t="s">
        <v>7</v>
      </c>
      <c r="G7249" s="4" t="s">
        <v>8</v>
      </c>
      <c r="H7249">
        <v>1</v>
      </c>
      <c r="I7249">
        <f t="shared" si="452"/>
        <v>0</v>
      </c>
      <c r="J7249">
        <f t="shared" si="453"/>
        <v>0</v>
      </c>
      <c r="K7249">
        <f t="shared" si="454"/>
        <v>0</v>
      </c>
      <c r="L7249">
        <f t="shared" si="455"/>
        <v>1</v>
      </c>
    </row>
    <row r="7250" spans="1:12" ht="13.2" x14ac:dyDescent="0.25">
      <c r="A7250" s="2">
        <v>45112</v>
      </c>
      <c r="B7250" s="3">
        <v>0.5755555555555556</v>
      </c>
      <c r="C7250" s="4">
        <v>1129</v>
      </c>
      <c r="D7250" s="4">
        <v>290672441</v>
      </c>
      <c r="E7250" s="4">
        <v>1</v>
      </c>
      <c r="F7250" s="4" t="s">
        <v>7</v>
      </c>
      <c r="G7250" s="4" t="s">
        <v>8</v>
      </c>
      <c r="H7250">
        <v>1</v>
      </c>
      <c r="I7250">
        <f t="shared" si="452"/>
        <v>0</v>
      </c>
      <c r="J7250">
        <f t="shared" si="453"/>
        <v>0</v>
      </c>
      <c r="K7250">
        <f t="shared" si="454"/>
        <v>0</v>
      </c>
      <c r="L7250">
        <f t="shared" si="455"/>
        <v>1</v>
      </c>
    </row>
    <row r="7251" spans="1:12" ht="13.2" x14ac:dyDescent="0.25">
      <c r="A7251" s="2">
        <v>45112</v>
      </c>
      <c r="B7251" s="3">
        <v>0.57614583333333336</v>
      </c>
      <c r="C7251" s="4">
        <v>1135</v>
      </c>
      <c r="D7251" s="4">
        <v>290673672</v>
      </c>
      <c r="E7251" s="4">
        <v>2</v>
      </c>
      <c r="F7251" s="4" t="s">
        <v>9</v>
      </c>
      <c r="G7251" s="4" t="s">
        <v>12</v>
      </c>
      <c r="H7251">
        <v>1</v>
      </c>
      <c r="I7251">
        <f t="shared" si="452"/>
        <v>0</v>
      </c>
      <c r="J7251">
        <f t="shared" si="453"/>
        <v>0</v>
      </c>
      <c r="K7251">
        <f t="shared" si="454"/>
        <v>0</v>
      </c>
      <c r="L7251">
        <f t="shared" si="455"/>
        <v>0</v>
      </c>
    </row>
    <row r="7252" spans="1:12" ht="13.2" x14ac:dyDescent="0.25">
      <c r="A7252" s="2">
        <v>45112</v>
      </c>
      <c r="B7252" s="3">
        <v>0.57645833333333329</v>
      </c>
      <c r="C7252" s="4">
        <v>1117</v>
      </c>
      <c r="D7252" s="4">
        <v>290674316</v>
      </c>
      <c r="E7252" s="4">
        <v>1</v>
      </c>
      <c r="F7252" s="4" t="s">
        <v>7</v>
      </c>
      <c r="G7252" s="4" t="s">
        <v>8</v>
      </c>
      <c r="H7252">
        <v>1</v>
      </c>
      <c r="I7252">
        <f t="shared" si="452"/>
        <v>0</v>
      </c>
      <c r="J7252">
        <f t="shared" si="453"/>
        <v>0</v>
      </c>
      <c r="K7252">
        <f t="shared" si="454"/>
        <v>0</v>
      </c>
      <c r="L7252">
        <f t="shared" si="455"/>
        <v>1</v>
      </c>
    </row>
    <row r="7253" spans="1:12" ht="13.2" x14ac:dyDescent="0.25">
      <c r="A7253" s="2">
        <v>45112</v>
      </c>
      <c r="B7253" s="3">
        <v>0.57866898148148149</v>
      </c>
      <c r="C7253" s="4">
        <v>1302</v>
      </c>
      <c r="D7253" s="4">
        <v>290678800</v>
      </c>
      <c r="E7253" s="4">
        <v>1</v>
      </c>
      <c r="F7253" s="4" t="s">
        <v>7</v>
      </c>
      <c r="G7253" s="4" t="s">
        <v>8</v>
      </c>
      <c r="H7253">
        <v>1</v>
      </c>
      <c r="I7253">
        <f t="shared" si="452"/>
        <v>0</v>
      </c>
      <c r="J7253">
        <f t="shared" si="453"/>
        <v>0</v>
      </c>
      <c r="K7253">
        <f t="shared" si="454"/>
        <v>0</v>
      </c>
      <c r="L7253">
        <f t="shared" si="455"/>
        <v>1</v>
      </c>
    </row>
    <row r="7254" spans="1:12" ht="13.2" x14ac:dyDescent="0.25">
      <c r="A7254" s="2">
        <v>45112</v>
      </c>
      <c r="B7254" s="3">
        <v>0.58042824074074073</v>
      </c>
      <c r="C7254" s="4">
        <v>1124</v>
      </c>
      <c r="D7254" s="4">
        <v>290682188</v>
      </c>
      <c r="E7254" s="4">
        <v>3</v>
      </c>
      <c r="F7254" s="4" t="s">
        <v>9</v>
      </c>
      <c r="G7254" s="4" t="s">
        <v>10</v>
      </c>
      <c r="H7254">
        <v>0</v>
      </c>
      <c r="I7254">
        <f t="shared" si="452"/>
        <v>1</v>
      </c>
      <c r="J7254">
        <f t="shared" si="453"/>
        <v>0</v>
      </c>
      <c r="K7254">
        <f t="shared" si="454"/>
        <v>0</v>
      </c>
      <c r="L7254">
        <f t="shared" si="455"/>
        <v>0</v>
      </c>
    </row>
    <row r="7255" spans="1:12" ht="13.2" x14ac:dyDescent="0.25">
      <c r="A7255" s="2">
        <v>45112</v>
      </c>
      <c r="B7255" s="3">
        <v>0.5800925925925926</v>
      </c>
      <c r="C7255" s="4">
        <v>1145</v>
      </c>
      <c r="D7255" s="4">
        <v>290681528</v>
      </c>
      <c r="E7255" s="4">
        <v>1</v>
      </c>
      <c r="F7255" s="4" t="s">
        <v>7</v>
      </c>
      <c r="G7255" s="4" t="s">
        <v>8</v>
      </c>
      <c r="H7255">
        <v>1</v>
      </c>
      <c r="I7255">
        <f t="shared" si="452"/>
        <v>0</v>
      </c>
      <c r="J7255">
        <f t="shared" si="453"/>
        <v>0</v>
      </c>
      <c r="K7255">
        <f t="shared" si="454"/>
        <v>0</v>
      </c>
      <c r="L7255">
        <f t="shared" si="455"/>
        <v>1</v>
      </c>
    </row>
    <row r="7256" spans="1:12" ht="13.2" x14ac:dyDescent="0.25">
      <c r="A7256" s="2">
        <v>45112</v>
      </c>
      <c r="B7256" s="3">
        <v>0.58193287037037034</v>
      </c>
      <c r="C7256" s="4">
        <v>1302</v>
      </c>
      <c r="D7256" s="4">
        <v>290685009</v>
      </c>
      <c r="E7256" s="4">
        <v>3</v>
      </c>
      <c r="F7256" s="4" t="s">
        <v>7</v>
      </c>
      <c r="G7256" s="4" t="s">
        <v>8</v>
      </c>
      <c r="H7256">
        <v>1</v>
      </c>
      <c r="I7256">
        <f t="shared" si="452"/>
        <v>0</v>
      </c>
      <c r="J7256">
        <f t="shared" si="453"/>
        <v>0</v>
      </c>
      <c r="K7256">
        <f t="shared" si="454"/>
        <v>0</v>
      </c>
      <c r="L7256">
        <f t="shared" si="455"/>
        <v>1</v>
      </c>
    </row>
    <row r="7257" spans="1:12" ht="13.2" x14ac:dyDescent="0.25">
      <c r="A7257" s="2">
        <v>45112</v>
      </c>
      <c r="B7257" s="3">
        <v>0.58354166666666663</v>
      </c>
      <c r="C7257" s="4">
        <v>1145</v>
      </c>
      <c r="D7257" s="4">
        <v>290687942</v>
      </c>
      <c r="E7257" s="4">
        <v>1</v>
      </c>
      <c r="F7257" s="4" t="s">
        <v>7</v>
      </c>
      <c r="G7257" s="4" t="s">
        <v>8</v>
      </c>
      <c r="H7257">
        <v>1</v>
      </c>
      <c r="I7257">
        <f t="shared" si="452"/>
        <v>0</v>
      </c>
      <c r="J7257">
        <f t="shared" si="453"/>
        <v>0</v>
      </c>
      <c r="K7257">
        <f t="shared" si="454"/>
        <v>0</v>
      </c>
      <c r="L7257">
        <f t="shared" si="455"/>
        <v>1</v>
      </c>
    </row>
    <row r="7258" spans="1:12" ht="13.2" x14ac:dyDescent="0.25">
      <c r="A7258" s="2">
        <v>45112</v>
      </c>
      <c r="B7258" s="3">
        <v>0.58552083333333338</v>
      </c>
      <c r="C7258" s="4">
        <v>1117</v>
      </c>
      <c r="D7258" s="4">
        <v>290691516</v>
      </c>
      <c r="E7258" s="4">
        <v>1</v>
      </c>
      <c r="F7258" s="4" t="s">
        <v>7</v>
      </c>
      <c r="G7258" s="4" t="s">
        <v>8</v>
      </c>
      <c r="H7258">
        <v>1</v>
      </c>
      <c r="I7258">
        <f t="shared" si="452"/>
        <v>0</v>
      </c>
      <c r="J7258">
        <f t="shared" si="453"/>
        <v>0</v>
      </c>
      <c r="K7258">
        <f t="shared" si="454"/>
        <v>0</v>
      </c>
      <c r="L7258">
        <f t="shared" si="455"/>
        <v>1</v>
      </c>
    </row>
    <row r="7259" spans="1:12" ht="13.2" x14ac:dyDescent="0.25">
      <c r="A7259" s="2">
        <v>45112</v>
      </c>
      <c r="B7259" s="3">
        <v>0.58603009259259264</v>
      </c>
      <c r="C7259" s="4">
        <v>1282</v>
      </c>
      <c r="D7259" s="4">
        <v>290692344</v>
      </c>
      <c r="E7259" s="4">
        <v>1</v>
      </c>
      <c r="F7259" s="4" t="s">
        <v>7</v>
      </c>
      <c r="G7259" s="4" t="s">
        <v>8</v>
      </c>
      <c r="H7259">
        <v>1</v>
      </c>
      <c r="I7259">
        <f t="shared" si="452"/>
        <v>0</v>
      </c>
      <c r="J7259">
        <f t="shared" si="453"/>
        <v>0</v>
      </c>
      <c r="K7259">
        <f t="shared" si="454"/>
        <v>0</v>
      </c>
      <c r="L7259">
        <f t="shared" si="455"/>
        <v>1</v>
      </c>
    </row>
    <row r="7260" spans="1:12" ht="13.2" x14ac:dyDescent="0.25">
      <c r="A7260" s="2">
        <v>45112</v>
      </c>
      <c r="B7260" s="3">
        <v>0.58182870370370365</v>
      </c>
      <c r="C7260" s="4">
        <v>1145</v>
      </c>
      <c r="D7260" s="4">
        <v>290684808</v>
      </c>
      <c r="E7260" s="4">
        <v>1</v>
      </c>
      <c r="F7260" s="4" t="s">
        <v>7</v>
      </c>
      <c r="G7260" s="4" t="s">
        <v>8</v>
      </c>
      <c r="H7260">
        <v>1</v>
      </c>
      <c r="I7260">
        <f t="shared" si="452"/>
        <v>0</v>
      </c>
      <c r="J7260">
        <f t="shared" si="453"/>
        <v>0</v>
      </c>
      <c r="K7260">
        <f t="shared" si="454"/>
        <v>0</v>
      </c>
      <c r="L7260">
        <f t="shared" si="455"/>
        <v>1</v>
      </c>
    </row>
    <row r="7261" spans="1:12" ht="13.2" x14ac:dyDescent="0.25">
      <c r="A7261" s="2">
        <v>45112</v>
      </c>
      <c r="B7261" s="3">
        <v>0.58550925925925923</v>
      </c>
      <c r="C7261" s="4">
        <v>1135</v>
      </c>
      <c r="D7261" s="4">
        <v>290691486</v>
      </c>
      <c r="E7261" s="4">
        <v>1</v>
      </c>
      <c r="F7261" s="4" t="s">
        <v>9</v>
      </c>
      <c r="G7261" s="4" t="s">
        <v>10</v>
      </c>
      <c r="H7261">
        <v>1</v>
      </c>
      <c r="I7261">
        <f t="shared" si="452"/>
        <v>1</v>
      </c>
      <c r="J7261">
        <f t="shared" si="453"/>
        <v>0</v>
      </c>
      <c r="K7261">
        <f t="shared" si="454"/>
        <v>0</v>
      </c>
      <c r="L7261">
        <f t="shared" si="455"/>
        <v>0</v>
      </c>
    </row>
    <row r="7262" spans="1:12" ht="13.2" x14ac:dyDescent="0.25">
      <c r="A7262" s="2">
        <v>45112</v>
      </c>
      <c r="B7262" s="3">
        <v>0.58675925925925931</v>
      </c>
      <c r="C7262" s="4">
        <v>1124</v>
      </c>
      <c r="D7262" s="4">
        <v>290693606</v>
      </c>
      <c r="E7262" s="4">
        <v>1</v>
      </c>
      <c r="F7262" s="4" t="s">
        <v>7</v>
      </c>
      <c r="G7262" s="4" t="s">
        <v>8</v>
      </c>
      <c r="H7262">
        <v>0</v>
      </c>
      <c r="I7262">
        <f t="shared" si="452"/>
        <v>0</v>
      </c>
      <c r="J7262">
        <f t="shared" si="453"/>
        <v>0</v>
      </c>
      <c r="K7262">
        <f t="shared" si="454"/>
        <v>0</v>
      </c>
      <c r="L7262">
        <f t="shared" si="455"/>
        <v>1</v>
      </c>
    </row>
    <row r="7263" spans="1:12" ht="13.2" x14ac:dyDescent="0.25">
      <c r="A7263" s="2">
        <v>45112</v>
      </c>
      <c r="B7263" s="3">
        <v>0.58739583333333334</v>
      </c>
      <c r="C7263" s="4">
        <v>1117</v>
      </c>
      <c r="D7263" s="4">
        <v>290694688</v>
      </c>
      <c r="E7263" s="4">
        <v>1</v>
      </c>
      <c r="F7263" s="4" t="s">
        <v>7</v>
      </c>
      <c r="G7263" s="4" t="s">
        <v>8</v>
      </c>
      <c r="H7263">
        <v>1</v>
      </c>
      <c r="I7263">
        <f t="shared" si="452"/>
        <v>0</v>
      </c>
      <c r="J7263">
        <f t="shared" si="453"/>
        <v>0</v>
      </c>
      <c r="K7263">
        <f t="shared" si="454"/>
        <v>0</v>
      </c>
      <c r="L7263">
        <f t="shared" si="455"/>
        <v>1</v>
      </c>
    </row>
    <row r="7264" spans="1:12" ht="13.2" x14ac:dyDescent="0.25">
      <c r="A7264" s="2">
        <v>45112</v>
      </c>
      <c r="B7264" s="3">
        <v>0.59359953703703705</v>
      </c>
      <c r="C7264" s="4">
        <v>1145</v>
      </c>
      <c r="D7264" s="4">
        <v>290704280</v>
      </c>
      <c r="E7264" s="4">
        <v>1</v>
      </c>
      <c r="F7264" s="4" t="s">
        <v>7</v>
      </c>
      <c r="G7264" s="4" t="s">
        <v>8</v>
      </c>
      <c r="H7264">
        <v>1</v>
      </c>
      <c r="I7264">
        <f t="shared" si="452"/>
        <v>0</v>
      </c>
      <c r="J7264">
        <f t="shared" si="453"/>
        <v>0</v>
      </c>
      <c r="K7264">
        <f t="shared" si="454"/>
        <v>0</v>
      </c>
      <c r="L7264">
        <f t="shared" si="455"/>
        <v>1</v>
      </c>
    </row>
    <row r="7265" spans="1:12" ht="13.2" x14ac:dyDescent="0.25">
      <c r="A7265" s="2">
        <v>45112</v>
      </c>
      <c r="B7265" s="3">
        <v>0.58523148148148152</v>
      </c>
      <c r="C7265" s="4">
        <v>1074</v>
      </c>
      <c r="D7265" s="4">
        <v>290691005</v>
      </c>
      <c r="E7265" s="4">
        <v>1</v>
      </c>
      <c r="F7265" s="4" t="s">
        <v>9</v>
      </c>
      <c r="G7265" s="4" t="s">
        <v>10</v>
      </c>
      <c r="H7265">
        <v>1</v>
      </c>
      <c r="I7265">
        <f t="shared" si="452"/>
        <v>1</v>
      </c>
      <c r="J7265">
        <f t="shared" si="453"/>
        <v>0</v>
      </c>
      <c r="K7265">
        <f t="shared" si="454"/>
        <v>0</v>
      </c>
      <c r="L7265">
        <f t="shared" si="455"/>
        <v>0</v>
      </c>
    </row>
    <row r="7266" spans="1:12" ht="13.2" x14ac:dyDescent="0.25">
      <c r="A7266" s="2">
        <v>45112</v>
      </c>
      <c r="B7266" s="3">
        <v>0.56325231481481486</v>
      </c>
      <c r="C7266" s="4">
        <v>1135</v>
      </c>
      <c r="D7266" s="4">
        <v>290644257</v>
      </c>
      <c r="E7266" s="4">
        <v>7</v>
      </c>
      <c r="F7266" s="4" t="s">
        <v>9</v>
      </c>
      <c r="G7266" s="4" t="s">
        <v>8</v>
      </c>
      <c r="H7266">
        <v>1</v>
      </c>
      <c r="I7266">
        <f t="shared" si="452"/>
        <v>0</v>
      </c>
      <c r="J7266">
        <f t="shared" si="453"/>
        <v>0</v>
      </c>
      <c r="K7266">
        <f t="shared" si="454"/>
        <v>1</v>
      </c>
      <c r="L7266">
        <f t="shared" si="455"/>
        <v>0</v>
      </c>
    </row>
    <row r="7267" spans="1:12" ht="13.2" x14ac:dyDescent="0.25">
      <c r="A7267" s="2">
        <v>45112</v>
      </c>
      <c r="B7267" s="3">
        <v>0.59053240740740742</v>
      </c>
      <c r="C7267" s="4">
        <v>1302</v>
      </c>
      <c r="D7267" s="4">
        <v>290699802</v>
      </c>
      <c r="E7267" s="4">
        <v>3</v>
      </c>
      <c r="F7267" s="4" t="s">
        <v>7</v>
      </c>
      <c r="G7267" s="4" t="s">
        <v>8</v>
      </c>
      <c r="H7267">
        <v>1</v>
      </c>
      <c r="I7267">
        <f t="shared" si="452"/>
        <v>0</v>
      </c>
      <c r="J7267">
        <f t="shared" si="453"/>
        <v>0</v>
      </c>
      <c r="K7267">
        <f t="shared" si="454"/>
        <v>0</v>
      </c>
      <c r="L7267">
        <f t="shared" si="455"/>
        <v>1</v>
      </c>
    </row>
    <row r="7268" spans="1:12" ht="13.2" x14ac:dyDescent="0.25">
      <c r="A7268" s="2">
        <v>45112</v>
      </c>
      <c r="B7268" s="3">
        <v>0.59982638888888884</v>
      </c>
      <c r="C7268" s="4">
        <v>1282</v>
      </c>
      <c r="D7268" s="4">
        <v>290712153</v>
      </c>
      <c r="E7268" s="4">
        <v>2</v>
      </c>
      <c r="F7268" s="4" t="s">
        <v>7</v>
      </c>
      <c r="G7268" s="4" t="s">
        <v>8</v>
      </c>
      <c r="H7268">
        <v>1</v>
      </c>
      <c r="I7268">
        <f t="shared" si="452"/>
        <v>0</v>
      </c>
      <c r="J7268">
        <f t="shared" si="453"/>
        <v>0</v>
      </c>
      <c r="K7268">
        <f t="shared" si="454"/>
        <v>0</v>
      </c>
      <c r="L7268">
        <f t="shared" si="455"/>
        <v>1</v>
      </c>
    </row>
    <row r="7269" spans="1:12" ht="13.2" x14ac:dyDescent="0.25">
      <c r="A7269" s="2">
        <v>45112</v>
      </c>
      <c r="B7269" s="3">
        <v>0.59942129629629626</v>
      </c>
      <c r="C7269" s="4">
        <v>1282</v>
      </c>
      <c r="D7269" s="4">
        <v>290711725</v>
      </c>
      <c r="E7269" s="4">
        <v>1</v>
      </c>
      <c r="F7269" s="4" t="s">
        <v>7</v>
      </c>
      <c r="G7269" s="4" t="s">
        <v>8</v>
      </c>
      <c r="H7269">
        <v>1</v>
      </c>
      <c r="I7269">
        <f t="shared" si="452"/>
        <v>0</v>
      </c>
      <c r="J7269">
        <f t="shared" si="453"/>
        <v>0</v>
      </c>
      <c r="K7269">
        <f t="shared" si="454"/>
        <v>0</v>
      </c>
      <c r="L7269">
        <f t="shared" si="455"/>
        <v>1</v>
      </c>
    </row>
    <row r="7270" spans="1:12" ht="13.2" x14ac:dyDescent="0.25">
      <c r="A7270" s="2">
        <v>45112</v>
      </c>
      <c r="B7270" s="3">
        <v>0.60158564814814819</v>
      </c>
      <c r="C7270" s="4">
        <v>1104</v>
      </c>
      <c r="D7270" s="4">
        <v>290714089</v>
      </c>
      <c r="E7270" s="4">
        <v>1</v>
      </c>
      <c r="F7270" s="4" t="s">
        <v>9</v>
      </c>
      <c r="G7270" s="4" t="s">
        <v>8</v>
      </c>
      <c r="H7270">
        <v>1</v>
      </c>
      <c r="I7270">
        <f t="shared" si="452"/>
        <v>0</v>
      </c>
      <c r="J7270">
        <f t="shared" si="453"/>
        <v>0</v>
      </c>
      <c r="K7270">
        <f t="shared" si="454"/>
        <v>1</v>
      </c>
      <c r="L7270">
        <f t="shared" si="455"/>
        <v>0</v>
      </c>
    </row>
    <row r="7271" spans="1:12" ht="13.2" x14ac:dyDescent="0.25">
      <c r="A7271" s="2">
        <v>45112</v>
      </c>
      <c r="B7271" s="3">
        <v>0.60348379629629634</v>
      </c>
      <c r="C7271" s="4">
        <v>1145</v>
      </c>
      <c r="D7271" s="4">
        <v>290716072</v>
      </c>
      <c r="E7271" s="4">
        <v>1</v>
      </c>
      <c r="F7271" s="4" t="s">
        <v>7</v>
      </c>
      <c r="G7271" s="4" t="s">
        <v>8</v>
      </c>
      <c r="H7271">
        <v>1</v>
      </c>
      <c r="I7271">
        <f t="shared" si="452"/>
        <v>0</v>
      </c>
      <c r="J7271">
        <f t="shared" si="453"/>
        <v>0</v>
      </c>
      <c r="K7271">
        <f t="shared" si="454"/>
        <v>0</v>
      </c>
      <c r="L7271">
        <f t="shared" si="455"/>
        <v>1</v>
      </c>
    </row>
    <row r="7272" spans="1:12" ht="13.2" x14ac:dyDescent="0.25">
      <c r="A7272" s="2">
        <v>45112</v>
      </c>
      <c r="B7272" s="3">
        <v>0.60538194444444449</v>
      </c>
      <c r="C7272" s="4">
        <v>1091</v>
      </c>
      <c r="D7272" s="4">
        <v>290717893</v>
      </c>
      <c r="E7272" s="4">
        <v>1</v>
      </c>
      <c r="F7272" s="4" t="s">
        <v>9</v>
      </c>
      <c r="G7272" s="4" t="s">
        <v>8</v>
      </c>
      <c r="H7272">
        <v>1</v>
      </c>
      <c r="I7272">
        <f t="shared" si="452"/>
        <v>0</v>
      </c>
      <c r="J7272">
        <f t="shared" si="453"/>
        <v>0</v>
      </c>
      <c r="K7272">
        <f t="shared" si="454"/>
        <v>1</v>
      </c>
      <c r="L7272">
        <f t="shared" si="455"/>
        <v>0</v>
      </c>
    </row>
    <row r="7273" spans="1:12" ht="13.2" x14ac:dyDescent="0.25">
      <c r="A7273" s="2">
        <v>45112</v>
      </c>
      <c r="B7273" s="3">
        <v>0.60438657407407403</v>
      </c>
      <c r="C7273" s="4">
        <v>1346</v>
      </c>
      <c r="D7273" s="4">
        <v>290716967</v>
      </c>
      <c r="E7273" s="4">
        <v>1</v>
      </c>
      <c r="F7273" s="4" t="s">
        <v>7</v>
      </c>
      <c r="G7273" s="4" t="s">
        <v>8</v>
      </c>
      <c r="H7273">
        <v>1</v>
      </c>
      <c r="I7273">
        <f t="shared" si="452"/>
        <v>0</v>
      </c>
      <c r="J7273">
        <f t="shared" si="453"/>
        <v>0</v>
      </c>
      <c r="K7273">
        <f t="shared" si="454"/>
        <v>0</v>
      </c>
      <c r="L7273">
        <f t="shared" si="455"/>
        <v>1</v>
      </c>
    </row>
    <row r="7274" spans="1:12" ht="13.2" x14ac:dyDescent="0.25">
      <c r="A7274" s="2">
        <v>45112</v>
      </c>
      <c r="B7274" s="3">
        <v>0.61045138888888884</v>
      </c>
      <c r="C7274" s="4">
        <v>1117</v>
      </c>
      <c r="D7274" s="4">
        <v>290722382</v>
      </c>
      <c r="E7274" s="4">
        <v>1</v>
      </c>
      <c r="F7274" s="4" t="s">
        <v>7</v>
      </c>
      <c r="G7274" s="4" t="s">
        <v>8</v>
      </c>
      <c r="H7274">
        <v>1</v>
      </c>
      <c r="I7274">
        <f t="shared" si="452"/>
        <v>0</v>
      </c>
      <c r="J7274">
        <f t="shared" si="453"/>
        <v>0</v>
      </c>
      <c r="K7274">
        <f t="shared" si="454"/>
        <v>0</v>
      </c>
      <c r="L7274">
        <f t="shared" si="455"/>
        <v>1</v>
      </c>
    </row>
    <row r="7275" spans="1:12" ht="13.2" x14ac:dyDescent="0.25">
      <c r="A7275" s="2">
        <v>45112</v>
      </c>
      <c r="B7275" s="3">
        <v>0.61079861111111111</v>
      </c>
      <c r="C7275" s="4">
        <v>1006</v>
      </c>
      <c r="D7275" s="4">
        <v>290722632</v>
      </c>
      <c r="E7275" s="4">
        <v>1</v>
      </c>
      <c r="F7275" s="4" t="s">
        <v>7</v>
      </c>
      <c r="G7275" s="4" t="s">
        <v>8</v>
      </c>
      <c r="H7275">
        <v>1</v>
      </c>
      <c r="I7275">
        <f t="shared" si="452"/>
        <v>0</v>
      </c>
      <c r="J7275">
        <f t="shared" si="453"/>
        <v>0</v>
      </c>
      <c r="K7275">
        <f t="shared" si="454"/>
        <v>0</v>
      </c>
      <c r="L7275">
        <f t="shared" si="455"/>
        <v>1</v>
      </c>
    </row>
    <row r="7276" spans="1:12" ht="13.2" x14ac:dyDescent="0.25">
      <c r="A7276" s="2">
        <v>45112</v>
      </c>
      <c r="B7276" s="3">
        <v>0.61947916666666669</v>
      </c>
      <c r="C7276" s="4">
        <v>1084</v>
      </c>
      <c r="D7276" s="4">
        <v>290728916</v>
      </c>
      <c r="E7276" s="4">
        <v>2</v>
      </c>
      <c r="F7276" s="4" t="s">
        <v>9</v>
      </c>
      <c r="G7276" s="4" t="s">
        <v>11</v>
      </c>
      <c r="H7276">
        <v>1</v>
      </c>
      <c r="I7276">
        <f t="shared" si="452"/>
        <v>0</v>
      </c>
      <c r="J7276">
        <f t="shared" si="453"/>
        <v>1</v>
      </c>
      <c r="K7276">
        <f t="shared" si="454"/>
        <v>0</v>
      </c>
      <c r="L7276">
        <f t="shared" si="455"/>
        <v>0</v>
      </c>
    </row>
    <row r="7277" spans="1:12" ht="13.2" x14ac:dyDescent="0.25">
      <c r="A7277" s="2">
        <v>45112</v>
      </c>
      <c r="B7277" s="3">
        <v>0.63028935185185186</v>
      </c>
      <c r="C7277" s="4">
        <v>1084</v>
      </c>
      <c r="D7277" s="4">
        <v>290734922</v>
      </c>
      <c r="E7277" s="4">
        <v>5</v>
      </c>
      <c r="F7277" s="4" t="s">
        <v>7</v>
      </c>
      <c r="G7277" s="4" t="s">
        <v>8</v>
      </c>
      <c r="H7277">
        <v>1</v>
      </c>
      <c r="I7277">
        <f t="shared" si="452"/>
        <v>0</v>
      </c>
      <c r="J7277">
        <f t="shared" si="453"/>
        <v>0</v>
      </c>
      <c r="K7277">
        <f t="shared" si="454"/>
        <v>0</v>
      </c>
      <c r="L7277">
        <f t="shared" si="455"/>
        <v>1</v>
      </c>
    </row>
    <row r="7278" spans="1:12" ht="13.2" x14ac:dyDescent="0.25">
      <c r="A7278" s="2">
        <v>45112</v>
      </c>
      <c r="B7278" s="3">
        <v>0.56820601851851849</v>
      </c>
      <c r="C7278" s="4">
        <v>1145</v>
      </c>
      <c r="D7278" s="4">
        <v>290656171</v>
      </c>
      <c r="E7278" s="4">
        <v>1</v>
      </c>
      <c r="F7278" s="4" t="s">
        <v>7</v>
      </c>
      <c r="G7278" s="4" t="s">
        <v>8</v>
      </c>
      <c r="H7278">
        <v>1</v>
      </c>
      <c r="I7278">
        <f t="shared" si="452"/>
        <v>0</v>
      </c>
      <c r="J7278">
        <f t="shared" si="453"/>
        <v>0</v>
      </c>
      <c r="K7278">
        <f t="shared" si="454"/>
        <v>0</v>
      </c>
      <c r="L7278">
        <f t="shared" si="455"/>
        <v>1</v>
      </c>
    </row>
    <row r="7279" spans="1:12" ht="13.2" x14ac:dyDescent="0.25">
      <c r="A7279" s="2">
        <v>45112</v>
      </c>
      <c r="B7279" s="3">
        <v>0.64087962962962963</v>
      </c>
      <c r="C7279" s="4">
        <v>1117</v>
      </c>
      <c r="D7279" s="4">
        <v>290740336</v>
      </c>
      <c r="E7279" s="4">
        <v>2</v>
      </c>
      <c r="F7279" s="4" t="s">
        <v>7</v>
      </c>
      <c r="G7279" s="4" t="s">
        <v>8</v>
      </c>
      <c r="H7279">
        <v>1</v>
      </c>
      <c r="I7279">
        <f t="shared" si="452"/>
        <v>0</v>
      </c>
      <c r="J7279">
        <f t="shared" si="453"/>
        <v>0</v>
      </c>
      <c r="K7279">
        <f t="shared" si="454"/>
        <v>0</v>
      </c>
      <c r="L7279">
        <f t="shared" si="455"/>
        <v>1</v>
      </c>
    </row>
    <row r="7280" spans="1:12" ht="13.2" x14ac:dyDescent="0.25">
      <c r="A7280" s="2">
        <v>45112</v>
      </c>
      <c r="B7280" s="3">
        <v>0.65649305555555559</v>
      </c>
      <c r="C7280" s="4">
        <v>1200</v>
      </c>
      <c r="D7280" s="4">
        <v>290748206</v>
      </c>
      <c r="E7280" s="4">
        <v>1</v>
      </c>
      <c r="F7280" s="4" t="s">
        <v>7</v>
      </c>
      <c r="G7280" s="4" t="s">
        <v>8</v>
      </c>
      <c r="H7280">
        <v>1</v>
      </c>
      <c r="I7280">
        <f t="shared" si="452"/>
        <v>0</v>
      </c>
      <c r="J7280">
        <f t="shared" si="453"/>
        <v>0</v>
      </c>
      <c r="K7280">
        <f t="shared" si="454"/>
        <v>0</v>
      </c>
      <c r="L7280">
        <f t="shared" si="455"/>
        <v>1</v>
      </c>
    </row>
    <row r="7281" spans="1:12" ht="13.2" x14ac:dyDescent="0.25">
      <c r="A7281" s="2">
        <v>45112</v>
      </c>
      <c r="B7281" s="3">
        <v>0.6575347222222222</v>
      </c>
      <c r="C7281" s="4">
        <v>1084</v>
      </c>
      <c r="D7281" s="4">
        <v>290748809</v>
      </c>
      <c r="E7281" s="4">
        <v>1</v>
      </c>
      <c r="F7281" s="4" t="s">
        <v>7</v>
      </c>
      <c r="G7281" s="4" t="s">
        <v>8</v>
      </c>
      <c r="H7281">
        <v>1</v>
      </c>
      <c r="I7281">
        <f t="shared" si="452"/>
        <v>0</v>
      </c>
      <c r="J7281">
        <f t="shared" si="453"/>
        <v>0</v>
      </c>
      <c r="K7281">
        <f t="shared" si="454"/>
        <v>0</v>
      </c>
      <c r="L7281">
        <f t="shared" si="455"/>
        <v>1</v>
      </c>
    </row>
    <row r="7282" spans="1:12" ht="13.2" x14ac:dyDescent="0.25">
      <c r="A7282" s="2">
        <v>45112</v>
      </c>
      <c r="B7282" s="3">
        <v>0.66362268518518519</v>
      </c>
      <c r="C7282" s="4">
        <v>1162</v>
      </c>
      <c r="D7282" s="4">
        <v>290752273</v>
      </c>
      <c r="E7282" s="4">
        <v>1</v>
      </c>
      <c r="F7282" s="4" t="s">
        <v>7</v>
      </c>
      <c r="G7282" s="4" t="s">
        <v>8</v>
      </c>
      <c r="H7282">
        <v>1</v>
      </c>
      <c r="I7282">
        <f t="shared" si="452"/>
        <v>0</v>
      </c>
      <c r="J7282">
        <f t="shared" si="453"/>
        <v>0</v>
      </c>
      <c r="K7282">
        <f t="shared" si="454"/>
        <v>0</v>
      </c>
      <c r="L7282">
        <f t="shared" si="455"/>
        <v>1</v>
      </c>
    </row>
    <row r="7283" spans="1:12" ht="13.2" x14ac:dyDescent="0.25">
      <c r="A7283" s="2">
        <v>45112</v>
      </c>
      <c r="B7283" s="3">
        <v>0.68869212962962967</v>
      </c>
      <c r="C7283" s="4">
        <v>1463</v>
      </c>
      <c r="D7283" s="4">
        <v>290773192</v>
      </c>
      <c r="E7283" s="4">
        <v>1</v>
      </c>
      <c r="F7283" s="4" t="s">
        <v>9</v>
      </c>
      <c r="G7283" s="4" t="s">
        <v>11</v>
      </c>
      <c r="H7283">
        <v>0</v>
      </c>
      <c r="I7283">
        <f t="shared" si="452"/>
        <v>0</v>
      </c>
      <c r="J7283">
        <f t="shared" si="453"/>
        <v>1</v>
      </c>
      <c r="K7283">
        <f t="shared" si="454"/>
        <v>0</v>
      </c>
      <c r="L7283">
        <f t="shared" si="455"/>
        <v>0</v>
      </c>
    </row>
    <row r="7284" spans="1:12" ht="13.2" x14ac:dyDescent="0.25">
      <c r="A7284" s="2">
        <v>45112</v>
      </c>
      <c r="B7284" s="3">
        <v>0.69545138888888891</v>
      </c>
      <c r="C7284" s="4">
        <v>1302</v>
      </c>
      <c r="D7284" s="4">
        <v>290779367</v>
      </c>
      <c r="E7284" s="4">
        <v>3</v>
      </c>
      <c r="F7284" s="4" t="s">
        <v>7</v>
      </c>
      <c r="G7284" s="4" t="s">
        <v>8</v>
      </c>
      <c r="H7284">
        <v>1</v>
      </c>
      <c r="I7284">
        <f t="shared" si="452"/>
        <v>0</v>
      </c>
      <c r="J7284">
        <f t="shared" si="453"/>
        <v>0</v>
      </c>
      <c r="K7284">
        <f t="shared" si="454"/>
        <v>0</v>
      </c>
      <c r="L7284">
        <f t="shared" si="455"/>
        <v>1</v>
      </c>
    </row>
    <row r="7285" spans="1:12" ht="13.2" x14ac:dyDescent="0.25">
      <c r="A7285" s="2">
        <v>45112</v>
      </c>
      <c r="B7285" s="3">
        <v>0.69498842592592591</v>
      </c>
      <c r="C7285" s="4">
        <v>1002</v>
      </c>
      <c r="D7285" s="4">
        <v>290778954</v>
      </c>
      <c r="E7285" s="4">
        <v>3</v>
      </c>
      <c r="F7285" s="4" t="s">
        <v>7</v>
      </c>
      <c r="G7285" s="4" t="s">
        <v>8</v>
      </c>
      <c r="H7285">
        <v>1</v>
      </c>
      <c r="I7285">
        <f t="shared" si="452"/>
        <v>0</v>
      </c>
      <c r="J7285">
        <f t="shared" si="453"/>
        <v>0</v>
      </c>
      <c r="K7285">
        <f t="shared" si="454"/>
        <v>0</v>
      </c>
      <c r="L7285">
        <f t="shared" si="455"/>
        <v>1</v>
      </c>
    </row>
    <row r="7286" spans="1:12" ht="13.2" x14ac:dyDescent="0.25">
      <c r="A7286" s="2">
        <v>45112</v>
      </c>
      <c r="B7286" s="3">
        <v>0.70121527777777781</v>
      </c>
      <c r="C7286" s="4">
        <v>1302</v>
      </c>
      <c r="D7286" s="4">
        <v>290784930</v>
      </c>
      <c r="E7286" s="4">
        <v>1</v>
      </c>
      <c r="F7286" s="4" t="s">
        <v>7</v>
      </c>
      <c r="G7286" s="4" t="s">
        <v>8</v>
      </c>
      <c r="H7286">
        <v>1</v>
      </c>
      <c r="I7286">
        <f t="shared" si="452"/>
        <v>0</v>
      </c>
      <c r="J7286">
        <f t="shared" si="453"/>
        <v>0</v>
      </c>
      <c r="K7286">
        <f t="shared" si="454"/>
        <v>0</v>
      </c>
      <c r="L7286">
        <f t="shared" si="455"/>
        <v>1</v>
      </c>
    </row>
    <row r="7287" spans="1:12" ht="13.2" x14ac:dyDescent="0.25">
      <c r="A7287" s="2">
        <v>45112</v>
      </c>
      <c r="B7287" s="3">
        <v>0.70104166666666667</v>
      </c>
      <c r="C7287" s="4">
        <v>1346</v>
      </c>
      <c r="D7287" s="4">
        <v>290784757</v>
      </c>
      <c r="E7287" s="4">
        <v>2</v>
      </c>
      <c r="F7287" s="4" t="s">
        <v>7</v>
      </c>
      <c r="G7287" s="4" t="s">
        <v>8</v>
      </c>
      <c r="H7287">
        <v>1</v>
      </c>
      <c r="I7287">
        <f t="shared" si="452"/>
        <v>0</v>
      </c>
      <c r="J7287">
        <f t="shared" si="453"/>
        <v>0</v>
      </c>
      <c r="K7287">
        <f t="shared" si="454"/>
        <v>0</v>
      </c>
      <c r="L7287">
        <f t="shared" si="455"/>
        <v>1</v>
      </c>
    </row>
    <row r="7288" spans="1:12" ht="13.2" x14ac:dyDescent="0.25">
      <c r="A7288" s="2">
        <v>45112</v>
      </c>
      <c r="B7288" s="3">
        <v>0.70516203703703706</v>
      </c>
      <c r="C7288" s="4">
        <v>1302</v>
      </c>
      <c r="D7288" s="4">
        <v>290788674</v>
      </c>
      <c r="E7288" s="4">
        <v>1</v>
      </c>
      <c r="F7288" s="4" t="s">
        <v>7</v>
      </c>
      <c r="G7288" s="4" t="s">
        <v>8</v>
      </c>
      <c r="H7288">
        <v>1</v>
      </c>
      <c r="I7288">
        <f t="shared" si="452"/>
        <v>0</v>
      </c>
      <c r="J7288">
        <f t="shared" si="453"/>
        <v>0</v>
      </c>
      <c r="K7288">
        <f t="shared" si="454"/>
        <v>0</v>
      </c>
      <c r="L7288">
        <f t="shared" si="455"/>
        <v>1</v>
      </c>
    </row>
    <row r="7289" spans="1:12" ht="13.2" x14ac:dyDescent="0.25">
      <c r="A7289" s="2">
        <v>45112</v>
      </c>
      <c r="B7289" s="3">
        <v>0.70799768518518513</v>
      </c>
      <c r="C7289" s="4">
        <v>1302</v>
      </c>
      <c r="D7289" s="4">
        <v>290791221</v>
      </c>
      <c r="E7289" s="4">
        <v>1</v>
      </c>
      <c r="F7289" s="4" t="s">
        <v>7</v>
      </c>
      <c r="G7289" s="4" t="s">
        <v>8</v>
      </c>
      <c r="H7289">
        <v>1</v>
      </c>
      <c r="I7289">
        <f t="shared" si="452"/>
        <v>0</v>
      </c>
      <c r="J7289">
        <f t="shared" si="453"/>
        <v>0</v>
      </c>
      <c r="K7289">
        <f t="shared" si="454"/>
        <v>0</v>
      </c>
      <c r="L7289">
        <f t="shared" si="455"/>
        <v>1</v>
      </c>
    </row>
    <row r="7290" spans="1:12" ht="13.2" x14ac:dyDescent="0.25">
      <c r="A7290" s="2">
        <v>45112</v>
      </c>
      <c r="B7290" s="3">
        <v>0.71690972222222227</v>
      </c>
      <c r="C7290" s="4">
        <v>1002</v>
      </c>
      <c r="D7290" s="4">
        <v>290799789</v>
      </c>
      <c r="E7290" s="4">
        <v>1</v>
      </c>
      <c r="F7290" s="4" t="s">
        <v>7</v>
      </c>
      <c r="G7290" s="4" t="s">
        <v>8</v>
      </c>
      <c r="H7290">
        <v>1</v>
      </c>
      <c r="I7290">
        <f t="shared" si="452"/>
        <v>0</v>
      </c>
      <c r="J7290">
        <f t="shared" si="453"/>
        <v>0</v>
      </c>
      <c r="K7290">
        <f t="shared" si="454"/>
        <v>0</v>
      </c>
      <c r="L7290">
        <f t="shared" si="455"/>
        <v>1</v>
      </c>
    </row>
    <row r="7291" spans="1:12" ht="13.2" x14ac:dyDescent="0.25">
      <c r="A7291" s="2">
        <v>45112</v>
      </c>
      <c r="B7291" s="3">
        <v>0.72167824074074072</v>
      </c>
      <c r="C7291" s="4">
        <v>1135</v>
      </c>
      <c r="D7291" s="4">
        <v>290804399</v>
      </c>
      <c r="E7291" s="4">
        <v>8</v>
      </c>
      <c r="F7291" s="4" t="s">
        <v>9</v>
      </c>
      <c r="G7291" s="4" t="s">
        <v>11</v>
      </c>
      <c r="H7291">
        <v>1</v>
      </c>
      <c r="I7291">
        <f t="shared" si="452"/>
        <v>0</v>
      </c>
      <c r="J7291">
        <f t="shared" si="453"/>
        <v>1</v>
      </c>
      <c r="K7291">
        <f t="shared" si="454"/>
        <v>0</v>
      </c>
      <c r="L7291">
        <f t="shared" si="455"/>
        <v>0</v>
      </c>
    </row>
    <row r="7292" spans="1:12" ht="13.2" x14ac:dyDescent="0.25">
      <c r="A7292" s="2">
        <v>45112</v>
      </c>
      <c r="B7292" s="3">
        <v>0.58369212962962957</v>
      </c>
      <c r="C7292" s="4">
        <v>1234</v>
      </c>
      <c r="D7292" s="4">
        <v>290688228</v>
      </c>
      <c r="E7292" s="4">
        <v>1</v>
      </c>
      <c r="F7292" s="4" t="s">
        <v>7</v>
      </c>
      <c r="G7292" s="4" t="s">
        <v>8</v>
      </c>
      <c r="H7292">
        <v>0</v>
      </c>
      <c r="I7292">
        <f t="shared" si="452"/>
        <v>0</v>
      </c>
      <c r="J7292">
        <f t="shared" si="453"/>
        <v>0</v>
      </c>
      <c r="K7292">
        <f t="shared" si="454"/>
        <v>0</v>
      </c>
      <c r="L7292">
        <f t="shared" si="455"/>
        <v>1</v>
      </c>
    </row>
    <row r="7293" spans="1:12" ht="13.2" x14ac:dyDescent="0.25">
      <c r="A7293" s="2">
        <v>45112</v>
      </c>
      <c r="B7293" s="3">
        <v>0.70936342592592594</v>
      </c>
      <c r="C7293" s="4">
        <v>1385</v>
      </c>
      <c r="D7293" s="4">
        <v>290792453</v>
      </c>
      <c r="E7293" s="4">
        <v>1</v>
      </c>
      <c r="F7293" s="4" t="s">
        <v>7</v>
      </c>
      <c r="G7293" s="4" t="s">
        <v>8</v>
      </c>
      <c r="H7293">
        <v>0</v>
      </c>
      <c r="I7293">
        <f t="shared" si="452"/>
        <v>0</v>
      </c>
      <c r="J7293">
        <f t="shared" si="453"/>
        <v>0</v>
      </c>
      <c r="K7293">
        <f t="shared" si="454"/>
        <v>0</v>
      </c>
      <c r="L7293">
        <f t="shared" si="455"/>
        <v>1</v>
      </c>
    </row>
    <row r="7294" spans="1:12" ht="13.2" x14ac:dyDescent="0.25">
      <c r="A7294" s="2">
        <v>45112</v>
      </c>
      <c r="B7294" s="3">
        <v>0.74135416666666665</v>
      </c>
      <c r="C7294" s="4">
        <v>1002</v>
      </c>
      <c r="D7294" s="4">
        <v>290821893</v>
      </c>
      <c r="E7294" s="4">
        <v>4</v>
      </c>
      <c r="F7294" s="4" t="s">
        <v>7</v>
      </c>
      <c r="G7294" s="4" t="s">
        <v>8</v>
      </c>
      <c r="H7294">
        <v>1</v>
      </c>
      <c r="I7294">
        <f t="shared" si="452"/>
        <v>0</v>
      </c>
      <c r="J7294">
        <f t="shared" si="453"/>
        <v>0</v>
      </c>
      <c r="K7294">
        <f t="shared" si="454"/>
        <v>0</v>
      </c>
      <c r="L7294">
        <f t="shared" si="455"/>
        <v>1</v>
      </c>
    </row>
    <row r="7295" spans="1:12" ht="13.2" x14ac:dyDescent="0.25">
      <c r="A7295" s="2">
        <v>45112</v>
      </c>
      <c r="B7295" s="3">
        <v>0.7427083333333333</v>
      </c>
      <c r="C7295" s="4">
        <v>1282</v>
      </c>
      <c r="D7295" s="4">
        <v>290823124</v>
      </c>
      <c r="E7295" s="4">
        <v>1</v>
      </c>
      <c r="F7295" s="4" t="s">
        <v>9</v>
      </c>
      <c r="G7295" s="4" t="s">
        <v>10</v>
      </c>
      <c r="H7295">
        <v>1</v>
      </c>
      <c r="I7295">
        <f t="shared" si="452"/>
        <v>1</v>
      </c>
      <c r="J7295">
        <f t="shared" si="453"/>
        <v>0</v>
      </c>
      <c r="K7295">
        <f t="shared" si="454"/>
        <v>0</v>
      </c>
      <c r="L7295">
        <f t="shared" si="455"/>
        <v>0</v>
      </c>
    </row>
    <row r="7296" spans="1:12" ht="13.2" x14ac:dyDescent="0.25">
      <c r="A7296" s="2">
        <v>45112</v>
      </c>
      <c r="B7296" s="3">
        <v>0.74190972222222218</v>
      </c>
      <c r="C7296" s="4">
        <v>1282</v>
      </c>
      <c r="D7296" s="4">
        <v>290822387</v>
      </c>
      <c r="E7296" s="4">
        <v>2</v>
      </c>
      <c r="F7296" s="4" t="s">
        <v>9</v>
      </c>
      <c r="G7296" s="4" t="s">
        <v>10</v>
      </c>
      <c r="H7296">
        <v>1</v>
      </c>
      <c r="I7296">
        <f t="shared" si="452"/>
        <v>1</v>
      </c>
      <c r="J7296">
        <f t="shared" si="453"/>
        <v>0</v>
      </c>
      <c r="K7296">
        <f t="shared" si="454"/>
        <v>0</v>
      </c>
      <c r="L7296">
        <f t="shared" si="455"/>
        <v>0</v>
      </c>
    </row>
    <row r="7297" spans="1:12" ht="13.2" x14ac:dyDescent="0.25">
      <c r="A7297" s="2">
        <v>45112</v>
      </c>
      <c r="B7297" s="3">
        <v>0.41640046296296296</v>
      </c>
      <c r="C7297" s="4">
        <v>1002</v>
      </c>
      <c r="D7297" s="4">
        <v>290494976</v>
      </c>
      <c r="E7297" s="4">
        <v>1</v>
      </c>
      <c r="F7297" s="4" t="s">
        <v>9</v>
      </c>
      <c r="G7297" s="4" t="s">
        <v>8</v>
      </c>
      <c r="H7297">
        <v>1</v>
      </c>
      <c r="I7297">
        <f t="shared" si="452"/>
        <v>0</v>
      </c>
      <c r="J7297">
        <f t="shared" si="453"/>
        <v>0</v>
      </c>
      <c r="K7297">
        <f t="shared" si="454"/>
        <v>1</v>
      </c>
      <c r="L7297">
        <f t="shared" si="455"/>
        <v>0</v>
      </c>
    </row>
    <row r="7298" spans="1:12" ht="13.2" x14ac:dyDescent="0.25">
      <c r="A7298" s="2">
        <v>45112</v>
      </c>
      <c r="B7298" s="3">
        <v>0.7462037037037037</v>
      </c>
      <c r="C7298" s="4">
        <v>1302</v>
      </c>
      <c r="D7298" s="4">
        <v>290826055</v>
      </c>
      <c r="E7298" s="4">
        <v>1</v>
      </c>
      <c r="F7298" s="4" t="s">
        <v>7</v>
      </c>
      <c r="G7298" s="4" t="s">
        <v>8</v>
      </c>
      <c r="H7298">
        <v>1</v>
      </c>
      <c r="I7298">
        <f t="shared" si="452"/>
        <v>0</v>
      </c>
      <c r="J7298">
        <f t="shared" si="453"/>
        <v>0</v>
      </c>
      <c r="K7298">
        <f t="shared" si="454"/>
        <v>0</v>
      </c>
      <c r="L7298">
        <f t="shared" si="455"/>
        <v>1</v>
      </c>
    </row>
    <row r="7299" spans="1:12" ht="13.2" x14ac:dyDescent="0.25">
      <c r="A7299" s="2">
        <v>45112</v>
      </c>
      <c r="B7299" s="3">
        <v>0.74861111111111112</v>
      </c>
      <c r="C7299" s="4">
        <v>1002</v>
      </c>
      <c r="D7299" s="4">
        <v>290827836</v>
      </c>
      <c r="E7299" s="4">
        <v>1</v>
      </c>
      <c r="F7299" s="4" t="s">
        <v>7</v>
      </c>
      <c r="G7299" s="4" t="s">
        <v>8</v>
      </c>
      <c r="H7299">
        <v>1</v>
      </c>
      <c r="I7299">
        <f t="shared" ref="I7299:I7362" si="456">IF($G7299=$N$2,1,0)</f>
        <v>0</v>
      </c>
      <c r="J7299">
        <f t="shared" ref="J7299:J7362" si="457">IF($G7299=$N$3,1,0)</f>
        <v>0</v>
      </c>
      <c r="K7299">
        <f t="shared" ref="K7299:K7362" si="458">IF($F7299=$N$1, IF($G7299=$N$4,1,0),0)</f>
        <v>0</v>
      </c>
      <c r="L7299">
        <f t="shared" ref="L7299:L7362" si="459">IF($F7299&lt;&gt;$N$1, IF($G7299=$N$4,1,0),0)</f>
        <v>1</v>
      </c>
    </row>
    <row r="7300" spans="1:12" ht="13.2" x14ac:dyDescent="0.25">
      <c r="A7300" s="2">
        <v>45112</v>
      </c>
      <c r="B7300" s="3">
        <v>0.75307870370370367</v>
      </c>
      <c r="C7300" s="4">
        <v>1282</v>
      </c>
      <c r="D7300" s="4">
        <v>290831011</v>
      </c>
      <c r="E7300" s="4">
        <v>3</v>
      </c>
      <c r="F7300" s="4" t="s">
        <v>7</v>
      </c>
      <c r="G7300" s="4" t="s">
        <v>8</v>
      </c>
      <c r="H7300">
        <v>1</v>
      </c>
      <c r="I7300">
        <f t="shared" si="456"/>
        <v>0</v>
      </c>
      <c r="J7300">
        <f t="shared" si="457"/>
        <v>0</v>
      </c>
      <c r="K7300">
        <f t="shared" si="458"/>
        <v>0</v>
      </c>
      <c r="L7300">
        <f t="shared" si="459"/>
        <v>1</v>
      </c>
    </row>
    <row r="7301" spans="1:12" ht="13.2" x14ac:dyDescent="0.25">
      <c r="A7301" s="2">
        <v>45112</v>
      </c>
      <c r="B7301" s="3">
        <v>0.75327546296296299</v>
      </c>
      <c r="C7301" s="4">
        <v>1104</v>
      </c>
      <c r="D7301" s="4">
        <v>290831172</v>
      </c>
      <c r="E7301" s="4">
        <v>2</v>
      </c>
      <c r="F7301" s="4" t="s">
        <v>9</v>
      </c>
      <c r="G7301" s="4" t="s">
        <v>10</v>
      </c>
      <c r="H7301">
        <v>1</v>
      </c>
      <c r="I7301">
        <f t="shared" si="456"/>
        <v>1</v>
      </c>
      <c r="J7301">
        <f t="shared" si="457"/>
        <v>0</v>
      </c>
      <c r="K7301">
        <f t="shared" si="458"/>
        <v>0</v>
      </c>
      <c r="L7301">
        <f t="shared" si="459"/>
        <v>0</v>
      </c>
    </row>
    <row r="7302" spans="1:12" ht="13.2" x14ac:dyDescent="0.25">
      <c r="A7302" s="2">
        <v>45112</v>
      </c>
      <c r="B7302" s="3">
        <v>0.70070601851851855</v>
      </c>
      <c r="C7302" s="4">
        <v>1282</v>
      </c>
      <c r="D7302" s="4">
        <v>290784438</v>
      </c>
      <c r="E7302" s="4">
        <v>1</v>
      </c>
      <c r="F7302" s="4" t="s">
        <v>9</v>
      </c>
      <c r="G7302" s="4" t="s">
        <v>11</v>
      </c>
      <c r="H7302">
        <v>1</v>
      </c>
      <c r="I7302">
        <f t="shared" si="456"/>
        <v>0</v>
      </c>
      <c r="J7302">
        <f t="shared" si="457"/>
        <v>1</v>
      </c>
      <c r="K7302">
        <f t="shared" si="458"/>
        <v>0</v>
      </c>
      <c r="L7302">
        <f t="shared" si="459"/>
        <v>0</v>
      </c>
    </row>
    <row r="7303" spans="1:12" ht="13.2" x14ac:dyDescent="0.25">
      <c r="A7303" s="2">
        <v>45112</v>
      </c>
      <c r="B7303" s="3">
        <v>0.75348379629629625</v>
      </c>
      <c r="C7303" s="4">
        <v>1074</v>
      </c>
      <c r="D7303" s="4">
        <v>290831321</v>
      </c>
      <c r="E7303" s="4">
        <v>1</v>
      </c>
      <c r="F7303" s="4" t="s">
        <v>7</v>
      </c>
      <c r="G7303" s="4" t="s">
        <v>8</v>
      </c>
      <c r="H7303">
        <v>1</v>
      </c>
      <c r="I7303">
        <f t="shared" si="456"/>
        <v>0</v>
      </c>
      <c r="J7303">
        <f t="shared" si="457"/>
        <v>0</v>
      </c>
      <c r="K7303">
        <f t="shared" si="458"/>
        <v>0</v>
      </c>
      <c r="L7303">
        <f t="shared" si="459"/>
        <v>1</v>
      </c>
    </row>
    <row r="7304" spans="1:12" ht="13.2" x14ac:dyDescent="0.25">
      <c r="A7304" s="2">
        <v>45112</v>
      </c>
      <c r="B7304" s="3">
        <v>0.76030092592592591</v>
      </c>
      <c r="C7304" s="4">
        <v>1002</v>
      </c>
      <c r="D7304" s="4">
        <v>290836020</v>
      </c>
      <c r="E7304" s="4">
        <v>1</v>
      </c>
      <c r="F7304" s="4" t="s">
        <v>7</v>
      </c>
      <c r="G7304" s="4" t="s">
        <v>8</v>
      </c>
      <c r="H7304">
        <v>1</v>
      </c>
      <c r="I7304">
        <f t="shared" si="456"/>
        <v>0</v>
      </c>
      <c r="J7304">
        <f t="shared" si="457"/>
        <v>0</v>
      </c>
      <c r="K7304">
        <f t="shared" si="458"/>
        <v>0</v>
      </c>
      <c r="L7304">
        <f t="shared" si="459"/>
        <v>1</v>
      </c>
    </row>
    <row r="7305" spans="1:12" ht="13.2" x14ac:dyDescent="0.25">
      <c r="A7305" s="2">
        <v>45112</v>
      </c>
      <c r="B7305" s="3">
        <v>0.78459490740740745</v>
      </c>
      <c r="C7305" s="4">
        <v>1145</v>
      </c>
      <c r="D7305" s="4">
        <v>290849092</v>
      </c>
      <c r="E7305" s="4">
        <v>2</v>
      </c>
      <c r="F7305" s="4" t="s">
        <v>7</v>
      </c>
      <c r="G7305" s="4" t="s">
        <v>8</v>
      </c>
      <c r="H7305">
        <v>1</v>
      </c>
      <c r="I7305">
        <f t="shared" si="456"/>
        <v>0</v>
      </c>
      <c r="J7305">
        <f t="shared" si="457"/>
        <v>0</v>
      </c>
      <c r="K7305">
        <f t="shared" si="458"/>
        <v>0</v>
      </c>
      <c r="L7305">
        <f t="shared" si="459"/>
        <v>1</v>
      </c>
    </row>
    <row r="7306" spans="1:12" ht="13.2" x14ac:dyDescent="0.25">
      <c r="A7306" s="2">
        <v>45112</v>
      </c>
      <c r="B7306" s="3">
        <v>0.78473379629629625</v>
      </c>
      <c r="C7306" s="4">
        <v>1390</v>
      </c>
      <c r="D7306" s="4">
        <v>290849158</v>
      </c>
      <c r="E7306" s="4">
        <v>1</v>
      </c>
      <c r="F7306" s="4" t="s">
        <v>7</v>
      </c>
      <c r="G7306" s="4" t="s">
        <v>8</v>
      </c>
      <c r="H7306">
        <v>1</v>
      </c>
      <c r="I7306">
        <f t="shared" si="456"/>
        <v>0</v>
      </c>
      <c r="J7306">
        <f t="shared" si="457"/>
        <v>0</v>
      </c>
      <c r="K7306">
        <f t="shared" si="458"/>
        <v>0</v>
      </c>
      <c r="L7306">
        <f t="shared" si="459"/>
        <v>1</v>
      </c>
    </row>
    <row r="7307" spans="1:12" ht="13.2" x14ac:dyDescent="0.25">
      <c r="A7307" s="2">
        <v>45112</v>
      </c>
      <c r="B7307" s="3">
        <v>0.7865509259259259</v>
      </c>
      <c r="C7307" s="4">
        <v>1117</v>
      </c>
      <c r="D7307" s="4">
        <v>290849952</v>
      </c>
      <c r="E7307" s="4">
        <v>2</v>
      </c>
      <c r="F7307" s="4" t="s">
        <v>9</v>
      </c>
      <c r="G7307" s="4" t="s">
        <v>11</v>
      </c>
      <c r="H7307">
        <v>1</v>
      </c>
      <c r="I7307">
        <f t="shared" si="456"/>
        <v>0</v>
      </c>
      <c r="J7307">
        <f t="shared" si="457"/>
        <v>1</v>
      </c>
      <c r="K7307">
        <f t="shared" si="458"/>
        <v>0</v>
      </c>
      <c r="L7307">
        <f t="shared" si="459"/>
        <v>0</v>
      </c>
    </row>
    <row r="7308" spans="1:12" ht="13.2" x14ac:dyDescent="0.25">
      <c r="A7308" s="2">
        <v>45112</v>
      </c>
      <c r="B7308" s="3">
        <v>0.78706018518518517</v>
      </c>
      <c r="C7308" s="4">
        <v>1002</v>
      </c>
      <c r="D7308" s="4">
        <v>290850150</v>
      </c>
      <c r="E7308" s="4">
        <v>1</v>
      </c>
      <c r="F7308" s="4" t="s">
        <v>7</v>
      </c>
      <c r="G7308" s="4" t="s">
        <v>8</v>
      </c>
      <c r="H7308">
        <v>1</v>
      </c>
      <c r="I7308">
        <f t="shared" si="456"/>
        <v>0</v>
      </c>
      <c r="J7308">
        <f t="shared" si="457"/>
        <v>0</v>
      </c>
      <c r="K7308">
        <f t="shared" si="458"/>
        <v>0</v>
      </c>
      <c r="L7308">
        <f t="shared" si="459"/>
        <v>1</v>
      </c>
    </row>
    <row r="7309" spans="1:12" ht="13.2" x14ac:dyDescent="0.25">
      <c r="A7309" s="2">
        <v>45112</v>
      </c>
      <c r="B7309" s="3">
        <v>0.79243055555555553</v>
      </c>
      <c r="C7309" s="4">
        <v>1200</v>
      </c>
      <c r="D7309" s="4">
        <v>290853260</v>
      </c>
      <c r="E7309" s="4">
        <v>1</v>
      </c>
      <c r="F7309" s="4" t="s">
        <v>7</v>
      </c>
      <c r="G7309" s="4" t="s">
        <v>8</v>
      </c>
      <c r="H7309">
        <v>1</v>
      </c>
      <c r="I7309">
        <f t="shared" si="456"/>
        <v>0</v>
      </c>
      <c r="J7309">
        <f t="shared" si="457"/>
        <v>0</v>
      </c>
      <c r="K7309">
        <f t="shared" si="458"/>
        <v>0</v>
      </c>
      <c r="L7309">
        <f t="shared" si="459"/>
        <v>1</v>
      </c>
    </row>
    <row r="7310" spans="1:12" ht="13.2" x14ac:dyDescent="0.25">
      <c r="A7310" s="2">
        <v>45112</v>
      </c>
      <c r="B7310" s="3">
        <v>0.79549768518518515</v>
      </c>
      <c r="C7310" s="4">
        <v>1145</v>
      </c>
      <c r="D7310" s="4">
        <v>290855220</v>
      </c>
      <c r="E7310" s="4">
        <v>2</v>
      </c>
      <c r="F7310" s="4" t="s">
        <v>9</v>
      </c>
      <c r="G7310" s="4" t="s">
        <v>10</v>
      </c>
      <c r="H7310">
        <v>1</v>
      </c>
      <c r="I7310">
        <f t="shared" si="456"/>
        <v>1</v>
      </c>
      <c r="J7310">
        <f t="shared" si="457"/>
        <v>0</v>
      </c>
      <c r="K7310">
        <f t="shared" si="458"/>
        <v>0</v>
      </c>
      <c r="L7310">
        <f t="shared" si="459"/>
        <v>0</v>
      </c>
    </row>
    <row r="7311" spans="1:12" ht="13.2" x14ac:dyDescent="0.25">
      <c r="A7311" s="2">
        <v>45112</v>
      </c>
      <c r="B7311" s="3">
        <v>0.79129629629629628</v>
      </c>
      <c r="C7311" s="4">
        <v>1346</v>
      </c>
      <c r="D7311" s="4">
        <v>290852591</v>
      </c>
      <c r="E7311" s="4">
        <v>3</v>
      </c>
      <c r="F7311" s="4" t="s">
        <v>7</v>
      </c>
      <c r="G7311" s="4" t="s">
        <v>8</v>
      </c>
      <c r="H7311">
        <v>1</v>
      </c>
      <c r="I7311">
        <f t="shared" si="456"/>
        <v>0</v>
      </c>
      <c r="J7311">
        <f t="shared" si="457"/>
        <v>0</v>
      </c>
      <c r="K7311">
        <f t="shared" si="458"/>
        <v>0</v>
      </c>
      <c r="L7311">
        <f t="shared" si="459"/>
        <v>1</v>
      </c>
    </row>
    <row r="7312" spans="1:12" ht="13.2" x14ac:dyDescent="0.25">
      <c r="A7312" s="2">
        <v>45112</v>
      </c>
      <c r="B7312" s="3">
        <v>0.8188657407407407</v>
      </c>
      <c r="C7312" s="4">
        <v>1006</v>
      </c>
      <c r="D7312" s="4">
        <v>290867135</v>
      </c>
      <c r="E7312" s="4">
        <v>1</v>
      </c>
      <c r="F7312" s="4" t="s">
        <v>9</v>
      </c>
      <c r="G7312" s="4" t="s">
        <v>10</v>
      </c>
      <c r="H7312">
        <v>1</v>
      </c>
      <c r="I7312">
        <f t="shared" si="456"/>
        <v>1</v>
      </c>
      <c r="J7312">
        <f t="shared" si="457"/>
        <v>0</v>
      </c>
      <c r="K7312">
        <f t="shared" si="458"/>
        <v>0</v>
      </c>
      <c r="L7312">
        <f t="shared" si="459"/>
        <v>0</v>
      </c>
    </row>
    <row r="7313" spans="1:12" ht="13.2" x14ac:dyDescent="0.25">
      <c r="A7313" s="2">
        <v>45112</v>
      </c>
      <c r="B7313" s="3">
        <v>0.67913194444444447</v>
      </c>
      <c r="C7313" s="4">
        <v>1303</v>
      </c>
      <c r="D7313" s="4">
        <v>290764794</v>
      </c>
      <c r="E7313" s="4">
        <v>1</v>
      </c>
      <c r="F7313" s="4" t="s">
        <v>7</v>
      </c>
      <c r="G7313" s="4" t="s">
        <v>8</v>
      </c>
      <c r="H7313">
        <v>0</v>
      </c>
      <c r="I7313">
        <f t="shared" si="456"/>
        <v>0</v>
      </c>
      <c r="J7313">
        <f t="shared" si="457"/>
        <v>0</v>
      </c>
      <c r="K7313">
        <f t="shared" si="458"/>
        <v>0</v>
      </c>
      <c r="L7313">
        <f t="shared" si="459"/>
        <v>1</v>
      </c>
    </row>
    <row r="7314" spans="1:12" ht="13.2" x14ac:dyDescent="0.25">
      <c r="A7314" s="2">
        <v>45112</v>
      </c>
      <c r="B7314" s="3">
        <v>0.864375</v>
      </c>
      <c r="C7314" s="4">
        <v>1117</v>
      </c>
      <c r="D7314" s="4">
        <v>290883929</v>
      </c>
      <c r="E7314" s="4">
        <v>1</v>
      </c>
      <c r="F7314" s="4" t="s">
        <v>9</v>
      </c>
      <c r="G7314" s="4" t="s">
        <v>13</v>
      </c>
      <c r="H7314">
        <v>1</v>
      </c>
      <c r="I7314">
        <f t="shared" si="456"/>
        <v>0</v>
      </c>
      <c r="J7314">
        <f t="shared" si="457"/>
        <v>0</v>
      </c>
      <c r="K7314">
        <f t="shared" si="458"/>
        <v>0</v>
      </c>
      <c r="L7314">
        <f t="shared" si="459"/>
        <v>0</v>
      </c>
    </row>
    <row r="7315" spans="1:12" ht="13.2" x14ac:dyDescent="0.25">
      <c r="A7315" s="2">
        <v>45112</v>
      </c>
      <c r="B7315" s="3">
        <v>0.86739583333333337</v>
      </c>
      <c r="C7315" s="4">
        <v>1145</v>
      </c>
      <c r="D7315" s="4">
        <v>290884985</v>
      </c>
      <c r="E7315" s="4">
        <v>1</v>
      </c>
      <c r="F7315" s="4" t="s">
        <v>7</v>
      </c>
      <c r="G7315" s="4" t="s">
        <v>8</v>
      </c>
      <c r="H7315">
        <v>1</v>
      </c>
      <c r="I7315">
        <f t="shared" si="456"/>
        <v>0</v>
      </c>
      <c r="J7315">
        <f t="shared" si="457"/>
        <v>0</v>
      </c>
      <c r="K7315">
        <f t="shared" si="458"/>
        <v>0</v>
      </c>
      <c r="L7315">
        <f t="shared" si="459"/>
        <v>1</v>
      </c>
    </row>
    <row r="7316" spans="1:12" ht="13.2" x14ac:dyDescent="0.25">
      <c r="A7316" s="2">
        <v>45112</v>
      </c>
      <c r="B7316" s="3">
        <v>0.86885416666666671</v>
      </c>
      <c r="C7316" s="4">
        <v>1084</v>
      </c>
      <c r="D7316" s="4">
        <v>290885457</v>
      </c>
      <c r="E7316" s="4">
        <v>1</v>
      </c>
      <c r="F7316" s="4" t="s">
        <v>9</v>
      </c>
      <c r="G7316" s="4" t="s">
        <v>11</v>
      </c>
      <c r="H7316">
        <v>1</v>
      </c>
      <c r="I7316">
        <f t="shared" si="456"/>
        <v>0</v>
      </c>
      <c r="J7316">
        <f t="shared" si="457"/>
        <v>1</v>
      </c>
      <c r="K7316">
        <f t="shared" si="458"/>
        <v>0</v>
      </c>
      <c r="L7316">
        <f t="shared" si="459"/>
        <v>0</v>
      </c>
    </row>
    <row r="7317" spans="1:12" ht="13.2" x14ac:dyDescent="0.25">
      <c r="A7317" s="2">
        <v>45112</v>
      </c>
      <c r="B7317" s="3">
        <v>0.88363425925925931</v>
      </c>
      <c r="C7317" s="4">
        <v>1145</v>
      </c>
      <c r="D7317" s="4">
        <v>290890393</v>
      </c>
      <c r="E7317" s="4">
        <v>1</v>
      </c>
      <c r="F7317" s="4" t="s">
        <v>7</v>
      </c>
      <c r="G7317" s="4" t="s">
        <v>8</v>
      </c>
      <c r="H7317">
        <v>1</v>
      </c>
      <c r="I7317">
        <f t="shared" si="456"/>
        <v>0</v>
      </c>
      <c r="J7317">
        <f t="shared" si="457"/>
        <v>0</v>
      </c>
      <c r="K7317">
        <f t="shared" si="458"/>
        <v>0</v>
      </c>
      <c r="L7317">
        <f t="shared" si="459"/>
        <v>1</v>
      </c>
    </row>
    <row r="7318" spans="1:12" ht="13.2" x14ac:dyDescent="0.25">
      <c r="A7318" s="2">
        <v>45112</v>
      </c>
      <c r="B7318" s="3">
        <v>0.88256944444444441</v>
      </c>
      <c r="C7318" s="4">
        <v>1145</v>
      </c>
      <c r="D7318" s="4">
        <v>290890038</v>
      </c>
      <c r="E7318" s="4">
        <v>1</v>
      </c>
      <c r="F7318" s="4" t="s">
        <v>7</v>
      </c>
      <c r="G7318" s="4" t="s">
        <v>8</v>
      </c>
      <c r="H7318">
        <v>1</v>
      </c>
      <c r="I7318">
        <f t="shared" si="456"/>
        <v>0</v>
      </c>
      <c r="J7318">
        <f t="shared" si="457"/>
        <v>0</v>
      </c>
      <c r="K7318">
        <f t="shared" si="458"/>
        <v>0</v>
      </c>
      <c r="L7318">
        <f t="shared" si="459"/>
        <v>1</v>
      </c>
    </row>
    <row r="7319" spans="1:12" ht="13.2" x14ac:dyDescent="0.25">
      <c r="A7319" s="2">
        <v>45112</v>
      </c>
      <c r="B7319" s="3">
        <v>0.88601851851851854</v>
      </c>
      <c r="C7319" s="4">
        <v>1145</v>
      </c>
      <c r="D7319" s="4">
        <v>290891233</v>
      </c>
      <c r="E7319" s="4">
        <v>1</v>
      </c>
      <c r="F7319" s="4" t="s">
        <v>7</v>
      </c>
      <c r="G7319" s="4" t="s">
        <v>8</v>
      </c>
      <c r="H7319">
        <v>1</v>
      </c>
      <c r="I7319">
        <f t="shared" si="456"/>
        <v>0</v>
      </c>
      <c r="J7319">
        <f t="shared" si="457"/>
        <v>0</v>
      </c>
      <c r="K7319">
        <f t="shared" si="458"/>
        <v>0</v>
      </c>
      <c r="L7319">
        <f t="shared" si="459"/>
        <v>1</v>
      </c>
    </row>
    <row r="7320" spans="1:12" ht="13.2" x14ac:dyDescent="0.25">
      <c r="A7320" s="2">
        <v>45112</v>
      </c>
      <c r="B7320" s="3">
        <v>0.88895833333333329</v>
      </c>
      <c r="C7320" s="4">
        <v>1302</v>
      </c>
      <c r="D7320" s="4">
        <v>290892198</v>
      </c>
      <c r="E7320" s="4">
        <v>2</v>
      </c>
      <c r="F7320" s="4" t="s">
        <v>7</v>
      </c>
      <c r="G7320" s="4" t="s">
        <v>8</v>
      </c>
      <c r="H7320">
        <v>1</v>
      </c>
      <c r="I7320">
        <f t="shared" si="456"/>
        <v>0</v>
      </c>
      <c r="J7320">
        <f t="shared" si="457"/>
        <v>0</v>
      </c>
      <c r="K7320">
        <f t="shared" si="458"/>
        <v>0</v>
      </c>
      <c r="L7320">
        <f t="shared" si="459"/>
        <v>1</v>
      </c>
    </row>
    <row r="7321" spans="1:12" ht="13.2" x14ac:dyDescent="0.25">
      <c r="A7321" s="2">
        <v>45112</v>
      </c>
      <c r="B7321" s="3">
        <v>0.89170138888888884</v>
      </c>
      <c r="C7321" s="4">
        <v>1302</v>
      </c>
      <c r="D7321" s="4">
        <v>290893041</v>
      </c>
      <c r="E7321" s="4">
        <v>8</v>
      </c>
      <c r="F7321" s="4" t="s">
        <v>7</v>
      </c>
      <c r="G7321" s="4" t="s">
        <v>8</v>
      </c>
      <c r="H7321">
        <v>1</v>
      </c>
      <c r="I7321">
        <f t="shared" si="456"/>
        <v>0</v>
      </c>
      <c r="J7321">
        <f t="shared" si="457"/>
        <v>0</v>
      </c>
      <c r="K7321">
        <f t="shared" si="458"/>
        <v>0</v>
      </c>
      <c r="L7321">
        <f t="shared" si="459"/>
        <v>1</v>
      </c>
    </row>
    <row r="7322" spans="1:12" ht="13.2" x14ac:dyDescent="0.25">
      <c r="A7322" s="2">
        <v>45112</v>
      </c>
      <c r="B7322" s="3">
        <v>0.89189814814814816</v>
      </c>
      <c r="C7322" s="4">
        <v>1091</v>
      </c>
      <c r="D7322" s="4">
        <v>290893100</v>
      </c>
      <c r="E7322" s="4">
        <v>1</v>
      </c>
      <c r="F7322" s="4" t="s">
        <v>9</v>
      </c>
      <c r="G7322" s="4" t="s">
        <v>11</v>
      </c>
      <c r="H7322">
        <v>1</v>
      </c>
      <c r="I7322">
        <f t="shared" si="456"/>
        <v>0</v>
      </c>
      <c r="J7322">
        <f t="shared" si="457"/>
        <v>1</v>
      </c>
      <c r="K7322">
        <f t="shared" si="458"/>
        <v>0</v>
      </c>
      <c r="L7322">
        <f t="shared" si="459"/>
        <v>0</v>
      </c>
    </row>
    <row r="7323" spans="1:12" ht="13.2" x14ac:dyDescent="0.25">
      <c r="A7323" s="2">
        <v>45112</v>
      </c>
      <c r="B7323" s="3">
        <v>0.89410879629629625</v>
      </c>
      <c r="C7323" s="4">
        <v>1145</v>
      </c>
      <c r="D7323" s="4">
        <v>290893740</v>
      </c>
      <c r="E7323" s="4">
        <v>1</v>
      </c>
      <c r="F7323" s="4" t="s">
        <v>7</v>
      </c>
      <c r="G7323" s="4" t="s">
        <v>8</v>
      </c>
      <c r="H7323">
        <v>1</v>
      </c>
      <c r="I7323">
        <f t="shared" si="456"/>
        <v>0</v>
      </c>
      <c r="J7323">
        <f t="shared" si="457"/>
        <v>0</v>
      </c>
      <c r="K7323">
        <f t="shared" si="458"/>
        <v>0</v>
      </c>
      <c r="L7323">
        <f t="shared" si="459"/>
        <v>1</v>
      </c>
    </row>
    <row r="7324" spans="1:12" ht="13.2" x14ac:dyDescent="0.25">
      <c r="A7324" s="2">
        <v>45112</v>
      </c>
      <c r="B7324" s="3">
        <v>0.9262731481481481</v>
      </c>
      <c r="C7324" s="4">
        <v>1282</v>
      </c>
      <c r="D7324" s="4">
        <v>290901065</v>
      </c>
      <c r="E7324" s="4">
        <v>1</v>
      </c>
      <c r="F7324" s="4" t="s">
        <v>7</v>
      </c>
      <c r="G7324" s="4" t="s">
        <v>8</v>
      </c>
      <c r="H7324">
        <v>1</v>
      </c>
      <c r="I7324">
        <f t="shared" si="456"/>
        <v>0</v>
      </c>
      <c r="J7324">
        <f t="shared" si="457"/>
        <v>0</v>
      </c>
      <c r="K7324">
        <f t="shared" si="458"/>
        <v>0</v>
      </c>
      <c r="L7324">
        <f t="shared" si="459"/>
        <v>1</v>
      </c>
    </row>
    <row r="7325" spans="1:12" ht="13.2" x14ac:dyDescent="0.25">
      <c r="A7325" s="2">
        <v>45112</v>
      </c>
      <c r="B7325" s="3">
        <v>0.95329861111111114</v>
      </c>
      <c r="C7325" s="4">
        <v>1200</v>
      </c>
      <c r="D7325" s="4">
        <v>290904523</v>
      </c>
      <c r="E7325" s="4">
        <v>1</v>
      </c>
      <c r="F7325" s="4" t="s">
        <v>7</v>
      </c>
      <c r="G7325" s="4" t="s">
        <v>8</v>
      </c>
      <c r="H7325">
        <v>1</v>
      </c>
      <c r="I7325">
        <f t="shared" si="456"/>
        <v>0</v>
      </c>
      <c r="J7325">
        <f t="shared" si="457"/>
        <v>0</v>
      </c>
      <c r="K7325">
        <f t="shared" si="458"/>
        <v>0</v>
      </c>
      <c r="L7325">
        <f t="shared" si="459"/>
        <v>1</v>
      </c>
    </row>
    <row r="7326" spans="1:12" ht="13.2" x14ac:dyDescent="0.25">
      <c r="A7326" s="2">
        <v>45112</v>
      </c>
      <c r="B7326" s="3">
        <v>0.97624999999999995</v>
      </c>
      <c r="C7326" s="4">
        <v>1129</v>
      </c>
      <c r="D7326" s="4">
        <v>290908553</v>
      </c>
      <c r="E7326" s="4">
        <v>4</v>
      </c>
      <c r="F7326" s="4" t="s">
        <v>7</v>
      </c>
      <c r="G7326" s="4" t="s">
        <v>8</v>
      </c>
      <c r="H7326">
        <v>1</v>
      </c>
      <c r="I7326">
        <f t="shared" si="456"/>
        <v>0</v>
      </c>
      <c r="J7326">
        <f t="shared" si="457"/>
        <v>0</v>
      </c>
      <c r="K7326">
        <f t="shared" si="458"/>
        <v>0</v>
      </c>
      <c r="L7326">
        <f t="shared" si="459"/>
        <v>1</v>
      </c>
    </row>
    <row r="7327" spans="1:12" ht="13.2" x14ac:dyDescent="0.25">
      <c r="A7327" s="2">
        <v>45113</v>
      </c>
      <c r="B7327" s="3">
        <v>0.34313657407407405</v>
      </c>
      <c r="C7327" s="4">
        <v>1282</v>
      </c>
      <c r="D7327" s="4">
        <v>290936543</v>
      </c>
      <c r="E7327" s="4">
        <v>1</v>
      </c>
      <c r="F7327" s="4" t="s">
        <v>7</v>
      </c>
      <c r="G7327" s="4" t="s">
        <v>8</v>
      </c>
      <c r="H7327">
        <v>1</v>
      </c>
      <c r="I7327">
        <f t="shared" si="456"/>
        <v>0</v>
      </c>
      <c r="J7327">
        <f t="shared" si="457"/>
        <v>0</v>
      </c>
      <c r="K7327">
        <f t="shared" si="458"/>
        <v>0</v>
      </c>
      <c r="L7327">
        <f t="shared" si="459"/>
        <v>1</v>
      </c>
    </row>
    <row r="7328" spans="1:12" ht="13.2" x14ac:dyDescent="0.25">
      <c r="A7328" s="2">
        <v>45113</v>
      </c>
      <c r="B7328" s="3">
        <v>0.3513310185185185</v>
      </c>
      <c r="C7328" s="4">
        <v>1212</v>
      </c>
      <c r="D7328" s="4">
        <v>290939333</v>
      </c>
      <c r="E7328" s="4">
        <v>2</v>
      </c>
      <c r="F7328" s="4" t="s">
        <v>7</v>
      </c>
      <c r="G7328" s="4" t="s">
        <v>8</v>
      </c>
      <c r="H7328">
        <v>0</v>
      </c>
      <c r="I7328">
        <f t="shared" si="456"/>
        <v>0</v>
      </c>
      <c r="J7328">
        <f t="shared" si="457"/>
        <v>0</v>
      </c>
      <c r="K7328">
        <f t="shared" si="458"/>
        <v>0</v>
      </c>
      <c r="L7328">
        <f t="shared" si="459"/>
        <v>1</v>
      </c>
    </row>
    <row r="7329" spans="1:12" ht="13.2" x14ac:dyDescent="0.25">
      <c r="A7329" s="2">
        <v>45113</v>
      </c>
      <c r="B7329" s="3">
        <v>0.32181712962962961</v>
      </c>
      <c r="C7329" s="4">
        <v>1340</v>
      </c>
      <c r="D7329" s="4">
        <v>290932718</v>
      </c>
      <c r="E7329" s="4">
        <v>2</v>
      </c>
      <c r="F7329" s="4" t="s">
        <v>7</v>
      </c>
      <c r="G7329" s="4" t="s">
        <v>8</v>
      </c>
      <c r="H7329">
        <v>0</v>
      </c>
      <c r="I7329">
        <f t="shared" si="456"/>
        <v>0</v>
      </c>
      <c r="J7329">
        <f t="shared" si="457"/>
        <v>0</v>
      </c>
      <c r="K7329">
        <f t="shared" si="458"/>
        <v>0</v>
      </c>
      <c r="L7329">
        <f t="shared" si="459"/>
        <v>1</v>
      </c>
    </row>
    <row r="7330" spans="1:12" ht="13.2" x14ac:dyDescent="0.25">
      <c r="A7330" s="2">
        <v>45113</v>
      </c>
      <c r="B7330" s="3">
        <v>0.36439814814814814</v>
      </c>
      <c r="C7330" s="4">
        <v>1282</v>
      </c>
      <c r="D7330" s="4">
        <v>290945748</v>
      </c>
      <c r="E7330" s="4">
        <v>1</v>
      </c>
      <c r="F7330" s="4" t="s">
        <v>9</v>
      </c>
      <c r="G7330" s="4" t="s">
        <v>11</v>
      </c>
      <c r="H7330">
        <v>1</v>
      </c>
      <c r="I7330">
        <f t="shared" si="456"/>
        <v>0</v>
      </c>
      <c r="J7330">
        <f t="shared" si="457"/>
        <v>1</v>
      </c>
      <c r="K7330">
        <f t="shared" si="458"/>
        <v>0</v>
      </c>
      <c r="L7330">
        <f t="shared" si="459"/>
        <v>0</v>
      </c>
    </row>
    <row r="7331" spans="1:12" ht="13.2" x14ac:dyDescent="0.25">
      <c r="A7331" s="2">
        <v>45113</v>
      </c>
      <c r="B7331" s="3">
        <v>0.3823611111111111</v>
      </c>
      <c r="C7331" s="4">
        <v>1284</v>
      </c>
      <c r="D7331" s="4">
        <v>290956584</v>
      </c>
      <c r="E7331" s="4">
        <v>1</v>
      </c>
      <c r="F7331" s="4" t="s">
        <v>7</v>
      </c>
      <c r="G7331" s="4" t="s">
        <v>8</v>
      </c>
      <c r="H7331">
        <v>1</v>
      </c>
      <c r="I7331">
        <f t="shared" si="456"/>
        <v>0</v>
      </c>
      <c r="J7331">
        <f t="shared" si="457"/>
        <v>0</v>
      </c>
      <c r="K7331">
        <f t="shared" si="458"/>
        <v>0</v>
      </c>
      <c r="L7331">
        <f t="shared" si="459"/>
        <v>1</v>
      </c>
    </row>
    <row r="7332" spans="1:12" ht="13.2" x14ac:dyDescent="0.25">
      <c r="A7332" s="2">
        <v>45113</v>
      </c>
      <c r="B7332" s="3">
        <v>0.39596064814814813</v>
      </c>
      <c r="C7332" s="4">
        <v>1002</v>
      </c>
      <c r="D7332" s="4">
        <v>290965974</v>
      </c>
      <c r="E7332" s="4">
        <v>1</v>
      </c>
      <c r="F7332" s="4" t="s">
        <v>7</v>
      </c>
      <c r="G7332" s="4" t="s">
        <v>8</v>
      </c>
      <c r="H7332">
        <v>1</v>
      </c>
      <c r="I7332">
        <f t="shared" si="456"/>
        <v>0</v>
      </c>
      <c r="J7332">
        <f t="shared" si="457"/>
        <v>0</v>
      </c>
      <c r="K7332">
        <f t="shared" si="458"/>
        <v>0</v>
      </c>
      <c r="L7332">
        <f t="shared" si="459"/>
        <v>1</v>
      </c>
    </row>
    <row r="7333" spans="1:12" ht="13.2" x14ac:dyDescent="0.25">
      <c r="A7333" s="2">
        <v>45113</v>
      </c>
      <c r="B7333" s="3">
        <v>0.39505787037037038</v>
      </c>
      <c r="C7333" s="4">
        <v>1106</v>
      </c>
      <c r="D7333" s="4">
        <v>290965299</v>
      </c>
      <c r="E7333" s="4">
        <v>1</v>
      </c>
      <c r="F7333" s="4" t="s">
        <v>9</v>
      </c>
      <c r="G7333" s="4" t="s">
        <v>8</v>
      </c>
      <c r="H7333">
        <v>0</v>
      </c>
      <c r="I7333">
        <f t="shared" si="456"/>
        <v>0</v>
      </c>
      <c r="J7333">
        <f t="shared" si="457"/>
        <v>0</v>
      </c>
      <c r="K7333">
        <f t="shared" si="458"/>
        <v>1</v>
      </c>
      <c r="L7333">
        <f t="shared" si="459"/>
        <v>0</v>
      </c>
    </row>
    <row r="7334" spans="1:12" ht="13.2" x14ac:dyDescent="0.25">
      <c r="A7334" s="2">
        <v>45113</v>
      </c>
      <c r="B7334" s="3">
        <v>0.43751157407407409</v>
      </c>
      <c r="C7334" s="4">
        <v>1200</v>
      </c>
      <c r="D7334" s="4">
        <v>290992553</v>
      </c>
      <c r="E7334" s="4">
        <v>1</v>
      </c>
      <c r="F7334" s="4" t="s">
        <v>7</v>
      </c>
      <c r="G7334" s="4" t="s">
        <v>8</v>
      </c>
      <c r="H7334">
        <v>1</v>
      </c>
      <c r="I7334">
        <f t="shared" si="456"/>
        <v>0</v>
      </c>
      <c r="J7334">
        <f t="shared" si="457"/>
        <v>0</v>
      </c>
      <c r="K7334">
        <f t="shared" si="458"/>
        <v>0</v>
      </c>
      <c r="L7334">
        <f t="shared" si="459"/>
        <v>1</v>
      </c>
    </row>
    <row r="7335" spans="1:12" ht="13.2" x14ac:dyDescent="0.25">
      <c r="A7335" s="2">
        <v>45113</v>
      </c>
      <c r="B7335" s="3">
        <v>0.45414351851851853</v>
      </c>
      <c r="C7335" s="4">
        <v>1302</v>
      </c>
      <c r="D7335" s="4">
        <v>291000874</v>
      </c>
      <c r="E7335" s="4">
        <v>1</v>
      </c>
      <c r="F7335" s="4" t="s">
        <v>7</v>
      </c>
      <c r="G7335" s="4" t="s">
        <v>8</v>
      </c>
      <c r="H7335">
        <v>1</v>
      </c>
      <c r="I7335">
        <f t="shared" si="456"/>
        <v>0</v>
      </c>
      <c r="J7335">
        <f t="shared" si="457"/>
        <v>0</v>
      </c>
      <c r="K7335">
        <f t="shared" si="458"/>
        <v>0</v>
      </c>
      <c r="L7335">
        <f t="shared" si="459"/>
        <v>1</v>
      </c>
    </row>
    <row r="7336" spans="1:12" ht="13.2" x14ac:dyDescent="0.25">
      <c r="A7336" s="2">
        <v>45113</v>
      </c>
      <c r="B7336" s="3">
        <v>0.46346064814814814</v>
      </c>
      <c r="C7336" s="4">
        <v>1084</v>
      </c>
      <c r="D7336" s="4">
        <v>291005552</v>
      </c>
      <c r="E7336" s="4">
        <v>1</v>
      </c>
      <c r="F7336" s="4" t="s">
        <v>9</v>
      </c>
      <c r="G7336" s="4" t="s">
        <v>11</v>
      </c>
      <c r="H7336">
        <v>1</v>
      </c>
      <c r="I7336">
        <f t="shared" si="456"/>
        <v>0</v>
      </c>
      <c r="J7336">
        <f t="shared" si="457"/>
        <v>1</v>
      </c>
      <c r="K7336">
        <f t="shared" si="458"/>
        <v>0</v>
      </c>
      <c r="L7336">
        <f t="shared" si="459"/>
        <v>0</v>
      </c>
    </row>
    <row r="7337" spans="1:12" ht="13.2" x14ac:dyDescent="0.25">
      <c r="A7337" s="2">
        <v>45113</v>
      </c>
      <c r="B7337" s="3">
        <v>0.48854166666666665</v>
      </c>
      <c r="C7337" s="4">
        <v>1302</v>
      </c>
      <c r="D7337" s="4">
        <v>291017639</v>
      </c>
      <c r="E7337" s="4">
        <v>1</v>
      </c>
      <c r="F7337" s="4" t="s">
        <v>7</v>
      </c>
      <c r="G7337" s="4" t="s">
        <v>8</v>
      </c>
      <c r="H7337">
        <v>1</v>
      </c>
      <c r="I7337">
        <f t="shared" si="456"/>
        <v>0</v>
      </c>
      <c r="J7337">
        <f t="shared" si="457"/>
        <v>0</v>
      </c>
      <c r="K7337">
        <f t="shared" si="458"/>
        <v>0</v>
      </c>
      <c r="L7337">
        <f t="shared" si="459"/>
        <v>1</v>
      </c>
    </row>
    <row r="7338" spans="1:12" ht="13.2" x14ac:dyDescent="0.25">
      <c r="A7338" s="2">
        <v>45113</v>
      </c>
      <c r="B7338" s="3">
        <v>0.47760416666666666</v>
      </c>
      <c r="C7338" s="4">
        <v>1302</v>
      </c>
      <c r="D7338" s="4">
        <v>291012589</v>
      </c>
      <c r="E7338" s="4">
        <v>1</v>
      </c>
      <c r="F7338" s="4" t="s">
        <v>7</v>
      </c>
      <c r="G7338" s="4" t="s">
        <v>8</v>
      </c>
      <c r="H7338">
        <v>1</v>
      </c>
      <c r="I7338">
        <f t="shared" si="456"/>
        <v>0</v>
      </c>
      <c r="J7338">
        <f t="shared" si="457"/>
        <v>0</v>
      </c>
      <c r="K7338">
        <f t="shared" si="458"/>
        <v>0</v>
      </c>
      <c r="L7338">
        <f t="shared" si="459"/>
        <v>1</v>
      </c>
    </row>
    <row r="7339" spans="1:12" ht="13.2" x14ac:dyDescent="0.25">
      <c r="A7339" s="2">
        <v>45113</v>
      </c>
      <c r="B7339" s="3">
        <v>0.4990046296296296</v>
      </c>
      <c r="C7339" s="4">
        <v>1200</v>
      </c>
      <c r="D7339" s="4">
        <v>291022251</v>
      </c>
      <c r="E7339" s="4">
        <v>1</v>
      </c>
      <c r="F7339" s="4" t="s">
        <v>7</v>
      </c>
      <c r="G7339" s="4" t="s">
        <v>8</v>
      </c>
      <c r="H7339">
        <v>1</v>
      </c>
      <c r="I7339">
        <f t="shared" si="456"/>
        <v>0</v>
      </c>
      <c r="J7339">
        <f t="shared" si="457"/>
        <v>0</v>
      </c>
      <c r="K7339">
        <f t="shared" si="458"/>
        <v>0</v>
      </c>
      <c r="L7339">
        <f t="shared" si="459"/>
        <v>1</v>
      </c>
    </row>
    <row r="7340" spans="1:12" ht="13.2" x14ac:dyDescent="0.25">
      <c r="A7340" s="2">
        <v>45113</v>
      </c>
      <c r="B7340" s="3">
        <v>0.50282407407407403</v>
      </c>
      <c r="C7340" s="4">
        <v>1282</v>
      </c>
      <c r="D7340" s="4">
        <v>291024391</v>
      </c>
      <c r="E7340" s="4">
        <v>1</v>
      </c>
      <c r="F7340" s="4" t="s">
        <v>9</v>
      </c>
      <c r="G7340" s="4" t="s">
        <v>11</v>
      </c>
      <c r="H7340">
        <v>1</v>
      </c>
      <c r="I7340">
        <f t="shared" si="456"/>
        <v>0</v>
      </c>
      <c r="J7340">
        <f t="shared" si="457"/>
        <v>1</v>
      </c>
      <c r="K7340">
        <f t="shared" si="458"/>
        <v>0</v>
      </c>
      <c r="L7340">
        <f t="shared" si="459"/>
        <v>0</v>
      </c>
    </row>
    <row r="7341" spans="1:12" ht="13.2" x14ac:dyDescent="0.25">
      <c r="A7341" s="2">
        <v>45113</v>
      </c>
      <c r="B7341" s="3">
        <v>0.50829861111111108</v>
      </c>
      <c r="C7341" s="4">
        <v>1467</v>
      </c>
      <c r="D7341" s="4">
        <v>291029456</v>
      </c>
      <c r="E7341" s="4">
        <v>1</v>
      </c>
      <c r="F7341" s="4" t="s">
        <v>9</v>
      </c>
      <c r="G7341" s="4" t="s">
        <v>11</v>
      </c>
      <c r="H7341">
        <v>0</v>
      </c>
      <c r="I7341">
        <f t="shared" si="456"/>
        <v>0</v>
      </c>
      <c r="J7341">
        <f t="shared" si="457"/>
        <v>1</v>
      </c>
      <c r="K7341">
        <f t="shared" si="458"/>
        <v>0</v>
      </c>
      <c r="L7341">
        <f t="shared" si="459"/>
        <v>0</v>
      </c>
    </row>
    <row r="7342" spans="1:12" ht="13.2" x14ac:dyDescent="0.25">
      <c r="A7342" s="2">
        <v>45113</v>
      </c>
      <c r="B7342" s="3">
        <v>0.51121527777777775</v>
      </c>
      <c r="C7342" s="4">
        <v>1200</v>
      </c>
      <c r="D7342" s="4">
        <v>291032464</v>
      </c>
      <c r="E7342" s="4">
        <v>1</v>
      </c>
      <c r="F7342" s="4" t="s">
        <v>7</v>
      </c>
      <c r="G7342" s="4" t="s">
        <v>8</v>
      </c>
      <c r="H7342">
        <v>1</v>
      </c>
      <c r="I7342">
        <f t="shared" si="456"/>
        <v>0</v>
      </c>
      <c r="J7342">
        <f t="shared" si="457"/>
        <v>0</v>
      </c>
      <c r="K7342">
        <f t="shared" si="458"/>
        <v>0</v>
      </c>
      <c r="L7342">
        <f t="shared" si="459"/>
        <v>1</v>
      </c>
    </row>
    <row r="7343" spans="1:12" ht="13.2" x14ac:dyDescent="0.25">
      <c r="A7343" s="2">
        <v>45113</v>
      </c>
      <c r="B7343" s="3">
        <v>0.51481481481481484</v>
      </c>
      <c r="C7343" s="4">
        <v>1395</v>
      </c>
      <c r="D7343" s="4">
        <v>291036223</v>
      </c>
      <c r="E7343" s="4">
        <v>1</v>
      </c>
      <c r="F7343" s="4" t="s">
        <v>7</v>
      </c>
      <c r="G7343" s="4" t="s">
        <v>8</v>
      </c>
      <c r="H7343">
        <v>1</v>
      </c>
      <c r="I7343">
        <f t="shared" si="456"/>
        <v>0</v>
      </c>
      <c r="J7343">
        <f t="shared" si="457"/>
        <v>0</v>
      </c>
      <c r="K7343">
        <f t="shared" si="458"/>
        <v>0</v>
      </c>
      <c r="L7343">
        <f t="shared" si="459"/>
        <v>1</v>
      </c>
    </row>
    <row r="7344" spans="1:12" ht="13.2" x14ac:dyDescent="0.25">
      <c r="A7344" s="2">
        <v>45113</v>
      </c>
      <c r="B7344" s="3">
        <v>0.53023148148148147</v>
      </c>
      <c r="C7344" s="4">
        <v>1002</v>
      </c>
      <c r="D7344" s="4">
        <v>291055233</v>
      </c>
      <c r="E7344" s="4">
        <v>1</v>
      </c>
      <c r="F7344" s="4" t="s">
        <v>7</v>
      </c>
      <c r="G7344" s="4" t="s">
        <v>8</v>
      </c>
      <c r="H7344">
        <v>1</v>
      </c>
      <c r="I7344">
        <f t="shared" si="456"/>
        <v>0</v>
      </c>
      <c r="J7344">
        <f t="shared" si="457"/>
        <v>0</v>
      </c>
      <c r="K7344">
        <f t="shared" si="458"/>
        <v>0</v>
      </c>
      <c r="L7344">
        <f t="shared" si="459"/>
        <v>1</v>
      </c>
    </row>
    <row r="7345" spans="1:12" ht="13.2" x14ac:dyDescent="0.25">
      <c r="A7345" s="2">
        <v>45113</v>
      </c>
      <c r="B7345" s="3">
        <v>0.33584490740740741</v>
      </c>
      <c r="C7345" s="4">
        <v>1346</v>
      </c>
      <c r="D7345" s="4">
        <v>290934433</v>
      </c>
      <c r="E7345" s="4">
        <v>1</v>
      </c>
      <c r="F7345" s="4" t="s">
        <v>7</v>
      </c>
      <c r="G7345" s="4" t="s">
        <v>8</v>
      </c>
      <c r="H7345">
        <v>1</v>
      </c>
      <c r="I7345">
        <f t="shared" si="456"/>
        <v>0</v>
      </c>
      <c r="J7345">
        <f t="shared" si="457"/>
        <v>0</v>
      </c>
      <c r="K7345">
        <f t="shared" si="458"/>
        <v>0</v>
      </c>
      <c r="L7345">
        <f t="shared" si="459"/>
        <v>1</v>
      </c>
    </row>
    <row r="7346" spans="1:12" ht="13.2" x14ac:dyDescent="0.25">
      <c r="A7346" s="2">
        <v>45113</v>
      </c>
      <c r="B7346" s="3">
        <v>0.53141203703703699</v>
      </c>
      <c r="C7346" s="4">
        <v>1002</v>
      </c>
      <c r="D7346" s="4">
        <v>291057149</v>
      </c>
      <c r="E7346" s="4">
        <v>1</v>
      </c>
      <c r="F7346" s="4" t="s">
        <v>7</v>
      </c>
      <c r="G7346" s="4" t="s">
        <v>8</v>
      </c>
      <c r="H7346">
        <v>1</v>
      </c>
      <c r="I7346">
        <f t="shared" si="456"/>
        <v>0</v>
      </c>
      <c r="J7346">
        <f t="shared" si="457"/>
        <v>0</v>
      </c>
      <c r="K7346">
        <f t="shared" si="458"/>
        <v>0</v>
      </c>
      <c r="L7346">
        <f t="shared" si="459"/>
        <v>1</v>
      </c>
    </row>
    <row r="7347" spans="1:12" ht="13.2" x14ac:dyDescent="0.25">
      <c r="A7347" s="2">
        <v>45113</v>
      </c>
      <c r="B7347" s="3">
        <v>0.53333333333333333</v>
      </c>
      <c r="C7347" s="4">
        <v>1002</v>
      </c>
      <c r="D7347" s="4">
        <v>291060439</v>
      </c>
      <c r="E7347" s="4">
        <v>1</v>
      </c>
      <c r="F7347" s="4" t="s">
        <v>7</v>
      </c>
      <c r="G7347" s="4" t="s">
        <v>8</v>
      </c>
      <c r="H7347">
        <v>1</v>
      </c>
      <c r="I7347">
        <f t="shared" si="456"/>
        <v>0</v>
      </c>
      <c r="J7347">
        <f t="shared" si="457"/>
        <v>0</v>
      </c>
      <c r="K7347">
        <f t="shared" si="458"/>
        <v>0</v>
      </c>
      <c r="L7347">
        <f t="shared" si="459"/>
        <v>1</v>
      </c>
    </row>
    <row r="7348" spans="1:12" ht="13.2" x14ac:dyDescent="0.25">
      <c r="A7348" s="2">
        <v>45113</v>
      </c>
      <c r="B7348" s="3">
        <v>0.5290393518518518</v>
      </c>
      <c r="C7348" s="4">
        <v>1002</v>
      </c>
      <c r="D7348" s="4">
        <v>291053406</v>
      </c>
      <c r="E7348" s="4">
        <v>1</v>
      </c>
      <c r="F7348" s="4" t="s">
        <v>7</v>
      </c>
      <c r="G7348" s="4" t="s">
        <v>8</v>
      </c>
      <c r="H7348">
        <v>1</v>
      </c>
      <c r="I7348">
        <f t="shared" si="456"/>
        <v>0</v>
      </c>
      <c r="J7348">
        <f t="shared" si="457"/>
        <v>0</v>
      </c>
      <c r="K7348">
        <f t="shared" si="458"/>
        <v>0</v>
      </c>
      <c r="L7348">
        <f t="shared" si="459"/>
        <v>1</v>
      </c>
    </row>
    <row r="7349" spans="1:12" ht="13.2" x14ac:dyDescent="0.25">
      <c r="A7349" s="2">
        <v>45113</v>
      </c>
      <c r="B7349" s="3">
        <v>0.53285879629629629</v>
      </c>
      <c r="C7349" s="4">
        <v>1002</v>
      </c>
      <c r="D7349" s="4">
        <v>291059605</v>
      </c>
      <c r="E7349" s="4">
        <v>1</v>
      </c>
      <c r="F7349" s="4" t="s">
        <v>7</v>
      </c>
      <c r="G7349" s="4" t="s">
        <v>8</v>
      </c>
      <c r="H7349">
        <v>1</v>
      </c>
      <c r="I7349">
        <f t="shared" si="456"/>
        <v>0</v>
      </c>
      <c r="J7349">
        <f t="shared" si="457"/>
        <v>0</v>
      </c>
      <c r="K7349">
        <f t="shared" si="458"/>
        <v>0</v>
      </c>
      <c r="L7349">
        <f t="shared" si="459"/>
        <v>1</v>
      </c>
    </row>
    <row r="7350" spans="1:12" ht="13.2" x14ac:dyDescent="0.25">
      <c r="A7350" s="2">
        <v>45113</v>
      </c>
      <c r="B7350" s="3">
        <v>0.53842592592592597</v>
      </c>
      <c r="C7350" s="4">
        <v>1002</v>
      </c>
      <c r="D7350" s="4">
        <v>291068945</v>
      </c>
      <c r="E7350" s="4">
        <v>1</v>
      </c>
      <c r="F7350" s="4" t="s">
        <v>7</v>
      </c>
      <c r="G7350" s="4" t="s">
        <v>8</v>
      </c>
      <c r="H7350">
        <v>1</v>
      </c>
      <c r="I7350">
        <f t="shared" si="456"/>
        <v>0</v>
      </c>
      <c r="J7350">
        <f t="shared" si="457"/>
        <v>0</v>
      </c>
      <c r="K7350">
        <f t="shared" si="458"/>
        <v>0</v>
      </c>
      <c r="L7350">
        <f t="shared" si="459"/>
        <v>1</v>
      </c>
    </row>
    <row r="7351" spans="1:12" ht="13.2" x14ac:dyDescent="0.25">
      <c r="A7351" s="2">
        <v>45113</v>
      </c>
      <c r="B7351" s="3">
        <v>0.54037037037037039</v>
      </c>
      <c r="C7351" s="4">
        <v>1302</v>
      </c>
      <c r="D7351" s="4">
        <v>291072301</v>
      </c>
      <c r="E7351" s="4">
        <v>1</v>
      </c>
      <c r="F7351" s="4" t="s">
        <v>7</v>
      </c>
      <c r="G7351" s="4" t="s">
        <v>8</v>
      </c>
      <c r="H7351">
        <v>1</v>
      </c>
      <c r="I7351">
        <f t="shared" si="456"/>
        <v>0</v>
      </c>
      <c r="J7351">
        <f t="shared" si="457"/>
        <v>0</v>
      </c>
      <c r="K7351">
        <f t="shared" si="458"/>
        <v>0</v>
      </c>
      <c r="L7351">
        <f t="shared" si="459"/>
        <v>1</v>
      </c>
    </row>
    <row r="7352" spans="1:12" ht="13.2" x14ac:dyDescent="0.25">
      <c r="A7352" s="2">
        <v>45113</v>
      </c>
      <c r="B7352" s="3">
        <v>0.5412731481481482</v>
      </c>
      <c r="C7352" s="4">
        <v>1302</v>
      </c>
      <c r="D7352" s="4">
        <v>291073904</v>
      </c>
      <c r="E7352" s="4">
        <v>1</v>
      </c>
      <c r="F7352" s="4" t="s">
        <v>7</v>
      </c>
      <c r="G7352" s="4" t="s">
        <v>8</v>
      </c>
      <c r="H7352">
        <v>1</v>
      </c>
      <c r="I7352">
        <f t="shared" si="456"/>
        <v>0</v>
      </c>
      <c r="J7352">
        <f t="shared" si="457"/>
        <v>0</v>
      </c>
      <c r="K7352">
        <f t="shared" si="458"/>
        <v>0</v>
      </c>
      <c r="L7352">
        <f t="shared" si="459"/>
        <v>1</v>
      </c>
    </row>
    <row r="7353" spans="1:12" ht="13.2" x14ac:dyDescent="0.25">
      <c r="A7353" s="2">
        <v>45113</v>
      </c>
      <c r="B7353" s="3">
        <v>0.54174768518518523</v>
      </c>
      <c r="C7353" s="4">
        <v>1002</v>
      </c>
      <c r="D7353" s="4">
        <v>291074791</v>
      </c>
      <c r="E7353" s="4">
        <v>1</v>
      </c>
      <c r="F7353" s="4" t="s">
        <v>7</v>
      </c>
      <c r="G7353" s="4" t="s">
        <v>8</v>
      </c>
      <c r="H7353">
        <v>1</v>
      </c>
      <c r="I7353">
        <f t="shared" si="456"/>
        <v>0</v>
      </c>
      <c r="J7353">
        <f t="shared" si="457"/>
        <v>0</v>
      </c>
      <c r="K7353">
        <f t="shared" si="458"/>
        <v>0</v>
      </c>
      <c r="L7353">
        <f t="shared" si="459"/>
        <v>1</v>
      </c>
    </row>
    <row r="7354" spans="1:12" ht="13.2" x14ac:dyDescent="0.25">
      <c r="A7354" s="2">
        <v>45113</v>
      </c>
      <c r="B7354" s="3">
        <v>0.54200231481481487</v>
      </c>
      <c r="C7354" s="4">
        <v>1002</v>
      </c>
      <c r="D7354" s="4">
        <v>291075289</v>
      </c>
      <c r="E7354" s="4">
        <v>1</v>
      </c>
      <c r="F7354" s="4" t="s">
        <v>7</v>
      </c>
      <c r="G7354" s="4" t="s">
        <v>8</v>
      </c>
      <c r="H7354">
        <v>1</v>
      </c>
      <c r="I7354">
        <f t="shared" si="456"/>
        <v>0</v>
      </c>
      <c r="J7354">
        <f t="shared" si="457"/>
        <v>0</v>
      </c>
      <c r="K7354">
        <f t="shared" si="458"/>
        <v>0</v>
      </c>
      <c r="L7354">
        <f t="shared" si="459"/>
        <v>1</v>
      </c>
    </row>
    <row r="7355" spans="1:12" ht="13.2" x14ac:dyDescent="0.25">
      <c r="A7355" s="2">
        <v>45113</v>
      </c>
      <c r="B7355" s="3">
        <v>0.41398148148148151</v>
      </c>
      <c r="C7355" s="4">
        <v>1002</v>
      </c>
      <c r="D7355" s="4">
        <v>290978484</v>
      </c>
      <c r="E7355" s="4">
        <v>1</v>
      </c>
      <c r="F7355" s="4" t="s">
        <v>7</v>
      </c>
      <c r="G7355" s="4" t="s">
        <v>8</v>
      </c>
      <c r="H7355">
        <v>1</v>
      </c>
      <c r="I7355">
        <f t="shared" si="456"/>
        <v>0</v>
      </c>
      <c r="J7355">
        <f t="shared" si="457"/>
        <v>0</v>
      </c>
      <c r="K7355">
        <f t="shared" si="458"/>
        <v>0</v>
      </c>
      <c r="L7355">
        <f t="shared" si="459"/>
        <v>1</v>
      </c>
    </row>
    <row r="7356" spans="1:12" ht="13.2" x14ac:dyDescent="0.25">
      <c r="A7356" s="2">
        <v>45113</v>
      </c>
      <c r="B7356" s="3">
        <v>0.54236111111111107</v>
      </c>
      <c r="C7356" s="4">
        <v>1135</v>
      </c>
      <c r="D7356" s="4">
        <v>291075928</v>
      </c>
      <c r="E7356" s="4">
        <v>1</v>
      </c>
      <c r="F7356" s="4" t="s">
        <v>9</v>
      </c>
      <c r="G7356" s="4" t="s">
        <v>10</v>
      </c>
      <c r="H7356">
        <v>1</v>
      </c>
      <c r="I7356">
        <f t="shared" si="456"/>
        <v>1</v>
      </c>
      <c r="J7356">
        <f t="shared" si="457"/>
        <v>0</v>
      </c>
      <c r="K7356">
        <f t="shared" si="458"/>
        <v>0</v>
      </c>
      <c r="L7356">
        <f t="shared" si="459"/>
        <v>0</v>
      </c>
    </row>
    <row r="7357" spans="1:12" ht="13.2" x14ac:dyDescent="0.25">
      <c r="A7357" s="2">
        <v>45113</v>
      </c>
      <c r="B7357" s="3">
        <v>0.52888888888888885</v>
      </c>
      <c r="C7357" s="4">
        <v>1002</v>
      </c>
      <c r="D7357" s="4">
        <v>291053175</v>
      </c>
      <c r="E7357" s="4">
        <v>1</v>
      </c>
      <c r="F7357" s="4" t="s">
        <v>7</v>
      </c>
      <c r="G7357" s="4" t="s">
        <v>8</v>
      </c>
      <c r="H7357">
        <v>1</v>
      </c>
      <c r="I7357">
        <f t="shared" si="456"/>
        <v>0</v>
      </c>
      <c r="J7357">
        <f t="shared" si="457"/>
        <v>0</v>
      </c>
      <c r="K7357">
        <f t="shared" si="458"/>
        <v>0</v>
      </c>
      <c r="L7357">
        <f t="shared" si="459"/>
        <v>1</v>
      </c>
    </row>
    <row r="7358" spans="1:12" ht="13.2" x14ac:dyDescent="0.25">
      <c r="A7358" s="2">
        <v>45113</v>
      </c>
      <c r="B7358" s="3">
        <v>0.54333333333333333</v>
      </c>
      <c r="C7358" s="4">
        <v>1002</v>
      </c>
      <c r="D7358" s="4">
        <v>291077752</v>
      </c>
      <c r="E7358" s="4">
        <v>1</v>
      </c>
      <c r="F7358" s="4" t="s">
        <v>7</v>
      </c>
      <c r="G7358" s="4" t="s">
        <v>8</v>
      </c>
      <c r="H7358">
        <v>1</v>
      </c>
      <c r="I7358">
        <f t="shared" si="456"/>
        <v>0</v>
      </c>
      <c r="J7358">
        <f t="shared" si="457"/>
        <v>0</v>
      </c>
      <c r="K7358">
        <f t="shared" si="458"/>
        <v>0</v>
      </c>
      <c r="L7358">
        <f t="shared" si="459"/>
        <v>1</v>
      </c>
    </row>
    <row r="7359" spans="1:12" ht="13.2" x14ac:dyDescent="0.25">
      <c r="A7359" s="2">
        <v>45113</v>
      </c>
      <c r="B7359" s="3">
        <v>0.5479398148148148</v>
      </c>
      <c r="C7359" s="4">
        <v>1002</v>
      </c>
      <c r="D7359" s="4">
        <v>291088462</v>
      </c>
      <c r="E7359" s="4">
        <v>1</v>
      </c>
      <c r="F7359" s="4" t="s">
        <v>7</v>
      </c>
      <c r="G7359" s="4" t="s">
        <v>8</v>
      </c>
      <c r="H7359">
        <v>1</v>
      </c>
      <c r="I7359">
        <f t="shared" si="456"/>
        <v>0</v>
      </c>
      <c r="J7359">
        <f t="shared" si="457"/>
        <v>0</v>
      </c>
      <c r="K7359">
        <f t="shared" si="458"/>
        <v>0</v>
      </c>
      <c r="L7359">
        <f t="shared" si="459"/>
        <v>1</v>
      </c>
    </row>
    <row r="7360" spans="1:12" ht="13.2" x14ac:dyDescent="0.25">
      <c r="A7360" s="2">
        <v>45113</v>
      </c>
      <c r="B7360" s="3">
        <v>0.54600694444444442</v>
      </c>
      <c r="C7360" s="4">
        <v>1002</v>
      </c>
      <c r="D7360" s="4">
        <v>291083694</v>
      </c>
      <c r="E7360" s="4">
        <v>1</v>
      </c>
      <c r="F7360" s="4" t="s">
        <v>7</v>
      </c>
      <c r="G7360" s="4" t="s">
        <v>8</v>
      </c>
      <c r="H7360">
        <v>1</v>
      </c>
      <c r="I7360">
        <f t="shared" si="456"/>
        <v>0</v>
      </c>
      <c r="J7360">
        <f t="shared" si="457"/>
        <v>0</v>
      </c>
      <c r="K7360">
        <f t="shared" si="458"/>
        <v>0</v>
      </c>
      <c r="L7360">
        <f t="shared" si="459"/>
        <v>1</v>
      </c>
    </row>
    <row r="7361" spans="1:12" ht="13.2" x14ac:dyDescent="0.25">
      <c r="A7361" s="2">
        <v>45113</v>
      </c>
      <c r="B7361" s="3">
        <v>0.55188657407407404</v>
      </c>
      <c r="C7361" s="4">
        <v>1117</v>
      </c>
      <c r="D7361" s="4">
        <v>291098724</v>
      </c>
      <c r="E7361" s="4">
        <v>1</v>
      </c>
      <c r="F7361" s="4" t="s">
        <v>7</v>
      </c>
      <c r="G7361" s="4" t="s">
        <v>8</v>
      </c>
      <c r="H7361">
        <v>1</v>
      </c>
      <c r="I7361">
        <f t="shared" si="456"/>
        <v>0</v>
      </c>
      <c r="J7361">
        <f t="shared" si="457"/>
        <v>0</v>
      </c>
      <c r="K7361">
        <f t="shared" si="458"/>
        <v>0</v>
      </c>
      <c r="L7361">
        <f t="shared" si="459"/>
        <v>1</v>
      </c>
    </row>
    <row r="7362" spans="1:12" ht="13.2" x14ac:dyDescent="0.25">
      <c r="A7362" s="2">
        <v>45113</v>
      </c>
      <c r="B7362" s="3">
        <v>0.55204861111111114</v>
      </c>
      <c r="C7362" s="4">
        <v>1129</v>
      </c>
      <c r="D7362" s="4">
        <v>291099152</v>
      </c>
      <c r="E7362" s="4">
        <v>1</v>
      </c>
      <c r="F7362" s="4" t="s">
        <v>7</v>
      </c>
      <c r="G7362" s="4" t="s">
        <v>8</v>
      </c>
      <c r="H7362">
        <v>1</v>
      </c>
      <c r="I7362">
        <f t="shared" si="456"/>
        <v>0</v>
      </c>
      <c r="J7362">
        <f t="shared" si="457"/>
        <v>0</v>
      </c>
      <c r="K7362">
        <f t="shared" si="458"/>
        <v>0</v>
      </c>
      <c r="L7362">
        <f t="shared" si="459"/>
        <v>1</v>
      </c>
    </row>
    <row r="7363" spans="1:12" ht="13.2" x14ac:dyDescent="0.25">
      <c r="A7363" s="2">
        <v>45113</v>
      </c>
      <c r="B7363" s="3">
        <v>0.55484953703703699</v>
      </c>
      <c r="C7363" s="4">
        <v>1094</v>
      </c>
      <c r="D7363" s="4">
        <v>291106466</v>
      </c>
      <c r="E7363" s="4">
        <v>1</v>
      </c>
      <c r="F7363" s="4" t="s">
        <v>7</v>
      </c>
      <c r="G7363" s="4" t="s">
        <v>8</v>
      </c>
      <c r="H7363">
        <v>1</v>
      </c>
      <c r="I7363">
        <f t="shared" ref="I7363:I7426" si="460">IF($G7363=$N$2,1,0)</f>
        <v>0</v>
      </c>
      <c r="J7363">
        <f t="shared" ref="J7363:J7426" si="461">IF($G7363=$N$3,1,0)</f>
        <v>0</v>
      </c>
      <c r="K7363">
        <f t="shared" ref="K7363:K7426" si="462">IF($F7363=$N$1, IF($G7363=$N$4,1,0),0)</f>
        <v>0</v>
      </c>
      <c r="L7363">
        <f t="shared" ref="L7363:L7426" si="463">IF($F7363&lt;&gt;$N$1, IF($G7363=$N$4,1,0),0)</f>
        <v>1</v>
      </c>
    </row>
    <row r="7364" spans="1:12" ht="13.2" x14ac:dyDescent="0.25">
      <c r="A7364" s="2">
        <v>45113</v>
      </c>
      <c r="B7364" s="3">
        <v>0.55236111111111108</v>
      </c>
      <c r="C7364" s="4">
        <v>1002</v>
      </c>
      <c r="D7364" s="4">
        <v>291099922</v>
      </c>
      <c r="E7364" s="4">
        <v>1</v>
      </c>
      <c r="F7364" s="4" t="s">
        <v>7</v>
      </c>
      <c r="G7364" s="4" t="s">
        <v>8</v>
      </c>
      <c r="H7364">
        <v>1</v>
      </c>
      <c r="I7364">
        <f t="shared" si="460"/>
        <v>0</v>
      </c>
      <c r="J7364">
        <f t="shared" si="461"/>
        <v>0</v>
      </c>
      <c r="K7364">
        <f t="shared" si="462"/>
        <v>0</v>
      </c>
      <c r="L7364">
        <f t="shared" si="463"/>
        <v>1</v>
      </c>
    </row>
    <row r="7365" spans="1:12" ht="13.2" x14ac:dyDescent="0.25">
      <c r="A7365" s="2">
        <v>45113</v>
      </c>
      <c r="B7365" s="3">
        <v>0.55240740740740746</v>
      </c>
      <c r="C7365" s="4">
        <v>1129</v>
      </c>
      <c r="D7365" s="4">
        <v>291100039</v>
      </c>
      <c r="E7365" s="4">
        <v>1</v>
      </c>
      <c r="F7365" s="4" t="s">
        <v>7</v>
      </c>
      <c r="G7365" s="4" t="s">
        <v>8</v>
      </c>
      <c r="H7365">
        <v>1</v>
      </c>
      <c r="I7365">
        <f t="shared" si="460"/>
        <v>0</v>
      </c>
      <c r="J7365">
        <f t="shared" si="461"/>
        <v>0</v>
      </c>
      <c r="K7365">
        <f t="shared" si="462"/>
        <v>0</v>
      </c>
      <c r="L7365">
        <f t="shared" si="463"/>
        <v>1</v>
      </c>
    </row>
    <row r="7366" spans="1:12" ht="13.2" x14ac:dyDescent="0.25">
      <c r="A7366" s="2">
        <v>45113</v>
      </c>
      <c r="B7366" s="3">
        <v>0.55505787037037035</v>
      </c>
      <c r="C7366" s="4">
        <v>1002</v>
      </c>
      <c r="D7366" s="4">
        <v>291106988</v>
      </c>
      <c r="E7366" s="4">
        <v>1</v>
      </c>
      <c r="F7366" s="4" t="s">
        <v>7</v>
      </c>
      <c r="G7366" s="4" t="s">
        <v>8</v>
      </c>
      <c r="H7366">
        <v>1</v>
      </c>
      <c r="I7366">
        <f t="shared" si="460"/>
        <v>0</v>
      </c>
      <c r="J7366">
        <f t="shared" si="461"/>
        <v>0</v>
      </c>
      <c r="K7366">
        <f t="shared" si="462"/>
        <v>0</v>
      </c>
      <c r="L7366">
        <f t="shared" si="463"/>
        <v>1</v>
      </c>
    </row>
    <row r="7367" spans="1:12" ht="13.2" x14ac:dyDescent="0.25">
      <c r="A7367" s="2">
        <v>45113</v>
      </c>
      <c r="B7367" s="3">
        <v>0.55501157407407409</v>
      </c>
      <c r="C7367" s="4">
        <v>1084</v>
      </c>
      <c r="D7367" s="4">
        <v>291106856</v>
      </c>
      <c r="E7367" s="4">
        <v>1</v>
      </c>
      <c r="F7367" s="4" t="s">
        <v>7</v>
      </c>
      <c r="G7367" s="4" t="s">
        <v>8</v>
      </c>
      <c r="H7367">
        <v>1</v>
      </c>
      <c r="I7367">
        <f t="shared" si="460"/>
        <v>0</v>
      </c>
      <c r="J7367">
        <f t="shared" si="461"/>
        <v>0</v>
      </c>
      <c r="K7367">
        <f t="shared" si="462"/>
        <v>0</v>
      </c>
      <c r="L7367">
        <f t="shared" si="463"/>
        <v>1</v>
      </c>
    </row>
    <row r="7368" spans="1:12" ht="13.2" x14ac:dyDescent="0.25">
      <c r="A7368" s="2">
        <v>45113</v>
      </c>
      <c r="B7368" s="3">
        <v>0.55668981481481483</v>
      </c>
      <c r="C7368" s="4">
        <v>1282</v>
      </c>
      <c r="D7368" s="4">
        <v>291111294</v>
      </c>
      <c r="E7368" s="4">
        <v>1</v>
      </c>
      <c r="F7368" s="4" t="s">
        <v>7</v>
      </c>
      <c r="G7368" s="4" t="s">
        <v>8</v>
      </c>
      <c r="H7368">
        <v>1</v>
      </c>
      <c r="I7368">
        <f t="shared" si="460"/>
        <v>0</v>
      </c>
      <c r="J7368">
        <f t="shared" si="461"/>
        <v>0</v>
      </c>
      <c r="K7368">
        <f t="shared" si="462"/>
        <v>0</v>
      </c>
      <c r="L7368">
        <f t="shared" si="463"/>
        <v>1</v>
      </c>
    </row>
    <row r="7369" spans="1:12" ht="13.2" x14ac:dyDescent="0.25">
      <c r="A7369" s="2">
        <v>45113</v>
      </c>
      <c r="B7369" s="3">
        <v>0.5569560185185185</v>
      </c>
      <c r="C7369" s="4">
        <v>1302</v>
      </c>
      <c r="D7369" s="4">
        <v>291111947</v>
      </c>
      <c r="E7369" s="4">
        <v>1</v>
      </c>
      <c r="F7369" s="4" t="s">
        <v>7</v>
      </c>
      <c r="G7369" s="4" t="s">
        <v>8</v>
      </c>
      <c r="H7369">
        <v>1</v>
      </c>
      <c r="I7369">
        <f t="shared" si="460"/>
        <v>0</v>
      </c>
      <c r="J7369">
        <f t="shared" si="461"/>
        <v>0</v>
      </c>
      <c r="K7369">
        <f t="shared" si="462"/>
        <v>0</v>
      </c>
      <c r="L7369">
        <f t="shared" si="463"/>
        <v>1</v>
      </c>
    </row>
    <row r="7370" spans="1:12" ht="13.2" x14ac:dyDescent="0.25">
      <c r="A7370" s="2">
        <v>45113</v>
      </c>
      <c r="B7370" s="3">
        <v>0.54371527777777773</v>
      </c>
      <c r="C7370" s="4">
        <v>1387</v>
      </c>
      <c r="D7370" s="4">
        <v>291078541</v>
      </c>
      <c r="E7370" s="4">
        <v>1</v>
      </c>
      <c r="F7370" s="4" t="s">
        <v>7</v>
      </c>
      <c r="G7370" s="4" t="s">
        <v>8</v>
      </c>
      <c r="H7370">
        <v>0</v>
      </c>
      <c r="I7370">
        <f t="shared" si="460"/>
        <v>0</v>
      </c>
      <c r="J7370">
        <f t="shared" si="461"/>
        <v>0</v>
      </c>
      <c r="K7370">
        <f t="shared" si="462"/>
        <v>0</v>
      </c>
      <c r="L7370">
        <f t="shared" si="463"/>
        <v>1</v>
      </c>
    </row>
    <row r="7371" spans="1:12" ht="13.2" x14ac:dyDescent="0.25">
      <c r="A7371" s="2">
        <v>45113</v>
      </c>
      <c r="B7371" s="3">
        <v>0.55862268518518521</v>
      </c>
      <c r="C7371" s="4">
        <v>1002</v>
      </c>
      <c r="D7371" s="4">
        <v>291116156</v>
      </c>
      <c r="E7371" s="4">
        <v>1</v>
      </c>
      <c r="F7371" s="4" t="s">
        <v>7</v>
      </c>
      <c r="G7371" s="4" t="s">
        <v>8</v>
      </c>
      <c r="H7371">
        <v>1</v>
      </c>
      <c r="I7371">
        <f t="shared" si="460"/>
        <v>0</v>
      </c>
      <c r="J7371">
        <f t="shared" si="461"/>
        <v>0</v>
      </c>
      <c r="K7371">
        <f t="shared" si="462"/>
        <v>0</v>
      </c>
      <c r="L7371">
        <f t="shared" si="463"/>
        <v>1</v>
      </c>
    </row>
    <row r="7372" spans="1:12" ht="13.2" x14ac:dyDescent="0.25">
      <c r="A7372" s="2">
        <v>45113</v>
      </c>
      <c r="B7372" s="3">
        <v>0.55983796296296295</v>
      </c>
      <c r="C7372" s="4">
        <v>1002</v>
      </c>
      <c r="D7372" s="4">
        <v>291119196</v>
      </c>
      <c r="E7372" s="4">
        <v>1</v>
      </c>
      <c r="F7372" s="4" t="s">
        <v>7</v>
      </c>
      <c r="G7372" s="4" t="s">
        <v>8</v>
      </c>
      <c r="H7372">
        <v>1</v>
      </c>
      <c r="I7372">
        <f t="shared" si="460"/>
        <v>0</v>
      </c>
      <c r="J7372">
        <f t="shared" si="461"/>
        <v>0</v>
      </c>
      <c r="K7372">
        <f t="shared" si="462"/>
        <v>0</v>
      </c>
      <c r="L7372">
        <f t="shared" si="463"/>
        <v>1</v>
      </c>
    </row>
    <row r="7373" spans="1:12" ht="13.2" x14ac:dyDescent="0.25">
      <c r="A7373" s="2">
        <v>45113</v>
      </c>
      <c r="B7373" s="3">
        <v>0.55934027777777773</v>
      </c>
      <c r="C7373" s="4">
        <v>1302</v>
      </c>
      <c r="D7373" s="4">
        <v>291117973</v>
      </c>
      <c r="E7373" s="4">
        <v>1</v>
      </c>
      <c r="F7373" s="4" t="s">
        <v>7</v>
      </c>
      <c r="G7373" s="4" t="s">
        <v>8</v>
      </c>
      <c r="H7373">
        <v>1</v>
      </c>
      <c r="I7373">
        <f t="shared" si="460"/>
        <v>0</v>
      </c>
      <c r="J7373">
        <f t="shared" si="461"/>
        <v>0</v>
      </c>
      <c r="K7373">
        <f t="shared" si="462"/>
        <v>0</v>
      </c>
      <c r="L7373">
        <f t="shared" si="463"/>
        <v>1</v>
      </c>
    </row>
    <row r="7374" spans="1:12" ht="13.2" x14ac:dyDescent="0.25">
      <c r="A7374" s="2">
        <v>45113</v>
      </c>
      <c r="B7374" s="3">
        <v>0.56035879629629626</v>
      </c>
      <c r="C7374" s="4">
        <v>1002</v>
      </c>
      <c r="D7374" s="4">
        <v>291120515</v>
      </c>
      <c r="E7374" s="4">
        <v>1</v>
      </c>
      <c r="F7374" s="4" t="s">
        <v>7</v>
      </c>
      <c r="G7374" s="4" t="s">
        <v>8</v>
      </c>
      <c r="H7374">
        <v>1</v>
      </c>
      <c r="I7374">
        <f t="shared" si="460"/>
        <v>0</v>
      </c>
      <c r="J7374">
        <f t="shared" si="461"/>
        <v>0</v>
      </c>
      <c r="K7374">
        <f t="shared" si="462"/>
        <v>0</v>
      </c>
      <c r="L7374">
        <f t="shared" si="463"/>
        <v>1</v>
      </c>
    </row>
    <row r="7375" spans="1:12" ht="13.2" x14ac:dyDescent="0.25">
      <c r="A7375" s="2">
        <v>45113</v>
      </c>
      <c r="B7375" s="3">
        <v>0.5602893518518518</v>
      </c>
      <c r="C7375" s="4">
        <v>1302</v>
      </c>
      <c r="D7375" s="4">
        <v>291120306</v>
      </c>
      <c r="E7375" s="4">
        <v>1</v>
      </c>
      <c r="F7375" s="4" t="s">
        <v>7</v>
      </c>
      <c r="G7375" s="4" t="s">
        <v>8</v>
      </c>
      <c r="H7375">
        <v>1</v>
      </c>
      <c r="I7375">
        <f t="shared" si="460"/>
        <v>0</v>
      </c>
      <c r="J7375">
        <f t="shared" si="461"/>
        <v>0</v>
      </c>
      <c r="K7375">
        <f t="shared" si="462"/>
        <v>0</v>
      </c>
      <c r="L7375">
        <f t="shared" si="463"/>
        <v>1</v>
      </c>
    </row>
    <row r="7376" spans="1:12" ht="13.2" x14ac:dyDescent="0.25">
      <c r="A7376" s="2">
        <v>45113</v>
      </c>
      <c r="B7376" s="3">
        <v>0.56032407407407403</v>
      </c>
      <c r="C7376" s="4">
        <v>1302</v>
      </c>
      <c r="D7376" s="4">
        <v>291120426</v>
      </c>
      <c r="E7376" s="4">
        <v>1</v>
      </c>
      <c r="F7376" s="4" t="s">
        <v>7</v>
      </c>
      <c r="G7376" s="4" t="s">
        <v>8</v>
      </c>
      <c r="H7376">
        <v>1</v>
      </c>
      <c r="I7376">
        <f t="shared" si="460"/>
        <v>0</v>
      </c>
      <c r="J7376">
        <f t="shared" si="461"/>
        <v>0</v>
      </c>
      <c r="K7376">
        <f t="shared" si="462"/>
        <v>0</v>
      </c>
      <c r="L7376">
        <f t="shared" si="463"/>
        <v>1</v>
      </c>
    </row>
    <row r="7377" spans="1:12" ht="13.2" x14ac:dyDescent="0.25">
      <c r="A7377" s="2">
        <v>45113</v>
      </c>
      <c r="B7377" s="3">
        <v>0.56158564814814815</v>
      </c>
      <c r="C7377" s="4">
        <v>1302</v>
      </c>
      <c r="D7377" s="4">
        <v>291123391</v>
      </c>
      <c r="E7377" s="4">
        <v>1</v>
      </c>
      <c r="F7377" s="4" t="s">
        <v>7</v>
      </c>
      <c r="G7377" s="4" t="s">
        <v>8</v>
      </c>
      <c r="H7377">
        <v>1</v>
      </c>
      <c r="I7377">
        <f t="shared" si="460"/>
        <v>0</v>
      </c>
      <c r="J7377">
        <f t="shared" si="461"/>
        <v>0</v>
      </c>
      <c r="K7377">
        <f t="shared" si="462"/>
        <v>0</v>
      </c>
      <c r="L7377">
        <f t="shared" si="463"/>
        <v>1</v>
      </c>
    </row>
    <row r="7378" spans="1:12" ht="13.2" x14ac:dyDescent="0.25">
      <c r="A7378" s="2">
        <v>45113</v>
      </c>
      <c r="B7378" s="3">
        <v>0.55929398148148146</v>
      </c>
      <c r="C7378" s="4">
        <v>1284</v>
      </c>
      <c r="D7378" s="4">
        <v>291117858</v>
      </c>
      <c r="E7378" s="4">
        <v>1</v>
      </c>
      <c r="F7378" s="4" t="s">
        <v>7</v>
      </c>
      <c r="G7378" s="4" t="s">
        <v>8</v>
      </c>
      <c r="H7378">
        <v>1</v>
      </c>
      <c r="I7378">
        <f t="shared" si="460"/>
        <v>0</v>
      </c>
      <c r="J7378">
        <f t="shared" si="461"/>
        <v>0</v>
      </c>
      <c r="K7378">
        <f t="shared" si="462"/>
        <v>0</v>
      </c>
      <c r="L7378">
        <f t="shared" si="463"/>
        <v>1</v>
      </c>
    </row>
    <row r="7379" spans="1:12" ht="13.2" x14ac:dyDescent="0.25">
      <c r="A7379" s="2">
        <v>45113</v>
      </c>
      <c r="B7379" s="3">
        <v>0.56407407407407406</v>
      </c>
      <c r="C7379" s="4">
        <v>1129</v>
      </c>
      <c r="D7379" s="4">
        <v>291129201</v>
      </c>
      <c r="E7379" s="4">
        <v>1</v>
      </c>
      <c r="F7379" s="4" t="s">
        <v>7</v>
      </c>
      <c r="G7379" s="4" t="s">
        <v>8</v>
      </c>
      <c r="H7379">
        <v>1</v>
      </c>
      <c r="I7379">
        <f t="shared" si="460"/>
        <v>0</v>
      </c>
      <c r="J7379">
        <f t="shared" si="461"/>
        <v>0</v>
      </c>
      <c r="K7379">
        <f t="shared" si="462"/>
        <v>0</v>
      </c>
      <c r="L7379">
        <f t="shared" si="463"/>
        <v>1</v>
      </c>
    </row>
    <row r="7380" spans="1:12" ht="13.2" x14ac:dyDescent="0.25">
      <c r="A7380" s="2">
        <v>45113</v>
      </c>
      <c r="B7380" s="3">
        <v>0.56921296296296298</v>
      </c>
      <c r="C7380" s="4">
        <v>1094</v>
      </c>
      <c r="D7380" s="4">
        <v>291141130</v>
      </c>
      <c r="E7380" s="4">
        <v>1</v>
      </c>
      <c r="F7380" s="4" t="s">
        <v>7</v>
      </c>
      <c r="G7380" s="4" t="s">
        <v>8</v>
      </c>
      <c r="H7380">
        <v>1</v>
      </c>
      <c r="I7380">
        <f t="shared" si="460"/>
        <v>0</v>
      </c>
      <c r="J7380">
        <f t="shared" si="461"/>
        <v>0</v>
      </c>
      <c r="K7380">
        <f t="shared" si="462"/>
        <v>0</v>
      </c>
      <c r="L7380">
        <f t="shared" si="463"/>
        <v>1</v>
      </c>
    </row>
    <row r="7381" spans="1:12" ht="13.2" x14ac:dyDescent="0.25">
      <c r="A7381" s="2">
        <v>45113</v>
      </c>
      <c r="B7381" s="3">
        <v>0.57113425925925931</v>
      </c>
      <c r="C7381" s="4">
        <v>1200</v>
      </c>
      <c r="D7381" s="4">
        <v>291145371</v>
      </c>
      <c r="E7381" s="4">
        <v>1</v>
      </c>
      <c r="F7381" s="4" t="s">
        <v>7</v>
      </c>
      <c r="G7381" s="4" t="s">
        <v>8</v>
      </c>
      <c r="H7381">
        <v>1</v>
      </c>
      <c r="I7381">
        <f t="shared" si="460"/>
        <v>0</v>
      </c>
      <c r="J7381">
        <f t="shared" si="461"/>
        <v>0</v>
      </c>
      <c r="K7381">
        <f t="shared" si="462"/>
        <v>0</v>
      </c>
      <c r="L7381">
        <f t="shared" si="463"/>
        <v>1</v>
      </c>
    </row>
    <row r="7382" spans="1:12" ht="13.2" x14ac:dyDescent="0.25">
      <c r="A7382" s="2">
        <v>45113</v>
      </c>
      <c r="B7382" s="3">
        <v>0.57057870370370367</v>
      </c>
      <c r="C7382" s="4">
        <v>1200</v>
      </c>
      <c r="D7382" s="4">
        <v>291144095</v>
      </c>
      <c r="E7382" s="4">
        <v>1</v>
      </c>
      <c r="F7382" s="4" t="s">
        <v>7</v>
      </c>
      <c r="G7382" s="4" t="s">
        <v>8</v>
      </c>
      <c r="H7382">
        <v>1</v>
      </c>
      <c r="I7382">
        <f t="shared" si="460"/>
        <v>0</v>
      </c>
      <c r="J7382">
        <f t="shared" si="461"/>
        <v>0</v>
      </c>
      <c r="K7382">
        <f t="shared" si="462"/>
        <v>0</v>
      </c>
      <c r="L7382">
        <f t="shared" si="463"/>
        <v>1</v>
      </c>
    </row>
    <row r="7383" spans="1:12" ht="13.2" x14ac:dyDescent="0.25">
      <c r="A7383" s="2">
        <v>45113</v>
      </c>
      <c r="B7383" s="3">
        <v>0.57305555555555554</v>
      </c>
      <c r="C7383" s="4">
        <v>1200</v>
      </c>
      <c r="D7383" s="4">
        <v>291149519</v>
      </c>
      <c r="E7383" s="4">
        <v>1</v>
      </c>
      <c r="F7383" s="4" t="s">
        <v>7</v>
      </c>
      <c r="G7383" s="4" t="s">
        <v>8</v>
      </c>
      <c r="H7383">
        <v>1</v>
      </c>
      <c r="I7383">
        <f t="shared" si="460"/>
        <v>0</v>
      </c>
      <c r="J7383">
        <f t="shared" si="461"/>
        <v>0</v>
      </c>
      <c r="K7383">
        <f t="shared" si="462"/>
        <v>0</v>
      </c>
      <c r="L7383">
        <f t="shared" si="463"/>
        <v>1</v>
      </c>
    </row>
    <row r="7384" spans="1:12" ht="13.2" x14ac:dyDescent="0.25">
      <c r="A7384" s="2">
        <v>45113</v>
      </c>
      <c r="B7384" s="3">
        <v>0.57353009259259258</v>
      </c>
      <c r="C7384" s="4">
        <v>1232</v>
      </c>
      <c r="D7384" s="4">
        <v>291150450</v>
      </c>
      <c r="E7384" s="4">
        <v>1</v>
      </c>
      <c r="F7384" s="4" t="s">
        <v>9</v>
      </c>
      <c r="G7384" s="4" t="s">
        <v>8</v>
      </c>
      <c r="H7384">
        <v>0</v>
      </c>
      <c r="I7384">
        <f t="shared" si="460"/>
        <v>0</v>
      </c>
      <c r="J7384">
        <f t="shared" si="461"/>
        <v>0</v>
      </c>
      <c r="K7384">
        <f t="shared" si="462"/>
        <v>1</v>
      </c>
      <c r="L7384">
        <f t="shared" si="463"/>
        <v>0</v>
      </c>
    </row>
    <row r="7385" spans="1:12" ht="13.2" x14ac:dyDescent="0.25">
      <c r="A7385" s="2">
        <v>45113</v>
      </c>
      <c r="B7385" s="3">
        <v>0.57291666666666663</v>
      </c>
      <c r="C7385" s="4">
        <v>1284</v>
      </c>
      <c r="D7385" s="4">
        <v>291149210</v>
      </c>
      <c r="E7385" s="4">
        <v>2</v>
      </c>
      <c r="F7385" s="4" t="s">
        <v>7</v>
      </c>
      <c r="G7385" s="4" t="s">
        <v>8</v>
      </c>
      <c r="H7385">
        <v>1</v>
      </c>
      <c r="I7385">
        <f t="shared" si="460"/>
        <v>0</v>
      </c>
      <c r="J7385">
        <f t="shared" si="461"/>
        <v>0</v>
      </c>
      <c r="K7385">
        <f t="shared" si="462"/>
        <v>0</v>
      </c>
      <c r="L7385">
        <f t="shared" si="463"/>
        <v>1</v>
      </c>
    </row>
    <row r="7386" spans="1:12" ht="13.2" x14ac:dyDescent="0.25">
      <c r="A7386" s="2">
        <v>45113</v>
      </c>
      <c r="B7386" s="3">
        <v>0.57650462962962967</v>
      </c>
      <c r="C7386" s="4">
        <v>1291</v>
      </c>
      <c r="D7386" s="4">
        <v>291156298</v>
      </c>
      <c r="E7386" s="4">
        <v>2</v>
      </c>
      <c r="F7386" s="4" t="s">
        <v>7</v>
      </c>
      <c r="G7386" s="4" t="s">
        <v>8</v>
      </c>
      <c r="H7386">
        <v>0</v>
      </c>
      <c r="I7386">
        <f t="shared" si="460"/>
        <v>0</v>
      </c>
      <c r="J7386">
        <f t="shared" si="461"/>
        <v>0</v>
      </c>
      <c r="K7386">
        <f t="shared" si="462"/>
        <v>0</v>
      </c>
      <c r="L7386">
        <f t="shared" si="463"/>
        <v>1</v>
      </c>
    </row>
    <row r="7387" spans="1:12" ht="13.2" x14ac:dyDescent="0.25">
      <c r="A7387" s="2">
        <v>45113</v>
      </c>
      <c r="B7387" s="3">
        <v>0.57740740740740737</v>
      </c>
      <c r="C7387" s="4">
        <v>1091</v>
      </c>
      <c r="D7387" s="4">
        <v>291158085</v>
      </c>
      <c r="E7387" s="4">
        <v>1</v>
      </c>
      <c r="F7387" s="4" t="s">
        <v>9</v>
      </c>
      <c r="G7387" s="4" t="s">
        <v>11</v>
      </c>
      <c r="H7387">
        <v>1</v>
      </c>
      <c r="I7387">
        <f t="shared" si="460"/>
        <v>0</v>
      </c>
      <c r="J7387">
        <f t="shared" si="461"/>
        <v>1</v>
      </c>
      <c r="K7387">
        <f t="shared" si="462"/>
        <v>0</v>
      </c>
      <c r="L7387">
        <f t="shared" si="463"/>
        <v>0</v>
      </c>
    </row>
    <row r="7388" spans="1:12" ht="13.2" x14ac:dyDescent="0.25">
      <c r="A7388" s="2">
        <v>45113</v>
      </c>
      <c r="B7388" s="3">
        <v>0.57337962962962963</v>
      </c>
      <c r="C7388" s="4">
        <v>1313</v>
      </c>
      <c r="D7388" s="4">
        <v>291150111</v>
      </c>
      <c r="E7388" s="4">
        <v>2</v>
      </c>
      <c r="F7388" s="4" t="s">
        <v>7</v>
      </c>
      <c r="G7388" s="4" t="s">
        <v>8</v>
      </c>
      <c r="H7388">
        <v>0</v>
      </c>
      <c r="I7388">
        <f t="shared" si="460"/>
        <v>0</v>
      </c>
      <c r="J7388">
        <f t="shared" si="461"/>
        <v>0</v>
      </c>
      <c r="K7388">
        <f t="shared" si="462"/>
        <v>0</v>
      </c>
      <c r="L7388">
        <f t="shared" si="463"/>
        <v>1</v>
      </c>
    </row>
    <row r="7389" spans="1:12" ht="13.2" x14ac:dyDescent="0.25">
      <c r="A7389" s="2">
        <v>45113</v>
      </c>
      <c r="B7389" s="3">
        <v>0.57098379629629625</v>
      </c>
      <c r="C7389" s="4">
        <v>1145</v>
      </c>
      <c r="D7389" s="4">
        <v>291145024</v>
      </c>
      <c r="E7389" s="4">
        <v>1</v>
      </c>
      <c r="F7389" s="4" t="s">
        <v>7</v>
      </c>
      <c r="G7389" s="4" t="s">
        <v>8</v>
      </c>
      <c r="H7389">
        <v>1</v>
      </c>
      <c r="I7389">
        <f t="shared" si="460"/>
        <v>0</v>
      </c>
      <c r="J7389">
        <f t="shared" si="461"/>
        <v>0</v>
      </c>
      <c r="K7389">
        <f t="shared" si="462"/>
        <v>0</v>
      </c>
      <c r="L7389">
        <f t="shared" si="463"/>
        <v>1</v>
      </c>
    </row>
    <row r="7390" spans="1:12" ht="13.2" x14ac:dyDescent="0.25">
      <c r="A7390" s="2">
        <v>45113</v>
      </c>
      <c r="B7390" s="3">
        <v>0.58356481481481481</v>
      </c>
      <c r="C7390" s="4">
        <v>1302</v>
      </c>
      <c r="D7390" s="4">
        <v>291169533</v>
      </c>
      <c r="E7390" s="4">
        <v>4</v>
      </c>
      <c r="F7390" s="4" t="s">
        <v>7</v>
      </c>
      <c r="G7390" s="4" t="s">
        <v>8</v>
      </c>
      <c r="H7390">
        <v>1</v>
      </c>
      <c r="I7390">
        <f t="shared" si="460"/>
        <v>0</v>
      </c>
      <c r="J7390">
        <f t="shared" si="461"/>
        <v>0</v>
      </c>
      <c r="K7390">
        <f t="shared" si="462"/>
        <v>0</v>
      </c>
      <c r="L7390">
        <f t="shared" si="463"/>
        <v>1</v>
      </c>
    </row>
    <row r="7391" spans="1:12" ht="13.2" x14ac:dyDescent="0.25">
      <c r="A7391" s="2">
        <v>45113</v>
      </c>
      <c r="B7391" s="3">
        <v>0.58567129629629633</v>
      </c>
      <c r="C7391" s="4">
        <v>1387</v>
      </c>
      <c r="D7391" s="4">
        <v>291173025</v>
      </c>
      <c r="E7391" s="4">
        <v>1</v>
      </c>
      <c r="F7391" s="4" t="s">
        <v>7</v>
      </c>
      <c r="G7391" s="4" t="s">
        <v>8</v>
      </c>
      <c r="H7391">
        <v>0</v>
      </c>
      <c r="I7391">
        <f t="shared" si="460"/>
        <v>0</v>
      </c>
      <c r="J7391">
        <f t="shared" si="461"/>
        <v>0</v>
      </c>
      <c r="K7391">
        <f t="shared" si="462"/>
        <v>0</v>
      </c>
      <c r="L7391">
        <f t="shared" si="463"/>
        <v>1</v>
      </c>
    </row>
    <row r="7392" spans="1:12" ht="13.2" x14ac:dyDescent="0.25">
      <c r="A7392" s="2">
        <v>45113</v>
      </c>
      <c r="B7392" s="3">
        <v>0.57755787037037032</v>
      </c>
      <c r="C7392" s="4">
        <v>1302</v>
      </c>
      <c r="D7392" s="4">
        <v>291158420</v>
      </c>
      <c r="E7392" s="4">
        <v>1</v>
      </c>
      <c r="F7392" s="4" t="s">
        <v>7</v>
      </c>
      <c r="G7392" s="4" t="s">
        <v>8</v>
      </c>
      <c r="H7392">
        <v>1</v>
      </c>
      <c r="I7392">
        <f t="shared" si="460"/>
        <v>0</v>
      </c>
      <c r="J7392">
        <f t="shared" si="461"/>
        <v>0</v>
      </c>
      <c r="K7392">
        <f t="shared" si="462"/>
        <v>0</v>
      </c>
      <c r="L7392">
        <f t="shared" si="463"/>
        <v>1</v>
      </c>
    </row>
    <row r="7393" spans="1:12" ht="13.2" x14ac:dyDescent="0.25">
      <c r="A7393" s="2">
        <v>45113</v>
      </c>
      <c r="B7393" s="3">
        <v>0.58383101851851849</v>
      </c>
      <c r="C7393" s="4">
        <v>1302</v>
      </c>
      <c r="D7393" s="4">
        <v>291170007</v>
      </c>
      <c r="E7393" s="4">
        <v>2</v>
      </c>
      <c r="F7393" s="4" t="s">
        <v>7</v>
      </c>
      <c r="G7393" s="4" t="s">
        <v>8</v>
      </c>
      <c r="H7393">
        <v>1</v>
      </c>
      <c r="I7393">
        <f t="shared" si="460"/>
        <v>0</v>
      </c>
      <c r="J7393">
        <f t="shared" si="461"/>
        <v>0</v>
      </c>
      <c r="K7393">
        <f t="shared" si="462"/>
        <v>0</v>
      </c>
      <c r="L7393">
        <f t="shared" si="463"/>
        <v>1</v>
      </c>
    </row>
    <row r="7394" spans="1:12" ht="13.2" x14ac:dyDescent="0.25">
      <c r="A7394" s="2">
        <v>45113</v>
      </c>
      <c r="B7394" s="3">
        <v>0.58888888888888891</v>
      </c>
      <c r="C7394" s="4">
        <v>1200</v>
      </c>
      <c r="D7394" s="4">
        <v>291178301</v>
      </c>
      <c r="E7394" s="4">
        <v>1</v>
      </c>
      <c r="F7394" s="4" t="s">
        <v>7</v>
      </c>
      <c r="G7394" s="4" t="s">
        <v>8</v>
      </c>
      <c r="H7394">
        <v>1</v>
      </c>
      <c r="I7394">
        <f t="shared" si="460"/>
        <v>0</v>
      </c>
      <c r="J7394">
        <f t="shared" si="461"/>
        <v>0</v>
      </c>
      <c r="K7394">
        <f t="shared" si="462"/>
        <v>0</v>
      </c>
      <c r="L7394">
        <f t="shared" si="463"/>
        <v>1</v>
      </c>
    </row>
    <row r="7395" spans="1:12" ht="13.2" x14ac:dyDescent="0.25">
      <c r="A7395" s="2">
        <v>45113</v>
      </c>
      <c r="B7395" s="3">
        <v>0.5910185185185185</v>
      </c>
      <c r="C7395" s="4">
        <v>1302</v>
      </c>
      <c r="D7395" s="4">
        <v>291181628</v>
      </c>
      <c r="E7395" s="4">
        <v>1</v>
      </c>
      <c r="F7395" s="4" t="s">
        <v>7</v>
      </c>
      <c r="G7395" s="4" t="s">
        <v>8</v>
      </c>
      <c r="H7395">
        <v>1</v>
      </c>
      <c r="I7395">
        <f t="shared" si="460"/>
        <v>0</v>
      </c>
      <c r="J7395">
        <f t="shared" si="461"/>
        <v>0</v>
      </c>
      <c r="K7395">
        <f t="shared" si="462"/>
        <v>0</v>
      </c>
      <c r="L7395">
        <f t="shared" si="463"/>
        <v>1</v>
      </c>
    </row>
    <row r="7396" spans="1:12" ht="13.2" x14ac:dyDescent="0.25">
      <c r="A7396" s="2">
        <v>45113</v>
      </c>
      <c r="B7396" s="3">
        <v>0.59042824074074074</v>
      </c>
      <c r="C7396" s="4">
        <v>1135</v>
      </c>
      <c r="D7396" s="4">
        <v>291180694</v>
      </c>
      <c r="E7396" s="4">
        <v>1</v>
      </c>
      <c r="F7396" s="4" t="s">
        <v>9</v>
      </c>
      <c r="G7396" s="4" t="s">
        <v>10</v>
      </c>
      <c r="H7396">
        <v>1</v>
      </c>
      <c r="I7396">
        <f t="shared" si="460"/>
        <v>1</v>
      </c>
      <c r="J7396">
        <f t="shared" si="461"/>
        <v>0</v>
      </c>
      <c r="K7396">
        <f t="shared" si="462"/>
        <v>0</v>
      </c>
      <c r="L7396">
        <f t="shared" si="463"/>
        <v>0</v>
      </c>
    </row>
    <row r="7397" spans="1:12" ht="13.2" x14ac:dyDescent="0.25">
      <c r="A7397" s="2">
        <v>45113</v>
      </c>
      <c r="B7397" s="3">
        <v>0.58226851851851846</v>
      </c>
      <c r="C7397" s="4">
        <v>1135</v>
      </c>
      <c r="D7397" s="4">
        <v>291167219</v>
      </c>
      <c r="E7397" s="4">
        <v>2</v>
      </c>
      <c r="F7397" s="4" t="s">
        <v>9</v>
      </c>
      <c r="G7397" s="4" t="s">
        <v>8</v>
      </c>
      <c r="H7397">
        <v>1</v>
      </c>
      <c r="I7397">
        <f t="shared" si="460"/>
        <v>0</v>
      </c>
      <c r="J7397">
        <f t="shared" si="461"/>
        <v>0</v>
      </c>
      <c r="K7397">
        <f t="shared" si="462"/>
        <v>1</v>
      </c>
      <c r="L7397">
        <f t="shared" si="463"/>
        <v>0</v>
      </c>
    </row>
    <row r="7398" spans="1:12" ht="13.2" x14ac:dyDescent="0.25">
      <c r="A7398" s="2">
        <v>45113</v>
      </c>
      <c r="B7398" s="3">
        <v>0.59283564814814815</v>
      </c>
      <c r="C7398" s="4">
        <v>1145</v>
      </c>
      <c r="D7398" s="4">
        <v>291184308</v>
      </c>
      <c r="E7398" s="4">
        <v>1</v>
      </c>
      <c r="F7398" s="4" t="s">
        <v>7</v>
      </c>
      <c r="G7398" s="4" t="s">
        <v>8</v>
      </c>
      <c r="H7398">
        <v>1</v>
      </c>
      <c r="I7398">
        <f t="shared" si="460"/>
        <v>0</v>
      </c>
      <c r="J7398">
        <f t="shared" si="461"/>
        <v>0</v>
      </c>
      <c r="K7398">
        <f t="shared" si="462"/>
        <v>0</v>
      </c>
      <c r="L7398">
        <f t="shared" si="463"/>
        <v>1</v>
      </c>
    </row>
    <row r="7399" spans="1:12" ht="13.2" x14ac:dyDescent="0.25">
      <c r="A7399" s="2">
        <v>45113</v>
      </c>
      <c r="B7399" s="3">
        <v>0.59378472222222223</v>
      </c>
      <c r="C7399" s="4">
        <v>1002</v>
      </c>
      <c r="D7399" s="4">
        <v>291185599</v>
      </c>
      <c r="E7399" s="4">
        <v>1</v>
      </c>
      <c r="F7399" s="4" t="s">
        <v>7</v>
      </c>
      <c r="G7399" s="4" t="s">
        <v>8</v>
      </c>
      <c r="H7399">
        <v>1</v>
      </c>
      <c r="I7399">
        <f t="shared" si="460"/>
        <v>0</v>
      </c>
      <c r="J7399">
        <f t="shared" si="461"/>
        <v>0</v>
      </c>
      <c r="K7399">
        <f t="shared" si="462"/>
        <v>0</v>
      </c>
      <c r="L7399">
        <f t="shared" si="463"/>
        <v>1</v>
      </c>
    </row>
    <row r="7400" spans="1:12" ht="13.2" x14ac:dyDescent="0.25">
      <c r="A7400" s="2">
        <v>45113</v>
      </c>
      <c r="B7400" s="3">
        <v>0.59940972222222222</v>
      </c>
      <c r="C7400" s="4">
        <v>1002</v>
      </c>
      <c r="D7400" s="4">
        <v>291192506</v>
      </c>
      <c r="E7400" s="4">
        <v>1</v>
      </c>
      <c r="F7400" s="4" t="s">
        <v>7</v>
      </c>
      <c r="G7400" s="4" t="s">
        <v>8</v>
      </c>
      <c r="H7400">
        <v>1</v>
      </c>
      <c r="I7400">
        <f t="shared" si="460"/>
        <v>0</v>
      </c>
      <c r="J7400">
        <f t="shared" si="461"/>
        <v>0</v>
      </c>
      <c r="K7400">
        <f t="shared" si="462"/>
        <v>0</v>
      </c>
      <c r="L7400">
        <f t="shared" si="463"/>
        <v>1</v>
      </c>
    </row>
    <row r="7401" spans="1:12" ht="13.2" x14ac:dyDescent="0.25">
      <c r="A7401" s="2">
        <v>45113</v>
      </c>
      <c r="B7401" s="3">
        <v>0.60443287037037041</v>
      </c>
      <c r="C7401" s="4">
        <v>1084</v>
      </c>
      <c r="D7401" s="4">
        <v>291197542</v>
      </c>
      <c r="E7401" s="4">
        <v>1</v>
      </c>
      <c r="F7401" s="4" t="s">
        <v>7</v>
      </c>
      <c r="G7401" s="4" t="s">
        <v>8</v>
      </c>
      <c r="H7401">
        <v>1</v>
      </c>
      <c r="I7401">
        <f t="shared" si="460"/>
        <v>0</v>
      </c>
      <c r="J7401">
        <f t="shared" si="461"/>
        <v>0</v>
      </c>
      <c r="K7401">
        <f t="shared" si="462"/>
        <v>0</v>
      </c>
      <c r="L7401">
        <f t="shared" si="463"/>
        <v>1</v>
      </c>
    </row>
    <row r="7402" spans="1:12" ht="13.2" x14ac:dyDescent="0.25">
      <c r="A7402" s="2">
        <v>45113</v>
      </c>
      <c r="B7402" s="3">
        <v>0.5998148148148148</v>
      </c>
      <c r="C7402" s="4">
        <v>1282</v>
      </c>
      <c r="D7402" s="4">
        <v>291192915</v>
      </c>
      <c r="E7402" s="4">
        <v>1</v>
      </c>
      <c r="F7402" s="4" t="s">
        <v>7</v>
      </c>
      <c r="G7402" s="4" t="s">
        <v>8</v>
      </c>
      <c r="H7402">
        <v>1</v>
      </c>
      <c r="I7402">
        <f t="shared" si="460"/>
        <v>0</v>
      </c>
      <c r="J7402">
        <f t="shared" si="461"/>
        <v>0</v>
      </c>
      <c r="K7402">
        <f t="shared" si="462"/>
        <v>0</v>
      </c>
      <c r="L7402">
        <f t="shared" si="463"/>
        <v>1</v>
      </c>
    </row>
    <row r="7403" spans="1:12" ht="13.2" x14ac:dyDescent="0.25">
      <c r="A7403" s="2">
        <v>45113</v>
      </c>
      <c r="B7403" s="3">
        <v>0.60629629629629633</v>
      </c>
      <c r="C7403" s="4">
        <v>1212</v>
      </c>
      <c r="D7403" s="4">
        <v>291199205</v>
      </c>
      <c r="E7403" s="4">
        <v>1</v>
      </c>
      <c r="F7403" s="4" t="s">
        <v>7</v>
      </c>
      <c r="G7403" s="4" t="s">
        <v>8</v>
      </c>
      <c r="H7403">
        <v>0</v>
      </c>
      <c r="I7403">
        <f t="shared" si="460"/>
        <v>0</v>
      </c>
      <c r="J7403">
        <f t="shared" si="461"/>
        <v>0</v>
      </c>
      <c r="K7403">
        <f t="shared" si="462"/>
        <v>0</v>
      </c>
      <c r="L7403">
        <f t="shared" si="463"/>
        <v>1</v>
      </c>
    </row>
    <row r="7404" spans="1:12" ht="13.2" x14ac:dyDescent="0.25">
      <c r="A7404" s="2">
        <v>45113</v>
      </c>
      <c r="B7404" s="3">
        <v>0.61018518518518516</v>
      </c>
      <c r="C7404" s="4">
        <v>1282</v>
      </c>
      <c r="D7404" s="4">
        <v>291202499</v>
      </c>
      <c r="E7404" s="4">
        <v>1</v>
      </c>
      <c r="F7404" s="4" t="s">
        <v>7</v>
      </c>
      <c r="G7404" s="4" t="s">
        <v>8</v>
      </c>
      <c r="H7404">
        <v>1</v>
      </c>
      <c r="I7404">
        <f t="shared" si="460"/>
        <v>0</v>
      </c>
      <c r="J7404">
        <f t="shared" si="461"/>
        <v>0</v>
      </c>
      <c r="K7404">
        <f t="shared" si="462"/>
        <v>0</v>
      </c>
      <c r="L7404">
        <f t="shared" si="463"/>
        <v>1</v>
      </c>
    </row>
    <row r="7405" spans="1:12" ht="13.2" x14ac:dyDescent="0.25">
      <c r="A7405" s="2">
        <v>45113</v>
      </c>
      <c r="B7405" s="3">
        <v>0.61255787037037035</v>
      </c>
      <c r="C7405" s="4">
        <v>1134</v>
      </c>
      <c r="D7405" s="4">
        <v>291204409</v>
      </c>
      <c r="E7405" s="4">
        <v>1</v>
      </c>
      <c r="F7405" s="4" t="s">
        <v>7</v>
      </c>
      <c r="G7405" s="4" t="s">
        <v>8</v>
      </c>
      <c r="H7405">
        <v>0</v>
      </c>
      <c r="I7405">
        <f t="shared" si="460"/>
        <v>0</v>
      </c>
      <c r="J7405">
        <f t="shared" si="461"/>
        <v>0</v>
      </c>
      <c r="K7405">
        <f t="shared" si="462"/>
        <v>0</v>
      </c>
      <c r="L7405">
        <f t="shared" si="463"/>
        <v>1</v>
      </c>
    </row>
    <row r="7406" spans="1:12" ht="13.2" x14ac:dyDescent="0.25">
      <c r="A7406" s="2">
        <v>45113</v>
      </c>
      <c r="B7406" s="3">
        <v>0.61386574074074074</v>
      </c>
      <c r="C7406" s="4">
        <v>1117</v>
      </c>
      <c r="D7406" s="4">
        <v>291205316</v>
      </c>
      <c r="E7406" s="4">
        <v>1</v>
      </c>
      <c r="F7406" s="4" t="s">
        <v>7</v>
      </c>
      <c r="G7406" s="4" t="s">
        <v>8</v>
      </c>
      <c r="H7406">
        <v>1</v>
      </c>
      <c r="I7406">
        <f t="shared" si="460"/>
        <v>0</v>
      </c>
      <c r="J7406">
        <f t="shared" si="461"/>
        <v>0</v>
      </c>
      <c r="K7406">
        <f t="shared" si="462"/>
        <v>0</v>
      </c>
      <c r="L7406">
        <f t="shared" si="463"/>
        <v>1</v>
      </c>
    </row>
    <row r="7407" spans="1:12" ht="13.2" x14ac:dyDescent="0.25">
      <c r="A7407" s="2">
        <v>45113</v>
      </c>
      <c r="B7407" s="3">
        <v>0.62707175925925929</v>
      </c>
      <c r="C7407" s="4">
        <v>1214</v>
      </c>
      <c r="D7407" s="4">
        <v>291213066</v>
      </c>
      <c r="E7407" s="4">
        <v>1</v>
      </c>
      <c r="F7407" s="4" t="s">
        <v>9</v>
      </c>
      <c r="G7407" s="4" t="s">
        <v>10</v>
      </c>
      <c r="H7407">
        <v>1</v>
      </c>
      <c r="I7407">
        <f t="shared" si="460"/>
        <v>1</v>
      </c>
      <c r="J7407">
        <f t="shared" si="461"/>
        <v>0</v>
      </c>
      <c r="K7407">
        <f t="shared" si="462"/>
        <v>0</v>
      </c>
      <c r="L7407">
        <f t="shared" si="463"/>
        <v>0</v>
      </c>
    </row>
    <row r="7408" spans="1:12" ht="13.2" x14ac:dyDescent="0.25">
      <c r="A7408" s="2">
        <v>45113</v>
      </c>
      <c r="B7408" s="3">
        <v>0.62078703703703708</v>
      </c>
      <c r="C7408" s="4">
        <v>1302</v>
      </c>
      <c r="D7408" s="4">
        <v>291209753</v>
      </c>
      <c r="E7408" s="4">
        <v>1</v>
      </c>
      <c r="F7408" s="4" t="s">
        <v>7</v>
      </c>
      <c r="G7408" s="4" t="s">
        <v>8</v>
      </c>
      <c r="H7408">
        <v>1</v>
      </c>
      <c r="I7408">
        <f t="shared" si="460"/>
        <v>0</v>
      </c>
      <c r="J7408">
        <f t="shared" si="461"/>
        <v>0</v>
      </c>
      <c r="K7408">
        <f t="shared" si="462"/>
        <v>0</v>
      </c>
      <c r="L7408">
        <f t="shared" si="463"/>
        <v>1</v>
      </c>
    </row>
    <row r="7409" spans="1:12" ht="13.2" x14ac:dyDescent="0.25">
      <c r="A7409" s="2">
        <v>45113</v>
      </c>
      <c r="B7409" s="3">
        <v>0.63445601851851852</v>
      </c>
      <c r="C7409" s="4">
        <v>1302</v>
      </c>
      <c r="D7409" s="4">
        <v>291216797</v>
      </c>
      <c r="E7409" s="4">
        <v>2</v>
      </c>
      <c r="F7409" s="4" t="s">
        <v>7</v>
      </c>
      <c r="G7409" s="4" t="s">
        <v>8</v>
      </c>
      <c r="H7409">
        <v>1</v>
      </c>
      <c r="I7409">
        <f t="shared" si="460"/>
        <v>0</v>
      </c>
      <c r="J7409">
        <f t="shared" si="461"/>
        <v>0</v>
      </c>
      <c r="K7409">
        <f t="shared" si="462"/>
        <v>0</v>
      </c>
      <c r="L7409">
        <f t="shared" si="463"/>
        <v>1</v>
      </c>
    </row>
    <row r="7410" spans="1:12" ht="13.2" x14ac:dyDescent="0.25">
      <c r="A7410" s="2">
        <v>45113</v>
      </c>
      <c r="B7410" s="3">
        <v>0.63815972222222217</v>
      </c>
      <c r="C7410" s="4">
        <v>1074</v>
      </c>
      <c r="D7410" s="4">
        <v>291218586</v>
      </c>
      <c r="E7410" s="4">
        <v>1</v>
      </c>
      <c r="F7410" s="4" t="s">
        <v>7</v>
      </c>
      <c r="G7410" s="4" t="s">
        <v>8</v>
      </c>
      <c r="H7410">
        <v>1</v>
      </c>
      <c r="I7410">
        <f t="shared" si="460"/>
        <v>0</v>
      </c>
      <c r="J7410">
        <f t="shared" si="461"/>
        <v>0</v>
      </c>
      <c r="K7410">
        <f t="shared" si="462"/>
        <v>0</v>
      </c>
      <c r="L7410">
        <f t="shared" si="463"/>
        <v>1</v>
      </c>
    </row>
    <row r="7411" spans="1:12" ht="13.2" x14ac:dyDescent="0.25">
      <c r="A7411" s="2">
        <v>45113</v>
      </c>
      <c r="B7411" s="3">
        <v>0.64421296296296293</v>
      </c>
      <c r="C7411" s="4">
        <v>1302</v>
      </c>
      <c r="D7411" s="4">
        <v>291221371</v>
      </c>
      <c r="E7411" s="4">
        <v>1</v>
      </c>
      <c r="F7411" s="4" t="s">
        <v>7</v>
      </c>
      <c r="G7411" s="4" t="s">
        <v>8</v>
      </c>
      <c r="H7411">
        <v>1</v>
      </c>
      <c r="I7411">
        <f t="shared" si="460"/>
        <v>0</v>
      </c>
      <c r="J7411">
        <f t="shared" si="461"/>
        <v>0</v>
      </c>
      <c r="K7411">
        <f t="shared" si="462"/>
        <v>0</v>
      </c>
      <c r="L7411">
        <f t="shared" si="463"/>
        <v>1</v>
      </c>
    </row>
    <row r="7412" spans="1:12" ht="13.2" x14ac:dyDescent="0.25">
      <c r="A7412" s="2">
        <v>45113</v>
      </c>
      <c r="B7412" s="3">
        <v>0.51231481481481478</v>
      </c>
      <c r="C7412" s="4">
        <v>1084</v>
      </c>
      <c r="D7412" s="4">
        <v>291033611</v>
      </c>
      <c r="E7412" s="4">
        <v>1</v>
      </c>
      <c r="F7412" s="4" t="s">
        <v>7</v>
      </c>
      <c r="G7412" s="4" t="s">
        <v>8</v>
      </c>
      <c r="H7412">
        <v>1</v>
      </c>
      <c r="I7412">
        <f t="shared" si="460"/>
        <v>0</v>
      </c>
      <c r="J7412">
        <f t="shared" si="461"/>
        <v>0</v>
      </c>
      <c r="K7412">
        <f t="shared" si="462"/>
        <v>0</v>
      </c>
      <c r="L7412">
        <f t="shared" si="463"/>
        <v>1</v>
      </c>
    </row>
    <row r="7413" spans="1:12" ht="13.2" x14ac:dyDescent="0.25">
      <c r="A7413" s="2">
        <v>45113</v>
      </c>
      <c r="B7413" s="3">
        <v>0.64218750000000002</v>
      </c>
      <c r="C7413" s="4">
        <v>1282</v>
      </c>
      <c r="D7413" s="4">
        <v>291220464</v>
      </c>
      <c r="E7413" s="4">
        <v>1</v>
      </c>
      <c r="F7413" s="4" t="s">
        <v>7</v>
      </c>
      <c r="G7413" s="4" t="s">
        <v>8</v>
      </c>
      <c r="H7413">
        <v>1</v>
      </c>
      <c r="I7413">
        <f t="shared" si="460"/>
        <v>0</v>
      </c>
      <c r="J7413">
        <f t="shared" si="461"/>
        <v>0</v>
      </c>
      <c r="K7413">
        <f t="shared" si="462"/>
        <v>0</v>
      </c>
      <c r="L7413">
        <f t="shared" si="463"/>
        <v>1</v>
      </c>
    </row>
    <row r="7414" spans="1:12" ht="13.2" x14ac:dyDescent="0.25">
      <c r="A7414" s="2">
        <v>45113</v>
      </c>
      <c r="B7414" s="3">
        <v>0.65457175925925926</v>
      </c>
      <c r="C7414" s="4">
        <v>1002</v>
      </c>
      <c r="D7414" s="4">
        <v>291226338</v>
      </c>
      <c r="E7414" s="4">
        <v>1</v>
      </c>
      <c r="F7414" s="4" t="s">
        <v>7</v>
      </c>
      <c r="G7414" s="4" t="s">
        <v>8</v>
      </c>
      <c r="H7414">
        <v>1</v>
      </c>
      <c r="I7414">
        <f t="shared" si="460"/>
        <v>0</v>
      </c>
      <c r="J7414">
        <f t="shared" si="461"/>
        <v>0</v>
      </c>
      <c r="K7414">
        <f t="shared" si="462"/>
        <v>0</v>
      </c>
      <c r="L7414">
        <f t="shared" si="463"/>
        <v>1</v>
      </c>
    </row>
    <row r="7415" spans="1:12" ht="13.2" x14ac:dyDescent="0.25">
      <c r="A7415" s="2">
        <v>45113</v>
      </c>
      <c r="B7415" s="3">
        <v>0.66604166666666664</v>
      </c>
      <c r="C7415" s="4">
        <v>1002</v>
      </c>
      <c r="D7415" s="4">
        <v>291232256</v>
      </c>
      <c r="E7415" s="4">
        <v>1</v>
      </c>
      <c r="F7415" s="4" t="s">
        <v>7</v>
      </c>
      <c r="G7415" s="4" t="s">
        <v>8</v>
      </c>
      <c r="H7415">
        <v>1</v>
      </c>
      <c r="I7415">
        <f t="shared" si="460"/>
        <v>0</v>
      </c>
      <c r="J7415">
        <f t="shared" si="461"/>
        <v>0</v>
      </c>
      <c r="K7415">
        <f t="shared" si="462"/>
        <v>0</v>
      </c>
      <c r="L7415">
        <f t="shared" si="463"/>
        <v>1</v>
      </c>
    </row>
    <row r="7416" spans="1:12" ht="13.2" x14ac:dyDescent="0.25">
      <c r="A7416" s="2">
        <v>45113</v>
      </c>
      <c r="B7416" s="3">
        <v>0.63644675925925931</v>
      </c>
      <c r="C7416" s="4">
        <v>1302</v>
      </c>
      <c r="D7416" s="4">
        <v>291217775</v>
      </c>
      <c r="E7416" s="4">
        <v>1</v>
      </c>
      <c r="F7416" s="4" t="s">
        <v>7</v>
      </c>
      <c r="G7416" s="4" t="s">
        <v>8</v>
      </c>
      <c r="H7416">
        <v>1</v>
      </c>
      <c r="I7416">
        <f t="shared" si="460"/>
        <v>0</v>
      </c>
      <c r="J7416">
        <f t="shared" si="461"/>
        <v>0</v>
      </c>
      <c r="K7416">
        <f t="shared" si="462"/>
        <v>0</v>
      </c>
      <c r="L7416">
        <f t="shared" si="463"/>
        <v>1</v>
      </c>
    </row>
    <row r="7417" spans="1:12" ht="13.2" x14ac:dyDescent="0.25">
      <c r="A7417" s="2">
        <v>45113</v>
      </c>
      <c r="B7417" s="3">
        <v>0.68003472222222228</v>
      </c>
      <c r="C7417" s="4">
        <v>1002</v>
      </c>
      <c r="D7417" s="4">
        <v>291241926</v>
      </c>
      <c r="E7417" s="4">
        <v>2</v>
      </c>
      <c r="F7417" s="4" t="s">
        <v>7</v>
      </c>
      <c r="G7417" s="4" t="s">
        <v>8</v>
      </c>
      <c r="H7417">
        <v>1</v>
      </c>
      <c r="I7417">
        <f t="shared" si="460"/>
        <v>0</v>
      </c>
      <c r="J7417">
        <f t="shared" si="461"/>
        <v>0</v>
      </c>
      <c r="K7417">
        <f t="shared" si="462"/>
        <v>0</v>
      </c>
      <c r="L7417">
        <f t="shared" si="463"/>
        <v>1</v>
      </c>
    </row>
    <row r="7418" spans="1:12" ht="13.2" x14ac:dyDescent="0.25">
      <c r="A7418" s="2">
        <v>45113</v>
      </c>
      <c r="B7418" s="3">
        <v>0.68190972222222224</v>
      </c>
      <c r="C7418" s="4">
        <v>1200</v>
      </c>
      <c r="D7418" s="4">
        <v>291243373</v>
      </c>
      <c r="E7418" s="4">
        <v>1</v>
      </c>
      <c r="F7418" s="4" t="s">
        <v>7</v>
      </c>
      <c r="G7418" s="4" t="s">
        <v>8</v>
      </c>
      <c r="H7418">
        <v>1</v>
      </c>
      <c r="I7418">
        <f t="shared" si="460"/>
        <v>0</v>
      </c>
      <c r="J7418">
        <f t="shared" si="461"/>
        <v>0</v>
      </c>
      <c r="K7418">
        <f t="shared" si="462"/>
        <v>0</v>
      </c>
      <c r="L7418">
        <f t="shared" si="463"/>
        <v>1</v>
      </c>
    </row>
    <row r="7419" spans="1:12" ht="13.2" x14ac:dyDescent="0.25">
      <c r="A7419" s="2">
        <v>45113</v>
      </c>
      <c r="B7419" s="3">
        <v>0.68215277777777783</v>
      </c>
      <c r="C7419" s="4">
        <v>1200</v>
      </c>
      <c r="D7419" s="4">
        <v>291243562</v>
      </c>
      <c r="E7419" s="4">
        <v>1</v>
      </c>
      <c r="F7419" s="4" t="s">
        <v>7</v>
      </c>
      <c r="G7419" s="4" t="s">
        <v>8</v>
      </c>
      <c r="H7419">
        <v>1</v>
      </c>
      <c r="I7419">
        <f t="shared" si="460"/>
        <v>0</v>
      </c>
      <c r="J7419">
        <f t="shared" si="461"/>
        <v>0</v>
      </c>
      <c r="K7419">
        <f t="shared" si="462"/>
        <v>0</v>
      </c>
      <c r="L7419">
        <f t="shared" si="463"/>
        <v>1</v>
      </c>
    </row>
    <row r="7420" spans="1:12" ht="13.2" x14ac:dyDescent="0.25">
      <c r="A7420" s="2">
        <v>45113</v>
      </c>
      <c r="B7420" s="3">
        <v>0.67898148148148152</v>
      </c>
      <c r="C7420" s="4">
        <v>1200</v>
      </c>
      <c r="D7420" s="4">
        <v>291241098</v>
      </c>
      <c r="E7420" s="4">
        <v>1</v>
      </c>
      <c r="F7420" s="4" t="s">
        <v>7</v>
      </c>
      <c r="G7420" s="4" t="s">
        <v>8</v>
      </c>
      <c r="H7420">
        <v>1</v>
      </c>
      <c r="I7420">
        <f t="shared" si="460"/>
        <v>0</v>
      </c>
      <c r="J7420">
        <f t="shared" si="461"/>
        <v>0</v>
      </c>
      <c r="K7420">
        <f t="shared" si="462"/>
        <v>0</v>
      </c>
      <c r="L7420">
        <f t="shared" si="463"/>
        <v>1</v>
      </c>
    </row>
    <row r="7421" spans="1:12" ht="13.2" x14ac:dyDescent="0.25">
      <c r="A7421" s="2">
        <v>45113</v>
      </c>
      <c r="B7421" s="3">
        <v>0.6790856481481482</v>
      </c>
      <c r="C7421" s="4">
        <v>1200</v>
      </c>
      <c r="D7421" s="4">
        <v>291241178</v>
      </c>
      <c r="E7421" s="4">
        <v>1</v>
      </c>
      <c r="F7421" s="4" t="s">
        <v>7</v>
      </c>
      <c r="G7421" s="4" t="s">
        <v>8</v>
      </c>
      <c r="H7421">
        <v>1</v>
      </c>
      <c r="I7421">
        <f t="shared" si="460"/>
        <v>0</v>
      </c>
      <c r="J7421">
        <f t="shared" si="461"/>
        <v>0</v>
      </c>
      <c r="K7421">
        <f t="shared" si="462"/>
        <v>0</v>
      </c>
      <c r="L7421">
        <f t="shared" si="463"/>
        <v>1</v>
      </c>
    </row>
    <row r="7422" spans="1:12" ht="13.2" x14ac:dyDescent="0.25">
      <c r="A7422" s="2">
        <v>45113</v>
      </c>
      <c r="B7422" s="3">
        <v>0.68331018518518516</v>
      </c>
      <c r="C7422" s="4">
        <v>1002</v>
      </c>
      <c r="D7422" s="4">
        <v>291244500</v>
      </c>
      <c r="E7422" s="4">
        <v>2</v>
      </c>
      <c r="F7422" s="4" t="s">
        <v>7</v>
      </c>
      <c r="G7422" s="4" t="s">
        <v>8</v>
      </c>
      <c r="H7422">
        <v>1</v>
      </c>
      <c r="I7422">
        <f t="shared" si="460"/>
        <v>0</v>
      </c>
      <c r="J7422">
        <f t="shared" si="461"/>
        <v>0</v>
      </c>
      <c r="K7422">
        <f t="shared" si="462"/>
        <v>0</v>
      </c>
      <c r="L7422">
        <f t="shared" si="463"/>
        <v>1</v>
      </c>
    </row>
    <row r="7423" spans="1:12" ht="13.2" x14ac:dyDescent="0.25">
      <c r="A7423" s="2">
        <v>45113</v>
      </c>
      <c r="B7423" s="3">
        <v>0.67443287037037036</v>
      </c>
      <c r="C7423" s="4">
        <v>1074</v>
      </c>
      <c r="D7423" s="4">
        <v>291237651</v>
      </c>
      <c r="E7423" s="4">
        <v>1</v>
      </c>
      <c r="F7423" s="4" t="s">
        <v>7</v>
      </c>
      <c r="G7423" s="4" t="s">
        <v>8</v>
      </c>
      <c r="H7423">
        <v>1</v>
      </c>
      <c r="I7423">
        <f t="shared" si="460"/>
        <v>0</v>
      </c>
      <c r="J7423">
        <f t="shared" si="461"/>
        <v>0</v>
      </c>
      <c r="K7423">
        <f t="shared" si="462"/>
        <v>0</v>
      </c>
      <c r="L7423">
        <f t="shared" si="463"/>
        <v>1</v>
      </c>
    </row>
    <row r="7424" spans="1:12" ht="13.2" x14ac:dyDescent="0.25">
      <c r="A7424" s="2">
        <v>45113</v>
      </c>
      <c r="B7424" s="3">
        <v>0.5543865740740741</v>
      </c>
      <c r="C7424" s="4">
        <v>1145</v>
      </c>
      <c r="D7424" s="4">
        <v>291105232</v>
      </c>
      <c r="E7424" s="4">
        <v>1</v>
      </c>
      <c r="F7424" s="4" t="s">
        <v>7</v>
      </c>
      <c r="G7424" s="4" t="s">
        <v>8</v>
      </c>
      <c r="H7424">
        <v>1</v>
      </c>
      <c r="I7424">
        <f t="shared" si="460"/>
        <v>0</v>
      </c>
      <c r="J7424">
        <f t="shared" si="461"/>
        <v>0</v>
      </c>
      <c r="K7424">
        <f t="shared" si="462"/>
        <v>0</v>
      </c>
      <c r="L7424">
        <f t="shared" si="463"/>
        <v>1</v>
      </c>
    </row>
    <row r="7425" spans="1:12" ht="13.2" x14ac:dyDescent="0.25">
      <c r="A7425" s="2">
        <v>45113</v>
      </c>
      <c r="B7425" s="3">
        <v>0.68815972222222221</v>
      </c>
      <c r="C7425" s="4">
        <v>1002</v>
      </c>
      <c r="D7425" s="4">
        <v>291248210</v>
      </c>
      <c r="E7425" s="4">
        <v>2</v>
      </c>
      <c r="F7425" s="4" t="s">
        <v>7</v>
      </c>
      <c r="G7425" s="4" t="s">
        <v>8</v>
      </c>
      <c r="H7425">
        <v>1</v>
      </c>
      <c r="I7425">
        <f t="shared" si="460"/>
        <v>0</v>
      </c>
      <c r="J7425">
        <f t="shared" si="461"/>
        <v>0</v>
      </c>
      <c r="K7425">
        <f t="shared" si="462"/>
        <v>0</v>
      </c>
      <c r="L7425">
        <f t="shared" si="463"/>
        <v>1</v>
      </c>
    </row>
    <row r="7426" spans="1:12" ht="13.2" x14ac:dyDescent="0.25">
      <c r="A7426" s="2">
        <v>45113</v>
      </c>
      <c r="B7426" s="3">
        <v>0.69443287037037038</v>
      </c>
      <c r="C7426" s="4">
        <v>1002</v>
      </c>
      <c r="D7426" s="4">
        <v>291253647</v>
      </c>
      <c r="E7426" s="4">
        <v>2</v>
      </c>
      <c r="F7426" s="4" t="s">
        <v>9</v>
      </c>
      <c r="G7426" s="4" t="s">
        <v>10</v>
      </c>
      <c r="H7426">
        <v>1</v>
      </c>
      <c r="I7426">
        <f t="shared" si="460"/>
        <v>1</v>
      </c>
      <c r="J7426">
        <f t="shared" si="461"/>
        <v>0</v>
      </c>
      <c r="K7426">
        <f t="shared" si="462"/>
        <v>0</v>
      </c>
      <c r="L7426">
        <f t="shared" si="463"/>
        <v>0</v>
      </c>
    </row>
    <row r="7427" spans="1:12" ht="13.2" x14ac:dyDescent="0.25">
      <c r="A7427" s="2">
        <v>45113</v>
      </c>
      <c r="B7427" s="3">
        <v>0.69939814814814816</v>
      </c>
      <c r="C7427" s="4">
        <v>1002</v>
      </c>
      <c r="D7427" s="4">
        <v>291258112</v>
      </c>
      <c r="E7427" s="4">
        <v>1</v>
      </c>
      <c r="F7427" s="4" t="s">
        <v>7</v>
      </c>
      <c r="G7427" s="4" t="s">
        <v>8</v>
      </c>
      <c r="H7427">
        <v>1</v>
      </c>
      <c r="I7427">
        <f t="shared" ref="I7427:I7490" si="464">IF($G7427=$N$2,1,0)</f>
        <v>0</v>
      </c>
      <c r="J7427">
        <f t="shared" ref="J7427:J7490" si="465">IF($G7427=$N$3,1,0)</f>
        <v>0</v>
      </c>
      <c r="K7427">
        <f t="shared" ref="K7427:K7490" si="466">IF($F7427=$N$1, IF($G7427=$N$4,1,0),0)</f>
        <v>0</v>
      </c>
      <c r="L7427">
        <f t="shared" ref="L7427:L7490" si="467">IF($F7427&lt;&gt;$N$1, IF($G7427=$N$4,1,0),0)</f>
        <v>1</v>
      </c>
    </row>
    <row r="7428" spans="1:12" ht="13.2" x14ac:dyDescent="0.25">
      <c r="A7428" s="2">
        <v>45113</v>
      </c>
      <c r="B7428" s="3">
        <v>0.71318287037037043</v>
      </c>
      <c r="C7428" s="4">
        <v>1002</v>
      </c>
      <c r="D7428" s="4">
        <v>291270198</v>
      </c>
      <c r="E7428" s="4">
        <v>3</v>
      </c>
      <c r="F7428" s="4" t="s">
        <v>7</v>
      </c>
      <c r="G7428" s="4" t="s">
        <v>8</v>
      </c>
      <c r="H7428">
        <v>1</v>
      </c>
      <c r="I7428">
        <f t="shared" si="464"/>
        <v>0</v>
      </c>
      <c r="J7428">
        <f t="shared" si="465"/>
        <v>0</v>
      </c>
      <c r="K7428">
        <f t="shared" si="466"/>
        <v>0</v>
      </c>
      <c r="L7428">
        <f t="shared" si="467"/>
        <v>1</v>
      </c>
    </row>
    <row r="7429" spans="1:12" ht="13.2" x14ac:dyDescent="0.25">
      <c r="A7429" s="2">
        <v>45113</v>
      </c>
      <c r="B7429" s="3">
        <v>0.59222222222222221</v>
      </c>
      <c r="C7429" s="4">
        <v>1284</v>
      </c>
      <c r="D7429" s="4">
        <v>291183421</v>
      </c>
      <c r="E7429" s="4">
        <v>1</v>
      </c>
      <c r="F7429" s="4" t="s">
        <v>7</v>
      </c>
      <c r="G7429" s="4" t="s">
        <v>8</v>
      </c>
      <c r="H7429">
        <v>1</v>
      </c>
      <c r="I7429">
        <f t="shared" si="464"/>
        <v>0</v>
      </c>
      <c r="J7429">
        <f t="shared" si="465"/>
        <v>0</v>
      </c>
      <c r="K7429">
        <f t="shared" si="466"/>
        <v>0</v>
      </c>
      <c r="L7429">
        <f t="shared" si="467"/>
        <v>1</v>
      </c>
    </row>
    <row r="7430" spans="1:12" ht="13.2" x14ac:dyDescent="0.25">
      <c r="A7430" s="2">
        <v>45113</v>
      </c>
      <c r="B7430" s="3">
        <v>0.73616898148148147</v>
      </c>
      <c r="C7430" s="4">
        <v>1091</v>
      </c>
      <c r="D7430" s="4">
        <v>291290514</v>
      </c>
      <c r="E7430" s="4">
        <v>1</v>
      </c>
      <c r="F7430" s="4" t="s">
        <v>9</v>
      </c>
      <c r="G7430" s="4" t="s">
        <v>11</v>
      </c>
      <c r="H7430">
        <v>1</v>
      </c>
      <c r="I7430">
        <f t="shared" si="464"/>
        <v>0</v>
      </c>
      <c r="J7430">
        <f t="shared" si="465"/>
        <v>1</v>
      </c>
      <c r="K7430">
        <f t="shared" si="466"/>
        <v>0</v>
      </c>
      <c r="L7430">
        <f t="shared" si="467"/>
        <v>0</v>
      </c>
    </row>
    <row r="7431" spans="1:12" ht="13.2" x14ac:dyDescent="0.25">
      <c r="A7431" s="2">
        <v>45113</v>
      </c>
      <c r="B7431" s="3">
        <v>0.73703703703703705</v>
      </c>
      <c r="C7431" s="4">
        <v>1302</v>
      </c>
      <c r="D7431" s="4">
        <v>291291272</v>
      </c>
      <c r="E7431" s="4">
        <v>2</v>
      </c>
      <c r="F7431" s="4" t="s">
        <v>7</v>
      </c>
      <c r="G7431" s="4" t="s">
        <v>8</v>
      </c>
      <c r="H7431">
        <v>1</v>
      </c>
      <c r="I7431">
        <f t="shared" si="464"/>
        <v>0</v>
      </c>
      <c r="J7431">
        <f t="shared" si="465"/>
        <v>0</v>
      </c>
      <c r="K7431">
        <f t="shared" si="466"/>
        <v>0</v>
      </c>
      <c r="L7431">
        <f t="shared" si="467"/>
        <v>1</v>
      </c>
    </row>
    <row r="7432" spans="1:12" ht="13.2" x14ac:dyDescent="0.25">
      <c r="A7432" s="2">
        <v>45113</v>
      </c>
      <c r="B7432" s="3">
        <v>0.74304398148148143</v>
      </c>
      <c r="C7432" s="4">
        <v>1002</v>
      </c>
      <c r="D7432" s="4">
        <v>291296115</v>
      </c>
      <c r="E7432" s="4">
        <v>2</v>
      </c>
      <c r="F7432" s="4" t="s">
        <v>7</v>
      </c>
      <c r="G7432" s="4" t="s">
        <v>8</v>
      </c>
      <c r="H7432">
        <v>1</v>
      </c>
      <c r="I7432">
        <f t="shared" si="464"/>
        <v>0</v>
      </c>
      <c r="J7432">
        <f t="shared" si="465"/>
        <v>0</v>
      </c>
      <c r="K7432">
        <f t="shared" si="466"/>
        <v>0</v>
      </c>
      <c r="L7432">
        <f t="shared" si="467"/>
        <v>1</v>
      </c>
    </row>
    <row r="7433" spans="1:12" ht="13.2" x14ac:dyDescent="0.25">
      <c r="A7433" s="2">
        <v>45113</v>
      </c>
      <c r="B7433" s="3">
        <v>0.5384606481481482</v>
      </c>
      <c r="C7433" s="4">
        <v>1002</v>
      </c>
      <c r="D7433" s="4">
        <v>291069010</v>
      </c>
      <c r="E7433" s="4">
        <v>1</v>
      </c>
      <c r="F7433" s="4" t="s">
        <v>7</v>
      </c>
      <c r="G7433" s="4" t="s">
        <v>8</v>
      </c>
      <c r="H7433">
        <v>1</v>
      </c>
      <c r="I7433">
        <f t="shared" si="464"/>
        <v>0</v>
      </c>
      <c r="J7433">
        <f t="shared" si="465"/>
        <v>0</v>
      </c>
      <c r="K7433">
        <f t="shared" si="466"/>
        <v>0</v>
      </c>
      <c r="L7433">
        <f t="shared" si="467"/>
        <v>1</v>
      </c>
    </row>
    <row r="7434" spans="1:12" ht="13.2" x14ac:dyDescent="0.25">
      <c r="A7434" s="2">
        <v>45113</v>
      </c>
      <c r="B7434" s="3">
        <v>0.74502314814814818</v>
      </c>
      <c r="C7434" s="4">
        <v>1162</v>
      </c>
      <c r="D7434" s="4">
        <v>291297643</v>
      </c>
      <c r="E7434" s="4">
        <v>1</v>
      </c>
      <c r="F7434" s="4" t="s">
        <v>9</v>
      </c>
      <c r="G7434" s="4" t="s">
        <v>11</v>
      </c>
      <c r="H7434">
        <v>1</v>
      </c>
      <c r="I7434">
        <f t="shared" si="464"/>
        <v>0</v>
      </c>
      <c r="J7434">
        <f t="shared" si="465"/>
        <v>1</v>
      </c>
      <c r="K7434">
        <f t="shared" si="466"/>
        <v>0</v>
      </c>
      <c r="L7434">
        <f t="shared" si="467"/>
        <v>0</v>
      </c>
    </row>
    <row r="7435" spans="1:12" ht="13.2" x14ac:dyDescent="0.25">
      <c r="A7435" s="2">
        <v>45113</v>
      </c>
      <c r="B7435" s="3">
        <v>0.76922453703703708</v>
      </c>
      <c r="C7435" s="4">
        <v>1124</v>
      </c>
      <c r="D7435" s="4">
        <v>291312837</v>
      </c>
      <c r="E7435" s="4">
        <v>1</v>
      </c>
      <c r="F7435" s="4" t="s">
        <v>9</v>
      </c>
      <c r="G7435" s="4" t="s">
        <v>8</v>
      </c>
      <c r="H7435">
        <v>0</v>
      </c>
      <c r="I7435">
        <f t="shared" si="464"/>
        <v>0</v>
      </c>
      <c r="J7435">
        <f t="shared" si="465"/>
        <v>0</v>
      </c>
      <c r="K7435">
        <f t="shared" si="466"/>
        <v>1</v>
      </c>
      <c r="L7435">
        <f t="shared" si="467"/>
        <v>0</v>
      </c>
    </row>
    <row r="7436" spans="1:12" ht="13.2" x14ac:dyDescent="0.25">
      <c r="A7436" s="2">
        <v>45113</v>
      </c>
      <c r="B7436" s="3">
        <v>0.79769675925925931</v>
      </c>
      <c r="C7436" s="4">
        <v>1391</v>
      </c>
      <c r="D7436" s="4">
        <v>291329427</v>
      </c>
      <c r="E7436" s="4">
        <v>1</v>
      </c>
      <c r="F7436" s="4" t="s">
        <v>9</v>
      </c>
      <c r="G7436" s="4" t="s">
        <v>10</v>
      </c>
      <c r="H7436">
        <v>0</v>
      </c>
      <c r="I7436">
        <f t="shared" si="464"/>
        <v>1</v>
      </c>
      <c r="J7436">
        <f t="shared" si="465"/>
        <v>0</v>
      </c>
      <c r="K7436">
        <f t="shared" si="466"/>
        <v>0</v>
      </c>
      <c r="L7436">
        <f t="shared" si="467"/>
        <v>0</v>
      </c>
    </row>
    <row r="7437" spans="1:12" ht="13.2" x14ac:dyDescent="0.25">
      <c r="A7437" s="2">
        <v>45113</v>
      </c>
      <c r="B7437" s="3">
        <v>0.79767361111111112</v>
      </c>
      <c r="C7437" s="4">
        <v>1200</v>
      </c>
      <c r="D7437" s="4">
        <v>291329422</v>
      </c>
      <c r="E7437" s="4">
        <v>1</v>
      </c>
      <c r="F7437" s="4" t="s">
        <v>7</v>
      </c>
      <c r="G7437" s="4" t="s">
        <v>8</v>
      </c>
      <c r="H7437">
        <v>1</v>
      </c>
      <c r="I7437">
        <f t="shared" si="464"/>
        <v>0</v>
      </c>
      <c r="J7437">
        <f t="shared" si="465"/>
        <v>0</v>
      </c>
      <c r="K7437">
        <f t="shared" si="466"/>
        <v>0</v>
      </c>
      <c r="L7437">
        <f t="shared" si="467"/>
        <v>1</v>
      </c>
    </row>
    <row r="7438" spans="1:12" ht="13.2" x14ac:dyDescent="0.25">
      <c r="A7438" s="2">
        <v>45113</v>
      </c>
      <c r="B7438" s="3">
        <v>0.81702546296296297</v>
      </c>
      <c r="C7438" s="4">
        <v>1084</v>
      </c>
      <c r="D7438" s="4">
        <v>291337266</v>
      </c>
      <c r="E7438" s="4">
        <v>1</v>
      </c>
      <c r="F7438" s="4" t="s">
        <v>9</v>
      </c>
      <c r="G7438" s="4" t="s">
        <v>10</v>
      </c>
      <c r="H7438">
        <v>1</v>
      </c>
      <c r="I7438">
        <f t="shared" si="464"/>
        <v>1</v>
      </c>
      <c r="J7438">
        <f t="shared" si="465"/>
        <v>0</v>
      </c>
      <c r="K7438">
        <f t="shared" si="466"/>
        <v>0</v>
      </c>
      <c r="L7438">
        <f t="shared" si="467"/>
        <v>0</v>
      </c>
    </row>
    <row r="7439" spans="1:12" ht="13.2" x14ac:dyDescent="0.25">
      <c r="A7439" s="2">
        <v>45113</v>
      </c>
      <c r="B7439" s="3">
        <v>0.81812499999999999</v>
      </c>
      <c r="C7439" s="4">
        <v>1094</v>
      </c>
      <c r="D7439" s="4">
        <v>291337686</v>
      </c>
      <c r="E7439" s="4">
        <v>1</v>
      </c>
      <c r="F7439" s="4" t="s">
        <v>7</v>
      </c>
      <c r="G7439" s="4" t="s">
        <v>8</v>
      </c>
      <c r="H7439">
        <v>1</v>
      </c>
      <c r="I7439">
        <f t="shared" si="464"/>
        <v>0</v>
      </c>
      <c r="J7439">
        <f t="shared" si="465"/>
        <v>0</v>
      </c>
      <c r="K7439">
        <f t="shared" si="466"/>
        <v>0</v>
      </c>
      <c r="L7439">
        <f t="shared" si="467"/>
        <v>1</v>
      </c>
    </row>
    <row r="7440" spans="1:12" ht="13.2" x14ac:dyDescent="0.25">
      <c r="A7440" s="2">
        <v>45113</v>
      </c>
      <c r="B7440" s="3">
        <v>0.81611111111111112</v>
      </c>
      <c r="C7440" s="4">
        <v>1084</v>
      </c>
      <c r="D7440" s="4">
        <v>291336946</v>
      </c>
      <c r="E7440" s="4">
        <v>2</v>
      </c>
      <c r="F7440" s="4" t="s">
        <v>9</v>
      </c>
      <c r="G7440" s="4" t="s">
        <v>10</v>
      </c>
      <c r="H7440">
        <v>1</v>
      </c>
      <c r="I7440">
        <f t="shared" si="464"/>
        <v>1</v>
      </c>
      <c r="J7440">
        <f t="shared" si="465"/>
        <v>0</v>
      </c>
      <c r="K7440">
        <f t="shared" si="466"/>
        <v>0</v>
      </c>
      <c r="L7440">
        <f t="shared" si="467"/>
        <v>0</v>
      </c>
    </row>
    <row r="7441" spans="1:12" ht="13.2" x14ac:dyDescent="0.25">
      <c r="A7441" s="2">
        <v>45113</v>
      </c>
      <c r="B7441" s="3">
        <v>0.82233796296296291</v>
      </c>
      <c r="C7441" s="4">
        <v>1006</v>
      </c>
      <c r="D7441" s="4">
        <v>291339442</v>
      </c>
      <c r="E7441" s="4">
        <v>1</v>
      </c>
      <c r="F7441" s="4" t="s">
        <v>7</v>
      </c>
      <c r="G7441" s="4" t="s">
        <v>8</v>
      </c>
      <c r="H7441">
        <v>1</v>
      </c>
      <c r="I7441">
        <f t="shared" si="464"/>
        <v>0</v>
      </c>
      <c r="J7441">
        <f t="shared" si="465"/>
        <v>0</v>
      </c>
      <c r="K7441">
        <f t="shared" si="466"/>
        <v>0</v>
      </c>
      <c r="L7441">
        <f t="shared" si="467"/>
        <v>1</v>
      </c>
    </row>
    <row r="7442" spans="1:12" ht="13.2" x14ac:dyDescent="0.25">
      <c r="A7442" s="2">
        <v>45113</v>
      </c>
      <c r="B7442" s="3">
        <v>0.83324074074074073</v>
      </c>
      <c r="C7442" s="4">
        <v>1091</v>
      </c>
      <c r="D7442" s="4">
        <v>291343201</v>
      </c>
      <c r="E7442" s="4">
        <v>1</v>
      </c>
      <c r="F7442" s="4" t="s">
        <v>9</v>
      </c>
      <c r="G7442" s="4" t="s">
        <v>8</v>
      </c>
      <c r="H7442">
        <v>1</v>
      </c>
      <c r="I7442">
        <f t="shared" si="464"/>
        <v>0</v>
      </c>
      <c r="J7442">
        <f t="shared" si="465"/>
        <v>0</v>
      </c>
      <c r="K7442">
        <f t="shared" si="466"/>
        <v>1</v>
      </c>
      <c r="L7442">
        <f t="shared" si="467"/>
        <v>0</v>
      </c>
    </row>
    <row r="7443" spans="1:12" ht="13.2" x14ac:dyDescent="0.25">
      <c r="A7443" s="2">
        <v>45113</v>
      </c>
      <c r="B7443" s="3">
        <v>0.83402777777777781</v>
      </c>
      <c r="C7443" s="4">
        <v>1451</v>
      </c>
      <c r="D7443" s="4">
        <v>291343438</v>
      </c>
      <c r="E7443" s="4">
        <v>1</v>
      </c>
      <c r="F7443" s="4" t="s">
        <v>9</v>
      </c>
      <c r="G7443" s="4" t="s">
        <v>11</v>
      </c>
      <c r="H7443">
        <v>0</v>
      </c>
      <c r="I7443">
        <f t="shared" si="464"/>
        <v>0</v>
      </c>
      <c r="J7443">
        <f t="shared" si="465"/>
        <v>1</v>
      </c>
      <c r="K7443">
        <f t="shared" si="466"/>
        <v>0</v>
      </c>
      <c r="L7443">
        <f t="shared" si="467"/>
        <v>0</v>
      </c>
    </row>
    <row r="7444" spans="1:12" ht="13.2" x14ac:dyDescent="0.25">
      <c r="A7444" s="2">
        <v>45113</v>
      </c>
      <c r="B7444" s="3">
        <v>0.84884259259259254</v>
      </c>
      <c r="C7444" s="4">
        <v>1002</v>
      </c>
      <c r="D7444" s="4">
        <v>291348220</v>
      </c>
      <c r="E7444" s="4">
        <v>2</v>
      </c>
      <c r="F7444" s="4" t="s">
        <v>7</v>
      </c>
      <c r="G7444" s="4" t="s">
        <v>8</v>
      </c>
      <c r="H7444">
        <v>1</v>
      </c>
      <c r="I7444">
        <f t="shared" si="464"/>
        <v>0</v>
      </c>
      <c r="J7444">
        <f t="shared" si="465"/>
        <v>0</v>
      </c>
      <c r="K7444">
        <f t="shared" si="466"/>
        <v>0</v>
      </c>
      <c r="L7444">
        <f t="shared" si="467"/>
        <v>1</v>
      </c>
    </row>
    <row r="7445" spans="1:12" ht="13.2" x14ac:dyDescent="0.25">
      <c r="A7445" s="2">
        <v>45113</v>
      </c>
      <c r="B7445" s="3">
        <v>0.86267361111111107</v>
      </c>
      <c r="C7445" s="4">
        <v>1200</v>
      </c>
      <c r="D7445" s="4">
        <v>291352671</v>
      </c>
      <c r="E7445" s="4">
        <v>1</v>
      </c>
      <c r="F7445" s="4" t="s">
        <v>7</v>
      </c>
      <c r="G7445" s="4" t="s">
        <v>8</v>
      </c>
      <c r="H7445">
        <v>1</v>
      </c>
      <c r="I7445">
        <f t="shared" si="464"/>
        <v>0</v>
      </c>
      <c r="J7445">
        <f t="shared" si="465"/>
        <v>0</v>
      </c>
      <c r="K7445">
        <f t="shared" si="466"/>
        <v>0</v>
      </c>
      <c r="L7445">
        <f t="shared" si="467"/>
        <v>1</v>
      </c>
    </row>
    <row r="7446" spans="1:12" ht="13.2" x14ac:dyDescent="0.25">
      <c r="A7446" s="2">
        <v>45113</v>
      </c>
      <c r="B7446" s="3">
        <v>0.87649305555555557</v>
      </c>
      <c r="C7446" s="4">
        <v>1302</v>
      </c>
      <c r="D7446" s="4">
        <v>291356953</v>
      </c>
      <c r="E7446" s="4">
        <v>1</v>
      </c>
      <c r="F7446" s="4" t="s">
        <v>7</v>
      </c>
      <c r="G7446" s="4" t="s">
        <v>8</v>
      </c>
      <c r="H7446">
        <v>1</v>
      </c>
      <c r="I7446">
        <f t="shared" si="464"/>
        <v>0</v>
      </c>
      <c r="J7446">
        <f t="shared" si="465"/>
        <v>0</v>
      </c>
      <c r="K7446">
        <f t="shared" si="466"/>
        <v>0</v>
      </c>
      <c r="L7446">
        <f t="shared" si="467"/>
        <v>1</v>
      </c>
    </row>
    <row r="7447" spans="1:12" ht="13.2" x14ac:dyDescent="0.25">
      <c r="A7447" s="2">
        <v>45113</v>
      </c>
      <c r="B7447" s="3">
        <v>0.88131944444444443</v>
      </c>
      <c r="C7447" s="4">
        <v>1094</v>
      </c>
      <c r="D7447" s="4">
        <v>291358583</v>
      </c>
      <c r="E7447" s="4">
        <v>1</v>
      </c>
      <c r="F7447" s="4" t="s">
        <v>7</v>
      </c>
      <c r="G7447" s="4" t="s">
        <v>8</v>
      </c>
      <c r="H7447">
        <v>1</v>
      </c>
      <c r="I7447">
        <f t="shared" si="464"/>
        <v>0</v>
      </c>
      <c r="J7447">
        <f t="shared" si="465"/>
        <v>0</v>
      </c>
      <c r="K7447">
        <f t="shared" si="466"/>
        <v>0</v>
      </c>
      <c r="L7447">
        <f t="shared" si="467"/>
        <v>1</v>
      </c>
    </row>
    <row r="7448" spans="1:12" ht="13.2" x14ac:dyDescent="0.25">
      <c r="A7448" s="2">
        <v>45113</v>
      </c>
      <c r="B7448" s="3">
        <v>0.88918981481481485</v>
      </c>
      <c r="C7448" s="4">
        <v>1200</v>
      </c>
      <c r="D7448" s="4">
        <v>291361014</v>
      </c>
      <c r="E7448" s="4">
        <v>1</v>
      </c>
      <c r="F7448" s="4" t="s">
        <v>7</v>
      </c>
      <c r="G7448" s="4" t="s">
        <v>8</v>
      </c>
      <c r="H7448">
        <v>1</v>
      </c>
      <c r="I7448">
        <f t="shared" si="464"/>
        <v>0</v>
      </c>
      <c r="J7448">
        <f t="shared" si="465"/>
        <v>0</v>
      </c>
      <c r="K7448">
        <f t="shared" si="466"/>
        <v>0</v>
      </c>
      <c r="L7448">
        <f t="shared" si="467"/>
        <v>1</v>
      </c>
    </row>
    <row r="7449" spans="1:12" ht="13.2" x14ac:dyDescent="0.25">
      <c r="A7449" s="2">
        <v>45113</v>
      </c>
      <c r="B7449" s="3">
        <v>0.92851851851851852</v>
      </c>
      <c r="C7449" s="4">
        <v>1349</v>
      </c>
      <c r="D7449" s="4">
        <v>291369606</v>
      </c>
      <c r="E7449" s="4">
        <v>1</v>
      </c>
      <c r="F7449" s="4" t="s">
        <v>7</v>
      </c>
      <c r="G7449" s="4" t="s">
        <v>8</v>
      </c>
      <c r="H7449">
        <v>0</v>
      </c>
      <c r="I7449">
        <f t="shared" si="464"/>
        <v>0</v>
      </c>
      <c r="J7449">
        <f t="shared" si="465"/>
        <v>0</v>
      </c>
      <c r="K7449">
        <f t="shared" si="466"/>
        <v>0</v>
      </c>
      <c r="L7449">
        <f t="shared" si="467"/>
        <v>1</v>
      </c>
    </row>
    <row r="7450" spans="1:12" ht="13.2" x14ac:dyDescent="0.25">
      <c r="A7450" s="2">
        <v>45113</v>
      </c>
      <c r="B7450" s="3">
        <v>0.94769675925925922</v>
      </c>
      <c r="C7450" s="4">
        <v>1302</v>
      </c>
      <c r="D7450" s="4">
        <v>291371994</v>
      </c>
      <c r="E7450" s="4">
        <v>1</v>
      </c>
      <c r="F7450" s="4" t="s">
        <v>7</v>
      </c>
      <c r="G7450" s="4" t="s">
        <v>8</v>
      </c>
      <c r="H7450">
        <v>1</v>
      </c>
      <c r="I7450">
        <f t="shared" si="464"/>
        <v>0</v>
      </c>
      <c r="J7450">
        <f t="shared" si="465"/>
        <v>0</v>
      </c>
      <c r="K7450">
        <f t="shared" si="466"/>
        <v>0</v>
      </c>
      <c r="L7450">
        <f t="shared" si="467"/>
        <v>1</v>
      </c>
    </row>
    <row r="7451" spans="1:12" ht="13.2" x14ac:dyDescent="0.25">
      <c r="A7451" s="2">
        <v>45113</v>
      </c>
      <c r="B7451" s="3">
        <v>0.97706018518518523</v>
      </c>
      <c r="C7451" s="4">
        <v>1308</v>
      </c>
      <c r="D7451" s="4">
        <v>291378843</v>
      </c>
      <c r="E7451" s="4">
        <v>2</v>
      </c>
      <c r="F7451" s="4" t="s">
        <v>7</v>
      </c>
      <c r="G7451" s="4" t="s">
        <v>8</v>
      </c>
      <c r="H7451">
        <v>0</v>
      </c>
      <c r="I7451">
        <f t="shared" si="464"/>
        <v>0</v>
      </c>
      <c r="J7451">
        <f t="shared" si="465"/>
        <v>0</v>
      </c>
      <c r="K7451">
        <f t="shared" si="466"/>
        <v>0</v>
      </c>
      <c r="L7451">
        <f t="shared" si="467"/>
        <v>1</v>
      </c>
    </row>
    <row r="7452" spans="1:12" ht="13.2" x14ac:dyDescent="0.25">
      <c r="A7452" s="2">
        <v>45114</v>
      </c>
      <c r="B7452" s="3">
        <v>1.2060185185185186E-2</v>
      </c>
      <c r="C7452" s="4">
        <v>1084</v>
      </c>
      <c r="D7452" s="4">
        <v>291382201</v>
      </c>
      <c r="E7452" s="4">
        <v>1</v>
      </c>
      <c r="F7452" s="4" t="s">
        <v>9</v>
      </c>
      <c r="G7452" s="4" t="s">
        <v>11</v>
      </c>
      <c r="H7452">
        <v>1</v>
      </c>
      <c r="I7452">
        <f t="shared" si="464"/>
        <v>0</v>
      </c>
      <c r="J7452">
        <f t="shared" si="465"/>
        <v>1</v>
      </c>
      <c r="K7452">
        <f t="shared" si="466"/>
        <v>0</v>
      </c>
      <c r="L7452">
        <f t="shared" si="467"/>
        <v>0</v>
      </c>
    </row>
    <row r="7453" spans="1:12" ht="13.2" x14ac:dyDescent="0.25">
      <c r="A7453" s="2">
        <v>45114</v>
      </c>
      <c r="B7453" s="3">
        <v>1.8599537037037036E-2</v>
      </c>
      <c r="C7453" s="4">
        <v>1084</v>
      </c>
      <c r="D7453" s="4">
        <v>291382497</v>
      </c>
      <c r="E7453" s="4">
        <v>2</v>
      </c>
      <c r="F7453" s="4" t="s">
        <v>7</v>
      </c>
      <c r="G7453" s="4" t="s">
        <v>8</v>
      </c>
      <c r="H7453">
        <v>1</v>
      </c>
      <c r="I7453">
        <f t="shared" si="464"/>
        <v>0</v>
      </c>
      <c r="J7453">
        <f t="shared" si="465"/>
        <v>0</v>
      </c>
      <c r="K7453">
        <f t="shared" si="466"/>
        <v>0</v>
      </c>
      <c r="L7453">
        <f t="shared" si="467"/>
        <v>1</v>
      </c>
    </row>
    <row r="7454" spans="1:12" ht="13.2" x14ac:dyDescent="0.25">
      <c r="A7454" s="2">
        <v>45114</v>
      </c>
      <c r="B7454" s="3">
        <v>0.11356481481481481</v>
      </c>
      <c r="C7454" s="4">
        <v>1135</v>
      </c>
      <c r="D7454" s="4">
        <v>291387248</v>
      </c>
      <c r="E7454" s="4">
        <v>1</v>
      </c>
      <c r="F7454" s="4" t="s">
        <v>9</v>
      </c>
      <c r="G7454" s="4" t="s">
        <v>11</v>
      </c>
      <c r="H7454">
        <v>1</v>
      </c>
      <c r="I7454">
        <f t="shared" si="464"/>
        <v>0</v>
      </c>
      <c r="J7454">
        <f t="shared" si="465"/>
        <v>1</v>
      </c>
      <c r="K7454">
        <f t="shared" si="466"/>
        <v>0</v>
      </c>
      <c r="L7454">
        <f t="shared" si="467"/>
        <v>0</v>
      </c>
    </row>
    <row r="7455" spans="1:12" ht="13.2" x14ac:dyDescent="0.25">
      <c r="A7455" s="2">
        <v>45114</v>
      </c>
      <c r="B7455" s="3">
        <v>0.14641203703703703</v>
      </c>
      <c r="C7455" s="4">
        <v>1282</v>
      </c>
      <c r="D7455" s="4">
        <v>291390042</v>
      </c>
      <c r="E7455" s="4">
        <v>1</v>
      </c>
      <c r="F7455" s="4" t="s">
        <v>7</v>
      </c>
      <c r="G7455" s="4" t="s">
        <v>8</v>
      </c>
      <c r="H7455">
        <v>1</v>
      </c>
      <c r="I7455">
        <f t="shared" si="464"/>
        <v>0</v>
      </c>
      <c r="J7455">
        <f t="shared" si="465"/>
        <v>0</v>
      </c>
      <c r="K7455">
        <f t="shared" si="466"/>
        <v>0</v>
      </c>
      <c r="L7455">
        <f t="shared" si="467"/>
        <v>1</v>
      </c>
    </row>
    <row r="7456" spans="1:12" ht="13.2" x14ac:dyDescent="0.25">
      <c r="A7456" s="2">
        <v>45114</v>
      </c>
      <c r="B7456" s="3">
        <v>0.3349421296296296</v>
      </c>
      <c r="C7456" s="4">
        <v>1002</v>
      </c>
      <c r="D7456" s="4">
        <v>291398687</v>
      </c>
      <c r="E7456" s="4">
        <v>1</v>
      </c>
      <c r="F7456" s="4" t="s">
        <v>7</v>
      </c>
      <c r="G7456" s="4" t="s">
        <v>8</v>
      </c>
      <c r="H7456">
        <v>1</v>
      </c>
      <c r="I7456">
        <f t="shared" si="464"/>
        <v>0</v>
      </c>
      <c r="J7456">
        <f t="shared" si="465"/>
        <v>0</v>
      </c>
      <c r="K7456">
        <f t="shared" si="466"/>
        <v>0</v>
      </c>
      <c r="L7456">
        <f t="shared" si="467"/>
        <v>1</v>
      </c>
    </row>
    <row r="7457" spans="1:12" ht="13.2" x14ac:dyDescent="0.25">
      <c r="A7457" s="2">
        <v>45114</v>
      </c>
      <c r="B7457" s="3">
        <v>0.3631597222222222</v>
      </c>
      <c r="C7457" s="4">
        <v>1301</v>
      </c>
      <c r="D7457" s="4">
        <v>291407446</v>
      </c>
      <c r="E7457" s="4">
        <v>2</v>
      </c>
      <c r="F7457" s="4" t="s">
        <v>7</v>
      </c>
      <c r="G7457" s="4" t="s">
        <v>8</v>
      </c>
      <c r="H7457">
        <v>0</v>
      </c>
      <c r="I7457">
        <f t="shared" si="464"/>
        <v>0</v>
      </c>
      <c r="J7457">
        <f t="shared" si="465"/>
        <v>0</v>
      </c>
      <c r="K7457">
        <f t="shared" si="466"/>
        <v>0</v>
      </c>
      <c r="L7457">
        <f t="shared" si="467"/>
        <v>1</v>
      </c>
    </row>
    <row r="7458" spans="1:12" ht="13.2" x14ac:dyDescent="0.25">
      <c r="A7458" s="2">
        <v>45114</v>
      </c>
      <c r="B7458" s="3">
        <v>0.38153935185185184</v>
      </c>
      <c r="C7458" s="4">
        <v>1002</v>
      </c>
      <c r="D7458" s="4">
        <v>291416475</v>
      </c>
      <c r="E7458" s="4">
        <v>2</v>
      </c>
      <c r="F7458" s="4" t="s">
        <v>7</v>
      </c>
      <c r="G7458" s="4" t="s">
        <v>8</v>
      </c>
      <c r="H7458">
        <v>1</v>
      </c>
      <c r="I7458">
        <f t="shared" si="464"/>
        <v>0</v>
      </c>
      <c r="J7458">
        <f t="shared" si="465"/>
        <v>0</v>
      </c>
      <c r="K7458">
        <f t="shared" si="466"/>
        <v>0</v>
      </c>
      <c r="L7458">
        <f t="shared" si="467"/>
        <v>1</v>
      </c>
    </row>
    <row r="7459" spans="1:12" ht="13.2" x14ac:dyDescent="0.25">
      <c r="A7459" s="2">
        <v>45114</v>
      </c>
      <c r="B7459" s="3">
        <v>0.38331018518518517</v>
      </c>
      <c r="C7459" s="4">
        <v>1284</v>
      </c>
      <c r="D7459" s="4">
        <v>291417580</v>
      </c>
      <c r="E7459" s="4">
        <v>1</v>
      </c>
      <c r="F7459" s="4" t="s">
        <v>7</v>
      </c>
      <c r="G7459" s="4" t="s">
        <v>8</v>
      </c>
      <c r="H7459">
        <v>1</v>
      </c>
      <c r="I7459">
        <f t="shared" si="464"/>
        <v>0</v>
      </c>
      <c r="J7459">
        <f t="shared" si="465"/>
        <v>0</v>
      </c>
      <c r="K7459">
        <f t="shared" si="466"/>
        <v>0</v>
      </c>
      <c r="L7459">
        <f t="shared" si="467"/>
        <v>1</v>
      </c>
    </row>
    <row r="7460" spans="1:12" ht="13.2" x14ac:dyDescent="0.25">
      <c r="A7460" s="2">
        <v>45114</v>
      </c>
      <c r="B7460" s="3">
        <v>0.37719907407407405</v>
      </c>
      <c r="C7460" s="4">
        <v>1284</v>
      </c>
      <c r="D7460" s="4">
        <v>291414025</v>
      </c>
      <c r="E7460" s="4">
        <v>1</v>
      </c>
      <c r="F7460" s="4" t="s">
        <v>7</v>
      </c>
      <c r="G7460" s="4" t="s">
        <v>8</v>
      </c>
      <c r="H7460">
        <v>1</v>
      </c>
      <c r="I7460">
        <f t="shared" si="464"/>
        <v>0</v>
      </c>
      <c r="J7460">
        <f t="shared" si="465"/>
        <v>0</v>
      </c>
      <c r="K7460">
        <f t="shared" si="466"/>
        <v>0</v>
      </c>
      <c r="L7460">
        <f t="shared" si="467"/>
        <v>1</v>
      </c>
    </row>
    <row r="7461" spans="1:12" ht="13.2" x14ac:dyDescent="0.25">
      <c r="A7461" s="2">
        <v>45114</v>
      </c>
      <c r="B7461" s="3">
        <v>0.42329861111111111</v>
      </c>
      <c r="C7461" s="4">
        <v>1419</v>
      </c>
      <c r="D7461" s="4">
        <v>291440456</v>
      </c>
      <c r="E7461" s="4">
        <v>4</v>
      </c>
      <c r="F7461" s="4" t="s">
        <v>9</v>
      </c>
      <c r="G7461" s="4" t="s">
        <v>11</v>
      </c>
      <c r="H7461">
        <v>0</v>
      </c>
      <c r="I7461">
        <f t="shared" si="464"/>
        <v>0</v>
      </c>
      <c r="J7461">
        <f t="shared" si="465"/>
        <v>1</v>
      </c>
      <c r="K7461">
        <f t="shared" si="466"/>
        <v>0</v>
      </c>
      <c r="L7461">
        <f t="shared" si="467"/>
        <v>0</v>
      </c>
    </row>
    <row r="7462" spans="1:12" ht="13.2" x14ac:dyDescent="0.25">
      <c r="A7462" s="2">
        <v>45114</v>
      </c>
      <c r="B7462" s="3">
        <v>0.43284722222222222</v>
      </c>
      <c r="C7462" s="4">
        <v>1002</v>
      </c>
      <c r="D7462" s="4">
        <v>291445191</v>
      </c>
      <c r="E7462" s="4">
        <v>1</v>
      </c>
      <c r="F7462" s="4" t="s">
        <v>7</v>
      </c>
      <c r="G7462" s="4" t="s">
        <v>8</v>
      </c>
      <c r="H7462">
        <v>1</v>
      </c>
      <c r="I7462">
        <f t="shared" si="464"/>
        <v>0</v>
      </c>
      <c r="J7462">
        <f t="shared" si="465"/>
        <v>0</v>
      </c>
      <c r="K7462">
        <f t="shared" si="466"/>
        <v>0</v>
      </c>
      <c r="L7462">
        <f t="shared" si="467"/>
        <v>1</v>
      </c>
    </row>
    <row r="7463" spans="1:12" ht="13.2" x14ac:dyDescent="0.25">
      <c r="A7463" s="2">
        <v>45114</v>
      </c>
      <c r="B7463" s="3">
        <v>0.43384259259259261</v>
      </c>
      <c r="C7463" s="4">
        <v>1212</v>
      </c>
      <c r="D7463" s="4">
        <v>291445650</v>
      </c>
      <c r="E7463" s="4">
        <v>1</v>
      </c>
      <c r="F7463" s="4" t="s">
        <v>7</v>
      </c>
      <c r="G7463" s="4" t="s">
        <v>8</v>
      </c>
      <c r="H7463">
        <v>0</v>
      </c>
      <c r="I7463">
        <f t="shared" si="464"/>
        <v>0</v>
      </c>
      <c r="J7463">
        <f t="shared" si="465"/>
        <v>0</v>
      </c>
      <c r="K7463">
        <f t="shared" si="466"/>
        <v>0</v>
      </c>
      <c r="L7463">
        <f t="shared" si="467"/>
        <v>1</v>
      </c>
    </row>
    <row r="7464" spans="1:12" ht="13.2" x14ac:dyDescent="0.25">
      <c r="A7464" s="2">
        <v>45114</v>
      </c>
      <c r="B7464" s="3">
        <v>0.43319444444444444</v>
      </c>
      <c r="C7464" s="4">
        <v>1002</v>
      </c>
      <c r="D7464" s="4">
        <v>291445342</v>
      </c>
      <c r="E7464" s="4">
        <v>1</v>
      </c>
      <c r="F7464" s="4" t="s">
        <v>7</v>
      </c>
      <c r="G7464" s="4" t="s">
        <v>8</v>
      </c>
      <c r="H7464">
        <v>1</v>
      </c>
      <c r="I7464">
        <f t="shared" si="464"/>
        <v>0</v>
      </c>
      <c r="J7464">
        <f t="shared" si="465"/>
        <v>0</v>
      </c>
      <c r="K7464">
        <f t="shared" si="466"/>
        <v>0</v>
      </c>
      <c r="L7464">
        <f t="shared" si="467"/>
        <v>1</v>
      </c>
    </row>
    <row r="7465" spans="1:12" ht="13.2" x14ac:dyDescent="0.25">
      <c r="A7465" s="2">
        <v>45114</v>
      </c>
      <c r="B7465" s="3">
        <v>0.44318287037037035</v>
      </c>
      <c r="C7465" s="4">
        <v>1002</v>
      </c>
      <c r="D7465" s="4">
        <v>291449879</v>
      </c>
      <c r="E7465" s="4">
        <v>1</v>
      </c>
      <c r="F7465" s="4" t="s">
        <v>7</v>
      </c>
      <c r="G7465" s="4" t="s">
        <v>8</v>
      </c>
      <c r="H7465">
        <v>1</v>
      </c>
      <c r="I7465">
        <f t="shared" si="464"/>
        <v>0</v>
      </c>
      <c r="J7465">
        <f t="shared" si="465"/>
        <v>0</v>
      </c>
      <c r="K7465">
        <f t="shared" si="466"/>
        <v>0</v>
      </c>
      <c r="L7465">
        <f t="shared" si="467"/>
        <v>1</v>
      </c>
    </row>
    <row r="7466" spans="1:12" ht="13.2" x14ac:dyDescent="0.25">
      <c r="A7466" s="2">
        <v>45114</v>
      </c>
      <c r="B7466" s="3">
        <v>0.39097222222222222</v>
      </c>
      <c r="C7466" s="4">
        <v>1002</v>
      </c>
      <c r="D7466" s="4">
        <v>291422139</v>
      </c>
      <c r="E7466" s="4">
        <v>1</v>
      </c>
      <c r="F7466" s="4" t="s">
        <v>9</v>
      </c>
      <c r="G7466" s="4" t="s">
        <v>8</v>
      </c>
      <c r="H7466">
        <v>1</v>
      </c>
      <c r="I7466">
        <f t="shared" si="464"/>
        <v>0</v>
      </c>
      <c r="J7466">
        <f t="shared" si="465"/>
        <v>0</v>
      </c>
      <c r="K7466">
        <f t="shared" si="466"/>
        <v>1</v>
      </c>
      <c r="L7466">
        <f t="shared" si="467"/>
        <v>0</v>
      </c>
    </row>
    <row r="7467" spans="1:12" ht="13.2" x14ac:dyDescent="0.25">
      <c r="A7467" s="2">
        <v>45114</v>
      </c>
      <c r="B7467" s="3">
        <v>0.47328703703703706</v>
      </c>
      <c r="C7467" s="4">
        <v>1200</v>
      </c>
      <c r="D7467" s="4">
        <v>291462223</v>
      </c>
      <c r="E7467" s="4">
        <v>1</v>
      </c>
      <c r="F7467" s="4" t="s">
        <v>7</v>
      </c>
      <c r="G7467" s="4" t="s">
        <v>8</v>
      </c>
      <c r="H7467">
        <v>1</v>
      </c>
      <c r="I7467">
        <f t="shared" si="464"/>
        <v>0</v>
      </c>
      <c r="J7467">
        <f t="shared" si="465"/>
        <v>0</v>
      </c>
      <c r="K7467">
        <f t="shared" si="466"/>
        <v>0</v>
      </c>
      <c r="L7467">
        <f t="shared" si="467"/>
        <v>1</v>
      </c>
    </row>
    <row r="7468" spans="1:12" ht="13.2" x14ac:dyDescent="0.25">
      <c r="A7468" s="2">
        <v>45114</v>
      </c>
      <c r="B7468" s="3">
        <v>0.47312500000000002</v>
      </c>
      <c r="C7468" s="4">
        <v>1084</v>
      </c>
      <c r="D7468" s="4">
        <v>291462162</v>
      </c>
      <c r="E7468" s="4">
        <v>3</v>
      </c>
      <c r="F7468" s="4" t="s">
        <v>7</v>
      </c>
      <c r="G7468" s="4" t="s">
        <v>8</v>
      </c>
      <c r="H7468">
        <v>1</v>
      </c>
      <c r="I7468">
        <f t="shared" si="464"/>
        <v>0</v>
      </c>
      <c r="J7468">
        <f t="shared" si="465"/>
        <v>0</v>
      </c>
      <c r="K7468">
        <f t="shared" si="466"/>
        <v>0</v>
      </c>
      <c r="L7468">
        <f t="shared" si="467"/>
        <v>1</v>
      </c>
    </row>
    <row r="7469" spans="1:12" ht="13.2" x14ac:dyDescent="0.25">
      <c r="A7469" s="2">
        <v>45114</v>
      </c>
      <c r="B7469" s="3">
        <v>0.47866898148148146</v>
      </c>
      <c r="C7469" s="4">
        <v>1129</v>
      </c>
      <c r="D7469" s="4">
        <v>291464192</v>
      </c>
      <c r="E7469" s="4">
        <v>2</v>
      </c>
      <c r="F7469" s="4" t="s">
        <v>7</v>
      </c>
      <c r="G7469" s="4" t="s">
        <v>8</v>
      </c>
      <c r="H7469">
        <v>1</v>
      </c>
      <c r="I7469">
        <f t="shared" si="464"/>
        <v>0</v>
      </c>
      <c r="J7469">
        <f t="shared" si="465"/>
        <v>0</v>
      </c>
      <c r="K7469">
        <f t="shared" si="466"/>
        <v>0</v>
      </c>
      <c r="L7469">
        <f t="shared" si="467"/>
        <v>1</v>
      </c>
    </row>
    <row r="7470" spans="1:12" ht="13.2" x14ac:dyDescent="0.25">
      <c r="A7470" s="2">
        <v>45114</v>
      </c>
      <c r="B7470" s="3">
        <v>0.48890046296296297</v>
      </c>
      <c r="C7470" s="4">
        <v>1200</v>
      </c>
      <c r="D7470" s="4">
        <v>291467946</v>
      </c>
      <c r="E7470" s="4">
        <v>1</v>
      </c>
      <c r="F7470" s="4" t="s">
        <v>7</v>
      </c>
      <c r="G7470" s="4" t="s">
        <v>8</v>
      </c>
      <c r="H7470">
        <v>1</v>
      </c>
      <c r="I7470">
        <f t="shared" si="464"/>
        <v>0</v>
      </c>
      <c r="J7470">
        <f t="shared" si="465"/>
        <v>0</v>
      </c>
      <c r="K7470">
        <f t="shared" si="466"/>
        <v>0</v>
      </c>
      <c r="L7470">
        <f t="shared" si="467"/>
        <v>1</v>
      </c>
    </row>
    <row r="7471" spans="1:12" ht="13.2" x14ac:dyDescent="0.25">
      <c r="A7471" s="2">
        <v>45114</v>
      </c>
      <c r="B7471" s="3">
        <v>0.47630787037037037</v>
      </c>
      <c r="C7471" s="4">
        <v>1284</v>
      </c>
      <c r="D7471" s="4">
        <v>291463313</v>
      </c>
      <c r="E7471" s="4">
        <v>2</v>
      </c>
      <c r="F7471" s="4" t="s">
        <v>7</v>
      </c>
      <c r="G7471" s="4" t="s">
        <v>8</v>
      </c>
      <c r="H7471">
        <v>1</v>
      </c>
      <c r="I7471">
        <f t="shared" si="464"/>
        <v>0</v>
      </c>
      <c r="J7471">
        <f t="shared" si="465"/>
        <v>0</v>
      </c>
      <c r="K7471">
        <f t="shared" si="466"/>
        <v>0</v>
      </c>
      <c r="L7471">
        <f t="shared" si="467"/>
        <v>1</v>
      </c>
    </row>
    <row r="7472" spans="1:12" ht="13.2" x14ac:dyDescent="0.25">
      <c r="A7472" s="2">
        <v>45114</v>
      </c>
      <c r="B7472" s="3">
        <v>0.49653935185185183</v>
      </c>
      <c r="C7472" s="4">
        <v>1377</v>
      </c>
      <c r="D7472" s="4">
        <v>291470742</v>
      </c>
      <c r="E7472" s="4">
        <v>1</v>
      </c>
      <c r="F7472" s="4" t="s">
        <v>7</v>
      </c>
      <c r="G7472" s="4" t="s">
        <v>8</v>
      </c>
      <c r="H7472">
        <v>0</v>
      </c>
      <c r="I7472">
        <f t="shared" si="464"/>
        <v>0</v>
      </c>
      <c r="J7472">
        <f t="shared" si="465"/>
        <v>0</v>
      </c>
      <c r="K7472">
        <f t="shared" si="466"/>
        <v>0</v>
      </c>
      <c r="L7472">
        <f t="shared" si="467"/>
        <v>1</v>
      </c>
    </row>
    <row r="7473" spans="1:12" ht="13.2" x14ac:dyDescent="0.25">
      <c r="A7473" s="2">
        <v>45114</v>
      </c>
      <c r="B7473" s="3">
        <v>0.50011574074074072</v>
      </c>
      <c r="C7473" s="4">
        <v>1377</v>
      </c>
      <c r="D7473" s="4">
        <v>291472197</v>
      </c>
      <c r="E7473" s="4">
        <v>1</v>
      </c>
      <c r="F7473" s="4" t="s">
        <v>7</v>
      </c>
      <c r="G7473" s="4" t="s">
        <v>8</v>
      </c>
      <c r="H7473">
        <v>0</v>
      </c>
      <c r="I7473">
        <f t="shared" si="464"/>
        <v>0</v>
      </c>
      <c r="J7473">
        <f t="shared" si="465"/>
        <v>0</v>
      </c>
      <c r="K7473">
        <f t="shared" si="466"/>
        <v>0</v>
      </c>
      <c r="L7473">
        <f t="shared" si="467"/>
        <v>1</v>
      </c>
    </row>
    <row r="7474" spans="1:12" ht="13.2" x14ac:dyDescent="0.25">
      <c r="A7474" s="2">
        <v>45114</v>
      </c>
      <c r="B7474" s="3">
        <v>0.50353009259259263</v>
      </c>
      <c r="C7474" s="4">
        <v>1129</v>
      </c>
      <c r="D7474" s="4">
        <v>291474121</v>
      </c>
      <c r="E7474" s="4">
        <v>2</v>
      </c>
      <c r="F7474" s="4" t="s">
        <v>9</v>
      </c>
      <c r="G7474" s="4" t="s">
        <v>10</v>
      </c>
      <c r="H7474">
        <v>1</v>
      </c>
      <c r="I7474">
        <f t="shared" si="464"/>
        <v>1</v>
      </c>
      <c r="J7474">
        <f t="shared" si="465"/>
        <v>0</v>
      </c>
      <c r="K7474">
        <f t="shared" si="466"/>
        <v>0</v>
      </c>
      <c r="L7474">
        <f t="shared" si="467"/>
        <v>0</v>
      </c>
    </row>
    <row r="7475" spans="1:12" ht="13.2" x14ac:dyDescent="0.25">
      <c r="A7475" s="2">
        <v>45114</v>
      </c>
      <c r="B7475" s="3">
        <v>0.50783564814814819</v>
      </c>
      <c r="C7475" s="4">
        <v>1282</v>
      </c>
      <c r="D7475" s="4">
        <v>291476696</v>
      </c>
      <c r="E7475" s="4">
        <v>4</v>
      </c>
      <c r="F7475" s="4" t="s">
        <v>7</v>
      </c>
      <c r="G7475" s="4" t="s">
        <v>8</v>
      </c>
      <c r="H7475">
        <v>1</v>
      </c>
      <c r="I7475">
        <f t="shared" si="464"/>
        <v>0</v>
      </c>
      <c r="J7475">
        <f t="shared" si="465"/>
        <v>0</v>
      </c>
      <c r="K7475">
        <f t="shared" si="466"/>
        <v>0</v>
      </c>
      <c r="L7475">
        <f t="shared" si="467"/>
        <v>1</v>
      </c>
    </row>
    <row r="7476" spans="1:12" ht="13.2" x14ac:dyDescent="0.25">
      <c r="A7476" s="2">
        <v>45114</v>
      </c>
      <c r="B7476" s="3">
        <v>0.51368055555555558</v>
      </c>
      <c r="C7476" s="4">
        <v>1129</v>
      </c>
      <c r="D7476" s="4">
        <v>291479974</v>
      </c>
      <c r="E7476" s="4">
        <v>1</v>
      </c>
      <c r="F7476" s="4" t="s">
        <v>7</v>
      </c>
      <c r="G7476" s="4" t="s">
        <v>8</v>
      </c>
      <c r="H7476">
        <v>1</v>
      </c>
      <c r="I7476">
        <f t="shared" si="464"/>
        <v>0</v>
      </c>
      <c r="J7476">
        <f t="shared" si="465"/>
        <v>0</v>
      </c>
      <c r="K7476">
        <f t="shared" si="466"/>
        <v>0</v>
      </c>
      <c r="L7476">
        <f t="shared" si="467"/>
        <v>1</v>
      </c>
    </row>
    <row r="7477" spans="1:12" ht="13.2" x14ac:dyDescent="0.25">
      <c r="A7477" s="2">
        <v>45114</v>
      </c>
      <c r="B7477" s="3">
        <v>0.52060185185185182</v>
      </c>
      <c r="C7477" s="4">
        <v>1302</v>
      </c>
      <c r="D7477" s="4">
        <v>291484978</v>
      </c>
      <c r="E7477" s="4">
        <v>1</v>
      </c>
      <c r="F7477" s="4" t="s">
        <v>7</v>
      </c>
      <c r="G7477" s="4" t="s">
        <v>8</v>
      </c>
      <c r="H7477">
        <v>1</v>
      </c>
      <c r="I7477">
        <f t="shared" si="464"/>
        <v>0</v>
      </c>
      <c r="J7477">
        <f t="shared" si="465"/>
        <v>0</v>
      </c>
      <c r="K7477">
        <f t="shared" si="466"/>
        <v>0</v>
      </c>
      <c r="L7477">
        <f t="shared" si="467"/>
        <v>1</v>
      </c>
    </row>
    <row r="7478" spans="1:12" ht="13.2" x14ac:dyDescent="0.25">
      <c r="A7478" s="2">
        <v>45114</v>
      </c>
      <c r="B7478" s="3">
        <v>0.52077546296296295</v>
      </c>
      <c r="C7478" s="4">
        <v>1200</v>
      </c>
      <c r="D7478" s="4">
        <v>291485133</v>
      </c>
      <c r="E7478" s="4">
        <v>1</v>
      </c>
      <c r="F7478" s="4" t="s">
        <v>7</v>
      </c>
      <c r="G7478" s="4" t="s">
        <v>8</v>
      </c>
      <c r="H7478">
        <v>1</v>
      </c>
      <c r="I7478">
        <f t="shared" si="464"/>
        <v>0</v>
      </c>
      <c r="J7478">
        <f t="shared" si="465"/>
        <v>0</v>
      </c>
      <c r="K7478">
        <f t="shared" si="466"/>
        <v>0</v>
      </c>
      <c r="L7478">
        <f t="shared" si="467"/>
        <v>1</v>
      </c>
    </row>
    <row r="7479" spans="1:12" ht="13.2" x14ac:dyDescent="0.25">
      <c r="A7479" s="2">
        <v>45114</v>
      </c>
      <c r="B7479" s="3">
        <v>0.53</v>
      </c>
      <c r="C7479" s="4">
        <v>1282</v>
      </c>
      <c r="D7479" s="4">
        <v>291494856</v>
      </c>
      <c r="E7479" s="4">
        <v>3</v>
      </c>
      <c r="F7479" s="4" t="s">
        <v>7</v>
      </c>
      <c r="G7479" s="4" t="s">
        <v>8</v>
      </c>
      <c r="H7479">
        <v>1</v>
      </c>
      <c r="I7479">
        <f t="shared" si="464"/>
        <v>0</v>
      </c>
      <c r="J7479">
        <f t="shared" si="465"/>
        <v>0</v>
      </c>
      <c r="K7479">
        <f t="shared" si="466"/>
        <v>0</v>
      </c>
      <c r="L7479">
        <f t="shared" si="467"/>
        <v>1</v>
      </c>
    </row>
    <row r="7480" spans="1:12" ht="13.2" x14ac:dyDescent="0.25">
      <c r="A7480" s="2">
        <v>45114</v>
      </c>
      <c r="B7480" s="3">
        <v>0.53418981481481487</v>
      </c>
      <c r="C7480" s="4">
        <v>1129</v>
      </c>
      <c r="D7480" s="4">
        <v>291499637</v>
      </c>
      <c r="E7480" s="4">
        <v>2</v>
      </c>
      <c r="F7480" s="4" t="s">
        <v>7</v>
      </c>
      <c r="G7480" s="4" t="s">
        <v>8</v>
      </c>
      <c r="H7480">
        <v>1</v>
      </c>
      <c r="I7480">
        <f t="shared" si="464"/>
        <v>0</v>
      </c>
      <c r="J7480">
        <f t="shared" si="465"/>
        <v>0</v>
      </c>
      <c r="K7480">
        <f t="shared" si="466"/>
        <v>0</v>
      </c>
      <c r="L7480">
        <f t="shared" si="467"/>
        <v>1</v>
      </c>
    </row>
    <row r="7481" spans="1:12" ht="13.2" x14ac:dyDescent="0.25">
      <c r="A7481" s="2">
        <v>45114</v>
      </c>
      <c r="B7481" s="3">
        <v>0.54363425925925923</v>
      </c>
      <c r="C7481" s="4">
        <v>1117</v>
      </c>
      <c r="D7481" s="4">
        <v>291513224</v>
      </c>
      <c r="E7481" s="4">
        <v>1</v>
      </c>
      <c r="F7481" s="4" t="s">
        <v>7</v>
      </c>
      <c r="G7481" s="4" t="s">
        <v>8</v>
      </c>
      <c r="H7481">
        <v>1</v>
      </c>
      <c r="I7481">
        <f t="shared" si="464"/>
        <v>0</v>
      </c>
      <c r="J7481">
        <f t="shared" si="465"/>
        <v>0</v>
      </c>
      <c r="K7481">
        <f t="shared" si="466"/>
        <v>0</v>
      </c>
      <c r="L7481">
        <f t="shared" si="467"/>
        <v>1</v>
      </c>
    </row>
    <row r="7482" spans="1:12" ht="13.2" x14ac:dyDescent="0.25">
      <c r="A7482" s="2">
        <v>45114</v>
      </c>
      <c r="B7482" s="3">
        <v>0.54615740740740737</v>
      </c>
      <c r="C7482" s="4">
        <v>1117</v>
      </c>
      <c r="D7482" s="4">
        <v>291517600</v>
      </c>
      <c r="E7482" s="4">
        <v>1</v>
      </c>
      <c r="F7482" s="4" t="s">
        <v>7</v>
      </c>
      <c r="G7482" s="4" t="s">
        <v>8</v>
      </c>
      <c r="H7482">
        <v>1</v>
      </c>
      <c r="I7482">
        <f t="shared" si="464"/>
        <v>0</v>
      </c>
      <c r="J7482">
        <f t="shared" si="465"/>
        <v>0</v>
      </c>
      <c r="K7482">
        <f t="shared" si="466"/>
        <v>0</v>
      </c>
      <c r="L7482">
        <f t="shared" si="467"/>
        <v>1</v>
      </c>
    </row>
    <row r="7483" spans="1:12" ht="13.2" x14ac:dyDescent="0.25">
      <c r="A7483" s="2">
        <v>45114</v>
      </c>
      <c r="B7483" s="3">
        <v>0.5465740740740741</v>
      </c>
      <c r="C7483" s="4">
        <v>1346</v>
      </c>
      <c r="D7483" s="4">
        <v>291518364</v>
      </c>
      <c r="E7483" s="4">
        <v>2</v>
      </c>
      <c r="F7483" s="4" t="s">
        <v>7</v>
      </c>
      <c r="G7483" s="4" t="s">
        <v>8</v>
      </c>
      <c r="H7483">
        <v>1</v>
      </c>
      <c r="I7483">
        <f t="shared" si="464"/>
        <v>0</v>
      </c>
      <c r="J7483">
        <f t="shared" si="465"/>
        <v>0</v>
      </c>
      <c r="K7483">
        <f t="shared" si="466"/>
        <v>0</v>
      </c>
      <c r="L7483">
        <f t="shared" si="467"/>
        <v>1</v>
      </c>
    </row>
    <row r="7484" spans="1:12" ht="13.2" x14ac:dyDescent="0.25">
      <c r="A7484" s="2">
        <v>45114</v>
      </c>
      <c r="B7484" s="3">
        <v>0.54910879629629628</v>
      </c>
      <c r="C7484" s="4">
        <v>1002</v>
      </c>
      <c r="D7484" s="4">
        <v>291523340</v>
      </c>
      <c r="E7484" s="4">
        <v>1</v>
      </c>
      <c r="F7484" s="4" t="s">
        <v>7</v>
      </c>
      <c r="G7484" s="4" t="s">
        <v>8</v>
      </c>
      <c r="H7484">
        <v>1</v>
      </c>
      <c r="I7484">
        <f t="shared" si="464"/>
        <v>0</v>
      </c>
      <c r="J7484">
        <f t="shared" si="465"/>
        <v>0</v>
      </c>
      <c r="K7484">
        <f t="shared" si="466"/>
        <v>0</v>
      </c>
      <c r="L7484">
        <f t="shared" si="467"/>
        <v>1</v>
      </c>
    </row>
    <row r="7485" spans="1:12" ht="13.2" x14ac:dyDescent="0.25">
      <c r="A7485" s="2">
        <v>45114</v>
      </c>
      <c r="B7485" s="3">
        <v>0.54753472222222221</v>
      </c>
      <c r="C7485" s="4">
        <v>1002</v>
      </c>
      <c r="D7485" s="4">
        <v>291520175</v>
      </c>
      <c r="E7485" s="4">
        <v>1</v>
      </c>
      <c r="F7485" s="4" t="s">
        <v>9</v>
      </c>
      <c r="G7485" s="4" t="s">
        <v>11</v>
      </c>
      <c r="H7485">
        <v>1</v>
      </c>
      <c r="I7485">
        <f t="shared" si="464"/>
        <v>0</v>
      </c>
      <c r="J7485">
        <f t="shared" si="465"/>
        <v>1</v>
      </c>
      <c r="K7485">
        <f t="shared" si="466"/>
        <v>0</v>
      </c>
      <c r="L7485">
        <f t="shared" si="467"/>
        <v>0</v>
      </c>
    </row>
    <row r="7486" spans="1:12" ht="13.2" x14ac:dyDescent="0.25">
      <c r="A7486" s="2">
        <v>45114</v>
      </c>
      <c r="B7486" s="3">
        <v>0.55178240740740736</v>
      </c>
      <c r="C7486" s="4">
        <v>1084</v>
      </c>
      <c r="D7486" s="4">
        <v>291528722</v>
      </c>
      <c r="E7486" s="4">
        <v>1</v>
      </c>
      <c r="F7486" s="4" t="s">
        <v>9</v>
      </c>
      <c r="G7486" s="4" t="s">
        <v>10</v>
      </c>
      <c r="H7486">
        <v>1</v>
      </c>
      <c r="I7486">
        <f t="shared" si="464"/>
        <v>1</v>
      </c>
      <c r="J7486">
        <f t="shared" si="465"/>
        <v>0</v>
      </c>
      <c r="K7486">
        <f t="shared" si="466"/>
        <v>0</v>
      </c>
      <c r="L7486">
        <f t="shared" si="467"/>
        <v>0</v>
      </c>
    </row>
    <row r="7487" spans="1:12" ht="13.2" x14ac:dyDescent="0.25">
      <c r="A7487" s="2">
        <v>45114</v>
      </c>
      <c r="B7487" s="3">
        <v>0.55319444444444443</v>
      </c>
      <c r="C7487" s="4">
        <v>1129</v>
      </c>
      <c r="D7487" s="4">
        <v>291531517</v>
      </c>
      <c r="E7487" s="4">
        <v>1</v>
      </c>
      <c r="F7487" s="4" t="s">
        <v>7</v>
      </c>
      <c r="G7487" s="4" t="s">
        <v>8</v>
      </c>
      <c r="H7487">
        <v>1</v>
      </c>
      <c r="I7487">
        <f t="shared" si="464"/>
        <v>0</v>
      </c>
      <c r="J7487">
        <f t="shared" si="465"/>
        <v>0</v>
      </c>
      <c r="K7487">
        <f t="shared" si="466"/>
        <v>0</v>
      </c>
      <c r="L7487">
        <f t="shared" si="467"/>
        <v>1</v>
      </c>
    </row>
    <row r="7488" spans="1:12" ht="13.2" x14ac:dyDescent="0.25">
      <c r="A7488" s="2">
        <v>45114</v>
      </c>
      <c r="B7488" s="3">
        <v>0.5536226851851852</v>
      </c>
      <c r="C7488" s="4">
        <v>1302</v>
      </c>
      <c r="D7488" s="4">
        <v>291532312</v>
      </c>
      <c r="E7488" s="4">
        <v>1</v>
      </c>
      <c r="F7488" s="4" t="s">
        <v>7</v>
      </c>
      <c r="G7488" s="4" t="s">
        <v>8</v>
      </c>
      <c r="H7488">
        <v>1</v>
      </c>
      <c r="I7488">
        <f t="shared" si="464"/>
        <v>0</v>
      </c>
      <c r="J7488">
        <f t="shared" si="465"/>
        <v>0</v>
      </c>
      <c r="K7488">
        <f t="shared" si="466"/>
        <v>0</v>
      </c>
      <c r="L7488">
        <f t="shared" si="467"/>
        <v>1</v>
      </c>
    </row>
    <row r="7489" spans="1:12" ht="13.2" x14ac:dyDescent="0.25">
      <c r="A7489" s="2">
        <v>45114</v>
      </c>
      <c r="B7489" s="3">
        <v>0.54642361111111115</v>
      </c>
      <c r="C7489" s="4">
        <v>1002</v>
      </c>
      <c r="D7489" s="4">
        <v>291518099</v>
      </c>
      <c r="E7489" s="4">
        <v>1</v>
      </c>
      <c r="F7489" s="4" t="s">
        <v>7</v>
      </c>
      <c r="G7489" s="4" t="s">
        <v>8</v>
      </c>
      <c r="H7489">
        <v>1</v>
      </c>
      <c r="I7489">
        <f t="shared" si="464"/>
        <v>0</v>
      </c>
      <c r="J7489">
        <f t="shared" si="465"/>
        <v>0</v>
      </c>
      <c r="K7489">
        <f t="shared" si="466"/>
        <v>0</v>
      </c>
      <c r="L7489">
        <f t="shared" si="467"/>
        <v>1</v>
      </c>
    </row>
    <row r="7490" spans="1:12" ht="13.2" x14ac:dyDescent="0.25">
      <c r="A7490" s="2">
        <v>45114</v>
      </c>
      <c r="B7490" s="3">
        <v>0.55511574074074077</v>
      </c>
      <c r="C7490" s="4">
        <v>1084</v>
      </c>
      <c r="D7490" s="4">
        <v>291535225</v>
      </c>
      <c r="E7490" s="4">
        <v>2</v>
      </c>
      <c r="F7490" s="4" t="s">
        <v>7</v>
      </c>
      <c r="G7490" s="4" t="s">
        <v>8</v>
      </c>
      <c r="H7490">
        <v>1</v>
      </c>
      <c r="I7490">
        <f t="shared" si="464"/>
        <v>0</v>
      </c>
      <c r="J7490">
        <f t="shared" si="465"/>
        <v>0</v>
      </c>
      <c r="K7490">
        <f t="shared" si="466"/>
        <v>0</v>
      </c>
      <c r="L7490">
        <f t="shared" si="467"/>
        <v>1</v>
      </c>
    </row>
    <row r="7491" spans="1:12" ht="13.2" x14ac:dyDescent="0.25">
      <c r="A7491" s="2">
        <v>45114</v>
      </c>
      <c r="B7491" s="3">
        <v>0.55121527777777779</v>
      </c>
      <c r="C7491" s="4">
        <v>1084</v>
      </c>
      <c r="D7491" s="4">
        <v>291527550</v>
      </c>
      <c r="E7491" s="4">
        <v>3</v>
      </c>
      <c r="F7491" s="4" t="s">
        <v>9</v>
      </c>
      <c r="G7491" s="4" t="s">
        <v>8</v>
      </c>
      <c r="H7491">
        <v>1</v>
      </c>
      <c r="I7491">
        <f t="shared" ref="I7491:I7554" si="468">IF($G7491=$N$2,1,0)</f>
        <v>0</v>
      </c>
      <c r="J7491">
        <f t="shared" ref="J7491:J7554" si="469">IF($G7491=$N$3,1,0)</f>
        <v>0</v>
      </c>
      <c r="K7491">
        <f t="shared" ref="K7491:K7554" si="470">IF($F7491=$N$1, IF($G7491=$N$4,1,0),0)</f>
        <v>1</v>
      </c>
      <c r="L7491">
        <f t="shared" ref="L7491:L7554" si="471">IF($F7491&lt;&gt;$N$1, IF($G7491=$N$4,1,0),0)</f>
        <v>0</v>
      </c>
    </row>
    <row r="7492" spans="1:12" ht="13.2" x14ac:dyDescent="0.25">
      <c r="A7492" s="2">
        <v>45114</v>
      </c>
      <c r="B7492" s="3">
        <v>0.56068287037037035</v>
      </c>
      <c r="C7492" s="4">
        <v>1002</v>
      </c>
      <c r="D7492" s="4">
        <v>291545701</v>
      </c>
      <c r="E7492" s="4">
        <v>1</v>
      </c>
      <c r="F7492" s="4" t="s">
        <v>7</v>
      </c>
      <c r="G7492" s="4" t="s">
        <v>8</v>
      </c>
      <c r="H7492">
        <v>1</v>
      </c>
      <c r="I7492">
        <f t="shared" si="468"/>
        <v>0</v>
      </c>
      <c r="J7492">
        <f t="shared" si="469"/>
        <v>0</v>
      </c>
      <c r="K7492">
        <f t="shared" si="470"/>
        <v>0</v>
      </c>
      <c r="L7492">
        <f t="shared" si="471"/>
        <v>1</v>
      </c>
    </row>
    <row r="7493" spans="1:12" ht="13.2" x14ac:dyDescent="0.25">
      <c r="A7493" s="2">
        <v>45114</v>
      </c>
      <c r="B7493" s="3">
        <v>0.55874999999999997</v>
      </c>
      <c r="C7493" s="4">
        <v>1002</v>
      </c>
      <c r="D7493" s="4">
        <v>291542130</v>
      </c>
      <c r="E7493" s="4">
        <v>1</v>
      </c>
      <c r="F7493" s="4" t="s">
        <v>7</v>
      </c>
      <c r="G7493" s="4" t="s">
        <v>8</v>
      </c>
      <c r="H7493">
        <v>1</v>
      </c>
      <c r="I7493">
        <f t="shared" si="468"/>
        <v>0</v>
      </c>
      <c r="J7493">
        <f t="shared" si="469"/>
        <v>0</v>
      </c>
      <c r="K7493">
        <f t="shared" si="470"/>
        <v>0</v>
      </c>
      <c r="L7493">
        <f t="shared" si="471"/>
        <v>1</v>
      </c>
    </row>
    <row r="7494" spans="1:12" ht="13.2" x14ac:dyDescent="0.25">
      <c r="A7494" s="2">
        <v>45114</v>
      </c>
      <c r="B7494" s="3">
        <v>0.42150462962962965</v>
      </c>
      <c r="C7494" s="4">
        <v>1284</v>
      </c>
      <c r="D7494" s="4">
        <v>291439510</v>
      </c>
      <c r="E7494" s="4">
        <v>1</v>
      </c>
      <c r="F7494" s="4" t="s">
        <v>7</v>
      </c>
      <c r="G7494" s="4" t="s">
        <v>8</v>
      </c>
      <c r="H7494">
        <v>1</v>
      </c>
      <c r="I7494">
        <f t="shared" si="468"/>
        <v>0</v>
      </c>
      <c r="J7494">
        <f t="shared" si="469"/>
        <v>0</v>
      </c>
      <c r="K7494">
        <f t="shared" si="470"/>
        <v>0</v>
      </c>
      <c r="L7494">
        <f t="shared" si="471"/>
        <v>1</v>
      </c>
    </row>
    <row r="7495" spans="1:12" ht="13.2" x14ac:dyDescent="0.25">
      <c r="A7495" s="2">
        <v>45114</v>
      </c>
      <c r="B7495" s="3">
        <v>0.57278935185185187</v>
      </c>
      <c r="C7495" s="4">
        <v>1303</v>
      </c>
      <c r="D7495" s="4">
        <v>291567510</v>
      </c>
      <c r="E7495" s="4">
        <v>1</v>
      </c>
      <c r="F7495" s="4" t="s">
        <v>7</v>
      </c>
      <c r="G7495" s="4" t="s">
        <v>8</v>
      </c>
      <c r="H7495">
        <v>0</v>
      </c>
      <c r="I7495">
        <f t="shared" si="468"/>
        <v>0</v>
      </c>
      <c r="J7495">
        <f t="shared" si="469"/>
        <v>0</v>
      </c>
      <c r="K7495">
        <f t="shared" si="470"/>
        <v>0</v>
      </c>
      <c r="L7495">
        <f t="shared" si="471"/>
        <v>1</v>
      </c>
    </row>
    <row r="7496" spans="1:12" ht="13.2" x14ac:dyDescent="0.25">
      <c r="A7496" s="2">
        <v>45114</v>
      </c>
      <c r="B7496" s="3">
        <v>0.57255787037037043</v>
      </c>
      <c r="C7496" s="4">
        <v>1002</v>
      </c>
      <c r="D7496" s="4">
        <v>291567116</v>
      </c>
      <c r="E7496" s="4">
        <v>1</v>
      </c>
      <c r="F7496" s="4" t="s">
        <v>7</v>
      </c>
      <c r="G7496" s="4" t="s">
        <v>8</v>
      </c>
      <c r="H7496">
        <v>1</v>
      </c>
      <c r="I7496">
        <f t="shared" si="468"/>
        <v>0</v>
      </c>
      <c r="J7496">
        <f t="shared" si="469"/>
        <v>0</v>
      </c>
      <c r="K7496">
        <f t="shared" si="470"/>
        <v>0</v>
      </c>
      <c r="L7496">
        <f t="shared" si="471"/>
        <v>1</v>
      </c>
    </row>
    <row r="7497" spans="1:12" ht="13.2" x14ac:dyDescent="0.25">
      <c r="A7497" s="2">
        <v>45114</v>
      </c>
      <c r="B7497" s="3">
        <v>0.55437499999999995</v>
      </c>
      <c r="C7497" s="4">
        <v>1282</v>
      </c>
      <c r="D7497" s="4">
        <v>291533834</v>
      </c>
      <c r="E7497" s="4">
        <v>1</v>
      </c>
      <c r="F7497" s="4" t="s">
        <v>7</v>
      </c>
      <c r="G7497" s="4" t="s">
        <v>8</v>
      </c>
      <c r="H7497">
        <v>1</v>
      </c>
      <c r="I7497">
        <f t="shared" si="468"/>
        <v>0</v>
      </c>
      <c r="J7497">
        <f t="shared" si="469"/>
        <v>0</v>
      </c>
      <c r="K7497">
        <f t="shared" si="470"/>
        <v>0</v>
      </c>
      <c r="L7497">
        <f t="shared" si="471"/>
        <v>1</v>
      </c>
    </row>
    <row r="7498" spans="1:12" ht="13.2" x14ac:dyDescent="0.25">
      <c r="A7498" s="2">
        <v>45114</v>
      </c>
      <c r="B7498" s="3">
        <v>0.57373842592592594</v>
      </c>
      <c r="C7498" s="4">
        <v>1002</v>
      </c>
      <c r="D7498" s="4">
        <v>291569113</v>
      </c>
      <c r="E7498" s="4">
        <v>1</v>
      </c>
      <c r="F7498" s="4" t="s">
        <v>7</v>
      </c>
      <c r="G7498" s="4" t="s">
        <v>8</v>
      </c>
      <c r="H7498">
        <v>1</v>
      </c>
      <c r="I7498">
        <f t="shared" si="468"/>
        <v>0</v>
      </c>
      <c r="J7498">
        <f t="shared" si="469"/>
        <v>0</v>
      </c>
      <c r="K7498">
        <f t="shared" si="470"/>
        <v>0</v>
      </c>
      <c r="L7498">
        <f t="shared" si="471"/>
        <v>1</v>
      </c>
    </row>
    <row r="7499" spans="1:12" ht="13.2" x14ac:dyDescent="0.25">
      <c r="A7499" s="2">
        <v>45114</v>
      </c>
      <c r="B7499" s="3">
        <v>0.53141203703703699</v>
      </c>
      <c r="C7499" s="4">
        <v>1002</v>
      </c>
      <c r="D7499" s="4">
        <v>291496435</v>
      </c>
      <c r="E7499" s="4">
        <v>1</v>
      </c>
      <c r="F7499" s="4" t="s">
        <v>7</v>
      </c>
      <c r="G7499" s="4" t="s">
        <v>8</v>
      </c>
      <c r="H7499">
        <v>1</v>
      </c>
      <c r="I7499">
        <f t="shared" si="468"/>
        <v>0</v>
      </c>
      <c r="J7499">
        <f t="shared" si="469"/>
        <v>0</v>
      </c>
      <c r="K7499">
        <f t="shared" si="470"/>
        <v>0</v>
      </c>
      <c r="L7499">
        <f t="shared" si="471"/>
        <v>1</v>
      </c>
    </row>
    <row r="7500" spans="1:12" ht="13.2" x14ac:dyDescent="0.25">
      <c r="A7500" s="2">
        <v>45114</v>
      </c>
      <c r="B7500" s="3">
        <v>0.58268518518518519</v>
      </c>
      <c r="C7500" s="4">
        <v>1302</v>
      </c>
      <c r="D7500" s="4">
        <v>291582211</v>
      </c>
      <c r="E7500" s="4">
        <v>2</v>
      </c>
      <c r="F7500" s="4" t="s">
        <v>7</v>
      </c>
      <c r="G7500" s="4" t="s">
        <v>8</v>
      </c>
      <c r="H7500">
        <v>1</v>
      </c>
      <c r="I7500">
        <f t="shared" si="468"/>
        <v>0</v>
      </c>
      <c r="J7500">
        <f t="shared" si="469"/>
        <v>0</v>
      </c>
      <c r="K7500">
        <f t="shared" si="470"/>
        <v>0</v>
      </c>
      <c r="L7500">
        <f t="shared" si="471"/>
        <v>1</v>
      </c>
    </row>
    <row r="7501" spans="1:12" ht="13.2" x14ac:dyDescent="0.25">
      <c r="A7501" s="2">
        <v>45114</v>
      </c>
      <c r="B7501" s="3">
        <v>0.58542824074074074</v>
      </c>
      <c r="C7501" s="4">
        <v>1282</v>
      </c>
      <c r="D7501" s="4">
        <v>291585914</v>
      </c>
      <c r="E7501" s="4">
        <v>1</v>
      </c>
      <c r="F7501" s="4" t="s">
        <v>9</v>
      </c>
      <c r="G7501" s="4" t="s">
        <v>10</v>
      </c>
      <c r="H7501">
        <v>1</v>
      </c>
      <c r="I7501">
        <f t="shared" si="468"/>
        <v>1</v>
      </c>
      <c r="J7501">
        <f t="shared" si="469"/>
        <v>0</v>
      </c>
      <c r="K7501">
        <f t="shared" si="470"/>
        <v>0</v>
      </c>
      <c r="L7501">
        <f t="shared" si="471"/>
        <v>0</v>
      </c>
    </row>
    <row r="7502" spans="1:12" ht="13.2" x14ac:dyDescent="0.25">
      <c r="A7502" s="2">
        <v>45114</v>
      </c>
      <c r="B7502" s="3">
        <v>0.58678240740740739</v>
      </c>
      <c r="C7502" s="4">
        <v>1084</v>
      </c>
      <c r="D7502" s="4">
        <v>291587692</v>
      </c>
      <c r="E7502" s="4">
        <v>1</v>
      </c>
      <c r="F7502" s="4" t="s">
        <v>7</v>
      </c>
      <c r="G7502" s="4" t="s">
        <v>8</v>
      </c>
      <c r="H7502">
        <v>1</v>
      </c>
      <c r="I7502">
        <f t="shared" si="468"/>
        <v>0</v>
      </c>
      <c r="J7502">
        <f t="shared" si="469"/>
        <v>0</v>
      </c>
      <c r="K7502">
        <f t="shared" si="470"/>
        <v>0</v>
      </c>
      <c r="L7502">
        <f t="shared" si="471"/>
        <v>1</v>
      </c>
    </row>
    <row r="7503" spans="1:12" ht="13.2" x14ac:dyDescent="0.25">
      <c r="A7503" s="2">
        <v>45114</v>
      </c>
      <c r="B7503" s="3">
        <v>0.58857638888888886</v>
      </c>
      <c r="C7503" s="4">
        <v>1145</v>
      </c>
      <c r="D7503" s="4">
        <v>291589999</v>
      </c>
      <c r="E7503" s="4">
        <v>1</v>
      </c>
      <c r="F7503" s="4" t="s">
        <v>7</v>
      </c>
      <c r="G7503" s="4" t="s">
        <v>8</v>
      </c>
      <c r="H7503">
        <v>1</v>
      </c>
      <c r="I7503">
        <f t="shared" si="468"/>
        <v>0</v>
      </c>
      <c r="J7503">
        <f t="shared" si="469"/>
        <v>0</v>
      </c>
      <c r="K7503">
        <f t="shared" si="470"/>
        <v>0</v>
      </c>
      <c r="L7503">
        <f t="shared" si="471"/>
        <v>1</v>
      </c>
    </row>
    <row r="7504" spans="1:12" ht="13.2" x14ac:dyDescent="0.25">
      <c r="A7504" s="2">
        <v>45114</v>
      </c>
      <c r="B7504" s="3">
        <v>0.57616898148148143</v>
      </c>
      <c r="C7504" s="4">
        <v>1135</v>
      </c>
      <c r="D7504" s="4">
        <v>291572978</v>
      </c>
      <c r="E7504" s="4">
        <v>1</v>
      </c>
      <c r="F7504" s="4" t="s">
        <v>9</v>
      </c>
      <c r="G7504" s="4" t="s">
        <v>8</v>
      </c>
      <c r="H7504">
        <v>1</v>
      </c>
      <c r="I7504">
        <f t="shared" si="468"/>
        <v>0</v>
      </c>
      <c r="J7504">
        <f t="shared" si="469"/>
        <v>0</v>
      </c>
      <c r="K7504">
        <f t="shared" si="470"/>
        <v>1</v>
      </c>
      <c r="L7504">
        <f t="shared" si="471"/>
        <v>0</v>
      </c>
    </row>
    <row r="7505" spans="1:12" ht="13.2" x14ac:dyDescent="0.25">
      <c r="A7505" s="2">
        <v>45114</v>
      </c>
      <c r="B7505" s="3">
        <v>0.60180555555555559</v>
      </c>
      <c r="C7505" s="4">
        <v>1002</v>
      </c>
      <c r="D7505" s="4">
        <v>291603450</v>
      </c>
      <c r="E7505" s="4">
        <v>1</v>
      </c>
      <c r="F7505" s="4" t="s">
        <v>7</v>
      </c>
      <c r="G7505" s="4" t="s">
        <v>8</v>
      </c>
      <c r="H7505">
        <v>1</v>
      </c>
      <c r="I7505">
        <f t="shared" si="468"/>
        <v>0</v>
      </c>
      <c r="J7505">
        <f t="shared" si="469"/>
        <v>0</v>
      </c>
      <c r="K7505">
        <f t="shared" si="470"/>
        <v>0</v>
      </c>
      <c r="L7505">
        <f t="shared" si="471"/>
        <v>1</v>
      </c>
    </row>
    <row r="7506" spans="1:12" ht="13.2" x14ac:dyDescent="0.25">
      <c r="A7506" s="2">
        <v>45114</v>
      </c>
      <c r="B7506" s="3">
        <v>0.60305555555555557</v>
      </c>
      <c r="C7506" s="4">
        <v>1302</v>
      </c>
      <c r="D7506" s="4">
        <v>291604454</v>
      </c>
      <c r="E7506" s="4">
        <v>2</v>
      </c>
      <c r="F7506" s="4" t="s">
        <v>7</v>
      </c>
      <c r="G7506" s="4" t="s">
        <v>8</v>
      </c>
      <c r="H7506">
        <v>1</v>
      </c>
      <c r="I7506">
        <f t="shared" si="468"/>
        <v>0</v>
      </c>
      <c r="J7506">
        <f t="shared" si="469"/>
        <v>0</v>
      </c>
      <c r="K7506">
        <f t="shared" si="470"/>
        <v>0</v>
      </c>
      <c r="L7506">
        <f t="shared" si="471"/>
        <v>1</v>
      </c>
    </row>
    <row r="7507" spans="1:12" ht="13.2" x14ac:dyDescent="0.25">
      <c r="A7507" s="2">
        <v>45114</v>
      </c>
      <c r="B7507" s="3">
        <v>0.59646990740740746</v>
      </c>
      <c r="C7507" s="4">
        <v>1200</v>
      </c>
      <c r="D7507" s="4">
        <v>291598736</v>
      </c>
      <c r="E7507" s="4">
        <v>1</v>
      </c>
      <c r="F7507" s="4" t="s">
        <v>7</v>
      </c>
      <c r="G7507" s="4" t="s">
        <v>8</v>
      </c>
      <c r="H7507">
        <v>1</v>
      </c>
      <c r="I7507">
        <f t="shared" si="468"/>
        <v>0</v>
      </c>
      <c r="J7507">
        <f t="shared" si="469"/>
        <v>0</v>
      </c>
      <c r="K7507">
        <f t="shared" si="470"/>
        <v>0</v>
      </c>
      <c r="L7507">
        <f t="shared" si="471"/>
        <v>1</v>
      </c>
    </row>
    <row r="7508" spans="1:12" ht="13.2" x14ac:dyDescent="0.25">
      <c r="A7508" s="2">
        <v>45114</v>
      </c>
      <c r="B7508" s="3">
        <v>0.60518518518518516</v>
      </c>
      <c r="C7508" s="4">
        <v>1084</v>
      </c>
      <c r="D7508" s="4">
        <v>291605945</v>
      </c>
      <c r="E7508" s="4">
        <v>1</v>
      </c>
      <c r="F7508" s="4" t="s">
        <v>7</v>
      </c>
      <c r="G7508" s="4" t="s">
        <v>8</v>
      </c>
      <c r="H7508">
        <v>1</v>
      </c>
      <c r="I7508">
        <f t="shared" si="468"/>
        <v>0</v>
      </c>
      <c r="J7508">
        <f t="shared" si="469"/>
        <v>0</v>
      </c>
      <c r="K7508">
        <f t="shared" si="470"/>
        <v>0</v>
      </c>
      <c r="L7508">
        <f t="shared" si="471"/>
        <v>1</v>
      </c>
    </row>
    <row r="7509" spans="1:12" ht="13.2" x14ac:dyDescent="0.25">
      <c r="A7509" s="2">
        <v>45114</v>
      </c>
      <c r="B7509" s="3">
        <v>0.61119212962962965</v>
      </c>
      <c r="C7509" s="4">
        <v>1302</v>
      </c>
      <c r="D7509" s="4">
        <v>291610062</v>
      </c>
      <c r="E7509" s="4">
        <v>1</v>
      </c>
      <c r="F7509" s="4" t="s">
        <v>7</v>
      </c>
      <c r="G7509" s="4" t="s">
        <v>8</v>
      </c>
      <c r="H7509">
        <v>1</v>
      </c>
      <c r="I7509">
        <f t="shared" si="468"/>
        <v>0</v>
      </c>
      <c r="J7509">
        <f t="shared" si="469"/>
        <v>0</v>
      </c>
      <c r="K7509">
        <f t="shared" si="470"/>
        <v>0</v>
      </c>
      <c r="L7509">
        <f t="shared" si="471"/>
        <v>1</v>
      </c>
    </row>
    <row r="7510" spans="1:12" ht="13.2" x14ac:dyDescent="0.25">
      <c r="A7510" s="2">
        <v>45114</v>
      </c>
      <c r="B7510" s="3">
        <v>0.61319444444444449</v>
      </c>
      <c r="C7510" s="4">
        <v>1403</v>
      </c>
      <c r="D7510" s="4">
        <v>291611285</v>
      </c>
      <c r="E7510" s="4">
        <v>6</v>
      </c>
      <c r="F7510" s="4" t="s">
        <v>9</v>
      </c>
      <c r="G7510" s="4" t="s">
        <v>10</v>
      </c>
      <c r="H7510">
        <v>0</v>
      </c>
      <c r="I7510">
        <f t="shared" si="468"/>
        <v>1</v>
      </c>
      <c r="J7510">
        <f t="shared" si="469"/>
        <v>0</v>
      </c>
      <c r="K7510">
        <f t="shared" si="470"/>
        <v>0</v>
      </c>
      <c r="L7510">
        <f t="shared" si="471"/>
        <v>0</v>
      </c>
    </row>
    <row r="7511" spans="1:12" ht="13.2" x14ac:dyDescent="0.25">
      <c r="A7511" s="2">
        <v>45114</v>
      </c>
      <c r="B7511" s="3">
        <v>0.61351851851851846</v>
      </c>
      <c r="C7511" s="4">
        <v>1117</v>
      </c>
      <c r="D7511" s="4">
        <v>291611484</v>
      </c>
      <c r="E7511" s="4">
        <v>1</v>
      </c>
      <c r="F7511" s="4" t="s">
        <v>9</v>
      </c>
      <c r="G7511" s="4" t="s">
        <v>10</v>
      </c>
      <c r="H7511">
        <v>1</v>
      </c>
      <c r="I7511">
        <f t="shared" si="468"/>
        <v>1</v>
      </c>
      <c r="J7511">
        <f t="shared" si="469"/>
        <v>0</v>
      </c>
      <c r="K7511">
        <f t="shared" si="470"/>
        <v>0</v>
      </c>
      <c r="L7511">
        <f t="shared" si="471"/>
        <v>0</v>
      </c>
    </row>
    <row r="7512" spans="1:12" ht="13.2" x14ac:dyDescent="0.25">
      <c r="A7512" s="2">
        <v>45114</v>
      </c>
      <c r="B7512" s="3">
        <v>0.61956018518518519</v>
      </c>
      <c r="C7512" s="4">
        <v>1302</v>
      </c>
      <c r="D7512" s="4">
        <v>291614757</v>
      </c>
      <c r="E7512" s="4">
        <v>1</v>
      </c>
      <c r="F7512" s="4" t="s">
        <v>7</v>
      </c>
      <c r="G7512" s="4" t="s">
        <v>8</v>
      </c>
      <c r="H7512">
        <v>1</v>
      </c>
      <c r="I7512">
        <f t="shared" si="468"/>
        <v>0</v>
      </c>
      <c r="J7512">
        <f t="shared" si="469"/>
        <v>0</v>
      </c>
      <c r="K7512">
        <f t="shared" si="470"/>
        <v>0</v>
      </c>
      <c r="L7512">
        <f t="shared" si="471"/>
        <v>1</v>
      </c>
    </row>
    <row r="7513" spans="1:12" ht="13.2" x14ac:dyDescent="0.25">
      <c r="A7513" s="2">
        <v>45114</v>
      </c>
      <c r="B7513" s="3">
        <v>0.62531250000000005</v>
      </c>
      <c r="C7513" s="4">
        <v>1284</v>
      </c>
      <c r="D7513" s="4">
        <v>291617395</v>
      </c>
      <c r="E7513" s="4">
        <v>1</v>
      </c>
      <c r="F7513" s="4" t="s">
        <v>7</v>
      </c>
      <c r="G7513" s="4" t="s">
        <v>8</v>
      </c>
      <c r="H7513">
        <v>1</v>
      </c>
      <c r="I7513">
        <f t="shared" si="468"/>
        <v>0</v>
      </c>
      <c r="J7513">
        <f t="shared" si="469"/>
        <v>0</v>
      </c>
      <c r="K7513">
        <f t="shared" si="470"/>
        <v>0</v>
      </c>
      <c r="L7513">
        <f t="shared" si="471"/>
        <v>1</v>
      </c>
    </row>
    <row r="7514" spans="1:12" ht="13.2" x14ac:dyDescent="0.25">
      <c r="A7514" s="2">
        <v>45114</v>
      </c>
      <c r="B7514" s="3">
        <v>0.61885416666666671</v>
      </c>
      <c r="C7514" s="4">
        <v>1084</v>
      </c>
      <c r="D7514" s="4">
        <v>291614400</v>
      </c>
      <c r="E7514" s="4">
        <v>1</v>
      </c>
      <c r="F7514" s="4" t="s">
        <v>7</v>
      </c>
      <c r="G7514" s="4" t="s">
        <v>8</v>
      </c>
      <c r="H7514">
        <v>1</v>
      </c>
      <c r="I7514">
        <f t="shared" si="468"/>
        <v>0</v>
      </c>
      <c r="J7514">
        <f t="shared" si="469"/>
        <v>0</v>
      </c>
      <c r="K7514">
        <f t="shared" si="470"/>
        <v>0</v>
      </c>
      <c r="L7514">
        <f t="shared" si="471"/>
        <v>1</v>
      </c>
    </row>
    <row r="7515" spans="1:12" ht="13.2" x14ac:dyDescent="0.25">
      <c r="A7515" s="2">
        <v>45114</v>
      </c>
      <c r="B7515" s="3">
        <v>0.63678240740740744</v>
      </c>
      <c r="C7515" s="4">
        <v>1349</v>
      </c>
      <c r="D7515" s="4">
        <v>291622035</v>
      </c>
      <c r="E7515" s="4">
        <v>1</v>
      </c>
      <c r="F7515" s="4" t="s">
        <v>7</v>
      </c>
      <c r="G7515" s="4" t="s">
        <v>8</v>
      </c>
      <c r="H7515">
        <v>0</v>
      </c>
      <c r="I7515">
        <f t="shared" si="468"/>
        <v>0</v>
      </c>
      <c r="J7515">
        <f t="shared" si="469"/>
        <v>0</v>
      </c>
      <c r="K7515">
        <f t="shared" si="470"/>
        <v>0</v>
      </c>
      <c r="L7515">
        <f t="shared" si="471"/>
        <v>1</v>
      </c>
    </row>
    <row r="7516" spans="1:12" ht="13.2" x14ac:dyDescent="0.25">
      <c r="A7516" s="2">
        <v>45114</v>
      </c>
      <c r="B7516" s="3">
        <v>0.59585648148148151</v>
      </c>
      <c r="C7516" s="4">
        <v>1002</v>
      </c>
      <c r="D7516" s="4">
        <v>291598149</v>
      </c>
      <c r="E7516" s="4">
        <v>1</v>
      </c>
      <c r="F7516" s="4" t="s">
        <v>7</v>
      </c>
      <c r="G7516" s="4" t="s">
        <v>8</v>
      </c>
      <c r="H7516">
        <v>1</v>
      </c>
      <c r="I7516">
        <f t="shared" si="468"/>
        <v>0</v>
      </c>
      <c r="J7516">
        <f t="shared" si="469"/>
        <v>0</v>
      </c>
      <c r="K7516">
        <f t="shared" si="470"/>
        <v>0</v>
      </c>
      <c r="L7516">
        <f t="shared" si="471"/>
        <v>1</v>
      </c>
    </row>
    <row r="7517" spans="1:12" ht="13.2" x14ac:dyDescent="0.25">
      <c r="A7517" s="2">
        <v>45114</v>
      </c>
      <c r="B7517" s="3">
        <v>0.67592592592592593</v>
      </c>
      <c r="C7517" s="4">
        <v>1002</v>
      </c>
      <c r="D7517" s="4">
        <v>291640449</v>
      </c>
      <c r="E7517" s="4">
        <v>2</v>
      </c>
      <c r="F7517" s="4" t="s">
        <v>7</v>
      </c>
      <c r="G7517" s="4" t="s">
        <v>8</v>
      </c>
      <c r="H7517">
        <v>1</v>
      </c>
      <c r="I7517">
        <f t="shared" si="468"/>
        <v>0</v>
      </c>
      <c r="J7517">
        <f t="shared" si="469"/>
        <v>0</v>
      </c>
      <c r="K7517">
        <f t="shared" si="470"/>
        <v>0</v>
      </c>
      <c r="L7517">
        <f t="shared" si="471"/>
        <v>1</v>
      </c>
    </row>
    <row r="7518" spans="1:12" ht="13.2" x14ac:dyDescent="0.25">
      <c r="A7518" s="2">
        <v>45114</v>
      </c>
      <c r="B7518" s="3">
        <v>0.67696759259259254</v>
      </c>
      <c r="C7518" s="4">
        <v>1302</v>
      </c>
      <c r="D7518" s="4">
        <v>291641037</v>
      </c>
      <c r="E7518" s="4">
        <v>2</v>
      </c>
      <c r="F7518" s="4" t="s">
        <v>7</v>
      </c>
      <c r="G7518" s="4" t="s">
        <v>8</v>
      </c>
      <c r="H7518">
        <v>1</v>
      </c>
      <c r="I7518">
        <f t="shared" si="468"/>
        <v>0</v>
      </c>
      <c r="J7518">
        <f t="shared" si="469"/>
        <v>0</v>
      </c>
      <c r="K7518">
        <f t="shared" si="470"/>
        <v>0</v>
      </c>
      <c r="L7518">
        <f t="shared" si="471"/>
        <v>1</v>
      </c>
    </row>
    <row r="7519" spans="1:12" ht="13.2" x14ac:dyDescent="0.25">
      <c r="A7519" s="2">
        <v>45114</v>
      </c>
      <c r="B7519" s="3">
        <v>0.68458333333333332</v>
      </c>
      <c r="C7519" s="4">
        <v>1002</v>
      </c>
      <c r="D7519" s="4">
        <v>291645387</v>
      </c>
      <c r="E7519" s="4">
        <v>2</v>
      </c>
      <c r="F7519" s="4" t="s">
        <v>7</v>
      </c>
      <c r="G7519" s="4" t="s">
        <v>8</v>
      </c>
      <c r="H7519">
        <v>1</v>
      </c>
      <c r="I7519">
        <f t="shared" si="468"/>
        <v>0</v>
      </c>
      <c r="J7519">
        <f t="shared" si="469"/>
        <v>0</v>
      </c>
      <c r="K7519">
        <f t="shared" si="470"/>
        <v>0</v>
      </c>
      <c r="L7519">
        <f t="shared" si="471"/>
        <v>1</v>
      </c>
    </row>
    <row r="7520" spans="1:12" ht="13.2" x14ac:dyDescent="0.25">
      <c r="A7520" s="2">
        <v>45114</v>
      </c>
      <c r="B7520" s="3">
        <v>0.70278935185185187</v>
      </c>
      <c r="C7520" s="4">
        <v>1084</v>
      </c>
      <c r="D7520" s="4">
        <v>291657353</v>
      </c>
      <c r="E7520" s="4">
        <v>2</v>
      </c>
      <c r="F7520" s="4" t="s">
        <v>7</v>
      </c>
      <c r="G7520" s="4" t="s">
        <v>8</v>
      </c>
      <c r="H7520">
        <v>1</v>
      </c>
      <c r="I7520">
        <f t="shared" si="468"/>
        <v>0</v>
      </c>
      <c r="J7520">
        <f t="shared" si="469"/>
        <v>0</v>
      </c>
      <c r="K7520">
        <f t="shared" si="470"/>
        <v>0</v>
      </c>
      <c r="L7520">
        <f t="shared" si="471"/>
        <v>1</v>
      </c>
    </row>
    <row r="7521" spans="1:12" ht="13.2" x14ac:dyDescent="0.25">
      <c r="A7521" s="2">
        <v>45114</v>
      </c>
      <c r="B7521" s="3">
        <v>0.68722222222222218</v>
      </c>
      <c r="C7521" s="4">
        <v>1117</v>
      </c>
      <c r="D7521" s="4">
        <v>291647003</v>
      </c>
      <c r="E7521" s="4">
        <v>1</v>
      </c>
      <c r="F7521" s="4" t="s">
        <v>7</v>
      </c>
      <c r="G7521" s="4" t="s">
        <v>8</v>
      </c>
      <c r="H7521">
        <v>1</v>
      </c>
      <c r="I7521">
        <f t="shared" si="468"/>
        <v>0</v>
      </c>
      <c r="J7521">
        <f t="shared" si="469"/>
        <v>0</v>
      </c>
      <c r="K7521">
        <f t="shared" si="470"/>
        <v>0</v>
      </c>
      <c r="L7521">
        <f t="shared" si="471"/>
        <v>1</v>
      </c>
    </row>
    <row r="7522" spans="1:12" ht="13.2" x14ac:dyDescent="0.25">
      <c r="A7522" s="2">
        <v>45114</v>
      </c>
      <c r="B7522" s="3">
        <v>0.72150462962962958</v>
      </c>
      <c r="C7522" s="4">
        <v>1074</v>
      </c>
      <c r="D7522" s="4">
        <v>291670525</v>
      </c>
      <c r="E7522" s="4">
        <v>5</v>
      </c>
      <c r="F7522" s="4" t="s">
        <v>7</v>
      </c>
      <c r="G7522" s="4" t="s">
        <v>8</v>
      </c>
      <c r="H7522">
        <v>1</v>
      </c>
      <c r="I7522">
        <f t="shared" si="468"/>
        <v>0</v>
      </c>
      <c r="J7522">
        <f t="shared" si="469"/>
        <v>0</v>
      </c>
      <c r="K7522">
        <f t="shared" si="470"/>
        <v>0</v>
      </c>
      <c r="L7522">
        <f t="shared" si="471"/>
        <v>1</v>
      </c>
    </row>
    <row r="7523" spans="1:12" ht="13.2" x14ac:dyDescent="0.25">
      <c r="A7523" s="2">
        <v>45114</v>
      </c>
      <c r="B7523" s="3">
        <v>0.72599537037037032</v>
      </c>
      <c r="C7523" s="4">
        <v>1094</v>
      </c>
      <c r="D7523" s="4">
        <v>291673629</v>
      </c>
      <c r="E7523" s="4">
        <v>1</v>
      </c>
      <c r="F7523" s="4" t="s">
        <v>7</v>
      </c>
      <c r="G7523" s="4" t="s">
        <v>8</v>
      </c>
      <c r="H7523">
        <v>1</v>
      </c>
      <c r="I7523">
        <f t="shared" si="468"/>
        <v>0</v>
      </c>
      <c r="J7523">
        <f t="shared" si="469"/>
        <v>0</v>
      </c>
      <c r="K7523">
        <f t="shared" si="470"/>
        <v>0</v>
      </c>
      <c r="L7523">
        <f t="shared" si="471"/>
        <v>1</v>
      </c>
    </row>
    <row r="7524" spans="1:12" ht="13.2" x14ac:dyDescent="0.25">
      <c r="A7524" s="2">
        <v>45114</v>
      </c>
      <c r="B7524" s="3">
        <v>0.7258796296296296</v>
      </c>
      <c r="C7524" s="4">
        <v>1403</v>
      </c>
      <c r="D7524" s="4">
        <v>291673542</v>
      </c>
      <c r="E7524" s="4">
        <v>3</v>
      </c>
      <c r="F7524" s="4" t="s">
        <v>9</v>
      </c>
      <c r="G7524" s="4" t="s">
        <v>10</v>
      </c>
      <c r="H7524">
        <v>0</v>
      </c>
      <c r="I7524">
        <f t="shared" si="468"/>
        <v>1</v>
      </c>
      <c r="J7524">
        <f t="shared" si="469"/>
        <v>0</v>
      </c>
      <c r="K7524">
        <f t="shared" si="470"/>
        <v>0</v>
      </c>
      <c r="L7524">
        <f t="shared" si="471"/>
        <v>0</v>
      </c>
    </row>
    <row r="7525" spans="1:12" ht="13.2" x14ac:dyDescent="0.25">
      <c r="A7525" s="2">
        <v>45114</v>
      </c>
      <c r="B7525" s="3">
        <v>0.7289930555555556</v>
      </c>
      <c r="C7525" s="4">
        <v>1200</v>
      </c>
      <c r="D7525" s="4">
        <v>291675626</v>
      </c>
      <c r="E7525" s="4">
        <v>2</v>
      </c>
      <c r="F7525" s="4" t="s">
        <v>7</v>
      </c>
      <c r="G7525" s="4" t="s">
        <v>8</v>
      </c>
      <c r="H7525">
        <v>1</v>
      </c>
      <c r="I7525">
        <f t="shared" si="468"/>
        <v>0</v>
      </c>
      <c r="J7525">
        <f t="shared" si="469"/>
        <v>0</v>
      </c>
      <c r="K7525">
        <f t="shared" si="470"/>
        <v>0</v>
      </c>
      <c r="L7525">
        <f t="shared" si="471"/>
        <v>1</v>
      </c>
    </row>
    <row r="7526" spans="1:12" ht="13.2" x14ac:dyDescent="0.25">
      <c r="A7526" s="2">
        <v>45114</v>
      </c>
      <c r="B7526" s="3">
        <v>0.73873842592592598</v>
      </c>
      <c r="C7526" s="4">
        <v>1200</v>
      </c>
      <c r="D7526" s="4">
        <v>291681852</v>
      </c>
      <c r="E7526" s="4">
        <v>1</v>
      </c>
      <c r="F7526" s="4" t="s">
        <v>9</v>
      </c>
      <c r="G7526" s="4" t="s">
        <v>11</v>
      </c>
      <c r="H7526">
        <v>1</v>
      </c>
      <c r="I7526">
        <f t="shared" si="468"/>
        <v>0</v>
      </c>
      <c r="J7526">
        <f t="shared" si="469"/>
        <v>1</v>
      </c>
      <c r="K7526">
        <f t="shared" si="470"/>
        <v>0</v>
      </c>
      <c r="L7526">
        <f t="shared" si="471"/>
        <v>0</v>
      </c>
    </row>
    <row r="7527" spans="1:12" ht="13.2" x14ac:dyDescent="0.25">
      <c r="A7527" s="2">
        <v>45114</v>
      </c>
      <c r="B7527" s="3">
        <v>0.73682870370370368</v>
      </c>
      <c r="C7527" s="4">
        <v>1124</v>
      </c>
      <c r="D7527" s="4">
        <v>291680654</v>
      </c>
      <c r="E7527" s="4">
        <v>1</v>
      </c>
      <c r="F7527" s="4" t="s">
        <v>7</v>
      </c>
      <c r="G7527" s="4" t="s">
        <v>8</v>
      </c>
      <c r="H7527">
        <v>0</v>
      </c>
      <c r="I7527">
        <f t="shared" si="468"/>
        <v>0</v>
      </c>
      <c r="J7527">
        <f t="shared" si="469"/>
        <v>0</v>
      </c>
      <c r="K7527">
        <f t="shared" si="470"/>
        <v>0</v>
      </c>
      <c r="L7527">
        <f t="shared" si="471"/>
        <v>1</v>
      </c>
    </row>
    <row r="7528" spans="1:12" ht="13.2" x14ac:dyDescent="0.25">
      <c r="A7528" s="2">
        <v>45114</v>
      </c>
      <c r="B7528" s="3">
        <v>0.75405092592592593</v>
      </c>
      <c r="C7528" s="4">
        <v>1002</v>
      </c>
      <c r="D7528" s="4">
        <v>291690383</v>
      </c>
      <c r="E7528" s="4">
        <v>1</v>
      </c>
      <c r="F7528" s="4" t="s">
        <v>7</v>
      </c>
      <c r="G7528" s="4" t="s">
        <v>8</v>
      </c>
      <c r="H7528">
        <v>1</v>
      </c>
      <c r="I7528">
        <f t="shared" si="468"/>
        <v>0</v>
      </c>
      <c r="J7528">
        <f t="shared" si="469"/>
        <v>0</v>
      </c>
      <c r="K7528">
        <f t="shared" si="470"/>
        <v>0</v>
      </c>
      <c r="L7528">
        <f t="shared" si="471"/>
        <v>1</v>
      </c>
    </row>
    <row r="7529" spans="1:12" ht="13.2" x14ac:dyDescent="0.25">
      <c r="A7529" s="2">
        <v>45114</v>
      </c>
      <c r="B7529" s="3">
        <v>0.75775462962962958</v>
      </c>
      <c r="C7529" s="4">
        <v>1302</v>
      </c>
      <c r="D7529" s="4">
        <v>291692216</v>
      </c>
      <c r="E7529" s="4">
        <v>4</v>
      </c>
      <c r="F7529" s="4" t="s">
        <v>7</v>
      </c>
      <c r="G7529" s="4" t="s">
        <v>8</v>
      </c>
      <c r="H7529">
        <v>1</v>
      </c>
      <c r="I7529">
        <f t="shared" si="468"/>
        <v>0</v>
      </c>
      <c r="J7529">
        <f t="shared" si="469"/>
        <v>0</v>
      </c>
      <c r="K7529">
        <f t="shared" si="470"/>
        <v>0</v>
      </c>
      <c r="L7529">
        <f t="shared" si="471"/>
        <v>1</v>
      </c>
    </row>
    <row r="7530" spans="1:12" ht="13.2" x14ac:dyDescent="0.25">
      <c r="A7530" s="2">
        <v>45114</v>
      </c>
      <c r="B7530" s="3">
        <v>0.76998842592592598</v>
      </c>
      <c r="C7530" s="4">
        <v>1145</v>
      </c>
      <c r="D7530" s="4">
        <v>291697747</v>
      </c>
      <c r="E7530" s="4">
        <v>1</v>
      </c>
      <c r="F7530" s="4" t="s">
        <v>7</v>
      </c>
      <c r="G7530" s="4" t="s">
        <v>8</v>
      </c>
      <c r="H7530">
        <v>1</v>
      </c>
      <c r="I7530">
        <f t="shared" si="468"/>
        <v>0</v>
      </c>
      <c r="J7530">
        <f t="shared" si="469"/>
        <v>0</v>
      </c>
      <c r="K7530">
        <f t="shared" si="470"/>
        <v>0</v>
      </c>
      <c r="L7530">
        <f t="shared" si="471"/>
        <v>1</v>
      </c>
    </row>
    <row r="7531" spans="1:12" ht="13.2" x14ac:dyDescent="0.25">
      <c r="A7531" s="2">
        <v>45114</v>
      </c>
      <c r="B7531" s="3">
        <v>0.77650462962962963</v>
      </c>
      <c r="C7531" s="4">
        <v>1200</v>
      </c>
      <c r="D7531" s="4">
        <v>291700323</v>
      </c>
      <c r="E7531" s="4">
        <v>1</v>
      </c>
      <c r="F7531" s="4" t="s">
        <v>7</v>
      </c>
      <c r="G7531" s="4" t="s">
        <v>8</v>
      </c>
      <c r="H7531">
        <v>1</v>
      </c>
      <c r="I7531">
        <f t="shared" si="468"/>
        <v>0</v>
      </c>
      <c r="J7531">
        <f t="shared" si="469"/>
        <v>0</v>
      </c>
      <c r="K7531">
        <f t="shared" si="470"/>
        <v>0</v>
      </c>
      <c r="L7531">
        <f t="shared" si="471"/>
        <v>1</v>
      </c>
    </row>
    <row r="7532" spans="1:12" ht="13.2" x14ac:dyDescent="0.25">
      <c r="A7532" s="2">
        <v>45114</v>
      </c>
      <c r="B7532" s="3">
        <v>0.77907407407407403</v>
      </c>
      <c r="C7532" s="4">
        <v>1145</v>
      </c>
      <c r="D7532" s="4">
        <v>291701305</v>
      </c>
      <c r="E7532" s="4">
        <v>1</v>
      </c>
      <c r="F7532" s="4" t="s">
        <v>7</v>
      </c>
      <c r="G7532" s="4" t="s">
        <v>8</v>
      </c>
      <c r="H7532">
        <v>1</v>
      </c>
      <c r="I7532">
        <f t="shared" si="468"/>
        <v>0</v>
      </c>
      <c r="J7532">
        <f t="shared" si="469"/>
        <v>0</v>
      </c>
      <c r="K7532">
        <f t="shared" si="470"/>
        <v>0</v>
      </c>
      <c r="L7532">
        <f t="shared" si="471"/>
        <v>1</v>
      </c>
    </row>
    <row r="7533" spans="1:12" ht="13.2" x14ac:dyDescent="0.25">
      <c r="A7533" s="2">
        <v>45114</v>
      </c>
      <c r="B7533" s="3">
        <v>0.77891203703703704</v>
      </c>
      <c r="C7533" s="4">
        <v>1302</v>
      </c>
      <c r="D7533" s="4">
        <v>291701241</v>
      </c>
      <c r="E7533" s="4">
        <v>3</v>
      </c>
      <c r="F7533" s="4" t="s">
        <v>7</v>
      </c>
      <c r="G7533" s="4" t="s">
        <v>8</v>
      </c>
      <c r="H7533">
        <v>1</v>
      </c>
      <c r="I7533">
        <f t="shared" si="468"/>
        <v>0</v>
      </c>
      <c r="J7533">
        <f t="shared" si="469"/>
        <v>0</v>
      </c>
      <c r="K7533">
        <f t="shared" si="470"/>
        <v>0</v>
      </c>
      <c r="L7533">
        <f t="shared" si="471"/>
        <v>1</v>
      </c>
    </row>
    <row r="7534" spans="1:12" ht="13.2" x14ac:dyDescent="0.25">
      <c r="A7534" s="2">
        <v>45114</v>
      </c>
      <c r="B7534" s="3">
        <v>0.78844907407407405</v>
      </c>
      <c r="C7534" s="4">
        <v>1117</v>
      </c>
      <c r="D7534" s="4">
        <v>291704463</v>
      </c>
      <c r="E7534" s="4">
        <v>2</v>
      </c>
      <c r="F7534" s="4" t="s">
        <v>9</v>
      </c>
      <c r="G7534" s="4" t="s">
        <v>11</v>
      </c>
      <c r="H7534">
        <v>1</v>
      </c>
      <c r="I7534">
        <f t="shared" si="468"/>
        <v>0</v>
      </c>
      <c r="J7534">
        <f t="shared" si="469"/>
        <v>1</v>
      </c>
      <c r="K7534">
        <f t="shared" si="470"/>
        <v>0</v>
      </c>
      <c r="L7534">
        <f t="shared" si="471"/>
        <v>0</v>
      </c>
    </row>
    <row r="7535" spans="1:12" ht="13.2" x14ac:dyDescent="0.25">
      <c r="A7535" s="2">
        <v>45114</v>
      </c>
      <c r="B7535" s="3">
        <v>0.80112268518518515</v>
      </c>
      <c r="C7535" s="4">
        <v>1002</v>
      </c>
      <c r="D7535" s="4">
        <v>291709531</v>
      </c>
      <c r="E7535" s="4">
        <v>1</v>
      </c>
      <c r="F7535" s="4" t="s">
        <v>7</v>
      </c>
      <c r="G7535" s="4" t="s">
        <v>8</v>
      </c>
      <c r="H7535">
        <v>1</v>
      </c>
      <c r="I7535">
        <f t="shared" si="468"/>
        <v>0</v>
      </c>
      <c r="J7535">
        <f t="shared" si="469"/>
        <v>0</v>
      </c>
      <c r="K7535">
        <f t="shared" si="470"/>
        <v>0</v>
      </c>
      <c r="L7535">
        <f t="shared" si="471"/>
        <v>1</v>
      </c>
    </row>
    <row r="7536" spans="1:12" ht="13.2" x14ac:dyDescent="0.25">
      <c r="A7536" s="2">
        <v>45114</v>
      </c>
      <c r="B7536" s="3">
        <v>0.81490740740740741</v>
      </c>
      <c r="C7536" s="4">
        <v>1287</v>
      </c>
      <c r="D7536" s="4">
        <v>291722527</v>
      </c>
      <c r="E7536" s="4">
        <v>1</v>
      </c>
      <c r="F7536" s="4" t="s">
        <v>9</v>
      </c>
      <c r="G7536" s="4" t="s">
        <v>10</v>
      </c>
      <c r="H7536">
        <v>0</v>
      </c>
      <c r="I7536">
        <f t="shared" si="468"/>
        <v>1</v>
      </c>
      <c r="J7536">
        <f t="shared" si="469"/>
        <v>0</v>
      </c>
      <c r="K7536">
        <f t="shared" si="470"/>
        <v>0</v>
      </c>
      <c r="L7536">
        <f t="shared" si="471"/>
        <v>0</v>
      </c>
    </row>
    <row r="7537" spans="1:12" ht="13.2" x14ac:dyDescent="0.25">
      <c r="A7537" s="2">
        <v>45114</v>
      </c>
      <c r="B7537" s="3">
        <v>0.82219907407407411</v>
      </c>
      <c r="C7537" s="4">
        <v>1287</v>
      </c>
      <c r="D7537" s="4">
        <v>291724546</v>
      </c>
      <c r="E7537" s="4">
        <v>7</v>
      </c>
      <c r="F7537" s="4" t="s">
        <v>9</v>
      </c>
      <c r="G7537" s="4" t="s">
        <v>10</v>
      </c>
      <c r="H7537">
        <v>0</v>
      </c>
      <c r="I7537">
        <f t="shared" si="468"/>
        <v>1</v>
      </c>
      <c r="J7537">
        <f t="shared" si="469"/>
        <v>0</v>
      </c>
      <c r="K7537">
        <f t="shared" si="470"/>
        <v>0</v>
      </c>
      <c r="L7537">
        <f t="shared" si="471"/>
        <v>0</v>
      </c>
    </row>
    <row r="7538" spans="1:12" ht="13.2" x14ac:dyDescent="0.25">
      <c r="A7538" s="2">
        <v>45114</v>
      </c>
      <c r="B7538" s="3">
        <v>0.83604166666666668</v>
      </c>
      <c r="C7538" s="4">
        <v>1002</v>
      </c>
      <c r="D7538" s="4">
        <v>291728127</v>
      </c>
      <c r="E7538" s="4">
        <v>1</v>
      </c>
      <c r="F7538" s="4" t="s">
        <v>7</v>
      </c>
      <c r="G7538" s="4" t="s">
        <v>8</v>
      </c>
      <c r="H7538">
        <v>1</v>
      </c>
      <c r="I7538">
        <f t="shared" si="468"/>
        <v>0</v>
      </c>
      <c r="J7538">
        <f t="shared" si="469"/>
        <v>0</v>
      </c>
      <c r="K7538">
        <f t="shared" si="470"/>
        <v>0</v>
      </c>
      <c r="L7538">
        <f t="shared" si="471"/>
        <v>1</v>
      </c>
    </row>
    <row r="7539" spans="1:12" ht="13.2" x14ac:dyDescent="0.25">
      <c r="A7539" s="2">
        <v>45114</v>
      </c>
      <c r="B7539" s="3">
        <v>0.84447916666666667</v>
      </c>
      <c r="C7539" s="4">
        <v>1135</v>
      </c>
      <c r="D7539" s="4">
        <v>291730310</v>
      </c>
      <c r="E7539" s="4">
        <v>1</v>
      </c>
      <c r="F7539" s="4" t="s">
        <v>9</v>
      </c>
      <c r="G7539" s="4" t="s">
        <v>11</v>
      </c>
      <c r="H7539">
        <v>1</v>
      </c>
      <c r="I7539">
        <f t="shared" si="468"/>
        <v>0</v>
      </c>
      <c r="J7539">
        <f t="shared" si="469"/>
        <v>1</v>
      </c>
      <c r="K7539">
        <f t="shared" si="470"/>
        <v>0</v>
      </c>
      <c r="L7539">
        <f t="shared" si="471"/>
        <v>0</v>
      </c>
    </row>
    <row r="7540" spans="1:12" ht="13.2" x14ac:dyDescent="0.25">
      <c r="A7540" s="2">
        <v>45114</v>
      </c>
      <c r="B7540" s="3">
        <v>0.84517361111111111</v>
      </c>
      <c r="C7540" s="4">
        <v>1200</v>
      </c>
      <c r="D7540" s="4">
        <v>291730482</v>
      </c>
      <c r="E7540" s="4">
        <v>1</v>
      </c>
      <c r="F7540" s="4" t="s">
        <v>7</v>
      </c>
      <c r="G7540" s="4" t="s">
        <v>8</v>
      </c>
      <c r="H7540">
        <v>1</v>
      </c>
      <c r="I7540">
        <f t="shared" si="468"/>
        <v>0</v>
      </c>
      <c r="J7540">
        <f t="shared" si="469"/>
        <v>0</v>
      </c>
      <c r="K7540">
        <f t="shared" si="470"/>
        <v>0</v>
      </c>
      <c r="L7540">
        <f t="shared" si="471"/>
        <v>1</v>
      </c>
    </row>
    <row r="7541" spans="1:12" ht="13.2" x14ac:dyDescent="0.25">
      <c r="A7541" s="2">
        <v>45114</v>
      </c>
      <c r="B7541" s="3">
        <v>0.85517361111111112</v>
      </c>
      <c r="C7541" s="4">
        <v>1002</v>
      </c>
      <c r="D7541" s="4">
        <v>291732752</v>
      </c>
      <c r="E7541" s="4">
        <v>3</v>
      </c>
      <c r="F7541" s="4" t="s">
        <v>7</v>
      </c>
      <c r="G7541" s="4" t="s">
        <v>8</v>
      </c>
      <c r="H7541">
        <v>1</v>
      </c>
      <c r="I7541">
        <f t="shared" si="468"/>
        <v>0</v>
      </c>
      <c r="J7541">
        <f t="shared" si="469"/>
        <v>0</v>
      </c>
      <c r="K7541">
        <f t="shared" si="470"/>
        <v>0</v>
      </c>
      <c r="L7541">
        <f t="shared" si="471"/>
        <v>1</v>
      </c>
    </row>
    <row r="7542" spans="1:12" ht="13.2" x14ac:dyDescent="0.25">
      <c r="A7542" s="2">
        <v>45114</v>
      </c>
      <c r="B7542" s="3">
        <v>0.86510416666666667</v>
      </c>
      <c r="C7542" s="4">
        <v>1349</v>
      </c>
      <c r="D7542" s="4">
        <v>291735085</v>
      </c>
      <c r="E7542" s="4">
        <v>1</v>
      </c>
      <c r="F7542" s="4" t="s">
        <v>7</v>
      </c>
      <c r="G7542" s="4" t="s">
        <v>8</v>
      </c>
      <c r="H7542">
        <v>0</v>
      </c>
      <c r="I7542">
        <f t="shared" si="468"/>
        <v>0</v>
      </c>
      <c r="J7542">
        <f t="shared" si="469"/>
        <v>0</v>
      </c>
      <c r="K7542">
        <f t="shared" si="470"/>
        <v>0</v>
      </c>
      <c r="L7542">
        <f t="shared" si="471"/>
        <v>1</v>
      </c>
    </row>
    <row r="7543" spans="1:12" ht="13.2" x14ac:dyDescent="0.25">
      <c r="A7543" s="2">
        <v>45114</v>
      </c>
      <c r="B7543" s="3">
        <v>0.86615740740740743</v>
      </c>
      <c r="C7543" s="4">
        <v>1282</v>
      </c>
      <c r="D7543" s="4">
        <v>291735335</v>
      </c>
      <c r="E7543" s="4">
        <v>1</v>
      </c>
      <c r="F7543" s="4" t="s">
        <v>7</v>
      </c>
      <c r="G7543" s="4" t="s">
        <v>8</v>
      </c>
      <c r="H7543">
        <v>1</v>
      </c>
      <c r="I7543">
        <f t="shared" si="468"/>
        <v>0</v>
      </c>
      <c r="J7543">
        <f t="shared" si="469"/>
        <v>0</v>
      </c>
      <c r="K7543">
        <f t="shared" si="470"/>
        <v>0</v>
      </c>
      <c r="L7543">
        <f t="shared" si="471"/>
        <v>1</v>
      </c>
    </row>
    <row r="7544" spans="1:12" ht="13.2" x14ac:dyDescent="0.25">
      <c r="A7544" s="2">
        <v>45114</v>
      </c>
      <c r="B7544" s="3">
        <v>0.86946759259259254</v>
      </c>
      <c r="C7544" s="4">
        <v>1135</v>
      </c>
      <c r="D7544" s="4">
        <v>291736068</v>
      </c>
      <c r="E7544" s="4">
        <v>1</v>
      </c>
      <c r="F7544" s="4" t="s">
        <v>7</v>
      </c>
      <c r="G7544" s="4" t="s">
        <v>8</v>
      </c>
      <c r="H7544">
        <v>1</v>
      </c>
      <c r="I7544">
        <f t="shared" si="468"/>
        <v>0</v>
      </c>
      <c r="J7544">
        <f t="shared" si="469"/>
        <v>0</v>
      </c>
      <c r="K7544">
        <f t="shared" si="470"/>
        <v>0</v>
      </c>
      <c r="L7544">
        <f t="shared" si="471"/>
        <v>1</v>
      </c>
    </row>
    <row r="7545" spans="1:12" ht="13.2" x14ac:dyDescent="0.25">
      <c r="A7545" s="2">
        <v>45114</v>
      </c>
      <c r="B7545" s="3">
        <v>0.89837962962962958</v>
      </c>
      <c r="C7545" s="4">
        <v>1200</v>
      </c>
      <c r="D7545" s="4">
        <v>291742193</v>
      </c>
      <c r="E7545" s="4">
        <v>1</v>
      </c>
      <c r="F7545" s="4" t="s">
        <v>7</v>
      </c>
      <c r="G7545" s="4" t="s">
        <v>8</v>
      </c>
      <c r="H7545">
        <v>1</v>
      </c>
      <c r="I7545">
        <f t="shared" si="468"/>
        <v>0</v>
      </c>
      <c r="J7545">
        <f t="shared" si="469"/>
        <v>0</v>
      </c>
      <c r="K7545">
        <f t="shared" si="470"/>
        <v>0</v>
      </c>
      <c r="L7545">
        <f t="shared" si="471"/>
        <v>1</v>
      </c>
    </row>
    <row r="7546" spans="1:12" ht="13.2" x14ac:dyDescent="0.25">
      <c r="A7546" s="2">
        <v>45114</v>
      </c>
      <c r="B7546" s="3">
        <v>0.89826388888888886</v>
      </c>
      <c r="C7546" s="4">
        <v>1305</v>
      </c>
      <c r="D7546" s="4">
        <v>291742176</v>
      </c>
      <c r="E7546" s="4">
        <v>3</v>
      </c>
      <c r="F7546" s="4" t="s">
        <v>9</v>
      </c>
      <c r="G7546" s="4" t="s">
        <v>11</v>
      </c>
      <c r="H7546">
        <v>0</v>
      </c>
      <c r="I7546">
        <f t="shared" si="468"/>
        <v>0</v>
      </c>
      <c r="J7546">
        <f t="shared" si="469"/>
        <v>1</v>
      </c>
      <c r="K7546">
        <f t="shared" si="470"/>
        <v>0</v>
      </c>
      <c r="L7546">
        <f t="shared" si="471"/>
        <v>0</v>
      </c>
    </row>
    <row r="7547" spans="1:12" ht="13.2" x14ac:dyDescent="0.25">
      <c r="A7547" s="2">
        <v>45110</v>
      </c>
      <c r="B7547" s="3">
        <v>5.2430555555555555E-3</v>
      </c>
      <c r="C7547" s="4">
        <v>1200</v>
      </c>
      <c r="D7547" s="4">
        <v>289601579</v>
      </c>
      <c r="E7547" s="4">
        <v>1</v>
      </c>
      <c r="F7547" s="4" t="s">
        <v>9</v>
      </c>
      <c r="G7547" s="4" t="s">
        <v>11</v>
      </c>
      <c r="H7547">
        <v>1</v>
      </c>
      <c r="I7547">
        <f t="shared" si="468"/>
        <v>0</v>
      </c>
      <c r="J7547">
        <f t="shared" si="469"/>
        <v>1</v>
      </c>
      <c r="K7547">
        <f t="shared" si="470"/>
        <v>0</v>
      </c>
      <c r="L7547">
        <f t="shared" si="471"/>
        <v>0</v>
      </c>
    </row>
    <row r="7548" spans="1:12" ht="13.2" x14ac:dyDescent="0.25">
      <c r="A7548" s="2">
        <v>45110</v>
      </c>
      <c r="B7548" s="3">
        <v>0.26945601851851853</v>
      </c>
      <c r="C7548" s="4">
        <v>1129</v>
      </c>
      <c r="D7548" s="4">
        <v>289605344</v>
      </c>
      <c r="E7548" s="4">
        <v>6</v>
      </c>
      <c r="F7548" s="4" t="s">
        <v>7</v>
      </c>
      <c r="G7548" s="4" t="s">
        <v>8</v>
      </c>
      <c r="H7548">
        <v>1</v>
      </c>
      <c r="I7548">
        <f t="shared" si="468"/>
        <v>0</v>
      </c>
      <c r="J7548">
        <f t="shared" si="469"/>
        <v>0</v>
      </c>
      <c r="K7548">
        <f t="shared" si="470"/>
        <v>0</v>
      </c>
      <c r="L7548">
        <f t="shared" si="471"/>
        <v>1</v>
      </c>
    </row>
    <row r="7549" spans="1:12" ht="13.2" x14ac:dyDescent="0.25">
      <c r="A7549" s="2">
        <v>45110</v>
      </c>
      <c r="B7549" s="3">
        <v>0.33598379629629632</v>
      </c>
      <c r="C7549" s="4">
        <v>1200</v>
      </c>
      <c r="D7549" s="4">
        <v>289610785</v>
      </c>
      <c r="E7549" s="4">
        <v>1</v>
      </c>
      <c r="F7549" s="4" t="s">
        <v>9</v>
      </c>
      <c r="G7549" s="4" t="s">
        <v>11</v>
      </c>
      <c r="H7549">
        <v>1</v>
      </c>
      <c r="I7549">
        <f t="shared" si="468"/>
        <v>0</v>
      </c>
      <c r="J7549">
        <f t="shared" si="469"/>
        <v>1</v>
      </c>
      <c r="K7549">
        <f t="shared" si="470"/>
        <v>0</v>
      </c>
      <c r="L7549">
        <f t="shared" si="471"/>
        <v>0</v>
      </c>
    </row>
    <row r="7550" spans="1:12" ht="13.2" x14ac:dyDescent="0.25">
      <c r="A7550" s="2">
        <v>45110</v>
      </c>
      <c r="B7550" s="3">
        <v>0.3447453703703704</v>
      </c>
      <c r="C7550" s="4">
        <v>1094</v>
      </c>
      <c r="D7550" s="4">
        <v>289615580</v>
      </c>
      <c r="E7550" s="4">
        <v>3</v>
      </c>
      <c r="F7550" s="4" t="s">
        <v>7</v>
      </c>
      <c r="G7550" s="4" t="s">
        <v>8</v>
      </c>
      <c r="H7550">
        <v>1</v>
      </c>
      <c r="I7550">
        <f t="shared" si="468"/>
        <v>0</v>
      </c>
      <c r="J7550">
        <f t="shared" si="469"/>
        <v>0</v>
      </c>
      <c r="K7550">
        <f t="shared" si="470"/>
        <v>0</v>
      </c>
      <c r="L7550">
        <f t="shared" si="471"/>
        <v>1</v>
      </c>
    </row>
    <row r="7551" spans="1:12" ht="13.2" x14ac:dyDescent="0.25">
      <c r="A7551" s="2">
        <v>45110</v>
      </c>
      <c r="B7551" s="3">
        <v>0.35913194444444446</v>
      </c>
      <c r="C7551" s="4">
        <v>1002</v>
      </c>
      <c r="D7551" s="4">
        <v>289624700</v>
      </c>
      <c r="E7551" s="4">
        <v>1</v>
      </c>
      <c r="F7551" s="4" t="s">
        <v>7</v>
      </c>
      <c r="G7551" s="4" t="s">
        <v>8</v>
      </c>
      <c r="H7551">
        <v>1</v>
      </c>
      <c r="I7551">
        <f t="shared" si="468"/>
        <v>0</v>
      </c>
      <c r="J7551">
        <f t="shared" si="469"/>
        <v>0</v>
      </c>
      <c r="K7551">
        <f t="shared" si="470"/>
        <v>0</v>
      </c>
      <c r="L7551">
        <f t="shared" si="471"/>
        <v>1</v>
      </c>
    </row>
    <row r="7552" spans="1:12" ht="13.2" x14ac:dyDescent="0.25">
      <c r="A7552" s="2">
        <v>45110</v>
      </c>
      <c r="B7552" s="3">
        <v>0.37189814814814814</v>
      </c>
      <c r="C7552" s="4">
        <v>1002</v>
      </c>
      <c r="D7552" s="4">
        <v>289630605</v>
      </c>
      <c r="E7552" s="4">
        <v>1</v>
      </c>
      <c r="F7552" s="4" t="s">
        <v>7</v>
      </c>
      <c r="G7552" s="4" t="s">
        <v>8</v>
      </c>
      <c r="H7552">
        <v>1</v>
      </c>
      <c r="I7552">
        <f t="shared" si="468"/>
        <v>0</v>
      </c>
      <c r="J7552">
        <f t="shared" si="469"/>
        <v>0</v>
      </c>
      <c r="K7552">
        <f t="shared" si="470"/>
        <v>0</v>
      </c>
      <c r="L7552">
        <f t="shared" si="471"/>
        <v>1</v>
      </c>
    </row>
    <row r="7553" spans="1:12" ht="13.2" x14ac:dyDescent="0.25">
      <c r="A7553" s="2">
        <v>45110</v>
      </c>
      <c r="B7553" s="3">
        <v>0.38003472222222223</v>
      </c>
      <c r="C7553" s="4">
        <v>1002</v>
      </c>
      <c r="D7553" s="4">
        <v>289634325</v>
      </c>
      <c r="E7553" s="4">
        <v>1</v>
      </c>
      <c r="F7553" s="4" t="s">
        <v>7</v>
      </c>
      <c r="G7553" s="4" t="s">
        <v>8</v>
      </c>
      <c r="H7553">
        <v>1</v>
      </c>
      <c r="I7553">
        <f t="shared" si="468"/>
        <v>0</v>
      </c>
      <c r="J7553">
        <f t="shared" si="469"/>
        <v>0</v>
      </c>
      <c r="K7553">
        <f t="shared" si="470"/>
        <v>0</v>
      </c>
      <c r="L7553">
        <f t="shared" si="471"/>
        <v>1</v>
      </c>
    </row>
    <row r="7554" spans="1:12" ht="13.2" x14ac:dyDescent="0.25">
      <c r="A7554" s="2">
        <v>45110</v>
      </c>
      <c r="B7554" s="3">
        <v>0.3840972222222222</v>
      </c>
      <c r="C7554" s="4">
        <v>1199</v>
      </c>
      <c r="D7554" s="4">
        <v>289636506</v>
      </c>
      <c r="E7554" s="4">
        <v>1</v>
      </c>
      <c r="F7554" s="4" t="s">
        <v>7</v>
      </c>
      <c r="G7554" s="4" t="s">
        <v>8</v>
      </c>
      <c r="H7554">
        <v>0</v>
      </c>
      <c r="I7554">
        <f t="shared" si="468"/>
        <v>0</v>
      </c>
      <c r="J7554">
        <f t="shared" si="469"/>
        <v>0</v>
      </c>
      <c r="K7554">
        <f t="shared" si="470"/>
        <v>0</v>
      </c>
      <c r="L7554">
        <f t="shared" si="471"/>
        <v>1</v>
      </c>
    </row>
    <row r="7555" spans="1:12" ht="13.2" x14ac:dyDescent="0.25">
      <c r="A7555" s="2">
        <v>45110</v>
      </c>
      <c r="B7555" s="3">
        <v>0.36506944444444445</v>
      </c>
      <c r="C7555" s="4">
        <v>1287</v>
      </c>
      <c r="D7555" s="4">
        <v>289627510</v>
      </c>
      <c r="E7555" s="4">
        <v>1</v>
      </c>
      <c r="F7555" s="4" t="s">
        <v>7</v>
      </c>
      <c r="G7555" s="4" t="s">
        <v>8</v>
      </c>
      <c r="H7555">
        <v>0</v>
      </c>
      <c r="I7555">
        <f t="shared" ref="I7555:I7618" si="472">IF($G7555=$N$2,1,0)</f>
        <v>0</v>
      </c>
      <c r="J7555">
        <f t="shared" ref="J7555:J7618" si="473">IF($G7555=$N$3,1,0)</f>
        <v>0</v>
      </c>
      <c r="K7555">
        <f t="shared" ref="K7555:K7618" si="474">IF($F7555=$N$1, IF($G7555=$N$4,1,0),0)</f>
        <v>0</v>
      </c>
      <c r="L7555">
        <f t="shared" ref="L7555:L7618" si="475">IF($F7555&lt;&gt;$N$1, IF($G7555=$N$4,1,0),0)</f>
        <v>1</v>
      </c>
    </row>
    <row r="7556" spans="1:12" ht="13.2" x14ac:dyDescent="0.25">
      <c r="A7556" s="2">
        <v>45110</v>
      </c>
      <c r="B7556" s="3">
        <v>0.38398148148148148</v>
      </c>
      <c r="C7556" s="4">
        <v>1199</v>
      </c>
      <c r="D7556" s="4">
        <v>289636436</v>
      </c>
      <c r="E7556" s="4">
        <v>1</v>
      </c>
      <c r="F7556" s="4" t="s">
        <v>7</v>
      </c>
      <c r="G7556" s="4" t="s">
        <v>8</v>
      </c>
      <c r="H7556">
        <v>0</v>
      </c>
      <c r="I7556">
        <f t="shared" si="472"/>
        <v>0</v>
      </c>
      <c r="J7556">
        <f t="shared" si="473"/>
        <v>0</v>
      </c>
      <c r="K7556">
        <f t="shared" si="474"/>
        <v>0</v>
      </c>
      <c r="L7556">
        <f t="shared" si="475"/>
        <v>1</v>
      </c>
    </row>
    <row r="7557" spans="1:12" ht="13.2" x14ac:dyDescent="0.25">
      <c r="A7557" s="2">
        <v>45110</v>
      </c>
      <c r="B7557" s="3">
        <v>0.40406249999999999</v>
      </c>
      <c r="C7557" s="4">
        <v>1002</v>
      </c>
      <c r="D7557" s="4">
        <v>289647450</v>
      </c>
      <c r="E7557" s="4">
        <v>1</v>
      </c>
      <c r="F7557" s="4" t="s">
        <v>7</v>
      </c>
      <c r="G7557" s="4" t="s">
        <v>8</v>
      </c>
      <c r="H7557">
        <v>1</v>
      </c>
      <c r="I7557">
        <f t="shared" si="472"/>
        <v>0</v>
      </c>
      <c r="J7557">
        <f t="shared" si="473"/>
        <v>0</v>
      </c>
      <c r="K7557">
        <f t="shared" si="474"/>
        <v>0</v>
      </c>
      <c r="L7557">
        <f t="shared" si="475"/>
        <v>1</v>
      </c>
    </row>
    <row r="7558" spans="1:12" ht="13.2" x14ac:dyDescent="0.25">
      <c r="A7558" s="2">
        <v>45110</v>
      </c>
      <c r="B7558" s="3">
        <v>0.40706018518518516</v>
      </c>
      <c r="C7558" s="4">
        <v>1302</v>
      </c>
      <c r="D7558" s="4">
        <v>289649031</v>
      </c>
      <c r="E7558" s="4">
        <v>1</v>
      </c>
      <c r="F7558" s="4" t="s">
        <v>7</v>
      </c>
      <c r="G7558" s="4" t="s">
        <v>8</v>
      </c>
      <c r="H7558">
        <v>1</v>
      </c>
      <c r="I7558">
        <f t="shared" si="472"/>
        <v>0</v>
      </c>
      <c r="J7558">
        <f t="shared" si="473"/>
        <v>0</v>
      </c>
      <c r="K7558">
        <f t="shared" si="474"/>
        <v>0</v>
      </c>
      <c r="L7558">
        <f t="shared" si="475"/>
        <v>1</v>
      </c>
    </row>
    <row r="7559" spans="1:12" ht="13.2" x14ac:dyDescent="0.25">
      <c r="A7559" s="2">
        <v>45110</v>
      </c>
      <c r="B7559" s="3">
        <v>0.39710648148148148</v>
      </c>
      <c r="C7559" s="4">
        <v>1284</v>
      </c>
      <c r="D7559" s="4">
        <v>289643585</v>
      </c>
      <c r="E7559" s="4">
        <v>3</v>
      </c>
      <c r="F7559" s="4" t="s">
        <v>7</v>
      </c>
      <c r="G7559" s="4" t="s">
        <v>8</v>
      </c>
      <c r="H7559">
        <v>1</v>
      </c>
      <c r="I7559">
        <f t="shared" si="472"/>
        <v>0</v>
      </c>
      <c r="J7559">
        <f t="shared" si="473"/>
        <v>0</v>
      </c>
      <c r="K7559">
        <f t="shared" si="474"/>
        <v>0</v>
      </c>
      <c r="L7559">
        <f t="shared" si="475"/>
        <v>1</v>
      </c>
    </row>
    <row r="7560" spans="1:12" ht="13.2" x14ac:dyDescent="0.25">
      <c r="A7560" s="2">
        <v>45110</v>
      </c>
      <c r="B7560" s="3">
        <v>0.42842592592592593</v>
      </c>
      <c r="C7560" s="4">
        <v>1302</v>
      </c>
      <c r="D7560" s="4">
        <v>289659459</v>
      </c>
      <c r="E7560" s="4">
        <v>2</v>
      </c>
      <c r="F7560" s="4" t="s">
        <v>7</v>
      </c>
      <c r="G7560" s="4" t="s">
        <v>8</v>
      </c>
      <c r="H7560">
        <v>1</v>
      </c>
      <c r="I7560">
        <f t="shared" si="472"/>
        <v>0</v>
      </c>
      <c r="J7560">
        <f t="shared" si="473"/>
        <v>0</v>
      </c>
      <c r="K7560">
        <f t="shared" si="474"/>
        <v>0</v>
      </c>
      <c r="L7560">
        <f t="shared" si="475"/>
        <v>1</v>
      </c>
    </row>
    <row r="7561" spans="1:12" ht="13.2" x14ac:dyDescent="0.25">
      <c r="A7561" s="2">
        <v>45110</v>
      </c>
      <c r="B7561" s="3">
        <v>0.4607175925925926</v>
      </c>
      <c r="C7561" s="4">
        <v>1002</v>
      </c>
      <c r="D7561" s="4">
        <v>289672881</v>
      </c>
      <c r="E7561" s="4">
        <v>1</v>
      </c>
      <c r="F7561" s="4" t="s">
        <v>7</v>
      </c>
      <c r="G7561" s="4" t="s">
        <v>8</v>
      </c>
      <c r="H7561">
        <v>1</v>
      </c>
      <c r="I7561">
        <f t="shared" si="472"/>
        <v>0</v>
      </c>
      <c r="J7561">
        <f t="shared" si="473"/>
        <v>0</v>
      </c>
      <c r="K7561">
        <f t="shared" si="474"/>
        <v>0</v>
      </c>
      <c r="L7561">
        <f t="shared" si="475"/>
        <v>1</v>
      </c>
    </row>
    <row r="7562" spans="1:12" ht="13.2" x14ac:dyDescent="0.25">
      <c r="A7562" s="2">
        <v>45110</v>
      </c>
      <c r="B7562" s="3">
        <v>0.4614699074074074</v>
      </c>
      <c r="C7562" s="4">
        <v>1276</v>
      </c>
      <c r="D7562" s="4">
        <v>289673201</v>
      </c>
      <c r="E7562" s="4">
        <v>1</v>
      </c>
      <c r="F7562" s="4" t="s">
        <v>7</v>
      </c>
      <c r="G7562" s="4" t="s">
        <v>8</v>
      </c>
      <c r="H7562">
        <v>0</v>
      </c>
      <c r="I7562">
        <f t="shared" si="472"/>
        <v>0</v>
      </c>
      <c r="J7562">
        <f t="shared" si="473"/>
        <v>0</v>
      </c>
      <c r="K7562">
        <f t="shared" si="474"/>
        <v>0</v>
      </c>
      <c r="L7562">
        <f t="shared" si="475"/>
        <v>1</v>
      </c>
    </row>
    <row r="7563" spans="1:12" ht="13.2" x14ac:dyDescent="0.25">
      <c r="A7563" s="2">
        <v>45110</v>
      </c>
      <c r="B7563" s="3">
        <v>0.48128472222222224</v>
      </c>
      <c r="C7563" s="4">
        <v>1124</v>
      </c>
      <c r="D7563" s="4">
        <v>289681111</v>
      </c>
      <c r="E7563" s="4">
        <v>3</v>
      </c>
      <c r="F7563" s="4" t="s">
        <v>9</v>
      </c>
      <c r="G7563" s="4" t="s">
        <v>10</v>
      </c>
      <c r="H7563">
        <v>0</v>
      </c>
      <c r="I7563">
        <f t="shared" si="472"/>
        <v>1</v>
      </c>
      <c r="J7563">
        <f t="shared" si="473"/>
        <v>0</v>
      </c>
      <c r="K7563">
        <f t="shared" si="474"/>
        <v>0</v>
      </c>
      <c r="L7563">
        <f t="shared" si="475"/>
        <v>0</v>
      </c>
    </row>
    <row r="7564" spans="1:12" ht="13.2" x14ac:dyDescent="0.25">
      <c r="A7564" s="2">
        <v>45110</v>
      </c>
      <c r="B7564" s="3">
        <v>0.5320138888888889</v>
      </c>
      <c r="C7564" s="4">
        <v>1390</v>
      </c>
      <c r="D7564" s="4">
        <v>289711392</v>
      </c>
      <c r="E7564" s="4">
        <v>3</v>
      </c>
      <c r="F7564" s="4" t="s">
        <v>7</v>
      </c>
      <c r="G7564" s="4" t="s">
        <v>8</v>
      </c>
      <c r="H7564">
        <v>1</v>
      </c>
      <c r="I7564">
        <f t="shared" si="472"/>
        <v>0</v>
      </c>
      <c r="J7564">
        <f t="shared" si="473"/>
        <v>0</v>
      </c>
      <c r="K7564">
        <f t="shared" si="474"/>
        <v>0</v>
      </c>
      <c r="L7564">
        <f t="shared" si="475"/>
        <v>1</v>
      </c>
    </row>
    <row r="7565" spans="1:12" ht="13.2" x14ac:dyDescent="0.25">
      <c r="A7565" s="2">
        <v>45110</v>
      </c>
      <c r="B7565" s="3">
        <v>0.51796296296296296</v>
      </c>
      <c r="C7565" s="4">
        <v>1002</v>
      </c>
      <c r="D7565" s="4">
        <v>289697417</v>
      </c>
      <c r="E7565" s="4">
        <v>1</v>
      </c>
      <c r="F7565" s="4" t="s">
        <v>7</v>
      </c>
      <c r="G7565" s="4" t="s">
        <v>8</v>
      </c>
      <c r="H7565">
        <v>1</v>
      </c>
      <c r="I7565">
        <f t="shared" si="472"/>
        <v>0</v>
      </c>
      <c r="J7565">
        <f t="shared" si="473"/>
        <v>0</v>
      </c>
      <c r="K7565">
        <f t="shared" si="474"/>
        <v>0</v>
      </c>
      <c r="L7565">
        <f t="shared" si="475"/>
        <v>1</v>
      </c>
    </row>
    <row r="7566" spans="1:12" ht="13.2" x14ac:dyDescent="0.25">
      <c r="A7566" s="2">
        <v>45110</v>
      </c>
      <c r="B7566" s="3">
        <v>0.51490740740740737</v>
      </c>
      <c r="C7566" s="4">
        <v>1002</v>
      </c>
      <c r="D7566" s="4">
        <v>289695606</v>
      </c>
      <c r="E7566" s="4">
        <v>1</v>
      </c>
      <c r="F7566" s="4" t="s">
        <v>7</v>
      </c>
      <c r="G7566" s="4" t="s">
        <v>8</v>
      </c>
      <c r="H7566">
        <v>1</v>
      </c>
      <c r="I7566">
        <f t="shared" si="472"/>
        <v>0</v>
      </c>
      <c r="J7566">
        <f t="shared" si="473"/>
        <v>0</v>
      </c>
      <c r="K7566">
        <f t="shared" si="474"/>
        <v>0</v>
      </c>
      <c r="L7566">
        <f t="shared" si="475"/>
        <v>1</v>
      </c>
    </row>
    <row r="7567" spans="1:12" ht="13.2" x14ac:dyDescent="0.25">
      <c r="A7567" s="2">
        <v>45110</v>
      </c>
      <c r="B7567" s="3">
        <v>0.53343750000000001</v>
      </c>
      <c r="C7567" s="4">
        <v>1129</v>
      </c>
      <c r="D7567" s="4">
        <v>289713284</v>
      </c>
      <c r="E7567" s="4">
        <v>1</v>
      </c>
      <c r="F7567" s="4" t="s">
        <v>7</v>
      </c>
      <c r="G7567" s="4" t="s">
        <v>8</v>
      </c>
      <c r="H7567">
        <v>1</v>
      </c>
      <c r="I7567">
        <f t="shared" si="472"/>
        <v>0</v>
      </c>
      <c r="J7567">
        <f t="shared" si="473"/>
        <v>0</v>
      </c>
      <c r="K7567">
        <f t="shared" si="474"/>
        <v>0</v>
      </c>
      <c r="L7567">
        <f t="shared" si="475"/>
        <v>1</v>
      </c>
    </row>
    <row r="7568" spans="1:12" ht="13.2" x14ac:dyDescent="0.25">
      <c r="A7568" s="2">
        <v>45110</v>
      </c>
      <c r="B7568" s="3">
        <v>0.53763888888888889</v>
      </c>
      <c r="C7568" s="4">
        <v>1285</v>
      </c>
      <c r="D7568" s="4">
        <v>289718984</v>
      </c>
      <c r="E7568" s="4">
        <v>1</v>
      </c>
      <c r="F7568" s="4" t="s">
        <v>7</v>
      </c>
      <c r="G7568" s="4" t="s">
        <v>8</v>
      </c>
      <c r="H7568">
        <v>0</v>
      </c>
      <c r="I7568">
        <f t="shared" si="472"/>
        <v>0</v>
      </c>
      <c r="J7568">
        <f t="shared" si="473"/>
        <v>0</v>
      </c>
      <c r="K7568">
        <f t="shared" si="474"/>
        <v>0</v>
      </c>
      <c r="L7568">
        <f t="shared" si="475"/>
        <v>1</v>
      </c>
    </row>
    <row r="7569" spans="1:12" ht="13.2" x14ac:dyDescent="0.25">
      <c r="A7569" s="2">
        <v>45110</v>
      </c>
      <c r="B7569" s="3">
        <v>0.51619212962962968</v>
      </c>
      <c r="C7569" s="4">
        <v>1284</v>
      </c>
      <c r="D7569" s="4">
        <v>289696381</v>
      </c>
      <c r="E7569" s="4">
        <v>1</v>
      </c>
      <c r="F7569" s="4" t="s">
        <v>7</v>
      </c>
      <c r="G7569" s="4" t="s">
        <v>8</v>
      </c>
      <c r="H7569">
        <v>1</v>
      </c>
      <c r="I7569">
        <f t="shared" si="472"/>
        <v>0</v>
      </c>
      <c r="J7569">
        <f t="shared" si="473"/>
        <v>0</v>
      </c>
      <c r="K7569">
        <f t="shared" si="474"/>
        <v>0</v>
      </c>
      <c r="L7569">
        <f t="shared" si="475"/>
        <v>1</v>
      </c>
    </row>
    <row r="7570" spans="1:12" ht="13.2" x14ac:dyDescent="0.25">
      <c r="A7570" s="2">
        <v>45110</v>
      </c>
      <c r="B7570" s="3">
        <v>0.52621527777777777</v>
      </c>
      <c r="C7570" s="4">
        <v>1284</v>
      </c>
      <c r="D7570" s="4">
        <v>289704321</v>
      </c>
      <c r="E7570" s="4">
        <v>1</v>
      </c>
      <c r="F7570" s="4" t="s">
        <v>7</v>
      </c>
      <c r="G7570" s="4" t="s">
        <v>8</v>
      </c>
      <c r="H7570">
        <v>1</v>
      </c>
      <c r="I7570">
        <f t="shared" si="472"/>
        <v>0</v>
      </c>
      <c r="J7570">
        <f t="shared" si="473"/>
        <v>0</v>
      </c>
      <c r="K7570">
        <f t="shared" si="474"/>
        <v>0</v>
      </c>
      <c r="L7570">
        <f t="shared" si="475"/>
        <v>1</v>
      </c>
    </row>
    <row r="7571" spans="1:12" ht="13.2" x14ac:dyDescent="0.25">
      <c r="A7571" s="2">
        <v>45110</v>
      </c>
      <c r="B7571" s="3">
        <v>0.5412731481481482</v>
      </c>
      <c r="C7571" s="4">
        <v>1002</v>
      </c>
      <c r="D7571" s="4">
        <v>289724480</v>
      </c>
      <c r="E7571" s="4">
        <v>1</v>
      </c>
      <c r="F7571" s="4" t="s">
        <v>7</v>
      </c>
      <c r="G7571" s="4" t="s">
        <v>8</v>
      </c>
      <c r="H7571">
        <v>1</v>
      </c>
      <c r="I7571">
        <f t="shared" si="472"/>
        <v>0</v>
      </c>
      <c r="J7571">
        <f t="shared" si="473"/>
        <v>0</v>
      </c>
      <c r="K7571">
        <f t="shared" si="474"/>
        <v>0</v>
      </c>
      <c r="L7571">
        <f t="shared" si="475"/>
        <v>1</v>
      </c>
    </row>
    <row r="7572" spans="1:12" ht="13.2" x14ac:dyDescent="0.25">
      <c r="A7572" s="2">
        <v>45110</v>
      </c>
      <c r="B7572" s="3">
        <v>0.52940972222222227</v>
      </c>
      <c r="C7572" s="4">
        <v>1215</v>
      </c>
      <c r="D7572" s="4">
        <v>289708031</v>
      </c>
      <c r="E7572" s="4">
        <v>1</v>
      </c>
      <c r="F7572" s="4" t="s">
        <v>7</v>
      </c>
      <c r="G7572" s="4" t="s">
        <v>8</v>
      </c>
      <c r="H7572">
        <v>0</v>
      </c>
      <c r="I7572">
        <f t="shared" si="472"/>
        <v>0</v>
      </c>
      <c r="J7572">
        <f t="shared" si="473"/>
        <v>0</v>
      </c>
      <c r="K7572">
        <f t="shared" si="474"/>
        <v>0</v>
      </c>
      <c r="L7572">
        <f t="shared" si="475"/>
        <v>1</v>
      </c>
    </row>
    <row r="7573" spans="1:12" ht="13.2" x14ac:dyDescent="0.25">
      <c r="A7573" s="2">
        <v>45110</v>
      </c>
      <c r="B7573" s="3">
        <v>0.54719907407407409</v>
      </c>
      <c r="C7573" s="4">
        <v>1094</v>
      </c>
      <c r="D7573" s="4">
        <v>289735451</v>
      </c>
      <c r="E7573" s="4">
        <v>1</v>
      </c>
      <c r="F7573" s="4" t="s">
        <v>7</v>
      </c>
      <c r="G7573" s="4" t="s">
        <v>8</v>
      </c>
      <c r="H7573">
        <v>1</v>
      </c>
      <c r="I7573">
        <f t="shared" si="472"/>
        <v>0</v>
      </c>
      <c r="J7573">
        <f t="shared" si="473"/>
        <v>0</v>
      </c>
      <c r="K7573">
        <f t="shared" si="474"/>
        <v>0</v>
      </c>
      <c r="L7573">
        <f t="shared" si="475"/>
        <v>1</v>
      </c>
    </row>
    <row r="7574" spans="1:12" ht="13.2" x14ac:dyDescent="0.25">
      <c r="A7574" s="2">
        <v>45110</v>
      </c>
      <c r="B7574" s="3">
        <v>0.54880787037037038</v>
      </c>
      <c r="C7574" s="4">
        <v>1135</v>
      </c>
      <c r="D7574" s="4">
        <v>289738876</v>
      </c>
      <c r="E7574" s="4">
        <v>1</v>
      </c>
      <c r="F7574" s="4" t="s">
        <v>9</v>
      </c>
      <c r="G7574" s="4" t="s">
        <v>11</v>
      </c>
      <c r="H7574">
        <v>1</v>
      </c>
      <c r="I7574">
        <f t="shared" si="472"/>
        <v>0</v>
      </c>
      <c r="J7574">
        <f t="shared" si="473"/>
        <v>1</v>
      </c>
      <c r="K7574">
        <f t="shared" si="474"/>
        <v>0</v>
      </c>
      <c r="L7574">
        <f t="shared" si="475"/>
        <v>0</v>
      </c>
    </row>
    <row r="7575" spans="1:12" ht="13.2" x14ac:dyDescent="0.25">
      <c r="A7575" s="2">
        <v>45110</v>
      </c>
      <c r="B7575" s="3">
        <v>0.55101851851851846</v>
      </c>
      <c r="C7575" s="4">
        <v>1387</v>
      </c>
      <c r="D7575" s="4">
        <v>289743738</v>
      </c>
      <c r="E7575" s="4">
        <v>1</v>
      </c>
      <c r="F7575" s="4" t="s">
        <v>7</v>
      </c>
      <c r="G7575" s="4" t="s">
        <v>8</v>
      </c>
      <c r="H7575">
        <v>0</v>
      </c>
      <c r="I7575">
        <f t="shared" si="472"/>
        <v>0</v>
      </c>
      <c r="J7575">
        <f t="shared" si="473"/>
        <v>0</v>
      </c>
      <c r="K7575">
        <f t="shared" si="474"/>
        <v>0</v>
      </c>
      <c r="L7575">
        <f t="shared" si="475"/>
        <v>1</v>
      </c>
    </row>
    <row r="7576" spans="1:12" ht="13.2" x14ac:dyDescent="0.25">
      <c r="A7576" s="2">
        <v>45110</v>
      </c>
      <c r="B7576" s="3">
        <v>0.55150462962962965</v>
      </c>
      <c r="C7576" s="4">
        <v>1002</v>
      </c>
      <c r="D7576" s="4">
        <v>289744757</v>
      </c>
      <c r="E7576" s="4">
        <v>1</v>
      </c>
      <c r="F7576" s="4" t="s">
        <v>7</v>
      </c>
      <c r="G7576" s="4" t="s">
        <v>8</v>
      </c>
      <c r="H7576">
        <v>1</v>
      </c>
      <c r="I7576">
        <f t="shared" si="472"/>
        <v>0</v>
      </c>
      <c r="J7576">
        <f t="shared" si="473"/>
        <v>0</v>
      </c>
      <c r="K7576">
        <f t="shared" si="474"/>
        <v>0</v>
      </c>
      <c r="L7576">
        <f t="shared" si="475"/>
        <v>1</v>
      </c>
    </row>
    <row r="7577" spans="1:12" ht="13.2" x14ac:dyDescent="0.25">
      <c r="A7577" s="2">
        <v>45110</v>
      </c>
      <c r="B7577" s="3">
        <v>0.55390046296296291</v>
      </c>
      <c r="C7577" s="4">
        <v>1463</v>
      </c>
      <c r="D7577" s="4">
        <v>289749893</v>
      </c>
      <c r="E7577" s="4">
        <v>1</v>
      </c>
      <c r="F7577" s="4" t="s">
        <v>7</v>
      </c>
      <c r="G7577" s="4" t="s">
        <v>8</v>
      </c>
      <c r="H7577">
        <v>0</v>
      </c>
      <c r="I7577">
        <f t="shared" si="472"/>
        <v>0</v>
      </c>
      <c r="J7577">
        <f t="shared" si="473"/>
        <v>0</v>
      </c>
      <c r="K7577">
        <f t="shared" si="474"/>
        <v>0</v>
      </c>
      <c r="L7577">
        <f t="shared" si="475"/>
        <v>1</v>
      </c>
    </row>
    <row r="7578" spans="1:12" ht="13.2" x14ac:dyDescent="0.25">
      <c r="A7578" s="2">
        <v>45110</v>
      </c>
      <c r="B7578" s="3">
        <v>0.5537037037037037</v>
      </c>
      <c r="C7578" s="4">
        <v>1002</v>
      </c>
      <c r="D7578" s="4">
        <v>289749505</v>
      </c>
      <c r="E7578" s="4">
        <v>1</v>
      </c>
      <c r="F7578" s="4" t="s">
        <v>7</v>
      </c>
      <c r="G7578" s="4" t="s">
        <v>8</v>
      </c>
      <c r="H7578">
        <v>1</v>
      </c>
      <c r="I7578">
        <f t="shared" si="472"/>
        <v>0</v>
      </c>
      <c r="J7578">
        <f t="shared" si="473"/>
        <v>0</v>
      </c>
      <c r="K7578">
        <f t="shared" si="474"/>
        <v>0</v>
      </c>
      <c r="L7578">
        <f t="shared" si="475"/>
        <v>1</v>
      </c>
    </row>
    <row r="7579" spans="1:12" ht="13.2" x14ac:dyDescent="0.25">
      <c r="A7579" s="2">
        <v>45110</v>
      </c>
      <c r="B7579" s="3">
        <v>0.53100694444444441</v>
      </c>
      <c r="C7579" s="4">
        <v>1302</v>
      </c>
      <c r="D7579" s="4">
        <v>289710065</v>
      </c>
      <c r="E7579" s="4">
        <v>1</v>
      </c>
      <c r="F7579" s="4" t="s">
        <v>7</v>
      </c>
      <c r="G7579" s="4" t="s">
        <v>8</v>
      </c>
      <c r="H7579">
        <v>1</v>
      </c>
      <c r="I7579">
        <f t="shared" si="472"/>
        <v>0</v>
      </c>
      <c r="J7579">
        <f t="shared" si="473"/>
        <v>0</v>
      </c>
      <c r="K7579">
        <f t="shared" si="474"/>
        <v>0</v>
      </c>
      <c r="L7579">
        <f t="shared" si="475"/>
        <v>1</v>
      </c>
    </row>
    <row r="7580" spans="1:12" ht="13.2" x14ac:dyDescent="0.25">
      <c r="A7580" s="2">
        <v>45110</v>
      </c>
      <c r="B7580" s="3">
        <v>0.55611111111111111</v>
      </c>
      <c r="C7580" s="4">
        <v>1002</v>
      </c>
      <c r="D7580" s="4">
        <v>289754563</v>
      </c>
      <c r="E7580" s="4">
        <v>1</v>
      </c>
      <c r="F7580" s="4" t="s">
        <v>7</v>
      </c>
      <c r="G7580" s="4" t="s">
        <v>8</v>
      </c>
      <c r="H7580">
        <v>1</v>
      </c>
      <c r="I7580">
        <f t="shared" si="472"/>
        <v>0</v>
      </c>
      <c r="J7580">
        <f t="shared" si="473"/>
        <v>0</v>
      </c>
      <c r="K7580">
        <f t="shared" si="474"/>
        <v>0</v>
      </c>
      <c r="L7580">
        <f t="shared" si="475"/>
        <v>1</v>
      </c>
    </row>
    <row r="7581" spans="1:12" ht="13.2" x14ac:dyDescent="0.25">
      <c r="A7581" s="2">
        <v>45110</v>
      </c>
      <c r="B7581" s="3">
        <v>0.56247685185185181</v>
      </c>
      <c r="C7581" s="4">
        <v>1285</v>
      </c>
      <c r="D7581" s="4">
        <v>289767669</v>
      </c>
      <c r="E7581" s="4">
        <v>1</v>
      </c>
      <c r="F7581" s="4" t="s">
        <v>7</v>
      </c>
      <c r="G7581" s="4" t="s">
        <v>8</v>
      </c>
      <c r="H7581">
        <v>0</v>
      </c>
      <c r="I7581">
        <f t="shared" si="472"/>
        <v>0</v>
      </c>
      <c r="J7581">
        <f t="shared" si="473"/>
        <v>0</v>
      </c>
      <c r="K7581">
        <f t="shared" si="474"/>
        <v>0</v>
      </c>
      <c r="L7581">
        <f t="shared" si="475"/>
        <v>1</v>
      </c>
    </row>
    <row r="7582" spans="1:12" ht="13.2" x14ac:dyDescent="0.25">
      <c r="A7582" s="2">
        <v>45110</v>
      </c>
      <c r="B7582" s="3">
        <v>0.4163310185185185</v>
      </c>
      <c r="C7582" s="4">
        <v>1129</v>
      </c>
      <c r="D7582" s="4">
        <v>289653890</v>
      </c>
      <c r="E7582" s="4">
        <v>1</v>
      </c>
      <c r="F7582" s="4" t="s">
        <v>7</v>
      </c>
      <c r="G7582" s="4" t="s">
        <v>8</v>
      </c>
      <c r="H7582">
        <v>1</v>
      </c>
      <c r="I7582">
        <f t="shared" si="472"/>
        <v>0</v>
      </c>
      <c r="J7582">
        <f t="shared" si="473"/>
        <v>0</v>
      </c>
      <c r="K7582">
        <f t="shared" si="474"/>
        <v>0</v>
      </c>
      <c r="L7582">
        <f t="shared" si="475"/>
        <v>1</v>
      </c>
    </row>
    <row r="7583" spans="1:12" ht="13.2" x14ac:dyDescent="0.25">
      <c r="A7583" s="2">
        <v>45110</v>
      </c>
      <c r="B7583" s="3">
        <v>0.5516550925925926</v>
      </c>
      <c r="C7583" s="4">
        <v>1124</v>
      </c>
      <c r="D7583" s="4">
        <v>289745065</v>
      </c>
      <c r="E7583" s="4">
        <v>1</v>
      </c>
      <c r="F7583" s="4" t="s">
        <v>7</v>
      </c>
      <c r="G7583" s="4" t="s">
        <v>8</v>
      </c>
      <c r="H7583">
        <v>0</v>
      </c>
      <c r="I7583">
        <f t="shared" si="472"/>
        <v>0</v>
      </c>
      <c r="J7583">
        <f t="shared" si="473"/>
        <v>0</v>
      </c>
      <c r="K7583">
        <f t="shared" si="474"/>
        <v>0</v>
      </c>
      <c r="L7583">
        <f t="shared" si="475"/>
        <v>1</v>
      </c>
    </row>
    <row r="7584" spans="1:12" ht="13.2" x14ac:dyDescent="0.25">
      <c r="A7584" s="2">
        <v>45110</v>
      </c>
      <c r="B7584" s="3">
        <v>0.53592592592592592</v>
      </c>
      <c r="C7584" s="4">
        <v>1282</v>
      </c>
      <c r="D7584" s="4">
        <v>289716597</v>
      </c>
      <c r="E7584" s="4">
        <v>1</v>
      </c>
      <c r="F7584" s="4" t="s">
        <v>7</v>
      </c>
      <c r="G7584" s="4" t="s">
        <v>8</v>
      </c>
      <c r="H7584">
        <v>1</v>
      </c>
      <c r="I7584">
        <f t="shared" si="472"/>
        <v>0</v>
      </c>
      <c r="J7584">
        <f t="shared" si="473"/>
        <v>0</v>
      </c>
      <c r="K7584">
        <f t="shared" si="474"/>
        <v>0</v>
      </c>
      <c r="L7584">
        <f t="shared" si="475"/>
        <v>1</v>
      </c>
    </row>
    <row r="7585" spans="1:12" ht="13.2" x14ac:dyDescent="0.25">
      <c r="A7585" s="2">
        <v>45110</v>
      </c>
      <c r="B7585" s="3">
        <v>0.57371527777777775</v>
      </c>
      <c r="C7585" s="4">
        <v>1302</v>
      </c>
      <c r="D7585" s="4">
        <v>289788512</v>
      </c>
      <c r="E7585" s="4">
        <v>1</v>
      </c>
      <c r="F7585" s="4" t="s">
        <v>7</v>
      </c>
      <c r="G7585" s="4" t="s">
        <v>8</v>
      </c>
      <c r="H7585">
        <v>1</v>
      </c>
      <c r="I7585">
        <f t="shared" si="472"/>
        <v>0</v>
      </c>
      <c r="J7585">
        <f t="shared" si="473"/>
        <v>0</v>
      </c>
      <c r="K7585">
        <f t="shared" si="474"/>
        <v>0</v>
      </c>
      <c r="L7585">
        <f t="shared" si="475"/>
        <v>1</v>
      </c>
    </row>
    <row r="7586" spans="1:12" ht="13.2" x14ac:dyDescent="0.25">
      <c r="A7586" s="2">
        <v>45110</v>
      </c>
      <c r="B7586" s="3">
        <v>0.57388888888888889</v>
      </c>
      <c r="C7586" s="4">
        <v>1302</v>
      </c>
      <c r="D7586" s="4">
        <v>289788857</v>
      </c>
      <c r="E7586" s="4">
        <v>2</v>
      </c>
      <c r="F7586" s="4" t="s">
        <v>7</v>
      </c>
      <c r="G7586" s="4" t="s">
        <v>8</v>
      </c>
      <c r="H7586">
        <v>1</v>
      </c>
      <c r="I7586">
        <f t="shared" si="472"/>
        <v>0</v>
      </c>
      <c r="J7586">
        <f t="shared" si="473"/>
        <v>0</v>
      </c>
      <c r="K7586">
        <f t="shared" si="474"/>
        <v>0</v>
      </c>
      <c r="L7586">
        <f t="shared" si="475"/>
        <v>1</v>
      </c>
    </row>
    <row r="7587" spans="1:12" ht="13.2" x14ac:dyDescent="0.25">
      <c r="A7587" s="2">
        <v>45110</v>
      </c>
      <c r="B7587" s="3">
        <v>0.58025462962962959</v>
      </c>
      <c r="C7587" s="4">
        <v>1129</v>
      </c>
      <c r="D7587" s="4">
        <v>289798775</v>
      </c>
      <c r="E7587" s="4">
        <v>1</v>
      </c>
      <c r="F7587" s="4" t="s">
        <v>7</v>
      </c>
      <c r="G7587" s="4" t="s">
        <v>8</v>
      </c>
      <c r="H7587">
        <v>1</v>
      </c>
      <c r="I7587">
        <f t="shared" si="472"/>
        <v>0</v>
      </c>
      <c r="J7587">
        <f t="shared" si="473"/>
        <v>0</v>
      </c>
      <c r="K7587">
        <f t="shared" si="474"/>
        <v>0</v>
      </c>
      <c r="L7587">
        <f t="shared" si="475"/>
        <v>1</v>
      </c>
    </row>
    <row r="7588" spans="1:12" ht="13.2" x14ac:dyDescent="0.25">
      <c r="A7588" s="2">
        <v>45110</v>
      </c>
      <c r="B7588" s="3">
        <v>0.5834259259259259</v>
      </c>
      <c r="C7588" s="4">
        <v>1302</v>
      </c>
      <c r="D7588" s="4">
        <v>289803154</v>
      </c>
      <c r="E7588" s="4">
        <v>3</v>
      </c>
      <c r="F7588" s="4" t="s">
        <v>7</v>
      </c>
      <c r="G7588" s="4" t="s">
        <v>8</v>
      </c>
      <c r="H7588">
        <v>1</v>
      </c>
      <c r="I7588">
        <f t="shared" si="472"/>
        <v>0</v>
      </c>
      <c r="J7588">
        <f t="shared" si="473"/>
        <v>0</v>
      </c>
      <c r="K7588">
        <f t="shared" si="474"/>
        <v>0</v>
      </c>
      <c r="L7588">
        <f t="shared" si="475"/>
        <v>1</v>
      </c>
    </row>
    <row r="7589" spans="1:12" ht="13.2" x14ac:dyDescent="0.25">
      <c r="A7589" s="2">
        <v>45110</v>
      </c>
      <c r="B7589" s="3">
        <v>0.58695601851851853</v>
      </c>
      <c r="C7589" s="4">
        <v>1084</v>
      </c>
      <c r="D7589" s="4">
        <v>289807760</v>
      </c>
      <c r="E7589" s="4">
        <v>1</v>
      </c>
      <c r="F7589" s="4" t="s">
        <v>9</v>
      </c>
      <c r="G7589" s="4" t="s">
        <v>10</v>
      </c>
      <c r="H7589">
        <v>1</v>
      </c>
      <c r="I7589">
        <f t="shared" si="472"/>
        <v>1</v>
      </c>
      <c r="J7589">
        <f t="shared" si="473"/>
        <v>0</v>
      </c>
      <c r="K7589">
        <f t="shared" si="474"/>
        <v>0</v>
      </c>
      <c r="L7589">
        <f t="shared" si="475"/>
        <v>0</v>
      </c>
    </row>
    <row r="7590" spans="1:12" ht="13.2" x14ac:dyDescent="0.25">
      <c r="A7590" s="2">
        <v>45110</v>
      </c>
      <c r="B7590" s="3">
        <v>0.58659722222222221</v>
      </c>
      <c r="C7590" s="4">
        <v>1302</v>
      </c>
      <c r="D7590" s="4">
        <v>289807283</v>
      </c>
      <c r="E7590" s="4">
        <v>2</v>
      </c>
      <c r="F7590" s="4" t="s">
        <v>7</v>
      </c>
      <c r="G7590" s="4" t="s">
        <v>8</v>
      </c>
      <c r="H7590">
        <v>1</v>
      </c>
      <c r="I7590">
        <f t="shared" si="472"/>
        <v>0</v>
      </c>
      <c r="J7590">
        <f t="shared" si="473"/>
        <v>0</v>
      </c>
      <c r="K7590">
        <f t="shared" si="474"/>
        <v>0</v>
      </c>
      <c r="L7590">
        <f t="shared" si="475"/>
        <v>1</v>
      </c>
    </row>
    <row r="7591" spans="1:12" ht="13.2" x14ac:dyDescent="0.25">
      <c r="A7591" s="2">
        <v>45110</v>
      </c>
      <c r="B7591" s="3">
        <v>0.58962962962962961</v>
      </c>
      <c r="C7591" s="4">
        <v>1302</v>
      </c>
      <c r="D7591" s="4">
        <v>289811030</v>
      </c>
      <c r="E7591" s="4">
        <v>1</v>
      </c>
      <c r="F7591" s="4" t="s">
        <v>7</v>
      </c>
      <c r="G7591" s="4" t="s">
        <v>8</v>
      </c>
      <c r="H7591">
        <v>1</v>
      </c>
      <c r="I7591">
        <f t="shared" si="472"/>
        <v>0</v>
      </c>
      <c r="J7591">
        <f t="shared" si="473"/>
        <v>0</v>
      </c>
      <c r="K7591">
        <f t="shared" si="474"/>
        <v>0</v>
      </c>
      <c r="L7591">
        <f t="shared" si="475"/>
        <v>1</v>
      </c>
    </row>
    <row r="7592" spans="1:12" ht="13.2" x14ac:dyDescent="0.25">
      <c r="A7592" s="2">
        <v>45110</v>
      </c>
      <c r="B7592" s="3">
        <v>0.58880787037037041</v>
      </c>
      <c r="C7592" s="4">
        <v>1002</v>
      </c>
      <c r="D7592" s="4">
        <v>289810096</v>
      </c>
      <c r="E7592" s="4">
        <v>1</v>
      </c>
      <c r="F7592" s="4" t="s">
        <v>7</v>
      </c>
      <c r="G7592" s="4" t="s">
        <v>8</v>
      </c>
      <c r="H7592">
        <v>1</v>
      </c>
      <c r="I7592">
        <f t="shared" si="472"/>
        <v>0</v>
      </c>
      <c r="J7592">
        <f t="shared" si="473"/>
        <v>0</v>
      </c>
      <c r="K7592">
        <f t="shared" si="474"/>
        <v>0</v>
      </c>
      <c r="L7592">
        <f t="shared" si="475"/>
        <v>1</v>
      </c>
    </row>
    <row r="7593" spans="1:12" ht="13.2" x14ac:dyDescent="0.25">
      <c r="A7593" s="2">
        <v>45110</v>
      </c>
      <c r="B7593" s="3">
        <v>0.59712962962962968</v>
      </c>
      <c r="C7593" s="4">
        <v>1104</v>
      </c>
      <c r="D7593" s="4">
        <v>289819056</v>
      </c>
      <c r="E7593" s="4">
        <v>1</v>
      </c>
      <c r="F7593" s="4" t="s">
        <v>9</v>
      </c>
      <c r="G7593" s="4" t="s">
        <v>8</v>
      </c>
      <c r="H7593">
        <v>1</v>
      </c>
      <c r="I7593">
        <f t="shared" si="472"/>
        <v>0</v>
      </c>
      <c r="J7593">
        <f t="shared" si="473"/>
        <v>0</v>
      </c>
      <c r="K7593">
        <f t="shared" si="474"/>
        <v>1</v>
      </c>
      <c r="L7593">
        <f t="shared" si="475"/>
        <v>0</v>
      </c>
    </row>
    <row r="7594" spans="1:12" ht="13.2" x14ac:dyDescent="0.25">
      <c r="A7594" s="2">
        <v>45110</v>
      </c>
      <c r="B7594" s="3">
        <v>0.59430555555555553</v>
      </c>
      <c r="C7594" s="4">
        <v>1162</v>
      </c>
      <c r="D7594" s="4">
        <v>289816245</v>
      </c>
      <c r="E7594" s="4">
        <v>1</v>
      </c>
      <c r="F7594" s="4" t="s">
        <v>7</v>
      </c>
      <c r="G7594" s="4" t="s">
        <v>8</v>
      </c>
      <c r="H7594">
        <v>1</v>
      </c>
      <c r="I7594">
        <f t="shared" si="472"/>
        <v>0</v>
      </c>
      <c r="J7594">
        <f t="shared" si="473"/>
        <v>0</v>
      </c>
      <c r="K7594">
        <f t="shared" si="474"/>
        <v>0</v>
      </c>
      <c r="L7594">
        <f t="shared" si="475"/>
        <v>1</v>
      </c>
    </row>
    <row r="7595" spans="1:12" ht="13.2" x14ac:dyDescent="0.25">
      <c r="A7595" s="2">
        <v>45110</v>
      </c>
      <c r="B7595" s="3">
        <v>0.59993055555555552</v>
      </c>
      <c r="C7595" s="4">
        <v>1232</v>
      </c>
      <c r="D7595" s="4">
        <v>289821553</v>
      </c>
      <c r="E7595" s="4">
        <v>3</v>
      </c>
      <c r="F7595" s="4" t="s">
        <v>9</v>
      </c>
      <c r="G7595" s="4" t="s">
        <v>8</v>
      </c>
      <c r="H7595">
        <v>0</v>
      </c>
      <c r="I7595">
        <f t="shared" si="472"/>
        <v>0</v>
      </c>
      <c r="J7595">
        <f t="shared" si="473"/>
        <v>0</v>
      </c>
      <c r="K7595">
        <f t="shared" si="474"/>
        <v>1</v>
      </c>
      <c r="L7595">
        <f t="shared" si="475"/>
        <v>0</v>
      </c>
    </row>
    <row r="7596" spans="1:12" ht="13.2" x14ac:dyDescent="0.25">
      <c r="A7596" s="2">
        <v>45110</v>
      </c>
      <c r="B7596" s="3">
        <v>0.6159027777777778</v>
      </c>
      <c r="C7596" s="4">
        <v>1302</v>
      </c>
      <c r="D7596" s="4">
        <v>289832613</v>
      </c>
      <c r="E7596" s="4">
        <v>1</v>
      </c>
      <c r="F7596" s="4" t="s">
        <v>7</v>
      </c>
      <c r="G7596" s="4" t="s">
        <v>8</v>
      </c>
      <c r="H7596">
        <v>1</v>
      </c>
      <c r="I7596">
        <f t="shared" si="472"/>
        <v>0</v>
      </c>
      <c r="J7596">
        <f t="shared" si="473"/>
        <v>0</v>
      </c>
      <c r="K7596">
        <f t="shared" si="474"/>
        <v>0</v>
      </c>
      <c r="L7596">
        <f t="shared" si="475"/>
        <v>1</v>
      </c>
    </row>
    <row r="7597" spans="1:12" ht="13.2" x14ac:dyDescent="0.25">
      <c r="A7597" s="2">
        <v>45110</v>
      </c>
      <c r="B7597" s="3">
        <v>0.63246527777777772</v>
      </c>
      <c r="C7597" s="4">
        <v>1302</v>
      </c>
      <c r="D7597" s="4">
        <v>289840402</v>
      </c>
      <c r="E7597" s="4">
        <v>2</v>
      </c>
      <c r="F7597" s="4" t="s">
        <v>7</v>
      </c>
      <c r="G7597" s="4" t="s">
        <v>8</v>
      </c>
      <c r="H7597">
        <v>1</v>
      </c>
      <c r="I7597">
        <f t="shared" si="472"/>
        <v>0</v>
      </c>
      <c r="J7597">
        <f t="shared" si="473"/>
        <v>0</v>
      </c>
      <c r="K7597">
        <f t="shared" si="474"/>
        <v>0</v>
      </c>
      <c r="L7597">
        <f t="shared" si="475"/>
        <v>1</v>
      </c>
    </row>
    <row r="7598" spans="1:12" ht="13.2" x14ac:dyDescent="0.25">
      <c r="A7598" s="2">
        <v>45110</v>
      </c>
      <c r="B7598" s="3">
        <v>0.59043981481481478</v>
      </c>
      <c r="C7598" s="4">
        <v>1129</v>
      </c>
      <c r="D7598" s="4">
        <v>289812021</v>
      </c>
      <c r="E7598" s="4">
        <v>1</v>
      </c>
      <c r="F7598" s="4" t="s">
        <v>7</v>
      </c>
      <c r="G7598" s="4" t="s">
        <v>8</v>
      </c>
      <c r="H7598">
        <v>1</v>
      </c>
      <c r="I7598">
        <f t="shared" si="472"/>
        <v>0</v>
      </c>
      <c r="J7598">
        <f t="shared" si="473"/>
        <v>0</v>
      </c>
      <c r="K7598">
        <f t="shared" si="474"/>
        <v>0</v>
      </c>
      <c r="L7598">
        <f t="shared" si="475"/>
        <v>1</v>
      </c>
    </row>
    <row r="7599" spans="1:12" ht="13.2" x14ac:dyDescent="0.25">
      <c r="A7599" s="2">
        <v>45110</v>
      </c>
      <c r="B7599" s="3">
        <v>0.63984953703703706</v>
      </c>
      <c r="C7599" s="4">
        <v>1117</v>
      </c>
      <c r="D7599" s="4">
        <v>289843481</v>
      </c>
      <c r="E7599" s="4">
        <v>1</v>
      </c>
      <c r="F7599" s="4" t="s">
        <v>7</v>
      </c>
      <c r="G7599" s="4" t="s">
        <v>8</v>
      </c>
      <c r="H7599">
        <v>1</v>
      </c>
      <c r="I7599">
        <f t="shared" si="472"/>
        <v>0</v>
      </c>
      <c r="J7599">
        <f t="shared" si="473"/>
        <v>0</v>
      </c>
      <c r="K7599">
        <f t="shared" si="474"/>
        <v>0</v>
      </c>
      <c r="L7599">
        <f t="shared" si="475"/>
        <v>1</v>
      </c>
    </row>
    <row r="7600" spans="1:12" ht="13.2" x14ac:dyDescent="0.25">
      <c r="A7600" s="2">
        <v>45110</v>
      </c>
      <c r="B7600" s="3">
        <v>0.6471527777777778</v>
      </c>
      <c r="C7600" s="4">
        <v>1200</v>
      </c>
      <c r="D7600" s="4">
        <v>289846172</v>
      </c>
      <c r="E7600" s="4">
        <v>1</v>
      </c>
      <c r="F7600" s="4" t="s">
        <v>7</v>
      </c>
      <c r="G7600" s="4" t="s">
        <v>8</v>
      </c>
      <c r="H7600">
        <v>1</v>
      </c>
      <c r="I7600">
        <f t="shared" si="472"/>
        <v>0</v>
      </c>
      <c r="J7600">
        <f t="shared" si="473"/>
        <v>0</v>
      </c>
      <c r="K7600">
        <f t="shared" si="474"/>
        <v>0</v>
      </c>
      <c r="L7600">
        <f t="shared" si="475"/>
        <v>1</v>
      </c>
    </row>
    <row r="7601" spans="1:12" ht="13.2" x14ac:dyDescent="0.25">
      <c r="A7601" s="2">
        <v>45110</v>
      </c>
      <c r="B7601" s="3">
        <v>0.66811342592592593</v>
      </c>
      <c r="C7601" s="4">
        <v>1117</v>
      </c>
      <c r="D7601" s="4">
        <v>289854788</v>
      </c>
      <c r="E7601" s="4">
        <v>1</v>
      </c>
      <c r="F7601" s="4" t="s">
        <v>9</v>
      </c>
      <c r="G7601" s="4" t="s">
        <v>13</v>
      </c>
      <c r="H7601">
        <v>1</v>
      </c>
      <c r="I7601">
        <f t="shared" si="472"/>
        <v>0</v>
      </c>
      <c r="J7601">
        <f t="shared" si="473"/>
        <v>0</v>
      </c>
      <c r="K7601">
        <f t="shared" si="474"/>
        <v>0</v>
      </c>
      <c r="L7601">
        <f t="shared" si="475"/>
        <v>0</v>
      </c>
    </row>
    <row r="7602" spans="1:12" ht="13.2" x14ac:dyDescent="0.25">
      <c r="A7602" s="2">
        <v>45110</v>
      </c>
      <c r="B7602" s="3">
        <v>0.67009259259259257</v>
      </c>
      <c r="C7602" s="4">
        <v>1284</v>
      </c>
      <c r="D7602" s="4">
        <v>289855879</v>
      </c>
      <c r="E7602" s="4">
        <v>1</v>
      </c>
      <c r="F7602" s="4" t="s">
        <v>7</v>
      </c>
      <c r="G7602" s="4" t="s">
        <v>8</v>
      </c>
      <c r="H7602">
        <v>1</v>
      </c>
      <c r="I7602">
        <f t="shared" si="472"/>
        <v>0</v>
      </c>
      <c r="J7602">
        <f t="shared" si="473"/>
        <v>0</v>
      </c>
      <c r="K7602">
        <f t="shared" si="474"/>
        <v>0</v>
      </c>
      <c r="L7602">
        <f t="shared" si="475"/>
        <v>1</v>
      </c>
    </row>
    <row r="7603" spans="1:12" ht="13.2" x14ac:dyDescent="0.25">
      <c r="A7603" s="2">
        <v>45110</v>
      </c>
      <c r="B7603" s="3">
        <v>0.66973379629629626</v>
      </c>
      <c r="C7603" s="4">
        <v>1104</v>
      </c>
      <c r="D7603" s="4">
        <v>289855683</v>
      </c>
      <c r="E7603" s="4">
        <v>1</v>
      </c>
      <c r="F7603" s="4" t="s">
        <v>9</v>
      </c>
      <c r="G7603" s="4" t="s">
        <v>13</v>
      </c>
      <c r="H7603">
        <v>1</v>
      </c>
      <c r="I7603">
        <f t="shared" si="472"/>
        <v>0</v>
      </c>
      <c r="J7603">
        <f t="shared" si="473"/>
        <v>0</v>
      </c>
      <c r="K7603">
        <f t="shared" si="474"/>
        <v>0</v>
      </c>
      <c r="L7603">
        <f t="shared" si="475"/>
        <v>0</v>
      </c>
    </row>
    <row r="7604" spans="1:12" ht="13.2" x14ac:dyDescent="0.25">
      <c r="A7604" s="2">
        <v>45110</v>
      </c>
      <c r="B7604" s="3">
        <v>0.5095601851851852</v>
      </c>
      <c r="C7604" s="4">
        <v>1002</v>
      </c>
      <c r="D7604" s="4">
        <v>289692511</v>
      </c>
      <c r="E7604" s="4">
        <v>1</v>
      </c>
      <c r="F7604" s="4" t="s">
        <v>7</v>
      </c>
      <c r="G7604" s="4" t="s">
        <v>8</v>
      </c>
      <c r="H7604">
        <v>1</v>
      </c>
      <c r="I7604">
        <f t="shared" si="472"/>
        <v>0</v>
      </c>
      <c r="J7604">
        <f t="shared" si="473"/>
        <v>0</v>
      </c>
      <c r="K7604">
        <f t="shared" si="474"/>
        <v>0</v>
      </c>
      <c r="L7604">
        <f t="shared" si="475"/>
        <v>1</v>
      </c>
    </row>
    <row r="7605" spans="1:12" ht="13.2" x14ac:dyDescent="0.25">
      <c r="A7605" s="2">
        <v>45110</v>
      </c>
      <c r="B7605" s="3">
        <v>0.67546296296296293</v>
      </c>
      <c r="C7605" s="4">
        <v>1002</v>
      </c>
      <c r="D7605" s="4">
        <v>289859086</v>
      </c>
      <c r="E7605" s="4">
        <v>3</v>
      </c>
      <c r="F7605" s="4" t="s">
        <v>7</v>
      </c>
      <c r="G7605" s="4" t="s">
        <v>8</v>
      </c>
      <c r="H7605">
        <v>1</v>
      </c>
      <c r="I7605">
        <f t="shared" si="472"/>
        <v>0</v>
      </c>
      <c r="J7605">
        <f t="shared" si="473"/>
        <v>0</v>
      </c>
      <c r="K7605">
        <f t="shared" si="474"/>
        <v>0</v>
      </c>
      <c r="L7605">
        <f t="shared" si="475"/>
        <v>1</v>
      </c>
    </row>
    <row r="7606" spans="1:12" ht="13.2" x14ac:dyDescent="0.25">
      <c r="A7606" s="2">
        <v>45110</v>
      </c>
      <c r="B7606" s="3">
        <v>0.67729166666666663</v>
      </c>
      <c r="C7606" s="4">
        <v>1091</v>
      </c>
      <c r="D7606" s="4">
        <v>289860185</v>
      </c>
      <c r="E7606" s="4">
        <v>2</v>
      </c>
      <c r="F7606" s="4" t="s">
        <v>9</v>
      </c>
      <c r="G7606" s="4" t="s">
        <v>8</v>
      </c>
      <c r="H7606">
        <v>1</v>
      </c>
      <c r="I7606">
        <f t="shared" si="472"/>
        <v>0</v>
      </c>
      <c r="J7606">
        <f t="shared" si="473"/>
        <v>0</v>
      </c>
      <c r="K7606">
        <f t="shared" si="474"/>
        <v>1</v>
      </c>
      <c r="L7606">
        <f t="shared" si="475"/>
        <v>0</v>
      </c>
    </row>
    <row r="7607" spans="1:12" ht="13.2" x14ac:dyDescent="0.25">
      <c r="A7607" s="2">
        <v>45110</v>
      </c>
      <c r="B7607" s="3">
        <v>0.6787037037037037</v>
      </c>
      <c r="C7607" s="4">
        <v>1302</v>
      </c>
      <c r="D7607" s="4">
        <v>289861118</v>
      </c>
      <c r="E7607" s="4">
        <v>3</v>
      </c>
      <c r="F7607" s="4" t="s">
        <v>7</v>
      </c>
      <c r="G7607" s="4" t="s">
        <v>8</v>
      </c>
      <c r="H7607">
        <v>1</v>
      </c>
      <c r="I7607">
        <f t="shared" si="472"/>
        <v>0</v>
      </c>
      <c r="J7607">
        <f t="shared" si="473"/>
        <v>0</v>
      </c>
      <c r="K7607">
        <f t="shared" si="474"/>
        <v>0</v>
      </c>
      <c r="L7607">
        <f t="shared" si="475"/>
        <v>1</v>
      </c>
    </row>
    <row r="7608" spans="1:12" ht="13.2" x14ac:dyDescent="0.25">
      <c r="A7608" s="2">
        <v>45110</v>
      </c>
      <c r="B7608" s="3">
        <v>0.67829861111111112</v>
      </c>
      <c r="C7608" s="4">
        <v>1390</v>
      </c>
      <c r="D7608" s="4">
        <v>289860846</v>
      </c>
      <c r="E7608" s="4">
        <v>1</v>
      </c>
      <c r="F7608" s="4" t="s">
        <v>7</v>
      </c>
      <c r="G7608" s="4" t="s">
        <v>8</v>
      </c>
      <c r="H7608">
        <v>1</v>
      </c>
      <c r="I7608">
        <f t="shared" si="472"/>
        <v>0</v>
      </c>
      <c r="J7608">
        <f t="shared" si="473"/>
        <v>0</v>
      </c>
      <c r="K7608">
        <f t="shared" si="474"/>
        <v>0</v>
      </c>
      <c r="L7608">
        <f t="shared" si="475"/>
        <v>1</v>
      </c>
    </row>
    <row r="7609" spans="1:12" ht="13.2" x14ac:dyDescent="0.25">
      <c r="A7609" s="2">
        <v>45110</v>
      </c>
      <c r="B7609" s="3">
        <v>0.70425925925925925</v>
      </c>
      <c r="C7609" s="4">
        <v>1074</v>
      </c>
      <c r="D7609" s="4">
        <v>289879075</v>
      </c>
      <c r="E7609" s="4">
        <v>4</v>
      </c>
      <c r="F7609" s="4" t="s">
        <v>7</v>
      </c>
      <c r="G7609" s="4" t="s">
        <v>8</v>
      </c>
      <c r="H7609">
        <v>1</v>
      </c>
      <c r="I7609">
        <f t="shared" si="472"/>
        <v>0</v>
      </c>
      <c r="J7609">
        <f t="shared" si="473"/>
        <v>0</v>
      </c>
      <c r="K7609">
        <f t="shared" si="474"/>
        <v>0</v>
      </c>
      <c r="L7609">
        <f t="shared" si="475"/>
        <v>1</v>
      </c>
    </row>
    <row r="7610" spans="1:12" ht="13.2" x14ac:dyDescent="0.25">
      <c r="A7610" s="2">
        <v>45110</v>
      </c>
      <c r="B7610" s="3">
        <v>0.71212962962962967</v>
      </c>
      <c r="C7610" s="4">
        <v>1104</v>
      </c>
      <c r="D7610" s="4">
        <v>289884742</v>
      </c>
      <c r="E7610" s="4">
        <v>1</v>
      </c>
      <c r="F7610" s="4" t="s">
        <v>9</v>
      </c>
      <c r="G7610" s="4" t="s">
        <v>8</v>
      </c>
      <c r="H7610">
        <v>1</v>
      </c>
      <c r="I7610">
        <f t="shared" si="472"/>
        <v>0</v>
      </c>
      <c r="J7610">
        <f t="shared" si="473"/>
        <v>0</v>
      </c>
      <c r="K7610">
        <f t="shared" si="474"/>
        <v>1</v>
      </c>
      <c r="L7610">
        <f t="shared" si="475"/>
        <v>0</v>
      </c>
    </row>
    <row r="7611" spans="1:12" ht="13.2" x14ac:dyDescent="0.25">
      <c r="A7611" s="2">
        <v>45110</v>
      </c>
      <c r="B7611" s="3">
        <v>0.71740740740740738</v>
      </c>
      <c r="C7611" s="4">
        <v>1091</v>
      </c>
      <c r="D7611" s="4">
        <v>289888790</v>
      </c>
      <c r="E7611" s="4">
        <v>2</v>
      </c>
      <c r="F7611" s="4" t="s">
        <v>9</v>
      </c>
      <c r="G7611" s="4" t="s">
        <v>10</v>
      </c>
      <c r="H7611">
        <v>1</v>
      </c>
      <c r="I7611">
        <f t="shared" si="472"/>
        <v>1</v>
      </c>
      <c r="J7611">
        <f t="shared" si="473"/>
        <v>0</v>
      </c>
      <c r="K7611">
        <f t="shared" si="474"/>
        <v>0</v>
      </c>
      <c r="L7611">
        <f t="shared" si="475"/>
        <v>0</v>
      </c>
    </row>
    <row r="7612" spans="1:12" ht="13.2" x14ac:dyDescent="0.25">
      <c r="A7612" s="2">
        <v>45110</v>
      </c>
      <c r="B7612" s="3">
        <v>0.68906250000000002</v>
      </c>
      <c r="C7612" s="4">
        <v>1385</v>
      </c>
      <c r="D7612" s="4">
        <v>289867936</v>
      </c>
      <c r="E7612" s="4">
        <v>1</v>
      </c>
      <c r="F7612" s="4" t="s">
        <v>7</v>
      </c>
      <c r="G7612" s="4" t="s">
        <v>8</v>
      </c>
      <c r="H7612">
        <v>0</v>
      </c>
      <c r="I7612">
        <f t="shared" si="472"/>
        <v>0</v>
      </c>
      <c r="J7612">
        <f t="shared" si="473"/>
        <v>0</v>
      </c>
      <c r="K7612">
        <f t="shared" si="474"/>
        <v>0</v>
      </c>
      <c r="L7612">
        <f t="shared" si="475"/>
        <v>1</v>
      </c>
    </row>
    <row r="7613" spans="1:12" ht="13.2" x14ac:dyDescent="0.25">
      <c r="A7613" s="2">
        <v>45110</v>
      </c>
      <c r="B7613" s="3">
        <v>0.72711805555555553</v>
      </c>
      <c r="C7613" s="4">
        <v>1346</v>
      </c>
      <c r="D7613" s="4">
        <v>289896242</v>
      </c>
      <c r="E7613" s="4">
        <v>2</v>
      </c>
      <c r="F7613" s="4" t="s">
        <v>7</v>
      </c>
      <c r="G7613" s="4" t="s">
        <v>8</v>
      </c>
      <c r="H7613">
        <v>1</v>
      </c>
      <c r="I7613">
        <f t="shared" si="472"/>
        <v>0</v>
      </c>
      <c r="J7613">
        <f t="shared" si="473"/>
        <v>0</v>
      </c>
      <c r="K7613">
        <f t="shared" si="474"/>
        <v>0</v>
      </c>
      <c r="L7613">
        <f t="shared" si="475"/>
        <v>1</v>
      </c>
    </row>
    <row r="7614" spans="1:12" ht="13.2" x14ac:dyDescent="0.25">
      <c r="A7614" s="2">
        <v>45110</v>
      </c>
      <c r="B7614" s="3">
        <v>0.72887731481481477</v>
      </c>
      <c r="C7614" s="4">
        <v>1302</v>
      </c>
      <c r="D7614" s="4">
        <v>289897479</v>
      </c>
      <c r="E7614" s="4">
        <v>3</v>
      </c>
      <c r="F7614" s="4" t="s">
        <v>9</v>
      </c>
      <c r="G7614" s="4" t="s">
        <v>11</v>
      </c>
      <c r="H7614">
        <v>1</v>
      </c>
      <c r="I7614">
        <f t="shared" si="472"/>
        <v>0</v>
      </c>
      <c r="J7614">
        <f t="shared" si="473"/>
        <v>1</v>
      </c>
      <c r="K7614">
        <f t="shared" si="474"/>
        <v>0</v>
      </c>
      <c r="L7614">
        <f t="shared" si="475"/>
        <v>0</v>
      </c>
    </row>
    <row r="7615" spans="1:12" ht="13.2" x14ac:dyDescent="0.25">
      <c r="A7615" s="2">
        <v>45110</v>
      </c>
      <c r="B7615" s="3">
        <v>0.55494212962962963</v>
      </c>
      <c r="C7615" s="4">
        <v>1002</v>
      </c>
      <c r="D7615" s="4">
        <v>289752085</v>
      </c>
      <c r="E7615" s="4">
        <v>1</v>
      </c>
      <c r="F7615" s="4" t="s">
        <v>7</v>
      </c>
      <c r="G7615" s="4" t="s">
        <v>8</v>
      </c>
      <c r="H7615">
        <v>1</v>
      </c>
      <c r="I7615">
        <f t="shared" si="472"/>
        <v>0</v>
      </c>
      <c r="J7615">
        <f t="shared" si="473"/>
        <v>0</v>
      </c>
      <c r="K7615">
        <f t="shared" si="474"/>
        <v>0</v>
      </c>
      <c r="L7615">
        <f t="shared" si="475"/>
        <v>1</v>
      </c>
    </row>
    <row r="7616" spans="1:12" ht="13.2" x14ac:dyDescent="0.25">
      <c r="A7616" s="2">
        <v>45110</v>
      </c>
      <c r="B7616" s="3">
        <v>0.74283564814814818</v>
      </c>
      <c r="C7616" s="4">
        <v>1302</v>
      </c>
      <c r="D7616" s="4">
        <v>289907199</v>
      </c>
      <c r="E7616" s="4">
        <v>5</v>
      </c>
      <c r="F7616" s="4" t="s">
        <v>7</v>
      </c>
      <c r="G7616" s="4" t="s">
        <v>8</v>
      </c>
      <c r="H7616">
        <v>1</v>
      </c>
      <c r="I7616">
        <f t="shared" si="472"/>
        <v>0</v>
      </c>
      <c r="J7616">
        <f t="shared" si="473"/>
        <v>0</v>
      </c>
      <c r="K7616">
        <f t="shared" si="474"/>
        <v>0</v>
      </c>
      <c r="L7616">
        <f t="shared" si="475"/>
        <v>1</v>
      </c>
    </row>
    <row r="7617" spans="1:12" ht="13.2" x14ac:dyDescent="0.25">
      <c r="A7617" s="2">
        <v>45110</v>
      </c>
      <c r="B7617" s="3">
        <v>0.77642361111111113</v>
      </c>
      <c r="C7617" s="4">
        <v>1200</v>
      </c>
      <c r="D7617" s="4">
        <v>289924455</v>
      </c>
      <c r="E7617" s="4">
        <v>2</v>
      </c>
      <c r="F7617" s="4" t="s">
        <v>7</v>
      </c>
      <c r="G7617" s="4" t="s">
        <v>8</v>
      </c>
      <c r="H7617">
        <v>1</v>
      </c>
      <c r="I7617">
        <f t="shared" si="472"/>
        <v>0</v>
      </c>
      <c r="J7617">
        <f t="shared" si="473"/>
        <v>0</v>
      </c>
      <c r="K7617">
        <f t="shared" si="474"/>
        <v>0</v>
      </c>
      <c r="L7617">
        <f t="shared" si="475"/>
        <v>1</v>
      </c>
    </row>
    <row r="7618" spans="1:12" ht="13.2" x14ac:dyDescent="0.25">
      <c r="A7618" s="2">
        <v>45110</v>
      </c>
      <c r="B7618" s="3">
        <v>0.55374999999999996</v>
      </c>
      <c r="C7618" s="4">
        <v>1002</v>
      </c>
      <c r="D7618" s="4">
        <v>289749601</v>
      </c>
      <c r="E7618" s="4">
        <v>1</v>
      </c>
      <c r="F7618" s="4" t="s">
        <v>7</v>
      </c>
      <c r="G7618" s="4" t="s">
        <v>8</v>
      </c>
      <c r="H7618">
        <v>1</v>
      </c>
      <c r="I7618">
        <f t="shared" si="472"/>
        <v>0</v>
      </c>
      <c r="J7618">
        <f t="shared" si="473"/>
        <v>0</v>
      </c>
      <c r="K7618">
        <f t="shared" si="474"/>
        <v>0</v>
      </c>
      <c r="L7618">
        <f t="shared" si="475"/>
        <v>1</v>
      </c>
    </row>
    <row r="7619" spans="1:12" ht="13.2" x14ac:dyDescent="0.25">
      <c r="A7619" s="2">
        <v>45110</v>
      </c>
      <c r="B7619" s="3">
        <v>0.79065972222222225</v>
      </c>
      <c r="C7619" s="4">
        <v>1002</v>
      </c>
      <c r="D7619" s="4">
        <v>289929704</v>
      </c>
      <c r="E7619" s="4">
        <v>1</v>
      </c>
      <c r="F7619" s="4" t="s">
        <v>7</v>
      </c>
      <c r="G7619" s="4" t="s">
        <v>8</v>
      </c>
      <c r="H7619">
        <v>1</v>
      </c>
      <c r="I7619">
        <f t="shared" ref="I7619:I7682" si="476">IF($G7619=$N$2,1,0)</f>
        <v>0</v>
      </c>
      <c r="J7619">
        <f t="shared" ref="J7619:J7682" si="477">IF($G7619=$N$3,1,0)</f>
        <v>0</v>
      </c>
      <c r="K7619">
        <f t="shared" ref="K7619:K7682" si="478">IF($F7619=$N$1, IF($G7619=$N$4,1,0),0)</f>
        <v>0</v>
      </c>
      <c r="L7619">
        <f t="shared" ref="L7619:L7682" si="479">IF($F7619&lt;&gt;$N$1, IF($G7619=$N$4,1,0),0)</f>
        <v>1</v>
      </c>
    </row>
    <row r="7620" spans="1:12" ht="13.2" x14ac:dyDescent="0.25">
      <c r="A7620" s="2">
        <v>45110</v>
      </c>
      <c r="B7620" s="3">
        <v>0.79575231481481479</v>
      </c>
      <c r="C7620" s="4">
        <v>1145</v>
      </c>
      <c r="D7620" s="4">
        <v>289932760</v>
      </c>
      <c r="E7620" s="4">
        <v>7</v>
      </c>
      <c r="F7620" s="4" t="s">
        <v>7</v>
      </c>
      <c r="G7620" s="4" t="s">
        <v>8</v>
      </c>
      <c r="H7620">
        <v>1</v>
      </c>
      <c r="I7620">
        <f t="shared" si="476"/>
        <v>0</v>
      </c>
      <c r="J7620">
        <f t="shared" si="477"/>
        <v>0</v>
      </c>
      <c r="K7620">
        <f t="shared" si="478"/>
        <v>0</v>
      </c>
      <c r="L7620">
        <f t="shared" si="479"/>
        <v>1</v>
      </c>
    </row>
    <row r="7621" spans="1:12" ht="13.2" x14ac:dyDescent="0.25">
      <c r="A7621" s="2">
        <v>45110</v>
      </c>
      <c r="B7621" s="3">
        <v>0.80518518518518523</v>
      </c>
      <c r="C7621" s="4">
        <v>1084</v>
      </c>
      <c r="D7621" s="4">
        <v>289939968</v>
      </c>
      <c r="E7621" s="4">
        <v>1</v>
      </c>
      <c r="F7621" s="4" t="s">
        <v>7</v>
      </c>
      <c r="G7621" s="4" t="s">
        <v>8</v>
      </c>
      <c r="H7621">
        <v>1</v>
      </c>
      <c r="I7621">
        <f t="shared" si="476"/>
        <v>0</v>
      </c>
      <c r="J7621">
        <f t="shared" si="477"/>
        <v>0</v>
      </c>
      <c r="K7621">
        <f t="shared" si="478"/>
        <v>0</v>
      </c>
      <c r="L7621">
        <f t="shared" si="479"/>
        <v>1</v>
      </c>
    </row>
    <row r="7622" spans="1:12" ht="13.2" x14ac:dyDescent="0.25">
      <c r="A7622" s="2">
        <v>45110</v>
      </c>
      <c r="B7622" s="3">
        <v>0.8215393518518519</v>
      </c>
      <c r="C7622" s="4">
        <v>1002</v>
      </c>
      <c r="D7622" s="4">
        <v>289946965</v>
      </c>
      <c r="E7622" s="4">
        <v>1</v>
      </c>
      <c r="F7622" s="4" t="s">
        <v>7</v>
      </c>
      <c r="G7622" s="4" t="s">
        <v>8</v>
      </c>
      <c r="H7622">
        <v>1</v>
      </c>
      <c r="I7622">
        <f t="shared" si="476"/>
        <v>0</v>
      </c>
      <c r="J7622">
        <f t="shared" si="477"/>
        <v>0</v>
      </c>
      <c r="K7622">
        <f t="shared" si="478"/>
        <v>0</v>
      </c>
      <c r="L7622">
        <f t="shared" si="479"/>
        <v>1</v>
      </c>
    </row>
    <row r="7623" spans="1:12" ht="13.2" x14ac:dyDescent="0.25">
      <c r="A7623" s="2">
        <v>45110</v>
      </c>
      <c r="B7623" s="3">
        <v>0.75208333333333333</v>
      </c>
      <c r="C7623" s="4">
        <v>1302</v>
      </c>
      <c r="D7623" s="4">
        <v>289912653</v>
      </c>
      <c r="E7623" s="4">
        <v>1</v>
      </c>
      <c r="F7623" s="4" t="s">
        <v>7</v>
      </c>
      <c r="G7623" s="4" t="s">
        <v>8</v>
      </c>
      <c r="H7623">
        <v>1</v>
      </c>
      <c r="I7623">
        <f t="shared" si="476"/>
        <v>0</v>
      </c>
      <c r="J7623">
        <f t="shared" si="477"/>
        <v>0</v>
      </c>
      <c r="K7623">
        <f t="shared" si="478"/>
        <v>0</v>
      </c>
      <c r="L7623">
        <f t="shared" si="479"/>
        <v>1</v>
      </c>
    </row>
    <row r="7624" spans="1:12" ht="13.2" x14ac:dyDescent="0.25">
      <c r="A7624" s="2">
        <v>45110</v>
      </c>
      <c r="B7624" s="3">
        <v>0.8423842592592593</v>
      </c>
      <c r="C7624" s="4">
        <v>1091</v>
      </c>
      <c r="D7624" s="4">
        <v>289952702</v>
      </c>
      <c r="E7624" s="4">
        <v>2</v>
      </c>
      <c r="F7624" s="4" t="s">
        <v>9</v>
      </c>
      <c r="G7624" s="4" t="s">
        <v>8</v>
      </c>
      <c r="H7624">
        <v>1</v>
      </c>
      <c r="I7624">
        <f t="shared" si="476"/>
        <v>0</v>
      </c>
      <c r="J7624">
        <f t="shared" si="477"/>
        <v>0</v>
      </c>
      <c r="K7624">
        <f t="shared" si="478"/>
        <v>1</v>
      </c>
      <c r="L7624">
        <f t="shared" si="479"/>
        <v>0</v>
      </c>
    </row>
    <row r="7625" spans="1:12" ht="13.2" x14ac:dyDescent="0.25">
      <c r="A7625" s="2">
        <v>45110</v>
      </c>
      <c r="B7625" s="3">
        <v>0.85260416666666672</v>
      </c>
      <c r="C7625" s="4">
        <v>1282</v>
      </c>
      <c r="D7625" s="4">
        <v>289955408</v>
      </c>
      <c r="E7625" s="4">
        <v>2</v>
      </c>
      <c r="F7625" s="4" t="s">
        <v>9</v>
      </c>
      <c r="G7625" s="4" t="s">
        <v>10</v>
      </c>
      <c r="H7625">
        <v>1</v>
      </c>
      <c r="I7625">
        <f t="shared" si="476"/>
        <v>1</v>
      </c>
      <c r="J7625">
        <f t="shared" si="477"/>
        <v>0</v>
      </c>
      <c r="K7625">
        <f t="shared" si="478"/>
        <v>0</v>
      </c>
      <c r="L7625">
        <f t="shared" si="479"/>
        <v>0</v>
      </c>
    </row>
    <row r="7626" spans="1:12" ht="13.2" x14ac:dyDescent="0.25">
      <c r="A7626" s="2">
        <v>45110</v>
      </c>
      <c r="B7626" s="3">
        <v>0.85597222222222225</v>
      </c>
      <c r="C7626" s="4">
        <v>1200</v>
      </c>
      <c r="D7626" s="4">
        <v>289956279</v>
      </c>
      <c r="E7626" s="4">
        <v>1</v>
      </c>
      <c r="F7626" s="4" t="s">
        <v>9</v>
      </c>
      <c r="G7626" s="4" t="s">
        <v>10</v>
      </c>
      <c r="H7626">
        <v>1</v>
      </c>
      <c r="I7626">
        <f t="shared" si="476"/>
        <v>1</v>
      </c>
      <c r="J7626">
        <f t="shared" si="477"/>
        <v>0</v>
      </c>
      <c r="K7626">
        <f t="shared" si="478"/>
        <v>0</v>
      </c>
      <c r="L7626">
        <f t="shared" si="479"/>
        <v>0</v>
      </c>
    </row>
    <row r="7627" spans="1:12" ht="13.2" x14ac:dyDescent="0.25">
      <c r="A7627" s="2">
        <v>45110</v>
      </c>
      <c r="B7627" s="3">
        <v>0.85555555555555551</v>
      </c>
      <c r="C7627" s="4">
        <v>1287</v>
      </c>
      <c r="D7627" s="4">
        <v>289956162</v>
      </c>
      <c r="E7627" s="4">
        <v>1</v>
      </c>
      <c r="F7627" s="4" t="s">
        <v>9</v>
      </c>
      <c r="G7627" s="4" t="s">
        <v>10</v>
      </c>
      <c r="H7627">
        <v>0</v>
      </c>
      <c r="I7627">
        <f t="shared" si="476"/>
        <v>1</v>
      </c>
      <c r="J7627">
        <f t="shared" si="477"/>
        <v>0</v>
      </c>
      <c r="K7627">
        <f t="shared" si="478"/>
        <v>0</v>
      </c>
      <c r="L7627">
        <f t="shared" si="479"/>
        <v>0</v>
      </c>
    </row>
    <row r="7628" spans="1:12" ht="13.2" x14ac:dyDescent="0.25">
      <c r="A7628" s="2">
        <v>45110</v>
      </c>
      <c r="B7628" s="3">
        <v>0.89810185185185187</v>
      </c>
      <c r="C7628" s="4">
        <v>1084</v>
      </c>
      <c r="D7628" s="4">
        <v>289966998</v>
      </c>
      <c r="E7628" s="4">
        <v>2</v>
      </c>
      <c r="F7628" s="4" t="s">
        <v>9</v>
      </c>
      <c r="G7628" s="4" t="s">
        <v>10</v>
      </c>
      <c r="H7628">
        <v>1</v>
      </c>
      <c r="I7628">
        <f t="shared" si="476"/>
        <v>1</v>
      </c>
      <c r="J7628">
        <f t="shared" si="477"/>
        <v>0</v>
      </c>
      <c r="K7628">
        <f t="shared" si="478"/>
        <v>0</v>
      </c>
      <c r="L7628">
        <f t="shared" si="479"/>
        <v>0</v>
      </c>
    </row>
    <row r="7629" spans="1:12" ht="13.2" x14ac:dyDescent="0.25">
      <c r="A7629" s="2">
        <v>45110</v>
      </c>
      <c r="B7629" s="3">
        <v>0.92010416666666661</v>
      </c>
      <c r="C7629" s="4">
        <v>1349</v>
      </c>
      <c r="D7629" s="4">
        <v>289970785</v>
      </c>
      <c r="E7629" s="4">
        <v>1</v>
      </c>
      <c r="F7629" s="4" t="s">
        <v>9</v>
      </c>
      <c r="G7629" s="4" t="s">
        <v>8</v>
      </c>
      <c r="H7629">
        <v>0</v>
      </c>
      <c r="I7629">
        <f t="shared" si="476"/>
        <v>0</v>
      </c>
      <c r="J7629">
        <f t="shared" si="477"/>
        <v>0</v>
      </c>
      <c r="K7629">
        <f t="shared" si="478"/>
        <v>1</v>
      </c>
      <c r="L7629">
        <f t="shared" si="479"/>
        <v>0</v>
      </c>
    </row>
    <row r="7630" spans="1:12" ht="13.2" x14ac:dyDescent="0.25">
      <c r="A7630" s="2">
        <v>45110</v>
      </c>
      <c r="B7630" s="3">
        <v>0.98129629629629633</v>
      </c>
      <c r="C7630" s="4">
        <v>1084</v>
      </c>
      <c r="D7630" s="4">
        <v>289975973</v>
      </c>
      <c r="E7630" s="4">
        <v>1</v>
      </c>
      <c r="F7630" s="4" t="s">
        <v>9</v>
      </c>
      <c r="G7630" s="4" t="s">
        <v>10</v>
      </c>
      <c r="H7630">
        <v>1</v>
      </c>
      <c r="I7630">
        <f t="shared" si="476"/>
        <v>1</v>
      </c>
      <c r="J7630">
        <f t="shared" si="477"/>
        <v>0</v>
      </c>
      <c r="K7630">
        <f t="shared" si="478"/>
        <v>0</v>
      </c>
      <c r="L7630">
        <f t="shared" si="479"/>
        <v>0</v>
      </c>
    </row>
    <row r="7631" spans="1:12" ht="13.2" x14ac:dyDescent="0.25">
      <c r="A7631" s="2">
        <v>45111</v>
      </c>
      <c r="B7631" s="3">
        <v>1.1261574074074075E-2</v>
      </c>
      <c r="C7631" s="4">
        <v>1200</v>
      </c>
      <c r="D7631" s="4">
        <v>289986168</v>
      </c>
      <c r="E7631" s="4">
        <v>1</v>
      </c>
      <c r="F7631" s="4" t="s">
        <v>9</v>
      </c>
      <c r="G7631" s="4" t="s">
        <v>13</v>
      </c>
      <c r="H7631">
        <v>1</v>
      </c>
      <c r="I7631">
        <f t="shared" si="476"/>
        <v>0</v>
      </c>
      <c r="J7631">
        <f t="shared" si="477"/>
        <v>0</v>
      </c>
      <c r="K7631">
        <f t="shared" si="478"/>
        <v>0</v>
      </c>
      <c r="L7631">
        <f t="shared" si="479"/>
        <v>0</v>
      </c>
    </row>
    <row r="7632" spans="1:12" ht="13.2" x14ac:dyDescent="0.25">
      <c r="A7632" s="2">
        <v>45111</v>
      </c>
      <c r="B7632" s="3">
        <v>1.3796296296296296E-2</v>
      </c>
      <c r="C7632" s="4">
        <v>1200</v>
      </c>
      <c r="D7632" s="4">
        <v>289986259</v>
      </c>
      <c r="E7632" s="4">
        <v>1</v>
      </c>
      <c r="F7632" s="4" t="s">
        <v>9</v>
      </c>
      <c r="G7632" s="4" t="s">
        <v>11</v>
      </c>
      <c r="H7632">
        <v>1</v>
      </c>
      <c r="I7632">
        <f t="shared" si="476"/>
        <v>0</v>
      </c>
      <c r="J7632">
        <f t="shared" si="477"/>
        <v>1</v>
      </c>
      <c r="K7632">
        <f t="shared" si="478"/>
        <v>0</v>
      </c>
      <c r="L7632">
        <f t="shared" si="479"/>
        <v>0</v>
      </c>
    </row>
    <row r="7633" spans="1:12" ht="13.2" x14ac:dyDescent="0.25">
      <c r="A7633" s="2">
        <v>45110</v>
      </c>
      <c r="B7633" s="3">
        <v>0.66260416666666666</v>
      </c>
      <c r="C7633" s="4">
        <v>1135</v>
      </c>
      <c r="D7633" s="4">
        <v>289852435</v>
      </c>
      <c r="E7633" s="4">
        <v>1</v>
      </c>
      <c r="F7633" s="4" t="s">
        <v>9</v>
      </c>
      <c r="G7633" s="4" t="s">
        <v>10</v>
      </c>
      <c r="H7633">
        <v>1</v>
      </c>
      <c r="I7633">
        <f t="shared" si="476"/>
        <v>1</v>
      </c>
      <c r="J7633">
        <f t="shared" si="477"/>
        <v>0</v>
      </c>
      <c r="K7633">
        <f t="shared" si="478"/>
        <v>0</v>
      </c>
      <c r="L7633">
        <f t="shared" si="479"/>
        <v>0</v>
      </c>
    </row>
    <row r="7634" spans="1:12" ht="13.2" x14ac:dyDescent="0.25">
      <c r="A7634" s="2">
        <v>45111</v>
      </c>
      <c r="B7634" s="3">
        <v>0.13434027777777777</v>
      </c>
      <c r="C7634" s="4">
        <v>1002</v>
      </c>
      <c r="D7634" s="4">
        <v>289991960</v>
      </c>
      <c r="E7634" s="4">
        <v>1</v>
      </c>
      <c r="F7634" s="4" t="s">
        <v>7</v>
      </c>
      <c r="G7634" s="4" t="s">
        <v>8</v>
      </c>
      <c r="H7634">
        <v>1</v>
      </c>
      <c r="I7634">
        <f t="shared" si="476"/>
        <v>0</v>
      </c>
      <c r="J7634">
        <f t="shared" si="477"/>
        <v>0</v>
      </c>
      <c r="K7634">
        <f t="shared" si="478"/>
        <v>0</v>
      </c>
      <c r="L7634">
        <f t="shared" si="479"/>
        <v>1</v>
      </c>
    </row>
    <row r="7635" spans="1:12" ht="13.2" x14ac:dyDescent="0.25">
      <c r="A7635" s="2">
        <v>45111</v>
      </c>
      <c r="B7635" s="3">
        <v>0.35005787037037039</v>
      </c>
      <c r="C7635" s="4">
        <v>1002</v>
      </c>
      <c r="D7635" s="4">
        <v>290006606</v>
      </c>
      <c r="E7635" s="4">
        <v>1</v>
      </c>
      <c r="F7635" s="4" t="s">
        <v>7</v>
      </c>
      <c r="G7635" s="4" t="s">
        <v>8</v>
      </c>
      <c r="H7635">
        <v>1</v>
      </c>
      <c r="I7635">
        <f t="shared" si="476"/>
        <v>0</v>
      </c>
      <c r="J7635">
        <f t="shared" si="477"/>
        <v>0</v>
      </c>
      <c r="K7635">
        <f t="shared" si="478"/>
        <v>0</v>
      </c>
      <c r="L7635">
        <f t="shared" si="479"/>
        <v>1</v>
      </c>
    </row>
    <row r="7636" spans="1:12" ht="13.2" x14ac:dyDescent="0.25">
      <c r="A7636" s="2">
        <v>45111</v>
      </c>
      <c r="B7636" s="3">
        <v>0.35806712962962961</v>
      </c>
      <c r="C7636" s="4">
        <v>1284</v>
      </c>
      <c r="D7636" s="4">
        <v>290009842</v>
      </c>
      <c r="E7636" s="4">
        <v>1</v>
      </c>
      <c r="F7636" s="4" t="s">
        <v>7</v>
      </c>
      <c r="G7636" s="4" t="s">
        <v>8</v>
      </c>
      <c r="H7636">
        <v>1</v>
      </c>
      <c r="I7636">
        <f t="shared" si="476"/>
        <v>0</v>
      </c>
      <c r="J7636">
        <f t="shared" si="477"/>
        <v>0</v>
      </c>
      <c r="K7636">
        <f t="shared" si="478"/>
        <v>0</v>
      </c>
      <c r="L7636">
        <f t="shared" si="479"/>
        <v>1</v>
      </c>
    </row>
    <row r="7637" spans="1:12" ht="13.2" x14ac:dyDescent="0.25">
      <c r="A7637" s="2">
        <v>45111</v>
      </c>
      <c r="B7637" s="3">
        <v>0.36777777777777776</v>
      </c>
      <c r="C7637" s="4">
        <v>1002</v>
      </c>
      <c r="D7637" s="4">
        <v>290014950</v>
      </c>
      <c r="E7637" s="4">
        <v>1</v>
      </c>
      <c r="F7637" s="4" t="s">
        <v>7</v>
      </c>
      <c r="G7637" s="4" t="s">
        <v>8</v>
      </c>
      <c r="H7637">
        <v>1</v>
      </c>
      <c r="I7637">
        <f t="shared" si="476"/>
        <v>0</v>
      </c>
      <c r="J7637">
        <f t="shared" si="477"/>
        <v>0</v>
      </c>
      <c r="K7637">
        <f t="shared" si="478"/>
        <v>0</v>
      </c>
      <c r="L7637">
        <f t="shared" si="479"/>
        <v>1</v>
      </c>
    </row>
    <row r="7638" spans="1:12" ht="13.2" x14ac:dyDescent="0.25">
      <c r="A7638" s="2">
        <v>45111</v>
      </c>
      <c r="B7638" s="3">
        <v>0.37812499999999999</v>
      </c>
      <c r="C7638" s="4">
        <v>1129</v>
      </c>
      <c r="D7638" s="4">
        <v>290020741</v>
      </c>
      <c r="E7638" s="4">
        <v>1</v>
      </c>
      <c r="F7638" s="4" t="s">
        <v>7</v>
      </c>
      <c r="G7638" s="4" t="s">
        <v>8</v>
      </c>
      <c r="H7638">
        <v>1</v>
      </c>
      <c r="I7638">
        <f t="shared" si="476"/>
        <v>0</v>
      </c>
      <c r="J7638">
        <f t="shared" si="477"/>
        <v>0</v>
      </c>
      <c r="K7638">
        <f t="shared" si="478"/>
        <v>0</v>
      </c>
      <c r="L7638">
        <f t="shared" si="479"/>
        <v>1</v>
      </c>
    </row>
    <row r="7639" spans="1:12" ht="13.2" x14ac:dyDescent="0.25">
      <c r="A7639" s="2">
        <v>45111</v>
      </c>
      <c r="B7639" s="3">
        <v>0.38928240740740738</v>
      </c>
      <c r="C7639" s="4">
        <v>1200</v>
      </c>
      <c r="D7639" s="4">
        <v>290028110</v>
      </c>
      <c r="E7639" s="4">
        <v>1</v>
      </c>
      <c r="F7639" s="4" t="s">
        <v>7</v>
      </c>
      <c r="G7639" s="4" t="s">
        <v>8</v>
      </c>
      <c r="H7639">
        <v>1</v>
      </c>
      <c r="I7639">
        <f t="shared" si="476"/>
        <v>0</v>
      </c>
      <c r="J7639">
        <f t="shared" si="477"/>
        <v>0</v>
      </c>
      <c r="K7639">
        <f t="shared" si="478"/>
        <v>0</v>
      </c>
      <c r="L7639">
        <f t="shared" si="479"/>
        <v>1</v>
      </c>
    </row>
    <row r="7640" spans="1:12" ht="13.2" x14ac:dyDescent="0.25">
      <c r="A7640" s="2">
        <v>45111</v>
      </c>
      <c r="B7640" s="3">
        <v>0.39070601851851849</v>
      </c>
      <c r="C7640" s="4">
        <v>1284</v>
      </c>
      <c r="D7640" s="4">
        <v>290029124</v>
      </c>
      <c r="E7640" s="4">
        <v>1</v>
      </c>
      <c r="F7640" s="4" t="s">
        <v>7</v>
      </c>
      <c r="G7640" s="4" t="s">
        <v>8</v>
      </c>
      <c r="H7640">
        <v>1</v>
      </c>
      <c r="I7640">
        <f t="shared" si="476"/>
        <v>0</v>
      </c>
      <c r="J7640">
        <f t="shared" si="477"/>
        <v>0</v>
      </c>
      <c r="K7640">
        <f t="shared" si="478"/>
        <v>0</v>
      </c>
      <c r="L7640">
        <f t="shared" si="479"/>
        <v>1</v>
      </c>
    </row>
    <row r="7641" spans="1:12" ht="13.2" x14ac:dyDescent="0.25">
      <c r="A7641" s="2">
        <v>45111</v>
      </c>
      <c r="B7641" s="3">
        <v>0.38996527777777779</v>
      </c>
      <c r="C7641" s="4">
        <v>1117</v>
      </c>
      <c r="D7641" s="4">
        <v>290028588</v>
      </c>
      <c r="E7641" s="4">
        <v>1</v>
      </c>
      <c r="F7641" s="4" t="s">
        <v>7</v>
      </c>
      <c r="G7641" s="4" t="s">
        <v>8</v>
      </c>
      <c r="H7641">
        <v>1</v>
      </c>
      <c r="I7641">
        <f t="shared" si="476"/>
        <v>0</v>
      </c>
      <c r="J7641">
        <f t="shared" si="477"/>
        <v>0</v>
      </c>
      <c r="K7641">
        <f t="shared" si="478"/>
        <v>0</v>
      </c>
      <c r="L7641">
        <f t="shared" si="479"/>
        <v>1</v>
      </c>
    </row>
    <row r="7642" spans="1:12" ht="13.2" x14ac:dyDescent="0.25">
      <c r="A7642" s="2">
        <v>45111</v>
      </c>
      <c r="B7642" s="3">
        <v>0.39835648148148151</v>
      </c>
      <c r="C7642" s="4">
        <v>1117</v>
      </c>
      <c r="D7642" s="4">
        <v>290034434</v>
      </c>
      <c r="E7642" s="4">
        <v>1</v>
      </c>
      <c r="F7642" s="4" t="s">
        <v>7</v>
      </c>
      <c r="G7642" s="4" t="s">
        <v>8</v>
      </c>
      <c r="H7642">
        <v>1</v>
      </c>
      <c r="I7642">
        <f t="shared" si="476"/>
        <v>0</v>
      </c>
      <c r="J7642">
        <f t="shared" si="477"/>
        <v>0</v>
      </c>
      <c r="K7642">
        <f t="shared" si="478"/>
        <v>0</v>
      </c>
      <c r="L7642">
        <f t="shared" si="479"/>
        <v>1</v>
      </c>
    </row>
    <row r="7643" spans="1:12" ht="13.2" x14ac:dyDescent="0.25">
      <c r="A7643" s="2">
        <v>45111</v>
      </c>
      <c r="B7643" s="3">
        <v>0.40861111111111109</v>
      </c>
      <c r="C7643" s="4">
        <v>1276</v>
      </c>
      <c r="D7643" s="4">
        <v>290041643</v>
      </c>
      <c r="E7643" s="4">
        <v>1</v>
      </c>
      <c r="F7643" s="4" t="s">
        <v>7</v>
      </c>
      <c r="G7643" s="4" t="s">
        <v>8</v>
      </c>
      <c r="H7643">
        <v>0</v>
      </c>
      <c r="I7643">
        <f t="shared" si="476"/>
        <v>0</v>
      </c>
      <c r="J7643">
        <f t="shared" si="477"/>
        <v>0</v>
      </c>
      <c r="K7643">
        <f t="shared" si="478"/>
        <v>0</v>
      </c>
      <c r="L7643">
        <f t="shared" si="479"/>
        <v>1</v>
      </c>
    </row>
    <row r="7644" spans="1:12" ht="13.2" x14ac:dyDescent="0.25">
      <c r="A7644" s="2">
        <v>45111</v>
      </c>
      <c r="B7644" s="3">
        <v>0.41387731481481482</v>
      </c>
      <c r="C7644" s="4">
        <v>1162</v>
      </c>
      <c r="D7644" s="4">
        <v>290045318</v>
      </c>
      <c r="E7644" s="4">
        <v>1</v>
      </c>
      <c r="F7644" s="4" t="s">
        <v>9</v>
      </c>
      <c r="G7644" s="4" t="s">
        <v>11</v>
      </c>
      <c r="H7644">
        <v>1</v>
      </c>
      <c r="I7644">
        <f t="shared" si="476"/>
        <v>0</v>
      </c>
      <c r="J7644">
        <f t="shared" si="477"/>
        <v>1</v>
      </c>
      <c r="K7644">
        <f t="shared" si="478"/>
        <v>0</v>
      </c>
      <c r="L7644">
        <f t="shared" si="479"/>
        <v>0</v>
      </c>
    </row>
    <row r="7645" spans="1:12" ht="13.2" x14ac:dyDescent="0.25">
      <c r="A7645" s="2">
        <v>45111</v>
      </c>
      <c r="B7645" s="3">
        <v>0.43336805555555558</v>
      </c>
      <c r="C7645" s="4">
        <v>1002</v>
      </c>
      <c r="D7645" s="4">
        <v>290056657</v>
      </c>
      <c r="E7645" s="4">
        <v>1</v>
      </c>
      <c r="F7645" s="4" t="s">
        <v>7</v>
      </c>
      <c r="G7645" s="4" t="s">
        <v>8</v>
      </c>
      <c r="H7645">
        <v>1</v>
      </c>
      <c r="I7645">
        <f t="shared" si="476"/>
        <v>0</v>
      </c>
      <c r="J7645">
        <f t="shared" si="477"/>
        <v>0</v>
      </c>
      <c r="K7645">
        <f t="shared" si="478"/>
        <v>0</v>
      </c>
      <c r="L7645">
        <f t="shared" si="479"/>
        <v>1</v>
      </c>
    </row>
    <row r="7646" spans="1:12" ht="13.2" x14ac:dyDescent="0.25">
      <c r="A7646" s="2">
        <v>45111</v>
      </c>
      <c r="B7646" s="3">
        <v>0.40054398148148146</v>
      </c>
      <c r="C7646" s="4">
        <v>1284</v>
      </c>
      <c r="D7646" s="4">
        <v>290035894</v>
      </c>
      <c r="E7646" s="4">
        <v>1</v>
      </c>
      <c r="F7646" s="4" t="s">
        <v>7</v>
      </c>
      <c r="G7646" s="4" t="s">
        <v>8</v>
      </c>
      <c r="H7646">
        <v>1</v>
      </c>
      <c r="I7646">
        <f t="shared" si="476"/>
        <v>0</v>
      </c>
      <c r="J7646">
        <f t="shared" si="477"/>
        <v>0</v>
      </c>
      <c r="K7646">
        <f t="shared" si="478"/>
        <v>0</v>
      </c>
      <c r="L7646">
        <f t="shared" si="479"/>
        <v>1</v>
      </c>
    </row>
    <row r="7647" spans="1:12" ht="13.2" x14ac:dyDescent="0.25">
      <c r="A7647" s="2">
        <v>45111</v>
      </c>
      <c r="B7647" s="3">
        <v>0.36275462962962962</v>
      </c>
      <c r="C7647" s="4">
        <v>1002</v>
      </c>
      <c r="D7647" s="4">
        <v>290012209</v>
      </c>
      <c r="E7647" s="4">
        <v>1</v>
      </c>
      <c r="F7647" s="4" t="s">
        <v>9</v>
      </c>
      <c r="G7647" s="4" t="s">
        <v>8</v>
      </c>
      <c r="H7647">
        <v>1</v>
      </c>
      <c r="I7647">
        <f t="shared" si="476"/>
        <v>0</v>
      </c>
      <c r="J7647">
        <f t="shared" si="477"/>
        <v>0</v>
      </c>
      <c r="K7647">
        <f t="shared" si="478"/>
        <v>1</v>
      </c>
      <c r="L7647">
        <f t="shared" si="479"/>
        <v>0</v>
      </c>
    </row>
    <row r="7648" spans="1:12" ht="13.2" x14ac:dyDescent="0.25">
      <c r="A7648" s="2">
        <v>45111</v>
      </c>
      <c r="B7648" s="3">
        <v>0.39159722222222221</v>
      </c>
      <c r="C7648" s="4">
        <v>1002</v>
      </c>
      <c r="D7648" s="4">
        <v>290029733</v>
      </c>
      <c r="E7648" s="4">
        <v>1</v>
      </c>
      <c r="F7648" s="4" t="s">
        <v>9</v>
      </c>
      <c r="G7648" s="4" t="s">
        <v>8</v>
      </c>
      <c r="H7648">
        <v>1</v>
      </c>
      <c r="I7648">
        <f t="shared" si="476"/>
        <v>0</v>
      </c>
      <c r="J7648">
        <f t="shared" si="477"/>
        <v>0</v>
      </c>
      <c r="K7648">
        <f t="shared" si="478"/>
        <v>1</v>
      </c>
      <c r="L7648">
        <f t="shared" si="479"/>
        <v>0</v>
      </c>
    </row>
    <row r="7649" spans="1:12" ht="13.2" x14ac:dyDescent="0.25">
      <c r="A7649" s="2">
        <v>45111</v>
      </c>
      <c r="B7649" s="3">
        <v>0.48496527777777776</v>
      </c>
      <c r="C7649" s="4">
        <v>1135</v>
      </c>
      <c r="D7649" s="4">
        <v>290082442</v>
      </c>
      <c r="E7649" s="4">
        <v>2</v>
      </c>
      <c r="F7649" s="4" t="s">
        <v>9</v>
      </c>
      <c r="G7649" s="4" t="s">
        <v>11</v>
      </c>
      <c r="H7649">
        <v>1</v>
      </c>
      <c r="I7649">
        <f t="shared" si="476"/>
        <v>0</v>
      </c>
      <c r="J7649">
        <f t="shared" si="477"/>
        <v>1</v>
      </c>
      <c r="K7649">
        <f t="shared" si="478"/>
        <v>0</v>
      </c>
      <c r="L7649">
        <f t="shared" si="479"/>
        <v>0</v>
      </c>
    </row>
    <row r="7650" spans="1:12" ht="13.2" x14ac:dyDescent="0.25">
      <c r="A7650" s="2">
        <v>45111</v>
      </c>
      <c r="B7650" s="3">
        <v>0.49484953703703705</v>
      </c>
      <c r="C7650" s="4">
        <v>1117</v>
      </c>
      <c r="D7650" s="4">
        <v>290087032</v>
      </c>
      <c r="E7650" s="4">
        <v>1</v>
      </c>
      <c r="F7650" s="4" t="s">
        <v>7</v>
      </c>
      <c r="G7650" s="4" t="s">
        <v>8</v>
      </c>
      <c r="H7650">
        <v>1</v>
      </c>
      <c r="I7650">
        <f t="shared" si="476"/>
        <v>0</v>
      </c>
      <c r="J7650">
        <f t="shared" si="477"/>
        <v>0</v>
      </c>
      <c r="K7650">
        <f t="shared" si="478"/>
        <v>0</v>
      </c>
      <c r="L7650">
        <f t="shared" si="479"/>
        <v>1</v>
      </c>
    </row>
    <row r="7651" spans="1:12" ht="13.2" x14ac:dyDescent="0.25">
      <c r="A7651" s="2">
        <v>45111</v>
      </c>
      <c r="B7651" s="3">
        <v>0.50332175925925926</v>
      </c>
      <c r="C7651" s="4">
        <v>1107</v>
      </c>
      <c r="D7651" s="4">
        <v>290091191</v>
      </c>
      <c r="E7651" s="4">
        <v>1</v>
      </c>
      <c r="F7651" s="4" t="s">
        <v>9</v>
      </c>
      <c r="G7651" s="4" t="s">
        <v>11</v>
      </c>
      <c r="H7651">
        <v>0</v>
      </c>
      <c r="I7651">
        <f t="shared" si="476"/>
        <v>0</v>
      </c>
      <c r="J7651">
        <f t="shared" si="477"/>
        <v>1</v>
      </c>
      <c r="K7651">
        <f t="shared" si="478"/>
        <v>0</v>
      </c>
      <c r="L7651">
        <f t="shared" si="479"/>
        <v>0</v>
      </c>
    </row>
    <row r="7652" spans="1:12" ht="13.2" x14ac:dyDescent="0.25">
      <c r="A7652" s="2">
        <v>45111</v>
      </c>
      <c r="B7652" s="3">
        <v>0.50817129629629632</v>
      </c>
      <c r="C7652" s="4">
        <v>1285</v>
      </c>
      <c r="D7652" s="4">
        <v>290094252</v>
      </c>
      <c r="E7652" s="4">
        <v>1</v>
      </c>
      <c r="F7652" s="4" t="s">
        <v>7</v>
      </c>
      <c r="G7652" s="4" t="s">
        <v>8</v>
      </c>
      <c r="H7652">
        <v>0</v>
      </c>
      <c r="I7652">
        <f t="shared" si="476"/>
        <v>0</v>
      </c>
      <c r="J7652">
        <f t="shared" si="477"/>
        <v>0</v>
      </c>
      <c r="K7652">
        <f t="shared" si="478"/>
        <v>0</v>
      </c>
      <c r="L7652">
        <f t="shared" si="479"/>
        <v>1</v>
      </c>
    </row>
    <row r="7653" spans="1:12" ht="13.2" x14ac:dyDescent="0.25">
      <c r="A7653" s="2">
        <v>45111</v>
      </c>
      <c r="B7653" s="3">
        <v>0.50914351851851847</v>
      </c>
      <c r="C7653" s="4">
        <v>1129</v>
      </c>
      <c r="D7653" s="4">
        <v>290094915</v>
      </c>
      <c r="E7653" s="4">
        <v>1</v>
      </c>
      <c r="F7653" s="4" t="s">
        <v>9</v>
      </c>
      <c r="G7653" s="4" t="s">
        <v>10</v>
      </c>
      <c r="H7653">
        <v>1</v>
      </c>
      <c r="I7653">
        <f t="shared" si="476"/>
        <v>1</v>
      </c>
      <c r="J7653">
        <f t="shared" si="477"/>
        <v>0</v>
      </c>
      <c r="K7653">
        <f t="shared" si="478"/>
        <v>0</v>
      </c>
      <c r="L7653">
        <f t="shared" si="479"/>
        <v>0</v>
      </c>
    </row>
    <row r="7654" spans="1:12" ht="13.2" x14ac:dyDescent="0.25">
      <c r="A7654" s="2">
        <v>45111</v>
      </c>
      <c r="B7654" s="3">
        <v>0.50983796296296291</v>
      </c>
      <c r="C7654" s="4">
        <v>1284</v>
      </c>
      <c r="D7654" s="4">
        <v>290095496</v>
      </c>
      <c r="E7654" s="4">
        <v>1</v>
      </c>
      <c r="F7654" s="4" t="s">
        <v>7</v>
      </c>
      <c r="G7654" s="4" t="s">
        <v>8</v>
      </c>
      <c r="H7654">
        <v>1</v>
      </c>
      <c r="I7654">
        <f t="shared" si="476"/>
        <v>0</v>
      </c>
      <c r="J7654">
        <f t="shared" si="477"/>
        <v>0</v>
      </c>
      <c r="K7654">
        <f t="shared" si="478"/>
        <v>0</v>
      </c>
      <c r="L7654">
        <f t="shared" si="479"/>
        <v>1</v>
      </c>
    </row>
    <row r="7655" spans="1:12" ht="13.2" x14ac:dyDescent="0.25">
      <c r="A7655" s="2">
        <v>45111</v>
      </c>
      <c r="B7655" s="3">
        <v>0.51591435185185186</v>
      </c>
      <c r="C7655" s="4">
        <v>1129</v>
      </c>
      <c r="D7655" s="4">
        <v>290099522</v>
      </c>
      <c r="E7655" s="4">
        <v>2</v>
      </c>
      <c r="F7655" s="4" t="s">
        <v>9</v>
      </c>
      <c r="G7655" s="4" t="s">
        <v>11</v>
      </c>
      <c r="H7655">
        <v>1</v>
      </c>
      <c r="I7655">
        <f t="shared" si="476"/>
        <v>0</v>
      </c>
      <c r="J7655">
        <f t="shared" si="477"/>
        <v>1</v>
      </c>
      <c r="K7655">
        <f t="shared" si="478"/>
        <v>0</v>
      </c>
      <c r="L7655">
        <f t="shared" si="479"/>
        <v>0</v>
      </c>
    </row>
    <row r="7656" spans="1:12" ht="13.2" x14ac:dyDescent="0.25">
      <c r="A7656" s="2">
        <v>45111</v>
      </c>
      <c r="B7656" s="3">
        <v>0.52396990740740745</v>
      </c>
      <c r="C7656" s="4">
        <v>1104</v>
      </c>
      <c r="D7656" s="4">
        <v>290106436</v>
      </c>
      <c r="E7656" s="4">
        <v>1</v>
      </c>
      <c r="F7656" s="4" t="s">
        <v>9</v>
      </c>
      <c r="G7656" s="4" t="s">
        <v>10</v>
      </c>
      <c r="H7656">
        <v>1</v>
      </c>
      <c r="I7656">
        <f t="shared" si="476"/>
        <v>1</v>
      </c>
      <c r="J7656">
        <f t="shared" si="477"/>
        <v>0</v>
      </c>
      <c r="K7656">
        <f t="shared" si="478"/>
        <v>0</v>
      </c>
      <c r="L7656">
        <f t="shared" si="479"/>
        <v>0</v>
      </c>
    </row>
    <row r="7657" spans="1:12" ht="13.2" x14ac:dyDescent="0.25">
      <c r="A7657" s="2">
        <v>45111</v>
      </c>
      <c r="B7657" s="3">
        <v>0.52317129629629633</v>
      </c>
      <c r="C7657" s="4">
        <v>1002</v>
      </c>
      <c r="D7657" s="4">
        <v>290105453</v>
      </c>
      <c r="E7657" s="4">
        <v>1</v>
      </c>
      <c r="F7657" s="4" t="s">
        <v>7</v>
      </c>
      <c r="G7657" s="4" t="s">
        <v>8</v>
      </c>
      <c r="H7657">
        <v>1</v>
      </c>
      <c r="I7657">
        <f t="shared" si="476"/>
        <v>0</v>
      </c>
      <c r="J7657">
        <f t="shared" si="477"/>
        <v>0</v>
      </c>
      <c r="K7657">
        <f t="shared" si="478"/>
        <v>0</v>
      </c>
      <c r="L7657">
        <f t="shared" si="479"/>
        <v>1</v>
      </c>
    </row>
    <row r="7658" spans="1:12" ht="13.2" x14ac:dyDescent="0.25">
      <c r="A7658" s="2">
        <v>45111</v>
      </c>
      <c r="B7658" s="3">
        <v>0.5306481481481482</v>
      </c>
      <c r="C7658" s="4">
        <v>1353</v>
      </c>
      <c r="D7658" s="4">
        <v>290115728</v>
      </c>
      <c r="E7658" s="4">
        <v>1</v>
      </c>
      <c r="F7658" s="4" t="s">
        <v>9</v>
      </c>
      <c r="G7658" s="4" t="s">
        <v>10</v>
      </c>
      <c r="H7658">
        <v>0</v>
      </c>
      <c r="I7658">
        <f t="shared" si="476"/>
        <v>1</v>
      </c>
      <c r="J7658">
        <f t="shared" si="477"/>
        <v>0</v>
      </c>
      <c r="K7658">
        <f t="shared" si="478"/>
        <v>0</v>
      </c>
      <c r="L7658">
        <f t="shared" si="479"/>
        <v>0</v>
      </c>
    </row>
    <row r="7659" spans="1:12" ht="13.2" x14ac:dyDescent="0.25">
      <c r="A7659" s="2">
        <v>45111</v>
      </c>
      <c r="B7659" s="3">
        <v>0.53119212962962958</v>
      </c>
      <c r="C7659" s="4">
        <v>1295</v>
      </c>
      <c r="D7659" s="4">
        <v>290116611</v>
      </c>
      <c r="E7659" s="4">
        <v>1</v>
      </c>
      <c r="F7659" s="4" t="s">
        <v>7</v>
      </c>
      <c r="G7659" s="4" t="s">
        <v>8</v>
      </c>
      <c r="H7659">
        <v>0</v>
      </c>
      <c r="I7659">
        <f t="shared" si="476"/>
        <v>0</v>
      </c>
      <c r="J7659">
        <f t="shared" si="477"/>
        <v>0</v>
      </c>
      <c r="K7659">
        <f t="shared" si="478"/>
        <v>0</v>
      </c>
      <c r="L7659">
        <f t="shared" si="479"/>
        <v>1</v>
      </c>
    </row>
    <row r="7660" spans="1:12" ht="13.2" x14ac:dyDescent="0.25">
      <c r="A7660" s="2">
        <v>45111</v>
      </c>
      <c r="B7660" s="3">
        <v>0.53453703703703703</v>
      </c>
      <c r="C7660" s="4">
        <v>1002</v>
      </c>
      <c r="D7660" s="4">
        <v>290121976</v>
      </c>
      <c r="E7660" s="4">
        <v>1</v>
      </c>
      <c r="F7660" s="4" t="s">
        <v>7</v>
      </c>
      <c r="G7660" s="4" t="s">
        <v>8</v>
      </c>
      <c r="H7660">
        <v>1</v>
      </c>
      <c r="I7660">
        <f t="shared" si="476"/>
        <v>0</v>
      </c>
      <c r="J7660">
        <f t="shared" si="477"/>
        <v>0</v>
      </c>
      <c r="K7660">
        <f t="shared" si="478"/>
        <v>0</v>
      </c>
      <c r="L7660">
        <f t="shared" si="479"/>
        <v>1</v>
      </c>
    </row>
    <row r="7661" spans="1:12" ht="13.2" x14ac:dyDescent="0.25">
      <c r="A7661" s="2">
        <v>45111</v>
      </c>
      <c r="B7661" s="3">
        <v>0.53582175925925923</v>
      </c>
      <c r="C7661" s="4">
        <v>1094</v>
      </c>
      <c r="D7661" s="4">
        <v>290124215</v>
      </c>
      <c r="E7661" s="4">
        <v>1</v>
      </c>
      <c r="F7661" s="4" t="s">
        <v>7</v>
      </c>
      <c r="G7661" s="4" t="s">
        <v>8</v>
      </c>
      <c r="H7661">
        <v>1</v>
      </c>
      <c r="I7661">
        <f t="shared" si="476"/>
        <v>0</v>
      </c>
      <c r="J7661">
        <f t="shared" si="477"/>
        <v>0</v>
      </c>
      <c r="K7661">
        <f t="shared" si="478"/>
        <v>0</v>
      </c>
      <c r="L7661">
        <f t="shared" si="479"/>
        <v>1</v>
      </c>
    </row>
    <row r="7662" spans="1:12" ht="13.2" x14ac:dyDescent="0.25">
      <c r="A7662" s="2">
        <v>45111</v>
      </c>
      <c r="B7662" s="3">
        <v>0.53729166666666661</v>
      </c>
      <c r="C7662" s="4">
        <v>1135</v>
      </c>
      <c r="D7662" s="4">
        <v>290126857</v>
      </c>
      <c r="E7662" s="4">
        <v>1</v>
      </c>
      <c r="F7662" s="4" t="s">
        <v>9</v>
      </c>
      <c r="G7662" s="4" t="s">
        <v>10</v>
      </c>
      <c r="H7662">
        <v>1</v>
      </c>
      <c r="I7662">
        <f t="shared" si="476"/>
        <v>1</v>
      </c>
      <c r="J7662">
        <f t="shared" si="477"/>
        <v>0</v>
      </c>
      <c r="K7662">
        <f t="shared" si="478"/>
        <v>0</v>
      </c>
      <c r="L7662">
        <f t="shared" si="479"/>
        <v>0</v>
      </c>
    </row>
    <row r="7663" spans="1:12" ht="13.2" x14ac:dyDescent="0.25">
      <c r="A7663" s="2">
        <v>45111</v>
      </c>
      <c r="B7663" s="3">
        <v>0.53530092592592593</v>
      </c>
      <c r="C7663" s="4">
        <v>1104</v>
      </c>
      <c r="D7663" s="4">
        <v>290123286</v>
      </c>
      <c r="E7663" s="4">
        <v>2</v>
      </c>
      <c r="F7663" s="4" t="s">
        <v>9</v>
      </c>
      <c r="G7663" s="4" t="s">
        <v>8</v>
      </c>
      <c r="H7663">
        <v>1</v>
      </c>
      <c r="I7663">
        <f t="shared" si="476"/>
        <v>0</v>
      </c>
      <c r="J7663">
        <f t="shared" si="477"/>
        <v>0</v>
      </c>
      <c r="K7663">
        <f t="shared" si="478"/>
        <v>1</v>
      </c>
      <c r="L7663">
        <f t="shared" si="479"/>
        <v>0</v>
      </c>
    </row>
    <row r="7664" spans="1:12" ht="13.2" x14ac:dyDescent="0.25">
      <c r="A7664" s="2">
        <v>45111</v>
      </c>
      <c r="B7664" s="3">
        <v>0.5376157407407407</v>
      </c>
      <c r="C7664" s="4">
        <v>1002</v>
      </c>
      <c r="D7664" s="4">
        <v>290127529</v>
      </c>
      <c r="E7664" s="4">
        <v>1</v>
      </c>
      <c r="F7664" s="4" t="s">
        <v>7</v>
      </c>
      <c r="G7664" s="4" t="s">
        <v>8</v>
      </c>
      <c r="H7664">
        <v>1</v>
      </c>
      <c r="I7664">
        <f t="shared" si="476"/>
        <v>0</v>
      </c>
      <c r="J7664">
        <f t="shared" si="477"/>
        <v>0</v>
      </c>
      <c r="K7664">
        <f t="shared" si="478"/>
        <v>0</v>
      </c>
      <c r="L7664">
        <f t="shared" si="479"/>
        <v>1</v>
      </c>
    </row>
    <row r="7665" spans="1:12" ht="13.2" x14ac:dyDescent="0.25">
      <c r="A7665" s="2">
        <v>45111</v>
      </c>
      <c r="B7665" s="3">
        <v>0.53898148148148151</v>
      </c>
      <c r="C7665" s="4">
        <v>1129</v>
      </c>
      <c r="D7665" s="4">
        <v>290130112</v>
      </c>
      <c r="E7665" s="4">
        <v>1</v>
      </c>
      <c r="F7665" s="4" t="s">
        <v>7</v>
      </c>
      <c r="G7665" s="4" t="s">
        <v>8</v>
      </c>
      <c r="H7665">
        <v>1</v>
      </c>
      <c r="I7665">
        <f t="shared" si="476"/>
        <v>0</v>
      </c>
      <c r="J7665">
        <f t="shared" si="477"/>
        <v>0</v>
      </c>
      <c r="K7665">
        <f t="shared" si="478"/>
        <v>0</v>
      </c>
      <c r="L7665">
        <f t="shared" si="479"/>
        <v>1</v>
      </c>
    </row>
    <row r="7666" spans="1:12" ht="13.2" x14ac:dyDescent="0.25">
      <c r="A7666" s="2">
        <v>45111</v>
      </c>
      <c r="B7666" s="3">
        <v>0.53969907407407403</v>
      </c>
      <c r="C7666" s="4">
        <v>1002</v>
      </c>
      <c r="D7666" s="4">
        <v>290131556</v>
      </c>
      <c r="E7666" s="4">
        <v>1</v>
      </c>
      <c r="F7666" s="4" t="s">
        <v>7</v>
      </c>
      <c r="G7666" s="4" t="s">
        <v>8</v>
      </c>
      <c r="H7666">
        <v>1</v>
      </c>
      <c r="I7666">
        <f t="shared" si="476"/>
        <v>0</v>
      </c>
      <c r="J7666">
        <f t="shared" si="477"/>
        <v>0</v>
      </c>
      <c r="K7666">
        <f t="shared" si="478"/>
        <v>0</v>
      </c>
      <c r="L7666">
        <f t="shared" si="479"/>
        <v>1</v>
      </c>
    </row>
    <row r="7667" spans="1:12" ht="13.2" x14ac:dyDescent="0.25">
      <c r="A7667" s="2">
        <v>45111</v>
      </c>
      <c r="B7667" s="3">
        <v>0.53885416666666663</v>
      </c>
      <c r="C7667" s="4">
        <v>1129</v>
      </c>
      <c r="D7667" s="4">
        <v>290129874</v>
      </c>
      <c r="E7667" s="4">
        <v>1</v>
      </c>
      <c r="F7667" s="4" t="s">
        <v>7</v>
      </c>
      <c r="G7667" s="4" t="s">
        <v>8</v>
      </c>
      <c r="H7667">
        <v>1</v>
      </c>
      <c r="I7667">
        <f t="shared" si="476"/>
        <v>0</v>
      </c>
      <c r="J7667">
        <f t="shared" si="477"/>
        <v>0</v>
      </c>
      <c r="K7667">
        <f t="shared" si="478"/>
        <v>0</v>
      </c>
      <c r="L7667">
        <f t="shared" si="479"/>
        <v>1</v>
      </c>
    </row>
    <row r="7668" spans="1:12" ht="13.2" x14ac:dyDescent="0.25">
      <c r="A7668" s="2">
        <v>45111</v>
      </c>
      <c r="B7668" s="3">
        <v>0.53726851851851853</v>
      </c>
      <c r="C7668" s="4">
        <v>1002</v>
      </c>
      <c r="D7668" s="4">
        <v>290126801</v>
      </c>
      <c r="E7668" s="4">
        <v>1</v>
      </c>
      <c r="F7668" s="4" t="s">
        <v>7</v>
      </c>
      <c r="G7668" s="4" t="s">
        <v>8</v>
      </c>
      <c r="H7668">
        <v>1</v>
      </c>
      <c r="I7668">
        <f t="shared" si="476"/>
        <v>0</v>
      </c>
      <c r="J7668">
        <f t="shared" si="477"/>
        <v>0</v>
      </c>
      <c r="K7668">
        <f t="shared" si="478"/>
        <v>0</v>
      </c>
      <c r="L7668">
        <f t="shared" si="479"/>
        <v>1</v>
      </c>
    </row>
    <row r="7669" spans="1:12" ht="13.2" x14ac:dyDescent="0.25">
      <c r="A7669" s="2">
        <v>45111</v>
      </c>
      <c r="B7669" s="3">
        <v>0.40712962962962962</v>
      </c>
      <c r="C7669" s="4">
        <v>1162</v>
      </c>
      <c r="D7669" s="4">
        <v>290040661</v>
      </c>
      <c r="E7669" s="4">
        <v>1</v>
      </c>
      <c r="F7669" s="4" t="s">
        <v>7</v>
      </c>
      <c r="G7669" s="4" t="s">
        <v>8</v>
      </c>
      <c r="H7669">
        <v>1</v>
      </c>
      <c r="I7669">
        <f t="shared" si="476"/>
        <v>0</v>
      </c>
      <c r="J7669">
        <f t="shared" si="477"/>
        <v>0</v>
      </c>
      <c r="K7669">
        <f t="shared" si="478"/>
        <v>0</v>
      </c>
      <c r="L7669">
        <f t="shared" si="479"/>
        <v>1</v>
      </c>
    </row>
    <row r="7670" spans="1:12" ht="13.2" x14ac:dyDescent="0.25">
      <c r="A7670" s="2">
        <v>45111</v>
      </c>
      <c r="B7670" s="3">
        <v>0.54156249999999995</v>
      </c>
      <c r="C7670" s="4">
        <v>1302</v>
      </c>
      <c r="D7670" s="4">
        <v>290135187</v>
      </c>
      <c r="E7670" s="4">
        <v>1</v>
      </c>
      <c r="F7670" s="4" t="s">
        <v>7</v>
      </c>
      <c r="G7670" s="4" t="s">
        <v>8</v>
      </c>
      <c r="H7670">
        <v>1</v>
      </c>
      <c r="I7670">
        <f t="shared" si="476"/>
        <v>0</v>
      </c>
      <c r="J7670">
        <f t="shared" si="477"/>
        <v>0</v>
      </c>
      <c r="K7670">
        <f t="shared" si="478"/>
        <v>0</v>
      </c>
      <c r="L7670">
        <f t="shared" si="479"/>
        <v>1</v>
      </c>
    </row>
    <row r="7671" spans="1:12" ht="13.2" x14ac:dyDescent="0.25">
      <c r="A7671" s="2">
        <v>45111</v>
      </c>
      <c r="B7671" s="3">
        <v>0.54289351851851853</v>
      </c>
      <c r="C7671" s="4">
        <v>1282</v>
      </c>
      <c r="D7671" s="4">
        <v>290138007</v>
      </c>
      <c r="E7671" s="4">
        <v>1</v>
      </c>
      <c r="F7671" s="4" t="s">
        <v>7</v>
      </c>
      <c r="G7671" s="4" t="s">
        <v>8</v>
      </c>
      <c r="H7671">
        <v>1</v>
      </c>
      <c r="I7671">
        <f t="shared" si="476"/>
        <v>0</v>
      </c>
      <c r="J7671">
        <f t="shared" si="477"/>
        <v>0</v>
      </c>
      <c r="K7671">
        <f t="shared" si="478"/>
        <v>0</v>
      </c>
      <c r="L7671">
        <f t="shared" si="479"/>
        <v>1</v>
      </c>
    </row>
    <row r="7672" spans="1:12" ht="13.2" x14ac:dyDescent="0.25">
      <c r="A7672" s="2">
        <v>45111</v>
      </c>
      <c r="B7672" s="3">
        <v>0.54376157407407411</v>
      </c>
      <c r="C7672" s="4">
        <v>1094</v>
      </c>
      <c r="D7672" s="4">
        <v>290139928</v>
      </c>
      <c r="E7672" s="4">
        <v>1</v>
      </c>
      <c r="F7672" s="4" t="s">
        <v>7</v>
      </c>
      <c r="G7672" s="4" t="s">
        <v>8</v>
      </c>
      <c r="H7672">
        <v>1</v>
      </c>
      <c r="I7672">
        <f t="shared" si="476"/>
        <v>0</v>
      </c>
      <c r="J7672">
        <f t="shared" si="477"/>
        <v>0</v>
      </c>
      <c r="K7672">
        <f t="shared" si="478"/>
        <v>0</v>
      </c>
      <c r="L7672">
        <f t="shared" si="479"/>
        <v>1</v>
      </c>
    </row>
    <row r="7673" spans="1:12" ht="13.2" x14ac:dyDescent="0.25">
      <c r="A7673" s="2">
        <v>45111</v>
      </c>
      <c r="B7673" s="3">
        <v>0.54424768518518518</v>
      </c>
      <c r="C7673" s="4">
        <v>1104</v>
      </c>
      <c r="D7673" s="4">
        <v>290141091</v>
      </c>
      <c r="E7673" s="4">
        <v>1</v>
      </c>
      <c r="F7673" s="4" t="s">
        <v>9</v>
      </c>
      <c r="G7673" s="4" t="s">
        <v>8</v>
      </c>
      <c r="H7673">
        <v>1</v>
      </c>
      <c r="I7673">
        <f t="shared" si="476"/>
        <v>0</v>
      </c>
      <c r="J7673">
        <f t="shared" si="477"/>
        <v>0</v>
      </c>
      <c r="K7673">
        <f t="shared" si="478"/>
        <v>1</v>
      </c>
      <c r="L7673">
        <f t="shared" si="479"/>
        <v>0</v>
      </c>
    </row>
    <row r="7674" spans="1:12" ht="13.2" x14ac:dyDescent="0.25">
      <c r="A7674" s="2">
        <v>45111</v>
      </c>
      <c r="B7674" s="3">
        <v>0.54348379629629628</v>
      </c>
      <c r="C7674" s="4">
        <v>1124</v>
      </c>
      <c r="D7674" s="4">
        <v>290139298</v>
      </c>
      <c r="E7674" s="4">
        <v>1</v>
      </c>
      <c r="F7674" s="4" t="s">
        <v>7</v>
      </c>
      <c r="G7674" s="4" t="s">
        <v>8</v>
      </c>
      <c r="H7674">
        <v>0</v>
      </c>
      <c r="I7674">
        <f t="shared" si="476"/>
        <v>0</v>
      </c>
      <c r="J7674">
        <f t="shared" si="477"/>
        <v>0</v>
      </c>
      <c r="K7674">
        <f t="shared" si="478"/>
        <v>0</v>
      </c>
      <c r="L7674">
        <f t="shared" si="479"/>
        <v>1</v>
      </c>
    </row>
    <row r="7675" spans="1:12" ht="13.2" x14ac:dyDescent="0.25">
      <c r="A7675" s="2">
        <v>45111</v>
      </c>
      <c r="B7675" s="3">
        <v>0.54672453703703705</v>
      </c>
      <c r="C7675" s="4">
        <v>1302</v>
      </c>
      <c r="D7675" s="4">
        <v>290147257</v>
      </c>
      <c r="E7675" s="4">
        <v>3</v>
      </c>
      <c r="F7675" s="4" t="s">
        <v>7</v>
      </c>
      <c r="G7675" s="4" t="s">
        <v>8</v>
      </c>
      <c r="H7675">
        <v>1</v>
      </c>
      <c r="I7675">
        <f t="shared" si="476"/>
        <v>0</v>
      </c>
      <c r="J7675">
        <f t="shared" si="477"/>
        <v>0</v>
      </c>
      <c r="K7675">
        <f t="shared" si="478"/>
        <v>0</v>
      </c>
      <c r="L7675">
        <f t="shared" si="479"/>
        <v>1</v>
      </c>
    </row>
    <row r="7676" spans="1:12" ht="13.2" x14ac:dyDescent="0.25">
      <c r="A7676" s="2">
        <v>45111</v>
      </c>
      <c r="B7676" s="3">
        <v>0.54613425925925929</v>
      </c>
      <c r="C7676" s="4">
        <v>1162</v>
      </c>
      <c r="D7676" s="4">
        <v>290145676</v>
      </c>
      <c r="E7676" s="4">
        <v>1</v>
      </c>
      <c r="F7676" s="4" t="s">
        <v>7</v>
      </c>
      <c r="G7676" s="4" t="s">
        <v>8</v>
      </c>
      <c r="H7676">
        <v>1</v>
      </c>
      <c r="I7676">
        <f t="shared" si="476"/>
        <v>0</v>
      </c>
      <c r="J7676">
        <f t="shared" si="477"/>
        <v>0</v>
      </c>
      <c r="K7676">
        <f t="shared" si="478"/>
        <v>0</v>
      </c>
      <c r="L7676">
        <f t="shared" si="479"/>
        <v>1</v>
      </c>
    </row>
    <row r="7677" spans="1:12" ht="13.2" x14ac:dyDescent="0.25">
      <c r="A7677" s="2">
        <v>45111</v>
      </c>
      <c r="B7677" s="3">
        <v>0.51664351851851853</v>
      </c>
      <c r="C7677" s="4">
        <v>1162</v>
      </c>
      <c r="D7677" s="4">
        <v>290100029</v>
      </c>
      <c r="E7677" s="4">
        <v>1</v>
      </c>
      <c r="F7677" s="4" t="s">
        <v>7</v>
      </c>
      <c r="G7677" s="4" t="s">
        <v>8</v>
      </c>
      <c r="H7677">
        <v>1</v>
      </c>
      <c r="I7677">
        <f t="shared" si="476"/>
        <v>0</v>
      </c>
      <c r="J7677">
        <f t="shared" si="477"/>
        <v>0</v>
      </c>
      <c r="K7677">
        <f t="shared" si="478"/>
        <v>0</v>
      </c>
      <c r="L7677">
        <f t="shared" si="479"/>
        <v>1</v>
      </c>
    </row>
    <row r="7678" spans="1:12" ht="13.2" x14ac:dyDescent="0.25">
      <c r="A7678" s="2">
        <v>45111</v>
      </c>
      <c r="B7678" s="3">
        <v>0.55004629629629631</v>
      </c>
      <c r="C7678" s="4">
        <v>1002</v>
      </c>
      <c r="D7678" s="4">
        <v>290156248</v>
      </c>
      <c r="E7678" s="4">
        <v>1</v>
      </c>
      <c r="F7678" s="4" t="s">
        <v>7</v>
      </c>
      <c r="G7678" s="4" t="s">
        <v>8</v>
      </c>
      <c r="H7678">
        <v>1</v>
      </c>
      <c r="I7678">
        <f t="shared" si="476"/>
        <v>0</v>
      </c>
      <c r="J7678">
        <f t="shared" si="477"/>
        <v>0</v>
      </c>
      <c r="K7678">
        <f t="shared" si="478"/>
        <v>0</v>
      </c>
      <c r="L7678">
        <f t="shared" si="479"/>
        <v>1</v>
      </c>
    </row>
    <row r="7679" spans="1:12" ht="13.2" x14ac:dyDescent="0.25">
      <c r="A7679" s="2">
        <v>45111</v>
      </c>
      <c r="B7679" s="3">
        <v>0.54950231481481482</v>
      </c>
      <c r="C7679" s="4">
        <v>1284</v>
      </c>
      <c r="D7679" s="4">
        <v>290154763</v>
      </c>
      <c r="E7679" s="4">
        <v>1</v>
      </c>
      <c r="F7679" s="4" t="s">
        <v>7</v>
      </c>
      <c r="G7679" s="4" t="s">
        <v>8</v>
      </c>
      <c r="H7679">
        <v>1</v>
      </c>
      <c r="I7679">
        <f t="shared" si="476"/>
        <v>0</v>
      </c>
      <c r="J7679">
        <f t="shared" si="477"/>
        <v>0</v>
      </c>
      <c r="K7679">
        <f t="shared" si="478"/>
        <v>0</v>
      </c>
      <c r="L7679">
        <f t="shared" si="479"/>
        <v>1</v>
      </c>
    </row>
    <row r="7680" spans="1:12" ht="13.2" x14ac:dyDescent="0.25">
      <c r="A7680" s="2">
        <v>45111</v>
      </c>
      <c r="B7680" s="3">
        <v>0.55185185185185182</v>
      </c>
      <c r="C7680" s="4">
        <v>1302</v>
      </c>
      <c r="D7680" s="4">
        <v>290161160</v>
      </c>
      <c r="E7680" s="4">
        <v>1</v>
      </c>
      <c r="F7680" s="4" t="s">
        <v>7</v>
      </c>
      <c r="G7680" s="4" t="s">
        <v>8</v>
      </c>
      <c r="H7680">
        <v>1</v>
      </c>
      <c r="I7680">
        <f t="shared" si="476"/>
        <v>0</v>
      </c>
      <c r="J7680">
        <f t="shared" si="477"/>
        <v>0</v>
      </c>
      <c r="K7680">
        <f t="shared" si="478"/>
        <v>0</v>
      </c>
      <c r="L7680">
        <f t="shared" si="479"/>
        <v>1</v>
      </c>
    </row>
    <row r="7681" spans="1:12" ht="13.2" x14ac:dyDescent="0.25">
      <c r="A7681" s="2">
        <v>45111</v>
      </c>
      <c r="B7681" s="3">
        <v>0.55218750000000005</v>
      </c>
      <c r="C7681" s="4">
        <v>1074</v>
      </c>
      <c r="D7681" s="4">
        <v>290162076</v>
      </c>
      <c r="E7681" s="4">
        <v>1</v>
      </c>
      <c r="F7681" s="4" t="s">
        <v>7</v>
      </c>
      <c r="G7681" s="4" t="s">
        <v>8</v>
      </c>
      <c r="H7681">
        <v>1</v>
      </c>
      <c r="I7681">
        <f t="shared" si="476"/>
        <v>0</v>
      </c>
      <c r="J7681">
        <f t="shared" si="477"/>
        <v>0</v>
      </c>
      <c r="K7681">
        <f t="shared" si="478"/>
        <v>0</v>
      </c>
      <c r="L7681">
        <f t="shared" si="479"/>
        <v>1</v>
      </c>
    </row>
    <row r="7682" spans="1:12" ht="13.2" x14ac:dyDescent="0.25">
      <c r="A7682" s="2">
        <v>45111</v>
      </c>
      <c r="B7682" s="3">
        <v>0.55418981481481477</v>
      </c>
      <c r="C7682" s="4">
        <v>1302</v>
      </c>
      <c r="D7682" s="4">
        <v>290167467</v>
      </c>
      <c r="E7682" s="4">
        <v>1</v>
      </c>
      <c r="F7682" s="4" t="s">
        <v>9</v>
      </c>
      <c r="G7682" s="4" t="s">
        <v>10</v>
      </c>
      <c r="H7682">
        <v>1</v>
      </c>
      <c r="I7682">
        <f t="shared" si="476"/>
        <v>1</v>
      </c>
      <c r="J7682">
        <f t="shared" si="477"/>
        <v>0</v>
      </c>
      <c r="K7682">
        <f t="shared" si="478"/>
        <v>0</v>
      </c>
      <c r="L7682">
        <f t="shared" si="479"/>
        <v>0</v>
      </c>
    </row>
    <row r="7683" spans="1:12" ht="13.2" x14ac:dyDescent="0.25">
      <c r="A7683" s="2">
        <v>45111</v>
      </c>
      <c r="B7683" s="3">
        <v>0.55309027777777775</v>
      </c>
      <c r="C7683" s="4">
        <v>1214</v>
      </c>
      <c r="D7683" s="4">
        <v>290164588</v>
      </c>
      <c r="E7683" s="4">
        <v>1</v>
      </c>
      <c r="F7683" s="4" t="s">
        <v>7</v>
      </c>
      <c r="G7683" s="4" t="s">
        <v>8</v>
      </c>
      <c r="H7683">
        <v>1</v>
      </c>
      <c r="I7683">
        <f t="shared" ref="I7683:I7746" si="480">IF($G7683=$N$2,1,0)</f>
        <v>0</v>
      </c>
      <c r="J7683">
        <f t="shared" ref="J7683:J7746" si="481">IF($G7683=$N$3,1,0)</f>
        <v>0</v>
      </c>
      <c r="K7683">
        <f t="shared" ref="K7683:K7746" si="482">IF($F7683=$N$1, IF($G7683=$N$4,1,0),0)</f>
        <v>0</v>
      </c>
      <c r="L7683">
        <f t="shared" ref="L7683:L7746" si="483">IF($F7683&lt;&gt;$N$1, IF($G7683=$N$4,1,0),0)</f>
        <v>1</v>
      </c>
    </row>
    <row r="7684" spans="1:12" ht="13.2" x14ac:dyDescent="0.25">
      <c r="A7684" s="2">
        <v>45111</v>
      </c>
      <c r="B7684" s="3">
        <v>0.55753472222222222</v>
      </c>
      <c r="C7684" s="4">
        <v>1135</v>
      </c>
      <c r="D7684" s="4">
        <v>290176090</v>
      </c>
      <c r="E7684" s="4">
        <v>1</v>
      </c>
      <c r="F7684" s="4" t="s">
        <v>9</v>
      </c>
      <c r="G7684" s="4" t="s">
        <v>11</v>
      </c>
      <c r="H7684">
        <v>1</v>
      </c>
      <c r="I7684">
        <f t="shared" si="480"/>
        <v>0</v>
      </c>
      <c r="J7684">
        <f t="shared" si="481"/>
        <v>1</v>
      </c>
      <c r="K7684">
        <f t="shared" si="482"/>
        <v>0</v>
      </c>
      <c r="L7684">
        <f t="shared" si="483"/>
        <v>0</v>
      </c>
    </row>
    <row r="7685" spans="1:12" ht="13.2" x14ac:dyDescent="0.25">
      <c r="A7685" s="2">
        <v>45111</v>
      </c>
      <c r="B7685" s="3">
        <v>0.56128472222222225</v>
      </c>
      <c r="C7685" s="4">
        <v>1302</v>
      </c>
      <c r="D7685" s="4">
        <v>290185312</v>
      </c>
      <c r="E7685" s="4">
        <v>1</v>
      </c>
      <c r="F7685" s="4" t="s">
        <v>7</v>
      </c>
      <c r="G7685" s="4" t="s">
        <v>8</v>
      </c>
      <c r="H7685">
        <v>1</v>
      </c>
      <c r="I7685">
        <f t="shared" si="480"/>
        <v>0</v>
      </c>
      <c r="J7685">
        <f t="shared" si="481"/>
        <v>0</v>
      </c>
      <c r="K7685">
        <f t="shared" si="482"/>
        <v>0</v>
      </c>
      <c r="L7685">
        <f t="shared" si="483"/>
        <v>1</v>
      </c>
    </row>
    <row r="7686" spans="1:12" ht="13.2" x14ac:dyDescent="0.25">
      <c r="A7686" s="2">
        <v>45111</v>
      </c>
      <c r="B7686" s="3">
        <v>0.55726851851851855</v>
      </c>
      <c r="C7686" s="4">
        <v>1302</v>
      </c>
      <c r="D7686" s="4">
        <v>290175443</v>
      </c>
      <c r="E7686" s="4">
        <v>1</v>
      </c>
      <c r="F7686" s="4" t="s">
        <v>7</v>
      </c>
      <c r="G7686" s="4" t="s">
        <v>8</v>
      </c>
      <c r="H7686">
        <v>1</v>
      </c>
      <c r="I7686">
        <f t="shared" si="480"/>
        <v>0</v>
      </c>
      <c r="J7686">
        <f t="shared" si="481"/>
        <v>0</v>
      </c>
      <c r="K7686">
        <f t="shared" si="482"/>
        <v>0</v>
      </c>
      <c r="L7686">
        <f t="shared" si="483"/>
        <v>1</v>
      </c>
    </row>
    <row r="7687" spans="1:12" ht="13.2" x14ac:dyDescent="0.25">
      <c r="A7687" s="2">
        <v>45111</v>
      </c>
      <c r="B7687" s="3">
        <v>0.55785879629629631</v>
      </c>
      <c r="C7687" s="4">
        <v>1002</v>
      </c>
      <c r="D7687" s="4">
        <v>290176917</v>
      </c>
      <c r="E7687" s="4">
        <v>1</v>
      </c>
      <c r="F7687" s="4" t="s">
        <v>7</v>
      </c>
      <c r="G7687" s="4" t="s">
        <v>8</v>
      </c>
      <c r="H7687">
        <v>1</v>
      </c>
      <c r="I7687">
        <f t="shared" si="480"/>
        <v>0</v>
      </c>
      <c r="J7687">
        <f t="shared" si="481"/>
        <v>0</v>
      </c>
      <c r="K7687">
        <f t="shared" si="482"/>
        <v>0</v>
      </c>
      <c r="L7687">
        <f t="shared" si="483"/>
        <v>1</v>
      </c>
    </row>
    <row r="7688" spans="1:12" ht="13.2" x14ac:dyDescent="0.25">
      <c r="A7688" s="2">
        <v>45111</v>
      </c>
      <c r="B7688" s="3">
        <v>0.56030092592592595</v>
      </c>
      <c r="C7688" s="4">
        <v>1084</v>
      </c>
      <c r="D7688" s="4">
        <v>290182904</v>
      </c>
      <c r="E7688" s="4">
        <v>1</v>
      </c>
      <c r="F7688" s="4" t="s">
        <v>9</v>
      </c>
      <c r="G7688" s="4" t="s">
        <v>11</v>
      </c>
      <c r="H7688">
        <v>1</v>
      </c>
      <c r="I7688">
        <f t="shared" si="480"/>
        <v>0</v>
      </c>
      <c r="J7688">
        <f t="shared" si="481"/>
        <v>1</v>
      </c>
      <c r="K7688">
        <f t="shared" si="482"/>
        <v>0</v>
      </c>
      <c r="L7688">
        <f t="shared" si="483"/>
        <v>0</v>
      </c>
    </row>
    <row r="7689" spans="1:12" ht="13.2" x14ac:dyDescent="0.25">
      <c r="A7689" s="2">
        <v>45111</v>
      </c>
      <c r="B7689" s="3">
        <v>0.56329861111111112</v>
      </c>
      <c r="C7689" s="4">
        <v>1295</v>
      </c>
      <c r="D7689" s="4">
        <v>290190152</v>
      </c>
      <c r="E7689" s="4">
        <v>1</v>
      </c>
      <c r="F7689" s="4" t="s">
        <v>7</v>
      </c>
      <c r="G7689" s="4" t="s">
        <v>8</v>
      </c>
      <c r="H7689">
        <v>0</v>
      </c>
      <c r="I7689">
        <f t="shared" si="480"/>
        <v>0</v>
      </c>
      <c r="J7689">
        <f t="shared" si="481"/>
        <v>0</v>
      </c>
      <c r="K7689">
        <f t="shared" si="482"/>
        <v>0</v>
      </c>
      <c r="L7689">
        <f t="shared" si="483"/>
        <v>1</v>
      </c>
    </row>
    <row r="7690" spans="1:12" ht="13.2" x14ac:dyDescent="0.25">
      <c r="A7690" s="2">
        <v>45111</v>
      </c>
      <c r="B7690" s="3">
        <v>0.56447916666666664</v>
      </c>
      <c r="C7690" s="4">
        <v>1232</v>
      </c>
      <c r="D7690" s="4">
        <v>290192824</v>
      </c>
      <c r="E7690" s="4">
        <v>1</v>
      </c>
      <c r="F7690" s="4" t="s">
        <v>9</v>
      </c>
      <c r="G7690" s="4" t="s">
        <v>8</v>
      </c>
      <c r="H7690">
        <v>0</v>
      </c>
      <c r="I7690">
        <f t="shared" si="480"/>
        <v>0</v>
      </c>
      <c r="J7690">
        <f t="shared" si="481"/>
        <v>0</v>
      </c>
      <c r="K7690">
        <f t="shared" si="482"/>
        <v>1</v>
      </c>
      <c r="L7690">
        <f t="shared" si="483"/>
        <v>0</v>
      </c>
    </row>
    <row r="7691" spans="1:12" ht="13.2" x14ac:dyDescent="0.25">
      <c r="A7691" s="2">
        <v>45111</v>
      </c>
      <c r="B7691" s="3">
        <v>0.55918981481481478</v>
      </c>
      <c r="C7691" s="4">
        <v>1094</v>
      </c>
      <c r="D7691" s="4">
        <v>290180216</v>
      </c>
      <c r="E7691" s="4">
        <v>1</v>
      </c>
      <c r="F7691" s="4" t="s">
        <v>7</v>
      </c>
      <c r="G7691" s="4" t="s">
        <v>8</v>
      </c>
      <c r="H7691">
        <v>1</v>
      </c>
      <c r="I7691">
        <f t="shared" si="480"/>
        <v>0</v>
      </c>
      <c r="J7691">
        <f t="shared" si="481"/>
        <v>0</v>
      </c>
      <c r="K7691">
        <f t="shared" si="482"/>
        <v>0</v>
      </c>
      <c r="L7691">
        <f t="shared" si="483"/>
        <v>1</v>
      </c>
    </row>
    <row r="7692" spans="1:12" ht="13.2" x14ac:dyDescent="0.25">
      <c r="A7692" s="2">
        <v>45111</v>
      </c>
      <c r="B7692" s="3">
        <v>0.55797453703703703</v>
      </c>
      <c r="C7692" s="4">
        <v>1302</v>
      </c>
      <c r="D7692" s="4">
        <v>290177218</v>
      </c>
      <c r="E7692" s="4">
        <v>1</v>
      </c>
      <c r="F7692" s="4" t="s">
        <v>9</v>
      </c>
      <c r="G7692" s="4" t="s">
        <v>12</v>
      </c>
      <c r="H7692">
        <v>1</v>
      </c>
      <c r="I7692">
        <f t="shared" si="480"/>
        <v>0</v>
      </c>
      <c r="J7692">
        <f t="shared" si="481"/>
        <v>0</v>
      </c>
      <c r="K7692">
        <f t="shared" si="482"/>
        <v>0</v>
      </c>
      <c r="L7692">
        <f t="shared" si="483"/>
        <v>0</v>
      </c>
    </row>
    <row r="7693" spans="1:12" ht="13.2" x14ac:dyDescent="0.25">
      <c r="A7693" s="2">
        <v>45111</v>
      </c>
      <c r="B7693" s="3">
        <v>0.56733796296296302</v>
      </c>
      <c r="C7693" s="4">
        <v>1129</v>
      </c>
      <c r="D7693" s="4">
        <v>290199211</v>
      </c>
      <c r="E7693" s="4">
        <v>1</v>
      </c>
      <c r="F7693" s="4" t="s">
        <v>7</v>
      </c>
      <c r="G7693" s="4" t="s">
        <v>8</v>
      </c>
      <c r="H7693">
        <v>1</v>
      </c>
      <c r="I7693">
        <f t="shared" si="480"/>
        <v>0</v>
      </c>
      <c r="J7693">
        <f t="shared" si="481"/>
        <v>0</v>
      </c>
      <c r="K7693">
        <f t="shared" si="482"/>
        <v>0</v>
      </c>
      <c r="L7693">
        <f t="shared" si="483"/>
        <v>1</v>
      </c>
    </row>
    <row r="7694" spans="1:12" ht="13.2" x14ac:dyDescent="0.25">
      <c r="A7694" s="2">
        <v>45111</v>
      </c>
      <c r="B7694" s="3">
        <v>0.56483796296296296</v>
      </c>
      <c r="C7694" s="4">
        <v>1091</v>
      </c>
      <c r="D7694" s="4">
        <v>290193609</v>
      </c>
      <c r="E7694" s="4">
        <v>2</v>
      </c>
      <c r="F7694" s="4" t="s">
        <v>9</v>
      </c>
      <c r="G7694" s="4" t="s">
        <v>10</v>
      </c>
      <c r="H7694">
        <v>1</v>
      </c>
      <c r="I7694">
        <f t="shared" si="480"/>
        <v>1</v>
      </c>
      <c r="J7694">
        <f t="shared" si="481"/>
        <v>0</v>
      </c>
      <c r="K7694">
        <f t="shared" si="482"/>
        <v>0</v>
      </c>
      <c r="L7694">
        <f t="shared" si="483"/>
        <v>0</v>
      </c>
    </row>
    <row r="7695" spans="1:12" ht="13.2" x14ac:dyDescent="0.25">
      <c r="A7695" s="2">
        <v>45111</v>
      </c>
      <c r="B7695" s="3">
        <v>0.55493055555555559</v>
      </c>
      <c r="C7695" s="4">
        <v>1002</v>
      </c>
      <c r="D7695" s="4">
        <v>290169402</v>
      </c>
      <c r="E7695" s="4">
        <v>1</v>
      </c>
      <c r="F7695" s="4" t="s">
        <v>7</v>
      </c>
      <c r="G7695" s="4" t="s">
        <v>8</v>
      </c>
      <c r="H7695">
        <v>1</v>
      </c>
      <c r="I7695">
        <f t="shared" si="480"/>
        <v>0</v>
      </c>
      <c r="J7695">
        <f t="shared" si="481"/>
        <v>0</v>
      </c>
      <c r="K7695">
        <f t="shared" si="482"/>
        <v>0</v>
      </c>
      <c r="L7695">
        <f t="shared" si="483"/>
        <v>1</v>
      </c>
    </row>
    <row r="7696" spans="1:12" ht="13.2" x14ac:dyDescent="0.25">
      <c r="A7696" s="2">
        <v>45111</v>
      </c>
      <c r="B7696" s="3">
        <v>0.57362268518518522</v>
      </c>
      <c r="C7696" s="4">
        <v>1302</v>
      </c>
      <c r="D7696" s="4">
        <v>290212842</v>
      </c>
      <c r="E7696" s="4">
        <v>1</v>
      </c>
      <c r="F7696" s="4" t="s">
        <v>7</v>
      </c>
      <c r="G7696" s="4" t="s">
        <v>8</v>
      </c>
      <c r="H7696">
        <v>1</v>
      </c>
      <c r="I7696">
        <f t="shared" si="480"/>
        <v>0</v>
      </c>
      <c r="J7696">
        <f t="shared" si="481"/>
        <v>0</v>
      </c>
      <c r="K7696">
        <f t="shared" si="482"/>
        <v>0</v>
      </c>
      <c r="L7696">
        <f t="shared" si="483"/>
        <v>1</v>
      </c>
    </row>
    <row r="7697" spans="1:12" ht="13.2" x14ac:dyDescent="0.25">
      <c r="A7697" s="2">
        <v>45111</v>
      </c>
      <c r="B7697" s="3">
        <v>0.57453703703703707</v>
      </c>
      <c r="C7697" s="4">
        <v>1180</v>
      </c>
      <c r="D7697" s="4">
        <v>290214705</v>
      </c>
      <c r="E7697" s="4">
        <v>1</v>
      </c>
      <c r="F7697" s="4" t="s">
        <v>9</v>
      </c>
      <c r="G7697" s="4" t="s">
        <v>11</v>
      </c>
      <c r="H7697">
        <v>0</v>
      </c>
      <c r="I7697">
        <f t="shared" si="480"/>
        <v>0</v>
      </c>
      <c r="J7697">
        <f t="shared" si="481"/>
        <v>1</v>
      </c>
      <c r="K7697">
        <f t="shared" si="482"/>
        <v>0</v>
      </c>
      <c r="L7697">
        <f t="shared" si="483"/>
        <v>0</v>
      </c>
    </row>
    <row r="7698" spans="1:12" ht="13.2" x14ac:dyDescent="0.25">
      <c r="A7698" s="2">
        <v>45111</v>
      </c>
      <c r="B7698" s="3">
        <v>0.57780092592592591</v>
      </c>
      <c r="C7698" s="4">
        <v>1302</v>
      </c>
      <c r="D7698" s="4">
        <v>290220925</v>
      </c>
      <c r="E7698" s="4">
        <v>2</v>
      </c>
      <c r="F7698" s="4" t="s">
        <v>7</v>
      </c>
      <c r="G7698" s="4" t="s">
        <v>8</v>
      </c>
      <c r="H7698">
        <v>1</v>
      </c>
      <c r="I7698">
        <f t="shared" si="480"/>
        <v>0</v>
      </c>
      <c r="J7698">
        <f t="shared" si="481"/>
        <v>0</v>
      </c>
      <c r="K7698">
        <f t="shared" si="482"/>
        <v>0</v>
      </c>
      <c r="L7698">
        <f t="shared" si="483"/>
        <v>1</v>
      </c>
    </row>
    <row r="7699" spans="1:12" ht="13.2" x14ac:dyDescent="0.25">
      <c r="A7699" s="2">
        <v>45111</v>
      </c>
      <c r="B7699" s="3">
        <v>0.58016203703703706</v>
      </c>
      <c r="C7699" s="4">
        <v>1145</v>
      </c>
      <c r="D7699" s="4">
        <v>290225255</v>
      </c>
      <c r="E7699" s="4">
        <v>1</v>
      </c>
      <c r="F7699" s="4" t="s">
        <v>7</v>
      </c>
      <c r="G7699" s="4" t="s">
        <v>8</v>
      </c>
      <c r="H7699">
        <v>1</v>
      </c>
      <c r="I7699">
        <f t="shared" si="480"/>
        <v>0</v>
      </c>
      <c r="J7699">
        <f t="shared" si="481"/>
        <v>0</v>
      </c>
      <c r="K7699">
        <f t="shared" si="482"/>
        <v>0</v>
      </c>
      <c r="L7699">
        <f t="shared" si="483"/>
        <v>1</v>
      </c>
    </row>
    <row r="7700" spans="1:12" ht="13.2" x14ac:dyDescent="0.25">
      <c r="A7700" s="2">
        <v>45111</v>
      </c>
      <c r="B7700" s="3">
        <v>0.57928240740740744</v>
      </c>
      <c r="C7700" s="4">
        <v>1302</v>
      </c>
      <c r="D7700" s="4">
        <v>290223700</v>
      </c>
      <c r="E7700" s="4">
        <v>1</v>
      </c>
      <c r="F7700" s="4" t="s">
        <v>7</v>
      </c>
      <c r="G7700" s="4" t="s">
        <v>8</v>
      </c>
      <c r="H7700">
        <v>1</v>
      </c>
      <c r="I7700">
        <f t="shared" si="480"/>
        <v>0</v>
      </c>
      <c r="J7700">
        <f t="shared" si="481"/>
        <v>0</v>
      </c>
      <c r="K7700">
        <f t="shared" si="482"/>
        <v>0</v>
      </c>
      <c r="L7700">
        <f t="shared" si="483"/>
        <v>1</v>
      </c>
    </row>
    <row r="7701" spans="1:12" ht="13.2" x14ac:dyDescent="0.25">
      <c r="A7701" s="2">
        <v>45111</v>
      </c>
      <c r="B7701" s="3">
        <v>0.58134259259259258</v>
      </c>
      <c r="C7701" s="4">
        <v>1284</v>
      </c>
      <c r="D7701" s="4">
        <v>290227246</v>
      </c>
      <c r="E7701" s="4">
        <v>2</v>
      </c>
      <c r="F7701" s="4" t="s">
        <v>7</v>
      </c>
      <c r="G7701" s="4" t="s">
        <v>8</v>
      </c>
      <c r="H7701">
        <v>1</v>
      </c>
      <c r="I7701">
        <f t="shared" si="480"/>
        <v>0</v>
      </c>
      <c r="J7701">
        <f t="shared" si="481"/>
        <v>0</v>
      </c>
      <c r="K7701">
        <f t="shared" si="482"/>
        <v>0</v>
      </c>
      <c r="L7701">
        <f t="shared" si="483"/>
        <v>1</v>
      </c>
    </row>
    <row r="7702" spans="1:12" ht="13.2" x14ac:dyDescent="0.25">
      <c r="A7702" s="2">
        <v>45111</v>
      </c>
      <c r="B7702" s="3">
        <v>0.58531250000000001</v>
      </c>
      <c r="C7702" s="4">
        <v>1002</v>
      </c>
      <c r="D7702" s="4">
        <v>290233810</v>
      </c>
      <c r="E7702" s="4">
        <v>1</v>
      </c>
      <c r="F7702" s="4" t="s">
        <v>7</v>
      </c>
      <c r="G7702" s="4" t="s">
        <v>8</v>
      </c>
      <c r="H7702">
        <v>1</v>
      </c>
      <c r="I7702">
        <f t="shared" si="480"/>
        <v>0</v>
      </c>
      <c r="J7702">
        <f t="shared" si="481"/>
        <v>0</v>
      </c>
      <c r="K7702">
        <f t="shared" si="482"/>
        <v>0</v>
      </c>
      <c r="L7702">
        <f t="shared" si="483"/>
        <v>1</v>
      </c>
    </row>
    <row r="7703" spans="1:12" ht="13.2" x14ac:dyDescent="0.25">
      <c r="A7703" s="2">
        <v>45111</v>
      </c>
      <c r="B7703" s="3">
        <v>0.58584490740740736</v>
      </c>
      <c r="C7703" s="4">
        <v>1302</v>
      </c>
      <c r="D7703" s="4">
        <v>290234680</v>
      </c>
      <c r="E7703" s="4">
        <v>2</v>
      </c>
      <c r="F7703" s="4" t="s">
        <v>7</v>
      </c>
      <c r="G7703" s="4" t="s">
        <v>8</v>
      </c>
      <c r="H7703">
        <v>1</v>
      </c>
      <c r="I7703">
        <f t="shared" si="480"/>
        <v>0</v>
      </c>
      <c r="J7703">
        <f t="shared" si="481"/>
        <v>0</v>
      </c>
      <c r="K7703">
        <f t="shared" si="482"/>
        <v>0</v>
      </c>
      <c r="L7703">
        <f t="shared" si="483"/>
        <v>1</v>
      </c>
    </row>
    <row r="7704" spans="1:12" ht="13.2" x14ac:dyDescent="0.25">
      <c r="A7704" s="2">
        <v>45111</v>
      </c>
      <c r="B7704" s="3">
        <v>0.58773148148148147</v>
      </c>
      <c r="C7704" s="4">
        <v>1282</v>
      </c>
      <c r="D7704" s="4">
        <v>290237717</v>
      </c>
      <c r="E7704" s="4">
        <v>1</v>
      </c>
      <c r="F7704" s="4" t="s">
        <v>7</v>
      </c>
      <c r="G7704" s="4" t="s">
        <v>8</v>
      </c>
      <c r="H7704">
        <v>1</v>
      </c>
      <c r="I7704">
        <f t="shared" si="480"/>
        <v>0</v>
      </c>
      <c r="J7704">
        <f t="shared" si="481"/>
        <v>0</v>
      </c>
      <c r="K7704">
        <f t="shared" si="482"/>
        <v>0</v>
      </c>
      <c r="L7704">
        <f t="shared" si="483"/>
        <v>1</v>
      </c>
    </row>
    <row r="7705" spans="1:12" ht="13.2" x14ac:dyDescent="0.25">
      <c r="A7705" s="2">
        <v>45111</v>
      </c>
      <c r="B7705" s="3">
        <v>0.58239583333333333</v>
      </c>
      <c r="C7705" s="4">
        <v>1180</v>
      </c>
      <c r="D7705" s="4">
        <v>290229034</v>
      </c>
      <c r="E7705" s="4">
        <v>2</v>
      </c>
      <c r="F7705" s="4" t="s">
        <v>7</v>
      </c>
      <c r="G7705" s="4" t="s">
        <v>8</v>
      </c>
      <c r="H7705">
        <v>0</v>
      </c>
      <c r="I7705">
        <f t="shared" si="480"/>
        <v>0</v>
      </c>
      <c r="J7705">
        <f t="shared" si="481"/>
        <v>0</v>
      </c>
      <c r="K7705">
        <f t="shared" si="482"/>
        <v>0</v>
      </c>
      <c r="L7705">
        <f t="shared" si="483"/>
        <v>1</v>
      </c>
    </row>
    <row r="7706" spans="1:12" ht="13.2" x14ac:dyDescent="0.25">
      <c r="A7706" s="2">
        <v>45111</v>
      </c>
      <c r="B7706" s="3">
        <v>0.59351851851851856</v>
      </c>
      <c r="C7706" s="4">
        <v>1117</v>
      </c>
      <c r="D7706" s="4">
        <v>290246414</v>
      </c>
      <c r="E7706" s="4">
        <v>1</v>
      </c>
      <c r="F7706" s="4" t="s">
        <v>7</v>
      </c>
      <c r="G7706" s="4" t="s">
        <v>8</v>
      </c>
      <c r="H7706">
        <v>1</v>
      </c>
      <c r="I7706">
        <f t="shared" si="480"/>
        <v>0</v>
      </c>
      <c r="J7706">
        <f t="shared" si="481"/>
        <v>0</v>
      </c>
      <c r="K7706">
        <f t="shared" si="482"/>
        <v>0</v>
      </c>
      <c r="L7706">
        <f t="shared" si="483"/>
        <v>1</v>
      </c>
    </row>
    <row r="7707" spans="1:12" ht="13.2" x14ac:dyDescent="0.25">
      <c r="A7707" s="2">
        <v>45111</v>
      </c>
      <c r="B7707" s="3">
        <v>0.59420138888888885</v>
      </c>
      <c r="C7707" s="4">
        <v>1084</v>
      </c>
      <c r="D7707" s="4">
        <v>290247322</v>
      </c>
      <c r="E7707" s="4">
        <v>1</v>
      </c>
      <c r="F7707" s="4" t="s">
        <v>9</v>
      </c>
      <c r="G7707" s="4" t="s">
        <v>10</v>
      </c>
      <c r="H7707">
        <v>1</v>
      </c>
      <c r="I7707">
        <f t="shared" si="480"/>
        <v>1</v>
      </c>
      <c r="J7707">
        <f t="shared" si="481"/>
        <v>0</v>
      </c>
      <c r="K7707">
        <f t="shared" si="482"/>
        <v>0</v>
      </c>
      <c r="L7707">
        <f t="shared" si="483"/>
        <v>0</v>
      </c>
    </row>
    <row r="7708" spans="1:12" ht="13.2" x14ac:dyDescent="0.25">
      <c r="A7708" s="2">
        <v>45111</v>
      </c>
      <c r="B7708" s="3">
        <v>0.59912037037037036</v>
      </c>
      <c r="C7708" s="4">
        <v>1131</v>
      </c>
      <c r="D7708" s="4">
        <v>290253067</v>
      </c>
      <c r="E7708" s="4">
        <v>1</v>
      </c>
      <c r="F7708" s="4" t="s">
        <v>7</v>
      </c>
      <c r="G7708" s="4" t="s">
        <v>8</v>
      </c>
      <c r="H7708">
        <v>0</v>
      </c>
      <c r="I7708">
        <f t="shared" si="480"/>
        <v>0</v>
      </c>
      <c r="J7708">
        <f t="shared" si="481"/>
        <v>0</v>
      </c>
      <c r="K7708">
        <f t="shared" si="482"/>
        <v>0</v>
      </c>
      <c r="L7708">
        <f t="shared" si="483"/>
        <v>1</v>
      </c>
    </row>
    <row r="7709" spans="1:12" ht="13.2" x14ac:dyDescent="0.25">
      <c r="A7709" s="2">
        <v>45111</v>
      </c>
      <c r="B7709" s="3">
        <v>0.60370370370370374</v>
      </c>
      <c r="C7709" s="4">
        <v>1302</v>
      </c>
      <c r="D7709" s="4">
        <v>290257622</v>
      </c>
      <c r="E7709" s="4">
        <v>1</v>
      </c>
      <c r="F7709" s="4" t="s">
        <v>7</v>
      </c>
      <c r="G7709" s="4" t="s">
        <v>8</v>
      </c>
      <c r="H7709">
        <v>1</v>
      </c>
      <c r="I7709">
        <f t="shared" si="480"/>
        <v>0</v>
      </c>
      <c r="J7709">
        <f t="shared" si="481"/>
        <v>0</v>
      </c>
      <c r="K7709">
        <f t="shared" si="482"/>
        <v>0</v>
      </c>
      <c r="L7709">
        <f t="shared" si="483"/>
        <v>1</v>
      </c>
    </row>
    <row r="7710" spans="1:12" ht="13.2" x14ac:dyDescent="0.25">
      <c r="A7710" s="2">
        <v>45111</v>
      </c>
      <c r="B7710" s="3">
        <v>0.60421296296296301</v>
      </c>
      <c r="C7710" s="4">
        <v>1084</v>
      </c>
      <c r="D7710" s="4">
        <v>290258069</v>
      </c>
      <c r="E7710" s="4">
        <v>2</v>
      </c>
      <c r="F7710" s="4" t="s">
        <v>7</v>
      </c>
      <c r="G7710" s="4" t="s">
        <v>8</v>
      </c>
      <c r="H7710">
        <v>1</v>
      </c>
      <c r="I7710">
        <f t="shared" si="480"/>
        <v>0</v>
      </c>
      <c r="J7710">
        <f t="shared" si="481"/>
        <v>0</v>
      </c>
      <c r="K7710">
        <f t="shared" si="482"/>
        <v>0</v>
      </c>
      <c r="L7710">
        <f t="shared" si="483"/>
        <v>1</v>
      </c>
    </row>
    <row r="7711" spans="1:12" ht="13.2" x14ac:dyDescent="0.25">
      <c r="A7711" s="2">
        <v>45111</v>
      </c>
      <c r="B7711" s="3">
        <v>0.60701388888888885</v>
      </c>
      <c r="C7711" s="4">
        <v>1145</v>
      </c>
      <c r="D7711" s="4">
        <v>290260500</v>
      </c>
      <c r="E7711" s="4">
        <v>1</v>
      </c>
      <c r="F7711" s="4" t="s">
        <v>7</v>
      </c>
      <c r="G7711" s="4" t="s">
        <v>8</v>
      </c>
      <c r="H7711">
        <v>1</v>
      </c>
      <c r="I7711">
        <f t="shared" si="480"/>
        <v>0</v>
      </c>
      <c r="J7711">
        <f t="shared" si="481"/>
        <v>0</v>
      </c>
      <c r="K7711">
        <f t="shared" si="482"/>
        <v>0</v>
      </c>
      <c r="L7711">
        <f t="shared" si="483"/>
        <v>1</v>
      </c>
    </row>
    <row r="7712" spans="1:12" ht="13.2" x14ac:dyDescent="0.25">
      <c r="A7712" s="2">
        <v>45111</v>
      </c>
      <c r="B7712" s="3">
        <v>0.61724537037037042</v>
      </c>
      <c r="C7712" s="4">
        <v>1002</v>
      </c>
      <c r="D7712" s="4">
        <v>290268156</v>
      </c>
      <c r="E7712" s="4">
        <v>1</v>
      </c>
      <c r="F7712" s="4" t="s">
        <v>7</v>
      </c>
      <c r="G7712" s="4" t="s">
        <v>8</v>
      </c>
      <c r="H7712">
        <v>1</v>
      </c>
      <c r="I7712">
        <f t="shared" si="480"/>
        <v>0</v>
      </c>
      <c r="J7712">
        <f t="shared" si="481"/>
        <v>0</v>
      </c>
      <c r="K7712">
        <f t="shared" si="482"/>
        <v>0</v>
      </c>
      <c r="L7712">
        <f t="shared" si="483"/>
        <v>1</v>
      </c>
    </row>
    <row r="7713" spans="1:12" ht="13.2" x14ac:dyDescent="0.25">
      <c r="A7713" s="2">
        <v>45111</v>
      </c>
      <c r="B7713" s="3">
        <v>0.62053240740740745</v>
      </c>
      <c r="C7713" s="4">
        <v>1117</v>
      </c>
      <c r="D7713" s="4">
        <v>290270224</v>
      </c>
      <c r="E7713" s="4">
        <v>3</v>
      </c>
      <c r="F7713" s="4" t="s">
        <v>7</v>
      </c>
      <c r="G7713" s="4" t="s">
        <v>8</v>
      </c>
      <c r="H7713">
        <v>1</v>
      </c>
      <c r="I7713">
        <f t="shared" si="480"/>
        <v>0</v>
      </c>
      <c r="J7713">
        <f t="shared" si="481"/>
        <v>0</v>
      </c>
      <c r="K7713">
        <f t="shared" si="482"/>
        <v>0</v>
      </c>
      <c r="L7713">
        <f t="shared" si="483"/>
        <v>1</v>
      </c>
    </row>
    <row r="7714" spans="1:12" ht="13.2" x14ac:dyDescent="0.25">
      <c r="A7714" s="2">
        <v>45111</v>
      </c>
      <c r="B7714" s="3">
        <v>0.62356481481481485</v>
      </c>
      <c r="C7714" s="4">
        <v>1307</v>
      </c>
      <c r="D7714" s="4">
        <v>290271871</v>
      </c>
      <c r="E7714" s="4">
        <v>1</v>
      </c>
      <c r="F7714" s="4" t="s">
        <v>9</v>
      </c>
      <c r="G7714" s="4" t="s">
        <v>11</v>
      </c>
      <c r="H7714">
        <v>0</v>
      </c>
      <c r="I7714">
        <f t="shared" si="480"/>
        <v>0</v>
      </c>
      <c r="J7714">
        <f t="shared" si="481"/>
        <v>1</v>
      </c>
      <c r="K7714">
        <f t="shared" si="482"/>
        <v>0</v>
      </c>
      <c r="L7714">
        <f t="shared" si="483"/>
        <v>0</v>
      </c>
    </row>
    <row r="7715" spans="1:12" ht="13.2" x14ac:dyDescent="0.25">
      <c r="A7715" s="2">
        <v>45111</v>
      </c>
      <c r="B7715" s="3">
        <v>0.62583333333333335</v>
      </c>
      <c r="C7715" s="4">
        <v>1463</v>
      </c>
      <c r="D7715" s="4">
        <v>290273028</v>
      </c>
      <c r="E7715" s="4">
        <v>1</v>
      </c>
      <c r="F7715" s="4" t="s">
        <v>7</v>
      </c>
      <c r="G7715" s="4" t="s">
        <v>8</v>
      </c>
      <c r="H7715">
        <v>0</v>
      </c>
      <c r="I7715">
        <f t="shared" si="480"/>
        <v>0</v>
      </c>
      <c r="J7715">
        <f t="shared" si="481"/>
        <v>0</v>
      </c>
      <c r="K7715">
        <f t="shared" si="482"/>
        <v>0</v>
      </c>
      <c r="L7715">
        <f t="shared" si="483"/>
        <v>1</v>
      </c>
    </row>
    <row r="7716" spans="1:12" ht="13.2" x14ac:dyDescent="0.25">
      <c r="A7716" s="2">
        <v>45111</v>
      </c>
      <c r="B7716" s="3">
        <v>0.64452546296296298</v>
      </c>
      <c r="C7716" s="4">
        <v>1117</v>
      </c>
      <c r="D7716" s="4">
        <v>290282037</v>
      </c>
      <c r="E7716" s="4">
        <v>1</v>
      </c>
      <c r="F7716" s="4" t="s">
        <v>9</v>
      </c>
      <c r="G7716" s="4" t="s">
        <v>10</v>
      </c>
      <c r="H7716">
        <v>1</v>
      </c>
      <c r="I7716">
        <f t="shared" si="480"/>
        <v>1</v>
      </c>
      <c r="J7716">
        <f t="shared" si="481"/>
        <v>0</v>
      </c>
      <c r="K7716">
        <f t="shared" si="482"/>
        <v>0</v>
      </c>
      <c r="L7716">
        <f t="shared" si="483"/>
        <v>0</v>
      </c>
    </row>
    <row r="7717" spans="1:12" ht="13.2" x14ac:dyDescent="0.25">
      <c r="A7717" s="2">
        <v>45111</v>
      </c>
      <c r="B7717" s="3">
        <v>0.64556712962962959</v>
      </c>
      <c r="C7717" s="4">
        <v>1124</v>
      </c>
      <c r="D7717" s="4">
        <v>290282486</v>
      </c>
      <c r="E7717" s="4">
        <v>4</v>
      </c>
      <c r="F7717" s="4" t="s">
        <v>9</v>
      </c>
      <c r="G7717" s="4" t="s">
        <v>8</v>
      </c>
      <c r="H7717">
        <v>0</v>
      </c>
      <c r="I7717">
        <f t="shared" si="480"/>
        <v>0</v>
      </c>
      <c r="J7717">
        <f t="shared" si="481"/>
        <v>0</v>
      </c>
      <c r="K7717">
        <f t="shared" si="482"/>
        <v>1</v>
      </c>
      <c r="L7717">
        <f t="shared" si="483"/>
        <v>0</v>
      </c>
    </row>
    <row r="7718" spans="1:12" ht="13.2" x14ac:dyDescent="0.25">
      <c r="A7718" s="2">
        <v>45111</v>
      </c>
      <c r="B7718" s="3">
        <v>0.64649305555555558</v>
      </c>
      <c r="C7718" s="4">
        <v>1129</v>
      </c>
      <c r="D7718" s="4">
        <v>290282862</v>
      </c>
      <c r="E7718" s="4">
        <v>1</v>
      </c>
      <c r="F7718" s="4" t="s">
        <v>7</v>
      </c>
      <c r="G7718" s="4" t="s">
        <v>8</v>
      </c>
      <c r="H7718">
        <v>1</v>
      </c>
      <c r="I7718">
        <f t="shared" si="480"/>
        <v>0</v>
      </c>
      <c r="J7718">
        <f t="shared" si="481"/>
        <v>0</v>
      </c>
      <c r="K7718">
        <f t="shared" si="482"/>
        <v>0</v>
      </c>
      <c r="L7718">
        <f t="shared" si="483"/>
        <v>1</v>
      </c>
    </row>
    <row r="7719" spans="1:12" ht="13.2" x14ac:dyDescent="0.25">
      <c r="A7719" s="2">
        <v>45111</v>
      </c>
      <c r="B7719" s="3">
        <v>0.64846064814814819</v>
      </c>
      <c r="C7719" s="4">
        <v>1316</v>
      </c>
      <c r="D7719" s="4">
        <v>290283769</v>
      </c>
      <c r="E7719" s="4">
        <v>2</v>
      </c>
      <c r="F7719" s="4" t="s">
        <v>7</v>
      </c>
      <c r="G7719" s="4" t="s">
        <v>8</v>
      </c>
      <c r="H7719">
        <v>0</v>
      </c>
      <c r="I7719">
        <f t="shared" si="480"/>
        <v>0</v>
      </c>
      <c r="J7719">
        <f t="shared" si="481"/>
        <v>0</v>
      </c>
      <c r="K7719">
        <f t="shared" si="482"/>
        <v>0</v>
      </c>
      <c r="L7719">
        <f t="shared" si="483"/>
        <v>1</v>
      </c>
    </row>
    <row r="7720" spans="1:12" ht="13.2" x14ac:dyDescent="0.25">
      <c r="A7720" s="2">
        <v>45111</v>
      </c>
      <c r="B7720" s="3">
        <v>0.65788194444444448</v>
      </c>
      <c r="C7720" s="4">
        <v>1200</v>
      </c>
      <c r="D7720" s="4">
        <v>290288435</v>
      </c>
      <c r="E7720" s="4">
        <v>1</v>
      </c>
      <c r="F7720" s="4" t="s">
        <v>7</v>
      </c>
      <c r="G7720" s="4" t="s">
        <v>8</v>
      </c>
      <c r="H7720">
        <v>1</v>
      </c>
      <c r="I7720">
        <f t="shared" si="480"/>
        <v>0</v>
      </c>
      <c r="J7720">
        <f t="shared" si="481"/>
        <v>0</v>
      </c>
      <c r="K7720">
        <f t="shared" si="482"/>
        <v>0</v>
      </c>
      <c r="L7720">
        <f t="shared" si="483"/>
        <v>1</v>
      </c>
    </row>
    <row r="7721" spans="1:12" ht="13.2" x14ac:dyDescent="0.25">
      <c r="A7721" s="2">
        <v>45111</v>
      </c>
      <c r="B7721" s="3">
        <v>0.67454861111111108</v>
      </c>
      <c r="C7721" s="4">
        <v>1104</v>
      </c>
      <c r="D7721" s="4">
        <v>290298527</v>
      </c>
      <c r="E7721" s="4">
        <v>1</v>
      </c>
      <c r="F7721" s="4" t="s">
        <v>9</v>
      </c>
      <c r="G7721" s="4" t="s">
        <v>8</v>
      </c>
      <c r="H7721">
        <v>1</v>
      </c>
      <c r="I7721">
        <f t="shared" si="480"/>
        <v>0</v>
      </c>
      <c r="J7721">
        <f t="shared" si="481"/>
        <v>0</v>
      </c>
      <c r="K7721">
        <f t="shared" si="482"/>
        <v>1</v>
      </c>
      <c r="L7721">
        <f t="shared" si="483"/>
        <v>0</v>
      </c>
    </row>
    <row r="7722" spans="1:12" ht="13.2" x14ac:dyDescent="0.25">
      <c r="A7722" s="2">
        <v>45111</v>
      </c>
      <c r="B7722" s="3">
        <v>0.67488425925925921</v>
      </c>
      <c r="C7722" s="4">
        <v>1214</v>
      </c>
      <c r="D7722" s="4">
        <v>290298832</v>
      </c>
      <c r="E7722" s="4">
        <v>1</v>
      </c>
      <c r="F7722" s="4" t="s">
        <v>7</v>
      </c>
      <c r="G7722" s="4" t="s">
        <v>8</v>
      </c>
      <c r="H7722">
        <v>1</v>
      </c>
      <c r="I7722">
        <f t="shared" si="480"/>
        <v>0</v>
      </c>
      <c r="J7722">
        <f t="shared" si="481"/>
        <v>0</v>
      </c>
      <c r="K7722">
        <f t="shared" si="482"/>
        <v>0</v>
      </c>
      <c r="L7722">
        <f t="shared" si="483"/>
        <v>1</v>
      </c>
    </row>
    <row r="7723" spans="1:12" ht="13.2" x14ac:dyDescent="0.25">
      <c r="A7723" s="2">
        <v>45111</v>
      </c>
      <c r="B7723" s="3">
        <v>0.67288194444444449</v>
      </c>
      <c r="C7723" s="4">
        <v>1129</v>
      </c>
      <c r="D7723" s="4">
        <v>290297143</v>
      </c>
      <c r="E7723" s="4">
        <v>1</v>
      </c>
      <c r="F7723" s="4" t="s">
        <v>7</v>
      </c>
      <c r="G7723" s="4" t="s">
        <v>8</v>
      </c>
      <c r="H7723">
        <v>1</v>
      </c>
      <c r="I7723">
        <f t="shared" si="480"/>
        <v>0</v>
      </c>
      <c r="J7723">
        <f t="shared" si="481"/>
        <v>0</v>
      </c>
      <c r="K7723">
        <f t="shared" si="482"/>
        <v>0</v>
      </c>
      <c r="L7723">
        <f t="shared" si="483"/>
        <v>1</v>
      </c>
    </row>
    <row r="7724" spans="1:12" ht="13.2" x14ac:dyDescent="0.25">
      <c r="A7724" s="2">
        <v>45111</v>
      </c>
      <c r="B7724" s="3">
        <v>0.68093749999999997</v>
      </c>
      <c r="C7724" s="4">
        <v>1002</v>
      </c>
      <c r="D7724" s="4">
        <v>290303571</v>
      </c>
      <c r="E7724" s="4">
        <v>2</v>
      </c>
      <c r="F7724" s="4" t="s">
        <v>7</v>
      </c>
      <c r="G7724" s="4" t="s">
        <v>8</v>
      </c>
      <c r="H7724">
        <v>1</v>
      </c>
      <c r="I7724">
        <f t="shared" si="480"/>
        <v>0</v>
      </c>
      <c r="J7724">
        <f t="shared" si="481"/>
        <v>0</v>
      </c>
      <c r="K7724">
        <f t="shared" si="482"/>
        <v>0</v>
      </c>
      <c r="L7724">
        <f t="shared" si="483"/>
        <v>1</v>
      </c>
    </row>
    <row r="7725" spans="1:12" ht="13.2" x14ac:dyDescent="0.25">
      <c r="A7725" s="2">
        <v>45111</v>
      </c>
      <c r="B7725" s="3">
        <v>0.68162037037037038</v>
      </c>
      <c r="C7725" s="4">
        <v>1395</v>
      </c>
      <c r="D7725" s="4">
        <v>290304101</v>
      </c>
      <c r="E7725" s="4">
        <v>1</v>
      </c>
      <c r="F7725" s="4" t="s">
        <v>7</v>
      </c>
      <c r="G7725" s="4" t="s">
        <v>8</v>
      </c>
      <c r="H7725">
        <v>1</v>
      </c>
      <c r="I7725">
        <f t="shared" si="480"/>
        <v>0</v>
      </c>
      <c r="J7725">
        <f t="shared" si="481"/>
        <v>0</v>
      </c>
      <c r="K7725">
        <f t="shared" si="482"/>
        <v>0</v>
      </c>
      <c r="L7725">
        <f t="shared" si="483"/>
        <v>1</v>
      </c>
    </row>
    <row r="7726" spans="1:12" ht="13.2" x14ac:dyDescent="0.25">
      <c r="A7726" s="2">
        <v>45111</v>
      </c>
      <c r="B7726" s="3">
        <v>0.68344907407407407</v>
      </c>
      <c r="C7726" s="4">
        <v>1129</v>
      </c>
      <c r="D7726" s="4">
        <v>290305518</v>
      </c>
      <c r="E7726" s="4">
        <v>4</v>
      </c>
      <c r="F7726" s="4" t="s">
        <v>7</v>
      </c>
      <c r="G7726" s="4" t="s">
        <v>8</v>
      </c>
      <c r="H7726">
        <v>1</v>
      </c>
      <c r="I7726">
        <f t="shared" si="480"/>
        <v>0</v>
      </c>
      <c r="J7726">
        <f t="shared" si="481"/>
        <v>0</v>
      </c>
      <c r="K7726">
        <f t="shared" si="482"/>
        <v>0</v>
      </c>
      <c r="L7726">
        <f t="shared" si="483"/>
        <v>1</v>
      </c>
    </row>
    <row r="7727" spans="1:12" ht="13.2" x14ac:dyDescent="0.25">
      <c r="A7727" s="2">
        <v>45111</v>
      </c>
      <c r="B7727" s="3">
        <v>0.69299768518518523</v>
      </c>
      <c r="C7727" s="4">
        <v>1232</v>
      </c>
      <c r="D7727" s="4">
        <v>290313285</v>
      </c>
      <c r="E7727" s="4">
        <v>1</v>
      </c>
      <c r="F7727" s="4" t="s">
        <v>7</v>
      </c>
      <c r="G7727" s="4" t="s">
        <v>8</v>
      </c>
      <c r="H7727">
        <v>0</v>
      </c>
      <c r="I7727">
        <f t="shared" si="480"/>
        <v>0</v>
      </c>
      <c r="J7727">
        <f t="shared" si="481"/>
        <v>0</v>
      </c>
      <c r="K7727">
        <f t="shared" si="482"/>
        <v>0</v>
      </c>
      <c r="L7727">
        <f t="shared" si="483"/>
        <v>1</v>
      </c>
    </row>
    <row r="7728" spans="1:12" ht="13.2" x14ac:dyDescent="0.25">
      <c r="A7728" s="2">
        <v>45111</v>
      </c>
      <c r="B7728" s="3">
        <v>0.69519675925925928</v>
      </c>
      <c r="C7728" s="4">
        <v>1134</v>
      </c>
      <c r="D7728" s="4">
        <v>290315297</v>
      </c>
      <c r="E7728" s="4">
        <v>2</v>
      </c>
      <c r="F7728" s="4" t="s">
        <v>9</v>
      </c>
      <c r="G7728" s="4" t="s">
        <v>10</v>
      </c>
      <c r="H7728">
        <v>0</v>
      </c>
      <c r="I7728">
        <f t="shared" si="480"/>
        <v>1</v>
      </c>
      <c r="J7728">
        <f t="shared" si="481"/>
        <v>0</v>
      </c>
      <c r="K7728">
        <f t="shared" si="482"/>
        <v>0</v>
      </c>
      <c r="L7728">
        <f t="shared" si="483"/>
        <v>0</v>
      </c>
    </row>
    <row r="7729" spans="1:12" ht="13.2" x14ac:dyDescent="0.25">
      <c r="A7729" s="2">
        <v>45111</v>
      </c>
      <c r="B7729" s="3">
        <v>0.6973611111111111</v>
      </c>
      <c r="C7729" s="4">
        <v>1395</v>
      </c>
      <c r="D7729" s="4">
        <v>290317352</v>
      </c>
      <c r="E7729" s="4">
        <v>1</v>
      </c>
      <c r="F7729" s="4" t="s">
        <v>9</v>
      </c>
      <c r="G7729" s="4" t="s">
        <v>11</v>
      </c>
      <c r="H7729">
        <v>1</v>
      </c>
      <c r="I7729">
        <f t="shared" si="480"/>
        <v>0</v>
      </c>
      <c r="J7729">
        <f t="shared" si="481"/>
        <v>1</v>
      </c>
      <c r="K7729">
        <f t="shared" si="482"/>
        <v>0</v>
      </c>
      <c r="L7729">
        <f t="shared" si="483"/>
        <v>0</v>
      </c>
    </row>
    <row r="7730" spans="1:12" ht="13.2" x14ac:dyDescent="0.25">
      <c r="A7730" s="2">
        <v>45111</v>
      </c>
      <c r="B7730" s="3">
        <v>0.69887731481481485</v>
      </c>
      <c r="C7730" s="4">
        <v>1302</v>
      </c>
      <c r="D7730" s="4">
        <v>290318731</v>
      </c>
      <c r="E7730" s="4">
        <v>4</v>
      </c>
      <c r="F7730" s="4" t="s">
        <v>7</v>
      </c>
      <c r="G7730" s="4" t="s">
        <v>8</v>
      </c>
      <c r="H7730">
        <v>1</v>
      </c>
      <c r="I7730">
        <f t="shared" si="480"/>
        <v>0</v>
      </c>
      <c r="J7730">
        <f t="shared" si="481"/>
        <v>0</v>
      </c>
      <c r="K7730">
        <f t="shared" si="482"/>
        <v>0</v>
      </c>
      <c r="L7730">
        <f t="shared" si="483"/>
        <v>1</v>
      </c>
    </row>
    <row r="7731" spans="1:12" ht="13.2" x14ac:dyDescent="0.25">
      <c r="A7731" s="2">
        <v>45111</v>
      </c>
      <c r="B7731" s="3">
        <v>0.70283564814814814</v>
      </c>
      <c r="C7731" s="4">
        <v>1006</v>
      </c>
      <c r="D7731" s="4">
        <v>290322360</v>
      </c>
      <c r="E7731" s="4">
        <v>1</v>
      </c>
      <c r="F7731" s="4" t="s">
        <v>7</v>
      </c>
      <c r="G7731" s="4" t="s">
        <v>8</v>
      </c>
      <c r="H7731">
        <v>1</v>
      </c>
      <c r="I7731">
        <f t="shared" si="480"/>
        <v>0</v>
      </c>
      <c r="J7731">
        <f t="shared" si="481"/>
        <v>0</v>
      </c>
      <c r="K7731">
        <f t="shared" si="482"/>
        <v>0</v>
      </c>
      <c r="L7731">
        <f t="shared" si="483"/>
        <v>1</v>
      </c>
    </row>
    <row r="7732" spans="1:12" ht="13.2" x14ac:dyDescent="0.25">
      <c r="A7732" s="2">
        <v>45111</v>
      </c>
      <c r="B7732" s="3">
        <v>0.67265046296296294</v>
      </c>
      <c r="C7732" s="4">
        <v>1403</v>
      </c>
      <c r="D7732" s="4">
        <v>290296956</v>
      </c>
      <c r="E7732" s="4">
        <v>1</v>
      </c>
      <c r="F7732" s="4" t="s">
        <v>9</v>
      </c>
      <c r="G7732" s="4" t="s">
        <v>13</v>
      </c>
      <c r="H7732">
        <v>0</v>
      </c>
      <c r="I7732">
        <f t="shared" si="480"/>
        <v>0</v>
      </c>
      <c r="J7732">
        <f t="shared" si="481"/>
        <v>0</v>
      </c>
      <c r="K7732">
        <f t="shared" si="482"/>
        <v>0</v>
      </c>
      <c r="L7732">
        <f t="shared" si="483"/>
        <v>0</v>
      </c>
    </row>
    <row r="7733" spans="1:12" ht="13.2" x14ac:dyDescent="0.25">
      <c r="A7733" s="2">
        <v>45111</v>
      </c>
      <c r="B7733" s="3">
        <v>0.69954861111111111</v>
      </c>
      <c r="C7733" s="4">
        <v>1084</v>
      </c>
      <c r="D7733" s="4">
        <v>290319398</v>
      </c>
      <c r="E7733" s="4">
        <v>1</v>
      </c>
      <c r="F7733" s="4" t="s">
        <v>9</v>
      </c>
      <c r="G7733" s="4" t="s">
        <v>11</v>
      </c>
      <c r="H7733">
        <v>1</v>
      </c>
      <c r="I7733">
        <f t="shared" si="480"/>
        <v>0</v>
      </c>
      <c r="J7733">
        <f t="shared" si="481"/>
        <v>1</v>
      </c>
      <c r="K7733">
        <f t="shared" si="482"/>
        <v>0</v>
      </c>
      <c r="L7733">
        <f t="shared" si="483"/>
        <v>0</v>
      </c>
    </row>
    <row r="7734" spans="1:12" ht="13.2" x14ac:dyDescent="0.25">
      <c r="A7734" s="2">
        <v>45111</v>
      </c>
      <c r="B7734" s="3">
        <v>0.70368055555555553</v>
      </c>
      <c r="C7734" s="4">
        <v>1135</v>
      </c>
      <c r="D7734" s="4">
        <v>290323031</v>
      </c>
      <c r="E7734" s="4">
        <v>1</v>
      </c>
      <c r="F7734" s="4" t="s">
        <v>7</v>
      </c>
      <c r="G7734" s="4" t="s">
        <v>8</v>
      </c>
      <c r="H7734">
        <v>1</v>
      </c>
      <c r="I7734">
        <f t="shared" si="480"/>
        <v>0</v>
      </c>
      <c r="J7734">
        <f t="shared" si="481"/>
        <v>0</v>
      </c>
      <c r="K7734">
        <f t="shared" si="482"/>
        <v>0</v>
      </c>
      <c r="L7734">
        <f t="shared" si="483"/>
        <v>1</v>
      </c>
    </row>
    <row r="7735" spans="1:12" ht="13.2" x14ac:dyDescent="0.25">
      <c r="A7735" s="2">
        <v>45111</v>
      </c>
      <c r="B7735" s="3">
        <v>0.70531250000000001</v>
      </c>
      <c r="C7735" s="4">
        <v>1302</v>
      </c>
      <c r="D7735" s="4">
        <v>290324382</v>
      </c>
      <c r="E7735" s="4">
        <v>1</v>
      </c>
      <c r="F7735" s="4" t="s">
        <v>7</v>
      </c>
      <c r="G7735" s="4" t="s">
        <v>8</v>
      </c>
      <c r="H7735">
        <v>1</v>
      </c>
      <c r="I7735">
        <f t="shared" si="480"/>
        <v>0</v>
      </c>
      <c r="J7735">
        <f t="shared" si="481"/>
        <v>0</v>
      </c>
      <c r="K7735">
        <f t="shared" si="482"/>
        <v>0</v>
      </c>
      <c r="L7735">
        <f t="shared" si="483"/>
        <v>1</v>
      </c>
    </row>
    <row r="7736" spans="1:12" ht="13.2" x14ac:dyDescent="0.25">
      <c r="A7736" s="2">
        <v>45111</v>
      </c>
      <c r="B7736" s="3">
        <v>0.70988425925925924</v>
      </c>
      <c r="C7736" s="4">
        <v>1084</v>
      </c>
      <c r="D7736" s="4">
        <v>290328390</v>
      </c>
      <c r="E7736" s="4">
        <v>2</v>
      </c>
      <c r="F7736" s="4" t="s">
        <v>9</v>
      </c>
      <c r="G7736" s="4" t="s">
        <v>10</v>
      </c>
      <c r="H7736">
        <v>1</v>
      </c>
      <c r="I7736">
        <f t="shared" si="480"/>
        <v>1</v>
      </c>
      <c r="J7736">
        <f t="shared" si="481"/>
        <v>0</v>
      </c>
      <c r="K7736">
        <f t="shared" si="482"/>
        <v>0</v>
      </c>
      <c r="L7736">
        <f t="shared" si="483"/>
        <v>0</v>
      </c>
    </row>
    <row r="7737" spans="1:12" ht="13.2" x14ac:dyDescent="0.25">
      <c r="A7737" s="2">
        <v>45111</v>
      </c>
      <c r="B7737" s="3">
        <v>0.713287037037037</v>
      </c>
      <c r="C7737" s="4">
        <v>1200</v>
      </c>
      <c r="D7737" s="4">
        <v>290331451</v>
      </c>
      <c r="E7737" s="4">
        <v>1</v>
      </c>
      <c r="F7737" s="4" t="s">
        <v>7</v>
      </c>
      <c r="G7737" s="4" t="s">
        <v>8</v>
      </c>
      <c r="H7737">
        <v>1</v>
      </c>
      <c r="I7737">
        <f t="shared" si="480"/>
        <v>0</v>
      </c>
      <c r="J7737">
        <f t="shared" si="481"/>
        <v>0</v>
      </c>
      <c r="K7737">
        <f t="shared" si="482"/>
        <v>0</v>
      </c>
      <c r="L7737">
        <f t="shared" si="483"/>
        <v>1</v>
      </c>
    </row>
    <row r="7738" spans="1:12" ht="13.2" x14ac:dyDescent="0.25">
      <c r="A7738" s="2">
        <v>45111</v>
      </c>
      <c r="B7738" s="3">
        <v>0.71408564814814812</v>
      </c>
      <c r="C7738" s="4">
        <v>1302</v>
      </c>
      <c r="D7738" s="4">
        <v>290332203</v>
      </c>
      <c r="E7738" s="4">
        <v>1</v>
      </c>
      <c r="F7738" s="4" t="s">
        <v>7</v>
      </c>
      <c r="G7738" s="4" t="s">
        <v>8</v>
      </c>
      <c r="H7738">
        <v>1</v>
      </c>
      <c r="I7738">
        <f t="shared" si="480"/>
        <v>0</v>
      </c>
      <c r="J7738">
        <f t="shared" si="481"/>
        <v>0</v>
      </c>
      <c r="K7738">
        <f t="shared" si="482"/>
        <v>0</v>
      </c>
      <c r="L7738">
        <f t="shared" si="483"/>
        <v>1</v>
      </c>
    </row>
    <row r="7739" spans="1:12" ht="13.2" x14ac:dyDescent="0.25">
      <c r="A7739" s="2">
        <v>45111</v>
      </c>
      <c r="B7739" s="3">
        <v>0.71663194444444445</v>
      </c>
      <c r="C7739" s="4">
        <v>1084</v>
      </c>
      <c r="D7739" s="4">
        <v>290334613</v>
      </c>
      <c r="E7739" s="4">
        <v>3</v>
      </c>
      <c r="F7739" s="4" t="s">
        <v>7</v>
      </c>
      <c r="G7739" s="4" t="s">
        <v>8</v>
      </c>
      <c r="H7739">
        <v>1</v>
      </c>
      <c r="I7739">
        <f t="shared" si="480"/>
        <v>0</v>
      </c>
      <c r="J7739">
        <f t="shared" si="481"/>
        <v>0</v>
      </c>
      <c r="K7739">
        <f t="shared" si="482"/>
        <v>0</v>
      </c>
      <c r="L7739">
        <f t="shared" si="483"/>
        <v>1</v>
      </c>
    </row>
    <row r="7740" spans="1:12" ht="13.2" x14ac:dyDescent="0.25">
      <c r="A7740" s="2">
        <v>45111</v>
      </c>
      <c r="B7740" s="3">
        <v>0.71759259259259256</v>
      </c>
      <c r="C7740" s="4">
        <v>1200</v>
      </c>
      <c r="D7740" s="4">
        <v>290335501</v>
      </c>
      <c r="E7740" s="4">
        <v>1</v>
      </c>
      <c r="F7740" s="4" t="s">
        <v>7</v>
      </c>
      <c r="G7740" s="4" t="s">
        <v>8</v>
      </c>
      <c r="H7740">
        <v>1</v>
      </c>
      <c r="I7740">
        <f t="shared" si="480"/>
        <v>0</v>
      </c>
      <c r="J7740">
        <f t="shared" si="481"/>
        <v>0</v>
      </c>
      <c r="K7740">
        <f t="shared" si="482"/>
        <v>0</v>
      </c>
      <c r="L7740">
        <f t="shared" si="483"/>
        <v>1</v>
      </c>
    </row>
    <row r="7741" spans="1:12" ht="13.2" x14ac:dyDescent="0.25">
      <c r="A7741" s="2">
        <v>45111</v>
      </c>
      <c r="B7741" s="3">
        <v>0.7198148148148148</v>
      </c>
      <c r="C7741" s="4">
        <v>1346</v>
      </c>
      <c r="D7741" s="4">
        <v>290337527</v>
      </c>
      <c r="E7741" s="4">
        <v>2</v>
      </c>
      <c r="F7741" s="4" t="s">
        <v>7</v>
      </c>
      <c r="G7741" s="4" t="s">
        <v>8</v>
      </c>
      <c r="H7741">
        <v>1</v>
      </c>
      <c r="I7741">
        <f t="shared" si="480"/>
        <v>0</v>
      </c>
      <c r="J7741">
        <f t="shared" si="481"/>
        <v>0</v>
      </c>
      <c r="K7741">
        <f t="shared" si="482"/>
        <v>0</v>
      </c>
      <c r="L7741">
        <f t="shared" si="483"/>
        <v>1</v>
      </c>
    </row>
    <row r="7742" spans="1:12" ht="13.2" x14ac:dyDescent="0.25">
      <c r="A7742" s="2">
        <v>45111</v>
      </c>
      <c r="B7742" s="3">
        <v>0.72616898148148146</v>
      </c>
      <c r="C7742" s="4">
        <v>1390</v>
      </c>
      <c r="D7742" s="4">
        <v>290343161</v>
      </c>
      <c r="E7742" s="4">
        <v>1</v>
      </c>
      <c r="F7742" s="4" t="s">
        <v>7</v>
      </c>
      <c r="G7742" s="4" t="s">
        <v>8</v>
      </c>
      <c r="H7742">
        <v>1</v>
      </c>
      <c r="I7742">
        <f t="shared" si="480"/>
        <v>0</v>
      </c>
      <c r="J7742">
        <f t="shared" si="481"/>
        <v>0</v>
      </c>
      <c r="K7742">
        <f t="shared" si="482"/>
        <v>0</v>
      </c>
      <c r="L7742">
        <f t="shared" si="483"/>
        <v>1</v>
      </c>
    </row>
    <row r="7743" spans="1:12" ht="13.2" x14ac:dyDescent="0.25">
      <c r="A7743" s="2">
        <v>45111</v>
      </c>
      <c r="B7743" s="3">
        <v>0.7263425925925926</v>
      </c>
      <c r="C7743" s="4">
        <v>1302</v>
      </c>
      <c r="D7743" s="4">
        <v>290343314</v>
      </c>
      <c r="E7743" s="4">
        <v>1</v>
      </c>
      <c r="F7743" s="4" t="s">
        <v>7</v>
      </c>
      <c r="G7743" s="4" t="s">
        <v>8</v>
      </c>
      <c r="H7743">
        <v>1</v>
      </c>
      <c r="I7743">
        <f t="shared" si="480"/>
        <v>0</v>
      </c>
      <c r="J7743">
        <f t="shared" si="481"/>
        <v>0</v>
      </c>
      <c r="K7743">
        <f t="shared" si="482"/>
        <v>0</v>
      </c>
      <c r="L7743">
        <f t="shared" si="483"/>
        <v>1</v>
      </c>
    </row>
    <row r="7744" spans="1:12" ht="13.2" x14ac:dyDescent="0.25">
      <c r="A7744" s="2">
        <v>45111</v>
      </c>
      <c r="B7744" s="3">
        <v>0.73386574074074074</v>
      </c>
      <c r="C7744" s="4">
        <v>1302</v>
      </c>
      <c r="D7744" s="4">
        <v>290349557</v>
      </c>
      <c r="E7744" s="4">
        <v>3</v>
      </c>
      <c r="F7744" s="4" t="s">
        <v>7</v>
      </c>
      <c r="G7744" s="4" t="s">
        <v>8</v>
      </c>
      <c r="H7744">
        <v>1</v>
      </c>
      <c r="I7744">
        <f t="shared" si="480"/>
        <v>0</v>
      </c>
      <c r="J7744">
        <f t="shared" si="481"/>
        <v>0</v>
      </c>
      <c r="K7744">
        <f t="shared" si="482"/>
        <v>0</v>
      </c>
      <c r="L7744">
        <f t="shared" si="483"/>
        <v>1</v>
      </c>
    </row>
    <row r="7745" spans="1:12" ht="13.2" x14ac:dyDescent="0.25">
      <c r="A7745" s="2">
        <v>45111</v>
      </c>
      <c r="B7745" s="3">
        <v>0.73398148148148146</v>
      </c>
      <c r="C7745" s="4">
        <v>1346</v>
      </c>
      <c r="D7745" s="4">
        <v>290349670</v>
      </c>
      <c r="E7745" s="4">
        <v>2</v>
      </c>
      <c r="F7745" s="4" t="s">
        <v>7</v>
      </c>
      <c r="G7745" s="4" t="s">
        <v>8</v>
      </c>
      <c r="H7745">
        <v>1</v>
      </c>
      <c r="I7745">
        <f t="shared" si="480"/>
        <v>0</v>
      </c>
      <c r="J7745">
        <f t="shared" si="481"/>
        <v>0</v>
      </c>
      <c r="K7745">
        <f t="shared" si="482"/>
        <v>0</v>
      </c>
      <c r="L7745">
        <f t="shared" si="483"/>
        <v>1</v>
      </c>
    </row>
    <row r="7746" spans="1:12" ht="13.2" x14ac:dyDescent="0.25">
      <c r="A7746" s="2">
        <v>45111</v>
      </c>
      <c r="B7746" s="3">
        <v>0.57929398148148148</v>
      </c>
      <c r="C7746" s="4">
        <v>1074</v>
      </c>
      <c r="D7746" s="4">
        <v>290223725</v>
      </c>
      <c r="E7746" s="4">
        <v>1</v>
      </c>
      <c r="F7746" s="4" t="s">
        <v>7</v>
      </c>
      <c r="G7746" s="4" t="s">
        <v>8</v>
      </c>
      <c r="H7746">
        <v>1</v>
      </c>
      <c r="I7746">
        <f t="shared" si="480"/>
        <v>0</v>
      </c>
      <c r="J7746">
        <f t="shared" si="481"/>
        <v>0</v>
      </c>
      <c r="K7746">
        <f t="shared" si="482"/>
        <v>0</v>
      </c>
      <c r="L7746">
        <f t="shared" si="483"/>
        <v>1</v>
      </c>
    </row>
    <row r="7747" spans="1:12" ht="13.2" x14ac:dyDescent="0.25">
      <c r="A7747" s="2">
        <v>45111</v>
      </c>
      <c r="B7747" s="3">
        <v>0.73611111111111116</v>
      </c>
      <c r="C7747" s="4">
        <v>1002</v>
      </c>
      <c r="D7747" s="4">
        <v>290351451</v>
      </c>
      <c r="E7747" s="4">
        <v>1</v>
      </c>
      <c r="F7747" s="4" t="s">
        <v>7</v>
      </c>
      <c r="G7747" s="4" t="s">
        <v>8</v>
      </c>
      <c r="H7747">
        <v>1</v>
      </c>
      <c r="I7747">
        <f t="shared" ref="I7747:I7810" si="484">IF($G7747=$N$2,1,0)</f>
        <v>0</v>
      </c>
      <c r="J7747">
        <f t="shared" ref="J7747:J7810" si="485">IF($G7747=$N$3,1,0)</f>
        <v>0</v>
      </c>
      <c r="K7747">
        <f t="shared" ref="K7747:K7810" si="486">IF($F7747=$N$1, IF($G7747=$N$4,1,0),0)</f>
        <v>0</v>
      </c>
      <c r="L7747">
        <f t="shared" ref="L7747:L7810" si="487">IF($F7747&lt;&gt;$N$1, IF($G7747=$N$4,1,0),0)</f>
        <v>1</v>
      </c>
    </row>
    <row r="7748" spans="1:12" ht="13.2" x14ac:dyDescent="0.25">
      <c r="A7748" s="2">
        <v>45111</v>
      </c>
      <c r="B7748" s="3">
        <v>0.7381712962962963</v>
      </c>
      <c r="C7748" s="4">
        <v>1091</v>
      </c>
      <c r="D7748" s="4">
        <v>290353148</v>
      </c>
      <c r="E7748" s="4">
        <v>1</v>
      </c>
      <c r="F7748" s="4" t="s">
        <v>9</v>
      </c>
      <c r="G7748" s="4" t="s">
        <v>11</v>
      </c>
      <c r="H7748">
        <v>1</v>
      </c>
      <c r="I7748">
        <f t="shared" si="484"/>
        <v>0</v>
      </c>
      <c r="J7748">
        <f t="shared" si="485"/>
        <v>1</v>
      </c>
      <c r="K7748">
        <f t="shared" si="486"/>
        <v>0</v>
      </c>
      <c r="L7748">
        <f t="shared" si="487"/>
        <v>0</v>
      </c>
    </row>
    <row r="7749" spans="1:12" ht="13.2" x14ac:dyDescent="0.25">
      <c r="A7749" s="2">
        <v>45111</v>
      </c>
      <c r="B7749" s="3">
        <v>0.75118055555555552</v>
      </c>
      <c r="C7749" s="4">
        <v>1282</v>
      </c>
      <c r="D7749" s="4">
        <v>290362674</v>
      </c>
      <c r="E7749" s="4">
        <v>1</v>
      </c>
      <c r="F7749" s="4" t="s">
        <v>7</v>
      </c>
      <c r="G7749" s="4" t="s">
        <v>8</v>
      </c>
      <c r="H7749">
        <v>1</v>
      </c>
      <c r="I7749">
        <f t="shared" si="484"/>
        <v>0</v>
      </c>
      <c r="J7749">
        <f t="shared" si="485"/>
        <v>0</v>
      </c>
      <c r="K7749">
        <f t="shared" si="486"/>
        <v>0</v>
      </c>
      <c r="L7749">
        <f t="shared" si="487"/>
        <v>1</v>
      </c>
    </row>
    <row r="7750" spans="1:12" ht="13.2" x14ac:dyDescent="0.25">
      <c r="A7750" s="2">
        <v>45111</v>
      </c>
      <c r="B7750" s="3">
        <v>0.75370370370370365</v>
      </c>
      <c r="C7750" s="4">
        <v>1094</v>
      </c>
      <c r="D7750" s="4">
        <v>290364230</v>
      </c>
      <c r="E7750" s="4">
        <v>1</v>
      </c>
      <c r="F7750" s="4" t="s">
        <v>7</v>
      </c>
      <c r="G7750" s="4" t="s">
        <v>8</v>
      </c>
      <c r="H7750">
        <v>1</v>
      </c>
      <c r="I7750">
        <f t="shared" si="484"/>
        <v>0</v>
      </c>
      <c r="J7750">
        <f t="shared" si="485"/>
        <v>0</v>
      </c>
      <c r="K7750">
        <f t="shared" si="486"/>
        <v>0</v>
      </c>
      <c r="L7750">
        <f t="shared" si="487"/>
        <v>1</v>
      </c>
    </row>
    <row r="7751" spans="1:12" ht="13.2" x14ac:dyDescent="0.25">
      <c r="A7751" s="2">
        <v>45111</v>
      </c>
      <c r="B7751" s="3">
        <v>0.63201388888888888</v>
      </c>
      <c r="C7751" s="4">
        <v>1302</v>
      </c>
      <c r="D7751" s="4">
        <v>290276235</v>
      </c>
      <c r="E7751" s="4">
        <v>1</v>
      </c>
      <c r="F7751" s="4" t="s">
        <v>7</v>
      </c>
      <c r="G7751" s="4" t="s">
        <v>8</v>
      </c>
      <c r="H7751">
        <v>1</v>
      </c>
      <c r="I7751">
        <f t="shared" si="484"/>
        <v>0</v>
      </c>
      <c r="J7751">
        <f t="shared" si="485"/>
        <v>0</v>
      </c>
      <c r="K7751">
        <f t="shared" si="486"/>
        <v>0</v>
      </c>
      <c r="L7751">
        <f t="shared" si="487"/>
        <v>1</v>
      </c>
    </row>
    <row r="7752" spans="1:12" ht="13.2" x14ac:dyDescent="0.25">
      <c r="A7752" s="2">
        <v>45111</v>
      </c>
      <c r="B7752" s="3">
        <v>0.76059027777777777</v>
      </c>
      <c r="C7752" s="4">
        <v>1084</v>
      </c>
      <c r="D7752" s="4">
        <v>290368324</v>
      </c>
      <c r="E7752" s="4">
        <v>2</v>
      </c>
      <c r="F7752" s="4" t="s">
        <v>9</v>
      </c>
      <c r="G7752" s="4" t="s">
        <v>10</v>
      </c>
      <c r="H7752">
        <v>1</v>
      </c>
      <c r="I7752">
        <f t="shared" si="484"/>
        <v>1</v>
      </c>
      <c r="J7752">
        <f t="shared" si="485"/>
        <v>0</v>
      </c>
      <c r="K7752">
        <f t="shared" si="486"/>
        <v>0</v>
      </c>
      <c r="L7752">
        <f t="shared" si="487"/>
        <v>0</v>
      </c>
    </row>
    <row r="7753" spans="1:12" ht="13.2" x14ac:dyDescent="0.25">
      <c r="A7753" s="2">
        <v>45111</v>
      </c>
      <c r="B7753" s="3">
        <v>0.76306712962962964</v>
      </c>
      <c r="C7753" s="4">
        <v>1305</v>
      </c>
      <c r="D7753" s="4">
        <v>290369797</v>
      </c>
      <c r="E7753" s="4">
        <v>2</v>
      </c>
      <c r="F7753" s="4" t="s">
        <v>7</v>
      </c>
      <c r="G7753" s="4" t="s">
        <v>8</v>
      </c>
      <c r="H7753">
        <v>0</v>
      </c>
      <c r="I7753">
        <f t="shared" si="484"/>
        <v>0</v>
      </c>
      <c r="J7753">
        <f t="shared" si="485"/>
        <v>0</v>
      </c>
      <c r="K7753">
        <f t="shared" si="486"/>
        <v>0</v>
      </c>
      <c r="L7753">
        <f t="shared" si="487"/>
        <v>1</v>
      </c>
    </row>
    <row r="7754" spans="1:12" ht="13.2" x14ac:dyDescent="0.25">
      <c r="A7754" s="2">
        <v>45111</v>
      </c>
      <c r="B7754" s="3">
        <v>0.77664351851851854</v>
      </c>
      <c r="C7754" s="4">
        <v>1346</v>
      </c>
      <c r="D7754" s="4">
        <v>290376430</v>
      </c>
      <c r="E7754" s="4">
        <v>1</v>
      </c>
      <c r="F7754" s="4" t="s">
        <v>7</v>
      </c>
      <c r="G7754" s="4" t="s">
        <v>8</v>
      </c>
      <c r="H7754">
        <v>1</v>
      </c>
      <c r="I7754">
        <f t="shared" si="484"/>
        <v>0</v>
      </c>
      <c r="J7754">
        <f t="shared" si="485"/>
        <v>0</v>
      </c>
      <c r="K7754">
        <f t="shared" si="486"/>
        <v>0</v>
      </c>
      <c r="L7754">
        <f t="shared" si="487"/>
        <v>1</v>
      </c>
    </row>
    <row r="7755" spans="1:12" ht="13.2" x14ac:dyDescent="0.25">
      <c r="A7755" s="2">
        <v>45111</v>
      </c>
      <c r="B7755" s="3">
        <v>0.78386574074074078</v>
      </c>
      <c r="C7755" s="4">
        <v>1302</v>
      </c>
      <c r="D7755" s="4">
        <v>290379442</v>
      </c>
      <c r="E7755" s="4">
        <v>1</v>
      </c>
      <c r="F7755" s="4" t="s">
        <v>7</v>
      </c>
      <c r="G7755" s="4" t="s">
        <v>8</v>
      </c>
      <c r="H7755">
        <v>1</v>
      </c>
      <c r="I7755">
        <f t="shared" si="484"/>
        <v>0</v>
      </c>
      <c r="J7755">
        <f t="shared" si="485"/>
        <v>0</v>
      </c>
      <c r="K7755">
        <f t="shared" si="486"/>
        <v>0</v>
      </c>
      <c r="L7755">
        <f t="shared" si="487"/>
        <v>1</v>
      </c>
    </row>
    <row r="7756" spans="1:12" ht="13.2" x14ac:dyDescent="0.25">
      <c r="A7756" s="2">
        <v>45111</v>
      </c>
      <c r="B7756" s="3">
        <v>0.78486111111111112</v>
      </c>
      <c r="C7756" s="4">
        <v>1302</v>
      </c>
      <c r="D7756" s="4">
        <v>290379842</v>
      </c>
      <c r="E7756" s="4">
        <v>1</v>
      </c>
      <c r="F7756" s="4" t="s">
        <v>7</v>
      </c>
      <c r="G7756" s="4" t="s">
        <v>8</v>
      </c>
      <c r="H7756">
        <v>1</v>
      </c>
      <c r="I7756">
        <f t="shared" si="484"/>
        <v>0</v>
      </c>
      <c r="J7756">
        <f t="shared" si="485"/>
        <v>0</v>
      </c>
      <c r="K7756">
        <f t="shared" si="486"/>
        <v>0</v>
      </c>
      <c r="L7756">
        <f t="shared" si="487"/>
        <v>1</v>
      </c>
    </row>
    <row r="7757" spans="1:12" ht="13.2" x14ac:dyDescent="0.25">
      <c r="A7757" s="2">
        <v>45111</v>
      </c>
      <c r="B7757" s="3">
        <v>0.79049768518518515</v>
      </c>
      <c r="C7757" s="4">
        <v>1200</v>
      </c>
      <c r="D7757" s="4">
        <v>290381994</v>
      </c>
      <c r="E7757" s="4">
        <v>1</v>
      </c>
      <c r="F7757" s="4" t="s">
        <v>7</v>
      </c>
      <c r="G7757" s="4" t="s">
        <v>8</v>
      </c>
      <c r="H7757">
        <v>1</v>
      </c>
      <c r="I7757">
        <f t="shared" si="484"/>
        <v>0</v>
      </c>
      <c r="J7757">
        <f t="shared" si="485"/>
        <v>0</v>
      </c>
      <c r="K7757">
        <f t="shared" si="486"/>
        <v>0</v>
      </c>
      <c r="L7757">
        <f t="shared" si="487"/>
        <v>1</v>
      </c>
    </row>
    <row r="7758" spans="1:12" ht="13.2" x14ac:dyDescent="0.25">
      <c r="A7758" s="2">
        <v>45111</v>
      </c>
      <c r="B7758" s="3">
        <v>0.55915509259259255</v>
      </c>
      <c r="C7758" s="4">
        <v>1002</v>
      </c>
      <c r="D7758" s="4">
        <v>290180142</v>
      </c>
      <c r="E7758" s="4">
        <v>1</v>
      </c>
      <c r="F7758" s="4" t="s">
        <v>7</v>
      </c>
      <c r="G7758" s="4" t="s">
        <v>8</v>
      </c>
      <c r="H7758">
        <v>1</v>
      </c>
      <c r="I7758">
        <f t="shared" si="484"/>
        <v>0</v>
      </c>
      <c r="J7758">
        <f t="shared" si="485"/>
        <v>0</v>
      </c>
      <c r="K7758">
        <f t="shared" si="486"/>
        <v>0</v>
      </c>
      <c r="L7758">
        <f t="shared" si="487"/>
        <v>1</v>
      </c>
    </row>
    <row r="7759" spans="1:12" ht="13.2" x14ac:dyDescent="0.25">
      <c r="A7759" s="2">
        <v>45111</v>
      </c>
      <c r="B7759" s="3">
        <v>0.83437499999999998</v>
      </c>
      <c r="C7759" s="4">
        <v>1303</v>
      </c>
      <c r="D7759" s="4">
        <v>290398176</v>
      </c>
      <c r="E7759" s="4">
        <v>1</v>
      </c>
      <c r="F7759" s="4" t="s">
        <v>7</v>
      </c>
      <c r="G7759" s="4" t="s">
        <v>8</v>
      </c>
      <c r="H7759">
        <v>0</v>
      </c>
      <c r="I7759">
        <f t="shared" si="484"/>
        <v>0</v>
      </c>
      <c r="J7759">
        <f t="shared" si="485"/>
        <v>0</v>
      </c>
      <c r="K7759">
        <f t="shared" si="486"/>
        <v>0</v>
      </c>
      <c r="L7759">
        <f t="shared" si="487"/>
        <v>1</v>
      </c>
    </row>
    <row r="7760" spans="1:12" ht="13.2" x14ac:dyDescent="0.25">
      <c r="A7760" s="2">
        <v>45111</v>
      </c>
      <c r="B7760" s="3">
        <v>0.84468750000000004</v>
      </c>
      <c r="C7760" s="4">
        <v>1145</v>
      </c>
      <c r="D7760" s="4">
        <v>290401258</v>
      </c>
      <c r="E7760" s="4">
        <v>1</v>
      </c>
      <c r="F7760" s="4" t="s">
        <v>7</v>
      </c>
      <c r="G7760" s="4" t="s">
        <v>8</v>
      </c>
      <c r="H7760">
        <v>1</v>
      </c>
      <c r="I7760">
        <f t="shared" si="484"/>
        <v>0</v>
      </c>
      <c r="J7760">
        <f t="shared" si="485"/>
        <v>0</v>
      </c>
      <c r="K7760">
        <f t="shared" si="486"/>
        <v>0</v>
      </c>
      <c r="L7760">
        <f t="shared" si="487"/>
        <v>1</v>
      </c>
    </row>
    <row r="7761" spans="1:12" ht="13.2" x14ac:dyDescent="0.25">
      <c r="A7761" s="2">
        <v>45111</v>
      </c>
      <c r="B7761" s="3">
        <v>0.84685185185185186</v>
      </c>
      <c r="C7761" s="4">
        <v>1200</v>
      </c>
      <c r="D7761" s="4">
        <v>290401864</v>
      </c>
      <c r="E7761" s="4">
        <v>1</v>
      </c>
      <c r="F7761" s="4" t="s">
        <v>7</v>
      </c>
      <c r="G7761" s="4" t="s">
        <v>8</v>
      </c>
      <c r="H7761">
        <v>1</v>
      </c>
      <c r="I7761">
        <f t="shared" si="484"/>
        <v>0</v>
      </c>
      <c r="J7761">
        <f t="shared" si="485"/>
        <v>0</v>
      </c>
      <c r="K7761">
        <f t="shared" si="486"/>
        <v>0</v>
      </c>
      <c r="L7761">
        <f t="shared" si="487"/>
        <v>1</v>
      </c>
    </row>
    <row r="7762" spans="1:12" ht="13.2" x14ac:dyDescent="0.25">
      <c r="A7762" s="2">
        <v>45111</v>
      </c>
      <c r="B7762" s="3">
        <v>0.85396990740740741</v>
      </c>
      <c r="C7762" s="4">
        <v>1094</v>
      </c>
      <c r="D7762" s="4">
        <v>290403748</v>
      </c>
      <c r="E7762" s="4">
        <v>1</v>
      </c>
      <c r="F7762" s="4" t="s">
        <v>7</v>
      </c>
      <c r="G7762" s="4" t="s">
        <v>8</v>
      </c>
      <c r="H7762">
        <v>1</v>
      </c>
      <c r="I7762">
        <f t="shared" si="484"/>
        <v>0</v>
      </c>
      <c r="J7762">
        <f t="shared" si="485"/>
        <v>0</v>
      </c>
      <c r="K7762">
        <f t="shared" si="486"/>
        <v>0</v>
      </c>
      <c r="L7762">
        <f t="shared" si="487"/>
        <v>1</v>
      </c>
    </row>
    <row r="7763" spans="1:12" ht="13.2" x14ac:dyDescent="0.25">
      <c r="A7763" s="2">
        <v>45111</v>
      </c>
      <c r="B7763" s="3">
        <v>0.66819444444444442</v>
      </c>
      <c r="C7763" s="4">
        <v>1092</v>
      </c>
      <c r="D7763" s="4">
        <v>290293832</v>
      </c>
      <c r="E7763" s="4">
        <v>3</v>
      </c>
      <c r="F7763" s="4" t="s">
        <v>7</v>
      </c>
      <c r="G7763" s="4" t="s">
        <v>8</v>
      </c>
      <c r="H7763">
        <v>0</v>
      </c>
      <c r="I7763">
        <f t="shared" si="484"/>
        <v>0</v>
      </c>
      <c r="J7763">
        <f t="shared" si="485"/>
        <v>0</v>
      </c>
      <c r="K7763">
        <f t="shared" si="486"/>
        <v>0</v>
      </c>
      <c r="L7763">
        <f t="shared" si="487"/>
        <v>1</v>
      </c>
    </row>
    <row r="7764" spans="1:12" ht="13.2" x14ac:dyDescent="0.25">
      <c r="A7764" s="2">
        <v>45111</v>
      </c>
      <c r="B7764" s="3">
        <v>0.87620370370370371</v>
      </c>
      <c r="C7764" s="4">
        <v>1145</v>
      </c>
      <c r="D7764" s="4">
        <v>290410084</v>
      </c>
      <c r="E7764" s="4">
        <v>1</v>
      </c>
      <c r="F7764" s="4" t="s">
        <v>7</v>
      </c>
      <c r="G7764" s="4" t="s">
        <v>8</v>
      </c>
      <c r="H7764">
        <v>1</v>
      </c>
      <c r="I7764">
        <f t="shared" si="484"/>
        <v>0</v>
      </c>
      <c r="J7764">
        <f t="shared" si="485"/>
        <v>0</v>
      </c>
      <c r="K7764">
        <f t="shared" si="486"/>
        <v>0</v>
      </c>
      <c r="L7764">
        <f t="shared" si="487"/>
        <v>1</v>
      </c>
    </row>
    <row r="7765" spans="1:12" ht="13.2" x14ac:dyDescent="0.25">
      <c r="A7765" s="2">
        <v>45111</v>
      </c>
      <c r="B7765" s="3">
        <v>0.87795138888888891</v>
      </c>
      <c r="C7765" s="4">
        <v>1180</v>
      </c>
      <c r="D7765" s="4">
        <v>290410511</v>
      </c>
      <c r="E7765" s="4">
        <v>2</v>
      </c>
      <c r="F7765" s="4" t="s">
        <v>9</v>
      </c>
      <c r="G7765" s="4" t="s">
        <v>8</v>
      </c>
      <c r="H7765">
        <v>0</v>
      </c>
      <c r="I7765">
        <f t="shared" si="484"/>
        <v>0</v>
      </c>
      <c r="J7765">
        <f t="shared" si="485"/>
        <v>0</v>
      </c>
      <c r="K7765">
        <f t="shared" si="486"/>
        <v>1</v>
      </c>
      <c r="L7765">
        <f t="shared" si="487"/>
        <v>0</v>
      </c>
    </row>
    <row r="7766" spans="1:12" ht="13.2" x14ac:dyDescent="0.25">
      <c r="A7766" s="2">
        <v>45111</v>
      </c>
      <c r="B7766" s="3">
        <v>0.87975694444444441</v>
      </c>
      <c r="C7766" s="4">
        <v>1145</v>
      </c>
      <c r="D7766" s="4">
        <v>290411024</v>
      </c>
      <c r="E7766" s="4">
        <v>1</v>
      </c>
      <c r="F7766" s="4" t="s">
        <v>7</v>
      </c>
      <c r="G7766" s="4" t="s">
        <v>8</v>
      </c>
      <c r="H7766">
        <v>1</v>
      </c>
      <c r="I7766">
        <f t="shared" si="484"/>
        <v>0</v>
      </c>
      <c r="J7766">
        <f t="shared" si="485"/>
        <v>0</v>
      </c>
      <c r="K7766">
        <f t="shared" si="486"/>
        <v>0</v>
      </c>
      <c r="L7766">
        <f t="shared" si="487"/>
        <v>1</v>
      </c>
    </row>
    <row r="7767" spans="1:12" ht="13.2" x14ac:dyDescent="0.25">
      <c r="A7767" s="2">
        <v>45111</v>
      </c>
      <c r="B7767" s="3">
        <v>0.88574074074074072</v>
      </c>
      <c r="C7767" s="4">
        <v>1314</v>
      </c>
      <c r="D7767" s="4">
        <v>290412669</v>
      </c>
      <c r="E7767" s="4">
        <v>1</v>
      </c>
      <c r="F7767" s="4" t="s">
        <v>9</v>
      </c>
      <c r="G7767" s="4" t="s">
        <v>10</v>
      </c>
      <c r="H7767">
        <v>0</v>
      </c>
      <c r="I7767">
        <f t="shared" si="484"/>
        <v>1</v>
      </c>
      <c r="J7767">
        <f t="shared" si="485"/>
        <v>0</v>
      </c>
      <c r="K7767">
        <f t="shared" si="486"/>
        <v>0</v>
      </c>
      <c r="L7767">
        <f t="shared" si="487"/>
        <v>0</v>
      </c>
    </row>
    <row r="7768" spans="1:12" ht="13.2" x14ac:dyDescent="0.25">
      <c r="A7768" s="2">
        <v>45111</v>
      </c>
      <c r="B7768" s="3">
        <v>0.97812500000000002</v>
      </c>
      <c r="C7768" s="4">
        <v>1302</v>
      </c>
      <c r="D7768" s="4">
        <v>290422385</v>
      </c>
      <c r="E7768" s="4">
        <v>2</v>
      </c>
      <c r="F7768" s="4" t="s">
        <v>7</v>
      </c>
      <c r="G7768" s="4" t="s">
        <v>8</v>
      </c>
      <c r="H7768">
        <v>1</v>
      </c>
      <c r="I7768">
        <f t="shared" si="484"/>
        <v>0</v>
      </c>
      <c r="J7768">
        <f t="shared" si="485"/>
        <v>0</v>
      </c>
      <c r="K7768">
        <f t="shared" si="486"/>
        <v>0</v>
      </c>
      <c r="L7768">
        <f t="shared" si="487"/>
        <v>1</v>
      </c>
    </row>
    <row r="7769" spans="1:12" ht="13.2" x14ac:dyDescent="0.25">
      <c r="A7769" s="2">
        <v>45111</v>
      </c>
      <c r="B7769" s="3">
        <v>0.98018518518518516</v>
      </c>
      <c r="C7769" s="4">
        <v>1302</v>
      </c>
      <c r="D7769" s="4">
        <v>290422465</v>
      </c>
      <c r="E7769" s="4">
        <v>2</v>
      </c>
      <c r="F7769" s="4" t="s">
        <v>7</v>
      </c>
      <c r="G7769" s="4" t="s">
        <v>8</v>
      </c>
      <c r="H7769">
        <v>1</v>
      </c>
      <c r="I7769">
        <f t="shared" si="484"/>
        <v>0</v>
      </c>
      <c r="J7769">
        <f t="shared" si="485"/>
        <v>0</v>
      </c>
      <c r="K7769">
        <f t="shared" si="486"/>
        <v>0</v>
      </c>
      <c r="L7769">
        <f t="shared" si="487"/>
        <v>1</v>
      </c>
    </row>
    <row r="7770" spans="1:12" ht="13.2" x14ac:dyDescent="0.25">
      <c r="A7770" s="2">
        <v>45112</v>
      </c>
      <c r="B7770" s="3">
        <v>0.1292824074074074</v>
      </c>
      <c r="C7770" s="4">
        <v>1276</v>
      </c>
      <c r="D7770" s="4">
        <v>290436819</v>
      </c>
      <c r="E7770" s="4">
        <v>1</v>
      </c>
      <c r="F7770" s="4" t="s">
        <v>7</v>
      </c>
      <c r="G7770" s="4" t="s">
        <v>8</v>
      </c>
      <c r="H7770">
        <v>0</v>
      </c>
      <c r="I7770">
        <f t="shared" si="484"/>
        <v>0</v>
      </c>
      <c r="J7770">
        <f t="shared" si="485"/>
        <v>0</v>
      </c>
      <c r="K7770">
        <f t="shared" si="486"/>
        <v>0</v>
      </c>
      <c r="L7770">
        <f t="shared" si="487"/>
        <v>1</v>
      </c>
    </row>
    <row r="7771" spans="1:12" ht="13.2" x14ac:dyDescent="0.25">
      <c r="A7771" s="2">
        <v>45112</v>
      </c>
      <c r="B7771" s="3">
        <v>0.1380787037037037</v>
      </c>
      <c r="C7771" s="4">
        <v>1129</v>
      </c>
      <c r="D7771" s="4">
        <v>290437752</v>
      </c>
      <c r="E7771" s="4">
        <v>2</v>
      </c>
      <c r="F7771" s="4" t="s">
        <v>7</v>
      </c>
      <c r="G7771" s="4" t="s">
        <v>8</v>
      </c>
      <c r="H7771">
        <v>1</v>
      </c>
      <c r="I7771">
        <f t="shared" si="484"/>
        <v>0</v>
      </c>
      <c r="J7771">
        <f t="shared" si="485"/>
        <v>0</v>
      </c>
      <c r="K7771">
        <f t="shared" si="486"/>
        <v>0</v>
      </c>
      <c r="L7771">
        <f t="shared" si="487"/>
        <v>1</v>
      </c>
    </row>
    <row r="7772" spans="1:12" ht="13.2" x14ac:dyDescent="0.25">
      <c r="A7772" s="2">
        <v>45112</v>
      </c>
      <c r="B7772" s="3">
        <v>0.32200231481481484</v>
      </c>
      <c r="C7772" s="4">
        <v>1129</v>
      </c>
      <c r="D7772" s="4">
        <v>290446031</v>
      </c>
      <c r="E7772" s="4">
        <v>3</v>
      </c>
      <c r="F7772" s="4" t="s">
        <v>7</v>
      </c>
      <c r="G7772" s="4" t="s">
        <v>8</v>
      </c>
      <c r="H7772">
        <v>1</v>
      </c>
      <c r="I7772">
        <f t="shared" si="484"/>
        <v>0</v>
      </c>
      <c r="J7772">
        <f t="shared" si="485"/>
        <v>0</v>
      </c>
      <c r="K7772">
        <f t="shared" si="486"/>
        <v>0</v>
      </c>
      <c r="L7772">
        <f t="shared" si="487"/>
        <v>1</v>
      </c>
    </row>
    <row r="7773" spans="1:12" ht="13.2" x14ac:dyDescent="0.25">
      <c r="A7773" s="2">
        <v>45112</v>
      </c>
      <c r="B7773" s="3">
        <v>0.35692129629629632</v>
      </c>
      <c r="C7773" s="4">
        <v>1395</v>
      </c>
      <c r="D7773" s="4">
        <v>290455709</v>
      </c>
      <c r="E7773" s="4">
        <v>1</v>
      </c>
      <c r="F7773" s="4" t="s">
        <v>7</v>
      </c>
      <c r="G7773" s="4" t="s">
        <v>8</v>
      </c>
      <c r="H7773">
        <v>1</v>
      </c>
      <c r="I7773">
        <f t="shared" si="484"/>
        <v>0</v>
      </c>
      <c r="J7773">
        <f t="shared" si="485"/>
        <v>0</v>
      </c>
      <c r="K7773">
        <f t="shared" si="486"/>
        <v>0</v>
      </c>
      <c r="L7773">
        <f t="shared" si="487"/>
        <v>1</v>
      </c>
    </row>
    <row r="7774" spans="1:12" ht="13.2" x14ac:dyDescent="0.25">
      <c r="A7774" s="2">
        <v>45112</v>
      </c>
      <c r="B7774" s="3">
        <v>0.35707175925925927</v>
      </c>
      <c r="C7774" s="4">
        <v>1346</v>
      </c>
      <c r="D7774" s="4">
        <v>290455794</v>
      </c>
      <c r="E7774" s="4">
        <v>1</v>
      </c>
      <c r="F7774" s="4" t="s">
        <v>7</v>
      </c>
      <c r="G7774" s="4" t="s">
        <v>8</v>
      </c>
      <c r="H7774">
        <v>1</v>
      </c>
      <c r="I7774">
        <f t="shared" si="484"/>
        <v>0</v>
      </c>
      <c r="J7774">
        <f t="shared" si="485"/>
        <v>0</v>
      </c>
      <c r="K7774">
        <f t="shared" si="486"/>
        <v>0</v>
      </c>
      <c r="L7774">
        <f t="shared" si="487"/>
        <v>1</v>
      </c>
    </row>
    <row r="7775" spans="1:12" ht="13.2" x14ac:dyDescent="0.25">
      <c r="A7775" s="2">
        <v>45112</v>
      </c>
      <c r="B7775" s="3">
        <v>0.36128472222222224</v>
      </c>
      <c r="C7775" s="4">
        <v>1284</v>
      </c>
      <c r="D7775" s="4">
        <v>290457989</v>
      </c>
      <c r="E7775" s="4">
        <v>2</v>
      </c>
      <c r="F7775" s="4" t="s">
        <v>7</v>
      </c>
      <c r="G7775" s="4" t="s">
        <v>8</v>
      </c>
      <c r="H7775">
        <v>1</v>
      </c>
      <c r="I7775">
        <f t="shared" si="484"/>
        <v>0</v>
      </c>
      <c r="J7775">
        <f t="shared" si="485"/>
        <v>0</v>
      </c>
      <c r="K7775">
        <f t="shared" si="486"/>
        <v>0</v>
      </c>
      <c r="L7775">
        <f t="shared" si="487"/>
        <v>1</v>
      </c>
    </row>
    <row r="7776" spans="1:12" ht="13.2" x14ac:dyDescent="0.25">
      <c r="A7776" s="2">
        <v>45112</v>
      </c>
      <c r="B7776" s="3">
        <v>0.37364583333333334</v>
      </c>
      <c r="C7776" s="4">
        <v>1117</v>
      </c>
      <c r="D7776" s="4">
        <v>290465049</v>
      </c>
      <c r="E7776" s="4">
        <v>1</v>
      </c>
      <c r="F7776" s="4" t="s">
        <v>7</v>
      </c>
      <c r="G7776" s="4" t="s">
        <v>8</v>
      </c>
      <c r="H7776">
        <v>1</v>
      </c>
      <c r="I7776">
        <f t="shared" si="484"/>
        <v>0</v>
      </c>
      <c r="J7776">
        <f t="shared" si="485"/>
        <v>0</v>
      </c>
      <c r="K7776">
        <f t="shared" si="486"/>
        <v>0</v>
      </c>
      <c r="L7776">
        <f t="shared" si="487"/>
        <v>1</v>
      </c>
    </row>
    <row r="7777" spans="1:12" ht="13.2" x14ac:dyDescent="0.25">
      <c r="A7777" s="2">
        <v>45112</v>
      </c>
      <c r="B7777" s="3">
        <v>0.37512731481481482</v>
      </c>
      <c r="C7777" s="4">
        <v>1284</v>
      </c>
      <c r="D7777" s="4">
        <v>290465908</v>
      </c>
      <c r="E7777" s="4">
        <v>1</v>
      </c>
      <c r="F7777" s="4" t="s">
        <v>7</v>
      </c>
      <c r="G7777" s="4" t="s">
        <v>8</v>
      </c>
      <c r="H7777">
        <v>1</v>
      </c>
      <c r="I7777">
        <f t="shared" si="484"/>
        <v>0</v>
      </c>
      <c r="J7777">
        <f t="shared" si="485"/>
        <v>0</v>
      </c>
      <c r="K7777">
        <f t="shared" si="486"/>
        <v>0</v>
      </c>
      <c r="L7777">
        <f t="shared" si="487"/>
        <v>1</v>
      </c>
    </row>
    <row r="7778" spans="1:12" ht="13.2" x14ac:dyDescent="0.25">
      <c r="A7778" s="2">
        <v>45112</v>
      </c>
      <c r="B7778" s="3">
        <v>0.38929398148148148</v>
      </c>
      <c r="C7778" s="4">
        <v>1200</v>
      </c>
      <c r="D7778" s="4">
        <v>290475553</v>
      </c>
      <c r="E7778" s="4">
        <v>1</v>
      </c>
      <c r="F7778" s="4" t="s">
        <v>7</v>
      </c>
      <c r="G7778" s="4" t="s">
        <v>8</v>
      </c>
      <c r="H7778">
        <v>1</v>
      </c>
      <c r="I7778">
        <f t="shared" si="484"/>
        <v>0</v>
      </c>
      <c r="J7778">
        <f t="shared" si="485"/>
        <v>0</v>
      </c>
      <c r="K7778">
        <f t="shared" si="486"/>
        <v>0</v>
      </c>
      <c r="L7778">
        <f t="shared" si="487"/>
        <v>1</v>
      </c>
    </row>
    <row r="7779" spans="1:12" ht="13.2" x14ac:dyDescent="0.25">
      <c r="A7779" s="2">
        <v>45112</v>
      </c>
      <c r="B7779" s="3">
        <v>0.39384259259259258</v>
      </c>
      <c r="C7779" s="4">
        <v>1002</v>
      </c>
      <c r="D7779" s="4">
        <v>290478812</v>
      </c>
      <c r="E7779" s="4">
        <v>1</v>
      </c>
      <c r="F7779" s="4" t="s">
        <v>7</v>
      </c>
      <c r="G7779" s="4" t="s">
        <v>8</v>
      </c>
      <c r="H7779">
        <v>1</v>
      </c>
      <c r="I7779">
        <f t="shared" si="484"/>
        <v>0</v>
      </c>
      <c r="J7779">
        <f t="shared" si="485"/>
        <v>0</v>
      </c>
      <c r="K7779">
        <f t="shared" si="486"/>
        <v>0</v>
      </c>
      <c r="L7779">
        <f t="shared" si="487"/>
        <v>1</v>
      </c>
    </row>
    <row r="7780" spans="1:12" ht="13.2" x14ac:dyDescent="0.25">
      <c r="A7780" s="2">
        <v>45112</v>
      </c>
      <c r="B7780" s="3">
        <v>0.38365740740740739</v>
      </c>
      <c r="C7780" s="4">
        <v>1346</v>
      </c>
      <c r="D7780" s="4">
        <v>290471649</v>
      </c>
      <c r="E7780" s="4">
        <v>2</v>
      </c>
      <c r="F7780" s="4" t="s">
        <v>7</v>
      </c>
      <c r="G7780" s="4" t="s">
        <v>8</v>
      </c>
      <c r="H7780">
        <v>1</v>
      </c>
      <c r="I7780">
        <f t="shared" si="484"/>
        <v>0</v>
      </c>
      <c r="J7780">
        <f t="shared" si="485"/>
        <v>0</v>
      </c>
      <c r="K7780">
        <f t="shared" si="486"/>
        <v>0</v>
      </c>
      <c r="L7780">
        <f t="shared" si="487"/>
        <v>1</v>
      </c>
    </row>
    <row r="7781" spans="1:12" ht="13.2" x14ac:dyDescent="0.25">
      <c r="A7781" s="2">
        <v>45112</v>
      </c>
      <c r="B7781" s="3">
        <v>0.3908564814814815</v>
      </c>
      <c r="C7781" s="4">
        <v>1284</v>
      </c>
      <c r="D7781" s="4">
        <v>290476713</v>
      </c>
      <c r="E7781" s="4">
        <v>2</v>
      </c>
      <c r="F7781" s="4" t="s">
        <v>7</v>
      </c>
      <c r="G7781" s="4" t="s">
        <v>8</v>
      </c>
      <c r="H7781">
        <v>1</v>
      </c>
      <c r="I7781">
        <f t="shared" si="484"/>
        <v>0</v>
      </c>
      <c r="J7781">
        <f t="shared" si="485"/>
        <v>0</v>
      </c>
      <c r="K7781">
        <f t="shared" si="486"/>
        <v>0</v>
      </c>
      <c r="L7781">
        <f t="shared" si="487"/>
        <v>1</v>
      </c>
    </row>
    <row r="7782" spans="1:12" ht="13.2" x14ac:dyDescent="0.25">
      <c r="A7782" s="2">
        <v>45112</v>
      </c>
      <c r="B7782" s="3">
        <v>0.40681712962962963</v>
      </c>
      <c r="C7782" s="4">
        <v>1002</v>
      </c>
      <c r="D7782" s="4">
        <v>290488285</v>
      </c>
      <c r="E7782" s="4">
        <v>1</v>
      </c>
      <c r="F7782" s="4" t="s">
        <v>7</v>
      </c>
      <c r="G7782" s="4" t="s">
        <v>8</v>
      </c>
      <c r="H7782">
        <v>1</v>
      </c>
      <c r="I7782">
        <f t="shared" si="484"/>
        <v>0</v>
      </c>
      <c r="J7782">
        <f t="shared" si="485"/>
        <v>0</v>
      </c>
      <c r="K7782">
        <f t="shared" si="486"/>
        <v>0</v>
      </c>
      <c r="L7782">
        <f t="shared" si="487"/>
        <v>1</v>
      </c>
    </row>
    <row r="7783" spans="1:12" ht="13.2" x14ac:dyDescent="0.25">
      <c r="A7783" s="2">
        <v>45112</v>
      </c>
      <c r="B7783" s="3">
        <v>0.41381944444444446</v>
      </c>
      <c r="C7783" s="4">
        <v>1200</v>
      </c>
      <c r="D7783" s="4">
        <v>290493244</v>
      </c>
      <c r="E7783" s="4">
        <v>1</v>
      </c>
      <c r="F7783" s="4" t="s">
        <v>7</v>
      </c>
      <c r="G7783" s="4" t="s">
        <v>8</v>
      </c>
      <c r="H7783">
        <v>1</v>
      </c>
      <c r="I7783">
        <f t="shared" si="484"/>
        <v>0</v>
      </c>
      <c r="J7783">
        <f t="shared" si="485"/>
        <v>0</v>
      </c>
      <c r="K7783">
        <f t="shared" si="486"/>
        <v>0</v>
      </c>
      <c r="L7783">
        <f t="shared" si="487"/>
        <v>1</v>
      </c>
    </row>
    <row r="7784" spans="1:12" ht="13.2" x14ac:dyDescent="0.25">
      <c r="A7784" s="2">
        <v>45112</v>
      </c>
      <c r="B7784" s="3">
        <v>0.42568287037037039</v>
      </c>
      <c r="C7784" s="4">
        <v>1200</v>
      </c>
      <c r="D7784" s="4">
        <v>290500676</v>
      </c>
      <c r="E7784" s="4">
        <v>1</v>
      </c>
      <c r="F7784" s="4" t="s">
        <v>7</v>
      </c>
      <c r="G7784" s="4" t="s">
        <v>8</v>
      </c>
      <c r="H7784">
        <v>1</v>
      </c>
      <c r="I7784">
        <f t="shared" si="484"/>
        <v>0</v>
      </c>
      <c r="J7784">
        <f t="shared" si="485"/>
        <v>0</v>
      </c>
      <c r="K7784">
        <f t="shared" si="486"/>
        <v>0</v>
      </c>
      <c r="L7784">
        <f t="shared" si="487"/>
        <v>1</v>
      </c>
    </row>
    <row r="7785" spans="1:12" ht="13.2" x14ac:dyDescent="0.25">
      <c r="A7785" s="2">
        <v>45112</v>
      </c>
      <c r="B7785" s="3">
        <v>0.4148148148148148</v>
      </c>
      <c r="C7785" s="4">
        <v>1002</v>
      </c>
      <c r="D7785" s="4">
        <v>290493925</v>
      </c>
      <c r="E7785" s="4">
        <v>1</v>
      </c>
      <c r="F7785" s="4" t="s">
        <v>9</v>
      </c>
      <c r="G7785" s="4" t="s">
        <v>8</v>
      </c>
      <c r="H7785">
        <v>1</v>
      </c>
      <c r="I7785">
        <f t="shared" si="484"/>
        <v>0</v>
      </c>
      <c r="J7785">
        <f t="shared" si="485"/>
        <v>0</v>
      </c>
      <c r="K7785">
        <f t="shared" si="486"/>
        <v>1</v>
      </c>
      <c r="L7785">
        <f t="shared" si="487"/>
        <v>0</v>
      </c>
    </row>
    <row r="7786" spans="1:12" ht="13.2" x14ac:dyDescent="0.25">
      <c r="A7786" s="2">
        <v>45112</v>
      </c>
      <c r="B7786" s="3">
        <v>0.43866898148148148</v>
      </c>
      <c r="C7786" s="4">
        <v>1302</v>
      </c>
      <c r="D7786" s="4">
        <v>290508119</v>
      </c>
      <c r="E7786" s="4">
        <v>1</v>
      </c>
      <c r="F7786" s="4" t="s">
        <v>7</v>
      </c>
      <c r="G7786" s="4" t="s">
        <v>8</v>
      </c>
      <c r="H7786">
        <v>1</v>
      </c>
      <c r="I7786">
        <f t="shared" si="484"/>
        <v>0</v>
      </c>
      <c r="J7786">
        <f t="shared" si="485"/>
        <v>0</v>
      </c>
      <c r="K7786">
        <f t="shared" si="486"/>
        <v>0</v>
      </c>
      <c r="L7786">
        <f t="shared" si="487"/>
        <v>1</v>
      </c>
    </row>
    <row r="7787" spans="1:12" ht="13.2" x14ac:dyDescent="0.25">
      <c r="A7787" s="2">
        <v>45112</v>
      </c>
      <c r="B7787" s="3">
        <v>0.44500000000000001</v>
      </c>
      <c r="C7787" s="4">
        <v>1091</v>
      </c>
      <c r="D7787" s="4">
        <v>290511372</v>
      </c>
      <c r="E7787" s="4">
        <v>1</v>
      </c>
      <c r="F7787" s="4" t="s">
        <v>9</v>
      </c>
      <c r="G7787" s="4" t="s">
        <v>10</v>
      </c>
      <c r="H7787">
        <v>1</v>
      </c>
      <c r="I7787">
        <f t="shared" si="484"/>
        <v>1</v>
      </c>
      <c r="J7787">
        <f t="shared" si="485"/>
        <v>0</v>
      </c>
      <c r="K7787">
        <f t="shared" si="486"/>
        <v>0</v>
      </c>
      <c r="L7787">
        <f t="shared" si="487"/>
        <v>0</v>
      </c>
    </row>
    <row r="7788" spans="1:12" ht="13.2" x14ac:dyDescent="0.25">
      <c r="A7788" s="2">
        <v>45112</v>
      </c>
      <c r="B7788" s="3">
        <v>0.46402777777777776</v>
      </c>
      <c r="C7788" s="4">
        <v>1302</v>
      </c>
      <c r="D7788" s="4">
        <v>290521151</v>
      </c>
      <c r="E7788" s="4">
        <v>3</v>
      </c>
      <c r="F7788" s="4" t="s">
        <v>9</v>
      </c>
      <c r="G7788" s="4" t="s">
        <v>13</v>
      </c>
      <c r="H7788">
        <v>1</v>
      </c>
      <c r="I7788">
        <f t="shared" si="484"/>
        <v>0</v>
      </c>
      <c r="J7788">
        <f t="shared" si="485"/>
        <v>0</v>
      </c>
      <c r="K7788">
        <f t="shared" si="486"/>
        <v>0</v>
      </c>
      <c r="L7788">
        <f t="shared" si="487"/>
        <v>0</v>
      </c>
    </row>
    <row r="7789" spans="1:12" ht="13.2" x14ac:dyDescent="0.25">
      <c r="A7789" s="2">
        <v>45112</v>
      </c>
      <c r="B7789" s="3">
        <v>0.49342592592592593</v>
      </c>
      <c r="C7789" s="4">
        <v>1129</v>
      </c>
      <c r="D7789" s="4">
        <v>290535598</v>
      </c>
      <c r="E7789" s="4">
        <v>1</v>
      </c>
      <c r="F7789" s="4" t="s">
        <v>7</v>
      </c>
      <c r="G7789" s="4" t="s">
        <v>8</v>
      </c>
      <c r="H7789">
        <v>1</v>
      </c>
      <c r="I7789">
        <f t="shared" si="484"/>
        <v>0</v>
      </c>
      <c r="J7789">
        <f t="shared" si="485"/>
        <v>0</v>
      </c>
      <c r="K7789">
        <f t="shared" si="486"/>
        <v>0</v>
      </c>
      <c r="L7789">
        <f t="shared" si="487"/>
        <v>1</v>
      </c>
    </row>
    <row r="7790" spans="1:12" ht="13.2" x14ac:dyDescent="0.25">
      <c r="A7790" s="2">
        <v>45112</v>
      </c>
      <c r="B7790" s="3">
        <v>0.51215277777777779</v>
      </c>
      <c r="C7790" s="4">
        <v>1302</v>
      </c>
      <c r="D7790" s="4">
        <v>290546416</v>
      </c>
      <c r="E7790" s="4">
        <v>3</v>
      </c>
      <c r="F7790" s="4" t="s">
        <v>7</v>
      </c>
      <c r="G7790" s="4" t="s">
        <v>8</v>
      </c>
      <c r="H7790">
        <v>1</v>
      </c>
      <c r="I7790">
        <f t="shared" si="484"/>
        <v>0</v>
      </c>
      <c r="J7790">
        <f t="shared" si="485"/>
        <v>0</v>
      </c>
      <c r="K7790">
        <f t="shared" si="486"/>
        <v>0</v>
      </c>
      <c r="L7790">
        <f t="shared" si="487"/>
        <v>1</v>
      </c>
    </row>
    <row r="7791" spans="1:12" ht="13.2" x14ac:dyDescent="0.25">
      <c r="A7791" s="2">
        <v>45112</v>
      </c>
      <c r="B7791" s="3">
        <v>0.51760416666666664</v>
      </c>
      <c r="C7791" s="4">
        <v>1282</v>
      </c>
      <c r="D7791" s="4">
        <v>290550648</v>
      </c>
      <c r="E7791" s="4">
        <v>1</v>
      </c>
      <c r="F7791" s="4" t="s">
        <v>7</v>
      </c>
      <c r="G7791" s="4" t="s">
        <v>8</v>
      </c>
      <c r="H7791">
        <v>1</v>
      </c>
      <c r="I7791">
        <f t="shared" si="484"/>
        <v>0</v>
      </c>
      <c r="J7791">
        <f t="shared" si="485"/>
        <v>0</v>
      </c>
      <c r="K7791">
        <f t="shared" si="486"/>
        <v>0</v>
      </c>
      <c r="L7791">
        <f t="shared" si="487"/>
        <v>1</v>
      </c>
    </row>
    <row r="7792" spans="1:12" ht="13.2" x14ac:dyDescent="0.25">
      <c r="A7792" s="2">
        <v>45112</v>
      </c>
      <c r="B7792" s="3">
        <v>0.51728009259259256</v>
      </c>
      <c r="C7792" s="4">
        <v>1200</v>
      </c>
      <c r="D7792" s="4">
        <v>290550392</v>
      </c>
      <c r="E7792" s="4">
        <v>1</v>
      </c>
      <c r="F7792" s="4" t="s">
        <v>7</v>
      </c>
      <c r="G7792" s="4" t="s">
        <v>8</v>
      </c>
      <c r="H7792">
        <v>1</v>
      </c>
      <c r="I7792">
        <f t="shared" si="484"/>
        <v>0</v>
      </c>
      <c r="J7792">
        <f t="shared" si="485"/>
        <v>0</v>
      </c>
      <c r="K7792">
        <f t="shared" si="486"/>
        <v>0</v>
      </c>
      <c r="L7792">
        <f t="shared" si="487"/>
        <v>1</v>
      </c>
    </row>
    <row r="7793" spans="1:12" ht="13.2" x14ac:dyDescent="0.25">
      <c r="A7793" s="2">
        <v>45112</v>
      </c>
      <c r="B7793" s="3">
        <v>0.52160879629629631</v>
      </c>
      <c r="C7793" s="4">
        <v>1282</v>
      </c>
      <c r="D7793" s="4">
        <v>290554465</v>
      </c>
      <c r="E7793" s="4">
        <v>1</v>
      </c>
      <c r="F7793" s="4" t="s">
        <v>9</v>
      </c>
      <c r="G7793" s="4" t="s">
        <v>10</v>
      </c>
      <c r="H7793">
        <v>1</v>
      </c>
      <c r="I7793">
        <f t="shared" si="484"/>
        <v>1</v>
      </c>
      <c r="J7793">
        <f t="shared" si="485"/>
        <v>0</v>
      </c>
      <c r="K7793">
        <f t="shared" si="486"/>
        <v>0</v>
      </c>
      <c r="L7793">
        <f t="shared" si="487"/>
        <v>0</v>
      </c>
    </row>
    <row r="7794" spans="1:12" ht="13.2" x14ac:dyDescent="0.25">
      <c r="A7794" s="2">
        <v>45112</v>
      </c>
      <c r="B7794" s="3">
        <v>0.52353009259259264</v>
      </c>
      <c r="C7794" s="4">
        <v>1346</v>
      </c>
      <c r="D7794" s="4">
        <v>290556966</v>
      </c>
      <c r="E7794" s="4">
        <v>1</v>
      </c>
      <c r="F7794" s="4" t="s">
        <v>7</v>
      </c>
      <c r="G7794" s="4" t="s">
        <v>8</v>
      </c>
      <c r="H7794">
        <v>1</v>
      </c>
      <c r="I7794">
        <f t="shared" si="484"/>
        <v>0</v>
      </c>
      <c r="J7794">
        <f t="shared" si="485"/>
        <v>0</v>
      </c>
      <c r="K7794">
        <f t="shared" si="486"/>
        <v>0</v>
      </c>
      <c r="L7794">
        <f t="shared" si="487"/>
        <v>1</v>
      </c>
    </row>
    <row r="7795" spans="1:12" ht="13.2" x14ac:dyDescent="0.25">
      <c r="A7795" s="2">
        <v>45112</v>
      </c>
      <c r="B7795" s="3">
        <v>0.52148148148148143</v>
      </c>
      <c r="C7795" s="4">
        <v>1002</v>
      </c>
      <c r="D7795" s="4">
        <v>290554337</v>
      </c>
      <c r="E7795" s="4">
        <v>1</v>
      </c>
      <c r="F7795" s="4" t="s">
        <v>7</v>
      </c>
      <c r="G7795" s="4" t="s">
        <v>8</v>
      </c>
      <c r="H7795">
        <v>1</v>
      </c>
      <c r="I7795">
        <f t="shared" si="484"/>
        <v>0</v>
      </c>
      <c r="J7795">
        <f t="shared" si="485"/>
        <v>0</v>
      </c>
      <c r="K7795">
        <f t="shared" si="486"/>
        <v>0</v>
      </c>
      <c r="L7795">
        <f t="shared" si="487"/>
        <v>1</v>
      </c>
    </row>
    <row r="7796" spans="1:12" ht="13.2" x14ac:dyDescent="0.25">
      <c r="A7796" s="2">
        <v>45112</v>
      </c>
      <c r="B7796" s="3">
        <v>0.52638888888888891</v>
      </c>
      <c r="C7796" s="4">
        <v>1002</v>
      </c>
      <c r="D7796" s="4">
        <v>290561281</v>
      </c>
      <c r="E7796" s="4">
        <v>1</v>
      </c>
      <c r="F7796" s="4" t="s">
        <v>7</v>
      </c>
      <c r="G7796" s="4" t="s">
        <v>8</v>
      </c>
      <c r="H7796">
        <v>1</v>
      </c>
      <c r="I7796">
        <f t="shared" si="484"/>
        <v>0</v>
      </c>
      <c r="J7796">
        <f t="shared" si="485"/>
        <v>0</v>
      </c>
      <c r="K7796">
        <f t="shared" si="486"/>
        <v>0</v>
      </c>
      <c r="L7796">
        <f t="shared" si="487"/>
        <v>1</v>
      </c>
    </row>
    <row r="7797" spans="1:12" ht="13.2" x14ac:dyDescent="0.25">
      <c r="A7797" s="2">
        <v>45112</v>
      </c>
      <c r="B7797" s="3">
        <v>0.52813657407407411</v>
      </c>
      <c r="C7797" s="4">
        <v>1346</v>
      </c>
      <c r="D7797" s="4">
        <v>290564077</v>
      </c>
      <c r="E7797" s="4">
        <v>1</v>
      </c>
      <c r="F7797" s="4" t="s">
        <v>7</v>
      </c>
      <c r="G7797" s="4" t="s">
        <v>8</v>
      </c>
      <c r="H7797">
        <v>1</v>
      </c>
      <c r="I7797">
        <f t="shared" si="484"/>
        <v>0</v>
      </c>
      <c r="J7797">
        <f t="shared" si="485"/>
        <v>0</v>
      </c>
      <c r="K7797">
        <f t="shared" si="486"/>
        <v>0</v>
      </c>
      <c r="L7797">
        <f t="shared" si="487"/>
        <v>1</v>
      </c>
    </row>
    <row r="7798" spans="1:12" ht="13.2" x14ac:dyDescent="0.25">
      <c r="A7798" s="2">
        <v>45112</v>
      </c>
      <c r="B7798" s="3">
        <v>0.52822916666666664</v>
      </c>
      <c r="C7798" s="4">
        <v>1284</v>
      </c>
      <c r="D7798" s="4">
        <v>290564218</v>
      </c>
      <c r="E7798" s="4">
        <v>1</v>
      </c>
      <c r="F7798" s="4" t="s">
        <v>7</v>
      </c>
      <c r="G7798" s="4" t="s">
        <v>8</v>
      </c>
      <c r="H7798">
        <v>1</v>
      </c>
      <c r="I7798">
        <f t="shared" si="484"/>
        <v>0</v>
      </c>
      <c r="J7798">
        <f t="shared" si="485"/>
        <v>0</v>
      </c>
      <c r="K7798">
        <f t="shared" si="486"/>
        <v>0</v>
      </c>
      <c r="L7798">
        <f t="shared" si="487"/>
        <v>1</v>
      </c>
    </row>
    <row r="7799" spans="1:12" ht="13.2" x14ac:dyDescent="0.25">
      <c r="A7799" s="2">
        <v>45112</v>
      </c>
      <c r="B7799" s="3">
        <v>0.38528935185185187</v>
      </c>
      <c r="C7799" s="4">
        <v>1284</v>
      </c>
      <c r="D7799" s="4">
        <v>290472763</v>
      </c>
      <c r="E7799" s="4">
        <v>1</v>
      </c>
      <c r="F7799" s="4" t="s">
        <v>7</v>
      </c>
      <c r="G7799" s="4" t="s">
        <v>8</v>
      </c>
      <c r="H7799">
        <v>1</v>
      </c>
      <c r="I7799">
        <f t="shared" si="484"/>
        <v>0</v>
      </c>
      <c r="J7799">
        <f t="shared" si="485"/>
        <v>0</v>
      </c>
      <c r="K7799">
        <f t="shared" si="486"/>
        <v>0</v>
      </c>
      <c r="L7799">
        <f t="shared" si="487"/>
        <v>1</v>
      </c>
    </row>
    <row r="7800" spans="1:12" ht="13.2" x14ac:dyDescent="0.25">
      <c r="A7800" s="2">
        <v>45112</v>
      </c>
      <c r="B7800" s="3">
        <v>0.39083333333333331</v>
      </c>
      <c r="C7800" s="4">
        <v>1284</v>
      </c>
      <c r="D7800" s="4">
        <v>290476697</v>
      </c>
      <c r="E7800" s="4">
        <v>2</v>
      </c>
      <c r="F7800" s="4" t="s">
        <v>7</v>
      </c>
      <c r="G7800" s="4" t="s">
        <v>8</v>
      </c>
      <c r="H7800">
        <v>1</v>
      </c>
      <c r="I7800">
        <f t="shared" si="484"/>
        <v>0</v>
      </c>
      <c r="J7800">
        <f t="shared" si="485"/>
        <v>0</v>
      </c>
      <c r="K7800">
        <f t="shared" si="486"/>
        <v>0</v>
      </c>
      <c r="L7800">
        <f t="shared" si="487"/>
        <v>1</v>
      </c>
    </row>
    <row r="7801" spans="1:12" ht="13.2" x14ac:dyDescent="0.25">
      <c r="A7801" s="2">
        <v>45112</v>
      </c>
      <c r="B7801" s="3">
        <v>0.52730324074074075</v>
      </c>
      <c r="C7801" s="4">
        <v>1117</v>
      </c>
      <c r="D7801" s="4">
        <v>290562752</v>
      </c>
      <c r="E7801" s="4">
        <v>1</v>
      </c>
      <c r="F7801" s="4" t="s">
        <v>7</v>
      </c>
      <c r="G7801" s="4" t="s">
        <v>8</v>
      </c>
      <c r="H7801">
        <v>1</v>
      </c>
      <c r="I7801">
        <f t="shared" si="484"/>
        <v>0</v>
      </c>
      <c r="J7801">
        <f t="shared" si="485"/>
        <v>0</v>
      </c>
      <c r="K7801">
        <f t="shared" si="486"/>
        <v>0</v>
      </c>
      <c r="L7801">
        <f t="shared" si="487"/>
        <v>1</v>
      </c>
    </row>
    <row r="7802" spans="1:12" ht="13.2" x14ac:dyDescent="0.25">
      <c r="A7802" s="2">
        <v>45112</v>
      </c>
      <c r="B7802" s="3">
        <v>0.52901620370370372</v>
      </c>
      <c r="C7802" s="4">
        <v>1094</v>
      </c>
      <c r="D7802" s="4">
        <v>290565434</v>
      </c>
      <c r="E7802" s="4">
        <v>1</v>
      </c>
      <c r="F7802" s="4" t="s">
        <v>7</v>
      </c>
      <c r="G7802" s="4" t="s">
        <v>8</v>
      </c>
      <c r="H7802">
        <v>1</v>
      </c>
      <c r="I7802">
        <f t="shared" si="484"/>
        <v>0</v>
      </c>
      <c r="J7802">
        <f t="shared" si="485"/>
        <v>0</v>
      </c>
      <c r="K7802">
        <f t="shared" si="486"/>
        <v>0</v>
      </c>
      <c r="L7802">
        <f t="shared" si="487"/>
        <v>1</v>
      </c>
    </row>
    <row r="7803" spans="1:12" ht="13.2" x14ac:dyDescent="0.25">
      <c r="A7803" s="2">
        <v>45112</v>
      </c>
      <c r="B7803" s="3">
        <v>0.53561342592592598</v>
      </c>
      <c r="C7803" s="4">
        <v>1135</v>
      </c>
      <c r="D7803" s="4">
        <v>290576507</v>
      </c>
      <c r="E7803" s="4">
        <v>1</v>
      </c>
      <c r="F7803" s="4" t="s">
        <v>9</v>
      </c>
      <c r="G7803" s="4" t="s">
        <v>13</v>
      </c>
      <c r="H7803">
        <v>1</v>
      </c>
      <c r="I7803">
        <f t="shared" si="484"/>
        <v>0</v>
      </c>
      <c r="J7803">
        <f t="shared" si="485"/>
        <v>0</v>
      </c>
      <c r="K7803">
        <f t="shared" si="486"/>
        <v>0</v>
      </c>
      <c r="L7803">
        <f t="shared" si="487"/>
        <v>0</v>
      </c>
    </row>
    <row r="7804" spans="1:12" ht="13.2" x14ac:dyDescent="0.25">
      <c r="A7804" s="2">
        <v>45112</v>
      </c>
      <c r="B7804" s="3">
        <v>0.52712962962962961</v>
      </c>
      <c r="C7804" s="4">
        <v>1390</v>
      </c>
      <c r="D7804" s="4">
        <v>290562473</v>
      </c>
      <c r="E7804" s="4">
        <v>2</v>
      </c>
      <c r="F7804" s="4" t="s">
        <v>7</v>
      </c>
      <c r="G7804" s="4" t="s">
        <v>8</v>
      </c>
      <c r="H7804">
        <v>1</v>
      </c>
      <c r="I7804">
        <f t="shared" si="484"/>
        <v>0</v>
      </c>
      <c r="J7804">
        <f t="shared" si="485"/>
        <v>0</v>
      </c>
      <c r="K7804">
        <f t="shared" si="486"/>
        <v>0</v>
      </c>
      <c r="L7804">
        <f t="shared" si="487"/>
        <v>1</v>
      </c>
    </row>
    <row r="7805" spans="1:12" ht="13.2" x14ac:dyDescent="0.25">
      <c r="A7805" s="2">
        <v>45112</v>
      </c>
      <c r="B7805" s="3">
        <v>0.53645833333333337</v>
      </c>
      <c r="C7805" s="4">
        <v>1162</v>
      </c>
      <c r="D7805" s="4">
        <v>290578112</v>
      </c>
      <c r="E7805" s="4">
        <v>1</v>
      </c>
      <c r="F7805" s="4" t="s">
        <v>7</v>
      </c>
      <c r="G7805" s="4" t="s">
        <v>8</v>
      </c>
      <c r="H7805">
        <v>1</v>
      </c>
      <c r="I7805">
        <f t="shared" si="484"/>
        <v>0</v>
      </c>
      <c r="J7805">
        <f t="shared" si="485"/>
        <v>0</v>
      </c>
      <c r="K7805">
        <f t="shared" si="486"/>
        <v>0</v>
      </c>
      <c r="L7805">
        <f t="shared" si="487"/>
        <v>1</v>
      </c>
    </row>
    <row r="7806" spans="1:12" ht="13.2" x14ac:dyDescent="0.25">
      <c r="A7806" s="2">
        <v>45112</v>
      </c>
      <c r="B7806" s="3">
        <v>0.5344444444444445</v>
      </c>
      <c r="C7806" s="4">
        <v>1282</v>
      </c>
      <c r="D7806" s="4">
        <v>290574434</v>
      </c>
      <c r="E7806" s="4">
        <v>1</v>
      </c>
      <c r="F7806" s="4" t="s">
        <v>7</v>
      </c>
      <c r="G7806" s="4" t="s">
        <v>8</v>
      </c>
      <c r="H7806">
        <v>1</v>
      </c>
      <c r="I7806">
        <f t="shared" si="484"/>
        <v>0</v>
      </c>
      <c r="J7806">
        <f t="shared" si="485"/>
        <v>0</v>
      </c>
      <c r="K7806">
        <f t="shared" si="486"/>
        <v>0</v>
      </c>
      <c r="L7806">
        <f t="shared" si="487"/>
        <v>1</v>
      </c>
    </row>
    <row r="7807" spans="1:12" ht="13.2" x14ac:dyDescent="0.25">
      <c r="A7807" s="2">
        <v>45112</v>
      </c>
      <c r="B7807" s="3">
        <v>0.54070601851851852</v>
      </c>
      <c r="C7807" s="4">
        <v>1002</v>
      </c>
      <c r="D7807" s="4">
        <v>290586416</v>
      </c>
      <c r="E7807" s="4">
        <v>2</v>
      </c>
      <c r="F7807" s="4" t="s">
        <v>7</v>
      </c>
      <c r="G7807" s="4" t="s">
        <v>8</v>
      </c>
      <c r="H7807">
        <v>1</v>
      </c>
      <c r="I7807">
        <f t="shared" si="484"/>
        <v>0</v>
      </c>
      <c r="J7807">
        <f t="shared" si="485"/>
        <v>0</v>
      </c>
      <c r="K7807">
        <f t="shared" si="486"/>
        <v>0</v>
      </c>
      <c r="L7807">
        <f t="shared" si="487"/>
        <v>1</v>
      </c>
    </row>
    <row r="7808" spans="1:12" ht="13.2" x14ac:dyDescent="0.25">
      <c r="A7808" s="2">
        <v>45112</v>
      </c>
      <c r="B7808" s="3">
        <v>0.53405092592592596</v>
      </c>
      <c r="C7808" s="4">
        <v>1282</v>
      </c>
      <c r="D7808" s="4">
        <v>290573689</v>
      </c>
      <c r="E7808" s="4">
        <v>1</v>
      </c>
      <c r="F7808" s="4" t="s">
        <v>7</v>
      </c>
      <c r="G7808" s="4" t="s">
        <v>8</v>
      </c>
      <c r="H7808">
        <v>1</v>
      </c>
      <c r="I7808">
        <f t="shared" si="484"/>
        <v>0</v>
      </c>
      <c r="J7808">
        <f t="shared" si="485"/>
        <v>0</v>
      </c>
      <c r="K7808">
        <f t="shared" si="486"/>
        <v>0</v>
      </c>
      <c r="L7808">
        <f t="shared" si="487"/>
        <v>1</v>
      </c>
    </row>
    <row r="7809" spans="1:12" ht="13.2" x14ac:dyDescent="0.25">
      <c r="A7809" s="2">
        <v>45112</v>
      </c>
      <c r="B7809" s="3">
        <v>0.53868055555555561</v>
      </c>
      <c r="C7809" s="4">
        <v>1002</v>
      </c>
      <c r="D7809" s="4">
        <v>290582402</v>
      </c>
      <c r="E7809" s="4">
        <v>1</v>
      </c>
      <c r="F7809" s="4" t="s">
        <v>7</v>
      </c>
      <c r="G7809" s="4" t="s">
        <v>8</v>
      </c>
      <c r="H7809">
        <v>1</v>
      </c>
      <c r="I7809">
        <f t="shared" si="484"/>
        <v>0</v>
      </c>
      <c r="J7809">
        <f t="shared" si="485"/>
        <v>0</v>
      </c>
      <c r="K7809">
        <f t="shared" si="486"/>
        <v>0</v>
      </c>
      <c r="L7809">
        <f t="shared" si="487"/>
        <v>1</v>
      </c>
    </row>
    <row r="7810" spans="1:12" ht="13.2" x14ac:dyDescent="0.25">
      <c r="A7810" s="2">
        <v>45112</v>
      </c>
      <c r="B7810" s="3">
        <v>0.5458101851851852</v>
      </c>
      <c r="C7810" s="4">
        <v>1117</v>
      </c>
      <c r="D7810" s="4">
        <v>290598187</v>
      </c>
      <c r="E7810" s="4">
        <v>1</v>
      </c>
      <c r="F7810" s="4" t="s">
        <v>7</v>
      </c>
      <c r="G7810" s="4" t="s">
        <v>8</v>
      </c>
      <c r="H7810">
        <v>1</v>
      </c>
      <c r="I7810">
        <f t="shared" si="484"/>
        <v>0</v>
      </c>
      <c r="J7810">
        <f t="shared" si="485"/>
        <v>0</v>
      </c>
      <c r="K7810">
        <f t="shared" si="486"/>
        <v>0</v>
      </c>
      <c r="L7810">
        <f t="shared" si="487"/>
        <v>1</v>
      </c>
    </row>
    <row r="7811" spans="1:12" ht="13.2" x14ac:dyDescent="0.25">
      <c r="A7811" s="2">
        <v>45112</v>
      </c>
      <c r="B7811" s="3">
        <v>0.54732638888888885</v>
      </c>
      <c r="C7811" s="4">
        <v>1284</v>
      </c>
      <c r="D7811" s="4">
        <v>290602095</v>
      </c>
      <c r="E7811" s="4">
        <v>1</v>
      </c>
      <c r="F7811" s="4" t="s">
        <v>7</v>
      </c>
      <c r="G7811" s="4" t="s">
        <v>8</v>
      </c>
      <c r="H7811">
        <v>1</v>
      </c>
      <c r="I7811">
        <f t="shared" ref="I7811:I7874" si="488">IF($G7811=$N$2,1,0)</f>
        <v>0</v>
      </c>
      <c r="J7811">
        <f t="shared" ref="J7811:J7874" si="489">IF($G7811=$N$3,1,0)</f>
        <v>0</v>
      </c>
      <c r="K7811">
        <f t="shared" ref="K7811:K7874" si="490">IF($F7811=$N$1, IF($G7811=$N$4,1,0),0)</f>
        <v>0</v>
      </c>
      <c r="L7811">
        <f t="shared" ref="L7811:L7874" si="491">IF($F7811&lt;&gt;$N$1, IF($G7811=$N$4,1,0),0)</f>
        <v>1</v>
      </c>
    </row>
    <row r="7812" spans="1:12" ht="13.2" x14ac:dyDescent="0.25">
      <c r="A7812" s="2">
        <v>45112</v>
      </c>
      <c r="B7812" s="3">
        <v>0.54939814814814814</v>
      </c>
      <c r="C7812" s="4">
        <v>1002</v>
      </c>
      <c r="D7812" s="4">
        <v>290607655</v>
      </c>
      <c r="E7812" s="4">
        <v>1</v>
      </c>
      <c r="F7812" s="4" t="s">
        <v>7</v>
      </c>
      <c r="G7812" s="4" t="s">
        <v>8</v>
      </c>
      <c r="H7812">
        <v>1</v>
      </c>
      <c r="I7812">
        <f t="shared" si="488"/>
        <v>0</v>
      </c>
      <c r="J7812">
        <f t="shared" si="489"/>
        <v>0</v>
      </c>
      <c r="K7812">
        <f t="shared" si="490"/>
        <v>0</v>
      </c>
      <c r="L7812">
        <f t="shared" si="491"/>
        <v>1</v>
      </c>
    </row>
    <row r="7813" spans="1:12" ht="13.2" x14ac:dyDescent="0.25">
      <c r="A7813" s="2">
        <v>45112</v>
      </c>
      <c r="B7813" s="3">
        <v>0.55005787037037035</v>
      </c>
      <c r="C7813" s="4">
        <v>1284</v>
      </c>
      <c r="D7813" s="4">
        <v>290609587</v>
      </c>
      <c r="E7813" s="4">
        <v>1</v>
      </c>
      <c r="F7813" s="4" t="s">
        <v>7</v>
      </c>
      <c r="G7813" s="4" t="s">
        <v>8</v>
      </c>
      <c r="H7813">
        <v>1</v>
      </c>
      <c r="I7813">
        <f t="shared" si="488"/>
        <v>0</v>
      </c>
      <c r="J7813">
        <f t="shared" si="489"/>
        <v>0</v>
      </c>
      <c r="K7813">
        <f t="shared" si="490"/>
        <v>0</v>
      </c>
      <c r="L7813">
        <f t="shared" si="491"/>
        <v>1</v>
      </c>
    </row>
    <row r="7814" spans="1:12" ht="13.2" x14ac:dyDescent="0.25">
      <c r="A7814" s="2">
        <v>45112</v>
      </c>
      <c r="B7814" s="3">
        <v>0.54917824074074073</v>
      </c>
      <c r="C7814" s="4">
        <v>1135</v>
      </c>
      <c r="D7814" s="4">
        <v>290607054</v>
      </c>
      <c r="E7814" s="4">
        <v>1</v>
      </c>
      <c r="F7814" s="4" t="s">
        <v>9</v>
      </c>
      <c r="G7814" s="4" t="s">
        <v>8</v>
      </c>
      <c r="H7814">
        <v>1</v>
      </c>
      <c r="I7814">
        <f t="shared" si="488"/>
        <v>0</v>
      </c>
      <c r="J7814">
        <f t="shared" si="489"/>
        <v>0</v>
      </c>
      <c r="K7814">
        <f t="shared" si="490"/>
        <v>1</v>
      </c>
      <c r="L7814">
        <f t="shared" si="491"/>
        <v>0</v>
      </c>
    </row>
    <row r="7815" spans="1:12" ht="13.2" x14ac:dyDescent="0.25">
      <c r="A7815" s="2">
        <v>45112</v>
      </c>
      <c r="B7815" s="3">
        <v>0.55430555555555561</v>
      </c>
      <c r="C7815" s="4">
        <v>1282</v>
      </c>
      <c r="D7815" s="4">
        <v>290621238</v>
      </c>
      <c r="E7815" s="4">
        <v>1</v>
      </c>
      <c r="F7815" s="4" t="s">
        <v>7</v>
      </c>
      <c r="G7815" s="4" t="s">
        <v>8</v>
      </c>
      <c r="H7815">
        <v>1</v>
      </c>
      <c r="I7815">
        <f t="shared" si="488"/>
        <v>0</v>
      </c>
      <c r="J7815">
        <f t="shared" si="489"/>
        <v>0</v>
      </c>
      <c r="K7815">
        <f t="shared" si="490"/>
        <v>0</v>
      </c>
      <c r="L7815">
        <f t="shared" si="491"/>
        <v>1</v>
      </c>
    </row>
    <row r="7816" spans="1:12" ht="13.2" x14ac:dyDescent="0.25">
      <c r="A7816" s="2">
        <v>45112</v>
      </c>
      <c r="B7816" s="3">
        <v>0.55108796296296292</v>
      </c>
      <c r="C7816" s="4">
        <v>1002</v>
      </c>
      <c r="D7816" s="4">
        <v>290612438</v>
      </c>
      <c r="E7816" s="4">
        <v>1</v>
      </c>
      <c r="F7816" s="4" t="s">
        <v>7</v>
      </c>
      <c r="G7816" s="4" t="s">
        <v>8</v>
      </c>
      <c r="H7816">
        <v>1</v>
      </c>
      <c r="I7816">
        <f t="shared" si="488"/>
        <v>0</v>
      </c>
      <c r="J7816">
        <f t="shared" si="489"/>
        <v>0</v>
      </c>
      <c r="K7816">
        <f t="shared" si="490"/>
        <v>0</v>
      </c>
      <c r="L7816">
        <f t="shared" si="491"/>
        <v>1</v>
      </c>
    </row>
    <row r="7817" spans="1:12" ht="13.2" x14ac:dyDescent="0.25">
      <c r="A7817" s="2">
        <v>45112</v>
      </c>
      <c r="B7817" s="3">
        <v>0.55798611111111107</v>
      </c>
      <c r="C7817" s="4">
        <v>1002</v>
      </c>
      <c r="D7817" s="4">
        <v>290631124</v>
      </c>
      <c r="E7817" s="4">
        <v>1</v>
      </c>
      <c r="F7817" s="4" t="s">
        <v>7</v>
      </c>
      <c r="G7817" s="4" t="s">
        <v>8</v>
      </c>
      <c r="H7817">
        <v>1</v>
      </c>
      <c r="I7817">
        <f t="shared" si="488"/>
        <v>0</v>
      </c>
      <c r="J7817">
        <f t="shared" si="489"/>
        <v>0</v>
      </c>
      <c r="K7817">
        <f t="shared" si="490"/>
        <v>0</v>
      </c>
      <c r="L7817">
        <f t="shared" si="491"/>
        <v>1</v>
      </c>
    </row>
    <row r="7818" spans="1:12" ht="13.2" x14ac:dyDescent="0.25">
      <c r="A7818" s="2">
        <v>45112</v>
      </c>
      <c r="B7818" s="3">
        <v>0.55366898148148147</v>
      </c>
      <c r="C7818" s="4">
        <v>1302</v>
      </c>
      <c r="D7818" s="4">
        <v>290619481</v>
      </c>
      <c r="E7818" s="4">
        <v>1</v>
      </c>
      <c r="F7818" s="4" t="s">
        <v>7</v>
      </c>
      <c r="G7818" s="4" t="s">
        <v>8</v>
      </c>
      <c r="H7818">
        <v>1</v>
      </c>
      <c r="I7818">
        <f t="shared" si="488"/>
        <v>0</v>
      </c>
      <c r="J7818">
        <f t="shared" si="489"/>
        <v>0</v>
      </c>
      <c r="K7818">
        <f t="shared" si="490"/>
        <v>0</v>
      </c>
      <c r="L7818">
        <f t="shared" si="491"/>
        <v>1</v>
      </c>
    </row>
    <row r="7819" spans="1:12" ht="13.2" x14ac:dyDescent="0.25">
      <c r="A7819" s="2">
        <v>45112</v>
      </c>
      <c r="B7819" s="3">
        <v>0.55752314814814818</v>
      </c>
      <c r="C7819" s="4">
        <v>1387</v>
      </c>
      <c r="D7819" s="4">
        <v>290629832</v>
      </c>
      <c r="E7819" s="4">
        <v>1</v>
      </c>
      <c r="F7819" s="4" t="s">
        <v>7</v>
      </c>
      <c r="G7819" s="4" t="s">
        <v>8</v>
      </c>
      <c r="H7819">
        <v>0</v>
      </c>
      <c r="I7819">
        <f t="shared" si="488"/>
        <v>0</v>
      </c>
      <c r="J7819">
        <f t="shared" si="489"/>
        <v>0</v>
      </c>
      <c r="K7819">
        <f t="shared" si="490"/>
        <v>0</v>
      </c>
      <c r="L7819">
        <f t="shared" si="491"/>
        <v>1</v>
      </c>
    </row>
    <row r="7820" spans="1:12" ht="13.2" x14ac:dyDescent="0.25">
      <c r="A7820" s="2">
        <v>45112</v>
      </c>
      <c r="B7820" s="3">
        <v>0.55869212962962966</v>
      </c>
      <c r="C7820" s="4">
        <v>1117</v>
      </c>
      <c r="D7820" s="4">
        <v>290632937</v>
      </c>
      <c r="E7820" s="4">
        <v>1</v>
      </c>
      <c r="F7820" s="4" t="s">
        <v>7</v>
      </c>
      <c r="G7820" s="4" t="s">
        <v>8</v>
      </c>
      <c r="H7820">
        <v>1</v>
      </c>
      <c r="I7820">
        <f t="shared" si="488"/>
        <v>0</v>
      </c>
      <c r="J7820">
        <f t="shared" si="489"/>
        <v>0</v>
      </c>
      <c r="K7820">
        <f t="shared" si="490"/>
        <v>0</v>
      </c>
      <c r="L7820">
        <f t="shared" si="491"/>
        <v>1</v>
      </c>
    </row>
    <row r="7821" spans="1:12" ht="13.2" x14ac:dyDescent="0.25">
      <c r="A7821" s="2">
        <v>45112</v>
      </c>
      <c r="B7821" s="3">
        <v>0.5574189814814815</v>
      </c>
      <c r="C7821" s="4">
        <v>1215</v>
      </c>
      <c r="D7821" s="4">
        <v>290629541</v>
      </c>
      <c r="E7821" s="4">
        <v>1</v>
      </c>
      <c r="F7821" s="4" t="s">
        <v>7</v>
      </c>
      <c r="G7821" s="4" t="s">
        <v>8</v>
      </c>
      <c r="H7821">
        <v>0</v>
      </c>
      <c r="I7821">
        <f t="shared" si="488"/>
        <v>0</v>
      </c>
      <c r="J7821">
        <f t="shared" si="489"/>
        <v>0</v>
      </c>
      <c r="K7821">
        <f t="shared" si="490"/>
        <v>0</v>
      </c>
      <c r="L7821">
        <f t="shared" si="491"/>
        <v>1</v>
      </c>
    </row>
    <row r="7822" spans="1:12" ht="13.2" x14ac:dyDescent="0.25">
      <c r="A7822" s="2">
        <v>45112</v>
      </c>
      <c r="B7822" s="3">
        <v>0.55783564814814812</v>
      </c>
      <c r="C7822" s="4">
        <v>1302</v>
      </c>
      <c r="D7822" s="4">
        <v>290630683</v>
      </c>
      <c r="E7822" s="4">
        <v>1</v>
      </c>
      <c r="F7822" s="4" t="s">
        <v>7</v>
      </c>
      <c r="G7822" s="4" t="s">
        <v>8</v>
      </c>
      <c r="H7822">
        <v>1</v>
      </c>
      <c r="I7822">
        <f t="shared" si="488"/>
        <v>0</v>
      </c>
      <c r="J7822">
        <f t="shared" si="489"/>
        <v>0</v>
      </c>
      <c r="K7822">
        <f t="shared" si="490"/>
        <v>0</v>
      </c>
      <c r="L7822">
        <f t="shared" si="491"/>
        <v>1</v>
      </c>
    </row>
    <row r="7823" spans="1:12" ht="13.2" x14ac:dyDescent="0.25">
      <c r="A7823" s="2">
        <v>45112</v>
      </c>
      <c r="B7823" s="3">
        <v>0.54200231481481487</v>
      </c>
      <c r="C7823" s="4">
        <v>1002</v>
      </c>
      <c r="D7823" s="4">
        <v>290589101</v>
      </c>
      <c r="E7823" s="4">
        <v>1</v>
      </c>
      <c r="F7823" s="4" t="s">
        <v>7</v>
      </c>
      <c r="G7823" s="4" t="s">
        <v>8</v>
      </c>
      <c r="H7823">
        <v>1</v>
      </c>
      <c r="I7823">
        <f t="shared" si="488"/>
        <v>0</v>
      </c>
      <c r="J7823">
        <f t="shared" si="489"/>
        <v>0</v>
      </c>
      <c r="K7823">
        <f t="shared" si="490"/>
        <v>0</v>
      </c>
      <c r="L7823">
        <f t="shared" si="491"/>
        <v>1</v>
      </c>
    </row>
    <row r="7824" spans="1:12" ht="13.2" x14ac:dyDescent="0.25">
      <c r="A7824" s="2">
        <v>45112</v>
      </c>
      <c r="B7824" s="3">
        <v>0.56070601851851853</v>
      </c>
      <c r="C7824" s="4">
        <v>1302</v>
      </c>
      <c r="D7824" s="4">
        <v>290637918</v>
      </c>
      <c r="E7824" s="4">
        <v>2</v>
      </c>
      <c r="F7824" s="4" t="s">
        <v>7</v>
      </c>
      <c r="G7824" s="4" t="s">
        <v>8</v>
      </c>
      <c r="H7824">
        <v>1</v>
      </c>
      <c r="I7824">
        <f t="shared" si="488"/>
        <v>0</v>
      </c>
      <c r="J7824">
        <f t="shared" si="489"/>
        <v>0</v>
      </c>
      <c r="K7824">
        <f t="shared" si="490"/>
        <v>0</v>
      </c>
      <c r="L7824">
        <f t="shared" si="491"/>
        <v>1</v>
      </c>
    </row>
    <row r="7825" spans="1:12" ht="13.2" x14ac:dyDescent="0.25">
      <c r="A7825" s="2">
        <v>45112</v>
      </c>
      <c r="B7825" s="3">
        <v>0.54010416666666672</v>
      </c>
      <c r="C7825" s="4">
        <v>1002</v>
      </c>
      <c r="D7825" s="4">
        <v>290585201</v>
      </c>
      <c r="E7825" s="4">
        <v>1</v>
      </c>
      <c r="F7825" s="4" t="s">
        <v>7</v>
      </c>
      <c r="G7825" s="4" t="s">
        <v>8</v>
      </c>
      <c r="H7825">
        <v>1</v>
      </c>
      <c r="I7825">
        <f t="shared" si="488"/>
        <v>0</v>
      </c>
      <c r="J7825">
        <f t="shared" si="489"/>
        <v>0</v>
      </c>
      <c r="K7825">
        <f t="shared" si="490"/>
        <v>0</v>
      </c>
      <c r="L7825">
        <f t="shared" si="491"/>
        <v>1</v>
      </c>
    </row>
    <row r="7826" spans="1:12" ht="13.2" x14ac:dyDescent="0.25">
      <c r="A7826" s="2">
        <v>45112</v>
      </c>
      <c r="B7826" s="3">
        <v>0.55760416666666668</v>
      </c>
      <c r="C7826" s="4">
        <v>1129</v>
      </c>
      <c r="D7826" s="4">
        <v>290630044</v>
      </c>
      <c r="E7826" s="4">
        <v>4</v>
      </c>
      <c r="F7826" s="4" t="s">
        <v>7</v>
      </c>
      <c r="G7826" s="4" t="s">
        <v>8</v>
      </c>
      <c r="H7826">
        <v>1</v>
      </c>
      <c r="I7826">
        <f t="shared" si="488"/>
        <v>0</v>
      </c>
      <c r="J7826">
        <f t="shared" si="489"/>
        <v>0</v>
      </c>
      <c r="K7826">
        <f t="shared" si="490"/>
        <v>0</v>
      </c>
      <c r="L7826">
        <f t="shared" si="491"/>
        <v>1</v>
      </c>
    </row>
    <row r="7827" spans="1:12" ht="13.2" x14ac:dyDescent="0.25">
      <c r="A7827" s="2">
        <v>45112</v>
      </c>
      <c r="B7827" s="3">
        <v>0.56137731481481479</v>
      </c>
      <c r="C7827" s="4">
        <v>1145</v>
      </c>
      <c r="D7827" s="4">
        <v>290639514</v>
      </c>
      <c r="E7827" s="4">
        <v>1</v>
      </c>
      <c r="F7827" s="4" t="s">
        <v>7</v>
      </c>
      <c r="G7827" s="4" t="s">
        <v>8</v>
      </c>
      <c r="H7827">
        <v>1</v>
      </c>
      <c r="I7827">
        <f t="shared" si="488"/>
        <v>0</v>
      </c>
      <c r="J7827">
        <f t="shared" si="489"/>
        <v>0</v>
      </c>
      <c r="K7827">
        <f t="shared" si="490"/>
        <v>0</v>
      </c>
      <c r="L7827">
        <f t="shared" si="491"/>
        <v>1</v>
      </c>
    </row>
    <row r="7828" spans="1:12" ht="13.2" x14ac:dyDescent="0.25">
      <c r="A7828" s="2">
        <v>45112</v>
      </c>
      <c r="B7828" s="3">
        <v>0.54535879629629624</v>
      </c>
      <c r="C7828" s="4">
        <v>1162</v>
      </c>
      <c r="D7828" s="4">
        <v>290597045</v>
      </c>
      <c r="E7828" s="4">
        <v>1</v>
      </c>
      <c r="F7828" s="4" t="s">
        <v>7</v>
      </c>
      <c r="G7828" s="4" t="s">
        <v>8</v>
      </c>
      <c r="H7828">
        <v>1</v>
      </c>
      <c r="I7828">
        <f t="shared" si="488"/>
        <v>0</v>
      </c>
      <c r="J7828">
        <f t="shared" si="489"/>
        <v>0</v>
      </c>
      <c r="K7828">
        <f t="shared" si="490"/>
        <v>0</v>
      </c>
      <c r="L7828">
        <f t="shared" si="491"/>
        <v>1</v>
      </c>
    </row>
    <row r="7829" spans="1:12" ht="13.2" x14ac:dyDescent="0.25">
      <c r="A7829" s="2">
        <v>45112</v>
      </c>
      <c r="B7829" s="3">
        <v>0.54614583333333333</v>
      </c>
      <c r="C7829" s="4">
        <v>1162</v>
      </c>
      <c r="D7829" s="4">
        <v>290599012</v>
      </c>
      <c r="E7829" s="4">
        <v>1</v>
      </c>
      <c r="F7829" s="4" t="s">
        <v>7</v>
      </c>
      <c r="G7829" s="4" t="s">
        <v>8</v>
      </c>
      <c r="H7829">
        <v>1</v>
      </c>
      <c r="I7829">
        <f t="shared" si="488"/>
        <v>0</v>
      </c>
      <c r="J7829">
        <f t="shared" si="489"/>
        <v>0</v>
      </c>
      <c r="K7829">
        <f t="shared" si="490"/>
        <v>0</v>
      </c>
      <c r="L7829">
        <f t="shared" si="491"/>
        <v>1</v>
      </c>
    </row>
    <row r="7830" spans="1:12" ht="13.2" x14ac:dyDescent="0.25">
      <c r="A7830" s="2">
        <v>45112</v>
      </c>
      <c r="B7830" s="3">
        <v>0.54569444444444448</v>
      </c>
      <c r="C7830" s="4">
        <v>1162</v>
      </c>
      <c r="D7830" s="4">
        <v>290597912</v>
      </c>
      <c r="E7830" s="4">
        <v>1</v>
      </c>
      <c r="F7830" s="4" t="s">
        <v>7</v>
      </c>
      <c r="G7830" s="4" t="s">
        <v>8</v>
      </c>
      <c r="H7830">
        <v>1</v>
      </c>
      <c r="I7830">
        <f t="shared" si="488"/>
        <v>0</v>
      </c>
      <c r="J7830">
        <f t="shared" si="489"/>
        <v>0</v>
      </c>
      <c r="K7830">
        <f t="shared" si="490"/>
        <v>0</v>
      </c>
      <c r="L7830">
        <f t="shared" si="491"/>
        <v>1</v>
      </c>
    </row>
    <row r="7831" spans="1:12" ht="13.2" x14ac:dyDescent="0.25">
      <c r="A7831" s="2">
        <v>45112</v>
      </c>
      <c r="B7831" s="3">
        <v>0.56374999999999997</v>
      </c>
      <c r="C7831" s="4">
        <v>1084</v>
      </c>
      <c r="D7831" s="4">
        <v>290645517</v>
      </c>
      <c r="E7831" s="4">
        <v>1</v>
      </c>
      <c r="F7831" s="4" t="s">
        <v>7</v>
      </c>
      <c r="G7831" s="4" t="s">
        <v>8</v>
      </c>
      <c r="H7831">
        <v>1</v>
      </c>
      <c r="I7831">
        <f t="shared" si="488"/>
        <v>0</v>
      </c>
      <c r="J7831">
        <f t="shared" si="489"/>
        <v>0</v>
      </c>
      <c r="K7831">
        <f t="shared" si="490"/>
        <v>0</v>
      </c>
      <c r="L7831">
        <f t="shared" si="491"/>
        <v>1</v>
      </c>
    </row>
    <row r="7832" spans="1:12" ht="13.2" x14ac:dyDescent="0.25">
      <c r="A7832" s="2">
        <v>45112</v>
      </c>
      <c r="B7832" s="3">
        <v>0.5543865740740741</v>
      </c>
      <c r="C7832" s="4">
        <v>1117</v>
      </c>
      <c r="D7832" s="4">
        <v>290621444</v>
      </c>
      <c r="E7832" s="4">
        <v>1</v>
      </c>
      <c r="F7832" s="4" t="s">
        <v>7</v>
      </c>
      <c r="G7832" s="4" t="s">
        <v>8</v>
      </c>
      <c r="H7832">
        <v>1</v>
      </c>
      <c r="I7832">
        <f t="shared" si="488"/>
        <v>0</v>
      </c>
      <c r="J7832">
        <f t="shared" si="489"/>
        <v>0</v>
      </c>
      <c r="K7832">
        <f t="shared" si="490"/>
        <v>0</v>
      </c>
      <c r="L7832">
        <f t="shared" si="491"/>
        <v>1</v>
      </c>
    </row>
    <row r="7833" spans="1:12" ht="13.2" x14ac:dyDescent="0.25">
      <c r="A7833" s="2">
        <v>45112</v>
      </c>
      <c r="B7833" s="3">
        <v>0.56458333333333333</v>
      </c>
      <c r="C7833" s="4">
        <v>1124</v>
      </c>
      <c r="D7833" s="4">
        <v>290647544</v>
      </c>
      <c r="E7833" s="4">
        <v>1</v>
      </c>
      <c r="F7833" s="4" t="s">
        <v>7</v>
      </c>
      <c r="G7833" s="4" t="s">
        <v>8</v>
      </c>
      <c r="H7833">
        <v>0</v>
      </c>
      <c r="I7833">
        <f t="shared" si="488"/>
        <v>0</v>
      </c>
      <c r="J7833">
        <f t="shared" si="489"/>
        <v>0</v>
      </c>
      <c r="K7833">
        <f t="shared" si="490"/>
        <v>0</v>
      </c>
      <c r="L7833">
        <f t="shared" si="491"/>
        <v>1</v>
      </c>
    </row>
    <row r="7834" spans="1:12" ht="13.2" x14ac:dyDescent="0.25">
      <c r="A7834" s="2">
        <v>45112</v>
      </c>
      <c r="B7834" s="3">
        <v>0.56465277777777778</v>
      </c>
      <c r="C7834" s="4">
        <v>1302</v>
      </c>
      <c r="D7834" s="4">
        <v>290647714</v>
      </c>
      <c r="E7834" s="4">
        <v>1</v>
      </c>
      <c r="F7834" s="4" t="s">
        <v>7</v>
      </c>
      <c r="G7834" s="4" t="s">
        <v>8</v>
      </c>
      <c r="H7834">
        <v>1</v>
      </c>
      <c r="I7834">
        <f t="shared" si="488"/>
        <v>0</v>
      </c>
      <c r="J7834">
        <f t="shared" si="489"/>
        <v>0</v>
      </c>
      <c r="K7834">
        <f t="shared" si="490"/>
        <v>0</v>
      </c>
      <c r="L7834">
        <f t="shared" si="491"/>
        <v>1</v>
      </c>
    </row>
    <row r="7835" spans="1:12" ht="13.2" x14ac:dyDescent="0.25">
      <c r="A7835" s="2">
        <v>45112</v>
      </c>
      <c r="B7835" s="3">
        <v>0.56744212962962959</v>
      </c>
      <c r="C7835" s="4">
        <v>1145</v>
      </c>
      <c r="D7835" s="4">
        <v>290654329</v>
      </c>
      <c r="E7835" s="4">
        <v>1</v>
      </c>
      <c r="F7835" s="4" t="s">
        <v>7</v>
      </c>
      <c r="G7835" s="4" t="s">
        <v>8</v>
      </c>
      <c r="H7835">
        <v>1</v>
      </c>
      <c r="I7835">
        <f t="shared" si="488"/>
        <v>0</v>
      </c>
      <c r="J7835">
        <f t="shared" si="489"/>
        <v>0</v>
      </c>
      <c r="K7835">
        <f t="shared" si="490"/>
        <v>0</v>
      </c>
      <c r="L7835">
        <f t="shared" si="491"/>
        <v>1</v>
      </c>
    </row>
    <row r="7836" spans="1:12" ht="13.2" x14ac:dyDescent="0.25">
      <c r="A7836" s="2">
        <v>45112</v>
      </c>
      <c r="B7836" s="3">
        <v>0.56890046296296293</v>
      </c>
      <c r="C7836" s="4">
        <v>1302</v>
      </c>
      <c r="D7836" s="4">
        <v>290657762</v>
      </c>
      <c r="E7836" s="4">
        <v>1</v>
      </c>
      <c r="F7836" s="4" t="s">
        <v>7</v>
      </c>
      <c r="G7836" s="4" t="s">
        <v>8</v>
      </c>
      <c r="H7836">
        <v>1</v>
      </c>
      <c r="I7836">
        <f t="shared" si="488"/>
        <v>0</v>
      </c>
      <c r="J7836">
        <f t="shared" si="489"/>
        <v>0</v>
      </c>
      <c r="K7836">
        <f t="shared" si="490"/>
        <v>0</v>
      </c>
      <c r="L7836">
        <f t="shared" si="491"/>
        <v>1</v>
      </c>
    </row>
    <row r="7837" spans="1:12" ht="13.2" x14ac:dyDescent="0.25">
      <c r="A7837" s="2">
        <v>45112</v>
      </c>
      <c r="B7837" s="3">
        <v>0.56988425925925923</v>
      </c>
      <c r="C7837" s="4">
        <v>1155</v>
      </c>
      <c r="D7837" s="4">
        <v>290660021</v>
      </c>
      <c r="E7837" s="4">
        <v>1</v>
      </c>
      <c r="F7837" s="4" t="s">
        <v>7</v>
      </c>
      <c r="G7837" s="4" t="s">
        <v>8</v>
      </c>
      <c r="H7837">
        <v>0</v>
      </c>
      <c r="I7837">
        <f t="shared" si="488"/>
        <v>0</v>
      </c>
      <c r="J7837">
        <f t="shared" si="489"/>
        <v>0</v>
      </c>
      <c r="K7837">
        <f t="shared" si="490"/>
        <v>0</v>
      </c>
      <c r="L7837">
        <f t="shared" si="491"/>
        <v>1</v>
      </c>
    </row>
    <row r="7838" spans="1:12" ht="13.2" x14ac:dyDescent="0.25">
      <c r="A7838" s="2">
        <v>45112</v>
      </c>
      <c r="B7838" s="3">
        <v>0.56702546296296297</v>
      </c>
      <c r="C7838" s="4">
        <v>1301</v>
      </c>
      <c r="D7838" s="4">
        <v>290653321</v>
      </c>
      <c r="E7838" s="4">
        <v>1</v>
      </c>
      <c r="F7838" s="4" t="s">
        <v>7</v>
      </c>
      <c r="G7838" s="4" t="s">
        <v>8</v>
      </c>
      <c r="H7838">
        <v>0</v>
      </c>
      <c r="I7838">
        <f t="shared" si="488"/>
        <v>0</v>
      </c>
      <c r="J7838">
        <f t="shared" si="489"/>
        <v>0</v>
      </c>
      <c r="K7838">
        <f t="shared" si="490"/>
        <v>0</v>
      </c>
      <c r="L7838">
        <f t="shared" si="491"/>
        <v>1</v>
      </c>
    </row>
    <row r="7839" spans="1:12" ht="13.2" x14ac:dyDescent="0.25">
      <c r="A7839" s="2">
        <v>45112</v>
      </c>
      <c r="B7839" s="3">
        <v>0.57672453703703708</v>
      </c>
      <c r="C7839" s="4">
        <v>1129</v>
      </c>
      <c r="D7839" s="4">
        <v>290674856</v>
      </c>
      <c r="E7839" s="4">
        <v>3</v>
      </c>
      <c r="F7839" s="4" t="s">
        <v>7</v>
      </c>
      <c r="G7839" s="4" t="s">
        <v>8</v>
      </c>
      <c r="H7839">
        <v>1</v>
      </c>
      <c r="I7839">
        <f t="shared" si="488"/>
        <v>0</v>
      </c>
      <c r="J7839">
        <f t="shared" si="489"/>
        <v>0</v>
      </c>
      <c r="K7839">
        <f t="shared" si="490"/>
        <v>0</v>
      </c>
      <c r="L7839">
        <f t="shared" si="491"/>
        <v>1</v>
      </c>
    </row>
    <row r="7840" spans="1:12" ht="13.2" x14ac:dyDescent="0.25">
      <c r="A7840" s="2">
        <v>45112</v>
      </c>
      <c r="B7840" s="3">
        <v>0.57172453703703707</v>
      </c>
      <c r="C7840" s="4">
        <v>1074</v>
      </c>
      <c r="D7840" s="4">
        <v>290664223</v>
      </c>
      <c r="E7840" s="4">
        <v>1</v>
      </c>
      <c r="F7840" s="4" t="s">
        <v>7</v>
      </c>
      <c r="G7840" s="4" t="s">
        <v>8</v>
      </c>
      <c r="H7840">
        <v>1</v>
      </c>
      <c r="I7840">
        <f t="shared" si="488"/>
        <v>0</v>
      </c>
      <c r="J7840">
        <f t="shared" si="489"/>
        <v>0</v>
      </c>
      <c r="K7840">
        <f t="shared" si="490"/>
        <v>0</v>
      </c>
      <c r="L7840">
        <f t="shared" si="491"/>
        <v>1</v>
      </c>
    </row>
    <row r="7841" spans="1:12" ht="13.2" x14ac:dyDescent="0.25">
      <c r="A7841" s="2">
        <v>45112</v>
      </c>
      <c r="B7841" s="3">
        <v>0.57644675925925926</v>
      </c>
      <c r="C7841" s="4">
        <v>1180</v>
      </c>
      <c r="D7841" s="4">
        <v>290674296</v>
      </c>
      <c r="E7841" s="4">
        <v>1</v>
      </c>
      <c r="F7841" s="4" t="s">
        <v>9</v>
      </c>
      <c r="G7841" s="4" t="s">
        <v>10</v>
      </c>
      <c r="H7841">
        <v>0</v>
      </c>
      <c r="I7841">
        <f t="shared" si="488"/>
        <v>1</v>
      </c>
      <c r="J7841">
        <f t="shared" si="489"/>
        <v>0</v>
      </c>
      <c r="K7841">
        <f t="shared" si="490"/>
        <v>0</v>
      </c>
      <c r="L7841">
        <f t="shared" si="491"/>
        <v>0</v>
      </c>
    </row>
    <row r="7842" spans="1:12" ht="13.2" x14ac:dyDescent="0.25">
      <c r="A7842" s="2">
        <v>45112</v>
      </c>
      <c r="B7842" s="3">
        <v>0.57170138888888888</v>
      </c>
      <c r="C7842" s="4">
        <v>1302</v>
      </c>
      <c r="D7842" s="4">
        <v>290664164</v>
      </c>
      <c r="E7842" s="4">
        <v>1</v>
      </c>
      <c r="F7842" s="4" t="s">
        <v>7</v>
      </c>
      <c r="G7842" s="4" t="s">
        <v>8</v>
      </c>
      <c r="H7842">
        <v>1</v>
      </c>
      <c r="I7842">
        <f t="shared" si="488"/>
        <v>0</v>
      </c>
      <c r="J7842">
        <f t="shared" si="489"/>
        <v>0</v>
      </c>
      <c r="K7842">
        <f t="shared" si="490"/>
        <v>0</v>
      </c>
      <c r="L7842">
        <f t="shared" si="491"/>
        <v>1</v>
      </c>
    </row>
    <row r="7843" spans="1:12" ht="13.2" x14ac:dyDescent="0.25">
      <c r="A7843" s="2">
        <v>45112</v>
      </c>
      <c r="B7843" s="3">
        <v>0.54828703703703707</v>
      </c>
      <c r="C7843" s="4">
        <v>1002</v>
      </c>
      <c r="D7843" s="4">
        <v>290604701</v>
      </c>
      <c r="E7843" s="4">
        <v>1</v>
      </c>
      <c r="F7843" s="4" t="s">
        <v>7</v>
      </c>
      <c r="G7843" s="4" t="s">
        <v>8</v>
      </c>
      <c r="H7843">
        <v>1</v>
      </c>
      <c r="I7843">
        <f t="shared" si="488"/>
        <v>0</v>
      </c>
      <c r="J7843">
        <f t="shared" si="489"/>
        <v>0</v>
      </c>
      <c r="K7843">
        <f t="shared" si="490"/>
        <v>0</v>
      </c>
      <c r="L7843">
        <f t="shared" si="491"/>
        <v>1</v>
      </c>
    </row>
    <row r="7844" spans="1:12" ht="13.2" x14ac:dyDescent="0.25">
      <c r="A7844" s="2">
        <v>45112</v>
      </c>
      <c r="B7844" s="3">
        <v>0.57959490740740738</v>
      </c>
      <c r="C7844" s="4">
        <v>1282</v>
      </c>
      <c r="D7844" s="4">
        <v>290680566</v>
      </c>
      <c r="E7844" s="4">
        <v>1</v>
      </c>
      <c r="F7844" s="4" t="s">
        <v>7</v>
      </c>
      <c r="G7844" s="4" t="s">
        <v>8</v>
      </c>
      <c r="H7844">
        <v>1</v>
      </c>
      <c r="I7844">
        <f t="shared" si="488"/>
        <v>0</v>
      </c>
      <c r="J7844">
        <f t="shared" si="489"/>
        <v>0</v>
      </c>
      <c r="K7844">
        <f t="shared" si="490"/>
        <v>0</v>
      </c>
      <c r="L7844">
        <f t="shared" si="491"/>
        <v>1</v>
      </c>
    </row>
    <row r="7845" spans="1:12" ht="13.2" x14ac:dyDescent="0.25">
      <c r="A7845" s="2">
        <v>45112</v>
      </c>
      <c r="B7845" s="3">
        <v>0.56307870370370372</v>
      </c>
      <c r="C7845" s="4">
        <v>1463</v>
      </c>
      <c r="D7845" s="4">
        <v>290643831</v>
      </c>
      <c r="E7845" s="4">
        <v>1</v>
      </c>
      <c r="F7845" s="4" t="s">
        <v>9</v>
      </c>
      <c r="G7845" s="4" t="s">
        <v>10</v>
      </c>
      <c r="H7845">
        <v>0</v>
      </c>
      <c r="I7845">
        <f t="shared" si="488"/>
        <v>1</v>
      </c>
      <c r="J7845">
        <f t="shared" si="489"/>
        <v>0</v>
      </c>
      <c r="K7845">
        <f t="shared" si="490"/>
        <v>0</v>
      </c>
      <c r="L7845">
        <f t="shared" si="491"/>
        <v>0</v>
      </c>
    </row>
    <row r="7846" spans="1:12" ht="13.2" x14ac:dyDescent="0.25">
      <c r="A7846" s="2">
        <v>45112</v>
      </c>
      <c r="B7846" s="3">
        <v>0.58303240740740736</v>
      </c>
      <c r="C7846" s="4">
        <v>1084</v>
      </c>
      <c r="D7846" s="4">
        <v>290687015</v>
      </c>
      <c r="E7846" s="4">
        <v>1</v>
      </c>
      <c r="F7846" s="4" t="s">
        <v>9</v>
      </c>
      <c r="G7846" s="4" t="s">
        <v>10</v>
      </c>
      <c r="H7846">
        <v>1</v>
      </c>
      <c r="I7846">
        <f t="shared" si="488"/>
        <v>1</v>
      </c>
      <c r="J7846">
        <f t="shared" si="489"/>
        <v>0</v>
      </c>
      <c r="K7846">
        <f t="shared" si="490"/>
        <v>0</v>
      </c>
      <c r="L7846">
        <f t="shared" si="491"/>
        <v>0</v>
      </c>
    </row>
    <row r="7847" spans="1:12" ht="13.2" x14ac:dyDescent="0.25">
      <c r="A7847" s="2">
        <v>45112</v>
      </c>
      <c r="B7847" s="3">
        <v>0.57809027777777777</v>
      </c>
      <c r="C7847" s="4">
        <v>1302</v>
      </c>
      <c r="D7847" s="4">
        <v>290677610</v>
      </c>
      <c r="E7847" s="4">
        <v>1</v>
      </c>
      <c r="F7847" s="4" t="s">
        <v>7</v>
      </c>
      <c r="G7847" s="4" t="s">
        <v>8</v>
      </c>
      <c r="H7847">
        <v>1</v>
      </c>
      <c r="I7847">
        <f t="shared" si="488"/>
        <v>0</v>
      </c>
      <c r="J7847">
        <f t="shared" si="489"/>
        <v>0</v>
      </c>
      <c r="K7847">
        <f t="shared" si="490"/>
        <v>0</v>
      </c>
      <c r="L7847">
        <f t="shared" si="491"/>
        <v>1</v>
      </c>
    </row>
    <row r="7848" spans="1:12" ht="13.2" x14ac:dyDescent="0.25">
      <c r="A7848" s="2">
        <v>45112</v>
      </c>
      <c r="B7848" s="3">
        <v>0.58781249999999996</v>
      </c>
      <c r="C7848" s="4">
        <v>1200</v>
      </c>
      <c r="D7848" s="4">
        <v>290695351</v>
      </c>
      <c r="E7848" s="4">
        <v>1</v>
      </c>
      <c r="F7848" s="4" t="s">
        <v>9</v>
      </c>
      <c r="G7848" s="4" t="s">
        <v>11</v>
      </c>
      <c r="H7848">
        <v>1</v>
      </c>
      <c r="I7848">
        <f t="shared" si="488"/>
        <v>0</v>
      </c>
      <c r="J7848">
        <f t="shared" si="489"/>
        <v>1</v>
      </c>
      <c r="K7848">
        <f t="shared" si="490"/>
        <v>0</v>
      </c>
      <c r="L7848">
        <f t="shared" si="491"/>
        <v>0</v>
      </c>
    </row>
    <row r="7849" spans="1:12" ht="13.2" x14ac:dyDescent="0.25">
      <c r="A7849" s="2">
        <v>45112</v>
      </c>
      <c r="B7849" s="3">
        <v>0.5700925925925926</v>
      </c>
      <c r="C7849" s="4">
        <v>1302</v>
      </c>
      <c r="D7849" s="4">
        <v>290660488</v>
      </c>
      <c r="E7849" s="4">
        <v>2</v>
      </c>
      <c r="F7849" s="4" t="s">
        <v>7</v>
      </c>
      <c r="G7849" s="4" t="s">
        <v>8</v>
      </c>
      <c r="H7849">
        <v>1</v>
      </c>
      <c r="I7849">
        <f t="shared" si="488"/>
        <v>0</v>
      </c>
      <c r="J7849">
        <f t="shared" si="489"/>
        <v>0</v>
      </c>
      <c r="K7849">
        <f t="shared" si="490"/>
        <v>0</v>
      </c>
      <c r="L7849">
        <f t="shared" si="491"/>
        <v>1</v>
      </c>
    </row>
    <row r="7850" spans="1:12" ht="13.2" x14ac:dyDescent="0.25">
      <c r="A7850" s="2">
        <v>45112</v>
      </c>
      <c r="B7850" s="3">
        <v>0.5865393518518518</v>
      </c>
      <c r="C7850" s="4">
        <v>1145</v>
      </c>
      <c r="D7850" s="4">
        <v>290693235</v>
      </c>
      <c r="E7850" s="4">
        <v>1</v>
      </c>
      <c r="F7850" s="4" t="s">
        <v>7</v>
      </c>
      <c r="G7850" s="4" t="s">
        <v>8</v>
      </c>
      <c r="H7850">
        <v>1</v>
      </c>
      <c r="I7850">
        <f t="shared" si="488"/>
        <v>0</v>
      </c>
      <c r="J7850">
        <f t="shared" si="489"/>
        <v>0</v>
      </c>
      <c r="K7850">
        <f t="shared" si="490"/>
        <v>0</v>
      </c>
      <c r="L7850">
        <f t="shared" si="491"/>
        <v>1</v>
      </c>
    </row>
    <row r="7851" spans="1:12" ht="13.2" x14ac:dyDescent="0.25">
      <c r="A7851" s="2">
        <v>45112</v>
      </c>
      <c r="B7851" s="3">
        <v>0.59077546296296302</v>
      </c>
      <c r="C7851" s="4">
        <v>1145</v>
      </c>
      <c r="D7851" s="4">
        <v>290700176</v>
      </c>
      <c r="E7851" s="4">
        <v>1</v>
      </c>
      <c r="F7851" s="4" t="s">
        <v>7</v>
      </c>
      <c r="G7851" s="4" t="s">
        <v>8</v>
      </c>
      <c r="H7851">
        <v>1</v>
      </c>
      <c r="I7851">
        <f t="shared" si="488"/>
        <v>0</v>
      </c>
      <c r="J7851">
        <f t="shared" si="489"/>
        <v>0</v>
      </c>
      <c r="K7851">
        <f t="shared" si="490"/>
        <v>0</v>
      </c>
      <c r="L7851">
        <f t="shared" si="491"/>
        <v>1</v>
      </c>
    </row>
    <row r="7852" spans="1:12" ht="13.2" x14ac:dyDescent="0.25">
      <c r="A7852" s="2">
        <v>45112</v>
      </c>
      <c r="B7852" s="3">
        <v>0.59527777777777779</v>
      </c>
      <c r="C7852" s="4">
        <v>1002</v>
      </c>
      <c r="D7852" s="4">
        <v>290706703</v>
      </c>
      <c r="E7852" s="4">
        <v>1</v>
      </c>
      <c r="F7852" s="4" t="s">
        <v>7</v>
      </c>
      <c r="G7852" s="4" t="s">
        <v>8</v>
      </c>
      <c r="H7852">
        <v>1</v>
      </c>
      <c r="I7852">
        <f t="shared" si="488"/>
        <v>0</v>
      </c>
      <c r="J7852">
        <f t="shared" si="489"/>
        <v>0</v>
      </c>
      <c r="K7852">
        <f t="shared" si="490"/>
        <v>0</v>
      </c>
      <c r="L7852">
        <f t="shared" si="491"/>
        <v>1</v>
      </c>
    </row>
    <row r="7853" spans="1:12" ht="13.2" x14ac:dyDescent="0.25">
      <c r="A7853" s="2">
        <v>45112</v>
      </c>
      <c r="B7853" s="3">
        <v>0.59673611111111113</v>
      </c>
      <c r="C7853" s="4">
        <v>1200</v>
      </c>
      <c r="D7853" s="4">
        <v>290708564</v>
      </c>
      <c r="E7853" s="4">
        <v>1</v>
      </c>
      <c r="F7853" s="4" t="s">
        <v>7</v>
      </c>
      <c r="G7853" s="4" t="s">
        <v>8</v>
      </c>
      <c r="H7853">
        <v>1</v>
      </c>
      <c r="I7853">
        <f t="shared" si="488"/>
        <v>0</v>
      </c>
      <c r="J7853">
        <f t="shared" si="489"/>
        <v>0</v>
      </c>
      <c r="K7853">
        <f t="shared" si="490"/>
        <v>0</v>
      </c>
      <c r="L7853">
        <f t="shared" si="491"/>
        <v>1</v>
      </c>
    </row>
    <row r="7854" spans="1:12" ht="13.2" x14ac:dyDescent="0.25">
      <c r="A7854" s="2">
        <v>45112</v>
      </c>
      <c r="B7854" s="3">
        <v>0.58767361111111116</v>
      </c>
      <c r="C7854" s="4">
        <v>1145</v>
      </c>
      <c r="D7854" s="4">
        <v>290695120</v>
      </c>
      <c r="E7854" s="4">
        <v>1</v>
      </c>
      <c r="F7854" s="4" t="s">
        <v>7</v>
      </c>
      <c r="G7854" s="4" t="s">
        <v>8</v>
      </c>
      <c r="H7854">
        <v>1</v>
      </c>
      <c r="I7854">
        <f t="shared" si="488"/>
        <v>0</v>
      </c>
      <c r="J7854">
        <f t="shared" si="489"/>
        <v>0</v>
      </c>
      <c r="K7854">
        <f t="shared" si="490"/>
        <v>0</v>
      </c>
      <c r="L7854">
        <f t="shared" si="491"/>
        <v>1</v>
      </c>
    </row>
    <row r="7855" spans="1:12" ht="13.2" x14ac:dyDescent="0.25">
      <c r="A7855" s="2">
        <v>45112</v>
      </c>
      <c r="B7855" s="3">
        <v>0.59524305555555557</v>
      </c>
      <c r="C7855" s="4">
        <v>1391</v>
      </c>
      <c r="D7855" s="4">
        <v>290706636</v>
      </c>
      <c r="E7855" s="4">
        <v>1</v>
      </c>
      <c r="F7855" s="4" t="s">
        <v>7</v>
      </c>
      <c r="G7855" s="4" t="s">
        <v>8</v>
      </c>
      <c r="H7855">
        <v>0</v>
      </c>
      <c r="I7855">
        <f t="shared" si="488"/>
        <v>0</v>
      </c>
      <c r="J7855">
        <f t="shared" si="489"/>
        <v>0</v>
      </c>
      <c r="K7855">
        <f t="shared" si="490"/>
        <v>0</v>
      </c>
      <c r="L7855">
        <f t="shared" si="491"/>
        <v>1</v>
      </c>
    </row>
    <row r="7856" spans="1:12" ht="13.2" x14ac:dyDescent="0.25">
      <c r="A7856" s="2">
        <v>45112</v>
      </c>
      <c r="B7856" s="3">
        <v>0.60258101851851853</v>
      </c>
      <c r="C7856" s="4">
        <v>1200</v>
      </c>
      <c r="D7856" s="4">
        <v>290715187</v>
      </c>
      <c r="E7856" s="4">
        <v>1</v>
      </c>
      <c r="F7856" s="4" t="s">
        <v>7</v>
      </c>
      <c r="G7856" s="4" t="s">
        <v>8</v>
      </c>
      <c r="H7856">
        <v>1</v>
      </c>
      <c r="I7856">
        <f t="shared" si="488"/>
        <v>0</v>
      </c>
      <c r="J7856">
        <f t="shared" si="489"/>
        <v>0</v>
      </c>
      <c r="K7856">
        <f t="shared" si="490"/>
        <v>0</v>
      </c>
      <c r="L7856">
        <f t="shared" si="491"/>
        <v>1</v>
      </c>
    </row>
    <row r="7857" spans="1:12" ht="13.2" x14ac:dyDescent="0.25">
      <c r="A7857" s="2">
        <v>45112</v>
      </c>
      <c r="B7857" s="3">
        <v>0.58283564814814814</v>
      </c>
      <c r="C7857" s="4">
        <v>1302</v>
      </c>
      <c r="D7857" s="4">
        <v>290686650</v>
      </c>
      <c r="E7857" s="4">
        <v>1</v>
      </c>
      <c r="F7857" s="4" t="s">
        <v>7</v>
      </c>
      <c r="G7857" s="4" t="s">
        <v>8</v>
      </c>
      <c r="H7857">
        <v>1</v>
      </c>
      <c r="I7857">
        <f t="shared" si="488"/>
        <v>0</v>
      </c>
      <c r="J7857">
        <f t="shared" si="489"/>
        <v>0</v>
      </c>
      <c r="K7857">
        <f t="shared" si="490"/>
        <v>0</v>
      </c>
      <c r="L7857">
        <f t="shared" si="491"/>
        <v>1</v>
      </c>
    </row>
    <row r="7858" spans="1:12" ht="13.2" x14ac:dyDescent="0.25">
      <c r="A7858" s="2">
        <v>45112</v>
      </c>
      <c r="B7858" s="3">
        <v>0.58428240740740744</v>
      </c>
      <c r="C7858" s="4">
        <v>1002</v>
      </c>
      <c r="D7858" s="4">
        <v>290689318</v>
      </c>
      <c r="E7858" s="4">
        <v>1</v>
      </c>
      <c r="F7858" s="4" t="s">
        <v>7</v>
      </c>
      <c r="G7858" s="4" t="s">
        <v>8</v>
      </c>
      <c r="H7858">
        <v>1</v>
      </c>
      <c r="I7858">
        <f t="shared" si="488"/>
        <v>0</v>
      </c>
      <c r="J7858">
        <f t="shared" si="489"/>
        <v>0</v>
      </c>
      <c r="K7858">
        <f t="shared" si="490"/>
        <v>0</v>
      </c>
      <c r="L7858">
        <f t="shared" si="491"/>
        <v>1</v>
      </c>
    </row>
    <row r="7859" spans="1:12" ht="13.2" x14ac:dyDescent="0.25">
      <c r="A7859" s="2">
        <v>45112</v>
      </c>
      <c r="B7859" s="3">
        <v>0.60652777777777778</v>
      </c>
      <c r="C7859" s="4">
        <v>1302</v>
      </c>
      <c r="D7859" s="4">
        <v>290718974</v>
      </c>
      <c r="E7859" s="4">
        <v>1</v>
      </c>
      <c r="F7859" s="4" t="s">
        <v>7</v>
      </c>
      <c r="G7859" s="4" t="s">
        <v>8</v>
      </c>
      <c r="H7859">
        <v>1</v>
      </c>
      <c r="I7859">
        <f t="shared" si="488"/>
        <v>0</v>
      </c>
      <c r="J7859">
        <f t="shared" si="489"/>
        <v>0</v>
      </c>
      <c r="K7859">
        <f t="shared" si="490"/>
        <v>0</v>
      </c>
      <c r="L7859">
        <f t="shared" si="491"/>
        <v>1</v>
      </c>
    </row>
    <row r="7860" spans="1:12" ht="13.2" x14ac:dyDescent="0.25">
      <c r="A7860" s="2">
        <v>45112</v>
      </c>
      <c r="B7860" s="3">
        <v>0.60898148148148146</v>
      </c>
      <c r="C7860" s="4">
        <v>1117</v>
      </c>
      <c r="D7860" s="4">
        <v>290721051</v>
      </c>
      <c r="E7860" s="4">
        <v>1</v>
      </c>
      <c r="F7860" s="4" t="s">
        <v>7</v>
      </c>
      <c r="G7860" s="4" t="s">
        <v>8</v>
      </c>
      <c r="H7860">
        <v>1</v>
      </c>
      <c r="I7860">
        <f t="shared" si="488"/>
        <v>0</v>
      </c>
      <c r="J7860">
        <f t="shared" si="489"/>
        <v>0</v>
      </c>
      <c r="K7860">
        <f t="shared" si="490"/>
        <v>0</v>
      </c>
      <c r="L7860">
        <f t="shared" si="491"/>
        <v>1</v>
      </c>
    </row>
    <row r="7861" spans="1:12" ht="13.2" x14ac:dyDescent="0.25">
      <c r="A7861" s="2">
        <v>45112</v>
      </c>
      <c r="B7861" s="3">
        <v>0.61517361111111113</v>
      </c>
      <c r="C7861" s="4">
        <v>1117</v>
      </c>
      <c r="D7861" s="4">
        <v>290726017</v>
      </c>
      <c r="E7861" s="4">
        <v>2</v>
      </c>
      <c r="F7861" s="4" t="s">
        <v>7</v>
      </c>
      <c r="G7861" s="4" t="s">
        <v>8</v>
      </c>
      <c r="H7861">
        <v>1</v>
      </c>
      <c r="I7861">
        <f t="shared" si="488"/>
        <v>0</v>
      </c>
      <c r="J7861">
        <f t="shared" si="489"/>
        <v>0</v>
      </c>
      <c r="K7861">
        <f t="shared" si="490"/>
        <v>0</v>
      </c>
      <c r="L7861">
        <f t="shared" si="491"/>
        <v>1</v>
      </c>
    </row>
    <row r="7862" spans="1:12" ht="13.2" x14ac:dyDescent="0.25">
      <c r="A7862" s="2">
        <v>45112</v>
      </c>
      <c r="B7862" s="3">
        <v>0.60851851851851857</v>
      </c>
      <c r="C7862" s="4">
        <v>1129</v>
      </c>
      <c r="D7862" s="4">
        <v>290720644</v>
      </c>
      <c r="E7862" s="4">
        <v>1</v>
      </c>
      <c r="F7862" s="4" t="s">
        <v>7</v>
      </c>
      <c r="G7862" s="4" t="s">
        <v>8</v>
      </c>
      <c r="H7862">
        <v>1</v>
      </c>
      <c r="I7862">
        <f t="shared" si="488"/>
        <v>0</v>
      </c>
      <c r="J7862">
        <f t="shared" si="489"/>
        <v>0</v>
      </c>
      <c r="K7862">
        <f t="shared" si="490"/>
        <v>0</v>
      </c>
      <c r="L7862">
        <f t="shared" si="491"/>
        <v>1</v>
      </c>
    </row>
    <row r="7863" spans="1:12" ht="13.2" x14ac:dyDescent="0.25">
      <c r="A7863" s="2">
        <v>45112</v>
      </c>
      <c r="B7863" s="3">
        <v>0.62614583333333329</v>
      </c>
      <c r="C7863" s="4">
        <v>1091</v>
      </c>
      <c r="D7863" s="4">
        <v>290732812</v>
      </c>
      <c r="E7863" s="4">
        <v>2</v>
      </c>
      <c r="F7863" s="4" t="s">
        <v>9</v>
      </c>
      <c r="G7863" s="4" t="s">
        <v>11</v>
      </c>
      <c r="H7863">
        <v>1</v>
      </c>
      <c r="I7863">
        <f t="shared" si="488"/>
        <v>0</v>
      </c>
      <c r="J7863">
        <f t="shared" si="489"/>
        <v>1</v>
      </c>
      <c r="K7863">
        <f t="shared" si="490"/>
        <v>0</v>
      </c>
      <c r="L7863">
        <f t="shared" si="491"/>
        <v>0</v>
      </c>
    </row>
    <row r="7864" spans="1:12" ht="13.2" x14ac:dyDescent="0.25">
      <c r="A7864" s="2">
        <v>45112</v>
      </c>
      <c r="B7864" s="3">
        <v>0.62667824074074074</v>
      </c>
      <c r="C7864" s="4">
        <v>1113</v>
      </c>
      <c r="D7864" s="4">
        <v>290733087</v>
      </c>
      <c r="E7864" s="4">
        <v>1</v>
      </c>
      <c r="F7864" s="4" t="s">
        <v>9</v>
      </c>
      <c r="G7864" s="4" t="s">
        <v>11</v>
      </c>
      <c r="H7864">
        <v>0</v>
      </c>
      <c r="I7864">
        <f t="shared" si="488"/>
        <v>0</v>
      </c>
      <c r="J7864">
        <f t="shared" si="489"/>
        <v>1</v>
      </c>
      <c r="K7864">
        <f t="shared" si="490"/>
        <v>0</v>
      </c>
      <c r="L7864">
        <f t="shared" si="491"/>
        <v>0</v>
      </c>
    </row>
    <row r="7865" spans="1:12" ht="13.2" x14ac:dyDescent="0.25">
      <c r="A7865" s="2">
        <v>45112</v>
      </c>
      <c r="B7865" s="3">
        <v>0.54530092592592594</v>
      </c>
      <c r="C7865" s="4">
        <v>1129</v>
      </c>
      <c r="D7865" s="4">
        <v>290596904</v>
      </c>
      <c r="E7865" s="4">
        <v>1</v>
      </c>
      <c r="F7865" s="4" t="s">
        <v>7</v>
      </c>
      <c r="G7865" s="4" t="s">
        <v>8</v>
      </c>
      <c r="H7865">
        <v>1</v>
      </c>
      <c r="I7865">
        <f t="shared" si="488"/>
        <v>0</v>
      </c>
      <c r="J7865">
        <f t="shared" si="489"/>
        <v>0</v>
      </c>
      <c r="K7865">
        <f t="shared" si="490"/>
        <v>0</v>
      </c>
      <c r="L7865">
        <f t="shared" si="491"/>
        <v>1</v>
      </c>
    </row>
    <row r="7866" spans="1:12" ht="13.2" x14ac:dyDescent="0.25">
      <c r="A7866" s="2">
        <v>45112</v>
      </c>
      <c r="B7866" s="3">
        <v>0.63491898148148151</v>
      </c>
      <c r="C7866" s="4">
        <v>1135</v>
      </c>
      <c r="D7866" s="4">
        <v>290737323</v>
      </c>
      <c r="E7866" s="4">
        <v>1</v>
      </c>
      <c r="F7866" s="4" t="s">
        <v>9</v>
      </c>
      <c r="G7866" s="4" t="s">
        <v>8</v>
      </c>
      <c r="H7866">
        <v>1</v>
      </c>
      <c r="I7866">
        <f t="shared" si="488"/>
        <v>0</v>
      </c>
      <c r="J7866">
        <f t="shared" si="489"/>
        <v>0</v>
      </c>
      <c r="K7866">
        <f t="shared" si="490"/>
        <v>1</v>
      </c>
      <c r="L7866">
        <f t="shared" si="491"/>
        <v>0</v>
      </c>
    </row>
    <row r="7867" spans="1:12" ht="13.2" x14ac:dyDescent="0.25">
      <c r="A7867" s="2">
        <v>45112</v>
      </c>
      <c r="B7867" s="3">
        <v>0.62527777777777782</v>
      </c>
      <c r="C7867" s="4">
        <v>1129</v>
      </c>
      <c r="D7867" s="4">
        <v>290732357</v>
      </c>
      <c r="E7867" s="4">
        <v>1</v>
      </c>
      <c r="F7867" s="4" t="s">
        <v>7</v>
      </c>
      <c r="G7867" s="4" t="s">
        <v>8</v>
      </c>
      <c r="H7867">
        <v>1</v>
      </c>
      <c r="I7867">
        <f t="shared" si="488"/>
        <v>0</v>
      </c>
      <c r="J7867">
        <f t="shared" si="489"/>
        <v>0</v>
      </c>
      <c r="K7867">
        <f t="shared" si="490"/>
        <v>0</v>
      </c>
      <c r="L7867">
        <f t="shared" si="491"/>
        <v>1</v>
      </c>
    </row>
    <row r="7868" spans="1:12" ht="13.2" x14ac:dyDescent="0.25">
      <c r="A7868" s="2">
        <v>45112</v>
      </c>
      <c r="B7868" s="3">
        <v>0.64</v>
      </c>
      <c r="C7868" s="4">
        <v>1129</v>
      </c>
      <c r="D7868" s="4">
        <v>290739899</v>
      </c>
      <c r="E7868" s="4">
        <v>4</v>
      </c>
      <c r="F7868" s="4" t="s">
        <v>9</v>
      </c>
      <c r="G7868" s="4" t="s">
        <v>8</v>
      </c>
      <c r="H7868">
        <v>1</v>
      </c>
      <c r="I7868">
        <f t="shared" si="488"/>
        <v>0</v>
      </c>
      <c r="J7868">
        <f t="shared" si="489"/>
        <v>0</v>
      </c>
      <c r="K7868">
        <f t="shared" si="490"/>
        <v>1</v>
      </c>
      <c r="L7868">
        <f t="shared" si="491"/>
        <v>0</v>
      </c>
    </row>
    <row r="7869" spans="1:12" ht="13.2" x14ac:dyDescent="0.25">
      <c r="A7869" s="2">
        <v>45112</v>
      </c>
      <c r="B7869" s="3">
        <v>0.67465277777777777</v>
      </c>
      <c r="C7869" s="4">
        <v>1145</v>
      </c>
      <c r="D7869" s="4">
        <v>290760575</v>
      </c>
      <c r="E7869" s="4">
        <v>1</v>
      </c>
      <c r="F7869" s="4" t="s">
        <v>7</v>
      </c>
      <c r="G7869" s="4" t="s">
        <v>8</v>
      </c>
      <c r="H7869">
        <v>1</v>
      </c>
      <c r="I7869">
        <f t="shared" si="488"/>
        <v>0</v>
      </c>
      <c r="J7869">
        <f t="shared" si="489"/>
        <v>0</v>
      </c>
      <c r="K7869">
        <f t="shared" si="490"/>
        <v>0</v>
      </c>
      <c r="L7869">
        <f t="shared" si="491"/>
        <v>1</v>
      </c>
    </row>
    <row r="7870" spans="1:12" ht="13.2" x14ac:dyDescent="0.25">
      <c r="A7870" s="2">
        <v>45112</v>
      </c>
      <c r="B7870" s="3">
        <v>0.67896990740740737</v>
      </c>
      <c r="C7870" s="4">
        <v>1094</v>
      </c>
      <c r="D7870" s="4">
        <v>290764602</v>
      </c>
      <c r="E7870" s="4">
        <v>2</v>
      </c>
      <c r="F7870" s="4" t="s">
        <v>7</v>
      </c>
      <c r="G7870" s="4" t="s">
        <v>8</v>
      </c>
      <c r="H7870">
        <v>1</v>
      </c>
      <c r="I7870">
        <f t="shared" si="488"/>
        <v>0</v>
      </c>
      <c r="J7870">
        <f t="shared" si="489"/>
        <v>0</v>
      </c>
      <c r="K7870">
        <f t="shared" si="490"/>
        <v>0</v>
      </c>
      <c r="L7870">
        <f t="shared" si="491"/>
        <v>1</v>
      </c>
    </row>
    <row r="7871" spans="1:12" ht="13.2" x14ac:dyDescent="0.25">
      <c r="A7871" s="2">
        <v>45112</v>
      </c>
      <c r="B7871" s="3">
        <v>0.54766203703703709</v>
      </c>
      <c r="C7871" s="4">
        <v>1215</v>
      </c>
      <c r="D7871" s="4">
        <v>290602987</v>
      </c>
      <c r="E7871" s="4">
        <v>1</v>
      </c>
      <c r="F7871" s="4" t="s">
        <v>7</v>
      </c>
      <c r="G7871" s="4" t="s">
        <v>8</v>
      </c>
      <c r="H7871">
        <v>0</v>
      </c>
      <c r="I7871">
        <f t="shared" si="488"/>
        <v>0</v>
      </c>
      <c r="J7871">
        <f t="shared" si="489"/>
        <v>0</v>
      </c>
      <c r="K7871">
        <f t="shared" si="490"/>
        <v>0</v>
      </c>
      <c r="L7871">
        <f t="shared" si="491"/>
        <v>1</v>
      </c>
    </row>
    <row r="7872" spans="1:12" ht="13.2" x14ac:dyDescent="0.25">
      <c r="A7872" s="2">
        <v>45112</v>
      </c>
      <c r="B7872" s="3">
        <v>0.69247685185185182</v>
      </c>
      <c r="C7872" s="4">
        <v>1284</v>
      </c>
      <c r="D7872" s="4">
        <v>290776560</v>
      </c>
      <c r="E7872" s="4">
        <v>3</v>
      </c>
      <c r="F7872" s="4" t="s">
        <v>7</v>
      </c>
      <c r="G7872" s="4" t="s">
        <v>8</v>
      </c>
      <c r="H7872">
        <v>1</v>
      </c>
      <c r="I7872">
        <f t="shared" si="488"/>
        <v>0</v>
      </c>
      <c r="J7872">
        <f t="shared" si="489"/>
        <v>0</v>
      </c>
      <c r="K7872">
        <f t="shared" si="490"/>
        <v>0</v>
      </c>
      <c r="L7872">
        <f t="shared" si="491"/>
        <v>1</v>
      </c>
    </row>
    <row r="7873" spans="1:12" ht="13.2" x14ac:dyDescent="0.25">
      <c r="A7873" s="2">
        <v>45112</v>
      </c>
      <c r="B7873" s="3">
        <v>0.69245370370370374</v>
      </c>
      <c r="C7873" s="4">
        <v>1117</v>
      </c>
      <c r="D7873" s="4">
        <v>290776543</v>
      </c>
      <c r="E7873" s="4">
        <v>1</v>
      </c>
      <c r="F7873" s="4" t="s">
        <v>7</v>
      </c>
      <c r="G7873" s="4" t="s">
        <v>8</v>
      </c>
      <c r="H7873">
        <v>1</v>
      </c>
      <c r="I7873">
        <f t="shared" si="488"/>
        <v>0</v>
      </c>
      <c r="J7873">
        <f t="shared" si="489"/>
        <v>0</v>
      </c>
      <c r="K7873">
        <f t="shared" si="490"/>
        <v>0</v>
      </c>
      <c r="L7873">
        <f t="shared" si="491"/>
        <v>1</v>
      </c>
    </row>
    <row r="7874" spans="1:12" ht="13.2" x14ac:dyDescent="0.25">
      <c r="A7874" s="2">
        <v>45112</v>
      </c>
      <c r="B7874" s="3">
        <v>0.6690625</v>
      </c>
      <c r="C7874" s="4">
        <v>1282</v>
      </c>
      <c r="D7874" s="4">
        <v>290755910</v>
      </c>
      <c r="E7874" s="4">
        <v>2</v>
      </c>
      <c r="F7874" s="4" t="s">
        <v>9</v>
      </c>
      <c r="G7874" s="4" t="s">
        <v>13</v>
      </c>
      <c r="H7874">
        <v>1</v>
      </c>
      <c r="I7874">
        <f t="shared" si="488"/>
        <v>0</v>
      </c>
      <c r="J7874">
        <f t="shared" si="489"/>
        <v>0</v>
      </c>
      <c r="K7874">
        <f t="shared" si="490"/>
        <v>0</v>
      </c>
      <c r="L7874">
        <f t="shared" si="491"/>
        <v>0</v>
      </c>
    </row>
    <row r="7875" spans="1:12" ht="13.2" x14ac:dyDescent="0.25">
      <c r="A7875" s="2">
        <v>45112</v>
      </c>
      <c r="B7875" s="3">
        <v>0.69369212962962967</v>
      </c>
      <c r="C7875" s="4">
        <v>1129</v>
      </c>
      <c r="D7875" s="4">
        <v>290777666</v>
      </c>
      <c r="E7875" s="4">
        <v>1</v>
      </c>
      <c r="F7875" s="4" t="s">
        <v>9</v>
      </c>
      <c r="G7875" s="4" t="s">
        <v>10</v>
      </c>
      <c r="H7875">
        <v>1</v>
      </c>
      <c r="I7875">
        <f t="shared" ref="I7875:I7938" si="492">IF($G7875=$N$2,1,0)</f>
        <v>1</v>
      </c>
      <c r="J7875">
        <f t="shared" ref="J7875:J7938" si="493">IF($G7875=$N$3,1,0)</f>
        <v>0</v>
      </c>
      <c r="K7875">
        <f t="shared" ref="K7875:K7938" si="494">IF($F7875=$N$1, IF($G7875=$N$4,1,0),0)</f>
        <v>0</v>
      </c>
      <c r="L7875">
        <f t="shared" ref="L7875:L7938" si="495">IF($F7875&lt;&gt;$N$1, IF($G7875=$N$4,1,0),0)</f>
        <v>0</v>
      </c>
    </row>
    <row r="7876" spans="1:12" ht="13.2" x14ac:dyDescent="0.25">
      <c r="A7876" s="2">
        <v>45112</v>
      </c>
      <c r="B7876" s="3">
        <v>0.68622685185185184</v>
      </c>
      <c r="C7876" s="4">
        <v>1395</v>
      </c>
      <c r="D7876" s="4">
        <v>290771131</v>
      </c>
      <c r="E7876" s="4">
        <v>1</v>
      </c>
      <c r="F7876" s="4" t="s">
        <v>7</v>
      </c>
      <c r="G7876" s="4" t="s">
        <v>8</v>
      </c>
      <c r="H7876">
        <v>1</v>
      </c>
      <c r="I7876">
        <f t="shared" si="492"/>
        <v>0</v>
      </c>
      <c r="J7876">
        <f t="shared" si="493"/>
        <v>0</v>
      </c>
      <c r="K7876">
        <f t="shared" si="494"/>
        <v>0</v>
      </c>
      <c r="L7876">
        <f t="shared" si="495"/>
        <v>1</v>
      </c>
    </row>
    <row r="7877" spans="1:12" ht="13.2" x14ac:dyDescent="0.25">
      <c r="A7877" s="2">
        <v>45112</v>
      </c>
      <c r="B7877" s="3">
        <v>0.69944444444444442</v>
      </c>
      <c r="C7877" s="4">
        <v>1124</v>
      </c>
      <c r="D7877" s="4">
        <v>290783214</v>
      </c>
      <c r="E7877" s="4">
        <v>2</v>
      </c>
      <c r="F7877" s="4" t="s">
        <v>7</v>
      </c>
      <c r="G7877" s="4" t="s">
        <v>8</v>
      </c>
      <c r="H7877">
        <v>0</v>
      </c>
      <c r="I7877">
        <f t="shared" si="492"/>
        <v>0</v>
      </c>
      <c r="J7877">
        <f t="shared" si="493"/>
        <v>0</v>
      </c>
      <c r="K7877">
        <f t="shared" si="494"/>
        <v>0</v>
      </c>
      <c r="L7877">
        <f t="shared" si="495"/>
        <v>1</v>
      </c>
    </row>
    <row r="7878" spans="1:12" ht="13.2" x14ac:dyDescent="0.25">
      <c r="A7878" s="2">
        <v>45112</v>
      </c>
      <c r="B7878" s="3">
        <v>0.70072916666666663</v>
      </c>
      <c r="C7878" s="4">
        <v>1129</v>
      </c>
      <c r="D7878" s="4">
        <v>290784453</v>
      </c>
      <c r="E7878" s="4">
        <v>1</v>
      </c>
      <c r="F7878" s="4" t="s">
        <v>7</v>
      </c>
      <c r="G7878" s="4" t="s">
        <v>8</v>
      </c>
      <c r="H7878">
        <v>1</v>
      </c>
      <c r="I7878">
        <f t="shared" si="492"/>
        <v>0</v>
      </c>
      <c r="J7878">
        <f t="shared" si="493"/>
        <v>0</v>
      </c>
      <c r="K7878">
        <f t="shared" si="494"/>
        <v>0</v>
      </c>
      <c r="L7878">
        <f t="shared" si="495"/>
        <v>1</v>
      </c>
    </row>
    <row r="7879" spans="1:12" ht="13.2" x14ac:dyDescent="0.25">
      <c r="A7879" s="2">
        <v>45112</v>
      </c>
      <c r="B7879" s="3">
        <v>0.70795138888888887</v>
      </c>
      <c r="C7879" s="4">
        <v>1094</v>
      </c>
      <c r="D7879" s="4">
        <v>290791183</v>
      </c>
      <c r="E7879" s="4">
        <v>1</v>
      </c>
      <c r="F7879" s="4" t="s">
        <v>7</v>
      </c>
      <c r="G7879" s="4" t="s">
        <v>8</v>
      </c>
      <c r="H7879">
        <v>1</v>
      </c>
      <c r="I7879">
        <f t="shared" si="492"/>
        <v>0</v>
      </c>
      <c r="J7879">
        <f t="shared" si="493"/>
        <v>0</v>
      </c>
      <c r="K7879">
        <f t="shared" si="494"/>
        <v>0</v>
      </c>
      <c r="L7879">
        <f t="shared" si="495"/>
        <v>1</v>
      </c>
    </row>
    <row r="7880" spans="1:12" ht="13.2" x14ac:dyDescent="0.25">
      <c r="A7880" s="2">
        <v>45112</v>
      </c>
      <c r="B7880" s="3">
        <v>0.71317129629629628</v>
      </c>
      <c r="C7880" s="4">
        <v>1135</v>
      </c>
      <c r="D7880" s="4">
        <v>290796067</v>
      </c>
      <c r="E7880" s="4">
        <v>1</v>
      </c>
      <c r="F7880" s="4" t="s">
        <v>9</v>
      </c>
      <c r="G7880" s="4" t="s">
        <v>11</v>
      </c>
      <c r="H7880">
        <v>1</v>
      </c>
      <c r="I7880">
        <f t="shared" si="492"/>
        <v>0</v>
      </c>
      <c r="J7880">
        <f t="shared" si="493"/>
        <v>1</v>
      </c>
      <c r="K7880">
        <f t="shared" si="494"/>
        <v>0</v>
      </c>
      <c r="L7880">
        <f t="shared" si="495"/>
        <v>0</v>
      </c>
    </row>
    <row r="7881" spans="1:12" ht="13.2" x14ac:dyDescent="0.25">
      <c r="A7881" s="2">
        <v>45112</v>
      </c>
      <c r="B7881" s="3">
        <v>0.72384259259259254</v>
      </c>
      <c r="C7881" s="4">
        <v>1002</v>
      </c>
      <c r="D7881" s="4">
        <v>290806445</v>
      </c>
      <c r="E7881" s="4">
        <v>1</v>
      </c>
      <c r="F7881" s="4" t="s">
        <v>7</v>
      </c>
      <c r="G7881" s="4" t="s">
        <v>8</v>
      </c>
      <c r="H7881">
        <v>1</v>
      </c>
      <c r="I7881">
        <f t="shared" si="492"/>
        <v>0</v>
      </c>
      <c r="J7881">
        <f t="shared" si="493"/>
        <v>0</v>
      </c>
      <c r="K7881">
        <f t="shared" si="494"/>
        <v>0</v>
      </c>
      <c r="L7881">
        <f t="shared" si="495"/>
        <v>1</v>
      </c>
    </row>
    <row r="7882" spans="1:12" ht="13.2" x14ac:dyDescent="0.25">
      <c r="A7882" s="2">
        <v>45112</v>
      </c>
      <c r="B7882" s="3">
        <v>0.72525462962962961</v>
      </c>
      <c r="C7882" s="4">
        <v>1214</v>
      </c>
      <c r="D7882" s="4">
        <v>290807709</v>
      </c>
      <c r="E7882" s="4">
        <v>2</v>
      </c>
      <c r="F7882" s="4" t="s">
        <v>7</v>
      </c>
      <c r="G7882" s="4" t="s">
        <v>8</v>
      </c>
      <c r="H7882">
        <v>1</v>
      </c>
      <c r="I7882">
        <f t="shared" si="492"/>
        <v>0</v>
      </c>
      <c r="J7882">
        <f t="shared" si="493"/>
        <v>0</v>
      </c>
      <c r="K7882">
        <f t="shared" si="494"/>
        <v>0</v>
      </c>
      <c r="L7882">
        <f t="shared" si="495"/>
        <v>1</v>
      </c>
    </row>
    <row r="7883" spans="1:12" ht="13.2" x14ac:dyDescent="0.25">
      <c r="A7883" s="2">
        <v>45112</v>
      </c>
      <c r="B7883" s="3">
        <v>0.72619212962962965</v>
      </c>
      <c r="C7883" s="4">
        <v>1117</v>
      </c>
      <c r="D7883" s="4">
        <v>290808566</v>
      </c>
      <c r="E7883" s="4">
        <v>1</v>
      </c>
      <c r="F7883" s="4" t="s">
        <v>9</v>
      </c>
      <c r="G7883" s="4" t="s">
        <v>11</v>
      </c>
      <c r="H7883">
        <v>1</v>
      </c>
      <c r="I7883">
        <f t="shared" si="492"/>
        <v>0</v>
      </c>
      <c r="J7883">
        <f t="shared" si="493"/>
        <v>1</v>
      </c>
      <c r="K7883">
        <f t="shared" si="494"/>
        <v>0</v>
      </c>
      <c r="L7883">
        <f t="shared" si="495"/>
        <v>0</v>
      </c>
    </row>
    <row r="7884" spans="1:12" ht="13.2" x14ac:dyDescent="0.25">
      <c r="A7884" s="2">
        <v>45112</v>
      </c>
      <c r="B7884" s="3">
        <v>0.73010416666666667</v>
      </c>
      <c r="C7884" s="4">
        <v>1002</v>
      </c>
      <c r="D7884" s="4">
        <v>290811999</v>
      </c>
      <c r="E7884" s="4">
        <v>1</v>
      </c>
      <c r="F7884" s="4" t="s">
        <v>7</v>
      </c>
      <c r="G7884" s="4" t="s">
        <v>8</v>
      </c>
      <c r="H7884">
        <v>1</v>
      </c>
      <c r="I7884">
        <f t="shared" si="492"/>
        <v>0</v>
      </c>
      <c r="J7884">
        <f t="shared" si="493"/>
        <v>0</v>
      </c>
      <c r="K7884">
        <f t="shared" si="494"/>
        <v>0</v>
      </c>
      <c r="L7884">
        <f t="shared" si="495"/>
        <v>1</v>
      </c>
    </row>
    <row r="7885" spans="1:12" ht="13.2" x14ac:dyDescent="0.25">
      <c r="A7885" s="2">
        <v>45112</v>
      </c>
      <c r="B7885" s="3">
        <v>0.73479166666666662</v>
      </c>
      <c r="C7885" s="4">
        <v>1145</v>
      </c>
      <c r="D7885" s="4">
        <v>290816129</v>
      </c>
      <c r="E7885" s="4">
        <v>1</v>
      </c>
      <c r="F7885" s="4" t="s">
        <v>9</v>
      </c>
      <c r="G7885" s="4" t="s">
        <v>10</v>
      </c>
      <c r="H7885">
        <v>1</v>
      </c>
      <c r="I7885">
        <f t="shared" si="492"/>
        <v>1</v>
      </c>
      <c r="J7885">
        <f t="shared" si="493"/>
        <v>0</v>
      </c>
      <c r="K7885">
        <f t="shared" si="494"/>
        <v>0</v>
      </c>
      <c r="L7885">
        <f t="shared" si="495"/>
        <v>0</v>
      </c>
    </row>
    <row r="7886" spans="1:12" ht="13.2" x14ac:dyDescent="0.25">
      <c r="A7886" s="2">
        <v>45112</v>
      </c>
      <c r="B7886" s="3">
        <v>0.74061342592592594</v>
      </c>
      <c r="C7886" s="4">
        <v>1002</v>
      </c>
      <c r="D7886" s="4">
        <v>290821265</v>
      </c>
      <c r="E7886" s="4">
        <v>1</v>
      </c>
      <c r="F7886" s="4" t="s">
        <v>7</v>
      </c>
      <c r="G7886" s="4" t="s">
        <v>8</v>
      </c>
      <c r="H7886">
        <v>1</v>
      </c>
      <c r="I7886">
        <f t="shared" si="492"/>
        <v>0</v>
      </c>
      <c r="J7886">
        <f t="shared" si="493"/>
        <v>0</v>
      </c>
      <c r="K7886">
        <f t="shared" si="494"/>
        <v>0</v>
      </c>
      <c r="L7886">
        <f t="shared" si="495"/>
        <v>1</v>
      </c>
    </row>
    <row r="7887" spans="1:12" ht="13.2" x14ac:dyDescent="0.25">
      <c r="A7887" s="2">
        <v>45112</v>
      </c>
      <c r="B7887" s="3">
        <v>0.74231481481481476</v>
      </c>
      <c r="C7887" s="4">
        <v>1104</v>
      </c>
      <c r="D7887" s="4">
        <v>290822763</v>
      </c>
      <c r="E7887" s="4">
        <v>2</v>
      </c>
      <c r="F7887" s="4" t="s">
        <v>9</v>
      </c>
      <c r="G7887" s="4" t="s">
        <v>10</v>
      </c>
      <c r="H7887">
        <v>1</v>
      </c>
      <c r="I7887">
        <f t="shared" si="492"/>
        <v>1</v>
      </c>
      <c r="J7887">
        <f t="shared" si="493"/>
        <v>0</v>
      </c>
      <c r="K7887">
        <f t="shared" si="494"/>
        <v>0</v>
      </c>
      <c r="L7887">
        <f t="shared" si="495"/>
        <v>0</v>
      </c>
    </row>
    <row r="7888" spans="1:12" ht="13.2" x14ac:dyDescent="0.25">
      <c r="A7888" s="2">
        <v>45112</v>
      </c>
      <c r="B7888" s="3">
        <v>0.56188657407407405</v>
      </c>
      <c r="C7888" s="4">
        <v>1002</v>
      </c>
      <c r="D7888" s="4">
        <v>290640793</v>
      </c>
      <c r="E7888" s="4">
        <v>1</v>
      </c>
      <c r="F7888" s="4" t="s">
        <v>7</v>
      </c>
      <c r="G7888" s="4" t="s">
        <v>8</v>
      </c>
      <c r="H7888">
        <v>1</v>
      </c>
      <c r="I7888">
        <f t="shared" si="492"/>
        <v>0</v>
      </c>
      <c r="J7888">
        <f t="shared" si="493"/>
        <v>0</v>
      </c>
      <c r="K7888">
        <f t="shared" si="494"/>
        <v>0</v>
      </c>
      <c r="L7888">
        <f t="shared" si="495"/>
        <v>1</v>
      </c>
    </row>
    <row r="7889" spans="1:12" ht="13.2" x14ac:dyDescent="0.25">
      <c r="A7889" s="2">
        <v>45112</v>
      </c>
      <c r="B7889" s="3">
        <v>0.7542592592592593</v>
      </c>
      <c r="C7889" s="4">
        <v>1302</v>
      </c>
      <c r="D7889" s="4">
        <v>290831880</v>
      </c>
      <c r="E7889" s="4">
        <v>1</v>
      </c>
      <c r="F7889" s="4" t="s">
        <v>7</v>
      </c>
      <c r="G7889" s="4" t="s">
        <v>8</v>
      </c>
      <c r="H7889">
        <v>1</v>
      </c>
      <c r="I7889">
        <f t="shared" si="492"/>
        <v>0</v>
      </c>
      <c r="J7889">
        <f t="shared" si="493"/>
        <v>0</v>
      </c>
      <c r="K7889">
        <f t="shared" si="494"/>
        <v>0</v>
      </c>
      <c r="L7889">
        <f t="shared" si="495"/>
        <v>1</v>
      </c>
    </row>
    <row r="7890" spans="1:12" ht="13.2" x14ac:dyDescent="0.25">
      <c r="A7890" s="2">
        <v>45112</v>
      </c>
      <c r="B7890" s="3">
        <v>0.75578703703703709</v>
      </c>
      <c r="C7890" s="4">
        <v>1145</v>
      </c>
      <c r="D7890" s="4">
        <v>290832944</v>
      </c>
      <c r="E7890" s="4">
        <v>1</v>
      </c>
      <c r="F7890" s="4" t="s">
        <v>7</v>
      </c>
      <c r="G7890" s="4" t="s">
        <v>8</v>
      </c>
      <c r="H7890">
        <v>1</v>
      </c>
      <c r="I7890">
        <f t="shared" si="492"/>
        <v>0</v>
      </c>
      <c r="J7890">
        <f t="shared" si="493"/>
        <v>0</v>
      </c>
      <c r="K7890">
        <f t="shared" si="494"/>
        <v>0</v>
      </c>
      <c r="L7890">
        <f t="shared" si="495"/>
        <v>1</v>
      </c>
    </row>
    <row r="7891" spans="1:12" ht="13.2" x14ac:dyDescent="0.25">
      <c r="A7891" s="2">
        <v>45112</v>
      </c>
      <c r="B7891" s="3">
        <v>0.75953703703703701</v>
      </c>
      <c r="C7891" s="4">
        <v>1002</v>
      </c>
      <c r="D7891" s="4">
        <v>290835552</v>
      </c>
      <c r="E7891" s="4">
        <v>1</v>
      </c>
      <c r="F7891" s="4" t="s">
        <v>7</v>
      </c>
      <c r="G7891" s="4" t="s">
        <v>8</v>
      </c>
      <c r="H7891">
        <v>1</v>
      </c>
      <c r="I7891">
        <f t="shared" si="492"/>
        <v>0</v>
      </c>
      <c r="J7891">
        <f t="shared" si="493"/>
        <v>0</v>
      </c>
      <c r="K7891">
        <f t="shared" si="494"/>
        <v>0</v>
      </c>
      <c r="L7891">
        <f t="shared" si="495"/>
        <v>1</v>
      </c>
    </row>
    <row r="7892" spans="1:12" ht="13.2" x14ac:dyDescent="0.25">
      <c r="A7892" s="2">
        <v>45112</v>
      </c>
      <c r="B7892" s="3">
        <v>0.7527314814814815</v>
      </c>
      <c r="C7892" s="4">
        <v>1002</v>
      </c>
      <c r="D7892" s="4">
        <v>290830755</v>
      </c>
      <c r="E7892" s="4">
        <v>1</v>
      </c>
      <c r="F7892" s="4" t="s">
        <v>7</v>
      </c>
      <c r="G7892" s="4" t="s">
        <v>8</v>
      </c>
      <c r="H7892">
        <v>1</v>
      </c>
      <c r="I7892">
        <f t="shared" si="492"/>
        <v>0</v>
      </c>
      <c r="J7892">
        <f t="shared" si="493"/>
        <v>0</v>
      </c>
      <c r="K7892">
        <f t="shared" si="494"/>
        <v>0</v>
      </c>
      <c r="L7892">
        <f t="shared" si="495"/>
        <v>1</v>
      </c>
    </row>
    <row r="7893" spans="1:12" ht="13.2" x14ac:dyDescent="0.25">
      <c r="A7893" s="2">
        <v>45112</v>
      </c>
      <c r="B7893" s="3">
        <v>0.76275462962962959</v>
      </c>
      <c r="C7893" s="4">
        <v>1302</v>
      </c>
      <c r="D7893" s="4">
        <v>290837575</v>
      </c>
      <c r="E7893" s="4">
        <v>1</v>
      </c>
      <c r="F7893" s="4" t="s">
        <v>7</v>
      </c>
      <c r="G7893" s="4" t="s">
        <v>8</v>
      </c>
      <c r="H7893">
        <v>1</v>
      </c>
      <c r="I7893">
        <f t="shared" si="492"/>
        <v>0</v>
      </c>
      <c r="J7893">
        <f t="shared" si="493"/>
        <v>0</v>
      </c>
      <c r="K7893">
        <f t="shared" si="494"/>
        <v>0</v>
      </c>
      <c r="L7893">
        <f t="shared" si="495"/>
        <v>1</v>
      </c>
    </row>
    <row r="7894" spans="1:12" ht="13.2" x14ac:dyDescent="0.25">
      <c r="A7894" s="2">
        <v>45112</v>
      </c>
      <c r="B7894" s="3">
        <v>0.66480324074074071</v>
      </c>
      <c r="C7894" s="4">
        <v>1302</v>
      </c>
      <c r="D7894" s="4">
        <v>290753100</v>
      </c>
      <c r="E7894" s="4">
        <v>1</v>
      </c>
      <c r="F7894" s="4" t="s">
        <v>7</v>
      </c>
      <c r="G7894" s="4" t="s">
        <v>8</v>
      </c>
      <c r="H7894">
        <v>1</v>
      </c>
      <c r="I7894">
        <f t="shared" si="492"/>
        <v>0</v>
      </c>
      <c r="J7894">
        <f t="shared" si="493"/>
        <v>0</v>
      </c>
      <c r="K7894">
        <f t="shared" si="494"/>
        <v>0</v>
      </c>
      <c r="L7894">
        <f t="shared" si="495"/>
        <v>1</v>
      </c>
    </row>
    <row r="7895" spans="1:12" ht="13.2" x14ac:dyDescent="0.25">
      <c r="A7895" s="2">
        <v>45112</v>
      </c>
      <c r="B7895" s="3">
        <v>0.77339120370370373</v>
      </c>
      <c r="C7895" s="4">
        <v>1390</v>
      </c>
      <c r="D7895" s="4">
        <v>290843671</v>
      </c>
      <c r="E7895" s="4">
        <v>1</v>
      </c>
      <c r="F7895" s="4" t="s">
        <v>7</v>
      </c>
      <c r="G7895" s="4" t="s">
        <v>8</v>
      </c>
      <c r="H7895">
        <v>1</v>
      </c>
      <c r="I7895">
        <f t="shared" si="492"/>
        <v>0</v>
      </c>
      <c r="J7895">
        <f t="shared" si="493"/>
        <v>0</v>
      </c>
      <c r="K7895">
        <f t="shared" si="494"/>
        <v>0</v>
      </c>
      <c r="L7895">
        <f t="shared" si="495"/>
        <v>1</v>
      </c>
    </row>
    <row r="7896" spans="1:12" ht="13.2" x14ac:dyDescent="0.25">
      <c r="A7896" s="2">
        <v>45112</v>
      </c>
      <c r="B7896" s="3">
        <v>0.77625</v>
      </c>
      <c r="C7896" s="4">
        <v>1287</v>
      </c>
      <c r="D7896" s="4">
        <v>290845066</v>
      </c>
      <c r="E7896" s="4">
        <v>3</v>
      </c>
      <c r="F7896" s="4" t="s">
        <v>9</v>
      </c>
      <c r="G7896" s="4" t="s">
        <v>10</v>
      </c>
      <c r="H7896">
        <v>0</v>
      </c>
      <c r="I7896">
        <f t="shared" si="492"/>
        <v>1</v>
      </c>
      <c r="J7896">
        <f t="shared" si="493"/>
        <v>0</v>
      </c>
      <c r="K7896">
        <f t="shared" si="494"/>
        <v>0</v>
      </c>
      <c r="L7896">
        <f t="shared" si="495"/>
        <v>0</v>
      </c>
    </row>
    <row r="7897" spans="1:12" ht="13.2" x14ac:dyDescent="0.25">
      <c r="A7897" s="2">
        <v>45112</v>
      </c>
      <c r="B7897" s="3">
        <v>0.77836805555555555</v>
      </c>
      <c r="C7897" s="4">
        <v>1302</v>
      </c>
      <c r="D7897" s="4">
        <v>290846172</v>
      </c>
      <c r="E7897" s="4">
        <v>1</v>
      </c>
      <c r="F7897" s="4" t="s">
        <v>7</v>
      </c>
      <c r="G7897" s="4" t="s">
        <v>8</v>
      </c>
      <c r="H7897">
        <v>1</v>
      </c>
      <c r="I7897">
        <f t="shared" si="492"/>
        <v>0</v>
      </c>
      <c r="J7897">
        <f t="shared" si="493"/>
        <v>0</v>
      </c>
      <c r="K7897">
        <f t="shared" si="494"/>
        <v>0</v>
      </c>
      <c r="L7897">
        <f t="shared" si="495"/>
        <v>1</v>
      </c>
    </row>
    <row r="7898" spans="1:12" ht="13.2" x14ac:dyDescent="0.25">
      <c r="A7898" s="2">
        <v>45112</v>
      </c>
      <c r="B7898" s="3">
        <v>0.78295138888888893</v>
      </c>
      <c r="C7898" s="4">
        <v>1134</v>
      </c>
      <c r="D7898" s="4">
        <v>290848331</v>
      </c>
      <c r="E7898" s="4">
        <v>1</v>
      </c>
      <c r="F7898" s="4" t="s">
        <v>7</v>
      </c>
      <c r="G7898" s="4" t="s">
        <v>8</v>
      </c>
      <c r="H7898">
        <v>0</v>
      </c>
      <c r="I7898">
        <f t="shared" si="492"/>
        <v>0</v>
      </c>
      <c r="J7898">
        <f t="shared" si="493"/>
        <v>0</v>
      </c>
      <c r="K7898">
        <f t="shared" si="494"/>
        <v>0</v>
      </c>
      <c r="L7898">
        <f t="shared" si="495"/>
        <v>1</v>
      </c>
    </row>
    <row r="7899" spans="1:12" ht="13.2" x14ac:dyDescent="0.25">
      <c r="A7899" s="2">
        <v>45112</v>
      </c>
      <c r="B7899" s="3">
        <v>0.78366898148148145</v>
      </c>
      <c r="C7899" s="4">
        <v>1145</v>
      </c>
      <c r="D7899" s="4">
        <v>290848656</v>
      </c>
      <c r="E7899" s="4">
        <v>1</v>
      </c>
      <c r="F7899" s="4" t="s">
        <v>7</v>
      </c>
      <c r="G7899" s="4" t="s">
        <v>8</v>
      </c>
      <c r="H7899">
        <v>1</v>
      </c>
      <c r="I7899">
        <f t="shared" si="492"/>
        <v>0</v>
      </c>
      <c r="J7899">
        <f t="shared" si="493"/>
        <v>0</v>
      </c>
      <c r="K7899">
        <f t="shared" si="494"/>
        <v>0</v>
      </c>
      <c r="L7899">
        <f t="shared" si="495"/>
        <v>1</v>
      </c>
    </row>
    <row r="7900" spans="1:12" ht="13.2" x14ac:dyDescent="0.25">
      <c r="A7900" s="2">
        <v>45112</v>
      </c>
      <c r="B7900" s="3">
        <v>0.78554398148148152</v>
      </c>
      <c r="C7900" s="4">
        <v>1091</v>
      </c>
      <c r="D7900" s="4">
        <v>290849536</v>
      </c>
      <c r="E7900" s="4">
        <v>2</v>
      </c>
      <c r="F7900" s="4" t="s">
        <v>9</v>
      </c>
      <c r="G7900" s="4" t="s">
        <v>11</v>
      </c>
      <c r="H7900">
        <v>1</v>
      </c>
      <c r="I7900">
        <f t="shared" si="492"/>
        <v>0</v>
      </c>
      <c r="J7900">
        <f t="shared" si="493"/>
        <v>1</v>
      </c>
      <c r="K7900">
        <f t="shared" si="494"/>
        <v>0</v>
      </c>
      <c r="L7900">
        <f t="shared" si="495"/>
        <v>0</v>
      </c>
    </row>
    <row r="7901" spans="1:12" ht="13.2" x14ac:dyDescent="0.25">
      <c r="A7901" s="2">
        <v>45112</v>
      </c>
      <c r="B7901" s="3">
        <v>0.36614583333333334</v>
      </c>
      <c r="C7901" s="4">
        <v>1395</v>
      </c>
      <c r="D7901" s="4">
        <v>290460604</v>
      </c>
      <c r="E7901" s="4">
        <v>1</v>
      </c>
      <c r="F7901" s="4" t="s">
        <v>7</v>
      </c>
      <c r="G7901" s="4" t="s">
        <v>8</v>
      </c>
      <c r="H7901">
        <v>1</v>
      </c>
      <c r="I7901">
        <f t="shared" si="492"/>
        <v>0</v>
      </c>
      <c r="J7901">
        <f t="shared" si="493"/>
        <v>0</v>
      </c>
      <c r="K7901">
        <f t="shared" si="494"/>
        <v>0</v>
      </c>
      <c r="L7901">
        <f t="shared" si="495"/>
        <v>1</v>
      </c>
    </row>
    <row r="7902" spans="1:12" ht="13.2" x14ac:dyDescent="0.25">
      <c r="A7902" s="2">
        <v>45112</v>
      </c>
      <c r="B7902" s="3">
        <v>0.78243055555555552</v>
      </c>
      <c r="C7902" s="4">
        <v>1307</v>
      </c>
      <c r="D7902" s="4">
        <v>290848111</v>
      </c>
      <c r="E7902" s="4">
        <v>1</v>
      </c>
      <c r="F7902" s="4" t="s">
        <v>9</v>
      </c>
      <c r="G7902" s="4" t="s">
        <v>11</v>
      </c>
      <c r="H7902">
        <v>0</v>
      </c>
      <c r="I7902">
        <f t="shared" si="492"/>
        <v>0</v>
      </c>
      <c r="J7902">
        <f t="shared" si="493"/>
        <v>1</v>
      </c>
      <c r="K7902">
        <f t="shared" si="494"/>
        <v>0</v>
      </c>
      <c r="L7902">
        <f t="shared" si="495"/>
        <v>0</v>
      </c>
    </row>
    <row r="7903" spans="1:12" ht="13.2" x14ac:dyDescent="0.25">
      <c r="A7903" s="2">
        <v>45112</v>
      </c>
      <c r="B7903" s="3">
        <v>0.80203703703703699</v>
      </c>
      <c r="C7903" s="4">
        <v>1002</v>
      </c>
      <c r="D7903" s="4">
        <v>290860096</v>
      </c>
      <c r="E7903" s="4">
        <v>2</v>
      </c>
      <c r="F7903" s="4" t="s">
        <v>7</v>
      </c>
      <c r="G7903" s="4" t="s">
        <v>8</v>
      </c>
      <c r="H7903">
        <v>1</v>
      </c>
      <c r="I7903">
        <f t="shared" si="492"/>
        <v>0</v>
      </c>
      <c r="J7903">
        <f t="shared" si="493"/>
        <v>0</v>
      </c>
      <c r="K7903">
        <f t="shared" si="494"/>
        <v>0</v>
      </c>
      <c r="L7903">
        <f t="shared" si="495"/>
        <v>1</v>
      </c>
    </row>
    <row r="7904" spans="1:12" ht="13.2" x14ac:dyDescent="0.25">
      <c r="A7904" s="2">
        <v>45112</v>
      </c>
      <c r="B7904" s="3">
        <v>0.83097222222222222</v>
      </c>
      <c r="C7904" s="4">
        <v>1129</v>
      </c>
      <c r="D7904" s="4">
        <v>290871252</v>
      </c>
      <c r="E7904" s="4">
        <v>1</v>
      </c>
      <c r="F7904" s="4" t="s">
        <v>7</v>
      </c>
      <c r="G7904" s="4" t="s">
        <v>8</v>
      </c>
      <c r="H7904">
        <v>1</v>
      </c>
      <c r="I7904">
        <f t="shared" si="492"/>
        <v>0</v>
      </c>
      <c r="J7904">
        <f t="shared" si="493"/>
        <v>0</v>
      </c>
      <c r="K7904">
        <f t="shared" si="494"/>
        <v>0</v>
      </c>
      <c r="L7904">
        <f t="shared" si="495"/>
        <v>1</v>
      </c>
    </row>
    <row r="7905" spans="1:12" ht="13.2" x14ac:dyDescent="0.25">
      <c r="A7905" s="2">
        <v>45112</v>
      </c>
      <c r="B7905" s="3">
        <v>0.83803240740740736</v>
      </c>
      <c r="C7905" s="4">
        <v>1145</v>
      </c>
      <c r="D7905" s="4">
        <v>290873881</v>
      </c>
      <c r="E7905" s="4">
        <v>1</v>
      </c>
      <c r="F7905" s="4" t="s">
        <v>9</v>
      </c>
      <c r="G7905" s="4" t="s">
        <v>10</v>
      </c>
      <c r="H7905">
        <v>1</v>
      </c>
      <c r="I7905">
        <f t="shared" si="492"/>
        <v>1</v>
      </c>
      <c r="J7905">
        <f t="shared" si="493"/>
        <v>0</v>
      </c>
      <c r="K7905">
        <f t="shared" si="494"/>
        <v>0</v>
      </c>
      <c r="L7905">
        <f t="shared" si="495"/>
        <v>0</v>
      </c>
    </row>
    <row r="7906" spans="1:12" ht="13.2" x14ac:dyDescent="0.25">
      <c r="A7906" s="2">
        <v>45112</v>
      </c>
      <c r="B7906" s="3">
        <v>0.83909722222222227</v>
      </c>
      <c r="C7906" s="4">
        <v>1302</v>
      </c>
      <c r="D7906" s="4">
        <v>290874329</v>
      </c>
      <c r="E7906" s="4">
        <v>1</v>
      </c>
      <c r="F7906" s="4" t="s">
        <v>7</v>
      </c>
      <c r="G7906" s="4" t="s">
        <v>8</v>
      </c>
      <c r="H7906">
        <v>1</v>
      </c>
      <c r="I7906">
        <f t="shared" si="492"/>
        <v>0</v>
      </c>
      <c r="J7906">
        <f t="shared" si="493"/>
        <v>0</v>
      </c>
      <c r="K7906">
        <f t="shared" si="494"/>
        <v>0</v>
      </c>
      <c r="L7906">
        <f t="shared" si="495"/>
        <v>1</v>
      </c>
    </row>
    <row r="7907" spans="1:12" ht="13.2" x14ac:dyDescent="0.25">
      <c r="A7907" s="2">
        <v>45112</v>
      </c>
      <c r="B7907" s="3">
        <v>0.84726851851851848</v>
      </c>
      <c r="C7907" s="4">
        <v>1145</v>
      </c>
      <c r="D7907" s="4">
        <v>290877381</v>
      </c>
      <c r="E7907" s="4">
        <v>1</v>
      </c>
      <c r="F7907" s="4" t="s">
        <v>7</v>
      </c>
      <c r="G7907" s="4" t="s">
        <v>8</v>
      </c>
      <c r="H7907">
        <v>1</v>
      </c>
      <c r="I7907">
        <f t="shared" si="492"/>
        <v>0</v>
      </c>
      <c r="J7907">
        <f t="shared" si="493"/>
        <v>0</v>
      </c>
      <c r="K7907">
        <f t="shared" si="494"/>
        <v>0</v>
      </c>
      <c r="L7907">
        <f t="shared" si="495"/>
        <v>1</v>
      </c>
    </row>
    <row r="7908" spans="1:12" ht="13.2" x14ac:dyDescent="0.25">
      <c r="A7908" s="2">
        <v>45112</v>
      </c>
      <c r="B7908" s="3">
        <v>0.85248842592592589</v>
      </c>
      <c r="C7908" s="4">
        <v>1395</v>
      </c>
      <c r="D7908" s="4">
        <v>290879123</v>
      </c>
      <c r="E7908" s="4">
        <v>1</v>
      </c>
      <c r="F7908" s="4" t="s">
        <v>7</v>
      </c>
      <c r="G7908" s="4" t="s">
        <v>8</v>
      </c>
      <c r="H7908">
        <v>1</v>
      </c>
      <c r="I7908">
        <f t="shared" si="492"/>
        <v>0</v>
      </c>
      <c r="J7908">
        <f t="shared" si="493"/>
        <v>0</v>
      </c>
      <c r="K7908">
        <f t="shared" si="494"/>
        <v>0</v>
      </c>
      <c r="L7908">
        <f t="shared" si="495"/>
        <v>1</v>
      </c>
    </row>
    <row r="7909" spans="1:12" ht="13.2" x14ac:dyDescent="0.25">
      <c r="A7909" s="2">
        <v>45112</v>
      </c>
      <c r="B7909" s="3">
        <v>0.83295138888888887</v>
      </c>
      <c r="C7909" s="4">
        <v>1145</v>
      </c>
      <c r="D7909" s="4">
        <v>290871839</v>
      </c>
      <c r="E7909" s="4">
        <v>1</v>
      </c>
      <c r="F7909" s="4" t="s">
        <v>7</v>
      </c>
      <c r="G7909" s="4" t="s">
        <v>8</v>
      </c>
      <c r="H7909">
        <v>1</v>
      </c>
      <c r="I7909">
        <f t="shared" si="492"/>
        <v>0</v>
      </c>
      <c r="J7909">
        <f t="shared" si="493"/>
        <v>0</v>
      </c>
      <c r="K7909">
        <f t="shared" si="494"/>
        <v>0</v>
      </c>
      <c r="L7909">
        <f t="shared" si="495"/>
        <v>1</v>
      </c>
    </row>
    <row r="7910" spans="1:12" ht="13.2" x14ac:dyDescent="0.25">
      <c r="A7910" s="2">
        <v>45112</v>
      </c>
      <c r="B7910" s="3">
        <v>0.85896990740740742</v>
      </c>
      <c r="C7910" s="4">
        <v>1129</v>
      </c>
      <c r="D7910" s="4">
        <v>290881763</v>
      </c>
      <c r="E7910" s="4">
        <v>1</v>
      </c>
      <c r="F7910" s="4" t="s">
        <v>7</v>
      </c>
      <c r="G7910" s="4" t="s">
        <v>8</v>
      </c>
      <c r="H7910">
        <v>1</v>
      </c>
      <c r="I7910">
        <f t="shared" si="492"/>
        <v>0</v>
      </c>
      <c r="J7910">
        <f t="shared" si="493"/>
        <v>0</v>
      </c>
      <c r="K7910">
        <f t="shared" si="494"/>
        <v>0</v>
      </c>
      <c r="L7910">
        <f t="shared" si="495"/>
        <v>1</v>
      </c>
    </row>
    <row r="7911" spans="1:12" ht="13.2" x14ac:dyDescent="0.25">
      <c r="A7911" s="2">
        <v>45112</v>
      </c>
      <c r="B7911" s="3">
        <v>0.86699074074074078</v>
      </c>
      <c r="C7911" s="4">
        <v>1129</v>
      </c>
      <c r="D7911" s="4">
        <v>290884849</v>
      </c>
      <c r="E7911" s="4">
        <v>3</v>
      </c>
      <c r="F7911" s="4" t="s">
        <v>9</v>
      </c>
      <c r="G7911" s="4" t="s">
        <v>8</v>
      </c>
      <c r="H7911">
        <v>1</v>
      </c>
      <c r="I7911">
        <f t="shared" si="492"/>
        <v>0</v>
      </c>
      <c r="J7911">
        <f t="shared" si="493"/>
        <v>0</v>
      </c>
      <c r="K7911">
        <f t="shared" si="494"/>
        <v>1</v>
      </c>
      <c r="L7911">
        <f t="shared" si="495"/>
        <v>0</v>
      </c>
    </row>
    <row r="7912" spans="1:12" ht="13.2" x14ac:dyDescent="0.25">
      <c r="A7912" s="2">
        <v>45112</v>
      </c>
      <c r="B7912" s="3">
        <v>0.87873842592592588</v>
      </c>
      <c r="C7912" s="4">
        <v>1002</v>
      </c>
      <c r="D7912" s="4">
        <v>290888683</v>
      </c>
      <c r="E7912" s="4">
        <v>2</v>
      </c>
      <c r="F7912" s="4" t="s">
        <v>7</v>
      </c>
      <c r="G7912" s="4" t="s">
        <v>8</v>
      </c>
      <c r="H7912">
        <v>1</v>
      </c>
      <c r="I7912">
        <f t="shared" si="492"/>
        <v>0</v>
      </c>
      <c r="J7912">
        <f t="shared" si="493"/>
        <v>0</v>
      </c>
      <c r="K7912">
        <f t="shared" si="494"/>
        <v>0</v>
      </c>
      <c r="L7912">
        <f t="shared" si="495"/>
        <v>1</v>
      </c>
    </row>
    <row r="7913" spans="1:12" ht="13.2" x14ac:dyDescent="0.25">
      <c r="A7913" s="2">
        <v>45112</v>
      </c>
      <c r="B7913" s="3">
        <v>0.88372685185185185</v>
      </c>
      <c r="C7913" s="4">
        <v>1302</v>
      </c>
      <c r="D7913" s="4">
        <v>290890435</v>
      </c>
      <c r="E7913" s="4">
        <v>1</v>
      </c>
      <c r="F7913" s="4" t="s">
        <v>7</v>
      </c>
      <c r="G7913" s="4" t="s">
        <v>8</v>
      </c>
      <c r="H7913">
        <v>1</v>
      </c>
      <c r="I7913">
        <f t="shared" si="492"/>
        <v>0</v>
      </c>
      <c r="J7913">
        <f t="shared" si="493"/>
        <v>0</v>
      </c>
      <c r="K7913">
        <f t="shared" si="494"/>
        <v>0</v>
      </c>
      <c r="L7913">
        <f t="shared" si="495"/>
        <v>1</v>
      </c>
    </row>
    <row r="7914" spans="1:12" ht="13.2" x14ac:dyDescent="0.25">
      <c r="A7914" s="2">
        <v>45112</v>
      </c>
      <c r="B7914" s="3">
        <v>0.65148148148148144</v>
      </c>
      <c r="C7914" s="4">
        <v>1006</v>
      </c>
      <c r="D7914" s="4">
        <v>290745468</v>
      </c>
      <c r="E7914" s="4">
        <v>1</v>
      </c>
      <c r="F7914" s="4" t="s">
        <v>7</v>
      </c>
      <c r="G7914" s="4" t="s">
        <v>8</v>
      </c>
      <c r="H7914">
        <v>1</v>
      </c>
      <c r="I7914">
        <f t="shared" si="492"/>
        <v>0</v>
      </c>
      <c r="J7914">
        <f t="shared" si="493"/>
        <v>0</v>
      </c>
      <c r="K7914">
        <f t="shared" si="494"/>
        <v>0</v>
      </c>
      <c r="L7914">
        <f t="shared" si="495"/>
        <v>1</v>
      </c>
    </row>
    <row r="7915" spans="1:12" ht="13.2" x14ac:dyDescent="0.25">
      <c r="A7915" s="2">
        <v>45112</v>
      </c>
      <c r="B7915" s="3">
        <v>0.90531249999999996</v>
      </c>
      <c r="C7915" s="4">
        <v>1200</v>
      </c>
      <c r="D7915" s="4">
        <v>290896583</v>
      </c>
      <c r="E7915" s="4">
        <v>1</v>
      </c>
      <c r="F7915" s="4" t="s">
        <v>7</v>
      </c>
      <c r="G7915" s="4" t="s">
        <v>8</v>
      </c>
      <c r="H7915">
        <v>1</v>
      </c>
      <c r="I7915">
        <f t="shared" si="492"/>
        <v>0</v>
      </c>
      <c r="J7915">
        <f t="shared" si="493"/>
        <v>0</v>
      </c>
      <c r="K7915">
        <f t="shared" si="494"/>
        <v>0</v>
      </c>
      <c r="L7915">
        <f t="shared" si="495"/>
        <v>1</v>
      </c>
    </row>
    <row r="7916" spans="1:12" ht="13.2" x14ac:dyDescent="0.25">
      <c r="A7916" s="2">
        <v>45112</v>
      </c>
      <c r="B7916" s="3">
        <v>0.92069444444444448</v>
      </c>
      <c r="C7916" s="4">
        <v>1145</v>
      </c>
      <c r="D7916" s="4">
        <v>290899991</v>
      </c>
      <c r="E7916" s="4">
        <v>1</v>
      </c>
      <c r="F7916" s="4" t="s">
        <v>7</v>
      </c>
      <c r="G7916" s="4" t="s">
        <v>8</v>
      </c>
      <c r="H7916">
        <v>1</v>
      </c>
      <c r="I7916">
        <f t="shared" si="492"/>
        <v>0</v>
      </c>
      <c r="J7916">
        <f t="shared" si="493"/>
        <v>0</v>
      </c>
      <c r="K7916">
        <f t="shared" si="494"/>
        <v>0</v>
      </c>
      <c r="L7916">
        <f t="shared" si="495"/>
        <v>1</v>
      </c>
    </row>
    <row r="7917" spans="1:12" ht="13.2" x14ac:dyDescent="0.25">
      <c r="A7917" s="2">
        <v>45112</v>
      </c>
      <c r="B7917" s="3">
        <v>0.72718749999999999</v>
      </c>
      <c r="C7917" s="4">
        <v>1302</v>
      </c>
      <c r="D7917" s="4">
        <v>290809485</v>
      </c>
      <c r="E7917" s="4">
        <v>4</v>
      </c>
      <c r="F7917" s="4" t="s">
        <v>7</v>
      </c>
      <c r="G7917" s="4" t="s">
        <v>8</v>
      </c>
      <c r="H7917">
        <v>1</v>
      </c>
      <c r="I7917">
        <f t="shared" si="492"/>
        <v>0</v>
      </c>
      <c r="J7917">
        <f t="shared" si="493"/>
        <v>0</v>
      </c>
      <c r="K7917">
        <f t="shared" si="494"/>
        <v>0</v>
      </c>
      <c r="L7917">
        <f t="shared" si="495"/>
        <v>1</v>
      </c>
    </row>
    <row r="7918" spans="1:12" ht="13.2" x14ac:dyDescent="0.25">
      <c r="A7918" s="2">
        <v>45112</v>
      </c>
      <c r="B7918" s="3">
        <v>0.94708333333333339</v>
      </c>
      <c r="C7918" s="4">
        <v>1002</v>
      </c>
      <c r="D7918" s="4">
        <v>290903881</v>
      </c>
      <c r="E7918" s="4">
        <v>1</v>
      </c>
      <c r="F7918" s="4" t="s">
        <v>7</v>
      </c>
      <c r="G7918" s="4" t="s">
        <v>8</v>
      </c>
      <c r="H7918">
        <v>1</v>
      </c>
      <c r="I7918">
        <f t="shared" si="492"/>
        <v>0</v>
      </c>
      <c r="J7918">
        <f t="shared" si="493"/>
        <v>0</v>
      </c>
      <c r="K7918">
        <f t="shared" si="494"/>
        <v>0</v>
      </c>
      <c r="L7918">
        <f t="shared" si="495"/>
        <v>1</v>
      </c>
    </row>
    <row r="7919" spans="1:12" ht="13.2" x14ac:dyDescent="0.25">
      <c r="A7919" s="2">
        <v>45112</v>
      </c>
      <c r="B7919" s="3">
        <v>0.95711805555555551</v>
      </c>
      <c r="C7919" s="4">
        <v>1135</v>
      </c>
      <c r="D7919" s="4">
        <v>290904871</v>
      </c>
      <c r="E7919" s="4">
        <v>1</v>
      </c>
      <c r="F7919" s="4" t="s">
        <v>9</v>
      </c>
      <c r="G7919" s="4" t="s">
        <v>10</v>
      </c>
      <c r="H7919">
        <v>1</v>
      </c>
      <c r="I7919">
        <f t="shared" si="492"/>
        <v>1</v>
      </c>
      <c r="J7919">
        <f t="shared" si="493"/>
        <v>0</v>
      </c>
      <c r="K7919">
        <f t="shared" si="494"/>
        <v>0</v>
      </c>
      <c r="L7919">
        <f t="shared" si="495"/>
        <v>0</v>
      </c>
    </row>
    <row r="7920" spans="1:12" ht="13.2" x14ac:dyDescent="0.25">
      <c r="A7920" s="2">
        <v>45112</v>
      </c>
      <c r="B7920" s="3">
        <v>0.96240740740740738</v>
      </c>
      <c r="C7920" s="4">
        <v>1200</v>
      </c>
      <c r="D7920" s="4">
        <v>290905247</v>
      </c>
      <c r="E7920" s="4">
        <v>1</v>
      </c>
      <c r="F7920" s="4" t="s">
        <v>7</v>
      </c>
      <c r="G7920" s="4" t="s">
        <v>8</v>
      </c>
      <c r="H7920">
        <v>1</v>
      </c>
      <c r="I7920">
        <f t="shared" si="492"/>
        <v>0</v>
      </c>
      <c r="J7920">
        <f t="shared" si="493"/>
        <v>0</v>
      </c>
      <c r="K7920">
        <f t="shared" si="494"/>
        <v>0</v>
      </c>
      <c r="L7920">
        <f t="shared" si="495"/>
        <v>1</v>
      </c>
    </row>
    <row r="7921" spans="1:12" ht="13.2" x14ac:dyDescent="0.25">
      <c r="A7921" s="2">
        <v>45112</v>
      </c>
      <c r="B7921" s="3">
        <v>0.96809027777777779</v>
      </c>
      <c r="C7921" s="4">
        <v>1282</v>
      </c>
      <c r="D7921" s="4">
        <v>290905666</v>
      </c>
      <c r="E7921" s="4">
        <v>2</v>
      </c>
      <c r="F7921" s="4" t="s">
        <v>7</v>
      </c>
      <c r="G7921" s="4" t="s">
        <v>8</v>
      </c>
      <c r="H7921">
        <v>1</v>
      </c>
      <c r="I7921">
        <f t="shared" si="492"/>
        <v>0</v>
      </c>
      <c r="J7921">
        <f t="shared" si="493"/>
        <v>0</v>
      </c>
      <c r="K7921">
        <f t="shared" si="494"/>
        <v>0</v>
      </c>
      <c r="L7921">
        <f t="shared" si="495"/>
        <v>1</v>
      </c>
    </row>
    <row r="7922" spans="1:12" ht="13.2" x14ac:dyDescent="0.25">
      <c r="A7922" s="2">
        <v>45112</v>
      </c>
      <c r="B7922" s="3">
        <v>0.99509259259259264</v>
      </c>
      <c r="C7922" s="4">
        <v>1308</v>
      </c>
      <c r="D7922" s="4">
        <v>290916015</v>
      </c>
      <c r="E7922" s="4">
        <v>13</v>
      </c>
      <c r="F7922" s="4" t="s">
        <v>7</v>
      </c>
      <c r="G7922" s="4" t="s">
        <v>8</v>
      </c>
      <c r="H7922">
        <v>0</v>
      </c>
      <c r="I7922">
        <f t="shared" si="492"/>
        <v>0</v>
      </c>
      <c r="J7922">
        <f t="shared" si="493"/>
        <v>0</v>
      </c>
      <c r="K7922">
        <f t="shared" si="494"/>
        <v>0</v>
      </c>
      <c r="L7922">
        <f t="shared" si="495"/>
        <v>1</v>
      </c>
    </row>
    <row r="7923" spans="1:12" ht="13.2" x14ac:dyDescent="0.25">
      <c r="A7923" s="2">
        <v>45113</v>
      </c>
      <c r="B7923" s="3">
        <v>5.092592592592593E-3</v>
      </c>
      <c r="C7923" s="4">
        <v>1200</v>
      </c>
      <c r="D7923" s="4">
        <v>290916445</v>
      </c>
      <c r="E7923" s="4">
        <v>1</v>
      </c>
      <c r="F7923" s="4" t="s">
        <v>7</v>
      </c>
      <c r="G7923" s="4" t="s">
        <v>8</v>
      </c>
      <c r="H7923">
        <v>1</v>
      </c>
      <c r="I7923">
        <f t="shared" si="492"/>
        <v>0</v>
      </c>
      <c r="J7923">
        <f t="shared" si="493"/>
        <v>0</v>
      </c>
      <c r="K7923">
        <f t="shared" si="494"/>
        <v>0</v>
      </c>
      <c r="L7923">
        <f t="shared" si="495"/>
        <v>1</v>
      </c>
    </row>
    <row r="7924" spans="1:12" ht="13.2" x14ac:dyDescent="0.25">
      <c r="A7924" s="2">
        <v>45113</v>
      </c>
      <c r="B7924" s="3">
        <v>0.14422453703703703</v>
      </c>
      <c r="C7924" s="4">
        <v>1117</v>
      </c>
      <c r="D7924" s="4">
        <v>290924534</v>
      </c>
      <c r="E7924" s="4">
        <v>1</v>
      </c>
      <c r="F7924" s="4" t="s">
        <v>9</v>
      </c>
      <c r="G7924" s="4" t="s">
        <v>10</v>
      </c>
      <c r="H7924">
        <v>1</v>
      </c>
      <c r="I7924">
        <f t="shared" si="492"/>
        <v>1</v>
      </c>
      <c r="J7924">
        <f t="shared" si="493"/>
        <v>0</v>
      </c>
      <c r="K7924">
        <f t="shared" si="494"/>
        <v>0</v>
      </c>
      <c r="L7924">
        <f t="shared" si="495"/>
        <v>0</v>
      </c>
    </row>
    <row r="7925" spans="1:12" ht="13.2" x14ac:dyDescent="0.25">
      <c r="A7925" s="2">
        <v>45113</v>
      </c>
      <c r="B7925" s="3">
        <v>0.32687500000000003</v>
      </c>
      <c r="C7925" s="4">
        <v>1129</v>
      </c>
      <c r="D7925" s="4">
        <v>290933280</v>
      </c>
      <c r="E7925" s="4">
        <v>1</v>
      </c>
      <c r="F7925" s="4" t="s">
        <v>7</v>
      </c>
      <c r="G7925" s="4" t="s">
        <v>8</v>
      </c>
      <c r="H7925">
        <v>1</v>
      </c>
      <c r="I7925">
        <f t="shared" si="492"/>
        <v>0</v>
      </c>
      <c r="J7925">
        <f t="shared" si="493"/>
        <v>0</v>
      </c>
      <c r="K7925">
        <f t="shared" si="494"/>
        <v>0</v>
      </c>
      <c r="L7925">
        <f t="shared" si="495"/>
        <v>1</v>
      </c>
    </row>
    <row r="7926" spans="1:12" ht="13.2" x14ac:dyDescent="0.25">
      <c r="A7926" s="2">
        <v>45113</v>
      </c>
      <c r="B7926" s="3">
        <v>0.33012731481481483</v>
      </c>
      <c r="C7926" s="4">
        <v>1129</v>
      </c>
      <c r="D7926" s="4">
        <v>290933605</v>
      </c>
      <c r="E7926" s="4">
        <v>1</v>
      </c>
      <c r="F7926" s="4" t="s">
        <v>7</v>
      </c>
      <c r="G7926" s="4" t="s">
        <v>8</v>
      </c>
      <c r="H7926">
        <v>1</v>
      </c>
      <c r="I7926">
        <f t="shared" si="492"/>
        <v>0</v>
      </c>
      <c r="J7926">
        <f t="shared" si="493"/>
        <v>0</v>
      </c>
      <c r="K7926">
        <f t="shared" si="494"/>
        <v>0</v>
      </c>
      <c r="L7926">
        <f t="shared" si="495"/>
        <v>1</v>
      </c>
    </row>
    <row r="7927" spans="1:12" ht="13.2" x14ac:dyDescent="0.25">
      <c r="A7927" s="2">
        <v>45113</v>
      </c>
      <c r="B7927" s="3">
        <v>0.36144675925925923</v>
      </c>
      <c r="C7927" s="4">
        <v>1395</v>
      </c>
      <c r="D7927" s="4">
        <v>290944170</v>
      </c>
      <c r="E7927" s="4">
        <v>1</v>
      </c>
      <c r="F7927" s="4" t="s">
        <v>7</v>
      </c>
      <c r="G7927" s="4" t="s">
        <v>8</v>
      </c>
      <c r="H7927">
        <v>1</v>
      </c>
      <c r="I7927">
        <f t="shared" si="492"/>
        <v>0</v>
      </c>
      <c r="J7927">
        <f t="shared" si="493"/>
        <v>0</v>
      </c>
      <c r="K7927">
        <f t="shared" si="494"/>
        <v>0</v>
      </c>
      <c r="L7927">
        <f t="shared" si="495"/>
        <v>1</v>
      </c>
    </row>
    <row r="7928" spans="1:12" ht="13.2" x14ac:dyDescent="0.25">
      <c r="A7928" s="2">
        <v>45113</v>
      </c>
      <c r="B7928" s="3">
        <v>0.36158564814814814</v>
      </c>
      <c r="C7928" s="4">
        <v>1129</v>
      </c>
      <c r="D7928" s="4">
        <v>290944256</v>
      </c>
      <c r="E7928" s="4">
        <v>1</v>
      </c>
      <c r="F7928" s="4" t="s">
        <v>7</v>
      </c>
      <c r="G7928" s="4" t="s">
        <v>8</v>
      </c>
      <c r="H7928">
        <v>1</v>
      </c>
      <c r="I7928">
        <f t="shared" si="492"/>
        <v>0</v>
      </c>
      <c r="J7928">
        <f t="shared" si="493"/>
        <v>0</v>
      </c>
      <c r="K7928">
        <f t="shared" si="494"/>
        <v>0</v>
      </c>
      <c r="L7928">
        <f t="shared" si="495"/>
        <v>1</v>
      </c>
    </row>
    <row r="7929" spans="1:12" ht="13.2" x14ac:dyDescent="0.25">
      <c r="A7929" s="2">
        <v>45113</v>
      </c>
      <c r="B7929" s="3">
        <v>0.36756944444444445</v>
      </c>
      <c r="C7929" s="4">
        <v>1129</v>
      </c>
      <c r="D7929" s="4">
        <v>290947527</v>
      </c>
      <c r="E7929" s="4">
        <v>1</v>
      </c>
      <c r="F7929" s="4" t="s">
        <v>7</v>
      </c>
      <c r="G7929" s="4" t="s">
        <v>8</v>
      </c>
      <c r="H7929">
        <v>1</v>
      </c>
      <c r="I7929">
        <f t="shared" si="492"/>
        <v>0</v>
      </c>
      <c r="J7929">
        <f t="shared" si="493"/>
        <v>0</v>
      </c>
      <c r="K7929">
        <f t="shared" si="494"/>
        <v>0</v>
      </c>
      <c r="L7929">
        <f t="shared" si="495"/>
        <v>1</v>
      </c>
    </row>
    <row r="7930" spans="1:12" ht="13.2" x14ac:dyDescent="0.25">
      <c r="A7930" s="2">
        <v>45113</v>
      </c>
      <c r="B7930" s="3">
        <v>0.38978009259259261</v>
      </c>
      <c r="C7930" s="4">
        <v>1002</v>
      </c>
      <c r="D7930" s="4">
        <v>290961622</v>
      </c>
      <c r="E7930" s="4">
        <v>1</v>
      </c>
      <c r="F7930" s="4" t="s">
        <v>7</v>
      </c>
      <c r="G7930" s="4" t="s">
        <v>8</v>
      </c>
      <c r="H7930">
        <v>1</v>
      </c>
      <c r="I7930">
        <f t="shared" si="492"/>
        <v>0</v>
      </c>
      <c r="J7930">
        <f t="shared" si="493"/>
        <v>0</v>
      </c>
      <c r="K7930">
        <f t="shared" si="494"/>
        <v>0</v>
      </c>
      <c r="L7930">
        <f t="shared" si="495"/>
        <v>1</v>
      </c>
    </row>
    <row r="7931" spans="1:12" ht="13.2" x14ac:dyDescent="0.25">
      <c r="A7931" s="2">
        <v>45113</v>
      </c>
      <c r="B7931" s="3">
        <v>0.3928935185185185</v>
      </c>
      <c r="C7931" s="4">
        <v>1200</v>
      </c>
      <c r="D7931" s="4">
        <v>290963752</v>
      </c>
      <c r="E7931" s="4">
        <v>1</v>
      </c>
      <c r="F7931" s="4" t="s">
        <v>7</v>
      </c>
      <c r="G7931" s="4" t="s">
        <v>8</v>
      </c>
      <c r="H7931">
        <v>1</v>
      </c>
      <c r="I7931">
        <f t="shared" si="492"/>
        <v>0</v>
      </c>
      <c r="J7931">
        <f t="shared" si="493"/>
        <v>0</v>
      </c>
      <c r="K7931">
        <f t="shared" si="494"/>
        <v>0</v>
      </c>
      <c r="L7931">
        <f t="shared" si="495"/>
        <v>1</v>
      </c>
    </row>
    <row r="7932" spans="1:12" ht="13.2" x14ac:dyDescent="0.25">
      <c r="A7932" s="2">
        <v>45113</v>
      </c>
      <c r="B7932" s="3">
        <v>0.39241898148148147</v>
      </c>
      <c r="C7932" s="4">
        <v>1129</v>
      </c>
      <c r="D7932" s="4">
        <v>290963423</v>
      </c>
      <c r="E7932" s="4">
        <v>1</v>
      </c>
      <c r="F7932" s="4" t="s">
        <v>7</v>
      </c>
      <c r="G7932" s="4" t="s">
        <v>8</v>
      </c>
      <c r="H7932">
        <v>1</v>
      </c>
      <c r="I7932">
        <f t="shared" si="492"/>
        <v>0</v>
      </c>
      <c r="J7932">
        <f t="shared" si="493"/>
        <v>0</v>
      </c>
      <c r="K7932">
        <f t="shared" si="494"/>
        <v>0</v>
      </c>
      <c r="L7932">
        <f t="shared" si="495"/>
        <v>1</v>
      </c>
    </row>
    <row r="7933" spans="1:12" ht="13.2" x14ac:dyDescent="0.25">
      <c r="A7933" s="2">
        <v>45113</v>
      </c>
      <c r="B7933" s="3">
        <v>0.40299768518518519</v>
      </c>
      <c r="C7933" s="4">
        <v>1074</v>
      </c>
      <c r="D7933" s="4">
        <v>290970895</v>
      </c>
      <c r="E7933" s="4">
        <v>1</v>
      </c>
      <c r="F7933" s="4" t="s">
        <v>7</v>
      </c>
      <c r="G7933" s="4" t="s">
        <v>8</v>
      </c>
      <c r="H7933">
        <v>1</v>
      </c>
      <c r="I7933">
        <f t="shared" si="492"/>
        <v>0</v>
      </c>
      <c r="J7933">
        <f t="shared" si="493"/>
        <v>0</v>
      </c>
      <c r="K7933">
        <f t="shared" si="494"/>
        <v>0</v>
      </c>
      <c r="L7933">
        <f t="shared" si="495"/>
        <v>1</v>
      </c>
    </row>
    <row r="7934" spans="1:12" ht="13.2" x14ac:dyDescent="0.25">
      <c r="A7934" s="2">
        <v>45113</v>
      </c>
      <c r="B7934" s="3">
        <v>0.40202546296296299</v>
      </c>
      <c r="C7934" s="4">
        <v>1002</v>
      </c>
      <c r="D7934" s="4">
        <v>290970248</v>
      </c>
      <c r="E7934" s="4">
        <v>1</v>
      </c>
      <c r="F7934" s="4" t="s">
        <v>7</v>
      </c>
      <c r="G7934" s="4" t="s">
        <v>8</v>
      </c>
      <c r="H7934">
        <v>1</v>
      </c>
      <c r="I7934">
        <f t="shared" si="492"/>
        <v>0</v>
      </c>
      <c r="J7934">
        <f t="shared" si="493"/>
        <v>0</v>
      </c>
      <c r="K7934">
        <f t="shared" si="494"/>
        <v>0</v>
      </c>
      <c r="L7934">
        <f t="shared" si="495"/>
        <v>1</v>
      </c>
    </row>
    <row r="7935" spans="1:12" ht="13.2" x14ac:dyDescent="0.25">
      <c r="A7935" s="2">
        <v>45113</v>
      </c>
      <c r="B7935" s="3">
        <v>0.40591435185185187</v>
      </c>
      <c r="C7935" s="4">
        <v>1308</v>
      </c>
      <c r="D7935" s="4">
        <v>290972978</v>
      </c>
      <c r="E7935" s="4">
        <v>1</v>
      </c>
      <c r="F7935" s="4" t="s">
        <v>7</v>
      </c>
      <c r="G7935" s="4" t="s">
        <v>8</v>
      </c>
      <c r="H7935">
        <v>0</v>
      </c>
      <c r="I7935">
        <f t="shared" si="492"/>
        <v>0</v>
      </c>
      <c r="J7935">
        <f t="shared" si="493"/>
        <v>0</v>
      </c>
      <c r="K7935">
        <f t="shared" si="494"/>
        <v>0</v>
      </c>
      <c r="L7935">
        <f t="shared" si="495"/>
        <v>1</v>
      </c>
    </row>
    <row r="7936" spans="1:12" ht="13.2" x14ac:dyDescent="0.25">
      <c r="A7936" s="2">
        <v>45113</v>
      </c>
      <c r="B7936" s="3">
        <v>0.39438657407407407</v>
      </c>
      <c r="C7936" s="4">
        <v>1135</v>
      </c>
      <c r="D7936" s="4">
        <v>290964798</v>
      </c>
      <c r="E7936" s="4">
        <v>1</v>
      </c>
      <c r="F7936" s="4" t="s">
        <v>9</v>
      </c>
      <c r="G7936" s="4" t="s">
        <v>11</v>
      </c>
      <c r="H7936">
        <v>1</v>
      </c>
      <c r="I7936">
        <f t="shared" si="492"/>
        <v>0</v>
      </c>
      <c r="J7936">
        <f t="shared" si="493"/>
        <v>1</v>
      </c>
      <c r="K7936">
        <f t="shared" si="494"/>
        <v>0</v>
      </c>
      <c r="L7936">
        <f t="shared" si="495"/>
        <v>0</v>
      </c>
    </row>
    <row r="7937" spans="1:12" ht="13.2" x14ac:dyDescent="0.25">
      <c r="A7937" s="2">
        <v>45113</v>
      </c>
      <c r="B7937" s="3">
        <v>0.41171296296296295</v>
      </c>
      <c r="C7937" s="4">
        <v>1282</v>
      </c>
      <c r="D7937" s="4">
        <v>290976988</v>
      </c>
      <c r="E7937" s="4">
        <v>1</v>
      </c>
      <c r="F7937" s="4" t="s">
        <v>7</v>
      </c>
      <c r="G7937" s="4" t="s">
        <v>8</v>
      </c>
      <c r="H7937">
        <v>1</v>
      </c>
      <c r="I7937">
        <f t="shared" si="492"/>
        <v>0</v>
      </c>
      <c r="J7937">
        <f t="shared" si="493"/>
        <v>0</v>
      </c>
      <c r="K7937">
        <f t="shared" si="494"/>
        <v>0</v>
      </c>
      <c r="L7937">
        <f t="shared" si="495"/>
        <v>1</v>
      </c>
    </row>
    <row r="7938" spans="1:12" ht="13.2" x14ac:dyDescent="0.25">
      <c r="A7938" s="2">
        <v>45113</v>
      </c>
      <c r="B7938" s="3">
        <v>0.40556712962962965</v>
      </c>
      <c r="C7938" s="4">
        <v>1006</v>
      </c>
      <c r="D7938" s="4">
        <v>290972746</v>
      </c>
      <c r="E7938" s="4">
        <v>1</v>
      </c>
      <c r="F7938" s="4" t="s">
        <v>9</v>
      </c>
      <c r="G7938" s="4" t="s">
        <v>10</v>
      </c>
      <c r="H7938">
        <v>1</v>
      </c>
      <c r="I7938">
        <f t="shared" si="492"/>
        <v>1</v>
      </c>
      <c r="J7938">
        <f t="shared" si="493"/>
        <v>0</v>
      </c>
      <c r="K7938">
        <f t="shared" si="494"/>
        <v>0</v>
      </c>
      <c r="L7938">
        <f t="shared" si="495"/>
        <v>0</v>
      </c>
    </row>
    <row r="7939" spans="1:12" ht="13.2" x14ac:dyDescent="0.25">
      <c r="A7939" s="2">
        <v>45113</v>
      </c>
      <c r="B7939" s="3">
        <v>0.42034722222222221</v>
      </c>
      <c r="C7939" s="4">
        <v>1162</v>
      </c>
      <c r="D7939" s="4">
        <v>290982387</v>
      </c>
      <c r="E7939" s="4">
        <v>1</v>
      </c>
      <c r="F7939" s="4" t="s">
        <v>7</v>
      </c>
      <c r="G7939" s="4" t="s">
        <v>8</v>
      </c>
      <c r="H7939">
        <v>1</v>
      </c>
      <c r="I7939">
        <f t="shared" ref="I7939:I8002" si="496">IF($G7939=$N$2,1,0)</f>
        <v>0</v>
      </c>
      <c r="J7939">
        <f t="shared" ref="J7939:J8002" si="497">IF($G7939=$N$3,1,0)</f>
        <v>0</v>
      </c>
      <c r="K7939">
        <f t="shared" ref="K7939:K8002" si="498">IF($F7939=$N$1, IF($G7939=$N$4,1,0),0)</f>
        <v>0</v>
      </c>
      <c r="L7939">
        <f t="shared" ref="L7939:L8002" si="499">IF($F7939&lt;&gt;$N$1, IF($G7939=$N$4,1,0),0)</f>
        <v>1</v>
      </c>
    </row>
    <row r="7940" spans="1:12" ht="13.2" x14ac:dyDescent="0.25">
      <c r="A7940" s="2">
        <v>45113</v>
      </c>
      <c r="B7940" s="3">
        <v>0.40019675925925924</v>
      </c>
      <c r="C7940" s="4">
        <v>1002</v>
      </c>
      <c r="D7940" s="4">
        <v>290968921</v>
      </c>
      <c r="E7940" s="4">
        <v>1</v>
      </c>
      <c r="F7940" s="4" t="s">
        <v>9</v>
      </c>
      <c r="G7940" s="4" t="s">
        <v>8</v>
      </c>
      <c r="H7940">
        <v>1</v>
      </c>
      <c r="I7940">
        <f t="shared" si="496"/>
        <v>0</v>
      </c>
      <c r="J7940">
        <f t="shared" si="497"/>
        <v>0</v>
      </c>
      <c r="K7940">
        <f t="shared" si="498"/>
        <v>1</v>
      </c>
      <c r="L7940">
        <f t="shared" si="499"/>
        <v>0</v>
      </c>
    </row>
    <row r="7941" spans="1:12" ht="13.2" x14ac:dyDescent="0.25">
      <c r="A7941" s="2">
        <v>45113</v>
      </c>
      <c r="B7941" s="3">
        <v>0.44020833333333331</v>
      </c>
      <c r="C7941" s="4">
        <v>1135</v>
      </c>
      <c r="D7941" s="4">
        <v>290993884</v>
      </c>
      <c r="E7941" s="4">
        <v>2</v>
      </c>
      <c r="F7941" s="4" t="s">
        <v>9</v>
      </c>
      <c r="G7941" s="4" t="s">
        <v>11</v>
      </c>
      <c r="H7941">
        <v>1</v>
      </c>
      <c r="I7941">
        <f t="shared" si="496"/>
        <v>0</v>
      </c>
      <c r="J7941">
        <f t="shared" si="497"/>
        <v>1</v>
      </c>
      <c r="K7941">
        <f t="shared" si="498"/>
        <v>0</v>
      </c>
      <c r="L7941">
        <f t="shared" si="499"/>
        <v>0</v>
      </c>
    </row>
    <row r="7942" spans="1:12" ht="13.2" x14ac:dyDescent="0.25">
      <c r="A7942" s="2">
        <v>45113</v>
      </c>
      <c r="B7942" s="3">
        <v>0.43902777777777779</v>
      </c>
      <c r="C7942" s="4">
        <v>1390</v>
      </c>
      <c r="D7942" s="4">
        <v>290993256</v>
      </c>
      <c r="E7942" s="4">
        <v>1</v>
      </c>
      <c r="F7942" s="4" t="s">
        <v>7</v>
      </c>
      <c r="G7942" s="4" t="s">
        <v>8</v>
      </c>
      <c r="H7942">
        <v>1</v>
      </c>
      <c r="I7942">
        <f t="shared" si="496"/>
        <v>0</v>
      </c>
      <c r="J7942">
        <f t="shared" si="497"/>
        <v>0</v>
      </c>
      <c r="K7942">
        <f t="shared" si="498"/>
        <v>0</v>
      </c>
      <c r="L7942">
        <f t="shared" si="499"/>
        <v>1</v>
      </c>
    </row>
    <row r="7943" spans="1:12" ht="13.2" x14ac:dyDescent="0.25">
      <c r="A7943" s="2">
        <v>45113</v>
      </c>
      <c r="B7943" s="3">
        <v>0.39361111111111113</v>
      </c>
      <c r="C7943" s="4">
        <v>1002</v>
      </c>
      <c r="D7943" s="4">
        <v>290964248</v>
      </c>
      <c r="E7943" s="4">
        <v>1</v>
      </c>
      <c r="F7943" s="4" t="s">
        <v>9</v>
      </c>
      <c r="G7943" s="4" t="s">
        <v>8</v>
      </c>
      <c r="H7943">
        <v>1</v>
      </c>
      <c r="I7943">
        <f t="shared" si="496"/>
        <v>0</v>
      </c>
      <c r="J7943">
        <f t="shared" si="497"/>
        <v>0</v>
      </c>
      <c r="K7943">
        <f t="shared" si="498"/>
        <v>1</v>
      </c>
      <c r="L7943">
        <f t="shared" si="499"/>
        <v>0</v>
      </c>
    </row>
    <row r="7944" spans="1:12" ht="13.2" x14ac:dyDescent="0.25">
      <c r="A7944" s="2">
        <v>45113</v>
      </c>
      <c r="B7944" s="3">
        <v>0.45196759259259262</v>
      </c>
      <c r="C7944" s="4">
        <v>1135</v>
      </c>
      <c r="D7944" s="4">
        <v>290999885</v>
      </c>
      <c r="E7944" s="4">
        <v>2</v>
      </c>
      <c r="F7944" s="4" t="s">
        <v>9</v>
      </c>
      <c r="G7944" s="4" t="s">
        <v>11</v>
      </c>
      <c r="H7944">
        <v>1</v>
      </c>
      <c r="I7944">
        <f t="shared" si="496"/>
        <v>0</v>
      </c>
      <c r="J7944">
        <f t="shared" si="497"/>
        <v>1</v>
      </c>
      <c r="K7944">
        <f t="shared" si="498"/>
        <v>0</v>
      </c>
      <c r="L7944">
        <f t="shared" si="499"/>
        <v>0</v>
      </c>
    </row>
    <row r="7945" spans="1:12" ht="13.2" x14ac:dyDescent="0.25">
      <c r="A7945" s="2">
        <v>45113</v>
      </c>
      <c r="B7945" s="3">
        <v>0.45633101851851854</v>
      </c>
      <c r="C7945" s="4">
        <v>1407</v>
      </c>
      <c r="D7945" s="4">
        <v>291001910</v>
      </c>
      <c r="E7945" s="4">
        <v>1</v>
      </c>
      <c r="F7945" s="4" t="s">
        <v>7</v>
      </c>
      <c r="G7945" s="4" t="s">
        <v>8</v>
      </c>
      <c r="H7945">
        <v>0</v>
      </c>
      <c r="I7945">
        <f t="shared" si="496"/>
        <v>0</v>
      </c>
      <c r="J7945">
        <f t="shared" si="497"/>
        <v>0</v>
      </c>
      <c r="K7945">
        <f t="shared" si="498"/>
        <v>0</v>
      </c>
      <c r="L7945">
        <f t="shared" si="499"/>
        <v>1</v>
      </c>
    </row>
    <row r="7946" spans="1:12" ht="13.2" x14ac:dyDescent="0.25">
      <c r="A7946" s="2">
        <v>45113</v>
      </c>
      <c r="B7946" s="3">
        <v>0.43449074074074073</v>
      </c>
      <c r="C7946" s="4">
        <v>1385</v>
      </c>
      <c r="D7946" s="4">
        <v>290990904</v>
      </c>
      <c r="E7946" s="4">
        <v>1</v>
      </c>
      <c r="F7946" s="4" t="s">
        <v>7</v>
      </c>
      <c r="G7946" s="4" t="s">
        <v>8</v>
      </c>
      <c r="H7946">
        <v>0</v>
      </c>
      <c r="I7946">
        <f t="shared" si="496"/>
        <v>0</v>
      </c>
      <c r="J7946">
        <f t="shared" si="497"/>
        <v>0</v>
      </c>
      <c r="K7946">
        <f t="shared" si="498"/>
        <v>0</v>
      </c>
      <c r="L7946">
        <f t="shared" si="499"/>
        <v>1</v>
      </c>
    </row>
    <row r="7947" spans="1:12" ht="13.2" x14ac:dyDescent="0.25">
      <c r="A7947" s="2">
        <v>45113</v>
      </c>
      <c r="B7947" s="3">
        <v>0.46151620370370372</v>
      </c>
      <c r="C7947" s="4">
        <v>1074</v>
      </c>
      <c r="D7947" s="4">
        <v>291004528</v>
      </c>
      <c r="E7947" s="4">
        <v>1</v>
      </c>
      <c r="F7947" s="4" t="s">
        <v>7</v>
      </c>
      <c r="G7947" s="4" t="s">
        <v>8</v>
      </c>
      <c r="H7947">
        <v>1</v>
      </c>
      <c r="I7947">
        <f t="shared" si="496"/>
        <v>0</v>
      </c>
      <c r="J7947">
        <f t="shared" si="497"/>
        <v>0</v>
      </c>
      <c r="K7947">
        <f t="shared" si="498"/>
        <v>0</v>
      </c>
      <c r="L7947">
        <f t="shared" si="499"/>
        <v>1</v>
      </c>
    </row>
    <row r="7948" spans="1:12" ht="13.2" x14ac:dyDescent="0.25">
      <c r="A7948" s="2">
        <v>45113</v>
      </c>
      <c r="B7948" s="3">
        <v>0.47310185185185183</v>
      </c>
      <c r="C7948" s="4">
        <v>1002</v>
      </c>
      <c r="D7948" s="4">
        <v>291010506</v>
      </c>
      <c r="E7948" s="4">
        <v>2</v>
      </c>
      <c r="F7948" s="4" t="s">
        <v>9</v>
      </c>
      <c r="G7948" s="4" t="s">
        <v>13</v>
      </c>
      <c r="H7948">
        <v>1</v>
      </c>
      <c r="I7948">
        <f t="shared" si="496"/>
        <v>0</v>
      </c>
      <c r="J7948">
        <f t="shared" si="497"/>
        <v>0</v>
      </c>
      <c r="K7948">
        <f t="shared" si="498"/>
        <v>0</v>
      </c>
      <c r="L7948">
        <f t="shared" si="499"/>
        <v>0</v>
      </c>
    </row>
    <row r="7949" spans="1:12" ht="13.2" x14ac:dyDescent="0.25">
      <c r="A7949" s="2">
        <v>45113</v>
      </c>
      <c r="B7949" s="3">
        <v>0.48218749999999999</v>
      </c>
      <c r="C7949" s="4">
        <v>1135</v>
      </c>
      <c r="D7949" s="4">
        <v>291014613</v>
      </c>
      <c r="E7949" s="4">
        <v>1</v>
      </c>
      <c r="F7949" s="4" t="s">
        <v>9</v>
      </c>
      <c r="G7949" s="4" t="s">
        <v>10</v>
      </c>
      <c r="H7949">
        <v>1</v>
      </c>
      <c r="I7949">
        <f t="shared" si="496"/>
        <v>1</v>
      </c>
      <c r="J7949">
        <f t="shared" si="497"/>
        <v>0</v>
      </c>
      <c r="K7949">
        <f t="shared" si="498"/>
        <v>0</v>
      </c>
      <c r="L7949">
        <f t="shared" si="499"/>
        <v>0</v>
      </c>
    </row>
    <row r="7950" spans="1:12" ht="13.2" x14ac:dyDescent="0.25">
      <c r="A7950" s="2">
        <v>45113</v>
      </c>
      <c r="B7950" s="3">
        <v>0.48321759259259262</v>
      </c>
      <c r="C7950" s="4">
        <v>1124</v>
      </c>
      <c r="D7950" s="4">
        <v>291015090</v>
      </c>
      <c r="E7950" s="4">
        <v>1</v>
      </c>
      <c r="F7950" s="4" t="s">
        <v>7</v>
      </c>
      <c r="G7950" s="4" t="s">
        <v>8</v>
      </c>
      <c r="H7950">
        <v>0</v>
      </c>
      <c r="I7950">
        <f t="shared" si="496"/>
        <v>0</v>
      </c>
      <c r="J7950">
        <f t="shared" si="497"/>
        <v>0</v>
      </c>
      <c r="K7950">
        <f t="shared" si="498"/>
        <v>0</v>
      </c>
      <c r="L7950">
        <f t="shared" si="499"/>
        <v>1</v>
      </c>
    </row>
    <row r="7951" spans="1:12" ht="13.2" x14ac:dyDescent="0.25">
      <c r="A7951" s="2">
        <v>45113</v>
      </c>
      <c r="B7951" s="3">
        <v>0.35256944444444444</v>
      </c>
      <c r="C7951" s="4">
        <v>1162</v>
      </c>
      <c r="D7951" s="4">
        <v>290939804</v>
      </c>
      <c r="E7951" s="4">
        <v>1</v>
      </c>
      <c r="F7951" s="4" t="s">
        <v>7</v>
      </c>
      <c r="G7951" s="4" t="s">
        <v>8</v>
      </c>
      <c r="H7951">
        <v>1</v>
      </c>
      <c r="I7951">
        <f t="shared" si="496"/>
        <v>0</v>
      </c>
      <c r="J7951">
        <f t="shared" si="497"/>
        <v>0</v>
      </c>
      <c r="K7951">
        <f t="shared" si="498"/>
        <v>0</v>
      </c>
      <c r="L7951">
        <f t="shared" si="499"/>
        <v>1</v>
      </c>
    </row>
    <row r="7952" spans="1:12" ht="13.2" x14ac:dyDescent="0.25">
      <c r="A7952" s="2">
        <v>45113</v>
      </c>
      <c r="B7952" s="3">
        <v>0.50059027777777776</v>
      </c>
      <c r="C7952" s="4">
        <v>1002</v>
      </c>
      <c r="D7952" s="4">
        <v>291022934</v>
      </c>
      <c r="E7952" s="4">
        <v>1</v>
      </c>
      <c r="F7952" s="4" t="s">
        <v>9</v>
      </c>
      <c r="G7952" s="4" t="s">
        <v>8</v>
      </c>
      <c r="H7952">
        <v>1</v>
      </c>
      <c r="I7952">
        <f t="shared" si="496"/>
        <v>0</v>
      </c>
      <c r="J7952">
        <f t="shared" si="497"/>
        <v>0</v>
      </c>
      <c r="K7952">
        <f t="shared" si="498"/>
        <v>1</v>
      </c>
      <c r="L7952">
        <f t="shared" si="499"/>
        <v>0</v>
      </c>
    </row>
    <row r="7953" spans="1:12" ht="13.2" x14ac:dyDescent="0.25">
      <c r="A7953" s="2">
        <v>45113</v>
      </c>
      <c r="B7953" s="3">
        <v>0.50186342592592592</v>
      </c>
      <c r="C7953" s="4">
        <v>1282</v>
      </c>
      <c r="D7953" s="4">
        <v>291023711</v>
      </c>
      <c r="E7953" s="4">
        <v>1</v>
      </c>
      <c r="F7953" s="4" t="s">
        <v>9</v>
      </c>
      <c r="G7953" s="4" t="s">
        <v>10</v>
      </c>
      <c r="H7953">
        <v>1</v>
      </c>
      <c r="I7953">
        <f t="shared" si="496"/>
        <v>1</v>
      </c>
      <c r="J7953">
        <f t="shared" si="497"/>
        <v>0</v>
      </c>
      <c r="K7953">
        <f t="shared" si="498"/>
        <v>0</v>
      </c>
      <c r="L7953">
        <f t="shared" si="499"/>
        <v>0</v>
      </c>
    </row>
    <row r="7954" spans="1:12" ht="13.2" x14ac:dyDescent="0.25">
      <c r="A7954" s="2">
        <v>45113</v>
      </c>
      <c r="B7954" s="3">
        <v>0.35950231481481482</v>
      </c>
      <c r="C7954" s="4">
        <v>1395</v>
      </c>
      <c r="D7954" s="4">
        <v>290943063</v>
      </c>
      <c r="E7954" s="4">
        <v>1</v>
      </c>
      <c r="F7954" s="4" t="s">
        <v>7</v>
      </c>
      <c r="G7954" s="4" t="s">
        <v>8</v>
      </c>
      <c r="H7954">
        <v>1</v>
      </c>
      <c r="I7954">
        <f t="shared" si="496"/>
        <v>0</v>
      </c>
      <c r="J7954">
        <f t="shared" si="497"/>
        <v>0</v>
      </c>
      <c r="K7954">
        <f t="shared" si="498"/>
        <v>0</v>
      </c>
      <c r="L7954">
        <f t="shared" si="499"/>
        <v>1</v>
      </c>
    </row>
    <row r="7955" spans="1:12" ht="13.2" x14ac:dyDescent="0.25">
      <c r="A7955" s="2">
        <v>45113</v>
      </c>
      <c r="B7955" s="3">
        <v>0.5143402777777778</v>
      </c>
      <c r="C7955" s="4">
        <v>1200</v>
      </c>
      <c r="D7955" s="4">
        <v>291035685</v>
      </c>
      <c r="E7955" s="4">
        <v>1</v>
      </c>
      <c r="F7955" s="4" t="s">
        <v>7</v>
      </c>
      <c r="G7955" s="4" t="s">
        <v>8</v>
      </c>
      <c r="H7955">
        <v>1</v>
      </c>
      <c r="I7955">
        <f t="shared" si="496"/>
        <v>0</v>
      </c>
      <c r="J7955">
        <f t="shared" si="497"/>
        <v>0</v>
      </c>
      <c r="K7955">
        <f t="shared" si="498"/>
        <v>0</v>
      </c>
      <c r="L7955">
        <f t="shared" si="499"/>
        <v>1</v>
      </c>
    </row>
    <row r="7956" spans="1:12" ht="13.2" x14ac:dyDescent="0.25">
      <c r="A7956" s="2">
        <v>45113</v>
      </c>
      <c r="B7956" s="3">
        <v>0.52597222222222217</v>
      </c>
      <c r="C7956" s="4">
        <v>1300</v>
      </c>
      <c r="D7956" s="4">
        <v>291049097</v>
      </c>
      <c r="E7956" s="4">
        <v>1</v>
      </c>
      <c r="F7956" s="4" t="s">
        <v>7</v>
      </c>
      <c r="G7956" s="4" t="s">
        <v>8</v>
      </c>
      <c r="H7956">
        <v>0</v>
      </c>
      <c r="I7956">
        <f t="shared" si="496"/>
        <v>0</v>
      </c>
      <c r="J7956">
        <f t="shared" si="497"/>
        <v>0</v>
      </c>
      <c r="K7956">
        <f t="shared" si="498"/>
        <v>0</v>
      </c>
      <c r="L7956">
        <f t="shared" si="499"/>
        <v>1</v>
      </c>
    </row>
    <row r="7957" spans="1:12" ht="13.2" x14ac:dyDescent="0.25">
      <c r="A7957" s="2">
        <v>45113</v>
      </c>
      <c r="B7957" s="3">
        <v>0.53260416666666666</v>
      </c>
      <c r="C7957" s="4">
        <v>1302</v>
      </c>
      <c r="D7957" s="4">
        <v>291059171</v>
      </c>
      <c r="E7957" s="4">
        <v>1</v>
      </c>
      <c r="F7957" s="4" t="s">
        <v>7</v>
      </c>
      <c r="G7957" s="4" t="s">
        <v>8</v>
      </c>
      <c r="H7957">
        <v>1</v>
      </c>
      <c r="I7957">
        <f t="shared" si="496"/>
        <v>0</v>
      </c>
      <c r="J7957">
        <f t="shared" si="497"/>
        <v>0</v>
      </c>
      <c r="K7957">
        <f t="shared" si="498"/>
        <v>0</v>
      </c>
      <c r="L7957">
        <f t="shared" si="499"/>
        <v>1</v>
      </c>
    </row>
    <row r="7958" spans="1:12" ht="13.2" x14ac:dyDescent="0.25">
      <c r="A7958" s="2">
        <v>45113</v>
      </c>
      <c r="B7958" s="3">
        <v>0.5348032407407407</v>
      </c>
      <c r="C7958" s="4">
        <v>1002</v>
      </c>
      <c r="D7958" s="4">
        <v>291062827</v>
      </c>
      <c r="E7958" s="4">
        <v>1</v>
      </c>
      <c r="F7958" s="4" t="s">
        <v>7</v>
      </c>
      <c r="G7958" s="4" t="s">
        <v>8</v>
      </c>
      <c r="H7958">
        <v>1</v>
      </c>
      <c r="I7958">
        <f t="shared" si="496"/>
        <v>0</v>
      </c>
      <c r="J7958">
        <f t="shared" si="497"/>
        <v>0</v>
      </c>
      <c r="K7958">
        <f t="shared" si="498"/>
        <v>0</v>
      </c>
      <c r="L7958">
        <f t="shared" si="499"/>
        <v>1</v>
      </c>
    </row>
    <row r="7959" spans="1:12" ht="13.2" x14ac:dyDescent="0.25">
      <c r="A7959" s="2">
        <v>45113</v>
      </c>
      <c r="B7959" s="3">
        <v>0.53459490740740745</v>
      </c>
      <c r="C7959" s="4">
        <v>1215</v>
      </c>
      <c r="D7959" s="4">
        <v>291062488</v>
      </c>
      <c r="E7959" s="4">
        <v>1</v>
      </c>
      <c r="F7959" s="4" t="s">
        <v>7</v>
      </c>
      <c r="G7959" s="4" t="s">
        <v>8</v>
      </c>
      <c r="H7959">
        <v>0</v>
      </c>
      <c r="I7959">
        <f t="shared" si="496"/>
        <v>0</v>
      </c>
      <c r="J7959">
        <f t="shared" si="497"/>
        <v>0</v>
      </c>
      <c r="K7959">
        <f t="shared" si="498"/>
        <v>0</v>
      </c>
      <c r="L7959">
        <f t="shared" si="499"/>
        <v>1</v>
      </c>
    </row>
    <row r="7960" spans="1:12" ht="13.2" x14ac:dyDescent="0.25">
      <c r="A7960" s="2">
        <v>45113</v>
      </c>
      <c r="B7960" s="3">
        <v>0.53824074074074069</v>
      </c>
      <c r="C7960" s="4">
        <v>1284</v>
      </c>
      <c r="D7960" s="4">
        <v>291068591</v>
      </c>
      <c r="E7960" s="4">
        <v>1</v>
      </c>
      <c r="F7960" s="4" t="s">
        <v>7</v>
      </c>
      <c r="G7960" s="4" t="s">
        <v>8</v>
      </c>
      <c r="H7960">
        <v>1</v>
      </c>
      <c r="I7960">
        <f t="shared" si="496"/>
        <v>0</v>
      </c>
      <c r="J7960">
        <f t="shared" si="497"/>
        <v>0</v>
      </c>
      <c r="K7960">
        <f t="shared" si="498"/>
        <v>0</v>
      </c>
      <c r="L7960">
        <f t="shared" si="499"/>
        <v>1</v>
      </c>
    </row>
    <row r="7961" spans="1:12" ht="13.2" x14ac:dyDescent="0.25">
      <c r="A7961" s="2">
        <v>45113</v>
      </c>
      <c r="B7961" s="3">
        <v>0.54162037037037036</v>
      </c>
      <c r="C7961" s="4">
        <v>1002</v>
      </c>
      <c r="D7961" s="4">
        <v>291074558</v>
      </c>
      <c r="E7961" s="4">
        <v>1</v>
      </c>
      <c r="F7961" s="4" t="s">
        <v>7</v>
      </c>
      <c r="G7961" s="4" t="s">
        <v>8</v>
      </c>
      <c r="H7961">
        <v>1</v>
      </c>
      <c r="I7961">
        <f t="shared" si="496"/>
        <v>0</v>
      </c>
      <c r="J7961">
        <f t="shared" si="497"/>
        <v>0</v>
      </c>
      <c r="K7961">
        <f t="shared" si="498"/>
        <v>0</v>
      </c>
      <c r="L7961">
        <f t="shared" si="499"/>
        <v>1</v>
      </c>
    </row>
    <row r="7962" spans="1:12" ht="13.2" x14ac:dyDescent="0.25">
      <c r="A7962" s="2">
        <v>45113</v>
      </c>
      <c r="B7962" s="3">
        <v>0.54159722222222217</v>
      </c>
      <c r="C7962" s="4">
        <v>1002</v>
      </c>
      <c r="D7962" s="4">
        <v>291074514</v>
      </c>
      <c r="E7962" s="4">
        <v>1</v>
      </c>
      <c r="F7962" s="4" t="s">
        <v>7</v>
      </c>
      <c r="G7962" s="4" t="s">
        <v>8</v>
      </c>
      <c r="H7962">
        <v>1</v>
      </c>
      <c r="I7962">
        <f t="shared" si="496"/>
        <v>0</v>
      </c>
      <c r="J7962">
        <f t="shared" si="497"/>
        <v>0</v>
      </c>
      <c r="K7962">
        <f t="shared" si="498"/>
        <v>0</v>
      </c>
      <c r="L7962">
        <f t="shared" si="499"/>
        <v>1</v>
      </c>
    </row>
    <row r="7963" spans="1:12" ht="13.2" x14ac:dyDescent="0.25">
      <c r="A7963" s="2">
        <v>45113</v>
      </c>
      <c r="B7963" s="3">
        <v>0.53822916666666665</v>
      </c>
      <c r="C7963" s="4">
        <v>1002</v>
      </c>
      <c r="D7963" s="4">
        <v>291068593</v>
      </c>
      <c r="E7963" s="4">
        <v>1</v>
      </c>
      <c r="F7963" s="4" t="s">
        <v>7</v>
      </c>
      <c r="G7963" s="4" t="s">
        <v>8</v>
      </c>
      <c r="H7963">
        <v>1</v>
      </c>
      <c r="I7963">
        <f t="shared" si="496"/>
        <v>0</v>
      </c>
      <c r="J7963">
        <f t="shared" si="497"/>
        <v>0</v>
      </c>
      <c r="K7963">
        <f t="shared" si="498"/>
        <v>0</v>
      </c>
      <c r="L7963">
        <f t="shared" si="499"/>
        <v>1</v>
      </c>
    </row>
    <row r="7964" spans="1:12" ht="13.2" x14ac:dyDescent="0.25">
      <c r="A7964" s="2">
        <v>45113</v>
      </c>
      <c r="B7964" s="3">
        <v>0.54648148148148146</v>
      </c>
      <c r="C7964" s="4">
        <v>1002</v>
      </c>
      <c r="D7964" s="4">
        <v>291084797</v>
      </c>
      <c r="E7964" s="4">
        <v>1</v>
      </c>
      <c r="F7964" s="4" t="s">
        <v>7</v>
      </c>
      <c r="G7964" s="4" t="s">
        <v>8</v>
      </c>
      <c r="H7964">
        <v>1</v>
      </c>
      <c r="I7964">
        <f t="shared" si="496"/>
        <v>0</v>
      </c>
      <c r="J7964">
        <f t="shared" si="497"/>
        <v>0</v>
      </c>
      <c r="K7964">
        <f t="shared" si="498"/>
        <v>0</v>
      </c>
      <c r="L7964">
        <f t="shared" si="499"/>
        <v>1</v>
      </c>
    </row>
    <row r="7965" spans="1:12" ht="13.2" x14ac:dyDescent="0.25">
      <c r="A7965" s="2">
        <v>45113</v>
      </c>
      <c r="B7965" s="3">
        <v>0.54378472222222218</v>
      </c>
      <c r="C7965" s="4">
        <v>1302</v>
      </c>
      <c r="D7965" s="4">
        <v>291078651</v>
      </c>
      <c r="E7965" s="4">
        <v>1</v>
      </c>
      <c r="F7965" s="4" t="s">
        <v>7</v>
      </c>
      <c r="G7965" s="4" t="s">
        <v>8</v>
      </c>
      <c r="H7965">
        <v>1</v>
      </c>
      <c r="I7965">
        <f t="shared" si="496"/>
        <v>0</v>
      </c>
      <c r="J7965">
        <f t="shared" si="497"/>
        <v>0</v>
      </c>
      <c r="K7965">
        <f t="shared" si="498"/>
        <v>0</v>
      </c>
      <c r="L7965">
        <f t="shared" si="499"/>
        <v>1</v>
      </c>
    </row>
    <row r="7966" spans="1:12" ht="13.2" x14ac:dyDescent="0.25">
      <c r="A7966" s="2">
        <v>45113</v>
      </c>
      <c r="B7966" s="3">
        <v>0.54451388888888885</v>
      </c>
      <c r="C7966" s="4">
        <v>1451</v>
      </c>
      <c r="D7966" s="4">
        <v>291080307</v>
      </c>
      <c r="E7966" s="4">
        <v>1</v>
      </c>
      <c r="F7966" s="4" t="s">
        <v>7</v>
      </c>
      <c r="G7966" s="4" t="s">
        <v>8</v>
      </c>
      <c r="H7966">
        <v>0</v>
      </c>
      <c r="I7966">
        <f t="shared" si="496"/>
        <v>0</v>
      </c>
      <c r="J7966">
        <f t="shared" si="497"/>
        <v>0</v>
      </c>
      <c r="K7966">
        <f t="shared" si="498"/>
        <v>0</v>
      </c>
      <c r="L7966">
        <f t="shared" si="499"/>
        <v>1</v>
      </c>
    </row>
    <row r="7967" spans="1:12" ht="13.2" x14ac:dyDescent="0.25">
      <c r="A7967" s="2">
        <v>45113</v>
      </c>
      <c r="B7967" s="3">
        <v>0.54746527777777776</v>
      </c>
      <c r="C7967" s="4">
        <v>1094</v>
      </c>
      <c r="D7967" s="4">
        <v>291087316</v>
      </c>
      <c r="E7967" s="4">
        <v>1</v>
      </c>
      <c r="F7967" s="4" t="s">
        <v>7</v>
      </c>
      <c r="G7967" s="4" t="s">
        <v>8</v>
      </c>
      <c r="H7967">
        <v>1</v>
      </c>
      <c r="I7967">
        <f t="shared" si="496"/>
        <v>0</v>
      </c>
      <c r="J7967">
        <f t="shared" si="497"/>
        <v>0</v>
      </c>
      <c r="K7967">
        <f t="shared" si="498"/>
        <v>0</v>
      </c>
      <c r="L7967">
        <f t="shared" si="499"/>
        <v>1</v>
      </c>
    </row>
    <row r="7968" spans="1:12" ht="13.2" x14ac:dyDescent="0.25">
      <c r="A7968" s="2">
        <v>45113</v>
      </c>
      <c r="B7968" s="3">
        <v>0.54659722222222218</v>
      </c>
      <c r="C7968" s="4">
        <v>1084</v>
      </c>
      <c r="D7968" s="4">
        <v>291085076</v>
      </c>
      <c r="E7968" s="4">
        <v>2</v>
      </c>
      <c r="F7968" s="4" t="s">
        <v>7</v>
      </c>
      <c r="G7968" s="4" t="s">
        <v>8</v>
      </c>
      <c r="H7968">
        <v>1</v>
      </c>
      <c r="I7968">
        <f t="shared" si="496"/>
        <v>0</v>
      </c>
      <c r="J7968">
        <f t="shared" si="497"/>
        <v>0</v>
      </c>
      <c r="K7968">
        <f t="shared" si="498"/>
        <v>0</v>
      </c>
      <c r="L7968">
        <f t="shared" si="499"/>
        <v>1</v>
      </c>
    </row>
    <row r="7969" spans="1:12" ht="13.2" x14ac:dyDescent="0.25">
      <c r="A7969" s="2">
        <v>45113</v>
      </c>
      <c r="B7969" s="3">
        <v>0.54723379629629632</v>
      </c>
      <c r="C7969" s="4">
        <v>1302</v>
      </c>
      <c r="D7969" s="4">
        <v>291086705</v>
      </c>
      <c r="E7969" s="4">
        <v>3</v>
      </c>
      <c r="F7969" s="4" t="s">
        <v>7</v>
      </c>
      <c r="G7969" s="4" t="s">
        <v>8</v>
      </c>
      <c r="H7969">
        <v>1</v>
      </c>
      <c r="I7969">
        <f t="shared" si="496"/>
        <v>0</v>
      </c>
      <c r="J7969">
        <f t="shared" si="497"/>
        <v>0</v>
      </c>
      <c r="K7969">
        <f t="shared" si="498"/>
        <v>0</v>
      </c>
      <c r="L7969">
        <f t="shared" si="499"/>
        <v>1</v>
      </c>
    </row>
    <row r="7970" spans="1:12" ht="13.2" x14ac:dyDescent="0.25">
      <c r="A7970" s="2">
        <v>45113</v>
      </c>
      <c r="B7970" s="3">
        <v>0.5241203703703704</v>
      </c>
      <c r="C7970" s="4">
        <v>1284</v>
      </c>
      <c r="D7970" s="4">
        <v>291046636</v>
      </c>
      <c r="E7970" s="4">
        <v>1</v>
      </c>
      <c r="F7970" s="4" t="s">
        <v>7</v>
      </c>
      <c r="G7970" s="4" t="s">
        <v>8</v>
      </c>
      <c r="H7970">
        <v>1</v>
      </c>
      <c r="I7970">
        <f t="shared" si="496"/>
        <v>0</v>
      </c>
      <c r="J7970">
        <f t="shared" si="497"/>
        <v>0</v>
      </c>
      <c r="K7970">
        <f t="shared" si="498"/>
        <v>0</v>
      </c>
      <c r="L7970">
        <f t="shared" si="499"/>
        <v>1</v>
      </c>
    </row>
    <row r="7971" spans="1:12" ht="13.2" x14ac:dyDescent="0.25">
      <c r="A7971" s="2">
        <v>45113</v>
      </c>
      <c r="B7971" s="3">
        <v>0.55013888888888884</v>
      </c>
      <c r="C7971" s="4">
        <v>1007</v>
      </c>
      <c r="D7971" s="4">
        <v>291094190</v>
      </c>
      <c r="E7971" s="4">
        <v>1</v>
      </c>
      <c r="F7971" s="4" t="s">
        <v>9</v>
      </c>
      <c r="G7971" s="4" t="s">
        <v>11</v>
      </c>
      <c r="H7971">
        <v>0</v>
      </c>
      <c r="I7971">
        <f t="shared" si="496"/>
        <v>0</v>
      </c>
      <c r="J7971">
        <f t="shared" si="497"/>
        <v>1</v>
      </c>
      <c r="K7971">
        <f t="shared" si="498"/>
        <v>0</v>
      </c>
      <c r="L7971">
        <f t="shared" si="499"/>
        <v>0</v>
      </c>
    </row>
    <row r="7972" spans="1:12" ht="13.2" x14ac:dyDescent="0.25">
      <c r="A7972" s="2">
        <v>45113</v>
      </c>
      <c r="B7972" s="3">
        <v>0.54950231481481482</v>
      </c>
      <c r="C7972" s="4">
        <v>1162</v>
      </c>
      <c r="D7972" s="4">
        <v>291092488</v>
      </c>
      <c r="E7972" s="4">
        <v>1</v>
      </c>
      <c r="F7972" s="4" t="s">
        <v>7</v>
      </c>
      <c r="G7972" s="4" t="s">
        <v>8</v>
      </c>
      <c r="H7972">
        <v>1</v>
      </c>
      <c r="I7972">
        <f t="shared" si="496"/>
        <v>0</v>
      </c>
      <c r="J7972">
        <f t="shared" si="497"/>
        <v>0</v>
      </c>
      <c r="K7972">
        <f t="shared" si="498"/>
        <v>0</v>
      </c>
      <c r="L7972">
        <f t="shared" si="499"/>
        <v>1</v>
      </c>
    </row>
    <row r="7973" spans="1:12" ht="13.2" x14ac:dyDescent="0.25">
      <c r="A7973" s="2">
        <v>45113</v>
      </c>
      <c r="B7973" s="3">
        <v>0.55291666666666661</v>
      </c>
      <c r="C7973" s="4">
        <v>1002</v>
      </c>
      <c r="D7973" s="4">
        <v>291101382</v>
      </c>
      <c r="E7973" s="4">
        <v>1</v>
      </c>
      <c r="F7973" s="4" t="s">
        <v>7</v>
      </c>
      <c r="G7973" s="4" t="s">
        <v>8</v>
      </c>
      <c r="H7973">
        <v>1</v>
      </c>
      <c r="I7973">
        <f t="shared" si="496"/>
        <v>0</v>
      </c>
      <c r="J7973">
        <f t="shared" si="497"/>
        <v>0</v>
      </c>
      <c r="K7973">
        <f t="shared" si="498"/>
        <v>0</v>
      </c>
      <c r="L7973">
        <f t="shared" si="499"/>
        <v>1</v>
      </c>
    </row>
    <row r="7974" spans="1:12" ht="13.2" x14ac:dyDescent="0.25">
      <c r="A7974" s="2">
        <v>45113</v>
      </c>
      <c r="B7974" s="3">
        <v>0.55329861111111112</v>
      </c>
      <c r="C7974" s="4">
        <v>1002</v>
      </c>
      <c r="D7974" s="4">
        <v>291102351</v>
      </c>
      <c r="E7974" s="4">
        <v>1</v>
      </c>
      <c r="F7974" s="4" t="s">
        <v>7</v>
      </c>
      <c r="G7974" s="4" t="s">
        <v>8</v>
      </c>
      <c r="H7974">
        <v>1</v>
      </c>
      <c r="I7974">
        <f t="shared" si="496"/>
        <v>0</v>
      </c>
      <c r="J7974">
        <f t="shared" si="497"/>
        <v>0</v>
      </c>
      <c r="K7974">
        <f t="shared" si="498"/>
        <v>0</v>
      </c>
      <c r="L7974">
        <f t="shared" si="499"/>
        <v>1</v>
      </c>
    </row>
    <row r="7975" spans="1:12" ht="13.2" x14ac:dyDescent="0.25">
      <c r="A7975" s="2">
        <v>45113</v>
      </c>
      <c r="B7975" s="3">
        <v>0.55218750000000005</v>
      </c>
      <c r="C7975" s="4">
        <v>1302</v>
      </c>
      <c r="D7975" s="4">
        <v>291099487</v>
      </c>
      <c r="E7975" s="4">
        <v>1</v>
      </c>
      <c r="F7975" s="4" t="s">
        <v>9</v>
      </c>
      <c r="G7975" s="4" t="s">
        <v>11</v>
      </c>
      <c r="H7975">
        <v>1</v>
      </c>
      <c r="I7975">
        <f t="shared" si="496"/>
        <v>0</v>
      </c>
      <c r="J7975">
        <f t="shared" si="497"/>
        <v>1</v>
      </c>
      <c r="K7975">
        <f t="shared" si="498"/>
        <v>0</v>
      </c>
      <c r="L7975">
        <f t="shared" si="499"/>
        <v>0</v>
      </c>
    </row>
    <row r="7976" spans="1:12" ht="13.2" x14ac:dyDescent="0.25">
      <c r="A7976" s="2">
        <v>45113</v>
      </c>
      <c r="B7976" s="3">
        <v>0.5533217592592593</v>
      </c>
      <c r="C7976" s="4">
        <v>1084</v>
      </c>
      <c r="D7976" s="4">
        <v>291102401</v>
      </c>
      <c r="E7976" s="4">
        <v>1</v>
      </c>
      <c r="F7976" s="4" t="s">
        <v>7</v>
      </c>
      <c r="G7976" s="4" t="s">
        <v>8</v>
      </c>
      <c r="H7976">
        <v>1</v>
      </c>
      <c r="I7976">
        <f t="shared" si="496"/>
        <v>0</v>
      </c>
      <c r="J7976">
        <f t="shared" si="497"/>
        <v>0</v>
      </c>
      <c r="K7976">
        <f t="shared" si="498"/>
        <v>0</v>
      </c>
      <c r="L7976">
        <f t="shared" si="499"/>
        <v>1</v>
      </c>
    </row>
    <row r="7977" spans="1:12" ht="13.2" x14ac:dyDescent="0.25">
      <c r="A7977" s="2">
        <v>45113</v>
      </c>
      <c r="B7977" s="3">
        <v>0.55700231481481477</v>
      </c>
      <c r="C7977" s="4">
        <v>1135</v>
      </c>
      <c r="D7977" s="4">
        <v>291112045</v>
      </c>
      <c r="E7977" s="4">
        <v>1</v>
      </c>
      <c r="F7977" s="4" t="s">
        <v>9</v>
      </c>
      <c r="G7977" s="4" t="s">
        <v>13</v>
      </c>
      <c r="H7977">
        <v>1</v>
      </c>
      <c r="I7977">
        <f t="shared" si="496"/>
        <v>0</v>
      </c>
      <c r="J7977">
        <f t="shared" si="497"/>
        <v>0</v>
      </c>
      <c r="K7977">
        <f t="shared" si="498"/>
        <v>0</v>
      </c>
      <c r="L7977">
        <f t="shared" si="499"/>
        <v>0</v>
      </c>
    </row>
    <row r="7978" spans="1:12" ht="13.2" x14ac:dyDescent="0.25">
      <c r="A7978" s="2">
        <v>45113</v>
      </c>
      <c r="B7978" s="3">
        <v>0.53023148148148147</v>
      </c>
      <c r="C7978" s="4">
        <v>1002</v>
      </c>
      <c r="D7978" s="4">
        <v>291055230</v>
      </c>
      <c r="E7978" s="4">
        <v>1</v>
      </c>
      <c r="F7978" s="4" t="s">
        <v>7</v>
      </c>
      <c r="G7978" s="4" t="s">
        <v>8</v>
      </c>
      <c r="H7978">
        <v>1</v>
      </c>
      <c r="I7978">
        <f t="shared" si="496"/>
        <v>0</v>
      </c>
      <c r="J7978">
        <f t="shared" si="497"/>
        <v>0</v>
      </c>
      <c r="K7978">
        <f t="shared" si="498"/>
        <v>0</v>
      </c>
      <c r="L7978">
        <f t="shared" si="499"/>
        <v>1</v>
      </c>
    </row>
    <row r="7979" spans="1:12" ht="13.2" x14ac:dyDescent="0.25">
      <c r="A7979" s="2">
        <v>45113</v>
      </c>
      <c r="B7979" s="3">
        <v>0.55454861111111109</v>
      </c>
      <c r="C7979" s="4">
        <v>1302</v>
      </c>
      <c r="D7979" s="4">
        <v>291105678</v>
      </c>
      <c r="E7979" s="4">
        <v>1</v>
      </c>
      <c r="F7979" s="4" t="s">
        <v>7</v>
      </c>
      <c r="G7979" s="4" t="s">
        <v>8</v>
      </c>
      <c r="H7979">
        <v>1</v>
      </c>
      <c r="I7979">
        <f t="shared" si="496"/>
        <v>0</v>
      </c>
      <c r="J7979">
        <f t="shared" si="497"/>
        <v>0</v>
      </c>
      <c r="K7979">
        <f t="shared" si="498"/>
        <v>0</v>
      </c>
      <c r="L7979">
        <f t="shared" si="499"/>
        <v>1</v>
      </c>
    </row>
    <row r="7980" spans="1:12" ht="13.2" x14ac:dyDescent="0.25">
      <c r="A7980" s="2">
        <v>45113</v>
      </c>
      <c r="B7980" s="3">
        <v>0.54706018518518518</v>
      </c>
      <c r="C7980" s="4">
        <v>1307</v>
      </c>
      <c r="D7980" s="4">
        <v>291086294</v>
      </c>
      <c r="E7980" s="4">
        <v>2</v>
      </c>
      <c r="F7980" s="4" t="s">
        <v>9</v>
      </c>
      <c r="G7980" s="4" t="s">
        <v>11</v>
      </c>
      <c r="H7980">
        <v>0</v>
      </c>
      <c r="I7980">
        <f t="shared" si="496"/>
        <v>0</v>
      </c>
      <c r="J7980">
        <f t="shared" si="497"/>
        <v>1</v>
      </c>
      <c r="K7980">
        <f t="shared" si="498"/>
        <v>0</v>
      </c>
      <c r="L7980">
        <f t="shared" si="499"/>
        <v>0</v>
      </c>
    </row>
    <row r="7981" spans="1:12" ht="13.2" x14ac:dyDescent="0.25">
      <c r="A7981" s="2">
        <v>45113</v>
      </c>
      <c r="B7981" s="3">
        <v>0.54790509259259257</v>
      </c>
      <c r="C7981" s="4">
        <v>1084</v>
      </c>
      <c r="D7981" s="4">
        <v>291088363</v>
      </c>
      <c r="E7981" s="4">
        <v>1</v>
      </c>
      <c r="F7981" s="4" t="s">
        <v>9</v>
      </c>
      <c r="G7981" s="4" t="s">
        <v>11</v>
      </c>
      <c r="H7981">
        <v>1</v>
      </c>
      <c r="I7981">
        <f t="shared" si="496"/>
        <v>0</v>
      </c>
      <c r="J7981">
        <f t="shared" si="497"/>
        <v>1</v>
      </c>
      <c r="K7981">
        <f t="shared" si="498"/>
        <v>0</v>
      </c>
      <c r="L7981">
        <f t="shared" si="499"/>
        <v>0</v>
      </c>
    </row>
    <row r="7982" spans="1:12" ht="13.2" x14ac:dyDescent="0.25">
      <c r="A7982" s="2">
        <v>45113</v>
      </c>
      <c r="B7982" s="3">
        <v>0.55778935185185186</v>
      </c>
      <c r="C7982" s="4">
        <v>1117</v>
      </c>
      <c r="D7982" s="4">
        <v>291114065</v>
      </c>
      <c r="E7982" s="4">
        <v>2</v>
      </c>
      <c r="F7982" s="4" t="s">
        <v>7</v>
      </c>
      <c r="G7982" s="4" t="s">
        <v>8</v>
      </c>
      <c r="H7982">
        <v>1</v>
      </c>
      <c r="I7982">
        <f t="shared" si="496"/>
        <v>0</v>
      </c>
      <c r="J7982">
        <f t="shared" si="497"/>
        <v>0</v>
      </c>
      <c r="K7982">
        <f t="shared" si="498"/>
        <v>0</v>
      </c>
      <c r="L7982">
        <f t="shared" si="499"/>
        <v>1</v>
      </c>
    </row>
    <row r="7983" spans="1:12" ht="13.2" x14ac:dyDescent="0.25">
      <c r="A7983" s="2">
        <v>45113</v>
      </c>
      <c r="B7983" s="3">
        <v>0.55571759259259257</v>
      </c>
      <c r="C7983" s="4">
        <v>1302</v>
      </c>
      <c r="D7983" s="4">
        <v>291108671</v>
      </c>
      <c r="E7983" s="4">
        <v>1</v>
      </c>
      <c r="F7983" s="4" t="s">
        <v>7</v>
      </c>
      <c r="G7983" s="4" t="s">
        <v>8</v>
      </c>
      <c r="H7983">
        <v>1</v>
      </c>
      <c r="I7983">
        <f t="shared" si="496"/>
        <v>0</v>
      </c>
      <c r="J7983">
        <f t="shared" si="497"/>
        <v>0</v>
      </c>
      <c r="K7983">
        <f t="shared" si="498"/>
        <v>0</v>
      </c>
      <c r="L7983">
        <f t="shared" si="499"/>
        <v>1</v>
      </c>
    </row>
    <row r="7984" spans="1:12" ht="13.2" x14ac:dyDescent="0.25">
      <c r="A7984" s="2">
        <v>45113</v>
      </c>
      <c r="B7984" s="3">
        <v>0.55877314814814816</v>
      </c>
      <c r="C7984" s="4">
        <v>1302</v>
      </c>
      <c r="D7984" s="4">
        <v>291116537</v>
      </c>
      <c r="E7984" s="4">
        <v>1</v>
      </c>
      <c r="F7984" s="4" t="s">
        <v>7</v>
      </c>
      <c r="G7984" s="4" t="s">
        <v>8</v>
      </c>
      <c r="H7984">
        <v>1</v>
      </c>
      <c r="I7984">
        <f t="shared" si="496"/>
        <v>0</v>
      </c>
      <c r="J7984">
        <f t="shared" si="497"/>
        <v>0</v>
      </c>
      <c r="K7984">
        <f t="shared" si="498"/>
        <v>0</v>
      </c>
      <c r="L7984">
        <f t="shared" si="499"/>
        <v>1</v>
      </c>
    </row>
    <row r="7985" spans="1:12" ht="13.2" x14ac:dyDescent="0.25">
      <c r="A7985" s="2">
        <v>45113</v>
      </c>
      <c r="B7985" s="3">
        <v>0.56130787037037033</v>
      </c>
      <c r="C7985" s="4">
        <v>1302</v>
      </c>
      <c r="D7985" s="4">
        <v>291122737</v>
      </c>
      <c r="E7985" s="4">
        <v>1</v>
      </c>
      <c r="F7985" s="4" t="s">
        <v>7</v>
      </c>
      <c r="G7985" s="4" t="s">
        <v>8</v>
      </c>
      <c r="H7985">
        <v>1</v>
      </c>
      <c r="I7985">
        <f t="shared" si="496"/>
        <v>0</v>
      </c>
      <c r="J7985">
        <f t="shared" si="497"/>
        <v>0</v>
      </c>
      <c r="K7985">
        <f t="shared" si="498"/>
        <v>0</v>
      </c>
      <c r="L7985">
        <f t="shared" si="499"/>
        <v>1</v>
      </c>
    </row>
    <row r="7986" spans="1:12" ht="13.2" x14ac:dyDescent="0.25">
      <c r="A7986" s="2">
        <v>45113</v>
      </c>
      <c r="B7986" s="3">
        <v>0.55957175925925928</v>
      </c>
      <c r="C7986" s="4">
        <v>1284</v>
      </c>
      <c r="D7986" s="4">
        <v>291118537</v>
      </c>
      <c r="E7986" s="4">
        <v>1</v>
      </c>
      <c r="F7986" s="4" t="s">
        <v>7</v>
      </c>
      <c r="G7986" s="4" t="s">
        <v>8</v>
      </c>
      <c r="H7986">
        <v>1</v>
      </c>
      <c r="I7986">
        <f t="shared" si="496"/>
        <v>0</v>
      </c>
      <c r="J7986">
        <f t="shared" si="497"/>
        <v>0</v>
      </c>
      <c r="K7986">
        <f t="shared" si="498"/>
        <v>0</v>
      </c>
      <c r="L7986">
        <f t="shared" si="499"/>
        <v>1</v>
      </c>
    </row>
    <row r="7987" spans="1:12" ht="13.2" x14ac:dyDescent="0.25">
      <c r="A7987" s="2">
        <v>45113</v>
      </c>
      <c r="B7987" s="3">
        <v>0.5655324074074074</v>
      </c>
      <c r="C7987" s="4">
        <v>1002</v>
      </c>
      <c r="D7987" s="4">
        <v>291132635</v>
      </c>
      <c r="E7987" s="4">
        <v>1</v>
      </c>
      <c r="F7987" s="4" t="s">
        <v>9</v>
      </c>
      <c r="G7987" s="4" t="s">
        <v>11</v>
      </c>
      <c r="H7987">
        <v>1</v>
      </c>
      <c r="I7987">
        <f t="shared" si="496"/>
        <v>0</v>
      </c>
      <c r="J7987">
        <f t="shared" si="497"/>
        <v>1</v>
      </c>
      <c r="K7987">
        <f t="shared" si="498"/>
        <v>0</v>
      </c>
      <c r="L7987">
        <f t="shared" si="499"/>
        <v>0</v>
      </c>
    </row>
    <row r="7988" spans="1:12" ht="13.2" x14ac:dyDescent="0.25">
      <c r="A7988" s="2">
        <v>45113</v>
      </c>
      <c r="B7988" s="3">
        <v>0.56571759259259258</v>
      </c>
      <c r="C7988" s="4">
        <v>1129</v>
      </c>
      <c r="D7988" s="4">
        <v>291133047</v>
      </c>
      <c r="E7988" s="4">
        <v>1</v>
      </c>
      <c r="F7988" s="4" t="s">
        <v>7</v>
      </c>
      <c r="G7988" s="4" t="s">
        <v>8</v>
      </c>
      <c r="H7988">
        <v>1</v>
      </c>
      <c r="I7988">
        <f t="shared" si="496"/>
        <v>0</v>
      </c>
      <c r="J7988">
        <f t="shared" si="497"/>
        <v>0</v>
      </c>
      <c r="K7988">
        <f t="shared" si="498"/>
        <v>0</v>
      </c>
      <c r="L7988">
        <f t="shared" si="499"/>
        <v>1</v>
      </c>
    </row>
    <row r="7989" spans="1:12" ht="13.2" x14ac:dyDescent="0.25">
      <c r="A7989" s="2">
        <v>45113</v>
      </c>
      <c r="B7989" s="3">
        <v>0.56778935185185186</v>
      </c>
      <c r="C7989" s="4">
        <v>1463</v>
      </c>
      <c r="D7989" s="4">
        <v>291137859</v>
      </c>
      <c r="E7989" s="4">
        <v>1</v>
      </c>
      <c r="F7989" s="4" t="s">
        <v>9</v>
      </c>
      <c r="G7989" s="4" t="s">
        <v>10</v>
      </c>
      <c r="H7989">
        <v>0</v>
      </c>
      <c r="I7989">
        <f t="shared" si="496"/>
        <v>1</v>
      </c>
      <c r="J7989">
        <f t="shared" si="497"/>
        <v>0</v>
      </c>
      <c r="K7989">
        <f t="shared" si="498"/>
        <v>0</v>
      </c>
      <c r="L7989">
        <f t="shared" si="499"/>
        <v>0</v>
      </c>
    </row>
    <row r="7990" spans="1:12" ht="13.2" x14ac:dyDescent="0.25">
      <c r="A7990" s="2">
        <v>45113</v>
      </c>
      <c r="B7990" s="3">
        <v>0.56993055555555561</v>
      </c>
      <c r="C7990" s="4">
        <v>1302</v>
      </c>
      <c r="D7990" s="4">
        <v>291142640</v>
      </c>
      <c r="E7990" s="4">
        <v>1</v>
      </c>
      <c r="F7990" s="4" t="s">
        <v>7</v>
      </c>
      <c r="G7990" s="4" t="s">
        <v>8</v>
      </c>
      <c r="H7990">
        <v>1</v>
      </c>
      <c r="I7990">
        <f t="shared" si="496"/>
        <v>0</v>
      </c>
      <c r="J7990">
        <f t="shared" si="497"/>
        <v>0</v>
      </c>
      <c r="K7990">
        <f t="shared" si="498"/>
        <v>0</v>
      </c>
      <c r="L7990">
        <f t="shared" si="499"/>
        <v>1</v>
      </c>
    </row>
    <row r="7991" spans="1:12" ht="13.2" x14ac:dyDescent="0.25">
      <c r="A7991" s="2">
        <v>45113</v>
      </c>
      <c r="B7991" s="3">
        <v>0.57017361111111109</v>
      </c>
      <c r="C7991" s="4">
        <v>1002</v>
      </c>
      <c r="D7991" s="4">
        <v>291143190</v>
      </c>
      <c r="E7991" s="4">
        <v>1</v>
      </c>
      <c r="F7991" s="4" t="s">
        <v>7</v>
      </c>
      <c r="G7991" s="4" t="s">
        <v>8</v>
      </c>
      <c r="H7991">
        <v>1</v>
      </c>
      <c r="I7991">
        <f t="shared" si="496"/>
        <v>0</v>
      </c>
      <c r="J7991">
        <f t="shared" si="497"/>
        <v>0</v>
      </c>
      <c r="K7991">
        <f t="shared" si="498"/>
        <v>0</v>
      </c>
      <c r="L7991">
        <f t="shared" si="499"/>
        <v>1</v>
      </c>
    </row>
    <row r="7992" spans="1:12" ht="13.2" x14ac:dyDescent="0.25">
      <c r="A7992" s="2">
        <v>45113</v>
      </c>
      <c r="B7992" s="3">
        <v>0.56320601851851848</v>
      </c>
      <c r="C7992" s="4">
        <v>1302</v>
      </c>
      <c r="D7992" s="4">
        <v>291127271</v>
      </c>
      <c r="E7992" s="4">
        <v>1</v>
      </c>
      <c r="F7992" s="4" t="s">
        <v>7</v>
      </c>
      <c r="G7992" s="4" t="s">
        <v>8</v>
      </c>
      <c r="H7992">
        <v>1</v>
      </c>
      <c r="I7992">
        <f t="shared" si="496"/>
        <v>0</v>
      </c>
      <c r="J7992">
        <f t="shared" si="497"/>
        <v>0</v>
      </c>
      <c r="K7992">
        <f t="shared" si="498"/>
        <v>0</v>
      </c>
      <c r="L7992">
        <f t="shared" si="499"/>
        <v>1</v>
      </c>
    </row>
    <row r="7993" spans="1:12" ht="13.2" x14ac:dyDescent="0.25">
      <c r="A7993" s="2">
        <v>45113</v>
      </c>
      <c r="B7993" s="3">
        <v>0.57384259259259263</v>
      </c>
      <c r="C7993" s="4">
        <v>1117</v>
      </c>
      <c r="D7993" s="4">
        <v>291151093</v>
      </c>
      <c r="E7993" s="4">
        <v>3</v>
      </c>
      <c r="F7993" s="4" t="s">
        <v>7</v>
      </c>
      <c r="G7993" s="4" t="s">
        <v>8</v>
      </c>
      <c r="H7993">
        <v>1</v>
      </c>
      <c r="I7993">
        <f t="shared" si="496"/>
        <v>0</v>
      </c>
      <c r="J7993">
        <f t="shared" si="497"/>
        <v>0</v>
      </c>
      <c r="K7993">
        <f t="shared" si="498"/>
        <v>0</v>
      </c>
      <c r="L7993">
        <f t="shared" si="499"/>
        <v>1</v>
      </c>
    </row>
    <row r="7994" spans="1:12" ht="13.2" x14ac:dyDescent="0.25">
      <c r="A7994" s="2">
        <v>45113</v>
      </c>
      <c r="B7994" s="3">
        <v>0.56625000000000003</v>
      </c>
      <c r="C7994" s="4">
        <v>1135</v>
      </c>
      <c r="D7994" s="4">
        <v>291134260</v>
      </c>
      <c r="E7994" s="4">
        <v>1</v>
      </c>
      <c r="F7994" s="4" t="s">
        <v>9</v>
      </c>
      <c r="G7994" s="4" t="s">
        <v>11</v>
      </c>
      <c r="H7994">
        <v>1</v>
      </c>
      <c r="I7994">
        <f t="shared" si="496"/>
        <v>0</v>
      </c>
      <c r="J7994">
        <f t="shared" si="497"/>
        <v>1</v>
      </c>
      <c r="K7994">
        <f t="shared" si="498"/>
        <v>0</v>
      </c>
      <c r="L7994">
        <f t="shared" si="499"/>
        <v>0</v>
      </c>
    </row>
    <row r="7995" spans="1:12" ht="13.2" x14ac:dyDescent="0.25">
      <c r="A7995" s="2">
        <v>45113</v>
      </c>
      <c r="B7995" s="3">
        <v>0.57765046296296296</v>
      </c>
      <c r="C7995" s="4">
        <v>1403</v>
      </c>
      <c r="D7995" s="4">
        <v>291158592</v>
      </c>
      <c r="E7995" s="4">
        <v>1</v>
      </c>
      <c r="F7995" s="4" t="s">
        <v>9</v>
      </c>
      <c r="G7995" s="4" t="s">
        <v>13</v>
      </c>
      <c r="H7995">
        <v>0</v>
      </c>
      <c r="I7995">
        <f t="shared" si="496"/>
        <v>0</v>
      </c>
      <c r="J7995">
        <f t="shared" si="497"/>
        <v>0</v>
      </c>
      <c r="K7995">
        <f t="shared" si="498"/>
        <v>0</v>
      </c>
      <c r="L7995">
        <f t="shared" si="499"/>
        <v>0</v>
      </c>
    </row>
    <row r="7996" spans="1:12" ht="13.2" x14ac:dyDescent="0.25">
      <c r="A7996" s="2">
        <v>45113</v>
      </c>
      <c r="B7996" s="3">
        <v>0.57739583333333333</v>
      </c>
      <c r="C7996" s="4">
        <v>1302</v>
      </c>
      <c r="D7996" s="4">
        <v>291158061</v>
      </c>
      <c r="E7996" s="4">
        <v>1</v>
      </c>
      <c r="F7996" s="4" t="s">
        <v>7</v>
      </c>
      <c r="G7996" s="4" t="s">
        <v>8</v>
      </c>
      <c r="H7996">
        <v>1</v>
      </c>
      <c r="I7996">
        <f t="shared" si="496"/>
        <v>0</v>
      </c>
      <c r="J7996">
        <f t="shared" si="497"/>
        <v>0</v>
      </c>
      <c r="K7996">
        <f t="shared" si="498"/>
        <v>0</v>
      </c>
      <c r="L7996">
        <f t="shared" si="499"/>
        <v>1</v>
      </c>
    </row>
    <row r="7997" spans="1:12" ht="13.2" x14ac:dyDescent="0.25">
      <c r="A7997" s="2">
        <v>45113</v>
      </c>
      <c r="B7997" s="3">
        <v>0.57952546296296292</v>
      </c>
      <c r="C7997" s="4">
        <v>1200</v>
      </c>
      <c r="D7997" s="4">
        <v>291162303</v>
      </c>
      <c r="E7997" s="4">
        <v>1</v>
      </c>
      <c r="F7997" s="4" t="s">
        <v>7</v>
      </c>
      <c r="G7997" s="4" t="s">
        <v>8</v>
      </c>
      <c r="H7997">
        <v>1</v>
      </c>
      <c r="I7997">
        <f t="shared" si="496"/>
        <v>0</v>
      </c>
      <c r="J7997">
        <f t="shared" si="497"/>
        <v>0</v>
      </c>
      <c r="K7997">
        <f t="shared" si="498"/>
        <v>0</v>
      </c>
      <c r="L7997">
        <f t="shared" si="499"/>
        <v>1</v>
      </c>
    </row>
    <row r="7998" spans="1:12" ht="13.2" x14ac:dyDescent="0.25">
      <c r="A7998" s="2">
        <v>45113</v>
      </c>
      <c r="B7998" s="3">
        <v>0.57111111111111112</v>
      </c>
      <c r="C7998" s="4">
        <v>1284</v>
      </c>
      <c r="D7998" s="4">
        <v>291145306</v>
      </c>
      <c r="E7998" s="4">
        <v>1</v>
      </c>
      <c r="F7998" s="4" t="s">
        <v>7</v>
      </c>
      <c r="G7998" s="4" t="s">
        <v>8</v>
      </c>
      <c r="H7998">
        <v>1</v>
      </c>
      <c r="I7998">
        <f t="shared" si="496"/>
        <v>0</v>
      </c>
      <c r="J7998">
        <f t="shared" si="497"/>
        <v>0</v>
      </c>
      <c r="K7998">
        <f t="shared" si="498"/>
        <v>0</v>
      </c>
      <c r="L7998">
        <f t="shared" si="499"/>
        <v>1</v>
      </c>
    </row>
    <row r="7999" spans="1:12" ht="13.2" x14ac:dyDescent="0.25">
      <c r="A7999" s="2">
        <v>45113</v>
      </c>
      <c r="B7999" s="3">
        <v>0.5730439814814815</v>
      </c>
      <c r="C7999" s="4">
        <v>1002</v>
      </c>
      <c r="D7999" s="4">
        <v>291149493</v>
      </c>
      <c r="E7999" s="4">
        <v>1</v>
      </c>
      <c r="F7999" s="4" t="s">
        <v>7</v>
      </c>
      <c r="G7999" s="4" t="s">
        <v>8</v>
      </c>
      <c r="H7999">
        <v>1</v>
      </c>
      <c r="I7999">
        <f t="shared" si="496"/>
        <v>0</v>
      </c>
      <c r="J7999">
        <f t="shared" si="497"/>
        <v>0</v>
      </c>
      <c r="K7999">
        <f t="shared" si="498"/>
        <v>0</v>
      </c>
      <c r="L7999">
        <f t="shared" si="499"/>
        <v>1</v>
      </c>
    </row>
    <row r="8000" spans="1:12" ht="13.2" x14ac:dyDescent="0.25">
      <c r="A8000" s="2">
        <v>45113</v>
      </c>
      <c r="B8000" s="3">
        <v>0.57523148148148151</v>
      </c>
      <c r="C8000" s="4">
        <v>1117</v>
      </c>
      <c r="D8000" s="4">
        <v>291153885</v>
      </c>
      <c r="E8000" s="4">
        <v>1</v>
      </c>
      <c r="F8000" s="4" t="s">
        <v>7</v>
      </c>
      <c r="G8000" s="4" t="s">
        <v>8</v>
      </c>
      <c r="H8000">
        <v>1</v>
      </c>
      <c r="I8000">
        <f t="shared" si="496"/>
        <v>0</v>
      </c>
      <c r="J8000">
        <f t="shared" si="497"/>
        <v>0</v>
      </c>
      <c r="K8000">
        <f t="shared" si="498"/>
        <v>0</v>
      </c>
      <c r="L8000">
        <f t="shared" si="499"/>
        <v>1</v>
      </c>
    </row>
    <row r="8001" spans="1:12" ht="13.2" x14ac:dyDescent="0.25">
      <c r="A8001" s="2">
        <v>45113</v>
      </c>
      <c r="B8001" s="3">
        <v>0.57998842592592592</v>
      </c>
      <c r="C8001" s="4">
        <v>1135</v>
      </c>
      <c r="D8001" s="4">
        <v>291163133</v>
      </c>
      <c r="E8001" s="4">
        <v>4</v>
      </c>
      <c r="F8001" s="4" t="s">
        <v>9</v>
      </c>
      <c r="G8001" s="4" t="s">
        <v>11</v>
      </c>
      <c r="H8001">
        <v>1</v>
      </c>
      <c r="I8001">
        <f t="shared" si="496"/>
        <v>0</v>
      </c>
      <c r="J8001">
        <f t="shared" si="497"/>
        <v>1</v>
      </c>
      <c r="K8001">
        <f t="shared" si="498"/>
        <v>0</v>
      </c>
      <c r="L8001">
        <f t="shared" si="499"/>
        <v>0</v>
      </c>
    </row>
    <row r="8002" spans="1:12" ht="13.2" x14ac:dyDescent="0.25">
      <c r="A8002" s="2">
        <v>45113</v>
      </c>
      <c r="B8002" s="3">
        <v>0.57946759259259262</v>
      </c>
      <c r="C8002" s="4">
        <v>1135</v>
      </c>
      <c r="D8002" s="4">
        <v>291162185</v>
      </c>
      <c r="E8002" s="4">
        <v>4</v>
      </c>
      <c r="F8002" s="4" t="s">
        <v>9</v>
      </c>
      <c r="G8002" s="4" t="s">
        <v>11</v>
      </c>
      <c r="H8002">
        <v>1</v>
      </c>
      <c r="I8002">
        <f t="shared" si="496"/>
        <v>0</v>
      </c>
      <c r="J8002">
        <f t="shared" si="497"/>
        <v>1</v>
      </c>
      <c r="K8002">
        <f t="shared" si="498"/>
        <v>0</v>
      </c>
      <c r="L8002">
        <f t="shared" si="499"/>
        <v>0</v>
      </c>
    </row>
    <row r="8003" spans="1:12" ht="13.2" x14ac:dyDescent="0.25">
      <c r="A8003" s="2">
        <v>45113</v>
      </c>
      <c r="B8003" s="3">
        <v>0.56221064814814814</v>
      </c>
      <c r="C8003" s="4">
        <v>1084</v>
      </c>
      <c r="D8003" s="4">
        <v>291124886</v>
      </c>
      <c r="E8003" s="4">
        <v>2</v>
      </c>
      <c r="F8003" s="4" t="s">
        <v>7</v>
      </c>
      <c r="G8003" s="4" t="s">
        <v>8</v>
      </c>
      <c r="H8003">
        <v>1</v>
      </c>
      <c r="I8003">
        <f t="shared" ref="I8003:I8066" si="500">IF($G8003=$N$2,1,0)</f>
        <v>0</v>
      </c>
      <c r="J8003">
        <f t="shared" ref="J8003:J8066" si="501">IF($G8003=$N$3,1,0)</f>
        <v>0</v>
      </c>
      <c r="K8003">
        <f t="shared" ref="K8003:K8066" si="502">IF($F8003=$N$1, IF($G8003=$N$4,1,0),0)</f>
        <v>0</v>
      </c>
      <c r="L8003">
        <f t="shared" ref="L8003:L8066" si="503">IF($F8003&lt;&gt;$N$1, IF($G8003=$N$4,1,0),0)</f>
        <v>1</v>
      </c>
    </row>
    <row r="8004" spans="1:12" ht="13.2" x14ac:dyDescent="0.25">
      <c r="A8004" s="2">
        <v>45113</v>
      </c>
      <c r="B8004" s="3">
        <v>0.58621527777777782</v>
      </c>
      <c r="C8004" s="4">
        <v>1129</v>
      </c>
      <c r="D8004" s="4">
        <v>291173954</v>
      </c>
      <c r="E8004" s="4">
        <v>1</v>
      </c>
      <c r="F8004" s="4" t="s">
        <v>7</v>
      </c>
      <c r="G8004" s="4" t="s">
        <v>8</v>
      </c>
      <c r="H8004">
        <v>1</v>
      </c>
      <c r="I8004">
        <f t="shared" si="500"/>
        <v>0</v>
      </c>
      <c r="J8004">
        <f t="shared" si="501"/>
        <v>0</v>
      </c>
      <c r="K8004">
        <f t="shared" si="502"/>
        <v>0</v>
      </c>
      <c r="L8004">
        <f t="shared" si="503"/>
        <v>1</v>
      </c>
    </row>
    <row r="8005" spans="1:12" ht="13.2" x14ac:dyDescent="0.25">
      <c r="A8005" s="2">
        <v>45113</v>
      </c>
      <c r="B8005" s="3">
        <v>0.58656249999999999</v>
      </c>
      <c r="C8005" s="4">
        <v>1135</v>
      </c>
      <c r="D8005" s="4">
        <v>291174542</v>
      </c>
      <c r="E8005" s="4">
        <v>1</v>
      </c>
      <c r="F8005" s="4" t="s">
        <v>9</v>
      </c>
      <c r="G8005" s="4" t="s">
        <v>10</v>
      </c>
      <c r="H8005">
        <v>1</v>
      </c>
      <c r="I8005">
        <f t="shared" si="500"/>
        <v>1</v>
      </c>
      <c r="J8005">
        <f t="shared" si="501"/>
        <v>0</v>
      </c>
      <c r="K8005">
        <f t="shared" si="502"/>
        <v>0</v>
      </c>
      <c r="L8005">
        <f t="shared" si="503"/>
        <v>0</v>
      </c>
    </row>
    <row r="8006" spans="1:12" ht="13.2" x14ac:dyDescent="0.25">
      <c r="A8006" s="2">
        <v>45113</v>
      </c>
      <c r="B8006" s="3">
        <v>0.58796296296296291</v>
      </c>
      <c r="C8006" s="4">
        <v>1390</v>
      </c>
      <c r="D8006" s="4">
        <v>291176796</v>
      </c>
      <c r="E8006" s="4">
        <v>1</v>
      </c>
      <c r="F8006" s="4" t="s">
        <v>7</v>
      </c>
      <c r="G8006" s="4" t="s">
        <v>8</v>
      </c>
      <c r="H8006">
        <v>1</v>
      </c>
      <c r="I8006">
        <f t="shared" si="500"/>
        <v>0</v>
      </c>
      <c r="J8006">
        <f t="shared" si="501"/>
        <v>0</v>
      </c>
      <c r="K8006">
        <f t="shared" si="502"/>
        <v>0</v>
      </c>
      <c r="L8006">
        <f t="shared" si="503"/>
        <v>1</v>
      </c>
    </row>
    <row r="8007" spans="1:12" ht="13.2" x14ac:dyDescent="0.25">
      <c r="A8007" s="2">
        <v>45113</v>
      </c>
      <c r="B8007" s="3">
        <v>0.58981481481481479</v>
      </c>
      <c r="C8007" s="4">
        <v>1145</v>
      </c>
      <c r="D8007" s="4">
        <v>291179766</v>
      </c>
      <c r="E8007" s="4">
        <v>1</v>
      </c>
      <c r="F8007" s="4" t="s">
        <v>7</v>
      </c>
      <c r="G8007" s="4" t="s">
        <v>8</v>
      </c>
      <c r="H8007">
        <v>1</v>
      </c>
      <c r="I8007">
        <f t="shared" si="500"/>
        <v>0</v>
      </c>
      <c r="J8007">
        <f t="shared" si="501"/>
        <v>0</v>
      </c>
      <c r="K8007">
        <f t="shared" si="502"/>
        <v>0</v>
      </c>
      <c r="L8007">
        <f t="shared" si="503"/>
        <v>1</v>
      </c>
    </row>
    <row r="8008" spans="1:12" ht="13.2" x14ac:dyDescent="0.25">
      <c r="A8008" s="2">
        <v>45113</v>
      </c>
      <c r="B8008" s="3">
        <v>0.59444444444444444</v>
      </c>
      <c r="C8008" s="4">
        <v>1276</v>
      </c>
      <c r="D8008" s="4">
        <v>291186511</v>
      </c>
      <c r="E8008" s="4">
        <v>1</v>
      </c>
      <c r="F8008" s="4" t="s">
        <v>7</v>
      </c>
      <c r="G8008" s="4" t="s">
        <v>8</v>
      </c>
      <c r="H8008">
        <v>0</v>
      </c>
      <c r="I8008">
        <f t="shared" si="500"/>
        <v>0</v>
      </c>
      <c r="J8008">
        <f t="shared" si="501"/>
        <v>0</v>
      </c>
      <c r="K8008">
        <f t="shared" si="502"/>
        <v>0</v>
      </c>
      <c r="L8008">
        <f t="shared" si="503"/>
        <v>1</v>
      </c>
    </row>
    <row r="8009" spans="1:12" ht="13.2" x14ac:dyDescent="0.25">
      <c r="A8009" s="2">
        <v>45113</v>
      </c>
      <c r="B8009" s="3">
        <v>0.59373842592592596</v>
      </c>
      <c r="C8009" s="4">
        <v>1084</v>
      </c>
      <c r="D8009" s="4">
        <v>291185558</v>
      </c>
      <c r="E8009" s="4">
        <v>4</v>
      </c>
      <c r="F8009" s="4" t="s">
        <v>7</v>
      </c>
      <c r="G8009" s="4" t="s">
        <v>8</v>
      </c>
      <c r="H8009">
        <v>1</v>
      </c>
      <c r="I8009">
        <f t="shared" si="500"/>
        <v>0</v>
      </c>
      <c r="J8009">
        <f t="shared" si="501"/>
        <v>0</v>
      </c>
      <c r="K8009">
        <f t="shared" si="502"/>
        <v>0</v>
      </c>
      <c r="L8009">
        <f t="shared" si="503"/>
        <v>1</v>
      </c>
    </row>
    <row r="8010" spans="1:12" ht="13.2" x14ac:dyDescent="0.25">
      <c r="A8010" s="2">
        <v>45113</v>
      </c>
      <c r="B8010" s="3">
        <v>0.59684027777777782</v>
      </c>
      <c r="C8010" s="4">
        <v>1002</v>
      </c>
      <c r="D8010" s="4">
        <v>291189505</v>
      </c>
      <c r="E8010" s="4">
        <v>1</v>
      </c>
      <c r="F8010" s="4" t="s">
        <v>7</v>
      </c>
      <c r="G8010" s="4" t="s">
        <v>8</v>
      </c>
      <c r="H8010">
        <v>1</v>
      </c>
      <c r="I8010">
        <f t="shared" si="500"/>
        <v>0</v>
      </c>
      <c r="J8010">
        <f t="shared" si="501"/>
        <v>0</v>
      </c>
      <c r="K8010">
        <f t="shared" si="502"/>
        <v>0</v>
      </c>
      <c r="L8010">
        <f t="shared" si="503"/>
        <v>1</v>
      </c>
    </row>
    <row r="8011" spans="1:12" ht="13.2" x14ac:dyDescent="0.25">
      <c r="A8011" s="2">
        <v>45113</v>
      </c>
      <c r="B8011" s="3">
        <v>0.5919444444444445</v>
      </c>
      <c r="C8011" s="4">
        <v>1180</v>
      </c>
      <c r="D8011" s="4">
        <v>291183038</v>
      </c>
      <c r="E8011" s="4">
        <v>1</v>
      </c>
      <c r="F8011" s="4" t="s">
        <v>7</v>
      </c>
      <c r="G8011" s="4" t="s">
        <v>8</v>
      </c>
      <c r="H8011">
        <v>0</v>
      </c>
      <c r="I8011">
        <f t="shared" si="500"/>
        <v>0</v>
      </c>
      <c r="J8011">
        <f t="shared" si="501"/>
        <v>0</v>
      </c>
      <c r="K8011">
        <f t="shared" si="502"/>
        <v>0</v>
      </c>
      <c r="L8011">
        <f t="shared" si="503"/>
        <v>1</v>
      </c>
    </row>
    <row r="8012" spans="1:12" ht="13.2" x14ac:dyDescent="0.25">
      <c r="A8012" s="2">
        <v>45113</v>
      </c>
      <c r="B8012" s="3">
        <v>0.60368055555555555</v>
      </c>
      <c r="C8012" s="4">
        <v>1002</v>
      </c>
      <c r="D8012" s="4">
        <v>291196828</v>
      </c>
      <c r="E8012" s="4">
        <v>1</v>
      </c>
      <c r="F8012" s="4" t="s">
        <v>7</v>
      </c>
      <c r="G8012" s="4" t="s">
        <v>8</v>
      </c>
      <c r="H8012">
        <v>1</v>
      </c>
      <c r="I8012">
        <f t="shared" si="500"/>
        <v>0</v>
      </c>
      <c r="J8012">
        <f t="shared" si="501"/>
        <v>0</v>
      </c>
      <c r="K8012">
        <f t="shared" si="502"/>
        <v>0</v>
      </c>
      <c r="L8012">
        <f t="shared" si="503"/>
        <v>1</v>
      </c>
    </row>
    <row r="8013" spans="1:12" ht="13.2" x14ac:dyDescent="0.25">
      <c r="A8013" s="2">
        <v>45113</v>
      </c>
      <c r="B8013" s="3">
        <v>0.59732638888888889</v>
      </c>
      <c r="C8013" s="4">
        <v>1084</v>
      </c>
      <c r="D8013" s="4">
        <v>291190079</v>
      </c>
      <c r="E8013" s="4">
        <v>1</v>
      </c>
      <c r="F8013" s="4" t="s">
        <v>7</v>
      </c>
      <c r="G8013" s="4" t="s">
        <v>8</v>
      </c>
      <c r="H8013">
        <v>1</v>
      </c>
      <c r="I8013">
        <f t="shared" si="500"/>
        <v>0</v>
      </c>
      <c r="J8013">
        <f t="shared" si="501"/>
        <v>0</v>
      </c>
      <c r="K8013">
        <f t="shared" si="502"/>
        <v>0</v>
      </c>
      <c r="L8013">
        <f t="shared" si="503"/>
        <v>1</v>
      </c>
    </row>
    <row r="8014" spans="1:12" ht="13.2" x14ac:dyDescent="0.25">
      <c r="A8014" s="2">
        <v>45113</v>
      </c>
      <c r="B8014" s="3">
        <v>0.53636574074074073</v>
      </c>
      <c r="C8014" s="4">
        <v>1284</v>
      </c>
      <c r="D8014" s="4">
        <v>291065347</v>
      </c>
      <c r="E8014" s="4">
        <v>1</v>
      </c>
      <c r="F8014" s="4" t="s">
        <v>7</v>
      </c>
      <c r="G8014" s="4" t="s">
        <v>8</v>
      </c>
      <c r="H8014">
        <v>1</v>
      </c>
      <c r="I8014">
        <f t="shared" si="500"/>
        <v>0</v>
      </c>
      <c r="J8014">
        <f t="shared" si="501"/>
        <v>0</v>
      </c>
      <c r="K8014">
        <f t="shared" si="502"/>
        <v>0</v>
      </c>
      <c r="L8014">
        <f t="shared" si="503"/>
        <v>1</v>
      </c>
    </row>
    <row r="8015" spans="1:12" ht="13.2" x14ac:dyDescent="0.25">
      <c r="A8015" s="2">
        <v>45113</v>
      </c>
      <c r="B8015" s="3">
        <v>0.62835648148148149</v>
      </c>
      <c r="C8015" s="4">
        <v>1002</v>
      </c>
      <c r="D8015" s="4">
        <v>291213678</v>
      </c>
      <c r="E8015" s="4">
        <v>3</v>
      </c>
      <c r="F8015" s="4" t="s">
        <v>7</v>
      </c>
      <c r="G8015" s="4" t="s">
        <v>8</v>
      </c>
      <c r="H8015">
        <v>1</v>
      </c>
      <c r="I8015">
        <f t="shared" si="500"/>
        <v>0</v>
      </c>
      <c r="J8015">
        <f t="shared" si="501"/>
        <v>0</v>
      </c>
      <c r="K8015">
        <f t="shared" si="502"/>
        <v>0</v>
      </c>
      <c r="L8015">
        <f t="shared" si="503"/>
        <v>1</v>
      </c>
    </row>
    <row r="8016" spans="1:12" ht="13.2" x14ac:dyDescent="0.25">
      <c r="A8016" s="2">
        <v>45113</v>
      </c>
      <c r="B8016" s="3">
        <v>0.63087962962962962</v>
      </c>
      <c r="C8016" s="4">
        <v>1200</v>
      </c>
      <c r="D8016" s="4">
        <v>291215041</v>
      </c>
      <c r="E8016" s="4">
        <v>1</v>
      </c>
      <c r="F8016" s="4" t="s">
        <v>7</v>
      </c>
      <c r="G8016" s="4" t="s">
        <v>8</v>
      </c>
      <c r="H8016">
        <v>1</v>
      </c>
      <c r="I8016">
        <f t="shared" si="500"/>
        <v>0</v>
      </c>
      <c r="J8016">
        <f t="shared" si="501"/>
        <v>0</v>
      </c>
      <c r="K8016">
        <f t="shared" si="502"/>
        <v>0</v>
      </c>
      <c r="L8016">
        <f t="shared" si="503"/>
        <v>1</v>
      </c>
    </row>
    <row r="8017" spans="1:12" ht="13.2" x14ac:dyDescent="0.25">
      <c r="A8017" s="2">
        <v>45113</v>
      </c>
      <c r="B8017" s="3">
        <v>0.55905092592592598</v>
      </c>
      <c r="C8017" s="4">
        <v>1215</v>
      </c>
      <c r="D8017" s="4">
        <v>291117216</v>
      </c>
      <c r="E8017" s="4">
        <v>1</v>
      </c>
      <c r="F8017" s="4" t="s">
        <v>7</v>
      </c>
      <c r="G8017" s="4" t="s">
        <v>8</v>
      </c>
      <c r="H8017">
        <v>0</v>
      </c>
      <c r="I8017">
        <f t="shared" si="500"/>
        <v>0</v>
      </c>
      <c r="J8017">
        <f t="shared" si="501"/>
        <v>0</v>
      </c>
      <c r="K8017">
        <f t="shared" si="502"/>
        <v>0</v>
      </c>
      <c r="L8017">
        <f t="shared" si="503"/>
        <v>1</v>
      </c>
    </row>
    <row r="8018" spans="1:12" ht="13.2" x14ac:dyDescent="0.25">
      <c r="A8018" s="2">
        <v>45113</v>
      </c>
      <c r="B8018" s="3">
        <v>0.64591435185185186</v>
      </c>
      <c r="C8018" s="4">
        <v>1129</v>
      </c>
      <c r="D8018" s="4">
        <v>291222177</v>
      </c>
      <c r="E8018" s="4">
        <v>1</v>
      </c>
      <c r="F8018" s="4" t="s">
        <v>7</v>
      </c>
      <c r="G8018" s="4" t="s">
        <v>8</v>
      </c>
      <c r="H8018">
        <v>1</v>
      </c>
      <c r="I8018">
        <f t="shared" si="500"/>
        <v>0</v>
      </c>
      <c r="J8018">
        <f t="shared" si="501"/>
        <v>0</v>
      </c>
      <c r="K8018">
        <f t="shared" si="502"/>
        <v>0</v>
      </c>
      <c r="L8018">
        <f t="shared" si="503"/>
        <v>1</v>
      </c>
    </row>
    <row r="8019" spans="1:12" ht="13.2" x14ac:dyDescent="0.25">
      <c r="A8019" s="2">
        <v>45113</v>
      </c>
      <c r="B8019" s="3">
        <v>0.64925925925925931</v>
      </c>
      <c r="C8019" s="4">
        <v>1282</v>
      </c>
      <c r="D8019" s="4">
        <v>291223753</v>
      </c>
      <c r="E8019" s="4">
        <v>1</v>
      </c>
      <c r="F8019" s="4" t="s">
        <v>7</v>
      </c>
      <c r="G8019" s="4" t="s">
        <v>8</v>
      </c>
      <c r="H8019">
        <v>1</v>
      </c>
      <c r="I8019">
        <f t="shared" si="500"/>
        <v>0</v>
      </c>
      <c r="J8019">
        <f t="shared" si="501"/>
        <v>0</v>
      </c>
      <c r="K8019">
        <f t="shared" si="502"/>
        <v>0</v>
      </c>
      <c r="L8019">
        <f t="shared" si="503"/>
        <v>1</v>
      </c>
    </row>
    <row r="8020" spans="1:12" ht="13.2" x14ac:dyDescent="0.25">
      <c r="A8020" s="2">
        <v>45113</v>
      </c>
      <c r="B8020" s="3">
        <v>0.6537384259259259</v>
      </c>
      <c r="C8020" s="4">
        <v>1117</v>
      </c>
      <c r="D8020" s="4">
        <v>291225898</v>
      </c>
      <c r="E8020" s="4">
        <v>1</v>
      </c>
      <c r="F8020" s="4" t="s">
        <v>9</v>
      </c>
      <c r="G8020" s="4" t="s">
        <v>11</v>
      </c>
      <c r="H8020">
        <v>1</v>
      </c>
      <c r="I8020">
        <f t="shared" si="500"/>
        <v>0</v>
      </c>
      <c r="J8020">
        <f t="shared" si="501"/>
        <v>1</v>
      </c>
      <c r="K8020">
        <f t="shared" si="502"/>
        <v>0</v>
      </c>
      <c r="L8020">
        <f t="shared" si="503"/>
        <v>0</v>
      </c>
    </row>
    <row r="8021" spans="1:12" ht="13.2" x14ac:dyDescent="0.25">
      <c r="A8021" s="2">
        <v>45113</v>
      </c>
      <c r="B8021" s="3">
        <v>0.6569328703703704</v>
      </c>
      <c r="C8021" s="4">
        <v>1291</v>
      </c>
      <c r="D8021" s="4">
        <v>291227514</v>
      </c>
      <c r="E8021" s="4">
        <v>1</v>
      </c>
      <c r="F8021" s="4" t="s">
        <v>7</v>
      </c>
      <c r="G8021" s="4" t="s">
        <v>8</v>
      </c>
      <c r="H8021">
        <v>0</v>
      </c>
      <c r="I8021">
        <f t="shared" si="500"/>
        <v>0</v>
      </c>
      <c r="J8021">
        <f t="shared" si="501"/>
        <v>0</v>
      </c>
      <c r="K8021">
        <f t="shared" si="502"/>
        <v>0</v>
      </c>
      <c r="L8021">
        <f t="shared" si="503"/>
        <v>1</v>
      </c>
    </row>
    <row r="8022" spans="1:12" ht="13.2" x14ac:dyDescent="0.25">
      <c r="A8022" s="2">
        <v>45113</v>
      </c>
      <c r="B8022" s="3">
        <v>0.66098379629629633</v>
      </c>
      <c r="C8022" s="4">
        <v>1084</v>
      </c>
      <c r="D8022" s="4">
        <v>291229718</v>
      </c>
      <c r="E8022" s="4">
        <v>3</v>
      </c>
      <c r="F8022" s="4" t="s">
        <v>7</v>
      </c>
      <c r="G8022" s="4" t="s">
        <v>8</v>
      </c>
      <c r="H8022">
        <v>1</v>
      </c>
      <c r="I8022">
        <f t="shared" si="500"/>
        <v>0</v>
      </c>
      <c r="J8022">
        <f t="shared" si="501"/>
        <v>0</v>
      </c>
      <c r="K8022">
        <f t="shared" si="502"/>
        <v>0</v>
      </c>
      <c r="L8022">
        <f t="shared" si="503"/>
        <v>1</v>
      </c>
    </row>
    <row r="8023" spans="1:12" ht="13.2" x14ac:dyDescent="0.25">
      <c r="A8023" s="2">
        <v>45113</v>
      </c>
      <c r="B8023" s="3">
        <v>0.66278935185185184</v>
      </c>
      <c r="C8023" s="4">
        <v>1302</v>
      </c>
      <c r="D8023" s="4">
        <v>291230629</v>
      </c>
      <c r="E8023" s="4">
        <v>1</v>
      </c>
      <c r="F8023" s="4" t="s">
        <v>7</v>
      </c>
      <c r="G8023" s="4" t="s">
        <v>8</v>
      </c>
      <c r="H8023">
        <v>1</v>
      </c>
      <c r="I8023">
        <f t="shared" si="500"/>
        <v>0</v>
      </c>
      <c r="J8023">
        <f t="shared" si="501"/>
        <v>0</v>
      </c>
      <c r="K8023">
        <f t="shared" si="502"/>
        <v>0</v>
      </c>
      <c r="L8023">
        <f t="shared" si="503"/>
        <v>1</v>
      </c>
    </row>
    <row r="8024" spans="1:12" ht="13.2" x14ac:dyDescent="0.25">
      <c r="A8024" s="2">
        <v>45113</v>
      </c>
      <c r="B8024" s="3">
        <v>0.66849537037037032</v>
      </c>
      <c r="C8024" s="4">
        <v>1200</v>
      </c>
      <c r="D8024" s="4">
        <v>291233610</v>
      </c>
      <c r="E8024" s="4">
        <v>1</v>
      </c>
      <c r="F8024" s="4" t="s">
        <v>7</v>
      </c>
      <c r="G8024" s="4" t="s">
        <v>8</v>
      </c>
      <c r="H8024">
        <v>1</v>
      </c>
      <c r="I8024">
        <f t="shared" si="500"/>
        <v>0</v>
      </c>
      <c r="J8024">
        <f t="shared" si="501"/>
        <v>0</v>
      </c>
      <c r="K8024">
        <f t="shared" si="502"/>
        <v>0</v>
      </c>
      <c r="L8024">
        <f t="shared" si="503"/>
        <v>1</v>
      </c>
    </row>
    <row r="8025" spans="1:12" ht="13.2" x14ac:dyDescent="0.25">
      <c r="A8025" s="2">
        <v>45113</v>
      </c>
      <c r="B8025" s="3">
        <v>0.67166666666666663</v>
      </c>
      <c r="C8025" s="4">
        <v>1135</v>
      </c>
      <c r="D8025" s="4">
        <v>291235712</v>
      </c>
      <c r="E8025" s="4">
        <v>1</v>
      </c>
      <c r="F8025" s="4" t="s">
        <v>9</v>
      </c>
      <c r="G8025" s="4" t="s">
        <v>13</v>
      </c>
      <c r="H8025">
        <v>1</v>
      </c>
      <c r="I8025">
        <f t="shared" si="500"/>
        <v>0</v>
      </c>
      <c r="J8025">
        <f t="shared" si="501"/>
        <v>0</v>
      </c>
      <c r="K8025">
        <f t="shared" si="502"/>
        <v>0</v>
      </c>
      <c r="L8025">
        <f t="shared" si="503"/>
        <v>0</v>
      </c>
    </row>
    <row r="8026" spans="1:12" ht="13.2" x14ac:dyDescent="0.25">
      <c r="A8026" s="2">
        <v>45113</v>
      </c>
      <c r="B8026" s="3">
        <v>0.6771759259259259</v>
      </c>
      <c r="C8026" s="4">
        <v>1074</v>
      </c>
      <c r="D8026" s="4">
        <v>291239701</v>
      </c>
      <c r="E8026" s="4">
        <v>1</v>
      </c>
      <c r="F8026" s="4" t="s">
        <v>7</v>
      </c>
      <c r="G8026" s="4" t="s">
        <v>8</v>
      </c>
      <c r="H8026">
        <v>1</v>
      </c>
      <c r="I8026">
        <f t="shared" si="500"/>
        <v>0</v>
      </c>
      <c r="J8026">
        <f t="shared" si="501"/>
        <v>0</v>
      </c>
      <c r="K8026">
        <f t="shared" si="502"/>
        <v>0</v>
      </c>
      <c r="L8026">
        <f t="shared" si="503"/>
        <v>1</v>
      </c>
    </row>
    <row r="8027" spans="1:12" ht="13.2" x14ac:dyDescent="0.25">
      <c r="A8027" s="2">
        <v>45113</v>
      </c>
      <c r="B8027" s="3">
        <v>0.6807523148148148</v>
      </c>
      <c r="C8027" s="4">
        <v>1200</v>
      </c>
      <c r="D8027" s="4">
        <v>291242466</v>
      </c>
      <c r="E8027" s="4">
        <v>1</v>
      </c>
      <c r="F8027" s="4" t="s">
        <v>7</v>
      </c>
      <c r="G8027" s="4" t="s">
        <v>8</v>
      </c>
      <c r="H8027">
        <v>1</v>
      </c>
      <c r="I8027">
        <f t="shared" si="500"/>
        <v>0</v>
      </c>
      <c r="J8027">
        <f t="shared" si="501"/>
        <v>0</v>
      </c>
      <c r="K8027">
        <f t="shared" si="502"/>
        <v>0</v>
      </c>
      <c r="L8027">
        <f t="shared" si="503"/>
        <v>1</v>
      </c>
    </row>
    <row r="8028" spans="1:12" ht="13.2" x14ac:dyDescent="0.25">
      <c r="A8028" s="2">
        <v>45113</v>
      </c>
      <c r="B8028" s="3">
        <v>0.6849884259259259</v>
      </c>
      <c r="C8028" s="4">
        <v>1200</v>
      </c>
      <c r="D8028" s="4">
        <v>291245736</v>
      </c>
      <c r="E8028" s="4">
        <v>1</v>
      </c>
      <c r="F8028" s="4" t="s">
        <v>7</v>
      </c>
      <c r="G8028" s="4" t="s">
        <v>8</v>
      </c>
      <c r="H8028">
        <v>1</v>
      </c>
      <c r="I8028">
        <f t="shared" si="500"/>
        <v>0</v>
      </c>
      <c r="J8028">
        <f t="shared" si="501"/>
        <v>0</v>
      </c>
      <c r="K8028">
        <f t="shared" si="502"/>
        <v>0</v>
      </c>
      <c r="L8028">
        <f t="shared" si="503"/>
        <v>1</v>
      </c>
    </row>
    <row r="8029" spans="1:12" ht="13.2" x14ac:dyDescent="0.25">
      <c r="A8029" s="2">
        <v>45113</v>
      </c>
      <c r="B8029" s="3">
        <v>0.69648148148148148</v>
      </c>
      <c r="C8029" s="4">
        <v>1292</v>
      </c>
      <c r="D8029" s="4">
        <v>291255393</v>
      </c>
      <c r="E8029" s="4">
        <v>1</v>
      </c>
      <c r="F8029" s="4" t="s">
        <v>9</v>
      </c>
      <c r="G8029" s="4" t="s">
        <v>11</v>
      </c>
      <c r="H8029">
        <v>0</v>
      </c>
      <c r="I8029">
        <f t="shared" si="500"/>
        <v>0</v>
      </c>
      <c r="J8029">
        <f t="shared" si="501"/>
        <v>1</v>
      </c>
      <c r="K8029">
        <f t="shared" si="502"/>
        <v>0</v>
      </c>
      <c r="L8029">
        <f t="shared" si="503"/>
        <v>0</v>
      </c>
    </row>
    <row r="8030" spans="1:12" ht="13.2" x14ac:dyDescent="0.25">
      <c r="A8030" s="2">
        <v>45113</v>
      </c>
      <c r="B8030" s="3">
        <v>0.70478009259259256</v>
      </c>
      <c r="C8030" s="4">
        <v>1117</v>
      </c>
      <c r="D8030" s="4">
        <v>291262817</v>
      </c>
      <c r="E8030" s="4">
        <v>3</v>
      </c>
      <c r="F8030" s="4" t="s">
        <v>7</v>
      </c>
      <c r="G8030" s="4" t="s">
        <v>8</v>
      </c>
      <c r="H8030">
        <v>1</v>
      </c>
      <c r="I8030">
        <f t="shared" si="500"/>
        <v>0</v>
      </c>
      <c r="J8030">
        <f t="shared" si="501"/>
        <v>0</v>
      </c>
      <c r="K8030">
        <f t="shared" si="502"/>
        <v>0</v>
      </c>
      <c r="L8030">
        <f t="shared" si="503"/>
        <v>1</v>
      </c>
    </row>
    <row r="8031" spans="1:12" ht="13.2" x14ac:dyDescent="0.25">
      <c r="A8031" s="2">
        <v>45113</v>
      </c>
      <c r="B8031" s="3">
        <v>0.70560185185185187</v>
      </c>
      <c r="C8031" s="4">
        <v>1302</v>
      </c>
      <c r="D8031" s="4">
        <v>291263551</v>
      </c>
      <c r="E8031" s="4">
        <v>1</v>
      </c>
      <c r="F8031" s="4" t="s">
        <v>7</v>
      </c>
      <c r="G8031" s="4" t="s">
        <v>8</v>
      </c>
      <c r="H8031">
        <v>1</v>
      </c>
      <c r="I8031">
        <f t="shared" si="500"/>
        <v>0</v>
      </c>
      <c r="J8031">
        <f t="shared" si="501"/>
        <v>0</v>
      </c>
      <c r="K8031">
        <f t="shared" si="502"/>
        <v>0</v>
      </c>
      <c r="L8031">
        <f t="shared" si="503"/>
        <v>1</v>
      </c>
    </row>
    <row r="8032" spans="1:12" ht="13.2" x14ac:dyDescent="0.25">
      <c r="A8032" s="2">
        <v>45113</v>
      </c>
      <c r="B8032" s="3">
        <v>0.70768518518518519</v>
      </c>
      <c r="C8032" s="4">
        <v>1074</v>
      </c>
      <c r="D8032" s="4">
        <v>291265376</v>
      </c>
      <c r="E8032" s="4">
        <v>1</v>
      </c>
      <c r="F8032" s="4" t="s">
        <v>9</v>
      </c>
      <c r="G8032" s="4" t="s">
        <v>11</v>
      </c>
      <c r="H8032">
        <v>1</v>
      </c>
      <c r="I8032">
        <f t="shared" si="500"/>
        <v>0</v>
      </c>
      <c r="J8032">
        <f t="shared" si="501"/>
        <v>1</v>
      </c>
      <c r="K8032">
        <f t="shared" si="502"/>
        <v>0</v>
      </c>
      <c r="L8032">
        <f t="shared" si="503"/>
        <v>0</v>
      </c>
    </row>
    <row r="8033" spans="1:12" ht="13.2" x14ac:dyDescent="0.25">
      <c r="A8033" s="2">
        <v>45113</v>
      </c>
      <c r="B8033" s="3">
        <v>0.71142361111111108</v>
      </c>
      <c r="C8033" s="4">
        <v>1135</v>
      </c>
      <c r="D8033" s="4">
        <v>291268673</v>
      </c>
      <c r="E8033" s="4">
        <v>4</v>
      </c>
      <c r="F8033" s="4" t="s">
        <v>9</v>
      </c>
      <c r="G8033" s="4" t="s">
        <v>8</v>
      </c>
      <c r="H8033">
        <v>1</v>
      </c>
      <c r="I8033">
        <f t="shared" si="500"/>
        <v>0</v>
      </c>
      <c r="J8033">
        <f t="shared" si="501"/>
        <v>0</v>
      </c>
      <c r="K8033">
        <f t="shared" si="502"/>
        <v>1</v>
      </c>
      <c r="L8033">
        <f t="shared" si="503"/>
        <v>0</v>
      </c>
    </row>
    <row r="8034" spans="1:12" ht="13.2" x14ac:dyDescent="0.25">
      <c r="A8034" s="2">
        <v>45113</v>
      </c>
      <c r="B8034" s="3">
        <v>0.71359953703703705</v>
      </c>
      <c r="C8034" s="4">
        <v>1135</v>
      </c>
      <c r="D8034" s="4">
        <v>291270579</v>
      </c>
      <c r="E8034" s="4">
        <v>1</v>
      </c>
      <c r="F8034" s="4" t="s">
        <v>9</v>
      </c>
      <c r="G8034" s="4" t="s">
        <v>11</v>
      </c>
      <c r="H8034">
        <v>1</v>
      </c>
      <c r="I8034">
        <f t="shared" si="500"/>
        <v>0</v>
      </c>
      <c r="J8034">
        <f t="shared" si="501"/>
        <v>1</v>
      </c>
      <c r="K8034">
        <f t="shared" si="502"/>
        <v>0</v>
      </c>
      <c r="L8034">
        <f t="shared" si="503"/>
        <v>0</v>
      </c>
    </row>
    <row r="8035" spans="1:12" ht="13.2" x14ac:dyDescent="0.25">
      <c r="A8035" s="2">
        <v>45113</v>
      </c>
      <c r="B8035" s="3">
        <v>0.70986111111111116</v>
      </c>
      <c r="C8035" s="4">
        <v>1200</v>
      </c>
      <c r="D8035" s="4">
        <v>291267192</v>
      </c>
      <c r="E8035" s="4">
        <v>1</v>
      </c>
      <c r="F8035" s="4" t="s">
        <v>7</v>
      </c>
      <c r="G8035" s="4" t="s">
        <v>8</v>
      </c>
      <c r="H8035">
        <v>1</v>
      </c>
      <c r="I8035">
        <f t="shared" si="500"/>
        <v>0</v>
      </c>
      <c r="J8035">
        <f t="shared" si="501"/>
        <v>0</v>
      </c>
      <c r="K8035">
        <f t="shared" si="502"/>
        <v>0</v>
      </c>
      <c r="L8035">
        <f t="shared" si="503"/>
        <v>1</v>
      </c>
    </row>
    <row r="8036" spans="1:12" ht="13.2" x14ac:dyDescent="0.25">
      <c r="A8036" s="2">
        <v>45113</v>
      </c>
      <c r="B8036" s="3">
        <v>0.72468750000000004</v>
      </c>
      <c r="C8036" s="4">
        <v>1200</v>
      </c>
      <c r="D8036" s="4">
        <v>291280801</v>
      </c>
      <c r="E8036" s="4">
        <v>1</v>
      </c>
      <c r="F8036" s="4" t="s">
        <v>7</v>
      </c>
      <c r="G8036" s="4" t="s">
        <v>8</v>
      </c>
      <c r="H8036">
        <v>1</v>
      </c>
      <c r="I8036">
        <f t="shared" si="500"/>
        <v>0</v>
      </c>
      <c r="J8036">
        <f t="shared" si="501"/>
        <v>0</v>
      </c>
      <c r="K8036">
        <f t="shared" si="502"/>
        <v>0</v>
      </c>
      <c r="L8036">
        <f t="shared" si="503"/>
        <v>1</v>
      </c>
    </row>
    <row r="8037" spans="1:12" ht="13.2" x14ac:dyDescent="0.25">
      <c r="A8037" s="2">
        <v>45113</v>
      </c>
      <c r="B8037" s="3">
        <v>0.73299768518518515</v>
      </c>
      <c r="C8037" s="4">
        <v>1305</v>
      </c>
      <c r="D8037" s="4">
        <v>291287873</v>
      </c>
      <c r="E8037" s="4">
        <v>2</v>
      </c>
      <c r="F8037" s="4" t="s">
        <v>9</v>
      </c>
      <c r="G8037" s="4" t="s">
        <v>11</v>
      </c>
      <c r="H8037">
        <v>0</v>
      </c>
      <c r="I8037">
        <f t="shared" si="500"/>
        <v>0</v>
      </c>
      <c r="J8037">
        <f t="shared" si="501"/>
        <v>1</v>
      </c>
      <c r="K8037">
        <f t="shared" si="502"/>
        <v>0</v>
      </c>
      <c r="L8037">
        <f t="shared" si="503"/>
        <v>0</v>
      </c>
    </row>
    <row r="8038" spans="1:12" ht="13.2" x14ac:dyDescent="0.25">
      <c r="A8038" s="2">
        <v>45113</v>
      </c>
      <c r="B8038" s="3">
        <v>0.72618055555555561</v>
      </c>
      <c r="C8038" s="4">
        <v>1091</v>
      </c>
      <c r="D8038" s="4">
        <v>291282117</v>
      </c>
      <c r="E8038" s="4">
        <v>3</v>
      </c>
      <c r="F8038" s="4" t="s">
        <v>9</v>
      </c>
      <c r="G8038" s="4" t="s">
        <v>10</v>
      </c>
      <c r="H8038">
        <v>1</v>
      </c>
      <c r="I8038">
        <f t="shared" si="500"/>
        <v>1</v>
      </c>
      <c r="J8038">
        <f t="shared" si="501"/>
        <v>0</v>
      </c>
      <c r="K8038">
        <f t="shared" si="502"/>
        <v>0</v>
      </c>
      <c r="L8038">
        <f t="shared" si="503"/>
        <v>0</v>
      </c>
    </row>
    <row r="8039" spans="1:12" ht="13.2" x14ac:dyDescent="0.25">
      <c r="A8039" s="2">
        <v>45113</v>
      </c>
      <c r="B8039" s="3">
        <v>0.73886574074074074</v>
      </c>
      <c r="C8039" s="4">
        <v>1302</v>
      </c>
      <c r="D8039" s="4">
        <v>291292814</v>
      </c>
      <c r="E8039" s="4">
        <v>1</v>
      </c>
      <c r="F8039" s="4" t="s">
        <v>7</v>
      </c>
      <c r="G8039" s="4" t="s">
        <v>8</v>
      </c>
      <c r="H8039">
        <v>1</v>
      </c>
      <c r="I8039">
        <f t="shared" si="500"/>
        <v>0</v>
      </c>
      <c r="J8039">
        <f t="shared" si="501"/>
        <v>0</v>
      </c>
      <c r="K8039">
        <f t="shared" si="502"/>
        <v>0</v>
      </c>
      <c r="L8039">
        <f t="shared" si="503"/>
        <v>1</v>
      </c>
    </row>
    <row r="8040" spans="1:12" ht="13.2" x14ac:dyDescent="0.25">
      <c r="A8040" s="2">
        <v>45113</v>
      </c>
      <c r="B8040" s="3">
        <v>0.56206018518518519</v>
      </c>
      <c r="C8040" s="4">
        <v>1002</v>
      </c>
      <c r="D8040" s="4">
        <v>291124570</v>
      </c>
      <c r="E8040" s="4">
        <v>1</v>
      </c>
      <c r="F8040" s="4" t="s">
        <v>9</v>
      </c>
      <c r="G8040" s="4" t="s">
        <v>8</v>
      </c>
      <c r="H8040">
        <v>1</v>
      </c>
      <c r="I8040">
        <f t="shared" si="500"/>
        <v>0</v>
      </c>
      <c r="J8040">
        <f t="shared" si="501"/>
        <v>0</v>
      </c>
      <c r="K8040">
        <f t="shared" si="502"/>
        <v>1</v>
      </c>
      <c r="L8040">
        <f t="shared" si="503"/>
        <v>0</v>
      </c>
    </row>
    <row r="8041" spans="1:12" ht="13.2" x14ac:dyDescent="0.25">
      <c r="A8041" s="2">
        <v>45113</v>
      </c>
      <c r="B8041" s="3">
        <v>0.74689814814814814</v>
      </c>
      <c r="C8041" s="4">
        <v>1200</v>
      </c>
      <c r="D8041" s="4">
        <v>291299101</v>
      </c>
      <c r="E8041" s="4">
        <v>1</v>
      </c>
      <c r="F8041" s="4" t="s">
        <v>7</v>
      </c>
      <c r="G8041" s="4" t="s">
        <v>8</v>
      </c>
      <c r="H8041">
        <v>1</v>
      </c>
      <c r="I8041">
        <f t="shared" si="500"/>
        <v>0</v>
      </c>
      <c r="J8041">
        <f t="shared" si="501"/>
        <v>0</v>
      </c>
      <c r="K8041">
        <f t="shared" si="502"/>
        <v>0</v>
      </c>
      <c r="L8041">
        <f t="shared" si="503"/>
        <v>1</v>
      </c>
    </row>
    <row r="8042" spans="1:12" ht="13.2" x14ac:dyDescent="0.25">
      <c r="A8042" s="2">
        <v>45113</v>
      </c>
      <c r="B8042" s="3">
        <v>0.75853009259259263</v>
      </c>
      <c r="C8042" s="4">
        <v>1084</v>
      </c>
      <c r="D8042" s="4">
        <v>291306824</v>
      </c>
      <c r="E8042" s="4">
        <v>1</v>
      </c>
      <c r="F8042" s="4" t="s">
        <v>9</v>
      </c>
      <c r="G8042" s="4" t="s">
        <v>13</v>
      </c>
      <c r="H8042">
        <v>1</v>
      </c>
      <c r="I8042">
        <f t="shared" si="500"/>
        <v>0</v>
      </c>
      <c r="J8042">
        <f t="shared" si="501"/>
        <v>0</v>
      </c>
      <c r="K8042">
        <f t="shared" si="502"/>
        <v>0</v>
      </c>
      <c r="L8042">
        <f t="shared" si="503"/>
        <v>0</v>
      </c>
    </row>
    <row r="8043" spans="1:12" ht="13.2" x14ac:dyDescent="0.25">
      <c r="A8043" s="2">
        <v>45113</v>
      </c>
      <c r="B8043" s="3">
        <v>0.74755787037037036</v>
      </c>
      <c r="C8043" s="4">
        <v>1302</v>
      </c>
      <c r="D8043" s="4">
        <v>291299568</v>
      </c>
      <c r="E8043" s="4">
        <v>1</v>
      </c>
      <c r="F8043" s="4" t="s">
        <v>7</v>
      </c>
      <c r="G8043" s="4" t="s">
        <v>8</v>
      </c>
      <c r="H8043">
        <v>1</v>
      </c>
      <c r="I8043">
        <f t="shared" si="500"/>
        <v>0</v>
      </c>
      <c r="J8043">
        <f t="shared" si="501"/>
        <v>0</v>
      </c>
      <c r="K8043">
        <f t="shared" si="502"/>
        <v>0</v>
      </c>
      <c r="L8043">
        <f t="shared" si="503"/>
        <v>1</v>
      </c>
    </row>
    <row r="8044" spans="1:12" ht="13.2" x14ac:dyDescent="0.25">
      <c r="A8044" s="2">
        <v>45113</v>
      </c>
      <c r="B8044" s="3">
        <v>0.75637731481481485</v>
      </c>
      <c r="C8044" s="4">
        <v>1006</v>
      </c>
      <c r="D8044" s="4">
        <v>291305504</v>
      </c>
      <c r="E8044" s="4">
        <v>1</v>
      </c>
      <c r="F8044" s="4" t="s">
        <v>7</v>
      </c>
      <c r="G8044" s="4" t="s">
        <v>8</v>
      </c>
      <c r="H8044">
        <v>1</v>
      </c>
      <c r="I8044">
        <f t="shared" si="500"/>
        <v>0</v>
      </c>
      <c r="J8044">
        <f t="shared" si="501"/>
        <v>0</v>
      </c>
      <c r="K8044">
        <f t="shared" si="502"/>
        <v>0</v>
      </c>
      <c r="L8044">
        <f t="shared" si="503"/>
        <v>1</v>
      </c>
    </row>
    <row r="8045" spans="1:12" ht="13.2" x14ac:dyDescent="0.25">
      <c r="A8045" s="2">
        <v>45113</v>
      </c>
      <c r="B8045" s="3">
        <v>0.77879629629629632</v>
      </c>
      <c r="C8045" s="4">
        <v>1074</v>
      </c>
      <c r="D8045" s="4">
        <v>291317471</v>
      </c>
      <c r="E8045" s="4">
        <v>3</v>
      </c>
      <c r="F8045" s="4" t="s">
        <v>7</v>
      </c>
      <c r="G8045" s="4" t="s">
        <v>8</v>
      </c>
      <c r="H8045">
        <v>1</v>
      </c>
      <c r="I8045">
        <f t="shared" si="500"/>
        <v>0</v>
      </c>
      <c r="J8045">
        <f t="shared" si="501"/>
        <v>0</v>
      </c>
      <c r="K8045">
        <f t="shared" si="502"/>
        <v>0</v>
      </c>
      <c r="L8045">
        <f t="shared" si="503"/>
        <v>1</v>
      </c>
    </row>
    <row r="8046" spans="1:12" ht="13.2" x14ac:dyDescent="0.25">
      <c r="A8046" s="2">
        <v>45113</v>
      </c>
      <c r="B8046" s="3">
        <v>0.78067129629629628</v>
      </c>
      <c r="C8046" s="4">
        <v>1276</v>
      </c>
      <c r="D8046" s="4">
        <v>291318328</v>
      </c>
      <c r="E8046" s="4">
        <v>2</v>
      </c>
      <c r="F8046" s="4" t="s">
        <v>7</v>
      </c>
      <c r="G8046" s="4" t="s">
        <v>8</v>
      </c>
      <c r="H8046">
        <v>0</v>
      </c>
      <c r="I8046">
        <f t="shared" si="500"/>
        <v>0</v>
      </c>
      <c r="J8046">
        <f t="shared" si="501"/>
        <v>0</v>
      </c>
      <c r="K8046">
        <f t="shared" si="502"/>
        <v>0</v>
      </c>
      <c r="L8046">
        <f t="shared" si="503"/>
        <v>1</v>
      </c>
    </row>
    <row r="8047" spans="1:12" ht="13.2" x14ac:dyDescent="0.25">
      <c r="A8047" s="2">
        <v>45113</v>
      </c>
      <c r="B8047" s="3">
        <v>0.78423611111111113</v>
      </c>
      <c r="C8047" s="4">
        <v>1282</v>
      </c>
      <c r="D8047" s="4">
        <v>291319853</v>
      </c>
      <c r="E8047" s="4">
        <v>1</v>
      </c>
      <c r="F8047" s="4" t="s">
        <v>7</v>
      </c>
      <c r="G8047" s="4" t="s">
        <v>8</v>
      </c>
      <c r="H8047">
        <v>1</v>
      </c>
      <c r="I8047">
        <f t="shared" si="500"/>
        <v>0</v>
      </c>
      <c r="J8047">
        <f t="shared" si="501"/>
        <v>0</v>
      </c>
      <c r="K8047">
        <f t="shared" si="502"/>
        <v>0</v>
      </c>
      <c r="L8047">
        <f t="shared" si="503"/>
        <v>1</v>
      </c>
    </row>
    <row r="8048" spans="1:12" ht="13.2" x14ac:dyDescent="0.25">
      <c r="A8048" s="2">
        <v>45113</v>
      </c>
      <c r="B8048" s="3">
        <v>0.78578703703703701</v>
      </c>
      <c r="C8048" s="4">
        <v>1200</v>
      </c>
      <c r="D8048" s="4">
        <v>291320503</v>
      </c>
      <c r="E8048" s="4">
        <v>2</v>
      </c>
      <c r="F8048" s="4" t="s">
        <v>9</v>
      </c>
      <c r="G8048" s="4" t="s">
        <v>10</v>
      </c>
      <c r="H8048">
        <v>1</v>
      </c>
      <c r="I8048">
        <f t="shared" si="500"/>
        <v>1</v>
      </c>
      <c r="J8048">
        <f t="shared" si="501"/>
        <v>0</v>
      </c>
      <c r="K8048">
        <f t="shared" si="502"/>
        <v>0</v>
      </c>
      <c r="L8048">
        <f t="shared" si="503"/>
        <v>0</v>
      </c>
    </row>
    <row r="8049" spans="1:12" ht="13.2" x14ac:dyDescent="0.25">
      <c r="A8049" s="2">
        <v>45113</v>
      </c>
      <c r="B8049" s="3">
        <v>0.79503472222222227</v>
      </c>
      <c r="C8049" s="4">
        <v>1395</v>
      </c>
      <c r="D8049" s="4">
        <v>291327162</v>
      </c>
      <c r="E8049" s="4">
        <v>2</v>
      </c>
      <c r="F8049" s="4" t="s">
        <v>7</v>
      </c>
      <c r="G8049" s="4" t="s">
        <v>8</v>
      </c>
      <c r="H8049">
        <v>1</v>
      </c>
      <c r="I8049">
        <f t="shared" si="500"/>
        <v>0</v>
      </c>
      <c r="J8049">
        <f t="shared" si="501"/>
        <v>0</v>
      </c>
      <c r="K8049">
        <f t="shared" si="502"/>
        <v>0</v>
      </c>
      <c r="L8049">
        <f t="shared" si="503"/>
        <v>1</v>
      </c>
    </row>
    <row r="8050" spans="1:12" ht="13.2" x14ac:dyDescent="0.25">
      <c r="A8050" s="2">
        <v>45113</v>
      </c>
      <c r="B8050" s="3">
        <v>0.80388888888888888</v>
      </c>
      <c r="C8050" s="4">
        <v>1395</v>
      </c>
      <c r="D8050" s="4">
        <v>291332107</v>
      </c>
      <c r="E8050" s="4">
        <v>1</v>
      </c>
      <c r="F8050" s="4" t="s">
        <v>7</v>
      </c>
      <c r="G8050" s="4" t="s">
        <v>8</v>
      </c>
      <c r="H8050">
        <v>1</v>
      </c>
      <c r="I8050">
        <f t="shared" si="500"/>
        <v>0</v>
      </c>
      <c r="J8050">
        <f t="shared" si="501"/>
        <v>0</v>
      </c>
      <c r="K8050">
        <f t="shared" si="502"/>
        <v>0</v>
      </c>
      <c r="L8050">
        <f t="shared" si="503"/>
        <v>1</v>
      </c>
    </row>
    <row r="8051" spans="1:12" ht="13.2" x14ac:dyDescent="0.25">
      <c r="A8051" s="2">
        <v>45113</v>
      </c>
      <c r="B8051" s="3">
        <v>0.81077546296296299</v>
      </c>
      <c r="C8051" s="4">
        <v>1200</v>
      </c>
      <c r="D8051" s="4">
        <v>291335198</v>
      </c>
      <c r="E8051" s="4">
        <v>1</v>
      </c>
      <c r="F8051" s="4" t="s">
        <v>7</v>
      </c>
      <c r="G8051" s="4" t="s">
        <v>8</v>
      </c>
      <c r="H8051">
        <v>1</v>
      </c>
      <c r="I8051">
        <f t="shared" si="500"/>
        <v>0</v>
      </c>
      <c r="J8051">
        <f t="shared" si="501"/>
        <v>0</v>
      </c>
      <c r="K8051">
        <f t="shared" si="502"/>
        <v>0</v>
      </c>
      <c r="L8051">
        <f t="shared" si="503"/>
        <v>1</v>
      </c>
    </row>
    <row r="8052" spans="1:12" ht="13.2" x14ac:dyDescent="0.25">
      <c r="A8052" s="2">
        <v>45113</v>
      </c>
      <c r="B8052" s="3">
        <v>0.82108796296296294</v>
      </c>
      <c r="C8052" s="4">
        <v>1129</v>
      </c>
      <c r="D8052" s="4">
        <v>291338895</v>
      </c>
      <c r="E8052" s="4">
        <v>2</v>
      </c>
      <c r="F8052" s="4" t="s">
        <v>7</v>
      </c>
      <c r="G8052" s="4" t="s">
        <v>8</v>
      </c>
      <c r="H8052">
        <v>1</v>
      </c>
      <c r="I8052">
        <f t="shared" si="500"/>
        <v>0</v>
      </c>
      <c r="J8052">
        <f t="shared" si="501"/>
        <v>0</v>
      </c>
      <c r="K8052">
        <f t="shared" si="502"/>
        <v>0</v>
      </c>
      <c r="L8052">
        <f t="shared" si="503"/>
        <v>1</v>
      </c>
    </row>
    <row r="8053" spans="1:12" ht="13.2" x14ac:dyDescent="0.25">
      <c r="A8053" s="2">
        <v>45113</v>
      </c>
      <c r="B8053" s="3">
        <v>0.8348726851851852</v>
      </c>
      <c r="C8053" s="4">
        <v>1391</v>
      </c>
      <c r="D8053" s="4">
        <v>291343718</v>
      </c>
      <c r="E8053" s="4">
        <v>1</v>
      </c>
      <c r="F8053" s="4" t="s">
        <v>9</v>
      </c>
      <c r="G8053" s="4" t="s">
        <v>10</v>
      </c>
      <c r="H8053">
        <v>0</v>
      </c>
      <c r="I8053">
        <f t="shared" si="500"/>
        <v>1</v>
      </c>
      <c r="J8053">
        <f t="shared" si="501"/>
        <v>0</v>
      </c>
      <c r="K8053">
        <f t="shared" si="502"/>
        <v>0</v>
      </c>
      <c r="L8053">
        <f t="shared" si="503"/>
        <v>0</v>
      </c>
    </row>
    <row r="8054" spans="1:12" ht="13.2" x14ac:dyDescent="0.25">
      <c r="A8054" s="2">
        <v>45113</v>
      </c>
      <c r="B8054" s="3">
        <v>0.83550925925925923</v>
      </c>
      <c r="C8054" s="4">
        <v>1200</v>
      </c>
      <c r="D8054" s="4">
        <v>291343917</v>
      </c>
      <c r="E8054" s="4">
        <v>2</v>
      </c>
      <c r="F8054" s="4" t="s">
        <v>7</v>
      </c>
      <c r="G8054" s="4" t="s">
        <v>8</v>
      </c>
      <c r="H8054">
        <v>1</v>
      </c>
      <c r="I8054">
        <f t="shared" si="500"/>
        <v>0</v>
      </c>
      <c r="J8054">
        <f t="shared" si="501"/>
        <v>0</v>
      </c>
      <c r="K8054">
        <f t="shared" si="502"/>
        <v>0</v>
      </c>
      <c r="L8054">
        <f t="shared" si="503"/>
        <v>1</v>
      </c>
    </row>
    <row r="8055" spans="1:12" ht="13.2" x14ac:dyDescent="0.25">
      <c r="A8055" s="2">
        <v>45113</v>
      </c>
      <c r="B8055" s="3">
        <v>0.60270833333333329</v>
      </c>
      <c r="C8055" s="4">
        <v>1002</v>
      </c>
      <c r="D8055" s="4">
        <v>291195921</v>
      </c>
      <c r="E8055" s="4">
        <v>1</v>
      </c>
      <c r="F8055" s="4" t="s">
        <v>9</v>
      </c>
      <c r="G8055" s="4" t="s">
        <v>11</v>
      </c>
      <c r="H8055">
        <v>1</v>
      </c>
      <c r="I8055">
        <f t="shared" si="500"/>
        <v>0</v>
      </c>
      <c r="J8055">
        <f t="shared" si="501"/>
        <v>1</v>
      </c>
      <c r="K8055">
        <f t="shared" si="502"/>
        <v>0</v>
      </c>
      <c r="L8055">
        <f t="shared" si="503"/>
        <v>0</v>
      </c>
    </row>
    <row r="8056" spans="1:12" ht="13.2" x14ac:dyDescent="0.25">
      <c r="A8056" s="2">
        <v>45113</v>
      </c>
      <c r="B8056" s="3">
        <v>0.86504629629629626</v>
      </c>
      <c r="C8056" s="4">
        <v>1282</v>
      </c>
      <c r="D8056" s="4">
        <v>291353405</v>
      </c>
      <c r="E8056" s="4">
        <v>1</v>
      </c>
      <c r="F8056" s="4" t="s">
        <v>7</v>
      </c>
      <c r="G8056" s="4" t="s">
        <v>8</v>
      </c>
      <c r="H8056">
        <v>1</v>
      </c>
      <c r="I8056">
        <f t="shared" si="500"/>
        <v>0</v>
      </c>
      <c r="J8056">
        <f t="shared" si="501"/>
        <v>0</v>
      </c>
      <c r="K8056">
        <f t="shared" si="502"/>
        <v>0</v>
      </c>
      <c r="L8056">
        <f t="shared" si="503"/>
        <v>1</v>
      </c>
    </row>
    <row r="8057" spans="1:12" ht="13.2" x14ac:dyDescent="0.25">
      <c r="A8057" s="2">
        <v>45113</v>
      </c>
      <c r="B8057" s="3">
        <v>0.87932870370370375</v>
      </c>
      <c r="C8057" s="4">
        <v>1145</v>
      </c>
      <c r="D8057" s="4">
        <v>291357883</v>
      </c>
      <c r="E8057" s="4">
        <v>1</v>
      </c>
      <c r="F8057" s="4" t="s">
        <v>7</v>
      </c>
      <c r="G8057" s="4" t="s">
        <v>8</v>
      </c>
      <c r="H8057">
        <v>1</v>
      </c>
      <c r="I8057">
        <f t="shared" si="500"/>
        <v>0</v>
      </c>
      <c r="J8057">
        <f t="shared" si="501"/>
        <v>0</v>
      </c>
      <c r="K8057">
        <f t="shared" si="502"/>
        <v>0</v>
      </c>
      <c r="L8057">
        <f t="shared" si="503"/>
        <v>1</v>
      </c>
    </row>
    <row r="8058" spans="1:12" ht="13.2" x14ac:dyDescent="0.25">
      <c r="A8058" s="2">
        <v>45113</v>
      </c>
      <c r="B8058" s="3">
        <v>0.88142361111111112</v>
      </c>
      <c r="C8058" s="4">
        <v>1200</v>
      </c>
      <c r="D8058" s="4">
        <v>291358609</v>
      </c>
      <c r="E8058" s="4">
        <v>1</v>
      </c>
      <c r="F8058" s="4" t="s">
        <v>7</v>
      </c>
      <c r="G8058" s="4" t="s">
        <v>8</v>
      </c>
      <c r="H8058">
        <v>1</v>
      </c>
      <c r="I8058">
        <f t="shared" si="500"/>
        <v>0</v>
      </c>
      <c r="J8058">
        <f t="shared" si="501"/>
        <v>0</v>
      </c>
      <c r="K8058">
        <f t="shared" si="502"/>
        <v>0</v>
      </c>
      <c r="L8058">
        <f t="shared" si="503"/>
        <v>1</v>
      </c>
    </row>
    <row r="8059" spans="1:12" ht="13.2" x14ac:dyDescent="0.25">
      <c r="A8059" s="2">
        <v>45113</v>
      </c>
      <c r="B8059" s="3">
        <v>0.89069444444444446</v>
      </c>
      <c r="C8059" s="4">
        <v>1145</v>
      </c>
      <c r="D8059" s="4">
        <v>291361444</v>
      </c>
      <c r="E8059" s="4">
        <v>1</v>
      </c>
      <c r="F8059" s="4" t="s">
        <v>9</v>
      </c>
      <c r="G8059" s="4" t="s">
        <v>10</v>
      </c>
      <c r="H8059">
        <v>1</v>
      </c>
      <c r="I8059">
        <f t="shared" si="500"/>
        <v>1</v>
      </c>
      <c r="J8059">
        <f t="shared" si="501"/>
        <v>0</v>
      </c>
      <c r="K8059">
        <f t="shared" si="502"/>
        <v>0</v>
      </c>
      <c r="L8059">
        <f t="shared" si="503"/>
        <v>0</v>
      </c>
    </row>
    <row r="8060" spans="1:12" ht="13.2" x14ac:dyDescent="0.25">
      <c r="A8060" s="2">
        <v>45113</v>
      </c>
      <c r="B8060" s="3">
        <v>0.89956018518518521</v>
      </c>
      <c r="C8060" s="4">
        <v>1349</v>
      </c>
      <c r="D8060" s="4">
        <v>291363766</v>
      </c>
      <c r="E8060" s="4">
        <v>1</v>
      </c>
      <c r="F8060" s="4" t="s">
        <v>7</v>
      </c>
      <c r="G8060" s="4" t="s">
        <v>8</v>
      </c>
      <c r="H8060">
        <v>0</v>
      </c>
      <c r="I8060">
        <f t="shared" si="500"/>
        <v>0</v>
      </c>
      <c r="J8060">
        <f t="shared" si="501"/>
        <v>0</v>
      </c>
      <c r="K8060">
        <f t="shared" si="502"/>
        <v>0</v>
      </c>
      <c r="L8060">
        <f t="shared" si="503"/>
        <v>1</v>
      </c>
    </row>
    <row r="8061" spans="1:12" ht="13.2" x14ac:dyDescent="0.25">
      <c r="A8061" s="2">
        <v>45113</v>
      </c>
      <c r="B8061" s="3">
        <v>0.86128472222222219</v>
      </c>
      <c r="C8061" s="4">
        <v>1180</v>
      </c>
      <c r="D8061" s="4">
        <v>291352204</v>
      </c>
      <c r="E8061" s="4">
        <v>1</v>
      </c>
      <c r="F8061" s="4" t="s">
        <v>7</v>
      </c>
      <c r="G8061" s="4" t="s">
        <v>8</v>
      </c>
      <c r="H8061">
        <v>0</v>
      </c>
      <c r="I8061">
        <f t="shared" si="500"/>
        <v>0</v>
      </c>
      <c r="J8061">
        <f t="shared" si="501"/>
        <v>0</v>
      </c>
      <c r="K8061">
        <f t="shared" si="502"/>
        <v>0</v>
      </c>
      <c r="L8061">
        <f t="shared" si="503"/>
        <v>1</v>
      </c>
    </row>
    <row r="8062" spans="1:12" ht="13.2" x14ac:dyDescent="0.25">
      <c r="A8062" s="2">
        <v>45113</v>
      </c>
      <c r="B8062" s="3">
        <v>0.91194444444444445</v>
      </c>
      <c r="C8062" s="4">
        <v>1302</v>
      </c>
      <c r="D8062" s="4">
        <v>291366468</v>
      </c>
      <c r="E8062" s="4">
        <v>1</v>
      </c>
      <c r="F8062" s="4" t="s">
        <v>7</v>
      </c>
      <c r="G8062" s="4" t="s">
        <v>8</v>
      </c>
      <c r="H8062">
        <v>1</v>
      </c>
      <c r="I8062">
        <f t="shared" si="500"/>
        <v>0</v>
      </c>
      <c r="J8062">
        <f t="shared" si="501"/>
        <v>0</v>
      </c>
      <c r="K8062">
        <f t="shared" si="502"/>
        <v>0</v>
      </c>
      <c r="L8062">
        <f t="shared" si="503"/>
        <v>1</v>
      </c>
    </row>
    <row r="8063" spans="1:12" ht="13.2" x14ac:dyDescent="0.25">
      <c r="A8063" s="2">
        <v>45113</v>
      </c>
      <c r="B8063" s="3">
        <v>0.94428240740740743</v>
      </c>
      <c r="C8063" s="4">
        <v>1200</v>
      </c>
      <c r="D8063" s="4">
        <v>291371630</v>
      </c>
      <c r="E8063" s="4">
        <v>1</v>
      </c>
      <c r="F8063" s="4" t="s">
        <v>7</v>
      </c>
      <c r="G8063" s="4" t="s">
        <v>8</v>
      </c>
      <c r="H8063">
        <v>1</v>
      </c>
      <c r="I8063">
        <f t="shared" si="500"/>
        <v>0</v>
      </c>
      <c r="J8063">
        <f t="shared" si="501"/>
        <v>0</v>
      </c>
      <c r="K8063">
        <f t="shared" si="502"/>
        <v>0</v>
      </c>
      <c r="L8063">
        <f t="shared" si="503"/>
        <v>1</v>
      </c>
    </row>
    <row r="8064" spans="1:12" ht="13.2" x14ac:dyDescent="0.25">
      <c r="A8064" s="2">
        <v>45113</v>
      </c>
      <c r="B8064" s="3">
        <v>0.98181712962962964</v>
      </c>
      <c r="C8064" s="4">
        <v>1200</v>
      </c>
      <c r="D8064" s="4">
        <v>291380596</v>
      </c>
      <c r="E8064" s="4">
        <v>1</v>
      </c>
      <c r="F8064" s="4" t="s">
        <v>9</v>
      </c>
      <c r="G8064" s="4" t="s">
        <v>12</v>
      </c>
      <c r="H8064">
        <v>1</v>
      </c>
      <c r="I8064">
        <f t="shared" si="500"/>
        <v>0</v>
      </c>
      <c r="J8064">
        <f t="shared" si="501"/>
        <v>0</v>
      </c>
      <c r="K8064">
        <f t="shared" si="502"/>
        <v>0</v>
      </c>
      <c r="L8064">
        <f t="shared" si="503"/>
        <v>0</v>
      </c>
    </row>
    <row r="8065" spans="1:12" ht="13.2" x14ac:dyDescent="0.25">
      <c r="A8065" s="2">
        <v>45114</v>
      </c>
      <c r="B8065" s="3">
        <v>0.11260416666666667</v>
      </c>
      <c r="C8065" s="4">
        <v>1135</v>
      </c>
      <c r="D8065" s="4">
        <v>291387204</v>
      </c>
      <c r="E8065" s="4">
        <v>1</v>
      </c>
      <c r="F8065" s="4" t="s">
        <v>9</v>
      </c>
      <c r="G8065" s="4" t="s">
        <v>11</v>
      </c>
      <c r="H8065">
        <v>1</v>
      </c>
      <c r="I8065">
        <f t="shared" si="500"/>
        <v>0</v>
      </c>
      <c r="J8065">
        <f t="shared" si="501"/>
        <v>1</v>
      </c>
      <c r="K8065">
        <f t="shared" si="502"/>
        <v>0</v>
      </c>
      <c r="L8065">
        <f t="shared" si="503"/>
        <v>0</v>
      </c>
    </row>
    <row r="8066" spans="1:12" ht="13.2" x14ac:dyDescent="0.25">
      <c r="A8066" s="2">
        <v>45114</v>
      </c>
      <c r="B8066" s="3">
        <v>0.29953703703703705</v>
      </c>
      <c r="C8066" s="4">
        <v>1282</v>
      </c>
      <c r="D8066" s="4">
        <v>291395728</v>
      </c>
      <c r="E8066" s="4">
        <v>1</v>
      </c>
      <c r="F8066" s="4" t="s">
        <v>7</v>
      </c>
      <c r="G8066" s="4" t="s">
        <v>8</v>
      </c>
      <c r="H8066">
        <v>1</v>
      </c>
      <c r="I8066">
        <f t="shared" si="500"/>
        <v>0</v>
      </c>
      <c r="J8066">
        <f t="shared" si="501"/>
        <v>0</v>
      </c>
      <c r="K8066">
        <f t="shared" si="502"/>
        <v>0</v>
      </c>
      <c r="L8066">
        <f t="shared" si="503"/>
        <v>1</v>
      </c>
    </row>
    <row r="8067" spans="1:12" ht="13.2" x14ac:dyDescent="0.25">
      <c r="A8067" s="2">
        <v>45114</v>
      </c>
      <c r="B8067" s="3">
        <v>0.36057870370370371</v>
      </c>
      <c r="C8067" s="4">
        <v>1378</v>
      </c>
      <c r="D8067" s="4">
        <v>291406309</v>
      </c>
      <c r="E8067" s="4">
        <v>2</v>
      </c>
      <c r="F8067" s="4" t="s">
        <v>9</v>
      </c>
      <c r="G8067" s="4" t="s">
        <v>11</v>
      </c>
      <c r="H8067">
        <v>0</v>
      </c>
      <c r="I8067">
        <f t="shared" ref="I8067:I8130" si="504">IF($G8067=$N$2,1,0)</f>
        <v>0</v>
      </c>
      <c r="J8067">
        <f t="shared" ref="J8067:J8130" si="505">IF($G8067=$N$3,1,0)</f>
        <v>1</v>
      </c>
      <c r="K8067">
        <f t="shared" ref="K8067:K8130" si="506">IF($F8067=$N$1, IF($G8067=$N$4,1,0),0)</f>
        <v>0</v>
      </c>
      <c r="L8067">
        <f t="shared" ref="L8067:L8130" si="507">IF($F8067&lt;&gt;$N$1, IF($G8067=$N$4,1,0),0)</f>
        <v>0</v>
      </c>
    </row>
    <row r="8068" spans="1:12" ht="13.2" x14ac:dyDescent="0.25">
      <c r="A8068" s="2">
        <v>45114</v>
      </c>
      <c r="B8068" s="3">
        <v>0.36557870370370371</v>
      </c>
      <c r="C8068" s="4">
        <v>1002</v>
      </c>
      <c r="D8068" s="4">
        <v>291408555</v>
      </c>
      <c r="E8068" s="4">
        <v>1</v>
      </c>
      <c r="F8068" s="4" t="s">
        <v>7</v>
      </c>
      <c r="G8068" s="4" t="s">
        <v>8</v>
      </c>
      <c r="H8068">
        <v>1</v>
      </c>
      <c r="I8068">
        <f t="shared" si="504"/>
        <v>0</v>
      </c>
      <c r="J8068">
        <f t="shared" si="505"/>
        <v>0</v>
      </c>
      <c r="K8068">
        <f t="shared" si="506"/>
        <v>0</v>
      </c>
      <c r="L8068">
        <f t="shared" si="507"/>
        <v>1</v>
      </c>
    </row>
    <row r="8069" spans="1:12" ht="13.2" x14ac:dyDescent="0.25">
      <c r="A8069" s="2">
        <v>45114</v>
      </c>
      <c r="B8069" s="3">
        <v>0.35456018518518517</v>
      </c>
      <c r="C8069" s="4">
        <v>1284</v>
      </c>
      <c r="D8069" s="4">
        <v>291403992</v>
      </c>
      <c r="E8069" s="4">
        <v>1</v>
      </c>
      <c r="F8069" s="4" t="s">
        <v>7</v>
      </c>
      <c r="G8069" s="4" t="s">
        <v>8</v>
      </c>
      <c r="H8069">
        <v>1</v>
      </c>
      <c r="I8069">
        <f t="shared" si="504"/>
        <v>0</v>
      </c>
      <c r="J8069">
        <f t="shared" si="505"/>
        <v>0</v>
      </c>
      <c r="K8069">
        <f t="shared" si="506"/>
        <v>0</v>
      </c>
      <c r="L8069">
        <f t="shared" si="507"/>
        <v>1</v>
      </c>
    </row>
    <row r="8070" spans="1:12" ht="13.2" x14ac:dyDescent="0.25">
      <c r="A8070" s="2">
        <v>45114</v>
      </c>
      <c r="B8070" s="3">
        <v>0.36710648148148151</v>
      </c>
      <c r="C8070" s="4">
        <v>1282</v>
      </c>
      <c r="D8070" s="4">
        <v>291409236</v>
      </c>
      <c r="E8070" s="4">
        <v>2</v>
      </c>
      <c r="F8070" s="4" t="s">
        <v>7</v>
      </c>
      <c r="G8070" s="4" t="s">
        <v>8</v>
      </c>
      <c r="H8070">
        <v>1</v>
      </c>
      <c r="I8070">
        <f t="shared" si="504"/>
        <v>0</v>
      </c>
      <c r="J8070">
        <f t="shared" si="505"/>
        <v>0</v>
      </c>
      <c r="K8070">
        <f t="shared" si="506"/>
        <v>0</v>
      </c>
      <c r="L8070">
        <f t="shared" si="507"/>
        <v>1</v>
      </c>
    </row>
    <row r="8071" spans="1:12" ht="13.2" x14ac:dyDescent="0.25">
      <c r="A8071" s="2">
        <v>45114</v>
      </c>
      <c r="B8071" s="3">
        <v>0.36749999999999999</v>
      </c>
      <c r="C8071" s="4">
        <v>1200</v>
      </c>
      <c r="D8071" s="4">
        <v>291409424</v>
      </c>
      <c r="E8071" s="4">
        <v>1</v>
      </c>
      <c r="F8071" s="4" t="s">
        <v>7</v>
      </c>
      <c r="G8071" s="4" t="s">
        <v>8</v>
      </c>
      <c r="H8071">
        <v>1</v>
      </c>
      <c r="I8071">
        <f t="shared" si="504"/>
        <v>0</v>
      </c>
      <c r="J8071">
        <f t="shared" si="505"/>
        <v>0</v>
      </c>
      <c r="K8071">
        <f t="shared" si="506"/>
        <v>0</v>
      </c>
      <c r="L8071">
        <f t="shared" si="507"/>
        <v>1</v>
      </c>
    </row>
    <row r="8072" spans="1:12" ht="13.2" x14ac:dyDescent="0.25">
      <c r="A8072" s="2">
        <v>45114</v>
      </c>
      <c r="B8072" s="3">
        <v>0.37131944444444442</v>
      </c>
      <c r="C8072" s="4">
        <v>1395</v>
      </c>
      <c r="D8072" s="4">
        <v>291411172</v>
      </c>
      <c r="E8072" s="4">
        <v>1</v>
      </c>
      <c r="F8072" s="4" t="s">
        <v>7</v>
      </c>
      <c r="G8072" s="4" t="s">
        <v>8</v>
      </c>
      <c r="H8072">
        <v>1</v>
      </c>
      <c r="I8072">
        <f t="shared" si="504"/>
        <v>0</v>
      </c>
      <c r="J8072">
        <f t="shared" si="505"/>
        <v>0</v>
      </c>
      <c r="K8072">
        <f t="shared" si="506"/>
        <v>0</v>
      </c>
      <c r="L8072">
        <f t="shared" si="507"/>
        <v>1</v>
      </c>
    </row>
    <row r="8073" spans="1:12" ht="13.2" x14ac:dyDescent="0.25">
      <c r="A8073" s="2">
        <v>45114</v>
      </c>
      <c r="B8073" s="3">
        <v>0.37222222222222223</v>
      </c>
      <c r="C8073" s="4">
        <v>1113</v>
      </c>
      <c r="D8073" s="4">
        <v>291411616</v>
      </c>
      <c r="E8073" s="4">
        <v>1</v>
      </c>
      <c r="F8073" s="4" t="s">
        <v>9</v>
      </c>
      <c r="G8073" s="4" t="s">
        <v>11</v>
      </c>
      <c r="H8073">
        <v>0</v>
      </c>
      <c r="I8073">
        <f t="shared" si="504"/>
        <v>0</v>
      </c>
      <c r="J8073">
        <f t="shared" si="505"/>
        <v>1</v>
      </c>
      <c r="K8073">
        <f t="shared" si="506"/>
        <v>0</v>
      </c>
      <c r="L8073">
        <f t="shared" si="507"/>
        <v>0</v>
      </c>
    </row>
    <row r="8074" spans="1:12" ht="13.2" x14ac:dyDescent="0.25">
      <c r="A8074" s="2">
        <v>45114</v>
      </c>
      <c r="B8074" s="3">
        <v>0.38298611111111114</v>
      </c>
      <c r="C8074" s="4">
        <v>1145</v>
      </c>
      <c r="D8074" s="4">
        <v>291417370</v>
      </c>
      <c r="E8074" s="4">
        <v>1</v>
      </c>
      <c r="F8074" s="4" t="s">
        <v>7</v>
      </c>
      <c r="G8074" s="4" t="s">
        <v>8</v>
      </c>
      <c r="H8074">
        <v>1</v>
      </c>
      <c r="I8074">
        <f t="shared" si="504"/>
        <v>0</v>
      </c>
      <c r="J8074">
        <f t="shared" si="505"/>
        <v>0</v>
      </c>
      <c r="K8074">
        <f t="shared" si="506"/>
        <v>0</v>
      </c>
      <c r="L8074">
        <f t="shared" si="507"/>
        <v>1</v>
      </c>
    </row>
    <row r="8075" spans="1:12" ht="13.2" x14ac:dyDescent="0.25">
      <c r="A8075" s="2">
        <v>45114</v>
      </c>
      <c r="B8075" s="3">
        <v>0.39358796296296295</v>
      </c>
      <c r="C8075" s="4">
        <v>1002</v>
      </c>
      <c r="D8075" s="4">
        <v>291423576</v>
      </c>
      <c r="E8075" s="4">
        <v>1</v>
      </c>
      <c r="F8075" s="4" t="s">
        <v>7</v>
      </c>
      <c r="G8075" s="4" t="s">
        <v>8</v>
      </c>
      <c r="H8075">
        <v>1</v>
      </c>
      <c r="I8075">
        <f t="shared" si="504"/>
        <v>0</v>
      </c>
      <c r="J8075">
        <f t="shared" si="505"/>
        <v>0</v>
      </c>
      <c r="K8075">
        <f t="shared" si="506"/>
        <v>0</v>
      </c>
      <c r="L8075">
        <f t="shared" si="507"/>
        <v>1</v>
      </c>
    </row>
    <row r="8076" spans="1:12" ht="13.2" x14ac:dyDescent="0.25">
      <c r="A8076" s="2">
        <v>45114</v>
      </c>
      <c r="B8076" s="3">
        <v>0.41019675925925925</v>
      </c>
      <c r="C8076" s="4">
        <v>1284</v>
      </c>
      <c r="D8076" s="4">
        <v>291433468</v>
      </c>
      <c r="E8076" s="4">
        <v>1</v>
      </c>
      <c r="F8076" s="4" t="s">
        <v>7</v>
      </c>
      <c r="G8076" s="4" t="s">
        <v>8</v>
      </c>
      <c r="H8076">
        <v>1</v>
      </c>
      <c r="I8076">
        <f t="shared" si="504"/>
        <v>0</v>
      </c>
      <c r="J8076">
        <f t="shared" si="505"/>
        <v>0</v>
      </c>
      <c r="K8076">
        <f t="shared" si="506"/>
        <v>0</v>
      </c>
      <c r="L8076">
        <f t="shared" si="507"/>
        <v>1</v>
      </c>
    </row>
    <row r="8077" spans="1:12" ht="13.2" x14ac:dyDescent="0.25">
      <c r="A8077" s="2">
        <v>45114</v>
      </c>
      <c r="B8077" s="3">
        <v>0.41396990740740741</v>
      </c>
      <c r="C8077" s="4">
        <v>1285</v>
      </c>
      <c r="D8077" s="4">
        <v>291435560</v>
      </c>
      <c r="E8077" s="4">
        <v>1</v>
      </c>
      <c r="F8077" s="4" t="s">
        <v>7</v>
      </c>
      <c r="G8077" s="4" t="s">
        <v>8</v>
      </c>
      <c r="H8077">
        <v>0</v>
      </c>
      <c r="I8077">
        <f t="shared" si="504"/>
        <v>0</v>
      </c>
      <c r="J8077">
        <f t="shared" si="505"/>
        <v>0</v>
      </c>
      <c r="K8077">
        <f t="shared" si="506"/>
        <v>0</v>
      </c>
      <c r="L8077">
        <f t="shared" si="507"/>
        <v>1</v>
      </c>
    </row>
    <row r="8078" spans="1:12" ht="13.2" x14ac:dyDescent="0.25">
      <c r="A8078" s="2">
        <v>45114</v>
      </c>
      <c r="B8078" s="3">
        <v>0.4346875</v>
      </c>
      <c r="C8078" s="4">
        <v>1214</v>
      </c>
      <c r="D8078" s="4">
        <v>291446041</v>
      </c>
      <c r="E8078" s="4">
        <v>1</v>
      </c>
      <c r="F8078" s="4" t="s">
        <v>7</v>
      </c>
      <c r="G8078" s="4" t="s">
        <v>8</v>
      </c>
      <c r="H8078">
        <v>1</v>
      </c>
      <c r="I8078">
        <f t="shared" si="504"/>
        <v>0</v>
      </c>
      <c r="J8078">
        <f t="shared" si="505"/>
        <v>0</v>
      </c>
      <c r="K8078">
        <f t="shared" si="506"/>
        <v>0</v>
      </c>
      <c r="L8078">
        <f t="shared" si="507"/>
        <v>1</v>
      </c>
    </row>
    <row r="8079" spans="1:12" ht="13.2" x14ac:dyDescent="0.25">
      <c r="A8079" s="2">
        <v>45114</v>
      </c>
      <c r="B8079" s="3">
        <v>0.43657407407407406</v>
      </c>
      <c r="C8079" s="4">
        <v>1129</v>
      </c>
      <c r="D8079" s="4">
        <v>291446964</v>
      </c>
      <c r="E8079" s="4">
        <v>3</v>
      </c>
      <c r="F8079" s="4" t="s">
        <v>7</v>
      </c>
      <c r="G8079" s="4" t="s">
        <v>8</v>
      </c>
      <c r="H8079">
        <v>1</v>
      </c>
      <c r="I8079">
        <f t="shared" si="504"/>
        <v>0</v>
      </c>
      <c r="J8079">
        <f t="shared" si="505"/>
        <v>0</v>
      </c>
      <c r="K8079">
        <f t="shared" si="506"/>
        <v>0</v>
      </c>
      <c r="L8079">
        <f t="shared" si="507"/>
        <v>1</v>
      </c>
    </row>
    <row r="8080" spans="1:12" ht="13.2" x14ac:dyDescent="0.25">
      <c r="A8080" s="2">
        <v>45114</v>
      </c>
      <c r="B8080" s="3">
        <v>0.38990740740740742</v>
      </c>
      <c r="C8080" s="4">
        <v>1002</v>
      </c>
      <c r="D8080" s="4">
        <v>291421541</v>
      </c>
      <c r="E8080" s="4">
        <v>1</v>
      </c>
      <c r="F8080" s="4" t="s">
        <v>9</v>
      </c>
      <c r="G8080" s="4" t="s">
        <v>8</v>
      </c>
      <c r="H8080">
        <v>1</v>
      </c>
      <c r="I8080">
        <f t="shared" si="504"/>
        <v>0</v>
      </c>
      <c r="J8080">
        <f t="shared" si="505"/>
        <v>0</v>
      </c>
      <c r="K8080">
        <f t="shared" si="506"/>
        <v>1</v>
      </c>
      <c r="L8080">
        <f t="shared" si="507"/>
        <v>0</v>
      </c>
    </row>
    <row r="8081" spans="1:12" ht="13.2" x14ac:dyDescent="0.25">
      <c r="A8081" s="2">
        <v>45114</v>
      </c>
      <c r="B8081" s="3">
        <v>0.44673611111111111</v>
      </c>
      <c r="C8081" s="4">
        <v>1302</v>
      </c>
      <c r="D8081" s="4">
        <v>291451415</v>
      </c>
      <c r="E8081" s="4">
        <v>1</v>
      </c>
      <c r="F8081" s="4" t="s">
        <v>9</v>
      </c>
      <c r="G8081" s="4" t="s">
        <v>13</v>
      </c>
      <c r="H8081">
        <v>1</v>
      </c>
      <c r="I8081">
        <f t="shared" si="504"/>
        <v>0</v>
      </c>
      <c r="J8081">
        <f t="shared" si="505"/>
        <v>0</v>
      </c>
      <c r="K8081">
        <f t="shared" si="506"/>
        <v>0</v>
      </c>
      <c r="L8081">
        <f t="shared" si="507"/>
        <v>0</v>
      </c>
    </row>
    <row r="8082" spans="1:12" ht="13.2" x14ac:dyDescent="0.25">
      <c r="A8082" s="2">
        <v>45114</v>
      </c>
      <c r="B8082" s="3">
        <v>0.40862268518518519</v>
      </c>
      <c r="C8082" s="4">
        <v>1002</v>
      </c>
      <c r="D8082" s="4">
        <v>291432572</v>
      </c>
      <c r="E8082" s="4">
        <v>1</v>
      </c>
      <c r="F8082" s="4" t="s">
        <v>9</v>
      </c>
      <c r="G8082" s="4" t="s">
        <v>8</v>
      </c>
      <c r="H8082">
        <v>1</v>
      </c>
      <c r="I8082">
        <f t="shared" si="504"/>
        <v>0</v>
      </c>
      <c r="J8082">
        <f t="shared" si="505"/>
        <v>0</v>
      </c>
      <c r="K8082">
        <f t="shared" si="506"/>
        <v>1</v>
      </c>
      <c r="L8082">
        <f t="shared" si="507"/>
        <v>0</v>
      </c>
    </row>
    <row r="8083" spans="1:12" ht="13.2" x14ac:dyDescent="0.25">
      <c r="A8083" s="2">
        <v>45114</v>
      </c>
      <c r="B8083" s="3">
        <v>0.45210648148148147</v>
      </c>
      <c r="C8083" s="4">
        <v>1302</v>
      </c>
      <c r="D8083" s="4">
        <v>291453670</v>
      </c>
      <c r="E8083" s="4">
        <v>1</v>
      </c>
      <c r="F8083" s="4" t="s">
        <v>7</v>
      </c>
      <c r="G8083" s="4" t="s">
        <v>8</v>
      </c>
      <c r="H8083">
        <v>1</v>
      </c>
      <c r="I8083">
        <f t="shared" si="504"/>
        <v>0</v>
      </c>
      <c r="J8083">
        <f t="shared" si="505"/>
        <v>0</v>
      </c>
      <c r="K8083">
        <f t="shared" si="506"/>
        <v>0</v>
      </c>
      <c r="L8083">
        <f t="shared" si="507"/>
        <v>1</v>
      </c>
    </row>
    <row r="8084" spans="1:12" ht="13.2" x14ac:dyDescent="0.25">
      <c r="A8084" s="2">
        <v>45114</v>
      </c>
      <c r="B8084" s="3">
        <v>0.46340277777777777</v>
      </c>
      <c r="C8084" s="4">
        <v>1084</v>
      </c>
      <c r="D8084" s="4">
        <v>291458062</v>
      </c>
      <c r="E8084" s="4">
        <v>1</v>
      </c>
      <c r="F8084" s="4" t="s">
        <v>9</v>
      </c>
      <c r="G8084" s="4" t="s">
        <v>10</v>
      </c>
      <c r="H8084">
        <v>1</v>
      </c>
      <c r="I8084">
        <f t="shared" si="504"/>
        <v>1</v>
      </c>
      <c r="J8084">
        <f t="shared" si="505"/>
        <v>0</v>
      </c>
      <c r="K8084">
        <f t="shared" si="506"/>
        <v>0</v>
      </c>
      <c r="L8084">
        <f t="shared" si="507"/>
        <v>0</v>
      </c>
    </row>
    <row r="8085" spans="1:12" ht="13.2" x14ac:dyDescent="0.25">
      <c r="A8085" s="2">
        <v>45114</v>
      </c>
      <c r="B8085" s="3">
        <v>0.49501157407407409</v>
      </c>
      <c r="C8085" s="4">
        <v>1124</v>
      </c>
      <c r="D8085" s="4">
        <v>291470152</v>
      </c>
      <c r="E8085" s="4">
        <v>1</v>
      </c>
      <c r="F8085" s="4" t="s">
        <v>7</v>
      </c>
      <c r="G8085" s="4" t="s">
        <v>8</v>
      </c>
      <c r="H8085">
        <v>0</v>
      </c>
      <c r="I8085">
        <f t="shared" si="504"/>
        <v>0</v>
      </c>
      <c r="J8085">
        <f t="shared" si="505"/>
        <v>0</v>
      </c>
      <c r="K8085">
        <f t="shared" si="506"/>
        <v>0</v>
      </c>
      <c r="L8085">
        <f t="shared" si="507"/>
        <v>1</v>
      </c>
    </row>
    <row r="8086" spans="1:12" ht="13.2" x14ac:dyDescent="0.25">
      <c r="A8086" s="2">
        <v>45114</v>
      </c>
      <c r="B8086" s="3">
        <v>0.50157407407407406</v>
      </c>
      <c r="C8086" s="4">
        <v>1084</v>
      </c>
      <c r="D8086" s="4">
        <v>291472986</v>
      </c>
      <c r="E8086" s="4">
        <v>1</v>
      </c>
      <c r="F8086" s="4" t="s">
        <v>9</v>
      </c>
      <c r="G8086" s="4" t="s">
        <v>12</v>
      </c>
      <c r="H8086">
        <v>1</v>
      </c>
      <c r="I8086">
        <f t="shared" si="504"/>
        <v>0</v>
      </c>
      <c r="J8086">
        <f t="shared" si="505"/>
        <v>0</v>
      </c>
      <c r="K8086">
        <f t="shared" si="506"/>
        <v>0</v>
      </c>
      <c r="L8086">
        <f t="shared" si="507"/>
        <v>0</v>
      </c>
    </row>
    <row r="8087" spans="1:12" ht="13.2" x14ac:dyDescent="0.25">
      <c r="A8087" s="2">
        <v>45114</v>
      </c>
      <c r="B8087" s="3">
        <v>0.51189814814814816</v>
      </c>
      <c r="C8087" s="4">
        <v>1395</v>
      </c>
      <c r="D8087" s="4">
        <v>291478961</v>
      </c>
      <c r="E8087" s="4">
        <v>2</v>
      </c>
      <c r="F8087" s="4" t="s">
        <v>7</v>
      </c>
      <c r="G8087" s="4" t="s">
        <v>8</v>
      </c>
      <c r="H8087">
        <v>1</v>
      </c>
      <c r="I8087">
        <f t="shared" si="504"/>
        <v>0</v>
      </c>
      <c r="J8087">
        <f t="shared" si="505"/>
        <v>0</v>
      </c>
      <c r="K8087">
        <f t="shared" si="506"/>
        <v>0</v>
      </c>
      <c r="L8087">
        <f t="shared" si="507"/>
        <v>1</v>
      </c>
    </row>
    <row r="8088" spans="1:12" ht="13.2" x14ac:dyDescent="0.25">
      <c r="A8088" s="2">
        <v>45114</v>
      </c>
      <c r="B8088" s="3">
        <v>0.52277777777777779</v>
      </c>
      <c r="C8088" s="4">
        <v>1395</v>
      </c>
      <c r="D8088" s="4">
        <v>291487124</v>
      </c>
      <c r="E8088" s="4">
        <v>1</v>
      </c>
      <c r="F8088" s="4" t="s">
        <v>7</v>
      </c>
      <c r="G8088" s="4" t="s">
        <v>8</v>
      </c>
      <c r="H8088">
        <v>1</v>
      </c>
      <c r="I8088">
        <f t="shared" si="504"/>
        <v>0</v>
      </c>
      <c r="J8088">
        <f t="shared" si="505"/>
        <v>0</v>
      </c>
      <c r="K8088">
        <f t="shared" si="506"/>
        <v>0</v>
      </c>
      <c r="L8088">
        <f t="shared" si="507"/>
        <v>1</v>
      </c>
    </row>
    <row r="8089" spans="1:12" ht="13.2" x14ac:dyDescent="0.25">
      <c r="A8089" s="2">
        <v>45114</v>
      </c>
      <c r="B8089" s="3">
        <v>0.53071759259259255</v>
      </c>
      <c r="C8089" s="4">
        <v>1302</v>
      </c>
      <c r="D8089" s="4">
        <v>291495671</v>
      </c>
      <c r="E8089" s="4">
        <v>2</v>
      </c>
      <c r="F8089" s="4" t="s">
        <v>7</v>
      </c>
      <c r="G8089" s="4" t="s">
        <v>8</v>
      </c>
      <c r="H8089">
        <v>1</v>
      </c>
      <c r="I8089">
        <f t="shared" si="504"/>
        <v>0</v>
      </c>
      <c r="J8089">
        <f t="shared" si="505"/>
        <v>0</v>
      </c>
      <c r="K8089">
        <f t="shared" si="506"/>
        <v>0</v>
      </c>
      <c r="L8089">
        <f t="shared" si="507"/>
        <v>1</v>
      </c>
    </row>
    <row r="8090" spans="1:12" ht="13.2" x14ac:dyDescent="0.25">
      <c r="A8090" s="2">
        <v>45114</v>
      </c>
      <c r="B8090" s="3">
        <v>0.38319444444444445</v>
      </c>
      <c r="C8090" s="4">
        <v>1284</v>
      </c>
      <c r="D8090" s="4">
        <v>291417494</v>
      </c>
      <c r="E8090" s="4">
        <v>2</v>
      </c>
      <c r="F8090" s="4" t="s">
        <v>7</v>
      </c>
      <c r="G8090" s="4" t="s">
        <v>8</v>
      </c>
      <c r="H8090">
        <v>1</v>
      </c>
      <c r="I8090">
        <f t="shared" si="504"/>
        <v>0</v>
      </c>
      <c r="J8090">
        <f t="shared" si="505"/>
        <v>0</v>
      </c>
      <c r="K8090">
        <f t="shared" si="506"/>
        <v>0</v>
      </c>
      <c r="L8090">
        <f t="shared" si="507"/>
        <v>1</v>
      </c>
    </row>
    <row r="8091" spans="1:12" ht="13.2" x14ac:dyDescent="0.25">
      <c r="A8091" s="2">
        <v>45114</v>
      </c>
      <c r="B8091" s="3">
        <v>0.53440972222222227</v>
      </c>
      <c r="C8091" s="4">
        <v>1002</v>
      </c>
      <c r="D8091" s="4">
        <v>291499918</v>
      </c>
      <c r="E8091" s="4">
        <v>1</v>
      </c>
      <c r="F8091" s="4" t="s">
        <v>7</v>
      </c>
      <c r="G8091" s="4" t="s">
        <v>8</v>
      </c>
      <c r="H8091">
        <v>1</v>
      </c>
      <c r="I8091">
        <f t="shared" si="504"/>
        <v>0</v>
      </c>
      <c r="J8091">
        <f t="shared" si="505"/>
        <v>0</v>
      </c>
      <c r="K8091">
        <f t="shared" si="506"/>
        <v>0</v>
      </c>
      <c r="L8091">
        <f t="shared" si="507"/>
        <v>1</v>
      </c>
    </row>
    <row r="8092" spans="1:12" ht="13.2" x14ac:dyDescent="0.25">
      <c r="A8092" s="2">
        <v>45114</v>
      </c>
      <c r="B8092" s="3">
        <v>0.53589120370370369</v>
      </c>
      <c r="C8092" s="4">
        <v>1214</v>
      </c>
      <c r="D8092" s="4">
        <v>291501858</v>
      </c>
      <c r="E8092" s="4">
        <v>1</v>
      </c>
      <c r="F8092" s="4" t="s">
        <v>7</v>
      </c>
      <c r="G8092" s="4" t="s">
        <v>8</v>
      </c>
      <c r="H8092">
        <v>1</v>
      </c>
      <c r="I8092">
        <f t="shared" si="504"/>
        <v>0</v>
      </c>
      <c r="J8092">
        <f t="shared" si="505"/>
        <v>0</v>
      </c>
      <c r="K8092">
        <f t="shared" si="506"/>
        <v>0</v>
      </c>
      <c r="L8092">
        <f t="shared" si="507"/>
        <v>1</v>
      </c>
    </row>
    <row r="8093" spans="1:12" ht="13.2" x14ac:dyDescent="0.25">
      <c r="A8093" s="2">
        <v>45114</v>
      </c>
      <c r="B8093" s="3">
        <v>0.54357638888888893</v>
      </c>
      <c r="C8093" s="4">
        <v>1129</v>
      </c>
      <c r="D8093" s="4">
        <v>291513132</v>
      </c>
      <c r="E8093" s="4">
        <v>1</v>
      </c>
      <c r="F8093" s="4" t="s">
        <v>7</v>
      </c>
      <c r="G8093" s="4" t="s">
        <v>8</v>
      </c>
      <c r="H8093">
        <v>1</v>
      </c>
      <c r="I8093">
        <f t="shared" si="504"/>
        <v>0</v>
      </c>
      <c r="J8093">
        <f t="shared" si="505"/>
        <v>0</v>
      </c>
      <c r="K8093">
        <f t="shared" si="506"/>
        <v>0</v>
      </c>
      <c r="L8093">
        <f t="shared" si="507"/>
        <v>1</v>
      </c>
    </row>
    <row r="8094" spans="1:12" ht="13.2" x14ac:dyDescent="0.25">
      <c r="A8094" s="2">
        <v>45114</v>
      </c>
      <c r="B8094" s="3">
        <v>0.54462962962962957</v>
      </c>
      <c r="C8094" s="4">
        <v>1002</v>
      </c>
      <c r="D8094" s="4">
        <v>291514882</v>
      </c>
      <c r="E8094" s="4">
        <v>1</v>
      </c>
      <c r="F8094" s="4" t="s">
        <v>7</v>
      </c>
      <c r="G8094" s="4" t="s">
        <v>8</v>
      </c>
      <c r="H8094">
        <v>1</v>
      </c>
      <c r="I8094">
        <f t="shared" si="504"/>
        <v>0</v>
      </c>
      <c r="J8094">
        <f t="shared" si="505"/>
        <v>0</v>
      </c>
      <c r="K8094">
        <f t="shared" si="506"/>
        <v>0</v>
      </c>
      <c r="L8094">
        <f t="shared" si="507"/>
        <v>1</v>
      </c>
    </row>
    <row r="8095" spans="1:12" ht="13.2" x14ac:dyDescent="0.25">
      <c r="A8095" s="2">
        <v>45114</v>
      </c>
      <c r="B8095" s="3">
        <v>0.54780092592592589</v>
      </c>
      <c r="C8095" s="4">
        <v>1002</v>
      </c>
      <c r="D8095" s="4">
        <v>291520722</v>
      </c>
      <c r="E8095" s="4">
        <v>1</v>
      </c>
      <c r="F8095" s="4" t="s">
        <v>7</v>
      </c>
      <c r="G8095" s="4" t="s">
        <v>8</v>
      </c>
      <c r="H8095">
        <v>1</v>
      </c>
      <c r="I8095">
        <f t="shared" si="504"/>
        <v>0</v>
      </c>
      <c r="J8095">
        <f t="shared" si="505"/>
        <v>0</v>
      </c>
      <c r="K8095">
        <f t="shared" si="506"/>
        <v>0</v>
      </c>
      <c r="L8095">
        <f t="shared" si="507"/>
        <v>1</v>
      </c>
    </row>
    <row r="8096" spans="1:12" ht="13.2" x14ac:dyDescent="0.25">
      <c r="A8096" s="2">
        <v>45114</v>
      </c>
      <c r="B8096" s="3">
        <v>0.53866898148148146</v>
      </c>
      <c r="C8096" s="4">
        <v>1284</v>
      </c>
      <c r="D8096" s="4">
        <v>291505478</v>
      </c>
      <c r="E8096" s="4">
        <v>1</v>
      </c>
      <c r="F8096" s="4" t="s">
        <v>7</v>
      </c>
      <c r="G8096" s="4" t="s">
        <v>8</v>
      </c>
      <c r="H8096">
        <v>1</v>
      </c>
      <c r="I8096">
        <f t="shared" si="504"/>
        <v>0</v>
      </c>
      <c r="J8096">
        <f t="shared" si="505"/>
        <v>0</v>
      </c>
      <c r="K8096">
        <f t="shared" si="506"/>
        <v>0</v>
      </c>
      <c r="L8096">
        <f t="shared" si="507"/>
        <v>1</v>
      </c>
    </row>
    <row r="8097" spans="1:12" ht="13.2" x14ac:dyDescent="0.25">
      <c r="A8097" s="2">
        <v>45114</v>
      </c>
      <c r="B8097" s="3">
        <v>0.54880787037037038</v>
      </c>
      <c r="C8097" s="4">
        <v>1002</v>
      </c>
      <c r="D8097" s="4">
        <v>291522735</v>
      </c>
      <c r="E8097" s="4">
        <v>1</v>
      </c>
      <c r="F8097" s="4" t="s">
        <v>7</v>
      </c>
      <c r="G8097" s="4" t="s">
        <v>8</v>
      </c>
      <c r="H8097">
        <v>1</v>
      </c>
      <c r="I8097">
        <f t="shared" si="504"/>
        <v>0</v>
      </c>
      <c r="J8097">
        <f t="shared" si="505"/>
        <v>0</v>
      </c>
      <c r="K8097">
        <f t="shared" si="506"/>
        <v>0</v>
      </c>
      <c r="L8097">
        <f t="shared" si="507"/>
        <v>1</v>
      </c>
    </row>
    <row r="8098" spans="1:12" ht="13.2" x14ac:dyDescent="0.25">
      <c r="A8098" s="2">
        <v>45114</v>
      </c>
      <c r="B8098" s="3">
        <v>0.55160879629629633</v>
      </c>
      <c r="C8098" s="4">
        <v>1390</v>
      </c>
      <c r="D8098" s="4">
        <v>291528343</v>
      </c>
      <c r="E8098" s="4">
        <v>1</v>
      </c>
      <c r="F8098" s="4" t="s">
        <v>7</v>
      </c>
      <c r="G8098" s="4" t="s">
        <v>8</v>
      </c>
      <c r="H8098">
        <v>1</v>
      </c>
      <c r="I8098">
        <f t="shared" si="504"/>
        <v>0</v>
      </c>
      <c r="J8098">
        <f t="shared" si="505"/>
        <v>0</v>
      </c>
      <c r="K8098">
        <f t="shared" si="506"/>
        <v>0</v>
      </c>
      <c r="L8098">
        <f t="shared" si="507"/>
        <v>1</v>
      </c>
    </row>
    <row r="8099" spans="1:12" ht="13.2" x14ac:dyDescent="0.25">
      <c r="A8099" s="2">
        <v>45114</v>
      </c>
      <c r="B8099" s="3">
        <v>0.55344907407407407</v>
      </c>
      <c r="C8099" s="4">
        <v>1117</v>
      </c>
      <c r="D8099" s="4">
        <v>291531995</v>
      </c>
      <c r="E8099" s="4">
        <v>1</v>
      </c>
      <c r="F8099" s="4" t="s">
        <v>7</v>
      </c>
      <c r="G8099" s="4" t="s">
        <v>8</v>
      </c>
      <c r="H8099">
        <v>1</v>
      </c>
      <c r="I8099">
        <f t="shared" si="504"/>
        <v>0</v>
      </c>
      <c r="J8099">
        <f t="shared" si="505"/>
        <v>0</v>
      </c>
      <c r="K8099">
        <f t="shared" si="506"/>
        <v>0</v>
      </c>
      <c r="L8099">
        <f t="shared" si="507"/>
        <v>1</v>
      </c>
    </row>
    <row r="8100" spans="1:12" ht="13.2" x14ac:dyDescent="0.25">
      <c r="A8100" s="2">
        <v>45114</v>
      </c>
      <c r="B8100" s="3">
        <v>0.55640046296296297</v>
      </c>
      <c r="C8100" s="4">
        <v>1200</v>
      </c>
      <c r="D8100" s="4">
        <v>291537671</v>
      </c>
      <c r="E8100" s="4">
        <v>1</v>
      </c>
      <c r="F8100" s="4" t="s">
        <v>7</v>
      </c>
      <c r="G8100" s="4" t="s">
        <v>8</v>
      </c>
      <c r="H8100">
        <v>1</v>
      </c>
      <c r="I8100">
        <f t="shared" si="504"/>
        <v>0</v>
      </c>
      <c r="J8100">
        <f t="shared" si="505"/>
        <v>0</v>
      </c>
      <c r="K8100">
        <f t="shared" si="506"/>
        <v>0</v>
      </c>
      <c r="L8100">
        <f t="shared" si="507"/>
        <v>1</v>
      </c>
    </row>
    <row r="8101" spans="1:12" ht="13.2" x14ac:dyDescent="0.25">
      <c r="A8101" s="2">
        <v>45114</v>
      </c>
      <c r="B8101" s="3">
        <v>0.55778935185185186</v>
      </c>
      <c r="C8101" s="4">
        <v>1134</v>
      </c>
      <c r="D8101" s="4">
        <v>291540287</v>
      </c>
      <c r="E8101" s="4">
        <v>1</v>
      </c>
      <c r="F8101" s="4" t="s">
        <v>7</v>
      </c>
      <c r="G8101" s="4" t="s">
        <v>8</v>
      </c>
      <c r="H8101">
        <v>0</v>
      </c>
      <c r="I8101">
        <f t="shared" si="504"/>
        <v>0</v>
      </c>
      <c r="J8101">
        <f t="shared" si="505"/>
        <v>0</v>
      </c>
      <c r="K8101">
        <f t="shared" si="506"/>
        <v>0</v>
      </c>
      <c r="L8101">
        <f t="shared" si="507"/>
        <v>1</v>
      </c>
    </row>
    <row r="8102" spans="1:12" ht="13.2" x14ac:dyDescent="0.25">
      <c r="A8102" s="2">
        <v>45114</v>
      </c>
      <c r="B8102" s="3">
        <v>0.56112268518518515</v>
      </c>
      <c r="C8102" s="4">
        <v>1124</v>
      </c>
      <c r="D8102" s="4">
        <v>291546576</v>
      </c>
      <c r="E8102" s="4">
        <v>2</v>
      </c>
      <c r="F8102" s="4" t="s">
        <v>7</v>
      </c>
      <c r="G8102" s="4" t="s">
        <v>8</v>
      </c>
      <c r="H8102">
        <v>0</v>
      </c>
      <c r="I8102">
        <f t="shared" si="504"/>
        <v>0</v>
      </c>
      <c r="J8102">
        <f t="shared" si="505"/>
        <v>0</v>
      </c>
      <c r="K8102">
        <f t="shared" si="506"/>
        <v>0</v>
      </c>
      <c r="L8102">
        <f t="shared" si="507"/>
        <v>1</v>
      </c>
    </row>
    <row r="8103" spans="1:12" ht="13.2" x14ac:dyDescent="0.25">
      <c r="A8103" s="2">
        <v>45114</v>
      </c>
      <c r="B8103" s="3">
        <v>0.56324074074074071</v>
      </c>
      <c r="C8103" s="4">
        <v>1002</v>
      </c>
      <c r="D8103" s="4">
        <v>291550563</v>
      </c>
      <c r="E8103" s="4">
        <v>1</v>
      </c>
      <c r="F8103" s="4" t="s">
        <v>7</v>
      </c>
      <c r="G8103" s="4" t="s">
        <v>8</v>
      </c>
      <c r="H8103">
        <v>1</v>
      </c>
      <c r="I8103">
        <f t="shared" si="504"/>
        <v>0</v>
      </c>
      <c r="J8103">
        <f t="shared" si="505"/>
        <v>0</v>
      </c>
      <c r="K8103">
        <f t="shared" si="506"/>
        <v>0</v>
      </c>
      <c r="L8103">
        <f t="shared" si="507"/>
        <v>1</v>
      </c>
    </row>
    <row r="8104" spans="1:12" ht="13.2" x14ac:dyDescent="0.25">
      <c r="A8104" s="2">
        <v>45114</v>
      </c>
      <c r="B8104" s="3">
        <v>0.5625</v>
      </c>
      <c r="C8104" s="4">
        <v>1390</v>
      </c>
      <c r="D8104" s="4">
        <v>291549212</v>
      </c>
      <c r="E8104" s="4">
        <v>1</v>
      </c>
      <c r="F8104" s="4" t="s">
        <v>7</v>
      </c>
      <c r="G8104" s="4" t="s">
        <v>8</v>
      </c>
      <c r="H8104">
        <v>1</v>
      </c>
      <c r="I8104">
        <f t="shared" si="504"/>
        <v>0</v>
      </c>
      <c r="J8104">
        <f t="shared" si="505"/>
        <v>0</v>
      </c>
      <c r="K8104">
        <f t="shared" si="506"/>
        <v>0</v>
      </c>
      <c r="L8104">
        <f t="shared" si="507"/>
        <v>1</v>
      </c>
    </row>
    <row r="8105" spans="1:12" ht="13.2" x14ac:dyDescent="0.25">
      <c r="A8105" s="2">
        <v>45114</v>
      </c>
      <c r="B8105" s="3">
        <v>0.56479166666666669</v>
      </c>
      <c r="C8105" s="4">
        <v>1074</v>
      </c>
      <c r="D8105" s="4">
        <v>291553236</v>
      </c>
      <c r="E8105" s="4">
        <v>1</v>
      </c>
      <c r="F8105" s="4" t="s">
        <v>7</v>
      </c>
      <c r="G8105" s="4" t="s">
        <v>8</v>
      </c>
      <c r="H8105">
        <v>1</v>
      </c>
      <c r="I8105">
        <f t="shared" si="504"/>
        <v>0</v>
      </c>
      <c r="J8105">
        <f t="shared" si="505"/>
        <v>0</v>
      </c>
      <c r="K8105">
        <f t="shared" si="506"/>
        <v>0</v>
      </c>
      <c r="L8105">
        <f t="shared" si="507"/>
        <v>1</v>
      </c>
    </row>
    <row r="8106" spans="1:12" ht="13.2" x14ac:dyDescent="0.25">
      <c r="A8106" s="2">
        <v>45114</v>
      </c>
      <c r="B8106" s="3">
        <v>0.56311342592592595</v>
      </c>
      <c r="C8106" s="4">
        <v>1302</v>
      </c>
      <c r="D8106" s="4">
        <v>291550342</v>
      </c>
      <c r="E8106" s="4">
        <v>1</v>
      </c>
      <c r="F8106" s="4" t="s">
        <v>7</v>
      </c>
      <c r="G8106" s="4" t="s">
        <v>8</v>
      </c>
      <c r="H8106">
        <v>1</v>
      </c>
      <c r="I8106">
        <f t="shared" si="504"/>
        <v>0</v>
      </c>
      <c r="J8106">
        <f t="shared" si="505"/>
        <v>0</v>
      </c>
      <c r="K8106">
        <f t="shared" si="506"/>
        <v>0</v>
      </c>
      <c r="L8106">
        <f t="shared" si="507"/>
        <v>1</v>
      </c>
    </row>
    <row r="8107" spans="1:12" ht="13.2" x14ac:dyDescent="0.25">
      <c r="A8107" s="2">
        <v>45114</v>
      </c>
      <c r="B8107" s="3">
        <v>0.56876157407407413</v>
      </c>
      <c r="C8107" s="4">
        <v>1214</v>
      </c>
      <c r="D8107" s="4">
        <v>291560458</v>
      </c>
      <c r="E8107" s="4">
        <v>1</v>
      </c>
      <c r="F8107" s="4" t="s">
        <v>7</v>
      </c>
      <c r="G8107" s="4" t="s">
        <v>8</v>
      </c>
      <c r="H8107">
        <v>1</v>
      </c>
      <c r="I8107">
        <f t="shared" si="504"/>
        <v>0</v>
      </c>
      <c r="J8107">
        <f t="shared" si="505"/>
        <v>0</v>
      </c>
      <c r="K8107">
        <f t="shared" si="506"/>
        <v>0</v>
      </c>
      <c r="L8107">
        <f t="shared" si="507"/>
        <v>1</v>
      </c>
    </row>
    <row r="8108" spans="1:12" ht="13.2" x14ac:dyDescent="0.25">
      <c r="A8108" s="2">
        <v>45114</v>
      </c>
      <c r="B8108" s="3">
        <v>0.57421296296296298</v>
      </c>
      <c r="C8108" s="4">
        <v>1002</v>
      </c>
      <c r="D8108" s="4">
        <v>291569843</v>
      </c>
      <c r="E8108" s="4">
        <v>1</v>
      </c>
      <c r="F8108" s="4" t="s">
        <v>7</v>
      </c>
      <c r="G8108" s="4" t="s">
        <v>8</v>
      </c>
      <c r="H8108">
        <v>1</v>
      </c>
      <c r="I8108">
        <f t="shared" si="504"/>
        <v>0</v>
      </c>
      <c r="J8108">
        <f t="shared" si="505"/>
        <v>0</v>
      </c>
      <c r="K8108">
        <f t="shared" si="506"/>
        <v>0</v>
      </c>
      <c r="L8108">
        <f t="shared" si="507"/>
        <v>1</v>
      </c>
    </row>
    <row r="8109" spans="1:12" ht="13.2" x14ac:dyDescent="0.25">
      <c r="A8109" s="2">
        <v>45114</v>
      </c>
      <c r="B8109" s="3">
        <v>0.57600694444444445</v>
      </c>
      <c r="C8109" s="4">
        <v>1302</v>
      </c>
      <c r="D8109" s="4">
        <v>291572679</v>
      </c>
      <c r="E8109" s="4">
        <v>1</v>
      </c>
      <c r="F8109" s="4" t="s">
        <v>7</v>
      </c>
      <c r="G8109" s="4" t="s">
        <v>8</v>
      </c>
      <c r="H8109">
        <v>1</v>
      </c>
      <c r="I8109">
        <f t="shared" si="504"/>
        <v>0</v>
      </c>
      <c r="J8109">
        <f t="shared" si="505"/>
        <v>0</v>
      </c>
      <c r="K8109">
        <f t="shared" si="506"/>
        <v>0</v>
      </c>
      <c r="L8109">
        <f t="shared" si="507"/>
        <v>1</v>
      </c>
    </row>
    <row r="8110" spans="1:12" ht="13.2" x14ac:dyDescent="0.25">
      <c r="A8110" s="2">
        <v>45114</v>
      </c>
      <c r="B8110" s="3">
        <v>0.57719907407407411</v>
      </c>
      <c r="C8110" s="4">
        <v>1084</v>
      </c>
      <c r="D8110" s="4">
        <v>291574564</v>
      </c>
      <c r="E8110" s="4">
        <v>1</v>
      </c>
      <c r="F8110" s="4" t="s">
        <v>9</v>
      </c>
      <c r="G8110" s="4" t="s">
        <v>10</v>
      </c>
      <c r="H8110">
        <v>1</v>
      </c>
      <c r="I8110">
        <f t="shared" si="504"/>
        <v>1</v>
      </c>
      <c r="J8110">
        <f t="shared" si="505"/>
        <v>0</v>
      </c>
      <c r="K8110">
        <f t="shared" si="506"/>
        <v>0</v>
      </c>
      <c r="L8110">
        <f t="shared" si="507"/>
        <v>0</v>
      </c>
    </row>
    <row r="8111" spans="1:12" ht="13.2" x14ac:dyDescent="0.25">
      <c r="A8111" s="2">
        <v>45114</v>
      </c>
      <c r="B8111" s="3">
        <v>0.57642361111111107</v>
      </c>
      <c r="C8111" s="4">
        <v>1002</v>
      </c>
      <c r="D8111" s="4">
        <v>291573357</v>
      </c>
      <c r="E8111" s="4">
        <v>1</v>
      </c>
      <c r="F8111" s="4" t="s">
        <v>7</v>
      </c>
      <c r="G8111" s="4" t="s">
        <v>8</v>
      </c>
      <c r="H8111">
        <v>1</v>
      </c>
      <c r="I8111">
        <f t="shared" si="504"/>
        <v>0</v>
      </c>
      <c r="J8111">
        <f t="shared" si="505"/>
        <v>0</v>
      </c>
      <c r="K8111">
        <f t="shared" si="506"/>
        <v>0</v>
      </c>
      <c r="L8111">
        <f t="shared" si="507"/>
        <v>1</v>
      </c>
    </row>
    <row r="8112" spans="1:12" ht="13.2" x14ac:dyDescent="0.25">
      <c r="A8112" s="2">
        <v>45114</v>
      </c>
      <c r="B8112" s="3">
        <v>0.5786458333333333</v>
      </c>
      <c r="C8112" s="4">
        <v>1409</v>
      </c>
      <c r="D8112" s="4">
        <v>291576654</v>
      </c>
      <c r="E8112" s="4">
        <v>3</v>
      </c>
      <c r="F8112" s="4" t="s">
        <v>7</v>
      </c>
      <c r="G8112" s="4" t="s">
        <v>8</v>
      </c>
      <c r="H8112">
        <v>0</v>
      </c>
      <c r="I8112">
        <f t="shared" si="504"/>
        <v>0</v>
      </c>
      <c r="J8112">
        <f t="shared" si="505"/>
        <v>0</v>
      </c>
      <c r="K8112">
        <f t="shared" si="506"/>
        <v>0</v>
      </c>
      <c r="L8112">
        <f t="shared" si="507"/>
        <v>1</v>
      </c>
    </row>
    <row r="8113" spans="1:12" ht="13.2" x14ac:dyDescent="0.25">
      <c r="A8113" s="2">
        <v>45114</v>
      </c>
      <c r="B8113" s="3">
        <v>0.57438657407407412</v>
      </c>
      <c r="C8113" s="4">
        <v>1135</v>
      </c>
      <c r="D8113" s="4">
        <v>291570126</v>
      </c>
      <c r="E8113" s="4">
        <v>1</v>
      </c>
      <c r="F8113" s="4" t="s">
        <v>9</v>
      </c>
      <c r="G8113" s="4" t="s">
        <v>12</v>
      </c>
      <c r="H8113">
        <v>1</v>
      </c>
      <c r="I8113">
        <f t="shared" si="504"/>
        <v>0</v>
      </c>
      <c r="J8113">
        <f t="shared" si="505"/>
        <v>0</v>
      </c>
      <c r="K8113">
        <f t="shared" si="506"/>
        <v>0</v>
      </c>
      <c r="L8113">
        <f t="shared" si="507"/>
        <v>0</v>
      </c>
    </row>
    <row r="8114" spans="1:12" ht="13.2" x14ac:dyDescent="0.25">
      <c r="A8114" s="2">
        <v>45114</v>
      </c>
      <c r="B8114" s="3">
        <v>0.57434027777777774</v>
      </c>
      <c r="C8114" s="4">
        <v>1135</v>
      </c>
      <c r="D8114" s="4">
        <v>291570050</v>
      </c>
      <c r="E8114" s="4">
        <v>1</v>
      </c>
      <c r="F8114" s="4" t="s">
        <v>9</v>
      </c>
      <c r="G8114" s="4" t="s">
        <v>12</v>
      </c>
      <c r="H8114">
        <v>1</v>
      </c>
      <c r="I8114">
        <f t="shared" si="504"/>
        <v>0</v>
      </c>
      <c r="J8114">
        <f t="shared" si="505"/>
        <v>0</v>
      </c>
      <c r="K8114">
        <f t="shared" si="506"/>
        <v>0</v>
      </c>
      <c r="L8114">
        <f t="shared" si="507"/>
        <v>0</v>
      </c>
    </row>
    <row r="8115" spans="1:12" ht="13.2" x14ac:dyDescent="0.25">
      <c r="A8115" s="2">
        <v>45114</v>
      </c>
      <c r="B8115" s="3">
        <v>0.58179398148148154</v>
      </c>
      <c r="C8115" s="4">
        <v>1084</v>
      </c>
      <c r="D8115" s="4">
        <v>291581029</v>
      </c>
      <c r="E8115" s="4">
        <v>1</v>
      </c>
      <c r="F8115" s="4" t="s">
        <v>7</v>
      </c>
      <c r="G8115" s="4" t="s">
        <v>8</v>
      </c>
      <c r="H8115">
        <v>1</v>
      </c>
      <c r="I8115">
        <f t="shared" si="504"/>
        <v>0</v>
      </c>
      <c r="J8115">
        <f t="shared" si="505"/>
        <v>0</v>
      </c>
      <c r="K8115">
        <f t="shared" si="506"/>
        <v>0</v>
      </c>
      <c r="L8115">
        <f t="shared" si="507"/>
        <v>1</v>
      </c>
    </row>
    <row r="8116" spans="1:12" ht="13.2" x14ac:dyDescent="0.25">
      <c r="A8116" s="2">
        <v>45114</v>
      </c>
      <c r="B8116" s="3">
        <v>0.58556712962962965</v>
      </c>
      <c r="C8116" s="4">
        <v>1002</v>
      </c>
      <c r="D8116" s="4">
        <v>291586096</v>
      </c>
      <c r="E8116" s="4">
        <v>1</v>
      </c>
      <c r="F8116" s="4" t="s">
        <v>7</v>
      </c>
      <c r="G8116" s="4" t="s">
        <v>8</v>
      </c>
      <c r="H8116">
        <v>1</v>
      </c>
      <c r="I8116">
        <f t="shared" si="504"/>
        <v>0</v>
      </c>
      <c r="J8116">
        <f t="shared" si="505"/>
        <v>0</v>
      </c>
      <c r="K8116">
        <f t="shared" si="506"/>
        <v>0</v>
      </c>
      <c r="L8116">
        <f t="shared" si="507"/>
        <v>1</v>
      </c>
    </row>
    <row r="8117" spans="1:12" ht="13.2" x14ac:dyDescent="0.25">
      <c r="A8117" s="2">
        <v>45114</v>
      </c>
      <c r="B8117" s="3">
        <v>0.58564814814814814</v>
      </c>
      <c r="C8117" s="4">
        <v>1117</v>
      </c>
      <c r="D8117" s="4">
        <v>291586208</v>
      </c>
      <c r="E8117" s="4">
        <v>1</v>
      </c>
      <c r="F8117" s="4" t="s">
        <v>7</v>
      </c>
      <c r="G8117" s="4" t="s">
        <v>8</v>
      </c>
      <c r="H8117">
        <v>1</v>
      </c>
      <c r="I8117">
        <f t="shared" si="504"/>
        <v>0</v>
      </c>
      <c r="J8117">
        <f t="shared" si="505"/>
        <v>0</v>
      </c>
      <c r="K8117">
        <f t="shared" si="506"/>
        <v>0</v>
      </c>
      <c r="L8117">
        <f t="shared" si="507"/>
        <v>1</v>
      </c>
    </row>
    <row r="8118" spans="1:12" ht="13.2" x14ac:dyDescent="0.25">
      <c r="A8118" s="2">
        <v>45114</v>
      </c>
      <c r="B8118" s="3">
        <v>0.5816782407407407</v>
      </c>
      <c r="C8118" s="4">
        <v>1117</v>
      </c>
      <c r="D8118" s="4">
        <v>291580892</v>
      </c>
      <c r="E8118" s="4">
        <v>1</v>
      </c>
      <c r="F8118" s="4" t="s">
        <v>7</v>
      </c>
      <c r="G8118" s="4" t="s">
        <v>8</v>
      </c>
      <c r="H8118">
        <v>1</v>
      </c>
      <c r="I8118">
        <f t="shared" si="504"/>
        <v>0</v>
      </c>
      <c r="J8118">
        <f t="shared" si="505"/>
        <v>0</v>
      </c>
      <c r="K8118">
        <f t="shared" si="506"/>
        <v>0</v>
      </c>
      <c r="L8118">
        <f t="shared" si="507"/>
        <v>1</v>
      </c>
    </row>
    <row r="8119" spans="1:12" ht="13.2" x14ac:dyDescent="0.25">
      <c r="A8119" s="2">
        <v>45114</v>
      </c>
      <c r="B8119" s="3">
        <v>0.59109953703703699</v>
      </c>
      <c r="C8119" s="4">
        <v>1282</v>
      </c>
      <c r="D8119" s="4">
        <v>291593035</v>
      </c>
      <c r="E8119" s="4">
        <v>1</v>
      </c>
      <c r="F8119" s="4" t="s">
        <v>9</v>
      </c>
      <c r="G8119" s="4" t="s">
        <v>11</v>
      </c>
      <c r="H8119">
        <v>1</v>
      </c>
      <c r="I8119">
        <f t="shared" si="504"/>
        <v>0</v>
      </c>
      <c r="J8119">
        <f t="shared" si="505"/>
        <v>1</v>
      </c>
      <c r="K8119">
        <f t="shared" si="506"/>
        <v>0</v>
      </c>
      <c r="L8119">
        <f t="shared" si="507"/>
        <v>0</v>
      </c>
    </row>
    <row r="8120" spans="1:12" ht="13.2" x14ac:dyDescent="0.25">
      <c r="A8120" s="2">
        <v>45114</v>
      </c>
      <c r="B8120" s="3">
        <v>0.59718749999999998</v>
      </c>
      <c r="C8120" s="4">
        <v>1094</v>
      </c>
      <c r="D8120" s="4">
        <v>291599440</v>
      </c>
      <c r="E8120" s="4">
        <v>1</v>
      </c>
      <c r="F8120" s="4" t="s">
        <v>7</v>
      </c>
      <c r="G8120" s="4" t="s">
        <v>8</v>
      </c>
      <c r="H8120">
        <v>1</v>
      </c>
      <c r="I8120">
        <f t="shared" si="504"/>
        <v>0</v>
      </c>
      <c r="J8120">
        <f t="shared" si="505"/>
        <v>0</v>
      </c>
      <c r="K8120">
        <f t="shared" si="506"/>
        <v>0</v>
      </c>
      <c r="L8120">
        <f t="shared" si="507"/>
        <v>1</v>
      </c>
    </row>
    <row r="8121" spans="1:12" ht="13.2" x14ac:dyDescent="0.25">
      <c r="A8121" s="2">
        <v>45114</v>
      </c>
      <c r="B8121" s="3">
        <v>0.59788194444444442</v>
      </c>
      <c r="C8121" s="4">
        <v>1295</v>
      </c>
      <c r="D8121" s="4">
        <v>291600114</v>
      </c>
      <c r="E8121" s="4">
        <v>1</v>
      </c>
      <c r="F8121" s="4" t="s">
        <v>7</v>
      </c>
      <c r="G8121" s="4" t="s">
        <v>8</v>
      </c>
      <c r="H8121">
        <v>0</v>
      </c>
      <c r="I8121">
        <f t="shared" si="504"/>
        <v>0</v>
      </c>
      <c r="J8121">
        <f t="shared" si="505"/>
        <v>0</v>
      </c>
      <c r="K8121">
        <f t="shared" si="506"/>
        <v>0</v>
      </c>
      <c r="L8121">
        <f t="shared" si="507"/>
        <v>1</v>
      </c>
    </row>
    <row r="8122" spans="1:12" ht="13.2" x14ac:dyDescent="0.25">
      <c r="A8122" s="2">
        <v>45114</v>
      </c>
      <c r="B8122" s="3">
        <v>0.60886574074074074</v>
      </c>
      <c r="C8122" s="4">
        <v>1282</v>
      </c>
      <c r="D8122" s="4">
        <v>291608534</v>
      </c>
      <c r="E8122" s="4">
        <v>1</v>
      </c>
      <c r="F8122" s="4" t="s">
        <v>9</v>
      </c>
      <c r="G8122" s="4" t="s">
        <v>10</v>
      </c>
      <c r="H8122">
        <v>1</v>
      </c>
      <c r="I8122">
        <f t="shared" si="504"/>
        <v>1</v>
      </c>
      <c r="J8122">
        <f t="shared" si="505"/>
        <v>0</v>
      </c>
      <c r="K8122">
        <f t="shared" si="506"/>
        <v>0</v>
      </c>
      <c r="L8122">
        <f t="shared" si="507"/>
        <v>0</v>
      </c>
    </row>
    <row r="8123" spans="1:12" ht="13.2" x14ac:dyDescent="0.25">
      <c r="A8123" s="2">
        <v>45114</v>
      </c>
      <c r="B8123" s="3">
        <v>0.61229166666666668</v>
      </c>
      <c r="C8123" s="4">
        <v>1104</v>
      </c>
      <c r="D8123" s="4">
        <v>291610758</v>
      </c>
      <c r="E8123" s="4">
        <v>2</v>
      </c>
      <c r="F8123" s="4" t="s">
        <v>9</v>
      </c>
      <c r="G8123" s="4" t="s">
        <v>8</v>
      </c>
      <c r="H8123">
        <v>1</v>
      </c>
      <c r="I8123">
        <f t="shared" si="504"/>
        <v>0</v>
      </c>
      <c r="J8123">
        <f t="shared" si="505"/>
        <v>0</v>
      </c>
      <c r="K8123">
        <f t="shared" si="506"/>
        <v>1</v>
      </c>
      <c r="L8123">
        <f t="shared" si="507"/>
        <v>0</v>
      </c>
    </row>
    <row r="8124" spans="1:12" ht="13.2" x14ac:dyDescent="0.25">
      <c r="A8124" s="2">
        <v>45114</v>
      </c>
      <c r="B8124" s="3">
        <v>0.61862268518518515</v>
      </c>
      <c r="C8124" s="4">
        <v>1302</v>
      </c>
      <c r="D8124" s="4">
        <v>291614289</v>
      </c>
      <c r="E8124" s="4">
        <v>1</v>
      </c>
      <c r="F8124" s="4" t="s">
        <v>7</v>
      </c>
      <c r="G8124" s="4" t="s">
        <v>8</v>
      </c>
      <c r="H8124">
        <v>1</v>
      </c>
      <c r="I8124">
        <f t="shared" si="504"/>
        <v>0</v>
      </c>
      <c r="J8124">
        <f t="shared" si="505"/>
        <v>0</v>
      </c>
      <c r="K8124">
        <f t="shared" si="506"/>
        <v>0</v>
      </c>
      <c r="L8124">
        <f t="shared" si="507"/>
        <v>1</v>
      </c>
    </row>
    <row r="8125" spans="1:12" ht="13.2" x14ac:dyDescent="0.25">
      <c r="A8125" s="2">
        <v>45114</v>
      </c>
      <c r="B8125" s="3">
        <v>0.66200231481481486</v>
      </c>
      <c r="C8125" s="4">
        <v>1117</v>
      </c>
      <c r="D8125" s="4">
        <v>291631265</v>
      </c>
      <c r="E8125" s="4">
        <v>1</v>
      </c>
      <c r="F8125" s="4" t="s">
        <v>9</v>
      </c>
      <c r="G8125" s="4" t="s">
        <v>10</v>
      </c>
      <c r="H8125">
        <v>1</v>
      </c>
      <c r="I8125">
        <f t="shared" si="504"/>
        <v>1</v>
      </c>
      <c r="J8125">
        <f t="shared" si="505"/>
        <v>0</v>
      </c>
      <c r="K8125">
        <f t="shared" si="506"/>
        <v>0</v>
      </c>
      <c r="L8125">
        <f t="shared" si="507"/>
        <v>0</v>
      </c>
    </row>
    <row r="8126" spans="1:12" ht="13.2" x14ac:dyDescent="0.25">
      <c r="A8126" s="2">
        <v>45114</v>
      </c>
      <c r="B8126" s="3">
        <v>0.66998842592592589</v>
      </c>
      <c r="C8126" s="4">
        <v>1002</v>
      </c>
      <c r="D8126" s="4">
        <v>291636286</v>
      </c>
      <c r="E8126" s="4">
        <v>3</v>
      </c>
      <c r="F8126" s="4" t="s">
        <v>7</v>
      </c>
      <c r="G8126" s="4" t="s">
        <v>8</v>
      </c>
      <c r="H8126">
        <v>1</v>
      </c>
      <c r="I8126">
        <f t="shared" si="504"/>
        <v>0</v>
      </c>
      <c r="J8126">
        <f t="shared" si="505"/>
        <v>0</v>
      </c>
      <c r="K8126">
        <f t="shared" si="506"/>
        <v>0</v>
      </c>
      <c r="L8126">
        <f t="shared" si="507"/>
        <v>1</v>
      </c>
    </row>
    <row r="8127" spans="1:12" ht="13.2" x14ac:dyDescent="0.25">
      <c r="A8127" s="2">
        <v>45114</v>
      </c>
      <c r="B8127" s="3">
        <v>0.67410879629629628</v>
      </c>
      <c r="C8127" s="4">
        <v>1212</v>
      </c>
      <c r="D8127" s="4">
        <v>291639289</v>
      </c>
      <c r="E8127" s="4">
        <v>1</v>
      </c>
      <c r="F8127" s="4" t="s">
        <v>7</v>
      </c>
      <c r="G8127" s="4" t="s">
        <v>8</v>
      </c>
      <c r="H8127">
        <v>0</v>
      </c>
      <c r="I8127">
        <f t="shared" si="504"/>
        <v>0</v>
      </c>
      <c r="J8127">
        <f t="shared" si="505"/>
        <v>0</v>
      </c>
      <c r="K8127">
        <f t="shared" si="506"/>
        <v>0</v>
      </c>
      <c r="L8127">
        <f t="shared" si="507"/>
        <v>1</v>
      </c>
    </row>
    <row r="8128" spans="1:12" ht="13.2" x14ac:dyDescent="0.25">
      <c r="A8128" s="2">
        <v>45114</v>
      </c>
      <c r="B8128" s="3">
        <v>0.67607638888888888</v>
      </c>
      <c r="C8128" s="4">
        <v>1302</v>
      </c>
      <c r="D8128" s="4">
        <v>291640517</v>
      </c>
      <c r="E8128" s="4">
        <v>1</v>
      </c>
      <c r="F8128" s="4" t="s">
        <v>7</v>
      </c>
      <c r="G8128" s="4" t="s">
        <v>8</v>
      </c>
      <c r="H8128">
        <v>1</v>
      </c>
      <c r="I8128">
        <f t="shared" si="504"/>
        <v>0</v>
      </c>
      <c r="J8128">
        <f t="shared" si="505"/>
        <v>0</v>
      </c>
      <c r="K8128">
        <f t="shared" si="506"/>
        <v>0</v>
      </c>
      <c r="L8128">
        <f t="shared" si="507"/>
        <v>1</v>
      </c>
    </row>
    <row r="8129" spans="1:12" ht="13.2" x14ac:dyDescent="0.25">
      <c r="A8129" s="2">
        <v>45114</v>
      </c>
      <c r="B8129" s="3">
        <v>0.68355324074074075</v>
      </c>
      <c r="C8129" s="4">
        <v>1282</v>
      </c>
      <c r="D8129" s="4">
        <v>291644776</v>
      </c>
      <c r="E8129" s="4">
        <v>1</v>
      </c>
      <c r="F8129" s="4" t="s">
        <v>7</v>
      </c>
      <c r="G8129" s="4" t="s">
        <v>8</v>
      </c>
      <c r="H8129">
        <v>1</v>
      </c>
      <c r="I8129">
        <f t="shared" si="504"/>
        <v>0</v>
      </c>
      <c r="J8129">
        <f t="shared" si="505"/>
        <v>0</v>
      </c>
      <c r="K8129">
        <f t="shared" si="506"/>
        <v>0</v>
      </c>
      <c r="L8129">
        <f t="shared" si="507"/>
        <v>1</v>
      </c>
    </row>
    <row r="8130" spans="1:12" ht="13.2" x14ac:dyDescent="0.25">
      <c r="A8130" s="2">
        <v>45114</v>
      </c>
      <c r="B8130" s="3">
        <v>0.69252314814814819</v>
      </c>
      <c r="C8130" s="4">
        <v>1284</v>
      </c>
      <c r="D8130" s="4">
        <v>291650496</v>
      </c>
      <c r="E8130" s="4">
        <v>2</v>
      </c>
      <c r="F8130" s="4" t="s">
        <v>7</v>
      </c>
      <c r="G8130" s="4" t="s">
        <v>8</v>
      </c>
      <c r="H8130">
        <v>1</v>
      </c>
      <c r="I8130">
        <f t="shared" si="504"/>
        <v>0</v>
      </c>
      <c r="J8130">
        <f t="shared" si="505"/>
        <v>0</v>
      </c>
      <c r="K8130">
        <f t="shared" si="506"/>
        <v>0</v>
      </c>
      <c r="L8130">
        <f t="shared" si="507"/>
        <v>1</v>
      </c>
    </row>
    <row r="8131" spans="1:12" ht="13.2" x14ac:dyDescent="0.25">
      <c r="A8131" s="2">
        <v>45114</v>
      </c>
      <c r="B8131" s="3">
        <v>0.69321759259259264</v>
      </c>
      <c r="C8131" s="4">
        <v>1302</v>
      </c>
      <c r="D8131" s="4">
        <v>291650969</v>
      </c>
      <c r="E8131" s="4">
        <v>1</v>
      </c>
      <c r="F8131" s="4" t="s">
        <v>7</v>
      </c>
      <c r="G8131" s="4" t="s">
        <v>8</v>
      </c>
      <c r="H8131">
        <v>1</v>
      </c>
      <c r="I8131">
        <f t="shared" ref="I8131:I8194" si="508">IF($G8131=$N$2,1,0)</f>
        <v>0</v>
      </c>
      <c r="J8131">
        <f t="shared" ref="J8131:J8194" si="509">IF($G8131=$N$3,1,0)</f>
        <v>0</v>
      </c>
      <c r="K8131">
        <f t="shared" ref="K8131:K8194" si="510">IF($F8131=$N$1, IF($G8131=$N$4,1,0),0)</f>
        <v>0</v>
      </c>
      <c r="L8131">
        <f t="shared" ref="L8131:L8194" si="511">IF($F8131&lt;&gt;$N$1, IF($G8131=$N$4,1,0),0)</f>
        <v>1</v>
      </c>
    </row>
    <row r="8132" spans="1:12" ht="13.2" x14ac:dyDescent="0.25">
      <c r="A8132" s="2">
        <v>45114</v>
      </c>
      <c r="B8132" s="3">
        <v>0.70086805555555554</v>
      </c>
      <c r="C8132" s="4">
        <v>1302</v>
      </c>
      <c r="D8132" s="4">
        <v>291656081</v>
      </c>
      <c r="E8132" s="4">
        <v>2</v>
      </c>
      <c r="F8132" s="4" t="s">
        <v>7</v>
      </c>
      <c r="G8132" s="4" t="s">
        <v>8</v>
      </c>
      <c r="H8132">
        <v>1</v>
      </c>
      <c r="I8132">
        <f t="shared" si="508"/>
        <v>0</v>
      </c>
      <c r="J8132">
        <f t="shared" si="509"/>
        <v>0</v>
      </c>
      <c r="K8132">
        <f t="shared" si="510"/>
        <v>0</v>
      </c>
      <c r="L8132">
        <f t="shared" si="511"/>
        <v>1</v>
      </c>
    </row>
    <row r="8133" spans="1:12" ht="13.2" x14ac:dyDescent="0.25">
      <c r="A8133" s="2">
        <v>45114</v>
      </c>
      <c r="B8133" s="3">
        <v>0.69844907407407408</v>
      </c>
      <c r="C8133" s="4">
        <v>1084</v>
      </c>
      <c r="D8133" s="4">
        <v>291654424</v>
      </c>
      <c r="E8133" s="4">
        <v>1</v>
      </c>
      <c r="F8133" s="4" t="s">
        <v>7</v>
      </c>
      <c r="G8133" s="4" t="s">
        <v>8</v>
      </c>
      <c r="H8133">
        <v>1</v>
      </c>
      <c r="I8133">
        <f t="shared" si="508"/>
        <v>0</v>
      </c>
      <c r="J8133">
        <f t="shared" si="509"/>
        <v>0</v>
      </c>
      <c r="K8133">
        <f t="shared" si="510"/>
        <v>0</v>
      </c>
      <c r="L8133">
        <f t="shared" si="511"/>
        <v>1</v>
      </c>
    </row>
    <row r="8134" spans="1:12" ht="13.2" x14ac:dyDescent="0.25">
      <c r="A8134" s="2">
        <v>45114</v>
      </c>
      <c r="B8134" s="3">
        <v>0.70892361111111113</v>
      </c>
      <c r="C8134" s="4">
        <v>1302</v>
      </c>
      <c r="D8134" s="4">
        <v>291661461</v>
      </c>
      <c r="E8134" s="4">
        <v>2</v>
      </c>
      <c r="F8134" s="4" t="s">
        <v>7</v>
      </c>
      <c r="G8134" s="4" t="s">
        <v>8</v>
      </c>
      <c r="H8134">
        <v>1</v>
      </c>
      <c r="I8134">
        <f t="shared" si="508"/>
        <v>0</v>
      </c>
      <c r="J8134">
        <f t="shared" si="509"/>
        <v>0</v>
      </c>
      <c r="K8134">
        <f t="shared" si="510"/>
        <v>0</v>
      </c>
      <c r="L8134">
        <f t="shared" si="511"/>
        <v>1</v>
      </c>
    </row>
    <row r="8135" spans="1:12" ht="13.2" x14ac:dyDescent="0.25">
      <c r="A8135" s="2">
        <v>45114</v>
      </c>
      <c r="B8135" s="3">
        <v>0.71592592592592597</v>
      </c>
      <c r="C8135" s="4">
        <v>1390</v>
      </c>
      <c r="D8135" s="4">
        <v>291666523</v>
      </c>
      <c r="E8135" s="4">
        <v>1</v>
      </c>
      <c r="F8135" s="4" t="s">
        <v>7</v>
      </c>
      <c r="G8135" s="4" t="s">
        <v>8</v>
      </c>
      <c r="H8135">
        <v>1</v>
      </c>
      <c r="I8135">
        <f t="shared" si="508"/>
        <v>0</v>
      </c>
      <c r="J8135">
        <f t="shared" si="509"/>
        <v>0</v>
      </c>
      <c r="K8135">
        <f t="shared" si="510"/>
        <v>0</v>
      </c>
      <c r="L8135">
        <f t="shared" si="511"/>
        <v>1</v>
      </c>
    </row>
    <row r="8136" spans="1:12" ht="13.2" x14ac:dyDescent="0.25">
      <c r="A8136" s="2">
        <v>45114</v>
      </c>
      <c r="B8136" s="3">
        <v>0.721099537037037</v>
      </c>
      <c r="C8136" s="4">
        <v>1403</v>
      </c>
      <c r="D8136" s="4">
        <v>291670220</v>
      </c>
      <c r="E8136" s="4">
        <v>1</v>
      </c>
      <c r="F8136" s="4" t="s">
        <v>9</v>
      </c>
      <c r="G8136" s="4" t="s">
        <v>11</v>
      </c>
      <c r="H8136">
        <v>0</v>
      </c>
      <c r="I8136">
        <f t="shared" si="508"/>
        <v>0</v>
      </c>
      <c r="J8136">
        <f t="shared" si="509"/>
        <v>1</v>
      </c>
      <c r="K8136">
        <f t="shared" si="510"/>
        <v>0</v>
      </c>
      <c r="L8136">
        <f t="shared" si="511"/>
        <v>0</v>
      </c>
    </row>
    <row r="8137" spans="1:12" ht="13.2" x14ac:dyDescent="0.25">
      <c r="A8137" s="2">
        <v>45114</v>
      </c>
      <c r="B8137" s="3">
        <v>0.72319444444444447</v>
      </c>
      <c r="C8137" s="4">
        <v>1129</v>
      </c>
      <c r="D8137" s="4">
        <v>291671763</v>
      </c>
      <c r="E8137" s="4">
        <v>1</v>
      </c>
      <c r="F8137" s="4" t="s">
        <v>7</v>
      </c>
      <c r="G8137" s="4" t="s">
        <v>8</v>
      </c>
      <c r="H8137">
        <v>1</v>
      </c>
      <c r="I8137">
        <f t="shared" si="508"/>
        <v>0</v>
      </c>
      <c r="J8137">
        <f t="shared" si="509"/>
        <v>0</v>
      </c>
      <c r="K8137">
        <f t="shared" si="510"/>
        <v>0</v>
      </c>
      <c r="L8137">
        <f t="shared" si="511"/>
        <v>1</v>
      </c>
    </row>
    <row r="8138" spans="1:12" ht="13.2" x14ac:dyDescent="0.25">
      <c r="A8138" s="2">
        <v>45114</v>
      </c>
      <c r="B8138" s="3">
        <v>0.74237268518518518</v>
      </c>
      <c r="C8138" s="4">
        <v>1390</v>
      </c>
      <c r="D8138" s="4">
        <v>291684064</v>
      </c>
      <c r="E8138" s="4">
        <v>4</v>
      </c>
      <c r="F8138" s="4" t="s">
        <v>7</v>
      </c>
      <c r="G8138" s="4" t="s">
        <v>8</v>
      </c>
      <c r="H8138">
        <v>1</v>
      </c>
      <c r="I8138">
        <f t="shared" si="508"/>
        <v>0</v>
      </c>
      <c r="J8138">
        <f t="shared" si="509"/>
        <v>0</v>
      </c>
      <c r="K8138">
        <f t="shared" si="510"/>
        <v>0</v>
      </c>
      <c r="L8138">
        <f t="shared" si="511"/>
        <v>1</v>
      </c>
    </row>
    <row r="8139" spans="1:12" ht="13.2" x14ac:dyDescent="0.25">
      <c r="A8139" s="2">
        <v>45114</v>
      </c>
      <c r="B8139" s="3">
        <v>0.74328703703703702</v>
      </c>
      <c r="C8139" s="4">
        <v>1301</v>
      </c>
      <c r="D8139" s="4">
        <v>291684594</v>
      </c>
      <c r="E8139" s="4">
        <v>1</v>
      </c>
      <c r="F8139" s="4" t="s">
        <v>7</v>
      </c>
      <c r="G8139" s="4" t="s">
        <v>8</v>
      </c>
      <c r="H8139">
        <v>0</v>
      </c>
      <c r="I8139">
        <f t="shared" si="508"/>
        <v>0</v>
      </c>
      <c r="J8139">
        <f t="shared" si="509"/>
        <v>0</v>
      </c>
      <c r="K8139">
        <f t="shared" si="510"/>
        <v>0</v>
      </c>
      <c r="L8139">
        <f t="shared" si="511"/>
        <v>1</v>
      </c>
    </row>
    <row r="8140" spans="1:12" ht="13.2" x14ac:dyDescent="0.25">
      <c r="A8140" s="2">
        <v>45114</v>
      </c>
      <c r="B8140" s="3">
        <v>0.74894675925925924</v>
      </c>
      <c r="C8140" s="4">
        <v>1200</v>
      </c>
      <c r="D8140" s="4">
        <v>291687698</v>
      </c>
      <c r="E8140" s="4">
        <v>1</v>
      </c>
      <c r="F8140" s="4" t="s">
        <v>7</v>
      </c>
      <c r="G8140" s="4" t="s">
        <v>8</v>
      </c>
      <c r="H8140">
        <v>1</v>
      </c>
      <c r="I8140">
        <f t="shared" si="508"/>
        <v>0</v>
      </c>
      <c r="J8140">
        <f t="shared" si="509"/>
        <v>0</v>
      </c>
      <c r="K8140">
        <f t="shared" si="510"/>
        <v>0</v>
      </c>
      <c r="L8140">
        <f t="shared" si="511"/>
        <v>1</v>
      </c>
    </row>
    <row r="8141" spans="1:12" ht="13.2" x14ac:dyDescent="0.25">
      <c r="A8141" s="2">
        <v>45114</v>
      </c>
      <c r="B8141" s="3">
        <v>0.75156250000000002</v>
      </c>
      <c r="C8141" s="4">
        <v>1117</v>
      </c>
      <c r="D8141" s="4">
        <v>291689048</v>
      </c>
      <c r="E8141" s="4">
        <v>1</v>
      </c>
      <c r="F8141" s="4" t="s">
        <v>7</v>
      </c>
      <c r="G8141" s="4" t="s">
        <v>8</v>
      </c>
      <c r="H8141">
        <v>1</v>
      </c>
      <c r="I8141">
        <f t="shared" si="508"/>
        <v>0</v>
      </c>
      <c r="J8141">
        <f t="shared" si="509"/>
        <v>0</v>
      </c>
      <c r="K8141">
        <f t="shared" si="510"/>
        <v>0</v>
      </c>
      <c r="L8141">
        <f t="shared" si="511"/>
        <v>1</v>
      </c>
    </row>
    <row r="8142" spans="1:12" ht="13.2" x14ac:dyDescent="0.25">
      <c r="A8142" s="2">
        <v>45114</v>
      </c>
      <c r="B8142" s="3">
        <v>0.74596064814814811</v>
      </c>
      <c r="C8142" s="4">
        <v>1302</v>
      </c>
      <c r="D8142" s="4">
        <v>291686126</v>
      </c>
      <c r="E8142" s="4">
        <v>3</v>
      </c>
      <c r="F8142" s="4" t="s">
        <v>7</v>
      </c>
      <c r="G8142" s="4" t="s">
        <v>8</v>
      </c>
      <c r="H8142">
        <v>1</v>
      </c>
      <c r="I8142">
        <f t="shared" si="508"/>
        <v>0</v>
      </c>
      <c r="J8142">
        <f t="shared" si="509"/>
        <v>0</v>
      </c>
      <c r="K8142">
        <f t="shared" si="510"/>
        <v>0</v>
      </c>
      <c r="L8142">
        <f t="shared" si="511"/>
        <v>1</v>
      </c>
    </row>
    <row r="8143" spans="1:12" ht="13.2" x14ac:dyDescent="0.25">
      <c r="A8143" s="2">
        <v>45114</v>
      </c>
      <c r="B8143" s="3">
        <v>0.7602430555555556</v>
      </c>
      <c r="C8143" s="4">
        <v>1403</v>
      </c>
      <c r="D8143" s="4">
        <v>291693432</v>
      </c>
      <c r="E8143" s="4">
        <v>2</v>
      </c>
      <c r="F8143" s="4" t="s">
        <v>9</v>
      </c>
      <c r="G8143" s="4" t="s">
        <v>10</v>
      </c>
      <c r="H8143">
        <v>0</v>
      </c>
      <c r="I8143">
        <f t="shared" si="508"/>
        <v>1</v>
      </c>
      <c r="J8143">
        <f t="shared" si="509"/>
        <v>0</v>
      </c>
      <c r="K8143">
        <f t="shared" si="510"/>
        <v>0</v>
      </c>
      <c r="L8143">
        <f t="shared" si="511"/>
        <v>0</v>
      </c>
    </row>
    <row r="8144" spans="1:12" ht="13.2" x14ac:dyDescent="0.25">
      <c r="A8144" s="2">
        <v>45114</v>
      </c>
      <c r="B8144" s="3">
        <v>0.79771990740740739</v>
      </c>
      <c r="C8144" s="4">
        <v>1117</v>
      </c>
      <c r="D8144" s="4">
        <v>291707976</v>
      </c>
      <c r="E8144" s="4">
        <v>1</v>
      </c>
      <c r="F8144" s="4" t="s">
        <v>7</v>
      </c>
      <c r="G8144" s="4" t="s">
        <v>8</v>
      </c>
      <c r="H8144">
        <v>1</v>
      </c>
      <c r="I8144">
        <f t="shared" si="508"/>
        <v>0</v>
      </c>
      <c r="J8144">
        <f t="shared" si="509"/>
        <v>0</v>
      </c>
      <c r="K8144">
        <f t="shared" si="510"/>
        <v>0</v>
      </c>
      <c r="L8144">
        <f t="shared" si="511"/>
        <v>1</v>
      </c>
    </row>
    <row r="8145" spans="1:12" ht="13.2" x14ac:dyDescent="0.25">
      <c r="A8145" s="2">
        <v>45114</v>
      </c>
      <c r="B8145" s="3">
        <v>0.79826388888888888</v>
      </c>
      <c r="C8145" s="4">
        <v>1117</v>
      </c>
      <c r="D8145" s="4">
        <v>291708238</v>
      </c>
      <c r="E8145" s="4">
        <v>12</v>
      </c>
      <c r="F8145" s="4" t="s">
        <v>9</v>
      </c>
      <c r="G8145" s="4" t="s">
        <v>10</v>
      </c>
      <c r="H8145">
        <v>1</v>
      </c>
      <c r="I8145">
        <f t="shared" si="508"/>
        <v>1</v>
      </c>
      <c r="J8145">
        <f t="shared" si="509"/>
        <v>0</v>
      </c>
      <c r="K8145">
        <f t="shared" si="510"/>
        <v>0</v>
      </c>
      <c r="L8145">
        <f t="shared" si="511"/>
        <v>0</v>
      </c>
    </row>
    <row r="8146" spans="1:12" ht="13.2" x14ac:dyDescent="0.25">
      <c r="A8146" s="2">
        <v>45114</v>
      </c>
      <c r="B8146" s="3">
        <v>0.80949074074074079</v>
      </c>
      <c r="C8146" s="4">
        <v>1349</v>
      </c>
      <c r="D8146" s="4">
        <v>291717375</v>
      </c>
      <c r="E8146" s="4">
        <v>1</v>
      </c>
      <c r="F8146" s="4" t="s">
        <v>7</v>
      </c>
      <c r="G8146" s="4" t="s">
        <v>8</v>
      </c>
      <c r="H8146">
        <v>0</v>
      </c>
      <c r="I8146">
        <f t="shared" si="508"/>
        <v>0</v>
      </c>
      <c r="J8146">
        <f t="shared" si="509"/>
        <v>0</v>
      </c>
      <c r="K8146">
        <f t="shared" si="510"/>
        <v>0</v>
      </c>
      <c r="L8146">
        <f t="shared" si="511"/>
        <v>1</v>
      </c>
    </row>
    <row r="8147" spans="1:12" ht="13.2" x14ac:dyDescent="0.25">
      <c r="A8147" s="2">
        <v>45114</v>
      </c>
      <c r="B8147" s="3">
        <v>0.8102314814814815</v>
      </c>
      <c r="C8147" s="4">
        <v>1084</v>
      </c>
      <c r="D8147" s="4">
        <v>291718649</v>
      </c>
      <c r="E8147" s="4">
        <v>1</v>
      </c>
      <c r="F8147" s="4" t="s">
        <v>9</v>
      </c>
      <c r="G8147" s="4" t="s">
        <v>13</v>
      </c>
      <c r="H8147">
        <v>1</v>
      </c>
      <c r="I8147">
        <f t="shared" si="508"/>
        <v>0</v>
      </c>
      <c r="J8147">
        <f t="shared" si="509"/>
        <v>0</v>
      </c>
      <c r="K8147">
        <f t="shared" si="510"/>
        <v>0</v>
      </c>
      <c r="L8147">
        <f t="shared" si="511"/>
        <v>0</v>
      </c>
    </row>
    <row r="8148" spans="1:12" ht="13.2" x14ac:dyDescent="0.25">
      <c r="A8148" s="2">
        <v>45114</v>
      </c>
      <c r="B8148" s="3">
        <v>0.81099537037037039</v>
      </c>
      <c r="C8148" s="4">
        <v>1129</v>
      </c>
      <c r="D8148" s="4">
        <v>291719735</v>
      </c>
      <c r="E8148" s="4">
        <v>2</v>
      </c>
      <c r="F8148" s="4" t="s">
        <v>9</v>
      </c>
      <c r="G8148" s="4" t="s">
        <v>10</v>
      </c>
      <c r="H8148">
        <v>1</v>
      </c>
      <c r="I8148">
        <f t="shared" si="508"/>
        <v>1</v>
      </c>
      <c r="J8148">
        <f t="shared" si="509"/>
        <v>0</v>
      </c>
      <c r="K8148">
        <f t="shared" si="510"/>
        <v>0</v>
      </c>
      <c r="L8148">
        <f t="shared" si="511"/>
        <v>0</v>
      </c>
    </row>
    <row r="8149" spans="1:12" ht="13.2" x14ac:dyDescent="0.25">
      <c r="A8149" s="2">
        <v>45114</v>
      </c>
      <c r="B8149" s="3">
        <v>0.58392361111111113</v>
      </c>
      <c r="C8149" s="4">
        <v>1302</v>
      </c>
      <c r="D8149" s="4">
        <v>291583900</v>
      </c>
      <c r="E8149" s="4">
        <v>1</v>
      </c>
      <c r="F8149" s="4" t="s">
        <v>7</v>
      </c>
      <c r="G8149" s="4" t="s">
        <v>8</v>
      </c>
      <c r="H8149">
        <v>1</v>
      </c>
      <c r="I8149">
        <f t="shared" si="508"/>
        <v>0</v>
      </c>
      <c r="J8149">
        <f t="shared" si="509"/>
        <v>0</v>
      </c>
      <c r="K8149">
        <f t="shared" si="510"/>
        <v>0</v>
      </c>
      <c r="L8149">
        <f t="shared" si="511"/>
        <v>1</v>
      </c>
    </row>
    <row r="8150" spans="1:12" ht="13.2" x14ac:dyDescent="0.25">
      <c r="A8150" s="2">
        <v>45114</v>
      </c>
      <c r="B8150" s="3">
        <v>0.88165509259259256</v>
      </c>
      <c r="C8150" s="4">
        <v>1117</v>
      </c>
      <c r="D8150" s="4">
        <v>291738869</v>
      </c>
      <c r="E8150" s="4">
        <v>2</v>
      </c>
      <c r="F8150" s="4" t="s">
        <v>9</v>
      </c>
      <c r="G8150" s="4" t="s">
        <v>11</v>
      </c>
      <c r="H8150">
        <v>1</v>
      </c>
      <c r="I8150">
        <f t="shared" si="508"/>
        <v>0</v>
      </c>
      <c r="J8150">
        <f t="shared" si="509"/>
        <v>1</v>
      </c>
      <c r="K8150">
        <f t="shared" si="510"/>
        <v>0</v>
      </c>
      <c r="L8150">
        <f t="shared" si="511"/>
        <v>0</v>
      </c>
    </row>
    <row r="8151" spans="1:12" ht="13.2" x14ac:dyDescent="0.25">
      <c r="A8151" s="2">
        <v>45110</v>
      </c>
      <c r="B8151" s="3">
        <v>3.1851851851851853E-2</v>
      </c>
      <c r="C8151" s="4">
        <v>1084</v>
      </c>
      <c r="D8151" s="4">
        <v>289601744</v>
      </c>
      <c r="E8151" s="4">
        <v>1</v>
      </c>
      <c r="F8151" s="4" t="s">
        <v>7</v>
      </c>
      <c r="G8151" s="4" t="s">
        <v>8</v>
      </c>
      <c r="H8151">
        <v>1</v>
      </c>
      <c r="I8151">
        <f t="shared" si="508"/>
        <v>0</v>
      </c>
      <c r="J8151">
        <f t="shared" si="509"/>
        <v>0</v>
      </c>
      <c r="K8151">
        <f t="shared" si="510"/>
        <v>0</v>
      </c>
      <c r="L8151">
        <f t="shared" si="511"/>
        <v>1</v>
      </c>
    </row>
    <row r="8152" spans="1:12" ht="13.2" x14ac:dyDescent="0.25">
      <c r="A8152" s="2">
        <v>45110</v>
      </c>
      <c r="B8152" s="3">
        <v>0.26134259259259257</v>
      </c>
      <c r="C8152" s="4">
        <v>1145</v>
      </c>
      <c r="D8152" s="4">
        <v>289605076</v>
      </c>
      <c r="E8152" s="4">
        <v>1</v>
      </c>
      <c r="F8152" s="4" t="s">
        <v>7</v>
      </c>
      <c r="G8152" s="4" t="s">
        <v>8</v>
      </c>
      <c r="H8152">
        <v>1</v>
      </c>
      <c r="I8152">
        <f t="shared" si="508"/>
        <v>0</v>
      </c>
      <c r="J8152">
        <f t="shared" si="509"/>
        <v>0</v>
      </c>
      <c r="K8152">
        <f t="shared" si="510"/>
        <v>0</v>
      </c>
      <c r="L8152">
        <f t="shared" si="511"/>
        <v>1</v>
      </c>
    </row>
    <row r="8153" spans="1:12" ht="13.2" x14ac:dyDescent="0.25">
      <c r="A8153" s="2">
        <v>45110</v>
      </c>
      <c r="B8153" s="3">
        <v>0.31589120370370372</v>
      </c>
      <c r="C8153" s="4">
        <v>1129</v>
      </c>
      <c r="D8153" s="4">
        <v>289606931</v>
      </c>
      <c r="E8153" s="4">
        <v>1</v>
      </c>
      <c r="F8153" s="4" t="s">
        <v>7</v>
      </c>
      <c r="G8153" s="4" t="s">
        <v>8</v>
      </c>
      <c r="H8153">
        <v>1</v>
      </c>
      <c r="I8153">
        <f t="shared" si="508"/>
        <v>0</v>
      </c>
      <c r="J8153">
        <f t="shared" si="509"/>
        <v>0</v>
      </c>
      <c r="K8153">
        <f t="shared" si="510"/>
        <v>0</v>
      </c>
      <c r="L8153">
        <f t="shared" si="511"/>
        <v>1</v>
      </c>
    </row>
    <row r="8154" spans="1:12" ht="13.2" x14ac:dyDescent="0.25">
      <c r="A8154" s="2">
        <v>45110</v>
      </c>
      <c r="B8154" s="3">
        <v>0.32021990740740741</v>
      </c>
      <c r="C8154" s="4">
        <v>1395</v>
      </c>
      <c r="D8154" s="4">
        <v>289607239</v>
      </c>
      <c r="E8154" s="4">
        <v>1</v>
      </c>
      <c r="F8154" s="4" t="s">
        <v>7</v>
      </c>
      <c r="G8154" s="4" t="s">
        <v>8</v>
      </c>
      <c r="H8154">
        <v>1</v>
      </c>
      <c r="I8154">
        <f t="shared" si="508"/>
        <v>0</v>
      </c>
      <c r="J8154">
        <f t="shared" si="509"/>
        <v>0</v>
      </c>
      <c r="K8154">
        <f t="shared" si="510"/>
        <v>0</v>
      </c>
      <c r="L8154">
        <f t="shared" si="511"/>
        <v>1</v>
      </c>
    </row>
    <row r="8155" spans="1:12" ht="13.2" x14ac:dyDescent="0.25">
      <c r="A8155" s="2">
        <v>45110</v>
      </c>
      <c r="B8155" s="3">
        <v>0.33880787037037036</v>
      </c>
      <c r="C8155" s="4">
        <v>1214</v>
      </c>
      <c r="D8155" s="4">
        <v>289612237</v>
      </c>
      <c r="E8155" s="4">
        <v>2</v>
      </c>
      <c r="F8155" s="4" t="s">
        <v>9</v>
      </c>
      <c r="G8155" s="4" t="s">
        <v>10</v>
      </c>
      <c r="H8155">
        <v>1</v>
      </c>
      <c r="I8155">
        <f t="shared" si="508"/>
        <v>1</v>
      </c>
      <c r="J8155">
        <f t="shared" si="509"/>
        <v>0</v>
      </c>
      <c r="K8155">
        <f t="shared" si="510"/>
        <v>0</v>
      </c>
      <c r="L8155">
        <f t="shared" si="511"/>
        <v>0</v>
      </c>
    </row>
    <row r="8156" spans="1:12" ht="13.2" x14ac:dyDescent="0.25">
      <c r="A8156" s="2">
        <v>45110</v>
      </c>
      <c r="B8156" s="3">
        <v>0.39902777777777776</v>
      </c>
      <c r="C8156" s="4">
        <v>1287</v>
      </c>
      <c r="D8156" s="4">
        <v>289644623</v>
      </c>
      <c r="E8156" s="4">
        <v>1</v>
      </c>
      <c r="F8156" s="4" t="s">
        <v>7</v>
      </c>
      <c r="G8156" s="4" t="s">
        <v>8</v>
      </c>
      <c r="H8156">
        <v>0</v>
      </c>
      <c r="I8156">
        <f t="shared" si="508"/>
        <v>0</v>
      </c>
      <c r="J8156">
        <f t="shared" si="509"/>
        <v>0</v>
      </c>
      <c r="K8156">
        <f t="shared" si="510"/>
        <v>0</v>
      </c>
      <c r="L8156">
        <f t="shared" si="511"/>
        <v>1</v>
      </c>
    </row>
    <row r="8157" spans="1:12" ht="13.2" x14ac:dyDescent="0.25">
      <c r="A8157" s="2">
        <v>45110</v>
      </c>
      <c r="B8157" s="3">
        <v>0.40314814814814814</v>
      </c>
      <c r="C8157" s="4">
        <v>1104</v>
      </c>
      <c r="D8157" s="4">
        <v>289646969</v>
      </c>
      <c r="E8157" s="4">
        <v>1</v>
      </c>
      <c r="F8157" s="4" t="s">
        <v>9</v>
      </c>
      <c r="G8157" s="4" t="s">
        <v>8</v>
      </c>
      <c r="H8157">
        <v>1</v>
      </c>
      <c r="I8157">
        <f t="shared" si="508"/>
        <v>0</v>
      </c>
      <c r="J8157">
        <f t="shared" si="509"/>
        <v>0</v>
      </c>
      <c r="K8157">
        <f t="shared" si="510"/>
        <v>1</v>
      </c>
      <c r="L8157">
        <f t="shared" si="511"/>
        <v>0</v>
      </c>
    </row>
    <row r="8158" spans="1:12" ht="13.2" x14ac:dyDescent="0.25">
      <c r="A8158" s="2">
        <v>45110</v>
      </c>
      <c r="B8158" s="3">
        <v>0.41552083333333334</v>
      </c>
      <c r="C8158" s="4">
        <v>1002</v>
      </c>
      <c r="D8158" s="4">
        <v>289653522</v>
      </c>
      <c r="E8158" s="4">
        <v>1</v>
      </c>
      <c r="F8158" s="4" t="s">
        <v>7</v>
      </c>
      <c r="G8158" s="4" t="s">
        <v>8</v>
      </c>
      <c r="H8158">
        <v>1</v>
      </c>
      <c r="I8158">
        <f t="shared" si="508"/>
        <v>0</v>
      </c>
      <c r="J8158">
        <f t="shared" si="509"/>
        <v>0</v>
      </c>
      <c r="K8158">
        <f t="shared" si="510"/>
        <v>0</v>
      </c>
      <c r="L8158">
        <f t="shared" si="511"/>
        <v>1</v>
      </c>
    </row>
    <row r="8159" spans="1:12" ht="13.2" x14ac:dyDescent="0.25">
      <c r="A8159" s="2">
        <v>45110</v>
      </c>
      <c r="B8159" s="3">
        <v>0.42348379629629629</v>
      </c>
      <c r="C8159" s="4">
        <v>1117</v>
      </c>
      <c r="D8159" s="4">
        <v>289657184</v>
      </c>
      <c r="E8159" s="4">
        <v>2</v>
      </c>
      <c r="F8159" s="4" t="s">
        <v>7</v>
      </c>
      <c r="G8159" s="4" t="s">
        <v>8</v>
      </c>
      <c r="H8159">
        <v>1</v>
      </c>
      <c r="I8159">
        <f t="shared" si="508"/>
        <v>0</v>
      </c>
      <c r="J8159">
        <f t="shared" si="509"/>
        <v>0</v>
      </c>
      <c r="K8159">
        <f t="shared" si="510"/>
        <v>0</v>
      </c>
      <c r="L8159">
        <f t="shared" si="511"/>
        <v>1</v>
      </c>
    </row>
    <row r="8160" spans="1:12" ht="13.2" x14ac:dyDescent="0.25">
      <c r="A8160" s="2">
        <v>45110</v>
      </c>
      <c r="B8160" s="3">
        <v>0.43353009259259262</v>
      </c>
      <c r="C8160" s="4">
        <v>1162</v>
      </c>
      <c r="D8160" s="4">
        <v>289661763</v>
      </c>
      <c r="E8160" s="4">
        <v>1</v>
      </c>
      <c r="F8160" s="4" t="s">
        <v>7</v>
      </c>
      <c r="G8160" s="4" t="s">
        <v>8</v>
      </c>
      <c r="H8160">
        <v>1</v>
      </c>
      <c r="I8160">
        <f t="shared" si="508"/>
        <v>0</v>
      </c>
      <c r="J8160">
        <f t="shared" si="509"/>
        <v>0</v>
      </c>
      <c r="K8160">
        <f t="shared" si="510"/>
        <v>0</v>
      </c>
      <c r="L8160">
        <f t="shared" si="511"/>
        <v>1</v>
      </c>
    </row>
    <row r="8161" spans="1:12" ht="13.2" x14ac:dyDescent="0.25">
      <c r="A8161" s="2">
        <v>45110</v>
      </c>
      <c r="B8161" s="3">
        <v>0.46247685185185183</v>
      </c>
      <c r="C8161" s="4">
        <v>1200</v>
      </c>
      <c r="D8161" s="4">
        <v>289673681</v>
      </c>
      <c r="E8161" s="4">
        <v>1</v>
      </c>
      <c r="F8161" s="4" t="s">
        <v>7</v>
      </c>
      <c r="G8161" s="4" t="s">
        <v>8</v>
      </c>
      <c r="H8161">
        <v>1</v>
      </c>
      <c r="I8161">
        <f t="shared" si="508"/>
        <v>0</v>
      </c>
      <c r="J8161">
        <f t="shared" si="509"/>
        <v>0</v>
      </c>
      <c r="K8161">
        <f t="shared" si="510"/>
        <v>0</v>
      </c>
      <c r="L8161">
        <f t="shared" si="511"/>
        <v>1</v>
      </c>
    </row>
    <row r="8162" spans="1:12" ht="13.2" x14ac:dyDescent="0.25">
      <c r="A8162" s="2">
        <v>45110</v>
      </c>
      <c r="B8162" s="3">
        <v>0.46378472222222222</v>
      </c>
      <c r="C8162" s="4">
        <v>1006</v>
      </c>
      <c r="D8162" s="4">
        <v>289674302</v>
      </c>
      <c r="E8162" s="4">
        <v>1</v>
      </c>
      <c r="F8162" s="4" t="s">
        <v>9</v>
      </c>
      <c r="G8162" s="4" t="s">
        <v>11</v>
      </c>
      <c r="H8162">
        <v>1</v>
      </c>
      <c r="I8162">
        <f t="shared" si="508"/>
        <v>0</v>
      </c>
      <c r="J8162">
        <f t="shared" si="509"/>
        <v>1</v>
      </c>
      <c r="K8162">
        <f t="shared" si="510"/>
        <v>0</v>
      </c>
      <c r="L8162">
        <f t="shared" si="511"/>
        <v>0</v>
      </c>
    </row>
    <row r="8163" spans="1:12" ht="13.2" x14ac:dyDescent="0.25">
      <c r="A8163" s="2">
        <v>45110</v>
      </c>
      <c r="B8163" s="3">
        <v>0.47539351851851852</v>
      </c>
      <c r="C8163" s="4">
        <v>1390</v>
      </c>
      <c r="D8163" s="4">
        <v>289679064</v>
      </c>
      <c r="E8163" s="4">
        <v>3</v>
      </c>
      <c r="F8163" s="4" t="s">
        <v>7</v>
      </c>
      <c r="G8163" s="4" t="s">
        <v>8</v>
      </c>
      <c r="H8163">
        <v>1</v>
      </c>
      <c r="I8163">
        <f t="shared" si="508"/>
        <v>0</v>
      </c>
      <c r="J8163">
        <f t="shared" si="509"/>
        <v>0</v>
      </c>
      <c r="K8163">
        <f t="shared" si="510"/>
        <v>0</v>
      </c>
      <c r="L8163">
        <f t="shared" si="511"/>
        <v>1</v>
      </c>
    </row>
    <row r="8164" spans="1:12" ht="13.2" x14ac:dyDescent="0.25">
      <c r="A8164" s="2">
        <v>45110</v>
      </c>
      <c r="B8164" s="3">
        <v>0.49290509259259258</v>
      </c>
      <c r="C8164" s="4">
        <v>1117</v>
      </c>
      <c r="D8164" s="4">
        <v>289685615</v>
      </c>
      <c r="E8164" s="4">
        <v>5</v>
      </c>
      <c r="F8164" s="4" t="s">
        <v>7</v>
      </c>
      <c r="G8164" s="4" t="s">
        <v>8</v>
      </c>
      <c r="H8164">
        <v>1</v>
      </c>
      <c r="I8164">
        <f t="shared" si="508"/>
        <v>0</v>
      </c>
      <c r="J8164">
        <f t="shared" si="509"/>
        <v>0</v>
      </c>
      <c r="K8164">
        <f t="shared" si="510"/>
        <v>0</v>
      </c>
      <c r="L8164">
        <f t="shared" si="511"/>
        <v>1</v>
      </c>
    </row>
    <row r="8165" spans="1:12" ht="13.2" x14ac:dyDescent="0.25">
      <c r="A8165" s="2">
        <v>45110</v>
      </c>
      <c r="B8165" s="3">
        <v>0.49778935185185186</v>
      </c>
      <c r="C8165" s="4">
        <v>1006</v>
      </c>
      <c r="D8165" s="4">
        <v>289687286</v>
      </c>
      <c r="E8165" s="4">
        <v>1</v>
      </c>
      <c r="F8165" s="4" t="s">
        <v>7</v>
      </c>
      <c r="G8165" s="4" t="s">
        <v>8</v>
      </c>
      <c r="H8165">
        <v>1</v>
      </c>
      <c r="I8165">
        <f t="shared" si="508"/>
        <v>0</v>
      </c>
      <c r="J8165">
        <f t="shared" si="509"/>
        <v>0</v>
      </c>
      <c r="K8165">
        <f t="shared" si="510"/>
        <v>0</v>
      </c>
      <c r="L8165">
        <f t="shared" si="511"/>
        <v>1</v>
      </c>
    </row>
    <row r="8166" spans="1:12" ht="13.2" x14ac:dyDescent="0.25">
      <c r="A8166" s="2">
        <v>45110</v>
      </c>
      <c r="B8166" s="3">
        <v>0.51040509259259259</v>
      </c>
      <c r="C8166" s="4">
        <v>1395</v>
      </c>
      <c r="D8166" s="4">
        <v>289692971</v>
      </c>
      <c r="E8166" s="4">
        <v>1</v>
      </c>
      <c r="F8166" s="4" t="s">
        <v>7</v>
      </c>
      <c r="G8166" s="4" t="s">
        <v>8</v>
      </c>
      <c r="H8166">
        <v>1</v>
      </c>
      <c r="I8166">
        <f t="shared" si="508"/>
        <v>0</v>
      </c>
      <c r="J8166">
        <f t="shared" si="509"/>
        <v>0</v>
      </c>
      <c r="K8166">
        <f t="shared" si="510"/>
        <v>0</v>
      </c>
      <c r="L8166">
        <f t="shared" si="511"/>
        <v>1</v>
      </c>
    </row>
    <row r="8167" spans="1:12" ht="13.2" x14ac:dyDescent="0.25">
      <c r="A8167" s="2">
        <v>45110</v>
      </c>
      <c r="B8167" s="3">
        <v>0.52368055555555559</v>
      </c>
      <c r="C8167" s="4">
        <v>1284</v>
      </c>
      <c r="D8167" s="4">
        <v>289701714</v>
      </c>
      <c r="E8167" s="4">
        <v>1</v>
      </c>
      <c r="F8167" s="4" t="s">
        <v>7</v>
      </c>
      <c r="G8167" s="4" t="s">
        <v>8</v>
      </c>
      <c r="H8167">
        <v>1</v>
      </c>
      <c r="I8167">
        <f t="shared" si="508"/>
        <v>0</v>
      </c>
      <c r="J8167">
        <f t="shared" si="509"/>
        <v>0</v>
      </c>
      <c r="K8167">
        <f t="shared" si="510"/>
        <v>0</v>
      </c>
      <c r="L8167">
        <f t="shared" si="511"/>
        <v>1</v>
      </c>
    </row>
    <row r="8168" spans="1:12" ht="13.2" x14ac:dyDescent="0.25">
      <c r="A8168" s="2">
        <v>45110</v>
      </c>
      <c r="B8168" s="3">
        <v>0.52804398148148146</v>
      </c>
      <c r="C8168" s="4">
        <v>1117</v>
      </c>
      <c r="D8168" s="4">
        <v>289706436</v>
      </c>
      <c r="E8168" s="4">
        <v>1</v>
      </c>
      <c r="F8168" s="4" t="s">
        <v>7</v>
      </c>
      <c r="G8168" s="4" t="s">
        <v>8</v>
      </c>
      <c r="H8168">
        <v>1</v>
      </c>
      <c r="I8168">
        <f t="shared" si="508"/>
        <v>0</v>
      </c>
      <c r="J8168">
        <f t="shared" si="509"/>
        <v>0</v>
      </c>
      <c r="K8168">
        <f t="shared" si="510"/>
        <v>0</v>
      </c>
      <c r="L8168">
        <f t="shared" si="511"/>
        <v>1</v>
      </c>
    </row>
    <row r="8169" spans="1:12" ht="13.2" x14ac:dyDescent="0.25">
      <c r="A8169" s="2">
        <v>45110</v>
      </c>
      <c r="B8169" s="3">
        <v>0.52835648148148151</v>
      </c>
      <c r="C8169" s="4">
        <v>1129</v>
      </c>
      <c r="D8169" s="4">
        <v>289706831</v>
      </c>
      <c r="E8169" s="4">
        <v>3</v>
      </c>
      <c r="F8169" s="4" t="s">
        <v>7</v>
      </c>
      <c r="G8169" s="4" t="s">
        <v>8</v>
      </c>
      <c r="H8169">
        <v>1</v>
      </c>
      <c r="I8169">
        <f t="shared" si="508"/>
        <v>0</v>
      </c>
      <c r="J8169">
        <f t="shared" si="509"/>
        <v>0</v>
      </c>
      <c r="K8169">
        <f t="shared" si="510"/>
        <v>0</v>
      </c>
      <c r="L8169">
        <f t="shared" si="511"/>
        <v>1</v>
      </c>
    </row>
    <row r="8170" spans="1:12" ht="13.2" x14ac:dyDescent="0.25">
      <c r="A8170" s="2">
        <v>45110</v>
      </c>
      <c r="B8170" s="3">
        <v>0.52957175925925926</v>
      </c>
      <c r="C8170" s="4">
        <v>1200</v>
      </c>
      <c r="D8170" s="4">
        <v>289708203</v>
      </c>
      <c r="E8170" s="4">
        <v>1</v>
      </c>
      <c r="F8170" s="4" t="s">
        <v>7</v>
      </c>
      <c r="G8170" s="4" t="s">
        <v>8</v>
      </c>
      <c r="H8170">
        <v>1</v>
      </c>
      <c r="I8170">
        <f t="shared" si="508"/>
        <v>0</v>
      </c>
      <c r="J8170">
        <f t="shared" si="509"/>
        <v>0</v>
      </c>
      <c r="K8170">
        <f t="shared" si="510"/>
        <v>0</v>
      </c>
      <c r="L8170">
        <f t="shared" si="511"/>
        <v>1</v>
      </c>
    </row>
    <row r="8171" spans="1:12" ht="13.2" x14ac:dyDescent="0.25">
      <c r="A8171" s="2">
        <v>45110</v>
      </c>
      <c r="B8171" s="3">
        <v>0.52785879629629628</v>
      </c>
      <c r="C8171" s="4">
        <v>1284</v>
      </c>
      <c r="D8171" s="4">
        <v>289706209</v>
      </c>
      <c r="E8171" s="4">
        <v>1</v>
      </c>
      <c r="F8171" s="4" t="s">
        <v>7</v>
      </c>
      <c r="G8171" s="4" t="s">
        <v>8</v>
      </c>
      <c r="H8171">
        <v>1</v>
      </c>
      <c r="I8171">
        <f t="shared" si="508"/>
        <v>0</v>
      </c>
      <c r="J8171">
        <f t="shared" si="509"/>
        <v>0</v>
      </c>
      <c r="K8171">
        <f t="shared" si="510"/>
        <v>0</v>
      </c>
      <c r="L8171">
        <f t="shared" si="511"/>
        <v>1</v>
      </c>
    </row>
    <row r="8172" spans="1:12" ht="13.2" x14ac:dyDescent="0.25">
      <c r="A8172" s="2">
        <v>45110</v>
      </c>
      <c r="B8172" s="3">
        <v>0.53251157407407412</v>
      </c>
      <c r="C8172" s="4">
        <v>1395</v>
      </c>
      <c r="D8172" s="4">
        <v>289712025</v>
      </c>
      <c r="E8172" s="4">
        <v>1</v>
      </c>
      <c r="F8172" s="4" t="s">
        <v>7</v>
      </c>
      <c r="G8172" s="4" t="s">
        <v>8</v>
      </c>
      <c r="H8172">
        <v>1</v>
      </c>
      <c r="I8172">
        <f t="shared" si="508"/>
        <v>0</v>
      </c>
      <c r="J8172">
        <f t="shared" si="509"/>
        <v>0</v>
      </c>
      <c r="K8172">
        <f t="shared" si="510"/>
        <v>0</v>
      </c>
      <c r="L8172">
        <f t="shared" si="511"/>
        <v>1</v>
      </c>
    </row>
    <row r="8173" spans="1:12" ht="13.2" x14ac:dyDescent="0.25">
      <c r="A8173" s="2">
        <v>45110</v>
      </c>
      <c r="B8173" s="3">
        <v>0.53408564814814818</v>
      </c>
      <c r="C8173" s="4">
        <v>1094</v>
      </c>
      <c r="D8173" s="4">
        <v>289714158</v>
      </c>
      <c r="E8173" s="4">
        <v>1</v>
      </c>
      <c r="F8173" s="4" t="s">
        <v>7</v>
      </c>
      <c r="G8173" s="4" t="s">
        <v>8</v>
      </c>
      <c r="H8173">
        <v>1</v>
      </c>
      <c r="I8173">
        <f t="shared" si="508"/>
        <v>0</v>
      </c>
      <c r="J8173">
        <f t="shared" si="509"/>
        <v>0</v>
      </c>
      <c r="K8173">
        <f t="shared" si="510"/>
        <v>0</v>
      </c>
      <c r="L8173">
        <f t="shared" si="511"/>
        <v>1</v>
      </c>
    </row>
    <row r="8174" spans="1:12" ht="13.2" x14ac:dyDescent="0.25">
      <c r="A8174" s="2">
        <v>45110</v>
      </c>
      <c r="B8174" s="3">
        <v>0.53844907407407405</v>
      </c>
      <c r="C8174" s="4">
        <v>1094</v>
      </c>
      <c r="D8174" s="4">
        <v>289720159</v>
      </c>
      <c r="E8174" s="4">
        <v>1</v>
      </c>
      <c r="F8174" s="4" t="s">
        <v>7</v>
      </c>
      <c r="G8174" s="4" t="s">
        <v>8</v>
      </c>
      <c r="H8174">
        <v>1</v>
      </c>
      <c r="I8174">
        <f t="shared" si="508"/>
        <v>0</v>
      </c>
      <c r="J8174">
        <f t="shared" si="509"/>
        <v>0</v>
      </c>
      <c r="K8174">
        <f t="shared" si="510"/>
        <v>0</v>
      </c>
      <c r="L8174">
        <f t="shared" si="511"/>
        <v>1</v>
      </c>
    </row>
    <row r="8175" spans="1:12" ht="13.2" x14ac:dyDescent="0.25">
      <c r="A8175" s="2">
        <v>45110</v>
      </c>
      <c r="B8175" s="3">
        <v>0.54143518518518519</v>
      </c>
      <c r="C8175" s="4">
        <v>1002</v>
      </c>
      <c r="D8175" s="4">
        <v>289724763</v>
      </c>
      <c r="E8175" s="4">
        <v>1</v>
      </c>
      <c r="F8175" s="4" t="s">
        <v>7</v>
      </c>
      <c r="G8175" s="4" t="s">
        <v>8</v>
      </c>
      <c r="H8175">
        <v>1</v>
      </c>
      <c r="I8175">
        <f t="shared" si="508"/>
        <v>0</v>
      </c>
      <c r="J8175">
        <f t="shared" si="509"/>
        <v>0</v>
      </c>
      <c r="K8175">
        <f t="shared" si="510"/>
        <v>0</v>
      </c>
      <c r="L8175">
        <f t="shared" si="511"/>
        <v>1</v>
      </c>
    </row>
    <row r="8176" spans="1:12" ht="13.2" x14ac:dyDescent="0.25">
      <c r="A8176" s="2">
        <v>45110</v>
      </c>
      <c r="B8176" s="3">
        <v>0.54140046296296296</v>
      </c>
      <c r="C8176" s="4">
        <v>1390</v>
      </c>
      <c r="D8176" s="4">
        <v>289724690</v>
      </c>
      <c r="E8176" s="4">
        <v>1</v>
      </c>
      <c r="F8176" s="4" t="s">
        <v>7</v>
      </c>
      <c r="G8176" s="4" t="s">
        <v>8</v>
      </c>
      <c r="H8176">
        <v>1</v>
      </c>
      <c r="I8176">
        <f t="shared" si="508"/>
        <v>0</v>
      </c>
      <c r="J8176">
        <f t="shared" si="509"/>
        <v>0</v>
      </c>
      <c r="K8176">
        <f t="shared" si="510"/>
        <v>0</v>
      </c>
      <c r="L8176">
        <f t="shared" si="511"/>
        <v>1</v>
      </c>
    </row>
    <row r="8177" spans="1:12" ht="13.2" x14ac:dyDescent="0.25">
      <c r="A8177" s="2">
        <v>45110</v>
      </c>
      <c r="B8177" s="3">
        <v>0.54469907407407403</v>
      </c>
      <c r="C8177" s="4">
        <v>1002</v>
      </c>
      <c r="D8177" s="4">
        <v>289730451</v>
      </c>
      <c r="E8177" s="4">
        <v>1</v>
      </c>
      <c r="F8177" s="4" t="s">
        <v>7</v>
      </c>
      <c r="G8177" s="4" t="s">
        <v>8</v>
      </c>
      <c r="H8177">
        <v>1</v>
      </c>
      <c r="I8177">
        <f t="shared" si="508"/>
        <v>0</v>
      </c>
      <c r="J8177">
        <f t="shared" si="509"/>
        <v>0</v>
      </c>
      <c r="K8177">
        <f t="shared" si="510"/>
        <v>0</v>
      </c>
      <c r="L8177">
        <f t="shared" si="511"/>
        <v>1</v>
      </c>
    </row>
    <row r="8178" spans="1:12" ht="13.2" x14ac:dyDescent="0.25">
      <c r="A8178" s="2">
        <v>45110</v>
      </c>
      <c r="B8178" s="3">
        <v>0.54511574074074076</v>
      </c>
      <c r="C8178" s="4">
        <v>1387</v>
      </c>
      <c r="D8178" s="4">
        <v>289731218</v>
      </c>
      <c r="E8178" s="4">
        <v>1</v>
      </c>
      <c r="F8178" s="4" t="s">
        <v>7</v>
      </c>
      <c r="G8178" s="4" t="s">
        <v>8</v>
      </c>
      <c r="H8178">
        <v>0</v>
      </c>
      <c r="I8178">
        <f t="shared" si="508"/>
        <v>0</v>
      </c>
      <c r="J8178">
        <f t="shared" si="509"/>
        <v>0</v>
      </c>
      <c r="K8178">
        <f t="shared" si="510"/>
        <v>0</v>
      </c>
      <c r="L8178">
        <f t="shared" si="511"/>
        <v>1</v>
      </c>
    </row>
    <row r="8179" spans="1:12" ht="13.2" x14ac:dyDescent="0.25">
      <c r="A8179" s="2">
        <v>45110</v>
      </c>
      <c r="B8179" s="3">
        <v>0.547337962962963</v>
      </c>
      <c r="C8179" s="4">
        <v>1395</v>
      </c>
      <c r="D8179" s="4">
        <v>289735789</v>
      </c>
      <c r="E8179" s="4">
        <v>1</v>
      </c>
      <c r="F8179" s="4" t="s">
        <v>7</v>
      </c>
      <c r="G8179" s="4" t="s">
        <v>8</v>
      </c>
      <c r="H8179">
        <v>1</v>
      </c>
      <c r="I8179">
        <f t="shared" si="508"/>
        <v>0</v>
      </c>
      <c r="J8179">
        <f t="shared" si="509"/>
        <v>0</v>
      </c>
      <c r="K8179">
        <f t="shared" si="510"/>
        <v>0</v>
      </c>
      <c r="L8179">
        <f t="shared" si="511"/>
        <v>1</v>
      </c>
    </row>
    <row r="8180" spans="1:12" ht="13.2" x14ac:dyDescent="0.25">
      <c r="A8180" s="2">
        <v>45110</v>
      </c>
      <c r="B8180" s="3">
        <v>0.5506712962962963</v>
      </c>
      <c r="C8180" s="4">
        <v>1002</v>
      </c>
      <c r="D8180" s="4">
        <v>289742970</v>
      </c>
      <c r="E8180" s="4">
        <v>2</v>
      </c>
      <c r="F8180" s="4" t="s">
        <v>7</v>
      </c>
      <c r="G8180" s="4" t="s">
        <v>8</v>
      </c>
      <c r="H8180">
        <v>1</v>
      </c>
      <c r="I8180">
        <f t="shared" si="508"/>
        <v>0</v>
      </c>
      <c r="J8180">
        <f t="shared" si="509"/>
        <v>0</v>
      </c>
      <c r="K8180">
        <f t="shared" si="510"/>
        <v>0</v>
      </c>
      <c r="L8180">
        <f t="shared" si="511"/>
        <v>1</v>
      </c>
    </row>
    <row r="8181" spans="1:12" ht="13.2" x14ac:dyDescent="0.25">
      <c r="A8181" s="2">
        <v>45110</v>
      </c>
      <c r="B8181" s="3">
        <v>0.55167824074074079</v>
      </c>
      <c r="C8181" s="4">
        <v>1390</v>
      </c>
      <c r="D8181" s="4">
        <v>289745132</v>
      </c>
      <c r="E8181" s="4">
        <v>1</v>
      </c>
      <c r="F8181" s="4" t="s">
        <v>7</v>
      </c>
      <c r="G8181" s="4" t="s">
        <v>8</v>
      </c>
      <c r="H8181">
        <v>1</v>
      </c>
      <c r="I8181">
        <f t="shared" si="508"/>
        <v>0</v>
      </c>
      <c r="J8181">
        <f t="shared" si="509"/>
        <v>0</v>
      </c>
      <c r="K8181">
        <f t="shared" si="510"/>
        <v>0</v>
      </c>
      <c r="L8181">
        <f t="shared" si="511"/>
        <v>1</v>
      </c>
    </row>
    <row r="8182" spans="1:12" ht="13.2" x14ac:dyDescent="0.25">
      <c r="A8182" s="2">
        <v>45110</v>
      </c>
      <c r="B8182" s="3">
        <v>0.55202546296296295</v>
      </c>
      <c r="C8182" s="4">
        <v>1074</v>
      </c>
      <c r="D8182" s="4">
        <v>289745902</v>
      </c>
      <c r="E8182" s="4">
        <v>1</v>
      </c>
      <c r="F8182" s="4" t="s">
        <v>7</v>
      </c>
      <c r="G8182" s="4" t="s">
        <v>8</v>
      </c>
      <c r="H8182">
        <v>1</v>
      </c>
      <c r="I8182">
        <f t="shared" si="508"/>
        <v>0</v>
      </c>
      <c r="J8182">
        <f t="shared" si="509"/>
        <v>0</v>
      </c>
      <c r="K8182">
        <f t="shared" si="510"/>
        <v>0</v>
      </c>
      <c r="L8182">
        <f t="shared" si="511"/>
        <v>1</v>
      </c>
    </row>
    <row r="8183" spans="1:12" ht="13.2" x14ac:dyDescent="0.25">
      <c r="A8183" s="2">
        <v>45110</v>
      </c>
      <c r="B8183" s="3">
        <v>0.55126157407407406</v>
      </c>
      <c r="C8183" s="4">
        <v>1002</v>
      </c>
      <c r="D8183" s="4">
        <v>289744234</v>
      </c>
      <c r="E8183" s="4">
        <v>1</v>
      </c>
      <c r="F8183" s="4" t="s">
        <v>7</v>
      </c>
      <c r="G8183" s="4" t="s">
        <v>8</v>
      </c>
      <c r="H8183">
        <v>1</v>
      </c>
      <c r="I8183">
        <f t="shared" si="508"/>
        <v>0</v>
      </c>
      <c r="J8183">
        <f t="shared" si="509"/>
        <v>0</v>
      </c>
      <c r="K8183">
        <f t="shared" si="510"/>
        <v>0</v>
      </c>
      <c r="L8183">
        <f t="shared" si="511"/>
        <v>1</v>
      </c>
    </row>
    <row r="8184" spans="1:12" ht="13.2" x14ac:dyDescent="0.25">
      <c r="A8184" s="2">
        <v>45110</v>
      </c>
      <c r="B8184" s="3">
        <v>0.5584027777777778</v>
      </c>
      <c r="C8184" s="4">
        <v>1124</v>
      </c>
      <c r="D8184" s="4">
        <v>289759571</v>
      </c>
      <c r="E8184" s="4">
        <v>1</v>
      </c>
      <c r="F8184" s="4" t="s">
        <v>7</v>
      </c>
      <c r="G8184" s="4" t="s">
        <v>8</v>
      </c>
      <c r="H8184">
        <v>0</v>
      </c>
      <c r="I8184">
        <f t="shared" si="508"/>
        <v>0</v>
      </c>
      <c r="J8184">
        <f t="shared" si="509"/>
        <v>0</v>
      </c>
      <c r="K8184">
        <f t="shared" si="510"/>
        <v>0</v>
      </c>
      <c r="L8184">
        <f t="shared" si="511"/>
        <v>1</v>
      </c>
    </row>
    <row r="8185" spans="1:12" ht="13.2" x14ac:dyDescent="0.25">
      <c r="A8185" s="2">
        <v>45110</v>
      </c>
      <c r="B8185" s="3">
        <v>0.56349537037037034</v>
      </c>
      <c r="C8185" s="4">
        <v>1104</v>
      </c>
      <c r="D8185" s="4">
        <v>289769681</v>
      </c>
      <c r="E8185" s="4">
        <v>1</v>
      </c>
      <c r="F8185" s="4" t="s">
        <v>9</v>
      </c>
      <c r="G8185" s="4" t="s">
        <v>8</v>
      </c>
      <c r="H8185">
        <v>1</v>
      </c>
      <c r="I8185">
        <f t="shared" si="508"/>
        <v>0</v>
      </c>
      <c r="J8185">
        <f t="shared" si="509"/>
        <v>0</v>
      </c>
      <c r="K8185">
        <f t="shared" si="510"/>
        <v>1</v>
      </c>
      <c r="L8185">
        <f t="shared" si="511"/>
        <v>0</v>
      </c>
    </row>
    <row r="8186" spans="1:12" ht="13.2" x14ac:dyDescent="0.25">
      <c r="A8186" s="2">
        <v>45110</v>
      </c>
      <c r="B8186" s="3">
        <v>0.5631018518518518</v>
      </c>
      <c r="C8186" s="4">
        <v>1302</v>
      </c>
      <c r="D8186" s="4">
        <v>289768903</v>
      </c>
      <c r="E8186" s="4">
        <v>1</v>
      </c>
      <c r="F8186" s="4" t="s">
        <v>7</v>
      </c>
      <c r="G8186" s="4" t="s">
        <v>8</v>
      </c>
      <c r="H8186">
        <v>1</v>
      </c>
      <c r="I8186">
        <f t="shared" si="508"/>
        <v>0</v>
      </c>
      <c r="J8186">
        <f t="shared" si="509"/>
        <v>0</v>
      </c>
      <c r="K8186">
        <f t="shared" si="510"/>
        <v>0</v>
      </c>
      <c r="L8186">
        <f t="shared" si="511"/>
        <v>1</v>
      </c>
    </row>
    <row r="8187" spans="1:12" ht="13.2" x14ac:dyDescent="0.25">
      <c r="A8187" s="2">
        <v>45110</v>
      </c>
      <c r="B8187" s="3">
        <v>0.56305555555555553</v>
      </c>
      <c r="C8187" s="4">
        <v>1107</v>
      </c>
      <c r="D8187" s="4">
        <v>289768842</v>
      </c>
      <c r="E8187" s="4">
        <v>1</v>
      </c>
      <c r="F8187" s="4" t="s">
        <v>9</v>
      </c>
      <c r="G8187" s="4" t="s">
        <v>10</v>
      </c>
      <c r="H8187">
        <v>0</v>
      </c>
      <c r="I8187">
        <f t="shared" si="508"/>
        <v>1</v>
      </c>
      <c r="J8187">
        <f t="shared" si="509"/>
        <v>0</v>
      </c>
      <c r="K8187">
        <f t="shared" si="510"/>
        <v>0</v>
      </c>
      <c r="L8187">
        <f t="shared" si="511"/>
        <v>0</v>
      </c>
    </row>
    <row r="8188" spans="1:12" ht="13.2" x14ac:dyDescent="0.25">
      <c r="A8188" s="2">
        <v>45110</v>
      </c>
      <c r="B8188" s="3">
        <v>0.56581018518518522</v>
      </c>
      <c r="C8188" s="4">
        <v>1302</v>
      </c>
      <c r="D8188" s="4">
        <v>289774047</v>
      </c>
      <c r="E8188" s="4">
        <v>1</v>
      </c>
      <c r="F8188" s="4" t="s">
        <v>7</v>
      </c>
      <c r="G8188" s="4" t="s">
        <v>8</v>
      </c>
      <c r="H8188">
        <v>1</v>
      </c>
      <c r="I8188">
        <f t="shared" si="508"/>
        <v>0</v>
      </c>
      <c r="J8188">
        <f t="shared" si="509"/>
        <v>0</v>
      </c>
      <c r="K8188">
        <f t="shared" si="510"/>
        <v>0</v>
      </c>
      <c r="L8188">
        <f t="shared" si="511"/>
        <v>1</v>
      </c>
    </row>
    <row r="8189" spans="1:12" ht="13.2" x14ac:dyDescent="0.25">
      <c r="A8189" s="2">
        <v>45110</v>
      </c>
      <c r="B8189" s="3">
        <v>0.50718750000000001</v>
      </c>
      <c r="C8189" s="4">
        <v>1002</v>
      </c>
      <c r="D8189" s="4">
        <v>289691362</v>
      </c>
      <c r="E8189" s="4">
        <v>1</v>
      </c>
      <c r="F8189" s="4" t="s">
        <v>7</v>
      </c>
      <c r="G8189" s="4" t="s">
        <v>8</v>
      </c>
      <c r="H8189">
        <v>1</v>
      </c>
      <c r="I8189">
        <f t="shared" si="508"/>
        <v>0</v>
      </c>
      <c r="J8189">
        <f t="shared" si="509"/>
        <v>0</v>
      </c>
      <c r="K8189">
        <f t="shared" si="510"/>
        <v>0</v>
      </c>
      <c r="L8189">
        <f t="shared" si="511"/>
        <v>1</v>
      </c>
    </row>
    <row r="8190" spans="1:12" ht="13.2" x14ac:dyDescent="0.25">
      <c r="A8190" s="2">
        <v>45110</v>
      </c>
      <c r="B8190" s="3">
        <v>0.57101851851851848</v>
      </c>
      <c r="C8190" s="4">
        <v>1002</v>
      </c>
      <c r="D8190" s="4">
        <v>289783790</v>
      </c>
      <c r="E8190" s="4">
        <v>1</v>
      </c>
      <c r="F8190" s="4" t="s">
        <v>7</v>
      </c>
      <c r="G8190" s="4" t="s">
        <v>8</v>
      </c>
      <c r="H8190">
        <v>1</v>
      </c>
      <c r="I8190">
        <f t="shared" si="508"/>
        <v>0</v>
      </c>
      <c r="J8190">
        <f t="shared" si="509"/>
        <v>0</v>
      </c>
      <c r="K8190">
        <f t="shared" si="510"/>
        <v>0</v>
      </c>
      <c r="L8190">
        <f t="shared" si="511"/>
        <v>1</v>
      </c>
    </row>
    <row r="8191" spans="1:12" ht="13.2" x14ac:dyDescent="0.25">
      <c r="A8191" s="2">
        <v>45110</v>
      </c>
      <c r="B8191" s="3">
        <v>0.57195601851851852</v>
      </c>
      <c r="C8191" s="4">
        <v>1002</v>
      </c>
      <c r="D8191" s="4">
        <v>289785484</v>
      </c>
      <c r="E8191" s="4">
        <v>1</v>
      </c>
      <c r="F8191" s="4" t="s">
        <v>7</v>
      </c>
      <c r="G8191" s="4" t="s">
        <v>8</v>
      </c>
      <c r="H8191">
        <v>1</v>
      </c>
      <c r="I8191">
        <f t="shared" si="508"/>
        <v>0</v>
      </c>
      <c r="J8191">
        <f t="shared" si="509"/>
        <v>0</v>
      </c>
      <c r="K8191">
        <f t="shared" si="510"/>
        <v>0</v>
      </c>
      <c r="L8191">
        <f t="shared" si="511"/>
        <v>1</v>
      </c>
    </row>
    <row r="8192" spans="1:12" ht="13.2" x14ac:dyDescent="0.25">
      <c r="A8192" s="2">
        <v>45110</v>
      </c>
      <c r="B8192" s="3">
        <v>0.56905092592592588</v>
      </c>
      <c r="C8192" s="4">
        <v>1129</v>
      </c>
      <c r="D8192" s="4">
        <v>289780120</v>
      </c>
      <c r="E8192" s="4">
        <v>1</v>
      </c>
      <c r="F8192" s="4" t="s">
        <v>7</v>
      </c>
      <c r="G8192" s="4" t="s">
        <v>8</v>
      </c>
      <c r="H8192">
        <v>1</v>
      </c>
      <c r="I8192">
        <f t="shared" si="508"/>
        <v>0</v>
      </c>
      <c r="J8192">
        <f t="shared" si="509"/>
        <v>0</v>
      </c>
      <c r="K8192">
        <f t="shared" si="510"/>
        <v>0</v>
      </c>
      <c r="L8192">
        <f t="shared" si="511"/>
        <v>1</v>
      </c>
    </row>
    <row r="8193" spans="1:12" ht="13.2" x14ac:dyDescent="0.25">
      <c r="A8193" s="2">
        <v>45110</v>
      </c>
      <c r="B8193" s="3">
        <v>0.57612268518518517</v>
      </c>
      <c r="C8193" s="4">
        <v>1287</v>
      </c>
      <c r="D8193" s="4">
        <v>289792604</v>
      </c>
      <c r="E8193" s="4">
        <v>1</v>
      </c>
      <c r="F8193" s="4" t="s">
        <v>9</v>
      </c>
      <c r="G8193" s="4" t="s">
        <v>10</v>
      </c>
      <c r="H8193">
        <v>0</v>
      </c>
      <c r="I8193">
        <f t="shared" si="508"/>
        <v>1</v>
      </c>
      <c r="J8193">
        <f t="shared" si="509"/>
        <v>0</v>
      </c>
      <c r="K8193">
        <f t="shared" si="510"/>
        <v>0</v>
      </c>
      <c r="L8193">
        <f t="shared" si="511"/>
        <v>0</v>
      </c>
    </row>
    <row r="8194" spans="1:12" ht="13.2" x14ac:dyDescent="0.25">
      <c r="A8194" s="2">
        <v>45110</v>
      </c>
      <c r="B8194" s="3">
        <v>0.57652777777777775</v>
      </c>
      <c r="C8194" s="4">
        <v>1117</v>
      </c>
      <c r="D8194" s="4">
        <v>289793247</v>
      </c>
      <c r="E8194" s="4">
        <v>1</v>
      </c>
      <c r="F8194" s="4" t="s">
        <v>7</v>
      </c>
      <c r="G8194" s="4" t="s">
        <v>8</v>
      </c>
      <c r="H8194">
        <v>1</v>
      </c>
      <c r="I8194">
        <f t="shared" si="508"/>
        <v>0</v>
      </c>
      <c r="J8194">
        <f t="shared" si="509"/>
        <v>0</v>
      </c>
      <c r="K8194">
        <f t="shared" si="510"/>
        <v>0</v>
      </c>
      <c r="L8194">
        <f t="shared" si="511"/>
        <v>1</v>
      </c>
    </row>
    <row r="8195" spans="1:12" ht="13.2" x14ac:dyDescent="0.25">
      <c r="A8195" s="2">
        <v>45110</v>
      </c>
      <c r="B8195" s="3">
        <v>0.57978009259259256</v>
      </c>
      <c r="C8195" s="4">
        <v>1113</v>
      </c>
      <c r="D8195" s="4">
        <v>289798066</v>
      </c>
      <c r="E8195" s="4">
        <v>1</v>
      </c>
      <c r="F8195" s="4" t="s">
        <v>9</v>
      </c>
      <c r="G8195" s="4" t="s">
        <v>11</v>
      </c>
      <c r="H8195">
        <v>0</v>
      </c>
      <c r="I8195">
        <f t="shared" ref="I8195:I8258" si="512">IF($G8195=$N$2,1,0)</f>
        <v>0</v>
      </c>
      <c r="J8195">
        <f t="shared" ref="J8195:J8258" si="513">IF($G8195=$N$3,1,0)</f>
        <v>1</v>
      </c>
      <c r="K8195">
        <f t="shared" ref="K8195:K8258" si="514">IF($F8195=$N$1, IF($G8195=$N$4,1,0),0)</f>
        <v>0</v>
      </c>
      <c r="L8195">
        <f t="shared" ref="L8195:L8258" si="515">IF($F8195&lt;&gt;$N$1, IF($G8195=$N$4,1,0),0)</f>
        <v>0</v>
      </c>
    </row>
    <row r="8196" spans="1:12" ht="13.2" x14ac:dyDescent="0.25">
      <c r="A8196" s="2">
        <v>45110</v>
      </c>
      <c r="B8196" s="3">
        <v>0.43246527777777777</v>
      </c>
      <c r="C8196" s="4">
        <v>1284</v>
      </c>
      <c r="D8196" s="4">
        <v>289661309</v>
      </c>
      <c r="E8196" s="4">
        <v>1</v>
      </c>
      <c r="F8196" s="4" t="s">
        <v>7</v>
      </c>
      <c r="G8196" s="4" t="s">
        <v>8</v>
      </c>
      <c r="H8196">
        <v>1</v>
      </c>
      <c r="I8196">
        <f t="shared" si="512"/>
        <v>0</v>
      </c>
      <c r="J8196">
        <f t="shared" si="513"/>
        <v>0</v>
      </c>
      <c r="K8196">
        <f t="shared" si="514"/>
        <v>0</v>
      </c>
      <c r="L8196">
        <f t="shared" si="515"/>
        <v>1</v>
      </c>
    </row>
    <row r="8197" spans="1:12" ht="13.2" x14ac:dyDescent="0.25">
      <c r="A8197" s="2">
        <v>45110</v>
      </c>
      <c r="B8197" s="3">
        <v>0.55621527777777779</v>
      </c>
      <c r="C8197" s="4">
        <v>1129</v>
      </c>
      <c r="D8197" s="4">
        <v>289754788</v>
      </c>
      <c r="E8197" s="4">
        <v>1</v>
      </c>
      <c r="F8197" s="4" t="s">
        <v>7</v>
      </c>
      <c r="G8197" s="4" t="s">
        <v>8</v>
      </c>
      <c r="H8197">
        <v>1</v>
      </c>
      <c r="I8197">
        <f t="shared" si="512"/>
        <v>0</v>
      </c>
      <c r="J8197">
        <f t="shared" si="513"/>
        <v>0</v>
      </c>
      <c r="K8197">
        <f t="shared" si="514"/>
        <v>0</v>
      </c>
      <c r="L8197">
        <f t="shared" si="515"/>
        <v>1</v>
      </c>
    </row>
    <row r="8198" spans="1:12" ht="13.2" x14ac:dyDescent="0.25">
      <c r="A8198" s="2">
        <v>45110</v>
      </c>
      <c r="B8198" s="3">
        <v>0.58190972222222226</v>
      </c>
      <c r="C8198" s="4">
        <v>1302</v>
      </c>
      <c r="D8198" s="4">
        <v>289801098</v>
      </c>
      <c r="E8198" s="4">
        <v>1</v>
      </c>
      <c r="F8198" s="4" t="s">
        <v>7</v>
      </c>
      <c r="G8198" s="4" t="s">
        <v>8</v>
      </c>
      <c r="H8198">
        <v>1</v>
      </c>
      <c r="I8198">
        <f t="shared" si="512"/>
        <v>0</v>
      </c>
      <c r="J8198">
        <f t="shared" si="513"/>
        <v>0</v>
      </c>
      <c r="K8198">
        <f t="shared" si="514"/>
        <v>0</v>
      </c>
      <c r="L8198">
        <f t="shared" si="515"/>
        <v>1</v>
      </c>
    </row>
    <row r="8199" spans="1:12" ht="13.2" x14ac:dyDescent="0.25">
      <c r="A8199" s="2">
        <v>45110</v>
      </c>
      <c r="B8199" s="3">
        <v>0.58543981481481477</v>
      </c>
      <c r="C8199" s="4">
        <v>1287</v>
      </c>
      <c r="D8199" s="4">
        <v>289805844</v>
      </c>
      <c r="E8199" s="4">
        <v>1</v>
      </c>
      <c r="F8199" s="4" t="s">
        <v>9</v>
      </c>
      <c r="G8199" s="4" t="s">
        <v>11</v>
      </c>
      <c r="H8199">
        <v>0</v>
      </c>
      <c r="I8199">
        <f t="shared" si="512"/>
        <v>0</v>
      </c>
      <c r="J8199">
        <f t="shared" si="513"/>
        <v>1</v>
      </c>
      <c r="K8199">
        <f t="shared" si="514"/>
        <v>0</v>
      </c>
      <c r="L8199">
        <f t="shared" si="515"/>
        <v>0</v>
      </c>
    </row>
    <row r="8200" spans="1:12" ht="13.2" x14ac:dyDescent="0.25">
      <c r="A8200" s="2">
        <v>45110</v>
      </c>
      <c r="B8200" s="3">
        <v>0.58531250000000001</v>
      </c>
      <c r="C8200" s="4">
        <v>1084</v>
      </c>
      <c r="D8200" s="4">
        <v>289805663</v>
      </c>
      <c r="E8200" s="4">
        <v>1</v>
      </c>
      <c r="F8200" s="4" t="s">
        <v>7</v>
      </c>
      <c r="G8200" s="4" t="s">
        <v>8</v>
      </c>
      <c r="H8200">
        <v>1</v>
      </c>
      <c r="I8200">
        <f t="shared" si="512"/>
        <v>0</v>
      </c>
      <c r="J8200">
        <f t="shared" si="513"/>
        <v>0</v>
      </c>
      <c r="K8200">
        <f t="shared" si="514"/>
        <v>0</v>
      </c>
      <c r="L8200">
        <f t="shared" si="515"/>
        <v>1</v>
      </c>
    </row>
    <row r="8201" spans="1:12" ht="13.2" x14ac:dyDescent="0.25">
      <c r="A8201" s="2">
        <v>45110</v>
      </c>
      <c r="B8201" s="3">
        <v>0.58728009259259262</v>
      </c>
      <c r="C8201" s="4">
        <v>1302</v>
      </c>
      <c r="D8201" s="4">
        <v>289808181</v>
      </c>
      <c r="E8201" s="4">
        <v>4</v>
      </c>
      <c r="F8201" s="4" t="s">
        <v>7</v>
      </c>
      <c r="G8201" s="4" t="s">
        <v>8</v>
      </c>
      <c r="H8201">
        <v>1</v>
      </c>
      <c r="I8201">
        <f t="shared" si="512"/>
        <v>0</v>
      </c>
      <c r="J8201">
        <f t="shared" si="513"/>
        <v>0</v>
      </c>
      <c r="K8201">
        <f t="shared" si="514"/>
        <v>0</v>
      </c>
      <c r="L8201">
        <f t="shared" si="515"/>
        <v>1</v>
      </c>
    </row>
    <row r="8202" spans="1:12" ht="13.2" x14ac:dyDescent="0.25">
      <c r="A8202" s="2">
        <v>45110</v>
      </c>
      <c r="B8202" s="3">
        <v>0.50601851851851853</v>
      </c>
      <c r="C8202" s="4">
        <v>1129</v>
      </c>
      <c r="D8202" s="4">
        <v>289690813</v>
      </c>
      <c r="E8202" s="4">
        <v>1</v>
      </c>
      <c r="F8202" s="4" t="s">
        <v>7</v>
      </c>
      <c r="G8202" s="4" t="s">
        <v>8</v>
      </c>
      <c r="H8202">
        <v>1</v>
      </c>
      <c r="I8202">
        <f t="shared" si="512"/>
        <v>0</v>
      </c>
      <c r="J8202">
        <f t="shared" si="513"/>
        <v>0</v>
      </c>
      <c r="K8202">
        <f t="shared" si="514"/>
        <v>0</v>
      </c>
      <c r="L8202">
        <f t="shared" si="515"/>
        <v>1</v>
      </c>
    </row>
    <row r="8203" spans="1:12" ht="13.2" x14ac:dyDescent="0.25">
      <c r="A8203" s="2">
        <v>45110</v>
      </c>
      <c r="B8203" s="3">
        <v>0.59024305555555556</v>
      </c>
      <c r="C8203" s="4">
        <v>1145</v>
      </c>
      <c r="D8203" s="4">
        <v>289811790</v>
      </c>
      <c r="E8203" s="4">
        <v>1</v>
      </c>
      <c r="F8203" s="4" t="s">
        <v>7</v>
      </c>
      <c r="G8203" s="4" t="s">
        <v>8</v>
      </c>
      <c r="H8203">
        <v>1</v>
      </c>
      <c r="I8203">
        <f t="shared" si="512"/>
        <v>0</v>
      </c>
      <c r="J8203">
        <f t="shared" si="513"/>
        <v>0</v>
      </c>
      <c r="K8203">
        <f t="shared" si="514"/>
        <v>0</v>
      </c>
      <c r="L8203">
        <f t="shared" si="515"/>
        <v>1</v>
      </c>
    </row>
    <row r="8204" spans="1:12" ht="13.2" x14ac:dyDescent="0.25">
      <c r="A8204" s="2">
        <v>45110</v>
      </c>
      <c r="B8204" s="3">
        <v>0.59127314814814813</v>
      </c>
      <c r="C8204" s="4">
        <v>1131</v>
      </c>
      <c r="D8204" s="4">
        <v>289812983</v>
      </c>
      <c r="E8204" s="4">
        <v>1</v>
      </c>
      <c r="F8204" s="4" t="s">
        <v>7</v>
      </c>
      <c r="G8204" s="4" t="s">
        <v>8</v>
      </c>
      <c r="H8204">
        <v>0</v>
      </c>
      <c r="I8204">
        <f t="shared" si="512"/>
        <v>0</v>
      </c>
      <c r="J8204">
        <f t="shared" si="513"/>
        <v>0</v>
      </c>
      <c r="K8204">
        <f t="shared" si="514"/>
        <v>0</v>
      </c>
      <c r="L8204">
        <f t="shared" si="515"/>
        <v>1</v>
      </c>
    </row>
    <row r="8205" spans="1:12" ht="13.2" x14ac:dyDescent="0.25">
      <c r="A8205" s="2">
        <v>45110</v>
      </c>
      <c r="B8205" s="3">
        <v>0.59232638888888889</v>
      </c>
      <c r="C8205" s="4">
        <v>1302</v>
      </c>
      <c r="D8205" s="4">
        <v>289814184</v>
      </c>
      <c r="E8205" s="4">
        <v>2</v>
      </c>
      <c r="F8205" s="4" t="s">
        <v>7</v>
      </c>
      <c r="G8205" s="4" t="s">
        <v>8</v>
      </c>
      <c r="H8205">
        <v>1</v>
      </c>
      <c r="I8205">
        <f t="shared" si="512"/>
        <v>0</v>
      </c>
      <c r="J8205">
        <f t="shared" si="513"/>
        <v>0</v>
      </c>
      <c r="K8205">
        <f t="shared" si="514"/>
        <v>0</v>
      </c>
      <c r="L8205">
        <f t="shared" si="515"/>
        <v>1</v>
      </c>
    </row>
    <row r="8206" spans="1:12" ht="13.2" x14ac:dyDescent="0.25">
      <c r="A8206" s="2">
        <v>45110</v>
      </c>
      <c r="B8206" s="3">
        <v>0.56802083333333331</v>
      </c>
      <c r="C8206" s="4">
        <v>1002</v>
      </c>
      <c r="D8206" s="4">
        <v>289778201</v>
      </c>
      <c r="E8206" s="4">
        <v>1</v>
      </c>
      <c r="F8206" s="4" t="s">
        <v>7</v>
      </c>
      <c r="G8206" s="4" t="s">
        <v>8</v>
      </c>
      <c r="H8206">
        <v>1</v>
      </c>
      <c r="I8206">
        <f t="shared" si="512"/>
        <v>0</v>
      </c>
      <c r="J8206">
        <f t="shared" si="513"/>
        <v>0</v>
      </c>
      <c r="K8206">
        <f t="shared" si="514"/>
        <v>0</v>
      </c>
      <c r="L8206">
        <f t="shared" si="515"/>
        <v>1</v>
      </c>
    </row>
    <row r="8207" spans="1:12" ht="13.2" x14ac:dyDescent="0.25">
      <c r="A8207" s="2">
        <v>45110</v>
      </c>
      <c r="B8207" s="3">
        <v>0.56546296296296295</v>
      </c>
      <c r="C8207" s="4">
        <v>1162</v>
      </c>
      <c r="D8207" s="4">
        <v>289773437</v>
      </c>
      <c r="E8207" s="4">
        <v>1</v>
      </c>
      <c r="F8207" s="4" t="s">
        <v>7</v>
      </c>
      <c r="G8207" s="4" t="s">
        <v>8</v>
      </c>
      <c r="H8207">
        <v>1</v>
      </c>
      <c r="I8207">
        <f t="shared" si="512"/>
        <v>0</v>
      </c>
      <c r="J8207">
        <f t="shared" si="513"/>
        <v>0</v>
      </c>
      <c r="K8207">
        <f t="shared" si="514"/>
        <v>0</v>
      </c>
      <c r="L8207">
        <f t="shared" si="515"/>
        <v>1</v>
      </c>
    </row>
    <row r="8208" spans="1:12" ht="13.2" x14ac:dyDescent="0.25">
      <c r="A8208" s="2">
        <v>45110</v>
      </c>
      <c r="B8208" s="3">
        <v>0.60934027777777777</v>
      </c>
      <c r="C8208" s="4">
        <v>1117</v>
      </c>
      <c r="D8208" s="4">
        <v>289828495</v>
      </c>
      <c r="E8208" s="4">
        <v>1</v>
      </c>
      <c r="F8208" s="4" t="s">
        <v>9</v>
      </c>
      <c r="G8208" s="4" t="s">
        <v>10</v>
      </c>
      <c r="H8208">
        <v>1</v>
      </c>
      <c r="I8208">
        <f t="shared" si="512"/>
        <v>1</v>
      </c>
      <c r="J8208">
        <f t="shared" si="513"/>
        <v>0</v>
      </c>
      <c r="K8208">
        <f t="shared" si="514"/>
        <v>0</v>
      </c>
      <c r="L8208">
        <f t="shared" si="515"/>
        <v>0</v>
      </c>
    </row>
    <row r="8209" spans="1:12" ht="13.2" x14ac:dyDescent="0.25">
      <c r="A8209" s="2">
        <v>45110</v>
      </c>
      <c r="B8209" s="3">
        <v>0.52668981481481481</v>
      </c>
      <c r="C8209" s="4">
        <v>1284</v>
      </c>
      <c r="D8209" s="4">
        <v>289704863</v>
      </c>
      <c r="E8209" s="4">
        <v>1</v>
      </c>
      <c r="F8209" s="4" t="s">
        <v>7</v>
      </c>
      <c r="G8209" s="4" t="s">
        <v>8</v>
      </c>
      <c r="H8209">
        <v>1</v>
      </c>
      <c r="I8209">
        <f t="shared" si="512"/>
        <v>0</v>
      </c>
      <c r="J8209">
        <f t="shared" si="513"/>
        <v>0</v>
      </c>
      <c r="K8209">
        <f t="shared" si="514"/>
        <v>0</v>
      </c>
      <c r="L8209">
        <f t="shared" si="515"/>
        <v>1</v>
      </c>
    </row>
    <row r="8210" spans="1:12" ht="13.2" x14ac:dyDescent="0.25">
      <c r="A8210" s="2">
        <v>45110</v>
      </c>
      <c r="B8210" s="3">
        <v>0.61174768518518519</v>
      </c>
      <c r="C8210" s="4">
        <v>1145</v>
      </c>
      <c r="D8210" s="4">
        <v>289830096</v>
      </c>
      <c r="E8210" s="4">
        <v>1</v>
      </c>
      <c r="F8210" s="4" t="s">
        <v>7</v>
      </c>
      <c r="G8210" s="4" t="s">
        <v>8</v>
      </c>
      <c r="H8210">
        <v>1</v>
      </c>
      <c r="I8210">
        <f t="shared" si="512"/>
        <v>0</v>
      </c>
      <c r="J8210">
        <f t="shared" si="513"/>
        <v>0</v>
      </c>
      <c r="K8210">
        <f t="shared" si="514"/>
        <v>0</v>
      </c>
      <c r="L8210">
        <f t="shared" si="515"/>
        <v>1</v>
      </c>
    </row>
    <row r="8211" spans="1:12" ht="13.2" x14ac:dyDescent="0.25">
      <c r="A8211" s="2">
        <v>45110</v>
      </c>
      <c r="B8211" s="3">
        <v>0.61828703703703702</v>
      </c>
      <c r="C8211" s="4">
        <v>1302</v>
      </c>
      <c r="D8211" s="4">
        <v>289833862</v>
      </c>
      <c r="E8211" s="4">
        <v>1</v>
      </c>
      <c r="F8211" s="4" t="s">
        <v>7</v>
      </c>
      <c r="G8211" s="4" t="s">
        <v>8</v>
      </c>
      <c r="H8211">
        <v>1</v>
      </c>
      <c r="I8211">
        <f t="shared" si="512"/>
        <v>0</v>
      </c>
      <c r="J8211">
        <f t="shared" si="513"/>
        <v>0</v>
      </c>
      <c r="K8211">
        <f t="shared" si="514"/>
        <v>0</v>
      </c>
      <c r="L8211">
        <f t="shared" si="515"/>
        <v>1</v>
      </c>
    </row>
    <row r="8212" spans="1:12" ht="13.2" x14ac:dyDescent="0.25">
      <c r="A8212" s="2">
        <v>45110</v>
      </c>
      <c r="B8212" s="3">
        <v>0.62976851851851856</v>
      </c>
      <c r="C8212" s="4">
        <v>1002</v>
      </c>
      <c r="D8212" s="4">
        <v>289839249</v>
      </c>
      <c r="E8212" s="4">
        <v>1</v>
      </c>
      <c r="F8212" s="4" t="s">
        <v>7</v>
      </c>
      <c r="G8212" s="4" t="s">
        <v>8</v>
      </c>
      <c r="H8212">
        <v>1</v>
      </c>
      <c r="I8212">
        <f t="shared" si="512"/>
        <v>0</v>
      </c>
      <c r="J8212">
        <f t="shared" si="513"/>
        <v>0</v>
      </c>
      <c r="K8212">
        <f t="shared" si="514"/>
        <v>0</v>
      </c>
      <c r="L8212">
        <f t="shared" si="515"/>
        <v>1</v>
      </c>
    </row>
    <row r="8213" spans="1:12" ht="13.2" x14ac:dyDescent="0.25">
      <c r="A8213" s="2">
        <v>45110</v>
      </c>
      <c r="B8213" s="3">
        <v>0.63726851851851851</v>
      </c>
      <c r="C8213" s="4">
        <v>1104</v>
      </c>
      <c r="D8213" s="4">
        <v>289842423</v>
      </c>
      <c r="E8213" s="4">
        <v>1</v>
      </c>
      <c r="F8213" s="4" t="s">
        <v>9</v>
      </c>
      <c r="G8213" s="4" t="s">
        <v>10</v>
      </c>
      <c r="H8213">
        <v>1</v>
      </c>
      <c r="I8213">
        <f t="shared" si="512"/>
        <v>1</v>
      </c>
      <c r="J8213">
        <f t="shared" si="513"/>
        <v>0</v>
      </c>
      <c r="K8213">
        <f t="shared" si="514"/>
        <v>0</v>
      </c>
      <c r="L8213">
        <f t="shared" si="515"/>
        <v>0</v>
      </c>
    </row>
    <row r="8214" spans="1:12" ht="13.2" x14ac:dyDescent="0.25">
      <c r="A8214" s="2">
        <v>45110</v>
      </c>
      <c r="B8214" s="3">
        <v>0.59912037037037036</v>
      </c>
      <c r="C8214" s="4">
        <v>1002</v>
      </c>
      <c r="D8214" s="4">
        <v>289820864</v>
      </c>
      <c r="E8214" s="4">
        <v>1</v>
      </c>
      <c r="F8214" s="4" t="s">
        <v>9</v>
      </c>
      <c r="G8214" s="4" t="s">
        <v>10</v>
      </c>
      <c r="H8214">
        <v>1</v>
      </c>
      <c r="I8214">
        <f t="shared" si="512"/>
        <v>1</v>
      </c>
      <c r="J8214">
        <f t="shared" si="513"/>
        <v>0</v>
      </c>
      <c r="K8214">
        <f t="shared" si="514"/>
        <v>0</v>
      </c>
      <c r="L8214">
        <f t="shared" si="515"/>
        <v>0</v>
      </c>
    </row>
    <row r="8215" spans="1:12" ht="13.2" x14ac:dyDescent="0.25">
      <c r="A8215" s="2">
        <v>45110</v>
      </c>
      <c r="B8215" s="3">
        <v>0.64549768518518513</v>
      </c>
      <c r="C8215" s="4">
        <v>1205</v>
      </c>
      <c r="D8215" s="4">
        <v>289845572</v>
      </c>
      <c r="E8215" s="4">
        <v>2</v>
      </c>
      <c r="F8215" s="4" t="s">
        <v>7</v>
      </c>
      <c r="G8215" s="4" t="s">
        <v>8</v>
      </c>
      <c r="H8215">
        <v>0</v>
      </c>
      <c r="I8215">
        <f t="shared" si="512"/>
        <v>0</v>
      </c>
      <c r="J8215">
        <f t="shared" si="513"/>
        <v>0</v>
      </c>
      <c r="K8215">
        <f t="shared" si="514"/>
        <v>0</v>
      </c>
      <c r="L8215">
        <f t="shared" si="515"/>
        <v>1</v>
      </c>
    </row>
    <row r="8216" spans="1:12" ht="13.2" x14ac:dyDescent="0.25">
      <c r="A8216" s="2">
        <v>45110</v>
      </c>
      <c r="B8216" s="3">
        <v>0.65056712962962959</v>
      </c>
      <c r="C8216" s="4">
        <v>1129</v>
      </c>
      <c r="D8216" s="4">
        <v>289847454</v>
      </c>
      <c r="E8216" s="4">
        <v>1</v>
      </c>
      <c r="F8216" s="4" t="s">
        <v>7</v>
      </c>
      <c r="G8216" s="4" t="s">
        <v>8</v>
      </c>
      <c r="H8216">
        <v>1</v>
      </c>
      <c r="I8216">
        <f t="shared" si="512"/>
        <v>0</v>
      </c>
      <c r="J8216">
        <f t="shared" si="513"/>
        <v>0</v>
      </c>
      <c r="K8216">
        <f t="shared" si="514"/>
        <v>0</v>
      </c>
      <c r="L8216">
        <f t="shared" si="515"/>
        <v>1</v>
      </c>
    </row>
    <row r="8217" spans="1:12" ht="13.2" x14ac:dyDescent="0.25">
      <c r="A8217" s="2">
        <v>45110</v>
      </c>
      <c r="B8217" s="3">
        <v>0.66502314814814811</v>
      </c>
      <c r="C8217" s="4">
        <v>1212</v>
      </c>
      <c r="D8217" s="4">
        <v>289853437</v>
      </c>
      <c r="E8217" s="4">
        <v>2</v>
      </c>
      <c r="F8217" s="4" t="s">
        <v>7</v>
      </c>
      <c r="G8217" s="4" t="s">
        <v>8</v>
      </c>
      <c r="H8217">
        <v>0</v>
      </c>
      <c r="I8217">
        <f t="shared" si="512"/>
        <v>0</v>
      </c>
      <c r="J8217">
        <f t="shared" si="513"/>
        <v>0</v>
      </c>
      <c r="K8217">
        <f t="shared" si="514"/>
        <v>0</v>
      </c>
      <c r="L8217">
        <f t="shared" si="515"/>
        <v>1</v>
      </c>
    </row>
    <row r="8218" spans="1:12" ht="13.2" x14ac:dyDescent="0.25">
      <c r="A8218" s="2">
        <v>45110</v>
      </c>
      <c r="B8218" s="3">
        <v>0.6774768518518518</v>
      </c>
      <c r="C8218" s="4">
        <v>1104</v>
      </c>
      <c r="D8218" s="4">
        <v>289860315</v>
      </c>
      <c r="E8218" s="4">
        <v>1</v>
      </c>
      <c r="F8218" s="4" t="s">
        <v>9</v>
      </c>
      <c r="G8218" s="4" t="s">
        <v>8</v>
      </c>
      <c r="H8218">
        <v>1</v>
      </c>
      <c r="I8218">
        <f t="shared" si="512"/>
        <v>0</v>
      </c>
      <c r="J8218">
        <f t="shared" si="513"/>
        <v>0</v>
      </c>
      <c r="K8218">
        <f t="shared" si="514"/>
        <v>1</v>
      </c>
      <c r="L8218">
        <f t="shared" si="515"/>
        <v>0</v>
      </c>
    </row>
    <row r="8219" spans="1:12" ht="13.2" x14ac:dyDescent="0.25">
      <c r="A8219" s="2">
        <v>45110</v>
      </c>
      <c r="B8219" s="3">
        <v>0.6804513888888889</v>
      </c>
      <c r="C8219" s="4">
        <v>1346</v>
      </c>
      <c r="D8219" s="4">
        <v>289862318</v>
      </c>
      <c r="E8219" s="4">
        <v>1</v>
      </c>
      <c r="F8219" s="4" t="s">
        <v>7</v>
      </c>
      <c r="G8219" s="4" t="s">
        <v>8</v>
      </c>
      <c r="H8219">
        <v>1</v>
      </c>
      <c r="I8219">
        <f t="shared" si="512"/>
        <v>0</v>
      </c>
      <c r="J8219">
        <f t="shared" si="513"/>
        <v>0</v>
      </c>
      <c r="K8219">
        <f t="shared" si="514"/>
        <v>0</v>
      </c>
      <c r="L8219">
        <f t="shared" si="515"/>
        <v>1</v>
      </c>
    </row>
    <row r="8220" spans="1:12" ht="13.2" x14ac:dyDescent="0.25">
      <c r="A8220" s="2">
        <v>45110</v>
      </c>
      <c r="B8220" s="3">
        <v>0.67710648148148145</v>
      </c>
      <c r="C8220" s="4">
        <v>1129</v>
      </c>
      <c r="D8220" s="4">
        <v>289860053</v>
      </c>
      <c r="E8220" s="4">
        <v>1</v>
      </c>
      <c r="F8220" s="4" t="s">
        <v>7</v>
      </c>
      <c r="G8220" s="4" t="s">
        <v>8</v>
      </c>
      <c r="H8220">
        <v>1</v>
      </c>
      <c r="I8220">
        <f t="shared" si="512"/>
        <v>0</v>
      </c>
      <c r="J8220">
        <f t="shared" si="513"/>
        <v>0</v>
      </c>
      <c r="K8220">
        <f t="shared" si="514"/>
        <v>0</v>
      </c>
      <c r="L8220">
        <f t="shared" si="515"/>
        <v>1</v>
      </c>
    </row>
    <row r="8221" spans="1:12" ht="13.2" x14ac:dyDescent="0.25">
      <c r="A8221" s="2">
        <v>45110</v>
      </c>
      <c r="B8221" s="3">
        <v>0.6975231481481482</v>
      </c>
      <c r="C8221" s="4">
        <v>1002</v>
      </c>
      <c r="D8221" s="4">
        <v>289874130</v>
      </c>
      <c r="E8221" s="4">
        <v>1</v>
      </c>
      <c r="F8221" s="4" t="s">
        <v>9</v>
      </c>
      <c r="G8221" s="4" t="s">
        <v>11</v>
      </c>
      <c r="H8221">
        <v>1</v>
      </c>
      <c r="I8221">
        <f t="shared" si="512"/>
        <v>0</v>
      </c>
      <c r="J8221">
        <f t="shared" si="513"/>
        <v>1</v>
      </c>
      <c r="K8221">
        <f t="shared" si="514"/>
        <v>0</v>
      </c>
      <c r="L8221">
        <f t="shared" si="515"/>
        <v>0</v>
      </c>
    </row>
    <row r="8222" spans="1:12" ht="13.2" x14ac:dyDescent="0.25">
      <c r="A8222" s="2">
        <v>45110</v>
      </c>
      <c r="B8222" s="3">
        <v>0.67484953703703698</v>
      </c>
      <c r="C8222" s="4">
        <v>1129</v>
      </c>
      <c r="D8222" s="4">
        <v>289858702</v>
      </c>
      <c r="E8222" s="4">
        <v>1</v>
      </c>
      <c r="F8222" s="4" t="s">
        <v>7</v>
      </c>
      <c r="G8222" s="4" t="s">
        <v>8</v>
      </c>
      <c r="H8222">
        <v>1</v>
      </c>
      <c r="I8222">
        <f t="shared" si="512"/>
        <v>0</v>
      </c>
      <c r="J8222">
        <f t="shared" si="513"/>
        <v>0</v>
      </c>
      <c r="K8222">
        <f t="shared" si="514"/>
        <v>0</v>
      </c>
      <c r="L8222">
        <f t="shared" si="515"/>
        <v>1</v>
      </c>
    </row>
    <row r="8223" spans="1:12" ht="13.2" x14ac:dyDescent="0.25">
      <c r="A8223" s="2">
        <v>45110</v>
      </c>
      <c r="B8223" s="3">
        <v>0.70619212962962963</v>
      </c>
      <c r="C8223" s="4">
        <v>1129</v>
      </c>
      <c r="D8223" s="4">
        <v>289880435</v>
      </c>
      <c r="E8223" s="4">
        <v>4</v>
      </c>
      <c r="F8223" s="4" t="s">
        <v>9</v>
      </c>
      <c r="G8223" s="4" t="s">
        <v>11</v>
      </c>
      <c r="H8223">
        <v>1</v>
      </c>
      <c r="I8223">
        <f t="shared" si="512"/>
        <v>0</v>
      </c>
      <c r="J8223">
        <f t="shared" si="513"/>
        <v>1</v>
      </c>
      <c r="K8223">
        <f t="shared" si="514"/>
        <v>0</v>
      </c>
      <c r="L8223">
        <f t="shared" si="515"/>
        <v>0</v>
      </c>
    </row>
    <row r="8224" spans="1:12" ht="13.2" x14ac:dyDescent="0.25">
      <c r="A8224" s="2">
        <v>45110</v>
      </c>
      <c r="B8224" s="3">
        <v>0.70849537037037036</v>
      </c>
      <c r="C8224" s="4">
        <v>1282</v>
      </c>
      <c r="D8224" s="4">
        <v>289882063</v>
      </c>
      <c r="E8224" s="4">
        <v>1</v>
      </c>
      <c r="F8224" s="4" t="s">
        <v>7</v>
      </c>
      <c r="G8224" s="4" t="s">
        <v>8</v>
      </c>
      <c r="H8224">
        <v>1</v>
      </c>
      <c r="I8224">
        <f t="shared" si="512"/>
        <v>0</v>
      </c>
      <c r="J8224">
        <f t="shared" si="513"/>
        <v>0</v>
      </c>
      <c r="K8224">
        <f t="shared" si="514"/>
        <v>0</v>
      </c>
      <c r="L8224">
        <f t="shared" si="515"/>
        <v>1</v>
      </c>
    </row>
    <row r="8225" spans="1:12" ht="13.2" x14ac:dyDescent="0.25">
      <c r="A8225" s="2">
        <v>45110</v>
      </c>
      <c r="B8225" s="3">
        <v>0.71883101851851849</v>
      </c>
      <c r="C8225" s="4">
        <v>1002</v>
      </c>
      <c r="D8225" s="4">
        <v>289889932</v>
      </c>
      <c r="E8225" s="4">
        <v>3</v>
      </c>
      <c r="F8225" s="4" t="s">
        <v>7</v>
      </c>
      <c r="G8225" s="4" t="s">
        <v>8</v>
      </c>
      <c r="H8225">
        <v>1</v>
      </c>
      <c r="I8225">
        <f t="shared" si="512"/>
        <v>0</v>
      </c>
      <c r="J8225">
        <f t="shared" si="513"/>
        <v>0</v>
      </c>
      <c r="K8225">
        <f t="shared" si="514"/>
        <v>0</v>
      </c>
      <c r="L8225">
        <f t="shared" si="515"/>
        <v>1</v>
      </c>
    </row>
    <row r="8226" spans="1:12" ht="13.2" x14ac:dyDescent="0.25">
      <c r="A8226" s="2">
        <v>45110</v>
      </c>
      <c r="B8226" s="3">
        <v>0.72135416666666663</v>
      </c>
      <c r="C8226" s="4">
        <v>1282</v>
      </c>
      <c r="D8226" s="4">
        <v>289891892</v>
      </c>
      <c r="E8226" s="4">
        <v>1</v>
      </c>
      <c r="F8226" s="4" t="s">
        <v>7</v>
      </c>
      <c r="G8226" s="4" t="s">
        <v>8</v>
      </c>
      <c r="H8226">
        <v>1</v>
      </c>
      <c r="I8226">
        <f t="shared" si="512"/>
        <v>0</v>
      </c>
      <c r="J8226">
        <f t="shared" si="513"/>
        <v>0</v>
      </c>
      <c r="K8226">
        <f t="shared" si="514"/>
        <v>0</v>
      </c>
      <c r="L8226">
        <f t="shared" si="515"/>
        <v>1</v>
      </c>
    </row>
    <row r="8227" spans="1:12" ht="13.2" x14ac:dyDescent="0.25">
      <c r="A8227" s="2">
        <v>45110</v>
      </c>
      <c r="B8227" s="3">
        <v>0.7272453703703704</v>
      </c>
      <c r="C8227" s="4">
        <v>1091</v>
      </c>
      <c r="D8227" s="4">
        <v>289896327</v>
      </c>
      <c r="E8227" s="4">
        <v>2</v>
      </c>
      <c r="F8227" s="4" t="s">
        <v>9</v>
      </c>
      <c r="G8227" s="4" t="s">
        <v>10</v>
      </c>
      <c r="H8227">
        <v>1</v>
      </c>
      <c r="I8227">
        <f t="shared" si="512"/>
        <v>1</v>
      </c>
      <c r="J8227">
        <f t="shared" si="513"/>
        <v>0</v>
      </c>
      <c r="K8227">
        <f t="shared" si="514"/>
        <v>0</v>
      </c>
      <c r="L8227">
        <f t="shared" si="515"/>
        <v>0</v>
      </c>
    </row>
    <row r="8228" spans="1:12" ht="13.2" x14ac:dyDescent="0.25">
      <c r="A8228" s="2">
        <v>45110</v>
      </c>
      <c r="B8228" s="3">
        <v>0.72998842592592594</v>
      </c>
      <c r="C8228" s="4">
        <v>1002</v>
      </c>
      <c r="D8228" s="4">
        <v>289898279</v>
      </c>
      <c r="E8228" s="4">
        <v>1</v>
      </c>
      <c r="F8228" s="4" t="s">
        <v>7</v>
      </c>
      <c r="G8228" s="4" t="s">
        <v>8</v>
      </c>
      <c r="H8228">
        <v>1</v>
      </c>
      <c r="I8228">
        <f t="shared" si="512"/>
        <v>0</v>
      </c>
      <c r="J8228">
        <f t="shared" si="513"/>
        <v>0</v>
      </c>
      <c r="K8228">
        <f t="shared" si="514"/>
        <v>0</v>
      </c>
      <c r="L8228">
        <f t="shared" si="515"/>
        <v>1</v>
      </c>
    </row>
    <row r="8229" spans="1:12" ht="13.2" x14ac:dyDescent="0.25">
      <c r="A8229" s="2">
        <v>45110</v>
      </c>
      <c r="B8229" s="3">
        <v>0.73032407407407407</v>
      </c>
      <c r="C8229" s="4">
        <v>1378</v>
      </c>
      <c r="D8229" s="4">
        <v>289898501</v>
      </c>
      <c r="E8229" s="4">
        <v>2</v>
      </c>
      <c r="F8229" s="4" t="s">
        <v>9</v>
      </c>
      <c r="G8229" s="4" t="s">
        <v>11</v>
      </c>
      <c r="H8229">
        <v>0</v>
      </c>
      <c r="I8229">
        <f t="shared" si="512"/>
        <v>0</v>
      </c>
      <c r="J8229">
        <f t="shared" si="513"/>
        <v>1</v>
      </c>
      <c r="K8229">
        <f t="shared" si="514"/>
        <v>0</v>
      </c>
      <c r="L8229">
        <f t="shared" si="515"/>
        <v>0</v>
      </c>
    </row>
    <row r="8230" spans="1:12" ht="13.2" x14ac:dyDescent="0.25">
      <c r="A8230" s="2">
        <v>45110</v>
      </c>
      <c r="B8230" s="3">
        <v>0.73109953703703701</v>
      </c>
      <c r="C8230" s="4">
        <v>1302</v>
      </c>
      <c r="D8230" s="4">
        <v>289899054</v>
      </c>
      <c r="E8230" s="4">
        <v>2</v>
      </c>
      <c r="F8230" s="4" t="s">
        <v>7</v>
      </c>
      <c r="G8230" s="4" t="s">
        <v>8</v>
      </c>
      <c r="H8230">
        <v>1</v>
      </c>
      <c r="I8230">
        <f t="shared" si="512"/>
        <v>0</v>
      </c>
      <c r="J8230">
        <f t="shared" si="513"/>
        <v>0</v>
      </c>
      <c r="K8230">
        <f t="shared" si="514"/>
        <v>0</v>
      </c>
      <c r="L8230">
        <f t="shared" si="515"/>
        <v>1</v>
      </c>
    </row>
    <row r="8231" spans="1:12" ht="13.2" x14ac:dyDescent="0.25">
      <c r="A8231" s="2">
        <v>45110</v>
      </c>
      <c r="B8231" s="3">
        <v>0.74505787037037041</v>
      </c>
      <c r="C8231" s="4">
        <v>1104</v>
      </c>
      <c r="D8231" s="4">
        <v>289908634</v>
      </c>
      <c r="E8231" s="4">
        <v>1</v>
      </c>
      <c r="F8231" s="4" t="s">
        <v>9</v>
      </c>
      <c r="G8231" s="4" t="s">
        <v>8</v>
      </c>
      <c r="H8231">
        <v>1</v>
      </c>
      <c r="I8231">
        <f t="shared" si="512"/>
        <v>0</v>
      </c>
      <c r="J8231">
        <f t="shared" si="513"/>
        <v>0</v>
      </c>
      <c r="K8231">
        <f t="shared" si="514"/>
        <v>1</v>
      </c>
      <c r="L8231">
        <f t="shared" si="515"/>
        <v>0</v>
      </c>
    </row>
    <row r="8232" spans="1:12" ht="13.2" x14ac:dyDescent="0.25">
      <c r="A8232" s="2">
        <v>45110</v>
      </c>
      <c r="B8232" s="3">
        <v>0.74510416666666668</v>
      </c>
      <c r="C8232" s="4">
        <v>1302</v>
      </c>
      <c r="D8232" s="4">
        <v>289908658</v>
      </c>
      <c r="E8232" s="4">
        <v>2</v>
      </c>
      <c r="F8232" s="4" t="s">
        <v>7</v>
      </c>
      <c r="G8232" s="4" t="s">
        <v>8</v>
      </c>
      <c r="H8232">
        <v>1</v>
      </c>
      <c r="I8232">
        <f t="shared" si="512"/>
        <v>0</v>
      </c>
      <c r="J8232">
        <f t="shared" si="513"/>
        <v>0</v>
      </c>
      <c r="K8232">
        <f t="shared" si="514"/>
        <v>0</v>
      </c>
      <c r="L8232">
        <f t="shared" si="515"/>
        <v>1</v>
      </c>
    </row>
    <row r="8233" spans="1:12" ht="13.2" x14ac:dyDescent="0.25">
      <c r="A8233" s="2">
        <v>45110</v>
      </c>
      <c r="B8233" s="3">
        <v>0.75983796296296291</v>
      </c>
      <c r="C8233" s="4">
        <v>1129</v>
      </c>
      <c r="D8233" s="4">
        <v>289916884</v>
      </c>
      <c r="E8233" s="4">
        <v>2</v>
      </c>
      <c r="F8233" s="4" t="s">
        <v>7</v>
      </c>
      <c r="G8233" s="4" t="s">
        <v>8</v>
      </c>
      <c r="H8233">
        <v>1</v>
      </c>
      <c r="I8233">
        <f t="shared" si="512"/>
        <v>0</v>
      </c>
      <c r="J8233">
        <f t="shared" si="513"/>
        <v>0</v>
      </c>
      <c r="K8233">
        <f t="shared" si="514"/>
        <v>0</v>
      </c>
      <c r="L8233">
        <f t="shared" si="515"/>
        <v>1</v>
      </c>
    </row>
    <row r="8234" spans="1:12" ht="13.2" x14ac:dyDescent="0.25">
      <c r="A8234" s="2">
        <v>45110</v>
      </c>
      <c r="B8234" s="3">
        <v>0.77369212962962963</v>
      </c>
      <c r="C8234" s="4">
        <v>1200</v>
      </c>
      <c r="D8234" s="4">
        <v>289923356</v>
      </c>
      <c r="E8234" s="4">
        <v>2</v>
      </c>
      <c r="F8234" s="4" t="s">
        <v>7</v>
      </c>
      <c r="G8234" s="4" t="s">
        <v>8</v>
      </c>
      <c r="H8234">
        <v>1</v>
      </c>
      <c r="I8234">
        <f t="shared" si="512"/>
        <v>0</v>
      </c>
      <c r="J8234">
        <f t="shared" si="513"/>
        <v>0</v>
      </c>
      <c r="K8234">
        <f t="shared" si="514"/>
        <v>0</v>
      </c>
      <c r="L8234">
        <f t="shared" si="515"/>
        <v>1</v>
      </c>
    </row>
    <row r="8235" spans="1:12" ht="13.2" x14ac:dyDescent="0.25">
      <c r="A8235" s="2">
        <v>45110</v>
      </c>
      <c r="B8235" s="3">
        <v>0.76658564814814811</v>
      </c>
      <c r="C8235" s="4">
        <v>1346</v>
      </c>
      <c r="D8235" s="4">
        <v>289920337</v>
      </c>
      <c r="E8235" s="4">
        <v>1</v>
      </c>
      <c r="F8235" s="4" t="s">
        <v>7</v>
      </c>
      <c r="G8235" s="4" t="s">
        <v>8</v>
      </c>
      <c r="H8235">
        <v>1</v>
      </c>
      <c r="I8235">
        <f t="shared" si="512"/>
        <v>0</v>
      </c>
      <c r="J8235">
        <f t="shared" si="513"/>
        <v>0</v>
      </c>
      <c r="K8235">
        <f t="shared" si="514"/>
        <v>0</v>
      </c>
      <c r="L8235">
        <f t="shared" si="515"/>
        <v>1</v>
      </c>
    </row>
    <row r="8236" spans="1:12" ht="13.2" x14ac:dyDescent="0.25">
      <c r="A8236" s="2">
        <v>45110</v>
      </c>
      <c r="B8236" s="3">
        <v>0.77755787037037039</v>
      </c>
      <c r="C8236" s="4">
        <v>1002</v>
      </c>
      <c r="D8236" s="4">
        <v>289924923</v>
      </c>
      <c r="E8236" s="4">
        <v>2</v>
      </c>
      <c r="F8236" s="4" t="s">
        <v>7</v>
      </c>
      <c r="G8236" s="4" t="s">
        <v>8</v>
      </c>
      <c r="H8236">
        <v>1</v>
      </c>
      <c r="I8236">
        <f t="shared" si="512"/>
        <v>0</v>
      </c>
      <c r="J8236">
        <f t="shared" si="513"/>
        <v>0</v>
      </c>
      <c r="K8236">
        <f t="shared" si="514"/>
        <v>0</v>
      </c>
      <c r="L8236">
        <f t="shared" si="515"/>
        <v>1</v>
      </c>
    </row>
    <row r="8237" spans="1:12" ht="13.2" x14ac:dyDescent="0.25">
      <c r="A8237" s="2">
        <v>45110</v>
      </c>
      <c r="B8237" s="3">
        <v>0.78145833333333337</v>
      </c>
      <c r="C8237" s="4">
        <v>1129</v>
      </c>
      <c r="D8237" s="4">
        <v>289926486</v>
      </c>
      <c r="E8237" s="4">
        <v>2</v>
      </c>
      <c r="F8237" s="4" t="s">
        <v>7</v>
      </c>
      <c r="G8237" s="4" t="s">
        <v>8</v>
      </c>
      <c r="H8237">
        <v>1</v>
      </c>
      <c r="I8237">
        <f t="shared" si="512"/>
        <v>0</v>
      </c>
      <c r="J8237">
        <f t="shared" si="513"/>
        <v>0</v>
      </c>
      <c r="K8237">
        <f t="shared" si="514"/>
        <v>0</v>
      </c>
      <c r="L8237">
        <f t="shared" si="515"/>
        <v>1</v>
      </c>
    </row>
    <row r="8238" spans="1:12" ht="13.2" x14ac:dyDescent="0.25">
      <c r="A8238" s="2">
        <v>45110</v>
      </c>
      <c r="B8238" s="3">
        <v>0.78140046296296295</v>
      </c>
      <c r="C8238" s="4">
        <v>1135</v>
      </c>
      <c r="D8238" s="4">
        <v>289926458</v>
      </c>
      <c r="E8238" s="4">
        <v>1</v>
      </c>
      <c r="F8238" s="4" t="s">
        <v>9</v>
      </c>
      <c r="G8238" s="4" t="s">
        <v>10</v>
      </c>
      <c r="H8238">
        <v>1</v>
      </c>
      <c r="I8238">
        <f t="shared" si="512"/>
        <v>1</v>
      </c>
      <c r="J8238">
        <f t="shared" si="513"/>
        <v>0</v>
      </c>
      <c r="K8238">
        <f t="shared" si="514"/>
        <v>0</v>
      </c>
      <c r="L8238">
        <f t="shared" si="515"/>
        <v>0</v>
      </c>
    </row>
    <row r="8239" spans="1:12" ht="13.2" x14ac:dyDescent="0.25">
      <c r="A8239" s="2">
        <v>45110</v>
      </c>
      <c r="B8239" s="3">
        <v>0.82354166666666662</v>
      </c>
      <c r="C8239" s="4">
        <v>1391</v>
      </c>
      <c r="D8239" s="4">
        <v>289947555</v>
      </c>
      <c r="E8239" s="4">
        <v>1</v>
      </c>
      <c r="F8239" s="4" t="s">
        <v>9</v>
      </c>
      <c r="G8239" s="4" t="s">
        <v>10</v>
      </c>
      <c r="H8239">
        <v>0</v>
      </c>
      <c r="I8239">
        <f t="shared" si="512"/>
        <v>1</v>
      </c>
      <c r="J8239">
        <f t="shared" si="513"/>
        <v>0</v>
      </c>
      <c r="K8239">
        <f t="shared" si="514"/>
        <v>0</v>
      </c>
      <c r="L8239">
        <f t="shared" si="515"/>
        <v>0</v>
      </c>
    </row>
    <row r="8240" spans="1:12" ht="13.2" x14ac:dyDescent="0.25">
      <c r="A8240" s="2">
        <v>45110</v>
      </c>
      <c r="B8240" s="3">
        <v>0.83098379629629626</v>
      </c>
      <c r="C8240" s="4">
        <v>1303</v>
      </c>
      <c r="D8240" s="4">
        <v>289949651</v>
      </c>
      <c r="E8240" s="4">
        <v>1</v>
      </c>
      <c r="F8240" s="4" t="s">
        <v>9</v>
      </c>
      <c r="G8240" s="4" t="s">
        <v>10</v>
      </c>
      <c r="H8240">
        <v>0</v>
      </c>
      <c r="I8240">
        <f t="shared" si="512"/>
        <v>1</v>
      </c>
      <c r="J8240">
        <f t="shared" si="513"/>
        <v>0</v>
      </c>
      <c r="K8240">
        <f t="shared" si="514"/>
        <v>0</v>
      </c>
      <c r="L8240">
        <f t="shared" si="515"/>
        <v>0</v>
      </c>
    </row>
    <row r="8241" spans="1:12" ht="13.2" x14ac:dyDescent="0.25">
      <c r="A8241" s="2">
        <v>45110</v>
      </c>
      <c r="B8241" s="3">
        <v>0.83385416666666667</v>
      </c>
      <c r="C8241" s="4">
        <v>1305</v>
      </c>
      <c r="D8241" s="4">
        <v>289950384</v>
      </c>
      <c r="E8241" s="4">
        <v>1</v>
      </c>
      <c r="F8241" s="4" t="s">
        <v>9</v>
      </c>
      <c r="G8241" s="4" t="s">
        <v>11</v>
      </c>
      <c r="H8241">
        <v>0</v>
      </c>
      <c r="I8241">
        <f t="shared" si="512"/>
        <v>0</v>
      </c>
      <c r="J8241">
        <f t="shared" si="513"/>
        <v>1</v>
      </c>
      <c r="K8241">
        <f t="shared" si="514"/>
        <v>0</v>
      </c>
      <c r="L8241">
        <f t="shared" si="515"/>
        <v>0</v>
      </c>
    </row>
    <row r="8242" spans="1:12" ht="13.2" x14ac:dyDescent="0.25">
      <c r="A8242" s="2">
        <v>45110</v>
      </c>
      <c r="B8242" s="3">
        <v>0.83931712962962968</v>
      </c>
      <c r="C8242" s="4">
        <v>1117</v>
      </c>
      <c r="D8242" s="4">
        <v>289951869</v>
      </c>
      <c r="E8242" s="4">
        <v>1</v>
      </c>
      <c r="F8242" s="4" t="s">
        <v>7</v>
      </c>
      <c r="G8242" s="4" t="s">
        <v>8</v>
      </c>
      <c r="H8242">
        <v>1</v>
      </c>
      <c r="I8242">
        <f t="shared" si="512"/>
        <v>0</v>
      </c>
      <c r="J8242">
        <f t="shared" si="513"/>
        <v>0</v>
      </c>
      <c r="K8242">
        <f t="shared" si="514"/>
        <v>0</v>
      </c>
      <c r="L8242">
        <f t="shared" si="515"/>
        <v>1</v>
      </c>
    </row>
    <row r="8243" spans="1:12" ht="13.2" x14ac:dyDescent="0.25">
      <c r="A8243" s="2">
        <v>45110</v>
      </c>
      <c r="B8243" s="3">
        <v>0.84978009259259257</v>
      </c>
      <c r="C8243" s="4">
        <v>1145</v>
      </c>
      <c r="D8243" s="4">
        <v>289954721</v>
      </c>
      <c r="E8243" s="4">
        <v>1</v>
      </c>
      <c r="F8243" s="4" t="s">
        <v>7</v>
      </c>
      <c r="G8243" s="4" t="s">
        <v>8</v>
      </c>
      <c r="H8243">
        <v>1</v>
      </c>
      <c r="I8243">
        <f t="shared" si="512"/>
        <v>0</v>
      </c>
      <c r="J8243">
        <f t="shared" si="513"/>
        <v>0</v>
      </c>
      <c r="K8243">
        <f t="shared" si="514"/>
        <v>0</v>
      </c>
      <c r="L8243">
        <f t="shared" si="515"/>
        <v>1</v>
      </c>
    </row>
    <row r="8244" spans="1:12" ht="13.2" x14ac:dyDescent="0.25">
      <c r="A8244" s="2">
        <v>45110</v>
      </c>
      <c r="B8244" s="3">
        <v>0.85480324074074077</v>
      </c>
      <c r="C8244" s="4">
        <v>1302</v>
      </c>
      <c r="D8244" s="4">
        <v>289955961</v>
      </c>
      <c r="E8244" s="4">
        <v>1</v>
      </c>
      <c r="F8244" s="4" t="s">
        <v>7</v>
      </c>
      <c r="G8244" s="4" t="s">
        <v>8</v>
      </c>
      <c r="H8244">
        <v>1</v>
      </c>
      <c r="I8244">
        <f t="shared" si="512"/>
        <v>0</v>
      </c>
      <c r="J8244">
        <f t="shared" si="513"/>
        <v>0</v>
      </c>
      <c r="K8244">
        <f t="shared" si="514"/>
        <v>0</v>
      </c>
      <c r="L8244">
        <f t="shared" si="515"/>
        <v>1</v>
      </c>
    </row>
    <row r="8245" spans="1:12" ht="13.2" x14ac:dyDescent="0.25">
      <c r="A8245" s="2">
        <v>45110</v>
      </c>
      <c r="B8245" s="3">
        <v>0.85545138888888894</v>
      </c>
      <c r="C8245" s="4">
        <v>1094</v>
      </c>
      <c r="D8245" s="4">
        <v>289956136</v>
      </c>
      <c r="E8245" s="4">
        <v>1</v>
      </c>
      <c r="F8245" s="4" t="s">
        <v>7</v>
      </c>
      <c r="G8245" s="4" t="s">
        <v>8</v>
      </c>
      <c r="H8245">
        <v>1</v>
      </c>
      <c r="I8245">
        <f t="shared" si="512"/>
        <v>0</v>
      </c>
      <c r="J8245">
        <f t="shared" si="513"/>
        <v>0</v>
      </c>
      <c r="K8245">
        <f t="shared" si="514"/>
        <v>0</v>
      </c>
      <c r="L8245">
        <f t="shared" si="515"/>
        <v>1</v>
      </c>
    </row>
    <row r="8246" spans="1:12" ht="13.2" x14ac:dyDescent="0.25">
      <c r="A8246" s="2">
        <v>45110</v>
      </c>
      <c r="B8246" s="3">
        <v>0.86381944444444447</v>
      </c>
      <c r="C8246" s="4">
        <v>1145</v>
      </c>
      <c r="D8246" s="4">
        <v>289958712</v>
      </c>
      <c r="E8246" s="4">
        <v>1</v>
      </c>
      <c r="F8246" s="4" t="s">
        <v>7</v>
      </c>
      <c r="G8246" s="4" t="s">
        <v>8</v>
      </c>
      <c r="H8246">
        <v>1</v>
      </c>
      <c r="I8246">
        <f t="shared" si="512"/>
        <v>0</v>
      </c>
      <c r="J8246">
        <f t="shared" si="513"/>
        <v>0</v>
      </c>
      <c r="K8246">
        <f t="shared" si="514"/>
        <v>0</v>
      </c>
      <c r="L8246">
        <f t="shared" si="515"/>
        <v>1</v>
      </c>
    </row>
    <row r="8247" spans="1:12" ht="13.2" x14ac:dyDescent="0.25">
      <c r="A8247" s="2">
        <v>45110</v>
      </c>
      <c r="B8247" s="3">
        <v>0.87535879629629632</v>
      </c>
      <c r="C8247" s="4">
        <v>1200</v>
      </c>
      <c r="D8247" s="4">
        <v>289961783</v>
      </c>
      <c r="E8247" s="4">
        <v>1</v>
      </c>
      <c r="F8247" s="4" t="s">
        <v>7</v>
      </c>
      <c r="G8247" s="4" t="s">
        <v>8</v>
      </c>
      <c r="H8247">
        <v>1</v>
      </c>
      <c r="I8247">
        <f t="shared" si="512"/>
        <v>0</v>
      </c>
      <c r="J8247">
        <f t="shared" si="513"/>
        <v>0</v>
      </c>
      <c r="K8247">
        <f t="shared" si="514"/>
        <v>0</v>
      </c>
      <c r="L8247">
        <f t="shared" si="515"/>
        <v>1</v>
      </c>
    </row>
    <row r="8248" spans="1:12" ht="13.2" x14ac:dyDescent="0.25">
      <c r="A8248" s="2">
        <v>45110</v>
      </c>
      <c r="B8248" s="3">
        <v>0.93010416666666662</v>
      </c>
      <c r="C8248" s="4">
        <v>1302</v>
      </c>
      <c r="D8248" s="4">
        <v>289972229</v>
      </c>
      <c r="E8248" s="4">
        <v>1</v>
      </c>
      <c r="F8248" s="4" t="s">
        <v>7</v>
      </c>
      <c r="G8248" s="4" t="s">
        <v>8</v>
      </c>
      <c r="H8248">
        <v>1</v>
      </c>
      <c r="I8248">
        <f t="shared" si="512"/>
        <v>0</v>
      </c>
      <c r="J8248">
        <f t="shared" si="513"/>
        <v>0</v>
      </c>
      <c r="K8248">
        <f t="shared" si="514"/>
        <v>0</v>
      </c>
      <c r="L8248">
        <f t="shared" si="515"/>
        <v>1</v>
      </c>
    </row>
    <row r="8249" spans="1:12" ht="13.2" x14ac:dyDescent="0.25">
      <c r="A8249" s="2">
        <v>45110</v>
      </c>
      <c r="B8249" s="3">
        <v>0.93731481481481482</v>
      </c>
      <c r="C8249" s="4">
        <v>1200</v>
      </c>
      <c r="D8249" s="4">
        <v>289972951</v>
      </c>
      <c r="E8249" s="4">
        <v>1</v>
      </c>
      <c r="F8249" s="4" t="s">
        <v>7</v>
      </c>
      <c r="G8249" s="4" t="s">
        <v>8</v>
      </c>
      <c r="H8249">
        <v>1</v>
      </c>
      <c r="I8249">
        <f t="shared" si="512"/>
        <v>0</v>
      </c>
      <c r="J8249">
        <f t="shared" si="513"/>
        <v>0</v>
      </c>
      <c r="K8249">
        <f t="shared" si="514"/>
        <v>0</v>
      </c>
      <c r="L8249">
        <f t="shared" si="515"/>
        <v>1</v>
      </c>
    </row>
    <row r="8250" spans="1:12" ht="13.2" x14ac:dyDescent="0.25">
      <c r="A8250" s="2">
        <v>45110</v>
      </c>
      <c r="B8250" s="3">
        <v>0.97521990740740738</v>
      </c>
      <c r="C8250" s="4">
        <v>1200</v>
      </c>
      <c r="D8250" s="4">
        <v>289975686</v>
      </c>
      <c r="E8250" s="4">
        <v>1</v>
      </c>
      <c r="F8250" s="4" t="s">
        <v>7</v>
      </c>
      <c r="G8250" s="4" t="s">
        <v>8</v>
      </c>
      <c r="H8250">
        <v>1</v>
      </c>
      <c r="I8250">
        <f t="shared" si="512"/>
        <v>0</v>
      </c>
      <c r="J8250">
        <f t="shared" si="513"/>
        <v>0</v>
      </c>
      <c r="K8250">
        <f t="shared" si="514"/>
        <v>0</v>
      </c>
      <c r="L8250">
        <f t="shared" si="515"/>
        <v>1</v>
      </c>
    </row>
    <row r="8251" spans="1:12" ht="13.2" x14ac:dyDescent="0.25">
      <c r="A8251" s="2">
        <v>45110</v>
      </c>
      <c r="B8251" s="3">
        <v>0.98858796296296292</v>
      </c>
      <c r="C8251" s="4">
        <v>1200</v>
      </c>
      <c r="D8251" s="4">
        <v>289976333</v>
      </c>
      <c r="E8251" s="4">
        <v>1</v>
      </c>
      <c r="F8251" s="4" t="s">
        <v>7</v>
      </c>
      <c r="G8251" s="4" t="s">
        <v>8</v>
      </c>
      <c r="H8251">
        <v>1</v>
      </c>
      <c r="I8251">
        <f t="shared" si="512"/>
        <v>0</v>
      </c>
      <c r="J8251">
        <f t="shared" si="513"/>
        <v>0</v>
      </c>
      <c r="K8251">
        <f t="shared" si="514"/>
        <v>0</v>
      </c>
      <c r="L8251">
        <f t="shared" si="515"/>
        <v>1</v>
      </c>
    </row>
    <row r="8252" spans="1:12" ht="13.2" x14ac:dyDescent="0.25">
      <c r="A8252" s="2">
        <v>45111</v>
      </c>
      <c r="B8252" s="3">
        <v>7.166666666666667E-2</v>
      </c>
      <c r="C8252" s="4">
        <v>1200</v>
      </c>
      <c r="D8252" s="4">
        <v>289988385</v>
      </c>
      <c r="E8252" s="4">
        <v>1</v>
      </c>
      <c r="F8252" s="4" t="s">
        <v>7</v>
      </c>
      <c r="G8252" s="4" t="s">
        <v>8</v>
      </c>
      <c r="H8252">
        <v>1</v>
      </c>
      <c r="I8252">
        <f t="shared" si="512"/>
        <v>0</v>
      </c>
      <c r="J8252">
        <f t="shared" si="513"/>
        <v>0</v>
      </c>
      <c r="K8252">
        <f t="shared" si="514"/>
        <v>0</v>
      </c>
      <c r="L8252">
        <f t="shared" si="515"/>
        <v>1</v>
      </c>
    </row>
    <row r="8253" spans="1:12" ht="13.2" x14ac:dyDescent="0.25">
      <c r="A8253" s="2">
        <v>45111</v>
      </c>
      <c r="B8253" s="3">
        <v>8.9444444444444438E-2</v>
      </c>
      <c r="C8253" s="4">
        <v>1282</v>
      </c>
      <c r="D8253" s="4">
        <v>289989151</v>
      </c>
      <c r="E8253" s="4">
        <v>1</v>
      </c>
      <c r="F8253" s="4" t="s">
        <v>7</v>
      </c>
      <c r="G8253" s="4" t="s">
        <v>8</v>
      </c>
      <c r="H8253">
        <v>1</v>
      </c>
      <c r="I8253">
        <f t="shared" si="512"/>
        <v>0</v>
      </c>
      <c r="J8253">
        <f t="shared" si="513"/>
        <v>0</v>
      </c>
      <c r="K8253">
        <f t="shared" si="514"/>
        <v>0</v>
      </c>
      <c r="L8253">
        <f t="shared" si="515"/>
        <v>1</v>
      </c>
    </row>
    <row r="8254" spans="1:12" ht="13.2" x14ac:dyDescent="0.25">
      <c r="A8254" s="2">
        <v>45111</v>
      </c>
      <c r="B8254" s="3">
        <v>0.34097222222222223</v>
      </c>
      <c r="C8254" s="4">
        <v>1302</v>
      </c>
      <c r="D8254" s="4">
        <v>290003428</v>
      </c>
      <c r="E8254" s="4">
        <v>1</v>
      </c>
      <c r="F8254" s="4" t="s">
        <v>9</v>
      </c>
      <c r="G8254" s="4" t="s">
        <v>10</v>
      </c>
      <c r="H8254">
        <v>1</v>
      </c>
      <c r="I8254">
        <f t="shared" si="512"/>
        <v>1</v>
      </c>
      <c r="J8254">
        <f t="shared" si="513"/>
        <v>0</v>
      </c>
      <c r="K8254">
        <f t="shared" si="514"/>
        <v>0</v>
      </c>
      <c r="L8254">
        <f t="shared" si="515"/>
        <v>0</v>
      </c>
    </row>
    <row r="8255" spans="1:12" ht="13.2" x14ac:dyDescent="0.25">
      <c r="A8255" s="2">
        <v>45111</v>
      </c>
      <c r="B8255" s="3">
        <v>0.34444444444444444</v>
      </c>
      <c r="C8255" s="4">
        <v>1284</v>
      </c>
      <c r="D8255" s="4">
        <v>290004610</v>
      </c>
      <c r="E8255" s="4">
        <v>1</v>
      </c>
      <c r="F8255" s="4" t="s">
        <v>7</v>
      </c>
      <c r="G8255" s="4" t="s">
        <v>8</v>
      </c>
      <c r="H8255">
        <v>1</v>
      </c>
      <c r="I8255">
        <f t="shared" si="512"/>
        <v>0</v>
      </c>
      <c r="J8255">
        <f t="shared" si="513"/>
        <v>0</v>
      </c>
      <c r="K8255">
        <f t="shared" si="514"/>
        <v>0</v>
      </c>
      <c r="L8255">
        <f t="shared" si="515"/>
        <v>1</v>
      </c>
    </row>
    <row r="8256" spans="1:12" ht="13.2" x14ac:dyDescent="0.25">
      <c r="A8256" s="2">
        <v>45111</v>
      </c>
      <c r="B8256" s="3">
        <v>0.39471064814814816</v>
      </c>
      <c r="C8256" s="4">
        <v>1002</v>
      </c>
      <c r="D8256" s="4">
        <v>290031845</v>
      </c>
      <c r="E8256" s="4">
        <v>1</v>
      </c>
      <c r="F8256" s="4" t="s">
        <v>7</v>
      </c>
      <c r="G8256" s="4" t="s">
        <v>8</v>
      </c>
      <c r="H8256">
        <v>1</v>
      </c>
      <c r="I8256">
        <f t="shared" si="512"/>
        <v>0</v>
      </c>
      <c r="J8256">
        <f t="shared" si="513"/>
        <v>0</v>
      </c>
      <c r="K8256">
        <f t="shared" si="514"/>
        <v>0</v>
      </c>
      <c r="L8256">
        <f t="shared" si="515"/>
        <v>1</v>
      </c>
    </row>
    <row r="8257" spans="1:12" ht="13.2" x14ac:dyDescent="0.25">
      <c r="A8257" s="2">
        <v>45111</v>
      </c>
      <c r="B8257" s="3">
        <v>0.40023148148148147</v>
      </c>
      <c r="C8257" s="4">
        <v>1129</v>
      </c>
      <c r="D8257" s="4">
        <v>290035689</v>
      </c>
      <c r="E8257" s="4">
        <v>1</v>
      </c>
      <c r="F8257" s="4" t="s">
        <v>9</v>
      </c>
      <c r="G8257" s="4" t="s">
        <v>10</v>
      </c>
      <c r="H8257">
        <v>1</v>
      </c>
      <c r="I8257">
        <f t="shared" si="512"/>
        <v>1</v>
      </c>
      <c r="J8257">
        <f t="shared" si="513"/>
        <v>0</v>
      </c>
      <c r="K8257">
        <f t="shared" si="514"/>
        <v>0</v>
      </c>
      <c r="L8257">
        <f t="shared" si="515"/>
        <v>0</v>
      </c>
    </row>
    <row r="8258" spans="1:12" ht="13.2" x14ac:dyDescent="0.25">
      <c r="A8258" s="2">
        <v>45111</v>
      </c>
      <c r="B8258" s="3">
        <v>0.41947916666666668</v>
      </c>
      <c r="C8258" s="4">
        <v>1002</v>
      </c>
      <c r="D8258" s="4">
        <v>290048831</v>
      </c>
      <c r="E8258" s="4">
        <v>1</v>
      </c>
      <c r="F8258" s="4" t="s">
        <v>7</v>
      </c>
      <c r="G8258" s="4" t="s">
        <v>8</v>
      </c>
      <c r="H8258">
        <v>1</v>
      </c>
      <c r="I8258">
        <f t="shared" si="512"/>
        <v>0</v>
      </c>
      <c r="J8258">
        <f t="shared" si="513"/>
        <v>0</v>
      </c>
      <c r="K8258">
        <f t="shared" si="514"/>
        <v>0</v>
      </c>
      <c r="L8258">
        <f t="shared" si="515"/>
        <v>1</v>
      </c>
    </row>
    <row r="8259" spans="1:12" ht="13.2" x14ac:dyDescent="0.25">
      <c r="A8259" s="2">
        <v>45111</v>
      </c>
      <c r="B8259" s="3">
        <v>0.4314236111111111</v>
      </c>
      <c r="C8259" s="4">
        <v>1212</v>
      </c>
      <c r="D8259" s="4">
        <v>290055597</v>
      </c>
      <c r="E8259" s="4">
        <v>1</v>
      </c>
      <c r="F8259" s="4" t="s">
        <v>7</v>
      </c>
      <c r="G8259" s="4" t="s">
        <v>8</v>
      </c>
      <c r="H8259">
        <v>0</v>
      </c>
      <c r="I8259">
        <f t="shared" ref="I8259:I8322" si="516">IF($G8259=$N$2,1,0)</f>
        <v>0</v>
      </c>
      <c r="J8259">
        <f t="shared" ref="J8259:J8322" si="517">IF($G8259=$N$3,1,0)</f>
        <v>0</v>
      </c>
      <c r="K8259">
        <f t="shared" ref="K8259:K8322" si="518">IF($F8259=$N$1, IF($G8259=$N$4,1,0),0)</f>
        <v>0</v>
      </c>
      <c r="L8259">
        <f t="shared" ref="L8259:L8322" si="519">IF($F8259&lt;&gt;$N$1, IF($G8259=$N$4,1,0),0)</f>
        <v>1</v>
      </c>
    </row>
    <row r="8260" spans="1:12" ht="13.2" x14ac:dyDescent="0.25">
      <c r="A8260" s="2">
        <v>45111</v>
      </c>
      <c r="B8260" s="3">
        <v>0.44194444444444442</v>
      </c>
      <c r="C8260" s="4">
        <v>1074</v>
      </c>
      <c r="D8260" s="4">
        <v>290061029</v>
      </c>
      <c r="E8260" s="4">
        <v>1</v>
      </c>
      <c r="F8260" s="4" t="s">
        <v>7</v>
      </c>
      <c r="G8260" s="4" t="s">
        <v>8</v>
      </c>
      <c r="H8260">
        <v>1</v>
      </c>
      <c r="I8260">
        <f t="shared" si="516"/>
        <v>0</v>
      </c>
      <c r="J8260">
        <f t="shared" si="517"/>
        <v>0</v>
      </c>
      <c r="K8260">
        <f t="shared" si="518"/>
        <v>0</v>
      </c>
      <c r="L8260">
        <f t="shared" si="519"/>
        <v>1</v>
      </c>
    </row>
    <row r="8261" spans="1:12" ht="13.2" x14ac:dyDescent="0.25">
      <c r="A8261" s="2">
        <v>45111</v>
      </c>
      <c r="B8261" s="3">
        <v>0.45130787037037035</v>
      </c>
      <c r="C8261" s="4">
        <v>1074</v>
      </c>
      <c r="D8261" s="4">
        <v>290065648</v>
      </c>
      <c r="E8261" s="4">
        <v>2</v>
      </c>
      <c r="F8261" s="4" t="s">
        <v>9</v>
      </c>
      <c r="G8261" s="4" t="s">
        <v>10</v>
      </c>
      <c r="H8261">
        <v>1</v>
      </c>
      <c r="I8261">
        <f t="shared" si="516"/>
        <v>1</v>
      </c>
      <c r="J8261">
        <f t="shared" si="517"/>
        <v>0</v>
      </c>
      <c r="K8261">
        <f t="shared" si="518"/>
        <v>0</v>
      </c>
      <c r="L8261">
        <f t="shared" si="519"/>
        <v>0</v>
      </c>
    </row>
    <row r="8262" spans="1:12" ht="13.2" x14ac:dyDescent="0.25">
      <c r="A8262" s="2">
        <v>45111</v>
      </c>
      <c r="B8262" s="3">
        <v>0.45616898148148149</v>
      </c>
      <c r="C8262" s="4">
        <v>1129</v>
      </c>
      <c r="D8262" s="4">
        <v>290068043</v>
      </c>
      <c r="E8262" s="4">
        <v>1</v>
      </c>
      <c r="F8262" s="4" t="s">
        <v>7</v>
      </c>
      <c r="G8262" s="4" t="s">
        <v>8</v>
      </c>
      <c r="H8262">
        <v>1</v>
      </c>
      <c r="I8262">
        <f t="shared" si="516"/>
        <v>0</v>
      </c>
      <c r="J8262">
        <f t="shared" si="517"/>
        <v>0</v>
      </c>
      <c r="K8262">
        <f t="shared" si="518"/>
        <v>0</v>
      </c>
      <c r="L8262">
        <f t="shared" si="519"/>
        <v>1</v>
      </c>
    </row>
    <row r="8263" spans="1:12" ht="13.2" x14ac:dyDescent="0.25">
      <c r="A8263" s="2">
        <v>45111</v>
      </c>
      <c r="B8263" s="3">
        <v>0.45587962962962963</v>
      </c>
      <c r="C8263" s="4">
        <v>1302</v>
      </c>
      <c r="D8263" s="4">
        <v>290067897</v>
      </c>
      <c r="E8263" s="4">
        <v>1</v>
      </c>
      <c r="F8263" s="4" t="s">
        <v>7</v>
      </c>
      <c r="G8263" s="4" t="s">
        <v>8</v>
      </c>
      <c r="H8263">
        <v>1</v>
      </c>
      <c r="I8263">
        <f t="shared" si="516"/>
        <v>0</v>
      </c>
      <c r="J8263">
        <f t="shared" si="517"/>
        <v>0</v>
      </c>
      <c r="K8263">
        <f t="shared" si="518"/>
        <v>0</v>
      </c>
      <c r="L8263">
        <f t="shared" si="519"/>
        <v>1</v>
      </c>
    </row>
    <row r="8264" spans="1:12" ht="13.2" x14ac:dyDescent="0.25">
      <c r="A8264" s="2">
        <v>45111</v>
      </c>
      <c r="B8264" s="3">
        <v>0.45754629629629628</v>
      </c>
      <c r="C8264" s="4">
        <v>1302</v>
      </c>
      <c r="D8264" s="4">
        <v>290068700</v>
      </c>
      <c r="E8264" s="4">
        <v>2</v>
      </c>
      <c r="F8264" s="4" t="s">
        <v>9</v>
      </c>
      <c r="G8264" s="4" t="s">
        <v>10</v>
      </c>
      <c r="H8264">
        <v>1</v>
      </c>
      <c r="I8264">
        <f t="shared" si="516"/>
        <v>1</v>
      </c>
      <c r="J8264">
        <f t="shared" si="517"/>
        <v>0</v>
      </c>
      <c r="K8264">
        <f t="shared" si="518"/>
        <v>0</v>
      </c>
      <c r="L8264">
        <f t="shared" si="519"/>
        <v>0</v>
      </c>
    </row>
    <row r="8265" spans="1:12" ht="13.2" x14ac:dyDescent="0.25">
      <c r="A8265" s="2">
        <v>45111</v>
      </c>
      <c r="B8265" s="3">
        <v>0.35583333333333333</v>
      </c>
      <c r="C8265" s="4">
        <v>1284</v>
      </c>
      <c r="D8265" s="4">
        <v>290008871</v>
      </c>
      <c r="E8265" s="4">
        <v>1</v>
      </c>
      <c r="F8265" s="4" t="s">
        <v>7</v>
      </c>
      <c r="G8265" s="4" t="s">
        <v>8</v>
      </c>
      <c r="H8265">
        <v>1</v>
      </c>
      <c r="I8265">
        <f t="shared" si="516"/>
        <v>0</v>
      </c>
      <c r="J8265">
        <f t="shared" si="517"/>
        <v>0</v>
      </c>
      <c r="K8265">
        <f t="shared" si="518"/>
        <v>0</v>
      </c>
      <c r="L8265">
        <f t="shared" si="519"/>
        <v>1</v>
      </c>
    </row>
    <row r="8266" spans="1:12" ht="13.2" x14ac:dyDescent="0.25">
      <c r="A8266" s="2">
        <v>45111</v>
      </c>
      <c r="B8266" s="3">
        <v>0.48163194444444446</v>
      </c>
      <c r="C8266" s="4">
        <v>1135</v>
      </c>
      <c r="D8266" s="4">
        <v>290080857</v>
      </c>
      <c r="E8266" s="4">
        <v>1</v>
      </c>
      <c r="F8266" s="4" t="s">
        <v>9</v>
      </c>
      <c r="G8266" s="4" t="s">
        <v>10</v>
      </c>
      <c r="H8266">
        <v>1</v>
      </c>
      <c r="I8266">
        <f t="shared" si="516"/>
        <v>1</v>
      </c>
      <c r="J8266">
        <f t="shared" si="517"/>
        <v>0</v>
      </c>
      <c r="K8266">
        <f t="shared" si="518"/>
        <v>0</v>
      </c>
      <c r="L8266">
        <f t="shared" si="519"/>
        <v>0</v>
      </c>
    </row>
    <row r="8267" spans="1:12" ht="13.2" x14ac:dyDescent="0.25">
      <c r="A8267" s="2">
        <v>45111</v>
      </c>
      <c r="B8267" s="3">
        <v>0.49633101851851852</v>
      </c>
      <c r="C8267" s="4">
        <v>1302</v>
      </c>
      <c r="D8267" s="4">
        <v>290087643</v>
      </c>
      <c r="E8267" s="4">
        <v>2</v>
      </c>
      <c r="F8267" s="4" t="s">
        <v>7</v>
      </c>
      <c r="G8267" s="4" t="s">
        <v>8</v>
      </c>
      <c r="H8267">
        <v>1</v>
      </c>
      <c r="I8267">
        <f t="shared" si="516"/>
        <v>0</v>
      </c>
      <c r="J8267">
        <f t="shared" si="517"/>
        <v>0</v>
      </c>
      <c r="K8267">
        <f t="shared" si="518"/>
        <v>0</v>
      </c>
      <c r="L8267">
        <f t="shared" si="519"/>
        <v>1</v>
      </c>
    </row>
    <row r="8268" spans="1:12" ht="13.2" x14ac:dyDescent="0.25">
      <c r="A8268" s="2">
        <v>45111</v>
      </c>
      <c r="B8268" s="3">
        <v>0.50075231481481486</v>
      </c>
      <c r="C8268" s="4">
        <v>1094</v>
      </c>
      <c r="D8268" s="4">
        <v>290089615</v>
      </c>
      <c r="E8268" s="4">
        <v>1</v>
      </c>
      <c r="F8268" s="4" t="s">
        <v>7</v>
      </c>
      <c r="G8268" s="4" t="s">
        <v>8</v>
      </c>
      <c r="H8268">
        <v>1</v>
      </c>
      <c r="I8268">
        <f t="shared" si="516"/>
        <v>0</v>
      </c>
      <c r="J8268">
        <f t="shared" si="517"/>
        <v>0</v>
      </c>
      <c r="K8268">
        <f t="shared" si="518"/>
        <v>0</v>
      </c>
      <c r="L8268">
        <f t="shared" si="519"/>
        <v>1</v>
      </c>
    </row>
    <row r="8269" spans="1:12" ht="13.2" x14ac:dyDescent="0.25">
      <c r="A8269" s="2">
        <v>45111</v>
      </c>
      <c r="B8269" s="3">
        <v>4.5486111111111109E-3</v>
      </c>
      <c r="C8269" s="4">
        <v>1084</v>
      </c>
      <c r="D8269" s="4">
        <v>289983167</v>
      </c>
      <c r="E8269" s="4">
        <v>1</v>
      </c>
      <c r="F8269" s="4" t="s">
        <v>9</v>
      </c>
      <c r="G8269" s="4" t="s">
        <v>10</v>
      </c>
      <c r="H8269">
        <v>1</v>
      </c>
      <c r="I8269">
        <f t="shared" si="516"/>
        <v>1</v>
      </c>
      <c r="J8269">
        <f t="shared" si="517"/>
        <v>0</v>
      </c>
      <c r="K8269">
        <f t="shared" si="518"/>
        <v>0</v>
      </c>
      <c r="L8269">
        <f t="shared" si="519"/>
        <v>0</v>
      </c>
    </row>
    <row r="8270" spans="1:12" ht="13.2" x14ac:dyDescent="0.25">
      <c r="A8270" s="2">
        <v>45111</v>
      </c>
      <c r="B8270" s="3">
        <v>0.51538194444444441</v>
      </c>
      <c r="C8270" s="4">
        <v>1162</v>
      </c>
      <c r="D8270" s="4">
        <v>290099150</v>
      </c>
      <c r="E8270" s="4">
        <v>1</v>
      </c>
      <c r="F8270" s="4" t="s">
        <v>7</v>
      </c>
      <c r="G8270" s="4" t="s">
        <v>8</v>
      </c>
      <c r="H8270">
        <v>1</v>
      </c>
      <c r="I8270">
        <f t="shared" si="516"/>
        <v>0</v>
      </c>
      <c r="J8270">
        <f t="shared" si="517"/>
        <v>0</v>
      </c>
      <c r="K8270">
        <f t="shared" si="518"/>
        <v>0</v>
      </c>
      <c r="L8270">
        <f t="shared" si="519"/>
        <v>1</v>
      </c>
    </row>
    <row r="8271" spans="1:12" ht="13.2" x14ac:dyDescent="0.25">
      <c r="A8271" s="2">
        <v>45111</v>
      </c>
      <c r="B8271" s="3">
        <v>0.51768518518518514</v>
      </c>
      <c r="C8271" s="4">
        <v>1104</v>
      </c>
      <c r="D8271" s="4">
        <v>290100768</v>
      </c>
      <c r="E8271" s="4">
        <v>1</v>
      </c>
      <c r="F8271" s="4" t="s">
        <v>9</v>
      </c>
      <c r="G8271" s="4" t="s">
        <v>8</v>
      </c>
      <c r="H8271">
        <v>1</v>
      </c>
      <c r="I8271">
        <f t="shared" si="516"/>
        <v>0</v>
      </c>
      <c r="J8271">
        <f t="shared" si="517"/>
        <v>0</v>
      </c>
      <c r="K8271">
        <f t="shared" si="518"/>
        <v>1</v>
      </c>
      <c r="L8271">
        <f t="shared" si="519"/>
        <v>0</v>
      </c>
    </row>
    <row r="8272" spans="1:12" ht="13.2" x14ac:dyDescent="0.25">
      <c r="A8272" s="2">
        <v>45111</v>
      </c>
      <c r="B8272" s="3">
        <v>0.52217592592592588</v>
      </c>
      <c r="C8272" s="4">
        <v>1002</v>
      </c>
      <c r="D8272" s="4">
        <v>290104370</v>
      </c>
      <c r="E8272" s="4">
        <v>1</v>
      </c>
      <c r="F8272" s="4" t="s">
        <v>7</v>
      </c>
      <c r="G8272" s="4" t="s">
        <v>8</v>
      </c>
      <c r="H8272">
        <v>1</v>
      </c>
      <c r="I8272">
        <f t="shared" si="516"/>
        <v>0</v>
      </c>
      <c r="J8272">
        <f t="shared" si="517"/>
        <v>0</v>
      </c>
      <c r="K8272">
        <f t="shared" si="518"/>
        <v>0</v>
      </c>
      <c r="L8272">
        <f t="shared" si="519"/>
        <v>1</v>
      </c>
    </row>
    <row r="8273" spans="1:12" ht="13.2" x14ac:dyDescent="0.25">
      <c r="A8273" s="2">
        <v>45111</v>
      </c>
      <c r="B8273" s="3">
        <v>0.52408564814814818</v>
      </c>
      <c r="C8273" s="4">
        <v>1162</v>
      </c>
      <c r="D8273" s="4">
        <v>290106560</v>
      </c>
      <c r="E8273" s="4">
        <v>1</v>
      </c>
      <c r="F8273" s="4" t="s">
        <v>7</v>
      </c>
      <c r="G8273" s="4" t="s">
        <v>8</v>
      </c>
      <c r="H8273">
        <v>1</v>
      </c>
      <c r="I8273">
        <f t="shared" si="516"/>
        <v>0</v>
      </c>
      <c r="J8273">
        <f t="shared" si="517"/>
        <v>0</v>
      </c>
      <c r="K8273">
        <f t="shared" si="518"/>
        <v>0</v>
      </c>
      <c r="L8273">
        <f t="shared" si="519"/>
        <v>1</v>
      </c>
    </row>
    <row r="8274" spans="1:12" ht="13.2" x14ac:dyDescent="0.25">
      <c r="A8274" s="2">
        <v>45111</v>
      </c>
      <c r="B8274" s="3">
        <v>0.52770833333333333</v>
      </c>
      <c r="C8274" s="4">
        <v>1284</v>
      </c>
      <c r="D8274" s="4">
        <v>290111394</v>
      </c>
      <c r="E8274" s="4">
        <v>1</v>
      </c>
      <c r="F8274" s="4" t="s">
        <v>7</v>
      </c>
      <c r="G8274" s="4" t="s">
        <v>8</v>
      </c>
      <c r="H8274">
        <v>1</v>
      </c>
      <c r="I8274">
        <f t="shared" si="516"/>
        <v>0</v>
      </c>
      <c r="J8274">
        <f t="shared" si="517"/>
        <v>0</v>
      </c>
      <c r="K8274">
        <f t="shared" si="518"/>
        <v>0</v>
      </c>
      <c r="L8274">
        <f t="shared" si="519"/>
        <v>1</v>
      </c>
    </row>
    <row r="8275" spans="1:12" ht="13.2" x14ac:dyDescent="0.25">
      <c r="A8275" s="2">
        <v>45111</v>
      </c>
      <c r="B8275" s="3">
        <v>0.52546296296296291</v>
      </c>
      <c r="C8275" s="4">
        <v>1117</v>
      </c>
      <c r="D8275" s="4">
        <v>290108278</v>
      </c>
      <c r="E8275" s="4">
        <v>1</v>
      </c>
      <c r="F8275" s="4" t="s">
        <v>7</v>
      </c>
      <c r="G8275" s="4" t="s">
        <v>8</v>
      </c>
      <c r="H8275">
        <v>1</v>
      </c>
      <c r="I8275">
        <f t="shared" si="516"/>
        <v>0</v>
      </c>
      <c r="J8275">
        <f t="shared" si="517"/>
        <v>0</v>
      </c>
      <c r="K8275">
        <f t="shared" si="518"/>
        <v>0</v>
      </c>
      <c r="L8275">
        <f t="shared" si="519"/>
        <v>1</v>
      </c>
    </row>
    <row r="8276" spans="1:12" ht="13.2" x14ac:dyDescent="0.25">
      <c r="A8276" s="2">
        <v>45111</v>
      </c>
      <c r="B8276" s="3">
        <v>0.528900462962963</v>
      </c>
      <c r="C8276" s="4">
        <v>1215</v>
      </c>
      <c r="D8276" s="4">
        <v>290113144</v>
      </c>
      <c r="E8276" s="4">
        <v>1</v>
      </c>
      <c r="F8276" s="4" t="s">
        <v>7</v>
      </c>
      <c r="G8276" s="4" t="s">
        <v>8</v>
      </c>
      <c r="H8276">
        <v>0</v>
      </c>
      <c r="I8276">
        <f t="shared" si="516"/>
        <v>0</v>
      </c>
      <c r="J8276">
        <f t="shared" si="517"/>
        <v>0</v>
      </c>
      <c r="K8276">
        <f t="shared" si="518"/>
        <v>0</v>
      </c>
      <c r="L8276">
        <f t="shared" si="519"/>
        <v>1</v>
      </c>
    </row>
    <row r="8277" spans="1:12" ht="13.2" x14ac:dyDescent="0.25">
      <c r="A8277" s="2">
        <v>45111</v>
      </c>
      <c r="B8277" s="3">
        <v>0.53211805555555558</v>
      </c>
      <c r="C8277" s="4">
        <v>1291</v>
      </c>
      <c r="D8277" s="4">
        <v>290118032</v>
      </c>
      <c r="E8277" s="4">
        <v>1</v>
      </c>
      <c r="F8277" s="4" t="s">
        <v>7</v>
      </c>
      <c r="G8277" s="4" t="s">
        <v>8</v>
      </c>
      <c r="H8277">
        <v>0</v>
      </c>
      <c r="I8277">
        <f t="shared" si="516"/>
        <v>0</v>
      </c>
      <c r="J8277">
        <f t="shared" si="517"/>
        <v>0</v>
      </c>
      <c r="K8277">
        <f t="shared" si="518"/>
        <v>0</v>
      </c>
      <c r="L8277">
        <f t="shared" si="519"/>
        <v>1</v>
      </c>
    </row>
    <row r="8278" spans="1:12" ht="13.2" x14ac:dyDescent="0.25">
      <c r="A8278" s="2">
        <v>45111</v>
      </c>
      <c r="B8278" s="3">
        <v>0.53333333333333333</v>
      </c>
      <c r="C8278" s="4">
        <v>1002</v>
      </c>
      <c r="D8278" s="4">
        <v>290119897</v>
      </c>
      <c r="E8278" s="4">
        <v>1</v>
      </c>
      <c r="F8278" s="4" t="s">
        <v>7</v>
      </c>
      <c r="G8278" s="4" t="s">
        <v>8</v>
      </c>
      <c r="H8278">
        <v>1</v>
      </c>
      <c r="I8278">
        <f t="shared" si="516"/>
        <v>0</v>
      </c>
      <c r="J8278">
        <f t="shared" si="517"/>
        <v>0</v>
      </c>
      <c r="K8278">
        <f t="shared" si="518"/>
        <v>0</v>
      </c>
      <c r="L8278">
        <f t="shared" si="519"/>
        <v>1</v>
      </c>
    </row>
    <row r="8279" spans="1:12" ht="13.2" x14ac:dyDescent="0.25">
      <c r="A8279" s="2">
        <v>45111</v>
      </c>
      <c r="B8279" s="3">
        <v>0.52835648148148151</v>
      </c>
      <c r="C8279" s="4">
        <v>1205</v>
      </c>
      <c r="D8279" s="4">
        <v>290112384</v>
      </c>
      <c r="E8279" s="4">
        <v>1</v>
      </c>
      <c r="F8279" s="4" t="s">
        <v>7</v>
      </c>
      <c r="G8279" s="4" t="s">
        <v>8</v>
      </c>
      <c r="H8279">
        <v>0</v>
      </c>
      <c r="I8279">
        <f t="shared" si="516"/>
        <v>0</v>
      </c>
      <c r="J8279">
        <f t="shared" si="517"/>
        <v>0</v>
      </c>
      <c r="K8279">
        <f t="shared" si="518"/>
        <v>0</v>
      </c>
      <c r="L8279">
        <f t="shared" si="519"/>
        <v>1</v>
      </c>
    </row>
    <row r="8280" spans="1:12" ht="13.2" x14ac:dyDescent="0.25">
      <c r="A8280" s="2">
        <v>45111</v>
      </c>
      <c r="B8280" s="3">
        <v>0.53400462962962958</v>
      </c>
      <c r="C8280" s="4">
        <v>1002</v>
      </c>
      <c r="D8280" s="4">
        <v>290121005</v>
      </c>
      <c r="E8280" s="4">
        <v>1</v>
      </c>
      <c r="F8280" s="4" t="s">
        <v>7</v>
      </c>
      <c r="G8280" s="4" t="s">
        <v>8</v>
      </c>
      <c r="H8280">
        <v>1</v>
      </c>
      <c r="I8280">
        <f t="shared" si="516"/>
        <v>0</v>
      </c>
      <c r="J8280">
        <f t="shared" si="517"/>
        <v>0</v>
      </c>
      <c r="K8280">
        <f t="shared" si="518"/>
        <v>0</v>
      </c>
      <c r="L8280">
        <f t="shared" si="519"/>
        <v>1</v>
      </c>
    </row>
    <row r="8281" spans="1:12" ht="13.2" x14ac:dyDescent="0.25">
      <c r="A8281" s="2">
        <v>45111</v>
      </c>
      <c r="B8281" s="3">
        <v>0.53130787037037042</v>
      </c>
      <c r="C8281" s="4">
        <v>1282</v>
      </c>
      <c r="D8281" s="4">
        <v>290116813</v>
      </c>
      <c r="E8281" s="4">
        <v>1</v>
      </c>
      <c r="F8281" s="4" t="s">
        <v>9</v>
      </c>
      <c r="G8281" s="4" t="s">
        <v>10</v>
      </c>
      <c r="H8281">
        <v>1</v>
      </c>
      <c r="I8281">
        <f t="shared" si="516"/>
        <v>1</v>
      </c>
      <c r="J8281">
        <f t="shared" si="517"/>
        <v>0</v>
      </c>
      <c r="K8281">
        <f t="shared" si="518"/>
        <v>0</v>
      </c>
      <c r="L8281">
        <f t="shared" si="519"/>
        <v>0</v>
      </c>
    </row>
    <row r="8282" spans="1:12" ht="13.2" x14ac:dyDescent="0.25">
      <c r="A8282" s="2">
        <v>45111</v>
      </c>
      <c r="B8282" s="3">
        <v>0.53300925925925924</v>
      </c>
      <c r="C8282" s="4">
        <v>1002</v>
      </c>
      <c r="D8282" s="4">
        <v>290119404</v>
      </c>
      <c r="E8282" s="4">
        <v>1</v>
      </c>
      <c r="F8282" s="4" t="s">
        <v>7</v>
      </c>
      <c r="G8282" s="4" t="s">
        <v>8</v>
      </c>
      <c r="H8282">
        <v>1</v>
      </c>
      <c r="I8282">
        <f t="shared" si="516"/>
        <v>0</v>
      </c>
      <c r="J8282">
        <f t="shared" si="517"/>
        <v>0</v>
      </c>
      <c r="K8282">
        <f t="shared" si="518"/>
        <v>0</v>
      </c>
      <c r="L8282">
        <f t="shared" si="519"/>
        <v>1</v>
      </c>
    </row>
    <row r="8283" spans="1:12" ht="13.2" x14ac:dyDescent="0.25">
      <c r="A8283" s="2">
        <v>45111</v>
      </c>
      <c r="B8283" s="3">
        <v>0.53568287037037032</v>
      </c>
      <c r="C8283" s="4">
        <v>1002</v>
      </c>
      <c r="D8283" s="4">
        <v>290123975</v>
      </c>
      <c r="E8283" s="4">
        <v>1</v>
      </c>
      <c r="F8283" s="4" t="s">
        <v>7</v>
      </c>
      <c r="G8283" s="4" t="s">
        <v>8</v>
      </c>
      <c r="H8283">
        <v>1</v>
      </c>
      <c r="I8283">
        <f t="shared" si="516"/>
        <v>0</v>
      </c>
      <c r="J8283">
        <f t="shared" si="517"/>
        <v>0</v>
      </c>
      <c r="K8283">
        <f t="shared" si="518"/>
        <v>0</v>
      </c>
      <c r="L8283">
        <f t="shared" si="519"/>
        <v>1</v>
      </c>
    </row>
    <row r="8284" spans="1:12" ht="13.2" x14ac:dyDescent="0.25">
      <c r="A8284" s="2">
        <v>45111</v>
      </c>
      <c r="B8284" s="3">
        <v>0.54001157407407407</v>
      </c>
      <c r="C8284" s="4">
        <v>1002</v>
      </c>
      <c r="D8284" s="4">
        <v>290132136</v>
      </c>
      <c r="E8284" s="4">
        <v>1</v>
      </c>
      <c r="F8284" s="4" t="s">
        <v>7</v>
      </c>
      <c r="G8284" s="4" t="s">
        <v>8</v>
      </c>
      <c r="H8284">
        <v>1</v>
      </c>
      <c r="I8284">
        <f t="shared" si="516"/>
        <v>0</v>
      </c>
      <c r="J8284">
        <f t="shared" si="517"/>
        <v>0</v>
      </c>
      <c r="K8284">
        <f t="shared" si="518"/>
        <v>0</v>
      </c>
      <c r="L8284">
        <f t="shared" si="519"/>
        <v>1</v>
      </c>
    </row>
    <row r="8285" spans="1:12" ht="13.2" x14ac:dyDescent="0.25">
      <c r="A8285" s="2">
        <v>45111</v>
      </c>
      <c r="B8285" s="3">
        <v>0.54130787037037043</v>
      </c>
      <c r="C8285" s="4">
        <v>1282</v>
      </c>
      <c r="D8285" s="4">
        <v>290134681</v>
      </c>
      <c r="E8285" s="4">
        <v>1</v>
      </c>
      <c r="F8285" s="4" t="s">
        <v>7</v>
      </c>
      <c r="G8285" s="4" t="s">
        <v>8</v>
      </c>
      <c r="H8285">
        <v>1</v>
      </c>
      <c r="I8285">
        <f t="shared" si="516"/>
        <v>0</v>
      </c>
      <c r="J8285">
        <f t="shared" si="517"/>
        <v>0</v>
      </c>
      <c r="K8285">
        <f t="shared" si="518"/>
        <v>0</v>
      </c>
      <c r="L8285">
        <f t="shared" si="519"/>
        <v>1</v>
      </c>
    </row>
    <row r="8286" spans="1:12" ht="13.2" x14ac:dyDescent="0.25">
      <c r="A8286" s="2">
        <v>45111</v>
      </c>
      <c r="B8286" s="3">
        <v>0.54373842592592592</v>
      </c>
      <c r="C8286" s="4">
        <v>1002</v>
      </c>
      <c r="D8286" s="4">
        <v>290139899</v>
      </c>
      <c r="E8286" s="4">
        <v>1</v>
      </c>
      <c r="F8286" s="4" t="s">
        <v>7</v>
      </c>
      <c r="G8286" s="4" t="s">
        <v>8</v>
      </c>
      <c r="H8286">
        <v>1</v>
      </c>
      <c r="I8286">
        <f t="shared" si="516"/>
        <v>0</v>
      </c>
      <c r="J8286">
        <f t="shared" si="517"/>
        <v>0</v>
      </c>
      <c r="K8286">
        <f t="shared" si="518"/>
        <v>0</v>
      </c>
      <c r="L8286">
        <f t="shared" si="519"/>
        <v>1</v>
      </c>
    </row>
    <row r="8287" spans="1:12" ht="13.2" x14ac:dyDescent="0.25">
      <c r="A8287" s="2">
        <v>45111</v>
      </c>
      <c r="B8287" s="3">
        <v>0.54626157407407405</v>
      </c>
      <c r="C8287" s="4">
        <v>1002</v>
      </c>
      <c r="D8287" s="4">
        <v>290146038</v>
      </c>
      <c r="E8287" s="4">
        <v>1</v>
      </c>
      <c r="F8287" s="4" t="s">
        <v>7</v>
      </c>
      <c r="G8287" s="4" t="s">
        <v>8</v>
      </c>
      <c r="H8287">
        <v>1</v>
      </c>
      <c r="I8287">
        <f t="shared" si="516"/>
        <v>0</v>
      </c>
      <c r="J8287">
        <f t="shared" si="517"/>
        <v>0</v>
      </c>
      <c r="K8287">
        <f t="shared" si="518"/>
        <v>0</v>
      </c>
      <c r="L8287">
        <f t="shared" si="519"/>
        <v>1</v>
      </c>
    </row>
    <row r="8288" spans="1:12" ht="13.2" x14ac:dyDescent="0.25">
      <c r="A8288" s="2">
        <v>45111</v>
      </c>
      <c r="B8288" s="3">
        <v>0.53539351851851846</v>
      </c>
      <c r="C8288" s="4">
        <v>1162</v>
      </c>
      <c r="D8288" s="4">
        <v>290123468</v>
      </c>
      <c r="E8288" s="4">
        <v>1</v>
      </c>
      <c r="F8288" s="4" t="s">
        <v>7</v>
      </c>
      <c r="G8288" s="4" t="s">
        <v>8</v>
      </c>
      <c r="H8288">
        <v>1</v>
      </c>
      <c r="I8288">
        <f t="shared" si="516"/>
        <v>0</v>
      </c>
      <c r="J8288">
        <f t="shared" si="517"/>
        <v>0</v>
      </c>
      <c r="K8288">
        <f t="shared" si="518"/>
        <v>0</v>
      </c>
      <c r="L8288">
        <f t="shared" si="519"/>
        <v>1</v>
      </c>
    </row>
    <row r="8289" spans="1:12" ht="13.2" x14ac:dyDescent="0.25">
      <c r="A8289" s="2">
        <v>45111</v>
      </c>
      <c r="B8289" s="3">
        <v>0.55074074074074075</v>
      </c>
      <c r="C8289" s="4">
        <v>1284</v>
      </c>
      <c r="D8289" s="4">
        <v>290158141</v>
      </c>
      <c r="E8289" s="4">
        <v>1</v>
      </c>
      <c r="F8289" s="4" t="s">
        <v>7</v>
      </c>
      <c r="G8289" s="4" t="s">
        <v>8</v>
      </c>
      <c r="H8289">
        <v>1</v>
      </c>
      <c r="I8289">
        <f t="shared" si="516"/>
        <v>0</v>
      </c>
      <c r="J8289">
        <f t="shared" si="517"/>
        <v>0</v>
      </c>
      <c r="K8289">
        <f t="shared" si="518"/>
        <v>0</v>
      </c>
      <c r="L8289">
        <f t="shared" si="519"/>
        <v>1</v>
      </c>
    </row>
    <row r="8290" spans="1:12" ht="13.2" x14ac:dyDescent="0.25">
      <c r="A8290" s="2">
        <v>45111</v>
      </c>
      <c r="B8290" s="3">
        <v>0.55021990740740745</v>
      </c>
      <c r="C8290" s="4">
        <v>1206</v>
      </c>
      <c r="D8290" s="4">
        <v>290156697</v>
      </c>
      <c r="E8290" s="4">
        <v>1</v>
      </c>
      <c r="F8290" s="4" t="s">
        <v>7</v>
      </c>
      <c r="G8290" s="4" t="s">
        <v>8</v>
      </c>
      <c r="H8290">
        <v>0</v>
      </c>
      <c r="I8290">
        <f t="shared" si="516"/>
        <v>0</v>
      </c>
      <c r="J8290">
        <f t="shared" si="517"/>
        <v>0</v>
      </c>
      <c r="K8290">
        <f t="shared" si="518"/>
        <v>0</v>
      </c>
      <c r="L8290">
        <f t="shared" si="519"/>
        <v>1</v>
      </c>
    </row>
    <row r="8291" spans="1:12" ht="13.2" x14ac:dyDescent="0.25">
      <c r="A8291" s="2">
        <v>45111</v>
      </c>
      <c r="B8291" s="3">
        <v>0.55277777777777781</v>
      </c>
      <c r="C8291" s="4">
        <v>1129</v>
      </c>
      <c r="D8291" s="4">
        <v>290163716</v>
      </c>
      <c r="E8291" s="4">
        <v>1</v>
      </c>
      <c r="F8291" s="4" t="s">
        <v>7</v>
      </c>
      <c r="G8291" s="4" t="s">
        <v>8</v>
      </c>
      <c r="H8291">
        <v>1</v>
      </c>
      <c r="I8291">
        <f t="shared" si="516"/>
        <v>0</v>
      </c>
      <c r="J8291">
        <f t="shared" si="517"/>
        <v>0</v>
      </c>
      <c r="K8291">
        <f t="shared" si="518"/>
        <v>0</v>
      </c>
      <c r="L8291">
        <f t="shared" si="519"/>
        <v>1</v>
      </c>
    </row>
    <row r="8292" spans="1:12" ht="13.2" x14ac:dyDescent="0.25">
      <c r="A8292" s="2">
        <v>45111</v>
      </c>
      <c r="B8292" s="3">
        <v>0.54533564814814817</v>
      </c>
      <c r="C8292" s="4">
        <v>1135</v>
      </c>
      <c r="D8292" s="4">
        <v>290143660</v>
      </c>
      <c r="E8292" s="4">
        <v>1</v>
      </c>
      <c r="F8292" s="4" t="s">
        <v>9</v>
      </c>
      <c r="G8292" s="4" t="s">
        <v>11</v>
      </c>
      <c r="H8292">
        <v>1</v>
      </c>
      <c r="I8292">
        <f t="shared" si="516"/>
        <v>0</v>
      </c>
      <c r="J8292">
        <f t="shared" si="517"/>
        <v>1</v>
      </c>
      <c r="K8292">
        <f t="shared" si="518"/>
        <v>0</v>
      </c>
      <c r="L8292">
        <f t="shared" si="519"/>
        <v>0</v>
      </c>
    </row>
    <row r="8293" spans="1:12" ht="13.2" x14ac:dyDescent="0.25">
      <c r="A8293" s="2">
        <v>45111</v>
      </c>
      <c r="B8293" s="3">
        <v>0.55008101851851854</v>
      </c>
      <c r="C8293" s="4">
        <v>1002</v>
      </c>
      <c r="D8293" s="4">
        <v>290156321</v>
      </c>
      <c r="E8293" s="4">
        <v>1</v>
      </c>
      <c r="F8293" s="4" t="s">
        <v>7</v>
      </c>
      <c r="G8293" s="4" t="s">
        <v>8</v>
      </c>
      <c r="H8293">
        <v>1</v>
      </c>
      <c r="I8293">
        <f t="shared" si="516"/>
        <v>0</v>
      </c>
      <c r="J8293">
        <f t="shared" si="517"/>
        <v>0</v>
      </c>
      <c r="K8293">
        <f t="shared" si="518"/>
        <v>0</v>
      </c>
      <c r="L8293">
        <f t="shared" si="519"/>
        <v>1</v>
      </c>
    </row>
    <row r="8294" spans="1:12" ht="13.2" x14ac:dyDescent="0.25">
      <c r="A8294" s="2">
        <v>45111</v>
      </c>
      <c r="B8294" s="3">
        <v>0.55478009259259264</v>
      </c>
      <c r="C8294" s="4">
        <v>1002</v>
      </c>
      <c r="D8294" s="4">
        <v>290169006</v>
      </c>
      <c r="E8294" s="4">
        <v>1</v>
      </c>
      <c r="F8294" s="4" t="s">
        <v>7</v>
      </c>
      <c r="G8294" s="4" t="s">
        <v>8</v>
      </c>
      <c r="H8294">
        <v>1</v>
      </c>
      <c r="I8294">
        <f t="shared" si="516"/>
        <v>0</v>
      </c>
      <c r="J8294">
        <f t="shared" si="517"/>
        <v>0</v>
      </c>
      <c r="K8294">
        <f t="shared" si="518"/>
        <v>0</v>
      </c>
      <c r="L8294">
        <f t="shared" si="519"/>
        <v>1</v>
      </c>
    </row>
    <row r="8295" spans="1:12" ht="13.2" x14ac:dyDescent="0.25">
      <c r="A8295" s="2">
        <v>45111</v>
      </c>
      <c r="B8295" s="3">
        <v>0.55479166666666668</v>
      </c>
      <c r="C8295" s="4">
        <v>1135</v>
      </c>
      <c r="D8295" s="4">
        <v>290169032</v>
      </c>
      <c r="E8295" s="4">
        <v>1</v>
      </c>
      <c r="F8295" s="4" t="s">
        <v>9</v>
      </c>
      <c r="G8295" s="4" t="s">
        <v>11</v>
      </c>
      <c r="H8295">
        <v>1</v>
      </c>
      <c r="I8295">
        <f t="shared" si="516"/>
        <v>0</v>
      </c>
      <c r="J8295">
        <f t="shared" si="517"/>
        <v>1</v>
      </c>
      <c r="K8295">
        <f t="shared" si="518"/>
        <v>0</v>
      </c>
      <c r="L8295">
        <f t="shared" si="519"/>
        <v>0</v>
      </c>
    </row>
    <row r="8296" spans="1:12" ht="13.2" x14ac:dyDescent="0.25">
      <c r="A8296" s="2">
        <v>45111</v>
      </c>
      <c r="B8296" s="3">
        <v>0.55223379629629632</v>
      </c>
      <c r="C8296" s="4">
        <v>1282</v>
      </c>
      <c r="D8296" s="4">
        <v>290162223</v>
      </c>
      <c r="E8296" s="4">
        <v>1</v>
      </c>
      <c r="F8296" s="4" t="s">
        <v>9</v>
      </c>
      <c r="G8296" s="4" t="s">
        <v>8</v>
      </c>
      <c r="H8296">
        <v>1</v>
      </c>
      <c r="I8296">
        <f t="shared" si="516"/>
        <v>0</v>
      </c>
      <c r="J8296">
        <f t="shared" si="517"/>
        <v>0</v>
      </c>
      <c r="K8296">
        <f t="shared" si="518"/>
        <v>1</v>
      </c>
      <c r="L8296">
        <f t="shared" si="519"/>
        <v>0</v>
      </c>
    </row>
    <row r="8297" spans="1:12" ht="13.2" x14ac:dyDescent="0.25">
      <c r="A8297" s="2">
        <v>45111</v>
      </c>
      <c r="B8297" s="3">
        <v>0.55285879629629631</v>
      </c>
      <c r="C8297" s="4">
        <v>1346</v>
      </c>
      <c r="D8297" s="4">
        <v>290163937</v>
      </c>
      <c r="E8297" s="4">
        <v>2</v>
      </c>
      <c r="F8297" s="4" t="s">
        <v>7</v>
      </c>
      <c r="G8297" s="4" t="s">
        <v>8</v>
      </c>
      <c r="H8297">
        <v>1</v>
      </c>
      <c r="I8297">
        <f t="shared" si="516"/>
        <v>0</v>
      </c>
      <c r="J8297">
        <f t="shared" si="517"/>
        <v>0</v>
      </c>
      <c r="K8297">
        <f t="shared" si="518"/>
        <v>0</v>
      </c>
      <c r="L8297">
        <f t="shared" si="519"/>
        <v>1</v>
      </c>
    </row>
    <row r="8298" spans="1:12" ht="13.2" x14ac:dyDescent="0.25">
      <c r="A8298" s="2">
        <v>45111</v>
      </c>
      <c r="B8298" s="3">
        <v>0.55516203703703704</v>
      </c>
      <c r="C8298" s="4">
        <v>1129</v>
      </c>
      <c r="D8298" s="4">
        <v>290170013</v>
      </c>
      <c r="E8298" s="4">
        <v>2</v>
      </c>
      <c r="F8298" s="4" t="s">
        <v>7</v>
      </c>
      <c r="G8298" s="4" t="s">
        <v>8</v>
      </c>
      <c r="H8298">
        <v>1</v>
      </c>
      <c r="I8298">
        <f t="shared" si="516"/>
        <v>0</v>
      </c>
      <c r="J8298">
        <f t="shared" si="517"/>
        <v>0</v>
      </c>
      <c r="K8298">
        <f t="shared" si="518"/>
        <v>0</v>
      </c>
      <c r="L8298">
        <f t="shared" si="519"/>
        <v>1</v>
      </c>
    </row>
    <row r="8299" spans="1:12" ht="13.2" x14ac:dyDescent="0.25">
      <c r="A8299" s="2">
        <v>45111</v>
      </c>
      <c r="B8299" s="3">
        <v>0.55811342592592594</v>
      </c>
      <c r="C8299" s="4">
        <v>1002</v>
      </c>
      <c r="D8299" s="4">
        <v>290177586</v>
      </c>
      <c r="E8299" s="4">
        <v>1</v>
      </c>
      <c r="F8299" s="4" t="s">
        <v>7</v>
      </c>
      <c r="G8299" s="4" t="s">
        <v>8</v>
      </c>
      <c r="H8299">
        <v>1</v>
      </c>
      <c r="I8299">
        <f t="shared" si="516"/>
        <v>0</v>
      </c>
      <c r="J8299">
        <f t="shared" si="517"/>
        <v>0</v>
      </c>
      <c r="K8299">
        <f t="shared" si="518"/>
        <v>0</v>
      </c>
      <c r="L8299">
        <f t="shared" si="519"/>
        <v>1</v>
      </c>
    </row>
    <row r="8300" spans="1:12" ht="13.2" x14ac:dyDescent="0.25">
      <c r="A8300" s="2">
        <v>45111</v>
      </c>
      <c r="B8300" s="3">
        <v>0.55773148148148144</v>
      </c>
      <c r="C8300" s="4">
        <v>1129</v>
      </c>
      <c r="D8300" s="4">
        <v>290176610</v>
      </c>
      <c r="E8300" s="4">
        <v>2</v>
      </c>
      <c r="F8300" s="4" t="s">
        <v>7</v>
      </c>
      <c r="G8300" s="4" t="s">
        <v>8</v>
      </c>
      <c r="H8300">
        <v>1</v>
      </c>
      <c r="I8300">
        <f t="shared" si="516"/>
        <v>0</v>
      </c>
      <c r="J8300">
        <f t="shared" si="517"/>
        <v>0</v>
      </c>
      <c r="K8300">
        <f t="shared" si="518"/>
        <v>0</v>
      </c>
      <c r="L8300">
        <f t="shared" si="519"/>
        <v>1</v>
      </c>
    </row>
    <row r="8301" spans="1:12" ht="13.2" x14ac:dyDescent="0.25">
      <c r="A8301" s="2">
        <v>45111</v>
      </c>
      <c r="B8301" s="3">
        <v>0.56231481481481482</v>
      </c>
      <c r="C8301" s="4">
        <v>1002</v>
      </c>
      <c r="D8301" s="4">
        <v>290187828</v>
      </c>
      <c r="E8301" s="4">
        <v>1</v>
      </c>
      <c r="F8301" s="4" t="s">
        <v>7</v>
      </c>
      <c r="G8301" s="4" t="s">
        <v>8</v>
      </c>
      <c r="H8301">
        <v>1</v>
      </c>
      <c r="I8301">
        <f t="shared" si="516"/>
        <v>0</v>
      </c>
      <c r="J8301">
        <f t="shared" si="517"/>
        <v>0</v>
      </c>
      <c r="K8301">
        <f t="shared" si="518"/>
        <v>0</v>
      </c>
      <c r="L8301">
        <f t="shared" si="519"/>
        <v>1</v>
      </c>
    </row>
    <row r="8302" spans="1:12" ht="13.2" x14ac:dyDescent="0.25">
      <c r="A8302" s="2">
        <v>45111</v>
      </c>
      <c r="B8302" s="3">
        <v>0.55782407407407408</v>
      </c>
      <c r="C8302" s="4">
        <v>1002</v>
      </c>
      <c r="D8302" s="4">
        <v>290176839</v>
      </c>
      <c r="E8302" s="4">
        <v>1</v>
      </c>
      <c r="F8302" s="4" t="s">
        <v>9</v>
      </c>
      <c r="G8302" s="4" t="s">
        <v>11</v>
      </c>
      <c r="H8302">
        <v>1</v>
      </c>
      <c r="I8302">
        <f t="shared" si="516"/>
        <v>0</v>
      </c>
      <c r="J8302">
        <f t="shared" si="517"/>
        <v>1</v>
      </c>
      <c r="K8302">
        <f t="shared" si="518"/>
        <v>0</v>
      </c>
      <c r="L8302">
        <f t="shared" si="519"/>
        <v>0</v>
      </c>
    </row>
    <row r="8303" spans="1:12" ht="13.2" x14ac:dyDescent="0.25">
      <c r="A8303" s="2">
        <v>45111</v>
      </c>
      <c r="B8303" s="3">
        <v>0.56604166666666667</v>
      </c>
      <c r="C8303" s="4">
        <v>1113</v>
      </c>
      <c r="D8303" s="4">
        <v>290196252</v>
      </c>
      <c r="E8303" s="4">
        <v>1</v>
      </c>
      <c r="F8303" s="4" t="s">
        <v>9</v>
      </c>
      <c r="G8303" s="4" t="s">
        <v>12</v>
      </c>
      <c r="H8303">
        <v>0</v>
      </c>
      <c r="I8303">
        <f t="shared" si="516"/>
        <v>0</v>
      </c>
      <c r="J8303">
        <f t="shared" si="517"/>
        <v>0</v>
      </c>
      <c r="K8303">
        <f t="shared" si="518"/>
        <v>0</v>
      </c>
      <c r="L8303">
        <f t="shared" si="519"/>
        <v>0</v>
      </c>
    </row>
    <row r="8304" spans="1:12" ht="13.2" x14ac:dyDescent="0.25">
      <c r="A8304" s="2">
        <v>45111</v>
      </c>
      <c r="B8304" s="3">
        <v>0.56030092592592595</v>
      </c>
      <c r="C8304" s="4">
        <v>1302</v>
      </c>
      <c r="D8304" s="4">
        <v>290182905</v>
      </c>
      <c r="E8304" s="4">
        <v>3</v>
      </c>
      <c r="F8304" s="4" t="s">
        <v>9</v>
      </c>
      <c r="G8304" s="4" t="s">
        <v>12</v>
      </c>
      <c r="H8304">
        <v>1</v>
      </c>
      <c r="I8304">
        <f t="shared" si="516"/>
        <v>0</v>
      </c>
      <c r="J8304">
        <f t="shared" si="517"/>
        <v>0</v>
      </c>
      <c r="K8304">
        <f t="shared" si="518"/>
        <v>0</v>
      </c>
      <c r="L8304">
        <f t="shared" si="519"/>
        <v>0</v>
      </c>
    </row>
    <row r="8305" spans="1:12" ht="13.2" x14ac:dyDescent="0.25">
      <c r="A8305" s="2">
        <v>45111</v>
      </c>
      <c r="B8305" s="3">
        <v>0.55766203703703698</v>
      </c>
      <c r="C8305" s="4">
        <v>1145</v>
      </c>
      <c r="D8305" s="4">
        <v>290176421</v>
      </c>
      <c r="E8305" s="4">
        <v>1</v>
      </c>
      <c r="F8305" s="4" t="s">
        <v>7</v>
      </c>
      <c r="G8305" s="4" t="s">
        <v>8</v>
      </c>
      <c r="H8305">
        <v>1</v>
      </c>
      <c r="I8305">
        <f t="shared" si="516"/>
        <v>0</v>
      </c>
      <c r="J8305">
        <f t="shared" si="517"/>
        <v>0</v>
      </c>
      <c r="K8305">
        <f t="shared" si="518"/>
        <v>0</v>
      </c>
      <c r="L8305">
        <f t="shared" si="519"/>
        <v>1</v>
      </c>
    </row>
    <row r="8306" spans="1:12" ht="13.2" x14ac:dyDescent="0.25">
      <c r="A8306" s="2">
        <v>45111</v>
      </c>
      <c r="B8306" s="3">
        <v>0.56900462962962961</v>
      </c>
      <c r="C8306" s="4">
        <v>1084</v>
      </c>
      <c r="D8306" s="4">
        <v>290202978</v>
      </c>
      <c r="E8306" s="4">
        <v>2</v>
      </c>
      <c r="F8306" s="4" t="s">
        <v>9</v>
      </c>
      <c r="G8306" s="4" t="s">
        <v>10</v>
      </c>
      <c r="H8306">
        <v>1</v>
      </c>
      <c r="I8306">
        <f t="shared" si="516"/>
        <v>1</v>
      </c>
      <c r="J8306">
        <f t="shared" si="517"/>
        <v>0</v>
      </c>
      <c r="K8306">
        <f t="shared" si="518"/>
        <v>0</v>
      </c>
      <c r="L8306">
        <f t="shared" si="519"/>
        <v>0</v>
      </c>
    </row>
    <row r="8307" spans="1:12" ht="13.2" x14ac:dyDescent="0.25">
      <c r="A8307" s="2">
        <v>45111</v>
      </c>
      <c r="B8307" s="3">
        <v>0.57327546296296295</v>
      </c>
      <c r="C8307" s="4">
        <v>1145</v>
      </c>
      <c r="D8307" s="4">
        <v>290212131</v>
      </c>
      <c r="E8307" s="4">
        <v>1</v>
      </c>
      <c r="F8307" s="4" t="s">
        <v>7</v>
      </c>
      <c r="G8307" s="4" t="s">
        <v>8</v>
      </c>
      <c r="H8307">
        <v>1</v>
      </c>
      <c r="I8307">
        <f t="shared" si="516"/>
        <v>0</v>
      </c>
      <c r="J8307">
        <f t="shared" si="517"/>
        <v>0</v>
      </c>
      <c r="K8307">
        <f t="shared" si="518"/>
        <v>0</v>
      </c>
      <c r="L8307">
        <f t="shared" si="519"/>
        <v>1</v>
      </c>
    </row>
    <row r="8308" spans="1:12" ht="13.2" x14ac:dyDescent="0.25">
      <c r="A8308" s="2">
        <v>45111</v>
      </c>
      <c r="B8308" s="3">
        <v>0.57663194444444443</v>
      </c>
      <c r="C8308" s="4">
        <v>1002</v>
      </c>
      <c r="D8308" s="4">
        <v>290218718</v>
      </c>
      <c r="E8308" s="4">
        <v>2</v>
      </c>
      <c r="F8308" s="4" t="s">
        <v>9</v>
      </c>
      <c r="G8308" s="4" t="s">
        <v>10</v>
      </c>
      <c r="H8308">
        <v>1</v>
      </c>
      <c r="I8308">
        <f t="shared" si="516"/>
        <v>1</v>
      </c>
      <c r="J8308">
        <f t="shared" si="517"/>
        <v>0</v>
      </c>
      <c r="K8308">
        <f t="shared" si="518"/>
        <v>0</v>
      </c>
      <c r="L8308">
        <f t="shared" si="519"/>
        <v>0</v>
      </c>
    </row>
    <row r="8309" spans="1:12" ht="13.2" x14ac:dyDescent="0.25">
      <c r="A8309" s="2">
        <v>45111</v>
      </c>
      <c r="B8309" s="3">
        <v>0.57890046296296294</v>
      </c>
      <c r="C8309" s="4">
        <v>1302</v>
      </c>
      <c r="D8309" s="4">
        <v>290223005</v>
      </c>
      <c r="E8309" s="4">
        <v>1</v>
      </c>
      <c r="F8309" s="4" t="s">
        <v>7</v>
      </c>
      <c r="G8309" s="4" t="s">
        <v>8</v>
      </c>
      <c r="H8309">
        <v>1</v>
      </c>
      <c r="I8309">
        <f t="shared" si="516"/>
        <v>0</v>
      </c>
      <c r="J8309">
        <f t="shared" si="517"/>
        <v>0</v>
      </c>
      <c r="K8309">
        <f t="shared" si="518"/>
        <v>0</v>
      </c>
      <c r="L8309">
        <f t="shared" si="519"/>
        <v>1</v>
      </c>
    </row>
    <row r="8310" spans="1:12" ht="13.2" x14ac:dyDescent="0.25">
      <c r="A8310" s="2">
        <v>45111</v>
      </c>
      <c r="B8310" s="3">
        <v>0.57787037037037037</v>
      </c>
      <c r="C8310" s="4">
        <v>1002</v>
      </c>
      <c r="D8310" s="4">
        <v>290221059</v>
      </c>
      <c r="E8310" s="4">
        <v>1</v>
      </c>
      <c r="F8310" s="4" t="s">
        <v>7</v>
      </c>
      <c r="G8310" s="4" t="s">
        <v>8</v>
      </c>
      <c r="H8310">
        <v>1</v>
      </c>
      <c r="I8310">
        <f t="shared" si="516"/>
        <v>0</v>
      </c>
      <c r="J8310">
        <f t="shared" si="517"/>
        <v>0</v>
      </c>
      <c r="K8310">
        <f t="shared" si="518"/>
        <v>0</v>
      </c>
      <c r="L8310">
        <f t="shared" si="519"/>
        <v>1</v>
      </c>
    </row>
    <row r="8311" spans="1:12" ht="13.2" x14ac:dyDescent="0.25">
      <c r="A8311" s="2">
        <v>45111</v>
      </c>
      <c r="B8311" s="3">
        <v>0.58503472222222219</v>
      </c>
      <c r="C8311" s="4">
        <v>1200</v>
      </c>
      <c r="D8311" s="4">
        <v>290233332</v>
      </c>
      <c r="E8311" s="4">
        <v>1</v>
      </c>
      <c r="F8311" s="4" t="s">
        <v>7</v>
      </c>
      <c r="G8311" s="4" t="s">
        <v>8</v>
      </c>
      <c r="H8311">
        <v>1</v>
      </c>
      <c r="I8311">
        <f t="shared" si="516"/>
        <v>0</v>
      </c>
      <c r="J8311">
        <f t="shared" si="517"/>
        <v>0</v>
      </c>
      <c r="K8311">
        <f t="shared" si="518"/>
        <v>0</v>
      </c>
      <c r="L8311">
        <f t="shared" si="519"/>
        <v>1</v>
      </c>
    </row>
    <row r="8312" spans="1:12" ht="13.2" x14ac:dyDescent="0.25">
      <c r="A8312" s="2">
        <v>45111</v>
      </c>
      <c r="B8312" s="3">
        <v>0.58475694444444448</v>
      </c>
      <c r="C8312" s="4">
        <v>1074</v>
      </c>
      <c r="D8312" s="4">
        <v>290232890</v>
      </c>
      <c r="E8312" s="4">
        <v>2</v>
      </c>
      <c r="F8312" s="4" t="s">
        <v>7</v>
      </c>
      <c r="G8312" s="4" t="s">
        <v>8</v>
      </c>
      <c r="H8312">
        <v>1</v>
      </c>
      <c r="I8312">
        <f t="shared" si="516"/>
        <v>0</v>
      </c>
      <c r="J8312">
        <f t="shared" si="517"/>
        <v>0</v>
      </c>
      <c r="K8312">
        <f t="shared" si="518"/>
        <v>0</v>
      </c>
      <c r="L8312">
        <f t="shared" si="519"/>
        <v>1</v>
      </c>
    </row>
    <row r="8313" spans="1:12" ht="13.2" x14ac:dyDescent="0.25">
      <c r="A8313" s="2">
        <v>45111</v>
      </c>
      <c r="B8313" s="3">
        <v>0.58747685185185183</v>
      </c>
      <c r="C8313" s="4">
        <v>1002</v>
      </c>
      <c r="D8313" s="4">
        <v>290237340</v>
      </c>
      <c r="E8313" s="4">
        <v>1</v>
      </c>
      <c r="F8313" s="4" t="s">
        <v>9</v>
      </c>
      <c r="G8313" s="4" t="s">
        <v>11</v>
      </c>
      <c r="H8313">
        <v>1</v>
      </c>
      <c r="I8313">
        <f t="shared" si="516"/>
        <v>0</v>
      </c>
      <c r="J8313">
        <f t="shared" si="517"/>
        <v>1</v>
      </c>
      <c r="K8313">
        <f t="shared" si="518"/>
        <v>0</v>
      </c>
      <c r="L8313">
        <f t="shared" si="519"/>
        <v>0</v>
      </c>
    </row>
    <row r="8314" spans="1:12" ht="13.2" x14ac:dyDescent="0.25">
      <c r="A8314" s="2">
        <v>45111</v>
      </c>
      <c r="B8314" s="3">
        <v>0.58740740740740738</v>
      </c>
      <c r="C8314" s="4">
        <v>1302</v>
      </c>
      <c r="D8314" s="4">
        <v>290237218</v>
      </c>
      <c r="E8314" s="4">
        <v>1</v>
      </c>
      <c r="F8314" s="4" t="s">
        <v>7</v>
      </c>
      <c r="G8314" s="4" t="s">
        <v>8</v>
      </c>
      <c r="H8314">
        <v>1</v>
      </c>
      <c r="I8314">
        <f t="shared" si="516"/>
        <v>0</v>
      </c>
      <c r="J8314">
        <f t="shared" si="517"/>
        <v>0</v>
      </c>
      <c r="K8314">
        <f t="shared" si="518"/>
        <v>0</v>
      </c>
      <c r="L8314">
        <f t="shared" si="519"/>
        <v>1</v>
      </c>
    </row>
    <row r="8315" spans="1:12" ht="13.2" x14ac:dyDescent="0.25">
      <c r="A8315" s="2">
        <v>45111</v>
      </c>
      <c r="B8315" s="3">
        <v>0.58877314814814818</v>
      </c>
      <c r="C8315" s="4">
        <v>1307</v>
      </c>
      <c r="D8315" s="4">
        <v>290239389</v>
      </c>
      <c r="E8315" s="4">
        <v>10</v>
      </c>
      <c r="F8315" s="4" t="s">
        <v>9</v>
      </c>
      <c r="G8315" s="4" t="s">
        <v>11</v>
      </c>
      <c r="H8315">
        <v>0</v>
      </c>
      <c r="I8315">
        <f t="shared" si="516"/>
        <v>0</v>
      </c>
      <c r="J8315">
        <f t="shared" si="517"/>
        <v>1</v>
      </c>
      <c r="K8315">
        <f t="shared" si="518"/>
        <v>0</v>
      </c>
      <c r="L8315">
        <f t="shared" si="519"/>
        <v>0</v>
      </c>
    </row>
    <row r="8316" spans="1:12" ht="13.2" x14ac:dyDescent="0.25">
      <c r="A8316" s="2">
        <v>45111</v>
      </c>
      <c r="B8316" s="3">
        <v>0.59107638888888892</v>
      </c>
      <c r="C8316" s="4">
        <v>1002</v>
      </c>
      <c r="D8316" s="4">
        <v>290242986</v>
      </c>
      <c r="E8316" s="4">
        <v>1</v>
      </c>
      <c r="F8316" s="4" t="s">
        <v>7</v>
      </c>
      <c r="G8316" s="4" t="s">
        <v>8</v>
      </c>
      <c r="H8316">
        <v>1</v>
      </c>
      <c r="I8316">
        <f t="shared" si="516"/>
        <v>0</v>
      </c>
      <c r="J8316">
        <f t="shared" si="517"/>
        <v>0</v>
      </c>
      <c r="K8316">
        <f t="shared" si="518"/>
        <v>0</v>
      </c>
      <c r="L8316">
        <f t="shared" si="519"/>
        <v>1</v>
      </c>
    </row>
    <row r="8317" spans="1:12" ht="13.2" x14ac:dyDescent="0.25">
      <c r="A8317" s="2">
        <v>45111</v>
      </c>
      <c r="B8317" s="3">
        <v>0.59467592592592589</v>
      </c>
      <c r="C8317" s="4">
        <v>1104</v>
      </c>
      <c r="D8317" s="4">
        <v>290247939</v>
      </c>
      <c r="E8317" s="4">
        <v>4</v>
      </c>
      <c r="F8317" s="4" t="s">
        <v>9</v>
      </c>
      <c r="G8317" s="4" t="s">
        <v>8</v>
      </c>
      <c r="H8317">
        <v>1</v>
      </c>
      <c r="I8317">
        <f t="shared" si="516"/>
        <v>0</v>
      </c>
      <c r="J8317">
        <f t="shared" si="517"/>
        <v>0</v>
      </c>
      <c r="K8317">
        <f t="shared" si="518"/>
        <v>1</v>
      </c>
      <c r="L8317">
        <f t="shared" si="519"/>
        <v>0</v>
      </c>
    </row>
    <row r="8318" spans="1:12" ht="13.2" x14ac:dyDescent="0.25">
      <c r="A8318" s="2">
        <v>45111</v>
      </c>
      <c r="B8318" s="3">
        <v>0.56905092592592588</v>
      </c>
      <c r="C8318" s="4">
        <v>1104</v>
      </c>
      <c r="D8318" s="4">
        <v>290203067</v>
      </c>
      <c r="E8318" s="4">
        <v>1</v>
      </c>
      <c r="F8318" s="4" t="s">
        <v>9</v>
      </c>
      <c r="G8318" s="4" t="s">
        <v>8</v>
      </c>
      <c r="H8318">
        <v>1</v>
      </c>
      <c r="I8318">
        <f t="shared" si="516"/>
        <v>0</v>
      </c>
      <c r="J8318">
        <f t="shared" si="517"/>
        <v>0</v>
      </c>
      <c r="K8318">
        <f t="shared" si="518"/>
        <v>1</v>
      </c>
      <c r="L8318">
        <f t="shared" si="519"/>
        <v>0</v>
      </c>
    </row>
    <row r="8319" spans="1:12" ht="13.2" x14ac:dyDescent="0.25">
      <c r="A8319" s="2">
        <v>45111</v>
      </c>
      <c r="B8319" s="3">
        <v>0.59517361111111111</v>
      </c>
      <c r="C8319" s="4">
        <v>1113</v>
      </c>
      <c r="D8319" s="4">
        <v>290248603</v>
      </c>
      <c r="E8319" s="4">
        <v>1</v>
      </c>
      <c r="F8319" s="4" t="s">
        <v>9</v>
      </c>
      <c r="G8319" s="4" t="s">
        <v>13</v>
      </c>
      <c r="H8319">
        <v>0</v>
      </c>
      <c r="I8319">
        <f t="shared" si="516"/>
        <v>0</v>
      </c>
      <c r="J8319">
        <f t="shared" si="517"/>
        <v>0</v>
      </c>
      <c r="K8319">
        <f t="shared" si="518"/>
        <v>0</v>
      </c>
      <c r="L8319">
        <f t="shared" si="519"/>
        <v>0</v>
      </c>
    </row>
    <row r="8320" spans="1:12" ht="13.2" x14ac:dyDescent="0.25">
      <c r="A8320" s="2">
        <v>45111</v>
      </c>
      <c r="B8320" s="3">
        <v>0.59505787037037039</v>
      </c>
      <c r="C8320" s="4">
        <v>1302</v>
      </c>
      <c r="D8320" s="4">
        <v>290248437</v>
      </c>
      <c r="E8320" s="4">
        <v>1</v>
      </c>
      <c r="F8320" s="4" t="s">
        <v>7</v>
      </c>
      <c r="G8320" s="4" t="s">
        <v>8</v>
      </c>
      <c r="H8320">
        <v>1</v>
      </c>
      <c r="I8320">
        <f t="shared" si="516"/>
        <v>0</v>
      </c>
      <c r="J8320">
        <f t="shared" si="517"/>
        <v>0</v>
      </c>
      <c r="K8320">
        <f t="shared" si="518"/>
        <v>0</v>
      </c>
      <c r="L8320">
        <f t="shared" si="519"/>
        <v>1</v>
      </c>
    </row>
    <row r="8321" spans="1:12" ht="13.2" x14ac:dyDescent="0.25">
      <c r="A8321" s="2">
        <v>45111</v>
      </c>
      <c r="B8321" s="3">
        <v>0.59792824074074069</v>
      </c>
      <c r="C8321" s="4">
        <v>1128</v>
      </c>
      <c r="D8321" s="4">
        <v>290251791</v>
      </c>
      <c r="E8321" s="4">
        <v>2</v>
      </c>
      <c r="F8321" s="4" t="s">
        <v>7</v>
      </c>
      <c r="G8321" s="4" t="s">
        <v>8</v>
      </c>
      <c r="H8321">
        <v>0</v>
      </c>
      <c r="I8321">
        <f t="shared" si="516"/>
        <v>0</v>
      </c>
      <c r="J8321">
        <f t="shared" si="517"/>
        <v>0</v>
      </c>
      <c r="K8321">
        <f t="shared" si="518"/>
        <v>0</v>
      </c>
      <c r="L8321">
        <f t="shared" si="519"/>
        <v>1</v>
      </c>
    </row>
    <row r="8322" spans="1:12" ht="13.2" x14ac:dyDescent="0.25">
      <c r="A8322" s="2">
        <v>45111</v>
      </c>
      <c r="B8322" s="3">
        <v>0.59133101851851855</v>
      </c>
      <c r="C8322" s="4">
        <v>1287</v>
      </c>
      <c r="D8322" s="4">
        <v>290243374</v>
      </c>
      <c r="E8322" s="4">
        <v>1</v>
      </c>
      <c r="F8322" s="4" t="s">
        <v>7</v>
      </c>
      <c r="G8322" s="4" t="s">
        <v>8</v>
      </c>
      <c r="H8322">
        <v>0</v>
      </c>
      <c r="I8322">
        <f t="shared" si="516"/>
        <v>0</v>
      </c>
      <c r="J8322">
        <f t="shared" si="517"/>
        <v>0</v>
      </c>
      <c r="K8322">
        <f t="shared" si="518"/>
        <v>0</v>
      </c>
      <c r="L8322">
        <f t="shared" si="519"/>
        <v>1</v>
      </c>
    </row>
    <row r="8323" spans="1:12" ht="13.2" x14ac:dyDescent="0.25">
      <c r="A8323" s="2">
        <v>45111</v>
      </c>
      <c r="B8323" s="3">
        <v>0.60127314814814814</v>
      </c>
      <c r="C8323" s="4">
        <v>1145</v>
      </c>
      <c r="D8323" s="4">
        <v>290255351</v>
      </c>
      <c r="E8323" s="4">
        <v>1</v>
      </c>
      <c r="F8323" s="4" t="s">
        <v>7</v>
      </c>
      <c r="G8323" s="4" t="s">
        <v>8</v>
      </c>
      <c r="H8323">
        <v>1</v>
      </c>
      <c r="I8323">
        <f t="shared" ref="I8323:I8386" si="520">IF($G8323=$N$2,1,0)</f>
        <v>0</v>
      </c>
      <c r="J8323">
        <f t="shared" ref="J8323:J8386" si="521">IF($G8323=$N$3,1,0)</f>
        <v>0</v>
      </c>
      <c r="K8323">
        <f t="shared" ref="K8323:K8386" si="522">IF($F8323=$N$1, IF($G8323=$N$4,1,0),0)</f>
        <v>0</v>
      </c>
      <c r="L8323">
        <f t="shared" ref="L8323:L8386" si="523">IF($F8323&lt;&gt;$N$1, IF($G8323=$N$4,1,0),0)</f>
        <v>1</v>
      </c>
    </row>
    <row r="8324" spans="1:12" ht="13.2" x14ac:dyDescent="0.25">
      <c r="A8324" s="2">
        <v>45111</v>
      </c>
      <c r="B8324" s="3">
        <v>0.60358796296296291</v>
      </c>
      <c r="C8324" s="4">
        <v>1145</v>
      </c>
      <c r="D8324" s="4">
        <v>290257517</v>
      </c>
      <c r="E8324" s="4">
        <v>1</v>
      </c>
      <c r="F8324" s="4" t="s">
        <v>7</v>
      </c>
      <c r="G8324" s="4" t="s">
        <v>8</v>
      </c>
      <c r="H8324">
        <v>1</v>
      </c>
      <c r="I8324">
        <f t="shared" si="520"/>
        <v>0</v>
      </c>
      <c r="J8324">
        <f t="shared" si="521"/>
        <v>0</v>
      </c>
      <c r="K8324">
        <f t="shared" si="522"/>
        <v>0</v>
      </c>
      <c r="L8324">
        <f t="shared" si="523"/>
        <v>1</v>
      </c>
    </row>
    <row r="8325" spans="1:12" ht="13.2" x14ac:dyDescent="0.25">
      <c r="A8325" s="2">
        <v>45111</v>
      </c>
      <c r="B8325" s="3">
        <v>0.6152199074074074</v>
      </c>
      <c r="C8325" s="4">
        <v>1287</v>
      </c>
      <c r="D8325" s="4">
        <v>290266817</v>
      </c>
      <c r="E8325" s="4">
        <v>1</v>
      </c>
      <c r="F8325" s="4" t="s">
        <v>9</v>
      </c>
      <c r="G8325" s="4" t="s">
        <v>10</v>
      </c>
      <c r="H8325">
        <v>0</v>
      </c>
      <c r="I8325">
        <f t="shared" si="520"/>
        <v>1</v>
      </c>
      <c r="J8325">
        <f t="shared" si="521"/>
        <v>0</v>
      </c>
      <c r="K8325">
        <f t="shared" si="522"/>
        <v>0</v>
      </c>
      <c r="L8325">
        <f t="shared" si="523"/>
        <v>0</v>
      </c>
    </row>
    <row r="8326" spans="1:12" ht="13.2" x14ac:dyDescent="0.25">
      <c r="A8326" s="2">
        <v>45111</v>
      </c>
      <c r="B8326" s="3">
        <v>0.61436342592592597</v>
      </c>
      <c r="C8326" s="4">
        <v>1302</v>
      </c>
      <c r="D8326" s="4">
        <v>290266224</v>
      </c>
      <c r="E8326" s="4">
        <v>4</v>
      </c>
      <c r="F8326" s="4" t="s">
        <v>7</v>
      </c>
      <c r="G8326" s="4" t="s">
        <v>8</v>
      </c>
      <c r="H8326">
        <v>1</v>
      </c>
      <c r="I8326">
        <f t="shared" si="520"/>
        <v>0</v>
      </c>
      <c r="J8326">
        <f t="shared" si="521"/>
        <v>0</v>
      </c>
      <c r="K8326">
        <f t="shared" si="522"/>
        <v>0</v>
      </c>
      <c r="L8326">
        <f t="shared" si="523"/>
        <v>1</v>
      </c>
    </row>
    <row r="8327" spans="1:12" ht="13.2" x14ac:dyDescent="0.25">
      <c r="A8327" s="2">
        <v>45111</v>
      </c>
      <c r="B8327" s="3">
        <v>0.62390046296296298</v>
      </c>
      <c r="C8327" s="4">
        <v>1180</v>
      </c>
      <c r="D8327" s="4">
        <v>290272045</v>
      </c>
      <c r="E8327" s="4">
        <v>2</v>
      </c>
      <c r="F8327" s="4" t="s">
        <v>9</v>
      </c>
      <c r="G8327" s="4" t="s">
        <v>10</v>
      </c>
      <c r="H8327">
        <v>0</v>
      </c>
      <c r="I8327">
        <f t="shared" si="520"/>
        <v>1</v>
      </c>
      <c r="J8327">
        <f t="shared" si="521"/>
        <v>0</v>
      </c>
      <c r="K8327">
        <f t="shared" si="522"/>
        <v>0</v>
      </c>
      <c r="L8327">
        <f t="shared" si="523"/>
        <v>0</v>
      </c>
    </row>
    <row r="8328" spans="1:12" ht="13.2" x14ac:dyDescent="0.25">
      <c r="A8328" s="2">
        <v>45111</v>
      </c>
      <c r="B8328" s="3">
        <v>0.63188657407407411</v>
      </c>
      <c r="C8328" s="4">
        <v>1302</v>
      </c>
      <c r="D8328" s="4">
        <v>290276164</v>
      </c>
      <c r="E8328" s="4">
        <v>1</v>
      </c>
      <c r="F8328" s="4" t="s">
        <v>7</v>
      </c>
      <c r="G8328" s="4" t="s">
        <v>8</v>
      </c>
      <c r="H8328">
        <v>1</v>
      </c>
      <c r="I8328">
        <f t="shared" si="520"/>
        <v>0</v>
      </c>
      <c r="J8328">
        <f t="shared" si="521"/>
        <v>0</v>
      </c>
      <c r="K8328">
        <f t="shared" si="522"/>
        <v>0</v>
      </c>
      <c r="L8328">
        <f t="shared" si="523"/>
        <v>1</v>
      </c>
    </row>
    <row r="8329" spans="1:12" ht="13.2" x14ac:dyDescent="0.25">
      <c r="A8329" s="2">
        <v>45111</v>
      </c>
      <c r="B8329" s="3">
        <v>0.63362268518518516</v>
      </c>
      <c r="C8329" s="4">
        <v>1200</v>
      </c>
      <c r="D8329" s="4">
        <v>290276984</v>
      </c>
      <c r="E8329" s="4">
        <v>1</v>
      </c>
      <c r="F8329" s="4" t="s">
        <v>7</v>
      </c>
      <c r="G8329" s="4" t="s">
        <v>8</v>
      </c>
      <c r="H8329">
        <v>1</v>
      </c>
      <c r="I8329">
        <f t="shared" si="520"/>
        <v>0</v>
      </c>
      <c r="J8329">
        <f t="shared" si="521"/>
        <v>0</v>
      </c>
      <c r="K8329">
        <f t="shared" si="522"/>
        <v>0</v>
      </c>
      <c r="L8329">
        <f t="shared" si="523"/>
        <v>1</v>
      </c>
    </row>
    <row r="8330" spans="1:12" ht="13.2" x14ac:dyDescent="0.25">
      <c r="A8330" s="2">
        <v>45111</v>
      </c>
      <c r="B8330" s="3">
        <v>0.63987268518518514</v>
      </c>
      <c r="C8330" s="4">
        <v>1450</v>
      </c>
      <c r="D8330" s="4">
        <v>290279988</v>
      </c>
      <c r="E8330" s="4">
        <v>2</v>
      </c>
      <c r="F8330" s="4" t="s">
        <v>9</v>
      </c>
      <c r="G8330" s="4" t="s">
        <v>11</v>
      </c>
      <c r="H8330">
        <v>0</v>
      </c>
      <c r="I8330">
        <f t="shared" si="520"/>
        <v>0</v>
      </c>
      <c r="J8330">
        <f t="shared" si="521"/>
        <v>1</v>
      </c>
      <c r="K8330">
        <f t="shared" si="522"/>
        <v>0</v>
      </c>
      <c r="L8330">
        <f t="shared" si="523"/>
        <v>0</v>
      </c>
    </row>
    <row r="8331" spans="1:12" ht="13.2" x14ac:dyDescent="0.25">
      <c r="A8331" s="2">
        <v>45111</v>
      </c>
      <c r="B8331" s="3">
        <v>0.52129629629629626</v>
      </c>
      <c r="C8331" s="4">
        <v>1122</v>
      </c>
      <c r="D8331" s="4">
        <v>290103495</v>
      </c>
      <c r="E8331" s="4">
        <v>1</v>
      </c>
      <c r="F8331" s="4" t="s">
        <v>7</v>
      </c>
      <c r="G8331" s="4" t="s">
        <v>8</v>
      </c>
      <c r="H8331">
        <v>0</v>
      </c>
      <c r="I8331">
        <f t="shared" si="520"/>
        <v>0</v>
      </c>
      <c r="J8331">
        <f t="shared" si="521"/>
        <v>0</v>
      </c>
      <c r="K8331">
        <f t="shared" si="522"/>
        <v>0</v>
      </c>
      <c r="L8331">
        <f t="shared" si="523"/>
        <v>1</v>
      </c>
    </row>
    <row r="8332" spans="1:12" ht="13.2" x14ac:dyDescent="0.25">
      <c r="A8332" s="2">
        <v>45111</v>
      </c>
      <c r="B8332" s="3">
        <v>0.67380787037037038</v>
      </c>
      <c r="C8332" s="4">
        <v>1145</v>
      </c>
      <c r="D8332" s="4">
        <v>290297916</v>
      </c>
      <c r="E8332" s="4">
        <v>2</v>
      </c>
      <c r="F8332" s="4" t="s">
        <v>9</v>
      </c>
      <c r="G8332" s="4" t="s">
        <v>10</v>
      </c>
      <c r="H8332">
        <v>1</v>
      </c>
      <c r="I8332">
        <f t="shared" si="520"/>
        <v>1</v>
      </c>
      <c r="J8332">
        <f t="shared" si="521"/>
        <v>0</v>
      </c>
      <c r="K8332">
        <f t="shared" si="522"/>
        <v>0</v>
      </c>
      <c r="L8332">
        <f t="shared" si="523"/>
        <v>0</v>
      </c>
    </row>
    <row r="8333" spans="1:12" ht="13.2" x14ac:dyDescent="0.25">
      <c r="A8333" s="2">
        <v>45111</v>
      </c>
      <c r="B8333" s="3">
        <v>0.54738425925925926</v>
      </c>
      <c r="C8333" s="4">
        <v>1162</v>
      </c>
      <c r="D8333" s="4">
        <v>290149018</v>
      </c>
      <c r="E8333" s="4">
        <v>1</v>
      </c>
      <c r="F8333" s="4" t="s">
        <v>7</v>
      </c>
      <c r="G8333" s="4" t="s">
        <v>8</v>
      </c>
      <c r="H8333">
        <v>1</v>
      </c>
      <c r="I8333">
        <f t="shared" si="520"/>
        <v>0</v>
      </c>
      <c r="J8333">
        <f t="shared" si="521"/>
        <v>0</v>
      </c>
      <c r="K8333">
        <f t="shared" si="522"/>
        <v>0</v>
      </c>
      <c r="L8333">
        <f t="shared" si="523"/>
        <v>1</v>
      </c>
    </row>
    <row r="8334" spans="1:12" ht="13.2" x14ac:dyDescent="0.25">
      <c r="A8334" s="2">
        <v>45111</v>
      </c>
      <c r="B8334" s="3">
        <v>0.67593749999999997</v>
      </c>
      <c r="C8334" s="4">
        <v>1353</v>
      </c>
      <c r="D8334" s="4">
        <v>290299667</v>
      </c>
      <c r="E8334" s="4">
        <v>1</v>
      </c>
      <c r="F8334" s="4" t="s">
        <v>7</v>
      </c>
      <c r="G8334" s="4" t="s">
        <v>8</v>
      </c>
      <c r="H8334">
        <v>0</v>
      </c>
      <c r="I8334">
        <f t="shared" si="520"/>
        <v>0</v>
      </c>
      <c r="J8334">
        <f t="shared" si="521"/>
        <v>0</v>
      </c>
      <c r="K8334">
        <f t="shared" si="522"/>
        <v>0</v>
      </c>
      <c r="L8334">
        <f t="shared" si="523"/>
        <v>1</v>
      </c>
    </row>
    <row r="8335" spans="1:12" ht="13.2" x14ac:dyDescent="0.25">
      <c r="A8335" s="2">
        <v>45111</v>
      </c>
      <c r="B8335" s="3">
        <v>0.67828703703703708</v>
      </c>
      <c r="C8335" s="4">
        <v>1302</v>
      </c>
      <c r="D8335" s="4">
        <v>290301415</v>
      </c>
      <c r="E8335" s="4">
        <v>1</v>
      </c>
      <c r="F8335" s="4" t="s">
        <v>9</v>
      </c>
      <c r="G8335" s="4" t="s">
        <v>10</v>
      </c>
      <c r="H8335">
        <v>1</v>
      </c>
      <c r="I8335">
        <f t="shared" si="520"/>
        <v>1</v>
      </c>
      <c r="J8335">
        <f t="shared" si="521"/>
        <v>0</v>
      </c>
      <c r="K8335">
        <f t="shared" si="522"/>
        <v>0</v>
      </c>
      <c r="L8335">
        <f t="shared" si="523"/>
        <v>0</v>
      </c>
    </row>
    <row r="8336" spans="1:12" ht="13.2" x14ac:dyDescent="0.25">
      <c r="A8336" s="2">
        <v>45111</v>
      </c>
      <c r="B8336" s="3">
        <v>0.6819560185185185</v>
      </c>
      <c r="C8336" s="4">
        <v>1200</v>
      </c>
      <c r="D8336" s="4">
        <v>290304358</v>
      </c>
      <c r="E8336" s="4">
        <v>1</v>
      </c>
      <c r="F8336" s="4" t="s">
        <v>7</v>
      </c>
      <c r="G8336" s="4" t="s">
        <v>8</v>
      </c>
      <c r="H8336">
        <v>1</v>
      </c>
      <c r="I8336">
        <f t="shared" si="520"/>
        <v>0</v>
      </c>
      <c r="J8336">
        <f t="shared" si="521"/>
        <v>0</v>
      </c>
      <c r="K8336">
        <f t="shared" si="522"/>
        <v>0</v>
      </c>
      <c r="L8336">
        <f t="shared" si="523"/>
        <v>1</v>
      </c>
    </row>
    <row r="8337" spans="1:12" ht="13.2" x14ac:dyDescent="0.25">
      <c r="A8337" s="2">
        <v>45111</v>
      </c>
      <c r="B8337" s="3">
        <v>0.68280092592592589</v>
      </c>
      <c r="C8337" s="4">
        <v>1302</v>
      </c>
      <c r="D8337" s="4">
        <v>290304994</v>
      </c>
      <c r="E8337" s="4">
        <v>4</v>
      </c>
      <c r="F8337" s="4" t="s">
        <v>7</v>
      </c>
      <c r="G8337" s="4" t="s">
        <v>8</v>
      </c>
      <c r="H8337">
        <v>1</v>
      </c>
      <c r="I8337">
        <f t="shared" si="520"/>
        <v>0</v>
      </c>
      <c r="J8337">
        <f t="shared" si="521"/>
        <v>0</v>
      </c>
      <c r="K8337">
        <f t="shared" si="522"/>
        <v>0</v>
      </c>
      <c r="L8337">
        <f t="shared" si="523"/>
        <v>1</v>
      </c>
    </row>
    <row r="8338" spans="1:12" ht="13.2" x14ac:dyDescent="0.25">
      <c r="A8338" s="2">
        <v>45111</v>
      </c>
      <c r="B8338" s="3">
        <v>0.68989583333333337</v>
      </c>
      <c r="C8338" s="4">
        <v>1214</v>
      </c>
      <c r="D8338" s="4">
        <v>290310650</v>
      </c>
      <c r="E8338" s="4">
        <v>1</v>
      </c>
      <c r="F8338" s="4" t="s">
        <v>9</v>
      </c>
      <c r="G8338" s="4" t="s">
        <v>11</v>
      </c>
      <c r="H8338">
        <v>1</v>
      </c>
      <c r="I8338">
        <f t="shared" si="520"/>
        <v>0</v>
      </c>
      <c r="J8338">
        <f t="shared" si="521"/>
        <v>1</v>
      </c>
      <c r="K8338">
        <f t="shared" si="522"/>
        <v>0</v>
      </c>
      <c r="L8338">
        <f t="shared" si="523"/>
        <v>0</v>
      </c>
    </row>
    <row r="8339" spans="1:12" ht="13.2" x14ac:dyDescent="0.25">
      <c r="A8339" s="2">
        <v>45111</v>
      </c>
      <c r="B8339" s="3">
        <v>0.68839120370370366</v>
      </c>
      <c r="C8339" s="4">
        <v>1094</v>
      </c>
      <c r="D8339" s="4">
        <v>290309376</v>
      </c>
      <c r="E8339" s="4">
        <v>1</v>
      </c>
      <c r="F8339" s="4" t="s">
        <v>7</v>
      </c>
      <c r="G8339" s="4" t="s">
        <v>8</v>
      </c>
      <c r="H8339">
        <v>1</v>
      </c>
      <c r="I8339">
        <f t="shared" si="520"/>
        <v>0</v>
      </c>
      <c r="J8339">
        <f t="shared" si="521"/>
        <v>0</v>
      </c>
      <c r="K8339">
        <f t="shared" si="522"/>
        <v>0</v>
      </c>
      <c r="L8339">
        <f t="shared" si="523"/>
        <v>1</v>
      </c>
    </row>
    <row r="8340" spans="1:12" ht="13.2" x14ac:dyDescent="0.25">
      <c r="A8340" s="2">
        <v>45111</v>
      </c>
      <c r="B8340" s="3">
        <v>0.69208333333333338</v>
      </c>
      <c r="C8340" s="4">
        <v>1302</v>
      </c>
      <c r="D8340" s="4">
        <v>290312475</v>
      </c>
      <c r="E8340" s="4">
        <v>1</v>
      </c>
      <c r="F8340" s="4" t="s">
        <v>7</v>
      </c>
      <c r="G8340" s="4" t="s">
        <v>8</v>
      </c>
      <c r="H8340">
        <v>1</v>
      </c>
      <c r="I8340">
        <f t="shared" si="520"/>
        <v>0</v>
      </c>
      <c r="J8340">
        <f t="shared" si="521"/>
        <v>0</v>
      </c>
      <c r="K8340">
        <f t="shared" si="522"/>
        <v>0</v>
      </c>
      <c r="L8340">
        <f t="shared" si="523"/>
        <v>1</v>
      </c>
    </row>
    <row r="8341" spans="1:12" ht="13.2" x14ac:dyDescent="0.25">
      <c r="A8341" s="2">
        <v>45111</v>
      </c>
      <c r="B8341" s="3">
        <v>0.68664351851851857</v>
      </c>
      <c r="C8341" s="4">
        <v>1162</v>
      </c>
      <c r="D8341" s="4">
        <v>290307956</v>
      </c>
      <c r="E8341" s="4">
        <v>1</v>
      </c>
      <c r="F8341" s="4" t="s">
        <v>7</v>
      </c>
      <c r="G8341" s="4" t="s">
        <v>8</v>
      </c>
      <c r="H8341">
        <v>1</v>
      </c>
      <c r="I8341">
        <f t="shared" si="520"/>
        <v>0</v>
      </c>
      <c r="J8341">
        <f t="shared" si="521"/>
        <v>0</v>
      </c>
      <c r="K8341">
        <f t="shared" si="522"/>
        <v>0</v>
      </c>
      <c r="L8341">
        <f t="shared" si="523"/>
        <v>1</v>
      </c>
    </row>
    <row r="8342" spans="1:12" ht="13.2" x14ac:dyDescent="0.25">
      <c r="A8342" s="2">
        <v>45111</v>
      </c>
      <c r="B8342" s="3">
        <v>0.69512731481481482</v>
      </c>
      <c r="C8342" s="4">
        <v>1295</v>
      </c>
      <c r="D8342" s="4">
        <v>290315216</v>
      </c>
      <c r="E8342" s="4">
        <v>4</v>
      </c>
      <c r="F8342" s="4" t="s">
        <v>9</v>
      </c>
      <c r="G8342" s="4" t="s">
        <v>11</v>
      </c>
      <c r="H8342">
        <v>0</v>
      </c>
      <c r="I8342">
        <f t="shared" si="520"/>
        <v>0</v>
      </c>
      <c r="J8342">
        <f t="shared" si="521"/>
        <v>1</v>
      </c>
      <c r="K8342">
        <f t="shared" si="522"/>
        <v>0</v>
      </c>
      <c r="L8342">
        <f t="shared" si="523"/>
        <v>0</v>
      </c>
    </row>
    <row r="8343" spans="1:12" ht="13.2" x14ac:dyDescent="0.25">
      <c r="A8343" s="2">
        <v>45111</v>
      </c>
      <c r="B8343" s="3">
        <v>0.70171296296296293</v>
      </c>
      <c r="C8343" s="4">
        <v>1302</v>
      </c>
      <c r="D8343" s="4">
        <v>290321369</v>
      </c>
      <c r="E8343" s="4">
        <v>1</v>
      </c>
      <c r="F8343" s="4" t="s">
        <v>7</v>
      </c>
      <c r="G8343" s="4" t="s">
        <v>8</v>
      </c>
      <c r="H8343">
        <v>1</v>
      </c>
      <c r="I8343">
        <f t="shared" si="520"/>
        <v>0</v>
      </c>
      <c r="J8343">
        <f t="shared" si="521"/>
        <v>0</v>
      </c>
      <c r="K8343">
        <f t="shared" si="522"/>
        <v>0</v>
      </c>
      <c r="L8343">
        <f t="shared" si="523"/>
        <v>1</v>
      </c>
    </row>
    <row r="8344" spans="1:12" ht="13.2" x14ac:dyDescent="0.25">
      <c r="A8344" s="2">
        <v>45111</v>
      </c>
      <c r="B8344" s="3">
        <v>0.70305555555555554</v>
      </c>
      <c r="C8344" s="4">
        <v>1129</v>
      </c>
      <c r="D8344" s="4">
        <v>290322528</v>
      </c>
      <c r="E8344" s="4">
        <v>1</v>
      </c>
      <c r="F8344" s="4" t="s">
        <v>7</v>
      </c>
      <c r="G8344" s="4" t="s">
        <v>8</v>
      </c>
      <c r="H8344">
        <v>1</v>
      </c>
      <c r="I8344">
        <f t="shared" si="520"/>
        <v>0</v>
      </c>
      <c r="J8344">
        <f t="shared" si="521"/>
        <v>0</v>
      </c>
      <c r="K8344">
        <f t="shared" si="522"/>
        <v>0</v>
      </c>
      <c r="L8344">
        <f t="shared" si="523"/>
        <v>1</v>
      </c>
    </row>
    <row r="8345" spans="1:12" ht="13.2" x14ac:dyDescent="0.25">
      <c r="A8345" s="2">
        <v>45111</v>
      </c>
      <c r="B8345" s="3">
        <v>0.70363425925925926</v>
      </c>
      <c r="C8345" s="4">
        <v>1129</v>
      </c>
      <c r="D8345" s="4">
        <v>290322980</v>
      </c>
      <c r="E8345" s="4">
        <v>1</v>
      </c>
      <c r="F8345" s="4" t="s">
        <v>7</v>
      </c>
      <c r="G8345" s="4" t="s">
        <v>8</v>
      </c>
      <c r="H8345">
        <v>1</v>
      </c>
      <c r="I8345">
        <f t="shared" si="520"/>
        <v>0</v>
      </c>
      <c r="J8345">
        <f t="shared" si="521"/>
        <v>0</v>
      </c>
      <c r="K8345">
        <f t="shared" si="522"/>
        <v>0</v>
      </c>
      <c r="L8345">
        <f t="shared" si="523"/>
        <v>1</v>
      </c>
    </row>
    <row r="8346" spans="1:12" ht="13.2" x14ac:dyDescent="0.25">
      <c r="A8346" s="2">
        <v>45111</v>
      </c>
      <c r="B8346" s="3">
        <v>0.70498842592592592</v>
      </c>
      <c r="C8346" s="4">
        <v>1284</v>
      </c>
      <c r="D8346" s="4">
        <v>290324096</v>
      </c>
      <c r="E8346" s="4">
        <v>1</v>
      </c>
      <c r="F8346" s="4" t="s">
        <v>7</v>
      </c>
      <c r="G8346" s="4" t="s">
        <v>8</v>
      </c>
      <c r="H8346">
        <v>1</v>
      </c>
      <c r="I8346">
        <f t="shared" si="520"/>
        <v>0</v>
      </c>
      <c r="J8346">
        <f t="shared" si="521"/>
        <v>0</v>
      </c>
      <c r="K8346">
        <f t="shared" si="522"/>
        <v>0</v>
      </c>
      <c r="L8346">
        <f t="shared" si="523"/>
        <v>1</v>
      </c>
    </row>
    <row r="8347" spans="1:12" ht="13.2" x14ac:dyDescent="0.25">
      <c r="A8347" s="2">
        <v>45111</v>
      </c>
      <c r="B8347" s="3">
        <v>0.70899305555555558</v>
      </c>
      <c r="C8347" s="4">
        <v>1200</v>
      </c>
      <c r="D8347" s="4">
        <v>290327617</v>
      </c>
      <c r="E8347" s="4">
        <v>1</v>
      </c>
      <c r="F8347" s="4" t="s">
        <v>7</v>
      </c>
      <c r="G8347" s="4" t="s">
        <v>8</v>
      </c>
      <c r="H8347">
        <v>1</v>
      </c>
      <c r="I8347">
        <f t="shared" si="520"/>
        <v>0</v>
      </c>
      <c r="J8347">
        <f t="shared" si="521"/>
        <v>0</v>
      </c>
      <c r="K8347">
        <f t="shared" si="522"/>
        <v>0</v>
      </c>
      <c r="L8347">
        <f t="shared" si="523"/>
        <v>1</v>
      </c>
    </row>
    <row r="8348" spans="1:12" ht="13.2" x14ac:dyDescent="0.25">
      <c r="A8348" s="2">
        <v>45111</v>
      </c>
      <c r="B8348" s="3">
        <v>0.71362268518518523</v>
      </c>
      <c r="C8348" s="4">
        <v>1129</v>
      </c>
      <c r="D8348" s="4">
        <v>290331747</v>
      </c>
      <c r="E8348" s="4">
        <v>4</v>
      </c>
      <c r="F8348" s="4" t="s">
        <v>7</v>
      </c>
      <c r="G8348" s="4" t="s">
        <v>8</v>
      </c>
      <c r="H8348">
        <v>1</v>
      </c>
      <c r="I8348">
        <f t="shared" si="520"/>
        <v>0</v>
      </c>
      <c r="J8348">
        <f t="shared" si="521"/>
        <v>0</v>
      </c>
      <c r="K8348">
        <f t="shared" si="522"/>
        <v>0</v>
      </c>
      <c r="L8348">
        <f t="shared" si="523"/>
        <v>1</v>
      </c>
    </row>
    <row r="8349" spans="1:12" ht="13.2" x14ac:dyDescent="0.25">
      <c r="A8349" s="2">
        <v>45111</v>
      </c>
      <c r="B8349" s="3">
        <v>0.58391203703703709</v>
      </c>
      <c r="C8349" s="4">
        <v>1091</v>
      </c>
      <c r="D8349" s="4">
        <v>290231504</v>
      </c>
      <c r="E8349" s="4">
        <v>6</v>
      </c>
      <c r="F8349" s="4" t="s">
        <v>9</v>
      </c>
      <c r="G8349" s="4" t="s">
        <v>8</v>
      </c>
      <c r="H8349">
        <v>1</v>
      </c>
      <c r="I8349">
        <f t="shared" si="520"/>
        <v>0</v>
      </c>
      <c r="J8349">
        <f t="shared" si="521"/>
        <v>0</v>
      </c>
      <c r="K8349">
        <f t="shared" si="522"/>
        <v>1</v>
      </c>
      <c r="L8349">
        <f t="shared" si="523"/>
        <v>0</v>
      </c>
    </row>
    <row r="8350" spans="1:12" ht="13.2" x14ac:dyDescent="0.25">
      <c r="A8350" s="2">
        <v>45111</v>
      </c>
      <c r="B8350" s="3">
        <v>0.72329861111111116</v>
      </c>
      <c r="C8350" s="4">
        <v>1006</v>
      </c>
      <c r="D8350" s="4">
        <v>290340681</v>
      </c>
      <c r="E8350" s="4">
        <v>2</v>
      </c>
      <c r="F8350" s="4" t="s">
        <v>7</v>
      </c>
      <c r="G8350" s="4" t="s">
        <v>8</v>
      </c>
      <c r="H8350">
        <v>1</v>
      </c>
      <c r="I8350">
        <f t="shared" si="520"/>
        <v>0</v>
      </c>
      <c r="J8350">
        <f t="shared" si="521"/>
        <v>0</v>
      </c>
      <c r="K8350">
        <f t="shared" si="522"/>
        <v>0</v>
      </c>
      <c r="L8350">
        <f t="shared" si="523"/>
        <v>1</v>
      </c>
    </row>
    <row r="8351" spans="1:12" ht="13.2" x14ac:dyDescent="0.25">
      <c r="A8351" s="2">
        <v>45111</v>
      </c>
      <c r="B8351" s="3">
        <v>0.72296296296296292</v>
      </c>
      <c r="C8351" s="4">
        <v>1302</v>
      </c>
      <c r="D8351" s="4">
        <v>290340378</v>
      </c>
      <c r="E8351" s="4">
        <v>1</v>
      </c>
      <c r="F8351" s="4" t="s">
        <v>7</v>
      </c>
      <c r="G8351" s="4" t="s">
        <v>8</v>
      </c>
      <c r="H8351">
        <v>1</v>
      </c>
      <c r="I8351">
        <f t="shared" si="520"/>
        <v>0</v>
      </c>
      <c r="J8351">
        <f t="shared" si="521"/>
        <v>0</v>
      </c>
      <c r="K8351">
        <f t="shared" si="522"/>
        <v>0</v>
      </c>
      <c r="L8351">
        <f t="shared" si="523"/>
        <v>1</v>
      </c>
    </row>
    <row r="8352" spans="1:12" ht="13.2" x14ac:dyDescent="0.25">
      <c r="A8352" s="2">
        <v>45111</v>
      </c>
      <c r="B8352" s="3">
        <v>0.72574074074074069</v>
      </c>
      <c r="C8352" s="4">
        <v>1094</v>
      </c>
      <c r="D8352" s="4">
        <v>290342818</v>
      </c>
      <c r="E8352" s="4">
        <v>2</v>
      </c>
      <c r="F8352" s="4" t="s">
        <v>7</v>
      </c>
      <c r="G8352" s="4" t="s">
        <v>8</v>
      </c>
      <c r="H8352">
        <v>1</v>
      </c>
      <c r="I8352">
        <f t="shared" si="520"/>
        <v>0</v>
      </c>
      <c r="J8352">
        <f t="shared" si="521"/>
        <v>0</v>
      </c>
      <c r="K8352">
        <f t="shared" si="522"/>
        <v>0</v>
      </c>
      <c r="L8352">
        <f t="shared" si="523"/>
        <v>1</v>
      </c>
    </row>
    <row r="8353" spans="1:12" ht="13.2" x14ac:dyDescent="0.25">
      <c r="A8353" s="2">
        <v>45111</v>
      </c>
      <c r="B8353" s="3">
        <v>0.73341435185185189</v>
      </c>
      <c r="C8353" s="4">
        <v>1302</v>
      </c>
      <c r="D8353" s="4">
        <v>290349197</v>
      </c>
      <c r="E8353" s="4">
        <v>2</v>
      </c>
      <c r="F8353" s="4" t="s">
        <v>7</v>
      </c>
      <c r="G8353" s="4" t="s">
        <v>8</v>
      </c>
      <c r="H8353">
        <v>1</v>
      </c>
      <c r="I8353">
        <f t="shared" si="520"/>
        <v>0</v>
      </c>
      <c r="J8353">
        <f t="shared" si="521"/>
        <v>0</v>
      </c>
      <c r="K8353">
        <f t="shared" si="522"/>
        <v>0</v>
      </c>
      <c r="L8353">
        <f t="shared" si="523"/>
        <v>1</v>
      </c>
    </row>
    <row r="8354" spans="1:12" ht="13.2" x14ac:dyDescent="0.25">
      <c r="A8354" s="2">
        <v>45111</v>
      </c>
      <c r="B8354" s="3">
        <v>0.73392361111111115</v>
      </c>
      <c r="C8354" s="4">
        <v>1302</v>
      </c>
      <c r="D8354" s="4">
        <v>290349622</v>
      </c>
      <c r="E8354" s="4">
        <v>3</v>
      </c>
      <c r="F8354" s="4" t="s">
        <v>7</v>
      </c>
      <c r="G8354" s="4" t="s">
        <v>8</v>
      </c>
      <c r="H8354">
        <v>1</v>
      </c>
      <c r="I8354">
        <f t="shared" si="520"/>
        <v>0</v>
      </c>
      <c r="J8354">
        <f t="shared" si="521"/>
        <v>0</v>
      </c>
      <c r="K8354">
        <f t="shared" si="522"/>
        <v>0</v>
      </c>
      <c r="L8354">
        <f t="shared" si="523"/>
        <v>1</v>
      </c>
    </row>
    <row r="8355" spans="1:12" ht="13.2" x14ac:dyDescent="0.25">
      <c r="A8355" s="2">
        <v>45111</v>
      </c>
      <c r="B8355" s="3">
        <v>0.73337962962962966</v>
      </c>
      <c r="C8355" s="4">
        <v>1129</v>
      </c>
      <c r="D8355" s="4">
        <v>290349165</v>
      </c>
      <c r="E8355" s="4">
        <v>1</v>
      </c>
      <c r="F8355" s="4" t="s">
        <v>7</v>
      </c>
      <c r="G8355" s="4" t="s">
        <v>8</v>
      </c>
      <c r="H8355">
        <v>1</v>
      </c>
      <c r="I8355">
        <f t="shared" si="520"/>
        <v>0</v>
      </c>
      <c r="J8355">
        <f t="shared" si="521"/>
        <v>0</v>
      </c>
      <c r="K8355">
        <f t="shared" si="522"/>
        <v>0</v>
      </c>
      <c r="L8355">
        <f t="shared" si="523"/>
        <v>1</v>
      </c>
    </row>
    <row r="8356" spans="1:12" ht="13.2" x14ac:dyDescent="0.25">
      <c r="A8356" s="2">
        <v>45111</v>
      </c>
      <c r="B8356" s="3">
        <v>0.72751157407407407</v>
      </c>
      <c r="C8356" s="4">
        <v>1346</v>
      </c>
      <c r="D8356" s="4">
        <v>290344324</v>
      </c>
      <c r="E8356" s="4">
        <v>1</v>
      </c>
      <c r="F8356" s="4" t="s">
        <v>7</v>
      </c>
      <c r="G8356" s="4" t="s">
        <v>8</v>
      </c>
      <c r="H8356">
        <v>1</v>
      </c>
      <c r="I8356">
        <f t="shared" si="520"/>
        <v>0</v>
      </c>
      <c r="J8356">
        <f t="shared" si="521"/>
        <v>0</v>
      </c>
      <c r="K8356">
        <f t="shared" si="522"/>
        <v>0</v>
      </c>
      <c r="L8356">
        <f t="shared" si="523"/>
        <v>1</v>
      </c>
    </row>
    <row r="8357" spans="1:12" ht="13.2" x14ac:dyDescent="0.25">
      <c r="A8357" s="2">
        <v>45111</v>
      </c>
      <c r="B8357" s="3">
        <v>0.73681712962962964</v>
      </c>
      <c r="C8357" s="4">
        <v>1346</v>
      </c>
      <c r="D8357" s="4">
        <v>290352052</v>
      </c>
      <c r="E8357" s="4">
        <v>1</v>
      </c>
      <c r="F8357" s="4" t="s">
        <v>7</v>
      </c>
      <c r="G8357" s="4" t="s">
        <v>8</v>
      </c>
      <c r="H8357">
        <v>1</v>
      </c>
      <c r="I8357">
        <f t="shared" si="520"/>
        <v>0</v>
      </c>
      <c r="J8357">
        <f t="shared" si="521"/>
        <v>0</v>
      </c>
      <c r="K8357">
        <f t="shared" si="522"/>
        <v>0</v>
      </c>
      <c r="L8357">
        <f t="shared" si="523"/>
        <v>1</v>
      </c>
    </row>
    <row r="8358" spans="1:12" ht="13.2" x14ac:dyDescent="0.25">
      <c r="A8358" s="2">
        <v>45111</v>
      </c>
      <c r="B8358" s="3">
        <v>0.73959490740740741</v>
      </c>
      <c r="C8358" s="4">
        <v>1135</v>
      </c>
      <c r="D8358" s="4">
        <v>290354297</v>
      </c>
      <c r="E8358" s="4">
        <v>1</v>
      </c>
      <c r="F8358" s="4" t="s">
        <v>9</v>
      </c>
      <c r="G8358" s="4" t="s">
        <v>11</v>
      </c>
      <c r="H8358">
        <v>1</v>
      </c>
      <c r="I8358">
        <f t="shared" si="520"/>
        <v>0</v>
      </c>
      <c r="J8358">
        <f t="shared" si="521"/>
        <v>1</v>
      </c>
      <c r="K8358">
        <f t="shared" si="522"/>
        <v>0</v>
      </c>
      <c r="L8358">
        <f t="shared" si="523"/>
        <v>0</v>
      </c>
    </row>
    <row r="8359" spans="1:12" ht="13.2" x14ac:dyDescent="0.25">
      <c r="A8359" s="2">
        <v>45111</v>
      </c>
      <c r="B8359" s="3">
        <v>0.74288194444444444</v>
      </c>
      <c r="C8359" s="4">
        <v>1200</v>
      </c>
      <c r="D8359" s="4">
        <v>290356799</v>
      </c>
      <c r="E8359" s="4">
        <v>1</v>
      </c>
      <c r="F8359" s="4" t="s">
        <v>7</v>
      </c>
      <c r="G8359" s="4" t="s">
        <v>8</v>
      </c>
      <c r="H8359">
        <v>1</v>
      </c>
      <c r="I8359">
        <f t="shared" si="520"/>
        <v>0</v>
      </c>
      <c r="J8359">
        <f t="shared" si="521"/>
        <v>0</v>
      </c>
      <c r="K8359">
        <f t="shared" si="522"/>
        <v>0</v>
      </c>
      <c r="L8359">
        <f t="shared" si="523"/>
        <v>1</v>
      </c>
    </row>
    <row r="8360" spans="1:12" ht="13.2" x14ac:dyDescent="0.25">
      <c r="A8360" s="2">
        <v>45111</v>
      </c>
      <c r="B8360" s="3">
        <v>0.74137731481481484</v>
      </c>
      <c r="C8360" s="4">
        <v>1302</v>
      </c>
      <c r="D8360" s="4">
        <v>290355668</v>
      </c>
      <c r="E8360" s="4">
        <v>3</v>
      </c>
      <c r="F8360" s="4" t="s">
        <v>7</v>
      </c>
      <c r="G8360" s="4" t="s">
        <v>8</v>
      </c>
      <c r="H8360">
        <v>1</v>
      </c>
      <c r="I8360">
        <f t="shared" si="520"/>
        <v>0</v>
      </c>
      <c r="J8360">
        <f t="shared" si="521"/>
        <v>0</v>
      </c>
      <c r="K8360">
        <f t="shared" si="522"/>
        <v>0</v>
      </c>
      <c r="L8360">
        <f t="shared" si="523"/>
        <v>1</v>
      </c>
    </row>
    <row r="8361" spans="1:12" ht="13.2" x14ac:dyDescent="0.25">
      <c r="A8361" s="2">
        <v>45111</v>
      </c>
      <c r="B8361" s="3">
        <v>0.74537037037037035</v>
      </c>
      <c r="C8361" s="4">
        <v>1398</v>
      </c>
      <c r="D8361" s="4">
        <v>290358717</v>
      </c>
      <c r="E8361" s="4">
        <v>1</v>
      </c>
      <c r="F8361" s="4" t="s">
        <v>9</v>
      </c>
      <c r="G8361" s="4" t="s">
        <v>10</v>
      </c>
      <c r="H8361">
        <v>0</v>
      </c>
      <c r="I8361">
        <f t="shared" si="520"/>
        <v>1</v>
      </c>
      <c r="J8361">
        <f t="shared" si="521"/>
        <v>0</v>
      </c>
      <c r="K8361">
        <f t="shared" si="522"/>
        <v>0</v>
      </c>
      <c r="L8361">
        <f t="shared" si="523"/>
        <v>0</v>
      </c>
    </row>
    <row r="8362" spans="1:12" ht="13.2" x14ac:dyDescent="0.25">
      <c r="A8362" s="2">
        <v>45111</v>
      </c>
      <c r="B8362" s="3">
        <v>0.58892361111111113</v>
      </c>
      <c r="C8362" s="4">
        <v>1002</v>
      </c>
      <c r="D8362" s="4">
        <v>290239661</v>
      </c>
      <c r="E8362" s="4">
        <v>1</v>
      </c>
      <c r="F8362" s="4" t="s">
        <v>7</v>
      </c>
      <c r="G8362" s="4" t="s">
        <v>8</v>
      </c>
      <c r="H8362">
        <v>1</v>
      </c>
      <c r="I8362">
        <f t="shared" si="520"/>
        <v>0</v>
      </c>
      <c r="J8362">
        <f t="shared" si="521"/>
        <v>0</v>
      </c>
      <c r="K8362">
        <f t="shared" si="522"/>
        <v>0</v>
      </c>
      <c r="L8362">
        <f t="shared" si="523"/>
        <v>1</v>
      </c>
    </row>
    <row r="8363" spans="1:12" ht="13.2" x14ac:dyDescent="0.25">
      <c r="A8363" s="2">
        <v>45111</v>
      </c>
      <c r="B8363" s="3">
        <v>0.74912037037037038</v>
      </c>
      <c r="C8363" s="4">
        <v>1094</v>
      </c>
      <c r="D8363" s="4">
        <v>290361353</v>
      </c>
      <c r="E8363" s="4">
        <v>1</v>
      </c>
      <c r="F8363" s="4" t="s">
        <v>7</v>
      </c>
      <c r="G8363" s="4" t="s">
        <v>8</v>
      </c>
      <c r="H8363">
        <v>1</v>
      </c>
      <c r="I8363">
        <f t="shared" si="520"/>
        <v>0</v>
      </c>
      <c r="J8363">
        <f t="shared" si="521"/>
        <v>0</v>
      </c>
      <c r="K8363">
        <f t="shared" si="522"/>
        <v>0</v>
      </c>
      <c r="L8363">
        <f t="shared" si="523"/>
        <v>1</v>
      </c>
    </row>
    <row r="8364" spans="1:12" ht="13.2" x14ac:dyDescent="0.25">
      <c r="A8364" s="2">
        <v>45111</v>
      </c>
      <c r="B8364" s="3">
        <v>0.74932870370370375</v>
      </c>
      <c r="C8364" s="4">
        <v>1302</v>
      </c>
      <c r="D8364" s="4">
        <v>290361514</v>
      </c>
      <c r="E8364" s="4">
        <v>3</v>
      </c>
      <c r="F8364" s="4" t="s">
        <v>7</v>
      </c>
      <c r="G8364" s="4" t="s">
        <v>8</v>
      </c>
      <c r="H8364">
        <v>1</v>
      </c>
      <c r="I8364">
        <f t="shared" si="520"/>
        <v>0</v>
      </c>
      <c r="J8364">
        <f t="shared" si="521"/>
        <v>0</v>
      </c>
      <c r="K8364">
        <f t="shared" si="522"/>
        <v>0</v>
      </c>
      <c r="L8364">
        <f t="shared" si="523"/>
        <v>1</v>
      </c>
    </row>
    <row r="8365" spans="1:12" ht="13.2" x14ac:dyDescent="0.25">
      <c r="A8365" s="2">
        <v>45111</v>
      </c>
      <c r="B8365" s="3">
        <v>0.77351851851851849</v>
      </c>
      <c r="C8365" s="4">
        <v>1129</v>
      </c>
      <c r="D8365" s="4">
        <v>290375056</v>
      </c>
      <c r="E8365" s="4">
        <v>1</v>
      </c>
      <c r="F8365" s="4" t="s">
        <v>7</v>
      </c>
      <c r="G8365" s="4" t="s">
        <v>8</v>
      </c>
      <c r="H8365">
        <v>1</v>
      </c>
      <c r="I8365">
        <f t="shared" si="520"/>
        <v>0</v>
      </c>
      <c r="J8365">
        <f t="shared" si="521"/>
        <v>0</v>
      </c>
      <c r="K8365">
        <f t="shared" si="522"/>
        <v>0</v>
      </c>
      <c r="L8365">
        <f t="shared" si="523"/>
        <v>1</v>
      </c>
    </row>
    <row r="8366" spans="1:12" ht="13.2" x14ac:dyDescent="0.25">
      <c r="A8366" s="2">
        <v>45111</v>
      </c>
      <c r="B8366" s="3">
        <v>0.7857291666666667</v>
      </c>
      <c r="C8366" s="4">
        <v>1002</v>
      </c>
      <c r="D8366" s="4">
        <v>290380158</v>
      </c>
      <c r="E8366" s="4">
        <v>2</v>
      </c>
      <c r="F8366" s="4" t="s">
        <v>7</v>
      </c>
      <c r="G8366" s="4" t="s">
        <v>8</v>
      </c>
      <c r="H8366">
        <v>1</v>
      </c>
      <c r="I8366">
        <f t="shared" si="520"/>
        <v>0</v>
      </c>
      <c r="J8366">
        <f t="shared" si="521"/>
        <v>0</v>
      </c>
      <c r="K8366">
        <f t="shared" si="522"/>
        <v>0</v>
      </c>
      <c r="L8366">
        <f t="shared" si="523"/>
        <v>1</v>
      </c>
    </row>
    <row r="8367" spans="1:12" ht="13.2" x14ac:dyDescent="0.25">
      <c r="A8367" s="2">
        <v>45111</v>
      </c>
      <c r="B8367" s="3">
        <v>0.80472222222222223</v>
      </c>
      <c r="C8367" s="4">
        <v>1200</v>
      </c>
      <c r="D8367" s="4">
        <v>290389493</v>
      </c>
      <c r="E8367" s="4">
        <v>1</v>
      </c>
      <c r="F8367" s="4" t="s">
        <v>7</v>
      </c>
      <c r="G8367" s="4" t="s">
        <v>8</v>
      </c>
      <c r="H8367">
        <v>1</v>
      </c>
      <c r="I8367">
        <f t="shared" si="520"/>
        <v>0</v>
      </c>
      <c r="J8367">
        <f t="shared" si="521"/>
        <v>0</v>
      </c>
      <c r="K8367">
        <f t="shared" si="522"/>
        <v>0</v>
      </c>
      <c r="L8367">
        <f t="shared" si="523"/>
        <v>1</v>
      </c>
    </row>
    <row r="8368" spans="1:12" ht="13.2" x14ac:dyDescent="0.25">
      <c r="A8368" s="2">
        <v>45111</v>
      </c>
      <c r="B8368" s="3">
        <v>0.79950231481481482</v>
      </c>
      <c r="C8368" s="4">
        <v>1002</v>
      </c>
      <c r="D8368" s="4">
        <v>290387593</v>
      </c>
      <c r="E8368" s="4">
        <v>1</v>
      </c>
      <c r="F8368" s="4" t="s">
        <v>7</v>
      </c>
      <c r="G8368" s="4" t="s">
        <v>8</v>
      </c>
      <c r="H8368">
        <v>1</v>
      </c>
      <c r="I8368">
        <f t="shared" si="520"/>
        <v>0</v>
      </c>
      <c r="J8368">
        <f t="shared" si="521"/>
        <v>0</v>
      </c>
      <c r="K8368">
        <f t="shared" si="522"/>
        <v>0</v>
      </c>
      <c r="L8368">
        <f t="shared" si="523"/>
        <v>1</v>
      </c>
    </row>
    <row r="8369" spans="1:12" ht="13.2" x14ac:dyDescent="0.25">
      <c r="A8369" s="2">
        <v>45111</v>
      </c>
      <c r="B8369" s="3">
        <v>0.81221064814814814</v>
      </c>
      <c r="C8369" s="4">
        <v>1200</v>
      </c>
      <c r="D8369" s="4">
        <v>290391644</v>
      </c>
      <c r="E8369" s="4">
        <v>1</v>
      </c>
      <c r="F8369" s="4" t="s">
        <v>7</v>
      </c>
      <c r="G8369" s="4" t="s">
        <v>8</v>
      </c>
      <c r="H8369">
        <v>1</v>
      </c>
      <c r="I8369">
        <f t="shared" si="520"/>
        <v>0</v>
      </c>
      <c r="J8369">
        <f t="shared" si="521"/>
        <v>0</v>
      </c>
      <c r="K8369">
        <f t="shared" si="522"/>
        <v>0</v>
      </c>
      <c r="L8369">
        <f t="shared" si="523"/>
        <v>1</v>
      </c>
    </row>
    <row r="8370" spans="1:12" ht="13.2" x14ac:dyDescent="0.25">
      <c r="A8370" s="2">
        <v>45111</v>
      </c>
      <c r="B8370" s="3">
        <v>0.81590277777777775</v>
      </c>
      <c r="C8370" s="4">
        <v>1129</v>
      </c>
      <c r="D8370" s="4">
        <v>290392781</v>
      </c>
      <c r="E8370" s="4">
        <v>1</v>
      </c>
      <c r="F8370" s="4" t="s">
        <v>7</v>
      </c>
      <c r="G8370" s="4" t="s">
        <v>8</v>
      </c>
      <c r="H8370">
        <v>1</v>
      </c>
      <c r="I8370">
        <f t="shared" si="520"/>
        <v>0</v>
      </c>
      <c r="J8370">
        <f t="shared" si="521"/>
        <v>0</v>
      </c>
      <c r="K8370">
        <f t="shared" si="522"/>
        <v>0</v>
      </c>
      <c r="L8370">
        <f t="shared" si="523"/>
        <v>1</v>
      </c>
    </row>
    <row r="8371" spans="1:12" ht="13.2" x14ac:dyDescent="0.25">
      <c r="A8371" s="2">
        <v>45111</v>
      </c>
      <c r="B8371" s="3">
        <v>0.82856481481481481</v>
      </c>
      <c r="C8371" s="4">
        <v>1302</v>
      </c>
      <c r="D8371" s="4">
        <v>290396678</v>
      </c>
      <c r="E8371" s="4">
        <v>2</v>
      </c>
      <c r="F8371" s="4" t="s">
        <v>7</v>
      </c>
      <c r="G8371" s="4" t="s">
        <v>8</v>
      </c>
      <c r="H8371">
        <v>1</v>
      </c>
      <c r="I8371">
        <f t="shared" si="520"/>
        <v>0</v>
      </c>
      <c r="J8371">
        <f t="shared" si="521"/>
        <v>0</v>
      </c>
      <c r="K8371">
        <f t="shared" si="522"/>
        <v>0</v>
      </c>
      <c r="L8371">
        <f t="shared" si="523"/>
        <v>1</v>
      </c>
    </row>
    <row r="8372" spans="1:12" ht="13.2" x14ac:dyDescent="0.25">
      <c r="A8372" s="2">
        <v>45111</v>
      </c>
      <c r="B8372" s="3">
        <v>0.83674768518518516</v>
      </c>
      <c r="C8372" s="4">
        <v>1094</v>
      </c>
      <c r="D8372" s="4">
        <v>290398818</v>
      </c>
      <c r="E8372" s="4">
        <v>1</v>
      </c>
      <c r="F8372" s="4" t="s">
        <v>7</v>
      </c>
      <c r="G8372" s="4" t="s">
        <v>8</v>
      </c>
      <c r="H8372">
        <v>1</v>
      </c>
      <c r="I8372">
        <f t="shared" si="520"/>
        <v>0</v>
      </c>
      <c r="J8372">
        <f t="shared" si="521"/>
        <v>0</v>
      </c>
      <c r="K8372">
        <f t="shared" si="522"/>
        <v>0</v>
      </c>
      <c r="L8372">
        <f t="shared" si="523"/>
        <v>1</v>
      </c>
    </row>
    <row r="8373" spans="1:12" ht="13.2" x14ac:dyDescent="0.25">
      <c r="A8373" s="2">
        <v>45111</v>
      </c>
      <c r="B8373" s="3">
        <v>0.84756944444444449</v>
      </c>
      <c r="C8373" s="4">
        <v>1145</v>
      </c>
      <c r="D8373" s="4">
        <v>290402063</v>
      </c>
      <c r="E8373" s="4">
        <v>1</v>
      </c>
      <c r="F8373" s="4" t="s">
        <v>7</v>
      </c>
      <c r="G8373" s="4" t="s">
        <v>8</v>
      </c>
      <c r="H8373">
        <v>1</v>
      </c>
      <c r="I8373">
        <f t="shared" si="520"/>
        <v>0</v>
      </c>
      <c r="J8373">
        <f t="shared" si="521"/>
        <v>0</v>
      </c>
      <c r="K8373">
        <f t="shared" si="522"/>
        <v>0</v>
      </c>
      <c r="L8373">
        <f t="shared" si="523"/>
        <v>1</v>
      </c>
    </row>
    <row r="8374" spans="1:12" ht="13.2" x14ac:dyDescent="0.25">
      <c r="A8374" s="2">
        <v>45111</v>
      </c>
      <c r="B8374" s="3">
        <v>0.87020833333333336</v>
      </c>
      <c r="C8374" s="4">
        <v>1282</v>
      </c>
      <c r="D8374" s="4">
        <v>290408557</v>
      </c>
      <c r="E8374" s="4">
        <v>1</v>
      </c>
      <c r="F8374" s="4" t="s">
        <v>7</v>
      </c>
      <c r="G8374" s="4" t="s">
        <v>8</v>
      </c>
      <c r="H8374">
        <v>1</v>
      </c>
      <c r="I8374">
        <f t="shared" si="520"/>
        <v>0</v>
      </c>
      <c r="J8374">
        <f t="shared" si="521"/>
        <v>0</v>
      </c>
      <c r="K8374">
        <f t="shared" si="522"/>
        <v>0</v>
      </c>
      <c r="L8374">
        <f t="shared" si="523"/>
        <v>1</v>
      </c>
    </row>
    <row r="8375" spans="1:12" ht="13.2" x14ac:dyDescent="0.25">
      <c r="A8375" s="2">
        <v>45111</v>
      </c>
      <c r="B8375" s="3">
        <v>0.88672453703703702</v>
      </c>
      <c r="C8375" s="4">
        <v>1145</v>
      </c>
      <c r="D8375" s="4">
        <v>290412927</v>
      </c>
      <c r="E8375" s="4">
        <v>1</v>
      </c>
      <c r="F8375" s="4" t="s">
        <v>7</v>
      </c>
      <c r="G8375" s="4" t="s">
        <v>8</v>
      </c>
      <c r="H8375">
        <v>1</v>
      </c>
      <c r="I8375">
        <f t="shared" si="520"/>
        <v>0</v>
      </c>
      <c r="J8375">
        <f t="shared" si="521"/>
        <v>0</v>
      </c>
      <c r="K8375">
        <f t="shared" si="522"/>
        <v>0</v>
      </c>
      <c r="L8375">
        <f t="shared" si="523"/>
        <v>1</v>
      </c>
    </row>
    <row r="8376" spans="1:12" ht="13.2" x14ac:dyDescent="0.25">
      <c r="A8376" s="2">
        <v>45111</v>
      </c>
      <c r="B8376" s="3">
        <v>0.88087962962962962</v>
      </c>
      <c r="C8376" s="4">
        <v>1145</v>
      </c>
      <c r="D8376" s="4">
        <v>290411346</v>
      </c>
      <c r="E8376" s="4">
        <v>1</v>
      </c>
      <c r="F8376" s="4" t="s">
        <v>7</v>
      </c>
      <c r="G8376" s="4" t="s">
        <v>8</v>
      </c>
      <c r="H8376">
        <v>1</v>
      </c>
      <c r="I8376">
        <f t="shared" si="520"/>
        <v>0</v>
      </c>
      <c r="J8376">
        <f t="shared" si="521"/>
        <v>0</v>
      </c>
      <c r="K8376">
        <f t="shared" si="522"/>
        <v>0</v>
      </c>
      <c r="L8376">
        <f t="shared" si="523"/>
        <v>1</v>
      </c>
    </row>
    <row r="8377" spans="1:12" ht="13.2" x14ac:dyDescent="0.25">
      <c r="A8377" s="2">
        <v>45111</v>
      </c>
      <c r="B8377" s="3">
        <v>0.90369212962962964</v>
      </c>
      <c r="C8377" s="4">
        <v>1311</v>
      </c>
      <c r="D8377" s="4">
        <v>290416219</v>
      </c>
      <c r="E8377" s="4">
        <v>1</v>
      </c>
      <c r="F8377" s="4" t="s">
        <v>9</v>
      </c>
      <c r="G8377" s="4" t="s">
        <v>13</v>
      </c>
      <c r="H8377">
        <v>0</v>
      </c>
      <c r="I8377">
        <f t="shared" si="520"/>
        <v>0</v>
      </c>
      <c r="J8377">
        <f t="shared" si="521"/>
        <v>0</v>
      </c>
      <c r="K8377">
        <f t="shared" si="522"/>
        <v>0</v>
      </c>
      <c r="L8377">
        <f t="shared" si="523"/>
        <v>0</v>
      </c>
    </row>
    <row r="8378" spans="1:12" ht="13.2" x14ac:dyDescent="0.25">
      <c r="A8378" s="2">
        <v>45111</v>
      </c>
      <c r="B8378" s="3">
        <v>0.90461805555555552</v>
      </c>
      <c r="C8378" s="4">
        <v>1200</v>
      </c>
      <c r="D8378" s="4">
        <v>290416372</v>
      </c>
      <c r="E8378" s="4">
        <v>1</v>
      </c>
      <c r="F8378" s="4" t="s">
        <v>7</v>
      </c>
      <c r="G8378" s="4" t="s">
        <v>8</v>
      </c>
      <c r="H8378">
        <v>1</v>
      </c>
      <c r="I8378">
        <f t="shared" si="520"/>
        <v>0</v>
      </c>
      <c r="J8378">
        <f t="shared" si="521"/>
        <v>0</v>
      </c>
      <c r="K8378">
        <f t="shared" si="522"/>
        <v>0</v>
      </c>
      <c r="L8378">
        <f t="shared" si="523"/>
        <v>1</v>
      </c>
    </row>
    <row r="8379" spans="1:12" ht="13.2" x14ac:dyDescent="0.25">
      <c r="A8379" s="2">
        <v>45112</v>
      </c>
      <c r="B8379" s="3">
        <v>2.4409722222222222E-2</v>
      </c>
      <c r="C8379" s="4">
        <v>1135</v>
      </c>
      <c r="D8379" s="4">
        <v>290433028</v>
      </c>
      <c r="E8379" s="4">
        <v>2</v>
      </c>
      <c r="F8379" s="4" t="s">
        <v>9</v>
      </c>
      <c r="G8379" s="4" t="s">
        <v>11</v>
      </c>
      <c r="H8379">
        <v>1</v>
      </c>
      <c r="I8379">
        <f t="shared" si="520"/>
        <v>0</v>
      </c>
      <c r="J8379">
        <f t="shared" si="521"/>
        <v>1</v>
      </c>
      <c r="K8379">
        <f t="shared" si="522"/>
        <v>0</v>
      </c>
      <c r="L8379">
        <f t="shared" si="523"/>
        <v>0</v>
      </c>
    </row>
    <row r="8380" spans="1:12" ht="13.2" x14ac:dyDescent="0.25">
      <c r="A8380" s="2">
        <v>45112</v>
      </c>
      <c r="B8380" s="3">
        <v>6.6562499999999997E-2</v>
      </c>
      <c r="C8380" s="4">
        <v>1285</v>
      </c>
      <c r="D8380" s="4">
        <v>290434207</v>
      </c>
      <c r="E8380" s="4">
        <v>1</v>
      </c>
      <c r="F8380" s="4" t="s">
        <v>7</v>
      </c>
      <c r="G8380" s="4" t="s">
        <v>8</v>
      </c>
      <c r="H8380">
        <v>0</v>
      </c>
      <c r="I8380">
        <f t="shared" si="520"/>
        <v>0</v>
      </c>
      <c r="J8380">
        <f t="shared" si="521"/>
        <v>0</v>
      </c>
      <c r="K8380">
        <f t="shared" si="522"/>
        <v>0</v>
      </c>
      <c r="L8380">
        <f t="shared" si="523"/>
        <v>1</v>
      </c>
    </row>
    <row r="8381" spans="1:12" ht="13.2" x14ac:dyDescent="0.25">
      <c r="A8381" s="2">
        <v>45111</v>
      </c>
      <c r="B8381" s="3">
        <v>0.88777777777777778</v>
      </c>
      <c r="C8381" s="4">
        <v>1303</v>
      </c>
      <c r="D8381" s="4">
        <v>290413179</v>
      </c>
      <c r="E8381" s="4">
        <v>1</v>
      </c>
      <c r="F8381" s="4" t="s">
        <v>9</v>
      </c>
      <c r="G8381" s="4" t="s">
        <v>8</v>
      </c>
      <c r="H8381">
        <v>0</v>
      </c>
      <c r="I8381">
        <f t="shared" si="520"/>
        <v>0</v>
      </c>
      <c r="J8381">
        <f t="shared" si="521"/>
        <v>0</v>
      </c>
      <c r="K8381">
        <f t="shared" si="522"/>
        <v>1</v>
      </c>
      <c r="L8381">
        <f t="shared" si="523"/>
        <v>0</v>
      </c>
    </row>
    <row r="8382" spans="1:12" ht="13.2" x14ac:dyDescent="0.25">
      <c r="A8382" s="2">
        <v>45112</v>
      </c>
      <c r="B8382" s="3">
        <v>0.34528935185185183</v>
      </c>
      <c r="C8382" s="4">
        <v>1104</v>
      </c>
      <c r="D8382" s="4">
        <v>290450910</v>
      </c>
      <c r="E8382" s="4">
        <v>2</v>
      </c>
      <c r="F8382" s="4" t="s">
        <v>9</v>
      </c>
      <c r="G8382" s="4" t="s">
        <v>8</v>
      </c>
      <c r="H8382">
        <v>1</v>
      </c>
      <c r="I8382">
        <f t="shared" si="520"/>
        <v>0</v>
      </c>
      <c r="J8382">
        <f t="shared" si="521"/>
        <v>0</v>
      </c>
      <c r="K8382">
        <f t="shared" si="522"/>
        <v>1</v>
      </c>
      <c r="L8382">
        <f t="shared" si="523"/>
        <v>0</v>
      </c>
    </row>
    <row r="8383" spans="1:12" ht="13.2" x14ac:dyDescent="0.25">
      <c r="A8383" s="2">
        <v>45112</v>
      </c>
      <c r="B8383" s="3">
        <v>0.35755787037037035</v>
      </c>
      <c r="C8383" s="4">
        <v>1002</v>
      </c>
      <c r="D8383" s="4">
        <v>290456063</v>
      </c>
      <c r="E8383" s="4">
        <v>1</v>
      </c>
      <c r="F8383" s="4" t="s">
        <v>7</v>
      </c>
      <c r="G8383" s="4" t="s">
        <v>8</v>
      </c>
      <c r="H8383">
        <v>1</v>
      </c>
      <c r="I8383">
        <f t="shared" si="520"/>
        <v>0</v>
      </c>
      <c r="J8383">
        <f t="shared" si="521"/>
        <v>0</v>
      </c>
      <c r="K8383">
        <f t="shared" si="522"/>
        <v>0</v>
      </c>
      <c r="L8383">
        <f t="shared" si="523"/>
        <v>1</v>
      </c>
    </row>
    <row r="8384" spans="1:12" ht="13.2" x14ac:dyDescent="0.25">
      <c r="A8384" s="2">
        <v>45112</v>
      </c>
      <c r="B8384" s="3">
        <v>0.35953703703703704</v>
      </c>
      <c r="C8384" s="4">
        <v>1395</v>
      </c>
      <c r="D8384" s="4">
        <v>290457059</v>
      </c>
      <c r="E8384" s="4">
        <v>1</v>
      </c>
      <c r="F8384" s="4" t="s">
        <v>7</v>
      </c>
      <c r="G8384" s="4" t="s">
        <v>8</v>
      </c>
      <c r="H8384">
        <v>1</v>
      </c>
      <c r="I8384">
        <f t="shared" si="520"/>
        <v>0</v>
      </c>
      <c r="J8384">
        <f t="shared" si="521"/>
        <v>0</v>
      </c>
      <c r="K8384">
        <f t="shared" si="522"/>
        <v>0</v>
      </c>
      <c r="L8384">
        <f t="shared" si="523"/>
        <v>1</v>
      </c>
    </row>
    <row r="8385" spans="1:12" ht="13.2" x14ac:dyDescent="0.25">
      <c r="A8385" s="2">
        <v>45112</v>
      </c>
      <c r="B8385" s="3">
        <v>0.38687500000000002</v>
      </c>
      <c r="C8385" s="4">
        <v>1285</v>
      </c>
      <c r="D8385" s="4">
        <v>290473852</v>
      </c>
      <c r="E8385" s="4">
        <v>1</v>
      </c>
      <c r="F8385" s="4" t="s">
        <v>7</v>
      </c>
      <c r="G8385" s="4" t="s">
        <v>8</v>
      </c>
      <c r="H8385">
        <v>0</v>
      </c>
      <c r="I8385">
        <f t="shared" si="520"/>
        <v>0</v>
      </c>
      <c r="J8385">
        <f t="shared" si="521"/>
        <v>0</v>
      </c>
      <c r="K8385">
        <f t="shared" si="522"/>
        <v>0</v>
      </c>
      <c r="L8385">
        <f t="shared" si="523"/>
        <v>1</v>
      </c>
    </row>
    <row r="8386" spans="1:12" ht="13.2" x14ac:dyDescent="0.25">
      <c r="A8386" s="2">
        <v>45112</v>
      </c>
      <c r="B8386" s="3">
        <v>0.39354166666666668</v>
      </c>
      <c r="C8386" s="4">
        <v>1282</v>
      </c>
      <c r="D8386" s="4">
        <v>290478588</v>
      </c>
      <c r="E8386" s="4">
        <v>1</v>
      </c>
      <c r="F8386" s="4" t="s">
        <v>9</v>
      </c>
      <c r="G8386" s="4" t="s">
        <v>12</v>
      </c>
      <c r="H8386">
        <v>1</v>
      </c>
      <c r="I8386">
        <f t="shared" si="520"/>
        <v>0</v>
      </c>
      <c r="J8386">
        <f t="shared" si="521"/>
        <v>0</v>
      </c>
      <c r="K8386">
        <f t="shared" si="522"/>
        <v>0</v>
      </c>
      <c r="L8386">
        <f t="shared" si="523"/>
        <v>0</v>
      </c>
    </row>
    <row r="8387" spans="1:12" ht="13.2" x14ac:dyDescent="0.25">
      <c r="A8387" s="2">
        <v>45112</v>
      </c>
      <c r="B8387" s="3">
        <v>0.39288194444444446</v>
      </c>
      <c r="C8387" s="4">
        <v>1084</v>
      </c>
      <c r="D8387" s="4">
        <v>290478164</v>
      </c>
      <c r="E8387" s="4">
        <v>1</v>
      </c>
      <c r="F8387" s="4" t="s">
        <v>9</v>
      </c>
      <c r="G8387" s="4" t="s">
        <v>10</v>
      </c>
      <c r="H8387">
        <v>1</v>
      </c>
      <c r="I8387">
        <f t="shared" ref="I8387:I8450" si="524">IF($G8387=$N$2,1,0)</f>
        <v>1</v>
      </c>
      <c r="J8387">
        <f t="shared" ref="J8387:J8450" si="525">IF($G8387=$N$3,1,0)</f>
        <v>0</v>
      </c>
      <c r="K8387">
        <f t="shared" ref="K8387:K8450" si="526">IF($F8387=$N$1, IF($G8387=$N$4,1,0),0)</f>
        <v>0</v>
      </c>
      <c r="L8387">
        <f t="shared" ref="L8387:L8450" si="527">IF($F8387&lt;&gt;$N$1, IF($G8387=$N$4,1,0),0)</f>
        <v>0</v>
      </c>
    </row>
    <row r="8388" spans="1:12" ht="13.2" x14ac:dyDescent="0.25">
      <c r="A8388" s="2">
        <v>45112</v>
      </c>
      <c r="B8388" s="3">
        <v>0.39612268518518517</v>
      </c>
      <c r="C8388" s="4">
        <v>1002</v>
      </c>
      <c r="D8388" s="4">
        <v>290480442</v>
      </c>
      <c r="E8388" s="4">
        <v>1</v>
      </c>
      <c r="F8388" s="4" t="s">
        <v>7</v>
      </c>
      <c r="G8388" s="4" t="s">
        <v>8</v>
      </c>
      <c r="H8388">
        <v>1</v>
      </c>
      <c r="I8388">
        <f t="shared" si="524"/>
        <v>0</v>
      </c>
      <c r="J8388">
        <f t="shared" si="525"/>
        <v>0</v>
      </c>
      <c r="K8388">
        <f t="shared" si="526"/>
        <v>0</v>
      </c>
      <c r="L8388">
        <f t="shared" si="527"/>
        <v>1</v>
      </c>
    </row>
    <row r="8389" spans="1:12" ht="13.2" x14ac:dyDescent="0.25">
      <c r="A8389" s="2">
        <v>45112</v>
      </c>
      <c r="B8389" s="3">
        <v>0.38895833333333335</v>
      </c>
      <c r="C8389" s="4">
        <v>1282</v>
      </c>
      <c r="D8389" s="4">
        <v>290475332</v>
      </c>
      <c r="E8389" s="4">
        <v>3</v>
      </c>
      <c r="F8389" s="4" t="s">
        <v>7</v>
      </c>
      <c r="G8389" s="4" t="s">
        <v>8</v>
      </c>
      <c r="H8389">
        <v>1</v>
      </c>
      <c r="I8389">
        <f t="shared" si="524"/>
        <v>0</v>
      </c>
      <c r="J8389">
        <f t="shared" si="525"/>
        <v>0</v>
      </c>
      <c r="K8389">
        <f t="shared" si="526"/>
        <v>0</v>
      </c>
      <c r="L8389">
        <f t="shared" si="527"/>
        <v>1</v>
      </c>
    </row>
    <row r="8390" spans="1:12" ht="13.2" x14ac:dyDescent="0.25">
      <c r="A8390" s="2">
        <v>45112</v>
      </c>
      <c r="B8390" s="3">
        <v>0.37589120370370371</v>
      </c>
      <c r="C8390" s="4">
        <v>1002</v>
      </c>
      <c r="D8390" s="4">
        <v>290466392</v>
      </c>
      <c r="E8390" s="4">
        <v>1</v>
      </c>
      <c r="F8390" s="4" t="s">
        <v>7</v>
      </c>
      <c r="G8390" s="4" t="s">
        <v>8</v>
      </c>
      <c r="H8390">
        <v>1</v>
      </c>
      <c r="I8390">
        <f t="shared" si="524"/>
        <v>0</v>
      </c>
      <c r="J8390">
        <f t="shared" si="525"/>
        <v>0</v>
      </c>
      <c r="K8390">
        <f t="shared" si="526"/>
        <v>0</v>
      </c>
      <c r="L8390">
        <f t="shared" si="527"/>
        <v>1</v>
      </c>
    </row>
    <row r="8391" spans="1:12" ht="13.2" x14ac:dyDescent="0.25">
      <c r="A8391" s="2">
        <v>45112</v>
      </c>
      <c r="B8391" s="3">
        <v>0.44384259259259257</v>
      </c>
      <c r="C8391" s="4">
        <v>1129</v>
      </c>
      <c r="D8391" s="4">
        <v>290510805</v>
      </c>
      <c r="E8391" s="4">
        <v>1</v>
      </c>
      <c r="F8391" s="4" t="s">
        <v>7</v>
      </c>
      <c r="G8391" s="4" t="s">
        <v>8</v>
      </c>
      <c r="H8391">
        <v>1</v>
      </c>
      <c r="I8391">
        <f t="shared" si="524"/>
        <v>0</v>
      </c>
      <c r="J8391">
        <f t="shared" si="525"/>
        <v>0</v>
      </c>
      <c r="K8391">
        <f t="shared" si="526"/>
        <v>0</v>
      </c>
      <c r="L8391">
        <f t="shared" si="527"/>
        <v>1</v>
      </c>
    </row>
    <row r="8392" spans="1:12" ht="13.2" x14ac:dyDescent="0.25">
      <c r="A8392" s="2">
        <v>45112</v>
      </c>
      <c r="B8392" s="3">
        <v>0.44376157407407407</v>
      </c>
      <c r="C8392" s="4">
        <v>1074</v>
      </c>
      <c r="D8392" s="4">
        <v>290510766</v>
      </c>
      <c r="E8392" s="4">
        <v>1</v>
      </c>
      <c r="F8392" s="4" t="s">
        <v>7</v>
      </c>
      <c r="G8392" s="4" t="s">
        <v>8</v>
      </c>
      <c r="H8392">
        <v>1</v>
      </c>
      <c r="I8392">
        <f t="shared" si="524"/>
        <v>0</v>
      </c>
      <c r="J8392">
        <f t="shared" si="525"/>
        <v>0</v>
      </c>
      <c r="K8392">
        <f t="shared" si="526"/>
        <v>0</v>
      </c>
      <c r="L8392">
        <f t="shared" si="527"/>
        <v>1</v>
      </c>
    </row>
    <row r="8393" spans="1:12" ht="13.2" x14ac:dyDescent="0.25">
      <c r="A8393" s="2">
        <v>45112</v>
      </c>
      <c r="B8393" s="3">
        <v>0.47609953703703706</v>
      </c>
      <c r="C8393" s="4">
        <v>1302</v>
      </c>
      <c r="D8393" s="4">
        <v>290527297</v>
      </c>
      <c r="E8393" s="4">
        <v>2</v>
      </c>
      <c r="F8393" s="4" t="s">
        <v>7</v>
      </c>
      <c r="G8393" s="4" t="s">
        <v>8</v>
      </c>
      <c r="H8393">
        <v>1</v>
      </c>
      <c r="I8393">
        <f t="shared" si="524"/>
        <v>0</v>
      </c>
      <c r="J8393">
        <f t="shared" si="525"/>
        <v>0</v>
      </c>
      <c r="K8393">
        <f t="shared" si="526"/>
        <v>0</v>
      </c>
      <c r="L8393">
        <f t="shared" si="527"/>
        <v>1</v>
      </c>
    </row>
    <row r="8394" spans="1:12" ht="13.2" x14ac:dyDescent="0.25">
      <c r="A8394" s="2">
        <v>45112</v>
      </c>
      <c r="B8394" s="3">
        <v>0.48291666666666666</v>
      </c>
      <c r="C8394" s="4">
        <v>1302</v>
      </c>
      <c r="D8394" s="4">
        <v>290530328</v>
      </c>
      <c r="E8394" s="4">
        <v>3</v>
      </c>
      <c r="F8394" s="4" t="s">
        <v>7</v>
      </c>
      <c r="G8394" s="4" t="s">
        <v>8</v>
      </c>
      <c r="H8394">
        <v>1</v>
      </c>
      <c r="I8394">
        <f t="shared" si="524"/>
        <v>0</v>
      </c>
      <c r="J8394">
        <f t="shared" si="525"/>
        <v>0</v>
      </c>
      <c r="K8394">
        <f t="shared" si="526"/>
        <v>0</v>
      </c>
      <c r="L8394">
        <f t="shared" si="527"/>
        <v>1</v>
      </c>
    </row>
    <row r="8395" spans="1:12" ht="13.2" x14ac:dyDescent="0.25">
      <c r="A8395" s="2">
        <v>45112</v>
      </c>
      <c r="B8395" s="3">
        <v>0.50081018518518516</v>
      </c>
      <c r="C8395" s="4">
        <v>1302</v>
      </c>
      <c r="D8395" s="4">
        <v>290539052</v>
      </c>
      <c r="E8395" s="4">
        <v>1</v>
      </c>
      <c r="F8395" s="4" t="s">
        <v>7</v>
      </c>
      <c r="G8395" s="4" t="s">
        <v>8</v>
      </c>
      <c r="H8395">
        <v>1</v>
      </c>
      <c r="I8395">
        <f t="shared" si="524"/>
        <v>0</v>
      </c>
      <c r="J8395">
        <f t="shared" si="525"/>
        <v>0</v>
      </c>
      <c r="K8395">
        <f t="shared" si="526"/>
        <v>0</v>
      </c>
      <c r="L8395">
        <f t="shared" si="527"/>
        <v>1</v>
      </c>
    </row>
    <row r="8396" spans="1:12" ht="13.2" x14ac:dyDescent="0.25">
      <c r="A8396" s="2">
        <v>45112</v>
      </c>
      <c r="B8396" s="3">
        <v>0.51715277777777779</v>
      </c>
      <c r="C8396" s="4">
        <v>1282</v>
      </c>
      <c r="D8396" s="4">
        <v>290550278</v>
      </c>
      <c r="E8396" s="4">
        <v>1</v>
      </c>
      <c r="F8396" s="4" t="s">
        <v>7</v>
      </c>
      <c r="G8396" s="4" t="s">
        <v>8</v>
      </c>
      <c r="H8396">
        <v>1</v>
      </c>
      <c r="I8396">
        <f t="shared" si="524"/>
        <v>0</v>
      </c>
      <c r="J8396">
        <f t="shared" si="525"/>
        <v>0</v>
      </c>
      <c r="K8396">
        <f t="shared" si="526"/>
        <v>0</v>
      </c>
      <c r="L8396">
        <f t="shared" si="527"/>
        <v>1</v>
      </c>
    </row>
    <row r="8397" spans="1:12" ht="13.2" x14ac:dyDescent="0.25">
      <c r="A8397" s="2">
        <v>45112</v>
      </c>
      <c r="B8397" s="3">
        <v>0.52159722222222227</v>
      </c>
      <c r="C8397" s="4">
        <v>1200</v>
      </c>
      <c r="D8397" s="4">
        <v>290554445</v>
      </c>
      <c r="E8397" s="4">
        <v>1</v>
      </c>
      <c r="F8397" s="4" t="s">
        <v>7</v>
      </c>
      <c r="G8397" s="4" t="s">
        <v>8</v>
      </c>
      <c r="H8397">
        <v>1</v>
      </c>
      <c r="I8397">
        <f t="shared" si="524"/>
        <v>0</v>
      </c>
      <c r="J8397">
        <f t="shared" si="525"/>
        <v>0</v>
      </c>
      <c r="K8397">
        <f t="shared" si="526"/>
        <v>0</v>
      </c>
      <c r="L8397">
        <f t="shared" si="527"/>
        <v>1</v>
      </c>
    </row>
    <row r="8398" spans="1:12" ht="13.2" x14ac:dyDescent="0.25">
      <c r="A8398" s="2">
        <v>45112</v>
      </c>
      <c r="B8398" s="3">
        <v>0.38277777777777777</v>
      </c>
      <c r="C8398" s="4">
        <v>1346</v>
      </c>
      <c r="D8398" s="4">
        <v>290471017</v>
      </c>
      <c r="E8398" s="4">
        <v>1</v>
      </c>
      <c r="F8398" s="4" t="s">
        <v>7</v>
      </c>
      <c r="G8398" s="4" t="s">
        <v>8</v>
      </c>
      <c r="H8398">
        <v>1</v>
      </c>
      <c r="I8398">
        <f t="shared" si="524"/>
        <v>0</v>
      </c>
      <c r="J8398">
        <f t="shared" si="525"/>
        <v>0</v>
      </c>
      <c r="K8398">
        <f t="shared" si="526"/>
        <v>0</v>
      </c>
      <c r="L8398">
        <f t="shared" si="527"/>
        <v>1</v>
      </c>
    </row>
    <row r="8399" spans="1:12" ht="13.2" x14ac:dyDescent="0.25">
      <c r="A8399" s="2">
        <v>45112</v>
      </c>
      <c r="B8399" s="3">
        <v>0.53092592592592591</v>
      </c>
      <c r="C8399" s="4">
        <v>1002</v>
      </c>
      <c r="D8399" s="4">
        <v>290568462</v>
      </c>
      <c r="E8399" s="4">
        <v>1</v>
      </c>
      <c r="F8399" s="4" t="s">
        <v>7</v>
      </c>
      <c r="G8399" s="4" t="s">
        <v>8</v>
      </c>
      <c r="H8399">
        <v>1</v>
      </c>
      <c r="I8399">
        <f t="shared" si="524"/>
        <v>0</v>
      </c>
      <c r="J8399">
        <f t="shared" si="525"/>
        <v>0</v>
      </c>
      <c r="K8399">
        <f t="shared" si="526"/>
        <v>0</v>
      </c>
      <c r="L8399">
        <f t="shared" si="527"/>
        <v>1</v>
      </c>
    </row>
    <row r="8400" spans="1:12" ht="13.2" x14ac:dyDescent="0.25">
      <c r="A8400" s="2">
        <v>45112</v>
      </c>
      <c r="B8400" s="3">
        <v>0.53001157407407407</v>
      </c>
      <c r="C8400" s="4">
        <v>1395</v>
      </c>
      <c r="D8400" s="4">
        <v>290566995</v>
      </c>
      <c r="E8400" s="4">
        <v>1</v>
      </c>
      <c r="F8400" s="4" t="s">
        <v>7</v>
      </c>
      <c r="G8400" s="4" t="s">
        <v>8</v>
      </c>
      <c r="H8400">
        <v>1</v>
      </c>
      <c r="I8400">
        <f t="shared" si="524"/>
        <v>0</v>
      </c>
      <c r="J8400">
        <f t="shared" si="525"/>
        <v>0</v>
      </c>
      <c r="K8400">
        <f t="shared" si="526"/>
        <v>0</v>
      </c>
      <c r="L8400">
        <f t="shared" si="527"/>
        <v>1</v>
      </c>
    </row>
    <row r="8401" spans="1:12" ht="13.2" x14ac:dyDescent="0.25">
      <c r="A8401" s="2">
        <v>45112</v>
      </c>
      <c r="B8401" s="3">
        <v>0.53246527777777775</v>
      </c>
      <c r="C8401" s="4">
        <v>1285</v>
      </c>
      <c r="D8401" s="4">
        <v>290571005</v>
      </c>
      <c r="E8401" s="4">
        <v>1</v>
      </c>
      <c r="F8401" s="4" t="s">
        <v>7</v>
      </c>
      <c r="G8401" s="4" t="s">
        <v>8</v>
      </c>
      <c r="H8401">
        <v>0</v>
      </c>
      <c r="I8401">
        <f t="shared" si="524"/>
        <v>0</v>
      </c>
      <c r="J8401">
        <f t="shared" si="525"/>
        <v>0</v>
      </c>
      <c r="K8401">
        <f t="shared" si="526"/>
        <v>0</v>
      </c>
      <c r="L8401">
        <f t="shared" si="527"/>
        <v>1</v>
      </c>
    </row>
    <row r="8402" spans="1:12" ht="13.2" x14ac:dyDescent="0.25">
      <c r="A8402" s="2">
        <v>45112</v>
      </c>
      <c r="B8402" s="3">
        <v>0.53581018518518519</v>
      </c>
      <c r="C8402" s="4">
        <v>1145</v>
      </c>
      <c r="D8402" s="4">
        <v>290576874</v>
      </c>
      <c r="E8402" s="4">
        <v>1</v>
      </c>
      <c r="F8402" s="4" t="s">
        <v>7</v>
      </c>
      <c r="G8402" s="4" t="s">
        <v>8</v>
      </c>
      <c r="H8402">
        <v>1</v>
      </c>
      <c r="I8402">
        <f t="shared" si="524"/>
        <v>0</v>
      </c>
      <c r="J8402">
        <f t="shared" si="525"/>
        <v>0</v>
      </c>
      <c r="K8402">
        <f t="shared" si="526"/>
        <v>0</v>
      </c>
      <c r="L8402">
        <f t="shared" si="527"/>
        <v>1</v>
      </c>
    </row>
    <row r="8403" spans="1:12" ht="13.2" x14ac:dyDescent="0.25">
      <c r="A8403" s="2">
        <v>45112</v>
      </c>
      <c r="B8403" s="3">
        <v>0.53711805555555558</v>
      </c>
      <c r="C8403" s="4">
        <v>1287</v>
      </c>
      <c r="D8403" s="4">
        <v>290579362</v>
      </c>
      <c r="E8403" s="4">
        <v>1</v>
      </c>
      <c r="F8403" s="4" t="s">
        <v>9</v>
      </c>
      <c r="G8403" s="4" t="s">
        <v>11</v>
      </c>
      <c r="H8403">
        <v>0</v>
      </c>
      <c r="I8403">
        <f t="shared" si="524"/>
        <v>0</v>
      </c>
      <c r="J8403">
        <f t="shared" si="525"/>
        <v>1</v>
      </c>
      <c r="K8403">
        <f t="shared" si="526"/>
        <v>0</v>
      </c>
      <c r="L8403">
        <f t="shared" si="527"/>
        <v>0</v>
      </c>
    </row>
    <row r="8404" spans="1:12" ht="13.2" x14ac:dyDescent="0.25">
      <c r="A8404" s="2">
        <v>45112</v>
      </c>
      <c r="B8404" s="3">
        <v>0.54041666666666666</v>
      </c>
      <c r="C8404" s="4">
        <v>1276</v>
      </c>
      <c r="D8404" s="4">
        <v>290585801</v>
      </c>
      <c r="E8404" s="4">
        <v>1</v>
      </c>
      <c r="F8404" s="4" t="s">
        <v>7</v>
      </c>
      <c r="G8404" s="4" t="s">
        <v>8</v>
      </c>
      <c r="H8404">
        <v>0</v>
      </c>
      <c r="I8404">
        <f t="shared" si="524"/>
        <v>0</v>
      </c>
      <c r="J8404">
        <f t="shared" si="525"/>
        <v>0</v>
      </c>
      <c r="K8404">
        <f t="shared" si="526"/>
        <v>0</v>
      </c>
      <c r="L8404">
        <f t="shared" si="527"/>
        <v>1</v>
      </c>
    </row>
    <row r="8405" spans="1:12" ht="13.2" x14ac:dyDescent="0.25">
      <c r="A8405" s="2">
        <v>45112</v>
      </c>
      <c r="B8405" s="3">
        <v>0.54142361111111115</v>
      </c>
      <c r="C8405" s="4">
        <v>1145</v>
      </c>
      <c r="D8405" s="4">
        <v>290587867</v>
      </c>
      <c r="E8405" s="4">
        <v>1</v>
      </c>
      <c r="F8405" s="4" t="s">
        <v>7</v>
      </c>
      <c r="G8405" s="4" t="s">
        <v>8</v>
      </c>
      <c r="H8405">
        <v>1</v>
      </c>
      <c r="I8405">
        <f t="shared" si="524"/>
        <v>0</v>
      </c>
      <c r="J8405">
        <f t="shared" si="525"/>
        <v>0</v>
      </c>
      <c r="K8405">
        <f t="shared" si="526"/>
        <v>0</v>
      </c>
      <c r="L8405">
        <f t="shared" si="527"/>
        <v>1</v>
      </c>
    </row>
    <row r="8406" spans="1:12" ht="13.2" x14ac:dyDescent="0.25">
      <c r="A8406" s="2">
        <v>45112</v>
      </c>
      <c r="B8406" s="3">
        <v>0.53979166666666667</v>
      </c>
      <c r="C8406" s="4">
        <v>1002</v>
      </c>
      <c r="D8406" s="4">
        <v>290584598</v>
      </c>
      <c r="E8406" s="4">
        <v>1</v>
      </c>
      <c r="F8406" s="4" t="s">
        <v>7</v>
      </c>
      <c r="G8406" s="4" t="s">
        <v>8</v>
      </c>
      <c r="H8406">
        <v>1</v>
      </c>
      <c r="I8406">
        <f t="shared" si="524"/>
        <v>0</v>
      </c>
      <c r="J8406">
        <f t="shared" si="525"/>
        <v>0</v>
      </c>
      <c r="K8406">
        <f t="shared" si="526"/>
        <v>0</v>
      </c>
      <c r="L8406">
        <f t="shared" si="527"/>
        <v>1</v>
      </c>
    </row>
    <row r="8407" spans="1:12" ht="13.2" x14ac:dyDescent="0.25">
      <c r="A8407" s="2">
        <v>45112</v>
      </c>
      <c r="B8407" s="3">
        <v>0.54270833333333335</v>
      </c>
      <c r="C8407" s="4">
        <v>1091</v>
      </c>
      <c r="D8407" s="4">
        <v>290590660</v>
      </c>
      <c r="E8407" s="4">
        <v>1</v>
      </c>
      <c r="F8407" s="4" t="s">
        <v>9</v>
      </c>
      <c r="G8407" s="4" t="s">
        <v>8</v>
      </c>
      <c r="H8407">
        <v>1</v>
      </c>
      <c r="I8407">
        <f t="shared" si="524"/>
        <v>0</v>
      </c>
      <c r="J8407">
        <f t="shared" si="525"/>
        <v>0</v>
      </c>
      <c r="K8407">
        <f t="shared" si="526"/>
        <v>1</v>
      </c>
      <c r="L8407">
        <f t="shared" si="527"/>
        <v>0</v>
      </c>
    </row>
    <row r="8408" spans="1:12" ht="13.2" x14ac:dyDescent="0.25">
      <c r="A8408" s="2">
        <v>45112</v>
      </c>
      <c r="B8408" s="3">
        <v>0.42353009259259261</v>
      </c>
      <c r="C8408" s="4">
        <v>1002</v>
      </c>
      <c r="D8408" s="4">
        <v>290499418</v>
      </c>
      <c r="E8408" s="4">
        <v>1</v>
      </c>
      <c r="F8408" s="4" t="s">
        <v>7</v>
      </c>
      <c r="G8408" s="4" t="s">
        <v>8</v>
      </c>
      <c r="H8408">
        <v>1</v>
      </c>
      <c r="I8408">
        <f t="shared" si="524"/>
        <v>0</v>
      </c>
      <c r="J8408">
        <f t="shared" si="525"/>
        <v>0</v>
      </c>
      <c r="K8408">
        <f t="shared" si="526"/>
        <v>0</v>
      </c>
      <c r="L8408">
        <f t="shared" si="527"/>
        <v>1</v>
      </c>
    </row>
    <row r="8409" spans="1:12" ht="13.2" x14ac:dyDescent="0.25">
      <c r="A8409" s="2">
        <v>45112</v>
      </c>
      <c r="B8409" s="3">
        <v>0.54616898148148152</v>
      </c>
      <c r="C8409" s="4">
        <v>1002</v>
      </c>
      <c r="D8409" s="4">
        <v>290599089</v>
      </c>
      <c r="E8409" s="4">
        <v>1</v>
      </c>
      <c r="F8409" s="4" t="s">
        <v>7</v>
      </c>
      <c r="G8409" s="4" t="s">
        <v>8</v>
      </c>
      <c r="H8409">
        <v>1</v>
      </c>
      <c r="I8409">
        <f t="shared" si="524"/>
        <v>0</v>
      </c>
      <c r="J8409">
        <f t="shared" si="525"/>
        <v>0</v>
      </c>
      <c r="K8409">
        <f t="shared" si="526"/>
        <v>0</v>
      </c>
      <c r="L8409">
        <f t="shared" si="527"/>
        <v>1</v>
      </c>
    </row>
    <row r="8410" spans="1:12" ht="13.2" x14ac:dyDescent="0.25">
      <c r="A8410" s="2">
        <v>45112</v>
      </c>
      <c r="B8410" s="3">
        <v>0.54673611111111109</v>
      </c>
      <c r="C8410" s="4">
        <v>1002</v>
      </c>
      <c r="D8410" s="4">
        <v>290600582</v>
      </c>
      <c r="E8410" s="4">
        <v>1</v>
      </c>
      <c r="F8410" s="4" t="s">
        <v>7</v>
      </c>
      <c r="G8410" s="4" t="s">
        <v>8</v>
      </c>
      <c r="H8410">
        <v>1</v>
      </c>
      <c r="I8410">
        <f t="shared" si="524"/>
        <v>0</v>
      </c>
      <c r="J8410">
        <f t="shared" si="525"/>
        <v>0</v>
      </c>
      <c r="K8410">
        <f t="shared" si="526"/>
        <v>0</v>
      </c>
      <c r="L8410">
        <f t="shared" si="527"/>
        <v>1</v>
      </c>
    </row>
    <row r="8411" spans="1:12" ht="13.2" x14ac:dyDescent="0.25">
      <c r="A8411" s="2">
        <v>45112</v>
      </c>
      <c r="B8411" s="3">
        <v>0.54055555555555557</v>
      </c>
      <c r="C8411" s="4">
        <v>1162</v>
      </c>
      <c r="D8411" s="4">
        <v>290586087</v>
      </c>
      <c r="E8411" s="4">
        <v>1</v>
      </c>
      <c r="F8411" s="4" t="s">
        <v>7</v>
      </c>
      <c r="G8411" s="4" t="s">
        <v>8</v>
      </c>
      <c r="H8411">
        <v>1</v>
      </c>
      <c r="I8411">
        <f t="shared" si="524"/>
        <v>0</v>
      </c>
      <c r="J8411">
        <f t="shared" si="525"/>
        <v>0</v>
      </c>
      <c r="K8411">
        <f t="shared" si="526"/>
        <v>0</v>
      </c>
      <c r="L8411">
        <f t="shared" si="527"/>
        <v>1</v>
      </c>
    </row>
    <row r="8412" spans="1:12" ht="13.2" x14ac:dyDescent="0.25">
      <c r="A8412" s="2">
        <v>45112</v>
      </c>
      <c r="B8412" s="3">
        <v>0.5398263888888889</v>
      </c>
      <c r="C8412" s="4">
        <v>1302</v>
      </c>
      <c r="D8412" s="4">
        <v>290584635</v>
      </c>
      <c r="E8412" s="4">
        <v>1</v>
      </c>
      <c r="F8412" s="4" t="s">
        <v>7</v>
      </c>
      <c r="G8412" s="4" t="s">
        <v>8</v>
      </c>
      <c r="H8412">
        <v>1</v>
      </c>
      <c r="I8412">
        <f t="shared" si="524"/>
        <v>0</v>
      </c>
      <c r="J8412">
        <f t="shared" si="525"/>
        <v>0</v>
      </c>
      <c r="K8412">
        <f t="shared" si="526"/>
        <v>0</v>
      </c>
      <c r="L8412">
        <f t="shared" si="527"/>
        <v>1</v>
      </c>
    </row>
    <row r="8413" spans="1:12" ht="13.2" x14ac:dyDescent="0.25">
      <c r="A8413" s="2">
        <v>45112</v>
      </c>
      <c r="B8413" s="3">
        <v>0.54495370370370366</v>
      </c>
      <c r="C8413" s="4">
        <v>1084</v>
      </c>
      <c r="D8413" s="4">
        <v>290596071</v>
      </c>
      <c r="E8413" s="4">
        <v>1</v>
      </c>
      <c r="F8413" s="4" t="s">
        <v>7</v>
      </c>
      <c r="G8413" s="4" t="s">
        <v>8</v>
      </c>
      <c r="H8413">
        <v>1</v>
      </c>
      <c r="I8413">
        <f t="shared" si="524"/>
        <v>0</v>
      </c>
      <c r="J8413">
        <f t="shared" si="525"/>
        <v>0</v>
      </c>
      <c r="K8413">
        <f t="shared" si="526"/>
        <v>0</v>
      </c>
      <c r="L8413">
        <f t="shared" si="527"/>
        <v>1</v>
      </c>
    </row>
    <row r="8414" spans="1:12" ht="13.2" x14ac:dyDescent="0.25">
      <c r="A8414" s="2">
        <v>45112</v>
      </c>
      <c r="B8414" s="3">
        <v>0.54822916666666666</v>
      </c>
      <c r="C8414" s="4">
        <v>1002</v>
      </c>
      <c r="D8414" s="4">
        <v>290604509</v>
      </c>
      <c r="E8414" s="4">
        <v>1</v>
      </c>
      <c r="F8414" s="4" t="s">
        <v>7</v>
      </c>
      <c r="G8414" s="4" t="s">
        <v>8</v>
      </c>
      <c r="H8414">
        <v>1</v>
      </c>
      <c r="I8414">
        <f t="shared" si="524"/>
        <v>0</v>
      </c>
      <c r="J8414">
        <f t="shared" si="525"/>
        <v>0</v>
      </c>
      <c r="K8414">
        <f t="shared" si="526"/>
        <v>0</v>
      </c>
      <c r="L8414">
        <f t="shared" si="527"/>
        <v>1</v>
      </c>
    </row>
    <row r="8415" spans="1:12" ht="13.2" x14ac:dyDescent="0.25">
      <c r="A8415" s="2">
        <v>45112</v>
      </c>
      <c r="B8415" s="3">
        <v>0.5486226851851852</v>
      </c>
      <c r="C8415" s="4">
        <v>1129</v>
      </c>
      <c r="D8415" s="4">
        <v>290605578</v>
      </c>
      <c r="E8415" s="4">
        <v>1</v>
      </c>
      <c r="F8415" s="4" t="s">
        <v>7</v>
      </c>
      <c r="G8415" s="4" t="s">
        <v>8</v>
      </c>
      <c r="H8415">
        <v>1</v>
      </c>
      <c r="I8415">
        <f t="shared" si="524"/>
        <v>0</v>
      </c>
      <c r="J8415">
        <f t="shared" si="525"/>
        <v>0</v>
      </c>
      <c r="K8415">
        <f t="shared" si="526"/>
        <v>0</v>
      </c>
      <c r="L8415">
        <f t="shared" si="527"/>
        <v>1</v>
      </c>
    </row>
    <row r="8416" spans="1:12" ht="13.2" x14ac:dyDescent="0.25">
      <c r="A8416" s="2">
        <v>45112</v>
      </c>
      <c r="B8416" s="3">
        <v>0.51251157407407411</v>
      </c>
      <c r="C8416" s="4">
        <v>1284</v>
      </c>
      <c r="D8416" s="4">
        <v>290546726</v>
      </c>
      <c r="E8416" s="4">
        <v>1</v>
      </c>
      <c r="F8416" s="4" t="s">
        <v>7</v>
      </c>
      <c r="G8416" s="4" t="s">
        <v>8</v>
      </c>
      <c r="H8416">
        <v>1</v>
      </c>
      <c r="I8416">
        <f t="shared" si="524"/>
        <v>0</v>
      </c>
      <c r="J8416">
        <f t="shared" si="525"/>
        <v>0</v>
      </c>
      <c r="K8416">
        <f t="shared" si="526"/>
        <v>0</v>
      </c>
      <c r="L8416">
        <f t="shared" si="527"/>
        <v>1</v>
      </c>
    </row>
    <row r="8417" spans="1:12" ht="13.2" x14ac:dyDescent="0.25">
      <c r="A8417" s="2">
        <v>45112</v>
      </c>
      <c r="B8417" s="3">
        <v>0.4266550925925926</v>
      </c>
      <c r="C8417" s="4">
        <v>1002</v>
      </c>
      <c r="D8417" s="4">
        <v>290501249</v>
      </c>
      <c r="E8417" s="4">
        <v>1</v>
      </c>
      <c r="F8417" s="4" t="s">
        <v>7</v>
      </c>
      <c r="G8417" s="4" t="s">
        <v>8</v>
      </c>
      <c r="H8417">
        <v>1</v>
      </c>
      <c r="I8417">
        <f t="shared" si="524"/>
        <v>0</v>
      </c>
      <c r="J8417">
        <f t="shared" si="525"/>
        <v>0</v>
      </c>
      <c r="K8417">
        <f t="shared" si="526"/>
        <v>0</v>
      </c>
      <c r="L8417">
        <f t="shared" si="527"/>
        <v>1</v>
      </c>
    </row>
    <row r="8418" spans="1:12" ht="13.2" x14ac:dyDescent="0.25">
      <c r="A8418" s="2">
        <v>45112</v>
      </c>
      <c r="B8418" s="3">
        <v>0.55690972222222224</v>
      </c>
      <c r="C8418" s="4">
        <v>1346</v>
      </c>
      <c r="D8418" s="4">
        <v>290628168</v>
      </c>
      <c r="E8418" s="4">
        <v>1</v>
      </c>
      <c r="F8418" s="4" t="s">
        <v>7</v>
      </c>
      <c r="G8418" s="4" t="s">
        <v>8</v>
      </c>
      <c r="H8418">
        <v>1</v>
      </c>
      <c r="I8418">
        <f t="shared" si="524"/>
        <v>0</v>
      </c>
      <c r="J8418">
        <f t="shared" si="525"/>
        <v>0</v>
      </c>
      <c r="K8418">
        <f t="shared" si="526"/>
        <v>0</v>
      </c>
      <c r="L8418">
        <f t="shared" si="527"/>
        <v>1</v>
      </c>
    </row>
    <row r="8419" spans="1:12" ht="13.2" x14ac:dyDescent="0.25">
      <c r="A8419" s="2">
        <v>45112</v>
      </c>
      <c r="B8419" s="3">
        <v>0.55633101851851852</v>
      </c>
      <c r="C8419" s="4">
        <v>1463</v>
      </c>
      <c r="D8419" s="4">
        <v>290626581</v>
      </c>
      <c r="E8419" s="4">
        <v>1</v>
      </c>
      <c r="F8419" s="4" t="s">
        <v>7</v>
      </c>
      <c r="G8419" s="4" t="s">
        <v>8</v>
      </c>
      <c r="H8419">
        <v>0</v>
      </c>
      <c r="I8419">
        <f t="shared" si="524"/>
        <v>0</v>
      </c>
      <c r="J8419">
        <f t="shared" si="525"/>
        <v>0</v>
      </c>
      <c r="K8419">
        <f t="shared" si="526"/>
        <v>0</v>
      </c>
      <c r="L8419">
        <f t="shared" si="527"/>
        <v>1</v>
      </c>
    </row>
    <row r="8420" spans="1:12" ht="13.2" x14ac:dyDescent="0.25">
      <c r="A8420" s="2">
        <v>45112</v>
      </c>
      <c r="B8420" s="3">
        <v>0.55585648148148148</v>
      </c>
      <c r="C8420" s="4">
        <v>1215</v>
      </c>
      <c r="D8420" s="4">
        <v>290625365</v>
      </c>
      <c r="E8420" s="4">
        <v>1</v>
      </c>
      <c r="F8420" s="4" t="s">
        <v>7</v>
      </c>
      <c r="G8420" s="4" t="s">
        <v>8</v>
      </c>
      <c r="H8420">
        <v>0</v>
      </c>
      <c r="I8420">
        <f t="shared" si="524"/>
        <v>0</v>
      </c>
      <c r="J8420">
        <f t="shared" si="525"/>
        <v>0</v>
      </c>
      <c r="K8420">
        <f t="shared" si="526"/>
        <v>0</v>
      </c>
      <c r="L8420">
        <f t="shared" si="527"/>
        <v>1</v>
      </c>
    </row>
    <row r="8421" spans="1:12" ht="13.2" x14ac:dyDescent="0.25">
      <c r="A8421" s="2">
        <v>45112</v>
      </c>
      <c r="B8421" s="3">
        <v>0.56103009259259262</v>
      </c>
      <c r="C8421" s="4">
        <v>1302</v>
      </c>
      <c r="D8421" s="4">
        <v>290638680</v>
      </c>
      <c r="E8421" s="4">
        <v>1</v>
      </c>
      <c r="F8421" s="4" t="s">
        <v>7</v>
      </c>
      <c r="G8421" s="4" t="s">
        <v>8</v>
      </c>
      <c r="H8421">
        <v>1</v>
      </c>
      <c r="I8421">
        <f t="shared" si="524"/>
        <v>0</v>
      </c>
      <c r="J8421">
        <f t="shared" si="525"/>
        <v>0</v>
      </c>
      <c r="K8421">
        <f t="shared" si="526"/>
        <v>0</v>
      </c>
      <c r="L8421">
        <f t="shared" si="527"/>
        <v>1</v>
      </c>
    </row>
    <row r="8422" spans="1:12" ht="13.2" x14ac:dyDescent="0.25">
      <c r="A8422" s="2">
        <v>45112</v>
      </c>
      <c r="B8422" s="3">
        <v>0.53607638888888887</v>
      </c>
      <c r="C8422" s="4">
        <v>1162</v>
      </c>
      <c r="D8422" s="4">
        <v>290577397</v>
      </c>
      <c r="E8422" s="4">
        <v>1</v>
      </c>
      <c r="F8422" s="4" t="s">
        <v>7</v>
      </c>
      <c r="G8422" s="4" t="s">
        <v>8</v>
      </c>
      <c r="H8422">
        <v>1</v>
      </c>
      <c r="I8422">
        <f t="shared" si="524"/>
        <v>0</v>
      </c>
      <c r="J8422">
        <f t="shared" si="525"/>
        <v>0</v>
      </c>
      <c r="K8422">
        <f t="shared" si="526"/>
        <v>0</v>
      </c>
      <c r="L8422">
        <f t="shared" si="527"/>
        <v>1</v>
      </c>
    </row>
    <row r="8423" spans="1:12" ht="13.2" x14ac:dyDescent="0.25">
      <c r="A8423" s="2">
        <v>45112</v>
      </c>
      <c r="B8423" s="3">
        <v>0.56225694444444441</v>
      </c>
      <c r="C8423" s="4">
        <v>1002</v>
      </c>
      <c r="D8423" s="4">
        <v>290641725</v>
      </c>
      <c r="E8423" s="4">
        <v>1</v>
      </c>
      <c r="F8423" s="4" t="s">
        <v>7</v>
      </c>
      <c r="G8423" s="4" t="s">
        <v>8</v>
      </c>
      <c r="H8423">
        <v>1</v>
      </c>
      <c r="I8423">
        <f t="shared" si="524"/>
        <v>0</v>
      </c>
      <c r="J8423">
        <f t="shared" si="525"/>
        <v>0</v>
      </c>
      <c r="K8423">
        <f t="shared" si="526"/>
        <v>0</v>
      </c>
      <c r="L8423">
        <f t="shared" si="527"/>
        <v>1</v>
      </c>
    </row>
    <row r="8424" spans="1:12" ht="13.2" x14ac:dyDescent="0.25">
      <c r="A8424" s="2">
        <v>45112</v>
      </c>
      <c r="B8424" s="3">
        <v>0.56084490740740744</v>
      </c>
      <c r="C8424" s="4">
        <v>1094</v>
      </c>
      <c r="D8424" s="4">
        <v>290638267</v>
      </c>
      <c r="E8424" s="4">
        <v>1</v>
      </c>
      <c r="F8424" s="4" t="s">
        <v>7</v>
      </c>
      <c r="G8424" s="4" t="s">
        <v>8</v>
      </c>
      <c r="H8424">
        <v>1</v>
      </c>
      <c r="I8424">
        <f t="shared" si="524"/>
        <v>0</v>
      </c>
      <c r="J8424">
        <f t="shared" si="525"/>
        <v>0</v>
      </c>
      <c r="K8424">
        <f t="shared" si="526"/>
        <v>0</v>
      </c>
      <c r="L8424">
        <f t="shared" si="527"/>
        <v>1</v>
      </c>
    </row>
    <row r="8425" spans="1:12" ht="13.2" x14ac:dyDescent="0.25">
      <c r="A8425" s="2">
        <v>45112</v>
      </c>
      <c r="B8425" s="3">
        <v>0.54355324074074074</v>
      </c>
      <c r="C8425" s="4">
        <v>1282</v>
      </c>
      <c r="D8425" s="4">
        <v>290592571</v>
      </c>
      <c r="E8425" s="4">
        <v>1</v>
      </c>
      <c r="F8425" s="4" t="s">
        <v>7</v>
      </c>
      <c r="G8425" s="4" t="s">
        <v>8</v>
      </c>
      <c r="H8425">
        <v>1</v>
      </c>
      <c r="I8425">
        <f t="shared" si="524"/>
        <v>0</v>
      </c>
      <c r="J8425">
        <f t="shared" si="525"/>
        <v>0</v>
      </c>
      <c r="K8425">
        <f t="shared" si="526"/>
        <v>0</v>
      </c>
      <c r="L8425">
        <f t="shared" si="527"/>
        <v>1</v>
      </c>
    </row>
    <row r="8426" spans="1:12" ht="13.2" x14ac:dyDescent="0.25">
      <c r="A8426" s="2">
        <v>45112</v>
      </c>
      <c r="B8426" s="3">
        <v>0.56307870370370372</v>
      </c>
      <c r="C8426" s="4">
        <v>1113</v>
      </c>
      <c r="D8426" s="4">
        <v>290643815</v>
      </c>
      <c r="E8426" s="4">
        <v>1</v>
      </c>
      <c r="F8426" s="4" t="s">
        <v>9</v>
      </c>
      <c r="G8426" s="4" t="s">
        <v>11</v>
      </c>
      <c r="H8426">
        <v>0</v>
      </c>
      <c r="I8426">
        <f t="shared" si="524"/>
        <v>0</v>
      </c>
      <c r="J8426">
        <f t="shared" si="525"/>
        <v>1</v>
      </c>
      <c r="K8426">
        <f t="shared" si="526"/>
        <v>0</v>
      </c>
      <c r="L8426">
        <f t="shared" si="527"/>
        <v>0</v>
      </c>
    </row>
    <row r="8427" spans="1:12" ht="13.2" x14ac:dyDescent="0.25">
      <c r="A8427" s="2">
        <v>45112</v>
      </c>
      <c r="B8427" s="3">
        <v>0.562962962962963</v>
      </c>
      <c r="C8427" s="4">
        <v>1104</v>
      </c>
      <c r="D8427" s="4">
        <v>290643512</v>
      </c>
      <c r="E8427" s="4">
        <v>1</v>
      </c>
      <c r="F8427" s="4" t="s">
        <v>9</v>
      </c>
      <c r="G8427" s="4" t="s">
        <v>12</v>
      </c>
      <c r="H8427">
        <v>1</v>
      </c>
      <c r="I8427">
        <f t="shared" si="524"/>
        <v>0</v>
      </c>
      <c r="J8427">
        <f t="shared" si="525"/>
        <v>0</v>
      </c>
      <c r="K8427">
        <f t="shared" si="526"/>
        <v>0</v>
      </c>
      <c r="L8427">
        <f t="shared" si="527"/>
        <v>0</v>
      </c>
    </row>
    <row r="8428" spans="1:12" ht="13.2" x14ac:dyDescent="0.25">
      <c r="A8428" s="2">
        <v>45112</v>
      </c>
      <c r="B8428" s="3">
        <v>0.56491898148148145</v>
      </c>
      <c r="C8428" s="4">
        <v>1285</v>
      </c>
      <c r="D8428" s="4">
        <v>290648343</v>
      </c>
      <c r="E8428" s="4">
        <v>1</v>
      </c>
      <c r="F8428" s="4" t="s">
        <v>7</v>
      </c>
      <c r="G8428" s="4" t="s">
        <v>8</v>
      </c>
      <c r="H8428">
        <v>0</v>
      </c>
      <c r="I8428">
        <f t="shared" si="524"/>
        <v>0</v>
      </c>
      <c r="J8428">
        <f t="shared" si="525"/>
        <v>0</v>
      </c>
      <c r="K8428">
        <f t="shared" si="526"/>
        <v>0</v>
      </c>
      <c r="L8428">
        <f t="shared" si="527"/>
        <v>1</v>
      </c>
    </row>
    <row r="8429" spans="1:12" ht="13.2" x14ac:dyDescent="0.25">
      <c r="A8429" s="2">
        <v>45112</v>
      </c>
      <c r="B8429" s="3">
        <v>0.56475694444444446</v>
      </c>
      <c r="C8429" s="4">
        <v>1215</v>
      </c>
      <c r="D8429" s="4">
        <v>290647996</v>
      </c>
      <c r="E8429" s="4">
        <v>1</v>
      </c>
      <c r="F8429" s="4" t="s">
        <v>7</v>
      </c>
      <c r="G8429" s="4" t="s">
        <v>8</v>
      </c>
      <c r="H8429">
        <v>0</v>
      </c>
      <c r="I8429">
        <f t="shared" si="524"/>
        <v>0</v>
      </c>
      <c r="J8429">
        <f t="shared" si="525"/>
        <v>0</v>
      </c>
      <c r="K8429">
        <f t="shared" si="526"/>
        <v>0</v>
      </c>
      <c r="L8429">
        <f t="shared" si="527"/>
        <v>1</v>
      </c>
    </row>
    <row r="8430" spans="1:12" ht="13.2" x14ac:dyDescent="0.25">
      <c r="A8430" s="2">
        <v>45112</v>
      </c>
      <c r="B8430" s="3">
        <v>0.56609953703703708</v>
      </c>
      <c r="C8430" s="4">
        <v>1129</v>
      </c>
      <c r="D8430" s="4">
        <v>290651117</v>
      </c>
      <c r="E8430" s="4">
        <v>1</v>
      </c>
      <c r="F8430" s="4" t="s">
        <v>7</v>
      </c>
      <c r="G8430" s="4" t="s">
        <v>8</v>
      </c>
      <c r="H8430">
        <v>1</v>
      </c>
      <c r="I8430">
        <f t="shared" si="524"/>
        <v>0</v>
      </c>
      <c r="J8430">
        <f t="shared" si="525"/>
        <v>0</v>
      </c>
      <c r="K8430">
        <f t="shared" si="526"/>
        <v>0</v>
      </c>
      <c r="L8430">
        <f t="shared" si="527"/>
        <v>1</v>
      </c>
    </row>
    <row r="8431" spans="1:12" ht="13.2" x14ac:dyDescent="0.25">
      <c r="A8431" s="2">
        <v>45112</v>
      </c>
      <c r="B8431" s="3">
        <v>0.56317129629629625</v>
      </c>
      <c r="C8431" s="4">
        <v>1002</v>
      </c>
      <c r="D8431" s="4">
        <v>290644059</v>
      </c>
      <c r="E8431" s="4">
        <v>1</v>
      </c>
      <c r="F8431" s="4" t="s">
        <v>7</v>
      </c>
      <c r="G8431" s="4" t="s">
        <v>8</v>
      </c>
      <c r="H8431">
        <v>1</v>
      </c>
      <c r="I8431">
        <f t="shared" si="524"/>
        <v>0</v>
      </c>
      <c r="J8431">
        <f t="shared" si="525"/>
        <v>0</v>
      </c>
      <c r="K8431">
        <f t="shared" si="526"/>
        <v>0</v>
      </c>
      <c r="L8431">
        <f t="shared" si="527"/>
        <v>1</v>
      </c>
    </row>
    <row r="8432" spans="1:12" ht="13.2" x14ac:dyDescent="0.25">
      <c r="A8432" s="2">
        <v>45112</v>
      </c>
      <c r="B8432" s="3">
        <v>0.56812499999999999</v>
      </c>
      <c r="C8432" s="4">
        <v>1302</v>
      </c>
      <c r="D8432" s="4">
        <v>290655970</v>
      </c>
      <c r="E8432" s="4">
        <v>2</v>
      </c>
      <c r="F8432" s="4" t="s">
        <v>7</v>
      </c>
      <c r="G8432" s="4" t="s">
        <v>8</v>
      </c>
      <c r="H8432">
        <v>1</v>
      </c>
      <c r="I8432">
        <f t="shared" si="524"/>
        <v>0</v>
      </c>
      <c r="J8432">
        <f t="shared" si="525"/>
        <v>0</v>
      </c>
      <c r="K8432">
        <f t="shared" si="526"/>
        <v>0</v>
      </c>
      <c r="L8432">
        <f t="shared" si="527"/>
        <v>1</v>
      </c>
    </row>
    <row r="8433" spans="1:12" ht="13.2" x14ac:dyDescent="0.25">
      <c r="A8433" s="2">
        <v>45112</v>
      </c>
      <c r="B8433" s="3">
        <v>0.56785879629629632</v>
      </c>
      <c r="C8433" s="4">
        <v>1117</v>
      </c>
      <c r="D8433" s="4">
        <v>290655335</v>
      </c>
      <c r="E8433" s="4">
        <v>1</v>
      </c>
      <c r="F8433" s="4" t="s">
        <v>7</v>
      </c>
      <c r="G8433" s="4" t="s">
        <v>8</v>
      </c>
      <c r="H8433">
        <v>1</v>
      </c>
      <c r="I8433">
        <f t="shared" si="524"/>
        <v>0</v>
      </c>
      <c r="J8433">
        <f t="shared" si="525"/>
        <v>0</v>
      </c>
      <c r="K8433">
        <f t="shared" si="526"/>
        <v>0</v>
      </c>
      <c r="L8433">
        <f t="shared" si="527"/>
        <v>1</v>
      </c>
    </row>
    <row r="8434" spans="1:12" ht="13.2" x14ac:dyDescent="0.25">
      <c r="A8434" s="2">
        <v>45112</v>
      </c>
      <c r="B8434" s="3">
        <v>0.57281249999999995</v>
      </c>
      <c r="C8434" s="4">
        <v>1302</v>
      </c>
      <c r="D8434" s="4">
        <v>290666614</v>
      </c>
      <c r="E8434" s="4">
        <v>1</v>
      </c>
      <c r="F8434" s="4" t="s">
        <v>7</v>
      </c>
      <c r="G8434" s="4" t="s">
        <v>8</v>
      </c>
      <c r="H8434">
        <v>1</v>
      </c>
      <c r="I8434">
        <f t="shared" si="524"/>
        <v>0</v>
      </c>
      <c r="J8434">
        <f t="shared" si="525"/>
        <v>0</v>
      </c>
      <c r="K8434">
        <f t="shared" si="526"/>
        <v>0</v>
      </c>
      <c r="L8434">
        <f t="shared" si="527"/>
        <v>1</v>
      </c>
    </row>
    <row r="8435" spans="1:12" ht="13.2" x14ac:dyDescent="0.25">
      <c r="A8435" s="2">
        <v>45112</v>
      </c>
      <c r="B8435" s="3">
        <v>0.56458333333333333</v>
      </c>
      <c r="C8435" s="4">
        <v>1463</v>
      </c>
      <c r="D8435" s="4">
        <v>290647532</v>
      </c>
      <c r="E8435" s="4">
        <v>1</v>
      </c>
      <c r="F8435" s="4" t="s">
        <v>9</v>
      </c>
      <c r="G8435" s="4" t="s">
        <v>11</v>
      </c>
      <c r="H8435">
        <v>0</v>
      </c>
      <c r="I8435">
        <f t="shared" si="524"/>
        <v>0</v>
      </c>
      <c r="J8435">
        <f t="shared" si="525"/>
        <v>1</v>
      </c>
      <c r="K8435">
        <f t="shared" si="526"/>
        <v>0</v>
      </c>
      <c r="L8435">
        <f t="shared" si="527"/>
        <v>0</v>
      </c>
    </row>
    <row r="8436" spans="1:12" ht="13.2" x14ac:dyDescent="0.25">
      <c r="A8436" s="2">
        <v>45112</v>
      </c>
      <c r="B8436" s="3">
        <v>0.57265046296296296</v>
      </c>
      <c r="C8436" s="4">
        <v>1117</v>
      </c>
      <c r="D8436" s="4">
        <v>290666242</v>
      </c>
      <c r="E8436" s="4">
        <v>1</v>
      </c>
      <c r="F8436" s="4" t="s">
        <v>9</v>
      </c>
      <c r="G8436" s="4" t="s">
        <v>10</v>
      </c>
      <c r="H8436">
        <v>1</v>
      </c>
      <c r="I8436">
        <f t="shared" si="524"/>
        <v>1</v>
      </c>
      <c r="J8436">
        <f t="shared" si="525"/>
        <v>0</v>
      </c>
      <c r="K8436">
        <f t="shared" si="526"/>
        <v>0</v>
      </c>
      <c r="L8436">
        <f t="shared" si="527"/>
        <v>0</v>
      </c>
    </row>
    <row r="8437" spans="1:12" ht="13.2" x14ac:dyDescent="0.25">
      <c r="A8437" s="2">
        <v>45112</v>
      </c>
      <c r="B8437" s="3">
        <v>0.57151620370370371</v>
      </c>
      <c r="C8437" s="4">
        <v>1302</v>
      </c>
      <c r="D8437" s="4">
        <v>290663749</v>
      </c>
      <c r="E8437" s="4">
        <v>5</v>
      </c>
      <c r="F8437" s="4" t="s">
        <v>7</v>
      </c>
      <c r="G8437" s="4" t="s">
        <v>8</v>
      </c>
      <c r="H8437">
        <v>1</v>
      </c>
      <c r="I8437">
        <f t="shared" si="524"/>
        <v>0</v>
      </c>
      <c r="J8437">
        <f t="shared" si="525"/>
        <v>0</v>
      </c>
      <c r="K8437">
        <f t="shared" si="526"/>
        <v>0</v>
      </c>
      <c r="L8437">
        <f t="shared" si="527"/>
        <v>1</v>
      </c>
    </row>
    <row r="8438" spans="1:12" ht="13.2" x14ac:dyDescent="0.25">
      <c r="A8438" s="2">
        <v>45112</v>
      </c>
      <c r="B8438" s="3">
        <v>0.57761574074074074</v>
      </c>
      <c r="C8438" s="4">
        <v>1145</v>
      </c>
      <c r="D8438" s="4">
        <v>290676658</v>
      </c>
      <c r="E8438" s="4">
        <v>1</v>
      </c>
      <c r="F8438" s="4" t="s">
        <v>9</v>
      </c>
      <c r="G8438" s="4" t="s">
        <v>11</v>
      </c>
      <c r="H8438">
        <v>1</v>
      </c>
      <c r="I8438">
        <f t="shared" si="524"/>
        <v>0</v>
      </c>
      <c r="J8438">
        <f t="shared" si="525"/>
        <v>1</v>
      </c>
      <c r="K8438">
        <f t="shared" si="526"/>
        <v>0</v>
      </c>
      <c r="L8438">
        <f t="shared" si="527"/>
        <v>0</v>
      </c>
    </row>
    <row r="8439" spans="1:12" ht="13.2" x14ac:dyDescent="0.25">
      <c r="A8439" s="2">
        <v>45112</v>
      </c>
      <c r="B8439" s="3">
        <v>0.57554398148148145</v>
      </c>
      <c r="C8439" s="4">
        <v>1002</v>
      </c>
      <c r="D8439" s="4">
        <v>290672448</v>
      </c>
      <c r="E8439" s="4">
        <v>1</v>
      </c>
      <c r="F8439" s="4" t="s">
        <v>7</v>
      </c>
      <c r="G8439" s="4" t="s">
        <v>8</v>
      </c>
      <c r="H8439">
        <v>1</v>
      </c>
      <c r="I8439">
        <f t="shared" si="524"/>
        <v>0</v>
      </c>
      <c r="J8439">
        <f t="shared" si="525"/>
        <v>0</v>
      </c>
      <c r="K8439">
        <f t="shared" si="526"/>
        <v>0</v>
      </c>
      <c r="L8439">
        <f t="shared" si="527"/>
        <v>1</v>
      </c>
    </row>
    <row r="8440" spans="1:12" ht="13.2" x14ac:dyDescent="0.25">
      <c r="A8440" s="2">
        <v>45112</v>
      </c>
      <c r="B8440" s="3">
        <v>0.57990740740740743</v>
      </c>
      <c r="C8440" s="4">
        <v>1302</v>
      </c>
      <c r="D8440" s="4">
        <v>290681194</v>
      </c>
      <c r="E8440" s="4">
        <v>1</v>
      </c>
      <c r="F8440" s="4" t="s">
        <v>7</v>
      </c>
      <c r="G8440" s="4" t="s">
        <v>8</v>
      </c>
      <c r="H8440">
        <v>1</v>
      </c>
      <c r="I8440">
        <f t="shared" si="524"/>
        <v>0</v>
      </c>
      <c r="J8440">
        <f t="shared" si="525"/>
        <v>0</v>
      </c>
      <c r="K8440">
        <f t="shared" si="526"/>
        <v>0</v>
      </c>
      <c r="L8440">
        <f t="shared" si="527"/>
        <v>1</v>
      </c>
    </row>
    <row r="8441" spans="1:12" ht="13.2" x14ac:dyDescent="0.25">
      <c r="A8441" s="2">
        <v>45112</v>
      </c>
      <c r="B8441" s="3">
        <v>0.57979166666666671</v>
      </c>
      <c r="C8441" s="4">
        <v>1145</v>
      </c>
      <c r="D8441" s="4">
        <v>290680960</v>
      </c>
      <c r="E8441" s="4">
        <v>1</v>
      </c>
      <c r="F8441" s="4" t="s">
        <v>7</v>
      </c>
      <c r="G8441" s="4" t="s">
        <v>8</v>
      </c>
      <c r="H8441">
        <v>1</v>
      </c>
      <c r="I8441">
        <f t="shared" si="524"/>
        <v>0</v>
      </c>
      <c r="J8441">
        <f t="shared" si="525"/>
        <v>0</v>
      </c>
      <c r="K8441">
        <f t="shared" si="526"/>
        <v>0</v>
      </c>
      <c r="L8441">
        <f t="shared" si="527"/>
        <v>1</v>
      </c>
    </row>
    <row r="8442" spans="1:12" ht="13.2" x14ac:dyDescent="0.25">
      <c r="A8442" s="2">
        <v>45112</v>
      </c>
      <c r="B8442" s="3">
        <v>0.58018518518518514</v>
      </c>
      <c r="C8442" s="4">
        <v>1145</v>
      </c>
      <c r="D8442" s="4">
        <v>290681712</v>
      </c>
      <c r="E8442" s="4">
        <v>1</v>
      </c>
      <c r="F8442" s="4" t="s">
        <v>7</v>
      </c>
      <c r="G8442" s="4" t="s">
        <v>8</v>
      </c>
      <c r="H8442">
        <v>1</v>
      </c>
      <c r="I8442">
        <f t="shared" si="524"/>
        <v>0</v>
      </c>
      <c r="J8442">
        <f t="shared" si="525"/>
        <v>0</v>
      </c>
      <c r="K8442">
        <f t="shared" si="526"/>
        <v>0</v>
      </c>
      <c r="L8442">
        <f t="shared" si="527"/>
        <v>1</v>
      </c>
    </row>
    <row r="8443" spans="1:12" ht="13.2" x14ac:dyDescent="0.25">
      <c r="A8443" s="2">
        <v>45112</v>
      </c>
      <c r="B8443" s="3">
        <v>0.57997685185185188</v>
      </c>
      <c r="C8443" s="4">
        <v>1302</v>
      </c>
      <c r="D8443" s="4">
        <v>290681310</v>
      </c>
      <c r="E8443" s="4">
        <v>1</v>
      </c>
      <c r="F8443" s="4" t="s">
        <v>7</v>
      </c>
      <c r="G8443" s="4" t="s">
        <v>8</v>
      </c>
      <c r="H8443">
        <v>1</v>
      </c>
      <c r="I8443">
        <f t="shared" si="524"/>
        <v>0</v>
      </c>
      <c r="J8443">
        <f t="shared" si="525"/>
        <v>0</v>
      </c>
      <c r="K8443">
        <f t="shared" si="526"/>
        <v>0</v>
      </c>
      <c r="L8443">
        <f t="shared" si="527"/>
        <v>1</v>
      </c>
    </row>
    <row r="8444" spans="1:12" ht="13.2" x14ac:dyDescent="0.25">
      <c r="A8444" s="2">
        <v>45112</v>
      </c>
      <c r="B8444" s="3">
        <v>0.58754629629629629</v>
      </c>
      <c r="C8444" s="4">
        <v>1302</v>
      </c>
      <c r="D8444" s="4">
        <v>290694958</v>
      </c>
      <c r="E8444" s="4">
        <v>3</v>
      </c>
      <c r="F8444" s="4" t="s">
        <v>7</v>
      </c>
      <c r="G8444" s="4" t="s">
        <v>8</v>
      </c>
      <c r="H8444">
        <v>1</v>
      </c>
      <c r="I8444">
        <f t="shared" si="524"/>
        <v>0</v>
      </c>
      <c r="J8444">
        <f t="shared" si="525"/>
        <v>0</v>
      </c>
      <c r="K8444">
        <f t="shared" si="526"/>
        <v>0</v>
      </c>
      <c r="L8444">
        <f t="shared" si="527"/>
        <v>1</v>
      </c>
    </row>
    <row r="8445" spans="1:12" ht="13.2" x14ac:dyDescent="0.25">
      <c r="A8445" s="2">
        <v>45112</v>
      </c>
      <c r="B8445" s="3">
        <v>0.5815393518518519</v>
      </c>
      <c r="C8445" s="4">
        <v>1282</v>
      </c>
      <c r="D8445" s="4">
        <v>290684242</v>
      </c>
      <c r="E8445" s="4">
        <v>1</v>
      </c>
      <c r="F8445" s="4" t="s">
        <v>7</v>
      </c>
      <c r="G8445" s="4" t="s">
        <v>8</v>
      </c>
      <c r="H8445">
        <v>1</v>
      </c>
      <c r="I8445">
        <f t="shared" si="524"/>
        <v>0</v>
      </c>
      <c r="J8445">
        <f t="shared" si="525"/>
        <v>0</v>
      </c>
      <c r="K8445">
        <f t="shared" si="526"/>
        <v>0</v>
      </c>
      <c r="L8445">
        <f t="shared" si="527"/>
        <v>1</v>
      </c>
    </row>
    <row r="8446" spans="1:12" ht="13.2" x14ac:dyDescent="0.25">
      <c r="A8446" s="2">
        <v>45112</v>
      </c>
      <c r="B8446" s="3">
        <v>0.53377314814814814</v>
      </c>
      <c r="C8446" s="4">
        <v>1282</v>
      </c>
      <c r="D8446" s="4">
        <v>290573196</v>
      </c>
      <c r="E8446" s="4">
        <v>1</v>
      </c>
      <c r="F8446" s="4" t="s">
        <v>9</v>
      </c>
      <c r="G8446" s="4" t="s">
        <v>11</v>
      </c>
      <c r="H8446">
        <v>1</v>
      </c>
      <c r="I8446">
        <f t="shared" si="524"/>
        <v>0</v>
      </c>
      <c r="J8446">
        <f t="shared" si="525"/>
        <v>1</v>
      </c>
      <c r="K8446">
        <f t="shared" si="526"/>
        <v>0</v>
      </c>
      <c r="L8446">
        <f t="shared" si="527"/>
        <v>0</v>
      </c>
    </row>
    <row r="8447" spans="1:12" ht="13.2" x14ac:dyDescent="0.25">
      <c r="A8447" s="2">
        <v>45112</v>
      </c>
      <c r="B8447" s="3">
        <v>0.56049768518518517</v>
      </c>
      <c r="C8447" s="4">
        <v>1117</v>
      </c>
      <c r="D8447" s="4">
        <v>290637391</v>
      </c>
      <c r="E8447" s="4">
        <v>1</v>
      </c>
      <c r="F8447" s="4" t="s">
        <v>7</v>
      </c>
      <c r="G8447" s="4" t="s">
        <v>8</v>
      </c>
      <c r="H8447">
        <v>1</v>
      </c>
      <c r="I8447">
        <f t="shared" si="524"/>
        <v>0</v>
      </c>
      <c r="J8447">
        <f t="shared" si="525"/>
        <v>0</v>
      </c>
      <c r="K8447">
        <f t="shared" si="526"/>
        <v>0</v>
      </c>
      <c r="L8447">
        <f t="shared" si="527"/>
        <v>1</v>
      </c>
    </row>
    <row r="8448" spans="1:12" ht="13.2" x14ac:dyDescent="0.25">
      <c r="A8448" s="2">
        <v>45112</v>
      </c>
      <c r="B8448" s="3">
        <v>0.59337962962962965</v>
      </c>
      <c r="C8448" s="4">
        <v>1074</v>
      </c>
      <c r="D8448" s="4">
        <v>290703992</v>
      </c>
      <c r="E8448" s="4">
        <v>1</v>
      </c>
      <c r="F8448" s="4" t="s">
        <v>7</v>
      </c>
      <c r="G8448" s="4" t="s">
        <v>8</v>
      </c>
      <c r="H8448">
        <v>1</v>
      </c>
      <c r="I8448">
        <f t="shared" si="524"/>
        <v>0</v>
      </c>
      <c r="J8448">
        <f t="shared" si="525"/>
        <v>0</v>
      </c>
      <c r="K8448">
        <f t="shared" si="526"/>
        <v>0</v>
      </c>
      <c r="L8448">
        <f t="shared" si="527"/>
        <v>1</v>
      </c>
    </row>
    <row r="8449" spans="1:12" ht="13.2" x14ac:dyDescent="0.25">
      <c r="A8449" s="2">
        <v>45112</v>
      </c>
      <c r="B8449" s="3">
        <v>0.57849537037037035</v>
      </c>
      <c r="C8449" s="4">
        <v>1302</v>
      </c>
      <c r="D8449" s="4">
        <v>290678419</v>
      </c>
      <c r="E8449" s="4">
        <v>1</v>
      </c>
      <c r="F8449" s="4" t="s">
        <v>7</v>
      </c>
      <c r="G8449" s="4" t="s">
        <v>8</v>
      </c>
      <c r="H8449">
        <v>1</v>
      </c>
      <c r="I8449">
        <f t="shared" si="524"/>
        <v>0</v>
      </c>
      <c r="J8449">
        <f t="shared" si="525"/>
        <v>0</v>
      </c>
      <c r="K8449">
        <f t="shared" si="526"/>
        <v>0</v>
      </c>
      <c r="L8449">
        <f t="shared" si="527"/>
        <v>1</v>
      </c>
    </row>
    <row r="8450" spans="1:12" ht="13.2" x14ac:dyDescent="0.25">
      <c r="A8450" s="2">
        <v>45112</v>
      </c>
      <c r="B8450" s="3">
        <v>0.56152777777777774</v>
      </c>
      <c r="C8450" s="4">
        <v>1284</v>
      </c>
      <c r="D8450" s="4">
        <v>290639881</v>
      </c>
      <c r="E8450" s="4">
        <v>2</v>
      </c>
      <c r="F8450" s="4" t="s">
        <v>9</v>
      </c>
      <c r="G8450" s="4" t="s">
        <v>11</v>
      </c>
      <c r="H8450">
        <v>1</v>
      </c>
      <c r="I8450">
        <f t="shared" si="524"/>
        <v>0</v>
      </c>
      <c r="J8450">
        <f t="shared" si="525"/>
        <v>1</v>
      </c>
      <c r="K8450">
        <f t="shared" si="526"/>
        <v>0</v>
      </c>
      <c r="L8450">
        <f t="shared" si="527"/>
        <v>0</v>
      </c>
    </row>
    <row r="8451" spans="1:12" ht="13.2" x14ac:dyDescent="0.25">
      <c r="A8451" s="2">
        <v>45112</v>
      </c>
      <c r="B8451" s="3">
        <v>0.59781249999999997</v>
      </c>
      <c r="C8451" s="4">
        <v>1117</v>
      </c>
      <c r="D8451" s="4">
        <v>290709881</v>
      </c>
      <c r="E8451" s="4">
        <v>1</v>
      </c>
      <c r="F8451" s="4" t="s">
        <v>7</v>
      </c>
      <c r="G8451" s="4" t="s">
        <v>8</v>
      </c>
      <c r="H8451">
        <v>1</v>
      </c>
      <c r="I8451">
        <f t="shared" ref="I8451:I8514" si="528">IF($G8451=$N$2,1,0)</f>
        <v>0</v>
      </c>
      <c r="J8451">
        <f t="shared" ref="J8451:J8514" si="529">IF($G8451=$N$3,1,0)</f>
        <v>0</v>
      </c>
      <c r="K8451">
        <f t="shared" ref="K8451:K8514" si="530">IF($F8451=$N$1, IF($G8451=$N$4,1,0),0)</f>
        <v>0</v>
      </c>
      <c r="L8451">
        <f t="shared" ref="L8451:L8514" si="531">IF($F8451&lt;&gt;$N$1, IF($G8451=$N$4,1,0),0)</f>
        <v>1</v>
      </c>
    </row>
    <row r="8452" spans="1:12" ht="13.2" x14ac:dyDescent="0.25">
      <c r="A8452" s="2">
        <v>45112</v>
      </c>
      <c r="B8452" s="3">
        <v>0.59783564814814816</v>
      </c>
      <c r="C8452" s="4">
        <v>1302</v>
      </c>
      <c r="D8452" s="4">
        <v>290709896</v>
      </c>
      <c r="E8452" s="4">
        <v>1</v>
      </c>
      <c r="F8452" s="4" t="s">
        <v>7</v>
      </c>
      <c r="G8452" s="4" t="s">
        <v>8</v>
      </c>
      <c r="H8452">
        <v>1</v>
      </c>
      <c r="I8452">
        <f t="shared" si="528"/>
        <v>0</v>
      </c>
      <c r="J8452">
        <f t="shared" si="529"/>
        <v>0</v>
      </c>
      <c r="K8452">
        <f t="shared" si="530"/>
        <v>0</v>
      </c>
      <c r="L8452">
        <f t="shared" si="531"/>
        <v>1</v>
      </c>
    </row>
    <row r="8453" spans="1:12" ht="13.2" x14ac:dyDescent="0.25">
      <c r="A8453" s="2">
        <v>45112</v>
      </c>
      <c r="B8453" s="3">
        <v>0.59909722222222217</v>
      </c>
      <c r="C8453" s="4">
        <v>1074</v>
      </c>
      <c r="D8453" s="4">
        <v>290711352</v>
      </c>
      <c r="E8453" s="4">
        <v>3</v>
      </c>
      <c r="F8453" s="4" t="s">
        <v>7</v>
      </c>
      <c r="G8453" s="4" t="s">
        <v>8</v>
      </c>
      <c r="H8453">
        <v>1</v>
      </c>
      <c r="I8453">
        <f t="shared" si="528"/>
        <v>0</v>
      </c>
      <c r="J8453">
        <f t="shared" si="529"/>
        <v>0</v>
      </c>
      <c r="K8453">
        <f t="shared" si="530"/>
        <v>0</v>
      </c>
      <c r="L8453">
        <f t="shared" si="531"/>
        <v>1</v>
      </c>
    </row>
    <row r="8454" spans="1:12" ht="13.2" x14ac:dyDescent="0.25">
      <c r="A8454" s="2">
        <v>45112</v>
      </c>
      <c r="B8454" s="3">
        <v>0.60212962962962968</v>
      </c>
      <c r="C8454" s="4">
        <v>1129</v>
      </c>
      <c r="D8454" s="4">
        <v>290714677</v>
      </c>
      <c r="E8454" s="4">
        <v>1</v>
      </c>
      <c r="F8454" s="4" t="s">
        <v>9</v>
      </c>
      <c r="G8454" s="4" t="s">
        <v>8</v>
      </c>
      <c r="H8454">
        <v>1</v>
      </c>
      <c r="I8454">
        <f t="shared" si="528"/>
        <v>0</v>
      </c>
      <c r="J8454">
        <f t="shared" si="529"/>
        <v>0</v>
      </c>
      <c r="K8454">
        <f t="shared" si="530"/>
        <v>1</v>
      </c>
      <c r="L8454">
        <f t="shared" si="531"/>
        <v>0</v>
      </c>
    </row>
    <row r="8455" spans="1:12" ht="13.2" x14ac:dyDescent="0.25">
      <c r="A8455" s="2">
        <v>45112</v>
      </c>
      <c r="B8455" s="3">
        <v>0.60311342592592587</v>
      </c>
      <c r="C8455" s="4">
        <v>1200</v>
      </c>
      <c r="D8455" s="4">
        <v>290715705</v>
      </c>
      <c r="E8455" s="4">
        <v>1</v>
      </c>
      <c r="F8455" s="4" t="s">
        <v>7</v>
      </c>
      <c r="G8455" s="4" t="s">
        <v>8</v>
      </c>
      <c r="H8455">
        <v>1</v>
      </c>
      <c r="I8455">
        <f t="shared" si="528"/>
        <v>0</v>
      </c>
      <c r="J8455">
        <f t="shared" si="529"/>
        <v>0</v>
      </c>
      <c r="K8455">
        <f t="shared" si="530"/>
        <v>0</v>
      </c>
      <c r="L8455">
        <f t="shared" si="531"/>
        <v>1</v>
      </c>
    </row>
    <row r="8456" spans="1:12" ht="13.2" x14ac:dyDescent="0.25">
      <c r="A8456" s="2">
        <v>45112</v>
      </c>
      <c r="B8456" s="3">
        <v>0.60468750000000004</v>
      </c>
      <c r="C8456" s="4">
        <v>1117</v>
      </c>
      <c r="D8456" s="4">
        <v>290717252</v>
      </c>
      <c r="E8456" s="4">
        <v>2</v>
      </c>
      <c r="F8456" s="4" t="s">
        <v>9</v>
      </c>
      <c r="G8456" s="4" t="s">
        <v>10</v>
      </c>
      <c r="H8456">
        <v>1</v>
      </c>
      <c r="I8456">
        <f t="shared" si="528"/>
        <v>1</v>
      </c>
      <c r="J8456">
        <f t="shared" si="529"/>
        <v>0</v>
      </c>
      <c r="K8456">
        <f t="shared" si="530"/>
        <v>0</v>
      </c>
      <c r="L8456">
        <f t="shared" si="531"/>
        <v>0</v>
      </c>
    </row>
    <row r="8457" spans="1:12" ht="13.2" x14ac:dyDescent="0.25">
      <c r="A8457" s="2">
        <v>45112</v>
      </c>
      <c r="B8457" s="3">
        <v>0.60775462962962967</v>
      </c>
      <c r="C8457" s="4">
        <v>1074</v>
      </c>
      <c r="D8457" s="4">
        <v>290719996</v>
      </c>
      <c r="E8457" s="4">
        <v>1</v>
      </c>
      <c r="F8457" s="4" t="s">
        <v>7</v>
      </c>
      <c r="G8457" s="4" t="s">
        <v>8</v>
      </c>
      <c r="H8457">
        <v>1</v>
      </c>
      <c r="I8457">
        <f t="shared" si="528"/>
        <v>0</v>
      </c>
      <c r="J8457">
        <f t="shared" si="529"/>
        <v>0</v>
      </c>
      <c r="K8457">
        <f t="shared" si="530"/>
        <v>0</v>
      </c>
      <c r="L8457">
        <f t="shared" si="531"/>
        <v>1</v>
      </c>
    </row>
    <row r="8458" spans="1:12" ht="13.2" x14ac:dyDescent="0.25">
      <c r="A8458" s="2">
        <v>45112</v>
      </c>
      <c r="B8458" s="3">
        <v>0.60917824074074078</v>
      </c>
      <c r="C8458" s="4">
        <v>1135</v>
      </c>
      <c r="D8458" s="4">
        <v>290721231</v>
      </c>
      <c r="E8458" s="4">
        <v>2</v>
      </c>
      <c r="F8458" s="4" t="s">
        <v>9</v>
      </c>
      <c r="G8458" s="4" t="s">
        <v>10</v>
      </c>
      <c r="H8458">
        <v>1</v>
      </c>
      <c r="I8458">
        <f t="shared" si="528"/>
        <v>1</v>
      </c>
      <c r="J8458">
        <f t="shared" si="529"/>
        <v>0</v>
      </c>
      <c r="K8458">
        <f t="shared" si="530"/>
        <v>0</v>
      </c>
      <c r="L8458">
        <f t="shared" si="531"/>
        <v>0</v>
      </c>
    </row>
    <row r="8459" spans="1:12" ht="13.2" x14ac:dyDescent="0.25">
      <c r="A8459" s="2">
        <v>45112</v>
      </c>
      <c r="B8459" s="3">
        <v>0.61591435185185184</v>
      </c>
      <c r="C8459" s="4">
        <v>1349</v>
      </c>
      <c r="D8459" s="4">
        <v>290726509</v>
      </c>
      <c r="E8459" s="4">
        <v>1</v>
      </c>
      <c r="F8459" s="4" t="s">
        <v>9</v>
      </c>
      <c r="G8459" s="4" t="s">
        <v>8</v>
      </c>
      <c r="H8459">
        <v>0</v>
      </c>
      <c r="I8459">
        <f t="shared" si="528"/>
        <v>0</v>
      </c>
      <c r="J8459">
        <f t="shared" si="529"/>
        <v>0</v>
      </c>
      <c r="K8459">
        <f t="shared" si="530"/>
        <v>1</v>
      </c>
      <c r="L8459">
        <f t="shared" si="531"/>
        <v>0</v>
      </c>
    </row>
    <row r="8460" spans="1:12" ht="13.2" x14ac:dyDescent="0.25">
      <c r="A8460" s="2">
        <v>45112</v>
      </c>
      <c r="B8460" s="3">
        <v>0.63408564814814816</v>
      </c>
      <c r="C8460" s="4">
        <v>1129</v>
      </c>
      <c r="D8460" s="4">
        <v>290736865</v>
      </c>
      <c r="E8460" s="4">
        <v>1</v>
      </c>
      <c r="F8460" s="4" t="s">
        <v>7</v>
      </c>
      <c r="G8460" s="4" t="s">
        <v>8</v>
      </c>
      <c r="H8460">
        <v>1</v>
      </c>
      <c r="I8460">
        <f t="shared" si="528"/>
        <v>0</v>
      </c>
      <c r="J8460">
        <f t="shared" si="529"/>
        <v>0</v>
      </c>
      <c r="K8460">
        <f t="shared" si="530"/>
        <v>0</v>
      </c>
      <c r="L8460">
        <f t="shared" si="531"/>
        <v>1</v>
      </c>
    </row>
    <row r="8461" spans="1:12" ht="13.2" x14ac:dyDescent="0.25">
      <c r="A8461" s="2">
        <v>45112</v>
      </c>
      <c r="B8461" s="3">
        <v>0.63800925925925922</v>
      </c>
      <c r="C8461" s="4">
        <v>1094</v>
      </c>
      <c r="D8461" s="4">
        <v>290738940</v>
      </c>
      <c r="E8461" s="4">
        <v>1</v>
      </c>
      <c r="F8461" s="4" t="s">
        <v>7</v>
      </c>
      <c r="G8461" s="4" t="s">
        <v>8</v>
      </c>
      <c r="H8461">
        <v>1</v>
      </c>
      <c r="I8461">
        <f t="shared" si="528"/>
        <v>0</v>
      </c>
      <c r="J8461">
        <f t="shared" si="529"/>
        <v>0</v>
      </c>
      <c r="K8461">
        <f t="shared" si="530"/>
        <v>0</v>
      </c>
      <c r="L8461">
        <f t="shared" si="531"/>
        <v>1</v>
      </c>
    </row>
    <row r="8462" spans="1:12" ht="13.2" x14ac:dyDescent="0.25">
      <c r="A8462" s="2">
        <v>45112</v>
      </c>
      <c r="B8462" s="3">
        <v>0.65418981481481486</v>
      </c>
      <c r="C8462" s="4">
        <v>1002</v>
      </c>
      <c r="D8462" s="4">
        <v>290746976</v>
      </c>
      <c r="E8462" s="4">
        <v>1</v>
      </c>
      <c r="F8462" s="4" t="s">
        <v>7</v>
      </c>
      <c r="G8462" s="4" t="s">
        <v>8</v>
      </c>
      <c r="H8462">
        <v>1</v>
      </c>
      <c r="I8462">
        <f t="shared" si="528"/>
        <v>0</v>
      </c>
      <c r="J8462">
        <f t="shared" si="529"/>
        <v>0</v>
      </c>
      <c r="K8462">
        <f t="shared" si="530"/>
        <v>0</v>
      </c>
      <c r="L8462">
        <f t="shared" si="531"/>
        <v>1</v>
      </c>
    </row>
    <row r="8463" spans="1:12" ht="13.2" x14ac:dyDescent="0.25">
      <c r="A8463" s="2">
        <v>45112</v>
      </c>
      <c r="B8463" s="3">
        <v>0.66446759259259258</v>
      </c>
      <c r="C8463" s="4">
        <v>1302</v>
      </c>
      <c r="D8463" s="4">
        <v>290752859</v>
      </c>
      <c r="E8463" s="4">
        <v>2</v>
      </c>
      <c r="F8463" s="4" t="s">
        <v>7</v>
      </c>
      <c r="G8463" s="4" t="s">
        <v>8</v>
      </c>
      <c r="H8463">
        <v>1</v>
      </c>
      <c r="I8463">
        <f t="shared" si="528"/>
        <v>0</v>
      </c>
      <c r="J8463">
        <f t="shared" si="529"/>
        <v>0</v>
      </c>
      <c r="K8463">
        <f t="shared" si="530"/>
        <v>0</v>
      </c>
      <c r="L8463">
        <f t="shared" si="531"/>
        <v>1</v>
      </c>
    </row>
    <row r="8464" spans="1:12" ht="13.2" x14ac:dyDescent="0.25">
      <c r="A8464" s="2">
        <v>45112</v>
      </c>
      <c r="B8464" s="3">
        <v>0.66795138888888894</v>
      </c>
      <c r="C8464" s="4">
        <v>1395</v>
      </c>
      <c r="D8464" s="4">
        <v>290755158</v>
      </c>
      <c r="E8464" s="4">
        <v>1</v>
      </c>
      <c r="F8464" s="4" t="s">
        <v>7</v>
      </c>
      <c r="G8464" s="4" t="s">
        <v>8</v>
      </c>
      <c r="H8464">
        <v>1</v>
      </c>
      <c r="I8464">
        <f t="shared" si="528"/>
        <v>0</v>
      </c>
      <c r="J8464">
        <f t="shared" si="529"/>
        <v>0</v>
      </c>
      <c r="K8464">
        <f t="shared" si="530"/>
        <v>0</v>
      </c>
      <c r="L8464">
        <f t="shared" si="531"/>
        <v>1</v>
      </c>
    </row>
    <row r="8465" spans="1:12" ht="13.2" x14ac:dyDescent="0.25">
      <c r="A8465" s="2">
        <v>45112</v>
      </c>
      <c r="B8465" s="3">
        <v>0.66572916666666671</v>
      </c>
      <c r="C8465" s="4">
        <v>1135</v>
      </c>
      <c r="D8465" s="4">
        <v>290753730</v>
      </c>
      <c r="E8465" s="4">
        <v>1</v>
      </c>
      <c r="F8465" s="4" t="s">
        <v>9</v>
      </c>
      <c r="G8465" s="4" t="s">
        <v>10</v>
      </c>
      <c r="H8465">
        <v>1</v>
      </c>
      <c r="I8465">
        <f t="shared" si="528"/>
        <v>1</v>
      </c>
      <c r="J8465">
        <f t="shared" si="529"/>
        <v>0</v>
      </c>
      <c r="K8465">
        <f t="shared" si="530"/>
        <v>0</v>
      </c>
      <c r="L8465">
        <f t="shared" si="531"/>
        <v>0</v>
      </c>
    </row>
    <row r="8466" spans="1:12" ht="13.2" x14ac:dyDescent="0.25">
      <c r="A8466" s="2">
        <v>45112</v>
      </c>
      <c r="B8466" s="3">
        <v>0.669525462962963</v>
      </c>
      <c r="C8466" s="4">
        <v>1129</v>
      </c>
      <c r="D8466" s="4">
        <v>290756262</v>
      </c>
      <c r="E8466" s="4">
        <v>1</v>
      </c>
      <c r="F8466" s="4" t="s">
        <v>7</v>
      </c>
      <c r="G8466" s="4" t="s">
        <v>8</v>
      </c>
      <c r="H8466">
        <v>1</v>
      </c>
      <c r="I8466">
        <f t="shared" si="528"/>
        <v>0</v>
      </c>
      <c r="J8466">
        <f t="shared" si="529"/>
        <v>0</v>
      </c>
      <c r="K8466">
        <f t="shared" si="530"/>
        <v>0</v>
      </c>
      <c r="L8466">
        <f t="shared" si="531"/>
        <v>1</v>
      </c>
    </row>
    <row r="8467" spans="1:12" ht="13.2" x14ac:dyDescent="0.25">
      <c r="A8467" s="2">
        <v>45112</v>
      </c>
      <c r="B8467" s="3">
        <v>0.6696064814814815</v>
      </c>
      <c r="C8467" s="4">
        <v>1091</v>
      </c>
      <c r="D8467" s="4">
        <v>290756325</v>
      </c>
      <c r="E8467" s="4">
        <v>2</v>
      </c>
      <c r="F8467" s="4" t="s">
        <v>9</v>
      </c>
      <c r="G8467" s="4" t="s">
        <v>12</v>
      </c>
      <c r="H8467">
        <v>1</v>
      </c>
      <c r="I8467">
        <f t="shared" si="528"/>
        <v>0</v>
      </c>
      <c r="J8467">
        <f t="shared" si="529"/>
        <v>0</v>
      </c>
      <c r="K8467">
        <f t="shared" si="530"/>
        <v>0</v>
      </c>
      <c r="L8467">
        <f t="shared" si="531"/>
        <v>0</v>
      </c>
    </row>
    <row r="8468" spans="1:12" ht="13.2" x14ac:dyDescent="0.25">
      <c r="A8468" s="2">
        <v>45112</v>
      </c>
      <c r="B8468" s="3">
        <v>0.54575231481481479</v>
      </c>
      <c r="C8468" s="4">
        <v>1084</v>
      </c>
      <c r="D8468" s="4">
        <v>290598043</v>
      </c>
      <c r="E8468" s="4">
        <v>1</v>
      </c>
      <c r="F8468" s="4" t="s">
        <v>7</v>
      </c>
      <c r="G8468" s="4" t="s">
        <v>8</v>
      </c>
      <c r="H8468">
        <v>1</v>
      </c>
      <c r="I8468">
        <f t="shared" si="528"/>
        <v>0</v>
      </c>
      <c r="J8468">
        <f t="shared" si="529"/>
        <v>0</v>
      </c>
      <c r="K8468">
        <f t="shared" si="530"/>
        <v>0</v>
      </c>
      <c r="L8468">
        <f t="shared" si="531"/>
        <v>1</v>
      </c>
    </row>
    <row r="8469" spans="1:12" ht="13.2" x14ac:dyDescent="0.25">
      <c r="A8469" s="2">
        <v>45112</v>
      </c>
      <c r="B8469" s="3">
        <v>0.67434027777777783</v>
      </c>
      <c r="C8469" s="4">
        <v>1229</v>
      </c>
      <c r="D8469" s="4">
        <v>290760280</v>
      </c>
      <c r="E8469" s="4">
        <v>3</v>
      </c>
      <c r="F8469" s="4" t="s">
        <v>9</v>
      </c>
      <c r="G8469" s="4" t="s">
        <v>11</v>
      </c>
      <c r="H8469">
        <v>0</v>
      </c>
      <c r="I8469">
        <f t="shared" si="528"/>
        <v>0</v>
      </c>
      <c r="J8469">
        <f t="shared" si="529"/>
        <v>1</v>
      </c>
      <c r="K8469">
        <f t="shared" si="530"/>
        <v>0</v>
      </c>
      <c r="L8469">
        <f t="shared" si="531"/>
        <v>0</v>
      </c>
    </row>
    <row r="8470" spans="1:12" ht="13.2" x14ac:dyDescent="0.25">
      <c r="A8470" s="2">
        <v>45112</v>
      </c>
      <c r="B8470" s="3">
        <v>0.67415509259259254</v>
      </c>
      <c r="C8470" s="4">
        <v>1129</v>
      </c>
      <c r="D8470" s="4">
        <v>290760129</v>
      </c>
      <c r="E8470" s="4">
        <v>1</v>
      </c>
      <c r="F8470" s="4" t="s">
        <v>7</v>
      </c>
      <c r="G8470" s="4" t="s">
        <v>8</v>
      </c>
      <c r="H8470">
        <v>1</v>
      </c>
      <c r="I8470">
        <f t="shared" si="528"/>
        <v>0</v>
      </c>
      <c r="J8470">
        <f t="shared" si="529"/>
        <v>0</v>
      </c>
      <c r="K8470">
        <f t="shared" si="530"/>
        <v>0</v>
      </c>
      <c r="L8470">
        <f t="shared" si="531"/>
        <v>1</v>
      </c>
    </row>
    <row r="8471" spans="1:12" ht="13.2" x14ac:dyDescent="0.25">
      <c r="A8471" s="2">
        <v>45112</v>
      </c>
      <c r="B8471" s="3">
        <v>0.67364583333333339</v>
      </c>
      <c r="C8471" s="4">
        <v>1006</v>
      </c>
      <c r="D8471" s="4">
        <v>290759661</v>
      </c>
      <c r="E8471" s="4">
        <v>1</v>
      </c>
      <c r="F8471" s="4" t="s">
        <v>7</v>
      </c>
      <c r="G8471" s="4" t="s">
        <v>8</v>
      </c>
      <c r="H8471">
        <v>1</v>
      </c>
      <c r="I8471">
        <f t="shared" si="528"/>
        <v>0</v>
      </c>
      <c r="J8471">
        <f t="shared" si="529"/>
        <v>0</v>
      </c>
      <c r="K8471">
        <f t="shared" si="530"/>
        <v>0</v>
      </c>
      <c r="L8471">
        <f t="shared" si="531"/>
        <v>1</v>
      </c>
    </row>
    <row r="8472" spans="1:12" ht="13.2" x14ac:dyDescent="0.25">
      <c r="A8472" s="2">
        <v>45112</v>
      </c>
      <c r="B8472" s="3">
        <v>0.68275462962962963</v>
      </c>
      <c r="C8472" s="4">
        <v>1091</v>
      </c>
      <c r="D8472" s="4">
        <v>290768096</v>
      </c>
      <c r="E8472" s="4">
        <v>3</v>
      </c>
      <c r="F8472" s="4" t="s">
        <v>9</v>
      </c>
      <c r="G8472" s="4" t="s">
        <v>11</v>
      </c>
      <c r="H8472">
        <v>1</v>
      </c>
      <c r="I8472">
        <f t="shared" si="528"/>
        <v>0</v>
      </c>
      <c r="J8472">
        <f t="shared" si="529"/>
        <v>1</v>
      </c>
      <c r="K8472">
        <f t="shared" si="530"/>
        <v>0</v>
      </c>
      <c r="L8472">
        <f t="shared" si="531"/>
        <v>0</v>
      </c>
    </row>
    <row r="8473" spans="1:12" ht="13.2" x14ac:dyDescent="0.25">
      <c r="A8473" s="2">
        <v>45112</v>
      </c>
      <c r="B8473" s="3">
        <v>0.6878009259259259</v>
      </c>
      <c r="C8473" s="4">
        <v>1117</v>
      </c>
      <c r="D8473" s="4">
        <v>290772438</v>
      </c>
      <c r="E8473" s="4">
        <v>1</v>
      </c>
      <c r="F8473" s="4" t="s">
        <v>7</v>
      </c>
      <c r="G8473" s="4" t="s">
        <v>8</v>
      </c>
      <c r="H8473">
        <v>1</v>
      </c>
      <c r="I8473">
        <f t="shared" si="528"/>
        <v>0</v>
      </c>
      <c r="J8473">
        <f t="shared" si="529"/>
        <v>0</v>
      </c>
      <c r="K8473">
        <f t="shared" si="530"/>
        <v>0</v>
      </c>
      <c r="L8473">
        <f t="shared" si="531"/>
        <v>1</v>
      </c>
    </row>
    <row r="8474" spans="1:12" ht="13.2" x14ac:dyDescent="0.25">
      <c r="A8474" s="2">
        <v>45112</v>
      </c>
      <c r="B8474" s="3">
        <v>0.69266203703703699</v>
      </c>
      <c r="C8474" s="4">
        <v>1282</v>
      </c>
      <c r="D8474" s="4">
        <v>290776709</v>
      </c>
      <c r="E8474" s="4">
        <v>1</v>
      </c>
      <c r="F8474" s="4" t="s">
        <v>9</v>
      </c>
      <c r="G8474" s="4" t="s">
        <v>8</v>
      </c>
      <c r="H8474">
        <v>1</v>
      </c>
      <c r="I8474">
        <f t="shared" si="528"/>
        <v>0</v>
      </c>
      <c r="J8474">
        <f t="shared" si="529"/>
        <v>0</v>
      </c>
      <c r="K8474">
        <f t="shared" si="530"/>
        <v>1</v>
      </c>
      <c r="L8474">
        <f t="shared" si="531"/>
        <v>0</v>
      </c>
    </row>
    <row r="8475" spans="1:12" ht="13.2" x14ac:dyDescent="0.25">
      <c r="A8475" s="2">
        <v>45112</v>
      </c>
      <c r="B8475" s="3">
        <v>0.69236111111111109</v>
      </c>
      <c r="C8475" s="4">
        <v>1002</v>
      </c>
      <c r="D8475" s="4">
        <v>290776472</v>
      </c>
      <c r="E8475" s="4">
        <v>1</v>
      </c>
      <c r="F8475" s="4" t="s">
        <v>7</v>
      </c>
      <c r="G8475" s="4" t="s">
        <v>8</v>
      </c>
      <c r="H8475">
        <v>1</v>
      </c>
      <c r="I8475">
        <f t="shared" si="528"/>
        <v>0</v>
      </c>
      <c r="J8475">
        <f t="shared" si="529"/>
        <v>0</v>
      </c>
      <c r="K8475">
        <f t="shared" si="530"/>
        <v>0</v>
      </c>
      <c r="L8475">
        <f t="shared" si="531"/>
        <v>1</v>
      </c>
    </row>
    <row r="8476" spans="1:12" ht="13.2" x14ac:dyDescent="0.25">
      <c r="A8476" s="2">
        <v>45112</v>
      </c>
      <c r="B8476" s="3">
        <v>0.54219907407407408</v>
      </c>
      <c r="C8476" s="4">
        <v>1135</v>
      </c>
      <c r="D8476" s="4">
        <v>290589551</v>
      </c>
      <c r="E8476" s="4">
        <v>1</v>
      </c>
      <c r="F8476" s="4" t="s">
        <v>9</v>
      </c>
      <c r="G8476" s="4" t="s">
        <v>11</v>
      </c>
      <c r="H8476">
        <v>1</v>
      </c>
      <c r="I8476">
        <f t="shared" si="528"/>
        <v>0</v>
      </c>
      <c r="J8476">
        <f t="shared" si="529"/>
        <v>1</v>
      </c>
      <c r="K8476">
        <f t="shared" si="530"/>
        <v>0</v>
      </c>
      <c r="L8476">
        <f t="shared" si="531"/>
        <v>0</v>
      </c>
    </row>
    <row r="8477" spans="1:12" ht="13.2" x14ac:dyDescent="0.25">
      <c r="A8477" s="2">
        <v>45112</v>
      </c>
      <c r="B8477" s="3">
        <v>0.60120370370370368</v>
      </c>
      <c r="C8477" s="4">
        <v>1302</v>
      </c>
      <c r="D8477" s="4">
        <v>290713680</v>
      </c>
      <c r="E8477" s="4">
        <v>1</v>
      </c>
      <c r="F8477" s="4" t="s">
        <v>7</v>
      </c>
      <c r="G8477" s="4" t="s">
        <v>8</v>
      </c>
      <c r="H8477">
        <v>1</v>
      </c>
      <c r="I8477">
        <f t="shared" si="528"/>
        <v>0</v>
      </c>
      <c r="J8477">
        <f t="shared" si="529"/>
        <v>0</v>
      </c>
      <c r="K8477">
        <f t="shared" si="530"/>
        <v>0</v>
      </c>
      <c r="L8477">
        <f t="shared" si="531"/>
        <v>1</v>
      </c>
    </row>
    <row r="8478" spans="1:12" ht="13.2" x14ac:dyDescent="0.25">
      <c r="A8478" s="2">
        <v>45112</v>
      </c>
      <c r="B8478" s="3">
        <v>0.69917824074074075</v>
      </c>
      <c r="C8478" s="4">
        <v>1162</v>
      </c>
      <c r="D8478" s="4">
        <v>290782965</v>
      </c>
      <c r="E8478" s="4">
        <v>3</v>
      </c>
      <c r="F8478" s="4" t="s">
        <v>7</v>
      </c>
      <c r="G8478" s="4" t="s">
        <v>8</v>
      </c>
      <c r="H8478">
        <v>1</v>
      </c>
      <c r="I8478">
        <f t="shared" si="528"/>
        <v>0</v>
      </c>
      <c r="J8478">
        <f t="shared" si="529"/>
        <v>0</v>
      </c>
      <c r="K8478">
        <f t="shared" si="530"/>
        <v>0</v>
      </c>
      <c r="L8478">
        <f t="shared" si="531"/>
        <v>1</v>
      </c>
    </row>
    <row r="8479" spans="1:12" ht="13.2" x14ac:dyDescent="0.25">
      <c r="A8479" s="2">
        <v>45112</v>
      </c>
      <c r="B8479" s="3">
        <v>0.6990277777777778</v>
      </c>
      <c r="C8479" s="4">
        <v>1200</v>
      </c>
      <c r="D8479" s="4">
        <v>290782826</v>
      </c>
      <c r="E8479" s="4">
        <v>1</v>
      </c>
      <c r="F8479" s="4" t="s">
        <v>7</v>
      </c>
      <c r="G8479" s="4" t="s">
        <v>8</v>
      </c>
      <c r="H8479">
        <v>1</v>
      </c>
      <c r="I8479">
        <f t="shared" si="528"/>
        <v>0</v>
      </c>
      <c r="J8479">
        <f t="shared" si="529"/>
        <v>0</v>
      </c>
      <c r="K8479">
        <f t="shared" si="530"/>
        <v>0</v>
      </c>
      <c r="L8479">
        <f t="shared" si="531"/>
        <v>1</v>
      </c>
    </row>
    <row r="8480" spans="1:12" ht="13.2" x14ac:dyDescent="0.25">
      <c r="A8480" s="2">
        <v>45112</v>
      </c>
      <c r="B8480" s="3">
        <v>0.69989583333333338</v>
      </c>
      <c r="C8480" s="4">
        <v>1074</v>
      </c>
      <c r="D8480" s="4">
        <v>290783614</v>
      </c>
      <c r="E8480" s="4">
        <v>3</v>
      </c>
      <c r="F8480" s="4" t="s">
        <v>7</v>
      </c>
      <c r="G8480" s="4" t="s">
        <v>8</v>
      </c>
      <c r="H8480">
        <v>1</v>
      </c>
      <c r="I8480">
        <f t="shared" si="528"/>
        <v>0</v>
      </c>
      <c r="J8480">
        <f t="shared" si="529"/>
        <v>0</v>
      </c>
      <c r="K8480">
        <f t="shared" si="530"/>
        <v>0</v>
      </c>
      <c r="L8480">
        <f t="shared" si="531"/>
        <v>1</v>
      </c>
    </row>
    <row r="8481" spans="1:12" ht="13.2" x14ac:dyDescent="0.25">
      <c r="A8481" s="2">
        <v>45112</v>
      </c>
      <c r="B8481" s="3">
        <v>0.71391203703703698</v>
      </c>
      <c r="C8481" s="4">
        <v>1002</v>
      </c>
      <c r="D8481" s="4">
        <v>290796797</v>
      </c>
      <c r="E8481" s="4">
        <v>1</v>
      </c>
      <c r="F8481" s="4" t="s">
        <v>7</v>
      </c>
      <c r="G8481" s="4" t="s">
        <v>8</v>
      </c>
      <c r="H8481">
        <v>1</v>
      </c>
      <c r="I8481">
        <f t="shared" si="528"/>
        <v>0</v>
      </c>
      <c r="J8481">
        <f t="shared" si="529"/>
        <v>0</v>
      </c>
      <c r="K8481">
        <f t="shared" si="530"/>
        <v>0</v>
      </c>
      <c r="L8481">
        <f t="shared" si="531"/>
        <v>1</v>
      </c>
    </row>
    <row r="8482" spans="1:12" ht="13.2" x14ac:dyDescent="0.25">
      <c r="A8482" s="2">
        <v>45112</v>
      </c>
      <c r="B8482" s="3">
        <v>0.72179398148148144</v>
      </c>
      <c r="C8482" s="4">
        <v>1302</v>
      </c>
      <c r="D8482" s="4">
        <v>290804522</v>
      </c>
      <c r="E8482" s="4">
        <v>3</v>
      </c>
      <c r="F8482" s="4" t="s">
        <v>7</v>
      </c>
      <c r="G8482" s="4" t="s">
        <v>8</v>
      </c>
      <c r="H8482">
        <v>1</v>
      </c>
      <c r="I8482">
        <f t="shared" si="528"/>
        <v>0</v>
      </c>
      <c r="J8482">
        <f t="shared" si="529"/>
        <v>0</v>
      </c>
      <c r="K8482">
        <f t="shared" si="530"/>
        <v>0</v>
      </c>
      <c r="L8482">
        <f t="shared" si="531"/>
        <v>1</v>
      </c>
    </row>
    <row r="8483" spans="1:12" ht="13.2" x14ac:dyDescent="0.25">
      <c r="A8483" s="2">
        <v>45112</v>
      </c>
      <c r="B8483" s="3">
        <v>0.72424768518518523</v>
      </c>
      <c r="C8483" s="4">
        <v>1212</v>
      </c>
      <c r="D8483" s="4">
        <v>290806819</v>
      </c>
      <c r="E8483" s="4">
        <v>1</v>
      </c>
      <c r="F8483" s="4" t="s">
        <v>7</v>
      </c>
      <c r="G8483" s="4" t="s">
        <v>8</v>
      </c>
      <c r="H8483">
        <v>0</v>
      </c>
      <c r="I8483">
        <f t="shared" si="528"/>
        <v>0</v>
      </c>
      <c r="J8483">
        <f t="shared" si="529"/>
        <v>0</v>
      </c>
      <c r="K8483">
        <f t="shared" si="530"/>
        <v>0</v>
      </c>
      <c r="L8483">
        <f t="shared" si="531"/>
        <v>1</v>
      </c>
    </row>
    <row r="8484" spans="1:12" ht="13.2" x14ac:dyDescent="0.25">
      <c r="A8484" s="2">
        <v>45112</v>
      </c>
      <c r="B8484" s="3">
        <v>0.72487268518518522</v>
      </c>
      <c r="C8484" s="4">
        <v>1200</v>
      </c>
      <c r="D8484" s="4">
        <v>290807367</v>
      </c>
      <c r="E8484" s="4">
        <v>1</v>
      </c>
      <c r="F8484" s="4" t="s">
        <v>7</v>
      </c>
      <c r="G8484" s="4" t="s">
        <v>8</v>
      </c>
      <c r="H8484">
        <v>1</v>
      </c>
      <c r="I8484">
        <f t="shared" si="528"/>
        <v>0</v>
      </c>
      <c r="J8484">
        <f t="shared" si="529"/>
        <v>0</v>
      </c>
      <c r="K8484">
        <f t="shared" si="530"/>
        <v>0</v>
      </c>
      <c r="L8484">
        <f t="shared" si="531"/>
        <v>1</v>
      </c>
    </row>
    <row r="8485" spans="1:12" ht="13.2" x14ac:dyDescent="0.25">
      <c r="A8485" s="2">
        <v>45112</v>
      </c>
      <c r="B8485" s="3">
        <v>0.72730324074074071</v>
      </c>
      <c r="C8485" s="4">
        <v>1200</v>
      </c>
      <c r="D8485" s="4">
        <v>290809574</v>
      </c>
      <c r="E8485" s="4">
        <v>1</v>
      </c>
      <c r="F8485" s="4" t="s">
        <v>7</v>
      </c>
      <c r="G8485" s="4" t="s">
        <v>8</v>
      </c>
      <c r="H8485">
        <v>1</v>
      </c>
      <c r="I8485">
        <f t="shared" si="528"/>
        <v>0</v>
      </c>
      <c r="J8485">
        <f t="shared" si="529"/>
        <v>0</v>
      </c>
      <c r="K8485">
        <f t="shared" si="530"/>
        <v>0</v>
      </c>
      <c r="L8485">
        <f t="shared" si="531"/>
        <v>1</v>
      </c>
    </row>
    <row r="8486" spans="1:12" ht="13.2" x14ac:dyDescent="0.25">
      <c r="A8486" s="2">
        <v>45112</v>
      </c>
      <c r="B8486" s="3">
        <v>0.7221643518518519</v>
      </c>
      <c r="C8486" s="4">
        <v>1302</v>
      </c>
      <c r="D8486" s="4">
        <v>290804871</v>
      </c>
      <c r="E8486" s="4">
        <v>1</v>
      </c>
      <c r="F8486" s="4" t="s">
        <v>7</v>
      </c>
      <c r="G8486" s="4" t="s">
        <v>8</v>
      </c>
      <c r="H8486">
        <v>1</v>
      </c>
      <c r="I8486">
        <f t="shared" si="528"/>
        <v>0</v>
      </c>
      <c r="J8486">
        <f t="shared" si="529"/>
        <v>0</v>
      </c>
      <c r="K8486">
        <f t="shared" si="530"/>
        <v>0</v>
      </c>
      <c r="L8486">
        <f t="shared" si="531"/>
        <v>1</v>
      </c>
    </row>
    <row r="8487" spans="1:12" ht="13.2" x14ac:dyDescent="0.25">
      <c r="A8487" s="2">
        <v>45112</v>
      </c>
      <c r="B8487" s="3">
        <v>0.72876157407407405</v>
      </c>
      <c r="C8487" s="4">
        <v>1302</v>
      </c>
      <c r="D8487" s="4">
        <v>290810856</v>
      </c>
      <c r="E8487" s="4">
        <v>1</v>
      </c>
      <c r="F8487" s="4" t="s">
        <v>7</v>
      </c>
      <c r="G8487" s="4" t="s">
        <v>8</v>
      </c>
      <c r="H8487">
        <v>1</v>
      </c>
      <c r="I8487">
        <f t="shared" si="528"/>
        <v>0</v>
      </c>
      <c r="J8487">
        <f t="shared" si="529"/>
        <v>0</v>
      </c>
      <c r="K8487">
        <f t="shared" si="530"/>
        <v>0</v>
      </c>
      <c r="L8487">
        <f t="shared" si="531"/>
        <v>1</v>
      </c>
    </row>
    <row r="8488" spans="1:12" ht="13.2" x14ac:dyDescent="0.25">
      <c r="A8488" s="2">
        <v>45112</v>
      </c>
      <c r="B8488" s="3">
        <v>0.73895833333333338</v>
      </c>
      <c r="C8488" s="4">
        <v>1200</v>
      </c>
      <c r="D8488" s="4">
        <v>290819905</v>
      </c>
      <c r="E8488" s="4">
        <v>1</v>
      </c>
      <c r="F8488" s="4" t="s">
        <v>7</v>
      </c>
      <c r="G8488" s="4" t="s">
        <v>8</v>
      </c>
      <c r="H8488">
        <v>1</v>
      </c>
      <c r="I8488">
        <f t="shared" si="528"/>
        <v>0</v>
      </c>
      <c r="J8488">
        <f t="shared" si="529"/>
        <v>0</v>
      </c>
      <c r="K8488">
        <f t="shared" si="530"/>
        <v>0</v>
      </c>
      <c r="L8488">
        <f t="shared" si="531"/>
        <v>1</v>
      </c>
    </row>
    <row r="8489" spans="1:12" ht="13.2" x14ac:dyDescent="0.25">
      <c r="A8489" s="2">
        <v>45112</v>
      </c>
      <c r="B8489" s="3">
        <v>0.7408217592592593</v>
      </c>
      <c r="C8489" s="4">
        <v>1302</v>
      </c>
      <c r="D8489" s="4">
        <v>290821426</v>
      </c>
      <c r="E8489" s="4">
        <v>1</v>
      </c>
      <c r="F8489" s="4" t="s">
        <v>7</v>
      </c>
      <c r="G8489" s="4" t="s">
        <v>8</v>
      </c>
      <c r="H8489">
        <v>1</v>
      </c>
      <c r="I8489">
        <f t="shared" si="528"/>
        <v>0</v>
      </c>
      <c r="J8489">
        <f t="shared" si="529"/>
        <v>0</v>
      </c>
      <c r="K8489">
        <f t="shared" si="530"/>
        <v>0</v>
      </c>
      <c r="L8489">
        <f t="shared" si="531"/>
        <v>1</v>
      </c>
    </row>
    <row r="8490" spans="1:12" ht="13.2" x14ac:dyDescent="0.25">
      <c r="A8490" s="2">
        <v>45112</v>
      </c>
      <c r="B8490" s="3">
        <v>0.73569444444444443</v>
      </c>
      <c r="C8490" s="4">
        <v>1200</v>
      </c>
      <c r="D8490" s="4">
        <v>290816924</v>
      </c>
      <c r="E8490" s="4">
        <v>1</v>
      </c>
      <c r="F8490" s="4" t="s">
        <v>7</v>
      </c>
      <c r="G8490" s="4" t="s">
        <v>8</v>
      </c>
      <c r="H8490">
        <v>1</v>
      </c>
      <c r="I8490">
        <f t="shared" si="528"/>
        <v>0</v>
      </c>
      <c r="J8490">
        <f t="shared" si="529"/>
        <v>0</v>
      </c>
      <c r="K8490">
        <f t="shared" si="530"/>
        <v>0</v>
      </c>
      <c r="L8490">
        <f t="shared" si="531"/>
        <v>1</v>
      </c>
    </row>
    <row r="8491" spans="1:12" ht="13.2" x14ac:dyDescent="0.25">
      <c r="A8491" s="2">
        <v>45112</v>
      </c>
      <c r="B8491" s="3">
        <v>0.74913194444444442</v>
      </c>
      <c r="C8491" s="4">
        <v>1282</v>
      </c>
      <c r="D8491" s="4">
        <v>290828212</v>
      </c>
      <c r="E8491" s="4">
        <v>1</v>
      </c>
      <c r="F8491" s="4" t="s">
        <v>7</v>
      </c>
      <c r="G8491" s="4" t="s">
        <v>8</v>
      </c>
      <c r="H8491">
        <v>1</v>
      </c>
      <c r="I8491">
        <f t="shared" si="528"/>
        <v>0</v>
      </c>
      <c r="J8491">
        <f t="shared" si="529"/>
        <v>0</v>
      </c>
      <c r="K8491">
        <f t="shared" si="530"/>
        <v>0</v>
      </c>
      <c r="L8491">
        <f t="shared" si="531"/>
        <v>1</v>
      </c>
    </row>
    <row r="8492" spans="1:12" ht="13.2" x14ac:dyDescent="0.25">
      <c r="A8492" s="2">
        <v>45112</v>
      </c>
      <c r="B8492" s="3">
        <v>0.74940972222222224</v>
      </c>
      <c r="C8492" s="4">
        <v>1282</v>
      </c>
      <c r="D8492" s="4">
        <v>290828403</v>
      </c>
      <c r="E8492" s="4">
        <v>1</v>
      </c>
      <c r="F8492" s="4" t="s">
        <v>9</v>
      </c>
      <c r="G8492" s="4" t="s">
        <v>10</v>
      </c>
      <c r="H8492">
        <v>1</v>
      </c>
      <c r="I8492">
        <f t="shared" si="528"/>
        <v>1</v>
      </c>
      <c r="J8492">
        <f t="shared" si="529"/>
        <v>0</v>
      </c>
      <c r="K8492">
        <f t="shared" si="530"/>
        <v>0</v>
      </c>
      <c r="L8492">
        <f t="shared" si="531"/>
        <v>0</v>
      </c>
    </row>
    <row r="8493" spans="1:12" ht="13.2" x14ac:dyDescent="0.25">
      <c r="A8493" s="2">
        <v>45112</v>
      </c>
      <c r="B8493" s="3">
        <v>0.75334490740740745</v>
      </c>
      <c r="C8493" s="4">
        <v>1091</v>
      </c>
      <c r="D8493" s="4">
        <v>290831227</v>
      </c>
      <c r="E8493" s="4">
        <v>2</v>
      </c>
      <c r="F8493" s="4" t="s">
        <v>9</v>
      </c>
      <c r="G8493" s="4" t="s">
        <v>11</v>
      </c>
      <c r="H8493">
        <v>1</v>
      </c>
      <c r="I8493">
        <f t="shared" si="528"/>
        <v>0</v>
      </c>
      <c r="J8493">
        <f t="shared" si="529"/>
        <v>1</v>
      </c>
      <c r="K8493">
        <f t="shared" si="530"/>
        <v>0</v>
      </c>
      <c r="L8493">
        <f t="shared" si="531"/>
        <v>0</v>
      </c>
    </row>
    <row r="8494" spans="1:12" ht="13.2" x14ac:dyDescent="0.25">
      <c r="A8494" s="2">
        <v>45112</v>
      </c>
      <c r="B8494" s="3">
        <v>0.75947916666666671</v>
      </c>
      <c r="C8494" s="4">
        <v>1135</v>
      </c>
      <c r="D8494" s="4">
        <v>290835515</v>
      </c>
      <c r="E8494" s="4">
        <v>1</v>
      </c>
      <c r="F8494" s="4" t="s">
        <v>7</v>
      </c>
      <c r="G8494" s="4" t="s">
        <v>8</v>
      </c>
      <c r="H8494">
        <v>1</v>
      </c>
      <c r="I8494">
        <f t="shared" si="528"/>
        <v>0</v>
      </c>
      <c r="J8494">
        <f t="shared" si="529"/>
        <v>0</v>
      </c>
      <c r="K8494">
        <f t="shared" si="530"/>
        <v>0</v>
      </c>
      <c r="L8494">
        <f t="shared" si="531"/>
        <v>1</v>
      </c>
    </row>
    <row r="8495" spans="1:12" ht="13.2" x14ac:dyDescent="0.25">
      <c r="A8495" s="2">
        <v>45112</v>
      </c>
      <c r="B8495" s="3">
        <v>0.77280092592592597</v>
      </c>
      <c r="C8495" s="4">
        <v>1084</v>
      </c>
      <c r="D8495" s="4">
        <v>290843338</v>
      </c>
      <c r="E8495" s="4">
        <v>1</v>
      </c>
      <c r="F8495" s="4" t="s">
        <v>9</v>
      </c>
      <c r="G8495" s="4" t="s">
        <v>11</v>
      </c>
      <c r="H8495">
        <v>1</v>
      </c>
      <c r="I8495">
        <f t="shared" si="528"/>
        <v>0</v>
      </c>
      <c r="J8495">
        <f t="shared" si="529"/>
        <v>1</v>
      </c>
      <c r="K8495">
        <f t="shared" si="530"/>
        <v>0</v>
      </c>
      <c r="L8495">
        <f t="shared" si="531"/>
        <v>0</v>
      </c>
    </row>
    <row r="8496" spans="1:12" ht="13.2" x14ac:dyDescent="0.25">
      <c r="A8496" s="2">
        <v>45112</v>
      </c>
      <c r="B8496" s="3">
        <v>0.77709490740740739</v>
      </c>
      <c r="C8496" s="4">
        <v>1074</v>
      </c>
      <c r="D8496" s="4">
        <v>290845483</v>
      </c>
      <c r="E8496" s="4">
        <v>2</v>
      </c>
      <c r="F8496" s="4" t="s">
        <v>7</v>
      </c>
      <c r="G8496" s="4" t="s">
        <v>8</v>
      </c>
      <c r="H8496">
        <v>1</v>
      </c>
      <c r="I8496">
        <f t="shared" si="528"/>
        <v>0</v>
      </c>
      <c r="J8496">
        <f t="shared" si="529"/>
        <v>0</v>
      </c>
      <c r="K8496">
        <f t="shared" si="530"/>
        <v>0</v>
      </c>
      <c r="L8496">
        <f t="shared" si="531"/>
        <v>1</v>
      </c>
    </row>
    <row r="8497" spans="1:12" ht="13.2" x14ac:dyDescent="0.25">
      <c r="A8497" s="2">
        <v>45112</v>
      </c>
      <c r="B8497" s="3">
        <v>0.77885416666666663</v>
      </c>
      <c r="C8497" s="4">
        <v>1084</v>
      </c>
      <c r="D8497" s="4">
        <v>290846469</v>
      </c>
      <c r="E8497" s="4">
        <v>1</v>
      </c>
      <c r="F8497" s="4" t="s">
        <v>9</v>
      </c>
      <c r="G8497" s="4" t="s">
        <v>10</v>
      </c>
      <c r="H8497">
        <v>1</v>
      </c>
      <c r="I8497">
        <f t="shared" si="528"/>
        <v>1</v>
      </c>
      <c r="J8497">
        <f t="shared" si="529"/>
        <v>0</v>
      </c>
      <c r="K8497">
        <f t="shared" si="530"/>
        <v>0</v>
      </c>
      <c r="L8497">
        <f t="shared" si="531"/>
        <v>0</v>
      </c>
    </row>
    <row r="8498" spans="1:12" ht="13.2" x14ac:dyDescent="0.25">
      <c r="A8498" s="2">
        <v>45112</v>
      </c>
      <c r="B8498" s="3">
        <v>0.79648148148148146</v>
      </c>
      <c r="C8498" s="4">
        <v>1145</v>
      </c>
      <c r="D8498" s="4">
        <v>290856084</v>
      </c>
      <c r="E8498" s="4">
        <v>1</v>
      </c>
      <c r="F8498" s="4" t="s">
        <v>9</v>
      </c>
      <c r="G8498" s="4" t="s">
        <v>10</v>
      </c>
      <c r="H8498">
        <v>1</v>
      </c>
      <c r="I8498">
        <f t="shared" si="528"/>
        <v>1</v>
      </c>
      <c r="J8498">
        <f t="shared" si="529"/>
        <v>0</v>
      </c>
      <c r="K8498">
        <f t="shared" si="530"/>
        <v>0</v>
      </c>
      <c r="L8498">
        <f t="shared" si="531"/>
        <v>0</v>
      </c>
    </row>
    <row r="8499" spans="1:12" ht="13.2" x14ac:dyDescent="0.25">
      <c r="A8499" s="2">
        <v>45112</v>
      </c>
      <c r="B8499" s="3">
        <v>0.80652777777777773</v>
      </c>
      <c r="C8499" s="4">
        <v>1395</v>
      </c>
      <c r="D8499" s="4">
        <v>290862110</v>
      </c>
      <c r="E8499" s="4">
        <v>1</v>
      </c>
      <c r="F8499" s="4" t="s">
        <v>7</v>
      </c>
      <c r="G8499" s="4" t="s">
        <v>8</v>
      </c>
      <c r="H8499">
        <v>1</v>
      </c>
      <c r="I8499">
        <f t="shared" si="528"/>
        <v>0</v>
      </c>
      <c r="J8499">
        <f t="shared" si="529"/>
        <v>0</v>
      </c>
      <c r="K8499">
        <f t="shared" si="530"/>
        <v>0</v>
      </c>
      <c r="L8499">
        <f t="shared" si="531"/>
        <v>1</v>
      </c>
    </row>
    <row r="8500" spans="1:12" ht="13.2" x14ac:dyDescent="0.25">
      <c r="A8500" s="2">
        <v>45112</v>
      </c>
      <c r="B8500" s="3">
        <v>0.54974537037037041</v>
      </c>
      <c r="C8500" s="4">
        <v>1117</v>
      </c>
      <c r="D8500" s="4">
        <v>290608710</v>
      </c>
      <c r="E8500" s="4">
        <v>2</v>
      </c>
      <c r="F8500" s="4" t="s">
        <v>7</v>
      </c>
      <c r="G8500" s="4" t="s">
        <v>8</v>
      </c>
      <c r="H8500">
        <v>1</v>
      </c>
      <c r="I8500">
        <f t="shared" si="528"/>
        <v>0</v>
      </c>
      <c r="J8500">
        <f t="shared" si="529"/>
        <v>0</v>
      </c>
      <c r="K8500">
        <f t="shared" si="530"/>
        <v>0</v>
      </c>
      <c r="L8500">
        <f t="shared" si="531"/>
        <v>1</v>
      </c>
    </row>
    <row r="8501" spans="1:12" ht="13.2" x14ac:dyDescent="0.25">
      <c r="A8501" s="2">
        <v>45112</v>
      </c>
      <c r="B8501" s="3">
        <v>0.81966435185185182</v>
      </c>
      <c r="C8501" s="4">
        <v>1200</v>
      </c>
      <c r="D8501" s="4">
        <v>290867376</v>
      </c>
      <c r="E8501" s="4">
        <v>1</v>
      </c>
      <c r="F8501" s="4" t="s">
        <v>7</v>
      </c>
      <c r="G8501" s="4" t="s">
        <v>8</v>
      </c>
      <c r="H8501">
        <v>1</v>
      </c>
      <c r="I8501">
        <f t="shared" si="528"/>
        <v>0</v>
      </c>
      <c r="J8501">
        <f t="shared" si="529"/>
        <v>0</v>
      </c>
      <c r="K8501">
        <f t="shared" si="530"/>
        <v>0</v>
      </c>
      <c r="L8501">
        <f t="shared" si="531"/>
        <v>1</v>
      </c>
    </row>
    <row r="8502" spans="1:12" ht="13.2" x14ac:dyDescent="0.25">
      <c r="A8502" s="2">
        <v>45112</v>
      </c>
      <c r="B8502" s="3">
        <v>0.84347222222222218</v>
      </c>
      <c r="C8502" s="4">
        <v>1463</v>
      </c>
      <c r="D8502" s="4">
        <v>290876003</v>
      </c>
      <c r="E8502" s="4">
        <v>1</v>
      </c>
      <c r="F8502" s="4" t="s">
        <v>7</v>
      </c>
      <c r="G8502" s="4" t="s">
        <v>8</v>
      </c>
      <c r="H8502">
        <v>0</v>
      </c>
      <c r="I8502">
        <f t="shared" si="528"/>
        <v>0</v>
      </c>
      <c r="J8502">
        <f t="shared" si="529"/>
        <v>0</v>
      </c>
      <c r="K8502">
        <f t="shared" si="530"/>
        <v>0</v>
      </c>
      <c r="L8502">
        <f t="shared" si="531"/>
        <v>1</v>
      </c>
    </row>
    <row r="8503" spans="1:12" ht="13.2" x14ac:dyDescent="0.25">
      <c r="A8503" s="2">
        <v>45112</v>
      </c>
      <c r="B8503" s="3">
        <v>0.84557870370370369</v>
      </c>
      <c r="C8503" s="4">
        <v>1303</v>
      </c>
      <c r="D8503" s="4">
        <v>290876827</v>
      </c>
      <c r="E8503" s="4">
        <v>1</v>
      </c>
      <c r="F8503" s="4" t="s">
        <v>7</v>
      </c>
      <c r="G8503" s="4" t="s">
        <v>8</v>
      </c>
      <c r="H8503">
        <v>0</v>
      </c>
      <c r="I8503">
        <f t="shared" si="528"/>
        <v>0</v>
      </c>
      <c r="J8503">
        <f t="shared" si="529"/>
        <v>0</v>
      </c>
      <c r="K8503">
        <f t="shared" si="530"/>
        <v>0</v>
      </c>
      <c r="L8503">
        <f t="shared" si="531"/>
        <v>1</v>
      </c>
    </row>
    <row r="8504" spans="1:12" ht="13.2" x14ac:dyDescent="0.25">
      <c r="A8504" s="2">
        <v>45112</v>
      </c>
      <c r="B8504" s="3">
        <v>0.82878472222222221</v>
      </c>
      <c r="C8504" s="4">
        <v>1463</v>
      </c>
      <c r="D8504" s="4">
        <v>290870539</v>
      </c>
      <c r="E8504" s="4">
        <v>1</v>
      </c>
      <c r="F8504" s="4" t="s">
        <v>9</v>
      </c>
      <c r="G8504" s="4" t="s">
        <v>11</v>
      </c>
      <c r="H8504">
        <v>0</v>
      </c>
      <c r="I8504">
        <f t="shared" si="528"/>
        <v>0</v>
      </c>
      <c r="J8504">
        <f t="shared" si="529"/>
        <v>1</v>
      </c>
      <c r="K8504">
        <f t="shared" si="530"/>
        <v>0</v>
      </c>
      <c r="L8504">
        <f t="shared" si="531"/>
        <v>0</v>
      </c>
    </row>
    <row r="8505" spans="1:12" ht="13.2" x14ac:dyDescent="0.25">
      <c r="A8505" s="2">
        <v>45112</v>
      </c>
      <c r="B8505" s="3">
        <v>0.87040509259259258</v>
      </c>
      <c r="C8505" s="4">
        <v>1215</v>
      </c>
      <c r="D8505" s="4">
        <v>290885961</v>
      </c>
      <c r="E8505" s="4">
        <v>1</v>
      </c>
      <c r="F8505" s="4" t="s">
        <v>7</v>
      </c>
      <c r="G8505" s="4" t="s">
        <v>8</v>
      </c>
      <c r="H8505">
        <v>0</v>
      </c>
      <c r="I8505">
        <f t="shared" si="528"/>
        <v>0</v>
      </c>
      <c r="J8505">
        <f t="shared" si="529"/>
        <v>0</v>
      </c>
      <c r="K8505">
        <f t="shared" si="530"/>
        <v>0</v>
      </c>
      <c r="L8505">
        <f t="shared" si="531"/>
        <v>1</v>
      </c>
    </row>
    <row r="8506" spans="1:12" ht="13.2" x14ac:dyDescent="0.25">
      <c r="A8506" s="2">
        <v>45112</v>
      </c>
      <c r="B8506" s="3">
        <v>0.87130787037037039</v>
      </c>
      <c r="C8506" s="4">
        <v>1282</v>
      </c>
      <c r="D8506" s="4">
        <v>290886278</v>
      </c>
      <c r="E8506" s="4">
        <v>1</v>
      </c>
      <c r="F8506" s="4" t="s">
        <v>9</v>
      </c>
      <c r="G8506" s="4" t="s">
        <v>10</v>
      </c>
      <c r="H8506">
        <v>1</v>
      </c>
      <c r="I8506">
        <f t="shared" si="528"/>
        <v>1</v>
      </c>
      <c r="J8506">
        <f t="shared" si="529"/>
        <v>0</v>
      </c>
      <c r="K8506">
        <f t="shared" si="530"/>
        <v>0</v>
      </c>
      <c r="L8506">
        <f t="shared" si="531"/>
        <v>0</v>
      </c>
    </row>
    <row r="8507" spans="1:12" ht="13.2" x14ac:dyDescent="0.25">
      <c r="A8507" s="2">
        <v>45112</v>
      </c>
      <c r="B8507" s="3">
        <v>0.88504629629629628</v>
      </c>
      <c r="C8507" s="4">
        <v>1091</v>
      </c>
      <c r="D8507" s="4">
        <v>290890885</v>
      </c>
      <c r="E8507" s="4">
        <v>1</v>
      </c>
      <c r="F8507" s="4" t="s">
        <v>9</v>
      </c>
      <c r="G8507" s="4" t="s">
        <v>11</v>
      </c>
      <c r="H8507">
        <v>1</v>
      </c>
      <c r="I8507">
        <f t="shared" si="528"/>
        <v>0</v>
      </c>
      <c r="J8507">
        <f t="shared" si="529"/>
        <v>1</v>
      </c>
      <c r="K8507">
        <f t="shared" si="530"/>
        <v>0</v>
      </c>
      <c r="L8507">
        <f t="shared" si="531"/>
        <v>0</v>
      </c>
    </row>
    <row r="8508" spans="1:12" ht="13.2" x14ac:dyDescent="0.25">
      <c r="A8508" s="2">
        <v>45112</v>
      </c>
      <c r="B8508" s="3">
        <v>0.8768055555555555</v>
      </c>
      <c r="C8508" s="4">
        <v>1145</v>
      </c>
      <c r="D8508" s="4">
        <v>290888025</v>
      </c>
      <c r="E8508" s="4">
        <v>1</v>
      </c>
      <c r="F8508" s="4" t="s">
        <v>7</v>
      </c>
      <c r="G8508" s="4" t="s">
        <v>8</v>
      </c>
      <c r="H8508">
        <v>1</v>
      </c>
      <c r="I8508">
        <f t="shared" si="528"/>
        <v>0</v>
      </c>
      <c r="J8508">
        <f t="shared" si="529"/>
        <v>0</v>
      </c>
      <c r="K8508">
        <f t="shared" si="530"/>
        <v>0</v>
      </c>
      <c r="L8508">
        <f t="shared" si="531"/>
        <v>1</v>
      </c>
    </row>
    <row r="8509" spans="1:12" ht="13.2" x14ac:dyDescent="0.25">
      <c r="A8509" s="2">
        <v>45112</v>
      </c>
      <c r="B8509" s="3">
        <v>0.89355324074074072</v>
      </c>
      <c r="C8509" s="4">
        <v>1292</v>
      </c>
      <c r="D8509" s="4">
        <v>290893581</v>
      </c>
      <c r="E8509" s="4">
        <v>2</v>
      </c>
      <c r="F8509" s="4" t="s">
        <v>9</v>
      </c>
      <c r="G8509" s="4" t="s">
        <v>10</v>
      </c>
      <c r="H8509">
        <v>0</v>
      </c>
      <c r="I8509">
        <f t="shared" si="528"/>
        <v>1</v>
      </c>
      <c r="J8509">
        <f t="shared" si="529"/>
        <v>0</v>
      </c>
      <c r="K8509">
        <f t="shared" si="530"/>
        <v>0</v>
      </c>
      <c r="L8509">
        <f t="shared" si="531"/>
        <v>0</v>
      </c>
    </row>
    <row r="8510" spans="1:12" ht="13.2" x14ac:dyDescent="0.25">
      <c r="A8510" s="2">
        <v>45112</v>
      </c>
      <c r="B8510" s="3">
        <v>0.91855324074074074</v>
      </c>
      <c r="C8510" s="4">
        <v>1145</v>
      </c>
      <c r="D8510" s="4">
        <v>290899512</v>
      </c>
      <c r="E8510" s="4">
        <v>1</v>
      </c>
      <c r="F8510" s="4" t="s">
        <v>7</v>
      </c>
      <c r="G8510" s="4" t="s">
        <v>8</v>
      </c>
      <c r="H8510">
        <v>1</v>
      </c>
      <c r="I8510">
        <f t="shared" si="528"/>
        <v>0</v>
      </c>
      <c r="J8510">
        <f t="shared" si="529"/>
        <v>0</v>
      </c>
      <c r="K8510">
        <f t="shared" si="530"/>
        <v>0</v>
      </c>
      <c r="L8510">
        <f t="shared" si="531"/>
        <v>1</v>
      </c>
    </row>
    <row r="8511" spans="1:12" ht="13.2" x14ac:dyDescent="0.25">
      <c r="A8511" s="2">
        <v>45112</v>
      </c>
      <c r="B8511" s="3">
        <v>0.92173611111111109</v>
      </c>
      <c r="C8511" s="4">
        <v>1302</v>
      </c>
      <c r="D8511" s="4">
        <v>290900202</v>
      </c>
      <c r="E8511" s="4">
        <v>1</v>
      </c>
      <c r="F8511" s="4" t="s">
        <v>7</v>
      </c>
      <c r="G8511" s="4" t="s">
        <v>8</v>
      </c>
      <c r="H8511">
        <v>1</v>
      </c>
      <c r="I8511">
        <f t="shared" si="528"/>
        <v>0</v>
      </c>
      <c r="J8511">
        <f t="shared" si="529"/>
        <v>0</v>
      </c>
      <c r="K8511">
        <f t="shared" si="530"/>
        <v>0</v>
      </c>
      <c r="L8511">
        <f t="shared" si="531"/>
        <v>1</v>
      </c>
    </row>
    <row r="8512" spans="1:12" ht="13.2" x14ac:dyDescent="0.25">
      <c r="A8512" s="2">
        <v>45112</v>
      </c>
      <c r="B8512" s="3">
        <v>0.93231481481481482</v>
      </c>
      <c r="C8512" s="4">
        <v>1200</v>
      </c>
      <c r="D8512" s="4">
        <v>290902049</v>
      </c>
      <c r="E8512" s="4">
        <v>1</v>
      </c>
      <c r="F8512" s="4" t="s">
        <v>7</v>
      </c>
      <c r="G8512" s="4" t="s">
        <v>8</v>
      </c>
      <c r="H8512">
        <v>1</v>
      </c>
      <c r="I8512">
        <f t="shared" si="528"/>
        <v>0</v>
      </c>
      <c r="J8512">
        <f t="shared" si="529"/>
        <v>0</v>
      </c>
      <c r="K8512">
        <f t="shared" si="530"/>
        <v>0</v>
      </c>
      <c r="L8512">
        <f t="shared" si="531"/>
        <v>1</v>
      </c>
    </row>
    <row r="8513" spans="1:12" ht="13.2" x14ac:dyDescent="0.25">
      <c r="A8513" s="2">
        <v>45112</v>
      </c>
      <c r="B8513" s="3">
        <v>0.93396990740740737</v>
      </c>
      <c r="C8513" s="4">
        <v>1091</v>
      </c>
      <c r="D8513" s="4">
        <v>290902289</v>
      </c>
      <c r="E8513" s="4">
        <v>2</v>
      </c>
      <c r="F8513" s="4" t="s">
        <v>9</v>
      </c>
      <c r="G8513" s="4" t="s">
        <v>11</v>
      </c>
      <c r="H8513">
        <v>1</v>
      </c>
      <c r="I8513">
        <f t="shared" si="528"/>
        <v>0</v>
      </c>
      <c r="J8513">
        <f t="shared" si="529"/>
        <v>1</v>
      </c>
      <c r="K8513">
        <f t="shared" si="530"/>
        <v>0</v>
      </c>
      <c r="L8513">
        <f t="shared" si="531"/>
        <v>0</v>
      </c>
    </row>
    <row r="8514" spans="1:12" ht="13.2" x14ac:dyDescent="0.25">
      <c r="A8514" s="2">
        <v>45112</v>
      </c>
      <c r="B8514" s="3">
        <v>0.94293981481481481</v>
      </c>
      <c r="C8514" s="4">
        <v>1200</v>
      </c>
      <c r="D8514" s="4">
        <v>290903372</v>
      </c>
      <c r="E8514" s="4">
        <v>1</v>
      </c>
      <c r="F8514" s="4" t="s">
        <v>7</v>
      </c>
      <c r="G8514" s="4" t="s">
        <v>8</v>
      </c>
      <c r="H8514">
        <v>1</v>
      </c>
      <c r="I8514">
        <f t="shared" si="528"/>
        <v>0</v>
      </c>
      <c r="J8514">
        <f t="shared" si="529"/>
        <v>0</v>
      </c>
      <c r="K8514">
        <f t="shared" si="530"/>
        <v>0</v>
      </c>
      <c r="L8514">
        <f t="shared" si="531"/>
        <v>1</v>
      </c>
    </row>
    <row r="8515" spans="1:12" ht="13.2" x14ac:dyDescent="0.25">
      <c r="A8515" s="2">
        <v>45113</v>
      </c>
      <c r="B8515" s="3">
        <v>4.7118055555555559E-2</v>
      </c>
      <c r="C8515" s="4">
        <v>1200</v>
      </c>
      <c r="D8515" s="4">
        <v>290918464</v>
      </c>
      <c r="E8515" s="4">
        <v>1</v>
      </c>
      <c r="F8515" s="4" t="s">
        <v>7</v>
      </c>
      <c r="G8515" s="4" t="s">
        <v>8</v>
      </c>
      <c r="H8515">
        <v>1</v>
      </c>
      <c r="I8515">
        <f t="shared" ref="I8515:I8578" si="532">IF($G8515=$N$2,1,0)</f>
        <v>0</v>
      </c>
      <c r="J8515">
        <f t="shared" ref="J8515:J8578" si="533">IF($G8515=$N$3,1,0)</f>
        <v>0</v>
      </c>
      <c r="K8515">
        <f t="shared" ref="K8515:K8578" si="534">IF($F8515=$N$1, IF($G8515=$N$4,1,0),0)</f>
        <v>0</v>
      </c>
      <c r="L8515">
        <f t="shared" ref="L8515:L8578" si="535">IF($F8515&lt;&gt;$N$1, IF($G8515=$N$4,1,0),0)</f>
        <v>1</v>
      </c>
    </row>
    <row r="8516" spans="1:12" ht="13.2" x14ac:dyDescent="0.25">
      <c r="A8516" s="2">
        <v>45113</v>
      </c>
      <c r="B8516" s="3">
        <v>0.12752314814814814</v>
      </c>
      <c r="C8516" s="4">
        <v>1145</v>
      </c>
      <c r="D8516" s="4">
        <v>290922774</v>
      </c>
      <c r="E8516" s="4">
        <v>1</v>
      </c>
      <c r="F8516" s="4" t="s">
        <v>7</v>
      </c>
      <c r="G8516" s="4" t="s">
        <v>8</v>
      </c>
      <c r="H8516">
        <v>1</v>
      </c>
      <c r="I8516">
        <f t="shared" si="532"/>
        <v>0</v>
      </c>
      <c r="J8516">
        <f t="shared" si="533"/>
        <v>0</v>
      </c>
      <c r="K8516">
        <f t="shared" si="534"/>
        <v>0</v>
      </c>
      <c r="L8516">
        <f t="shared" si="535"/>
        <v>1</v>
      </c>
    </row>
    <row r="8517" spans="1:12" ht="13.2" x14ac:dyDescent="0.25">
      <c r="A8517" s="2">
        <v>45113</v>
      </c>
      <c r="B8517" s="3">
        <v>0.35775462962962962</v>
      </c>
      <c r="C8517" s="4">
        <v>1284</v>
      </c>
      <c r="D8517" s="4">
        <v>290942205</v>
      </c>
      <c r="E8517" s="4">
        <v>1</v>
      </c>
      <c r="F8517" s="4" t="s">
        <v>7</v>
      </c>
      <c r="G8517" s="4" t="s">
        <v>8</v>
      </c>
      <c r="H8517">
        <v>1</v>
      </c>
      <c r="I8517">
        <f t="shared" si="532"/>
        <v>0</v>
      </c>
      <c r="J8517">
        <f t="shared" si="533"/>
        <v>0</v>
      </c>
      <c r="K8517">
        <f t="shared" si="534"/>
        <v>0</v>
      </c>
      <c r="L8517">
        <f t="shared" si="535"/>
        <v>1</v>
      </c>
    </row>
    <row r="8518" spans="1:12" ht="13.2" x14ac:dyDescent="0.25">
      <c r="A8518" s="2">
        <v>45113</v>
      </c>
      <c r="B8518" s="3">
        <v>0.36178240740740741</v>
      </c>
      <c r="C8518" s="4">
        <v>1395</v>
      </c>
      <c r="D8518" s="4">
        <v>290944369</v>
      </c>
      <c r="E8518" s="4">
        <v>1</v>
      </c>
      <c r="F8518" s="4" t="s">
        <v>7</v>
      </c>
      <c r="G8518" s="4" t="s">
        <v>8</v>
      </c>
      <c r="H8518">
        <v>1</v>
      </c>
      <c r="I8518">
        <f t="shared" si="532"/>
        <v>0</v>
      </c>
      <c r="J8518">
        <f t="shared" si="533"/>
        <v>0</v>
      </c>
      <c r="K8518">
        <f t="shared" si="534"/>
        <v>0</v>
      </c>
      <c r="L8518">
        <f t="shared" si="535"/>
        <v>1</v>
      </c>
    </row>
    <row r="8519" spans="1:12" ht="13.2" x14ac:dyDescent="0.25">
      <c r="A8519" s="2">
        <v>45113</v>
      </c>
      <c r="B8519" s="3">
        <v>0.36576388888888889</v>
      </c>
      <c r="C8519" s="4">
        <v>1395</v>
      </c>
      <c r="D8519" s="4">
        <v>290946523</v>
      </c>
      <c r="E8519" s="4">
        <v>1</v>
      </c>
      <c r="F8519" s="4" t="s">
        <v>7</v>
      </c>
      <c r="G8519" s="4" t="s">
        <v>8</v>
      </c>
      <c r="H8519">
        <v>1</v>
      </c>
      <c r="I8519">
        <f t="shared" si="532"/>
        <v>0</v>
      </c>
      <c r="J8519">
        <f t="shared" si="533"/>
        <v>0</v>
      </c>
      <c r="K8519">
        <f t="shared" si="534"/>
        <v>0</v>
      </c>
      <c r="L8519">
        <f t="shared" si="535"/>
        <v>1</v>
      </c>
    </row>
    <row r="8520" spans="1:12" ht="13.2" x14ac:dyDescent="0.25">
      <c r="A8520" s="2">
        <v>45113</v>
      </c>
      <c r="B8520" s="3">
        <v>0.39023148148148146</v>
      </c>
      <c r="C8520" s="4">
        <v>1002</v>
      </c>
      <c r="D8520" s="4">
        <v>290961911</v>
      </c>
      <c r="E8520" s="4">
        <v>1</v>
      </c>
      <c r="F8520" s="4" t="s">
        <v>7</v>
      </c>
      <c r="G8520" s="4" t="s">
        <v>8</v>
      </c>
      <c r="H8520">
        <v>1</v>
      </c>
      <c r="I8520">
        <f t="shared" si="532"/>
        <v>0</v>
      </c>
      <c r="J8520">
        <f t="shared" si="533"/>
        <v>0</v>
      </c>
      <c r="K8520">
        <f t="shared" si="534"/>
        <v>0</v>
      </c>
      <c r="L8520">
        <f t="shared" si="535"/>
        <v>1</v>
      </c>
    </row>
    <row r="8521" spans="1:12" ht="13.2" x14ac:dyDescent="0.25">
      <c r="A8521" s="2">
        <v>45113</v>
      </c>
      <c r="B8521" s="3">
        <v>0.4010185185185185</v>
      </c>
      <c r="C8521" s="4">
        <v>1002</v>
      </c>
      <c r="D8521" s="4">
        <v>290969511</v>
      </c>
      <c r="E8521" s="4">
        <v>1</v>
      </c>
      <c r="F8521" s="4" t="s">
        <v>7</v>
      </c>
      <c r="G8521" s="4" t="s">
        <v>8</v>
      </c>
      <c r="H8521">
        <v>1</v>
      </c>
      <c r="I8521">
        <f t="shared" si="532"/>
        <v>0</v>
      </c>
      <c r="J8521">
        <f t="shared" si="533"/>
        <v>0</v>
      </c>
      <c r="K8521">
        <f t="shared" si="534"/>
        <v>0</v>
      </c>
      <c r="L8521">
        <f t="shared" si="535"/>
        <v>1</v>
      </c>
    </row>
    <row r="8522" spans="1:12" ht="13.2" x14ac:dyDescent="0.25">
      <c r="A8522" s="2">
        <v>45113</v>
      </c>
      <c r="B8522" s="3">
        <v>0.40976851851851853</v>
      </c>
      <c r="C8522" s="4">
        <v>1206</v>
      </c>
      <c r="D8522" s="4">
        <v>290975682</v>
      </c>
      <c r="E8522" s="4">
        <v>1</v>
      </c>
      <c r="F8522" s="4" t="s">
        <v>7</v>
      </c>
      <c r="G8522" s="4" t="s">
        <v>8</v>
      </c>
      <c r="H8522">
        <v>0</v>
      </c>
      <c r="I8522">
        <f t="shared" si="532"/>
        <v>0</v>
      </c>
      <c r="J8522">
        <f t="shared" si="533"/>
        <v>0</v>
      </c>
      <c r="K8522">
        <f t="shared" si="534"/>
        <v>0</v>
      </c>
      <c r="L8522">
        <f t="shared" si="535"/>
        <v>1</v>
      </c>
    </row>
    <row r="8523" spans="1:12" ht="13.2" x14ac:dyDescent="0.25">
      <c r="A8523" s="2">
        <v>45113</v>
      </c>
      <c r="B8523" s="3">
        <v>0.4099652777777778</v>
      </c>
      <c r="C8523" s="4">
        <v>1282</v>
      </c>
      <c r="D8523" s="4">
        <v>290975821</v>
      </c>
      <c r="E8523" s="4">
        <v>1</v>
      </c>
      <c r="F8523" s="4" t="s">
        <v>7</v>
      </c>
      <c r="G8523" s="4" t="s">
        <v>8</v>
      </c>
      <c r="H8523">
        <v>1</v>
      </c>
      <c r="I8523">
        <f t="shared" si="532"/>
        <v>0</v>
      </c>
      <c r="J8523">
        <f t="shared" si="533"/>
        <v>0</v>
      </c>
      <c r="K8523">
        <f t="shared" si="534"/>
        <v>0</v>
      </c>
      <c r="L8523">
        <f t="shared" si="535"/>
        <v>1</v>
      </c>
    </row>
    <row r="8524" spans="1:12" ht="13.2" x14ac:dyDescent="0.25">
      <c r="A8524" s="2">
        <v>45113</v>
      </c>
      <c r="B8524" s="3">
        <v>0.41292824074074075</v>
      </c>
      <c r="C8524" s="4">
        <v>1282</v>
      </c>
      <c r="D8524" s="4">
        <v>290977817</v>
      </c>
      <c r="E8524" s="4">
        <v>2</v>
      </c>
      <c r="F8524" s="4" t="s">
        <v>9</v>
      </c>
      <c r="G8524" s="4" t="s">
        <v>11</v>
      </c>
      <c r="H8524">
        <v>1</v>
      </c>
      <c r="I8524">
        <f t="shared" si="532"/>
        <v>0</v>
      </c>
      <c r="J8524">
        <f t="shared" si="533"/>
        <v>1</v>
      </c>
      <c r="K8524">
        <f t="shared" si="534"/>
        <v>0</v>
      </c>
      <c r="L8524">
        <f t="shared" si="535"/>
        <v>0</v>
      </c>
    </row>
    <row r="8525" spans="1:12" ht="13.2" x14ac:dyDescent="0.25">
      <c r="A8525" s="2">
        <v>45113</v>
      </c>
      <c r="B8525" s="3">
        <v>0.42398148148148146</v>
      </c>
      <c r="C8525" s="4">
        <v>1002</v>
      </c>
      <c r="D8525" s="4">
        <v>290984589</v>
      </c>
      <c r="E8525" s="4">
        <v>1</v>
      </c>
      <c r="F8525" s="4" t="s">
        <v>7</v>
      </c>
      <c r="G8525" s="4" t="s">
        <v>8</v>
      </c>
      <c r="H8525">
        <v>1</v>
      </c>
      <c r="I8525">
        <f t="shared" si="532"/>
        <v>0</v>
      </c>
      <c r="J8525">
        <f t="shared" si="533"/>
        <v>0</v>
      </c>
      <c r="K8525">
        <f t="shared" si="534"/>
        <v>0</v>
      </c>
      <c r="L8525">
        <f t="shared" si="535"/>
        <v>1</v>
      </c>
    </row>
    <row r="8526" spans="1:12" ht="13.2" x14ac:dyDescent="0.25">
      <c r="A8526" s="2">
        <v>45113</v>
      </c>
      <c r="B8526" s="3">
        <v>0.43718750000000001</v>
      </c>
      <c r="C8526" s="4">
        <v>1002</v>
      </c>
      <c r="D8526" s="4">
        <v>290992399</v>
      </c>
      <c r="E8526" s="4">
        <v>1</v>
      </c>
      <c r="F8526" s="4" t="s">
        <v>7</v>
      </c>
      <c r="G8526" s="4" t="s">
        <v>8</v>
      </c>
      <c r="H8526">
        <v>1</v>
      </c>
      <c r="I8526">
        <f t="shared" si="532"/>
        <v>0</v>
      </c>
      <c r="J8526">
        <f t="shared" si="533"/>
        <v>0</v>
      </c>
      <c r="K8526">
        <f t="shared" si="534"/>
        <v>0</v>
      </c>
      <c r="L8526">
        <f t="shared" si="535"/>
        <v>1</v>
      </c>
    </row>
    <row r="8527" spans="1:12" ht="13.2" x14ac:dyDescent="0.25">
      <c r="A8527" s="2">
        <v>45113</v>
      </c>
      <c r="B8527" s="3">
        <v>0.44116898148148148</v>
      </c>
      <c r="C8527" s="4">
        <v>1135</v>
      </c>
      <c r="D8527" s="4">
        <v>290994366</v>
      </c>
      <c r="E8527" s="4">
        <v>1</v>
      </c>
      <c r="F8527" s="4" t="s">
        <v>9</v>
      </c>
      <c r="G8527" s="4" t="s">
        <v>10</v>
      </c>
      <c r="H8527">
        <v>1</v>
      </c>
      <c r="I8527">
        <f t="shared" si="532"/>
        <v>1</v>
      </c>
      <c r="J8527">
        <f t="shared" si="533"/>
        <v>0</v>
      </c>
      <c r="K8527">
        <f t="shared" si="534"/>
        <v>0</v>
      </c>
      <c r="L8527">
        <f t="shared" si="535"/>
        <v>0</v>
      </c>
    </row>
    <row r="8528" spans="1:12" ht="13.2" x14ac:dyDescent="0.25">
      <c r="A8528" s="2">
        <v>45113</v>
      </c>
      <c r="B8528" s="3">
        <v>0.44416666666666665</v>
      </c>
      <c r="C8528" s="4">
        <v>1135</v>
      </c>
      <c r="D8528" s="4">
        <v>290995882</v>
      </c>
      <c r="E8528" s="4">
        <v>2</v>
      </c>
      <c r="F8528" s="4" t="s">
        <v>9</v>
      </c>
      <c r="G8528" s="4" t="s">
        <v>10</v>
      </c>
      <c r="H8528">
        <v>1</v>
      </c>
      <c r="I8528">
        <f t="shared" si="532"/>
        <v>1</v>
      </c>
      <c r="J8528">
        <f t="shared" si="533"/>
        <v>0</v>
      </c>
      <c r="K8528">
        <f t="shared" si="534"/>
        <v>0</v>
      </c>
      <c r="L8528">
        <f t="shared" si="535"/>
        <v>0</v>
      </c>
    </row>
    <row r="8529" spans="1:12" ht="13.2" x14ac:dyDescent="0.25">
      <c r="A8529" s="2">
        <v>45113</v>
      </c>
      <c r="B8529" s="3">
        <v>0.45240740740740742</v>
      </c>
      <c r="C8529" s="4">
        <v>1135</v>
      </c>
      <c r="D8529" s="4">
        <v>291000114</v>
      </c>
      <c r="E8529" s="4">
        <v>2</v>
      </c>
      <c r="F8529" s="4" t="s">
        <v>9</v>
      </c>
      <c r="G8529" s="4" t="s">
        <v>11</v>
      </c>
      <c r="H8529">
        <v>1</v>
      </c>
      <c r="I8529">
        <f t="shared" si="532"/>
        <v>0</v>
      </c>
      <c r="J8529">
        <f t="shared" si="533"/>
        <v>1</v>
      </c>
      <c r="K8529">
        <f t="shared" si="534"/>
        <v>0</v>
      </c>
      <c r="L8529">
        <f t="shared" si="535"/>
        <v>0</v>
      </c>
    </row>
    <row r="8530" spans="1:12" ht="13.2" x14ac:dyDescent="0.25">
      <c r="A8530" s="2">
        <v>45113</v>
      </c>
      <c r="B8530" s="3">
        <v>0.46519675925925924</v>
      </c>
      <c r="C8530" s="4">
        <v>1390</v>
      </c>
      <c r="D8530" s="4">
        <v>291006566</v>
      </c>
      <c r="E8530" s="4">
        <v>1</v>
      </c>
      <c r="F8530" s="4" t="s">
        <v>7</v>
      </c>
      <c r="G8530" s="4" t="s">
        <v>8</v>
      </c>
      <c r="H8530">
        <v>1</v>
      </c>
      <c r="I8530">
        <f t="shared" si="532"/>
        <v>0</v>
      </c>
      <c r="J8530">
        <f t="shared" si="533"/>
        <v>0</v>
      </c>
      <c r="K8530">
        <f t="shared" si="534"/>
        <v>0</v>
      </c>
      <c r="L8530">
        <f t="shared" si="535"/>
        <v>1</v>
      </c>
    </row>
    <row r="8531" spans="1:12" ht="13.2" x14ac:dyDescent="0.25">
      <c r="A8531" s="2">
        <v>45113</v>
      </c>
      <c r="B8531" s="3">
        <v>0.46986111111111112</v>
      </c>
      <c r="C8531" s="4">
        <v>1135</v>
      </c>
      <c r="D8531" s="4">
        <v>291008980</v>
      </c>
      <c r="E8531" s="4">
        <v>1</v>
      </c>
      <c r="F8531" s="4" t="s">
        <v>9</v>
      </c>
      <c r="G8531" s="4" t="s">
        <v>10</v>
      </c>
      <c r="H8531">
        <v>1</v>
      </c>
      <c r="I8531">
        <f t="shared" si="532"/>
        <v>1</v>
      </c>
      <c r="J8531">
        <f t="shared" si="533"/>
        <v>0</v>
      </c>
      <c r="K8531">
        <f t="shared" si="534"/>
        <v>0</v>
      </c>
      <c r="L8531">
        <f t="shared" si="535"/>
        <v>0</v>
      </c>
    </row>
    <row r="8532" spans="1:12" ht="13.2" x14ac:dyDescent="0.25">
      <c r="A8532" s="2">
        <v>45113</v>
      </c>
      <c r="B8532" s="3">
        <v>0.47810185185185183</v>
      </c>
      <c r="C8532" s="4">
        <v>1129</v>
      </c>
      <c r="D8532" s="4">
        <v>291012794</v>
      </c>
      <c r="E8532" s="4">
        <v>2</v>
      </c>
      <c r="F8532" s="4" t="s">
        <v>9</v>
      </c>
      <c r="G8532" s="4" t="s">
        <v>11</v>
      </c>
      <c r="H8532">
        <v>1</v>
      </c>
      <c r="I8532">
        <f t="shared" si="532"/>
        <v>0</v>
      </c>
      <c r="J8532">
        <f t="shared" si="533"/>
        <v>1</v>
      </c>
      <c r="K8532">
        <f t="shared" si="534"/>
        <v>0</v>
      </c>
      <c r="L8532">
        <f t="shared" si="535"/>
        <v>0</v>
      </c>
    </row>
    <row r="8533" spans="1:12" ht="13.2" x14ac:dyDescent="0.25">
      <c r="A8533" s="2">
        <v>45113</v>
      </c>
      <c r="B8533" s="3">
        <v>0.49495370370370373</v>
      </c>
      <c r="C8533" s="4">
        <v>1129</v>
      </c>
      <c r="D8533" s="4">
        <v>291020530</v>
      </c>
      <c r="E8533" s="4">
        <v>4</v>
      </c>
      <c r="F8533" s="4" t="s">
        <v>7</v>
      </c>
      <c r="G8533" s="4" t="s">
        <v>8</v>
      </c>
      <c r="H8533">
        <v>1</v>
      </c>
      <c r="I8533">
        <f t="shared" si="532"/>
        <v>0</v>
      </c>
      <c r="J8533">
        <f t="shared" si="533"/>
        <v>0</v>
      </c>
      <c r="K8533">
        <f t="shared" si="534"/>
        <v>0</v>
      </c>
      <c r="L8533">
        <f t="shared" si="535"/>
        <v>1</v>
      </c>
    </row>
    <row r="8534" spans="1:12" ht="13.2" x14ac:dyDescent="0.25">
      <c r="A8534" s="2">
        <v>45113</v>
      </c>
      <c r="B8534" s="3">
        <v>0.5047800925925926</v>
      </c>
      <c r="C8534" s="4">
        <v>1129</v>
      </c>
      <c r="D8534" s="4">
        <v>291026044</v>
      </c>
      <c r="E8534" s="4">
        <v>3</v>
      </c>
      <c r="F8534" s="4" t="s">
        <v>9</v>
      </c>
      <c r="G8534" s="4" t="s">
        <v>10</v>
      </c>
      <c r="H8534">
        <v>1</v>
      </c>
      <c r="I8534">
        <f t="shared" si="532"/>
        <v>1</v>
      </c>
      <c r="J8534">
        <f t="shared" si="533"/>
        <v>0</v>
      </c>
      <c r="K8534">
        <f t="shared" si="534"/>
        <v>0</v>
      </c>
      <c r="L8534">
        <f t="shared" si="535"/>
        <v>0</v>
      </c>
    </row>
    <row r="8535" spans="1:12" ht="13.2" x14ac:dyDescent="0.25">
      <c r="A8535" s="2">
        <v>45113</v>
      </c>
      <c r="B8535" s="3">
        <v>0.50685185185185189</v>
      </c>
      <c r="C8535" s="4">
        <v>1214</v>
      </c>
      <c r="D8535" s="4">
        <v>291028014</v>
      </c>
      <c r="E8535" s="4">
        <v>1</v>
      </c>
      <c r="F8535" s="4" t="s">
        <v>7</v>
      </c>
      <c r="G8535" s="4" t="s">
        <v>8</v>
      </c>
      <c r="H8535">
        <v>1</v>
      </c>
      <c r="I8535">
        <f t="shared" si="532"/>
        <v>0</v>
      </c>
      <c r="J8535">
        <f t="shared" si="533"/>
        <v>0</v>
      </c>
      <c r="K8535">
        <f t="shared" si="534"/>
        <v>0</v>
      </c>
      <c r="L8535">
        <f t="shared" si="535"/>
        <v>1</v>
      </c>
    </row>
    <row r="8536" spans="1:12" ht="13.2" x14ac:dyDescent="0.25">
      <c r="A8536" s="2">
        <v>45113</v>
      </c>
      <c r="B8536" s="3">
        <v>0.51015046296296296</v>
      </c>
      <c r="C8536" s="4">
        <v>1282</v>
      </c>
      <c r="D8536" s="4">
        <v>291031369</v>
      </c>
      <c r="E8536" s="4">
        <v>1</v>
      </c>
      <c r="F8536" s="4" t="s">
        <v>7</v>
      </c>
      <c r="G8536" s="4" t="s">
        <v>8</v>
      </c>
      <c r="H8536">
        <v>1</v>
      </c>
      <c r="I8536">
        <f t="shared" si="532"/>
        <v>0</v>
      </c>
      <c r="J8536">
        <f t="shared" si="533"/>
        <v>0</v>
      </c>
      <c r="K8536">
        <f t="shared" si="534"/>
        <v>0</v>
      </c>
      <c r="L8536">
        <f t="shared" si="535"/>
        <v>1</v>
      </c>
    </row>
    <row r="8537" spans="1:12" ht="13.2" x14ac:dyDescent="0.25">
      <c r="A8537" s="2">
        <v>45113</v>
      </c>
      <c r="B8537" s="3">
        <v>0.50834490740740745</v>
      </c>
      <c r="C8537" s="4">
        <v>1084</v>
      </c>
      <c r="D8537" s="4">
        <v>291029490</v>
      </c>
      <c r="E8537" s="4">
        <v>1</v>
      </c>
      <c r="F8537" s="4" t="s">
        <v>7</v>
      </c>
      <c r="G8537" s="4" t="s">
        <v>8</v>
      </c>
      <c r="H8537">
        <v>1</v>
      </c>
      <c r="I8537">
        <f t="shared" si="532"/>
        <v>0</v>
      </c>
      <c r="J8537">
        <f t="shared" si="533"/>
        <v>0</v>
      </c>
      <c r="K8537">
        <f t="shared" si="534"/>
        <v>0</v>
      </c>
      <c r="L8537">
        <f t="shared" si="535"/>
        <v>1</v>
      </c>
    </row>
    <row r="8538" spans="1:12" ht="13.2" x14ac:dyDescent="0.25">
      <c r="A8538" s="2">
        <v>45113</v>
      </c>
      <c r="B8538" s="3">
        <v>0.52097222222222217</v>
      </c>
      <c r="C8538" s="4">
        <v>1395</v>
      </c>
      <c r="D8538" s="4">
        <v>291043006</v>
      </c>
      <c r="E8538" s="4">
        <v>2</v>
      </c>
      <c r="F8538" s="4" t="s">
        <v>7</v>
      </c>
      <c r="G8538" s="4" t="s">
        <v>8</v>
      </c>
      <c r="H8538">
        <v>1</v>
      </c>
      <c r="I8538">
        <f t="shared" si="532"/>
        <v>0</v>
      </c>
      <c r="J8538">
        <f t="shared" si="533"/>
        <v>0</v>
      </c>
      <c r="K8538">
        <f t="shared" si="534"/>
        <v>0</v>
      </c>
      <c r="L8538">
        <f t="shared" si="535"/>
        <v>1</v>
      </c>
    </row>
    <row r="8539" spans="1:12" ht="13.2" x14ac:dyDescent="0.25">
      <c r="A8539" s="2">
        <v>45113</v>
      </c>
      <c r="B8539" s="3">
        <v>0.5278356481481481</v>
      </c>
      <c r="C8539" s="4">
        <v>1002</v>
      </c>
      <c r="D8539" s="4">
        <v>291051682</v>
      </c>
      <c r="E8539" s="4">
        <v>1</v>
      </c>
      <c r="F8539" s="4" t="s">
        <v>7</v>
      </c>
      <c r="G8539" s="4" t="s">
        <v>8</v>
      </c>
      <c r="H8539">
        <v>1</v>
      </c>
      <c r="I8539">
        <f t="shared" si="532"/>
        <v>0</v>
      </c>
      <c r="J8539">
        <f t="shared" si="533"/>
        <v>0</v>
      </c>
      <c r="K8539">
        <f t="shared" si="534"/>
        <v>0</v>
      </c>
      <c r="L8539">
        <f t="shared" si="535"/>
        <v>1</v>
      </c>
    </row>
    <row r="8540" spans="1:12" ht="13.2" x14ac:dyDescent="0.25">
      <c r="A8540" s="2">
        <v>45113</v>
      </c>
      <c r="B8540" s="3">
        <v>0.53758101851851847</v>
      </c>
      <c r="C8540" s="4">
        <v>1002</v>
      </c>
      <c r="D8540" s="4">
        <v>291067394</v>
      </c>
      <c r="E8540" s="4">
        <v>2</v>
      </c>
      <c r="F8540" s="4" t="s">
        <v>7</v>
      </c>
      <c r="G8540" s="4" t="s">
        <v>8</v>
      </c>
      <c r="H8540">
        <v>1</v>
      </c>
      <c r="I8540">
        <f t="shared" si="532"/>
        <v>0</v>
      </c>
      <c r="J8540">
        <f t="shared" si="533"/>
        <v>0</v>
      </c>
      <c r="K8540">
        <f t="shared" si="534"/>
        <v>0</v>
      </c>
      <c r="L8540">
        <f t="shared" si="535"/>
        <v>1</v>
      </c>
    </row>
    <row r="8541" spans="1:12" ht="13.2" x14ac:dyDescent="0.25">
      <c r="A8541" s="2">
        <v>45113</v>
      </c>
      <c r="B8541" s="3">
        <v>0.53653935185185186</v>
      </c>
      <c r="C8541" s="4">
        <v>1002</v>
      </c>
      <c r="D8541" s="4">
        <v>291065697</v>
      </c>
      <c r="E8541" s="4">
        <v>1</v>
      </c>
      <c r="F8541" s="4" t="s">
        <v>7</v>
      </c>
      <c r="G8541" s="4" t="s">
        <v>8</v>
      </c>
      <c r="H8541">
        <v>1</v>
      </c>
      <c r="I8541">
        <f t="shared" si="532"/>
        <v>0</v>
      </c>
      <c r="J8541">
        <f t="shared" si="533"/>
        <v>0</v>
      </c>
      <c r="K8541">
        <f t="shared" si="534"/>
        <v>0</v>
      </c>
      <c r="L8541">
        <f t="shared" si="535"/>
        <v>1</v>
      </c>
    </row>
    <row r="8542" spans="1:12" ht="13.2" x14ac:dyDescent="0.25">
      <c r="A8542" s="2">
        <v>45113</v>
      </c>
      <c r="B8542" s="3">
        <v>0.53717592592592589</v>
      </c>
      <c r="C8542" s="4">
        <v>1091</v>
      </c>
      <c r="D8542" s="4">
        <v>291066668</v>
      </c>
      <c r="E8542" s="4">
        <v>2</v>
      </c>
      <c r="F8542" s="4" t="s">
        <v>9</v>
      </c>
      <c r="G8542" s="4" t="s">
        <v>10</v>
      </c>
      <c r="H8542">
        <v>1</v>
      </c>
      <c r="I8542">
        <f t="shared" si="532"/>
        <v>1</v>
      </c>
      <c r="J8542">
        <f t="shared" si="533"/>
        <v>0</v>
      </c>
      <c r="K8542">
        <f t="shared" si="534"/>
        <v>0</v>
      </c>
      <c r="L8542">
        <f t="shared" si="535"/>
        <v>0</v>
      </c>
    </row>
    <row r="8543" spans="1:12" ht="13.2" x14ac:dyDescent="0.25">
      <c r="A8543" s="2">
        <v>45113</v>
      </c>
      <c r="B8543" s="3">
        <v>0.53390046296296301</v>
      </c>
      <c r="C8543" s="4">
        <v>1284</v>
      </c>
      <c r="D8543" s="4">
        <v>291061351</v>
      </c>
      <c r="E8543" s="4">
        <v>1</v>
      </c>
      <c r="F8543" s="4" t="s">
        <v>7</v>
      </c>
      <c r="G8543" s="4" t="s">
        <v>8</v>
      </c>
      <c r="H8543">
        <v>1</v>
      </c>
      <c r="I8543">
        <f t="shared" si="532"/>
        <v>0</v>
      </c>
      <c r="J8543">
        <f t="shared" si="533"/>
        <v>0</v>
      </c>
      <c r="K8543">
        <f t="shared" si="534"/>
        <v>0</v>
      </c>
      <c r="L8543">
        <f t="shared" si="535"/>
        <v>1</v>
      </c>
    </row>
    <row r="8544" spans="1:12" ht="13.2" x14ac:dyDescent="0.25">
      <c r="A8544" s="2">
        <v>45113</v>
      </c>
      <c r="B8544" s="3">
        <v>0.53997685185185185</v>
      </c>
      <c r="C8544" s="4">
        <v>1002</v>
      </c>
      <c r="D8544" s="4">
        <v>291071673</v>
      </c>
      <c r="E8544" s="4">
        <v>1</v>
      </c>
      <c r="F8544" s="4" t="s">
        <v>7</v>
      </c>
      <c r="G8544" s="4" t="s">
        <v>8</v>
      </c>
      <c r="H8544">
        <v>1</v>
      </c>
      <c r="I8544">
        <f t="shared" si="532"/>
        <v>0</v>
      </c>
      <c r="J8544">
        <f t="shared" si="533"/>
        <v>0</v>
      </c>
      <c r="K8544">
        <f t="shared" si="534"/>
        <v>0</v>
      </c>
      <c r="L8544">
        <f t="shared" si="535"/>
        <v>1</v>
      </c>
    </row>
    <row r="8545" spans="1:12" ht="13.2" x14ac:dyDescent="0.25">
      <c r="A8545" s="2">
        <v>45113</v>
      </c>
      <c r="B8545" s="3">
        <v>0.53890046296296301</v>
      </c>
      <c r="C8545" s="4">
        <v>1129</v>
      </c>
      <c r="D8545" s="4">
        <v>291069762</v>
      </c>
      <c r="E8545" s="4">
        <v>1</v>
      </c>
      <c r="F8545" s="4" t="s">
        <v>7</v>
      </c>
      <c r="G8545" s="4" t="s">
        <v>8</v>
      </c>
      <c r="H8545">
        <v>1</v>
      </c>
      <c r="I8545">
        <f t="shared" si="532"/>
        <v>0</v>
      </c>
      <c r="J8545">
        <f t="shared" si="533"/>
        <v>0</v>
      </c>
      <c r="K8545">
        <f t="shared" si="534"/>
        <v>0</v>
      </c>
      <c r="L8545">
        <f t="shared" si="535"/>
        <v>1</v>
      </c>
    </row>
    <row r="8546" spans="1:12" ht="13.2" x14ac:dyDescent="0.25">
      <c r="A8546" s="2">
        <v>45113</v>
      </c>
      <c r="B8546" s="3">
        <v>0.53749999999999998</v>
      </c>
      <c r="C8546" s="4">
        <v>1282</v>
      </c>
      <c r="D8546" s="4">
        <v>291067245</v>
      </c>
      <c r="E8546" s="4">
        <v>1</v>
      </c>
      <c r="F8546" s="4" t="s">
        <v>7</v>
      </c>
      <c r="G8546" s="4" t="s">
        <v>8</v>
      </c>
      <c r="H8546">
        <v>1</v>
      </c>
      <c r="I8546">
        <f t="shared" si="532"/>
        <v>0</v>
      </c>
      <c r="J8546">
        <f t="shared" si="533"/>
        <v>0</v>
      </c>
      <c r="K8546">
        <f t="shared" si="534"/>
        <v>0</v>
      </c>
      <c r="L8546">
        <f t="shared" si="535"/>
        <v>1</v>
      </c>
    </row>
    <row r="8547" spans="1:12" ht="13.2" x14ac:dyDescent="0.25">
      <c r="A8547" s="2">
        <v>45113</v>
      </c>
      <c r="B8547" s="3">
        <v>0.53968749999999999</v>
      </c>
      <c r="C8547" s="4">
        <v>1390</v>
      </c>
      <c r="D8547" s="4">
        <v>291071194</v>
      </c>
      <c r="E8547" s="4">
        <v>1</v>
      </c>
      <c r="F8547" s="4" t="s">
        <v>7</v>
      </c>
      <c r="G8547" s="4" t="s">
        <v>8</v>
      </c>
      <c r="H8547">
        <v>1</v>
      </c>
      <c r="I8547">
        <f t="shared" si="532"/>
        <v>0</v>
      </c>
      <c r="J8547">
        <f t="shared" si="533"/>
        <v>0</v>
      </c>
      <c r="K8547">
        <f t="shared" si="534"/>
        <v>0</v>
      </c>
      <c r="L8547">
        <f t="shared" si="535"/>
        <v>1</v>
      </c>
    </row>
    <row r="8548" spans="1:12" ht="13.2" x14ac:dyDescent="0.25">
      <c r="A8548" s="2">
        <v>45113</v>
      </c>
      <c r="B8548" s="3">
        <v>0.54137731481481477</v>
      </c>
      <c r="C8548" s="4">
        <v>1084</v>
      </c>
      <c r="D8548" s="4">
        <v>291074109</v>
      </c>
      <c r="E8548" s="4">
        <v>1</v>
      </c>
      <c r="F8548" s="4" t="s">
        <v>7</v>
      </c>
      <c r="G8548" s="4" t="s">
        <v>8</v>
      </c>
      <c r="H8548">
        <v>1</v>
      </c>
      <c r="I8548">
        <f t="shared" si="532"/>
        <v>0</v>
      </c>
      <c r="J8548">
        <f t="shared" si="533"/>
        <v>0</v>
      </c>
      <c r="K8548">
        <f t="shared" si="534"/>
        <v>0</v>
      </c>
      <c r="L8548">
        <f t="shared" si="535"/>
        <v>1</v>
      </c>
    </row>
    <row r="8549" spans="1:12" ht="13.2" x14ac:dyDescent="0.25">
      <c r="A8549" s="2">
        <v>45113</v>
      </c>
      <c r="B8549" s="3">
        <v>0.44173611111111111</v>
      </c>
      <c r="C8549" s="4">
        <v>1002</v>
      </c>
      <c r="D8549" s="4">
        <v>290994640</v>
      </c>
      <c r="E8549" s="4">
        <v>1</v>
      </c>
      <c r="F8549" s="4" t="s">
        <v>7</v>
      </c>
      <c r="G8549" s="4" t="s">
        <v>8</v>
      </c>
      <c r="H8549">
        <v>1</v>
      </c>
      <c r="I8549">
        <f t="shared" si="532"/>
        <v>0</v>
      </c>
      <c r="J8549">
        <f t="shared" si="533"/>
        <v>0</v>
      </c>
      <c r="K8549">
        <f t="shared" si="534"/>
        <v>0</v>
      </c>
      <c r="L8549">
        <f t="shared" si="535"/>
        <v>1</v>
      </c>
    </row>
    <row r="8550" spans="1:12" ht="13.2" x14ac:dyDescent="0.25">
      <c r="A8550" s="2">
        <v>45113</v>
      </c>
      <c r="B8550" s="3">
        <v>0.5436805555555555</v>
      </c>
      <c r="C8550" s="4">
        <v>1002</v>
      </c>
      <c r="D8550" s="4">
        <v>291078478</v>
      </c>
      <c r="E8550" s="4">
        <v>1</v>
      </c>
      <c r="F8550" s="4" t="s">
        <v>7</v>
      </c>
      <c r="G8550" s="4" t="s">
        <v>8</v>
      </c>
      <c r="H8550">
        <v>1</v>
      </c>
      <c r="I8550">
        <f t="shared" si="532"/>
        <v>0</v>
      </c>
      <c r="J8550">
        <f t="shared" si="533"/>
        <v>0</v>
      </c>
      <c r="K8550">
        <f t="shared" si="534"/>
        <v>0</v>
      </c>
      <c r="L8550">
        <f t="shared" si="535"/>
        <v>1</v>
      </c>
    </row>
    <row r="8551" spans="1:12" ht="13.2" x14ac:dyDescent="0.25">
      <c r="A8551" s="2">
        <v>45113</v>
      </c>
      <c r="B8551" s="3">
        <v>0.53946759259259258</v>
      </c>
      <c r="C8551" s="4">
        <v>1002</v>
      </c>
      <c r="D8551" s="4">
        <v>291070802</v>
      </c>
      <c r="E8551" s="4">
        <v>1</v>
      </c>
      <c r="F8551" s="4" t="s">
        <v>7</v>
      </c>
      <c r="G8551" s="4" t="s">
        <v>8</v>
      </c>
      <c r="H8551">
        <v>1</v>
      </c>
      <c r="I8551">
        <f t="shared" si="532"/>
        <v>0</v>
      </c>
      <c r="J8551">
        <f t="shared" si="533"/>
        <v>0</v>
      </c>
      <c r="K8551">
        <f t="shared" si="534"/>
        <v>0</v>
      </c>
      <c r="L8551">
        <f t="shared" si="535"/>
        <v>1</v>
      </c>
    </row>
    <row r="8552" spans="1:12" ht="13.2" x14ac:dyDescent="0.25">
      <c r="A8552" s="2">
        <v>45113</v>
      </c>
      <c r="B8552" s="3">
        <v>0.54403935185185182</v>
      </c>
      <c r="C8552" s="4">
        <v>1002</v>
      </c>
      <c r="D8552" s="4">
        <v>291079245</v>
      </c>
      <c r="E8552" s="4">
        <v>1</v>
      </c>
      <c r="F8552" s="4" t="s">
        <v>7</v>
      </c>
      <c r="G8552" s="4" t="s">
        <v>8</v>
      </c>
      <c r="H8552">
        <v>1</v>
      </c>
      <c r="I8552">
        <f t="shared" si="532"/>
        <v>0</v>
      </c>
      <c r="J8552">
        <f t="shared" si="533"/>
        <v>0</v>
      </c>
      <c r="K8552">
        <f t="shared" si="534"/>
        <v>0</v>
      </c>
      <c r="L8552">
        <f t="shared" si="535"/>
        <v>1</v>
      </c>
    </row>
    <row r="8553" spans="1:12" ht="13.2" x14ac:dyDescent="0.25">
      <c r="A8553" s="2">
        <v>45113</v>
      </c>
      <c r="B8553" s="3">
        <v>0.54879629629629634</v>
      </c>
      <c r="C8553" s="4">
        <v>1145</v>
      </c>
      <c r="D8553" s="4">
        <v>291090692</v>
      </c>
      <c r="E8553" s="4">
        <v>1</v>
      </c>
      <c r="F8553" s="4" t="s">
        <v>7</v>
      </c>
      <c r="G8553" s="4" t="s">
        <v>8</v>
      </c>
      <c r="H8553">
        <v>1</v>
      </c>
      <c r="I8553">
        <f t="shared" si="532"/>
        <v>0</v>
      </c>
      <c r="J8553">
        <f t="shared" si="533"/>
        <v>0</v>
      </c>
      <c r="K8553">
        <f t="shared" si="534"/>
        <v>0</v>
      </c>
      <c r="L8553">
        <f t="shared" si="535"/>
        <v>1</v>
      </c>
    </row>
    <row r="8554" spans="1:12" ht="13.2" x14ac:dyDescent="0.25">
      <c r="A8554" s="2">
        <v>45113</v>
      </c>
      <c r="B8554" s="3">
        <v>0.54615740740740737</v>
      </c>
      <c r="C8554" s="4">
        <v>1117</v>
      </c>
      <c r="D8554" s="4">
        <v>291084015</v>
      </c>
      <c r="E8554" s="4">
        <v>1</v>
      </c>
      <c r="F8554" s="4" t="s">
        <v>7</v>
      </c>
      <c r="G8554" s="4" t="s">
        <v>8</v>
      </c>
      <c r="H8554">
        <v>1</v>
      </c>
      <c r="I8554">
        <f t="shared" si="532"/>
        <v>0</v>
      </c>
      <c r="J8554">
        <f t="shared" si="533"/>
        <v>0</v>
      </c>
      <c r="K8554">
        <f t="shared" si="534"/>
        <v>0</v>
      </c>
      <c r="L8554">
        <f t="shared" si="535"/>
        <v>1</v>
      </c>
    </row>
    <row r="8555" spans="1:12" ht="13.2" x14ac:dyDescent="0.25">
      <c r="A8555" s="2">
        <v>45113</v>
      </c>
      <c r="B8555" s="3">
        <v>0.55442129629629633</v>
      </c>
      <c r="C8555" s="4">
        <v>1346</v>
      </c>
      <c r="D8555" s="4">
        <v>291105326</v>
      </c>
      <c r="E8555" s="4">
        <v>1</v>
      </c>
      <c r="F8555" s="4" t="s">
        <v>7</v>
      </c>
      <c r="G8555" s="4" t="s">
        <v>8</v>
      </c>
      <c r="H8555">
        <v>1</v>
      </c>
      <c r="I8555">
        <f t="shared" si="532"/>
        <v>0</v>
      </c>
      <c r="J8555">
        <f t="shared" si="533"/>
        <v>0</v>
      </c>
      <c r="K8555">
        <f t="shared" si="534"/>
        <v>0</v>
      </c>
      <c r="L8555">
        <f t="shared" si="535"/>
        <v>1</v>
      </c>
    </row>
    <row r="8556" spans="1:12" ht="13.2" x14ac:dyDescent="0.25">
      <c r="A8556" s="2">
        <v>45113</v>
      </c>
      <c r="B8556" s="3">
        <v>0.55572916666666672</v>
      </c>
      <c r="C8556" s="4">
        <v>1002</v>
      </c>
      <c r="D8556" s="4">
        <v>291108722</v>
      </c>
      <c r="E8556" s="4">
        <v>1</v>
      </c>
      <c r="F8556" s="4" t="s">
        <v>7</v>
      </c>
      <c r="G8556" s="4" t="s">
        <v>8</v>
      </c>
      <c r="H8556">
        <v>1</v>
      </c>
      <c r="I8556">
        <f t="shared" si="532"/>
        <v>0</v>
      </c>
      <c r="J8556">
        <f t="shared" si="533"/>
        <v>0</v>
      </c>
      <c r="K8556">
        <f t="shared" si="534"/>
        <v>0</v>
      </c>
      <c r="L8556">
        <f t="shared" si="535"/>
        <v>1</v>
      </c>
    </row>
    <row r="8557" spans="1:12" ht="13.2" x14ac:dyDescent="0.25">
      <c r="A8557" s="2">
        <v>45113</v>
      </c>
      <c r="B8557" s="3">
        <v>0.55561342592592589</v>
      </c>
      <c r="C8557" s="4">
        <v>1129</v>
      </c>
      <c r="D8557" s="4">
        <v>291108424</v>
      </c>
      <c r="E8557" s="4">
        <v>1</v>
      </c>
      <c r="F8557" s="4" t="s">
        <v>7</v>
      </c>
      <c r="G8557" s="4" t="s">
        <v>8</v>
      </c>
      <c r="H8557">
        <v>1</v>
      </c>
      <c r="I8557">
        <f t="shared" si="532"/>
        <v>0</v>
      </c>
      <c r="J8557">
        <f t="shared" si="533"/>
        <v>0</v>
      </c>
      <c r="K8557">
        <f t="shared" si="534"/>
        <v>0</v>
      </c>
      <c r="L8557">
        <f t="shared" si="535"/>
        <v>1</v>
      </c>
    </row>
    <row r="8558" spans="1:12" ht="13.2" x14ac:dyDescent="0.25">
      <c r="A8558" s="2">
        <v>45113</v>
      </c>
      <c r="B8558" s="3">
        <v>0.55444444444444441</v>
      </c>
      <c r="C8558" s="4">
        <v>1215</v>
      </c>
      <c r="D8558" s="4">
        <v>291105382</v>
      </c>
      <c r="E8558" s="4">
        <v>1</v>
      </c>
      <c r="F8558" s="4" t="s">
        <v>7</v>
      </c>
      <c r="G8558" s="4" t="s">
        <v>8</v>
      </c>
      <c r="H8558">
        <v>0</v>
      </c>
      <c r="I8558">
        <f t="shared" si="532"/>
        <v>0</v>
      </c>
      <c r="J8558">
        <f t="shared" si="533"/>
        <v>0</v>
      </c>
      <c r="K8558">
        <f t="shared" si="534"/>
        <v>0</v>
      </c>
      <c r="L8558">
        <f t="shared" si="535"/>
        <v>1</v>
      </c>
    </row>
    <row r="8559" spans="1:12" ht="13.2" x14ac:dyDescent="0.25">
      <c r="A8559" s="2">
        <v>45113</v>
      </c>
      <c r="B8559" s="3">
        <v>0.55842592592592588</v>
      </c>
      <c r="C8559" s="4">
        <v>1002</v>
      </c>
      <c r="D8559" s="4">
        <v>291115687</v>
      </c>
      <c r="E8559" s="4">
        <v>1</v>
      </c>
      <c r="F8559" s="4" t="s">
        <v>7</v>
      </c>
      <c r="G8559" s="4" t="s">
        <v>8</v>
      </c>
      <c r="H8559">
        <v>1</v>
      </c>
      <c r="I8559">
        <f t="shared" si="532"/>
        <v>0</v>
      </c>
      <c r="J8559">
        <f t="shared" si="533"/>
        <v>0</v>
      </c>
      <c r="K8559">
        <f t="shared" si="534"/>
        <v>0</v>
      </c>
      <c r="L8559">
        <f t="shared" si="535"/>
        <v>1</v>
      </c>
    </row>
    <row r="8560" spans="1:12" ht="13.2" x14ac:dyDescent="0.25">
      <c r="A8560" s="2">
        <v>45113</v>
      </c>
      <c r="B8560" s="3">
        <v>0.55292824074074076</v>
      </c>
      <c r="C8560" s="4">
        <v>1282</v>
      </c>
      <c r="D8560" s="4">
        <v>291101410</v>
      </c>
      <c r="E8560" s="4">
        <v>1</v>
      </c>
      <c r="F8560" s="4" t="s">
        <v>7</v>
      </c>
      <c r="G8560" s="4" t="s">
        <v>8</v>
      </c>
      <c r="H8560">
        <v>1</v>
      </c>
      <c r="I8560">
        <f t="shared" si="532"/>
        <v>0</v>
      </c>
      <c r="J8560">
        <f t="shared" si="533"/>
        <v>0</v>
      </c>
      <c r="K8560">
        <f t="shared" si="534"/>
        <v>0</v>
      </c>
      <c r="L8560">
        <f t="shared" si="535"/>
        <v>1</v>
      </c>
    </row>
    <row r="8561" spans="1:12" ht="13.2" x14ac:dyDescent="0.25">
      <c r="A8561" s="2">
        <v>45113</v>
      </c>
      <c r="B8561" s="3">
        <v>0.55821759259259263</v>
      </c>
      <c r="C8561" s="4">
        <v>1002</v>
      </c>
      <c r="D8561" s="4">
        <v>291115177</v>
      </c>
      <c r="E8561" s="4">
        <v>1</v>
      </c>
      <c r="F8561" s="4" t="s">
        <v>7</v>
      </c>
      <c r="G8561" s="4" t="s">
        <v>8</v>
      </c>
      <c r="H8561">
        <v>1</v>
      </c>
      <c r="I8561">
        <f t="shared" si="532"/>
        <v>0</v>
      </c>
      <c r="J8561">
        <f t="shared" si="533"/>
        <v>0</v>
      </c>
      <c r="K8561">
        <f t="shared" si="534"/>
        <v>0</v>
      </c>
      <c r="L8561">
        <f t="shared" si="535"/>
        <v>1</v>
      </c>
    </row>
    <row r="8562" spans="1:12" ht="13.2" x14ac:dyDescent="0.25">
      <c r="A8562" s="2">
        <v>45113</v>
      </c>
      <c r="B8562" s="3">
        <v>0.55723379629629632</v>
      </c>
      <c r="C8562" s="4">
        <v>1212</v>
      </c>
      <c r="D8562" s="4">
        <v>291112637</v>
      </c>
      <c r="E8562" s="4">
        <v>1</v>
      </c>
      <c r="F8562" s="4" t="s">
        <v>7</v>
      </c>
      <c r="G8562" s="4" t="s">
        <v>8</v>
      </c>
      <c r="H8562">
        <v>0</v>
      </c>
      <c r="I8562">
        <f t="shared" si="532"/>
        <v>0</v>
      </c>
      <c r="J8562">
        <f t="shared" si="533"/>
        <v>0</v>
      </c>
      <c r="K8562">
        <f t="shared" si="534"/>
        <v>0</v>
      </c>
      <c r="L8562">
        <f t="shared" si="535"/>
        <v>1</v>
      </c>
    </row>
    <row r="8563" spans="1:12" ht="13.2" x14ac:dyDescent="0.25">
      <c r="A8563" s="2">
        <v>45113</v>
      </c>
      <c r="B8563" s="3">
        <v>0.55700231481481477</v>
      </c>
      <c r="C8563" s="4">
        <v>1284</v>
      </c>
      <c r="D8563" s="4">
        <v>291112061</v>
      </c>
      <c r="E8563" s="4">
        <v>1</v>
      </c>
      <c r="F8563" s="4" t="s">
        <v>7</v>
      </c>
      <c r="G8563" s="4" t="s">
        <v>8</v>
      </c>
      <c r="H8563">
        <v>1</v>
      </c>
      <c r="I8563">
        <f t="shared" si="532"/>
        <v>0</v>
      </c>
      <c r="J8563">
        <f t="shared" si="533"/>
        <v>0</v>
      </c>
      <c r="K8563">
        <f t="shared" si="534"/>
        <v>0</v>
      </c>
      <c r="L8563">
        <f t="shared" si="535"/>
        <v>1</v>
      </c>
    </row>
    <row r="8564" spans="1:12" ht="13.2" x14ac:dyDescent="0.25">
      <c r="A8564" s="2">
        <v>45113</v>
      </c>
      <c r="B8564" s="3">
        <v>0.56559027777777782</v>
      </c>
      <c r="C8564" s="4">
        <v>1002</v>
      </c>
      <c r="D8564" s="4">
        <v>291132770</v>
      </c>
      <c r="E8564" s="4">
        <v>1</v>
      </c>
      <c r="F8564" s="4" t="s">
        <v>7</v>
      </c>
      <c r="G8564" s="4" t="s">
        <v>8</v>
      </c>
      <c r="H8564">
        <v>1</v>
      </c>
      <c r="I8564">
        <f t="shared" si="532"/>
        <v>0</v>
      </c>
      <c r="J8564">
        <f t="shared" si="533"/>
        <v>0</v>
      </c>
      <c r="K8564">
        <f t="shared" si="534"/>
        <v>0</v>
      </c>
      <c r="L8564">
        <f t="shared" si="535"/>
        <v>1</v>
      </c>
    </row>
    <row r="8565" spans="1:12" ht="13.2" x14ac:dyDescent="0.25">
      <c r="A8565" s="2">
        <v>45113</v>
      </c>
      <c r="B8565" s="3">
        <v>0.55064814814814811</v>
      </c>
      <c r="C8565" s="4">
        <v>1295</v>
      </c>
      <c r="D8565" s="4">
        <v>291095448</v>
      </c>
      <c r="E8565" s="4">
        <v>1</v>
      </c>
      <c r="F8565" s="4" t="s">
        <v>7</v>
      </c>
      <c r="G8565" s="4" t="s">
        <v>8</v>
      </c>
      <c r="H8565">
        <v>0</v>
      </c>
      <c r="I8565">
        <f t="shared" si="532"/>
        <v>0</v>
      </c>
      <c r="J8565">
        <f t="shared" si="533"/>
        <v>0</v>
      </c>
      <c r="K8565">
        <f t="shared" si="534"/>
        <v>0</v>
      </c>
      <c r="L8565">
        <f t="shared" si="535"/>
        <v>1</v>
      </c>
    </row>
    <row r="8566" spans="1:12" ht="13.2" x14ac:dyDescent="0.25">
      <c r="A8566" s="2">
        <v>45113</v>
      </c>
      <c r="B8566" s="3">
        <v>0.56157407407407411</v>
      </c>
      <c r="C8566" s="4">
        <v>1302</v>
      </c>
      <c r="D8566" s="4">
        <v>291123354</v>
      </c>
      <c r="E8566" s="4">
        <v>1</v>
      </c>
      <c r="F8566" s="4" t="s">
        <v>7</v>
      </c>
      <c r="G8566" s="4" t="s">
        <v>8</v>
      </c>
      <c r="H8566">
        <v>1</v>
      </c>
      <c r="I8566">
        <f t="shared" si="532"/>
        <v>0</v>
      </c>
      <c r="J8566">
        <f t="shared" si="533"/>
        <v>0</v>
      </c>
      <c r="K8566">
        <f t="shared" si="534"/>
        <v>0</v>
      </c>
      <c r="L8566">
        <f t="shared" si="535"/>
        <v>1</v>
      </c>
    </row>
    <row r="8567" spans="1:12" ht="13.2" x14ac:dyDescent="0.25">
      <c r="A8567" s="2">
        <v>45113</v>
      </c>
      <c r="B8567" s="3">
        <v>0.56685185185185183</v>
      </c>
      <c r="C8567" s="4">
        <v>1287</v>
      </c>
      <c r="D8567" s="4">
        <v>291135660</v>
      </c>
      <c r="E8567" s="4">
        <v>2</v>
      </c>
      <c r="F8567" s="4" t="s">
        <v>9</v>
      </c>
      <c r="G8567" s="4" t="s">
        <v>10</v>
      </c>
      <c r="H8567">
        <v>0</v>
      </c>
      <c r="I8567">
        <f t="shared" si="532"/>
        <v>1</v>
      </c>
      <c r="J8567">
        <f t="shared" si="533"/>
        <v>0</v>
      </c>
      <c r="K8567">
        <f t="shared" si="534"/>
        <v>0</v>
      </c>
      <c r="L8567">
        <f t="shared" si="535"/>
        <v>0</v>
      </c>
    </row>
    <row r="8568" spans="1:12" ht="13.2" x14ac:dyDescent="0.25">
      <c r="A8568" s="2">
        <v>45113</v>
      </c>
      <c r="B8568" s="3">
        <v>0.56840277777777781</v>
      </c>
      <c r="C8568" s="4">
        <v>1002</v>
      </c>
      <c r="D8568" s="4">
        <v>291139247</v>
      </c>
      <c r="E8568" s="4">
        <v>1</v>
      </c>
      <c r="F8568" s="4" t="s">
        <v>7</v>
      </c>
      <c r="G8568" s="4" t="s">
        <v>8</v>
      </c>
      <c r="H8568">
        <v>1</v>
      </c>
      <c r="I8568">
        <f t="shared" si="532"/>
        <v>0</v>
      </c>
      <c r="J8568">
        <f t="shared" si="533"/>
        <v>0</v>
      </c>
      <c r="K8568">
        <f t="shared" si="534"/>
        <v>0</v>
      </c>
      <c r="L8568">
        <f t="shared" si="535"/>
        <v>1</v>
      </c>
    </row>
    <row r="8569" spans="1:12" ht="13.2" x14ac:dyDescent="0.25">
      <c r="A8569" s="2">
        <v>45113</v>
      </c>
      <c r="B8569" s="3">
        <v>0.56712962962962965</v>
      </c>
      <c r="C8569" s="4">
        <v>1002</v>
      </c>
      <c r="D8569" s="4">
        <v>291136310</v>
      </c>
      <c r="E8569" s="4">
        <v>1</v>
      </c>
      <c r="F8569" s="4" t="s">
        <v>7</v>
      </c>
      <c r="G8569" s="4" t="s">
        <v>8</v>
      </c>
      <c r="H8569">
        <v>1</v>
      </c>
      <c r="I8569">
        <f t="shared" si="532"/>
        <v>0</v>
      </c>
      <c r="J8569">
        <f t="shared" si="533"/>
        <v>0</v>
      </c>
      <c r="K8569">
        <f t="shared" si="534"/>
        <v>0</v>
      </c>
      <c r="L8569">
        <f t="shared" si="535"/>
        <v>1</v>
      </c>
    </row>
    <row r="8570" spans="1:12" ht="13.2" x14ac:dyDescent="0.25">
      <c r="A8570" s="2">
        <v>45113</v>
      </c>
      <c r="B8570" s="3">
        <v>0.56990740740740742</v>
      </c>
      <c r="C8570" s="4">
        <v>1134</v>
      </c>
      <c r="D8570" s="4">
        <v>291142597</v>
      </c>
      <c r="E8570" s="4">
        <v>2</v>
      </c>
      <c r="F8570" s="4" t="s">
        <v>7</v>
      </c>
      <c r="G8570" s="4" t="s">
        <v>8</v>
      </c>
      <c r="H8570">
        <v>0</v>
      </c>
      <c r="I8570">
        <f t="shared" si="532"/>
        <v>0</v>
      </c>
      <c r="J8570">
        <f t="shared" si="533"/>
        <v>0</v>
      </c>
      <c r="K8570">
        <f t="shared" si="534"/>
        <v>0</v>
      </c>
      <c r="L8570">
        <f t="shared" si="535"/>
        <v>1</v>
      </c>
    </row>
    <row r="8571" spans="1:12" ht="13.2" x14ac:dyDescent="0.25">
      <c r="A8571" s="2">
        <v>45113</v>
      </c>
      <c r="B8571" s="3">
        <v>0.57086805555555553</v>
      </c>
      <c r="C8571" s="4">
        <v>1200</v>
      </c>
      <c r="D8571" s="4">
        <v>291144750</v>
      </c>
      <c r="E8571" s="4">
        <v>1</v>
      </c>
      <c r="F8571" s="4" t="s">
        <v>7</v>
      </c>
      <c r="G8571" s="4" t="s">
        <v>8</v>
      </c>
      <c r="H8571">
        <v>1</v>
      </c>
      <c r="I8571">
        <f t="shared" si="532"/>
        <v>0</v>
      </c>
      <c r="J8571">
        <f t="shared" si="533"/>
        <v>0</v>
      </c>
      <c r="K8571">
        <f t="shared" si="534"/>
        <v>0</v>
      </c>
      <c r="L8571">
        <f t="shared" si="535"/>
        <v>1</v>
      </c>
    </row>
    <row r="8572" spans="1:12" ht="13.2" x14ac:dyDescent="0.25">
      <c r="A8572" s="2">
        <v>45113</v>
      </c>
      <c r="B8572" s="3">
        <v>0.55023148148148149</v>
      </c>
      <c r="C8572" s="4">
        <v>1002</v>
      </c>
      <c r="D8572" s="4">
        <v>291094374</v>
      </c>
      <c r="E8572" s="4">
        <v>1</v>
      </c>
      <c r="F8572" s="4" t="s">
        <v>7</v>
      </c>
      <c r="G8572" s="4" t="s">
        <v>8</v>
      </c>
      <c r="H8572">
        <v>1</v>
      </c>
      <c r="I8572">
        <f t="shared" si="532"/>
        <v>0</v>
      </c>
      <c r="J8572">
        <f t="shared" si="533"/>
        <v>0</v>
      </c>
      <c r="K8572">
        <f t="shared" si="534"/>
        <v>0</v>
      </c>
      <c r="L8572">
        <f t="shared" si="535"/>
        <v>1</v>
      </c>
    </row>
    <row r="8573" spans="1:12" ht="13.2" x14ac:dyDescent="0.25">
      <c r="A8573" s="2">
        <v>45113</v>
      </c>
      <c r="B8573" s="3">
        <v>0.56993055555555561</v>
      </c>
      <c r="C8573" s="4">
        <v>1084</v>
      </c>
      <c r="D8573" s="4">
        <v>291142650</v>
      </c>
      <c r="E8573" s="4">
        <v>1</v>
      </c>
      <c r="F8573" s="4" t="s">
        <v>7</v>
      </c>
      <c r="G8573" s="4" t="s">
        <v>8</v>
      </c>
      <c r="H8573">
        <v>1</v>
      </c>
      <c r="I8573">
        <f t="shared" si="532"/>
        <v>0</v>
      </c>
      <c r="J8573">
        <f t="shared" si="533"/>
        <v>0</v>
      </c>
      <c r="K8573">
        <f t="shared" si="534"/>
        <v>0</v>
      </c>
      <c r="L8573">
        <f t="shared" si="535"/>
        <v>1</v>
      </c>
    </row>
    <row r="8574" spans="1:12" ht="13.2" x14ac:dyDescent="0.25">
      <c r="A8574" s="2">
        <v>45113</v>
      </c>
      <c r="B8574" s="3">
        <v>0.57033564814814819</v>
      </c>
      <c r="C8574" s="4">
        <v>1145</v>
      </c>
      <c r="D8574" s="4">
        <v>291143553</v>
      </c>
      <c r="E8574" s="4">
        <v>1</v>
      </c>
      <c r="F8574" s="4" t="s">
        <v>7</v>
      </c>
      <c r="G8574" s="4" t="s">
        <v>8</v>
      </c>
      <c r="H8574">
        <v>1</v>
      </c>
      <c r="I8574">
        <f t="shared" si="532"/>
        <v>0</v>
      </c>
      <c r="J8574">
        <f t="shared" si="533"/>
        <v>0</v>
      </c>
      <c r="K8574">
        <f t="shared" si="534"/>
        <v>0</v>
      </c>
      <c r="L8574">
        <f t="shared" si="535"/>
        <v>1</v>
      </c>
    </row>
    <row r="8575" spans="1:12" ht="13.2" x14ac:dyDescent="0.25">
      <c r="A8575" s="2">
        <v>45113</v>
      </c>
      <c r="B8575" s="3">
        <v>0.57149305555555552</v>
      </c>
      <c r="C8575" s="4">
        <v>1282</v>
      </c>
      <c r="D8575" s="4">
        <v>291146098</v>
      </c>
      <c r="E8575" s="4">
        <v>1</v>
      </c>
      <c r="F8575" s="4" t="s">
        <v>7</v>
      </c>
      <c r="G8575" s="4" t="s">
        <v>8</v>
      </c>
      <c r="H8575">
        <v>1</v>
      </c>
      <c r="I8575">
        <f t="shared" si="532"/>
        <v>0</v>
      </c>
      <c r="J8575">
        <f t="shared" si="533"/>
        <v>0</v>
      </c>
      <c r="K8575">
        <f t="shared" si="534"/>
        <v>0</v>
      </c>
      <c r="L8575">
        <f t="shared" si="535"/>
        <v>1</v>
      </c>
    </row>
    <row r="8576" spans="1:12" ht="13.2" x14ac:dyDescent="0.25">
      <c r="A8576" s="2">
        <v>45113</v>
      </c>
      <c r="B8576" s="3">
        <v>0.56035879629629626</v>
      </c>
      <c r="C8576" s="4">
        <v>1200</v>
      </c>
      <c r="D8576" s="4">
        <v>291120495</v>
      </c>
      <c r="E8576" s="4">
        <v>1</v>
      </c>
      <c r="F8576" s="4" t="s">
        <v>7</v>
      </c>
      <c r="G8576" s="4" t="s">
        <v>8</v>
      </c>
      <c r="H8576">
        <v>1</v>
      </c>
      <c r="I8576">
        <f t="shared" si="532"/>
        <v>0</v>
      </c>
      <c r="J8576">
        <f t="shared" si="533"/>
        <v>0</v>
      </c>
      <c r="K8576">
        <f t="shared" si="534"/>
        <v>0</v>
      </c>
      <c r="L8576">
        <f t="shared" si="535"/>
        <v>1</v>
      </c>
    </row>
    <row r="8577" spans="1:12" ht="13.2" x14ac:dyDescent="0.25">
      <c r="A8577" s="2">
        <v>45113</v>
      </c>
      <c r="B8577" s="3">
        <v>0.57319444444444445</v>
      </c>
      <c r="C8577" s="4">
        <v>1002</v>
      </c>
      <c r="D8577" s="4">
        <v>291149790</v>
      </c>
      <c r="E8577" s="4">
        <v>2</v>
      </c>
      <c r="F8577" s="4" t="s">
        <v>7</v>
      </c>
      <c r="G8577" s="4" t="s">
        <v>8</v>
      </c>
      <c r="H8577">
        <v>1</v>
      </c>
      <c r="I8577">
        <f t="shared" si="532"/>
        <v>0</v>
      </c>
      <c r="J8577">
        <f t="shared" si="533"/>
        <v>0</v>
      </c>
      <c r="K8577">
        <f t="shared" si="534"/>
        <v>0</v>
      </c>
      <c r="L8577">
        <f t="shared" si="535"/>
        <v>1</v>
      </c>
    </row>
    <row r="8578" spans="1:12" ht="13.2" x14ac:dyDescent="0.25">
      <c r="A8578" s="2">
        <v>45113</v>
      </c>
      <c r="B8578" s="3">
        <v>0.56577546296296299</v>
      </c>
      <c r="C8578" s="4">
        <v>1135</v>
      </c>
      <c r="D8578" s="4">
        <v>291133202</v>
      </c>
      <c r="E8578" s="4">
        <v>1</v>
      </c>
      <c r="F8578" s="4" t="s">
        <v>9</v>
      </c>
      <c r="G8578" s="4" t="s">
        <v>11</v>
      </c>
      <c r="H8578">
        <v>1</v>
      </c>
      <c r="I8578">
        <f t="shared" si="532"/>
        <v>0</v>
      </c>
      <c r="J8578">
        <f t="shared" si="533"/>
        <v>1</v>
      </c>
      <c r="K8578">
        <f t="shared" si="534"/>
        <v>0</v>
      </c>
      <c r="L8578">
        <f t="shared" si="535"/>
        <v>0</v>
      </c>
    </row>
    <row r="8579" spans="1:12" ht="13.2" x14ac:dyDescent="0.25">
      <c r="A8579" s="2">
        <v>45113</v>
      </c>
      <c r="B8579" s="3">
        <v>0.56349537037037034</v>
      </c>
      <c r="C8579" s="4">
        <v>1135</v>
      </c>
      <c r="D8579" s="4">
        <v>291127914</v>
      </c>
      <c r="E8579" s="4">
        <v>1</v>
      </c>
      <c r="F8579" s="4" t="s">
        <v>9</v>
      </c>
      <c r="G8579" s="4" t="s">
        <v>11</v>
      </c>
      <c r="H8579">
        <v>1</v>
      </c>
      <c r="I8579">
        <f t="shared" ref="I8579:I8642" si="536">IF($G8579=$N$2,1,0)</f>
        <v>0</v>
      </c>
      <c r="J8579">
        <f t="shared" ref="J8579:J8642" si="537">IF($G8579=$N$3,1,0)</f>
        <v>1</v>
      </c>
      <c r="K8579">
        <f t="shared" ref="K8579:K8642" si="538">IF($F8579=$N$1, IF($G8579=$N$4,1,0),0)</f>
        <v>0</v>
      </c>
      <c r="L8579">
        <f t="shared" ref="L8579:L8642" si="539">IF($F8579&lt;&gt;$N$1, IF($G8579=$N$4,1,0),0)</f>
        <v>0</v>
      </c>
    </row>
    <row r="8580" spans="1:12" ht="13.2" x14ac:dyDescent="0.25">
      <c r="A8580" s="2">
        <v>45113</v>
      </c>
      <c r="B8580" s="3">
        <v>0.51348379629629626</v>
      </c>
      <c r="C8580" s="4">
        <v>1135</v>
      </c>
      <c r="D8580" s="4">
        <v>291034767</v>
      </c>
      <c r="E8580" s="4">
        <v>3</v>
      </c>
      <c r="F8580" s="4" t="s">
        <v>9</v>
      </c>
      <c r="G8580" s="4" t="s">
        <v>8</v>
      </c>
      <c r="H8580">
        <v>1</v>
      </c>
      <c r="I8580">
        <f t="shared" si="536"/>
        <v>0</v>
      </c>
      <c r="J8580">
        <f t="shared" si="537"/>
        <v>0</v>
      </c>
      <c r="K8580">
        <f t="shared" si="538"/>
        <v>1</v>
      </c>
      <c r="L8580">
        <f t="shared" si="539"/>
        <v>0</v>
      </c>
    </row>
    <row r="8581" spans="1:12" ht="13.2" x14ac:dyDescent="0.25">
      <c r="A8581" s="2">
        <v>45113</v>
      </c>
      <c r="B8581" s="3">
        <v>0.57967592592592587</v>
      </c>
      <c r="C8581" s="4">
        <v>1002</v>
      </c>
      <c r="D8581" s="4">
        <v>291162547</v>
      </c>
      <c r="E8581" s="4">
        <v>1</v>
      </c>
      <c r="F8581" s="4" t="s">
        <v>7</v>
      </c>
      <c r="G8581" s="4" t="s">
        <v>8</v>
      </c>
      <c r="H8581">
        <v>1</v>
      </c>
      <c r="I8581">
        <f t="shared" si="536"/>
        <v>0</v>
      </c>
      <c r="J8581">
        <f t="shared" si="537"/>
        <v>0</v>
      </c>
      <c r="K8581">
        <f t="shared" si="538"/>
        <v>0</v>
      </c>
      <c r="L8581">
        <f t="shared" si="539"/>
        <v>1</v>
      </c>
    </row>
    <row r="8582" spans="1:12" ht="13.2" x14ac:dyDescent="0.25">
      <c r="A8582" s="2">
        <v>45113</v>
      </c>
      <c r="B8582" s="3">
        <v>0.57125000000000004</v>
      </c>
      <c r="C8582" s="4">
        <v>1135</v>
      </c>
      <c r="D8582" s="4">
        <v>291145610</v>
      </c>
      <c r="E8582" s="4">
        <v>1</v>
      </c>
      <c r="F8582" s="4" t="s">
        <v>9</v>
      </c>
      <c r="G8582" s="4" t="s">
        <v>11</v>
      </c>
      <c r="H8582">
        <v>1</v>
      </c>
      <c r="I8582">
        <f t="shared" si="536"/>
        <v>0</v>
      </c>
      <c r="J8582">
        <f t="shared" si="537"/>
        <v>1</v>
      </c>
      <c r="K8582">
        <f t="shared" si="538"/>
        <v>0</v>
      </c>
      <c r="L8582">
        <f t="shared" si="539"/>
        <v>0</v>
      </c>
    </row>
    <row r="8583" spans="1:12" ht="13.2" x14ac:dyDescent="0.25">
      <c r="A8583" s="2">
        <v>45113</v>
      </c>
      <c r="B8583" s="3">
        <v>0.57913194444444449</v>
      </c>
      <c r="C8583" s="4">
        <v>1084</v>
      </c>
      <c r="D8583" s="4">
        <v>291161488</v>
      </c>
      <c r="E8583" s="4">
        <v>3</v>
      </c>
      <c r="F8583" s="4" t="s">
        <v>7</v>
      </c>
      <c r="G8583" s="4" t="s">
        <v>8</v>
      </c>
      <c r="H8583">
        <v>1</v>
      </c>
      <c r="I8583">
        <f t="shared" si="536"/>
        <v>0</v>
      </c>
      <c r="J8583">
        <f t="shared" si="537"/>
        <v>0</v>
      </c>
      <c r="K8583">
        <f t="shared" si="538"/>
        <v>0</v>
      </c>
      <c r="L8583">
        <f t="shared" si="539"/>
        <v>1</v>
      </c>
    </row>
    <row r="8584" spans="1:12" ht="13.2" x14ac:dyDescent="0.25">
      <c r="A8584" s="2">
        <v>45113</v>
      </c>
      <c r="B8584" s="3">
        <v>0.57151620370370371</v>
      </c>
      <c r="C8584" s="4">
        <v>1084</v>
      </c>
      <c r="D8584" s="4">
        <v>291146170</v>
      </c>
      <c r="E8584" s="4">
        <v>1</v>
      </c>
      <c r="F8584" s="4" t="s">
        <v>7</v>
      </c>
      <c r="G8584" s="4" t="s">
        <v>8</v>
      </c>
      <c r="H8584">
        <v>1</v>
      </c>
      <c r="I8584">
        <f t="shared" si="536"/>
        <v>0</v>
      </c>
      <c r="J8584">
        <f t="shared" si="537"/>
        <v>0</v>
      </c>
      <c r="K8584">
        <f t="shared" si="538"/>
        <v>0</v>
      </c>
      <c r="L8584">
        <f t="shared" si="539"/>
        <v>1</v>
      </c>
    </row>
    <row r="8585" spans="1:12" ht="13.2" x14ac:dyDescent="0.25">
      <c r="A8585" s="2">
        <v>45113</v>
      </c>
      <c r="B8585" s="3">
        <v>0.57603009259259264</v>
      </c>
      <c r="C8585" s="4">
        <v>1084</v>
      </c>
      <c r="D8585" s="4">
        <v>291155376</v>
      </c>
      <c r="E8585" s="4">
        <v>1</v>
      </c>
      <c r="F8585" s="4" t="s">
        <v>7</v>
      </c>
      <c r="G8585" s="4" t="s">
        <v>8</v>
      </c>
      <c r="H8585">
        <v>1</v>
      </c>
      <c r="I8585">
        <f t="shared" si="536"/>
        <v>0</v>
      </c>
      <c r="J8585">
        <f t="shared" si="537"/>
        <v>0</v>
      </c>
      <c r="K8585">
        <f t="shared" si="538"/>
        <v>0</v>
      </c>
      <c r="L8585">
        <f t="shared" si="539"/>
        <v>1</v>
      </c>
    </row>
    <row r="8586" spans="1:12" ht="13.2" x14ac:dyDescent="0.25">
      <c r="A8586" s="2">
        <v>45113</v>
      </c>
      <c r="B8586" s="3">
        <v>0.58474537037037033</v>
      </c>
      <c r="C8586" s="4">
        <v>1002</v>
      </c>
      <c r="D8586" s="4">
        <v>291171549</v>
      </c>
      <c r="E8586" s="4">
        <v>1</v>
      </c>
      <c r="F8586" s="4" t="s">
        <v>7</v>
      </c>
      <c r="G8586" s="4" t="s">
        <v>8</v>
      </c>
      <c r="H8586">
        <v>1</v>
      </c>
      <c r="I8586">
        <f t="shared" si="536"/>
        <v>0</v>
      </c>
      <c r="J8586">
        <f t="shared" si="537"/>
        <v>0</v>
      </c>
      <c r="K8586">
        <f t="shared" si="538"/>
        <v>0</v>
      </c>
      <c r="L8586">
        <f t="shared" si="539"/>
        <v>1</v>
      </c>
    </row>
    <row r="8587" spans="1:12" ht="13.2" x14ac:dyDescent="0.25">
      <c r="A8587" s="2">
        <v>45113</v>
      </c>
      <c r="B8587" s="3">
        <v>0.52922453703703709</v>
      </c>
      <c r="C8587" s="4">
        <v>1084</v>
      </c>
      <c r="D8587" s="4">
        <v>291053665</v>
      </c>
      <c r="E8587" s="4">
        <v>2</v>
      </c>
      <c r="F8587" s="4" t="s">
        <v>7</v>
      </c>
      <c r="G8587" s="4" t="s">
        <v>8</v>
      </c>
      <c r="H8587">
        <v>1</v>
      </c>
      <c r="I8587">
        <f t="shared" si="536"/>
        <v>0</v>
      </c>
      <c r="J8587">
        <f t="shared" si="537"/>
        <v>0</v>
      </c>
      <c r="K8587">
        <f t="shared" si="538"/>
        <v>0</v>
      </c>
      <c r="L8587">
        <f t="shared" si="539"/>
        <v>1</v>
      </c>
    </row>
    <row r="8588" spans="1:12" ht="13.2" x14ac:dyDescent="0.25">
      <c r="A8588" s="2">
        <v>45113</v>
      </c>
      <c r="B8588" s="3">
        <v>0.5903356481481481</v>
      </c>
      <c r="C8588" s="4">
        <v>1002</v>
      </c>
      <c r="D8588" s="4">
        <v>291180564</v>
      </c>
      <c r="E8588" s="4">
        <v>1</v>
      </c>
      <c r="F8588" s="4" t="s">
        <v>7</v>
      </c>
      <c r="G8588" s="4" t="s">
        <v>8</v>
      </c>
      <c r="H8588">
        <v>1</v>
      </c>
      <c r="I8588">
        <f t="shared" si="536"/>
        <v>0</v>
      </c>
      <c r="J8588">
        <f t="shared" si="537"/>
        <v>0</v>
      </c>
      <c r="K8588">
        <f t="shared" si="538"/>
        <v>0</v>
      </c>
      <c r="L8588">
        <f t="shared" si="539"/>
        <v>1</v>
      </c>
    </row>
    <row r="8589" spans="1:12" ht="13.2" x14ac:dyDescent="0.25">
      <c r="A8589" s="2">
        <v>45113</v>
      </c>
      <c r="B8589" s="3">
        <v>0.59337962962962965</v>
      </c>
      <c r="C8589" s="4">
        <v>1302</v>
      </c>
      <c r="D8589" s="4">
        <v>291185061</v>
      </c>
      <c r="E8589" s="4">
        <v>2</v>
      </c>
      <c r="F8589" s="4" t="s">
        <v>7</v>
      </c>
      <c r="G8589" s="4" t="s">
        <v>8</v>
      </c>
      <c r="H8589">
        <v>1</v>
      </c>
      <c r="I8589">
        <f t="shared" si="536"/>
        <v>0</v>
      </c>
      <c r="J8589">
        <f t="shared" si="537"/>
        <v>0</v>
      </c>
      <c r="K8589">
        <f t="shared" si="538"/>
        <v>0</v>
      </c>
      <c r="L8589">
        <f t="shared" si="539"/>
        <v>1</v>
      </c>
    </row>
    <row r="8590" spans="1:12" ht="13.2" x14ac:dyDescent="0.25">
      <c r="A8590" s="2">
        <v>45113</v>
      </c>
      <c r="B8590" s="3">
        <v>0.59650462962962958</v>
      </c>
      <c r="C8590" s="4">
        <v>1113</v>
      </c>
      <c r="D8590" s="4">
        <v>291189100</v>
      </c>
      <c r="E8590" s="4">
        <v>1</v>
      </c>
      <c r="F8590" s="4" t="s">
        <v>9</v>
      </c>
      <c r="G8590" s="4" t="s">
        <v>11</v>
      </c>
      <c r="H8590">
        <v>0</v>
      </c>
      <c r="I8590">
        <f t="shared" si="536"/>
        <v>0</v>
      </c>
      <c r="J8590">
        <f t="shared" si="537"/>
        <v>1</v>
      </c>
      <c r="K8590">
        <f t="shared" si="538"/>
        <v>0</v>
      </c>
      <c r="L8590">
        <f t="shared" si="539"/>
        <v>0</v>
      </c>
    </row>
    <row r="8591" spans="1:12" ht="13.2" x14ac:dyDescent="0.25">
      <c r="A8591" s="2">
        <v>45113</v>
      </c>
      <c r="B8591" s="3">
        <v>0.59034722222222225</v>
      </c>
      <c r="C8591" s="4">
        <v>1084</v>
      </c>
      <c r="D8591" s="4">
        <v>291180591</v>
      </c>
      <c r="E8591" s="4">
        <v>1</v>
      </c>
      <c r="F8591" s="4" t="s">
        <v>7</v>
      </c>
      <c r="G8591" s="4" t="s">
        <v>8</v>
      </c>
      <c r="H8591">
        <v>1</v>
      </c>
      <c r="I8591">
        <f t="shared" si="536"/>
        <v>0</v>
      </c>
      <c r="J8591">
        <f t="shared" si="537"/>
        <v>0</v>
      </c>
      <c r="K8591">
        <f t="shared" si="538"/>
        <v>0</v>
      </c>
      <c r="L8591">
        <f t="shared" si="539"/>
        <v>1</v>
      </c>
    </row>
    <row r="8592" spans="1:12" ht="13.2" x14ac:dyDescent="0.25">
      <c r="A8592" s="2">
        <v>45113</v>
      </c>
      <c r="B8592" s="3">
        <v>0.59978009259259257</v>
      </c>
      <c r="C8592" s="4">
        <v>1200</v>
      </c>
      <c r="D8592" s="4">
        <v>291192879</v>
      </c>
      <c r="E8592" s="4">
        <v>1</v>
      </c>
      <c r="F8592" s="4" t="s">
        <v>9</v>
      </c>
      <c r="G8592" s="4" t="s">
        <v>11</v>
      </c>
      <c r="H8592">
        <v>1</v>
      </c>
      <c r="I8592">
        <f t="shared" si="536"/>
        <v>0</v>
      </c>
      <c r="J8592">
        <f t="shared" si="537"/>
        <v>1</v>
      </c>
      <c r="K8592">
        <f t="shared" si="538"/>
        <v>0</v>
      </c>
      <c r="L8592">
        <f t="shared" si="539"/>
        <v>0</v>
      </c>
    </row>
    <row r="8593" spans="1:12" ht="13.2" x14ac:dyDescent="0.25">
      <c r="A8593" s="2">
        <v>45113</v>
      </c>
      <c r="B8593" s="3">
        <v>0.59585648148148151</v>
      </c>
      <c r="C8593" s="4">
        <v>1084</v>
      </c>
      <c r="D8593" s="4">
        <v>291188312</v>
      </c>
      <c r="E8593" s="4">
        <v>1</v>
      </c>
      <c r="F8593" s="4" t="s">
        <v>7</v>
      </c>
      <c r="G8593" s="4" t="s">
        <v>8</v>
      </c>
      <c r="H8593">
        <v>1</v>
      </c>
      <c r="I8593">
        <f t="shared" si="536"/>
        <v>0</v>
      </c>
      <c r="J8593">
        <f t="shared" si="537"/>
        <v>0</v>
      </c>
      <c r="K8593">
        <f t="shared" si="538"/>
        <v>0</v>
      </c>
      <c r="L8593">
        <f t="shared" si="539"/>
        <v>1</v>
      </c>
    </row>
    <row r="8594" spans="1:12" ht="13.2" x14ac:dyDescent="0.25">
      <c r="A8594" s="2">
        <v>45113</v>
      </c>
      <c r="B8594" s="3">
        <v>0.60133101851851856</v>
      </c>
      <c r="C8594" s="4">
        <v>1302</v>
      </c>
      <c r="D8594" s="4">
        <v>291194532</v>
      </c>
      <c r="E8594" s="4">
        <v>1</v>
      </c>
      <c r="F8594" s="4" t="s">
        <v>7</v>
      </c>
      <c r="G8594" s="4" t="s">
        <v>8</v>
      </c>
      <c r="H8594">
        <v>1</v>
      </c>
      <c r="I8594">
        <f t="shared" si="536"/>
        <v>0</v>
      </c>
      <c r="J8594">
        <f t="shared" si="537"/>
        <v>0</v>
      </c>
      <c r="K8594">
        <f t="shared" si="538"/>
        <v>0</v>
      </c>
      <c r="L8594">
        <f t="shared" si="539"/>
        <v>1</v>
      </c>
    </row>
    <row r="8595" spans="1:12" ht="13.2" x14ac:dyDescent="0.25">
      <c r="A8595" s="2">
        <v>45113</v>
      </c>
      <c r="B8595" s="3">
        <v>0.6038310185185185</v>
      </c>
      <c r="C8595" s="4">
        <v>1302</v>
      </c>
      <c r="D8595" s="4">
        <v>291196961</v>
      </c>
      <c r="E8595" s="4">
        <v>2</v>
      </c>
      <c r="F8595" s="4" t="s">
        <v>7</v>
      </c>
      <c r="G8595" s="4" t="s">
        <v>8</v>
      </c>
      <c r="H8595">
        <v>1</v>
      </c>
      <c r="I8595">
        <f t="shared" si="536"/>
        <v>0</v>
      </c>
      <c r="J8595">
        <f t="shared" si="537"/>
        <v>0</v>
      </c>
      <c r="K8595">
        <f t="shared" si="538"/>
        <v>0</v>
      </c>
      <c r="L8595">
        <f t="shared" si="539"/>
        <v>1</v>
      </c>
    </row>
    <row r="8596" spans="1:12" ht="13.2" x14ac:dyDescent="0.25">
      <c r="A8596" s="2">
        <v>45113</v>
      </c>
      <c r="B8596" s="3">
        <v>0.60519675925925931</v>
      </c>
      <c r="C8596" s="4">
        <v>1074</v>
      </c>
      <c r="D8596" s="4">
        <v>291198261</v>
      </c>
      <c r="E8596" s="4">
        <v>1</v>
      </c>
      <c r="F8596" s="4" t="s">
        <v>9</v>
      </c>
      <c r="G8596" s="4" t="s">
        <v>10</v>
      </c>
      <c r="H8596">
        <v>1</v>
      </c>
      <c r="I8596">
        <f t="shared" si="536"/>
        <v>1</v>
      </c>
      <c r="J8596">
        <f t="shared" si="537"/>
        <v>0</v>
      </c>
      <c r="K8596">
        <f t="shared" si="538"/>
        <v>0</v>
      </c>
      <c r="L8596">
        <f t="shared" si="539"/>
        <v>0</v>
      </c>
    </row>
    <row r="8597" spans="1:12" ht="13.2" x14ac:dyDescent="0.25">
      <c r="A8597" s="2">
        <v>45113</v>
      </c>
      <c r="B8597" s="3">
        <v>0.59325231481481477</v>
      </c>
      <c r="C8597" s="4">
        <v>1084</v>
      </c>
      <c r="D8597" s="4">
        <v>291184860</v>
      </c>
      <c r="E8597" s="4">
        <v>2</v>
      </c>
      <c r="F8597" s="4" t="s">
        <v>7</v>
      </c>
      <c r="G8597" s="4" t="s">
        <v>8</v>
      </c>
      <c r="H8597">
        <v>1</v>
      </c>
      <c r="I8597">
        <f t="shared" si="536"/>
        <v>0</v>
      </c>
      <c r="J8597">
        <f t="shared" si="537"/>
        <v>0</v>
      </c>
      <c r="K8597">
        <f t="shared" si="538"/>
        <v>0</v>
      </c>
      <c r="L8597">
        <f t="shared" si="539"/>
        <v>1</v>
      </c>
    </row>
    <row r="8598" spans="1:12" ht="13.2" x14ac:dyDescent="0.25">
      <c r="A8598" s="2">
        <v>45113</v>
      </c>
      <c r="B8598" s="3">
        <v>0.61202546296296301</v>
      </c>
      <c r="C8598" s="4">
        <v>1282</v>
      </c>
      <c r="D8598" s="4">
        <v>291204011</v>
      </c>
      <c r="E8598" s="4">
        <v>1</v>
      </c>
      <c r="F8598" s="4" t="s">
        <v>7</v>
      </c>
      <c r="G8598" s="4" t="s">
        <v>8</v>
      </c>
      <c r="H8598">
        <v>1</v>
      </c>
      <c r="I8598">
        <f t="shared" si="536"/>
        <v>0</v>
      </c>
      <c r="J8598">
        <f t="shared" si="537"/>
        <v>0</v>
      </c>
      <c r="K8598">
        <f t="shared" si="538"/>
        <v>0</v>
      </c>
      <c r="L8598">
        <f t="shared" si="539"/>
        <v>1</v>
      </c>
    </row>
    <row r="8599" spans="1:12" ht="13.2" x14ac:dyDescent="0.25">
      <c r="A8599" s="2">
        <v>45113</v>
      </c>
      <c r="B8599" s="3">
        <v>0.5910185185185185</v>
      </c>
      <c r="C8599" s="4">
        <v>1084</v>
      </c>
      <c r="D8599" s="4">
        <v>291181608</v>
      </c>
      <c r="E8599" s="4">
        <v>1</v>
      </c>
      <c r="F8599" s="4" t="s">
        <v>7</v>
      </c>
      <c r="G8599" s="4" t="s">
        <v>8</v>
      </c>
      <c r="H8599">
        <v>1</v>
      </c>
      <c r="I8599">
        <f t="shared" si="536"/>
        <v>0</v>
      </c>
      <c r="J8599">
        <f t="shared" si="537"/>
        <v>0</v>
      </c>
      <c r="K8599">
        <f t="shared" si="538"/>
        <v>0</v>
      </c>
      <c r="L8599">
        <f t="shared" si="539"/>
        <v>1</v>
      </c>
    </row>
    <row r="8600" spans="1:12" ht="13.2" x14ac:dyDescent="0.25">
      <c r="A8600" s="2">
        <v>45113</v>
      </c>
      <c r="B8600" s="3">
        <v>0.62471064814814814</v>
      </c>
      <c r="C8600" s="4">
        <v>1302</v>
      </c>
      <c r="D8600" s="4">
        <v>291211898</v>
      </c>
      <c r="E8600" s="4">
        <v>1</v>
      </c>
      <c r="F8600" s="4" t="s">
        <v>7</v>
      </c>
      <c r="G8600" s="4" t="s">
        <v>8</v>
      </c>
      <c r="H8600">
        <v>1</v>
      </c>
      <c r="I8600">
        <f t="shared" si="536"/>
        <v>0</v>
      </c>
      <c r="J8600">
        <f t="shared" si="537"/>
        <v>0</v>
      </c>
      <c r="K8600">
        <f t="shared" si="538"/>
        <v>0</v>
      </c>
      <c r="L8600">
        <f t="shared" si="539"/>
        <v>1</v>
      </c>
    </row>
    <row r="8601" spans="1:12" ht="13.2" x14ac:dyDescent="0.25">
      <c r="A8601" s="2">
        <v>45113</v>
      </c>
      <c r="B8601" s="3">
        <v>0.51263888888888887</v>
      </c>
      <c r="C8601" s="4">
        <v>1284</v>
      </c>
      <c r="D8601" s="4">
        <v>291033924</v>
      </c>
      <c r="E8601" s="4">
        <v>1</v>
      </c>
      <c r="F8601" s="4" t="s">
        <v>7</v>
      </c>
      <c r="G8601" s="4" t="s">
        <v>8</v>
      </c>
      <c r="H8601">
        <v>1</v>
      </c>
      <c r="I8601">
        <f t="shared" si="536"/>
        <v>0</v>
      </c>
      <c r="J8601">
        <f t="shared" si="537"/>
        <v>0</v>
      </c>
      <c r="K8601">
        <f t="shared" si="538"/>
        <v>0</v>
      </c>
      <c r="L8601">
        <f t="shared" si="539"/>
        <v>1</v>
      </c>
    </row>
    <row r="8602" spans="1:12" ht="13.2" x14ac:dyDescent="0.25">
      <c r="A8602" s="2">
        <v>45113</v>
      </c>
      <c r="B8602" s="3">
        <v>0.64747685185185189</v>
      </c>
      <c r="C8602" s="4">
        <v>1302</v>
      </c>
      <c r="D8602" s="4">
        <v>291222879</v>
      </c>
      <c r="E8602" s="4">
        <v>1</v>
      </c>
      <c r="F8602" s="4" t="s">
        <v>7</v>
      </c>
      <c r="G8602" s="4" t="s">
        <v>8</v>
      </c>
      <c r="H8602">
        <v>1</v>
      </c>
      <c r="I8602">
        <f t="shared" si="536"/>
        <v>0</v>
      </c>
      <c r="J8602">
        <f t="shared" si="537"/>
        <v>0</v>
      </c>
      <c r="K8602">
        <f t="shared" si="538"/>
        <v>0</v>
      </c>
      <c r="L8602">
        <f t="shared" si="539"/>
        <v>1</v>
      </c>
    </row>
    <row r="8603" spans="1:12" ht="13.2" x14ac:dyDescent="0.25">
      <c r="A8603" s="2">
        <v>45113</v>
      </c>
      <c r="B8603" s="3">
        <v>0.65293981481481478</v>
      </c>
      <c r="C8603" s="4">
        <v>1302</v>
      </c>
      <c r="D8603" s="4">
        <v>291225526</v>
      </c>
      <c r="E8603" s="4">
        <v>1</v>
      </c>
      <c r="F8603" s="4" t="s">
        <v>7</v>
      </c>
      <c r="G8603" s="4" t="s">
        <v>8</v>
      </c>
      <c r="H8603">
        <v>1</v>
      </c>
      <c r="I8603">
        <f t="shared" si="536"/>
        <v>0</v>
      </c>
      <c r="J8603">
        <f t="shared" si="537"/>
        <v>0</v>
      </c>
      <c r="K8603">
        <f t="shared" si="538"/>
        <v>0</v>
      </c>
      <c r="L8603">
        <f t="shared" si="539"/>
        <v>1</v>
      </c>
    </row>
    <row r="8604" spans="1:12" ht="13.2" x14ac:dyDescent="0.25">
      <c r="A8604" s="2">
        <v>45113</v>
      </c>
      <c r="B8604" s="3">
        <v>0.65648148148148144</v>
      </c>
      <c r="C8604" s="4">
        <v>1162</v>
      </c>
      <c r="D8604" s="4">
        <v>291227288</v>
      </c>
      <c r="E8604" s="4">
        <v>1</v>
      </c>
      <c r="F8604" s="4" t="s">
        <v>7</v>
      </c>
      <c r="G8604" s="4" t="s">
        <v>8</v>
      </c>
      <c r="H8604">
        <v>1</v>
      </c>
      <c r="I8604">
        <f t="shared" si="536"/>
        <v>0</v>
      </c>
      <c r="J8604">
        <f t="shared" si="537"/>
        <v>0</v>
      </c>
      <c r="K8604">
        <f t="shared" si="538"/>
        <v>0</v>
      </c>
      <c r="L8604">
        <f t="shared" si="539"/>
        <v>1</v>
      </c>
    </row>
    <row r="8605" spans="1:12" ht="13.2" x14ac:dyDescent="0.25">
      <c r="A8605" s="2">
        <v>45113</v>
      </c>
      <c r="B8605" s="3">
        <v>0.66601851851851857</v>
      </c>
      <c r="C8605" s="4">
        <v>1282</v>
      </c>
      <c r="D8605" s="4">
        <v>291232238</v>
      </c>
      <c r="E8605" s="4">
        <v>1</v>
      </c>
      <c r="F8605" s="4" t="s">
        <v>7</v>
      </c>
      <c r="G8605" s="4" t="s">
        <v>8</v>
      </c>
      <c r="H8605">
        <v>1</v>
      </c>
      <c r="I8605">
        <f t="shared" si="536"/>
        <v>0</v>
      </c>
      <c r="J8605">
        <f t="shared" si="537"/>
        <v>0</v>
      </c>
      <c r="K8605">
        <f t="shared" si="538"/>
        <v>0</v>
      </c>
      <c r="L8605">
        <f t="shared" si="539"/>
        <v>1</v>
      </c>
    </row>
    <row r="8606" spans="1:12" ht="13.2" x14ac:dyDescent="0.25">
      <c r="A8606" s="2">
        <v>45113</v>
      </c>
      <c r="B8606" s="3">
        <v>0.67055555555555557</v>
      </c>
      <c r="C8606" s="4">
        <v>1180</v>
      </c>
      <c r="D8606" s="4">
        <v>291234911</v>
      </c>
      <c r="E8606" s="4">
        <v>2</v>
      </c>
      <c r="F8606" s="4" t="s">
        <v>9</v>
      </c>
      <c r="G8606" s="4" t="s">
        <v>8</v>
      </c>
      <c r="H8606">
        <v>0</v>
      </c>
      <c r="I8606">
        <f t="shared" si="536"/>
        <v>0</v>
      </c>
      <c r="J8606">
        <f t="shared" si="537"/>
        <v>0</v>
      </c>
      <c r="K8606">
        <f t="shared" si="538"/>
        <v>1</v>
      </c>
      <c r="L8606">
        <f t="shared" si="539"/>
        <v>0</v>
      </c>
    </row>
    <row r="8607" spans="1:12" ht="13.2" x14ac:dyDescent="0.25">
      <c r="A8607" s="2">
        <v>45113</v>
      </c>
      <c r="B8607" s="3">
        <v>0.66864583333333338</v>
      </c>
      <c r="C8607" s="4">
        <v>1282</v>
      </c>
      <c r="D8607" s="4">
        <v>291233708</v>
      </c>
      <c r="E8607" s="4">
        <v>1</v>
      </c>
      <c r="F8607" s="4" t="s">
        <v>9</v>
      </c>
      <c r="G8607" s="4" t="s">
        <v>11</v>
      </c>
      <c r="H8607">
        <v>1</v>
      </c>
      <c r="I8607">
        <f t="shared" si="536"/>
        <v>0</v>
      </c>
      <c r="J8607">
        <f t="shared" si="537"/>
        <v>1</v>
      </c>
      <c r="K8607">
        <f t="shared" si="538"/>
        <v>0</v>
      </c>
      <c r="L8607">
        <f t="shared" si="539"/>
        <v>0</v>
      </c>
    </row>
    <row r="8608" spans="1:12" ht="13.2" x14ac:dyDescent="0.25">
      <c r="A8608" s="2">
        <v>45113</v>
      </c>
      <c r="B8608" s="3">
        <v>0.66598379629629634</v>
      </c>
      <c r="C8608" s="4">
        <v>1302</v>
      </c>
      <c r="D8608" s="4">
        <v>291232222</v>
      </c>
      <c r="E8608" s="4">
        <v>1</v>
      </c>
      <c r="F8608" s="4" t="s">
        <v>7</v>
      </c>
      <c r="G8608" s="4" t="s">
        <v>8</v>
      </c>
      <c r="H8608">
        <v>1</v>
      </c>
      <c r="I8608">
        <f t="shared" si="536"/>
        <v>0</v>
      </c>
      <c r="J8608">
        <f t="shared" si="537"/>
        <v>0</v>
      </c>
      <c r="K8608">
        <f t="shared" si="538"/>
        <v>0</v>
      </c>
      <c r="L8608">
        <f t="shared" si="539"/>
        <v>1</v>
      </c>
    </row>
    <row r="8609" spans="1:12" ht="13.2" x14ac:dyDescent="0.25">
      <c r="A8609" s="2">
        <v>45113</v>
      </c>
      <c r="B8609" s="3">
        <v>0.67839120370370365</v>
      </c>
      <c r="C8609" s="4">
        <v>1200</v>
      </c>
      <c r="D8609" s="4">
        <v>291240671</v>
      </c>
      <c r="E8609" s="4">
        <v>1</v>
      </c>
      <c r="F8609" s="4" t="s">
        <v>7</v>
      </c>
      <c r="G8609" s="4" t="s">
        <v>8</v>
      </c>
      <c r="H8609">
        <v>1</v>
      </c>
      <c r="I8609">
        <f t="shared" si="536"/>
        <v>0</v>
      </c>
      <c r="J8609">
        <f t="shared" si="537"/>
        <v>0</v>
      </c>
      <c r="K8609">
        <f t="shared" si="538"/>
        <v>0</v>
      </c>
      <c r="L8609">
        <f t="shared" si="539"/>
        <v>1</v>
      </c>
    </row>
    <row r="8610" spans="1:12" ht="13.2" x14ac:dyDescent="0.25">
      <c r="A8610" s="2">
        <v>45113</v>
      </c>
      <c r="B8610" s="3">
        <v>0.68607638888888889</v>
      </c>
      <c r="C8610" s="4">
        <v>1162</v>
      </c>
      <c r="D8610" s="4">
        <v>291246560</v>
      </c>
      <c r="E8610" s="4">
        <v>1</v>
      </c>
      <c r="F8610" s="4" t="s">
        <v>7</v>
      </c>
      <c r="G8610" s="4" t="s">
        <v>8</v>
      </c>
      <c r="H8610">
        <v>1</v>
      </c>
      <c r="I8610">
        <f t="shared" si="536"/>
        <v>0</v>
      </c>
      <c r="J8610">
        <f t="shared" si="537"/>
        <v>0</v>
      </c>
      <c r="K8610">
        <f t="shared" si="538"/>
        <v>0</v>
      </c>
      <c r="L8610">
        <f t="shared" si="539"/>
        <v>1</v>
      </c>
    </row>
    <row r="8611" spans="1:12" ht="13.2" x14ac:dyDescent="0.25">
      <c r="A8611" s="2">
        <v>45113</v>
      </c>
      <c r="B8611" s="3">
        <v>0.57592592592592595</v>
      </c>
      <c r="C8611" s="4">
        <v>1002</v>
      </c>
      <c r="D8611" s="4">
        <v>291155204</v>
      </c>
      <c r="E8611" s="4">
        <v>1</v>
      </c>
      <c r="F8611" s="4" t="s">
        <v>9</v>
      </c>
      <c r="G8611" s="4" t="s">
        <v>8</v>
      </c>
      <c r="H8611">
        <v>1</v>
      </c>
      <c r="I8611">
        <f t="shared" si="536"/>
        <v>0</v>
      </c>
      <c r="J8611">
        <f t="shared" si="537"/>
        <v>0</v>
      </c>
      <c r="K8611">
        <f t="shared" si="538"/>
        <v>1</v>
      </c>
      <c r="L8611">
        <f t="shared" si="539"/>
        <v>0</v>
      </c>
    </row>
    <row r="8612" spans="1:12" ht="13.2" x14ac:dyDescent="0.25">
      <c r="A8612" s="2">
        <v>45113</v>
      </c>
      <c r="B8612" s="3">
        <v>0.68982638888888892</v>
      </c>
      <c r="C8612" s="4">
        <v>1200</v>
      </c>
      <c r="D8612" s="4">
        <v>291249566</v>
      </c>
      <c r="E8612" s="4">
        <v>1</v>
      </c>
      <c r="F8612" s="4" t="s">
        <v>7</v>
      </c>
      <c r="G8612" s="4" t="s">
        <v>8</v>
      </c>
      <c r="H8612">
        <v>1</v>
      </c>
      <c r="I8612">
        <f t="shared" si="536"/>
        <v>0</v>
      </c>
      <c r="J8612">
        <f t="shared" si="537"/>
        <v>0</v>
      </c>
      <c r="K8612">
        <f t="shared" si="538"/>
        <v>0</v>
      </c>
      <c r="L8612">
        <f t="shared" si="539"/>
        <v>1</v>
      </c>
    </row>
    <row r="8613" spans="1:12" ht="13.2" x14ac:dyDescent="0.25">
      <c r="A8613" s="2">
        <v>45113</v>
      </c>
      <c r="B8613" s="3">
        <v>0.69663194444444443</v>
      </c>
      <c r="C8613" s="4">
        <v>1117</v>
      </c>
      <c r="D8613" s="4">
        <v>291255551</v>
      </c>
      <c r="E8613" s="4">
        <v>3</v>
      </c>
      <c r="F8613" s="4" t="s">
        <v>7</v>
      </c>
      <c r="G8613" s="4" t="s">
        <v>8</v>
      </c>
      <c r="H8613">
        <v>1</v>
      </c>
      <c r="I8613">
        <f t="shared" si="536"/>
        <v>0</v>
      </c>
      <c r="J8613">
        <f t="shared" si="537"/>
        <v>0</v>
      </c>
      <c r="K8613">
        <f t="shared" si="538"/>
        <v>0</v>
      </c>
      <c r="L8613">
        <f t="shared" si="539"/>
        <v>1</v>
      </c>
    </row>
    <row r="8614" spans="1:12" ht="13.2" x14ac:dyDescent="0.25">
      <c r="A8614" s="2">
        <v>45113</v>
      </c>
      <c r="B8614" s="3">
        <v>0.69589120370370372</v>
      </c>
      <c r="C8614" s="4">
        <v>1395</v>
      </c>
      <c r="D8614" s="4">
        <v>291254867</v>
      </c>
      <c r="E8614" s="4">
        <v>1</v>
      </c>
      <c r="F8614" s="4" t="s">
        <v>7</v>
      </c>
      <c r="G8614" s="4" t="s">
        <v>8</v>
      </c>
      <c r="H8614">
        <v>1</v>
      </c>
      <c r="I8614">
        <f t="shared" si="536"/>
        <v>0</v>
      </c>
      <c r="J8614">
        <f t="shared" si="537"/>
        <v>0</v>
      </c>
      <c r="K8614">
        <f t="shared" si="538"/>
        <v>0</v>
      </c>
      <c r="L8614">
        <f t="shared" si="539"/>
        <v>1</v>
      </c>
    </row>
    <row r="8615" spans="1:12" ht="13.2" x14ac:dyDescent="0.25">
      <c r="A8615" s="2">
        <v>45113</v>
      </c>
      <c r="B8615" s="3">
        <v>0.69789351851851855</v>
      </c>
      <c r="C8615" s="4">
        <v>1302</v>
      </c>
      <c r="D8615" s="4">
        <v>291256740</v>
      </c>
      <c r="E8615" s="4">
        <v>2</v>
      </c>
      <c r="F8615" s="4" t="s">
        <v>7</v>
      </c>
      <c r="G8615" s="4" t="s">
        <v>8</v>
      </c>
      <c r="H8615">
        <v>1</v>
      </c>
      <c r="I8615">
        <f t="shared" si="536"/>
        <v>0</v>
      </c>
      <c r="J8615">
        <f t="shared" si="537"/>
        <v>0</v>
      </c>
      <c r="K8615">
        <f t="shared" si="538"/>
        <v>0</v>
      </c>
      <c r="L8615">
        <f t="shared" si="539"/>
        <v>1</v>
      </c>
    </row>
    <row r="8616" spans="1:12" ht="13.2" x14ac:dyDescent="0.25">
      <c r="A8616" s="2">
        <v>45113</v>
      </c>
      <c r="B8616" s="3">
        <v>0.70590277777777777</v>
      </c>
      <c r="C8616" s="4">
        <v>1302</v>
      </c>
      <c r="D8616" s="4">
        <v>291263820</v>
      </c>
      <c r="E8616" s="4">
        <v>1</v>
      </c>
      <c r="F8616" s="4" t="s">
        <v>7</v>
      </c>
      <c r="G8616" s="4" t="s">
        <v>8</v>
      </c>
      <c r="H8616">
        <v>1</v>
      </c>
      <c r="I8616">
        <f t="shared" si="536"/>
        <v>0</v>
      </c>
      <c r="J8616">
        <f t="shared" si="537"/>
        <v>0</v>
      </c>
      <c r="K8616">
        <f t="shared" si="538"/>
        <v>0</v>
      </c>
      <c r="L8616">
        <f t="shared" si="539"/>
        <v>1</v>
      </c>
    </row>
    <row r="8617" spans="1:12" ht="13.2" x14ac:dyDescent="0.25">
      <c r="A8617" s="2">
        <v>45113</v>
      </c>
      <c r="B8617" s="3">
        <v>0.69405092592592588</v>
      </c>
      <c r="C8617" s="4">
        <v>1301</v>
      </c>
      <c r="D8617" s="4">
        <v>291253288</v>
      </c>
      <c r="E8617" s="4">
        <v>1</v>
      </c>
      <c r="F8617" s="4" t="s">
        <v>7</v>
      </c>
      <c r="G8617" s="4" t="s">
        <v>8</v>
      </c>
      <c r="H8617">
        <v>0</v>
      </c>
      <c r="I8617">
        <f t="shared" si="536"/>
        <v>0</v>
      </c>
      <c r="J8617">
        <f t="shared" si="537"/>
        <v>0</v>
      </c>
      <c r="K8617">
        <f t="shared" si="538"/>
        <v>0</v>
      </c>
      <c r="L8617">
        <f t="shared" si="539"/>
        <v>1</v>
      </c>
    </row>
    <row r="8618" spans="1:12" ht="13.2" x14ac:dyDescent="0.25">
      <c r="A8618" s="2">
        <v>45113</v>
      </c>
      <c r="B8618" s="3">
        <v>0.70920138888888884</v>
      </c>
      <c r="C8618" s="4">
        <v>1117</v>
      </c>
      <c r="D8618" s="4">
        <v>291266641</v>
      </c>
      <c r="E8618" s="4">
        <v>2</v>
      </c>
      <c r="F8618" s="4" t="s">
        <v>7</v>
      </c>
      <c r="G8618" s="4" t="s">
        <v>8</v>
      </c>
      <c r="H8618">
        <v>1</v>
      </c>
      <c r="I8618">
        <f t="shared" si="536"/>
        <v>0</v>
      </c>
      <c r="J8618">
        <f t="shared" si="537"/>
        <v>0</v>
      </c>
      <c r="K8618">
        <f t="shared" si="538"/>
        <v>0</v>
      </c>
      <c r="L8618">
        <f t="shared" si="539"/>
        <v>1</v>
      </c>
    </row>
    <row r="8619" spans="1:12" ht="13.2" x14ac:dyDescent="0.25">
      <c r="A8619" s="2">
        <v>45113</v>
      </c>
      <c r="B8619" s="3">
        <v>0.71432870370370372</v>
      </c>
      <c r="C8619" s="4">
        <v>1200</v>
      </c>
      <c r="D8619" s="4">
        <v>291271268</v>
      </c>
      <c r="E8619" s="4">
        <v>1</v>
      </c>
      <c r="F8619" s="4" t="s">
        <v>7</v>
      </c>
      <c r="G8619" s="4" t="s">
        <v>8</v>
      </c>
      <c r="H8619">
        <v>1</v>
      </c>
      <c r="I8619">
        <f t="shared" si="536"/>
        <v>0</v>
      </c>
      <c r="J8619">
        <f t="shared" si="537"/>
        <v>0</v>
      </c>
      <c r="K8619">
        <f t="shared" si="538"/>
        <v>0</v>
      </c>
      <c r="L8619">
        <f t="shared" si="539"/>
        <v>1</v>
      </c>
    </row>
    <row r="8620" spans="1:12" ht="13.2" x14ac:dyDescent="0.25">
      <c r="A8620" s="2">
        <v>45113</v>
      </c>
      <c r="B8620" s="3">
        <v>0.71834490740740742</v>
      </c>
      <c r="C8620" s="4">
        <v>1117</v>
      </c>
      <c r="D8620" s="4">
        <v>291275073</v>
      </c>
      <c r="E8620" s="4">
        <v>1</v>
      </c>
      <c r="F8620" s="4" t="s">
        <v>7</v>
      </c>
      <c r="G8620" s="4" t="s">
        <v>8</v>
      </c>
      <c r="H8620">
        <v>1</v>
      </c>
      <c r="I8620">
        <f t="shared" si="536"/>
        <v>0</v>
      </c>
      <c r="J8620">
        <f t="shared" si="537"/>
        <v>0</v>
      </c>
      <c r="K8620">
        <f t="shared" si="538"/>
        <v>0</v>
      </c>
      <c r="L8620">
        <f t="shared" si="539"/>
        <v>1</v>
      </c>
    </row>
    <row r="8621" spans="1:12" ht="13.2" x14ac:dyDescent="0.25">
      <c r="A8621" s="2">
        <v>45113</v>
      </c>
      <c r="B8621" s="3">
        <v>0.71903935185185186</v>
      </c>
      <c r="C8621" s="4">
        <v>1091</v>
      </c>
      <c r="D8621" s="4">
        <v>291275775</v>
      </c>
      <c r="E8621" s="4">
        <v>1</v>
      </c>
      <c r="F8621" s="4" t="s">
        <v>9</v>
      </c>
      <c r="G8621" s="4" t="s">
        <v>8</v>
      </c>
      <c r="H8621">
        <v>1</v>
      </c>
      <c r="I8621">
        <f t="shared" si="536"/>
        <v>0</v>
      </c>
      <c r="J8621">
        <f t="shared" si="537"/>
        <v>0</v>
      </c>
      <c r="K8621">
        <f t="shared" si="538"/>
        <v>1</v>
      </c>
      <c r="L8621">
        <f t="shared" si="539"/>
        <v>0</v>
      </c>
    </row>
    <row r="8622" spans="1:12" ht="13.2" x14ac:dyDescent="0.25">
      <c r="A8622" s="2">
        <v>45113</v>
      </c>
      <c r="B8622" s="3">
        <v>0.71876157407407404</v>
      </c>
      <c r="C8622" s="4">
        <v>1387</v>
      </c>
      <c r="D8622" s="4">
        <v>291275498</v>
      </c>
      <c r="E8622" s="4">
        <v>1</v>
      </c>
      <c r="F8622" s="4" t="s">
        <v>7</v>
      </c>
      <c r="G8622" s="4" t="s">
        <v>8</v>
      </c>
      <c r="H8622">
        <v>0</v>
      </c>
      <c r="I8622">
        <f t="shared" si="536"/>
        <v>0</v>
      </c>
      <c r="J8622">
        <f t="shared" si="537"/>
        <v>0</v>
      </c>
      <c r="K8622">
        <f t="shared" si="538"/>
        <v>0</v>
      </c>
      <c r="L8622">
        <f t="shared" si="539"/>
        <v>1</v>
      </c>
    </row>
    <row r="8623" spans="1:12" ht="13.2" x14ac:dyDescent="0.25">
      <c r="A8623" s="2">
        <v>45113</v>
      </c>
      <c r="B8623" s="3">
        <v>0.72347222222222218</v>
      </c>
      <c r="C8623" s="4">
        <v>1302</v>
      </c>
      <c r="D8623" s="4">
        <v>291279712</v>
      </c>
      <c r="E8623" s="4">
        <v>1</v>
      </c>
      <c r="F8623" s="4" t="s">
        <v>7</v>
      </c>
      <c r="G8623" s="4" t="s">
        <v>8</v>
      </c>
      <c r="H8623">
        <v>1</v>
      </c>
      <c r="I8623">
        <f t="shared" si="536"/>
        <v>0</v>
      </c>
      <c r="J8623">
        <f t="shared" si="537"/>
        <v>0</v>
      </c>
      <c r="K8623">
        <f t="shared" si="538"/>
        <v>0</v>
      </c>
      <c r="L8623">
        <f t="shared" si="539"/>
        <v>1</v>
      </c>
    </row>
    <row r="8624" spans="1:12" ht="13.2" x14ac:dyDescent="0.25">
      <c r="A8624" s="2">
        <v>45113</v>
      </c>
      <c r="B8624" s="3">
        <v>0.72658564814814819</v>
      </c>
      <c r="C8624" s="4">
        <v>1129</v>
      </c>
      <c r="D8624" s="4">
        <v>291282455</v>
      </c>
      <c r="E8624" s="4">
        <v>1</v>
      </c>
      <c r="F8624" s="4" t="s">
        <v>7</v>
      </c>
      <c r="G8624" s="4" t="s">
        <v>8</v>
      </c>
      <c r="H8624">
        <v>1</v>
      </c>
      <c r="I8624">
        <f t="shared" si="536"/>
        <v>0</v>
      </c>
      <c r="J8624">
        <f t="shared" si="537"/>
        <v>0</v>
      </c>
      <c r="K8624">
        <f t="shared" si="538"/>
        <v>0</v>
      </c>
      <c r="L8624">
        <f t="shared" si="539"/>
        <v>1</v>
      </c>
    </row>
    <row r="8625" spans="1:12" ht="13.2" x14ac:dyDescent="0.25">
      <c r="A8625" s="2">
        <v>45113</v>
      </c>
      <c r="B8625" s="3">
        <v>0.7301157407407407</v>
      </c>
      <c r="C8625" s="4">
        <v>1092</v>
      </c>
      <c r="D8625" s="4">
        <v>291285447</v>
      </c>
      <c r="E8625" s="4">
        <v>1</v>
      </c>
      <c r="F8625" s="4" t="s">
        <v>7</v>
      </c>
      <c r="G8625" s="4" t="s">
        <v>8</v>
      </c>
      <c r="H8625">
        <v>0</v>
      </c>
      <c r="I8625">
        <f t="shared" si="536"/>
        <v>0</v>
      </c>
      <c r="J8625">
        <f t="shared" si="537"/>
        <v>0</v>
      </c>
      <c r="K8625">
        <f t="shared" si="538"/>
        <v>0</v>
      </c>
      <c r="L8625">
        <f t="shared" si="539"/>
        <v>1</v>
      </c>
    </row>
    <row r="8626" spans="1:12" ht="13.2" x14ac:dyDescent="0.25">
      <c r="A8626" s="2">
        <v>45113</v>
      </c>
      <c r="B8626" s="3">
        <v>0.44391203703703702</v>
      </c>
      <c r="C8626" s="4">
        <v>1002</v>
      </c>
      <c r="D8626" s="4">
        <v>290995753</v>
      </c>
      <c r="E8626" s="4">
        <v>1</v>
      </c>
      <c r="F8626" s="4" t="s">
        <v>7</v>
      </c>
      <c r="G8626" s="4" t="s">
        <v>8</v>
      </c>
      <c r="H8626">
        <v>1</v>
      </c>
      <c r="I8626">
        <f t="shared" si="536"/>
        <v>0</v>
      </c>
      <c r="J8626">
        <f t="shared" si="537"/>
        <v>0</v>
      </c>
      <c r="K8626">
        <f t="shared" si="538"/>
        <v>0</v>
      </c>
      <c r="L8626">
        <f t="shared" si="539"/>
        <v>1</v>
      </c>
    </row>
    <row r="8627" spans="1:12" ht="13.2" x14ac:dyDescent="0.25">
      <c r="A8627" s="2">
        <v>45113</v>
      </c>
      <c r="B8627" s="3">
        <v>0.73715277777777777</v>
      </c>
      <c r="C8627" s="4">
        <v>1002</v>
      </c>
      <c r="D8627" s="4">
        <v>291291383</v>
      </c>
      <c r="E8627" s="4">
        <v>1</v>
      </c>
      <c r="F8627" s="4" t="s">
        <v>7</v>
      </c>
      <c r="G8627" s="4" t="s">
        <v>8</v>
      </c>
      <c r="H8627">
        <v>1</v>
      </c>
      <c r="I8627">
        <f t="shared" si="536"/>
        <v>0</v>
      </c>
      <c r="J8627">
        <f t="shared" si="537"/>
        <v>0</v>
      </c>
      <c r="K8627">
        <f t="shared" si="538"/>
        <v>0</v>
      </c>
      <c r="L8627">
        <f t="shared" si="539"/>
        <v>1</v>
      </c>
    </row>
    <row r="8628" spans="1:12" ht="13.2" x14ac:dyDescent="0.25">
      <c r="A8628" s="2">
        <v>45113</v>
      </c>
      <c r="B8628" s="3">
        <v>0.72378472222222223</v>
      </c>
      <c r="C8628" s="4">
        <v>1285</v>
      </c>
      <c r="D8628" s="4">
        <v>291280003</v>
      </c>
      <c r="E8628" s="4">
        <v>2</v>
      </c>
      <c r="F8628" s="4" t="s">
        <v>7</v>
      </c>
      <c r="G8628" s="4" t="s">
        <v>8</v>
      </c>
      <c r="H8628">
        <v>0</v>
      </c>
      <c r="I8628">
        <f t="shared" si="536"/>
        <v>0</v>
      </c>
      <c r="J8628">
        <f t="shared" si="537"/>
        <v>0</v>
      </c>
      <c r="K8628">
        <f t="shared" si="538"/>
        <v>0</v>
      </c>
      <c r="L8628">
        <f t="shared" si="539"/>
        <v>1</v>
      </c>
    </row>
    <row r="8629" spans="1:12" ht="13.2" x14ac:dyDescent="0.25">
      <c r="A8629" s="2">
        <v>45113</v>
      </c>
      <c r="B8629" s="3">
        <v>0.73854166666666665</v>
      </c>
      <c r="C8629" s="4">
        <v>1002</v>
      </c>
      <c r="D8629" s="4">
        <v>291292544</v>
      </c>
      <c r="E8629" s="4">
        <v>2</v>
      </c>
      <c r="F8629" s="4" t="s">
        <v>7</v>
      </c>
      <c r="G8629" s="4" t="s">
        <v>8</v>
      </c>
      <c r="H8629">
        <v>1</v>
      </c>
      <c r="I8629">
        <f t="shared" si="536"/>
        <v>0</v>
      </c>
      <c r="J8629">
        <f t="shared" si="537"/>
        <v>0</v>
      </c>
      <c r="K8629">
        <f t="shared" si="538"/>
        <v>0</v>
      </c>
      <c r="L8629">
        <f t="shared" si="539"/>
        <v>1</v>
      </c>
    </row>
    <row r="8630" spans="1:12" ht="13.2" x14ac:dyDescent="0.25">
      <c r="A8630" s="2">
        <v>45113</v>
      </c>
      <c r="B8630" s="3">
        <v>0.74851851851851847</v>
      </c>
      <c r="C8630" s="4">
        <v>1070</v>
      </c>
      <c r="D8630" s="4">
        <v>291300214</v>
      </c>
      <c r="E8630" s="4">
        <v>2</v>
      </c>
      <c r="F8630" s="4" t="s">
        <v>7</v>
      </c>
      <c r="G8630" s="4" t="s">
        <v>8</v>
      </c>
      <c r="H8630">
        <v>0</v>
      </c>
      <c r="I8630">
        <f t="shared" si="536"/>
        <v>0</v>
      </c>
      <c r="J8630">
        <f t="shared" si="537"/>
        <v>0</v>
      </c>
      <c r="K8630">
        <f t="shared" si="538"/>
        <v>0</v>
      </c>
      <c r="L8630">
        <f t="shared" si="539"/>
        <v>1</v>
      </c>
    </row>
    <row r="8631" spans="1:12" ht="13.2" x14ac:dyDescent="0.25">
      <c r="A8631" s="2">
        <v>45113</v>
      </c>
      <c r="B8631" s="3">
        <v>0.75124999999999997</v>
      </c>
      <c r="C8631" s="4">
        <v>1002</v>
      </c>
      <c r="D8631" s="4">
        <v>291302113</v>
      </c>
      <c r="E8631" s="4">
        <v>1</v>
      </c>
      <c r="F8631" s="4" t="s">
        <v>7</v>
      </c>
      <c r="G8631" s="4" t="s">
        <v>8</v>
      </c>
      <c r="H8631">
        <v>1</v>
      </c>
      <c r="I8631">
        <f t="shared" si="536"/>
        <v>0</v>
      </c>
      <c r="J8631">
        <f t="shared" si="537"/>
        <v>0</v>
      </c>
      <c r="K8631">
        <f t="shared" si="538"/>
        <v>0</v>
      </c>
      <c r="L8631">
        <f t="shared" si="539"/>
        <v>1</v>
      </c>
    </row>
    <row r="8632" spans="1:12" ht="13.2" x14ac:dyDescent="0.25">
      <c r="A8632" s="2">
        <v>45113</v>
      </c>
      <c r="B8632" s="3">
        <v>0.7870138888888889</v>
      </c>
      <c r="C8632" s="4">
        <v>1282</v>
      </c>
      <c r="D8632" s="4">
        <v>291321123</v>
      </c>
      <c r="E8632" s="4">
        <v>1</v>
      </c>
      <c r="F8632" s="4" t="s">
        <v>7</v>
      </c>
      <c r="G8632" s="4" t="s">
        <v>8</v>
      </c>
      <c r="H8632">
        <v>1</v>
      </c>
      <c r="I8632">
        <f t="shared" si="536"/>
        <v>0</v>
      </c>
      <c r="J8632">
        <f t="shared" si="537"/>
        <v>0</v>
      </c>
      <c r="K8632">
        <f t="shared" si="538"/>
        <v>0</v>
      </c>
      <c r="L8632">
        <f t="shared" si="539"/>
        <v>1</v>
      </c>
    </row>
    <row r="8633" spans="1:12" ht="13.2" x14ac:dyDescent="0.25">
      <c r="A8633" s="2">
        <v>45113</v>
      </c>
      <c r="B8633" s="3">
        <v>0.79790509259259257</v>
      </c>
      <c r="C8633" s="4">
        <v>1145</v>
      </c>
      <c r="D8633" s="4">
        <v>291329501</v>
      </c>
      <c r="E8633" s="4">
        <v>3</v>
      </c>
      <c r="F8633" s="4" t="s">
        <v>7</v>
      </c>
      <c r="G8633" s="4" t="s">
        <v>8</v>
      </c>
      <c r="H8633">
        <v>1</v>
      </c>
      <c r="I8633">
        <f t="shared" si="536"/>
        <v>0</v>
      </c>
      <c r="J8633">
        <f t="shared" si="537"/>
        <v>0</v>
      </c>
      <c r="K8633">
        <f t="shared" si="538"/>
        <v>0</v>
      </c>
      <c r="L8633">
        <f t="shared" si="539"/>
        <v>1</v>
      </c>
    </row>
    <row r="8634" spans="1:12" ht="13.2" x14ac:dyDescent="0.25">
      <c r="A8634" s="2">
        <v>45113</v>
      </c>
      <c r="B8634" s="3">
        <v>0.79844907407407406</v>
      </c>
      <c r="C8634" s="4">
        <v>1002</v>
      </c>
      <c r="D8634" s="4">
        <v>291329772</v>
      </c>
      <c r="E8634" s="4">
        <v>2</v>
      </c>
      <c r="F8634" s="4" t="s">
        <v>9</v>
      </c>
      <c r="G8634" s="4" t="s">
        <v>11</v>
      </c>
      <c r="H8634">
        <v>1</v>
      </c>
      <c r="I8634">
        <f t="shared" si="536"/>
        <v>0</v>
      </c>
      <c r="J8634">
        <f t="shared" si="537"/>
        <v>1</v>
      </c>
      <c r="K8634">
        <f t="shared" si="538"/>
        <v>0</v>
      </c>
      <c r="L8634">
        <f t="shared" si="539"/>
        <v>0</v>
      </c>
    </row>
    <row r="8635" spans="1:12" ht="13.2" x14ac:dyDescent="0.25">
      <c r="A8635" s="2">
        <v>45113</v>
      </c>
      <c r="B8635" s="3">
        <v>0.74285879629629625</v>
      </c>
      <c r="C8635" s="4">
        <v>1145</v>
      </c>
      <c r="D8635" s="4">
        <v>291295970</v>
      </c>
      <c r="E8635" s="4">
        <v>3</v>
      </c>
      <c r="F8635" s="4" t="s">
        <v>7</v>
      </c>
      <c r="G8635" s="4" t="s">
        <v>8</v>
      </c>
      <c r="H8635">
        <v>1</v>
      </c>
      <c r="I8635">
        <f t="shared" si="536"/>
        <v>0</v>
      </c>
      <c r="J8635">
        <f t="shared" si="537"/>
        <v>0</v>
      </c>
      <c r="K8635">
        <f t="shared" si="538"/>
        <v>0</v>
      </c>
      <c r="L8635">
        <f t="shared" si="539"/>
        <v>1</v>
      </c>
    </row>
    <row r="8636" spans="1:12" ht="13.2" x14ac:dyDescent="0.25">
      <c r="A8636" s="2">
        <v>45113</v>
      </c>
      <c r="B8636" s="3">
        <v>0.80843750000000003</v>
      </c>
      <c r="C8636" s="4">
        <v>1391</v>
      </c>
      <c r="D8636" s="4">
        <v>291334070</v>
      </c>
      <c r="E8636" s="4">
        <v>1</v>
      </c>
      <c r="F8636" s="4" t="s">
        <v>9</v>
      </c>
      <c r="G8636" s="4" t="s">
        <v>10</v>
      </c>
      <c r="H8636">
        <v>0</v>
      </c>
      <c r="I8636">
        <f t="shared" si="536"/>
        <v>1</v>
      </c>
      <c r="J8636">
        <f t="shared" si="537"/>
        <v>0</v>
      </c>
      <c r="K8636">
        <f t="shared" si="538"/>
        <v>0</v>
      </c>
      <c r="L8636">
        <f t="shared" si="539"/>
        <v>0</v>
      </c>
    </row>
    <row r="8637" spans="1:12" ht="13.2" x14ac:dyDescent="0.25">
      <c r="A8637" s="2">
        <v>45113</v>
      </c>
      <c r="B8637" s="3">
        <v>0.82108796296296294</v>
      </c>
      <c r="C8637" s="4">
        <v>1145</v>
      </c>
      <c r="D8637" s="4">
        <v>291338894</v>
      </c>
      <c r="E8637" s="4">
        <v>1</v>
      </c>
      <c r="F8637" s="4" t="s">
        <v>7</v>
      </c>
      <c r="G8637" s="4" t="s">
        <v>8</v>
      </c>
      <c r="H8637">
        <v>1</v>
      </c>
      <c r="I8637">
        <f t="shared" si="536"/>
        <v>0</v>
      </c>
      <c r="J8637">
        <f t="shared" si="537"/>
        <v>0</v>
      </c>
      <c r="K8637">
        <f t="shared" si="538"/>
        <v>0</v>
      </c>
      <c r="L8637">
        <f t="shared" si="539"/>
        <v>1</v>
      </c>
    </row>
    <row r="8638" spans="1:12" ht="13.2" x14ac:dyDescent="0.25">
      <c r="A8638" s="2">
        <v>45113</v>
      </c>
      <c r="B8638" s="3">
        <v>0.5540046296296296</v>
      </c>
      <c r="C8638" s="4">
        <v>1002</v>
      </c>
      <c r="D8638" s="4">
        <v>291104240</v>
      </c>
      <c r="E8638" s="4">
        <v>1</v>
      </c>
      <c r="F8638" s="4" t="s">
        <v>7</v>
      </c>
      <c r="G8638" s="4" t="s">
        <v>8</v>
      </c>
      <c r="H8638">
        <v>1</v>
      </c>
      <c r="I8638">
        <f t="shared" si="536"/>
        <v>0</v>
      </c>
      <c r="J8638">
        <f t="shared" si="537"/>
        <v>0</v>
      </c>
      <c r="K8638">
        <f t="shared" si="538"/>
        <v>0</v>
      </c>
      <c r="L8638">
        <f t="shared" si="539"/>
        <v>1</v>
      </c>
    </row>
    <row r="8639" spans="1:12" ht="13.2" x14ac:dyDescent="0.25">
      <c r="A8639" s="2">
        <v>45113</v>
      </c>
      <c r="B8639" s="3">
        <v>0.84340277777777772</v>
      </c>
      <c r="C8639" s="4">
        <v>1302</v>
      </c>
      <c r="D8639" s="4">
        <v>291346562</v>
      </c>
      <c r="E8639" s="4">
        <v>1</v>
      </c>
      <c r="F8639" s="4" t="s">
        <v>7</v>
      </c>
      <c r="G8639" s="4" t="s">
        <v>8</v>
      </c>
      <c r="H8639">
        <v>1</v>
      </c>
      <c r="I8639">
        <f t="shared" si="536"/>
        <v>0</v>
      </c>
      <c r="J8639">
        <f t="shared" si="537"/>
        <v>0</v>
      </c>
      <c r="K8639">
        <f t="shared" si="538"/>
        <v>0</v>
      </c>
      <c r="L8639">
        <f t="shared" si="539"/>
        <v>1</v>
      </c>
    </row>
    <row r="8640" spans="1:12" ht="13.2" x14ac:dyDescent="0.25">
      <c r="A8640" s="2">
        <v>45113</v>
      </c>
      <c r="B8640" s="3">
        <v>0.83944444444444444</v>
      </c>
      <c r="C8640" s="4">
        <v>1292</v>
      </c>
      <c r="D8640" s="4">
        <v>291345233</v>
      </c>
      <c r="E8640" s="4">
        <v>1</v>
      </c>
      <c r="F8640" s="4" t="s">
        <v>9</v>
      </c>
      <c r="G8640" s="4" t="s">
        <v>10</v>
      </c>
      <c r="H8640">
        <v>0</v>
      </c>
      <c r="I8640">
        <f t="shared" si="536"/>
        <v>1</v>
      </c>
      <c r="J8640">
        <f t="shared" si="537"/>
        <v>0</v>
      </c>
      <c r="K8640">
        <f t="shared" si="538"/>
        <v>0</v>
      </c>
      <c r="L8640">
        <f t="shared" si="539"/>
        <v>0</v>
      </c>
    </row>
    <row r="8641" spans="1:12" ht="13.2" x14ac:dyDescent="0.25">
      <c r="A8641" s="2">
        <v>45113</v>
      </c>
      <c r="B8641" s="3">
        <v>0.8603587962962963</v>
      </c>
      <c r="C8641" s="4">
        <v>1200</v>
      </c>
      <c r="D8641" s="4">
        <v>291351881</v>
      </c>
      <c r="E8641" s="4">
        <v>1</v>
      </c>
      <c r="F8641" s="4" t="s">
        <v>7</v>
      </c>
      <c r="G8641" s="4" t="s">
        <v>8</v>
      </c>
      <c r="H8641">
        <v>1</v>
      </c>
      <c r="I8641">
        <f t="shared" si="536"/>
        <v>0</v>
      </c>
      <c r="J8641">
        <f t="shared" si="537"/>
        <v>0</v>
      </c>
      <c r="K8641">
        <f t="shared" si="538"/>
        <v>0</v>
      </c>
      <c r="L8641">
        <f t="shared" si="539"/>
        <v>1</v>
      </c>
    </row>
    <row r="8642" spans="1:12" ht="13.2" x14ac:dyDescent="0.25">
      <c r="A8642" s="2">
        <v>45113</v>
      </c>
      <c r="B8642" s="3">
        <v>0.88552083333333331</v>
      </c>
      <c r="C8642" s="4">
        <v>1200</v>
      </c>
      <c r="D8642" s="4">
        <v>291359927</v>
      </c>
      <c r="E8642" s="4">
        <v>1</v>
      </c>
      <c r="F8642" s="4" t="s">
        <v>7</v>
      </c>
      <c r="G8642" s="4" t="s">
        <v>8</v>
      </c>
      <c r="H8642">
        <v>1</v>
      </c>
      <c r="I8642">
        <f t="shared" si="536"/>
        <v>0</v>
      </c>
      <c r="J8642">
        <f t="shared" si="537"/>
        <v>0</v>
      </c>
      <c r="K8642">
        <f t="shared" si="538"/>
        <v>0</v>
      </c>
      <c r="L8642">
        <f t="shared" si="539"/>
        <v>1</v>
      </c>
    </row>
    <row r="8643" spans="1:12" ht="13.2" x14ac:dyDescent="0.25">
      <c r="A8643" s="2">
        <v>45113</v>
      </c>
      <c r="B8643" s="3">
        <v>0.89814814814814814</v>
      </c>
      <c r="C8643" s="4">
        <v>1349</v>
      </c>
      <c r="D8643" s="4">
        <v>291363435</v>
      </c>
      <c r="E8643" s="4">
        <v>1</v>
      </c>
      <c r="F8643" s="4" t="s">
        <v>7</v>
      </c>
      <c r="G8643" s="4" t="s">
        <v>8</v>
      </c>
      <c r="H8643">
        <v>0</v>
      </c>
      <c r="I8643">
        <f t="shared" ref="I8643:I8706" si="540">IF($G8643=$N$2,1,0)</f>
        <v>0</v>
      </c>
      <c r="J8643">
        <f t="shared" ref="J8643:J8706" si="541">IF($G8643=$N$3,1,0)</f>
        <v>0</v>
      </c>
      <c r="K8643">
        <f t="shared" ref="K8643:K8706" si="542">IF($F8643=$N$1, IF($G8643=$N$4,1,0),0)</f>
        <v>0</v>
      </c>
      <c r="L8643">
        <f t="shared" ref="L8643:L8706" si="543">IF($F8643&lt;&gt;$N$1, IF($G8643=$N$4,1,0),0)</f>
        <v>1</v>
      </c>
    </row>
    <row r="8644" spans="1:12" ht="13.2" x14ac:dyDescent="0.25">
      <c r="A8644" s="2">
        <v>45113</v>
      </c>
      <c r="B8644" s="3">
        <v>0.89802083333333338</v>
      </c>
      <c r="C8644" s="4">
        <v>1302</v>
      </c>
      <c r="D8644" s="4">
        <v>291363403</v>
      </c>
      <c r="E8644" s="4">
        <v>1</v>
      </c>
      <c r="F8644" s="4" t="s">
        <v>7</v>
      </c>
      <c r="G8644" s="4" t="s">
        <v>8</v>
      </c>
      <c r="H8644">
        <v>1</v>
      </c>
      <c r="I8644">
        <f t="shared" si="540"/>
        <v>0</v>
      </c>
      <c r="J8644">
        <f t="shared" si="541"/>
        <v>0</v>
      </c>
      <c r="K8644">
        <f t="shared" si="542"/>
        <v>0</v>
      </c>
      <c r="L8644">
        <f t="shared" si="543"/>
        <v>1</v>
      </c>
    </row>
    <row r="8645" spans="1:12" ht="13.2" x14ac:dyDescent="0.25">
      <c r="A8645" s="2">
        <v>45113</v>
      </c>
      <c r="B8645" s="3">
        <v>0.88321759259259258</v>
      </c>
      <c r="C8645" s="4">
        <v>1200</v>
      </c>
      <c r="D8645" s="4">
        <v>291359197</v>
      </c>
      <c r="E8645" s="4">
        <v>1</v>
      </c>
      <c r="F8645" s="4" t="s">
        <v>7</v>
      </c>
      <c r="G8645" s="4" t="s">
        <v>8</v>
      </c>
      <c r="H8645">
        <v>1</v>
      </c>
      <c r="I8645">
        <f t="shared" si="540"/>
        <v>0</v>
      </c>
      <c r="J8645">
        <f t="shared" si="541"/>
        <v>0</v>
      </c>
      <c r="K8645">
        <f t="shared" si="542"/>
        <v>0</v>
      </c>
      <c r="L8645">
        <f t="shared" si="543"/>
        <v>1</v>
      </c>
    </row>
    <row r="8646" spans="1:12" ht="13.2" x14ac:dyDescent="0.25">
      <c r="A8646" s="2">
        <v>45113</v>
      </c>
      <c r="B8646" s="3">
        <v>0.91986111111111113</v>
      </c>
      <c r="C8646" s="4">
        <v>1200</v>
      </c>
      <c r="D8646" s="4">
        <v>291368039</v>
      </c>
      <c r="E8646" s="4">
        <v>1</v>
      </c>
      <c r="F8646" s="4" t="s">
        <v>7</v>
      </c>
      <c r="G8646" s="4" t="s">
        <v>8</v>
      </c>
      <c r="H8646">
        <v>1</v>
      </c>
      <c r="I8646">
        <f t="shared" si="540"/>
        <v>0</v>
      </c>
      <c r="J8646">
        <f t="shared" si="541"/>
        <v>0</v>
      </c>
      <c r="K8646">
        <f t="shared" si="542"/>
        <v>0</v>
      </c>
      <c r="L8646">
        <f t="shared" si="543"/>
        <v>1</v>
      </c>
    </row>
    <row r="8647" spans="1:12" ht="13.2" x14ac:dyDescent="0.25">
      <c r="A8647" s="2">
        <v>45114</v>
      </c>
      <c r="B8647" s="3">
        <v>8.1388888888888886E-2</v>
      </c>
      <c r="C8647" s="4">
        <v>1200</v>
      </c>
      <c r="D8647" s="4">
        <v>291385577</v>
      </c>
      <c r="E8647" s="4">
        <v>1</v>
      </c>
      <c r="F8647" s="4" t="s">
        <v>7</v>
      </c>
      <c r="G8647" s="4" t="s">
        <v>8</v>
      </c>
      <c r="H8647">
        <v>1</v>
      </c>
      <c r="I8647">
        <f t="shared" si="540"/>
        <v>0</v>
      </c>
      <c r="J8647">
        <f t="shared" si="541"/>
        <v>0</v>
      </c>
      <c r="K8647">
        <f t="shared" si="542"/>
        <v>0</v>
      </c>
      <c r="L8647">
        <f t="shared" si="543"/>
        <v>1</v>
      </c>
    </row>
    <row r="8648" spans="1:12" ht="13.2" x14ac:dyDescent="0.25">
      <c r="A8648" s="2">
        <v>45114</v>
      </c>
      <c r="B8648" s="3">
        <v>0.15512731481481482</v>
      </c>
      <c r="C8648" s="4">
        <v>1135</v>
      </c>
      <c r="D8648" s="4">
        <v>291390833</v>
      </c>
      <c r="E8648" s="4">
        <v>1</v>
      </c>
      <c r="F8648" s="4" t="s">
        <v>9</v>
      </c>
      <c r="G8648" s="4" t="s">
        <v>11</v>
      </c>
      <c r="H8648">
        <v>1</v>
      </c>
      <c r="I8648">
        <f t="shared" si="540"/>
        <v>0</v>
      </c>
      <c r="J8648">
        <f t="shared" si="541"/>
        <v>1</v>
      </c>
      <c r="K8648">
        <f t="shared" si="542"/>
        <v>0</v>
      </c>
      <c r="L8648">
        <f t="shared" si="543"/>
        <v>0</v>
      </c>
    </row>
    <row r="8649" spans="1:12" ht="13.2" x14ac:dyDescent="0.25">
      <c r="A8649" s="2">
        <v>45114</v>
      </c>
      <c r="B8649" s="3">
        <v>0.33585648148148151</v>
      </c>
      <c r="C8649" s="4">
        <v>1129</v>
      </c>
      <c r="D8649" s="4">
        <v>291398887</v>
      </c>
      <c r="E8649" s="4">
        <v>1</v>
      </c>
      <c r="F8649" s="4" t="s">
        <v>7</v>
      </c>
      <c r="G8649" s="4" t="s">
        <v>8</v>
      </c>
      <c r="H8649">
        <v>1</v>
      </c>
      <c r="I8649">
        <f t="shared" si="540"/>
        <v>0</v>
      </c>
      <c r="J8649">
        <f t="shared" si="541"/>
        <v>0</v>
      </c>
      <c r="K8649">
        <f t="shared" si="542"/>
        <v>0</v>
      </c>
      <c r="L8649">
        <f t="shared" si="543"/>
        <v>1</v>
      </c>
    </row>
    <row r="8650" spans="1:12" ht="13.2" x14ac:dyDescent="0.25">
      <c r="A8650" s="2">
        <v>45114</v>
      </c>
      <c r="B8650" s="3">
        <v>0.33806712962962965</v>
      </c>
      <c r="C8650" s="4">
        <v>1129</v>
      </c>
      <c r="D8650" s="4">
        <v>291399359</v>
      </c>
      <c r="E8650" s="4">
        <v>1</v>
      </c>
      <c r="F8650" s="4" t="s">
        <v>7</v>
      </c>
      <c r="G8650" s="4" t="s">
        <v>8</v>
      </c>
      <c r="H8650">
        <v>1</v>
      </c>
      <c r="I8650">
        <f t="shared" si="540"/>
        <v>0</v>
      </c>
      <c r="J8650">
        <f t="shared" si="541"/>
        <v>0</v>
      </c>
      <c r="K8650">
        <f t="shared" si="542"/>
        <v>0</v>
      </c>
      <c r="L8650">
        <f t="shared" si="543"/>
        <v>1</v>
      </c>
    </row>
    <row r="8651" spans="1:12" ht="13.2" x14ac:dyDescent="0.25">
      <c r="A8651" s="2">
        <v>45114</v>
      </c>
      <c r="B8651" s="3">
        <v>0.35678240740740741</v>
      </c>
      <c r="C8651" s="4">
        <v>1117</v>
      </c>
      <c r="D8651" s="4">
        <v>291404724</v>
      </c>
      <c r="E8651" s="4">
        <v>1</v>
      </c>
      <c r="F8651" s="4" t="s">
        <v>7</v>
      </c>
      <c r="G8651" s="4" t="s">
        <v>8</v>
      </c>
      <c r="H8651">
        <v>1</v>
      </c>
      <c r="I8651">
        <f t="shared" si="540"/>
        <v>0</v>
      </c>
      <c r="J8651">
        <f t="shared" si="541"/>
        <v>0</v>
      </c>
      <c r="K8651">
        <f t="shared" si="542"/>
        <v>0</v>
      </c>
      <c r="L8651">
        <f t="shared" si="543"/>
        <v>1</v>
      </c>
    </row>
    <row r="8652" spans="1:12" ht="13.2" x14ac:dyDescent="0.25">
      <c r="A8652" s="2">
        <v>45114</v>
      </c>
      <c r="B8652" s="3">
        <v>0.37398148148148147</v>
      </c>
      <c r="C8652" s="4">
        <v>1002</v>
      </c>
      <c r="D8652" s="4">
        <v>291412472</v>
      </c>
      <c r="E8652" s="4">
        <v>1</v>
      </c>
      <c r="F8652" s="4" t="s">
        <v>7</v>
      </c>
      <c r="G8652" s="4" t="s">
        <v>8</v>
      </c>
      <c r="H8652">
        <v>1</v>
      </c>
      <c r="I8652">
        <f t="shared" si="540"/>
        <v>0</v>
      </c>
      <c r="J8652">
        <f t="shared" si="541"/>
        <v>0</v>
      </c>
      <c r="K8652">
        <f t="shared" si="542"/>
        <v>0</v>
      </c>
      <c r="L8652">
        <f t="shared" si="543"/>
        <v>1</v>
      </c>
    </row>
    <row r="8653" spans="1:12" ht="13.2" x14ac:dyDescent="0.25">
      <c r="A8653" s="2">
        <v>45114</v>
      </c>
      <c r="B8653" s="3">
        <v>0.38494212962962965</v>
      </c>
      <c r="C8653" s="4">
        <v>1002</v>
      </c>
      <c r="D8653" s="4">
        <v>291418592</v>
      </c>
      <c r="E8653" s="4">
        <v>1</v>
      </c>
      <c r="F8653" s="4" t="s">
        <v>7</v>
      </c>
      <c r="G8653" s="4" t="s">
        <v>8</v>
      </c>
      <c r="H8653">
        <v>1</v>
      </c>
      <c r="I8653">
        <f t="shared" si="540"/>
        <v>0</v>
      </c>
      <c r="J8653">
        <f t="shared" si="541"/>
        <v>0</v>
      </c>
      <c r="K8653">
        <f t="shared" si="542"/>
        <v>0</v>
      </c>
      <c r="L8653">
        <f t="shared" si="543"/>
        <v>1</v>
      </c>
    </row>
    <row r="8654" spans="1:12" ht="13.2" x14ac:dyDescent="0.25">
      <c r="A8654" s="2">
        <v>45114</v>
      </c>
      <c r="B8654" s="3">
        <v>0.38760416666666669</v>
      </c>
      <c r="C8654" s="4">
        <v>1002</v>
      </c>
      <c r="D8654" s="4">
        <v>291420239</v>
      </c>
      <c r="E8654" s="4">
        <v>1</v>
      </c>
      <c r="F8654" s="4" t="s">
        <v>7</v>
      </c>
      <c r="G8654" s="4" t="s">
        <v>8</v>
      </c>
      <c r="H8654">
        <v>1</v>
      </c>
      <c r="I8654">
        <f t="shared" si="540"/>
        <v>0</v>
      </c>
      <c r="J8654">
        <f t="shared" si="541"/>
        <v>0</v>
      </c>
      <c r="K8654">
        <f t="shared" si="542"/>
        <v>0</v>
      </c>
      <c r="L8654">
        <f t="shared" si="543"/>
        <v>1</v>
      </c>
    </row>
    <row r="8655" spans="1:12" ht="13.2" x14ac:dyDescent="0.25">
      <c r="A8655" s="2">
        <v>45114</v>
      </c>
      <c r="B8655" s="3">
        <v>0.39193287037037039</v>
      </c>
      <c r="C8655" s="4">
        <v>1129</v>
      </c>
      <c r="D8655" s="4">
        <v>291422670</v>
      </c>
      <c r="E8655" s="4">
        <v>1</v>
      </c>
      <c r="F8655" s="4" t="s">
        <v>7</v>
      </c>
      <c r="G8655" s="4" t="s">
        <v>8</v>
      </c>
      <c r="H8655">
        <v>1</v>
      </c>
      <c r="I8655">
        <f t="shared" si="540"/>
        <v>0</v>
      </c>
      <c r="J8655">
        <f t="shared" si="541"/>
        <v>0</v>
      </c>
      <c r="K8655">
        <f t="shared" si="542"/>
        <v>0</v>
      </c>
      <c r="L8655">
        <f t="shared" si="543"/>
        <v>1</v>
      </c>
    </row>
    <row r="8656" spans="1:12" ht="13.2" x14ac:dyDescent="0.25">
      <c r="A8656" s="2">
        <v>45114</v>
      </c>
      <c r="B8656" s="3">
        <v>0.38912037037037039</v>
      </c>
      <c r="C8656" s="4">
        <v>1002</v>
      </c>
      <c r="D8656" s="4">
        <v>291421104</v>
      </c>
      <c r="E8656" s="4">
        <v>1</v>
      </c>
      <c r="F8656" s="4" t="s">
        <v>7</v>
      </c>
      <c r="G8656" s="4" t="s">
        <v>8</v>
      </c>
      <c r="H8656">
        <v>1</v>
      </c>
      <c r="I8656">
        <f t="shared" si="540"/>
        <v>0</v>
      </c>
      <c r="J8656">
        <f t="shared" si="541"/>
        <v>0</v>
      </c>
      <c r="K8656">
        <f t="shared" si="542"/>
        <v>0</v>
      </c>
      <c r="L8656">
        <f t="shared" si="543"/>
        <v>1</v>
      </c>
    </row>
    <row r="8657" spans="1:12" ht="13.2" x14ac:dyDescent="0.25">
      <c r="A8657" s="2">
        <v>45114</v>
      </c>
      <c r="B8657" s="3">
        <v>0.43333333333333335</v>
      </c>
      <c r="C8657" s="4">
        <v>1002</v>
      </c>
      <c r="D8657" s="4">
        <v>291445411</v>
      </c>
      <c r="E8657" s="4">
        <v>1</v>
      </c>
      <c r="F8657" s="4" t="s">
        <v>7</v>
      </c>
      <c r="G8657" s="4" t="s">
        <v>8</v>
      </c>
      <c r="H8657">
        <v>1</v>
      </c>
      <c r="I8657">
        <f t="shared" si="540"/>
        <v>0</v>
      </c>
      <c r="J8657">
        <f t="shared" si="541"/>
        <v>0</v>
      </c>
      <c r="K8657">
        <f t="shared" si="542"/>
        <v>0</v>
      </c>
      <c r="L8657">
        <f t="shared" si="543"/>
        <v>1</v>
      </c>
    </row>
    <row r="8658" spans="1:12" ht="13.2" x14ac:dyDescent="0.25">
      <c r="A8658" s="2">
        <v>45114</v>
      </c>
      <c r="B8658" s="3">
        <v>0.44012731481481482</v>
      </c>
      <c r="C8658" s="4">
        <v>1002</v>
      </c>
      <c r="D8658" s="4">
        <v>291448562</v>
      </c>
      <c r="E8658" s="4">
        <v>1</v>
      </c>
      <c r="F8658" s="4" t="s">
        <v>7</v>
      </c>
      <c r="G8658" s="4" t="s">
        <v>8</v>
      </c>
      <c r="H8658">
        <v>1</v>
      </c>
      <c r="I8658">
        <f t="shared" si="540"/>
        <v>0</v>
      </c>
      <c r="J8658">
        <f t="shared" si="541"/>
        <v>0</v>
      </c>
      <c r="K8658">
        <f t="shared" si="542"/>
        <v>0</v>
      </c>
      <c r="L8658">
        <f t="shared" si="543"/>
        <v>1</v>
      </c>
    </row>
    <row r="8659" spans="1:12" ht="13.2" x14ac:dyDescent="0.25">
      <c r="A8659" s="2">
        <v>45114</v>
      </c>
      <c r="B8659" s="3">
        <v>0.36650462962962965</v>
      </c>
      <c r="C8659" s="4">
        <v>1002</v>
      </c>
      <c r="D8659" s="4">
        <v>291408958</v>
      </c>
      <c r="E8659" s="4">
        <v>1</v>
      </c>
      <c r="F8659" s="4" t="s">
        <v>7</v>
      </c>
      <c r="G8659" s="4" t="s">
        <v>8</v>
      </c>
      <c r="H8659">
        <v>1</v>
      </c>
      <c r="I8659">
        <f t="shared" si="540"/>
        <v>0</v>
      </c>
      <c r="J8659">
        <f t="shared" si="541"/>
        <v>0</v>
      </c>
      <c r="K8659">
        <f t="shared" si="542"/>
        <v>0</v>
      </c>
      <c r="L8659">
        <f t="shared" si="543"/>
        <v>1</v>
      </c>
    </row>
    <row r="8660" spans="1:12" ht="13.2" x14ac:dyDescent="0.25">
      <c r="A8660" s="2">
        <v>45114</v>
      </c>
      <c r="B8660" s="3">
        <v>0.46152777777777776</v>
      </c>
      <c r="C8660" s="4">
        <v>1302</v>
      </c>
      <c r="D8660" s="4">
        <v>291457276</v>
      </c>
      <c r="E8660" s="4">
        <v>3</v>
      </c>
      <c r="F8660" s="4" t="s">
        <v>7</v>
      </c>
      <c r="G8660" s="4" t="s">
        <v>8</v>
      </c>
      <c r="H8660">
        <v>1</v>
      </c>
      <c r="I8660">
        <f t="shared" si="540"/>
        <v>0</v>
      </c>
      <c r="J8660">
        <f t="shared" si="541"/>
        <v>0</v>
      </c>
      <c r="K8660">
        <f t="shared" si="542"/>
        <v>0</v>
      </c>
      <c r="L8660">
        <f t="shared" si="543"/>
        <v>1</v>
      </c>
    </row>
    <row r="8661" spans="1:12" ht="13.2" x14ac:dyDescent="0.25">
      <c r="A8661" s="2">
        <v>45114</v>
      </c>
      <c r="B8661" s="3">
        <v>0.46300925925925923</v>
      </c>
      <c r="C8661" s="4">
        <v>1200</v>
      </c>
      <c r="D8661" s="4">
        <v>291457881</v>
      </c>
      <c r="E8661" s="4">
        <v>2</v>
      </c>
      <c r="F8661" s="4" t="s">
        <v>7</v>
      </c>
      <c r="G8661" s="4" t="s">
        <v>8</v>
      </c>
      <c r="H8661">
        <v>1</v>
      </c>
      <c r="I8661">
        <f t="shared" si="540"/>
        <v>0</v>
      </c>
      <c r="J8661">
        <f t="shared" si="541"/>
        <v>0</v>
      </c>
      <c r="K8661">
        <f t="shared" si="542"/>
        <v>0</v>
      </c>
      <c r="L8661">
        <f t="shared" si="543"/>
        <v>1</v>
      </c>
    </row>
    <row r="8662" spans="1:12" ht="13.2" x14ac:dyDescent="0.25">
      <c r="A8662" s="2">
        <v>45114</v>
      </c>
      <c r="B8662" s="3">
        <v>0.46578703703703705</v>
      </c>
      <c r="C8662" s="4">
        <v>1200</v>
      </c>
      <c r="D8662" s="4">
        <v>291459118</v>
      </c>
      <c r="E8662" s="4">
        <v>1</v>
      </c>
      <c r="F8662" s="4" t="s">
        <v>7</v>
      </c>
      <c r="G8662" s="4" t="s">
        <v>8</v>
      </c>
      <c r="H8662">
        <v>1</v>
      </c>
      <c r="I8662">
        <f t="shared" si="540"/>
        <v>0</v>
      </c>
      <c r="J8662">
        <f t="shared" si="541"/>
        <v>0</v>
      </c>
      <c r="K8662">
        <f t="shared" si="542"/>
        <v>0</v>
      </c>
      <c r="L8662">
        <f t="shared" si="543"/>
        <v>1</v>
      </c>
    </row>
    <row r="8663" spans="1:12" ht="13.2" x14ac:dyDescent="0.25">
      <c r="A8663" s="2">
        <v>45114</v>
      </c>
      <c r="B8663" s="3">
        <v>0.46692129629629631</v>
      </c>
      <c r="C8663" s="4">
        <v>1084</v>
      </c>
      <c r="D8663" s="4">
        <v>291459624</v>
      </c>
      <c r="E8663" s="4">
        <v>1</v>
      </c>
      <c r="F8663" s="4" t="s">
        <v>7</v>
      </c>
      <c r="G8663" s="4" t="s">
        <v>8</v>
      </c>
      <c r="H8663">
        <v>1</v>
      </c>
      <c r="I8663">
        <f t="shared" si="540"/>
        <v>0</v>
      </c>
      <c r="J8663">
        <f t="shared" si="541"/>
        <v>0</v>
      </c>
      <c r="K8663">
        <f t="shared" si="542"/>
        <v>0</v>
      </c>
      <c r="L8663">
        <f t="shared" si="543"/>
        <v>1</v>
      </c>
    </row>
    <row r="8664" spans="1:12" ht="13.2" x14ac:dyDescent="0.25">
      <c r="A8664" s="2">
        <v>45114</v>
      </c>
      <c r="B8664" s="3">
        <v>0.39357638888888891</v>
      </c>
      <c r="C8664" s="4">
        <v>1284</v>
      </c>
      <c r="D8664" s="4">
        <v>291423557</v>
      </c>
      <c r="E8664" s="4">
        <v>1</v>
      </c>
      <c r="F8664" s="4" t="s">
        <v>7</v>
      </c>
      <c r="G8664" s="4" t="s">
        <v>8</v>
      </c>
      <c r="H8664">
        <v>1</v>
      </c>
      <c r="I8664">
        <f t="shared" si="540"/>
        <v>0</v>
      </c>
      <c r="J8664">
        <f t="shared" si="541"/>
        <v>0</v>
      </c>
      <c r="K8664">
        <f t="shared" si="542"/>
        <v>0</v>
      </c>
      <c r="L8664">
        <f t="shared" si="543"/>
        <v>1</v>
      </c>
    </row>
    <row r="8665" spans="1:12" ht="13.2" x14ac:dyDescent="0.25">
      <c r="A8665" s="2">
        <v>45114</v>
      </c>
      <c r="B8665" s="3">
        <v>0.48855324074074075</v>
      </c>
      <c r="C8665" s="4">
        <v>1302</v>
      </c>
      <c r="D8665" s="4">
        <v>291467832</v>
      </c>
      <c r="E8665" s="4">
        <v>1</v>
      </c>
      <c r="F8665" s="4" t="s">
        <v>7</v>
      </c>
      <c r="G8665" s="4" t="s">
        <v>8</v>
      </c>
      <c r="H8665">
        <v>1</v>
      </c>
      <c r="I8665">
        <f t="shared" si="540"/>
        <v>0</v>
      </c>
      <c r="J8665">
        <f t="shared" si="541"/>
        <v>0</v>
      </c>
      <c r="K8665">
        <f t="shared" si="542"/>
        <v>0</v>
      </c>
      <c r="L8665">
        <f t="shared" si="543"/>
        <v>1</v>
      </c>
    </row>
    <row r="8666" spans="1:12" ht="13.2" x14ac:dyDescent="0.25">
      <c r="A8666" s="2">
        <v>45114</v>
      </c>
      <c r="B8666" s="3">
        <v>0.4971990740740741</v>
      </c>
      <c r="C8666" s="4">
        <v>1135</v>
      </c>
      <c r="D8666" s="4">
        <v>291470972</v>
      </c>
      <c r="E8666" s="4">
        <v>4</v>
      </c>
      <c r="F8666" s="4" t="s">
        <v>9</v>
      </c>
      <c r="G8666" s="4" t="s">
        <v>8</v>
      </c>
      <c r="H8666">
        <v>1</v>
      </c>
      <c r="I8666">
        <f t="shared" si="540"/>
        <v>0</v>
      </c>
      <c r="J8666">
        <f t="shared" si="541"/>
        <v>0</v>
      </c>
      <c r="K8666">
        <f t="shared" si="542"/>
        <v>1</v>
      </c>
      <c r="L8666">
        <f t="shared" si="543"/>
        <v>0</v>
      </c>
    </row>
    <row r="8667" spans="1:12" ht="13.2" x14ac:dyDescent="0.25">
      <c r="A8667" s="2">
        <v>45114</v>
      </c>
      <c r="B8667" s="3">
        <v>0.5012268518518519</v>
      </c>
      <c r="C8667" s="4">
        <v>1419</v>
      </c>
      <c r="D8667" s="4">
        <v>291472804</v>
      </c>
      <c r="E8667" s="4">
        <v>1</v>
      </c>
      <c r="F8667" s="4" t="s">
        <v>9</v>
      </c>
      <c r="G8667" s="4" t="s">
        <v>11</v>
      </c>
      <c r="H8667">
        <v>0</v>
      </c>
      <c r="I8667">
        <f t="shared" si="540"/>
        <v>0</v>
      </c>
      <c r="J8667">
        <f t="shared" si="541"/>
        <v>1</v>
      </c>
      <c r="K8667">
        <f t="shared" si="542"/>
        <v>0</v>
      </c>
      <c r="L8667">
        <f t="shared" si="543"/>
        <v>0</v>
      </c>
    </row>
    <row r="8668" spans="1:12" ht="13.2" x14ac:dyDescent="0.25">
      <c r="A8668" s="2">
        <v>45114</v>
      </c>
      <c r="B8668" s="3">
        <v>0.49945601851851851</v>
      </c>
      <c r="C8668" s="4">
        <v>1129</v>
      </c>
      <c r="D8668" s="4">
        <v>291471934</v>
      </c>
      <c r="E8668" s="4">
        <v>1</v>
      </c>
      <c r="F8668" s="4" t="s">
        <v>7</v>
      </c>
      <c r="G8668" s="4" t="s">
        <v>8</v>
      </c>
      <c r="H8668">
        <v>1</v>
      </c>
      <c r="I8668">
        <f t="shared" si="540"/>
        <v>0</v>
      </c>
      <c r="J8668">
        <f t="shared" si="541"/>
        <v>0</v>
      </c>
      <c r="K8668">
        <f t="shared" si="542"/>
        <v>0</v>
      </c>
      <c r="L8668">
        <f t="shared" si="543"/>
        <v>1</v>
      </c>
    </row>
    <row r="8669" spans="1:12" ht="13.2" x14ac:dyDescent="0.25">
      <c r="A8669" s="2">
        <v>45114</v>
      </c>
      <c r="B8669" s="3">
        <v>0.51098379629629631</v>
      </c>
      <c r="C8669" s="4">
        <v>1303</v>
      </c>
      <c r="D8669" s="4">
        <v>291478419</v>
      </c>
      <c r="E8669" s="4">
        <v>2</v>
      </c>
      <c r="F8669" s="4" t="s">
        <v>7</v>
      </c>
      <c r="G8669" s="4" t="s">
        <v>8</v>
      </c>
      <c r="H8669">
        <v>0</v>
      </c>
      <c r="I8669">
        <f t="shared" si="540"/>
        <v>0</v>
      </c>
      <c r="J8669">
        <f t="shared" si="541"/>
        <v>0</v>
      </c>
      <c r="K8669">
        <f t="shared" si="542"/>
        <v>0</v>
      </c>
      <c r="L8669">
        <f t="shared" si="543"/>
        <v>1</v>
      </c>
    </row>
    <row r="8670" spans="1:12" ht="13.2" x14ac:dyDescent="0.25">
      <c r="A8670" s="2">
        <v>45114</v>
      </c>
      <c r="B8670" s="3">
        <v>0.51594907407407409</v>
      </c>
      <c r="C8670" s="4">
        <v>1214</v>
      </c>
      <c r="D8670" s="4">
        <v>291481463</v>
      </c>
      <c r="E8670" s="4">
        <v>3</v>
      </c>
      <c r="F8670" s="4" t="s">
        <v>7</v>
      </c>
      <c r="G8670" s="4" t="s">
        <v>8</v>
      </c>
      <c r="H8670">
        <v>1</v>
      </c>
      <c r="I8670">
        <f t="shared" si="540"/>
        <v>0</v>
      </c>
      <c r="J8670">
        <f t="shared" si="541"/>
        <v>0</v>
      </c>
      <c r="K8670">
        <f t="shared" si="542"/>
        <v>0</v>
      </c>
      <c r="L8670">
        <f t="shared" si="543"/>
        <v>1</v>
      </c>
    </row>
    <row r="8671" spans="1:12" ht="13.2" x14ac:dyDescent="0.25">
      <c r="A8671" s="2">
        <v>45114</v>
      </c>
      <c r="B8671" s="3">
        <v>0.51524305555555561</v>
      </c>
      <c r="C8671" s="4">
        <v>1302</v>
      </c>
      <c r="D8671" s="4">
        <v>291480974</v>
      </c>
      <c r="E8671" s="4">
        <v>2</v>
      </c>
      <c r="F8671" s="4" t="s">
        <v>7</v>
      </c>
      <c r="G8671" s="4" t="s">
        <v>8</v>
      </c>
      <c r="H8671">
        <v>1</v>
      </c>
      <c r="I8671">
        <f t="shared" si="540"/>
        <v>0</v>
      </c>
      <c r="J8671">
        <f t="shared" si="541"/>
        <v>0</v>
      </c>
      <c r="K8671">
        <f t="shared" si="542"/>
        <v>0</v>
      </c>
      <c r="L8671">
        <f t="shared" si="543"/>
        <v>1</v>
      </c>
    </row>
    <row r="8672" spans="1:12" ht="13.2" x14ac:dyDescent="0.25">
      <c r="A8672" s="2">
        <v>45114</v>
      </c>
      <c r="B8672" s="3">
        <v>0.51636574074074071</v>
      </c>
      <c r="C8672" s="4">
        <v>1002</v>
      </c>
      <c r="D8672" s="4">
        <v>291481731</v>
      </c>
      <c r="E8672" s="4">
        <v>1</v>
      </c>
      <c r="F8672" s="4" t="s">
        <v>7</v>
      </c>
      <c r="G8672" s="4" t="s">
        <v>8</v>
      </c>
      <c r="H8672">
        <v>1</v>
      </c>
      <c r="I8672">
        <f t="shared" si="540"/>
        <v>0</v>
      </c>
      <c r="J8672">
        <f t="shared" si="541"/>
        <v>0</v>
      </c>
      <c r="K8672">
        <f t="shared" si="542"/>
        <v>0</v>
      </c>
      <c r="L8672">
        <f t="shared" si="543"/>
        <v>1</v>
      </c>
    </row>
    <row r="8673" spans="1:12" ht="13.2" x14ac:dyDescent="0.25">
      <c r="A8673" s="2">
        <v>45114</v>
      </c>
      <c r="B8673" s="3">
        <v>0.51925925925925931</v>
      </c>
      <c r="C8673" s="4">
        <v>1002</v>
      </c>
      <c r="D8673" s="4">
        <v>291483946</v>
      </c>
      <c r="E8673" s="4">
        <v>1</v>
      </c>
      <c r="F8673" s="4" t="s">
        <v>7</v>
      </c>
      <c r="G8673" s="4" t="s">
        <v>8</v>
      </c>
      <c r="H8673">
        <v>1</v>
      </c>
      <c r="I8673">
        <f t="shared" si="540"/>
        <v>0</v>
      </c>
      <c r="J8673">
        <f t="shared" si="541"/>
        <v>0</v>
      </c>
      <c r="K8673">
        <f t="shared" si="542"/>
        <v>0</v>
      </c>
      <c r="L8673">
        <f t="shared" si="543"/>
        <v>1</v>
      </c>
    </row>
    <row r="8674" spans="1:12" ht="13.2" x14ac:dyDescent="0.25">
      <c r="A8674" s="2">
        <v>45114</v>
      </c>
      <c r="B8674" s="3">
        <v>0.52462962962962967</v>
      </c>
      <c r="C8674" s="4">
        <v>1346</v>
      </c>
      <c r="D8674" s="4">
        <v>291489052</v>
      </c>
      <c r="E8674" s="4">
        <v>1</v>
      </c>
      <c r="F8674" s="4" t="s">
        <v>7</v>
      </c>
      <c r="G8674" s="4" t="s">
        <v>8</v>
      </c>
      <c r="H8674">
        <v>1</v>
      </c>
      <c r="I8674">
        <f t="shared" si="540"/>
        <v>0</v>
      </c>
      <c r="J8674">
        <f t="shared" si="541"/>
        <v>0</v>
      </c>
      <c r="K8674">
        <f t="shared" si="542"/>
        <v>0</v>
      </c>
      <c r="L8674">
        <f t="shared" si="543"/>
        <v>1</v>
      </c>
    </row>
    <row r="8675" spans="1:12" ht="13.2" x14ac:dyDescent="0.25">
      <c r="A8675" s="2">
        <v>45114</v>
      </c>
      <c r="B8675" s="3">
        <v>0.52465277777777775</v>
      </c>
      <c r="C8675" s="4">
        <v>1094</v>
      </c>
      <c r="D8675" s="4">
        <v>291489068</v>
      </c>
      <c r="E8675" s="4">
        <v>1</v>
      </c>
      <c r="F8675" s="4" t="s">
        <v>7</v>
      </c>
      <c r="G8675" s="4" t="s">
        <v>8</v>
      </c>
      <c r="H8675">
        <v>1</v>
      </c>
      <c r="I8675">
        <f t="shared" si="540"/>
        <v>0</v>
      </c>
      <c r="J8675">
        <f t="shared" si="541"/>
        <v>0</v>
      </c>
      <c r="K8675">
        <f t="shared" si="542"/>
        <v>0</v>
      </c>
      <c r="L8675">
        <f t="shared" si="543"/>
        <v>1</v>
      </c>
    </row>
    <row r="8676" spans="1:12" ht="13.2" x14ac:dyDescent="0.25">
      <c r="A8676" s="2">
        <v>45114</v>
      </c>
      <c r="B8676" s="3">
        <v>0.52437500000000004</v>
      </c>
      <c r="C8676" s="4">
        <v>1206</v>
      </c>
      <c r="D8676" s="4">
        <v>291488792</v>
      </c>
      <c r="E8676" s="4">
        <v>1</v>
      </c>
      <c r="F8676" s="4" t="s">
        <v>7</v>
      </c>
      <c r="G8676" s="4" t="s">
        <v>8</v>
      </c>
      <c r="H8676">
        <v>0</v>
      </c>
      <c r="I8676">
        <f t="shared" si="540"/>
        <v>0</v>
      </c>
      <c r="J8676">
        <f t="shared" si="541"/>
        <v>0</v>
      </c>
      <c r="K8676">
        <f t="shared" si="542"/>
        <v>0</v>
      </c>
      <c r="L8676">
        <f t="shared" si="543"/>
        <v>1</v>
      </c>
    </row>
    <row r="8677" spans="1:12" ht="13.2" x14ac:dyDescent="0.25">
      <c r="A8677" s="2">
        <v>45114</v>
      </c>
      <c r="B8677" s="3">
        <v>0.49627314814814816</v>
      </c>
      <c r="C8677" s="4">
        <v>1084</v>
      </c>
      <c r="D8677" s="4">
        <v>291470638</v>
      </c>
      <c r="E8677" s="4">
        <v>2</v>
      </c>
      <c r="F8677" s="4" t="s">
        <v>7</v>
      </c>
      <c r="G8677" s="4" t="s">
        <v>8</v>
      </c>
      <c r="H8677">
        <v>1</v>
      </c>
      <c r="I8677">
        <f t="shared" si="540"/>
        <v>0</v>
      </c>
      <c r="J8677">
        <f t="shared" si="541"/>
        <v>0</v>
      </c>
      <c r="K8677">
        <f t="shared" si="542"/>
        <v>0</v>
      </c>
      <c r="L8677">
        <f t="shared" si="543"/>
        <v>1</v>
      </c>
    </row>
    <row r="8678" spans="1:12" ht="13.2" x14ac:dyDescent="0.25">
      <c r="A8678" s="2">
        <v>45114</v>
      </c>
      <c r="B8678" s="3">
        <v>0.53221064814814811</v>
      </c>
      <c r="C8678" s="4">
        <v>1084</v>
      </c>
      <c r="D8678" s="4">
        <v>291497295</v>
      </c>
      <c r="E8678" s="4">
        <v>1</v>
      </c>
      <c r="F8678" s="4" t="s">
        <v>9</v>
      </c>
      <c r="G8678" s="4" t="s">
        <v>11</v>
      </c>
      <c r="H8678">
        <v>1</v>
      </c>
      <c r="I8678">
        <f t="shared" si="540"/>
        <v>0</v>
      </c>
      <c r="J8678">
        <f t="shared" si="541"/>
        <v>1</v>
      </c>
      <c r="K8678">
        <f t="shared" si="542"/>
        <v>0</v>
      </c>
      <c r="L8678">
        <f t="shared" si="543"/>
        <v>0</v>
      </c>
    </row>
    <row r="8679" spans="1:12" ht="13.2" x14ac:dyDescent="0.25">
      <c r="A8679" s="2">
        <v>45114</v>
      </c>
      <c r="B8679" s="3">
        <v>0.53274305555555557</v>
      </c>
      <c r="C8679" s="4">
        <v>1002</v>
      </c>
      <c r="D8679" s="4">
        <v>291497916</v>
      </c>
      <c r="E8679" s="4">
        <v>1</v>
      </c>
      <c r="F8679" s="4" t="s">
        <v>7</v>
      </c>
      <c r="G8679" s="4" t="s">
        <v>8</v>
      </c>
      <c r="H8679">
        <v>1</v>
      </c>
      <c r="I8679">
        <f t="shared" si="540"/>
        <v>0</v>
      </c>
      <c r="J8679">
        <f t="shared" si="541"/>
        <v>0</v>
      </c>
      <c r="K8679">
        <f t="shared" si="542"/>
        <v>0</v>
      </c>
      <c r="L8679">
        <f t="shared" si="543"/>
        <v>1</v>
      </c>
    </row>
    <row r="8680" spans="1:12" ht="13.2" x14ac:dyDescent="0.25">
      <c r="A8680" s="2">
        <v>45114</v>
      </c>
      <c r="B8680" s="3">
        <v>0.53401620370370373</v>
      </c>
      <c r="C8680" s="4">
        <v>1284</v>
      </c>
      <c r="D8680" s="4">
        <v>291499443</v>
      </c>
      <c r="E8680" s="4">
        <v>1</v>
      </c>
      <c r="F8680" s="4" t="s">
        <v>7</v>
      </c>
      <c r="G8680" s="4" t="s">
        <v>8</v>
      </c>
      <c r="H8680">
        <v>1</v>
      </c>
      <c r="I8680">
        <f t="shared" si="540"/>
        <v>0</v>
      </c>
      <c r="J8680">
        <f t="shared" si="541"/>
        <v>0</v>
      </c>
      <c r="K8680">
        <f t="shared" si="542"/>
        <v>0</v>
      </c>
      <c r="L8680">
        <f t="shared" si="543"/>
        <v>1</v>
      </c>
    </row>
    <row r="8681" spans="1:12" ht="13.2" x14ac:dyDescent="0.25">
      <c r="A8681" s="2">
        <v>45114</v>
      </c>
      <c r="B8681" s="3">
        <v>0.53460648148148149</v>
      </c>
      <c r="C8681" s="4">
        <v>1002</v>
      </c>
      <c r="D8681" s="4">
        <v>291500192</v>
      </c>
      <c r="E8681" s="4">
        <v>1</v>
      </c>
      <c r="F8681" s="4" t="s">
        <v>7</v>
      </c>
      <c r="G8681" s="4" t="s">
        <v>8</v>
      </c>
      <c r="H8681">
        <v>1</v>
      </c>
      <c r="I8681">
        <f t="shared" si="540"/>
        <v>0</v>
      </c>
      <c r="J8681">
        <f t="shared" si="541"/>
        <v>0</v>
      </c>
      <c r="K8681">
        <f t="shared" si="542"/>
        <v>0</v>
      </c>
      <c r="L8681">
        <f t="shared" si="543"/>
        <v>1</v>
      </c>
    </row>
    <row r="8682" spans="1:12" ht="13.2" x14ac:dyDescent="0.25">
      <c r="A8682" s="2">
        <v>45114</v>
      </c>
      <c r="B8682" s="3">
        <v>0.53461805555555553</v>
      </c>
      <c r="C8682" s="4">
        <v>1002</v>
      </c>
      <c r="D8682" s="4">
        <v>291500216</v>
      </c>
      <c r="E8682" s="4">
        <v>1</v>
      </c>
      <c r="F8682" s="4" t="s">
        <v>7</v>
      </c>
      <c r="G8682" s="4" t="s">
        <v>8</v>
      </c>
      <c r="H8682">
        <v>1</v>
      </c>
      <c r="I8682">
        <f t="shared" si="540"/>
        <v>0</v>
      </c>
      <c r="J8682">
        <f t="shared" si="541"/>
        <v>0</v>
      </c>
      <c r="K8682">
        <f t="shared" si="542"/>
        <v>0</v>
      </c>
      <c r="L8682">
        <f t="shared" si="543"/>
        <v>1</v>
      </c>
    </row>
    <row r="8683" spans="1:12" ht="13.2" x14ac:dyDescent="0.25">
      <c r="A8683" s="2">
        <v>45114</v>
      </c>
      <c r="B8683" s="3">
        <v>0.53949074074074077</v>
      </c>
      <c r="C8683" s="4">
        <v>1285</v>
      </c>
      <c r="D8683" s="4">
        <v>291506686</v>
      </c>
      <c r="E8683" s="4">
        <v>1</v>
      </c>
      <c r="F8683" s="4" t="s">
        <v>7</v>
      </c>
      <c r="G8683" s="4" t="s">
        <v>8</v>
      </c>
      <c r="H8683">
        <v>0</v>
      </c>
      <c r="I8683">
        <f t="shared" si="540"/>
        <v>0</v>
      </c>
      <c r="J8683">
        <f t="shared" si="541"/>
        <v>0</v>
      </c>
      <c r="K8683">
        <f t="shared" si="542"/>
        <v>0</v>
      </c>
      <c r="L8683">
        <f t="shared" si="543"/>
        <v>1</v>
      </c>
    </row>
    <row r="8684" spans="1:12" ht="13.2" x14ac:dyDescent="0.25">
      <c r="A8684" s="2">
        <v>45114</v>
      </c>
      <c r="B8684" s="3">
        <v>0.54252314814814817</v>
      </c>
      <c r="C8684" s="4">
        <v>1002</v>
      </c>
      <c r="D8684" s="4">
        <v>291511398</v>
      </c>
      <c r="E8684" s="4">
        <v>1</v>
      </c>
      <c r="F8684" s="4" t="s">
        <v>7</v>
      </c>
      <c r="G8684" s="4" t="s">
        <v>8</v>
      </c>
      <c r="H8684">
        <v>1</v>
      </c>
      <c r="I8684">
        <f t="shared" si="540"/>
        <v>0</v>
      </c>
      <c r="J8684">
        <f t="shared" si="541"/>
        <v>0</v>
      </c>
      <c r="K8684">
        <f t="shared" si="542"/>
        <v>0</v>
      </c>
      <c r="L8684">
        <f t="shared" si="543"/>
        <v>1</v>
      </c>
    </row>
    <row r="8685" spans="1:12" ht="13.2" x14ac:dyDescent="0.25">
      <c r="A8685" s="2">
        <v>45114</v>
      </c>
      <c r="B8685" s="3">
        <v>0.54150462962962964</v>
      </c>
      <c r="C8685" s="4">
        <v>1284</v>
      </c>
      <c r="D8685" s="4">
        <v>291509786</v>
      </c>
      <c r="E8685" s="4">
        <v>1</v>
      </c>
      <c r="F8685" s="4" t="s">
        <v>7</v>
      </c>
      <c r="G8685" s="4" t="s">
        <v>8</v>
      </c>
      <c r="H8685">
        <v>1</v>
      </c>
      <c r="I8685">
        <f t="shared" si="540"/>
        <v>0</v>
      </c>
      <c r="J8685">
        <f t="shared" si="541"/>
        <v>0</v>
      </c>
      <c r="K8685">
        <f t="shared" si="542"/>
        <v>0</v>
      </c>
      <c r="L8685">
        <f t="shared" si="543"/>
        <v>1</v>
      </c>
    </row>
    <row r="8686" spans="1:12" ht="13.2" x14ac:dyDescent="0.25">
      <c r="A8686" s="2">
        <v>45114</v>
      </c>
      <c r="B8686" s="3">
        <v>0.53910879629629627</v>
      </c>
      <c r="C8686" s="4">
        <v>1284</v>
      </c>
      <c r="D8686" s="4">
        <v>291506117</v>
      </c>
      <c r="E8686" s="4">
        <v>1</v>
      </c>
      <c r="F8686" s="4" t="s">
        <v>7</v>
      </c>
      <c r="G8686" s="4" t="s">
        <v>8</v>
      </c>
      <c r="H8686">
        <v>1</v>
      </c>
      <c r="I8686">
        <f t="shared" si="540"/>
        <v>0</v>
      </c>
      <c r="J8686">
        <f t="shared" si="541"/>
        <v>0</v>
      </c>
      <c r="K8686">
        <f t="shared" si="542"/>
        <v>0</v>
      </c>
      <c r="L8686">
        <f t="shared" si="543"/>
        <v>1</v>
      </c>
    </row>
    <row r="8687" spans="1:12" ht="13.2" x14ac:dyDescent="0.25">
      <c r="A8687" s="2">
        <v>45114</v>
      </c>
      <c r="B8687" s="3">
        <v>0.54899305555555555</v>
      </c>
      <c r="C8687" s="4">
        <v>1002</v>
      </c>
      <c r="D8687" s="4">
        <v>291523078</v>
      </c>
      <c r="E8687" s="4">
        <v>1</v>
      </c>
      <c r="F8687" s="4" t="s">
        <v>7</v>
      </c>
      <c r="G8687" s="4" t="s">
        <v>8</v>
      </c>
      <c r="H8687">
        <v>1</v>
      </c>
      <c r="I8687">
        <f t="shared" si="540"/>
        <v>0</v>
      </c>
      <c r="J8687">
        <f t="shared" si="541"/>
        <v>0</v>
      </c>
      <c r="K8687">
        <f t="shared" si="542"/>
        <v>0</v>
      </c>
      <c r="L8687">
        <f t="shared" si="543"/>
        <v>1</v>
      </c>
    </row>
    <row r="8688" spans="1:12" ht="13.2" x14ac:dyDescent="0.25">
      <c r="A8688" s="2">
        <v>45114</v>
      </c>
      <c r="B8688" s="3">
        <v>0.53710648148148143</v>
      </c>
      <c r="C8688" s="4">
        <v>1276</v>
      </c>
      <c r="D8688" s="4">
        <v>291503433</v>
      </c>
      <c r="E8688" s="4">
        <v>1</v>
      </c>
      <c r="F8688" s="4" t="s">
        <v>7</v>
      </c>
      <c r="G8688" s="4" t="s">
        <v>8</v>
      </c>
      <c r="H8688">
        <v>0</v>
      </c>
      <c r="I8688">
        <f t="shared" si="540"/>
        <v>0</v>
      </c>
      <c r="J8688">
        <f t="shared" si="541"/>
        <v>0</v>
      </c>
      <c r="K8688">
        <f t="shared" si="542"/>
        <v>0</v>
      </c>
      <c r="L8688">
        <f t="shared" si="543"/>
        <v>1</v>
      </c>
    </row>
    <row r="8689" spans="1:12" ht="13.2" x14ac:dyDescent="0.25">
      <c r="A8689" s="2">
        <v>45114</v>
      </c>
      <c r="B8689" s="3">
        <v>0.55053240740740739</v>
      </c>
      <c r="C8689" s="4">
        <v>1002</v>
      </c>
      <c r="D8689" s="4">
        <v>291526241</v>
      </c>
      <c r="E8689" s="4">
        <v>1</v>
      </c>
      <c r="F8689" s="4" t="s">
        <v>7</v>
      </c>
      <c r="G8689" s="4" t="s">
        <v>8</v>
      </c>
      <c r="H8689">
        <v>1</v>
      </c>
      <c r="I8689">
        <f t="shared" si="540"/>
        <v>0</v>
      </c>
      <c r="J8689">
        <f t="shared" si="541"/>
        <v>0</v>
      </c>
      <c r="K8689">
        <f t="shared" si="542"/>
        <v>0</v>
      </c>
      <c r="L8689">
        <f t="shared" si="543"/>
        <v>1</v>
      </c>
    </row>
    <row r="8690" spans="1:12" ht="13.2" x14ac:dyDescent="0.25">
      <c r="A8690" s="2">
        <v>45114</v>
      </c>
      <c r="B8690" s="3">
        <v>0.55120370370370375</v>
      </c>
      <c r="C8690" s="4">
        <v>1002</v>
      </c>
      <c r="D8690" s="4">
        <v>291527537</v>
      </c>
      <c r="E8690" s="4">
        <v>1</v>
      </c>
      <c r="F8690" s="4" t="s">
        <v>7</v>
      </c>
      <c r="G8690" s="4" t="s">
        <v>8</v>
      </c>
      <c r="H8690">
        <v>1</v>
      </c>
      <c r="I8690">
        <f t="shared" si="540"/>
        <v>0</v>
      </c>
      <c r="J8690">
        <f t="shared" si="541"/>
        <v>0</v>
      </c>
      <c r="K8690">
        <f t="shared" si="542"/>
        <v>0</v>
      </c>
      <c r="L8690">
        <f t="shared" si="543"/>
        <v>1</v>
      </c>
    </row>
    <row r="8691" spans="1:12" ht="13.2" x14ac:dyDescent="0.25">
      <c r="A8691" s="2">
        <v>45114</v>
      </c>
      <c r="B8691" s="3">
        <v>0.55372685185185189</v>
      </c>
      <c r="C8691" s="4">
        <v>1002</v>
      </c>
      <c r="D8691" s="4">
        <v>291532525</v>
      </c>
      <c r="E8691" s="4">
        <v>1</v>
      </c>
      <c r="F8691" s="4" t="s">
        <v>7</v>
      </c>
      <c r="G8691" s="4" t="s">
        <v>8</v>
      </c>
      <c r="H8691">
        <v>1</v>
      </c>
      <c r="I8691">
        <f t="shared" si="540"/>
        <v>0</v>
      </c>
      <c r="J8691">
        <f t="shared" si="541"/>
        <v>0</v>
      </c>
      <c r="K8691">
        <f t="shared" si="542"/>
        <v>0</v>
      </c>
      <c r="L8691">
        <f t="shared" si="543"/>
        <v>1</v>
      </c>
    </row>
    <row r="8692" spans="1:12" ht="13.2" x14ac:dyDescent="0.25">
      <c r="A8692" s="2">
        <v>45114</v>
      </c>
      <c r="B8692" s="3">
        <v>0.55350694444444448</v>
      </c>
      <c r="C8692" s="4">
        <v>1124</v>
      </c>
      <c r="D8692" s="4">
        <v>291532106</v>
      </c>
      <c r="E8692" s="4">
        <v>1</v>
      </c>
      <c r="F8692" s="4" t="s">
        <v>7</v>
      </c>
      <c r="G8692" s="4" t="s">
        <v>8</v>
      </c>
      <c r="H8692">
        <v>0</v>
      </c>
      <c r="I8692">
        <f t="shared" si="540"/>
        <v>0</v>
      </c>
      <c r="J8692">
        <f t="shared" si="541"/>
        <v>0</v>
      </c>
      <c r="K8692">
        <f t="shared" si="542"/>
        <v>0</v>
      </c>
      <c r="L8692">
        <f t="shared" si="543"/>
        <v>1</v>
      </c>
    </row>
    <row r="8693" spans="1:12" ht="13.2" x14ac:dyDescent="0.25">
      <c r="A8693" s="2">
        <v>45114</v>
      </c>
      <c r="B8693" s="3">
        <v>0.55517361111111108</v>
      </c>
      <c r="C8693" s="4">
        <v>1002</v>
      </c>
      <c r="D8693" s="4">
        <v>291535342</v>
      </c>
      <c r="E8693" s="4">
        <v>1</v>
      </c>
      <c r="F8693" s="4" t="s">
        <v>7</v>
      </c>
      <c r="G8693" s="4" t="s">
        <v>8</v>
      </c>
      <c r="H8693">
        <v>1</v>
      </c>
      <c r="I8693">
        <f t="shared" si="540"/>
        <v>0</v>
      </c>
      <c r="J8693">
        <f t="shared" si="541"/>
        <v>0</v>
      </c>
      <c r="K8693">
        <f t="shared" si="542"/>
        <v>0</v>
      </c>
      <c r="L8693">
        <f t="shared" si="543"/>
        <v>1</v>
      </c>
    </row>
    <row r="8694" spans="1:12" ht="13.2" x14ac:dyDescent="0.25">
      <c r="A8694" s="2">
        <v>45114</v>
      </c>
      <c r="B8694" s="3">
        <v>0.55274305555555558</v>
      </c>
      <c r="C8694" s="4">
        <v>1002</v>
      </c>
      <c r="D8694" s="4">
        <v>291530661</v>
      </c>
      <c r="E8694" s="4">
        <v>1</v>
      </c>
      <c r="F8694" s="4" t="s">
        <v>7</v>
      </c>
      <c r="G8694" s="4" t="s">
        <v>8</v>
      </c>
      <c r="H8694">
        <v>1</v>
      </c>
      <c r="I8694">
        <f t="shared" si="540"/>
        <v>0</v>
      </c>
      <c r="J8694">
        <f t="shared" si="541"/>
        <v>0</v>
      </c>
      <c r="K8694">
        <f t="shared" si="542"/>
        <v>0</v>
      </c>
      <c r="L8694">
        <f t="shared" si="543"/>
        <v>1</v>
      </c>
    </row>
    <row r="8695" spans="1:12" ht="13.2" x14ac:dyDescent="0.25">
      <c r="A8695" s="2">
        <v>45114</v>
      </c>
      <c r="B8695" s="3">
        <v>0.55056712962962961</v>
      </c>
      <c r="C8695" s="4">
        <v>1346</v>
      </c>
      <c r="D8695" s="4">
        <v>291526286</v>
      </c>
      <c r="E8695" s="4">
        <v>1</v>
      </c>
      <c r="F8695" s="4" t="s">
        <v>7</v>
      </c>
      <c r="G8695" s="4" t="s">
        <v>8</v>
      </c>
      <c r="H8695">
        <v>1</v>
      </c>
      <c r="I8695">
        <f t="shared" si="540"/>
        <v>0</v>
      </c>
      <c r="J8695">
        <f t="shared" si="541"/>
        <v>0</v>
      </c>
      <c r="K8695">
        <f t="shared" si="542"/>
        <v>0</v>
      </c>
      <c r="L8695">
        <f t="shared" si="543"/>
        <v>1</v>
      </c>
    </row>
    <row r="8696" spans="1:12" ht="13.2" x14ac:dyDescent="0.25">
      <c r="A8696" s="2">
        <v>45114</v>
      </c>
      <c r="B8696" s="3">
        <v>0.55774305555555559</v>
      </c>
      <c r="C8696" s="4">
        <v>1002</v>
      </c>
      <c r="D8696" s="4">
        <v>291540208</v>
      </c>
      <c r="E8696" s="4">
        <v>1</v>
      </c>
      <c r="F8696" s="4" t="s">
        <v>7</v>
      </c>
      <c r="G8696" s="4" t="s">
        <v>8</v>
      </c>
      <c r="H8696">
        <v>1</v>
      </c>
      <c r="I8696">
        <f t="shared" si="540"/>
        <v>0</v>
      </c>
      <c r="J8696">
        <f t="shared" si="541"/>
        <v>0</v>
      </c>
      <c r="K8696">
        <f t="shared" si="542"/>
        <v>0</v>
      </c>
      <c r="L8696">
        <f t="shared" si="543"/>
        <v>1</v>
      </c>
    </row>
    <row r="8697" spans="1:12" ht="13.2" x14ac:dyDescent="0.25">
      <c r="A8697" s="2">
        <v>45114</v>
      </c>
      <c r="B8697" s="3">
        <v>0.56210648148148146</v>
      </c>
      <c r="C8697" s="4">
        <v>1002</v>
      </c>
      <c r="D8697" s="4">
        <v>291548489</v>
      </c>
      <c r="E8697" s="4">
        <v>1</v>
      </c>
      <c r="F8697" s="4" t="s">
        <v>7</v>
      </c>
      <c r="G8697" s="4" t="s">
        <v>8</v>
      </c>
      <c r="H8697">
        <v>1</v>
      </c>
      <c r="I8697">
        <f t="shared" si="540"/>
        <v>0</v>
      </c>
      <c r="J8697">
        <f t="shared" si="541"/>
        <v>0</v>
      </c>
      <c r="K8697">
        <f t="shared" si="542"/>
        <v>0</v>
      </c>
      <c r="L8697">
        <f t="shared" si="543"/>
        <v>1</v>
      </c>
    </row>
    <row r="8698" spans="1:12" ht="13.2" x14ac:dyDescent="0.25">
      <c r="A8698" s="2">
        <v>45114</v>
      </c>
      <c r="B8698" s="3">
        <v>0.5597685185185185</v>
      </c>
      <c r="C8698" s="4">
        <v>1302</v>
      </c>
      <c r="D8698" s="4">
        <v>291544028</v>
      </c>
      <c r="E8698" s="4">
        <v>1</v>
      </c>
      <c r="F8698" s="4" t="s">
        <v>7</v>
      </c>
      <c r="G8698" s="4" t="s">
        <v>8</v>
      </c>
      <c r="H8698">
        <v>1</v>
      </c>
      <c r="I8698">
        <f t="shared" si="540"/>
        <v>0</v>
      </c>
      <c r="J8698">
        <f t="shared" si="541"/>
        <v>0</v>
      </c>
      <c r="K8698">
        <f t="shared" si="542"/>
        <v>0</v>
      </c>
      <c r="L8698">
        <f t="shared" si="543"/>
        <v>1</v>
      </c>
    </row>
    <row r="8699" spans="1:12" ht="13.2" x14ac:dyDescent="0.25">
      <c r="A8699" s="2">
        <v>45114</v>
      </c>
      <c r="B8699" s="3">
        <v>0.5322337962962963</v>
      </c>
      <c r="C8699" s="4">
        <v>1002</v>
      </c>
      <c r="D8699" s="4">
        <v>291497331</v>
      </c>
      <c r="E8699" s="4">
        <v>1</v>
      </c>
      <c r="F8699" s="4" t="s">
        <v>7</v>
      </c>
      <c r="G8699" s="4" t="s">
        <v>8</v>
      </c>
      <c r="H8699">
        <v>1</v>
      </c>
      <c r="I8699">
        <f t="shared" si="540"/>
        <v>0</v>
      </c>
      <c r="J8699">
        <f t="shared" si="541"/>
        <v>0</v>
      </c>
      <c r="K8699">
        <f t="shared" si="542"/>
        <v>0</v>
      </c>
      <c r="L8699">
        <f t="shared" si="543"/>
        <v>1</v>
      </c>
    </row>
    <row r="8700" spans="1:12" ht="13.2" x14ac:dyDescent="0.25">
      <c r="A8700" s="2">
        <v>45114</v>
      </c>
      <c r="B8700" s="3">
        <v>0.56912037037037033</v>
      </c>
      <c r="C8700" s="4">
        <v>1282</v>
      </c>
      <c r="D8700" s="4">
        <v>291561097</v>
      </c>
      <c r="E8700" s="4">
        <v>1</v>
      </c>
      <c r="F8700" s="4" t="s">
        <v>9</v>
      </c>
      <c r="G8700" s="4" t="s">
        <v>11</v>
      </c>
      <c r="H8700">
        <v>1</v>
      </c>
      <c r="I8700">
        <f t="shared" si="540"/>
        <v>0</v>
      </c>
      <c r="J8700">
        <f t="shared" si="541"/>
        <v>1</v>
      </c>
      <c r="K8700">
        <f t="shared" si="542"/>
        <v>0</v>
      </c>
      <c r="L8700">
        <f t="shared" si="543"/>
        <v>0</v>
      </c>
    </row>
    <row r="8701" spans="1:12" ht="13.2" x14ac:dyDescent="0.25">
      <c r="A8701" s="2">
        <v>45114</v>
      </c>
      <c r="B8701" s="3">
        <v>0.57320601851851849</v>
      </c>
      <c r="C8701" s="4">
        <v>1002</v>
      </c>
      <c r="D8701" s="4">
        <v>291568224</v>
      </c>
      <c r="E8701" s="4">
        <v>1</v>
      </c>
      <c r="F8701" s="4" t="s">
        <v>7</v>
      </c>
      <c r="G8701" s="4" t="s">
        <v>8</v>
      </c>
      <c r="H8701">
        <v>1</v>
      </c>
      <c r="I8701">
        <f t="shared" si="540"/>
        <v>0</v>
      </c>
      <c r="J8701">
        <f t="shared" si="541"/>
        <v>0</v>
      </c>
      <c r="K8701">
        <f t="shared" si="542"/>
        <v>0</v>
      </c>
      <c r="L8701">
        <f t="shared" si="543"/>
        <v>1</v>
      </c>
    </row>
    <row r="8702" spans="1:12" ht="13.2" x14ac:dyDescent="0.25">
      <c r="A8702" s="2">
        <v>45114</v>
      </c>
      <c r="B8702" s="3">
        <v>0.57428240740740744</v>
      </c>
      <c r="C8702" s="4">
        <v>1084</v>
      </c>
      <c r="D8702" s="4">
        <v>291569945</v>
      </c>
      <c r="E8702" s="4">
        <v>1</v>
      </c>
      <c r="F8702" s="4" t="s">
        <v>9</v>
      </c>
      <c r="G8702" s="4" t="s">
        <v>11</v>
      </c>
      <c r="H8702">
        <v>1</v>
      </c>
      <c r="I8702">
        <f t="shared" si="540"/>
        <v>0</v>
      </c>
      <c r="J8702">
        <f t="shared" si="541"/>
        <v>1</v>
      </c>
      <c r="K8702">
        <f t="shared" si="542"/>
        <v>0</v>
      </c>
      <c r="L8702">
        <f t="shared" si="543"/>
        <v>0</v>
      </c>
    </row>
    <row r="8703" spans="1:12" ht="13.2" x14ac:dyDescent="0.25">
      <c r="A8703" s="2">
        <v>45114</v>
      </c>
      <c r="B8703" s="3">
        <v>0.58188657407407407</v>
      </c>
      <c r="C8703" s="4">
        <v>1302</v>
      </c>
      <c r="D8703" s="4">
        <v>291581163</v>
      </c>
      <c r="E8703" s="4">
        <v>1</v>
      </c>
      <c r="F8703" s="4" t="s">
        <v>7</v>
      </c>
      <c r="G8703" s="4" t="s">
        <v>8</v>
      </c>
      <c r="H8703">
        <v>1</v>
      </c>
      <c r="I8703">
        <f t="shared" si="540"/>
        <v>0</v>
      </c>
      <c r="J8703">
        <f t="shared" si="541"/>
        <v>0</v>
      </c>
      <c r="K8703">
        <f t="shared" si="542"/>
        <v>0</v>
      </c>
      <c r="L8703">
        <f t="shared" si="543"/>
        <v>1</v>
      </c>
    </row>
    <row r="8704" spans="1:12" ht="13.2" x14ac:dyDescent="0.25">
      <c r="A8704" s="2">
        <v>45114</v>
      </c>
      <c r="B8704" s="3">
        <v>0.58236111111111111</v>
      </c>
      <c r="C8704" s="4">
        <v>1302</v>
      </c>
      <c r="D8704" s="4">
        <v>291581789</v>
      </c>
      <c r="E8704" s="4">
        <v>1</v>
      </c>
      <c r="F8704" s="4" t="s">
        <v>7</v>
      </c>
      <c r="G8704" s="4" t="s">
        <v>8</v>
      </c>
      <c r="H8704">
        <v>1</v>
      </c>
      <c r="I8704">
        <f t="shared" si="540"/>
        <v>0</v>
      </c>
      <c r="J8704">
        <f t="shared" si="541"/>
        <v>0</v>
      </c>
      <c r="K8704">
        <f t="shared" si="542"/>
        <v>0</v>
      </c>
      <c r="L8704">
        <f t="shared" si="543"/>
        <v>1</v>
      </c>
    </row>
    <row r="8705" spans="1:12" ht="13.2" x14ac:dyDescent="0.25">
      <c r="A8705" s="2">
        <v>45114</v>
      </c>
      <c r="B8705" s="3">
        <v>0.57465277777777779</v>
      </c>
      <c r="C8705" s="4">
        <v>1135</v>
      </c>
      <c r="D8705" s="4">
        <v>291570525</v>
      </c>
      <c r="E8705" s="4">
        <v>1</v>
      </c>
      <c r="F8705" s="4" t="s">
        <v>9</v>
      </c>
      <c r="G8705" s="4" t="s">
        <v>12</v>
      </c>
      <c r="H8705">
        <v>1</v>
      </c>
      <c r="I8705">
        <f t="shared" si="540"/>
        <v>0</v>
      </c>
      <c r="J8705">
        <f t="shared" si="541"/>
        <v>0</v>
      </c>
      <c r="K8705">
        <f t="shared" si="542"/>
        <v>0</v>
      </c>
      <c r="L8705">
        <f t="shared" si="543"/>
        <v>0</v>
      </c>
    </row>
    <row r="8706" spans="1:12" ht="13.2" x14ac:dyDescent="0.25">
      <c r="A8706" s="2">
        <v>45114</v>
      </c>
      <c r="B8706" s="3">
        <v>0.5861574074074074</v>
      </c>
      <c r="C8706" s="4">
        <v>1302</v>
      </c>
      <c r="D8706" s="4">
        <v>291586857</v>
      </c>
      <c r="E8706" s="4">
        <v>1</v>
      </c>
      <c r="F8706" s="4" t="s">
        <v>7</v>
      </c>
      <c r="G8706" s="4" t="s">
        <v>8</v>
      </c>
      <c r="H8706">
        <v>1</v>
      </c>
      <c r="I8706">
        <f t="shared" si="540"/>
        <v>0</v>
      </c>
      <c r="J8706">
        <f t="shared" si="541"/>
        <v>0</v>
      </c>
      <c r="K8706">
        <f t="shared" si="542"/>
        <v>0</v>
      </c>
      <c r="L8706">
        <f t="shared" si="543"/>
        <v>1</v>
      </c>
    </row>
    <row r="8707" spans="1:12" ht="13.2" x14ac:dyDescent="0.25">
      <c r="A8707" s="2">
        <v>45114</v>
      </c>
      <c r="B8707" s="3">
        <v>0.59248842592592588</v>
      </c>
      <c r="C8707" s="4">
        <v>1084</v>
      </c>
      <c r="D8707" s="4">
        <v>291594623</v>
      </c>
      <c r="E8707" s="4">
        <v>2</v>
      </c>
      <c r="F8707" s="4" t="s">
        <v>7</v>
      </c>
      <c r="G8707" s="4" t="s">
        <v>8</v>
      </c>
      <c r="H8707">
        <v>1</v>
      </c>
      <c r="I8707">
        <f t="shared" ref="I8707:I8770" si="544">IF($G8707=$N$2,1,0)</f>
        <v>0</v>
      </c>
      <c r="J8707">
        <f t="shared" ref="J8707:J8770" si="545">IF($G8707=$N$3,1,0)</f>
        <v>0</v>
      </c>
      <c r="K8707">
        <f t="shared" ref="K8707:K8770" si="546">IF($F8707=$N$1, IF($G8707=$N$4,1,0),0)</f>
        <v>0</v>
      </c>
      <c r="L8707">
        <f t="shared" ref="L8707:L8770" si="547">IF($F8707&lt;&gt;$N$1, IF($G8707=$N$4,1,0),0)</f>
        <v>1</v>
      </c>
    </row>
    <row r="8708" spans="1:12" ht="13.2" x14ac:dyDescent="0.25">
      <c r="A8708" s="2">
        <v>45114</v>
      </c>
      <c r="B8708" s="3">
        <v>0.58462962962962961</v>
      </c>
      <c r="C8708" s="4">
        <v>1135</v>
      </c>
      <c r="D8708" s="4">
        <v>291584831</v>
      </c>
      <c r="E8708" s="4">
        <v>1</v>
      </c>
      <c r="F8708" s="4" t="s">
        <v>9</v>
      </c>
      <c r="G8708" s="4" t="s">
        <v>12</v>
      </c>
      <c r="H8708">
        <v>1</v>
      </c>
      <c r="I8708">
        <f t="shared" si="544"/>
        <v>0</v>
      </c>
      <c r="J8708">
        <f t="shared" si="545"/>
        <v>0</v>
      </c>
      <c r="K8708">
        <f t="shared" si="546"/>
        <v>0</v>
      </c>
      <c r="L8708">
        <f t="shared" si="547"/>
        <v>0</v>
      </c>
    </row>
    <row r="8709" spans="1:12" ht="13.2" x14ac:dyDescent="0.25">
      <c r="A8709" s="2">
        <v>45114</v>
      </c>
      <c r="B8709" s="3">
        <v>0.59605324074074073</v>
      </c>
      <c r="C8709" s="4">
        <v>1282</v>
      </c>
      <c r="D8709" s="4">
        <v>291598327</v>
      </c>
      <c r="E8709" s="4">
        <v>2</v>
      </c>
      <c r="F8709" s="4" t="s">
        <v>9</v>
      </c>
      <c r="G8709" s="4" t="s">
        <v>10</v>
      </c>
      <c r="H8709">
        <v>1</v>
      </c>
      <c r="I8709">
        <f t="shared" si="544"/>
        <v>1</v>
      </c>
      <c r="J8709">
        <f t="shared" si="545"/>
        <v>0</v>
      </c>
      <c r="K8709">
        <f t="shared" si="546"/>
        <v>0</v>
      </c>
      <c r="L8709">
        <f t="shared" si="547"/>
        <v>0</v>
      </c>
    </row>
    <row r="8710" spans="1:12" ht="13.2" x14ac:dyDescent="0.25">
      <c r="A8710" s="2">
        <v>45114</v>
      </c>
      <c r="B8710" s="3">
        <v>0.58708333333333329</v>
      </c>
      <c r="C8710" s="4">
        <v>1302</v>
      </c>
      <c r="D8710" s="4">
        <v>291588084</v>
      </c>
      <c r="E8710" s="4">
        <v>2</v>
      </c>
      <c r="F8710" s="4" t="s">
        <v>7</v>
      </c>
      <c r="G8710" s="4" t="s">
        <v>8</v>
      </c>
      <c r="H8710">
        <v>1</v>
      </c>
      <c r="I8710">
        <f t="shared" si="544"/>
        <v>0</v>
      </c>
      <c r="J8710">
        <f t="shared" si="545"/>
        <v>0</v>
      </c>
      <c r="K8710">
        <f t="shared" si="546"/>
        <v>0</v>
      </c>
      <c r="L8710">
        <f t="shared" si="547"/>
        <v>1</v>
      </c>
    </row>
    <row r="8711" spans="1:12" ht="13.2" x14ac:dyDescent="0.25">
      <c r="A8711" s="2">
        <v>45114</v>
      </c>
      <c r="B8711" s="3">
        <v>0.59460648148148143</v>
      </c>
      <c r="C8711" s="4">
        <v>1162</v>
      </c>
      <c r="D8711" s="4">
        <v>291596872</v>
      </c>
      <c r="E8711" s="4">
        <v>1</v>
      </c>
      <c r="F8711" s="4" t="s">
        <v>7</v>
      </c>
      <c r="G8711" s="4" t="s">
        <v>8</v>
      </c>
      <c r="H8711">
        <v>1</v>
      </c>
      <c r="I8711">
        <f t="shared" si="544"/>
        <v>0</v>
      </c>
      <c r="J8711">
        <f t="shared" si="545"/>
        <v>0</v>
      </c>
      <c r="K8711">
        <f t="shared" si="546"/>
        <v>0</v>
      </c>
      <c r="L8711">
        <f t="shared" si="547"/>
        <v>1</v>
      </c>
    </row>
    <row r="8712" spans="1:12" ht="13.2" x14ac:dyDescent="0.25">
      <c r="A8712" s="2">
        <v>45114</v>
      </c>
      <c r="B8712" s="3">
        <v>0.60734953703703709</v>
      </c>
      <c r="C8712" s="4">
        <v>1302</v>
      </c>
      <c r="D8712" s="4">
        <v>291607472</v>
      </c>
      <c r="E8712" s="4">
        <v>2</v>
      </c>
      <c r="F8712" s="4" t="s">
        <v>7</v>
      </c>
      <c r="G8712" s="4" t="s">
        <v>8</v>
      </c>
      <c r="H8712">
        <v>1</v>
      </c>
      <c r="I8712">
        <f t="shared" si="544"/>
        <v>0</v>
      </c>
      <c r="J8712">
        <f t="shared" si="545"/>
        <v>0</v>
      </c>
      <c r="K8712">
        <f t="shared" si="546"/>
        <v>0</v>
      </c>
      <c r="L8712">
        <f t="shared" si="547"/>
        <v>1</v>
      </c>
    </row>
    <row r="8713" spans="1:12" ht="13.2" x14ac:dyDescent="0.25">
      <c r="A8713" s="2">
        <v>45114</v>
      </c>
      <c r="B8713" s="3">
        <v>0.61004629629629625</v>
      </c>
      <c r="C8713" s="4">
        <v>1390</v>
      </c>
      <c r="D8713" s="4">
        <v>291609336</v>
      </c>
      <c r="E8713" s="4">
        <v>1</v>
      </c>
      <c r="F8713" s="4" t="s">
        <v>7</v>
      </c>
      <c r="G8713" s="4" t="s">
        <v>8</v>
      </c>
      <c r="H8713">
        <v>1</v>
      </c>
      <c r="I8713">
        <f t="shared" si="544"/>
        <v>0</v>
      </c>
      <c r="J8713">
        <f t="shared" si="545"/>
        <v>0</v>
      </c>
      <c r="K8713">
        <f t="shared" si="546"/>
        <v>0</v>
      </c>
      <c r="L8713">
        <f t="shared" si="547"/>
        <v>1</v>
      </c>
    </row>
    <row r="8714" spans="1:12" ht="13.2" x14ac:dyDescent="0.25">
      <c r="A8714" s="2">
        <v>45114</v>
      </c>
      <c r="B8714" s="3">
        <v>0.61581018518518515</v>
      </c>
      <c r="C8714" s="4">
        <v>1002</v>
      </c>
      <c r="D8714" s="4">
        <v>291612815</v>
      </c>
      <c r="E8714" s="4">
        <v>2</v>
      </c>
      <c r="F8714" s="4" t="s">
        <v>7</v>
      </c>
      <c r="G8714" s="4" t="s">
        <v>8</v>
      </c>
      <c r="H8714">
        <v>1</v>
      </c>
      <c r="I8714">
        <f t="shared" si="544"/>
        <v>0</v>
      </c>
      <c r="J8714">
        <f t="shared" si="545"/>
        <v>0</v>
      </c>
      <c r="K8714">
        <f t="shared" si="546"/>
        <v>0</v>
      </c>
      <c r="L8714">
        <f t="shared" si="547"/>
        <v>1</v>
      </c>
    </row>
    <row r="8715" spans="1:12" ht="13.2" x14ac:dyDescent="0.25">
      <c r="A8715" s="2">
        <v>45114</v>
      </c>
      <c r="B8715" s="3">
        <v>0.6224884259259259</v>
      </c>
      <c r="C8715" s="4">
        <v>1200</v>
      </c>
      <c r="D8715" s="4">
        <v>291616133</v>
      </c>
      <c r="E8715" s="4">
        <v>1</v>
      </c>
      <c r="F8715" s="4" t="s">
        <v>7</v>
      </c>
      <c r="G8715" s="4" t="s">
        <v>8</v>
      </c>
      <c r="H8715">
        <v>1</v>
      </c>
      <c r="I8715">
        <f t="shared" si="544"/>
        <v>0</v>
      </c>
      <c r="J8715">
        <f t="shared" si="545"/>
        <v>0</v>
      </c>
      <c r="K8715">
        <f t="shared" si="546"/>
        <v>0</v>
      </c>
      <c r="L8715">
        <f t="shared" si="547"/>
        <v>1</v>
      </c>
    </row>
    <row r="8716" spans="1:12" ht="13.2" x14ac:dyDescent="0.25">
      <c r="A8716" s="2">
        <v>45114</v>
      </c>
      <c r="B8716" s="3">
        <v>0.62784722222222222</v>
      </c>
      <c r="C8716" s="4">
        <v>1002</v>
      </c>
      <c r="D8716" s="4">
        <v>291618430</v>
      </c>
      <c r="E8716" s="4">
        <v>5</v>
      </c>
      <c r="F8716" s="4" t="s">
        <v>7</v>
      </c>
      <c r="G8716" s="4" t="s">
        <v>8</v>
      </c>
      <c r="H8716">
        <v>1</v>
      </c>
      <c r="I8716">
        <f t="shared" si="544"/>
        <v>0</v>
      </c>
      <c r="J8716">
        <f t="shared" si="545"/>
        <v>0</v>
      </c>
      <c r="K8716">
        <f t="shared" si="546"/>
        <v>0</v>
      </c>
      <c r="L8716">
        <f t="shared" si="547"/>
        <v>1</v>
      </c>
    </row>
    <row r="8717" spans="1:12" ht="13.2" x14ac:dyDescent="0.25">
      <c r="A8717" s="2">
        <v>45114</v>
      </c>
      <c r="B8717" s="3">
        <v>0.63987268518518514</v>
      </c>
      <c r="C8717" s="4">
        <v>1200</v>
      </c>
      <c r="D8717" s="4">
        <v>291623143</v>
      </c>
      <c r="E8717" s="4">
        <v>1</v>
      </c>
      <c r="F8717" s="4" t="s">
        <v>7</v>
      </c>
      <c r="G8717" s="4" t="s">
        <v>8</v>
      </c>
      <c r="H8717">
        <v>1</v>
      </c>
      <c r="I8717">
        <f t="shared" si="544"/>
        <v>0</v>
      </c>
      <c r="J8717">
        <f t="shared" si="545"/>
        <v>0</v>
      </c>
      <c r="K8717">
        <f t="shared" si="546"/>
        <v>0</v>
      </c>
      <c r="L8717">
        <f t="shared" si="547"/>
        <v>1</v>
      </c>
    </row>
    <row r="8718" spans="1:12" ht="13.2" x14ac:dyDescent="0.25">
      <c r="A8718" s="2">
        <v>45114</v>
      </c>
      <c r="B8718" s="3">
        <v>0.66993055555555558</v>
      </c>
      <c r="C8718" s="4">
        <v>1117</v>
      </c>
      <c r="D8718" s="4">
        <v>291636234</v>
      </c>
      <c r="E8718" s="4">
        <v>1</v>
      </c>
      <c r="F8718" s="4" t="s">
        <v>7</v>
      </c>
      <c r="G8718" s="4" t="s">
        <v>8</v>
      </c>
      <c r="H8718">
        <v>1</v>
      </c>
      <c r="I8718">
        <f t="shared" si="544"/>
        <v>0</v>
      </c>
      <c r="J8718">
        <f t="shared" si="545"/>
        <v>0</v>
      </c>
      <c r="K8718">
        <f t="shared" si="546"/>
        <v>0</v>
      </c>
      <c r="L8718">
        <f t="shared" si="547"/>
        <v>1</v>
      </c>
    </row>
    <row r="8719" spans="1:12" ht="13.2" x14ac:dyDescent="0.25">
      <c r="A8719" s="2">
        <v>45114</v>
      </c>
      <c r="B8719" s="3">
        <v>0.69508101851851856</v>
      </c>
      <c r="C8719" s="4">
        <v>1200</v>
      </c>
      <c r="D8719" s="4">
        <v>291652231</v>
      </c>
      <c r="E8719" s="4">
        <v>1</v>
      </c>
      <c r="F8719" s="4" t="s">
        <v>7</v>
      </c>
      <c r="G8719" s="4" t="s">
        <v>8</v>
      </c>
      <c r="H8719">
        <v>1</v>
      </c>
      <c r="I8719">
        <f t="shared" si="544"/>
        <v>0</v>
      </c>
      <c r="J8719">
        <f t="shared" si="545"/>
        <v>0</v>
      </c>
      <c r="K8719">
        <f t="shared" si="546"/>
        <v>0</v>
      </c>
      <c r="L8719">
        <f t="shared" si="547"/>
        <v>1</v>
      </c>
    </row>
    <row r="8720" spans="1:12" ht="13.2" x14ac:dyDescent="0.25">
      <c r="A8720" s="2">
        <v>45114</v>
      </c>
      <c r="B8720" s="3">
        <v>0.69958333333333333</v>
      </c>
      <c r="C8720" s="4">
        <v>1145</v>
      </c>
      <c r="D8720" s="4">
        <v>291655225</v>
      </c>
      <c r="E8720" s="4">
        <v>2</v>
      </c>
      <c r="F8720" s="4" t="s">
        <v>7</v>
      </c>
      <c r="G8720" s="4" t="s">
        <v>8</v>
      </c>
      <c r="H8720">
        <v>1</v>
      </c>
      <c r="I8720">
        <f t="shared" si="544"/>
        <v>0</v>
      </c>
      <c r="J8720">
        <f t="shared" si="545"/>
        <v>0</v>
      </c>
      <c r="K8720">
        <f t="shared" si="546"/>
        <v>0</v>
      </c>
      <c r="L8720">
        <f t="shared" si="547"/>
        <v>1</v>
      </c>
    </row>
    <row r="8721" spans="1:12" ht="13.2" x14ac:dyDescent="0.25">
      <c r="A8721" s="2">
        <v>45114</v>
      </c>
      <c r="B8721" s="3">
        <v>0.70403935185185185</v>
      </c>
      <c r="C8721" s="4">
        <v>1135</v>
      </c>
      <c r="D8721" s="4">
        <v>291658197</v>
      </c>
      <c r="E8721" s="4">
        <v>1</v>
      </c>
      <c r="F8721" s="4" t="s">
        <v>9</v>
      </c>
      <c r="G8721" s="4" t="s">
        <v>10</v>
      </c>
      <c r="H8721">
        <v>1</v>
      </c>
      <c r="I8721">
        <f t="shared" si="544"/>
        <v>1</v>
      </c>
      <c r="J8721">
        <f t="shared" si="545"/>
        <v>0</v>
      </c>
      <c r="K8721">
        <f t="shared" si="546"/>
        <v>0</v>
      </c>
      <c r="L8721">
        <f t="shared" si="547"/>
        <v>0</v>
      </c>
    </row>
    <row r="8722" spans="1:12" ht="13.2" x14ac:dyDescent="0.25">
      <c r="A8722" s="2">
        <v>45114</v>
      </c>
      <c r="B8722" s="3">
        <v>0.71011574074074069</v>
      </c>
      <c r="C8722" s="4">
        <v>1002</v>
      </c>
      <c r="D8722" s="4">
        <v>291662276</v>
      </c>
      <c r="E8722" s="4">
        <v>4</v>
      </c>
      <c r="F8722" s="4" t="s">
        <v>7</v>
      </c>
      <c r="G8722" s="4" t="s">
        <v>8</v>
      </c>
      <c r="H8722">
        <v>1</v>
      </c>
      <c r="I8722">
        <f t="shared" si="544"/>
        <v>0</v>
      </c>
      <c r="J8722">
        <f t="shared" si="545"/>
        <v>0</v>
      </c>
      <c r="K8722">
        <f t="shared" si="546"/>
        <v>0</v>
      </c>
      <c r="L8722">
        <f t="shared" si="547"/>
        <v>1</v>
      </c>
    </row>
    <row r="8723" spans="1:12" ht="13.2" x14ac:dyDescent="0.25">
      <c r="A8723" s="2">
        <v>45114</v>
      </c>
      <c r="B8723" s="3">
        <v>0.71429398148148149</v>
      </c>
      <c r="C8723" s="4">
        <v>1129</v>
      </c>
      <c r="D8723" s="4">
        <v>291665323</v>
      </c>
      <c r="E8723" s="4">
        <v>1</v>
      </c>
      <c r="F8723" s="4" t="s">
        <v>7</v>
      </c>
      <c r="G8723" s="4" t="s">
        <v>8</v>
      </c>
      <c r="H8723">
        <v>1</v>
      </c>
      <c r="I8723">
        <f t="shared" si="544"/>
        <v>0</v>
      </c>
      <c r="J8723">
        <f t="shared" si="545"/>
        <v>0</v>
      </c>
      <c r="K8723">
        <f t="shared" si="546"/>
        <v>0</v>
      </c>
      <c r="L8723">
        <f t="shared" si="547"/>
        <v>1</v>
      </c>
    </row>
    <row r="8724" spans="1:12" ht="13.2" x14ac:dyDescent="0.25">
      <c r="A8724" s="2">
        <v>45114</v>
      </c>
      <c r="B8724" s="3">
        <v>0.71813657407407405</v>
      </c>
      <c r="C8724" s="4">
        <v>1282</v>
      </c>
      <c r="D8724" s="4">
        <v>291668121</v>
      </c>
      <c r="E8724" s="4">
        <v>1</v>
      </c>
      <c r="F8724" s="4" t="s">
        <v>7</v>
      </c>
      <c r="G8724" s="4" t="s">
        <v>8</v>
      </c>
      <c r="H8724">
        <v>1</v>
      </c>
      <c r="I8724">
        <f t="shared" si="544"/>
        <v>0</v>
      </c>
      <c r="J8724">
        <f t="shared" si="545"/>
        <v>0</v>
      </c>
      <c r="K8724">
        <f t="shared" si="546"/>
        <v>0</v>
      </c>
      <c r="L8724">
        <f t="shared" si="547"/>
        <v>1</v>
      </c>
    </row>
    <row r="8725" spans="1:12" ht="13.2" x14ac:dyDescent="0.25">
      <c r="A8725" s="2">
        <v>45114</v>
      </c>
      <c r="B8725" s="3">
        <v>0.72326388888888893</v>
      </c>
      <c r="C8725" s="4">
        <v>1302</v>
      </c>
      <c r="D8725" s="4">
        <v>291671818</v>
      </c>
      <c r="E8725" s="4">
        <v>3</v>
      </c>
      <c r="F8725" s="4" t="s">
        <v>7</v>
      </c>
      <c r="G8725" s="4" t="s">
        <v>8</v>
      </c>
      <c r="H8725">
        <v>1</v>
      </c>
      <c r="I8725">
        <f t="shared" si="544"/>
        <v>0</v>
      </c>
      <c r="J8725">
        <f t="shared" si="545"/>
        <v>0</v>
      </c>
      <c r="K8725">
        <f t="shared" si="546"/>
        <v>0</v>
      </c>
      <c r="L8725">
        <f t="shared" si="547"/>
        <v>1</v>
      </c>
    </row>
    <row r="8726" spans="1:12" ht="13.2" x14ac:dyDescent="0.25">
      <c r="A8726" s="2">
        <v>45114</v>
      </c>
      <c r="B8726" s="3">
        <v>0.72739583333333335</v>
      </c>
      <c r="C8726" s="4">
        <v>1091</v>
      </c>
      <c r="D8726" s="4">
        <v>291674574</v>
      </c>
      <c r="E8726" s="4">
        <v>1</v>
      </c>
      <c r="F8726" s="4" t="s">
        <v>9</v>
      </c>
      <c r="G8726" s="4" t="s">
        <v>8</v>
      </c>
      <c r="H8726">
        <v>1</v>
      </c>
      <c r="I8726">
        <f t="shared" si="544"/>
        <v>0</v>
      </c>
      <c r="J8726">
        <f t="shared" si="545"/>
        <v>0</v>
      </c>
      <c r="K8726">
        <f t="shared" si="546"/>
        <v>1</v>
      </c>
      <c r="L8726">
        <f t="shared" si="547"/>
        <v>0</v>
      </c>
    </row>
    <row r="8727" spans="1:12" ht="13.2" x14ac:dyDescent="0.25">
      <c r="A8727" s="2">
        <v>45114</v>
      </c>
      <c r="B8727" s="3">
        <v>0.7131481481481482</v>
      </c>
      <c r="C8727" s="4">
        <v>1302</v>
      </c>
      <c r="D8727" s="4">
        <v>291664422</v>
      </c>
      <c r="E8727" s="4">
        <v>2</v>
      </c>
      <c r="F8727" s="4" t="s">
        <v>7</v>
      </c>
      <c r="G8727" s="4" t="s">
        <v>8</v>
      </c>
      <c r="H8727">
        <v>1</v>
      </c>
      <c r="I8727">
        <f t="shared" si="544"/>
        <v>0</v>
      </c>
      <c r="J8727">
        <f t="shared" si="545"/>
        <v>0</v>
      </c>
      <c r="K8727">
        <f t="shared" si="546"/>
        <v>0</v>
      </c>
      <c r="L8727">
        <f t="shared" si="547"/>
        <v>1</v>
      </c>
    </row>
    <row r="8728" spans="1:12" ht="13.2" x14ac:dyDescent="0.25">
      <c r="A8728" s="2">
        <v>45114</v>
      </c>
      <c r="B8728" s="3">
        <v>0.73449074074074072</v>
      </c>
      <c r="C8728" s="4">
        <v>1002</v>
      </c>
      <c r="D8728" s="4">
        <v>291679121</v>
      </c>
      <c r="E8728" s="4">
        <v>1</v>
      </c>
      <c r="F8728" s="4" t="s">
        <v>7</v>
      </c>
      <c r="G8728" s="4" t="s">
        <v>8</v>
      </c>
      <c r="H8728">
        <v>1</v>
      </c>
      <c r="I8728">
        <f t="shared" si="544"/>
        <v>0</v>
      </c>
      <c r="J8728">
        <f t="shared" si="545"/>
        <v>0</v>
      </c>
      <c r="K8728">
        <f t="shared" si="546"/>
        <v>0</v>
      </c>
      <c r="L8728">
        <f t="shared" si="547"/>
        <v>1</v>
      </c>
    </row>
    <row r="8729" spans="1:12" ht="13.2" x14ac:dyDescent="0.25">
      <c r="A8729" s="2">
        <v>45114</v>
      </c>
      <c r="B8729" s="3">
        <v>0.73802083333333335</v>
      </c>
      <c r="C8729" s="4">
        <v>1145</v>
      </c>
      <c r="D8729" s="4">
        <v>291681419</v>
      </c>
      <c r="E8729" s="4">
        <v>2</v>
      </c>
      <c r="F8729" s="4" t="s">
        <v>7</v>
      </c>
      <c r="G8729" s="4" t="s">
        <v>8</v>
      </c>
      <c r="H8729">
        <v>1</v>
      </c>
      <c r="I8729">
        <f t="shared" si="544"/>
        <v>0</v>
      </c>
      <c r="J8729">
        <f t="shared" si="545"/>
        <v>0</v>
      </c>
      <c r="K8729">
        <f t="shared" si="546"/>
        <v>0</v>
      </c>
      <c r="L8729">
        <f t="shared" si="547"/>
        <v>1</v>
      </c>
    </row>
    <row r="8730" spans="1:12" ht="13.2" x14ac:dyDescent="0.25">
      <c r="A8730" s="2">
        <v>45114</v>
      </c>
      <c r="B8730" s="3">
        <v>0.72651620370370373</v>
      </c>
      <c r="C8730" s="4">
        <v>1302</v>
      </c>
      <c r="D8730" s="4">
        <v>291673969</v>
      </c>
      <c r="E8730" s="4">
        <v>1</v>
      </c>
      <c r="F8730" s="4" t="s">
        <v>7</v>
      </c>
      <c r="G8730" s="4" t="s">
        <v>8</v>
      </c>
      <c r="H8730">
        <v>1</v>
      </c>
      <c r="I8730">
        <f t="shared" si="544"/>
        <v>0</v>
      </c>
      <c r="J8730">
        <f t="shared" si="545"/>
        <v>0</v>
      </c>
      <c r="K8730">
        <f t="shared" si="546"/>
        <v>0</v>
      </c>
      <c r="L8730">
        <f t="shared" si="547"/>
        <v>1</v>
      </c>
    </row>
    <row r="8731" spans="1:12" ht="13.2" x14ac:dyDescent="0.25">
      <c r="A8731" s="2">
        <v>45114</v>
      </c>
      <c r="B8731" s="3">
        <v>0.73440972222222223</v>
      </c>
      <c r="C8731" s="4">
        <v>1302</v>
      </c>
      <c r="D8731" s="4">
        <v>291679068</v>
      </c>
      <c r="E8731" s="4">
        <v>1</v>
      </c>
      <c r="F8731" s="4" t="s">
        <v>7</v>
      </c>
      <c r="G8731" s="4" t="s">
        <v>8</v>
      </c>
      <c r="H8731">
        <v>1</v>
      </c>
      <c r="I8731">
        <f t="shared" si="544"/>
        <v>0</v>
      </c>
      <c r="J8731">
        <f t="shared" si="545"/>
        <v>0</v>
      </c>
      <c r="K8731">
        <f t="shared" si="546"/>
        <v>0</v>
      </c>
      <c r="L8731">
        <f t="shared" si="547"/>
        <v>1</v>
      </c>
    </row>
    <row r="8732" spans="1:12" ht="13.2" x14ac:dyDescent="0.25">
      <c r="A8732" s="2">
        <v>45114</v>
      </c>
      <c r="B8732" s="3">
        <v>0.75805555555555559</v>
      </c>
      <c r="C8732" s="4">
        <v>1002</v>
      </c>
      <c r="D8732" s="4">
        <v>291692357</v>
      </c>
      <c r="E8732" s="4">
        <v>1</v>
      </c>
      <c r="F8732" s="4" t="s">
        <v>7</v>
      </c>
      <c r="G8732" s="4" t="s">
        <v>8</v>
      </c>
      <c r="H8732">
        <v>1</v>
      </c>
      <c r="I8732">
        <f t="shared" si="544"/>
        <v>0</v>
      </c>
      <c r="J8732">
        <f t="shared" si="545"/>
        <v>0</v>
      </c>
      <c r="K8732">
        <f t="shared" si="546"/>
        <v>0</v>
      </c>
      <c r="L8732">
        <f t="shared" si="547"/>
        <v>1</v>
      </c>
    </row>
    <row r="8733" spans="1:12" ht="13.2" x14ac:dyDescent="0.25">
      <c r="A8733" s="2">
        <v>45114</v>
      </c>
      <c r="B8733" s="3">
        <v>0.76572916666666668</v>
      </c>
      <c r="C8733" s="4">
        <v>1180</v>
      </c>
      <c r="D8733" s="4">
        <v>291695994</v>
      </c>
      <c r="E8733" s="4">
        <v>2</v>
      </c>
      <c r="F8733" s="4" t="s">
        <v>9</v>
      </c>
      <c r="G8733" s="4" t="s">
        <v>11</v>
      </c>
      <c r="H8733">
        <v>0</v>
      </c>
      <c r="I8733">
        <f t="shared" si="544"/>
        <v>0</v>
      </c>
      <c r="J8733">
        <f t="shared" si="545"/>
        <v>1</v>
      </c>
      <c r="K8733">
        <f t="shared" si="546"/>
        <v>0</v>
      </c>
      <c r="L8733">
        <f t="shared" si="547"/>
        <v>0</v>
      </c>
    </row>
    <row r="8734" spans="1:12" ht="13.2" x14ac:dyDescent="0.25">
      <c r="A8734" s="2">
        <v>45114</v>
      </c>
      <c r="B8734" s="3">
        <v>0.76826388888888886</v>
      </c>
      <c r="C8734" s="4">
        <v>1129</v>
      </c>
      <c r="D8734" s="4">
        <v>291697033</v>
      </c>
      <c r="E8734" s="4">
        <v>1</v>
      </c>
      <c r="F8734" s="4" t="s">
        <v>9</v>
      </c>
      <c r="G8734" s="4" t="s">
        <v>10</v>
      </c>
      <c r="H8734">
        <v>1</v>
      </c>
      <c r="I8734">
        <f t="shared" si="544"/>
        <v>1</v>
      </c>
      <c r="J8734">
        <f t="shared" si="545"/>
        <v>0</v>
      </c>
      <c r="K8734">
        <f t="shared" si="546"/>
        <v>0</v>
      </c>
      <c r="L8734">
        <f t="shared" si="547"/>
        <v>0</v>
      </c>
    </row>
    <row r="8735" spans="1:12" ht="13.2" x14ac:dyDescent="0.25">
      <c r="A8735" s="2">
        <v>45114</v>
      </c>
      <c r="B8735" s="3">
        <v>0.77798611111111116</v>
      </c>
      <c r="C8735" s="4">
        <v>1002</v>
      </c>
      <c r="D8735" s="4">
        <v>291700886</v>
      </c>
      <c r="E8735" s="4">
        <v>1</v>
      </c>
      <c r="F8735" s="4" t="s">
        <v>7</v>
      </c>
      <c r="G8735" s="4" t="s">
        <v>8</v>
      </c>
      <c r="H8735">
        <v>1</v>
      </c>
      <c r="I8735">
        <f t="shared" si="544"/>
        <v>0</v>
      </c>
      <c r="J8735">
        <f t="shared" si="545"/>
        <v>0</v>
      </c>
      <c r="K8735">
        <f t="shared" si="546"/>
        <v>0</v>
      </c>
      <c r="L8735">
        <f t="shared" si="547"/>
        <v>1</v>
      </c>
    </row>
    <row r="8736" spans="1:12" ht="13.2" x14ac:dyDescent="0.25">
      <c r="A8736" s="2">
        <v>45114</v>
      </c>
      <c r="B8736" s="3">
        <v>0.59701388888888884</v>
      </c>
      <c r="C8736" s="4">
        <v>1302</v>
      </c>
      <c r="D8736" s="4">
        <v>291599279</v>
      </c>
      <c r="E8736" s="4">
        <v>1</v>
      </c>
      <c r="F8736" s="4" t="s">
        <v>7</v>
      </c>
      <c r="G8736" s="4" t="s">
        <v>8</v>
      </c>
      <c r="H8736">
        <v>1</v>
      </c>
      <c r="I8736">
        <f t="shared" si="544"/>
        <v>0</v>
      </c>
      <c r="J8736">
        <f t="shared" si="545"/>
        <v>0</v>
      </c>
      <c r="K8736">
        <f t="shared" si="546"/>
        <v>0</v>
      </c>
      <c r="L8736">
        <f t="shared" si="547"/>
        <v>1</v>
      </c>
    </row>
    <row r="8737" spans="1:12" ht="13.2" x14ac:dyDescent="0.25">
      <c r="A8737" s="2">
        <v>45114</v>
      </c>
      <c r="B8737" s="3">
        <v>0.76978009259259261</v>
      </c>
      <c r="C8737" s="4">
        <v>1346</v>
      </c>
      <c r="D8737" s="4">
        <v>291697658</v>
      </c>
      <c r="E8737" s="4">
        <v>1</v>
      </c>
      <c r="F8737" s="4" t="s">
        <v>7</v>
      </c>
      <c r="G8737" s="4" t="s">
        <v>8</v>
      </c>
      <c r="H8737">
        <v>1</v>
      </c>
      <c r="I8737">
        <f t="shared" si="544"/>
        <v>0</v>
      </c>
      <c r="J8737">
        <f t="shared" si="545"/>
        <v>0</v>
      </c>
      <c r="K8737">
        <f t="shared" si="546"/>
        <v>0</v>
      </c>
      <c r="L8737">
        <f t="shared" si="547"/>
        <v>1</v>
      </c>
    </row>
    <row r="8738" spans="1:12" ht="13.2" x14ac:dyDescent="0.25">
      <c r="A8738" s="2">
        <v>45114</v>
      </c>
      <c r="B8738" s="3">
        <v>0.78325231481481483</v>
      </c>
      <c r="C8738" s="4">
        <v>1074</v>
      </c>
      <c r="D8738" s="4">
        <v>291702842</v>
      </c>
      <c r="E8738" s="4">
        <v>2</v>
      </c>
      <c r="F8738" s="4" t="s">
        <v>7</v>
      </c>
      <c r="G8738" s="4" t="s">
        <v>8</v>
      </c>
      <c r="H8738">
        <v>1</v>
      </c>
      <c r="I8738">
        <f t="shared" si="544"/>
        <v>0</v>
      </c>
      <c r="J8738">
        <f t="shared" si="545"/>
        <v>0</v>
      </c>
      <c r="K8738">
        <f t="shared" si="546"/>
        <v>0</v>
      </c>
      <c r="L8738">
        <f t="shared" si="547"/>
        <v>1</v>
      </c>
    </row>
    <row r="8739" spans="1:12" ht="13.2" x14ac:dyDescent="0.25">
      <c r="A8739" s="2">
        <v>45114</v>
      </c>
      <c r="B8739" s="3">
        <v>0.78513888888888894</v>
      </c>
      <c r="C8739" s="4">
        <v>1200</v>
      </c>
      <c r="D8739" s="4">
        <v>291703463</v>
      </c>
      <c r="E8739" s="4">
        <v>1</v>
      </c>
      <c r="F8739" s="4" t="s">
        <v>7</v>
      </c>
      <c r="G8739" s="4" t="s">
        <v>8</v>
      </c>
      <c r="H8739">
        <v>1</v>
      </c>
      <c r="I8739">
        <f t="shared" si="544"/>
        <v>0</v>
      </c>
      <c r="J8739">
        <f t="shared" si="545"/>
        <v>0</v>
      </c>
      <c r="K8739">
        <f t="shared" si="546"/>
        <v>0</v>
      </c>
      <c r="L8739">
        <f t="shared" si="547"/>
        <v>1</v>
      </c>
    </row>
    <row r="8740" spans="1:12" ht="13.2" x14ac:dyDescent="0.25">
      <c r="A8740" s="2">
        <v>45114</v>
      </c>
      <c r="B8740" s="3">
        <v>0.79329861111111111</v>
      </c>
      <c r="C8740" s="4">
        <v>1092</v>
      </c>
      <c r="D8740" s="4">
        <v>291706174</v>
      </c>
      <c r="E8740" s="4">
        <v>8</v>
      </c>
      <c r="F8740" s="4" t="s">
        <v>7</v>
      </c>
      <c r="G8740" s="4" t="s">
        <v>8</v>
      </c>
      <c r="H8740">
        <v>0</v>
      </c>
      <c r="I8740">
        <f t="shared" si="544"/>
        <v>0</v>
      </c>
      <c r="J8740">
        <f t="shared" si="545"/>
        <v>0</v>
      </c>
      <c r="K8740">
        <f t="shared" si="546"/>
        <v>0</v>
      </c>
      <c r="L8740">
        <f t="shared" si="547"/>
        <v>1</v>
      </c>
    </row>
    <row r="8741" spans="1:12" ht="13.2" x14ac:dyDescent="0.25">
      <c r="A8741" s="2">
        <v>45114</v>
      </c>
      <c r="B8741" s="3">
        <v>0.81636574074074075</v>
      </c>
      <c r="C8741" s="4">
        <v>1070</v>
      </c>
      <c r="D8741" s="4">
        <v>291722953</v>
      </c>
      <c r="E8741" s="4">
        <v>1</v>
      </c>
      <c r="F8741" s="4" t="s">
        <v>7</v>
      </c>
      <c r="G8741" s="4" t="s">
        <v>8</v>
      </c>
      <c r="H8741">
        <v>0</v>
      </c>
      <c r="I8741">
        <f t="shared" si="544"/>
        <v>0</v>
      </c>
      <c r="J8741">
        <f t="shared" si="545"/>
        <v>0</v>
      </c>
      <c r="K8741">
        <f t="shared" si="546"/>
        <v>0</v>
      </c>
      <c r="L8741">
        <f t="shared" si="547"/>
        <v>1</v>
      </c>
    </row>
    <row r="8742" spans="1:12" ht="13.2" x14ac:dyDescent="0.25">
      <c r="A8742" s="2">
        <v>45114</v>
      </c>
      <c r="B8742" s="3">
        <v>0.81532407407407403</v>
      </c>
      <c r="C8742" s="4">
        <v>1346</v>
      </c>
      <c r="D8742" s="4">
        <v>291722674</v>
      </c>
      <c r="E8742" s="4">
        <v>2</v>
      </c>
      <c r="F8742" s="4" t="s">
        <v>7</v>
      </c>
      <c r="G8742" s="4" t="s">
        <v>8</v>
      </c>
      <c r="H8742">
        <v>1</v>
      </c>
      <c r="I8742">
        <f t="shared" si="544"/>
        <v>0</v>
      </c>
      <c r="J8742">
        <f t="shared" si="545"/>
        <v>0</v>
      </c>
      <c r="K8742">
        <f t="shared" si="546"/>
        <v>0</v>
      </c>
      <c r="L8742">
        <f t="shared" si="547"/>
        <v>1</v>
      </c>
    </row>
    <row r="8743" spans="1:12" ht="13.2" x14ac:dyDescent="0.25">
      <c r="A8743" s="2">
        <v>45114</v>
      </c>
      <c r="B8743" s="3">
        <v>0.83606481481481476</v>
      </c>
      <c r="C8743" s="4">
        <v>1180</v>
      </c>
      <c r="D8743" s="4">
        <v>291728132</v>
      </c>
      <c r="E8743" s="4">
        <v>1</v>
      </c>
      <c r="F8743" s="4" t="s">
        <v>7</v>
      </c>
      <c r="G8743" s="4" t="s">
        <v>8</v>
      </c>
      <c r="H8743">
        <v>0</v>
      </c>
      <c r="I8743">
        <f t="shared" si="544"/>
        <v>0</v>
      </c>
      <c r="J8743">
        <f t="shared" si="545"/>
        <v>0</v>
      </c>
      <c r="K8743">
        <f t="shared" si="546"/>
        <v>0</v>
      </c>
      <c r="L8743">
        <f t="shared" si="547"/>
        <v>1</v>
      </c>
    </row>
    <row r="8744" spans="1:12" ht="13.2" x14ac:dyDescent="0.25">
      <c r="A8744" s="2">
        <v>45114</v>
      </c>
      <c r="B8744" s="3">
        <v>0.84607638888888892</v>
      </c>
      <c r="C8744" s="4">
        <v>1006</v>
      </c>
      <c r="D8744" s="4">
        <v>291730684</v>
      </c>
      <c r="E8744" s="4">
        <v>1</v>
      </c>
      <c r="F8744" s="4" t="s">
        <v>7</v>
      </c>
      <c r="G8744" s="4" t="s">
        <v>8</v>
      </c>
      <c r="H8744">
        <v>1</v>
      </c>
      <c r="I8744">
        <f t="shared" si="544"/>
        <v>0</v>
      </c>
      <c r="J8744">
        <f t="shared" si="545"/>
        <v>0</v>
      </c>
      <c r="K8744">
        <f t="shared" si="546"/>
        <v>0</v>
      </c>
      <c r="L8744">
        <f t="shared" si="547"/>
        <v>1</v>
      </c>
    </row>
    <row r="8745" spans="1:12" ht="13.2" x14ac:dyDescent="0.25">
      <c r="A8745" s="2">
        <v>45114</v>
      </c>
      <c r="B8745" s="3">
        <v>0.851099537037037</v>
      </c>
      <c r="C8745" s="4">
        <v>1145</v>
      </c>
      <c r="D8745" s="4">
        <v>291731844</v>
      </c>
      <c r="E8745" s="4">
        <v>1</v>
      </c>
      <c r="F8745" s="4" t="s">
        <v>9</v>
      </c>
      <c r="G8745" s="4" t="s">
        <v>10</v>
      </c>
      <c r="H8745">
        <v>1</v>
      </c>
      <c r="I8745">
        <f t="shared" si="544"/>
        <v>1</v>
      </c>
      <c r="J8745">
        <f t="shared" si="545"/>
        <v>0</v>
      </c>
      <c r="K8745">
        <f t="shared" si="546"/>
        <v>0</v>
      </c>
      <c r="L8745">
        <f t="shared" si="547"/>
        <v>0</v>
      </c>
    </row>
    <row r="8746" spans="1:12" ht="13.2" x14ac:dyDescent="0.25">
      <c r="A8746" s="2">
        <v>45114</v>
      </c>
      <c r="B8746" s="3">
        <v>0.85513888888888889</v>
      </c>
      <c r="C8746" s="4">
        <v>1349</v>
      </c>
      <c r="D8746" s="4">
        <v>291732741</v>
      </c>
      <c r="E8746" s="4">
        <v>1</v>
      </c>
      <c r="F8746" s="4" t="s">
        <v>7</v>
      </c>
      <c r="G8746" s="4" t="s">
        <v>8</v>
      </c>
      <c r="H8746">
        <v>0</v>
      </c>
      <c r="I8746">
        <f t="shared" si="544"/>
        <v>0</v>
      </c>
      <c r="J8746">
        <f t="shared" si="545"/>
        <v>0</v>
      </c>
      <c r="K8746">
        <f t="shared" si="546"/>
        <v>0</v>
      </c>
      <c r="L8746">
        <f t="shared" si="547"/>
        <v>1</v>
      </c>
    </row>
    <row r="8747" spans="1:12" ht="13.2" x14ac:dyDescent="0.25">
      <c r="A8747" s="2">
        <v>45114</v>
      </c>
      <c r="B8747" s="3">
        <v>0.86127314814814815</v>
      </c>
      <c r="C8747" s="4">
        <v>1145</v>
      </c>
      <c r="D8747" s="4">
        <v>291734193</v>
      </c>
      <c r="E8747" s="4">
        <v>1</v>
      </c>
      <c r="F8747" s="4" t="s">
        <v>7</v>
      </c>
      <c r="G8747" s="4" t="s">
        <v>8</v>
      </c>
      <c r="H8747">
        <v>1</v>
      </c>
      <c r="I8747">
        <f t="shared" si="544"/>
        <v>0</v>
      </c>
      <c r="J8747">
        <f t="shared" si="545"/>
        <v>0</v>
      </c>
      <c r="K8747">
        <f t="shared" si="546"/>
        <v>0</v>
      </c>
      <c r="L8747">
        <f t="shared" si="547"/>
        <v>1</v>
      </c>
    </row>
    <row r="8748" spans="1:12" ht="13.2" x14ac:dyDescent="0.25">
      <c r="A8748" s="2">
        <v>45114</v>
      </c>
      <c r="B8748" s="3">
        <v>0.86870370370370376</v>
      </c>
      <c r="C8748" s="4">
        <v>1145</v>
      </c>
      <c r="D8748" s="4">
        <v>291735915</v>
      </c>
      <c r="E8748" s="4">
        <v>1</v>
      </c>
      <c r="F8748" s="4" t="s">
        <v>9</v>
      </c>
      <c r="G8748" s="4" t="s">
        <v>10</v>
      </c>
      <c r="H8748">
        <v>1</v>
      </c>
      <c r="I8748">
        <f t="shared" si="544"/>
        <v>1</v>
      </c>
      <c r="J8748">
        <f t="shared" si="545"/>
        <v>0</v>
      </c>
      <c r="K8748">
        <f t="shared" si="546"/>
        <v>0</v>
      </c>
      <c r="L8748">
        <f t="shared" si="547"/>
        <v>0</v>
      </c>
    </row>
    <row r="8749" spans="1:12" ht="13.2" x14ac:dyDescent="0.25">
      <c r="A8749" s="2">
        <v>45114</v>
      </c>
      <c r="B8749" s="3">
        <v>0.87361111111111112</v>
      </c>
      <c r="C8749" s="4">
        <v>1302</v>
      </c>
      <c r="D8749" s="4">
        <v>291737027</v>
      </c>
      <c r="E8749" s="4">
        <v>2</v>
      </c>
      <c r="F8749" s="4" t="s">
        <v>7</v>
      </c>
      <c r="G8749" s="4" t="s">
        <v>8</v>
      </c>
      <c r="H8749">
        <v>1</v>
      </c>
      <c r="I8749">
        <f t="shared" si="544"/>
        <v>0</v>
      </c>
      <c r="J8749">
        <f t="shared" si="545"/>
        <v>0</v>
      </c>
      <c r="K8749">
        <f t="shared" si="546"/>
        <v>0</v>
      </c>
      <c r="L8749">
        <f t="shared" si="547"/>
        <v>1</v>
      </c>
    </row>
    <row r="8750" spans="1:12" ht="13.2" x14ac:dyDescent="0.25">
      <c r="A8750" s="2">
        <v>45114</v>
      </c>
      <c r="B8750" s="3">
        <v>0.8790972222222222</v>
      </c>
      <c r="C8750" s="4">
        <v>1091</v>
      </c>
      <c r="D8750" s="4">
        <v>291738228</v>
      </c>
      <c r="E8750" s="4">
        <v>1</v>
      </c>
      <c r="F8750" s="4" t="s">
        <v>9</v>
      </c>
      <c r="G8750" s="4" t="s">
        <v>11</v>
      </c>
      <c r="H8750">
        <v>1</v>
      </c>
      <c r="I8750">
        <f t="shared" si="544"/>
        <v>0</v>
      </c>
      <c r="J8750">
        <f t="shared" si="545"/>
        <v>1</v>
      </c>
      <c r="K8750">
        <f t="shared" si="546"/>
        <v>0</v>
      </c>
      <c r="L8750">
        <f t="shared" si="547"/>
        <v>0</v>
      </c>
    </row>
    <row r="8751" spans="1:12" ht="13.2" x14ac:dyDescent="0.25">
      <c r="A8751" s="2">
        <v>45114</v>
      </c>
      <c r="B8751" s="3">
        <v>0.88577546296296295</v>
      </c>
      <c r="C8751" s="4">
        <v>1084</v>
      </c>
      <c r="D8751" s="4">
        <v>291739828</v>
      </c>
      <c r="E8751" s="4">
        <v>4</v>
      </c>
      <c r="F8751" s="4" t="s">
        <v>7</v>
      </c>
      <c r="G8751" s="4" t="s">
        <v>8</v>
      </c>
      <c r="H8751">
        <v>1</v>
      </c>
      <c r="I8751">
        <f t="shared" si="544"/>
        <v>0</v>
      </c>
      <c r="J8751">
        <f t="shared" si="545"/>
        <v>0</v>
      </c>
      <c r="K8751">
        <f t="shared" si="546"/>
        <v>0</v>
      </c>
      <c r="L8751">
        <f t="shared" si="547"/>
        <v>1</v>
      </c>
    </row>
    <row r="8752" spans="1:12" ht="13.2" x14ac:dyDescent="0.25">
      <c r="A8752" s="2">
        <v>45114</v>
      </c>
      <c r="B8752" s="3">
        <v>0.89556712962962959</v>
      </c>
      <c r="C8752" s="4">
        <v>1387</v>
      </c>
      <c r="D8752" s="4">
        <v>291741693</v>
      </c>
      <c r="E8752" s="4">
        <v>1</v>
      </c>
      <c r="F8752" s="4" t="s">
        <v>7</v>
      </c>
      <c r="G8752" s="4" t="s">
        <v>8</v>
      </c>
      <c r="H8752">
        <v>0</v>
      </c>
      <c r="I8752">
        <f t="shared" si="544"/>
        <v>0</v>
      </c>
      <c r="J8752">
        <f t="shared" si="545"/>
        <v>0</v>
      </c>
      <c r="K8752">
        <f t="shared" si="546"/>
        <v>0</v>
      </c>
      <c r="L8752">
        <f t="shared" si="547"/>
        <v>1</v>
      </c>
    </row>
    <row r="8753" spans="1:12" ht="13.2" x14ac:dyDescent="0.25">
      <c r="A8753" s="2">
        <v>45114</v>
      </c>
      <c r="B8753" s="3">
        <v>0.93828703703703709</v>
      </c>
      <c r="C8753" s="4">
        <v>1129</v>
      </c>
      <c r="D8753" s="4">
        <v>291747971</v>
      </c>
      <c r="E8753" s="4">
        <v>1</v>
      </c>
      <c r="F8753" s="4" t="s">
        <v>9</v>
      </c>
      <c r="G8753" s="4" t="s">
        <v>8</v>
      </c>
      <c r="H8753">
        <v>1</v>
      </c>
      <c r="I8753">
        <f t="shared" si="544"/>
        <v>0</v>
      </c>
      <c r="J8753">
        <f t="shared" si="545"/>
        <v>0</v>
      </c>
      <c r="K8753">
        <f t="shared" si="546"/>
        <v>1</v>
      </c>
      <c r="L8753">
        <f t="shared" si="547"/>
        <v>0</v>
      </c>
    </row>
    <row r="8754" spans="1:12" ht="13.2" x14ac:dyDescent="0.25">
      <c r="A8754" s="2">
        <v>45114</v>
      </c>
      <c r="B8754" s="3">
        <v>0.8637731481481481</v>
      </c>
      <c r="C8754" s="4">
        <v>1180</v>
      </c>
      <c r="D8754" s="4">
        <v>291734772</v>
      </c>
      <c r="E8754" s="4">
        <v>1</v>
      </c>
      <c r="F8754" s="4" t="s">
        <v>7</v>
      </c>
      <c r="G8754" s="4" t="s">
        <v>8</v>
      </c>
      <c r="H8754">
        <v>0</v>
      </c>
      <c r="I8754">
        <f t="shared" si="544"/>
        <v>0</v>
      </c>
      <c r="J8754">
        <f t="shared" si="545"/>
        <v>0</v>
      </c>
      <c r="K8754">
        <f t="shared" si="546"/>
        <v>0</v>
      </c>
      <c r="L8754">
        <f t="shared" si="547"/>
        <v>1</v>
      </c>
    </row>
    <row r="8755" spans="1:12" ht="13.2" x14ac:dyDescent="0.25">
      <c r="A8755" s="2">
        <v>45114</v>
      </c>
      <c r="B8755" s="3">
        <v>0.99876157407407407</v>
      </c>
      <c r="C8755" s="4">
        <v>1129</v>
      </c>
      <c r="D8755" s="4">
        <v>291757810</v>
      </c>
      <c r="E8755" s="4">
        <v>1</v>
      </c>
      <c r="F8755" s="4" t="s">
        <v>9</v>
      </c>
      <c r="G8755" s="4" t="s">
        <v>10</v>
      </c>
      <c r="H8755">
        <v>1</v>
      </c>
      <c r="I8755">
        <f t="shared" si="544"/>
        <v>1</v>
      </c>
      <c r="J8755">
        <f t="shared" si="545"/>
        <v>0</v>
      </c>
      <c r="K8755">
        <f t="shared" si="546"/>
        <v>0</v>
      </c>
      <c r="L8755">
        <f t="shared" si="547"/>
        <v>0</v>
      </c>
    </row>
    <row r="8756" spans="1:12" ht="13.2" x14ac:dyDescent="0.25">
      <c r="A8756" s="2">
        <v>45114</v>
      </c>
      <c r="B8756" s="3">
        <v>0.99908564814814815</v>
      </c>
      <c r="C8756" s="4">
        <v>1129</v>
      </c>
      <c r="D8756" s="4">
        <v>291757821</v>
      </c>
      <c r="E8756" s="4">
        <v>1</v>
      </c>
      <c r="F8756" s="4" t="s">
        <v>9</v>
      </c>
      <c r="G8756" s="4" t="s">
        <v>10</v>
      </c>
      <c r="H8756">
        <v>1</v>
      </c>
      <c r="I8756">
        <f t="shared" si="544"/>
        <v>1</v>
      </c>
      <c r="J8756">
        <f t="shared" si="545"/>
        <v>0</v>
      </c>
      <c r="K8756">
        <f t="shared" si="546"/>
        <v>0</v>
      </c>
      <c r="L8756">
        <f t="shared" si="547"/>
        <v>0</v>
      </c>
    </row>
    <row r="8757" spans="1:12" ht="13.2" x14ac:dyDescent="0.25">
      <c r="A8757" s="2">
        <v>45110</v>
      </c>
      <c r="B8757" s="3">
        <v>0.24918981481481481</v>
      </c>
      <c r="C8757" s="4">
        <v>1200</v>
      </c>
      <c r="D8757" s="4">
        <v>289604005</v>
      </c>
      <c r="E8757" s="4">
        <v>1</v>
      </c>
      <c r="F8757" s="4" t="s">
        <v>7</v>
      </c>
      <c r="G8757" s="4" t="s">
        <v>8</v>
      </c>
      <c r="H8757">
        <v>1</v>
      </c>
      <c r="I8757">
        <f t="shared" si="544"/>
        <v>0</v>
      </c>
      <c r="J8757">
        <f t="shared" si="545"/>
        <v>0</v>
      </c>
      <c r="K8757">
        <f t="shared" si="546"/>
        <v>0</v>
      </c>
      <c r="L8757">
        <f t="shared" si="547"/>
        <v>1</v>
      </c>
    </row>
    <row r="8758" spans="1:12" ht="13.2" x14ac:dyDescent="0.25">
      <c r="A8758" s="2">
        <v>45110</v>
      </c>
      <c r="B8758" s="3">
        <v>0.25571759259259258</v>
      </c>
      <c r="C8758" s="4">
        <v>1129</v>
      </c>
      <c r="D8758" s="4">
        <v>289604638</v>
      </c>
      <c r="E8758" s="4">
        <v>1</v>
      </c>
      <c r="F8758" s="4" t="s">
        <v>9</v>
      </c>
      <c r="G8758" s="4" t="s">
        <v>8</v>
      </c>
      <c r="H8758">
        <v>1</v>
      </c>
      <c r="I8758">
        <f t="shared" si="544"/>
        <v>0</v>
      </c>
      <c r="J8758">
        <f t="shared" si="545"/>
        <v>0</v>
      </c>
      <c r="K8758">
        <f t="shared" si="546"/>
        <v>1</v>
      </c>
      <c r="L8758">
        <f t="shared" si="547"/>
        <v>0</v>
      </c>
    </row>
    <row r="8759" spans="1:12" ht="13.2" x14ac:dyDescent="0.25">
      <c r="A8759" s="2">
        <v>45110</v>
      </c>
      <c r="B8759" s="3">
        <v>0.33810185185185188</v>
      </c>
      <c r="C8759" s="4">
        <v>1282</v>
      </c>
      <c r="D8759" s="4">
        <v>289611852</v>
      </c>
      <c r="E8759" s="4">
        <v>2</v>
      </c>
      <c r="F8759" s="4" t="s">
        <v>9</v>
      </c>
      <c r="G8759" s="4" t="s">
        <v>11</v>
      </c>
      <c r="H8759">
        <v>1</v>
      </c>
      <c r="I8759">
        <f t="shared" si="544"/>
        <v>0</v>
      </c>
      <c r="J8759">
        <f t="shared" si="545"/>
        <v>1</v>
      </c>
      <c r="K8759">
        <f t="shared" si="546"/>
        <v>0</v>
      </c>
      <c r="L8759">
        <f t="shared" si="547"/>
        <v>0</v>
      </c>
    </row>
    <row r="8760" spans="1:12" ht="13.2" x14ac:dyDescent="0.25">
      <c r="A8760" s="2">
        <v>45110</v>
      </c>
      <c r="B8760" s="3">
        <v>0.33178240740740739</v>
      </c>
      <c r="C8760" s="4">
        <v>1282</v>
      </c>
      <c r="D8760" s="4">
        <v>289608860</v>
      </c>
      <c r="E8760" s="4">
        <v>1</v>
      </c>
      <c r="F8760" s="4" t="s">
        <v>9</v>
      </c>
      <c r="G8760" s="4" t="s">
        <v>11</v>
      </c>
      <c r="H8760">
        <v>1</v>
      </c>
      <c r="I8760">
        <f t="shared" si="544"/>
        <v>0</v>
      </c>
      <c r="J8760">
        <f t="shared" si="545"/>
        <v>1</v>
      </c>
      <c r="K8760">
        <f t="shared" si="546"/>
        <v>0</v>
      </c>
      <c r="L8760">
        <f t="shared" si="547"/>
        <v>0</v>
      </c>
    </row>
    <row r="8761" spans="1:12" ht="13.2" x14ac:dyDescent="0.25">
      <c r="A8761" s="2">
        <v>45110</v>
      </c>
      <c r="B8761" s="3">
        <v>0.35894675925925928</v>
      </c>
      <c r="C8761" s="4">
        <v>1084</v>
      </c>
      <c r="D8761" s="4">
        <v>289624562</v>
      </c>
      <c r="E8761" s="4">
        <v>1</v>
      </c>
      <c r="F8761" s="4" t="s">
        <v>9</v>
      </c>
      <c r="G8761" s="4" t="s">
        <v>11</v>
      </c>
      <c r="H8761">
        <v>1</v>
      </c>
      <c r="I8761">
        <f t="shared" si="544"/>
        <v>0</v>
      </c>
      <c r="J8761">
        <f t="shared" si="545"/>
        <v>1</v>
      </c>
      <c r="K8761">
        <f t="shared" si="546"/>
        <v>0</v>
      </c>
      <c r="L8761">
        <f t="shared" si="547"/>
        <v>0</v>
      </c>
    </row>
    <row r="8762" spans="1:12" ht="13.2" x14ac:dyDescent="0.25">
      <c r="A8762" s="2">
        <v>45110</v>
      </c>
      <c r="B8762" s="3">
        <v>0.35958333333333331</v>
      </c>
      <c r="C8762" s="4">
        <v>1002</v>
      </c>
      <c r="D8762" s="4">
        <v>289624988</v>
      </c>
      <c r="E8762" s="4">
        <v>1</v>
      </c>
      <c r="F8762" s="4" t="s">
        <v>7</v>
      </c>
      <c r="G8762" s="4" t="s">
        <v>8</v>
      </c>
      <c r="H8762">
        <v>1</v>
      </c>
      <c r="I8762">
        <f t="shared" si="544"/>
        <v>0</v>
      </c>
      <c r="J8762">
        <f t="shared" si="545"/>
        <v>0</v>
      </c>
      <c r="K8762">
        <f t="shared" si="546"/>
        <v>0</v>
      </c>
      <c r="L8762">
        <f t="shared" si="547"/>
        <v>1</v>
      </c>
    </row>
    <row r="8763" spans="1:12" ht="13.2" x14ac:dyDescent="0.25">
      <c r="A8763" s="2">
        <v>45110</v>
      </c>
      <c r="B8763" s="3">
        <v>0.35805555555555557</v>
      </c>
      <c r="C8763" s="4">
        <v>1002</v>
      </c>
      <c r="D8763" s="4">
        <v>289623925</v>
      </c>
      <c r="E8763" s="4">
        <v>1</v>
      </c>
      <c r="F8763" s="4" t="s">
        <v>7</v>
      </c>
      <c r="G8763" s="4" t="s">
        <v>8</v>
      </c>
      <c r="H8763">
        <v>1</v>
      </c>
      <c r="I8763">
        <f t="shared" si="544"/>
        <v>0</v>
      </c>
      <c r="J8763">
        <f t="shared" si="545"/>
        <v>0</v>
      </c>
      <c r="K8763">
        <f t="shared" si="546"/>
        <v>0</v>
      </c>
      <c r="L8763">
        <f t="shared" si="547"/>
        <v>1</v>
      </c>
    </row>
    <row r="8764" spans="1:12" ht="13.2" x14ac:dyDescent="0.25">
      <c r="A8764" s="2">
        <v>45110</v>
      </c>
      <c r="B8764" s="3">
        <v>0.34796296296296297</v>
      </c>
      <c r="C8764" s="4">
        <v>1002</v>
      </c>
      <c r="D8764" s="4">
        <v>289617526</v>
      </c>
      <c r="E8764" s="4">
        <v>1</v>
      </c>
      <c r="F8764" s="4" t="s">
        <v>7</v>
      </c>
      <c r="G8764" s="4" t="s">
        <v>8</v>
      </c>
      <c r="H8764">
        <v>1</v>
      </c>
      <c r="I8764">
        <f t="shared" si="544"/>
        <v>0</v>
      </c>
      <c r="J8764">
        <f t="shared" si="545"/>
        <v>0</v>
      </c>
      <c r="K8764">
        <f t="shared" si="546"/>
        <v>0</v>
      </c>
      <c r="L8764">
        <f t="shared" si="547"/>
        <v>1</v>
      </c>
    </row>
    <row r="8765" spans="1:12" ht="13.2" x14ac:dyDescent="0.25">
      <c r="A8765" s="2">
        <v>45110</v>
      </c>
      <c r="B8765" s="3">
        <v>0.36853009259259262</v>
      </c>
      <c r="C8765" s="4">
        <v>1129</v>
      </c>
      <c r="D8765" s="4">
        <v>289629093</v>
      </c>
      <c r="E8765" s="4">
        <v>1</v>
      </c>
      <c r="F8765" s="4" t="s">
        <v>9</v>
      </c>
      <c r="G8765" s="4" t="s">
        <v>8</v>
      </c>
      <c r="H8765">
        <v>1</v>
      </c>
      <c r="I8765">
        <f t="shared" si="544"/>
        <v>0</v>
      </c>
      <c r="J8765">
        <f t="shared" si="545"/>
        <v>0</v>
      </c>
      <c r="K8765">
        <f t="shared" si="546"/>
        <v>1</v>
      </c>
      <c r="L8765">
        <f t="shared" si="547"/>
        <v>0</v>
      </c>
    </row>
    <row r="8766" spans="1:12" ht="13.2" x14ac:dyDescent="0.25">
      <c r="A8766" s="2">
        <v>45110</v>
      </c>
      <c r="B8766" s="3">
        <v>0.36667824074074074</v>
      </c>
      <c r="C8766" s="4">
        <v>1135</v>
      </c>
      <c r="D8766" s="4">
        <v>289628265</v>
      </c>
      <c r="E8766" s="4">
        <v>1</v>
      </c>
      <c r="F8766" s="4" t="s">
        <v>9</v>
      </c>
      <c r="G8766" s="4" t="s">
        <v>10</v>
      </c>
      <c r="H8766">
        <v>1</v>
      </c>
      <c r="I8766">
        <f t="shared" si="544"/>
        <v>1</v>
      </c>
      <c r="J8766">
        <f t="shared" si="545"/>
        <v>0</v>
      </c>
      <c r="K8766">
        <f t="shared" si="546"/>
        <v>0</v>
      </c>
      <c r="L8766">
        <f t="shared" si="547"/>
        <v>0</v>
      </c>
    </row>
    <row r="8767" spans="1:12" ht="13.2" x14ac:dyDescent="0.25">
      <c r="A8767" s="2">
        <v>45110</v>
      </c>
      <c r="B8767" s="3">
        <v>0.3778009259259259</v>
      </c>
      <c r="C8767" s="4">
        <v>1002</v>
      </c>
      <c r="D8767" s="4">
        <v>289633247</v>
      </c>
      <c r="E8767" s="4">
        <v>1</v>
      </c>
      <c r="F8767" s="4" t="s">
        <v>7</v>
      </c>
      <c r="G8767" s="4" t="s">
        <v>8</v>
      </c>
      <c r="H8767">
        <v>1</v>
      </c>
      <c r="I8767">
        <f t="shared" si="544"/>
        <v>0</v>
      </c>
      <c r="J8767">
        <f t="shared" si="545"/>
        <v>0</v>
      </c>
      <c r="K8767">
        <f t="shared" si="546"/>
        <v>0</v>
      </c>
      <c r="L8767">
        <f t="shared" si="547"/>
        <v>1</v>
      </c>
    </row>
    <row r="8768" spans="1:12" ht="13.2" x14ac:dyDescent="0.25">
      <c r="A8768" s="2">
        <v>45110</v>
      </c>
      <c r="B8768" s="3">
        <v>0.36557870370370371</v>
      </c>
      <c r="C8768" s="4">
        <v>1135</v>
      </c>
      <c r="D8768" s="4">
        <v>289627724</v>
      </c>
      <c r="E8768" s="4">
        <v>1</v>
      </c>
      <c r="F8768" s="4" t="s">
        <v>9</v>
      </c>
      <c r="G8768" s="4" t="s">
        <v>12</v>
      </c>
      <c r="H8768">
        <v>1</v>
      </c>
      <c r="I8768">
        <f t="shared" si="544"/>
        <v>0</v>
      </c>
      <c r="J8768">
        <f t="shared" si="545"/>
        <v>0</v>
      </c>
      <c r="K8768">
        <f t="shared" si="546"/>
        <v>0</v>
      </c>
      <c r="L8768">
        <f t="shared" si="547"/>
        <v>0</v>
      </c>
    </row>
    <row r="8769" spans="1:12" ht="13.2" x14ac:dyDescent="0.25">
      <c r="A8769" s="2">
        <v>45110</v>
      </c>
      <c r="B8769" s="3">
        <v>0.37908564814814816</v>
      </c>
      <c r="C8769" s="4">
        <v>1002</v>
      </c>
      <c r="D8769" s="4">
        <v>289633837</v>
      </c>
      <c r="E8769" s="4">
        <v>1</v>
      </c>
      <c r="F8769" s="4" t="s">
        <v>7</v>
      </c>
      <c r="G8769" s="4" t="s">
        <v>8</v>
      </c>
      <c r="H8769">
        <v>1</v>
      </c>
      <c r="I8769">
        <f t="shared" si="544"/>
        <v>0</v>
      </c>
      <c r="J8769">
        <f t="shared" si="545"/>
        <v>0</v>
      </c>
      <c r="K8769">
        <f t="shared" si="546"/>
        <v>0</v>
      </c>
      <c r="L8769">
        <f t="shared" si="547"/>
        <v>1</v>
      </c>
    </row>
    <row r="8770" spans="1:12" ht="13.2" x14ac:dyDescent="0.25">
      <c r="A8770" s="2">
        <v>45110</v>
      </c>
      <c r="B8770" s="3">
        <v>0.3760648148148148</v>
      </c>
      <c r="C8770" s="4">
        <v>1284</v>
      </c>
      <c r="D8770" s="4">
        <v>289632455</v>
      </c>
      <c r="E8770" s="4">
        <v>1</v>
      </c>
      <c r="F8770" s="4" t="s">
        <v>7</v>
      </c>
      <c r="G8770" s="4" t="s">
        <v>8</v>
      </c>
      <c r="H8770">
        <v>1</v>
      </c>
      <c r="I8770">
        <f t="shared" si="544"/>
        <v>0</v>
      </c>
      <c r="J8770">
        <f t="shared" si="545"/>
        <v>0</v>
      </c>
      <c r="K8770">
        <f t="shared" si="546"/>
        <v>0</v>
      </c>
      <c r="L8770">
        <f t="shared" si="547"/>
        <v>1</v>
      </c>
    </row>
    <row r="8771" spans="1:12" ht="13.2" x14ac:dyDescent="0.25">
      <c r="A8771" s="2">
        <v>45110</v>
      </c>
      <c r="B8771" s="3">
        <v>0.38420138888888888</v>
      </c>
      <c r="C8771" s="4">
        <v>1302</v>
      </c>
      <c r="D8771" s="4">
        <v>289636577</v>
      </c>
      <c r="E8771" s="4">
        <v>1</v>
      </c>
      <c r="F8771" s="4" t="s">
        <v>7</v>
      </c>
      <c r="G8771" s="4" t="s">
        <v>8</v>
      </c>
      <c r="H8771">
        <v>1</v>
      </c>
      <c r="I8771">
        <f t="shared" ref="I8771:I8834" si="548">IF($G8771=$N$2,1,0)</f>
        <v>0</v>
      </c>
      <c r="J8771">
        <f t="shared" ref="J8771:J8834" si="549">IF($G8771=$N$3,1,0)</f>
        <v>0</v>
      </c>
      <c r="K8771">
        <f t="shared" ref="K8771:K8834" si="550">IF($F8771=$N$1, IF($G8771=$N$4,1,0),0)</f>
        <v>0</v>
      </c>
      <c r="L8771">
        <f t="shared" ref="L8771:L8834" si="551">IF($F8771&lt;&gt;$N$1, IF($G8771=$N$4,1,0),0)</f>
        <v>1</v>
      </c>
    </row>
    <row r="8772" spans="1:12" ht="13.2" x14ac:dyDescent="0.25">
      <c r="A8772" s="2">
        <v>45110</v>
      </c>
      <c r="B8772" s="3">
        <v>0.39978009259259262</v>
      </c>
      <c r="C8772" s="4">
        <v>1129</v>
      </c>
      <c r="D8772" s="4">
        <v>289645061</v>
      </c>
      <c r="E8772" s="4">
        <v>1</v>
      </c>
      <c r="F8772" s="4" t="s">
        <v>9</v>
      </c>
      <c r="G8772" s="4" t="s">
        <v>8</v>
      </c>
      <c r="H8772">
        <v>1</v>
      </c>
      <c r="I8772">
        <f t="shared" si="548"/>
        <v>0</v>
      </c>
      <c r="J8772">
        <f t="shared" si="549"/>
        <v>0</v>
      </c>
      <c r="K8772">
        <f t="shared" si="550"/>
        <v>1</v>
      </c>
      <c r="L8772">
        <f t="shared" si="551"/>
        <v>0</v>
      </c>
    </row>
    <row r="8773" spans="1:12" ht="13.2" x14ac:dyDescent="0.25">
      <c r="A8773" s="2">
        <v>45110</v>
      </c>
      <c r="B8773" s="3">
        <v>0.40281250000000002</v>
      </c>
      <c r="C8773" s="4">
        <v>1002</v>
      </c>
      <c r="D8773" s="4">
        <v>289646780</v>
      </c>
      <c r="E8773" s="4">
        <v>1</v>
      </c>
      <c r="F8773" s="4" t="s">
        <v>7</v>
      </c>
      <c r="G8773" s="4" t="s">
        <v>8</v>
      </c>
      <c r="H8773">
        <v>1</v>
      </c>
      <c r="I8773">
        <f t="shared" si="548"/>
        <v>0</v>
      </c>
      <c r="J8773">
        <f t="shared" si="549"/>
        <v>0</v>
      </c>
      <c r="K8773">
        <f t="shared" si="550"/>
        <v>0</v>
      </c>
      <c r="L8773">
        <f t="shared" si="551"/>
        <v>1</v>
      </c>
    </row>
    <row r="8774" spans="1:12" ht="13.2" x14ac:dyDescent="0.25">
      <c r="A8774" s="2">
        <v>45110</v>
      </c>
      <c r="B8774" s="3">
        <v>0.41405092592592591</v>
      </c>
      <c r="C8774" s="4">
        <v>1002</v>
      </c>
      <c r="D8774" s="4">
        <v>289652746</v>
      </c>
      <c r="E8774" s="4">
        <v>1</v>
      </c>
      <c r="F8774" s="4" t="s">
        <v>7</v>
      </c>
      <c r="G8774" s="4" t="s">
        <v>8</v>
      </c>
      <c r="H8774">
        <v>1</v>
      </c>
      <c r="I8774">
        <f t="shared" si="548"/>
        <v>0</v>
      </c>
      <c r="J8774">
        <f t="shared" si="549"/>
        <v>0</v>
      </c>
      <c r="K8774">
        <f t="shared" si="550"/>
        <v>0</v>
      </c>
      <c r="L8774">
        <f t="shared" si="551"/>
        <v>1</v>
      </c>
    </row>
    <row r="8775" spans="1:12" ht="13.2" x14ac:dyDescent="0.25">
      <c r="A8775" s="2">
        <v>45110</v>
      </c>
      <c r="B8775" s="3">
        <v>0.41623842592592591</v>
      </c>
      <c r="C8775" s="4">
        <v>1002</v>
      </c>
      <c r="D8775" s="4">
        <v>289653848</v>
      </c>
      <c r="E8775" s="4">
        <v>2</v>
      </c>
      <c r="F8775" s="4" t="s">
        <v>7</v>
      </c>
      <c r="G8775" s="4" t="s">
        <v>8</v>
      </c>
      <c r="H8775">
        <v>1</v>
      </c>
      <c r="I8775">
        <f t="shared" si="548"/>
        <v>0</v>
      </c>
      <c r="J8775">
        <f t="shared" si="549"/>
        <v>0</v>
      </c>
      <c r="K8775">
        <f t="shared" si="550"/>
        <v>0</v>
      </c>
      <c r="L8775">
        <f t="shared" si="551"/>
        <v>1</v>
      </c>
    </row>
    <row r="8776" spans="1:12" ht="13.2" x14ac:dyDescent="0.25">
      <c r="A8776" s="2">
        <v>45110</v>
      </c>
      <c r="B8776" s="3">
        <v>0.42483796296296295</v>
      </c>
      <c r="C8776" s="4">
        <v>1002</v>
      </c>
      <c r="D8776" s="4">
        <v>289657772</v>
      </c>
      <c r="E8776" s="4">
        <v>1</v>
      </c>
      <c r="F8776" s="4" t="s">
        <v>7</v>
      </c>
      <c r="G8776" s="4" t="s">
        <v>8</v>
      </c>
      <c r="H8776">
        <v>1</v>
      </c>
      <c r="I8776">
        <f t="shared" si="548"/>
        <v>0</v>
      </c>
      <c r="J8776">
        <f t="shared" si="549"/>
        <v>0</v>
      </c>
      <c r="K8776">
        <f t="shared" si="550"/>
        <v>0</v>
      </c>
      <c r="L8776">
        <f t="shared" si="551"/>
        <v>1</v>
      </c>
    </row>
    <row r="8777" spans="1:12" ht="13.2" x14ac:dyDescent="0.25">
      <c r="A8777" s="2">
        <v>45110</v>
      </c>
      <c r="B8777" s="3">
        <v>0.41956018518518517</v>
      </c>
      <c r="C8777" s="4">
        <v>1282</v>
      </c>
      <c r="D8777" s="4">
        <v>289655341</v>
      </c>
      <c r="E8777" s="4">
        <v>1</v>
      </c>
      <c r="F8777" s="4" t="s">
        <v>9</v>
      </c>
      <c r="G8777" s="4" t="s">
        <v>11</v>
      </c>
      <c r="H8777">
        <v>1</v>
      </c>
      <c r="I8777">
        <f t="shared" si="548"/>
        <v>0</v>
      </c>
      <c r="J8777">
        <f t="shared" si="549"/>
        <v>1</v>
      </c>
      <c r="K8777">
        <f t="shared" si="550"/>
        <v>0</v>
      </c>
      <c r="L8777">
        <f t="shared" si="551"/>
        <v>0</v>
      </c>
    </row>
    <row r="8778" spans="1:12" ht="13.2" x14ac:dyDescent="0.25">
      <c r="A8778" s="2">
        <v>45110</v>
      </c>
      <c r="B8778" s="3">
        <v>0.43440972222222224</v>
      </c>
      <c r="C8778" s="4">
        <v>1084</v>
      </c>
      <c r="D8778" s="4">
        <v>289662177</v>
      </c>
      <c r="E8778" s="4">
        <v>1</v>
      </c>
      <c r="F8778" s="4" t="s">
        <v>9</v>
      </c>
      <c r="G8778" s="4" t="s">
        <v>10</v>
      </c>
      <c r="H8778">
        <v>1</v>
      </c>
      <c r="I8778">
        <f t="shared" si="548"/>
        <v>1</v>
      </c>
      <c r="J8778">
        <f t="shared" si="549"/>
        <v>0</v>
      </c>
      <c r="K8778">
        <f t="shared" si="550"/>
        <v>0</v>
      </c>
      <c r="L8778">
        <f t="shared" si="551"/>
        <v>0</v>
      </c>
    </row>
    <row r="8779" spans="1:12" ht="13.2" x14ac:dyDescent="0.25">
      <c r="A8779" s="2">
        <v>45110</v>
      </c>
      <c r="B8779" s="3">
        <v>0.45554398148148151</v>
      </c>
      <c r="C8779" s="4">
        <v>1084</v>
      </c>
      <c r="D8779" s="4">
        <v>289670793</v>
      </c>
      <c r="E8779" s="4">
        <v>1</v>
      </c>
      <c r="F8779" s="4" t="s">
        <v>9</v>
      </c>
      <c r="G8779" s="4" t="s">
        <v>11</v>
      </c>
      <c r="H8779">
        <v>1</v>
      </c>
      <c r="I8779">
        <f t="shared" si="548"/>
        <v>0</v>
      </c>
      <c r="J8779">
        <f t="shared" si="549"/>
        <v>1</v>
      </c>
      <c r="K8779">
        <f t="shared" si="550"/>
        <v>0</v>
      </c>
      <c r="L8779">
        <f t="shared" si="551"/>
        <v>0</v>
      </c>
    </row>
    <row r="8780" spans="1:12" ht="13.2" x14ac:dyDescent="0.25">
      <c r="A8780" s="2">
        <v>45110</v>
      </c>
      <c r="B8780" s="3">
        <v>0.48288194444444443</v>
      </c>
      <c r="C8780" s="4">
        <v>1180</v>
      </c>
      <c r="D8780" s="4">
        <v>289681697</v>
      </c>
      <c r="E8780" s="4">
        <v>1</v>
      </c>
      <c r="F8780" s="4" t="s">
        <v>9</v>
      </c>
      <c r="G8780" s="4" t="s">
        <v>11</v>
      </c>
      <c r="H8780">
        <v>0</v>
      </c>
      <c r="I8780">
        <f t="shared" si="548"/>
        <v>0</v>
      </c>
      <c r="J8780">
        <f t="shared" si="549"/>
        <v>1</v>
      </c>
      <c r="K8780">
        <f t="shared" si="550"/>
        <v>0</v>
      </c>
      <c r="L8780">
        <f t="shared" si="551"/>
        <v>0</v>
      </c>
    </row>
    <row r="8781" spans="1:12" ht="13.2" x14ac:dyDescent="0.25">
      <c r="A8781" s="2">
        <v>45110</v>
      </c>
      <c r="B8781" s="3">
        <v>0.4926388888888889</v>
      </c>
      <c r="C8781" s="4">
        <v>1117</v>
      </c>
      <c r="D8781" s="4">
        <v>289685517</v>
      </c>
      <c r="E8781" s="4">
        <v>4</v>
      </c>
      <c r="F8781" s="4" t="s">
        <v>7</v>
      </c>
      <c r="G8781" s="4" t="s">
        <v>8</v>
      </c>
      <c r="H8781">
        <v>1</v>
      </c>
      <c r="I8781">
        <f t="shared" si="548"/>
        <v>0</v>
      </c>
      <c r="J8781">
        <f t="shared" si="549"/>
        <v>0</v>
      </c>
      <c r="K8781">
        <f t="shared" si="550"/>
        <v>0</v>
      </c>
      <c r="L8781">
        <f t="shared" si="551"/>
        <v>1</v>
      </c>
    </row>
    <row r="8782" spans="1:12" ht="13.2" x14ac:dyDescent="0.25">
      <c r="A8782" s="2">
        <v>45110</v>
      </c>
      <c r="B8782" s="3">
        <v>0.5141782407407407</v>
      </c>
      <c r="C8782" s="4">
        <v>1094</v>
      </c>
      <c r="D8782" s="4">
        <v>289695180</v>
      </c>
      <c r="E8782" s="4">
        <v>1</v>
      </c>
      <c r="F8782" s="4" t="s">
        <v>7</v>
      </c>
      <c r="G8782" s="4" t="s">
        <v>8</v>
      </c>
      <c r="H8782">
        <v>1</v>
      </c>
      <c r="I8782">
        <f t="shared" si="548"/>
        <v>0</v>
      </c>
      <c r="J8782">
        <f t="shared" si="549"/>
        <v>0</v>
      </c>
      <c r="K8782">
        <f t="shared" si="550"/>
        <v>0</v>
      </c>
      <c r="L8782">
        <f t="shared" si="551"/>
        <v>1</v>
      </c>
    </row>
    <row r="8783" spans="1:12" ht="13.2" x14ac:dyDescent="0.25">
      <c r="A8783" s="2">
        <v>45110</v>
      </c>
      <c r="B8783" s="3">
        <v>0.43373842592592593</v>
      </c>
      <c r="C8783" s="4">
        <v>1284</v>
      </c>
      <c r="D8783" s="4">
        <v>289661871</v>
      </c>
      <c r="E8783" s="4">
        <v>1</v>
      </c>
      <c r="F8783" s="4" t="s">
        <v>7</v>
      </c>
      <c r="G8783" s="4" t="s">
        <v>8</v>
      </c>
      <c r="H8783">
        <v>1</v>
      </c>
      <c r="I8783">
        <f t="shared" si="548"/>
        <v>0</v>
      </c>
      <c r="J8783">
        <f t="shared" si="549"/>
        <v>0</v>
      </c>
      <c r="K8783">
        <f t="shared" si="550"/>
        <v>0</v>
      </c>
      <c r="L8783">
        <f t="shared" si="551"/>
        <v>1</v>
      </c>
    </row>
    <row r="8784" spans="1:12" ht="13.2" x14ac:dyDescent="0.25">
      <c r="A8784" s="2">
        <v>45110</v>
      </c>
      <c r="B8784" s="3">
        <v>0.51815972222222217</v>
      </c>
      <c r="C8784" s="4">
        <v>1214</v>
      </c>
      <c r="D8784" s="4">
        <v>289697538</v>
      </c>
      <c r="E8784" s="4">
        <v>1</v>
      </c>
      <c r="F8784" s="4" t="s">
        <v>7</v>
      </c>
      <c r="G8784" s="4" t="s">
        <v>8</v>
      </c>
      <c r="H8784">
        <v>1</v>
      </c>
      <c r="I8784">
        <f t="shared" si="548"/>
        <v>0</v>
      </c>
      <c r="J8784">
        <f t="shared" si="549"/>
        <v>0</v>
      </c>
      <c r="K8784">
        <f t="shared" si="550"/>
        <v>0</v>
      </c>
      <c r="L8784">
        <f t="shared" si="551"/>
        <v>1</v>
      </c>
    </row>
    <row r="8785" spans="1:12" ht="13.2" x14ac:dyDescent="0.25">
      <c r="A8785" s="2">
        <v>45110</v>
      </c>
      <c r="B8785" s="3">
        <v>0.52148148148148143</v>
      </c>
      <c r="C8785" s="4">
        <v>1200</v>
      </c>
      <c r="D8785" s="4">
        <v>289699754</v>
      </c>
      <c r="E8785" s="4">
        <v>1</v>
      </c>
      <c r="F8785" s="4" t="s">
        <v>7</v>
      </c>
      <c r="G8785" s="4" t="s">
        <v>8</v>
      </c>
      <c r="H8785">
        <v>1</v>
      </c>
      <c r="I8785">
        <f t="shared" si="548"/>
        <v>0</v>
      </c>
      <c r="J8785">
        <f t="shared" si="549"/>
        <v>0</v>
      </c>
      <c r="K8785">
        <f t="shared" si="550"/>
        <v>0</v>
      </c>
      <c r="L8785">
        <f t="shared" si="551"/>
        <v>1</v>
      </c>
    </row>
    <row r="8786" spans="1:12" ht="13.2" x14ac:dyDescent="0.25">
      <c r="A8786" s="2">
        <v>45110</v>
      </c>
      <c r="B8786" s="3">
        <v>0.53019675925925924</v>
      </c>
      <c r="C8786" s="4">
        <v>1301</v>
      </c>
      <c r="D8786" s="4">
        <v>289709058</v>
      </c>
      <c r="E8786" s="4">
        <v>2</v>
      </c>
      <c r="F8786" s="4" t="s">
        <v>7</v>
      </c>
      <c r="G8786" s="4" t="s">
        <v>8</v>
      </c>
      <c r="H8786">
        <v>0</v>
      </c>
      <c r="I8786">
        <f t="shared" si="548"/>
        <v>0</v>
      </c>
      <c r="J8786">
        <f t="shared" si="549"/>
        <v>0</v>
      </c>
      <c r="K8786">
        <f t="shared" si="550"/>
        <v>0</v>
      </c>
      <c r="L8786">
        <f t="shared" si="551"/>
        <v>1</v>
      </c>
    </row>
    <row r="8787" spans="1:12" ht="13.2" x14ac:dyDescent="0.25">
      <c r="A8787" s="2">
        <v>45110</v>
      </c>
      <c r="B8787" s="3">
        <v>0.53067129629629628</v>
      </c>
      <c r="C8787" s="4">
        <v>1390</v>
      </c>
      <c r="D8787" s="4">
        <v>289709647</v>
      </c>
      <c r="E8787" s="4">
        <v>1</v>
      </c>
      <c r="F8787" s="4" t="s">
        <v>9</v>
      </c>
      <c r="G8787" s="4" t="s">
        <v>11</v>
      </c>
      <c r="H8787">
        <v>1</v>
      </c>
      <c r="I8787">
        <f t="shared" si="548"/>
        <v>0</v>
      </c>
      <c r="J8787">
        <f t="shared" si="549"/>
        <v>1</v>
      </c>
      <c r="K8787">
        <f t="shared" si="550"/>
        <v>0</v>
      </c>
      <c r="L8787">
        <f t="shared" si="551"/>
        <v>0</v>
      </c>
    </row>
    <row r="8788" spans="1:12" ht="13.2" x14ac:dyDescent="0.25">
      <c r="A8788" s="2">
        <v>45110</v>
      </c>
      <c r="B8788" s="3">
        <v>0.53152777777777782</v>
      </c>
      <c r="C8788" s="4">
        <v>1284</v>
      </c>
      <c r="D8788" s="4">
        <v>289710743</v>
      </c>
      <c r="E8788" s="4">
        <v>1</v>
      </c>
      <c r="F8788" s="4" t="s">
        <v>7</v>
      </c>
      <c r="G8788" s="4" t="s">
        <v>8</v>
      </c>
      <c r="H8788">
        <v>1</v>
      </c>
      <c r="I8788">
        <f t="shared" si="548"/>
        <v>0</v>
      </c>
      <c r="J8788">
        <f t="shared" si="549"/>
        <v>0</v>
      </c>
      <c r="K8788">
        <f t="shared" si="550"/>
        <v>0</v>
      </c>
      <c r="L8788">
        <f t="shared" si="551"/>
        <v>1</v>
      </c>
    </row>
    <row r="8789" spans="1:12" ht="13.2" x14ac:dyDescent="0.25">
      <c r="A8789" s="2">
        <v>45110</v>
      </c>
      <c r="B8789" s="3">
        <v>0.52901620370370372</v>
      </c>
      <c r="C8789" s="4">
        <v>1002</v>
      </c>
      <c r="D8789" s="4">
        <v>289707565</v>
      </c>
      <c r="E8789" s="4">
        <v>1</v>
      </c>
      <c r="F8789" s="4" t="s">
        <v>7</v>
      </c>
      <c r="G8789" s="4" t="s">
        <v>8</v>
      </c>
      <c r="H8789">
        <v>1</v>
      </c>
      <c r="I8789">
        <f t="shared" si="548"/>
        <v>0</v>
      </c>
      <c r="J8789">
        <f t="shared" si="549"/>
        <v>0</v>
      </c>
      <c r="K8789">
        <f t="shared" si="550"/>
        <v>0</v>
      </c>
      <c r="L8789">
        <f t="shared" si="551"/>
        <v>1</v>
      </c>
    </row>
    <row r="8790" spans="1:12" ht="13.2" x14ac:dyDescent="0.25">
      <c r="A8790" s="2">
        <v>45110</v>
      </c>
      <c r="B8790" s="3">
        <v>0.53373842592592591</v>
      </c>
      <c r="C8790" s="4">
        <v>1282</v>
      </c>
      <c r="D8790" s="4">
        <v>289713694</v>
      </c>
      <c r="E8790" s="4">
        <v>1</v>
      </c>
      <c r="F8790" s="4" t="s">
        <v>9</v>
      </c>
      <c r="G8790" s="4" t="s">
        <v>11</v>
      </c>
      <c r="H8790">
        <v>1</v>
      </c>
      <c r="I8790">
        <f t="shared" si="548"/>
        <v>0</v>
      </c>
      <c r="J8790">
        <f t="shared" si="549"/>
        <v>1</v>
      </c>
      <c r="K8790">
        <f t="shared" si="550"/>
        <v>0</v>
      </c>
      <c r="L8790">
        <f t="shared" si="551"/>
        <v>0</v>
      </c>
    </row>
    <row r="8791" spans="1:12" ht="13.2" x14ac:dyDescent="0.25">
      <c r="A8791" s="2">
        <v>45110</v>
      </c>
      <c r="B8791" s="3">
        <v>0.53531249999999997</v>
      </c>
      <c r="C8791" s="4">
        <v>1135</v>
      </c>
      <c r="D8791" s="4">
        <v>289715739</v>
      </c>
      <c r="E8791" s="4">
        <v>1</v>
      </c>
      <c r="F8791" s="4" t="s">
        <v>9</v>
      </c>
      <c r="G8791" s="4" t="s">
        <v>11</v>
      </c>
      <c r="H8791">
        <v>1</v>
      </c>
      <c r="I8791">
        <f t="shared" si="548"/>
        <v>0</v>
      </c>
      <c r="J8791">
        <f t="shared" si="549"/>
        <v>1</v>
      </c>
      <c r="K8791">
        <f t="shared" si="550"/>
        <v>0</v>
      </c>
      <c r="L8791">
        <f t="shared" si="551"/>
        <v>0</v>
      </c>
    </row>
    <row r="8792" spans="1:12" ht="13.2" x14ac:dyDescent="0.25">
      <c r="A8792" s="2">
        <v>45110</v>
      </c>
      <c r="B8792" s="3">
        <v>0.53743055555555552</v>
      </c>
      <c r="C8792" s="4">
        <v>1007</v>
      </c>
      <c r="D8792" s="4">
        <v>289718675</v>
      </c>
      <c r="E8792" s="4">
        <v>1</v>
      </c>
      <c r="F8792" s="4" t="s">
        <v>7</v>
      </c>
      <c r="G8792" s="4" t="s">
        <v>8</v>
      </c>
      <c r="H8792">
        <v>0</v>
      </c>
      <c r="I8792">
        <f t="shared" si="548"/>
        <v>0</v>
      </c>
      <c r="J8792">
        <f t="shared" si="549"/>
        <v>0</v>
      </c>
      <c r="K8792">
        <f t="shared" si="550"/>
        <v>0</v>
      </c>
      <c r="L8792">
        <f t="shared" si="551"/>
        <v>1</v>
      </c>
    </row>
    <row r="8793" spans="1:12" ht="13.2" x14ac:dyDescent="0.25">
      <c r="A8793" s="2">
        <v>45110</v>
      </c>
      <c r="B8793" s="3">
        <v>0.54038194444444443</v>
      </c>
      <c r="C8793" s="4">
        <v>1377</v>
      </c>
      <c r="D8793" s="4">
        <v>289723042</v>
      </c>
      <c r="E8793" s="4">
        <v>1</v>
      </c>
      <c r="F8793" s="4" t="s">
        <v>7</v>
      </c>
      <c r="G8793" s="4" t="s">
        <v>8</v>
      </c>
      <c r="H8793">
        <v>0</v>
      </c>
      <c r="I8793">
        <f t="shared" si="548"/>
        <v>0</v>
      </c>
      <c r="J8793">
        <f t="shared" si="549"/>
        <v>0</v>
      </c>
      <c r="K8793">
        <f t="shared" si="550"/>
        <v>0</v>
      </c>
      <c r="L8793">
        <f t="shared" si="551"/>
        <v>1</v>
      </c>
    </row>
    <row r="8794" spans="1:12" ht="13.2" x14ac:dyDescent="0.25">
      <c r="A8794" s="2">
        <v>45110</v>
      </c>
      <c r="B8794" s="3">
        <v>0.54256944444444444</v>
      </c>
      <c r="C8794" s="4">
        <v>1094</v>
      </c>
      <c r="D8794" s="4">
        <v>289726577</v>
      </c>
      <c r="E8794" s="4">
        <v>1</v>
      </c>
      <c r="F8794" s="4" t="s">
        <v>7</v>
      </c>
      <c r="G8794" s="4" t="s">
        <v>8</v>
      </c>
      <c r="H8794">
        <v>1</v>
      </c>
      <c r="I8794">
        <f t="shared" si="548"/>
        <v>0</v>
      </c>
      <c r="J8794">
        <f t="shared" si="549"/>
        <v>0</v>
      </c>
      <c r="K8794">
        <f t="shared" si="550"/>
        <v>0</v>
      </c>
      <c r="L8794">
        <f t="shared" si="551"/>
        <v>1</v>
      </c>
    </row>
    <row r="8795" spans="1:12" ht="13.2" x14ac:dyDescent="0.25">
      <c r="A8795" s="2">
        <v>45110</v>
      </c>
      <c r="B8795" s="3">
        <v>0.54660879629629633</v>
      </c>
      <c r="C8795" s="4">
        <v>1002</v>
      </c>
      <c r="D8795" s="4">
        <v>289734184</v>
      </c>
      <c r="E8795" s="4">
        <v>1</v>
      </c>
      <c r="F8795" s="4" t="s">
        <v>7</v>
      </c>
      <c r="G8795" s="4" t="s">
        <v>8</v>
      </c>
      <c r="H8795">
        <v>1</v>
      </c>
      <c r="I8795">
        <f t="shared" si="548"/>
        <v>0</v>
      </c>
      <c r="J8795">
        <f t="shared" si="549"/>
        <v>0</v>
      </c>
      <c r="K8795">
        <f t="shared" si="550"/>
        <v>0</v>
      </c>
      <c r="L8795">
        <f t="shared" si="551"/>
        <v>1</v>
      </c>
    </row>
    <row r="8796" spans="1:12" ht="13.2" x14ac:dyDescent="0.25">
      <c r="A8796" s="2">
        <v>45110</v>
      </c>
      <c r="B8796" s="3">
        <v>0.5269907407407407</v>
      </c>
      <c r="C8796" s="4">
        <v>1094</v>
      </c>
      <c r="D8796" s="4">
        <v>289705188</v>
      </c>
      <c r="E8796" s="4">
        <v>1</v>
      </c>
      <c r="F8796" s="4" t="s">
        <v>7</v>
      </c>
      <c r="G8796" s="4" t="s">
        <v>8</v>
      </c>
      <c r="H8796">
        <v>1</v>
      </c>
      <c r="I8796">
        <f t="shared" si="548"/>
        <v>0</v>
      </c>
      <c r="J8796">
        <f t="shared" si="549"/>
        <v>0</v>
      </c>
      <c r="K8796">
        <f t="shared" si="550"/>
        <v>0</v>
      </c>
      <c r="L8796">
        <f t="shared" si="551"/>
        <v>1</v>
      </c>
    </row>
    <row r="8797" spans="1:12" ht="13.2" x14ac:dyDescent="0.25">
      <c r="A8797" s="2">
        <v>45110</v>
      </c>
      <c r="B8797" s="3">
        <v>0.54915509259259254</v>
      </c>
      <c r="C8797" s="4">
        <v>1390</v>
      </c>
      <c r="D8797" s="4">
        <v>289739604</v>
      </c>
      <c r="E8797" s="4">
        <v>1</v>
      </c>
      <c r="F8797" s="4" t="s">
        <v>7</v>
      </c>
      <c r="G8797" s="4" t="s">
        <v>8</v>
      </c>
      <c r="H8797">
        <v>1</v>
      </c>
      <c r="I8797">
        <f t="shared" si="548"/>
        <v>0</v>
      </c>
      <c r="J8797">
        <f t="shared" si="549"/>
        <v>0</v>
      </c>
      <c r="K8797">
        <f t="shared" si="550"/>
        <v>0</v>
      </c>
      <c r="L8797">
        <f t="shared" si="551"/>
        <v>1</v>
      </c>
    </row>
    <row r="8798" spans="1:12" ht="13.2" x14ac:dyDescent="0.25">
      <c r="A8798" s="2">
        <v>45110</v>
      </c>
      <c r="B8798" s="3">
        <v>0.54208333333333336</v>
      </c>
      <c r="C8798" s="4">
        <v>1084</v>
      </c>
      <c r="D8798" s="4">
        <v>289725776</v>
      </c>
      <c r="E8798" s="4">
        <v>1</v>
      </c>
      <c r="F8798" s="4" t="s">
        <v>7</v>
      </c>
      <c r="G8798" s="4" t="s">
        <v>8</v>
      </c>
      <c r="H8798">
        <v>1</v>
      </c>
      <c r="I8798">
        <f t="shared" si="548"/>
        <v>0</v>
      </c>
      <c r="J8798">
        <f t="shared" si="549"/>
        <v>0</v>
      </c>
      <c r="K8798">
        <f t="shared" si="550"/>
        <v>0</v>
      </c>
      <c r="L8798">
        <f t="shared" si="551"/>
        <v>1</v>
      </c>
    </row>
    <row r="8799" spans="1:12" ht="13.2" x14ac:dyDescent="0.25">
      <c r="A8799" s="2">
        <v>45110</v>
      </c>
      <c r="B8799" s="3">
        <v>0.55009259259259258</v>
      </c>
      <c r="C8799" s="4">
        <v>1002</v>
      </c>
      <c r="D8799" s="4">
        <v>289741690</v>
      </c>
      <c r="E8799" s="4">
        <v>1</v>
      </c>
      <c r="F8799" s="4" t="s">
        <v>7</v>
      </c>
      <c r="G8799" s="4" t="s">
        <v>8</v>
      </c>
      <c r="H8799">
        <v>1</v>
      </c>
      <c r="I8799">
        <f t="shared" si="548"/>
        <v>0</v>
      </c>
      <c r="J8799">
        <f t="shared" si="549"/>
        <v>0</v>
      </c>
      <c r="K8799">
        <f t="shared" si="550"/>
        <v>0</v>
      </c>
      <c r="L8799">
        <f t="shared" si="551"/>
        <v>1</v>
      </c>
    </row>
    <row r="8800" spans="1:12" ht="13.2" x14ac:dyDescent="0.25">
      <c r="A8800" s="2">
        <v>45110</v>
      </c>
      <c r="B8800" s="3">
        <v>0.546875</v>
      </c>
      <c r="C8800" s="4">
        <v>1002</v>
      </c>
      <c r="D8800" s="4">
        <v>289734763</v>
      </c>
      <c r="E8800" s="4">
        <v>1</v>
      </c>
      <c r="F8800" s="4" t="s">
        <v>7</v>
      </c>
      <c r="G8800" s="4" t="s">
        <v>8</v>
      </c>
      <c r="H8800">
        <v>1</v>
      </c>
      <c r="I8800">
        <f t="shared" si="548"/>
        <v>0</v>
      </c>
      <c r="J8800">
        <f t="shared" si="549"/>
        <v>0</v>
      </c>
      <c r="K8800">
        <f t="shared" si="550"/>
        <v>0</v>
      </c>
      <c r="L8800">
        <f t="shared" si="551"/>
        <v>1</v>
      </c>
    </row>
    <row r="8801" spans="1:12" ht="13.2" x14ac:dyDescent="0.25">
      <c r="A8801" s="2">
        <v>45110</v>
      </c>
      <c r="B8801" s="3">
        <v>0.54745370370370372</v>
      </c>
      <c r="C8801" s="4">
        <v>1002</v>
      </c>
      <c r="D8801" s="4">
        <v>289736013</v>
      </c>
      <c r="E8801" s="4">
        <v>1</v>
      </c>
      <c r="F8801" s="4" t="s">
        <v>7</v>
      </c>
      <c r="G8801" s="4" t="s">
        <v>8</v>
      </c>
      <c r="H8801">
        <v>1</v>
      </c>
      <c r="I8801">
        <f t="shared" si="548"/>
        <v>0</v>
      </c>
      <c r="J8801">
        <f t="shared" si="549"/>
        <v>0</v>
      </c>
      <c r="K8801">
        <f t="shared" si="550"/>
        <v>0</v>
      </c>
      <c r="L8801">
        <f t="shared" si="551"/>
        <v>1</v>
      </c>
    </row>
    <row r="8802" spans="1:12" ht="13.2" x14ac:dyDescent="0.25">
      <c r="A8802" s="2">
        <v>45110</v>
      </c>
      <c r="B8802" s="3">
        <v>0.55508101851851854</v>
      </c>
      <c r="C8802" s="4">
        <v>1002</v>
      </c>
      <c r="D8802" s="4">
        <v>289752390</v>
      </c>
      <c r="E8802" s="4">
        <v>1</v>
      </c>
      <c r="F8802" s="4" t="s">
        <v>7</v>
      </c>
      <c r="G8802" s="4" t="s">
        <v>8</v>
      </c>
      <c r="H8802">
        <v>1</v>
      </c>
      <c r="I8802">
        <f t="shared" si="548"/>
        <v>0</v>
      </c>
      <c r="J8802">
        <f t="shared" si="549"/>
        <v>0</v>
      </c>
      <c r="K8802">
        <f t="shared" si="550"/>
        <v>0</v>
      </c>
      <c r="L8802">
        <f t="shared" si="551"/>
        <v>1</v>
      </c>
    </row>
    <row r="8803" spans="1:12" ht="13.2" x14ac:dyDescent="0.25">
      <c r="A8803" s="2">
        <v>45110</v>
      </c>
      <c r="B8803" s="3">
        <v>0.54975694444444445</v>
      </c>
      <c r="C8803" s="4">
        <v>1002</v>
      </c>
      <c r="D8803" s="4">
        <v>289740977</v>
      </c>
      <c r="E8803" s="4">
        <v>1</v>
      </c>
      <c r="F8803" s="4" t="s">
        <v>7</v>
      </c>
      <c r="G8803" s="4" t="s">
        <v>8</v>
      </c>
      <c r="H8803">
        <v>1</v>
      </c>
      <c r="I8803">
        <f t="shared" si="548"/>
        <v>0</v>
      </c>
      <c r="J8803">
        <f t="shared" si="549"/>
        <v>0</v>
      </c>
      <c r="K8803">
        <f t="shared" si="550"/>
        <v>0</v>
      </c>
      <c r="L8803">
        <f t="shared" si="551"/>
        <v>1</v>
      </c>
    </row>
    <row r="8804" spans="1:12" ht="13.2" x14ac:dyDescent="0.25">
      <c r="A8804" s="2">
        <v>45110</v>
      </c>
      <c r="B8804" s="3">
        <v>0.56390046296296292</v>
      </c>
      <c r="C8804" s="4">
        <v>1002</v>
      </c>
      <c r="D8804" s="4">
        <v>289770475</v>
      </c>
      <c r="E8804" s="4">
        <v>1</v>
      </c>
      <c r="F8804" s="4" t="s">
        <v>7</v>
      </c>
      <c r="G8804" s="4" t="s">
        <v>8</v>
      </c>
      <c r="H8804">
        <v>1</v>
      </c>
      <c r="I8804">
        <f t="shared" si="548"/>
        <v>0</v>
      </c>
      <c r="J8804">
        <f t="shared" si="549"/>
        <v>0</v>
      </c>
      <c r="K8804">
        <f t="shared" si="550"/>
        <v>0</v>
      </c>
      <c r="L8804">
        <f t="shared" si="551"/>
        <v>1</v>
      </c>
    </row>
    <row r="8805" spans="1:12" ht="13.2" x14ac:dyDescent="0.25">
      <c r="A8805" s="2">
        <v>45110</v>
      </c>
      <c r="B8805" s="3">
        <v>0.56499999999999995</v>
      </c>
      <c r="C8805" s="4">
        <v>1002</v>
      </c>
      <c r="D8805" s="4">
        <v>289772542</v>
      </c>
      <c r="E8805" s="4">
        <v>1</v>
      </c>
      <c r="F8805" s="4" t="s">
        <v>7</v>
      </c>
      <c r="G8805" s="4" t="s">
        <v>8</v>
      </c>
      <c r="H8805">
        <v>1</v>
      </c>
      <c r="I8805">
        <f t="shared" si="548"/>
        <v>0</v>
      </c>
      <c r="J8805">
        <f t="shared" si="549"/>
        <v>0</v>
      </c>
      <c r="K8805">
        <f t="shared" si="550"/>
        <v>0</v>
      </c>
      <c r="L8805">
        <f t="shared" si="551"/>
        <v>1</v>
      </c>
    </row>
    <row r="8806" spans="1:12" ht="13.2" x14ac:dyDescent="0.25">
      <c r="A8806" s="2">
        <v>45110</v>
      </c>
      <c r="B8806" s="3">
        <v>0.5662152777777778</v>
      </c>
      <c r="C8806" s="4">
        <v>1302</v>
      </c>
      <c r="D8806" s="4">
        <v>289774854</v>
      </c>
      <c r="E8806" s="4">
        <v>1</v>
      </c>
      <c r="F8806" s="4" t="s">
        <v>7</v>
      </c>
      <c r="G8806" s="4" t="s">
        <v>8</v>
      </c>
      <c r="H8806">
        <v>1</v>
      </c>
      <c r="I8806">
        <f t="shared" si="548"/>
        <v>0</v>
      </c>
      <c r="J8806">
        <f t="shared" si="549"/>
        <v>0</v>
      </c>
      <c r="K8806">
        <f t="shared" si="550"/>
        <v>0</v>
      </c>
      <c r="L8806">
        <f t="shared" si="551"/>
        <v>1</v>
      </c>
    </row>
    <row r="8807" spans="1:12" ht="13.2" x14ac:dyDescent="0.25">
      <c r="A8807" s="2">
        <v>45110</v>
      </c>
      <c r="B8807" s="3">
        <v>0.56312499999999999</v>
      </c>
      <c r="C8807" s="4">
        <v>1002</v>
      </c>
      <c r="D8807" s="4">
        <v>289768953</v>
      </c>
      <c r="E8807" s="4">
        <v>1</v>
      </c>
      <c r="F8807" s="4" t="s">
        <v>7</v>
      </c>
      <c r="G8807" s="4" t="s">
        <v>8</v>
      </c>
      <c r="H8807">
        <v>1</v>
      </c>
      <c r="I8807">
        <f t="shared" si="548"/>
        <v>0</v>
      </c>
      <c r="J8807">
        <f t="shared" si="549"/>
        <v>0</v>
      </c>
      <c r="K8807">
        <f t="shared" si="550"/>
        <v>0</v>
      </c>
      <c r="L8807">
        <f t="shared" si="551"/>
        <v>1</v>
      </c>
    </row>
    <row r="8808" spans="1:12" ht="13.2" x14ac:dyDescent="0.25">
      <c r="A8808" s="2">
        <v>45110</v>
      </c>
      <c r="B8808" s="3">
        <v>0.56775462962962964</v>
      </c>
      <c r="C8808" s="4">
        <v>1212</v>
      </c>
      <c r="D8808" s="4">
        <v>289777677</v>
      </c>
      <c r="E8808" s="4">
        <v>3</v>
      </c>
      <c r="F8808" s="4" t="s">
        <v>7</v>
      </c>
      <c r="G8808" s="4" t="s">
        <v>8</v>
      </c>
      <c r="H8808">
        <v>0</v>
      </c>
      <c r="I8808">
        <f t="shared" si="548"/>
        <v>0</v>
      </c>
      <c r="J8808">
        <f t="shared" si="549"/>
        <v>0</v>
      </c>
      <c r="K8808">
        <f t="shared" si="550"/>
        <v>0</v>
      </c>
      <c r="L8808">
        <f t="shared" si="551"/>
        <v>1</v>
      </c>
    </row>
    <row r="8809" spans="1:12" ht="13.2" x14ac:dyDescent="0.25">
      <c r="A8809" s="2">
        <v>45110</v>
      </c>
      <c r="B8809" s="3">
        <v>0.57078703703703704</v>
      </c>
      <c r="C8809" s="4">
        <v>1002</v>
      </c>
      <c r="D8809" s="4">
        <v>289783340</v>
      </c>
      <c r="E8809" s="4">
        <v>1</v>
      </c>
      <c r="F8809" s="4" t="s">
        <v>7</v>
      </c>
      <c r="G8809" s="4" t="s">
        <v>8</v>
      </c>
      <c r="H8809">
        <v>1</v>
      </c>
      <c r="I8809">
        <f t="shared" si="548"/>
        <v>0</v>
      </c>
      <c r="J8809">
        <f t="shared" si="549"/>
        <v>0</v>
      </c>
      <c r="K8809">
        <f t="shared" si="550"/>
        <v>0</v>
      </c>
      <c r="L8809">
        <f t="shared" si="551"/>
        <v>1</v>
      </c>
    </row>
    <row r="8810" spans="1:12" ht="13.2" x14ac:dyDescent="0.25">
      <c r="A8810" s="2">
        <v>45110</v>
      </c>
      <c r="B8810" s="3">
        <v>0.56907407407407407</v>
      </c>
      <c r="C8810" s="4">
        <v>1129</v>
      </c>
      <c r="D8810" s="4">
        <v>289780151</v>
      </c>
      <c r="E8810" s="4">
        <v>1</v>
      </c>
      <c r="F8810" s="4" t="s">
        <v>7</v>
      </c>
      <c r="G8810" s="4" t="s">
        <v>8</v>
      </c>
      <c r="H8810">
        <v>1</v>
      </c>
      <c r="I8810">
        <f t="shared" si="548"/>
        <v>0</v>
      </c>
      <c r="J8810">
        <f t="shared" si="549"/>
        <v>0</v>
      </c>
      <c r="K8810">
        <f t="shared" si="550"/>
        <v>0</v>
      </c>
      <c r="L8810">
        <f t="shared" si="551"/>
        <v>1</v>
      </c>
    </row>
    <row r="8811" spans="1:12" ht="13.2" x14ac:dyDescent="0.25">
      <c r="A8811" s="2">
        <v>45110</v>
      </c>
      <c r="B8811" s="3">
        <v>0.56905092592592588</v>
      </c>
      <c r="C8811" s="4">
        <v>1002</v>
      </c>
      <c r="D8811" s="4">
        <v>289780123</v>
      </c>
      <c r="E8811" s="4">
        <v>1</v>
      </c>
      <c r="F8811" s="4" t="s">
        <v>7</v>
      </c>
      <c r="G8811" s="4" t="s">
        <v>8</v>
      </c>
      <c r="H8811">
        <v>1</v>
      </c>
      <c r="I8811">
        <f t="shared" si="548"/>
        <v>0</v>
      </c>
      <c r="J8811">
        <f t="shared" si="549"/>
        <v>0</v>
      </c>
      <c r="K8811">
        <f t="shared" si="550"/>
        <v>0</v>
      </c>
      <c r="L8811">
        <f t="shared" si="551"/>
        <v>1</v>
      </c>
    </row>
    <row r="8812" spans="1:12" ht="13.2" x14ac:dyDescent="0.25">
      <c r="A8812" s="2">
        <v>45110</v>
      </c>
      <c r="B8812" s="3">
        <v>0.57275462962962964</v>
      </c>
      <c r="C8812" s="4">
        <v>1129</v>
      </c>
      <c r="D8812" s="4">
        <v>289786909</v>
      </c>
      <c r="E8812" s="4">
        <v>1</v>
      </c>
      <c r="F8812" s="4" t="s">
        <v>7</v>
      </c>
      <c r="G8812" s="4" t="s">
        <v>8</v>
      </c>
      <c r="H8812">
        <v>1</v>
      </c>
      <c r="I8812">
        <f t="shared" si="548"/>
        <v>0</v>
      </c>
      <c r="J8812">
        <f t="shared" si="549"/>
        <v>0</v>
      </c>
      <c r="K8812">
        <f t="shared" si="550"/>
        <v>0</v>
      </c>
      <c r="L8812">
        <f t="shared" si="551"/>
        <v>1</v>
      </c>
    </row>
    <row r="8813" spans="1:12" ht="13.2" x14ac:dyDescent="0.25">
      <c r="A8813" s="2">
        <v>45110</v>
      </c>
      <c r="B8813" s="3">
        <v>0.5747916666666667</v>
      </c>
      <c r="C8813" s="4">
        <v>1002</v>
      </c>
      <c r="D8813" s="4">
        <v>289790382</v>
      </c>
      <c r="E8813" s="4">
        <v>1</v>
      </c>
      <c r="F8813" s="4" t="s">
        <v>7</v>
      </c>
      <c r="G8813" s="4" t="s">
        <v>8</v>
      </c>
      <c r="H8813">
        <v>1</v>
      </c>
      <c r="I8813">
        <f t="shared" si="548"/>
        <v>0</v>
      </c>
      <c r="J8813">
        <f t="shared" si="549"/>
        <v>0</v>
      </c>
      <c r="K8813">
        <f t="shared" si="550"/>
        <v>0</v>
      </c>
      <c r="L8813">
        <f t="shared" si="551"/>
        <v>1</v>
      </c>
    </row>
    <row r="8814" spans="1:12" ht="13.2" x14ac:dyDescent="0.25">
      <c r="A8814" s="2">
        <v>45110</v>
      </c>
      <c r="B8814" s="3">
        <v>0.57546296296296295</v>
      </c>
      <c r="C8814" s="4">
        <v>1145</v>
      </c>
      <c r="D8814" s="4">
        <v>289791512</v>
      </c>
      <c r="E8814" s="4">
        <v>1</v>
      </c>
      <c r="F8814" s="4" t="s">
        <v>7</v>
      </c>
      <c r="G8814" s="4" t="s">
        <v>8</v>
      </c>
      <c r="H8814">
        <v>1</v>
      </c>
      <c r="I8814">
        <f t="shared" si="548"/>
        <v>0</v>
      </c>
      <c r="J8814">
        <f t="shared" si="549"/>
        <v>0</v>
      </c>
      <c r="K8814">
        <f t="shared" si="550"/>
        <v>0</v>
      </c>
      <c r="L8814">
        <f t="shared" si="551"/>
        <v>1</v>
      </c>
    </row>
    <row r="8815" spans="1:12" ht="13.2" x14ac:dyDescent="0.25">
      <c r="A8815" s="2">
        <v>45110</v>
      </c>
      <c r="B8815" s="3">
        <v>0.57866898148148149</v>
      </c>
      <c r="C8815" s="4">
        <v>1282</v>
      </c>
      <c r="D8815" s="4">
        <v>289796463</v>
      </c>
      <c r="E8815" s="4">
        <v>3</v>
      </c>
      <c r="F8815" s="4" t="s">
        <v>7</v>
      </c>
      <c r="G8815" s="4" t="s">
        <v>8</v>
      </c>
      <c r="H8815">
        <v>1</v>
      </c>
      <c r="I8815">
        <f t="shared" si="548"/>
        <v>0</v>
      </c>
      <c r="J8815">
        <f t="shared" si="549"/>
        <v>0</v>
      </c>
      <c r="K8815">
        <f t="shared" si="550"/>
        <v>0</v>
      </c>
      <c r="L8815">
        <f t="shared" si="551"/>
        <v>1</v>
      </c>
    </row>
    <row r="8816" spans="1:12" ht="13.2" x14ac:dyDescent="0.25">
      <c r="A8816" s="2">
        <v>45110</v>
      </c>
      <c r="B8816" s="3">
        <v>0.554224537037037</v>
      </c>
      <c r="C8816" s="4">
        <v>1282</v>
      </c>
      <c r="D8816" s="4">
        <v>289750612</v>
      </c>
      <c r="E8816" s="4">
        <v>2</v>
      </c>
      <c r="F8816" s="4" t="s">
        <v>7</v>
      </c>
      <c r="G8816" s="4" t="s">
        <v>8</v>
      </c>
      <c r="H8816">
        <v>1</v>
      </c>
      <c r="I8816">
        <f t="shared" si="548"/>
        <v>0</v>
      </c>
      <c r="J8816">
        <f t="shared" si="549"/>
        <v>0</v>
      </c>
      <c r="K8816">
        <f t="shared" si="550"/>
        <v>0</v>
      </c>
      <c r="L8816">
        <f t="shared" si="551"/>
        <v>1</v>
      </c>
    </row>
    <row r="8817" spans="1:12" ht="13.2" x14ac:dyDescent="0.25">
      <c r="A8817" s="2">
        <v>45110</v>
      </c>
      <c r="B8817" s="3">
        <v>0.44585648148148149</v>
      </c>
      <c r="C8817" s="4">
        <v>1117</v>
      </c>
      <c r="D8817" s="4">
        <v>289667050</v>
      </c>
      <c r="E8817" s="4">
        <v>1</v>
      </c>
      <c r="F8817" s="4" t="s">
        <v>7</v>
      </c>
      <c r="G8817" s="4" t="s">
        <v>8</v>
      </c>
      <c r="H8817">
        <v>1</v>
      </c>
      <c r="I8817">
        <f t="shared" si="548"/>
        <v>0</v>
      </c>
      <c r="J8817">
        <f t="shared" si="549"/>
        <v>0</v>
      </c>
      <c r="K8817">
        <f t="shared" si="550"/>
        <v>0</v>
      </c>
      <c r="L8817">
        <f t="shared" si="551"/>
        <v>1</v>
      </c>
    </row>
    <row r="8818" spans="1:12" ht="13.2" x14ac:dyDescent="0.25">
      <c r="A8818" s="2">
        <v>45110</v>
      </c>
      <c r="B8818" s="3">
        <v>0.56526620370370373</v>
      </c>
      <c r="C8818" s="4">
        <v>1129</v>
      </c>
      <c r="D8818" s="4">
        <v>289773054</v>
      </c>
      <c r="E8818" s="4">
        <v>1</v>
      </c>
      <c r="F8818" s="4" t="s">
        <v>7</v>
      </c>
      <c r="G8818" s="4" t="s">
        <v>8</v>
      </c>
      <c r="H8818">
        <v>1</v>
      </c>
      <c r="I8818">
        <f t="shared" si="548"/>
        <v>0</v>
      </c>
      <c r="J8818">
        <f t="shared" si="549"/>
        <v>0</v>
      </c>
      <c r="K8818">
        <f t="shared" si="550"/>
        <v>0</v>
      </c>
      <c r="L8818">
        <f t="shared" si="551"/>
        <v>1</v>
      </c>
    </row>
    <row r="8819" spans="1:12" ht="13.2" x14ac:dyDescent="0.25">
      <c r="A8819" s="2">
        <v>45110</v>
      </c>
      <c r="B8819" s="3">
        <v>0.58226851851851846</v>
      </c>
      <c r="C8819" s="4">
        <v>1074</v>
      </c>
      <c r="D8819" s="4">
        <v>289801556</v>
      </c>
      <c r="E8819" s="4">
        <v>7</v>
      </c>
      <c r="F8819" s="4" t="s">
        <v>7</v>
      </c>
      <c r="G8819" s="4" t="s">
        <v>8</v>
      </c>
      <c r="H8819">
        <v>1</v>
      </c>
      <c r="I8819">
        <f t="shared" si="548"/>
        <v>0</v>
      </c>
      <c r="J8819">
        <f t="shared" si="549"/>
        <v>0</v>
      </c>
      <c r="K8819">
        <f t="shared" si="550"/>
        <v>0</v>
      </c>
      <c r="L8819">
        <f t="shared" si="551"/>
        <v>1</v>
      </c>
    </row>
    <row r="8820" spans="1:12" ht="13.2" x14ac:dyDescent="0.25">
      <c r="A8820" s="2">
        <v>45110</v>
      </c>
      <c r="B8820" s="3">
        <v>0.57824074074074072</v>
      </c>
      <c r="C8820" s="4">
        <v>1129</v>
      </c>
      <c r="D8820" s="4">
        <v>289795864</v>
      </c>
      <c r="E8820" s="4">
        <v>1</v>
      </c>
      <c r="F8820" s="4" t="s">
        <v>7</v>
      </c>
      <c r="G8820" s="4" t="s">
        <v>8</v>
      </c>
      <c r="H8820">
        <v>1</v>
      </c>
      <c r="I8820">
        <f t="shared" si="548"/>
        <v>0</v>
      </c>
      <c r="J8820">
        <f t="shared" si="549"/>
        <v>0</v>
      </c>
      <c r="K8820">
        <f t="shared" si="550"/>
        <v>0</v>
      </c>
      <c r="L8820">
        <f t="shared" si="551"/>
        <v>1</v>
      </c>
    </row>
    <row r="8821" spans="1:12" ht="13.2" x14ac:dyDescent="0.25">
      <c r="A8821" s="2">
        <v>45110</v>
      </c>
      <c r="B8821" s="3">
        <v>0.57674768518518515</v>
      </c>
      <c r="C8821" s="4">
        <v>1129</v>
      </c>
      <c r="D8821" s="4">
        <v>289793601</v>
      </c>
      <c r="E8821" s="4">
        <v>1</v>
      </c>
      <c r="F8821" s="4" t="s">
        <v>7</v>
      </c>
      <c r="G8821" s="4" t="s">
        <v>8</v>
      </c>
      <c r="H8821">
        <v>1</v>
      </c>
      <c r="I8821">
        <f t="shared" si="548"/>
        <v>0</v>
      </c>
      <c r="J8821">
        <f t="shared" si="549"/>
        <v>0</v>
      </c>
      <c r="K8821">
        <f t="shared" si="550"/>
        <v>0</v>
      </c>
      <c r="L8821">
        <f t="shared" si="551"/>
        <v>1</v>
      </c>
    </row>
    <row r="8822" spans="1:12" ht="13.2" x14ac:dyDescent="0.25">
      <c r="A8822" s="2">
        <v>45110</v>
      </c>
      <c r="B8822" s="3">
        <v>0.58565972222222218</v>
      </c>
      <c r="C8822" s="4">
        <v>1002</v>
      </c>
      <c r="D8822" s="4">
        <v>289806105</v>
      </c>
      <c r="E8822" s="4">
        <v>1</v>
      </c>
      <c r="F8822" s="4" t="s">
        <v>7</v>
      </c>
      <c r="G8822" s="4" t="s">
        <v>8</v>
      </c>
      <c r="H8822">
        <v>1</v>
      </c>
      <c r="I8822">
        <f t="shared" si="548"/>
        <v>0</v>
      </c>
      <c r="J8822">
        <f t="shared" si="549"/>
        <v>0</v>
      </c>
      <c r="K8822">
        <f t="shared" si="550"/>
        <v>0</v>
      </c>
      <c r="L8822">
        <f t="shared" si="551"/>
        <v>1</v>
      </c>
    </row>
    <row r="8823" spans="1:12" ht="13.2" x14ac:dyDescent="0.25">
      <c r="A8823" s="2">
        <v>45110</v>
      </c>
      <c r="B8823" s="3">
        <v>0.58773148148148147</v>
      </c>
      <c r="C8823" s="4">
        <v>1145</v>
      </c>
      <c r="D8823" s="4">
        <v>289808762</v>
      </c>
      <c r="E8823" s="4">
        <v>1</v>
      </c>
      <c r="F8823" s="4" t="s">
        <v>7</v>
      </c>
      <c r="G8823" s="4" t="s">
        <v>8</v>
      </c>
      <c r="H8823">
        <v>1</v>
      </c>
      <c r="I8823">
        <f t="shared" si="548"/>
        <v>0</v>
      </c>
      <c r="J8823">
        <f t="shared" si="549"/>
        <v>0</v>
      </c>
      <c r="K8823">
        <f t="shared" si="550"/>
        <v>0</v>
      </c>
      <c r="L8823">
        <f t="shared" si="551"/>
        <v>1</v>
      </c>
    </row>
    <row r="8824" spans="1:12" ht="13.2" x14ac:dyDescent="0.25">
      <c r="A8824" s="2">
        <v>45110</v>
      </c>
      <c r="B8824" s="3">
        <v>0.58103009259259264</v>
      </c>
      <c r="C8824" s="4">
        <v>1145</v>
      </c>
      <c r="D8824" s="4">
        <v>289799841</v>
      </c>
      <c r="E8824" s="4">
        <v>1</v>
      </c>
      <c r="F8824" s="4" t="s">
        <v>9</v>
      </c>
      <c r="G8824" s="4" t="s">
        <v>11</v>
      </c>
      <c r="H8824">
        <v>1</v>
      </c>
      <c r="I8824">
        <f t="shared" si="548"/>
        <v>0</v>
      </c>
      <c r="J8824">
        <f t="shared" si="549"/>
        <v>1</v>
      </c>
      <c r="K8824">
        <f t="shared" si="550"/>
        <v>0</v>
      </c>
      <c r="L8824">
        <f t="shared" si="551"/>
        <v>0</v>
      </c>
    </row>
    <row r="8825" spans="1:12" ht="13.2" x14ac:dyDescent="0.25">
      <c r="A8825" s="2">
        <v>45110</v>
      </c>
      <c r="B8825" s="3">
        <v>0.58978009259259256</v>
      </c>
      <c r="C8825" s="4">
        <v>1302</v>
      </c>
      <c r="D8825" s="4">
        <v>289811214</v>
      </c>
      <c r="E8825" s="4">
        <v>1</v>
      </c>
      <c r="F8825" s="4" t="s">
        <v>7</v>
      </c>
      <c r="G8825" s="4" t="s">
        <v>8</v>
      </c>
      <c r="H8825">
        <v>1</v>
      </c>
      <c r="I8825">
        <f t="shared" si="548"/>
        <v>0</v>
      </c>
      <c r="J8825">
        <f t="shared" si="549"/>
        <v>0</v>
      </c>
      <c r="K8825">
        <f t="shared" si="550"/>
        <v>0</v>
      </c>
      <c r="L8825">
        <f t="shared" si="551"/>
        <v>1</v>
      </c>
    </row>
    <row r="8826" spans="1:12" ht="13.2" x14ac:dyDescent="0.25">
      <c r="A8826" s="2">
        <v>45110</v>
      </c>
      <c r="B8826" s="3">
        <v>0.5169907407407407</v>
      </c>
      <c r="C8826" s="4">
        <v>1006</v>
      </c>
      <c r="D8826" s="4">
        <v>289696852</v>
      </c>
      <c r="E8826" s="4">
        <v>2</v>
      </c>
      <c r="F8826" s="4" t="s">
        <v>7</v>
      </c>
      <c r="G8826" s="4" t="s">
        <v>8</v>
      </c>
      <c r="H8826">
        <v>1</v>
      </c>
      <c r="I8826">
        <f t="shared" si="548"/>
        <v>0</v>
      </c>
      <c r="J8826">
        <f t="shared" si="549"/>
        <v>0</v>
      </c>
      <c r="K8826">
        <f t="shared" si="550"/>
        <v>0</v>
      </c>
      <c r="L8826">
        <f t="shared" si="551"/>
        <v>1</v>
      </c>
    </row>
    <row r="8827" spans="1:12" ht="13.2" x14ac:dyDescent="0.25">
      <c r="A8827" s="2">
        <v>45110</v>
      </c>
      <c r="B8827" s="3">
        <v>0.59518518518518515</v>
      </c>
      <c r="C8827" s="4">
        <v>1200</v>
      </c>
      <c r="D8827" s="4">
        <v>289817171</v>
      </c>
      <c r="E8827" s="4">
        <v>1</v>
      </c>
      <c r="F8827" s="4" t="s">
        <v>7</v>
      </c>
      <c r="G8827" s="4" t="s">
        <v>8</v>
      </c>
      <c r="H8827">
        <v>1</v>
      </c>
      <c r="I8827">
        <f t="shared" si="548"/>
        <v>0</v>
      </c>
      <c r="J8827">
        <f t="shared" si="549"/>
        <v>0</v>
      </c>
      <c r="K8827">
        <f t="shared" si="550"/>
        <v>0</v>
      </c>
      <c r="L8827">
        <f t="shared" si="551"/>
        <v>1</v>
      </c>
    </row>
    <row r="8828" spans="1:12" ht="13.2" x14ac:dyDescent="0.25">
      <c r="A8828" s="2">
        <v>45110</v>
      </c>
      <c r="B8828" s="3">
        <v>0.59535879629629629</v>
      </c>
      <c r="C8828" s="4">
        <v>1129</v>
      </c>
      <c r="D8828" s="4">
        <v>289817330</v>
      </c>
      <c r="E8828" s="4">
        <v>1</v>
      </c>
      <c r="F8828" s="4" t="s">
        <v>7</v>
      </c>
      <c r="G8828" s="4" t="s">
        <v>8</v>
      </c>
      <c r="H8828">
        <v>1</v>
      </c>
      <c r="I8828">
        <f t="shared" si="548"/>
        <v>0</v>
      </c>
      <c r="J8828">
        <f t="shared" si="549"/>
        <v>0</v>
      </c>
      <c r="K8828">
        <f t="shared" si="550"/>
        <v>0</v>
      </c>
      <c r="L8828">
        <f t="shared" si="551"/>
        <v>1</v>
      </c>
    </row>
    <row r="8829" spans="1:12" ht="13.2" x14ac:dyDescent="0.25">
      <c r="A8829" s="2">
        <v>45110</v>
      </c>
      <c r="B8829" s="3">
        <v>0.59393518518518518</v>
      </c>
      <c r="C8829" s="4">
        <v>1135</v>
      </c>
      <c r="D8829" s="4">
        <v>289815879</v>
      </c>
      <c r="E8829" s="4">
        <v>2</v>
      </c>
      <c r="F8829" s="4" t="s">
        <v>9</v>
      </c>
      <c r="G8829" s="4" t="s">
        <v>11</v>
      </c>
      <c r="H8829">
        <v>1</v>
      </c>
      <c r="I8829">
        <f t="shared" si="548"/>
        <v>0</v>
      </c>
      <c r="J8829">
        <f t="shared" si="549"/>
        <v>1</v>
      </c>
      <c r="K8829">
        <f t="shared" si="550"/>
        <v>0</v>
      </c>
      <c r="L8829">
        <f t="shared" si="551"/>
        <v>0</v>
      </c>
    </row>
    <row r="8830" spans="1:12" ht="13.2" x14ac:dyDescent="0.25">
      <c r="A8830" s="2">
        <v>45110</v>
      </c>
      <c r="B8830" s="3">
        <v>0.5983680555555555</v>
      </c>
      <c r="C8830" s="4">
        <v>1135</v>
      </c>
      <c r="D8830" s="4">
        <v>289820199</v>
      </c>
      <c r="E8830" s="4">
        <v>1</v>
      </c>
      <c r="F8830" s="4" t="s">
        <v>9</v>
      </c>
      <c r="G8830" s="4" t="s">
        <v>10</v>
      </c>
      <c r="H8830">
        <v>1</v>
      </c>
      <c r="I8830">
        <f t="shared" si="548"/>
        <v>1</v>
      </c>
      <c r="J8830">
        <f t="shared" si="549"/>
        <v>0</v>
      </c>
      <c r="K8830">
        <f t="shared" si="550"/>
        <v>0</v>
      </c>
      <c r="L8830">
        <f t="shared" si="551"/>
        <v>0</v>
      </c>
    </row>
    <row r="8831" spans="1:12" ht="13.2" x14ac:dyDescent="0.25">
      <c r="A8831" s="2">
        <v>45110</v>
      </c>
      <c r="B8831" s="3">
        <v>0.53664351851851855</v>
      </c>
      <c r="C8831" s="4">
        <v>1282</v>
      </c>
      <c r="D8831" s="4">
        <v>289717597</v>
      </c>
      <c r="E8831" s="4">
        <v>1</v>
      </c>
      <c r="F8831" s="4" t="s">
        <v>7</v>
      </c>
      <c r="G8831" s="4" t="s">
        <v>8</v>
      </c>
      <c r="H8831">
        <v>1</v>
      </c>
      <c r="I8831">
        <f t="shared" si="548"/>
        <v>0</v>
      </c>
      <c r="J8831">
        <f t="shared" si="549"/>
        <v>0</v>
      </c>
      <c r="K8831">
        <f t="shared" si="550"/>
        <v>0</v>
      </c>
      <c r="L8831">
        <f t="shared" si="551"/>
        <v>1</v>
      </c>
    </row>
    <row r="8832" spans="1:12" ht="13.2" x14ac:dyDescent="0.25">
      <c r="A8832" s="2">
        <v>45110</v>
      </c>
      <c r="B8832" s="3">
        <v>0.59748842592592588</v>
      </c>
      <c r="C8832" s="4">
        <v>1129</v>
      </c>
      <c r="D8832" s="4">
        <v>289819416</v>
      </c>
      <c r="E8832" s="4">
        <v>1</v>
      </c>
      <c r="F8832" s="4" t="s">
        <v>7</v>
      </c>
      <c r="G8832" s="4" t="s">
        <v>8</v>
      </c>
      <c r="H8832">
        <v>1</v>
      </c>
      <c r="I8832">
        <f t="shared" si="548"/>
        <v>0</v>
      </c>
      <c r="J8832">
        <f t="shared" si="549"/>
        <v>0</v>
      </c>
      <c r="K8832">
        <f t="shared" si="550"/>
        <v>0</v>
      </c>
      <c r="L8832">
        <f t="shared" si="551"/>
        <v>1</v>
      </c>
    </row>
    <row r="8833" spans="1:12" ht="13.2" x14ac:dyDescent="0.25">
      <c r="A8833" s="2">
        <v>45110</v>
      </c>
      <c r="B8833" s="3">
        <v>0.60420138888888886</v>
      </c>
      <c r="C8833" s="4">
        <v>1145</v>
      </c>
      <c r="D8833" s="4">
        <v>289824925</v>
      </c>
      <c r="E8833" s="4">
        <v>1</v>
      </c>
      <c r="F8833" s="4" t="s">
        <v>7</v>
      </c>
      <c r="G8833" s="4" t="s">
        <v>8</v>
      </c>
      <c r="H8833">
        <v>1</v>
      </c>
      <c r="I8833">
        <f t="shared" si="548"/>
        <v>0</v>
      </c>
      <c r="J8833">
        <f t="shared" si="549"/>
        <v>0</v>
      </c>
      <c r="K8833">
        <f t="shared" si="550"/>
        <v>0</v>
      </c>
      <c r="L8833">
        <f t="shared" si="551"/>
        <v>1</v>
      </c>
    </row>
    <row r="8834" spans="1:12" ht="13.2" x14ac:dyDescent="0.25">
      <c r="A8834" s="2">
        <v>45110</v>
      </c>
      <c r="B8834" s="3">
        <v>0.60599537037037032</v>
      </c>
      <c r="C8834" s="4">
        <v>1212</v>
      </c>
      <c r="D8834" s="4">
        <v>289826161</v>
      </c>
      <c r="E8834" s="4">
        <v>1</v>
      </c>
      <c r="F8834" s="4" t="s">
        <v>7</v>
      </c>
      <c r="G8834" s="4" t="s">
        <v>8</v>
      </c>
      <c r="H8834">
        <v>0</v>
      </c>
      <c r="I8834">
        <f t="shared" si="548"/>
        <v>0</v>
      </c>
      <c r="J8834">
        <f t="shared" si="549"/>
        <v>0</v>
      </c>
      <c r="K8834">
        <f t="shared" si="550"/>
        <v>0</v>
      </c>
      <c r="L8834">
        <f t="shared" si="551"/>
        <v>1</v>
      </c>
    </row>
    <row r="8835" spans="1:12" ht="13.2" x14ac:dyDescent="0.25">
      <c r="A8835" s="2">
        <v>45110</v>
      </c>
      <c r="B8835" s="3">
        <v>0.61390046296296297</v>
      </c>
      <c r="C8835" s="4">
        <v>1214</v>
      </c>
      <c r="D8835" s="4">
        <v>289831400</v>
      </c>
      <c r="E8835" s="4">
        <v>2</v>
      </c>
      <c r="F8835" s="4" t="s">
        <v>7</v>
      </c>
      <c r="G8835" s="4" t="s">
        <v>8</v>
      </c>
      <c r="H8835">
        <v>1</v>
      </c>
      <c r="I8835">
        <f t="shared" ref="I8835:I8898" si="552">IF($G8835=$N$2,1,0)</f>
        <v>0</v>
      </c>
      <c r="J8835">
        <f t="shared" ref="J8835:J8898" si="553">IF($G8835=$N$3,1,0)</f>
        <v>0</v>
      </c>
      <c r="K8835">
        <f t="shared" ref="K8835:K8898" si="554">IF($F8835=$N$1, IF($G8835=$N$4,1,0),0)</f>
        <v>0</v>
      </c>
      <c r="L8835">
        <f t="shared" ref="L8835:L8898" si="555">IF($F8835&lt;&gt;$N$1, IF($G8835=$N$4,1,0),0)</f>
        <v>1</v>
      </c>
    </row>
    <row r="8836" spans="1:12" ht="13.2" x14ac:dyDescent="0.25">
      <c r="A8836" s="2">
        <v>45110</v>
      </c>
      <c r="B8836" s="3">
        <v>0.62064814814814817</v>
      </c>
      <c r="C8836" s="4">
        <v>1378</v>
      </c>
      <c r="D8836" s="4">
        <v>289835086</v>
      </c>
      <c r="E8836" s="4">
        <v>2</v>
      </c>
      <c r="F8836" s="4" t="s">
        <v>9</v>
      </c>
      <c r="G8836" s="4" t="s">
        <v>8</v>
      </c>
      <c r="H8836">
        <v>0</v>
      </c>
      <c r="I8836">
        <f t="shared" si="552"/>
        <v>0</v>
      </c>
      <c r="J8836">
        <f t="shared" si="553"/>
        <v>0</v>
      </c>
      <c r="K8836">
        <f t="shared" si="554"/>
        <v>1</v>
      </c>
      <c r="L8836">
        <f t="shared" si="555"/>
        <v>0</v>
      </c>
    </row>
    <row r="8837" spans="1:12" ht="13.2" x14ac:dyDescent="0.25">
      <c r="A8837" s="2">
        <v>45110</v>
      </c>
      <c r="B8837" s="3">
        <v>0.63269675925925928</v>
      </c>
      <c r="C8837" s="4">
        <v>1287</v>
      </c>
      <c r="D8837" s="4">
        <v>289840515</v>
      </c>
      <c r="E8837" s="4">
        <v>1</v>
      </c>
      <c r="F8837" s="4" t="s">
        <v>7</v>
      </c>
      <c r="G8837" s="4" t="s">
        <v>8</v>
      </c>
      <c r="H8837">
        <v>0</v>
      </c>
      <c r="I8837">
        <f t="shared" si="552"/>
        <v>0</v>
      </c>
      <c r="J8837">
        <f t="shared" si="553"/>
        <v>0</v>
      </c>
      <c r="K8837">
        <f t="shared" si="554"/>
        <v>0</v>
      </c>
      <c r="L8837">
        <f t="shared" si="555"/>
        <v>1</v>
      </c>
    </row>
    <row r="8838" spans="1:12" ht="13.2" x14ac:dyDescent="0.25">
      <c r="A8838" s="2">
        <v>45110</v>
      </c>
      <c r="B8838" s="3">
        <v>0.63583333333333336</v>
      </c>
      <c r="C8838" s="4">
        <v>1113</v>
      </c>
      <c r="D8838" s="4">
        <v>289841814</v>
      </c>
      <c r="E8838" s="4">
        <v>1</v>
      </c>
      <c r="F8838" s="4" t="s">
        <v>9</v>
      </c>
      <c r="G8838" s="4" t="s">
        <v>12</v>
      </c>
      <c r="H8838">
        <v>0</v>
      </c>
      <c r="I8838">
        <f t="shared" si="552"/>
        <v>0</v>
      </c>
      <c r="J8838">
        <f t="shared" si="553"/>
        <v>0</v>
      </c>
      <c r="K8838">
        <f t="shared" si="554"/>
        <v>0</v>
      </c>
      <c r="L8838">
        <f t="shared" si="555"/>
        <v>0</v>
      </c>
    </row>
    <row r="8839" spans="1:12" ht="13.2" x14ac:dyDescent="0.25">
      <c r="A8839" s="2">
        <v>45110</v>
      </c>
      <c r="B8839" s="3">
        <v>0.62946759259259255</v>
      </c>
      <c r="C8839" s="4">
        <v>1106</v>
      </c>
      <c r="D8839" s="4">
        <v>289839093</v>
      </c>
      <c r="E8839" s="4">
        <v>4</v>
      </c>
      <c r="F8839" s="4" t="s">
        <v>9</v>
      </c>
      <c r="G8839" s="4" t="s">
        <v>8</v>
      </c>
      <c r="H8839">
        <v>0</v>
      </c>
      <c r="I8839">
        <f t="shared" si="552"/>
        <v>0</v>
      </c>
      <c r="J8839">
        <f t="shared" si="553"/>
        <v>0</v>
      </c>
      <c r="K8839">
        <f t="shared" si="554"/>
        <v>1</v>
      </c>
      <c r="L8839">
        <f t="shared" si="555"/>
        <v>0</v>
      </c>
    </row>
    <row r="8840" spans="1:12" ht="13.2" x14ac:dyDescent="0.25">
      <c r="A8840" s="2">
        <v>45110</v>
      </c>
      <c r="B8840" s="3">
        <v>0.64572916666666669</v>
      </c>
      <c r="C8840" s="4">
        <v>1145</v>
      </c>
      <c r="D8840" s="4">
        <v>289845648</v>
      </c>
      <c r="E8840" s="4">
        <v>1</v>
      </c>
      <c r="F8840" s="4" t="s">
        <v>7</v>
      </c>
      <c r="G8840" s="4" t="s">
        <v>8</v>
      </c>
      <c r="H8840">
        <v>1</v>
      </c>
      <c r="I8840">
        <f t="shared" si="552"/>
        <v>0</v>
      </c>
      <c r="J8840">
        <f t="shared" si="553"/>
        <v>0</v>
      </c>
      <c r="K8840">
        <f t="shared" si="554"/>
        <v>0</v>
      </c>
      <c r="L8840">
        <f t="shared" si="555"/>
        <v>1</v>
      </c>
    </row>
    <row r="8841" spans="1:12" ht="13.2" x14ac:dyDescent="0.25">
      <c r="A8841" s="2">
        <v>45110</v>
      </c>
      <c r="B8841" s="3">
        <v>0.65009259259259256</v>
      </c>
      <c r="C8841" s="4">
        <v>1284</v>
      </c>
      <c r="D8841" s="4">
        <v>289847252</v>
      </c>
      <c r="E8841" s="4">
        <v>1</v>
      </c>
      <c r="F8841" s="4" t="s">
        <v>7</v>
      </c>
      <c r="G8841" s="4" t="s">
        <v>8</v>
      </c>
      <c r="H8841">
        <v>1</v>
      </c>
      <c r="I8841">
        <f t="shared" si="552"/>
        <v>0</v>
      </c>
      <c r="J8841">
        <f t="shared" si="553"/>
        <v>0</v>
      </c>
      <c r="K8841">
        <f t="shared" si="554"/>
        <v>0</v>
      </c>
      <c r="L8841">
        <f t="shared" si="555"/>
        <v>1</v>
      </c>
    </row>
    <row r="8842" spans="1:12" ht="13.2" x14ac:dyDescent="0.25">
      <c r="A8842" s="2">
        <v>45110</v>
      </c>
      <c r="B8842" s="3">
        <v>0.67440972222222217</v>
      </c>
      <c r="C8842" s="4">
        <v>1006</v>
      </c>
      <c r="D8842" s="4">
        <v>289858399</v>
      </c>
      <c r="E8842" s="4">
        <v>1</v>
      </c>
      <c r="F8842" s="4" t="s">
        <v>9</v>
      </c>
      <c r="G8842" s="4" t="s">
        <v>10</v>
      </c>
      <c r="H8842">
        <v>1</v>
      </c>
      <c r="I8842">
        <f t="shared" si="552"/>
        <v>1</v>
      </c>
      <c r="J8842">
        <f t="shared" si="553"/>
        <v>0</v>
      </c>
      <c r="K8842">
        <f t="shared" si="554"/>
        <v>0</v>
      </c>
      <c r="L8842">
        <f t="shared" si="555"/>
        <v>0</v>
      </c>
    </row>
    <row r="8843" spans="1:12" ht="13.2" x14ac:dyDescent="0.25">
      <c r="A8843" s="2">
        <v>45110</v>
      </c>
      <c r="B8843" s="3">
        <v>0.67412037037037043</v>
      </c>
      <c r="C8843" s="4">
        <v>1084</v>
      </c>
      <c r="D8843" s="4">
        <v>289858228</v>
      </c>
      <c r="E8843" s="4">
        <v>3</v>
      </c>
      <c r="F8843" s="4" t="s">
        <v>7</v>
      </c>
      <c r="G8843" s="4" t="s">
        <v>8</v>
      </c>
      <c r="H8843">
        <v>1</v>
      </c>
      <c r="I8843">
        <f t="shared" si="552"/>
        <v>0</v>
      </c>
      <c r="J8843">
        <f t="shared" si="553"/>
        <v>0</v>
      </c>
      <c r="K8843">
        <f t="shared" si="554"/>
        <v>0</v>
      </c>
      <c r="L8843">
        <f t="shared" si="555"/>
        <v>1</v>
      </c>
    </row>
    <row r="8844" spans="1:12" ht="13.2" x14ac:dyDescent="0.25">
      <c r="A8844" s="2">
        <v>45110</v>
      </c>
      <c r="B8844" s="3">
        <v>0.68997685185185187</v>
      </c>
      <c r="C8844" s="4">
        <v>1002</v>
      </c>
      <c r="D8844" s="4">
        <v>289868614</v>
      </c>
      <c r="E8844" s="4">
        <v>1</v>
      </c>
      <c r="F8844" s="4" t="s">
        <v>7</v>
      </c>
      <c r="G8844" s="4" t="s">
        <v>8</v>
      </c>
      <c r="H8844">
        <v>1</v>
      </c>
      <c r="I8844">
        <f t="shared" si="552"/>
        <v>0</v>
      </c>
      <c r="J8844">
        <f t="shared" si="553"/>
        <v>0</v>
      </c>
      <c r="K8844">
        <f t="shared" si="554"/>
        <v>0</v>
      </c>
      <c r="L8844">
        <f t="shared" si="555"/>
        <v>1</v>
      </c>
    </row>
    <row r="8845" spans="1:12" ht="13.2" x14ac:dyDescent="0.25">
      <c r="A8845" s="2">
        <v>45110</v>
      </c>
      <c r="B8845" s="3">
        <v>0.69128472222222226</v>
      </c>
      <c r="C8845" s="4">
        <v>1129</v>
      </c>
      <c r="D8845" s="4">
        <v>289869527</v>
      </c>
      <c r="E8845" s="4">
        <v>1</v>
      </c>
      <c r="F8845" s="4" t="s">
        <v>7</v>
      </c>
      <c r="G8845" s="4" t="s">
        <v>8</v>
      </c>
      <c r="H8845">
        <v>1</v>
      </c>
      <c r="I8845">
        <f t="shared" si="552"/>
        <v>0</v>
      </c>
      <c r="J8845">
        <f t="shared" si="553"/>
        <v>0</v>
      </c>
      <c r="K8845">
        <f t="shared" si="554"/>
        <v>0</v>
      </c>
      <c r="L8845">
        <f t="shared" si="555"/>
        <v>1</v>
      </c>
    </row>
    <row r="8846" spans="1:12" ht="13.2" x14ac:dyDescent="0.25">
      <c r="A8846" s="2">
        <v>45110</v>
      </c>
      <c r="B8846" s="3">
        <v>0.69079861111111107</v>
      </c>
      <c r="C8846" s="4">
        <v>1395</v>
      </c>
      <c r="D8846" s="4">
        <v>289869198</v>
      </c>
      <c r="E8846" s="4">
        <v>1</v>
      </c>
      <c r="F8846" s="4" t="s">
        <v>7</v>
      </c>
      <c r="G8846" s="4" t="s">
        <v>8</v>
      </c>
      <c r="H8846">
        <v>1</v>
      </c>
      <c r="I8846">
        <f t="shared" si="552"/>
        <v>0</v>
      </c>
      <c r="J8846">
        <f t="shared" si="553"/>
        <v>0</v>
      </c>
      <c r="K8846">
        <f t="shared" si="554"/>
        <v>0</v>
      </c>
      <c r="L8846">
        <f t="shared" si="555"/>
        <v>1</v>
      </c>
    </row>
    <row r="8847" spans="1:12" ht="13.2" x14ac:dyDescent="0.25">
      <c r="A8847" s="2">
        <v>45110</v>
      </c>
      <c r="B8847" s="3">
        <v>0.70960648148148153</v>
      </c>
      <c r="C8847" s="4">
        <v>1002</v>
      </c>
      <c r="D8847" s="4">
        <v>289882895</v>
      </c>
      <c r="E8847" s="4">
        <v>1</v>
      </c>
      <c r="F8847" s="4" t="s">
        <v>7</v>
      </c>
      <c r="G8847" s="4" t="s">
        <v>8</v>
      </c>
      <c r="H8847">
        <v>1</v>
      </c>
      <c r="I8847">
        <f t="shared" si="552"/>
        <v>0</v>
      </c>
      <c r="J8847">
        <f t="shared" si="553"/>
        <v>0</v>
      </c>
      <c r="K8847">
        <f t="shared" si="554"/>
        <v>0</v>
      </c>
      <c r="L8847">
        <f t="shared" si="555"/>
        <v>1</v>
      </c>
    </row>
    <row r="8848" spans="1:12" ht="13.2" x14ac:dyDescent="0.25">
      <c r="A8848" s="2">
        <v>45110</v>
      </c>
      <c r="B8848" s="3">
        <v>0.71482638888888894</v>
      </c>
      <c r="C8848" s="4">
        <v>1094</v>
      </c>
      <c r="D8848" s="4">
        <v>289886725</v>
      </c>
      <c r="E8848" s="4">
        <v>2</v>
      </c>
      <c r="F8848" s="4" t="s">
        <v>7</v>
      </c>
      <c r="G8848" s="4" t="s">
        <v>8</v>
      </c>
      <c r="H8848">
        <v>1</v>
      </c>
      <c r="I8848">
        <f t="shared" si="552"/>
        <v>0</v>
      </c>
      <c r="J8848">
        <f t="shared" si="553"/>
        <v>0</v>
      </c>
      <c r="K8848">
        <f t="shared" si="554"/>
        <v>0</v>
      </c>
      <c r="L8848">
        <f t="shared" si="555"/>
        <v>1</v>
      </c>
    </row>
    <row r="8849" spans="1:12" ht="13.2" x14ac:dyDescent="0.25">
      <c r="A8849" s="2">
        <v>45110</v>
      </c>
      <c r="B8849" s="3">
        <v>0.72091435185185182</v>
      </c>
      <c r="C8849" s="4">
        <v>1002</v>
      </c>
      <c r="D8849" s="4">
        <v>289891568</v>
      </c>
      <c r="E8849" s="4">
        <v>1</v>
      </c>
      <c r="F8849" s="4" t="s">
        <v>7</v>
      </c>
      <c r="G8849" s="4" t="s">
        <v>8</v>
      </c>
      <c r="H8849">
        <v>1</v>
      </c>
      <c r="I8849">
        <f t="shared" si="552"/>
        <v>0</v>
      </c>
      <c r="J8849">
        <f t="shared" si="553"/>
        <v>0</v>
      </c>
      <c r="K8849">
        <f t="shared" si="554"/>
        <v>0</v>
      </c>
      <c r="L8849">
        <f t="shared" si="555"/>
        <v>1</v>
      </c>
    </row>
    <row r="8850" spans="1:12" ht="13.2" x14ac:dyDescent="0.25">
      <c r="A8850" s="2">
        <v>45110</v>
      </c>
      <c r="B8850" s="3">
        <v>0.72243055555555558</v>
      </c>
      <c r="C8850" s="4">
        <v>1002</v>
      </c>
      <c r="D8850" s="4">
        <v>289892733</v>
      </c>
      <c r="E8850" s="4">
        <v>1</v>
      </c>
      <c r="F8850" s="4" t="s">
        <v>7</v>
      </c>
      <c r="G8850" s="4" t="s">
        <v>8</v>
      </c>
      <c r="H8850">
        <v>1</v>
      </c>
      <c r="I8850">
        <f t="shared" si="552"/>
        <v>0</v>
      </c>
      <c r="J8850">
        <f t="shared" si="553"/>
        <v>0</v>
      </c>
      <c r="K8850">
        <f t="shared" si="554"/>
        <v>0</v>
      </c>
      <c r="L8850">
        <f t="shared" si="555"/>
        <v>1</v>
      </c>
    </row>
    <row r="8851" spans="1:12" ht="13.2" x14ac:dyDescent="0.25">
      <c r="A8851" s="2">
        <v>45110</v>
      </c>
      <c r="B8851" s="3">
        <v>0.72633101851851856</v>
      </c>
      <c r="C8851" s="4">
        <v>1104</v>
      </c>
      <c r="D8851" s="4">
        <v>289895637</v>
      </c>
      <c r="E8851" s="4">
        <v>1</v>
      </c>
      <c r="F8851" s="4" t="s">
        <v>9</v>
      </c>
      <c r="G8851" s="4" t="s">
        <v>13</v>
      </c>
      <c r="H8851">
        <v>1</v>
      </c>
      <c r="I8851">
        <f t="shared" si="552"/>
        <v>0</v>
      </c>
      <c r="J8851">
        <f t="shared" si="553"/>
        <v>0</v>
      </c>
      <c r="K8851">
        <f t="shared" si="554"/>
        <v>0</v>
      </c>
      <c r="L8851">
        <f t="shared" si="555"/>
        <v>0</v>
      </c>
    </row>
    <row r="8852" spans="1:12" ht="13.2" x14ac:dyDescent="0.25">
      <c r="A8852" s="2">
        <v>45110</v>
      </c>
      <c r="B8852" s="3">
        <v>0.73578703703703707</v>
      </c>
      <c r="C8852" s="4">
        <v>1124</v>
      </c>
      <c r="D8852" s="4">
        <v>289902430</v>
      </c>
      <c r="E8852" s="4">
        <v>2</v>
      </c>
      <c r="F8852" s="4" t="s">
        <v>7</v>
      </c>
      <c r="G8852" s="4" t="s">
        <v>8</v>
      </c>
      <c r="H8852">
        <v>0</v>
      </c>
      <c r="I8852">
        <f t="shared" si="552"/>
        <v>0</v>
      </c>
      <c r="J8852">
        <f t="shared" si="553"/>
        <v>0</v>
      </c>
      <c r="K8852">
        <f t="shared" si="554"/>
        <v>0</v>
      </c>
      <c r="L8852">
        <f t="shared" si="555"/>
        <v>1</v>
      </c>
    </row>
    <row r="8853" spans="1:12" ht="13.2" x14ac:dyDescent="0.25">
      <c r="A8853" s="2">
        <v>45110</v>
      </c>
      <c r="B8853" s="3">
        <v>0.739375</v>
      </c>
      <c r="C8853" s="4">
        <v>1308</v>
      </c>
      <c r="D8853" s="4">
        <v>289904912</v>
      </c>
      <c r="E8853" s="4">
        <v>2</v>
      </c>
      <c r="F8853" s="4" t="s">
        <v>7</v>
      </c>
      <c r="G8853" s="4" t="s">
        <v>8</v>
      </c>
      <c r="H8853">
        <v>0</v>
      </c>
      <c r="I8853">
        <f t="shared" si="552"/>
        <v>0</v>
      </c>
      <c r="J8853">
        <f t="shared" si="553"/>
        <v>0</v>
      </c>
      <c r="K8853">
        <f t="shared" si="554"/>
        <v>0</v>
      </c>
      <c r="L8853">
        <f t="shared" si="555"/>
        <v>1</v>
      </c>
    </row>
    <row r="8854" spans="1:12" ht="13.2" x14ac:dyDescent="0.25">
      <c r="A8854" s="2">
        <v>45110</v>
      </c>
      <c r="B8854" s="3">
        <v>0.74805555555555558</v>
      </c>
      <c r="C8854" s="4">
        <v>1302</v>
      </c>
      <c r="D8854" s="4">
        <v>289910460</v>
      </c>
      <c r="E8854" s="4">
        <v>1</v>
      </c>
      <c r="F8854" s="4" t="s">
        <v>7</v>
      </c>
      <c r="G8854" s="4" t="s">
        <v>8</v>
      </c>
      <c r="H8854">
        <v>1</v>
      </c>
      <c r="I8854">
        <f t="shared" si="552"/>
        <v>0</v>
      </c>
      <c r="J8854">
        <f t="shared" si="553"/>
        <v>0</v>
      </c>
      <c r="K8854">
        <f t="shared" si="554"/>
        <v>0</v>
      </c>
      <c r="L8854">
        <f t="shared" si="555"/>
        <v>1</v>
      </c>
    </row>
    <row r="8855" spans="1:12" ht="13.2" x14ac:dyDescent="0.25">
      <c r="A8855" s="2">
        <v>45110</v>
      </c>
      <c r="B8855" s="3">
        <v>0.74921296296296291</v>
      </c>
      <c r="C8855" s="4">
        <v>1002</v>
      </c>
      <c r="D8855" s="4">
        <v>289911123</v>
      </c>
      <c r="E8855" s="4">
        <v>1</v>
      </c>
      <c r="F8855" s="4" t="s">
        <v>9</v>
      </c>
      <c r="G8855" s="4" t="s">
        <v>8</v>
      </c>
      <c r="H8855">
        <v>1</v>
      </c>
      <c r="I8855">
        <f t="shared" si="552"/>
        <v>0</v>
      </c>
      <c r="J8855">
        <f t="shared" si="553"/>
        <v>0</v>
      </c>
      <c r="K8855">
        <f t="shared" si="554"/>
        <v>1</v>
      </c>
      <c r="L8855">
        <f t="shared" si="555"/>
        <v>0</v>
      </c>
    </row>
    <row r="8856" spans="1:12" ht="13.2" x14ac:dyDescent="0.25">
      <c r="A8856" s="2">
        <v>45110</v>
      </c>
      <c r="B8856" s="3">
        <v>0.74810185185185185</v>
      </c>
      <c r="C8856" s="4">
        <v>1002</v>
      </c>
      <c r="D8856" s="4">
        <v>289910488</v>
      </c>
      <c r="E8856" s="4">
        <v>3</v>
      </c>
      <c r="F8856" s="4" t="s">
        <v>7</v>
      </c>
      <c r="G8856" s="4" t="s">
        <v>8</v>
      </c>
      <c r="H8856">
        <v>1</v>
      </c>
      <c r="I8856">
        <f t="shared" si="552"/>
        <v>0</v>
      </c>
      <c r="J8856">
        <f t="shared" si="553"/>
        <v>0</v>
      </c>
      <c r="K8856">
        <f t="shared" si="554"/>
        <v>0</v>
      </c>
      <c r="L8856">
        <f t="shared" si="555"/>
        <v>1</v>
      </c>
    </row>
    <row r="8857" spans="1:12" ht="13.2" x14ac:dyDescent="0.25">
      <c r="A8857" s="2">
        <v>45110</v>
      </c>
      <c r="B8857" s="3">
        <v>0.76271990740740736</v>
      </c>
      <c r="C8857" s="4">
        <v>1084</v>
      </c>
      <c r="D8857" s="4">
        <v>289918420</v>
      </c>
      <c r="E8857" s="4">
        <v>1</v>
      </c>
      <c r="F8857" s="4" t="s">
        <v>7</v>
      </c>
      <c r="G8857" s="4" t="s">
        <v>8</v>
      </c>
      <c r="H8857">
        <v>1</v>
      </c>
      <c r="I8857">
        <f t="shared" si="552"/>
        <v>0</v>
      </c>
      <c r="J8857">
        <f t="shared" si="553"/>
        <v>0</v>
      </c>
      <c r="K8857">
        <f t="shared" si="554"/>
        <v>0</v>
      </c>
      <c r="L8857">
        <f t="shared" si="555"/>
        <v>1</v>
      </c>
    </row>
    <row r="8858" spans="1:12" ht="13.2" x14ac:dyDescent="0.25">
      <c r="A8858" s="2">
        <v>45110</v>
      </c>
      <c r="B8858" s="3">
        <v>0.7628935185185185</v>
      </c>
      <c r="C8858" s="4">
        <v>1124</v>
      </c>
      <c r="D8858" s="4">
        <v>289918514</v>
      </c>
      <c r="E8858" s="4">
        <v>3</v>
      </c>
      <c r="F8858" s="4" t="s">
        <v>7</v>
      </c>
      <c r="G8858" s="4" t="s">
        <v>8</v>
      </c>
      <c r="H8858">
        <v>0</v>
      </c>
      <c r="I8858">
        <f t="shared" si="552"/>
        <v>0</v>
      </c>
      <c r="J8858">
        <f t="shared" si="553"/>
        <v>0</v>
      </c>
      <c r="K8858">
        <f t="shared" si="554"/>
        <v>0</v>
      </c>
      <c r="L8858">
        <f t="shared" si="555"/>
        <v>1</v>
      </c>
    </row>
    <row r="8859" spans="1:12" ht="13.2" x14ac:dyDescent="0.25">
      <c r="A8859" s="2">
        <v>45110</v>
      </c>
      <c r="B8859" s="3">
        <v>0.78046296296296291</v>
      </c>
      <c r="C8859" s="4">
        <v>1104</v>
      </c>
      <c r="D8859" s="4">
        <v>289926110</v>
      </c>
      <c r="E8859" s="4">
        <v>2</v>
      </c>
      <c r="F8859" s="4" t="s">
        <v>9</v>
      </c>
      <c r="G8859" s="4" t="s">
        <v>10</v>
      </c>
      <c r="H8859">
        <v>1</v>
      </c>
      <c r="I8859">
        <f t="shared" si="552"/>
        <v>1</v>
      </c>
      <c r="J8859">
        <f t="shared" si="553"/>
        <v>0</v>
      </c>
      <c r="K8859">
        <f t="shared" si="554"/>
        <v>0</v>
      </c>
      <c r="L8859">
        <f t="shared" si="555"/>
        <v>0</v>
      </c>
    </row>
    <row r="8860" spans="1:12" ht="13.2" x14ac:dyDescent="0.25">
      <c r="A8860" s="2">
        <v>45110</v>
      </c>
      <c r="B8860" s="3">
        <v>0.78486111111111112</v>
      </c>
      <c r="C8860" s="4">
        <v>1117</v>
      </c>
      <c r="D8860" s="4">
        <v>289927726</v>
      </c>
      <c r="E8860" s="4">
        <v>1</v>
      </c>
      <c r="F8860" s="4" t="s">
        <v>7</v>
      </c>
      <c r="G8860" s="4" t="s">
        <v>8</v>
      </c>
      <c r="H8860">
        <v>1</v>
      </c>
      <c r="I8860">
        <f t="shared" si="552"/>
        <v>0</v>
      </c>
      <c r="J8860">
        <f t="shared" si="553"/>
        <v>0</v>
      </c>
      <c r="K8860">
        <f t="shared" si="554"/>
        <v>0</v>
      </c>
      <c r="L8860">
        <f t="shared" si="555"/>
        <v>1</v>
      </c>
    </row>
    <row r="8861" spans="1:12" ht="13.2" x14ac:dyDescent="0.25">
      <c r="A8861" s="2">
        <v>45110</v>
      </c>
      <c r="B8861" s="3">
        <v>0.78585648148148146</v>
      </c>
      <c r="C8861" s="4">
        <v>1391</v>
      </c>
      <c r="D8861" s="4">
        <v>289928112</v>
      </c>
      <c r="E8861" s="4">
        <v>1</v>
      </c>
      <c r="F8861" s="4" t="s">
        <v>9</v>
      </c>
      <c r="G8861" s="4" t="s">
        <v>10</v>
      </c>
      <c r="H8861">
        <v>0</v>
      </c>
      <c r="I8861">
        <f t="shared" si="552"/>
        <v>1</v>
      </c>
      <c r="J8861">
        <f t="shared" si="553"/>
        <v>0</v>
      </c>
      <c r="K8861">
        <f t="shared" si="554"/>
        <v>0</v>
      </c>
      <c r="L8861">
        <f t="shared" si="555"/>
        <v>0</v>
      </c>
    </row>
    <row r="8862" spans="1:12" ht="13.2" x14ac:dyDescent="0.25">
      <c r="A8862" s="2">
        <v>45110</v>
      </c>
      <c r="B8862" s="3">
        <v>0.80381944444444442</v>
      </c>
      <c r="C8862" s="4">
        <v>1200</v>
      </c>
      <c r="D8862" s="4">
        <v>289939033</v>
      </c>
      <c r="E8862" s="4">
        <v>1</v>
      </c>
      <c r="F8862" s="4" t="s">
        <v>7</v>
      </c>
      <c r="G8862" s="4" t="s">
        <v>8</v>
      </c>
      <c r="H8862">
        <v>1</v>
      </c>
      <c r="I8862">
        <f t="shared" si="552"/>
        <v>0</v>
      </c>
      <c r="J8862">
        <f t="shared" si="553"/>
        <v>0</v>
      </c>
      <c r="K8862">
        <f t="shared" si="554"/>
        <v>0</v>
      </c>
      <c r="L8862">
        <f t="shared" si="555"/>
        <v>1</v>
      </c>
    </row>
    <row r="8863" spans="1:12" ht="13.2" x14ac:dyDescent="0.25">
      <c r="A8863" s="2">
        <v>45110</v>
      </c>
      <c r="B8863" s="3">
        <v>0.81027777777777776</v>
      </c>
      <c r="C8863" s="4">
        <v>1084</v>
      </c>
      <c r="D8863" s="4">
        <v>289942736</v>
      </c>
      <c r="E8863" s="4">
        <v>1</v>
      </c>
      <c r="F8863" s="4" t="s">
        <v>7</v>
      </c>
      <c r="G8863" s="4" t="s">
        <v>8</v>
      </c>
      <c r="H8863">
        <v>1</v>
      </c>
      <c r="I8863">
        <f t="shared" si="552"/>
        <v>0</v>
      </c>
      <c r="J8863">
        <f t="shared" si="553"/>
        <v>0</v>
      </c>
      <c r="K8863">
        <f t="shared" si="554"/>
        <v>0</v>
      </c>
      <c r="L8863">
        <f t="shared" si="555"/>
        <v>1</v>
      </c>
    </row>
    <row r="8864" spans="1:12" ht="13.2" x14ac:dyDescent="0.25">
      <c r="A8864" s="2">
        <v>45110</v>
      </c>
      <c r="B8864" s="3">
        <v>0.81572916666666662</v>
      </c>
      <c r="C8864" s="4">
        <v>1129</v>
      </c>
      <c r="D8864" s="4">
        <v>289945295</v>
      </c>
      <c r="E8864" s="4">
        <v>1</v>
      </c>
      <c r="F8864" s="4" t="s">
        <v>7</v>
      </c>
      <c r="G8864" s="4" t="s">
        <v>8</v>
      </c>
      <c r="H8864">
        <v>1</v>
      </c>
      <c r="I8864">
        <f t="shared" si="552"/>
        <v>0</v>
      </c>
      <c r="J8864">
        <f t="shared" si="553"/>
        <v>0</v>
      </c>
      <c r="K8864">
        <f t="shared" si="554"/>
        <v>0</v>
      </c>
      <c r="L8864">
        <f t="shared" si="555"/>
        <v>1</v>
      </c>
    </row>
    <row r="8865" spans="1:12" ht="13.2" x14ac:dyDescent="0.25">
      <c r="A8865" s="2">
        <v>45110</v>
      </c>
      <c r="B8865" s="3">
        <v>0.80390046296296291</v>
      </c>
      <c r="C8865" s="4">
        <v>1104</v>
      </c>
      <c r="D8865" s="4">
        <v>289939081</v>
      </c>
      <c r="E8865" s="4">
        <v>2</v>
      </c>
      <c r="F8865" s="4" t="s">
        <v>9</v>
      </c>
      <c r="G8865" s="4" t="s">
        <v>10</v>
      </c>
      <c r="H8865">
        <v>1</v>
      </c>
      <c r="I8865">
        <f t="shared" si="552"/>
        <v>1</v>
      </c>
      <c r="J8865">
        <f t="shared" si="553"/>
        <v>0</v>
      </c>
      <c r="K8865">
        <f t="shared" si="554"/>
        <v>0</v>
      </c>
      <c r="L8865">
        <f t="shared" si="555"/>
        <v>0</v>
      </c>
    </row>
    <row r="8866" spans="1:12" ht="13.2" x14ac:dyDescent="0.25">
      <c r="A8866" s="2">
        <v>45110</v>
      </c>
      <c r="B8866" s="3">
        <v>0.82464120370370375</v>
      </c>
      <c r="C8866" s="4">
        <v>1212</v>
      </c>
      <c r="D8866" s="4">
        <v>289947866</v>
      </c>
      <c r="E8866" s="4">
        <v>1</v>
      </c>
      <c r="F8866" s="4" t="s">
        <v>9</v>
      </c>
      <c r="G8866" s="4" t="s">
        <v>10</v>
      </c>
      <c r="H8866">
        <v>0</v>
      </c>
      <c r="I8866">
        <f t="shared" si="552"/>
        <v>1</v>
      </c>
      <c r="J8866">
        <f t="shared" si="553"/>
        <v>0</v>
      </c>
      <c r="K8866">
        <f t="shared" si="554"/>
        <v>0</v>
      </c>
      <c r="L8866">
        <f t="shared" si="555"/>
        <v>0</v>
      </c>
    </row>
    <row r="8867" spans="1:12" ht="13.2" x14ac:dyDescent="0.25">
      <c r="A8867" s="2">
        <v>45110</v>
      </c>
      <c r="B8867" s="3">
        <v>0.83598379629629627</v>
      </c>
      <c r="C8867" s="4">
        <v>1200</v>
      </c>
      <c r="D8867" s="4">
        <v>289950933</v>
      </c>
      <c r="E8867" s="4">
        <v>1</v>
      </c>
      <c r="F8867" s="4" t="s">
        <v>7</v>
      </c>
      <c r="G8867" s="4" t="s">
        <v>8</v>
      </c>
      <c r="H8867">
        <v>1</v>
      </c>
      <c r="I8867">
        <f t="shared" si="552"/>
        <v>0</v>
      </c>
      <c r="J8867">
        <f t="shared" si="553"/>
        <v>0</v>
      </c>
      <c r="K8867">
        <f t="shared" si="554"/>
        <v>0</v>
      </c>
      <c r="L8867">
        <f t="shared" si="555"/>
        <v>1</v>
      </c>
    </row>
    <row r="8868" spans="1:12" ht="13.2" x14ac:dyDescent="0.25">
      <c r="A8868" s="2">
        <v>45110</v>
      </c>
      <c r="B8868" s="3">
        <v>0.83557870370370368</v>
      </c>
      <c r="C8868" s="4">
        <v>1117</v>
      </c>
      <c r="D8868" s="4">
        <v>289950841</v>
      </c>
      <c r="E8868" s="4">
        <v>1</v>
      </c>
      <c r="F8868" s="4" t="s">
        <v>7</v>
      </c>
      <c r="G8868" s="4" t="s">
        <v>8</v>
      </c>
      <c r="H8868">
        <v>1</v>
      </c>
      <c r="I8868">
        <f t="shared" si="552"/>
        <v>0</v>
      </c>
      <c r="J8868">
        <f t="shared" si="553"/>
        <v>0</v>
      </c>
      <c r="K8868">
        <f t="shared" si="554"/>
        <v>0</v>
      </c>
      <c r="L8868">
        <f t="shared" si="555"/>
        <v>1</v>
      </c>
    </row>
    <row r="8869" spans="1:12" ht="13.2" x14ac:dyDescent="0.25">
      <c r="A8869" s="2">
        <v>45110</v>
      </c>
      <c r="B8869" s="3">
        <v>0.83478009259259256</v>
      </c>
      <c r="C8869" s="4">
        <v>1117</v>
      </c>
      <c r="D8869" s="4">
        <v>289950635</v>
      </c>
      <c r="E8869" s="4">
        <v>1</v>
      </c>
      <c r="F8869" s="4" t="s">
        <v>7</v>
      </c>
      <c r="G8869" s="4" t="s">
        <v>8</v>
      </c>
      <c r="H8869">
        <v>1</v>
      </c>
      <c r="I8869">
        <f t="shared" si="552"/>
        <v>0</v>
      </c>
      <c r="J8869">
        <f t="shared" si="553"/>
        <v>0</v>
      </c>
      <c r="K8869">
        <f t="shared" si="554"/>
        <v>0</v>
      </c>
      <c r="L8869">
        <f t="shared" si="555"/>
        <v>1</v>
      </c>
    </row>
    <row r="8870" spans="1:12" ht="13.2" x14ac:dyDescent="0.25">
      <c r="A8870" s="2">
        <v>45110</v>
      </c>
      <c r="B8870" s="3">
        <v>0.859375</v>
      </c>
      <c r="C8870" s="4">
        <v>1180</v>
      </c>
      <c r="D8870" s="4">
        <v>289957373</v>
      </c>
      <c r="E8870" s="4">
        <v>1</v>
      </c>
      <c r="F8870" s="4" t="s">
        <v>9</v>
      </c>
      <c r="G8870" s="4" t="s">
        <v>8</v>
      </c>
      <c r="H8870">
        <v>0</v>
      </c>
      <c r="I8870">
        <f t="shared" si="552"/>
        <v>0</v>
      </c>
      <c r="J8870">
        <f t="shared" si="553"/>
        <v>0</v>
      </c>
      <c r="K8870">
        <f t="shared" si="554"/>
        <v>1</v>
      </c>
      <c r="L8870">
        <f t="shared" si="555"/>
        <v>0</v>
      </c>
    </row>
    <row r="8871" spans="1:12" ht="13.2" x14ac:dyDescent="0.25">
      <c r="A8871" s="2">
        <v>45110</v>
      </c>
      <c r="B8871" s="3">
        <v>0.87776620370370373</v>
      </c>
      <c r="C8871" s="4">
        <v>1353</v>
      </c>
      <c r="D8871" s="4">
        <v>289962410</v>
      </c>
      <c r="E8871" s="4">
        <v>1</v>
      </c>
      <c r="F8871" s="4" t="s">
        <v>7</v>
      </c>
      <c r="G8871" s="4" t="s">
        <v>8</v>
      </c>
      <c r="H8871">
        <v>0</v>
      </c>
      <c r="I8871">
        <f t="shared" si="552"/>
        <v>0</v>
      </c>
      <c r="J8871">
        <f t="shared" si="553"/>
        <v>0</v>
      </c>
      <c r="K8871">
        <f t="shared" si="554"/>
        <v>0</v>
      </c>
      <c r="L8871">
        <f t="shared" si="555"/>
        <v>1</v>
      </c>
    </row>
    <row r="8872" spans="1:12" ht="13.2" x14ac:dyDescent="0.25">
      <c r="A8872" s="2">
        <v>45110</v>
      </c>
      <c r="B8872" s="3">
        <v>0.91733796296296299</v>
      </c>
      <c r="C8872" s="4">
        <v>1282</v>
      </c>
      <c r="D8872" s="4">
        <v>289970325</v>
      </c>
      <c r="E8872" s="4">
        <v>1</v>
      </c>
      <c r="F8872" s="4" t="s">
        <v>7</v>
      </c>
      <c r="G8872" s="4" t="s">
        <v>8</v>
      </c>
      <c r="H8872">
        <v>1</v>
      </c>
      <c r="I8872">
        <f t="shared" si="552"/>
        <v>0</v>
      </c>
      <c r="J8872">
        <f t="shared" si="553"/>
        <v>0</v>
      </c>
      <c r="K8872">
        <f t="shared" si="554"/>
        <v>0</v>
      </c>
      <c r="L8872">
        <f t="shared" si="555"/>
        <v>1</v>
      </c>
    </row>
    <row r="8873" spans="1:12" ht="13.2" x14ac:dyDescent="0.25">
      <c r="A8873" s="2">
        <v>45110</v>
      </c>
      <c r="B8873" s="3">
        <v>0.94640046296296299</v>
      </c>
      <c r="C8873" s="4">
        <v>1308</v>
      </c>
      <c r="D8873" s="4">
        <v>289973797</v>
      </c>
      <c r="E8873" s="4">
        <v>2</v>
      </c>
      <c r="F8873" s="4" t="s">
        <v>7</v>
      </c>
      <c r="G8873" s="4" t="s">
        <v>8</v>
      </c>
      <c r="H8873">
        <v>0</v>
      </c>
      <c r="I8873">
        <f t="shared" si="552"/>
        <v>0</v>
      </c>
      <c r="J8873">
        <f t="shared" si="553"/>
        <v>0</v>
      </c>
      <c r="K8873">
        <f t="shared" si="554"/>
        <v>0</v>
      </c>
      <c r="L8873">
        <f t="shared" si="555"/>
        <v>1</v>
      </c>
    </row>
    <row r="8874" spans="1:12" ht="13.2" x14ac:dyDescent="0.25">
      <c r="A8874" s="2">
        <v>45110</v>
      </c>
      <c r="B8874" s="3">
        <v>0.95611111111111113</v>
      </c>
      <c r="C8874" s="4">
        <v>1084</v>
      </c>
      <c r="D8874" s="4">
        <v>289974497</v>
      </c>
      <c r="E8874" s="4">
        <v>3</v>
      </c>
      <c r="F8874" s="4" t="s">
        <v>9</v>
      </c>
      <c r="G8874" s="4" t="s">
        <v>10</v>
      </c>
      <c r="H8874">
        <v>1</v>
      </c>
      <c r="I8874">
        <f t="shared" si="552"/>
        <v>1</v>
      </c>
      <c r="J8874">
        <f t="shared" si="553"/>
        <v>0</v>
      </c>
      <c r="K8874">
        <f t="shared" si="554"/>
        <v>0</v>
      </c>
      <c r="L8874">
        <f t="shared" si="555"/>
        <v>0</v>
      </c>
    </row>
    <row r="8875" spans="1:12" ht="13.2" x14ac:dyDescent="0.25">
      <c r="A8875" s="2">
        <v>45110</v>
      </c>
      <c r="B8875" s="3">
        <v>0.95756944444444447</v>
      </c>
      <c r="C8875" s="4">
        <v>1282</v>
      </c>
      <c r="D8875" s="4">
        <v>289974600</v>
      </c>
      <c r="E8875" s="4">
        <v>1</v>
      </c>
      <c r="F8875" s="4" t="s">
        <v>7</v>
      </c>
      <c r="G8875" s="4" t="s">
        <v>8</v>
      </c>
      <c r="H8875">
        <v>1</v>
      </c>
      <c r="I8875">
        <f t="shared" si="552"/>
        <v>0</v>
      </c>
      <c r="J8875">
        <f t="shared" si="553"/>
        <v>0</v>
      </c>
      <c r="K8875">
        <f t="shared" si="554"/>
        <v>0</v>
      </c>
      <c r="L8875">
        <f t="shared" si="555"/>
        <v>1</v>
      </c>
    </row>
    <row r="8876" spans="1:12" ht="13.2" x14ac:dyDescent="0.25">
      <c r="A8876" s="2">
        <v>45111</v>
      </c>
      <c r="B8876" s="3">
        <v>2.9398148148148148E-3</v>
      </c>
      <c r="C8876" s="4">
        <v>1200</v>
      </c>
      <c r="D8876" s="4">
        <v>289982046</v>
      </c>
      <c r="E8876" s="4">
        <v>1</v>
      </c>
      <c r="F8876" s="4" t="s">
        <v>9</v>
      </c>
      <c r="G8876" s="4" t="s">
        <v>10</v>
      </c>
      <c r="H8876">
        <v>1</v>
      </c>
      <c r="I8876">
        <f t="shared" si="552"/>
        <v>1</v>
      </c>
      <c r="J8876">
        <f t="shared" si="553"/>
        <v>0</v>
      </c>
      <c r="K8876">
        <f t="shared" si="554"/>
        <v>0</v>
      </c>
      <c r="L8876">
        <f t="shared" si="555"/>
        <v>0</v>
      </c>
    </row>
    <row r="8877" spans="1:12" ht="13.2" x14ac:dyDescent="0.25">
      <c r="A8877" s="2">
        <v>45111</v>
      </c>
      <c r="B8877" s="3">
        <v>3.664351851851852E-2</v>
      </c>
      <c r="C8877" s="4">
        <v>1070</v>
      </c>
      <c r="D8877" s="4">
        <v>289987110</v>
      </c>
      <c r="E8877" s="4">
        <v>1</v>
      </c>
      <c r="F8877" s="4" t="s">
        <v>7</v>
      </c>
      <c r="G8877" s="4" t="s">
        <v>8</v>
      </c>
      <c r="H8877">
        <v>0</v>
      </c>
      <c r="I8877">
        <f t="shared" si="552"/>
        <v>0</v>
      </c>
      <c r="J8877">
        <f t="shared" si="553"/>
        <v>0</v>
      </c>
      <c r="K8877">
        <f t="shared" si="554"/>
        <v>0</v>
      </c>
      <c r="L8877">
        <f t="shared" si="555"/>
        <v>1</v>
      </c>
    </row>
    <row r="8878" spans="1:12" ht="13.2" x14ac:dyDescent="0.25">
      <c r="A8878" s="2">
        <v>45111</v>
      </c>
      <c r="B8878" s="3">
        <v>0.16901620370370371</v>
      </c>
      <c r="C8878" s="4">
        <v>1200</v>
      </c>
      <c r="D8878" s="4">
        <v>289994189</v>
      </c>
      <c r="E8878" s="4">
        <v>1</v>
      </c>
      <c r="F8878" s="4" t="s">
        <v>7</v>
      </c>
      <c r="G8878" s="4" t="s">
        <v>8</v>
      </c>
      <c r="H8878">
        <v>1</v>
      </c>
      <c r="I8878">
        <f t="shared" si="552"/>
        <v>0</v>
      </c>
      <c r="J8878">
        <f t="shared" si="553"/>
        <v>0</v>
      </c>
      <c r="K8878">
        <f t="shared" si="554"/>
        <v>0</v>
      </c>
      <c r="L8878">
        <f t="shared" si="555"/>
        <v>1</v>
      </c>
    </row>
    <row r="8879" spans="1:12" ht="13.2" x14ac:dyDescent="0.25">
      <c r="A8879" s="2">
        <v>45111</v>
      </c>
      <c r="B8879" s="3">
        <v>0.26563657407407409</v>
      </c>
      <c r="C8879" s="4">
        <v>1129</v>
      </c>
      <c r="D8879" s="4">
        <v>289997311</v>
      </c>
      <c r="E8879" s="4">
        <v>6</v>
      </c>
      <c r="F8879" s="4" t="s">
        <v>7</v>
      </c>
      <c r="G8879" s="4" t="s">
        <v>8</v>
      </c>
      <c r="H8879">
        <v>1</v>
      </c>
      <c r="I8879">
        <f t="shared" si="552"/>
        <v>0</v>
      </c>
      <c r="J8879">
        <f t="shared" si="553"/>
        <v>0</v>
      </c>
      <c r="K8879">
        <f t="shared" si="554"/>
        <v>0</v>
      </c>
      <c r="L8879">
        <f t="shared" si="555"/>
        <v>1</v>
      </c>
    </row>
    <row r="8880" spans="1:12" ht="13.2" x14ac:dyDescent="0.25">
      <c r="A8880" s="2">
        <v>45111</v>
      </c>
      <c r="B8880" s="3">
        <v>0.31825231481481481</v>
      </c>
      <c r="C8880" s="4">
        <v>1145</v>
      </c>
      <c r="D8880" s="4">
        <v>289999846</v>
      </c>
      <c r="E8880" s="4">
        <v>1</v>
      </c>
      <c r="F8880" s="4" t="s">
        <v>9</v>
      </c>
      <c r="G8880" s="4" t="s">
        <v>10</v>
      </c>
      <c r="H8880">
        <v>1</v>
      </c>
      <c r="I8880">
        <f t="shared" si="552"/>
        <v>1</v>
      </c>
      <c r="J8880">
        <f t="shared" si="553"/>
        <v>0</v>
      </c>
      <c r="K8880">
        <f t="shared" si="554"/>
        <v>0</v>
      </c>
      <c r="L8880">
        <f t="shared" si="555"/>
        <v>0</v>
      </c>
    </row>
    <row r="8881" spans="1:12" ht="13.2" x14ac:dyDescent="0.25">
      <c r="A8881" s="2">
        <v>45111</v>
      </c>
      <c r="B8881" s="3">
        <v>0.35883101851851851</v>
      </c>
      <c r="C8881" s="4">
        <v>1200</v>
      </c>
      <c r="D8881" s="4">
        <v>290010245</v>
      </c>
      <c r="E8881" s="4">
        <v>2</v>
      </c>
      <c r="F8881" s="4" t="s">
        <v>7</v>
      </c>
      <c r="G8881" s="4" t="s">
        <v>8</v>
      </c>
      <c r="H8881">
        <v>1</v>
      </c>
      <c r="I8881">
        <f t="shared" si="552"/>
        <v>0</v>
      </c>
      <c r="J8881">
        <f t="shared" si="553"/>
        <v>0</v>
      </c>
      <c r="K8881">
        <f t="shared" si="554"/>
        <v>0</v>
      </c>
      <c r="L8881">
        <f t="shared" si="555"/>
        <v>1</v>
      </c>
    </row>
    <row r="8882" spans="1:12" ht="13.2" x14ac:dyDescent="0.25">
      <c r="A8882" s="2">
        <v>45111</v>
      </c>
      <c r="B8882" s="3">
        <v>0.36078703703703702</v>
      </c>
      <c r="C8882" s="4">
        <v>1200</v>
      </c>
      <c r="D8882" s="4">
        <v>290011211</v>
      </c>
      <c r="E8882" s="4">
        <v>1</v>
      </c>
      <c r="F8882" s="4" t="s">
        <v>7</v>
      </c>
      <c r="G8882" s="4" t="s">
        <v>8</v>
      </c>
      <c r="H8882">
        <v>1</v>
      </c>
      <c r="I8882">
        <f t="shared" si="552"/>
        <v>0</v>
      </c>
      <c r="J8882">
        <f t="shared" si="553"/>
        <v>0</v>
      </c>
      <c r="K8882">
        <f t="shared" si="554"/>
        <v>0</v>
      </c>
      <c r="L8882">
        <f t="shared" si="555"/>
        <v>1</v>
      </c>
    </row>
    <row r="8883" spans="1:12" ht="13.2" x14ac:dyDescent="0.25">
      <c r="A8883" s="2">
        <v>45111</v>
      </c>
      <c r="B8883" s="3">
        <v>0.36479166666666668</v>
      </c>
      <c r="C8883" s="4">
        <v>1129</v>
      </c>
      <c r="D8883" s="4">
        <v>290013271</v>
      </c>
      <c r="E8883" s="4">
        <v>1</v>
      </c>
      <c r="F8883" s="4" t="s">
        <v>7</v>
      </c>
      <c r="G8883" s="4" t="s">
        <v>8</v>
      </c>
      <c r="H8883">
        <v>1</v>
      </c>
      <c r="I8883">
        <f t="shared" si="552"/>
        <v>0</v>
      </c>
      <c r="J8883">
        <f t="shared" si="553"/>
        <v>0</v>
      </c>
      <c r="K8883">
        <f t="shared" si="554"/>
        <v>0</v>
      </c>
      <c r="L8883">
        <f t="shared" si="555"/>
        <v>1</v>
      </c>
    </row>
    <row r="8884" spans="1:12" ht="13.2" x14ac:dyDescent="0.25">
      <c r="A8884" s="2">
        <v>45111</v>
      </c>
      <c r="B8884" s="3">
        <v>0.37616898148148148</v>
      </c>
      <c r="C8884" s="4">
        <v>1302</v>
      </c>
      <c r="D8884" s="4">
        <v>290019553</v>
      </c>
      <c r="E8884" s="4">
        <v>1</v>
      </c>
      <c r="F8884" s="4" t="s">
        <v>7</v>
      </c>
      <c r="G8884" s="4" t="s">
        <v>8</v>
      </c>
      <c r="H8884">
        <v>1</v>
      </c>
      <c r="I8884">
        <f t="shared" si="552"/>
        <v>0</v>
      </c>
      <c r="J8884">
        <f t="shared" si="553"/>
        <v>0</v>
      </c>
      <c r="K8884">
        <f t="shared" si="554"/>
        <v>0</v>
      </c>
      <c r="L8884">
        <f t="shared" si="555"/>
        <v>1</v>
      </c>
    </row>
    <row r="8885" spans="1:12" ht="13.2" x14ac:dyDescent="0.25">
      <c r="A8885" s="2">
        <v>45111</v>
      </c>
      <c r="B8885" s="3">
        <v>0.38145833333333334</v>
      </c>
      <c r="C8885" s="4">
        <v>1084</v>
      </c>
      <c r="D8885" s="4">
        <v>290023029</v>
      </c>
      <c r="E8885" s="4">
        <v>2</v>
      </c>
      <c r="F8885" s="4" t="s">
        <v>9</v>
      </c>
      <c r="G8885" s="4" t="s">
        <v>10</v>
      </c>
      <c r="H8885">
        <v>1</v>
      </c>
      <c r="I8885">
        <f t="shared" si="552"/>
        <v>1</v>
      </c>
      <c r="J8885">
        <f t="shared" si="553"/>
        <v>0</v>
      </c>
      <c r="K8885">
        <f t="shared" si="554"/>
        <v>0</v>
      </c>
      <c r="L8885">
        <f t="shared" si="555"/>
        <v>0</v>
      </c>
    </row>
    <row r="8886" spans="1:12" ht="13.2" x14ac:dyDescent="0.25">
      <c r="A8886" s="2">
        <v>45111</v>
      </c>
      <c r="B8886" s="3">
        <v>0.38124999999999998</v>
      </c>
      <c r="C8886" s="4">
        <v>1084</v>
      </c>
      <c r="D8886" s="4">
        <v>290022862</v>
      </c>
      <c r="E8886" s="4">
        <v>1</v>
      </c>
      <c r="F8886" s="4" t="s">
        <v>9</v>
      </c>
      <c r="G8886" s="4" t="s">
        <v>10</v>
      </c>
      <c r="H8886">
        <v>1</v>
      </c>
      <c r="I8886">
        <f t="shared" si="552"/>
        <v>1</v>
      </c>
      <c r="J8886">
        <f t="shared" si="553"/>
        <v>0</v>
      </c>
      <c r="K8886">
        <f t="shared" si="554"/>
        <v>0</v>
      </c>
      <c r="L8886">
        <f t="shared" si="555"/>
        <v>0</v>
      </c>
    </row>
    <row r="8887" spans="1:12" ht="13.2" x14ac:dyDescent="0.25">
      <c r="A8887" s="2">
        <v>45111</v>
      </c>
      <c r="B8887" s="3">
        <v>0.38679398148148147</v>
      </c>
      <c r="C8887" s="4">
        <v>1284</v>
      </c>
      <c r="D8887" s="4">
        <v>290026491</v>
      </c>
      <c r="E8887" s="4">
        <v>1</v>
      </c>
      <c r="F8887" s="4" t="s">
        <v>7</v>
      </c>
      <c r="G8887" s="4" t="s">
        <v>8</v>
      </c>
      <c r="H8887">
        <v>1</v>
      </c>
      <c r="I8887">
        <f t="shared" si="552"/>
        <v>0</v>
      </c>
      <c r="J8887">
        <f t="shared" si="553"/>
        <v>0</v>
      </c>
      <c r="K8887">
        <f t="shared" si="554"/>
        <v>0</v>
      </c>
      <c r="L8887">
        <f t="shared" si="555"/>
        <v>1</v>
      </c>
    </row>
    <row r="8888" spans="1:12" ht="13.2" x14ac:dyDescent="0.25">
      <c r="A8888" s="2">
        <v>45111</v>
      </c>
      <c r="B8888" s="3">
        <v>0.39555555555555555</v>
      </c>
      <c r="C8888" s="4">
        <v>1162</v>
      </c>
      <c r="D8888" s="4">
        <v>290032418</v>
      </c>
      <c r="E8888" s="4">
        <v>1</v>
      </c>
      <c r="F8888" s="4" t="s">
        <v>7</v>
      </c>
      <c r="G8888" s="4" t="s">
        <v>8</v>
      </c>
      <c r="H8888">
        <v>1</v>
      </c>
      <c r="I8888">
        <f t="shared" si="552"/>
        <v>0</v>
      </c>
      <c r="J8888">
        <f t="shared" si="553"/>
        <v>0</v>
      </c>
      <c r="K8888">
        <f t="shared" si="554"/>
        <v>0</v>
      </c>
      <c r="L8888">
        <f t="shared" si="555"/>
        <v>1</v>
      </c>
    </row>
    <row r="8889" spans="1:12" ht="13.2" x14ac:dyDescent="0.25">
      <c r="A8889" s="2">
        <v>45111</v>
      </c>
      <c r="B8889" s="3">
        <v>0.39497685185185183</v>
      </c>
      <c r="C8889" s="4">
        <v>1291</v>
      </c>
      <c r="D8889" s="4">
        <v>290032014</v>
      </c>
      <c r="E8889" s="4">
        <v>1</v>
      </c>
      <c r="F8889" s="4" t="s">
        <v>7</v>
      </c>
      <c r="G8889" s="4" t="s">
        <v>8</v>
      </c>
      <c r="H8889">
        <v>0</v>
      </c>
      <c r="I8889">
        <f t="shared" si="552"/>
        <v>0</v>
      </c>
      <c r="J8889">
        <f t="shared" si="553"/>
        <v>0</v>
      </c>
      <c r="K8889">
        <f t="shared" si="554"/>
        <v>0</v>
      </c>
      <c r="L8889">
        <f t="shared" si="555"/>
        <v>1</v>
      </c>
    </row>
    <row r="8890" spans="1:12" ht="13.2" x14ac:dyDescent="0.25">
      <c r="A8890" s="2">
        <v>45111</v>
      </c>
      <c r="B8890" s="3">
        <v>0.39645833333333336</v>
      </c>
      <c r="C8890" s="4">
        <v>1002</v>
      </c>
      <c r="D8890" s="4">
        <v>290033052</v>
      </c>
      <c r="E8890" s="4">
        <v>1</v>
      </c>
      <c r="F8890" s="4" t="s">
        <v>7</v>
      </c>
      <c r="G8890" s="4" t="s">
        <v>8</v>
      </c>
      <c r="H8890">
        <v>1</v>
      </c>
      <c r="I8890">
        <f t="shared" si="552"/>
        <v>0</v>
      </c>
      <c r="J8890">
        <f t="shared" si="553"/>
        <v>0</v>
      </c>
      <c r="K8890">
        <f t="shared" si="554"/>
        <v>0</v>
      </c>
      <c r="L8890">
        <f t="shared" si="555"/>
        <v>1</v>
      </c>
    </row>
    <row r="8891" spans="1:12" ht="13.2" x14ac:dyDescent="0.25">
      <c r="A8891" s="2">
        <v>45111</v>
      </c>
      <c r="B8891" s="3">
        <v>0.40545138888888888</v>
      </c>
      <c r="C8891" s="4">
        <v>1129</v>
      </c>
      <c r="D8891" s="4">
        <v>290039482</v>
      </c>
      <c r="E8891" s="4">
        <v>1</v>
      </c>
      <c r="F8891" s="4" t="s">
        <v>7</v>
      </c>
      <c r="G8891" s="4" t="s">
        <v>8</v>
      </c>
      <c r="H8891">
        <v>1</v>
      </c>
      <c r="I8891">
        <f t="shared" si="552"/>
        <v>0</v>
      </c>
      <c r="J8891">
        <f t="shared" si="553"/>
        <v>0</v>
      </c>
      <c r="K8891">
        <f t="shared" si="554"/>
        <v>0</v>
      </c>
      <c r="L8891">
        <f t="shared" si="555"/>
        <v>1</v>
      </c>
    </row>
    <row r="8892" spans="1:12" ht="13.2" x14ac:dyDescent="0.25">
      <c r="A8892" s="2">
        <v>45111</v>
      </c>
      <c r="B8892" s="3">
        <v>0.40645833333333331</v>
      </c>
      <c r="C8892" s="4">
        <v>1002</v>
      </c>
      <c r="D8892" s="4">
        <v>290040208</v>
      </c>
      <c r="E8892" s="4">
        <v>1</v>
      </c>
      <c r="F8892" s="4" t="s">
        <v>7</v>
      </c>
      <c r="G8892" s="4" t="s">
        <v>8</v>
      </c>
      <c r="H8892">
        <v>1</v>
      </c>
      <c r="I8892">
        <f t="shared" si="552"/>
        <v>0</v>
      </c>
      <c r="J8892">
        <f t="shared" si="553"/>
        <v>0</v>
      </c>
      <c r="K8892">
        <f t="shared" si="554"/>
        <v>0</v>
      </c>
      <c r="L8892">
        <f t="shared" si="555"/>
        <v>1</v>
      </c>
    </row>
    <row r="8893" spans="1:12" ht="13.2" x14ac:dyDescent="0.25">
      <c r="A8893" s="2">
        <v>45111</v>
      </c>
      <c r="B8893" s="3">
        <v>0.38211805555555556</v>
      </c>
      <c r="C8893" s="4">
        <v>1284</v>
      </c>
      <c r="D8893" s="4">
        <v>290023426</v>
      </c>
      <c r="E8893" s="4">
        <v>1</v>
      </c>
      <c r="F8893" s="4" t="s">
        <v>7</v>
      </c>
      <c r="G8893" s="4" t="s">
        <v>8</v>
      </c>
      <c r="H8893">
        <v>1</v>
      </c>
      <c r="I8893">
        <f t="shared" si="552"/>
        <v>0</v>
      </c>
      <c r="J8893">
        <f t="shared" si="553"/>
        <v>0</v>
      </c>
      <c r="K8893">
        <f t="shared" si="554"/>
        <v>0</v>
      </c>
      <c r="L8893">
        <f t="shared" si="555"/>
        <v>1</v>
      </c>
    </row>
    <row r="8894" spans="1:12" ht="13.2" x14ac:dyDescent="0.25">
      <c r="A8894" s="2">
        <v>45111</v>
      </c>
      <c r="B8894" s="3">
        <v>0.36214120370370373</v>
      </c>
      <c r="C8894" s="4">
        <v>1284</v>
      </c>
      <c r="D8894" s="4">
        <v>290011865</v>
      </c>
      <c r="E8894" s="4">
        <v>1</v>
      </c>
      <c r="F8894" s="4" t="s">
        <v>7</v>
      </c>
      <c r="G8894" s="4" t="s">
        <v>8</v>
      </c>
      <c r="H8894">
        <v>1</v>
      </c>
      <c r="I8894">
        <f t="shared" si="552"/>
        <v>0</v>
      </c>
      <c r="J8894">
        <f t="shared" si="553"/>
        <v>0</v>
      </c>
      <c r="K8894">
        <f t="shared" si="554"/>
        <v>0</v>
      </c>
      <c r="L8894">
        <f t="shared" si="555"/>
        <v>1</v>
      </c>
    </row>
    <row r="8895" spans="1:12" ht="13.2" x14ac:dyDescent="0.25">
      <c r="A8895" s="2">
        <v>45111</v>
      </c>
      <c r="B8895" s="3">
        <v>0.4153472222222222</v>
      </c>
      <c r="C8895" s="4">
        <v>1002</v>
      </c>
      <c r="D8895" s="4">
        <v>290046289</v>
      </c>
      <c r="E8895" s="4">
        <v>1</v>
      </c>
      <c r="F8895" s="4" t="s">
        <v>7</v>
      </c>
      <c r="G8895" s="4" t="s">
        <v>8</v>
      </c>
      <c r="H8895">
        <v>1</v>
      </c>
      <c r="I8895">
        <f t="shared" si="552"/>
        <v>0</v>
      </c>
      <c r="J8895">
        <f t="shared" si="553"/>
        <v>0</v>
      </c>
      <c r="K8895">
        <f t="shared" si="554"/>
        <v>0</v>
      </c>
      <c r="L8895">
        <f t="shared" si="555"/>
        <v>1</v>
      </c>
    </row>
    <row r="8896" spans="1:12" ht="13.2" x14ac:dyDescent="0.25">
      <c r="A8896" s="2">
        <v>45111</v>
      </c>
      <c r="B8896" s="3">
        <v>0.42252314814814818</v>
      </c>
      <c r="C8896" s="4">
        <v>1104</v>
      </c>
      <c r="D8896" s="4">
        <v>290050594</v>
      </c>
      <c r="E8896" s="4">
        <v>2</v>
      </c>
      <c r="F8896" s="4" t="s">
        <v>9</v>
      </c>
      <c r="G8896" s="4" t="s">
        <v>8</v>
      </c>
      <c r="H8896">
        <v>1</v>
      </c>
      <c r="I8896">
        <f t="shared" si="552"/>
        <v>0</v>
      </c>
      <c r="J8896">
        <f t="shared" si="553"/>
        <v>0</v>
      </c>
      <c r="K8896">
        <f t="shared" si="554"/>
        <v>1</v>
      </c>
      <c r="L8896">
        <f t="shared" si="555"/>
        <v>0</v>
      </c>
    </row>
    <row r="8897" spans="1:12" ht="13.2" x14ac:dyDescent="0.25">
      <c r="A8897" s="2">
        <v>45111</v>
      </c>
      <c r="B8897" s="3">
        <v>0.42503472222222222</v>
      </c>
      <c r="C8897" s="4">
        <v>1162</v>
      </c>
      <c r="D8897" s="4">
        <v>290052048</v>
      </c>
      <c r="E8897" s="4">
        <v>1</v>
      </c>
      <c r="F8897" s="4" t="s">
        <v>7</v>
      </c>
      <c r="G8897" s="4" t="s">
        <v>8</v>
      </c>
      <c r="H8897">
        <v>1</v>
      </c>
      <c r="I8897">
        <f t="shared" si="552"/>
        <v>0</v>
      </c>
      <c r="J8897">
        <f t="shared" si="553"/>
        <v>0</v>
      </c>
      <c r="K8897">
        <f t="shared" si="554"/>
        <v>0</v>
      </c>
      <c r="L8897">
        <f t="shared" si="555"/>
        <v>1</v>
      </c>
    </row>
    <row r="8898" spans="1:12" ht="13.2" x14ac:dyDescent="0.25">
      <c r="A8898" s="2">
        <v>45111</v>
      </c>
      <c r="B8898" s="3">
        <v>0.42835648148148148</v>
      </c>
      <c r="C8898" s="4">
        <v>1002</v>
      </c>
      <c r="D8898" s="4">
        <v>290053875</v>
      </c>
      <c r="E8898" s="4">
        <v>1</v>
      </c>
      <c r="F8898" s="4" t="s">
        <v>7</v>
      </c>
      <c r="G8898" s="4" t="s">
        <v>8</v>
      </c>
      <c r="H8898">
        <v>1</v>
      </c>
      <c r="I8898">
        <f t="shared" si="552"/>
        <v>0</v>
      </c>
      <c r="J8898">
        <f t="shared" si="553"/>
        <v>0</v>
      </c>
      <c r="K8898">
        <f t="shared" si="554"/>
        <v>0</v>
      </c>
      <c r="L8898">
        <f t="shared" si="555"/>
        <v>1</v>
      </c>
    </row>
    <row r="8899" spans="1:12" ht="13.2" x14ac:dyDescent="0.25">
      <c r="A8899" s="2">
        <v>45111</v>
      </c>
      <c r="B8899" s="3">
        <v>0.42599537037037039</v>
      </c>
      <c r="C8899" s="4">
        <v>1129</v>
      </c>
      <c r="D8899" s="4">
        <v>290052553</v>
      </c>
      <c r="E8899" s="4">
        <v>4</v>
      </c>
      <c r="F8899" s="4" t="s">
        <v>7</v>
      </c>
      <c r="G8899" s="4" t="s">
        <v>8</v>
      </c>
      <c r="H8899">
        <v>1</v>
      </c>
      <c r="I8899">
        <f t="shared" ref="I8899:I8962" si="556">IF($G8899=$N$2,1,0)</f>
        <v>0</v>
      </c>
      <c r="J8899">
        <f t="shared" ref="J8899:J8962" si="557">IF($G8899=$N$3,1,0)</f>
        <v>0</v>
      </c>
      <c r="K8899">
        <f t="shared" ref="K8899:K8962" si="558">IF($F8899=$N$1, IF($G8899=$N$4,1,0),0)</f>
        <v>0</v>
      </c>
      <c r="L8899">
        <f t="shared" ref="L8899:L8962" si="559">IF($F8899&lt;&gt;$N$1, IF($G8899=$N$4,1,0),0)</f>
        <v>1</v>
      </c>
    </row>
    <row r="8900" spans="1:12" ht="13.2" x14ac:dyDescent="0.25">
      <c r="A8900" s="2">
        <v>45111</v>
      </c>
      <c r="B8900" s="3">
        <v>0.43217592592592591</v>
      </c>
      <c r="C8900" s="4">
        <v>1162</v>
      </c>
      <c r="D8900" s="4">
        <v>290056019</v>
      </c>
      <c r="E8900" s="4">
        <v>1</v>
      </c>
      <c r="F8900" s="4" t="s">
        <v>7</v>
      </c>
      <c r="G8900" s="4" t="s">
        <v>8</v>
      </c>
      <c r="H8900">
        <v>1</v>
      </c>
      <c r="I8900">
        <f t="shared" si="556"/>
        <v>0</v>
      </c>
      <c r="J8900">
        <f t="shared" si="557"/>
        <v>0</v>
      </c>
      <c r="K8900">
        <f t="shared" si="558"/>
        <v>0</v>
      </c>
      <c r="L8900">
        <f t="shared" si="559"/>
        <v>1</v>
      </c>
    </row>
    <row r="8901" spans="1:12" ht="13.2" x14ac:dyDescent="0.25">
      <c r="A8901" s="2">
        <v>45111</v>
      </c>
      <c r="B8901" s="3">
        <v>0.43232638888888891</v>
      </c>
      <c r="C8901" s="4">
        <v>1106</v>
      </c>
      <c r="D8901" s="4">
        <v>290056114</v>
      </c>
      <c r="E8901" s="4">
        <v>2</v>
      </c>
      <c r="F8901" s="4" t="s">
        <v>9</v>
      </c>
      <c r="G8901" s="4" t="s">
        <v>12</v>
      </c>
      <c r="H8901">
        <v>0</v>
      </c>
      <c r="I8901">
        <f t="shared" si="556"/>
        <v>0</v>
      </c>
      <c r="J8901">
        <f t="shared" si="557"/>
        <v>0</v>
      </c>
      <c r="K8901">
        <f t="shared" si="558"/>
        <v>0</v>
      </c>
      <c r="L8901">
        <f t="shared" si="559"/>
        <v>0</v>
      </c>
    </row>
    <row r="8902" spans="1:12" ht="13.2" x14ac:dyDescent="0.25">
      <c r="A8902" s="2">
        <v>45111</v>
      </c>
      <c r="B8902" s="3">
        <v>0.43585648148148148</v>
      </c>
      <c r="C8902" s="4">
        <v>1002</v>
      </c>
      <c r="D8902" s="4">
        <v>290058001</v>
      </c>
      <c r="E8902" s="4">
        <v>1</v>
      </c>
      <c r="F8902" s="4" t="s">
        <v>7</v>
      </c>
      <c r="G8902" s="4" t="s">
        <v>8</v>
      </c>
      <c r="H8902">
        <v>1</v>
      </c>
      <c r="I8902">
        <f t="shared" si="556"/>
        <v>0</v>
      </c>
      <c r="J8902">
        <f t="shared" si="557"/>
        <v>0</v>
      </c>
      <c r="K8902">
        <f t="shared" si="558"/>
        <v>0</v>
      </c>
      <c r="L8902">
        <f t="shared" si="559"/>
        <v>1</v>
      </c>
    </row>
    <row r="8903" spans="1:12" ht="13.2" x14ac:dyDescent="0.25">
      <c r="A8903" s="2">
        <v>45111</v>
      </c>
      <c r="B8903" s="3">
        <v>0.43199074074074073</v>
      </c>
      <c r="C8903" s="4">
        <v>1291</v>
      </c>
      <c r="D8903" s="4">
        <v>290055911</v>
      </c>
      <c r="E8903" s="4">
        <v>1</v>
      </c>
      <c r="F8903" s="4" t="s">
        <v>7</v>
      </c>
      <c r="G8903" s="4" t="s">
        <v>8</v>
      </c>
      <c r="H8903">
        <v>0</v>
      </c>
      <c r="I8903">
        <f t="shared" si="556"/>
        <v>0</v>
      </c>
      <c r="J8903">
        <f t="shared" si="557"/>
        <v>0</v>
      </c>
      <c r="K8903">
        <f t="shared" si="558"/>
        <v>0</v>
      </c>
      <c r="L8903">
        <f t="shared" si="559"/>
        <v>1</v>
      </c>
    </row>
    <row r="8904" spans="1:12" ht="13.2" x14ac:dyDescent="0.25">
      <c r="A8904" s="2">
        <v>45111</v>
      </c>
      <c r="B8904" s="3">
        <v>0.40159722222222222</v>
      </c>
      <c r="C8904" s="4">
        <v>1002</v>
      </c>
      <c r="D8904" s="4">
        <v>290036710</v>
      </c>
      <c r="E8904" s="4">
        <v>1</v>
      </c>
      <c r="F8904" s="4" t="s">
        <v>9</v>
      </c>
      <c r="G8904" s="4" t="s">
        <v>8</v>
      </c>
      <c r="H8904">
        <v>1</v>
      </c>
      <c r="I8904">
        <f t="shared" si="556"/>
        <v>0</v>
      </c>
      <c r="J8904">
        <f t="shared" si="557"/>
        <v>0</v>
      </c>
      <c r="K8904">
        <f t="shared" si="558"/>
        <v>1</v>
      </c>
      <c r="L8904">
        <f t="shared" si="559"/>
        <v>0</v>
      </c>
    </row>
    <row r="8905" spans="1:12" ht="13.2" x14ac:dyDescent="0.25">
      <c r="A8905" s="2">
        <v>45111</v>
      </c>
      <c r="B8905" s="3">
        <v>0.43236111111111108</v>
      </c>
      <c r="C8905" s="4">
        <v>1162</v>
      </c>
      <c r="D8905" s="4">
        <v>290056123</v>
      </c>
      <c r="E8905" s="4">
        <v>1</v>
      </c>
      <c r="F8905" s="4" t="s">
        <v>9</v>
      </c>
      <c r="G8905" s="4" t="s">
        <v>11</v>
      </c>
      <c r="H8905">
        <v>1</v>
      </c>
      <c r="I8905">
        <f t="shared" si="556"/>
        <v>0</v>
      </c>
      <c r="J8905">
        <f t="shared" si="557"/>
        <v>1</v>
      </c>
      <c r="K8905">
        <f t="shared" si="558"/>
        <v>0</v>
      </c>
      <c r="L8905">
        <f t="shared" si="559"/>
        <v>0</v>
      </c>
    </row>
    <row r="8906" spans="1:12" ht="13.2" x14ac:dyDescent="0.25">
      <c r="A8906" s="2">
        <v>45111</v>
      </c>
      <c r="B8906" s="3">
        <v>0.41476851851851854</v>
      </c>
      <c r="C8906" s="4">
        <v>1002</v>
      </c>
      <c r="D8906" s="4">
        <v>290045927</v>
      </c>
      <c r="E8906" s="4">
        <v>1</v>
      </c>
      <c r="F8906" s="4" t="s">
        <v>9</v>
      </c>
      <c r="G8906" s="4" t="s">
        <v>8</v>
      </c>
      <c r="H8906">
        <v>1</v>
      </c>
      <c r="I8906">
        <f t="shared" si="556"/>
        <v>0</v>
      </c>
      <c r="J8906">
        <f t="shared" si="557"/>
        <v>0</v>
      </c>
      <c r="K8906">
        <f t="shared" si="558"/>
        <v>1</v>
      </c>
      <c r="L8906">
        <f t="shared" si="559"/>
        <v>0</v>
      </c>
    </row>
    <row r="8907" spans="1:12" ht="13.2" x14ac:dyDescent="0.25">
      <c r="A8907" s="2">
        <v>45111</v>
      </c>
      <c r="B8907" s="3">
        <v>0.41478009259259258</v>
      </c>
      <c r="C8907" s="4">
        <v>1002</v>
      </c>
      <c r="D8907" s="4">
        <v>290045934</v>
      </c>
      <c r="E8907" s="4">
        <v>1</v>
      </c>
      <c r="F8907" s="4" t="s">
        <v>9</v>
      </c>
      <c r="G8907" s="4" t="s">
        <v>8</v>
      </c>
      <c r="H8907">
        <v>1</v>
      </c>
      <c r="I8907">
        <f t="shared" si="556"/>
        <v>0</v>
      </c>
      <c r="J8907">
        <f t="shared" si="557"/>
        <v>0</v>
      </c>
      <c r="K8907">
        <f t="shared" si="558"/>
        <v>1</v>
      </c>
      <c r="L8907">
        <f t="shared" si="559"/>
        <v>0</v>
      </c>
    </row>
    <row r="8908" spans="1:12" ht="13.2" x14ac:dyDescent="0.25">
      <c r="A8908" s="2">
        <v>45111</v>
      </c>
      <c r="B8908" s="3">
        <v>0.44427083333333334</v>
      </c>
      <c r="C8908" s="4">
        <v>1287</v>
      </c>
      <c r="D8908" s="4">
        <v>290062154</v>
      </c>
      <c r="E8908" s="4">
        <v>1</v>
      </c>
      <c r="F8908" s="4" t="s">
        <v>9</v>
      </c>
      <c r="G8908" s="4" t="s">
        <v>10</v>
      </c>
      <c r="H8908">
        <v>0</v>
      </c>
      <c r="I8908">
        <f t="shared" si="556"/>
        <v>1</v>
      </c>
      <c r="J8908">
        <f t="shared" si="557"/>
        <v>0</v>
      </c>
      <c r="K8908">
        <f t="shared" si="558"/>
        <v>0</v>
      </c>
      <c r="L8908">
        <f t="shared" si="559"/>
        <v>0</v>
      </c>
    </row>
    <row r="8909" spans="1:12" ht="13.2" x14ac:dyDescent="0.25">
      <c r="A8909" s="2">
        <v>45111</v>
      </c>
      <c r="B8909" s="3">
        <v>0.44702546296296297</v>
      </c>
      <c r="C8909" s="4">
        <v>1124</v>
      </c>
      <c r="D8909" s="4">
        <v>290063521</v>
      </c>
      <c r="E8909" s="4">
        <v>1</v>
      </c>
      <c r="F8909" s="4" t="s">
        <v>7</v>
      </c>
      <c r="G8909" s="4" t="s">
        <v>8</v>
      </c>
      <c r="H8909">
        <v>0</v>
      </c>
      <c r="I8909">
        <f t="shared" si="556"/>
        <v>0</v>
      </c>
      <c r="J8909">
        <f t="shared" si="557"/>
        <v>0</v>
      </c>
      <c r="K8909">
        <f t="shared" si="558"/>
        <v>0</v>
      </c>
      <c r="L8909">
        <f t="shared" si="559"/>
        <v>1</v>
      </c>
    </row>
    <row r="8910" spans="1:12" ht="13.2" x14ac:dyDescent="0.25">
      <c r="A8910" s="2">
        <v>45111</v>
      </c>
      <c r="B8910" s="3">
        <v>0.39854166666666668</v>
      </c>
      <c r="C8910" s="4">
        <v>1002</v>
      </c>
      <c r="D8910" s="4">
        <v>290034559</v>
      </c>
      <c r="E8910" s="4">
        <v>1</v>
      </c>
      <c r="F8910" s="4" t="s">
        <v>9</v>
      </c>
      <c r="G8910" s="4" t="s">
        <v>8</v>
      </c>
      <c r="H8910">
        <v>1</v>
      </c>
      <c r="I8910">
        <f t="shared" si="556"/>
        <v>0</v>
      </c>
      <c r="J8910">
        <f t="shared" si="557"/>
        <v>0</v>
      </c>
      <c r="K8910">
        <f t="shared" si="558"/>
        <v>1</v>
      </c>
      <c r="L8910">
        <f t="shared" si="559"/>
        <v>0</v>
      </c>
    </row>
    <row r="8911" spans="1:12" ht="13.2" x14ac:dyDescent="0.25">
      <c r="A8911" s="2">
        <v>45111</v>
      </c>
      <c r="B8911" s="3">
        <v>0.48947916666666669</v>
      </c>
      <c r="C8911" s="4">
        <v>1199</v>
      </c>
      <c r="D8911" s="4">
        <v>290084587</v>
      </c>
      <c r="E8911" s="4">
        <v>1</v>
      </c>
      <c r="F8911" s="4" t="s">
        <v>7</v>
      </c>
      <c r="G8911" s="4" t="s">
        <v>8</v>
      </c>
      <c r="H8911">
        <v>0</v>
      </c>
      <c r="I8911">
        <f t="shared" si="556"/>
        <v>0</v>
      </c>
      <c r="J8911">
        <f t="shared" si="557"/>
        <v>0</v>
      </c>
      <c r="K8911">
        <f t="shared" si="558"/>
        <v>0</v>
      </c>
      <c r="L8911">
        <f t="shared" si="559"/>
        <v>1</v>
      </c>
    </row>
    <row r="8912" spans="1:12" ht="13.2" x14ac:dyDescent="0.25">
      <c r="A8912" s="2">
        <v>45111</v>
      </c>
      <c r="B8912" s="3">
        <v>0.50039351851851854</v>
      </c>
      <c r="C8912" s="4">
        <v>1302</v>
      </c>
      <c r="D8912" s="4">
        <v>290089412</v>
      </c>
      <c r="E8912" s="4">
        <v>1</v>
      </c>
      <c r="F8912" s="4" t="s">
        <v>9</v>
      </c>
      <c r="G8912" s="4" t="s">
        <v>10</v>
      </c>
      <c r="H8912">
        <v>1</v>
      </c>
      <c r="I8912">
        <f t="shared" si="556"/>
        <v>1</v>
      </c>
      <c r="J8912">
        <f t="shared" si="557"/>
        <v>0</v>
      </c>
      <c r="K8912">
        <f t="shared" si="558"/>
        <v>0</v>
      </c>
      <c r="L8912">
        <f t="shared" si="559"/>
        <v>0</v>
      </c>
    </row>
    <row r="8913" spans="1:12" ht="13.2" x14ac:dyDescent="0.25">
      <c r="A8913" s="2">
        <v>45111</v>
      </c>
      <c r="B8913" s="3">
        <v>0.50788194444444446</v>
      </c>
      <c r="C8913" s="4">
        <v>1378</v>
      </c>
      <c r="D8913" s="4">
        <v>290094069</v>
      </c>
      <c r="E8913" s="4">
        <v>2</v>
      </c>
      <c r="F8913" s="4" t="s">
        <v>9</v>
      </c>
      <c r="G8913" s="4" t="s">
        <v>11</v>
      </c>
      <c r="H8913">
        <v>0</v>
      </c>
      <c r="I8913">
        <f t="shared" si="556"/>
        <v>0</v>
      </c>
      <c r="J8913">
        <f t="shared" si="557"/>
        <v>1</v>
      </c>
      <c r="K8913">
        <f t="shared" si="558"/>
        <v>0</v>
      </c>
      <c r="L8913">
        <f t="shared" si="559"/>
        <v>0</v>
      </c>
    </row>
    <row r="8914" spans="1:12" ht="13.2" x14ac:dyDescent="0.25">
      <c r="A8914" s="2">
        <v>45111</v>
      </c>
      <c r="B8914" s="3">
        <v>0.51400462962962967</v>
      </c>
      <c r="C8914" s="4">
        <v>1135</v>
      </c>
      <c r="D8914" s="4">
        <v>290098252</v>
      </c>
      <c r="E8914" s="4">
        <v>3</v>
      </c>
      <c r="F8914" s="4" t="s">
        <v>9</v>
      </c>
      <c r="G8914" s="4" t="s">
        <v>8</v>
      </c>
      <c r="H8914">
        <v>1</v>
      </c>
      <c r="I8914">
        <f t="shared" si="556"/>
        <v>0</v>
      </c>
      <c r="J8914">
        <f t="shared" si="557"/>
        <v>0</v>
      </c>
      <c r="K8914">
        <f t="shared" si="558"/>
        <v>1</v>
      </c>
      <c r="L8914">
        <f t="shared" si="559"/>
        <v>0</v>
      </c>
    </row>
    <row r="8915" spans="1:12" ht="13.2" x14ac:dyDescent="0.25">
      <c r="A8915" s="2">
        <v>45111</v>
      </c>
      <c r="B8915" s="3">
        <v>0.51853009259259264</v>
      </c>
      <c r="C8915" s="4">
        <v>1200</v>
      </c>
      <c r="D8915" s="4">
        <v>290101370</v>
      </c>
      <c r="E8915" s="4">
        <v>1</v>
      </c>
      <c r="F8915" s="4" t="s">
        <v>7</v>
      </c>
      <c r="G8915" s="4" t="s">
        <v>8</v>
      </c>
      <c r="H8915">
        <v>1</v>
      </c>
      <c r="I8915">
        <f t="shared" si="556"/>
        <v>0</v>
      </c>
      <c r="J8915">
        <f t="shared" si="557"/>
        <v>0</v>
      </c>
      <c r="K8915">
        <f t="shared" si="558"/>
        <v>0</v>
      </c>
      <c r="L8915">
        <f t="shared" si="559"/>
        <v>1</v>
      </c>
    </row>
    <row r="8916" spans="1:12" ht="13.2" x14ac:dyDescent="0.25">
      <c r="A8916" s="2">
        <v>45111</v>
      </c>
      <c r="B8916" s="3">
        <v>0.51880787037037035</v>
      </c>
      <c r="C8916" s="4">
        <v>1282</v>
      </c>
      <c r="D8916" s="4">
        <v>290101565</v>
      </c>
      <c r="E8916" s="4">
        <v>1</v>
      </c>
      <c r="F8916" s="4" t="s">
        <v>9</v>
      </c>
      <c r="G8916" s="4" t="s">
        <v>11</v>
      </c>
      <c r="H8916">
        <v>1</v>
      </c>
      <c r="I8916">
        <f t="shared" si="556"/>
        <v>0</v>
      </c>
      <c r="J8916">
        <f t="shared" si="557"/>
        <v>1</v>
      </c>
      <c r="K8916">
        <f t="shared" si="558"/>
        <v>0</v>
      </c>
      <c r="L8916">
        <f t="shared" si="559"/>
        <v>0</v>
      </c>
    </row>
    <row r="8917" spans="1:12" ht="13.2" x14ac:dyDescent="0.25">
      <c r="A8917" s="2">
        <v>45111</v>
      </c>
      <c r="B8917" s="3">
        <v>0.52504629629629629</v>
      </c>
      <c r="C8917" s="4">
        <v>1200</v>
      </c>
      <c r="D8917" s="4">
        <v>290107759</v>
      </c>
      <c r="E8917" s="4">
        <v>1</v>
      </c>
      <c r="F8917" s="4" t="s">
        <v>7</v>
      </c>
      <c r="G8917" s="4" t="s">
        <v>8</v>
      </c>
      <c r="H8917">
        <v>1</v>
      </c>
      <c r="I8917">
        <f t="shared" si="556"/>
        <v>0</v>
      </c>
      <c r="J8917">
        <f t="shared" si="557"/>
        <v>0</v>
      </c>
      <c r="K8917">
        <f t="shared" si="558"/>
        <v>0</v>
      </c>
      <c r="L8917">
        <f t="shared" si="559"/>
        <v>1</v>
      </c>
    </row>
    <row r="8918" spans="1:12" ht="13.2" x14ac:dyDescent="0.25">
      <c r="A8918" s="2">
        <v>45111</v>
      </c>
      <c r="B8918" s="3">
        <v>0.35825231481481479</v>
      </c>
      <c r="C8918" s="4">
        <v>1200</v>
      </c>
      <c r="D8918" s="4">
        <v>290009935</v>
      </c>
      <c r="E8918" s="4">
        <v>1</v>
      </c>
      <c r="F8918" s="4" t="s">
        <v>7</v>
      </c>
      <c r="G8918" s="4" t="s">
        <v>8</v>
      </c>
      <c r="H8918">
        <v>1</v>
      </c>
      <c r="I8918">
        <f t="shared" si="556"/>
        <v>0</v>
      </c>
      <c r="J8918">
        <f t="shared" si="557"/>
        <v>0</v>
      </c>
      <c r="K8918">
        <f t="shared" si="558"/>
        <v>0</v>
      </c>
      <c r="L8918">
        <f t="shared" si="559"/>
        <v>1</v>
      </c>
    </row>
    <row r="8919" spans="1:12" ht="13.2" x14ac:dyDescent="0.25">
      <c r="A8919" s="2">
        <v>45111</v>
      </c>
      <c r="B8919" s="3">
        <v>0.53203703703703709</v>
      </c>
      <c r="C8919" s="4">
        <v>1002</v>
      </c>
      <c r="D8919" s="4">
        <v>290117922</v>
      </c>
      <c r="E8919" s="4">
        <v>1</v>
      </c>
      <c r="F8919" s="4" t="s">
        <v>7</v>
      </c>
      <c r="G8919" s="4" t="s">
        <v>8</v>
      </c>
      <c r="H8919">
        <v>1</v>
      </c>
      <c r="I8919">
        <f t="shared" si="556"/>
        <v>0</v>
      </c>
      <c r="J8919">
        <f t="shared" si="557"/>
        <v>0</v>
      </c>
      <c r="K8919">
        <f t="shared" si="558"/>
        <v>0</v>
      </c>
      <c r="L8919">
        <f t="shared" si="559"/>
        <v>1</v>
      </c>
    </row>
    <row r="8920" spans="1:12" ht="13.2" x14ac:dyDescent="0.25">
      <c r="A8920" s="2">
        <v>45111</v>
      </c>
      <c r="B8920" s="3">
        <v>0.53151620370370367</v>
      </c>
      <c r="C8920" s="4">
        <v>1074</v>
      </c>
      <c r="D8920" s="4">
        <v>290117111</v>
      </c>
      <c r="E8920" s="4">
        <v>1</v>
      </c>
      <c r="F8920" s="4" t="s">
        <v>7</v>
      </c>
      <c r="G8920" s="4" t="s">
        <v>8</v>
      </c>
      <c r="H8920">
        <v>1</v>
      </c>
      <c r="I8920">
        <f t="shared" si="556"/>
        <v>0</v>
      </c>
      <c r="J8920">
        <f t="shared" si="557"/>
        <v>0</v>
      </c>
      <c r="K8920">
        <f t="shared" si="558"/>
        <v>0</v>
      </c>
      <c r="L8920">
        <f t="shared" si="559"/>
        <v>1</v>
      </c>
    </row>
    <row r="8921" spans="1:12" ht="13.2" x14ac:dyDescent="0.25">
      <c r="A8921" s="2">
        <v>45111</v>
      </c>
      <c r="B8921" s="3">
        <v>0.53377314814814814</v>
      </c>
      <c r="C8921" s="4">
        <v>1091</v>
      </c>
      <c r="D8921" s="4">
        <v>290120649</v>
      </c>
      <c r="E8921" s="4">
        <v>1</v>
      </c>
      <c r="F8921" s="4" t="s">
        <v>9</v>
      </c>
      <c r="G8921" s="4" t="s">
        <v>11</v>
      </c>
      <c r="H8921">
        <v>1</v>
      </c>
      <c r="I8921">
        <f t="shared" si="556"/>
        <v>0</v>
      </c>
      <c r="J8921">
        <f t="shared" si="557"/>
        <v>1</v>
      </c>
      <c r="K8921">
        <f t="shared" si="558"/>
        <v>0</v>
      </c>
      <c r="L8921">
        <f t="shared" si="559"/>
        <v>0</v>
      </c>
    </row>
    <row r="8922" spans="1:12" ht="13.2" x14ac:dyDescent="0.25">
      <c r="A8922" s="2">
        <v>45111</v>
      </c>
      <c r="B8922" s="3">
        <v>0.53581018518518519</v>
      </c>
      <c r="C8922" s="4">
        <v>1162</v>
      </c>
      <c r="D8922" s="4">
        <v>290124181</v>
      </c>
      <c r="E8922" s="4">
        <v>1</v>
      </c>
      <c r="F8922" s="4" t="s">
        <v>7</v>
      </c>
      <c r="G8922" s="4" t="s">
        <v>8</v>
      </c>
      <c r="H8922">
        <v>1</v>
      </c>
      <c r="I8922">
        <f t="shared" si="556"/>
        <v>0</v>
      </c>
      <c r="J8922">
        <f t="shared" si="557"/>
        <v>0</v>
      </c>
      <c r="K8922">
        <f t="shared" si="558"/>
        <v>0</v>
      </c>
      <c r="L8922">
        <f t="shared" si="559"/>
        <v>1</v>
      </c>
    </row>
    <row r="8923" spans="1:12" ht="13.2" x14ac:dyDescent="0.25">
      <c r="A8923" s="2">
        <v>45111</v>
      </c>
      <c r="B8923" s="3">
        <v>0.53767361111111112</v>
      </c>
      <c r="C8923" s="4">
        <v>1214</v>
      </c>
      <c r="D8923" s="4">
        <v>290127622</v>
      </c>
      <c r="E8923" s="4">
        <v>1</v>
      </c>
      <c r="F8923" s="4" t="s">
        <v>7</v>
      </c>
      <c r="G8923" s="4" t="s">
        <v>8</v>
      </c>
      <c r="H8923">
        <v>1</v>
      </c>
      <c r="I8923">
        <f t="shared" si="556"/>
        <v>0</v>
      </c>
      <c r="J8923">
        <f t="shared" si="557"/>
        <v>0</v>
      </c>
      <c r="K8923">
        <f t="shared" si="558"/>
        <v>0</v>
      </c>
      <c r="L8923">
        <f t="shared" si="559"/>
        <v>1</v>
      </c>
    </row>
    <row r="8924" spans="1:12" ht="13.2" x14ac:dyDescent="0.25">
      <c r="A8924" s="2">
        <v>45111</v>
      </c>
      <c r="B8924" s="3">
        <v>0.53753472222222221</v>
      </c>
      <c r="C8924" s="4">
        <v>1084</v>
      </c>
      <c r="D8924" s="4">
        <v>290127350</v>
      </c>
      <c r="E8924" s="4">
        <v>1</v>
      </c>
      <c r="F8924" s="4" t="s">
        <v>7</v>
      </c>
      <c r="G8924" s="4" t="s">
        <v>8</v>
      </c>
      <c r="H8924">
        <v>1</v>
      </c>
      <c r="I8924">
        <f t="shared" si="556"/>
        <v>0</v>
      </c>
      <c r="J8924">
        <f t="shared" si="557"/>
        <v>0</v>
      </c>
      <c r="K8924">
        <f t="shared" si="558"/>
        <v>0</v>
      </c>
      <c r="L8924">
        <f t="shared" si="559"/>
        <v>1</v>
      </c>
    </row>
    <row r="8925" spans="1:12" ht="13.2" x14ac:dyDescent="0.25">
      <c r="A8925" s="2">
        <v>45111</v>
      </c>
      <c r="B8925" s="3">
        <v>0.53971064814814818</v>
      </c>
      <c r="C8925" s="4">
        <v>1284</v>
      </c>
      <c r="D8925" s="4">
        <v>290131571</v>
      </c>
      <c r="E8925" s="4">
        <v>1</v>
      </c>
      <c r="F8925" s="4" t="s">
        <v>7</v>
      </c>
      <c r="G8925" s="4" t="s">
        <v>8</v>
      </c>
      <c r="H8925">
        <v>1</v>
      </c>
      <c r="I8925">
        <f t="shared" si="556"/>
        <v>0</v>
      </c>
      <c r="J8925">
        <f t="shared" si="557"/>
        <v>0</v>
      </c>
      <c r="K8925">
        <f t="shared" si="558"/>
        <v>0</v>
      </c>
      <c r="L8925">
        <f t="shared" si="559"/>
        <v>1</v>
      </c>
    </row>
    <row r="8926" spans="1:12" ht="13.2" x14ac:dyDescent="0.25">
      <c r="A8926" s="2">
        <v>45111</v>
      </c>
      <c r="B8926" s="3">
        <v>0.53518518518518521</v>
      </c>
      <c r="C8926" s="4">
        <v>1284</v>
      </c>
      <c r="D8926" s="4">
        <v>290123050</v>
      </c>
      <c r="E8926" s="4">
        <v>1</v>
      </c>
      <c r="F8926" s="4" t="s">
        <v>7</v>
      </c>
      <c r="G8926" s="4" t="s">
        <v>8</v>
      </c>
      <c r="H8926">
        <v>1</v>
      </c>
      <c r="I8926">
        <f t="shared" si="556"/>
        <v>0</v>
      </c>
      <c r="J8926">
        <f t="shared" si="557"/>
        <v>0</v>
      </c>
      <c r="K8926">
        <f t="shared" si="558"/>
        <v>0</v>
      </c>
      <c r="L8926">
        <f t="shared" si="559"/>
        <v>1</v>
      </c>
    </row>
    <row r="8927" spans="1:12" ht="13.2" x14ac:dyDescent="0.25">
      <c r="A8927" s="2">
        <v>45111</v>
      </c>
      <c r="B8927" s="3">
        <v>0.54240740740740745</v>
      </c>
      <c r="C8927" s="4">
        <v>1293</v>
      </c>
      <c r="D8927" s="4">
        <v>290137000</v>
      </c>
      <c r="E8927" s="4">
        <v>1</v>
      </c>
      <c r="F8927" s="4" t="s">
        <v>7</v>
      </c>
      <c r="G8927" s="4" t="s">
        <v>8</v>
      </c>
      <c r="H8927">
        <v>0</v>
      </c>
      <c r="I8927">
        <f t="shared" si="556"/>
        <v>0</v>
      </c>
      <c r="J8927">
        <f t="shared" si="557"/>
        <v>0</v>
      </c>
      <c r="K8927">
        <f t="shared" si="558"/>
        <v>0</v>
      </c>
      <c r="L8927">
        <f t="shared" si="559"/>
        <v>1</v>
      </c>
    </row>
    <row r="8928" spans="1:12" ht="13.2" x14ac:dyDescent="0.25">
      <c r="A8928" s="2">
        <v>45111</v>
      </c>
      <c r="B8928" s="3">
        <v>0.5446064814814815</v>
      </c>
      <c r="C8928" s="4">
        <v>1002</v>
      </c>
      <c r="D8928" s="4">
        <v>290141959</v>
      </c>
      <c r="E8928" s="4">
        <v>1</v>
      </c>
      <c r="F8928" s="4" t="s">
        <v>7</v>
      </c>
      <c r="G8928" s="4" t="s">
        <v>8</v>
      </c>
      <c r="H8928">
        <v>1</v>
      </c>
      <c r="I8928">
        <f t="shared" si="556"/>
        <v>0</v>
      </c>
      <c r="J8928">
        <f t="shared" si="557"/>
        <v>0</v>
      </c>
      <c r="K8928">
        <f t="shared" si="558"/>
        <v>0</v>
      </c>
      <c r="L8928">
        <f t="shared" si="559"/>
        <v>1</v>
      </c>
    </row>
    <row r="8929" spans="1:12" ht="13.2" x14ac:dyDescent="0.25">
      <c r="A8929" s="2">
        <v>45111</v>
      </c>
      <c r="B8929" s="3">
        <v>0.54262731481481485</v>
      </c>
      <c r="C8929" s="4">
        <v>1002</v>
      </c>
      <c r="D8929" s="4">
        <v>290137482</v>
      </c>
      <c r="E8929" s="4">
        <v>1</v>
      </c>
      <c r="F8929" s="4" t="s">
        <v>7</v>
      </c>
      <c r="G8929" s="4" t="s">
        <v>8</v>
      </c>
      <c r="H8929">
        <v>1</v>
      </c>
      <c r="I8929">
        <f t="shared" si="556"/>
        <v>0</v>
      </c>
      <c r="J8929">
        <f t="shared" si="557"/>
        <v>0</v>
      </c>
      <c r="K8929">
        <f t="shared" si="558"/>
        <v>0</v>
      </c>
      <c r="L8929">
        <f t="shared" si="559"/>
        <v>1</v>
      </c>
    </row>
    <row r="8930" spans="1:12" ht="13.2" x14ac:dyDescent="0.25">
      <c r="A8930" s="2">
        <v>45111</v>
      </c>
      <c r="B8930" s="3">
        <v>0.54878472222222219</v>
      </c>
      <c r="C8930" s="4">
        <v>1094</v>
      </c>
      <c r="D8930" s="4">
        <v>290152820</v>
      </c>
      <c r="E8930" s="4">
        <v>1</v>
      </c>
      <c r="F8930" s="4" t="s">
        <v>7</v>
      </c>
      <c r="G8930" s="4" t="s">
        <v>8</v>
      </c>
      <c r="H8930">
        <v>1</v>
      </c>
      <c r="I8930">
        <f t="shared" si="556"/>
        <v>0</v>
      </c>
      <c r="J8930">
        <f t="shared" si="557"/>
        <v>0</v>
      </c>
      <c r="K8930">
        <f t="shared" si="558"/>
        <v>0</v>
      </c>
      <c r="L8930">
        <f t="shared" si="559"/>
        <v>1</v>
      </c>
    </row>
    <row r="8931" spans="1:12" ht="13.2" x14ac:dyDescent="0.25">
      <c r="A8931" s="2">
        <v>45111</v>
      </c>
      <c r="B8931" s="3">
        <v>0.54935185185185187</v>
      </c>
      <c r="C8931" s="4">
        <v>1128</v>
      </c>
      <c r="D8931" s="4">
        <v>290154376</v>
      </c>
      <c r="E8931" s="4">
        <v>1</v>
      </c>
      <c r="F8931" s="4" t="s">
        <v>7</v>
      </c>
      <c r="G8931" s="4" t="s">
        <v>8</v>
      </c>
      <c r="H8931">
        <v>0</v>
      </c>
      <c r="I8931">
        <f t="shared" si="556"/>
        <v>0</v>
      </c>
      <c r="J8931">
        <f t="shared" si="557"/>
        <v>0</v>
      </c>
      <c r="K8931">
        <f t="shared" si="558"/>
        <v>0</v>
      </c>
      <c r="L8931">
        <f t="shared" si="559"/>
        <v>1</v>
      </c>
    </row>
    <row r="8932" spans="1:12" ht="13.2" x14ac:dyDescent="0.25">
      <c r="A8932" s="2">
        <v>45111</v>
      </c>
      <c r="B8932" s="3">
        <v>0.5408680555555555</v>
      </c>
      <c r="C8932" s="4">
        <v>1346</v>
      </c>
      <c r="D8932" s="4">
        <v>290133840</v>
      </c>
      <c r="E8932" s="4">
        <v>2</v>
      </c>
      <c r="F8932" s="4" t="s">
        <v>7</v>
      </c>
      <c r="G8932" s="4" t="s">
        <v>8</v>
      </c>
      <c r="H8932">
        <v>1</v>
      </c>
      <c r="I8932">
        <f t="shared" si="556"/>
        <v>0</v>
      </c>
      <c r="J8932">
        <f t="shared" si="557"/>
        <v>0</v>
      </c>
      <c r="K8932">
        <f t="shared" si="558"/>
        <v>0</v>
      </c>
      <c r="L8932">
        <f t="shared" si="559"/>
        <v>1</v>
      </c>
    </row>
    <row r="8933" spans="1:12" ht="13.2" x14ac:dyDescent="0.25">
      <c r="A8933" s="2">
        <v>45111</v>
      </c>
      <c r="B8933" s="3">
        <v>0.54954861111111108</v>
      </c>
      <c r="C8933" s="4">
        <v>1002</v>
      </c>
      <c r="D8933" s="4">
        <v>290154923</v>
      </c>
      <c r="E8933" s="4">
        <v>1</v>
      </c>
      <c r="F8933" s="4" t="s">
        <v>7</v>
      </c>
      <c r="G8933" s="4" t="s">
        <v>8</v>
      </c>
      <c r="H8933">
        <v>1</v>
      </c>
      <c r="I8933">
        <f t="shared" si="556"/>
        <v>0</v>
      </c>
      <c r="J8933">
        <f t="shared" si="557"/>
        <v>0</v>
      </c>
      <c r="K8933">
        <f t="shared" si="558"/>
        <v>0</v>
      </c>
      <c r="L8933">
        <f t="shared" si="559"/>
        <v>1</v>
      </c>
    </row>
    <row r="8934" spans="1:12" ht="13.2" x14ac:dyDescent="0.25">
      <c r="A8934" s="2">
        <v>45111</v>
      </c>
      <c r="B8934" s="3">
        <v>0.5521180555555556</v>
      </c>
      <c r="C8934" s="4">
        <v>1104</v>
      </c>
      <c r="D8934" s="4">
        <v>290161878</v>
      </c>
      <c r="E8934" s="4">
        <v>1</v>
      </c>
      <c r="F8934" s="4" t="s">
        <v>9</v>
      </c>
      <c r="G8934" s="4" t="s">
        <v>8</v>
      </c>
      <c r="H8934">
        <v>1</v>
      </c>
      <c r="I8934">
        <f t="shared" si="556"/>
        <v>0</v>
      </c>
      <c r="J8934">
        <f t="shared" si="557"/>
        <v>0</v>
      </c>
      <c r="K8934">
        <f t="shared" si="558"/>
        <v>1</v>
      </c>
      <c r="L8934">
        <f t="shared" si="559"/>
        <v>0</v>
      </c>
    </row>
    <row r="8935" spans="1:12" ht="13.2" x14ac:dyDescent="0.25">
      <c r="A8935" s="2">
        <v>45111</v>
      </c>
      <c r="B8935" s="3">
        <v>0.51724537037037033</v>
      </c>
      <c r="C8935" s="4">
        <v>1284</v>
      </c>
      <c r="D8935" s="4">
        <v>290100445</v>
      </c>
      <c r="E8935" s="4">
        <v>1</v>
      </c>
      <c r="F8935" s="4" t="s">
        <v>7</v>
      </c>
      <c r="G8935" s="4" t="s">
        <v>8</v>
      </c>
      <c r="H8935">
        <v>1</v>
      </c>
      <c r="I8935">
        <f t="shared" si="556"/>
        <v>0</v>
      </c>
      <c r="J8935">
        <f t="shared" si="557"/>
        <v>0</v>
      </c>
      <c r="K8935">
        <f t="shared" si="558"/>
        <v>0</v>
      </c>
      <c r="L8935">
        <f t="shared" si="559"/>
        <v>1</v>
      </c>
    </row>
    <row r="8936" spans="1:12" ht="13.2" x14ac:dyDescent="0.25">
      <c r="A8936" s="2">
        <v>45111</v>
      </c>
      <c r="B8936" s="3">
        <v>0.55180555555555555</v>
      </c>
      <c r="C8936" s="4">
        <v>1117</v>
      </c>
      <c r="D8936" s="4">
        <v>290161018</v>
      </c>
      <c r="E8936" s="4">
        <v>1</v>
      </c>
      <c r="F8936" s="4" t="s">
        <v>9</v>
      </c>
      <c r="G8936" s="4" t="s">
        <v>11</v>
      </c>
      <c r="H8936">
        <v>1</v>
      </c>
      <c r="I8936">
        <f t="shared" si="556"/>
        <v>0</v>
      </c>
      <c r="J8936">
        <f t="shared" si="557"/>
        <v>1</v>
      </c>
      <c r="K8936">
        <f t="shared" si="558"/>
        <v>0</v>
      </c>
      <c r="L8936">
        <f t="shared" si="559"/>
        <v>0</v>
      </c>
    </row>
    <row r="8937" spans="1:12" ht="13.2" x14ac:dyDescent="0.25">
      <c r="A8937" s="2">
        <v>45111</v>
      </c>
      <c r="B8937" s="3">
        <v>0.55291666666666661</v>
      </c>
      <c r="C8937" s="4">
        <v>1346</v>
      </c>
      <c r="D8937" s="4">
        <v>290164117</v>
      </c>
      <c r="E8937" s="4">
        <v>1</v>
      </c>
      <c r="F8937" s="4" t="s">
        <v>7</v>
      </c>
      <c r="G8937" s="4" t="s">
        <v>8</v>
      </c>
      <c r="H8937">
        <v>1</v>
      </c>
      <c r="I8937">
        <f t="shared" si="556"/>
        <v>0</v>
      </c>
      <c r="J8937">
        <f t="shared" si="557"/>
        <v>0</v>
      </c>
      <c r="K8937">
        <f t="shared" si="558"/>
        <v>0</v>
      </c>
      <c r="L8937">
        <f t="shared" si="559"/>
        <v>1</v>
      </c>
    </row>
    <row r="8938" spans="1:12" ht="13.2" x14ac:dyDescent="0.25">
      <c r="A8938" s="2">
        <v>45111</v>
      </c>
      <c r="B8938" s="3">
        <v>0.55464120370370373</v>
      </c>
      <c r="C8938" s="4">
        <v>1135</v>
      </c>
      <c r="D8938" s="4">
        <v>290168600</v>
      </c>
      <c r="E8938" s="4">
        <v>1</v>
      </c>
      <c r="F8938" s="4" t="s">
        <v>9</v>
      </c>
      <c r="G8938" s="4" t="s">
        <v>11</v>
      </c>
      <c r="H8938">
        <v>1</v>
      </c>
      <c r="I8938">
        <f t="shared" si="556"/>
        <v>0</v>
      </c>
      <c r="J8938">
        <f t="shared" si="557"/>
        <v>1</v>
      </c>
      <c r="K8938">
        <f t="shared" si="558"/>
        <v>0</v>
      </c>
      <c r="L8938">
        <f t="shared" si="559"/>
        <v>0</v>
      </c>
    </row>
    <row r="8939" spans="1:12" ht="13.2" x14ac:dyDescent="0.25">
      <c r="A8939" s="2">
        <v>45111</v>
      </c>
      <c r="B8939" s="3">
        <v>0.54978009259259264</v>
      </c>
      <c r="C8939" s="4">
        <v>1145</v>
      </c>
      <c r="D8939" s="4">
        <v>290155526</v>
      </c>
      <c r="E8939" s="4">
        <v>1</v>
      </c>
      <c r="F8939" s="4" t="s">
        <v>7</v>
      </c>
      <c r="G8939" s="4" t="s">
        <v>8</v>
      </c>
      <c r="H8939">
        <v>1</v>
      </c>
      <c r="I8939">
        <f t="shared" si="556"/>
        <v>0</v>
      </c>
      <c r="J8939">
        <f t="shared" si="557"/>
        <v>0</v>
      </c>
      <c r="K8939">
        <f t="shared" si="558"/>
        <v>0</v>
      </c>
      <c r="L8939">
        <f t="shared" si="559"/>
        <v>1</v>
      </c>
    </row>
    <row r="8940" spans="1:12" ht="13.2" x14ac:dyDescent="0.25">
      <c r="A8940" s="2">
        <v>45111</v>
      </c>
      <c r="B8940" s="3">
        <v>0.54467592592592595</v>
      </c>
      <c r="C8940" s="4">
        <v>1282</v>
      </c>
      <c r="D8940" s="4">
        <v>290142099</v>
      </c>
      <c r="E8940" s="4">
        <v>1</v>
      </c>
      <c r="F8940" s="4" t="s">
        <v>7</v>
      </c>
      <c r="G8940" s="4" t="s">
        <v>8</v>
      </c>
      <c r="H8940">
        <v>1</v>
      </c>
      <c r="I8940">
        <f t="shared" si="556"/>
        <v>0</v>
      </c>
      <c r="J8940">
        <f t="shared" si="557"/>
        <v>0</v>
      </c>
      <c r="K8940">
        <f t="shared" si="558"/>
        <v>0</v>
      </c>
      <c r="L8940">
        <f t="shared" si="559"/>
        <v>1</v>
      </c>
    </row>
    <row r="8941" spans="1:12" ht="13.2" x14ac:dyDescent="0.25">
      <c r="A8941" s="2">
        <v>45111</v>
      </c>
      <c r="B8941" s="3">
        <v>0.55685185185185182</v>
      </c>
      <c r="C8941" s="4">
        <v>1135</v>
      </c>
      <c r="D8941" s="4">
        <v>290174408</v>
      </c>
      <c r="E8941" s="4">
        <v>1</v>
      </c>
      <c r="F8941" s="4" t="s">
        <v>9</v>
      </c>
      <c r="G8941" s="4" t="s">
        <v>11</v>
      </c>
      <c r="H8941">
        <v>1</v>
      </c>
      <c r="I8941">
        <f t="shared" si="556"/>
        <v>0</v>
      </c>
      <c r="J8941">
        <f t="shared" si="557"/>
        <v>1</v>
      </c>
      <c r="K8941">
        <f t="shared" si="558"/>
        <v>0</v>
      </c>
      <c r="L8941">
        <f t="shared" si="559"/>
        <v>0</v>
      </c>
    </row>
    <row r="8942" spans="1:12" ht="13.2" x14ac:dyDescent="0.25">
      <c r="A8942" s="2">
        <v>45111</v>
      </c>
      <c r="B8942" s="3">
        <v>0.53885416666666663</v>
      </c>
      <c r="C8942" s="4">
        <v>1002</v>
      </c>
      <c r="D8942" s="4">
        <v>290129884</v>
      </c>
      <c r="E8942" s="4">
        <v>1</v>
      </c>
      <c r="F8942" s="4" t="s">
        <v>7</v>
      </c>
      <c r="G8942" s="4" t="s">
        <v>8</v>
      </c>
      <c r="H8942">
        <v>1</v>
      </c>
      <c r="I8942">
        <f t="shared" si="556"/>
        <v>0</v>
      </c>
      <c r="J8942">
        <f t="shared" si="557"/>
        <v>0</v>
      </c>
      <c r="K8942">
        <f t="shared" si="558"/>
        <v>0</v>
      </c>
      <c r="L8942">
        <f t="shared" si="559"/>
        <v>1</v>
      </c>
    </row>
    <row r="8943" spans="1:12" ht="13.2" x14ac:dyDescent="0.25">
      <c r="A8943" s="2">
        <v>45111</v>
      </c>
      <c r="B8943" s="3">
        <v>0.55846064814814811</v>
      </c>
      <c r="C8943" s="4">
        <v>1002</v>
      </c>
      <c r="D8943" s="4">
        <v>290178461</v>
      </c>
      <c r="E8943" s="4">
        <v>1</v>
      </c>
      <c r="F8943" s="4" t="s">
        <v>7</v>
      </c>
      <c r="G8943" s="4" t="s">
        <v>8</v>
      </c>
      <c r="H8943">
        <v>1</v>
      </c>
      <c r="I8943">
        <f t="shared" si="556"/>
        <v>0</v>
      </c>
      <c r="J8943">
        <f t="shared" si="557"/>
        <v>0</v>
      </c>
      <c r="K8943">
        <f t="shared" si="558"/>
        <v>0</v>
      </c>
      <c r="L8943">
        <f t="shared" si="559"/>
        <v>1</v>
      </c>
    </row>
    <row r="8944" spans="1:12" ht="13.2" x14ac:dyDescent="0.25">
      <c r="A8944" s="2">
        <v>45111</v>
      </c>
      <c r="B8944" s="3">
        <v>0.55354166666666671</v>
      </c>
      <c r="C8944" s="4">
        <v>1002</v>
      </c>
      <c r="D8944" s="4">
        <v>290165790</v>
      </c>
      <c r="E8944" s="4">
        <v>1</v>
      </c>
      <c r="F8944" s="4" t="s">
        <v>9</v>
      </c>
      <c r="G8944" s="4" t="s">
        <v>8</v>
      </c>
      <c r="H8944">
        <v>1</v>
      </c>
      <c r="I8944">
        <f t="shared" si="556"/>
        <v>0</v>
      </c>
      <c r="J8944">
        <f t="shared" si="557"/>
        <v>0</v>
      </c>
      <c r="K8944">
        <f t="shared" si="558"/>
        <v>1</v>
      </c>
      <c r="L8944">
        <f t="shared" si="559"/>
        <v>0</v>
      </c>
    </row>
    <row r="8945" spans="1:12" ht="13.2" x14ac:dyDescent="0.25">
      <c r="A8945" s="2">
        <v>45111</v>
      </c>
      <c r="B8945" s="3">
        <v>0.56013888888888885</v>
      </c>
      <c r="C8945" s="4">
        <v>1291</v>
      </c>
      <c r="D8945" s="4">
        <v>290182517</v>
      </c>
      <c r="E8945" s="4">
        <v>1</v>
      </c>
      <c r="F8945" s="4" t="s">
        <v>7</v>
      </c>
      <c r="G8945" s="4" t="s">
        <v>8</v>
      </c>
      <c r="H8945">
        <v>0</v>
      </c>
      <c r="I8945">
        <f t="shared" si="556"/>
        <v>0</v>
      </c>
      <c r="J8945">
        <f t="shared" si="557"/>
        <v>0</v>
      </c>
      <c r="K8945">
        <f t="shared" si="558"/>
        <v>0</v>
      </c>
      <c r="L8945">
        <f t="shared" si="559"/>
        <v>1</v>
      </c>
    </row>
    <row r="8946" spans="1:12" ht="13.2" x14ac:dyDescent="0.25">
      <c r="A8946" s="2">
        <v>45111</v>
      </c>
      <c r="B8946" s="3">
        <v>0.5615162037037037</v>
      </c>
      <c r="C8946" s="4">
        <v>1129</v>
      </c>
      <c r="D8946" s="4">
        <v>290185902</v>
      </c>
      <c r="E8946" s="4">
        <v>1</v>
      </c>
      <c r="F8946" s="4" t="s">
        <v>7</v>
      </c>
      <c r="G8946" s="4" t="s">
        <v>8</v>
      </c>
      <c r="H8946">
        <v>1</v>
      </c>
      <c r="I8946">
        <f t="shared" si="556"/>
        <v>0</v>
      </c>
      <c r="J8946">
        <f t="shared" si="557"/>
        <v>0</v>
      </c>
      <c r="K8946">
        <f t="shared" si="558"/>
        <v>0</v>
      </c>
      <c r="L8946">
        <f t="shared" si="559"/>
        <v>1</v>
      </c>
    </row>
    <row r="8947" spans="1:12" ht="13.2" x14ac:dyDescent="0.25">
      <c r="A8947" s="2">
        <v>45111</v>
      </c>
      <c r="B8947" s="3">
        <v>0.56290509259259258</v>
      </c>
      <c r="C8947" s="4">
        <v>1002</v>
      </c>
      <c r="D8947" s="4">
        <v>290189212</v>
      </c>
      <c r="E8947" s="4">
        <v>1</v>
      </c>
      <c r="F8947" s="4" t="s">
        <v>7</v>
      </c>
      <c r="G8947" s="4" t="s">
        <v>8</v>
      </c>
      <c r="H8947">
        <v>1</v>
      </c>
      <c r="I8947">
        <f t="shared" si="556"/>
        <v>0</v>
      </c>
      <c r="J8947">
        <f t="shared" si="557"/>
        <v>0</v>
      </c>
      <c r="K8947">
        <f t="shared" si="558"/>
        <v>0</v>
      </c>
      <c r="L8947">
        <f t="shared" si="559"/>
        <v>1</v>
      </c>
    </row>
    <row r="8948" spans="1:12" ht="13.2" x14ac:dyDescent="0.25">
      <c r="A8948" s="2">
        <v>45111</v>
      </c>
      <c r="B8948" s="3">
        <v>0.56247685185185181</v>
      </c>
      <c r="C8948" s="4">
        <v>1302</v>
      </c>
      <c r="D8948" s="4">
        <v>290188191</v>
      </c>
      <c r="E8948" s="4">
        <v>1</v>
      </c>
      <c r="F8948" s="4" t="s">
        <v>7</v>
      </c>
      <c r="G8948" s="4" t="s">
        <v>8</v>
      </c>
      <c r="H8948">
        <v>1</v>
      </c>
      <c r="I8948">
        <f t="shared" si="556"/>
        <v>0</v>
      </c>
      <c r="J8948">
        <f t="shared" si="557"/>
        <v>0</v>
      </c>
      <c r="K8948">
        <f t="shared" si="558"/>
        <v>0</v>
      </c>
      <c r="L8948">
        <f t="shared" si="559"/>
        <v>1</v>
      </c>
    </row>
    <row r="8949" spans="1:12" ht="13.2" x14ac:dyDescent="0.25">
      <c r="A8949" s="2">
        <v>45111</v>
      </c>
      <c r="B8949" s="3">
        <v>0.56304398148148149</v>
      </c>
      <c r="C8949" s="4">
        <v>1002</v>
      </c>
      <c r="D8949" s="4">
        <v>290189550</v>
      </c>
      <c r="E8949" s="4">
        <v>1</v>
      </c>
      <c r="F8949" s="4" t="s">
        <v>7</v>
      </c>
      <c r="G8949" s="4" t="s">
        <v>8</v>
      </c>
      <c r="H8949">
        <v>1</v>
      </c>
      <c r="I8949">
        <f t="shared" si="556"/>
        <v>0</v>
      </c>
      <c r="J8949">
        <f t="shared" si="557"/>
        <v>0</v>
      </c>
      <c r="K8949">
        <f t="shared" si="558"/>
        <v>0</v>
      </c>
      <c r="L8949">
        <f t="shared" si="559"/>
        <v>1</v>
      </c>
    </row>
    <row r="8950" spans="1:12" ht="13.2" x14ac:dyDescent="0.25">
      <c r="A8950" s="2">
        <v>45111</v>
      </c>
      <c r="B8950" s="3">
        <v>0.56495370370370368</v>
      </c>
      <c r="C8950" s="4">
        <v>1002</v>
      </c>
      <c r="D8950" s="4">
        <v>290193879</v>
      </c>
      <c r="E8950" s="4">
        <v>1</v>
      </c>
      <c r="F8950" s="4" t="s">
        <v>7</v>
      </c>
      <c r="G8950" s="4" t="s">
        <v>8</v>
      </c>
      <c r="H8950">
        <v>1</v>
      </c>
      <c r="I8950">
        <f t="shared" si="556"/>
        <v>0</v>
      </c>
      <c r="J8950">
        <f t="shared" si="557"/>
        <v>0</v>
      </c>
      <c r="K8950">
        <f t="shared" si="558"/>
        <v>0</v>
      </c>
      <c r="L8950">
        <f t="shared" si="559"/>
        <v>1</v>
      </c>
    </row>
    <row r="8951" spans="1:12" ht="13.2" x14ac:dyDescent="0.25">
      <c r="A8951" s="2">
        <v>45111</v>
      </c>
      <c r="B8951" s="3">
        <v>0.5637847222222222</v>
      </c>
      <c r="C8951" s="4">
        <v>1134</v>
      </c>
      <c r="D8951" s="4">
        <v>290191269</v>
      </c>
      <c r="E8951" s="4">
        <v>1</v>
      </c>
      <c r="F8951" s="4" t="s">
        <v>9</v>
      </c>
      <c r="G8951" s="4" t="s">
        <v>10</v>
      </c>
      <c r="H8951">
        <v>0</v>
      </c>
      <c r="I8951">
        <f t="shared" si="556"/>
        <v>1</v>
      </c>
      <c r="J8951">
        <f t="shared" si="557"/>
        <v>0</v>
      </c>
      <c r="K8951">
        <f t="shared" si="558"/>
        <v>0</v>
      </c>
      <c r="L8951">
        <f t="shared" si="559"/>
        <v>0</v>
      </c>
    </row>
    <row r="8952" spans="1:12" ht="13.2" x14ac:dyDescent="0.25">
      <c r="A8952" s="2">
        <v>45111</v>
      </c>
      <c r="B8952" s="3">
        <v>0.5621990740740741</v>
      </c>
      <c r="C8952" s="4">
        <v>1302</v>
      </c>
      <c r="D8952" s="4">
        <v>290187521</v>
      </c>
      <c r="E8952" s="4">
        <v>1</v>
      </c>
      <c r="F8952" s="4" t="s">
        <v>7</v>
      </c>
      <c r="G8952" s="4" t="s">
        <v>8</v>
      </c>
      <c r="H8952">
        <v>1</v>
      </c>
      <c r="I8952">
        <f t="shared" si="556"/>
        <v>0</v>
      </c>
      <c r="J8952">
        <f t="shared" si="557"/>
        <v>0</v>
      </c>
      <c r="K8952">
        <f t="shared" si="558"/>
        <v>0</v>
      </c>
      <c r="L8952">
        <f t="shared" si="559"/>
        <v>1</v>
      </c>
    </row>
    <row r="8953" spans="1:12" ht="13.2" x14ac:dyDescent="0.25">
      <c r="A8953" s="2">
        <v>45111</v>
      </c>
      <c r="B8953" s="3">
        <v>0.56486111111111115</v>
      </c>
      <c r="C8953" s="4">
        <v>1002</v>
      </c>
      <c r="D8953" s="4">
        <v>290193670</v>
      </c>
      <c r="E8953" s="4">
        <v>1</v>
      </c>
      <c r="F8953" s="4" t="s">
        <v>7</v>
      </c>
      <c r="G8953" s="4" t="s">
        <v>8</v>
      </c>
      <c r="H8953">
        <v>1</v>
      </c>
      <c r="I8953">
        <f t="shared" si="556"/>
        <v>0</v>
      </c>
      <c r="J8953">
        <f t="shared" si="557"/>
        <v>0</v>
      </c>
      <c r="K8953">
        <f t="shared" si="558"/>
        <v>0</v>
      </c>
      <c r="L8953">
        <f t="shared" si="559"/>
        <v>1</v>
      </c>
    </row>
    <row r="8954" spans="1:12" ht="13.2" x14ac:dyDescent="0.25">
      <c r="A8954" s="2">
        <v>45111</v>
      </c>
      <c r="B8954" s="3">
        <v>0.56799768518518523</v>
      </c>
      <c r="C8954" s="4">
        <v>1124</v>
      </c>
      <c r="D8954" s="4">
        <v>290200690</v>
      </c>
      <c r="E8954" s="4">
        <v>1</v>
      </c>
      <c r="F8954" s="4" t="s">
        <v>7</v>
      </c>
      <c r="G8954" s="4" t="s">
        <v>8</v>
      </c>
      <c r="H8954">
        <v>0</v>
      </c>
      <c r="I8954">
        <f t="shared" si="556"/>
        <v>0</v>
      </c>
      <c r="J8954">
        <f t="shared" si="557"/>
        <v>0</v>
      </c>
      <c r="K8954">
        <f t="shared" si="558"/>
        <v>0</v>
      </c>
      <c r="L8954">
        <f t="shared" si="559"/>
        <v>1</v>
      </c>
    </row>
    <row r="8955" spans="1:12" ht="13.2" x14ac:dyDescent="0.25">
      <c r="A8955" s="2">
        <v>45111</v>
      </c>
      <c r="B8955" s="3">
        <v>0.56842592592592589</v>
      </c>
      <c r="C8955" s="4">
        <v>1117</v>
      </c>
      <c r="D8955" s="4">
        <v>290201633</v>
      </c>
      <c r="E8955" s="4">
        <v>2</v>
      </c>
      <c r="F8955" s="4" t="s">
        <v>7</v>
      </c>
      <c r="G8955" s="4" t="s">
        <v>8</v>
      </c>
      <c r="H8955">
        <v>1</v>
      </c>
      <c r="I8955">
        <f t="shared" si="556"/>
        <v>0</v>
      </c>
      <c r="J8955">
        <f t="shared" si="557"/>
        <v>0</v>
      </c>
      <c r="K8955">
        <f t="shared" si="558"/>
        <v>0</v>
      </c>
      <c r="L8955">
        <f t="shared" si="559"/>
        <v>1</v>
      </c>
    </row>
    <row r="8956" spans="1:12" ht="13.2" x14ac:dyDescent="0.25">
      <c r="A8956" s="2">
        <v>45111</v>
      </c>
      <c r="B8956" s="3">
        <v>0.55819444444444444</v>
      </c>
      <c r="C8956" s="4">
        <v>1002</v>
      </c>
      <c r="D8956" s="4">
        <v>290177766</v>
      </c>
      <c r="E8956" s="4">
        <v>1</v>
      </c>
      <c r="F8956" s="4" t="s">
        <v>7</v>
      </c>
      <c r="G8956" s="4" t="s">
        <v>8</v>
      </c>
      <c r="H8956">
        <v>1</v>
      </c>
      <c r="I8956">
        <f t="shared" si="556"/>
        <v>0</v>
      </c>
      <c r="J8956">
        <f t="shared" si="557"/>
        <v>0</v>
      </c>
      <c r="K8956">
        <f t="shared" si="558"/>
        <v>0</v>
      </c>
      <c r="L8956">
        <f t="shared" si="559"/>
        <v>1</v>
      </c>
    </row>
    <row r="8957" spans="1:12" ht="13.2" x14ac:dyDescent="0.25">
      <c r="A8957" s="2">
        <v>45111</v>
      </c>
      <c r="B8957" s="3">
        <v>0.57141203703703702</v>
      </c>
      <c r="C8957" s="4">
        <v>1302</v>
      </c>
      <c r="D8957" s="4">
        <v>290208181</v>
      </c>
      <c r="E8957" s="4">
        <v>1</v>
      </c>
      <c r="F8957" s="4" t="s">
        <v>7</v>
      </c>
      <c r="G8957" s="4" t="s">
        <v>8</v>
      </c>
      <c r="H8957">
        <v>1</v>
      </c>
      <c r="I8957">
        <f t="shared" si="556"/>
        <v>0</v>
      </c>
      <c r="J8957">
        <f t="shared" si="557"/>
        <v>0</v>
      </c>
      <c r="K8957">
        <f t="shared" si="558"/>
        <v>0</v>
      </c>
      <c r="L8957">
        <f t="shared" si="559"/>
        <v>1</v>
      </c>
    </row>
    <row r="8958" spans="1:12" ht="13.2" x14ac:dyDescent="0.25">
      <c r="A8958" s="2">
        <v>45111</v>
      </c>
      <c r="B8958" s="3">
        <v>0.57122685185185185</v>
      </c>
      <c r="C8958" s="4">
        <v>1129</v>
      </c>
      <c r="D8958" s="4">
        <v>290207793</v>
      </c>
      <c r="E8958" s="4">
        <v>1</v>
      </c>
      <c r="F8958" s="4" t="s">
        <v>7</v>
      </c>
      <c r="G8958" s="4" t="s">
        <v>8</v>
      </c>
      <c r="H8958">
        <v>1</v>
      </c>
      <c r="I8958">
        <f t="shared" si="556"/>
        <v>0</v>
      </c>
      <c r="J8958">
        <f t="shared" si="557"/>
        <v>0</v>
      </c>
      <c r="K8958">
        <f t="shared" si="558"/>
        <v>0</v>
      </c>
      <c r="L8958">
        <f t="shared" si="559"/>
        <v>1</v>
      </c>
    </row>
    <row r="8959" spans="1:12" ht="13.2" x14ac:dyDescent="0.25">
      <c r="A8959" s="2">
        <v>45111</v>
      </c>
      <c r="B8959" s="3">
        <v>0.55106481481481484</v>
      </c>
      <c r="C8959" s="4">
        <v>1302</v>
      </c>
      <c r="D8959" s="4">
        <v>290159016</v>
      </c>
      <c r="E8959" s="4">
        <v>1</v>
      </c>
      <c r="F8959" s="4" t="s">
        <v>7</v>
      </c>
      <c r="G8959" s="4" t="s">
        <v>8</v>
      </c>
      <c r="H8959">
        <v>1</v>
      </c>
      <c r="I8959">
        <f t="shared" si="556"/>
        <v>0</v>
      </c>
      <c r="J8959">
        <f t="shared" si="557"/>
        <v>0</v>
      </c>
      <c r="K8959">
        <f t="shared" si="558"/>
        <v>0</v>
      </c>
      <c r="L8959">
        <f t="shared" si="559"/>
        <v>1</v>
      </c>
    </row>
    <row r="8960" spans="1:12" ht="13.2" x14ac:dyDescent="0.25">
      <c r="A8960" s="2">
        <v>45111</v>
      </c>
      <c r="B8960" s="3">
        <v>0.56743055555555555</v>
      </c>
      <c r="C8960" s="4">
        <v>1129</v>
      </c>
      <c r="D8960" s="4">
        <v>290199408</v>
      </c>
      <c r="E8960" s="4">
        <v>1</v>
      </c>
      <c r="F8960" s="4" t="s">
        <v>7</v>
      </c>
      <c r="G8960" s="4" t="s">
        <v>8</v>
      </c>
      <c r="H8960">
        <v>1</v>
      </c>
      <c r="I8960">
        <f t="shared" si="556"/>
        <v>0</v>
      </c>
      <c r="J8960">
        <f t="shared" si="557"/>
        <v>0</v>
      </c>
      <c r="K8960">
        <f t="shared" si="558"/>
        <v>0</v>
      </c>
      <c r="L8960">
        <f t="shared" si="559"/>
        <v>1</v>
      </c>
    </row>
    <row r="8961" spans="1:12" ht="13.2" x14ac:dyDescent="0.25">
      <c r="A8961" s="2">
        <v>45111</v>
      </c>
      <c r="B8961" s="3">
        <v>0.57214120370370369</v>
      </c>
      <c r="C8961" s="4">
        <v>1200</v>
      </c>
      <c r="D8961" s="4">
        <v>290209710</v>
      </c>
      <c r="E8961" s="4">
        <v>1</v>
      </c>
      <c r="F8961" s="4" t="s">
        <v>7</v>
      </c>
      <c r="G8961" s="4" t="s">
        <v>8</v>
      </c>
      <c r="H8961">
        <v>1</v>
      </c>
      <c r="I8961">
        <f t="shared" si="556"/>
        <v>0</v>
      </c>
      <c r="J8961">
        <f t="shared" si="557"/>
        <v>0</v>
      </c>
      <c r="K8961">
        <f t="shared" si="558"/>
        <v>0</v>
      </c>
      <c r="L8961">
        <f t="shared" si="559"/>
        <v>1</v>
      </c>
    </row>
    <row r="8962" spans="1:12" ht="13.2" x14ac:dyDescent="0.25">
      <c r="A8962" s="2">
        <v>45111</v>
      </c>
      <c r="B8962" s="3">
        <v>0.57534722222222223</v>
      </c>
      <c r="C8962" s="4">
        <v>1145</v>
      </c>
      <c r="D8962" s="4">
        <v>290216273</v>
      </c>
      <c r="E8962" s="4">
        <v>1</v>
      </c>
      <c r="F8962" s="4" t="s">
        <v>7</v>
      </c>
      <c r="G8962" s="4" t="s">
        <v>8</v>
      </c>
      <c r="H8962">
        <v>1</v>
      </c>
      <c r="I8962">
        <f t="shared" si="556"/>
        <v>0</v>
      </c>
      <c r="J8962">
        <f t="shared" si="557"/>
        <v>0</v>
      </c>
      <c r="K8962">
        <f t="shared" si="558"/>
        <v>0</v>
      </c>
      <c r="L8962">
        <f t="shared" si="559"/>
        <v>1</v>
      </c>
    </row>
    <row r="8963" spans="1:12" ht="13.2" x14ac:dyDescent="0.25">
      <c r="A8963" s="2">
        <v>45111</v>
      </c>
      <c r="B8963" s="3">
        <v>0.57385416666666667</v>
      </c>
      <c r="C8963" s="4">
        <v>1302</v>
      </c>
      <c r="D8963" s="4">
        <v>290213306</v>
      </c>
      <c r="E8963" s="4">
        <v>1</v>
      </c>
      <c r="F8963" s="4" t="s">
        <v>7</v>
      </c>
      <c r="G8963" s="4" t="s">
        <v>8</v>
      </c>
      <c r="H8963">
        <v>1</v>
      </c>
      <c r="I8963">
        <f t="shared" ref="I8963:I9026" si="560">IF($G8963=$N$2,1,0)</f>
        <v>0</v>
      </c>
      <c r="J8963">
        <f t="shared" ref="J8963:J9026" si="561">IF($G8963=$N$3,1,0)</f>
        <v>0</v>
      </c>
      <c r="K8963">
        <f t="shared" ref="K8963:K9026" si="562">IF($F8963=$N$1, IF($G8963=$N$4,1,0),0)</f>
        <v>0</v>
      </c>
      <c r="L8963">
        <f t="shared" ref="L8963:L9026" si="563">IF($F8963&lt;&gt;$N$1, IF($G8963=$N$4,1,0),0)</f>
        <v>1</v>
      </c>
    </row>
    <row r="8964" spans="1:12" ht="13.2" x14ac:dyDescent="0.25">
      <c r="A8964" s="2">
        <v>45111</v>
      </c>
      <c r="B8964" s="3">
        <v>0.57453703703703707</v>
      </c>
      <c r="C8964" s="4">
        <v>1002</v>
      </c>
      <c r="D8964" s="4">
        <v>290214711</v>
      </c>
      <c r="E8964" s="4">
        <v>1</v>
      </c>
      <c r="F8964" s="4" t="s">
        <v>7</v>
      </c>
      <c r="G8964" s="4" t="s">
        <v>8</v>
      </c>
      <c r="H8964">
        <v>1</v>
      </c>
      <c r="I8964">
        <f t="shared" si="560"/>
        <v>0</v>
      </c>
      <c r="J8964">
        <f t="shared" si="561"/>
        <v>0</v>
      </c>
      <c r="K8964">
        <f t="shared" si="562"/>
        <v>0</v>
      </c>
      <c r="L8964">
        <f t="shared" si="563"/>
        <v>1</v>
      </c>
    </row>
    <row r="8965" spans="1:12" ht="13.2" x14ac:dyDescent="0.25">
      <c r="A8965" s="2">
        <v>45111</v>
      </c>
      <c r="B8965" s="3">
        <v>0.57659722222222221</v>
      </c>
      <c r="C8965" s="4">
        <v>1117</v>
      </c>
      <c r="D8965" s="4">
        <v>290218655</v>
      </c>
      <c r="E8965" s="4">
        <v>1</v>
      </c>
      <c r="F8965" s="4" t="s">
        <v>9</v>
      </c>
      <c r="G8965" s="4" t="s">
        <v>11</v>
      </c>
      <c r="H8965">
        <v>1</v>
      </c>
      <c r="I8965">
        <f t="shared" si="560"/>
        <v>0</v>
      </c>
      <c r="J8965">
        <f t="shared" si="561"/>
        <v>1</v>
      </c>
      <c r="K8965">
        <f t="shared" si="562"/>
        <v>0</v>
      </c>
      <c r="L8965">
        <f t="shared" si="563"/>
        <v>0</v>
      </c>
    </row>
    <row r="8966" spans="1:12" ht="13.2" x14ac:dyDescent="0.25">
      <c r="A8966" s="2">
        <v>45111</v>
      </c>
      <c r="B8966" s="3">
        <v>0.57914351851851853</v>
      </c>
      <c r="C8966" s="4">
        <v>1302</v>
      </c>
      <c r="D8966" s="4">
        <v>290223427</v>
      </c>
      <c r="E8966" s="4">
        <v>2</v>
      </c>
      <c r="F8966" s="4" t="s">
        <v>7</v>
      </c>
      <c r="G8966" s="4" t="s">
        <v>8</v>
      </c>
      <c r="H8966">
        <v>1</v>
      </c>
      <c r="I8966">
        <f t="shared" si="560"/>
        <v>0</v>
      </c>
      <c r="J8966">
        <f t="shared" si="561"/>
        <v>0</v>
      </c>
      <c r="K8966">
        <f t="shared" si="562"/>
        <v>0</v>
      </c>
      <c r="L8966">
        <f t="shared" si="563"/>
        <v>1</v>
      </c>
    </row>
    <row r="8967" spans="1:12" ht="13.2" x14ac:dyDescent="0.25">
      <c r="A8967" s="2">
        <v>45111</v>
      </c>
      <c r="B8967" s="3">
        <v>0.58046296296296296</v>
      </c>
      <c r="C8967" s="4">
        <v>1390</v>
      </c>
      <c r="D8967" s="4">
        <v>290225801</v>
      </c>
      <c r="E8967" s="4">
        <v>1</v>
      </c>
      <c r="F8967" s="4" t="s">
        <v>7</v>
      </c>
      <c r="G8967" s="4" t="s">
        <v>8</v>
      </c>
      <c r="H8967">
        <v>1</v>
      </c>
      <c r="I8967">
        <f t="shared" si="560"/>
        <v>0</v>
      </c>
      <c r="J8967">
        <f t="shared" si="561"/>
        <v>0</v>
      </c>
      <c r="K8967">
        <f t="shared" si="562"/>
        <v>0</v>
      </c>
      <c r="L8967">
        <f t="shared" si="563"/>
        <v>1</v>
      </c>
    </row>
    <row r="8968" spans="1:12" ht="13.2" x14ac:dyDescent="0.25">
      <c r="A8968" s="2">
        <v>45111</v>
      </c>
      <c r="B8968" s="3">
        <v>0.5829050925925926</v>
      </c>
      <c r="C8968" s="4">
        <v>1117</v>
      </c>
      <c r="D8968" s="4">
        <v>290229859</v>
      </c>
      <c r="E8968" s="4">
        <v>1</v>
      </c>
      <c r="F8968" s="4" t="s">
        <v>7</v>
      </c>
      <c r="G8968" s="4" t="s">
        <v>8</v>
      </c>
      <c r="H8968">
        <v>1</v>
      </c>
      <c r="I8968">
        <f t="shared" si="560"/>
        <v>0</v>
      </c>
      <c r="J8968">
        <f t="shared" si="561"/>
        <v>0</v>
      </c>
      <c r="K8968">
        <f t="shared" si="562"/>
        <v>0</v>
      </c>
      <c r="L8968">
        <f t="shared" si="563"/>
        <v>1</v>
      </c>
    </row>
    <row r="8969" spans="1:12" ht="13.2" x14ac:dyDescent="0.25">
      <c r="A8969" s="2">
        <v>45111</v>
      </c>
      <c r="B8969" s="3">
        <v>0.5827430555555555</v>
      </c>
      <c r="C8969" s="4">
        <v>1129</v>
      </c>
      <c r="D8969" s="4">
        <v>290229611</v>
      </c>
      <c r="E8969" s="4">
        <v>1</v>
      </c>
      <c r="F8969" s="4" t="s">
        <v>9</v>
      </c>
      <c r="G8969" s="4" t="s">
        <v>10</v>
      </c>
      <c r="H8969">
        <v>1</v>
      </c>
      <c r="I8969">
        <f t="shared" si="560"/>
        <v>1</v>
      </c>
      <c r="J8969">
        <f t="shared" si="561"/>
        <v>0</v>
      </c>
      <c r="K8969">
        <f t="shared" si="562"/>
        <v>0</v>
      </c>
      <c r="L8969">
        <f t="shared" si="563"/>
        <v>0</v>
      </c>
    </row>
    <row r="8970" spans="1:12" ht="13.2" x14ac:dyDescent="0.25">
      <c r="A8970" s="2">
        <v>45111</v>
      </c>
      <c r="B8970" s="3">
        <v>0.5852546296296296</v>
      </c>
      <c r="C8970" s="4">
        <v>1145</v>
      </c>
      <c r="D8970" s="4">
        <v>290233708</v>
      </c>
      <c r="E8970" s="4">
        <v>1</v>
      </c>
      <c r="F8970" s="4" t="s">
        <v>7</v>
      </c>
      <c r="G8970" s="4" t="s">
        <v>8</v>
      </c>
      <c r="H8970">
        <v>1</v>
      </c>
      <c r="I8970">
        <f t="shared" si="560"/>
        <v>0</v>
      </c>
      <c r="J8970">
        <f t="shared" si="561"/>
        <v>0</v>
      </c>
      <c r="K8970">
        <f t="shared" si="562"/>
        <v>0</v>
      </c>
      <c r="L8970">
        <f t="shared" si="563"/>
        <v>1</v>
      </c>
    </row>
    <row r="8971" spans="1:12" ht="13.2" x14ac:dyDescent="0.25">
      <c r="A8971" s="2">
        <v>45111</v>
      </c>
      <c r="B8971" s="3">
        <v>0.58442129629629624</v>
      </c>
      <c r="C8971" s="4">
        <v>1084</v>
      </c>
      <c r="D8971" s="4">
        <v>290232349</v>
      </c>
      <c r="E8971" s="4">
        <v>1</v>
      </c>
      <c r="F8971" s="4" t="s">
        <v>7</v>
      </c>
      <c r="G8971" s="4" t="s">
        <v>8</v>
      </c>
      <c r="H8971">
        <v>1</v>
      </c>
      <c r="I8971">
        <f t="shared" si="560"/>
        <v>0</v>
      </c>
      <c r="J8971">
        <f t="shared" si="561"/>
        <v>0</v>
      </c>
      <c r="K8971">
        <f t="shared" si="562"/>
        <v>0</v>
      </c>
      <c r="L8971">
        <f t="shared" si="563"/>
        <v>1</v>
      </c>
    </row>
    <row r="8972" spans="1:12" ht="13.2" x14ac:dyDescent="0.25">
      <c r="A8972" s="2">
        <v>45111</v>
      </c>
      <c r="B8972" s="3">
        <v>0.58223379629629635</v>
      </c>
      <c r="C8972" s="4">
        <v>1145</v>
      </c>
      <c r="D8972" s="4">
        <v>290228773</v>
      </c>
      <c r="E8972" s="4">
        <v>1</v>
      </c>
      <c r="F8972" s="4" t="s">
        <v>7</v>
      </c>
      <c r="G8972" s="4" t="s">
        <v>8</v>
      </c>
      <c r="H8972">
        <v>1</v>
      </c>
      <c r="I8972">
        <f t="shared" si="560"/>
        <v>0</v>
      </c>
      <c r="J8972">
        <f t="shared" si="561"/>
        <v>0</v>
      </c>
      <c r="K8972">
        <f t="shared" si="562"/>
        <v>0</v>
      </c>
      <c r="L8972">
        <f t="shared" si="563"/>
        <v>1</v>
      </c>
    </row>
    <row r="8973" spans="1:12" ht="13.2" x14ac:dyDescent="0.25">
      <c r="A8973" s="2">
        <v>45111</v>
      </c>
      <c r="B8973" s="3">
        <v>0.58546296296296296</v>
      </c>
      <c r="C8973" s="4">
        <v>1302</v>
      </c>
      <c r="D8973" s="4">
        <v>290234043</v>
      </c>
      <c r="E8973" s="4">
        <v>1</v>
      </c>
      <c r="F8973" s="4" t="s">
        <v>7</v>
      </c>
      <c r="G8973" s="4" t="s">
        <v>8</v>
      </c>
      <c r="H8973">
        <v>1</v>
      </c>
      <c r="I8973">
        <f t="shared" si="560"/>
        <v>0</v>
      </c>
      <c r="J8973">
        <f t="shared" si="561"/>
        <v>0</v>
      </c>
      <c r="K8973">
        <f t="shared" si="562"/>
        <v>0</v>
      </c>
      <c r="L8973">
        <f t="shared" si="563"/>
        <v>1</v>
      </c>
    </row>
    <row r="8974" spans="1:12" ht="13.2" x14ac:dyDescent="0.25">
      <c r="A8974" s="2">
        <v>45111</v>
      </c>
      <c r="B8974" s="3">
        <v>0.59052083333333338</v>
      </c>
      <c r="C8974" s="4">
        <v>1302</v>
      </c>
      <c r="D8974" s="4">
        <v>290242134</v>
      </c>
      <c r="E8974" s="4">
        <v>1</v>
      </c>
      <c r="F8974" s="4" t="s">
        <v>7</v>
      </c>
      <c r="G8974" s="4" t="s">
        <v>8</v>
      </c>
      <c r="H8974">
        <v>1</v>
      </c>
      <c r="I8974">
        <f t="shared" si="560"/>
        <v>0</v>
      </c>
      <c r="J8974">
        <f t="shared" si="561"/>
        <v>0</v>
      </c>
      <c r="K8974">
        <f t="shared" si="562"/>
        <v>0</v>
      </c>
      <c r="L8974">
        <f t="shared" si="563"/>
        <v>1</v>
      </c>
    </row>
    <row r="8975" spans="1:12" ht="13.2" x14ac:dyDescent="0.25">
      <c r="A8975" s="2">
        <v>45111</v>
      </c>
      <c r="B8975" s="3">
        <v>0.5924652777777778</v>
      </c>
      <c r="C8975" s="4">
        <v>1145</v>
      </c>
      <c r="D8975" s="4">
        <v>290244948</v>
      </c>
      <c r="E8975" s="4">
        <v>1</v>
      </c>
      <c r="F8975" s="4" t="s">
        <v>7</v>
      </c>
      <c r="G8975" s="4" t="s">
        <v>8</v>
      </c>
      <c r="H8975">
        <v>1</v>
      </c>
      <c r="I8975">
        <f t="shared" si="560"/>
        <v>0</v>
      </c>
      <c r="J8975">
        <f t="shared" si="561"/>
        <v>0</v>
      </c>
      <c r="K8975">
        <f t="shared" si="562"/>
        <v>0</v>
      </c>
      <c r="L8975">
        <f t="shared" si="563"/>
        <v>1</v>
      </c>
    </row>
    <row r="8976" spans="1:12" ht="13.2" x14ac:dyDescent="0.25">
      <c r="A8976" s="2">
        <v>45111</v>
      </c>
      <c r="B8976" s="3">
        <v>0.59289351851851857</v>
      </c>
      <c r="C8976" s="4">
        <v>1135</v>
      </c>
      <c r="D8976" s="4">
        <v>290245539</v>
      </c>
      <c r="E8976" s="4">
        <v>1</v>
      </c>
      <c r="F8976" s="4" t="s">
        <v>9</v>
      </c>
      <c r="G8976" s="4" t="s">
        <v>8</v>
      </c>
      <c r="H8976">
        <v>1</v>
      </c>
      <c r="I8976">
        <f t="shared" si="560"/>
        <v>0</v>
      </c>
      <c r="J8976">
        <f t="shared" si="561"/>
        <v>0</v>
      </c>
      <c r="K8976">
        <f t="shared" si="562"/>
        <v>1</v>
      </c>
      <c r="L8976">
        <f t="shared" si="563"/>
        <v>0</v>
      </c>
    </row>
    <row r="8977" spans="1:12" ht="13.2" x14ac:dyDescent="0.25">
      <c r="A8977" s="2">
        <v>45111</v>
      </c>
      <c r="B8977" s="3">
        <v>0.59259259259259256</v>
      </c>
      <c r="C8977" s="4">
        <v>1302</v>
      </c>
      <c r="D8977" s="4">
        <v>290245133</v>
      </c>
      <c r="E8977" s="4">
        <v>1</v>
      </c>
      <c r="F8977" s="4" t="s">
        <v>7</v>
      </c>
      <c r="G8977" s="4" t="s">
        <v>8</v>
      </c>
      <c r="H8977">
        <v>1</v>
      </c>
      <c r="I8977">
        <f t="shared" si="560"/>
        <v>0</v>
      </c>
      <c r="J8977">
        <f t="shared" si="561"/>
        <v>0</v>
      </c>
      <c r="K8977">
        <f t="shared" si="562"/>
        <v>0</v>
      </c>
      <c r="L8977">
        <f t="shared" si="563"/>
        <v>1</v>
      </c>
    </row>
    <row r="8978" spans="1:12" ht="13.2" x14ac:dyDescent="0.25">
      <c r="A8978" s="2">
        <v>45111</v>
      </c>
      <c r="B8978" s="3">
        <v>0.6001157407407407</v>
      </c>
      <c r="C8978" s="4">
        <v>1117</v>
      </c>
      <c r="D8978" s="4">
        <v>290254137</v>
      </c>
      <c r="E8978" s="4">
        <v>1</v>
      </c>
      <c r="F8978" s="4" t="s">
        <v>9</v>
      </c>
      <c r="G8978" s="4" t="s">
        <v>10</v>
      </c>
      <c r="H8978">
        <v>1</v>
      </c>
      <c r="I8978">
        <f t="shared" si="560"/>
        <v>1</v>
      </c>
      <c r="J8978">
        <f t="shared" si="561"/>
        <v>0</v>
      </c>
      <c r="K8978">
        <f t="shared" si="562"/>
        <v>0</v>
      </c>
      <c r="L8978">
        <f t="shared" si="563"/>
        <v>0</v>
      </c>
    </row>
    <row r="8979" spans="1:12" ht="13.2" x14ac:dyDescent="0.25">
      <c r="A8979" s="2">
        <v>45111</v>
      </c>
      <c r="B8979" s="3">
        <v>0.60138888888888886</v>
      </c>
      <c r="C8979" s="4">
        <v>1124</v>
      </c>
      <c r="D8979" s="4">
        <v>290255464</v>
      </c>
      <c r="E8979" s="4">
        <v>1</v>
      </c>
      <c r="F8979" s="4" t="s">
        <v>7</v>
      </c>
      <c r="G8979" s="4" t="s">
        <v>8</v>
      </c>
      <c r="H8979">
        <v>0</v>
      </c>
      <c r="I8979">
        <f t="shared" si="560"/>
        <v>0</v>
      </c>
      <c r="J8979">
        <f t="shared" si="561"/>
        <v>0</v>
      </c>
      <c r="K8979">
        <f t="shared" si="562"/>
        <v>0</v>
      </c>
      <c r="L8979">
        <f t="shared" si="563"/>
        <v>1</v>
      </c>
    </row>
    <row r="8980" spans="1:12" ht="13.2" x14ac:dyDescent="0.25">
      <c r="A8980" s="2">
        <v>45111</v>
      </c>
      <c r="B8980" s="3">
        <v>0.60358796296296291</v>
      </c>
      <c r="C8980" s="4">
        <v>1135</v>
      </c>
      <c r="D8980" s="4">
        <v>290257526</v>
      </c>
      <c r="E8980" s="4">
        <v>5</v>
      </c>
      <c r="F8980" s="4" t="s">
        <v>9</v>
      </c>
      <c r="G8980" s="4" t="s">
        <v>10</v>
      </c>
      <c r="H8980">
        <v>1</v>
      </c>
      <c r="I8980">
        <f t="shared" si="560"/>
        <v>1</v>
      </c>
      <c r="J8980">
        <f t="shared" si="561"/>
        <v>0</v>
      </c>
      <c r="K8980">
        <f t="shared" si="562"/>
        <v>0</v>
      </c>
      <c r="L8980">
        <f t="shared" si="563"/>
        <v>0</v>
      </c>
    </row>
    <row r="8981" spans="1:12" ht="13.2" x14ac:dyDescent="0.25">
      <c r="A8981" s="2">
        <v>45111</v>
      </c>
      <c r="B8981" s="3">
        <v>0.60635416666666664</v>
      </c>
      <c r="C8981" s="4">
        <v>1302</v>
      </c>
      <c r="D8981" s="4">
        <v>290259898</v>
      </c>
      <c r="E8981" s="4">
        <v>1</v>
      </c>
      <c r="F8981" s="4" t="s">
        <v>7</v>
      </c>
      <c r="G8981" s="4" t="s">
        <v>8</v>
      </c>
      <c r="H8981">
        <v>1</v>
      </c>
      <c r="I8981">
        <f t="shared" si="560"/>
        <v>0</v>
      </c>
      <c r="J8981">
        <f t="shared" si="561"/>
        <v>0</v>
      </c>
      <c r="K8981">
        <f t="shared" si="562"/>
        <v>0</v>
      </c>
      <c r="L8981">
        <f t="shared" si="563"/>
        <v>1</v>
      </c>
    </row>
    <row r="8982" spans="1:12" ht="13.2" x14ac:dyDescent="0.25">
      <c r="A8982" s="2">
        <v>45111</v>
      </c>
      <c r="B8982" s="3">
        <v>0.61155092592592597</v>
      </c>
      <c r="C8982" s="4">
        <v>1129</v>
      </c>
      <c r="D8982" s="4">
        <v>290264187</v>
      </c>
      <c r="E8982" s="4">
        <v>1</v>
      </c>
      <c r="F8982" s="4" t="s">
        <v>7</v>
      </c>
      <c r="G8982" s="4" t="s">
        <v>8</v>
      </c>
      <c r="H8982">
        <v>1</v>
      </c>
      <c r="I8982">
        <f t="shared" si="560"/>
        <v>0</v>
      </c>
      <c r="J8982">
        <f t="shared" si="561"/>
        <v>0</v>
      </c>
      <c r="K8982">
        <f t="shared" si="562"/>
        <v>0</v>
      </c>
      <c r="L8982">
        <f t="shared" si="563"/>
        <v>1</v>
      </c>
    </row>
    <row r="8983" spans="1:12" ht="13.2" x14ac:dyDescent="0.25">
      <c r="A8983" s="2">
        <v>45111</v>
      </c>
      <c r="B8983" s="3">
        <v>0.61853009259259262</v>
      </c>
      <c r="C8983" s="4">
        <v>1113</v>
      </c>
      <c r="D8983" s="4">
        <v>290268959</v>
      </c>
      <c r="E8983" s="4">
        <v>1</v>
      </c>
      <c r="F8983" s="4" t="s">
        <v>9</v>
      </c>
      <c r="G8983" s="4" t="s">
        <v>11</v>
      </c>
      <c r="H8983">
        <v>0</v>
      </c>
      <c r="I8983">
        <f t="shared" si="560"/>
        <v>0</v>
      </c>
      <c r="J8983">
        <f t="shared" si="561"/>
        <v>1</v>
      </c>
      <c r="K8983">
        <f t="shared" si="562"/>
        <v>0</v>
      </c>
      <c r="L8983">
        <f t="shared" si="563"/>
        <v>0</v>
      </c>
    </row>
    <row r="8984" spans="1:12" ht="13.2" x14ac:dyDescent="0.25">
      <c r="A8984" s="2">
        <v>45111</v>
      </c>
      <c r="B8984" s="3">
        <v>0.62758101851851855</v>
      </c>
      <c r="C8984" s="4">
        <v>1084</v>
      </c>
      <c r="D8984" s="4">
        <v>290273943</v>
      </c>
      <c r="E8984" s="4">
        <v>2</v>
      </c>
      <c r="F8984" s="4" t="s">
        <v>7</v>
      </c>
      <c r="G8984" s="4" t="s">
        <v>8</v>
      </c>
      <c r="H8984">
        <v>1</v>
      </c>
      <c r="I8984">
        <f t="shared" si="560"/>
        <v>0</v>
      </c>
      <c r="J8984">
        <f t="shared" si="561"/>
        <v>0</v>
      </c>
      <c r="K8984">
        <f t="shared" si="562"/>
        <v>0</v>
      </c>
      <c r="L8984">
        <f t="shared" si="563"/>
        <v>1</v>
      </c>
    </row>
    <row r="8985" spans="1:12" ht="13.2" x14ac:dyDescent="0.25">
      <c r="A8985" s="2">
        <v>45111</v>
      </c>
      <c r="B8985" s="3">
        <v>0.62694444444444442</v>
      </c>
      <c r="C8985" s="4">
        <v>1302</v>
      </c>
      <c r="D8985" s="4">
        <v>290273604</v>
      </c>
      <c r="E8985" s="4">
        <v>1</v>
      </c>
      <c r="F8985" s="4" t="s">
        <v>7</v>
      </c>
      <c r="G8985" s="4" t="s">
        <v>8</v>
      </c>
      <c r="H8985">
        <v>1</v>
      </c>
      <c r="I8985">
        <f t="shared" si="560"/>
        <v>0</v>
      </c>
      <c r="J8985">
        <f t="shared" si="561"/>
        <v>0</v>
      </c>
      <c r="K8985">
        <f t="shared" si="562"/>
        <v>0</v>
      </c>
      <c r="L8985">
        <f t="shared" si="563"/>
        <v>1</v>
      </c>
    </row>
    <row r="8986" spans="1:12" ht="13.2" x14ac:dyDescent="0.25">
      <c r="A8986" s="2">
        <v>45111</v>
      </c>
      <c r="B8986" s="3">
        <v>0.63172453703703701</v>
      </c>
      <c r="C8986" s="4">
        <v>1302</v>
      </c>
      <c r="D8986" s="4">
        <v>290276079</v>
      </c>
      <c r="E8986" s="4">
        <v>1</v>
      </c>
      <c r="F8986" s="4" t="s">
        <v>7</v>
      </c>
      <c r="G8986" s="4" t="s">
        <v>8</v>
      </c>
      <c r="H8986">
        <v>1</v>
      </c>
      <c r="I8986">
        <f t="shared" si="560"/>
        <v>0</v>
      </c>
      <c r="J8986">
        <f t="shared" si="561"/>
        <v>0</v>
      </c>
      <c r="K8986">
        <f t="shared" si="562"/>
        <v>0</v>
      </c>
      <c r="L8986">
        <f t="shared" si="563"/>
        <v>1</v>
      </c>
    </row>
    <row r="8987" spans="1:12" ht="13.2" x14ac:dyDescent="0.25">
      <c r="A8987" s="2">
        <v>45111</v>
      </c>
      <c r="B8987" s="3">
        <v>0.64145833333333335</v>
      </c>
      <c r="C8987" s="4">
        <v>1002</v>
      </c>
      <c r="D8987" s="4">
        <v>290280662</v>
      </c>
      <c r="E8987" s="4">
        <v>2</v>
      </c>
      <c r="F8987" s="4" t="s">
        <v>7</v>
      </c>
      <c r="G8987" s="4" t="s">
        <v>8</v>
      </c>
      <c r="H8987">
        <v>1</v>
      </c>
      <c r="I8987">
        <f t="shared" si="560"/>
        <v>0</v>
      </c>
      <c r="J8987">
        <f t="shared" si="561"/>
        <v>0</v>
      </c>
      <c r="K8987">
        <f t="shared" si="562"/>
        <v>0</v>
      </c>
      <c r="L8987">
        <f t="shared" si="563"/>
        <v>1</v>
      </c>
    </row>
    <row r="8988" spans="1:12" ht="13.2" x14ac:dyDescent="0.25">
      <c r="A8988" s="2">
        <v>45111</v>
      </c>
      <c r="B8988" s="3">
        <v>0.64100694444444439</v>
      </c>
      <c r="C8988" s="4">
        <v>1308</v>
      </c>
      <c r="D8988" s="4">
        <v>290280452</v>
      </c>
      <c r="E8988" s="4">
        <v>6</v>
      </c>
      <c r="F8988" s="4" t="s">
        <v>9</v>
      </c>
      <c r="G8988" s="4" t="s">
        <v>11</v>
      </c>
      <c r="H8988">
        <v>0</v>
      </c>
      <c r="I8988">
        <f t="shared" si="560"/>
        <v>0</v>
      </c>
      <c r="J8988">
        <f t="shared" si="561"/>
        <v>1</v>
      </c>
      <c r="K8988">
        <f t="shared" si="562"/>
        <v>0</v>
      </c>
      <c r="L8988">
        <f t="shared" si="563"/>
        <v>0</v>
      </c>
    </row>
    <row r="8989" spans="1:12" ht="13.2" x14ac:dyDescent="0.25">
      <c r="A8989" s="2">
        <v>45111</v>
      </c>
      <c r="B8989" s="3">
        <v>0.65281250000000002</v>
      </c>
      <c r="C8989" s="4">
        <v>1129</v>
      </c>
      <c r="D8989" s="4">
        <v>290285873</v>
      </c>
      <c r="E8989" s="4">
        <v>2</v>
      </c>
      <c r="F8989" s="4" t="s">
        <v>7</v>
      </c>
      <c r="G8989" s="4" t="s">
        <v>8</v>
      </c>
      <c r="H8989">
        <v>1</v>
      </c>
      <c r="I8989">
        <f t="shared" si="560"/>
        <v>0</v>
      </c>
      <c r="J8989">
        <f t="shared" si="561"/>
        <v>0</v>
      </c>
      <c r="K8989">
        <f t="shared" si="562"/>
        <v>0</v>
      </c>
      <c r="L8989">
        <f t="shared" si="563"/>
        <v>1</v>
      </c>
    </row>
    <row r="8990" spans="1:12" ht="13.2" x14ac:dyDescent="0.25">
      <c r="A8990" s="2">
        <v>45111</v>
      </c>
      <c r="B8990" s="3">
        <v>0.65577546296296296</v>
      </c>
      <c r="C8990" s="4">
        <v>1302</v>
      </c>
      <c r="D8990" s="4">
        <v>290287383</v>
      </c>
      <c r="E8990" s="4">
        <v>1</v>
      </c>
      <c r="F8990" s="4" t="s">
        <v>7</v>
      </c>
      <c r="G8990" s="4" t="s">
        <v>8</v>
      </c>
      <c r="H8990">
        <v>1</v>
      </c>
      <c r="I8990">
        <f t="shared" si="560"/>
        <v>0</v>
      </c>
      <c r="J8990">
        <f t="shared" si="561"/>
        <v>0</v>
      </c>
      <c r="K8990">
        <f t="shared" si="562"/>
        <v>0</v>
      </c>
      <c r="L8990">
        <f t="shared" si="563"/>
        <v>1</v>
      </c>
    </row>
    <row r="8991" spans="1:12" ht="13.2" x14ac:dyDescent="0.25">
      <c r="A8991" s="2">
        <v>45111</v>
      </c>
      <c r="B8991" s="3">
        <v>0.67710648148148145</v>
      </c>
      <c r="C8991" s="4">
        <v>1129</v>
      </c>
      <c r="D8991" s="4">
        <v>290300484</v>
      </c>
      <c r="E8991" s="4">
        <v>1</v>
      </c>
      <c r="F8991" s="4" t="s">
        <v>7</v>
      </c>
      <c r="G8991" s="4" t="s">
        <v>8</v>
      </c>
      <c r="H8991">
        <v>1</v>
      </c>
      <c r="I8991">
        <f t="shared" si="560"/>
        <v>0</v>
      </c>
      <c r="J8991">
        <f t="shared" si="561"/>
        <v>0</v>
      </c>
      <c r="K8991">
        <f t="shared" si="562"/>
        <v>0</v>
      </c>
      <c r="L8991">
        <f t="shared" si="563"/>
        <v>1</v>
      </c>
    </row>
    <row r="8992" spans="1:12" ht="13.2" x14ac:dyDescent="0.25">
      <c r="A8992" s="2">
        <v>45111</v>
      </c>
      <c r="B8992" s="3">
        <v>0.68694444444444447</v>
      </c>
      <c r="C8992" s="4">
        <v>1002</v>
      </c>
      <c r="D8992" s="4">
        <v>290308211</v>
      </c>
      <c r="E8992" s="4">
        <v>1</v>
      </c>
      <c r="F8992" s="4" t="s">
        <v>7</v>
      </c>
      <c r="G8992" s="4" t="s">
        <v>8</v>
      </c>
      <c r="H8992">
        <v>1</v>
      </c>
      <c r="I8992">
        <f t="shared" si="560"/>
        <v>0</v>
      </c>
      <c r="J8992">
        <f t="shared" si="561"/>
        <v>0</v>
      </c>
      <c r="K8992">
        <f t="shared" si="562"/>
        <v>0</v>
      </c>
      <c r="L8992">
        <f t="shared" si="563"/>
        <v>1</v>
      </c>
    </row>
    <row r="8993" spans="1:12" ht="13.2" x14ac:dyDescent="0.25">
      <c r="A8993" s="2">
        <v>45111</v>
      </c>
      <c r="B8993" s="3">
        <v>0.68807870370370372</v>
      </c>
      <c r="C8993" s="4">
        <v>1094</v>
      </c>
      <c r="D8993" s="4">
        <v>290309105</v>
      </c>
      <c r="E8993" s="4">
        <v>2</v>
      </c>
      <c r="F8993" s="4" t="s">
        <v>7</v>
      </c>
      <c r="G8993" s="4" t="s">
        <v>8</v>
      </c>
      <c r="H8993">
        <v>1</v>
      </c>
      <c r="I8993">
        <f t="shared" si="560"/>
        <v>0</v>
      </c>
      <c r="J8993">
        <f t="shared" si="561"/>
        <v>0</v>
      </c>
      <c r="K8993">
        <f t="shared" si="562"/>
        <v>0</v>
      </c>
      <c r="L8993">
        <f t="shared" si="563"/>
        <v>1</v>
      </c>
    </row>
    <row r="8994" spans="1:12" ht="13.2" x14ac:dyDescent="0.25">
      <c r="A8994" s="2">
        <v>45111</v>
      </c>
      <c r="B8994" s="3">
        <v>0.68951388888888887</v>
      </c>
      <c r="C8994" s="4">
        <v>1094</v>
      </c>
      <c r="D8994" s="4">
        <v>290310308</v>
      </c>
      <c r="E8994" s="4">
        <v>2</v>
      </c>
      <c r="F8994" s="4" t="s">
        <v>7</v>
      </c>
      <c r="G8994" s="4" t="s">
        <v>8</v>
      </c>
      <c r="H8994">
        <v>1</v>
      </c>
      <c r="I8994">
        <f t="shared" si="560"/>
        <v>0</v>
      </c>
      <c r="J8994">
        <f t="shared" si="561"/>
        <v>0</v>
      </c>
      <c r="K8994">
        <f t="shared" si="562"/>
        <v>0</v>
      </c>
      <c r="L8994">
        <f t="shared" si="563"/>
        <v>1</v>
      </c>
    </row>
    <row r="8995" spans="1:12" ht="13.2" x14ac:dyDescent="0.25">
      <c r="A8995" s="2">
        <v>45111</v>
      </c>
      <c r="B8995" s="3">
        <v>0.68546296296296294</v>
      </c>
      <c r="C8995" s="4">
        <v>1302</v>
      </c>
      <c r="D8995" s="4">
        <v>290307044</v>
      </c>
      <c r="E8995" s="4">
        <v>2</v>
      </c>
      <c r="F8995" s="4" t="s">
        <v>7</v>
      </c>
      <c r="G8995" s="4" t="s">
        <v>8</v>
      </c>
      <c r="H8995">
        <v>1</v>
      </c>
      <c r="I8995">
        <f t="shared" si="560"/>
        <v>0</v>
      </c>
      <c r="J8995">
        <f t="shared" si="561"/>
        <v>0</v>
      </c>
      <c r="K8995">
        <f t="shared" si="562"/>
        <v>0</v>
      </c>
      <c r="L8995">
        <f t="shared" si="563"/>
        <v>1</v>
      </c>
    </row>
    <row r="8996" spans="1:12" ht="13.2" x14ac:dyDescent="0.25">
      <c r="A8996" s="2">
        <v>45111</v>
      </c>
      <c r="B8996" s="3">
        <v>0.69437499999999996</v>
      </c>
      <c r="C8996" s="4">
        <v>1129</v>
      </c>
      <c r="D8996" s="4">
        <v>290314547</v>
      </c>
      <c r="E8996" s="4">
        <v>1</v>
      </c>
      <c r="F8996" s="4" t="s">
        <v>9</v>
      </c>
      <c r="G8996" s="4" t="s">
        <v>11</v>
      </c>
      <c r="H8996">
        <v>1</v>
      </c>
      <c r="I8996">
        <f t="shared" si="560"/>
        <v>0</v>
      </c>
      <c r="J8996">
        <f t="shared" si="561"/>
        <v>1</v>
      </c>
      <c r="K8996">
        <f t="shared" si="562"/>
        <v>0</v>
      </c>
      <c r="L8996">
        <f t="shared" si="563"/>
        <v>0</v>
      </c>
    </row>
    <row r="8997" spans="1:12" ht="13.2" x14ac:dyDescent="0.25">
      <c r="A8997" s="2">
        <v>45111</v>
      </c>
      <c r="B8997" s="3">
        <v>0.69476851851851851</v>
      </c>
      <c r="C8997" s="4">
        <v>1106</v>
      </c>
      <c r="D8997" s="4">
        <v>290314894</v>
      </c>
      <c r="E8997" s="4">
        <v>2</v>
      </c>
      <c r="F8997" s="4" t="s">
        <v>9</v>
      </c>
      <c r="G8997" s="4" t="s">
        <v>12</v>
      </c>
      <c r="H8997">
        <v>0</v>
      </c>
      <c r="I8997">
        <f t="shared" si="560"/>
        <v>0</v>
      </c>
      <c r="J8997">
        <f t="shared" si="561"/>
        <v>0</v>
      </c>
      <c r="K8997">
        <f t="shared" si="562"/>
        <v>0</v>
      </c>
      <c r="L8997">
        <f t="shared" si="563"/>
        <v>0</v>
      </c>
    </row>
    <row r="8998" spans="1:12" ht="13.2" x14ac:dyDescent="0.25">
      <c r="A8998" s="2">
        <v>45111</v>
      </c>
      <c r="B8998" s="3">
        <v>0.6975810185185185</v>
      </c>
      <c r="C8998" s="4">
        <v>1002</v>
      </c>
      <c r="D8998" s="4">
        <v>290317583</v>
      </c>
      <c r="E8998" s="4">
        <v>1</v>
      </c>
      <c r="F8998" s="4" t="s">
        <v>7</v>
      </c>
      <c r="G8998" s="4" t="s">
        <v>8</v>
      </c>
      <c r="H8998">
        <v>1</v>
      </c>
      <c r="I8998">
        <f t="shared" si="560"/>
        <v>0</v>
      </c>
      <c r="J8998">
        <f t="shared" si="561"/>
        <v>0</v>
      </c>
      <c r="K8998">
        <f t="shared" si="562"/>
        <v>0</v>
      </c>
      <c r="L8998">
        <f t="shared" si="563"/>
        <v>1</v>
      </c>
    </row>
    <row r="8999" spans="1:12" ht="13.2" x14ac:dyDescent="0.25">
      <c r="A8999" s="2">
        <v>45111</v>
      </c>
      <c r="B8999" s="3">
        <v>0.69856481481481481</v>
      </c>
      <c r="C8999" s="4">
        <v>1302</v>
      </c>
      <c r="D8999" s="4">
        <v>290318446</v>
      </c>
      <c r="E8999" s="4">
        <v>1</v>
      </c>
      <c r="F8999" s="4" t="s">
        <v>7</v>
      </c>
      <c r="G8999" s="4" t="s">
        <v>8</v>
      </c>
      <c r="H8999">
        <v>1</v>
      </c>
      <c r="I8999">
        <f t="shared" si="560"/>
        <v>0</v>
      </c>
      <c r="J8999">
        <f t="shared" si="561"/>
        <v>0</v>
      </c>
      <c r="K8999">
        <f t="shared" si="562"/>
        <v>0</v>
      </c>
      <c r="L8999">
        <f t="shared" si="563"/>
        <v>1</v>
      </c>
    </row>
    <row r="9000" spans="1:12" ht="13.2" x14ac:dyDescent="0.25">
      <c r="A9000" s="2">
        <v>45111</v>
      </c>
      <c r="B9000" s="3">
        <v>0.70109953703703709</v>
      </c>
      <c r="C9000" s="4">
        <v>1390</v>
      </c>
      <c r="D9000" s="4">
        <v>290320807</v>
      </c>
      <c r="E9000" s="4">
        <v>2</v>
      </c>
      <c r="F9000" s="4" t="s">
        <v>7</v>
      </c>
      <c r="G9000" s="4" t="s">
        <v>8</v>
      </c>
      <c r="H9000">
        <v>1</v>
      </c>
      <c r="I9000">
        <f t="shared" si="560"/>
        <v>0</v>
      </c>
      <c r="J9000">
        <f t="shared" si="561"/>
        <v>0</v>
      </c>
      <c r="K9000">
        <f t="shared" si="562"/>
        <v>0</v>
      </c>
      <c r="L9000">
        <f t="shared" si="563"/>
        <v>1</v>
      </c>
    </row>
    <row r="9001" spans="1:12" ht="13.2" x14ac:dyDescent="0.25">
      <c r="A9001" s="2">
        <v>45111</v>
      </c>
      <c r="B9001" s="3">
        <v>0.7076041666666667</v>
      </c>
      <c r="C9001" s="4">
        <v>1200</v>
      </c>
      <c r="D9001" s="4">
        <v>290326375</v>
      </c>
      <c r="E9001" s="4">
        <v>1</v>
      </c>
      <c r="F9001" s="4" t="s">
        <v>7</v>
      </c>
      <c r="G9001" s="4" t="s">
        <v>8</v>
      </c>
      <c r="H9001">
        <v>1</v>
      </c>
      <c r="I9001">
        <f t="shared" si="560"/>
        <v>0</v>
      </c>
      <c r="J9001">
        <f t="shared" si="561"/>
        <v>0</v>
      </c>
      <c r="K9001">
        <f t="shared" si="562"/>
        <v>0</v>
      </c>
      <c r="L9001">
        <f t="shared" si="563"/>
        <v>1</v>
      </c>
    </row>
    <row r="9002" spans="1:12" ht="13.2" x14ac:dyDescent="0.25">
      <c r="A9002" s="2">
        <v>45111</v>
      </c>
      <c r="B9002" s="3">
        <v>0.70974537037037033</v>
      </c>
      <c r="C9002" s="4">
        <v>1094</v>
      </c>
      <c r="D9002" s="4">
        <v>290328263</v>
      </c>
      <c r="E9002" s="4">
        <v>1</v>
      </c>
      <c r="F9002" s="4" t="s">
        <v>7</v>
      </c>
      <c r="G9002" s="4" t="s">
        <v>8</v>
      </c>
      <c r="H9002">
        <v>1</v>
      </c>
      <c r="I9002">
        <f t="shared" si="560"/>
        <v>0</v>
      </c>
      <c r="J9002">
        <f t="shared" si="561"/>
        <v>0</v>
      </c>
      <c r="K9002">
        <f t="shared" si="562"/>
        <v>0</v>
      </c>
      <c r="L9002">
        <f t="shared" si="563"/>
        <v>1</v>
      </c>
    </row>
    <row r="9003" spans="1:12" ht="13.2" x14ac:dyDescent="0.25">
      <c r="A9003" s="2">
        <v>45111</v>
      </c>
      <c r="B9003" s="3">
        <v>0.7096527777777778</v>
      </c>
      <c r="C9003" s="4">
        <v>1302</v>
      </c>
      <c r="D9003" s="4">
        <v>290328181</v>
      </c>
      <c r="E9003" s="4">
        <v>1</v>
      </c>
      <c r="F9003" s="4" t="s">
        <v>7</v>
      </c>
      <c r="G9003" s="4" t="s">
        <v>8</v>
      </c>
      <c r="H9003">
        <v>1</v>
      </c>
      <c r="I9003">
        <f t="shared" si="560"/>
        <v>0</v>
      </c>
      <c r="J9003">
        <f t="shared" si="561"/>
        <v>0</v>
      </c>
      <c r="K9003">
        <f t="shared" si="562"/>
        <v>0</v>
      </c>
      <c r="L9003">
        <f t="shared" si="563"/>
        <v>1</v>
      </c>
    </row>
    <row r="9004" spans="1:12" ht="13.2" x14ac:dyDescent="0.25">
      <c r="A9004" s="2">
        <v>45111</v>
      </c>
      <c r="B9004" s="3">
        <v>0.66776620370370365</v>
      </c>
      <c r="C9004" s="4">
        <v>1094</v>
      </c>
      <c r="D9004" s="4">
        <v>290293582</v>
      </c>
      <c r="E9004" s="4">
        <v>1</v>
      </c>
      <c r="F9004" s="4" t="s">
        <v>7</v>
      </c>
      <c r="G9004" s="4" t="s">
        <v>8</v>
      </c>
      <c r="H9004">
        <v>1</v>
      </c>
      <c r="I9004">
        <f t="shared" si="560"/>
        <v>0</v>
      </c>
      <c r="J9004">
        <f t="shared" si="561"/>
        <v>0</v>
      </c>
      <c r="K9004">
        <f t="shared" si="562"/>
        <v>0</v>
      </c>
      <c r="L9004">
        <f t="shared" si="563"/>
        <v>1</v>
      </c>
    </row>
    <row r="9005" spans="1:12" ht="13.2" x14ac:dyDescent="0.25">
      <c r="A9005" s="2">
        <v>45111</v>
      </c>
      <c r="B9005" s="3">
        <v>0.71531250000000002</v>
      </c>
      <c r="C9005" s="4">
        <v>1074</v>
      </c>
      <c r="D9005" s="4">
        <v>290333333</v>
      </c>
      <c r="E9005" s="4">
        <v>2</v>
      </c>
      <c r="F9005" s="4" t="s">
        <v>7</v>
      </c>
      <c r="G9005" s="4" t="s">
        <v>8</v>
      </c>
      <c r="H9005">
        <v>1</v>
      </c>
      <c r="I9005">
        <f t="shared" si="560"/>
        <v>0</v>
      </c>
      <c r="J9005">
        <f t="shared" si="561"/>
        <v>0</v>
      </c>
      <c r="K9005">
        <f t="shared" si="562"/>
        <v>0</v>
      </c>
      <c r="L9005">
        <f t="shared" si="563"/>
        <v>1</v>
      </c>
    </row>
    <row r="9006" spans="1:12" ht="13.2" x14ac:dyDescent="0.25">
      <c r="A9006" s="2">
        <v>45111</v>
      </c>
      <c r="B9006" s="3">
        <v>0.72037037037037033</v>
      </c>
      <c r="C9006" s="4">
        <v>1302</v>
      </c>
      <c r="D9006" s="4">
        <v>290338057</v>
      </c>
      <c r="E9006" s="4">
        <v>5</v>
      </c>
      <c r="F9006" s="4" t="s">
        <v>7</v>
      </c>
      <c r="G9006" s="4" t="s">
        <v>8</v>
      </c>
      <c r="H9006">
        <v>1</v>
      </c>
      <c r="I9006">
        <f t="shared" si="560"/>
        <v>0</v>
      </c>
      <c r="J9006">
        <f t="shared" si="561"/>
        <v>0</v>
      </c>
      <c r="K9006">
        <f t="shared" si="562"/>
        <v>0</v>
      </c>
      <c r="L9006">
        <f t="shared" si="563"/>
        <v>1</v>
      </c>
    </row>
    <row r="9007" spans="1:12" ht="13.2" x14ac:dyDescent="0.25">
      <c r="A9007" s="2">
        <v>45111</v>
      </c>
      <c r="B9007" s="3">
        <v>0.72568287037037038</v>
      </c>
      <c r="C9007" s="4">
        <v>1002</v>
      </c>
      <c r="D9007" s="4">
        <v>290342771</v>
      </c>
      <c r="E9007" s="4">
        <v>1</v>
      </c>
      <c r="F9007" s="4" t="s">
        <v>7</v>
      </c>
      <c r="G9007" s="4" t="s">
        <v>8</v>
      </c>
      <c r="H9007">
        <v>1</v>
      </c>
      <c r="I9007">
        <f t="shared" si="560"/>
        <v>0</v>
      </c>
      <c r="J9007">
        <f t="shared" si="561"/>
        <v>0</v>
      </c>
      <c r="K9007">
        <f t="shared" si="562"/>
        <v>0</v>
      </c>
      <c r="L9007">
        <f t="shared" si="563"/>
        <v>1</v>
      </c>
    </row>
    <row r="9008" spans="1:12" ht="13.2" x14ac:dyDescent="0.25">
      <c r="A9008" s="2">
        <v>45111</v>
      </c>
      <c r="B9008" s="3">
        <v>0.7300578703703704</v>
      </c>
      <c r="C9008" s="4">
        <v>1282</v>
      </c>
      <c r="D9008" s="4">
        <v>290346434</v>
      </c>
      <c r="E9008" s="4">
        <v>1</v>
      </c>
      <c r="F9008" s="4" t="s">
        <v>7</v>
      </c>
      <c r="G9008" s="4" t="s">
        <v>8</v>
      </c>
      <c r="H9008">
        <v>1</v>
      </c>
      <c r="I9008">
        <f t="shared" si="560"/>
        <v>0</v>
      </c>
      <c r="J9008">
        <f t="shared" si="561"/>
        <v>0</v>
      </c>
      <c r="K9008">
        <f t="shared" si="562"/>
        <v>0</v>
      </c>
      <c r="L9008">
        <f t="shared" si="563"/>
        <v>1</v>
      </c>
    </row>
    <row r="9009" spans="1:12" ht="13.2" x14ac:dyDescent="0.25">
      <c r="A9009" s="2">
        <v>45111</v>
      </c>
      <c r="B9009" s="3">
        <v>0.73260416666666661</v>
      </c>
      <c r="C9009" s="4">
        <v>1002</v>
      </c>
      <c r="D9009" s="4">
        <v>290348558</v>
      </c>
      <c r="E9009" s="4">
        <v>1</v>
      </c>
      <c r="F9009" s="4" t="s">
        <v>7</v>
      </c>
      <c r="G9009" s="4" t="s">
        <v>8</v>
      </c>
      <c r="H9009">
        <v>1</v>
      </c>
      <c r="I9009">
        <f t="shared" si="560"/>
        <v>0</v>
      </c>
      <c r="J9009">
        <f t="shared" si="561"/>
        <v>0</v>
      </c>
      <c r="K9009">
        <f t="shared" si="562"/>
        <v>0</v>
      </c>
      <c r="L9009">
        <f t="shared" si="563"/>
        <v>1</v>
      </c>
    </row>
    <row r="9010" spans="1:12" ht="13.2" x14ac:dyDescent="0.25">
      <c r="A9010" s="2">
        <v>45111</v>
      </c>
      <c r="B9010" s="3">
        <v>0.74401620370370369</v>
      </c>
      <c r="C9010" s="4">
        <v>1104</v>
      </c>
      <c r="D9010" s="4">
        <v>290357676</v>
      </c>
      <c r="E9010" s="4">
        <v>1</v>
      </c>
      <c r="F9010" s="4" t="s">
        <v>7</v>
      </c>
      <c r="G9010" s="4" t="s">
        <v>8</v>
      </c>
      <c r="H9010">
        <v>1</v>
      </c>
      <c r="I9010">
        <f t="shared" si="560"/>
        <v>0</v>
      </c>
      <c r="J9010">
        <f t="shared" si="561"/>
        <v>0</v>
      </c>
      <c r="K9010">
        <f t="shared" si="562"/>
        <v>0</v>
      </c>
      <c r="L9010">
        <f t="shared" si="563"/>
        <v>1</v>
      </c>
    </row>
    <row r="9011" spans="1:12" ht="13.2" x14ac:dyDescent="0.25">
      <c r="A9011" s="2">
        <v>45111</v>
      </c>
      <c r="B9011" s="3">
        <v>0.74381944444444448</v>
      </c>
      <c r="C9011" s="4">
        <v>1145</v>
      </c>
      <c r="D9011" s="4">
        <v>290357516</v>
      </c>
      <c r="E9011" s="4">
        <v>2</v>
      </c>
      <c r="F9011" s="4" t="s">
        <v>7</v>
      </c>
      <c r="G9011" s="4" t="s">
        <v>8</v>
      </c>
      <c r="H9011">
        <v>1</v>
      </c>
      <c r="I9011">
        <f t="shared" si="560"/>
        <v>0</v>
      </c>
      <c r="J9011">
        <f t="shared" si="561"/>
        <v>0</v>
      </c>
      <c r="K9011">
        <f t="shared" si="562"/>
        <v>0</v>
      </c>
      <c r="L9011">
        <f t="shared" si="563"/>
        <v>1</v>
      </c>
    </row>
    <row r="9012" spans="1:12" ht="13.2" x14ac:dyDescent="0.25">
      <c r="A9012" s="2">
        <v>45111</v>
      </c>
      <c r="B9012" s="3">
        <v>0.7457407407407407</v>
      </c>
      <c r="C9012" s="4">
        <v>1135</v>
      </c>
      <c r="D9012" s="4">
        <v>290359000</v>
      </c>
      <c r="E9012" s="4">
        <v>1</v>
      </c>
      <c r="F9012" s="4" t="s">
        <v>9</v>
      </c>
      <c r="G9012" s="4" t="s">
        <v>10</v>
      </c>
      <c r="H9012">
        <v>1</v>
      </c>
      <c r="I9012">
        <f t="shared" si="560"/>
        <v>1</v>
      </c>
      <c r="J9012">
        <f t="shared" si="561"/>
        <v>0</v>
      </c>
      <c r="K9012">
        <f t="shared" si="562"/>
        <v>0</v>
      </c>
      <c r="L9012">
        <f t="shared" si="563"/>
        <v>0</v>
      </c>
    </row>
    <row r="9013" spans="1:12" ht="13.2" x14ac:dyDescent="0.25">
      <c r="A9013" s="2">
        <v>45111</v>
      </c>
      <c r="B9013" s="3">
        <v>0.7457407407407407</v>
      </c>
      <c r="C9013" s="4">
        <v>1302</v>
      </c>
      <c r="D9013" s="4">
        <v>290359006</v>
      </c>
      <c r="E9013" s="4">
        <v>1</v>
      </c>
      <c r="F9013" s="4" t="s">
        <v>7</v>
      </c>
      <c r="G9013" s="4" t="s">
        <v>8</v>
      </c>
      <c r="H9013">
        <v>1</v>
      </c>
      <c r="I9013">
        <f t="shared" si="560"/>
        <v>0</v>
      </c>
      <c r="J9013">
        <f t="shared" si="561"/>
        <v>0</v>
      </c>
      <c r="K9013">
        <f t="shared" si="562"/>
        <v>0</v>
      </c>
      <c r="L9013">
        <f t="shared" si="563"/>
        <v>1</v>
      </c>
    </row>
    <row r="9014" spans="1:12" ht="13.2" x14ac:dyDescent="0.25">
      <c r="A9014" s="2">
        <v>45111</v>
      </c>
      <c r="B9014" s="3">
        <v>0.74983796296296301</v>
      </c>
      <c r="C9014" s="4">
        <v>1002</v>
      </c>
      <c r="D9014" s="4">
        <v>290361849</v>
      </c>
      <c r="E9014" s="4">
        <v>1</v>
      </c>
      <c r="F9014" s="4" t="s">
        <v>7</v>
      </c>
      <c r="G9014" s="4" t="s">
        <v>8</v>
      </c>
      <c r="H9014">
        <v>1</v>
      </c>
      <c r="I9014">
        <f t="shared" si="560"/>
        <v>0</v>
      </c>
      <c r="J9014">
        <f t="shared" si="561"/>
        <v>0</v>
      </c>
      <c r="K9014">
        <f t="shared" si="562"/>
        <v>0</v>
      </c>
      <c r="L9014">
        <f t="shared" si="563"/>
        <v>1</v>
      </c>
    </row>
    <row r="9015" spans="1:12" ht="13.2" x14ac:dyDescent="0.25">
      <c r="A9015" s="2">
        <v>45111</v>
      </c>
      <c r="B9015" s="3">
        <v>0.74851851851851847</v>
      </c>
      <c r="C9015" s="4">
        <v>1214</v>
      </c>
      <c r="D9015" s="4">
        <v>290360941</v>
      </c>
      <c r="E9015" s="4">
        <v>1</v>
      </c>
      <c r="F9015" s="4" t="s">
        <v>7</v>
      </c>
      <c r="G9015" s="4" t="s">
        <v>8</v>
      </c>
      <c r="H9015">
        <v>1</v>
      </c>
      <c r="I9015">
        <f t="shared" si="560"/>
        <v>0</v>
      </c>
      <c r="J9015">
        <f t="shared" si="561"/>
        <v>0</v>
      </c>
      <c r="K9015">
        <f t="shared" si="562"/>
        <v>0</v>
      </c>
      <c r="L9015">
        <f t="shared" si="563"/>
        <v>1</v>
      </c>
    </row>
    <row r="9016" spans="1:12" ht="13.2" x14ac:dyDescent="0.25">
      <c r="A9016" s="2">
        <v>45111</v>
      </c>
      <c r="B9016" s="3">
        <v>0.78888888888888886</v>
      </c>
      <c r="C9016" s="4">
        <v>1145</v>
      </c>
      <c r="D9016" s="4">
        <v>290381373</v>
      </c>
      <c r="E9016" s="4">
        <v>1</v>
      </c>
      <c r="F9016" s="4" t="s">
        <v>7</v>
      </c>
      <c r="G9016" s="4" t="s">
        <v>8</v>
      </c>
      <c r="H9016">
        <v>1</v>
      </c>
      <c r="I9016">
        <f t="shared" si="560"/>
        <v>0</v>
      </c>
      <c r="J9016">
        <f t="shared" si="561"/>
        <v>0</v>
      </c>
      <c r="K9016">
        <f t="shared" si="562"/>
        <v>0</v>
      </c>
      <c r="L9016">
        <f t="shared" si="563"/>
        <v>1</v>
      </c>
    </row>
    <row r="9017" spans="1:12" ht="13.2" x14ac:dyDescent="0.25">
      <c r="A9017" s="2">
        <v>45111</v>
      </c>
      <c r="B9017" s="3">
        <v>0.80253472222222222</v>
      </c>
      <c r="C9017" s="4">
        <v>1302</v>
      </c>
      <c r="D9017" s="4">
        <v>290388790</v>
      </c>
      <c r="E9017" s="4">
        <v>1</v>
      </c>
      <c r="F9017" s="4" t="s">
        <v>7</v>
      </c>
      <c r="G9017" s="4" t="s">
        <v>8</v>
      </c>
      <c r="H9017">
        <v>1</v>
      </c>
      <c r="I9017">
        <f t="shared" si="560"/>
        <v>0</v>
      </c>
      <c r="J9017">
        <f t="shared" si="561"/>
        <v>0</v>
      </c>
      <c r="K9017">
        <f t="shared" si="562"/>
        <v>0</v>
      </c>
      <c r="L9017">
        <f t="shared" si="563"/>
        <v>1</v>
      </c>
    </row>
    <row r="9018" spans="1:12" ht="13.2" x14ac:dyDescent="0.25">
      <c r="A9018" s="2">
        <v>45111</v>
      </c>
      <c r="B9018" s="3">
        <v>0.60375000000000001</v>
      </c>
      <c r="C9018" s="4">
        <v>1006</v>
      </c>
      <c r="D9018" s="4">
        <v>290257667</v>
      </c>
      <c r="E9018" s="4">
        <v>1</v>
      </c>
      <c r="F9018" s="4" t="s">
        <v>7</v>
      </c>
      <c r="G9018" s="4" t="s">
        <v>8</v>
      </c>
      <c r="H9018">
        <v>1</v>
      </c>
      <c r="I9018">
        <f t="shared" si="560"/>
        <v>0</v>
      </c>
      <c r="J9018">
        <f t="shared" si="561"/>
        <v>0</v>
      </c>
      <c r="K9018">
        <f t="shared" si="562"/>
        <v>0</v>
      </c>
      <c r="L9018">
        <f t="shared" si="563"/>
        <v>1</v>
      </c>
    </row>
    <row r="9019" spans="1:12" ht="13.2" x14ac:dyDescent="0.25">
      <c r="A9019" s="2">
        <v>45111</v>
      </c>
      <c r="B9019" s="3">
        <v>0.80864583333333329</v>
      </c>
      <c r="C9019" s="4">
        <v>1200</v>
      </c>
      <c r="D9019" s="4">
        <v>290390608</v>
      </c>
      <c r="E9019" s="4">
        <v>1</v>
      </c>
      <c r="F9019" s="4" t="s">
        <v>7</v>
      </c>
      <c r="G9019" s="4" t="s">
        <v>8</v>
      </c>
      <c r="H9019">
        <v>1</v>
      </c>
      <c r="I9019">
        <f t="shared" si="560"/>
        <v>0</v>
      </c>
      <c r="J9019">
        <f t="shared" si="561"/>
        <v>0</v>
      </c>
      <c r="K9019">
        <f t="shared" si="562"/>
        <v>0</v>
      </c>
      <c r="L9019">
        <f t="shared" si="563"/>
        <v>1</v>
      </c>
    </row>
    <row r="9020" spans="1:12" ht="13.2" x14ac:dyDescent="0.25">
      <c r="A9020" s="2">
        <v>45111</v>
      </c>
      <c r="B9020" s="3">
        <v>0.80959490740740736</v>
      </c>
      <c r="C9020" s="4">
        <v>1307</v>
      </c>
      <c r="D9020" s="4">
        <v>290390860</v>
      </c>
      <c r="E9020" s="4">
        <v>3</v>
      </c>
      <c r="F9020" s="4" t="s">
        <v>9</v>
      </c>
      <c r="G9020" s="4" t="s">
        <v>11</v>
      </c>
      <c r="H9020">
        <v>0</v>
      </c>
      <c r="I9020">
        <f t="shared" si="560"/>
        <v>0</v>
      </c>
      <c r="J9020">
        <f t="shared" si="561"/>
        <v>1</v>
      </c>
      <c r="K9020">
        <f t="shared" si="562"/>
        <v>0</v>
      </c>
      <c r="L9020">
        <f t="shared" si="563"/>
        <v>0</v>
      </c>
    </row>
    <row r="9021" spans="1:12" ht="13.2" x14ac:dyDescent="0.25">
      <c r="A9021" s="2">
        <v>45111</v>
      </c>
      <c r="B9021" s="3">
        <v>0.83812500000000001</v>
      </c>
      <c r="C9021" s="4">
        <v>1145</v>
      </c>
      <c r="D9021" s="4">
        <v>290399229</v>
      </c>
      <c r="E9021" s="4">
        <v>1</v>
      </c>
      <c r="F9021" s="4" t="s">
        <v>7</v>
      </c>
      <c r="G9021" s="4" t="s">
        <v>8</v>
      </c>
      <c r="H9021">
        <v>1</v>
      </c>
      <c r="I9021">
        <f t="shared" si="560"/>
        <v>0</v>
      </c>
      <c r="J9021">
        <f t="shared" si="561"/>
        <v>0</v>
      </c>
      <c r="K9021">
        <f t="shared" si="562"/>
        <v>0</v>
      </c>
      <c r="L9021">
        <f t="shared" si="563"/>
        <v>1</v>
      </c>
    </row>
    <row r="9022" spans="1:12" ht="13.2" x14ac:dyDescent="0.25">
      <c r="A9022" s="2">
        <v>45111</v>
      </c>
      <c r="B9022" s="3">
        <v>0.84050925925925923</v>
      </c>
      <c r="C9022" s="4">
        <v>1282</v>
      </c>
      <c r="D9022" s="4">
        <v>290400018</v>
      </c>
      <c r="E9022" s="4">
        <v>1</v>
      </c>
      <c r="F9022" s="4" t="s">
        <v>7</v>
      </c>
      <c r="G9022" s="4" t="s">
        <v>8</v>
      </c>
      <c r="H9022">
        <v>1</v>
      </c>
      <c r="I9022">
        <f t="shared" si="560"/>
        <v>0</v>
      </c>
      <c r="J9022">
        <f t="shared" si="561"/>
        <v>0</v>
      </c>
      <c r="K9022">
        <f t="shared" si="562"/>
        <v>0</v>
      </c>
      <c r="L9022">
        <f t="shared" si="563"/>
        <v>1</v>
      </c>
    </row>
    <row r="9023" spans="1:12" ht="13.2" x14ac:dyDescent="0.25">
      <c r="A9023" s="2">
        <v>45111</v>
      </c>
      <c r="B9023" s="3">
        <v>0.84378472222222223</v>
      </c>
      <c r="C9023" s="4">
        <v>1200</v>
      </c>
      <c r="D9023" s="4">
        <v>290400996</v>
      </c>
      <c r="E9023" s="4">
        <v>1</v>
      </c>
      <c r="F9023" s="4" t="s">
        <v>7</v>
      </c>
      <c r="G9023" s="4" t="s">
        <v>8</v>
      </c>
      <c r="H9023">
        <v>1</v>
      </c>
      <c r="I9023">
        <f t="shared" si="560"/>
        <v>0</v>
      </c>
      <c r="J9023">
        <f t="shared" si="561"/>
        <v>0</v>
      </c>
      <c r="K9023">
        <f t="shared" si="562"/>
        <v>0</v>
      </c>
      <c r="L9023">
        <f t="shared" si="563"/>
        <v>1</v>
      </c>
    </row>
    <row r="9024" spans="1:12" ht="13.2" x14ac:dyDescent="0.25">
      <c r="A9024" s="2">
        <v>45111</v>
      </c>
      <c r="B9024" s="3">
        <v>0.84664351851851849</v>
      </c>
      <c r="C9024" s="4">
        <v>1282</v>
      </c>
      <c r="D9024" s="4">
        <v>290401810</v>
      </c>
      <c r="E9024" s="4">
        <v>1</v>
      </c>
      <c r="F9024" s="4" t="s">
        <v>9</v>
      </c>
      <c r="G9024" s="4" t="s">
        <v>10</v>
      </c>
      <c r="H9024">
        <v>1</v>
      </c>
      <c r="I9024">
        <f t="shared" si="560"/>
        <v>1</v>
      </c>
      <c r="J9024">
        <f t="shared" si="561"/>
        <v>0</v>
      </c>
      <c r="K9024">
        <f t="shared" si="562"/>
        <v>0</v>
      </c>
      <c r="L9024">
        <f t="shared" si="563"/>
        <v>0</v>
      </c>
    </row>
    <row r="9025" spans="1:12" ht="13.2" x14ac:dyDescent="0.25">
      <c r="A9025" s="2">
        <v>45111</v>
      </c>
      <c r="B9025" s="3">
        <v>0.85491898148148149</v>
      </c>
      <c r="C9025" s="4">
        <v>1145</v>
      </c>
      <c r="D9025" s="4">
        <v>290404040</v>
      </c>
      <c r="E9025" s="4">
        <v>1</v>
      </c>
      <c r="F9025" s="4" t="s">
        <v>7</v>
      </c>
      <c r="G9025" s="4" t="s">
        <v>8</v>
      </c>
      <c r="H9025">
        <v>1</v>
      </c>
      <c r="I9025">
        <f t="shared" si="560"/>
        <v>0</v>
      </c>
      <c r="J9025">
        <f t="shared" si="561"/>
        <v>0</v>
      </c>
      <c r="K9025">
        <f t="shared" si="562"/>
        <v>0</v>
      </c>
      <c r="L9025">
        <f t="shared" si="563"/>
        <v>1</v>
      </c>
    </row>
    <row r="9026" spans="1:12" ht="13.2" x14ac:dyDescent="0.25">
      <c r="A9026" s="2">
        <v>45111</v>
      </c>
      <c r="B9026" s="3">
        <v>0.85642361111111109</v>
      </c>
      <c r="C9026" s="4">
        <v>1145</v>
      </c>
      <c r="D9026" s="4">
        <v>290404460</v>
      </c>
      <c r="E9026" s="4">
        <v>1</v>
      </c>
      <c r="F9026" s="4" t="s">
        <v>7</v>
      </c>
      <c r="G9026" s="4" t="s">
        <v>8</v>
      </c>
      <c r="H9026">
        <v>1</v>
      </c>
      <c r="I9026">
        <f t="shared" si="560"/>
        <v>0</v>
      </c>
      <c r="J9026">
        <f t="shared" si="561"/>
        <v>0</v>
      </c>
      <c r="K9026">
        <f t="shared" si="562"/>
        <v>0</v>
      </c>
      <c r="L9026">
        <f t="shared" si="563"/>
        <v>1</v>
      </c>
    </row>
    <row r="9027" spans="1:12" ht="13.2" x14ac:dyDescent="0.25">
      <c r="A9027" s="2">
        <v>45111</v>
      </c>
      <c r="B9027" s="3">
        <v>0.86412037037037037</v>
      </c>
      <c r="C9027" s="4">
        <v>1282</v>
      </c>
      <c r="D9027" s="4">
        <v>290406854</v>
      </c>
      <c r="E9027" s="4">
        <v>1</v>
      </c>
      <c r="F9027" s="4" t="s">
        <v>7</v>
      </c>
      <c r="G9027" s="4" t="s">
        <v>8</v>
      </c>
      <c r="H9027">
        <v>1</v>
      </c>
      <c r="I9027">
        <f t="shared" ref="I9027:I9090" si="564">IF($G9027=$N$2,1,0)</f>
        <v>0</v>
      </c>
      <c r="J9027">
        <f t="shared" ref="J9027:J9090" si="565">IF($G9027=$N$3,1,0)</f>
        <v>0</v>
      </c>
      <c r="K9027">
        <f t="shared" ref="K9027:K9090" si="566">IF($F9027=$N$1, IF($G9027=$N$4,1,0),0)</f>
        <v>0</v>
      </c>
      <c r="L9027">
        <f t="shared" ref="L9027:L9090" si="567">IF($F9027&lt;&gt;$N$1, IF($G9027=$N$4,1,0),0)</f>
        <v>1</v>
      </c>
    </row>
    <row r="9028" spans="1:12" ht="13.2" x14ac:dyDescent="0.25">
      <c r="A9028" s="2">
        <v>45111</v>
      </c>
      <c r="B9028" s="3">
        <v>0.86998842592592596</v>
      </c>
      <c r="C9028" s="4">
        <v>1145</v>
      </c>
      <c r="D9028" s="4">
        <v>290408489</v>
      </c>
      <c r="E9028" s="4">
        <v>1</v>
      </c>
      <c r="F9028" s="4" t="s">
        <v>7</v>
      </c>
      <c r="G9028" s="4" t="s">
        <v>8</v>
      </c>
      <c r="H9028">
        <v>1</v>
      </c>
      <c r="I9028">
        <f t="shared" si="564"/>
        <v>0</v>
      </c>
      <c r="J9028">
        <f t="shared" si="565"/>
        <v>0</v>
      </c>
      <c r="K9028">
        <f t="shared" si="566"/>
        <v>0</v>
      </c>
      <c r="L9028">
        <f t="shared" si="567"/>
        <v>1</v>
      </c>
    </row>
    <row r="9029" spans="1:12" ht="13.2" x14ac:dyDescent="0.25">
      <c r="A9029" s="2">
        <v>45111</v>
      </c>
      <c r="B9029" s="3">
        <v>0.89244212962962965</v>
      </c>
      <c r="C9029" s="4">
        <v>1145</v>
      </c>
      <c r="D9029" s="4">
        <v>290414239</v>
      </c>
      <c r="E9029" s="4">
        <v>1</v>
      </c>
      <c r="F9029" s="4" t="s">
        <v>7</v>
      </c>
      <c r="G9029" s="4" t="s">
        <v>8</v>
      </c>
      <c r="H9029">
        <v>1</v>
      </c>
      <c r="I9029">
        <f t="shared" si="564"/>
        <v>0</v>
      </c>
      <c r="J9029">
        <f t="shared" si="565"/>
        <v>0</v>
      </c>
      <c r="K9029">
        <f t="shared" si="566"/>
        <v>0</v>
      </c>
      <c r="L9029">
        <f t="shared" si="567"/>
        <v>1</v>
      </c>
    </row>
    <row r="9030" spans="1:12" ht="13.2" x14ac:dyDescent="0.25">
      <c r="A9030" s="2">
        <v>45111</v>
      </c>
      <c r="B9030" s="3">
        <v>0.88255787037037037</v>
      </c>
      <c r="C9030" s="4">
        <v>1303</v>
      </c>
      <c r="D9030" s="4">
        <v>290411841</v>
      </c>
      <c r="E9030" s="4">
        <v>1</v>
      </c>
      <c r="F9030" s="4" t="s">
        <v>9</v>
      </c>
      <c r="G9030" s="4" t="s">
        <v>13</v>
      </c>
      <c r="H9030">
        <v>0</v>
      </c>
      <c r="I9030">
        <f t="shared" si="564"/>
        <v>0</v>
      </c>
      <c r="J9030">
        <f t="shared" si="565"/>
        <v>0</v>
      </c>
      <c r="K9030">
        <f t="shared" si="566"/>
        <v>0</v>
      </c>
      <c r="L9030">
        <f t="shared" si="567"/>
        <v>0</v>
      </c>
    </row>
    <row r="9031" spans="1:12" ht="13.2" x14ac:dyDescent="0.25">
      <c r="A9031" s="2">
        <v>45111</v>
      </c>
      <c r="B9031" s="3">
        <v>0.9113310185185185</v>
      </c>
      <c r="C9031" s="4">
        <v>1302</v>
      </c>
      <c r="D9031" s="4">
        <v>290417337</v>
      </c>
      <c r="E9031" s="4">
        <v>1</v>
      </c>
      <c r="F9031" s="4" t="s">
        <v>7</v>
      </c>
      <c r="G9031" s="4" t="s">
        <v>8</v>
      </c>
      <c r="H9031">
        <v>1</v>
      </c>
      <c r="I9031">
        <f t="shared" si="564"/>
        <v>0</v>
      </c>
      <c r="J9031">
        <f t="shared" si="565"/>
        <v>0</v>
      </c>
      <c r="K9031">
        <f t="shared" si="566"/>
        <v>0</v>
      </c>
      <c r="L9031">
        <f t="shared" si="567"/>
        <v>1</v>
      </c>
    </row>
    <row r="9032" spans="1:12" ht="13.2" x14ac:dyDescent="0.25">
      <c r="A9032" s="2">
        <v>45112</v>
      </c>
      <c r="B9032" s="3">
        <v>4.4085648148148152E-2</v>
      </c>
      <c r="C9032" s="4">
        <v>1200</v>
      </c>
      <c r="D9032" s="4">
        <v>290433616</v>
      </c>
      <c r="E9032" s="4">
        <v>1</v>
      </c>
      <c r="F9032" s="4" t="s">
        <v>7</v>
      </c>
      <c r="G9032" s="4" t="s">
        <v>8</v>
      </c>
      <c r="H9032">
        <v>1</v>
      </c>
      <c r="I9032">
        <f t="shared" si="564"/>
        <v>0</v>
      </c>
      <c r="J9032">
        <f t="shared" si="565"/>
        <v>0</v>
      </c>
      <c r="K9032">
        <f t="shared" si="566"/>
        <v>0</v>
      </c>
      <c r="L9032">
        <f t="shared" si="567"/>
        <v>1</v>
      </c>
    </row>
    <row r="9033" spans="1:12" ht="13.2" x14ac:dyDescent="0.25">
      <c r="A9033" s="2">
        <v>45112</v>
      </c>
      <c r="B9033" s="3">
        <v>1.119212962962963E-2</v>
      </c>
      <c r="C9033" s="4">
        <v>1200</v>
      </c>
      <c r="D9033" s="4">
        <v>290432642</v>
      </c>
      <c r="E9033" s="4">
        <v>1</v>
      </c>
      <c r="F9033" s="4" t="s">
        <v>9</v>
      </c>
      <c r="G9033" s="4" t="s">
        <v>10</v>
      </c>
      <c r="H9033">
        <v>1</v>
      </c>
      <c r="I9033">
        <f t="shared" si="564"/>
        <v>1</v>
      </c>
      <c r="J9033">
        <f t="shared" si="565"/>
        <v>0</v>
      </c>
      <c r="K9033">
        <f t="shared" si="566"/>
        <v>0</v>
      </c>
      <c r="L9033">
        <f t="shared" si="567"/>
        <v>0</v>
      </c>
    </row>
    <row r="9034" spans="1:12" ht="13.2" x14ac:dyDescent="0.25">
      <c r="A9034" s="2">
        <v>45112</v>
      </c>
      <c r="B9034" s="3">
        <v>0.18743055555555554</v>
      </c>
      <c r="C9034" s="4">
        <v>1200</v>
      </c>
      <c r="D9034" s="4">
        <v>290439917</v>
      </c>
      <c r="E9034" s="4">
        <v>1</v>
      </c>
      <c r="F9034" s="4" t="s">
        <v>7</v>
      </c>
      <c r="G9034" s="4" t="s">
        <v>8</v>
      </c>
      <c r="H9034">
        <v>1</v>
      </c>
      <c r="I9034">
        <f t="shared" si="564"/>
        <v>0</v>
      </c>
      <c r="J9034">
        <f t="shared" si="565"/>
        <v>0</v>
      </c>
      <c r="K9034">
        <f t="shared" si="566"/>
        <v>0</v>
      </c>
      <c r="L9034">
        <f t="shared" si="567"/>
        <v>1</v>
      </c>
    </row>
    <row r="9035" spans="1:12" ht="13.2" x14ac:dyDescent="0.25">
      <c r="A9035" s="2">
        <v>45111</v>
      </c>
      <c r="B9035" s="3">
        <v>0.82873842592592595</v>
      </c>
      <c r="C9035" s="4">
        <v>1303</v>
      </c>
      <c r="D9035" s="4">
        <v>290396717</v>
      </c>
      <c r="E9035" s="4">
        <v>1</v>
      </c>
      <c r="F9035" s="4" t="s">
        <v>9</v>
      </c>
      <c r="G9035" s="4" t="s">
        <v>10</v>
      </c>
      <c r="H9035">
        <v>0</v>
      </c>
      <c r="I9035">
        <f t="shared" si="564"/>
        <v>1</v>
      </c>
      <c r="J9035">
        <f t="shared" si="565"/>
        <v>0</v>
      </c>
      <c r="K9035">
        <f t="shared" si="566"/>
        <v>0</v>
      </c>
      <c r="L9035">
        <f t="shared" si="567"/>
        <v>0</v>
      </c>
    </row>
    <row r="9036" spans="1:12" ht="13.2" x14ac:dyDescent="0.25">
      <c r="A9036" s="2">
        <v>45112</v>
      </c>
      <c r="B9036" s="3">
        <v>0.32263888888888886</v>
      </c>
      <c r="C9036" s="4">
        <v>1129</v>
      </c>
      <c r="D9036" s="4">
        <v>290446111</v>
      </c>
      <c r="E9036" s="4">
        <v>1</v>
      </c>
      <c r="F9036" s="4" t="s">
        <v>7</v>
      </c>
      <c r="G9036" s="4" t="s">
        <v>8</v>
      </c>
      <c r="H9036">
        <v>1</v>
      </c>
      <c r="I9036">
        <f t="shared" si="564"/>
        <v>0</v>
      </c>
      <c r="J9036">
        <f t="shared" si="565"/>
        <v>0</v>
      </c>
      <c r="K9036">
        <f t="shared" si="566"/>
        <v>0</v>
      </c>
      <c r="L9036">
        <f t="shared" si="567"/>
        <v>1</v>
      </c>
    </row>
    <row r="9037" spans="1:12" ht="13.2" x14ac:dyDescent="0.25">
      <c r="A9037" s="2">
        <v>45112</v>
      </c>
      <c r="B9037" s="3">
        <v>0.32591435185185186</v>
      </c>
      <c r="C9037" s="4">
        <v>1284</v>
      </c>
      <c r="D9037" s="4">
        <v>290446470</v>
      </c>
      <c r="E9037" s="4">
        <v>1</v>
      </c>
      <c r="F9037" s="4" t="s">
        <v>7</v>
      </c>
      <c r="G9037" s="4" t="s">
        <v>8</v>
      </c>
      <c r="H9037">
        <v>1</v>
      </c>
      <c r="I9037">
        <f t="shared" si="564"/>
        <v>0</v>
      </c>
      <c r="J9037">
        <f t="shared" si="565"/>
        <v>0</v>
      </c>
      <c r="K9037">
        <f t="shared" si="566"/>
        <v>0</v>
      </c>
      <c r="L9037">
        <f t="shared" si="567"/>
        <v>1</v>
      </c>
    </row>
    <row r="9038" spans="1:12" ht="13.2" x14ac:dyDescent="0.25">
      <c r="A9038" s="2">
        <v>45112</v>
      </c>
      <c r="B9038" s="3">
        <v>0.35309027777777779</v>
      </c>
      <c r="C9038" s="4">
        <v>1117</v>
      </c>
      <c r="D9038" s="4">
        <v>290453916</v>
      </c>
      <c r="E9038" s="4">
        <v>2</v>
      </c>
      <c r="F9038" s="4" t="s">
        <v>7</v>
      </c>
      <c r="G9038" s="4" t="s">
        <v>8</v>
      </c>
      <c r="H9038">
        <v>1</v>
      </c>
      <c r="I9038">
        <f t="shared" si="564"/>
        <v>0</v>
      </c>
      <c r="J9038">
        <f t="shared" si="565"/>
        <v>0</v>
      </c>
      <c r="K9038">
        <f t="shared" si="566"/>
        <v>0</v>
      </c>
      <c r="L9038">
        <f t="shared" si="567"/>
        <v>1</v>
      </c>
    </row>
    <row r="9039" spans="1:12" ht="13.2" x14ac:dyDescent="0.25">
      <c r="A9039" s="2">
        <v>45112</v>
      </c>
      <c r="B9039" s="3">
        <v>0.38552083333333331</v>
      </c>
      <c r="C9039" s="4">
        <v>1002</v>
      </c>
      <c r="D9039" s="4">
        <v>290472933</v>
      </c>
      <c r="E9039" s="4">
        <v>2</v>
      </c>
      <c r="F9039" s="4" t="s">
        <v>7</v>
      </c>
      <c r="G9039" s="4" t="s">
        <v>8</v>
      </c>
      <c r="H9039">
        <v>1</v>
      </c>
      <c r="I9039">
        <f t="shared" si="564"/>
        <v>0</v>
      </c>
      <c r="J9039">
        <f t="shared" si="565"/>
        <v>0</v>
      </c>
      <c r="K9039">
        <f t="shared" si="566"/>
        <v>0</v>
      </c>
      <c r="L9039">
        <f t="shared" si="567"/>
        <v>1</v>
      </c>
    </row>
    <row r="9040" spans="1:12" ht="13.2" x14ac:dyDescent="0.25">
      <c r="A9040" s="2">
        <v>45112</v>
      </c>
      <c r="B9040" s="3">
        <v>0.38993055555555556</v>
      </c>
      <c r="C9040" s="4">
        <v>1284</v>
      </c>
      <c r="D9040" s="4">
        <v>290476046</v>
      </c>
      <c r="E9040" s="4">
        <v>1</v>
      </c>
      <c r="F9040" s="4" t="s">
        <v>7</v>
      </c>
      <c r="G9040" s="4" t="s">
        <v>8</v>
      </c>
      <c r="H9040">
        <v>1</v>
      </c>
      <c r="I9040">
        <f t="shared" si="564"/>
        <v>0</v>
      </c>
      <c r="J9040">
        <f t="shared" si="565"/>
        <v>0</v>
      </c>
      <c r="K9040">
        <f t="shared" si="566"/>
        <v>0</v>
      </c>
      <c r="L9040">
        <f t="shared" si="567"/>
        <v>1</v>
      </c>
    </row>
    <row r="9041" spans="1:12" ht="13.2" x14ac:dyDescent="0.25">
      <c r="A9041" s="2">
        <v>45112</v>
      </c>
      <c r="B9041" s="3">
        <v>0.39486111111111111</v>
      </c>
      <c r="C9041" s="4">
        <v>1002</v>
      </c>
      <c r="D9041" s="4">
        <v>290479518</v>
      </c>
      <c r="E9041" s="4">
        <v>1</v>
      </c>
      <c r="F9041" s="4" t="s">
        <v>7</v>
      </c>
      <c r="G9041" s="4" t="s">
        <v>8</v>
      </c>
      <c r="H9041">
        <v>1</v>
      </c>
      <c r="I9041">
        <f t="shared" si="564"/>
        <v>0</v>
      </c>
      <c r="J9041">
        <f t="shared" si="565"/>
        <v>0</v>
      </c>
      <c r="K9041">
        <f t="shared" si="566"/>
        <v>0</v>
      </c>
      <c r="L9041">
        <f t="shared" si="567"/>
        <v>1</v>
      </c>
    </row>
    <row r="9042" spans="1:12" ht="13.2" x14ac:dyDescent="0.25">
      <c r="A9042" s="2">
        <v>45112</v>
      </c>
      <c r="B9042" s="3">
        <v>0.39614583333333331</v>
      </c>
      <c r="C9042" s="4">
        <v>1282</v>
      </c>
      <c r="D9042" s="4">
        <v>290480455</v>
      </c>
      <c r="E9042" s="4">
        <v>1</v>
      </c>
      <c r="F9042" s="4" t="s">
        <v>9</v>
      </c>
      <c r="G9042" s="4" t="s">
        <v>11</v>
      </c>
      <c r="H9042">
        <v>1</v>
      </c>
      <c r="I9042">
        <f t="shared" si="564"/>
        <v>0</v>
      </c>
      <c r="J9042">
        <f t="shared" si="565"/>
        <v>1</v>
      </c>
      <c r="K9042">
        <f t="shared" si="566"/>
        <v>0</v>
      </c>
      <c r="L9042">
        <f t="shared" si="567"/>
        <v>0</v>
      </c>
    </row>
    <row r="9043" spans="1:12" ht="13.2" x14ac:dyDescent="0.25">
      <c r="A9043" s="2">
        <v>45112</v>
      </c>
      <c r="B9043" s="3">
        <v>0.39624999999999999</v>
      </c>
      <c r="C9043" s="4">
        <v>1200</v>
      </c>
      <c r="D9043" s="4">
        <v>290480542</v>
      </c>
      <c r="E9043" s="4">
        <v>1</v>
      </c>
      <c r="F9043" s="4" t="s">
        <v>7</v>
      </c>
      <c r="G9043" s="4" t="s">
        <v>8</v>
      </c>
      <c r="H9043">
        <v>1</v>
      </c>
      <c r="I9043">
        <f t="shared" si="564"/>
        <v>0</v>
      </c>
      <c r="J9043">
        <f t="shared" si="565"/>
        <v>0</v>
      </c>
      <c r="K9043">
        <f t="shared" si="566"/>
        <v>0</v>
      </c>
      <c r="L9043">
        <f t="shared" si="567"/>
        <v>1</v>
      </c>
    </row>
    <row r="9044" spans="1:12" ht="13.2" x14ac:dyDescent="0.25">
      <c r="A9044" s="2">
        <v>45112</v>
      </c>
      <c r="B9044" s="3">
        <v>0.39250000000000002</v>
      </c>
      <c r="C9044" s="4">
        <v>1129</v>
      </c>
      <c r="D9044" s="4">
        <v>290477891</v>
      </c>
      <c r="E9044" s="4">
        <v>2</v>
      </c>
      <c r="F9044" s="4" t="s">
        <v>7</v>
      </c>
      <c r="G9044" s="4" t="s">
        <v>8</v>
      </c>
      <c r="H9044">
        <v>1</v>
      </c>
      <c r="I9044">
        <f t="shared" si="564"/>
        <v>0</v>
      </c>
      <c r="J9044">
        <f t="shared" si="565"/>
        <v>0</v>
      </c>
      <c r="K9044">
        <f t="shared" si="566"/>
        <v>0</v>
      </c>
      <c r="L9044">
        <f t="shared" si="567"/>
        <v>1</v>
      </c>
    </row>
    <row r="9045" spans="1:12" ht="13.2" x14ac:dyDescent="0.25">
      <c r="A9045" s="2">
        <v>45112</v>
      </c>
      <c r="B9045" s="3">
        <v>0.39822916666666669</v>
      </c>
      <c r="C9045" s="4">
        <v>1002</v>
      </c>
      <c r="D9045" s="4">
        <v>290481951</v>
      </c>
      <c r="E9045" s="4">
        <v>1</v>
      </c>
      <c r="F9045" s="4" t="s">
        <v>7</v>
      </c>
      <c r="G9045" s="4" t="s">
        <v>8</v>
      </c>
      <c r="H9045">
        <v>1</v>
      </c>
      <c r="I9045">
        <f t="shared" si="564"/>
        <v>0</v>
      </c>
      <c r="J9045">
        <f t="shared" si="565"/>
        <v>0</v>
      </c>
      <c r="K9045">
        <f t="shared" si="566"/>
        <v>0</v>
      </c>
      <c r="L9045">
        <f t="shared" si="567"/>
        <v>1</v>
      </c>
    </row>
    <row r="9046" spans="1:12" ht="13.2" x14ac:dyDescent="0.25">
      <c r="A9046" s="2">
        <v>45112</v>
      </c>
      <c r="B9046" s="3">
        <v>0.39784722222222224</v>
      </c>
      <c r="C9046" s="4">
        <v>1284</v>
      </c>
      <c r="D9046" s="4">
        <v>290481685</v>
      </c>
      <c r="E9046" s="4">
        <v>1</v>
      </c>
      <c r="F9046" s="4" t="s">
        <v>7</v>
      </c>
      <c r="G9046" s="4" t="s">
        <v>8</v>
      </c>
      <c r="H9046">
        <v>1</v>
      </c>
      <c r="I9046">
        <f t="shared" si="564"/>
        <v>0</v>
      </c>
      <c r="J9046">
        <f t="shared" si="565"/>
        <v>0</v>
      </c>
      <c r="K9046">
        <f t="shared" si="566"/>
        <v>0</v>
      </c>
      <c r="L9046">
        <f t="shared" si="567"/>
        <v>1</v>
      </c>
    </row>
    <row r="9047" spans="1:12" ht="13.2" x14ac:dyDescent="0.25">
      <c r="A9047" s="2">
        <v>45112</v>
      </c>
      <c r="B9047" s="3">
        <v>0.40640046296296295</v>
      </c>
      <c r="C9047" s="4">
        <v>1002</v>
      </c>
      <c r="D9047" s="4">
        <v>290487945</v>
      </c>
      <c r="E9047" s="4">
        <v>1</v>
      </c>
      <c r="F9047" s="4" t="s">
        <v>7</v>
      </c>
      <c r="G9047" s="4" t="s">
        <v>8</v>
      </c>
      <c r="H9047">
        <v>1</v>
      </c>
      <c r="I9047">
        <f t="shared" si="564"/>
        <v>0</v>
      </c>
      <c r="J9047">
        <f t="shared" si="565"/>
        <v>0</v>
      </c>
      <c r="K9047">
        <f t="shared" si="566"/>
        <v>0</v>
      </c>
      <c r="L9047">
        <f t="shared" si="567"/>
        <v>1</v>
      </c>
    </row>
    <row r="9048" spans="1:12" ht="13.2" x14ac:dyDescent="0.25">
      <c r="A9048" s="2">
        <v>45112</v>
      </c>
      <c r="B9048" s="3">
        <v>0.41025462962962961</v>
      </c>
      <c r="C9048" s="4">
        <v>1284</v>
      </c>
      <c r="D9048" s="4">
        <v>290490732</v>
      </c>
      <c r="E9048" s="4">
        <v>1</v>
      </c>
      <c r="F9048" s="4" t="s">
        <v>7</v>
      </c>
      <c r="G9048" s="4" t="s">
        <v>8</v>
      </c>
      <c r="H9048">
        <v>1</v>
      </c>
      <c r="I9048">
        <f t="shared" si="564"/>
        <v>0</v>
      </c>
      <c r="J9048">
        <f t="shared" si="565"/>
        <v>0</v>
      </c>
      <c r="K9048">
        <f t="shared" si="566"/>
        <v>0</v>
      </c>
      <c r="L9048">
        <f t="shared" si="567"/>
        <v>1</v>
      </c>
    </row>
    <row r="9049" spans="1:12" ht="13.2" x14ac:dyDescent="0.25">
      <c r="A9049" s="2">
        <v>45112</v>
      </c>
      <c r="B9049" s="3">
        <v>0.43384259259259261</v>
      </c>
      <c r="C9049" s="4">
        <v>1002</v>
      </c>
      <c r="D9049" s="4">
        <v>290505569</v>
      </c>
      <c r="E9049" s="4">
        <v>1</v>
      </c>
      <c r="F9049" s="4" t="s">
        <v>7</v>
      </c>
      <c r="G9049" s="4" t="s">
        <v>8</v>
      </c>
      <c r="H9049">
        <v>1</v>
      </c>
      <c r="I9049">
        <f t="shared" si="564"/>
        <v>0</v>
      </c>
      <c r="J9049">
        <f t="shared" si="565"/>
        <v>0</v>
      </c>
      <c r="K9049">
        <f t="shared" si="566"/>
        <v>0</v>
      </c>
      <c r="L9049">
        <f t="shared" si="567"/>
        <v>1</v>
      </c>
    </row>
    <row r="9050" spans="1:12" ht="13.2" x14ac:dyDescent="0.25">
      <c r="A9050" s="2">
        <v>45112</v>
      </c>
      <c r="B9050" s="3">
        <v>0.43486111111111109</v>
      </c>
      <c r="C9050" s="4">
        <v>1302</v>
      </c>
      <c r="D9050" s="4">
        <v>290506084</v>
      </c>
      <c r="E9050" s="4">
        <v>1</v>
      </c>
      <c r="F9050" s="4" t="s">
        <v>7</v>
      </c>
      <c r="G9050" s="4" t="s">
        <v>8</v>
      </c>
      <c r="H9050">
        <v>1</v>
      </c>
      <c r="I9050">
        <f t="shared" si="564"/>
        <v>0</v>
      </c>
      <c r="J9050">
        <f t="shared" si="565"/>
        <v>0</v>
      </c>
      <c r="K9050">
        <f t="shared" si="566"/>
        <v>0</v>
      </c>
      <c r="L9050">
        <f t="shared" si="567"/>
        <v>1</v>
      </c>
    </row>
    <row r="9051" spans="1:12" ht="13.2" x14ac:dyDescent="0.25">
      <c r="A9051" s="2">
        <v>45112</v>
      </c>
      <c r="B9051" s="3">
        <v>0.4470486111111111</v>
      </c>
      <c r="C9051" s="4">
        <v>1212</v>
      </c>
      <c r="D9051" s="4">
        <v>290512461</v>
      </c>
      <c r="E9051" s="4">
        <v>1</v>
      </c>
      <c r="F9051" s="4" t="s">
        <v>7</v>
      </c>
      <c r="G9051" s="4" t="s">
        <v>8</v>
      </c>
      <c r="H9051">
        <v>0</v>
      </c>
      <c r="I9051">
        <f t="shared" si="564"/>
        <v>0</v>
      </c>
      <c r="J9051">
        <f t="shared" si="565"/>
        <v>0</v>
      </c>
      <c r="K9051">
        <f t="shared" si="566"/>
        <v>0</v>
      </c>
      <c r="L9051">
        <f t="shared" si="567"/>
        <v>1</v>
      </c>
    </row>
    <row r="9052" spans="1:12" ht="13.2" x14ac:dyDescent="0.25">
      <c r="A9052" s="2">
        <v>45112</v>
      </c>
      <c r="B9052" s="3">
        <v>0.44475694444444447</v>
      </c>
      <c r="C9052" s="4">
        <v>1074</v>
      </c>
      <c r="D9052" s="4">
        <v>290511242</v>
      </c>
      <c r="E9052" s="4">
        <v>1</v>
      </c>
      <c r="F9052" s="4" t="s">
        <v>7</v>
      </c>
      <c r="G9052" s="4" t="s">
        <v>8</v>
      </c>
      <c r="H9052">
        <v>1</v>
      </c>
      <c r="I9052">
        <f t="shared" si="564"/>
        <v>0</v>
      </c>
      <c r="J9052">
        <f t="shared" si="565"/>
        <v>0</v>
      </c>
      <c r="K9052">
        <f t="shared" si="566"/>
        <v>0</v>
      </c>
      <c r="L9052">
        <f t="shared" si="567"/>
        <v>1</v>
      </c>
    </row>
    <row r="9053" spans="1:12" ht="13.2" x14ac:dyDescent="0.25">
      <c r="A9053" s="2">
        <v>45112</v>
      </c>
      <c r="B9053" s="3">
        <v>0.45931712962962962</v>
      </c>
      <c r="C9053" s="4">
        <v>1302</v>
      </c>
      <c r="D9053" s="4">
        <v>290518517</v>
      </c>
      <c r="E9053" s="4">
        <v>1</v>
      </c>
      <c r="F9053" s="4" t="s">
        <v>7</v>
      </c>
      <c r="G9053" s="4" t="s">
        <v>8</v>
      </c>
      <c r="H9053">
        <v>1</v>
      </c>
      <c r="I9053">
        <f t="shared" si="564"/>
        <v>0</v>
      </c>
      <c r="J9053">
        <f t="shared" si="565"/>
        <v>0</v>
      </c>
      <c r="K9053">
        <f t="shared" si="566"/>
        <v>0</v>
      </c>
      <c r="L9053">
        <f t="shared" si="567"/>
        <v>1</v>
      </c>
    </row>
    <row r="9054" spans="1:12" ht="13.2" x14ac:dyDescent="0.25">
      <c r="A9054" s="2">
        <v>45112</v>
      </c>
      <c r="B9054" s="3">
        <v>0.47174768518518517</v>
      </c>
      <c r="C9054" s="4">
        <v>1200</v>
      </c>
      <c r="D9054" s="4">
        <v>290525144</v>
      </c>
      <c r="E9054" s="4">
        <v>1</v>
      </c>
      <c r="F9054" s="4" t="s">
        <v>7</v>
      </c>
      <c r="G9054" s="4" t="s">
        <v>8</v>
      </c>
      <c r="H9054">
        <v>1</v>
      </c>
      <c r="I9054">
        <f t="shared" si="564"/>
        <v>0</v>
      </c>
      <c r="J9054">
        <f t="shared" si="565"/>
        <v>0</v>
      </c>
      <c r="K9054">
        <f t="shared" si="566"/>
        <v>0</v>
      </c>
      <c r="L9054">
        <f t="shared" si="567"/>
        <v>1</v>
      </c>
    </row>
    <row r="9055" spans="1:12" ht="13.2" x14ac:dyDescent="0.25">
      <c r="A9055" s="2">
        <v>45112</v>
      </c>
      <c r="B9055" s="3">
        <v>0.48265046296296299</v>
      </c>
      <c r="C9055" s="4">
        <v>1002</v>
      </c>
      <c r="D9055" s="4">
        <v>290530230</v>
      </c>
      <c r="E9055" s="4">
        <v>1</v>
      </c>
      <c r="F9055" s="4" t="s">
        <v>7</v>
      </c>
      <c r="G9055" s="4" t="s">
        <v>8</v>
      </c>
      <c r="H9055">
        <v>1</v>
      </c>
      <c r="I9055">
        <f t="shared" si="564"/>
        <v>0</v>
      </c>
      <c r="J9055">
        <f t="shared" si="565"/>
        <v>0</v>
      </c>
      <c r="K9055">
        <f t="shared" si="566"/>
        <v>0</v>
      </c>
      <c r="L9055">
        <f t="shared" si="567"/>
        <v>1</v>
      </c>
    </row>
    <row r="9056" spans="1:12" ht="13.2" x14ac:dyDescent="0.25">
      <c r="A9056" s="2">
        <v>45112</v>
      </c>
      <c r="B9056" s="3">
        <v>0.42922453703703706</v>
      </c>
      <c r="C9056" s="4">
        <v>1002</v>
      </c>
      <c r="D9056" s="4">
        <v>290502778</v>
      </c>
      <c r="E9056" s="4">
        <v>1</v>
      </c>
      <c r="F9056" s="4" t="s">
        <v>7</v>
      </c>
      <c r="G9056" s="4" t="s">
        <v>8</v>
      </c>
      <c r="H9056">
        <v>1</v>
      </c>
      <c r="I9056">
        <f t="shared" si="564"/>
        <v>0</v>
      </c>
      <c r="J9056">
        <f t="shared" si="565"/>
        <v>0</v>
      </c>
      <c r="K9056">
        <f t="shared" si="566"/>
        <v>0</v>
      </c>
      <c r="L9056">
        <f t="shared" si="567"/>
        <v>1</v>
      </c>
    </row>
    <row r="9057" spans="1:12" ht="13.2" x14ac:dyDescent="0.25">
      <c r="A9057" s="2">
        <v>45112</v>
      </c>
      <c r="B9057" s="3">
        <v>0.49023148148148149</v>
      </c>
      <c r="C9057" s="4">
        <v>1002</v>
      </c>
      <c r="D9057" s="4">
        <v>290534056</v>
      </c>
      <c r="E9057" s="4">
        <v>1</v>
      </c>
      <c r="F9057" s="4" t="s">
        <v>7</v>
      </c>
      <c r="G9057" s="4" t="s">
        <v>8</v>
      </c>
      <c r="H9057">
        <v>1</v>
      </c>
      <c r="I9057">
        <f t="shared" si="564"/>
        <v>0</v>
      </c>
      <c r="J9057">
        <f t="shared" si="565"/>
        <v>0</v>
      </c>
      <c r="K9057">
        <f t="shared" si="566"/>
        <v>0</v>
      </c>
      <c r="L9057">
        <f t="shared" si="567"/>
        <v>1</v>
      </c>
    </row>
    <row r="9058" spans="1:12" ht="13.2" x14ac:dyDescent="0.25">
      <c r="A9058" s="2">
        <v>45112</v>
      </c>
      <c r="B9058" s="3">
        <v>0.39207175925925924</v>
      </c>
      <c r="C9058" s="4">
        <v>1002</v>
      </c>
      <c r="D9058" s="4">
        <v>290477584</v>
      </c>
      <c r="E9058" s="4">
        <v>1</v>
      </c>
      <c r="F9058" s="4" t="s">
        <v>7</v>
      </c>
      <c r="G9058" s="4" t="s">
        <v>8</v>
      </c>
      <c r="H9058">
        <v>1</v>
      </c>
      <c r="I9058">
        <f t="shared" si="564"/>
        <v>0</v>
      </c>
      <c r="J9058">
        <f t="shared" si="565"/>
        <v>0</v>
      </c>
      <c r="K9058">
        <f t="shared" si="566"/>
        <v>0</v>
      </c>
      <c r="L9058">
        <f t="shared" si="567"/>
        <v>1</v>
      </c>
    </row>
    <row r="9059" spans="1:12" ht="13.2" x14ac:dyDescent="0.25">
      <c r="A9059" s="2">
        <v>45112</v>
      </c>
      <c r="B9059" s="3">
        <v>0.52731481481481479</v>
      </c>
      <c r="C9059" s="4">
        <v>1002</v>
      </c>
      <c r="D9059" s="4">
        <v>290562796</v>
      </c>
      <c r="E9059" s="4">
        <v>1</v>
      </c>
      <c r="F9059" s="4" t="s">
        <v>7</v>
      </c>
      <c r="G9059" s="4" t="s">
        <v>8</v>
      </c>
      <c r="H9059">
        <v>1</v>
      </c>
      <c r="I9059">
        <f t="shared" si="564"/>
        <v>0</v>
      </c>
      <c r="J9059">
        <f t="shared" si="565"/>
        <v>0</v>
      </c>
      <c r="K9059">
        <f t="shared" si="566"/>
        <v>0</v>
      </c>
      <c r="L9059">
        <f t="shared" si="567"/>
        <v>1</v>
      </c>
    </row>
    <row r="9060" spans="1:12" ht="13.2" x14ac:dyDescent="0.25">
      <c r="A9060" s="2">
        <v>45112</v>
      </c>
      <c r="B9060" s="3">
        <v>0.52887731481481481</v>
      </c>
      <c r="C9060" s="4">
        <v>1390</v>
      </c>
      <c r="D9060" s="4">
        <v>290565198</v>
      </c>
      <c r="E9060" s="4">
        <v>1</v>
      </c>
      <c r="F9060" s="4" t="s">
        <v>7</v>
      </c>
      <c r="G9060" s="4" t="s">
        <v>8</v>
      </c>
      <c r="H9060">
        <v>1</v>
      </c>
      <c r="I9060">
        <f t="shared" si="564"/>
        <v>0</v>
      </c>
      <c r="J9060">
        <f t="shared" si="565"/>
        <v>0</v>
      </c>
      <c r="K9060">
        <f t="shared" si="566"/>
        <v>0</v>
      </c>
      <c r="L9060">
        <f t="shared" si="567"/>
        <v>1</v>
      </c>
    </row>
    <row r="9061" spans="1:12" ht="13.2" x14ac:dyDescent="0.25">
      <c r="A9061" s="2">
        <v>45112</v>
      </c>
      <c r="B9061" s="3">
        <v>0.41207175925925926</v>
      </c>
      <c r="C9061" s="4">
        <v>1002</v>
      </c>
      <c r="D9061" s="4">
        <v>290492038</v>
      </c>
      <c r="E9061" s="4">
        <v>1</v>
      </c>
      <c r="F9061" s="4" t="s">
        <v>7</v>
      </c>
      <c r="G9061" s="4" t="s">
        <v>8</v>
      </c>
      <c r="H9061">
        <v>1</v>
      </c>
      <c r="I9061">
        <f t="shared" si="564"/>
        <v>0</v>
      </c>
      <c r="J9061">
        <f t="shared" si="565"/>
        <v>0</v>
      </c>
      <c r="K9061">
        <f t="shared" si="566"/>
        <v>0</v>
      </c>
      <c r="L9061">
        <f t="shared" si="567"/>
        <v>1</v>
      </c>
    </row>
    <row r="9062" spans="1:12" ht="13.2" x14ac:dyDescent="0.25">
      <c r="A9062" s="2">
        <v>45112</v>
      </c>
      <c r="B9062" s="3">
        <v>0.52932870370370366</v>
      </c>
      <c r="C9062" s="4">
        <v>1390</v>
      </c>
      <c r="D9062" s="4">
        <v>290565984</v>
      </c>
      <c r="E9062" s="4">
        <v>1</v>
      </c>
      <c r="F9062" s="4" t="s">
        <v>7</v>
      </c>
      <c r="G9062" s="4" t="s">
        <v>8</v>
      </c>
      <c r="H9062">
        <v>1</v>
      </c>
      <c r="I9062">
        <f t="shared" si="564"/>
        <v>0</v>
      </c>
      <c r="J9062">
        <f t="shared" si="565"/>
        <v>0</v>
      </c>
      <c r="K9062">
        <f t="shared" si="566"/>
        <v>0</v>
      </c>
      <c r="L9062">
        <f t="shared" si="567"/>
        <v>1</v>
      </c>
    </row>
    <row r="9063" spans="1:12" ht="13.2" x14ac:dyDescent="0.25">
      <c r="A9063" s="2">
        <v>45112</v>
      </c>
      <c r="B9063" s="3">
        <v>0.46001157407407406</v>
      </c>
      <c r="C9063" s="4">
        <v>1285</v>
      </c>
      <c r="D9063" s="4">
        <v>290518854</v>
      </c>
      <c r="E9063" s="4">
        <v>1</v>
      </c>
      <c r="F9063" s="4" t="s">
        <v>9</v>
      </c>
      <c r="G9063" s="4" t="s">
        <v>11</v>
      </c>
      <c r="H9063">
        <v>0</v>
      </c>
      <c r="I9063">
        <f t="shared" si="564"/>
        <v>0</v>
      </c>
      <c r="J9063">
        <f t="shared" si="565"/>
        <v>1</v>
      </c>
      <c r="K9063">
        <f t="shared" si="566"/>
        <v>0</v>
      </c>
      <c r="L9063">
        <f t="shared" si="567"/>
        <v>0</v>
      </c>
    </row>
    <row r="9064" spans="1:12" ht="13.2" x14ac:dyDescent="0.25">
      <c r="A9064" s="2">
        <v>45112</v>
      </c>
      <c r="B9064" s="3">
        <v>0.53347222222222224</v>
      </c>
      <c r="C9064" s="4">
        <v>1002</v>
      </c>
      <c r="D9064" s="4">
        <v>290572677</v>
      </c>
      <c r="E9064" s="4">
        <v>1</v>
      </c>
      <c r="F9064" s="4" t="s">
        <v>7</v>
      </c>
      <c r="G9064" s="4" t="s">
        <v>8</v>
      </c>
      <c r="H9064">
        <v>1</v>
      </c>
      <c r="I9064">
        <f t="shared" si="564"/>
        <v>0</v>
      </c>
      <c r="J9064">
        <f t="shared" si="565"/>
        <v>0</v>
      </c>
      <c r="K9064">
        <f t="shared" si="566"/>
        <v>0</v>
      </c>
      <c r="L9064">
        <f t="shared" si="567"/>
        <v>1</v>
      </c>
    </row>
    <row r="9065" spans="1:12" ht="13.2" x14ac:dyDescent="0.25">
      <c r="A9065" s="2">
        <v>45112</v>
      </c>
      <c r="B9065" s="3">
        <v>0.53531249999999997</v>
      </c>
      <c r="C9065" s="4">
        <v>1145</v>
      </c>
      <c r="D9065" s="4">
        <v>290575938</v>
      </c>
      <c r="E9065" s="4">
        <v>1</v>
      </c>
      <c r="F9065" s="4" t="s">
        <v>7</v>
      </c>
      <c r="G9065" s="4" t="s">
        <v>8</v>
      </c>
      <c r="H9065">
        <v>1</v>
      </c>
      <c r="I9065">
        <f t="shared" si="564"/>
        <v>0</v>
      </c>
      <c r="J9065">
        <f t="shared" si="565"/>
        <v>0</v>
      </c>
      <c r="K9065">
        <f t="shared" si="566"/>
        <v>0</v>
      </c>
      <c r="L9065">
        <f t="shared" si="567"/>
        <v>1</v>
      </c>
    </row>
    <row r="9066" spans="1:12" ht="13.2" x14ac:dyDescent="0.25">
      <c r="A9066" s="2">
        <v>45112</v>
      </c>
      <c r="B9066" s="3">
        <v>0.54048611111111111</v>
      </c>
      <c r="C9066" s="4">
        <v>1002</v>
      </c>
      <c r="D9066" s="4">
        <v>290585974</v>
      </c>
      <c r="E9066" s="4">
        <v>1</v>
      </c>
      <c r="F9066" s="4" t="s">
        <v>7</v>
      </c>
      <c r="G9066" s="4" t="s">
        <v>8</v>
      </c>
      <c r="H9066">
        <v>1</v>
      </c>
      <c r="I9066">
        <f t="shared" si="564"/>
        <v>0</v>
      </c>
      <c r="J9066">
        <f t="shared" si="565"/>
        <v>0</v>
      </c>
      <c r="K9066">
        <f t="shared" si="566"/>
        <v>0</v>
      </c>
      <c r="L9066">
        <f t="shared" si="567"/>
        <v>1</v>
      </c>
    </row>
    <row r="9067" spans="1:12" ht="13.2" x14ac:dyDescent="0.25">
      <c r="A9067" s="2">
        <v>45112</v>
      </c>
      <c r="B9067" s="3">
        <v>0.544525462962963</v>
      </c>
      <c r="C9067" s="4">
        <v>1002</v>
      </c>
      <c r="D9067" s="4">
        <v>290595024</v>
      </c>
      <c r="E9067" s="4">
        <v>1</v>
      </c>
      <c r="F9067" s="4" t="s">
        <v>7</v>
      </c>
      <c r="G9067" s="4" t="s">
        <v>8</v>
      </c>
      <c r="H9067">
        <v>1</v>
      </c>
      <c r="I9067">
        <f t="shared" si="564"/>
        <v>0</v>
      </c>
      <c r="J9067">
        <f t="shared" si="565"/>
        <v>0</v>
      </c>
      <c r="K9067">
        <f t="shared" si="566"/>
        <v>0</v>
      </c>
      <c r="L9067">
        <f t="shared" si="567"/>
        <v>1</v>
      </c>
    </row>
    <row r="9068" spans="1:12" ht="13.2" x14ac:dyDescent="0.25">
      <c r="A9068" s="2">
        <v>45112</v>
      </c>
      <c r="B9068" s="3">
        <v>0.54718750000000005</v>
      </c>
      <c r="C9068" s="4">
        <v>1094</v>
      </c>
      <c r="D9068" s="4">
        <v>290601790</v>
      </c>
      <c r="E9068" s="4">
        <v>1</v>
      </c>
      <c r="F9068" s="4" t="s">
        <v>7</v>
      </c>
      <c r="G9068" s="4" t="s">
        <v>8</v>
      </c>
      <c r="H9068">
        <v>1</v>
      </c>
      <c r="I9068">
        <f t="shared" si="564"/>
        <v>0</v>
      </c>
      <c r="J9068">
        <f t="shared" si="565"/>
        <v>0</v>
      </c>
      <c r="K9068">
        <f t="shared" si="566"/>
        <v>0</v>
      </c>
      <c r="L9068">
        <f t="shared" si="567"/>
        <v>1</v>
      </c>
    </row>
    <row r="9069" spans="1:12" ht="13.2" x14ac:dyDescent="0.25">
      <c r="A9069" s="2">
        <v>45112</v>
      </c>
      <c r="B9069" s="3">
        <v>0.5452893518518519</v>
      </c>
      <c r="C9069" s="4">
        <v>1282</v>
      </c>
      <c r="D9069" s="4">
        <v>290596875</v>
      </c>
      <c r="E9069" s="4">
        <v>1</v>
      </c>
      <c r="F9069" s="4" t="s">
        <v>7</v>
      </c>
      <c r="G9069" s="4" t="s">
        <v>8</v>
      </c>
      <c r="H9069">
        <v>1</v>
      </c>
      <c r="I9069">
        <f t="shared" si="564"/>
        <v>0</v>
      </c>
      <c r="J9069">
        <f t="shared" si="565"/>
        <v>0</v>
      </c>
      <c r="K9069">
        <f t="shared" si="566"/>
        <v>0</v>
      </c>
      <c r="L9069">
        <f t="shared" si="567"/>
        <v>1</v>
      </c>
    </row>
    <row r="9070" spans="1:12" ht="13.2" x14ac:dyDescent="0.25">
      <c r="A9070" s="2">
        <v>45112</v>
      </c>
      <c r="B9070" s="3">
        <v>0.54762731481481486</v>
      </c>
      <c r="C9070" s="4">
        <v>1002</v>
      </c>
      <c r="D9070" s="4">
        <v>290602894</v>
      </c>
      <c r="E9070" s="4">
        <v>1</v>
      </c>
      <c r="F9070" s="4" t="s">
        <v>7</v>
      </c>
      <c r="G9070" s="4" t="s">
        <v>8</v>
      </c>
      <c r="H9070">
        <v>1</v>
      </c>
      <c r="I9070">
        <f t="shared" si="564"/>
        <v>0</v>
      </c>
      <c r="J9070">
        <f t="shared" si="565"/>
        <v>0</v>
      </c>
      <c r="K9070">
        <f t="shared" si="566"/>
        <v>0</v>
      </c>
      <c r="L9070">
        <f t="shared" si="567"/>
        <v>1</v>
      </c>
    </row>
    <row r="9071" spans="1:12" ht="13.2" x14ac:dyDescent="0.25">
      <c r="A9071" s="2">
        <v>45112</v>
      </c>
      <c r="B9071" s="3">
        <v>0.53098379629629633</v>
      </c>
      <c r="C9071" s="4">
        <v>1284</v>
      </c>
      <c r="D9071" s="4">
        <v>290568539</v>
      </c>
      <c r="E9071" s="4">
        <v>1</v>
      </c>
      <c r="F9071" s="4" t="s">
        <v>7</v>
      </c>
      <c r="G9071" s="4" t="s">
        <v>8</v>
      </c>
      <c r="H9071">
        <v>1</v>
      </c>
      <c r="I9071">
        <f t="shared" si="564"/>
        <v>0</v>
      </c>
      <c r="J9071">
        <f t="shared" si="565"/>
        <v>0</v>
      </c>
      <c r="K9071">
        <f t="shared" si="566"/>
        <v>0</v>
      </c>
      <c r="L9071">
        <f t="shared" si="567"/>
        <v>1</v>
      </c>
    </row>
    <row r="9072" spans="1:12" ht="13.2" x14ac:dyDescent="0.25">
      <c r="A9072" s="2">
        <v>45112</v>
      </c>
      <c r="B9072" s="3">
        <v>0.54873842592592592</v>
      </c>
      <c r="C9072" s="4">
        <v>1145</v>
      </c>
      <c r="D9072" s="4">
        <v>290605891</v>
      </c>
      <c r="E9072" s="4">
        <v>1</v>
      </c>
      <c r="F9072" s="4" t="s">
        <v>7</v>
      </c>
      <c r="G9072" s="4" t="s">
        <v>8</v>
      </c>
      <c r="H9072">
        <v>1</v>
      </c>
      <c r="I9072">
        <f t="shared" si="564"/>
        <v>0</v>
      </c>
      <c r="J9072">
        <f t="shared" si="565"/>
        <v>0</v>
      </c>
      <c r="K9072">
        <f t="shared" si="566"/>
        <v>0</v>
      </c>
      <c r="L9072">
        <f t="shared" si="567"/>
        <v>1</v>
      </c>
    </row>
    <row r="9073" spans="1:12" ht="13.2" x14ac:dyDescent="0.25">
      <c r="A9073" s="2">
        <v>45112</v>
      </c>
      <c r="B9073" s="3">
        <v>0.54865740740740743</v>
      </c>
      <c r="C9073" s="4">
        <v>1214</v>
      </c>
      <c r="D9073" s="4">
        <v>290605680</v>
      </c>
      <c r="E9073" s="4">
        <v>2</v>
      </c>
      <c r="F9073" s="4" t="s">
        <v>7</v>
      </c>
      <c r="G9073" s="4" t="s">
        <v>8</v>
      </c>
      <c r="H9073">
        <v>1</v>
      </c>
      <c r="I9073">
        <f t="shared" si="564"/>
        <v>0</v>
      </c>
      <c r="J9073">
        <f t="shared" si="565"/>
        <v>0</v>
      </c>
      <c r="K9073">
        <f t="shared" si="566"/>
        <v>0</v>
      </c>
      <c r="L9073">
        <f t="shared" si="567"/>
        <v>1</v>
      </c>
    </row>
    <row r="9074" spans="1:12" ht="13.2" x14ac:dyDescent="0.25">
      <c r="A9074" s="2">
        <v>45112</v>
      </c>
      <c r="B9074" s="3">
        <v>0.55130787037037032</v>
      </c>
      <c r="C9074" s="4">
        <v>1002</v>
      </c>
      <c r="D9074" s="4">
        <v>290613060</v>
      </c>
      <c r="E9074" s="4">
        <v>1</v>
      </c>
      <c r="F9074" s="4" t="s">
        <v>7</v>
      </c>
      <c r="G9074" s="4" t="s">
        <v>8</v>
      </c>
      <c r="H9074">
        <v>1</v>
      </c>
      <c r="I9074">
        <f t="shared" si="564"/>
        <v>0</v>
      </c>
      <c r="J9074">
        <f t="shared" si="565"/>
        <v>0</v>
      </c>
      <c r="K9074">
        <f t="shared" si="566"/>
        <v>0</v>
      </c>
      <c r="L9074">
        <f t="shared" si="567"/>
        <v>1</v>
      </c>
    </row>
    <row r="9075" spans="1:12" ht="13.2" x14ac:dyDescent="0.25">
      <c r="A9075" s="2">
        <v>45112</v>
      </c>
      <c r="B9075" s="3">
        <v>0.55074074074074075</v>
      </c>
      <c r="C9075" s="4">
        <v>1284</v>
      </c>
      <c r="D9075" s="4">
        <v>290611462</v>
      </c>
      <c r="E9075" s="4">
        <v>1</v>
      </c>
      <c r="F9075" s="4" t="s">
        <v>7</v>
      </c>
      <c r="G9075" s="4" t="s">
        <v>8</v>
      </c>
      <c r="H9075">
        <v>1</v>
      </c>
      <c r="I9075">
        <f t="shared" si="564"/>
        <v>0</v>
      </c>
      <c r="J9075">
        <f t="shared" si="565"/>
        <v>0</v>
      </c>
      <c r="K9075">
        <f t="shared" si="566"/>
        <v>0</v>
      </c>
      <c r="L9075">
        <f t="shared" si="567"/>
        <v>1</v>
      </c>
    </row>
    <row r="9076" spans="1:12" ht="13.2" x14ac:dyDescent="0.25">
      <c r="A9076" s="2">
        <v>45112</v>
      </c>
      <c r="B9076" s="3">
        <v>0.55215277777777783</v>
      </c>
      <c r="C9076" s="4">
        <v>1117</v>
      </c>
      <c r="D9076" s="4">
        <v>290615412</v>
      </c>
      <c r="E9076" s="4">
        <v>1</v>
      </c>
      <c r="F9076" s="4" t="s">
        <v>7</v>
      </c>
      <c r="G9076" s="4" t="s">
        <v>8</v>
      </c>
      <c r="H9076">
        <v>1</v>
      </c>
      <c r="I9076">
        <f t="shared" si="564"/>
        <v>0</v>
      </c>
      <c r="J9076">
        <f t="shared" si="565"/>
        <v>0</v>
      </c>
      <c r="K9076">
        <f t="shared" si="566"/>
        <v>0</v>
      </c>
      <c r="L9076">
        <f t="shared" si="567"/>
        <v>1</v>
      </c>
    </row>
    <row r="9077" spans="1:12" ht="13.2" x14ac:dyDescent="0.25">
      <c r="A9077" s="2">
        <v>45112</v>
      </c>
      <c r="B9077" s="3">
        <v>0.55385416666666665</v>
      </c>
      <c r="C9077" s="4">
        <v>1002</v>
      </c>
      <c r="D9077" s="4">
        <v>290620021</v>
      </c>
      <c r="E9077" s="4">
        <v>1</v>
      </c>
      <c r="F9077" s="4" t="s">
        <v>7</v>
      </c>
      <c r="G9077" s="4" t="s">
        <v>8</v>
      </c>
      <c r="H9077">
        <v>1</v>
      </c>
      <c r="I9077">
        <f t="shared" si="564"/>
        <v>0</v>
      </c>
      <c r="J9077">
        <f t="shared" si="565"/>
        <v>0</v>
      </c>
      <c r="K9077">
        <f t="shared" si="566"/>
        <v>0</v>
      </c>
      <c r="L9077">
        <f t="shared" si="567"/>
        <v>1</v>
      </c>
    </row>
    <row r="9078" spans="1:12" ht="13.2" x14ac:dyDescent="0.25">
      <c r="A9078" s="2">
        <v>45112</v>
      </c>
      <c r="B9078" s="3">
        <v>0.55228009259259259</v>
      </c>
      <c r="C9078" s="4">
        <v>1215</v>
      </c>
      <c r="D9078" s="4">
        <v>290615737</v>
      </c>
      <c r="E9078" s="4">
        <v>1</v>
      </c>
      <c r="F9078" s="4" t="s">
        <v>7</v>
      </c>
      <c r="G9078" s="4" t="s">
        <v>8</v>
      </c>
      <c r="H9078">
        <v>0</v>
      </c>
      <c r="I9078">
        <f t="shared" si="564"/>
        <v>0</v>
      </c>
      <c r="J9078">
        <f t="shared" si="565"/>
        <v>0</v>
      </c>
      <c r="K9078">
        <f t="shared" si="566"/>
        <v>0</v>
      </c>
      <c r="L9078">
        <f t="shared" si="567"/>
        <v>1</v>
      </c>
    </row>
    <row r="9079" spans="1:12" ht="13.2" x14ac:dyDescent="0.25">
      <c r="A9079" s="2">
        <v>45112</v>
      </c>
      <c r="B9079" s="3">
        <v>0.5540856481481482</v>
      </c>
      <c r="C9079" s="4">
        <v>1302</v>
      </c>
      <c r="D9079" s="4">
        <v>290620635</v>
      </c>
      <c r="E9079" s="4">
        <v>1</v>
      </c>
      <c r="F9079" s="4" t="s">
        <v>7</v>
      </c>
      <c r="G9079" s="4" t="s">
        <v>8</v>
      </c>
      <c r="H9079">
        <v>1</v>
      </c>
      <c r="I9079">
        <f t="shared" si="564"/>
        <v>0</v>
      </c>
      <c r="J9079">
        <f t="shared" si="565"/>
        <v>0</v>
      </c>
      <c r="K9079">
        <f t="shared" si="566"/>
        <v>0</v>
      </c>
      <c r="L9079">
        <f t="shared" si="567"/>
        <v>1</v>
      </c>
    </row>
    <row r="9080" spans="1:12" ht="13.2" x14ac:dyDescent="0.25">
      <c r="A9080" s="2">
        <v>45112</v>
      </c>
      <c r="B9080" s="3">
        <v>0.55645833333333339</v>
      </c>
      <c r="C9080" s="4">
        <v>1212</v>
      </c>
      <c r="D9080" s="4">
        <v>290626926</v>
      </c>
      <c r="E9080" s="4">
        <v>1</v>
      </c>
      <c r="F9080" s="4" t="s">
        <v>7</v>
      </c>
      <c r="G9080" s="4" t="s">
        <v>8</v>
      </c>
      <c r="H9080">
        <v>0</v>
      </c>
      <c r="I9080">
        <f t="shared" si="564"/>
        <v>0</v>
      </c>
      <c r="J9080">
        <f t="shared" si="565"/>
        <v>0</v>
      </c>
      <c r="K9080">
        <f t="shared" si="566"/>
        <v>0</v>
      </c>
      <c r="L9080">
        <f t="shared" si="567"/>
        <v>1</v>
      </c>
    </row>
    <row r="9081" spans="1:12" ht="13.2" x14ac:dyDescent="0.25">
      <c r="A9081" s="2">
        <v>45112</v>
      </c>
      <c r="B9081" s="3">
        <v>0.55671296296296291</v>
      </c>
      <c r="C9081" s="4">
        <v>1215</v>
      </c>
      <c r="D9081" s="4">
        <v>290627643</v>
      </c>
      <c r="E9081" s="4">
        <v>1</v>
      </c>
      <c r="F9081" s="4" t="s">
        <v>7</v>
      </c>
      <c r="G9081" s="4" t="s">
        <v>8</v>
      </c>
      <c r="H9081">
        <v>0</v>
      </c>
      <c r="I9081">
        <f t="shared" si="564"/>
        <v>0</v>
      </c>
      <c r="J9081">
        <f t="shared" si="565"/>
        <v>0</v>
      </c>
      <c r="K9081">
        <f t="shared" si="566"/>
        <v>0</v>
      </c>
      <c r="L9081">
        <f t="shared" si="567"/>
        <v>1</v>
      </c>
    </row>
    <row r="9082" spans="1:12" ht="13.2" x14ac:dyDescent="0.25">
      <c r="A9082" s="2">
        <v>45112</v>
      </c>
      <c r="B9082" s="3">
        <v>0.54511574074074076</v>
      </c>
      <c r="C9082" s="4">
        <v>1302</v>
      </c>
      <c r="D9082" s="4">
        <v>290596473</v>
      </c>
      <c r="E9082" s="4">
        <v>1</v>
      </c>
      <c r="F9082" s="4" t="s">
        <v>7</v>
      </c>
      <c r="G9082" s="4" t="s">
        <v>8</v>
      </c>
      <c r="H9082">
        <v>1</v>
      </c>
      <c r="I9082">
        <f t="shared" si="564"/>
        <v>0</v>
      </c>
      <c r="J9082">
        <f t="shared" si="565"/>
        <v>0</v>
      </c>
      <c r="K9082">
        <f t="shared" si="566"/>
        <v>0</v>
      </c>
      <c r="L9082">
        <f t="shared" si="567"/>
        <v>1</v>
      </c>
    </row>
    <row r="9083" spans="1:12" ht="13.2" x14ac:dyDescent="0.25">
      <c r="A9083" s="2">
        <v>45112</v>
      </c>
      <c r="B9083" s="3">
        <v>0.55822916666666667</v>
      </c>
      <c r="C9083" s="4">
        <v>1302</v>
      </c>
      <c r="D9083" s="4">
        <v>290631727</v>
      </c>
      <c r="E9083" s="4">
        <v>1</v>
      </c>
      <c r="F9083" s="4" t="s">
        <v>7</v>
      </c>
      <c r="G9083" s="4" t="s">
        <v>8</v>
      </c>
      <c r="H9083">
        <v>1</v>
      </c>
      <c r="I9083">
        <f t="shared" si="564"/>
        <v>0</v>
      </c>
      <c r="J9083">
        <f t="shared" si="565"/>
        <v>0</v>
      </c>
      <c r="K9083">
        <f t="shared" si="566"/>
        <v>0</v>
      </c>
      <c r="L9083">
        <f t="shared" si="567"/>
        <v>1</v>
      </c>
    </row>
    <row r="9084" spans="1:12" ht="13.2" x14ac:dyDescent="0.25">
      <c r="A9084" s="2">
        <v>45112</v>
      </c>
      <c r="B9084" s="3">
        <v>0.56064814814814812</v>
      </c>
      <c r="C9084" s="4">
        <v>1302</v>
      </c>
      <c r="D9084" s="4">
        <v>290637780</v>
      </c>
      <c r="E9084" s="4">
        <v>1</v>
      </c>
      <c r="F9084" s="4" t="s">
        <v>7</v>
      </c>
      <c r="G9084" s="4" t="s">
        <v>8</v>
      </c>
      <c r="H9084">
        <v>1</v>
      </c>
      <c r="I9084">
        <f t="shared" si="564"/>
        <v>0</v>
      </c>
      <c r="J9084">
        <f t="shared" si="565"/>
        <v>0</v>
      </c>
      <c r="K9084">
        <f t="shared" si="566"/>
        <v>0</v>
      </c>
      <c r="L9084">
        <f t="shared" si="567"/>
        <v>1</v>
      </c>
    </row>
    <row r="9085" spans="1:12" ht="13.2" x14ac:dyDescent="0.25">
      <c r="A9085" s="2">
        <v>45112</v>
      </c>
      <c r="B9085" s="3">
        <v>0.56379629629629635</v>
      </c>
      <c r="C9085" s="4">
        <v>1084</v>
      </c>
      <c r="D9085" s="4">
        <v>290645641</v>
      </c>
      <c r="E9085" s="4">
        <v>1</v>
      </c>
      <c r="F9085" s="4" t="s">
        <v>9</v>
      </c>
      <c r="G9085" s="4" t="s">
        <v>12</v>
      </c>
      <c r="H9085">
        <v>1</v>
      </c>
      <c r="I9085">
        <f t="shared" si="564"/>
        <v>0</v>
      </c>
      <c r="J9085">
        <f t="shared" si="565"/>
        <v>0</v>
      </c>
      <c r="K9085">
        <f t="shared" si="566"/>
        <v>0</v>
      </c>
      <c r="L9085">
        <f t="shared" si="567"/>
        <v>0</v>
      </c>
    </row>
    <row r="9086" spans="1:12" ht="13.2" x14ac:dyDescent="0.25">
      <c r="A9086" s="2">
        <v>45112</v>
      </c>
      <c r="B9086" s="3">
        <v>0.56490740740740741</v>
      </c>
      <c r="C9086" s="4">
        <v>1145</v>
      </c>
      <c r="D9086" s="4">
        <v>290648311</v>
      </c>
      <c r="E9086" s="4">
        <v>1</v>
      </c>
      <c r="F9086" s="4" t="s">
        <v>7</v>
      </c>
      <c r="G9086" s="4" t="s">
        <v>8</v>
      </c>
      <c r="H9086">
        <v>1</v>
      </c>
      <c r="I9086">
        <f t="shared" si="564"/>
        <v>0</v>
      </c>
      <c r="J9086">
        <f t="shared" si="565"/>
        <v>0</v>
      </c>
      <c r="K9086">
        <f t="shared" si="566"/>
        <v>0</v>
      </c>
      <c r="L9086">
        <f t="shared" si="567"/>
        <v>1</v>
      </c>
    </row>
    <row r="9087" spans="1:12" ht="13.2" x14ac:dyDescent="0.25">
      <c r="A9087" s="2">
        <v>45112</v>
      </c>
      <c r="B9087" s="3">
        <v>0.56560185185185186</v>
      </c>
      <c r="C9087" s="4">
        <v>1129</v>
      </c>
      <c r="D9087" s="4">
        <v>290649920</v>
      </c>
      <c r="E9087" s="4">
        <v>1</v>
      </c>
      <c r="F9087" s="4" t="s">
        <v>7</v>
      </c>
      <c r="G9087" s="4" t="s">
        <v>8</v>
      </c>
      <c r="H9087">
        <v>1</v>
      </c>
      <c r="I9087">
        <f t="shared" si="564"/>
        <v>0</v>
      </c>
      <c r="J9087">
        <f t="shared" si="565"/>
        <v>0</v>
      </c>
      <c r="K9087">
        <f t="shared" si="566"/>
        <v>0</v>
      </c>
      <c r="L9087">
        <f t="shared" si="567"/>
        <v>1</v>
      </c>
    </row>
    <row r="9088" spans="1:12" ht="13.2" x14ac:dyDescent="0.25">
      <c r="A9088" s="2">
        <v>45112</v>
      </c>
      <c r="B9088" s="3">
        <v>0.56888888888888889</v>
      </c>
      <c r="C9088" s="4">
        <v>1302</v>
      </c>
      <c r="D9088" s="4">
        <v>290657724</v>
      </c>
      <c r="E9088" s="4">
        <v>1</v>
      </c>
      <c r="F9088" s="4" t="s">
        <v>7</v>
      </c>
      <c r="G9088" s="4" t="s">
        <v>8</v>
      </c>
      <c r="H9088">
        <v>1</v>
      </c>
      <c r="I9088">
        <f t="shared" si="564"/>
        <v>0</v>
      </c>
      <c r="J9088">
        <f t="shared" si="565"/>
        <v>0</v>
      </c>
      <c r="K9088">
        <f t="shared" si="566"/>
        <v>0</v>
      </c>
      <c r="L9088">
        <f t="shared" si="567"/>
        <v>1</v>
      </c>
    </row>
    <row r="9089" spans="1:12" ht="13.2" x14ac:dyDescent="0.25">
      <c r="A9089" s="2">
        <v>45112</v>
      </c>
      <c r="B9089" s="3">
        <v>0.57093749999999999</v>
      </c>
      <c r="C9089" s="4">
        <v>1002</v>
      </c>
      <c r="D9089" s="4">
        <v>290662452</v>
      </c>
      <c r="E9089" s="4">
        <v>1</v>
      </c>
      <c r="F9089" s="4" t="s">
        <v>7</v>
      </c>
      <c r="G9089" s="4" t="s">
        <v>8</v>
      </c>
      <c r="H9089">
        <v>1</v>
      </c>
      <c r="I9089">
        <f t="shared" si="564"/>
        <v>0</v>
      </c>
      <c r="J9089">
        <f t="shared" si="565"/>
        <v>0</v>
      </c>
      <c r="K9089">
        <f t="shared" si="566"/>
        <v>0</v>
      </c>
      <c r="L9089">
        <f t="shared" si="567"/>
        <v>1</v>
      </c>
    </row>
    <row r="9090" spans="1:12" ht="13.2" x14ac:dyDescent="0.25">
      <c r="A9090" s="2">
        <v>45112</v>
      </c>
      <c r="B9090" s="3">
        <v>0.57116898148148143</v>
      </c>
      <c r="C9090" s="4">
        <v>1145</v>
      </c>
      <c r="D9090" s="4">
        <v>290662939</v>
      </c>
      <c r="E9090" s="4">
        <v>2</v>
      </c>
      <c r="F9090" s="4" t="s">
        <v>7</v>
      </c>
      <c r="G9090" s="4" t="s">
        <v>8</v>
      </c>
      <c r="H9090">
        <v>1</v>
      </c>
      <c r="I9090">
        <f t="shared" si="564"/>
        <v>0</v>
      </c>
      <c r="J9090">
        <f t="shared" si="565"/>
        <v>0</v>
      </c>
      <c r="K9090">
        <f t="shared" si="566"/>
        <v>0</v>
      </c>
      <c r="L9090">
        <f t="shared" si="567"/>
        <v>1</v>
      </c>
    </row>
    <row r="9091" spans="1:12" ht="13.2" x14ac:dyDescent="0.25">
      <c r="A9091" s="2">
        <v>45112</v>
      </c>
      <c r="B9091" s="3">
        <v>0.56298611111111108</v>
      </c>
      <c r="C9091" s="4">
        <v>1463</v>
      </c>
      <c r="D9091" s="4">
        <v>290643578</v>
      </c>
      <c r="E9091" s="4">
        <v>1</v>
      </c>
      <c r="F9091" s="4" t="s">
        <v>9</v>
      </c>
      <c r="G9091" s="4" t="s">
        <v>11</v>
      </c>
      <c r="H9091">
        <v>0</v>
      </c>
      <c r="I9091">
        <f t="shared" ref="I9091:I9154" si="568">IF($G9091=$N$2,1,0)</f>
        <v>0</v>
      </c>
      <c r="J9091">
        <f t="shared" ref="J9091:J9154" si="569">IF($G9091=$N$3,1,0)</f>
        <v>1</v>
      </c>
      <c r="K9091">
        <f t="shared" ref="K9091:K9154" si="570">IF($F9091=$N$1, IF($G9091=$N$4,1,0),0)</f>
        <v>0</v>
      </c>
      <c r="L9091">
        <f t="shared" ref="L9091:L9154" si="571">IF($F9091&lt;&gt;$N$1, IF($G9091=$N$4,1,0),0)</f>
        <v>0</v>
      </c>
    </row>
    <row r="9092" spans="1:12" ht="13.2" x14ac:dyDescent="0.25">
      <c r="A9092" s="2">
        <v>45112</v>
      </c>
      <c r="B9092" s="3">
        <v>0.54172453703703705</v>
      </c>
      <c r="C9092" s="4">
        <v>1302</v>
      </c>
      <c r="D9092" s="4">
        <v>290588531</v>
      </c>
      <c r="E9092" s="4">
        <v>1</v>
      </c>
      <c r="F9092" s="4" t="s">
        <v>7</v>
      </c>
      <c r="G9092" s="4" t="s">
        <v>8</v>
      </c>
      <c r="H9092">
        <v>1</v>
      </c>
      <c r="I9092">
        <f t="shared" si="568"/>
        <v>0</v>
      </c>
      <c r="J9092">
        <f t="shared" si="569"/>
        <v>0</v>
      </c>
      <c r="K9092">
        <f t="shared" si="570"/>
        <v>0</v>
      </c>
      <c r="L9092">
        <f t="shared" si="571"/>
        <v>1</v>
      </c>
    </row>
    <row r="9093" spans="1:12" ht="13.2" x14ac:dyDescent="0.25">
      <c r="A9093" s="2">
        <v>45112</v>
      </c>
      <c r="B9093" s="3">
        <v>0.57475694444444447</v>
      </c>
      <c r="C9093" s="4">
        <v>1002</v>
      </c>
      <c r="D9093" s="4">
        <v>290670783</v>
      </c>
      <c r="E9093" s="4">
        <v>1</v>
      </c>
      <c r="F9093" s="4" t="s">
        <v>7</v>
      </c>
      <c r="G9093" s="4" t="s">
        <v>8</v>
      </c>
      <c r="H9093">
        <v>1</v>
      </c>
      <c r="I9093">
        <f t="shared" si="568"/>
        <v>0</v>
      </c>
      <c r="J9093">
        <f t="shared" si="569"/>
        <v>0</v>
      </c>
      <c r="K9093">
        <f t="shared" si="570"/>
        <v>0</v>
      </c>
      <c r="L9093">
        <f t="shared" si="571"/>
        <v>1</v>
      </c>
    </row>
    <row r="9094" spans="1:12" ht="13.2" x14ac:dyDescent="0.25">
      <c r="A9094" s="2">
        <v>45112</v>
      </c>
      <c r="B9094" s="3">
        <v>0.5767592592592593</v>
      </c>
      <c r="C9094" s="4">
        <v>1463</v>
      </c>
      <c r="D9094" s="4">
        <v>290674931</v>
      </c>
      <c r="E9094" s="4">
        <v>1</v>
      </c>
      <c r="F9094" s="4" t="s">
        <v>9</v>
      </c>
      <c r="G9094" s="4" t="s">
        <v>10</v>
      </c>
      <c r="H9094">
        <v>0</v>
      </c>
      <c r="I9094">
        <f t="shared" si="568"/>
        <v>1</v>
      </c>
      <c r="J9094">
        <f t="shared" si="569"/>
        <v>0</v>
      </c>
      <c r="K9094">
        <f t="shared" si="570"/>
        <v>0</v>
      </c>
      <c r="L9094">
        <f t="shared" si="571"/>
        <v>0</v>
      </c>
    </row>
    <row r="9095" spans="1:12" ht="13.2" x14ac:dyDescent="0.25">
      <c r="A9095" s="2">
        <v>45112</v>
      </c>
      <c r="B9095" s="3">
        <v>0.5823842592592593</v>
      </c>
      <c r="C9095" s="4">
        <v>1302</v>
      </c>
      <c r="D9095" s="4">
        <v>290685818</v>
      </c>
      <c r="E9095" s="4">
        <v>1</v>
      </c>
      <c r="F9095" s="4" t="s">
        <v>7</v>
      </c>
      <c r="G9095" s="4" t="s">
        <v>8</v>
      </c>
      <c r="H9095">
        <v>1</v>
      </c>
      <c r="I9095">
        <f t="shared" si="568"/>
        <v>0</v>
      </c>
      <c r="J9095">
        <f t="shared" si="569"/>
        <v>0</v>
      </c>
      <c r="K9095">
        <f t="shared" si="570"/>
        <v>0</v>
      </c>
      <c r="L9095">
        <f t="shared" si="571"/>
        <v>1</v>
      </c>
    </row>
    <row r="9096" spans="1:12" ht="13.2" x14ac:dyDescent="0.25">
      <c r="A9096" s="2">
        <v>45112</v>
      </c>
      <c r="B9096" s="3">
        <v>0.57964120370370376</v>
      </c>
      <c r="C9096" s="4">
        <v>1145</v>
      </c>
      <c r="D9096" s="4">
        <v>290680666</v>
      </c>
      <c r="E9096" s="4">
        <v>1</v>
      </c>
      <c r="F9096" s="4" t="s">
        <v>7</v>
      </c>
      <c r="G9096" s="4" t="s">
        <v>8</v>
      </c>
      <c r="H9096">
        <v>1</v>
      </c>
      <c r="I9096">
        <f t="shared" si="568"/>
        <v>0</v>
      </c>
      <c r="J9096">
        <f t="shared" si="569"/>
        <v>0</v>
      </c>
      <c r="K9096">
        <f t="shared" si="570"/>
        <v>0</v>
      </c>
      <c r="L9096">
        <f t="shared" si="571"/>
        <v>1</v>
      </c>
    </row>
    <row r="9097" spans="1:12" ht="13.2" x14ac:dyDescent="0.25">
      <c r="A9097" s="2">
        <v>45112</v>
      </c>
      <c r="B9097" s="3">
        <v>0.57900462962962962</v>
      </c>
      <c r="C9097" s="4">
        <v>1302</v>
      </c>
      <c r="D9097" s="4">
        <v>290679447</v>
      </c>
      <c r="E9097" s="4">
        <v>1</v>
      </c>
      <c r="F9097" s="4" t="s">
        <v>7</v>
      </c>
      <c r="G9097" s="4" t="s">
        <v>8</v>
      </c>
      <c r="H9097">
        <v>1</v>
      </c>
      <c r="I9097">
        <f t="shared" si="568"/>
        <v>0</v>
      </c>
      <c r="J9097">
        <f t="shared" si="569"/>
        <v>0</v>
      </c>
      <c r="K9097">
        <f t="shared" si="570"/>
        <v>0</v>
      </c>
      <c r="L9097">
        <f t="shared" si="571"/>
        <v>1</v>
      </c>
    </row>
    <row r="9098" spans="1:12" ht="13.2" x14ac:dyDescent="0.25">
      <c r="A9098" s="2">
        <v>45112</v>
      </c>
      <c r="B9098" s="3">
        <v>0.57943287037037039</v>
      </c>
      <c r="C9098" s="4">
        <v>1145</v>
      </c>
      <c r="D9098" s="4">
        <v>290680290</v>
      </c>
      <c r="E9098" s="4">
        <v>1</v>
      </c>
      <c r="F9098" s="4" t="s">
        <v>7</v>
      </c>
      <c r="G9098" s="4" t="s">
        <v>8</v>
      </c>
      <c r="H9098">
        <v>1</v>
      </c>
      <c r="I9098">
        <f t="shared" si="568"/>
        <v>0</v>
      </c>
      <c r="J9098">
        <f t="shared" si="569"/>
        <v>0</v>
      </c>
      <c r="K9098">
        <f t="shared" si="570"/>
        <v>0</v>
      </c>
      <c r="L9098">
        <f t="shared" si="571"/>
        <v>1</v>
      </c>
    </row>
    <row r="9099" spans="1:12" ht="13.2" x14ac:dyDescent="0.25">
      <c r="A9099" s="2">
        <v>45112</v>
      </c>
      <c r="B9099" s="3">
        <v>0.57300925925925927</v>
      </c>
      <c r="C9099" s="4">
        <v>1302</v>
      </c>
      <c r="D9099" s="4">
        <v>290667037</v>
      </c>
      <c r="E9099" s="4">
        <v>1</v>
      </c>
      <c r="F9099" s="4" t="s">
        <v>7</v>
      </c>
      <c r="G9099" s="4" t="s">
        <v>8</v>
      </c>
      <c r="H9099">
        <v>1</v>
      </c>
      <c r="I9099">
        <f t="shared" si="568"/>
        <v>0</v>
      </c>
      <c r="J9099">
        <f t="shared" si="569"/>
        <v>0</v>
      </c>
      <c r="K9099">
        <f t="shared" si="570"/>
        <v>0</v>
      </c>
      <c r="L9099">
        <f t="shared" si="571"/>
        <v>1</v>
      </c>
    </row>
    <row r="9100" spans="1:12" ht="13.2" x14ac:dyDescent="0.25">
      <c r="A9100" s="2">
        <v>45112</v>
      </c>
      <c r="B9100" s="3">
        <v>0.58693287037037034</v>
      </c>
      <c r="C9100" s="4">
        <v>1282</v>
      </c>
      <c r="D9100" s="4">
        <v>290693907</v>
      </c>
      <c r="E9100" s="4">
        <v>1</v>
      </c>
      <c r="F9100" s="4" t="s">
        <v>7</v>
      </c>
      <c r="G9100" s="4" t="s">
        <v>8</v>
      </c>
      <c r="H9100">
        <v>1</v>
      </c>
      <c r="I9100">
        <f t="shared" si="568"/>
        <v>0</v>
      </c>
      <c r="J9100">
        <f t="shared" si="569"/>
        <v>0</v>
      </c>
      <c r="K9100">
        <f t="shared" si="570"/>
        <v>0</v>
      </c>
      <c r="L9100">
        <f t="shared" si="571"/>
        <v>1</v>
      </c>
    </row>
    <row r="9101" spans="1:12" ht="13.2" x14ac:dyDescent="0.25">
      <c r="A9101" s="2">
        <v>45112</v>
      </c>
      <c r="B9101" s="3">
        <v>0.59413194444444439</v>
      </c>
      <c r="C9101" s="4">
        <v>1308</v>
      </c>
      <c r="D9101" s="4">
        <v>290705035</v>
      </c>
      <c r="E9101" s="4">
        <v>2</v>
      </c>
      <c r="F9101" s="4" t="s">
        <v>7</v>
      </c>
      <c r="G9101" s="4" t="s">
        <v>8</v>
      </c>
      <c r="H9101">
        <v>0</v>
      </c>
      <c r="I9101">
        <f t="shared" si="568"/>
        <v>0</v>
      </c>
      <c r="J9101">
        <f t="shared" si="569"/>
        <v>0</v>
      </c>
      <c r="K9101">
        <f t="shared" si="570"/>
        <v>0</v>
      </c>
      <c r="L9101">
        <f t="shared" si="571"/>
        <v>1</v>
      </c>
    </row>
    <row r="9102" spans="1:12" ht="13.2" x14ac:dyDescent="0.25">
      <c r="A9102" s="2">
        <v>45112</v>
      </c>
      <c r="B9102" s="3">
        <v>0.5607523148148148</v>
      </c>
      <c r="C9102" s="4">
        <v>1135</v>
      </c>
      <c r="D9102" s="4">
        <v>290638025</v>
      </c>
      <c r="E9102" s="4">
        <v>1</v>
      </c>
      <c r="F9102" s="4" t="s">
        <v>9</v>
      </c>
      <c r="G9102" s="4" t="s">
        <v>10</v>
      </c>
      <c r="H9102">
        <v>1</v>
      </c>
      <c r="I9102">
        <f t="shared" si="568"/>
        <v>1</v>
      </c>
      <c r="J9102">
        <f t="shared" si="569"/>
        <v>0</v>
      </c>
      <c r="K9102">
        <f t="shared" si="570"/>
        <v>0</v>
      </c>
      <c r="L9102">
        <f t="shared" si="571"/>
        <v>0</v>
      </c>
    </row>
    <row r="9103" spans="1:12" ht="13.2" x14ac:dyDescent="0.25">
      <c r="A9103" s="2">
        <v>45112</v>
      </c>
      <c r="B9103" s="3">
        <v>0.59783564814814816</v>
      </c>
      <c r="C9103" s="4">
        <v>1002</v>
      </c>
      <c r="D9103" s="4">
        <v>290709897</v>
      </c>
      <c r="E9103" s="4">
        <v>1</v>
      </c>
      <c r="F9103" s="4" t="s">
        <v>7</v>
      </c>
      <c r="G9103" s="4" t="s">
        <v>8</v>
      </c>
      <c r="H9103">
        <v>1</v>
      </c>
      <c r="I9103">
        <f t="shared" si="568"/>
        <v>0</v>
      </c>
      <c r="J9103">
        <f t="shared" si="569"/>
        <v>0</v>
      </c>
      <c r="K9103">
        <f t="shared" si="570"/>
        <v>0</v>
      </c>
      <c r="L9103">
        <f t="shared" si="571"/>
        <v>1</v>
      </c>
    </row>
    <row r="9104" spans="1:12" ht="13.2" x14ac:dyDescent="0.25">
      <c r="A9104" s="2">
        <v>45112</v>
      </c>
      <c r="B9104" s="3">
        <v>0.59449074074074071</v>
      </c>
      <c r="C9104" s="4">
        <v>1074</v>
      </c>
      <c r="D9104" s="4">
        <v>290705587</v>
      </c>
      <c r="E9104" s="4">
        <v>1</v>
      </c>
      <c r="F9104" s="4" t="s">
        <v>9</v>
      </c>
      <c r="G9104" s="4" t="s">
        <v>10</v>
      </c>
      <c r="H9104">
        <v>1</v>
      </c>
      <c r="I9104">
        <f t="shared" si="568"/>
        <v>1</v>
      </c>
      <c r="J9104">
        <f t="shared" si="569"/>
        <v>0</v>
      </c>
      <c r="K9104">
        <f t="shared" si="570"/>
        <v>0</v>
      </c>
      <c r="L9104">
        <f t="shared" si="571"/>
        <v>0</v>
      </c>
    </row>
    <row r="9105" spans="1:12" ht="13.2" x14ac:dyDescent="0.25">
      <c r="A9105" s="2">
        <v>45112</v>
      </c>
      <c r="B9105" s="3">
        <v>0.58489583333333328</v>
      </c>
      <c r="C9105" s="4">
        <v>1002</v>
      </c>
      <c r="D9105" s="4">
        <v>290690452</v>
      </c>
      <c r="E9105" s="4">
        <v>1</v>
      </c>
      <c r="F9105" s="4" t="s">
        <v>7</v>
      </c>
      <c r="G9105" s="4" t="s">
        <v>8</v>
      </c>
      <c r="H9105">
        <v>1</v>
      </c>
      <c r="I9105">
        <f t="shared" si="568"/>
        <v>0</v>
      </c>
      <c r="J9105">
        <f t="shared" si="569"/>
        <v>0</v>
      </c>
      <c r="K9105">
        <f t="shared" si="570"/>
        <v>0</v>
      </c>
      <c r="L9105">
        <f t="shared" si="571"/>
        <v>1</v>
      </c>
    </row>
    <row r="9106" spans="1:12" ht="13.2" x14ac:dyDescent="0.25">
      <c r="A9106" s="2">
        <v>45112</v>
      </c>
      <c r="B9106" s="3">
        <v>0.59811342592592598</v>
      </c>
      <c r="C9106" s="4">
        <v>1074</v>
      </c>
      <c r="D9106" s="4">
        <v>290710238</v>
      </c>
      <c r="E9106" s="4">
        <v>1</v>
      </c>
      <c r="F9106" s="4" t="s">
        <v>7</v>
      </c>
      <c r="G9106" s="4" t="s">
        <v>8</v>
      </c>
      <c r="H9106">
        <v>1</v>
      </c>
      <c r="I9106">
        <f t="shared" si="568"/>
        <v>0</v>
      </c>
      <c r="J9106">
        <f t="shared" si="569"/>
        <v>0</v>
      </c>
      <c r="K9106">
        <f t="shared" si="570"/>
        <v>0</v>
      </c>
      <c r="L9106">
        <f t="shared" si="571"/>
        <v>1</v>
      </c>
    </row>
    <row r="9107" spans="1:12" ht="13.2" x14ac:dyDescent="0.25">
      <c r="A9107" s="2">
        <v>45112</v>
      </c>
      <c r="B9107" s="3">
        <v>0.60909722222222218</v>
      </c>
      <c r="C9107" s="4">
        <v>1135</v>
      </c>
      <c r="D9107" s="4">
        <v>290721161</v>
      </c>
      <c r="E9107" s="4">
        <v>1</v>
      </c>
      <c r="F9107" s="4" t="s">
        <v>9</v>
      </c>
      <c r="G9107" s="4" t="s">
        <v>13</v>
      </c>
      <c r="H9107">
        <v>1</v>
      </c>
      <c r="I9107">
        <f t="shared" si="568"/>
        <v>0</v>
      </c>
      <c r="J9107">
        <f t="shared" si="569"/>
        <v>0</v>
      </c>
      <c r="K9107">
        <f t="shared" si="570"/>
        <v>0</v>
      </c>
      <c r="L9107">
        <f t="shared" si="571"/>
        <v>0</v>
      </c>
    </row>
    <row r="9108" spans="1:12" ht="13.2" x14ac:dyDescent="0.25">
      <c r="A9108" s="2">
        <v>45112</v>
      </c>
      <c r="B9108" s="3">
        <v>0.61862268518518515</v>
      </c>
      <c r="C9108" s="4">
        <v>1002</v>
      </c>
      <c r="D9108" s="4">
        <v>290728384</v>
      </c>
      <c r="E9108" s="4">
        <v>1</v>
      </c>
      <c r="F9108" s="4" t="s">
        <v>7</v>
      </c>
      <c r="G9108" s="4" t="s">
        <v>8</v>
      </c>
      <c r="H9108">
        <v>1</v>
      </c>
      <c r="I9108">
        <f t="shared" si="568"/>
        <v>0</v>
      </c>
      <c r="J9108">
        <f t="shared" si="569"/>
        <v>0</v>
      </c>
      <c r="K9108">
        <f t="shared" si="570"/>
        <v>0</v>
      </c>
      <c r="L9108">
        <f t="shared" si="571"/>
        <v>1</v>
      </c>
    </row>
    <row r="9109" spans="1:12" ht="13.2" x14ac:dyDescent="0.25">
      <c r="A9109" s="2">
        <v>45112</v>
      </c>
      <c r="B9109" s="3">
        <v>0.64136574074074071</v>
      </c>
      <c r="C9109" s="4">
        <v>1346</v>
      </c>
      <c r="D9109" s="4">
        <v>290740561</v>
      </c>
      <c r="E9109" s="4">
        <v>4</v>
      </c>
      <c r="F9109" s="4" t="s">
        <v>7</v>
      </c>
      <c r="G9109" s="4" t="s">
        <v>8</v>
      </c>
      <c r="H9109">
        <v>1</v>
      </c>
      <c r="I9109">
        <f t="shared" si="568"/>
        <v>0</v>
      </c>
      <c r="J9109">
        <f t="shared" si="569"/>
        <v>0</v>
      </c>
      <c r="K9109">
        <f t="shared" si="570"/>
        <v>0</v>
      </c>
      <c r="L9109">
        <f t="shared" si="571"/>
        <v>1</v>
      </c>
    </row>
    <row r="9110" spans="1:12" ht="13.2" x14ac:dyDescent="0.25">
      <c r="A9110" s="2">
        <v>45112</v>
      </c>
      <c r="B9110" s="3">
        <v>0.62040509259259258</v>
      </c>
      <c r="C9110" s="4">
        <v>1302</v>
      </c>
      <c r="D9110" s="4">
        <v>290729504</v>
      </c>
      <c r="E9110" s="4">
        <v>1</v>
      </c>
      <c r="F9110" s="4" t="s">
        <v>7</v>
      </c>
      <c r="G9110" s="4" t="s">
        <v>8</v>
      </c>
      <c r="H9110">
        <v>1</v>
      </c>
      <c r="I9110">
        <f t="shared" si="568"/>
        <v>0</v>
      </c>
      <c r="J9110">
        <f t="shared" si="569"/>
        <v>0</v>
      </c>
      <c r="K9110">
        <f t="shared" si="570"/>
        <v>0</v>
      </c>
      <c r="L9110">
        <f t="shared" si="571"/>
        <v>1</v>
      </c>
    </row>
    <row r="9111" spans="1:12" ht="13.2" x14ac:dyDescent="0.25">
      <c r="A9111" s="2">
        <v>45112</v>
      </c>
      <c r="B9111" s="3">
        <v>0.64630787037037041</v>
      </c>
      <c r="C9111" s="4">
        <v>1385</v>
      </c>
      <c r="D9111" s="4">
        <v>290742885</v>
      </c>
      <c r="E9111" s="4">
        <v>2</v>
      </c>
      <c r="F9111" s="4" t="s">
        <v>7</v>
      </c>
      <c r="G9111" s="4" t="s">
        <v>8</v>
      </c>
      <c r="H9111">
        <v>0</v>
      </c>
      <c r="I9111">
        <f t="shared" si="568"/>
        <v>0</v>
      </c>
      <c r="J9111">
        <f t="shared" si="569"/>
        <v>0</v>
      </c>
      <c r="K9111">
        <f t="shared" si="570"/>
        <v>0</v>
      </c>
      <c r="L9111">
        <f t="shared" si="571"/>
        <v>1</v>
      </c>
    </row>
    <row r="9112" spans="1:12" ht="13.2" x14ac:dyDescent="0.25">
      <c r="A9112" s="2">
        <v>45112</v>
      </c>
      <c r="B9112" s="3">
        <v>0.65111111111111108</v>
      </c>
      <c r="C9112" s="4">
        <v>1084</v>
      </c>
      <c r="D9112" s="4">
        <v>290745263</v>
      </c>
      <c r="E9112" s="4">
        <v>1</v>
      </c>
      <c r="F9112" s="4" t="s">
        <v>9</v>
      </c>
      <c r="G9112" s="4" t="s">
        <v>11</v>
      </c>
      <c r="H9112">
        <v>1</v>
      </c>
      <c r="I9112">
        <f t="shared" si="568"/>
        <v>0</v>
      </c>
      <c r="J9112">
        <f t="shared" si="569"/>
        <v>1</v>
      </c>
      <c r="K9112">
        <f t="shared" si="570"/>
        <v>0</v>
      </c>
      <c r="L9112">
        <f t="shared" si="571"/>
        <v>0</v>
      </c>
    </row>
    <row r="9113" spans="1:12" ht="13.2" x14ac:dyDescent="0.25">
      <c r="A9113" s="2">
        <v>45112</v>
      </c>
      <c r="B9113" s="3">
        <v>0.59297453703703706</v>
      </c>
      <c r="C9113" s="4">
        <v>1135</v>
      </c>
      <c r="D9113" s="4">
        <v>290703444</v>
      </c>
      <c r="E9113" s="4">
        <v>3</v>
      </c>
      <c r="F9113" s="4" t="s">
        <v>9</v>
      </c>
      <c r="G9113" s="4" t="s">
        <v>8</v>
      </c>
      <c r="H9113">
        <v>1</v>
      </c>
      <c r="I9113">
        <f t="shared" si="568"/>
        <v>0</v>
      </c>
      <c r="J9113">
        <f t="shared" si="569"/>
        <v>0</v>
      </c>
      <c r="K9113">
        <f t="shared" si="570"/>
        <v>1</v>
      </c>
      <c r="L9113">
        <f t="shared" si="571"/>
        <v>0</v>
      </c>
    </row>
    <row r="9114" spans="1:12" ht="13.2" x14ac:dyDescent="0.25">
      <c r="A9114" s="2">
        <v>45112</v>
      </c>
      <c r="B9114" s="3">
        <v>0.65921296296296295</v>
      </c>
      <c r="C9114" s="4">
        <v>1302</v>
      </c>
      <c r="D9114" s="4">
        <v>290749727</v>
      </c>
      <c r="E9114" s="4">
        <v>3</v>
      </c>
      <c r="F9114" s="4" t="s">
        <v>7</v>
      </c>
      <c r="G9114" s="4" t="s">
        <v>8</v>
      </c>
      <c r="H9114">
        <v>1</v>
      </c>
      <c r="I9114">
        <f t="shared" si="568"/>
        <v>0</v>
      </c>
      <c r="J9114">
        <f t="shared" si="569"/>
        <v>0</v>
      </c>
      <c r="K9114">
        <f t="shared" si="570"/>
        <v>0</v>
      </c>
      <c r="L9114">
        <f t="shared" si="571"/>
        <v>1</v>
      </c>
    </row>
    <row r="9115" spans="1:12" ht="13.2" x14ac:dyDescent="0.25">
      <c r="A9115" s="2">
        <v>45112</v>
      </c>
      <c r="B9115" s="3">
        <v>0.66353009259259255</v>
      </c>
      <c r="C9115" s="4">
        <v>1214</v>
      </c>
      <c r="D9115" s="4">
        <v>290752204</v>
      </c>
      <c r="E9115" s="4">
        <v>1</v>
      </c>
      <c r="F9115" s="4" t="s">
        <v>7</v>
      </c>
      <c r="G9115" s="4" t="s">
        <v>8</v>
      </c>
      <c r="H9115">
        <v>1</v>
      </c>
      <c r="I9115">
        <f t="shared" si="568"/>
        <v>0</v>
      </c>
      <c r="J9115">
        <f t="shared" si="569"/>
        <v>0</v>
      </c>
      <c r="K9115">
        <f t="shared" si="570"/>
        <v>0</v>
      </c>
      <c r="L9115">
        <f t="shared" si="571"/>
        <v>1</v>
      </c>
    </row>
    <row r="9116" spans="1:12" ht="13.2" x14ac:dyDescent="0.25">
      <c r="A9116" s="2">
        <v>45112</v>
      </c>
      <c r="B9116" s="3">
        <v>0.66540509259259262</v>
      </c>
      <c r="C9116" s="4">
        <v>1002</v>
      </c>
      <c r="D9116" s="4">
        <v>290753525</v>
      </c>
      <c r="E9116" s="4">
        <v>4</v>
      </c>
      <c r="F9116" s="4" t="s">
        <v>9</v>
      </c>
      <c r="G9116" s="4" t="s">
        <v>8</v>
      </c>
      <c r="H9116">
        <v>1</v>
      </c>
      <c r="I9116">
        <f t="shared" si="568"/>
        <v>0</v>
      </c>
      <c r="J9116">
        <f t="shared" si="569"/>
        <v>0</v>
      </c>
      <c r="K9116">
        <f t="shared" si="570"/>
        <v>1</v>
      </c>
      <c r="L9116">
        <f t="shared" si="571"/>
        <v>0</v>
      </c>
    </row>
    <row r="9117" spans="1:12" ht="13.2" x14ac:dyDescent="0.25">
      <c r="A9117" s="2">
        <v>45112</v>
      </c>
      <c r="B9117" s="3">
        <v>0.68512731481481481</v>
      </c>
      <c r="C9117" s="4">
        <v>1302</v>
      </c>
      <c r="D9117" s="4">
        <v>290770253</v>
      </c>
      <c r="E9117" s="4">
        <v>4</v>
      </c>
      <c r="F9117" s="4" t="s">
        <v>7</v>
      </c>
      <c r="G9117" s="4" t="s">
        <v>8</v>
      </c>
      <c r="H9117">
        <v>1</v>
      </c>
      <c r="I9117">
        <f t="shared" si="568"/>
        <v>0</v>
      </c>
      <c r="J9117">
        <f t="shared" si="569"/>
        <v>0</v>
      </c>
      <c r="K9117">
        <f t="shared" si="570"/>
        <v>0</v>
      </c>
      <c r="L9117">
        <f t="shared" si="571"/>
        <v>1</v>
      </c>
    </row>
    <row r="9118" spans="1:12" ht="13.2" x14ac:dyDescent="0.25">
      <c r="A9118" s="2">
        <v>45112</v>
      </c>
      <c r="B9118" s="3">
        <v>0.68883101851851847</v>
      </c>
      <c r="C9118" s="4">
        <v>1104</v>
      </c>
      <c r="D9118" s="4">
        <v>290773295</v>
      </c>
      <c r="E9118" s="4">
        <v>2</v>
      </c>
      <c r="F9118" s="4" t="s">
        <v>9</v>
      </c>
      <c r="G9118" s="4" t="s">
        <v>8</v>
      </c>
      <c r="H9118">
        <v>1</v>
      </c>
      <c r="I9118">
        <f t="shared" si="568"/>
        <v>0</v>
      </c>
      <c r="J9118">
        <f t="shared" si="569"/>
        <v>0</v>
      </c>
      <c r="K9118">
        <f t="shared" si="570"/>
        <v>1</v>
      </c>
      <c r="L9118">
        <f t="shared" si="571"/>
        <v>0</v>
      </c>
    </row>
    <row r="9119" spans="1:12" ht="13.2" x14ac:dyDescent="0.25">
      <c r="A9119" s="2">
        <v>45112</v>
      </c>
      <c r="B9119" s="3">
        <v>0.68982638888888892</v>
      </c>
      <c r="C9119" s="4">
        <v>1094</v>
      </c>
      <c r="D9119" s="4">
        <v>290774157</v>
      </c>
      <c r="E9119" s="4">
        <v>1</v>
      </c>
      <c r="F9119" s="4" t="s">
        <v>7</v>
      </c>
      <c r="G9119" s="4" t="s">
        <v>8</v>
      </c>
      <c r="H9119">
        <v>1</v>
      </c>
      <c r="I9119">
        <f t="shared" si="568"/>
        <v>0</v>
      </c>
      <c r="J9119">
        <f t="shared" si="569"/>
        <v>0</v>
      </c>
      <c r="K9119">
        <f t="shared" si="570"/>
        <v>0</v>
      </c>
      <c r="L9119">
        <f t="shared" si="571"/>
        <v>1</v>
      </c>
    </row>
    <row r="9120" spans="1:12" ht="13.2" x14ac:dyDescent="0.25">
      <c r="A9120" s="2">
        <v>45112</v>
      </c>
      <c r="B9120" s="3">
        <v>0.68850694444444449</v>
      </c>
      <c r="C9120" s="4">
        <v>1377</v>
      </c>
      <c r="D9120" s="4">
        <v>290773040</v>
      </c>
      <c r="E9120" s="4">
        <v>1</v>
      </c>
      <c r="F9120" s="4" t="s">
        <v>7</v>
      </c>
      <c r="G9120" s="4" t="s">
        <v>8</v>
      </c>
      <c r="H9120">
        <v>0</v>
      </c>
      <c r="I9120">
        <f t="shared" si="568"/>
        <v>0</v>
      </c>
      <c r="J9120">
        <f t="shared" si="569"/>
        <v>0</v>
      </c>
      <c r="K9120">
        <f t="shared" si="570"/>
        <v>0</v>
      </c>
      <c r="L9120">
        <f t="shared" si="571"/>
        <v>1</v>
      </c>
    </row>
    <row r="9121" spans="1:12" ht="13.2" x14ac:dyDescent="0.25">
      <c r="A9121" s="2">
        <v>45112</v>
      </c>
      <c r="B9121" s="3">
        <v>0.69016203703703705</v>
      </c>
      <c r="C9121" s="4">
        <v>1200</v>
      </c>
      <c r="D9121" s="4">
        <v>290774476</v>
      </c>
      <c r="E9121" s="4">
        <v>1</v>
      </c>
      <c r="F9121" s="4" t="s">
        <v>7</v>
      </c>
      <c r="G9121" s="4" t="s">
        <v>8</v>
      </c>
      <c r="H9121">
        <v>1</v>
      </c>
      <c r="I9121">
        <f t="shared" si="568"/>
        <v>0</v>
      </c>
      <c r="J9121">
        <f t="shared" si="569"/>
        <v>0</v>
      </c>
      <c r="K9121">
        <f t="shared" si="570"/>
        <v>0</v>
      </c>
      <c r="L9121">
        <f t="shared" si="571"/>
        <v>1</v>
      </c>
    </row>
    <row r="9122" spans="1:12" ht="13.2" x14ac:dyDescent="0.25">
      <c r="A9122" s="2">
        <v>45112</v>
      </c>
      <c r="B9122" s="3">
        <v>0.71424768518518522</v>
      </c>
      <c r="C9122" s="4">
        <v>1200</v>
      </c>
      <c r="D9122" s="4">
        <v>290797126</v>
      </c>
      <c r="E9122" s="4">
        <v>1</v>
      </c>
      <c r="F9122" s="4" t="s">
        <v>7</v>
      </c>
      <c r="G9122" s="4" t="s">
        <v>8</v>
      </c>
      <c r="H9122">
        <v>1</v>
      </c>
      <c r="I9122">
        <f t="shared" si="568"/>
        <v>0</v>
      </c>
      <c r="J9122">
        <f t="shared" si="569"/>
        <v>0</v>
      </c>
      <c r="K9122">
        <f t="shared" si="570"/>
        <v>0</v>
      </c>
      <c r="L9122">
        <f t="shared" si="571"/>
        <v>1</v>
      </c>
    </row>
    <row r="9123" spans="1:12" ht="13.2" x14ac:dyDescent="0.25">
      <c r="A9123" s="2">
        <v>45112</v>
      </c>
      <c r="B9123" s="3">
        <v>0.7249768518518519</v>
      </c>
      <c r="C9123" s="4">
        <v>1282</v>
      </c>
      <c r="D9123" s="4">
        <v>290807466</v>
      </c>
      <c r="E9123" s="4">
        <v>1</v>
      </c>
      <c r="F9123" s="4" t="s">
        <v>9</v>
      </c>
      <c r="G9123" s="4" t="s">
        <v>11</v>
      </c>
      <c r="H9123">
        <v>1</v>
      </c>
      <c r="I9123">
        <f t="shared" si="568"/>
        <v>0</v>
      </c>
      <c r="J9123">
        <f t="shared" si="569"/>
        <v>1</v>
      </c>
      <c r="K9123">
        <f t="shared" si="570"/>
        <v>0</v>
      </c>
      <c r="L9123">
        <f t="shared" si="571"/>
        <v>0</v>
      </c>
    </row>
    <row r="9124" spans="1:12" ht="13.2" x14ac:dyDescent="0.25">
      <c r="A9124" s="2">
        <v>45112</v>
      </c>
      <c r="B9124" s="3">
        <v>0.72396990740740741</v>
      </c>
      <c r="C9124" s="4">
        <v>1094</v>
      </c>
      <c r="D9124" s="4">
        <v>290806572</v>
      </c>
      <c r="E9124" s="4">
        <v>1</v>
      </c>
      <c r="F9124" s="4" t="s">
        <v>7</v>
      </c>
      <c r="G9124" s="4" t="s">
        <v>8</v>
      </c>
      <c r="H9124">
        <v>1</v>
      </c>
      <c r="I9124">
        <f t="shared" si="568"/>
        <v>0</v>
      </c>
      <c r="J9124">
        <f t="shared" si="569"/>
        <v>0</v>
      </c>
      <c r="K9124">
        <f t="shared" si="570"/>
        <v>0</v>
      </c>
      <c r="L9124">
        <f t="shared" si="571"/>
        <v>1</v>
      </c>
    </row>
    <row r="9125" spans="1:12" ht="13.2" x14ac:dyDescent="0.25">
      <c r="A9125" s="2">
        <v>45112</v>
      </c>
      <c r="B9125" s="3">
        <v>0.72884259259259254</v>
      </c>
      <c r="C9125" s="4">
        <v>1302</v>
      </c>
      <c r="D9125" s="4">
        <v>290810939</v>
      </c>
      <c r="E9125" s="4">
        <v>1</v>
      </c>
      <c r="F9125" s="4" t="s">
        <v>7</v>
      </c>
      <c r="G9125" s="4" t="s">
        <v>8</v>
      </c>
      <c r="H9125">
        <v>1</v>
      </c>
      <c r="I9125">
        <f t="shared" si="568"/>
        <v>0</v>
      </c>
      <c r="J9125">
        <f t="shared" si="569"/>
        <v>0</v>
      </c>
      <c r="K9125">
        <f t="shared" si="570"/>
        <v>0</v>
      </c>
      <c r="L9125">
        <f t="shared" si="571"/>
        <v>1</v>
      </c>
    </row>
    <row r="9126" spans="1:12" ht="13.2" x14ac:dyDescent="0.25">
      <c r="A9126" s="2">
        <v>45112</v>
      </c>
      <c r="B9126" s="3">
        <v>0.73122685185185188</v>
      </c>
      <c r="C9126" s="4">
        <v>1302</v>
      </c>
      <c r="D9126" s="4">
        <v>290812981</v>
      </c>
      <c r="E9126" s="4">
        <v>2</v>
      </c>
      <c r="F9126" s="4" t="s">
        <v>7</v>
      </c>
      <c r="G9126" s="4" t="s">
        <v>8</v>
      </c>
      <c r="H9126">
        <v>1</v>
      </c>
      <c r="I9126">
        <f t="shared" si="568"/>
        <v>0</v>
      </c>
      <c r="J9126">
        <f t="shared" si="569"/>
        <v>0</v>
      </c>
      <c r="K9126">
        <f t="shared" si="570"/>
        <v>0</v>
      </c>
      <c r="L9126">
        <f t="shared" si="571"/>
        <v>1</v>
      </c>
    </row>
    <row r="9127" spans="1:12" ht="13.2" x14ac:dyDescent="0.25">
      <c r="A9127" s="2">
        <v>45112</v>
      </c>
      <c r="B9127" s="3">
        <v>0.73214120370370372</v>
      </c>
      <c r="C9127" s="4">
        <v>1135</v>
      </c>
      <c r="D9127" s="4">
        <v>290813787</v>
      </c>
      <c r="E9127" s="4">
        <v>1</v>
      </c>
      <c r="F9127" s="4" t="s">
        <v>9</v>
      </c>
      <c r="G9127" s="4" t="s">
        <v>10</v>
      </c>
      <c r="H9127">
        <v>1</v>
      </c>
      <c r="I9127">
        <f t="shared" si="568"/>
        <v>1</v>
      </c>
      <c r="J9127">
        <f t="shared" si="569"/>
        <v>0</v>
      </c>
      <c r="K9127">
        <f t="shared" si="570"/>
        <v>0</v>
      </c>
      <c r="L9127">
        <f t="shared" si="571"/>
        <v>0</v>
      </c>
    </row>
    <row r="9128" spans="1:12" ht="13.2" x14ac:dyDescent="0.25">
      <c r="A9128" s="2">
        <v>45112</v>
      </c>
      <c r="B9128" s="3">
        <v>0.73942129629629627</v>
      </c>
      <c r="C9128" s="4">
        <v>1200</v>
      </c>
      <c r="D9128" s="4">
        <v>290820286</v>
      </c>
      <c r="E9128" s="4">
        <v>1</v>
      </c>
      <c r="F9128" s="4" t="s">
        <v>7</v>
      </c>
      <c r="G9128" s="4" t="s">
        <v>8</v>
      </c>
      <c r="H9128">
        <v>1</v>
      </c>
      <c r="I9128">
        <f t="shared" si="568"/>
        <v>0</v>
      </c>
      <c r="J9128">
        <f t="shared" si="569"/>
        <v>0</v>
      </c>
      <c r="K9128">
        <f t="shared" si="570"/>
        <v>0</v>
      </c>
      <c r="L9128">
        <f t="shared" si="571"/>
        <v>1</v>
      </c>
    </row>
    <row r="9129" spans="1:12" ht="13.2" x14ac:dyDescent="0.25">
      <c r="A9129" s="2">
        <v>45112</v>
      </c>
      <c r="B9129" s="3">
        <v>0.73203703703703704</v>
      </c>
      <c r="C9129" s="4">
        <v>1302</v>
      </c>
      <c r="D9129" s="4">
        <v>290813671</v>
      </c>
      <c r="E9129" s="4">
        <v>2</v>
      </c>
      <c r="F9129" s="4" t="s">
        <v>7</v>
      </c>
      <c r="G9129" s="4" t="s">
        <v>8</v>
      </c>
      <c r="H9129">
        <v>1</v>
      </c>
      <c r="I9129">
        <f t="shared" si="568"/>
        <v>0</v>
      </c>
      <c r="J9129">
        <f t="shared" si="569"/>
        <v>0</v>
      </c>
      <c r="K9129">
        <f t="shared" si="570"/>
        <v>0</v>
      </c>
      <c r="L9129">
        <f t="shared" si="571"/>
        <v>1</v>
      </c>
    </row>
    <row r="9130" spans="1:12" ht="13.2" x14ac:dyDescent="0.25">
      <c r="A9130" s="2">
        <v>45112</v>
      </c>
      <c r="B9130" s="3">
        <v>0.74440972222222224</v>
      </c>
      <c r="C9130" s="4">
        <v>1002</v>
      </c>
      <c r="D9130" s="4">
        <v>290824574</v>
      </c>
      <c r="E9130" s="4">
        <v>2</v>
      </c>
      <c r="F9130" s="4" t="s">
        <v>7</v>
      </c>
      <c r="G9130" s="4" t="s">
        <v>8</v>
      </c>
      <c r="H9130">
        <v>1</v>
      </c>
      <c r="I9130">
        <f t="shared" si="568"/>
        <v>0</v>
      </c>
      <c r="J9130">
        <f t="shared" si="569"/>
        <v>0</v>
      </c>
      <c r="K9130">
        <f t="shared" si="570"/>
        <v>0</v>
      </c>
      <c r="L9130">
        <f t="shared" si="571"/>
        <v>1</v>
      </c>
    </row>
    <row r="9131" spans="1:12" ht="13.2" x14ac:dyDescent="0.25">
      <c r="A9131" s="2">
        <v>45112</v>
      </c>
      <c r="B9131" s="3">
        <v>0.74501157407407403</v>
      </c>
      <c r="C9131" s="4">
        <v>1002</v>
      </c>
      <c r="D9131" s="4">
        <v>290825086</v>
      </c>
      <c r="E9131" s="4">
        <v>1</v>
      </c>
      <c r="F9131" s="4" t="s">
        <v>9</v>
      </c>
      <c r="G9131" s="4" t="s">
        <v>11</v>
      </c>
      <c r="H9131">
        <v>1</v>
      </c>
      <c r="I9131">
        <f t="shared" si="568"/>
        <v>0</v>
      </c>
      <c r="J9131">
        <f t="shared" si="569"/>
        <v>1</v>
      </c>
      <c r="K9131">
        <f t="shared" si="570"/>
        <v>0</v>
      </c>
      <c r="L9131">
        <f t="shared" si="571"/>
        <v>0</v>
      </c>
    </row>
    <row r="9132" spans="1:12" ht="13.2" x14ac:dyDescent="0.25">
      <c r="A9132" s="2">
        <v>45112</v>
      </c>
      <c r="B9132" s="3">
        <v>0.74833333333333329</v>
      </c>
      <c r="C9132" s="4">
        <v>1282</v>
      </c>
      <c r="D9132" s="4">
        <v>290827628</v>
      </c>
      <c r="E9132" s="4">
        <v>1</v>
      </c>
      <c r="F9132" s="4" t="s">
        <v>9</v>
      </c>
      <c r="G9132" s="4" t="s">
        <v>10</v>
      </c>
      <c r="H9132">
        <v>1</v>
      </c>
      <c r="I9132">
        <f t="shared" si="568"/>
        <v>1</v>
      </c>
      <c r="J9132">
        <f t="shared" si="569"/>
        <v>0</v>
      </c>
      <c r="K9132">
        <f t="shared" si="570"/>
        <v>0</v>
      </c>
      <c r="L9132">
        <f t="shared" si="571"/>
        <v>0</v>
      </c>
    </row>
    <row r="9133" spans="1:12" ht="13.2" x14ac:dyDescent="0.25">
      <c r="A9133" s="2">
        <v>45112</v>
      </c>
      <c r="B9133" s="3">
        <v>0.74954861111111115</v>
      </c>
      <c r="C9133" s="4">
        <v>1390</v>
      </c>
      <c r="D9133" s="4">
        <v>290828525</v>
      </c>
      <c r="E9133" s="4">
        <v>2</v>
      </c>
      <c r="F9133" s="4" t="s">
        <v>7</v>
      </c>
      <c r="G9133" s="4" t="s">
        <v>8</v>
      </c>
      <c r="H9133">
        <v>1</v>
      </c>
      <c r="I9133">
        <f t="shared" si="568"/>
        <v>0</v>
      </c>
      <c r="J9133">
        <f t="shared" si="569"/>
        <v>0</v>
      </c>
      <c r="K9133">
        <f t="shared" si="570"/>
        <v>0</v>
      </c>
      <c r="L9133">
        <f t="shared" si="571"/>
        <v>1</v>
      </c>
    </row>
    <row r="9134" spans="1:12" ht="13.2" x14ac:dyDescent="0.25">
      <c r="A9134" s="2">
        <v>45112</v>
      </c>
      <c r="B9134" s="3">
        <v>0.7503009259259259</v>
      </c>
      <c r="C9134" s="4">
        <v>1282</v>
      </c>
      <c r="D9134" s="4">
        <v>290829078</v>
      </c>
      <c r="E9134" s="4">
        <v>1</v>
      </c>
      <c r="F9134" s="4" t="s">
        <v>9</v>
      </c>
      <c r="G9134" s="4" t="s">
        <v>11</v>
      </c>
      <c r="H9134">
        <v>1</v>
      </c>
      <c r="I9134">
        <f t="shared" si="568"/>
        <v>0</v>
      </c>
      <c r="J9134">
        <f t="shared" si="569"/>
        <v>1</v>
      </c>
      <c r="K9134">
        <f t="shared" si="570"/>
        <v>0</v>
      </c>
      <c r="L9134">
        <f t="shared" si="571"/>
        <v>0</v>
      </c>
    </row>
    <row r="9135" spans="1:12" ht="13.2" x14ac:dyDescent="0.25">
      <c r="A9135" s="2">
        <v>45112</v>
      </c>
      <c r="B9135" s="3">
        <v>0.75317129629629631</v>
      </c>
      <c r="C9135" s="4">
        <v>1302</v>
      </c>
      <c r="D9135" s="4">
        <v>290831083</v>
      </c>
      <c r="E9135" s="4">
        <v>6</v>
      </c>
      <c r="F9135" s="4" t="s">
        <v>7</v>
      </c>
      <c r="G9135" s="4" t="s">
        <v>8</v>
      </c>
      <c r="H9135">
        <v>1</v>
      </c>
      <c r="I9135">
        <f t="shared" si="568"/>
        <v>0</v>
      </c>
      <c r="J9135">
        <f t="shared" si="569"/>
        <v>0</v>
      </c>
      <c r="K9135">
        <f t="shared" si="570"/>
        <v>0</v>
      </c>
      <c r="L9135">
        <f t="shared" si="571"/>
        <v>1</v>
      </c>
    </row>
    <row r="9136" spans="1:12" ht="13.2" x14ac:dyDescent="0.25">
      <c r="A9136" s="2">
        <v>45112</v>
      </c>
      <c r="B9136" s="3">
        <v>0.74700231481481483</v>
      </c>
      <c r="C9136" s="4">
        <v>1129</v>
      </c>
      <c r="D9136" s="4">
        <v>290826670</v>
      </c>
      <c r="E9136" s="4">
        <v>2</v>
      </c>
      <c r="F9136" s="4" t="s">
        <v>7</v>
      </c>
      <c r="G9136" s="4" t="s">
        <v>8</v>
      </c>
      <c r="H9136">
        <v>1</v>
      </c>
      <c r="I9136">
        <f t="shared" si="568"/>
        <v>0</v>
      </c>
      <c r="J9136">
        <f t="shared" si="569"/>
        <v>0</v>
      </c>
      <c r="K9136">
        <f t="shared" si="570"/>
        <v>0</v>
      </c>
      <c r="L9136">
        <f t="shared" si="571"/>
        <v>1</v>
      </c>
    </row>
    <row r="9137" spans="1:12" ht="13.2" x14ac:dyDescent="0.25">
      <c r="A9137" s="2">
        <v>45112</v>
      </c>
      <c r="B9137" s="3">
        <v>0.75361111111111112</v>
      </c>
      <c r="C9137" s="4">
        <v>1002</v>
      </c>
      <c r="D9137" s="4">
        <v>290831416</v>
      </c>
      <c r="E9137" s="4">
        <v>1</v>
      </c>
      <c r="F9137" s="4" t="s">
        <v>7</v>
      </c>
      <c r="G9137" s="4" t="s">
        <v>8</v>
      </c>
      <c r="H9137">
        <v>1</v>
      </c>
      <c r="I9137">
        <f t="shared" si="568"/>
        <v>0</v>
      </c>
      <c r="J9137">
        <f t="shared" si="569"/>
        <v>0</v>
      </c>
      <c r="K9137">
        <f t="shared" si="570"/>
        <v>0</v>
      </c>
      <c r="L9137">
        <f t="shared" si="571"/>
        <v>1</v>
      </c>
    </row>
    <row r="9138" spans="1:12" ht="13.2" x14ac:dyDescent="0.25">
      <c r="A9138" s="2">
        <v>45112</v>
      </c>
      <c r="B9138" s="3">
        <v>0.76265046296296302</v>
      </c>
      <c r="C9138" s="4">
        <v>1074</v>
      </c>
      <c r="D9138" s="4">
        <v>290837511</v>
      </c>
      <c r="E9138" s="4">
        <v>1</v>
      </c>
      <c r="F9138" s="4" t="s">
        <v>7</v>
      </c>
      <c r="G9138" s="4" t="s">
        <v>8</v>
      </c>
      <c r="H9138">
        <v>1</v>
      </c>
      <c r="I9138">
        <f t="shared" si="568"/>
        <v>0</v>
      </c>
      <c r="J9138">
        <f t="shared" si="569"/>
        <v>0</v>
      </c>
      <c r="K9138">
        <f t="shared" si="570"/>
        <v>0</v>
      </c>
      <c r="L9138">
        <f t="shared" si="571"/>
        <v>1</v>
      </c>
    </row>
    <row r="9139" spans="1:12" ht="13.2" x14ac:dyDescent="0.25">
      <c r="A9139" s="2">
        <v>45112</v>
      </c>
      <c r="B9139" s="3">
        <v>0.76333333333333331</v>
      </c>
      <c r="C9139" s="4">
        <v>1091</v>
      </c>
      <c r="D9139" s="4">
        <v>290837964</v>
      </c>
      <c r="E9139" s="4">
        <v>1</v>
      </c>
      <c r="F9139" s="4" t="s">
        <v>9</v>
      </c>
      <c r="G9139" s="4" t="s">
        <v>11</v>
      </c>
      <c r="H9139">
        <v>1</v>
      </c>
      <c r="I9139">
        <f t="shared" si="568"/>
        <v>0</v>
      </c>
      <c r="J9139">
        <f t="shared" si="569"/>
        <v>1</v>
      </c>
      <c r="K9139">
        <f t="shared" si="570"/>
        <v>0</v>
      </c>
      <c r="L9139">
        <f t="shared" si="571"/>
        <v>0</v>
      </c>
    </row>
    <row r="9140" spans="1:12" ht="13.2" x14ac:dyDescent="0.25">
      <c r="A9140" s="2">
        <v>45112</v>
      </c>
      <c r="B9140" s="3">
        <v>0.76048611111111108</v>
      </c>
      <c r="C9140" s="4">
        <v>1284</v>
      </c>
      <c r="D9140" s="4">
        <v>290836154</v>
      </c>
      <c r="E9140" s="4">
        <v>2</v>
      </c>
      <c r="F9140" s="4" t="s">
        <v>7</v>
      </c>
      <c r="G9140" s="4" t="s">
        <v>8</v>
      </c>
      <c r="H9140">
        <v>1</v>
      </c>
      <c r="I9140">
        <f t="shared" si="568"/>
        <v>0</v>
      </c>
      <c r="J9140">
        <f t="shared" si="569"/>
        <v>0</v>
      </c>
      <c r="K9140">
        <f t="shared" si="570"/>
        <v>0</v>
      </c>
      <c r="L9140">
        <f t="shared" si="571"/>
        <v>1</v>
      </c>
    </row>
    <row r="9141" spans="1:12" ht="13.2" x14ac:dyDescent="0.25">
      <c r="A9141" s="2">
        <v>45112</v>
      </c>
      <c r="B9141" s="3">
        <v>0.7697222222222222</v>
      </c>
      <c r="C9141" s="4">
        <v>1074</v>
      </c>
      <c r="D9141" s="4">
        <v>290841727</v>
      </c>
      <c r="E9141" s="4">
        <v>1</v>
      </c>
      <c r="F9141" s="4" t="s">
        <v>7</v>
      </c>
      <c r="G9141" s="4" t="s">
        <v>8</v>
      </c>
      <c r="H9141">
        <v>1</v>
      </c>
      <c r="I9141">
        <f t="shared" si="568"/>
        <v>0</v>
      </c>
      <c r="J9141">
        <f t="shared" si="569"/>
        <v>0</v>
      </c>
      <c r="K9141">
        <f t="shared" si="570"/>
        <v>0</v>
      </c>
      <c r="L9141">
        <f t="shared" si="571"/>
        <v>1</v>
      </c>
    </row>
    <row r="9142" spans="1:12" ht="13.2" x14ac:dyDescent="0.25">
      <c r="A9142" s="2">
        <v>45112</v>
      </c>
      <c r="B9142" s="3">
        <v>0.78331018518518514</v>
      </c>
      <c r="C9142" s="4">
        <v>1302</v>
      </c>
      <c r="D9142" s="4">
        <v>290848496</v>
      </c>
      <c r="E9142" s="4">
        <v>1</v>
      </c>
      <c r="F9142" s="4" t="s">
        <v>7</v>
      </c>
      <c r="G9142" s="4" t="s">
        <v>8</v>
      </c>
      <c r="H9142">
        <v>1</v>
      </c>
      <c r="I9142">
        <f t="shared" si="568"/>
        <v>0</v>
      </c>
      <c r="J9142">
        <f t="shared" si="569"/>
        <v>0</v>
      </c>
      <c r="K9142">
        <f t="shared" si="570"/>
        <v>0</v>
      </c>
      <c r="L9142">
        <f t="shared" si="571"/>
        <v>1</v>
      </c>
    </row>
    <row r="9143" spans="1:12" ht="13.2" x14ac:dyDescent="0.25">
      <c r="A9143" s="2">
        <v>45112</v>
      </c>
      <c r="B9143" s="3">
        <v>0.79596064814814815</v>
      </c>
      <c r="C9143" s="4">
        <v>1145</v>
      </c>
      <c r="D9143" s="4">
        <v>290855628</v>
      </c>
      <c r="E9143" s="4">
        <v>2</v>
      </c>
      <c r="F9143" s="4" t="s">
        <v>7</v>
      </c>
      <c r="G9143" s="4" t="s">
        <v>8</v>
      </c>
      <c r="H9143">
        <v>1</v>
      </c>
      <c r="I9143">
        <f t="shared" si="568"/>
        <v>0</v>
      </c>
      <c r="J9143">
        <f t="shared" si="569"/>
        <v>0</v>
      </c>
      <c r="K9143">
        <f t="shared" si="570"/>
        <v>0</v>
      </c>
      <c r="L9143">
        <f t="shared" si="571"/>
        <v>1</v>
      </c>
    </row>
    <row r="9144" spans="1:12" ht="13.2" x14ac:dyDescent="0.25">
      <c r="A9144" s="2">
        <v>45112</v>
      </c>
      <c r="B9144" s="3">
        <v>0.79898148148148151</v>
      </c>
      <c r="C9144" s="4">
        <v>1129</v>
      </c>
      <c r="D9144" s="4">
        <v>290858320</v>
      </c>
      <c r="E9144" s="4">
        <v>2</v>
      </c>
      <c r="F9144" s="4" t="s">
        <v>7</v>
      </c>
      <c r="G9144" s="4" t="s">
        <v>8</v>
      </c>
      <c r="H9144">
        <v>1</v>
      </c>
      <c r="I9144">
        <f t="shared" si="568"/>
        <v>0</v>
      </c>
      <c r="J9144">
        <f t="shared" si="569"/>
        <v>0</v>
      </c>
      <c r="K9144">
        <f t="shared" si="570"/>
        <v>0</v>
      </c>
      <c r="L9144">
        <f t="shared" si="571"/>
        <v>1</v>
      </c>
    </row>
    <row r="9145" spans="1:12" ht="13.2" x14ac:dyDescent="0.25">
      <c r="A9145" s="2">
        <v>45112</v>
      </c>
      <c r="B9145" s="3">
        <v>0.80168981481481483</v>
      </c>
      <c r="C9145" s="4">
        <v>1145</v>
      </c>
      <c r="D9145" s="4">
        <v>290859937</v>
      </c>
      <c r="E9145" s="4">
        <v>1</v>
      </c>
      <c r="F9145" s="4" t="s">
        <v>7</v>
      </c>
      <c r="G9145" s="4" t="s">
        <v>8</v>
      </c>
      <c r="H9145">
        <v>1</v>
      </c>
      <c r="I9145">
        <f t="shared" si="568"/>
        <v>0</v>
      </c>
      <c r="J9145">
        <f t="shared" si="569"/>
        <v>0</v>
      </c>
      <c r="K9145">
        <f t="shared" si="570"/>
        <v>0</v>
      </c>
      <c r="L9145">
        <f t="shared" si="571"/>
        <v>1</v>
      </c>
    </row>
    <row r="9146" spans="1:12" ht="13.2" x14ac:dyDescent="0.25">
      <c r="A9146" s="2">
        <v>45112</v>
      </c>
      <c r="B9146" s="3">
        <v>0.8080208333333333</v>
      </c>
      <c r="C9146" s="4">
        <v>1002</v>
      </c>
      <c r="D9146" s="4">
        <v>290862768</v>
      </c>
      <c r="E9146" s="4">
        <v>1</v>
      </c>
      <c r="F9146" s="4" t="s">
        <v>7</v>
      </c>
      <c r="G9146" s="4" t="s">
        <v>8</v>
      </c>
      <c r="H9146">
        <v>1</v>
      </c>
      <c r="I9146">
        <f t="shared" si="568"/>
        <v>0</v>
      </c>
      <c r="J9146">
        <f t="shared" si="569"/>
        <v>0</v>
      </c>
      <c r="K9146">
        <f t="shared" si="570"/>
        <v>0</v>
      </c>
      <c r="L9146">
        <f t="shared" si="571"/>
        <v>1</v>
      </c>
    </row>
    <row r="9147" spans="1:12" ht="13.2" x14ac:dyDescent="0.25">
      <c r="A9147" s="2">
        <v>45112</v>
      </c>
      <c r="B9147" s="3">
        <v>0.80758101851851849</v>
      </c>
      <c r="C9147" s="4">
        <v>1200</v>
      </c>
      <c r="D9147" s="4">
        <v>290862603</v>
      </c>
      <c r="E9147" s="4">
        <v>1</v>
      </c>
      <c r="F9147" s="4" t="s">
        <v>7</v>
      </c>
      <c r="G9147" s="4" t="s">
        <v>8</v>
      </c>
      <c r="H9147">
        <v>1</v>
      </c>
      <c r="I9147">
        <f t="shared" si="568"/>
        <v>0</v>
      </c>
      <c r="J9147">
        <f t="shared" si="569"/>
        <v>0</v>
      </c>
      <c r="K9147">
        <f t="shared" si="570"/>
        <v>0</v>
      </c>
      <c r="L9147">
        <f t="shared" si="571"/>
        <v>1</v>
      </c>
    </row>
    <row r="9148" spans="1:12" ht="13.2" x14ac:dyDescent="0.25">
      <c r="A9148" s="2">
        <v>45112</v>
      </c>
      <c r="B9148" s="3">
        <v>0.80929398148148146</v>
      </c>
      <c r="C9148" s="4">
        <v>1390</v>
      </c>
      <c r="D9148" s="4">
        <v>290863264</v>
      </c>
      <c r="E9148" s="4">
        <v>1</v>
      </c>
      <c r="F9148" s="4" t="s">
        <v>7</v>
      </c>
      <c r="G9148" s="4" t="s">
        <v>8</v>
      </c>
      <c r="H9148">
        <v>1</v>
      </c>
      <c r="I9148">
        <f t="shared" si="568"/>
        <v>0</v>
      </c>
      <c r="J9148">
        <f t="shared" si="569"/>
        <v>0</v>
      </c>
      <c r="K9148">
        <f t="shared" si="570"/>
        <v>0</v>
      </c>
      <c r="L9148">
        <f t="shared" si="571"/>
        <v>1</v>
      </c>
    </row>
    <row r="9149" spans="1:12" ht="13.2" x14ac:dyDescent="0.25">
      <c r="A9149" s="2">
        <v>45112</v>
      </c>
      <c r="B9149" s="3">
        <v>0.81020833333333331</v>
      </c>
      <c r="C9149" s="4">
        <v>1002</v>
      </c>
      <c r="D9149" s="4">
        <v>290863611</v>
      </c>
      <c r="E9149" s="4">
        <v>2</v>
      </c>
      <c r="F9149" s="4" t="s">
        <v>7</v>
      </c>
      <c r="G9149" s="4" t="s">
        <v>8</v>
      </c>
      <c r="H9149">
        <v>1</v>
      </c>
      <c r="I9149">
        <f t="shared" si="568"/>
        <v>0</v>
      </c>
      <c r="J9149">
        <f t="shared" si="569"/>
        <v>0</v>
      </c>
      <c r="K9149">
        <f t="shared" si="570"/>
        <v>0</v>
      </c>
      <c r="L9149">
        <f t="shared" si="571"/>
        <v>1</v>
      </c>
    </row>
    <row r="9150" spans="1:12" ht="13.2" x14ac:dyDescent="0.25">
      <c r="A9150" s="2">
        <v>45112</v>
      </c>
      <c r="B9150" s="3">
        <v>0.82839120370370367</v>
      </c>
      <c r="C9150" s="4">
        <v>1145</v>
      </c>
      <c r="D9150" s="4">
        <v>290870413</v>
      </c>
      <c r="E9150" s="4">
        <v>1</v>
      </c>
      <c r="F9150" s="4" t="s">
        <v>7</v>
      </c>
      <c r="G9150" s="4" t="s">
        <v>8</v>
      </c>
      <c r="H9150">
        <v>1</v>
      </c>
      <c r="I9150">
        <f t="shared" si="568"/>
        <v>0</v>
      </c>
      <c r="J9150">
        <f t="shared" si="569"/>
        <v>0</v>
      </c>
      <c r="K9150">
        <f t="shared" si="570"/>
        <v>0</v>
      </c>
      <c r="L9150">
        <f t="shared" si="571"/>
        <v>1</v>
      </c>
    </row>
    <row r="9151" spans="1:12" ht="13.2" x14ac:dyDescent="0.25">
      <c r="A9151" s="2">
        <v>45112</v>
      </c>
      <c r="B9151" s="3">
        <v>0.82896990740740739</v>
      </c>
      <c r="C9151" s="4">
        <v>1002</v>
      </c>
      <c r="D9151" s="4">
        <v>290870607</v>
      </c>
      <c r="E9151" s="4">
        <v>1</v>
      </c>
      <c r="F9151" s="4" t="s">
        <v>7</v>
      </c>
      <c r="G9151" s="4" t="s">
        <v>8</v>
      </c>
      <c r="H9151">
        <v>1</v>
      </c>
      <c r="I9151">
        <f t="shared" si="568"/>
        <v>0</v>
      </c>
      <c r="J9151">
        <f t="shared" si="569"/>
        <v>0</v>
      </c>
      <c r="K9151">
        <f t="shared" si="570"/>
        <v>0</v>
      </c>
      <c r="L9151">
        <f t="shared" si="571"/>
        <v>1</v>
      </c>
    </row>
    <row r="9152" spans="1:12" ht="13.2" x14ac:dyDescent="0.25">
      <c r="A9152" s="2">
        <v>45112</v>
      </c>
      <c r="B9152" s="3">
        <v>0.83108796296296295</v>
      </c>
      <c r="C9152" s="4">
        <v>1074</v>
      </c>
      <c r="D9152" s="4">
        <v>290871283</v>
      </c>
      <c r="E9152" s="4">
        <v>1</v>
      </c>
      <c r="F9152" s="4" t="s">
        <v>7</v>
      </c>
      <c r="G9152" s="4" t="s">
        <v>8</v>
      </c>
      <c r="H9152">
        <v>1</v>
      </c>
      <c r="I9152">
        <f t="shared" si="568"/>
        <v>0</v>
      </c>
      <c r="J9152">
        <f t="shared" si="569"/>
        <v>0</v>
      </c>
      <c r="K9152">
        <f t="shared" si="570"/>
        <v>0</v>
      </c>
      <c r="L9152">
        <f t="shared" si="571"/>
        <v>1</v>
      </c>
    </row>
    <row r="9153" spans="1:12" ht="13.2" x14ac:dyDescent="0.25">
      <c r="A9153" s="2">
        <v>45112</v>
      </c>
      <c r="B9153" s="3">
        <v>0.82387731481481485</v>
      </c>
      <c r="C9153" s="4">
        <v>1395</v>
      </c>
      <c r="D9153" s="4">
        <v>290868859</v>
      </c>
      <c r="E9153" s="4">
        <v>1</v>
      </c>
      <c r="F9153" s="4" t="s">
        <v>7</v>
      </c>
      <c r="G9153" s="4" t="s">
        <v>8</v>
      </c>
      <c r="H9153">
        <v>1</v>
      </c>
      <c r="I9153">
        <f t="shared" si="568"/>
        <v>0</v>
      </c>
      <c r="J9153">
        <f t="shared" si="569"/>
        <v>0</v>
      </c>
      <c r="K9153">
        <f t="shared" si="570"/>
        <v>0</v>
      </c>
      <c r="L9153">
        <f t="shared" si="571"/>
        <v>1</v>
      </c>
    </row>
    <row r="9154" spans="1:12" ht="13.2" x14ac:dyDescent="0.25">
      <c r="A9154" s="2">
        <v>45112</v>
      </c>
      <c r="B9154" s="3">
        <v>0.83671296296296294</v>
      </c>
      <c r="C9154" s="4">
        <v>1200</v>
      </c>
      <c r="D9154" s="4">
        <v>290873288</v>
      </c>
      <c r="E9154" s="4">
        <v>1</v>
      </c>
      <c r="F9154" s="4" t="s">
        <v>9</v>
      </c>
      <c r="G9154" s="4" t="s">
        <v>10</v>
      </c>
      <c r="H9154">
        <v>1</v>
      </c>
      <c r="I9154">
        <f t="shared" si="568"/>
        <v>1</v>
      </c>
      <c r="J9154">
        <f t="shared" si="569"/>
        <v>0</v>
      </c>
      <c r="K9154">
        <f t="shared" si="570"/>
        <v>0</v>
      </c>
      <c r="L9154">
        <f t="shared" si="571"/>
        <v>0</v>
      </c>
    </row>
    <row r="9155" spans="1:12" ht="13.2" x14ac:dyDescent="0.25">
      <c r="A9155" s="2">
        <v>45112</v>
      </c>
      <c r="B9155" s="3">
        <v>0.84422453703703704</v>
      </c>
      <c r="C9155" s="4">
        <v>1129</v>
      </c>
      <c r="D9155" s="4">
        <v>290876301</v>
      </c>
      <c r="E9155" s="4">
        <v>2</v>
      </c>
      <c r="F9155" s="4" t="s">
        <v>7</v>
      </c>
      <c r="G9155" s="4" t="s">
        <v>8</v>
      </c>
      <c r="H9155">
        <v>1</v>
      </c>
      <c r="I9155">
        <f t="shared" ref="I9155:I9218" si="572">IF($G9155=$N$2,1,0)</f>
        <v>0</v>
      </c>
      <c r="J9155">
        <f t="shared" ref="J9155:J9218" si="573">IF($G9155=$N$3,1,0)</f>
        <v>0</v>
      </c>
      <c r="K9155">
        <f t="shared" ref="K9155:K9218" si="574">IF($F9155=$N$1, IF($G9155=$N$4,1,0),0)</f>
        <v>0</v>
      </c>
      <c r="L9155">
        <f t="shared" ref="L9155:L9218" si="575">IF($F9155&lt;&gt;$N$1, IF($G9155=$N$4,1,0),0)</f>
        <v>1</v>
      </c>
    </row>
    <row r="9156" spans="1:12" ht="13.2" x14ac:dyDescent="0.25">
      <c r="A9156" s="2">
        <v>45112</v>
      </c>
      <c r="B9156" s="3">
        <v>0.85953703703703699</v>
      </c>
      <c r="C9156" s="4">
        <v>1200</v>
      </c>
      <c r="D9156" s="4">
        <v>290882016</v>
      </c>
      <c r="E9156" s="4">
        <v>1</v>
      </c>
      <c r="F9156" s="4" t="s">
        <v>7</v>
      </c>
      <c r="G9156" s="4" t="s">
        <v>8</v>
      </c>
      <c r="H9156">
        <v>1</v>
      </c>
      <c r="I9156">
        <f t="shared" si="572"/>
        <v>0</v>
      </c>
      <c r="J9156">
        <f t="shared" si="573"/>
        <v>0</v>
      </c>
      <c r="K9156">
        <f t="shared" si="574"/>
        <v>0</v>
      </c>
      <c r="L9156">
        <f t="shared" si="575"/>
        <v>1</v>
      </c>
    </row>
    <row r="9157" spans="1:12" ht="13.2" x14ac:dyDescent="0.25">
      <c r="A9157" s="2">
        <v>45112</v>
      </c>
      <c r="B9157" s="3">
        <v>0.89090277777777782</v>
      </c>
      <c r="C9157" s="4">
        <v>1287</v>
      </c>
      <c r="D9157" s="4">
        <v>290892800</v>
      </c>
      <c r="E9157" s="4">
        <v>1</v>
      </c>
      <c r="F9157" s="4" t="s">
        <v>7</v>
      </c>
      <c r="G9157" s="4" t="s">
        <v>8</v>
      </c>
      <c r="H9157">
        <v>0</v>
      </c>
      <c r="I9157">
        <f t="shared" si="572"/>
        <v>0</v>
      </c>
      <c r="J9157">
        <f t="shared" si="573"/>
        <v>0</v>
      </c>
      <c r="K9157">
        <f t="shared" si="574"/>
        <v>0</v>
      </c>
      <c r="L9157">
        <f t="shared" si="575"/>
        <v>1</v>
      </c>
    </row>
    <row r="9158" spans="1:12" ht="13.2" x14ac:dyDescent="0.25">
      <c r="A9158" s="2">
        <v>45112</v>
      </c>
      <c r="B9158" s="3">
        <v>0.89574074074074073</v>
      </c>
      <c r="C9158" s="4">
        <v>1135</v>
      </c>
      <c r="D9158" s="4">
        <v>290894143</v>
      </c>
      <c r="E9158" s="4">
        <v>3</v>
      </c>
      <c r="F9158" s="4" t="s">
        <v>9</v>
      </c>
      <c r="G9158" s="4" t="s">
        <v>8</v>
      </c>
      <c r="H9158">
        <v>1</v>
      </c>
      <c r="I9158">
        <f t="shared" si="572"/>
        <v>0</v>
      </c>
      <c r="J9158">
        <f t="shared" si="573"/>
        <v>0</v>
      </c>
      <c r="K9158">
        <f t="shared" si="574"/>
        <v>1</v>
      </c>
      <c r="L9158">
        <f t="shared" si="575"/>
        <v>0</v>
      </c>
    </row>
    <row r="9159" spans="1:12" ht="13.2" x14ac:dyDescent="0.25">
      <c r="A9159" s="2">
        <v>45112</v>
      </c>
      <c r="B9159" s="3">
        <v>0.91038194444444442</v>
      </c>
      <c r="C9159" s="4">
        <v>1084</v>
      </c>
      <c r="D9159" s="4">
        <v>290897707</v>
      </c>
      <c r="E9159" s="4">
        <v>2</v>
      </c>
      <c r="F9159" s="4" t="s">
        <v>7</v>
      </c>
      <c r="G9159" s="4" t="s">
        <v>8</v>
      </c>
      <c r="H9159">
        <v>1</v>
      </c>
      <c r="I9159">
        <f t="shared" si="572"/>
        <v>0</v>
      </c>
      <c r="J9159">
        <f t="shared" si="573"/>
        <v>0</v>
      </c>
      <c r="K9159">
        <f t="shared" si="574"/>
        <v>0</v>
      </c>
      <c r="L9159">
        <f t="shared" si="575"/>
        <v>1</v>
      </c>
    </row>
    <row r="9160" spans="1:12" ht="13.2" x14ac:dyDescent="0.25">
      <c r="A9160" s="2">
        <v>45113</v>
      </c>
      <c r="B9160" s="3">
        <v>7.1435185185185185E-2</v>
      </c>
      <c r="C9160" s="4">
        <v>1180</v>
      </c>
      <c r="D9160" s="4">
        <v>290919571</v>
      </c>
      <c r="E9160" s="4">
        <v>1</v>
      </c>
      <c r="F9160" s="4" t="s">
        <v>9</v>
      </c>
      <c r="G9160" s="4" t="s">
        <v>12</v>
      </c>
      <c r="H9160">
        <v>0</v>
      </c>
      <c r="I9160">
        <f t="shared" si="572"/>
        <v>0</v>
      </c>
      <c r="J9160">
        <f t="shared" si="573"/>
        <v>0</v>
      </c>
      <c r="K9160">
        <f t="shared" si="574"/>
        <v>0</v>
      </c>
      <c r="L9160">
        <f t="shared" si="575"/>
        <v>0</v>
      </c>
    </row>
    <row r="9161" spans="1:12" ht="13.2" x14ac:dyDescent="0.25">
      <c r="A9161" s="2">
        <v>45113</v>
      </c>
      <c r="B9161" s="3">
        <v>0.12125</v>
      </c>
      <c r="C9161" s="4">
        <v>1200</v>
      </c>
      <c r="D9161" s="4">
        <v>290922136</v>
      </c>
      <c r="E9161" s="4">
        <v>1</v>
      </c>
      <c r="F9161" s="4" t="s">
        <v>9</v>
      </c>
      <c r="G9161" s="4" t="s">
        <v>11</v>
      </c>
      <c r="H9161">
        <v>1</v>
      </c>
      <c r="I9161">
        <f t="shared" si="572"/>
        <v>0</v>
      </c>
      <c r="J9161">
        <f t="shared" si="573"/>
        <v>1</v>
      </c>
      <c r="K9161">
        <f t="shared" si="574"/>
        <v>0</v>
      </c>
      <c r="L9161">
        <f t="shared" si="575"/>
        <v>0</v>
      </c>
    </row>
    <row r="9162" spans="1:12" ht="13.2" x14ac:dyDescent="0.25">
      <c r="A9162" s="2">
        <v>45113</v>
      </c>
      <c r="B9162" s="3">
        <v>0.32913194444444444</v>
      </c>
      <c r="C9162" s="4">
        <v>1284</v>
      </c>
      <c r="D9162" s="4">
        <v>290933511</v>
      </c>
      <c r="E9162" s="4">
        <v>1</v>
      </c>
      <c r="F9162" s="4" t="s">
        <v>7</v>
      </c>
      <c r="G9162" s="4" t="s">
        <v>8</v>
      </c>
      <c r="H9162">
        <v>1</v>
      </c>
      <c r="I9162">
        <f t="shared" si="572"/>
        <v>0</v>
      </c>
      <c r="J9162">
        <f t="shared" si="573"/>
        <v>0</v>
      </c>
      <c r="K9162">
        <f t="shared" si="574"/>
        <v>0</v>
      </c>
      <c r="L9162">
        <f t="shared" si="575"/>
        <v>1</v>
      </c>
    </row>
    <row r="9163" spans="1:12" ht="13.2" x14ac:dyDescent="0.25">
      <c r="A9163" s="2">
        <v>45113</v>
      </c>
      <c r="B9163" s="3">
        <v>0.33752314814814816</v>
      </c>
      <c r="C9163" s="4">
        <v>1002</v>
      </c>
      <c r="D9163" s="4">
        <v>290934827</v>
      </c>
      <c r="E9163" s="4">
        <v>1</v>
      </c>
      <c r="F9163" s="4" t="s">
        <v>7</v>
      </c>
      <c r="G9163" s="4" t="s">
        <v>8</v>
      </c>
      <c r="H9163">
        <v>1</v>
      </c>
      <c r="I9163">
        <f t="shared" si="572"/>
        <v>0</v>
      </c>
      <c r="J9163">
        <f t="shared" si="573"/>
        <v>0</v>
      </c>
      <c r="K9163">
        <f t="shared" si="574"/>
        <v>0</v>
      </c>
      <c r="L9163">
        <f t="shared" si="575"/>
        <v>1</v>
      </c>
    </row>
    <row r="9164" spans="1:12" ht="13.2" x14ac:dyDescent="0.25">
      <c r="A9164" s="2">
        <v>45113</v>
      </c>
      <c r="B9164" s="3">
        <v>0.36582175925925925</v>
      </c>
      <c r="C9164" s="4">
        <v>1002</v>
      </c>
      <c r="D9164" s="4">
        <v>290946568</v>
      </c>
      <c r="E9164" s="4">
        <v>1</v>
      </c>
      <c r="F9164" s="4" t="s">
        <v>7</v>
      </c>
      <c r="G9164" s="4" t="s">
        <v>8</v>
      </c>
      <c r="H9164">
        <v>1</v>
      </c>
      <c r="I9164">
        <f t="shared" si="572"/>
        <v>0</v>
      </c>
      <c r="J9164">
        <f t="shared" si="573"/>
        <v>0</v>
      </c>
      <c r="K9164">
        <f t="shared" si="574"/>
        <v>0</v>
      </c>
      <c r="L9164">
        <f t="shared" si="575"/>
        <v>1</v>
      </c>
    </row>
    <row r="9165" spans="1:12" ht="13.2" x14ac:dyDescent="0.25">
      <c r="A9165" s="2">
        <v>45113</v>
      </c>
      <c r="B9165" s="3">
        <v>0.36920138888888887</v>
      </c>
      <c r="C9165" s="4">
        <v>1346</v>
      </c>
      <c r="D9165" s="4">
        <v>290948423</v>
      </c>
      <c r="E9165" s="4">
        <v>1</v>
      </c>
      <c r="F9165" s="4" t="s">
        <v>7</v>
      </c>
      <c r="G9165" s="4" t="s">
        <v>8</v>
      </c>
      <c r="H9165">
        <v>1</v>
      </c>
      <c r="I9165">
        <f t="shared" si="572"/>
        <v>0</v>
      </c>
      <c r="J9165">
        <f t="shared" si="573"/>
        <v>0</v>
      </c>
      <c r="K9165">
        <f t="shared" si="574"/>
        <v>0</v>
      </c>
      <c r="L9165">
        <f t="shared" si="575"/>
        <v>1</v>
      </c>
    </row>
    <row r="9166" spans="1:12" ht="13.2" x14ac:dyDescent="0.25">
      <c r="A9166" s="2">
        <v>45113</v>
      </c>
      <c r="B9166" s="3">
        <v>0.37664351851851852</v>
      </c>
      <c r="C9166" s="4">
        <v>1282</v>
      </c>
      <c r="D9166" s="4">
        <v>290952792</v>
      </c>
      <c r="E9166" s="4">
        <v>1</v>
      </c>
      <c r="F9166" s="4" t="s">
        <v>7</v>
      </c>
      <c r="G9166" s="4" t="s">
        <v>8</v>
      </c>
      <c r="H9166">
        <v>1</v>
      </c>
      <c r="I9166">
        <f t="shared" si="572"/>
        <v>0</v>
      </c>
      <c r="J9166">
        <f t="shared" si="573"/>
        <v>0</v>
      </c>
      <c r="K9166">
        <f t="shared" si="574"/>
        <v>0</v>
      </c>
      <c r="L9166">
        <f t="shared" si="575"/>
        <v>1</v>
      </c>
    </row>
    <row r="9167" spans="1:12" ht="13.2" x14ac:dyDescent="0.25">
      <c r="A9167" s="2">
        <v>45113</v>
      </c>
      <c r="B9167" s="3">
        <v>0.37587962962962962</v>
      </c>
      <c r="C9167" s="4">
        <v>1284</v>
      </c>
      <c r="D9167" s="4">
        <v>290952305</v>
      </c>
      <c r="E9167" s="4">
        <v>1</v>
      </c>
      <c r="F9167" s="4" t="s">
        <v>7</v>
      </c>
      <c r="G9167" s="4" t="s">
        <v>8</v>
      </c>
      <c r="H9167">
        <v>1</v>
      </c>
      <c r="I9167">
        <f t="shared" si="572"/>
        <v>0</v>
      </c>
      <c r="J9167">
        <f t="shared" si="573"/>
        <v>0</v>
      </c>
      <c r="K9167">
        <f t="shared" si="574"/>
        <v>0</v>
      </c>
      <c r="L9167">
        <f t="shared" si="575"/>
        <v>1</v>
      </c>
    </row>
    <row r="9168" spans="1:12" ht="13.2" x14ac:dyDescent="0.25">
      <c r="A9168" s="2">
        <v>45113</v>
      </c>
      <c r="B9168" s="3">
        <v>0.39061342592592591</v>
      </c>
      <c r="C9168" s="4">
        <v>1129</v>
      </c>
      <c r="D9168" s="4">
        <v>290962142</v>
      </c>
      <c r="E9168" s="4">
        <v>1</v>
      </c>
      <c r="F9168" s="4" t="s">
        <v>7</v>
      </c>
      <c r="G9168" s="4" t="s">
        <v>8</v>
      </c>
      <c r="H9168">
        <v>1</v>
      </c>
      <c r="I9168">
        <f t="shared" si="572"/>
        <v>0</v>
      </c>
      <c r="J9168">
        <f t="shared" si="573"/>
        <v>0</v>
      </c>
      <c r="K9168">
        <f t="shared" si="574"/>
        <v>0</v>
      </c>
      <c r="L9168">
        <f t="shared" si="575"/>
        <v>1</v>
      </c>
    </row>
    <row r="9169" spans="1:12" ht="13.2" x14ac:dyDescent="0.25">
      <c r="A9169" s="2">
        <v>45113</v>
      </c>
      <c r="B9169" s="3">
        <v>0.36700231481481482</v>
      </c>
      <c r="C9169" s="4">
        <v>1002</v>
      </c>
      <c r="D9169" s="4">
        <v>290947221</v>
      </c>
      <c r="E9169" s="4">
        <v>1</v>
      </c>
      <c r="F9169" s="4" t="s">
        <v>7</v>
      </c>
      <c r="G9169" s="4" t="s">
        <v>8</v>
      </c>
      <c r="H9169">
        <v>1</v>
      </c>
      <c r="I9169">
        <f t="shared" si="572"/>
        <v>0</v>
      </c>
      <c r="J9169">
        <f t="shared" si="573"/>
        <v>0</v>
      </c>
      <c r="K9169">
        <f t="shared" si="574"/>
        <v>0</v>
      </c>
      <c r="L9169">
        <f t="shared" si="575"/>
        <v>1</v>
      </c>
    </row>
    <row r="9170" spans="1:12" ht="13.2" x14ac:dyDescent="0.25">
      <c r="A9170" s="2">
        <v>45113</v>
      </c>
      <c r="B9170" s="3">
        <v>0.40237268518518521</v>
      </c>
      <c r="C9170" s="4">
        <v>1002</v>
      </c>
      <c r="D9170" s="4">
        <v>290970476</v>
      </c>
      <c r="E9170" s="4">
        <v>1</v>
      </c>
      <c r="F9170" s="4" t="s">
        <v>7</v>
      </c>
      <c r="G9170" s="4" t="s">
        <v>8</v>
      </c>
      <c r="H9170">
        <v>1</v>
      </c>
      <c r="I9170">
        <f t="shared" si="572"/>
        <v>0</v>
      </c>
      <c r="J9170">
        <f t="shared" si="573"/>
        <v>0</v>
      </c>
      <c r="K9170">
        <f t="shared" si="574"/>
        <v>0</v>
      </c>
      <c r="L9170">
        <f t="shared" si="575"/>
        <v>1</v>
      </c>
    </row>
    <row r="9171" spans="1:12" ht="13.2" x14ac:dyDescent="0.25">
      <c r="A9171" s="2">
        <v>45113</v>
      </c>
      <c r="B9171" s="3">
        <v>0.39975694444444443</v>
      </c>
      <c r="C9171" s="4">
        <v>1284</v>
      </c>
      <c r="D9171" s="4">
        <v>290968616</v>
      </c>
      <c r="E9171" s="4">
        <v>1</v>
      </c>
      <c r="F9171" s="4" t="s">
        <v>7</v>
      </c>
      <c r="G9171" s="4" t="s">
        <v>8</v>
      </c>
      <c r="H9171">
        <v>1</v>
      </c>
      <c r="I9171">
        <f t="shared" si="572"/>
        <v>0</v>
      </c>
      <c r="J9171">
        <f t="shared" si="573"/>
        <v>0</v>
      </c>
      <c r="K9171">
        <f t="shared" si="574"/>
        <v>0</v>
      </c>
      <c r="L9171">
        <f t="shared" si="575"/>
        <v>1</v>
      </c>
    </row>
    <row r="9172" spans="1:12" ht="13.2" x14ac:dyDescent="0.25">
      <c r="A9172" s="2">
        <v>45113</v>
      </c>
      <c r="B9172" s="3">
        <v>0.40378472222222223</v>
      </c>
      <c r="C9172" s="4">
        <v>1002</v>
      </c>
      <c r="D9172" s="4">
        <v>290971453</v>
      </c>
      <c r="E9172" s="4">
        <v>1</v>
      </c>
      <c r="F9172" s="4" t="s">
        <v>9</v>
      </c>
      <c r="G9172" s="4" t="s">
        <v>10</v>
      </c>
      <c r="H9172">
        <v>1</v>
      </c>
      <c r="I9172">
        <f t="shared" si="572"/>
        <v>1</v>
      </c>
      <c r="J9172">
        <f t="shared" si="573"/>
        <v>0</v>
      </c>
      <c r="K9172">
        <f t="shared" si="574"/>
        <v>0</v>
      </c>
      <c r="L9172">
        <f t="shared" si="575"/>
        <v>0</v>
      </c>
    </row>
    <row r="9173" spans="1:12" ht="13.2" x14ac:dyDescent="0.25">
      <c r="A9173" s="2">
        <v>45113</v>
      </c>
      <c r="B9173" s="3">
        <v>0.41554398148148147</v>
      </c>
      <c r="C9173" s="4">
        <v>1084</v>
      </c>
      <c r="D9173" s="4">
        <v>290979501</v>
      </c>
      <c r="E9173" s="4">
        <v>1</v>
      </c>
      <c r="F9173" s="4" t="s">
        <v>9</v>
      </c>
      <c r="G9173" s="4" t="s">
        <v>11</v>
      </c>
      <c r="H9173">
        <v>1</v>
      </c>
      <c r="I9173">
        <f t="shared" si="572"/>
        <v>0</v>
      </c>
      <c r="J9173">
        <f t="shared" si="573"/>
        <v>1</v>
      </c>
      <c r="K9173">
        <f t="shared" si="574"/>
        <v>0</v>
      </c>
      <c r="L9173">
        <f t="shared" si="575"/>
        <v>0</v>
      </c>
    </row>
    <row r="9174" spans="1:12" ht="13.2" x14ac:dyDescent="0.25">
      <c r="A9174" s="2">
        <v>45113</v>
      </c>
      <c r="B9174" s="3">
        <v>0.42530092592592594</v>
      </c>
      <c r="C9174" s="4">
        <v>1200</v>
      </c>
      <c r="D9174" s="4">
        <v>290985415</v>
      </c>
      <c r="E9174" s="4">
        <v>1</v>
      </c>
      <c r="F9174" s="4" t="s">
        <v>7</v>
      </c>
      <c r="G9174" s="4" t="s">
        <v>8</v>
      </c>
      <c r="H9174">
        <v>1</v>
      </c>
      <c r="I9174">
        <f t="shared" si="572"/>
        <v>0</v>
      </c>
      <c r="J9174">
        <f t="shared" si="573"/>
        <v>0</v>
      </c>
      <c r="K9174">
        <f t="shared" si="574"/>
        <v>0</v>
      </c>
      <c r="L9174">
        <f t="shared" si="575"/>
        <v>1</v>
      </c>
    </row>
    <row r="9175" spans="1:12" ht="13.2" x14ac:dyDescent="0.25">
      <c r="A9175" s="2">
        <v>45113</v>
      </c>
      <c r="B9175" s="3">
        <v>0.4274074074074074</v>
      </c>
      <c r="C9175" s="4">
        <v>1002</v>
      </c>
      <c r="D9175" s="4">
        <v>290986707</v>
      </c>
      <c r="E9175" s="4">
        <v>1</v>
      </c>
      <c r="F9175" s="4" t="s">
        <v>7</v>
      </c>
      <c r="G9175" s="4" t="s">
        <v>8</v>
      </c>
      <c r="H9175">
        <v>1</v>
      </c>
      <c r="I9175">
        <f t="shared" si="572"/>
        <v>0</v>
      </c>
      <c r="J9175">
        <f t="shared" si="573"/>
        <v>0</v>
      </c>
      <c r="K9175">
        <f t="shared" si="574"/>
        <v>0</v>
      </c>
      <c r="L9175">
        <f t="shared" si="575"/>
        <v>1</v>
      </c>
    </row>
    <row r="9176" spans="1:12" ht="13.2" x14ac:dyDescent="0.25">
      <c r="A9176" s="2">
        <v>45113</v>
      </c>
      <c r="B9176" s="3">
        <v>0.43885416666666666</v>
      </c>
      <c r="C9176" s="4">
        <v>1302</v>
      </c>
      <c r="D9176" s="4">
        <v>290993162</v>
      </c>
      <c r="E9176" s="4">
        <v>2</v>
      </c>
      <c r="F9176" s="4" t="s">
        <v>7</v>
      </c>
      <c r="G9176" s="4" t="s">
        <v>8</v>
      </c>
      <c r="H9176">
        <v>1</v>
      </c>
      <c r="I9176">
        <f t="shared" si="572"/>
        <v>0</v>
      </c>
      <c r="J9176">
        <f t="shared" si="573"/>
        <v>0</v>
      </c>
      <c r="K9176">
        <f t="shared" si="574"/>
        <v>0</v>
      </c>
      <c r="L9176">
        <f t="shared" si="575"/>
        <v>1</v>
      </c>
    </row>
    <row r="9177" spans="1:12" ht="13.2" x14ac:dyDescent="0.25">
      <c r="A9177" s="2">
        <v>45113</v>
      </c>
      <c r="B9177" s="3">
        <v>0.43297453703703703</v>
      </c>
      <c r="C9177" s="4">
        <v>1002</v>
      </c>
      <c r="D9177" s="4">
        <v>290990054</v>
      </c>
      <c r="E9177" s="4">
        <v>1</v>
      </c>
      <c r="F9177" s="4" t="s">
        <v>7</v>
      </c>
      <c r="G9177" s="4" t="s">
        <v>8</v>
      </c>
      <c r="H9177">
        <v>1</v>
      </c>
      <c r="I9177">
        <f t="shared" si="572"/>
        <v>0</v>
      </c>
      <c r="J9177">
        <f t="shared" si="573"/>
        <v>0</v>
      </c>
      <c r="K9177">
        <f t="shared" si="574"/>
        <v>0</v>
      </c>
      <c r="L9177">
        <f t="shared" si="575"/>
        <v>1</v>
      </c>
    </row>
    <row r="9178" spans="1:12" ht="13.2" x14ac:dyDescent="0.25">
      <c r="A9178" s="2">
        <v>45113</v>
      </c>
      <c r="B9178" s="3">
        <v>0.44939814814814816</v>
      </c>
      <c r="C9178" s="4">
        <v>1302</v>
      </c>
      <c r="D9178" s="4">
        <v>290998543</v>
      </c>
      <c r="E9178" s="4">
        <v>1</v>
      </c>
      <c r="F9178" s="4" t="s">
        <v>7</v>
      </c>
      <c r="G9178" s="4" t="s">
        <v>8</v>
      </c>
      <c r="H9178">
        <v>1</v>
      </c>
      <c r="I9178">
        <f t="shared" si="572"/>
        <v>0</v>
      </c>
      <c r="J9178">
        <f t="shared" si="573"/>
        <v>0</v>
      </c>
      <c r="K9178">
        <f t="shared" si="574"/>
        <v>0</v>
      </c>
      <c r="L9178">
        <f t="shared" si="575"/>
        <v>1</v>
      </c>
    </row>
    <row r="9179" spans="1:12" ht="13.2" x14ac:dyDescent="0.25">
      <c r="A9179" s="2">
        <v>45113</v>
      </c>
      <c r="B9179" s="3">
        <v>0.46494212962962961</v>
      </c>
      <c r="C9179" s="4">
        <v>1074</v>
      </c>
      <c r="D9179" s="4">
        <v>291006433</v>
      </c>
      <c r="E9179" s="4">
        <v>1</v>
      </c>
      <c r="F9179" s="4" t="s">
        <v>9</v>
      </c>
      <c r="G9179" s="4" t="s">
        <v>11</v>
      </c>
      <c r="H9179">
        <v>1</v>
      </c>
      <c r="I9179">
        <f t="shared" si="572"/>
        <v>0</v>
      </c>
      <c r="J9179">
        <f t="shared" si="573"/>
        <v>1</v>
      </c>
      <c r="K9179">
        <f t="shared" si="574"/>
        <v>0</v>
      </c>
      <c r="L9179">
        <f t="shared" si="575"/>
        <v>0</v>
      </c>
    </row>
    <row r="9180" spans="1:12" ht="13.2" x14ac:dyDescent="0.25">
      <c r="A9180" s="2">
        <v>45113</v>
      </c>
      <c r="B9180" s="3">
        <v>0.39358796296296295</v>
      </c>
      <c r="C9180" s="4">
        <v>1285</v>
      </c>
      <c r="D9180" s="4">
        <v>290964227</v>
      </c>
      <c r="E9180" s="4">
        <v>1</v>
      </c>
      <c r="F9180" s="4" t="s">
        <v>7</v>
      </c>
      <c r="G9180" s="4" t="s">
        <v>8</v>
      </c>
      <c r="H9180">
        <v>0</v>
      </c>
      <c r="I9180">
        <f t="shared" si="572"/>
        <v>0</v>
      </c>
      <c r="J9180">
        <f t="shared" si="573"/>
        <v>0</v>
      </c>
      <c r="K9180">
        <f t="shared" si="574"/>
        <v>0</v>
      </c>
      <c r="L9180">
        <f t="shared" si="575"/>
        <v>1</v>
      </c>
    </row>
    <row r="9181" spans="1:12" ht="13.2" x14ac:dyDescent="0.25">
      <c r="A9181" s="2">
        <v>45113</v>
      </c>
      <c r="B9181" s="3">
        <v>0.49560185185185185</v>
      </c>
      <c r="C9181" s="4">
        <v>1302</v>
      </c>
      <c r="D9181" s="4">
        <v>291020809</v>
      </c>
      <c r="E9181" s="4">
        <v>2</v>
      </c>
      <c r="F9181" s="4" t="s">
        <v>7</v>
      </c>
      <c r="G9181" s="4" t="s">
        <v>8</v>
      </c>
      <c r="H9181">
        <v>1</v>
      </c>
      <c r="I9181">
        <f t="shared" si="572"/>
        <v>0</v>
      </c>
      <c r="J9181">
        <f t="shared" si="573"/>
        <v>0</v>
      </c>
      <c r="K9181">
        <f t="shared" si="574"/>
        <v>0</v>
      </c>
      <c r="L9181">
        <f t="shared" si="575"/>
        <v>1</v>
      </c>
    </row>
    <row r="9182" spans="1:12" ht="13.2" x14ac:dyDescent="0.25">
      <c r="A9182" s="2">
        <v>45113</v>
      </c>
      <c r="B9182" s="3">
        <v>0.50238425925925922</v>
      </c>
      <c r="C9182" s="4">
        <v>1303</v>
      </c>
      <c r="D9182" s="4">
        <v>291024082</v>
      </c>
      <c r="E9182" s="4">
        <v>1</v>
      </c>
      <c r="F9182" s="4" t="s">
        <v>7</v>
      </c>
      <c r="G9182" s="4" t="s">
        <v>8</v>
      </c>
      <c r="H9182">
        <v>0</v>
      </c>
      <c r="I9182">
        <f t="shared" si="572"/>
        <v>0</v>
      </c>
      <c r="J9182">
        <f t="shared" si="573"/>
        <v>0</v>
      </c>
      <c r="K9182">
        <f t="shared" si="574"/>
        <v>0</v>
      </c>
      <c r="L9182">
        <f t="shared" si="575"/>
        <v>1</v>
      </c>
    </row>
    <row r="9183" spans="1:12" ht="13.2" x14ac:dyDescent="0.25">
      <c r="A9183" s="2">
        <v>45113</v>
      </c>
      <c r="B9183" s="3">
        <v>0.49560185185185185</v>
      </c>
      <c r="C9183" s="4">
        <v>1292</v>
      </c>
      <c r="D9183" s="4">
        <v>291020804</v>
      </c>
      <c r="E9183" s="4">
        <v>1</v>
      </c>
      <c r="F9183" s="4" t="s">
        <v>9</v>
      </c>
      <c r="G9183" s="4" t="s">
        <v>11</v>
      </c>
      <c r="H9183">
        <v>0</v>
      </c>
      <c r="I9183">
        <f t="shared" si="572"/>
        <v>0</v>
      </c>
      <c r="J9183">
        <f t="shared" si="573"/>
        <v>1</v>
      </c>
      <c r="K9183">
        <f t="shared" si="574"/>
        <v>0</v>
      </c>
      <c r="L9183">
        <f t="shared" si="575"/>
        <v>0</v>
      </c>
    </row>
    <row r="9184" spans="1:12" ht="13.2" x14ac:dyDescent="0.25">
      <c r="A9184" s="2">
        <v>45113</v>
      </c>
      <c r="B9184" s="3">
        <v>0.51422453703703708</v>
      </c>
      <c r="C9184" s="4">
        <v>1302</v>
      </c>
      <c r="D9184" s="4">
        <v>291035550</v>
      </c>
      <c r="E9184" s="4">
        <v>1</v>
      </c>
      <c r="F9184" s="4" t="s">
        <v>7</v>
      </c>
      <c r="G9184" s="4" t="s">
        <v>8</v>
      </c>
      <c r="H9184">
        <v>1</v>
      </c>
      <c r="I9184">
        <f t="shared" si="572"/>
        <v>0</v>
      </c>
      <c r="J9184">
        <f t="shared" si="573"/>
        <v>0</v>
      </c>
      <c r="K9184">
        <f t="shared" si="574"/>
        <v>0</v>
      </c>
      <c r="L9184">
        <f t="shared" si="575"/>
        <v>1</v>
      </c>
    </row>
    <row r="9185" spans="1:12" ht="13.2" x14ac:dyDescent="0.25">
      <c r="A9185" s="2">
        <v>45113</v>
      </c>
      <c r="B9185" s="3">
        <v>0.52218750000000003</v>
      </c>
      <c r="C9185" s="4">
        <v>1200</v>
      </c>
      <c r="D9185" s="4">
        <v>291044295</v>
      </c>
      <c r="E9185" s="4">
        <v>1</v>
      </c>
      <c r="F9185" s="4" t="s">
        <v>7</v>
      </c>
      <c r="G9185" s="4" t="s">
        <v>8</v>
      </c>
      <c r="H9185">
        <v>1</v>
      </c>
      <c r="I9185">
        <f t="shared" si="572"/>
        <v>0</v>
      </c>
      <c r="J9185">
        <f t="shared" si="573"/>
        <v>0</v>
      </c>
      <c r="K9185">
        <f t="shared" si="574"/>
        <v>0</v>
      </c>
      <c r="L9185">
        <f t="shared" si="575"/>
        <v>1</v>
      </c>
    </row>
    <row r="9186" spans="1:12" ht="13.2" x14ac:dyDescent="0.25">
      <c r="A9186" s="2">
        <v>45113</v>
      </c>
      <c r="B9186" s="3">
        <v>0.52925925925925921</v>
      </c>
      <c r="C9186" s="4">
        <v>1200</v>
      </c>
      <c r="D9186" s="4">
        <v>291053711</v>
      </c>
      <c r="E9186" s="4">
        <v>1</v>
      </c>
      <c r="F9186" s="4" t="s">
        <v>7</v>
      </c>
      <c r="G9186" s="4" t="s">
        <v>8</v>
      </c>
      <c r="H9186">
        <v>1</v>
      </c>
      <c r="I9186">
        <f t="shared" si="572"/>
        <v>0</v>
      </c>
      <c r="J9186">
        <f t="shared" si="573"/>
        <v>0</v>
      </c>
      <c r="K9186">
        <f t="shared" si="574"/>
        <v>0</v>
      </c>
      <c r="L9186">
        <f t="shared" si="575"/>
        <v>1</v>
      </c>
    </row>
    <row r="9187" spans="1:12" ht="13.2" x14ac:dyDescent="0.25">
      <c r="A9187" s="2">
        <v>45113</v>
      </c>
      <c r="B9187" s="3">
        <v>0.53255787037037039</v>
      </c>
      <c r="C9187" s="4">
        <v>1215</v>
      </c>
      <c r="D9187" s="4">
        <v>291059103</v>
      </c>
      <c r="E9187" s="4">
        <v>1</v>
      </c>
      <c r="F9187" s="4" t="s">
        <v>7</v>
      </c>
      <c r="G9187" s="4" t="s">
        <v>8</v>
      </c>
      <c r="H9187">
        <v>0</v>
      </c>
      <c r="I9187">
        <f t="shared" si="572"/>
        <v>0</v>
      </c>
      <c r="J9187">
        <f t="shared" si="573"/>
        <v>0</v>
      </c>
      <c r="K9187">
        <f t="shared" si="574"/>
        <v>0</v>
      </c>
      <c r="L9187">
        <f t="shared" si="575"/>
        <v>1</v>
      </c>
    </row>
    <row r="9188" spans="1:12" ht="13.2" x14ac:dyDescent="0.25">
      <c r="A9188" s="2">
        <v>45113</v>
      </c>
      <c r="B9188" s="3">
        <v>0.53745370370370371</v>
      </c>
      <c r="C9188" s="4">
        <v>1002</v>
      </c>
      <c r="D9188" s="4">
        <v>291067158</v>
      </c>
      <c r="E9188" s="4">
        <v>1</v>
      </c>
      <c r="F9188" s="4" t="s">
        <v>9</v>
      </c>
      <c r="G9188" s="4" t="s">
        <v>11</v>
      </c>
      <c r="H9188">
        <v>1</v>
      </c>
      <c r="I9188">
        <f t="shared" si="572"/>
        <v>0</v>
      </c>
      <c r="J9188">
        <f t="shared" si="573"/>
        <v>1</v>
      </c>
      <c r="K9188">
        <f t="shared" si="574"/>
        <v>0</v>
      </c>
      <c r="L9188">
        <f t="shared" si="575"/>
        <v>0</v>
      </c>
    </row>
    <row r="9189" spans="1:12" ht="13.2" x14ac:dyDescent="0.25">
      <c r="A9189" s="2">
        <v>45113</v>
      </c>
      <c r="B9189" s="3">
        <v>0.53891203703703705</v>
      </c>
      <c r="C9189" s="4">
        <v>1200</v>
      </c>
      <c r="D9189" s="4">
        <v>291069781</v>
      </c>
      <c r="E9189" s="4">
        <v>1</v>
      </c>
      <c r="F9189" s="4" t="s">
        <v>7</v>
      </c>
      <c r="G9189" s="4" t="s">
        <v>8</v>
      </c>
      <c r="H9189">
        <v>1</v>
      </c>
      <c r="I9189">
        <f t="shared" si="572"/>
        <v>0</v>
      </c>
      <c r="J9189">
        <f t="shared" si="573"/>
        <v>0</v>
      </c>
      <c r="K9189">
        <f t="shared" si="574"/>
        <v>0</v>
      </c>
      <c r="L9189">
        <f t="shared" si="575"/>
        <v>1</v>
      </c>
    </row>
    <row r="9190" spans="1:12" ht="13.2" x14ac:dyDescent="0.25">
      <c r="A9190" s="2">
        <v>45113</v>
      </c>
      <c r="B9190" s="3">
        <v>0.54334490740740737</v>
      </c>
      <c r="C9190" s="4">
        <v>1129</v>
      </c>
      <c r="D9190" s="4">
        <v>291077755</v>
      </c>
      <c r="E9190" s="4">
        <v>1</v>
      </c>
      <c r="F9190" s="4" t="s">
        <v>7</v>
      </c>
      <c r="G9190" s="4" t="s">
        <v>8</v>
      </c>
      <c r="H9190">
        <v>1</v>
      </c>
      <c r="I9190">
        <f t="shared" si="572"/>
        <v>0</v>
      </c>
      <c r="J9190">
        <f t="shared" si="573"/>
        <v>0</v>
      </c>
      <c r="K9190">
        <f t="shared" si="574"/>
        <v>0</v>
      </c>
      <c r="L9190">
        <f t="shared" si="575"/>
        <v>1</v>
      </c>
    </row>
    <row r="9191" spans="1:12" ht="13.2" x14ac:dyDescent="0.25">
      <c r="A9191" s="2">
        <v>45113</v>
      </c>
      <c r="B9191" s="3">
        <v>0.54379629629629633</v>
      </c>
      <c r="C9191" s="4">
        <v>1302</v>
      </c>
      <c r="D9191" s="4">
        <v>291078669</v>
      </c>
      <c r="E9191" s="4">
        <v>1</v>
      </c>
      <c r="F9191" s="4" t="s">
        <v>7</v>
      </c>
      <c r="G9191" s="4" t="s">
        <v>8</v>
      </c>
      <c r="H9191">
        <v>1</v>
      </c>
      <c r="I9191">
        <f t="shared" si="572"/>
        <v>0</v>
      </c>
      <c r="J9191">
        <f t="shared" si="573"/>
        <v>0</v>
      </c>
      <c r="K9191">
        <f t="shared" si="574"/>
        <v>0</v>
      </c>
      <c r="L9191">
        <f t="shared" si="575"/>
        <v>1</v>
      </c>
    </row>
    <row r="9192" spans="1:12" ht="13.2" x14ac:dyDescent="0.25">
      <c r="A9192" s="2">
        <v>45113</v>
      </c>
      <c r="B9192" s="3">
        <v>0.54527777777777775</v>
      </c>
      <c r="C9192" s="4">
        <v>1002</v>
      </c>
      <c r="D9192" s="4">
        <v>291081961</v>
      </c>
      <c r="E9192" s="4">
        <v>1</v>
      </c>
      <c r="F9192" s="4" t="s">
        <v>7</v>
      </c>
      <c r="G9192" s="4" t="s">
        <v>8</v>
      </c>
      <c r="H9192">
        <v>1</v>
      </c>
      <c r="I9192">
        <f t="shared" si="572"/>
        <v>0</v>
      </c>
      <c r="J9192">
        <f t="shared" si="573"/>
        <v>0</v>
      </c>
      <c r="K9192">
        <f t="shared" si="574"/>
        <v>0</v>
      </c>
      <c r="L9192">
        <f t="shared" si="575"/>
        <v>1</v>
      </c>
    </row>
    <row r="9193" spans="1:12" ht="13.2" x14ac:dyDescent="0.25">
      <c r="A9193" s="2">
        <v>45113</v>
      </c>
      <c r="B9193" s="3">
        <v>0.54784722222222226</v>
      </c>
      <c r="C9193" s="4">
        <v>1002</v>
      </c>
      <c r="D9193" s="4">
        <v>291088242</v>
      </c>
      <c r="E9193" s="4">
        <v>1</v>
      </c>
      <c r="F9193" s="4" t="s">
        <v>7</v>
      </c>
      <c r="G9193" s="4" t="s">
        <v>8</v>
      </c>
      <c r="H9193">
        <v>1</v>
      </c>
      <c r="I9193">
        <f t="shared" si="572"/>
        <v>0</v>
      </c>
      <c r="J9193">
        <f t="shared" si="573"/>
        <v>0</v>
      </c>
      <c r="K9193">
        <f t="shared" si="574"/>
        <v>0</v>
      </c>
      <c r="L9193">
        <f t="shared" si="575"/>
        <v>1</v>
      </c>
    </row>
    <row r="9194" spans="1:12" ht="13.2" x14ac:dyDescent="0.25">
      <c r="A9194" s="2">
        <v>45113</v>
      </c>
      <c r="B9194" s="3">
        <v>0.54745370370370372</v>
      </c>
      <c r="C9194" s="4">
        <v>1162</v>
      </c>
      <c r="D9194" s="4">
        <v>291087268</v>
      </c>
      <c r="E9194" s="4">
        <v>1</v>
      </c>
      <c r="F9194" s="4" t="s">
        <v>7</v>
      </c>
      <c r="G9194" s="4" t="s">
        <v>8</v>
      </c>
      <c r="H9194">
        <v>1</v>
      </c>
      <c r="I9194">
        <f t="shared" si="572"/>
        <v>0</v>
      </c>
      <c r="J9194">
        <f t="shared" si="573"/>
        <v>0</v>
      </c>
      <c r="K9194">
        <f t="shared" si="574"/>
        <v>0</v>
      </c>
      <c r="L9194">
        <f t="shared" si="575"/>
        <v>1</v>
      </c>
    </row>
    <row r="9195" spans="1:12" ht="13.2" x14ac:dyDescent="0.25">
      <c r="A9195" s="2">
        <v>45113</v>
      </c>
      <c r="B9195" s="3">
        <v>0.55372685185185189</v>
      </c>
      <c r="C9195" s="4">
        <v>1084</v>
      </c>
      <c r="D9195" s="4">
        <v>291103478</v>
      </c>
      <c r="E9195" s="4">
        <v>1</v>
      </c>
      <c r="F9195" s="4" t="s">
        <v>7</v>
      </c>
      <c r="G9195" s="4" t="s">
        <v>8</v>
      </c>
      <c r="H9195">
        <v>1</v>
      </c>
      <c r="I9195">
        <f t="shared" si="572"/>
        <v>0</v>
      </c>
      <c r="J9195">
        <f t="shared" si="573"/>
        <v>0</v>
      </c>
      <c r="K9195">
        <f t="shared" si="574"/>
        <v>0</v>
      </c>
      <c r="L9195">
        <f t="shared" si="575"/>
        <v>1</v>
      </c>
    </row>
    <row r="9196" spans="1:12" ht="13.2" x14ac:dyDescent="0.25">
      <c r="A9196" s="2">
        <v>45113</v>
      </c>
      <c r="B9196" s="3">
        <v>0.55571759259259257</v>
      </c>
      <c r="C9196" s="4">
        <v>1200</v>
      </c>
      <c r="D9196" s="4">
        <v>291108659</v>
      </c>
      <c r="E9196" s="4">
        <v>1</v>
      </c>
      <c r="F9196" s="4" t="s">
        <v>7</v>
      </c>
      <c r="G9196" s="4" t="s">
        <v>8</v>
      </c>
      <c r="H9196">
        <v>1</v>
      </c>
      <c r="I9196">
        <f t="shared" si="572"/>
        <v>0</v>
      </c>
      <c r="J9196">
        <f t="shared" si="573"/>
        <v>0</v>
      </c>
      <c r="K9196">
        <f t="shared" si="574"/>
        <v>0</v>
      </c>
      <c r="L9196">
        <f t="shared" si="575"/>
        <v>1</v>
      </c>
    </row>
    <row r="9197" spans="1:12" ht="13.2" x14ac:dyDescent="0.25">
      <c r="A9197" s="2">
        <v>45113</v>
      </c>
      <c r="B9197" s="3">
        <v>0.5481597222222222</v>
      </c>
      <c r="C9197" s="4">
        <v>1129</v>
      </c>
      <c r="D9197" s="4">
        <v>291089015</v>
      </c>
      <c r="E9197" s="4">
        <v>1</v>
      </c>
      <c r="F9197" s="4" t="s">
        <v>7</v>
      </c>
      <c r="G9197" s="4" t="s">
        <v>8</v>
      </c>
      <c r="H9197">
        <v>1</v>
      </c>
      <c r="I9197">
        <f t="shared" si="572"/>
        <v>0</v>
      </c>
      <c r="J9197">
        <f t="shared" si="573"/>
        <v>0</v>
      </c>
      <c r="K9197">
        <f t="shared" si="574"/>
        <v>0</v>
      </c>
      <c r="L9197">
        <f t="shared" si="575"/>
        <v>1</v>
      </c>
    </row>
    <row r="9198" spans="1:12" ht="13.2" x14ac:dyDescent="0.25">
      <c r="A9198" s="2">
        <v>45113</v>
      </c>
      <c r="B9198" s="3">
        <v>0.55146990740740742</v>
      </c>
      <c r="C9198" s="4">
        <v>1346</v>
      </c>
      <c r="D9198" s="4">
        <v>291097640</v>
      </c>
      <c r="E9198" s="4">
        <v>1</v>
      </c>
      <c r="F9198" s="4" t="s">
        <v>7</v>
      </c>
      <c r="G9198" s="4" t="s">
        <v>8</v>
      </c>
      <c r="H9198">
        <v>1</v>
      </c>
      <c r="I9198">
        <f t="shared" si="572"/>
        <v>0</v>
      </c>
      <c r="J9198">
        <f t="shared" si="573"/>
        <v>0</v>
      </c>
      <c r="K9198">
        <f t="shared" si="574"/>
        <v>0</v>
      </c>
      <c r="L9198">
        <f t="shared" si="575"/>
        <v>1</v>
      </c>
    </row>
    <row r="9199" spans="1:12" ht="13.2" x14ac:dyDescent="0.25">
      <c r="A9199" s="2">
        <v>45113</v>
      </c>
      <c r="B9199" s="3">
        <v>0.55180555555555555</v>
      </c>
      <c r="C9199" s="4">
        <v>1282</v>
      </c>
      <c r="D9199" s="4">
        <v>291098511</v>
      </c>
      <c r="E9199" s="4">
        <v>1</v>
      </c>
      <c r="F9199" s="4" t="s">
        <v>7</v>
      </c>
      <c r="G9199" s="4" t="s">
        <v>8</v>
      </c>
      <c r="H9199">
        <v>1</v>
      </c>
      <c r="I9199">
        <f t="shared" si="572"/>
        <v>0</v>
      </c>
      <c r="J9199">
        <f t="shared" si="573"/>
        <v>0</v>
      </c>
      <c r="K9199">
        <f t="shared" si="574"/>
        <v>0</v>
      </c>
      <c r="L9199">
        <f t="shared" si="575"/>
        <v>1</v>
      </c>
    </row>
    <row r="9200" spans="1:12" ht="13.2" x14ac:dyDescent="0.25">
      <c r="A9200" s="2">
        <v>45113</v>
      </c>
      <c r="B9200" s="3">
        <v>0.55833333333333335</v>
      </c>
      <c r="C9200" s="4">
        <v>1074</v>
      </c>
      <c r="D9200" s="4">
        <v>291115456</v>
      </c>
      <c r="E9200" s="4">
        <v>1</v>
      </c>
      <c r="F9200" s="4" t="s">
        <v>9</v>
      </c>
      <c r="G9200" s="4" t="s">
        <v>11</v>
      </c>
      <c r="H9200">
        <v>1</v>
      </c>
      <c r="I9200">
        <f t="shared" si="572"/>
        <v>0</v>
      </c>
      <c r="J9200">
        <f t="shared" si="573"/>
        <v>1</v>
      </c>
      <c r="K9200">
        <f t="shared" si="574"/>
        <v>0</v>
      </c>
      <c r="L9200">
        <f t="shared" si="575"/>
        <v>0</v>
      </c>
    </row>
    <row r="9201" spans="1:12" ht="13.2" x14ac:dyDescent="0.25">
      <c r="A9201" s="2">
        <v>45113</v>
      </c>
      <c r="B9201" s="3">
        <v>0.5611342592592593</v>
      </c>
      <c r="C9201" s="4">
        <v>1002</v>
      </c>
      <c r="D9201" s="4">
        <v>291122353</v>
      </c>
      <c r="E9201" s="4">
        <v>1</v>
      </c>
      <c r="F9201" s="4" t="s">
        <v>7</v>
      </c>
      <c r="G9201" s="4" t="s">
        <v>8</v>
      </c>
      <c r="H9201">
        <v>1</v>
      </c>
      <c r="I9201">
        <f t="shared" si="572"/>
        <v>0</v>
      </c>
      <c r="J9201">
        <f t="shared" si="573"/>
        <v>0</v>
      </c>
      <c r="K9201">
        <f t="shared" si="574"/>
        <v>0</v>
      </c>
      <c r="L9201">
        <f t="shared" si="575"/>
        <v>1</v>
      </c>
    </row>
    <row r="9202" spans="1:12" ht="13.2" x14ac:dyDescent="0.25">
      <c r="A9202" s="2">
        <v>45113</v>
      </c>
      <c r="B9202" s="3">
        <v>0.56035879629629626</v>
      </c>
      <c r="C9202" s="4">
        <v>1291</v>
      </c>
      <c r="D9202" s="4">
        <v>291120509</v>
      </c>
      <c r="E9202" s="4">
        <v>1</v>
      </c>
      <c r="F9202" s="4" t="s">
        <v>7</v>
      </c>
      <c r="G9202" s="4" t="s">
        <v>8</v>
      </c>
      <c r="H9202">
        <v>0</v>
      </c>
      <c r="I9202">
        <f t="shared" si="572"/>
        <v>0</v>
      </c>
      <c r="J9202">
        <f t="shared" si="573"/>
        <v>0</v>
      </c>
      <c r="K9202">
        <f t="shared" si="574"/>
        <v>0</v>
      </c>
      <c r="L9202">
        <f t="shared" si="575"/>
        <v>1</v>
      </c>
    </row>
    <row r="9203" spans="1:12" ht="13.2" x14ac:dyDescent="0.25">
      <c r="A9203" s="2">
        <v>45113</v>
      </c>
      <c r="B9203" s="3">
        <v>0.56406250000000002</v>
      </c>
      <c r="C9203" s="4">
        <v>1129</v>
      </c>
      <c r="D9203" s="4">
        <v>291129193</v>
      </c>
      <c r="E9203" s="4">
        <v>1</v>
      </c>
      <c r="F9203" s="4" t="s">
        <v>7</v>
      </c>
      <c r="G9203" s="4" t="s">
        <v>8</v>
      </c>
      <c r="H9203">
        <v>1</v>
      </c>
      <c r="I9203">
        <f t="shared" si="572"/>
        <v>0</v>
      </c>
      <c r="J9203">
        <f t="shared" si="573"/>
        <v>0</v>
      </c>
      <c r="K9203">
        <f t="shared" si="574"/>
        <v>0</v>
      </c>
      <c r="L9203">
        <f t="shared" si="575"/>
        <v>1</v>
      </c>
    </row>
    <row r="9204" spans="1:12" ht="13.2" x14ac:dyDescent="0.25">
      <c r="A9204" s="2">
        <v>45113</v>
      </c>
      <c r="B9204" s="3">
        <v>0.56443287037037038</v>
      </c>
      <c r="C9204" s="4">
        <v>1006</v>
      </c>
      <c r="D9204" s="4">
        <v>291130030</v>
      </c>
      <c r="E9204" s="4">
        <v>1</v>
      </c>
      <c r="F9204" s="4" t="s">
        <v>7</v>
      </c>
      <c r="G9204" s="4" t="s">
        <v>8</v>
      </c>
      <c r="H9204">
        <v>1</v>
      </c>
      <c r="I9204">
        <f t="shared" si="572"/>
        <v>0</v>
      </c>
      <c r="J9204">
        <f t="shared" si="573"/>
        <v>0</v>
      </c>
      <c r="K9204">
        <f t="shared" si="574"/>
        <v>0</v>
      </c>
      <c r="L9204">
        <f t="shared" si="575"/>
        <v>1</v>
      </c>
    </row>
    <row r="9205" spans="1:12" ht="13.2" x14ac:dyDescent="0.25">
      <c r="A9205" s="2">
        <v>45113</v>
      </c>
      <c r="B9205" s="3">
        <v>0.56690972222222225</v>
      </c>
      <c r="C9205" s="4">
        <v>1215</v>
      </c>
      <c r="D9205" s="4">
        <v>291135780</v>
      </c>
      <c r="E9205" s="4">
        <v>1</v>
      </c>
      <c r="F9205" s="4" t="s">
        <v>7</v>
      </c>
      <c r="G9205" s="4" t="s">
        <v>8</v>
      </c>
      <c r="H9205">
        <v>0</v>
      </c>
      <c r="I9205">
        <f t="shared" si="572"/>
        <v>0</v>
      </c>
      <c r="J9205">
        <f t="shared" si="573"/>
        <v>0</v>
      </c>
      <c r="K9205">
        <f t="shared" si="574"/>
        <v>0</v>
      </c>
      <c r="L9205">
        <f t="shared" si="575"/>
        <v>1</v>
      </c>
    </row>
    <row r="9206" spans="1:12" ht="13.2" x14ac:dyDescent="0.25">
      <c r="A9206" s="2">
        <v>45113</v>
      </c>
      <c r="B9206" s="3">
        <v>0.56609953703703708</v>
      </c>
      <c r="C9206" s="4">
        <v>1215</v>
      </c>
      <c r="D9206" s="4">
        <v>291133908</v>
      </c>
      <c r="E9206" s="4">
        <v>1</v>
      </c>
      <c r="F9206" s="4" t="s">
        <v>7</v>
      </c>
      <c r="G9206" s="4" t="s">
        <v>8</v>
      </c>
      <c r="H9206">
        <v>0</v>
      </c>
      <c r="I9206">
        <f t="shared" si="572"/>
        <v>0</v>
      </c>
      <c r="J9206">
        <f t="shared" si="573"/>
        <v>0</v>
      </c>
      <c r="K9206">
        <f t="shared" si="574"/>
        <v>0</v>
      </c>
      <c r="L9206">
        <f t="shared" si="575"/>
        <v>1</v>
      </c>
    </row>
    <row r="9207" spans="1:12" ht="13.2" x14ac:dyDescent="0.25">
      <c r="A9207" s="2">
        <v>45113</v>
      </c>
      <c r="B9207" s="3">
        <v>0.57003472222222218</v>
      </c>
      <c r="C9207" s="4">
        <v>1129</v>
      </c>
      <c r="D9207" s="4">
        <v>291142868</v>
      </c>
      <c r="E9207" s="4">
        <v>1</v>
      </c>
      <c r="F9207" s="4" t="s">
        <v>7</v>
      </c>
      <c r="G9207" s="4" t="s">
        <v>8</v>
      </c>
      <c r="H9207">
        <v>1</v>
      </c>
      <c r="I9207">
        <f t="shared" si="572"/>
        <v>0</v>
      </c>
      <c r="J9207">
        <f t="shared" si="573"/>
        <v>0</v>
      </c>
      <c r="K9207">
        <f t="shared" si="574"/>
        <v>0</v>
      </c>
      <c r="L9207">
        <f t="shared" si="575"/>
        <v>1</v>
      </c>
    </row>
    <row r="9208" spans="1:12" ht="13.2" x14ac:dyDescent="0.25">
      <c r="A9208" s="2">
        <v>45113</v>
      </c>
      <c r="B9208" s="3">
        <v>0.57087962962962968</v>
      </c>
      <c r="C9208" s="4">
        <v>1002</v>
      </c>
      <c r="D9208" s="4">
        <v>291144777</v>
      </c>
      <c r="E9208" s="4">
        <v>3</v>
      </c>
      <c r="F9208" s="4" t="s">
        <v>7</v>
      </c>
      <c r="G9208" s="4" t="s">
        <v>8</v>
      </c>
      <c r="H9208">
        <v>1</v>
      </c>
      <c r="I9208">
        <f t="shared" si="572"/>
        <v>0</v>
      </c>
      <c r="J9208">
        <f t="shared" si="573"/>
        <v>0</v>
      </c>
      <c r="K9208">
        <f t="shared" si="574"/>
        <v>0</v>
      </c>
      <c r="L9208">
        <f t="shared" si="575"/>
        <v>1</v>
      </c>
    </row>
    <row r="9209" spans="1:12" ht="13.2" x14ac:dyDescent="0.25">
      <c r="A9209" s="2">
        <v>45113</v>
      </c>
      <c r="B9209" s="3">
        <v>0.570775462962963</v>
      </c>
      <c r="C9209" s="4">
        <v>1302</v>
      </c>
      <c r="D9209" s="4">
        <v>291144541</v>
      </c>
      <c r="E9209" s="4">
        <v>1</v>
      </c>
      <c r="F9209" s="4" t="s">
        <v>7</v>
      </c>
      <c r="G9209" s="4" t="s">
        <v>8</v>
      </c>
      <c r="H9209">
        <v>1</v>
      </c>
      <c r="I9209">
        <f t="shared" si="572"/>
        <v>0</v>
      </c>
      <c r="J9209">
        <f t="shared" si="573"/>
        <v>0</v>
      </c>
      <c r="K9209">
        <f t="shared" si="574"/>
        <v>0</v>
      </c>
      <c r="L9209">
        <f t="shared" si="575"/>
        <v>1</v>
      </c>
    </row>
    <row r="9210" spans="1:12" ht="13.2" x14ac:dyDescent="0.25">
      <c r="A9210" s="2">
        <v>45113</v>
      </c>
      <c r="B9210" s="3">
        <v>0.56685185185185183</v>
      </c>
      <c r="C9210" s="4">
        <v>1302</v>
      </c>
      <c r="D9210" s="4">
        <v>291135665</v>
      </c>
      <c r="E9210" s="4">
        <v>1</v>
      </c>
      <c r="F9210" s="4" t="s">
        <v>7</v>
      </c>
      <c r="G9210" s="4" t="s">
        <v>8</v>
      </c>
      <c r="H9210">
        <v>1</v>
      </c>
      <c r="I9210">
        <f t="shared" si="572"/>
        <v>0</v>
      </c>
      <c r="J9210">
        <f t="shared" si="573"/>
        <v>0</v>
      </c>
      <c r="K9210">
        <f t="shared" si="574"/>
        <v>0</v>
      </c>
      <c r="L9210">
        <f t="shared" si="575"/>
        <v>1</v>
      </c>
    </row>
    <row r="9211" spans="1:12" ht="13.2" x14ac:dyDescent="0.25">
      <c r="A9211" s="2">
        <v>45113</v>
      </c>
      <c r="B9211" s="3">
        <v>0.57491898148148146</v>
      </c>
      <c r="C9211" s="4">
        <v>1129</v>
      </c>
      <c r="D9211" s="4">
        <v>291153254</v>
      </c>
      <c r="E9211" s="4">
        <v>2</v>
      </c>
      <c r="F9211" s="4" t="s">
        <v>7</v>
      </c>
      <c r="G9211" s="4" t="s">
        <v>8</v>
      </c>
      <c r="H9211">
        <v>1</v>
      </c>
      <c r="I9211">
        <f t="shared" si="572"/>
        <v>0</v>
      </c>
      <c r="J9211">
        <f t="shared" si="573"/>
        <v>0</v>
      </c>
      <c r="K9211">
        <f t="shared" si="574"/>
        <v>0</v>
      </c>
      <c r="L9211">
        <f t="shared" si="575"/>
        <v>1</v>
      </c>
    </row>
    <row r="9212" spans="1:12" ht="13.2" x14ac:dyDescent="0.25">
      <c r="A9212" s="2">
        <v>45113</v>
      </c>
      <c r="B9212" s="3">
        <v>0.57583333333333331</v>
      </c>
      <c r="C9212" s="4">
        <v>1002</v>
      </c>
      <c r="D9212" s="4">
        <v>291155038</v>
      </c>
      <c r="E9212" s="4">
        <v>1</v>
      </c>
      <c r="F9212" s="4" t="s">
        <v>7</v>
      </c>
      <c r="G9212" s="4" t="s">
        <v>8</v>
      </c>
      <c r="H9212">
        <v>1</v>
      </c>
      <c r="I9212">
        <f t="shared" si="572"/>
        <v>0</v>
      </c>
      <c r="J9212">
        <f t="shared" si="573"/>
        <v>0</v>
      </c>
      <c r="K9212">
        <f t="shared" si="574"/>
        <v>0</v>
      </c>
      <c r="L9212">
        <f t="shared" si="575"/>
        <v>1</v>
      </c>
    </row>
    <row r="9213" spans="1:12" ht="13.2" x14ac:dyDescent="0.25">
      <c r="A9213" s="2">
        <v>45113</v>
      </c>
      <c r="B9213" s="3">
        <v>0.57703703703703701</v>
      </c>
      <c r="C9213" s="4">
        <v>1002</v>
      </c>
      <c r="D9213" s="4">
        <v>291157379</v>
      </c>
      <c r="E9213" s="4">
        <v>1</v>
      </c>
      <c r="F9213" s="4" t="s">
        <v>7</v>
      </c>
      <c r="G9213" s="4" t="s">
        <v>8</v>
      </c>
      <c r="H9213">
        <v>1</v>
      </c>
      <c r="I9213">
        <f t="shared" si="572"/>
        <v>0</v>
      </c>
      <c r="J9213">
        <f t="shared" si="573"/>
        <v>0</v>
      </c>
      <c r="K9213">
        <f t="shared" si="574"/>
        <v>0</v>
      </c>
      <c r="L9213">
        <f t="shared" si="575"/>
        <v>1</v>
      </c>
    </row>
    <row r="9214" spans="1:12" ht="13.2" x14ac:dyDescent="0.25">
      <c r="A9214" s="2">
        <v>45113</v>
      </c>
      <c r="B9214" s="3">
        <v>0.5774421296296296</v>
      </c>
      <c r="C9214" s="4">
        <v>1002</v>
      </c>
      <c r="D9214" s="4">
        <v>291158173</v>
      </c>
      <c r="E9214" s="4">
        <v>1</v>
      </c>
      <c r="F9214" s="4" t="s">
        <v>7</v>
      </c>
      <c r="G9214" s="4" t="s">
        <v>8</v>
      </c>
      <c r="H9214">
        <v>1</v>
      </c>
      <c r="I9214">
        <f t="shared" si="572"/>
        <v>0</v>
      </c>
      <c r="J9214">
        <f t="shared" si="573"/>
        <v>0</v>
      </c>
      <c r="K9214">
        <f t="shared" si="574"/>
        <v>0</v>
      </c>
      <c r="L9214">
        <f t="shared" si="575"/>
        <v>1</v>
      </c>
    </row>
    <row r="9215" spans="1:12" ht="13.2" x14ac:dyDescent="0.25">
      <c r="A9215" s="2">
        <v>45113</v>
      </c>
      <c r="B9215" s="3">
        <v>0.56771990740740741</v>
      </c>
      <c r="C9215" s="4">
        <v>1135</v>
      </c>
      <c r="D9215" s="4">
        <v>291137696</v>
      </c>
      <c r="E9215" s="4">
        <v>1</v>
      </c>
      <c r="F9215" s="4" t="s">
        <v>9</v>
      </c>
      <c r="G9215" s="4" t="s">
        <v>11</v>
      </c>
      <c r="H9215">
        <v>1</v>
      </c>
      <c r="I9215">
        <f t="shared" si="572"/>
        <v>0</v>
      </c>
      <c r="J9215">
        <f t="shared" si="573"/>
        <v>1</v>
      </c>
      <c r="K9215">
        <f t="shared" si="574"/>
        <v>0</v>
      </c>
      <c r="L9215">
        <f t="shared" si="575"/>
        <v>0</v>
      </c>
    </row>
    <row r="9216" spans="1:12" ht="13.2" x14ac:dyDescent="0.25">
      <c r="A9216" s="2">
        <v>45113</v>
      </c>
      <c r="B9216" s="3">
        <v>0.57524305555555555</v>
      </c>
      <c r="C9216" s="4">
        <v>1302</v>
      </c>
      <c r="D9216" s="4">
        <v>291153902</v>
      </c>
      <c r="E9216" s="4">
        <v>1</v>
      </c>
      <c r="F9216" s="4" t="s">
        <v>7</v>
      </c>
      <c r="G9216" s="4" t="s">
        <v>8</v>
      </c>
      <c r="H9216">
        <v>1</v>
      </c>
      <c r="I9216">
        <f t="shared" si="572"/>
        <v>0</v>
      </c>
      <c r="J9216">
        <f t="shared" si="573"/>
        <v>0</v>
      </c>
      <c r="K9216">
        <f t="shared" si="574"/>
        <v>0</v>
      </c>
      <c r="L9216">
        <f t="shared" si="575"/>
        <v>1</v>
      </c>
    </row>
    <row r="9217" spans="1:12" ht="13.2" x14ac:dyDescent="0.25">
      <c r="A9217" s="2">
        <v>45113</v>
      </c>
      <c r="B9217" s="3">
        <v>0.58287037037037037</v>
      </c>
      <c r="C9217" s="4">
        <v>1002</v>
      </c>
      <c r="D9217" s="4">
        <v>291168359</v>
      </c>
      <c r="E9217" s="4">
        <v>1</v>
      </c>
      <c r="F9217" s="4" t="s">
        <v>7</v>
      </c>
      <c r="G9217" s="4" t="s">
        <v>8</v>
      </c>
      <c r="H9217">
        <v>1</v>
      </c>
      <c r="I9217">
        <f t="shared" si="572"/>
        <v>0</v>
      </c>
      <c r="J9217">
        <f t="shared" si="573"/>
        <v>0</v>
      </c>
      <c r="K9217">
        <f t="shared" si="574"/>
        <v>0</v>
      </c>
      <c r="L9217">
        <f t="shared" si="575"/>
        <v>1</v>
      </c>
    </row>
    <row r="9218" spans="1:12" ht="13.2" x14ac:dyDescent="0.25">
      <c r="A9218" s="2">
        <v>45113</v>
      </c>
      <c r="B9218" s="3">
        <v>0.58140046296296299</v>
      </c>
      <c r="C9218" s="4">
        <v>1302</v>
      </c>
      <c r="D9218" s="4">
        <v>291165697</v>
      </c>
      <c r="E9218" s="4">
        <v>1</v>
      </c>
      <c r="F9218" s="4" t="s">
        <v>7</v>
      </c>
      <c r="G9218" s="4" t="s">
        <v>8</v>
      </c>
      <c r="H9218">
        <v>1</v>
      </c>
      <c r="I9218">
        <f t="shared" si="572"/>
        <v>0</v>
      </c>
      <c r="J9218">
        <f t="shared" si="573"/>
        <v>0</v>
      </c>
      <c r="K9218">
        <f t="shared" si="574"/>
        <v>0</v>
      </c>
      <c r="L9218">
        <f t="shared" si="575"/>
        <v>1</v>
      </c>
    </row>
    <row r="9219" spans="1:12" ht="13.2" x14ac:dyDescent="0.25">
      <c r="A9219" s="2">
        <v>45113</v>
      </c>
      <c r="B9219" s="3">
        <v>0.57927083333333329</v>
      </c>
      <c r="C9219" s="4">
        <v>1084</v>
      </c>
      <c r="D9219" s="4">
        <v>291161768</v>
      </c>
      <c r="E9219" s="4">
        <v>1</v>
      </c>
      <c r="F9219" s="4" t="s">
        <v>7</v>
      </c>
      <c r="G9219" s="4" t="s">
        <v>8</v>
      </c>
      <c r="H9219">
        <v>1</v>
      </c>
      <c r="I9219">
        <f t="shared" ref="I9219:I9282" si="576">IF($G9219=$N$2,1,0)</f>
        <v>0</v>
      </c>
      <c r="J9219">
        <f t="shared" ref="J9219:J9282" si="577">IF($G9219=$N$3,1,0)</f>
        <v>0</v>
      </c>
      <c r="K9219">
        <f t="shared" ref="K9219:K9282" si="578">IF($F9219=$N$1, IF($G9219=$N$4,1,0),0)</f>
        <v>0</v>
      </c>
      <c r="L9219">
        <f t="shared" ref="L9219:L9282" si="579">IF($F9219&lt;&gt;$N$1, IF($G9219=$N$4,1,0),0)</f>
        <v>1</v>
      </c>
    </row>
    <row r="9220" spans="1:12" ht="13.2" x14ac:dyDescent="0.25">
      <c r="A9220" s="2">
        <v>45113</v>
      </c>
      <c r="B9220" s="3">
        <v>0.56915509259259256</v>
      </c>
      <c r="C9220" s="4">
        <v>1135</v>
      </c>
      <c r="D9220" s="4">
        <v>291140983</v>
      </c>
      <c r="E9220" s="4">
        <v>1</v>
      </c>
      <c r="F9220" s="4" t="s">
        <v>9</v>
      </c>
      <c r="G9220" s="4" t="s">
        <v>11</v>
      </c>
      <c r="H9220">
        <v>1</v>
      </c>
      <c r="I9220">
        <f t="shared" si="576"/>
        <v>0</v>
      </c>
      <c r="J9220">
        <f t="shared" si="577"/>
        <v>1</v>
      </c>
      <c r="K9220">
        <f t="shared" si="578"/>
        <v>0</v>
      </c>
      <c r="L9220">
        <f t="shared" si="579"/>
        <v>0</v>
      </c>
    </row>
    <row r="9221" spans="1:12" ht="13.2" x14ac:dyDescent="0.25">
      <c r="A9221" s="2">
        <v>45113</v>
      </c>
      <c r="B9221" s="3">
        <v>0.39576388888888892</v>
      </c>
      <c r="C9221" s="4">
        <v>1284</v>
      </c>
      <c r="D9221" s="4">
        <v>290965849</v>
      </c>
      <c r="E9221" s="4">
        <v>1</v>
      </c>
      <c r="F9221" s="4" t="s">
        <v>7</v>
      </c>
      <c r="G9221" s="4" t="s">
        <v>8</v>
      </c>
      <c r="H9221">
        <v>1</v>
      </c>
      <c r="I9221">
        <f t="shared" si="576"/>
        <v>0</v>
      </c>
      <c r="J9221">
        <f t="shared" si="577"/>
        <v>0</v>
      </c>
      <c r="K9221">
        <f t="shared" si="578"/>
        <v>0</v>
      </c>
      <c r="L9221">
        <f t="shared" si="579"/>
        <v>1</v>
      </c>
    </row>
    <row r="9222" spans="1:12" ht="13.2" x14ac:dyDescent="0.25">
      <c r="A9222" s="2">
        <v>45113</v>
      </c>
      <c r="B9222" s="3">
        <v>0.56733796296296302</v>
      </c>
      <c r="C9222" s="4">
        <v>1302</v>
      </c>
      <c r="D9222" s="4">
        <v>291136780</v>
      </c>
      <c r="E9222" s="4">
        <v>1</v>
      </c>
      <c r="F9222" s="4" t="s">
        <v>7</v>
      </c>
      <c r="G9222" s="4" t="s">
        <v>8</v>
      </c>
      <c r="H9222">
        <v>1</v>
      </c>
      <c r="I9222">
        <f t="shared" si="576"/>
        <v>0</v>
      </c>
      <c r="J9222">
        <f t="shared" si="577"/>
        <v>0</v>
      </c>
      <c r="K9222">
        <f t="shared" si="578"/>
        <v>0</v>
      </c>
      <c r="L9222">
        <f t="shared" si="579"/>
        <v>1</v>
      </c>
    </row>
    <row r="9223" spans="1:12" ht="13.2" x14ac:dyDescent="0.25">
      <c r="A9223" s="2">
        <v>45113</v>
      </c>
      <c r="B9223" s="3">
        <v>0.5834259259259259</v>
      </c>
      <c r="C9223" s="4">
        <v>1302</v>
      </c>
      <c r="D9223" s="4">
        <v>291169298</v>
      </c>
      <c r="E9223" s="4">
        <v>1</v>
      </c>
      <c r="F9223" s="4" t="s">
        <v>7</v>
      </c>
      <c r="G9223" s="4" t="s">
        <v>8</v>
      </c>
      <c r="H9223">
        <v>1</v>
      </c>
      <c r="I9223">
        <f t="shared" si="576"/>
        <v>0</v>
      </c>
      <c r="J9223">
        <f t="shared" si="577"/>
        <v>0</v>
      </c>
      <c r="K9223">
        <f t="shared" si="578"/>
        <v>0</v>
      </c>
      <c r="L9223">
        <f t="shared" si="579"/>
        <v>1</v>
      </c>
    </row>
    <row r="9224" spans="1:12" ht="13.2" x14ac:dyDescent="0.25">
      <c r="A9224" s="2">
        <v>45113</v>
      </c>
      <c r="B9224" s="3">
        <v>0.58811342592592597</v>
      </c>
      <c r="C9224" s="4">
        <v>1002</v>
      </c>
      <c r="D9224" s="4">
        <v>291177061</v>
      </c>
      <c r="E9224" s="4">
        <v>1</v>
      </c>
      <c r="F9224" s="4" t="s">
        <v>7</v>
      </c>
      <c r="G9224" s="4" t="s">
        <v>8</v>
      </c>
      <c r="H9224">
        <v>1</v>
      </c>
      <c r="I9224">
        <f t="shared" si="576"/>
        <v>0</v>
      </c>
      <c r="J9224">
        <f t="shared" si="577"/>
        <v>0</v>
      </c>
      <c r="K9224">
        <f t="shared" si="578"/>
        <v>0</v>
      </c>
      <c r="L9224">
        <f t="shared" si="579"/>
        <v>1</v>
      </c>
    </row>
    <row r="9225" spans="1:12" ht="13.2" x14ac:dyDescent="0.25">
      <c r="A9225" s="2">
        <v>45113</v>
      </c>
      <c r="B9225" s="3">
        <v>0.58969907407407407</v>
      </c>
      <c r="C9225" s="4">
        <v>1084</v>
      </c>
      <c r="D9225" s="4">
        <v>291179622</v>
      </c>
      <c r="E9225" s="4">
        <v>1</v>
      </c>
      <c r="F9225" s="4" t="s">
        <v>9</v>
      </c>
      <c r="G9225" s="4" t="s">
        <v>10</v>
      </c>
      <c r="H9225">
        <v>1</v>
      </c>
      <c r="I9225">
        <f t="shared" si="576"/>
        <v>1</v>
      </c>
      <c r="J9225">
        <f t="shared" si="577"/>
        <v>0</v>
      </c>
      <c r="K9225">
        <f t="shared" si="578"/>
        <v>0</v>
      </c>
      <c r="L9225">
        <f t="shared" si="579"/>
        <v>0</v>
      </c>
    </row>
    <row r="9226" spans="1:12" ht="13.2" x14ac:dyDescent="0.25">
      <c r="A9226" s="2">
        <v>45113</v>
      </c>
      <c r="B9226" s="3">
        <v>0.59152777777777776</v>
      </c>
      <c r="C9226" s="4">
        <v>1002</v>
      </c>
      <c r="D9226" s="4">
        <v>291182371</v>
      </c>
      <c r="E9226" s="4">
        <v>1</v>
      </c>
      <c r="F9226" s="4" t="s">
        <v>7</v>
      </c>
      <c r="G9226" s="4" t="s">
        <v>8</v>
      </c>
      <c r="H9226">
        <v>1</v>
      </c>
      <c r="I9226">
        <f t="shared" si="576"/>
        <v>0</v>
      </c>
      <c r="J9226">
        <f t="shared" si="577"/>
        <v>0</v>
      </c>
      <c r="K9226">
        <f t="shared" si="578"/>
        <v>0</v>
      </c>
      <c r="L9226">
        <f t="shared" si="579"/>
        <v>1</v>
      </c>
    </row>
    <row r="9227" spans="1:12" ht="13.2" x14ac:dyDescent="0.25">
      <c r="A9227" s="2">
        <v>45113</v>
      </c>
      <c r="B9227" s="3">
        <v>0.59362268518518524</v>
      </c>
      <c r="C9227" s="4">
        <v>1117</v>
      </c>
      <c r="D9227" s="4">
        <v>291185369</v>
      </c>
      <c r="E9227" s="4">
        <v>1</v>
      </c>
      <c r="F9227" s="4" t="s">
        <v>7</v>
      </c>
      <c r="G9227" s="4" t="s">
        <v>8</v>
      </c>
      <c r="H9227">
        <v>1</v>
      </c>
      <c r="I9227">
        <f t="shared" si="576"/>
        <v>0</v>
      </c>
      <c r="J9227">
        <f t="shared" si="577"/>
        <v>0</v>
      </c>
      <c r="K9227">
        <f t="shared" si="578"/>
        <v>0</v>
      </c>
      <c r="L9227">
        <f t="shared" si="579"/>
        <v>1</v>
      </c>
    </row>
    <row r="9228" spans="1:12" ht="13.2" x14ac:dyDescent="0.25">
      <c r="A9228" s="2">
        <v>45113</v>
      </c>
      <c r="B9228" s="3">
        <v>0.5514930555555555</v>
      </c>
      <c r="C9228" s="4">
        <v>1200</v>
      </c>
      <c r="D9228" s="4">
        <v>291097694</v>
      </c>
      <c r="E9228" s="4">
        <v>1</v>
      </c>
      <c r="F9228" s="4" t="s">
        <v>7</v>
      </c>
      <c r="G9228" s="4" t="s">
        <v>8</v>
      </c>
      <c r="H9228">
        <v>1</v>
      </c>
      <c r="I9228">
        <f t="shared" si="576"/>
        <v>0</v>
      </c>
      <c r="J9228">
        <f t="shared" si="577"/>
        <v>0</v>
      </c>
      <c r="K9228">
        <f t="shared" si="578"/>
        <v>0</v>
      </c>
      <c r="L9228">
        <f t="shared" si="579"/>
        <v>1</v>
      </c>
    </row>
    <row r="9229" spans="1:12" ht="13.2" x14ac:dyDescent="0.25">
      <c r="A9229" s="2">
        <v>45113</v>
      </c>
      <c r="B9229" s="3">
        <v>0.59711805555555553</v>
      </c>
      <c r="C9229" s="4">
        <v>1282</v>
      </c>
      <c r="D9229" s="4">
        <v>291189790</v>
      </c>
      <c r="E9229" s="4">
        <v>1</v>
      </c>
      <c r="F9229" s="4" t="s">
        <v>7</v>
      </c>
      <c r="G9229" s="4" t="s">
        <v>8</v>
      </c>
      <c r="H9229">
        <v>1</v>
      </c>
      <c r="I9229">
        <f t="shared" si="576"/>
        <v>0</v>
      </c>
      <c r="J9229">
        <f t="shared" si="577"/>
        <v>0</v>
      </c>
      <c r="K9229">
        <f t="shared" si="578"/>
        <v>0</v>
      </c>
      <c r="L9229">
        <f t="shared" si="579"/>
        <v>1</v>
      </c>
    </row>
    <row r="9230" spans="1:12" ht="13.2" x14ac:dyDescent="0.25">
      <c r="A9230" s="2">
        <v>45113</v>
      </c>
      <c r="B9230" s="3">
        <v>0.58026620370370374</v>
      </c>
      <c r="C9230" s="4">
        <v>1302</v>
      </c>
      <c r="D9230" s="4">
        <v>291163634</v>
      </c>
      <c r="E9230" s="4">
        <v>1</v>
      </c>
      <c r="F9230" s="4" t="s">
        <v>7</v>
      </c>
      <c r="G9230" s="4" t="s">
        <v>8</v>
      </c>
      <c r="H9230">
        <v>1</v>
      </c>
      <c r="I9230">
        <f t="shared" si="576"/>
        <v>0</v>
      </c>
      <c r="J9230">
        <f t="shared" si="577"/>
        <v>0</v>
      </c>
      <c r="K9230">
        <f t="shared" si="578"/>
        <v>0</v>
      </c>
      <c r="L9230">
        <f t="shared" si="579"/>
        <v>1</v>
      </c>
    </row>
    <row r="9231" spans="1:12" ht="13.2" x14ac:dyDescent="0.25">
      <c r="A9231" s="2">
        <v>45113</v>
      </c>
      <c r="B9231" s="3">
        <v>0.59714120370370372</v>
      </c>
      <c r="C9231" s="4">
        <v>1302</v>
      </c>
      <c r="D9231" s="4">
        <v>291189822</v>
      </c>
      <c r="E9231" s="4">
        <v>1</v>
      </c>
      <c r="F9231" s="4" t="s">
        <v>7</v>
      </c>
      <c r="G9231" s="4" t="s">
        <v>8</v>
      </c>
      <c r="H9231">
        <v>1</v>
      </c>
      <c r="I9231">
        <f t="shared" si="576"/>
        <v>0</v>
      </c>
      <c r="J9231">
        <f t="shared" si="577"/>
        <v>0</v>
      </c>
      <c r="K9231">
        <f t="shared" si="578"/>
        <v>0</v>
      </c>
      <c r="L9231">
        <f t="shared" si="579"/>
        <v>1</v>
      </c>
    </row>
    <row r="9232" spans="1:12" ht="13.2" x14ac:dyDescent="0.25">
      <c r="A9232" s="2">
        <v>45113</v>
      </c>
      <c r="B9232" s="3">
        <v>0.59865740740740736</v>
      </c>
      <c r="C9232" s="4">
        <v>1135</v>
      </c>
      <c r="D9232" s="4">
        <v>291191632</v>
      </c>
      <c r="E9232" s="4">
        <v>3</v>
      </c>
      <c r="F9232" s="4" t="s">
        <v>9</v>
      </c>
      <c r="G9232" s="4" t="s">
        <v>13</v>
      </c>
      <c r="H9232">
        <v>1</v>
      </c>
      <c r="I9232">
        <f t="shared" si="576"/>
        <v>0</v>
      </c>
      <c r="J9232">
        <f t="shared" si="577"/>
        <v>0</v>
      </c>
      <c r="K9232">
        <f t="shared" si="578"/>
        <v>0</v>
      </c>
      <c r="L9232">
        <f t="shared" si="579"/>
        <v>0</v>
      </c>
    </row>
    <row r="9233" spans="1:12" ht="13.2" x14ac:dyDescent="0.25">
      <c r="A9233" s="2">
        <v>45113</v>
      </c>
      <c r="B9233" s="3">
        <v>0.59984953703703703</v>
      </c>
      <c r="C9233" s="4">
        <v>1113</v>
      </c>
      <c r="D9233" s="4">
        <v>291192951</v>
      </c>
      <c r="E9233" s="4">
        <v>1</v>
      </c>
      <c r="F9233" s="4" t="s">
        <v>9</v>
      </c>
      <c r="G9233" s="4" t="s">
        <v>11</v>
      </c>
      <c r="H9233">
        <v>0</v>
      </c>
      <c r="I9233">
        <f t="shared" si="576"/>
        <v>0</v>
      </c>
      <c r="J9233">
        <f t="shared" si="577"/>
        <v>1</v>
      </c>
      <c r="K9233">
        <f t="shared" si="578"/>
        <v>0</v>
      </c>
      <c r="L9233">
        <f t="shared" si="579"/>
        <v>0</v>
      </c>
    </row>
    <row r="9234" spans="1:12" ht="13.2" x14ac:dyDescent="0.25">
      <c r="A9234" s="2">
        <v>45113</v>
      </c>
      <c r="B9234" s="3">
        <v>0.60177083333333337</v>
      </c>
      <c r="C9234" s="4">
        <v>1282</v>
      </c>
      <c r="D9234" s="4">
        <v>291194991</v>
      </c>
      <c r="E9234" s="4">
        <v>1</v>
      </c>
      <c r="F9234" s="4" t="s">
        <v>7</v>
      </c>
      <c r="G9234" s="4" t="s">
        <v>8</v>
      </c>
      <c r="H9234">
        <v>1</v>
      </c>
      <c r="I9234">
        <f t="shared" si="576"/>
        <v>0</v>
      </c>
      <c r="J9234">
        <f t="shared" si="577"/>
        <v>0</v>
      </c>
      <c r="K9234">
        <f t="shared" si="578"/>
        <v>0</v>
      </c>
      <c r="L9234">
        <f t="shared" si="579"/>
        <v>1</v>
      </c>
    </row>
    <row r="9235" spans="1:12" ht="13.2" x14ac:dyDescent="0.25">
      <c r="A9235" s="2">
        <v>45113</v>
      </c>
      <c r="B9235" s="3">
        <v>0.56612268518518516</v>
      </c>
      <c r="C9235" s="4">
        <v>1129</v>
      </c>
      <c r="D9235" s="4">
        <v>291133990</v>
      </c>
      <c r="E9235" s="4">
        <v>1</v>
      </c>
      <c r="F9235" s="4" t="s">
        <v>7</v>
      </c>
      <c r="G9235" s="4" t="s">
        <v>8</v>
      </c>
      <c r="H9235">
        <v>1</v>
      </c>
      <c r="I9235">
        <f t="shared" si="576"/>
        <v>0</v>
      </c>
      <c r="J9235">
        <f t="shared" si="577"/>
        <v>0</v>
      </c>
      <c r="K9235">
        <f t="shared" si="578"/>
        <v>0</v>
      </c>
      <c r="L9235">
        <f t="shared" si="579"/>
        <v>1</v>
      </c>
    </row>
    <row r="9236" spans="1:12" ht="13.2" x14ac:dyDescent="0.25">
      <c r="A9236" s="2">
        <v>45113</v>
      </c>
      <c r="B9236" s="3">
        <v>0.61027777777777781</v>
      </c>
      <c r="C9236" s="4">
        <v>1131</v>
      </c>
      <c r="D9236" s="4">
        <v>291202578</v>
      </c>
      <c r="E9236" s="4">
        <v>2</v>
      </c>
      <c r="F9236" s="4" t="s">
        <v>7</v>
      </c>
      <c r="G9236" s="4" t="s">
        <v>8</v>
      </c>
      <c r="H9236">
        <v>0</v>
      </c>
      <c r="I9236">
        <f t="shared" si="576"/>
        <v>0</v>
      </c>
      <c r="J9236">
        <f t="shared" si="577"/>
        <v>0</v>
      </c>
      <c r="K9236">
        <f t="shared" si="578"/>
        <v>0</v>
      </c>
      <c r="L9236">
        <f t="shared" si="579"/>
        <v>1</v>
      </c>
    </row>
    <row r="9237" spans="1:12" ht="13.2" x14ac:dyDescent="0.25">
      <c r="A9237" s="2">
        <v>45113</v>
      </c>
      <c r="B9237" s="3">
        <v>0.57825231481481476</v>
      </c>
      <c r="C9237" s="4">
        <v>1084</v>
      </c>
      <c r="D9237" s="4">
        <v>291159772</v>
      </c>
      <c r="E9237" s="4">
        <v>4</v>
      </c>
      <c r="F9237" s="4" t="s">
        <v>7</v>
      </c>
      <c r="G9237" s="4" t="s">
        <v>8</v>
      </c>
      <c r="H9237">
        <v>1</v>
      </c>
      <c r="I9237">
        <f t="shared" si="576"/>
        <v>0</v>
      </c>
      <c r="J9237">
        <f t="shared" si="577"/>
        <v>0</v>
      </c>
      <c r="K9237">
        <f t="shared" si="578"/>
        <v>0</v>
      </c>
      <c r="L9237">
        <f t="shared" si="579"/>
        <v>1</v>
      </c>
    </row>
    <row r="9238" spans="1:12" ht="13.2" x14ac:dyDescent="0.25">
      <c r="A9238" s="2">
        <v>45113</v>
      </c>
      <c r="B9238" s="3">
        <v>0.6166666666666667</v>
      </c>
      <c r="C9238" s="4">
        <v>1302</v>
      </c>
      <c r="D9238" s="4">
        <v>291207283</v>
      </c>
      <c r="E9238" s="4">
        <v>1</v>
      </c>
      <c r="F9238" s="4" t="s">
        <v>7</v>
      </c>
      <c r="G9238" s="4" t="s">
        <v>8</v>
      </c>
      <c r="H9238">
        <v>1</v>
      </c>
      <c r="I9238">
        <f t="shared" si="576"/>
        <v>0</v>
      </c>
      <c r="J9238">
        <f t="shared" si="577"/>
        <v>0</v>
      </c>
      <c r="K9238">
        <f t="shared" si="578"/>
        <v>0</v>
      </c>
      <c r="L9238">
        <f t="shared" si="579"/>
        <v>1</v>
      </c>
    </row>
    <row r="9239" spans="1:12" ht="13.2" x14ac:dyDescent="0.25">
      <c r="A9239" s="2">
        <v>45113</v>
      </c>
      <c r="B9239" s="3">
        <v>0.58112268518518517</v>
      </c>
      <c r="C9239" s="4">
        <v>1305</v>
      </c>
      <c r="D9239" s="4">
        <v>291165153</v>
      </c>
      <c r="E9239" s="4">
        <v>1</v>
      </c>
      <c r="F9239" s="4" t="s">
        <v>9</v>
      </c>
      <c r="G9239" s="4" t="s">
        <v>11</v>
      </c>
      <c r="H9239">
        <v>0</v>
      </c>
      <c r="I9239">
        <f t="shared" si="576"/>
        <v>0</v>
      </c>
      <c r="J9239">
        <f t="shared" si="577"/>
        <v>1</v>
      </c>
      <c r="K9239">
        <f t="shared" si="578"/>
        <v>0</v>
      </c>
      <c r="L9239">
        <f t="shared" si="579"/>
        <v>0</v>
      </c>
    </row>
    <row r="9240" spans="1:12" ht="13.2" x14ac:dyDescent="0.25">
      <c r="A9240" s="2">
        <v>45113</v>
      </c>
      <c r="B9240" s="3">
        <v>0.630462962962963</v>
      </c>
      <c r="C9240" s="4">
        <v>1145</v>
      </c>
      <c r="D9240" s="4">
        <v>291214804</v>
      </c>
      <c r="E9240" s="4">
        <v>1</v>
      </c>
      <c r="F9240" s="4" t="s">
        <v>9</v>
      </c>
      <c r="G9240" s="4" t="s">
        <v>10</v>
      </c>
      <c r="H9240">
        <v>1</v>
      </c>
      <c r="I9240">
        <f t="shared" si="576"/>
        <v>1</v>
      </c>
      <c r="J9240">
        <f t="shared" si="577"/>
        <v>0</v>
      </c>
      <c r="K9240">
        <f t="shared" si="578"/>
        <v>0</v>
      </c>
      <c r="L9240">
        <f t="shared" si="579"/>
        <v>0</v>
      </c>
    </row>
    <row r="9241" spans="1:12" ht="13.2" x14ac:dyDescent="0.25">
      <c r="A9241" s="2">
        <v>45113</v>
      </c>
      <c r="B9241" s="3">
        <v>0.5760763888888889</v>
      </c>
      <c r="C9241" s="4">
        <v>1084</v>
      </c>
      <c r="D9241" s="4">
        <v>291155459</v>
      </c>
      <c r="E9241" s="4">
        <v>2</v>
      </c>
      <c r="F9241" s="4" t="s">
        <v>7</v>
      </c>
      <c r="G9241" s="4" t="s">
        <v>8</v>
      </c>
      <c r="H9241">
        <v>1</v>
      </c>
      <c r="I9241">
        <f t="shared" si="576"/>
        <v>0</v>
      </c>
      <c r="J9241">
        <f t="shared" si="577"/>
        <v>0</v>
      </c>
      <c r="K9241">
        <f t="shared" si="578"/>
        <v>0</v>
      </c>
      <c r="L9241">
        <f t="shared" si="579"/>
        <v>1</v>
      </c>
    </row>
    <row r="9242" spans="1:12" ht="13.2" x14ac:dyDescent="0.25">
      <c r="A9242" s="2">
        <v>45113</v>
      </c>
      <c r="B9242" s="3">
        <v>0.47796296296296298</v>
      </c>
      <c r="C9242" s="4">
        <v>1234</v>
      </c>
      <c r="D9242" s="4">
        <v>291012735</v>
      </c>
      <c r="E9242" s="4">
        <v>1</v>
      </c>
      <c r="F9242" s="4" t="s">
        <v>7</v>
      </c>
      <c r="G9242" s="4" t="s">
        <v>8</v>
      </c>
      <c r="H9242">
        <v>0</v>
      </c>
      <c r="I9242">
        <f t="shared" si="576"/>
        <v>0</v>
      </c>
      <c r="J9242">
        <f t="shared" si="577"/>
        <v>0</v>
      </c>
      <c r="K9242">
        <f t="shared" si="578"/>
        <v>0</v>
      </c>
      <c r="L9242">
        <f t="shared" si="579"/>
        <v>1</v>
      </c>
    </row>
    <row r="9243" spans="1:12" ht="13.2" x14ac:dyDescent="0.25">
      <c r="A9243" s="2">
        <v>45113</v>
      </c>
      <c r="B9243" s="3">
        <v>0.57497685185185188</v>
      </c>
      <c r="C9243" s="4">
        <v>1084</v>
      </c>
      <c r="D9243" s="4">
        <v>291153371</v>
      </c>
      <c r="E9243" s="4">
        <v>1</v>
      </c>
      <c r="F9243" s="4" t="s">
        <v>7</v>
      </c>
      <c r="G9243" s="4" t="s">
        <v>8</v>
      </c>
      <c r="H9243">
        <v>1</v>
      </c>
      <c r="I9243">
        <f t="shared" si="576"/>
        <v>0</v>
      </c>
      <c r="J9243">
        <f t="shared" si="577"/>
        <v>0</v>
      </c>
      <c r="K9243">
        <f t="shared" si="578"/>
        <v>0</v>
      </c>
      <c r="L9243">
        <f t="shared" si="579"/>
        <v>1</v>
      </c>
    </row>
    <row r="9244" spans="1:12" ht="13.2" x14ac:dyDescent="0.25">
      <c r="A9244" s="2">
        <v>45113</v>
      </c>
      <c r="B9244" s="3">
        <v>0.60812500000000003</v>
      </c>
      <c r="C9244" s="4">
        <v>1302</v>
      </c>
      <c r="D9244" s="4">
        <v>291200806</v>
      </c>
      <c r="E9244" s="4">
        <v>1</v>
      </c>
      <c r="F9244" s="4" t="s">
        <v>7</v>
      </c>
      <c r="G9244" s="4" t="s">
        <v>8</v>
      </c>
      <c r="H9244">
        <v>1</v>
      </c>
      <c r="I9244">
        <f t="shared" si="576"/>
        <v>0</v>
      </c>
      <c r="J9244">
        <f t="shared" si="577"/>
        <v>0</v>
      </c>
      <c r="K9244">
        <f t="shared" si="578"/>
        <v>0</v>
      </c>
      <c r="L9244">
        <f t="shared" si="579"/>
        <v>1</v>
      </c>
    </row>
    <row r="9245" spans="1:12" ht="13.2" x14ac:dyDescent="0.25">
      <c r="A9245" s="2">
        <v>45113</v>
      </c>
      <c r="B9245" s="3">
        <v>0.65135416666666668</v>
      </c>
      <c r="C9245" s="4">
        <v>1006</v>
      </c>
      <c r="D9245" s="4">
        <v>291224756</v>
      </c>
      <c r="E9245" s="4">
        <v>1</v>
      </c>
      <c r="F9245" s="4" t="s">
        <v>7</v>
      </c>
      <c r="G9245" s="4" t="s">
        <v>8</v>
      </c>
      <c r="H9245">
        <v>1</v>
      </c>
      <c r="I9245">
        <f t="shared" si="576"/>
        <v>0</v>
      </c>
      <c r="J9245">
        <f t="shared" si="577"/>
        <v>0</v>
      </c>
      <c r="K9245">
        <f t="shared" si="578"/>
        <v>0</v>
      </c>
      <c r="L9245">
        <f t="shared" si="579"/>
        <v>1</v>
      </c>
    </row>
    <row r="9246" spans="1:12" ht="13.2" x14ac:dyDescent="0.25">
      <c r="A9246" s="2">
        <v>45113</v>
      </c>
      <c r="B9246" s="3">
        <v>0.63969907407407411</v>
      </c>
      <c r="C9246" s="4">
        <v>1378</v>
      </c>
      <c r="D9246" s="4">
        <v>291219285</v>
      </c>
      <c r="E9246" s="4">
        <v>1</v>
      </c>
      <c r="F9246" s="4" t="s">
        <v>9</v>
      </c>
      <c r="G9246" s="4" t="s">
        <v>11</v>
      </c>
      <c r="H9246">
        <v>0</v>
      </c>
      <c r="I9246">
        <f t="shared" si="576"/>
        <v>0</v>
      </c>
      <c r="J9246">
        <f t="shared" si="577"/>
        <v>1</v>
      </c>
      <c r="K9246">
        <f t="shared" si="578"/>
        <v>0</v>
      </c>
      <c r="L9246">
        <f t="shared" si="579"/>
        <v>0</v>
      </c>
    </row>
    <row r="9247" spans="1:12" ht="13.2" x14ac:dyDescent="0.25">
      <c r="A9247" s="2">
        <v>45113</v>
      </c>
      <c r="B9247" s="3">
        <v>0.6548842592592593</v>
      </c>
      <c r="C9247" s="4">
        <v>1162</v>
      </c>
      <c r="D9247" s="4">
        <v>291226503</v>
      </c>
      <c r="E9247" s="4">
        <v>1</v>
      </c>
      <c r="F9247" s="4" t="s">
        <v>7</v>
      </c>
      <c r="G9247" s="4" t="s">
        <v>8</v>
      </c>
      <c r="H9247">
        <v>1</v>
      </c>
      <c r="I9247">
        <f t="shared" si="576"/>
        <v>0</v>
      </c>
      <c r="J9247">
        <f t="shared" si="577"/>
        <v>0</v>
      </c>
      <c r="K9247">
        <f t="shared" si="578"/>
        <v>0</v>
      </c>
      <c r="L9247">
        <f t="shared" si="579"/>
        <v>1</v>
      </c>
    </row>
    <row r="9248" spans="1:12" ht="13.2" x14ac:dyDescent="0.25">
      <c r="A9248" s="2">
        <v>45113</v>
      </c>
      <c r="B9248" s="3">
        <v>0.64249999999999996</v>
      </c>
      <c r="C9248" s="4">
        <v>1129</v>
      </c>
      <c r="D9248" s="4">
        <v>291220617</v>
      </c>
      <c r="E9248" s="4">
        <v>1</v>
      </c>
      <c r="F9248" s="4" t="s">
        <v>9</v>
      </c>
      <c r="G9248" s="4" t="s">
        <v>10</v>
      </c>
      <c r="H9248">
        <v>1</v>
      </c>
      <c r="I9248">
        <f t="shared" si="576"/>
        <v>1</v>
      </c>
      <c r="J9248">
        <f t="shared" si="577"/>
        <v>0</v>
      </c>
      <c r="K9248">
        <f t="shared" si="578"/>
        <v>0</v>
      </c>
      <c r="L9248">
        <f t="shared" si="579"/>
        <v>0</v>
      </c>
    </row>
    <row r="9249" spans="1:12" ht="13.2" x14ac:dyDescent="0.25">
      <c r="A9249" s="2">
        <v>45113</v>
      </c>
      <c r="B9249" s="3">
        <v>0.55769675925925921</v>
      </c>
      <c r="C9249" s="4">
        <v>1135</v>
      </c>
      <c r="D9249" s="4">
        <v>291113830</v>
      </c>
      <c r="E9249" s="4">
        <v>1</v>
      </c>
      <c r="F9249" s="4" t="s">
        <v>9</v>
      </c>
      <c r="G9249" s="4" t="s">
        <v>11</v>
      </c>
      <c r="H9249">
        <v>1</v>
      </c>
      <c r="I9249">
        <f t="shared" si="576"/>
        <v>0</v>
      </c>
      <c r="J9249">
        <f t="shared" si="577"/>
        <v>1</v>
      </c>
      <c r="K9249">
        <f t="shared" si="578"/>
        <v>0</v>
      </c>
      <c r="L9249">
        <f t="shared" si="579"/>
        <v>0</v>
      </c>
    </row>
    <row r="9250" spans="1:12" ht="13.2" x14ac:dyDescent="0.25">
      <c r="A9250" s="2">
        <v>45113</v>
      </c>
      <c r="B9250" s="3">
        <v>0.3629398148148148</v>
      </c>
      <c r="C9250" s="4">
        <v>1002</v>
      </c>
      <c r="D9250" s="4">
        <v>290944936</v>
      </c>
      <c r="E9250" s="4">
        <v>1</v>
      </c>
      <c r="F9250" s="4" t="s">
        <v>7</v>
      </c>
      <c r="G9250" s="4" t="s">
        <v>8</v>
      </c>
      <c r="H9250">
        <v>1</v>
      </c>
      <c r="I9250">
        <f t="shared" si="576"/>
        <v>0</v>
      </c>
      <c r="J9250">
        <f t="shared" si="577"/>
        <v>0</v>
      </c>
      <c r="K9250">
        <f t="shared" si="578"/>
        <v>0</v>
      </c>
      <c r="L9250">
        <f t="shared" si="579"/>
        <v>1</v>
      </c>
    </row>
    <row r="9251" spans="1:12" ht="13.2" x14ac:dyDescent="0.25">
      <c r="A9251" s="2">
        <v>45113</v>
      </c>
      <c r="B9251" s="3">
        <v>0.67524305555555553</v>
      </c>
      <c r="C9251" s="4">
        <v>1074</v>
      </c>
      <c r="D9251" s="4">
        <v>291238259</v>
      </c>
      <c r="E9251" s="4">
        <v>1</v>
      </c>
      <c r="F9251" s="4" t="s">
        <v>9</v>
      </c>
      <c r="G9251" s="4" t="s">
        <v>10</v>
      </c>
      <c r="H9251">
        <v>1</v>
      </c>
      <c r="I9251">
        <f t="shared" si="576"/>
        <v>1</v>
      </c>
      <c r="J9251">
        <f t="shared" si="577"/>
        <v>0</v>
      </c>
      <c r="K9251">
        <f t="shared" si="578"/>
        <v>0</v>
      </c>
      <c r="L9251">
        <f t="shared" si="579"/>
        <v>0</v>
      </c>
    </row>
    <row r="9252" spans="1:12" ht="13.2" x14ac:dyDescent="0.25">
      <c r="A9252" s="2">
        <v>45113</v>
      </c>
      <c r="B9252" s="3">
        <v>0.67077546296296298</v>
      </c>
      <c r="C9252" s="4">
        <v>1091</v>
      </c>
      <c r="D9252" s="4">
        <v>291235098</v>
      </c>
      <c r="E9252" s="4">
        <v>2</v>
      </c>
      <c r="F9252" s="4" t="s">
        <v>9</v>
      </c>
      <c r="G9252" s="4" t="s">
        <v>12</v>
      </c>
      <c r="H9252">
        <v>1</v>
      </c>
      <c r="I9252">
        <f t="shared" si="576"/>
        <v>0</v>
      </c>
      <c r="J9252">
        <f t="shared" si="577"/>
        <v>0</v>
      </c>
      <c r="K9252">
        <f t="shared" si="578"/>
        <v>0</v>
      </c>
      <c r="L9252">
        <f t="shared" si="579"/>
        <v>0</v>
      </c>
    </row>
    <row r="9253" spans="1:12" ht="13.2" x14ac:dyDescent="0.25">
      <c r="A9253" s="2">
        <v>45113</v>
      </c>
      <c r="B9253" s="3">
        <v>0.68074074074074076</v>
      </c>
      <c r="C9253" s="4">
        <v>1200</v>
      </c>
      <c r="D9253" s="4">
        <v>291242446</v>
      </c>
      <c r="E9253" s="4">
        <v>1</v>
      </c>
      <c r="F9253" s="4" t="s">
        <v>7</v>
      </c>
      <c r="G9253" s="4" t="s">
        <v>8</v>
      </c>
      <c r="H9253">
        <v>1</v>
      </c>
      <c r="I9253">
        <f t="shared" si="576"/>
        <v>0</v>
      </c>
      <c r="J9253">
        <f t="shared" si="577"/>
        <v>0</v>
      </c>
      <c r="K9253">
        <f t="shared" si="578"/>
        <v>0</v>
      </c>
      <c r="L9253">
        <f t="shared" si="579"/>
        <v>1</v>
      </c>
    </row>
    <row r="9254" spans="1:12" ht="13.2" x14ac:dyDescent="0.25">
      <c r="A9254" s="2">
        <v>45113</v>
      </c>
      <c r="B9254" s="3">
        <v>0.67909722222222224</v>
      </c>
      <c r="C9254" s="4">
        <v>1200</v>
      </c>
      <c r="D9254" s="4">
        <v>291241188</v>
      </c>
      <c r="E9254" s="4">
        <v>1</v>
      </c>
      <c r="F9254" s="4" t="s">
        <v>7</v>
      </c>
      <c r="G9254" s="4" t="s">
        <v>8</v>
      </c>
      <c r="H9254">
        <v>1</v>
      </c>
      <c r="I9254">
        <f t="shared" si="576"/>
        <v>0</v>
      </c>
      <c r="J9254">
        <f t="shared" si="577"/>
        <v>0</v>
      </c>
      <c r="K9254">
        <f t="shared" si="578"/>
        <v>0</v>
      </c>
      <c r="L9254">
        <f t="shared" si="579"/>
        <v>1</v>
      </c>
    </row>
    <row r="9255" spans="1:12" ht="13.2" x14ac:dyDescent="0.25">
      <c r="A9255" s="2">
        <v>45113</v>
      </c>
      <c r="B9255" s="3">
        <v>0.68315972222222221</v>
      </c>
      <c r="C9255" s="4">
        <v>1302</v>
      </c>
      <c r="D9255" s="4">
        <v>291244359</v>
      </c>
      <c r="E9255" s="4">
        <v>1</v>
      </c>
      <c r="F9255" s="4" t="s">
        <v>7</v>
      </c>
      <c r="G9255" s="4" t="s">
        <v>8</v>
      </c>
      <c r="H9255">
        <v>1</v>
      </c>
      <c r="I9255">
        <f t="shared" si="576"/>
        <v>0</v>
      </c>
      <c r="J9255">
        <f t="shared" si="577"/>
        <v>0</v>
      </c>
      <c r="K9255">
        <f t="shared" si="578"/>
        <v>0</v>
      </c>
      <c r="L9255">
        <f t="shared" si="579"/>
        <v>1</v>
      </c>
    </row>
    <row r="9256" spans="1:12" ht="13.2" x14ac:dyDescent="0.25">
      <c r="A9256" s="2">
        <v>45113</v>
      </c>
      <c r="B9256" s="3">
        <v>0.68458333333333332</v>
      </c>
      <c r="C9256" s="4">
        <v>1002</v>
      </c>
      <c r="D9256" s="4">
        <v>291245431</v>
      </c>
      <c r="E9256" s="4">
        <v>2</v>
      </c>
      <c r="F9256" s="4" t="s">
        <v>7</v>
      </c>
      <c r="G9256" s="4" t="s">
        <v>8</v>
      </c>
      <c r="H9256">
        <v>1</v>
      </c>
      <c r="I9256">
        <f t="shared" si="576"/>
        <v>0</v>
      </c>
      <c r="J9256">
        <f t="shared" si="577"/>
        <v>0</v>
      </c>
      <c r="K9256">
        <f t="shared" si="578"/>
        <v>0</v>
      </c>
      <c r="L9256">
        <f t="shared" si="579"/>
        <v>1</v>
      </c>
    </row>
    <row r="9257" spans="1:12" ht="13.2" x14ac:dyDescent="0.25">
      <c r="A9257" s="2">
        <v>45113</v>
      </c>
      <c r="B9257" s="3">
        <v>0.68879629629629635</v>
      </c>
      <c r="C9257" s="4">
        <v>1301</v>
      </c>
      <c r="D9257" s="4">
        <v>291248712</v>
      </c>
      <c r="E9257" s="4">
        <v>2</v>
      </c>
      <c r="F9257" s="4" t="s">
        <v>7</v>
      </c>
      <c r="G9257" s="4" t="s">
        <v>8</v>
      </c>
      <c r="H9257">
        <v>0</v>
      </c>
      <c r="I9257">
        <f t="shared" si="576"/>
        <v>0</v>
      </c>
      <c r="J9257">
        <f t="shared" si="577"/>
        <v>0</v>
      </c>
      <c r="K9257">
        <f t="shared" si="578"/>
        <v>0</v>
      </c>
      <c r="L9257">
        <f t="shared" si="579"/>
        <v>1</v>
      </c>
    </row>
    <row r="9258" spans="1:12" ht="13.2" x14ac:dyDescent="0.25">
      <c r="A9258" s="2">
        <v>45113</v>
      </c>
      <c r="B9258" s="3">
        <v>0.7</v>
      </c>
      <c r="C9258" s="4">
        <v>1200</v>
      </c>
      <c r="D9258" s="4">
        <v>291258688</v>
      </c>
      <c r="E9258" s="4">
        <v>1</v>
      </c>
      <c r="F9258" s="4" t="s">
        <v>7</v>
      </c>
      <c r="G9258" s="4" t="s">
        <v>8</v>
      </c>
      <c r="H9258">
        <v>1</v>
      </c>
      <c r="I9258">
        <f t="shared" si="576"/>
        <v>0</v>
      </c>
      <c r="J9258">
        <f t="shared" si="577"/>
        <v>0</v>
      </c>
      <c r="K9258">
        <f t="shared" si="578"/>
        <v>0</v>
      </c>
      <c r="L9258">
        <f t="shared" si="579"/>
        <v>1</v>
      </c>
    </row>
    <row r="9259" spans="1:12" ht="13.2" x14ac:dyDescent="0.25">
      <c r="A9259" s="2">
        <v>45113</v>
      </c>
      <c r="B9259" s="3">
        <v>0.7025231481481482</v>
      </c>
      <c r="C9259" s="4">
        <v>1129</v>
      </c>
      <c r="D9259" s="4">
        <v>291260828</v>
      </c>
      <c r="E9259" s="4">
        <v>4</v>
      </c>
      <c r="F9259" s="4" t="s">
        <v>7</v>
      </c>
      <c r="G9259" s="4" t="s">
        <v>8</v>
      </c>
      <c r="H9259">
        <v>1</v>
      </c>
      <c r="I9259">
        <f t="shared" si="576"/>
        <v>0</v>
      </c>
      <c r="J9259">
        <f t="shared" si="577"/>
        <v>0</v>
      </c>
      <c r="K9259">
        <f t="shared" si="578"/>
        <v>0</v>
      </c>
      <c r="L9259">
        <f t="shared" si="579"/>
        <v>1</v>
      </c>
    </row>
    <row r="9260" spans="1:12" ht="13.2" x14ac:dyDescent="0.25">
      <c r="A9260" s="2">
        <v>45113</v>
      </c>
      <c r="B9260" s="3">
        <v>0.70322916666666668</v>
      </c>
      <c r="C9260" s="4">
        <v>1302</v>
      </c>
      <c r="D9260" s="4">
        <v>291261433</v>
      </c>
      <c r="E9260" s="4">
        <v>1</v>
      </c>
      <c r="F9260" s="4" t="s">
        <v>7</v>
      </c>
      <c r="G9260" s="4" t="s">
        <v>8</v>
      </c>
      <c r="H9260">
        <v>1</v>
      </c>
      <c r="I9260">
        <f t="shared" si="576"/>
        <v>0</v>
      </c>
      <c r="J9260">
        <f t="shared" si="577"/>
        <v>0</v>
      </c>
      <c r="K9260">
        <f t="shared" si="578"/>
        <v>0</v>
      </c>
      <c r="L9260">
        <f t="shared" si="579"/>
        <v>1</v>
      </c>
    </row>
    <row r="9261" spans="1:12" ht="13.2" x14ac:dyDescent="0.25">
      <c r="A9261" s="2">
        <v>45113</v>
      </c>
      <c r="B9261" s="3">
        <v>0.70575231481481482</v>
      </c>
      <c r="C9261" s="4">
        <v>1129</v>
      </c>
      <c r="D9261" s="4">
        <v>291263685</v>
      </c>
      <c r="E9261" s="4">
        <v>1</v>
      </c>
      <c r="F9261" s="4" t="s">
        <v>7</v>
      </c>
      <c r="G9261" s="4" t="s">
        <v>8</v>
      </c>
      <c r="H9261">
        <v>1</v>
      </c>
      <c r="I9261">
        <f t="shared" si="576"/>
        <v>0</v>
      </c>
      <c r="J9261">
        <f t="shared" si="577"/>
        <v>0</v>
      </c>
      <c r="K9261">
        <f t="shared" si="578"/>
        <v>0</v>
      </c>
      <c r="L9261">
        <f t="shared" si="579"/>
        <v>1</v>
      </c>
    </row>
    <row r="9262" spans="1:12" ht="13.2" x14ac:dyDescent="0.25">
      <c r="A9262" s="2">
        <v>45113</v>
      </c>
      <c r="B9262" s="3">
        <v>0.71733796296296293</v>
      </c>
      <c r="C9262" s="4">
        <v>1214</v>
      </c>
      <c r="D9262" s="4">
        <v>291274143</v>
      </c>
      <c r="E9262" s="4">
        <v>1</v>
      </c>
      <c r="F9262" s="4" t="s">
        <v>9</v>
      </c>
      <c r="G9262" s="4" t="s">
        <v>11</v>
      </c>
      <c r="H9262">
        <v>1</v>
      </c>
      <c r="I9262">
        <f t="shared" si="576"/>
        <v>0</v>
      </c>
      <c r="J9262">
        <f t="shared" si="577"/>
        <v>1</v>
      </c>
      <c r="K9262">
        <f t="shared" si="578"/>
        <v>0</v>
      </c>
      <c r="L9262">
        <f t="shared" si="579"/>
        <v>0</v>
      </c>
    </row>
    <row r="9263" spans="1:12" ht="13.2" x14ac:dyDescent="0.25">
      <c r="A9263" s="2">
        <v>45113</v>
      </c>
      <c r="B9263" s="3">
        <v>0.72060185185185188</v>
      </c>
      <c r="C9263" s="4">
        <v>1094</v>
      </c>
      <c r="D9263" s="4">
        <v>291277202</v>
      </c>
      <c r="E9263" s="4">
        <v>1</v>
      </c>
      <c r="F9263" s="4" t="s">
        <v>7</v>
      </c>
      <c r="G9263" s="4" t="s">
        <v>8</v>
      </c>
      <c r="H9263">
        <v>1</v>
      </c>
      <c r="I9263">
        <f t="shared" si="576"/>
        <v>0</v>
      </c>
      <c r="J9263">
        <f t="shared" si="577"/>
        <v>0</v>
      </c>
      <c r="K9263">
        <f t="shared" si="578"/>
        <v>0</v>
      </c>
      <c r="L9263">
        <f t="shared" si="579"/>
        <v>1</v>
      </c>
    </row>
    <row r="9264" spans="1:12" ht="13.2" x14ac:dyDescent="0.25">
      <c r="A9264" s="2">
        <v>45113</v>
      </c>
      <c r="B9264" s="3">
        <v>0.72414351851851855</v>
      </c>
      <c r="C9264" s="4">
        <v>1390</v>
      </c>
      <c r="D9264" s="4">
        <v>291280307</v>
      </c>
      <c r="E9264" s="4">
        <v>1</v>
      </c>
      <c r="F9264" s="4" t="s">
        <v>7</v>
      </c>
      <c r="G9264" s="4" t="s">
        <v>8</v>
      </c>
      <c r="H9264">
        <v>1</v>
      </c>
      <c r="I9264">
        <f t="shared" si="576"/>
        <v>0</v>
      </c>
      <c r="J9264">
        <f t="shared" si="577"/>
        <v>0</v>
      </c>
      <c r="K9264">
        <f t="shared" si="578"/>
        <v>0</v>
      </c>
      <c r="L9264">
        <f t="shared" si="579"/>
        <v>1</v>
      </c>
    </row>
    <row r="9265" spans="1:12" ht="13.2" x14ac:dyDescent="0.25">
      <c r="A9265" s="2">
        <v>45113</v>
      </c>
      <c r="B9265" s="3">
        <v>0.72627314814814814</v>
      </c>
      <c r="C9265" s="4">
        <v>1002</v>
      </c>
      <c r="D9265" s="4">
        <v>291282199</v>
      </c>
      <c r="E9265" s="4">
        <v>2</v>
      </c>
      <c r="F9265" s="4" t="s">
        <v>7</v>
      </c>
      <c r="G9265" s="4" t="s">
        <v>8</v>
      </c>
      <c r="H9265">
        <v>1</v>
      </c>
      <c r="I9265">
        <f t="shared" si="576"/>
        <v>0</v>
      </c>
      <c r="J9265">
        <f t="shared" si="577"/>
        <v>0</v>
      </c>
      <c r="K9265">
        <f t="shared" si="578"/>
        <v>0</v>
      </c>
      <c r="L9265">
        <f t="shared" si="579"/>
        <v>1</v>
      </c>
    </row>
    <row r="9266" spans="1:12" ht="13.2" x14ac:dyDescent="0.25">
      <c r="A9266" s="2">
        <v>45113</v>
      </c>
      <c r="B9266" s="3">
        <v>0.73780092592592594</v>
      </c>
      <c r="C9266" s="4">
        <v>1002</v>
      </c>
      <c r="D9266" s="4">
        <v>291291937</v>
      </c>
      <c r="E9266" s="4">
        <v>2</v>
      </c>
      <c r="F9266" s="4" t="s">
        <v>7</v>
      </c>
      <c r="G9266" s="4" t="s">
        <v>8</v>
      </c>
      <c r="H9266">
        <v>1</v>
      </c>
      <c r="I9266">
        <f t="shared" si="576"/>
        <v>0</v>
      </c>
      <c r="J9266">
        <f t="shared" si="577"/>
        <v>0</v>
      </c>
      <c r="K9266">
        <f t="shared" si="578"/>
        <v>0</v>
      </c>
      <c r="L9266">
        <f t="shared" si="579"/>
        <v>1</v>
      </c>
    </row>
    <row r="9267" spans="1:12" ht="13.2" x14ac:dyDescent="0.25">
      <c r="A9267" s="2">
        <v>45113</v>
      </c>
      <c r="B9267" s="3">
        <v>0.71557870370370369</v>
      </c>
      <c r="C9267" s="4">
        <v>1419</v>
      </c>
      <c r="D9267" s="4">
        <v>291272483</v>
      </c>
      <c r="E9267" s="4">
        <v>2</v>
      </c>
      <c r="F9267" s="4" t="s">
        <v>9</v>
      </c>
      <c r="G9267" s="4" t="s">
        <v>8</v>
      </c>
      <c r="H9267">
        <v>0</v>
      </c>
      <c r="I9267">
        <f t="shared" si="576"/>
        <v>0</v>
      </c>
      <c r="J9267">
        <f t="shared" si="577"/>
        <v>0</v>
      </c>
      <c r="K9267">
        <f t="shared" si="578"/>
        <v>1</v>
      </c>
      <c r="L9267">
        <f t="shared" si="579"/>
        <v>0</v>
      </c>
    </row>
    <row r="9268" spans="1:12" ht="13.2" x14ac:dyDescent="0.25">
      <c r="A9268" s="2">
        <v>45113</v>
      </c>
      <c r="B9268" s="3">
        <v>0.74422453703703706</v>
      </c>
      <c r="C9268" s="4">
        <v>1200</v>
      </c>
      <c r="D9268" s="4">
        <v>291297031</v>
      </c>
      <c r="E9268" s="4">
        <v>1</v>
      </c>
      <c r="F9268" s="4" t="s">
        <v>7</v>
      </c>
      <c r="G9268" s="4" t="s">
        <v>8</v>
      </c>
      <c r="H9268">
        <v>1</v>
      </c>
      <c r="I9268">
        <f t="shared" si="576"/>
        <v>0</v>
      </c>
      <c r="J9268">
        <f t="shared" si="577"/>
        <v>0</v>
      </c>
      <c r="K9268">
        <f t="shared" si="578"/>
        <v>0</v>
      </c>
      <c r="L9268">
        <f t="shared" si="579"/>
        <v>1</v>
      </c>
    </row>
    <row r="9269" spans="1:12" ht="13.2" x14ac:dyDescent="0.25">
      <c r="A9269" s="2">
        <v>45113</v>
      </c>
      <c r="B9269" s="3">
        <v>0.7444560185185185</v>
      </c>
      <c r="C9269" s="4">
        <v>1162</v>
      </c>
      <c r="D9269" s="4">
        <v>291297198</v>
      </c>
      <c r="E9269" s="4">
        <v>1</v>
      </c>
      <c r="F9269" s="4" t="s">
        <v>9</v>
      </c>
      <c r="G9269" s="4" t="s">
        <v>13</v>
      </c>
      <c r="H9269">
        <v>1</v>
      </c>
      <c r="I9269">
        <f t="shared" si="576"/>
        <v>0</v>
      </c>
      <c r="J9269">
        <f t="shared" si="577"/>
        <v>0</v>
      </c>
      <c r="K9269">
        <f t="shared" si="578"/>
        <v>0</v>
      </c>
      <c r="L9269">
        <f t="shared" si="579"/>
        <v>0</v>
      </c>
    </row>
    <row r="9270" spans="1:12" ht="13.2" x14ac:dyDescent="0.25">
      <c r="A9270" s="2">
        <v>45113</v>
      </c>
      <c r="B9270" s="3">
        <v>0.75059027777777776</v>
      </c>
      <c r="C9270" s="4">
        <v>1002</v>
      </c>
      <c r="D9270" s="4">
        <v>291301652</v>
      </c>
      <c r="E9270" s="4">
        <v>2</v>
      </c>
      <c r="F9270" s="4" t="s">
        <v>7</v>
      </c>
      <c r="G9270" s="4" t="s">
        <v>8</v>
      </c>
      <c r="H9270">
        <v>1</v>
      </c>
      <c r="I9270">
        <f t="shared" si="576"/>
        <v>0</v>
      </c>
      <c r="J9270">
        <f t="shared" si="577"/>
        <v>0</v>
      </c>
      <c r="K9270">
        <f t="shared" si="578"/>
        <v>0</v>
      </c>
      <c r="L9270">
        <f t="shared" si="579"/>
        <v>1</v>
      </c>
    </row>
    <row r="9271" spans="1:12" ht="13.2" x14ac:dyDescent="0.25">
      <c r="A9271" s="2">
        <v>45113</v>
      </c>
      <c r="B9271" s="3">
        <v>0.75317129629629631</v>
      </c>
      <c r="C9271" s="4">
        <v>1117</v>
      </c>
      <c r="D9271" s="4">
        <v>291303408</v>
      </c>
      <c r="E9271" s="4">
        <v>1</v>
      </c>
      <c r="F9271" s="4" t="s">
        <v>9</v>
      </c>
      <c r="G9271" s="4" t="s">
        <v>11</v>
      </c>
      <c r="H9271">
        <v>1</v>
      </c>
      <c r="I9271">
        <f t="shared" si="576"/>
        <v>0</v>
      </c>
      <c r="J9271">
        <f t="shared" si="577"/>
        <v>1</v>
      </c>
      <c r="K9271">
        <f t="shared" si="578"/>
        <v>0</v>
      </c>
      <c r="L9271">
        <f t="shared" si="579"/>
        <v>0</v>
      </c>
    </row>
    <row r="9272" spans="1:12" ht="13.2" x14ac:dyDescent="0.25">
      <c r="A9272" s="2">
        <v>45113</v>
      </c>
      <c r="B9272" s="3">
        <v>0.75702546296296291</v>
      </c>
      <c r="C9272" s="4">
        <v>1002</v>
      </c>
      <c r="D9272" s="4">
        <v>291305924</v>
      </c>
      <c r="E9272" s="4">
        <v>1</v>
      </c>
      <c r="F9272" s="4" t="s">
        <v>7</v>
      </c>
      <c r="G9272" s="4" t="s">
        <v>8</v>
      </c>
      <c r="H9272">
        <v>1</v>
      </c>
      <c r="I9272">
        <f t="shared" si="576"/>
        <v>0</v>
      </c>
      <c r="J9272">
        <f t="shared" si="577"/>
        <v>0</v>
      </c>
      <c r="K9272">
        <f t="shared" si="578"/>
        <v>0</v>
      </c>
      <c r="L9272">
        <f t="shared" si="579"/>
        <v>1</v>
      </c>
    </row>
    <row r="9273" spans="1:12" ht="13.2" x14ac:dyDescent="0.25">
      <c r="A9273" s="2">
        <v>45113</v>
      </c>
      <c r="B9273" s="3">
        <v>0.75944444444444448</v>
      </c>
      <c r="C9273" s="4">
        <v>1450</v>
      </c>
      <c r="D9273" s="4">
        <v>291307386</v>
      </c>
      <c r="E9273" s="4">
        <v>2</v>
      </c>
      <c r="F9273" s="4" t="s">
        <v>7</v>
      </c>
      <c r="G9273" s="4" t="s">
        <v>8</v>
      </c>
      <c r="H9273">
        <v>0</v>
      </c>
      <c r="I9273">
        <f t="shared" si="576"/>
        <v>0</v>
      </c>
      <c r="J9273">
        <f t="shared" si="577"/>
        <v>0</v>
      </c>
      <c r="K9273">
        <f t="shared" si="578"/>
        <v>0</v>
      </c>
      <c r="L9273">
        <f t="shared" si="579"/>
        <v>1</v>
      </c>
    </row>
    <row r="9274" spans="1:12" ht="13.2" x14ac:dyDescent="0.25">
      <c r="A9274" s="2">
        <v>45113</v>
      </c>
      <c r="B9274" s="3">
        <v>0.76137731481481485</v>
      </c>
      <c r="C9274" s="4">
        <v>1145</v>
      </c>
      <c r="D9274" s="4">
        <v>291308590</v>
      </c>
      <c r="E9274" s="4">
        <v>1</v>
      </c>
      <c r="F9274" s="4" t="s">
        <v>7</v>
      </c>
      <c r="G9274" s="4" t="s">
        <v>8</v>
      </c>
      <c r="H9274">
        <v>1</v>
      </c>
      <c r="I9274">
        <f t="shared" si="576"/>
        <v>0</v>
      </c>
      <c r="J9274">
        <f t="shared" si="577"/>
        <v>0</v>
      </c>
      <c r="K9274">
        <f t="shared" si="578"/>
        <v>0</v>
      </c>
      <c r="L9274">
        <f t="shared" si="579"/>
        <v>1</v>
      </c>
    </row>
    <row r="9275" spans="1:12" ht="13.2" x14ac:dyDescent="0.25">
      <c r="A9275" s="2">
        <v>45113</v>
      </c>
      <c r="B9275" s="3">
        <v>0.76380787037037035</v>
      </c>
      <c r="C9275" s="4">
        <v>1002</v>
      </c>
      <c r="D9275" s="4">
        <v>291309992</v>
      </c>
      <c r="E9275" s="4">
        <v>1</v>
      </c>
      <c r="F9275" s="4" t="s">
        <v>7</v>
      </c>
      <c r="G9275" s="4" t="s">
        <v>8</v>
      </c>
      <c r="H9275">
        <v>1</v>
      </c>
      <c r="I9275">
        <f t="shared" si="576"/>
        <v>0</v>
      </c>
      <c r="J9275">
        <f t="shared" si="577"/>
        <v>0</v>
      </c>
      <c r="K9275">
        <f t="shared" si="578"/>
        <v>0</v>
      </c>
      <c r="L9275">
        <f t="shared" si="579"/>
        <v>1</v>
      </c>
    </row>
    <row r="9276" spans="1:12" ht="13.2" x14ac:dyDescent="0.25">
      <c r="A9276" s="2">
        <v>45113</v>
      </c>
      <c r="B9276" s="3">
        <v>0.76539351851851856</v>
      </c>
      <c r="C9276" s="4">
        <v>1084</v>
      </c>
      <c r="D9276" s="4">
        <v>291310923</v>
      </c>
      <c r="E9276" s="4">
        <v>1</v>
      </c>
      <c r="F9276" s="4" t="s">
        <v>9</v>
      </c>
      <c r="G9276" s="4" t="s">
        <v>11</v>
      </c>
      <c r="H9276">
        <v>1</v>
      </c>
      <c r="I9276">
        <f t="shared" si="576"/>
        <v>0</v>
      </c>
      <c r="J9276">
        <f t="shared" si="577"/>
        <v>1</v>
      </c>
      <c r="K9276">
        <f t="shared" si="578"/>
        <v>0</v>
      </c>
      <c r="L9276">
        <f t="shared" si="579"/>
        <v>0</v>
      </c>
    </row>
    <row r="9277" spans="1:12" ht="13.2" x14ac:dyDescent="0.25">
      <c r="A9277" s="2">
        <v>45113</v>
      </c>
      <c r="B9277" s="3">
        <v>0.75018518518518518</v>
      </c>
      <c r="C9277" s="4">
        <v>1387</v>
      </c>
      <c r="D9277" s="4">
        <v>291301357</v>
      </c>
      <c r="E9277" s="4">
        <v>1</v>
      </c>
      <c r="F9277" s="4" t="s">
        <v>7</v>
      </c>
      <c r="G9277" s="4" t="s">
        <v>8</v>
      </c>
      <c r="H9277">
        <v>0</v>
      </c>
      <c r="I9277">
        <f t="shared" si="576"/>
        <v>0</v>
      </c>
      <c r="J9277">
        <f t="shared" si="577"/>
        <v>0</v>
      </c>
      <c r="K9277">
        <f t="shared" si="578"/>
        <v>0</v>
      </c>
      <c r="L9277">
        <f t="shared" si="579"/>
        <v>1</v>
      </c>
    </row>
    <row r="9278" spans="1:12" ht="13.2" x14ac:dyDescent="0.25">
      <c r="A9278" s="2">
        <v>45113</v>
      </c>
      <c r="B9278" s="3">
        <v>0.77247685185185189</v>
      </c>
      <c r="C9278" s="4">
        <v>1084</v>
      </c>
      <c r="D9278" s="4">
        <v>291314392</v>
      </c>
      <c r="E9278" s="4">
        <v>2</v>
      </c>
      <c r="F9278" s="4" t="s">
        <v>9</v>
      </c>
      <c r="G9278" s="4" t="s">
        <v>10</v>
      </c>
      <c r="H9278">
        <v>1</v>
      </c>
      <c r="I9278">
        <f t="shared" si="576"/>
        <v>1</v>
      </c>
      <c r="J9278">
        <f t="shared" si="577"/>
        <v>0</v>
      </c>
      <c r="K9278">
        <f t="shared" si="578"/>
        <v>0</v>
      </c>
      <c r="L9278">
        <f t="shared" si="579"/>
        <v>0</v>
      </c>
    </row>
    <row r="9279" spans="1:12" ht="13.2" x14ac:dyDescent="0.25">
      <c r="A9279" s="2">
        <v>45113</v>
      </c>
      <c r="B9279" s="3">
        <v>0.54896990740740736</v>
      </c>
      <c r="C9279" s="4">
        <v>1214</v>
      </c>
      <c r="D9279" s="4">
        <v>291091127</v>
      </c>
      <c r="E9279" s="4">
        <v>1</v>
      </c>
      <c r="F9279" s="4" t="s">
        <v>7</v>
      </c>
      <c r="G9279" s="4" t="s">
        <v>8</v>
      </c>
      <c r="H9279">
        <v>1</v>
      </c>
      <c r="I9279">
        <f t="shared" si="576"/>
        <v>0</v>
      </c>
      <c r="J9279">
        <f t="shared" si="577"/>
        <v>0</v>
      </c>
      <c r="K9279">
        <f t="shared" si="578"/>
        <v>0</v>
      </c>
      <c r="L9279">
        <f t="shared" si="579"/>
        <v>1</v>
      </c>
    </row>
    <row r="9280" spans="1:12" ht="13.2" x14ac:dyDescent="0.25">
      <c r="A9280" s="2">
        <v>45113</v>
      </c>
      <c r="B9280" s="3">
        <v>0.7736574074074074</v>
      </c>
      <c r="C9280" s="4">
        <v>1282</v>
      </c>
      <c r="D9280" s="4">
        <v>291314990</v>
      </c>
      <c r="E9280" s="4">
        <v>6</v>
      </c>
      <c r="F9280" s="4" t="s">
        <v>9</v>
      </c>
      <c r="G9280" s="4" t="s">
        <v>10</v>
      </c>
      <c r="H9280">
        <v>1</v>
      </c>
      <c r="I9280">
        <f t="shared" si="576"/>
        <v>1</v>
      </c>
      <c r="J9280">
        <f t="shared" si="577"/>
        <v>0</v>
      </c>
      <c r="K9280">
        <f t="shared" si="578"/>
        <v>0</v>
      </c>
      <c r="L9280">
        <f t="shared" si="579"/>
        <v>0</v>
      </c>
    </row>
    <row r="9281" spans="1:12" ht="13.2" x14ac:dyDescent="0.25">
      <c r="A9281" s="2">
        <v>45113</v>
      </c>
      <c r="B9281" s="3">
        <v>0.77631944444444445</v>
      </c>
      <c r="C9281" s="4">
        <v>1135</v>
      </c>
      <c r="D9281" s="4">
        <v>291316268</v>
      </c>
      <c r="E9281" s="4">
        <v>1</v>
      </c>
      <c r="F9281" s="4" t="s">
        <v>9</v>
      </c>
      <c r="G9281" s="4" t="s">
        <v>8</v>
      </c>
      <c r="H9281">
        <v>1</v>
      </c>
      <c r="I9281">
        <f t="shared" si="576"/>
        <v>0</v>
      </c>
      <c r="J9281">
        <f t="shared" si="577"/>
        <v>0</v>
      </c>
      <c r="K9281">
        <f t="shared" si="578"/>
        <v>1</v>
      </c>
      <c r="L9281">
        <f t="shared" si="579"/>
        <v>0</v>
      </c>
    </row>
    <row r="9282" spans="1:12" ht="13.2" x14ac:dyDescent="0.25">
      <c r="A9282" s="2">
        <v>45113</v>
      </c>
      <c r="B9282" s="3">
        <v>0.78126157407407404</v>
      </c>
      <c r="C9282" s="4">
        <v>1074</v>
      </c>
      <c r="D9282" s="4">
        <v>291318595</v>
      </c>
      <c r="E9282" s="4">
        <v>2</v>
      </c>
      <c r="F9282" s="4" t="s">
        <v>7</v>
      </c>
      <c r="G9282" s="4" t="s">
        <v>8</v>
      </c>
      <c r="H9282">
        <v>1</v>
      </c>
      <c r="I9282">
        <f t="shared" si="576"/>
        <v>0</v>
      </c>
      <c r="J9282">
        <f t="shared" si="577"/>
        <v>0</v>
      </c>
      <c r="K9282">
        <f t="shared" si="578"/>
        <v>0</v>
      </c>
      <c r="L9282">
        <f t="shared" si="579"/>
        <v>1</v>
      </c>
    </row>
    <row r="9283" spans="1:12" ht="13.2" x14ac:dyDescent="0.25">
      <c r="A9283" s="2">
        <v>45113</v>
      </c>
      <c r="B9283" s="3">
        <v>0.78307870370370369</v>
      </c>
      <c r="C9283" s="4">
        <v>1282</v>
      </c>
      <c r="D9283" s="4">
        <v>291319342</v>
      </c>
      <c r="E9283" s="4">
        <v>1</v>
      </c>
      <c r="F9283" s="4" t="s">
        <v>7</v>
      </c>
      <c r="G9283" s="4" t="s">
        <v>8</v>
      </c>
      <c r="H9283">
        <v>1</v>
      </c>
      <c r="I9283">
        <f t="shared" ref="I9283:I9346" si="580">IF($G9283=$N$2,1,0)</f>
        <v>0</v>
      </c>
      <c r="J9283">
        <f t="shared" ref="J9283:J9346" si="581">IF($G9283=$N$3,1,0)</f>
        <v>0</v>
      </c>
      <c r="K9283">
        <f t="shared" ref="K9283:K9346" si="582">IF($F9283=$N$1, IF($G9283=$N$4,1,0),0)</f>
        <v>0</v>
      </c>
      <c r="L9283">
        <f t="shared" ref="L9283:L9346" si="583">IF($F9283&lt;&gt;$N$1, IF($G9283=$N$4,1,0),0)</f>
        <v>1</v>
      </c>
    </row>
    <row r="9284" spans="1:12" ht="13.2" x14ac:dyDescent="0.25">
      <c r="A9284" s="2">
        <v>45113</v>
      </c>
      <c r="B9284" s="3">
        <v>0.7865509259259259</v>
      </c>
      <c r="C9284" s="4">
        <v>1282</v>
      </c>
      <c r="D9284" s="4">
        <v>291320829</v>
      </c>
      <c r="E9284" s="4">
        <v>1</v>
      </c>
      <c r="F9284" s="4" t="s">
        <v>7</v>
      </c>
      <c r="G9284" s="4" t="s">
        <v>8</v>
      </c>
      <c r="H9284">
        <v>1</v>
      </c>
      <c r="I9284">
        <f t="shared" si="580"/>
        <v>0</v>
      </c>
      <c r="J9284">
        <f t="shared" si="581"/>
        <v>0</v>
      </c>
      <c r="K9284">
        <f t="shared" si="582"/>
        <v>0</v>
      </c>
      <c r="L9284">
        <f t="shared" si="583"/>
        <v>1</v>
      </c>
    </row>
    <row r="9285" spans="1:12" ht="13.2" x14ac:dyDescent="0.25">
      <c r="A9285" s="2">
        <v>45113</v>
      </c>
      <c r="B9285" s="3">
        <v>0.79274305555555558</v>
      </c>
      <c r="C9285" s="4">
        <v>1302</v>
      </c>
      <c r="D9285" s="4">
        <v>291325311</v>
      </c>
      <c r="E9285" s="4">
        <v>4</v>
      </c>
      <c r="F9285" s="4" t="s">
        <v>7</v>
      </c>
      <c r="G9285" s="4" t="s">
        <v>8</v>
      </c>
      <c r="H9285">
        <v>1</v>
      </c>
      <c r="I9285">
        <f t="shared" si="580"/>
        <v>0</v>
      </c>
      <c r="J9285">
        <f t="shared" si="581"/>
        <v>0</v>
      </c>
      <c r="K9285">
        <f t="shared" si="582"/>
        <v>0</v>
      </c>
      <c r="L9285">
        <f t="shared" si="583"/>
        <v>1</v>
      </c>
    </row>
    <row r="9286" spans="1:12" ht="13.2" x14ac:dyDescent="0.25">
      <c r="A9286" s="2">
        <v>45113</v>
      </c>
      <c r="B9286" s="3">
        <v>0.7950694444444445</v>
      </c>
      <c r="C9286" s="4">
        <v>1395</v>
      </c>
      <c r="D9286" s="4">
        <v>291327189</v>
      </c>
      <c r="E9286" s="4">
        <v>3</v>
      </c>
      <c r="F9286" s="4" t="s">
        <v>7</v>
      </c>
      <c r="G9286" s="4" t="s">
        <v>8</v>
      </c>
      <c r="H9286">
        <v>1</v>
      </c>
      <c r="I9286">
        <f t="shared" si="580"/>
        <v>0</v>
      </c>
      <c r="J9286">
        <f t="shared" si="581"/>
        <v>0</v>
      </c>
      <c r="K9286">
        <f t="shared" si="582"/>
        <v>0</v>
      </c>
      <c r="L9286">
        <f t="shared" si="583"/>
        <v>1</v>
      </c>
    </row>
    <row r="9287" spans="1:12" ht="13.2" x14ac:dyDescent="0.25">
      <c r="A9287" s="2">
        <v>45113</v>
      </c>
      <c r="B9287" s="3">
        <v>0.64231481481481478</v>
      </c>
      <c r="C9287" s="4">
        <v>1145</v>
      </c>
      <c r="D9287" s="4">
        <v>291220510</v>
      </c>
      <c r="E9287" s="4">
        <v>1</v>
      </c>
      <c r="F9287" s="4" t="s">
        <v>7</v>
      </c>
      <c r="G9287" s="4" t="s">
        <v>8</v>
      </c>
      <c r="H9287">
        <v>1</v>
      </c>
      <c r="I9287">
        <f t="shared" si="580"/>
        <v>0</v>
      </c>
      <c r="J9287">
        <f t="shared" si="581"/>
        <v>0</v>
      </c>
      <c r="K9287">
        <f t="shared" si="582"/>
        <v>0</v>
      </c>
      <c r="L9287">
        <f t="shared" si="583"/>
        <v>1</v>
      </c>
    </row>
    <row r="9288" spans="1:12" ht="13.2" x14ac:dyDescent="0.25">
      <c r="A9288" s="2">
        <v>45113</v>
      </c>
      <c r="B9288" s="3">
        <v>0.81047453703703709</v>
      </c>
      <c r="C9288" s="4">
        <v>1200</v>
      </c>
      <c r="D9288" s="4">
        <v>291335062</v>
      </c>
      <c r="E9288" s="4">
        <v>1</v>
      </c>
      <c r="F9288" s="4" t="s">
        <v>7</v>
      </c>
      <c r="G9288" s="4" t="s">
        <v>8</v>
      </c>
      <c r="H9288">
        <v>1</v>
      </c>
      <c r="I9288">
        <f t="shared" si="580"/>
        <v>0</v>
      </c>
      <c r="J9288">
        <f t="shared" si="581"/>
        <v>0</v>
      </c>
      <c r="K9288">
        <f t="shared" si="582"/>
        <v>0</v>
      </c>
      <c r="L9288">
        <f t="shared" si="583"/>
        <v>1</v>
      </c>
    </row>
    <row r="9289" spans="1:12" ht="13.2" x14ac:dyDescent="0.25">
      <c r="A9289" s="2">
        <v>45113</v>
      </c>
      <c r="B9289" s="3">
        <v>0.81770833333333337</v>
      </c>
      <c r="C9289" s="4">
        <v>1129</v>
      </c>
      <c r="D9289" s="4">
        <v>291337526</v>
      </c>
      <c r="E9289" s="4">
        <v>5</v>
      </c>
      <c r="F9289" s="4" t="s">
        <v>9</v>
      </c>
      <c r="G9289" s="4" t="s">
        <v>8</v>
      </c>
      <c r="H9289">
        <v>1</v>
      </c>
      <c r="I9289">
        <f t="shared" si="580"/>
        <v>0</v>
      </c>
      <c r="J9289">
        <f t="shared" si="581"/>
        <v>0</v>
      </c>
      <c r="K9289">
        <f t="shared" si="582"/>
        <v>1</v>
      </c>
      <c r="L9289">
        <f t="shared" si="583"/>
        <v>0</v>
      </c>
    </row>
    <row r="9290" spans="1:12" ht="13.2" x14ac:dyDescent="0.25">
      <c r="A9290" s="2">
        <v>45113</v>
      </c>
      <c r="B9290" s="3">
        <v>0.8182638888888889</v>
      </c>
      <c r="C9290" s="4">
        <v>1117</v>
      </c>
      <c r="D9290" s="4">
        <v>291337735</v>
      </c>
      <c r="E9290" s="4">
        <v>2</v>
      </c>
      <c r="F9290" s="4" t="s">
        <v>7</v>
      </c>
      <c r="G9290" s="4" t="s">
        <v>8</v>
      </c>
      <c r="H9290">
        <v>1</v>
      </c>
      <c r="I9290">
        <f t="shared" si="580"/>
        <v>0</v>
      </c>
      <c r="J9290">
        <f t="shared" si="581"/>
        <v>0</v>
      </c>
      <c r="K9290">
        <f t="shared" si="582"/>
        <v>0</v>
      </c>
      <c r="L9290">
        <f t="shared" si="583"/>
        <v>1</v>
      </c>
    </row>
    <row r="9291" spans="1:12" ht="13.2" x14ac:dyDescent="0.25">
      <c r="A9291" s="2">
        <v>45113</v>
      </c>
      <c r="B9291" s="3">
        <v>0.82465277777777779</v>
      </c>
      <c r="C9291" s="4">
        <v>1135</v>
      </c>
      <c r="D9291" s="4">
        <v>291340234</v>
      </c>
      <c r="E9291" s="4">
        <v>1</v>
      </c>
      <c r="F9291" s="4" t="s">
        <v>9</v>
      </c>
      <c r="G9291" s="4" t="s">
        <v>10</v>
      </c>
      <c r="H9291">
        <v>1</v>
      </c>
      <c r="I9291">
        <f t="shared" si="580"/>
        <v>1</v>
      </c>
      <c r="J9291">
        <f t="shared" si="581"/>
        <v>0</v>
      </c>
      <c r="K9291">
        <f t="shared" si="582"/>
        <v>0</v>
      </c>
      <c r="L9291">
        <f t="shared" si="583"/>
        <v>0</v>
      </c>
    </row>
    <row r="9292" spans="1:12" ht="13.2" x14ac:dyDescent="0.25">
      <c r="A9292" s="2">
        <v>45113</v>
      </c>
      <c r="B9292" s="3">
        <v>0.82938657407407412</v>
      </c>
      <c r="C9292" s="4">
        <v>1302</v>
      </c>
      <c r="D9292" s="4">
        <v>291341810</v>
      </c>
      <c r="E9292" s="4">
        <v>1</v>
      </c>
      <c r="F9292" s="4" t="s">
        <v>7</v>
      </c>
      <c r="G9292" s="4" t="s">
        <v>8</v>
      </c>
      <c r="H9292">
        <v>1</v>
      </c>
      <c r="I9292">
        <f t="shared" si="580"/>
        <v>0</v>
      </c>
      <c r="J9292">
        <f t="shared" si="581"/>
        <v>0</v>
      </c>
      <c r="K9292">
        <f t="shared" si="582"/>
        <v>0</v>
      </c>
      <c r="L9292">
        <f t="shared" si="583"/>
        <v>1</v>
      </c>
    </row>
    <row r="9293" spans="1:12" ht="13.2" x14ac:dyDescent="0.25">
      <c r="A9293" s="2">
        <v>45113</v>
      </c>
      <c r="B9293" s="3">
        <v>0.86</v>
      </c>
      <c r="C9293" s="4">
        <v>1282</v>
      </c>
      <c r="D9293" s="4">
        <v>291351734</v>
      </c>
      <c r="E9293" s="4">
        <v>1</v>
      </c>
      <c r="F9293" s="4" t="s">
        <v>7</v>
      </c>
      <c r="G9293" s="4" t="s">
        <v>8</v>
      </c>
      <c r="H9293">
        <v>1</v>
      </c>
      <c r="I9293">
        <f t="shared" si="580"/>
        <v>0</v>
      </c>
      <c r="J9293">
        <f t="shared" si="581"/>
        <v>0</v>
      </c>
      <c r="K9293">
        <f t="shared" si="582"/>
        <v>0</v>
      </c>
      <c r="L9293">
        <f t="shared" si="583"/>
        <v>1</v>
      </c>
    </row>
    <row r="9294" spans="1:12" ht="13.2" x14ac:dyDescent="0.25">
      <c r="A9294" s="2">
        <v>45113</v>
      </c>
      <c r="B9294" s="3">
        <v>0.86379629629629628</v>
      </c>
      <c r="C9294" s="4">
        <v>1229</v>
      </c>
      <c r="D9294" s="4">
        <v>291353028</v>
      </c>
      <c r="E9294" s="4">
        <v>1</v>
      </c>
      <c r="F9294" s="4" t="s">
        <v>9</v>
      </c>
      <c r="G9294" s="4" t="s">
        <v>11</v>
      </c>
      <c r="H9294">
        <v>0</v>
      </c>
      <c r="I9294">
        <f t="shared" si="580"/>
        <v>0</v>
      </c>
      <c r="J9294">
        <f t="shared" si="581"/>
        <v>1</v>
      </c>
      <c r="K9294">
        <f t="shared" si="582"/>
        <v>0</v>
      </c>
      <c r="L9294">
        <f t="shared" si="583"/>
        <v>0</v>
      </c>
    </row>
    <row r="9295" spans="1:12" ht="13.2" x14ac:dyDescent="0.25">
      <c r="A9295" s="2">
        <v>45113</v>
      </c>
      <c r="B9295" s="3">
        <v>0.86440972222222223</v>
      </c>
      <c r="C9295" s="4">
        <v>1200</v>
      </c>
      <c r="D9295" s="4">
        <v>291353216</v>
      </c>
      <c r="E9295" s="4">
        <v>1</v>
      </c>
      <c r="F9295" s="4" t="s">
        <v>7</v>
      </c>
      <c r="G9295" s="4" t="s">
        <v>8</v>
      </c>
      <c r="H9295">
        <v>1</v>
      </c>
      <c r="I9295">
        <f t="shared" si="580"/>
        <v>0</v>
      </c>
      <c r="J9295">
        <f t="shared" si="581"/>
        <v>0</v>
      </c>
      <c r="K9295">
        <f t="shared" si="582"/>
        <v>0</v>
      </c>
      <c r="L9295">
        <f t="shared" si="583"/>
        <v>1</v>
      </c>
    </row>
    <row r="9296" spans="1:12" ht="13.2" x14ac:dyDescent="0.25">
      <c r="A9296" s="2">
        <v>45113</v>
      </c>
      <c r="B9296" s="3">
        <v>0.69767361111111115</v>
      </c>
      <c r="C9296" s="4">
        <v>1302</v>
      </c>
      <c r="D9296" s="4">
        <v>291256528</v>
      </c>
      <c r="E9296" s="4">
        <v>2</v>
      </c>
      <c r="F9296" s="4" t="s">
        <v>7</v>
      </c>
      <c r="G9296" s="4" t="s">
        <v>8</v>
      </c>
      <c r="H9296">
        <v>1</v>
      </c>
      <c r="I9296">
        <f t="shared" si="580"/>
        <v>0</v>
      </c>
      <c r="J9296">
        <f t="shared" si="581"/>
        <v>0</v>
      </c>
      <c r="K9296">
        <f t="shared" si="582"/>
        <v>0</v>
      </c>
      <c r="L9296">
        <f t="shared" si="583"/>
        <v>1</v>
      </c>
    </row>
    <row r="9297" spans="1:12" ht="13.2" x14ac:dyDescent="0.25">
      <c r="A9297" s="2">
        <v>45113</v>
      </c>
      <c r="B9297" s="3">
        <v>0.87214120370370374</v>
      </c>
      <c r="C9297" s="4">
        <v>1084</v>
      </c>
      <c r="D9297" s="4">
        <v>291355656</v>
      </c>
      <c r="E9297" s="4">
        <v>1</v>
      </c>
      <c r="F9297" s="4" t="s">
        <v>7</v>
      </c>
      <c r="G9297" s="4" t="s">
        <v>8</v>
      </c>
      <c r="H9297">
        <v>1</v>
      </c>
      <c r="I9297">
        <f t="shared" si="580"/>
        <v>0</v>
      </c>
      <c r="J9297">
        <f t="shared" si="581"/>
        <v>0</v>
      </c>
      <c r="K9297">
        <f t="shared" si="582"/>
        <v>0</v>
      </c>
      <c r="L9297">
        <f t="shared" si="583"/>
        <v>1</v>
      </c>
    </row>
    <row r="9298" spans="1:12" ht="13.2" x14ac:dyDescent="0.25">
      <c r="A9298" s="2">
        <v>45113</v>
      </c>
      <c r="B9298" s="3">
        <v>0.88443287037037033</v>
      </c>
      <c r="C9298" s="4">
        <v>1282</v>
      </c>
      <c r="D9298" s="4">
        <v>291359580</v>
      </c>
      <c r="E9298" s="4">
        <v>1</v>
      </c>
      <c r="F9298" s="4" t="s">
        <v>7</v>
      </c>
      <c r="G9298" s="4" t="s">
        <v>8</v>
      </c>
      <c r="H9298">
        <v>1</v>
      </c>
      <c r="I9298">
        <f t="shared" si="580"/>
        <v>0</v>
      </c>
      <c r="J9298">
        <f t="shared" si="581"/>
        <v>0</v>
      </c>
      <c r="K9298">
        <f t="shared" si="582"/>
        <v>0</v>
      </c>
      <c r="L9298">
        <f t="shared" si="583"/>
        <v>1</v>
      </c>
    </row>
    <row r="9299" spans="1:12" ht="13.2" x14ac:dyDescent="0.25">
      <c r="A9299" s="2">
        <v>45113</v>
      </c>
      <c r="B9299" s="3">
        <v>0.88822916666666663</v>
      </c>
      <c r="C9299" s="4">
        <v>1353</v>
      </c>
      <c r="D9299" s="4">
        <v>291360784</v>
      </c>
      <c r="E9299" s="4">
        <v>1</v>
      </c>
      <c r="F9299" s="4" t="s">
        <v>7</v>
      </c>
      <c r="G9299" s="4" t="s">
        <v>8</v>
      </c>
      <c r="H9299">
        <v>0</v>
      </c>
      <c r="I9299">
        <f t="shared" si="580"/>
        <v>0</v>
      </c>
      <c r="J9299">
        <f t="shared" si="581"/>
        <v>0</v>
      </c>
      <c r="K9299">
        <f t="shared" si="582"/>
        <v>0</v>
      </c>
      <c r="L9299">
        <f t="shared" si="583"/>
        <v>1</v>
      </c>
    </row>
    <row r="9300" spans="1:12" ht="13.2" x14ac:dyDescent="0.25">
      <c r="A9300" s="2">
        <v>45113</v>
      </c>
      <c r="B9300" s="3">
        <v>0.98512731481481486</v>
      </c>
      <c r="C9300" s="4">
        <v>1200</v>
      </c>
      <c r="D9300" s="4">
        <v>291380771</v>
      </c>
      <c r="E9300" s="4">
        <v>1</v>
      </c>
      <c r="F9300" s="4" t="s">
        <v>7</v>
      </c>
      <c r="G9300" s="4" t="s">
        <v>8</v>
      </c>
      <c r="H9300">
        <v>1</v>
      </c>
      <c r="I9300">
        <f t="shared" si="580"/>
        <v>0</v>
      </c>
      <c r="J9300">
        <f t="shared" si="581"/>
        <v>0</v>
      </c>
      <c r="K9300">
        <f t="shared" si="582"/>
        <v>0</v>
      </c>
      <c r="L9300">
        <f t="shared" si="583"/>
        <v>1</v>
      </c>
    </row>
    <row r="9301" spans="1:12" ht="13.2" x14ac:dyDescent="0.25">
      <c r="A9301" s="2">
        <v>45114</v>
      </c>
      <c r="B9301" s="3">
        <v>3.2650462962962964E-2</v>
      </c>
      <c r="C9301" s="4">
        <v>1200</v>
      </c>
      <c r="D9301" s="4">
        <v>291383130</v>
      </c>
      <c r="E9301" s="4">
        <v>1</v>
      </c>
      <c r="F9301" s="4" t="s">
        <v>7</v>
      </c>
      <c r="G9301" s="4" t="s">
        <v>8</v>
      </c>
      <c r="H9301">
        <v>1</v>
      </c>
      <c r="I9301">
        <f t="shared" si="580"/>
        <v>0</v>
      </c>
      <c r="J9301">
        <f t="shared" si="581"/>
        <v>0</v>
      </c>
      <c r="K9301">
        <f t="shared" si="582"/>
        <v>0</v>
      </c>
      <c r="L9301">
        <f t="shared" si="583"/>
        <v>1</v>
      </c>
    </row>
    <row r="9302" spans="1:12" ht="13.2" x14ac:dyDescent="0.25">
      <c r="A9302" s="2">
        <v>45114</v>
      </c>
      <c r="B9302" s="3">
        <v>0.10414351851851852</v>
      </c>
      <c r="C9302" s="4">
        <v>1135</v>
      </c>
      <c r="D9302" s="4">
        <v>291386769</v>
      </c>
      <c r="E9302" s="4">
        <v>2</v>
      </c>
      <c r="F9302" s="4" t="s">
        <v>7</v>
      </c>
      <c r="G9302" s="4" t="s">
        <v>8</v>
      </c>
      <c r="H9302">
        <v>1</v>
      </c>
      <c r="I9302">
        <f t="shared" si="580"/>
        <v>0</v>
      </c>
      <c r="J9302">
        <f t="shared" si="581"/>
        <v>0</v>
      </c>
      <c r="K9302">
        <f t="shared" si="582"/>
        <v>0</v>
      </c>
      <c r="L9302">
        <f t="shared" si="583"/>
        <v>1</v>
      </c>
    </row>
    <row r="9303" spans="1:12" ht="13.2" x14ac:dyDescent="0.25">
      <c r="A9303" s="2">
        <v>45114</v>
      </c>
      <c r="B9303" s="3">
        <v>0.28751157407407407</v>
      </c>
      <c r="C9303" s="4">
        <v>1145</v>
      </c>
      <c r="D9303" s="4">
        <v>291395255</v>
      </c>
      <c r="E9303" s="4">
        <v>1</v>
      </c>
      <c r="F9303" s="4" t="s">
        <v>7</v>
      </c>
      <c r="G9303" s="4" t="s">
        <v>8</v>
      </c>
      <c r="H9303">
        <v>1</v>
      </c>
      <c r="I9303">
        <f t="shared" si="580"/>
        <v>0</v>
      </c>
      <c r="J9303">
        <f t="shared" si="581"/>
        <v>0</v>
      </c>
      <c r="K9303">
        <f t="shared" si="582"/>
        <v>0</v>
      </c>
      <c r="L9303">
        <f t="shared" si="583"/>
        <v>1</v>
      </c>
    </row>
    <row r="9304" spans="1:12" ht="13.2" x14ac:dyDescent="0.25">
      <c r="A9304" s="2">
        <v>45114</v>
      </c>
      <c r="B9304" s="3">
        <v>0.33288194444444447</v>
      </c>
      <c r="C9304" s="4">
        <v>1395</v>
      </c>
      <c r="D9304" s="4">
        <v>291398368</v>
      </c>
      <c r="E9304" s="4">
        <v>1</v>
      </c>
      <c r="F9304" s="4" t="s">
        <v>7</v>
      </c>
      <c r="G9304" s="4" t="s">
        <v>8</v>
      </c>
      <c r="H9304">
        <v>1</v>
      </c>
      <c r="I9304">
        <f t="shared" si="580"/>
        <v>0</v>
      </c>
      <c r="J9304">
        <f t="shared" si="581"/>
        <v>0</v>
      </c>
      <c r="K9304">
        <f t="shared" si="582"/>
        <v>0</v>
      </c>
      <c r="L9304">
        <f t="shared" si="583"/>
        <v>1</v>
      </c>
    </row>
    <row r="9305" spans="1:12" ht="13.2" x14ac:dyDescent="0.25">
      <c r="A9305" s="2">
        <v>45114</v>
      </c>
      <c r="B9305" s="3">
        <v>0.33275462962962965</v>
      </c>
      <c r="C9305" s="4">
        <v>1395</v>
      </c>
      <c r="D9305" s="4">
        <v>291398346</v>
      </c>
      <c r="E9305" s="4">
        <v>1</v>
      </c>
      <c r="F9305" s="4" t="s">
        <v>7</v>
      </c>
      <c r="G9305" s="4" t="s">
        <v>8</v>
      </c>
      <c r="H9305">
        <v>1</v>
      </c>
      <c r="I9305">
        <f t="shared" si="580"/>
        <v>0</v>
      </c>
      <c r="J9305">
        <f t="shared" si="581"/>
        <v>0</v>
      </c>
      <c r="K9305">
        <f t="shared" si="582"/>
        <v>0</v>
      </c>
      <c r="L9305">
        <f t="shared" si="583"/>
        <v>1</v>
      </c>
    </row>
    <row r="9306" spans="1:12" ht="13.2" x14ac:dyDescent="0.25">
      <c r="A9306" s="2">
        <v>45114</v>
      </c>
      <c r="B9306" s="3">
        <v>0.35878472222222224</v>
      </c>
      <c r="C9306" s="4">
        <v>1117</v>
      </c>
      <c r="D9306" s="4">
        <v>291405540</v>
      </c>
      <c r="E9306" s="4">
        <v>1</v>
      </c>
      <c r="F9306" s="4" t="s">
        <v>7</v>
      </c>
      <c r="G9306" s="4" t="s">
        <v>8</v>
      </c>
      <c r="H9306">
        <v>1</v>
      </c>
      <c r="I9306">
        <f t="shared" si="580"/>
        <v>0</v>
      </c>
      <c r="J9306">
        <f t="shared" si="581"/>
        <v>0</v>
      </c>
      <c r="K9306">
        <f t="shared" si="582"/>
        <v>0</v>
      </c>
      <c r="L9306">
        <f t="shared" si="583"/>
        <v>1</v>
      </c>
    </row>
    <row r="9307" spans="1:12" ht="13.2" x14ac:dyDescent="0.25">
      <c r="A9307" s="2">
        <v>45114</v>
      </c>
      <c r="B9307" s="3">
        <v>0.35964120370370373</v>
      </c>
      <c r="C9307" s="4">
        <v>1284</v>
      </c>
      <c r="D9307" s="4">
        <v>291405885</v>
      </c>
      <c r="E9307" s="4">
        <v>1</v>
      </c>
      <c r="F9307" s="4" t="s">
        <v>7</v>
      </c>
      <c r="G9307" s="4" t="s">
        <v>8</v>
      </c>
      <c r="H9307">
        <v>1</v>
      </c>
      <c r="I9307">
        <f t="shared" si="580"/>
        <v>0</v>
      </c>
      <c r="J9307">
        <f t="shared" si="581"/>
        <v>0</v>
      </c>
      <c r="K9307">
        <f t="shared" si="582"/>
        <v>0</v>
      </c>
      <c r="L9307">
        <f t="shared" si="583"/>
        <v>1</v>
      </c>
    </row>
    <row r="9308" spans="1:12" ht="13.2" x14ac:dyDescent="0.25">
      <c r="A9308" s="2">
        <v>45114</v>
      </c>
      <c r="B9308" s="3">
        <v>0.37995370370370368</v>
      </c>
      <c r="C9308" s="4">
        <v>1395</v>
      </c>
      <c r="D9308" s="4">
        <v>291415581</v>
      </c>
      <c r="E9308" s="4">
        <v>2</v>
      </c>
      <c r="F9308" s="4" t="s">
        <v>7</v>
      </c>
      <c r="G9308" s="4" t="s">
        <v>8</v>
      </c>
      <c r="H9308">
        <v>1</v>
      </c>
      <c r="I9308">
        <f t="shared" si="580"/>
        <v>0</v>
      </c>
      <c r="J9308">
        <f t="shared" si="581"/>
        <v>0</v>
      </c>
      <c r="K9308">
        <f t="shared" si="582"/>
        <v>0</v>
      </c>
      <c r="L9308">
        <f t="shared" si="583"/>
        <v>1</v>
      </c>
    </row>
    <row r="9309" spans="1:12" ht="13.2" x14ac:dyDescent="0.25">
      <c r="A9309" s="2">
        <v>45114</v>
      </c>
      <c r="B9309" s="3">
        <v>0.3853935185185185</v>
      </c>
      <c r="C9309" s="4">
        <v>1285</v>
      </c>
      <c r="D9309" s="4">
        <v>291418856</v>
      </c>
      <c r="E9309" s="4">
        <v>2</v>
      </c>
      <c r="F9309" s="4" t="s">
        <v>9</v>
      </c>
      <c r="G9309" s="4" t="s">
        <v>10</v>
      </c>
      <c r="H9309">
        <v>0</v>
      </c>
      <c r="I9309">
        <f t="shared" si="580"/>
        <v>1</v>
      </c>
      <c r="J9309">
        <f t="shared" si="581"/>
        <v>0</v>
      </c>
      <c r="K9309">
        <f t="shared" si="582"/>
        <v>0</v>
      </c>
      <c r="L9309">
        <f t="shared" si="583"/>
        <v>0</v>
      </c>
    </row>
    <row r="9310" spans="1:12" ht="13.2" x14ac:dyDescent="0.25">
      <c r="A9310" s="2">
        <v>45114</v>
      </c>
      <c r="B9310" s="3">
        <v>0.3893402777777778</v>
      </c>
      <c r="C9310" s="4">
        <v>1007</v>
      </c>
      <c r="D9310" s="4">
        <v>291421220</v>
      </c>
      <c r="E9310" s="4">
        <v>1</v>
      </c>
      <c r="F9310" s="4" t="s">
        <v>7</v>
      </c>
      <c r="G9310" s="4" t="s">
        <v>8</v>
      </c>
      <c r="H9310">
        <v>0</v>
      </c>
      <c r="I9310">
        <f t="shared" si="580"/>
        <v>0</v>
      </c>
      <c r="J9310">
        <f t="shared" si="581"/>
        <v>0</v>
      </c>
      <c r="K9310">
        <f t="shared" si="582"/>
        <v>0</v>
      </c>
      <c r="L9310">
        <f t="shared" si="583"/>
        <v>1</v>
      </c>
    </row>
    <row r="9311" spans="1:12" ht="13.2" x14ac:dyDescent="0.25">
      <c r="A9311" s="2">
        <v>45114</v>
      </c>
      <c r="B9311" s="3">
        <v>0.40927083333333331</v>
      </c>
      <c r="C9311" s="4">
        <v>1311</v>
      </c>
      <c r="D9311" s="4">
        <v>291432941</v>
      </c>
      <c r="E9311" s="4">
        <v>2</v>
      </c>
      <c r="F9311" s="4" t="s">
        <v>7</v>
      </c>
      <c r="G9311" s="4" t="s">
        <v>8</v>
      </c>
      <c r="H9311">
        <v>0</v>
      </c>
      <c r="I9311">
        <f t="shared" si="580"/>
        <v>0</v>
      </c>
      <c r="J9311">
        <f t="shared" si="581"/>
        <v>0</v>
      </c>
      <c r="K9311">
        <f t="shared" si="582"/>
        <v>0</v>
      </c>
      <c r="L9311">
        <f t="shared" si="583"/>
        <v>1</v>
      </c>
    </row>
    <row r="9312" spans="1:12" ht="13.2" x14ac:dyDescent="0.25">
      <c r="A9312" s="2">
        <v>45114</v>
      </c>
      <c r="B9312" s="3">
        <v>0.40993055555555558</v>
      </c>
      <c r="C9312" s="4">
        <v>1084</v>
      </c>
      <c r="D9312" s="4">
        <v>291433313</v>
      </c>
      <c r="E9312" s="4">
        <v>2</v>
      </c>
      <c r="F9312" s="4" t="s">
        <v>7</v>
      </c>
      <c r="G9312" s="4" t="s">
        <v>8</v>
      </c>
      <c r="H9312">
        <v>1</v>
      </c>
      <c r="I9312">
        <f t="shared" si="580"/>
        <v>0</v>
      </c>
      <c r="J9312">
        <f t="shared" si="581"/>
        <v>0</v>
      </c>
      <c r="K9312">
        <f t="shared" si="582"/>
        <v>0</v>
      </c>
      <c r="L9312">
        <f t="shared" si="583"/>
        <v>1</v>
      </c>
    </row>
    <row r="9313" spans="1:12" ht="13.2" x14ac:dyDescent="0.25">
      <c r="A9313" s="2">
        <v>45114</v>
      </c>
      <c r="B9313" s="3">
        <v>0.38052083333333331</v>
      </c>
      <c r="C9313" s="4">
        <v>1002</v>
      </c>
      <c r="D9313" s="4">
        <v>291415902</v>
      </c>
      <c r="E9313" s="4">
        <v>1</v>
      </c>
      <c r="F9313" s="4" t="s">
        <v>7</v>
      </c>
      <c r="G9313" s="4" t="s">
        <v>8</v>
      </c>
      <c r="H9313">
        <v>1</v>
      </c>
      <c r="I9313">
        <f t="shared" si="580"/>
        <v>0</v>
      </c>
      <c r="J9313">
        <f t="shared" si="581"/>
        <v>0</v>
      </c>
      <c r="K9313">
        <f t="shared" si="582"/>
        <v>0</v>
      </c>
      <c r="L9313">
        <f t="shared" si="583"/>
        <v>1</v>
      </c>
    </row>
    <row r="9314" spans="1:12" ht="13.2" x14ac:dyDescent="0.25">
      <c r="A9314" s="2">
        <v>45114</v>
      </c>
      <c r="B9314" s="3">
        <v>0.40636574074074072</v>
      </c>
      <c r="C9314" s="4">
        <v>1002</v>
      </c>
      <c r="D9314" s="4">
        <v>291431190</v>
      </c>
      <c r="E9314" s="4">
        <v>1</v>
      </c>
      <c r="F9314" s="4" t="s">
        <v>7</v>
      </c>
      <c r="G9314" s="4" t="s">
        <v>8</v>
      </c>
      <c r="H9314">
        <v>1</v>
      </c>
      <c r="I9314">
        <f t="shared" si="580"/>
        <v>0</v>
      </c>
      <c r="J9314">
        <f t="shared" si="581"/>
        <v>0</v>
      </c>
      <c r="K9314">
        <f t="shared" si="582"/>
        <v>0</v>
      </c>
      <c r="L9314">
        <f t="shared" si="583"/>
        <v>1</v>
      </c>
    </row>
    <row r="9315" spans="1:12" ht="13.2" x14ac:dyDescent="0.25">
      <c r="A9315" s="2">
        <v>45114</v>
      </c>
      <c r="B9315" s="3">
        <v>0.37210648148148145</v>
      </c>
      <c r="C9315" s="4">
        <v>1002</v>
      </c>
      <c r="D9315" s="4">
        <v>291411563</v>
      </c>
      <c r="E9315" s="4">
        <v>1</v>
      </c>
      <c r="F9315" s="4" t="s">
        <v>7</v>
      </c>
      <c r="G9315" s="4" t="s">
        <v>8</v>
      </c>
      <c r="H9315">
        <v>1</v>
      </c>
      <c r="I9315">
        <f t="shared" si="580"/>
        <v>0</v>
      </c>
      <c r="J9315">
        <f t="shared" si="581"/>
        <v>0</v>
      </c>
      <c r="K9315">
        <f t="shared" si="582"/>
        <v>0</v>
      </c>
      <c r="L9315">
        <f t="shared" si="583"/>
        <v>1</v>
      </c>
    </row>
    <row r="9316" spans="1:12" ht="13.2" x14ac:dyDescent="0.25">
      <c r="A9316" s="2">
        <v>45114</v>
      </c>
      <c r="B9316" s="3">
        <v>0.42664351851851851</v>
      </c>
      <c r="C9316" s="4">
        <v>1002</v>
      </c>
      <c r="D9316" s="4">
        <v>291442209</v>
      </c>
      <c r="E9316" s="4">
        <v>1</v>
      </c>
      <c r="F9316" s="4" t="s">
        <v>7</v>
      </c>
      <c r="G9316" s="4" t="s">
        <v>8</v>
      </c>
      <c r="H9316">
        <v>1</v>
      </c>
      <c r="I9316">
        <f t="shared" si="580"/>
        <v>0</v>
      </c>
      <c r="J9316">
        <f t="shared" si="581"/>
        <v>0</v>
      </c>
      <c r="K9316">
        <f t="shared" si="582"/>
        <v>0</v>
      </c>
      <c r="L9316">
        <f t="shared" si="583"/>
        <v>1</v>
      </c>
    </row>
    <row r="9317" spans="1:12" ht="13.2" x14ac:dyDescent="0.25">
      <c r="A9317" s="2">
        <v>45114</v>
      </c>
      <c r="B9317" s="3">
        <v>0.41928240740740741</v>
      </c>
      <c r="C9317" s="4">
        <v>1002</v>
      </c>
      <c r="D9317" s="4">
        <v>291438366</v>
      </c>
      <c r="E9317" s="4">
        <v>1</v>
      </c>
      <c r="F9317" s="4" t="s">
        <v>7</v>
      </c>
      <c r="G9317" s="4" t="s">
        <v>8</v>
      </c>
      <c r="H9317">
        <v>1</v>
      </c>
      <c r="I9317">
        <f t="shared" si="580"/>
        <v>0</v>
      </c>
      <c r="J9317">
        <f t="shared" si="581"/>
        <v>0</v>
      </c>
      <c r="K9317">
        <f t="shared" si="582"/>
        <v>0</v>
      </c>
      <c r="L9317">
        <f t="shared" si="583"/>
        <v>1</v>
      </c>
    </row>
    <row r="9318" spans="1:12" ht="13.2" x14ac:dyDescent="0.25">
      <c r="A9318" s="2">
        <v>45114</v>
      </c>
      <c r="B9318" s="3">
        <v>0.41817129629629629</v>
      </c>
      <c r="C9318" s="4">
        <v>1002</v>
      </c>
      <c r="D9318" s="4">
        <v>291437833</v>
      </c>
      <c r="E9318" s="4">
        <v>1</v>
      </c>
      <c r="F9318" s="4" t="s">
        <v>7</v>
      </c>
      <c r="G9318" s="4" t="s">
        <v>8</v>
      </c>
      <c r="H9318">
        <v>1</v>
      </c>
      <c r="I9318">
        <f t="shared" si="580"/>
        <v>0</v>
      </c>
      <c r="J9318">
        <f t="shared" si="581"/>
        <v>0</v>
      </c>
      <c r="K9318">
        <f t="shared" si="582"/>
        <v>0</v>
      </c>
      <c r="L9318">
        <f t="shared" si="583"/>
        <v>1</v>
      </c>
    </row>
    <row r="9319" spans="1:12" ht="13.2" x14ac:dyDescent="0.25">
      <c r="A9319" s="2">
        <v>45114</v>
      </c>
      <c r="B9319" s="3">
        <v>0.47055555555555556</v>
      </c>
      <c r="C9319" s="4">
        <v>1084</v>
      </c>
      <c r="D9319" s="4">
        <v>291461158</v>
      </c>
      <c r="E9319" s="4">
        <v>1</v>
      </c>
      <c r="F9319" s="4" t="s">
        <v>9</v>
      </c>
      <c r="G9319" s="4" t="s">
        <v>11</v>
      </c>
      <c r="H9319">
        <v>1</v>
      </c>
      <c r="I9319">
        <f t="shared" si="580"/>
        <v>0</v>
      </c>
      <c r="J9319">
        <f t="shared" si="581"/>
        <v>1</v>
      </c>
      <c r="K9319">
        <f t="shared" si="582"/>
        <v>0</v>
      </c>
      <c r="L9319">
        <f t="shared" si="583"/>
        <v>0</v>
      </c>
    </row>
    <row r="9320" spans="1:12" ht="13.2" x14ac:dyDescent="0.25">
      <c r="A9320" s="2">
        <v>45114</v>
      </c>
      <c r="B9320" s="3">
        <v>0.50229166666666669</v>
      </c>
      <c r="C9320" s="4">
        <v>1390</v>
      </c>
      <c r="D9320" s="4">
        <v>291473410</v>
      </c>
      <c r="E9320" s="4">
        <v>1</v>
      </c>
      <c r="F9320" s="4" t="s">
        <v>7</v>
      </c>
      <c r="G9320" s="4" t="s">
        <v>8</v>
      </c>
      <c r="H9320">
        <v>1</v>
      </c>
      <c r="I9320">
        <f t="shared" si="580"/>
        <v>0</v>
      </c>
      <c r="J9320">
        <f t="shared" si="581"/>
        <v>0</v>
      </c>
      <c r="K9320">
        <f t="shared" si="582"/>
        <v>0</v>
      </c>
      <c r="L9320">
        <f t="shared" si="583"/>
        <v>1</v>
      </c>
    </row>
    <row r="9321" spans="1:12" ht="13.2" x14ac:dyDescent="0.25">
      <c r="A9321" s="2">
        <v>45114</v>
      </c>
      <c r="B9321" s="3">
        <v>0.53449074074074077</v>
      </c>
      <c r="C9321" s="4">
        <v>1395</v>
      </c>
      <c r="D9321" s="4">
        <v>291500003</v>
      </c>
      <c r="E9321" s="4">
        <v>1</v>
      </c>
      <c r="F9321" s="4" t="s">
        <v>7</v>
      </c>
      <c r="G9321" s="4" t="s">
        <v>8</v>
      </c>
      <c r="H9321">
        <v>1</v>
      </c>
      <c r="I9321">
        <f t="shared" si="580"/>
        <v>0</v>
      </c>
      <c r="J9321">
        <f t="shared" si="581"/>
        <v>0</v>
      </c>
      <c r="K9321">
        <f t="shared" si="582"/>
        <v>0</v>
      </c>
      <c r="L9321">
        <f t="shared" si="583"/>
        <v>1</v>
      </c>
    </row>
    <row r="9322" spans="1:12" ht="13.2" x14ac:dyDescent="0.25">
      <c r="A9322" s="2">
        <v>45114</v>
      </c>
      <c r="B9322" s="3">
        <v>0.53743055555555552</v>
      </c>
      <c r="C9322" s="4">
        <v>1200</v>
      </c>
      <c r="D9322" s="4">
        <v>291503902</v>
      </c>
      <c r="E9322" s="4">
        <v>1</v>
      </c>
      <c r="F9322" s="4" t="s">
        <v>7</v>
      </c>
      <c r="G9322" s="4" t="s">
        <v>8</v>
      </c>
      <c r="H9322">
        <v>1</v>
      </c>
      <c r="I9322">
        <f t="shared" si="580"/>
        <v>0</v>
      </c>
      <c r="J9322">
        <f t="shared" si="581"/>
        <v>0</v>
      </c>
      <c r="K9322">
        <f t="shared" si="582"/>
        <v>0</v>
      </c>
      <c r="L9322">
        <f t="shared" si="583"/>
        <v>1</v>
      </c>
    </row>
    <row r="9323" spans="1:12" ht="13.2" x14ac:dyDescent="0.25">
      <c r="A9323" s="2">
        <v>45114</v>
      </c>
      <c r="B9323" s="3">
        <v>0.53968749999999999</v>
      </c>
      <c r="C9323" s="4">
        <v>1002</v>
      </c>
      <c r="D9323" s="4">
        <v>291506967</v>
      </c>
      <c r="E9323" s="4">
        <v>1</v>
      </c>
      <c r="F9323" s="4" t="s">
        <v>7</v>
      </c>
      <c r="G9323" s="4" t="s">
        <v>8</v>
      </c>
      <c r="H9323">
        <v>1</v>
      </c>
      <c r="I9323">
        <f t="shared" si="580"/>
        <v>0</v>
      </c>
      <c r="J9323">
        <f t="shared" si="581"/>
        <v>0</v>
      </c>
      <c r="K9323">
        <f t="shared" si="582"/>
        <v>0</v>
      </c>
      <c r="L9323">
        <f t="shared" si="583"/>
        <v>1</v>
      </c>
    </row>
    <row r="9324" spans="1:12" ht="13.2" x14ac:dyDescent="0.25">
      <c r="A9324" s="2">
        <v>45114</v>
      </c>
      <c r="B9324" s="3">
        <v>0.54451388888888885</v>
      </c>
      <c r="C9324" s="4">
        <v>1084</v>
      </c>
      <c r="D9324" s="4">
        <v>291514680</v>
      </c>
      <c r="E9324" s="4">
        <v>1</v>
      </c>
      <c r="F9324" s="4" t="s">
        <v>9</v>
      </c>
      <c r="G9324" s="4" t="s">
        <v>10</v>
      </c>
      <c r="H9324">
        <v>1</v>
      </c>
      <c r="I9324">
        <f t="shared" si="580"/>
        <v>1</v>
      </c>
      <c r="J9324">
        <f t="shared" si="581"/>
        <v>0</v>
      </c>
      <c r="K9324">
        <f t="shared" si="582"/>
        <v>0</v>
      </c>
      <c r="L9324">
        <f t="shared" si="583"/>
        <v>0</v>
      </c>
    </row>
    <row r="9325" spans="1:12" ht="13.2" x14ac:dyDescent="0.25">
      <c r="A9325" s="2">
        <v>45114</v>
      </c>
      <c r="B9325" s="3">
        <v>0.54181712962962958</v>
      </c>
      <c r="C9325" s="4">
        <v>1002</v>
      </c>
      <c r="D9325" s="4">
        <v>291510283</v>
      </c>
      <c r="E9325" s="4">
        <v>1</v>
      </c>
      <c r="F9325" s="4" t="s">
        <v>7</v>
      </c>
      <c r="G9325" s="4" t="s">
        <v>8</v>
      </c>
      <c r="H9325">
        <v>1</v>
      </c>
      <c r="I9325">
        <f t="shared" si="580"/>
        <v>0</v>
      </c>
      <c r="J9325">
        <f t="shared" si="581"/>
        <v>0</v>
      </c>
      <c r="K9325">
        <f t="shared" si="582"/>
        <v>0</v>
      </c>
      <c r="L9325">
        <f t="shared" si="583"/>
        <v>1</v>
      </c>
    </row>
    <row r="9326" spans="1:12" ht="13.2" x14ac:dyDescent="0.25">
      <c r="A9326" s="2">
        <v>45114</v>
      </c>
      <c r="B9326" s="3">
        <v>0.54521990740740744</v>
      </c>
      <c r="C9326" s="4">
        <v>1002</v>
      </c>
      <c r="D9326" s="4">
        <v>291515959</v>
      </c>
      <c r="E9326" s="4">
        <v>1</v>
      </c>
      <c r="F9326" s="4" t="s">
        <v>7</v>
      </c>
      <c r="G9326" s="4" t="s">
        <v>8</v>
      </c>
      <c r="H9326">
        <v>1</v>
      </c>
      <c r="I9326">
        <f t="shared" si="580"/>
        <v>0</v>
      </c>
      <c r="J9326">
        <f t="shared" si="581"/>
        <v>0</v>
      </c>
      <c r="K9326">
        <f t="shared" si="582"/>
        <v>0</v>
      </c>
      <c r="L9326">
        <f t="shared" si="583"/>
        <v>1</v>
      </c>
    </row>
    <row r="9327" spans="1:12" ht="13.2" x14ac:dyDescent="0.25">
      <c r="A9327" s="2">
        <v>45114</v>
      </c>
      <c r="B9327" s="3">
        <v>0.53172453703703704</v>
      </c>
      <c r="C9327" s="4">
        <v>1284</v>
      </c>
      <c r="D9327" s="4">
        <v>291496763</v>
      </c>
      <c r="E9327" s="4">
        <v>1</v>
      </c>
      <c r="F9327" s="4" t="s">
        <v>7</v>
      </c>
      <c r="G9327" s="4" t="s">
        <v>8</v>
      </c>
      <c r="H9327">
        <v>1</v>
      </c>
      <c r="I9327">
        <f t="shared" si="580"/>
        <v>0</v>
      </c>
      <c r="J9327">
        <f t="shared" si="581"/>
        <v>0</v>
      </c>
      <c r="K9327">
        <f t="shared" si="582"/>
        <v>0</v>
      </c>
      <c r="L9327">
        <f t="shared" si="583"/>
        <v>1</v>
      </c>
    </row>
    <row r="9328" spans="1:12" ht="13.2" x14ac:dyDescent="0.25">
      <c r="A9328" s="2">
        <v>45114</v>
      </c>
      <c r="B9328" s="3">
        <v>0.54478009259259264</v>
      </c>
      <c r="C9328" s="4">
        <v>1291</v>
      </c>
      <c r="D9328" s="4">
        <v>291515165</v>
      </c>
      <c r="E9328" s="4">
        <v>1</v>
      </c>
      <c r="F9328" s="4" t="s">
        <v>7</v>
      </c>
      <c r="G9328" s="4" t="s">
        <v>8</v>
      </c>
      <c r="H9328">
        <v>0</v>
      </c>
      <c r="I9328">
        <f t="shared" si="580"/>
        <v>0</v>
      </c>
      <c r="J9328">
        <f t="shared" si="581"/>
        <v>0</v>
      </c>
      <c r="K9328">
        <f t="shared" si="582"/>
        <v>0</v>
      </c>
      <c r="L9328">
        <f t="shared" si="583"/>
        <v>1</v>
      </c>
    </row>
    <row r="9329" spans="1:12" ht="13.2" x14ac:dyDescent="0.25">
      <c r="A9329" s="2">
        <v>45114</v>
      </c>
      <c r="B9329" s="3">
        <v>0.54831018518518515</v>
      </c>
      <c r="C9329" s="4">
        <v>1390</v>
      </c>
      <c r="D9329" s="4">
        <v>291521707</v>
      </c>
      <c r="E9329" s="4">
        <v>1</v>
      </c>
      <c r="F9329" s="4" t="s">
        <v>7</v>
      </c>
      <c r="G9329" s="4" t="s">
        <v>8</v>
      </c>
      <c r="H9329">
        <v>1</v>
      </c>
      <c r="I9329">
        <f t="shared" si="580"/>
        <v>0</v>
      </c>
      <c r="J9329">
        <f t="shared" si="581"/>
        <v>0</v>
      </c>
      <c r="K9329">
        <f t="shared" si="582"/>
        <v>0</v>
      </c>
      <c r="L9329">
        <f t="shared" si="583"/>
        <v>1</v>
      </c>
    </row>
    <row r="9330" spans="1:12" ht="13.2" x14ac:dyDescent="0.25">
      <c r="A9330" s="2">
        <v>45114</v>
      </c>
      <c r="B9330" s="3">
        <v>0.54805555555555552</v>
      </c>
      <c r="C9330" s="4">
        <v>1002</v>
      </c>
      <c r="D9330" s="4">
        <v>291521191</v>
      </c>
      <c r="E9330" s="4">
        <v>1</v>
      </c>
      <c r="F9330" s="4" t="s">
        <v>7</v>
      </c>
      <c r="G9330" s="4" t="s">
        <v>8</v>
      </c>
      <c r="H9330">
        <v>1</v>
      </c>
      <c r="I9330">
        <f t="shared" si="580"/>
        <v>0</v>
      </c>
      <c r="J9330">
        <f t="shared" si="581"/>
        <v>0</v>
      </c>
      <c r="K9330">
        <f t="shared" si="582"/>
        <v>0</v>
      </c>
      <c r="L9330">
        <f t="shared" si="583"/>
        <v>1</v>
      </c>
    </row>
    <row r="9331" spans="1:12" ht="13.2" x14ac:dyDescent="0.25">
      <c r="A9331" s="2">
        <v>45114</v>
      </c>
      <c r="B9331" s="3">
        <v>0.54939814814814814</v>
      </c>
      <c r="C9331" s="4">
        <v>1302</v>
      </c>
      <c r="D9331" s="4">
        <v>291523906</v>
      </c>
      <c r="E9331" s="4">
        <v>1</v>
      </c>
      <c r="F9331" s="4" t="s">
        <v>7</v>
      </c>
      <c r="G9331" s="4" t="s">
        <v>8</v>
      </c>
      <c r="H9331">
        <v>1</v>
      </c>
      <c r="I9331">
        <f t="shared" si="580"/>
        <v>0</v>
      </c>
      <c r="J9331">
        <f t="shared" si="581"/>
        <v>0</v>
      </c>
      <c r="K9331">
        <f t="shared" si="582"/>
        <v>0</v>
      </c>
      <c r="L9331">
        <f t="shared" si="583"/>
        <v>1</v>
      </c>
    </row>
    <row r="9332" spans="1:12" ht="13.2" x14ac:dyDescent="0.25">
      <c r="A9332" s="2">
        <v>45114</v>
      </c>
      <c r="B9332" s="3">
        <v>0.54839120370370376</v>
      </c>
      <c r="C9332" s="4">
        <v>1002</v>
      </c>
      <c r="D9332" s="4">
        <v>291521897</v>
      </c>
      <c r="E9332" s="4">
        <v>1</v>
      </c>
      <c r="F9332" s="4" t="s">
        <v>7</v>
      </c>
      <c r="G9332" s="4" t="s">
        <v>8</v>
      </c>
      <c r="H9332">
        <v>1</v>
      </c>
      <c r="I9332">
        <f t="shared" si="580"/>
        <v>0</v>
      </c>
      <c r="J9332">
        <f t="shared" si="581"/>
        <v>0</v>
      </c>
      <c r="K9332">
        <f t="shared" si="582"/>
        <v>0</v>
      </c>
      <c r="L9332">
        <f t="shared" si="583"/>
        <v>1</v>
      </c>
    </row>
    <row r="9333" spans="1:12" ht="13.2" x14ac:dyDescent="0.25">
      <c r="A9333" s="2">
        <v>45114</v>
      </c>
      <c r="B9333" s="3">
        <v>0.55917824074074074</v>
      </c>
      <c r="C9333" s="4">
        <v>1395</v>
      </c>
      <c r="D9333" s="4">
        <v>291542915</v>
      </c>
      <c r="E9333" s="4">
        <v>1</v>
      </c>
      <c r="F9333" s="4" t="s">
        <v>7</v>
      </c>
      <c r="G9333" s="4" t="s">
        <v>8</v>
      </c>
      <c r="H9333">
        <v>1</v>
      </c>
      <c r="I9333">
        <f t="shared" si="580"/>
        <v>0</v>
      </c>
      <c r="J9333">
        <f t="shared" si="581"/>
        <v>0</v>
      </c>
      <c r="K9333">
        <f t="shared" si="582"/>
        <v>0</v>
      </c>
      <c r="L9333">
        <f t="shared" si="583"/>
        <v>1</v>
      </c>
    </row>
    <row r="9334" spans="1:12" ht="13.2" x14ac:dyDescent="0.25">
      <c r="A9334" s="2">
        <v>45114</v>
      </c>
      <c r="B9334" s="3">
        <v>0.56402777777777779</v>
      </c>
      <c r="C9334" s="4">
        <v>1302</v>
      </c>
      <c r="D9334" s="4">
        <v>291551919</v>
      </c>
      <c r="E9334" s="4">
        <v>1</v>
      </c>
      <c r="F9334" s="4" t="s">
        <v>7</v>
      </c>
      <c r="G9334" s="4" t="s">
        <v>8</v>
      </c>
      <c r="H9334">
        <v>1</v>
      </c>
      <c r="I9334">
        <f t="shared" si="580"/>
        <v>0</v>
      </c>
      <c r="J9334">
        <f t="shared" si="581"/>
        <v>0</v>
      </c>
      <c r="K9334">
        <f t="shared" si="582"/>
        <v>0</v>
      </c>
      <c r="L9334">
        <f t="shared" si="583"/>
        <v>1</v>
      </c>
    </row>
    <row r="9335" spans="1:12" ht="13.2" x14ac:dyDescent="0.25">
      <c r="A9335" s="2">
        <v>45114</v>
      </c>
      <c r="B9335" s="3">
        <v>0.55974537037037042</v>
      </c>
      <c r="C9335" s="4">
        <v>1302</v>
      </c>
      <c r="D9335" s="4">
        <v>291543996</v>
      </c>
      <c r="E9335" s="4">
        <v>1</v>
      </c>
      <c r="F9335" s="4" t="s">
        <v>7</v>
      </c>
      <c r="G9335" s="4" t="s">
        <v>8</v>
      </c>
      <c r="H9335">
        <v>1</v>
      </c>
      <c r="I9335">
        <f t="shared" si="580"/>
        <v>0</v>
      </c>
      <c r="J9335">
        <f t="shared" si="581"/>
        <v>0</v>
      </c>
      <c r="K9335">
        <f t="shared" si="582"/>
        <v>0</v>
      </c>
      <c r="L9335">
        <f t="shared" si="583"/>
        <v>1</v>
      </c>
    </row>
    <row r="9336" spans="1:12" ht="13.2" x14ac:dyDescent="0.25">
      <c r="A9336" s="2">
        <v>45114</v>
      </c>
      <c r="B9336" s="3">
        <v>0.5727430555555556</v>
      </c>
      <c r="C9336" s="4">
        <v>1135</v>
      </c>
      <c r="D9336" s="4">
        <v>291567413</v>
      </c>
      <c r="E9336" s="4">
        <v>3</v>
      </c>
      <c r="F9336" s="4" t="s">
        <v>9</v>
      </c>
      <c r="G9336" s="4" t="s">
        <v>10</v>
      </c>
      <c r="H9336">
        <v>1</v>
      </c>
      <c r="I9336">
        <f t="shared" si="580"/>
        <v>1</v>
      </c>
      <c r="J9336">
        <f t="shared" si="581"/>
        <v>0</v>
      </c>
      <c r="K9336">
        <f t="shared" si="582"/>
        <v>0</v>
      </c>
      <c r="L9336">
        <f t="shared" si="583"/>
        <v>0</v>
      </c>
    </row>
    <row r="9337" spans="1:12" ht="13.2" x14ac:dyDescent="0.25">
      <c r="A9337" s="2">
        <v>45114</v>
      </c>
      <c r="B9337" s="3">
        <v>0.57423611111111106</v>
      </c>
      <c r="C9337" s="4">
        <v>1117</v>
      </c>
      <c r="D9337" s="4">
        <v>291569872</v>
      </c>
      <c r="E9337" s="4">
        <v>3</v>
      </c>
      <c r="F9337" s="4" t="s">
        <v>7</v>
      </c>
      <c r="G9337" s="4" t="s">
        <v>8</v>
      </c>
      <c r="H9337">
        <v>1</v>
      </c>
      <c r="I9337">
        <f t="shared" si="580"/>
        <v>0</v>
      </c>
      <c r="J9337">
        <f t="shared" si="581"/>
        <v>0</v>
      </c>
      <c r="K9337">
        <f t="shared" si="582"/>
        <v>0</v>
      </c>
      <c r="L9337">
        <f t="shared" si="583"/>
        <v>1</v>
      </c>
    </row>
    <row r="9338" spans="1:12" ht="13.2" x14ac:dyDescent="0.25">
      <c r="A9338" s="2">
        <v>45114</v>
      </c>
      <c r="B9338" s="3">
        <v>0.57483796296296297</v>
      </c>
      <c r="C9338" s="4">
        <v>1145</v>
      </c>
      <c r="D9338" s="4">
        <v>291570819</v>
      </c>
      <c r="E9338" s="4">
        <v>1</v>
      </c>
      <c r="F9338" s="4" t="s">
        <v>9</v>
      </c>
      <c r="G9338" s="4" t="s">
        <v>10</v>
      </c>
      <c r="H9338">
        <v>1</v>
      </c>
      <c r="I9338">
        <f t="shared" si="580"/>
        <v>1</v>
      </c>
      <c r="J9338">
        <f t="shared" si="581"/>
        <v>0</v>
      </c>
      <c r="K9338">
        <f t="shared" si="582"/>
        <v>0</v>
      </c>
      <c r="L9338">
        <f t="shared" si="583"/>
        <v>0</v>
      </c>
    </row>
    <row r="9339" spans="1:12" ht="13.2" x14ac:dyDescent="0.25">
      <c r="A9339" s="2">
        <v>45114</v>
      </c>
      <c r="B9339" s="3">
        <v>0.56953703703703706</v>
      </c>
      <c r="C9339" s="4">
        <v>1302</v>
      </c>
      <c r="D9339" s="4">
        <v>291561850</v>
      </c>
      <c r="E9339" s="4">
        <v>1</v>
      </c>
      <c r="F9339" s="4" t="s">
        <v>7</v>
      </c>
      <c r="G9339" s="4" t="s">
        <v>8</v>
      </c>
      <c r="H9339">
        <v>1</v>
      </c>
      <c r="I9339">
        <f t="shared" si="580"/>
        <v>0</v>
      </c>
      <c r="J9339">
        <f t="shared" si="581"/>
        <v>0</v>
      </c>
      <c r="K9339">
        <f t="shared" si="582"/>
        <v>0</v>
      </c>
      <c r="L9339">
        <f t="shared" si="583"/>
        <v>1</v>
      </c>
    </row>
    <row r="9340" spans="1:12" ht="13.2" x14ac:dyDescent="0.25">
      <c r="A9340" s="2">
        <v>45114</v>
      </c>
      <c r="B9340" s="3">
        <v>0.4931712962962963</v>
      </c>
      <c r="C9340" s="4">
        <v>1106</v>
      </c>
      <c r="D9340" s="4">
        <v>291469524</v>
      </c>
      <c r="E9340" s="4">
        <v>2</v>
      </c>
      <c r="F9340" s="4" t="s">
        <v>9</v>
      </c>
      <c r="G9340" s="4" t="s">
        <v>11</v>
      </c>
      <c r="H9340">
        <v>0</v>
      </c>
      <c r="I9340">
        <f t="shared" si="580"/>
        <v>0</v>
      </c>
      <c r="J9340">
        <f t="shared" si="581"/>
        <v>1</v>
      </c>
      <c r="K9340">
        <f t="shared" si="582"/>
        <v>0</v>
      </c>
      <c r="L9340">
        <f t="shared" si="583"/>
        <v>0</v>
      </c>
    </row>
    <row r="9341" spans="1:12" ht="13.2" x14ac:dyDescent="0.25">
      <c r="A9341" s="2">
        <v>45114</v>
      </c>
      <c r="B9341" s="3">
        <v>0.57896990740740739</v>
      </c>
      <c r="C9341" s="4">
        <v>1145</v>
      </c>
      <c r="D9341" s="4">
        <v>291577151</v>
      </c>
      <c r="E9341" s="4">
        <v>1</v>
      </c>
      <c r="F9341" s="4" t="s">
        <v>7</v>
      </c>
      <c r="G9341" s="4" t="s">
        <v>8</v>
      </c>
      <c r="H9341">
        <v>1</v>
      </c>
      <c r="I9341">
        <f t="shared" si="580"/>
        <v>0</v>
      </c>
      <c r="J9341">
        <f t="shared" si="581"/>
        <v>0</v>
      </c>
      <c r="K9341">
        <f t="shared" si="582"/>
        <v>0</v>
      </c>
      <c r="L9341">
        <f t="shared" si="583"/>
        <v>1</v>
      </c>
    </row>
    <row r="9342" spans="1:12" ht="13.2" x14ac:dyDescent="0.25">
      <c r="A9342" s="2">
        <v>45114</v>
      </c>
      <c r="B9342" s="3">
        <v>0.5643055555555555</v>
      </c>
      <c r="C9342" s="4">
        <v>1302</v>
      </c>
      <c r="D9342" s="4">
        <v>291552398</v>
      </c>
      <c r="E9342" s="4">
        <v>2</v>
      </c>
      <c r="F9342" s="4" t="s">
        <v>7</v>
      </c>
      <c r="G9342" s="4" t="s">
        <v>8</v>
      </c>
      <c r="H9342">
        <v>1</v>
      </c>
      <c r="I9342">
        <f t="shared" si="580"/>
        <v>0</v>
      </c>
      <c r="J9342">
        <f t="shared" si="581"/>
        <v>0</v>
      </c>
      <c r="K9342">
        <f t="shared" si="582"/>
        <v>0</v>
      </c>
      <c r="L9342">
        <f t="shared" si="583"/>
        <v>1</v>
      </c>
    </row>
    <row r="9343" spans="1:12" ht="13.2" x14ac:dyDescent="0.25">
      <c r="A9343" s="2">
        <v>45114</v>
      </c>
      <c r="B9343" s="3">
        <v>0.59341435185185187</v>
      </c>
      <c r="C9343" s="4">
        <v>1094</v>
      </c>
      <c r="D9343" s="4">
        <v>291595616</v>
      </c>
      <c r="E9343" s="4">
        <v>1</v>
      </c>
      <c r="F9343" s="4" t="s">
        <v>7</v>
      </c>
      <c r="G9343" s="4" t="s">
        <v>8</v>
      </c>
      <c r="H9343">
        <v>1</v>
      </c>
      <c r="I9343">
        <f t="shared" si="580"/>
        <v>0</v>
      </c>
      <c r="J9343">
        <f t="shared" si="581"/>
        <v>0</v>
      </c>
      <c r="K9343">
        <f t="shared" si="582"/>
        <v>0</v>
      </c>
      <c r="L9343">
        <f t="shared" si="583"/>
        <v>1</v>
      </c>
    </row>
    <row r="9344" spans="1:12" ht="13.2" x14ac:dyDescent="0.25">
      <c r="A9344" s="2">
        <v>45114</v>
      </c>
      <c r="B9344" s="3">
        <v>0.59422453703703704</v>
      </c>
      <c r="C9344" s="4">
        <v>1091</v>
      </c>
      <c r="D9344" s="4">
        <v>291596431</v>
      </c>
      <c r="E9344" s="4">
        <v>1</v>
      </c>
      <c r="F9344" s="4" t="s">
        <v>7</v>
      </c>
      <c r="G9344" s="4" t="s">
        <v>8</v>
      </c>
      <c r="H9344">
        <v>1</v>
      </c>
      <c r="I9344">
        <f t="shared" si="580"/>
        <v>0</v>
      </c>
      <c r="J9344">
        <f t="shared" si="581"/>
        <v>0</v>
      </c>
      <c r="K9344">
        <f t="shared" si="582"/>
        <v>0</v>
      </c>
      <c r="L9344">
        <f t="shared" si="583"/>
        <v>1</v>
      </c>
    </row>
    <row r="9345" spans="1:12" ht="13.2" x14ac:dyDescent="0.25">
      <c r="A9345" s="2">
        <v>45114</v>
      </c>
      <c r="B9345" s="3">
        <v>0.59129629629629632</v>
      </c>
      <c r="C9345" s="4">
        <v>1390</v>
      </c>
      <c r="D9345" s="4">
        <v>291593261</v>
      </c>
      <c r="E9345" s="4">
        <v>1</v>
      </c>
      <c r="F9345" s="4" t="s">
        <v>7</v>
      </c>
      <c r="G9345" s="4" t="s">
        <v>8</v>
      </c>
      <c r="H9345">
        <v>1</v>
      </c>
      <c r="I9345">
        <f t="shared" si="580"/>
        <v>0</v>
      </c>
      <c r="J9345">
        <f t="shared" si="581"/>
        <v>0</v>
      </c>
      <c r="K9345">
        <f t="shared" si="582"/>
        <v>0</v>
      </c>
      <c r="L9345">
        <f t="shared" si="583"/>
        <v>1</v>
      </c>
    </row>
    <row r="9346" spans="1:12" ht="13.2" x14ac:dyDescent="0.25">
      <c r="A9346" s="2">
        <v>45114</v>
      </c>
      <c r="B9346" s="3">
        <v>0.59782407407407412</v>
      </c>
      <c r="C9346" s="4">
        <v>1295</v>
      </c>
      <c r="D9346" s="4">
        <v>291600058</v>
      </c>
      <c r="E9346" s="4">
        <v>1</v>
      </c>
      <c r="F9346" s="4" t="s">
        <v>7</v>
      </c>
      <c r="G9346" s="4" t="s">
        <v>8</v>
      </c>
      <c r="H9346">
        <v>0</v>
      </c>
      <c r="I9346">
        <f t="shared" si="580"/>
        <v>0</v>
      </c>
      <c r="J9346">
        <f t="shared" si="581"/>
        <v>0</v>
      </c>
      <c r="K9346">
        <f t="shared" si="582"/>
        <v>0</v>
      </c>
      <c r="L9346">
        <f t="shared" si="583"/>
        <v>1</v>
      </c>
    </row>
    <row r="9347" spans="1:12" ht="13.2" x14ac:dyDescent="0.25">
      <c r="A9347" s="2">
        <v>45114</v>
      </c>
      <c r="B9347" s="3">
        <v>0.53894675925925928</v>
      </c>
      <c r="C9347" s="4">
        <v>1002</v>
      </c>
      <c r="D9347" s="4">
        <v>291505874</v>
      </c>
      <c r="E9347" s="4">
        <v>1</v>
      </c>
      <c r="F9347" s="4" t="s">
        <v>7</v>
      </c>
      <c r="G9347" s="4" t="s">
        <v>8</v>
      </c>
      <c r="H9347">
        <v>1</v>
      </c>
      <c r="I9347">
        <f t="shared" ref="I9347:I9410" si="584">IF($G9347=$N$2,1,0)</f>
        <v>0</v>
      </c>
      <c r="J9347">
        <f t="shared" ref="J9347:J9410" si="585">IF($G9347=$N$3,1,0)</f>
        <v>0</v>
      </c>
      <c r="K9347">
        <f t="shared" ref="K9347:K9410" si="586">IF($F9347=$N$1, IF($G9347=$N$4,1,0),0)</f>
        <v>0</v>
      </c>
      <c r="L9347">
        <f t="shared" ref="L9347:L9410" si="587">IF($F9347&lt;&gt;$N$1, IF($G9347=$N$4,1,0),0)</f>
        <v>1</v>
      </c>
    </row>
    <row r="9348" spans="1:12" ht="13.2" x14ac:dyDescent="0.25">
      <c r="A9348" s="2">
        <v>45114</v>
      </c>
      <c r="B9348" s="3">
        <v>0.60606481481481478</v>
      </c>
      <c r="C9348" s="4">
        <v>1347</v>
      </c>
      <c r="D9348" s="4">
        <v>291606562</v>
      </c>
      <c r="E9348" s="4">
        <v>2</v>
      </c>
      <c r="F9348" s="4" t="s">
        <v>7</v>
      </c>
      <c r="G9348" s="4" t="s">
        <v>8</v>
      </c>
      <c r="H9348">
        <v>0</v>
      </c>
      <c r="I9348">
        <f t="shared" si="584"/>
        <v>0</v>
      </c>
      <c r="J9348">
        <f t="shared" si="585"/>
        <v>0</v>
      </c>
      <c r="K9348">
        <f t="shared" si="586"/>
        <v>0</v>
      </c>
      <c r="L9348">
        <f t="shared" si="587"/>
        <v>1</v>
      </c>
    </row>
    <row r="9349" spans="1:12" ht="13.2" x14ac:dyDescent="0.25">
      <c r="A9349" s="2">
        <v>45114</v>
      </c>
      <c r="B9349" s="3">
        <v>0.6087731481481482</v>
      </c>
      <c r="C9349" s="4">
        <v>1282</v>
      </c>
      <c r="D9349" s="4">
        <v>291608481</v>
      </c>
      <c r="E9349" s="4">
        <v>1</v>
      </c>
      <c r="F9349" s="4" t="s">
        <v>9</v>
      </c>
      <c r="G9349" s="4" t="s">
        <v>10</v>
      </c>
      <c r="H9349">
        <v>1</v>
      </c>
      <c r="I9349">
        <f t="shared" si="584"/>
        <v>1</v>
      </c>
      <c r="J9349">
        <f t="shared" si="585"/>
        <v>0</v>
      </c>
      <c r="K9349">
        <f t="shared" si="586"/>
        <v>0</v>
      </c>
      <c r="L9349">
        <f t="shared" si="587"/>
        <v>0</v>
      </c>
    </row>
    <row r="9350" spans="1:12" ht="13.2" x14ac:dyDescent="0.25">
      <c r="A9350" s="2">
        <v>45114</v>
      </c>
      <c r="B9350" s="3">
        <v>0.59250000000000003</v>
      </c>
      <c r="C9350" s="4">
        <v>1301</v>
      </c>
      <c r="D9350" s="4">
        <v>291594631</v>
      </c>
      <c r="E9350" s="4">
        <v>1</v>
      </c>
      <c r="F9350" s="4" t="s">
        <v>7</v>
      </c>
      <c r="G9350" s="4" t="s">
        <v>8</v>
      </c>
      <c r="H9350">
        <v>0</v>
      </c>
      <c r="I9350">
        <f t="shared" si="584"/>
        <v>0</v>
      </c>
      <c r="J9350">
        <f t="shared" si="585"/>
        <v>0</v>
      </c>
      <c r="K9350">
        <f t="shared" si="586"/>
        <v>0</v>
      </c>
      <c r="L9350">
        <f t="shared" si="587"/>
        <v>1</v>
      </c>
    </row>
    <row r="9351" spans="1:12" ht="13.2" x14ac:dyDescent="0.25">
      <c r="A9351" s="2">
        <v>45114</v>
      </c>
      <c r="B9351" s="3">
        <v>0.57545138888888892</v>
      </c>
      <c r="C9351" s="4">
        <v>1135</v>
      </c>
      <c r="D9351" s="4">
        <v>291571820</v>
      </c>
      <c r="E9351" s="4">
        <v>1</v>
      </c>
      <c r="F9351" s="4" t="s">
        <v>9</v>
      </c>
      <c r="G9351" s="4" t="s">
        <v>11</v>
      </c>
      <c r="H9351">
        <v>1</v>
      </c>
      <c r="I9351">
        <f t="shared" si="584"/>
        <v>0</v>
      </c>
      <c r="J9351">
        <f t="shared" si="585"/>
        <v>1</v>
      </c>
      <c r="K9351">
        <f t="shared" si="586"/>
        <v>0</v>
      </c>
      <c r="L9351">
        <f t="shared" si="587"/>
        <v>0</v>
      </c>
    </row>
    <row r="9352" spans="1:12" ht="13.2" x14ac:dyDescent="0.25">
      <c r="A9352" s="2">
        <v>45114</v>
      </c>
      <c r="B9352" s="3">
        <v>0.61910879629629634</v>
      </c>
      <c r="C9352" s="4">
        <v>1084</v>
      </c>
      <c r="D9352" s="4">
        <v>291614532</v>
      </c>
      <c r="E9352" s="4">
        <v>1</v>
      </c>
      <c r="F9352" s="4" t="s">
        <v>7</v>
      </c>
      <c r="G9352" s="4" t="s">
        <v>8</v>
      </c>
      <c r="H9352">
        <v>1</v>
      </c>
      <c r="I9352">
        <f t="shared" si="584"/>
        <v>0</v>
      </c>
      <c r="J9352">
        <f t="shared" si="585"/>
        <v>0</v>
      </c>
      <c r="K9352">
        <f t="shared" si="586"/>
        <v>0</v>
      </c>
      <c r="L9352">
        <f t="shared" si="587"/>
        <v>1</v>
      </c>
    </row>
    <row r="9353" spans="1:12" ht="13.2" x14ac:dyDescent="0.25">
      <c r="A9353" s="2">
        <v>45114</v>
      </c>
      <c r="B9353" s="3">
        <v>0.62974537037037037</v>
      </c>
      <c r="C9353" s="4">
        <v>1084</v>
      </c>
      <c r="D9353" s="4">
        <v>291619166</v>
      </c>
      <c r="E9353" s="4">
        <v>1</v>
      </c>
      <c r="F9353" s="4" t="s">
        <v>9</v>
      </c>
      <c r="G9353" s="4" t="s">
        <v>11</v>
      </c>
      <c r="H9353">
        <v>1</v>
      </c>
      <c r="I9353">
        <f t="shared" si="584"/>
        <v>0</v>
      </c>
      <c r="J9353">
        <f t="shared" si="585"/>
        <v>1</v>
      </c>
      <c r="K9353">
        <f t="shared" si="586"/>
        <v>0</v>
      </c>
      <c r="L9353">
        <f t="shared" si="587"/>
        <v>0</v>
      </c>
    </row>
    <row r="9354" spans="1:12" ht="13.2" x14ac:dyDescent="0.25">
      <c r="A9354" s="2">
        <v>45114</v>
      </c>
      <c r="B9354" s="3">
        <v>0.62498842592592596</v>
      </c>
      <c r="C9354" s="4">
        <v>1302</v>
      </c>
      <c r="D9354" s="4">
        <v>291617236</v>
      </c>
      <c r="E9354" s="4">
        <v>1</v>
      </c>
      <c r="F9354" s="4" t="s">
        <v>7</v>
      </c>
      <c r="G9354" s="4" t="s">
        <v>8</v>
      </c>
      <c r="H9354">
        <v>1</v>
      </c>
      <c r="I9354">
        <f t="shared" si="584"/>
        <v>0</v>
      </c>
      <c r="J9354">
        <f t="shared" si="585"/>
        <v>0</v>
      </c>
      <c r="K9354">
        <f t="shared" si="586"/>
        <v>0</v>
      </c>
      <c r="L9354">
        <f t="shared" si="587"/>
        <v>1</v>
      </c>
    </row>
    <row r="9355" spans="1:12" ht="13.2" x14ac:dyDescent="0.25">
      <c r="A9355" s="2">
        <v>45114</v>
      </c>
      <c r="B9355" s="3">
        <v>0.63457175925925924</v>
      </c>
      <c r="C9355" s="4">
        <v>1084</v>
      </c>
      <c r="D9355" s="4">
        <v>291621091</v>
      </c>
      <c r="E9355" s="4">
        <v>1</v>
      </c>
      <c r="F9355" s="4" t="s">
        <v>9</v>
      </c>
      <c r="G9355" s="4" t="s">
        <v>13</v>
      </c>
      <c r="H9355">
        <v>1</v>
      </c>
      <c r="I9355">
        <f t="shared" si="584"/>
        <v>0</v>
      </c>
      <c r="J9355">
        <f t="shared" si="585"/>
        <v>0</v>
      </c>
      <c r="K9355">
        <f t="shared" si="586"/>
        <v>0</v>
      </c>
      <c r="L9355">
        <f t="shared" si="587"/>
        <v>0</v>
      </c>
    </row>
    <row r="9356" spans="1:12" ht="13.2" x14ac:dyDescent="0.25">
      <c r="A9356" s="2">
        <v>45114</v>
      </c>
      <c r="B9356" s="3">
        <v>0.63646990740740739</v>
      </c>
      <c r="C9356" s="4">
        <v>1006</v>
      </c>
      <c r="D9356" s="4">
        <v>291621907</v>
      </c>
      <c r="E9356" s="4">
        <v>1</v>
      </c>
      <c r="F9356" s="4" t="s">
        <v>7</v>
      </c>
      <c r="G9356" s="4" t="s">
        <v>8</v>
      </c>
      <c r="H9356">
        <v>1</v>
      </c>
      <c r="I9356">
        <f t="shared" si="584"/>
        <v>0</v>
      </c>
      <c r="J9356">
        <f t="shared" si="585"/>
        <v>0</v>
      </c>
      <c r="K9356">
        <f t="shared" si="586"/>
        <v>0</v>
      </c>
      <c r="L9356">
        <f t="shared" si="587"/>
        <v>1</v>
      </c>
    </row>
    <row r="9357" spans="1:12" ht="13.2" x14ac:dyDescent="0.25">
      <c r="A9357" s="2">
        <v>45114</v>
      </c>
      <c r="B9357" s="3">
        <v>0.65214120370370365</v>
      </c>
      <c r="C9357" s="4">
        <v>1284</v>
      </c>
      <c r="D9357" s="4">
        <v>291627611</v>
      </c>
      <c r="E9357" s="4">
        <v>1</v>
      </c>
      <c r="F9357" s="4" t="s">
        <v>7</v>
      </c>
      <c r="G9357" s="4" t="s">
        <v>8</v>
      </c>
      <c r="H9357">
        <v>1</v>
      </c>
      <c r="I9357">
        <f t="shared" si="584"/>
        <v>0</v>
      </c>
      <c r="J9357">
        <f t="shared" si="585"/>
        <v>0</v>
      </c>
      <c r="K9357">
        <f t="shared" si="586"/>
        <v>0</v>
      </c>
      <c r="L9357">
        <f t="shared" si="587"/>
        <v>1</v>
      </c>
    </row>
    <row r="9358" spans="1:12" ht="13.2" x14ac:dyDescent="0.25">
      <c r="A9358" s="2">
        <v>45114</v>
      </c>
      <c r="B9358" s="3">
        <v>0.67026620370370371</v>
      </c>
      <c r="C9358" s="4">
        <v>1074</v>
      </c>
      <c r="D9358" s="4">
        <v>291636484</v>
      </c>
      <c r="E9358" s="4">
        <v>2</v>
      </c>
      <c r="F9358" s="4" t="s">
        <v>7</v>
      </c>
      <c r="G9358" s="4" t="s">
        <v>8</v>
      </c>
      <c r="H9358">
        <v>1</v>
      </c>
      <c r="I9358">
        <f t="shared" si="584"/>
        <v>0</v>
      </c>
      <c r="J9358">
        <f t="shared" si="585"/>
        <v>0</v>
      </c>
      <c r="K9358">
        <f t="shared" si="586"/>
        <v>0</v>
      </c>
      <c r="L9358">
        <f t="shared" si="587"/>
        <v>1</v>
      </c>
    </row>
    <row r="9359" spans="1:12" ht="13.2" x14ac:dyDescent="0.25">
      <c r="A9359" s="2">
        <v>45114</v>
      </c>
      <c r="B9359" s="3">
        <v>0.67218750000000005</v>
      </c>
      <c r="C9359" s="4">
        <v>1403</v>
      </c>
      <c r="D9359" s="4">
        <v>291637818</v>
      </c>
      <c r="E9359" s="4">
        <v>1</v>
      </c>
      <c r="F9359" s="4" t="s">
        <v>9</v>
      </c>
      <c r="G9359" s="4" t="s">
        <v>11</v>
      </c>
      <c r="H9359">
        <v>0</v>
      </c>
      <c r="I9359">
        <f t="shared" si="584"/>
        <v>0</v>
      </c>
      <c r="J9359">
        <f t="shared" si="585"/>
        <v>1</v>
      </c>
      <c r="K9359">
        <f t="shared" si="586"/>
        <v>0</v>
      </c>
      <c r="L9359">
        <f t="shared" si="587"/>
        <v>0</v>
      </c>
    </row>
    <row r="9360" spans="1:12" ht="13.2" x14ac:dyDescent="0.25">
      <c r="A9360" s="2">
        <v>45114</v>
      </c>
      <c r="B9360" s="3">
        <v>0.67309027777777775</v>
      </c>
      <c r="C9360" s="4">
        <v>1284</v>
      </c>
      <c r="D9360" s="4">
        <v>291638486</v>
      </c>
      <c r="E9360" s="4">
        <v>1</v>
      </c>
      <c r="F9360" s="4" t="s">
        <v>7</v>
      </c>
      <c r="G9360" s="4" t="s">
        <v>8</v>
      </c>
      <c r="H9360">
        <v>1</v>
      </c>
      <c r="I9360">
        <f t="shared" si="584"/>
        <v>0</v>
      </c>
      <c r="J9360">
        <f t="shared" si="585"/>
        <v>0</v>
      </c>
      <c r="K9360">
        <f t="shared" si="586"/>
        <v>0</v>
      </c>
      <c r="L9360">
        <f t="shared" si="587"/>
        <v>1</v>
      </c>
    </row>
    <row r="9361" spans="1:12" ht="13.2" x14ac:dyDescent="0.25">
      <c r="A9361" s="2">
        <v>45114</v>
      </c>
      <c r="B9361" s="3">
        <v>0.67486111111111113</v>
      </c>
      <c r="C9361" s="4">
        <v>1302</v>
      </c>
      <c r="D9361" s="4">
        <v>291639877</v>
      </c>
      <c r="E9361" s="4">
        <v>1</v>
      </c>
      <c r="F9361" s="4" t="s">
        <v>7</v>
      </c>
      <c r="G9361" s="4" t="s">
        <v>8</v>
      </c>
      <c r="H9361">
        <v>1</v>
      </c>
      <c r="I9361">
        <f t="shared" si="584"/>
        <v>0</v>
      </c>
      <c r="J9361">
        <f t="shared" si="585"/>
        <v>0</v>
      </c>
      <c r="K9361">
        <f t="shared" si="586"/>
        <v>0</v>
      </c>
      <c r="L9361">
        <f t="shared" si="587"/>
        <v>1</v>
      </c>
    </row>
    <row r="9362" spans="1:12" ht="13.2" x14ac:dyDescent="0.25">
      <c r="A9362" s="2">
        <v>45114</v>
      </c>
      <c r="B9362" s="3">
        <v>0.67699074074074073</v>
      </c>
      <c r="C9362" s="4">
        <v>1200</v>
      </c>
      <c r="D9362" s="4">
        <v>291641047</v>
      </c>
      <c r="E9362" s="4">
        <v>1</v>
      </c>
      <c r="F9362" s="4" t="s">
        <v>7</v>
      </c>
      <c r="G9362" s="4" t="s">
        <v>8</v>
      </c>
      <c r="H9362">
        <v>1</v>
      </c>
      <c r="I9362">
        <f t="shared" si="584"/>
        <v>0</v>
      </c>
      <c r="J9362">
        <f t="shared" si="585"/>
        <v>0</v>
      </c>
      <c r="K9362">
        <f t="shared" si="586"/>
        <v>0</v>
      </c>
      <c r="L9362">
        <f t="shared" si="587"/>
        <v>1</v>
      </c>
    </row>
    <row r="9363" spans="1:12" ht="13.2" x14ac:dyDescent="0.25">
      <c r="A9363" s="2">
        <v>45114</v>
      </c>
      <c r="B9363" s="3">
        <v>0.68798611111111108</v>
      </c>
      <c r="C9363" s="4">
        <v>1002</v>
      </c>
      <c r="D9363" s="4">
        <v>291647524</v>
      </c>
      <c r="E9363" s="4">
        <v>2</v>
      </c>
      <c r="F9363" s="4" t="s">
        <v>7</v>
      </c>
      <c r="G9363" s="4" t="s">
        <v>8</v>
      </c>
      <c r="H9363">
        <v>1</v>
      </c>
      <c r="I9363">
        <f t="shared" si="584"/>
        <v>0</v>
      </c>
      <c r="J9363">
        <f t="shared" si="585"/>
        <v>0</v>
      </c>
      <c r="K9363">
        <f t="shared" si="586"/>
        <v>0</v>
      </c>
      <c r="L9363">
        <f t="shared" si="587"/>
        <v>1</v>
      </c>
    </row>
    <row r="9364" spans="1:12" ht="13.2" x14ac:dyDescent="0.25">
      <c r="A9364" s="2">
        <v>45114</v>
      </c>
      <c r="B9364" s="3">
        <v>0.69924768518518521</v>
      </c>
      <c r="C9364" s="4">
        <v>1302</v>
      </c>
      <c r="D9364" s="4">
        <v>291654972</v>
      </c>
      <c r="E9364" s="4">
        <v>3</v>
      </c>
      <c r="F9364" s="4" t="s">
        <v>7</v>
      </c>
      <c r="G9364" s="4" t="s">
        <v>8</v>
      </c>
      <c r="H9364">
        <v>1</v>
      </c>
      <c r="I9364">
        <f t="shared" si="584"/>
        <v>0</v>
      </c>
      <c r="J9364">
        <f t="shared" si="585"/>
        <v>0</v>
      </c>
      <c r="K9364">
        <f t="shared" si="586"/>
        <v>0</v>
      </c>
      <c r="L9364">
        <f t="shared" si="587"/>
        <v>1</v>
      </c>
    </row>
    <row r="9365" spans="1:12" ht="13.2" x14ac:dyDescent="0.25">
      <c r="A9365" s="2">
        <v>45114</v>
      </c>
      <c r="B9365" s="3">
        <v>0.52379629629629632</v>
      </c>
      <c r="C9365" s="4">
        <v>1002</v>
      </c>
      <c r="D9365" s="4">
        <v>291488171</v>
      </c>
      <c r="E9365" s="4">
        <v>1</v>
      </c>
      <c r="F9365" s="4" t="s">
        <v>7</v>
      </c>
      <c r="G9365" s="4" t="s">
        <v>8</v>
      </c>
      <c r="H9365">
        <v>1</v>
      </c>
      <c r="I9365">
        <f t="shared" si="584"/>
        <v>0</v>
      </c>
      <c r="J9365">
        <f t="shared" si="585"/>
        <v>0</v>
      </c>
      <c r="K9365">
        <f t="shared" si="586"/>
        <v>0</v>
      </c>
      <c r="L9365">
        <f t="shared" si="587"/>
        <v>1</v>
      </c>
    </row>
    <row r="9366" spans="1:12" ht="13.2" x14ac:dyDescent="0.25">
      <c r="A9366" s="2">
        <v>45114</v>
      </c>
      <c r="B9366" s="3">
        <v>0.71474537037037034</v>
      </c>
      <c r="C9366" s="4">
        <v>1002</v>
      </c>
      <c r="D9366" s="4">
        <v>291665661</v>
      </c>
      <c r="E9366" s="4">
        <v>1</v>
      </c>
      <c r="F9366" s="4" t="s">
        <v>7</v>
      </c>
      <c r="G9366" s="4" t="s">
        <v>8</v>
      </c>
      <c r="H9366">
        <v>1</v>
      </c>
      <c r="I9366">
        <f t="shared" si="584"/>
        <v>0</v>
      </c>
      <c r="J9366">
        <f t="shared" si="585"/>
        <v>0</v>
      </c>
      <c r="K9366">
        <f t="shared" si="586"/>
        <v>0</v>
      </c>
      <c r="L9366">
        <f t="shared" si="587"/>
        <v>1</v>
      </c>
    </row>
    <row r="9367" spans="1:12" ht="13.2" x14ac:dyDescent="0.25">
      <c r="A9367" s="2">
        <v>45114</v>
      </c>
      <c r="B9367" s="3">
        <v>0.71826388888888892</v>
      </c>
      <c r="C9367" s="4">
        <v>1403</v>
      </c>
      <c r="D9367" s="4">
        <v>291668223</v>
      </c>
      <c r="E9367" s="4">
        <v>1</v>
      </c>
      <c r="F9367" s="4" t="s">
        <v>9</v>
      </c>
      <c r="G9367" s="4" t="s">
        <v>11</v>
      </c>
      <c r="H9367">
        <v>0</v>
      </c>
      <c r="I9367">
        <f t="shared" si="584"/>
        <v>0</v>
      </c>
      <c r="J9367">
        <f t="shared" si="585"/>
        <v>1</v>
      </c>
      <c r="K9367">
        <f t="shared" si="586"/>
        <v>0</v>
      </c>
      <c r="L9367">
        <f t="shared" si="587"/>
        <v>0</v>
      </c>
    </row>
    <row r="9368" spans="1:12" ht="13.2" x14ac:dyDescent="0.25">
      <c r="A9368" s="2">
        <v>45114</v>
      </c>
      <c r="B9368" s="3">
        <v>0.55230324074074078</v>
      </c>
      <c r="C9368" s="4">
        <v>1002</v>
      </c>
      <c r="D9368" s="4">
        <v>291529821</v>
      </c>
      <c r="E9368" s="4">
        <v>1</v>
      </c>
      <c r="F9368" s="4" t="s">
        <v>7</v>
      </c>
      <c r="G9368" s="4" t="s">
        <v>8</v>
      </c>
      <c r="H9368">
        <v>1</v>
      </c>
      <c r="I9368">
        <f t="shared" si="584"/>
        <v>0</v>
      </c>
      <c r="J9368">
        <f t="shared" si="585"/>
        <v>0</v>
      </c>
      <c r="K9368">
        <f t="shared" si="586"/>
        <v>0</v>
      </c>
      <c r="L9368">
        <f t="shared" si="587"/>
        <v>1</v>
      </c>
    </row>
    <row r="9369" spans="1:12" ht="13.2" x14ac:dyDescent="0.25">
      <c r="A9369" s="2">
        <v>45114</v>
      </c>
      <c r="B9369" s="3">
        <v>0.72334490740740742</v>
      </c>
      <c r="C9369" s="4">
        <v>1450</v>
      </c>
      <c r="D9369" s="4">
        <v>291671872</v>
      </c>
      <c r="E9369" s="4">
        <v>2</v>
      </c>
      <c r="F9369" s="4" t="s">
        <v>9</v>
      </c>
      <c r="G9369" s="4" t="s">
        <v>13</v>
      </c>
      <c r="H9369">
        <v>0</v>
      </c>
      <c r="I9369">
        <f t="shared" si="584"/>
        <v>0</v>
      </c>
      <c r="J9369">
        <f t="shared" si="585"/>
        <v>0</v>
      </c>
      <c r="K9369">
        <f t="shared" si="586"/>
        <v>0</v>
      </c>
      <c r="L9369">
        <f t="shared" si="587"/>
        <v>0</v>
      </c>
    </row>
    <row r="9370" spans="1:12" ht="13.2" x14ac:dyDescent="0.25">
      <c r="A9370" s="2">
        <v>45114</v>
      </c>
      <c r="B9370" s="3">
        <v>0.71922453703703704</v>
      </c>
      <c r="C9370" s="4">
        <v>1390</v>
      </c>
      <c r="D9370" s="4">
        <v>291668914</v>
      </c>
      <c r="E9370" s="4">
        <v>2</v>
      </c>
      <c r="F9370" s="4" t="s">
        <v>7</v>
      </c>
      <c r="G9370" s="4" t="s">
        <v>8</v>
      </c>
      <c r="H9370">
        <v>1</v>
      </c>
      <c r="I9370">
        <f t="shared" si="584"/>
        <v>0</v>
      </c>
      <c r="J9370">
        <f t="shared" si="585"/>
        <v>0</v>
      </c>
      <c r="K9370">
        <f t="shared" si="586"/>
        <v>0</v>
      </c>
      <c r="L9370">
        <f t="shared" si="587"/>
        <v>1</v>
      </c>
    </row>
    <row r="9371" spans="1:12" ht="13.2" x14ac:dyDescent="0.25">
      <c r="A9371" s="2">
        <v>45114</v>
      </c>
      <c r="B9371" s="3">
        <v>0.72914351851851855</v>
      </c>
      <c r="C9371" s="4">
        <v>1135</v>
      </c>
      <c r="D9371" s="4">
        <v>291675730</v>
      </c>
      <c r="E9371" s="4">
        <v>2</v>
      </c>
      <c r="F9371" s="4" t="s">
        <v>9</v>
      </c>
      <c r="G9371" s="4" t="s">
        <v>10</v>
      </c>
      <c r="H9371">
        <v>1</v>
      </c>
      <c r="I9371">
        <f t="shared" si="584"/>
        <v>1</v>
      </c>
      <c r="J9371">
        <f t="shared" si="585"/>
        <v>0</v>
      </c>
      <c r="K9371">
        <f t="shared" si="586"/>
        <v>0</v>
      </c>
      <c r="L9371">
        <f t="shared" si="587"/>
        <v>0</v>
      </c>
    </row>
    <row r="9372" spans="1:12" ht="13.2" x14ac:dyDescent="0.25">
      <c r="A9372" s="2">
        <v>45114</v>
      </c>
      <c r="B9372" s="3">
        <v>0.73020833333333335</v>
      </c>
      <c r="C9372" s="4">
        <v>1316</v>
      </c>
      <c r="D9372" s="4">
        <v>291676397</v>
      </c>
      <c r="E9372" s="4">
        <v>1</v>
      </c>
      <c r="F9372" s="4" t="s">
        <v>7</v>
      </c>
      <c r="G9372" s="4" t="s">
        <v>8</v>
      </c>
      <c r="H9372">
        <v>0</v>
      </c>
      <c r="I9372">
        <f t="shared" si="584"/>
        <v>0</v>
      </c>
      <c r="J9372">
        <f t="shared" si="585"/>
        <v>0</v>
      </c>
      <c r="K9372">
        <f t="shared" si="586"/>
        <v>0</v>
      </c>
      <c r="L9372">
        <f t="shared" si="587"/>
        <v>1</v>
      </c>
    </row>
    <row r="9373" spans="1:12" ht="13.2" x14ac:dyDescent="0.25">
      <c r="A9373" s="2">
        <v>45114</v>
      </c>
      <c r="B9373" s="3">
        <v>0.56877314814814817</v>
      </c>
      <c r="C9373" s="4">
        <v>1215</v>
      </c>
      <c r="D9373" s="4">
        <v>291560476</v>
      </c>
      <c r="E9373" s="4">
        <v>1</v>
      </c>
      <c r="F9373" s="4" t="s">
        <v>7</v>
      </c>
      <c r="G9373" s="4" t="s">
        <v>8</v>
      </c>
      <c r="H9373">
        <v>0</v>
      </c>
      <c r="I9373">
        <f t="shared" si="584"/>
        <v>0</v>
      </c>
      <c r="J9373">
        <f t="shared" si="585"/>
        <v>0</v>
      </c>
      <c r="K9373">
        <f t="shared" si="586"/>
        <v>0</v>
      </c>
      <c r="L9373">
        <f t="shared" si="587"/>
        <v>1</v>
      </c>
    </row>
    <row r="9374" spans="1:12" ht="13.2" x14ac:dyDescent="0.25">
      <c r="A9374" s="2">
        <v>45114</v>
      </c>
      <c r="B9374" s="3">
        <v>0.74678240740740742</v>
      </c>
      <c r="C9374" s="4">
        <v>1390</v>
      </c>
      <c r="D9374" s="4">
        <v>291686589</v>
      </c>
      <c r="E9374" s="4">
        <v>2</v>
      </c>
      <c r="F9374" s="4" t="s">
        <v>7</v>
      </c>
      <c r="G9374" s="4" t="s">
        <v>8</v>
      </c>
      <c r="H9374">
        <v>1</v>
      </c>
      <c r="I9374">
        <f t="shared" si="584"/>
        <v>0</v>
      </c>
      <c r="J9374">
        <f t="shared" si="585"/>
        <v>0</v>
      </c>
      <c r="K9374">
        <f t="shared" si="586"/>
        <v>0</v>
      </c>
      <c r="L9374">
        <f t="shared" si="587"/>
        <v>1</v>
      </c>
    </row>
    <row r="9375" spans="1:12" ht="13.2" x14ac:dyDescent="0.25">
      <c r="A9375" s="2">
        <v>45114</v>
      </c>
      <c r="B9375" s="3">
        <v>0.75327546296296299</v>
      </c>
      <c r="C9375" s="4">
        <v>1390</v>
      </c>
      <c r="D9375" s="4">
        <v>291689970</v>
      </c>
      <c r="E9375" s="4">
        <v>1</v>
      </c>
      <c r="F9375" s="4" t="s">
        <v>7</v>
      </c>
      <c r="G9375" s="4" t="s">
        <v>8</v>
      </c>
      <c r="H9375">
        <v>1</v>
      </c>
      <c r="I9375">
        <f t="shared" si="584"/>
        <v>0</v>
      </c>
      <c r="J9375">
        <f t="shared" si="585"/>
        <v>0</v>
      </c>
      <c r="K9375">
        <f t="shared" si="586"/>
        <v>0</v>
      </c>
      <c r="L9375">
        <f t="shared" si="587"/>
        <v>1</v>
      </c>
    </row>
    <row r="9376" spans="1:12" ht="13.2" x14ac:dyDescent="0.25">
      <c r="A9376" s="2">
        <v>45114</v>
      </c>
      <c r="B9376" s="3">
        <v>0.76170138888888894</v>
      </c>
      <c r="C9376" s="4">
        <v>1117</v>
      </c>
      <c r="D9376" s="4">
        <v>291694150</v>
      </c>
      <c r="E9376" s="4">
        <v>1</v>
      </c>
      <c r="F9376" s="4" t="s">
        <v>7</v>
      </c>
      <c r="G9376" s="4" t="s">
        <v>8</v>
      </c>
      <c r="H9376">
        <v>1</v>
      </c>
      <c r="I9376">
        <f t="shared" si="584"/>
        <v>0</v>
      </c>
      <c r="J9376">
        <f t="shared" si="585"/>
        <v>0</v>
      </c>
      <c r="K9376">
        <f t="shared" si="586"/>
        <v>0</v>
      </c>
      <c r="L9376">
        <f t="shared" si="587"/>
        <v>1</v>
      </c>
    </row>
    <row r="9377" spans="1:12" ht="13.2" x14ac:dyDescent="0.25">
      <c r="A9377" s="2">
        <v>45114</v>
      </c>
      <c r="B9377" s="3">
        <v>0.76107638888888884</v>
      </c>
      <c r="C9377" s="4">
        <v>1006</v>
      </c>
      <c r="D9377" s="4">
        <v>291693856</v>
      </c>
      <c r="E9377" s="4">
        <v>1</v>
      </c>
      <c r="F9377" s="4" t="s">
        <v>7</v>
      </c>
      <c r="G9377" s="4" t="s">
        <v>8</v>
      </c>
      <c r="H9377">
        <v>1</v>
      </c>
      <c r="I9377">
        <f t="shared" si="584"/>
        <v>0</v>
      </c>
      <c r="J9377">
        <f t="shared" si="585"/>
        <v>0</v>
      </c>
      <c r="K9377">
        <f t="shared" si="586"/>
        <v>0</v>
      </c>
      <c r="L9377">
        <f t="shared" si="587"/>
        <v>1</v>
      </c>
    </row>
    <row r="9378" spans="1:12" ht="13.2" x14ac:dyDescent="0.25">
      <c r="A9378" s="2">
        <v>45114</v>
      </c>
      <c r="B9378" s="3">
        <v>0.77451388888888884</v>
      </c>
      <c r="C9378" s="4">
        <v>1200</v>
      </c>
      <c r="D9378" s="4">
        <v>291699553</v>
      </c>
      <c r="E9378" s="4">
        <v>1</v>
      </c>
      <c r="F9378" s="4" t="s">
        <v>7</v>
      </c>
      <c r="G9378" s="4" t="s">
        <v>8</v>
      </c>
      <c r="H9378">
        <v>1</v>
      </c>
      <c r="I9378">
        <f t="shared" si="584"/>
        <v>0</v>
      </c>
      <c r="J9378">
        <f t="shared" si="585"/>
        <v>0</v>
      </c>
      <c r="K9378">
        <f t="shared" si="586"/>
        <v>0</v>
      </c>
      <c r="L9378">
        <f t="shared" si="587"/>
        <v>1</v>
      </c>
    </row>
    <row r="9379" spans="1:12" ht="13.2" x14ac:dyDescent="0.25">
      <c r="A9379" s="2">
        <v>45114</v>
      </c>
      <c r="B9379" s="3">
        <v>0.775787037037037</v>
      </c>
      <c r="C9379" s="4">
        <v>1117</v>
      </c>
      <c r="D9379" s="4">
        <v>291700047</v>
      </c>
      <c r="E9379" s="4">
        <v>2</v>
      </c>
      <c r="F9379" s="4" t="s">
        <v>9</v>
      </c>
      <c r="G9379" s="4" t="s">
        <v>10</v>
      </c>
      <c r="H9379">
        <v>1</v>
      </c>
      <c r="I9379">
        <f t="shared" si="584"/>
        <v>1</v>
      </c>
      <c r="J9379">
        <f t="shared" si="585"/>
        <v>0</v>
      </c>
      <c r="K9379">
        <f t="shared" si="586"/>
        <v>0</v>
      </c>
      <c r="L9379">
        <f t="shared" si="587"/>
        <v>0</v>
      </c>
    </row>
    <row r="9380" spans="1:12" ht="13.2" x14ac:dyDescent="0.25">
      <c r="A9380" s="2">
        <v>45114</v>
      </c>
      <c r="B9380" s="3">
        <v>0.78141203703703699</v>
      </c>
      <c r="C9380" s="4">
        <v>1450</v>
      </c>
      <c r="D9380" s="4">
        <v>291702179</v>
      </c>
      <c r="E9380" s="4">
        <v>10</v>
      </c>
      <c r="F9380" s="4" t="s">
        <v>9</v>
      </c>
      <c r="G9380" s="4" t="s">
        <v>13</v>
      </c>
      <c r="H9380">
        <v>0</v>
      </c>
      <c r="I9380">
        <f t="shared" si="584"/>
        <v>0</v>
      </c>
      <c r="J9380">
        <f t="shared" si="585"/>
        <v>0</v>
      </c>
      <c r="K9380">
        <f t="shared" si="586"/>
        <v>0</v>
      </c>
      <c r="L9380">
        <f t="shared" si="587"/>
        <v>0</v>
      </c>
    </row>
    <row r="9381" spans="1:12" ht="13.2" x14ac:dyDescent="0.25">
      <c r="A9381" s="2">
        <v>45114</v>
      </c>
      <c r="B9381" s="3">
        <v>0.78547453703703707</v>
      </c>
      <c r="C9381" s="4">
        <v>1084</v>
      </c>
      <c r="D9381" s="4">
        <v>291703564</v>
      </c>
      <c r="E9381" s="4">
        <v>1</v>
      </c>
      <c r="F9381" s="4" t="s">
        <v>9</v>
      </c>
      <c r="G9381" s="4" t="s">
        <v>11</v>
      </c>
      <c r="H9381">
        <v>1</v>
      </c>
      <c r="I9381">
        <f t="shared" si="584"/>
        <v>0</v>
      </c>
      <c r="J9381">
        <f t="shared" si="585"/>
        <v>1</v>
      </c>
      <c r="K9381">
        <f t="shared" si="586"/>
        <v>0</v>
      </c>
      <c r="L9381">
        <f t="shared" si="587"/>
        <v>0</v>
      </c>
    </row>
    <row r="9382" spans="1:12" ht="13.2" x14ac:dyDescent="0.25">
      <c r="A9382" s="2">
        <v>45114</v>
      </c>
      <c r="B9382" s="3">
        <v>0.78987268518518516</v>
      </c>
      <c r="C9382" s="4">
        <v>1346</v>
      </c>
      <c r="D9382" s="4">
        <v>291704905</v>
      </c>
      <c r="E9382" s="4">
        <v>1</v>
      </c>
      <c r="F9382" s="4" t="s">
        <v>7</v>
      </c>
      <c r="G9382" s="4" t="s">
        <v>8</v>
      </c>
      <c r="H9382">
        <v>1</v>
      </c>
      <c r="I9382">
        <f t="shared" si="584"/>
        <v>0</v>
      </c>
      <c r="J9382">
        <f t="shared" si="585"/>
        <v>0</v>
      </c>
      <c r="K9382">
        <f t="shared" si="586"/>
        <v>0</v>
      </c>
      <c r="L9382">
        <f t="shared" si="587"/>
        <v>1</v>
      </c>
    </row>
    <row r="9383" spans="1:12" ht="13.2" x14ac:dyDescent="0.25">
      <c r="A9383" s="2">
        <v>45114</v>
      </c>
      <c r="B9383" s="3">
        <v>0.77097222222222217</v>
      </c>
      <c r="C9383" s="4">
        <v>1135</v>
      </c>
      <c r="D9383" s="4">
        <v>291698182</v>
      </c>
      <c r="E9383" s="4">
        <v>2</v>
      </c>
      <c r="F9383" s="4" t="s">
        <v>9</v>
      </c>
      <c r="G9383" s="4" t="s">
        <v>8</v>
      </c>
      <c r="H9383">
        <v>1</v>
      </c>
      <c r="I9383">
        <f t="shared" si="584"/>
        <v>0</v>
      </c>
      <c r="J9383">
        <f t="shared" si="585"/>
        <v>0</v>
      </c>
      <c r="K9383">
        <f t="shared" si="586"/>
        <v>1</v>
      </c>
      <c r="L9383">
        <f t="shared" si="587"/>
        <v>0</v>
      </c>
    </row>
    <row r="9384" spans="1:12" ht="13.2" x14ac:dyDescent="0.25">
      <c r="A9384" s="2">
        <v>45114</v>
      </c>
      <c r="B9384" s="3">
        <v>0.7981597222222222</v>
      </c>
      <c r="C9384" s="4">
        <v>1200</v>
      </c>
      <c r="D9384" s="4">
        <v>291708187</v>
      </c>
      <c r="E9384" s="4">
        <v>1</v>
      </c>
      <c r="F9384" s="4" t="s">
        <v>9</v>
      </c>
      <c r="G9384" s="4" t="s">
        <v>10</v>
      </c>
      <c r="H9384">
        <v>1</v>
      </c>
      <c r="I9384">
        <f t="shared" si="584"/>
        <v>1</v>
      </c>
      <c r="J9384">
        <f t="shared" si="585"/>
        <v>0</v>
      </c>
      <c r="K9384">
        <f t="shared" si="586"/>
        <v>0</v>
      </c>
      <c r="L9384">
        <f t="shared" si="587"/>
        <v>0</v>
      </c>
    </row>
    <row r="9385" spans="1:12" ht="13.2" x14ac:dyDescent="0.25">
      <c r="A9385" s="2">
        <v>45114</v>
      </c>
      <c r="B9385" s="3">
        <v>0.80572916666666672</v>
      </c>
      <c r="C9385" s="4">
        <v>1084</v>
      </c>
      <c r="D9385" s="4">
        <v>291712456</v>
      </c>
      <c r="E9385" s="4">
        <v>1</v>
      </c>
      <c r="F9385" s="4" t="s">
        <v>9</v>
      </c>
      <c r="G9385" s="4" t="s">
        <v>10</v>
      </c>
      <c r="H9385">
        <v>1</v>
      </c>
      <c r="I9385">
        <f t="shared" si="584"/>
        <v>1</v>
      </c>
      <c r="J9385">
        <f t="shared" si="585"/>
        <v>0</v>
      </c>
      <c r="K9385">
        <f t="shared" si="586"/>
        <v>0</v>
      </c>
      <c r="L9385">
        <f t="shared" si="587"/>
        <v>0</v>
      </c>
    </row>
    <row r="9386" spans="1:12" ht="13.2" x14ac:dyDescent="0.25">
      <c r="A9386" s="2">
        <v>45114</v>
      </c>
      <c r="B9386" s="3">
        <v>0.81840277777777781</v>
      </c>
      <c r="C9386" s="4">
        <v>1467</v>
      </c>
      <c r="D9386" s="4">
        <v>291723480</v>
      </c>
      <c r="E9386" s="4">
        <v>3</v>
      </c>
      <c r="F9386" s="4" t="s">
        <v>9</v>
      </c>
      <c r="G9386" s="4" t="s">
        <v>11</v>
      </c>
      <c r="H9386">
        <v>0</v>
      </c>
      <c r="I9386">
        <f t="shared" si="584"/>
        <v>0</v>
      </c>
      <c r="J9386">
        <f t="shared" si="585"/>
        <v>1</v>
      </c>
      <c r="K9386">
        <f t="shared" si="586"/>
        <v>0</v>
      </c>
      <c r="L9386">
        <f t="shared" si="587"/>
        <v>0</v>
      </c>
    </row>
    <row r="9387" spans="1:12" ht="13.2" x14ac:dyDescent="0.25">
      <c r="A9387" s="2">
        <v>45114</v>
      </c>
      <c r="B9387" s="3">
        <v>0.82325231481481487</v>
      </c>
      <c r="C9387" s="4">
        <v>1092</v>
      </c>
      <c r="D9387" s="4">
        <v>291724825</v>
      </c>
      <c r="E9387" s="4">
        <v>5</v>
      </c>
      <c r="F9387" s="4" t="s">
        <v>7</v>
      </c>
      <c r="G9387" s="4" t="s">
        <v>8</v>
      </c>
      <c r="H9387">
        <v>0</v>
      </c>
      <c r="I9387">
        <f t="shared" si="584"/>
        <v>0</v>
      </c>
      <c r="J9387">
        <f t="shared" si="585"/>
        <v>0</v>
      </c>
      <c r="K9387">
        <f t="shared" si="586"/>
        <v>0</v>
      </c>
      <c r="L9387">
        <f t="shared" si="587"/>
        <v>1</v>
      </c>
    </row>
    <row r="9388" spans="1:12" ht="13.2" x14ac:dyDescent="0.25">
      <c r="A9388" s="2">
        <v>45114</v>
      </c>
      <c r="B9388" s="3">
        <v>0.83600694444444446</v>
      </c>
      <c r="C9388" s="4">
        <v>1092</v>
      </c>
      <c r="D9388" s="4">
        <v>291728113</v>
      </c>
      <c r="E9388" s="4">
        <v>4</v>
      </c>
      <c r="F9388" s="4" t="s">
        <v>7</v>
      </c>
      <c r="G9388" s="4" t="s">
        <v>8</v>
      </c>
      <c r="H9388">
        <v>0</v>
      </c>
      <c r="I9388">
        <f t="shared" si="584"/>
        <v>0</v>
      </c>
      <c r="J9388">
        <f t="shared" si="585"/>
        <v>0</v>
      </c>
      <c r="K9388">
        <f t="shared" si="586"/>
        <v>0</v>
      </c>
      <c r="L9388">
        <f t="shared" si="587"/>
        <v>1</v>
      </c>
    </row>
    <row r="9389" spans="1:12" ht="13.2" x14ac:dyDescent="0.25">
      <c r="A9389" s="2">
        <v>45114</v>
      </c>
      <c r="B9389" s="3">
        <v>0.85129629629629633</v>
      </c>
      <c r="C9389" s="4">
        <v>1302</v>
      </c>
      <c r="D9389" s="4">
        <v>291731892</v>
      </c>
      <c r="E9389" s="4">
        <v>2</v>
      </c>
      <c r="F9389" s="4" t="s">
        <v>7</v>
      </c>
      <c r="G9389" s="4" t="s">
        <v>8</v>
      </c>
      <c r="H9389">
        <v>1</v>
      </c>
      <c r="I9389">
        <f t="shared" si="584"/>
        <v>0</v>
      </c>
      <c r="J9389">
        <f t="shared" si="585"/>
        <v>0</v>
      </c>
      <c r="K9389">
        <f t="shared" si="586"/>
        <v>0</v>
      </c>
      <c r="L9389">
        <f t="shared" si="587"/>
        <v>1</v>
      </c>
    </row>
    <row r="9390" spans="1:12" ht="13.2" x14ac:dyDescent="0.25">
      <c r="A9390" s="2">
        <v>45114</v>
      </c>
      <c r="B9390" s="3">
        <v>0.8613425925925926</v>
      </c>
      <c r="C9390" s="4">
        <v>1145</v>
      </c>
      <c r="D9390" s="4">
        <v>291734208</v>
      </c>
      <c r="E9390" s="4">
        <v>1</v>
      </c>
      <c r="F9390" s="4" t="s">
        <v>7</v>
      </c>
      <c r="G9390" s="4" t="s">
        <v>8</v>
      </c>
      <c r="H9390">
        <v>1</v>
      </c>
      <c r="I9390">
        <f t="shared" si="584"/>
        <v>0</v>
      </c>
      <c r="J9390">
        <f t="shared" si="585"/>
        <v>0</v>
      </c>
      <c r="K9390">
        <f t="shared" si="586"/>
        <v>0</v>
      </c>
      <c r="L9390">
        <f t="shared" si="587"/>
        <v>1</v>
      </c>
    </row>
    <row r="9391" spans="1:12" ht="13.2" x14ac:dyDescent="0.25">
      <c r="A9391" s="2">
        <v>45114</v>
      </c>
      <c r="B9391" s="3">
        <v>0.86660879629629628</v>
      </c>
      <c r="C9391" s="4">
        <v>1200</v>
      </c>
      <c r="D9391" s="4">
        <v>291735445</v>
      </c>
      <c r="E9391" s="4">
        <v>1</v>
      </c>
      <c r="F9391" s="4" t="s">
        <v>9</v>
      </c>
      <c r="G9391" s="4" t="s">
        <v>11</v>
      </c>
      <c r="H9391">
        <v>1</v>
      </c>
      <c r="I9391">
        <f t="shared" si="584"/>
        <v>0</v>
      </c>
      <c r="J9391">
        <f t="shared" si="585"/>
        <v>1</v>
      </c>
      <c r="K9391">
        <f t="shared" si="586"/>
        <v>0</v>
      </c>
      <c r="L9391">
        <f t="shared" si="587"/>
        <v>0</v>
      </c>
    </row>
    <row r="9392" spans="1:12" ht="13.2" x14ac:dyDescent="0.25">
      <c r="A9392" s="2">
        <v>45114</v>
      </c>
      <c r="B9392" s="3">
        <v>0.88853009259259264</v>
      </c>
      <c r="C9392" s="4">
        <v>1200</v>
      </c>
      <c r="D9392" s="4">
        <v>291740439</v>
      </c>
      <c r="E9392" s="4">
        <v>2</v>
      </c>
      <c r="F9392" s="4" t="s">
        <v>7</v>
      </c>
      <c r="G9392" s="4" t="s">
        <v>8</v>
      </c>
      <c r="H9392">
        <v>1</v>
      </c>
      <c r="I9392">
        <f t="shared" si="584"/>
        <v>0</v>
      </c>
      <c r="J9392">
        <f t="shared" si="585"/>
        <v>0</v>
      </c>
      <c r="K9392">
        <f t="shared" si="586"/>
        <v>0</v>
      </c>
      <c r="L9392">
        <f t="shared" si="587"/>
        <v>1</v>
      </c>
    </row>
    <row r="9393" spans="1:12" ht="13.2" x14ac:dyDescent="0.25">
      <c r="A9393" s="2">
        <v>45114</v>
      </c>
      <c r="B9393" s="3">
        <v>0.8924305555555555</v>
      </c>
      <c r="C9393" s="4">
        <v>1282</v>
      </c>
      <c r="D9393" s="4">
        <v>291741111</v>
      </c>
      <c r="E9393" s="4">
        <v>1</v>
      </c>
      <c r="F9393" s="4" t="s">
        <v>9</v>
      </c>
      <c r="G9393" s="4" t="s">
        <v>10</v>
      </c>
      <c r="H9393">
        <v>1</v>
      </c>
      <c r="I9393">
        <f t="shared" si="584"/>
        <v>1</v>
      </c>
      <c r="J9393">
        <f t="shared" si="585"/>
        <v>0</v>
      </c>
      <c r="K9393">
        <f t="shared" si="586"/>
        <v>0</v>
      </c>
      <c r="L9393">
        <f t="shared" si="587"/>
        <v>0</v>
      </c>
    </row>
    <row r="9394" spans="1:12" ht="13.2" x14ac:dyDescent="0.25">
      <c r="A9394" s="2">
        <v>45114</v>
      </c>
      <c r="B9394" s="3">
        <v>0.89505787037037032</v>
      </c>
      <c r="C9394" s="4">
        <v>1200</v>
      </c>
      <c r="D9394" s="4">
        <v>291741607</v>
      </c>
      <c r="E9394" s="4">
        <v>1</v>
      </c>
      <c r="F9394" s="4" t="s">
        <v>7</v>
      </c>
      <c r="G9394" s="4" t="s">
        <v>8</v>
      </c>
      <c r="H9394">
        <v>1</v>
      </c>
      <c r="I9394">
        <f t="shared" si="584"/>
        <v>0</v>
      </c>
      <c r="J9394">
        <f t="shared" si="585"/>
        <v>0</v>
      </c>
      <c r="K9394">
        <f t="shared" si="586"/>
        <v>0</v>
      </c>
      <c r="L9394">
        <f t="shared" si="587"/>
        <v>1</v>
      </c>
    </row>
    <row r="9395" spans="1:12" ht="13.2" x14ac:dyDescent="0.25">
      <c r="A9395" s="2">
        <v>45114</v>
      </c>
      <c r="B9395" s="3">
        <v>0.9208101851851852</v>
      </c>
      <c r="C9395" s="4">
        <v>1129</v>
      </c>
      <c r="D9395" s="4">
        <v>291745851</v>
      </c>
      <c r="E9395" s="4">
        <v>2</v>
      </c>
      <c r="F9395" s="4" t="s">
        <v>7</v>
      </c>
      <c r="G9395" s="4" t="s">
        <v>8</v>
      </c>
      <c r="H9395">
        <v>1</v>
      </c>
      <c r="I9395">
        <f t="shared" si="584"/>
        <v>0</v>
      </c>
      <c r="J9395">
        <f t="shared" si="585"/>
        <v>0</v>
      </c>
      <c r="K9395">
        <f t="shared" si="586"/>
        <v>0</v>
      </c>
      <c r="L9395">
        <f t="shared" si="587"/>
        <v>1</v>
      </c>
    </row>
    <row r="9396" spans="1:12" ht="13.2" x14ac:dyDescent="0.25">
      <c r="A9396" s="2">
        <v>45114</v>
      </c>
      <c r="B9396" s="3">
        <v>0.93694444444444447</v>
      </c>
      <c r="C9396" s="4">
        <v>1084</v>
      </c>
      <c r="D9396" s="4">
        <v>291747863</v>
      </c>
      <c r="E9396" s="4">
        <v>2</v>
      </c>
      <c r="F9396" s="4" t="s">
        <v>9</v>
      </c>
      <c r="G9396" s="4" t="s">
        <v>10</v>
      </c>
      <c r="H9396">
        <v>1</v>
      </c>
      <c r="I9396">
        <f t="shared" si="584"/>
        <v>1</v>
      </c>
      <c r="J9396">
        <f t="shared" si="585"/>
        <v>0</v>
      </c>
      <c r="K9396">
        <f t="shared" si="586"/>
        <v>0</v>
      </c>
      <c r="L9396">
        <f t="shared" si="587"/>
        <v>0</v>
      </c>
    </row>
    <row r="9397" spans="1:12" ht="13.2" x14ac:dyDescent="0.25">
      <c r="A9397" s="2">
        <v>45114</v>
      </c>
      <c r="B9397" s="3">
        <v>0.94631944444444449</v>
      </c>
      <c r="C9397" s="4">
        <v>1200</v>
      </c>
      <c r="D9397" s="4">
        <v>291748609</v>
      </c>
      <c r="E9397" s="4">
        <v>1</v>
      </c>
      <c r="F9397" s="4" t="s">
        <v>7</v>
      </c>
      <c r="G9397" s="4" t="s">
        <v>8</v>
      </c>
      <c r="H9397">
        <v>1</v>
      </c>
      <c r="I9397">
        <f t="shared" si="584"/>
        <v>0</v>
      </c>
      <c r="J9397">
        <f t="shared" si="585"/>
        <v>0</v>
      </c>
      <c r="K9397">
        <f t="shared" si="586"/>
        <v>0</v>
      </c>
      <c r="L9397">
        <f t="shared" si="587"/>
        <v>1</v>
      </c>
    </row>
    <row r="9398" spans="1:12" ht="13.2" x14ac:dyDescent="0.25">
      <c r="A9398" s="2">
        <v>45114</v>
      </c>
      <c r="B9398" s="3">
        <v>0.98648148148148151</v>
      </c>
      <c r="C9398" s="4">
        <v>1308</v>
      </c>
      <c r="D9398" s="4">
        <v>291757326</v>
      </c>
      <c r="E9398" s="4">
        <v>3</v>
      </c>
      <c r="F9398" s="4" t="s">
        <v>7</v>
      </c>
      <c r="G9398" s="4" t="s">
        <v>8</v>
      </c>
      <c r="H9398">
        <v>0</v>
      </c>
      <c r="I9398">
        <f t="shared" si="584"/>
        <v>0</v>
      </c>
      <c r="J9398">
        <f t="shared" si="585"/>
        <v>0</v>
      </c>
      <c r="K9398">
        <f t="shared" si="586"/>
        <v>0</v>
      </c>
      <c r="L9398">
        <f t="shared" si="587"/>
        <v>1</v>
      </c>
    </row>
    <row r="9399" spans="1:12" ht="13.2" x14ac:dyDescent="0.25">
      <c r="A9399" s="2">
        <v>45110</v>
      </c>
      <c r="B9399" s="3">
        <v>0.33656249999999999</v>
      </c>
      <c r="C9399" s="4">
        <v>1282</v>
      </c>
      <c r="D9399" s="4">
        <v>289611083</v>
      </c>
      <c r="E9399" s="4">
        <v>2</v>
      </c>
      <c r="F9399" s="4" t="s">
        <v>9</v>
      </c>
      <c r="G9399" s="4" t="s">
        <v>11</v>
      </c>
      <c r="H9399">
        <v>1</v>
      </c>
      <c r="I9399">
        <f t="shared" si="584"/>
        <v>0</v>
      </c>
      <c r="J9399">
        <f t="shared" si="585"/>
        <v>1</v>
      </c>
      <c r="K9399">
        <f t="shared" si="586"/>
        <v>0</v>
      </c>
      <c r="L9399">
        <f t="shared" si="587"/>
        <v>0</v>
      </c>
    </row>
    <row r="9400" spans="1:12" ht="13.2" x14ac:dyDescent="0.25">
      <c r="A9400" s="2">
        <v>45110</v>
      </c>
      <c r="B9400" s="3">
        <v>0.33918981481481481</v>
      </c>
      <c r="C9400" s="4">
        <v>1282</v>
      </c>
      <c r="D9400" s="4">
        <v>289612433</v>
      </c>
      <c r="E9400" s="4">
        <v>2</v>
      </c>
      <c r="F9400" s="4" t="s">
        <v>9</v>
      </c>
      <c r="G9400" s="4" t="s">
        <v>11</v>
      </c>
      <c r="H9400">
        <v>1</v>
      </c>
      <c r="I9400">
        <f t="shared" si="584"/>
        <v>0</v>
      </c>
      <c r="J9400">
        <f t="shared" si="585"/>
        <v>1</v>
      </c>
      <c r="K9400">
        <f t="shared" si="586"/>
        <v>0</v>
      </c>
      <c r="L9400">
        <f t="shared" si="587"/>
        <v>0</v>
      </c>
    </row>
    <row r="9401" spans="1:12" ht="13.2" x14ac:dyDescent="0.25">
      <c r="A9401" s="2">
        <v>45110</v>
      </c>
      <c r="B9401" s="3">
        <v>0.35702546296296295</v>
      </c>
      <c r="C9401" s="4">
        <v>1002</v>
      </c>
      <c r="D9401" s="4">
        <v>289623183</v>
      </c>
      <c r="E9401" s="4">
        <v>1</v>
      </c>
      <c r="F9401" s="4" t="s">
        <v>7</v>
      </c>
      <c r="G9401" s="4" t="s">
        <v>8</v>
      </c>
      <c r="H9401">
        <v>1</v>
      </c>
      <c r="I9401">
        <f t="shared" si="584"/>
        <v>0</v>
      </c>
      <c r="J9401">
        <f t="shared" si="585"/>
        <v>0</v>
      </c>
      <c r="K9401">
        <f t="shared" si="586"/>
        <v>0</v>
      </c>
      <c r="L9401">
        <f t="shared" si="587"/>
        <v>1</v>
      </c>
    </row>
    <row r="9402" spans="1:12" ht="13.2" x14ac:dyDescent="0.25">
      <c r="A9402" s="2">
        <v>45110</v>
      </c>
      <c r="B9402" s="3">
        <v>0.36057870370370371</v>
      </c>
      <c r="C9402" s="4">
        <v>1395</v>
      </c>
      <c r="D9402" s="4">
        <v>289625317</v>
      </c>
      <c r="E9402" s="4">
        <v>1</v>
      </c>
      <c r="F9402" s="4" t="s">
        <v>7</v>
      </c>
      <c r="G9402" s="4" t="s">
        <v>8</v>
      </c>
      <c r="H9402">
        <v>1</v>
      </c>
      <c r="I9402">
        <f t="shared" si="584"/>
        <v>0</v>
      </c>
      <c r="J9402">
        <f t="shared" si="585"/>
        <v>0</v>
      </c>
      <c r="K9402">
        <f t="shared" si="586"/>
        <v>0</v>
      </c>
      <c r="L9402">
        <f t="shared" si="587"/>
        <v>1</v>
      </c>
    </row>
    <row r="9403" spans="1:12" ht="13.2" x14ac:dyDescent="0.25">
      <c r="A9403" s="2">
        <v>45110</v>
      </c>
      <c r="B9403" s="3">
        <v>0.36559027777777775</v>
      </c>
      <c r="C9403" s="4">
        <v>1002</v>
      </c>
      <c r="D9403" s="4">
        <v>289627732</v>
      </c>
      <c r="E9403" s="4">
        <v>1</v>
      </c>
      <c r="F9403" s="4" t="s">
        <v>7</v>
      </c>
      <c r="G9403" s="4" t="s">
        <v>8</v>
      </c>
      <c r="H9403">
        <v>1</v>
      </c>
      <c r="I9403">
        <f t="shared" si="584"/>
        <v>0</v>
      </c>
      <c r="J9403">
        <f t="shared" si="585"/>
        <v>0</v>
      </c>
      <c r="K9403">
        <f t="shared" si="586"/>
        <v>0</v>
      </c>
      <c r="L9403">
        <f t="shared" si="587"/>
        <v>1</v>
      </c>
    </row>
    <row r="9404" spans="1:12" ht="13.2" x14ac:dyDescent="0.25">
      <c r="A9404" s="2">
        <v>45110</v>
      </c>
      <c r="B9404" s="3">
        <v>0.3684027777777778</v>
      </c>
      <c r="C9404" s="4">
        <v>1002</v>
      </c>
      <c r="D9404" s="4">
        <v>289629059</v>
      </c>
      <c r="E9404" s="4">
        <v>1</v>
      </c>
      <c r="F9404" s="4" t="s">
        <v>7</v>
      </c>
      <c r="G9404" s="4" t="s">
        <v>8</v>
      </c>
      <c r="H9404">
        <v>1</v>
      </c>
      <c r="I9404">
        <f t="shared" si="584"/>
        <v>0</v>
      </c>
      <c r="J9404">
        <f t="shared" si="585"/>
        <v>0</v>
      </c>
      <c r="K9404">
        <f t="shared" si="586"/>
        <v>0</v>
      </c>
      <c r="L9404">
        <f t="shared" si="587"/>
        <v>1</v>
      </c>
    </row>
    <row r="9405" spans="1:12" ht="13.2" x14ac:dyDescent="0.25">
      <c r="A9405" s="2">
        <v>45110</v>
      </c>
      <c r="B9405" s="3">
        <v>0.36555555555555558</v>
      </c>
      <c r="C9405" s="4">
        <v>1135</v>
      </c>
      <c r="D9405" s="4">
        <v>289627712</v>
      </c>
      <c r="E9405" s="4">
        <v>1</v>
      </c>
      <c r="F9405" s="4" t="s">
        <v>9</v>
      </c>
      <c r="G9405" s="4" t="s">
        <v>11</v>
      </c>
      <c r="H9405">
        <v>1</v>
      </c>
      <c r="I9405">
        <f t="shared" si="584"/>
        <v>0</v>
      </c>
      <c r="J9405">
        <f t="shared" si="585"/>
        <v>1</v>
      </c>
      <c r="K9405">
        <f t="shared" si="586"/>
        <v>0</v>
      </c>
      <c r="L9405">
        <f t="shared" si="587"/>
        <v>0</v>
      </c>
    </row>
    <row r="9406" spans="1:12" ht="13.2" x14ac:dyDescent="0.25">
      <c r="A9406" s="2">
        <v>45110</v>
      </c>
      <c r="B9406" s="3">
        <v>0.36258101851851854</v>
      </c>
      <c r="C9406" s="4">
        <v>1135</v>
      </c>
      <c r="D9406" s="4">
        <v>289626253</v>
      </c>
      <c r="E9406" s="4">
        <v>1</v>
      </c>
      <c r="F9406" s="4" t="s">
        <v>9</v>
      </c>
      <c r="G9406" s="4" t="s">
        <v>11</v>
      </c>
      <c r="H9406">
        <v>1</v>
      </c>
      <c r="I9406">
        <f t="shared" si="584"/>
        <v>0</v>
      </c>
      <c r="J9406">
        <f t="shared" si="585"/>
        <v>1</v>
      </c>
      <c r="K9406">
        <f t="shared" si="586"/>
        <v>0</v>
      </c>
      <c r="L9406">
        <f t="shared" si="587"/>
        <v>0</v>
      </c>
    </row>
    <row r="9407" spans="1:12" ht="13.2" x14ac:dyDescent="0.25">
      <c r="A9407" s="2">
        <v>45110</v>
      </c>
      <c r="B9407" s="3">
        <v>0.3848611111111111</v>
      </c>
      <c r="C9407" s="4">
        <v>1002</v>
      </c>
      <c r="D9407" s="4">
        <v>289636933</v>
      </c>
      <c r="E9407" s="4">
        <v>1</v>
      </c>
      <c r="F9407" s="4" t="s">
        <v>7</v>
      </c>
      <c r="G9407" s="4" t="s">
        <v>8</v>
      </c>
      <c r="H9407">
        <v>1</v>
      </c>
      <c r="I9407">
        <f t="shared" si="584"/>
        <v>0</v>
      </c>
      <c r="J9407">
        <f t="shared" si="585"/>
        <v>0</v>
      </c>
      <c r="K9407">
        <f t="shared" si="586"/>
        <v>0</v>
      </c>
      <c r="L9407">
        <f t="shared" si="587"/>
        <v>1</v>
      </c>
    </row>
    <row r="9408" spans="1:12" ht="13.2" x14ac:dyDescent="0.25">
      <c r="A9408" s="2">
        <v>45110</v>
      </c>
      <c r="B9408" s="3">
        <v>0.38429398148148147</v>
      </c>
      <c r="C9408" s="4">
        <v>1284</v>
      </c>
      <c r="D9408" s="4">
        <v>289636617</v>
      </c>
      <c r="E9408" s="4">
        <v>4</v>
      </c>
      <c r="F9408" s="4" t="s">
        <v>7</v>
      </c>
      <c r="G9408" s="4" t="s">
        <v>8</v>
      </c>
      <c r="H9408">
        <v>1</v>
      </c>
      <c r="I9408">
        <f t="shared" si="584"/>
        <v>0</v>
      </c>
      <c r="J9408">
        <f t="shared" si="585"/>
        <v>0</v>
      </c>
      <c r="K9408">
        <f t="shared" si="586"/>
        <v>0</v>
      </c>
      <c r="L9408">
        <f t="shared" si="587"/>
        <v>1</v>
      </c>
    </row>
    <row r="9409" spans="1:12" ht="13.2" x14ac:dyDescent="0.25">
      <c r="A9409" s="2">
        <v>45110</v>
      </c>
      <c r="B9409" s="3">
        <v>0.39539351851851851</v>
      </c>
      <c r="C9409" s="4">
        <v>1079</v>
      </c>
      <c r="D9409" s="4">
        <v>289642648</v>
      </c>
      <c r="E9409" s="4">
        <v>5</v>
      </c>
      <c r="F9409" s="4" t="s">
        <v>7</v>
      </c>
      <c r="G9409" s="4" t="s">
        <v>8</v>
      </c>
      <c r="H9409">
        <v>0</v>
      </c>
      <c r="I9409">
        <f t="shared" si="584"/>
        <v>0</v>
      </c>
      <c r="J9409">
        <f t="shared" si="585"/>
        <v>0</v>
      </c>
      <c r="K9409">
        <f t="shared" si="586"/>
        <v>0</v>
      </c>
      <c r="L9409">
        <f t="shared" si="587"/>
        <v>1</v>
      </c>
    </row>
    <row r="9410" spans="1:12" ht="13.2" x14ac:dyDescent="0.25">
      <c r="A9410" s="2">
        <v>45110</v>
      </c>
      <c r="B9410" s="3">
        <v>0.40136574074074072</v>
      </c>
      <c r="C9410" s="4">
        <v>1002</v>
      </c>
      <c r="D9410" s="4">
        <v>289645938</v>
      </c>
      <c r="E9410" s="4">
        <v>1</v>
      </c>
      <c r="F9410" s="4" t="s">
        <v>7</v>
      </c>
      <c r="G9410" s="4" t="s">
        <v>8</v>
      </c>
      <c r="H9410">
        <v>1</v>
      </c>
      <c r="I9410">
        <f t="shared" si="584"/>
        <v>0</v>
      </c>
      <c r="J9410">
        <f t="shared" si="585"/>
        <v>0</v>
      </c>
      <c r="K9410">
        <f t="shared" si="586"/>
        <v>0</v>
      </c>
      <c r="L9410">
        <f t="shared" si="587"/>
        <v>1</v>
      </c>
    </row>
    <row r="9411" spans="1:12" ht="13.2" x14ac:dyDescent="0.25">
      <c r="A9411" s="2">
        <v>45110</v>
      </c>
      <c r="B9411" s="3">
        <v>0.4017013888888889</v>
      </c>
      <c r="C9411" s="4">
        <v>1284</v>
      </c>
      <c r="D9411" s="4">
        <v>289646133</v>
      </c>
      <c r="E9411" s="4">
        <v>1</v>
      </c>
      <c r="F9411" s="4" t="s">
        <v>7</v>
      </c>
      <c r="G9411" s="4" t="s">
        <v>8</v>
      </c>
      <c r="H9411">
        <v>1</v>
      </c>
      <c r="I9411">
        <f t="shared" ref="I9411:I9474" si="588">IF($G9411=$N$2,1,0)</f>
        <v>0</v>
      </c>
      <c r="J9411">
        <f t="shared" ref="J9411:J9474" si="589">IF($G9411=$N$3,1,0)</f>
        <v>0</v>
      </c>
      <c r="K9411">
        <f t="shared" ref="K9411:K9474" si="590">IF($F9411=$N$1, IF($G9411=$N$4,1,0),0)</f>
        <v>0</v>
      </c>
      <c r="L9411">
        <f t="shared" ref="L9411:L9474" si="591">IF($F9411&lt;&gt;$N$1, IF($G9411=$N$4,1,0),0)</f>
        <v>1</v>
      </c>
    </row>
    <row r="9412" spans="1:12" ht="13.2" x14ac:dyDescent="0.25">
      <c r="A9412" s="2">
        <v>45110</v>
      </c>
      <c r="B9412" s="3">
        <v>0.40307870370370369</v>
      </c>
      <c r="C9412" s="4">
        <v>1104</v>
      </c>
      <c r="D9412" s="4">
        <v>289646930</v>
      </c>
      <c r="E9412" s="4">
        <v>1</v>
      </c>
      <c r="F9412" s="4" t="s">
        <v>9</v>
      </c>
      <c r="G9412" s="4" t="s">
        <v>8</v>
      </c>
      <c r="H9412">
        <v>1</v>
      </c>
      <c r="I9412">
        <f t="shared" si="588"/>
        <v>0</v>
      </c>
      <c r="J9412">
        <f t="shared" si="589"/>
        <v>0</v>
      </c>
      <c r="K9412">
        <f t="shared" si="590"/>
        <v>1</v>
      </c>
      <c r="L9412">
        <f t="shared" si="591"/>
        <v>0</v>
      </c>
    </row>
    <row r="9413" spans="1:12" ht="13.2" x14ac:dyDescent="0.25">
      <c r="A9413" s="2">
        <v>45110</v>
      </c>
      <c r="B9413" s="3">
        <v>0.40312500000000001</v>
      </c>
      <c r="C9413" s="4">
        <v>1135</v>
      </c>
      <c r="D9413" s="4">
        <v>289646961</v>
      </c>
      <c r="E9413" s="4">
        <v>1</v>
      </c>
      <c r="F9413" s="4" t="s">
        <v>9</v>
      </c>
      <c r="G9413" s="4" t="s">
        <v>8</v>
      </c>
      <c r="H9413">
        <v>1</v>
      </c>
      <c r="I9413">
        <f t="shared" si="588"/>
        <v>0</v>
      </c>
      <c r="J9413">
        <f t="shared" si="589"/>
        <v>0</v>
      </c>
      <c r="K9413">
        <f t="shared" si="590"/>
        <v>1</v>
      </c>
      <c r="L9413">
        <f t="shared" si="591"/>
        <v>0</v>
      </c>
    </row>
    <row r="9414" spans="1:12" ht="13.2" x14ac:dyDescent="0.25">
      <c r="A9414" s="2">
        <v>45110</v>
      </c>
      <c r="B9414" s="3">
        <v>0.40785879629629629</v>
      </c>
      <c r="C9414" s="4">
        <v>1129</v>
      </c>
      <c r="D9414" s="4">
        <v>289649439</v>
      </c>
      <c r="E9414" s="4">
        <v>1</v>
      </c>
      <c r="F9414" s="4" t="s">
        <v>7</v>
      </c>
      <c r="G9414" s="4" t="s">
        <v>8</v>
      </c>
      <c r="H9414">
        <v>1</v>
      </c>
      <c r="I9414">
        <f t="shared" si="588"/>
        <v>0</v>
      </c>
      <c r="J9414">
        <f t="shared" si="589"/>
        <v>0</v>
      </c>
      <c r="K9414">
        <f t="shared" si="590"/>
        <v>0</v>
      </c>
      <c r="L9414">
        <f t="shared" si="591"/>
        <v>1</v>
      </c>
    </row>
    <row r="9415" spans="1:12" ht="13.2" x14ac:dyDescent="0.25">
      <c r="A9415" s="2">
        <v>45110</v>
      </c>
      <c r="B9415" s="3">
        <v>0.41008101851851853</v>
      </c>
      <c r="C9415" s="4">
        <v>1451</v>
      </c>
      <c r="D9415" s="4">
        <v>289650636</v>
      </c>
      <c r="E9415" s="4">
        <v>1</v>
      </c>
      <c r="F9415" s="4" t="s">
        <v>7</v>
      </c>
      <c r="G9415" s="4" t="s">
        <v>8</v>
      </c>
      <c r="H9415">
        <v>0</v>
      </c>
      <c r="I9415">
        <f t="shared" si="588"/>
        <v>0</v>
      </c>
      <c r="J9415">
        <f t="shared" si="589"/>
        <v>0</v>
      </c>
      <c r="K9415">
        <f t="shared" si="590"/>
        <v>0</v>
      </c>
      <c r="L9415">
        <f t="shared" si="591"/>
        <v>1</v>
      </c>
    </row>
    <row r="9416" spans="1:12" ht="13.2" x14ac:dyDescent="0.25">
      <c r="A9416" s="2">
        <v>45110</v>
      </c>
      <c r="B9416" s="3">
        <v>0.40920138888888891</v>
      </c>
      <c r="C9416" s="4">
        <v>1180</v>
      </c>
      <c r="D9416" s="4">
        <v>289650163</v>
      </c>
      <c r="E9416" s="4">
        <v>1</v>
      </c>
      <c r="F9416" s="4" t="s">
        <v>9</v>
      </c>
      <c r="G9416" s="4" t="s">
        <v>11</v>
      </c>
      <c r="H9416">
        <v>0</v>
      </c>
      <c r="I9416">
        <f t="shared" si="588"/>
        <v>0</v>
      </c>
      <c r="J9416">
        <f t="shared" si="589"/>
        <v>1</v>
      </c>
      <c r="K9416">
        <f t="shared" si="590"/>
        <v>0</v>
      </c>
      <c r="L9416">
        <f t="shared" si="591"/>
        <v>0</v>
      </c>
    </row>
    <row r="9417" spans="1:12" ht="13.2" x14ac:dyDescent="0.25">
      <c r="A9417" s="2">
        <v>45110</v>
      </c>
      <c r="B9417" s="3">
        <v>0.44164351851851852</v>
      </c>
      <c r="C9417" s="4">
        <v>1129</v>
      </c>
      <c r="D9417" s="4">
        <v>289665213</v>
      </c>
      <c r="E9417" s="4">
        <v>1</v>
      </c>
      <c r="F9417" s="4" t="s">
        <v>9</v>
      </c>
      <c r="G9417" s="4" t="s">
        <v>8</v>
      </c>
      <c r="H9417">
        <v>1</v>
      </c>
      <c r="I9417">
        <f t="shared" si="588"/>
        <v>0</v>
      </c>
      <c r="J9417">
        <f t="shared" si="589"/>
        <v>0</v>
      </c>
      <c r="K9417">
        <f t="shared" si="590"/>
        <v>1</v>
      </c>
      <c r="L9417">
        <f t="shared" si="591"/>
        <v>0</v>
      </c>
    </row>
    <row r="9418" spans="1:12" ht="13.2" x14ac:dyDescent="0.25">
      <c r="A9418" s="2">
        <v>45110</v>
      </c>
      <c r="B9418" s="3">
        <v>0.44662037037037039</v>
      </c>
      <c r="C9418" s="4">
        <v>1302</v>
      </c>
      <c r="D9418" s="4">
        <v>289667345</v>
      </c>
      <c r="E9418" s="4">
        <v>4</v>
      </c>
      <c r="F9418" s="4" t="s">
        <v>7</v>
      </c>
      <c r="G9418" s="4" t="s">
        <v>8</v>
      </c>
      <c r="H9418">
        <v>1</v>
      </c>
      <c r="I9418">
        <f t="shared" si="588"/>
        <v>0</v>
      </c>
      <c r="J9418">
        <f t="shared" si="589"/>
        <v>0</v>
      </c>
      <c r="K9418">
        <f t="shared" si="590"/>
        <v>0</v>
      </c>
      <c r="L9418">
        <f t="shared" si="591"/>
        <v>1</v>
      </c>
    </row>
    <row r="9419" spans="1:12" ht="13.2" x14ac:dyDescent="0.25">
      <c r="A9419" s="2">
        <v>45110</v>
      </c>
      <c r="B9419" s="3">
        <v>0.45446759259259262</v>
      </c>
      <c r="C9419" s="4">
        <v>1002</v>
      </c>
      <c r="D9419" s="4">
        <v>289670403</v>
      </c>
      <c r="E9419" s="4">
        <v>1</v>
      </c>
      <c r="F9419" s="4" t="s">
        <v>7</v>
      </c>
      <c r="G9419" s="4" t="s">
        <v>8</v>
      </c>
      <c r="H9419">
        <v>1</v>
      </c>
      <c r="I9419">
        <f t="shared" si="588"/>
        <v>0</v>
      </c>
      <c r="J9419">
        <f t="shared" si="589"/>
        <v>0</v>
      </c>
      <c r="K9419">
        <f t="shared" si="590"/>
        <v>0</v>
      </c>
      <c r="L9419">
        <f t="shared" si="591"/>
        <v>1</v>
      </c>
    </row>
    <row r="9420" spans="1:12" ht="13.2" x14ac:dyDescent="0.25">
      <c r="A9420" s="2">
        <v>45110</v>
      </c>
      <c r="B9420" s="3">
        <v>0.47495370370370371</v>
      </c>
      <c r="C9420" s="4">
        <v>1084</v>
      </c>
      <c r="D9420" s="4">
        <v>289678905</v>
      </c>
      <c r="E9420" s="4">
        <v>4</v>
      </c>
      <c r="F9420" s="4" t="s">
        <v>7</v>
      </c>
      <c r="G9420" s="4" t="s">
        <v>8</v>
      </c>
      <c r="H9420">
        <v>1</v>
      </c>
      <c r="I9420">
        <f t="shared" si="588"/>
        <v>0</v>
      </c>
      <c r="J9420">
        <f t="shared" si="589"/>
        <v>0</v>
      </c>
      <c r="K9420">
        <f t="shared" si="590"/>
        <v>0</v>
      </c>
      <c r="L9420">
        <f t="shared" si="591"/>
        <v>1</v>
      </c>
    </row>
    <row r="9421" spans="1:12" ht="13.2" x14ac:dyDescent="0.25">
      <c r="A9421" s="2">
        <v>45110</v>
      </c>
      <c r="B9421" s="3">
        <v>0.50556712962962957</v>
      </c>
      <c r="C9421" s="4">
        <v>1002</v>
      </c>
      <c r="D9421" s="4">
        <v>289690605</v>
      </c>
      <c r="E9421" s="4">
        <v>1</v>
      </c>
      <c r="F9421" s="4" t="s">
        <v>9</v>
      </c>
      <c r="G9421" s="4" t="s">
        <v>8</v>
      </c>
      <c r="H9421">
        <v>1</v>
      </c>
      <c r="I9421">
        <f t="shared" si="588"/>
        <v>0</v>
      </c>
      <c r="J9421">
        <f t="shared" si="589"/>
        <v>0</v>
      </c>
      <c r="K9421">
        <f t="shared" si="590"/>
        <v>1</v>
      </c>
      <c r="L9421">
        <f t="shared" si="591"/>
        <v>0</v>
      </c>
    </row>
    <row r="9422" spans="1:12" ht="13.2" x14ac:dyDescent="0.25">
      <c r="A9422" s="2">
        <v>45110</v>
      </c>
      <c r="B9422" s="3">
        <v>0.51116898148148149</v>
      </c>
      <c r="C9422" s="4">
        <v>1282</v>
      </c>
      <c r="D9422" s="4">
        <v>289693436</v>
      </c>
      <c r="E9422" s="4">
        <v>1</v>
      </c>
      <c r="F9422" s="4" t="s">
        <v>9</v>
      </c>
      <c r="G9422" s="4" t="s">
        <v>11</v>
      </c>
      <c r="H9422">
        <v>1</v>
      </c>
      <c r="I9422">
        <f t="shared" si="588"/>
        <v>0</v>
      </c>
      <c r="J9422">
        <f t="shared" si="589"/>
        <v>1</v>
      </c>
      <c r="K9422">
        <f t="shared" si="590"/>
        <v>0</v>
      </c>
      <c r="L9422">
        <f t="shared" si="591"/>
        <v>0</v>
      </c>
    </row>
    <row r="9423" spans="1:12" ht="13.2" x14ac:dyDescent="0.25">
      <c r="A9423" s="2">
        <v>45110</v>
      </c>
      <c r="B9423" s="3">
        <v>0.50270833333333331</v>
      </c>
      <c r="C9423" s="4">
        <v>1091</v>
      </c>
      <c r="D9423" s="4">
        <v>289689219</v>
      </c>
      <c r="E9423" s="4">
        <v>1</v>
      </c>
      <c r="F9423" s="4" t="s">
        <v>9</v>
      </c>
      <c r="G9423" s="4" t="s">
        <v>8</v>
      </c>
      <c r="H9423">
        <v>1</v>
      </c>
      <c r="I9423">
        <f t="shared" si="588"/>
        <v>0</v>
      </c>
      <c r="J9423">
        <f t="shared" si="589"/>
        <v>0</v>
      </c>
      <c r="K9423">
        <f t="shared" si="590"/>
        <v>1</v>
      </c>
      <c r="L9423">
        <f t="shared" si="591"/>
        <v>0</v>
      </c>
    </row>
    <row r="9424" spans="1:12" ht="13.2" x14ac:dyDescent="0.25">
      <c r="A9424" s="2">
        <v>45110</v>
      </c>
      <c r="B9424" s="3">
        <v>0.51773148148148151</v>
      </c>
      <c r="C9424" s="4">
        <v>1346</v>
      </c>
      <c r="D9424" s="4">
        <v>289697285</v>
      </c>
      <c r="E9424" s="4">
        <v>1</v>
      </c>
      <c r="F9424" s="4" t="s">
        <v>7</v>
      </c>
      <c r="G9424" s="4" t="s">
        <v>8</v>
      </c>
      <c r="H9424">
        <v>1</v>
      </c>
      <c r="I9424">
        <f t="shared" si="588"/>
        <v>0</v>
      </c>
      <c r="J9424">
        <f t="shared" si="589"/>
        <v>0</v>
      </c>
      <c r="K9424">
        <f t="shared" si="590"/>
        <v>0</v>
      </c>
      <c r="L9424">
        <f t="shared" si="591"/>
        <v>1</v>
      </c>
    </row>
    <row r="9425" spans="1:12" ht="13.2" x14ac:dyDescent="0.25">
      <c r="A9425" s="2">
        <v>45110</v>
      </c>
      <c r="B9425" s="3">
        <v>0.52172453703703703</v>
      </c>
      <c r="C9425" s="4">
        <v>1002</v>
      </c>
      <c r="D9425" s="4">
        <v>289699958</v>
      </c>
      <c r="E9425" s="4">
        <v>1</v>
      </c>
      <c r="F9425" s="4" t="s">
        <v>7</v>
      </c>
      <c r="G9425" s="4" t="s">
        <v>8</v>
      </c>
      <c r="H9425">
        <v>1</v>
      </c>
      <c r="I9425">
        <f t="shared" si="588"/>
        <v>0</v>
      </c>
      <c r="J9425">
        <f t="shared" si="589"/>
        <v>0</v>
      </c>
      <c r="K9425">
        <f t="shared" si="590"/>
        <v>0</v>
      </c>
      <c r="L9425">
        <f t="shared" si="591"/>
        <v>1</v>
      </c>
    </row>
    <row r="9426" spans="1:12" ht="13.2" x14ac:dyDescent="0.25">
      <c r="A9426" s="2">
        <v>45110</v>
      </c>
      <c r="B9426" s="3">
        <v>0.52224537037037033</v>
      </c>
      <c r="C9426" s="4">
        <v>1395</v>
      </c>
      <c r="D9426" s="4">
        <v>289700394</v>
      </c>
      <c r="E9426" s="4">
        <v>1</v>
      </c>
      <c r="F9426" s="4" t="s">
        <v>7</v>
      </c>
      <c r="G9426" s="4" t="s">
        <v>8</v>
      </c>
      <c r="H9426">
        <v>1</v>
      </c>
      <c r="I9426">
        <f t="shared" si="588"/>
        <v>0</v>
      </c>
      <c r="J9426">
        <f t="shared" si="589"/>
        <v>0</v>
      </c>
      <c r="K9426">
        <f t="shared" si="590"/>
        <v>0</v>
      </c>
      <c r="L9426">
        <f t="shared" si="591"/>
        <v>1</v>
      </c>
    </row>
    <row r="9427" spans="1:12" ht="13.2" x14ac:dyDescent="0.25">
      <c r="A9427" s="2">
        <v>45110</v>
      </c>
      <c r="B9427" s="3">
        <v>0.51001157407407405</v>
      </c>
      <c r="C9427" s="4">
        <v>1377</v>
      </c>
      <c r="D9427" s="4">
        <v>289692742</v>
      </c>
      <c r="E9427" s="4">
        <v>1</v>
      </c>
      <c r="F9427" s="4" t="s">
        <v>7</v>
      </c>
      <c r="G9427" s="4" t="s">
        <v>8</v>
      </c>
      <c r="H9427">
        <v>0</v>
      </c>
      <c r="I9427">
        <f t="shared" si="588"/>
        <v>0</v>
      </c>
      <c r="J9427">
        <f t="shared" si="589"/>
        <v>0</v>
      </c>
      <c r="K9427">
        <f t="shared" si="590"/>
        <v>0</v>
      </c>
      <c r="L9427">
        <f t="shared" si="591"/>
        <v>1</v>
      </c>
    </row>
    <row r="9428" spans="1:12" ht="13.2" x14ac:dyDescent="0.25">
      <c r="A9428" s="2">
        <v>45110</v>
      </c>
      <c r="B9428" s="3">
        <v>0.52747685185185189</v>
      </c>
      <c r="C9428" s="4">
        <v>1200</v>
      </c>
      <c r="D9428" s="4">
        <v>289705749</v>
      </c>
      <c r="E9428" s="4">
        <v>1</v>
      </c>
      <c r="F9428" s="4" t="s">
        <v>7</v>
      </c>
      <c r="G9428" s="4" t="s">
        <v>8</v>
      </c>
      <c r="H9428">
        <v>1</v>
      </c>
      <c r="I9428">
        <f t="shared" si="588"/>
        <v>0</v>
      </c>
      <c r="J9428">
        <f t="shared" si="589"/>
        <v>0</v>
      </c>
      <c r="K9428">
        <f t="shared" si="590"/>
        <v>0</v>
      </c>
      <c r="L9428">
        <f t="shared" si="591"/>
        <v>1</v>
      </c>
    </row>
    <row r="9429" spans="1:12" ht="13.2" x14ac:dyDescent="0.25">
      <c r="A9429" s="2">
        <v>45110</v>
      </c>
      <c r="B9429" s="3">
        <v>0.52758101851851846</v>
      </c>
      <c r="C9429" s="4">
        <v>1002</v>
      </c>
      <c r="D9429" s="4">
        <v>289705890</v>
      </c>
      <c r="E9429" s="4">
        <v>1</v>
      </c>
      <c r="F9429" s="4" t="s">
        <v>7</v>
      </c>
      <c r="G9429" s="4" t="s">
        <v>8</v>
      </c>
      <c r="H9429">
        <v>1</v>
      </c>
      <c r="I9429">
        <f t="shared" si="588"/>
        <v>0</v>
      </c>
      <c r="J9429">
        <f t="shared" si="589"/>
        <v>0</v>
      </c>
      <c r="K9429">
        <f t="shared" si="590"/>
        <v>0</v>
      </c>
      <c r="L9429">
        <f t="shared" si="591"/>
        <v>1</v>
      </c>
    </row>
    <row r="9430" spans="1:12" ht="13.2" x14ac:dyDescent="0.25">
      <c r="A9430" s="2">
        <v>45110</v>
      </c>
      <c r="B9430" s="3">
        <v>0.53172453703703704</v>
      </c>
      <c r="C9430" s="4">
        <v>1162</v>
      </c>
      <c r="D9430" s="4">
        <v>289711001</v>
      </c>
      <c r="E9430" s="4">
        <v>1</v>
      </c>
      <c r="F9430" s="4" t="s">
        <v>7</v>
      </c>
      <c r="G9430" s="4" t="s">
        <v>8</v>
      </c>
      <c r="H9430">
        <v>1</v>
      </c>
      <c r="I9430">
        <f t="shared" si="588"/>
        <v>0</v>
      </c>
      <c r="J9430">
        <f t="shared" si="589"/>
        <v>0</v>
      </c>
      <c r="K9430">
        <f t="shared" si="590"/>
        <v>0</v>
      </c>
      <c r="L9430">
        <f t="shared" si="591"/>
        <v>1</v>
      </c>
    </row>
    <row r="9431" spans="1:12" ht="13.2" x14ac:dyDescent="0.25">
      <c r="A9431" s="2">
        <v>45110</v>
      </c>
      <c r="B9431" s="3">
        <v>0.51672453703703702</v>
      </c>
      <c r="C9431" s="4">
        <v>1377</v>
      </c>
      <c r="D9431" s="4">
        <v>289696700</v>
      </c>
      <c r="E9431" s="4">
        <v>1</v>
      </c>
      <c r="F9431" s="4" t="s">
        <v>7</v>
      </c>
      <c r="G9431" s="4" t="s">
        <v>8</v>
      </c>
      <c r="H9431">
        <v>0</v>
      </c>
      <c r="I9431">
        <f t="shared" si="588"/>
        <v>0</v>
      </c>
      <c r="J9431">
        <f t="shared" si="589"/>
        <v>0</v>
      </c>
      <c r="K9431">
        <f t="shared" si="590"/>
        <v>0</v>
      </c>
      <c r="L9431">
        <f t="shared" si="591"/>
        <v>1</v>
      </c>
    </row>
    <row r="9432" spans="1:12" ht="13.2" x14ac:dyDescent="0.25">
      <c r="A9432" s="2">
        <v>45110</v>
      </c>
      <c r="B9432" s="3">
        <v>0.54078703703703701</v>
      </c>
      <c r="C9432" s="4">
        <v>1002</v>
      </c>
      <c r="D9432" s="4">
        <v>289723699</v>
      </c>
      <c r="E9432" s="4">
        <v>1</v>
      </c>
      <c r="F9432" s="4" t="s">
        <v>7</v>
      </c>
      <c r="G9432" s="4" t="s">
        <v>8</v>
      </c>
      <c r="H9432">
        <v>1</v>
      </c>
      <c r="I9432">
        <f t="shared" si="588"/>
        <v>0</v>
      </c>
      <c r="J9432">
        <f t="shared" si="589"/>
        <v>0</v>
      </c>
      <c r="K9432">
        <f t="shared" si="590"/>
        <v>0</v>
      </c>
      <c r="L9432">
        <f t="shared" si="591"/>
        <v>1</v>
      </c>
    </row>
    <row r="9433" spans="1:12" ht="13.2" x14ac:dyDescent="0.25">
      <c r="A9433" s="2">
        <v>45110</v>
      </c>
      <c r="B9433" s="3">
        <v>0.53483796296296293</v>
      </c>
      <c r="C9433" s="4">
        <v>1002</v>
      </c>
      <c r="D9433" s="4">
        <v>289715123</v>
      </c>
      <c r="E9433" s="4">
        <v>1</v>
      </c>
      <c r="F9433" s="4" t="s">
        <v>7</v>
      </c>
      <c r="G9433" s="4" t="s">
        <v>8</v>
      </c>
      <c r="H9433">
        <v>1</v>
      </c>
      <c r="I9433">
        <f t="shared" si="588"/>
        <v>0</v>
      </c>
      <c r="J9433">
        <f t="shared" si="589"/>
        <v>0</v>
      </c>
      <c r="K9433">
        <f t="shared" si="590"/>
        <v>0</v>
      </c>
      <c r="L9433">
        <f t="shared" si="591"/>
        <v>1</v>
      </c>
    </row>
    <row r="9434" spans="1:12" ht="13.2" x14ac:dyDescent="0.25">
      <c r="A9434" s="2">
        <v>45110</v>
      </c>
      <c r="B9434" s="3">
        <v>0.54754629629629625</v>
      </c>
      <c r="C9434" s="4">
        <v>1282</v>
      </c>
      <c r="D9434" s="4">
        <v>289736221</v>
      </c>
      <c r="E9434" s="4">
        <v>1</v>
      </c>
      <c r="F9434" s="4" t="s">
        <v>7</v>
      </c>
      <c r="G9434" s="4" t="s">
        <v>8</v>
      </c>
      <c r="H9434">
        <v>1</v>
      </c>
      <c r="I9434">
        <f t="shared" si="588"/>
        <v>0</v>
      </c>
      <c r="J9434">
        <f t="shared" si="589"/>
        <v>0</v>
      </c>
      <c r="K9434">
        <f t="shared" si="590"/>
        <v>0</v>
      </c>
      <c r="L9434">
        <f t="shared" si="591"/>
        <v>1</v>
      </c>
    </row>
    <row r="9435" spans="1:12" ht="13.2" x14ac:dyDescent="0.25">
      <c r="A9435" s="2">
        <v>45110</v>
      </c>
      <c r="B9435" s="3">
        <v>0.54783564814814811</v>
      </c>
      <c r="C9435" s="4">
        <v>1002</v>
      </c>
      <c r="D9435" s="4">
        <v>289736842</v>
      </c>
      <c r="E9435" s="4">
        <v>1</v>
      </c>
      <c r="F9435" s="4" t="s">
        <v>7</v>
      </c>
      <c r="G9435" s="4" t="s">
        <v>8</v>
      </c>
      <c r="H9435">
        <v>1</v>
      </c>
      <c r="I9435">
        <f t="shared" si="588"/>
        <v>0</v>
      </c>
      <c r="J9435">
        <f t="shared" si="589"/>
        <v>0</v>
      </c>
      <c r="K9435">
        <f t="shared" si="590"/>
        <v>0</v>
      </c>
      <c r="L9435">
        <f t="shared" si="591"/>
        <v>1</v>
      </c>
    </row>
    <row r="9436" spans="1:12" ht="13.2" x14ac:dyDescent="0.25">
      <c r="A9436" s="2">
        <v>45110</v>
      </c>
      <c r="B9436" s="3">
        <v>0.54950231481481482</v>
      </c>
      <c r="C9436" s="4">
        <v>1002</v>
      </c>
      <c r="D9436" s="4">
        <v>289740385</v>
      </c>
      <c r="E9436" s="4">
        <v>1</v>
      </c>
      <c r="F9436" s="4" t="s">
        <v>9</v>
      </c>
      <c r="G9436" s="4" t="s">
        <v>10</v>
      </c>
      <c r="H9436">
        <v>1</v>
      </c>
      <c r="I9436">
        <f t="shared" si="588"/>
        <v>1</v>
      </c>
      <c r="J9436">
        <f t="shared" si="589"/>
        <v>0</v>
      </c>
      <c r="K9436">
        <f t="shared" si="590"/>
        <v>0</v>
      </c>
      <c r="L9436">
        <f t="shared" si="591"/>
        <v>0</v>
      </c>
    </row>
    <row r="9437" spans="1:12" ht="13.2" x14ac:dyDescent="0.25">
      <c r="A9437" s="2">
        <v>45110</v>
      </c>
      <c r="B9437" s="3">
        <v>0.54385416666666664</v>
      </c>
      <c r="C9437" s="4">
        <v>1002</v>
      </c>
      <c r="D9437" s="4">
        <v>289728838</v>
      </c>
      <c r="E9437" s="4">
        <v>1</v>
      </c>
      <c r="F9437" s="4" t="s">
        <v>7</v>
      </c>
      <c r="G9437" s="4" t="s">
        <v>8</v>
      </c>
      <c r="H9437">
        <v>1</v>
      </c>
      <c r="I9437">
        <f t="shared" si="588"/>
        <v>0</v>
      </c>
      <c r="J9437">
        <f t="shared" si="589"/>
        <v>0</v>
      </c>
      <c r="K9437">
        <f t="shared" si="590"/>
        <v>0</v>
      </c>
      <c r="L9437">
        <f t="shared" si="591"/>
        <v>1</v>
      </c>
    </row>
    <row r="9438" spans="1:12" ht="13.2" x14ac:dyDescent="0.25">
      <c r="A9438" s="2">
        <v>45110</v>
      </c>
      <c r="B9438" s="3">
        <v>0.54449074074074078</v>
      </c>
      <c r="C9438" s="4">
        <v>1002</v>
      </c>
      <c r="D9438" s="4">
        <v>289730054</v>
      </c>
      <c r="E9438" s="4">
        <v>1</v>
      </c>
      <c r="F9438" s="4" t="s">
        <v>7</v>
      </c>
      <c r="G9438" s="4" t="s">
        <v>8</v>
      </c>
      <c r="H9438">
        <v>1</v>
      </c>
      <c r="I9438">
        <f t="shared" si="588"/>
        <v>0</v>
      </c>
      <c r="J9438">
        <f t="shared" si="589"/>
        <v>0</v>
      </c>
      <c r="K9438">
        <f t="shared" si="590"/>
        <v>0</v>
      </c>
      <c r="L9438">
        <f t="shared" si="591"/>
        <v>1</v>
      </c>
    </row>
    <row r="9439" spans="1:12" ht="13.2" x14ac:dyDescent="0.25">
      <c r="A9439" s="2">
        <v>45110</v>
      </c>
      <c r="B9439" s="3">
        <v>0.55075231481481479</v>
      </c>
      <c r="C9439" s="4">
        <v>1104</v>
      </c>
      <c r="D9439" s="4">
        <v>289743145</v>
      </c>
      <c r="E9439" s="4">
        <v>1</v>
      </c>
      <c r="F9439" s="4" t="s">
        <v>9</v>
      </c>
      <c r="G9439" s="4" t="s">
        <v>8</v>
      </c>
      <c r="H9439">
        <v>1</v>
      </c>
      <c r="I9439">
        <f t="shared" si="588"/>
        <v>0</v>
      </c>
      <c r="J9439">
        <f t="shared" si="589"/>
        <v>0</v>
      </c>
      <c r="K9439">
        <f t="shared" si="590"/>
        <v>1</v>
      </c>
      <c r="L9439">
        <f t="shared" si="591"/>
        <v>0</v>
      </c>
    </row>
    <row r="9440" spans="1:12" ht="13.2" x14ac:dyDescent="0.25">
      <c r="A9440" s="2">
        <v>45110</v>
      </c>
      <c r="B9440" s="3">
        <v>0.53940972222222228</v>
      </c>
      <c r="C9440" s="4">
        <v>1002</v>
      </c>
      <c r="D9440" s="4">
        <v>289721546</v>
      </c>
      <c r="E9440" s="4">
        <v>1</v>
      </c>
      <c r="F9440" s="4" t="s">
        <v>7</v>
      </c>
      <c r="G9440" s="4" t="s">
        <v>8</v>
      </c>
      <c r="H9440">
        <v>1</v>
      </c>
      <c r="I9440">
        <f t="shared" si="588"/>
        <v>0</v>
      </c>
      <c r="J9440">
        <f t="shared" si="589"/>
        <v>0</v>
      </c>
      <c r="K9440">
        <f t="shared" si="590"/>
        <v>0</v>
      </c>
      <c r="L9440">
        <f t="shared" si="591"/>
        <v>1</v>
      </c>
    </row>
    <row r="9441" spans="1:12" ht="13.2" x14ac:dyDescent="0.25">
      <c r="A9441" s="2">
        <v>45110</v>
      </c>
      <c r="B9441" s="3">
        <v>0.55364583333333328</v>
      </c>
      <c r="C9441" s="4">
        <v>1094</v>
      </c>
      <c r="D9441" s="4">
        <v>289749358</v>
      </c>
      <c r="E9441" s="4">
        <v>1</v>
      </c>
      <c r="F9441" s="4" t="s">
        <v>7</v>
      </c>
      <c r="G9441" s="4" t="s">
        <v>8</v>
      </c>
      <c r="H9441">
        <v>1</v>
      </c>
      <c r="I9441">
        <f t="shared" si="588"/>
        <v>0</v>
      </c>
      <c r="J9441">
        <f t="shared" si="589"/>
        <v>0</v>
      </c>
      <c r="K9441">
        <f t="shared" si="590"/>
        <v>0</v>
      </c>
      <c r="L9441">
        <f t="shared" si="591"/>
        <v>1</v>
      </c>
    </row>
    <row r="9442" spans="1:12" ht="13.2" x14ac:dyDescent="0.25">
      <c r="A9442" s="2">
        <v>45110</v>
      </c>
      <c r="B9442" s="3">
        <v>0.55525462962962968</v>
      </c>
      <c r="C9442" s="4">
        <v>1302</v>
      </c>
      <c r="D9442" s="4">
        <v>289752743</v>
      </c>
      <c r="E9442" s="4">
        <v>1</v>
      </c>
      <c r="F9442" s="4" t="s">
        <v>7</v>
      </c>
      <c r="G9442" s="4" t="s">
        <v>8</v>
      </c>
      <c r="H9442">
        <v>1</v>
      </c>
      <c r="I9442">
        <f t="shared" si="588"/>
        <v>0</v>
      </c>
      <c r="J9442">
        <f t="shared" si="589"/>
        <v>0</v>
      </c>
      <c r="K9442">
        <f t="shared" si="590"/>
        <v>0</v>
      </c>
      <c r="L9442">
        <f t="shared" si="591"/>
        <v>1</v>
      </c>
    </row>
    <row r="9443" spans="1:12" ht="13.2" x14ac:dyDescent="0.25">
      <c r="A9443" s="2">
        <v>45110</v>
      </c>
      <c r="B9443" s="3">
        <v>0.55839120370370365</v>
      </c>
      <c r="C9443" s="4">
        <v>1002</v>
      </c>
      <c r="D9443" s="4">
        <v>289759531</v>
      </c>
      <c r="E9443" s="4">
        <v>1</v>
      </c>
      <c r="F9443" s="4" t="s">
        <v>7</v>
      </c>
      <c r="G9443" s="4" t="s">
        <v>8</v>
      </c>
      <c r="H9443">
        <v>1</v>
      </c>
      <c r="I9443">
        <f t="shared" si="588"/>
        <v>0</v>
      </c>
      <c r="J9443">
        <f t="shared" si="589"/>
        <v>0</v>
      </c>
      <c r="K9443">
        <f t="shared" si="590"/>
        <v>0</v>
      </c>
      <c r="L9443">
        <f t="shared" si="591"/>
        <v>1</v>
      </c>
    </row>
    <row r="9444" spans="1:12" ht="13.2" x14ac:dyDescent="0.25">
      <c r="A9444" s="2">
        <v>45110</v>
      </c>
      <c r="B9444" s="3">
        <v>0.55883101851851846</v>
      </c>
      <c r="C9444" s="4">
        <v>1212</v>
      </c>
      <c r="D9444" s="4">
        <v>289760419</v>
      </c>
      <c r="E9444" s="4">
        <v>1</v>
      </c>
      <c r="F9444" s="4" t="s">
        <v>7</v>
      </c>
      <c r="G9444" s="4" t="s">
        <v>8</v>
      </c>
      <c r="H9444">
        <v>0</v>
      </c>
      <c r="I9444">
        <f t="shared" si="588"/>
        <v>0</v>
      </c>
      <c r="J9444">
        <f t="shared" si="589"/>
        <v>0</v>
      </c>
      <c r="K9444">
        <f t="shared" si="590"/>
        <v>0</v>
      </c>
      <c r="L9444">
        <f t="shared" si="591"/>
        <v>1</v>
      </c>
    </row>
    <row r="9445" spans="1:12" ht="13.2" x14ac:dyDescent="0.25">
      <c r="A9445" s="2">
        <v>45110</v>
      </c>
      <c r="B9445" s="3">
        <v>0.5593055555555555</v>
      </c>
      <c r="C9445" s="4">
        <v>1002</v>
      </c>
      <c r="D9445" s="4">
        <v>289761410</v>
      </c>
      <c r="E9445" s="4">
        <v>1</v>
      </c>
      <c r="F9445" s="4" t="s">
        <v>9</v>
      </c>
      <c r="G9445" s="4" t="s">
        <v>10</v>
      </c>
      <c r="H9445">
        <v>1</v>
      </c>
      <c r="I9445">
        <f t="shared" si="588"/>
        <v>1</v>
      </c>
      <c r="J9445">
        <f t="shared" si="589"/>
        <v>0</v>
      </c>
      <c r="K9445">
        <f t="shared" si="590"/>
        <v>0</v>
      </c>
      <c r="L9445">
        <f t="shared" si="591"/>
        <v>0</v>
      </c>
    </row>
    <row r="9446" spans="1:12" ht="13.2" x14ac:dyDescent="0.25">
      <c r="A9446" s="2">
        <v>45110</v>
      </c>
      <c r="B9446" s="3">
        <v>0.5602314814814815</v>
      </c>
      <c r="C9446" s="4">
        <v>1302</v>
      </c>
      <c r="D9446" s="4">
        <v>289763206</v>
      </c>
      <c r="E9446" s="4">
        <v>1</v>
      </c>
      <c r="F9446" s="4" t="s">
        <v>9</v>
      </c>
      <c r="G9446" s="4" t="s">
        <v>10</v>
      </c>
      <c r="H9446">
        <v>1</v>
      </c>
      <c r="I9446">
        <f t="shared" si="588"/>
        <v>1</v>
      </c>
      <c r="J9446">
        <f t="shared" si="589"/>
        <v>0</v>
      </c>
      <c r="K9446">
        <f t="shared" si="590"/>
        <v>0</v>
      </c>
      <c r="L9446">
        <f t="shared" si="591"/>
        <v>0</v>
      </c>
    </row>
    <row r="9447" spans="1:12" ht="13.2" x14ac:dyDescent="0.25">
      <c r="A9447" s="2">
        <v>45110</v>
      </c>
      <c r="B9447" s="3">
        <v>0.43925925925925924</v>
      </c>
      <c r="C9447" s="4">
        <v>1302</v>
      </c>
      <c r="D9447" s="4">
        <v>289664244</v>
      </c>
      <c r="E9447" s="4">
        <v>1</v>
      </c>
      <c r="F9447" s="4" t="s">
        <v>7</v>
      </c>
      <c r="G9447" s="4" t="s">
        <v>8</v>
      </c>
      <c r="H9447">
        <v>1</v>
      </c>
      <c r="I9447">
        <f t="shared" si="588"/>
        <v>0</v>
      </c>
      <c r="J9447">
        <f t="shared" si="589"/>
        <v>0</v>
      </c>
      <c r="K9447">
        <f t="shared" si="590"/>
        <v>0</v>
      </c>
      <c r="L9447">
        <f t="shared" si="591"/>
        <v>1</v>
      </c>
    </row>
    <row r="9448" spans="1:12" ht="13.2" x14ac:dyDescent="0.25">
      <c r="A9448" s="2">
        <v>45110</v>
      </c>
      <c r="B9448" s="3">
        <v>0.50710648148148152</v>
      </c>
      <c r="C9448" s="4">
        <v>1157</v>
      </c>
      <c r="D9448" s="4">
        <v>289691321</v>
      </c>
      <c r="E9448" s="4">
        <v>1</v>
      </c>
      <c r="F9448" s="4" t="s">
        <v>9</v>
      </c>
      <c r="G9448" s="4" t="s">
        <v>8</v>
      </c>
      <c r="H9448">
        <v>0</v>
      </c>
      <c r="I9448">
        <f t="shared" si="588"/>
        <v>0</v>
      </c>
      <c r="J9448">
        <f t="shared" si="589"/>
        <v>0</v>
      </c>
      <c r="K9448">
        <f t="shared" si="590"/>
        <v>1</v>
      </c>
      <c r="L9448">
        <f t="shared" si="591"/>
        <v>0</v>
      </c>
    </row>
    <row r="9449" spans="1:12" ht="13.2" x14ac:dyDescent="0.25">
      <c r="A9449" s="2">
        <v>45110</v>
      </c>
      <c r="B9449" s="3">
        <v>0.56062500000000004</v>
      </c>
      <c r="C9449" s="4">
        <v>1002</v>
      </c>
      <c r="D9449" s="4">
        <v>289763963</v>
      </c>
      <c r="E9449" s="4">
        <v>1</v>
      </c>
      <c r="F9449" s="4" t="s">
        <v>7</v>
      </c>
      <c r="G9449" s="4" t="s">
        <v>8</v>
      </c>
      <c r="H9449">
        <v>1</v>
      </c>
      <c r="I9449">
        <f t="shared" si="588"/>
        <v>0</v>
      </c>
      <c r="J9449">
        <f t="shared" si="589"/>
        <v>0</v>
      </c>
      <c r="K9449">
        <f t="shared" si="590"/>
        <v>0</v>
      </c>
      <c r="L9449">
        <f t="shared" si="591"/>
        <v>1</v>
      </c>
    </row>
    <row r="9450" spans="1:12" ht="13.2" x14ac:dyDescent="0.25">
      <c r="A9450" s="2">
        <v>45110</v>
      </c>
      <c r="B9450" s="3">
        <v>0.56350694444444449</v>
      </c>
      <c r="C9450" s="4">
        <v>1302</v>
      </c>
      <c r="D9450" s="4">
        <v>289769717</v>
      </c>
      <c r="E9450" s="4">
        <v>1</v>
      </c>
      <c r="F9450" s="4" t="s">
        <v>7</v>
      </c>
      <c r="G9450" s="4" t="s">
        <v>8</v>
      </c>
      <c r="H9450">
        <v>1</v>
      </c>
      <c r="I9450">
        <f t="shared" si="588"/>
        <v>0</v>
      </c>
      <c r="J9450">
        <f t="shared" si="589"/>
        <v>0</v>
      </c>
      <c r="K9450">
        <f t="shared" si="590"/>
        <v>0</v>
      </c>
      <c r="L9450">
        <f t="shared" si="591"/>
        <v>1</v>
      </c>
    </row>
    <row r="9451" spans="1:12" ht="13.2" x14ac:dyDescent="0.25">
      <c r="A9451" s="2">
        <v>45110</v>
      </c>
      <c r="B9451" s="3">
        <v>0.55820601851851848</v>
      </c>
      <c r="C9451" s="4">
        <v>1301</v>
      </c>
      <c r="D9451" s="4">
        <v>289759133</v>
      </c>
      <c r="E9451" s="4">
        <v>2</v>
      </c>
      <c r="F9451" s="4" t="s">
        <v>7</v>
      </c>
      <c r="G9451" s="4" t="s">
        <v>8</v>
      </c>
      <c r="H9451">
        <v>0</v>
      </c>
      <c r="I9451">
        <f t="shared" si="588"/>
        <v>0</v>
      </c>
      <c r="J9451">
        <f t="shared" si="589"/>
        <v>0</v>
      </c>
      <c r="K9451">
        <f t="shared" si="590"/>
        <v>0</v>
      </c>
      <c r="L9451">
        <f t="shared" si="591"/>
        <v>1</v>
      </c>
    </row>
    <row r="9452" spans="1:12" ht="13.2" x14ac:dyDescent="0.25">
      <c r="A9452" s="2">
        <v>45110</v>
      </c>
      <c r="B9452" s="3">
        <v>0.56709490740740742</v>
      </c>
      <c r="C9452" s="4">
        <v>1214</v>
      </c>
      <c r="D9452" s="4">
        <v>289776435</v>
      </c>
      <c r="E9452" s="4">
        <v>1</v>
      </c>
      <c r="F9452" s="4" t="s">
        <v>7</v>
      </c>
      <c r="G9452" s="4" t="s">
        <v>8</v>
      </c>
      <c r="H9452">
        <v>1</v>
      </c>
      <c r="I9452">
        <f t="shared" si="588"/>
        <v>0</v>
      </c>
      <c r="J9452">
        <f t="shared" si="589"/>
        <v>0</v>
      </c>
      <c r="K9452">
        <f t="shared" si="590"/>
        <v>0</v>
      </c>
      <c r="L9452">
        <f t="shared" si="591"/>
        <v>1</v>
      </c>
    </row>
    <row r="9453" spans="1:12" ht="13.2" x14ac:dyDescent="0.25">
      <c r="A9453" s="2">
        <v>45110</v>
      </c>
      <c r="B9453" s="3">
        <v>0.55611111111111111</v>
      </c>
      <c r="C9453" s="4">
        <v>1346</v>
      </c>
      <c r="D9453" s="4">
        <v>289754554</v>
      </c>
      <c r="E9453" s="4">
        <v>1</v>
      </c>
      <c r="F9453" s="4" t="s">
        <v>7</v>
      </c>
      <c r="G9453" s="4" t="s">
        <v>8</v>
      </c>
      <c r="H9453">
        <v>1</v>
      </c>
      <c r="I9453">
        <f t="shared" si="588"/>
        <v>0</v>
      </c>
      <c r="J9453">
        <f t="shared" si="589"/>
        <v>0</v>
      </c>
      <c r="K9453">
        <f t="shared" si="590"/>
        <v>0</v>
      </c>
      <c r="L9453">
        <f t="shared" si="591"/>
        <v>1</v>
      </c>
    </row>
    <row r="9454" spans="1:12" ht="13.2" x14ac:dyDescent="0.25">
      <c r="A9454" s="2">
        <v>45110</v>
      </c>
      <c r="B9454" s="3">
        <v>0.57092592592592595</v>
      </c>
      <c r="C9454" s="4">
        <v>1117</v>
      </c>
      <c r="D9454" s="4">
        <v>289783581</v>
      </c>
      <c r="E9454" s="4">
        <v>1</v>
      </c>
      <c r="F9454" s="4" t="s">
        <v>7</v>
      </c>
      <c r="G9454" s="4" t="s">
        <v>8</v>
      </c>
      <c r="H9454">
        <v>1</v>
      </c>
      <c r="I9454">
        <f t="shared" si="588"/>
        <v>0</v>
      </c>
      <c r="J9454">
        <f t="shared" si="589"/>
        <v>0</v>
      </c>
      <c r="K9454">
        <f t="shared" si="590"/>
        <v>0</v>
      </c>
      <c r="L9454">
        <f t="shared" si="591"/>
        <v>1</v>
      </c>
    </row>
    <row r="9455" spans="1:12" ht="13.2" x14ac:dyDescent="0.25">
      <c r="A9455" s="2">
        <v>45110</v>
      </c>
      <c r="B9455" s="3">
        <v>0.5715393518518519</v>
      </c>
      <c r="C9455" s="4">
        <v>1302</v>
      </c>
      <c r="D9455" s="4">
        <v>289784723</v>
      </c>
      <c r="E9455" s="4">
        <v>1</v>
      </c>
      <c r="F9455" s="4" t="s">
        <v>7</v>
      </c>
      <c r="G9455" s="4" t="s">
        <v>8</v>
      </c>
      <c r="H9455">
        <v>1</v>
      </c>
      <c r="I9455">
        <f t="shared" si="588"/>
        <v>0</v>
      </c>
      <c r="J9455">
        <f t="shared" si="589"/>
        <v>0</v>
      </c>
      <c r="K9455">
        <f t="shared" si="590"/>
        <v>0</v>
      </c>
      <c r="L9455">
        <f t="shared" si="591"/>
        <v>1</v>
      </c>
    </row>
    <row r="9456" spans="1:12" ht="13.2" x14ac:dyDescent="0.25">
      <c r="A9456" s="2">
        <v>45110</v>
      </c>
      <c r="B9456" s="3">
        <v>0.57379629629629625</v>
      </c>
      <c r="C9456" s="4">
        <v>1002</v>
      </c>
      <c r="D9456" s="4">
        <v>289788707</v>
      </c>
      <c r="E9456" s="4">
        <v>1</v>
      </c>
      <c r="F9456" s="4" t="s">
        <v>7</v>
      </c>
      <c r="G9456" s="4" t="s">
        <v>8</v>
      </c>
      <c r="H9456">
        <v>1</v>
      </c>
      <c r="I9456">
        <f t="shared" si="588"/>
        <v>0</v>
      </c>
      <c r="J9456">
        <f t="shared" si="589"/>
        <v>0</v>
      </c>
      <c r="K9456">
        <f t="shared" si="590"/>
        <v>0</v>
      </c>
      <c r="L9456">
        <f t="shared" si="591"/>
        <v>1</v>
      </c>
    </row>
    <row r="9457" spans="1:12" ht="13.2" x14ac:dyDescent="0.25">
      <c r="A9457" s="2">
        <v>45110</v>
      </c>
      <c r="B9457" s="3">
        <v>0.54526620370370371</v>
      </c>
      <c r="C9457" s="4">
        <v>1395</v>
      </c>
      <c r="D9457" s="4">
        <v>289731545</v>
      </c>
      <c r="E9457" s="4">
        <v>1</v>
      </c>
      <c r="F9457" s="4" t="s">
        <v>7</v>
      </c>
      <c r="G9457" s="4" t="s">
        <v>8</v>
      </c>
      <c r="H9457">
        <v>1</v>
      </c>
      <c r="I9457">
        <f t="shared" si="588"/>
        <v>0</v>
      </c>
      <c r="J9457">
        <f t="shared" si="589"/>
        <v>0</v>
      </c>
      <c r="K9457">
        <f t="shared" si="590"/>
        <v>0</v>
      </c>
      <c r="L9457">
        <f t="shared" si="591"/>
        <v>1</v>
      </c>
    </row>
    <row r="9458" spans="1:12" ht="13.2" x14ac:dyDescent="0.25">
      <c r="A9458" s="2">
        <v>45110</v>
      </c>
      <c r="B9458" s="3">
        <v>0.57708333333333328</v>
      </c>
      <c r="C9458" s="4">
        <v>1302</v>
      </c>
      <c r="D9458" s="4">
        <v>289794154</v>
      </c>
      <c r="E9458" s="4">
        <v>1</v>
      </c>
      <c r="F9458" s="4" t="s">
        <v>9</v>
      </c>
      <c r="G9458" s="4" t="s">
        <v>10</v>
      </c>
      <c r="H9458">
        <v>1</v>
      </c>
      <c r="I9458">
        <f t="shared" si="588"/>
        <v>1</v>
      </c>
      <c r="J9458">
        <f t="shared" si="589"/>
        <v>0</v>
      </c>
      <c r="K9458">
        <f t="shared" si="590"/>
        <v>0</v>
      </c>
      <c r="L9458">
        <f t="shared" si="591"/>
        <v>0</v>
      </c>
    </row>
    <row r="9459" spans="1:12" ht="13.2" x14ac:dyDescent="0.25">
      <c r="A9459" s="2">
        <v>45110</v>
      </c>
      <c r="B9459" s="3">
        <v>0.5768981481481481</v>
      </c>
      <c r="C9459" s="4">
        <v>1180</v>
      </c>
      <c r="D9459" s="4">
        <v>289793888</v>
      </c>
      <c r="E9459" s="4">
        <v>1</v>
      </c>
      <c r="F9459" s="4" t="s">
        <v>7</v>
      </c>
      <c r="G9459" s="4" t="s">
        <v>8</v>
      </c>
      <c r="H9459">
        <v>0</v>
      </c>
      <c r="I9459">
        <f t="shared" si="588"/>
        <v>0</v>
      </c>
      <c r="J9459">
        <f t="shared" si="589"/>
        <v>0</v>
      </c>
      <c r="K9459">
        <f t="shared" si="590"/>
        <v>0</v>
      </c>
      <c r="L9459">
        <f t="shared" si="591"/>
        <v>1</v>
      </c>
    </row>
    <row r="9460" spans="1:12" ht="13.2" x14ac:dyDescent="0.25">
      <c r="A9460" s="2">
        <v>45110</v>
      </c>
      <c r="B9460" s="3">
        <v>0.57837962962962963</v>
      </c>
      <c r="C9460" s="4">
        <v>1002</v>
      </c>
      <c r="D9460" s="4">
        <v>289796075</v>
      </c>
      <c r="E9460" s="4">
        <v>1</v>
      </c>
      <c r="F9460" s="4" t="s">
        <v>7</v>
      </c>
      <c r="G9460" s="4" t="s">
        <v>8</v>
      </c>
      <c r="H9460">
        <v>1</v>
      </c>
      <c r="I9460">
        <f t="shared" si="588"/>
        <v>0</v>
      </c>
      <c r="J9460">
        <f t="shared" si="589"/>
        <v>0</v>
      </c>
      <c r="K9460">
        <f t="shared" si="590"/>
        <v>0</v>
      </c>
      <c r="L9460">
        <f t="shared" si="591"/>
        <v>1</v>
      </c>
    </row>
    <row r="9461" spans="1:12" ht="13.2" x14ac:dyDescent="0.25">
      <c r="A9461" s="2">
        <v>45110</v>
      </c>
      <c r="B9461" s="3">
        <v>0.57216435185185188</v>
      </c>
      <c r="C9461" s="4">
        <v>1135</v>
      </c>
      <c r="D9461" s="4">
        <v>289785838</v>
      </c>
      <c r="E9461" s="4">
        <v>1</v>
      </c>
      <c r="F9461" s="4" t="s">
        <v>9</v>
      </c>
      <c r="G9461" s="4" t="s">
        <v>12</v>
      </c>
      <c r="H9461">
        <v>1</v>
      </c>
      <c r="I9461">
        <f t="shared" si="588"/>
        <v>0</v>
      </c>
      <c r="J9461">
        <f t="shared" si="589"/>
        <v>0</v>
      </c>
      <c r="K9461">
        <f t="shared" si="590"/>
        <v>0</v>
      </c>
      <c r="L9461">
        <f t="shared" si="591"/>
        <v>0</v>
      </c>
    </row>
    <row r="9462" spans="1:12" ht="13.2" x14ac:dyDescent="0.25">
      <c r="A9462" s="2">
        <v>45110</v>
      </c>
      <c r="B9462" s="3">
        <v>0.58075231481481482</v>
      </c>
      <c r="C9462" s="4">
        <v>1129</v>
      </c>
      <c r="D9462" s="4">
        <v>289799448</v>
      </c>
      <c r="E9462" s="4">
        <v>1</v>
      </c>
      <c r="F9462" s="4" t="s">
        <v>7</v>
      </c>
      <c r="G9462" s="4" t="s">
        <v>8</v>
      </c>
      <c r="H9462">
        <v>1</v>
      </c>
      <c r="I9462">
        <f t="shared" si="588"/>
        <v>0</v>
      </c>
      <c r="J9462">
        <f t="shared" si="589"/>
        <v>0</v>
      </c>
      <c r="K9462">
        <f t="shared" si="590"/>
        <v>0</v>
      </c>
      <c r="L9462">
        <f t="shared" si="591"/>
        <v>1</v>
      </c>
    </row>
    <row r="9463" spans="1:12" ht="13.2" x14ac:dyDescent="0.25">
      <c r="A9463" s="2">
        <v>45110</v>
      </c>
      <c r="B9463" s="3">
        <v>0.58024305555555555</v>
      </c>
      <c r="C9463" s="4">
        <v>1302</v>
      </c>
      <c r="D9463" s="4">
        <v>289798766</v>
      </c>
      <c r="E9463" s="4">
        <v>1</v>
      </c>
      <c r="F9463" s="4" t="s">
        <v>7</v>
      </c>
      <c r="G9463" s="4" t="s">
        <v>8</v>
      </c>
      <c r="H9463">
        <v>1</v>
      </c>
      <c r="I9463">
        <f t="shared" si="588"/>
        <v>0</v>
      </c>
      <c r="J9463">
        <f t="shared" si="589"/>
        <v>0</v>
      </c>
      <c r="K9463">
        <f t="shared" si="590"/>
        <v>0</v>
      </c>
      <c r="L9463">
        <f t="shared" si="591"/>
        <v>1</v>
      </c>
    </row>
    <row r="9464" spans="1:12" ht="13.2" x14ac:dyDescent="0.25">
      <c r="A9464" s="2">
        <v>45110</v>
      </c>
      <c r="B9464" s="3">
        <v>0.58538194444444447</v>
      </c>
      <c r="C9464" s="4">
        <v>1002</v>
      </c>
      <c r="D9464" s="4">
        <v>289805755</v>
      </c>
      <c r="E9464" s="4">
        <v>1</v>
      </c>
      <c r="F9464" s="4" t="s">
        <v>7</v>
      </c>
      <c r="G9464" s="4" t="s">
        <v>8</v>
      </c>
      <c r="H9464">
        <v>1</v>
      </c>
      <c r="I9464">
        <f t="shared" si="588"/>
        <v>0</v>
      </c>
      <c r="J9464">
        <f t="shared" si="589"/>
        <v>0</v>
      </c>
      <c r="K9464">
        <f t="shared" si="590"/>
        <v>0</v>
      </c>
      <c r="L9464">
        <f t="shared" si="591"/>
        <v>1</v>
      </c>
    </row>
    <row r="9465" spans="1:12" ht="13.2" x14ac:dyDescent="0.25">
      <c r="A9465" s="2">
        <v>45110</v>
      </c>
      <c r="B9465" s="3">
        <v>0.58972222222222226</v>
      </c>
      <c r="C9465" s="4">
        <v>1002</v>
      </c>
      <c r="D9465" s="4">
        <v>289811154</v>
      </c>
      <c r="E9465" s="4">
        <v>1</v>
      </c>
      <c r="F9465" s="4" t="s">
        <v>7</v>
      </c>
      <c r="G9465" s="4" t="s">
        <v>8</v>
      </c>
      <c r="H9465">
        <v>1</v>
      </c>
      <c r="I9465">
        <f t="shared" si="588"/>
        <v>0</v>
      </c>
      <c r="J9465">
        <f t="shared" si="589"/>
        <v>0</v>
      </c>
      <c r="K9465">
        <f t="shared" si="590"/>
        <v>0</v>
      </c>
      <c r="L9465">
        <f t="shared" si="591"/>
        <v>1</v>
      </c>
    </row>
    <row r="9466" spans="1:12" ht="13.2" x14ac:dyDescent="0.25">
      <c r="A9466" s="2">
        <v>45110</v>
      </c>
      <c r="B9466" s="3">
        <v>0.59414351851851854</v>
      </c>
      <c r="C9466" s="4">
        <v>1302</v>
      </c>
      <c r="D9466" s="4">
        <v>289816099</v>
      </c>
      <c r="E9466" s="4">
        <v>2</v>
      </c>
      <c r="F9466" s="4" t="s">
        <v>7</v>
      </c>
      <c r="G9466" s="4" t="s">
        <v>8</v>
      </c>
      <c r="H9466">
        <v>1</v>
      </c>
      <c r="I9466">
        <f t="shared" si="588"/>
        <v>0</v>
      </c>
      <c r="J9466">
        <f t="shared" si="589"/>
        <v>0</v>
      </c>
      <c r="K9466">
        <f t="shared" si="590"/>
        <v>0</v>
      </c>
      <c r="L9466">
        <f t="shared" si="591"/>
        <v>1</v>
      </c>
    </row>
    <row r="9467" spans="1:12" ht="13.2" x14ac:dyDescent="0.25">
      <c r="A9467" s="2">
        <v>45110</v>
      </c>
      <c r="B9467" s="3">
        <v>0.59456018518518516</v>
      </c>
      <c r="C9467" s="4">
        <v>1002</v>
      </c>
      <c r="D9467" s="4">
        <v>289816521</v>
      </c>
      <c r="E9467" s="4">
        <v>1</v>
      </c>
      <c r="F9467" s="4" t="s">
        <v>7</v>
      </c>
      <c r="G9467" s="4" t="s">
        <v>8</v>
      </c>
      <c r="H9467">
        <v>1</v>
      </c>
      <c r="I9467">
        <f t="shared" si="588"/>
        <v>0</v>
      </c>
      <c r="J9467">
        <f t="shared" si="589"/>
        <v>0</v>
      </c>
      <c r="K9467">
        <f t="shared" si="590"/>
        <v>0</v>
      </c>
      <c r="L9467">
        <f t="shared" si="591"/>
        <v>1</v>
      </c>
    </row>
    <row r="9468" spans="1:12" ht="13.2" x14ac:dyDescent="0.25">
      <c r="A9468" s="2">
        <v>45110</v>
      </c>
      <c r="B9468" s="3">
        <v>0.60430555555555554</v>
      </c>
      <c r="C9468" s="4">
        <v>1145</v>
      </c>
      <c r="D9468" s="4">
        <v>289824984</v>
      </c>
      <c r="E9468" s="4">
        <v>1</v>
      </c>
      <c r="F9468" s="4" t="s">
        <v>7</v>
      </c>
      <c r="G9468" s="4" t="s">
        <v>8</v>
      </c>
      <c r="H9468">
        <v>1</v>
      </c>
      <c r="I9468">
        <f t="shared" si="588"/>
        <v>0</v>
      </c>
      <c r="J9468">
        <f t="shared" si="589"/>
        <v>0</v>
      </c>
      <c r="K9468">
        <f t="shared" si="590"/>
        <v>0</v>
      </c>
      <c r="L9468">
        <f t="shared" si="591"/>
        <v>1</v>
      </c>
    </row>
    <row r="9469" spans="1:12" ht="13.2" x14ac:dyDescent="0.25">
      <c r="A9469" s="2">
        <v>45110</v>
      </c>
      <c r="B9469" s="3">
        <v>0.60334490740740743</v>
      </c>
      <c r="C9469" s="4">
        <v>1117</v>
      </c>
      <c r="D9469" s="4">
        <v>289824259</v>
      </c>
      <c r="E9469" s="4">
        <v>1</v>
      </c>
      <c r="F9469" s="4" t="s">
        <v>7</v>
      </c>
      <c r="G9469" s="4" t="s">
        <v>8</v>
      </c>
      <c r="H9469">
        <v>1</v>
      </c>
      <c r="I9469">
        <f t="shared" si="588"/>
        <v>0</v>
      </c>
      <c r="J9469">
        <f t="shared" si="589"/>
        <v>0</v>
      </c>
      <c r="K9469">
        <f t="shared" si="590"/>
        <v>0</v>
      </c>
      <c r="L9469">
        <f t="shared" si="591"/>
        <v>1</v>
      </c>
    </row>
    <row r="9470" spans="1:12" ht="13.2" x14ac:dyDescent="0.25">
      <c r="A9470" s="2">
        <v>45110</v>
      </c>
      <c r="B9470" s="3">
        <v>0.57447916666666665</v>
      </c>
      <c r="C9470" s="4">
        <v>1284</v>
      </c>
      <c r="D9470" s="4">
        <v>289789857</v>
      </c>
      <c r="E9470" s="4">
        <v>2</v>
      </c>
      <c r="F9470" s="4" t="s">
        <v>7</v>
      </c>
      <c r="G9470" s="4" t="s">
        <v>8</v>
      </c>
      <c r="H9470">
        <v>1</v>
      </c>
      <c r="I9470">
        <f t="shared" si="588"/>
        <v>0</v>
      </c>
      <c r="J9470">
        <f t="shared" si="589"/>
        <v>0</v>
      </c>
      <c r="K9470">
        <f t="shared" si="590"/>
        <v>0</v>
      </c>
      <c r="L9470">
        <f t="shared" si="591"/>
        <v>1</v>
      </c>
    </row>
    <row r="9471" spans="1:12" ht="13.2" x14ac:dyDescent="0.25">
      <c r="A9471" s="2">
        <v>45110</v>
      </c>
      <c r="B9471" s="3">
        <v>0.62482638888888886</v>
      </c>
      <c r="C9471" s="4">
        <v>1200</v>
      </c>
      <c r="D9471" s="4">
        <v>289837137</v>
      </c>
      <c r="E9471" s="4">
        <v>2</v>
      </c>
      <c r="F9471" s="4" t="s">
        <v>7</v>
      </c>
      <c r="G9471" s="4" t="s">
        <v>8</v>
      </c>
      <c r="H9471">
        <v>1</v>
      </c>
      <c r="I9471">
        <f t="shared" si="588"/>
        <v>0</v>
      </c>
      <c r="J9471">
        <f t="shared" si="589"/>
        <v>0</v>
      </c>
      <c r="K9471">
        <f t="shared" si="590"/>
        <v>0</v>
      </c>
      <c r="L9471">
        <f t="shared" si="591"/>
        <v>1</v>
      </c>
    </row>
    <row r="9472" spans="1:12" ht="13.2" x14ac:dyDescent="0.25">
      <c r="A9472" s="2">
        <v>45110</v>
      </c>
      <c r="B9472" s="3">
        <v>0.65270833333333333</v>
      </c>
      <c r="C9472" s="4">
        <v>1107</v>
      </c>
      <c r="D9472" s="4">
        <v>289848295</v>
      </c>
      <c r="E9472" s="4">
        <v>1</v>
      </c>
      <c r="F9472" s="4" t="s">
        <v>9</v>
      </c>
      <c r="G9472" s="4" t="s">
        <v>10</v>
      </c>
      <c r="H9472">
        <v>0</v>
      </c>
      <c r="I9472">
        <f t="shared" si="588"/>
        <v>1</v>
      </c>
      <c r="J9472">
        <f t="shared" si="589"/>
        <v>0</v>
      </c>
      <c r="K9472">
        <f t="shared" si="590"/>
        <v>0</v>
      </c>
      <c r="L9472">
        <f t="shared" si="591"/>
        <v>0</v>
      </c>
    </row>
    <row r="9473" spans="1:12" ht="13.2" x14ac:dyDescent="0.25">
      <c r="A9473" s="2">
        <v>45110</v>
      </c>
      <c r="B9473" s="3">
        <v>0.65474537037037039</v>
      </c>
      <c r="C9473" s="4">
        <v>1002</v>
      </c>
      <c r="D9473" s="4">
        <v>289849126</v>
      </c>
      <c r="E9473" s="4">
        <v>1</v>
      </c>
      <c r="F9473" s="4" t="s">
        <v>7</v>
      </c>
      <c r="G9473" s="4" t="s">
        <v>8</v>
      </c>
      <c r="H9473">
        <v>1</v>
      </c>
      <c r="I9473">
        <f t="shared" si="588"/>
        <v>0</v>
      </c>
      <c r="J9473">
        <f t="shared" si="589"/>
        <v>0</v>
      </c>
      <c r="K9473">
        <f t="shared" si="590"/>
        <v>0</v>
      </c>
      <c r="L9473">
        <f t="shared" si="591"/>
        <v>1</v>
      </c>
    </row>
    <row r="9474" spans="1:12" ht="13.2" x14ac:dyDescent="0.25">
      <c r="A9474" s="2">
        <v>45110</v>
      </c>
      <c r="B9474" s="3">
        <v>0.6620949074074074</v>
      </c>
      <c r="C9474" s="4">
        <v>1302</v>
      </c>
      <c r="D9474" s="4">
        <v>289852224</v>
      </c>
      <c r="E9474" s="4">
        <v>3</v>
      </c>
      <c r="F9474" s="4" t="s">
        <v>7</v>
      </c>
      <c r="G9474" s="4" t="s">
        <v>8</v>
      </c>
      <c r="H9474">
        <v>1</v>
      </c>
      <c r="I9474">
        <f t="shared" si="588"/>
        <v>0</v>
      </c>
      <c r="J9474">
        <f t="shared" si="589"/>
        <v>0</v>
      </c>
      <c r="K9474">
        <f t="shared" si="590"/>
        <v>0</v>
      </c>
      <c r="L9474">
        <f t="shared" si="591"/>
        <v>1</v>
      </c>
    </row>
    <row r="9475" spans="1:12" ht="13.2" x14ac:dyDescent="0.25">
      <c r="A9475" s="2">
        <v>45110</v>
      </c>
      <c r="B9475" s="3">
        <v>0.53100694444444441</v>
      </c>
      <c r="C9475" s="4">
        <v>1407</v>
      </c>
      <c r="D9475" s="4">
        <v>289710066</v>
      </c>
      <c r="E9475" s="4">
        <v>1</v>
      </c>
      <c r="F9475" s="4" t="s">
        <v>7</v>
      </c>
      <c r="G9475" s="4" t="s">
        <v>8</v>
      </c>
      <c r="H9475">
        <v>0</v>
      </c>
      <c r="I9475">
        <f t="shared" ref="I9475:I9538" si="592">IF($G9475=$N$2,1,0)</f>
        <v>0</v>
      </c>
      <c r="J9475">
        <f t="shared" ref="J9475:J9538" si="593">IF($G9475=$N$3,1,0)</f>
        <v>0</v>
      </c>
      <c r="K9475">
        <f t="shared" ref="K9475:K9538" si="594">IF($F9475=$N$1, IF($G9475=$N$4,1,0),0)</f>
        <v>0</v>
      </c>
      <c r="L9475">
        <f t="shared" ref="L9475:L9538" si="595">IF($F9475&lt;&gt;$N$1, IF($G9475=$N$4,1,0),0)</f>
        <v>1</v>
      </c>
    </row>
    <row r="9476" spans="1:12" ht="13.2" x14ac:dyDescent="0.25">
      <c r="A9476" s="2">
        <v>45110</v>
      </c>
      <c r="B9476" s="3">
        <v>0.68157407407407411</v>
      </c>
      <c r="C9476" s="4">
        <v>1282</v>
      </c>
      <c r="D9476" s="4">
        <v>289863053</v>
      </c>
      <c r="E9476" s="4">
        <v>4</v>
      </c>
      <c r="F9476" s="4" t="s">
        <v>7</v>
      </c>
      <c r="G9476" s="4" t="s">
        <v>8</v>
      </c>
      <c r="H9476">
        <v>1</v>
      </c>
      <c r="I9476">
        <f t="shared" si="592"/>
        <v>0</v>
      </c>
      <c r="J9476">
        <f t="shared" si="593"/>
        <v>0</v>
      </c>
      <c r="K9476">
        <f t="shared" si="594"/>
        <v>0</v>
      </c>
      <c r="L9476">
        <f t="shared" si="595"/>
        <v>1</v>
      </c>
    </row>
    <row r="9477" spans="1:12" ht="13.2" x14ac:dyDescent="0.25">
      <c r="A9477" s="2">
        <v>45110</v>
      </c>
      <c r="B9477" s="3">
        <v>0.68940972222222219</v>
      </c>
      <c r="C9477" s="4">
        <v>1346</v>
      </c>
      <c r="D9477" s="4">
        <v>289868196</v>
      </c>
      <c r="E9477" s="4">
        <v>1</v>
      </c>
      <c r="F9477" s="4" t="s">
        <v>7</v>
      </c>
      <c r="G9477" s="4" t="s">
        <v>8</v>
      </c>
      <c r="H9477">
        <v>1</v>
      </c>
      <c r="I9477">
        <f t="shared" si="592"/>
        <v>0</v>
      </c>
      <c r="J9477">
        <f t="shared" si="593"/>
        <v>0</v>
      </c>
      <c r="K9477">
        <f t="shared" si="594"/>
        <v>0</v>
      </c>
      <c r="L9477">
        <f t="shared" si="595"/>
        <v>1</v>
      </c>
    </row>
    <row r="9478" spans="1:12" ht="13.2" x14ac:dyDescent="0.25">
      <c r="A9478" s="2">
        <v>45110</v>
      </c>
      <c r="B9478" s="3">
        <v>0.70001157407407411</v>
      </c>
      <c r="C9478" s="4">
        <v>1117</v>
      </c>
      <c r="D9478" s="4">
        <v>289875962</v>
      </c>
      <c r="E9478" s="4">
        <v>1</v>
      </c>
      <c r="F9478" s="4" t="s">
        <v>7</v>
      </c>
      <c r="G9478" s="4" t="s">
        <v>8</v>
      </c>
      <c r="H9478">
        <v>1</v>
      </c>
      <c r="I9478">
        <f t="shared" si="592"/>
        <v>0</v>
      </c>
      <c r="J9478">
        <f t="shared" si="593"/>
        <v>0</v>
      </c>
      <c r="K9478">
        <f t="shared" si="594"/>
        <v>0</v>
      </c>
      <c r="L9478">
        <f t="shared" si="595"/>
        <v>1</v>
      </c>
    </row>
    <row r="9479" spans="1:12" ht="13.2" x14ac:dyDescent="0.25">
      <c r="A9479" s="2">
        <v>45110</v>
      </c>
      <c r="B9479" s="3">
        <v>0.70321759259259264</v>
      </c>
      <c r="C9479" s="4">
        <v>1135</v>
      </c>
      <c r="D9479" s="4">
        <v>289878316</v>
      </c>
      <c r="E9479" s="4">
        <v>1</v>
      </c>
      <c r="F9479" s="4" t="s">
        <v>9</v>
      </c>
      <c r="G9479" s="4" t="s">
        <v>10</v>
      </c>
      <c r="H9479">
        <v>1</v>
      </c>
      <c r="I9479">
        <f t="shared" si="592"/>
        <v>1</v>
      </c>
      <c r="J9479">
        <f t="shared" si="593"/>
        <v>0</v>
      </c>
      <c r="K9479">
        <f t="shared" si="594"/>
        <v>0</v>
      </c>
      <c r="L9479">
        <f t="shared" si="595"/>
        <v>0</v>
      </c>
    </row>
    <row r="9480" spans="1:12" ht="13.2" x14ac:dyDescent="0.25">
      <c r="A9480" s="2">
        <v>45110</v>
      </c>
      <c r="B9480" s="3">
        <v>0.70673611111111112</v>
      </c>
      <c r="C9480" s="4">
        <v>1002</v>
      </c>
      <c r="D9480" s="4">
        <v>289880794</v>
      </c>
      <c r="E9480" s="4">
        <v>1</v>
      </c>
      <c r="F9480" s="4" t="s">
        <v>7</v>
      </c>
      <c r="G9480" s="4" t="s">
        <v>8</v>
      </c>
      <c r="H9480">
        <v>1</v>
      </c>
      <c r="I9480">
        <f t="shared" si="592"/>
        <v>0</v>
      </c>
      <c r="J9480">
        <f t="shared" si="593"/>
        <v>0</v>
      </c>
      <c r="K9480">
        <f t="shared" si="594"/>
        <v>0</v>
      </c>
      <c r="L9480">
        <f t="shared" si="595"/>
        <v>1</v>
      </c>
    </row>
    <row r="9481" spans="1:12" ht="13.2" x14ac:dyDescent="0.25">
      <c r="A9481" s="2">
        <v>45110</v>
      </c>
      <c r="B9481" s="3">
        <v>0.72472222222222227</v>
      </c>
      <c r="C9481" s="4">
        <v>1346</v>
      </c>
      <c r="D9481" s="4">
        <v>289894415</v>
      </c>
      <c r="E9481" s="4">
        <v>1</v>
      </c>
      <c r="F9481" s="4" t="s">
        <v>7</v>
      </c>
      <c r="G9481" s="4" t="s">
        <v>8</v>
      </c>
      <c r="H9481">
        <v>1</v>
      </c>
      <c r="I9481">
        <f t="shared" si="592"/>
        <v>0</v>
      </c>
      <c r="J9481">
        <f t="shared" si="593"/>
        <v>0</v>
      </c>
      <c r="K9481">
        <f t="shared" si="594"/>
        <v>0</v>
      </c>
      <c r="L9481">
        <f t="shared" si="595"/>
        <v>1</v>
      </c>
    </row>
    <row r="9482" spans="1:12" ht="13.2" x14ac:dyDescent="0.25">
      <c r="A9482" s="2">
        <v>45110</v>
      </c>
      <c r="B9482" s="3">
        <v>0.72748842592592589</v>
      </c>
      <c r="C9482" s="4">
        <v>1002</v>
      </c>
      <c r="D9482" s="4">
        <v>289896492</v>
      </c>
      <c r="E9482" s="4">
        <v>2</v>
      </c>
      <c r="F9482" s="4" t="s">
        <v>7</v>
      </c>
      <c r="G9482" s="4" t="s">
        <v>8</v>
      </c>
      <c r="H9482">
        <v>1</v>
      </c>
      <c r="I9482">
        <f t="shared" si="592"/>
        <v>0</v>
      </c>
      <c r="J9482">
        <f t="shared" si="593"/>
        <v>0</v>
      </c>
      <c r="K9482">
        <f t="shared" si="594"/>
        <v>0</v>
      </c>
      <c r="L9482">
        <f t="shared" si="595"/>
        <v>1</v>
      </c>
    </row>
    <row r="9483" spans="1:12" ht="13.2" x14ac:dyDescent="0.25">
      <c r="A9483" s="2">
        <v>45110</v>
      </c>
      <c r="B9483" s="3">
        <v>0.729375</v>
      </c>
      <c r="C9483" s="4">
        <v>1312</v>
      </c>
      <c r="D9483" s="4">
        <v>289897814</v>
      </c>
      <c r="E9483" s="4">
        <v>3</v>
      </c>
      <c r="F9483" s="4" t="s">
        <v>9</v>
      </c>
      <c r="G9483" s="4" t="s">
        <v>10</v>
      </c>
      <c r="H9483">
        <v>0</v>
      </c>
      <c r="I9483">
        <f t="shared" si="592"/>
        <v>1</v>
      </c>
      <c r="J9483">
        <f t="shared" si="593"/>
        <v>0</v>
      </c>
      <c r="K9483">
        <f t="shared" si="594"/>
        <v>0</v>
      </c>
      <c r="L9483">
        <f t="shared" si="595"/>
        <v>0</v>
      </c>
    </row>
    <row r="9484" spans="1:12" ht="13.2" x14ac:dyDescent="0.25">
      <c r="A9484" s="2">
        <v>45110</v>
      </c>
      <c r="B9484" s="3">
        <v>0.73280092592592594</v>
      </c>
      <c r="C9484" s="4">
        <v>1084</v>
      </c>
      <c r="D9484" s="4">
        <v>289900277</v>
      </c>
      <c r="E9484" s="4">
        <v>1</v>
      </c>
      <c r="F9484" s="4" t="s">
        <v>9</v>
      </c>
      <c r="G9484" s="4" t="s">
        <v>10</v>
      </c>
      <c r="H9484">
        <v>1</v>
      </c>
      <c r="I9484">
        <f t="shared" si="592"/>
        <v>1</v>
      </c>
      <c r="J9484">
        <f t="shared" si="593"/>
        <v>0</v>
      </c>
      <c r="K9484">
        <f t="shared" si="594"/>
        <v>0</v>
      </c>
      <c r="L9484">
        <f t="shared" si="595"/>
        <v>0</v>
      </c>
    </row>
    <row r="9485" spans="1:12" ht="13.2" x14ac:dyDescent="0.25">
      <c r="A9485" s="2">
        <v>45110</v>
      </c>
      <c r="B9485" s="3">
        <v>0.73255787037037035</v>
      </c>
      <c r="C9485" s="4">
        <v>1302</v>
      </c>
      <c r="D9485" s="4">
        <v>289900100</v>
      </c>
      <c r="E9485" s="4">
        <v>2</v>
      </c>
      <c r="F9485" s="4" t="s">
        <v>7</v>
      </c>
      <c r="G9485" s="4" t="s">
        <v>8</v>
      </c>
      <c r="H9485">
        <v>1</v>
      </c>
      <c r="I9485">
        <f t="shared" si="592"/>
        <v>0</v>
      </c>
      <c r="J9485">
        <f t="shared" si="593"/>
        <v>0</v>
      </c>
      <c r="K9485">
        <f t="shared" si="594"/>
        <v>0</v>
      </c>
      <c r="L9485">
        <f t="shared" si="595"/>
        <v>1</v>
      </c>
    </row>
    <row r="9486" spans="1:12" ht="13.2" x14ac:dyDescent="0.25">
      <c r="A9486" s="2">
        <v>45110</v>
      </c>
      <c r="B9486" s="3">
        <v>0.74201388888888886</v>
      </c>
      <c r="C9486" s="4">
        <v>1378</v>
      </c>
      <c r="D9486" s="4">
        <v>289906668</v>
      </c>
      <c r="E9486" s="4">
        <v>1</v>
      </c>
      <c r="F9486" s="4" t="s">
        <v>7</v>
      </c>
      <c r="G9486" s="4" t="s">
        <v>8</v>
      </c>
      <c r="H9486">
        <v>0</v>
      </c>
      <c r="I9486">
        <f t="shared" si="592"/>
        <v>0</v>
      </c>
      <c r="J9486">
        <f t="shared" si="593"/>
        <v>0</v>
      </c>
      <c r="K9486">
        <f t="shared" si="594"/>
        <v>0</v>
      </c>
      <c r="L9486">
        <f t="shared" si="595"/>
        <v>1</v>
      </c>
    </row>
    <row r="9487" spans="1:12" ht="13.2" x14ac:dyDescent="0.25">
      <c r="A9487" s="2">
        <v>45110</v>
      </c>
      <c r="B9487" s="3">
        <v>0.7525115740740741</v>
      </c>
      <c r="C9487" s="4">
        <v>1282</v>
      </c>
      <c r="D9487" s="4">
        <v>289912910</v>
      </c>
      <c r="E9487" s="4">
        <v>1</v>
      </c>
      <c r="F9487" s="4" t="s">
        <v>7</v>
      </c>
      <c r="G9487" s="4" t="s">
        <v>8</v>
      </c>
      <c r="H9487">
        <v>1</v>
      </c>
      <c r="I9487">
        <f t="shared" si="592"/>
        <v>0</v>
      </c>
      <c r="J9487">
        <f t="shared" si="593"/>
        <v>0</v>
      </c>
      <c r="K9487">
        <f t="shared" si="594"/>
        <v>0</v>
      </c>
      <c r="L9487">
        <f t="shared" si="595"/>
        <v>1</v>
      </c>
    </row>
    <row r="9488" spans="1:12" ht="13.2" x14ac:dyDescent="0.25">
      <c r="A9488" s="2">
        <v>45110</v>
      </c>
      <c r="B9488" s="3">
        <v>0.75756944444444441</v>
      </c>
      <c r="C9488" s="4">
        <v>1002</v>
      </c>
      <c r="D9488" s="4">
        <v>289915704</v>
      </c>
      <c r="E9488" s="4">
        <v>1</v>
      </c>
      <c r="F9488" s="4" t="s">
        <v>7</v>
      </c>
      <c r="G9488" s="4" t="s">
        <v>8</v>
      </c>
      <c r="H9488">
        <v>1</v>
      </c>
      <c r="I9488">
        <f t="shared" si="592"/>
        <v>0</v>
      </c>
      <c r="J9488">
        <f t="shared" si="593"/>
        <v>0</v>
      </c>
      <c r="K9488">
        <f t="shared" si="594"/>
        <v>0</v>
      </c>
      <c r="L9488">
        <f t="shared" si="595"/>
        <v>1</v>
      </c>
    </row>
    <row r="9489" spans="1:12" ht="13.2" x14ac:dyDescent="0.25">
      <c r="A9489" s="2">
        <v>45110</v>
      </c>
      <c r="B9489" s="3">
        <v>0.76696759259259262</v>
      </c>
      <c r="C9489" s="4">
        <v>1091</v>
      </c>
      <c r="D9489" s="4">
        <v>289920530</v>
      </c>
      <c r="E9489" s="4">
        <v>4</v>
      </c>
      <c r="F9489" s="4" t="s">
        <v>9</v>
      </c>
      <c r="G9489" s="4" t="s">
        <v>11</v>
      </c>
      <c r="H9489">
        <v>1</v>
      </c>
      <c r="I9489">
        <f t="shared" si="592"/>
        <v>0</v>
      </c>
      <c r="J9489">
        <f t="shared" si="593"/>
        <v>1</v>
      </c>
      <c r="K9489">
        <f t="shared" si="594"/>
        <v>0</v>
      </c>
      <c r="L9489">
        <f t="shared" si="595"/>
        <v>0</v>
      </c>
    </row>
    <row r="9490" spans="1:12" ht="13.2" x14ac:dyDescent="0.25">
      <c r="A9490" s="2">
        <v>45110</v>
      </c>
      <c r="B9490" s="3">
        <v>0.77005787037037032</v>
      </c>
      <c r="C9490" s="4">
        <v>1002</v>
      </c>
      <c r="D9490" s="4">
        <v>289921910</v>
      </c>
      <c r="E9490" s="4">
        <v>1</v>
      </c>
      <c r="F9490" s="4" t="s">
        <v>7</v>
      </c>
      <c r="G9490" s="4" t="s">
        <v>8</v>
      </c>
      <c r="H9490">
        <v>1</v>
      </c>
      <c r="I9490">
        <f t="shared" si="592"/>
        <v>0</v>
      </c>
      <c r="J9490">
        <f t="shared" si="593"/>
        <v>0</v>
      </c>
      <c r="K9490">
        <f t="shared" si="594"/>
        <v>0</v>
      </c>
      <c r="L9490">
        <f t="shared" si="595"/>
        <v>1</v>
      </c>
    </row>
    <row r="9491" spans="1:12" ht="13.2" x14ac:dyDescent="0.25">
      <c r="A9491" s="2">
        <v>45110</v>
      </c>
      <c r="B9491" s="3">
        <v>0.7534143518518519</v>
      </c>
      <c r="C9491" s="4">
        <v>1353</v>
      </c>
      <c r="D9491" s="4">
        <v>289913403</v>
      </c>
      <c r="E9491" s="4">
        <v>1</v>
      </c>
      <c r="F9491" s="4" t="s">
        <v>7</v>
      </c>
      <c r="G9491" s="4" t="s">
        <v>8</v>
      </c>
      <c r="H9491">
        <v>0</v>
      </c>
      <c r="I9491">
        <f t="shared" si="592"/>
        <v>0</v>
      </c>
      <c r="J9491">
        <f t="shared" si="593"/>
        <v>0</v>
      </c>
      <c r="K9491">
        <f t="shared" si="594"/>
        <v>0</v>
      </c>
      <c r="L9491">
        <f t="shared" si="595"/>
        <v>1</v>
      </c>
    </row>
    <row r="9492" spans="1:12" ht="13.2" x14ac:dyDescent="0.25">
      <c r="A9492" s="2">
        <v>45110</v>
      </c>
      <c r="B9492" s="3">
        <v>0.82518518518518513</v>
      </c>
      <c r="C9492" s="4">
        <v>1002</v>
      </c>
      <c r="D9492" s="4">
        <v>289948032</v>
      </c>
      <c r="E9492" s="4">
        <v>1</v>
      </c>
      <c r="F9492" s="4" t="s">
        <v>7</v>
      </c>
      <c r="G9492" s="4" t="s">
        <v>8</v>
      </c>
      <c r="H9492">
        <v>1</v>
      </c>
      <c r="I9492">
        <f t="shared" si="592"/>
        <v>0</v>
      </c>
      <c r="J9492">
        <f t="shared" si="593"/>
        <v>0</v>
      </c>
      <c r="K9492">
        <f t="shared" si="594"/>
        <v>0</v>
      </c>
      <c r="L9492">
        <f t="shared" si="595"/>
        <v>1</v>
      </c>
    </row>
    <row r="9493" spans="1:12" ht="13.2" x14ac:dyDescent="0.25">
      <c r="A9493" s="2">
        <v>45110</v>
      </c>
      <c r="B9493" s="3">
        <v>0.82620370370370366</v>
      </c>
      <c r="C9493" s="4">
        <v>1092</v>
      </c>
      <c r="D9493" s="4">
        <v>289948355</v>
      </c>
      <c r="E9493" s="4">
        <v>1</v>
      </c>
      <c r="F9493" s="4" t="s">
        <v>7</v>
      </c>
      <c r="G9493" s="4" t="s">
        <v>8</v>
      </c>
      <c r="H9493">
        <v>0</v>
      </c>
      <c r="I9493">
        <f t="shared" si="592"/>
        <v>0</v>
      </c>
      <c r="J9493">
        <f t="shared" si="593"/>
        <v>0</v>
      </c>
      <c r="K9493">
        <f t="shared" si="594"/>
        <v>0</v>
      </c>
      <c r="L9493">
        <f t="shared" si="595"/>
        <v>1</v>
      </c>
    </row>
    <row r="9494" spans="1:12" ht="13.2" x14ac:dyDescent="0.25">
      <c r="A9494" s="2">
        <v>45110</v>
      </c>
      <c r="B9494" s="3">
        <v>0.87697916666666664</v>
      </c>
      <c r="C9494" s="4">
        <v>1200</v>
      </c>
      <c r="D9494" s="4">
        <v>289962197</v>
      </c>
      <c r="E9494" s="4">
        <v>1</v>
      </c>
      <c r="F9494" s="4" t="s">
        <v>7</v>
      </c>
      <c r="G9494" s="4" t="s">
        <v>8</v>
      </c>
      <c r="H9494">
        <v>1</v>
      </c>
      <c r="I9494">
        <f t="shared" si="592"/>
        <v>0</v>
      </c>
      <c r="J9494">
        <f t="shared" si="593"/>
        <v>0</v>
      </c>
      <c r="K9494">
        <f t="shared" si="594"/>
        <v>0</v>
      </c>
      <c r="L9494">
        <f t="shared" si="595"/>
        <v>1</v>
      </c>
    </row>
    <row r="9495" spans="1:12" ht="13.2" x14ac:dyDescent="0.25">
      <c r="A9495" s="2">
        <v>45110</v>
      </c>
      <c r="B9495" s="3">
        <v>0.87775462962962958</v>
      </c>
      <c r="C9495" s="4">
        <v>1370</v>
      </c>
      <c r="D9495" s="4">
        <v>289962408</v>
      </c>
      <c r="E9495" s="4">
        <v>3</v>
      </c>
      <c r="F9495" s="4" t="s">
        <v>9</v>
      </c>
      <c r="G9495" s="4" t="s">
        <v>10</v>
      </c>
      <c r="H9495">
        <v>0</v>
      </c>
      <c r="I9495">
        <f t="shared" si="592"/>
        <v>1</v>
      </c>
      <c r="J9495">
        <f t="shared" si="593"/>
        <v>0</v>
      </c>
      <c r="K9495">
        <f t="shared" si="594"/>
        <v>0</v>
      </c>
      <c r="L9495">
        <f t="shared" si="595"/>
        <v>0</v>
      </c>
    </row>
    <row r="9496" spans="1:12" ht="13.2" x14ac:dyDescent="0.25">
      <c r="A9496" s="2">
        <v>45110</v>
      </c>
      <c r="B9496" s="3">
        <v>0.8392708333333333</v>
      </c>
      <c r="C9496" s="4">
        <v>1282</v>
      </c>
      <c r="D9496" s="4">
        <v>289951851</v>
      </c>
      <c r="E9496" s="4">
        <v>1</v>
      </c>
      <c r="F9496" s="4" t="s">
        <v>9</v>
      </c>
      <c r="G9496" s="4" t="s">
        <v>10</v>
      </c>
      <c r="H9496">
        <v>1</v>
      </c>
      <c r="I9496">
        <f t="shared" si="592"/>
        <v>1</v>
      </c>
      <c r="J9496">
        <f t="shared" si="593"/>
        <v>0</v>
      </c>
      <c r="K9496">
        <f t="shared" si="594"/>
        <v>0</v>
      </c>
      <c r="L9496">
        <f t="shared" si="595"/>
        <v>0</v>
      </c>
    </row>
    <row r="9497" spans="1:12" ht="13.2" x14ac:dyDescent="0.25">
      <c r="A9497" s="2">
        <v>45110</v>
      </c>
      <c r="B9497" s="3">
        <v>0.59325231481481477</v>
      </c>
      <c r="C9497" s="4">
        <v>1403</v>
      </c>
      <c r="D9497" s="4">
        <v>289815154</v>
      </c>
      <c r="E9497" s="4">
        <v>5</v>
      </c>
      <c r="F9497" s="4" t="s">
        <v>9</v>
      </c>
      <c r="G9497" s="4" t="s">
        <v>13</v>
      </c>
      <c r="H9497">
        <v>0</v>
      </c>
      <c r="I9497">
        <f t="shared" si="592"/>
        <v>0</v>
      </c>
      <c r="J9497">
        <f t="shared" si="593"/>
        <v>0</v>
      </c>
      <c r="K9497">
        <f t="shared" si="594"/>
        <v>0</v>
      </c>
      <c r="L9497">
        <f t="shared" si="595"/>
        <v>0</v>
      </c>
    </row>
    <row r="9498" spans="1:12" ht="13.2" x14ac:dyDescent="0.25">
      <c r="A9498" s="2">
        <v>45111</v>
      </c>
      <c r="B9498" s="3">
        <v>1.2407407407407407E-2</v>
      </c>
      <c r="C9498" s="4">
        <v>1200</v>
      </c>
      <c r="D9498" s="4">
        <v>289986207</v>
      </c>
      <c r="E9498" s="4">
        <v>2</v>
      </c>
      <c r="F9498" s="4" t="s">
        <v>9</v>
      </c>
      <c r="G9498" s="4" t="s">
        <v>10</v>
      </c>
      <c r="H9498">
        <v>1</v>
      </c>
      <c r="I9498">
        <f t="shared" si="592"/>
        <v>1</v>
      </c>
      <c r="J9498">
        <f t="shared" si="593"/>
        <v>0</v>
      </c>
      <c r="K9498">
        <f t="shared" si="594"/>
        <v>0</v>
      </c>
      <c r="L9498">
        <f t="shared" si="595"/>
        <v>0</v>
      </c>
    </row>
    <row r="9499" spans="1:12" ht="13.2" x14ac:dyDescent="0.25">
      <c r="A9499" s="2">
        <v>45111</v>
      </c>
      <c r="B9499" s="3">
        <v>1.5578703703703704E-2</v>
      </c>
      <c r="C9499" s="4">
        <v>1200</v>
      </c>
      <c r="D9499" s="4">
        <v>289986328</v>
      </c>
      <c r="E9499" s="4">
        <v>1</v>
      </c>
      <c r="F9499" s="4" t="s">
        <v>7</v>
      </c>
      <c r="G9499" s="4" t="s">
        <v>8</v>
      </c>
      <c r="H9499">
        <v>1</v>
      </c>
      <c r="I9499">
        <f t="shared" si="592"/>
        <v>0</v>
      </c>
      <c r="J9499">
        <f t="shared" si="593"/>
        <v>0</v>
      </c>
      <c r="K9499">
        <f t="shared" si="594"/>
        <v>0</v>
      </c>
      <c r="L9499">
        <f t="shared" si="595"/>
        <v>1</v>
      </c>
    </row>
    <row r="9500" spans="1:12" ht="13.2" x14ac:dyDescent="0.25">
      <c r="A9500" s="2">
        <v>45110</v>
      </c>
      <c r="B9500" s="3">
        <v>0.76295138888888892</v>
      </c>
      <c r="C9500" s="4">
        <v>1135</v>
      </c>
      <c r="D9500" s="4">
        <v>289918545</v>
      </c>
      <c r="E9500" s="4">
        <v>1</v>
      </c>
      <c r="F9500" s="4" t="s">
        <v>9</v>
      </c>
      <c r="G9500" s="4" t="s">
        <v>10</v>
      </c>
      <c r="H9500">
        <v>1</v>
      </c>
      <c r="I9500">
        <f t="shared" si="592"/>
        <v>1</v>
      </c>
      <c r="J9500">
        <f t="shared" si="593"/>
        <v>0</v>
      </c>
      <c r="K9500">
        <f t="shared" si="594"/>
        <v>0</v>
      </c>
      <c r="L9500">
        <f t="shared" si="595"/>
        <v>0</v>
      </c>
    </row>
    <row r="9501" spans="1:12" ht="13.2" x14ac:dyDescent="0.25">
      <c r="A9501" s="2">
        <v>45111</v>
      </c>
      <c r="B9501" s="3">
        <v>6.7233796296296292E-2</v>
      </c>
      <c r="C9501" s="4">
        <v>1117</v>
      </c>
      <c r="D9501" s="4">
        <v>289988210</v>
      </c>
      <c r="E9501" s="4">
        <v>1</v>
      </c>
      <c r="F9501" s="4" t="s">
        <v>7</v>
      </c>
      <c r="G9501" s="4" t="s">
        <v>8</v>
      </c>
      <c r="H9501">
        <v>1</v>
      </c>
      <c r="I9501">
        <f t="shared" si="592"/>
        <v>0</v>
      </c>
      <c r="J9501">
        <f t="shared" si="593"/>
        <v>0</v>
      </c>
      <c r="K9501">
        <f t="shared" si="594"/>
        <v>0</v>
      </c>
      <c r="L9501">
        <f t="shared" si="595"/>
        <v>1</v>
      </c>
    </row>
    <row r="9502" spans="1:12" ht="13.2" x14ac:dyDescent="0.25">
      <c r="A9502" s="2">
        <v>45111</v>
      </c>
      <c r="B9502" s="3">
        <v>8.5868055555555559E-2</v>
      </c>
      <c r="C9502" s="4">
        <v>1200</v>
      </c>
      <c r="D9502" s="4">
        <v>289988967</v>
      </c>
      <c r="E9502" s="4">
        <v>1</v>
      </c>
      <c r="F9502" s="4" t="s">
        <v>7</v>
      </c>
      <c r="G9502" s="4" t="s">
        <v>8</v>
      </c>
      <c r="H9502">
        <v>1</v>
      </c>
      <c r="I9502">
        <f t="shared" si="592"/>
        <v>0</v>
      </c>
      <c r="J9502">
        <f t="shared" si="593"/>
        <v>0</v>
      </c>
      <c r="K9502">
        <f t="shared" si="594"/>
        <v>0</v>
      </c>
      <c r="L9502">
        <f t="shared" si="595"/>
        <v>1</v>
      </c>
    </row>
    <row r="9503" spans="1:12" ht="13.2" x14ac:dyDescent="0.25">
      <c r="A9503" s="2">
        <v>45111</v>
      </c>
      <c r="B9503" s="3">
        <v>7.5752314814814814E-2</v>
      </c>
      <c r="C9503" s="4">
        <v>1084</v>
      </c>
      <c r="D9503" s="4">
        <v>289988595</v>
      </c>
      <c r="E9503" s="4">
        <v>2</v>
      </c>
      <c r="F9503" s="4" t="s">
        <v>7</v>
      </c>
      <c r="G9503" s="4" t="s">
        <v>8</v>
      </c>
      <c r="H9503">
        <v>1</v>
      </c>
      <c r="I9503">
        <f t="shared" si="592"/>
        <v>0</v>
      </c>
      <c r="J9503">
        <f t="shared" si="593"/>
        <v>0</v>
      </c>
      <c r="K9503">
        <f t="shared" si="594"/>
        <v>0</v>
      </c>
      <c r="L9503">
        <f t="shared" si="595"/>
        <v>1</v>
      </c>
    </row>
    <row r="9504" spans="1:12" ht="13.2" x14ac:dyDescent="0.25">
      <c r="A9504" s="2">
        <v>45111</v>
      </c>
      <c r="B9504" s="3">
        <v>0.10895833333333334</v>
      </c>
      <c r="C9504" s="4">
        <v>1200</v>
      </c>
      <c r="D9504" s="4">
        <v>289989994</v>
      </c>
      <c r="E9504" s="4">
        <v>2</v>
      </c>
      <c r="F9504" s="4" t="s">
        <v>7</v>
      </c>
      <c r="G9504" s="4" t="s">
        <v>8</v>
      </c>
      <c r="H9504">
        <v>1</v>
      </c>
      <c r="I9504">
        <f t="shared" si="592"/>
        <v>0</v>
      </c>
      <c r="J9504">
        <f t="shared" si="593"/>
        <v>0</v>
      </c>
      <c r="K9504">
        <f t="shared" si="594"/>
        <v>0</v>
      </c>
      <c r="L9504">
        <f t="shared" si="595"/>
        <v>1</v>
      </c>
    </row>
    <row r="9505" spans="1:12" ht="13.2" x14ac:dyDescent="0.25">
      <c r="A9505" s="2">
        <v>45111</v>
      </c>
      <c r="B9505" s="3">
        <v>0.21148148148148149</v>
      </c>
      <c r="C9505" s="4">
        <v>1200</v>
      </c>
      <c r="D9505" s="4">
        <v>289994718</v>
      </c>
      <c r="E9505" s="4">
        <v>1</v>
      </c>
      <c r="F9505" s="4" t="s">
        <v>9</v>
      </c>
      <c r="G9505" s="4" t="s">
        <v>10</v>
      </c>
      <c r="H9505">
        <v>1</v>
      </c>
      <c r="I9505">
        <f t="shared" si="592"/>
        <v>1</v>
      </c>
      <c r="J9505">
        <f t="shared" si="593"/>
        <v>0</v>
      </c>
      <c r="K9505">
        <f t="shared" si="594"/>
        <v>0</v>
      </c>
      <c r="L9505">
        <f t="shared" si="595"/>
        <v>0</v>
      </c>
    </row>
    <row r="9506" spans="1:12" ht="13.2" x14ac:dyDescent="0.25">
      <c r="A9506" s="2">
        <v>45111</v>
      </c>
      <c r="B9506" s="3">
        <v>0.29342592592592592</v>
      </c>
      <c r="C9506" s="4">
        <v>1200</v>
      </c>
      <c r="D9506" s="4">
        <v>289998162</v>
      </c>
      <c r="E9506" s="4">
        <v>2</v>
      </c>
      <c r="F9506" s="4" t="s">
        <v>7</v>
      </c>
      <c r="G9506" s="4" t="s">
        <v>8</v>
      </c>
      <c r="H9506">
        <v>1</v>
      </c>
      <c r="I9506">
        <f t="shared" si="592"/>
        <v>0</v>
      </c>
      <c r="J9506">
        <f t="shared" si="593"/>
        <v>0</v>
      </c>
      <c r="K9506">
        <f t="shared" si="594"/>
        <v>0</v>
      </c>
      <c r="L9506">
        <f t="shared" si="595"/>
        <v>1</v>
      </c>
    </row>
    <row r="9507" spans="1:12" ht="13.2" x14ac:dyDescent="0.25">
      <c r="A9507" s="2">
        <v>45111</v>
      </c>
      <c r="B9507" s="3">
        <v>0.31416666666666665</v>
      </c>
      <c r="C9507" s="4">
        <v>1129</v>
      </c>
      <c r="D9507" s="4">
        <v>289999460</v>
      </c>
      <c r="E9507" s="4">
        <v>2</v>
      </c>
      <c r="F9507" s="4" t="s">
        <v>7</v>
      </c>
      <c r="G9507" s="4" t="s">
        <v>8</v>
      </c>
      <c r="H9507">
        <v>1</v>
      </c>
      <c r="I9507">
        <f t="shared" si="592"/>
        <v>0</v>
      </c>
      <c r="J9507">
        <f t="shared" si="593"/>
        <v>0</v>
      </c>
      <c r="K9507">
        <f t="shared" si="594"/>
        <v>0</v>
      </c>
      <c r="L9507">
        <f t="shared" si="595"/>
        <v>1</v>
      </c>
    </row>
    <row r="9508" spans="1:12" ht="13.2" x14ac:dyDescent="0.25">
      <c r="A9508" s="2">
        <v>45111</v>
      </c>
      <c r="B9508" s="3">
        <v>0.31543981481481481</v>
      </c>
      <c r="C9508" s="4">
        <v>1302</v>
      </c>
      <c r="D9508" s="4">
        <v>289999582</v>
      </c>
      <c r="E9508" s="4">
        <v>1</v>
      </c>
      <c r="F9508" s="4" t="s">
        <v>7</v>
      </c>
      <c r="G9508" s="4" t="s">
        <v>8</v>
      </c>
      <c r="H9508">
        <v>1</v>
      </c>
      <c r="I9508">
        <f t="shared" si="592"/>
        <v>0</v>
      </c>
      <c r="J9508">
        <f t="shared" si="593"/>
        <v>0</v>
      </c>
      <c r="K9508">
        <f t="shared" si="594"/>
        <v>0</v>
      </c>
      <c r="L9508">
        <f t="shared" si="595"/>
        <v>1</v>
      </c>
    </row>
    <row r="9509" spans="1:12" ht="13.2" x14ac:dyDescent="0.25">
      <c r="A9509" s="2">
        <v>45111</v>
      </c>
      <c r="B9509" s="3">
        <v>0.31760416666666669</v>
      </c>
      <c r="C9509" s="4">
        <v>1129</v>
      </c>
      <c r="D9509" s="4">
        <v>289999786</v>
      </c>
      <c r="E9509" s="4">
        <v>1</v>
      </c>
      <c r="F9509" s="4" t="s">
        <v>7</v>
      </c>
      <c r="G9509" s="4" t="s">
        <v>8</v>
      </c>
      <c r="H9509">
        <v>1</v>
      </c>
      <c r="I9509">
        <f t="shared" si="592"/>
        <v>0</v>
      </c>
      <c r="J9509">
        <f t="shared" si="593"/>
        <v>0</v>
      </c>
      <c r="K9509">
        <f t="shared" si="594"/>
        <v>0</v>
      </c>
      <c r="L9509">
        <f t="shared" si="595"/>
        <v>1</v>
      </c>
    </row>
    <row r="9510" spans="1:12" ht="13.2" x14ac:dyDescent="0.25">
      <c r="A9510" s="2">
        <v>45111</v>
      </c>
      <c r="B9510" s="3">
        <v>0.34047453703703706</v>
      </c>
      <c r="C9510" s="4">
        <v>1079</v>
      </c>
      <c r="D9510" s="4">
        <v>290003280</v>
      </c>
      <c r="E9510" s="4">
        <v>2</v>
      </c>
      <c r="F9510" s="4" t="s">
        <v>7</v>
      </c>
      <c r="G9510" s="4" t="s">
        <v>8</v>
      </c>
      <c r="H9510">
        <v>0</v>
      </c>
      <c r="I9510">
        <f t="shared" si="592"/>
        <v>0</v>
      </c>
      <c r="J9510">
        <f t="shared" si="593"/>
        <v>0</v>
      </c>
      <c r="K9510">
        <f t="shared" si="594"/>
        <v>0</v>
      </c>
      <c r="L9510">
        <f t="shared" si="595"/>
        <v>1</v>
      </c>
    </row>
    <row r="9511" spans="1:12" ht="13.2" x14ac:dyDescent="0.25">
      <c r="A9511" s="2">
        <v>45111</v>
      </c>
      <c r="B9511" s="3">
        <v>0.35313657407407406</v>
      </c>
      <c r="C9511" s="4">
        <v>1129</v>
      </c>
      <c r="D9511" s="4">
        <v>290007792</v>
      </c>
      <c r="E9511" s="4">
        <v>1</v>
      </c>
      <c r="F9511" s="4" t="s">
        <v>7</v>
      </c>
      <c r="G9511" s="4" t="s">
        <v>8</v>
      </c>
      <c r="H9511">
        <v>1</v>
      </c>
      <c r="I9511">
        <f t="shared" si="592"/>
        <v>0</v>
      </c>
      <c r="J9511">
        <f t="shared" si="593"/>
        <v>0</v>
      </c>
      <c r="K9511">
        <f t="shared" si="594"/>
        <v>0</v>
      </c>
      <c r="L9511">
        <f t="shared" si="595"/>
        <v>1</v>
      </c>
    </row>
    <row r="9512" spans="1:12" ht="13.2" x14ac:dyDescent="0.25">
      <c r="A9512" s="2">
        <v>45111</v>
      </c>
      <c r="B9512" s="3">
        <v>0.35752314814814817</v>
      </c>
      <c r="C9512" s="4">
        <v>1463</v>
      </c>
      <c r="D9512" s="4">
        <v>290009598</v>
      </c>
      <c r="E9512" s="4">
        <v>1</v>
      </c>
      <c r="F9512" s="4" t="s">
        <v>7</v>
      </c>
      <c r="G9512" s="4" t="s">
        <v>8</v>
      </c>
      <c r="H9512">
        <v>0</v>
      </c>
      <c r="I9512">
        <f t="shared" si="592"/>
        <v>0</v>
      </c>
      <c r="J9512">
        <f t="shared" si="593"/>
        <v>0</v>
      </c>
      <c r="K9512">
        <f t="shared" si="594"/>
        <v>0</v>
      </c>
      <c r="L9512">
        <f t="shared" si="595"/>
        <v>1</v>
      </c>
    </row>
    <row r="9513" spans="1:12" ht="13.2" x14ac:dyDescent="0.25">
      <c r="A9513" s="2">
        <v>45111</v>
      </c>
      <c r="B9513" s="3">
        <v>0.36563657407407407</v>
      </c>
      <c r="C9513" s="4">
        <v>1002</v>
      </c>
      <c r="D9513" s="4">
        <v>290013734</v>
      </c>
      <c r="E9513" s="4">
        <v>1</v>
      </c>
      <c r="F9513" s="4" t="s">
        <v>9</v>
      </c>
      <c r="G9513" s="4" t="s">
        <v>8</v>
      </c>
      <c r="H9513">
        <v>1</v>
      </c>
      <c r="I9513">
        <f t="shared" si="592"/>
        <v>0</v>
      </c>
      <c r="J9513">
        <f t="shared" si="593"/>
        <v>0</v>
      </c>
      <c r="K9513">
        <f t="shared" si="594"/>
        <v>1</v>
      </c>
      <c r="L9513">
        <f t="shared" si="595"/>
        <v>0</v>
      </c>
    </row>
    <row r="9514" spans="1:12" ht="13.2" x14ac:dyDescent="0.25">
      <c r="A9514" s="2">
        <v>45111</v>
      </c>
      <c r="B9514" s="3">
        <v>0.3730324074074074</v>
      </c>
      <c r="C9514" s="4">
        <v>1284</v>
      </c>
      <c r="D9514" s="4">
        <v>290017861</v>
      </c>
      <c r="E9514" s="4">
        <v>1</v>
      </c>
      <c r="F9514" s="4" t="s">
        <v>7</v>
      </c>
      <c r="G9514" s="4" t="s">
        <v>8</v>
      </c>
      <c r="H9514">
        <v>1</v>
      </c>
      <c r="I9514">
        <f t="shared" si="592"/>
        <v>0</v>
      </c>
      <c r="J9514">
        <f t="shared" si="593"/>
        <v>0</v>
      </c>
      <c r="K9514">
        <f t="shared" si="594"/>
        <v>0</v>
      </c>
      <c r="L9514">
        <f t="shared" si="595"/>
        <v>1</v>
      </c>
    </row>
    <row r="9515" spans="1:12" ht="13.2" x14ac:dyDescent="0.25">
      <c r="A9515" s="2">
        <v>45111</v>
      </c>
      <c r="B9515" s="3">
        <v>0.37731481481481483</v>
      </c>
      <c r="C9515" s="4">
        <v>1104</v>
      </c>
      <c r="D9515" s="4">
        <v>290020228</v>
      </c>
      <c r="E9515" s="4">
        <v>1</v>
      </c>
      <c r="F9515" s="4" t="s">
        <v>9</v>
      </c>
      <c r="G9515" s="4" t="s">
        <v>8</v>
      </c>
      <c r="H9515">
        <v>1</v>
      </c>
      <c r="I9515">
        <f t="shared" si="592"/>
        <v>0</v>
      </c>
      <c r="J9515">
        <f t="shared" si="593"/>
        <v>0</v>
      </c>
      <c r="K9515">
        <f t="shared" si="594"/>
        <v>1</v>
      </c>
      <c r="L9515">
        <f t="shared" si="595"/>
        <v>0</v>
      </c>
    </row>
    <row r="9516" spans="1:12" ht="13.2" x14ac:dyDescent="0.25">
      <c r="A9516" s="2">
        <v>45111</v>
      </c>
      <c r="B9516" s="3">
        <v>0.38192129629629629</v>
      </c>
      <c r="C9516" s="4">
        <v>1346</v>
      </c>
      <c r="D9516" s="4">
        <v>290023313</v>
      </c>
      <c r="E9516" s="4">
        <v>1</v>
      </c>
      <c r="F9516" s="4" t="s">
        <v>7</v>
      </c>
      <c r="G9516" s="4" t="s">
        <v>8</v>
      </c>
      <c r="H9516">
        <v>1</v>
      </c>
      <c r="I9516">
        <f t="shared" si="592"/>
        <v>0</v>
      </c>
      <c r="J9516">
        <f t="shared" si="593"/>
        <v>0</v>
      </c>
      <c r="K9516">
        <f t="shared" si="594"/>
        <v>0</v>
      </c>
      <c r="L9516">
        <f t="shared" si="595"/>
        <v>1</v>
      </c>
    </row>
    <row r="9517" spans="1:12" ht="13.2" x14ac:dyDescent="0.25">
      <c r="A9517" s="2">
        <v>45111</v>
      </c>
      <c r="B9517" s="3">
        <v>0.38369212962962962</v>
      </c>
      <c r="C9517" s="4">
        <v>1129</v>
      </c>
      <c r="D9517" s="4">
        <v>290024465</v>
      </c>
      <c r="E9517" s="4">
        <v>1</v>
      </c>
      <c r="F9517" s="4" t="s">
        <v>9</v>
      </c>
      <c r="G9517" s="4" t="s">
        <v>8</v>
      </c>
      <c r="H9517">
        <v>1</v>
      </c>
      <c r="I9517">
        <f t="shared" si="592"/>
        <v>0</v>
      </c>
      <c r="J9517">
        <f t="shared" si="593"/>
        <v>0</v>
      </c>
      <c r="K9517">
        <f t="shared" si="594"/>
        <v>1</v>
      </c>
      <c r="L9517">
        <f t="shared" si="595"/>
        <v>0</v>
      </c>
    </row>
    <row r="9518" spans="1:12" ht="13.2" x14ac:dyDescent="0.25">
      <c r="A9518" s="2">
        <v>45111</v>
      </c>
      <c r="B9518" s="3">
        <v>0.38496527777777778</v>
      </c>
      <c r="C9518" s="4">
        <v>1200</v>
      </c>
      <c r="D9518" s="4">
        <v>290025270</v>
      </c>
      <c r="E9518" s="4">
        <v>1</v>
      </c>
      <c r="F9518" s="4" t="s">
        <v>7</v>
      </c>
      <c r="G9518" s="4" t="s">
        <v>8</v>
      </c>
      <c r="H9518">
        <v>1</v>
      </c>
      <c r="I9518">
        <f t="shared" si="592"/>
        <v>0</v>
      </c>
      <c r="J9518">
        <f t="shared" si="593"/>
        <v>0</v>
      </c>
      <c r="K9518">
        <f t="shared" si="594"/>
        <v>0</v>
      </c>
      <c r="L9518">
        <f t="shared" si="595"/>
        <v>1</v>
      </c>
    </row>
    <row r="9519" spans="1:12" ht="13.2" x14ac:dyDescent="0.25">
      <c r="A9519" s="2">
        <v>45111</v>
      </c>
      <c r="B9519" s="3">
        <v>0.33370370370370372</v>
      </c>
      <c r="C9519" s="4">
        <v>1002</v>
      </c>
      <c r="D9519" s="4">
        <v>290001436</v>
      </c>
      <c r="E9519" s="4">
        <v>1</v>
      </c>
      <c r="F9519" s="4" t="s">
        <v>7</v>
      </c>
      <c r="G9519" s="4" t="s">
        <v>8</v>
      </c>
      <c r="H9519">
        <v>1</v>
      </c>
      <c r="I9519">
        <f t="shared" si="592"/>
        <v>0</v>
      </c>
      <c r="J9519">
        <f t="shared" si="593"/>
        <v>0</v>
      </c>
      <c r="K9519">
        <f t="shared" si="594"/>
        <v>0</v>
      </c>
      <c r="L9519">
        <f t="shared" si="595"/>
        <v>1</v>
      </c>
    </row>
    <row r="9520" spans="1:12" ht="13.2" x14ac:dyDescent="0.25">
      <c r="A9520" s="2">
        <v>45111</v>
      </c>
      <c r="B9520" s="3">
        <v>0.36523148148148149</v>
      </c>
      <c r="C9520" s="4">
        <v>1002</v>
      </c>
      <c r="D9520" s="4">
        <v>290013522</v>
      </c>
      <c r="E9520" s="4">
        <v>1</v>
      </c>
      <c r="F9520" s="4" t="s">
        <v>7</v>
      </c>
      <c r="G9520" s="4" t="s">
        <v>8</v>
      </c>
      <c r="H9520">
        <v>1</v>
      </c>
      <c r="I9520">
        <f t="shared" si="592"/>
        <v>0</v>
      </c>
      <c r="J9520">
        <f t="shared" si="593"/>
        <v>0</v>
      </c>
      <c r="K9520">
        <f t="shared" si="594"/>
        <v>0</v>
      </c>
      <c r="L9520">
        <f t="shared" si="595"/>
        <v>1</v>
      </c>
    </row>
    <row r="9521" spans="1:12" ht="13.2" x14ac:dyDescent="0.25">
      <c r="A9521" s="2">
        <v>45111</v>
      </c>
      <c r="B9521" s="3">
        <v>0.38719907407407406</v>
      </c>
      <c r="C9521" s="4">
        <v>1002</v>
      </c>
      <c r="D9521" s="4">
        <v>290026737</v>
      </c>
      <c r="E9521" s="4">
        <v>1</v>
      </c>
      <c r="F9521" s="4" t="s">
        <v>7</v>
      </c>
      <c r="G9521" s="4" t="s">
        <v>8</v>
      </c>
      <c r="H9521">
        <v>1</v>
      </c>
      <c r="I9521">
        <f t="shared" si="592"/>
        <v>0</v>
      </c>
      <c r="J9521">
        <f t="shared" si="593"/>
        <v>0</v>
      </c>
      <c r="K9521">
        <f t="shared" si="594"/>
        <v>0</v>
      </c>
      <c r="L9521">
        <f t="shared" si="595"/>
        <v>1</v>
      </c>
    </row>
    <row r="9522" spans="1:12" ht="13.2" x14ac:dyDescent="0.25">
      <c r="A9522" s="2">
        <v>45111</v>
      </c>
      <c r="B9522" s="3">
        <v>0.38348379629629631</v>
      </c>
      <c r="C9522" s="4">
        <v>1284</v>
      </c>
      <c r="D9522" s="4">
        <v>290024304</v>
      </c>
      <c r="E9522" s="4">
        <v>1</v>
      </c>
      <c r="F9522" s="4" t="s">
        <v>7</v>
      </c>
      <c r="G9522" s="4" t="s">
        <v>8</v>
      </c>
      <c r="H9522">
        <v>1</v>
      </c>
      <c r="I9522">
        <f t="shared" si="592"/>
        <v>0</v>
      </c>
      <c r="J9522">
        <f t="shared" si="593"/>
        <v>0</v>
      </c>
      <c r="K9522">
        <f t="shared" si="594"/>
        <v>0</v>
      </c>
      <c r="L9522">
        <f t="shared" si="595"/>
        <v>1</v>
      </c>
    </row>
    <row r="9523" spans="1:12" ht="13.2" x14ac:dyDescent="0.25">
      <c r="A9523" s="2">
        <v>45111</v>
      </c>
      <c r="B9523" s="3">
        <v>0.40574074074074074</v>
      </c>
      <c r="C9523" s="4">
        <v>1002</v>
      </c>
      <c r="D9523" s="4">
        <v>290039718</v>
      </c>
      <c r="E9523" s="4">
        <v>1</v>
      </c>
      <c r="F9523" s="4" t="s">
        <v>7</v>
      </c>
      <c r="G9523" s="4" t="s">
        <v>8</v>
      </c>
      <c r="H9523">
        <v>1</v>
      </c>
      <c r="I9523">
        <f t="shared" si="592"/>
        <v>0</v>
      </c>
      <c r="J9523">
        <f t="shared" si="593"/>
        <v>0</v>
      </c>
      <c r="K9523">
        <f t="shared" si="594"/>
        <v>0</v>
      </c>
      <c r="L9523">
        <f t="shared" si="595"/>
        <v>1</v>
      </c>
    </row>
    <row r="9524" spans="1:12" ht="13.2" x14ac:dyDescent="0.25">
      <c r="A9524" s="2">
        <v>45111</v>
      </c>
      <c r="B9524" s="3">
        <v>0.40681712962962963</v>
      </c>
      <c r="C9524" s="4">
        <v>1302</v>
      </c>
      <c r="D9524" s="4">
        <v>290040453</v>
      </c>
      <c r="E9524" s="4">
        <v>1</v>
      </c>
      <c r="F9524" s="4" t="s">
        <v>7</v>
      </c>
      <c r="G9524" s="4" t="s">
        <v>8</v>
      </c>
      <c r="H9524">
        <v>1</v>
      </c>
      <c r="I9524">
        <f t="shared" si="592"/>
        <v>0</v>
      </c>
      <c r="J9524">
        <f t="shared" si="593"/>
        <v>0</v>
      </c>
      <c r="K9524">
        <f t="shared" si="594"/>
        <v>0</v>
      </c>
      <c r="L9524">
        <f t="shared" si="595"/>
        <v>1</v>
      </c>
    </row>
    <row r="9525" spans="1:12" ht="13.2" x14ac:dyDescent="0.25">
      <c r="A9525" s="2">
        <v>45111</v>
      </c>
      <c r="B9525" s="3">
        <v>0.40508101851851852</v>
      </c>
      <c r="C9525" s="4">
        <v>1002</v>
      </c>
      <c r="D9525" s="4">
        <v>290039228</v>
      </c>
      <c r="E9525" s="4">
        <v>1</v>
      </c>
      <c r="F9525" s="4" t="s">
        <v>7</v>
      </c>
      <c r="G9525" s="4" t="s">
        <v>8</v>
      </c>
      <c r="H9525">
        <v>1</v>
      </c>
      <c r="I9525">
        <f t="shared" si="592"/>
        <v>0</v>
      </c>
      <c r="J9525">
        <f t="shared" si="593"/>
        <v>0</v>
      </c>
      <c r="K9525">
        <f t="shared" si="594"/>
        <v>0</v>
      </c>
      <c r="L9525">
        <f t="shared" si="595"/>
        <v>1</v>
      </c>
    </row>
    <row r="9526" spans="1:12" ht="13.2" x14ac:dyDescent="0.25">
      <c r="A9526" s="2">
        <v>45111</v>
      </c>
      <c r="B9526" s="3">
        <v>0.41590277777777779</v>
      </c>
      <c r="C9526" s="4">
        <v>1002</v>
      </c>
      <c r="D9526" s="4">
        <v>290046630</v>
      </c>
      <c r="E9526" s="4">
        <v>1</v>
      </c>
      <c r="F9526" s="4" t="s">
        <v>7</v>
      </c>
      <c r="G9526" s="4" t="s">
        <v>8</v>
      </c>
      <c r="H9526">
        <v>1</v>
      </c>
      <c r="I9526">
        <f t="shared" si="592"/>
        <v>0</v>
      </c>
      <c r="J9526">
        <f t="shared" si="593"/>
        <v>0</v>
      </c>
      <c r="K9526">
        <f t="shared" si="594"/>
        <v>0</v>
      </c>
      <c r="L9526">
        <f t="shared" si="595"/>
        <v>1</v>
      </c>
    </row>
    <row r="9527" spans="1:12" ht="13.2" x14ac:dyDescent="0.25">
      <c r="A9527" s="2">
        <v>45111</v>
      </c>
      <c r="B9527" s="3">
        <v>0.41457175925925926</v>
      </c>
      <c r="C9527" s="4">
        <v>1162</v>
      </c>
      <c r="D9527" s="4">
        <v>290045783</v>
      </c>
      <c r="E9527" s="4">
        <v>1</v>
      </c>
      <c r="F9527" s="4" t="s">
        <v>9</v>
      </c>
      <c r="G9527" s="4" t="s">
        <v>11</v>
      </c>
      <c r="H9527">
        <v>1</v>
      </c>
      <c r="I9527">
        <f t="shared" si="592"/>
        <v>0</v>
      </c>
      <c r="J9527">
        <f t="shared" si="593"/>
        <v>1</v>
      </c>
      <c r="K9527">
        <f t="shared" si="594"/>
        <v>0</v>
      </c>
      <c r="L9527">
        <f t="shared" si="595"/>
        <v>0</v>
      </c>
    </row>
    <row r="9528" spans="1:12" ht="13.2" x14ac:dyDescent="0.25">
      <c r="A9528" s="2">
        <v>45111</v>
      </c>
      <c r="B9528" s="3">
        <v>0.41</v>
      </c>
      <c r="C9528" s="4">
        <v>1002</v>
      </c>
      <c r="D9528" s="4">
        <v>290042643</v>
      </c>
      <c r="E9528" s="4">
        <v>1</v>
      </c>
      <c r="F9528" s="4" t="s">
        <v>7</v>
      </c>
      <c r="G9528" s="4" t="s">
        <v>8</v>
      </c>
      <c r="H9528">
        <v>1</v>
      </c>
      <c r="I9528">
        <f t="shared" si="592"/>
        <v>0</v>
      </c>
      <c r="J9528">
        <f t="shared" si="593"/>
        <v>0</v>
      </c>
      <c r="K9528">
        <f t="shared" si="594"/>
        <v>0</v>
      </c>
      <c r="L9528">
        <f t="shared" si="595"/>
        <v>1</v>
      </c>
    </row>
    <row r="9529" spans="1:12" ht="13.2" x14ac:dyDescent="0.25">
      <c r="A9529" s="2">
        <v>45111</v>
      </c>
      <c r="B9529" s="3">
        <v>0.42855324074074075</v>
      </c>
      <c r="C9529" s="4">
        <v>1002</v>
      </c>
      <c r="D9529" s="4">
        <v>290053996</v>
      </c>
      <c r="E9529" s="4">
        <v>1</v>
      </c>
      <c r="F9529" s="4" t="s">
        <v>7</v>
      </c>
      <c r="G9529" s="4" t="s">
        <v>8</v>
      </c>
      <c r="H9529">
        <v>1</v>
      </c>
      <c r="I9529">
        <f t="shared" si="592"/>
        <v>0</v>
      </c>
      <c r="J9529">
        <f t="shared" si="593"/>
        <v>0</v>
      </c>
      <c r="K9529">
        <f t="shared" si="594"/>
        <v>0</v>
      </c>
      <c r="L9529">
        <f t="shared" si="595"/>
        <v>1</v>
      </c>
    </row>
    <row r="9530" spans="1:12" ht="13.2" x14ac:dyDescent="0.25">
      <c r="A9530" s="2">
        <v>45111</v>
      </c>
      <c r="B9530" s="3">
        <v>0.43829861111111112</v>
      </c>
      <c r="C9530" s="4">
        <v>1002</v>
      </c>
      <c r="D9530" s="4">
        <v>290059261</v>
      </c>
      <c r="E9530" s="4">
        <v>1</v>
      </c>
      <c r="F9530" s="4" t="s">
        <v>7</v>
      </c>
      <c r="G9530" s="4" t="s">
        <v>8</v>
      </c>
      <c r="H9530">
        <v>1</v>
      </c>
      <c r="I9530">
        <f t="shared" si="592"/>
        <v>0</v>
      </c>
      <c r="J9530">
        <f t="shared" si="593"/>
        <v>0</v>
      </c>
      <c r="K9530">
        <f t="shared" si="594"/>
        <v>0</v>
      </c>
      <c r="L9530">
        <f t="shared" si="595"/>
        <v>1</v>
      </c>
    </row>
    <row r="9531" spans="1:12" ht="13.2" x14ac:dyDescent="0.25">
      <c r="A9531" s="2">
        <v>45111</v>
      </c>
      <c r="B9531" s="3">
        <v>0.46065972222222223</v>
      </c>
      <c r="C9531" s="4">
        <v>1117</v>
      </c>
      <c r="D9531" s="4">
        <v>290070370</v>
      </c>
      <c r="E9531" s="4">
        <v>1</v>
      </c>
      <c r="F9531" s="4" t="s">
        <v>7</v>
      </c>
      <c r="G9531" s="4" t="s">
        <v>8</v>
      </c>
      <c r="H9531">
        <v>1</v>
      </c>
      <c r="I9531">
        <f t="shared" si="592"/>
        <v>0</v>
      </c>
      <c r="J9531">
        <f t="shared" si="593"/>
        <v>0</v>
      </c>
      <c r="K9531">
        <f t="shared" si="594"/>
        <v>0</v>
      </c>
      <c r="L9531">
        <f t="shared" si="595"/>
        <v>1</v>
      </c>
    </row>
    <row r="9532" spans="1:12" ht="13.2" x14ac:dyDescent="0.25">
      <c r="A9532" s="2">
        <v>45111</v>
      </c>
      <c r="B9532" s="3">
        <v>0.37937500000000002</v>
      </c>
      <c r="C9532" s="4">
        <v>1002</v>
      </c>
      <c r="D9532" s="4">
        <v>290021566</v>
      </c>
      <c r="E9532" s="4">
        <v>1</v>
      </c>
      <c r="F9532" s="4" t="s">
        <v>9</v>
      </c>
      <c r="G9532" s="4" t="s">
        <v>8</v>
      </c>
      <c r="H9532">
        <v>1</v>
      </c>
      <c r="I9532">
        <f t="shared" si="592"/>
        <v>0</v>
      </c>
      <c r="J9532">
        <f t="shared" si="593"/>
        <v>0</v>
      </c>
      <c r="K9532">
        <f t="shared" si="594"/>
        <v>1</v>
      </c>
      <c r="L9532">
        <f t="shared" si="595"/>
        <v>0</v>
      </c>
    </row>
    <row r="9533" spans="1:12" ht="13.2" x14ac:dyDescent="0.25">
      <c r="A9533" s="2">
        <v>45111</v>
      </c>
      <c r="B9533" s="3">
        <v>0.47090277777777778</v>
      </c>
      <c r="C9533" s="4">
        <v>1002</v>
      </c>
      <c r="D9533" s="4">
        <v>290075986</v>
      </c>
      <c r="E9533" s="4">
        <v>1</v>
      </c>
      <c r="F9533" s="4" t="s">
        <v>7</v>
      </c>
      <c r="G9533" s="4" t="s">
        <v>8</v>
      </c>
      <c r="H9533">
        <v>1</v>
      </c>
      <c r="I9533">
        <f t="shared" si="592"/>
        <v>0</v>
      </c>
      <c r="J9533">
        <f t="shared" si="593"/>
        <v>0</v>
      </c>
      <c r="K9533">
        <f t="shared" si="594"/>
        <v>0</v>
      </c>
      <c r="L9533">
        <f t="shared" si="595"/>
        <v>1</v>
      </c>
    </row>
    <row r="9534" spans="1:12" ht="13.2" x14ac:dyDescent="0.25">
      <c r="A9534" s="2">
        <v>45111</v>
      </c>
      <c r="B9534" s="3">
        <v>0.47333333333333333</v>
      </c>
      <c r="C9534" s="4">
        <v>1302</v>
      </c>
      <c r="D9534" s="4">
        <v>290077185</v>
      </c>
      <c r="E9534" s="4">
        <v>1</v>
      </c>
      <c r="F9534" s="4" t="s">
        <v>7</v>
      </c>
      <c r="G9534" s="4" t="s">
        <v>8</v>
      </c>
      <c r="H9534">
        <v>1</v>
      </c>
      <c r="I9534">
        <f t="shared" si="592"/>
        <v>0</v>
      </c>
      <c r="J9534">
        <f t="shared" si="593"/>
        <v>0</v>
      </c>
      <c r="K9534">
        <f t="shared" si="594"/>
        <v>0</v>
      </c>
      <c r="L9534">
        <f t="shared" si="595"/>
        <v>1</v>
      </c>
    </row>
    <row r="9535" spans="1:12" ht="13.2" x14ac:dyDescent="0.25">
      <c r="A9535" s="2">
        <v>45111</v>
      </c>
      <c r="B9535" s="3">
        <v>0.4879398148148148</v>
      </c>
      <c r="C9535" s="4">
        <v>1135</v>
      </c>
      <c r="D9535" s="4">
        <v>290083863</v>
      </c>
      <c r="E9535" s="4">
        <v>2</v>
      </c>
      <c r="F9535" s="4" t="s">
        <v>9</v>
      </c>
      <c r="G9535" s="4" t="s">
        <v>11</v>
      </c>
      <c r="H9535">
        <v>1</v>
      </c>
      <c r="I9535">
        <f t="shared" si="592"/>
        <v>0</v>
      </c>
      <c r="J9535">
        <f t="shared" si="593"/>
        <v>1</v>
      </c>
      <c r="K9535">
        <f t="shared" si="594"/>
        <v>0</v>
      </c>
      <c r="L9535">
        <f t="shared" si="595"/>
        <v>0</v>
      </c>
    </row>
    <row r="9536" spans="1:12" ht="13.2" x14ac:dyDescent="0.25">
      <c r="A9536" s="2">
        <v>45111</v>
      </c>
      <c r="B9536" s="3">
        <v>0.50856481481481486</v>
      </c>
      <c r="C9536" s="4">
        <v>1117</v>
      </c>
      <c r="D9536" s="4">
        <v>290094516</v>
      </c>
      <c r="E9536" s="4">
        <v>1</v>
      </c>
      <c r="F9536" s="4" t="s">
        <v>7</v>
      </c>
      <c r="G9536" s="4" t="s">
        <v>8</v>
      </c>
      <c r="H9536">
        <v>1</v>
      </c>
      <c r="I9536">
        <f t="shared" si="592"/>
        <v>0</v>
      </c>
      <c r="J9536">
        <f t="shared" si="593"/>
        <v>0</v>
      </c>
      <c r="K9536">
        <f t="shared" si="594"/>
        <v>0</v>
      </c>
      <c r="L9536">
        <f t="shared" si="595"/>
        <v>1</v>
      </c>
    </row>
    <row r="9537" spans="1:12" ht="13.2" x14ac:dyDescent="0.25">
      <c r="A9537" s="2">
        <v>45111</v>
      </c>
      <c r="B9537" s="3">
        <v>0.36486111111111114</v>
      </c>
      <c r="C9537" s="4">
        <v>1284</v>
      </c>
      <c r="D9537" s="4">
        <v>290013319</v>
      </c>
      <c r="E9537" s="4">
        <v>1</v>
      </c>
      <c r="F9537" s="4" t="s">
        <v>7</v>
      </c>
      <c r="G9537" s="4" t="s">
        <v>8</v>
      </c>
      <c r="H9537">
        <v>1</v>
      </c>
      <c r="I9537">
        <f t="shared" si="592"/>
        <v>0</v>
      </c>
      <c r="J9537">
        <f t="shared" si="593"/>
        <v>0</v>
      </c>
      <c r="K9537">
        <f t="shared" si="594"/>
        <v>0</v>
      </c>
      <c r="L9537">
        <f t="shared" si="595"/>
        <v>1</v>
      </c>
    </row>
    <row r="9538" spans="1:12" ht="13.2" x14ac:dyDescent="0.25">
      <c r="A9538" s="2">
        <v>45111</v>
      </c>
      <c r="B9538" s="3">
        <v>0.51781250000000001</v>
      </c>
      <c r="C9538" s="4">
        <v>1135</v>
      </c>
      <c r="D9538" s="4">
        <v>290100847</v>
      </c>
      <c r="E9538" s="4">
        <v>1</v>
      </c>
      <c r="F9538" s="4" t="s">
        <v>9</v>
      </c>
      <c r="G9538" s="4" t="s">
        <v>11</v>
      </c>
      <c r="H9538">
        <v>1</v>
      </c>
      <c r="I9538">
        <f t="shared" si="592"/>
        <v>0</v>
      </c>
      <c r="J9538">
        <f t="shared" si="593"/>
        <v>1</v>
      </c>
      <c r="K9538">
        <f t="shared" si="594"/>
        <v>0</v>
      </c>
      <c r="L9538">
        <f t="shared" si="595"/>
        <v>0</v>
      </c>
    </row>
    <row r="9539" spans="1:12" ht="13.2" x14ac:dyDescent="0.25">
      <c r="A9539" s="2">
        <v>45111</v>
      </c>
      <c r="B9539" s="3">
        <v>0.3621064814814815</v>
      </c>
      <c r="C9539" s="4">
        <v>1284</v>
      </c>
      <c r="D9539" s="4">
        <v>290011855</v>
      </c>
      <c r="E9539" s="4">
        <v>1</v>
      </c>
      <c r="F9539" s="4" t="s">
        <v>7</v>
      </c>
      <c r="G9539" s="4" t="s">
        <v>8</v>
      </c>
      <c r="H9539">
        <v>1</v>
      </c>
      <c r="I9539">
        <f t="shared" ref="I9539:I9602" si="596">IF($G9539=$N$2,1,0)</f>
        <v>0</v>
      </c>
      <c r="J9539">
        <f t="shared" ref="J9539:J9602" si="597">IF($G9539=$N$3,1,0)</f>
        <v>0</v>
      </c>
      <c r="K9539">
        <f t="shared" ref="K9539:K9602" si="598">IF($F9539=$N$1, IF($G9539=$N$4,1,0),0)</f>
        <v>0</v>
      </c>
      <c r="L9539">
        <f t="shared" ref="L9539:L9602" si="599">IF($F9539&lt;&gt;$N$1, IF($G9539=$N$4,1,0),0)</f>
        <v>1</v>
      </c>
    </row>
    <row r="9540" spans="1:12" ht="13.2" x14ac:dyDescent="0.25">
      <c r="A9540" s="2">
        <v>45111</v>
      </c>
      <c r="B9540" s="3">
        <v>0.53325231481481483</v>
      </c>
      <c r="C9540" s="4">
        <v>1395</v>
      </c>
      <c r="D9540" s="4">
        <v>290119745</v>
      </c>
      <c r="E9540" s="4">
        <v>1</v>
      </c>
      <c r="F9540" s="4" t="s">
        <v>7</v>
      </c>
      <c r="G9540" s="4" t="s">
        <v>8</v>
      </c>
      <c r="H9540">
        <v>1</v>
      </c>
      <c r="I9540">
        <f t="shared" si="596"/>
        <v>0</v>
      </c>
      <c r="J9540">
        <f t="shared" si="597"/>
        <v>0</v>
      </c>
      <c r="K9540">
        <f t="shared" si="598"/>
        <v>0</v>
      </c>
      <c r="L9540">
        <f t="shared" si="599"/>
        <v>1</v>
      </c>
    </row>
    <row r="9541" spans="1:12" ht="13.2" x14ac:dyDescent="0.25">
      <c r="A9541" s="2">
        <v>45111</v>
      </c>
      <c r="B9541" s="3">
        <v>0.51814814814814814</v>
      </c>
      <c r="C9541" s="4">
        <v>1002</v>
      </c>
      <c r="D9541" s="4">
        <v>290101082</v>
      </c>
      <c r="E9541" s="4">
        <v>1</v>
      </c>
      <c r="F9541" s="4" t="s">
        <v>7</v>
      </c>
      <c r="G9541" s="4" t="s">
        <v>8</v>
      </c>
      <c r="H9541">
        <v>1</v>
      </c>
      <c r="I9541">
        <f t="shared" si="596"/>
        <v>0</v>
      </c>
      <c r="J9541">
        <f t="shared" si="597"/>
        <v>0</v>
      </c>
      <c r="K9541">
        <f t="shared" si="598"/>
        <v>0</v>
      </c>
      <c r="L9541">
        <f t="shared" si="599"/>
        <v>1</v>
      </c>
    </row>
    <row r="9542" spans="1:12" ht="13.2" x14ac:dyDescent="0.25">
      <c r="A9542" s="2">
        <v>45111</v>
      </c>
      <c r="B9542" s="3">
        <v>0.53678240740740746</v>
      </c>
      <c r="C9542" s="4">
        <v>1002</v>
      </c>
      <c r="D9542" s="4">
        <v>290125938</v>
      </c>
      <c r="E9542" s="4">
        <v>1</v>
      </c>
      <c r="F9542" s="4" t="s">
        <v>7</v>
      </c>
      <c r="G9542" s="4" t="s">
        <v>8</v>
      </c>
      <c r="H9542">
        <v>1</v>
      </c>
      <c r="I9542">
        <f t="shared" si="596"/>
        <v>0</v>
      </c>
      <c r="J9542">
        <f t="shared" si="597"/>
        <v>0</v>
      </c>
      <c r="K9542">
        <f t="shared" si="598"/>
        <v>0</v>
      </c>
      <c r="L9542">
        <f t="shared" si="599"/>
        <v>1</v>
      </c>
    </row>
    <row r="9543" spans="1:12" ht="13.2" x14ac:dyDescent="0.25">
      <c r="A9543" s="2">
        <v>45111</v>
      </c>
      <c r="B9543" s="3">
        <v>0.53858796296296296</v>
      </c>
      <c r="C9543" s="4">
        <v>1094</v>
      </c>
      <c r="D9543" s="4">
        <v>290129395</v>
      </c>
      <c r="E9543" s="4">
        <v>1</v>
      </c>
      <c r="F9543" s="4" t="s">
        <v>7</v>
      </c>
      <c r="G9543" s="4" t="s">
        <v>8</v>
      </c>
      <c r="H9543">
        <v>1</v>
      </c>
      <c r="I9543">
        <f t="shared" si="596"/>
        <v>0</v>
      </c>
      <c r="J9543">
        <f t="shared" si="597"/>
        <v>0</v>
      </c>
      <c r="K9543">
        <f t="shared" si="598"/>
        <v>0</v>
      </c>
      <c r="L9543">
        <f t="shared" si="599"/>
        <v>1</v>
      </c>
    </row>
    <row r="9544" spans="1:12" ht="13.2" x14ac:dyDescent="0.25">
      <c r="A9544" s="2">
        <v>45111</v>
      </c>
      <c r="B9544" s="3">
        <v>0.53057870370370375</v>
      </c>
      <c r="C9544" s="4">
        <v>1002</v>
      </c>
      <c r="D9544" s="4">
        <v>290115637</v>
      </c>
      <c r="E9544" s="4">
        <v>1</v>
      </c>
      <c r="F9544" s="4" t="s">
        <v>7</v>
      </c>
      <c r="G9544" s="4" t="s">
        <v>8</v>
      </c>
      <c r="H9544">
        <v>1</v>
      </c>
      <c r="I9544">
        <f t="shared" si="596"/>
        <v>0</v>
      </c>
      <c r="J9544">
        <f t="shared" si="597"/>
        <v>0</v>
      </c>
      <c r="K9544">
        <f t="shared" si="598"/>
        <v>0</v>
      </c>
      <c r="L9544">
        <f t="shared" si="599"/>
        <v>1</v>
      </c>
    </row>
    <row r="9545" spans="1:12" ht="13.2" x14ac:dyDescent="0.25">
      <c r="A9545" s="2">
        <v>45111</v>
      </c>
      <c r="B9545" s="3">
        <v>0.54388888888888887</v>
      </c>
      <c r="C9545" s="4">
        <v>1094</v>
      </c>
      <c r="D9545" s="4">
        <v>290140247</v>
      </c>
      <c r="E9545" s="4">
        <v>1</v>
      </c>
      <c r="F9545" s="4" t="s">
        <v>7</v>
      </c>
      <c r="G9545" s="4" t="s">
        <v>8</v>
      </c>
      <c r="H9545">
        <v>1</v>
      </c>
      <c r="I9545">
        <f t="shared" si="596"/>
        <v>0</v>
      </c>
      <c r="J9545">
        <f t="shared" si="597"/>
        <v>0</v>
      </c>
      <c r="K9545">
        <f t="shared" si="598"/>
        <v>0</v>
      </c>
      <c r="L9545">
        <f t="shared" si="599"/>
        <v>1</v>
      </c>
    </row>
    <row r="9546" spans="1:12" ht="13.2" x14ac:dyDescent="0.25">
      <c r="A9546" s="2">
        <v>45111</v>
      </c>
      <c r="B9546" s="3">
        <v>0.54299768518518521</v>
      </c>
      <c r="C9546" s="4">
        <v>1002</v>
      </c>
      <c r="D9546" s="4">
        <v>290138230</v>
      </c>
      <c r="E9546" s="4">
        <v>1</v>
      </c>
      <c r="F9546" s="4" t="s">
        <v>7</v>
      </c>
      <c r="G9546" s="4" t="s">
        <v>8</v>
      </c>
      <c r="H9546">
        <v>1</v>
      </c>
      <c r="I9546">
        <f t="shared" si="596"/>
        <v>0</v>
      </c>
      <c r="J9546">
        <f t="shared" si="597"/>
        <v>0</v>
      </c>
      <c r="K9546">
        <f t="shared" si="598"/>
        <v>0</v>
      </c>
      <c r="L9546">
        <f t="shared" si="599"/>
        <v>1</v>
      </c>
    </row>
    <row r="9547" spans="1:12" ht="13.2" x14ac:dyDescent="0.25">
      <c r="A9547" s="2">
        <v>45111</v>
      </c>
      <c r="B9547" s="3">
        <v>0.53645833333333337</v>
      </c>
      <c r="C9547" s="4">
        <v>1002</v>
      </c>
      <c r="D9547" s="4">
        <v>290125324</v>
      </c>
      <c r="E9547" s="4">
        <v>1</v>
      </c>
      <c r="F9547" s="4" t="s">
        <v>7</v>
      </c>
      <c r="G9547" s="4" t="s">
        <v>8</v>
      </c>
      <c r="H9547">
        <v>1</v>
      </c>
      <c r="I9547">
        <f t="shared" si="596"/>
        <v>0</v>
      </c>
      <c r="J9547">
        <f t="shared" si="597"/>
        <v>0</v>
      </c>
      <c r="K9547">
        <f t="shared" si="598"/>
        <v>0</v>
      </c>
      <c r="L9547">
        <f t="shared" si="599"/>
        <v>1</v>
      </c>
    </row>
    <row r="9548" spans="1:12" ht="13.2" x14ac:dyDescent="0.25">
      <c r="A9548" s="2">
        <v>45111</v>
      </c>
      <c r="B9548" s="3">
        <v>0.54983796296296295</v>
      </c>
      <c r="C9548" s="4">
        <v>1302</v>
      </c>
      <c r="D9548" s="4">
        <v>290155686</v>
      </c>
      <c r="E9548" s="4">
        <v>1</v>
      </c>
      <c r="F9548" s="4" t="s">
        <v>7</v>
      </c>
      <c r="G9548" s="4" t="s">
        <v>8</v>
      </c>
      <c r="H9548">
        <v>1</v>
      </c>
      <c r="I9548">
        <f t="shared" si="596"/>
        <v>0</v>
      </c>
      <c r="J9548">
        <f t="shared" si="597"/>
        <v>0</v>
      </c>
      <c r="K9548">
        <f t="shared" si="598"/>
        <v>0</v>
      </c>
      <c r="L9548">
        <f t="shared" si="599"/>
        <v>1</v>
      </c>
    </row>
    <row r="9549" spans="1:12" ht="13.2" x14ac:dyDescent="0.25">
      <c r="A9549" s="2">
        <v>45111</v>
      </c>
      <c r="B9549" s="3">
        <v>0.55075231481481479</v>
      </c>
      <c r="C9549" s="4">
        <v>1002</v>
      </c>
      <c r="D9549" s="4">
        <v>290158209</v>
      </c>
      <c r="E9549" s="4">
        <v>1</v>
      </c>
      <c r="F9549" s="4" t="s">
        <v>7</v>
      </c>
      <c r="G9549" s="4" t="s">
        <v>8</v>
      </c>
      <c r="H9549">
        <v>1</v>
      </c>
      <c r="I9549">
        <f t="shared" si="596"/>
        <v>0</v>
      </c>
      <c r="J9549">
        <f t="shared" si="597"/>
        <v>0</v>
      </c>
      <c r="K9549">
        <f t="shared" si="598"/>
        <v>0</v>
      </c>
      <c r="L9549">
        <f t="shared" si="599"/>
        <v>1</v>
      </c>
    </row>
    <row r="9550" spans="1:12" ht="13.2" x14ac:dyDescent="0.25">
      <c r="A9550" s="2">
        <v>45111</v>
      </c>
      <c r="B9550" s="3">
        <v>0.55109953703703707</v>
      </c>
      <c r="C9550" s="4">
        <v>1303</v>
      </c>
      <c r="D9550" s="4">
        <v>290159112</v>
      </c>
      <c r="E9550" s="4">
        <v>2</v>
      </c>
      <c r="F9550" s="4" t="s">
        <v>9</v>
      </c>
      <c r="G9550" s="4" t="s">
        <v>8</v>
      </c>
      <c r="H9550">
        <v>0</v>
      </c>
      <c r="I9550">
        <f t="shared" si="596"/>
        <v>0</v>
      </c>
      <c r="J9550">
        <f t="shared" si="597"/>
        <v>0</v>
      </c>
      <c r="K9550">
        <f t="shared" si="598"/>
        <v>1</v>
      </c>
      <c r="L9550">
        <f t="shared" si="599"/>
        <v>0</v>
      </c>
    </row>
    <row r="9551" spans="1:12" ht="13.2" x14ac:dyDescent="0.25">
      <c r="A9551" s="2">
        <v>45111</v>
      </c>
      <c r="B9551" s="3">
        <v>0.54342592592592598</v>
      </c>
      <c r="C9551" s="4">
        <v>1302</v>
      </c>
      <c r="D9551" s="4">
        <v>290139176</v>
      </c>
      <c r="E9551" s="4">
        <v>1</v>
      </c>
      <c r="F9551" s="4" t="s">
        <v>7</v>
      </c>
      <c r="G9551" s="4" t="s">
        <v>8</v>
      </c>
      <c r="H9551">
        <v>1</v>
      </c>
      <c r="I9551">
        <f t="shared" si="596"/>
        <v>0</v>
      </c>
      <c r="J9551">
        <f t="shared" si="597"/>
        <v>0</v>
      </c>
      <c r="K9551">
        <f t="shared" si="598"/>
        <v>0</v>
      </c>
      <c r="L9551">
        <f t="shared" si="599"/>
        <v>1</v>
      </c>
    </row>
    <row r="9552" spans="1:12" ht="13.2" x14ac:dyDescent="0.25">
      <c r="A9552" s="2">
        <v>45111</v>
      </c>
      <c r="B9552" s="3">
        <v>0.55116898148148152</v>
      </c>
      <c r="C9552" s="4">
        <v>1002</v>
      </c>
      <c r="D9552" s="4">
        <v>290159321</v>
      </c>
      <c r="E9552" s="4">
        <v>1</v>
      </c>
      <c r="F9552" s="4" t="s">
        <v>7</v>
      </c>
      <c r="G9552" s="4" t="s">
        <v>8</v>
      </c>
      <c r="H9552">
        <v>1</v>
      </c>
      <c r="I9552">
        <f t="shared" si="596"/>
        <v>0</v>
      </c>
      <c r="J9552">
        <f t="shared" si="597"/>
        <v>0</v>
      </c>
      <c r="K9552">
        <f t="shared" si="598"/>
        <v>0</v>
      </c>
      <c r="L9552">
        <f t="shared" si="599"/>
        <v>1</v>
      </c>
    </row>
    <row r="9553" spans="1:12" ht="13.2" x14ac:dyDescent="0.25">
      <c r="A9553" s="2">
        <v>45111</v>
      </c>
      <c r="B9553" s="3">
        <v>0.55915509259259255</v>
      </c>
      <c r="C9553" s="4">
        <v>1135</v>
      </c>
      <c r="D9553" s="4">
        <v>290180164</v>
      </c>
      <c r="E9553" s="4">
        <v>2</v>
      </c>
      <c r="F9553" s="4" t="s">
        <v>9</v>
      </c>
      <c r="G9553" s="4" t="s">
        <v>10</v>
      </c>
      <c r="H9553">
        <v>1</v>
      </c>
      <c r="I9553">
        <f t="shared" si="596"/>
        <v>1</v>
      </c>
      <c r="J9553">
        <f t="shared" si="597"/>
        <v>0</v>
      </c>
      <c r="K9553">
        <f t="shared" si="598"/>
        <v>0</v>
      </c>
      <c r="L9553">
        <f t="shared" si="599"/>
        <v>0</v>
      </c>
    </row>
    <row r="9554" spans="1:12" ht="13.2" x14ac:dyDescent="0.25">
      <c r="A9554" s="2">
        <v>45111</v>
      </c>
      <c r="B9554" s="3">
        <v>0.55708333333333337</v>
      </c>
      <c r="C9554" s="4">
        <v>1302</v>
      </c>
      <c r="D9554" s="4">
        <v>290174988</v>
      </c>
      <c r="E9554" s="4">
        <v>1</v>
      </c>
      <c r="F9554" s="4" t="s">
        <v>7</v>
      </c>
      <c r="G9554" s="4" t="s">
        <v>8</v>
      </c>
      <c r="H9554">
        <v>1</v>
      </c>
      <c r="I9554">
        <f t="shared" si="596"/>
        <v>0</v>
      </c>
      <c r="J9554">
        <f t="shared" si="597"/>
        <v>0</v>
      </c>
      <c r="K9554">
        <f t="shared" si="598"/>
        <v>0</v>
      </c>
      <c r="L9554">
        <f t="shared" si="599"/>
        <v>1</v>
      </c>
    </row>
    <row r="9555" spans="1:12" ht="13.2" x14ac:dyDescent="0.25">
      <c r="A9555" s="2">
        <v>45111</v>
      </c>
      <c r="B9555" s="3">
        <v>0.56024305555555554</v>
      </c>
      <c r="C9555" s="4">
        <v>1007</v>
      </c>
      <c r="D9555" s="4">
        <v>290182803</v>
      </c>
      <c r="E9555" s="4">
        <v>1</v>
      </c>
      <c r="F9555" s="4" t="s">
        <v>7</v>
      </c>
      <c r="G9555" s="4" t="s">
        <v>8</v>
      </c>
      <c r="H9555">
        <v>0</v>
      </c>
      <c r="I9555">
        <f t="shared" si="596"/>
        <v>0</v>
      </c>
      <c r="J9555">
        <f t="shared" si="597"/>
        <v>0</v>
      </c>
      <c r="K9555">
        <f t="shared" si="598"/>
        <v>0</v>
      </c>
      <c r="L9555">
        <f t="shared" si="599"/>
        <v>1</v>
      </c>
    </row>
    <row r="9556" spans="1:12" ht="13.2" x14ac:dyDescent="0.25">
      <c r="A9556" s="2">
        <v>45111</v>
      </c>
      <c r="B9556" s="3">
        <v>0.56108796296296293</v>
      </c>
      <c r="C9556" s="4">
        <v>1282</v>
      </c>
      <c r="D9556" s="4">
        <v>290184866</v>
      </c>
      <c r="E9556" s="4">
        <v>1</v>
      </c>
      <c r="F9556" s="4" t="s">
        <v>9</v>
      </c>
      <c r="G9556" s="4" t="s">
        <v>10</v>
      </c>
      <c r="H9556">
        <v>1</v>
      </c>
      <c r="I9556">
        <f t="shared" si="596"/>
        <v>1</v>
      </c>
      <c r="J9556">
        <f t="shared" si="597"/>
        <v>0</v>
      </c>
      <c r="K9556">
        <f t="shared" si="598"/>
        <v>0</v>
      </c>
      <c r="L9556">
        <f t="shared" si="599"/>
        <v>0</v>
      </c>
    </row>
    <row r="9557" spans="1:12" ht="13.2" x14ac:dyDescent="0.25">
      <c r="A9557" s="2">
        <v>45111</v>
      </c>
      <c r="B9557" s="3">
        <v>0.55315972222222221</v>
      </c>
      <c r="C9557" s="4">
        <v>1002</v>
      </c>
      <c r="D9557" s="4">
        <v>290164789</v>
      </c>
      <c r="E9557" s="4">
        <v>1</v>
      </c>
      <c r="F9557" s="4" t="s">
        <v>7</v>
      </c>
      <c r="G9557" s="4" t="s">
        <v>8</v>
      </c>
      <c r="H9557">
        <v>1</v>
      </c>
      <c r="I9557">
        <f t="shared" si="596"/>
        <v>0</v>
      </c>
      <c r="J9557">
        <f t="shared" si="597"/>
        <v>0</v>
      </c>
      <c r="K9557">
        <f t="shared" si="598"/>
        <v>0</v>
      </c>
      <c r="L9557">
        <f t="shared" si="599"/>
        <v>1</v>
      </c>
    </row>
    <row r="9558" spans="1:12" ht="13.2" x14ac:dyDescent="0.25">
      <c r="A9558" s="2">
        <v>45111</v>
      </c>
      <c r="B9558" s="3">
        <v>0.56214120370370368</v>
      </c>
      <c r="C9558" s="4">
        <v>1302</v>
      </c>
      <c r="D9558" s="4">
        <v>290187415</v>
      </c>
      <c r="E9558" s="4">
        <v>1</v>
      </c>
      <c r="F9558" s="4" t="s">
        <v>7</v>
      </c>
      <c r="G9558" s="4" t="s">
        <v>8</v>
      </c>
      <c r="H9558">
        <v>1</v>
      </c>
      <c r="I9558">
        <f t="shared" si="596"/>
        <v>0</v>
      </c>
      <c r="J9558">
        <f t="shared" si="597"/>
        <v>0</v>
      </c>
      <c r="K9558">
        <f t="shared" si="598"/>
        <v>0</v>
      </c>
      <c r="L9558">
        <f t="shared" si="599"/>
        <v>1</v>
      </c>
    </row>
    <row r="9559" spans="1:12" ht="13.2" x14ac:dyDescent="0.25">
      <c r="A9559" s="2">
        <v>45111</v>
      </c>
      <c r="B9559" s="3">
        <v>0.56099537037037039</v>
      </c>
      <c r="C9559" s="4">
        <v>1302</v>
      </c>
      <c r="D9559" s="4">
        <v>290184627</v>
      </c>
      <c r="E9559" s="4">
        <v>3</v>
      </c>
      <c r="F9559" s="4" t="s">
        <v>7</v>
      </c>
      <c r="G9559" s="4" t="s">
        <v>8</v>
      </c>
      <c r="H9559">
        <v>1</v>
      </c>
      <c r="I9559">
        <f t="shared" si="596"/>
        <v>0</v>
      </c>
      <c r="J9559">
        <f t="shared" si="597"/>
        <v>0</v>
      </c>
      <c r="K9559">
        <f t="shared" si="598"/>
        <v>0</v>
      </c>
      <c r="L9559">
        <f t="shared" si="599"/>
        <v>1</v>
      </c>
    </row>
    <row r="9560" spans="1:12" ht="13.2" x14ac:dyDescent="0.25">
      <c r="A9560" s="2">
        <v>45111</v>
      </c>
      <c r="B9560" s="3">
        <v>0.56239583333333332</v>
      </c>
      <c r="C9560" s="4">
        <v>1463</v>
      </c>
      <c r="D9560" s="4">
        <v>290188004</v>
      </c>
      <c r="E9560" s="4">
        <v>1</v>
      </c>
      <c r="F9560" s="4" t="s">
        <v>7</v>
      </c>
      <c r="G9560" s="4" t="s">
        <v>8</v>
      </c>
      <c r="H9560">
        <v>0</v>
      </c>
      <c r="I9560">
        <f t="shared" si="596"/>
        <v>0</v>
      </c>
      <c r="J9560">
        <f t="shared" si="597"/>
        <v>0</v>
      </c>
      <c r="K9560">
        <f t="shared" si="598"/>
        <v>0</v>
      </c>
      <c r="L9560">
        <f t="shared" si="599"/>
        <v>1</v>
      </c>
    </row>
    <row r="9561" spans="1:12" ht="13.2" x14ac:dyDescent="0.25">
      <c r="A9561" s="2">
        <v>45111</v>
      </c>
      <c r="B9561" s="3">
        <v>0.56412037037037033</v>
      </c>
      <c r="C9561" s="4">
        <v>1282</v>
      </c>
      <c r="D9561" s="4">
        <v>290192033</v>
      </c>
      <c r="E9561" s="4">
        <v>1</v>
      </c>
      <c r="F9561" s="4" t="s">
        <v>7</v>
      </c>
      <c r="G9561" s="4" t="s">
        <v>8</v>
      </c>
      <c r="H9561">
        <v>1</v>
      </c>
      <c r="I9561">
        <f t="shared" si="596"/>
        <v>0</v>
      </c>
      <c r="J9561">
        <f t="shared" si="597"/>
        <v>0</v>
      </c>
      <c r="K9561">
        <f t="shared" si="598"/>
        <v>0</v>
      </c>
      <c r="L9561">
        <f t="shared" si="599"/>
        <v>1</v>
      </c>
    </row>
    <row r="9562" spans="1:12" ht="13.2" x14ac:dyDescent="0.25">
      <c r="A9562" s="2">
        <v>45111</v>
      </c>
      <c r="B9562" s="3">
        <v>0.55512731481481481</v>
      </c>
      <c r="C9562" s="4">
        <v>1002</v>
      </c>
      <c r="D9562" s="4">
        <v>290169928</v>
      </c>
      <c r="E9562" s="4">
        <v>1</v>
      </c>
      <c r="F9562" s="4" t="s">
        <v>7</v>
      </c>
      <c r="G9562" s="4" t="s">
        <v>8</v>
      </c>
      <c r="H9562">
        <v>1</v>
      </c>
      <c r="I9562">
        <f t="shared" si="596"/>
        <v>0</v>
      </c>
      <c r="J9562">
        <f t="shared" si="597"/>
        <v>0</v>
      </c>
      <c r="K9562">
        <f t="shared" si="598"/>
        <v>0</v>
      </c>
      <c r="L9562">
        <f t="shared" si="599"/>
        <v>1</v>
      </c>
    </row>
    <row r="9563" spans="1:12" ht="13.2" x14ac:dyDescent="0.25">
      <c r="A9563" s="2">
        <v>45111</v>
      </c>
      <c r="B9563" s="3">
        <v>0.56535879629629626</v>
      </c>
      <c r="C9563" s="4">
        <v>1129</v>
      </c>
      <c r="D9563" s="4">
        <v>290194739</v>
      </c>
      <c r="E9563" s="4">
        <v>1</v>
      </c>
      <c r="F9563" s="4" t="s">
        <v>7</v>
      </c>
      <c r="G9563" s="4" t="s">
        <v>8</v>
      </c>
      <c r="H9563">
        <v>1</v>
      </c>
      <c r="I9563">
        <f t="shared" si="596"/>
        <v>0</v>
      </c>
      <c r="J9563">
        <f t="shared" si="597"/>
        <v>0</v>
      </c>
      <c r="K9563">
        <f t="shared" si="598"/>
        <v>0</v>
      </c>
      <c r="L9563">
        <f t="shared" si="599"/>
        <v>1</v>
      </c>
    </row>
    <row r="9564" spans="1:12" ht="13.2" x14ac:dyDescent="0.25">
      <c r="A9564" s="2">
        <v>45111</v>
      </c>
      <c r="B9564" s="3">
        <v>0.56832175925925921</v>
      </c>
      <c r="C9564" s="4">
        <v>1301</v>
      </c>
      <c r="D9564" s="4">
        <v>290201412</v>
      </c>
      <c r="E9564" s="4">
        <v>1</v>
      </c>
      <c r="F9564" s="4" t="s">
        <v>7</v>
      </c>
      <c r="G9564" s="4" t="s">
        <v>8</v>
      </c>
      <c r="H9564">
        <v>0</v>
      </c>
      <c r="I9564">
        <f t="shared" si="596"/>
        <v>0</v>
      </c>
      <c r="J9564">
        <f t="shared" si="597"/>
        <v>0</v>
      </c>
      <c r="K9564">
        <f t="shared" si="598"/>
        <v>0</v>
      </c>
      <c r="L9564">
        <f t="shared" si="599"/>
        <v>1</v>
      </c>
    </row>
    <row r="9565" spans="1:12" ht="13.2" x14ac:dyDescent="0.25">
      <c r="A9565" s="2">
        <v>45111</v>
      </c>
      <c r="B9565" s="3">
        <v>0.56927083333333328</v>
      </c>
      <c r="C9565" s="4">
        <v>1302</v>
      </c>
      <c r="D9565" s="4">
        <v>290203523</v>
      </c>
      <c r="E9565" s="4">
        <v>2</v>
      </c>
      <c r="F9565" s="4" t="s">
        <v>7</v>
      </c>
      <c r="G9565" s="4" t="s">
        <v>8</v>
      </c>
      <c r="H9565">
        <v>1</v>
      </c>
      <c r="I9565">
        <f t="shared" si="596"/>
        <v>0</v>
      </c>
      <c r="J9565">
        <f t="shared" si="597"/>
        <v>0</v>
      </c>
      <c r="K9565">
        <f t="shared" si="598"/>
        <v>0</v>
      </c>
      <c r="L9565">
        <f t="shared" si="599"/>
        <v>1</v>
      </c>
    </row>
    <row r="9566" spans="1:12" ht="13.2" x14ac:dyDescent="0.25">
      <c r="A9566" s="2">
        <v>45111</v>
      </c>
      <c r="B9566" s="3">
        <v>0.56576388888888884</v>
      </c>
      <c r="C9566" s="4">
        <v>1104</v>
      </c>
      <c r="D9566" s="4">
        <v>290195617</v>
      </c>
      <c r="E9566" s="4">
        <v>1</v>
      </c>
      <c r="F9566" s="4" t="s">
        <v>9</v>
      </c>
      <c r="G9566" s="4" t="s">
        <v>8</v>
      </c>
      <c r="H9566">
        <v>1</v>
      </c>
      <c r="I9566">
        <f t="shared" si="596"/>
        <v>0</v>
      </c>
      <c r="J9566">
        <f t="shared" si="597"/>
        <v>0</v>
      </c>
      <c r="K9566">
        <f t="shared" si="598"/>
        <v>1</v>
      </c>
      <c r="L9566">
        <f t="shared" si="599"/>
        <v>0</v>
      </c>
    </row>
    <row r="9567" spans="1:12" ht="13.2" x14ac:dyDescent="0.25">
      <c r="A9567" s="2">
        <v>45111</v>
      </c>
      <c r="B9567" s="3">
        <v>0.56771990740740741</v>
      </c>
      <c r="C9567" s="4">
        <v>1002</v>
      </c>
      <c r="D9567" s="4">
        <v>290200104</v>
      </c>
      <c r="E9567" s="4">
        <v>1</v>
      </c>
      <c r="F9567" s="4" t="s">
        <v>7</v>
      </c>
      <c r="G9567" s="4" t="s">
        <v>8</v>
      </c>
      <c r="H9567">
        <v>1</v>
      </c>
      <c r="I9567">
        <f t="shared" si="596"/>
        <v>0</v>
      </c>
      <c r="J9567">
        <f t="shared" si="597"/>
        <v>0</v>
      </c>
      <c r="K9567">
        <f t="shared" si="598"/>
        <v>0</v>
      </c>
      <c r="L9567">
        <f t="shared" si="599"/>
        <v>1</v>
      </c>
    </row>
    <row r="9568" spans="1:12" ht="13.2" x14ac:dyDescent="0.25">
      <c r="A9568" s="2">
        <v>45111</v>
      </c>
      <c r="B9568" s="3">
        <v>0.57267361111111115</v>
      </c>
      <c r="C9568" s="4">
        <v>1463</v>
      </c>
      <c r="D9568" s="4">
        <v>290210842</v>
      </c>
      <c r="E9568" s="4">
        <v>2</v>
      </c>
      <c r="F9568" s="4" t="s">
        <v>9</v>
      </c>
      <c r="G9568" s="4" t="s">
        <v>11</v>
      </c>
      <c r="H9568">
        <v>0</v>
      </c>
      <c r="I9568">
        <f t="shared" si="596"/>
        <v>0</v>
      </c>
      <c r="J9568">
        <f t="shared" si="597"/>
        <v>1</v>
      </c>
      <c r="K9568">
        <f t="shared" si="598"/>
        <v>0</v>
      </c>
      <c r="L9568">
        <f t="shared" si="599"/>
        <v>0</v>
      </c>
    </row>
    <row r="9569" spans="1:12" ht="13.2" x14ac:dyDescent="0.25">
      <c r="A9569" s="2">
        <v>45111</v>
      </c>
      <c r="B9569" s="3">
        <v>0.57299768518518523</v>
      </c>
      <c r="C9569" s="4">
        <v>1074</v>
      </c>
      <c r="D9569" s="4">
        <v>290211546</v>
      </c>
      <c r="E9569" s="4">
        <v>2</v>
      </c>
      <c r="F9569" s="4" t="s">
        <v>7</v>
      </c>
      <c r="G9569" s="4" t="s">
        <v>8</v>
      </c>
      <c r="H9569">
        <v>1</v>
      </c>
      <c r="I9569">
        <f t="shared" si="596"/>
        <v>0</v>
      </c>
      <c r="J9569">
        <f t="shared" si="597"/>
        <v>0</v>
      </c>
      <c r="K9569">
        <f t="shared" si="598"/>
        <v>0</v>
      </c>
      <c r="L9569">
        <f t="shared" si="599"/>
        <v>1</v>
      </c>
    </row>
    <row r="9570" spans="1:12" ht="13.2" x14ac:dyDescent="0.25">
      <c r="A9570" s="2">
        <v>45111</v>
      </c>
      <c r="B9570" s="3">
        <v>0.57416666666666671</v>
      </c>
      <c r="C9570" s="4">
        <v>1074</v>
      </c>
      <c r="D9570" s="4">
        <v>290213880</v>
      </c>
      <c r="E9570" s="4">
        <v>1</v>
      </c>
      <c r="F9570" s="4" t="s">
        <v>7</v>
      </c>
      <c r="G9570" s="4" t="s">
        <v>8</v>
      </c>
      <c r="H9570">
        <v>1</v>
      </c>
      <c r="I9570">
        <f t="shared" si="596"/>
        <v>0</v>
      </c>
      <c r="J9570">
        <f t="shared" si="597"/>
        <v>0</v>
      </c>
      <c r="K9570">
        <f t="shared" si="598"/>
        <v>0</v>
      </c>
      <c r="L9570">
        <f t="shared" si="599"/>
        <v>1</v>
      </c>
    </row>
    <row r="9571" spans="1:12" ht="13.2" x14ac:dyDescent="0.25">
      <c r="A9571" s="2">
        <v>45111</v>
      </c>
      <c r="B9571" s="3">
        <v>0.57517361111111109</v>
      </c>
      <c r="C9571" s="4">
        <v>1302</v>
      </c>
      <c r="D9571" s="4">
        <v>290215930</v>
      </c>
      <c r="E9571" s="4">
        <v>3</v>
      </c>
      <c r="F9571" s="4" t="s">
        <v>7</v>
      </c>
      <c r="G9571" s="4" t="s">
        <v>8</v>
      </c>
      <c r="H9571">
        <v>1</v>
      </c>
      <c r="I9571">
        <f t="shared" si="596"/>
        <v>0</v>
      </c>
      <c r="J9571">
        <f t="shared" si="597"/>
        <v>0</v>
      </c>
      <c r="K9571">
        <f t="shared" si="598"/>
        <v>0</v>
      </c>
      <c r="L9571">
        <f t="shared" si="599"/>
        <v>1</v>
      </c>
    </row>
    <row r="9572" spans="1:12" ht="13.2" x14ac:dyDescent="0.25">
      <c r="A9572" s="2">
        <v>45111</v>
      </c>
      <c r="B9572" s="3">
        <v>0.57429398148148147</v>
      </c>
      <c r="C9572" s="4">
        <v>1002</v>
      </c>
      <c r="D9572" s="4">
        <v>290214197</v>
      </c>
      <c r="E9572" s="4">
        <v>2</v>
      </c>
      <c r="F9572" s="4" t="s">
        <v>7</v>
      </c>
      <c r="G9572" s="4" t="s">
        <v>8</v>
      </c>
      <c r="H9572">
        <v>1</v>
      </c>
      <c r="I9572">
        <f t="shared" si="596"/>
        <v>0</v>
      </c>
      <c r="J9572">
        <f t="shared" si="597"/>
        <v>0</v>
      </c>
      <c r="K9572">
        <f t="shared" si="598"/>
        <v>0</v>
      </c>
      <c r="L9572">
        <f t="shared" si="599"/>
        <v>1</v>
      </c>
    </row>
    <row r="9573" spans="1:12" ht="13.2" x14ac:dyDescent="0.25">
      <c r="A9573" s="2">
        <v>45111</v>
      </c>
      <c r="B9573" s="3">
        <v>0.57885416666666667</v>
      </c>
      <c r="C9573" s="4">
        <v>1117</v>
      </c>
      <c r="D9573" s="4">
        <v>290222919</v>
      </c>
      <c r="E9573" s="4">
        <v>1</v>
      </c>
      <c r="F9573" s="4" t="s">
        <v>7</v>
      </c>
      <c r="G9573" s="4" t="s">
        <v>8</v>
      </c>
      <c r="H9573">
        <v>1</v>
      </c>
      <c r="I9573">
        <f t="shared" si="596"/>
        <v>0</v>
      </c>
      <c r="J9573">
        <f t="shared" si="597"/>
        <v>0</v>
      </c>
      <c r="K9573">
        <f t="shared" si="598"/>
        <v>0</v>
      </c>
      <c r="L9573">
        <f t="shared" si="599"/>
        <v>1</v>
      </c>
    </row>
    <row r="9574" spans="1:12" ht="13.2" x14ac:dyDescent="0.25">
      <c r="A9574" s="2">
        <v>45111</v>
      </c>
      <c r="B9574" s="3">
        <v>0.57928240740740744</v>
      </c>
      <c r="C9574" s="4">
        <v>1002</v>
      </c>
      <c r="D9574" s="4">
        <v>290223710</v>
      </c>
      <c r="E9574" s="4">
        <v>1</v>
      </c>
      <c r="F9574" s="4" t="s">
        <v>9</v>
      </c>
      <c r="G9574" s="4" t="s">
        <v>11</v>
      </c>
      <c r="H9574">
        <v>1</v>
      </c>
      <c r="I9574">
        <f t="shared" si="596"/>
        <v>0</v>
      </c>
      <c r="J9574">
        <f t="shared" si="597"/>
        <v>1</v>
      </c>
      <c r="K9574">
        <f t="shared" si="598"/>
        <v>0</v>
      </c>
      <c r="L9574">
        <f t="shared" si="599"/>
        <v>0</v>
      </c>
    </row>
    <row r="9575" spans="1:12" ht="13.2" x14ac:dyDescent="0.25">
      <c r="A9575" s="2">
        <v>45111</v>
      </c>
      <c r="B9575" s="3">
        <v>0.58251157407407406</v>
      </c>
      <c r="C9575" s="4">
        <v>1302</v>
      </c>
      <c r="D9575" s="4">
        <v>290229233</v>
      </c>
      <c r="E9575" s="4">
        <v>2</v>
      </c>
      <c r="F9575" s="4" t="s">
        <v>7</v>
      </c>
      <c r="G9575" s="4" t="s">
        <v>8</v>
      </c>
      <c r="H9575">
        <v>1</v>
      </c>
      <c r="I9575">
        <f t="shared" si="596"/>
        <v>0</v>
      </c>
      <c r="J9575">
        <f t="shared" si="597"/>
        <v>0</v>
      </c>
      <c r="K9575">
        <f t="shared" si="598"/>
        <v>0</v>
      </c>
      <c r="L9575">
        <f t="shared" si="599"/>
        <v>1</v>
      </c>
    </row>
    <row r="9576" spans="1:12" ht="13.2" x14ac:dyDescent="0.25">
      <c r="A9576" s="2">
        <v>45111</v>
      </c>
      <c r="B9576" s="3">
        <v>0.5839699074074074</v>
      </c>
      <c r="C9576" s="4">
        <v>1282</v>
      </c>
      <c r="D9576" s="4">
        <v>290231610</v>
      </c>
      <c r="E9576" s="4">
        <v>1</v>
      </c>
      <c r="F9576" s="4" t="s">
        <v>7</v>
      </c>
      <c r="G9576" s="4" t="s">
        <v>8</v>
      </c>
      <c r="H9576">
        <v>1</v>
      </c>
      <c r="I9576">
        <f t="shared" si="596"/>
        <v>0</v>
      </c>
      <c r="J9576">
        <f t="shared" si="597"/>
        <v>0</v>
      </c>
      <c r="K9576">
        <f t="shared" si="598"/>
        <v>0</v>
      </c>
      <c r="L9576">
        <f t="shared" si="599"/>
        <v>1</v>
      </c>
    </row>
    <row r="9577" spans="1:12" ht="13.2" x14ac:dyDescent="0.25">
      <c r="A9577" s="2">
        <v>45111</v>
      </c>
      <c r="B9577" s="3">
        <v>0.58341435185185186</v>
      </c>
      <c r="C9577" s="4">
        <v>1302</v>
      </c>
      <c r="D9577" s="4">
        <v>290230673</v>
      </c>
      <c r="E9577" s="4">
        <v>4</v>
      </c>
      <c r="F9577" s="4" t="s">
        <v>7</v>
      </c>
      <c r="G9577" s="4" t="s">
        <v>8</v>
      </c>
      <c r="H9577">
        <v>1</v>
      </c>
      <c r="I9577">
        <f t="shared" si="596"/>
        <v>0</v>
      </c>
      <c r="J9577">
        <f t="shared" si="597"/>
        <v>0</v>
      </c>
      <c r="K9577">
        <f t="shared" si="598"/>
        <v>0</v>
      </c>
      <c r="L9577">
        <f t="shared" si="599"/>
        <v>1</v>
      </c>
    </row>
    <row r="9578" spans="1:12" ht="13.2" x14ac:dyDescent="0.25">
      <c r="A9578" s="2">
        <v>45111</v>
      </c>
      <c r="B9578" s="3">
        <v>0.58552083333333338</v>
      </c>
      <c r="C9578" s="4">
        <v>1145</v>
      </c>
      <c r="D9578" s="4">
        <v>290234136</v>
      </c>
      <c r="E9578" s="4">
        <v>1</v>
      </c>
      <c r="F9578" s="4" t="s">
        <v>7</v>
      </c>
      <c r="G9578" s="4" t="s">
        <v>8</v>
      </c>
      <c r="H9578">
        <v>1</v>
      </c>
      <c r="I9578">
        <f t="shared" si="596"/>
        <v>0</v>
      </c>
      <c r="J9578">
        <f t="shared" si="597"/>
        <v>0</v>
      </c>
      <c r="K9578">
        <f t="shared" si="598"/>
        <v>0</v>
      </c>
      <c r="L9578">
        <f t="shared" si="599"/>
        <v>1</v>
      </c>
    </row>
    <row r="9579" spans="1:12" ht="13.2" x14ac:dyDescent="0.25">
      <c r="A9579" s="2">
        <v>45111</v>
      </c>
      <c r="B9579" s="3">
        <v>0.58870370370370373</v>
      </c>
      <c r="C9579" s="4">
        <v>1129</v>
      </c>
      <c r="D9579" s="4">
        <v>290239250</v>
      </c>
      <c r="E9579" s="4">
        <v>2</v>
      </c>
      <c r="F9579" s="4" t="s">
        <v>7</v>
      </c>
      <c r="G9579" s="4" t="s">
        <v>8</v>
      </c>
      <c r="H9579">
        <v>1</v>
      </c>
      <c r="I9579">
        <f t="shared" si="596"/>
        <v>0</v>
      </c>
      <c r="J9579">
        <f t="shared" si="597"/>
        <v>0</v>
      </c>
      <c r="K9579">
        <f t="shared" si="598"/>
        <v>0</v>
      </c>
      <c r="L9579">
        <f t="shared" si="599"/>
        <v>1</v>
      </c>
    </row>
    <row r="9580" spans="1:12" ht="13.2" x14ac:dyDescent="0.25">
      <c r="A9580" s="2">
        <v>45111</v>
      </c>
      <c r="B9580" s="3">
        <v>0.59343749999999995</v>
      </c>
      <c r="C9580" s="4">
        <v>1117</v>
      </c>
      <c r="D9580" s="4">
        <v>290246295</v>
      </c>
      <c r="E9580" s="4">
        <v>3</v>
      </c>
      <c r="F9580" s="4" t="s">
        <v>7</v>
      </c>
      <c r="G9580" s="4" t="s">
        <v>8</v>
      </c>
      <c r="H9580">
        <v>1</v>
      </c>
      <c r="I9580">
        <f t="shared" si="596"/>
        <v>0</v>
      </c>
      <c r="J9580">
        <f t="shared" si="597"/>
        <v>0</v>
      </c>
      <c r="K9580">
        <f t="shared" si="598"/>
        <v>0</v>
      </c>
      <c r="L9580">
        <f t="shared" si="599"/>
        <v>1</v>
      </c>
    </row>
    <row r="9581" spans="1:12" ht="13.2" x14ac:dyDescent="0.25">
      <c r="A9581" s="2">
        <v>45111</v>
      </c>
      <c r="B9581" s="3">
        <v>0.59482638888888884</v>
      </c>
      <c r="C9581" s="4">
        <v>1145</v>
      </c>
      <c r="D9581" s="4">
        <v>290248147</v>
      </c>
      <c r="E9581" s="4">
        <v>1</v>
      </c>
      <c r="F9581" s="4" t="s">
        <v>7</v>
      </c>
      <c r="G9581" s="4" t="s">
        <v>8</v>
      </c>
      <c r="H9581">
        <v>1</v>
      </c>
      <c r="I9581">
        <f t="shared" si="596"/>
        <v>0</v>
      </c>
      <c r="J9581">
        <f t="shared" si="597"/>
        <v>0</v>
      </c>
      <c r="K9581">
        <f t="shared" si="598"/>
        <v>0</v>
      </c>
      <c r="L9581">
        <f t="shared" si="599"/>
        <v>1</v>
      </c>
    </row>
    <row r="9582" spans="1:12" ht="13.2" x14ac:dyDescent="0.25">
      <c r="A9582" s="2">
        <v>45111</v>
      </c>
      <c r="B9582" s="3">
        <v>0.59078703703703705</v>
      </c>
      <c r="C9582" s="4">
        <v>1302</v>
      </c>
      <c r="D9582" s="4">
        <v>290242545</v>
      </c>
      <c r="E9582" s="4">
        <v>1</v>
      </c>
      <c r="F9582" s="4" t="s">
        <v>7</v>
      </c>
      <c r="G9582" s="4" t="s">
        <v>8</v>
      </c>
      <c r="H9582">
        <v>1</v>
      </c>
      <c r="I9582">
        <f t="shared" si="596"/>
        <v>0</v>
      </c>
      <c r="J9582">
        <f t="shared" si="597"/>
        <v>0</v>
      </c>
      <c r="K9582">
        <f t="shared" si="598"/>
        <v>0</v>
      </c>
      <c r="L9582">
        <f t="shared" si="599"/>
        <v>1</v>
      </c>
    </row>
    <row r="9583" spans="1:12" ht="13.2" x14ac:dyDescent="0.25">
      <c r="A9583" s="2">
        <v>45111</v>
      </c>
      <c r="B9583" s="3">
        <v>0.58659722222222221</v>
      </c>
      <c r="C9583" s="4">
        <v>1084</v>
      </c>
      <c r="D9583" s="4">
        <v>290235891</v>
      </c>
      <c r="E9583" s="4">
        <v>1</v>
      </c>
      <c r="F9583" s="4" t="s">
        <v>7</v>
      </c>
      <c r="G9583" s="4" t="s">
        <v>8</v>
      </c>
      <c r="H9583">
        <v>1</v>
      </c>
      <c r="I9583">
        <f t="shared" si="596"/>
        <v>0</v>
      </c>
      <c r="J9583">
        <f t="shared" si="597"/>
        <v>0</v>
      </c>
      <c r="K9583">
        <f t="shared" si="598"/>
        <v>0</v>
      </c>
      <c r="L9583">
        <f t="shared" si="599"/>
        <v>1</v>
      </c>
    </row>
    <row r="9584" spans="1:12" ht="13.2" x14ac:dyDescent="0.25">
      <c r="A9584" s="2">
        <v>45111</v>
      </c>
      <c r="B9584" s="3">
        <v>0.6076273148148148</v>
      </c>
      <c r="C9584" s="4">
        <v>1302</v>
      </c>
      <c r="D9584" s="4">
        <v>290261027</v>
      </c>
      <c r="E9584" s="4">
        <v>1</v>
      </c>
      <c r="F9584" s="4" t="s">
        <v>7</v>
      </c>
      <c r="G9584" s="4" t="s">
        <v>8</v>
      </c>
      <c r="H9584">
        <v>1</v>
      </c>
      <c r="I9584">
        <f t="shared" si="596"/>
        <v>0</v>
      </c>
      <c r="J9584">
        <f t="shared" si="597"/>
        <v>0</v>
      </c>
      <c r="K9584">
        <f t="shared" si="598"/>
        <v>0</v>
      </c>
      <c r="L9584">
        <f t="shared" si="599"/>
        <v>1</v>
      </c>
    </row>
    <row r="9585" spans="1:12" ht="13.2" x14ac:dyDescent="0.25">
      <c r="A9585" s="2">
        <v>45111</v>
      </c>
      <c r="B9585" s="3">
        <v>0.5618171296296296</v>
      </c>
      <c r="C9585" s="4">
        <v>1002</v>
      </c>
      <c r="D9585" s="4">
        <v>290186677</v>
      </c>
      <c r="E9585" s="4">
        <v>1</v>
      </c>
      <c r="F9585" s="4" t="s">
        <v>9</v>
      </c>
      <c r="G9585" s="4" t="s">
        <v>8</v>
      </c>
      <c r="H9585">
        <v>1</v>
      </c>
      <c r="I9585">
        <f t="shared" si="596"/>
        <v>0</v>
      </c>
      <c r="J9585">
        <f t="shared" si="597"/>
        <v>0</v>
      </c>
      <c r="K9585">
        <f t="shared" si="598"/>
        <v>1</v>
      </c>
      <c r="L9585">
        <f t="shared" si="599"/>
        <v>0</v>
      </c>
    </row>
    <row r="9586" spans="1:12" ht="13.2" x14ac:dyDescent="0.25">
      <c r="A9586" s="2">
        <v>45111</v>
      </c>
      <c r="B9586" s="3">
        <v>0.61260416666666662</v>
      </c>
      <c r="C9586" s="4">
        <v>1135</v>
      </c>
      <c r="D9586" s="4">
        <v>290264985</v>
      </c>
      <c r="E9586" s="4">
        <v>4</v>
      </c>
      <c r="F9586" s="4" t="s">
        <v>9</v>
      </c>
      <c r="G9586" s="4" t="s">
        <v>10</v>
      </c>
      <c r="H9586">
        <v>1</v>
      </c>
      <c r="I9586">
        <f t="shared" si="596"/>
        <v>1</v>
      </c>
      <c r="J9586">
        <f t="shared" si="597"/>
        <v>0</v>
      </c>
      <c r="K9586">
        <f t="shared" si="598"/>
        <v>0</v>
      </c>
      <c r="L9586">
        <f t="shared" si="599"/>
        <v>0</v>
      </c>
    </row>
    <row r="9587" spans="1:12" ht="13.2" x14ac:dyDescent="0.25">
      <c r="A9587" s="2">
        <v>45111</v>
      </c>
      <c r="B9587" s="3">
        <v>0.61732638888888891</v>
      </c>
      <c r="C9587" s="4">
        <v>1002</v>
      </c>
      <c r="D9587" s="4">
        <v>290268211</v>
      </c>
      <c r="E9587" s="4">
        <v>1</v>
      </c>
      <c r="F9587" s="4" t="s">
        <v>7</v>
      </c>
      <c r="G9587" s="4" t="s">
        <v>8</v>
      </c>
      <c r="H9587">
        <v>1</v>
      </c>
      <c r="I9587">
        <f t="shared" si="596"/>
        <v>0</v>
      </c>
      <c r="J9587">
        <f t="shared" si="597"/>
        <v>0</v>
      </c>
      <c r="K9587">
        <f t="shared" si="598"/>
        <v>0</v>
      </c>
      <c r="L9587">
        <f t="shared" si="599"/>
        <v>1</v>
      </c>
    </row>
    <row r="9588" spans="1:12" ht="13.2" x14ac:dyDescent="0.25">
      <c r="A9588" s="2">
        <v>45111</v>
      </c>
      <c r="B9588" s="3">
        <v>0.62046296296296299</v>
      </c>
      <c r="C9588" s="4">
        <v>1302</v>
      </c>
      <c r="D9588" s="4">
        <v>290270180</v>
      </c>
      <c r="E9588" s="4">
        <v>1</v>
      </c>
      <c r="F9588" s="4" t="s">
        <v>7</v>
      </c>
      <c r="G9588" s="4" t="s">
        <v>8</v>
      </c>
      <c r="H9588">
        <v>1</v>
      </c>
      <c r="I9588">
        <f t="shared" si="596"/>
        <v>0</v>
      </c>
      <c r="J9588">
        <f t="shared" si="597"/>
        <v>0</v>
      </c>
      <c r="K9588">
        <f t="shared" si="598"/>
        <v>0</v>
      </c>
      <c r="L9588">
        <f t="shared" si="599"/>
        <v>1</v>
      </c>
    </row>
    <row r="9589" spans="1:12" ht="13.2" x14ac:dyDescent="0.25">
      <c r="A9589" s="2">
        <v>45111</v>
      </c>
      <c r="B9589" s="3">
        <v>0.61091435185185183</v>
      </c>
      <c r="C9589" s="4">
        <v>1284</v>
      </c>
      <c r="D9589" s="4">
        <v>290263700</v>
      </c>
      <c r="E9589" s="4">
        <v>1</v>
      </c>
      <c r="F9589" s="4" t="s">
        <v>7</v>
      </c>
      <c r="G9589" s="4" t="s">
        <v>8</v>
      </c>
      <c r="H9589">
        <v>1</v>
      </c>
      <c r="I9589">
        <f t="shared" si="596"/>
        <v>0</v>
      </c>
      <c r="J9589">
        <f t="shared" si="597"/>
        <v>0</v>
      </c>
      <c r="K9589">
        <f t="shared" si="598"/>
        <v>0</v>
      </c>
      <c r="L9589">
        <f t="shared" si="599"/>
        <v>1</v>
      </c>
    </row>
    <row r="9590" spans="1:12" ht="13.2" x14ac:dyDescent="0.25">
      <c r="A9590" s="2">
        <v>45111</v>
      </c>
      <c r="B9590" s="3">
        <v>0.64806712962962965</v>
      </c>
      <c r="C9590" s="4">
        <v>1104</v>
      </c>
      <c r="D9590" s="4">
        <v>290283593</v>
      </c>
      <c r="E9590" s="4">
        <v>1</v>
      </c>
      <c r="F9590" s="4" t="s">
        <v>9</v>
      </c>
      <c r="G9590" s="4" t="s">
        <v>12</v>
      </c>
      <c r="H9590">
        <v>1</v>
      </c>
      <c r="I9590">
        <f t="shared" si="596"/>
        <v>0</v>
      </c>
      <c r="J9590">
        <f t="shared" si="597"/>
        <v>0</v>
      </c>
      <c r="K9590">
        <f t="shared" si="598"/>
        <v>0</v>
      </c>
      <c r="L9590">
        <f t="shared" si="599"/>
        <v>0</v>
      </c>
    </row>
    <row r="9591" spans="1:12" ht="13.2" x14ac:dyDescent="0.25">
      <c r="A9591" s="2">
        <v>45111</v>
      </c>
      <c r="B9591" s="3">
        <v>0.64881944444444439</v>
      </c>
      <c r="C9591" s="4">
        <v>1302</v>
      </c>
      <c r="D9591" s="4">
        <v>290283938</v>
      </c>
      <c r="E9591" s="4">
        <v>1</v>
      </c>
      <c r="F9591" s="4" t="s">
        <v>7</v>
      </c>
      <c r="G9591" s="4" t="s">
        <v>8</v>
      </c>
      <c r="H9591">
        <v>1</v>
      </c>
      <c r="I9591">
        <f t="shared" si="596"/>
        <v>0</v>
      </c>
      <c r="J9591">
        <f t="shared" si="597"/>
        <v>0</v>
      </c>
      <c r="K9591">
        <f t="shared" si="598"/>
        <v>0</v>
      </c>
      <c r="L9591">
        <f t="shared" si="599"/>
        <v>1</v>
      </c>
    </row>
    <row r="9592" spans="1:12" ht="13.2" x14ac:dyDescent="0.25">
      <c r="A9592" s="2">
        <v>45111</v>
      </c>
      <c r="B9592" s="3">
        <v>0.64746527777777774</v>
      </c>
      <c r="C9592" s="4">
        <v>1135</v>
      </c>
      <c r="D9592" s="4">
        <v>290283334</v>
      </c>
      <c r="E9592" s="4">
        <v>1</v>
      </c>
      <c r="F9592" s="4" t="s">
        <v>9</v>
      </c>
      <c r="G9592" s="4" t="s">
        <v>10</v>
      </c>
      <c r="H9592">
        <v>1</v>
      </c>
      <c r="I9592">
        <f t="shared" si="596"/>
        <v>1</v>
      </c>
      <c r="J9592">
        <f t="shared" si="597"/>
        <v>0</v>
      </c>
      <c r="K9592">
        <f t="shared" si="598"/>
        <v>0</v>
      </c>
      <c r="L9592">
        <f t="shared" si="599"/>
        <v>0</v>
      </c>
    </row>
    <row r="9593" spans="1:12" ht="13.2" x14ac:dyDescent="0.25">
      <c r="A9593" s="2">
        <v>45111</v>
      </c>
      <c r="B9593" s="3">
        <v>0.65843750000000001</v>
      </c>
      <c r="C9593" s="4">
        <v>1084</v>
      </c>
      <c r="D9593" s="4">
        <v>290288698</v>
      </c>
      <c r="E9593" s="4">
        <v>1</v>
      </c>
      <c r="F9593" s="4" t="s">
        <v>7</v>
      </c>
      <c r="G9593" s="4" t="s">
        <v>8</v>
      </c>
      <c r="H9593">
        <v>1</v>
      </c>
      <c r="I9593">
        <f t="shared" si="596"/>
        <v>0</v>
      </c>
      <c r="J9593">
        <f t="shared" si="597"/>
        <v>0</v>
      </c>
      <c r="K9593">
        <f t="shared" si="598"/>
        <v>0</v>
      </c>
      <c r="L9593">
        <f t="shared" si="599"/>
        <v>1</v>
      </c>
    </row>
    <row r="9594" spans="1:12" ht="13.2" x14ac:dyDescent="0.25">
      <c r="A9594" s="2">
        <v>45111</v>
      </c>
      <c r="B9594" s="3">
        <v>0.66328703703703706</v>
      </c>
      <c r="C9594" s="4">
        <v>1084</v>
      </c>
      <c r="D9594" s="4">
        <v>290291159</v>
      </c>
      <c r="E9594" s="4">
        <v>1</v>
      </c>
      <c r="F9594" s="4" t="s">
        <v>7</v>
      </c>
      <c r="G9594" s="4" t="s">
        <v>8</v>
      </c>
      <c r="H9594">
        <v>1</v>
      </c>
      <c r="I9594">
        <f t="shared" si="596"/>
        <v>0</v>
      </c>
      <c r="J9594">
        <f t="shared" si="597"/>
        <v>0</v>
      </c>
      <c r="K9594">
        <f t="shared" si="598"/>
        <v>0</v>
      </c>
      <c r="L9594">
        <f t="shared" si="599"/>
        <v>1</v>
      </c>
    </row>
    <row r="9595" spans="1:12" ht="13.2" x14ac:dyDescent="0.25">
      <c r="A9595" s="2">
        <v>45111</v>
      </c>
      <c r="B9595" s="3">
        <v>0.65638888888888891</v>
      </c>
      <c r="C9595" s="4">
        <v>1302</v>
      </c>
      <c r="D9595" s="4">
        <v>290287658</v>
      </c>
      <c r="E9595" s="4">
        <v>1</v>
      </c>
      <c r="F9595" s="4" t="s">
        <v>7</v>
      </c>
      <c r="G9595" s="4" t="s">
        <v>8</v>
      </c>
      <c r="H9595">
        <v>1</v>
      </c>
      <c r="I9595">
        <f t="shared" si="596"/>
        <v>0</v>
      </c>
      <c r="J9595">
        <f t="shared" si="597"/>
        <v>0</v>
      </c>
      <c r="K9595">
        <f t="shared" si="598"/>
        <v>0</v>
      </c>
      <c r="L9595">
        <f t="shared" si="599"/>
        <v>1</v>
      </c>
    </row>
    <row r="9596" spans="1:12" ht="13.2" x14ac:dyDescent="0.25">
      <c r="A9596" s="2">
        <v>45111</v>
      </c>
      <c r="B9596" s="3">
        <v>0.66829861111111111</v>
      </c>
      <c r="C9596" s="4">
        <v>1135</v>
      </c>
      <c r="D9596" s="4">
        <v>290293897</v>
      </c>
      <c r="E9596" s="4">
        <v>1</v>
      </c>
      <c r="F9596" s="4" t="s">
        <v>9</v>
      </c>
      <c r="G9596" s="4" t="s">
        <v>10</v>
      </c>
      <c r="H9596">
        <v>1</v>
      </c>
      <c r="I9596">
        <f t="shared" si="596"/>
        <v>1</v>
      </c>
      <c r="J9596">
        <f t="shared" si="597"/>
        <v>0</v>
      </c>
      <c r="K9596">
        <f t="shared" si="598"/>
        <v>0</v>
      </c>
      <c r="L9596">
        <f t="shared" si="599"/>
        <v>0</v>
      </c>
    </row>
    <row r="9597" spans="1:12" ht="13.2" x14ac:dyDescent="0.25">
      <c r="A9597" s="2">
        <v>45111</v>
      </c>
      <c r="B9597" s="3">
        <v>0.67707175925925922</v>
      </c>
      <c r="C9597" s="4">
        <v>1302</v>
      </c>
      <c r="D9597" s="4">
        <v>290300468</v>
      </c>
      <c r="E9597" s="4">
        <v>1</v>
      </c>
      <c r="F9597" s="4" t="s">
        <v>9</v>
      </c>
      <c r="G9597" s="4" t="s">
        <v>10</v>
      </c>
      <c r="H9597">
        <v>1</v>
      </c>
      <c r="I9597">
        <f t="shared" si="596"/>
        <v>1</v>
      </c>
      <c r="J9597">
        <f t="shared" si="597"/>
        <v>0</v>
      </c>
      <c r="K9597">
        <f t="shared" si="598"/>
        <v>0</v>
      </c>
      <c r="L9597">
        <f t="shared" si="599"/>
        <v>0</v>
      </c>
    </row>
    <row r="9598" spans="1:12" ht="13.2" x14ac:dyDescent="0.25">
      <c r="A9598" s="2">
        <v>45111</v>
      </c>
      <c r="B9598" s="3">
        <v>0.67880787037037038</v>
      </c>
      <c r="C9598" s="4">
        <v>1094</v>
      </c>
      <c r="D9598" s="4">
        <v>290301817</v>
      </c>
      <c r="E9598" s="4">
        <v>1</v>
      </c>
      <c r="F9598" s="4" t="s">
        <v>7</v>
      </c>
      <c r="G9598" s="4" t="s">
        <v>8</v>
      </c>
      <c r="H9598">
        <v>1</v>
      </c>
      <c r="I9598">
        <f t="shared" si="596"/>
        <v>0</v>
      </c>
      <c r="J9598">
        <f t="shared" si="597"/>
        <v>0</v>
      </c>
      <c r="K9598">
        <f t="shared" si="598"/>
        <v>0</v>
      </c>
      <c r="L9598">
        <f t="shared" si="599"/>
        <v>1</v>
      </c>
    </row>
    <row r="9599" spans="1:12" ht="13.2" x14ac:dyDescent="0.25">
      <c r="A9599" s="2">
        <v>45111</v>
      </c>
      <c r="B9599" s="3">
        <v>0.6811342592592593</v>
      </c>
      <c r="C9599" s="4">
        <v>1346</v>
      </c>
      <c r="D9599" s="4">
        <v>290303713</v>
      </c>
      <c r="E9599" s="4">
        <v>2</v>
      </c>
      <c r="F9599" s="4" t="s">
        <v>7</v>
      </c>
      <c r="G9599" s="4" t="s">
        <v>8</v>
      </c>
      <c r="H9599">
        <v>1</v>
      </c>
      <c r="I9599">
        <f t="shared" si="596"/>
        <v>0</v>
      </c>
      <c r="J9599">
        <f t="shared" si="597"/>
        <v>0</v>
      </c>
      <c r="K9599">
        <f t="shared" si="598"/>
        <v>0</v>
      </c>
      <c r="L9599">
        <f t="shared" si="599"/>
        <v>1</v>
      </c>
    </row>
    <row r="9600" spans="1:12" ht="13.2" x14ac:dyDescent="0.25">
      <c r="A9600" s="2">
        <v>45111</v>
      </c>
      <c r="B9600" s="3">
        <v>0.68317129629629625</v>
      </c>
      <c r="C9600" s="4">
        <v>1302</v>
      </c>
      <c r="D9600" s="4">
        <v>290305313</v>
      </c>
      <c r="E9600" s="4">
        <v>2</v>
      </c>
      <c r="F9600" s="4" t="s">
        <v>7</v>
      </c>
      <c r="G9600" s="4" t="s">
        <v>8</v>
      </c>
      <c r="H9600">
        <v>1</v>
      </c>
      <c r="I9600">
        <f t="shared" si="596"/>
        <v>0</v>
      </c>
      <c r="J9600">
        <f t="shared" si="597"/>
        <v>0</v>
      </c>
      <c r="K9600">
        <f t="shared" si="598"/>
        <v>0</v>
      </c>
      <c r="L9600">
        <f t="shared" si="599"/>
        <v>1</v>
      </c>
    </row>
    <row r="9601" spans="1:12" ht="13.2" x14ac:dyDescent="0.25">
      <c r="A9601" s="2">
        <v>45111</v>
      </c>
      <c r="B9601" s="3">
        <v>0.6843055555555555</v>
      </c>
      <c r="C9601" s="4">
        <v>1135</v>
      </c>
      <c r="D9601" s="4">
        <v>290306183</v>
      </c>
      <c r="E9601" s="4">
        <v>2</v>
      </c>
      <c r="F9601" s="4" t="s">
        <v>9</v>
      </c>
      <c r="G9601" s="4" t="s">
        <v>10</v>
      </c>
      <c r="H9601">
        <v>1</v>
      </c>
      <c r="I9601">
        <f t="shared" si="596"/>
        <v>1</v>
      </c>
      <c r="J9601">
        <f t="shared" si="597"/>
        <v>0</v>
      </c>
      <c r="K9601">
        <f t="shared" si="598"/>
        <v>0</v>
      </c>
      <c r="L9601">
        <f t="shared" si="599"/>
        <v>0</v>
      </c>
    </row>
    <row r="9602" spans="1:12" ht="13.2" x14ac:dyDescent="0.25">
      <c r="A9602" s="2">
        <v>45111</v>
      </c>
      <c r="B9602" s="3">
        <v>0.69241898148148151</v>
      </c>
      <c r="C9602" s="4">
        <v>1390</v>
      </c>
      <c r="D9602" s="4">
        <v>290312787</v>
      </c>
      <c r="E9602" s="4">
        <v>3</v>
      </c>
      <c r="F9602" s="4" t="s">
        <v>7</v>
      </c>
      <c r="G9602" s="4" t="s">
        <v>8</v>
      </c>
      <c r="H9602">
        <v>1</v>
      </c>
      <c r="I9602">
        <f t="shared" si="596"/>
        <v>0</v>
      </c>
      <c r="J9602">
        <f t="shared" si="597"/>
        <v>0</v>
      </c>
      <c r="K9602">
        <f t="shared" si="598"/>
        <v>0</v>
      </c>
      <c r="L9602">
        <f t="shared" si="599"/>
        <v>1</v>
      </c>
    </row>
    <row r="9603" spans="1:12" ht="13.2" x14ac:dyDescent="0.25">
      <c r="A9603" s="2">
        <v>45111</v>
      </c>
      <c r="B9603" s="3">
        <v>0.69327546296296294</v>
      </c>
      <c r="C9603" s="4">
        <v>1206</v>
      </c>
      <c r="D9603" s="4">
        <v>290313536</v>
      </c>
      <c r="E9603" s="4">
        <v>1</v>
      </c>
      <c r="F9603" s="4" t="s">
        <v>7</v>
      </c>
      <c r="G9603" s="4" t="s">
        <v>8</v>
      </c>
      <c r="H9603">
        <v>0</v>
      </c>
      <c r="I9603">
        <f t="shared" ref="I9603:I9666" si="600">IF($G9603=$N$2,1,0)</f>
        <v>0</v>
      </c>
      <c r="J9603">
        <f t="shared" ref="J9603:J9666" si="601">IF($G9603=$N$3,1,0)</f>
        <v>0</v>
      </c>
      <c r="K9603">
        <f t="shared" ref="K9603:K9666" si="602">IF($F9603=$N$1, IF($G9603=$N$4,1,0),0)</f>
        <v>0</v>
      </c>
      <c r="L9603">
        <f t="shared" ref="L9603:L9666" si="603">IF($F9603&lt;&gt;$N$1, IF($G9603=$N$4,1,0),0)</f>
        <v>1</v>
      </c>
    </row>
    <row r="9604" spans="1:12" ht="13.2" x14ac:dyDescent="0.25">
      <c r="A9604" s="2">
        <v>45111</v>
      </c>
      <c r="B9604" s="3">
        <v>0.69559027777777782</v>
      </c>
      <c r="C9604" s="4">
        <v>1094</v>
      </c>
      <c r="D9604" s="4">
        <v>290315665</v>
      </c>
      <c r="E9604" s="4">
        <v>2</v>
      </c>
      <c r="F9604" s="4" t="s">
        <v>7</v>
      </c>
      <c r="G9604" s="4" t="s">
        <v>8</v>
      </c>
      <c r="H9604">
        <v>1</v>
      </c>
      <c r="I9604">
        <f t="shared" si="600"/>
        <v>0</v>
      </c>
      <c r="J9604">
        <f t="shared" si="601"/>
        <v>0</v>
      </c>
      <c r="K9604">
        <f t="shared" si="602"/>
        <v>0</v>
      </c>
      <c r="L9604">
        <f t="shared" si="603"/>
        <v>1</v>
      </c>
    </row>
    <row r="9605" spans="1:12" ht="13.2" x14ac:dyDescent="0.25">
      <c r="A9605" s="2">
        <v>45111</v>
      </c>
      <c r="B9605" s="3">
        <v>0.54317129629629635</v>
      </c>
      <c r="C9605" s="4">
        <v>1129</v>
      </c>
      <c r="D9605" s="4">
        <v>290138625</v>
      </c>
      <c r="E9605" s="4">
        <v>1</v>
      </c>
      <c r="F9605" s="4" t="s">
        <v>7</v>
      </c>
      <c r="G9605" s="4" t="s">
        <v>8</v>
      </c>
      <c r="H9605">
        <v>1</v>
      </c>
      <c r="I9605">
        <f t="shared" si="600"/>
        <v>0</v>
      </c>
      <c r="J9605">
        <f t="shared" si="601"/>
        <v>0</v>
      </c>
      <c r="K9605">
        <f t="shared" si="602"/>
        <v>0</v>
      </c>
      <c r="L9605">
        <f t="shared" si="603"/>
        <v>1</v>
      </c>
    </row>
    <row r="9606" spans="1:12" ht="13.2" x14ac:dyDescent="0.25">
      <c r="A9606" s="2">
        <v>45111</v>
      </c>
      <c r="B9606" s="3">
        <v>0.69859953703703703</v>
      </c>
      <c r="C9606" s="4">
        <v>1002</v>
      </c>
      <c r="D9606" s="4">
        <v>290318497</v>
      </c>
      <c r="E9606" s="4">
        <v>1</v>
      </c>
      <c r="F9606" s="4" t="s">
        <v>7</v>
      </c>
      <c r="G9606" s="4" t="s">
        <v>8</v>
      </c>
      <c r="H9606">
        <v>1</v>
      </c>
      <c r="I9606">
        <f t="shared" si="600"/>
        <v>0</v>
      </c>
      <c r="J9606">
        <f t="shared" si="601"/>
        <v>0</v>
      </c>
      <c r="K9606">
        <f t="shared" si="602"/>
        <v>0</v>
      </c>
      <c r="L9606">
        <f t="shared" si="603"/>
        <v>1</v>
      </c>
    </row>
    <row r="9607" spans="1:12" ht="13.2" x14ac:dyDescent="0.25">
      <c r="A9607" s="2">
        <v>45111</v>
      </c>
      <c r="B9607" s="3">
        <v>0.69807870370370373</v>
      </c>
      <c r="C9607" s="4">
        <v>1094</v>
      </c>
      <c r="D9607" s="4">
        <v>290318009</v>
      </c>
      <c r="E9607" s="4">
        <v>1</v>
      </c>
      <c r="F9607" s="4" t="s">
        <v>7</v>
      </c>
      <c r="G9607" s="4" t="s">
        <v>8</v>
      </c>
      <c r="H9607">
        <v>1</v>
      </c>
      <c r="I9607">
        <f t="shared" si="600"/>
        <v>0</v>
      </c>
      <c r="J9607">
        <f t="shared" si="601"/>
        <v>0</v>
      </c>
      <c r="K9607">
        <f t="shared" si="602"/>
        <v>0</v>
      </c>
      <c r="L9607">
        <f t="shared" si="603"/>
        <v>1</v>
      </c>
    </row>
    <row r="9608" spans="1:12" ht="13.2" x14ac:dyDescent="0.25">
      <c r="A9608" s="2">
        <v>45111</v>
      </c>
      <c r="B9608" s="3">
        <v>0.70141203703703703</v>
      </c>
      <c r="C9608" s="4">
        <v>1091</v>
      </c>
      <c r="D9608" s="4">
        <v>290321083</v>
      </c>
      <c r="E9608" s="4">
        <v>1</v>
      </c>
      <c r="F9608" s="4" t="s">
        <v>9</v>
      </c>
      <c r="G9608" s="4" t="s">
        <v>11</v>
      </c>
      <c r="H9608">
        <v>1</v>
      </c>
      <c r="I9608">
        <f t="shared" si="600"/>
        <v>0</v>
      </c>
      <c r="J9608">
        <f t="shared" si="601"/>
        <v>1</v>
      </c>
      <c r="K9608">
        <f t="shared" si="602"/>
        <v>0</v>
      </c>
      <c r="L9608">
        <f t="shared" si="603"/>
        <v>0</v>
      </c>
    </row>
    <row r="9609" spans="1:12" ht="13.2" x14ac:dyDescent="0.25">
      <c r="A9609" s="2">
        <v>45111</v>
      </c>
      <c r="B9609" s="3">
        <v>0.70256944444444447</v>
      </c>
      <c r="C9609" s="4">
        <v>1200</v>
      </c>
      <c r="D9609" s="4">
        <v>290322126</v>
      </c>
      <c r="E9609" s="4">
        <v>1</v>
      </c>
      <c r="F9609" s="4" t="s">
        <v>7</v>
      </c>
      <c r="G9609" s="4" t="s">
        <v>8</v>
      </c>
      <c r="H9609">
        <v>1</v>
      </c>
      <c r="I9609">
        <f t="shared" si="600"/>
        <v>0</v>
      </c>
      <c r="J9609">
        <f t="shared" si="601"/>
        <v>0</v>
      </c>
      <c r="K9609">
        <f t="shared" si="602"/>
        <v>0</v>
      </c>
      <c r="L9609">
        <f t="shared" si="603"/>
        <v>1</v>
      </c>
    </row>
    <row r="9610" spans="1:12" ht="13.2" x14ac:dyDescent="0.25">
      <c r="A9610" s="2">
        <v>45111</v>
      </c>
      <c r="B9610" s="3">
        <v>0.70675925925925931</v>
      </c>
      <c r="C9610" s="4">
        <v>1124</v>
      </c>
      <c r="D9610" s="4">
        <v>290325661</v>
      </c>
      <c r="E9610" s="4">
        <v>1</v>
      </c>
      <c r="F9610" s="4" t="s">
        <v>9</v>
      </c>
      <c r="G9610" s="4" t="s">
        <v>11</v>
      </c>
      <c r="H9610">
        <v>0</v>
      </c>
      <c r="I9610">
        <f t="shared" si="600"/>
        <v>0</v>
      </c>
      <c r="J9610">
        <f t="shared" si="601"/>
        <v>1</v>
      </c>
      <c r="K9610">
        <f t="shared" si="602"/>
        <v>0</v>
      </c>
      <c r="L9610">
        <f t="shared" si="603"/>
        <v>0</v>
      </c>
    </row>
    <row r="9611" spans="1:12" ht="13.2" x14ac:dyDescent="0.25">
      <c r="A9611" s="2">
        <v>45111</v>
      </c>
      <c r="B9611" s="3">
        <v>0.708587962962963</v>
      </c>
      <c r="C9611" s="4">
        <v>1094</v>
      </c>
      <c r="D9611" s="4">
        <v>290327257</v>
      </c>
      <c r="E9611" s="4">
        <v>2</v>
      </c>
      <c r="F9611" s="4" t="s">
        <v>7</v>
      </c>
      <c r="G9611" s="4" t="s">
        <v>8</v>
      </c>
      <c r="H9611">
        <v>1</v>
      </c>
      <c r="I9611">
        <f t="shared" si="600"/>
        <v>0</v>
      </c>
      <c r="J9611">
        <f t="shared" si="601"/>
        <v>0</v>
      </c>
      <c r="K9611">
        <f t="shared" si="602"/>
        <v>0</v>
      </c>
      <c r="L9611">
        <f t="shared" si="603"/>
        <v>1</v>
      </c>
    </row>
    <row r="9612" spans="1:12" ht="13.2" x14ac:dyDescent="0.25">
      <c r="A9612" s="2">
        <v>45111</v>
      </c>
      <c r="B9612" s="3">
        <v>0.72180555555555559</v>
      </c>
      <c r="C9612" s="4">
        <v>1117</v>
      </c>
      <c r="D9612" s="4">
        <v>290339307</v>
      </c>
      <c r="E9612" s="4">
        <v>1</v>
      </c>
      <c r="F9612" s="4" t="s">
        <v>7</v>
      </c>
      <c r="G9612" s="4" t="s">
        <v>8</v>
      </c>
      <c r="H9612">
        <v>1</v>
      </c>
      <c r="I9612">
        <f t="shared" si="600"/>
        <v>0</v>
      </c>
      <c r="J9612">
        <f t="shared" si="601"/>
        <v>0</v>
      </c>
      <c r="K9612">
        <f t="shared" si="602"/>
        <v>0</v>
      </c>
      <c r="L9612">
        <f t="shared" si="603"/>
        <v>1</v>
      </c>
    </row>
    <row r="9613" spans="1:12" ht="13.2" x14ac:dyDescent="0.25">
      <c r="A9613" s="2">
        <v>45111</v>
      </c>
      <c r="B9613" s="3">
        <v>0.72290509259259261</v>
      </c>
      <c r="C9613" s="4">
        <v>1104</v>
      </c>
      <c r="D9613" s="4">
        <v>290340318</v>
      </c>
      <c r="E9613" s="4">
        <v>2</v>
      </c>
      <c r="F9613" s="4" t="s">
        <v>9</v>
      </c>
      <c r="G9613" s="4" t="s">
        <v>10</v>
      </c>
      <c r="H9613">
        <v>1</v>
      </c>
      <c r="I9613">
        <f t="shared" si="600"/>
        <v>1</v>
      </c>
      <c r="J9613">
        <f t="shared" si="601"/>
        <v>0</v>
      </c>
      <c r="K9613">
        <f t="shared" si="602"/>
        <v>0</v>
      </c>
      <c r="L9613">
        <f t="shared" si="603"/>
        <v>0</v>
      </c>
    </row>
    <row r="9614" spans="1:12" ht="13.2" x14ac:dyDescent="0.25">
      <c r="A9614" s="2">
        <v>45111</v>
      </c>
      <c r="B9614" s="3">
        <v>0.72212962962962968</v>
      </c>
      <c r="C9614" s="4">
        <v>1302</v>
      </c>
      <c r="D9614" s="4">
        <v>290339597</v>
      </c>
      <c r="E9614" s="4">
        <v>2</v>
      </c>
      <c r="F9614" s="4" t="s">
        <v>7</v>
      </c>
      <c r="G9614" s="4" t="s">
        <v>8</v>
      </c>
      <c r="H9614">
        <v>1</v>
      </c>
      <c r="I9614">
        <f t="shared" si="600"/>
        <v>0</v>
      </c>
      <c r="J9614">
        <f t="shared" si="601"/>
        <v>0</v>
      </c>
      <c r="K9614">
        <f t="shared" si="602"/>
        <v>0</v>
      </c>
      <c r="L9614">
        <f t="shared" si="603"/>
        <v>1</v>
      </c>
    </row>
    <row r="9615" spans="1:12" ht="13.2" x14ac:dyDescent="0.25">
      <c r="A9615" s="2">
        <v>45111</v>
      </c>
      <c r="B9615" s="3">
        <v>0.72462962962962962</v>
      </c>
      <c r="C9615" s="4">
        <v>1302</v>
      </c>
      <c r="D9615" s="4">
        <v>290341845</v>
      </c>
      <c r="E9615" s="4">
        <v>3</v>
      </c>
      <c r="F9615" s="4" t="s">
        <v>7</v>
      </c>
      <c r="G9615" s="4" t="s">
        <v>8</v>
      </c>
      <c r="H9615">
        <v>1</v>
      </c>
      <c r="I9615">
        <f t="shared" si="600"/>
        <v>0</v>
      </c>
      <c r="J9615">
        <f t="shared" si="601"/>
        <v>0</v>
      </c>
      <c r="K9615">
        <f t="shared" si="602"/>
        <v>0</v>
      </c>
      <c r="L9615">
        <f t="shared" si="603"/>
        <v>1</v>
      </c>
    </row>
    <row r="9616" spans="1:12" ht="13.2" x14ac:dyDescent="0.25">
      <c r="A9616" s="2">
        <v>45111</v>
      </c>
      <c r="B9616" s="3">
        <v>0.73768518518518522</v>
      </c>
      <c r="C9616" s="4">
        <v>1104</v>
      </c>
      <c r="D9616" s="4">
        <v>290352755</v>
      </c>
      <c r="E9616" s="4">
        <v>1</v>
      </c>
      <c r="F9616" s="4" t="s">
        <v>9</v>
      </c>
      <c r="G9616" s="4" t="s">
        <v>13</v>
      </c>
      <c r="H9616">
        <v>1</v>
      </c>
      <c r="I9616">
        <f t="shared" si="600"/>
        <v>0</v>
      </c>
      <c r="J9616">
        <f t="shared" si="601"/>
        <v>0</v>
      </c>
      <c r="K9616">
        <f t="shared" si="602"/>
        <v>0</v>
      </c>
      <c r="L9616">
        <f t="shared" si="603"/>
        <v>0</v>
      </c>
    </row>
    <row r="9617" spans="1:12" ht="13.2" x14ac:dyDescent="0.25">
      <c r="A9617" s="2">
        <v>45111</v>
      </c>
      <c r="B9617" s="3">
        <v>0.73886574074074074</v>
      </c>
      <c r="C9617" s="4">
        <v>1302</v>
      </c>
      <c r="D9617" s="4">
        <v>290353691</v>
      </c>
      <c r="E9617" s="4">
        <v>6</v>
      </c>
      <c r="F9617" s="4" t="s">
        <v>7</v>
      </c>
      <c r="G9617" s="4" t="s">
        <v>8</v>
      </c>
      <c r="H9617">
        <v>1</v>
      </c>
      <c r="I9617">
        <f t="shared" si="600"/>
        <v>0</v>
      </c>
      <c r="J9617">
        <f t="shared" si="601"/>
        <v>0</v>
      </c>
      <c r="K9617">
        <f t="shared" si="602"/>
        <v>0</v>
      </c>
      <c r="L9617">
        <f t="shared" si="603"/>
        <v>1</v>
      </c>
    </row>
    <row r="9618" spans="1:12" ht="13.2" x14ac:dyDescent="0.25">
      <c r="A9618" s="2">
        <v>45111</v>
      </c>
      <c r="B9618" s="3">
        <v>0.74987268518518524</v>
      </c>
      <c r="C9618" s="4">
        <v>1094</v>
      </c>
      <c r="D9618" s="4">
        <v>290361871</v>
      </c>
      <c r="E9618" s="4">
        <v>1</v>
      </c>
      <c r="F9618" s="4" t="s">
        <v>7</v>
      </c>
      <c r="G9618" s="4" t="s">
        <v>8</v>
      </c>
      <c r="H9618">
        <v>1</v>
      </c>
      <c r="I9618">
        <f t="shared" si="600"/>
        <v>0</v>
      </c>
      <c r="J9618">
        <f t="shared" si="601"/>
        <v>0</v>
      </c>
      <c r="K9618">
        <f t="shared" si="602"/>
        <v>0</v>
      </c>
      <c r="L9618">
        <f t="shared" si="603"/>
        <v>1</v>
      </c>
    </row>
    <row r="9619" spans="1:12" ht="13.2" x14ac:dyDescent="0.25">
      <c r="A9619" s="2">
        <v>45111</v>
      </c>
      <c r="B9619" s="3">
        <v>0.75034722222222228</v>
      </c>
      <c r="C9619" s="4">
        <v>1002</v>
      </c>
      <c r="D9619" s="4">
        <v>290362157</v>
      </c>
      <c r="E9619" s="4">
        <v>2</v>
      </c>
      <c r="F9619" s="4" t="s">
        <v>7</v>
      </c>
      <c r="G9619" s="4" t="s">
        <v>8</v>
      </c>
      <c r="H9619">
        <v>1</v>
      </c>
      <c r="I9619">
        <f t="shared" si="600"/>
        <v>0</v>
      </c>
      <c r="J9619">
        <f t="shared" si="601"/>
        <v>0</v>
      </c>
      <c r="K9619">
        <f t="shared" si="602"/>
        <v>0</v>
      </c>
      <c r="L9619">
        <f t="shared" si="603"/>
        <v>1</v>
      </c>
    </row>
    <row r="9620" spans="1:12" ht="13.2" x14ac:dyDescent="0.25">
      <c r="A9620" s="2">
        <v>45111</v>
      </c>
      <c r="B9620" s="3">
        <v>0.75298611111111113</v>
      </c>
      <c r="C9620" s="4">
        <v>1282</v>
      </c>
      <c r="D9620" s="4">
        <v>290363799</v>
      </c>
      <c r="E9620" s="4">
        <v>2</v>
      </c>
      <c r="F9620" s="4" t="s">
        <v>9</v>
      </c>
      <c r="G9620" s="4" t="s">
        <v>8</v>
      </c>
      <c r="H9620">
        <v>1</v>
      </c>
      <c r="I9620">
        <f t="shared" si="600"/>
        <v>0</v>
      </c>
      <c r="J9620">
        <f t="shared" si="601"/>
        <v>0</v>
      </c>
      <c r="K9620">
        <f t="shared" si="602"/>
        <v>1</v>
      </c>
      <c r="L9620">
        <f t="shared" si="603"/>
        <v>0</v>
      </c>
    </row>
    <row r="9621" spans="1:12" ht="13.2" x14ac:dyDescent="0.25">
      <c r="A9621" s="2">
        <v>45111</v>
      </c>
      <c r="B9621" s="3">
        <v>0.49285879629629631</v>
      </c>
      <c r="C9621" s="4">
        <v>1124</v>
      </c>
      <c r="D9621" s="4">
        <v>290086178</v>
      </c>
      <c r="E9621" s="4">
        <v>2</v>
      </c>
      <c r="F9621" s="4" t="s">
        <v>7</v>
      </c>
      <c r="G9621" s="4" t="s">
        <v>8</v>
      </c>
      <c r="H9621">
        <v>0</v>
      </c>
      <c r="I9621">
        <f t="shared" si="600"/>
        <v>0</v>
      </c>
      <c r="J9621">
        <f t="shared" si="601"/>
        <v>0</v>
      </c>
      <c r="K9621">
        <f t="shared" si="602"/>
        <v>0</v>
      </c>
      <c r="L9621">
        <f t="shared" si="603"/>
        <v>1</v>
      </c>
    </row>
    <row r="9622" spans="1:12" ht="13.2" x14ac:dyDescent="0.25">
      <c r="A9622" s="2">
        <v>45111</v>
      </c>
      <c r="B9622" s="3">
        <v>0.75745370370370368</v>
      </c>
      <c r="C9622" s="4">
        <v>1135</v>
      </c>
      <c r="D9622" s="4">
        <v>290366525</v>
      </c>
      <c r="E9622" s="4">
        <v>1</v>
      </c>
      <c r="F9622" s="4" t="s">
        <v>9</v>
      </c>
      <c r="G9622" s="4" t="s">
        <v>8</v>
      </c>
      <c r="H9622">
        <v>1</v>
      </c>
      <c r="I9622">
        <f t="shared" si="600"/>
        <v>0</v>
      </c>
      <c r="J9622">
        <f t="shared" si="601"/>
        <v>0</v>
      </c>
      <c r="K9622">
        <f t="shared" si="602"/>
        <v>1</v>
      </c>
      <c r="L9622">
        <f t="shared" si="603"/>
        <v>0</v>
      </c>
    </row>
    <row r="9623" spans="1:12" ht="13.2" x14ac:dyDescent="0.25">
      <c r="A9623" s="2">
        <v>45111</v>
      </c>
      <c r="B9623" s="3">
        <v>0.76011574074074073</v>
      </c>
      <c r="C9623" s="4">
        <v>1074</v>
      </c>
      <c r="D9623" s="4">
        <v>290368065</v>
      </c>
      <c r="E9623" s="4">
        <v>1</v>
      </c>
      <c r="F9623" s="4" t="s">
        <v>9</v>
      </c>
      <c r="G9623" s="4" t="s">
        <v>11</v>
      </c>
      <c r="H9623">
        <v>1</v>
      </c>
      <c r="I9623">
        <f t="shared" si="600"/>
        <v>0</v>
      </c>
      <c r="J9623">
        <f t="shared" si="601"/>
        <v>1</v>
      </c>
      <c r="K9623">
        <f t="shared" si="602"/>
        <v>0</v>
      </c>
      <c r="L9623">
        <f t="shared" si="603"/>
        <v>0</v>
      </c>
    </row>
    <row r="9624" spans="1:12" ht="13.2" x14ac:dyDescent="0.25">
      <c r="A9624" s="2">
        <v>45111</v>
      </c>
      <c r="B9624" s="3">
        <v>0.76035879629629632</v>
      </c>
      <c r="C9624" s="4">
        <v>1305</v>
      </c>
      <c r="D9624" s="4">
        <v>290368218</v>
      </c>
      <c r="E9624" s="4">
        <v>1</v>
      </c>
      <c r="F9624" s="4" t="s">
        <v>7</v>
      </c>
      <c r="G9624" s="4" t="s">
        <v>8</v>
      </c>
      <c r="H9624">
        <v>0</v>
      </c>
      <c r="I9624">
        <f t="shared" si="600"/>
        <v>0</v>
      </c>
      <c r="J9624">
        <f t="shared" si="601"/>
        <v>0</v>
      </c>
      <c r="K9624">
        <f t="shared" si="602"/>
        <v>0</v>
      </c>
      <c r="L9624">
        <f t="shared" si="603"/>
        <v>1</v>
      </c>
    </row>
    <row r="9625" spans="1:12" ht="13.2" x14ac:dyDescent="0.25">
      <c r="A9625" s="2">
        <v>45111</v>
      </c>
      <c r="B9625" s="3">
        <v>0.7650231481481482</v>
      </c>
      <c r="C9625" s="4">
        <v>1305</v>
      </c>
      <c r="D9625" s="4">
        <v>290370857</v>
      </c>
      <c r="E9625" s="4">
        <v>2</v>
      </c>
      <c r="F9625" s="4" t="s">
        <v>7</v>
      </c>
      <c r="G9625" s="4" t="s">
        <v>8</v>
      </c>
      <c r="H9625">
        <v>0</v>
      </c>
      <c r="I9625">
        <f t="shared" si="600"/>
        <v>0</v>
      </c>
      <c r="J9625">
        <f t="shared" si="601"/>
        <v>0</v>
      </c>
      <c r="K9625">
        <f t="shared" si="602"/>
        <v>0</v>
      </c>
      <c r="L9625">
        <f t="shared" si="603"/>
        <v>1</v>
      </c>
    </row>
    <row r="9626" spans="1:12" ht="13.2" x14ac:dyDescent="0.25">
      <c r="A9626" s="2">
        <v>45111</v>
      </c>
      <c r="B9626" s="3">
        <v>0.7676736111111111</v>
      </c>
      <c r="C9626" s="4">
        <v>1002</v>
      </c>
      <c r="D9626" s="4">
        <v>290372278</v>
      </c>
      <c r="E9626" s="4">
        <v>1</v>
      </c>
      <c r="F9626" s="4" t="s">
        <v>9</v>
      </c>
      <c r="G9626" s="4" t="s">
        <v>8</v>
      </c>
      <c r="H9626">
        <v>1</v>
      </c>
      <c r="I9626">
        <f t="shared" si="600"/>
        <v>0</v>
      </c>
      <c r="J9626">
        <f t="shared" si="601"/>
        <v>0</v>
      </c>
      <c r="K9626">
        <f t="shared" si="602"/>
        <v>1</v>
      </c>
      <c r="L9626">
        <f t="shared" si="603"/>
        <v>0</v>
      </c>
    </row>
    <row r="9627" spans="1:12" ht="13.2" x14ac:dyDescent="0.25">
      <c r="A9627" s="2">
        <v>45111</v>
      </c>
      <c r="B9627" s="3">
        <v>0.75351851851851848</v>
      </c>
      <c r="C9627" s="4">
        <v>1387</v>
      </c>
      <c r="D9627" s="4">
        <v>290364109</v>
      </c>
      <c r="E9627" s="4">
        <v>1</v>
      </c>
      <c r="F9627" s="4" t="s">
        <v>9</v>
      </c>
      <c r="G9627" s="4" t="s">
        <v>8</v>
      </c>
      <c r="H9627">
        <v>0</v>
      </c>
      <c r="I9627">
        <f t="shared" si="600"/>
        <v>0</v>
      </c>
      <c r="J9627">
        <f t="shared" si="601"/>
        <v>0</v>
      </c>
      <c r="K9627">
        <f t="shared" si="602"/>
        <v>1</v>
      </c>
      <c r="L9627">
        <f t="shared" si="603"/>
        <v>0</v>
      </c>
    </row>
    <row r="9628" spans="1:12" ht="13.2" x14ac:dyDescent="0.25">
      <c r="A9628" s="2">
        <v>45111</v>
      </c>
      <c r="B9628" s="3">
        <v>0.72238425925925931</v>
      </c>
      <c r="C9628" s="4">
        <v>1200</v>
      </c>
      <c r="D9628" s="4">
        <v>290339845</v>
      </c>
      <c r="E9628" s="4">
        <v>1</v>
      </c>
      <c r="F9628" s="4" t="s">
        <v>7</v>
      </c>
      <c r="G9628" s="4" t="s">
        <v>8</v>
      </c>
      <c r="H9628">
        <v>1</v>
      </c>
      <c r="I9628">
        <f t="shared" si="600"/>
        <v>0</v>
      </c>
      <c r="J9628">
        <f t="shared" si="601"/>
        <v>0</v>
      </c>
      <c r="K9628">
        <f t="shared" si="602"/>
        <v>0</v>
      </c>
      <c r="L9628">
        <f t="shared" si="603"/>
        <v>1</v>
      </c>
    </row>
    <row r="9629" spans="1:12" ht="13.2" x14ac:dyDescent="0.25">
      <c r="A9629" s="2">
        <v>45111</v>
      </c>
      <c r="B9629" s="3">
        <v>0.78362268518518519</v>
      </c>
      <c r="C9629" s="4">
        <v>1145</v>
      </c>
      <c r="D9629" s="4">
        <v>290379357</v>
      </c>
      <c r="E9629" s="4">
        <v>1</v>
      </c>
      <c r="F9629" s="4" t="s">
        <v>9</v>
      </c>
      <c r="G9629" s="4" t="s">
        <v>10</v>
      </c>
      <c r="H9629">
        <v>1</v>
      </c>
      <c r="I9629">
        <f t="shared" si="600"/>
        <v>1</v>
      </c>
      <c r="J9629">
        <f t="shared" si="601"/>
        <v>0</v>
      </c>
      <c r="K9629">
        <f t="shared" si="602"/>
        <v>0</v>
      </c>
      <c r="L9629">
        <f t="shared" si="603"/>
        <v>0</v>
      </c>
    </row>
    <row r="9630" spans="1:12" ht="13.2" x14ac:dyDescent="0.25">
      <c r="A9630" s="2">
        <v>45111</v>
      </c>
      <c r="B9630" s="3">
        <v>0.78788194444444448</v>
      </c>
      <c r="C9630" s="4">
        <v>1346</v>
      </c>
      <c r="D9630" s="4">
        <v>290380930</v>
      </c>
      <c r="E9630" s="4">
        <v>2</v>
      </c>
      <c r="F9630" s="4" t="s">
        <v>7</v>
      </c>
      <c r="G9630" s="4" t="s">
        <v>8</v>
      </c>
      <c r="H9630">
        <v>1</v>
      </c>
      <c r="I9630">
        <f t="shared" si="600"/>
        <v>0</v>
      </c>
      <c r="J9630">
        <f t="shared" si="601"/>
        <v>0</v>
      </c>
      <c r="K9630">
        <f t="shared" si="602"/>
        <v>0</v>
      </c>
      <c r="L9630">
        <f t="shared" si="603"/>
        <v>1</v>
      </c>
    </row>
    <row r="9631" spans="1:12" ht="13.2" x14ac:dyDescent="0.25">
      <c r="A9631" s="2">
        <v>45111</v>
      </c>
      <c r="B9631" s="3">
        <v>0.8122800925925926</v>
      </c>
      <c r="C9631" s="4">
        <v>1200</v>
      </c>
      <c r="D9631" s="4">
        <v>290391662</v>
      </c>
      <c r="E9631" s="4">
        <v>2</v>
      </c>
      <c r="F9631" s="4" t="s">
        <v>7</v>
      </c>
      <c r="G9631" s="4" t="s">
        <v>8</v>
      </c>
      <c r="H9631">
        <v>1</v>
      </c>
      <c r="I9631">
        <f t="shared" si="600"/>
        <v>0</v>
      </c>
      <c r="J9631">
        <f t="shared" si="601"/>
        <v>0</v>
      </c>
      <c r="K9631">
        <f t="shared" si="602"/>
        <v>0</v>
      </c>
      <c r="L9631">
        <f t="shared" si="603"/>
        <v>1</v>
      </c>
    </row>
    <row r="9632" spans="1:12" ht="13.2" x14ac:dyDescent="0.25">
      <c r="A9632" s="2">
        <v>45111</v>
      </c>
      <c r="B9632" s="3">
        <v>0.81734953703703705</v>
      </c>
      <c r="C9632" s="4">
        <v>1391</v>
      </c>
      <c r="D9632" s="4">
        <v>290393215</v>
      </c>
      <c r="E9632" s="4">
        <v>1</v>
      </c>
      <c r="F9632" s="4" t="s">
        <v>9</v>
      </c>
      <c r="G9632" s="4" t="s">
        <v>10</v>
      </c>
      <c r="H9632">
        <v>0</v>
      </c>
      <c r="I9632">
        <f t="shared" si="600"/>
        <v>1</v>
      </c>
      <c r="J9632">
        <f t="shared" si="601"/>
        <v>0</v>
      </c>
      <c r="K9632">
        <f t="shared" si="602"/>
        <v>0</v>
      </c>
      <c r="L9632">
        <f t="shared" si="603"/>
        <v>0</v>
      </c>
    </row>
    <row r="9633" spans="1:12" ht="13.2" x14ac:dyDescent="0.25">
      <c r="A9633" s="2">
        <v>45111</v>
      </c>
      <c r="B9633" s="3">
        <v>0.81747685185185182</v>
      </c>
      <c r="C9633" s="4">
        <v>1091</v>
      </c>
      <c r="D9633" s="4">
        <v>290393251</v>
      </c>
      <c r="E9633" s="4">
        <v>2</v>
      </c>
      <c r="F9633" s="4" t="s">
        <v>9</v>
      </c>
      <c r="G9633" s="4" t="s">
        <v>8</v>
      </c>
      <c r="H9633">
        <v>1</v>
      </c>
      <c r="I9633">
        <f t="shared" si="600"/>
        <v>0</v>
      </c>
      <c r="J9633">
        <f t="shared" si="601"/>
        <v>0</v>
      </c>
      <c r="K9633">
        <f t="shared" si="602"/>
        <v>1</v>
      </c>
      <c r="L9633">
        <f t="shared" si="603"/>
        <v>0</v>
      </c>
    </row>
    <row r="9634" spans="1:12" ht="13.2" x14ac:dyDescent="0.25">
      <c r="A9634" s="2">
        <v>45111</v>
      </c>
      <c r="B9634" s="3">
        <v>0.8354166666666667</v>
      </c>
      <c r="C9634" s="4">
        <v>1129</v>
      </c>
      <c r="D9634" s="4">
        <v>290398453</v>
      </c>
      <c r="E9634" s="4">
        <v>1</v>
      </c>
      <c r="F9634" s="4" t="s">
        <v>9</v>
      </c>
      <c r="G9634" s="4" t="s">
        <v>10</v>
      </c>
      <c r="H9634">
        <v>1</v>
      </c>
      <c r="I9634">
        <f t="shared" si="600"/>
        <v>1</v>
      </c>
      <c r="J9634">
        <f t="shared" si="601"/>
        <v>0</v>
      </c>
      <c r="K9634">
        <f t="shared" si="602"/>
        <v>0</v>
      </c>
      <c r="L9634">
        <f t="shared" si="603"/>
        <v>0</v>
      </c>
    </row>
    <row r="9635" spans="1:12" ht="13.2" x14ac:dyDescent="0.25">
      <c r="A9635" s="2">
        <v>45111</v>
      </c>
      <c r="B9635" s="3">
        <v>0.83906250000000004</v>
      </c>
      <c r="C9635" s="4">
        <v>1200</v>
      </c>
      <c r="D9635" s="4">
        <v>290399548</v>
      </c>
      <c r="E9635" s="4">
        <v>2</v>
      </c>
      <c r="F9635" s="4" t="s">
        <v>7</v>
      </c>
      <c r="G9635" s="4" t="s">
        <v>8</v>
      </c>
      <c r="H9635">
        <v>1</v>
      </c>
      <c r="I9635">
        <f t="shared" si="600"/>
        <v>0</v>
      </c>
      <c r="J9635">
        <f t="shared" si="601"/>
        <v>0</v>
      </c>
      <c r="K9635">
        <f t="shared" si="602"/>
        <v>0</v>
      </c>
      <c r="L9635">
        <f t="shared" si="603"/>
        <v>1</v>
      </c>
    </row>
    <row r="9636" spans="1:12" ht="13.2" x14ac:dyDescent="0.25">
      <c r="A9636" s="2">
        <v>45111</v>
      </c>
      <c r="B9636" s="3">
        <v>0.8440509259259259</v>
      </c>
      <c r="C9636" s="4">
        <v>1282</v>
      </c>
      <c r="D9636" s="4">
        <v>290401062</v>
      </c>
      <c r="E9636" s="4">
        <v>1</v>
      </c>
      <c r="F9636" s="4" t="s">
        <v>7</v>
      </c>
      <c r="G9636" s="4" t="s">
        <v>8</v>
      </c>
      <c r="H9636">
        <v>1</v>
      </c>
      <c r="I9636">
        <f t="shared" si="600"/>
        <v>0</v>
      </c>
      <c r="J9636">
        <f t="shared" si="601"/>
        <v>0</v>
      </c>
      <c r="K9636">
        <f t="shared" si="602"/>
        <v>0</v>
      </c>
      <c r="L9636">
        <f t="shared" si="603"/>
        <v>1</v>
      </c>
    </row>
    <row r="9637" spans="1:12" ht="13.2" x14ac:dyDescent="0.25">
      <c r="A9637" s="2">
        <v>45111</v>
      </c>
      <c r="B9637" s="3">
        <v>0.854375</v>
      </c>
      <c r="C9637" s="4">
        <v>1002</v>
      </c>
      <c r="D9637" s="4">
        <v>290403885</v>
      </c>
      <c r="E9637" s="4">
        <v>3</v>
      </c>
      <c r="F9637" s="4" t="s">
        <v>7</v>
      </c>
      <c r="G9637" s="4" t="s">
        <v>8</v>
      </c>
      <c r="H9637">
        <v>1</v>
      </c>
      <c r="I9637">
        <f t="shared" si="600"/>
        <v>0</v>
      </c>
      <c r="J9637">
        <f t="shared" si="601"/>
        <v>0</v>
      </c>
      <c r="K9637">
        <f t="shared" si="602"/>
        <v>0</v>
      </c>
      <c r="L9637">
        <f t="shared" si="603"/>
        <v>1</v>
      </c>
    </row>
    <row r="9638" spans="1:12" ht="13.2" x14ac:dyDescent="0.25">
      <c r="A9638" s="2">
        <v>45111</v>
      </c>
      <c r="B9638" s="3">
        <v>0.85931712962962958</v>
      </c>
      <c r="C9638" s="4">
        <v>1200</v>
      </c>
      <c r="D9638" s="4">
        <v>290405340</v>
      </c>
      <c r="E9638" s="4">
        <v>1</v>
      </c>
      <c r="F9638" s="4" t="s">
        <v>7</v>
      </c>
      <c r="G9638" s="4" t="s">
        <v>8</v>
      </c>
      <c r="H9638">
        <v>1</v>
      </c>
      <c r="I9638">
        <f t="shared" si="600"/>
        <v>0</v>
      </c>
      <c r="J9638">
        <f t="shared" si="601"/>
        <v>0</v>
      </c>
      <c r="K9638">
        <f t="shared" si="602"/>
        <v>0</v>
      </c>
      <c r="L9638">
        <f t="shared" si="603"/>
        <v>1</v>
      </c>
    </row>
    <row r="9639" spans="1:12" ht="13.2" x14ac:dyDescent="0.25">
      <c r="A9639" s="2">
        <v>45111</v>
      </c>
      <c r="B9639" s="3">
        <v>0.88296296296296295</v>
      </c>
      <c r="C9639" s="4">
        <v>1302</v>
      </c>
      <c r="D9639" s="4">
        <v>290411938</v>
      </c>
      <c r="E9639" s="4">
        <v>3</v>
      </c>
      <c r="F9639" s="4" t="s">
        <v>7</v>
      </c>
      <c r="G9639" s="4" t="s">
        <v>8</v>
      </c>
      <c r="H9639">
        <v>1</v>
      </c>
      <c r="I9639">
        <f t="shared" si="600"/>
        <v>0</v>
      </c>
      <c r="J9639">
        <f t="shared" si="601"/>
        <v>0</v>
      </c>
      <c r="K9639">
        <f t="shared" si="602"/>
        <v>0</v>
      </c>
      <c r="L9639">
        <f t="shared" si="603"/>
        <v>1</v>
      </c>
    </row>
    <row r="9640" spans="1:12" ht="13.2" x14ac:dyDescent="0.25">
      <c r="A9640" s="2">
        <v>45111</v>
      </c>
      <c r="B9640" s="3">
        <v>0.88629629629629625</v>
      </c>
      <c r="C9640" s="4">
        <v>1145</v>
      </c>
      <c r="D9640" s="4">
        <v>290412796</v>
      </c>
      <c r="E9640" s="4">
        <v>1</v>
      </c>
      <c r="F9640" s="4" t="s">
        <v>7</v>
      </c>
      <c r="G9640" s="4" t="s">
        <v>8</v>
      </c>
      <c r="H9640">
        <v>1</v>
      </c>
      <c r="I9640">
        <f t="shared" si="600"/>
        <v>0</v>
      </c>
      <c r="J9640">
        <f t="shared" si="601"/>
        <v>0</v>
      </c>
      <c r="K9640">
        <f t="shared" si="602"/>
        <v>0</v>
      </c>
      <c r="L9640">
        <f t="shared" si="603"/>
        <v>1</v>
      </c>
    </row>
    <row r="9641" spans="1:12" ht="13.2" x14ac:dyDescent="0.25">
      <c r="A9641" s="2">
        <v>45111</v>
      </c>
      <c r="B9641" s="3">
        <v>0.88668981481481479</v>
      </c>
      <c r="C9641" s="4">
        <v>1145</v>
      </c>
      <c r="D9641" s="4">
        <v>290412914</v>
      </c>
      <c r="E9641" s="4">
        <v>1</v>
      </c>
      <c r="F9641" s="4" t="s">
        <v>7</v>
      </c>
      <c r="G9641" s="4" t="s">
        <v>8</v>
      </c>
      <c r="H9641">
        <v>1</v>
      </c>
      <c r="I9641">
        <f t="shared" si="600"/>
        <v>0</v>
      </c>
      <c r="J9641">
        <f t="shared" si="601"/>
        <v>0</v>
      </c>
      <c r="K9641">
        <f t="shared" si="602"/>
        <v>0</v>
      </c>
      <c r="L9641">
        <f t="shared" si="603"/>
        <v>1</v>
      </c>
    </row>
    <row r="9642" spans="1:12" ht="13.2" x14ac:dyDescent="0.25">
      <c r="A9642" s="2">
        <v>45111</v>
      </c>
      <c r="B9642" s="3">
        <v>0.8863657407407407</v>
      </c>
      <c r="C9642" s="4">
        <v>1145</v>
      </c>
      <c r="D9642" s="4">
        <v>290412819</v>
      </c>
      <c r="E9642" s="4">
        <v>1</v>
      </c>
      <c r="F9642" s="4" t="s">
        <v>7</v>
      </c>
      <c r="G9642" s="4" t="s">
        <v>8</v>
      </c>
      <c r="H9642">
        <v>1</v>
      </c>
      <c r="I9642">
        <f t="shared" si="600"/>
        <v>0</v>
      </c>
      <c r="J9642">
        <f t="shared" si="601"/>
        <v>0</v>
      </c>
      <c r="K9642">
        <f t="shared" si="602"/>
        <v>0</v>
      </c>
      <c r="L9642">
        <f t="shared" si="603"/>
        <v>1</v>
      </c>
    </row>
    <row r="9643" spans="1:12" ht="13.2" x14ac:dyDescent="0.25">
      <c r="A9643" s="2">
        <v>45111</v>
      </c>
      <c r="B9643" s="3">
        <v>0.88895833333333329</v>
      </c>
      <c r="C9643" s="4">
        <v>1145</v>
      </c>
      <c r="D9643" s="4">
        <v>290413449</v>
      </c>
      <c r="E9643" s="4">
        <v>1</v>
      </c>
      <c r="F9643" s="4" t="s">
        <v>7</v>
      </c>
      <c r="G9643" s="4" t="s">
        <v>8</v>
      </c>
      <c r="H9643">
        <v>1</v>
      </c>
      <c r="I9643">
        <f t="shared" si="600"/>
        <v>0</v>
      </c>
      <c r="J9643">
        <f t="shared" si="601"/>
        <v>0</v>
      </c>
      <c r="K9643">
        <f t="shared" si="602"/>
        <v>0</v>
      </c>
      <c r="L9643">
        <f t="shared" si="603"/>
        <v>1</v>
      </c>
    </row>
    <row r="9644" spans="1:12" ht="13.2" x14ac:dyDescent="0.25">
      <c r="A9644" s="2">
        <v>45111</v>
      </c>
      <c r="B9644" s="3">
        <v>0.92195601851851849</v>
      </c>
      <c r="C9644" s="4">
        <v>1285</v>
      </c>
      <c r="D9644" s="4">
        <v>290418787</v>
      </c>
      <c r="E9644" s="4">
        <v>1</v>
      </c>
      <c r="F9644" s="4" t="s">
        <v>7</v>
      </c>
      <c r="G9644" s="4" t="s">
        <v>8</v>
      </c>
      <c r="H9644">
        <v>0</v>
      </c>
      <c r="I9644">
        <f t="shared" si="600"/>
        <v>0</v>
      </c>
      <c r="J9644">
        <f t="shared" si="601"/>
        <v>0</v>
      </c>
      <c r="K9644">
        <f t="shared" si="602"/>
        <v>0</v>
      </c>
      <c r="L9644">
        <f t="shared" si="603"/>
        <v>1</v>
      </c>
    </row>
    <row r="9645" spans="1:12" ht="13.2" x14ac:dyDescent="0.25">
      <c r="A9645" s="2">
        <v>45111</v>
      </c>
      <c r="B9645" s="3">
        <v>0.94241898148148151</v>
      </c>
      <c r="C9645" s="4">
        <v>1302</v>
      </c>
      <c r="D9645" s="4">
        <v>290420579</v>
      </c>
      <c r="E9645" s="4">
        <v>1</v>
      </c>
      <c r="F9645" s="4" t="s">
        <v>7</v>
      </c>
      <c r="G9645" s="4" t="s">
        <v>8</v>
      </c>
      <c r="H9645">
        <v>1</v>
      </c>
      <c r="I9645">
        <f t="shared" si="600"/>
        <v>0</v>
      </c>
      <c r="J9645">
        <f t="shared" si="601"/>
        <v>0</v>
      </c>
      <c r="K9645">
        <f t="shared" si="602"/>
        <v>0</v>
      </c>
      <c r="L9645">
        <f t="shared" si="603"/>
        <v>1</v>
      </c>
    </row>
    <row r="9646" spans="1:12" ht="13.2" x14ac:dyDescent="0.25">
      <c r="A9646" s="2">
        <v>45111</v>
      </c>
      <c r="B9646" s="3">
        <v>0.94765046296296296</v>
      </c>
      <c r="C9646" s="4">
        <v>1131</v>
      </c>
      <c r="D9646" s="4">
        <v>290420925</v>
      </c>
      <c r="E9646" s="4">
        <v>1</v>
      </c>
      <c r="F9646" s="4" t="s">
        <v>7</v>
      </c>
      <c r="G9646" s="4" t="s">
        <v>8</v>
      </c>
      <c r="H9646">
        <v>0</v>
      </c>
      <c r="I9646">
        <f t="shared" si="600"/>
        <v>0</v>
      </c>
      <c r="J9646">
        <f t="shared" si="601"/>
        <v>0</v>
      </c>
      <c r="K9646">
        <f t="shared" si="602"/>
        <v>0</v>
      </c>
      <c r="L9646">
        <f t="shared" si="603"/>
        <v>1</v>
      </c>
    </row>
    <row r="9647" spans="1:12" ht="13.2" x14ac:dyDescent="0.25">
      <c r="A9647" s="2">
        <v>45111</v>
      </c>
      <c r="B9647" s="3">
        <v>0.96893518518518518</v>
      </c>
      <c r="C9647" s="4">
        <v>1308</v>
      </c>
      <c r="D9647" s="4">
        <v>290422027</v>
      </c>
      <c r="E9647" s="4">
        <v>6</v>
      </c>
      <c r="F9647" s="4" t="s">
        <v>7</v>
      </c>
      <c r="G9647" s="4" t="s">
        <v>8</v>
      </c>
      <c r="H9647">
        <v>0</v>
      </c>
      <c r="I9647">
        <f t="shared" si="600"/>
        <v>0</v>
      </c>
      <c r="J9647">
        <f t="shared" si="601"/>
        <v>0</v>
      </c>
      <c r="K9647">
        <f t="shared" si="602"/>
        <v>0</v>
      </c>
      <c r="L9647">
        <f t="shared" si="603"/>
        <v>1</v>
      </c>
    </row>
    <row r="9648" spans="1:12" ht="13.2" x14ac:dyDescent="0.25">
      <c r="A9648" s="2">
        <v>45112</v>
      </c>
      <c r="B9648" s="3">
        <v>1.3055555555555556E-2</v>
      </c>
      <c r="C9648" s="4">
        <v>1200</v>
      </c>
      <c r="D9648" s="4">
        <v>290432703</v>
      </c>
      <c r="E9648" s="4">
        <v>1</v>
      </c>
      <c r="F9648" s="4" t="s">
        <v>9</v>
      </c>
      <c r="G9648" s="4" t="s">
        <v>10</v>
      </c>
      <c r="H9648">
        <v>1</v>
      </c>
      <c r="I9648">
        <f t="shared" si="600"/>
        <v>1</v>
      </c>
      <c r="J9648">
        <f t="shared" si="601"/>
        <v>0</v>
      </c>
      <c r="K9648">
        <f t="shared" si="602"/>
        <v>0</v>
      </c>
      <c r="L9648">
        <f t="shared" si="603"/>
        <v>0</v>
      </c>
    </row>
    <row r="9649" spans="1:12" ht="13.2" x14ac:dyDescent="0.25">
      <c r="A9649" s="2">
        <v>45112</v>
      </c>
      <c r="B9649" s="3">
        <v>4.6631944444444441E-2</v>
      </c>
      <c r="C9649" s="4">
        <v>1200</v>
      </c>
      <c r="D9649" s="4">
        <v>290433691</v>
      </c>
      <c r="E9649" s="4">
        <v>1</v>
      </c>
      <c r="F9649" s="4" t="s">
        <v>9</v>
      </c>
      <c r="G9649" s="4" t="s">
        <v>10</v>
      </c>
      <c r="H9649">
        <v>1</v>
      </c>
      <c r="I9649">
        <f t="shared" si="600"/>
        <v>1</v>
      </c>
      <c r="J9649">
        <f t="shared" si="601"/>
        <v>0</v>
      </c>
      <c r="K9649">
        <f t="shared" si="602"/>
        <v>0</v>
      </c>
      <c r="L9649">
        <f t="shared" si="603"/>
        <v>0</v>
      </c>
    </row>
    <row r="9650" spans="1:12" ht="13.2" x14ac:dyDescent="0.25">
      <c r="A9650" s="2">
        <v>45112</v>
      </c>
      <c r="B9650" s="3">
        <v>6.4074074074074075E-2</v>
      </c>
      <c r="C9650" s="4">
        <v>1285</v>
      </c>
      <c r="D9650" s="4">
        <v>290434121</v>
      </c>
      <c r="E9650" s="4">
        <v>1</v>
      </c>
      <c r="F9650" s="4" t="s">
        <v>7</v>
      </c>
      <c r="G9650" s="4" t="s">
        <v>8</v>
      </c>
      <c r="H9650">
        <v>0</v>
      </c>
      <c r="I9650">
        <f t="shared" si="600"/>
        <v>0</v>
      </c>
      <c r="J9650">
        <f t="shared" si="601"/>
        <v>0</v>
      </c>
      <c r="K9650">
        <f t="shared" si="602"/>
        <v>0</v>
      </c>
      <c r="L9650">
        <f t="shared" si="603"/>
        <v>1</v>
      </c>
    </row>
    <row r="9651" spans="1:12" ht="13.2" x14ac:dyDescent="0.25">
      <c r="A9651" s="2">
        <v>45112</v>
      </c>
      <c r="B9651" s="3">
        <v>0.16888888888888889</v>
      </c>
      <c r="C9651" s="4">
        <v>1129</v>
      </c>
      <c r="D9651" s="4">
        <v>290439671</v>
      </c>
      <c r="E9651" s="4">
        <v>3</v>
      </c>
      <c r="F9651" s="4" t="s">
        <v>9</v>
      </c>
      <c r="G9651" s="4" t="s">
        <v>11</v>
      </c>
      <c r="H9651">
        <v>1</v>
      </c>
      <c r="I9651">
        <f t="shared" si="600"/>
        <v>0</v>
      </c>
      <c r="J9651">
        <f t="shared" si="601"/>
        <v>1</v>
      </c>
      <c r="K9651">
        <f t="shared" si="602"/>
        <v>0</v>
      </c>
      <c r="L9651">
        <f t="shared" si="603"/>
        <v>0</v>
      </c>
    </row>
    <row r="9652" spans="1:12" ht="13.2" x14ac:dyDescent="0.25">
      <c r="A9652" s="2">
        <v>45112</v>
      </c>
      <c r="B9652" s="3">
        <v>0.20732638888888888</v>
      </c>
      <c r="C9652" s="4">
        <v>1117</v>
      </c>
      <c r="D9652" s="4">
        <v>290440116</v>
      </c>
      <c r="E9652" s="4">
        <v>1</v>
      </c>
      <c r="F9652" s="4" t="s">
        <v>7</v>
      </c>
      <c r="G9652" s="4" t="s">
        <v>8</v>
      </c>
      <c r="H9652">
        <v>1</v>
      </c>
      <c r="I9652">
        <f t="shared" si="600"/>
        <v>0</v>
      </c>
      <c r="J9652">
        <f t="shared" si="601"/>
        <v>0</v>
      </c>
      <c r="K9652">
        <f t="shared" si="602"/>
        <v>0</v>
      </c>
      <c r="L9652">
        <f t="shared" si="603"/>
        <v>1</v>
      </c>
    </row>
    <row r="9653" spans="1:12" ht="13.2" x14ac:dyDescent="0.25">
      <c r="A9653" s="2">
        <v>45111</v>
      </c>
      <c r="B9653" s="3">
        <v>0.88523148148148145</v>
      </c>
      <c r="C9653" s="4">
        <v>1303</v>
      </c>
      <c r="D9653" s="4">
        <v>290412538</v>
      </c>
      <c r="E9653" s="4">
        <v>1</v>
      </c>
      <c r="F9653" s="4" t="s">
        <v>9</v>
      </c>
      <c r="G9653" s="4" t="s">
        <v>8</v>
      </c>
      <c r="H9653">
        <v>0</v>
      </c>
      <c r="I9653">
        <f t="shared" si="600"/>
        <v>0</v>
      </c>
      <c r="J9653">
        <f t="shared" si="601"/>
        <v>0</v>
      </c>
      <c r="K9653">
        <f t="shared" si="602"/>
        <v>1</v>
      </c>
      <c r="L9653">
        <f t="shared" si="603"/>
        <v>0</v>
      </c>
    </row>
    <row r="9654" spans="1:12" ht="13.2" x14ac:dyDescent="0.25">
      <c r="A9654" s="2">
        <v>45112</v>
      </c>
      <c r="B9654" s="3">
        <v>0.32462962962962966</v>
      </c>
      <c r="C9654" s="4">
        <v>1129</v>
      </c>
      <c r="D9654" s="4">
        <v>290446333</v>
      </c>
      <c r="E9654" s="4">
        <v>1</v>
      </c>
      <c r="F9654" s="4" t="s">
        <v>7</v>
      </c>
      <c r="G9654" s="4" t="s">
        <v>8</v>
      </c>
      <c r="H9654">
        <v>1</v>
      </c>
      <c r="I9654">
        <f t="shared" si="600"/>
        <v>0</v>
      </c>
      <c r="J9654">
        <f t="shared" si="601"/>
        <v>0</v>
      </c>
      <c r="K9654">
        <f t="shared" si="602"/>
        <v>0</v>
      </c>
      <c r="L9654">
        <f t="shared" si="603"/>
        <v>1</v>
      </c>
    </row>
    <row r="9655" spans="1:12" ht="13.2" x14ac:dyDescent="0.25">
      <c r="A9655" s="2">
        <v>45112</v>
      </c>
      <c r="B9655" s="3">
        <v>0.35856481481481484</v>
      </c>
      <c r="C9655" s="4">
        <v>1084</v>
      </c>
      <c r="D9655" s="4">
        <v>290456560</v>
      </c>
      <c r="E9655" s="4">
        <v>2</v>
      </c>
      <c r="F9655" s="4" t="s">
        <v>7</v>
      </c>
      <c r="G9655" s="4" t="s">
        <v>8</v>
      </c>
      <c r="H9655">
        <v>1</v>
      </c>
      <c r="I9655">
        <f t="shared" si="600"/>
        <v>0</v>
      </c>
      <c r="J9655">
        <f t="shared" si="601"/>
        <v>0</v>
      </c>
      <c r="K9655">
        <f t="shared" si="602"/>
        <v>0</v>
      </c>
      <c r="L9655">
        <f t="shared" si="603"/>
        <v>1</v>
      </c>
    </row>
    <row r="9656" spans="1:12" ht="13.2" x14ac:dyDescent="0.25">
      <c r="A9656" s="2">
        <v>45112</v>
      </c>
      <c r="B9656" s="3">
        <v>0.36137731481481483</v>
      </c>
      <c r="C9656" s="4">
        <v>1302</v>
      </c>
      <c r="D9656" s="4">
        <v>290458032</v>
      </c>
      <c r="E9656" s="4">
        <v>4</v>
      </c>
      <c r="F9656" s="4" t="s">
        <v>7</v>
      </c>
      <c r="G9656" s="4" t="s">
        <v>8</v>
      </c>
      <c r="H9656">
        <v>1</v>
      </c>
      <c r="I9656">
        <f t="shared" si="600"/>
        <v>0</v>
      </c>
      <c r="J9656">
        <f t="shared" si="601"/>
        <v>0</v>
      </c>
      <c r="K9656">
        <f t="shared" si="602"/>
        <v>0</v>
      </c>
      <c r="L9656">
        <f t="shared" si="603"/>
        <v>1</v>
      </c>
    </row>
    <row r="9657" spans="1:12" ht="13.2" x14ac:dyDescent="0.25">
      <c r="A9657" s="2">
        <v>45112</v>
      </c>
      <c r="B9657" s="3">
        <v>0.37268518518518517</v>
      </c>
      <c r="C9657" s="4">
        <v>1395</v>
      </c>
      <c r="D9657" s="4">
        <v>290464474</v>
      </c>
      <c r="E9657" s="4">
        <v>1</v>
      </c>
      <c r="F9657" s="4" t="s">
        <v>7</v>
      </c>
      <c r="G9657" s="4" t="s">
        <v>8</v>
      </c>
      <c r="H9657">
        <v>1</v>
      </c>
      <c r="I9657">
        <f t="shared" si="600"/>
        <v>0</v>
      </c>
      <c r="J9657">
        <f t="shared" si="601"/>
        <v>0</v>
      </c>
      <c r="K9657">
        <f t="shared" si="602"/>
        <v>0</v>
      </c>
      <c r="L9657">
        <f t="shared" si="603"/>
        <v>1</v>
      </c>
    </row>
    <row r="9658" spans="1:12" ht="13.2" x14ac:dyDescent="0.25">
      <c r="A9658" s="2">
        <v>45112</v>
      </c>
      <c r="B9658" s="3">
        <v>0.37497685185185187</v>
      </c>
      <c r="C9658" s="4">
        <v>1303</v>
      </c>
      <c r="D9658" s="4">
        <v>290465818</v>
      </c>
      <c r="E9658" s="4">
        <v>1</v>
      </c>
      <c r="F9658" s="4" t="s">
        <v>7</v>
      </c>
      <c r="G9658" s="4" t="s">
        <v>8</v>
      </c>
      <c r="H9658">
        <v>0</v>
      </c>
      <c r="I9658">
        <f t="shared" si="600"/>
        <v>0</v>
      </c>
      <c r="J9658">
        <f t="shared" si="601"/>
        <v>0</v>
      </c>
      <c r="K9658">
        <f t="shared" si="602"/>
        <v>0</v>
      </c>
      <c r="L9658">
        <f t="shared" si="603"/>
        <v>1</v>
      </c>
    </row>
    <row r="9659" spans="1:12" ht="13.2" x14ac:dyDescent="0.25">
      <c r="A9659" s="2">
        <v>45112</v>
      </c>
      <c r="B9659" s="3">
        <v>0.37784722222222222</v>
      </c>
      <c r="C9659" s="4">
        <v>1002</v>
      </c>
      <c r="D9659" s="4">
        <v>290467684</v>
      </c>
      <c r="E9659" s="4">
        <v>1</v>
      </c>
      <c r="F9659" s="4" t="s">
        <v>7</v>
      </c>
      <c r="G9659" s="4" t="s">
        <v>8</v>
      </c>
      <c r="H9659">
        <v>1</v>
      </c>
      <c r="I9659">
        <f t="shared" si="600"/>
        <v>0</v>
      </c>
      <c r="J9659">
        <f t="shared" si="601"/>
        <v>0</v>
      </c>
      <c r="K9659">
        <f t="shared" si="602"/>
        <v>0</v>
      </c>
      <c r="L9659">
        <f t="shared" si="603"/>
        <v>1</v>
      </c>
    </row>
    <row r="9660" spans="1:12" ht="13.2" x14ac:dyDescent="0.25">
      <c r="A9660" s="2">
        <v>45112</v>
      </c>
      <c r="B9660" s="3">
        <v>0.37973379629629628</v>
      </c>
      <c r="C9660" s="4">
        <v>1284</v>
      </c>
      <c r="D9660" s="4">
        <v>290468929</v>
      </c>
      <c r="E9660" s="4">
        <v>1</v>
      </c>
      <c r="F9660" s="4" t="s">
        <v>7</v>
      </c>
      <c r="G9660" s="4" t="s">
        <v>8</v>
      </c>
      <c r="H9660">
        <v>1</v>
      </c>
      <c r="I9660">
        <f t="shared" si="600"/>
        <v>0</v>
      </c>
      <c r="J9660">
        <f t="shared" si="601"/>
        <v>0</v>
      </c>
      <c r="K9660">
        <f t="shared" si="602"/>
        <v>0</v>
      </c>
      <c r="L9660">
        <f t="shared" si="603"/>
        <v>1</v>
      </c>
    </row>
    <row r="9661" spans="1:12" ht="13.2" x14ac:dyDescent="0.25">
      <c r="A9661" s="2">
        <v>45112</v>
      </c>
      <c r="B9661" s="3">
        <v>0.38489583333333333</v>
      </c>
      <c r="C9661" s="4">
        <v>1002</v>
      </c>
      <c r="D9661" s="4">
        <v>290472491</v>
      </c>
      <c r="E9661" s="4">
        <v>1</v>
      </c>
      <c r="F9661" s="4" t="s">
        <v>7</v>
      </c>
      <c r="G9661" s="4" t="s">
        <v>8</v>
      </c>
      <c r="H9661">
        <v>1</v>
      </c>
      <c r="I9661">
        <f t="shared" si="600"/>
        <v>0</v>
      </c>
      <c r="J9661">
        <f t="shared" si="601"/>
        <v>0</v>
      </c>
      <c r="K9661">
        <f t="shared" si="602"/>
        <v>0</v>
      </c>
      <c r="L9661">
        <f t="shared" si="603"/>
        <v>1</v>
      </c>
    </row>
    <row r="9662" spans="1:12" ht="13.2" x14ac:dyDescent="0.25">
      <c r="A9662" s="2">
        <v>45112</v>
      </c>
      <c r="B9662" s="3">
        <v>0.39761574074074074</v>
      </c>
      <c r="C9662" s="4">
        <v>1074</v>
      </c>
      <c r="D9662" s="4">
        <v>290481547</v>
      </c>
      <c r="E9662" s="4">
        <v>1</v>
      </c>
      <c r="F9662" s="4" t="s">
        <v>7</v>
      </c>
      <c r="G9662" s="4" t="s">
        <v>8</v>
      </c>
      <c r="H9662">
        <v>1</v>
      </c>
      <c r="I9662">
        <f t="shared" si="600"/>
        <v>0</v>
      </c>
      <c r="J9662">
        <f t="shared" si="601"/>
        <v>0</v>
      </c>
      <c r="K9662">
        <f t="shared" si="602"/>
        <v>0</v>
      </c>
      <c r="L9662">
        <f t="shared" si="603"/>
        <v>1</v>
      </c>
    </row>
    <row r="9663" spans="1:12" ht="13.2" x14ac:dyDescent="0.25">
      <c r="A9663" s="2">
        <v>45112</v>
      </c>
      <c r="B9663" s="3">
        <v>0.39957175925925925</v>
      </c>
      <c r="C9663" s="4">
        <v>1302</v>
      </c>
      <c r="D9663" s="4">
        <v>290482949</v>
      </c>
      <c r="E9663" s="4">
        <v>1</v>
      </c>
      <c r="F9663" s="4" t="s">
        <v>7</v>
      </c>
      <c r="G9663" s="4" t="s">
        <v>8</v>
      </c>
      <c r="H9663">
        <v>1</v>
      </c>
      <c r="I9663">
        <f t="shared" si="600"/>
        <v>0</v>
      </c>
      <c r="J9663">
        <f t="shared" si="601"/>
        <v>0</v>
      </c>
      <c r="K9663">
        <f t="shared" si="602"/>
        <v>0</v>
      </c>
      <c r="L9663">
        <f t="shared" si="603"/>
        <v>1</v>
      </c>
    </row>
    <row r="9664" spans="1:12" ht="13.2" x14ac:dyDescent="0.25">
      <c r="A9664" s="2">
        <v>45112</v>
      </c>
      <c r="B9664" s="3">
        <v>0.39903935185185185</v>
      </c>
      <c r="C9664" s="4">
        <v>1276</v>
      </c>
      <c r="D9664" s="4">
        <v>290482549</v>
      </c>
      <c r="E9664" s="4">
        <v>1</v>
      </c>
      <c r="F9664" s="4" t="s">
        <v>7</v>
      </c>
      <c r="G9664" s="4" t="s">
        <v>8</v>
      </c>
      <c r="H9664">
        <v>0</v>
      </c>
      <c r="I9664">
        <f t="shared" si="600"/>
        <v>0</v>
      </c>
      <c r="J9664">
        <f t="shared" si="601"/>
        <v>0</v>
      </c>
      <c r="K9664">
        <f t="shared" si="602"/>
        <v>0</v>
      </c>
      <c r="L9664">
        <f t="shared" si="603"/>
        <v>1</v>
      </c>
    </row>
    <row r="9665" spans="1:12" ht="13.2" x14ac:dyDescent="0.25">
      <c r="A9665" s="2">
        <v>45112</v>
      </c>
      <c r="B9665" s="3">
        <v>0.40871527777777777</v>
      </c>
      <c r="C9665" s="4">
        <v>1002</v>
      </c>
      <c r="D9665" s="4">
        <v>290489674</v>
      </c>
      <c r="E9665" s="4">
        <v>1</v>
      </c>
      <c r="F9665" s="4" t="s">
        <v>7</v>
      </c>
      <c r="G9665" s="4" t="s">
        <v>8</v>
      </c>
      <c r="H9665">
        <v>1</v>
      </c>
      <c r="I9665">
        <f t="shared" si="600"/>
        <v>0</v>
      </c>
      <c r="J9665">
        <f t="shared" si="601"/>
        <v>0</v>
      </c>
      <c r="K9665">
        <f t="shared" si="602"/>
        <v>0</v>
      </c>
      <c r="L9665">
        <f t="shared" si="603"/>
        <v>1</v>
      </c>
    </row>
    <row r="9666" spans="1:12" ht="13.2" x14ac:dyDescent="0.25">
      <c r="A9666" s="2">
        <v>45112</v>
      </c>
      <c r="B9666" s="3">
        <v>0.41776620370370371</v>
      </c>
      <c r="C9666" s="4">
        <v>1002</v>
      </c>
      <c r="D9666" s="4">
        <v>290495835</v>
      </c>
      <c r="E9666" s="4">
        <v>1</v>
      </c>
      <c r="F9666" s="4" t="s">
        <v>7</v>
      </c>
      <c r="G9666" s="4" t="s">
        <v>8</v>
      </c>
      <c r="H9666">
        <v>1</v>
      </c>
      <c r="I9666">
        <f t="shared" si="600"/>
        <v>0</v>
      </c>
      <c r="J9666">
        <f t="shared" si="601"/>
        <v>0</v>
      </c>
      <c r="K9666">
        <f t="shared" si="602"/>
        <v>0</v>
      </c>
      <c r="L9666">
        <f t="shared" si="603"/>
        <v>1</v>
      </c>
    </row>
    <row r="9667" spans="1:12" ht="13.2" x14ac:dyDescent="0.25">
      <c r="A9667" s="2">
        <v>45112</v>
      </c>
      <c r="B9667" s="3">
        <v>0.41879629629629628</v>
      </c>
      <c r="C9667" s="4">
        <v>1002</v>
      </c>
      <c r="D9667" s="4">
        <v>290496467</v>
      </c>
      <c r="E9667" s="4">
        <v>1</v>
      </c>
      <c r="F9667" s="4" t="s">
        <v>7</v>
      </c>
      <c r="G9667" s="4" t="s">
        <v>8</v>
      </c>
      <c r="H9667">
        <v>1</v>
      </c>
      <c r="I9667">
        <f t="shared" ref="I9667:I9730" si="604">IF($G9667=$N$2,1,0)</f>
        <v>0</v>
      </c>
      <c r="J9667">
        <f t="shared" ref="J9667:J9730" si="605">IF($G9667=$N$3,1,0)</f>
        <v>0</v>
      </c>
      <c r="K9667">
        <f t="shared" ref="K9667:K9730" si="606">IF($F9667=$N$1, IF($G9667=$N$4,1,0),0)</f>
        <v>0</v>
      </c>
      <c r="L9667">
        <f t="shared" ref="L9667:L9730" si="607">IF($F9667&lt;&gt;$N$1, IF($G9667=$N$4,1,0),0)</f>
        <v>1</v>
      </c>
    </row>
    <row r="9668" spans="1:12" ht="13.2" x14ac:dyDescent="0.25">
      <c r="A9668" s="2">
        <v>45112</v>
      </c>
      <c r="B9668" s="3">
        <v>0.41778935185185184</v>
      </c>
      <c r="C9668" s="4">
        <v>1302</v>
      </c>
      <c r="D9668" s="4">
        <v>290495847</v>
      </c>
      <c r="E9668" s="4">
        <v>1</v>
      </c>
      <c r="F9668" s="4" t="s">
        <v>7</v>
      </c>
      <c r="G9668" s="4" t="s">
        <v>8</v>
      </c>
      <c r="H9668">
        <v>1</v>
      </c>
      <c r="I9668">
        <f t="shared" si="604"/>
        <v>0</v>
      </c>
      <c r="J9668">
        <f t="shared" si="605"/>
        <v>0</v>
      </c>
      <c r="K9668">
        <f t="shared" si="606"/>
        <v>0</v>
      </c>
      <c r="L9668">
        <f t="shared" si="607"/>
        <v>1</v>
      </c>
    </row>
    <row r="9669" spans="1:12" ht="13.2" x14ac:dyDescent="0.25">
      <c r="A9669" s="2">
        <v>45112</v>
      </c>
      <c r="B9669" s="3">
        <v>0.42283564814814817</v>
      </c>
      <c r="C9669" s="4">
        <v>1129</v>
      </c>
      <c r="D9669" s="4">
        <v>290498983</v>
      </c>
      <c r="E9669" s="4">
        <v>1</v>
      </c>
      <c r="F9669" s="4" t="s">
        <v>7</v>
      </c>
      <c r="G9669" s="4" t="s">
        <v>8</v>
      </c>
      <c r="H9669">
        <v>1</v>
      </c>
      <c r="I9669">
        <f t="shared" si="604"/>
        <v>0</v>
      </c>
      <c r="J9669">
        <f t="shared" si="605"/>
        <v>0</v>
      </c>
      <c r="K9669">
        <f t="shared" si="606"/>
        <v>0</v>
      </c>
      <c r="L9669">
        <f t="shared" si="607"/>
        <v>1</v>
      </c>
    </row>
    <row r="9670" spans="1:12" ht="13.2" x14ac:dyDescent="0.25">
      <c r="A9670" s="2">
        <v>45112</v>
      </c>
      <c r="B9670" s="3">
        <v>0.43131944444444442</v>
      </c>
      <c r="C9670" s="4">
        <v>1104</v>
      </c>
      <c r="D9670" s="4">
        <v>290504091</v>
      </c>
      <c r="E9670" s="4">
        <v>1</v>
      </c>
      <c r="F9670" s="4" t="s">
        <v>9</v>
      </c>
      <c r="G9670" s="4" t="s">
        <v>8</v>
      </c>
      <c r="H9670">
        <v>1</v>
      </c>
      <c r="I9670">
        <f t="shared" si="604"/>
        <v>0</v>
      </c>
      <c r="J9670">
        <f t="shared" si="605"/>
        <v>0</v>
      </c>
      <c r="K9670">
        <f t="shared" si="606"/>
        <v>1</v>
      </c>
      <c r="L9670">
        <f t="shared" si="607"/>
        <v>0</v>
      </c>
    </row>
    <row r="9671" spans="1:12" ht="13.2" x14ac:dyDescent="0.25">
      <c r="A9671" s="2">
        <v>45112</v>
      </c>
      <c r="B9671" s="3">
        <v>0.44254629629629627</v>
      </c>
      <c r="C9671" s="4">
        <v>1308</v>
      </c>
      <c r="D9671" s="4">
        <v>290510170</v>
      </c>
      <c r="E9671" s="4">
        <v>1</v>
      </c>
      <c r="F9671" s="4" t="s">
        <v>9</v>
      </c>
      <c r="G9671" s="4" t="s">
        <v>11</v>
      </c>
      <c r="H9671">
        <v>0</v>
      </c>
      <c r="I9671">
        <f t="shared" si="604"/>
        <v>0</v>
      </c>
      <c r="J9671">
        <f t="shared" si="605"/>
        <v>1</v>
      </c>
      <c r="K9671">
        <f t="shared" si="606"/>
        <v>0</v>
      </c>
      <c r="L9671">
        <f t="shared" si="607"/>
        <v>0</v>
      </c>
    </row>
    <row r="9672" spans="1:12" ht="13.2" x14ac:dyDescent="0.25">
      <c r="A9672" s="2">
        <v>45112</v>
      </c>
      <c r="B9672" s="3">
        <v>0.44769675925925928</v>
      </c>
      <c r="C9672" s="4">
        <v>1074</v>
      </c>
      <c r="D9672" s="4">
        <v>290512795</v>
      </c>
      <c r="E9672" s="4">
        <v>1</v>
      </c>
      <c r="F9672" s="4" t="s">
        <v>7</v>
      </c>
      <c r="G9672" s="4" t="s">
        <v>8</v>
      </c>
      <c r="H9672">
        <v>1</v>
      </c>
      <c r="I9672">
        <f t="shared" si="604"/>
        <v>0</v>
      </c>
      <c r="J9672">
        <f t="shared" si="605"/>
        <v>0</v>
      </c>
      <c r="K9672">
        <f t="shared" si="606"/>
        <v>0</v>
      </c>
      <c r="L9672">
        <f t="shared" si="607"/>
        <v>1</v>
      </c>
    </row>
    <row r="9673" spans="1:12" ht="13.2" x14ac:dyDescent="0.25">
      <c r="A9673" s="2">
        <v>45112</v>
      </c>
      <c r="B9673" s="3">
        <v>0.44997685185185188</v>
      </c>
      <c r="C9673" s="4">
        <v>1215</v>
      </c>
      <c r="D9673" s="4">
        <v>290514007</v>
      </c>
      <c r="E9673" s="4">
        <v>1</v>
      </c>
      <c r="F9673" s="4" t="s">
        <v>7</v>
      </c>
      <c r="G9673" s="4" t="s">
        <v>8</v>
      </c>
      <c r="H9673">
        <v>0</v>
      </c>
      <c r="I9673">
        <f t="shared" si="604"/>
        <v>0</v>
      </c>
      <c r="J9673">
        <f t="shared" si="605"/>
        <v>0</v>
      </c>
      <c r="K9673">
        <f t="shared" si="606"/>
        <v>0</v>
      </c>
      <c r="L9673">
        <f t="shared" si="607"/>
        <v>1</v>
      </c>
    </row>
    <row r="9674" spans="1:12" ht="13.2" x14ac:dyDescent="0.25">
      <c r="A9674" s="2">
        <v>45112</v>
      </c>
      <c r="B9674" s="3">
        <v>0.45834490740740741</v>
      </c>
      <c r="C9674" s="4">
        <v>1135</v>
      </c>
      <c r="D9674" s="4">
        <v>290518050</v>
      </c>
      <c r="E9674" s="4">
        <v>1</v>
      </c>
      <c r="F9674" s="4" t="s">
        <v>9</v>
      </c>
      <c r="G9674" s="4" t="s">
        <v>10</v>
      </c>
      <c r="H9674">
        <v>1</v>
      </c>
      <c r="I9674">
        <f t="shared" si="604"/>
        <v>1</v>
      </c>
      <c r="J9674">
        <f t="shared" si="605"/>
        <v>0</v>
      </c>
      <c r="K9674">
        <f t="shared" si="606"/>
        <v>0</v>
      </c>
      <c r="L9674">
        <f t="shared" si="607"/>
        <v>0</v>
      </c>
    </row>
    <row r="9675" spans="1:12" ht="13.2" x14ac:dyDescent="0.25">
      <c r="A9675" s="2">
        <v>45112</v>
      </c>
      <c r="B9675" s="3">
        <v>0.45921296296296299</v>
      </c>
      <c r="C9675" s="4">
        <v>1135</v>
      </c>
      <c r="D9675" s="4">
        <v>290518466</v>
      </c>
      <c r="E9675" s="4">
        <v>1</v>
      </c>
      <c r="F9675" s="4" t="s">
        <v>9</v>
      </c>
      <c r="G9675" s="4" t="s">
        <v>8</v>
      </c>
      <c r="H9675">
        <v>1</v>
      </c>
      <c r="I9675">
        <f t="shared" si="604"/>
        <v>0</v>
      </c>
      <c r="J9675">
        <f t="shared" si="605"/>
        <v>0</v>
      </c>
      <c r="K9675">
        <f t="shared" si="606"/>
        <v>1</v>
      </c>
      <c r="L9675">
        <f t="shared" si="607"/>
        <v>0</v>
      </c>
    </row>
    <row r="9676" spans="1:12" ht="13.2" x14ac:dyDescent="0.25">
      <c r="A9676" s="2">
        <v>45112</v>
      </c>
      <c r="B9676" s="3">
        <v>0.46118055555555554</v>
      </c>
      <c r="C9676" s="4">
        <v>1104</v>
      </c>
      <c r="D9676" s="4">
        <v>290519530</v>
      </c>
      <c r="E9676" s="4">
        <v>1</v>
      </c>
      <c r="F9676" s="4" t="s">
        <v>9</v>
      </c>
      <c r="G9676" s="4" t="s">
        <v>8</v>
      </c>
      <c r="H9676">
        <v>1</v>
      </c>
      <c r="I9676">
        <f t="shared" si="604"/>
        <v>0</v>
      </c>
      <c r="J9676">
        <f t="shared" si="605"/>
        <v>0</v>
      </c>
      <c r="K9676">
        <f t="shared" si="606"/>
        <v>1</v>
      </c>
      <c r="L9676">
        <f t="shared" si="607"/>
        <v>0</v>
      </c>
    </row>
    <row r="9677" spans="1:12" ht="13.2" x14ac:dyDescent="0.25">
      <c r="A9677" s="2">
        <v>45112</v>
      </c>
      <c r="B9677" s="3">
        <v>0.46157407407407408</v>
      </c>
      <c r="C9677" s="4">
        <v>1084</v>
      </c>
      <c r="D9677" s="4">
        <v>290519739</v>
      </c>
      <c r="E9677" s="4">
        <v>1</v>
      </c>
      <c r="F9677" s="4" t="s">
        <v>9</v>
      </c>
      <c r="G9677" s="4" t="s">
        <v>10</v>
      </c>
      <c r="H9677">
        <v>1</v>
      </c>
      <c r="I9677">
        <f t="shared" si="604"/>
        <v>1</v>
      </c>
      <c r="J9677">
        <f t="shared" si="605"/>
        <v>0</v>
      </c>
      <c r="K9677">
        <f t="shared" si="606"/>
        <v>0</v>
      </c>
      <c r="L9677">
        <f t="shared" si="607"/>
        <v>0</v>
      </c>
    </row>
    <row r="9678" spans="1:12" ht="13.2" x14ac:dyDescent="0.25">
      <c r="A9678" s="2">
        <v>45112</v>
      </c>
      <c r="B9678" s="3">
        <v>0.49230324074074072</v>
      </c>
      <c r="C9678" s="4">
        <v>1074</v>
      </c>
      <c r="D9678" s="4">
        <v>290535078</v>
      </c>
      <c r="E9678" s="4">
        <v>1</v>
      </c>
      <c r="F9678" s="4" t="s">
        <v>7</v>
      </c>
      <c r="G9678" s="4" t="s">
        <v>8</v>
      </c>
      <c r="H9678">
        <v>1</v>
      </c>
      <c r="I9678">
        <f t="shared" si="604"/>
        <v>0</v>
      </c>
      <c r="J9678">
        <f t="shared" si="605"/>
        <v>0</v>
      </c>
      <c r="K9678">
        <f t="shared" si="606"/>
        <v>0</v>
      </c>
      <c r="L9678">
        <f t="shared" si="607"/>
        <v>1</v>
      </c>
    </row>
    <row r="9679" spans="1:12" ht="13.2" x14ac:dyDescent="0.25">
      <c r="A9679" s="2">
        <v>45112</v>
      </c>
      <c r="B9679" s="3">
        <v>0.48327546296296298</v>
      </c>
      <c r="C9679" s="4">
        <v>1302</v>
      </c>
      <c r="D9679" s="4">
        <v>290530495</v>
      </c>
      <c r="E9679" s="4">
        <v>1</v>
      </c>
      <c r="F9679" s="4" t="s">
        <v>9</v>
      </c>
      <c r="G9679" s="4" t="s">
        <v>13</v>
      </c>
      <c r="H9679">
        <v>1</v>
      </c>
      <c r="I9679">
        <f t="shared" si="604"/>
        <v>0</v>
      </c>
      <c r="J9679">
        <f t="shared" si="605"/>
        <v>0</v>
      </c>
      <c r="K9679">
        <f t="shared" si="606"/>
        <v>0</v>
      </c>
      <c r="L9679">
        <f t="shared" si="607"/>
        <v>0</v>
      </c>
    </row>
    <row r="9680" spans="1:12" ht="13.2" x14ac:dyDescent="0.25">
      <c r="A9680" s="2">
        <v>45112</v>
      </c>
      <c r="B9680" s="3">
        <v>0.4949884259259259</v>
      </c>
      <c r="C9680" s="4">
        <v>1200</v>
      </c>
      <c r="D9680" s="4">
        <v>290536375</v>
      </c>
      <c r="E9680" s="4">
        <v>1</v>
      </c>
      <c r="F9680" s="4" t="s">
        <v>7</v>
      </c>
      <c r="G9680" s="4" t="s">
        <v>8</v>
      </c>
      <c r="H9680">
        <v>1</v>
      </c>
      <c r="I9680">
        <f t="shared" si="604"/>
        <v>0</v>
      </c>
      <c r="J9680">
        <f t="shared" si="605"/>
        <v>0</v>
      </c>
      <c r="K9680">
        <f t="shared" si="606"/>
        <v>0</v>
      </c>
      <c r="L9680">
        <f t="shared" si="607"/>
        <v>1</v>
      </c>
    </row>
    <row r="9681" spans="1:12" ht="13.2" x14ac:dyDescent="0.25">
      <c r="A9681" s="2">
        <v>45112</v>
      </c>
      <c r="B9681" s="3">
        <v>0.40668981481481481</v>
      </c>
      <c r="C9681" s="4">
        <v>1002</v>
      </c>
      <c r="D9681" s="4">
        <v>290488172</v>
      </c>
      <c r="E9681" s="4">
        <v>1</v>
      </c>
      <c r="F9681" s="4" t="s">
        <v>9</v>
      </c>
      <c r="G9681" s="4" t="s">
        <v>8</v>
      </c>
      <c r="H9681">
        <v>1</v>
      </c>
      <c r="I9681">
        <f t="shared" si="604"/>
        <v>0</v>
      </c>
      <c r="J9681">
        <f t="shared" si="605"/>
        <v>0</v>
      </c>
      <c r="K9681">
        <f t="shared" si="606"/>
        <v>1</v>
      </c>
      <c r="L9681">
        <f t="shared" si="607"/>
        <v>0</v>
      </c>
    </row>
    <row r="9682" spans="1:12" ht="13.2" x14ac:dyDescent="0.25">
      <c r="A9682" s="2">
        <v>45112</v>
      </c>
      <c r="B9682" s="3">
        <v>0.50057870370370372</v>
      </c>
      <c r="C9682" s="4">
        <v>1117</v>
      </c>
      <c r="D9682" s="4">
        <v>290538861</v>
      </c>
      <c r="E9682" s="4">
        <v>1</v>
      </c>
      <c r="F9682" s="4" t="s">
        <v>7</v>
      </c>
      <c r="G9682" s="4" t="s">
        <v>8</v>
      </c>
      <c r="H9682">
        <v>1</v>
      </c>
      <c r="I9682">
        <f t="shared" si="604"/>
        <v>0</v>
      </c>
      <c r="J9682">
        <f t="shared" si="605"/>
        <v>0</v>
      </c>
      <c r="K9682">
        <f t="shared" si="606"/>
        <v>0</v>
      </c>
      <c r="L9682">
        <f t="shared" si="607"/>
        <v>1</v>
      </c>
    </row>
    <row r="9683" spans="1:12" ht="13.2" x14ac:dyDescent="0.25">
      <c r="A9683" s="2">
        <v>45112</v>
      </c>
      <c r="B9683" s="3">
        <v>0.51121527777777775</v>
      </c>
      <c r="C9683" s="4">
        <v>1002</v>
      </c>
      <c r="D9683" s="4">
        <v>290545762</v>
      </c>
      <c r="E9683" s="4">
        <v>1</v>
      </c>
      <c r="F9683" s="4" t="s">
        <v>7</v>
      </c>
      <c r="G9683" s="4" t="s">
        <v>8</v>
      </c>
      <c r="H9683">
        <v>1</v>
      </c>
      <c r="I9683">
        <f t="shared" si="604"/>
        <v>0</v>
      </c>
      <c r="J9683">
        <f t="shared" si="605"/>
        <v>0</v>
      </c>
      <c r="K9683">
        <f t="shared" si="606"/>
        <v>0</v>
      </c>
      <c r="L9683">
        <f t="shared" si="607"/>
        <v>1</v>
      </c>
    </row>
    <row r="9684" spans="1:12" ht="13.2" x14ac:dyDescent="0.25">
      <c r="A9684" s="2">
        <v>45112</v>
      </c>
      <c r="B9684" s="3">
        <v>0.51153935185185184</v>
      </c>
      <c r="C9684" s="4">
        <v>1129</v>
      </c>
      <c r="D9684" s="4">
        <v>290545985</v>
      </c>
      <c r="E9684" s="4">
        <v>1</v>
      </c>
      <c r="F9684" s="4" t="s">
        <v>9</v>
      </c>
      <c r="G9684" s="4" t="s">
        <v>10</v>
      </c>
      <c r="H9684">
        <v>1</v>
      </c>
      <c r="I9684">
        <f t="shared" si="604"/>
        <v>1</v>
      </c>
      <c r="J9684">
        <f t="shared" si="605"/>
        <v>0</v>
      </c>
      <c r="K9684">
        <f t="shared" si="606"/>
        <v>0</v>
      </c>
      <c r="L9684">
        <f t="shared" si="607"/>
        <v>0</v>
      </c>
    </row>
    <row r="9685" spans="1:12" ht="13.2" x14ac:dyDescent="0.25">
      <c r="A9685" s="2">
        <v>45112</v>
      </c>
      <c r="B9685" s="3">
        <v>0.51567129629629627</v>
      </c>
      <c r="C9685" s="4">
        <v>1074</v>
      </c>
      <c r="D9685" s="4">
        <v>290549093</v>
      </c>
      <c r="E9685" s="4">
        <v>1</v>
      </c>
      <c r="F9685" s="4" t="s">
        <v>9</v>
      </c>
      <c r="G9685" s="4" t="s">
        <v>10</v>
      </c>
      <c r="H9685">
        <v>1</v>
      </c>
      <c r="I9685">
        <f t="shared" si="604"/>
        <v>1</v>
      </c>
      <c r="J9685">
        <f t="shared" si="605"/>
        <v>0</v>
      </c>
      <c r="K9685">
        <f t="shared" si="606"/>
        <v>0</v>
      </c>
      <c r="L9685">
        <f t="shared" si="607"/>
        <v>0</v>
      </c>
    </row>
    <row r="9686" spans="1:12" ht="13.2" x14ac:dyDescent="0.25">
      <c r="A9686" s="2">
        <v>45112</v>
      </c>
      <c r="B9686" s="3">
        <v>0.52464120370370371</v>
      </c>
      <c r="C9686" s="4">
        <v>1002</v>
      </c>
      <c r="D9686" s="4">
        <v>290558552</v>
      </c>
      <c r="E9686" s="4">
        <v>1</v>
      </c>
      <c r="F9686" s="4" t="s">
        <v>7</v>
      </c>
      <c r="G9686" s="4" t="s">
        <v>8</v>
      </c>
      <c r="H9686">
        <v>1</v>
      </c>
      <c r="I9686">
        <f t="shared" si="604"/>
        <v>0</v>
      </c>
      <c r="J9686">
        <f t="shared" si="605"/>
        <v>0</v>
      </c>
      <c r="K9686">
        <f t="shared" si="606"/>
        <v>0</v>
      </c>
      <c r="L9686">
        <f t="shared" si="607"/>
        <v>1</v>
      </c>
    </row>
    <row r="9687" spans="1:12" ht="13.2" x14ac:dyDescent="0.25">
      <c r="A9687" s="2">
        <v>45112</v>
      </c>
      <c r="B9687" s="3">
        <v>0.53112268518518524</v>
      </c>
      <c r="C9687" s="4">
        <v>1002</v>
      </c>
      <c r="D9687" s="4">
        <v>290568765</v>
      </c>
      <c r="E9687" s="4">
        <v>1</v>
      </c>
      <c r="F9687" s="4" t="s">
        <v>7</v>
      </c>
      <c r="G9687" s="4" t="s">
        <v>8</v>
      </c>
      <c r="H9687">
        <v>1</v>
      </c>
      <c r="I9687">
        <f t="shared" si="604"/>
        <v>0</v>
      </c>
      <c r="J9687">
        <f t="shared" si="605"/>
        <v>0</v>
      </c>
      <c r="K9687">
        <f t="shared" si="606"/>
        <v>0</v>
      </c>
      <c r="L9687">
        <f t="shared" si="607"/>
        <v>1</v>
      </c>
    </row>
    <row r="9688" spans="1:12" ht="13.2" x14ac:dyDescent="0.25">
      <c r="A9688" s="2">
        <v>45112</v>
      </c>
      <c r="B9688" s="3">
        <v>0.53339120370370374</v>
      </c>
      <c r="C9688" s="4">
        <v>1285</v>
      </c>
      <c r="D9688" s="4">
        <v>290572533</v>
      </c>
      <c r="E9688" s="4">
        <v>1</v>
      </c>
      <c r="F9688" s="4" t="s">
        <v>7</v>
      </c>
      <c r="G9688" s="4" t="s">
        <v>8</v>
      </c>
      <c r="H9688">
        <v>0</v>
      </c>
      <c r="I9688">
        <f t="shared" si="604"/>
        <v>0</v>
      </c>
      <c r="J9688">
        <f t="shared" si="605"/>
        <v>0</v>
      </c>
      <c r="K9688">
        <f t="shared" si="606"/>
        <v>0</v>
      </c>
      <c r="L9688">
        <f t="shared" si="607"/>
        <v>1</v>
      </c>
    </row>
    <row r="9689" spans="1:12" ht="13.2" x14ac:dyDescent="0.25">
      <c r="A9689" s="2">
        <v>45112</v>
      </c>
      <c r="B9689" s="3">
        <v>0.52150462962962962</v>
      </c>
      <c r="C9689" s="4">
        <v>1377</v>
      </c>
      <c r="D9689" s="4">
        <v>290554351</v>
      </c>
      <c r="E9689" s="4">
        <v>1</v>
      </c>
      <c r="F9689" s="4" t="s">
        <v>7</v>
      </c>
      <c r="G9689" s="4" t="s">
        <v>8</v>
      </c>
      <c r="H9689">
        <v>0</v>
      </c>
      <c r="I9689">
        <f t="shared" si="604"/>
        <v>0</v>
      </c>
      <c r="J9689">
        <f t="shared" si="605"/>
        <v>0</v>
      </c>
      <c r="K9689">
        <f t="shared" si="606"/>
        <v>0</v>
      </c>
      <c r="L9689">
        <f t="shared" si="607"/>
        <v>1</v>
      </c>
    </row>
    <row r="9690" spans="1:12" ht="13.2" x14ac:dyDescent="0.25">
      <c r="A9690" s="2">
        <v>45112</v>
      </c>
      <c r="B9690" s="3">
        <v>0.54178240740740746</v>
      </c>
      <c r="C9690" s="4">
        <v>1346</v>
      </c>
      <c r="D9690" s="4">
        <v>290588636</v>
      </c>
      <c r="E9690" s="4">
        <v>1</v>
      </c>
      <c r="F9690" s="4" t="s">
        <v>7</v>
      </c>
      <c r="G9690" s="4" t="s">
        <v>8</v>
      </c>
      <c r="H9690">
        <v>1</v>
      </c>
      <c r="I9690">
        <f t="shared" si="604"/>
        <v>0</v>
      </c>
      <c r="J9690">
        <f t="shared" si="605"/>
        <v>0</v>
      </c>
      <c r="K9690">
        <f t="shared" si="606"/>
        <v>0</v>
      </c>
      <c r="L9690">
        <f t="shared" si="607"/>
        <v>1</v>
      </c>
    </row>
    <row r="9691" spans="1:12" ht="13.2" x14ac:dyDescent="0.25">
      <c r="A9691" s="2">
        <v>45112</v>
      </c>
      <c r="B9691" s="3">
        <v>0.54025462962962967</v>
      </c>
      <c r="C9691" s="4">
        <v>1129</v>
      </c>
      <c r="D9691" s="4">
        <v>290585490</v>
      </c>
      <c r="E9691" s="4">
        <v>1</v>
      </c>
      <c r="F9691" s="4" t="s">
        <v>7</v>
      </c>
      <c r="G9691" s="4" t="s">
        <v>8</v>
      </c>
      <c r="H9691">
        <v>1</v>
      </c>
      <c r="I9691">
        <f t="shared" si="604"/>
        <v>0</v>
      </c>
      <c r="J9691">
        <f t="shared" si="605"/>
        <v>0</v>
      </c>
      <c r="K9691">
        <f t="shared" si="606"/>
        <v>0</v>
      </c>
      <c r="L9691">
        <f t="shared" si="607"/>
        <v>1</v>
      </c>
    </row>
    <row r="9692" spans="1:12" ht="13.2" x14ac:dyDescent="0.25">
      <c r="A9692" s="2">
        <v>45112</v>
      </c>
      <c r="B9692" s="3">
        <v>0.54237268518518522</v>
      </c>
      <c r="C9692" s="4">
        <v>1215</v>
      </c>
      <c r="D9692" s="4">
        <v>290589942</v>
      </c>
      <c r="E9692" s="4">
        <v>1</v>
      </c>
      <c r="F9692" s="4" t="s">
        <v>7</v>
      </c>
      <c r="G9692" s="4" t="s">
        <v>8</v>
      </c>
      <c r="H9692">
        <v>0</v>
      </c>
      <c r="I9692">
        <f t="shared" si="604"/>
        <v>0</v>
      </c>
      <c r="J9692">
        <f t="shared" si="605"/>
        <v>0</v>
      </c>
      <c r="K9692">
        <f t="shared" si="606"/>
        <v>0</v>
      </c>
      <c r="L9692">
        <f t="shared" si="607"/>
        <v>1</v>
      </c>
    </row>
    <row r="9693" spans="1:12" ht="13.2" x14ac:dyDescent="0.25">
      <c r="A9693" s="2">
        <v>45112</v>
      </c>
      <c r="B9693" s="3">
        <v>0.54421296296296295</v>
      </c>
      <c r="C9693" s="4">
        <v>1002</v>
      </c>
      <c r="D9693" s="4">
        <v>290594262</v>
      </c>
      <c r="E9693" s="4">
        <v>1</v>
      </c>
      <c r="F9693" s="4" t="s">
        <v>7</v>
      </c>
      <c r="G9693" s="4" t="s">
        <v>8</v>
      </c>
      <c r="H9693">
        <v>1</v>
      </c>
      <c r="I9693">
        <f t="shared" si="604"/>
        <v>0</v>
      </c>
      <c r="J9693">
        <f t="shared" si="605"/>
        <v>0</v>
      </c>
      <c r="K9693">
        <f t="shared" si="606"/>
        <v>0</v>
      </c>
      <c r="L9693">
        <f t="shared" si="607"/>
        <v>1</v>
      </c>
    </row>
    <row r="9694" spans="1:12" ht="13.2" x14ac:dyDescent="0.25">
      <c r="A9694" s="2">
        <v>45112</v>
      </c>
      <c r="B9694" s="3">
        <v>0.35349537037037038</v>
      </c>
      <c r="C9694" s="4">
        <v>1129</v>
      </c>
      <c r="D9694" s="4">
        <v>290454092</v>
      </c>
      <c r="E9694" s="4">
        <v>1</v>
      </c>
      <c r="F9694" s="4" t="s">
        <v>7</v>
      </c>
      <c r="G9694" s="4" t="s">
        <v>8</v>
      </c>
      <c r="H9694">
        <v>1</v>
      </c>
      <c r="I9694">
        <f t="shared" si="604"/>
        <v>0</v>
      </c>
      <c r="J9694">
        <f t="shared" si="605"/>
        <v>0</v>
      </c>
      <c r="K9694">
        <f t="shared" si="606"/>
        <v>0</v>
      </c>
      <c r="L9694">
        <f t="shared" si="607"/>
        <v>1</v>
      </c>
    </row>
    <row r="9695" spans="1:12" ht="13.2" x14ac:dyDescent="0.25">
      <c r="A9695" s="2">
        <v>45112</v>
      </c>
      <c r="B9695" s="3">
        <v>0.54584490740740743</v>
      </c>
      <c r="C9695" s="4">
        <v>1002</v>
      </c>
      <c r="D9695" s="4">
        <v>290598284</v>
      </c>
      <c r="E9695" s="4">
        <v>1</v>
      </c>
      <c r="F9695" s="4" t="s">
        <v>7</v>
      </c>
      <c r="G9695" s="4" t="s">
        <v>8</v>
      </c>
      <c r="H9695">
        <v>1</v>
      </c>
      <c r="I9695">
        <f t="shared" si="604"/>
        <v>0</v>
      </c>
      <c r="J9695">
        <f t="shared" si="605"/>
        <v>0</v>
      </c>
      <c r="K9695">
        <f t="shared" si="606"/>
        <v>0</v>
      </c>
      <c r="L9695">
        <f t="shared" si="607"/>
        <v>1</v>
      </c>
    </row>
    <row r="9696" spans="1:12" ht="13.2" x14ac:dyDescent="0.25">
      <c r="A9696" s="2">
        <v>45112</v>
      </c>
      <c r="B9696" s="3">
        <v>0.54708333333333337</v>
      </c>
      <c r="C9696" s="4">
        <v>1200</v>
      </c>
      <c r="D9696" s="4">
        <v>290601505</v>
      </c>
      <c r="E9696" s="4">
        <v>1</v>
      </c>
      <c r="F9696" s="4" t="s">
        <v>7</v>
      </c>
      <c r="G9696" s="4" t="s">
        <v>8</v>
      </c>
      <c r="H9696">
        <v>1</v>
      </c>
      <c r="I9696">
        <f t="shared" si="604"/>
        <v>0</v>
      </c>
      <c r="J9696">
        <f t="shared" si="605"/>
        <v>0</v>
      </c>
      <c r="K9696">
        <f t="shared" si="606"/>
        <v>0</v>
      </c>
      <c r="L9696">
        <f t="shared" si="607"/>
        <v>1</v>
      </c>
    </row>
    <row r="9697" spans="1:12" ht="13.2" x14ac:dyDescent="0.25">
      <c r="A9697" s="2">
        <v>45112</v>
      </c>
      <c r="B9697" s="3">
        <v>0.51480324074074069</v>
      </c>
      <c r="C9697" s="4">
        <v>1002</v>
      </c>
      <c r="D9697" s="4">
        <v>290548486</v>
      </c>
      <c r="E9697" s="4">
        <v>1</v>
      </c>
      <c r="F9697" s="4" t="s">
        <v>7</v>
      </c>
      <c r="G9697" s="4" t="s">
        <v>8</v>
      </c>
      <c r="H9697">
        <v>1</v>
      </c>
      <c r="I9697">
        <f t="shared" si="604"/>
        <v>0</v>
      </c>
      <c r="J9697">
        <f t="shared" si="605"/>
        <v>0</v>
      </c>
      <c r="K9697">
        <f t="shared" si="606"/>
        <v>0</v>
      </c>
      <c r="L9697">
        <f t="shared" si="607"/>
        <v>1</v>
      </c>
    </row>
    <row r="9698" spans="1:12" ht="13.2" x14ac:dyDescent="0.25">
      <c r="A9698" s="2">
        <v>45112</v>
      </c>
      <c r="B9698" s="3">
        <v>0.53856481481481477</v>
      </c>
      <c r="C9698" s="4">
        <v>1002</v>
      </c>
      <c r="D9698" s="4">
        <v>290582170</v>
      </c>
      <c r="E9698" s="4">
        <v>1</v>
      </c>
      <c r="F9698" s="4" t="s">
        <v>7</v>
      </c>
      <c r="G9698" s="4" t="s">
        <v>8</v>
      </c>
      <c r="H9698">
        <v>1</v>
      </c>
      <c r="I9698">
        <f t="shared" si="604"/>
        <v>0</v>
      </c>
      <c r="J9698">
        <f t="shared" si="605"/>
        <v>0</v>
      </c>
      <c r="K9698">
        <f t="shared" si="606"/>
        <v>0</v>
      </c>
      <c r="L9698">
        <f t="shared" si="607"/>
        <v>1</v>
      </c>
    </row>
    <row r="9699" spans="1:12" ht="13.2" x14ac:dyDescent="0.25">
      <c r="A9699" s="2">
        <v>45112</v>
      </c>
      <c r="B9699" s="3">
        <v>0.54260416666666667</v>
      </c>
      <c r="C9699" s="4">
        <v>1002</v>
      </c>
      <c r="D9699" s="4">
        <v>290590422</v>
      </c>
      <c r="E9699" s="4">
        <v>1</v>
      </c>
      <c r="F9699" s="4" t="s">
        <v>7</v>
      </c>
      <c r="G9699" s="4" t="s">
        <v>8</v>
      </c>
      <c r="H9699">
        <v>1</v>
      </c>
      <c r="I9699">
        <f t="shared" si="604"/>
        <v>0</v>
      </c>
      <c r="J9699">
        <f t="shared" si="605"/>
        <v>0</v>
      </c>
      <c r="K9699">
        <f t="shared" si="606"/>
        <v>0</v>
      </c>
      <c r="L9699">
        <f t="shared" si="607"/>
        <v>1</v>
      </c>
    </row>
    <row r="9700" spans="1:12" ht="13.2" x14ac:dyDescent="0.25">
      <c r="A9700" s="2">
        <v>45112</v>
      </c>
      <c r="B9700" s="3">
        <v>0.54819444444444443</v>
      </c>
      <c r="C9700" s="4">
        <v>1002</v>
      </c>
      <c r="D9700" s="4">
        <v>290604421</v>
      </c>
      <c r="E9700" s="4">
        <v>1</v>
      </c>
      <c r="F9700" s="4" t="s">
        <v>7</v>
      </c>
      <c r="G9700" s="4" t="s">
        <v>8</v>
      </c>
      <c r="H9700">
        <v>1</v>
      </c>
      <c r="I9700">
        <f t="shared" si="604"/>
        <v>0</v>
      </c>
      <c r="J9700">
        <f t="shared" si="605"/>
        <v>0</v>
      </c>
      <c r="K9700">
        <f t="shared" si="606"/>
        <v>0</v>
      </c>
      <c r="L9700">
        <f t="shared" si="607"/>
        <v>1</v>
      </c>
    </row>
    <row r="9701" spans="1:12" ht="13.2" x14ac:dyDescent="0.25">
      <c r="A9701" s="2">
        <v>45112</v>
      </c>
      <c r="B9701" s="3">
        <v>0.54145833333333337</v>
      </c>
      <c r="C9701" s="4">
        <v>1282</v>
      </c>
      <c r="D9701" s="4">
        <v>290587950</v>
      </c>
      <c r="E9701" s="4">
        <v>1</v>
      </c>
      <c r="F9701" s="4" t="s">
        <v>7</v>
      </c>
      <c r="G9701" s="4" t="s">
        <v>8</v>
      </c>
      <c r="H9701">
        <v>1</v>
      </c>
      <c r="I9701">
        <f t="shared" si="604"/>
        <v>0</v>
      </c>
      <c r="J9701">
        <f t="shared" si="605"/>
        <v>0</v>
      </c>
      <c r="K9701">
        <f t="shared" si="606"/>
        <v>0</v>
      </c>
      <c r="L9701">
        <f t="shared" si="607"/>
        <v>1</v>
      </c>
    </row>
    <row r="9702" spans="1:12" ht="13.2" x14ac:dyDescent="0.25">
      <c r="A9702" s="2">
        <v>45112</v>
      </c>
      <c r="B9702" s="3">
        <v>0.55098379629629635</v>
      </c>
      <c r="C9702" s="4">
        <v>1395</v>
      </c>
      <c r="D9702" s="4">
        <v>290612145</v>
      </c>
      <c r="E9702" s="4">
        <v>1</v>
      </c>
      <c r="F9702" s="4" t="s">
        <v>7</v>
      </c>
      <c r="G9702" s="4" t="s">
        <v>8</v>
      </c>
      <c r="H9702">
        <v>1</v>
      </c>
      <c r="I9702">
        <f t="shared" si="604"/>
        <v>0</v>
      </c>
      <c r="J9702">
        <f t="shared" si="605"/>
        <v>0</v>
      </c>
      <c r="K9702">
        <f t="shared" si="606"/>
        <v>0</v>
      </c>
      <c r="L9702">
        <f t="shared" si="607"/>
        <v>1</v>
      </c>
    </row>
    <row r="9703" spans="1:12" ht="13.2" x14ac:dyDescent="0.25">
      <c r="A9703" s="2">
        <v>45112</v>
      </c>
      <c r="B9703" s="3">
        <v>0.5481597222222222</v>
      </c>
      <c r="C9703" s="4">
        <v>1302</v>
      </c>
      <c r="D9703" s="4">
        <v>290604309</v>
      </c>
      <c r="E9703" s="4">
        <v>1</v>
      </c>
      <c r="F9703" s="4" t="s">
        <v>7</v>
      </c>
      <c r="G9703" s="4" t="s">
        <v>8</v>
      </c>
      <c r="H9703">
        <v>1</v>
      </c>
      <c r="I9703">
        <f t="shared" si="604"/>
        <v>0</v>
      </c>
      <c r="J9703">
        <f t="shared" si="605"/>
        <v>0</v>
      </c>
      <c r="K9703">
        <f t="shared" si="606"/>
        <v>0</v>
      </c>
      <c r="L9703">
        <f t="shared" si="607"/>
        <v>1</v>
      </c>
    </row>
    <row r="9704" spans="1:12" ht="13.2" x14ac:dyDescent="0.25">
      <c r="A9704" s="2">
        <v>45112</v>
      </c>
      <c r="B9704" s="3">
        <v>0.55128472222222225</v>
      </c>
      <c r="C9704" s="4">
        <v>1129</v>
      </c>
      <c r="D9704" s="4">
        <v>290613022</v>
      </c>
      <c r="E9704" s="4">
        <v>1</v>
      </c>
      <c r="F9704" s="4" t="s">
        <v>7</v>
      </c>
      <c r="G9704" s="4" t="s">
        <v>8</v>
      </c>
      <c r="H9704">
        <v>1</v>
      </c>
      <c r="I9704">
        <f t="shared" si="604"/>
        <v>0</v>
      </c>
      <c r="J9704">
        <f t="shared" si="605"/>
        <v>0</v>
      </c>
      <c r="K9704">
        <f t="shared" si="606"/>
        <v>0</v>
      </c>
      <c r="L9704">
        <f t="shared" si="607"/>
        <v>1</v>
      </c>
    </row>
    <row r="9705" spans="1:12" ht="13.2" x14ac:dyDescent="0.25">
      <c r="A9705" s="2">
        <v>45112</v>
      </c>
      <c r="B9705" s="3">
        <v>0.55202546296296295</v>
      </c>
      <c r="C9705" s="4">
        <v>1346</v>
      </c>
      <c r="D9705" s="4">
        <v>290615058</v>
      </c>
      <c r="E9705" s="4">
        <v>1</v>
      </c>
      <c r="F9705" s="4" t="s">
        <v>7</v>
      </c>
      <c r="G9705" s="4" t="s">
        <v>8</v>
      </c>
      <c r="H9705">
        <v>1</v>
      </c>
      <c r="I9705">
        <f t="shared" si="604"/>
        <v>0</v>
      </c>
      <c r="J9705">
        <f t="shared" si="605"/>
        <v>0</v>
      </c>
      <c r="K9705">
        <f t="shared" si="606"/>
        <v>0</v>
      </c>
      <c r="L9705">
        <f t="shared" si="607"/>
        <v>1</v>
      </c>
    </row>
    <row r="9706" spans="1:12" ht="13.2" x14ac:dyDescent="0.25">
      <c r="A9706" s="2">
        <v>45112</v>
      </c>
      <c r="B9706" s="3">
        <v>0.54674768518518524</v>
      </c>
      <c r="C9706" s="4">
        <v>1463</v>
      </c>
      <c r="D9706" s="4">
        <v>290600598</v>
      </c>
      <c r="E9706" s="4">
        <v>1</v>
      </c>
      <c r="F9706" s="4" t="s">
        <v>7</v>
      </c>
      <c r="G9706" s="4" t="s">
        <v>8</v>
      </c>
      <c r="H9706">
        <v>0</v>
      </c>
      <c r="I9706">
        <f t="shared" si="604"/>
        <v>0</v>
      </c>
      <c r="J9706">
        <f t="shared" si="605"/>
        <v>0</v>
      </c>
      <c r="K9706">
        <f t="shared" si="606"/>
        <v>0</v>
      </c>
      <c r="L9706">
        <f t="shared" si="607"/>
        <v>1</v>
      </c>
    </row>
    <row r="9707" spans="1:12" ht="13.2" x14ac:dyDescent="0.25">
      <c r="A9707" s="2">
        <v>45112</v>
      </c>
      <c r="B9707" s="3">
        <v>0.55140046296296297</v>
      </c>
      <c r="C9707" s="4">
        <v>1215</v>
      </c>
      <c r="D9707" s="4">
        <v>290613322</v>
      </c>
      <c r="E9707" s="4">
        <v>1</v>
      </c>
      <c r="F9707" s="4" t="s">
        <v>7</v>
      </c>
      <c r="G9707" s="4" t="s">
        <v>8</v>
      </c>
      <c r="H9707">
        <v>0</v>
      </c>
      <c r="I9707">
        <f t="shared" si="604"/>
        <v>0</v>
      </c>
      <c r="J9707">
        <f t="shared" si="605"/>
        <v>0</v>
      </c>
      <c r="K9707">
        <f t="shared" si="606"/>
        <v>0</v>
      </c>
      <c r="L9707">
        <f t="shared" si="607"/>
        <v>1</v>
      </c>
    </row>
    <row r="9708" spans="1:12" ht="13.2" x14ac:dyDescent="0.25">
      <c r="A9708" s="2">
        <v>45112</v>
      </c>
      <c r="B9708" s="3">
        <v>0.55386574074074069</v>
      </c>
      <c r="C9708" s="4">
        <v>1295</v>
      </c>
      <c r="D9708" s="4">
        <v>290620044</v>
      </c>
      <c r="E9708" s="4">
        <v>1</v>
      </c>
      <c r="F9708" s="4" t="s">
        <v>7</v>
      </c>
      <c r="G9708" s="4" t="s">
        <v>8</v>
      </c>
      <c r="H9708">
        <v>0</v>
      </c>
      <c r="I9708">
        <f t="shared" si="604"/>
        <v>0</v>
      </c>
      <c r="J9708">
        <f t="shared" si="605"/>
        <v>0</v>
      </c>
      <c r="K9708">
        <f t="shared" si="606"/>
        <v>0</v>
      </c>
      <c r="L9708">
        <f t="shared" si="607"/>
        <v>1</v>
      </c>
    </row>
    <row r="9709" spans="1:12" ht="13.2" x14ac:dyDescent="0.25">
      <c r="A9709" s="2">
        <v>45112</v>
      </c>
      <c r="B9709" s="3">
        <v>0.55302083333333329</v>
      </c>
      <c r="C9709" s="4">
        <v>1302</v>
      </c>
      <c r="D9709" s="4">
        <v>290617718</v>
      </c>
      <c r="E9709" s="4">
        <v>1</v>
      </c>
      <c r="F9709" s="4" t="s">
        <v>7</v>
      </c>
      <c r="G9709" s="4" t="s">
        <v>8</v>
      </c>
      <c r="H9709">
        <v>1</v>
      </c>
      <c r="I9709">
        <f t="shared" si="604"/>
        <v>0</v>
      </c>
      <c r="J9709">
        <f t="shared" si="605"/>
        <v>0</v>
      </c>
      <c r="K9709">
        <f t="shared" si="606"/>
        <v>0</v>
      </c>
      <c r="L9709">
        <f t="shared" si="607"/>
        <v>1</v>
      </c>
    </row>
    <row r="9710" spans="1:12" ht="13.2" x14ac:dyDescent="0.25">
      <c r="A9710" s="2">
        <v>45112</v>
      </c>
      <c r="B9710" s="3">
        <v>0.55326388888888889</v>
      </c>
      <c r="C9710" s="4">
        <v>1002</v>
      </c>
      <c r="D9710" s="4">
        <v>290618376</v>
      </c>
      <c r="E9710" s="4">
        <v>1</v>
      </c>
      <c r="F9710" s="4" t="s">
        <v>7</v>
      </c>
      <c r="G9710" s="4" t="s">
        <v>8</v>
      </c>
      <c r="H9710">
        <v>1</v>
      </c>
      <c r="I9710">
        <f t="shared" si="604"/>
        <v>0</v>
      </c>
      <c r="J9710">
        <f t="shared" si="605"/>
        <v>0</v>
      </c>
      <c r="K9710">
        <f t="shared" si="606"/>
        <v>0</v>
      </c>
      <c r="L9710">
        <f t="shared" si="607"/>
        <v>1</v>
      </c>
    </row>
    <row r="9711" spans="1:12" ht="13.2" x14ac:dyDescent="0.25">
      <c r="A9711" s="2">
        <v>45112</v>
      </c>
      <c r="B9711" s="3">
        <v>0.55081018518518521</v>
      </c>
      <c r="C9711" s="4">
        <v>1074</v>
      </c>
      <c r="D9711" s="4">
        <v>290611670</v>
      </c>
      <c r="E9711" s="4">
        <v>1</v>
      </c>
      <c r="F9711" s="4" t="s">
        <v>7</v>
      </c>
      <c r="G9711" s="4" t="s">
        <v>8</v>
      </c>
      <c r="H9711">
        <v>1</v>
      </c>
      <c r="I9711">
        <f t="shared" si="604"/>
        <v>0</v>
      </c>
      <c r="J9711">
        <f t="shared" si="605"/>
        <v>0</v>
      </c>
      <c r="K9711">
        <f t="shared" si="606"/>
        <v>0</v>
      </c>
      <c r="L9711">
        <f t="shared" si="607"/>
        <v>1</v>
      </c>
    </row>
    <row r="9712" spans="1:12" ht="13.2" x14ac:dyDescent="0.25">
      <c r="A9712" s="2">
        <v>45112</v>
      </c>
      <c r="B9712" s="3">
        <v>0.55458333333333332</v>
      </c>
      <c r="C9712" s="4">
        <v>1346</v>
      </c>
      <c r="D9712" s="4">
        <v>290622001</v>
      </c>
      <c r="E9712" s="4">
        <v>1</v>
      </c>
      <c r="F9712" s="4" t="s">
        <v>7</v>
      </c>
      <c r="G9712" s="4" t="s">
        <v>8</v>
      </c>
      <c r="H9712">
        <v>1</v>
      </c>
      <c r="I9712">
        <f t="shared" si="604"/>
        <v>0</v>
      </c>
      <c r="J9712">
        <f t="shared" si="605"/>
        <v>0</v>
      </c>
      <c r="K9712">
        <f t="shared" si="606"/>
        <v>0</v>
      </c>
      <c r="L9712">
        <f t="shared" si="607"/>
        <v>1</v>
      </c>
    </row>
    <row r="9713" spans="1:12" ht="13.2" x14ac:dyDescent="0.25">
      <c r="A9713" s="2">
        <v>45112</v>
      </c>
      <c r="B9713" s="3">
        <v>0.55481481481481476</v>
      </c>
      <c r="C9713" s="4">
        <v>1124</v>
      </c>
      <c r="D9713" s="4">
        <v>290622614</v>
      </c>
      <c r="E9713" s="4">
        <v>3</v>
      </c>
      <c r="F9713" s="4" t="s">
        <v>7</v>
      </c>
      <c r="G9713" s="4" t="s">
        <v>8</v>
      </c>
      <c r="H9713">
        <v>0</v>
      </c>
      <c r="I9713">
        <f t="shared" si="604"/>
        <v>0</v>
      </c>
      <c r="J9713">
        <f t="shared" si="605"/>
        <v>0</v>
      </c>
      <c r="K9713">
        <f t="shared" si="606"/>
        <v>0</v>
      </c>
      <c r="L9713">
        <f t="shared" si="607"/>
        <v>1</v>
      </c>
    </row>
    <row r="9714" spans="1:12" ht="13.2" x14ac:dyDescent="0.25">
      <c r="A9714" s="2">
        <v>45112</v>
      </c>
      <c r="B9714" s="3">
        <v>0.55532407407407403</v>
      </c>
      <c r="C9714" s="4">
        <v>1215</v>
      </c>
      <c r="D9714" s="4">
        <v>290624003</v>
      </c>
      <c r="E9714" s="4">
        <v>1</v>
      </c>
      <c r="F9714" s="4" t="s">
        <v>7</v>
      </c>
      <c r="G9714" s="4" t="s">
        <v>8</v>
      </c>
      <c r="H9714">
        <v>0</v>
      </c>
      <c r="I9714">
        <f t="shared" si="604"/>
        <v>0</v>
      </c>
      <c r="J9714">
        <f t="shared" si="605"/>
        <v>0</v>
      </c>
      <c r="K9714">
        <f t="shared" si="606"/>
        <v>0</v>
      </c>
      <c r="L9714">
        <f t="shared" si="607"/>
        <v>1</v>
      </c>
    </row>
    <row r="9715" spans="1:12" ht="13.2" x14ac:dyDescent="0.25">
      <c r="A9715" s="2">
        <v>45112</v>
      </c>
      <c r="B9715" s="3">
        <v>0.55215277777777783</v>
      </c>
      <c r="C9715" s="4">
        <v>1002</v>
      </c>
      <c r="D9715" s="4">
        <v>290615415</v>
      </c>
      <c r="E9715" s="4">
        <v>1</v>
      </c>
      <c r="F9715" s="4" t="s">
        <v>7</v>
      </c>
      <c r="G9715" s="4" t="s">
        <v>8</v>
      </c>
      <c r="H9715">
        <v>1</v>
      </c>
      <c r="I9715">
        <f t="shared" si="604"/>
        <v>0</v>
      </c>
      <c r="J9715">
        <f t="shared" si="605"/>
        <v>0</v>
      </c>
      <c r="K9715">
        <f t="shared" si="606"/>
        <v>0</v>
      </c>
      <c r="L9715">
        <f t="shared" si="607"/>
        <v>1</v>
      </c>
    </row>
    <row r="9716" spans="1:12" ht="13.2" x14ac:dyDescent="0.25">
      <c r="A9716" s="2">
        <v>45112</v>
      </c>
      <c r="B9716" s="3">
        <v>0.55635416666666671</v>
      </c>
      <c r="C9716" s="4">
        <v>1215</v>
      </c>
      <c r="D9716" s="4">
        <v>290626632</v>
      </c>
      <c r="E9716" s="4">
        <v>1</v>
      </c>
      <c r="F9716" s="4" t="s">
        <v>7</v>
      </c>
      <c r="G9716" s="4" t="s">
        <v>8</v>
      </c>
      <c r="H9716">
        <v>0</v>
      </c>
      <c r="I9716">
        <f t="shared" si="604"/>
        <v>0</v>
      </c>
      <c r="J9716">
        <f t="shared" si="605"/>
        <v>0</v>
      </c>
      <c r="K9716">
        <f t="shared" si="606"/>
        <v>0</v>
      </c>
      <c r="L9716">
        <f t="shared" si="607"/>
        <v>1</v>
      </c>
    </row>
    <row r="9717" spans="1:12" ht="13.2" x14ac:dyDescent="0.25">
      <c r="A9717" s="2">
        <v>45112</v>
      </c>
      <c r="B9717" s="3">
        <v>0.55585648148148148</v>
      </c>
      <c r="C9717" s="4">
        <v>1302</v>
      </c>
      <c r="D9717" s="4">
        <v>290625356</v>
      </c>
      <c r="E9717" s="4">
        <v>1</v>
      </c>
      <c r="F9717" s="4" t="s">
        <v>7</v>
      </c>
      <c r="G9717" s="4" t="s">
        <v>8</v>
      </c>
      <c r="H9717">
        <v>1</v>
      </c>
      <c r="I9717">
        <f t="shared" si="604"/>
        <v>0</v>
      </c>
      <c r="J9717">
        <f t="shared" si="605"/>
        <v>0</v>
      </c>
      <c r="K9717">
        <f t="shared" si="606"/>
        <v>0</v>
      </c>
      <c r="L9717">
        <f t="shared" si="607"/>
        <v>1</v>
      </c>
    </row>
    <row r="9718" spans="1:12" ht="13.2" x14ac:dyDescent="0.25">
      <c r="A9718" s="2">
        <v>45112</v>
      </c>
      <c r="B9718" s="3">
        <v>0.5606944444444445</v>
      </c>
      <c r="C9718" s="4">
        <v>1002</v>
      </c>
      <c r="D9718" s="4">
        <v>290637875</v>
      </c>
      <c r="E9718" s="4">
        <v>1</v>
      </c>
      <c r="F9718" s="4" t="s">
        <v>7</v>
      </c>
      <c r="G9718" s="4" t="s">
        <v>8</v>
      </c>
      <c r="H9718">
        <v>1</v>
      </c>
      <c r="I9718">
        <f t="shared" si="604"/>
        <v>0</v>
      </c>
      <c r="J9718">
        <f t="shared" si="605"/>
        <v>0</v>
      </c>
      <c r="K9718">
        <f t="shared" si="606"/>
        <v>0</v>
      </c>
      <c r="L9718">
        <f t="shared" si="607"/>
        <v>1</v>
      </c>
    </row>
    <row r="9719" spans="1:12" ht="13.2" x14ac:dyDescent="0.25">
      <c r="A9719" s="2">
        <v>45112</v>
      </c>
      <c r="B9719" s="3">
        <v>0.56020833333333331</v>
      </c>
      <c r="C9719" s="4">
        <v>1215</v>
      </c>
      <c r="D9719" s="4">
        <v>290636734</v>
      </c>
      <c r="E9719" s="4">
        <v>1</v>
      </c>
      <c r="F9719" s="4" t="s">
        <v>7</v>
      </c>
      <c r="G9719" s="4" t="s">
        <v>8</v>
      </c>
      <c r="H9719">
        <v>0</v>
      </c>
      <c r="I9719">
        <f t="shared" si="604"/>
        <v>0</v>
      </c>
      <c r="J9719">
        <f t="shared" si="605"/>
        <v>0</v>
      </c>
      <c r="K9719">
        <f t="shared" si="606"/>
        <v>0</v>
      </c>
      <c r="L9719">
        <f t="shared" si="607"/>
        <v>1</v>
      </c>
    </row>
    <row r="9720" spans="1:12" ht="13.2" x14ac:dyDescent="0.25">
      <c r="A9720" s="2">
        <v>45112</v>
      </c>
      <c r="B9720" s="3">
        <v>0.55945601851851856</v>
      </c>
      <c r="C9720" s="4">
        <v>1302</v>
      </c>
      <c r="D9720" s="4">
        <v>290634891</v>
      </c>
      <c r="E9720" s="4">
        <v>1</v>
      </c>
      <c r="F9720" s="4" t="s">
        <v>7</v>
      </c>
      <c r="G9720" s="4" t="s">
        <v>8</v>
      </c>
      <c r="H9720">
        <v>1</v>
      </c>
      <c r="I9720">
        <f t="shared" si="604"/>
        <v>0</v>
      </c>
      <c r="J9720">
        <f t="shared" si="605"/>
        <v>0</v>
      </c>
      <c r="K9720">
        <f t="shared" si="606"/>
        <v>0</v>
      </c>
      <c r="L9720">
        <f t="shared" si="607"/>
        <v>1</v>
      </c>
    </row>
    <row r="9721" spans="1:12" ht="13.2" x14ac:dyDescent="0.25">
      <c r="A9721" s="2">
        <v>45112</v>
      </c>
      <c r="B9721" s="3">
        <v>0.56303240740740745</v>
      </c>
      <c r="C9721" s="4">
        <v>1302</v>
      </c>
      <c r="D9721" s="4">
        <v>290643704</v>
      </c>
      <c r="E9721" s="4">
        <v>1</v>
      </c>
      <c r="F9721" s="4" t="s">
        <v>7</v>
      </c>
      <c r="G9721" s="4" t="s">
        <v>8</v>
      </c>
      <c r="H9721">
        <v>1</v>
      </c>
      <c r="I9721">
        <f t="shared" si="604"/>
        <v>0</v>
      </c>
      <c r="J9721">
        <f t="shared" si="605"/>
        <v>0</v>
      </c>
      <c r="K9721">
        <f t="shared" si="606"/>
        <v>0</v>
      </c>
      <c r="L9721">
        <f t="shared" si="607"/>
        <v>1</v>
      </c>
    </row>
    <row r="9722" spans="1:12" ht="13.2" x14ac:dyDescent="0.25">
      <c r="A9722" s="2">
        <v>45112</v>
      </c>
      <c r="B9722" s="3">
        <v>0.34009259259259261</v>
      </c>
      <c r="C9722" s="4">
        <v>1346</v>
      </c>
      <c r="D9722" s="4">
        <v>290449062</v>
      </c>
      <c r="E9722" s="4">
        <v>3</v>
      </c>
      <c r="F9722" s="4" t="s">
        <v>7</v>
      </c>
      <c r="G9722" s="4" t="s">
        <v>8</v>
      </c>
      <c r="H9722">
        <v>1</v>
      </c>
      <c r="I9722">
        <f t="shared" si="604"/>
        <v>0</v>
      </c>
      <c r="J9722">
        <f t="shared" si="605"/>
        <v>0</v>
      </c>
      <c r="K9722">
        <f t="shared" si="606"/>
        <v>0</v>
      </c>
      <c r="L9722">
        <f t="shared" si="607"/>
        <v>1</v>
      </c>
    </row>
    <row r="9723" spans="1:12" ht="13.2" x14ac:dyDescent="0.25">
      <c r="A9723" s="2">
        <v>45112</v>
      </c>
      <c r="B9723" s="3">
        <v>0.56410879629629629</v>
      </c>
      <c r="C9723" s="4">
        <v>1002</v>
      </c>
      <c r="D9723" s="4">
        <v>290646404</v>
      </c>
      <c r="E9723" s="4">
        <v>1</v>
      </c>
      <c r="F9723" s="4" t="s">
        <v>7</v>
      </c>
      <c r="G9723" s="4" t="s">
        <v>8</v>
      </c>
      <c r="H9723">
        <v>1</v>
      </c>
      <c r="I9723">
        <f t="shared" si="604"/>
        <v>0</v>
      </c>
      <c r="J9723">
        <f t="shared" si="605"/>
        <v>0</v>
      </c>
      <c r="K9723">
        <f t="shared" si="606"/>
        <v>0</v>
      </c>
      <c r="L9723">
        <f t="shared" si="607"/>
        <v>1</v>
      </c>
    </row>
    <row r="9724" spans="1:12" ht="13.2" x14ac:dyDescent="0.25">
      <c r="A9724" s="2">
        <v>45112</v>
      </c>
      <c r="B9724" s="3">
        <v>0.56383101851851847</v>
      </c>
      <c r="C9724" s="4">
        <v>1302</v>
      </c>
      <c r="D9724" s="4">
        <v>290645744</v>
      </c>
      <c r="E9724" s="4">
        <v>1</v>
      </c>
      <c r="F9724" s="4" t="s">
        <v>7</v>
      </c>
      <c r="G9724" s="4" t="s">
        <v>8</v>
      </c>
      <c r="H9724">
        <v>1</v>
      </c>
      <c r="I9724">
        <f t="shared" si="604"/>
        <v>0</v>
      </c>
      <c r="J9724">
        <f t="shared" si="605"/>
        <v>0</v>
      </c>
      <c r="K9724">
        <f t="shared" si="606"/>
        <v>0</v>
      </c>
      <c r="L9724">
        <f t="shared" si="607"/>
        <v>1</v>
      </c>
    </row>
    <row r="9725" spans="1:12" ht="13.2" x14ac:dyDescent="0.25">
      <c r="A9725" s="2">
        <v>45112</v>
      </c>
      <c r="B9725" s="3">
        <v>0.56489583333333337</v>
      </c>
      <c r="C9725" s="4">
        <v>1129</v>
      </c>
      <c r="D9725" s="4">
        <v>290648289</v>
      </c>
      <c r="E9725" s="4">
        <v>1</v>
      </c>
      <c r="F9725" s="4" t="s">
        <v>7</v>
      </c>
      <c r="G9725" s="4" t="s">
        <v>8</v>
      </c>
      <c r="H9725">
        <v>1</v>
      </c>
      <c r="I9725">
        <f t="shared" si="604"/>
        <v>0</v>
      </c>
      <c r="J9725">
        <f t="shared" si="605"/>
        <v>0</v>
      </c>
      <c r="K9725">
        <f t="shared" si="606"/>
        <v>0</v>
      </c>
      <c r="L9725">
        <f t="shared" si="607"/>
        <v>1</v>
      </c>
    </row>
    <row r="9726" spans="1:12" ht="13.2" x14ac:dyDescent="0.25">
      <c r="A9726" s="2">
        <v>45112</v>
      </c>
      <c r="B9726" s="3">
        <v>0.5643055555555555</v>
      </c>
      <c r="C9726" s="4">
        <v>1302</v>
      </c>
      <c r="D9726" s="4">
        <v>290646903</v>
      </c>
      <c r="E9726" s="4">
        <v>1</v>
      </c>
      <c r="F9726" s="4" t="s">
        <v>7</v>
      </c>
      <c r="G9726" s="4" t="s">
        <v>8</v>
      </c>
      <c r="H9726">
        <v>1</v>
      </c>
      <c r="I9726">
        <f t="shared" si="604"/>
        <v>0</v>
      </c>
      <c r="J9726">
        <f t="shared" si="605"/>
        <v>0</v>
      </c>
      <c r="K9726">
        <f t="shared" si="606"/>
        <v>0</v>
      </c>
      <c r="L9726">
        <f t="shared" si="607"/>
        <v>1</v>
      </c>
    </row>
    <row r="9727" spans="1:12" ht="13.2" x14ac:dyDescent="0.25">
      <c r="A9727" s="2">
        <v>45112</v>
      </c>
      <c r="B9727" s="3">
        <v>0.56751157407407404</v>
      </c>
      <c r="C9727" s="4">
        <v>1002</v>
      </c>
      <c r="D9727" s="4">
        <v>290654529</v>
      </c>
      <c r="E9727" s="4">
        <v>1</v>
      </c>
      <c r="F9727" s="4" t="s">
        <v>7</v>
      </c>
      <c r="G9727" s="4" t="s">
        <v>8</v>
      </c>
      <c r="H9727">
        <v>1</v>
      </c>
      <c r="I9727">
        <f t="shared" si="604"/>
        <v>0</v>
      </c>
      <c r="J9727">
        <f t="shared" si="605"/>
        <v>0</v>
      </c>
      <c r="K9727">
        <f t="shared" si="606"/>
        <v>0</v>
      </c>
      <c r="L9727">
        <f t="shared" si="607"/>
        <v>1</v>
      </c>
    </row>
    <row r="9728" spans="1:12" ht="13.2" x14ac:dyDescent="0.25">
      <c r="A9728" s="2">
        <v>45112</v>
      </c>
      <c r="B9728" s="3">
        <v>0.56789351851851855</v>
      </c>
      <c r="C9728" s="4">
        <v>1002</v>
      </c>
      <c r="D9728" s="4">
        <v>290655429</v>
      </c>
      <c r="E9728" s="4">
        <v>1</v>
      </c>
      <c r="F9728" s="4" t="s">
        <v>7</v>
      </c>
      <c r="G9728" s="4" t="s">
        <v>8</v>
      </c>
      <c r="H9728">
        <v>1</v>
      </c>
      <c r="I9728">
        <f t="shared" si="604"/>
        <v>0</v>
      </c>
      <c r="J9728">
        <f t="shared" si="605"/>
        <v>0</v>
      </c>
      <c r="K9728">
        <f t="shared" si="606"/>
        <v>0</v>
      </c>
      <c r="L9728">
        <f t="shared" si="607"/>
        <v>1</v>
      </c>
    </row>
    <row r="9729" spans="1:12" ht="13.2" x14ac:dyDescent="0.25">
      <c r="A9729" s="2">
        <v>45112</v>
      </c>
      <c r="B9729" s="3">
        <v>0.56329861111111112</v>
      </c>
      <c r="C9729" s="4">
        <v>1302</v>
      </c>
      <c r="D9729" s="4">
        <v>290644383</v>
      </c>
      <c r="E9729" s="4">
        <v>2</v>
      </c>
      <c r="F9729" s="4" t="s">
        <v>7</v>
      </c>
      <c r="G9729" s="4" t="s">
        <v>8</v>
      </c>
      <c r="H9729">
        <v>1</v>
      </c>
      <c r="I9729">
        <f t="shared" si="604"/>
        <v>0</v>
      </c>
      <c r="J9729">
        <f t="shared" si="605"/>
        <v>0</v>
      </c>
      <c r="K9729">
        <f t="shared" si="606"/>
        <v>0</v>
      </c>
      <c r="L9729">
        <f t="shared" si="607"/>
        <v>1</v>
      </c>
    </row>
    <row r="9730" spans="1:12" ht="13.2" x14ac:dyDescent="0.25">
      <c r="A9730" s="2">
        <v>45112</v>
      </c>
      <c r="B9730" s="3">
        <v>0.56853009259259257</v>
      </c>
      <c r="C9730" s="4">
        <v>1002</v>
      </c>
      <c r="D9730" s="4">
        <v>290656922</v>
      </c>
      <c r="E9730" s="4">
        <v>1</v>
      </c>
      <c r="F9730" s="4" t="s">
        <v>7</v>
      </c>
      <c r="G9730" s="4" t="s">
        <v>8</v>
      </c>
      <c r="H9730">
        <v>1</v>
      </c>
      <c r="I9730">
        <f t="shared" si="604"/>
        <v>0</v>
      </c>
      <c r="J9730">
        <f t="shared" si="605"/>
        <v>0</v>
      </c>
      <c r="K9730">
        <f t="shared" si="606"/>
        <v>0</v>
      </c>
      <c r="L9730">
        <f t="shared" si="607"/>
        <v>1</v>
      </c>
    </row>
    <row r="9731" spans="1:12" ht="13.2" x14ac:dyDescent="0.25">
      <c r="A9731" s="2">
        <v>45112</v>
      </c>
      <c r="B9731" s="3">
        <v>0.55854166666666671</v>
      </c>
      <c r="C9731" s="4">
        <v>1302</v>
      </c>
      <c r="D9731" s="4">
        <v>290632530</v>
      </c>
      <c r="E9731" s="4">
        <v>1</v>
      </c>
      <c r="F9731" s="4" t="s">
        <v>7</v>
      </c>
      <c r="G9731" s="4" t="s">
        <v>8</v>
      </c>
      <c r="H9731">
        <v>1</v>
      </c>
      <c r="I9731">
        <f t="shared" ref="I9731:I9794" si="608">IF($G9731=$N$2,1,0)</f>
        <v>0</v>
      </c>
      <c r="J9731">
        <f t="shared" ref="J9731:J9794" si="609">IF($G9731=$N$3,1,0)</f>
        <v>0</v>
      </c>
      <c r="K9731">
        <f t="shared" ref="K9731:K9794" si="610">IF($F9731=$N$1, IF($G9731=$N$4,1,0),0)</f>
        <v>0</v>
      </c>
      <c r="L9731">
        <f t="shared" ref="L9731:L9794" si="611">IF($F9731&lt;&gt;$N$1, IF($G9731=$N$4,1,0),0)</f>
        <v>1</v>
      </c>
    </row>
    <row r="9732" spans="1:12" ht="13.2" x14ac:dyDescent="0.25">
      <c r="A9732" s="2">
        <v>45112</v>
      </c>
      <c r="B9732" s="3">
        <v>0.57081018518518523</v>
      </c>
      <c r="C9732" s="4">
        <v>1212</v>
      </c>
      <c r="D9732" s="4">
        <v>290662155</v>
      </c>
      <c r="E9732" s="4">
        <v>1</v>
      </c>
      <c r="F9732" s="4" t="s">
        <v>7</v>
      </c>
      <c r="G9732" s="4" t="s">
        <v>8</v>
      </c>
      <c r="H9732">
        <v>0</v>
      </c>
      <c r="I9732">
        <f t="shared" si="608"/>
        <v>0</v>
      </c>
      <c r="J9732">
        <f t="shared" si="609"/>
        <v>0</v>
      </c>
      <c r="K9732">
        <f t="shared" si="610"/>
        <v>0</v>
      </c>
      <c r="L9732">
        <f t="shared" si="611"/>
        <v>1</v>
      </c>
    </row>
    <row r="9733" spans="1:12" ht="13.2" x14ac:dyDescent="0.25">
      <c r="A9733" s="2">
        <v>45112</v>
      </c>
      <c r="B9733" s="3">
        <v>0.57178240740740738</v>
      </c>
      <c r="C9733" s="4">
        <v>1002</v>
      </c>
      <c r="D9733" s="4">
        <v>290664348</v>
      </c>
      <c r="E9733" s="4">
        <v>1</v>
      </c>
      <c r="F9733" s="4" t="s">
        <v>7</v>
      </c>
      <c r="G9733" s="4" t="s">
        <v>8</v>
      </c>
      <c r="H9733">
        <v>1</v>
      </c>
      <c r="I9733">
        <f t="shared" si="608"/>
        <v>0</v>
      </c>
      <c r="J9733">
        <f t="shared" si="609"/>
        <v>0</v>
      </c>
      <c r="K9733">
        <f t="shared" si="610"/>
        <v>0</v>
      </c>
      <c r="L9733">
        <f t="shared" si="611"/>
        <v>1</v>
      </c>
    </row>
    <row r="9734" spans="1:12" ht="13.2" x14ac:dyDescent="0.25">
      <c r="A9734" s="2">
        <v>45112</v>
      </c>
      <c r="B9734" s="3">
        <v>0.56999999999999995</v>
      </c>
      <c r="C9734" s="4">
        <v>1302</v>
      </c>
      <c r="D9734" s="4">
        <v>290660269</v>
      </c>
      <c r="E9734" s="4">
        <v>1</v>
      </c>
      <c r="F9734" s="4" t="s">
        <v>7</v>
      </c>
      <c r="G9734" s="4" t="s">
        <v>8</v>
      </c>
      <c r="H9734">
        <v>1</v>
      </c>
      <c r="I9734">
        <f t="shared" si="608"/>
        <v>0</v>
      </c>
      <c r="J9734">
        <f t="shared" si="609"/>
        <v>0</v>
      </c>
      <c r="K9734">
        <f t="shared" si="610"/>
        <v>0</v>
      </c>
      <c r="L9734">
        <f t="shared" si="611"/>
        <v>1</v>
      </c>
    </row>
    <row r="9735" spans="1:12" ht="13.2" x14ac:dyDescent="0.25">
      <c r="A9735" s="2">
        <v>45112</v>
      </c>
      <c r="B9735" s="3">
        <v>0.56931712962962966</v>
      </c>
      <c r="C9735" s="4">
        <v>1302</v>
      </c>
      <c r="D9735" s="4">
        <v>290658764</v>
      </c>
      <c r="E9735" s="4">
        <v>1</v>
      </c>
      <c r="F9735" s="4" t="s">
        <v>7</v>
      </c>
      <c r="G9735" s="4" t="s">
        <v>8</v>
      </c>
      <c r="H9735">
        <v>1</v>
      </c>
      <c r="I9735">
        <f t="shared" si="608"/>
        <v>0</v>
      </c>
      <c r="J9735">
        <f t="shared" si="609"/>
        <v>0</v>
      </c>
      <c r="K9735">
        <f t="shared" si="610"/>
        <v>0</v>
      </c>
      <c r="L9735">
        <f t="shared" si="611"/>
        <v>1</v>
      </c>
    </row>
    <row r="9736" spans="1:12" ht="13.2" x14ac:dyDescent="0.25">
      <c r="A9736" s="2">
        <v>45112</v>
      </c>
      <c r="B9736" s="3">
        <v>0.57203703703703701</v>
      </c>
      <c r="C9736" s="4">
        <v>1302</v>
      </c>
      <c r="D9736" s="4">
        <v>290664933</v>
      </c>
      <c r="E9736" s="4">
        <v>1</v>
      </c>
      <c r="F9736" s="4" t="s">
        <v>7</v>
      </c>
      <c r="G9736" s="4" t="s">
        <v>8</v>
      </c>
      <c r="H9736">
        <v>1</v>
      </c>
      <c r="I9736">
        <f t="shared" si="608"/>
        <v>0</v>
      </c>
      <c r="J9736">
        <f t="shared" si="609"/>
        <v>0</v>
      </c>
      <c r="K9736">
        <f t="shared" si="610"/>
        <v>0</v>
      </c>
      <c r="L9736">
        <f t="shared" si="611"/>
        <v>1</v>
      </c>
    </row>
    <row r="9737" spans="1:12" ht="13.2" x14ac:dyDescent="0.25">
      <c r="A9737" s="2">
        <v>45112</v>
      </c>
      <c r="B9737" s="3">
        <v>0.5740277777777778</v>
      </c>
      <c r="C9737" s="4">
        <v>1346</v>
      </c>
      <c r="D9737" s="4">
        <v>290669253</v>
      </c>
      <c r="E9737" s="4">
        <v>1</v>
      </c>
      <c r="F9737" s="4" t="s">
        <v>7</v>
      </c>
      <c r="G9737" s="4" t="s">
        <v>8</v>
      </c>
      <c r="H9737">
        <v>1</v>
      </c>
      <c r="I9737">
        <f t="shared" si="608"/>
        <v>0</v>
      </c>
      <c r="J9737">
        <f t="shared" si="609"/>
        <v>0</v>
      </c>
      <c r="K9737">
        <f t="shared" si="610"/>
        <v>0</v>
      </c>
      <c r="L9737">
        <f t="shared" si="611"/>
        <v>1</v>
      </c>
    </row>
    <row r="9738" spans="1:12" ht="13.2" x14ac:dyDescent="0.25">
      <c r="A9738" s="2">
        <v>45112</v>
      </c>
      <c r="B9738" s="3">
        <v>0.56664351851851846</v>
      </c>
      <c r="C9738" s="4">
        <v>1302</v>
      </c>
      <c r="D9738" s="4">
        <v>290652390</v>
      </c>
      <c r="E9738" s="4">
        <v>1</v>
      </c>
      <c r="F9738" s="4" t="s">
        <v>7</v>
      </c>
      <c r="G9738" s="4" t="s">
        <v>8</v>
      </c>
      <c r="H9738">
        <v>1</v>
      </c>
      <c r="I9738">
        <f t="shared" si="608"/>
        <v>0</v>
      </c>
      <c r="J9738">
        <f t="shared" si="609"/>
        <v>0</v>
      </c>
      <c r="K9738">
        <f t="shared" si="610"/>
        <v>0</v>
      </c>
      <c r="L9738">
        <f t="shared" si="611"/>
        <v>1</v>
      </c>
    </row>
    <row r="9739" spans="1:12" ht="13.2" x14ac:dyDescent="0.25">
      <c r="A9739" s="2">
        <v>45112</v>
      </c>
      <c r="B9739" s="3">
        <v>0.57079861111111108</v>
      </c>
      <c r="C9739" s="4">
        <v>1002</v>
      </c>
      <c r="D9739" s="4">
        <v>290662146</v>
      </c>
      <c r="E9739" s="4">
        <v>1</v>
      </c>
      <c r="F9739" s="4" t="s">
        <v>7</v>
      </c>
      <c r="G9739" s="4" t="s">
        <v>8</v>
      </c>
      <c r="H9739">
        <v>1</v>
      </c>
      <c r="I9739">
        <f t="shared" si="608"/>
        <v>0</v>
      </c>
      <c r="J9739">
        <f t="shared" si="609"/>
        <v>0</v>
      </c>
      <c r="K9739">
        <f t="shared" si="610"/>
        <v>0</v>
      </c>
      <c r="L9739">
        <f t="shared" si="611"/>
        <v>1</v>
      </c>
    </row>
    <row r="9740" spans="1:12" ht="13.2" x14ac:dyDescent="0.25">
      <c r="A9740" s="2">
        <v>45112</v>
      </c>
      <c r="B9740" s="3">
        <v>0.57361111111111107</v>
      </c>
      <c r="C9740" s="4">
        <v>1129</v>
      </c>
      <c r="D9740" s="4">
        <v>290668308</v>
      </c>
      <c r="E9740" s="4">
        <v>1</v>
      </c>
      <c r="F9740" s="4" t="s">
        <v>7</v>
      </c>
      <c r="G9740" s="4" t="s">
        <v>8</v>
      </c>
      <c r="H9740">
        <v>1</v>
      </c>
      <c r="I9740">
        <f t="shared" si="608"/>
        <v>0</v>
      </c>
      <c r="J9740">
        <f t="shared" si="609"/>
        <v>0</v>
      </c>
      <c r="K9740">
        <f t="shared" si="610"/>
        <v>0</v>
      </c>
      <c r="L9740">
        <f t="shared" si="611"/>
        <v>1</v>
      </c>
    </row>
    <row r="9741" spans="1:12" ht="13.2" x14ac:dyDescent="0.25">
      <c r="A9741" s="2">
        <v>45112</v>
      </c>
      <c r="B9741" s="3">
        <v>0.57320601851851849</v>
      </c>
      <c r="C9741" s="4">
        <v>1390</v>
      </c>
      <c r="D9741" s="4">
        <v>290667476</v>
      </c>
      <c r="E9741" s="4">
        <v>1</v>
      </c>
      <c r="F9741" s="4" t="s">
        <v>7</v>
      </c>
      <c r="G9741" s="4" t="s">
        <v>8</v>
      </c>
      <c r="H9741">
        <v>1</v>
      </c>
      <c r="I9741">
        <f t="shared" si="608"/>
        <v>0</v>
      </c>
      <c r="J9741">
        <f t="shared" si="609"/>
        <v>0</v>
      </c>
      <c r="K9741">
        <f t="shared" si="610"/>
        <v>0</v>
      </c>
      <c r="L9741">
        <f t="shared" si="611"/>
        <v>1</v>
      </c>
    </row>
    <row r="9742" spans="1:12" ht="13.2" x14ac:dyDescent="0.25">
      <c r="A9742" s="2">
        <v>45112</v>
      </c>
      <c r="B9742" s="3">
        <v>0.49177083333333332</v>
      </c>
      <c r="C9742" s="4">
        <v>1302</v>
      </c>
      <c r="D9742" s="4">
        <v>290534828</v>
      </c>
      <c r="E9742" s="4">
        <v>5</v>
      </c>
      <c r="F9742" s="4" t="s">
        <v>7</v>
      </c>
      <c r="G9742" s="4" t="s">
        <v>8</v>
      </c>
      <c r="H9742">
        <v>1</v>
      </c>
      <c r="I9742">
        <f t="shared" si="608"/>
        <v>0</v>
      </c>
      <c r="J9742">
        <f t="shared" si="609"/>
        <v>0</v>
      </c>
      <c r="K9742">
        <f t="shared" si="610"/>
        <v>0</v>
      </c>
      <c r="L9742">
        <f t="shared" si="611"/>
        <v>1</v>
      </c>
    </row>
    <row r="9743" spans="1:12" ht="13.2" x14ac:dyDescent="0.25">
      <c r="A9743" s="2">
        <v>45112</v>
      </c>
      <c r="B9743" s="3">
        <v>0.54843750000000002</v>
      </c>
      <c r="C9743" s="4">
        <v>1284</v>
      </c>
      <c r="D9743" s="4">
        <v>290605099</v>
      </c>
      <c r="E9743" s="4">
        <v>1</v>
      </c>
      <c r="F9743" s="4" t="s">
        <v>7</v>
      </c>
      <c r="G9743" s="4" t="s">
        <v>8</v>
      </c>
      <c r="H9743">
        <v>1</v>
      </c>
      <c r="I9743">
        <f t="shared" si="608"/>
        <v>0</v>
      </c>
      <c r="J9743">
        <f t="shared" si="609"/>
        <v>0</v>
      </c>
      <c r="K9743">
        <f t="shared" si="610"/>
        <v>0</v>
      </c>
      <c r="L9743">
        <f t="shared" si="611"/>
        <v>1</v>
      </c>
    </row>
    <row r="9744" spans="1:12" ht="13.2" x14ac:dyDescent="0.25">
      <c r="A9744" s="2">
        <v>45112</v>
      </c>
      <c r="B9744" s="3">
        <v>0.57741898148148152</v>
      </c>
      <c r="C9744" s="4">
        <v>1302</v>
      </c>
      <c r="D9744" s="4">
        <v>290676271</v>
      </c>
      <c r="E9744" s="4">
        <v>1</v>
      </c>
      <c r="F9744" s="4" t="s">
        <v>7</v>
      </c>
      <c r="G9744" s="4" t="s">
        <v>8</v>
      </c>
      <c r="H9744">
        <v>1</v>
      </c>
      <c r="I9744">
        <f t="shared" si="608"/>
        <v>0</v>
      </c>
      <c r="J9744">
        <f t="shared" si="609"/>
        <v>0</v>
      </c>
      <c r="K9744">
        <f t="shared" si="610"/>
        <v>0</v>
      </c>
      <c r="L9744">
        <f t="shared" si="611"/>
        <v>1</v>
      </c>
    </row>
    <row r="9745" spans="1:12" ht="13.2" x14ac:dyDescent="0.25">
      <c r="A9745" s="2">
        <v>45112</v>
      </c>
      <c r="B9745" s="3">
        <v>0.5427777777777778</v>
      </c>
      <c r="C9745" s="4">
        <v>1094</v>
      </c>
      <c r="D9745" s="4">
        <v>290590847</v>
      </c>
      <c r="E9745" s="4">
        <v>1</v>
      </c>
      <c r="F9745" s="4" t="s">
        <v>7</v>
      </c>
      <c r="G9745" s="4" t="s">
        <v>8</v>
      </c>
      <c r="H9745">
        <v>1</v>
      </c>
      <c r="I9745">
        <f t="shared" si="608"/>
        <v>0</v>
      </c>
      <c r="J9745">
        <f t="shared" si="609"/>
        <v>0</v>
      </c>
      <c r="K9745">
        <f t="shared" si="610"/>
        <v>0</v>
      </c>
      <c r="L9745">
        <f t="shared" si="611"/>
        <v>1</v>
      </c>
    </row>
    <row r="9746" spans="1:12" ht="13.2" x14ac:dyDescent="0.25">
      <c r="A9746" s="2">
        <v>45112</v>
      </c>
      <c r="B9746" s="3">
        <v>0.56115740740740738</v>
      </c>
      <c r="C9746" s="4">
        <v>1002</v>
      </c>
      <c r="D9746" s="4">
        <v>290639003</v>
      </c>
      <c r="E9746" s="4">
        <v>1</v>
      </c>
      <c r="F9746" s="4" t="s">
        <v>7</v>
      </c>
      <c r="G9746" s="4" t="s">
        <v>8</v>
      </c>
      <c r="H9746">
        <v>1</v>
      </c>
      <c r="I9746">
        <f t="shared" si="608"/>
        <v>0</v>
      </c>
      <c r="J9746">
        <f t="shared" si="609"/>
        <v>0</v>
      </c>
      <c r="K9746">
        <f t="shared" si="610"/>
        <v>0</v>
      </c>
      <c r="L9746">
        <f t="shared" si="611"/>
        <v>1</v>
      </c>
    </row>
    <row r="9747" spans="1:12" ht="13.2" x14ac:dyDescent="0.25">
      <c r="A9747" s="2">
        <v>45112</v>
      </c>
      <c r="B9747" s="3">
        <v>0.57930555555555552</v>
      </c>
      <c r="C9747" s="4">
        <v>1070</v>
      </c>
      <c r="D9747" s="4">
        <v>290680004</v>
      </c>
      <c r="E9747" s="4">
        <v>3</v>
      </c>
      <c r="F9747" s="4" t="s">
        <v>7</v>
      </c>
      <c r="G9747" s="4" t="s">
        <v>8</v>
      </c>
      <c r="H9747">
        <v>0</v>
      </c>
      <c r="I9747">
        <f t="shared" si="608"/>
        <v>0</v>
      </c>
      <c r="J9747">
        <f t="shared" si="609"/>
        <v>0</v>
      </c>
      <c r="K9747">
        <f t="shared" si="610"/>
        <v>0</v>
      </c>
      <c r="L9747">
        <f t="shared" si="611"/>
        <v>1</v>
      </c>
    </row>
    <row r="9748" spans="1:12" ht="13.2" x14ac:dyDescent="0.25">
      <c r="A9748" s="2">
        <v>45112</v>
      </c>
      <c r="B9748" s="3">
        <v>0.56177083333333333</v>
      </c>
      <c r="C9748" s="4">
        <v>1162</v>
      </c>
      <c r="D9748" s="4">
        <v>290640462</v>
      </c>
      <c r="E9748" s="4">
        <v>1</v>
      </c>
      <c r="F9748" s="4" t="s">
        <v>7</v>
      </c>
      <c r="G9748" s="4" t="s">
        <v>8</v>
      </c>
      <c r="H9748">
        <v>1</v>
      </c>
      <c r="I9748">
        <f t="shared" si="608"/>
        <v>0</v>
      </c>
      <c r="J9748">
        <f t="shared" si="609"/>
        <v>0</v>
      </c>
      <c r="K9748">
        <f t="shared" si="610"/>
        <v>0</v>
      </c>
      <c r="L9748">
        <f t="shared" si="611"/>
        <v>1</v>
      </c>
    </row>
    <row r="9749" spans="1:12" ht="13.2" x14ac:dyDescent="0.25">
      <c r="A9749" s="2">
        <v>45112</v>
      </c>
      <c r="B9749" s="3">
        <v>0.5839699074074074</v>
      </c>
      <c r="C9749" s="4">
        <v>1200</v>
      </c>
      <c r="D9749" s="4">
        <v>290688731</v>
      </c>
      <c r="E9749" s="4">
        <v>1</v>
      </c>
      <c r="F9749" s="4" t="s">
        <v>7</v>
      </c>
      <c r="G9749" s="4" t="s">
        <v>8</v>
      </c>
      <c r="H9749">
        <v>1</v>
      </c>
      <c r="I9749">
        <f t="shared" si="608"/>
        <v>0</v>
      </c>
      <c r="J9749">
        <f t="shared" si="609"/>
        <v>0</v>
      </c>
      <c r="K9749">
        <f t="shared" si="610"/>
        <v>0</v>
      </c>
      <c r="L9749">
        <f t="shared" si="611"/>
        <v>1</v>
      </c>
    </row>
    <row r="9750" spans="1:12" ht="13.2" x14ac:dyDescent="0.25">
      <c r="A9750" s="2">
        <v>45112</v>
      </c>
      <c r="B9750" s="3">
        <v>0.5816203703703704</v>
      </c>
      <c r="C9750" s="4">
        <v>1135</v>
      </c>
      <c r="D9750" s="4">
        <v>290684429</v>
      </c>
      <c r="E9750" s="4">
        <v>1</v>
      </c>
      <c r="F9750" s="4" t="s">
        <v>9</v>
      </c>
      <c r="G9750" s="4" t="s">
        <v>10</v>
      </c>
      <c r="H9750">
        <v>1</v>
      </c>
      <c r="I9750">
        <f t="shared" si="608"/>
        <v>1</v>
      </c>
      <c r="J9750">
        <f t="shared" si="609"/>
        <v>0</v>
      </c>
      <c r="K9750">
        <f t="shared" si="610"/>
        <v>0</v>
      </c>
      <c r="L9750">
        <f t="shared" si="611"/>
        <v>0</v>
      </c>
    </row>
    <row r="9751" spans="1:12" ht="13.2" x14ac:dyDescent="0.25">
      <c r="A9751" s="2">
        <v>45112</v>
      </c>
      <c r="B9751" s="3">
        <v>0.58542824074074074</v>
      </c>
      <c r="C9751" s="4">
        <v>1002</v>
      </c>
      <c r="D9751" s="4">
        <v>290691365</v>
      </c>
      <c r="E9751" s="4">
        <v>1</v>
      </c>
      <c r="F9751" s="4" t="s">
        <v>7</v>
      </c>
      <c r="G9751" s="4" t="s">
        <v>8</v>
      </c>
      <c r="H9751">
        <v>1</v>
      </c>
      <c r="I9751">
        <f t="shared" si="608"/>
        <v>0</v>
      </c>
      <c r="J9751">
        <f t="shared" si="609"/>
        <v>0</v>
      </c>
      <c r="K9751">
        <f t="shared" si="610"/>
        <v>0</v>
      </c>
      <c r="L9751">
        <f t="shared" si="611"/>
        <v>1</v>
      </c>
    </row>
    <row r="9752" spans="1:12" ht="13.2" x14ac:dyDescent="0.25">
      <c r="A9752" s="2">
        <v>45112</v>
      </c>
      <c r="B9752" s="3">
        <v>0.58451388888888889</v>
      </c>
      <c r="C9752" s="4">
        <v>1200</v>
      </c>
      <c r="D9752" s="4">
        <v>290689742</v>
      </c>
      <c r="E9752" s="4">
        <v>1</v>
      </c>
      <c r="F9752" s="4" t="s">
        <v>9</v>
      </c>
      <c r="G9752" s="4" t="s">
        <v>11</v>
      </c>
      <c r="H9752">
        <v>1</v>
      </c>
      <c r="I9752">
        <f t="shared" si="608"/>
        <v>0</v>
      </c>
      <c r="J9752">
        <f t="shared" si="609"/>
        <v>1</v>
      </c>
      <c r="K9752">
        <f t="shared" si="610"/>
        <v>0</v>
      </c>
      <c r="L9752">
        <f t="shared" si="611"/>
        <v>0</v>
      </c>
    </row>
    <row r="9753" spans="1:12" ht="13.2" x14ac:dyDescent="0.25">
      <c r="A9753" s="2">
        <v>45112</v>
      </c>
      <c r="B9753" s="3">
        <v>0.58690972222222226</v>
      </c>
      <c r="C9753" s="4">
        <v>1287</v>
      </c>
      <c r="D9753" s="4">
        <v>290693877</v>
      </c>
      <c r="E9753" s="4">
        <v>1</v>
      </c>
      <c r="F9753" s="4" t="s">
        <v>9</v>
      </c>
      <c r="G9753" s="4" t="s">
        <v>10</v>
      </c>
      <c r="H9753">
        <v>0</v>
      </c>
      <c r="I9753">
        <f t="shared" si="608"/>
        <v>1</v>
      </c>
      <c r="J9753">
        <f t="shared" si="609"/>
        <v>0</v>
      </c>
      <c r="K9753">
        <f t="shared" si="610"/>
        <v>0</v>
      </c>
      <c r="L9753">
        <f t="shared" si="611"/>
        <v>0</v>
      </c>
    </row>
    <row r="9754" spans="1:12" ht="13.2" x14ac:dyDescent="0.25">
      <c r="A9754" s="2">
        <v>45112</v>
      </c>
      <c r="B9754" s="3">
        <v>0.56049768518518517</v>
      </c>
      <c r="C9754" s="4">
        <v>1302</v>
      </c>
      <c r="D9754" s="4">
        <v>290637402</v>
      </c>
      <c r="E9754" s="4">
        <v>1</v>
      </c>
      <c r="F9754" s="4" t="s">
        <v>7</v>
      </c>
      <c r="G9754" s="4" t="s">
        <v>8</v>
      </c>
      <c r="H9754">
        <v>1</v>
      </c>
      <c r="I9754">
        <f t="shared" si="608"/>
        <v>0</v>
      </c>
      <c r="J9754">
        <f t="shared" si="609"/>
        <v>0</v>
      </c>
      <c r="K9754">
        <f t="shared" si="610"/>
        <v>0</v>
      </c>
      <c r="L9754">
        <f t="shared" si="611"/>
        <v>1</v>
      </c>
    </row>
    <row r="9755" spans="1:12" ht="13.2" x14ac:dyDescent="0.25">
      <c r="A9755" s="2">
        <v>45112</v>
      </c>
      <c r="B9755" s="3">
        <v>0.59013888888888888</v>
      </c>
      <c r="C9755" s="4">
        <v>1135</v>
      </c>
      <c r="D9755" s="4">
        <v>290699220</v>
      </c>
      <c r="E9755" s="4">
        <v>1</v>
      </c>
      <c r="F9755" s="4" t="s">
        <v>9</v>
      </c>
      <c r="G9755" s="4" t="s">
        <v>10</v>
      </c>
      <c r="H9755">
        <v>1</v>
      </c>
      <c r="I9755">
        <f t="shared" si="608"/>
        <v>1</v>
      </c>
      <c r="J9755">
        <f t="shared" si="609"/>
        <v>0</v>
      </c>
      <c r="K9755">
        <f t="shared" si="610"/>
        <v>0</v>
      </c>
      <c r="L9755">
        <f t="shared" si="611"/>
        <v>0</v>
      </c>
    </row>
    <row r="9756" spans="1:12" ht="13.2" x14ac:dyDescent="0.25">
      <c r="A9756" s="2">
        <v>45112</v>
      </c>
      <c r="B9756" s="3">
        <v>0.59357638888888886</v>
      </c>
      <c r="C9756" s="4">
        <v>1302</v>
      </c>
      <c r="D9756" s="4">
        <v>290704252</v>
      </c>
      <c r="E9756" s="4">
        <v>1</v>
      </c>
      <c r="F9756" s="4" t="s">
        <v>7</v>
      </c>
      <c r="G9756" s="4" t="s">
        <v>8</v>
      </c>
      <c r="H9756">
        <v>1</v>
      </c>
      <c r="I9756">
        <f t="shared" si="608"/>
        <v>0</v>
      </c>
      <c r="J9756">
        <f t="shared" si="609"/>
        <v>0</v>
      </c>
      <c r="K9756">
        <f t="shared" si="610"/>
        <v>0</v>
      </c>
      <c r="L9756">
        <f t="shared" si="611"/>
        <v>1</v>
      </c>
    </row>
    <row r="9757" spans="1:12" ht="13.2" x14ac:dyDescent="0.25">
      <c r="A9757" s="2">
        <v>45112</v>
      </c>
      <c r="B9757" s="3">
        <v>0.59775462962962966</v>
      </c>
      <c r="C9757" s="4">
        <v>1200</v>
      </c>
      <c r="D9757" s="4">
        <v>290709806</v>
      </c>
      <c r="E9757" s="4">
        <v>1</v>
      </c>
      <c r="F9757" s="4" t="s">
        <v>7</v>
      </c>
      <c r="G9757" s="4" t="s">
        <v>8</v>
      </c>
      <c r="H9757">
        <v>1</v>
      </c>
      <c r="I9757">
        <f t="shared" si="608"/>
        <v>0</v>
      </c>
      <c r="J9757">
        <f t="shared" si="609"/>
        <v>0</v>
      </c>
      <c r="K9757">
        <f t="shared" si="610"/>
        <v>0</v>
      </c>
      <c r="L9757">
        <f t="shared" si="611"/>
        <v>1</v>
      </c>
    </row>
    <row r="9758" spans="1:12" ht="13.2" x14ac:dyDescent="0.25">
      <c r="A9758" s="2">
        <v>45112</v>
      </c>
      <c r="B9758" s="3">
        <v>0.60107638888888892</v>
      </c>
      <c r="C9758" s="4">
        <v>1002</v>
      </c>
      <c r="D9758" s="4">
        <v>290713545</v>
      </c>
      <c r="E9758" s="4">
        <v>1</v>
      </c>
      <c r="F9758" s="4" t="s">
        <v>7</v>
      </c>
      <c r="G9758" s="4" t="s">
        <v>8</v>
      </c>
      <c r="H9758">
        <v>1</v>
      </c>
      <c r="I9758">
        <f t="shared" si="608"/>
        <v>0</v>
      </c>
      <c r="J9758">
        <f t="shared" si="609"/>
        <v>0</v>
      </c>
      <c r="K9758">
        <f t="shared" si="610"/>
        <v>0</v>
      </c>
      <c r="L9758">
        <f t="shared" si="611"/>
        <v>1</v>
      </c>
    </row>
    <row r="9759" spans="1:12" ht="13.2" x14ac:dyDescent="0.25">
      <c r="A9759" s="2">
        <v>45112</v>
      </c>
      <c r="B9759" s="3">
        <v>0.59606481481481477</v>
      </c>
      <c r="C9759" s="4">
        <v>1074</v>
      </c>
      <c r="D9759" s="4">
        <v>290707765</v>
      </c>
      <c r="E9759" s="4">
        <v>1</v>
      </c>
      <c r="F9759" s="4" t="s">
        <v>7</v>
      </c>
      <c r="G9759" s="4" t="s">
        <v>8</v>
      </c>
      <c r="H9759">
        <v>1</v>
      </c>
      <c r="I9759">
        <f t="shared" si="608"/>
        <v>0</v>
      </c>
      <c r="J9759">
        <f t="shared" si="609"/>
        <v>0</v>
      </c>
      <c r="K9759">
        <f t="shared" si="610"/>
        <v>0</v>
      </c>
      <c r="L9759">
        <f t="shared" si="611"/>
        <v>1</v>
      </c>
    </row>
    <row r="9760" spans="1:12" ht="13.2" x14ac:dyDescent="0.25">
      <c r="A9760" s="2">
        <v>45112</v>
      </c>
      <c r="B9760" s="3">
        <v>0.60223379629629625</v>
      </c>
      <c r="C9760" s="4">
        <v>1002</v>
      </c>
      <c r="D9760" s="4">
        <v>290714805</v>
      </c>
      <c r="E9760" s="4">
        <v>1</v>
      </c>
      <c r="F9760" s="4" t="s">
        <v>7</v>
      </c>
      <c r="G9760" s="4" t="s">
        <v>8</v>
      </c>
      <c r="H9760">
        <v>1</v>
      </c>
      <c r="I9760">
        <f t="shared" si="608"/>
        <v>0</v>
      </c>
      <c r="J9760">
        <f t="shared" si="609"/>
        <v>0</v>
      </c>
      <c r="K9760">
        <f t="shared" si="610"/>
        <v>0</v>
      </c>
      <c r="L9760">
        <f t="shared" si="611"/>
        <v>1</v>
      </c>
    </row>
    <row r="9761" spans="1:12" ht="13.2" x14ac:dyDescent="0.25">
      <c r="A9761" s="2">
        <v>45112</v>
      </c>
      <c r="B9761" s="3">
        <v>0.60212962962962968</v>
      </c>
      <c r="C9761" s="4">
        <v>1145</v>
      </c>
      <c r="D9761" s="4">
        <v>290714678</v>
      </c>
      <c r="E9761" s="4">
        <v>1</v>
      </c>
      <c r="F9761" s="4" t="s">
        <v>7</v>
      </c>
      <c r="G9761" s="4" t="s">
        <v>8</v>
      </c>
      <c r="H9761">
        <v>1</v>
      </c>
      <c r="I9761">
        <f t="shared" si="608"/>
        <v>0</v>
      </c>
      <c r="J9761">
        <f t="shared" si="609"/>
        <v>0</v>
      </c>
      <c r="K9761">
        <f t="shared" si="610"/>
        <v>0</v>
      </c>
      <c r="L9761">
        <f t="shared" si="611"/>
        <v>1</v>
      </c>
    </row>
    <row r="9762" spans="1:12" ht="13.2" x14ac:dyDescent="0.25">
      <c r="A9762" s="2">
        <v>45112</v>
      </c>
      <c r="B9762" s="3">
        <v>0.56771990740740741</v>
      </c>
      <c r="C9762" s="4">
        <v>1135</v>
      </c>
      <c r="D9762" s="4">
        <v>290655017</v>
      </c>
      <c r="E9762" s="4">
        <v>1</v>
      </c>
      <c r="F9762" s="4" t="s">
        <v>9</v>
      </c>
      <c r="G9762" s="4" t="s">
        <v>11</v>
      </c>
      <c r="H9762">
        <v>1</v>
      </c>
      <c r="I9762">
        <f t="shared" si="608"/>
        <v>0</v>
      </c>
      <c r="J9762">
        <f t="shared" si="609"/>
        <v>1</v>
      </c>
      <c r="K9762">
        <f t="shared" si="610"/>
        <v>0</v>
      </c>
      <c r="L9762">
        <f t="shared" si="611"/>
        <v>0</v>
      </c>
    </row>
    <row r="9763" spans="1:12" ht="13.2" x14ac:dyDescent="0.25">
      <c r="A9763" s="2">
        <v>45112</v>
      </c>
      <c r="B9763" s="3">
        <v>0.60811342592592588</v>
      </c>
      <c r="C9763" s="4">
        <v>1302</v>
      </c>
      <c r="D9763" s="4">
        <v>290720307</v>
      </c>
      <c r="E9763" s="4">
        <v>1</v>
      </c>
      <c r="F9763" s="4" t="s">
        <v>7</v>
      </c>
      <c r="G9763" s="4" t="s">
        <v>8</v>
      </c>
      <c r="H9763">
        <v>1</v>
      </c>
      <c r="I9763">
        <f t="shared" si="608"/>
        <v>0</v>
      </c>
      <c r="J9763">
        <f t="shared" si="609"/>
        <v>0</v>
      </c>
      <c r="K9763">
        <f t="shared" si="610"/>
        <v>0</v>
      </c>
      <c r="L9763">
        <f t="shared" si="611"/>
        <v>1</v>
      </c>
    </row>
    <row r="9764" spans="1:12" ht="13.2" x14ac:dyDescent="0.25">
      <c r="A9764" s="2">
        <v>45112</v>
      </c>
      <c r="B9764" s="3">
        <v>0.60770833333333329</v>
      </c>
      <c r="C9764" s="4">
        <v>1129</v>
      </c>
      <c r="D9764" s="4">
        <v>290719962</v>
      </c>
      <c r="E9764" s="4">
        <v>1</v>
      </c>
      <c r="F9764" s="4" t="s">
        <v>7</v>
      </c>
      <c r="G9764" s="4" t="s">
        <v>8</v>
      </c>
      <c r="H9764">
        <v>1</v>
      </c>
      <c r="I9764">
        <f t="shared" si="608"/>
        <v>0</v>
      </c>
      <c r="J9764">
        <f t="shared" si="609"/>
        <v>0</v>
      </c>
      <c r="K9764">
        <f t="shared" si="610"/>
        <v>0</v>
      </c>
      <c r="L9764">
        <f t="shared" si="611"/>
        <v>1</v>
      </c>
    </row>
    <row r="9765" spans="1:12" ht="13.2" x14ac:dyDescent="0.25">
      <c r="A9765" s="2">
        <v>45112</v>
      </c>
      <c r="B9765" s="3">
        <v>0.609375</v>
      </c>
      <c r="C9765" s="4">
        <v>1129</v>
      </c>
      <c r="D9765" s="4">
        <v>290721384</v>
      </c>
      <c r="E9765" s="4">
        <v>1</v>
      </c>
      <c r="F9765" s="4" t="s">
        <v>7</v>
      </c>
      <c r="G9765" s="4" t="s">
        <v>8</v>
      </c>
      <c r="H9765">
        <v>1</v>
      </c>
      <c r="I9765">
        <f t="shared" si="608"/>
        <v>0</v>
      </c>
      <c r="J9765">
        <f t="shared" si="609"/>
        <v>0</v>
      </c>
      <c r="K9765">
        <f t="shared" si="610"/>
        <v>0</v>
      </c>
      <c r="L9765">
        <f t="shared" si="611"/>
        <v>1</v>
      </c>
    </row>
    <row r="9766" spans="1:12" ht="13.2" x14ac:dyDescent="0.25">
      <c r="A9766" s="2">
        <v>45112</v>
      </c>
      <c r="B9766" s="3">
        <v>0.6108217592592593</v>
      </c>
      <c r="C9766" s="4">
        <v>1002</v>
      </c>
      <c r="D9766" s="4">
        <v>290722657</v>
      </c>
      <c r="E9766" s="4">
        <v>3</v>
      </c>
      <c r="F9766" s="4" t="s">
        <v>7</v>
      </c>
      <c r="G9766" s="4" t="s">
        <v>8</v>
      </c>
      <c r="H9766">
        <v>1</v>
      </c>
      <c r="I9766">
        <f t="shared" si="608"/>
        <v>0</v>
      </c>
      <c r="J9766">
        <f t="shared" si="609"/>
        <v>0</v>
      </c>
      <c r="K9766">
        <f t="shared" si="610"/>
        <v>0</v>
      </c>
      <c r="L9766">
        <f t="shared" si="611"/>
        <v>1</v>
      </c>
    </row>
    <row r="9767" spans="1:12" ht="13.2" x14ac:dyDescent="0.25">
      <c r="A9767" s="2">
        <v>45112</v>
      </c>
      <c r="B9767" s="3">
        <v>0.61293981481481485</v>
      </c>
      <c r="C9767" s="4">
        <v>1106</v>
      </c>
      <c r="D9767" s="4">
        <v>290724416</v>
      </c>
      <c r="E9767" s="4">
        <v>1</v>
      </c>
      <c r="F9767" s="4" t="s">
        <v>9</v>
      </c>
      <c r="G9767" s="4" t="s">
        <v>11</v>
      </c>
      <c r="H9767">
        <v>0</v>
      </c>
      <c r="I9767">
        <f t="shared" si="608"/>
        <v>0</v>
      </c>
      <c r="J9767">
        <f t="shared" si="609"/>
        <v>1</v>
      </c>
      <c r="K9767">
        <f t="shared" si="610"/>
        <v>0</v>
      </c>
      <c r="L9767">
        <f t="shared" si="611"/>
        <v>0</v>
      </c>
    </row>
    <row r="9768" spans="1:12" ht="13.2" x14ac:dyDescent="0.25">
      <c r="A9768" s="2">
        <v>45112</v>
      </c>
      <c r="B9768" s="3">
        <v>0.61636574074074069</v>
      </c>
      <c r="C9768" s="4">
        <v>1302</v>
      </c>
      <c r="D9768" s="4">
        <v>290726819</v>
      </c>
      <c r="E9768" s="4">
        <v>1</v>
      </c>
      <c r="F9768" s="4" t="s">
        <v>7</v>
      </c>
      <c r="G9768" s="4" t="s">
        <v>8</v>
      </c>
      <c r="H9768">
        <v>1</v>
      </c>
      <c r="I9768">
        <f t="shared" si="608"/>
        <v>0</v>
      </c>
      <c r="J9768">
        <f t="shared" si="609"/>
        <v>0</v>
      </c>
      <c r="K9768">
        <f t="shared" si="610"/>
        <v>0</v>
      </c>
      <c r="L9768">
        <f t="shared" si="611"/>
        <v>1</v>
      </c>
    </row>
    <row r="9769" spans="1:12" ht="13.2" x14ac:dyDescent="0.25">
      <c r="A9769" s="2">
        <v>45112</v>
      </c>
      <c r="B9769" s="3">
        <v>0.62495370370370373</v>
      </c>
      <c r="C9769" s="4">
        <v>1302</v>
      </c>
      <c r="D9769" s="4">
        <v>290732190</v>
      </c>
      <c r="E9769" s="4">
        <v>1</v>
      </c>
      <c r="F9769" s="4" t="s">
        <v>7</v>
      </c>
      <c r="G9769" s="4" t="s">
        <v>8</v>
      </c>
      <c r="H9769">
        <v>1</v>
      </c>
      <c r="I9769">
        <f t="shared" si="608"/>
        <v>0</v>
      </c>
      <c r="J9769">
        <f t="shared" si="609"/>
        <v>0</v>
      </c>
      <c r="K9769">
        <f t="shared" si="610"/>
        <v>0</v>
      </c>
      <c r="L9769">
        <f t="shared" si="611"/>
        <v>1</v>
      </c>
    </row>
    <row r="9770" spans="1:12" ht="13.2" x14ac:dyDescent="0.25">
      <c r="A9770" s="2">
        <v>45112</v>
      </c>
      <c r="B9770" s="3">
        <v>0.63049768518518523</v>
      </c>
      <c r="C9770" s="4">
        <v>1129</v>
      </c>
      <c r="D9770" s="4">
        <v>290735031</v>
      </c>
      <c r="E9770" s="4">
        <v>1</v>
      </c>
      <c r="F9770" s="4" t="s">
        <v>9</v>
      </c>
      <c r="G9770" s="4" t="s">
        <v>8</v>
      </c>
      <c r="H9770">
        <v>1</v>
      </c>
      <c r="I9770">
        <f t="shared" si="608"/>
        <v>0</v>
      </c>
      <c r="J9770">
        <f t="shared" si="609"/>
        <v>0</v>
      </c>
      <c r="K9770">
        <f t="shared" si="610"/>
        <v>1</v>
      </c>
      <c r="L9770">
        <f t="shared" si="611"/>
        <v>0</v>
      </c>
    </row>
    <row r="9771" spans="1:12" ht="13.2" x14ac:dyDescent="0.25">
      <c r="A9771" s="2">
        <v>45112</v>
      </c>
      <c r="B9771" s="3">
        <v>0.63560185185185181</v>
      </c>
      <c r="C9771" s="4">
        <v>1200</v>
      </c>
      <c r="D9771" s="4">
        <v>290737669</v>
      </c>
      <c r="E9771" s="4">
        <v>1</v>
      </c>
      <c r="F9771" s="4" t="s">
        <v>7</v>
      </c>
      <c r="G9771" s="4" t="s">
        <v>8</v>
      </c>
      <c r="H9771">
        <v>1</v>
      </c>
      <c r="I9771">
        <f t="shared" si="608"/>
        <v>0</v>
      </c>
      <c r="J9771">
        <f t="shared" si="609"/>
        <v>0</v>
      </c>
      <c r="K9771">
        <f t="shared" si="610"/>
        <v>0</v>
      </c>
      <c r="L9771">
        <f t="shared" si="611"/>
        <v>1</v>
      </c>
    </row>
    <row r="9772" spans="1:12" ht="13.2" x14ac:dyDescent="0.25">
      <c r="A9772" s="2">
        <v>45112</v>
      </c>
      <c r="B9772" s="3">
        <v>0.62746527777777783</v>
      </c>
      <c r="C9772" s="4">
        <v>1200</v>
      </c>
      <c r="D9772" s="4">
        <v>290733472</v>
      </c>
      <c r="E9772" s="4">
        <v>1</v>
      </c>
      <c r="F9772" s="4" t="s">
        <v>7</v>
      </c>
      <c r="G9772" s="4" t="s">
        <v>8</v>
      </c>
      <c r="H9772">
        <v>1</v>
      </c>
      <c r="I9772">
        <f t="shared" si="608"/>
        <v>0</v>
      </c>
      <c r="J9772">
        <f t="shared" si="609"/>
        <v>0</v>
      </c>
      <c r="K9772">
        <f t="shared" si="610"/>
        <v>0</v>
      </c>
      <c r="L9772">
        <f t="shared" si="611"/>
        <v>1</v>
      </c>
    </row>
    <row r="9773" spans="1:12" ht="13.2" x14ac:dyDescent="0.25">
      <c r="A9773" s="2">
        <v>45112</v>
      </c>
      <c r="B9773" s="3">
        <v>0.63813657407407409</v>
      </c>
      <c r="C9773" s="4">
        <v>1200</v>
      </c>
      <c r="D9773" s="4">
        <v>290739000</v>
      </c>
      <c r="E9773" s="4">
        <v>1</v>
      </c>
      <c r="F9773" s="4" t="s">
        <v>7</v>
      </c>
      <c r="G9773" s="4" t="s">
        <v>8</v>
      </c>
      <c r="H9773">
        <v>1</v>
      </c>
      <c r="I9773">
        <f t="shared" si="608"/>
        <v>0</v>
      </c>
      <c r="J9773">
        <f t="shared" si="609"/>
        <v>0</v>
      </c>
      <c r="K9773">
        <f t="shared" si="610"/>
        <v>0</v>
      </c>
      <c r="L9773">
        <f t="shared" si="611"/>
        <v>1</v>
      </c>
    </row>
    <row r="9774" spans="1:12" ht="13.2" x14ac:dyDescent="0.25">
      <c r="A9774" s="2">
        <v>45112</v>
      </c>
      <c r="B9774" s="3">
        <v>0.66684027777777777</v>
      </c>
      <c r="C9774" s="4">
        <v>1135</v>
      </c>
      <c r="D9774" s="4">
        <v>290754410</v>
      </c>
      <c r="E9774" s="4">
        <v>1</v>
      </c>
      <c r="F9774" s="4" t="s">
        <v>7</v>
      </c>
      <c r="G9774" s="4" t="s">
        <v>8</v>
      </c>
      <c r="H9774">
        <v>1</v>
      </c>
      <c r="I9774">
        <f t="shared" si="608"/>
        <v>0</v>
      </c>
      <c r="J9774">
        <f t="shared" si="609"/>
        <v>0</v>
      </c>
      <c r="K9774">
        <f t="shared" si="610"/>
        <v>0</v>
      </c>
      <c r="L9774">
        <f t="shared" si="611"/>
        <v>1</v>
      </c>
    </row>
    <row r="9775" spans="1:12" ht="13.2" x14ac:dyDescent="0.25">
      <c r="A9775" s="2">
        <v>45112</v>
      </c>
      <c r="B9775" s="3">
        <v>0.59031250000000002</v>
      </c>
      <c r="C9775" s="4">
        <v>1285</v>
      </c>
      <c r="D9775" s="4">
        <v>290699476</v>
      </c>
      <c r="E9775" s="4">
        <v>5</v>
      </c>
      <c r="F9775" s="4" t="s">
        <v>7</v>
      </c>
      <c r="G9775" s="4" t="s">
        <v>8</v>
      </c>
      <c r="H9775">
        <v>0</v>
      </c>
      <c r="I9775">
        <f t="shared" si="608"/>
        <v>0</v>
      </c>
      <c r="J9775">
        <f t="shared" si="609"/>
        <v>0</v>
      </c>
      <c r="K9775">
        <f t="shared" si="610"/>
        <v>0</v>
      </c>
      <c r="L9775">
        <f t="shared" si="611"/>
        <v>1</v>
      </c>
    </row>
    <row r="9776" spans="1:12" ht="13.2" x14ac:dyDescent="0.25">
      <c r="A9776" s="2">
        <v>45112</v>
      </c>
      <c r="B9776" s="3">
        <v>0.66997685185185185</v>
      </c>
      <c r="C9776" s="4">
        <v>1302</v>
      </c>
      <c r="D9776" s="4">
        <v>290756581</v>
      </c>
      <c r="E9776" s="4">
        <v>2</v>
      </c>
      <c r="F9776" s="4" t="s">
        <v>7</v>
      </c>
      <c r="G9776" s="4" t="s">
        <v>8</v>
      </c>
      <c r="H9776">
        <v>1</v>
      </c>
      <c r="I9776">
        <f t="shared" si="608"/>
        <v>0</v>
      </c>
      <c r="J9776">
        <f t="shared" si="609"/>
        <v>0</v>
      </c>
      <c r="K9776">
        <f t="shared" si="610"/>
        <v>0</v>
      </c>
      <c r="L9776">
        <f t="shared" si="611"/>
        <v>1</v>
      </c>
    </row>
    <row r="9777" spans="1:12" ht="13.2" x14ac:dyDescent="0.25">
      <c r="A9777" s="2">
        <v>45112</v>
      </c>
      <c r="B9777" s="3">
        <v>0.6749074074074074</v>
      </c>
      <c r="C9777" s="4">
        <v>1162</v>
      </c>
      <c r="D9777" s="4">
        <v>290760801</v>
      </c>
      <c r="E9777" s="4">
        <v>1</v>
      </c>
      <c r="F9777" s="4" t="s">
        <v>7</v>
      </c>
      <c r="G9777" s="4" t="s">
        <v>8</v>
      </c>
      <c r="H9777">
        <v>1</v>
      </c>
      <c r="I9777">
        <f t="shared" si="608"/>
        <v>0</v>
      </c>
      <c r="J9777">
        <f t="shared" si="609"/>
        <v>0</v>
      </c>
      <c r="K9777">
        <f t="shared" si="610"/>
        <v>0</v>
      </c>
      <c r="L9777">
        <f t="shared" si="611"/>
        <v>1</v>
      </c>
    </row>
    <row r="9778" spans="1:12" ht="13.2" x14ac:dyDescent="0.25">
      <c r="A9778" s="2">
        <v>45112</v>
      </c>
      <c r="B9778" s="3">
        <v>0.67692129629629627</v>
      </c>
      <c r="C9778" s="4">
        <v>1282</v>
      </c>
      <c r="D9778" s="4">
        <v>290762618</v>
      </c>
      <c r="E9778" s="4">
        <v>1</v>
      </c>
      <c r="F9778" s="4" t="s">
        <v>7</v>
      </c>
      <c r="G9778" s="4" t="s">
        <v>8</v>
      </c>
      <c r="H9778">
        <v>1</v>
      </c>
      <c r="I9778">
        <f t="shared" si="608"/>
        <v>0</v>
      </c>
      <c r="J9778">
        <f t="shared" si="609"/>
        <v>0</v>
      </c>
      <c r="K9778">
        <f t="shared" si="610"/>
        <v>0</v>
      </c>
      <c r="L9778">
        <f t="shared" si="611"/>
        <v>1</v>
      </c>
    </row>
    <row r="9779" spans="1:12" ht="13.2" x14ac:dyDescent="0.25">
      <c r="A9779" s="2">
        <v>45112</v>
      </c>
      <c r="B9779" s="3">
        <v>0.69217592592592592</v>
      </c>
      <c r="C9779" s="4">
        <v>1215</v>
      </c>
      <c r="D9779" s="4">
        <v>290776302</v>
      </c>
      <c r="E9779" s="4">
        <v>2</v>
      </c>
      <c r="F9779" s="4" t="s">
        <v>7</v>
      </c>
      <c r="G9779" s="4" t="s">
        <v>8</v>
      </c>
      <c r="H9779">
        <v>0</v>
      </c>
      <c r="I9779">
        <f t="shared" si="608"/>
        <v>0</v>
      </c>
      <c r="J9779">
        <f t="shared" si="609"/>
        <v>0</v>
      </c>
      <c r="K9779">
        <f t="shared" si="610"/>
        <v>0</v>
      </c>
      <c r="L9779">
        <f t="shared" si="611"/>
        <v>1</v>
      </c>
    </row>
    <row r="9780" spans="1:12" ht="13.2" x14ac:dyDescent="0.25">
      <c r="A9780" s="2">
        <v>45112</v>
      </c>
      <c r="B9780" s="3">
        <v>0.69612268518518516</v>
      </c>
      <c r="C9780" s="4">
        <v>1282</v>
      </c>
      <c r="D9780" s="4">
        <v>290779963</v>
      </c>
      <c r="E9780" s="4">
        <v>1</v>
      </c>
      <c r="F9780" s="4" t="s">
        <v>7</v>
      </c>
      <c r="G9780" s="4" t="s">
        <v>8</v>
      </c>
      <c r="H9780">
        <v>1</v>
      </c>
      <c r="I9780">
        <f t="shared" si="608"/>
        <v>0</v>
      </c>
      <c r="J9780">
        <f t="shared" si="609"/>
        <v>0</v>
      </c>
      <c r="K9780">
        <f t="shared" si="610"/>
        <v>0</v>
      </c>
      <c r="L9780">
        <f t="shared" si="611"/>
        <v>1</v>
      </c>
    </row>
    <row r="9781" spans="1:12" ht="13.2" x14ac:dyDescent="0.25">
      <c r="A9781" s="2">
        <v>45112</v>
      </c>
      <c r="B9781" s="3">
        <v>0.69811342592592596</v>
      </c>
      <c r="C9781" s="4">
        <v>1346</v>
      </c>
      <c r="D9781" s="4">
        <v>290781907</v>
      </c>
      <c r="E9781" s="4">
        <v>1</v>
      </c>
      <c r="F9781" s="4" t="s">
        <v>7</v>
      </c>
      <c r="G9781" s="4" t="s">
        <v>8</v>
      </c>
      <c r="H9781">
        <v>1</v>
      </c>
      <c r="I9781">
        <f t="shared" si="608"/>
        <v>0</v>
      </c>
      <c r="J9781">
        <f t="shared" si="609"/>
        <v>0</v>
      </c>
      <c r="K9781">
        <f t="shared" si="610"/>
        <v>0</v>
      </c>
      <c r="L9781">
        <f t="shared" si="611"/>
        <v>1</v>
      </c>
    </row>
    <row r="9782" spans="1:12" ht="13.2" x14ac:dyDescent="0.25">
      <c r="A9782" s="2">
        <v>45112</v>
      </c>
      <c r="B9782" s="3">
        <v>0.69885416666666667</v>
      </c>
      <c r="C9782" s="4">
        <v>1094</v>
      </c>
      <c r="D9782" s="4">
        <v>290782679</v>
      </c>
      <c r="E9782" s="4">
        <v>2</v>
      </c>
      <c r="F9782" s="4" t="s">
        <v>7</v>
      </c>
      <c r="G9782" s="4" t="s">
        <v>8</v>
      </c>
      <c r="H9782">
        <v>1</v>
      </c>
      <c r="I9782">
        <f t="shared" si="608"/>
        <v>0</v>
      </c>
      <c r="J9782">
        <f t="shared" si="609"/>
        <v>0</v>
      </c>
      <c r="K9782">
        <f t="shared" si="610"/>
        <v>0</v>
      </c>
      <c r="L9782">
        <f t="shared" si="611"/>
        <v>1</v>
      </c>
    </row>
    <row r="9783" spans="1:12" ht="13.2" x14ac:dyDescent="0.25">
      <c r="A9783" s="2">
        <v>45112</v>
      </c>
      <c r="B9783" s="3">
        <v>0.69990740740740742</v>
      </c>
      <c r="C9783" s="4">
        <v>1302</v>
      </c>
      <c r="D9783" s="4">
        <v>290783621</v>
      </c>
      <c r="E9783" s="4">
        <v>3</v>
      </c>
      <c r="F9783" s="4" t="s">
        <v>7</v>
      </c>
      <c r="G9783" s="4" t="s">
        <v>8</v>
      </c>
      <c r="H9783">
        <v>1</v>
      </c>
      <c r="I9783">
        <f t="shared" si="608"/>
        <v>0</v>
      </c>
      <c r="J9783">
        <f t="shared" si="609"/>
        <v>0</v>
      </c>
      <c r="K9783">
        <f t="shared" si="610"/>
        <v>0</v>
      </c>
      <c r="L9783">
        <f t="shared" si="611"/>
        <v>1</v>
      </c>
    </row>
    <row r="9784" spans="1:12" ht="13.2" x14ac:dyDescent="0.25">
      <c r="A9784" s="2">
        <v>45112</v>
      </c>
      <c r="B9784" s="3">
        <v>0.70303240740740736</v>
      </c>
      <c r="C9784" s="4">
        <v>1302</v>
      </c>
      <c r="D9784" s="4">
        <v>290786630</v>
      </c>
      <c r="E9784" s="4">
        <v>4</v>
      </c>
      <c r="F9784" s="4" t="s">
        <v>7</v>
      </c>
      <c r="G9784" s="4" t="s">
        <v>8</v>
      </c>
      <c r="H9784">
        <v>1</v>
      </c>
      <c r="I9784">
        <f t="shared" si="608"/>
        <v>0</v>
      </c>
      <c r="J9784">
        <f t="shared" si="609"/>
        <v>0</v>
      </c>
      <c r="K9784">
        <f t="shared" si="610"/>
        <v>0</v>
      </c>
      <c r="L9784">
        <f t="shared" si="611"/>
        <v>1</v>
      </c>
    </row>
    <row r="9785" spans="1:12" ht="13.2" x14ac:dyDescent="0.25">
      <c r="A9785" s="2">
        <v>45112</v>
      </c>
      <c r="B9785" s="3">
        <v>0.70377314814814818</v>
      </c>
      <c r="C9785" s="4">
        <v>1302</v>
      </c>
      <c r="D9785" s="4">
        <v>290787315</v>
      </c>
      <c r="E9785" s="4">
        <v>1</v>
      </c>
      <c r="F9785" s="4" t="s">
        <v>7</v>
      </c>
      <c r="G9785" s="4" t="s">
        <v>8</v>
      </c>
      <c r="H9785">
        <v>1</v>
      </c>
      <c r="I9785">
        <f t="shared" si="608"/>
        <v>0</v>
      </c>
      <c r="J9785">
        <f t="shared" si="609"/>
        <v>0</v>
      </c>
      <c r="K9785">
        <f t="shared" si="610"/>
        <v>0</v>
      </c>
      <c r="L9785">
        <f t="shared" si="611"/>
        <v>1</v>
      </c>
    </row>
    <row r="9786" spans="1:12" ht="13.2" x14ac:dyDescent="0.25">
      <c r="A9786" s="2">
        <v>45112</v>
      </c>
      <c r="B9786" s="3">
        <v>0.70597222222222222</v>
      </c>
      <c r="C9786" s="4">
        <v>1002</v>
      </c>
      <c r="D9786" s="4">
        <v>290789430</v>
      </c>
      <c r="E9786" s="4">
        <v>8</v>
      </c>
      <c r="F9786" s="4" t="s">
        <v>7</v>
      </c>
      <c r="G9786" s="4" t="s">
        <v>8</v>
      </c>
      <c r="H9786">
        <v>1</v>
      </c>
      <c r="I9786">
        <f t="shared" si="608"/>
        <v>0</v>
      </c>
      <c r="J9786">
        <f t="shared" si="609"/>
        <v>0</v>
      </c>
      <c r="K9786">
        <f t="shared" si="610"/>
        <v>0</v>
      </c>
      <c r="L9786">
        <f t="shared" si="611"/>
        <v>1</v>
      </c>
    </row>
    <row r="9787" spans="1:12" ht="13.2" x14ac:dyDescent="0.25">
      <c r="A9787" s="2">
        <v>45112</v>
      </c>
      <c r="B9787" s="3">
        <v>0.71437499999999998</v>
      </c>
      <c r="C9787" s="4">
        <v>1124</v>
      </c>
      <c r="D9787" s="4">
        <v>290797273</v>
      </c>
      <c r="E9787" s="4">
        <v>2</v>
      </c>
      <c r="F9787" s="4" t="s">
        <v>9</v>
      </c>
      <c r="G9787" s="4" t="s">
        <v>10</v>
      </c>
      <c r="H9787">
        <v>0</v>
      </c>
      <c r="I9787">
        <f t="shared" si="608"/>
        <v>1</v>
      </c>
      <c r="J9787">
        <f t="shared" si="609"/>
        <v>0</v>
      </c>
      <c r="K9787">
        <f t="shared" si="610"/>
        <v>0</v>
      </c>
      <c r="L9787">
        <f t="shared" si="611"/>
        <v>0</v>
      </c>
    </row>
    <row r="9788" spans="1:12" ht="13.2" x14ac:dyDescent="0.25">
      <c r="A9788" s="2">
        <v>45112</v>
      </c>
      <c r="B9788" s="3">
        <v>0.7159375</v>
      </c>
      <c r="C9788" s="4">
        <v>1302</v>
      </c>
      <c r="D9788" s="4">
        <v>290798775</v>
      </c>
      <c r="E9788" s="4">
        <v>1</v>
      </c>
      <c r="F9788" s="4" t="s">
        <v>7</v>
      </c>
      <c r="G9788" s="4" t="s">
        <v>8</v>
      </c>
      <c r="H9788">
        <v>1</v>
      </c>
      <c r="I9788">
        <f t="shared" si="608"/>
        <v>0</v>
      </c>
      <c r="J9788">
        <f t="shared" si="609"/>
        <v>0</v>
      </c>
      <c r="K9788">
        <f t="shared" si="610"/>
        <v>0</v>
      </c>
      <c r="L9788">
        <f t="shared" si="611"/>
        <v>1</v>
      </c>
    </row>
    <row r="9789" spans="1:12" ht="13.2" x14ac:dyDescent="0.25">
      <c r="A9789" s="2">
        <v>45112</v>
      </c>
      <c r="B9789" s="3">
        <v>0.7198148148148148</v>
      </c>
      <c r="C9789" s="4">
        <v>1091</v>
      </c>
      <c r="D9789" s="4">
        <v>290802617</v>
      </c>
      <c r="E9789" s="4">
        <v>1</v>
      </c>
      <c r="F9789" s="4" t="s">
        <v>9</v>
      </c>
      <c r="G9789" s="4" t="s">
        <v>10</v>
      </c>
      <c r="H9789">
        <v>1</v>
      </c>
      <c r="I9789">
        <f t="shared" si="608"/>
        <v>1</v>
      </c>
      <c r="J9789">
        <f t="shared" si="609"/>
        <v>0</v>
      </c>
      <c r="K9789">
        <f t="shared" si="610"/>
        <v>0</v>
      </c>
      <c r="L9789">
        <f t="shared" si="611"/>
        <v>0</v>
      </c>
    </row>
    <row r="9790" spans="1:12" ht="13.2" x14ac:dyDescent="0.25">
      <c r="A9790" s="2">
        <v>45112</v>
      </c>
      <c r="B9790" s="3">
        <v>0.72479166666666661</v>
      </c>
      <c r="C9790" s="4">
        <v>1002</v>
      </c>
      <c r="D9790" s="4">
        <v>290807294</v>
      </c>
      <c r="E9790" s="4">
        <v>2</v>
      </c>
      <c r="F9790" s="4" t="s">
        <v>7</v>
      </c>
      <c r="G9790" s="4" t="s">
        <v>8</v>
      </c>
      <c r="H9790">
        <v>1</v>
      </c>
      <c r="I9790">
        <f t="shared" si="608"/>
        <v>0</v>
      </c>
      <c r="J9790">
        <f t="shared" si="609"/>
        <v>0</v>
      </c>
      <c r="K9790">
        <f t="shared" si="610"/>
        <v>0</v>
      </c>
      <c r="L9790">
        <f t="shared" si="611"/>
        <v>1</v>
      </c>
    </row>
    <row r="9791" spans="1:12" ht="13.2" x14ac:dyDescent="0.25">
      <c r="A9791" s="2">
        <v>45112</v>
      </c>
      <c r="B9791" s="3">
        <v>0.72591435185185182</v>
      </c>
      <c r="C9791" s="4">
        <v>1200</v>
      </c>
      <c r="D9791" s="4">
        <v>290808327</v>
      </c>
      <c r="E9791" s="4">
        <v>1</v>
      </c>
      <c r="F9791" s="4" t="s">
        <v>7</v>
      </c>
      <c r="G9791" s="4" t="s">
        <v>8</v>
      </c>
      <c r="H9791">
        <v>1</v>
      </c>
      <c r="I9791">
        <f t="shared" si="608"/>
        <v>0</v>
      </c>
      <c r="J9791">
        <f t="shared" si="609"/>
        <v>0</v>
      </c>
      <c r="K9791">
        <f t="shared" si="610"/>
        <v>0</v>
      </c>
      <c r="L9791">
        <f t="shared" si="611"/>
        <v>1</v>
      </c>
    </row>
    <row r="9792" spans="1:12" ht="13.2" x14ac:dyDescent="0.25">
      <c r="A9792" s="2">
        <v>45112</v>
      </c>
      <c r="B9792" s="3">
        <v>0.72954861111111113</v>
      </c>
      <c r="C9792" s="4">
        <v>1302</v>
      </c>
      <c r="D9792" s="4">
        <v>290811502</v>
      </c>
      <c r="E9792" s="4">
        <v>2</v>
      </c>
      <c r="F9792" s="4" t="s">
        <v>7</v>
      </c>
      <c r="G9792" s="4" t="s">
        <v>8</v>
      </c>
      <c r="H9792">
        <v>1</v>
      </c>
      <c r="I9792">
        <f t="shared" si="608"/>
        <v>0</v>
      </c>
      <c r="J9792">
        <f t="shared" si="609"/>
        <v>0</v>
      </c>
      <c r="K9792">
        <f t="shared" si="610"/>
        <v>0</v>
      </c>
      <c r="L9792">
        <f t="shared" si="611"/>
        <v>1</v>
      </c>
    </row>
    <row r="9793" spans="1:12" ht="13.2" x14ac:dyDescent="0.25">
      <c r="A9793" s="2">
        <v>45112</v>
      </c>
      <c r="B9793" s="3">
        <v>0.73468750000000005</v>
      </c>
      <c r="C9793" s="4">
        <v>1084</v>
      </c>
      <c r="D9793" s="4">
        <v>290816042</v>
      </c>
      <c r="E9793" s="4">
        <v>4</v>
      </c>
      <c r="F9793" s="4" t="s">
        <v>9</v>
      </c>
      <c r="G9793" s="4" t="s">
        <v>13</v>
      </c>
      <c r="H9793">
        <v>1</v>
      </c>
      <c r="I9793">
        <f t="shared" si="608"/>
        <v>0</v>
      </c>
      <c r="J9793">
        <f t="shared" si="609"/>
        <v>0</v>
      </c>
      <c r="K9793">
        <f t="shared" si="610"/>
        <v>0</v>
      </c>
      <c r="L9793">
        <f t="shared" si="611"/>
        <v>0</v>
      </c>
    </row>
    <row r="9794" spans="1:12" ht="13.2" x14ac:dyDescent="0.25">
      <c r="A9794" s="2">
        <v>45112</v>
      </c>
      <c r="B9794" s="3">
        <v>0.73425925925925928</v>
      </c>
      <c r="C9794" s="4">
        <v>1302</v>
      </c>
      <c r="D9794" s="4">
        <v>290815681</v>
      </c>
      <c r="E9794" s="4">
        <v>1</v>
      </c>
      <c r="F9794" s="4" t="s">
        <v>7</v>
      </c>
      <c r="G9794" s="4" t="s">
        <v>8</v>
      </c>
      <c r="H9794">
        <v>1</v>
      </c>
      <c r="I9794">
        <f t="shared" si="608"/>
        <v>0</v>
      </c>
      <c r="J9794">
        <f t="shared" si="609"/>
        <v>0</v>
      </c>
      <c r="K9794">
        <f t="shared" si="610"/>
        <v>0</v>
      </c>
      <c r="L9794">
        <f t="shared" si="611"/>
        <v>1</v>
      </c>
    </row>
    <row r="9795" spans="1:12" ht="13.2" x14ac:dyDescent="0.25">
      <c r="A9795" s="2">
        <v>45112</v>
      </c>
      <c r="B9795" s="3">
        <v>0.73559027777777775</v>
      </c>
      <c r="C9795" s="4">
        <v>1285</v>
      </c>
      <c r="D9795" s="4">
        <v>290816826</v>
      </c>
      <c r="E9795" s="4">
        <v>1</v>
      </c>
      <c r="F9795" s="4" t="s">
        <v>7</v>
      </c>
      <c r="G9795" s="4" t="s">
        <v>8</v>
      </c>
      <c r="H9795">
        <v>0</v>
      </c>
      <c r="I9795">
        <f t="shared" ref="I9795:I9858" si="612">IF($G9795=$N$2,1,0)</f>
        <v>0</v>
      </c>
      <c r="J9795">
        <f t="shared" ref="J9795:J9858" si="613">IF($G9795=$N$3,1,0)</f>
        <v>0</v>
      </c>
      <c r="K9795">
        <f t="shared" ref="K9795:K9858" si="614">IF($F9795=$N$1, IF($G9795=$N$4,1,0),0)</f>
        <v>0</v>
      </c>
      <c r="L9795">
        <f t="shared" ref="L9795:L9858" si="615">IF($F9795&lt;&gt;$N$1, IF($G9795=$N$4,1,0),0)</f>
        <v>1</v>
      </c>
    </row>
    <row r="9796" spans="1:12" ht="13.2" x14ac:dyDescent="0.25">
      <c r="A9796" s="2">
        <v>45112</v>
      </c>
      <c r="B9796" s="3">
        <v>0.73493055555555553</v>
      </c>
      <c r="C9796" s="4">
        <v>1200</v>
      </c>
      <c r="D9796" s="4">
        <v>290816266</v>
      </c>
      <c r="E9796" s="4">
        <v>1</v>
      </c>
      <c r="F9796" s="4" t="s">
        <v>7</v>
      </c>
      <c r="G9796" s="4" t="s">
        <v>8</v>
      </c>
      <c r="H9796">
        <v>1</v>
      </c>
      <c r="I9796">
        <f t="shared" si="612"/>
        <v>0</v>
      </c>
      <c r="J9796">
        <f t="shared" si="613"/>
        <v>0</v>
      </c>
      <c r="K9796">
        <f t="shared" si="614"/>
        <v>0</v>
      </c>
      <c r="L9796">
        <f t="shared" si="615"/>
        <v>1</v>
      </c>
    </row>
    <row r="9797" spans="1:12" ht="13.2" x14ac:dyDescent="0.25">
      <c r="A9797" s="2">
        <v>45112</v>
      </c>
      <c r="B9797" s="3">
        <v>0.73886574074074074</v>
      </c>
      <c r="C9797" s="4">
        <v>1302</v>
      </c>
      <c r="D9797" s="4">
        <v>290819833</v>
      </c>
      <c r="E9797" s="4">
        <v>2</v>
      </c>
      <c r="F9797" s="4" t="s">
        <v>7</v>
      </c>
      <c r="G9797" s="4" t="s">
        <v>8</v>
      </c>
      <c r="H9797">
        <v>1</v>
      </c>
      <c r="I9797">
        <f t="shared" si="612"/>
        <v>0</v>
      </c>
      <c r="J9797">
        <f t="shared" si="613"/>
        <v>0</v>
      </c>
      <c r="K9797">
        <f t="shared" si="614"/>
        <v>0</v>
      </c>
      <c r="L9797">
        <f t="shared" si="615"/>
        <v>1</v>
      </c>
    </row>
    <row r="9798" spans="1:12" ht="13.2" x14ac:dyDescent="0.25">
      <c r="A9798" s="2">
        <v>45112</v>
      </c>
      <c r="B9798" s="3">
        <v>0.73969907407407409</v>
      </c>
      <c r="C9798" s="4">
        <v>1094</v>
      </c>
      <c r="D9798" s="4">
        <v>290820504</v>
      </c>
      <c r="E9798" s="4">
        <v>1</v>
      </c>
      <c r="F9798" s="4" t="s">
        <v>7</v>
      </c>
      <c r="G9798" s="4" t="s">
        <v>8</v>
      </c>
      <c r="H9798">
        <v>1</v>
      </c>
      <c r="I9798">
        <f t="shared" si="612"/>
        <v>0</v>
      </c>
      <c r="J9798">
        <f t="shared" si="613"/>
        <v>0</v>
      </c>
      <c r="K9798">
        <f t="shared" si="614"/>
        <v>0</v>
      </c>
      <c r="L9798">
        <f t="shared" si="615"/>
        <v>1</v>
      </c>
    </row>
    <row r="9799" spans="1:12" ht="13.2" x14ac:dyDescent="0.25">
      <c r="A9799" s="2">
        <v>45112</v>
      </c>
      <c r="B9799" s="3">
        <v>0.74304398148148143</v>
      </c>
      <c r="C9799" s="4">
        <v>1302</v>
      </c>
      <c r="D9799" s="4">
        <v>290823404</v>
      </c>
      <c r="E9799" s="4">
        <v>1</v>
      </c>
      <c r="F9799" s="4" t="s">
        <v>7</v>
      </c>
      <c r="G9799" s="4" t="s">
        <v>8</v>
      </c>
      <c r="H9799">
        <v>1</v>
      </c>
      <c r="I9799">
        <f t="shared" si="612"/>
        <v>0</v>
      </c>
      <c r="J9799">
        <f t="shared" si="613"/>
        <v>0</v>
      </c>
      <c r="K9799">
        <f t="shared" si="614"/>
        <v>0</v>
      </c>
      <c r="L9799">
        <f t="shared" si="615"/>
        <v>1</v>
      </c>
    </row>
    <row r="9800" spans="1:12" ht="13.2" x14ac:dyDescent="0.25">
      <c r="A9800" s="2">
        <v>45112</v>
      </c>
      <c r="B9800" s="3">
        <v>0.74350694444444443</v>
      </c>
      <c r="C9800" s="4">
        <v>1002</v>
      </c>
      <c r="D9800" s="4">
        <v>290823793</v>
      </c>
      <c r="E9800" s="4">
        <v>1</v>
      </c>
      <c r="F9800" s="4" t="s">
        <v>7</v>
      </c>
      <c r="G9800" s="4" t="s">
        <v>8</v>
      </c>
      <c r="H9800">
        <v>1</v>
      </c>
      <c r="I9800">
        <f t="shared" si="612"/>
        <v>0</v>
      </c>
      <c r="J9800">
        <f t="shared" si="613"/>
        <v>0</v>
      </c>
      <c r="K9800">
        <f t="shared" si="614"/>
        <v>0</v>
      </c>
      <c r="L9800">
        <f t="shared" si="615"/>
        <v>1</v>
      </c>
    </row>
    <row r="9801" spans="1:12" ht="13.2" x14ac:dyDescent="0.25">
      <c r="A9801" s="2">
        <v>45112</v>
      </c>
      <c r="B9801" s="3">
        <v>0.74594907407407407</v>
      </c>
      <c r="C9801" s="4">
        <v>1282</v>
      </c>
      <c r="D9801" s="4">
        <v>290825837</v>
      </c>
      <c r="E9801" s="4">
        <v>1</v>
      </c>
      <c r="F9801" s="4" t="s">
        <v>7</v>
      </c>
      <c r="G9801" s="4" t="s">
        <v>8</v>
      </c>
      <c r="H9801">
        <v>1</v>
      </c>
      <c r="I9801">
        <f t="shared" si="612"/>
        <v>0</v>
      </c>
      <c r="J9801">
        <f t="shared" si="613"/>
        <v>0</v>
      </c>
      <c r="K9801">
        <f t="shared" si="614"/>
        <v>0</v>
      </c>
      <c r="L9801">
        <f t="shared" si="615"/>
        <v>1</v>
      </c>
    </row>
    <row r="9802" spans="1:12" ht="13.2" x14ac:dyDescent="0.25">
      <c r="A9802" s="2">
        <v>45112</v>
      </c>
      <c r="B9802" s="3">
        <v>0.74373842592592587</v>
      </c>
      <c r="C9802" s="4">
        <v>1302</v>
      </c>
      <c r="D9802" s="4">
        <v>290823997</v>
      </c>
      <c r="E9802" s="4">
        <v>1</v>
      </c>
      <c r="F9802" s="4" t="s">
        <v>7</v>
      </c>
      <c r="G9802" s="4" t="s">
        <v>8</v>
      </c>
      <c r="H9802">
        <v>1</v>
      </c>
      <c r="I9802">
        <f t="shared" si="612"/>
        <v>0</v>
      </c>
      <c r="J9802">
        <f t="shared" si="613"/>
        <v>0</v>
      </c>
      <c r="K9802">
        <f t="shared" si="614"/>
        <v>0</v>
      </c>
      <c r="L9802">
        <f t="shared" si="615"/>
        <v>1</v>
      </c>
    </row>
    <row r="9803" spans="1:12" ht="13.2" x14ac:dyDescent="0.25">
      <c r="A9803" s="2">
        <v>45112</v>
      </c>
      <c r="B9803" s="3">
        <v>0.74813657407407408</v>
      </c>
      <c r="C9803" s="4">
        <v>1002</v>
      </c>
      <c r="D9803" s="4">
        <v>290827477</v>
      </c>
      <c r="E9803" s="4">
        <v>2</v>
      </c>
      <c r="F9803" s="4" t="s">
        <v>9</v>
      </c>
      <c r="G9803" s="4" t="s">
        <v>11</v>
      </c>
      <c r="H9803">
        <v>1</v>
      </c>
      <c r="I9803">
        <f t="shared" si="612"/>
        <v>0</v>
      </c>
      <c r="J9803">
        <f t="shared" si="613"/>
        <v>1</v>
      </c>
      <c r="K9803">
        <f t="shared" si="614"/>
        <v>0</v>
      </c>
      <c r="L9803">
        <f t="shared" si="615"/>
        <v>0</v>
      </c>
    </row>
    <row r="9804" spans="1:12" ht="13.2" x14ac:dyDescent="0.25">
      <c r="A9804" s="2">
        <v>45112</v>
      </c>
      <c r="B9804" s="3">
        <v>0.52190972222222221</v>
      </c>
      <c r="C9804" s="4">
        <v>1002</v>
      </c>
      <c r="D9804" s="4">
        <v>290554821</v>
      </c>
      <c r="E9804" s="4">
        <v>1</v>
      </c>
      <c r="F9804" s="4" t="s">
        <v>7</v>
      </c>
      <c r="G9804" s="4" t="s">
        <v>8</v>
      </c>
      <c r="H9804">
        <v>1</v>
      </c>
      <c r="I9804">
        <f t="shared" si="612"/>
        <v>0</v>
      </c>
      <c r="J9804">
        <f t="shared" si="613"/>
        <v>0</v>
      </c>
      <c r="K9804">
        <f t="shared" si="614"/>
        <v>0</v>
      </c>
      <c r="L9804">
        <f t="shared" si="615"/>
        <v>1</v>
      </c>
    </row>
    <row r="9805" spans="1:12" ht="13.2" x14ac:dyDescent="0.25">
      <c r="A9805" s="2">
        <v>45112</v>
      </c>
      <c r="B9805" s="3">
        <v>0.75402777777777774</v>
      </c>
      <c r="C9805" s="4">
        <v>1302</v>
      </c>
      <c r="D9805" s="4">
        <v>290831725</v>
      </c>
      <c r="E9805" s="4">
        <v>2</v>
      </c>
      <c r="F9805" s="4" t="s">
        <v>7</v>
      </c>
      <c r="G9805" s="4" t="s">
        <v>8</v>
      </c>
      <c r="H9805">
        <v>1</v>
      </c>
      <c r="I9805">
        <f t="shared" si="612"/>
        <v>0</v>
      </c>
      <c r="J9805">
        <f t="shared" si="613"/>
        <v>0</v>
      </c>
      <c r="K9805">
        <f t="shared" si="614"/>
        <v>0</v>
      </c>
      <c r="L9805">
        <f t="shared" si="615"/>
        <v>1</v>
      </c>
    </row>
    <row r="9806" spans="1:12" ht="13.2" x14ac:dyDescent="0.25">
      <c r="A9806" s="2">
        <v>45112</v>
      </c>
      <c r="B9806" s="3">
        <v>0.73895833333333338</v>
      </c>
      <c r="C9806" s="4">
        <v>1074</v>
      </c>
      <c r="D9806" s="4">
        <v>290819916</v>
      </c>
      <c r="E9806" s="4">
        <v>2</v>
      </c>
      <c r="F9806" s="4" t="s">
        <v>7</v>
      </c>
      <c r="G9806" s="4" t="s">
        <v>8</v>
      </c>
      <c r="H9806">
        <v>1</v>
      </c>
      <c r="I9806">
        <f t="shared" si="612"/>
        <v>0</v>
      </c>
      <c r="J9806">
        <f t="shared" si="613"/>
        <v>0</v>
      </c>
      <c r="K9806">
        <f t="shared" si="614"/>
        <v>0</v>
      </c>
      <c r="L9806">
        <f t="shared" si="615"/>
        <v>1</v>
      </c>
    </row>
    <row r="9807" spans="1:12" ht="13.2" x14ac:dyDescent="0.25">
      <c r="A9807" s="2">
        <v>45112</v>
      </c>
      <c r="B9807" s="3">
        <v>0.75690972222222219</v>
      </c>
      <c r="C9807" s="4">
        <v>1117</v>
      </c>
      <c r="D9807" s="4">
        <v>290833777</v>
      </c>
      <c r="E9807" s="4">
        <v>2</v>
      </c>
      <c r="F9807" s="4" t="s">
        <v>7</v>
      </c>
      <c r="G9807" s="4" t="s">
        <v>8</v>
      </c>
      <c r="H9807">
        <v>1</v>
      </c>
      <c r="I9807">
        <f t="shared" si="612"/>
        <v>0</v>
      </c>
      <c r="J9807">
        <f t="shared" si="613"/>
        <v>0</v>
      </c>
      <c r="K9807">
        <f t="shared" si="614"/>
        <v>0</v>
      </c>
      <c r="L9807">
        <f t="shared" si="615"/>
        <v>1</v>
      </c>
    </row>
    <row r="9808" spans="1:12" ht="13.2" x14ac:dyDescent="0.25">
      <c r="A9808" s="2">
        <v>45112</v>
      </c>
      <c r="B9808" s="3">
        <v>0.76718750000000002</v>
      </c>
      <c r="C9808" s="4">
        <v>1282</v>
      </c>
      <c r="D9808" s="4">
        <v>290840338</v>
      </c>
      <c r="E9808" s="4">
        <v>1</v>
      </c>
      <c r="F9808" s="4" t="s">
        <v>7</v>
      </c>
      <c r="G9808" s="4" t="s">
        <v>8</v>
      </c>
      <c r="H9808">
        <v>1</v>
      </c>
      <c r="I9808">
        <f t="shared" si="612"/>
        <v>0</v>
      </c>
      <c r="J9808">
        <f t="shared" si="613"/>
        <v>0</v>
      </c>
      <c r="K9808">
        <f t="shared" si="614"/>
        <v>0</v>
      </c>
      <c r="L9808">
        <f t="shared" si="615"/>
        <v>1</v>
      </c>
    </row>
    <row r="9809" spans="1:12" ht="13.2" x14ac:dyDescent="0.25">
      <c r="A9809" s="2">
        <v>45112</v>
      </c>
      <c r="B9809" s="3">
        <v>0.65280092592592598</v>
      </c>
      <c r="C9809" s="4">
        <v>1135</v>
      </c>
      <c r="D9809" s="4">
        <v>290746150</v>
      </c>
      <c r="E9809" s="4">
        <v>2</v>
      </c>
      <c r="F9809" s="4" t="s">
        <v>9</v>
      </c>
      <c r="G9809" s="4" t="s">
        <v>13</v>
      </c>
      <c r="H9809">
        <v>1</v>
      </c>
      <c r="I9809">
        <f t="shared" si="612"/>
        <v>0</v>
      </c>
      <c r="J9809">
        <f t="shared" si="613"/>
        <v>0</v>
      </c>
      <c r="K9809">
        <f t="shared" si="614"/>
        <v>0</v>
      </c>
      <c r="L9809">
        <f t="shared" si="615"/>
        <v>0</v>
      </c>
    </row>
    <row r="9810" spans="1:12" ht="13.2" x14ac:dyDescent="0.25">
      <c r="A9810" s="2">
        <v>45112</v>
      </c>
      <c r="B9810" s="3">
        <v>0.77158564814814812</v>
      </c>
      <c r="C9810" s="4">
        <v>1117</v>
      </c>
      <c r="D9810" s="4">
        <v>290842708</v>
      </c>
      <c r="E9810" s="4">
        <v>5</v>
      </c>
      <c r="F9810" s="4" t="s">
        <v>7</v>
      </c>
      <c r="G9810" s="4" t="s">
        <v>8</v>
      </c>
      <c r="H9810">
        <v>1</v>
      </c>
      <c r="I9810">
        <f t="shared" si="612"/>
        <v>0</v>
      </c>
      <c r="J9810">
        <f t="shared" si="613"/>
        <v>0</v>
      </c>
      <c r="K9810">
        <f t="shared" si="614"/>
        <v>0</v>
      </c>
      <c r="L9810">
        <f t="shared" si="615"/>
        <v>1</v>
      </c>
    </row>
    <row r="9811" spans="1:12" ht="13.2" x14ac:dyDescent="0.25">
      <c r="A9811" s="2">
        <v>45112</v>
      </c>
      <c r="B9811" s="3">
        <v>0.78233796296296299</v>
      </c>
      <c r="C9811" s="4">
        <v>1200</v>
      </c>
      <c r="D9811" s="4">
        <v>290848066</v>
      </c>
      <c r="E9811" s="4">
        <v>1</v>
      </c>
      <c r="F9811" s="4" t="s">
        <v>7</v>
      </c>
      <c r="G9811" s="4" t="s">
        <v>8</v>
      </c>
      <c r="H9811">
        <v>1</v>
      </c>
      <c r="I9811">
        <f t="shared" si="612"/>
        <v>0</v>
      </c>
      <c r="J9811">
        <f t="shared" si="613"/>
        <v>0</v>
      </c>
      <c r="K9811">
        <f t="shared" si="614"/>
        <v>0</v>
      </c>
      <c r="L9811">
        <f t="shared" si="615"/>
        <v>1</v>
      </c>
    </row>
    <row r="9812" spans="1:12" ht="13.2" x14ac:dyDescent="0.25">
      <c r="A9812" s="2">
        <v>45112</v>
      </c>
      <c r="B9812" s="3">
        <v>0.78388888888888886</v>
      </c>
      <c r="C9812" s="4">
        <v>1145</v>
      </c>
      <c r="D9812" s="4">
        <v>290848748</v>
      </c>
      <c r="E9812" s="4">
        <v>1</v>
      </c>
      <c r="F9812" s="4" t="s">
        <v>9</v>
      </c>
      <c r="G9812" s="4" t="s">
        <v>10</v>
      </c>
      <c r="H9812">
        <v>1</v>
      </c>
      <c r="I9812">
        <f t="shared" si="612"/>
        <v>1</v>
      </c>
      <c r="J9812">
        <f t="shared" si="613"/>
        <v>0</v>
      </c>
      <c r="K9812">
        <f t="shared" si="614"/>
        <v>0</v>
      </c>
      <c r="L9812">
        <f t="shared" si="615"/>
        <v>0</v>
      </c>
    </row>
    <row r="9813" spans="1:12" ht="13.2" x14ac:dyDescent="0.25">
      <c r="A9813" s="2">
        <v>45112</v>
      </c>
      <c r="B9813" s="3">
        <v>0.78912037037037042</v>
      </c>
      <c r="C9813" s="4">
        <v>1463</v>
      </c>
      <c r="D9813" s="4">
        <v>290851128</v>
      </c>
      <c r="E9813" s="4">
        <v>1</v>
      </c>
      <c r="F9813" s="4" t="s">
        <v>7</v>
      </c>
      <c r="G9813" s="4" t="s">
        <v>8</v>
      </c>
      <c r="H9813">
        <v>0</v>
      </c>
      <c r="I9813">
        <f t="shared" si="612"/>
        <v>0</v>
      </c>
      <c r="J9813">
        <f t="shared" si="613"/>
        <v>0</v>
      </c>
      <c r="K9813">
        <f t="shared" si="614"/>
        <v>0</v>
      </c>
      <c r="L9813">
        <f t="shared" si="615"/>
        <v>1</v>
      </c>
    </row>
    <row r="9814" spans="1:12" ht="13.2" x14ac:dyDescent="0.25">
      <c r="A9814" s="2">
        <v>45112</v>
      </c>
      <c r="B9814" s="3">
        <v>0.80186342592592597</v>
      </c>
      <c r="C9814" s="4">
        <v>1006</v>
      </c>
      <c r="D9814" s="4">
        <v>290860031</v>
      </c>
      <c r="E9814" s="4">
        <v>1</v>
      </c>
      <c r="F9814" s="4" t="s">
        <v>7</v>
      </c>
      <c r="G9814" s="4" t="s">
        <v>8</v>
      </c>
      <c r="H9814">
        <v>1</v>
      </c>
      <c r="I9814">
        <f t="shared" si="612"/>
        <v>0</v>
      </c>
      <c r="J9814">
        <f t="shared" si="613"/>
        <v>0</v>
      </c>
      <c r="K9814">
        <f t="shared" si="614"/>
        <v>0</v>
      </c>
      <c r="L9814">
        <f t="shared" si="615"/>
        <v>1</v>
      </c>
    </row>
    <row r="9815" spans="1:12" ht="13.2" x14ac:dyDescent="0.25">
      <c r="A9815" s="2">
        <v>45112</v>
      </c>
      <c r="B9815" s="3">
        <v>0.81331018518518516</v>
      </c>
      <c r="C9815" s="4">
        <v>1313</v>
      </c>
      <c r="D9815" s="4">
        <v>290864832</v>
      </c>
      <c r="E9815" s="4">
        <v>1</v>
      </c>
      <c r="F9815" s="4" t="s">
        <v>9</v>
      </c>
      <c r="G9815" s="4" t="s">
        <v>10</v>
      </c>
      <c r="H9815">
        <v>0</v>
      </c>
      <c r="I9815">
        <f t="shared" si="612"/>
        <v>1</v>
      </c>
      <c r="J9815">
        <f t="shared" si="613"/>
        <v>0</v>
      </c>
      <c r="K9815">
        <f t="shared" si="614"/>
        <v>0</v>
      </c>
      <c r="L9815">
        <f t="shared" si="615"/>
        <v>0</v>
      </c>
    </row>
    <row r="9816" spans="1:12" ht="13.2" x14ac:dyDescent="0.25">
      <c r="A9816" s="2">
        <v>45112</v>
      </c>
      <c r="B9816" s="3">
        <v>0.81770833333333337</v>
      </c>
      <c r="C9816" s="4">
        <v>1302</v>
      </c>
      <c r="D9816" s="4">
        <v>290866622</v>
      </c>
      <c r="E9816" s="4">
        <v>2</v>
      </c>
      <c r="F9816" s="4" t="s">
        <v>7</v>
      </c>
      <c r="G9816" s="4" t="s">
        <v>8</v>
      </c>
      <c r="H9816">
        <v>1</v>
      </c>
      <c r="I9816">
        <f t="shared" si="612"/>
        <v>0</v>
      </c>
      <c r="J9816">
        <f t="shared" si="613"/>
        <v>0</v>
      </c>
      <c r="K9816">
        <f t="shared" si="614"/>
        <v>0</v>
      </c>
      <c r="L9816">
        <f t="shared" si="615"/>
        <v>1</v>
      </c>
    </row>
    <row r="9817" spans="1:12" ht="13.2" x14ac:dyDescent="0.25">
      <c r="A9817" s="2">
        <v>45112</v>
      </c>
      <c r="B9817" s="3">
        <v>0.82721064814814815</v>
      </c>
      <c r="C9817" s="4">
        <v>1395</v>
      </c>
      <c r="D9817" s="4">
        <v>290870017</v>
      </c>
      <c r="E9817" s="4">
        <v>1</v>
      </c>
      <c r="F9817" s="4" t="s">
        <v>7</v>
      </c>
      <c r="G9817" s="4" t="s">
        <v>8</v>
      </c>
      <c r="H9817">
        <v>1</v>
      </c>
      <c r="I9817">
        <f t="shared" si="612"/>
        <v>0</v>
      </c>
      <c r="J9817">
        <f t="shared" si="613"/>
        <v>0</v>
      </c>
      <c r="K9817">
        <f t="shared" si="614"/>
        <v>0</v>
      </c>
      <c r="L9817">
        <f t="shared" si="615"/>
        <v>1</v>
      </c>
    </row>
    <row r="9818" spans="1:12" ht="13.2" x14ac:dyDescent="0.25">
      <c r="A9818" s="2">
        <v>45112</v>
      </c>
      <c r="B9818" s="3">
        <v>0.84030092592592598</v>
      </c>
      <c r="C9818" s="4">
        <v>1117</v>
      </c>
      <c r="D9818" s="4">
        <v>290874794</v>
      </c>
      <c r="E9818" s="4">
        <v>1</v>
      </c>
      <c r="F9818" s="4" t="s">
        <v>7</v>
      </c>
      <c r="G9818" s="4" t="s">
        <v>8</v>
      </c>
      <c r="H9818">
        <v>1</v>
      </c>
      <c r="I9818">
        <f t="shared" si="612"/>
        <v>0</v>
      </c>
      <c r="J9818">
        <f t="shared" si="613"/>
        <v>0</v>
      </c>
      <c r="K9818">
        <f t="shared" si="614"/>
        <v>0</v>
      </c>
      <c r="L9818">
        <f t="shared" si="615"/>
        <v>1</v>
      </c>
    </row>
    <row r="9819" spans="1:12" ht="13.2" x14ac:dyDescent="0.25">
      <c r="A9819" s="2">
        <v>45112</v>
      </c>
      <c r="B9819" s="3">
        <v>0.8489930555555556</v>
      </c>
      <c r="C9819" s="4">
        <v>1002</v>
      </c>
      <c r="D9819" s="4">
        <v>290877928</v>
      </c>
      <c r="E9819" s="4">
        <v>19</v>
      </c>
      <c r="F9819" s="4" t="s">
        <v>7</v>
      </c>
      <c r="G9819" s="4" t="s">
        <v>8</v>
      </c>
      <c r="H9819">
        <v>1</v>
      </c>
      <c r="I9819">
        <f t="shared" si="612"/>
        <v>0</v>
      </c>
      <c r="J9819">
        <f t="shared" si="613"/>
        <v>0</v>
      </c>
      <c r="K9819">
        <f t="shared" si="614"/>
        <v>0</v>
      </c>
      <c r="L9819">
        <f t="shared" si="615"/>
        <v>1</v>
      </c>
    </row>
    <row r="9820" spans="1:12" ht="13.2" x14ac:dyDescent="0.25">
      <c r="A9820" s="2">
        <v>45112</v>
      </c>
      <c r="B9820" s="3">
        <v>0.85081018518518514</v>
      </c>
      <c r="C9820" s="4">
        <v>1145</v>
      </c>
      <c r="D9820" s="4">
        <v>290878567</v>
      </c>
      <c r="E9820" s="4">
        <v>1</v>
      </c>
      <c r="F9820" s="4" t="s">
        <v>7</v>
      </c>
      <c r="G9820" s="4" t="s">
        <v>8</v>
      </c>
      <c r="H9820">
        <v>1</v>
      </c>
      <c r="I9820">
        <f t="shared" si="612"/>
        <v>0</v>
      </c>
      <c r="J9820">
        <f t="shared" si="613"/>
        <v>0</v>
      </c>
      <c r="K9820">
        <f t="shared" si="614"/>
        <v>0</v>
      </c>
      <c r="L9820">
        <f t="shared" si="615"/>
        <v>1</v>
      </c>
    </row>
    <row r="9821" spans="1:12" ht="13.2" x14ac:dyDescent="0.25">
      <c r="A9821" s="2">
        <v>45112</v>
      </c>
      <c r="B9821" s="3">
        <v>0.86091435185185183</v>
      </c>
      <c r="C9821" s="4">
        <v>1145</v>
      </c>
      <c r="D9821" s="4">
        <v>290882566</v>
      </c>
      <c r="E9821" s="4">
        <v>1</v>
      </c>
      <c r="F9821" s="4" t="s">
        <v>7</v>
      </c>
      <c r="G9821" s="4" t="s">
        <v>8</v>
      </c>
      <c r="H9821">
        <v>1</v>
      </c>
      <c r="I9821">
        <f t="shared" si="612"/>
        <v>0</v>
      </c>
      <c r="J9821">
        <f t="shared" si="613"/>
        <v>0</v>
      </c>
      <c r="K9821">
        <f t="shared" si="614"/>
        <v>0</v>
      </c>
      <c r="L9821">
        <f t="shared" si="615"/>
        <v>1</v>
      </c>
    </row>
    <row r="9822" spans="1:12" ht="13.2" x14ac:dyDescent="0.25">
      <c r="A9822" s="2">
        <v>45112</v>
      </c>
      <c r="B9822" s="3">
        <v>0.88946759259259256</v>
      </c>
      <c r="C9822" s="4">
        <v>1145</v>
      </c>
      <c r="D9822" s="4">
        <v>290892331</v>
      </c>
      <c r="E9822" s="4">
        <v>1</v>
      </c>
      <c r="F9822" s="4" t="s">
        <v>7</v>
      </c>
      <c r="G9822" s="4" t="s">
        <v>8</v>
      </c>
      <c r="H9822">
        <v>1</v>
      </c>
      <c r="I9822">
        <f t="shared" si="612"/>
        <v>0</v>
      </c>
      <c r="J9822">
        <f t="shared" si="613"/>
        <v>0</v>
      </c>
      <c r="K9822">
        <f t="shared" si="614"/>
        <v>0</v>
      </c>
      <c r="L9822">
        <f t="shared" si="615"/>
        <v>1</v>
      </c>
    </row>
    <row r="9823" spans="1:12" ht="13.2" x14ac:dyDescent="0.25">
      <c r="A9823" s="2">
        <v>45112</v>
      </c>
      <c r="B9823" s="3">
        <v>0.89675925925925926</v>
      </c>
      <c r="C9823" s="4">
        <v>1145</v>
      </c>
      <c r="D9823" s="4">
        <v>290894384</v>
      </c>
      <c r="E9823" s="4">
        <v>1</v>
      </c>
      <c r="F9823" s="4" t="s">
        <v>7</v>
      </c>
      <c r="G9823" s="4" t="s">
        <v>8</v>
      </c>
      <c r="H9823">
        <v>1</v>
      </c>
      <c r="I9823">
        <f t="shared" si="612"/>
        <v>0</v>
      </c>
      <c r="J9823">
        <f t="shared" si="613"/>
        <v>0</v>
      </c>
      <c r="K9823">
        <f t="shared" si="614"/>
        <v>0</v>
      </c>
      <c r="L9823">
        <f t="shared" si="615"/>
        <v>1</v>
      </c>
    </row>
    <row r="9824" spans="1:12" ht="13.2" x14ac:dyDescent="0.25">
      <c r="A9824" s="2">
        <v>45112</v>
      </c>
      <c r="B9824" s="3">
        <v>0.91009259259259256</v>
      </c>
      <c r="C9824" s="4">
        <v>1282</v>
      </c>
      <c r="D9824" s="4">
        <v>290897625</v>
      </c>
      <c r="E9824" s="4">
        <v>1</v>
      </c>
      <c r="F9824" s="4" t="s">
        <v>9</v>
      </c>
      <c r="G9824" s="4" t="s">
        <v>10</v>
      </c>
      <c r="H9824">
        <v>1</v>
      </c>
      <c r="I9824">
        <f t="shared" si="612"/>
        <v>1</v>
      </c>
      <c r="J9824">
        <f t="shared" si="613"/>
        <v>0</v>
      </c>
      <c r="K9824">
        <f t="shared" si="614"/>
        <v>0</v>
      </c>
      <c r="L9824">
        <f t="shared" si="615"/>
        <v>0</v>
      </c>
    </row>
    <row r="9825" spans="1:12" ht="13.2" x14ac:dyDescent="0.25">
      <c r="A9825" s="2">
        <v>45112</v>
      </c>
      <c r="B9825" s="3">
        <v>0.91578703703703701</v>
      </c>
      <c r="C9825" s="4">
        <v>1305</v>
      </c>
      <c r="D9825" s="4">
        <v>290898931</v>
      </c>
      <c r="E9825" s="4">
        <v>1</v>
      </c>
      <c r="F9825" s="4" t="s">
        <v>7</v>
      </c>
      <c r="G9825" s="4" t="s">
        <v>8</v>
      </c>
      <c r="H9825">
        <v>0</v>
      </c>
      <c r="I9825">
        <f t="shared" si="612"/>
        <v>0</v>
      </c>
      <c r="J9825">
        <f t="shared" si="613"/>
        <v>0</v>
      </c>
      <c r="K9825">
        <f t="shared" si="614"/>
        <v>0</v>
      </c>
      <c r="L9825">
        <f t="shared" si="615"/>
        <v>1</v>
      </c>
    </row>
    <row r="9826" spans="1:12" ht="13.2" x14ac:dyDescent="0.25">
      <c r="A9826" s="2">
        <v>45112</v>
      </c>
      <c r="B9826" s="3">
        <v>0.94171296296296292</v>
      </c>
      <c r="C9826" s="4">
        <v>1302</v>
      </c>
      <c r="D9826" s="4">
        <v>290903240</v>
      </c>
      <c r="E9826" s="4">
        <v>1</v>
      </c>
      <c r="F9826" s="4" t="s">
        <v>7</v>
      </c>
      <c r="G9826" s="4" t="s">
        <v>8</v>
      </c>
      <c r="H9826">
        <v>1</v>
      </c>
      <c r="I9826">
        <f t="shared" si="612"/>
        <v>0</v>
      </c>
      <c r="J9826">
        <f t="shared" si="613"/>
        <v>0</v>
      </c>
      <c r="K9826">
        <f t="shared" si="614"/>
        <v>0</v>
      </c>
      <c r="L9826">
        <f t="shared" si="615"/>
        <v>1</v>
      </c>
    </row>
    <row r="9827" spans="1:12" ht="13.2" x14ac:dyDescent="0.25">
      <c r="A9827" s="2">
        <v>45113</v>
      </c>
      <c r="B9827" s="3">
        <v>2.71875E-2</v>
      </c>
      <c r="C9827" s="4">
        <v>1135</v>
      </c>
      <c r="D9827" s="4">
        <v>290917513</v>
      </c>
      <c r="E9827" s="4">
        <v>2</v>
      </c>
      <c r="F9827" s="4" t="s">
        <v>9</v>
      </c>
      <c r="G9827" s="4" t="s">
        <v>11</v>
      </c>
      <c r="H9827">
        <v>1</v>
      </c>
      <c r="I9827">
        <f t="shared" si="612"/>
        <v>0</v>
      </c>
      <c r="J9827">
        <f t="shared" si="613"/>
        <v>1</v>
      </c>
      <c r="K9827">
        <f t="shared" si="614"/>
        <v>0</v>
      </c>
      <c r="L9827">
        <f t="shared" si="615"/>
        <v>0</v>
      </c>
    </row>
    <row r="9828" spans="1:12" ht="13.2" x14ac:dyDescent="0.25">
      <c r="A9828" s="2">
        <v>45113</v>
      </c>
      <c r="B9828" s="3">
        <v>6.8252314814814821E-2</v>
      </c>
      <c r="C9828" s="4">
        <v>1200</v>
      </c>
      <c r="D9828" s="4">
        <v>290919441</v>
      </c>
      <c r="E9828" s="4">
        <v>2</v>
      </c>
      <c r="F9828" s="4" t="s">
        <v>7</v>
      </c>
      <c r="G9828" s="4" t="s">
        <v>8</v>
      </c>
      <c r="H9828">
        <v>1</v>
      </c>
      <c r="I9828">
        <f t="shared" si="612"/>
        <v>0</v>
      </c>
      <c r="J9828">
        <f t="shared" si="613"/>
        <v>0</v>
      </c>
      <c r="K9828">
        <f t="shared" si="614"/>
        <v>0</v>
      </c>
      <c r="L9828">
        <f t="shared" si="615"/>
        <v>1</v>
      </c>
    </row>
    <row r="9829" spans="1:12" ht="13.2" x14ac:dyDescent="0.25">
      <c r="A9829" s="2">
        <v>45113</v>
      </c>
      <c r="B9829" s="3">
        <v>0.10256944444444445</v>
      </c>
      <c r="C9829" s="4">
        <v>1129</v>
      </c>
      <c r="D9829" s="4">
        <v>290921242</v>
      </c>
      <c r="E9829" s="4">
        <v>3</v>
      </c>
      <c r="F9829" s="4" t="s">
        <v>7</v>
      </c>
      <c r="G9829" s="4" t="s">
        <v>8</v>
      </c>
      <c r="H9829">
        <v>1</v>
      </c>
      <c r="I9829">
        <f t="shared" si="612"/>
        <v>0</v>
      </c>
      <c r="J9829">
        <f t="shared" si="613"/>
        <v>0</v>
      </c>
      <c r="K9829">
        <f t="shared" si="614"/>
        <v>0</v>
      </c>
      <c r="L9829">
        <f t="shared" si="615"/>
        <v>1</v>
      </c>
    </row>
    <row r="9830" spans="1:12" ht="13.2" x14ac:dyDescent="0.25">
      <c r="A9830" s="2">
        <v>45113</v>
      </c>
      <c r="B9830" s="3">
        <v>8.9444444444444438E-2</v>
      </c>
      <c r="C9830" s="4">
        <v>1129</v>
      </c>
      <c r="D9830" s="4">
        <v>290920495</v>
      </c>
      <c r="E9830" s="4">
        <v>1</v>
      </c>
      <c r="F9830" s="4" t="s">
        <v>7</v>
      </c>
      <c r="G9830" s="4" t="s">
        <v>8</v>
      </c>
      <c r="H9830">
        <v>1</v>
      </c>
      <c r="I9830">
        <f t="shared" si="612"/>
        <v>0</v>
      </c>
      <c r="J9830">
        <f t="shared" si="613"/>
        <v>0</v>
      </c>
      <c r="K9830">
        <f t="shared" si="614"/>
        <v>0</v>
      </c>
      <c r="L9830">
        <f t="shared" si="615"/>
        <v>1</v>
      </c>
    </row>
    <row r="9831" spans="1:12" ht="13.2" x14ac:dyDescent="0.25">
      <c r="A9831" s="2">
        <v>45113</v>
      </c>
      <c r="B9831" s="3">
        <v>0.23152777777777778</v>
      </c>
      <c r="C9831" s="4">
        <v>1200</v>
      </c>
      <c r="D9831" s="4">
        <v>290927202</v>
      </c>
      <c r="E9831" s="4">
        <v>1</v>
      </c>
      <c r="F9831" s="4" t="s">
        <v>7</v>
      </c>
      <c r="G9831" s="4" t="s">
        <v>8</v>
      </c>
      <c r="H9831">
        <v>1</v>
      </c>
      <c r="I9831">
        <f t="shared" si="612"/>
        <v>0</v>
      </c>
      <c r="J9831">
        <f t="shared" si="613"/>
        <v>0</v>
      </c>
      <c r="K9831">
        <f t="shared" si="614"/>
        <v>0</v>
      </c>
      <c r="L9831">
        <f t="shared" si="615"/>
        <v>1</v>
      </c>
    </row>
    <row r="9832" spans="1:12" ht="13.2" x14ac:dyDescent="0.25">
      <c r="A9832" s="2">
        <v>45113</v>
      </c>
      <c r="B9832" s="3">
        <v>0.29182870370370373</v>
      </c>
      <c r="C9832" s="4">
        <v>1145</v>
      </c>
      <c r="D9832" s="4">
        <v>290930675</v>
      </c>
      <c r="E9832" s="4">
        <v>1</v>
      </c>
      <c r="F9832" s="4" t="s">
        <v>7</v>
      </c>
      <c r="G9832" s="4" t="s">
        <v>8</v>
      </c>
      <c r="H9832">
        <v>1</v>
      </c>
      <c r="I9832">
        <f t="shared" si="612"/>
        <v>0</v>
      </c>
      <c r="J9832">
        <f t="shared" si="613"/>
        <v>0</v>
      </c>
      <c r="K9832">
        <f t="shared" si="614"/>
        <v>0</v>
      </c>
      <c r="L9832">
        <f t="shared" si="615"/>
        <v>1</v>
      </c>
    </row>
    <row r="9833" spans="1:12" ht="13.2" x14ac:dyDescent="0.25">
      <c r="A9833" s="2">
        <v>45113</v>
      </c>
      <c r="B9833" s="3">
        <v>0.32192129629629629</v>
      </c>
      <c r="C9833" s="4">
        <v>1129</v>
      </c>
      <c r="D9833" s="4">
        <v>290932729</v>
      </c>
      <c r="E9833" s="4">
        <v>1</v>
      </c>
      <c r="F9833" s="4" t="s">
        <v>7</v>
      </c>
      <c r="G9833" s="4" t="s">
        <v>8</v>
      </c>
      <c r="H9833">
        <v>1</v>
      </c>
      <c r="I9833">
        <f t="shared" si="612"/>
        <v>0</v>
      </c>
      <c r="J9833">
        <f t="shared" si="613"/>
        <v>0</v>
      </c>
      <c r="K9833">
        <f t="shared" si="614"/>
        <v>0</v>
      </c>
      <c r="L9833">
        <f t="shared" si="615"/>
        <v>1</v>
      </c>
    </row>
    <row r="9834" spans="1:12" ht="13.2" x14ac:dyDescent="0.25">
      <c r="A9834" s="2">
        <v>45113</v>
      </c>
      <c r="B9834" s="3">
        <v>0.3316898148148148</v>
      </c>
      <c r="C9834" s="4">
        <v>1200</v>
      </c>
      <c r="D9834" s="4">
        <v>290933772</v>
      </c>
      <c r="E9834" s="4">
        <v>1</v>
      </c>
      <c r="F9834" s="4" t="s">
        <v>7</v>
      </c>
      <c r="G9834" s="4" t="s">
        <v>8</v>
      </c>
      <c r="H9834">
        <v>1</v>
      </c>
      <c r="I9834">
        <f t="shared" si="612"/>
        <v>0</v>
      </c>
      <c r="J9834">
        <f t="shared" si="613"/>
        <v>0</v>
      </c>
      <c r="K9834">
        <f t="shared" si="614"/>
        <v>0</v>
      </c>
      <c r="L9834">
        <f t="shared" si="615"/>
        <v>1</v>
      </c>
    </row>
    <row r="9835" spans="1:12" ht="13.2" x14ac:dyDescent="0.25">
      <c r="A9835" s="2">
        <v>45113</v>
      </c>
      <c r="B9835" s="3">
        <v>0.33601851851851849</v>
      </c>
      <c r="C9835" s="4">
        <v>1129</v>
      </c>
      <c r="D9835" s="4">
        <v>290934471</v>
      </c>
      <c r="E9835" s="4">
        <v>1</v>
      </c>
      <c r="F9835" s="4" t="s">
        <v>7</v>
      </c>
      <c r="G9835" s="4" t="s">
        <v>8</v>
      </c>
      <c r="H9835">
        <v>1</v>
      </c>
      <c r="I9835">
        <f t="shared" si="612"/>
        <v>0</v>
      </c>
      <c r="J9835">
        <f t="shared" si="613"/>
        <v>0</v>
      </c>
      <c r="K9835">
        <f t="shared" si="614"/>
        <v>0</v>
      </c>
      <c r="L9835">
        <f t="shared" si="615"/>
        <v>1</v>
      </c>
    </row>
    <row r="9836" spans="1:12" ht="13.2" x14ac:dyDescent="0.25">
      <c r="A9836" s="2">
        <v>45113</v>
      </c>
      <c r="B9836" s="3">
        <v>0.34204861111111112</v>
      </c>
      <c r="C9836" s="4">
        <v>1200</v>
      </c>
      <c r="D9836" s="4">
        <v>290936175</v>
      </c>
      <c r="E9836" s="4">
        <v>1</v>
      </c>
      <c r="F9836" s="4" t="s">
        <v>7</v>
      </c>
      <c r="G9836" s="4" t="s">
        <v>8</v>
      </c>
      <c r="H9836">
        <v>1</v>
      </c>
      <c r="I9836">
        <f t="shared" si="612"/>
        <v>0</v>
      </c>
      <c r="J9836">
        <f t="shared" si="613"/>
        <v>0</v>
      </c>
      <c r="K9836">
        <f t="shared" si="614"/>
        <v>0</v>
      </c>
      <c r="L9836">
        <f t="shared" si="615"/>
        <v>1</v>
      </c>
    </row>
    <row r="9837" spans="1:12" ht="13.2" x14ac:dyDescent="0.25">
      <c r="A9837" s="2">
        <v>45113</v>
      </c>
      <c r="B9837" s="3">
        <v>0.36297453703703703</v>
      </c>
      <c r="C9837" s="4">
        <v>1395</v>
      </c>
      <c r="D9837" s="4">
        <v>290944955</v>
      </c>
      <c r="E9837" s="4">
        <v>1</v>
      </c>
      <c r="F9837" s="4" t="s">
        <v>7</v>
      </c>
      <c r="G9837" s="4" t="s">
        <v>8</v>
      </c>
      <c r="H9837">
        <v>1</v>
      </c>
      <c r="I9837">
        <f t="shared" si="612"/>
        <v>0</v>
      </c>
      <c r="J9837">
        <f t="shared" si="613"/>
        <v>0</v>
      </c>
      <c r="K9837">
        <f t="shared" si="614"/>
        <v>0</v>
      </c>
      <c r="L9837">
        <f t="shared" si="615"/>
        <v>1</v>
      </c>
    </row>
    <row r="9838" spans="1:12" ht="13.2" x14ac:dyDescent="0.25">
      <c r="A9838" s="2">
        <v>45113</v>
      </c>
      <c r="B9838" s="3">
        <v>0.36292824074074076</v>
      </c>
      <c r="C9838" s="4">
        <v>1395</v>
      </c>
      <c r="D9838" s="4">
        <v>290944933</v>
      </c>
      <c r="E9838" s="4">
        <v>1</v>
      </c>
      <c r="F9838" s="4" t="s">
        <v>7</v>
      </c>
      <c r="G9838" s="4" t="s">
        <v>8</v>
      </c>
      <c r="H9838">
        <v>1</v>
      </c>
      <c r="I9838">
        <f t="shared" si="612"/>
        <v>0</v>
      </c>
      <c r="J9838">
        <f t="shared" si="613"/>
        <v>0</v>
      </c>
      <c r="K9838">
        <f t="shared" si="614"/>
        <v>0</v>
      </c>
      <c r="L9838">
        <f t="shared" si="615"/>
        <v>1</v>
      </c>
    </row>
    <row r="9839" spans="1:12" ht="13.2" x14ac:dyDescent="0.25">
      <c r="A9839" s="2">
        <v>45113</v>
      </c>
      <c r="B9839" s="3">
        <v>0.36701388888888886</v>
      </c>
      <c r="C9839" s="4">
        <v>1282</v>
      </c>
      <c r="D9839" s="4">
        <v>290947218</v>
      </c>
      <c r="E9839" s="4">
        <v>1</v>
      </c>
      <c r="F9839" s="4" t="s">
        <v>9</v>
      </c>
      <c r="G9839" s="4" t="s">
        <v>10</v>
      </c>
      <c r="H9839">
        <v>1</v>
      </c>
      <c r="I9839">
        <f t="shared" si="612"/>
        <v>1</v>
      </c>
      <c r="J9839">
        <f t="shared" si="613"/>
        <v>0</v>
      </c>
      <c r="K9839">
        <f t="shared" si="614"/>
        <v>0</v>
      </c>
      <c r="L9839">
        <f t="shared" si="615"/>
        <v>0</v>
      </c>
    </row>
    <row r="9840" spans="1:12" ht="13.2" x14ac:dyDescent="0.25">
      <c r="A9840" s="2">
        <v>45113</v>
      </c>
      <c r="B9840" s="3">
        <v>0.37884259259259262</v>
      </c>
      <c r="C9840" s="4">
        <v>1129</v>
      </c>
      <c r="D9840" s="4">
        <v>290954188</v>
      </c>
      <c r="E9840" s="4">
        <v>1</v>
      </c>
      <c r="F9840" s="4" t="s">
        <v>7</v>
      </c>
      <c r="G9840" s="4" t="s">
        <v>8</v>
      </c>
      <c r="H9840">
        <v>1</v>
      </c>
      <c r="I9840">
        <f t="shared" si="612"/>
        <v>0</v>
      </c>
      <c r="J9840">
        <f t="shared" si="613"/>
        <v>0</v>
      </c>
      <c r="K9840">
        <f t="shared" si="614"/>
        <v>0</v>
      </c>
      <c r="L9840">
        <f t="shared" si="615"/>
        <v>1</v>
      </c>
    </row>
    <row r="9841" spans="1:12" ht="13.2" x14ac:dyDescent="0.25">
      <c r="A9841" s="2">
        <v>45113</v>
      </c>
      <c r="B9841" s="3">
        <v>0.38050925925925927</v>
      </c>
      <c r="C9841" s="4">
        <v>1284</v>
      </c>
      <c r="D9841" s="4">
        <v>290955351</v>
      </c>
      <c r="E9841" s="4">
        <v>1</v>
      </c>
      <c r="F9841" s="4" t="s">
        <v>7</v>
      </c>
      <c r="G9841" s="4" t="s">
        <v>8</v>
      </c>
      <c r="H9841">
        <v>1</v>
      </c>
      <c r="I9841">
        <f t="shared" si="612"/>
        <v>0</v>
      </c>
      <c r="J9841">
        <f t="shared" si="613"/>
        <v>0</v>
      </c>
      <c r="K9841">
        <f t="shared" si="614"/>
        <v>0</v>
      </c>
      <c r="L9841">
        <f t="shared" si="615"/>
        <v>1</v>
      </c>
    </row>
    <row r="9842" spans="1:12" ht="13.2" x14ac:dyDescent="0.25">
      <c r="A9842" s="2">
        <v>45113</v>
      </c>
      <c r="B9842" s="3">
        <v>0.38674768518518521</v>
      </c>
      <c r="C9842" s="4">
        <v>1113</v>
      </c>
      <c r="D9842" s="4">
        <v>290959552</v>
      </c>
      <c r="E9842" s="4">
        <v>1</v>
      </c>
      <c r="F9842" s="4" t="s">
        <v>9</v>
      </c>
      <c r="G9842" s="4" t="s">
        <v>11</v>
      </c>
      <c r="H9842">
        <v>0</v>
      </c>
      <c r="I9842">
        <f t="shared" si="612"/>
        <v>0</v>
      </c>
      <c r="J9842">
        <f t="shared" si="613"/>
        <v>1</v>
      </c>
      <c r="K9842">
        <f t="shared" si="614"/>
        <v>0</v>
      </c>
      <c r="L9842">
        <f t="shared" si="615"/>
        <v>0</v>
      </c>
    </row>
    <row r="9843" spans="1:12" ht="13.2" x14ac:dyDescent="0.25">
      <c r="A9843" s="2">
        <v>45113</v>
      </c>
      <c r="B9843" s="3">
        <v>0.38784722222222223</v>
      </c>
      <c r="C9843" s="4">
        <v>1214</v>
      </c>
      <c r="D9843" s="4">
        <v>290960314</v>
      </c>
      <c r="E9843" s="4">
        <v>1</v>
      </c>
      <c r="F9843" s="4" t="s">
        <v>7</v>
      </c>
      <c r="G9843" s="4" t="s">
        <v>8</v>
      </c>
      <c r="H9843">
        <v>1</v>
      </c>
      <c r="I9843">
        <f t="shared" si="612"/>
        <v>0</v>
      </c>
      <c r="J9843">
        <f t="shared" si="613"/>
        <v>0</v>
      </c>
      <c r="K9843">
        <f t="shared" si="614"/>
        <v>0</v>
      </c>
      <c r="L9843">
        <f t="shared" si="615"/>
        <v>1</v>
      </c>
    </row>
    <row r="9844" spans="1:12" ht="13.2" x14ac:dyDescent="0.25">
      <c r="A9844" s="2">
        <v>45113</v>
      </c>
      <c r="B9844" s="3">
        <v>0.39229166666666665</v>
      </c>
      <c r="C9844" s="4">
        <v>1346</v>
      </c>
      <c r="D9844" s="4">
        <v>290963340</v>
      </c>
      <c r="E9844" s="4">
        <v>1</v>
      </c>
      <c r="F9844" s="4" t="s">
        <v>7</v>
      </c>
      <c r="G9844" s="4" t="s">
        <v>8</v>
      </c>
      <c r="H9844">
        <v>1</v>
      </c>
      <c r="I9844">
        <f t="shared" si="612"/>
        <v>0</v>
      </c>
      <c r="J9844">
        <f t="shared" si="613"/>
        <v>0</v>
      </c>
      <c r="K9844">
        <f t="shared" si="614"/>
        <v>0</v>
      </c>
      <c r="L9844">
        <f t="shared" si="615"/>
        <v>1</v>
      </c>
    </row>
    <row r="9845" spans="1:12" ht="13.2" x14ac:dyDescent="0.25">
      <c r="A9845" s="2">
        <v>45113</v>
      </c>
      <c r="B9845" s="3">
        <v>0.39374999999999999</v>
      </c>
      <c r="C9845" s="4">
        <v>1200</v>
      </c>
      <c r="D9845" s="4">
        <v>290964335</v>
      </c>
      <c r="E9845" s="4">
        <v>1</v>
      </c>
      <c r="F9845" s="4" t="s">
        <v>7</v>
      </c>
      <c r="G9845" s="4" t="s">
        <v>8</v>
      </c>
      <c r="H9845">
        <v>1</v>
      </c>
      <c r="I9845">
        <f t="shared" si="612"/>
        <v>0</v>
      </c>
      <c r="J9845">
        <f t="shared" si="613"/>
        <v>0</v>
      </c>
      <c r="K9845">
        <f t="shared" si="614"/>
        <v>0</v>
      </c>
      <c r="L9845">
        <f t="shared" si="615"/>
        <v>1</v>
      </c>
    </row>
    <row r="9846" spans="1:12" ht="13.2" x14ac:dyDescent="0.25">
      <c r="A9846" s="2">
        <v>45113</v>
      </c>
      <c r="B9846" s="3">
        <v>0.39937499999999998</v>
      </c>
      <c r="C9846" s="4">
        <v>1205</v>
      </c>
      <c r="D9846" s="4">
        <v>290968346</v>
      </c>
      <c r="E9846" s="4">
        <v>1</v>
      </c>
      <c r="F9846" s="4" t="s">
        <v>7</v>
      </c>
      <c r="G9846" s="4" t="s">
        <v>8</v>
      </c>
      <c r="H9846">
        <v>0</v>
      </c>
      <c r="I9846">
        <f t="shared" si="612"/>
        <v>0</v>
      </c>
      <c r="J9846">
        <f t="shared" si="613"/>
        <v>0</v>
      </c>
      <c r="K9846">
        <f t="shared" si="614"/>
        <v>0</v>
      </c>
      <c r="L9846">
        <f t="shared" si="615"/>
        <v>1</v>
      </c>
    </row>
    <row r="9847" spans="1:12" ht="13.2" x14ac:dyDescent="0.25">
      <c r="A9847" s="2">
        <v>45113</v>
      </c>
      <c r="B9847" s="3">
        <v>0.39315972222222223</v>
      </c>
      <c r="C9847" s="4">
        <v>1145</v>
      </c>
      <c r="D9847" s="4">
        <v>290963934</v>
      </c>
      <c r="E9847" s="4">
        <v>1</v>
      </c>
      <c r="F9847" s="4" t="s">
        <v>7</v>
      </c>
      <c r="G9847" s="4" t="s">
        <v>8</v>
      </c>
      <c r="H9847">
        <v>1</v>
      </c>
      <c r="I9847">
        <f t="shared" si="612"/>
        <v>0</v>
      </c>
      <c r="J9847">
        <f t="shared" si="613"/>
        <v>0</v>
      </c>
      <c r="K9847">
        <f t="shared" si="614"/>
        <v>0</v>
      </c>
      <c r="L9847">
        <f t="shared" si="615"/>
        <v>1</v>
      </c>
    </row>
    <row r="9848" spans="1:12" ht="13.2" x14ac:dyDescent="0.25">
      <c r="A9848" s="2">
        <v>45113</v>
      </c>
      <c r="B9848" s="3">
        <v>0.42321759259259262</v>
      </c>
      <c r="C9848" s="4">
        <v>1129</v>
      </c>
      <c r="D9848" s="4">
        <v>290984097</v>
      </c>
      <c r="E9848" s="4">
        <v>1</v>
      </c>
      <c r="F9848" s="4" t="s">
        <v>9</v>
      </c>
      <c r="G9848" s="4" t="s">
        <v>10</v>
      </c>
      <c r="H9848">
        <v>1</v>
      </c>
      <c r="I9848">
        <f t="shared" si="612"/>
        <v>1</v>
      </c>
      <c r="J9848">
        <f t="shared" si="613"/>
        <v>0</v>
      </c>
      <c r="K9848">
        <f t="shared" si="614"/>
        <v>0</v>
      </c>
      <c r="L9848">
        <f t="shared" si="615"/>
        <v>0</v>
      </c>
    </row>
    <row r="9849" spans="1:12" ht="13.2" x14ac:dyDescent="0.25">
      <c r="A9849" s="2">
        <v>45113</v>
      </c>
      <c r="B9849" s="3">
        <v>0.4284027777777778</v>
      </c>
      <c r="C9849" s="4">
        <v>1145</v>
      </c>
      <c r="D9849" s="4">
        <v>290987322</v>
      </c>
      <c r="E9849" s="4">
        <v>3</v>
      </c>
      <c r="F9849" s="4" t="s">
        <v>7</v>
      </c>
      <c r="G9849" s="4" t="s">
        <v>8</v>
      </c>
      <c r="H9849">
        <v>1</v>
      </c>
      <c r="I9849">
        <f t="shared" si="612"/>
        <v>0</v>
      </c>
      <c r="J9849">
        <f t="shared" si="613"/>
        <v>0</v>
      </c>
      <c r="K9849">
        <f t="shared" si="614"/>
        <v>0</v>
      </c>
      <c r="L9849">
        <f t="shared" si="615"/>
        <v>1</v>
      </c>
    </row>
    <row r="9850" spans="1:12" ht="13.2" x14ac:dyDescent="0.25">
      <c r="A9850" s="2">
        <v>45113</v>
      </c>
      <c r="B9850" s="3">
        <v>0.4157986111111111</v>
      </c>
      <c r="C9850" s="4">
        <v>1002</v>
      </c>
      <c r="D9850" s="4">
        <v>290979662</v>
      </c>
      <c r="E9850" s="4">
        <v>1</v>
      </c>
      <c r="F9850" s="4" t="s">
        <v>7</v>
      </c>
      <c r="G9850" s="4" t="s">
        <v>8</v>
      </c>
      <c r="H9850">
        <v>1</v>
      </c>
      <c r="I9850">
        <f t="shared" si="612"/>
        <v>0</v>
      </c>
      <c r="J9850">
        <f t="shared" si="613"/>
        <v>0</v>
      </c>
      <c r="K9850">
        <f t="shared" si="614"/>
        <v>0</v>
      </c>
      <c r="L9850">
        <f t="shared" si="615"/>
        <v>1</v>
      </c>
    </row>
    <row r="9851" spans="1:12" ht="13.2" x14ac:dyDescent="0.25">
      <c r="A9851" s="2">
        <v>45113</v>
      </c>
      <c r="B9851" s="3">
        <v>0.45270833333333332</v>
      </c>
      <c r="C9851" s="4">
        <v>1390</v>
      </c>
      <c r="D9851" s="4">
        <v>291000238</v>
      </c>
      <c r="E9851" s="4">
        <v>3</v>
      </c>
      <c r="F9851" s="4" t="s">
        <v>7</v>
      </c>
      <c r="G9851" s="4" t="s">
        <v>8</v>
      </c>
      <c r="H9851">
        <v>1</v>
      </c>
      <c r="I9851">
        <f t="shared" si="612"/>
        <v>0</v>
      </c>
      <c r="J9851">
        <f t="shared" si="613"/>
        <v>0</v>
      </c>
      <c r="K9851">
        <f t="shared" si="614"/>
        <v>0</v>
      </c>
      <c r="L9851">
        <f t="shared" si="615"/>
        <v>1</v>
      </c>
    </row>
    <row r="9852" spans="1:12" ht="13.2" x14ac:dyDescent="0.25">
      <c r="A9852" s="2">
        <v>45113</v>
      </c>
      <c r="B9852" s="3">
        <v>0.50475694444444441</v>
      </c>
      <c r="C9852" s="4">
        <v>1129</v>
      </c>
      <c r="D9852" s="4">
        <v>291026018</v>
      </c>
      <c r="E9852" s="4">
        <v>1</v>
      </c>
      <c r="F9852" s="4" t="s">
        <v>9</v>
      </c>
      <c r="G9852" s="4" t="s">
        <v>10</v>
      </c>
      <c r="H9852">
        <v>1</v>
      </c>
      <c r="I9852">
        <f t="shared" si="612"/>
        <v>1</v>
      </c>
      <c r="J9852">
        <f t="shared" si="613"/>
        <v>0</v>
      </c>
      <c r="K9852">
        <f t="shared" si="614"/>
        <v>0</v>
      </c>
      <c r="L9852">
        <f t="shared" si="615"/>
        <v>0</v>
      </c>
    </row>
    <row r="9853" spans="1:12" ht="13.2" x14ac:dyDescent="0.25">
      <c r="A9853" s="2">
        <v>45113</v>
      </c>
      <c r="B9853" s="3">
        <v>0.50995370370370374</v>
      </c>
      <c r="C9853" s="4">
        <v>1200</v>
      </c>
      <c r="D9853" s="4">
        <v>291031177</v>
      </c>
      <c r="E9853" s="4">
        <v>1</v>
      </c>
      <c r="F9853" s="4" t="s">
        <v>7</v>
      </c>
      <c r="G9853" s="4" t="s">
        <v>8</v>
      </c>
      <c r="H9853">
        <v>1</v>
      </c>
      <c r="I9853">
        <f t="shared" si="612"/>
        <v>0</v>
      </c>
      <c r="J9853">
        <f t="shared" si="613"/>
        <v>0</v>
      </c>
      <c r="K9853">
        <f t="shared" si="614"/>
        <v>0</v>
      </c>
      <c r="L9853">
        <f t="shared" si="615"/>
        <v>1</v>
      </c>
    </row>
    <row r="9854" spans="1:12" ht="13.2" x14ac:dyDescent="0.25">
      <c r="A9854" s="2">
        <v>45113</v>
      </c>
      <c r="B9854" s="3">
        <v>0.51640046296296294</v>
      </c>
      <c r="C9854" s="4">
        <v>1129</v>
      </c>
      <c r="D9854" s="4">
        <v>291037707</v>
      </c>
      <c r="E9854" s="4">
        <v>1</v>
      </c>
      <c r="F9854" s="4" t="s">
        <v>7</v>
      </c>
      <c r="G9854" s="4" t="s">
        <v>8</v>
      </c>
      <c r="H9854">
        <v>1</v>
      </c>
      <c r="I9854">
        <f t="shared" si="612"/>
        <v>0</v>
      </c>
      <c r="J9854">
        <f t="shared" si="613"/>
        <v>0</v>
      </c>
      <c r="K9854">
        <f t="shared" si="614"/>
        <v>0</v>
      </c>
      <c r="L9854">
        <f t="shared" si="615"/>
        <v>1</v>
      </c>
    </row>
    <row r="9855" spans="1:12" ht="13.2" x14ac:dyDescent="0.25">
      <c r="A9855" s="2">
        <v>45113</v>
      </c>
      <c r="B9855" s="3">
        <v>0.51890046296296299</v>
      </c>
      <c r="C9855" s="4">
        <v>1002</v>
      </c>
      <c r="D9855" s="4">
        <v>291040663</v>
      </c>
      <c r="E9855" s="4">
        <v>1</v>
      </c>
      <c r="F9855" s="4" t="s">
        <v>7</v>
      </c>
      <c r="G9855" s="4" t="s">
        <v>8</v>
      </c>
      <c r="H9855">
        <v>1</v>
      </c>
      <c r="I9855">
        <f t="shared" si="612"/>
        <v>0</v>
      </c>
      <c r="J9855">
        <f t="shared" si="613"/>
        <v>0</v>
      </c>
      <c r="K9855">
        <f t="shared" si="614"/>
        <v>0</v>
      </c>
      <c r="L9855">
        <f t="shared" si="615"/>
        <v>1</v>
      </c>
    </row>
    <row r="9856" spans="1:12" ht="13.2" x14ac:dyDescent="0.25">
      <c r="A9856" s="2">
        <v>45113</v>
      </c>
      <c r="B9856" s="3">
        <v>0.50601851851851853</v>
      </c>
      <c r="C9856" s="4">
        <v>1002</v>
      </c>
      <c r="D9856" s="4">
        <v>291027198</v>
      </c>
      <c r="E9856" s="4">
        <v>1</v>
      </c>
      <c r="F9856" s="4" t="s">
        <v>7</v>
      </c>
      <c r="G9856" s="4" t="s">
        <v>8</v>
      </c>
      <c r="H9856">
        <v>1</v>
      </c>
      <c r="I9856">
        <f t="shared" si="612"/>
        <v>0</v>
      </c>
      <c r="J9856">
        <f t="shared" si="613"/>
        <v>0</v>
      </c>
      <c r="K9856">
        <f t="shared" si="614"/>
        <v>0</v>
      </c>
      <c r="L9856">
        <f t="shared" si="615"/>
        <v>1</v>
      </c>
    </row>
    <row r="9857" spans="1:12" ht="13.2" x14ac:dyDescent="0.25">
      <c r="A9857" s="2">
        <v>45113</v>
      </c>
      <c r="B9857" s="3">
        <v>0.52721064814814811</v>
      </c>
      <c r="C9857" s="4">
        <v>1129</v>
      </c>
      <c r="D9857" s="4">
        <v>291050827</v>
      </c>
      <c r="E9857" s="4">
        <v>2</v>
      </c>
      <c r="F9857" s="4" t="s">
        <v>7</v>
      </c>
      <c r="G9857" s="4" t="s">
        <v>8</v>
      </c>
      <c r="H9857">
        <v>1</v>
      </c>
      <c r="I9857">
        <f t="shared" si="612"/>
        <v>0</v>
      </c>
      <c r="J9857">
        <f t="shared" si="613"/>
        <v>0</v>
      </c>
      <c r="K9857">
        <f t="shared" si="614"/>
        <v>0</v>
      </c>
      <c r="L9857">
        <f t="shared" si="615"/>
        <v>1</v>
      </c>
    </row>
    <row r="9858" spans="1:12" ht="13.2" x14ac:dyDescent="0.25">
      <c r="A9858" s="2">
        <v>45113</v>
      </c>
      <c r="B9858" s="3">
        <v>0.52655092592592589</v>
      </c>
      <c r="C9858" s="4">
        <v>1214</v>
      </c>
      <c r="D9858" s="4">
        <v>291049940</v>
      </c>
      <c r="E9858" s="4">
        <v>1</v>
      </c>
      <c r="F9858" s="4" t="s">
        <v>9</v>
      </c>
      <c r="G9858" s="4" t="s">
        <v>11</v>
      </c>
      <c r="H9858">
        <v>1</v>
      </c>
      <c r="I9858">
        <f t="shared" si="612"/>
        <v>0</v>
      </c>
      <c r="J9858">
        <f t="shared" si="613"/>
        <v>1</v>
      </c>
      <c r="K9858">
        <f t="shared" si="614"/>
        <v>0</v>
      </c>
      <c r="L9858">
        <f t="shared" si="615"/>
        <v>0</v>
      </c>
    </row>
    <row r="9859" spans="1:12" ht="13.2" x14ac:dyDescent="0.25">
      <c r="A9859" s="2">
        <v>45113</v>
      </c>
      <c r="B9859" s="3">
        <v>0.52810185185185188</v>
      </c>
      <c r="C9859" s="4">
        <v>1282</v>
      </c>
      <c r="D9859" s="4">
        <v>291052067</v>
      </c>
      <c r="E9859" s="4">
        <v>1</v>
      </c>
      <c r="F9859" s="4" t="s">
        <v>7</v>
      </c>
      <c r="G9859" s="4" t="s">
        <v>8</v>
      </c>
      <c r="H9859">
        <v>1</v>
      </c>
      <c r="I9859">
        <f t="shared" ref="I9859:I9922" si="616">IF($G9859=$N$2,1,0)</f>
        <v>0</v>
      </c>
      <c r="J9859">
        <f t="shared" ref="J9859:J9922" si="617">IF($G9859=$N$3,1,0)</f>
        <v>0</v>
      </c>
      <c r="K9859">
        <f t="shared" ref="K9859:K9922" si="618">IF($F9859=$N$1, IF($G9859=$N$4,1,0),0)</f>
        <v>0</v>
      </c>
      <c r="L9859">
        <f t="shared" ref="L9859:L9922" si="619">IF($F9859&lt;&gt;$N$1, IF($G9859=$N$4,1,0),0)</f>
        <v>1</v>
      </c>
    </row>
    <row r="9860" spans="1:12" ht="13.2" x14ac:dyDescent="0.25">
      <c r="A9860" s="2">
        <v>45113</v>
      </c>
      <c r="B9860" s="3">
        <v>0.52658564814814812</v>
      </c>
      <c r="C9860" s="4">
        <v>1002</v>
      </c>
      <c r="D9860" s="4">
        <v>291049991</v>
      </c>
      <c r="E9860" s="4">
        <v>1</v>
      </c>
      <c r="F9860" s="4" t="s">
        <v>7</v>
      </c>
      <c r="G9860" s="4" t="s">
        <v>8</v>
      </c>
      <c r="H9860">
        <v>1</v>
      </c>
      <c r="I9860">
        <f t="shared" si="616"/>
        <v>0</v>
      </c>
      <c r="J9860">
        <f t="shared" si="617"/>
        <v>0</v>
      </c>
      <c r="K9860">
        <f t="shared" si="618"/>
        <v>0</v>
      </c>
      <c r="L9860">
        <f t="shared" si="619"/>
        <v>1</v>
      </c>
    </row>
    <row r="9861" spans="1:12" ht="13.2" x14ac:dyDescent="0.25">
      <c r="A9861" s="2">
        <v>45113</v>
      </c>
      <c r="B9861" s="3">
        <v>0.52651620370370367</v>
      </c>
      <c r="C9861" s="4">
        <v>1282</v>
      </c>
      <c r="D9861" s="4">
        <v>291049890</v>
      </c>
      <c r="E9861" s="4">
        <v>1</v>
      </c>
      <c r="F9861" s="4" t="s">
        <v>7</v>
      </c>
      <c r="G9861" s="4" t="s">
        <v>8</v>
      </c>
      <c r="H9861">
        <v>1</v>
      </c>
      <c r="I9861">
        <f t="shared" si="616"/>
        <v>0</v>
      </c>
      <c r="J9861">
        <f t="shared" si="617"/>
        <v>0</v>
      </c>
      <c r="K9861">
        <f t="shared" si="618"/>
        <v>0</v>
      </c>
      <c r="L9861">
        <f t="shared" si="619"/>
        <v>1</v>
      </c>
    </row>
    <row r="9862" spans="1:12" ht="13.2" x14ac:dyDescent="0.25">
      <c r="A9862" s="2">
        <v>45113</v>
      </c>
      <c r="B9862" s="3">
        <v>0.52859953703703699</v>
      </c>
      <c r="C9862" s="4">
        <v>1302</v>
      </c>
      <c r="D9862" s="4">
        <v>291052750</v>
      </c>
      <c r="E9862" s="4">
        <v>1</v>
      </c>
      <c r="F9862" s="4" t="s">
        <v>7</v>
      </c>
      <c r="G9862" s="4" t="s">
        <v>8</v>
      </c>
      <c r="H9862">
        <v>1</v>
      </c>
      <c r="I9862">
        <f t="shared" si="616"/>
        <v>0</v>
      </c>
      <c r="J9862">
        <f t="shared" si="617"/>
        <v>0</v>
      </c>
      <c r="K9862">
        <f t="shared" si="618"/>
        <v>0</v>
      </c>
      <c r="L9862">
        <f t="shared" si="619"/>
        <v>1</v>
      </c>
    </row>
    <row r="9863" spans="1:12" ht="13.2" x14ac:dyDescent="0.25">
      <c r="A9863" s="2">
        <v>45113</v>
      </c>
      <c r="B9863" s="3">
        <v>0.53115740740740736</v>
      </c>
      <c r="C9863" s="4">
        <v>1002</v>
      </c>
      <c r="D9863" s="4">
        <v>291056741</v>
      </c>
      <c r="E9863" s="4">
        <v>1</v>
      </c>
      <c r="F9863" s="4" t="s">
        <v>7</v>
      </c>
      <c r="G9863" s="4" t="s">
        <v>8</v>
      </c>
      <c r="H9863">
        <v>1</v>
      </c>
      <c r="I9863">
        <f t="shared" si="616"/>
        <v>0</v>
      </c>
      <c r="J9863">
        <f t="shared" si="617"/>
        <v>0</v>
      </c>
      <c r="K9863">
        <f t="shared" si="618"/>
        <v>0</v>
      </c>
      <c r="L9863">
        <f t="shared" si="619"/>
        <v>1</v>
      </c>
    </row>
    <row r="9864" spans="1:12" ht="13.2" x14ac:dyDescent="0.25">
      <c r="A9864" s="2">
        <v>45113</v>
      </c>
      <c r="B9864" s="3">
        <v>0.53259259259259262</v>
      </c>
      <c r="C9864" s="4">
        <v>1002</v>
      </c>
      <c r="D9864" s="4">
        <v>291059165</v>
      </c>
      <c r="E9864" s="4">
        <v>1</v>
      </c>
      <c r="F9864" s="4" t="s">
        <v>7</v>
      </c>
      <c r="G9864" s="4" t="s">
        <v>8</v>
      </c>
      <c r="H9864">
        <v>1</v>
      </c>
      <c r="I9864">
        <f t="shared" si="616"/>
        <v>0</v>
      </c>
      <c r="J9864">
        <f t="shared" si="617"/>
        <v>0</v>
      </c>
      <c r="K9864">
        <f t="shared" si="618"/>
        <v>0</v>
      </c>
      <c r="L9864">
        <f t="shared" si="619"/>
        <v>1</v>
      </c>
    </row>
    <row r="9865" spans="1:12" ht="13.2" x14ac:dyDescent="0.25">
      <c r="A9865" s="2">
        <v>45113</v>
      </c>
      <c r="B9865" s="3">
        <v>0.53263888888888888</v>
      </c>
      <c r="C9865" s="4">
        <v>1162</v>
      </c>
      <c r="D9865" s="4">
        <v>291059231</v>
      </c>
      <c r="E9865" s="4">
        <v>1</v>
      </c>
      <c r="F9865" s="4" t="s">
        <v>7</v>
      </c>
      <c r="G9865" s="4" t="s">
        <v>8</v>
      </c>
      <c r="H9865">
        <v>1</v>
      </c>
      <c r="I9865">
        <f t="shared" si="616"/>
        <v>0</v>
      </c>
      <c r="J9865">
        <f t="shared" si="617"/>
        <v>0</v>
      </c>
      <c r="K9865">
        <f t="shared" si="618"/>
        <v>0</v>
      </c>
      <c r="L9865">
        <f t="shared" si="619"/>
        <v>1</v>
      </c>
    </row>
    <row r="9866" spans="1:12" ht="13.2" x14ac:dyDescent="0.25">
      <c r="A9866" s="2">
        <v>45113</v>
      </c>
      <c r="B9866" s="3">
        <v>0.52971064814814817</v>
      </c>
      <c r="C9866" s="4">
        <v>1002</v>
      </c>
      <c r="D9866" s="4">
        <v>291054377</v>
      </c>
      <c r="E9866" s="4">
        <v>1</v>
      </c>
      <c r="F9866" s="4" t="s">
        <v>7</v>
      </c>
      <c r="G9866" s="4" t="s">
        <v>8</v>
      </c>
      <c r="H9866">
        <v>1</v>
      </c>
      <c r="I9866">
        <f t="shared" si="616"/>
        <v>0</v>
      </c>
      <c r="J9866">
        <f t="shared" si="617"/>
        <v>0</v>
      </c>
      <c r="K9866">
        <f t="shared" si="618"/>
        <v>0</v>
      </c>
      <c r="L9866">
        <f t="shared" si="619"/>
        <v>1</v>
      </c>
    </row>
    <row r="9867" spans="1:12" ht="13.2" x14ac:dyDescent="0.25">
      <c r="A9867" s="2">
        <v>45113</v>
      </c>
      <c r="B9867" s="3">
        <v>0.53775462962962961</v>
      </c>
      <c r="C9867" s="4">
        <v>1346</v>
      </c>
      <c r="D9867" s="4">
        <v>291067711</v>
      </c>
      <c r="E9867" s="4">
        <v>1</v>
      </c>
      <c r="F9867" s="4" t="s">
        <v>7</v>
      </c>
      <c r="G9867" s="4" t="s">
        <v>8</v>
      </c>
      <c r="H9867">
        <v>1</v>
      </c>
      <c r="I9867">
        <f t="shared" si="616"/>
        <v>0</v>
      </c>
      <c r="J9867">
        <f t="shared" si="617"/>
        <v>0</v>
      </c>
      <c r="K9867">
        <f t="shared" si="618"/>
        <v>0</v>
      </c>
      <c r="L9867">
        <f t="shared" si="619"/>
        <v>1</v>
      </c>
    </row>
    <row r="9868" spans="1:12" ht="13.2" x14ac:dyDescent="0.25">
      <c r="A9868" s="2">
        <v>45113</v>
      </c>
      <c r="B9868" s="3">
        <v>0.54164351851851855</v>
      </c>
      <c r="C9868" s="4">
        <v>1395</v>
      </c>
      <c r="D9868" s="4">
        <v>291074591</v>
      </c>
      <c r="E9868" s="4">
        <v>1</v>
      </c>
      <c r="F9868" s="4" t="s">
        <v>7</v>
      </c>
      <c r="G9868" s="4" t="s">
        <v>8</v>
      </c>
      <c r="H9868">
        <v>1</v>
      </c>
      <c r="I9868">
        <f t="shared" si="616"/>
        <v>0</v>
      </c>
      <c r="J9868">
        <f t="shared" si="617"/>
        <v>0</v>
      </c>
      <c r="K9868">
        <f t="shared" si="618"/>
        <v>0</v>
      </c>
      <c r="L9868">
        <f t="shared" si="619"/>
        <v>1</v>
      </c>
    </row>
    <row r="9869" spans="1:12" ht="13.2" x14ac:dyDescent="0.25">
      <c r="A9869" s="2">
        <v>45113</v>
      </c>
      <c r="B9869" s="3">
        <v>0.54119212962962959</v>
      </c>
      <c r="C9869" s="4">
        <v>1002</v>
      </c>
      <c r="D9869" s="4">
        <v>291073771</v>
      </c>
      <c r="E9869" s="4">
        <v>1</v>
      </c>
      <c r="F9869" s="4" t="s">
        <v>7</v>
      </c>
      <c r="G9869" s="4" t="s">
        <v>8</v>
      </c>
      <c r="H9869">
        <v>1</v>
      </c>
      <c r="I9869">
        <f t="shared" si="616"/>
        <v>0</v>
      </c>
      <c r="J9869">
        <f t="shared" si="617"/>
        <v>0</v>
      </c>
      <c r="K9869">
        <f t="shared" si="618"/>
        <v>0</v>
      </c>
      <c r="L9869">
        <f t="shared" si="619"/>
        <v>1</v>
      </c>
    </row>
    <row r="9870" spans="1:12" ht="13.2" x14ac:dyDescent="0.25">
      <c r="A9870" s="2">
        <v>45113</v>
      </c>
      <c r="B9870" s="3">
        <v>0.54390046296296302</v>
      </c>
      <c r="C9870" s="4">
        <v>1276</v>
      </c>
      <c r="D9870" s="4">
        <v>291078932</v>
      </c>
      <c r="E9870" s="4">
        <v>2</v>
      </c>
      <c r="F9870" s="4" t="s">
        <v>7</v>
      </c>
      <c r="G9870" s="4" t="s">
        <v>8</v>
      </c>
      <c r="H9870">
        <v>0</v>
      </c>
      <c r="I9870">
        <f t="shared" si="616"/>
        <v>0</v>
      </c>
      <c r="J9870">
        <f t="shared" si="617"/>
        <v>0</v>
      </c>
      <c r="K9870">
        <f t="shared" si="618"/>
        <v>0</v>
      </c>
      <c r="L9870">
        <f t="shared" si="619"/>
        <v>1</v>
      </c>
    </row>
    <row r="9871" spans="1:12" ht="13.2" x14ac:dyDescent="0.25">
      <c r="A9871" s="2">
        <v>45113</v>
      </c>
      <c r="B9871" s="3">
        <v>0.53959490740740745</v>
      </c>
      <c r="C9871" s="4">
        <v>1284</v>
      </c>
      <c r="D9871" s="4">
        <v>291071035</v>
      </c>
      <c r="E9871" s="4">
        <v>1</v>
      </c>
      <c r="F9871" s="4" t="s">
        <v>7</v>
      </c>
      <c r="G9871" s="4" t="s">
        <v>8</v>
      </c>
      <c r="H9871">
        <v>1</v>
      </c>
      <c r="I9871">
        <f t="shared" si="616"/>
        <v>0</v>
      </c>
      <c r="J9871">
        <f t="shared" si="617"/>
        <v>0</v>
      </c>
      <c r="K9871">
        <f t="shared" si="618"/>
        <v>0</v>
      </c>
      <c r="L9871">
        <f t="shared" si="619"/>
        <v>1</v>
      </c>
    </row>
    <row r="9872" spans="1:12" ht="13.2" x14ac:dyDescent="0.25">
      <c r="A9872" s="2">
        <v>45113</v>
      </c>
      <c r="B9872" s="3">
        <v>0.54362268518518519</v>
      </c>
      <c r="C9872" s="4">
        <v>1002</v>
      </c>
      <c r="D9872" s="4">
        <v>291078328</v>
      </c>
      <c r="E9872" s="4">
        <v>2</v>
      </c>
      <c r="F9872" s="4" t="s">
        <v>7</v>
      </c>
      <c r="G9872" s="4" t="s">
        <v>8</v>
      </c>
      <c r="H9872">
        <v>1</v>
      </c>
      <c r="I9872">
        <f t="shared" si="616"/>
        <v>0</v>
      </c>
      <c r="J9872">
        <f t="shared" si="617"/>
        <v>0</v>
      </c>
      <c r="K9872">
        <f t="shared" si="618"/>
        <v>0</v>
      </c>
      <c r="L9872">
        <f t="shared" si="619"/>
        <v>1</v>
      </c>
    </row>
    <row r="9873" spans="1:12" ht="13.2" x14ac:dyDescent="0.25">
      <c r="A9873" s="2">
        <v>45113</v>
      </c>
      <c r="B9873" s="3">
        <v>0.54377314814814814</v>
      </c>
      <c r="C9873" s="4">
        <v>1002</v>
      </c>
      <c r="D9873" s="4">
        <v>291078654</v>
      </c>
      <c r="E9873" s="4">
        <v>1</v>
      </c>
      <c r="F9873" s="4" t="s">
        <v>7</v>
      </c>
      <c r="G9873" s="4" t="s">
        <v>8</v>
      </c>
      <c r="H9873">
        <v>1</v>
      </c>
      <c r="I9873">
        <f t="shared" si="616"/>
        <v>0</v>
      </c>
      <c r="J9873">
        <f t="shared" si="617"/>
        <v>0</v>
      </c>
      <c r="K9873">
        <f t="shared" si="618"/>
        <v>0</v>
      </c>
      <c r="L9873">
        <f t="shared" si="619"/>
        <v>1</v>
      </c>
    </row>
    <row r="9874" spans="1:12" ht="13.2" x14ac:dyDescent="0.25">
      <c r="A9874" s="2">
        <v>45113</v>
      </c>
      <c r="B9874" s="3">
        <v>0.54469907407407403</v>
      </c>
      <c r="C9874" s="4">
        <v>1084</v>
      </c>
      <c r="D9874" s="4">
        <v>291080716</v>
      </c>
      <c r="E9874" s="4">
        <v>1</v>
      </c>
      <c r="F9874" s="4" t="s">
        <v>7</v>
      </c>
      <c r="G9874" s="4" t="s">
        <v>8</v>
      </c>
      <c r="H9874">
        <v>1</v>
      </c>
      <c r="I9874">
        <f t="shared" si="616"/>
        <v>0</v>
      </c>
      <c r="J9874">
        <f t="shared" si="617"/>
        <v>0</v>
      </c>
      <c r="K9874">
        <f t="shared" si="618"/>
        <v>0</v>
      </c>
      <c r="L9874">
        <f t="shared" si="619"/>
        <v>1</v>
      </c>
    </row>
    <row r="9875" spans="1:12" ht="13.2" x14ac:dyDescent="0.25">
      <c r="A9875" s="2">
        <v>45113</v>
      </c>
      <c r="B9875" s="3">
        <v>0.54749999999999999</v>
      </c>
      <c r="C9875" s="4">
        <v>1002</v>
      </c>
      <c r="D9875" s="4">
        <v>291087387</v>
      </c>
      <c r="E9875" s="4">
        <v>1</v>
      </c>
      <c r="F9875" s="4" t="s">
        <v>7</v>
      </c>
      <c r="G9875" s="4" t="s">
        <v>8</v>
      </c>
      <c r="H9875">
        <v>1</v>
      </c>
      <c r="I9875">
        <f t="shared" si="616"/>
        <v>0</v>
      </c>
      <c r="J9875">
        <f t="shared" si="617"/>
        <v>0</v>
      </c>
      <c r="K9875">
        <f t="shared" si="618"/>
        <v>0</v>
      </c>
      <c r="L9875">
        <f t="shared" si="619"/>
        <v>1</v>
      </c>
    </row>
    <row r="9876" spans="1:12" ht="13.2" x14ac:dyDescent="0.25">
      <c r="A9876" s="2">
        <v>45113</v>
      </c>
      <c r="B9876" s="3">
        <v>0.54711805555555559</v>
      </c>
      <c r="C9876" s="4">
        <v>1302</v>
      </c>
      <c r="D9876" s="4">
        <v>291086405</v>
      </c>
      <c r="E9876" s="4">
        <v>1</v>
      </c>
      <c r="F9876" s="4" t="s">
        <v>7</v>
      </c>
      <c r="G9876" s="4" t="s">
        <v>8</v>
      </c>
      <c r="H9876">
        <v>1</v>
      </c>
      <c r="I9876">
        <f t="shared" si="616"/>
        <v>0</v>
      </c>
      <c r="J9876">
        <f t="shared" si="617"/>
        <v>0</v>
      </c>
      <c r="K9876">
        <f t="shared" si="618"/>
        <v>0</v>
      </c>
      <c r="L9876">
        <f t="shared" si="619"/>
        <v>1</v>
      </c>
    </row>
    <row r="9877" spans="1:12" ht="13.2" x14ac:dyDescent="0.25">
      <c r="A9877" s="2">
        <v>45113</v>
      </c>
      <c r="B9877" s="3">
        <v>0.5483217592592593</v>
      </c>
      <c r="C9877" s="4">
        <v>1002</v>
      </c>
      <c r="D9877" s="4">
        <v>291089451</v>
      </c>
      <c r="E9877" s="4">
        <v>1</v>
      </c>
      <c r="F9877" s="4" t="s">
        <v>7</v>
      </c>
      <c r="G9877" s="4" t="s">
        <v>8</v>
      </c>
      <c r="H9877">
        <v>1</v>
      </c>
      <c r="I9877">
        <f t="shared" si="616"/>
        <v>0</v>
      </c>
      <c r="J9877">
        <f t="shared" si="617"/>
        <v>0</v>
      </c>
      <c r="K9877">
        <f t="shared" si="618"/>
        <v>0</v>
      </c>
      <c r="L9877">
        <f t="shared" si="619"/>
        <v>1</v>
      </c>
    </row>
    <row r="9878" spans="1:12" ht="13.2" x14ac:dyDescent="0.25">
      <c r="A9878" s="2">
        <v>45113</v>
      </c>
      <c r="B9878" s="3">
        <v>0.55168981481481483</v>
      </c>
      <c r="C9878" s="4">
        <v>1002</v>
      </c>
      <c r="D9878" s="4">
        <v>291098245</v>
      </c>
      <c r="E9878" s="4">
        <v>1</v>
      </c>
      <c r="F9878" s="4" t="s">
        <v>7</v>
      </c>
      <c r="G9878" s="4" t="s">
        <v>8</v>
      </c>
      <c r="H9878">
        <v>1</v>
      </c>
      <c r="I9878">
        <f t="shared" si="616"/>
        <v>0</v>
      </c>
      <c r="J9878">
        <f t="shared" si="617"/>
        <v>0</v>
      </c>
      <c r="K9878">
        <f t="shared" si="618"/>
        <v>0</v>
      </c>
      <c r="L9878">
        <f t="shared" si="619"/>
        <v>1</v>
      </c>
    </row>
    <row r="9879" spans="1:12" ht="13.2" x14ac:dyDescent="0.25">
      <c r="A9879" s="2">
        <v>45113</v>
      </c>
      <c r="B9879" s="3">
        <v>0.55290509259259257</v>
      </c>
      <c r="C9879" s="4">
        <v>1002</v>
      </c>
      <c r="D9879" s="4">
        <v>291101367</v>
      </c>
      <c r="E9879" s="4">
        <v>1</v>
      </c>
      <c r="F9879" s="4" t="s">
        <v>7</v>
      </c>
      <c r="G9879" s="4" t="s">
        <v>8</v>
      </c>
      <c r="H9879">
        <v>1</v>
      </c>
      <c r="I9879">
        <f t="shared" si="616"/>
        <v>0</v>
      </c>
      <c r="J9879">
        <f t="shared" si="617"/>
        <v>0</v>
      </c>
      <c r="K9879">
        <f t="shared" si="618"/>
        <v>0</v>
      </c>
      <c r="L9879">
        <f t="shared" si="619"/>
        <v>1</v>
      </c>
    </row>
    <row r="9880" spans="1:12" ht="13.2" x14ac:dyDescent="0.25">
      <c r="A9880" s="2">
        <v>45113</v>
      </c>
      <c r="B9880" s="3">
        <v>0.55444444444444441</v>
      </c>
      <c r="C9880" s="4">
        <v>1302</v>
      </c>
      <c r="D9880" s="4">
        <v>291105392</v>
      </c>
      <c r="E9880" s="4">
        <v>1</v>
      </c>
      <c r="F9880" s="4" t="s">
        <v>7</v>
      </c>
      <c r="G9880" s="4" t="s">
        <v>8</v>
      </c>
      <c r="H9880">
        <v>1</v>
      </c>
      <c r="I9880">
        <f t="shared" si="616"/>
        <v>0</v>
      </c>
      <c r="J9880">
        <f t="shared" si="617"/>
        <v>0</v>
      </c>
      <c r="K9880">
        <f t="shared" si="618"/>
        <v>0</v>
      </c>
      <c r="L9880">
        <f t="shared" si="619"/>
        <v>1</v>
      </c>
    </row>
    <row r="9881" spans="1:12" ht="13.2" x14ac:dyDescent="0.25">
      <c r="A9881" s="2">
        <v>45113</v>
      </c>
      <c r="B9881" s="3">
        <v>0.55593749999999997</v>
      </c>
      <c r="C9881" s="4">
        <v>1129</v>
      </c>
      <c r="D9881" s="4">
        <v>291109280</v>
      </c>
      <c r="E9881" s="4">
        <v>4</v>
      </c>
      <c r="F9881" s="4" t="s">
        <v>7</v>
      </c>
      <c r="G9881" s="4" t="s">
        <v>8</v>
      </c>
      <c r="H9881">
        <v>1</v>
      </c>
      <c r="I9881">
        <f t="shared" si="616"/>
        <v>0</v>
      </c>
      <c r="J9881">
        <f t="shared" si="617"/>
        <v>0</v>
      </c>
      <c r="K9881">
        <f t="shared" si="618"/>
        <v>0</v>
      </c>
      <c r="L9881">
        <f t="shared" si="619"/>
        <v>1</v>
      </c>
    </row>
    <row r="9882" spans="1:12" ht="13.2" x14ac:dyDescent="0.25">
      <c r="A9882" s="2">
        <v>45113</v>
      </c>
      <c r="B9882" s="3">
        <v>0.55572916666666672</v>
      </c>
      <c r="C9882" s="4">
        <v>1302</v>
      </c>
      <c r="D9882" s="4">
        <v>291108694</v>
      </c>
      <c r="E9882" s="4">
        <v>1</v>
      </c>
      <c r="F9882" s="4" t="s">
        <v>7</v>
      </c>
      <c r="G9882" s="4" t="s">
        <v>8</v>
      </c>
      <c r="H9882">
        <v>1</v>
      </c>
      <c r="I9882">
        <f t="shared" si="616"/>
        <v>0</v>
      </c>
      <c r="J9882">
        <f t="shared" si="617"/>
        <v>0</v>
      </c>
      <c r="K9882">
        <f t="shared" si="618"/>
        <v>0</v>
      </c>
      <c r="L9882">
        <f t="shared" si="619"/>
        <v>1</v>
      </c>
    </row>
    <row r="9883" spans="1:12" ht="13.2" x14ac:dyDescent="0.25">
      <c r="A9883" s="2">
        <v>45113</v>
      </c>
      <c r="B9883" s="3">
        <v>0.55628472222222225</v>
      </c>
      <c r="C9883" s="4">
        <v>1084</v>
      </c>
      <c r="D9883" s="4">
        <v>291110243</v>
      </c>
      <c r="E9883" s="4">
        <v>2</v>
      </c>
      <c r="F9883" s="4" t="s">
        <v>9</v>
      </c>
      <c r="G9883" s="4" t="s">
        <v>11</v>
      </c>
      <c r="H9883">
        <v>1</v>
      </c>
      <c r="I9883">
        <f t="shared" si="616"/>
        <v>0</v>
      </c>
      <c r="J9883">
        <f t="shared" si="617"/>
        <v>1</v>
      </c>
      <c r="K9883">
        <f t="shared" si="618"/>
        <v>0</v>
      </c>
      <c r="L9883">
        <f t="shared" si="619"/>
        <v>0</v>
      </c>
    </row>
    <row r="9884" spans="1:12" ht="13.2" x14ac:dyDescent="0.25">
      <c r="A9884" s="2">
        <v>45113</v>
      </c>
      <c r="B9884" s="3">
        <v>0.5549884259259259</v>
      </c>
      <c r="C9884" s="4">
        <v>1302</v>
      </c>
      <c r="D9884" s="4">
        <v>291106795</v>
      </c>
      <c r="E9884" s="4">
        <v>1</v>
      </c>
      <c r="F9884" s="4" t="s">
        <v>7</v>
      </c>
      <c r="G9884" s="4" t="s">
        <v>8</v>
      </c>
      <c r="H9884">
        <v>1</v>
      </c>
      <c r="I9884">
        <f t="shared" si="616"/>
        <v>0</v>
      </c>
      <c r="J9884">
        <f t="shared" si="617"/>
        <v>0</v>
      </c>
      <c r="K9884">
        <f t="shared" si="618"/>
        <v>0</v>
      </c>
      <c r="L9884">
        <f t="shared" si="619"/>
        <v>1</v>
      </c>
    </row>
    <row r="9885" spans="1:12" ht="13.2" x14ac:dyDescent="0.25">
      <c r="A9885" s="2">
        <v>45113</v>
      </c>
      <c r="B9885" s="3">
        <v>0.53560185185185183</v>
      </c>
      <c r="C9885" s="4">
        <v>1432</v>
      </c>
      <c r="D9885" s="4">
        <v>291064116</v>
      </c>
      <c r="E9885" s="4">
        <v>1</v>
      </c>
      <c r="F9885" s="4" t="s">
        <v>7</v>
      </c>
      <c r="G9885" s="4" t="s">
        <v>8</v>
      </c>
      <c r="H9885">
        <v>0</v>
      </c>
      <c r="I9885">
        <f t="shared" si="616"/>
        <v>0</v>
      </c>
      <c r="J9885">
        <f t="shared" si="617"/>
        <v>0</v>
      </c>
      <c r="K9885">
        <f t="shared" si="618"/>
        <v>0</v>
      </c>
      <c r="L9885">
        <f t="shared" si="619"/>
        <v>1</v>
      </c>
    </row>
    <row r="9886" spans="1:12" ht="13.2" x14ac:dyDescent="0.25">
      <c r="A9886" s="2">
        <v>45113</v>
      </c>
      <c r="B9886" s="3">
        <v>0.55631944444444448</v>
      </c>
      <c r="C9886" s="4">
        <v>1002</v>
      </c>
      <c r="D9886" s="4">
        <v>291110331</v>
      </c>
      <c r="E9886" s="4">
        <v>1</v>
      </c>
      <c r="F9886" s="4" t="s">
        <v>7</v>
      </c>
      <c r="G9886" s="4" t="s">
        <v>8</v>
      </c>
      <c r="H9886">
        <v>1</v>
      </c>
      <c r="I9886">
        <f t="shared" si="616"/>
        <v>0</v>
      </c>
      <c r="J9886">
        <f t="shared" si="617"/>
        <v>0</v>
      </c>
      <c r="K9886">
        <f t="shared" si="618"/>
        <v>0</v>
      </c>
      <c r="L9886">
        <f t="shared" si="619"/>
        <v>1</v>
      </c>
    </row>
    <row r="9887" spans="1:12" ht="13.2" x14ac:dyDescent="0.25">
      <c r="A9887" s="2">
        <v>45113</v>
      </c>
      <c r="B9887" s="3">
        <v>0.56168981481481484</v>
      </c>
      <c r="C9887" s="4">
        <v>1129</v>
      </c>
      <c r="D9887" s="4">
        <v>291123651</v>
      </c>
      <c r="E9887" s="4">
        <v>2</v>
      </c>
      <c r="F9887" s="4" t="s">
        <v>7</v>
      </c>
      <c r="G9887" s="4" t="s">
        <v>8</v>
      </c>
      <c r="H9887">
        <v>1</v>
      </c>
      <c r="I9887">
        <f t="shared" si="616"/>
        <v>0</v>
      </c>
      <c r="J9887">
        <f t="shared" si="617"/>
        <v>0</v>
      </c>
      <c r="K9887">
        <f t="shared" si="618"/>
        <v>0</v>
      </c>
      <c r="L9887">
        <f t="shared" si="619"/>
        <v>1</v>
      </c>
    </row>
    <row r="9888" spans="1:12" ht="13.2" x14ac:dyDescent="0.25">
      <c r="A9888" s="2">
        <v>45113</v>
      </c>
      <c r="B9888" s="3">
        <v>0.47962962962962963</v>
      </c>
      <c r="C9888" s="4">
        <v>1106</v>
      </c>
      <c r="D9888" s="4">
        <v>291013448</v>
      </c>
      <c r="E9888" s="4">
        <v>1</v>
      </c>
      <c r="F9888" s="4" t="s">
        <v>9</v>
      </c>
      <c r="G9888" s="4" t="s">
        <v>11</v>
      </c>
      <c r="H9888">
        <v>0</v>
      </c>
      <c r="I9888">
        <f t="shared" si="616"/>
        <v>0</v>
      </c>
      <c r="J9888">
        <f t="shared" si="617"/>
        <v>1</v>
      </c>
      <c r="K9888">
        <f t="shared" si="618"/>
        <v>0</v>
      </c>
      <c r="L9888">
        <f t="shared" si="619"/>
        <v>0</v>
      </c>
    </row>
    <row r="9889" spans="1:12" ht="13.2" x14ac:dyDescent="0.25">
      <c r="A9889" s="2">
        <v>45113</v>
      </c>
      <c r="B9889" s="3">
        <v>0.55752314814814818</v>
      </c>
      <c r="C9889" s="4">
        <v>1302</v>
      </c>
      <c r="D9889" s="4">
        <v>291113347</v>
      </c>
      <c r="E9889" s="4">
        <v>2</v>
      </c>
      <c r="F9889" s="4" t="s">
        <v>7</v>
      </c>
      <c r="G9889" s="4" t="s">
        <v>8</v>
      </c>
      <c r="H9889">
        <v>1</v>
      </c>
      <c r="I9889">
        <f t="shared" si="616"/>
        <v>0</v>
      </c>
      <c r="J9889">
        <f t="shared" si="617"/>
        <v>0</v>
      </c>
      <c r="K9889">
        <f t="shared" si="618"/>
        <v>0</v>
      </c>
      <c r="L9889">
        <f t="shared" si="619"/>
        <v>1</v>
      </c>
    </row>
    <row r="9890" spans="1:12" ht="13.2" x14ac:dyDescent="0.25">
      <c r="A9890" s="2">
        <v>45113</v>
      </c>
      <c r="B9890" s="3">
        <v>0.56274305555555559</v>
      </c>
      <c r="C9890" s="4">
        <v>1129</v>
      </c>
      <c r="D9890" s="4">
        <v>291126188</v>
      </c>
      <c r="E9890" s="4">
        <v>4</v>
      </c>
      <c r="F9890" s="4" t="s">
        <v>7</v>
      </c>
      <c r="G9890" s="4" t="s">
        <v>8</v>
      </c>
      <c r="H9890">
        <v>1</v>
      </c>
      <c r="I9890">
        <f t="shared" si="616"/>
        <v>0</v>
      </c>
      <c r="J9890">
        <f t="shared" si="617"/>
        <v>0</v>
      </c>
      <c r="K9890">
        <f t="shared" si="618"/>
        <v>0</v>
      </c>
      <c r="L9890">
        <f t="shared" si="619"/>
        <v>1</v>
      </c>
    </row>
    <row r="9891" spans="1:12" ht="13.2" x14ac:dyDescent="0.25">
      <c r="A9891" s="2">
        <v>45113</v>
      </c>
      <c r="B9891" s="3">
        <v>0.56877314814814817</v>
      </c>
      <c r="C9891" s="4">
        <v>1002</v>
      </c>
      <c r="D9891" s="4">
        <v>291140132</v>
      </c>
      <c r="E9891" s="4">
        <v>1</v>
      </c>
      <c r="F9891" s="4" t="s">
        <v>7</v>
      </c>
      <c r="G9891" s="4" t="s">
        <v>8</v>
      </c>
      <c r="H9891">
        <v>1</v>
      </c>
      <c r="I9891">
        <f t="shared" si="616"/>
        <v>0</v>
      </c>
      <c r="J9891">
        <f t="shared" si="617"/>
        <v>0</v>
      </c>
      <c r="K9891">
        <f t="shared" si="618"/>
        <v>0</v>
      </c>
      <c r="L9891">
        <f t="shared" si="619"/>
        <v>1</v>
      </c>
    </row>
    <row r="9892" spans="1:12" ht="13.2" x14ac:dyDescent="0.25">
      <c r="A9892" s="2">
        <v>45113</v>
      </c>
      <c r="B9892" s="3">
        <v>0.56120370370370365</v>
      </c>
      <c r="C9892" s="4">
        <v>1302</v>
      </c>
      <c r="D9892" s="4">
        <v>291122506</v>
      </c>
      <c r="E9892" s="4">
        <v>1</v>
      </c>
      <c r="F9892" s="4" t="s">
        <v>7</v>
      </c>
      <c r="G9892" s="4" t="s">
        <v>8</v>
      </c>
      <c r="H9892">
        <v>1</v>
      </c>
      <c r="I9892">
        <f t="shared" si="616"/>
        <v>0</v>
      </c>
      <c r="J9892">
        <f t="shared" si="617"/>
        <v>0</v>
      </c>
      <c r="K9892">
        <f t="shared" si="618"/>
        <v>0</v>
      </c>
      <c r="L9892">
        <f t="shared" si="619"/>
        <v>1</v>
      </c>
    </row>
    <row r="9893" spans="1:12" ht="13.2" x14ac:dyDescent="0.25">
      <c r="A9893" s="2">
        <v>45113</v>
      </c>
      <c r="B9893" s="3">
        <v>0.57256944444444446</v>
      </c>
      <c r="C9893" s="4">
        <v>1117</v>
      </c>
      <c r="D9893" s="4">
        <v>291148446</v>
      </c>
      <c r="E9893" s="4">
        <v>1</v>
      </c>
      <c r="F9893" s="4" t="s">
        <v>7</v>
      </c>
      <c r="G9893" s="4" t="s">
        <v>8</v>
      </c>
      <c r="H9893">
        <v>1</v>
      </c>
      <c r="I9893">
        <f t="shared" si="616"/>
        <v>0</v>
      </c>
      <c r="J9893">
        <f t="shared" si="617"/>
        <v>0</v>
      </c>
      <c r="K9893">
        <f t="shared" si="618"/>
        <v>0</v>
      </c>
      <c r="L9893">
        <f t="shared" si="619"/>
        <v>1</v>
      </c>
    </row>
    <row r="9894" spans="1:12" ht="13.2" x14ac:dyDescent="0.25">
      <c r="A9894" s="2">
        <v>45113</v>
      </c>
      <c r="B9894" s="3">
        <v>0.57383101851851848</v>
      </c>
      <c r="C9894" s="4">
        <v>1002</v>
      </c>
      <c r="D9894" s="4">
        <v>291151075</v>
      </c>
      <c r="E9894" s="4">
        <v>1</v>
      </c>
      <c r="F9894" s="4" t="s">
        <v>7</v>
      </c>
      <c r="G9894" s="4" t="s">
        <v>8</v>
      </c>
      <c r="H9894">
        <v>1</v>
      </c>
      <c r="I9894">
        <f t="shared" si="616"/>
        <v>0</v>
      </c>
      <c r="J9894">
        <f t="shared" si="617"/>
        <v>0</v>
      </c>
      <c r="K9894">
        <f t="shared" si="618"/>
        <v>0</v>
      </c>
      <c r="L9894">
        <f t="shared" si="619"/>
        <v>1</v>
      </c>
    </row>
    <row r="9895" spans="1:12" ht="13.2" x14ac:dyDescent="0.25">
      <c r="A9895" s="2">
        <v>45113</v>
      </c>
      <c r="B9895" s="3">
        <v>0.5743287037037037</v>
      </c>
      <c r="C9895" s="4">
        <v>1002</v>
      </c>
      <c r="D9895" s="4">
        <v>291152081</v>
      </c>
      <c r="E9895" s="4">
        <v>1</v>
      </c>
      <c r="F9895" s="4" t="s">
        <v>7</v>
      </c>
      <c r="G9895" s="4" t="s">
        <v>8</v>
      </c>
      <c r="H9895">
        <v>1</v>
      </c>
      <c r="I9895">
        <f t="shared" si="616"/>
        <v>0</v>
      </c>
      <c r="J9895">
        <f t="shared" si="617"/>
        <v>0</v>
      </c>
      <c r="K9895">
        <f t="shared" si="618"/>
        <v>0</v>
      </c>
      <c r="L9895">
        <f t="shared" si="619"/>
        <v>1</v>
      </c>
    </row>
    <row r="9896" spans="1:12" ht="13.2" x14ac:dyDescent="0.25">
      <c r="A9896" s="2">
        <v>45113</v>
      </c>
      <c r="B9896" s="3">
        <v>0.56572916666666662</v>
      </c>
      <c r="C9896" s="4">
        <v>1135</v>
      </c>
      <c r="D9896" s="4">
        <v>291133089</v>
      </c>
      <c r="E9896" s="4">
        <v>1</v>
      </c>
      <c r="F9896" s="4" t="s">
        <v>9</v>
      </c>
      <c r="G9896" s="4" t="s">
        <v>11</v>
      </c>
      <c r="H9896">
        <v>1</v>
      </c>
      <c r="I9896">
        <f t="shared" si="616"/>
        <v>0</v>
      </c>
      <c r="J9896">
        <f t="shared" si="617"/>
        <v>1</v>
      </c>
      <c r="K9896">
        <f t="shared" si="618"/>
        <v>0</v>
      </c>
      <c r="L9896">
        <f t="shared" si="619"/>
        <v>0</v>
      </c>
    </row>
    <row r="9897" spans="1:12" ht="13.2" x14ac:dyDescent="0.25">
      <c r="A9897" s="2">
        <v>45113</v>
      </c>
      <c r="B9897" s="3">
        <v>0.56136574074074075</v>
      </c>
      <c r="C9897" s="4">
        <v>1084</v>
      </c>
      <c r="D9897" s="4">
        <v>291122873</v>
      </c>
      <c r="E9897" s="4">
        <v>2</v>
      </c>
      <c r="F9897" s="4" t="s">
        <v>7</v>
      </c>
      <c r="G9897" s="4" t="s">
        <v>8</v>
      </c>
      <c r="H9897">
        <v>1</v>
      </c>
      <c r="I9897">
        <f t="shared" si="616"/>
        <v>0</v>
      </c>
      <c r="J9897">
        <f t="shared" si="617"/>
        <v>0</v>
      </c>
      <c r="K9897">
        <f t="shared" si="618"/>
        <v>0</v>
      </c>
      <c r="L9897">
        <f t="shared" si="619"/>
        <v>1</v>
      </c>
    </row>
    <row r="9898" spans="1:12" ht="13.2" x14ac:dyDescent="0.25">
      <c r="A9898" s="2">
        <v>45113</v>
      </c>
      <c r="B9898" s="3">
        <v>0.57625000000000004</v>
      </c>
      <c r="C9898" s="4">
        <v>1002</v>
      </c>
      <c r="D9898" s="4">
        <v>291155823</v>
      </c>
      <c r="E9898" s="4">
        <v>1</v>
      </c>
      <c r="F9898" s="4" t="s">
        <v>7</v>
      </c>
      <c r="G9898" s="4" t="s">
        <v>8</v>
      </c>
      <c r="H9898">
        <v>1</v>
      </c>
      <c r="I9898">
        <f t="shared" si="616"/>
        <v>0</v>
      </c>
      <c r="J9898">
        <f t="shared" si="617"/>
        <v>0</v>
      </c>
      <c r="K9898">
        <f t="shared" si="618"/>
        <v>0</v>
      </c>
      <c r="L9898">
        <f t="shared" si="619"/>
        <v>1</v>
      </c>
    </row>
    <row r="9899" spans="1:12" ht="13.2" x14ac:dyDescent="0.25">
      <c r="A9899" s="2">
        <v>45113</v>
      </c>
      <c r="B9899" s="3">
        <v>0.56846064814814812</v>
      </c>
      <c r="C9899" s="4">
        <v>1135</v>
      </c>
      <c r="D9899" s="4">
        <v>291139388</v>
      </c>
      <c r="E9899" s="4">
        <v>1</v>
      </c>
      <c r="F9899" s="4" t="s">
        <v>9</v>
      </c>
      <c r="G9899" s="4" t="s">
        <v>11</v>
      </c>
      <c r="H9899">
        <v>1</v>
      </c>
      <c r="I9899">
        <f t="shared" si="616"/>
        <v>0</v>
      </c>
      <c r="J9899">
        <f t="shared" si="617"/>
        <v>1</v>
      </c>
      <c r="K9899">
        <f t="shared" si="618"/>
        <v>0</v>
      </c>
      <c r="L9899">
        <f t="shared" si="619"/>
        <v>0</v>
      </c>
    </row>
    <row r="9900" spans="1:12" ht="13.2" x14ac:dyDescent="0.25">
      <c r="A9900" s="2">
        <v>45113</v>
      </c>
      <c r="B9900" s="3">
        <v>0.58364583333333331</v>
      </c>
      <c r="C9900" s="4">
        <v>1302</v>
      </c>
      <c r="D9900" s="4">
        <v>291169684</v>
      </c>
      <c r="E9900" s="4">
        <v>1</v>
      </c>
      <c r="F9900" s="4" t="s">
        <v>9</v>
      </c>
      <c r="G9900" s="4" t="s">
        <v>11</v>
      </c>
      <c r="H9900">
        <v>1</v>
      </c>
      <c r="I9900">
        <f t="shared" si="616"/>
        <v>0</v>
      </c>
      <c r="J9900">
        <f t="shared" si="617"/>
        <v>1</v>
      </c>
      <c r="K9900">
        <f t="shared" si="618"/>
        <v>0</v>
      </c>
      <c r="L9900">
        <f t="shared" si="619"/>
        <v>0</v>
      </c>
    </row>
    <row r="9901" spans="1:12" ht="13.2" x14ac:dyDescent="0.25">
      <c r="A9901" s="2">
        <v>45113</v>
      </c>
      <c r="B9901" s="3">
        <v>0.58219907407407412</v>
      </c>
      <c r="C9901" s="4">
        <v>1291</v>
      </c>
      <c r="D9901" s="4">
        <v>291167106</v>
      </c>
      <c r="E9901" s="4">
        <v>1</v>
      </c>
      <c r="F9901" s="4" t="s">
        <v>7</v>
      </c>
      <c r="G9901" s="4" t="s">
        <v>8</v>
      </c>
      <c r="H9901">
        <v>0</v>
      </c>
      <c r="I9901">
        <f t="shared" si="616"/>
        <v>0</v>
      </c>
      <c r="J9901">
        <f t="shared" si="617"/>
        <v>0</v>
      </c>
      <c r="K9901">
        <f t="shared" si="618"/>
        <v>0</v>
      </c>
      <c r="L9901">
        <f t="shared" si="619"/>
        <v>1</v>
      </c>
    </row>
    <row r="9902" spans="1:12" ht="13.2" x14ac:dyDescent="0.25">
      <c r="A9902" s="2">
        <v>45113</v>
      </c>
      <c r="B9902" s="3">
        <v>0.58415509259259257</v>
      </c>
      <c r="C9902" s="4">
        <v>1117</v>
      </c>
      <c r="D9902" s="4">
        <v>291170561</v>
      </c>
      <c r="E9902" s="4">
        <v>1</v>
      </c>
      <c r="F9902" s="4" t="s">
        <v>7</v>
      </c>
      <c r="G9902" s="4" t="s">
        <v>8</v>
      </c>
      <c r="H9902">
        <v>1</v>
      </c>
      <c r="I9902">
        <f t="shared" si="616"/>
        <v>0</v>
      </c>
      <c r="J9902">
        <f t="shared" si="617"/>
        <v>0</v>
      </c>
      <c r="K9902">
        <f t="shared" si="618"/>
        <v>0</v>
      </c>
      <c r="L9902">
        <f t="shared" si="619"/>
        <v>1</v>
      </c>
    </row>
    <row r="9903" spans="1:12" ht="13.2" x14ac:dyDescent="0.25">
      <c r="A9903" s="2">
        <v>45113</v>
      </c>
      <c r="B9903" s="3">
        <v>0.58221064814814816</v>
      </c>
      <c r="C9903" s="4">
        <v>1129</v>
      </c>
      <c r="D9903" s="4">
        <v>291167113</v>
      </c>
      <c r="E9903" s="4">
        <v>1</v>
      </c>
      <c r="F9903" s="4" t="s">
        <v>7</v>
      </c>
      <c r="G9903" s="4" t="s">
        <v>8</v>
      </c>
      <c r="H9903">
        <v>1</v>
      </c>
      <c r="I9903">
        <f t="shared" si="616"/>
        <v>0</v>
      </c>
      <c r="J9903">
        <f t="shared" si="617"/>
        <v>0</v>
      </c>
      <c r="K9903">
        <f t="shared" si="618"/>
        <v>0</v>
      </c>
      <c r="L9903">
        <f t="shared" si="619"/>
        <v>1</v>
      </c>
    </row>
    <row r="9904" spans="1:12" ht="13.2" x14ac:dyDescent="0.25">
      <c r="A9904" s="2">
        <v>45113</v>
      </c>
      <c r="B9904" s="3">
        <v>0.58802083333333333</v>
      </c>
      <c r="C9904" s="4">
        <v>1006</v>
      </c>
      <c r="D9904" s="4">
        <v>291176899</v>
      </c>
      <c r="E9904" s="4">
        <v>1</v>
      </c>
      <c r="F9904" s="4" t="s">
        <v>9</v>
      </c>
      <c r="G9904" s="4" t="s">
        <v>10</v>
      </c>
      <c r="H9904">
        <v>1</v>
      </c>
      <c r="I9904">
        <f t="shared" si="616"/>
        <v>1</v>
      </c>
      <c r="J9904">
        <f t="shared" si="617"/>
        <v>0</v>
      </c>
      <c r="K9904">
        <f t="shared" si="618"/>
        <v>0</v>
      </c>
      <c r="L9904">
        <f t="shared" si="619"/>
        <v>0</v>
      </c>
    </row>
    <row r="9905" spans="1:12" ht="13.2" x14ac:dyDescent="0.25">
      <c r="A9905" s="2">
        <v>45113</v>
      </c>
      <c r="B9905" s="3">
        <v>0.58877314814814818</v>
      </c>
      <c r="C9905" s="4">
        <v>1302</v>
      </c>
      <c r="D9905" s="4">
        <v>291178120</v>
      </c>
      <c r="E9905" s="4">
        <v>3</v>
      </c>
      <c r="F9905" s="4" t="s">
        <v>7</v>
      </c>
      <c r="G9905" s="4" t="s">
        <v>8</v>
      </c>
      <c r="H9905">
        <v>1</v>
      </c>
      <c r="I9905">
        <f t="shared" si="616"/>
        <v>0</v>
      </c>
      <c r="J9905">
        <f t="shared" si="617"/>
        <v>0</v>
      </c>
      <c r="K9905">
        <f t="shared" si="618"/>
        <v>0</v>
      </c>
      <c r="L9905">
        <f t="shared" si="619"/>
        <v>1</v>
      </c>
    </row>
    <row r="9906" spans="1:12" ht="13.2" x14ac:dyDescent="0.25">
      <c r="A9906" s="2">
        <v>45113</v>
      </c>
      <c r="B9906" s="3">
        <v>0.5934490740740741</v>
      </c>
      <c r="C9906" s="4">
        <v>1002</v>
      </c>
      <c r="D9906" s="4">
        <v>291185158</v>
      </c>
      <c r="E9906" s="4">
        <v>1</v>
      </c>
      <c r="F9906" s="4" t="s">
        <v>7</v>
      </c>
      <c r="G9906" s="4" t="s">
        <v>8</v>
      </c>
      <c r="H9906">
        <v>1</v>
      </c>
      <c r="I9906">
        <f t="shared" si="616"/>
        <v>0</v>
      </c>
      <c r="J9906">
        <f t="shared" si="617"/>
        <v>0</v>
      </c>
      <c r="K9906">
        <f t="shared" si="618"/>
        <v>0</v>
      </c>
      <c r="L9906">
        <f t="shared" si="619"/>
        <v>1</v>
      </c>
    </row>
    <row r="9907" spans="1:12" ht="13.2" x14ac:dyDescent="0.25">
      <c r="A9907" s="2">
        <v>45113</v>
      </c>
      <c r="B9907" s="3">
        <v>0.58851851851851855</v>
      </c>
      <c r="C9907" s="4">
        <v>1302</v>
      </c>
      <c r="D9907" s="4">
        <v>291177696</v>
      </c>
      <c r="E9907" s="4">
        <v>1</v>
      </c>
      <c r="F9907" s="4" t="s">
        <v>7</v>
      </c>
      <c r="G9907" s="4" t="s">
        <v>8</v>
      </c>
      <c r="H9907">
        <v>1</v>
      </c>
      <c r="I9907">
        <f t="shared" si="616"/>
        <v>0</v>
      </c>
      <c r="J9907">
        <f t="shared" si="617"/>
        <v>0</v>
      </c>
      <c r="K9907">
        <f t="shared" si="618"/>
        <v>0</v>
      </c>
      <c r="L9907">
        <f t="shared" si="619"/>
        <v>1</v>
      </c>
    </row>
    <row r="9908" spans="1:12" ht="13.2" x14ac:dyDescent="0.25">
      <c r="A9908" s="2">
        <v>45113</v>
      </c>
      <c r="B9908" s="3">
        <v>0.59383101851851849</v>
      </c>
      <c r="C9908" s="4">
        <v>1302</v>
      </c>
      <c r="D9908" s="4">
        <v>291185664</v>
      </c>
      <c r="E9908" s="4">
        <v>1</v>
      </c>
      <c r="F9908" s="4" t="s">
        <v>7</v>
      </c>
      <c r="G9908" s="4" t="s">
        <v>8</v>
      </c>
      <c r="H9908">
        <v>1</v>
      </c>
      <c r="I9908">
        <f t="shared" si="616"/>
        <v>0</v>
      </c>
      <c r="J9908">
        <f t="shared" si="617"/>
        <v>0</v>
      </c>
      <c r="K9908">
        <f t="shared" si="618"/>
        <v>0</v>
      </c>
      <c r="L9908">
        <f t="shared" si="619"/>
        <v>1</v>
      </c>
    </row>
    <row r="9909" spans="1:12" ht="13.2" x14ac:dyDescent="0.25">
      <c r="A9909" s="2">
        <v>45113</v>
      </c>
      <c r="B9909" s="3">
        <v>0.57802083333333332</v>
      </c>
      <c r="C9909" s="4">
        <v>1084</v>
      </c>
      <c r="D9909" s="4">
        <v>291159315</v>
      </c>
      <c r="E9909" s="4">
        <v>2</v>
      </c>
      <c r="F9909" s="4" t="s">
        <v>7</v>
      </c>
      <c r="G9909" s="4" t="s">
        <v>8</v>
      </c>
      <c r="H9909">
        <v>1</v>
      </c>
      <c r="I9909">
        <f t="shared" si="616"/>
        <v>0</v>
      </c>
      <c r="J9909">
        <f t="shared" si="617"/>
        <v>0</v>
      </c>
      <c r="K9909">
        <f t="shared" si="618"/>
        <v>0</v>
      </c>
      <c r="L9909">
        <f t="shared" si="619"/>
        <v>1</v>
      </c>
    </row>
    <row r="9910" spans="1:12" ht="13.2" x14ac:dyDescent="0.25">
      <c r="A9910" s="2">
        <v>45113</v>
      </c>
      <c r="B9910" s="3">
        <v>0.56989583333333338</v>
      </c>
      <c r="C9910" s="4">
        <v>1135</v>
      </c>
      <c r="D9910" s="4">
        <v>291142580</v>
      </c>
      <c r="E9910" s="4">
        <v>1</v>
      </c>
      <c r="F9910" s="4" t="s">
        <v>9</v>
      </c>
      <c r="G9910" s="4" t="s">
        <v>11</v>
      </c>
      <c r="H9910">
        <v>1</v>
      </c>
      <c r="I9910">
        <f t="shared" si="616"/>
        <v>0</v>
      </c>
      <c r="J9910">
        <f t="shared" si="617"/>
        <v>1</v>
      </c>
      <c r="K9910">
        <f t="shared" si="618"/>
        <v>0</v>
      </c>
      <c r="L9910">
        <f t="shared" si="619"/>
        <v>0</v>
      </c>
    </row>
    <row r="9911" spans="1:12" ht="13.2" x14ac:dyDescent="0.25">
      <c r="A9911" s="2">
        <v>45113</v>
      </c>
      <c r="B9911" s="3">
        <v>0.60005787037037039</v>
      </c>
      <c r="C9911" s="4">
        <v>1002</v>
      </c>
      <c r="D9911" s="4">
        <v>291193186</v>
      </c>
      <c r="E9911" s="4">
        <v>1</v>
      </c>
      <c r="F9911" s="4" t="s">
        <v>7</v>
      </c>
      <c r="G9911" s="4" t="s">
        <v>8</v>
      </c>
      <c r="H9911">
        <v>1</v>
      </c>
      <c r="I9911">
        <f t="shared" si="616"/>
        <v>0</v>
      </c>
      <c r="J9911">
        <f t="shared" si="617"/>
        <v>0</v>
      </c>
      <c r="K9911">
        <f t="shared" si="618"/>
        <v>0</v>
      </c>
      <c r="L9911">
        <f t="shared" si="619"/>
        <v>1</v>
      </c>
    </row>
    <row r="9912" spans="1:12" ht="13.2" x14ac:dyDescent="0.25">
      <c r="A9912" s="2">
        <v>45113</v>
      </c>
      <c r="B9912" s="3">
        <v>0.60030092592592588</v>
      </c>
      <c r="C9912" s="4">
        <v>1002</v>
      </c>
      <c r="D9912" s="4">
        <v>291193459</v>
      </c>
      <c r="E9912" s="4">
        <v>1</v>
      </c>
      <c r="F9912" s="4" t="s">
        <v>7</v>
      </c>
      <c r="G9912" s="4" t="s">
        <v>8</v>
      </c>
      <c r="H9912">
        <v>1</v>
      </c>
      <c r="I9912">
        <f t="shared" si="616"/>
        <v>0</v>
      </c>
      <c r="J9912">
        <f t="shared" si="617"/>
        <v>0</v>
      </c>
      <c r="K9912">
        <f t="shared" si="618"/>
        <v>0</v>
      </c>
      <c r="L9912">
        <f t="shared" si="619"/>
        <v>1</v>
      </c>
    </row>
    <row r="9913" spans="1:12" ht="13.2" x14ac:dyDescent="0.25">
      <c r="A9913" s="2">
        <v>45113</v>
      </c>
      <c r="B9913" s="3">
        <v>0.60020833333333334</v>
      </c>
      <c r="C9913" s="4">
        <v>1302</v>
      </c>
      <c r="D9913" s="4">
        <v>291193346</v>
      </c>
      <c r="E9913" s="4">
        <v>1</v>
      </c>
      <c r="F9913" s="4" t="s">
        <v>7</v>
      </c>
      <c r="G9913" s="4" t="s">
        <v>8</v>
      </c>
      <c r="H9913">
        <v>1</v>
      </c>
      <c r="I9913">
        <f t="shared" si="616"/>
        <v>0</v>
      </c>
      <c r="J9913">
        <f t="shared" si="617"/>
        <v>0</v>
      </c>
      <c r="K9913">
        <f t="shared" si="618"/>
        <v>0</v>
      </c>
      <c r="L9913">
        <f t="shared" si="619"/>
        <v>1</v>
      </c>
    </row>
    <row r="9914" spans="1:12" ht="13.2" x14ac:dyDescent="0.25">
      <c r="A9914" s="2">
        <v>45113</v>
      </c>
      <c r="B9914" s="3">
        <v>0.5983680555555555</v>
      </c>
      <c r="C9914" s="4">
        <v>1091</v>
      </c>
      <c r="D9914" s="4">
        <v>291191317</v>
      </c>
      <c r="E9914" s="4">
        <v>2</v>
      </c>
      <c r="F9914" s="4" t="s">
        <v>9</v>
      </c>
      <c r="G9914" s="4" t="s">
        <v>8</v>
      </c>
      <c r="H9914">
        <v>1</v>
      </c>
      <c r="I9914">
        <f t="shared" si="616"/>
        <v>0</v>
      </c>
      <c r="J9914">
        <f t="shared" si="617"/>
        <v>0</v>
      </c>
      <c r="K9914">
        <f t="shared" si="618"/>
        <v>1</v>
      </c>
      <c r="L9914">
        <f t="shared" si="619"/>
        <v>0</v>
      </c>
    </row>
    <row r="9915" spans="1:12" ht="13.2" x14ac:dyDescent="0.25">
      <c r="A9915" s="2">
        <v>45113</v>
      </c>
      <c r="B9915" s="3">
        <v>0.60306712962962961</v>
      </c>
      <c r="C9915" s="4">
        <v>1135</v>
      </c>
      <c r="D9915" s="4">
        <v>291196260</v>
      </c>
      <c r="E9915" s="4">
        <v>2</v>
      </c>
      <c r="F9915" s="4" t="s">
        <v>9</v>
      </c>
      <c r="G9915" s="4" t="s">
        <v>10</v>
      </c>
      <c r="H9915">
        <v>1</v>
      </c>
      <c r="I9915">
        <f t="shared" si="616"/>
        <v>1</v>
      </c>
      <c r="J9915">
        <f t="shared" si="617"/>
        <v>0</v>
      </c>
      <c r="K9915">
        <f t="shared" si="618"/>
        <v>0</v>
      </c>
      <c r="L9915">
        <f t="shared" si="619"/>
        <v>0</v>
      </c>
    </row>
    <row r="9916" spans="1:12" ht="13.2" x14ac:dyDescent="0.25">
      <c r="A9916" s="2">
        <v>45113</v>
      </c>
      <c r="B9916" s="3">
        <v>0.60574074074074069</v>
      </c>
      <c r="C9916" s="4">
        <v>1282</v>
      </c>
      <c r="D9916" s="4">
        <v>291198692</v>
      </c>
      <c r="E9916" s="4">
        <v>3</v>
      </c>
      <c r="F9916" s="4" t="s">
        <v>7</v>
      </c>
      <c r="G9916" s="4" t="s">
        <v>8</v>
      </c>
      <c r="H9916">
        <v>1</v>
      </c>
      <c r="I9916">
        <f t="shared" si="616"/>
        <v>0</v>
      </c>
      <c r="J9916">
        <f t="shared" si="617"/>
        <v>0</v>
      </c>
      <c r="K9916">
        <f t="shared" si="618"/>
        <v>0</v>
      </c>
      <c r="L9916">
        <f t="shared" si="619"/>
        <v>1</v>
      </c>
    </row>
    <row r="9917" spans="1:12" ht="13.2" x14ac:dyDescent="0.25">
      <c r="A9917" s="2">
        <v>45113</v>
      </c>
      <c r="B9917" s="3">
        <v>0.60572916666666665</v>
      </c>
      <c r="C9917" s="4">
        <v>1084</v>
      </c>
      <c r="D9917" s="4">
        <v>291198671</v>
      </c>
      <c r="E9917" s="4">
        <v>2</v>
      </c>
      <c r="F9917" s="4" t="s">
        <v>7</v>
      </c>
      <c r="G9917" s="4" t="s">
        <v>8</v>
      </c>
      <c r="H9917">
        <v>1</v>
      </c>
      <c r="I9917">
        <f t="shared" si="616"/>
        <v>0</v>
      </c>
      <c r="J9917">
        <f t="shared" si="617"/>
        <v>0</v>
      </c>
      <c r="K9917">
        <f t="shared" si="618"/>
        <v>0</v>
      </c>
      <c r="L9917">
        <f t="shared" si="619"/>
        <v>1</v>
      </c>
    </row>
    <row r="9918" spans="1:12" ht="13.2" x14ac:dyDescent="0.25">
      <c r="A9918" s="2">
        <v>45113</v>
      </c>
      <c r="B9918" s="3">
        <v>0.60956018518518518</v>
      </c>
      <c r="C9918" s="4">
        <v>1135</v>
      </c>
      <c r="D9918" s="4">
        <v>291201955</v>
      </c>
      <c r="E9918" s="4">
        <v>1</v>
      </c>
      <c r="F9918" s="4" t="s">
        <v>9</v>
      </c>
      <c r="G9918" s="4" t="s">
        <v>10</v>
      </c>
      <c r="H9918">
        <v>1</v>
      </c>
      <c r="I9918">
        <f t="shared" si="616"/>
        <v>1</v>
      </c>
      <c r="J9918">
        <f t="shared" si="617"/>
        <v>0</v>
      </c>
      <c r="K9918">
        <f t="shared" si="618"/>
        <v>0</v>
      </c>
      <c r="L9918">
        <f t="shared" si="619"/>
        <v>0</v>
      </c>
    </row>
    <row r="9919" spans="1:12" ht="13.2" x14ac:dyDescent="0.25">
      <c r="A9919" s="2">
        <v>45113</v>
      </c>
      <c r="B9919" s="3">
        <v>0.60265046296296299</v>
      </c>
      <c r="C9919" s="4">
        <v>1302</v>
      </c>
      <c r="D9919" s="4">
        <v>291195862</v>
      </c>
      <c r="E9919" s="4">
        <v>1</v>
      </c>
      <c r="F9919" s="4" t="s">
        <v>7</v>
      </c>
      <c r="G9919" s="4" t="s">
        <v>8</v>
      </c>
      <c r="H9919">
        <v>1</v>
      </c>
      <c r="I9919">
        <f t="shared" si="616"/>
        <v>0</v>
      </c>
      <c r="J9919">
        <f t="shared" si="617"/>
        <v>0</v>
      </c>
      <c r="K9919">
        <f t="shared" si="618"/>
        <v>0</v>
      </c>
      <c r="L9919">
        <f t="shared" si="619"/>
        <v>1</v>
      </c>
    </row>
    <row r="9920" spans="1:12" ht="13.2" x14ac:dyDescent="0.25">
      <c r="A9920" s="2">
        <v>45113</v>
      </c>
      <c r="B9920" s="3">
        <v>0.61129629629629634</v>
      </c>
      <c r="C9920" s="4">
        <v>1129</v>
      </c>
      <c r="D9920" s="4">
        <v>291203434</v>
      </c>
      <c r="E9920" s="4">
        <v>2</v>
      </c>
      <c r="F9920" s="4" t="s">
        <v>7</v>
      </c>
      <c r="G9920" s="4" t="s">
        <v>8</v>
      </c>
      <c r="H9920">
        <v>1</v>
      </c>
      <c r="I9920">
        <f t="shared" si="616"/>
        <v>0</v>
      </c>
      <c r="J9920">
        <f t="shared" si="617"/>
        <v>0</v>
      </c>
      <c r="K9920">
        <f t="shared" si="618"/>
        <v>0</v>
      </c>
      <c r="L9920">
        <f t="shared" si="619"/>
        <v>1</v>
      </c>
    </row>
    <row r="9921" spans="1:12" ht="13.2" x14ac:dyDescent="0.25">
      <c r="A9921" s="2">
        <v>45113</v>
      </c>
      <c r="B9921" s="3">
        <v>0.60701388888888885</v>
      </c>
      <c r="C9921" s="4">
        <v>1302</v>
      </c>
      <c r="D9921" s="4">
        <v>291199828</v>
      </c>
      <c r="E9921" s="4">
        <v>1</v>
      </c>
      <c r="F9921" s="4" t="s">
        <v>7</v>
      </c>
      <c r="G9921" s="4" t="s">
        <v>8</v>
      </c>
      <c r="H9921">
        <v>1</v>
      </c>
      <c r="I9921">
        <f t="shared" si="616"/>
        <v>0</v>
      </c>
      <c r="J9921">
        <f t="shared" si="617"/>
        <v>0</v>
      </c>
      <c r="K9921">
        <f t="shared" si="618"/>
        <v>0</v>
      </c>
      <c r="L9921">
        <f t="shared" si="619"/>
        <v>1</v>
      </c>
    </row>
    <row r="9922" spans="1:12" ht="13.2" x14ac:dyDescent="0.25">
      <c r="A9922" s="2">
        <v>45113</v>
      </c>
      <c r="B9922" s="3">
        <v>0.61054398148148148</v>
      </c>
      <c r="C9922" s="4">
        <v>1129</v>
      </c>
      <c r="D9922" s="4">
        <v>291202815</v>
      </c>
      <c r="E9922" s="4">
        <v>1</v>
      </c>
      <c r="F9922" s="4" t="s">
        <v>7</v>
      </c>
      <c r="G9922" s="4" t="s">
        <v>8</v>
      </c>
      <c r="H9922">
        <v>1</v>
      </c>
      <c r="I9922">
        <f t="shared" si="616"/>
        <v>0</v>
      </c>
      <c r="J9922">
        <f t="shared" si="617"/>
        <v>0</v>
      </c>
      <c r="K9922">
        <f t="shared" si="618"/>
        <v>0</v>
      </c>
      <c r="L9922">
        <f t="shared" si="619"/>
        <v>1</v>
      </c>
    </row>
    <row r="9923" spans="1:12" ht="13.2" x14ac:dyDescent="0.25">
      <c r="A9923" s="2">
        <v>45113</v>
      </c>
      <c r="B9923" s="3">
        <v>0.6136921296296296</v>
      </c>
      <c r="C9923" s="4">
        <v>1117</v>
      </c>
      <c r="D9923" s="4">
        <v>291205207</v>
      </c>
      <c r="E9923" s="4">
        <v>2</v>
      </c>
      <c r="F9923" s="4" t="s">
        <v>7</v>
      </c>
      <c r="G9923" s="4" t="s">
        <v>8</v>
      </c>
      <c r="H9923">
        <v>1</v>
      </c>
      <c r="I9923">
        <f t="shared" ref="I9923:I9986" si="620">IF($G9923=$N$2,1,0)</f>
        <v>0</v>
      </c>
      <c r="J9923">
        <f t="shared" ref="J9923:J9986" si="621">IF($G9923=$N$3,1,0)</f>
        <v>0</v>
      </c>
      <c r="K9923">
        <f t="shared" ref="K9923:K9986" si="622">IF($F9923=$N$1, IF($G9923=$N$4,1,0),0)</f>
        <v>0</v>
      </c>
      <c r="L9923">
        <f t="shared" ref="L9923:L9986" si="623">IF($F9923&lt;&gt;$N$1, IF($G9923=$N$4,1,0),0)</f>
        <v>1</v>
      </c>
    </row>
    <row r="9924" spans="1:12" ht="13.2" x14ac:dyDescent="0.25">
      <c r="A9924" s="2">
        <v>45113</v>
      </c>
      <c r="B9924" s="3">
        <v>0.61791666666666667</v>
      </c>
      <c r="C9924" s="4">
        <v>1084</v>
      </c>
      <c r="D9924" s="4">
        <v>291208081</v>
      </c>
      <c r="E9924" s="4">
        <v>1</v>
      </c>
      <c r="F9924" s="4" t="s">
        <v>7</v>
      </c>
      <c r="G9924" s="4" t="s">
        <v>8</v>
      </c>
      <c r="H9924">
        <v>1</v>
      </c>
      <c r="I9924">
        <f t="shared" si="620"/>
        <v>0</v>
      </c>
      <c r="J9924">
        <f t="shared" si="621"/>
        <v>0</v>
      </c>
      <c r="K9924">
        <f t="shared" si="622"/>
        <v>0</v>
      </c>
      <c r="L9924">
        <f t="shared" si="623"/>
        <v>1</v>
      </c>
    </row>
    <row r="9925" spans="1:12" ht="13.2" x14ac:dyDescent="0.25">
      <c r="A9925" s="2">
        <v>45113</v>
      </c>
      <c r="B9925" s="3">
        <v>0.63034722222222217</v>
      </c>
      <c r="C9925" s="4">
        <v>1145</v>
      </c>
      <c r="D9925" s="4">
        <v>291214729</v>
      </c>
      <c r="E9925" s="4">
        <v>4</v>
      </c>
      <c r="F9925" s="4" t="s">
        <v>9</v>
      </c>
      <c r="G9925" s="4" t="s">
        <v>10</v>
      </c>
      <c r="H9925">
        <v>1</v>
      </c>
      <c r="I9925">
        <f t="shared" si="620"/>
        <v>1</v>
      </c>
      <c r="J9925">
        <f t="shared" si="621"/>
        <v>0</v>
      </c>
      <c r="K9925">
        <f t="shared" si="622"/>
        <v>0</v>
      </c>
      <c r="L9925">
        <f t="shared" si="623"/>
        <v>0</v>
      </c>
    </row>
    <row r="9926" spans="1:12" ht="13.2" x14ac:dyDescent="0.25">
      <c r="A9926" s="2">
        <v>45113</v>
      </c>
      <c r="B9926" s="3">
        <v>0.63094907407407408</v>
      </c>
      <c r="C9926" s="4">
        <v>1302</v>
      </c>
      <c r="D9926" s="4">
        <v>291215072</v>
      </c>
      <c r="E9926" s="4">
        <v>1</v>
      </c>
      <c r="F9926" s="4" t="s">
        <v>7</v>
      </c>
      <c r="G9926" s="4" t="s">
        <v>8</v>
      </c>
      <c r="H9926">
        <v>1</v>
      </c>
      <c r="I9926">
        <f t="shared" si="620"/>
        <v>0</v>
      </c>
      <c r="J9926">
        <f t="shared" si="621"/>
        <v>0</v>
      </c>
      <c r="K9926">
        <f t="shared" si="622"/>
        <v>0</v>
      </c>
      <c r="L9926">
        <f t="shared" si="623"/>
        <v>1</v>
      </c>
    </row>
    <row r="9927" spans="1:12" ht="13.2" x14ac:dyDescent="0.25">
      <c r="A9927" s="2">
        <v>45113</v>
      </c>
      <c r="B9927" s="3">
        <v>0.63170138888888894</v>
      </c>
      <c r="C9927" s="4">
        <v>1074</v>
      </c>
      <c r="D9927" s="4">
        <v>291215462</v>
      </c>
      <c r="E9927" s="4">
        <v>1</v>
      </c>
      <c r="F9927" s="4" t="s">
        <v>7</v>
      </c>
      <c r="G9927" s="4" t="s">
        <v>8</v>
      </c>
      <c r="H9927">
        <v>1</v>
      </c>
      <c r="I9927">
        <f t="shared" si="620"/>
        <v>0</v>
      </c>
      <c r="J9927">
        <f t="shared" si="621"/>
        <v>0</v>
      </c>
      <c r="K9927">
        <f t="shared" si="622"/>
        <v>0</v>
      </c>
      <c r="L9927">
        <f t="shared" si="623"/>
        <v>1</v>
      </c>
    </row>
    <row r="9928" spans="1:12" ht="13.2" x14ac:dyDescent="0.25">
      <c r="A9928" s="2">
        <v>45113</v>
      </c>
      <c r="B9928" s="3">
        <v>0.63362268518518516</v>
      </c>
      <c r="C9928" s="4">
        <v>1302</v>
      </c>
      <c r="D9928" s="4">
        <v>291216391</v>
      </c>
      <c r="E9928" s="4">
        <v>1</v>
      </c>
      <c r="F9928" s="4" t="s">
        <v>7</v>
      </c>
      <c r="G9928" s="4" t="s">
        <v>8</v>
      </c>
      <c r="H9928">
        <v>1</v>
      </c>
      <c r="I9928">
        <f t="shared" si="620"/>
        <v>0</v>
      </c>
      <c r="J9928">
        <f t="shared" si="621"/>
        <v>0</v>
      </c>
      <c r="K9928">
        <f t="shared" si="622"/>
        <v>0</v>
      </c>
      <c r="L9928">
        <f t="shared" si="623"/>
        <v>1</v>
      </c>
    </row>
    <row r="9929" spans="1:12" ht="13.2" x14ac:dyDescent="0.25">
      <c r="A9929" s="2">
        <v>45113</v>
      </c>
      <c r="B9929" s="3">
        <v>0.63533564814814814</v>
      </c>
      <c r="C9929" s="4">
        <v>1302</v>
      </c>
      <c r="D9929" s="4">
        <v>291217226</v>
      </c>
      <c r="E9929" s="4">
        <v>1</v>
      </c>
      <c r="F9929" s="4" t="s">
        <v>7</v>
      </c>
      <c r="G9929" s="4" t="s">
        <v>8</v>
      </c>
      <c r="H9929">
        <v>1</v>
      </c>
      <c r="I9929">
        <f t="shared" si="620"/>
        <v>0</v>
      </c>
      <c r="J9929">
        <f t="shared" si="621"/>
        <v>0</v>
      </c>
      <c r="K9929">
        <f t="shared" si="622"/>
        <v>0</v>
      </c>
      <c r="L9929">
        <f t="shared" si="623"/>
        <v>1</v>
      </c>
    </row>
    <row r="9930" spans="1:12" ht="13.2" x14ac:dyDescent="0.25">
      <c r="A9930" s="2">
        <v>45113</v>
      </c>
      <c r="B9930" s="3">
        <v>0.63812500000000005</v>
      </c>
      <c r="C9930" s="4">
        <v>1200</v>
      </c>
      <c r="D9930" s="4">
        <v>291218566</v>
      </c>
      <c r="E9930" s="4">
        <v>1</v>
      </c>
      <c r="F9930" s="4" t="s">
        <v>7</v>
      </c>
      <c r="G9930" s="4" t="s">
        <v>8</v>
      </c>
      <c r="H9930">
        <v>1</v>
      </c>
      <c r="I9930">
        <f t="shared" si="620"/>
        <v>0</v>
      </c>
      <c r="J9930">
        <f t="shared" si="621"/>
        <v>0</v>
      </c>
      <c r="K9930">
        <f t="shared" si="622"/>
        <v>0</v>
      </c>
      <c r="L9930">
        <f t="shared" si="623"/>
        <v>1</v>
      </c>
    </row>
    <row r="9931" spans="1:12" ht="13.2" x14ac:dyDescent="0.25">
      <c r="A9931" s="2">
        <v>45113</v>
      </c>
      <c r="B9931" s="3">
        <v>0.37574074074074076</v>
      </c>
      <c r="C9931" s="4">
        <v>1311</v>
      </c>
      <c r="D9931" s="4">
        <v>290952220</v>
      </c>
      <c r="E9931" s="4">
        <v>2</v>
      </c>
      <c r="F9931" s="4" t="s">
        <v>9</v>
      </c>
      <c r="G9931" s="4" t="s">
        <v>11</v>
      </c>
      <c r="H9931">
        <v>0</v>
      </c>
      <c r="I9931">
        <f t="shared" si="620"/>
        <v>0</v>
      </c>
      <c r="J9931">
        <f t="shared" si="621"/>
        <v>1</v>
      </c>
      <c r="K9931">
        <f t="shared" si="622"/>
        <v>0</v>
      </c>
      <c r="L9931">
        <f t="shared" si="623"/>
        <v>0</v>
      </c>
    </row>
    <row r="9932" spans="1:12" ht="13.2" x14ac:dyDescent="0.25">
      <c r="A9932" s="2">
        <v>45113</v>
      </c>
      <c r="B9932" s="3">
        <v>0.64545138888888887</v>
      </c>
      <c r="C9932" s="4">
        <v>1282</v>
      </c>
      <c r="D9932" s="4">
        <v>291221957</v>
      </c>
      <c r="E9932" s="4">
        <v>1</v>
      </c>
      <c r="F9932" s="4" t="s">
        <v>7</v>
      </c>
      <c r="G9932" s="4" t="s">
        <v>8</v>
      </c>
      <c r="H9932">
        <v>1</v>
      </c>
      <c r="I9932">
        <f t="shared" si="620"/>
        <v>0</v>
      </c>
      <c r="J9932">
        <f t="shared" si="621"/>
        <v>0</v>
      </c>
      <c r="K9932">
        <f t="shared" si="622"/>
        <v>0</v>
      </c>
      <c r="L9932">
        <f t="shared" si="623"/>
        <v>1</v>
      </c>
    </row>
    <row r="9933" spans="1:12" ht="13.2" x14ac:dyDescent="0.25">
      <c r="A9933" s="2">
        <v>45113</v>
      </c>
      <c r="B9933" s="3">
        <v>0.63950231481481479</v>
      </c>
      <c r="C9933" s="4">
        <v>1302</v>
      </c>
      <c r="D9933" s="4">
        <v>291219173</v>
      </c>
      <c r="E9933" s="4">
        <v>1</v>
      </c>
      <c r="F9933" s="4" t="s">
        <v>7</v>
      </c>
      <c r="G9933" s="4" t="s">
        <v>8</v>
      </c>
      <c r="H9933">
        <v>1</v>
      </c>
      <c r="I9933">
        <f t="shared" si="620"/>
        <v>0</v>
      </c>
      <c r="J9933">
        <f t="shared" si="621"/>
        <v>0</v>
      </c>
      <c r="K9933">
        <f t="shared" si="622"/>
        <v>0</v>
      </c>
      <c r="L9933">
        <f t="shared" si="623"/>
        <v>1</v>
      </c>
    </row>
    <row r="9934" spans="1:12" ht="13.2" x14ac:dyDescent="0.25">
      <c r="A9934" s="2">
        <v>45113</v>
      </c>
      <c r="B9934" s="3">
        <v>0.65840277777777778</v>
      </c>
      <c r="C9934" s="4">
        <v>1002</v>
      </c>
      <c r="D9934" s="4">
        <v>291228372</v>
      </c>
      <c r="E9934" s="4">
        <v>1</v>
      </c>
      <c r="F9934" s="4" t="s">
        <v>7</v>
      </c>
      <c r="G9934" s="4" t="s">
        <v>8</v>
      </c>
      <c r="H9934">
        <v>1</v>
      </c>
      <c r="I9934">
        <f t="shared" si="620"/>
        <v>0</v>
      </c>
      <c r="J9934">
        <f t="shared" si="621"/>
        <v>0</v>
      </c>
      <c r="K9934">
        <f t="shared" si="622"/>
        <v>0</v>
      </c>
      <c r="L9934">
        <f t="shared" si="623"/>
        <v>1</v>
      </c>
    </row>
    <row r="9935" spans="1:12" ht="13.2" x14ac:dyDescent="0.25">
      <c r="A9935" s="2">
        <v>45113</v>
      </c>
      <c r="B9935" s="3">
        <v>0.65930555555555559</v>
      </c>
      <c r="C9935" s="4">
        <v>1002</v>
      </c>
      <c r="D9935" s="4">
        <v>291228844</v>
      </c>
      <c r="E9935" s="4">
        <v>2</v>
      </c>
      <c r="F9935" s="4" t="s">
        <v>7</v>
      </c>
      <c r="G9935" s="4" t="s">
        <v>8</v>
      </c>
      <c r="H9935">
        <v>1</v>
      </c>
      <c r="I9935">
        <f t="shared" si="620"/>
        <v>0</v>
      </c>
      <c r="J9935">
        <f t="shared" si="621"/>
        <v>0</v>
      </c>
      <c r="K9935">
        <f t="shared" si="622"/>
        <v>0</v>
      </c>
      <c r="L9935">
        <f t="shared" si="623"/>
        <v>1</v>
      </c>
    </row>
    <row r="9936" spans="1:12" ht="13.2" x14ac:dyDescent="0.25">
      <c r="A9936" s="2">
        <v>45113</v>
      </c>
      <c r="B9936" s="3">
        <v>0.66402777777777777</v>
      </c>
      <c r="C9936" s="4">
        <v>1002</v>
      </c>
      <c r="D9936" s="4">
        <v>291231226</v>
      </c>
      <c r="E9936" s="4">
        <v>2</v>
      </c>
      <c r="F9936" s="4" t="s">
        <v>7</v>
      </c>
      <c r="G9936" s="4" t="s">
        <v>8</v>
      </c>
      <c r="H9936">
        <v>1</v>
      </c>
      <c r="I9936">
        <f t="shared" si="620"/>
        <v>0</v>
      </c>
      <c r="J9936">
        <f t="shared" si="621"/>
        <v>0</v>
      </c>
      <c r="K9936">
        <f t="shared" si="622"/>
        <v>0</v>
      </c>
      <c r="L9936">
        <f t="shared" si="623"/>
        <v>1</v>
      </c>
    </row>
    <row r="9937" spans="1:12" ht="13.2" x14ac:dyDescent="0.25">
      <c r="A9937" s="2">
        <v>45113</v>
      </c>
      <c r="B9937" s="3">
        <v>0.66859953703703701</v>
      </c>
      <c r="C9937" s="4">
        <v>1282</v>
      </c>
      <c r="D9937" s="4">
        <v>291233676</v>
      </c>
      <c r="E9937" s="4">
        <v>1</v>
      </c>
      <c r="F9937" s="4" t="s">
        <v>9</v>
      </c>
      <c r="G9937" s="4" t="s">
        <v>11</v>
      </c>
      <c r="H9937">
        <v>1</v>
      </c>
      <c r="I9937">
        <f t="shared" si="620"/>
        <v>0</v>
      </c>
      <c r="J9937">
        <f t="shared" si="621"/>
        <v>1</v>
      </c>
      <c r="K9937">
        <f t="shared" si="622"/>
        <v>0</v>
      </c>
      <c r="L9937">
        <f t="shared" si="623"/>
        <v>0</v>
      </c>
    </row>
    <row r="9938" spans="1:12" ht="13.2" x14ac:dyDescent="0.25">
      <c r="A9938" s="2">
        <v>45113</v>
      </c>
      <c r="B9938" s="3">
        <v>0.67032407407407413</v>
      </c>
      <c r="C9938" s="4">
        <v>1145</v>
      </c>
      <c r="D9938" s="4">
        <v>291234760</v>
      </c>
      <c r="E9938" s="4">
        <v>4</v>
      </c>
      <c r="F9938" s="4" t="s">
        <v>7</v>
      </c>
      <c r="G9938" s="4" t="s">
        <v>8</v>
      </c>
      <c r="H9938">
        <v>1</v>
      </c>
      <c r="I9938">
        <f t="shared" si="620"/>
        <v>0</v>
      </c>
      <c r="J9938">
        <f t="shared" si="621"/>
        <v>0</v>
      </c>
      <c r="K9938">
        <f t="shared" si="622"/>
        <v>0</v>
      </c>
      <c r="L9938">
        <f t="shared" si="623"/>
        <v>1</v>
      </c>
    </row>
    <row r="9939" spans="1:12" ht="13.2" x14ac:dyDescent="0.25">
      <c r="A9939" s="2">
        <v>45113</v>
      </c>
      <c r="B9939" s="3">
        <v>0.67731481481481481</v>
      </c>
      <c r="C9939" s="4">
        <v>1302</v>
      </c>
      <c r="D9939" s="4">
        <v>291239810</v>
      </c>
      <c r="E9939" s="4">
        <v>1</v>
      </c>
      <c r="F9939" s="4" t="s">
        <v>7</v>
      </c>
      <c r="G9939" s="4" t="s">
        <v>8</v>
      </c>
      <c r="H9939">
        <v>1</v>
      </c>
      <c r="I9939">
        <f t="shared" si="620"/>
        <v>0</v>
      </c>
      <c r="J9939">
        <f t="shared" si="621"/>
        <v>0</v>
      </c>
      <c r="K9939">
        <f t="shared" si="622"/>
        <v>0</v>
      </c>
      <c r="L9939">
        <f t="shared" si="623"/>
        <v>1</v>
      </c>
    </row>
    <row r="9940" spans="1:12" ht="13.2" x14ac:dyDescent="0.25">
      <c r="A9940" s="2">
        <v>45113</v>
      </c>
      <c r="B9940" s="3">
        <v>0.68265046296296295</v>
      </c>
      <c r="C9940" s="4">
        <v>1302</v>
      </c>
      <c r="D9940" s="4">
        <v>291243942</v>
      </c>
      <c r="E9940" s="4">
        <v>1</v>
      </c>
      <c r="F9940" s="4" t="s">
        <v>7</v>
      </c>
      <c r="G9940" s="4" t="s">
        <v>8</v>
      </c>
      <c r="H9940">
        <v>1</v>
      </c>
      <c r="I9940">
        <f t="shared" si="620"/>
        <v>0</v>
      </c>
      <c r="J9940">
        <f t="shared" si="621"/>
        <v>0</v>
      </c>
      <c r="K9940">
        <f t="shared" si="622"/>
        <v>0</v>
      </c>
      <c r="L9940">
        <f t="shared" si="623"/>
        <v>1</v>
      </c>
    </row>
    <row r="9941" spans="1:12" ht="13.2" x14ac:dyDescent="0.25">
      <c r="A9941" s="2">
        <v>45113</v>
      </c>
      <c r="B9941" s="3">
        <v>0.69868055555555553</v>
      </c>
      <c r="C9941" s="4">
        <v>1200</v>
      </c>
      <c r="D9941" s="4">
        <v>291257427</v>
      </c>
      <c r="E9941" s="4">
        <v>1</v>
      </c>
      <c r="F9941" s="4" t="s">
        <v>7</v>
      </c>
      <c r="G9941" s="4" t="s">
        <v>8</v>
      </c>
      <c r="H9941">
        <v>1</v>
      </c>
      <c r="I9941">
        <f t="shared" si="620"/>
        <v>0</v>
      </c>
      <c r="J9941">
        <f t="shared" si="621"/>
        <v>0</v>
      </c>
      <c r="K9941">
        <f t="shared" si="622"/>
        <v>0</v>
      </c>
      <c r="L9941">
        <f t="shared" si="623"/>
        <v>1</v>
      </c>
    </row>
    <row r="9942" spans="1:12" ht="13.2" x14ac:dyDescent="0.25">
      <c r="A9942" s="2">
        <v>45113</v>
      </c>
      <c r="B9942" s="3">
        <v>0.69956018518518515</v>
      </c>
      <c r="C9942" s="4">
        <v>1395</v>
      </c>
      <c r="D9942" s="4">
        <v>291258274</v>
      </c>
      <c r="E9942" s="4">
        <v>1</v>
      </c>
      <c r="F9942" s="4" t="s">
        <v>7</v>
      </c>
      <c r="G9942" s="4" t="s">
        <v>8</v>
      </c>
      <c r="H9942">
        <v>1</v>
      </c>
      <c r="I9942">
        <f t="shared" si="620"/>
        <v>0</v>
      </c>
      <c r="J9942">
        <f t="shared" si="621"/>
        <v>0</v>
      </c>
      <c r="K9942">
        <f t="shared" si="622"/>
        <v>0</v>
      </c>
      <c r="L9942">
        <f t="shared" si="623"/>
        <v>1</v>
      </c>
    </row>
    <row r="9943" spans="1:12" ht="13.2" x14ac:dyDescent="0.25">
      <c r="A9943" s="2">
        <v>45113</v>
      </c>
      <c r="B9943" s="3">
        <v>0.7006134259259259</v>
      </c>
      <c r="C9943" s="4">
        <v>1284</v>
      </c>
      <c r="D9943" s="4">
        <v>291259208</v>
      </c>
      <c r="E9943" s="4">
        <v>1</v>
      </c>
      <c r="F9943" s="4" t="s">
        <v>7</v>
      </c>
      <c r="G9943" s="4" t="s">
        <v>8</v>
      </c>
      <c r="H9943">
        <v>1</v>
      </c>
      <c r="I9943">
        <f t="shared" si="620"/>
        <v>0</v>
      </c>
      <c r="J9943">
        <f t="shared" si="621"/>
        <v>0</v>
      </c>
      <c r="K9943">
        <f t="shared" si="622"/>
        <v>0</v>
      </c>
      <c r="L9943">
        <f t="shared" si="623"/>
        <v>1</v>
      </c>
    </row>
    <row r="9944" spans="1:12" ht="13.2" x14ac:dyDescent="0.25">
      <c r="A9944" s="2">
        <v>45113</v>
      </c>
      <c r="B9944" s="3">
        <v>0.70181712962962961</v>
      </c>
      <c r="C9944" s="4">
        <v>1287</v>
      </c>
      <c r="D9944" s="4">
        <v>291260219</v>
      </c>
      <c r="E9944" s="4">
        <v>3</v>
      </c>
      <c r="F9944" s="4" t="s">
        <v>7</v>
      </c>
      <c r="G9944" s="4" t="s">
        <v>8</v>
      </c>
      <c r="H9944">
        <v>0</v>
      </c>
      <c r="I9944">
        <f t="shared" si="620"/>
        <v>0</v>
      </c>
      <c r="J9944">
        <f t="shared" si="621"/>
        <v>0</v>
      </c>
      <c r="K9944">
        <f t="shared" si="622"/>
        <v>0</v>
      </c>
      <c r="L9944">
        <f t="shared" si="623"/>
        <v>1</v>
      </c>
    </row>
    <row r="9945" spans="1:12" ht="13.2" x14ac:dyDescent="0.25">
      <c r="A9945" s="2">
        <v>45113</v>
      </c>
      <c r="B9945" s="3">
        <v>0.64871527777777782</v>
      </c>
      <c r="C9945" s="4">
        <v>1074</v>
      </c>
      <c r="D9945" s="4">
        <v>291223483</v>
      </c>
      <c r="E9945" s="4">
        <v>1</v>
      </c>
      <c r="F9945" s="4" t="s">
        <v>7</v>
      </c>
      <c r="G9945" s="4" t="s">
        <v>8</v>
      </c>
      <c r="H9945">
        <v>1</v>
      </c>
      <c r="I9945">
        <f t="shared" si="620"/>
        <v>0</v>
      </c>
      <c r="J9945">
        <f t="shared" si="621"/>
        <v>0</v>
      </c>
      <c r="K9945">
        <f t="shared" si="622"/>
        <v>0</v>
      </c>
      <c r="L9945">
        <f t="shared" si="623"/>
        <v>1</v>
      </c>
    </row>
    <row r="9946" spans="1:12" ht="13.2" x14ac:dyDescent="0.25">
      <c r="A9946" s="2">
        <v>45113</v>
      </c>
      <c r="B9946" s="3">
        <v>0.70748842592592598</v>
      </c>
      <c r="C9946" s="4">
        <v>1104</v>
      </c>
      <c r="D9946" s="4">
        <v>291265213</v>
      </c>
      <c r="E9946" s="4">
        <v>1</v>
      </c>
      <c r="F9946" s="4" t="s">
        <v>9</v>
      </c>
      <c r="G9946" s="4" t="s">
        <v>8</v>
      </c>
      <c r="H9946">
        <v>1</v>
      </c>
      <c r="I9946">
        <f t="shared" si="620"/>
        <v>0</v>
      </c>
      <c r="J9946">
        <f t="shared" si="621"/>
        <v>0</v>
      </c>
      <c r="K9946">
        <f t="shared" si="622"/>
        <v>1</v>
      </c>
      <c r="L9946">
        <f t="shared" si="623"/>
        <v>0</v>
      </c>
    </row>
    <row r="9947" spans="1:12" ht="13.2" x14ac:dyDescent="0.25">
      <c r="A9947" s="2">
        <v>45113</v>
      </c>
      <c r="B9947" s="3">
        <v>0.71101851851851849</v>
      </c>
      <c r="C9947" s="4">
        <v>1135</v>
      </c>
      <c r="D9947" s="4">
        <v>291268266</v>
      </c>
      <c r="E9947" s="4">
        <v>1</v>
      </c>
      <c r="F9947" s="4" t="s">
        <v>9</v>
      </c>
      <c r="G9947" s="4" t="s">
        <v>11</v>
      </c>
      <c r="H9947">
        <v>1</v>
      </c>
      <c r="I9947">
        <f t="shared" si="620"/>
        <v>0</v>
      </c>
      <c r="J9947">
        <f t="shared" si="621"/>
        <v>1</v>
      </c>
      <c r="K9947">
        <f t="shared" si="622"/>
        <v>0</v>
      </c>
      <c r="L9947">
        <f t="shared" si="623"/>
        <v>0</v>
      </c>
    </row>
    <row r="9948" spans="1:12" ht="13.2" x14ac:dyDescent="0.25">
      <c r="A9948" s="2">
        <v>45113</v>
      </c>
      <c r="B9948" s="3">
        <v>0.71689814814814812</v>
      </c>
      <c r="C9948" s="4">
        <v>1214</v>
      </c>
      <c r="D9948" s="4">
        <v>291273693</v>
      </c>
      <c r="E9948" s="4">
        <v>1</v>
      </c>
      <c r="F9948" s="4" t="s">
        <v>7</v>
      </c>
      <c r="G9948" s="4" t="s">
        <v>8</v>
      </c>
      <c r="H9948">
        <v>1</v>
      </c>
      <c r="I9948">
        <f t="shared" si="620"/>
        <v>0</v>
      </c>
      <c r="J9948">
        <f t="shared" si="621"/>
        <v>0</v>
      </c>
      <c r="K9948">
        <f t="shared" si="622"/>
        <v>0</v>
      </c>
      <c r="L9948">
        <f t="shared" si="623"/>
        <v>1</v>
      </c>
    </row>
    <row r="9949" spans="1:12" ht="13.2" x14ac:dyDescent="0.25">
      <c r="A9949" s="2">
        <v>45113</v>
      </c>
      <c r="B9949" s="3">
        <v>0.71940972222222221</v>
      </c>
      <c r="C9949" s="4">
        <v>1006</v>
      </c>
      <c r="D9949" s="4">
        <v>291276134</v>
      </c>
      <c r="E9949" s="4">
        <v>1</v>
      </c>
      <c r="F9949" s="4" t="s">
        <v>9</v>
      </c>
      <c r="G9949" s="4" t="s">
        <v>11</v>
      </c>
      <c r="H9949">
        <v>1</v>
      </c>
      <c r="I9949">
        <f t="shared" si="620"/>
        <v>0</v>
      </c>
      <c r="J9949">
        <f t="shared" si="621"/>
        <v>1</v>
      </c>
      <c r="K9949">
        <f t="shared" si="622"/>
        <v>0</v>
      </c>
      <c r="L9949">
        <f t="shared" si="623"/>
        <v>0</v>
      </c>
    </row>
    <row r="9950" spans="1:12" ht="13.2" x14ac:dyDescent="0.25">
      <c r="A9950" s="2">
        <v>45113</v>
      </c>
      <c r="B9950" s="3">
        <v>0.72956018518518517</v>
      </c>
      <c r="C9950" s="4">
        <v>1002</v>
      </c>
      <c r="D9950" s="4">
        <v>291285000</v>
      </c>
      <c r="E9950" s="4">
        <v>3</v>
      </c>
      <c r="F9950" s="4" t="s">
        <v>7</v>
      </c>
      <c r="G9950" s="4" t="s">
        <v>8</v>
      </c>
      <c r="H9950">
        <v>1</v>
      </c>
      <c r="I9950">
        <f t="shared" si="620"/>
        <v>0</v>
      </c>
      <c r="J9950">
        <f t="shared" si="621"/>
        <v>0</v>
      </c>
      <c r="K9950">
        <f t="shared" si="622"/>
        <v>0</v>
      </c>
      <c r="L9950">
        <f t="shared" si="623"/>
        <v>1</v>
      </c>
    </row>
    <row r="9951" spans="1:12" ht="13.2" x14ac:dyDescent="0.25">
      <c r="A9951" s="2">
        <v>45113</v>
      </c>
      <c r="B9951" s="3">
        <v>0.72982638888888884</v>
      </c>
      <c r="C9951" s="4">
        <v>1214</v>
      </c>
      <c r="D9951" s="4">
        <v>291285216</v>
      </c>
      <c r="E9951" s="4">
        <v>1</v>
      </c>
      <c r="F9951" s="4" t="s">
        <v>7</v>
      </c>
      <c r="G9951" s="4" t="s">
        <v>8</v>
      </c>
      <c r="H9951">
        <v>1</v>
      </c>
      <c r="I9951">
        <f t="shared" si="620"/>
        <v>0</v>
      </c>
      <c r="J9951">
        <f t="shared" si="621"/>
        <v>0</v>
      </c>
      <c r="K9951">
        <f t="shared" si="622"/>
        <v>0</v>
      </c>
      <c r="L9951">
        <f t="shared" si="623"/>
        <v>1</v>
      </c>
    </row>
    <row r="9952" spans="1:12" ht="13.2" x14ac:dyDescent="0.25">
      <c r="A9952" s="2">
        <v>45113</v>
      </c>
      <c r="B9952" s="3">
        <v>0.7319444444444444</v>
      </c>
      <c r="C9952" s="4">
        <v>1200</v>
      </c>
      <c r="D9952" s="4">
        <v>291286992</v>
      </c>
      <c r="E9952" s="4">
        <v>1</v>
      </c>
      <c r="F9952" s="4" t="s">
        <v>9</v>
      </c>
      <c r="G9952" s="4" t="s">
        <v>10</v>
      </c>
      <c r="H9952">
        <v>1</v>
      </c>
      <c r="I9952">
        <f t="shared" si="620"/>
        <v>1</v>
      </c>
      <c r="J9952">
        <f t="shared" si="621"/>
        <v>0</v>
      </c>
      <c r="K9952">
        <f t="shared" si="622"/>
        <v>0</v>
      </c>
      <c r="L9952">
        <f t="shared" si="623"/>
        <v>0</v>
      </c>
    </row>
    <row r="9953" spans="1:12" ht="13.2" x14ac:dyDescent="0.25">
      <c r="A9953" s="2">
        <v>45113</v>
      </c>
      <c r="B9953" s="3">
        <v>0.72755787037037034</v>
      </c>
      <c r="C9953" s="4">
        <v>1302</v>
      </c>
      <c r="D9953" s="4">
        <v>291283271</v>
      </c>
      <c r="E9953" s="4">
        <v>1</v>
      </c>
      <c r="F9953" s="4" t="s">
        <v>7</v>
      </c>
      <c r="G9953" s="4" t="s">
        <v>8</v>
      </c>
      <c r="H9953">
        <v>1</v>
      </c>
      <c r="I9953">
        <f t="shared" si="620"/>
        <v>0</v>
      </c>
      <c r="J9953">
        <f t="shared" si="621"/>
        <v>0</v>
      </c>
      <c r="K9953">
        <f t="shared" si="622"/>
        <v>0</v>
      </c>
      <c r="L9953">
        <f t="shared" si="623"/>
        <v>1</v>
      </c>
    </row>
    <row r="9954" spans="1:12" ht="13.2" x14ac:dyDescent="0.25">
      <c r="A9954" s="2">
        <v>45113</v>
      </c>
      <c r="B9954" s="3">
        <v>0.73712962962962958</v>
      </c>
      <c r="C9954" s="4">
        <v>1091</v>
      </c>
      <c r="D9954" s="4">
        <v>291291349</v>
      </c>
      <c r="E9954" s="4">
        <v>2</v>
      </c>
      <c r="F9954" s="4" t="s">
        <v>9</v>
      </c>
      <c r="G9954" s="4" t="s">
        <v>8</v>
      </c>
      <c r="H9954">
        <v>1</v>
      </c>
      <c r="I9954">
        <f t="shared" si="620"/>
        <v>0</v>
      </c>
      <c r="J9954">
        <f t="shared" si="621"/>
        <v>0</v>
      </c>
      <c r="K9954">
        <f t="shared" si="622"/>
        <v>1</v>
      </c>
      <c r="L9954">
        <f t="shared" si="623"/>
        <v>0</v>
      </c>
    </row>
    <row r="9955" spans="1:12" ht="13.2" x14ac:dyDescent="0.25">
      <c r="A9955" s="2">
        <v>45113</v>
      </c>
      <c r="B9955" s="3">
        <v>0.74114583333333328</v>
      </c>
      <c r="C9955" s="4">
        <v>1302</v>
      </c>
      <c r="D9955" s="4">
        <v>291294613</v>
      </c>
      <c r="E9955" s="4">
        <v>1</v>
      </c>
      <c r="F9955" s="4" t="s">
        <v>7</v>
      </c>
      <c r="G9955" s="4" t="s">
        <v>8</v>
      </c>
      <c r="H9955">
        <v>1</v>
      </c>
      <c r="I9955">
        <f t="shared" si="620"/>
        <v>0</v>
      </c>
      <c r="J9955">
        <f t="shared" si="621"/>
        <v>0</v>
      </c>
      <c r="K9955">
        <f t="shared" si="622"/>
        <v>0</v>
      </c>
      <c r="L9955">
        <f t="shared" si="623"/>
        <v>1</v>
      </c>
    </row>
    <row r="9956" spans="1:12" ht="13.2" x14ac:dyDescent="0.25">
      <c r="A9956" s="2">
        <v>45113</v>
      </c>
      <c r="B9956" s="3">
        <v>0.74319444444444449</v>
      </c>
      <c r="C9956" s="4">
        <v>1302</v>
      </c>
      <c r="D9956" s="4">
        <v>291296216</v>
      </c>
      <c r="E9956" s="4">
        <v>1</v>
      </c>
      <c r="F9956" s="4" t="s">
        <v>7</v>
      </c>
      <c r="G9956" s="4" t="s">
        <v>8</v>
      </c>
      <c r="H9956">
        <v>1</v>
      </c>
      <c r="I9956">
        <f t="shared" si="620"/>
        <v>0</v>
      </c>
      <c r="J9956">
        <f t="shared" si="621"/>
        <v>0</v>
      </c>
      <c r="K9956">
        <f t="shared" si="622"/>
        <v>0</v>
      </c>
      <c r="L9956">
        <f t="shared" si="623"/>
        <v>1</v>
      </c>
    </row>
    <row r="9957" spans="1:12" ht="13.2" x14ac:dyDescent="0.25">
      <c r="A9957" s="2">
        <v>45113</v>
      </c>
      <c r="B9957" s="3">
        <v>0.74442129629629628</v>
      </c>
      <c r="C9957" s="4">
        <v>1407</v>
      </c>
      <c r="D9957" s="4">
        <v>291297177</v>
      </c>
      <c r="E9957" s="4">
        <v>1</v>
      </c>
      <c r="F9957" s="4" t="s">
        <v>7</v>
      </c>
      <c r="G9957" s="4" t="s">
        <v>8</v>
      </c>
      <c r="H9957">
        <v>0</v>
      </c>
      <c r="I9957">
        <f t="shared" si="620"/>
        <v>0</v>
      </c>
      <c r="J9957">
        <f t="shared" si="621"/>
        <v>0</v>
      </c>
      <c r="K9957">
        <f t="shared" si="622"/>
        <v>0</v>
      </c>
      <c r="L9957">
        <f t="shared" si="623"/>
        <v>1</v>
      </c>
    </row>
    <row r="9958" spans="1:12" ht="13.2" x14ac:dyDescent="0.25">
      <c r="A9958" s="2">
        <v>45113</v>
      </c>
      <c r="B9958" s="3">
        <v>0.74526620370370367</v>
      </c>
      <c r="C9958" s="4">
        <v>1002</v>
      </c>
      <c r="D9958" s="4">
        <v>291297843</v>
      </c>
      <c r="E9958" s="4">
        <v>2</v>
      </c>
      <c r="F9958" s="4" t="s">
        <v>7</v>
      </c>
      <c r="G9958" s="4" t="s">
        <v>8</v>
      </c>
      <c r="H9958">
        <v>1</v>
      </c>
      <c r="I9958">
        <f t="shared" si="620"/>
        <v>0</v>
      </c>
      <c r="J9958">
        <f t="shared" si="621"/>
        <v>0</v>
      </c>
      <c r="K9958">
        <f t="shared" si="622"/>
        <v>0</v>
      </c>
      <c r="L9958">
        <f t="shared" si="623"/>
        <v>1</v>
      </c>
    </row>
    <row r="9959" spans="1:12" ht="13.2" x14ac:dyDescent="0.25">
      <c r="A9959" s="2">
        <v>45113</v>
      </c>
      <c r="B9959" s="3">
        <v>0.74887731481481479</v>
      </c>
      <c r="C9959" s="4">
        <v>1302</v>
      </c>
      <c r="D9959" s="4">
        <v>291300495</v>
      </c>
      <c r="E9959" s="4">
        <v>2</v>
      </c>
      <c r="F9959" s="4" t="s">
        <v>7</v>
      </c>
      <c r="G9959" s="4" t="s">
        <v>8</v>
      </c>
      <c r="H9959">
        <v>1</v>
      </c>
      <c r="I9959">
        <f t="shared" si="620"/>
        <v>0</v>
      </c>
      <c r="J9959">
        <f t="shared" si="621"/>
        <v>0</v>
      </c>
      <c r="K9959">
        <f t="shared" si="622"/>
        <v>0</v>
      </c>
      <c r="L9959">
        <f t="shared" si="623"/>
        <v>1</v>
      </c>
    </row>
    <row r="9960" spans="1:12" ht="13.2" x14ac:dyDescent="0.25">
      <c r="A9960" s="2">
        <v>45113</v>
      </c>
      <c r="B9960" s="3">
        <v>0.75384259259259256</v>
      </c>
      <c r="C9960" s="4">
        <v>1302</v>
      </c>
      <c r="D9960" s="4">
        <v>291303856</v>
      </c>
      <c r="E9960" s="4">
        <v>1</v>
      </c>
      <c r="F9960" s="4" t="s">
        <v>7</v>
      </c>
      <c r="G9960" s="4" t="s">
        <v>8</v>
      </c>
      <c r="H9960">
        <v>1</v>
      </c>
      <c r="I9960">
        <f t="shared" si="620"/>
        <v>0</v>
      </c>
      <c r="J9960">
        <f t="shared" si="621"/>
        <v>0</v>
      </c>
      <c r="K9960">
        <f t="shared" si="622"/>
        <v>0</v>
      </c>
      <c r="L9960">
        <f t="shared" si="623"/>
        <v>1</v>
      </c>
    </row>
    <row r="9961" spans="1:12" ht="13.2" x14ac:dyDescent="0.25">
      <c r="A9961" s="2">
        <v>45113</v>
      </c>
      <c r="B9961" s="3">
        <v>0.76157407407407407</v>
      </c>
      <c r="C9961" s="4">
        <v>1200</v>
      </c>
      <c r="D9961" s="4">
        <v>291308687</v>
      </c>
      <c r="E9961" s="4">
        <v>1</v>
      </c>
      <c r="F9961" s="4" t="s">
        <v>7</v>
      </c>
      <c r="G9961" s="4" t="s">
        <v>8</v>
      </c>
      <c r="H9961">
        <v>1</v>
      </c>
      <c r="I9961">
        <f t="shared" si="620"/>
        <v>0</v>
      </c>
      <c r="J9961">
        <f t="shared" si="621"/>
        <v>0</v>
      </c>
      <c r="K9961">
        <f t="shared" si="622"/>
        <v>0</v>
      </c>
      <c r="L9961">
        <f t="shared" si="623"/>
        <v>1</v>
      </c>
    </row>
    <row r="9962" spans="1:12" ht="13.2" x14ac:dyDescent="0.25">
      <c r="A9962" s="2">
        <v>45113</v>
      </c>
      <c r="B9962" s="3">
        <v>0.7638194444444445</v>
      </c>
      <c r="C9962" s="4">
        <v>1200</v>
      </c>
      <c r="D9962" s="4">
        <v>291309995</v>
      </c>
      <c r="E9962" s="4">
        <v>2</v>
      </c>
      <c r="F9962" s="4" t="s">
        <v>7</v>
      </c>
      <c r="G9962" s="4" t="s">
        <v>8</v>
      </c>
      <c r="H9962">
        <v>1</v>
      </c>
      <c r="I9962">
        <f t="shared" si="620"/>
        <v>0</v>
      </c>
      <c r="J9962">
        <f t="shared" si="621"/>
        <v>0</v>
      </c>
      <c r="K9962">
        <f t="shared" si="622"/>
        <v>0</v>
      </c>
      <c r="L9962">
        <f t="shared" si="623"/>
        <v>1</v>
      </c>
    </row>
    <row r="9963" spans="1:12" ht="13.2" x14ac:dyDescent="0.25">
      <c r="A9963" s="2">
        <v>45113</v>
      </c>
      <c r="B9963" s="3">
        <v>0.56562500000000004</v>
      </c>
      <c r="C9963" s="4">
        <v>1002</v>
      </c>
      <c r="D9963" s="4">
        <v>291132850</v>
      </c>
      <c r="E9963" s="4">
        <v>1</v>
      </c>
      <c r="F9963" s="4" t="s">
        <v>7</v>
      </c>
      <c r="G9963" s="4" t="s">
        <v>8</v>
      </c>
      <c r="H9963">
        <v>1</v>
      </c>
      <c r="I9963">
        <f t="shared" si="620"/>
        <v>0</v>
      </c>
      <c r="J9963">
        <f t="shared" si="621"/>
        <v>0</v>
      </c>
      <c r="K9963">
        <f t="shared" si="622"/>
        <v>0</v>
      </c>
      <c r="L9963">
        <f t="shared" si="623"/>
        <v>1</v>
      </c>
    </row>
    <row r="9964" spans="1:12" ht="13.2" x14ac:dyDescent="0.25">
      <c r="A9964" s="2">
        <v>45113</v>
      </c>
      <c r="B9964" s="3">
        <v>0.76500000000000001</v>
      </c>
      <c r="C9964" s="4">
        <v>1084</v>
      </c>
      <c r="D9964" s="4">
        <v>291310696</v>
      </c>
      <c r="E9964" s="4">
        <v>1</v>
      </c>
      <c r="F9964" s="4" t="s">
        <v>7</v>
      </c>
      <c r="G9964" s="4" t="s">
        <v>8</v>
      </c>
      <c r="H9964">
        <v>1</v>
      </c>
      <c r="I9964">
        <f t="shared" si="620"/>
        <v>0</v>
      </c>
      <c r="J9964">
        <f t="shared" si="621"/>
        <v>0</v>
      </c>
      <c r="K9964">
        <f t="shared" si="622"/>
        <v>0</v>
      </c>
      <c r="L9964">
        <f t="shared" si="623"/>
        <v>1</v>
      </c>
    </row>
    <row r="9965" spans="1:12" ht="13.2" x14ac:dyDescent="0.25">
      <c r="A9965" s="2">
        <v>45113</v>
      </c>
      <c r="B9965" s="3">
        <v>0.75540509259259259</v>
      </c>
      <c r="C9965" s="4">
        <v>1302</v>
      </c>
      <c r="D9965" s="4">
        <v>291304853</v>
      </c>
      <c r="E9965" s="4">
        <v>1</v>
      </c>
      <c r="F9965" s="4" t="s">
        <v>7</v>
      </c>
      <c r="G9965" s="4" t="s">
        <v>8</v>
      </c>
      <c r="H9965">
        <v>1</v>
      </c>
      <c r="I9965">
        <f t="shared" si="620"/>
        <v>0</v>
      </c>
      <c r="J9965">
        <f t="shared" si="621"/>
        <v>0</v>
      </c>
      <c r="K9965">
        <f t="shared" si="622"/>
        <v>0</v>
      </c>
      <c r="L9965">
        <f t="shared" si="623"/>
        <v>1</v>
      </c>
    </row>
    <row r="9966" spans="1:12" ht="13.2" x14ac:dyDescent="0.25">
      <c r="A9966" s="2">
        <v>45113</v>
      </c>
      <c r="B9966" s="3">
        <v>0.7289930555555556</v>
      </c>
      <c r="C9966" s="4">
        <v>1302</v>
      </c>
      <c r="D9966" s="4">
        <v>291284489</v>
      </c>
      <c r="E9966" s="4">
        <v>2</v>
      </c>
      <c r="F9966" s="4" t="s">
        <v>7</v>
      </c>
      <c r="G9966" s="4" t="s">
        <v>8</v>
      </c>
      <c r="H9966">
        <v>1</v>
      </c>
      <c r="I9966">
        <f t="shared" si="620"/>
        <v>0</v>
      </c>
      <c r="J9966">
        <f t="shared" si="621"/>
        <v>0</v>
      </c>
      <c r="K9966">
        <f t="shared" si="622"/>
        <v>0</v>
      </c>
      <c r="L9966">
        <f t="shared" si="623"/>
        <v>1</v>
      </c>
    </row>
    <row r="9967" spans="1:12" ht="13.2" x14ac:dyDescent="0.25">
      <c r="A9967" s="2">
        <v>45113</v>
      </c>
      <c r="B9967" s="3">
        <v>0.77910879629629626</v>
      </c>
      <c r="C9967" s="4">
        <v>1129</v>
      </c>
      <c r="D9967" s="4">
        <v>291317625</v>
      </c>
      <c r="E9967" s="4">
        <v>1</v>
      </c>
      <c r="F9967" s="4" t="s">
        <v>7</v>
      </c>
      <c r="G9967" s="4" t="s">
        <v>8</v>
      </c>
      <c r="H9967">
        <v>1</v>
      </c>
      <c r="I9967">
        <f t="shared" si="620"/>
        <v>0</v>
      </c>
      <c r="J9967">
        <f t="shared" si="621"/>
        <v>0</v>
      </c>
      <c r="K9967">
        <f t="shared" si="622"/>
        <v>0</v>
      </c>
      <c r="L9967">
        <f t="shared" si="623"/>
        <v>1</v>
      </c>
    </row>
    <row r="9968" spans="1:12" ht="13.2" x14ac:dyDescent="0.25">
      <c r="A9968" s="2">
        <v>45113</v>
      </c>
      <c r="B9968" s="3">
        <v>0.78726851851851853</v>
      </c>
      <c r="C9968" s="4">
        <v>1002</v>
      </c>
      <c r="D9968" s="4">
        <v>291321331</v>
      </c>
      <c r="E9968" s="4">
        <v>5</v>
      </c>
      <c r="F9968" s="4" t="s">
        <v>7</v>
      </c>
      <c r="G9968" s="4" t="s">
        <v>8</v>
      </c>
      <c r="H9968">
        <v>1</v>
      </c>
      <c r="I9968">
        <f t="shared" si="620"/>
        <v>0</v>
      </c>
      <c r="J9968">
        <f t="shared" si="621"/>
        <v>0</v>
      </c>
      <c r="K9968">
        <f t="shared" si="622"/>
        <v>0</v>
      </c>
      <c r="L9968">
        <f t="shared" si="623"/>
        <v>1</v>
      </c>
    </row>
    <row r="9969" spans="1:12" ht="13.2" x14ac:dyDescent="0.25">
      <c r="A9969" s="2">
        <v>45113</v>
      </c>
      <c r="B9969" s="3">
        <v>0.5590856481481481</v>
      </c>
      <c r="C9969" s="4">
        <v>1002</v>
      </c>
      <c r="D9969" s="4">
        <v>291117317</v>
      </c>
      <c r="E9969" s="4">
        <v>1</v>
      </c>
      <c r="F9969" s="4" t="s">
        <v>7</v>
      </c>
      <c r="G9969" s="4" t="s">
        <v>8</v>
      </c>
      <c r="H9969">
        <v>1</v>
      </c>
      <c r="I9969">
        <f t="shared" si="620"/>
        <v>0</v>
      </c>
      <c r="J9969">
        <f t="shared" si="621"/>
        <v>0</v>
      </c>
      <c r="K9969">
        <f t="shared" si="622"/>
        <v>0</v>
      </c>
      <c r="L9969">
        <f t="shared" si="623"/>
        <v>1</v>
      </c>
    </row>
    <row r="9970" spans="1:12" ht="13.2" x14ac:dyDescent="0.25">
      <c r="A9970" s="2">
        <v>45113</v>
      </c>
      <c r="B9970" s="3">
        <v>0.80603009259259262</v>
      </c>
      <c r="C9970" s="4">
        <v>1002</v>
      </c>
      <c r="D9970" s="4">
        <v>291333051</v>
      </c>
      <c r="E9970" s="4">
        <v>1</v>
      </c>
      <c r="F9970" s="4" t="s">
        <v>7</v>
      </c>
      <c r="G9970" s="4" t="s">
        <v>8</v>
      </c>
      <c r="H9970">
        <v>1</v>
      </c>
      <c r="I9970">
        <f t="shared" si="620"/>
        <v>0</v>
      </c>
      <c r="J9970">
        <f t="shared" si="621"/>
        <v>0</v>
      </c>
      <c r="K9970">
        <f t="shared" si="622"/>
        <v>0</v>
      </c>
      <c r="L9970">
        <f t="shared" si="623"/>
        <v>1</v>
      </c>
    </row>
    <row r="9971" spans="1:12" ht="13.2" x14ac:dyDescent="0.25">
      <c r="A9971" s="2">
        <v>45113</v>
      </c>
      <c r="B9971" s="3">
        <v>0.80774305555555559</v>
      </c>
      <c r="C9971" s="4">
        <v>1391</v>
      </c>
      <c r="D9971" s="4">
        <v>291333853</v>
      </c>
      <c r="E9971" s="4">
        <v>1</v>
      </c>
      <c r="F9971" s="4" t="s">
        <v>9</v>
      </c>
      <c r="G9971" s="4" t="s">
        <v>10</v>
      </c>
      <c r="H9971">
        <v>0</v>
      </c>
      <c r="I9971">
        <f t="shared" si="620"/>
        <v>1</v>
      </c>
      <c r="J9971">
        <f t="shared" si="621"/>
        <v>0</v>
      </c>
      <c r="K9971">
        <f t="shared" si="622"/>
        <v>0</v>
      </c>
      <c r="L9971">
        <f t="shared" si="623"/>
        <v>0</v>
      </c>
    </row>
    <row r="9972" spans="1:12" ht="13.2" x14ac:dyDescent="0.25">
      <c r="A9972" s="2">
        <v>45113</v>
      </c>
      <c r="B9972" s="3">
        <v>0.81795138888888885</v>
      </c>
      <c r="C9972" s="4">
        <v>1074</v>
      </c>
      <c r="D9972" s="4">
        <v>291337626</v>
      </c>
      <c r="E9972" s="4">
        <v>4</v>
      </c>
      <c r="F9972" s="4" t="s">
        <v>7</v>
      </c>
      <c r="G9972" s="4" t="s">
        <v>8</v>
      </c>
      <c r="H9972">
        <v>1</v>
      </c>
      <c r="I9972">
        <f t="shared" si="620"/>
        <v>0</v>
      </c>
      <c r="J9972">
        <f t="shared" si="621"/>
        <v>0</v>
      </c>
      <c r="K9972">
        <f t="shared" si="622"/>
        <v>0</v>
      </c>
      <c r="L9972">
        <f t="shared" si="623"/>
        <v>1</v>
      </c>
    </row>
    <row r="9973" spans="1:12" ht="13.2" x14ac:dyDescent="0.25">
      <c r="A9973" s="2">
        <v>45113</v>
      </c>
      <c r="B9973" s="3">
        <v>0.8393518518518519</v>
      </c>
      <c r="C9973" s="4">
        <v>1200</v>
      </c>
      <c r="D9973" s="4">
        <v>291345198</v>
      </c>
      <c r="E9973" s="4">
        <v>1</v>
      </c>
      <c r="F9973" s="4" t="s">
        <v>7</v>
      </c>
      <c r="G9973" s="4" t="s">
        <v>8</v>
      </c>
      <c r="H9973">
        <v>1</v>
      </c>
      <c r="I9973">
        <f t="shared" si="620"/>
        <v>0</v>
      </c>
      <c r="J9973">
        <f t="shared" si="621"/>
        <v>0</v>
      </c>
      <c r="K9973">
        <f t="shared" si="622"/>
        <v>0</v>
      </c>
      <c r="L9973">
        <f t="shared" si="623"/>
        <v>1</v>
      </c>
    </row>
    <row r="9974" spans="1:12" ht="13.2" x14ac:dyDescent="0.25">
      <c r="A9974" s="2">
        <v>45113</v>
      </c>
      <c r="B9974" s="3">
        <v>0.85244212962962962</v>
      </c>
      <c r="C9974" s="4">
        <v>1302</v>
      </c>
      <c r="D9974" s="4">
        <v>291349308</v>
      </c>
      <c r="E9974" s="4">
        <v>2</v>
      </c>
      <c r="F9974" s="4" t="s">
        <v>7</v>
      </c>
      <c r="G9974" s="4" t="s">
        <v>8</v>
      </c>
      <c r="H9974">
        <v>1</v>
      </c>
      <c r="I9974">
        <f t="shared" si="620"/>
        <v>0</v>
      </c>
      <c r="J9974">
        <f t="shared" si="621"/>
        <v>0</v>
      </c>
      <c r="K9974">
        <f t="shared" si="622"/>
        <v>0</v>
      </c>
      <c r="L9974">
        <f t="shared" si="623"/>
        <v>1</v>
      </c>
    </row>
    <row r="9975" spans="1:12" ht="13.2" x14ac:dyDescent="0.25">
      <c r="A9975" s="2">
        <v>45113</v>
      </c>
      <c r="B9975" s="3">
        <v>0.85252314814814811</v>
      </c>
      <c r="C9975" s="4">
        <v>1302</v>
      </c>
      <c r="D9975" s="4">
        <v>291349332</v>
      </c>
      <c r="E9975" s="4">
        <v>2</v>
      </c>
      <c r="F9975" s="4" t="s">
        <v>7</v>
      </c>
      <c r="G9975" s="4" t="s">
        <v>8</v>
      </c>
      <c r="H9975">
        <v>1</v>
      </c>
      <c r="I9975">
        <f t="shared" si="620"/>
        <v>0</v>
      </c>
      <c r="J9975">
        <f t="shared" si="621"/>
        <v>0</v>
      </c>
      <c r="K9975">
        <f t="shared" si="622"/>
        <v>0</v>
      </c>
      <c r="L9975">
        <f t="shared" si="623"/>
        <v>1</v>
      </c>
    </row>
    <row r="9976" spans="1:12" ht="13.2" x14ac:dyDescent="0.25">
      <c r="A9976" s="2">
        <v>45113</v>
      </c>
      <c r="B9976" s="3">
        <v>0.87976851851851856</v>
      </c>
      <c r="C9976" s="4">
        <v>1229</v>
      </c>
      <c r="D9976" s="4">
        <v>291358051</v>
      </c>
      <c r="E9976" s="4">
        <v>1</v>
      </c>
      <c r="F9976" s="4" t="s">
        <v>9</v>
      </c>
      <c r="G9976" s="4" t="s">
        <v>11</v>
      </c>
      <c r="H9976">
        <v>0</v>
      </c>
      <c r="I9976">
        <f t="shared" si="620"/>
        <v>0</v>
      </c>
      <c r="J9976">
        <f t="shared" si="621"/>
        <v>1</v>
      </c>
      <c r="K9976">
        <f t="shared" si="622"/>
        <v>0</v>
      </c>
      <c r="L9976">
        <f t="shared" si="623"/>
        <v>0</v>
      </c>
    </row>
    <row r="9977" spans="1:12" ht="13.2" x14ac:dyDescent="0.25">
      <c r="A9977" s="2">
        <v>45113</v>
      </c>
      <c r="B9977" s="3">
        <v>0.88045138888888885</v>
      </c>
      <c r="C9977" s="4">
        <v>1145</v>
      </c>
      <c r="D9977" s="4">
        <v>291358284</v>
      </c>
      <c r="E9977" s="4">
        <v>1</v>
      </c>
      <c r="F9977" s="4" t="s">
        <v>7</v>
      </c>
      <c r="G9977" s="4" t="s">
        <v>8</v>
      </c>
      <c r="H9977">
        <v>1</v>
      </c>
      <c r="I9977">
        <f t="shared" si="620"/>
        <v>0</v>
      </c>
      <c r="J9977">
        <f t="shared" si="621"/>
        <v>0</v>
      </c>
      <c r="K9977">
        <f t="shared" si="622"/>
        <v>0</v>
      </c>
      <c r="L9977">
        <f t="shared" si="623"/>
        <v>1</v>
      </c>
    </row>
    <row r="9978" spans="1:12" ht="13.2" x14ac:dyDescent="0.25">
      <c r="A9978" s="2">
        <v>45113</v>
      </c>
      <c r="B9978" s="3">
        <v>0.88495370370370374</v>
      </c>
      <c r="C9978" s="4">
        <v>1145</v>
      </c>
      <c r="D9978" s="4">
        <v>291359731</v>
      </c>
      <c r="E9978" s="4">
        <v>1</v>
      </c>
      <c r="F9978" s="4" t="s">
        <v>7</v>
      </c>
      <c r="G9978" s="4" t="s">
        <v>8</v>
      </c>
      <c r="H9978">
        <v>1</v>
      </c>
      <c r="I9978">
        <f t="shared" si="620"/>
        <v>0</v>
      </c>
      <c r="J9978">
        <f t="shared" si="621"/>
        <v>0</v>
      </c>
      <c r="K9978">
        <f t="shared" si="622"/>
        <v>0</v>
      </c>
      <c r="L9978">
        <f t="shared" si="623"/>
        <v>1</v>
      </c>
    </row>
    <row r="9979" spans="1:12" ht="13.2" x14ac:dyDescent="0.25">
      <c r="A9979" s="2">
        <v>45113</v>
      </c>
      <c r="B9979" s="3">
        <v>0.89282407407407405</v>
      </c>
      <c r="C9979" s="4">
        <v>1145</v>
      </c>
      <c r="D9979" s="4">
        <v>291362005</v>
      </c>
      <c r="E9979" s="4">
        <v>1</v>
      </c>
      <c r="F9979" s="4" t="s">
        <v>7</v>
      </c>
      <c r="G9979" s="4" t="s">
        <v>8</v>
      </c>
      <c r="H9979">
        <v>1</v>
      </c>
      <c r="I9979">
        <f t="shared" si="620"/>
        <v>0</v>
      </c>
      <c r="J9979">
        <f t="shared" si="621"/>
        <v>0</v>
      </c>
      <c r="K9979">
        <f t="shared" si="622"/>
        <v>0</v>
      </c>
      <c r="L9979">
        <f t="shared" si="623"/>
        <v>1</v>
      </c>
    </row>
    <row r="9980" spans="1:12" ht="13.2" x14ac:dyDescent="0.25">
      <c r="A9980" s="2">
        <v>45113</v>
      </c>
      <c r="B9980" s="3">
        <v>0.90315972222222218</v>
      </c>
      <c r="C9980" s="4">
        <v>1145</v>
      </c>
      <c r="D9980" s="4">
        <v>291364629</v>
      </c>
      <c r="E9980" s="4">
        <v>1</v>
      </c>
      <c r="F9980" s="4" t="s">
        <v>7</v>
      </c>
      <c r="G9980" s="4" t="s">
        <v>8</v>
      </c>
      <c r="H9980">
        <v>1</v>
      </c>
      <c r="I9980">
        <f t="shared" si="620"/>
        <v>0</v>
      </c>
      <c r="J9980">
        <f t="shared" si="621"/>
        <v>0</v>
      </c>
      <c r="K9980">
        <f t="shared" si="622"/>
        <v>0</v>
      </c>
      <c r="L9980">
        <f t="shared" si="623"/>
        <v>1</v>
      </c>
    </row>
    <row r="9981" spans="1:12" ht="13.2" x14ac:dyDescent="0.25">
      <c r="A9981" s="2">
        <v>45113</v>
      </c>
      <c r="B9981" s="3">
        <v>0.92651620370370369</v>
      </c>
      <c r="C9981" s="4">
        <v>1302</v>
      </c>
      <c r="D9981" s="4">
        <v>291369276</v>
      </c>
      <c r="E9981" s="4">
        <v>3</v>
      </c>
      <c r="F9981" s="4" t="s">
        <v>7</v>
      </c>
      <c r="G9981" s="4" t="s">
        <v>8</v>
      </c>
      <c r="H9981">
        <v>1</v>
      </c>
      <c r="I9981">
        <f t="shared" si="620"/>
        <v>0</v>
      </c>
      <c r="J9981">
        <f t="shared" si="621"/>
        <v>0</v>
      </c>
      <c r="K9981">
        <f t="shared" si="622"/>
        <v>0</v>
      </c>
      <c r="L9981">
        <f t="shared" si="623"/>
        <v>1</v>
      </c>
    </row>
    <row r="9982" spans="1:12" ht="13.2" x14ac:dyDescent="0.25">
      <c r="A9982" s="2">
        <v>45113</v>
      </c>
      <c r="B9982" s="3">
        <v>0.92980324074074072</v>
      </c>
      <c r="C9982" s="4">
        <v>1305</v>
      </c>
      <c r="D9982" s="4">
        <v>291369815</v>
      </c>
      <c r="E9982" s="4">
        <v>2</v>
      </c>
      <c r="F9982" s="4" t="s">
        <v>9</v>
      </c>
      <c r="G9982" s="4" t="s">
        <v>10</v>
      </c>
      <c r="H9982">
        <v>0</v>
      </c>
      <c r="I9982">
        <f t="shared" si="620"/>
        <v>1</v>
      </c>
      <c r="J9982">
        <f t="shared" si="621"/>
        <v>0</v>
      </c>
      <c r="K9982">
        <f t="shared" si="622"/>
        <v>0</v>
      </c>
      <c r="L9982">
        <f t="shared" si="623"/>
        <v>0</v>
      </c>
    </row>
    <row r="9983" spans="1:12" ht="13.2" x14ac:dyDescent="0.25">
      <c r="A9983" s="2">
        <v>45113</v>
      </c>
      <c r="B9983" s="3">
        <v>0.8414814814814815</v>
      </c>
      <c r="C9983" s="4">
        <v>1180</v>
      </c>
      <c r="D9983" s="4">
        <v>291345929</v>
      </c>
      <c r="E9983" s="4">
        <v>1</v>
      </c>
      <c r="F9983" s="4" t="s">
        <v>7</v>
      </c>
      <c r="G9983" s="4" t="s">
        <v>8</v>
      </c>
      <c r="H9983">
        <v>0</v>
      </c>
      <c r="I9983">
        <f t="shared" si="620"/>
        <v>0</v>
      </c>
      <c r="J9983">
        <f t="shared" si="621"/>
        <v>0</v>
      </c>
      <c r="K9983">
        <f t="shared" si="622"/>
        <v>0</v>
      </c>
      <c r="L9983">
        <f t="shared" si="623"/>
        <v>1</v>
      </c>
    </row>
    <row r="9984" spans="1:12" ht="13.2" x14ac:dyDescent="0.25">
      <c r="A9984" s="2">
        <v>45114</v>
      </c>
      <c r="B9984" s="3">
        <v>2.7893518518518519E-3</v>
      </c>
      <c r="C9984" s="4">
        <v>1145</v>
      </c>
      <c r="D9984" s="4">
        <v>291381732</v>
      </c>
      <c r="E9984" s="4">
        <v>2</v>
      </c>
      <c r="F9984" s="4" t="s">
        <v>7</v>
      </c>
      <c r="G9984" s="4" t="s">
        <v>8</v>
      </c>
      <c r="H9984">
        <v>1</v>
      </c>
      <c r="I9984">
        <f t="shared" si="620"/>
        <v>0</v>
      </c>
      <c r="J9984">
        <f t="shared" si="621"/>
        <v>0</v>
      </c>
      <c r="K9984">
        <f t="shared" si="622"/>
        <v>0</v>
      </c>
      <c r="L9984">
        <f t="shared" si="623"/>
        <v>1</v>
      </c>
    </row>
    <row r="9985" spans="1:12" ht="13.2" x14ac:dyDescent="0.25">
      <c r="A9985" s="2">
        <v>45114</v>
      </c>
      <c r="B9985" s="3">
        <v>2.3761574074074074E-2</v>
      </c>
      <c r="C9985" s="4">
        <v>1302</v>
      </c>
      <c r="D9985" s="4">
        <v>291382720</v>
      </c>
      <c r="E9985" s="4">
        <v>2</v>
      </c>
      <c r="F9985" s="4" t="s">
        <v>7</v>
      </c>
      <c r="G9985" s="4" t="s">
        <v>8</v>
      </c>
      <c r="H9985">
        <v>1</v>
      </c>
      <c r="I9985">
        <f t="shared" si="620"/>
        <v>0</v>
      </c>
      <c r="J9985">
        <f t="shared" si="621"/>
        <v>0</v>
      </c>
      <c r="K9985">
        <f t="shared" si="622"/>
        <v>0</v>
      </c>
      <c r="L9985">
        <f t="shared" si="623"/>
        <v>1</v>
      </c>
    </row>
    <row r="9986" spans="1:12" ht="13.2" x14ac:dyDescent="0.25">
      <c r="A9986" s="2">
        <v>45114</v>
      </c>
      <c r="B9986" s="3">
        <v>9.7106481481481488E-3</v>
      </c>
      <c r="C9986" s="4">
        <v>1200</v>
      </c>
      <c r="D9986" s="4">
        <v>291382083</v>
      </c>
      <c r="E9986" s="4">
        <v>1</v>
      </c>
      <c r="F9986" s="4" t="s">
        <v>9</v>
      </c>
      <c r="G9986" s="4" t="s">
        <v>11</v>
      </c>
      <c r="H9986">
        <v>1</v>
      </c>
      <c r="I9986">
        <f t="shared" si="620"/>
        <v>0</v>
      </c>
      <c r="J9986">
        <f t="shared" si="621"/>
        <v>1</v>
      </c>
      <c r="K9986">
        <f t="shared" si="622"/>
        <v>0</v>
      </c>
      <c r="L9986">
        <f t="shared" si="623"/>
        <v>0</v>
      </c>
    </row>
    <row r="9987" spans="1:12" ht="13.2" x14ac:dyDescent="0.25">
      <c r="A9987" s="2">
        <v>45114</v>
      </c>
      <c r="B9987" s="3">
        <v>0.13559027777777777</v>
      </c>
      <c r="C9987" s="4">
        <v>1200</v>
      </c>
      <c r="D9987" s="4">
        <v>291389321</v>
      </c>
      <c r="E9987" s="4">
        <v>1</v>
      </c>
      <c r="F9987" s="4" t="s">
        <v>7</v>
      </c>
      <c r="G9987" s="4" t="s">
        <v>8</v>
      </c>
      <c r="H9987">
        <v>1</v>
      </c>
      <c r="I9987">
        <f t="shared" ref="I9987:I10050" si="624">IF($G9987=$N$2,1,0)</f>
        <v>0</v>
      </c>
      <c r="J9987">
        <f t="shared" ref="J9987:J10050" si="625">IF($G9987=$N$3,1,0)</f>
        <v>0</v>
      </c>
      <c r="K9987">
        <f t="shared" ref="K9987:K10050" si="626">IF($F9987=$N$1, IF($G9987=$N$4,1,0),0)</f>
        <v>0</v>
      </c>
      <c r="L9987">
        <f t="shared" ref="L9987:L10050" si="627">IF($F9987&lt;&gt;$N$1, IF($G9987=$N$4,1,0),0)</f>
        <v>1</v>
      </c>
    </row>
    <row r="9988" spans="1:12" ht="13.2" x14ac:dyDescent="0.25">
      <c r="A9988" s="2">
        <v>45114</v>
      </c>
      <c r="B9988" s="3">
        <v>0.15842592592592591</v>
      </c>
      <c r="C9988" s="4">
        <v>1200</v>
      </c>
      <c r="D9988" s="4">
        <v>291391090</v>
      </c>
      <c r="E9988" s="4">
        <v>1</v>
      </c>
      <c r="F9988" s="4" t="s">
        <v>7</v>
      </c>
      <c r="G9988" s="4" t="s">
        <v>8</v>
      </c>
      <c r="H9988">
        <v>1</v>
      </c>
      <c r="I9988">
        <f t="shared" si="624"/>
        <v>0</v>
      </c>
      <c r="J9988">
        <f t="shared" si="625"/>
        <v>0</v>
      </c>
      <c r="K9988">
        <f t="shared" si="626"/>
        <v>0</v>
      </c>
      <c r="L9988">
        <f t="shared" si="627"/>
        <v>1</v>
      </c>
    </row>
    <row r="9989" spans="1:12" ht="13.2" x14ac:dyDescent="0.25">
      <c r="A9989" s="2">
        <v>45114</v>
      </c>
      <c r="B9989" s="3">
        <v>0.36576388888888889</v>
      </c>
      <c r="C9989" s="4">
        <v>1395</v>
      </c>
      <c r="D9989" s="4">
        <v>291408625</v>
      </c>
      <c r="E9989" s="4">
        <v>1</v>
      </c>
      <c r="F9989" s="4" t="s">
        <v>7</v>
      </c>
      <c r="G9989" s="4" t="s">
        <v>8</v>
      </c>
      <c r="H9989">
        <v>1</v>
      </c>
      <c r="I9989">
        <f t="shared" si="624"/>
        <v>0</v>
      </c>
      <c r="J9989">
        <f t="shared" si="625"/>
        <v>0</v>
      </c>
      <c r="K9989">
        <f t="shared" si="626"/>
        <v>0</v>
      </c>
      <c r="L9989">
        <f t="shared" si="627"/>
        <v>1</v>
      </c>
    </row>
    <row r="9990" spans="1:12" ht="13.2" x14ac:dyDescent="0.25">
      <c r="A9990" s="2">
        <v>45114</v>
      </c>
      <c r="B9990" s="3">
        <v>0.38443287037037038</v>
      </c>
      <c r="C9990" s="4">
        <v>1002</v>
      </c>
      <c r="D9990" s="4">
        <v>291418268</v>
      </c>
      <c r="E9990" s="4">
        <v>1</v>
      </c>
      <c r="F9990" s="4" t="s">
        <v>7</v>
      </c>
      <c r="G9990" s="4" t="s">
        <v>8</v>
      </c>
      <c r="H9990">
        <v>1</v>
      </c>
      <c r="I9990">
        <f t="shared" si="624"/>
        <v>0</v>
      </c>
      <c r="J9990">
        <f t="shared" si="625"/>
        <v>0</v>
      </c>
      <c r="K9990">
        <f t="shared" si="626"/>
        <v>0</v>
      </c>
      <c r="L9990">
        <f t="shared" si="627"/>
        <v>1</v>
      </c>
    </row>
    <row r="9991" spans="1:12" ht="13.2" x14ac:dyDescent="0.25">
      <c r="A9991" s="2">
        <v>45114</v>
      </c>
      <c r="B9991" s="3">
        <v>0.39277777777777778</v>
      </c>
      <c r="C9991" s="4">
        <v>1346</v>
      </c>
      <c r="D9991" s="4">
        <v>291423118</v>
      </c>
      <c r="E9991" s="4">
        <v>1</v>
      </c>
      <c r="F9991" s="4" t="s">
        <v>7</v>
      </c>
      <c r="G9991" s="4" t="s">
        <v>8</v>
      </c>
      <c r="H9991">
        <v>1</v>
      </c>
      <c r="I9991">
        <f t="shared" si="624"/>
        <v>0</v>
      </c>
      <c r="J9991">
        <f t="shared" si="625"/>
        <v>0</v>
      </c>
      <c r="K9991">
        <f t="shared" si="626"/>
        <v>0</v>
      </c>
      <c r="L9991">
        <f t="shared" si="627"/>
        <v>1</v>
      </c>
    </row>
    <row r="9992" spans="1:12" ht="13.2" x14ac:dyDescent="0.25">
      <c r="A9992" s="2">
        <v>45114</v>
      </c>
      <c r="B9992" s="3">
        <v>0.40715277777777775</v>
      </c>
      <c r="C9992" s="4">
        <v>1135</v>
      </c>
      <c r="D9992" s="4">
        <v>291431684</v>
      </c>
      <c r="E9992" s="4">
        <v>1</v>
      </c>
      <c r="F9992" s="4" t="s">
        <v>9</v>
      </c>
      <c r="G9992" s="4" t="s">
        <v>13</v>
      </c>
      <c r="H9992">
        <v>1</v>
      </c>
      <c r="I9992">
        <f t="shared" si="624"/>
        <v>0</v>
      </c>
      <c r="J9992">
        <f t="shared" si="625"/>
        <v>0</v>
      </c>
      <c r="K9992">
        <f t="shared" si="626"/>
        <v>0</v>
      </c>
      <c r="L9992">
        <f t="shared" si="627"/>
        <v>0</v>
      </c>
    </row>
    <row r="9993" spans="1:12" ht="13.2" x14ac:dyDescent="0.25">
      <c r="A9993" s="2">
        <v>45114</v>
      </c>
      <c r="B9993" s="3">
        <v>0.41270833333333334</v>
      </c>
      <c r="C9993" s="4">
        <v>1084</v>
      </c>
      <c r="D9993" s="4">
        <v>291434877</v>
      </c>
      <c r="E9993" s="4">
        <v>1</v>
      </c>
      <c r="F9993" s="4" t="s">
        <v>9</v>
      </c>
      <c r="G9993" s="4" t="s">
        <v>10</v>
      </c>
      <c r="H9993">
        <v>1</v>
      </c>
      <c r="I9993">
        <f t="shared" si="624"/>
        <v>1</v>
      </c>
      <c r="J9993">
        <f t="shared" si="625"/>
        <v>0</v>
      </c>
      <c r="K9993">
        <f t="shared" si="626"/>
        <v>0</v>
      </c>
      <c r="L9993">
        <f t="shared" si="627"/>
        <v>0</v>
      </c>
    </row>
    <row r="9994" spans="1:12" ht="13.2" x14ac:dyDescent="0.25">
      <c r="A9994" s="2">
        <v>45114</v>
      </c>
      <c r="B9994" s="3">
        <v>0.42517361111111113</v>
      </c>
      <c r="C9994" s="4">
        <v>1200</v>
      </c>
      <c r="D9994" s="4">
        <v>291441420</v>
      </c>
      <c r="E9994" s="4">
        <v>1</v>
      </c>
      <c r="F9994" s="4" t="s">
        <v>7</v>
      </c>
      <c r="G9994" s="4" t="s">
        <v>8</v>
      </c>
      <c r="H9994">
        <v>1</v>
      </c>
      <c r="I9994">
        <f t="shared" si="624"/>
        <v>0</v>
      </c>
      <c r="J9994">
        <f t="shared" si="625"/>
        <v>0</v>
      </c>
      <c r="K9994">
        <f t="shared" si="626"/>
        <v>0</v>
      </c>
      <c r="L9994">
        <f t="shared" si="627"/>
        <v>1</v>
      </c>
    </row>
    <row r="9995" spans="1:12" ht="13.2" x14ac:dyDescent="0.25">
      <c r="A9995" s="2">
        <v>45114</v>
      </c>
      <c r="B9995" s="3">
        <v>0.43613425925925925</v>
      </c>
      <c r="C9995" s="4">
        <v>1214</v>
      </c>
      <c r="D9995" s="4">
        <v>291446750</v>
      </c>
      <c r="E9995" s="4">
        <v>2</v>
      </c>
      <c r="F9995" s="4" t="s">
        <v>7</v>
      </c>
      <c r="G9995" s="4" t="s">
        <v>8</v>
      </c>
      <c r="H9995">
        <v>1</v>
      </c>
      <c r="I9995">
        <f t="shared" si="624"/>
        <v>0</v>
      </c>
      <c r="J9995">
        <f t="shared" si="625"/>
        <v>0</v>
      </c>
      <c r="K9995">
        <f t="shared" si="626"/>
        <v>0</v>
      </c>
      <c r="L9995">
        <f t="shared" si="627"/>
        <v>1</v>
      </c>
    </row>
    <row r="9996" spans="1:12" ht="13.2" x14ac:dyDescent="0.25">
      <c r="A9996" s="2">
        <v>45114</v>
      </c>
      <c r="B9996" s="3">
        <v>0.43915509259259261</v>
      </c>
      <c r="C9996" s="4">
        <v>1285</v>
      </c>
      <c r="D9996" s="4">
        <v>291448135</v>
      </c>
      <c r="E9996" s="4">
        <v>1</v>
      </c>
      <c r="F9996" s="4" t="s">
        <v>7</v>
      </c>
      <c r="G9996" s="4" t="s">
        <v>8</v>
      </c>
      <c r="H9996">
        <v>0</v>
      </c>
      <c r="I9996">
        <f t="shared" si="624"/>
        <v>0</v>
      </c>
      <c r="J9996">
        <f t="shared" si="625"/>
        <v>0</v>
      </c>
      <c r="K9996">
        <f t="shared" si="626"/>
        <v>0</v>
      </c>
      <c r="L9996">
        <f t="shared" si="627"/>
        <v>1</v>
      </c>
    </row>
    <row r="9997" spans="1:12" ht="13.2" x14ac:dyDescent="0.25">
      <c r="A9997" s="2">
        <v>45114</v>
      </c>
      <c r="B9997" s="3">
        <v>0.45087962962962963</v>
      </c>
      <c r="C9997" s="4">
        <v>1200</v>
      </c>
      <c r="D9997" s="4">
        <v>291453135</v>
      </c>
      <c r="E9997" s="4">
        <v>1</v>
      </c>
      <c r="F9997" s="4" t="s">
        <v>7</v>
      </c>
      <c r="G9997" s="4" t="s">
        <v>8</v>
      </c>
      <c r="H9997">
        <v>1</v>
      </c>
      <c r="I9997">
        <f t="shared" si="624"/>
        <v>0</v>
      </c>
      <c r="J9997">
        <f t="shared" si="625"/>
        <v>0</v>
      </c>
      <c r="K9997">
        <f t="shared" si="626"/>
        <v>0</v>
      </c>
      <c r="L9997">
        <f t="shared" si="627"/>
        <v>1</v>
      </c>
    </row>
    <row r="9998" spans="1:12" ht="13.2" x14ac:dyDescent="0.25">
      <c r="A9998" s="2">
        <v>45114</v>
      </c>
      <c r="B9998" s="3">
        <v>0.4533564814814815</v>
      </c>
      <c r="C9998" s="4">
        <v>1129</v>
      </c>
      <c r="D9998" s="4">
        <v>291454170</v>
      </c>
      <c r="E9998" s="4">
        <v>1</v>
      </c>
      <c r="F9998" s="4" t="s">
        <v>9</v>
      </c>
      <c r="G9998" s="4" t="s">
        <v>10</v>
      </c>
      <c r="H9998">
        <v>1</v>
      </c>
      <c r="I9998">
        <f t="shared" si="624"/>
        <v>1</v>
      </c>
      <c r="J9998">
        <f t="shared" si="625"/>
        <v>0</v>
      </c>
      <c r="K9998">
        <f t="shared" si="626"/>
        <v>0</v>
      </c>
      <c r="L9998">
        <f t="shared" si="627"/>
        <v>0</v>
      </c>
    </row>
    <row r="9999" spans="1:12" ht="13.2" x14ac:dyDescent="0.25">
      <c r="A9999" s="2">
        <v>45114</v>
      </c>
      <c r="B9999" s="3">
        <v>0.46386574074074072</v>
      </c>
      <c r="C9999" s="4">
        <v>1135</v>
      </c>
      <c r="D9999" s="4">
        <v>291458284</v>
      </c>
      <c r="E9999" s="4">
        <v>1</v>
      </c>
      <c r="F9999" s="4" t="s">
        <v>9</v>
      </c>
      <c r="G9999" s="4" t="s">
        <v>12</v>
      </c>
      <c r="H9999">
        <v>1</v>
      </c>
      <c r="I9999">
        <f t="shared" si="624"/>
        <v>0</v>
      </c>
      <c r="J9999">
        <f t="shared" si="625"/>
        <v>0</v>
      </c>
      <c r="K9999">
        <f t="shared" si="626"/>
        <v>0</v>
      </c>
      <c r="L9999">
        <f t="shared" si="627"/>
        <v>0</v>
      </c>
    </row>
    <row r="10000" spans="1:12" ht="13.2" x14ac:dyDescent="0.25">
      <c r="A10000" s="2">
        <v>45114</v>
      </c>
      <c r="B10000" s="3">
        <v>0.46609953703703705</v>
      </c>
      <c r="C10000" s="4">
        <v>1200</v>
      </c>
      <c r="D10000" s="4">
        <v>291459256</v>
      </c>
      <c r="E10000" s="4">
        <v>1</v>
      </c>
      <c r="F10000" s="4" t="s">
        <v>7</v>
      </c>
      <c r="G10000" s="4" t="s">
        <v>8</v>
      </c>
      <c r="H10000">
        <v>1</v>
      </c>
      <c r="I10000">
        <f t="shared" si="624"/>
        <v>0</v>
      </c>
      <c r="J10000">
        <f t="shared" si="625"/>
        <v>0</v>
      </c>
      <c r="K10000">
        <f t="shared" si="626"/>
        <v>0</v>
      </c>
      <c r="L10000">
        <f t="shared" si="627"/>
        <v>1</v>
      </c>
    </row>
    <row r="10001" spans="1:12" ht="13.2" x14ac:dyDescent="0.25">
      <c r="A10001" s="2">
        <v>45114</v>
      </c>
      <c r="B10001" s="3">
        <v>0.48075231481481484</v>
      </c>
      <c r="C10001" s="4">
        <v>1094</v>
      </c>
      <c r="D10001" s="4">
        <v>291464927</v>
      </c>
      <c r="E10001" s="4">
        <v>2</v>
      </c>
      <c r="F10001" s="4" t="s">
        <v>7</v>
      </c>
      <c r="G10001" s="4" t="s">
        <v>8</v>
      </c>
      <c r="H10001">
        <v>1</v>
      </c>
      <c r="I10001">
        <f t="shared" si="624"/>
        <v>0</v>
      </c>
      <c r="J10001">
        <f t="shared" si="625"/>
        <v>0</v>
      </c>
      <c r="K10001">
        <f t="shared" si="626"/>
        <v>0</v>
      </c>
      <c r="L10001">
        <f t="shared" si="627"/>
        <v>1</v>
      </c>
    </row>
    <row r="10002" spans="1:12" ht="13.2" x14ac:dyDescent="0.25">
      <c r="A10002" s="2">
        <v>45114</v>
      </c>
      <c r="B10002" s="3">
        <v>0.48297453703703702</v>
      </c>
      <c r="C10002" s="4">
        <v>1302</v>
      </c>
      <c r="D10002" s="4">
        <v>291465792</v>
      </c>
      <c r="E10002" s="4">
        <v>2</v>
      </c>
      <c r="F10002" s="4" t="s">
        <v>7</v>
      </c>
      <c r="G10002" s="4" t="s">
        <v>8</v>
      </c>
      <c r="H10002">
        <v>1</v>
      </c>
      <c r="I10002">
        <f t="shared" si="624"/>
        <v>0</v>
      </c>
      <c r="J10002">
        <f t="shared" si="625"/>
        <v>0</v>
      </c>
      <c r="K10002">
        <f t="shared" si="626"/>
        <v>0</v>
      </c>
      <c r="L10002">
        <f t="shared" si="627"/>
        <v>1</v>
      </c>
    </row>
    <row r="10003" spans="1:12" ht="13.2" x14ac:dyDescent="0.25">
      <c r="A10003" s="2">
        <v>45114</v>
      </c>
      <c r="B10003" s="3">
        <v>0.49065972222222221</v>
      </c>
      <c r="C10003" s="4">
        <v>1135</v>
      </c>
      <c r="D10003" s="4">
        <v>291468615</v>
      </c>
      <c r="E10003" s="4">
        <v>3</v>
      </c>
      <c r="F10003" s="4" t="s">
        <v>9</v>
      </c>
      <c r="G10003" s="4" t="s">
        <v>11</v>
      </c>
      <c r="H10003">
        <v>1</v>
      </c>
      <c r="I10003">
        <f t="shared" si="624"/>
        <v>0</v>
      </c>
      <c r="J10003">
        <f t="shared" si="625"/>
        <v>1</v>
      </c>
      <c r="K10003">
        <f t="shared" si="626"/>
        <v>0</v>
      </c>
      <c r="L10003">
        <f t="shared" si="627"/>
        <v>0</v>
      </c>
    </row>
    <row r="10004" spans="1:12" ht="13.2" x14ac:dyDescent="0.25">
      <c r="A10004" s="2">
        <v>45114</v>
      </c>
      <c r="B10004" s="3">
        <v>0.50344907407407402</v>
      </c>
      <c r="C10004" s="4">
        <v>1084</v>
      </c>
      <c r="D10004" s="4">
        <v>291474078</v>
      </c>
      <c r="E10004" s="4">
        <v>1</v>
      </c>
      <c r="F10004" s="4" t="s">
        <v>7</v>
      </c>
      <c r="G10004" s="4" t="s">
        <v>8</v>
      </c>
      <c r="H10004">
        <v>1</v>
      </c>
      <c r="I10004">
        <f t="shared" si="624"/>
        <v>0</v>
      </c>
      <c r="J10004">
        <f t="shared" si="625"/>
        <v>0</v>
      </c>
      <c r="K10004">
        <f t="shared" si="626"/>
        <v>0</v>
      </c>
      <c r="L10004">
        <f t="shared" si="627"/>
        <v>1</v>
      </c>
    </row>
    <row r="10005" spans="1:12" ht="13.2" x14ac:dyDescent="0.25">
      <c r="A10005" s="2">
        <v>45114</v>
      </c>
      <c r="B10005" s="3">
        <v>0.5244212962962963</v>
      </c>
      <c r="C10005" s="4">
        <v>1084</v>
      </c>
      <c r="D10005" s="4">
        <v>291488832</v>
      </c>
      <c r="E10005" s="4">
        <v>1</v>
      </c>
      <c r="F10005" s="4" t="s">
        <v>9</v>
      </c>
      <c r="G10005" s="4" t="s">
        <v>11</v>
      </c>
      <c r="H10005">
        <v>1</v>
      </c>
      <c r="I10005">
        <f t="shared" si="624"/>
        <v>0</v>
      </c>
      <c r="J10005">
        <f t="shared" si="625"/>
        <v>1</v>
      </c>
      <c r="K10005">
        <f t="shared" si="626"/>
        <v>0</v>
      </c>
      <c r="L10005">
        <f t="shared" si="627"/>
        <v>0</v>
      </c>
    </row>
    <row r="10006" spans="1:12" ht="13.2" x14ac:dyDescent="0.25">
      <c r="A10006" s="2">
        <v>45114</v>
      </c>
      <c r="B10006" s="3">
        <v>0.53517361111111106</v>
      </c>
      <c r="C10006" s="4">
        <v>1395</v>
      </c>
      <c r="D10006" s="4">
        <v>291500949</v>
      </c>
      <c r="E10006" s="4">
        <v>1</v>
      </c>
      <c r="F10006" s="4" t="s">
        <v>7</v>
      </c>
      <c r="G10006" s="4" t="s">
        <v>8</v>
      </c>
      <c r="H10006">
        <v>1</v>
      </c>
      <c r="I10006">
        <f t="shared" si="624"/>
        <v>0</v>
      </c>
      <c r="J10006">
        <f t="shared" si="625"/>
        <v>0</v>
      </c>
      <c r="K10006">
        <f t="shared" si="626"/>
        <v>0</v>
      </c>
      <c r="L10006">
        <f t="shared" si="627"/>
        <v>1</v>
      </c>
    </row>
    <row r="10007" spans="1:12" ht="13.2" x14ac:dyDescent="0.25">
      <c r="A10007" s="2">
        <v>45114</v>
      </c>
      <c r="B10007" s="3">
        <v>0.53415509259259264</v>
      </c>
      <c r="C10007" s="4">
        <v>1284</v>
      </c>
      <c r="D10007" s="4">
        <v>291499601</v>
      </c>
      <c r="E10007" s="4">
        <v>2</v>
      </c>
      <c r="F10007" s="4" t="s">
        <v>7</v>
      </c>
      <c r="G10007" s="4" t="s">
        <v>8</v>
      </c>
      <c r="H10007">
        <v>1</v>
      </c>
      <c r="I10007">
        <f t="shared" si="624"/>
        <v>0</v>
      </c>
      <c r="J10007">
        <f t="shared" si="625"/>
        <v>0</v>
      </c>
      <c r="K10007">
        <f t="shared" si="626"/>
        <v>0</v>
      </c>
      <c r="L10007">
        <f t="shared" si="627"/>
        <v>1</v>
      </c>
    </row>
    <row r="10008" spans="1:12" ht="13.2" x14ac:dyDescent="0.25">
      <c r="A10008" s="2">
        <v>45114</v>
      </c>
      <c r="B10008" s="3">
        <v>0.52574074074074073</v>
      </c>
      <c r="C10008" s="4">
        <v>1135</v>
      </c>
      <c r="D10008" s="4">
        <v>291490247</v>
      </c>
      <c r="E10008" s="4">
        <v>2</v>
      </c>
      <c r="F10008" s="4" t="s">
        <v>9</v>
      </c>
      <c r="G10008" s="4" t="s">
        <v>10</v>
      </c>
      <c r="H10008">
        <v>1</v>
      </c>
      <c r="I10008">
        <f t="shared" si="624"/>
        <v>1</v>
      </c>
      <c r="J10008">
        <f t="shared" si="625"/>
        <v>0</v>
      </c>
      <c r="K10008">
        <f t="shared" si="626"/>
        <v>0</v>
      </c>
      <c r="L10008">
        <f t="shared" si="627"/>
        <v>0</v>
      </c>
    </row>
    <row r="10009" spans="1:12" ht="13.2" x14ac:dyDescent="0.25">
      <c r="A10009" s="2">
        <v>45114</v>
      </c>
      <c r="B10009" s="3">
        <v>0.5239583333333333</v>
      </c>
      <c r="C10009" s="4">
        <v>1346</v>
      </c>
      <c r="D10009" s="4">
        <v>291488328</v>
      </c>
      <c r="E10009" s="4">
        <v>2</v>
      </c>
      <c r="F10009" s="4" t="s">
        <v>7</v>
      </c>
      <c r="G10009" s="4" t="s">
        <v>8</v>
      </c>
      <c r="H10009">
        <v>1</v>
      </c>
      <c r="I10009">
        <f t="shared" si="624"/>
        <v>0</v>
      </c>
      <c r="J10009">
        <f t="shared" si="625"/>
        <v>0</v>
      </c>
      <c r="K10009">
        <f t="shared" si="626"/>
        <v>0</v>
      </c>
      <c r="L10009">
        <f t="shared" si="627"/>
        <v>1</v>
      </c>
    </row>
    <row r="10010" spans="1:12" ht="13.2" x14ac:dyDescent="0.25">
      <c r="A10010" s="2">
        <v>45114</v>
      </c>
      <c r="B10010" s="3">
        <v>0.5486805555555555</v>
      </c>
      <c r="C10010" s="4">
        <v>1300</v>
      </c>
      <c r="D10010" s="4">
        <v>291522448</v>
      </c>
      <c r="E10010" s="4">
        <v>1</v>
      </c>
      <c r="F10010" s="4" t="s">
        <v>7</v>
      </c>
      <c r="G10010" s="4" t="s">
        <v>8</v>
      </c>
      <c r="H10010">
        <v>0</v>
      </c>
      <c r="I10010">
        <f t="shared" si="624"/>
        <v>0</v>
      </c>
      <c r="J10010">
        <f t="shared" si="625"/>
        <v>0</v>
      </c>
      <c r="K10010">
        <f t="shared" si="626"/>
        <v>0</v>
      </c>
      <c r="L10010">
        <f t="shared" si="627"/>
        <v>1</v>
      </c>
    </row>
    <row r="10011" spans="1:12" ht="13.2" x14ac:dyDescent="0.25">
      <c r="A10011" s="2">
        <v>45114</v>
      </c>
      <c r="B10011" s="3">
        <v>0.54825231481481485</v>
      </c>
      <c r="C10011" s="4">
        <v>1117</v>
      </c>
      <c r="D10011" s="4">
        <v>291521602</v>
      </c>
      <c r="E10011" s="4">
        <v>1</v>
      </c>
      <c r="F10011" s="4" t="s">
        <v>7</v>
      </c>
      <c r="G10011" s="4" t="s">
        <v>8</v>
      </c>
      <c r="H10011">
        <v>1</v>
      </c>
      <c r="I10011">
        <f t="shared" si="624"/>
        <v>0</v>
      </c>
      <c r="J10011">
        <f t="shared" si="625"/>
        <v>0</v>
      </c>
      <c r="K10011">
        <f t="shared" si="626"/>
        <v>0</v>
      </c>
      <c r="L10011">
        <f t="shared" si="627"/>
        <v>1</v>
      </c>
    </row>
    <row r="10012" spans="1:12" ht="13.2" x14ac:dyDescent="0.25">
      <c r="A10012" s="2">
        <v>45114</v>
      </c>
      <c r="B10012" s="3">
        <v>0.54870370370370369</v>
      </c>
      <c r="C10012" s="4">
        <v>1135</v>
      </c>
      <c r="D10012" s="4">
        <v>291522524</v>
      </c>
      <c r="E10012" s="4">
        <v>1</v>
      </c>
      <c r="F10012" s="4" t="s">
        <v>7</v>
      </c>
      <c r="G10012" s="4" t="s">
        <v>8</v>
      </c>
      <c r="H10012">
        <v>1</v>
      </c>
      <c r="I10012">
        <f t="shared" si="624"/>
        <v>0</v>
      </c>
      <c r="J10012">
        <f t="shared" si="625"/>
        <v>0</v>
      </c>
      <c r="K10012">
        <f t="shared" si="626"/>
        <v>0</v>
      </c>
      <c r="L10012">
        <f t="shared" si="627"/>
        <v>1</v>
      </c>
    </row>
    <row r="10013" spans="1:12" ht="13.2" x14ac:dyDescent="0.25">
      <c r="A10013" s="2">
        <v>45114</v>
      </c>
      <c r="B10013" s="3">
        <v>0.55013888888888884</v>
      </c>
      <c r="C10013" s="4">
        <v>1129</v>
      </c>
      <c r="D10013" s="4">
        <v>291525419</v>
      </c>
      <c r="E10013" s="4">
        <v>1</v>
      </c>
      <c r="F10013" s="4" t="s">
        <v>9</v>
      </c>
      <c r="G10013" s="4" t="s">
        <v>10</v>
      </c>
      <c r="H10013">
        <v>1</v>
      </c>
      <c r="I10013">
        <f t="shared" si="624"/>
        <v>1</v>
      </c>
      <c r="J10013">
        <f t="shared" si="625"/>
        <v>0</v>
      </c>
      <c r="K10013">
        <f t="shared" si="626"/>
        <v>0</v>
      </c>
      <c r="L10013">
        <f t="shared" si="627"/>
        <v>0</v>
      </c>
    </row>
    <row r="10014" spans="1:12" ht="13.2" x14ac:dyDescent="0.25">
      <c r="A10014" s="2">
        <v>45114</v>
      </c>
      <c r="B10014" s="3">
        <v>0.54996527777777782</v>
      </c>
      <c r="C10014" s="4">
        <v>1002</v>
      </c>
      <c r="D10014" s="4">
        <v>291525097</v>
      </c>
      <c r="E10014" s="4">
        <v>1</v>
      </c>
      <c r="F10014" s="4" t="s">
        <v>7</v>
      </c>
      <c r="G10014" s="4" t="s">
        <v>8</v>
      </c>
      <c r="H10014">
        <v>1</v>
      </c>
      <c r="I10014">
        <f t="shared" si="624"/>
        <v>0</v>
      </c>
      <c r="J10014">
        <f t="shared" si="625"/>
        <v>0</v>
      </c>
      <c r="K10014">
        <f t="shared" si="626"/>
        <v>0</v>
      </c>
      <c r="L10014">
        <f t="shared" si="627"/>
        <v>1</v>
      </c>
    </row>
    <row r="10015" spans="1:12" ht="13.2" x14ac:dyDescent="0.25">
      <c r="A10015" s="2">
        <v>45114</v>
      </c>
      <c r="B10015" s="3">
        <v>0.55413194444444447</v>
      </c>
      <c r="C10015" s="4">
        <v>1302</v>
      </c>
      <c r="D10015" s="4">
        <v>291533333</v>
      </c>
      <c r="E10015" s="4">
        <v>1</v>
      </c>
      <c r="F10015" s="4" t="s">
        <v>7</v>
      </c>
      <c r="G10015" s="4" t="s">
        <v>8</v>
      </c>
      <c r="H10015">
        <v>1</v>
      </c>
      <c r="I10015">
        <f t="shared" si="624"/>
        <v>0</v>
      </c>
      <c r="J10015">
        <f t="shared" si="625"/>
        <v>0</v>
      </c>
      <c r="K10015">
        <f t="shared" si="626"/>
        <v>0</v>
      </c>
      <c r="L10015">
        <f t="shared" si="627"/>
        <v>1</v>
      </c>
    </row>
    <row r="10016" spans="1:12" ht="13.2" x14ac:dyDescent="0.25">
      <c r="A10016" s="2">
        <v>45114</v>
      </c>
      <c r="B10016" s="3">
        <v>0.55708333333333337</v>
      </c>
      <c r="C10016" s="4">
        <v>1463</v>
      </c>
      <c r="D10016" s="4">
        <v>291538932</v>
      </c>
      <c r="E10016" s="4">
        <v>1</v>
      </c>
      <c r="F10016" s="4" t="s">
        <v>7</v>
      </c>
      <c r="G10016" s="4" t="s">
        <v>8</v>
      </c>
      <c r="H10016">
        <v>0</v>
      </c>
      <c r="I10016">
        <f t="shared" si="624"/>
        <v>0</v>
      </c>
      <c r="J10016">
        <f t="shared" si="625"/>
        <v>0</v>
      </c>
      <c r="K10016">
        <f t="shared" si="626"/>
        <v>0</v>
      </c>
      <c r="L10016">
        <f t="shared" si="627"/>
        <v>1</v>
      </c>
    </row>
    <row r="10017" spans="1:12" ht="13.2" x14ac:dyDescent="0.25">
      <c r="A10017" s="2">
        <v>45114</v>
      </c>
      <c r="B10017" s="3">
        <v>0.55744212962962958</v>
      </c>
      <c r="C10017" s="4">
        <v>1002</v>
      </c>
      <c r="D10017" s="4">
        <v>291539637</v>
      </c>
      <c r="E10017" s="4">
        <v>1</v>
      </c>
      <c r="F10017" s="4" t="s">
        <v>7</v>
      </c>
      <c r="G10017" s="4" t="s">
        <v>8</v>
      </c>
      <c r="H10017">
        <v>1</v>
      </c>
      <c r="I10017">
        <f t="shared" si="624"/>
        <v>0</v>
      </c>
      <c r="J10017">
        <f t="shared" si="625"/>
        <v>0</v>
      </c>
      <c r="K10017">
        <f t="shared" si="626"/>
        <v>0</v>
      </c>
      <c r="L10017">
        <f t="shared" si="627"/>
        <v>1</v>
      </c>
    </row>
    <row r="10018" spans="1:12" ht="13.2" x14ac:dyDescent="0.25">
      <c r="A10018" s="2">
        <v>45114</v>
      </c>
      <c r="B10018" s="3">
        <v>0.55817129629629625</v>
      </c>
      <c r="C10018" s="4">
        <v>1200</v>
      </c>
      <c r="D10018" s="4">
        <v>291540968</v>
      </c>
      <c r="E10018" s="4">
        <v>1</v>
      </c>
      <c r="F10018" s="4" t="s">
        <v>7</v>
      </c>
      <c r="G10018" s="4" t="s">
        <v>8</v>
      </c>
      <c r="H10018">
        <v>1</v>
      </c>
      <c r="I10018">
        <f t="shared" si="624"/>
        <v>0</v>
      </c>
      <c r="J10018">
        <f t="shared" si="625"/>
        <v>0</v>
      </c>
      <c r="K10018">
        <f t="shared" si="626"/>
        <v>0</v>
      </c>
      <c r="L10018">
        <f t="shared" si="627"/>
        <v>1</v>
      </c>
    </row>
    <row r="10019" spans="1:12" ht="13.2" x14ac:dyDescent="0.25">
      <c r="A10019" s="2">
        <v>45114</v>
      </c>
      <c r="B10019" s="3">
        <v>0.5596875</v>
      </c>
      <c r="C10019" s="4">
        <v>1145</v>
      </c>
      <c r="D10019" s="4">
        <v>291543870</v>
      </c>
      <c r="E10019" s="4">
        <v>1</v>
      </c>
      <c r="F10019" s="4" t="s">
        <v>7</v>
      </c>
      <c r="G10019" s="4" t="s">
        <v>8</v>
      </c>
      <c r="H10019">
        <v>1</v>
      </c>
      <c r="I10019">
        <f t="shared" si="624"/>
        <v>0</v>
      </c>
      <c r="J10019">
        <f t="shared" si="625"/>
        <v>0</v>
      </c>
      <c r="K10019">
        <f t="shared" si="626"/>
        <v>0</v>
      </c>
      <c r="L10019">
        <f t="shared" si="627"/>
        <v>1</v>
      </c>
    </row>
    <row r="10020" spans="1:12" ht="13.2" x14ac:dyDescent="0.25">
      <c r="A10020" s="2">
        <v>45114</v>
      </c>
      <c r="B10020" s="3">
        <v>0.52422453703703709</v>
      </c>
      <c r="C10020" s="4">
        <v>1395</v>
      </c>
      <c r="D10020" s="4">
        <v>291488633</v>
      </c>
      <c r="E10020" s="4">
        <v>1</v>
      </c>
      <c r="F10020" s="4" t="s">
        <v>7</v>
      </c>
      <c r="G10020" s="4" t="s">
        <v>8</v>
      </c>
      <c r="H10020">
        <v>1</v>
      </c>
      <c r="I10020">
        <f t="shared" si="624"/>
        <v>0</v>
      </c>
      <c r="J10020">
        <f t="shared" si="625"/>
        <v>0</v>
      </c>
      <c r="K10020">
        <f t="shared" si="626"/>
        <v>0</v>
      </c>
      <c r="L10020">
        <f t="shared" si="627"/>
        <v>1</v>
      </c>
    </row>
    <row r="10021" spans="1:12" ht="13.2" x14ac:dyDescent="0.25">
      <c r="A10021" s="2">
        <v>45114</v>
      </c>
      <c r="B10021" s="3">
        <v>0.5632638888888889</v>
      </c>
      <c r="C10021" s="4">
        <v>1002</v>
      </c>
      <c r="D10021" s="4">
        <v>291550605</v>
      </c>
      <c r="E10021" s="4">
        <v>1</v>
      </c>
      <c r="F10021" s="4" t="s">
        <v>7</v>
      </c>
      <c r="G10021" s="4" t="s">
        <v>8</v>
      </c>
      <c r="H10021">
        <v>1</v>
      </c>
      <c r="I10021">
        <f t="shared" si="624"/>
        <v>0</v>
      </c>
      <c r="J10021">
        <f t="shared" si="625"/>
        <v>0</v>
      </c>
      <c r="K10021">
        <f t="shared" si="626"/>
        <v>0</v>
      </c>
      <c r="L10021">
        <f t="shared" si="627"/>
        <v>1</v>
      </c>
    </row>
    <row r="10022" spans="1:12" ht="13.2" x14ac:dyDescent="0.25">
      <c r="A10022" s="2">
        <v>45114</v>
      </c>
      <c r="B10022" s="3">
        <v>0.56368055555555552</v>
      </c>
      <c r="C10022" s="4">
        <v>1295</v>
      </c>
      <c r="D10022" s="4">
        <v>291551332</v>
      </c>
      <c r="E10022" s="4">
        <v>1</v>
      </c>
      <c r="F10022" s="4" t="s">
        <v>7</v>
      </c>
      <c r="G10022" s="4" t="s">
        <v>8</v>
      </c>
      <c r="H10022">
        <v>0</v>
      </c>
      <c r="I10022">
        <f t="shared" si="624"/>
        <v>0</v>
      </c>
      <c r="J10022">
        <f t="shared" si="625"/>
        <v>0</v>
      </c>
      <c r="K10022">
        <f t="shared" si="626"/>
        <v>0</v>
      </c>
      <c r="L10022">
        <f t="shared" si="627"/>
        <v>1</v>
      </c>
    </row>
    <row r="10023" spans="1:12" ht="13.2" x14ac:dyDescent="0.25">
      <c r="A10023" s="2">
        <v>45114</v>
      </c>
      <c r="B10023" s="3">
        <v>0.54924768518518519</v>
      </c>
      <c r="C10023" s="4">
        <v>1084</v>
      </c>
      <c r="D10023" s="4">
        <v>291523618</v>
      </c>
      <c r="E10023" s="4">
        <v>1</v>
      </c>
      <c r="F10023" s="4" t="s">
        <v>9</v>
      </c>
      <c r="G10023" s="4" t="s">
        <v>8</v>
      </c>
      <c r="H10023">
        <v>1</v>
      </c>
      <c r="I10023">
        <f t="shared" si="624"/>
        <v>0</v>
      </c>
      <c r="J10023">
        <f t="shared" si="625"/>
        <v>0</v>
      </c>
      <c r="K10023">
        <f t="shared" si="626"/>
        <v>1</v>
      </c>
      <c r="L10023">
        <f t="shared" si="627"/>
        <v>0</v>
      </c>
    </row>
    <row r="10024" spans="1:12" ht="13.2" x14ac:dyDescent="0.25">
      <c r="A10024" s="2">
        <v>45114</v>
      </c>
      <c r="B10024" s="3">
        <v>0.56274305555555559</v>
      </c>
      <c r="C10024" s="4">
        <v>1302</v>
      </c>
      <c r="D10024" s="4">
        <v>291549641</v>
      </c>
      <c r="E10024" s="4">
        <v>1</v>
      </c>
      <c r="F10024" s="4" t="s">
        <v>7</v>
      </c>
      <c r="G10024" s="4" t="s">
        <v>8</v>
      </c>
      <c r="H10024">
        <v>1</v>
      </c>
      <c r="I10024">
        <f t="shared" si="624"/>
        <v>0</v>
      </c>
      <c r="J10024">
        <f t="shared" si="625"/>
        <v>0</v>
      </c>
      <c r="K10024">
        <f t="shared" si="626"/>
        <v>0</v>
      </c>
      <c r="L10024">
        <f t="shared" si="627"/>
        <v>1</v>
      </c>
    </row>
    <row r="10025" spans="1:12" ht="13.2" x14ac:dyDescent="0.25">
      <c r="A10025" s="2">
        <v>45114</v>
      </c>
      <c r="B10025" s="3">
        <v>0.56996527777777772</v>
      </c>
      <c r="C10025" s="4">
        <v>1302</v>
      </c>
      <c r="D10025" s="4">
        <v>291562585</v>
      </c>
      <c r="E10025" s="4">
        <v>1</v>
      </c>
      <c r="F10025" s="4" t="s">
        <v>7</v>
      </c>
      <c r="G10025" s="4" t="s">
        <v>8</v>
      </c>
      <c r="H10025">
        <v>1</v>
      </c>
      <c r="I10025">
        <f t="shared" si="624"/>
        <v>0</v>
      </c>
      <c r="J10025">
        <f t="shared" si="625"/>
        <v>0</v>
      </c>
      <c r="K10025">
        <f t="shared" si="626"/>
        <v>0</v>
      </c>
      <c r="L10025">
        <f t="shared" si="627"/>
        <v>1</v>
      </c>
    </row>
    <row r="10026" spans="1:12" ht="13.2" x14ac:dyDescent="0.25">
      <c r="A10026" s="2">
        <v>45114</v>
      </c>
      <c r="B10026" s="3">
        <v>0.57354166666666662</v>
      </c>
      <c r="C10026" s="4">
        <v>1129</v>
      </c>
      <c r="D10026" s="4">
        <v>291568767</v>
      </c>
      <c r="E10026" s="4">
        <v>1</v>
      </c>
      <c r="F10026" s="4" t="s">
        <v>7</v>
      </c>
      <c r="G10026" s="4" t="s">
        <v>8</v>
      </c>
      <c r="H10026">
        <v>1</v>
      </c>
      <c r="I10026">
        <f t="shared" si="624"/>
        <v>0</v>
      </c>
      <c r="J10026">
        <f t="shared" si="625"/>
        <v>0</v>
      </c>
      <c r="K10026">
        <f t="shared" si="626"/>
        <v>0</v>
      </c>
      <c r="L10026">
        <f t="shared" si="627"/>
        <v>1</v>
      </c>
    </row>
    <row r="10027" spans="1:12" ht="13.2" x14ac:dyDescent="0.25">
      <c r="A10027" s="2">
        <v>45114</v>
      </c>
      <c r="B10027" s="3">
        <v>0.57469907407407406</v>
      </c>
      <c r="C10027" s="4">
        <v>1002</v>
      </c>
      <c r="D10027" s="4">
        <v>291570590</v>
      </c>
      <c r="E10027" s="4">
        <v>1</v>
      </c>
      <c r="F10027" s="4" t="s">
        <v>7</v>
      </c>
      <c r="G10027" s="4" t="s">
        <v>8</v>
      </c>
      <c r="H10027">
        <v>1</v>
      </c>
      <c r="I10027">
        <f t="shared" si="624"/>
        <v>0</v>
      </c>
      <c r="J10027">
        <f t="shared" si="625"/>
        <v>0</v>
      </c>
      <c r="K10027">
        <f t="shared" si="626"/>
        <v>0</v>
      </c>
      <c r="L10027">
        <f t="shared" si="627"/>
        <v>1</v>
      </c>
    </row>
    <row r="10028" spans="1:12" ht="13.2" x14ac:dyDescent="0.25">
      <c r="A10028" s="2">
        <v>45114</v>
      </c>
      <c r="B10028" s="3">
        <v>0.57476851851851851</v>
      </c>
      <c r="C10028" s="4">
        <v>1145</v>
      </c>
      <c r="D10028" s="4">
        <v>291570696</v>
      </c>
      <c r="E10028" s="4">
        <v>1</v>
      </c>
      <c r="F10028" s="4" t="s">
        <v>7</v>
      </c>
      <c r="G10028" s="4" t="s">
        <v>8</v>
      </c>
      <c r="H10028">
        <v>1</v>
      </c>
      <c r="I10028">
        <f t="shared" si="624"/>
        <v>0</v>
      </c>
      <c r="J10028">
        <f t="shared" si="625"/>
        <v>0</v>
      </c>
      <c r="K10028">
        <f t="shared" si="626"/>
        <v>0</v>
      </c>
      <c r="L10028">
        <f t="shared" si="627"/>
        <v>1</v>
      </c>
    </row>
    <row r="10029" spans="1:12" ht="13.2" x14ac:dyDescent="0.25">
      <c r="A10029" s="2">
        <v>45114</v>
      </c>
      <c r="B10029" s="3">
        <v>0.57460648148148152</v>
      </c>
      <c r="C10029" s="4">
        <v>1084</v>
      </c>
      <c r="D10029" s="4">
        <v>291570435</v>
      </c>
      <c r="E10029" s="4">
        <v>2</v>
      </c>
      <c r="F10029" s="4" t="s">
        <v>7</v>
      </c>
      <c r="G10029" s="4" t="s">
        <v>8</v>
      </c>
      <c r="H10029">
        <v>1</v>
      </c>
      <c r="I10029">
        <f t="shared" si="624"/>
        <v>0</v>
      </c>
      <c r="J10029">
        <f t="shared" si="625"/>
        <v>0</v>
      </c>
      <c r="K10029">
        <f t="shared" si="626"/>
        <v>0</v>
      </c>
      <c r="L10029">
        <f t="shared" si="627"/>
        <v>1</v>
      </c>
    </row>
    <row r="10030" spans="1:12" ht="13.2" x14ac:dyDescent="0.25">
      <c r="A10030" s="2">
        <v>45114</v>
      </c>
      <c r="B10030" s="3">
        <v>0.57459490740740737</v>
      </c>
      <c r="C10030" s="4">
        <v>1129</v>
      </c>
      <c r="D10030" s="4">
        <v>291570429</v>
      </c>
      <c r="E10030" s="4">
        <v>1</v>
      </c>
      <c r="F10030" s="4" t="s">
        <v>9</v>
      </c>
      <c r="G10030" s="4" t="s">
        <v>13</v>
      </c>
      <c r="H10030">
        <v>1</v>
      </c>
      <c r="I10030">
        <f t="shared" si="624"/>
        <v>0</v>
      </c>
      <c r="J10030">
        <f t="shared" si="625"/>
        <v>0</v>
      </c>
      <c r="K10030">
        <f t="shared" si="626"/>
        <v>0</v>
      </c>
      <c r="L10030">
        <f t="shared" si="627"/>
        <v>0</v>
      </c>
    </row>
    <row r="10031" spans="1:12" ht="13.2" x14ac:dyDescent="0.25">
      <c r="A10031" s="2">
        <v>45114</v>
      </c>
      <c r="B10031" s="3">
        <v>0.57807870370370373</v>
      </c>
      <c r="C10031" s="4">
        <v>1129</v>
      </c>
      <c r="D10031" s="4">
        <v>291575859</v>
      </c>
      <c r="E10031" s="4">
        <v>2</v>
      </c>
      <c r="F10031" s="4" t="s">
        <v>7</v>
      </c>
      <c r="G10031" s="4" t="s">
        <v>8</v>
      </c>
      <c r="H10031">
        <v>1</v>
      </c>
      <c r="I10031">
        <f t="shared" si="624"/>
        <v>0</v>
      </c>
      <c r="J10031">
        <f t="shared" si="625"/>
        <v>0</v>
      </c>
      <c r="K10031">
        <f t="shared" si="626"/>
        <v>0</v>
      </c>
      <c r="L10031">
        <f t="shared" si="627"/>
        <v>1</v>
      </c>
    </row>
    <row r="10032" spans="1:12" ht="13.2" x14ac:dyDescent="0.25">
      <c r="A10032" s="2">
        <v>45114</v>
      </c>
      <c r="B10032" s="3">
        <v>0.58089120370370373</v>
      </c>
      <c r="C10032" s="4">
        <v>1291</v>
      </c>
      <c r="D10032" s="4">
        <v>291579809</v>
      </c>
      <c r="E10032" s="4">
        <v>1</v>
      </c>
      <c r="F10032" s="4" t="s">
        <v>7</v>
      </c>
      <c r="G10032" s="4" t="s">
        <v>8</v>
      </c>
      <c r="H10032">
        <v>0</v>
      </c>
      <c r="I10032">
        <f t="shared" si="624"/>
        <v>0</v>
      </c>
      <c r="J10032">
        <f t="shared" si="625"/>
        <v>0</v>
      </c>
      <c r="K10032">
        <f t="shared" si="626"/>
        <v>0</v>
      </c>
      <c r="L10032">
        <f t="shared" si="627"/>
        <v>1</v>
      </c>
    </row>
    <row r="10033" spans="1:12" ht="13.2" x14ac:dyDescent="0.25">
      <c r="A10033" s="2">
        <v>45114</v>
      </c>
      <c r="B10033" s="3">
        <v>0.55457175925925928</v>
      </c>
      <c r="C10033" s="4">
        <v>1084</v>
      </c>
      <c r="D10033" s="4">
        <v>291534185</v>
      </c>
      <c r="E10033" s="4">
        <v>1</v>
      </c>
      <c r="F10033" s="4" t="s">
        <v>9</v>
      </c>
      <c r="G10033" s="4" t="s">
        <v>8</v>
      </c>
      <c r="H10033">
        <v>1</v>
      </c>
      <c r="I10033">
        <f t="shared" si="624"/>
        <v>0</v>
      </c>
      <c r="J10033">
        <f t="shared" si="625"/>
        <v>0</v>
      </c>
      <c r="K10033">
        <f t="shared" si="626"/>
        <v>1</v>
      </c>
      <c r="L10033">
        <f t="shared" si="627"/>
        <v>0</v>
      </c>
    </row>
    <row r="10034" spans="1:12" ht="13.2" x14ac:dyDescent="0.25">
      <c r="A10034" s="2">
        <v>45114</v>
      </c>
      <c r="B10034" s="3">
        <v>0.58100694444444445</v>
      </c>
      <c r="C10034" s="4">
        <v>1302</v>
      </c>
      <c r="D10034" s="4">
        <v>291579980</v>
      </c>
      <c r="E10034" s="4">
        <v>1</v>
      </c>
      <c r="F10034" s="4" t="s">
        <v>7</v>
      </c>
      <c r="G10034" s="4" t="s">
        <v>8</v>
      </c>
      <c r="H10034">
        <v>1</v>
      </c>
      <c r="I10034">
        <f t="shared" si="624"/>
        <v>0</v>
      </c>
      <c r="J10034">
        <f t="shared" si="625"/>
        <v>0</v>
      </c>
      <c r="K10034">
        <f t="shared" si="626"/>
        <v>0</v>
      </c>
      <c r="L10034">
        <f t="shared" si="627"/>
        <v>1</v>
      </c>
    </row>
    <row r="10035" spans="1:12" ht="13.2" x14ac:dyDescent="0.25">
      <c r="A10035" s="2">
        <v>45114</v>
      </c>
      <c r="B10035" s="3">
        <v>0.58269675925925923</v>
      </c>
      <c r="C10035" s="4">
        <v>1162</v>
      </c>
      <c r="D10035" s="4">
        <v>291582223</v>
      </c>
      <c r="E10035" s="4">
        <v>1</v>
      </c>
      <c r="F10035" s="4" t="s">
        <v>7</v>
      </c>
      <c r="G10035" s="4" t="s">
        <v>8</v>
      </c>
      <c r="H10035">
        <v>1</v>
      </c>
      <c r="I10035">
        <f t="shared" si="624"/>
        <v>0</v>
      </c>
      <c r="J10035">
        <f t="shared" si="625"/>
        <v>0</v>
      </c>
      <c r="K10035">
        <f t="shared" si="626"/>
        <v>0</v>
      </c>
      <c r="L10035">
        <f t="shared" si="627"/>
        <v>1</v>
      </c>
    </row>
    <row r="10036" spans="1:12" ht="13.2" x14ac:dyDescent="0.25">
      <c r="A10036" s="2">
        <v>45114</v>
      </c>
      <c r="B10036" s="3">
        <v>0.57606481481481486</v>
      </c>
      <c r="C10036" s="4">
        <v>1302</v>
      </c>
      <c r="D10036" s="4">
        <v>291572801</v>
      </c>
      <c r="E10036" s="4">
        <v>2</v>
      </c>
      <c r="F10036" s="4" t="s">
        <v>7</v>
      </c>
      <c r="G10036" s="4" t="s">
        <v>8</v>
      </c>
      <c r="H10036">
        <v>1</v>
      </c>
      <c r="I10036">
        <f t="shared" si="624"/>
        <v>0</v>
      </c>
      <c r="J10036">
        <f t="shared" si="625"/>
        <v>0</v>
      </c>
      <c r="K10036">
        <f t="shared" si="626"/>
        <v>0</v>
      </c>
      <c r="L10036">
        <f t="shared" si="627"/>
        <v>1</v>
      </c>
    </row>
    <row r="10037" spans="1:12" ht="13.2" x14ac:dyDescent="0.25">
      <c r="A10037" s="2">
        <v>45114</v>
      </c>
      <c r="B10037" s="3">
        <v>0.57600694444444445</v>
      </c>
      <c r="C10037" s="4">
        <v>1284</v>
      </c>
      <c r="D10037" s="4">
        <v>291572683</v>
      </c>
      <c r="E10037" s="4">
        <v>1</v>
      </c>
      <c r="F10037" s="4" t="s">
        <v>9</v>
      </c>
      <c r="G10037" s="4" t="s">
        <v>11</v>
      </c>
      <c r="H10037">
        <v>1</v>
      </c>
      <c r="I10037">
        <f t="shared" si="624"/>
        <v>0</v>
      </c>
      <c r="J10037">
        <f t="shared" si="625"/>
        <v>1</v>
      </c>
      <c r="K10037">
        <f t="shared" si="626"/>
        <v>0</v>
      </c>
      <c r="L10037">
        <f t="shared" si="627"/>
        <v>0</v>
      </c>
    </row>
    <row r="10038" spans="1:12" ht="13.2" x14ac:dyDescent="0.25">
      <c r="A10038" s="2">
        <v>45114</v>
      </c>
      <c r="B10038" s="3">
        <v>0.57964120370370376</v>
      </c>
      <c r="C10038" s="4">
        <v>1002</v>
      </c>
      <c r="D10038" s="4">
        <v>291578110</v>
      </c>
      <c r="E10038" s="4">
        <v>1</v>
      </c>
      <c r="F10038" s="4" t="s">
        <v>7</v>
      </c>
      <c r="G10038" s="4" t="s">
        <v>8</v>
      </c>
      <c r="H10038">
        <v>1</v>
      </c>
      <c r="I10038">
        <f t="shared" si="624"/>
        <v>0</v>
      </c>
      <c r="J10038">
        <f t="shared" si="625"/>
        <v>0</v>
      </c>
      <c r="K10038">
        <f t="shared" si="626"/>
        <v>0</v>
      </c>
      <c r="L10038">
        <f t="shared" si="627"/>
        <v>1</v>
      </c>
    </row>
    <row r="10039" spans="1:12" ht="13.2" x14ac:dyDescent="0.25">
      <c r="A10039" s="2">
        <v>45114</v>
      </c>
      <c r="B10039" s="3">
        <v>0.58712962962962967</v>
      </c>
      <c r="C10039" s="4">
        <v>1002</v>
      </c>
      <c r="D10039" s="4">
        <v>291588161</v>
      </c>
      <c r="E10039" s="4">
        <v>1</v>
      </c>
      <c r="F10039" s="4" t="s">
        <v>7</v>
      </c>
      <c r="G10039" s="4" t="s">
        <v>8</v>
      </c>
      <c r="H10039">
        <v>1</v>
      </c>
      <c r="I10039">
        <f t="shared" si="624"/>
        <v>0</v>
      </c>
      <c r="J10039">
        <f t="shared" si="625"/>
        <v>0</v>
      </c>
      <c r="K10039">
        <f t="shared" si="626"/>
        <v>0</v>
      </c>
      <c r="L10039">
        <f t="shared" si="627"/>
        <v>1</v>
      </c>
    </row>
    <row r="10040" spans="1:12" ht="13.2" x14ac:dyDescent="0.25">
      <c r="A10040" s="2">
        <v>45114</v>
      </c>
      <c r="B10040" s="3">
        <v>0.58770833333333339</v>
      </c>
      <c r="C10040" s="4">
        <v>1002</v>
      </c>
      <c r="D10040" s="4">
        <v>291588912</v>
      </c>
      <c r="E10040" s="4">
        <v>1</v>
      </c>
      <c r="F10040" s="4" t="s">
        <v>9</v>
      </c>
      <c r="G10040" s="4" t="s">
        <v>8</v>
      </c>
      <c r="H10040">
        <v>1</v>
      </c>
      <c r="I10040">
        <f t="shared" si="624"/>
        <v>0</v>
      </c>
      <c r="J10040">
        <f t="shared" si="625"/>
        <v>0</v>
      </c>
      <c r="K10040">
        <f t="shared" si="626"/>
        <v>1</v>
      </c>
      <c r="L10040">
        <f t="shared" si="627"/>
        <v>0</v>
      </c>
    </row>
    <row r="10041" spans="1:12" ht="13.2" x14ac:dyDescent="0.25">
      <c r="A10041" s="2">
        <v>45114</v>
      </c>
      <c r="B10041" s="3">
        <v>0.58914351851851854</v>
      </c>
      <c r="C10041" s="4">
        <v>1282</v>
      </c>
      <c r="D10041" s="4">
        <v>291590736</v>
      </c>
      <c r="E10041" s="4">
        <v>1</v>
      </c>
      <c r="F10041" s="4" t="s">
        <v>7</v>
      </c>
      <c r="G10041" s="4" t="s">
        <v>8</v>
      </c>
      <c r="H10041">
        <v>1</v>
      </c>
      <c r="I10041">
        <f t="shared" si="624"/>
        <v>0</v>
      </c>
      <c r="J10041">
        <f t="shared" si="625"/>
        <v>0</v>
      </c>
      <c r="K10041">
        <f t="shared" si="626"/>
        <v>0</v>
      </c>
      <c r="L10041">
        <f t="shared" si="627"/>
        <v>1</v>
      </c>
    </row>
    <row r="10042" spans="1:12" ht="13.2" x14ac:dyDescent="0.25">
      <c r="A10042" s="2">
        <v>45114</v>
      </c>
      <c r="B10042" s="3">
        <v>0.60986111111111108</v>
      </c>
      <c r="C10042" s="4">
        <v>1117</v>
      </c>
      <c r="D10042" s="4">
        <v>291609216</v>
      </c>
      <c r="E10042" s="4">
        <v>1</v>
      </c>
      <c r="F10042" s="4" t="s">
        <v>7</v>
      </c>
      <c r="G10042" s="4" t="s">
        <v>8</v>
      </c>
      <c r="H10042">
        <v>1</v>
      </c>
      <c r="I10042">
        <f t="shared" si="624"/>
        <v>0</v>
      </c>
      <c r="J10042">
        <f t="shared" si="625"/>
        <v>0</v>
      </c>
      <c r="K10042">
        <f t="shared" si="626"/>
        <v>0</v>
      </c>
      <c r="L10042">
        <f t="shared" si="627"/>
        <v>1</v>
      </c>
    </row>
    <row r="10043" spans="1:12" ht="13.2" x14ac:dyDescent="0.25">
      <c r="A10043" s="2">
        <v>45114</v>
      </c>
      <c r="B10043" s="3">
        <v>0.53674768518518523</v>
      </c>
      <c r="C10043" s="4">
        <v>1002</v>
      </c>
      <c r="D10043" s="4">
        <v>291503005</v>
      </c>
      <c r="E10043" s="4">
        <v>1</v>
      </c>
      <c r="F10043" s="4" t="s">
        <v>9</v>
      </c>
      <c r="G10043" s="4" t="s">
        <v>8</v>
      </c>
      <c r="H10043">
        <v>1</v>
      </c>
      <c r="I10043">
        <f t="shared" si="624"/>
        <v>0</v>
      </c>
      <c r="J10043">
        <f t="shared" si="625"/>
        <v>0</v>
      </c>
      <c r="K10043">
        <f t="shared" si="626"/>
        <v>1</v>
      </c>
      <c r="L10043">
        <f t="shared" si="627"/>
        <v>0</v>
      </c>
    </row>
    <row r="10044" spans="1:12" ht="13.2" x14ac:dyDescent="0.25">
      <c r="A10044" s="2">
        <v>45114</v>
      </c>
      <c r="B10044" s="3">
        <v>0.61907407407407411</v>
      </c>
      <c r="C10044" s="4">
        <v>1308</v>
      </c>
      <c r="D10044" s="4">
        <v>291614515</v>
      </c>
      <c r="E10044" s="4">
        <v>1</v>
      </c>
      <c r="F10044" s="4" t="s">
        <v>9</v>
      </c>
      <c r="G10044" s="4" t="s">
        <v>10</v>
      </c>
      <c r="H10044">
        <v>0</v>
      </c>
      <c r="I10044">
        <f t="shared" si="624"/>
        <v>1</v>
      </c>
      <c r="J10044">
        <f t="shared" si="625"/>
        <v>0</v>
      </c>
      <c r="K10044">
        <f t="shared" si="626"/>
        <v>0</v>
      </c>
      <c r="L10044">
        <f t="shared" si="627"/>
        <v>0</v>
      </c>
    </row>
    <row r="10045" spans="1:12" ht="13.2" x14ac:dyDescent="0.25">
      <c r="A10045" s="2">
        <v>45114</v>
      </c>
      <c r="B10045" s="3">
        <v>0.61628472222222219</v>
      </c>
      <c r="C10045" s="4">
        <v>1463</v>
      </c>
      <c r="D10045" s="4">
        <v>291613069</v>
      </c>
      <c r="E10045" s="4">
        <v>1</v>
      </c>
      <c r="F10045" s="4" t="s">
        <v>9</v>
      </c>
      <c r="G10045" s="4" t="s">
        <v>10</v>
      </c>
      <c r="H10045">
        <v>0</v>
      </c>
      <c r="I10045">
        <f t="shared" si="624"/>
        <v>1</v>
      </c>
      <c r="J10045">
        <f t="shared" si="625"/>
        <v>0</v>
      </c>
      <c r="K10045">
        <f t="shared" si="626"/>
        <v>0</v>
      </c>
      <c r="L10045">
        <f t="shared" si="627"/>
        <v>0</v>
      </c>
    </row>
    <row r="10046" spans="1:12" ht="13.2" x14ac:dyDescent="0.25">
      <c r="A10046" s="2">
        <v>45114</v>
      </c>
      <c r="B10046" s="3">
        <v>0.62012731481481487</v>
      </c>
      <c r="C10046" s="4">
        <v>1302</v>
      </c>
      <c r="D10046" s="4">
        <v>291615010</v>
      </c>
      <c r="E10046" s="4">
        <v>1</v>
      </c>
      <c r="F10046" s="4" t="s">
        <v>7</v>
      </c>
      <c r="G10046" s="4" t="s">
        <v>8</v>
      </c>
      <c r="H10046">
        <v>1</v>
      </c>
      <c r="I10046">
        <f t="shared" si="624"/>
        <v>0</v>
      </c>
      <c r="J10046">
        <f t="shared" si="625"/>
        <v>0</v>
      </c>
      <c r="K10046">
        <f t="shared" si="626"/>
        <v>0</v>
      </c>
      <c r="L10046">
        <f t="shared" si="627"/>
        <v>1</v>
      </c>
    </row>
    <row r="10047" spans="1:12" ht="13.2" x14ac:dyDescent="0.25">
      <c r="A10047" s="2">
        <v>45114</v>
      </c>
      <c r="B10047" s="3">
        <v>0.62929398148148152</v>
      </c>
      <c r="C10047" s="4">
        <v>1200</v>
      </c>
      <c r="D10047" s="4">
        <v>291618992</v>
      </c>
      <c r="E10047" s="4">
        <v>1</v>
      </c>
      <c r="F10047" s="4" t="s">
        <v>7</v>
      </c>
      <c r="G10047" s="4" t="s">
        <v>8</v>
      </c>
      <c r="H10047">
        <v>1</v>
      </c>
      <c r="I10047">
        <f t="shared" si="624"/>
        <v>0</v>
      </c>
      <c r="J10047">
        <f t="shared" si="625"/>
        <v>0</v>
      </c>
      <c r="K10047">
        <f t="shared" si="626"/>
        <v>0</v>
      </c>
      <c r="L10047">
        <f t="shared" si="627"/>
        <v>1</v>
      </c>
    </row>
    <row r="10048" spans="1:12" ht="13.2" x14ac:dyDescent="0.25">
      <c r="A10048" s="2">
        <v>45114</v>
      </c>
      <c r="B10048" s="3">
        <v>0.63930555555555557</v>
      </c>
      <c r="C10048" s="4">
        <v>1135</v>
      </c>
      <c r="D10048" s="4">
        <v>291622944</v>
      </c>
      <c r="E10048" s="4">
        <v>4</v>
      </c>
      <c r="F10048" s="4" t="s">
        <v>7</v>
      </c>
      <c r="G10048" s="4" t="s">
        <v>8</v>
      </c>
      <c r="H10048">
        <v>1</v>
      </c>
      <c r="I10048">
        <f t="shared" si="624"/>
        <v>0</v>
      </c>
      <c r="J10048">
        <f t="shared" si="625"/>
        <v>0</v>
      </c>
      <c r="K10048">
        <f t="shared" si="626"/>
        <v>0</v>
      </c>
      <c r="L10048">
        <f t="shared" si="627"/>
        <v>1</v>
      </c>
    </row>
    <row r="10049" spans="1:12" ht="13.2" x14ac:dyDescent="0.25">
      <c r="A10049" s="2">
        <v>45114</v>
      </c>
      <c r="B10049" s="3">
        <v>0.64561342592592597</v>
      </c>
      <c r="C10049" s="4">
        <v>1200</v>
      </c>
      <c r="D10049" s="4">
        <v>291625254</v>
      </c>
      <c r="E10049" s="4">
        <v>1</v>
      </c>
      <c r="F10049" s="4" t="s">
        <v>7</v>
      </c>
      <c r="G10049" s="4" t="s">
        <v>8</v>
      </c>
      <c r="H10049">
        <v>1</v>
      </c>
      <c r="I10049">
        <f t="shared" si="624"/>
        <v>0</v>
      </c>
      <c r="J10049">
        <f t="shared" si="625"/>
        <v>0</v>
      </c>
      <c r="K10049">
        <f t="shared" si="626"/>
        <v>0</v>
      </c>
      <c r="L10049">
        <f t="shared" si="627"/>
        <v>1</v>
      </c>
    </row>
    <row r="10050" spans="1:12" ht="13.2" x14ac:dyDescent="0.25">
      <c r="A10050" s="2">
        <v>45114</v>
      </c>
      <c r="B10050" s="3">
        <v>0.65880787037037036</v>
      </c>
      <c r="C10050" s="4">
        <v>1002</v>
      </c>
      <c r="D10050" s="4">
        <v>291630055</v>
      </c>
      <c r="E10050" s="4">
        <v>2</v>
      </c>
      <c r="F10050" s="4" t="s">
        <v>7</v>
      </c>
      <c r="G10050" s="4" t="s">
        <v>8</v>
      </c>
      <c r="H10050">
        <v>1</v>
      </c>
      <c r="I10050">
        <f t="shared" si="624"/>
        <v>0</v>
      </c>
      <c r="J10050">
        <f t="shared" si="625"/>
        <v>0</v>
      </c>
      <c r="K10050">
        <f t="shared" si="626"/>
        <v>0</v>
      </c>
      <c r="L10050">
        <f t="shared" si="627"/>
        <v>1</v>
      </c>
    </row>
    <row r="10051" spans="1:12" ht="13.2" x14ac:dyDescent="0.25">
      <c r="A10051" s="2">
        <v>45114</v>
      </c>
      <c r="B10051" s="3">
        <v>0.66297453703703701</v>
      </c>
      <c r="C10051" s="4">
        <v>1002</v>
      </c>
      <c r="D10051" s="4">
        <v>291631826</v>
      </c>
      <c r="E10051" s="4">
        <v>1</v>
      </c>
      <c r="F10051" s="4" t="s">
        <v>7</v>
      </c>
      <c r="G10051" s="4" t="s">
        <v>8</v>
      </c>
      <c r="H10051">
        <v>1</v>
      </c>
      <c r="I10051">
        <f t="shared" ref="I10051:I10078" si="628">IF($G10051=$N$2,1,0)</f>
        <v>0</v>
      </c>
      <c r="J10051">
        <f t="shared" ref="J10051:J10078" si="629">IF($G10051=$N$3,1,0)</f>
        <v>0</v>
      </c>
      <c r="K10051">
        <f t="shared" ref="K10051:K10078" si="630">IF($F10051=$N$1, IF($G10051=$N$4,1,0),0)</f>
        <v>0</v>
      </c>
      <c r="L10051">
        <f t="shared" ref="L10051:L10078" si="631">IF($F10051&lt;&gt;$N$1, IF($G10051=$N$4,1,0),0)</f>
        <v>1</v>
      </c>
    </row>
    <row r="10052" spans="1:12" ht="13.2" x14ac:dyDescent="0.25">
      <c r="A10052" s="2">
        <v>45114</v>
      </c>
      <c r="B10052" s="3">
        <v>0.52740740740740744</v>
      </c>
      <c r="C10052" s="4">
        <v>1284</v>
      </c>
      <c r="D10052" s="4">
        <v>291491986</v>
      </c>
      <c r="E10052" s="4">
        <v>1</v>
      </c>
      <c r="F10052" s="4" t="s">
        <v>7</v>
      </c>
      <c r="G10052" s="4" t="s">
        <v>8</v>
      </c>
      <c r="H10052">
        <v>1</v>
      </c>
      <c r="I10052">
        <f t="shared" si="628"/>
        <v>0</v>
      </c>
      <c r="J10052">
        <f t="shared" si="629"/>
        <v>0</v>
      </c>
      <c r="K10052">
        <f t="shared" si="630"/>
        <v>0</v>
      </c>
      <c r="L10052">
        <f t="shared" si="631"/>
        <v>1</v>
      </c>
    </row>
    <row r="10053" spans="1:12" ht="13.2" x14ac:dyDescent="0.25">
      <c r="A10053" s="2">
        <v>45114</v>
      </c>
      <c r="B10053" s="3">
        <v>0.68606481481481485</v>
      </c>
      <c r="C10053" s="4">
        <v>1117</v>
      </c>
      <c r="D10053" s="4">
        <v>291646288</v>
      </c>
      <c r="E10053" s="4">
        <v>6</v>
      </c>
      <c r="F10053" s="4" t="s">
        <v>7</v>
      </c>
      <c r="G10053" s="4" t="s">
        <v>8</v>
      </c>
      <c r="H10053">
        <v>1</v>
      </c>
      <c r="I10053">
        <f t="shared" si="628"/>
        <v>0</v>
      </c>
      <c r="J10053">
        <f t="shared" si="629"/>
        <v>0</v>
      </c>
      <c r="K10053">
        <f t="shared" si="630"/>
        <v>0</v>
      </c>
      <c r="L10053">
        <f t="shared" si="631"/>
        <v>1</v>
      </c>
    </row>
    <row r="10054" spans="1:12" ht="13.2" x14ac:dyDescent="0.25">
      <c r="A10054" s="2">
        <v>45114</v>
      </c>
      <c r="B10054" s="3">
        <v>0.68934027777777773</v>
      </c>
      <c r="C10054" s="4">
        <v>1135</v>
      </c>
      <c r="D10054" s="4">
        <v>291648397</v>
      </c>
      <c r="E10054" s="4">
        <v>1</v>
      </c>
      <c r="F10054" s="4" t="s">
        <v>9</v>
      </c>
      <c r="G10054" s="4" t="s">
        <v>11</v>
      </c>
      <c r="H10054">
        <v>1</v>
      </c>
      <c r="I10054">
        <f t="shared" si="628"/>
        <v>0</v>
      </c>
      <c r="J10054">
        <f t="shared" si="629"/>
        <v>1</v>
      </c>
      <c r="K10054">
        <f t="shared" si="630"/>
        <v>0</v>
      </c>
      <c r="L10054">
        <f t="shared" si="631"/>
        <v>0</v>
      </c>
    </row>
    <row r="10055" spans="1:12" ht="13.2" x14ac:dyDescent="0.25">
      <c r="A10055" s="2">
        <v>45114</v>
      </c>
      <c r="B10055" s="3">
        <v>0.69671296296296292</v>
      </c>
      <c r="C10055" s="4">
        <v>1200</v>
      </c>
      <c r="D10055" s="4">
        <v>291653281</v>
      </c>
      <c r="E10055" s="4">
        <v>1</v>
      </c>
      <c r="F10055" s="4" t="s">
        <v>7</v>
      </c>
      <c r="G10055" s="4" t="s">
        <v>8</v>
      </c>
      <c r="H10055">
        <v>1</v>
      </c>
      <c r="I10055">
        <f t="shared" si="628"/>
        <v>0</v>
      </c>
      <c r="J10055">
        <f t="shared" si="629"/>
        <v>0</v>
      </c>
      <c r="K10055">
        <f t="shared" si="630"/>
        <v>0</v>
      </c>
      <c r="L10055">
        <f t="shared" si="631"/>
        <v>1</v>
      </c>
    </row>
    <row r="10056" spans="1:12" ht="13.2" x14ac:dyDescent="0.25">
      <c r="A10056" s="2">
        <v>45114</v>
      </c>
      <c r="B10056" s="3">
        <v>0.69861111111111107</v>
      </c>
      <c r="C10056" s="4">
        <v>1002</v>
      </c>
      <c r="D10056" s="4">
        <v>291654536</v>
      </c>
      <c r="E10056" s="4">
        <v>2</v>
      </c>
      <c r="F10056" s="4" t="s">
        <v>7</v>
      </c>
      <c r="G10056" s="4" t="s">
        <v>8</v>
      </c>
      <c r="H10056">
        <v>1</v>
      </c>
      <c r="I10056">
        <f t="shared" si="628"/>
        <v>0</v>
      </c>
      <c r="J10056">
        <f t="shared" si="629"/>
        <v>0</v>
      </c>
      <c r="K10056">
        <f t="shared" si="630"/>
        <v>0</v>
      </c>
      <c r="L10056">
        <f t="shared" si="631"/>
        <v>1</v>
      </c>
    </row>
    <row r="10057" spans="1:12" ht="13.2" x14ac:dyDescent="0.25">
      <c r="A10057" s="2">
        <v>45114</v>
      </c>
      <c r="B10057" s="3">
        <v>0.71099537037037042</v>
      </c>
      <c r="C10057" s="4">
        <v>1302</v>
      </c>
      <c r="D10057" s="4">
        <v>291662899</v>
      </c>
      <c r="E10057" s="4">
        <v>1</v>
      </c>
      <c r="F10057" s="4" t="s">
        <v>7</v>
      </c>
      <c r="G10057" s="4" t="s">
        <v>8</v>
      </c>
      <c r="H10057">
        <v>1</v>
      </c>
      <c r="I10057">
        <f t="shared" si="628"/>
        <v>0</v>
      </c>
      <c r="J10057">
        <f t="shared" si="629"/>
        <v>0</v>
      </c>
      <c r="K10057">
        <f t="shared" si="630"/>
        <v>0</v>
      </c>
      <c r="L10057">
        <f t="shared" si="631"/>
        <v>1</v>
      </c>
    </row>
    <row r="10058" spans="1:12" ht="13.2" x14ac:dyDescent="0.25">
      <c r="A10058" s="2">
        <v>45114</v>
      </c>
      <c r="B10058" s="3">
        <v>0.70851851851851855</v>
      </c>
      <c r="C10058" s="4">
        <v>1007</v>
      </c>
      <c r="D10058" s="4">
        <v>291661197</v>
      </c>
      <c r="E10058" s="4">
        <v>2</v>
      </c>
      <c r="F10058" s="4" t="s">
        <v>9</v>
      </c>
      <c r="G10058" s="4" t="s">
        <v>10</v>
      </c>
      <c r="H10058">
        <v>0</v>
      </c>
      <c r="I10058">
        <f t="shared" si="628"/>
        <v>1</v>
      </c>
      <c r="J10058">
        <f t="shared" si="629"/>
        <v>0</v>
      </c>
      <c r="K10058">
        <f t="shared" si="630"/>
        <v>0</v>
      </c>
      <c r="L10058">
        <f t="shared" si="631"/>
        <v>0</v>
      </c>
    </row>
    <row r="10059" spans="1:12" ht="13.2" x14ac:dyDescent="0.25">
      <c r="A10059" s="2">
        <v>45114</v>
      </c>
      <c r="B10059" s="3">
        <v>0.7120023148148148</v>
      </c>
      <c r="C10059" s="4">
        <v>1302</v>
      </c>
      <c r="D10059" s="4">
        <v>291663569</v>
      </c>
      <c r="E10059" s="4">
        <v>1</v>
      </c>
      <c r="F10059" s="4" t="s">
        <v>7</v>
      </c>
      <c r="G10059" s="4" t="s">
        <v>8</v>
      </c>
      <c r="H10059">
        <v>1</v>
      </c>
      <c r="I10059">
        <f t="shared" si="628"/>
        <v>0</v>
      </c>
      <c r="J10059">
        <f t="shared" si="629"/>
        <v>0</v>
      </c>
      <c r="K10059">
        <f t="shared" si="630"/>
        <v>0</v>
      </c>
      <c r="L10059">
        <f t="shared" si="631"/>
        <v>1</v>
      </c>
    </row>
    <row r="10060" spans="1:12" ht="13.2" x14ac:dyDescent="0.25">
      <c r="A10060" s="2">
        <v>45114</v>
      </c>
      <c r="B10060" s="3">
        <v>0.7297569444444445</v>
      </c>
      <c r="C10060" s="4">
        <v>1200</v>
      </c>
      <c r="D10060" s="4">
        <v>291676114</v>
      </c>
      <c r="E10060" s="4">
        <v>1</v>
      </c>
      <c r="F10060" s="4" t="s">
        <v>7</v>
      </c>
      <c r="G10060" s="4" t="s">
        <v>8</v>
      </c>
      <c r="H10060">
        <v>1</v>
      </c>
      <c r="I10060">
        <f t="shared" si="628"/>
        <v>0</v>
      </c>
      <c r="J10060">
        <f t="shared" si="629"/>
        <v>0</v>
      </c>
      <c r="K10060">
        <f t="shared" si="630"/>
        <v>0</v>
      </c>
      <c r="L10060">
        <f t="shared" si="631"/>
        <v>1</v>
      </c>
    </row>
    <row r="10061" spans="1:12" ht="13.2" x14ac:dyDescent="0.25">
      <c r="A10061" s="2">
        <v>45114</v>
      </c>
      <c r="B10061" s="3">
        <v>0.72835648148148147</v>
      </c>
      <c r="C10061" s="4">
        <v>1302</v>
      </c>
      <c r="D10061" s="4">
        <v>291675221</v>
      </c>
      <c r="E10061" s="4">
        <v>1</v>
      </c>
      <c r="F10061" s="4" t="s">
        <v>7</v>
      </c>
      <c r="G10061" s="4" t="s">
        <v>8</v>
      </c>
      <c r="H10061">
        <v>1</v>
      </c>
      <c r="I10061">
        <f t="shared" si="628"/>
        <v>0</v>
      </c>
      <c r="J10061">
        <f t="shared" si="629"/>
        <v>0</v>
      </c>
      <c r="K10061">
        <f t="shared" si="630"/>
        <v>0</v>
      </c>
      <c r="L10061">
        <f t="shared" si="631"/>
        <v>1</v>
      </c>
    </row>
    <row r="10062" spans="1:12" ht="13.2" x14ac:dyDescent="0.25">
      <c r="A10062" s="2">
        <v>45114</v>
      </c>
      <c r="B10062" s="3">
        <v>0.73432870370370373</v>
      </c>
      <c r="C10062" s="4">
        <v>1092</v>
      </c>
      <c r="D10062" s="4">
        <v>291679011</v>
      </c>
      <c r="E10062" s="4">
        <v>2</v>
      </c>
      <c r="F10062" s="4" t="s">
        <v>7</v>
      </c>
      <c r="G10062" s="4" t="s">
        <v>8</v>
      </c>
      <c r="H10062">
        <v>0</v>
      </c>
      <c r="I10062">
        <f t="shared" si="628"/>
        <v>0</v>
      </c>
      <c r="J10062">
        <f t="shared" si="629"/>
        <v>0</v>
      </c>
      <c r="K10062">
        <f t="shared" si="630"/>
        <v>0</v>
      </c>
      <c r="L10062">
        <f t="shared" si="631"/>
        <v>1</v>
      </c>
    </row>
    <row r="10063" spans="1:12" ht="13.2" x14ac:dyDescent="0.25">
      <c r="A10063" s="2">
        <v>45114</v>
      </c>
      <c r="B10063" s="3">
        <v>0.7359606481481481</v>
      </c>
      <c r="C10063" s="4">
        <v>1084</v>
      </c>
      <c r="D10063" s="4">
        <v>291680079</v>
      </c>
      <c r="E10063" s="4">
        <v>1</v>
      </c>
      <c r="F10063" s="4" t="s">
        <v>7</v>
      </c>
      <c r="G10063" s="4" t="s">
        <v>8</v>
      </c>
      <c r="H10063">
        <v>1</v>
      </c>
      <c r="I10063">
        <f t="shared" si="628"/>
        <v>0</v>
      </c>
      <c r="J10063">
        <f t="shared" si="629"/>
        <v>0</v>
      </c>
      <c r="K10063">
        <f t="shared" si="630"/>
        <v>0</v>
      </c>
      <c r="L10063">
        <f t="shared" si="631"/>
        <v>1</v>
      </c>
    </row>
    <row r="10064" spans="1:12" ht="13.2" x14ac:dyDescent="0.25">
      <c r="A10064" s="2">
        <v>45114</v>
      </c>
      <c r="B10064" s="3">
        <v>0.7492361111111111</v>
      </c>
      <c r="C10064" s="4">
        <v>1129</v>
      </c>
      <c r="D10064" s="4">
        <v>291687852</v>
      </c>
      <c r="E10064" s="4">
        <v>1</v>
      </c>
      <c r="F10064" s="4" t="s">
        <v>7</v>
      </c>
      <c r="G10064" s="4" t="s">
        <v>8</v>
      </c>
      <c r="H10064">
        <v>1</v>
      </c>
      <c r="I10064">
        <f t="shared" si="628"/>
        <v>0</v>
      </c>
      <c r="J10064">
        <f t="shared" si="629"/>
        <v>0</v>
      </c>
      <c r="K10064">
        <f t="shared" si="630"/>
        <v>0</v>
      </c>
      <c r="L10064">
        <f t="shared" si="631"/>
        <v>1</v>
      </c>
    </row>
    <row r="10065" spans="1:12" ht="13.2" x14ac:dyDescent="0.25">
      <c r="A10065" s="2">
        <v>45114</v>
      </c>
      <c r="B10065" s="3">
        <v>0.75061342592592595</v>
      </c>
      <c r="C10065" s="4">
        <v>1199</v>
      </c>
      <c r="D10065" s="4">
        <v>291688571</v>
      </c>
      <c r="E10065" s="4">
        <v>1</v>
      </c>
      <c r="F10065" s="4" t="s">
        <v>7</v>
      </c>
      <c r="G10065" s="4" t="s">
        <v>8</v>
      </c>
      <c r="H10065">
        <v>0</v>
      </c>
      <c r="I10065">
        <f t="shared" si="628"/>
        <v>0</v>
      </c>
      <c r="J10065">
        <f t="shared" si="629"/>
        <v>0</v>
      </c>
      <c r="K10065">
        <f t="shared" si="630"/>
        <v>0</v>
      </c>
      <c r="L10065">
        <f t="shared" si="631"/>
        <v>1</v>
      </c>
    </row>
    <row r="10066" spans="1:12" ht="13.2" x14ac:dyDescent="0.25">
      <c r="A10066" s="2">
        <v>45114</v>
      </c>
      <c r="B10066" s="3">
        <v>0.77968749999999998</v>
      </c>
      <c r="C10066" s="4">
        <v>1200</v>
      </c>
      <c r="D10066" s="4">
        <v>291701527</v>
      </c>
      <c r="E10066" s="4">
        <v>1</v>
      </c>
      <c r="F10066" s="4" t="s">
        <v>7</v>
      </c>
      <c r="G10066" s="4" t="s">
        <v>8</v>
      </c>
      <c r="H10066">
        <v>1</v>
      </c>
      <c r="I10066">
        <f t="shared" si="628"/>
        <v>0</v>
      </c>
      <c r="J10066">
        <f t="shared" si="629"/>
        <v>0</v>
      </c>
      <c r="K10066">
        <f t="shared" si="630"/>
        <v>0</v>
      </c>
      <c r="L10066">
        <f t="shared" si="631"/>
        <v>1</v>
      </c>
    </row>
    <row r="10067" spans="1:12" ht="13.2" x14ac:dyDescent="0.25">
      <c r="A10067" s="2">
        <v>45114</v>
      </c>
      <c r="B10067" s="3">
        <v>0.7822337962962963</v>
      </c>
      <c r="C10067" s="4">
        <v>1002</v>
      </c>
      <c r="D10067" s="4">
        <v>291702467</v>
      </c>
      <c r="E10067" s="4">
        <v>1</v>
      </c>
      <c r="F10067" s="4" t="s">
        <v>7</v>
      </c>
      <c r="G10067" s="4" t="s">
        <v>8</v>
      </c>
      <c r="H10067">
        <v>1</v>
      </c>
      <c r="I10067">
        <f t="shared" si="628"/>
        <v>0</v>
      </c>
      <c r="J10067">
        <f t="shared" si="629"/>
        <v>0</v>
      </c>
      <c r="K10067">
        <f t="shared" si="630"/>
        <v>0</v>
      </c>
      <c r="L10067">
        <f t="shared" si="631"/>
        <v>1</v>
      </c>
    </row>
    <row r="10068" spans="1:12" ht="13.2" x14ac:dyDescent="0.25">
      <c r="A10068" s="2">
        <v>45114</v>
      </c>
      <c r="B10068" s="3">
        <v>0.36913194444444447</v>
      </c>
      <c r="C10068" s="4">
        <v>1395</v>
      </c>
      <c r="D10068" s="4">
        <v>291410155</v>
      </c>
      <c r="E10068" s="4">
        <v>1</v>
      </c>
      <c r="F10068" s="4" t="s">
        <v>7</v>
      </c>
      <c r="G10068" s="4" t="s">
        <v>8</v>
      </c>
      <c r="H10068">
        <v>1</v>
      </c>
      <c r="I10068">
        <f t="shared" si="628"/>
        <v>0</v>
      </c>
      <c r="J10068">
        <f t="shared" si="629"/>
        <v>0</v>
      </c>
      <c r="K10068">
        <f t="shared" si="630"/>
        <v>0</v>
      </c>
      <c r="L10068">
        <f t="shared" si="631"/>
        <v>1</v>
      </c>
    </row>
    <row r="10069" spans="1:12" ht="13.2" x14ac:dyDescent="0.25">
      <c r="A10069" s="2">
        <v>45114</v>
      </c>
      <c r="B10069" s="3">
        <v>0.79876157407407411</v>
      </c>
      <c r="C10069" s="4">
        <v>1135</v>
      </c>
      <c r="D10069" s="4">
        <v>291708505</v>
      </c>
      <c r="E10069" s="4">
        <v>1</v>
      </c>
      <c r="F10069" s="4" t="s">
        <v>9</v>
      </c>
      <c r="G10069" s="4" t="s">
        <v>10</v>
      </c>
      <c r="H10069">
        <v>1</v>
      </c>
      <c r="I10069">
        <f t="shared" si="628"/>
        <v>1</v>
      </c>
      <c r="J10069">
        <f t="shared" si="629"/>
        <v>0</v>
      </c>
      <c r="K10069">
        <f t="shared" si="630"/>
        <v>0</v>
      </c>
      <c r="L10069">
        <f t="shared" si="631"/>
        <v>0</v>
      </c>
    </row>
    <row r="10070" spans="1:12" ht="13.2" x14ac:dyDescent="0.25">
      <c r="A10070" s="2">
        <v>45114</v>
      </c>
      <c r="B10070" s="3">
        <v>0.80781250000000004</v>
      </c>
      <c r="C10070" s="4">
        <v>1276</v>
      </c>
      <c r="D10070" s="4">
        <v>291715006</v>
      </c>
      <c r="E10070" s="4">
        <v>1</v>
      </c>
      <c r="F10070" s="4" t="s">
        <v>9</v>
      </c>
      <c r="G10070" s="4" t="s">
        <v>10</v>
      </c>
      <c r="H10070">
        <v>0</v>
      </c>
      <c r="I10070">
        <f t="shared" si="628"/>
        <v>1</v>
      </c>
      <c r="J10070">
        <f t="shared" si="629"/>
        <v>0</v>
      </c>
      <c r="K10070">
        <f t="shared" si="630"/>
        <v>0</v>
      </c>
      <c r="L10070">
        <f t="shared" si="631"/>
        <v>0</v>
      </c>
    </row>
    <row r="10071" spans="1:12" ht="13.2" x14ac:dyDescent="0.25">
      <c r="A10071" s="2">
        <v>45114</v>
      </c>
      <c r="B10071" s="3">
        <v>0.80844907407407407</v>
      </c>
      <c r="C10071" s="4">
        <v>1467</v>
      </c>
      <c r="D10071" s="4">
        <v>291715873</v>
      </c>
      <c r="E10071" s="4">
        <v>3</v>
      </c>
      <c r="F10071" s="4" t="s">
        <v>9</v>
      </c>
      <c r="G10071" s="4" t="s">
        <v>10</v>
      </c>
      <c r="H10071">
        <v>0</v>
      </c>
      <c r="I10071">
        <f t="shared" si="628"/>
        <v>1</v>
      </c>
      <c r="J10071">
        <f t="shared" si="629"/>
        <v>0</v>
      </c>
      <c r="K10071">
        <f t="shared" si="630"/>
        <v>0</v>
      </c>
      <c r="L10071">
        <f t="shared" si="631"/>
        <v>0</v>
      </c>
    </row>
    <row r="10072" spans="1:12" ht="13.2" x14ac:dyDescent="0.25">
      <c r="A10072" s="2">
        <v>45114</v>
      </c>
      <c r="B10072" s="3">
        <v>0.77565972222222224</v>
      </c>
      <c r="C10072" s="4">
        <v>1002</v>
      </c>
      <c r="D10072" s="4">
        <v>291699992</v>
      </c>
      <c r="E10072" s="4">
        <v>3</v>
      </c>
      <c r="F10072" s="4" t="s">
        <v>7</v>
      </c>
      <c r="G10072" s="4" t="s">
        <v>8</v>
      </c>
      <c r="H10072">
        <v>1</v>
      </c>
      <c r="I10072">
        <f t="shared" si="628"/>
        <v>0</v>
      </c>
      <c r="J10072">
        <f t="shared" si="629"/>
        <v>0</v>
      </c>
      <c r="K10072">
        <f t="shared" si="630"/>
        <v>0</v>
      </c>
      <c r="L10072">
        <f t="shared" si="631"/>
        <v>1</v>
      </c>
    </row>
    <row r="10073" spans="1:12" ht="13.2" x14ac:dyDescent="0.25">
      <c r="A10073" s="2">
        <v>45114</v>
      </c>
      <c r="B10073" s="3">
        <v>0.82545138888888892</v>
      </c>
      <c r="C10073" s="4">
        <v>1002</v>
      </c>
      <c r="D10073" s="4">
        <v>291725448</v>
      </c>
      <c r="E10073" s="4">
        <v>3</v>
      </c>
      <c r="F10073" s="4" t="s">
        <v>7</v>
      </c>
      <c r="G10073" s="4" t="s">
        <v>8</v>
      </c>
      <c r="H10073">
        <v>1</v>
      </c>
      <c r="I10073">
        <f t="shared" si="628"/>
        <v>0</v>
      </c>
      <c r="J10073">
        <f t="shared" si="629"/>
        <v>0</v>
      </c>
      <c r="K10073">
        <f t="shared" si="630"/>
        <v>0</v>
      </c>
      <c r="L10073">
        <f t="shared" si="631"/>
        <v>1</v>
      </c>
    </row>
    <row r="10074" spans="1:12" ht="13.2" x14ac:dyDescent="0.25">
      <c r="A10074" s="2">
        <v>45114</v>
      </c>
      <c r="B10074" s="3">
        <v>0.85895833333333338</v>
      </c>
      <c r="C10074" s="4">
        <v>1129</v>
      </c>
      <c r="D10074" s="4">
        <v>291733619</v>
      </c>
      <c r="E10074" s="4">
        <v>1</v>
      </c>
      <c r="F10074" s="4" t="s">
        <v>7</v>
      </c>
      <c r="G10074" s="4" t="s">
        <v>8</v>
      </c>
      <c r="H10074">
        <v>1</v>
      </c>
      <c r="I10074">
        <f t="shared" si="628"/>
        <v>0</v>
      </c>
      <c r="J10074">
        <f t="shared" si="629"/>
        <v>0</v>
      </c>
      <c r="K10074">
        <f t="shared" si="630"/>
        <v>0</v>
      </c>
      <c r="L10074">
        <f t="shared" si="631"/>
        <v>1</v>
      </c>
    </row>
    <row r="10075" spans="1:12" ht="13.2" x14ac:dyDescent="0.25">
      <c r="A10075" s="2">
        <v>45114</v>
      </c>
      <c r="B10075" s="3">
        <v>0.86739583333333337</v>
      </c>
      <c r="C10075" s="4">
        <v>1303</v>
      </c>
      <c r="D10075" s="4">
        <v>291735647</v>
      </c>
      <c r="E10075" s="4">
        <v>1</v>
      </c>
      <c r="F10075" s="4" t="s">
        <v>7</v>
      </c>
      <c r="G10075" s="4" t="s">
        <v>8</v>
      </c>
      <c r="H10075">
        <v>0</v>
      </c>
      <c r="I10075">
        <f t="shared" si="628"/>
        <v>0</v>
      </c>
      <c r="J10075">
        <f t="shared" si="629"/>
        <v>0</v>
      </c>
      <c r="K10075">
        <f t="shared" si="630"/>
        <v>0</v>
      </c>
      <c r="L10075">
        <f t="shared" si="631"/>
        <v>1</v>
      </c>
    </row>
    <row r="10076" spans="1:12" ht="13.2" x14ac:dyDescent="0.25">
      <c r="A10076" s="2">
        <v>45114</v>
      </c>
      <c r="B10076" s="3">
        <v>0.9339467592592593</v>
      </c>
      <c r="C10076" s="4">
        <v>1305</v>
      </c>
      <c r="D10076" s="4">
        <v>291747566</v>
      </c>
      <c r="E10076" s="4">
        <v>2</v>
      </c>
      <c r="F10076" s="4" t="s">
        <v>7</v>
      </c>
      <c r="G10076" s="4" t="s">
        <v>8</v>
      </c>
      <c r="H10076">
        <v>0</v>
      </c>
      <c r="I10076">
        <f t="shared" si="628"/>
        <v>0</v>
      </c>
      <c r="J10076">
        <f t="shared" si="629"/>
        <v>0</v>
      </c>
      <c r="K10076">
        <f t="shared" si="630"/>
        <v>0</v>
      </c>
      <c r="L10076">
        <f t="shared" si="631"/>
        <v>1</v>
      </c>
    </row>
    <row r="10077" spans="1:12" ht="13.2" x14ac:dyDescent="0.25">
      <c r="A10077" s="2">
        <v>45114</v>
      </c>
      <c r="B10077" s="3">
        <v>0.96442129629629625</v>
      </c>
      <c r="C10077" s="4">
        <v>1107</v>
      </c>
      <c r="D10077" s="4">
        <v>291750347</v>
      </c>
      <c r="E10077" s="4">
        <v>1</v>
      </c>
      <c r="F10077" s="4" t="s">
        <v>9</v>
      </c>
      <c r="G10077" s="4" t="s">
        <v>11</v>
      </c>
      <c r="H10077">
        <v>0</v>
      </c>
      <c r="I10077">
        <f t="shared" si="628"/>
        <v>0</v>
      </c>
      <c r="J10077">
        <f t="shared" si="629"/>
        <v>1</v>
      </c>
      <c r="K10077">
        <f t="shared" si="630"/>
        <v>0</v>
      </c>
      <c r="L10077">
        <f t="shared" si="631"/>
        <v>0</v>
      </c>
    </row>
    <row r="10078" spans="1:12" ht="13.2" x14ac:dyDescent="0.25">
      <c r="A10078" s="2">
        <v>45114</v>
      </c>
      <c r="B10078" s="3">
        <v>0.98862268518518515</v>
      </c>
      <c r="C10078" s="4">
        <v>1129</v>
      </c>
      <c r="D10078" s="4">
        <v>291757400</v>
      </c>
      <c r="E10078" s="4">
        <v>1</v>
      </c>
      <c r="F10078" s="4" t="s">
        <v>7</v>
      </c>
      <c r="G10078" s="4" t="s">
        <v>8</v>
      </c>
      <c r="H10078">
        <v>1</v>
      </c>
      <c r="I10078">
        <f t="shared" si="628"/>
        <v>0</v>
      </c>
      <c r="J10078">
        <f t="shared" si="629"/>
        <v>0</v>
      </c>
      <c r="K10078">
        <f t="shared" si="630"/>
        <v>0</v>
      </c>
      <c r="L10078">
        <f t="shared" si="631"/>
        <v>1</v>
      </c>
    </row>
  </sheetData>
  <customSheetViews>
    <customSheetView guid="{791F3F79-B01B-4ED0-8580-6F62B302F239}" filter="1" showAutoFilter="1">
      <pageMargins left="0.7" right="0.7" top="0.75" bottom="0.75" header="0.3" footer="0.3"/>
      <autoFilter ref="A1:H10078" xr:uid="{7DB9BEF0-B060-43D8-A176-F16CE3E1EC23}">
        <filterColumn colId="5">
          <filters>
            <filter val="Order cancelled through app"/>
          </filters>
        </filterColumn>
      </autoFilter>
    </customSheetView>
  </customSheetView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11FF5-0609-453A-8B13-218BC593A9D2}">
  <dimension ref="B3:Z104"/>
  <sheetViews>
    <sheetView showGridLines="0" tabSelected="1" topLeftCell="N6" workbookViewId="0">
      <selection activeCell="J7" sqref="J7"/>
    </sheetView>
  </sheetViews>
  <sheetFormatPr defaultRowHeight="13.2" x14ac:dyDescent="0.25"/>
  <cols>
    <col min="9" max="9" width="11.6640625" bestFit="1" customWidth="1"/>
    <col min="10" max="10" width="23.5546875" bestFit="1" customWidth="1"/>
    <col min="11" max="11" width="27.6640625" bestFit="1" customWidth="1"/>
    <col min="12" max="12" width="11.6640625" bestFit="1" customWidth="1"/>
    <col min="13" max="13" width="18.44140625" bestFit="1" customWidth="1"/>
    <col min="16" max="16" width="30" bestFit="1" customWidth="1"/>
    <col min="23" max="23" width="11.5546875" bestFit="1" customWidth="1"/>
    <col min="24" max="24" width="17" bestFit="1" customWidth="1"/>
    <col min="25" max="25" width="16.5546875" bestFit="1" customWidth="1"/>
    <col min="26" max="26" width="15" bestFit="1" customWidth="1"/>
  </cols>
  <sheetData>
    <row r="3" spans="2:26" x14ac:dyDescent="0.25">
      <c r="B3" s="14" t="s">
        <v>3339</v>
      </c>
      <c r="C3" s="14"/>
      <c r="I3" s="14" t="s">
        <v>3356</v>
      </c>
      <c r="P3" s="14" t="s">
        <v>3343</v>
      </c>
    </row>
    <row r="6" spans="2:26" x14ac:dyDescent="0.25">
      <c r="B6" s="11" t="s">
        <v>3337</v>
      </c>
      <c r="C6" s="11" t="s">
        <v>3338</v>
      </c>
      <c r="D6" s="11" t="s">
        <v>3359</v>
      </c>
      <c r="P6" s="22"/>
      <c r="Q6" s="22"/>
      <c r="R6" s="22"/>
      <c r="S6" s="22"/>
      <c r="X6" s="27" t="s">
        <v>3358</v>
      </c>
      <c r="Y6" s="28"/>
      <c r="Z6" s="28"/>
    </row>
    <row r="7" spans="2:26" x14ac:dyDescent="0.25">
      <c r="B7" s="15">
        <v>1002</v>
      </c>
      <c r="C7" s="15">
        <v>1904</v>
      </c>
      <c r="D7" s="16">
        <v>0.18894512255631637</v>
      </c>
      <c r="I7" s="17" t="s">
        <v>3333</v>
      </c>
      <c r="J7" s="17" t="s">
        <v>9</v>
      </c>
      <c r="K7" s="17" t="s">
        <v>7</v>
      </c>
      <c r="L7" s="17" t="s">
        <v>3334</v>
      </c>
      <c r="M7" s="17" t="s">
        <v>3355</v>
      </c>
      <c r="P7" s="17" t="s">
        <v>3342</v>
      </c>
      <c r="Q7" s="17" t="s">
        <v>3338</v>
      </c>
      <c r="R7" s="17" t="s">
        <v>3340</v>
      </c>
      <c r="W7" s="17" t="s">
        <v>3357</v>
      </c>
      <c r="X7" s="17" t="s">
        <v>8</v>
      </c>
      <c r="Y7" s="17" t="s">
        <v>11</v>
      </c>
      <c r="Z7" s="17" t="s">
        <v>10</v>
      </c>
    </row>
    <row r="8" spans="2:26" x14ac:dyDescent="0.25">
      <c r="B8" s="15">
        <v>1302</v>
      </c>
      <c r="C8" s="15">
        <v>1348</v>
      </c>
      <c r="D8" s="16">
        <v>0.13376997122159373</v>
      </c>
      <c r="I8" s="18">
        <v>1002</v>
      </c>
      <c r="J8" s="12">
        <v>165</v>
      </c>
      <c r="K8" s="12">
        <v>1739</v>
      </c>
      <c r="L8" s="12">
        <v>1904</v>
      </c>
      <c r="M8" s="13">
        <f>J8/L8</f>
        <v>8.6659663865546216E-2</v>
      </c>
      <c r="P8" s="20" t="s">
        <v>10</v>
      </c>
      <c r="Q8" s="21">
        <v>687</v>
      </c>
      <c r="R8" s="16">
        <f>Q8/SUM($Q$8:$Q$12)</f>
        <v>0.40483205657041837</v>
      </c>
      <c r="W8" s="18">
        <v>1135</v>
      </c>
      <c r="X8" s="12">
        <v>61</v>
      </c>
      <c r="Y8" s="12">
        <v>151</v>
      </c>
      <c r="Z8" s="12">
        <v>128</v>
      </c>
    </row>
    <row r="9" spans="2:26" x14ac:dyDescent="0.25">
      <c r="B9" s="15">
        <v>1129</v>
      </c>
      <c r="C9" s="15">
        <v>722</v>
      </c>
      <c r="D9" s="16">
        <v>7.1648308028182991E-2</v>
      </c>
      <c r="I9" s="18">
        <v>1302</v>
      </c>
      <c r="J9" s="12">
        <v>64</v>
      </c>
      <c r="K9" s="12">
        <v>1284</v>
      </c>
      <c r="L9" s="12">
        <v>1348</v>
      </c>
      <c r="M9" s="13">
        <f t="shared" ref="M9:M28" si="0">J9/L9</f>
        <v>4.7477744807121663E-2</v>
      </c>
      <c r="P9" s="20" t="s">
        <v>11</v>
      </c>
      <c r="Q9" s="21">
        <v>511</v>
      </c>
      <c r="R9" s="16">
        <f>Q9/SUM($Q$8:$Q$12)</f>
        <v>0.30111962286387745</v>
      </c>
      <c r="W9" s="18">
        <v>1084</v>
      </c>
      <c r="X9" s="12">
        <v>6</v>
      </c>
      <c r="Y9" s="12">
        <v>57</v>
      </c>
      <c r="Z9" s="12">
        <v>113</v>
      </c>
    </row>
    <row r="10" spans="2:26" x14ac:dyDescent="0.25">
      <c r="B10" s="15">
        <v>1200</v>
      </c>
      <c r="C10" s="15">
        <v>713</v>
      </c>
      <c r="D10" s="16">
        <v>7.0755185074923094E-2</v>
      </c>
      <c r="I10" s="18">
        <v>1129</v>
      </c>
      <c r="J10" s="12">
        <v>153</v>
      </c>
      <c r="K10" s="12">
        <v>569</v>
      </c>
      <c r="L10" s="12">
        <v>722</v>
      </c>
      <c r="M10" s="13">
        <f t="shared" si="0"/>
        <v>0.21191135734072022</v>
      </c>
      <c r="P10" s="20" t="s">
        <v>8</v>
      </c>
      <c r="Q10" s="21">
        <v>334</v>
      </c>
      <c r="R10" s="16">
        <f>Q10/SUM($Q$8:$Q$12)</f>
        <v>0.19681791396582204</v>
      </c>
      <c r="W10" s="18">
        <v>1002</v>
      </c>
      <c r="X10" s="12">
        <v>103</v>
      </c>
      <c r="Y10" s="12">
        <v>30</v>
      </c>
      <c r="Z10" s="12">
        <v>22</v>
      </c>
    </row>
    <row r="11" spans="2:26" x14ac:dyDescent="0.25">
      <c r="B11" s="15">
        <v>1282</v>
      </c>
      <c r="C11" s="15">
        <v>489</v>
      </c>
      <c r="D11" s="16">
        <v>4.8526347127121165E-2</v>
      </c>
      <c r="I11" s="18">
        <v>1200</v>
      </c>
      <c r="J11" s="12">
        <v>79</v>
      </c>
      <c r="K11" s="12">
        <v>634</v>
      </c>
      <c r="L11" s="12">
        <v>713</v>
      </c>
      <c r="M11" s="13">
        <f t="shared" si="0"/>
        <v>0.11079943899018233</v>
      </c>
      <c r="P11" s="20" t="s">
        <v>13</v>
      </c>
      <c r="Q11" s="21">
        <v>97</v>
      </c>
      <c r="R11" s="13">
        <f>Q11/SUM($Q$8:$Q$12)</f>
        <v>5.7159693576900414E-2</v>
      </c>
      <c r="W11" s="18">
        <v>1282</v>
      </c>
      <c r="X11" s="12">
        <v>7</v>
      </c>
      <c r="Y11" s="12">
        <v>75</v>
      </c>
      <c r="Z11" s="12">
        <v>66</v>
      </c>
    </row>
    <row r="12" spans="2:26" x14ac:dyDescent="0.25">
      <c r="B12" s="15">
        <v>1145</v>
      </c>
      <c r="C12" s="15">
        <v>465</v>
      </c>
      <c r="D12" s="16">
        <v>4.6144685918428102E-2</v>
      </c>
      <c r="I12" s="18">
        <v>1282</v>
      </c>
      <c r="J12" s="12">
        <v>162</v>
      </c>
      <c r="K12" s="12">
        <v>327</v>
      </c>
      <c r="L12" s="12">
        <v>489</v>
      </c>
      <c r="M12" s="13">
        <f t="shared" si="0"/>
        <v>0.33128834355828218</v>
      </c>
      <c r="P12" s="20" t="s">
        <v>12</v>
      </c>
      <c r="Q12" s="21">
        <v>68</v>
      </c>
      <c r="R12" s="13">
        <f>Q12/SUM($Q$8:$Q$12)</f>
        <v>4.0070713022981735E-2</v>
      </c>
      <c r="W12" s="18">
        <v>1129</v>
      </c>
      <c r="X12" s="12">
        <v>35</v>
      </c>
      <c r="Y12" s="12">
        <v>24</v>
      </c>
      <c r="Z12" s="12">
        <v>86</v>
      </c>
    </row>
    <row r="13" spans="2:26" x14ac:dyDescent="0.25">
      <c r="B13" s="15">
        <v>1084</v>
      </c>
      <c r="C13" s="15">
        <v>442</v>
      </c>
      <c r="D13" s="16">
        <v>4.3862260593430583E-2</v>
      </c>
      <c r="I13" s="18">
        <v>1145</v>
      </c>
      <c r="J13" s="12">
        <v>60</v>
      </c>
      <c r="K13" s="12">
        <v>405</v>
      </c>
      <c r="L13" s="12">
        <v>465</v>
      </c>
      <c r="M13" s="13">
        <f t="shared" si="0"/>
        <v>0.12903225806451613</v>
      </c>
      <c r="W13" s="18">
        <v>1091</v>
      </c>
      <c r="X13" s="12">
        <v>40</v>
      </c>
      <c r="Y13" s="12">
        <v>49</v>
      </c>
      <c r="Z13" s="12">
        <v>36</v>
      </c>
    </row>
    <row r="14" spans="2:26" x14ac:dyDescent="0.25">
      <c r="B14" s="15">
        <v>1135</v>
      </c>
      <c r="C14" s="15">
        <v>434</v>
      </c>
      <c r="D14" s="16">
        <v>4.3068373523866228E-2</v>
      </c>
      <c r="I14" s="18">
        <v>1084</v>
      </c>
      <c r="J14" s="12">
        <v>194</v>
      </c>
      <c r="K14" s="12">
        <v>248</v>
      </c>
      <c r="L14" s="12">
        <v>442</v>
      </c>
      <c r="M14" s="13">
        <f t="shared" si="0"/>
        <v>0.43891402714932126</v>
      </c>
      <c r="W14" s="18">
        <v>1104</v>
      </c>
      <c r="X14" s="12">
        <v>81</v>
      </c>
      <c r="Y14" s="12">
        <v>4</v>
      </c>
      <c r="Z14" s="12">
        <v>36</v>
      </c>
    </row>
    <row r="15" spans="2:26" x14ac:dyDescent="0.25">
      <c r="B15" s="15">
        <v>1117</v>
      </c>
      <c r="C15" s="15">
        <v>393</v>
      </c>
      <c r="D15" s="16">
        <v>3.8999702292348913E-2</v>
      </c>
      <c r="I15" s="18">
        <v>1135</v>
      </c>
      <c r="J15" s="12">
        <v>394</v>
      </c>
      <c r="K15" s="12">
        <v>40</v>
      </c>
      <c r="L15" s="12">
        <v>434</v>
      </c>
      <c r="M15" s="13">
        <f t="shared" si="0"/>
        <v>0.90783410138248843</v>
      </c>
      <c r="P15" s="26"/>
      <c r="Q15" s="26"/>
      <c r="R15" s="26"/>
      <c r="S15" s="26"/>
      <c r="W15" s="18">
        <v>1200</v>
      </c>
      <c r="X15" s="12"/>
      <c r="Y15" s="12">
        <v>34</v>
      </c>
      <c r="Z15" s="12">
        <v>39</v>
      </c>
    </row>
    <row r="16" spans="2:26" x14ac:dyDescent="0.25">
      <c r="B16" s="15">
        <v>1284</v>
      </c>
      <c r="C16" s="15">
        <v>334</v>
      </c>
      <c r="D16" s="16">
        <v>3.3144785154311802E-2</v>
      </c>
      <c r="I16" s="18">
        <v>1117</v>
      </c>
      <c r="J16" s="12">
        <v>65</v>
      </c>
      <c r="K16" s="12">
        <v>328</v>
      </c>
      <c r="L16" s="12">
        <v>393</v>
      </c>
      <c r="M16" s="13">
        <f t="shared" si="0"/>
        <v>0.16539440203562342</v>
      </c>
      <c r="P16" s="26"/>
      <c r="Q16" s="26"/>
      <c r="R16" s="26"/>
      <c r="S16" s="26"/>
      <c r="W16" s="18">
        <v>1117</v>
      </c>
      <c r="X16" s="12"/>
      <c r="Y16" s="12">
        <v>19</v>
      </c>
      <c r="Z16" s="12">
        <v>43</v>
      </c>
    </row>
    <row r="17" spans="2:26" x14ac:dyDescent="0.25">
      <c r="B17" s="15">
        <v>1395</v>
      </c>
      <c r="C17" s="15">
        <v>221</v>
      </c>
      <c r="D17" s="16">
        <v>2.1931130296715291E-2</v>
      </c>
      <c r="I17" s="18">
        <v>1284</v>
      </c>
      <c r="J17" s="12">
        <v>11</v>
      </c>
      <c r="K17" s="12">
        <v>323</v>
      </c>
      <c r="L17" s="12">
        <v>334</v>
      </c>
      <c r="M17" s="13">
        <f t="shared" si="0"/>
        <v>3.2934131736526949E-2</v>
      </c>
      <c r="W17" s="18">
        <v>1145</v>
      </c>
      <c r="X17" s="12"/>
      <c r="Y17" s="12">
        <v>7</v>
      </c>
      <c r="Z17" s="12">
        <v>52</v>
      </c>
    </row>
    <row r="18" spans="2:26" x14ac:dyDescent="0.25">
      <c r="B18" s="15">
        <v>1074</v>
      </c>
      <c r="C18" s="15">
        <v>216</v>
      </c>
      <c r="D18" s="16">
        <v>2.1434950878237571E-2</v>
      </c>
      <c r="I18" s="18">
        <v>1395</v>
      </c>
      <c r="J18" s="12">
        <v>2</v>
      </c>
      <c r="K18" s="12">
        <v>219</v>
      </c>
      <c r="L18" s="12">
        <v>221</v>
      </c>
      <c r="M18" s="13">
        <f t="shared" si="0"/>
        <v>9.0497737556561094E-3</v>
      </c>
      <c r="O18" s="30"/>
      <c r="P18" s="30"/>
      <c r="Q18" s="30"/>
      <c r="R18" s="30"/>
      <c r="S18" s="30"/>
      <c r="T18" s="30"/>
      <c r="U18" s="30"/>
      <c r="W18" s="18">
        <v>1302</v>
      </c>
      <c r="X18" s="12">
        <v>1</v>
      </c>
      <c r="Y18" s="12">
        <v>18</v>
      </c>
      <c r="Z18" s="12">
        <v>29</v>
      </c>
    </row>
    <row r="19" spans="2:26" x14ac:dyDescent="0.25">
      <c r="B19" s="15">
        <v>1094</v>
      </c>
      <c r="C19" s="15">
        <v>182</v>
      </c>
      <c r="D19" s="16">
        <v>1.8060930832589063E-2</v>
      </c>
      <c r="I19" s="18">
        <v>1074</v>
      </c>
      <c r="J19" s="12">
        <v>27</v>
      </c>
      <c r="K19" s="12">
        <v>189</v>
      </c>
      <c r="L19" s="12">
        <v>216</v>
      </c>
      <c r="M19" s="13">
        <f t="shared" si="0"/>
        <v>0.125</v>
      </c>
      <c r="O19" s="30"/>
      <c r="P19" s="30"/>
      <c r="Q19" s="30"/>
      <c r="R19" s="30"/>
      <c r="S19" s="30"/>
      <c r="T19" s="30"/>
      <c r="U19" s="30"/>
      <c r="W19" s="18">
        <v>1074</v>
      </c>
      <c r="X19" s="12"/>
      <c r="Y19" s="12">
        <v>12</v>
      </c>
      <c r="Z19" s="12">
        <v>14</v>
      </c>
    </row>
    <row r="20" spans="2:26" x14ac:dyDescent="0.25">
      <c r="B20" s="15">
        <v>1346</v>
      </c>
      <c r="C20" s="15">
        <v>182</v>
      </c>
      <c r="D20" s="16">
        <v>1.8060930832589063E-2</v>
      </c>
      <c r="I20" s="18">
        <v>1346</v>
      </c>
      <c r="J20" s="12"/>
      <c r="K20" s="12">
        <v>182</v>
      </c>
      <c r="L20" s="12">
        <v>182</v>
      </c>
      <c r="M20" s="13">
        <f t="shared" si="0"/>
        <v>0</v>
      </c>
      <c r="O20" s="30"/>
      <c r="P20" s="30"/>
      <c r="Q20" s="30"/>
      <c r="R20" s="30"/>
      <c r="S20" s="30"/>
      <c r="T20" s="30"/>
      <c r="U20" s="30"/>
      <c r="W20" s="18">
        <v>1006</v>
      </c>
      <c r="X20" s="12"/>
      <c r="Y20" s="12">
        <v>6</v>
      </c>
      <c r="Z20" s="12">
        <v>15</v>
      </c>
    </row>
    <row r="21" spans="2:26" x14ac:dyDescent="0.25">
      <c r="B21" s="15">
        <v>1104</v>
      </c>
      <c r="C21" s="15">
        <v>149</v>
      </c>
      <c r="D21" s="16">
        <v>1.4786146670636102E-2</v>
      </c>
      <c r="I21" s="18">
        <v>1094</v>
      </c>
      <c r="J21" s="12"/>
      <c r="K21" s="12">
        <v>182</v>
      </c>
      <c r="L21" s="12">
        <v>182</v>
      </c>
      <c r="M21" s="13">
        <f t="shared" si="0"/>
        <v>0</v>
      </c>
      <c r="O21" s="30"/>
      <c r="P21" s="30"/>
      <c r="Q21" s="30"/>
      <c r="R21" s="30"/>
      <c r="S21" s="30"/>
      <c r="T21" s="30"/>
      <c r="U21" s="30"/>
      <c r="W21" s="18">
        <v>1284</v>
      </c>
      <c r="X21" s="12"/>
      <c r="Y21" s="12">
        <v>7</v>
      </c>
      <c r="Z21" s="12">
        <v>4</v>
      </c>
    </row>
    <row r="22" spans="2:26" ht="13.2" customHeight="1" x14ac:dyDescent="0.25">
      <c r="B22" s="15">
        <v>1091</v>
      </c>
      <c r="C22" s="15">
        <v>146</v>
      </c>
      <c r="D22" s="16">
        <v>1.4488439019549468E-2</v>
      </c>
      <c r="I22" s="18">
        <v>1104</v>
      </c>
      <c r="J22" s="12">
        <v>145</v>
      </c>
      <c r="K22" s="12">
        <v>4</v>
      </c>
      <c r="L22" s="12">
        <v>149</v>
      </c>
      <c r="M22" s="13">
        <f t="shared" si="0"/>
        <v>0.97315436241610742</v>
      </c>
      <c r="O22" s="30"/>
      <c r="P22" s="30"/>
      <c r="Q22" s="30"/>
      <c r="R22" s="30"/>
      <c r="S22" s="30"/>
      <c r="T22" s="30"/>
      <c r="U22" s="30"/>
      <c r="W22" s="18">
        <v>1162</v>
      </c>
      <c r="X22" s="12"/>
      <c r="Y22" s="12">
        <v>9</v>
      </c>
      <c r="Z22" s="12">
        <v>1</v>
      </c>
    </row>
    <row r="23" spans="2:26" x14ac:dyDescent="0.25">
      <c r="B23" s="15">
        <v>1162</v>
      </c>
      <c r="C23" s="15">
        <v>121</v>
      </c>
      <c r="D23" s="16">
        <v>1.2007541927160862E-2</v>
      </c>
      <c r="I23" s="18">
        <v>1091</v>
      </c>
      <c r="J23" s="12">
        <v>132</v>
      </c>
      <c r="K23" s="12">
        <v>14</v>
      </c>
      <c r="L23" s="12">
        <v>146</v>
      </c>
      <c r="M23" s="13">
        <f t="shared" si="0"/>
        <v>0.90410958904109584</v>
      </c>
      <c r="O23" s="30"/>
      <c r="P23" s="30"/>
      <c r="Q23" s="30"/>
      <c r="R23" s="30"/>
      <c r="S23" s="30"/>
      <c r="T23" s="30"/>
      <c r="U23" s="30"/>
      <c r="W23" s="18">
        <v>1214</v>
      </c>
      <c r="X23" s="12"/>
      <c r="Y23" s="12">
        <v>4</v>
      </c>
      <c r="Z23" s="12">
        <v>3</v>
      </c>
    </row>
    <row r="24" spans="2:26" ht="13.2" customHeight="1" x14ac:dyDescent="0.25">
      <c r="B24" s="15">
        <v>1006</v>
      </c>
      <c r="C24" s="15">
        <v>115</v>
      </c>
      <c r="D24" s="16">
        <v>1.1412126624987596E-2</v>
      </c>
      <c r="I24" s="18">
        <v>1162</v>
      </c>
      <c r="J24" s="12">
        <v>13</v>
      </c>
      <c r="K24" s="12">
        <v>108</v>
      </c>
      <c r="L24" s="12">
        <v>121</v>
      </c>
      <c r="M24" s="13">
        <f t="shared" si="0"/>
        <v>0.10743801652892562</v>
      </c>
      <c r="O24" s="30"/>
      <c r="P24" s="30"/>
      <c r="Q24" s="30"/>
      <c r="R24" s="30"/>
      <c r="S24" s="30"/>
      <c r="T24" s="30"/>
      <c r="U24" s="30"/>
      <c r="W24" s="18">
        <v>1390</v>
      </c>
      <c r="X24" s="12"/>
      <c r="Y24" s="12">
        <v>3</v>
      </c>
      <c r="Z24" s="12"/>
    </row>
    <row r="25" spans="2:26" x14ac:dyDescent="0.25">
      <c r="B25" s="15">
        <v>1390</v>
      </c>
      <c r="C25" s="15">
        <v>108</v>
      </c>
      <c r="D25" s="16">
        <v>1.0717475439118785E-2</v>
      </c>
      <c r="I25" s="18">
        <v>1006</v>
      </c>
      <c r="J25" s="12">
        <v>21</v>
      </c>
      <c r="K25" s="12">
        <v>94</v>
      </c>
      <c r="L25" s="12">
        <v>115</v>
      </c>
      <c r="M25" s="13">
        <f t="shared" si="0"/>
        <v>0.18260869565217391</v>
      </c>
      <c r="O25" s="30"/>
      <c r="P25" s="30"/>
      <c r="Q25" s="30"/>
      <c r="R25" s="30"/>
      <c r="S25" s="30"/>
      <c r="T25" s="30"/>
      <c r="U25" s="30"/>
      <c r="W25" s="18">
        <v>1395</v>
      </c>
      <c r="X25" s="12"/>
      <c r="Y25" s="12">
        <v>2</v>
      </c>
      <c r="Z25" s="12"/>
    </row>
    <row r="26" spans="2:26" x14ac:dyDescent="0.25">
      <c r="B26" s="15">
        <v>1214</v>
      </c>
      <c r="C26" s="15">
        <v>98</v>
      </c>
      <c r="D26" s="16">
        <v>9.7251166021633424E-3</v>
      </c>
      <c r="I26" s="18">
        <v>1390</v>
      </c>
      <c r="J26" s="12">
        <v>3</v>
      </c>
      <c r="K26" s="12">
        <v>105</v>
      </c>
      <c r="L26" s="12">
        <v>108</v>
      </c>
      <c r="M26" s="13">
        <f t="shared" si="0"/>
        <v>2.7777777777777776E-2</v>
      </c>
      <c r="O26" s="30"/>
      <c r="P26" s="30"/>
      <c r="Q26" s="30"/>
      <c r="R26" s="30"/>
      <c r="S26" s="30"/>
      <c r="T26" s="30"/>
      <c r="U26" s="30"/>
    </row>
    <row r="27" spans="2:26" ht="13.2" customHeight="1" x14ac:dyDescent="0.25">
      <c r="B27" s="12">
        <v>1463</v>
      </c>
      <c r="C27" s="12">
        <v>89</v>
      </c>
      <c r="D27" s="13">
        <v>8.8319936489034429E-3</v>
      </c>
      <c r="I27" s="18">
        <v>1214</v>
      </c>
      <c r="J27" s="12">
        <v>7</v>
      </c>
      <c r="K27" s="12">
        <v>91</v>
      </c>
      <c r="L27" s="12">
        <v>98</v>
      </c>
      <c r="M27" s="13">
        <f t="shared" si="0"/>
        <v>7.1428571428571425E-2</v>
      </c>
      <c r="O27" s="30"/>
      <c r="P27" s="30"/>
      <c r="Q27" s="30"/>
      <c r="R27" s="30"/>
      <c r="S27" s="30"/>
      <c r="T27" s="30"/>
      <c r="U27" s="30"/>
    </row>
    <row r="28" spans="2:26" x14ac:dyDescent="0.25">
      <c r="B28" s="12">
        <v>1215</v>
      </c>
      <c r="C28" s="12">
        <v>88</v>
      </c>
      <c r="D28" s="13">
        <v>8.7327577652078995E-3</v>
      </c>
      <c r="I28" s="19" t="s">
        <v>3334</v>
      </c>
      <c r="J28" s="17">
        <v>1697</v>
      </c>
      <c r="K28" s="17">
        <v>7085</v>
      </c>
      <c r="L28" s="17">
        <v>8782</v>
      </c>
      <c r="M28" s="25">
        <f t="shared" si="0"/>
        <v>0.19323616488271464</v>
      </c>
      <c r="O28" s="30"/>
      <c r="P28" s="30"/>
      <c r="Q28" s="30"/>
      <c r="R28" s="30"/>
      <c r="S28" s="30"/>
      <c r="T28" s="30"/>
      <c r="U28" s="30"/>
    </row>
    <row r="29" spans="2:26" ht="13.2" customHeight="1" x14ac:dyDescent="0.25">
      <c r="B29" s="12">
        <v>1124</v>
      </c>
      <c r="C29" s="12">
        <v>65</v>
      </c>
      <c r="D29" s="13">
        <v>6.4503324402103799E-3</v>
      </c>
      <c r="O29" s="30"/>
      <c r="P29" s="30"/>
      <c r="Q29" s="30"/>
      <c r="R29" s="30"/>
      <c r="S29" s="30"/>
      <c r="T29" s="30"/>
      <c r="U29" s="30"/>
    </row>
    <row r="30" spans="2:26" x14ac:dyDescent="0.25">
      <c r="B30" s="12">
        <v>1285</v>
      </c>
      <c r="C30" s="12">
        <v>64</v>
      </c>
      <c r="D30" s="13">
        <v>6.3510965565148356E-3</v>
      </c>
      <c r="O30" s="30"/>
      <c r="P30" s="30"/>
      <c r="Q30" s="30"/>
      <c r="R30" s="30"/>
      <c r="S30" s="30"/>
      <c r="T30" s="30"/>
      <c r="U30" s="30"/>
    </row>
    <row r="31" spans="2:26" x14ac:dyDescent="0.25">
      <c r="B31" s="12">
        <v>1387</v>
      </c>
      <c r="C31" s="12">
        <v>60</v>
      </c>
      <c r="D31" s="13">
        <v>5.9541530217326584E-3</v>
      </c>
    </row>
    <row r="32" spans="2:26" x14ac:dyDescent="0.25">
      <c r="B32" s="12">
        <v>1180</v>
      </c>
      <c r="C32" s="12">
        <v>56</v>
      </c>
      <c r="D32" s="13">
        <v>5.5572094869504813E-3</v>
      </c>
    </row>
    <row r="33" spans="2:4" x14ac:dyDescent="0.25">
      <c r="B33" s="12">
        <v>1303</v>
      </c>
      <c r="C33" s="12">
        <v>49</v>
      </c>
      <c r="D33" s="13">
        <v>4.8625583010816712E-3</v>
      </c>
    </row>
    <row r="34" spans="2:4" x14ac:dyDescent="0.25">
      <c r="B34" s="12">
        <v>1212</v>
      </c>
      <c r="C34" s="12">
        <v>43</v>
      </c>
      <c r="D34" s="13">
        <v>4.2671429989084055E-3</v>
      </c>
    </row>
    <row r="35" spans="2:4" x14ac:dyDescent="0.25">
      <c r="B35" s="12">
        <v>1287</v>
      </c>
      <c r="C35" s="12">
        <v>40</v>
      </c>
      <c r="D35" s="13">
        <v>3.9694353478217726E-3</v>
      </c>
    </row>
    <row r="36" spans="2:4" x14ac:dyDescent="0.25">
      <c r="B36" s="12">
        <v>1113</v>
      </c>
      <c r="C36" s="12">
        <v>35</v>
      </c>
      <c r="D36" s="13">
        <v>3.4732559293440507E-3</v>
      </c>
    </row>
    <row r="37" spans="2:4" x14ac:dyDescent="0.25">
      <c r="B37" s="12">
        <v>1308</v>
      </c>
      <c r="C37" s="12">
        <v>33</v>
      </c>
      <c r="D37" s="13">
        <v>3.2747841619529621E-3</v>
      </c>
    </row>
    <row r="38" spans="2:4" x14ac:dyDescent="0.25">
      <c r="B38" s="12">
        <v>1305</v>
      </c>
      <c r="C38" s="12">
        <v>32</v>
      </c>
      <c r="D38" s="13">
        <v>3.1755482782574178E-3</v>
      </c>
    </row>
    <row r="39" spans="2:4" x14ac:dyDescent="0.25">
      <c r="B39" s="12">
        <v>1301</v>
      </c>
      <c r="C39" s="12">
        <v>31</v>
      </c>
      <c r="D39" s="13">
        <v>3.0763123945618735E-3</v>
      </c>
    </row>
    <row r="40" spans="2:4" x14ac:dyDescent="0.25">
      <c r="B40" s="12">
        <v>1106</v>
      </c>
      <c r="C40" s="12">
        <v>31</v>
      </c>
      <c r="D40" s="13">
        <v>3.0763123945618735E-3</v>
      </c>
    </row>
    <row r="41" spans="2:4" x14ac:dyDescent="0.25">
      <c r="B41" s="12">
        <v>1378</v>
      </c>
      <c r="C41" s="12">
        <v>30</v>
      </c>
      <c r="D41" s="13">
        <v>2.9770765108663292E-3</v>
      </c>
    </row>
    <row r="42" spans="2:4" x14ac:dyDescent="0.25">
      <c r="B42" s="12">
        <v>1276</v>
      </c>
      <c r="C42" s="12">
        <v>30</v>
      </c>
      <c r="D42" s="13">
        <v>2.9770765108663292E-3</v>
      </c>
    </row>
    <row r="43" spans="2:4" x14ac:dyDescent="0.25">
      <c r="B43" s="12">
        <v>1377</v>
      </c>
      <c r="C43" s="12">
        <v>26</v>
      </c>
      <c r="D43" s="13">
        <v>2.580132976084152E-3</v>
      </c>
    </row>
    <row r="44" spans="2:4" x14ac:dyDescent="0.25">
      <c r="B44" s="12">
        <v>1403</v>
      </c>
      <c r="C44" s="12">
        <v>26</v>
      </c>
      <c r="D44" s="13">
        <v>2.580132976084152E-3</v>
      </c>
    </row>
    <row r="45" spans="2:4" x14ac:dyDescent="0.25">
      <c r="B45" s="12">
        <v>1295</v>
      </c>
      <c r="C45" s="12">
        <v>22</v>
      </c>
      <c r="D45" s="13">
        <v>2.1831894413019749E-3</v>
      </c>
    </row>
    <row r="46" spans="2:4" x14ac:dyDescent="0.25">
      <c r="B46" s="12">
        <v>1291</v>
      </c>
      <c r="C46" s="12">
        <v>22</v>
      </c>
      <c r="D46" s="13">
        <v>2.1831894413019749E-3</v>
      </c>
    </row>
    <row r="47" spans="2:4" x14ac:dyDescent="0.25">
      <c r="B47" s="12">
        <v>1107</v>
      </c>
      <c r="C47" s="12">
        <v>21</v>
      </c>
      <c r="D47" s="13">
        <v>2.0839535576064306E-3</v>
      </c>
    </row>
    <row r="48" spans="2:4" x14ac:dyDescent="0.25">
      <c r="B48" s="12">
        <v>1092</v>
      </c>
      <c r="C48" s="12">
        <v>21</v>
      </c>
      <c r="D48" s="13">
        <v>2.0839535576064306E-3</v>
      </c>
    </row>
    <row r="49" spans="2:4" x14ac:dyDescent="0.25">
      <c r="B49" s="12">
        <v>1007</v>
      </c>
      <c r="C49" s="12">
        <v>20</v>
      </c>
      <c r="D49" s="13">
        <v>1.9847176739108863E-3</v>
      </c>
    </row>
    <row r="50" spans="2:4" x14ac:dyDescent="0.25">
      <c r="B50" s="12">
        <v>1349</v>
      </c>
      <c r="C50" s="12">
        <v>20</v>
      </c>
      <c r="D50" s="13">
        <v>1.9847176739108863E-3</v>
      </c>
    </row>
    <row r="51" spans="2:4" x14ac:dyDescent="0.25">
      <c r="B51" s="12">
        <v>1134</v>
      </c>
      <c r="C51" s="12">
        <v>19</v>
      </c>
      <c r="D51" s="13">
        <v>1.8854817902153418E-3</v>
      </c>
    </row>
    <row r="52" spans="2:4" x14ac:dyDescent="0.25">
      <c r="B52" s="12">
        <v>1391</v>
      </c>
      <c r="C52" s="12">
        <v>18</v>
      </c>
      <c r="D52" s="13">
        <v>1.7862459065197975E-3</v>
      </c>
    </row>
    <row r="53" spans="2:4" x14ac:dyDescent="0.25">
      <c r="B53" s="12">
        <v>1131</v>
      </c>
      <c r="C53" s="12">
        <v>16</v>
      </c>
      <c r="D53" s="13">
        <v>1.5877741391287089E-3</v>
      </c>
    </row>
    <row r="54" spans="2:4" x14ac:dyDescent="0.25">
      <c r="B54" s="12">
        <v>1199</v>
      </c>
      <c r="C54" s="12">
        <v>15</v>
      </c>
      <c r="D54" s="13">
        <v>1.4885382554331646E-3</v>
      </c>
    </row>
    <row r="55" spans="2:4" x14ac:dyDescent="0.25">
      <c r="B55" s="12">
        <v>1353</v>
      </c>
      <c r="C55" s="12">
        <v>14</v>
      </c>
      <c r="D55" s="13">
        <v>1.3893023717376203E-3</v>
      </c>
    </row>
    <row r="56" spans="2:4" x14ac:dyDescent="0.25">
      <c r="B56" s="12">
        <v>1419</v>
      </c>
      <c r="C56" s="12">
        <v>13</v>
      </c>
      <c r="D56" s="13">
        <v>1.290066488042076E-3</v>
      </c>
    </row>
    <row r="57" spans="2:4" x14ac:dyDescent="0.25">
      <c r="B57" s="12">
        <v>1229</v>
      </c>
      <c r="C57" s="12">
        <v>12</v>
      </c>
      <c r="D57" s="13">
        <v>1.1908306043465317E-3</v>
      </c>
    </row>
    <row r="58" spans="2:4" x14ac:dyDescent="0.25">
      <c r="B58" s="12">
        <v>1407</v>
      </c>
      <c r="C58" s="12">
        <v>12</v>
      </c>
      <c r="D58" s="13">
        <v>1.1908306043465317E-3</v>
      </c>
    </row>
    <row r="59" spans="2:4" x14ac:dyDescent="0.25">
      <c r="B59" s="12">
        <v>1205</v>
      </c>
      <c r="C59" s="12">
        <v>11</v>
      </c>
      <c r="D59" s="13">
        <v>1.0915947206509874E-3</v>
      </c>
    </row>
    <row r="60" spans="2:4" x14ac:dyDescent="0.25">
      <c r="B60" s="12">
        <v>1385</v>
      </c>
      <c r="C60" s="12">
        <v>11</v>
      </c>
      <c r="D60" s="13">
        <v>1.0915947206509874E-3</v>
      </c>
    </row>
    <row r="61" spans="2:4" x14ac:dyDescent="0.25">
      <c r="B61" s="12">
        <v>1467</v>
      </c>
      <c r="C61" s="12">
        <v>11</v>
      </c>
      <c r="D61" s="13">
        <v>1.0915947206509874E-3</v>
      </c>
    </row>
    <row r="62" spans="2:4" x14ac:dyDescent="0.25">
      <c r="B62" s="12">
        <v>1307</v>
      </c>
      <c r="C62" s="12">
        <v>11</v>
      </c>
      <c r="D62" s="13">
        <v>1.0915947206509874E-3</v>
      </c>
    </row>
    <row r="63" spans="2:4" x14ac:dyDescent="0.25">
      <c r="B63" s="12">
        <v>1128</v>
      </c>
      <c r="C63" s="12">
        <v>10</v>
      </c>
      <c r="D63" s="13">
        <v>9.9235883695544314E-4</v>
      </c>
    </row>
    <row r="64" spans="2:4" x14ac:dyDescent="0.25">
      <c r="B64" s="12">
        <v>1450</v>
      </c>
      <c r="C64" s="12">
        <v>9</v>
      </c>
      <c r="D64" s="13">
        <v>8.9312295325989874E-4</v>
      </c>
    </row>
    <row r="65" spans="2:4" x14ac:dyDescent="0.25">
      <c r="B65" s="12">
        <v>1451</v>
      </c>
      <c r="C65" s="12">
        <v>9</v>
      </c>
      <c r="D65" s="13">
        <v>8.9312295325989874E-4</v>
      </c>
    </row>
    <row r="66" spans="2:4" x14ac:dyDescent="0.25">
      <c r="B66" s="12">
        <v>1232</v>
      </c>
      <c r="C66" s="12">
        <v>9</v>
      </c>
      <c r="D66" s="13">
        <v>8.9312295325989874E-4</v>
      </c>
    </row>
    <row r="67" spans="2:4" x14ac:dyDescent="0.25">
      <c r="B67" s="12">
        <v>1396</v>
      </c>
      <c r="C67" s="12">
        <v>9</v>
      </c>
      <c r="D67" s="13">
        <v>8.9312295325989874E-4</v>
      </c>
    </row>
    <row r="68" spans="2:4" x14ac:dyDescent="0.25">
      <c r="B68" s="12">
        <v>1070</v>
      </c>
      <c r="C68" s="12">
        <v>9</v>
      </c>
      <c r="D68" s="13">
        <v>8.9312295325989874E-4</v>
      </c>
    </row>
    <row r="69" spans="2:4" x14ac:dyDescent="0.25">
      <c r="B69" s="12">
        <v>1313</v>
      </c>
      <c r="C69" s="12">
        <v>8</v>
      </c>
      <c r="D69" s="13">
        <v>7.9388706956435445E-4</v>
      </c>
    </row>
    <row r="70" spans="2:4" x14ac:dyDescent="0.25">
      <c r="B70" s="12">
        <v>1311</v>
      </c>
      <c r="C70" s="12">
        <v>8</v>
      </c>
      <c r="D70" s="13">
        <v>7.9388706956435445E-4</v>
      </c>
    </row>
    <row r="71" spans="2:4" x14ac:dyDescent="0.25">
      <c r="B71" s="12">
        <v>1432</v>
      </c>
      <c r="C71" s="12">
        <v>7</v>
      </c>
      <c r="D71" s="13">
        <v>6.9465118586881016E-4</v>
      </c>
    </row>
    <row r="72" spans="2:4" x14ac:dyDescent="0.25">
      <c r="B72" s="12">
        <v>1206</v>
      </c>
      <c r="C72" s="12">
        <v>7</v>
      </c>
      <c r="D72" s="13">
        <v>6.9465118586881016E-4</v>
      </c>
    </row>
    <row r="73" spans="2:4" x14ac:dyDescent="0.25">
      <c r="B73" s="12">
        <v>1155</v>
      </c>
      <c r="C73" s="12">
        <v>7</v>
      </c>
      <c r="D73" s="13">
        <v>6.9465118586881016E-4</v>
      </c>
    </row>
    <row r="74" spans="2:4" x14ac:dyDescent="0.25">
      <c r="B74" s="12">
        <v>1079</v>
      </c>
      <c r="C74" s="12">
        <v>6</v>
      </c>
      <c r="D74" s="13">
        <v>5.9541530217326586E-4</v>
      </c>
    </row>
    <row r="75" spans="2:4" x14ac:dyDescent="0.25">
      <c r="B75" s="12">
        <v>1157</v>
      </c>
      <c r="C75" s="12">
        <v>6</v>
      </c>
      <c r="D75" s="13">
        <v>5.9541530217326586E-4</v>
      </c>
    </row>
    <row r="76" spans="2:4" x14ac:dyDescent="0.25">
      <c r="B76" s="12">
        <v>1300</v>
      </c>
      <c r="C76" s="12">
        <v>6</v>
      </c>
      <c r="D76" s="13">
        <v>5.9541530217326586E-4</v>
      </c>
    </row>
    <row r="77" spans="2:4" x14ac:dyDescent="0.25">
      <c r="B77" s="12">
        <v>1122</v>
      </c>
      <c r="C77" s="12">
        <v>6</v>
      </c>
      <c r="D77" s="13">
        <v>5.9541530217326586E-4</v>
      </c>
    </row>
    <row r="78" spans="2:4" x14ac:dyDescent="0.25">
      <c r="B78" s="12">
        <v>1234</v>
      </c>
      <c r="C78" s="12">
        <v>5</v>
      </c>
      <c r="D78" s="13">
        <v>4.9617941847772157E-4</v>
      </c>
    </row>
    <row r="79" spans="2:4" x14ac:dyDescent="0.25">
      <c r="B79" s="12">
        <v>1292</v>
      </c>
      <c r="C79" s="12">
        <v>5</v>
      </c>
      <c r="D79" s="13">
        <v>4.9617941847772157E-4</v>
      </c>
    </row>
    <row r="80" spans="2:4" x14ac:dyDescent="0.25">
      <c r="B80" s="12">
        <v>1312</v>
      </c>
      <c r="C80" s="12">
        <v>4</v>
      </c>
      <c r="D80" s="13">
        <v>3.9694353478217723E-4</v>
      </c>
    </row>
    <row r="81" spans="2:4" x14ac:dyDescent="0.25">
      <c r="B81" s="12">
        <v>1370</v>
      </c>
      <c r="C81" s="12">
        <v>4</v>
      </c>
      <c r="D81" s="13">
        <v>3.9694353478217723E-4</v>
      </c>
    </row>
    <row r="82" spans="2:4" x14ac:dyDescent="0.25">
      <c r="B82" s="12">
        <v>1398</v>
      </c>
      <c r="C82" s="12">
        <v>4</v>
      </c>
      <c r="D82" s="13">
        <v>3.9694353478217723E-4</v>
      </c>
    </row>
    <row r="83" spans="2:4" x14ac:dyDescent="0.25">
      <c r="B83" s="12">
        <v>1411</v>
      </c>
      <c r="C83" s="12">
        <v>4</v>
      </c>
      <c r="D83" s="13">
        <v>3.9694353478217723E-4</v>
      </c>
    </row>
    <row r="84" spans="2:4" x14ac:dyDescent="0.25">
      <c r="B84" s="12">
        <v>1347</v>
      </c>
      <c r="C84" s="12">
        <v>4</v>
      </c>
      <c r="D84" s="13">
        <v>3.9694353478217723E-4</v>
      </c>
    </row>
    <row r="85" spans="2:4" x14ac:dyDescent="0.25">
      <c r="B85" s="12">
        <v>1316</v>
      </c>
      <c r="C85" s="12">
        <v>4</v>
      </c>
      <c r="D85" s="13">
        <v>3.9694353478217723E-4</v>
      </c>
    </row>
    <row r="86" spans="2:4" x14ac:dyDescent="0.25">
      <c r="B86" s="12">
        <v>1114</v>
      </c>
      <c r="C86" s="12">
        <v>3</v>
      </c>
      <c r="D86" s="13">
        <v>2.9770765108663293E-4</v>
      </c>
    </row>
    <row r="87" spans="2:4" x14ac:dyDescent="0.25">
      <c r="B87" s="12">
        <v>1337</v>
      </c>
      <c r="C87" s="12">
        <v>3</v>
      </c>
      <c r="D87" s="13">
        <v>2.9770765108663293E-4</v>
      </c>
    </row>
    <row r="88" spans="2:4" x14ac:dyDescent="0.25">
      <c r="B88" s="12">
        <v>1417</v>
      </c>
      <c r="C88" s="12">
        <v>2</v>
      </c>
      <c r="D88" s="13">
        <v>1.9847176739108861E-4</v>
      </c>
    </row>
    <row r="89" spans="2:4" x14ac:dyDescent="0.25">
      <c r="B89" s="12">
        <v>1413</v>
      </c>
      <c r="C89" s="12">
        <v>2</v>
      </c>
      <c r="D89" s="13">
        <v>1.9847176739108861E-4</v>
      </c>
    </row>
    <row r="90" spans="2:4" x14ac:dyDescent="0.25">
      <c r="B90" s="12">
        <v>1099</v>
      </c>
      <c r="C90" s="12">
        <v>2</v>
      </c>
      <c r="D90" s="13">
        <v>1.9847176739108861E-4</v>
      </c>
    </row>
    <row r="91" spans="2:4" x14ac:dyDescent="0.25">
      <c r="B91" s="12">
        <v>1409</v>
      </c>
      <c r="C91" s="12">
        <v>2</v>
      </c>
      <c r="D91" s="13">
        <v>1.9847176739108861E-4</v>
      </c>
    </row>
    <row r="92" spans="2:4" x14ac:dyDescent="0.25">
      <c r="B92" s="12">
        <v>1446</v>
      </c>
      <c r="C92" s="12">
        <v>2</v>
      </c>
      <c r="D92" s="13">
        <v>1.9847176739108861E-4</v>
      </c>
    </row>
    <row r="93" spans="2:4" x14ac:dyDescent="0.25">
      <c r="B93" s="12">
        <v>1293</v>
      </c>
      <c r="C93" s="12">
        <v>2</v>
      </c>
      <c r="D93" s="13">
        <v>1.9847176739108861E-4</v>
      </c>
    </row>
    <row r="94" spans="2:4" x14ac:dyDescent="0.25">
      <c r="B94" s="12">
        <v>1454</v>
      </c>
      <c r="C94" s="12">
        <v>1</v>
      </c>
      <c r="D94" s="13">
        <v>9.9235883695544306E-5</v>
      </c>
    </row>
    <row r="95" spans="2:4" x14ac:dyDescent="0.25">
      <c r="B95" s="12">
        <v>1386</v>
      </c>
      <c r="C95" s="12">
        <v>1</v>
      </c>
      <c r="D95" s="13">
        <v>9.9235883695544306E-5</v>
      </c>
    </row>
    <row r="96" spans="2:4" x14ac:dyDescent="0.25">
      <c r="B96" s="12">
        <v>1299</v>
      </c>
      <c r="C96" s="12">
        <v>1</v>
      </c>
      <c r="D96" s="13">
        <v>9.9235883695544306E-5</v>
      </c>
    </row>
    <row r="97" spans="2:4" x14ac:dyDescent="0.25">
      <c r="B97" s="12">
        <v>1340</v>
      </c>
      <c r="C97" s="12">
        <v>1</v>
      </c>
      <c r="D97" s="13">
        <v>9.9235883695544306E-5</v>
      </c>
    </row>
    <row r="98" spans="2:4" x14ac:dyDescent="0.25">
      <c r="B98" s="12">
        <v>1314</v>
      </c>
      <c r="C98" s="12">
        <v>1</v>
      </c>
      <c r="D98" s="13">
        <v>9.9235883695544306E-5</v>
      </c>
    </row>
    <row r="99" spans="2:4" x14ac:dyDescent="0.25">
      <c r="B99" s="12">
        <v>1247</v>
      </c>
      <c r="C99" s="12">
        <v>1</v>
      </c>
      <c r="D99" s="13">
        <v>9.9235883695544306E-5</v>
      </c>
    </row>
    <row r="100" spans="2:4" x14ac:dyDescent="0.25">
      <c r="B100" s="12">
        <v>1296</v>
      </c>
      <c r="C100" s="12">
        <v>1</v>
      </c>
      <c r="D100" s="13">
        <v>9.9235883695544306E-5</v>
      </c>
    </row>
    <row r="101" spans="2:4" x14ac:dyDescent="0.25">
      <c r="B101" s="12">
        <v>1437</v>
      </c>
      <c r="C101" s="12">
        <v>1</v>
      </c>
      <c r="D101" s="13">
        <v>9.9235883695544306E-5</v>
      </c>
    </row>
    <row r="102" spans="2:4" x14ac:dyDescent="0.25">
      <c r="B102" s="12">
        <v>1373</v>
      </c>
      <c r="C102" s="12">
        <v>1</v>
      </c>
      <c r="D102" s="13">
        <v>9.9235883695544306E-5</v>
      </c>
    </row>
    <row r="103" spans="2:4" x14ac:dyDescent="0.25">
      <c r="B103" s="12">
        <v>1164</v>
      </c>
      <c r="C103" s="12">
        <v>1</v>
      </c>
      <c r="D103" s="13">
        <v>9.9235883695544306E-5</v>
      </c>
    </row>
    <row r="104" spans="2:4" x14ac:dyDescent="0.25">
      <c r="B104" s="12" t="s">
        <v>3334</v>
      </c>
      <c r="C104" s="12">
        <f>SUM(C7:C103)</f>
        <v>10077</v>
      </c>
      <c r="D104" s="13">
        <v>1</v>
      </c>
    </row>
  </sheetData>
  <sortState xmlns:xlrd2="http://schemas.microsoft.com/office/spreadsheetml/2017/richdata2" ref="P8:R12">
    <sortCondition descending="1" ref="R8:R12"/>
  </sortState>
  <mergeCells count="3">
    <mergeCell ref="O18:U30"/>
    <mergeCell ref="P15:S16"/>
    <mergeCell ref="X6:Z6"/>
  </mergeCells>
  <conditionalFormatting sqref="M8:M27">
    <cfRule type="colorScale" priority="2">
      <colorScale>
        <cfvo type="min"/>
        <cfvo type="max"/>
        <color rgb="FFFCFCFF"/>
        <color rgb="FFF8696B"/>
      </colorScale>
    </cfRule>
  </conditionalFormatting>
  <conditionalFormatting sqref="X8:Z25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3C508-EFB0-4036-B1B9-46F340022A5F}">
  <dimension ref="A1:D7"/>
  <sheetViews>
    <sheetView workbookViewId="0">
      <selection activeCell="F29" sqref="F29"/>
    </sheetView>
  </sheetViews>
  <sheetFormatPr defaultRowHeight="13.2" x14ac:dyDescent="0.25"/>
  <cols>
    <col min="1" max="1" width="24.33203125" bestFit="1" customWidth="1"/>
    <col min="2" max="2" width="17" bestFit="1" customWidth="1"/>
    <col min="3" max="3" width="4.109375" bestFit="1" customWidth="1"/>
    <col min="4" max="4" width="11.6640625" bestFit="1" customWidth="1"/>
  </cols>
  <sheetData>
    <row r="1" spans="1:4" x14ac:dyDescent="0.25">
      <c r="A1" s="8" t="s">
        <v>3341</v>
      </c>
      <c r="B1" t="s" vm="1">
        <v>3351</v>
      </c>
    </row>
    <row r="2" spans="1:4" x14ac:dyDescent="0.25">
      <c r="A2" s="8" t="s">
        <v>6</v>
      </c>
      <c r="B2" t="s" vm="2">
        <v>10</v>
      </c>
    </row>
    <row r="4" spans="1:4" x14ac:dyDescent="0.25">
      <c r="A4" s="8" t="s">
        <v>3350</v>
      </c>
      <c r="B4" s="8" t="s">
        <v>3336</v>
      </c>
    </row>
    <row r="5" spans="1:4" x14ac:dyDescent="0.25">
      <c r="A5" s="8" t="s">
        <v>3333</v>
      </c>
      <c r="B5" t="s">
        <v>22</v>
      </c>
      <c r="C5" t="s">
        <v>28</v>
      </c>
      <c r="D5" t="s">
        <v>3334</v>
      </c>
    </row>
    <row r="6" spans="1:4" x14ac:dyDescent="0.25">
      <c r="A6" s="9" t="s">
        <v>9</v>
      </c>
      <c r="B6">
        <v>518</v>
      </c>
      <c r="C6">
        <v>175</v>
      </c>
      <c r="D6">
        <v>687</v>
      </c>
    </row>
    <row r="7" spans="1:4" x14ac:dyDescent="0.25">
      <c r="A7" s="9" t="s">
        <v>3334</v>
      </c>
      <c r="B7">
        <v>518</v>
      </c>
      <c r="C7">
        <v>175</v>
      </c>
      <c r="D7">
        <v>687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K11527"/>
  <sheetViews>
    <sheetView workbookViewId="0">
      <selection activeCell="C32" sqref="C32"/>
    </sheetView>
  </sheetViews>
  <sheetFormatPr defaultColWidth="12.5546875" defaultRowHeight="15.75" customHeight="1" x14ac:dyDescent="0.25"/>
  <cols>
    <col min="3" max="3" width="25.5546875" customWidth="1"/>
    <col min="5" max="5" width="15.6640625" customWidth="1"/>
    <col min="7" max="7" width="17.5546875" customWidth="1"/>
    <col min="8" max="8" width="17" customWidth="1"/>
  </cols>
  <sheetData>
    <row r="1" spans="1:11" ht="13.2" x14ac:dyDescent="0.25">
      <c r="A1" s="6" t="s">
        <v>3</v>
      </c>
      <c r="B1" s="1" t="s">
        <v>14</v>
      </c>
      <c r="C1" s="1" t="s">
        <v>15</v>
      </c>
      <c r="D1" s="6" t="s">
        <v>16</v>
      </c>
      <c r="E1" s="6" t="s">
        <v>17</v>
      </c>
      <c r="F1" s="6" t="s">
        <v>18</v>
      </c>
      <c r="G1" s="6" t="s">
        <v>19</v>
      </c>
      <c r="H1" s="6" t="s">
        <v>20</v>
      </c>
      <c r="I1" s="1" t="s">
        <v>3341</v>
      </c>
      <c r="J1" s="1" t="s">
        <v>5</v>
      </c>
      <c r="K1" s="1" t="s">
        <v>6</v>
      </c>
    </row>
    <row r="2" spans="1:11" ht="13.2" x14ac:dyDescent="0.25">
      <c r="A2" s="7">
        <v>289857206</v>
      </c>
      <c r="B2" s="4">
        <v>68759</v>
      </c>
      <c r="C2" s="4" t="s">
        <v>21</v>
      </c>
      <c r="D2" s="7">
        <v>165</v>
      </c>
      <c r="E2" s="7">
        <v>1</v>
      </c>
      <c r="F2" s="7">
        <v>165</v>
      </c>
      <c r="G2" s="5" t="s">
        <v>22</v>
      </c>
      <c r="H2" s="5" t="s">
        <v>22</v>
      </c>
      <c r="I2">
        <f>VLOOKUP($A2,'Cancelled Orders'!$D$2:$L$10078,COLUMN(E1),0)</f>
        <v>1</v>
      </c>
      <c r="J2" t="str">
        <f>VLOOKUP($A2,'Cancelled Orders'!$D$2:$G$10078,3,0)</f>
        <v>Cancelled by Restaurant</v>
      </c>
      <c r="K2" t="str">
        <f>VLOOKUP($A2,'Cancelled Orders'!$D$2:$G$10078,4,0)</f>
        <v>Customer Refusal</v>
      </c>
    </row>
    <row r="3" spans="1:11" ht="13.2" x14ac:dyDescent="0.25">
      <c r="A3" s="7">
        <v>290782923</v>
      </c>
      <c r="B3" s="4">
        <v>68829</v>
      </c>
      <c r="C3" s="4" t="s">
        <v>23</v>
      </c>
      <c r="D3" s="7">
        <v>49</v>
      </c>
      <c r="E3" s="7">
        <v>1</v>
      </c>
      <c r="F3" s="7">
        <v>49</v>
      </c>
      <c r="G3" s="5" t="s">
        <v>22</v>
      </c>
      <c r="H3" s="5" t="s">
        <v>22</v>
      </c>
      <c r="I3">
        <f>VLOOKUP($A3,'Cancelled Orders'!$D$2:$L$10078,COLUMN(E2),0)</f>
        <v>0</v>
      </c>
      <c r="J3" t="str">
        <f>VLOOKUP($A3,'Cancelled Orders'!$D$2:$G$10078,3,0)</f>
        <v>Cancelled by Restaurant</v>
      </c>
      <c r="K3" t="str">
        <f>VLOOKUP($A3,'Cancelled Orders'!$D$2:$G$10078,4,0)</f>
        <v>High Demand at the Restaurant</v>
      </c>
    </row>
    <row r="4" spans="1:11" ht="13.2" x14ac:dyDescent="0.25">
      <c r="A4" s="7">
        <v>290842163</v>
      </c>
      <c r="B4" s="4">
        <v>68838</v>
      </c>
      <c r="C4" s="4" t="s">
        <v>24</v>
      </c>
      <c r="D4" s="7">
        <v>99</v>
      </c>
      <c r="E4" s="7">
        <v>2</v>
      </c>
      <c r="F4" s="7">
        <v>198</v>
      </c>
      <c r="G4" s="5" t="s">
        <v>22</v>
      </c>
      <c r="H4" s="5" t="s">
        <v>22</v>
      </c>
      <c r="I4">
        <f>VLOOKUP($A4,'Cancelled Orders'!$D$2:$L$10078,COLUMN(E3),0)</f>
        <v>1</v>
      </c>
      <c r="J4" t="str">
        <f>VLOOKUP($A4,'Cancelled Orders'!$D$2:$G$10078,3,0)</f>
        <v>Cancelled by Restaurant</v>
      </c>
      <c r="K4" t="str">
        <f>VLOOKUP($A4,'Cancelled Orders'!$D$2:$G$10078,4,0)</f>
        <v>Stock Shortage</v>
      </c>
    </row>
    <row r="5" spans="1:11" ht="13.2" x14ac:dyDescent="0.25">
      <c r="A5" s="7">
        <v>289896083</v>
      </c>
      <c r="B5" s="4">
        <v>68838</v>
      </c>
      <c r="C5" s="4" t="s">
        <v>24</v>
      </c>
      <c r="D5" s="7">
        <v>99</v>
      </c>
      <c r="E5" s="7">
        <v>2</v>
      </c>
      <c r="F5" s="7">
        <v>198</v>
      </c>
      <c r="G5" s="5" t="s">
        <v>22</v>
      </c>
      <c r="H5" s="5" t="s">
        <v>22</v>
      </c>
      <c r="I5">
        <f>VLOOKUP($A5,'Cancelled Orders'!$D$2:$L$10078,COLUMN(E4),0)</f>
        <v>1</v>
      </c>
      <c r="J5" t="str">
        <f>VLOOKUP($A5,'Cancelled Orders'!$D$2:$G$10078,3,0)</f>
        <v>Cancelled by Restaurant</v>
      </c>
      <c r="K5" t="str">
        <f>VLOOKUP($A5,'Cancelled Orders'!$D$2:$G$10078,4,0)</f>
        <v>Stock Shortage</v>
      </c>
    </row>
    <row r="6" spans="1:11" ht="13.2" x14ac:dyDescent="0.25">
      <c r="A6" s="7">
        <v>290997355</v>
      </c>
      <c r="B6" s="4">
        <v>69028</v>
      </c>
      <c r="C6" s="4" t="s">
        <v>25</v>
      </c>
      <c r="D6" s="7">
        <v>185</v>
      </c>
      <c r="E6" s="7">
        <v>1</v>
      </c>
      <c r="F6" s="7">
        <v>185</v>
      </c>
      <c r="G6" s="5" t="s">
        <v>22</v>
      </c>
      <c r="H6" s="5" t="s">
        <v>22</v>
      </c>
      <c r="I6">
        <f>VLOOKUP($A6,'Cancelled Orders'!$D$2:$L$10078,COLUMN(E5),0)</f>
        <v>1</v>
      </c>
      <c r="J6" t="str">
        <f>VLOOKUP($A6,'Cancelled Orders'!$D$2:$G$10078,3,0)</f>
        <v>Order cancelled through app</v>
      </c>
      <c r="K6" t="str">
        <f>VLOOKUP($A6,'Cancelled Orders'!$D$2:$G$10078,4,0)</f>
        <v>Customer Refusal</v>
      </c>
    </row>
    <row r="7" spans="1:11" ht="13.2" x14ac:dyDescent="0.25">
      <c r="A7" s="7">
        <v>290120649</v>
      </c>
      <c r="B7" s="4">
        <v>75383</v>
      </c>
      <c r="C7" s="4" t="s">
        <v>26</v>
      </c>
      <c r="D7" s="7">
        <v>169</v>
      </c>
      <c r="E7" s="7">
        <v>1</v>
      </c>
      <c r="F7" s="7">
        <v>169</v>
      </c>
      <c r="G7" s="5" t="s">
        <v>22</v>
      </c>
      <c r="H7" s="5" t="s">
        <v>22</v>
      </c>
      <c r="I7">
        <f>VLOOKUP($A7,'Cancelled Orders'!$D$2:$L$10078,COLUMN(E6),0)</f>
        <v>1</v>
      </c>
      <c r="J7" t="str">
        <f>VLOOKUP($A7,'Cancelled Orders'!$D$2:$G$10078,3,0)</f>
        <v>Cancelled by Restaurant</v>
      </c>
      <c r="K7" t="str">
        <f>VLOOKUP($A7,'Cancelled Orders'!$D$2:$G$10078,4,0)</f>
        <v>Item Unavailable</v>
      </c>
    </row>
    <row r="8" spans="1:11" ht="13.2" x14ac:dyDescent="0.25">
      <c r="A8" s="7">
        <v>291524258</v>
      </c>
      <c r="B8" s="4">
        <v>90646</v>
      </c>
      <c r="C8" s="4" t="s">
        <v>27</v>
      </c>
      <c r="D8" s="7">
        <v>20</v>
      </c>
      <c r="E8" s="7">
        <v>2</v>
      </c>
      <c r="F8" s="7">
        <v>40</v>
      </c>
      <c r="G8" s="5" t="s">
        <v>28</v>
      </c>
      <c r="H8" s="5" t="s">
        <v>28</v>
      </c>
      <c r="I8">
        <f>VLOOKUP($A8,'Cancelled Orders'!$D$2:$L$10078,COLUMN(E7),0)</f>
        <v>1</v>
      </c>
      <c r="J8" t="str">
        <f>VLOOKUP($A8,'Cancelled Orders'!$D$2:$G$10078,3,0)</f>
        <v>Cancelled by Restaurant</v>
      </c>
      <c r="K8" t="str">
        <f>VLOOKUP($A8,'Cancelled Orders'!$D$2:$G$10078,4,0)</f>
        <v>Item Unavailable</v>
      </c>
    </row>
    <row r="9" spans="1:11" ht="13.2" x14ac:dyDescent="0.25">
      <c r="A9" s="7">
        <v>291715003</v>
      </c>
      <c r="B9" s="4">
        <v>95868</v>
      </c>
      <c r="C9" s="4" t="s">
        <v>29</v>
      </c>
      <c r="D9" s="7">
        <v>79</v>
      </c>
      <c r="E9" s="7">
        <v>4</v>
      </c>
      <c r="F9" s="7">
        <v>316</v>
      </c>
      <c r="G9" s="5" t="s">
        <v>22</v>
      </c>
      <c r="H9" s="5" t="s">
        <v>22</v>
      </c>
      <c r="I9">
        <f>VLOOKUP($A9,'Cancelled Orders'!$D$2:$L$10078,COLUMN(E8),0)</f>
        <v>1</v>
      </c>
      <c r="J9" t="str">
        <f>VLOOKUP($A9,'Cancelled Orders'!$D$2:$G$10078,3,0)</f>
        <v>Cancelled by Restaurant</v>
      </c>
      <c r="K9" t="str">
        <f>VLOOKUP($A9,'Cancelled Orders'!$D$2:$G$10078,4,0)</f>
        <v>Stock Shortage</v>
      </c>
    </row>
    <row r="10" spans="1:11" ht="13.2" x14ac:dyDescent="0.25">
      <c r="A10" s="7">
        <v>290049216</v>
      </c>
      <c r="B10" s="4">
        <v>121044</v>
      </c>
      <c r="C10" s="4" t="s">
        <v>30</v>
      </c>
      <c r="D10" s="7">
        <v>225</v>
      </c>
      <c r="E10" s="7">
        <v>1</v>
      </c>
      <c r="F10" s="7">
        <v>225</v>
      </c>
      <c r="G10" s="5" t="s">
        <v>22</v>
      </c>
      <c r="H10" s="5" t="s">
        <v>22</v>
      </c>
      <c r="I10">
        <f>VLOOKUP($A10,'Cancelled Orders'!$D$2:$L$10078,COLUMN(E9),0)</f>
        <v>1</v>
      </c>
      <c r="J10" t="str">
        <f>VLOOKUP($A10,'Cancelled Orders'!$D$2:$G$10078,3,0)</f>
        <v>Order cancelled through app</v>
      </c>
      <c r="K10" t="str">
        <f>VLOOKUP($A10,'Cancelled Orders'!$D$2:$G$10078,4,0)</f>
        <v>Customer Refusal</v>
      </c>
    </row>
    <row r="11" spans="1:11" ht="13.2" x14ac:dyDescent="0.25">
      <c r="A11" s="7">
        <v>291614532</v>
      </c>
      <c r="B11" s="4">
        <v>123309</v>
      </c>
      <c r="C11" s="4" t="s">
        <v>31</v>
      </c>
      <c r="D11" s="7">
        <v>13</v>
      </c>
      <c r="E11" s="7">
        <v>1</v>
      </c>
      <c r="F11" s="7">
        <v>13</v>
      </c>
      <c r="G11" s="5" t="s">
        <v>22</v>
      </c>
      <c r="H11" s="5" t="s">
        <v>28</v>
      </c>
      <c r="I11">
        <f>VLOOKUP($A11,'Cancelled Orders'!$D$2:$L$10078,COLUMN(E10),0)</f>
        <v>1</v>
      </c>
      <c r="J11" t="str">
        <f>VLOOKUP($A11,'Cancelled Orders'!$D$2:$G$10078,3,0)</f>
        <v>Order cancelled through app</v>
      </c>
      <c r="K11" t="str">
        <f>VLOOKUP($A11,'Cancelled Orders'!$D$2:$G$10078,4,0)</f>
        <v>Customer Refusal</v>
      </c>
    </row>
    <row r="12" spans="1:11" ht="13.2" x14ac:dyDescent="0.25">
      <c r="A12" s="7">
        <v>291353668</v>
      </c>
      <c r="B12" s="4">
        <v>123333</v>
      </c>
      <c r="C12" s="4" t="s">
        <v>32</v>
      </c>
      <c r="D12" s="7">
        <v>54</v>
      </c>
      <c r="E12" s="7">
        <v>1</v>
      </c>
      <c r="F12" s="7">
        <v>54</v>
      </c>
      <c r="G12" s="5" t="s">
        <v>22</v>
      </c>
      <c r="H12" s="5" t="s">
        <v>28</v>
      </c>
      <c r="I12">
        <f>VLOOKUP($A12,'Cancelled Orders'!$D$2:$L$10078,COLUMN(E11),0)</f>
        <v>1</v>
      </c>
      <c r="J12" t="str">
        <f>VLOOKUP($A12,'Cancelled Orders'!$D$2:$G$10078,3,0)</f>
        <v>Order cancelled through app</v>
      </c>
      <c r="K12" t="str">
        <f>VLOOKUP($A12,'Cancelled Orders'!$D$2:$G$10078,4,0)</f>
        <v>Customer Refusal</v>
      </c>
    </row>
    <row r="13" spans="1:11" ht="13.2" x14ac:dyDescent="0.25">
      <c r="A13" s="7">
        <v>290770605</v>
      </c>
      <c r="B13" s="4">
        <v>123333</v>
      </c>
      <c r="C13" s="4" t="s">
        <v>32</v>
      </c>
      <c r="D13" s="7">
        <v>54</v>
      </c>
      <c r="E13" s="7">
        <v>1</v>
      </c>
      <c r="F13" s="7">
        <v>54</v>
      </c>
      <c r="G13" s="5" t="s">
        <v>22</v>
      </c>
      <c r="H13" s="5" t="s">
        <v>28</v>
      </c>
      <c r="I13">
        <f>VLOOKUP($A13,'Cancelled Orders'!$D$2:$L$10078,COLUMN(E12),0)</f>
        <v>1</v>
      </c>
      <c r="J13" t="str">
        <f>VLOOKUP($A13,'Cancelled Orders'!$D$2:$G$10078,3,0)</f>
        <v>Order cancelled through app</v>
      </c>
      <c r="K13" t="str">
        <f>VLOOKUP($A13,'Cancelled Orders'!$D$2:$G$10078,4,0)</f>
        <v>Customer Refusal</v>
      </c>
    </row>
    <row r="14" spans="1:11" ht="13.2" x14ac:dyDescent="0.25">
      <c r="A14" s="7">
        <v>291242815</v>
      </c>
      <c r="B14" s="4">
        <v>194309</v>
      </c>
      <c r="C14" s="4" t="s">
        <v>33</v>
      </c>
      <c r="D14" s="7">
        <v>10</v>
      </c>
      <c r="E14" s="7">
        <v>3</v>
      </c>
      <c r="F14" s="7">
        <v>30</v>
      </c>
      <c r="G14" s="5" t="s">
        <v>28</v>
      </c>
      <c r="H14" s="5" t="s">
        <v>28</v>
      </c>
      <c r="I14">
        <f>VLOOKUP($A14,'Cancelled Orders'!$D$2:$L$10078,COLUMN(E13),0)</f>
        <v>1</v>
      </c>
      <c r="J14" t="str">
        <f>VLOOKUP($A14,'Cancelled Orders'!$D$2:$G$10078,3,0)</f>
        <v>Cancelled by Restaurant</v>
      </c>
      <c r="K14" t="str">
        <f>VLOOKUP($A14,'Cancelled Orders'!$D$2:$G$10078,4,0)</f>
        <v>Item Unavailable</v>
      </c>
    </row>
    <row r="15" spans="1:11" ht="13.2" x14ac:dyDescent="0.25">
      <c r="A15" s="7">
        <v>289972302</v>
      </c>
      <c r="B15" s="4">
        <v>209849</v>
      </c>
      <c r="C15" s="4" t="s">
        <v>34</v>
      </c>
      <c r="D15" s="7">
        <v>35</v>
      </c>
      <c r="E15" s="7">
        <v>1</v>
      </c>
      <c r="F15" s="7">
        <v>35</v>
      </c>
      <c r="G15" s="5" t="s">
        <v>22</v>
      </c>
      <c r="H15" s="5" t="s">
        <v>28</v>
      </c>
      <c r="I15">
        <f>VLOOKUP($A15,'Cancelled Orders'!$D$2:$L$10078,COLUMN(E14),0)</f>
        <v>1</v>
      </c>
      <c r="J15" t="str">
        <f>VLOOKUP($A15,'Cancelled Orders'!$D$2:$G$10078,3,0)</f>
        <v>Order cancelled through app</v>
      </c>
      <c r="K15" t="str">
        <f>VLOOKUP($A15,'Cancelled Orders'!$D$2:$G$10078,4,0)</f>
        <v>Customer Refusal</v>
      </c>
    </row>
    <row r="16" spans="1:11" ht="13.2" x14ac:dyDescent="0.25">
      <c r="A16" s="7">
        <v>289972022</v>
      </c>
      <c r="B16" s="4">
        <v>209849</v>
      </c>
      <c r="C16" s="4" t="s">
        <v>34</v>
      </c>
      <c r="D16" s="7">
        <v>35</v>
      </c>
      <c r="E16" s="7">
        <v>1</v>
      </c>
      <c r="F16" s="7">
        <v>35</v>
      </c>
      <c r="G16" s="5" t="s">
        <v>22</v>
      </c>
      <c r="H16" s="5" t="s">
        <v>28</v>
      </c>
      <c r="I16">
        <f>VLOOKUP($A16,'Cancelled Orders'!$D$2:$L$10078,COLUMN(E15),0)</f>
        <v>1</v>
      </c>
      <c r="J16" t="str">
        <f>VLOOKUP($A16,'Cancelled Orders'!$D$2:$G$10078,3,0)</f>
        <v>Order cancelled through app</v>
      </c>
      <c r="K16" t="str">
        <f>VLOOKUP($A16,'Cancelled Orders'!$D$2:$G$10078,4,0)</f>
        <v>Customer Refusal</v>
      </c>
    </row>
    <row r="17" spans="1:11" ht="13.2" x14ac:dyDescent="0.25">
      <c r="A17" s="7">
        <v>289971887</v>
      </c>
      <c r="B17" s="4">
        <v>209849</v>
      </c>
      <c r="C17" s="4" t="s">
        <v>34</v>
      </c>
      <c r="D17" s="7">
        <v>35</v>
      </c>
      <c r="E17" s="7">
        <v>1</v>
      </c>
      <c r="F17" s="7">
        <v>35</v>
      </c>
      <c r="G17" s="5" t="s">
        <v>22</v>
      </c>
      <c r="H17" s="5" t="s">
        <v>28</v>
      </c>
      <c r="I17">
        <f>VLOOKUP($A17,'Cancelled Orders'!$D$2:$L$10078,COLUMN(E16),0)</f>
        <v>1</v>
      </c>
      <c r="J17" t="str">
        <f>VLOOKUP($A17,'Cancelled Orders'!$D$2:$G$10078,3,0)</f>
        <v>Order cancelled through app</v>
      </c>
      <c r="K17" t="str">
        <f>VLOOKUP($A17,'Cancelled Orders'!$D$2:$G$10078,4,0)</f>
        <v>Customer Refusal</v>
      </c>
    </row>
    <row r="18" spans="1:11" ht="13.2" x14ac:dyDescent="0.25">
      <c r="A18" s="7">
        <v>289971744</v>
      </c>
      <c r="B18" s="4">
        <v>209849</v>
      </c>
      <c r="C18" s="4" t="s">
        <v>34</v>
      </c>
      <c r="D18" s="7">
        <v>35</v>
      </c>
      <c r="E18" s="7">
        <v>1</v>
      </c>
      <c r="F18" s="7">
        <v>35</v>
      </c>
      <c r="G18" s="5" t="s">
        <v>22</v>
      </c>
      <c r="H18" s="5" t="s">
        <v>28</v>
      </c>
      <c r="I18">
        <f>VLOOKUP($A18,'Cancelled Orders'!$D$2:$L$10078,COLUMN(E17),0)</f>
        <v>1</v>
      </c>
      <c r="J18" t="str">
        <f>VLOOKUP($A18,'Cancelled Orders'!$D$2:$G$10078,3,0)</f>
        <v>Order cancelled through app</v>
      </c>
      <c r="K18" t="str">
        <f>VLOOKUP($A18,'Cancelled Orders'!$D$2:$G$10078,4,0)</f>
        <v>Customer Refusal</v>
      </c>
    </row>
    <row r="19" spans="1:11" ht="13.2" x14ac:dyDescent="0.25">
      <c r="A19" s="7">
        <v>289972302</v>
      </c>
      <c r="B19" s="4">
        <v>209965</v>
      </c>
      <c r="C19" s="4" t="s">
        <v>35</v>
      </c>
      <c r="D19" s="7">
        <v>55</v>
      </c>
      <c r="E19" s="7">
        <v>1</v>
      </c>
      <c r="F19" s="7">
        <v>55</v>
      </c>
      <c r="G19" s="5" t="s">
        <v>22</v>
      </c>
      <c r="H19" s="5" t="s">
        <v>28</v>
      </c>
      <c r="I19">
        <f>VLOOKUP($A19,'Cancelled Orders'!$D$2:$L$10078,COLUMN(E18),0)</f>
        <v>1</v>
      </c>
      <c r="J19" t="str">
        <f>VLOOKUP($A19,'Cancelled Orders'!$D$2:$G$10078,3,0)</f>
        <v>Order cancelled through app</v>
      </c>
      <c r="K19" t="str">
        <f>VLOOKUP($A19,'Cancelled Orders'!$D$2:$G$10078,4,0)</f>
        <v>Customer Refusal</v>
      </c>
    </row>
    <row r="20" spans="1:11" ht="13.2" x14ac:dyDescent="0.25">
      <c r="A20" s="7">
        <v>289972022</v>
      </c>
      <c r="B20" s="4">
        <v>209965</v>
      </c>
      <c r="C20" s="4" t="s">
        <v>35</v>
      </c>
      <c r="D20" s="7">
        <v>55</v>
      </c>
      <c r="E20" s="7">
        <v>1</v>
      </c>
      <c r="F20" s="7">
        <v>55</v>
      </c>
      <c r="G20" s="5" t="s">
        <v>22</v>
      </c>
      <c r="H20" s="5" t="s">
        <v>28</v>
      </c>
      <c r="I20">
        <f>VLOOKUP($A20,'Cancelled Orders'!$D$2:$L$10078,COLUMN(E19),0)</f>
        <v>1</v>
      </c>
      <c r="J20" t="str">
        <f>VLOOKUP($A20,'Cancelled Orders'!$D$2:$G$10078,3,0)</f>
        <v>Order cancelled through app</v>
      </c>
      <c r="K20" t="str">
        <f>VLOOKUP($A20,'Cancelled Orders'!$D$2:$G$10078,4,0)</f>
        <v>Customer Refusal</v>
      </c>
    </row>
    <row r="21" spans="1:11" ht="13.2" x14ac:dyDescent="0.25">
      <c r="A21" s="7">
        <v>289971887</v>
      </c>
      <c r="B21" s="4">
        <v>209965</v>
      </c>
      <c r="C21" s="4" t="s">
        <v>35</v>
      </c>
      <c r="D21" s="7">
        <v>55</v>
      </c>
      <c r="E21" s="7">
        <v>1</v>
      </c>
      <c r="F21" s="7">
        <v>55</v>
      </c>
      <c r="G21" s="5" t="s">
        <v>22</v>
      </c>
      <c r="H21" s="5" t="s">
        <v>28</v>
      </c>
      <c r="I21">
        <f>VLOOKUP($A21,'Cancelled Orders'!$D$2:$L$10078,COLUMN(E20),0)</f>
        <v>1</v>
      </c>
      <c r="J21" t="str">
        <f>VLOOKUP($A21,'Cancelled Orders'!$D$2:$G$10078,3,0)</f>
        <v>Order cancelled through app</v>
      </c>
      <c r="K21" t="str">
        <f>VLOOKUP($A21,'Cancelled Orders'!$D$2:$G$10078,4,0)</f>
        <v>Customer Refusal</v>
      </c>
    </row>
    <row r="22" spans="1:11" ht="13.2" x14ac:dyDescent="0.25">
      <c r="A22" s="7">
        <v>289971744</v>
      </c>
      <c r="B22" s="4">
        <v>209965</v>
      </c>
      <c r="C22" s="4" t="s">
        <v>35</v>
      </c>
      <c r="D22" s="7">
        <v>55</v>
      </c>
      <c r="E22" s="7">
        <v>1</v>
      </c>
      <c r="F22" s="7">
        <v>55</v>
      </c>
      <c r="G22" s="5" t="s">
        <v>22</v>
      </c>
      <c r="H22" s="5" t="s">
        <v>28</v>
      </c>
      <c r="I22">
        <f>VLOOKUP($A22,'Cancelled Orders'!$D$2:$L$10078,COLUMN(E21),0)</f>
        <v>1</v>
      </c>
      <c r="J22" t="str">
        <f>VLOOKUP($A22,'Cancelled Orders'!$D$2:$G$10078,3,0)</f>
        <v>Order cancelled through app</v>
      </c>
      <c r="K22" t="str">
        <f>VLOOKUP($A22,'Cancelled Orders'!$D$2:$G$10078,4,0)</f>
        <v>Customer Refusal</v>
      </c>
    </row>
    <row r="23" spans="1:11" ht="13.2" x14ac:dyDescent="0.25">
      <c r="A23" s="7">
        <v>290415444</v>
      </c>
      <c r="B23" s="4">
        <v>222381</v>
      </c>
      <c r="C23" s="4" t="s">
        <v>36</v>
      </c>
      <c r="D23" s="7">
        <v>60</v>
      </c>
      <c r="E23" s="7">
        <v>1</v>
      </c>
      <c r="F23" s="7">
        <v>60</v>
      </c>
      <c r="G23" s="5" t="s">
        <v>22</v>
      </c>
      <c r="H23" s="5" t="s">
        <v>28</v>
      </c>
      <c r="I23">
        <f>VLOOKUP($A23,'Cancelled Orders'!$D$2:$L$10078,COLUMN(E22),0)</f>
        <v>1</v>
      </c>
      <c r="J23" t="str">
        <f>VLOOKUP($A23,'Cancelled Orders'!$D$2:$G$10078,3,0)</f>
        <v>Order cancelled through app</v>
      </c>
      <c r="K23" t="str">
        <f>VLOOKUP($A23,'Cancelled Orders'!$D$2:$G$10078,4,0)</f>
        <v>Customer Refusal</v>
      </c>
    </row>
    <row r="24" spans="1:11" ht="13.2" x14ac:dyDescent="0.25">
      <c r="A24" s="7">
        <v>290754410</v>
      </c>
      <c r="B24" s="4">
        <v>255963</v>
      </c>
      <c r="C24" s="4" t="s">
        <v>37</v>
      </c>
      <c r="D24" s="7">
        <v>23</v>
      </c>
      <c r="E24" s="7">
        <v>1</v>
      </c>
      <c r="F24" s="7">
        <v>23</v>
      </c>
      <c r="G24" s="5" t="s">
        <v>22</v>
      </c>
      <c r="H24" s="5" t="s">
        <v>22</v>
      </c>
      <c r="I24">
        <f>VLOOKUP($A24,'Cancelled Orders'!$D$2:$L$10078,COLUMN(E23),0)</f>
        <v>1</v>
      </c>
      <c r="J24" t="str">
        <f>VLOOKUP($A24,'Cancelled Orders'!$D$2:$G$10078,3,0)</f>
        <v>Order cancelled through app</v>
      </c>
      <c r="K24" t="str">
        <f>VLOOKUP($A24,'Cancelled Orders'!$D$2:$G$10078,4,0)</f>
        <v>Customer Refusal</v>
      </c>
    </row>
    <row r="25" spans="1:11" ht="13.2" x14ac:dyDescent="0.25">
      <c r="A25" s="7">
        <v>289952702</v>
      </c>
      <c r="B25" s="4">
        <v>298838</v>
      </c>
      <c r="C25" s="4" t="s">
        <v>38</v>
      </c>
      <c r="D25" s="7">
        <v>200</v>
      </c>
      <c r="E25" s="7">
        <v>1</v>
      </c>
      <c r="F25" s="7">
        <v>200</v>
      </c>
      <c r="G25" s="5" t="s">
        <v>22</v>
      </c>
      <c r="H25" s="5" t="s">
        <v>22</v>
      </c>
      <c r="I25">
        <f>VLOOKUP($A25,'Cancelled Orders'!$D$2:$L$10078,COLUMN(E24),0)</f>
        <v>1</v>
      </c>
      <c r="J25" t="str">
        <f>VLOOKUP($A25,'Cancelled Orders'!$D$2:$G$10078,3,0)</f>
        <v>Cancelled by Restaurant</v>
      </c>
      <c r="K25" t="str">
        <f>VLOOKUP($A25,'Cancelled Orders'!$D$2:$G$10078,4,0)</f>
        <v>Customer Refusal</v>
      </c>
    </row>
    <row r="26" spans="1:11" ht="13.2" x14ac:dyDescent="0.25">
      <c r="A26" s="7">
        <v>290052553</v>
      </c>
      <c r="B26" s="4">
        <v>311358</v>
      </c>
      <c r="C26" s="4" t="s">
        <v>39</v>
      </c>
      <c r="D26" s="7">
        <v>16</v>
      </c>
      <c r="E26" s="7">
        <v>1</v>
      </c>
      <c r="F26" s="7">
        <v>16</v>
      </c>
      <c r="G26" s="5" t="s">
        <v>22</v>
      </c>
      <c r="H26" s="5" t="s">
        <v>28</v>
      </c>
      <c r="I26">
        <f>VLOOKUP($A26,'Cancelled Orders'!$D$2:$L$10078,COLUMN(E25),0)</f>
        <v>1</v>
      </c>
      <c r="J26" t="str">
        <f>VLOOKUP($A26,'Cancelled Orders'!$D$2:$G$10078,3,0)</f>
        <v>Order cancelled through app</v>
      </c>
      <c r="K26" t="str">
        <f>VLOOKUP($A26,'Cancelled Orders'!$D$2:$G$10078,4,0)</f>
        <v>Customer Refusal</v>
      </c>
    </row>
    <row r="27" spans="1:11" ht="13.2" x14ac:dyDescent="0.25">
      <c r="A27" s="7">
        <v>289916884</v>
      </c>
      <c r="B27" s="4">
        <v>311358</v>
      </c>
      <c r="C27" s="4" t="s">
        <v>39</v>
      </c>
      <c r="D27" s="7">
        <v>16</v>
      </c>
      <c r="E27" s="7">
        <v>1</v>
      </c>
      <c r="F27" s="7">
        <v>16</v>
      </c>
      <c r="G27" s="5" t="s">
        <v>22</v>
      </c>
      <c r="H27" s="5" t="s">
        <v>28</v>
      </c>
      <c r="I27">
        <f>VLOOKUP($A27,'Cancelled Orders'!$D$2:$L$10078,COLUMN(E26),0)</f>
        <v>1</v>
      </c>
      <c r="J27" t="str">
        <f>VLOOKUP($A27,'Cancelled Orders'!$D$2:$G$10078,3,0)</f>
        <v>Order cancelled through app</v>
      </c>
      <c r="K27" t="str">
        <f>VLOOKUP($A27,'Cancelled Orders'!$D$2:$G$10078,4,0)</f>
        <v>Customer Refusal</v>
      </c>
    </row>
    <row r="28" spans="1:11" ht="13.2" x14ac:dyDescent="0.25">
      <c r="A28" s="7">
        <v>290337229</v>
      </c>
      <c r="B28" s="4">
        <v>356346</v>
      </c>
      <c r="C28" s="4" t="s">
        <v>40</v>
      </c>
      <c r="D28" s="7">
        <v>10</v>
      </c>
      <c r="E28" s="7">
        <v>1</v>
      </c>
      <c r="F28" s="7">
        <v>10</v>
      </c>
      <c r="G28" s="5" t="s">
        <v>22</v>
      </c>
      <c r="H28" s="5" t="s">
        <v>28</v>
      </c>
      <c r="I28">
        <f>VLOOKUP($A28,'Cancelled Orders'!$D$2:$L$10078,COLUMN(E27),0)</f>
        <v>1</v>
      </c>
      <c r="J28" t="str">
        <f>VLOOKUP($A28,'Cancelled Orders'!$D$2:$G$10078,3,0)</f>
        <v>Order cancelled through app</v>
      </c>
      <c r="K28" t="str">
        <f>VLOOKUP($A28,'Cancelled Orders'!$D$2:$G$10078,4,0)</f>
        <v>Customer Refusal</v>
      </c>
    </row>
    <row r="29" spans="1:11" ht="13.2" x14ac:dyDescent="0.25">
      <c r="A29" s="7">
        <v>290309047</v>
      </c>
      <c r="B29" s="4">
        <v>356346</v>
      </c>
      <c r="C29" s="4" t="s">
        <v>40</v>
      </c>
      <c r="D29" s="7">
        <v>10</v>
      </c>
      <c r="E29" s="7">
        <v>1</v>
      </c>
      <c r="F29" s="7">
        <v>10</v>
      </c>
      <c r="G29" s="5" t="s">
        <v>22</v>
      </c>
      <c r="H29" s="5" t="s">
        <v>28</v>
      </c>
      <c r="I29">
        <f>VLOOKUP($A29,'Cancelled Orders'!$D$2:$L$10078,COLUMN(E28),0)</f>
        <v>1</v>
      </c>
      <c r="J29" t="str">
        <f>VLOOKUP($A29,'Cancelled Orders'!$D$2:$G$10078,3,0)</f>
        <v>Order cancelled through app</v>
      </c>
      <c r="K29" t="str">
        <f>VLOOKUP($A29,'Cancelled Orders'!$D$2:$G$10078,4,0)</f>
        <v>Customer Refusal</v>
      </c>
    </row>
    <row r="30" spans="1:11" ht="13.2" x14ac:dyDescent="0.25">
      <c r="A30" s="7">
        <v>290309047</v>
      </c>
      <c r="B30" s="4">
        <v>356347</v>
      </c>
      <c r="C30" s="4" t="s">
        <v>41</v>
      </c>
      <c r="D30" s="7">
        <v>10</v>
      </c>
      <c r="E30" s="7">
        <v>1</v>
      </c>
      <c r="F30" s="7">
        <v>10</v>
      </c>
      <c r="G30" s="5" t="s">
        <v>22</v>
      </c>
      <c r="H30" s="5" t="s">
        <v>28</v>
      </c>
      <c r="I30">
        <f>VLOOKUP($A30,'Cancelled Orders'!$D$2:$L$10078,COLUMN(E29),0)</f>
        <v>1</v>
      </c>
      <c r="J30" t="str">
        <f>VLOOKUP($A30,'Cancelled Orders'!$D$2:$G$10078,3,0)</f>
        <v>Order cancelled through app</v>
      </c>
      <c r="K30" t="str">
        <f>VLOOKUP($A30,'Cancelled Orders'!$D$2:$G$10078,4,0)</f>
        <v>Customer Refusal</v>
      </c>
    </row>
    <row r="31" spans="1:11" ht="13.2" x14ac:dyDescent="0.25">
      <c r="A31" s="7">
        <v>290700010</v>
      </c>
      <c r="B31" s="4">
        <v>373505</v>
      </c>
      <c r="C31" s="4" t="s">
        <v>42</v>
      </c>
      <c r="D31" s="7">
        <v>30</v>
      </c>
      <c r="E31" s="7">
        <v>1</v>
      </c>
      <c r="F31" s="7">
        <v>30</v>
      </c>
      <c r="G31" s="5" t="s">
        <v>28</v>
      </c>
      <c r="H31" s="5" t="s">
        <v>28</v>
      </c>
      <c r="I31">
        <f>VLOOKUP($A31,'Cancelled Orders'!$D$2:$L$10078,COLUMN(E30),0)</f>
        <v>1</v>
      </c>
      <c r="J31" t="str">
        <f>VLOOKUP($A31,'Cancelled Orders'!$D$2:$G$10078,3,0)</f>
        <v>Order cancelled through app</v>
      </c>
      <c r="K31" t="str">
        <f>VLOOKUP($A31,'Cancelled Orders'!$D$2:$G$10078,4,0)</f>
        <v>Customer Refusal</v>
      </c>
    </row>
    <row r="32" spans="1:11" ht="13.2" x14ac:dyDescent="0.25">
      <c r="A32" s="7">
        <v>290851637</v>
      </c>
      <c r="B32" s="4">
        <v>443343</v>
      </c>
      <c r="C32" s="4" t="s">
        <v>43</v>
      </c>
      <c r="D32" s="7">
        <v>15</v>
      </c>
      <c r="E32" s="7">
        <v>1</v>
      </c>
      <c r="F32" s="7">
        <v>15</v>
      </c>
      <c r="G32" s="5" t="s">
        <v>22</v>
      </c>
      <c r="H32" s="5" t="s">
        <v>28</v>
      </c>
      <c r="I32">
        <f>VLOOKUP($A32,'Cancelled Orders'!$D$2:$L$10078,COLUMN(E31),0)</f>
        <v>1</v>
      </c>
      <c r="J32" t="str">
        <f>VLOOKUP($A32,'Cancelled Orders'!$D$2:$G$10078,3,0)</f>
        <v>Order cancelled through app</v>
      </c>
      <c r="K32" t="str">
        <f>VLOOKUP($A32,'Cancelled Orders'!$D$2:$G$10078,4,0)</f>
        <v>Customer Refusal</v>
      </c>
    </row>
    <row r="33" spans="1:11" ht="13.2" x14ac:dyDescent="0.25">
      <c r="A33" s="7">
        <v>290377563</v>
      </c>
      <c r="B33" s="4">
        <v>443343</v>
      </c>
      <c r="C33" s="4" t="s">
        <v>43</v>
      </c>
      <c r="D33" s="7">
        <v>15</v>
      </c>
      <c r="E33" s="7">
        <v>1</v>
      </c>
      <c r="F33" s="7">
        <v>15</v>
      </c>
      <c r="G33" s="5" t="s">
        <v>22</v>
      </c>
      <c r="H33" s="5" t="s">
        <v>28</v>
      </c>
      <c r="I33">
        <f>VLOOKUP($A33,'Cancelled Orders'!$D$2:$L$10078,COLUMN(E32),0)</f>
        <v>1</v>
      </c>
      <c r="J33" t="str">
        <f>VLOOKUP($A33,'Cancelled Orders'!$D$2:$G$10078,3,0)</f>
        <v>Order cancelled through app</v>
      </c>
      <c r="K33" t="str">
        <f>VLOOKUP($A33,'Cancelled Orders'!$D$2:$G$10078,4,0)</f>
        <v>Customer Refusal</v>
      </c>
    </row>
    <row r="34" spans="1:11" ht="13.2" x14ac:dyDescent="0.25">
      <c r="A34" s="7">
        <v>290336536</v>
      </c>
      <c r="B34" s="4">
        <v>443343</v>
      </c>
      <c r="C34" s="4" t="s">
        <v>43</v>
      </c>
      <c r="D34" s="7">
        <v>15</v>
      </c>
      <c r="E34" s="7">
        <v>1</v>
      </c>
      <c r="F34" s="7">
        <v>15</v>
      </c>
      <c r="G34" s="5" t="s">
        <v>22</v>
      </c>
      <c r="H34" s="5" t="s">
        <v>28</v>
      </c>
      <c r="I34">
        <f>VLOOKUP($A34,'Cancelled Orders'!$D$2:$L$10078,COLUMN(E33),0)</f>
        <v>1</v>
      </c>
      <c r="J34" t="str">
        <f>VLOOKUP($A34,'Cancelled Orders'!$D$2:$G$10078,3,0)</f>
        <v>Order cancelled through app</v>
      </c>
      <c r="K34" t="str">
        <f>VLOOKUP($A34,'Cancelled Orders'!$D$2:$G$10078,4,0)</f>
        <v>Customer Refusal</v>
      </c>
    </row>
    <row r="35" spans="1:11" ht="13.2" x14ac:dyDescent="0.25">
      <c r="A35" s="7">
        <v>289875411</v>
      </c>
      <c r="B35" s="4">
        <v>443343</v>
      </c>
      <c r="C35" s="4" t="s">
        <v>43</v>
      </c>
      <c r="D35" s="7">
        <v>15</v>
      </c>
      <c r="E35" s="7">
        <v>1</v>
      </c>
      <c r="F35" s="7">
        <v>15</v>
      </c>
      <c r="G35" s="5" t="s">
        <v>22</v>
      </c>
      <c r="H35" s="5" t="s">
        <v>28</v>
      </c>
      <c r="I35">
        <f>VLOOKUP($A35,'Cancelled Orders'!$D$2:$L$10078,COLUMN(E34),0)</f>
        <v>1</v>
      </c>
      <c r="J35" t="str">
        <f>VLOOKUP($A35,'Cancelled Orders'!$D$2:$G$10078,3,0)</f>
        <v>Order cancelled through app</v>
      </c>
      <c r="K35" t="str">
        <f>VLOOKUP($A35,'Cancelled Orders'!$D$2:$G$10078,4,0)</f>
        <v>Customer Refusal</v>
      </c>
    </row>
    <row r="36" spans="1:11" ht="13.2" x14ac:dyDescent="0.25">
      <c r="A36" s="7">
        <v>291446454</v>
      </c>
      <c r="B36" s="4">
        <v>446051</v>
      </c>
      <c r="C36" s="4" t="s">
        <v>44</v>
      </c>
      <c r="D36" s="7">
        <v>60.5</v>
      </c>
      <c r="E36" s="7">
        <v>1</v>
      </c>
      <c r="F36" s="7">
        <v>60.5</v>
      </c>
      <c r="G36" s="5" t="s">
        <v>22</v>
      </c>
      <c r="H36" s="5" t="s">
        <v>28</v>
      </c>
      <c r="I36">
        <f>VLOOKUP($A36,'Cancelled Orders'!$D$2:$L$10078,COLUMN(E35),0)</f>
        <v>1</v>
      </c>
      <c r="J36" t="str">
        <f>VLOOKUP($A36,'Cancelled Orders'!$D$2:$G$10078,3,0)</f>
        <v>Order cancelled through app</v>
      </c>
      <c r="K36" t="str">
        <f>VLOOKUP($A36,'Cancelled Orders'!$D$2:$G$10078,4,0)</f>
        <v>Customer Refusal</v>
      </c>
    </row>
    <row r="37" spans="1:11" ht="13.2" x14ac:dyDescent="0.25">
      <c r="A37" s="7">
        <v>290408181</v>
      </c>
      <c r="B37" s="4">
        <v>446051</v>
      </c>
      <c r="C37" s="4" t="s">
        <v>44</v>
      </c>
      <c r="D37" s="7">
        <v>60.5</v>
      </c>
      <c r="E37" s="7">
        <v>1</v>
      </c>
      <c r="F37" s="7">
        <v>60.5</v>
      </c>
      <c r="G37" s="5" t="s">
        <v>22</v>
      </c>
      <c r="H37" s="5" t="s">
        <v>28</v>
      </c>
      <c r="I37">
        <f>VLOOKUP($A37,'Cancelled Orders'!$D$2:$L$10078,COLUMN(E36),0)</f>
        <v>1</v>
      </c>
      <c r="J37" t="str">
        <f>VLOOKUP($A37,'Cancelled Orders'!$D$2:$G$10078,3,0)</f>
        <v>Order cancelled through app</v>
      </c>
      <c r="K37" t="str">
        <f>VLOOKUP($A37,'Cancelled Orders'!$D$2:$G$10078,4,0)</f>
        <v>Customer Refusal</v>
      </c>
    </row>
    <row r="38" spans="1:11" ht="13.2" x14ac:dyDescent="0.25">
      <c r="A38" s="7">
        <v>290319629</v>
      </c>
      <c r="B38" s="4">
        <v>446052</v>
      </c>
      <c r="C38" s="4" t="s">
        <v>45</v>
      </c>
      <c r="D38" s="7">
        <v>38.5</v>
      </c>
      <c r="E38" s="7">
        <v>1</v>
      </c>
      <c r="F38" s="7">
        <v>38.5</v>
      </c>
      <c r="G38" s="5" t="s">
        <v>22</v>
      </c>
      <c r="H38" s="5" t="s">
        <v>28</v>
      </c>
      <c r="I38">
        <f>VLOOKUP($A38,'Cancelled Orders'!$D$2:$L$10078,COLUMN(E37),0)</f>
        <v>1</v>
      </c>
      <c r="J38" t="str">
        <f>VLOOKUP($A38,'Cancelled Orders'!$D$2:$G$10078,3,0)</f>
        <v>Order cancelled through app</v>
      </c>
      <c r="K38" t="str">
        <f>VLOOKUP($A38,'Cancelled Orders'!$D$2:$G$10078,4,0)</f>
        <v>Customer Refusal</v>
      </c>
    </row>
    <row r="39" spans="1:11" ht="13.2" x14ac:dyDescent="0.25">
      <c r="A39" s="7">
        <v>289612237</v>
      </c>
      <c r="B39" s="4">
        <v>446052</v>
      </c>
      <c r="C39" s="4" t="s">
        <v>45</v>
      </c>
      <c r="D39" s="7">
        <v>38.5</v>
      </c>
      <c r="E39" s="7">
        <v>1</v>
      </c>
      <c r="F39" s="7">
        <v>38.5</v>
      </c>
      <c r="G39" s="5" t="s">
        <v>22</v>
      </c>
      <c r="H39" s="5" t="s">
        <v>28</v>
      </c>
      <c r="I39">
        <f>VLOOKUP($A39,'Cancelled Orders'!$D$2:$L$10078,COLUMN(E38),0)</f>
        <v>1</v>
      </c>
      <c r="J39" t="str">
        <f>VLOOKUP($A39,'Cancelled Orders'!$D$2:$G$10078,3,0)</f>
        <v>Cancelled by Restaurant</v>
      </c>
      <c r="K39" t="str">
        <f>VLOOKUP($A39,'Cancelled Orders'!$D$2:$G$10078,4,0)</f>
        <v>Stock Shortage</v>
      </c>
    </row>
    <row r="40" spans="1:11" ht="13.2" x14ac:dyDescent="0.25">
      <c r="A40" s="7">
        <v>290867356</v>
      </c>
      <c r="B40" s="4">
        <v>446073</v>
      </c>
      <c r="C40" s="4" t="s">
        <v>46</v>
      </c>
      <c r="D40" s="7">
        <v>46.2</v>
      </c>
      <c r="E40" s="7">
        <v>1</v>
      </c>
      <c r="F40" s="7">
        <v>46.2</v>
      </c>
      <c r="G40" s="5" t="s">
        <v>22</v>
      </c>
      <c r="H40" s="5" t="s">
        <v>28</v>
      </c>
      <c r="I40">
        <f>VLOOKUP($A40,'Cancelled Orders'!$D$2:$L$10078,COLUMN(E39),0)</f>
        <v>1</v>
      </c>
      <c r="J40" t="str">
        <f>VLOOKUP($A40,'Cancelled Orders'!$D$2:$G$10078,3,0)</f>
        <v>Order cancelled through app</v>
      </c>
      <c r="K40" t="str">
        <f>VLOOKUP($A40,'Cancelled Orders'!$D$2:$G$10078,4,0)</f>
        <v>Customer Refusal</v>
      </c>
    </row>
    <row r="41" spans="1:11" ht="13.2" x14ac:dyDescent="0.25">
      <c r="A41" s="7">
        <v>291655161</v>
      </c>
      <c r="B41" s="4">
        <v>449930</v>
      </c>
      <c r="C41" s="4" t="s">
        <v>47</v>
      </c>
      <c r="D41" s="7">
        <v>33</v>
      </c>
      <c r="E41" s="7">
        <v>1</v>
      </c>
      <c r="F41" s="7">
        <v>33</v>
      </c>
      <c r="G41" s="5" t="s">
        <v>22</v>
      </c>
      <c r="H41" s="5" t="s">
        <v>28</v>
      </c>
      <c r="I41">
        <f>VLOOKUP($A41,'Cancelled Orders'!$D$2:$L$10078,COLUMN(E40),0)</f>
        <v>1</v>
      </c>
      <c r="J41" t="str">
        <f>VLOOKUP($A41,'Cancelled Orders'!$D$2:$G$10078,3,0)</f>
        <v>Order cancelled through app</v>
      </c>
      <c r="K41" t="str">
        <f>VLOOKUP($A41,'Cancelled Orders'!$D$2:$G$10078,4,0)</f>
        <v>Customer Refusal</v>
      </c>
    </row>
    <row r="42" spans="1:11" ht="13.2" x14ac:dyDescent="0.25">
      <c r="A42" s="7">
        <v>290793999</v>
      </c>
      <c r="B42" s="4">
        <v>449930</v>
      </c>
      <c r="C42" s="4" t="s">
        <v>47</v>
      </c>
      <c r="D42" s="7">
        <v>33</v>
      </c>
      <c r="E42" s="7">
        <v>1</v>
      </c>
      <c r="F42" s="7">
        <v>33</v>
      </c>
      <c r="G42" s="5" t="s">
        <v>22</v>
      </c>
      <c r="H42" s="5" t="s">
        <v>28</v>
      </c>
      <c r="I42">
        <f>VLOOKUP($A42,'Cancelled Orders'!$D$2:$L$10078,COLUMN(E41),0)</f>
        <v>1</v>
      </c>
      <c r="J42" t="str">
        <f>VLOOKUP($A42,'Cancelled Orders'!$D$2:$G$10078,3,0)</f>
        <v>Order cancelled through app</v>
      </c>
      <c r="K42" t="str">
        <f>VLOOKUP($A42,'Cancelled Orders'!$D$2:$G$10078,4,0)</f>
        <v>Customer Refusal</v>
      </c>
    </row>
    <row r="43" spans="1:11" ht="13.2" x14ac:dyDescent="0.25">
      <c r="A43" s="7">
        <v>290854750</v>
      </c>
      <c r="B43" s="4">
        <v>454836</v>
      </c>
      <c r="C43" s="4" t="s">
        <v>48</v>
      </c>
      <c r="D43" s="7">
        <v>310</v>
      </c>
      <c r="E43" s="7">
        <v>1</v>
      </c>
      <c r="F43" s="7">
        <v>310</v>
      </c>
      <c r="G43" s="5" t="s">
        <v>22</v>
      </c>
      <c r="H43" s="5" t="s">
        <v>22</v>
      </c>
      <c r="I43">
        <f>VLOOKUP($A43,'Cancelled Orders'!$D$2:$L$10078,COLUMN(E42),0)</f>
        <v>1</v>
      </c>
      <c r="J43" t="str">
        <f>VLOOKUP($A43,'Cancelled Orders'!$D$2:$G$10078,3,0)</f>
        <v>Order cancelled through app</v>
      </c>
      <c r="K43" t="str">
        <f>VLOOKUP($A43,'Cancelled Orders'!$D$2:$G$10078,4,0)</f>
        <v>Customer Refusal</v>
      </c>
    </row>
    <row r="44" spans="1:11" ht="13.2" x14ac:dyDescent="0.25">
      <c r="A44" s="7">
        <v>291256302</v>
      </c>
      <c r="B44" s="4">
        <v>464367</v>
      </c>
      <c r="C44" s="4" t="s">
        <v>49</v>
      </c>
      <c r="D44" s="7">
        <v>13</v>
      </c>
      <c r="E44" s="7">
        <v>1</v>
      </c>
      <c r="F44" s="7">
        <v>13</v>
      </c>
      <c r="G44" s="5" t="s">
        <v>22</v>
      </c>
      <c r="H44" s="5" t="s">
        <v>22</v>
      </c>
      <c r="I44">
        <f>VLOOKUP($A44,'Cancelled Orders'!$D$2:$L$10078,COLUMN(E43),0)</f>
        <v>1</v>
      </c>
      <c r="J44" t="str">
        <f>VLOOKUP($A44,'Cancelled Orders'!$D$2:$G$10078,3,0)</f>
        <v>Cancelled by Restaurant</v>
      </c>
      <c r="K44" t="str">
        <f>VLOOKUP($A44,'Cancelled Orders'!$D$2:$G$10078,4,0)</f>
        <v>Customer Refusal</v>
      </c>
    </row>
    <row r="45" spans="1:11" ht="13.2" x14ac:dyDescent="0.25">
      <c r="A45" s="7">
        <v>290378645</v>
      </c>
      <c r="B45" s="4">
        <v>465867</v>
      </c>
      <c r="C45" s="4" t="s">
        <v>50</v>
      </c>
      <c r="D45" s="7">
        <v>35</v>
      </c>
      <c r="E45" s="7">
        <v>2</v>
      </c>
      <c r="F45" s="7">
        <v>70</v>
      </c>
      <c r="G45" s="5" t="s">
        <v>22</v>
      </c>
      <c r="H45" s="5" t="s">
        <v>22</v>
      </c>
      <c r="I45">
        <f>VLOOKUP($A45,'Cancelled Orders'!$D$2:$L$10078,COLUMN(E44),0)</f>
        <v>1</v>
      </c>
      <c r="J45" t="str">
        <f>VLOOKUP($A45,'Cancelled Orders'!$D$2:$G$10078,3,0)</f>
        <v>Cancelled by Restaurant</v>
      </c>
      <c r="K45" t="str">
        <f>VLOOKUP($A45,'Cancelled Orders'!$D$2:$G$10078,4,0)</f>
        <v>Stock Shortage</v>
      </c>
    </row>
    <row r="46" spans="1:11" ht="13.2" x14ac:dyDescent="0.25">
      <c r="A46" s="7">
        <v>289770656</v>
      </c>
      <c r="B46" s="4">
        <v>468246</v>
      </c>
      <c r="C46" s="4" t="s">
        <v>51</v>
      </c>
      <c r="D46" s="7">
        <v>100</v>
      </c>
      <c r="E46" s="7">
        <v>1</v>
      </c>
      <c r="F46" s="7">
        <v>100</v>
      </c>
      <c r="G46" s="5" t="s">
        <v>22</v>
      </c>
      <c r="H46" s="5" t="s">
        <v>22</v>
      </c>
      <c r="I46">
        <f>VLOOKUP($A46,'Cancelled Orders'!$D$2:$L$10078,COLUMN(E45),0)</f>
        <v>1</v>
      </c>
      <c r="J46" t="str">
        <f>VLOOKUP($A46,'Cancelled Orders'!$D$2:$G$10078,3,0)</f>
        <v>Order cancelled through app</v>
      </c>
      <c r="K46" t="str">
        <f>VLOOKUP($A46,'Cancelled Orders'!$D$2:$G$10078,4,0)</f>
        <v>Customer Refusal</v>
      </c>
    </row>
    <row r="47" spans="1:11" ht="13.2" x14ac:dyDescent="0.25">
      <c r="A47" s="7">
        <v>289920779</v>
      </c>
      <c r="B47" s="4">
        <v>470005</v>
      </c>
      <c r="C47" s="4" t="s">
        <v>52</v>
      </c>
      <c r="D47" s="7">
        <v>40</v>
      </c>
      <c r="E47" s="7">
        <v>1</v>
      </c>
      <c r="F47" s="7">
        <v>40</v>
      </c>
      <c r="G47" s="5" t="s">
        <v>22</v>
      </c>
      <c r="H47" s="5" t="s">
        <v>22</v>
      </c>
      <c r="I47">
        <f>VLOOKUP($A47,'Cancelled Orders'!$D$2:$L$10078,COLUMN(E46),0)</f>
        <v>0</v>
      </c>
      <c r="J47" t="str">
        <f>VLOOKUP($A47,'Cancelled Orders'!$D$2:$G$10078,3,0)</f>
        <v>Order cancelled through app</v>
      </c>
      <c r="K47" t="str">
        <f>VLOOKUP($A47,'Cancelled Orders'!$D$2:$G$10078,4,0)</f>
        <v>Customer Refusal</v>
      </c>
    </row>
    <row r="48" spans="1:11" ht="13.2" x14ac:dyDescent="0.25">
      <c r="A48" s="7">
        <v>289777677</v>
      </c>
      <c r="B48" s="4">
        <v>470050</v>
      </c>
      <c r="C48" s="4" t="s">
        <v>34</v>
      </c>
      <c r="D48" s="7">
        <v>25</v>
      </c>
      <c r="E48" s="7">
        <v>1</v>
      </c>
      <c r="F48" s="7">
        <v>25</v>
      </c>
      <c r="G48" s="5" t="s">
        <v>22</v>
      </c>
      <c r="H48" s="5" t="s">
        <v>22</v>
      </c>
      <c r="I48">
        <f>VLOOKUP($A48,'Cancelled Orders'!$D$2:$L$10078,COLUMN(E47),0)</f>
        <v>0</v>
      </c>
      <c r="J48" t="str">
        <f>VLOOKUP($A48,'Cancelled Orders'!$D$2:$G$10078,3,0)</f>
        <v>Order cancelled through app</v>
      </c>
      <c r="K48" t="str">
        <f>VLOOKUP($A48,'Cancelled Orders'!$D$2:$G$10078,4,0)</f>
        <v>Customer Refusal</v>
      </c>
    </row>
    <row r="49" spans="1:11" ht="13.2" x14ac:dyDescent="0.25">
      <c r="A49" s="7">
        <v>289777677</v>
      </c>
      <c r="B49" s="4">
        <v>470052</v>
      </c>
      <c r="C49" s="4" t="s">
        <v>53</v>
      </c>
      <c r="D49" s="7">
        <v>25</v>
      </c>
      <c r="E49" s="7">
        <v>1</v>
      </c>
      <c r="F49" s="7">
        <v>25</v>
      </c>
      <c r="G49" s="5" t="s">
        <v>22</v>
      </c>
      <c r="H49" s="5" t="s">
        <v>22</v>
      </c>
      <c r="I49">
        <f>VLOOKUP($A49,'Cancelled Orders'!$D$2:$L$10078,COLUMN(E48),0)</f>
        <v>0</v>
      </c>
      <c r="J49" t="str">
        <f>VLOOKUP($A49,'Cancelled Orders'!$D$2:$G$10078,3,0)</f>
        <v>Order cancelled through app</v>
      </c>
      <c r="K49" t="str">
        <f>VLOOKUP($A49,'Cancelled Orders'!$D$2:$G$10078,4,0)</f>
        <v>Customer Refusal</v>
      </c>
    </row>
    <row r="50" spans="1:11" ht="13.2" x14ac:dyDescent="0.25">
      <c r="A50" s="7">
        <v>289803393</v>
      </c>
      <c r="B50" s="4">
        <v>470081</v>
      </c>
      <c r="C50" s="4" t="s">
        <v>54</v>
      </c>
      <c r="D50" s="7">
        <v>30</v>
      </c>
      <c r="E50" s="7">
        <v>1</v>
      </c>
      <c r="F50" s="7">
        <v>30</v>
      </c>
      <c r="G50" s="5" t="s">
        <v>22</v>
      </c>
      <c r="H50" s="5" t="s">
        <v>22</v>
      </c>
      <c r="I50">
        <f>VLOOKUP($A50,'Cancelled Orders'!$D$2:$L$10078,COLUMN(E49),0)</f>
        <v>0</v>
      </c>
      <c r="J50" t="str">
        <f>VLOOKUP($A50,'Cancelled Orders'!$D$2:$G$10078,3,0)</f>
        <v>Order cancelled through app</v>
      </c>
      <c r="K50" t="str">
        <f>VLOOKUP($A50,'Cancelled Orders'!$D$2:$G$10078,4,0)</f>
        <v>Customer Refusal</v>
      </c>
    </row>
    <row r="51" spans="1:11" ht="13.2" x14ac:dyDescent="0.25">
      <c r="A51" s="7">
        <v>291248210</v>
      </c>
      <c r="B51" s="4">
        <v>486332</v>
      </c>
      <c r="C51" s="4" t="s">
        <v>55</v>
      </c>
      <c r="D51" s="7">
        <v>30</v>
      </c>
      <c r="E51" s="7">
        <v>1</v>
      </c>
      <c r="F51" s="7">
        <v>30</v>
      </c>
      <c r="G51" s="5" t="s">
        <v>22</v>
      </c>
      <c r="H51" s="5" t="s">
        <v>22</v>
      </c>
      <c r="I51">
        <f>VLOOKUP($A51,'Cancelled Orders'!$D$2:$L$10078,COLUMN(E50),0)</f>
        <v>1</v>
      </c>
      <c r="J51" t="str">
        <f>VLOOKUP($A51,'Cancelled Orders'!$D$2:$G$10078,3,0)</f>
        <v>Order cancelled through app</v>
      </c>
      <c r="K51" t="str">
        <f>VLOOKUP($A51,'Cancelled Orders'!$D$2:$G$10078,4,0)</f>
        <v>Customer Refusal</v>
      </c>
    </row>
    <row r="52" spans="1:11" ht="13.2" x14ac:dyDescent="0.25">
      <c r="A52" s="7">
        <v>291270198</v>
      </c>
      <c r="B52" s="4">
        <v>486334</v>
      </c>
      <c r="C52" s="4" t="s">
        <v>56</v>
      </c>
      <c r="D52" s="7">
        <v>50</v>
      </c>
      <c r="E52" s="7">
        <v>2</v>
      </c>
      <c r="F52" s="7">
        <v>100</v>
      </c>
      <c r="G52" s="5" t="s">
        <v>22</v>
      </c>
      <c r="H52" s="5" t="s">
        <v>22</v>
      </c>
      <c r="I52">
        <f>VLOOKUP($A52,'Cancelled Orders'!$D$2:$L$10078,COLUMN(E51),0)</f>
        <v>1</v>
      </c>
      <c r="J52" t="str">
        <f>VLOOKUP($A52,'Cancelled Orders'!$D$2:$G$10078,3,0)</f>
        <v>Order cancelled through app</v>
      </c>
      <c r="K52" t="str">
        <f>VLOOKUP($A52,'Cancelled Orders'!$D$2:$G$10078,4,0)</f>
        <v>Customer Refusal</v>
      </c>
    </row>
    <row r="53" spans="1:11" ht="13.2" x14ac:dyDescent="0.25">
      <c r="A53" s="7">
        <v>291700252</v>
      </c>
      <c r="B53" s="4">
        <v>494645</v>
      </c>
      <c r="C53" s="4" t="s">
        <v>57</v>
      </c>
      <c r="D53" s="7">
        <v>20</v>
      </c>
      <c r="E53" s="7">
        <v>1</v>
      </c>
      <c r="F53" s="7">
        <v>20</v>
      </c>
      <c r="G53" s="5" t="s">
        <v>22</v>
      </c>
      <c r="H53" s="5" t="s">
        <v>28</v>
      </c>
      <c r="I53">
        <f>VLOOKUP($A53,'Cancelled Orders'!$D$2:$L$10078,COLUMN(E52),0)</f>
        <v>1</v>
      </c>
      <c r="J53" t="str">
        <f>VLOOKUP($A53,'Cancelled Orders'!$D$2:$G$10078,3,0)</f>
        <v>Order cancelled through app</v>
      </c>
      <c r="K53" t="str">
        <f>VLOOKUP($A53,'Cancelled Orders'!$D$2:$G$10078,4,0)</f>
        <v>Customer Refusal</v>
      </c>
    </row>
    <row r="54" spans="1:11" ht="13.2" x14ac:dyDescent="0.25">
      <c r="A54" s="7">
        <v>291281272</v>
      </c>
      <c r="B54" s="4">
        <v>494645</v>
      </c>
      <c r="C54" s="4" t="s">
        <v>57</v>
      </c>
      <c r="D54" s="7">
        <v>20</v>
      </c>
      <c r="E54" s="7">
        <v>1</v>
      </c>
      <c r="F54" s="7">
        <v>20</v>
      </c>
      <c r="G54" s="5" t="s">
        <v>22</v>
      </c>
      <c r="H54" s="5" t="s">
        <v>28</v>
      </c>
      <c r="I54">
        <f>VLOOKUP($A54,'Cancelled Orders'!$D$2:$L$10078,COLUMN(E53),0)</f>
        <v>1</v>
      </c>
      <c r="J54" t="str">
        <f>VLOOKUP($A54,'Cancelled Orders'!$D$2:$G$10078,3,0)</f>
        <v>Order cancelled through app</v>
      </c>
      <c r="K54" t="str">
        <f>VLOOKUP($A54,'Cancelled Orders'!$D$2:$G$10078,4,0)</f>
        <v>Customer Refusal</v>
      </c>
    </row>
    <row r="55" spans="1:11" ht="13.2" x14ac:dyDescent="0.25">
      <c r="A55" s="7">
        <v>291699992</v>
      </c>
      <c r="B55" s="4">
        <v>494645</v>
      </c>
      <c r="C55" s="4" t="s">
        <v>57</v>
      </c>
      <c r="D55" s="7">
        <v>20</v>
      </c>
      <c r="E55" s="7">
        <v>2</v>
      </c>
      <c r="F55" s="7">
        <v>40</v>
      </c>
      <c r="G55" s="5" t="s">
        <v>22</v>
      </c>
      <c r="H55" s="5" t="s">
        <v>28</v>
      </c>
      <c r="I55">
        <f>VLOOKUP($A55,'Cancelled Orders'!$D$2:$L$10078,COLUMN(E54),0)</f>
        <v>1</v>
      </c>
      <c r="J55" t="str">
        <f>VLOOKUP($A55,'Cancelled Orders'!$D$2:$G$10078,3,0)</f>
        <v>Order cancelled through app</v>
      </c>
      <c r="K55" t="str">
        <f>VLOOKUP($A55,'Cancelled Orders'!$D$2:$G$10078,4,0)</f>
        <v>Customer Refusal</v>
      </c>
    </row>
    <row r="56" spans="1:11" ht="13.2" x14ac:dyDescent="0.25">
      <c r="A56" s="7">
        <v>291662276</v>
      </c>
      <c r="B56" s="4">
        <v>494645</v>
      </c>
      <c r="C56" s="4" t="s">
        <v>57</v>
      </c>
      <c r="D56" s="7">
        <v>20</v>
      </c>
      <c r="E56" s="7">
        <v>3</v>
      </c>
      <c r="F56" s="7">
        <v>60</v>
      </c>
      <c r="G56" s="5" t="s">
        <v>22</v>
      </c>
      <c r="H56" s="5" t="s">
        <v>28</v>
      </c>
      <c r="I56">
        <f>VLOOKUP($A56,'Cancelled Orders'!$D$2:$L$10078,COLUMN(E55),0)</f>
        <v>1</v>
      </c>
      <c r="J56" t="str">
        <f>VLOOKUP($A56,'Cancelled Orders'!$D$2:$G$10078,3,0)</f>
        <v>Order cancelled through app</v>
      </c>
      <c r="K56" t="str">
        <f>VLOOKUP($A56,'Cancelled Orders'!$D$2:$G$10078,4,0)</f>
        <v>Customer Refusal</v>
      </c>
    </row>
    <row r="57" spans="1:11" ht="13.2" x14ac:dyDescent="0.25">
      <c r="A57" s="7">
        <v>291319642</v>
      </c>
      <c r="B57" s="4">
        <v>494645</v>
      </c>
      <c r="C57" s="4" t="s">
        <v>57</v>
      </c>
      <c r="D57" s="7">
        <v>20</v>
      </c>
      <c r="E57" s="7">
        <v>1</v>
      </c>
      <c r="F57" s="7">
        <v>20</v>
      </c>
      <c r="G57" s="5" t="s">
        <v>22</v>
      </c>
      <c r="H57" s="5" t="s">
        <v>28</v>
      </c>
      <c r="I57">
        <f>VLOOKUP($A57,'Cancelled Orders'!$D$2:$L$10078,COLUMN(E56),0)</f>
        <v>1</v>
      </c>
      <c r="J57" t="str">
        <f>VLOOKUP($A57,'Cancelled Orders'!$D$2:$G$10078,3,0)</f>
        <v>Order cancelled through app</v>
      </c>
      <c r="K57" t="str">
        <f>VLOOKUP($A57,'Cancelled Orders'!$D$2:$G$10078,4,0)</f>
        <v>Customer Refusal</v>
      </c>
    </row>
    <row r="58" spans="1:11" ht="13.2" x14ac:dyDescent="0.25">
      <c r="A58" s="7">
        <v>291708662</v>
      </c>
      <c r="B58" s="4">
        <v>494645</v>
      </c>
      <c r="C58" s="4" t="s">
        <v>57</v>
      </c>
      <c r="D58" s="7">
        <v>20</v>
      </c>
      <c r="E58" s="7">
        <v>2</v>
      </c>
      <c r="F58" s="7">
        <v>40</v>
      </c>
      <c r="G58" s="5" t="s">
        <v>22</v>
      </c>
      <c r="H58" s="5" t="s">
        <v>28</v>
      </c>
      <c r="I58">
        <f>VLOOKUP($A58,'Cancelled Orders'!$D$2:$L$10078,COLUMN(E57),0)</f>
        <v>1</v>
      </c>
      <c r="J58" t="str">
        <f>VLOOKUP($A58,'Cancelled Orders'!$D$2:$G$10078,3,0)</f>
        <v>Order cancelled through app</v>
      </c>
      <c r="K58" t="str">
        <f>VLOOKUP($A58,'Cancelled Orders'!$D$2:$G$10078,4,0)</f>
        <v>Customer Refusal</v>
      </c>
    </row>
    <row r="59" spans="1:11" ht="13.2" x14ac:dyDescent="0.25">
      <c r="A59" s="7">
        <v>289920713</v>
      </c>
      <c r="B59" s="4">
        <v>494645</v>
      </c>
      <c r="C59" s="4" t="s">
        <v>57</v>
      </c>
      <c r="D59" s="7">
        <v>20</v>
      </c>
      <c r="E59" s="7">
        <v>1</v>
      </c>
      <c r="F59" s="7">
        <v>20</v>
      </c>
      <c r="G59" s="5" t="s">
        <v>22</v>
      </c>
      <c r="H59" s="5" t="s">
        <v>28</v>
      </c>
      <c r="I59">
        <f>VLOOKUP($A59,'Cancelled Orders'!$D$2:$L$10078,COLUMN(E58),0)</f>
        <v>1</v>
      </c>
      <c r="J59" t="str">
        <f>VLOOKUP($A59,'Cancelled Orders'!$D$2:$G$10078,3,0)</f>
        <v>Order cancelled through app</v>
      </c>
      <c r="K59" t="str">
        <f>VLOOKUP($A59,'Cancelled Orders'!$D$2:$G$10078,4,0)</f>
        <v>Customer Refusal</v>
      </c>
    </row>
    <row r="60" spans="1:11" ht="13.2" x14ac:dyDescent="0.25">
      <c r="A60" s="7">
        <v>289891568</v>
      </c>
      <c r="B60" s="4">
        <v>494645</v>
      </c>
      <c r="C60" s="4" t="s">
        <v>57</v>
      </c>
      <c r="D60" s="7">
        <v>20</v>
      </c>
      <c r="E60" s="7">
        <v>1</v>
      </c>
      <c r="F60" s="7">
        <v>20</v>
      </c>
      <c r="G60" s="5" t="s">
        <v>22</v>
      </c>
      <c r="H60" s="5" t="s">
        <v>28</v>
      </c>
      <c r="I60">
        <f>VLOOKUP($A60,'Cancelled Orders'!$D$2:$L$10078,COLUMN(E59),0)</f>
        <v>1</v>
      </c>
      <c r="J60" t="str">
        <f>VLOOKUP($A60,'Cancelled Orders'!$D$2:$G$10078,3,0)</f>
        <v>Order cancelled through app</v>
      </c>
      <c r="K60" t="str">
        <f>VLOOKUP($A60,'Cancelled Orders'!$D$2:$G$10078,4,0)</f>
        <v>Customer Refusal</v>
      </c>
    </row>
    <row r="61" spans="1:11" ht="13.2" x14ac:dyDescent="0.25">
      <c r="A61" s="7">
        <v>289892733</v>
      </c>
      <c r="B61" s="4">
        <v>494647</v>
      </c>
      <c r="C61" s="4" t="s">
        <v>57</v>
      </c>
      <c r="D61" s="7">
        <v>20</v>
      </c>
      <c r="E61" s="7">
        <v>1</v>
      </c>
      <c r="F61" s="7">
        <v>20</v>
      </c>
      <c r="G61" s="5" t="s">
        <v>22</v>
      </c>
      <c r="H61" s="5" t="s">
        <v>22</v>
      </c>
      <c r="I61">
        <f>VLOOKUP($A61,'Cancelled Orders'!$D$2:$L$10078,COLUMN(E60),0)</f>
        <v>1</v>
      </c>
      <c r="J61" t="str">
        <f>VLOOKUP($A61,'Cancelled Orders'!$D$2:$G$10078,3,0)</f>
        <v>Order cancelled through app</v>
      </c>
      <c r="K61" t="str">
        <f>VLOOKUP($A61,'Cancelled Orders'!$D$2:$G$10078,4,0)</f>
        <v>Customer Refusal</v>
      </c>
    </row>
    <row r="62" spans="1:11" ht="13.2" x14ac:dyDescent="0.25">
      <c r="A62" s="7">
        <v>291460481</v>
      </c>
      <c r="B62" s="4">
        <v>494653</v>
      </c>
      <c r="C62" s="4" t="s">
        <v>55</v>
      </c>
      <c r="D62" s="7">
        <v>30</v>
      </c>
      <c r="E62" s="7">
        <v>1</v>
      </c>
      <c r="F62" s="7">
        <v>30</v>
      </c>
      <c r="G62" s="5" t="s">
        <v>22</v>
      </c>
      <c r="H62" s="5" t="s">
        <v>22</v>
      </c>
      <c r="I62">
        <f>VLOOKUP($A62,'Cancelled Orders'!$D$2:$L$10078,COLUMN(E61),0)</f>
        <v>1</v>
      </c>
      <c r="J62" t="str">
        <f>VLOOKUP($A62,'Cancelled Orders'!$D$2:$G$10078,3,0)</f>
        <v>Order cancelled through app</v>
      </c>
      <c r="K62" t="str">
        <f>VLOOKUP($A62,'Cancelled Orders'!$D$2:$G$10078,4,0)</f>
        <v>Customer Refusal</v>
      </c>
    </row>
    <row r="63" spans="1:11" ht="13.2" x14ac:dyDescent="0.25">
      <c r="A63" s="7">
        <v>291236896</v>
      </c>
      <c r="B63" s="4">
        <v>494653</v>
      </c>
      <c r="C63" s="4" t="s">
        <v>55</v>
      </c>
      <c r="D63" s="7">
        <v>30</v>
      </c>
      <c r="E63" s="7">
        <v>1</v>
      </c>
      <c r="F63" s="7">
        <v>30</v>
      </c>
      <c r="G63" s="5" t="s">
        <v>22</v>
      </c>
      <c r="H63" s="5" t="s">
        <v>22</v>
      </c>
      <c r="I63">
        <f>VLOOKUP($A63,'Cancelled Orders'!$D$2:$L$10078,COLUMN(E62),0)</f>
        <v>1</v>
      </c>
      <c r="J63" t="str">
        <f>VLOOKUP($A63,'Cancelled Orders'!$D$2:$G$10078,3,0)</f>
        <v>Order cancelled through app</v>
      </c>
      <c r="K63" t="str">
        <f>VLOOKUP($A63,'Cancelled Orders'!$D$2:$G$10078,4,0)</f>
        <v>Customer Refusal</v>
      </c>
    </row>
    <row r="64" spans="1:11" ht="13.2" x14ac:dyDescent="0.25">
      <c r="A64" s="7">
        <v>290380540</v>
      </c>
      <c r="B64" s="4">
        <v>494653</v>
      </c>
      <c r="C64" s="4" t="s">
        <v>55</v>
      </c>
      <c r="D64" s="7">
        <v>30</v>
      </c>
      <c r="E64" s="7">
        <v>1</v>
      </c>
      <c r="F64" s="7">
        <v>30</v>
      </c>
      <c r="G64" s="5" t="s">
        <v>22</v>
      </c>
      <c r="H64" s="5" t="s">
        <v>22</v>
      </c>
      <c r="I64">
        <f>VLOOKUP($A64,'Cancelled Orders'!$D$2:$L$10078,COLUMN(E63),0)</f>
        <v>1</v>
      </c>
      <c r="J64" t="str">
        <f>VLOOKUP($A64,'Cancelled Orders'!$D$2:$G$10078,3,0)</f>
        <v>Order cancelled through app</v>
      </c>
      <c r="K64" t="str">
        <f>VLOOKUP($A64,'Cancelled Orders'!$D$2:$G$10078,4,0)</f>
        <v>Customer Refusal</v>
      </c>
    </row>
    <row r="65" spans="1:11" ht="13.2" x14ac:dyDescent="0.25">
      <c r="A65" s="7">
        <v>289894423</v>
      </c>
      <c r="B65" s="4">
        <v>494653</v>
      </c>
      <c r="C65" s="4" t="s">
        <v>55</v>
      </c>
      <c r="D65" s="7">
        <v>30</v>
      </c>
      <c r="E65" s="7">
        <v>1</v>
      </c>
      <c r="F65" s="7">
        <v>30</v>
      </c>
      <c r="G65" s="5" t="s">
        <v>22</v>
      </c>
      <c r="H65" s="5" t="s">
        <v>22</v>
      </c>
      <c r="I65">
        <f>VLOOKUP($A65,'Cancelled Orders'!$D$2:$L$10078,COLUMN(E64),0)</f>
        <v>1</v>
      </c>
      <c r="J65" t="str">
        <f>VLOOKUP($A65,'Cancelled Orders'!$D$2:$G$10078,3,0)</f>
        <v>Order cancelled through app</v>
      </c>
      <c r="K65" t="str">
        <f>VLOOKUP($A65,'Cancelled Orders'!$D$2:$G$10078,4,0)</f>
        <v>Customer Refusal</v>
      </c>
    </row>
    <row r="66" spans="1:11" ht="13.2" x14ac:dyDescent="0.25">
      <c r="A66" s="7">
        <v>290998231</v>
      </c>
      <c r="B66" s="4">
        <v>494653</v>
      </c>
      <c r="C66" s="4" t="s">
        <v>55</v>
      </c>
      <c r="D66" s="7">
        <v>30</v>
      </c>
      <c r="E66" s="7">
        <v>3</v>
      </c>
      <c r="F66" s="7">
        <v>90</v>
      </c>
      <c r="G66" s="5" t="s">
        <v>22</v>
      </c>
      <c r="H66" s="5" t="s">
        <v>22</v>
      </c>
      <c r="I66">
        <f>VLOOKUP($A66,'Cancelled Orders'!$D$2:$L$10078,COLUMN(E65),0)</f>
        <v>1</v>
      </c>
      <c r="J66" t="str">
        <f>VLOOKUP($A66,'Cancelled Orders'!$D$2:$G$10078,3,0)</f>
        <v>Order cancelled through app</v>
      </c>
      <c r="K66" t="str">
        <f>VLOOKUP($A66,'Cancelled Orders'!$D$2:$G$10078,4,0)</f>
        <v>Customer Refusal</v>
      </c>
    </row>
    <row r="67" spans="1:11" ht="13.2" x14ac:dyDescent="0.25">
      <c r="A67" s="7">
        <v>290836847</v>
      </c>
      <c r="B67" s="4">
        <v>494660</v>
      </c>
      <c r="C67" s="4" t="s">
        <v>55</v>
      </c>
      <c r="D67" s="7">
        <v>30</v>
      </c>
      <c r="E67" s="7">
        <v>1</v>
      </c>
      <c r="F67" s="7">
        <v>30</v>
      </c>
      <c r="G67" s="5" t="s">
        <v>22</v>
      </c>
      <c r="H67" s="5" t="s">
        <v>22</v>
      </c>
      <c r="I67">
        <f>VLOOKUP($A67,'Cancelled Orders'!$D$2:$L$10078,COLUMN(E66),0)</f>
        <v>1</v>
      </c>
      <c r="J67" t="str">
        <f>VLOOKUP($A67,'Cancelled Orders'!$D$2:$G$10078,3,0)</f>
        <v>Order cancelled through app</v>
      </c>
      <c r="K67" t="str">
        <f>VLOOKUP($A67,'Cancelled Orders'!$D$2:$G$10078,4,0)</f>
        <v>Customer Refusal</v>
      </c>
    </row>
    <row r="68" spans="1:11" ht="13.2" x14ac:dyDescent="0.25">
      <c r="A68" s="7">
        <v>291618430</v>
      </c>
      <c r="B68" s="4">
        <v>495973</v>
      </c>
      <c r="C68" s="4" t="s">
        <v>58</v>
      </c>
      <c r="D68" s="7">
        <v>45</v>
      </c>
      <c r="E68" s="7">
        <v>2</v>
      </c>
      <c r="F68" s="7">
        <v>90</v>
      </c>
      <c r="G68" s="5" t="s">
        <v>28</v>
      </c>
      <c r="H68" s="5" t="s">
        <v>28</v>
      </c>
      <c r="I68">
        <f>VLOOKUP($A68,'Cancelled Orders'!$D$2:$L$10078,COLUMN(E67),0)</f>
        <v>1</v>
      </c>
      <c r="J68" t="str">
        <f>VLOOKUP($A68,'Cancelled Orders'!$D$2:$G$10078,3,0)</f>
        <v>Order cancelled through app</v>
      </c>
      <c r="K68" t="str">
        <f>VLOOKUP($A68,'Cancelled Orders'!$D$2:$G$10078,4,0)</f>
        <v>Customer Refusal</v>
      </c>
    </row>
    <row r="69" spans="1:11" ht="13.2" x14ac:dyDescent="0.25">
      <c r="A69" s="7">
        <v>291280603</v>
      </c>
      <c r="B69" s="4">
        <v>495975</v>
      </c>
      <c r="C69" s="4" t="s">
        <v>58</v>
      </c>
      <c r="D69" s="7">
        <v>45</v>
      </c>
      <c r="E69" s="7">
        <v>1</v>
      </c>
      <c r="F69" s="7">
        <v>45</v>
      </c>
      <c r="G69" s="5" t="s">
        <v>22</v>
      </c>
      <c r="H69" s="5" t="s">
        <v>28</v>
      </c>
      <c r="I69">
        <f>VLOOKUP($A69,'Cancelled Orders'!$D$2:$L$10078,COLUMN(E68),0)</f>
        <v>1</v>
      </c>
      <c r="J69" t="str">
        <f>VLOOKUP($A69,'Cancelled Orders'!$D$2:$G$10078,3,0)</f>
        <v>Order cancelled through app</v>
      </c>
      <c r="K69" t="str">
        <f>VLOOKUP($A69,'Cancelled Orders'!$D$2:$G$10078,4,0)</f>
        <v>Customer Refusal</v>
      </c>
    </row>
    <row r="70" spans="1:11" ht="13.2" x14ac:dyDescent="0.25">
      <c r="A70" s="7">
        <v>291354648</v>
      </c>
      <c r="B70" s="4">
        <v>495975</v>
      </c>
      <c r="C70" s="4" t="s">
        <v>58</v>
      </c>
      <c r="D70" s="7">
        <v>45</v>
      </c>
      <c r="E70" s="7">
        <v>1</v>
      </c>
      <c r="F70" s="7">
        <v>45</v>
      </c>
      <c r="G70" s="5" t="s">
        <v>22</v>
      </c>
      <c r="H70" s="5" t="s">
        <v>28</v>
      </c>
      <c r="I70">
        <f>VLOOKUP($A70,'Cancelled Orders'!$D$2:$L$10078,COLUMN(E69),0)</f>
        <v>1</v>
      </c>
      <c r="J70" t="str">
        <f>VLOOKUP($A70,'Cancelled Orders'!$D$2:$G$10078,3,0)</f>
        <v>Order cancelled through app</v>
      </c>
      <c r="K70" t="str">
        <f>VLOOKUP($A70,'Cancelled Orders'!$D$2:$G$10078,4,0)</f>
        <v>Customer Refusal</v>
      </c>
    </row>
    <row r="71" spans="1:11" ht="13.2" x14ac:dyDescent="0.25">
      <c r="A71" s="7">
        <v>291669276</v>
      </c>
      <c r="B71" s="4">
        <v>495975</v>
      </c>
      <c r="C71" s="4" t="s">
        <v>58</v>
      </c>
      <c r="D71" s="7">
        <v>45</v>
      </c>
      <c r="E71" s="7">
        <v>1</v>
      </c>
      <c r="F71" s="7">
        <v>45</v>
      </c>
      <c r="G71" s="5" t="s">
        <v>22</v>
      </c>
      <c r="H71" s="5" t="s">
        <v>28</v>
      </c>
      <c r="I71">
        <f>VLOOKUP($A71,'Cancelled Orders'!$D$2:$L$10078,COLUMN(E70),0)</f>
        <v>1</v>
      </c>
      <c r="J71" t="str">
        <f>VLOOKUP($A71,'Cancelled Orders'!$D$2:$G$10078,3,0)</f>
        <v>Order cancelled through app</v>
      </c>
      <c r="K71" t="str">
        <f>VLOOKUP($A71,'Cancelled Orders'!$D$2:$G$10078,4,0)</f>
        <v>Customer Refusal</v>
      </c>
    </row>
    <row r="72" spans="1:11" ht="13.2" x14ac:dyDescent="0.25">
      <c r="A72" s="7">
        <v>291123651</v>
      </c>
      <c r="B72" s="4">
        <v>499970</v>
      </c>
      <c r="C72" s="4" t="s">
        <v>59</v>
      </c>
      <c r="D72" s="7">
        <v>40</v>
      </c>
      <c r="E72" s="7">
        <v>1</v>
      </c>
      <c r="F72" s="7">
        <v>40</v>
      </c>
      <c r="G72" s="5" t="s">
        <v>22</v>
      </c>
      <c r="H72" s="5" t="s">
        <v>28</v>
      </c>
      <c r="I72">
        <f>VLOOKUP($A72,'Cancelled Orders'!$D$2:$L$10078,COLUMN(E71),0)</f>
        <v>1</v>
      </c>
      <c r="J72" t="str">
        <f>VLOOKUP($A72,'Cancelled Orders'!$D$2:$G$10078,3,0)</f>
        <v>Order cancelled through app</v>
      </c>
      <c r="K72" t="str">
        <f>VLOOKUP($A72,'Cancelled Orders'!$D$2:$G$10078,4,0)</f>
        <v>Customer Refusal</v>
      </c>
    </row>
    <row r="73" spans="1:11" ht="13.2" x14ac:dyDescent="0.25">
      <c r="A73" s="7">
        <v>291152186</v>
      </c>
      <c r="B73" s="4">
        <v>499970</v>
      </c>
      <c r="C73" s="4" t="s">
        <v>59</v>
      </c>
      <c r="D73" s="7">
        <v>40</v>
      </c>
      <c r="E73" s="7">
        <v>1</v>
      </c>
      <c r="F73" s="7">
        <v>40</v>
      </c>
      <c r="G73" s="5" t="s">
        <v>22</v>
      </c>
      <c r="H73" s="5" t="s">
        <v>28</v>
      </c>
      <c r="I73">
        <f>VLOOKUP($A73,'Cancelled Orders'!$D$2:$L$10078,COLUMN(E72),0)</f>
        <v>1</v>
      </c>
      <c r="J73" t="str">
        <f>VLOOKUP($A73,'Cancelled Orders'!$D$2:$G$10078,3,0)</f>
        <v>Order cancelled through app</v>
      </c>
      <c r="K73" t="str">
        <f>VLOOKUP($A73,'Cancelled Orders'!$D$2:$G$10078,4,0)</f>
        <v>Customer Refusal</v>
      </c>
    </row>
    <row r="74" spans="1:11" ht="13.2" x14ac:dyDescent="0.25">
      <c r="A74" s="7">
        <v>291120623</v>
      </c>
      <c r="B74" s="4">
        <v>499970</v>
      </c>
      <c r="C74" s="4" t="s">
        <v>59</v>
      </c>
      <c r="D74" s="7">
        <v>40</v>
      </c>
      <c r="E74" s="7">
        <v>1</v>
      </c>
      <c r="F74" s="7">
        <v>40</v>
      </c>
      <c r="G74" s="5" t="s">
        <v>22</v>
      </c>
      <c r="H74" s="5" t="s">
        <v>28</v>
      </c>
      <c r="I74">
        <f>VLOOKUP($A74,'Cancelled Orders'!$D$2:$L$10078,COLUMN(E73),0)</f>
        <v>1</v>
      </c>
      <c r="J74" t="str">
        <f>VLOOKUP($A74,'Cancelled Orders'!$D$2:$G$10078,3,0)</f>
        <v>Order cancelled through app</v>
      </c>
      <c r="K74" t="str">
        <f>VLOOKUP($A74,'Cancelled Orders'!$D$2:$G$10078,4,0)</f>
        <v>Customer Refusal</v>
      </c>
    </row>
    <row r="75" spans="1:11" ht="13.2" x14ac:dyDescent="0.25">
      <c r="A75" s="7">
        <v>289845197</v>
      </c>
      <c r="B75" s="4">
        <v>542247</v>
      </c>
      <c r="C75" s="4" t="s">
        <v>60</v>
      </c>
      <c r="D75" s="7">
        <v>44</v>
      </c>
      <c r="E75" s="7">
        <v>1</v>
      </c>
      <c r="F75" s="7">
        <v>44</v>
      </c>
      <c r="G75" s="5" t="s">
        <v>22</v>
      </c>
      <c r="H75" s="5" t="s">
        <v>28</v>
      </c>
      <c r="I75">
        <f>VLOOKUP($A75,'Cancelled Orders'!$D$2:$L$10078,COLUMN(E74),0)</f>
        <v>1</v>
      </c>
      <c r="J75" t="str">
        <f>VLOOKUP($A75,'Cancelled Orders'!$D$2:$G$10078,3,0)</f>
        <v>Cancelled by Restaurant</v>
      </c>
      <c r="K75" t="str">
        <f>VLOOKUP($A75,'Cancelled Orders'!$D$2:$G$10078,4,0)</f>
        <v>Item Unavailable</v>
      </c>
    </row>
    <row r="76" spans="1:11" ht="13.2" x14ac:dyDescent="0.25">
      <c r="A76" s="7">
        <v>289765650</v>
      </c>
      <c r="B76" s="4">
        <v>548196</v>
      </c>
      <c r="C76" s="4" t="s">
        <v>61</v>
      </c>
      <c r="D76" s="7">
        <v>125</v>
      </c>
      <c r="E76" s="7">
        <v>1</v>
      </c>
      <c r="F76" s="7">
        <v>125</v>
      </c>
      <c r="G76" s="5" t="s">
        <v>22</v>
      </c>
      <c r="H76" s="5" t="s">
        <v>28</v>
      </c>
      <c r="I76">
        <f>VLOOKUP($A76,'Cancelled Orders'!$D$2:$L$10078,COLUMN(E75),0)</f>
        <v>1</v>
      </c>
      <c r="J76" t="str">
        <f>VLOOKUP($A76,'Cancelled Orders'!$D$2:$G$10078,3,0)</f>
        <v>Order cancelled through app</v>
      </c>
      <c r="K76" t="str">
        <f>VLOOKUP($A76,'Cancelled Orders'!$D$2:$G$10078,4,0)</f>
        <v>Customer Refusal</v>
      </c>
    </row>
    <row r="77" spans="1:11" ht="13.2" x14ac:dyDescent="0.25">
      <c r="A77" s="7">
        <v>291631823</v>
      </c>
      <c r="B77" s="4">
        <v>558152</v>
      </c>
      <c r="C77" s="4" t="s">
        <v>62</v>
      </c>
      <c r="D77" s="7">
        <v>5</v>
      </c>
      <c r="E77" s="7">
        <v>1</v>
      </c>
      <c r="F77" s="7">
        <v>5</v>
      </c>
      <c r="G77" s="5" t="s">
        <v>22</v>
      </c>
      <c r="H77" s="5" t="s">
        <v>22</v>
      </c>
      <c r="I77">
        <f>VLOOKUP($A77,'Cancelled Orders'!$D$2:$L$10078,COLUMN(E76),0)</f>
        <v>1</v>
      </c>
      <c r="J77" t="str">
        <f>VLOOKUP($A77,'Cancelled Orders'!$D$2:$G$10078,3,0)</f>
        <v>Order cancelled through app</v>
      </c>
      <c r="K77" t="str">
        <f>VLOOKUP($A77,'Cancelled Orders'!$D$2:$G$10078,4,0)</f>
        <v>Customer Refusal</v>
      </c>
    </row>
    <row r="78" spans="1:11" ht="13.2" x14ac:dyDescent="0.25">
      <c r="A78" s="7">
        <v>290082697</v>
      </c>
      <c r="B78" s="4">
        <v>558152</v>
      </c>
      <c r="C78" s="4" t="s">
        <v>62</v>
      </c>
      <c r="D78" s="7">
        <v>5</v>
      </c>
      <c r="E78" s="7">
        <v>4</v>
      </c>
      <c r="F78" s="7">
        <v>20</v>
      </c>
      <c r="G78" s="5" t="s">
        <v>22</v>
      </c>
      <c r="H78" s="5" t="s">
        <v>22</v>
      </c>
      <c r="I78">
        <f>VLOOKUP($A78,'Cancelled Orders'!$D$2:$L$10078,COLUMN(E77),0)</f>
        <v>1</v>
      </c>
      <c r="J78" t="str">
        <f>VLOOKUP($A78,'Cancelled Orders'!$D$2:$G$10078,3,0)</f>
        <v>Order cancelled through app</v>
      </c>
      <c r="K78" t="str">
        <f>VLOOKUP($A78,'Cancelled Orders'!$D$2:$G$10078,4,0)</f>
        <v>Customer Refusal</v>
      </c>
    </row>
    <row r="79" spans="1:11" ht="13.2" x14ac:dyDescent="0.25">
      <c r="A79" s="7">
        <v>290998231</v>
      </c>
      <c r="B79" s="4">
        <v>558152</v>
      </c>
      <c r="C79" s="4" t="s">
        <v>62</v>
      </c>
      <c r="D79" s="7">
        <v>5</v>
      </c>
      <c r="E79" s="7">
        <v>3</v>
      </c>
      <c r="F79" s="7">
        <v>15</v>
      </c>
      <c r="G79" s="5" t="s">
        <v>22</v>
      </c>
      <c r="H79" s="5" t="s">
        <v>22</v>
      </c>
      <c r="I79">
        <f>VLOOKUP($A79,'Cancelled Orders'!$D$2:$L$10078,COLUMN(E78),0)</f>
        <v>1</v>
      </c>
      <c r="J79" t="str">
        <f>VLOOKUP($A79,'Cancelled Orders'!$D$2:$G$10078,3,0)</f>
        <v>Order cancelled through app</v>
      </c>
      <c r="K79" t="str">
        <f>VLOOKUP($A79,'Cancelled Orders'!$D$2:$G$10078,4,0)</f>
        <v>Customer Refusal</v>
      </c>
    </row>
    <row r="80" spans="1:11" ht="13.2" x14ac:dyDescent="0.25">
      <c r="A80" s="7">
        <v>291700252</v>
      </c>
      <c r="B80" s="4">
        <v>558153</v>
      </c>
      <c r="C80" s="4" t="s">
        <v>62</v>
      </c>
      <c r="D80" s="7">
        <v>5</v>
      </c>
      <c r="E80" s="7">
        <v>1</v>
      </c>
      <c r="F80" s="7">
        <v>5</v>
      </c>
      <c r="G80" s="5" t="s">
        <v>22</v>
      </c>
      <c r="H80" s="5" t="s">
        <v>28</v>
      </c>
      <c r="I80">
        <f>VLOOKUP($A80,'Cancelled Orders'!$D$2:$L$10078,COLUMN(E79),0)</f>
        <v>1</v>
      </c>
      <c r="J80" t="str">
        <f>VLOOKUP($A80,'Cancelled Orders'!$D$2:$G$10078,3,0)</f>
        <v>Order cancelled through app</v>
      </c>
      <c r="K80" t="str">
        <f>VLOOKUP($A80,'Cancelled Orders'!$D$2:$G$10078,4,0)</f>
        <v>Customer Refusal</v>
      </c>
    </row>
    <row r="81" spans="1:11" ht="13.2" x14ac:dyDescent="0.25">
      <c r="A81" s="7">
        <v>291281272</v>
      </c>
      <c r="B81" s="4">
        <v>558153</v>
      </c>
      <c r="C81" s="4" t="s">
        <v>62</v>
      </c>
      <c r="D81" s="7">
        <v>5</v>
      </c>
      <c r="E81" s="7">
        <v>1</v>
      </c>
      <c r="F81" s="7">
        <v>5</v>
      </c>
      <c r="G81" s="5" t="s">
        <v>22</v>
      </c>
      <c r="H81" s="5" t="s">
        <v>28</v>
      </c>
      <c r="I81">
        <f>VLOOKUP($A81,'Cancelled Orders'!$D$2:$L$10078,COLUMN(E80),0)</f>
        <v>1</v>
      </c>
      <c r="J81" t="str">
        <f>VLOOKUP($A81,'Cancelled Orders'!$D$2:$G$10078,3,0)</f>
        <v>Order cancelled through app</v>
      </c>
      <c r="K81" t="str">
        <f>VLOOKUP($A81,'Cancelled Orders'!$D$2:$G$10078,4,0)</f>
        <v>Customer Refusal</v>
      </c>
    </row>
    <row r="82" spans="1:11" ht="13.2" x14ac:dyDescent="0.25">
      <c r="A82" s="7">
        <v>291699992</v>
      </c>
      <c r="B82" s="4">
        <v>558153</v>
      </c>
      <c r="C82" s="4" t="s">
        <v>62</v>
      </c>
      <c r="D82" s="7">
        <v>5</v>
      </c>
      <c r="E82" s="7">
        <v>1</v>
      </c>
      <c r="F82" s="7">
        <v>5</v>
      </c>
      <c r="G82" s="5" t="s">
        <v>22</v>
      </c>
      <c r="H82" s="5" t="s">
        <v>28</v>
      </c>
      <c r="I82">
        <f>VLOOKUP($A82,'Cancelled Orders'!$D$2:$L$10078,COLUMN(E81),0)</f>
        <v>1</v>
      </c>
      <c r="J82" t="str">
        <f>VLOOKUP($A82,'Cancelled Orders'!$D$2:$G$10078,3,0)</f>
        <v>Order cancelled through app</v>
      </c>
      <c r="K82" t="str">
        <f>VLOOKUP($A82,'Cancelled Orders'!$D$2:$G$10078,4,0)</f>
        <v>Customer Refusal</v>
      </c>
    </row>
    <row r="83" spans="1:11" ht="13.2" x14ac:dyDescent="0.25">
      <c r="A83" s="7">
        <v>291662276</v>
      </c>
      <c r="B83" s="4">
        <v>558153</v>
      </c>
      <c r="C83" s="4" t="s">
        <v>62</v>
      </c>
      <c r="D83" s="7">
        <v>5</v>
      </c>
      <c r="E83" s="7">
        <v>1</v>
      </c>
      <c r="F83" s="7">
        <v>5</v>
      </c>
      <c r="G83" s="5" t="s">
        <v>22</v>
      </c>
      <c r="H83" s="5" t="s">
        <v>28</v>
      </c>
      <c r="I83">
        <f>VLOOKUP($A83,'Cancelled Orders'!$D$2:$L$10078,COLUMN(E82),0)</f>
        <v>1</v>
      </c>
      <c r="J83" t="str">
        <f>VLOOKUP($A83,'Cancelled Orders'!$D$2:$G$10078,3,0)</f>
        <v>Order cancelled through app</v>
      </c>
      <c r="K83" t="str">
        <f>VLOOKUP($A83,'Cancelled Orders'!$D$2:$G$10078,4,0)</f>
        <v>Customer Refusal</v>
      </c>
    </row>
    <row r="84" spans="1:11" ht="13.2" x14ac:dyDescent="0.25">
      <c r="A84" s="7">
        <v>291636286</v>
      </c>
      <c r="B84" s="4">
        <v>558153</v>
      </c>
      <c r="C84" s="4" t="s">
        <v>62</v>
      </c>
      <c r="D84" s="7">
        <v>5</v>
      </c>
      <c r="E84" s="7">
        <v>1</v>
      </c>
      <c r="F84" s="7">
        <v>5</v>
      </c>
      <c r="G84" s="5" t="s">
        <v>22</v>
      </c>
      <c r="H84" s="5" t="s">
        <v>28</v>
      </c>
      <c r="I84">
        <f>VLOOKUP($A84,'Cancelled Orders'!$D$2:$L$10078,COLUMN(E83),0)</f>
        <v>1</v>
      </c>
      <c r="J84" t="str">
        <f>VLOOKUP($A84,'Cancelled Orders'!$D$2:$G$10078,3,0)</f>
        <v>Order cancelled through app</v>
      </c>
      <c r="K84" t="str">
        <f>VLOOKUP($A84,'Cancelled Orders'!$D$2:$G$10078,4,0)</f>
        <v>Customer Refusal</v>
      </c>
    </row>
    <row r="85" spans="1:11" ht="13.2" x14ac:dyDescent="0.25">
      <c r="A85" s="7">
        <v>291213678</v>
      </c>
      <c r="B85" s="4">
        <v>558153</v>
      </c>
      <c r="C85" s="4" t="s">
        <v>62</v>
      </c>
      <c r="D85" s="7">
        <v>5</v>
      </c>
      <c r="E85" s="7">
        <v>1</v>
      </c>
      <c r="F85" s="7">
        <v>5</v>
      </c>
      <c r="G85" s="5" t="s">
        <v>22</v>
      </c>
      <c r="H85" s="5" t="s">
        <v>28</v>
      </c>
      <c r="I85">
        <f>VLOOKUP($A85,'Cancelled Orders'!$D$2:$L$10078,COLUMN(E84),0)</f>
        <v>1</v>
      </c>
      <c r="J85" t="str">
        <f>VLOOKUP($A85,'Cancelled Orders'!$D$2:$G$10078,3,0)</f>
        <v>Order cancelled through app</v>
      </c>
      <c r="K85" t="str">
        <f>VLOOKUP($A85,'Cancelled Orders'!$D$2:$G$10078,4,0)</f>
        <v>Customer Refusal</v>
      </c>
    </row>
    <row r="86" spans="1:11" ht="13.2" x14ac:dyDescent="0.25">
      <c r="A86" s="7">
        <v>291654366</v>
      </c>
      <c r="B86" s="4">
        <v>558153</v>
      </c>
      <c r="C86" s="4" t="s">
        <v>62</v>
      </c>
      <c r="D86" s="7">
        <v>5</v>
      </c>
      <c r="E86" s="7">
        <v>6</v>
      </c>
      <c r="F86" s="7">
        <v>30</v>
      </c>
      <c r="G86" s="5" t="s">
        <v>22</v>
      </c>
      <c r="H86" s="5" t="s">
        <v>28</v>
      </c>
      <c r="I86">
        <f>VLOOKUP($A86,'Cancelled Orders'!$D$2:$L$10078,COLUMN(E85),0)</f>
        <v>1</v>
      </c>
      <c r="J86" t="str">
        <f>VLOOKUP($A86,'Cancelled Orders'!$D$2:$G$10078,3,0)</f>
        <v>Order cancelled through app</v>
      </c>
      <c r="K86" t="str">
        <f>VLOOKUP($A86,'Cancelled Orders'!$D$2:$G$10078,4,0)</f>
        <v>Customer Refusal</v>
      </c>
    </row>
    <row r="87" spans="1:11" ht="13.2" x14ac:dyDescent="0.25">
      <c r="A87" s="7">
        <v>291631947</v>
      </c>
      <c r="B87" s="4">
        <v>558153</v>
      </c>
      <c r="C87" s="4" t="s">
        <v>62</v>
      </c>
      <c r="D87" s="7">
        <v>5</v>
      </c>
      <c r="E87" s="7">
        <v>1</v>
      </c>
      <c r="F87" s="7">
        <v>5</v>
      </c>
      <c r="G87" s="5" t="s">
        <v>22</v>
      </c>
      <c r="H87" s="5" t="s">
        <v>28</v>
      </c>
      <c r="I87">
        <f>VLOOKUP($A87,'Cancelled Orders'!$D$2:$L$10078,COLUMN(E86),0)</f>
        <v>1</v>
      </c>
      <c r="J87" t="str">
        <f>VLOOKUP($A87,'Cancelled Orders'!$D$2:$G$10078,3,0)</f>
        <v>Order cancelled through app</v>
      </c>
      <c r="K87" t="str">
        <f>VLOOKUP($A87,'Cancelled Orders'!$D$2:$G$10078,4,0)</f>
        <v>Customer Refusal</v>
      </c>
    </row>
    <row r="88" spans="1:11" ht="13.2" x14ac:dyDescent="0.25">
      <c r="A88" s="7">
        <v>291218068</v>
      </c>
      <c r="B88" s="4">
        <v>558153</v>
      </c>
      <c r="C88" s="4" t="s">
        <v>62</v>
      </c>
      <c r="D88" s="7">
        <v>5</v>
      </c>
      <c r="E88" s="7">
        <v>2</v>
      </c>
      <c r="F88" s="7">
        <v>10</v>
      </c>
      <c r="G88" s="5" t="s">
        <v>22</v>
      </c>
      <c r="H88" s="5" t="s">
        <v>28</v>
      </c>
      <c r="I88">
        <f>VLOOKUP($A88,'Cancelled Orders'!$D$2:$L$10078,COLUMN(E87),0)</f>
        <v>1</v>
      </c>
      <c r="J88" t="str">
        <f>VLOOKUP($A88,'Cancelled Orders'!$D$2:$G$10078,3,0)</f>
        <v>Order cancelled through app</v>
      </c>
      <c r="K88" t="str">
        <f>VLOOKUP($A88,'Cancelled Orders'!$D$2:$G$10078,4,0)</f>
        <v>Customer Refusal</v>
      </c>
    </row>
    <row r="89" spans="1:11" ht="13.2" x14ac:dyDescent="0.25">
      <c r="A89" s="7">
        <v>291669276</v>
      </c>
      <c r="B89" s="4">
        <v>558153</v>
      </c>
      <c r="C89" s="4" t="s">
        <v>62</v>
      </c>
      <c r="D89" s="7">
        <v>5</v>
      </c>
      <c r="E89" s="7">
        <v>1</v>
      </c>
      <c r="F89" s="7">
        <v>5</v>
      </c>
      <c r="G89" s="5" t="s">
        <v>22</v>
      </c>
      <c r="H89" s="5" t="s">
        <v>28</v>
      </c>
      <c r="I89">
        <f>VLOOKUP($A89,'Cancelled Orders'!$D$2:$L$10078,COLUMN(E88),0)</f>
        <v>1</v>
      </c>
      <c r="J89" t="str">
        <f>VLOOKUP($A89,'Cancelled Orders'!$D$2:$G$10078,3,0)</f>
        <v>Order cancelled through app</v>
      </c>
      <c r="K89" t="str">
        <f>VLOOKUP($A89,'Cancelled Orders'!$D$2:$G$10078,4,0)</f>
        <v>Customer Refusal</v>
      </c>
    </row>
    <row r="90" spans="1:11" ht="13.2" x14ac:dyDescent="0.25">
      <c r="A90" s="7">
        <v>291668732</v>
      </c>
      <c r="B90" s="4">
        <v>558153</v>
      </c>
      <c r="C90" s="4" t="s">
        <v>62</v>
      </c>
      <c r="D90" s="7">
        <v>5</v>
      </c>
      <c r="E90" s="7">
        <v>1</v>
      </c>
      <c r="F90" s="7">
        <v>5</v>
      </c>
      <c r="G90" s="5" t="s">
        <v>22</v>
      </c>
      <c r="H90" s="5" t="s">
        <v>28</v>
      </c>
      <c r="I90">
        <f>VLOOKUP($A90,'Cancelled Orders'!$D$2:$L$10078,COLUMN(E89),0)</f>
        <v>1</v>
      </c>
      <c r="J90" t="str">
        <f>VLOOKUP($A90,'Cancelled Orders'!$D$2:$G$10078,3,0)</f>
        <v>Order cancelled through app</v>
      </c>
      <c r="K90" t="str">
        <f>VLOOKUP($A90,'Cancelled Orders'!$D$2:$G$10078,4,0)</f>
        <v>Customer Refusal</v>
      </c>
    </row>
    <row r="91" spans="1:11" ht="13.2" x14ac:dyDescent="0.25">
      <c r="A91" s="7">
        <v>290722657</v>
      </c>
      <c r="B91" s="4">
        <v>558153</v>
      </c>
      <c r="C91" s="4" t="s">
        <v>62</v>
      </c>
      <c r="D91" s="7">
        <v>5</v>
      </c>
      <c r="E91" s="7">
        <v>1</v>
      </c>
      <c r="F91" s="7">
        <v>5</v>
      </c>
      <c r="G91" s="5" t="s">
        <v>22</v>
      </c>
      <c r="H91" s="5" t="s">
        <v>28</v>
      </c>
      <c r="I91">
        <f>VLOOKUP($A91,'Cancelled Orders'!$D$2:$L$10078,COLUMN(E90),0)</f>
        <v>1</v>
      </c>
      <c r="J91" t="str">
        <f>VLOOKUP($A91,'Cancelled Orders'!$D$2:$G$10078,3,0)</f>
        <v>Order cancelled through app</v>
      </c>
      <c r="K91" t="str">
        <f>VLOOKUP($A91,'Cancelled Orders'!$D$2:$G$10078,4,0)</f>
        <v>Customer Refusal</v>
      </c>
    </row>
    <row r="92" spans="1:11" ht="13.2" x14ac:dyDescent="0.25">
      <c r="A92" s="7">
        <v>289857581</v>
      </c>
      <c r="B92" s="4">
        <v>558153</v>
      </c>
      <c r="C92" s="4" t="s">
        <v>62</v>
      </c>
      <c r="D92" s="7">
        <v>5</v>
      </c>
      <c r="E92" s="7">
        <v>2</v>
      </c>
      <c r="F92" s="7">
        <v>10</v>
      </c>
      <c r="G92" s="5" t="s">
        <v>22</v>
      </c>
      <c r="H92" s="5" t="s">
        <v>28</v>
      </c>
      <c r="I92">
        <f>VLOOKUP($A92,'Cancelled Orders'!$D$2:$L$10078,COLUMN(E91),0)</f>
        <v>1</v>
      </c>
      <c r="J92" t="str">
        <f>VLOOKUP($A92,'Cancelled Orders'!$D$2:$G$10078,3,0)</f>
        <v>Order cancelled through app</v>
      </c>
      <c r="K92" t="str">
        <f>VLOOKUP($A92,'Cancelled Orders'!$D$2:$G$10078,4,0)</f>
        <v>Customer Refusal</v>
      </c>
    </row>
    <row r="93" spans="1:11" ht="13.2" x14ac:dyDescent="0.25">
      <c r="A93" s="7">
        <v>290736577</v>
      </c>
      <c r="B93" s="4">
        <v>558153</v>
      </c>
      <c r="C93" s="4" t="s">
        <v>62</v>
      </c>
      <c r="D93" s="7">
        <v>5</v>
      </c>
      <c r="E93" s="7">
        <v>6</v>
      </c>
      <c r="F93" s="7">
        <v>30</v>
      </c>
      <c r="G93" s="5" t="s">
        <v>22</v>
      </c>
      <c r="H93" s="5" t="s">
        <v>28</v>
      </c>
      <c r="I93">
        <f>VLOOKUP($A93,'Cancelled Orders'!$D$2:$L$10078,COLUMN(E92),0)</f>
        <v>1</v>
      </c>
      <c r="J93" t="str">
        <f>VLOOKUP($A93,'Cancelled Orders'!$D$2:$G$10078,3,0)</f>
        <v>Order cancelled through app</v>
      </c>
      <c r="K93" t="str">
        <f>VLOOKUP($A93,'Cancelled Orders'!$D$2:$G$10078,4,0)</f>
        <v>Customer Refusal</v>
      </c>
    </row>
    <row r="94" spans="1:11" ht="13.2" x14ac:dyDescent="0.25">
      <c r="A94" s="7">
        <v>290760280</v>
      </c>
      <c r="B94" s="4">
        <v>559393</v>
      </c>
      <c r="C94" s="4" t="s">
        <v>63</v>
      </c>
      <c r="D94" s="7">
        <v>70</v>
      </c>
      <c r="E94" s="7">
        <v>1</v>
      </c>
      <c r="F94" s="7">
        <v>70</v>
      </c>
      <c r="G94" s="5" t="s">
        <v>22</v>
      </c>
      <c r="H94" s="5" t="s">
        <v>22</v>
      </c>
      <c r="I94">
        <f>VLOOKUP($A94,'Cancelled Orders'!$D$2:$L$10078,COLUMN(E93),0)</f>
        <v>0</v>
      </c>
      <c r="J94" t="str">
        <f>VLOOKUP($A94,'Cancelled Orders'!$D$2:$G$10078,3,0)</f>
        <v>Cancelled by Restaurant</v>
      </c>
      <c r="K94" t="str">
        <f>VLOOKUP($A94,'Cancelled Orders'!$D$2:$G$10078,4,0)</f>
        <v>Item Unavailable</v>
      </c>
    </row>
    <row r="95" spans="1:11" ht="13.2" x14ac:dyDescent="0.25">
      <c r="A95" s="7">
        <v>290760280</v>
      </c>
      <c r="B95" s="4">
        <v>559397</v>
      </c>
      <c r="C95" s="4" t="s">
        <v>64</v>
      </c>
      <c r="D95" s="7">
        <v>70</v>
      </c>
      <c r="E95" s="7">
        <v>1</v>
      </c>
      <c r="F95" s="7">
        <v>70</v>
      </c>
      <c r="G95" s="5" t="s">
        <v>22</v>
      </c>
      <c r="H95" s="5" t="s">
        <v>22</v>
      </c>
      <c r="I95">
        <f>VLOOKUP($A95,'Cancelled Orders'!$D$2:$L$10078,COLUMN(E94),0)</f>
        <v>0</v>
      </c>
      <c r="J95" t="str">
        <f>VLOOKUP($A95,'Cancelled Orders'!$D$2:$G$10078,3,0)</f>
        <v>Cancelled by Restaurant</v>
      </c>
      <c r="K95" t="str">
        <f>VLOOKUP($A95,'Cancelled Orders'!$D$2:$G$10078,4,0)</f>
        <v>Item Unavailable</v>
      </c>
    </row>
    <row r="96" spans="1:11" ht="13.2" x14ac:dyDescent="0.25">
      <c r="A96" s="7">
        <v>291207531</v>
      </c>
      <c r="B96" s="4">
        <v>560240</v>
      </c>
      <c r="C96" s="4" t="s">
        <v>65</v>
      </c>
      <c r="D96" s="7">
        <v>95</v>
      </c>
      <c r="E96" s="7">
        <v>1</v>
      </c>
      <c r="F96" s="7">
        <v>95</v>
      </c>
      <c r="G96" s="5" t="s">
        <v>22</v>
      </c>
      <c r="H96" s="5" t="s">
        <v>22</v>
      </c>
      <c r="I96">
        <f>VLOOKUP($A96,'Cancelled Orders'!$D$2:$L$10078,COLUMN(E95),0)</f>
        <v>1</v>
      </c>
      <c r="J96" t="str">
        <f>VLOOKUP($A96,'Cancelled Orders'!$D$2:$G$10078,3,0)</f>
        <v>Cancelled by Restaurant</v>
      </c>
      <c r="K96" t="str">
        <f>VLOOKUP($A96,'Cancelled Orders'!$D$2:$G$10078,4,0)</f>
        <v>Item Unavailable</v>
      </c>
    </row>
    <row r="97" spans="1:11" ht="13.2" x14ac:dyDescent="0.25">
      <c r="A97" s="7">
        <v>290273301</v>
      </c>
      <c r="B97" s="4">
        <v>560240</v>
      </c>
      <c r="C97" s="4" t="s">
        <v>65</v>
      </c>
      <c r="D97" s="7">
        <v>95</v>
      </c>
      <c r="E97" s="7">
        <v>1</v>
      </c>
      <c r="F97" s="7">
        <v>95</v>
      </c>
      <c r="G97" s="5" t="s">
        <v>22</v>
      </c>
      <c r="H97" s="5" t="s">
        <v>22</v>
      </c>
      <c r="I97">
        <f>VLOOKUP($A97,'Cancelled Orders'!$D$2:$L$10078,COLUMN(E96),0)</f>
        <v>1</v>
      </c>
      <c r="J97" t="str">
        <f>VLOOKUP($A97,'Cancelled Orders'!$D$2:$G$10078,3,0)</f>
        <v>Cancelled by Restaurant</v>
      </c>
      <c r="K97" t="str">
        <f>VLOOKUP($A97,'Cancelled Orders'!$D$2:$G$10078,4,0)</f>
        <v>Item Unavailable</v>
      </c>
    </row>
    <row r="98" spans="1:11" ht="13.2" x14ac:dyDescent="0.25">
      <c r="A98" s="7">
        <v>291688623</v>
      </c>
      <c r="B98" s="4">
        <v>564473</v>
      </c>
      <c r="C98" s="4" t="s">
        <v>49</v>
      </c>
      <c r="D98" s="7">
        <v>10</v>
      </c>
      <c r="E98" s="7">
        <v>1</v>
      </c>
      <c r="F98" s="7">
        <v>10</v>
      </c>
      <c r="G98" s="5" t="s">
        <v>22</v>
      </c>
      <c r="H98" s="5" t="s">
        <v>28</v>
      </c>
      <c r="I98">
        <f>VLOOKUP($A98,'Cancelled Orders'!$D$2:$L$10078,COLUMN(E97),0)</f>
        <v>0</v>
      </c>
      <c r="J98" t="str">
        <f>VLOOKUP($A98,'Cancelled Orders'!$D$2:$G$10078,3,0)</f>
        <v>Order cancelled through app</v>
      </c>
      <c r="K98" t="str">
        <f>VLOOKUP($A98,'Cancelled Orders'!$D$2:$G$10078,4,0)</f>
        <v>Customer Refusal</v>
      </c>
    </row>
    <row r="99" spans="1:11" ht="13.2" x14ac:dyDescent="0.25">
      <c r="A99" s="7">
        <v>289835731</v>
      </c>
      <c r="B99" s="4">
        <v>564473</v>
      </c>
      <c r="C99" s="4" t="s">
        <v>49</v>
      </c>
      <c r="D99" s="7">
        <v>10</v>
      </c>
      <c r="E99" s="7">
        <v>1</v>
      </c>
      <c r="F99" s="7">
        <v>10</v>
      </c>
      <c r="G99" s="5" t="s">
        <v>22</v>
      </c>
      <c r="H99" s="5" t="s">
        <v>28</v>
      </c>
      <c r="I99">
        <f>VLOOKUP($A99,'Cancelled Orders'!$D$2:$L$10078,COLUMN(E98),0)</f>
        <v>0</v>
      </c>
      <c r="J99" t="str">
        <f>VLOOKUP($A99,'Cancelled Orders'!$D$2:$G$10078,3,0)</f>
        <v>Order cancelled through app</v>
      </c>
      <c r="K99" t="str">
        <f>VLOOKUP($A99,'Cancelled Orders'!$D$2:$G$10078,4,0)</f>
        <v>Customer Refusal</v>
      </c>
    </row>
    <row r="100" spans="1:11" ht="13.2" x14ac:dyDescent="0.25">
      <c r="A100" s="7">
        <v>290161463</v>
      </c>
      <c r="B100" s="4">
        <v>571744</v>
      </c>
      <c r="C100" s="4" t="s">
        <v>66</v>
      </c>
      <c r="D100" s="7">
        <v>84</v>
      </c>
      <c r="E100" s="7">
        <v>1</v>
      </c>
      <c r="F100" s="7">
        <v>84</v>
      </c>
      <c r="G100" s="5" t="s">
        <v>22</v>
      </c>
      <c r="H100" s="5" t="s">
        <v>28</v>
      </c>
      <c r="I100">
        <f>VLOOKUP($A100,'Cancelled Orders'!$D$2:$L$10078,COLUMN(E99),0)</f>
        <v>0</v>
      </c>
      <c r="J100" t="str">
        <f>VLOOKUP($A100,'Cancelled Orders'!$D$2:$G$10078,3,0)</f>
        <v>Order cancelled through app</v>
      </c>
      <c r="K100" t="str">
        <f>VLOOKUP($A100,'Cancelled Orders'!$D$2:$G$10078,4,0)</f>
        <v>Customer Refusal</v>
      </c>
    </row>
    <row r="101" spans="1:11" ht="13.2" x14ac:dyDescent="0.25">
      <c r="A101" s="7">
        <v>290161491</v>
      </c>
      <c r="B101" s="4">
        <v>571744</v>
      </c>
      <c r="C101" s="4" t="s">
        <v>66</v>
      </c>
      <c r="D101" s="7">
        <v>84</v>
      </c>
      <c r="E101" s="7">
        <v>1</v>
      </c>
      <c r="F101" s="7">
        <v>84</v>
      </c>
      <c r="G101" s="5" t="s">
        <v>22</v>
      </c>
      <c r="H101" s="5" t="s">
        <v>28</v>
      </c>
      <c r="I101">
        <f>VLOOKUP($A101,'Cancelled Orders'!$D$2:$L$10078,COLUMN(E100),0)</f>
        <v>0</v>
      </c>
      <c r="J101" t="str">
        <f>VLOOKUP($A101,'Cancelled Orders'!$D$2:$G$10078,3,0)</f>
        <v>Order cancelled through app</v>
      </c>
      <c r="K101" t="str">
        <f>VLOOKUP($A101,'Cancelled Orders'!$D$2:$G$10078,4,0)</f>
        <v>Customer Refusal</v>
      </c>
    </row>
    <row r="102" spans="1:11" ht="13.2" x14ac:dyDescent="0.25">
      <c r="A102" s="7">
        <v>290315216</v>
      </c>
      <c r="B102" s="4">
        <v>579984</v>
      </c>
      <c r="C102" s="4" t="s">
        <v>67</v>
      </c>
      <c r="D102" s="7">
        <v>20</v>
      </c>
      <c r="E102" s="7">
        <v>2</v>
      </c>
      <c r="F102" s="7">
        <v>40</v>
      </c>
      <c r="G102" s="5" t="s">
        <v>22</v>
      </c>
      <c r="H102" s="5" t="s">
        <v>22</v>
      </c>
      <c r="I102">
        <f>VLOOKUP($A102,'Cancelled Orders'!$D$2:$L$10078,COLUMN(E101),0)</f>
        <v>0</v>
      </c>
      <c r="J102" t="str">
        <f>VLOOKUP($A102,'Cancelled Orders'!$D$2:$G$10078,3,0)</f>
        <v>Cancelled by Restaurant</v>
      </c>
      <c r="K102" t="str">
        <f>VLOOKUP($A102,'Cancelled Orders'!$D$2:$G$10078,4,0)</f>
        <v>Item Unavailable</v>
      </c>
    </row>
    <row r="103" spans="1:11" ht="13.2" x14ac:dyDescent="0.25">
      <c r="A103" s="7">
        <v>290757562</v>
      </c>
      <c r="B103" s="4">
        <v>579984</v>
      </c>
      <c r="C103" s="4" t="s">
        <v>67</v>
      </c>
      <c r="D103" s="7">
        <v>20</v>
      </c>
      <c r="E103" s="7">
        <v>1</v>
      </c>
      <c r="F103" s="7">
        <v>20</v>
      </c>
      <c r="G103" s="5" t="s">
        <v>22</v>
      </c>
      <c r="H103" s="5" t="s">
        <v>22</v>
      </c>
      <c r="I103">
        <f>VLOOKUP($A103,'Cancelled Orders'!$D$2:$L$10078,COLUMN(E102),0)</f>
        <v>0</v>
      </c>
      <c r="J103" t="str">
        <f>VLOOKUP($A103,'Cancelled Orders'!$D$2:$G$10078,3,0)</f>
        <v>Cancelled by Restaurant</v>
      </c>
      <c r="K103" t="str">
        <f>VLOOKUP($A103,'Cancelled Orders'!$D$2:$G$10078,4,0)</f>
        <v>Stock Shortage</v>
      </c>
    </row>
    <row r="104" spans="1:11" ht="13.2" x14ac:dyDescent="0.25">
      <c r="A104" s="7">
        <v>289763395</v>
      </c>
      <c r="B104" s="4">
        <v>580237</v>
      </c>
      <c r="C104" s="4" t="s">
        <v>68</v>
      </c>
      <c r="D104" s="7">
        <v>5</v>
      </c>
      <c r="E104" s="7">
        <v>1</v>
      </c>
      <c r="F104" s="7">
        <v>5</v>
      </c>
      <c r="G104" s="5" t="s">
        <v>22</v>
      </c>
      <c r="H104" s="5" t="s">
        <v>28</v>
      </c>
      <c r="I104">
        <f>VLOOKUP($A104,'Cancelled Orders'!$D$2:$L$10078,COLUMN(E103),0)</f>
        <v>0</v>
      </c>
      <c r="J104" t="str">
        <f>VLOOKUP($A104,'Cancelled Orders'!$D$2:$G$10078,3,0)</f>
        <v>Order cancelled through app</v>
      </c>
      <c r="K104" t="str">
        <f>VLOOKUP($A104,'Cancelled Orders'!$D$2:$G$10078,4,0)</f>
        <v>Customer Refusal</v>
      </c>
    </row>
    <row r="105" spans="1:11" ht="13.2" x14ac:dyDescent="0.25">
      <c r="A105" s="7">
        <v>289754671</v>
      </c>
      <c r="B105" s="4">
        <v>580237</v>
      </c>
      <c r="C105" s="4" t="s">
        <v>68</v>
      </c>
      <c r="D105" s="7">
        <v>5</v>
      </c>
      <c r="E105" s="7">
        <v>1</v>
      </c>
      <c r="F105" s="7">
        <v>5</v>
      </c>
      <c r="G105" s="5" t="s">
        <v>22</v>
      </c>
      <c r="H105" s="5" t="s">
        <v>28</v>
      </c>
      <c r="I105">
        <f>VLOOKUP($A105,'Cancelled Orders'!$D$2:$L$10078,COLUMN(E104),0)</f>
        <v>0</v>
      </c>
      <c r="J105" t="str">
        <f>VLOOKUP($A105,'Cancelled Orders'!$D$2:$G$10078,3,0)</f>
        <v>Order cancelled through app</v>
      </c>
      <c r="K105" t="str">
        <f>VLOOKUP($A105,'Cancelled Orders'!$D$2:$G$10078,4,0)</f>
        <v>Customer Refusal</v>
      </c>
    </row>
    <row r="106" spans="1:11" ht="13.2" x14ac:dyDescent="0.25">
      <c r="A106" s="7">
        <v>290693877</v>
      </c>
      <c r="B106" s="4">
        <v>580538</v>
      </c>
      <c r="C106" s="4" t="s">
        <v>69</v>
      </c>
      <c r="D106" s="7">
        <v>94</v>
      </c>
      <c r="E106" s="7">
        <v>1</v>
      </c>
      <c r="F106" s="7">
        <v>94</v>
      </c>
      <c r="G106" s="5" t="s">
        <v>22</v>
      </c>
      <c r="H106" s="5" t="s">
        <v>22</v>
      </c>
      <c r="I106">
        <f>VLOOKUP($A106,'Cancelled Orders'!$D$2:$L$10078,COLUMN(E105),0)</f>
        <v>0</v>
      </c>
      <c r="J106" t="str">
        <f>VLOOKUP($A106,'Cancelled Orders'!$D$2:$G$10078,3,0)</f>
        <v>Cancelled by Restaurant</v>
      </c>
      <c r="K106" t="str">
        <f>VLOOKUP($A106,'Cancelled Orders'!$D$2:$G$10078,4,0)</f>
        <v>Stock Shortage</v>
      </c>
    </row>
    <row r="107" spans="1:11" ht="13.2" x14ac:dyDescent="0.25">
      <c r="A107" s="7">
        <v>290832349</v>
      </c>
      <c r="B107" s="4">
        <v>582158</v>
      </c>
      <c r="C107" s="4" t="s">
        <v>70</v>
      </c>
      <c r="D107" s="7">
        <v>35</v>
      </c>
      <c r="E107" s="7">
        <v>1</v>
      </c>
      <c r="F107" s="7">
        <v>35</v>
      </c>
      <c r="G107" s="5" t="s">
        <v>22</v>
      </c>
      <c r="H107" s="5" t="s">
        <v>28</v>
      </c>
      <c r="I107">
        <f>VLOOKUP($A107,'Cancelled Orders'!$D$2:$L$10078,COLUMN(E106),0)</f>
        <v>1</v>
      </c>
      <c r="J107" t="str">
        <f>VLOOKUP($A107,'Cancelled Orders'!$D$2:$G$10078,3,0)</f>
        <v>Order cancelled through app</v>
      </c>
      <c r="K107" t="str">
        <f>VLOOKUP($A107,'Cancelled Orders'!$D$2:$G$10078,4,0)</f>
        <v>Customer Refusal</v>
      </c>
    </row>
    <row r="108" spans="1:11" ht="13.2" x14ac:dyDescent="0.25">
      <c r="A108" s="7">
        <v>290211546</v>
      </c>
      <c r="B108" s="4">
        <v>583899</v>
      </c>
      <c r="C108" s="4" t="s">
        <v>71</v>
      </c>
      <c r="D108" s="7">
        <v>89</v>
      </c>
      <c r="E108" s="7">
        <v>1</v>
      </c>
      <c r="F108" s="7">
        <v>89</v>
      </c>
      <c r="G108" s="5" t="s">
        <v>22</v>
      </c>
      <c r="H108" s="5" t="s">
        <v>28</v>
      </c>
      <c r="I108">
        <f>VLOOKUP($A108,'Cancelled Orders'!$D$2:$L$10078,COLUMN(E107),0)</f>
        <v>1</v>
      </c>
      <c r="J108" t="str">
        <f>VLOOKUP($A108,'Cancelled Orders'!$D$2:$G$10078,3,0)</f>
        <v>Order cancelled through app</v>
      </c>
      <c r="K108" t="str">
        <f>VLOOKUP($A108,'Cancelled Orders'!$D$2:$G$10078,4,0)</f>
        <v>Customer Refusal</v>
      </c>
    </row>
    <row r="109" spans="1:11" ht="13.2" x14ac:dyDescent="0.25">
      <c r="A109" s="7">
        <v>289973651</v>
      </c>
      <c r="B109" s="4">
        <v>584763</v>
      </c>
      <c r="C109" s="4" t="s">
        <v>72</v>
      </c>
      <c r="D109" s="7">
        <v>25</v>
      </c>
      <c r="E109" s="7">
        <v>1</v>
      </c>
      <c r="F109" s="7">
        <v>25</v>
      </c>
      <c r="G109" s="5" t="s">
        <v>22</v>
      </c>
      <c r="H109" s="5" t="s">
        <v>28</v>
      </c>
      <c r="I109">
        <f>VLOOKUP($A109,'Cancelled Orders'!$D$2:$L$10078,COLUMN(E108),0)</f>
        <v>0</v>
      </c>
      <c r="J109" t="str">
        <f>VLOOKUP($A109,'Cancelled Orders'!$D$2:$G$10078,3,0)</f>
        <v>Order cancelled through app</v>
      </c>
      <c r="K109" t="str">
        <f>VLOOKUP($A109,'Cancelled Orders'!$D$2:$G$10078,4,0)</f>
        <v>Customer Refusal</v>
      </c>
    </row>
    <row r="110" spans="1:11" ht="13.2" x14ac:dyDescent="0.25">
      <c r="A110" s="7">
        <v>291757576</v>
      </c>
      <c r="B110" s="4">
        <v>584765</v>
      </c>
      <c r="C110" s="4" t="s">
        <v>73</v>
      </c>
      <c r="D110" s="7">
        <v>30</v>
      </c>
      <c r="E110" s="7">
        <v>1</v>
      </c>
      <c r="F110" s="7">
        <v>30</v>
      </c>
      <c r="G110" s="5" t="s">
        <v>22</v>
      </c>
      <c r="H110" s="5" t="s">
        <v>28</v>
      </c>
      <c r="I110">
        <f>VLOOKUP($A110,'Cancelled Orders'!$D$2:$L$10078,COLUMN(E109),0)</f>
        <v>0</v>
      </c>
      <c r="J110" t="str">
        <f>VLOOKUP($A110,'Cancelled Orders'!$D$2:$G$10078,3,0)</f>
        <v>Order cancelled through app</v>
      </c>
      <c r="K110" t="str">
        <f>VLOOKUP($A110,'Cancelled Orders'!$D$2:$G$10078,4,0)</f>
        <v>Customer Refusal</v>
      </c>
    </row>
    <row r="111" spans="1:11" ht="13.2" x14ac:dyDescent="0.25">
      <c r="A111" s="7">
        <v>290342007</v>
      </c>
      <c r="B111" s="4">
        <v>584765</v>
      </c>
      <c r="C111" s="4" t="s">
        <v>73</v>
      </c>
      <c r="D111" s="7">
        <v>30</v>
      </c>
      <c r="E111" s="7">
        <v>1</v>
      </c>
      <c r="F111" s="7">
        <v>30</v>
      </c>
      <c r="G111" s="5" t="s">
        <v>22</v>
      </c>
      <c r="H111" s="5" t="s">
        <v>28</v>
      </c>
      <c r="I111">
        <f>VLOOKUP($A111,'Cancelled Orders'!$D$2:$L$10078,COLUMN(E110),0)</f>
        <v>0</v>
      </c>
      <c r="J111" t="str">
        <f>VLOOKUP($A111,'Cancelled Orders'!$D$2:$G$10078,3,0)</f>
        <v>Order cancelled through app</v>
      </c>
      <c r="K111" t="str">
        <f>VLOOKUP($A111,'Cancelled Orders'!$D$2:$G$10078,4,0)</f>
        <v>Customer Refusal</v>
      </c>
    </row>
    <row r="112" spans="1:11" ht="13.2" x14ac:dyDescent="0.25">
      <c r="A112" s="7">
        <v>289973797</v>
      </c>
      <c r="B112" s="4">
        <v>584789</v>
      </c>
      <c r="C112" s="4" t="s">
        <v>74</v>
      </c>
      <c r="D112" s="7">
        <v>20</v>
      </c>
      <c r="E112" s="7">
        <v>1</v>
      </c>
      <c r="F112" s="7">
        <v>20</v>
      </c>
      <c r="G112" s="5" t="s">
        <v>22</v>
      </c>
      <c r="H112" s="5" t="s">
        <v>28</v>
      </c>
      <c r="I112">
        <f>VLOOKUP($A112,'Cancelled Orders'!$D$2:$L$10078,COLUMN(E111),0)</f>
        <v>0</v>
      </c>
      <c r="J112" t="str">
        <f>VLOOKUP($A112,'Cancelled Orders'!$D$2:$G$10078,3,0)</f>
        <v>Order cancelled through app</v>
      </c>
      <c r="K112" t="str">
        <f>VLOOKUP($A112,'Cancelled Orders'!$D$2:$G$10078,4,0)</f>
        <v>Customer Refusal</v>
      </c>
    </row>
    <row r="113" spans="1:11" ht="13.2" x14ac:dyDescent="0.25">
      <c r="A113" s="7">
        <v>291662490</v>
      </c>
      <c r="B113" s="4">
        <v>584957</v>
      </c>
      <c r="C113" s="4" t="s">
        <v>75</v>
      </c>
      <c r="D113" s="7">
        <v>20</v>
      </c>
      <c r="E113" s="7">
        <v>1</v>
      </c>
      <c r="F113" s="7">
        <v>20</v>
      </c>
      <c r="G113" s="5" t="s">
        <v>28</v>
      </c>
      <c r="H113" s="5" t="s">
        <v>28</v>
      </c>
      <c r="I113">
        <f>VLOOKUP($A113,'Cancelled Orders'!$D$2:$L$10078,COLUMN(E112),0)</f>
        <v>0</v>
      </c>
      <c r="J113" t="str">
        <f>VLOOKUP($A113,'Cancelled Orders'!$D$2:$G$10078,3,0)</f>
        <v>Cancelled by Restaurant</v>
      </c>
      <c r="K113" t="str">
        <f>VLOOKUP($A113,'Cancelled Orders'!$D$2:$G$10078,4,0)</f>
        <v>Item Unavailable</v>
      </c>
    </row>
    <row r="114" spans="1:11" ht="13.2" x14ac:dyDescent="0.25">
      <c r="A114" s="7">
        <v>290280452</v>
      </c>
      <c r="B114" s="4">
        <v>584957</v>
      </c>
      <c r="C114" s="4" t="s">
        <v>75</v>
      </c>
      <c r="D114" s="7">
        <v>20</v>
      </c>
      <c r="E114" s="7">
        <v>1</v>
      </c>
      <c r="F114" s="7">
        <v>20</v>
      </c>
      <c r="G114" s="5" t="s">
        <v>28</v>
      </c>
      <c r="H114" s="5" t="s">
        <v>28</v>
      </c>
      <c r="I114">
        <f>VLOOKUP($A114,'Cancelled Orders'!$D$2:$L$10078,COLUMN(E113),0)</f>
        <v>0</v>
      </c>
      <c r="J114" t="str">
        <f>VLOOKUP($A114,'Cancelled Orders'!$D$2:$G$10078,3,0)</f>
        <v>Cancelled by Restaurant</v>
      </c>
      <c r="K114" t="str">
        <f>VLOOKUP($A114,'Cancelled Orders'!$D$2:$G$10078,4,0)</f>
        <v>Item Unavailable</v>
      </c>
    </row>
    <row r="115" spans="1:11" ht="13.2" x14ac:dyDescent="0.25">
      <c r="A115" s="7">
        <v>291182157</v>
      </c>
      <c r="B115" s="4">
        <v>584957</v>
      </c>
      <c r="C115" s="4" t="s">
        <v>75</v>
      </c>
      <c r="D115" s="7">
        <v>20</v>
      </c>
      <c r="E115" s="7">
        <v>1</v>
      </c>
      <c r="F115" s="7">
        <v>20</v>
      </c>
      <c r="G115" s="5" t="s">
        <v>28</v>
      </c>
      <c r="H115" s="5" t="s">
        <v>28</v>
      </c>
      <c r="I115">
        <f>VLOOKUP($A115,'Cancelled Orders'!$D$2:$L$10078,COLUMN(E114),0)</f>
        <v>0</v>
      </c>
      <c r="J115" t="str">
        <f>VLOOKUP($A115,'Cancelled Orders'!$D$2:$G$10078,3,0)</f>
        <v>Cancelled by Restaurant</v>
      </c>
      <c r="K115" t="str">
        <f>VLOOKUP($A115,'Cancelled Orders'!$D$2:$G$10078,4,0)</f>
        <v>Item Unavailable</v>
      </c>
    </row>
    <row r="116" spans="1:11" ht="13.2" x14ac:dyDescent="0.25">
      <c r="A116" s="7">
        <v>290271415</v>
      </c>
      <c r="B116" s="4">
        <v>584957</v>
      </c>
      <c r="C116" s="4" t="s">
        <v>75</v>
      </c>
      <c r="D116" s="7">
        <v>20</v>
      </c>
      <c r="E116" s="7">
        <v>3</v>
      </c>
      <c r="F116" s="7">
        <v>60</v>
      </c>
      <c r="G116" s="5" t="s">
        <v>28</v>
      </c>
      <c r="H116" s="5" t="s">
        <v>28</v>
      </c>
      <c r="I116">
        <f>VLOOKUP($A116,'Cancelled Orders'!$D$2:$L$10078,COLUMN(E115),0)</f>
        <v>0</v>
      </c>
      <c r="J116" t="str">
        <f>VLOOKUP($A116,'Cancelled Orders'!$D$2:$G$10078,3,0)</f>
        <v>Cancelled by Restaurant</v>
      </c>
      <c r="K116" t="str">
        <f>VLOOKUP($A116,'Cancelled Orders'!$D$2:$G$10078,4,0)</f>
        <v>Item Unavailable</v>
      </c>
    </row>
    <row r="117" spans="1:11" ht="13.2" x14ac:dyDescent="0.25">
      <c r="A117" s="7">
        <v>291472743</v>
      </c>
      <c r="B117" s="4">
        <v>585560</v>
      </c>
      <c r="C117" s="4" t="s">
        <v>76</v>
      </c>
      <c r="D117" s="7">
        <v>6</v>
      </c>
      <c r="E117" s="7">
        <v>1</v>
      </c>
      <c r="F117" s="7">
        <v>6</v>
      </c>
      <c r="G117" s="5" t="s">
        <v>22</v>
      </c>
      <c r="H117" s="5" t="s">
        <v>28</v>
      </c>
      <c r="I117">
        <f>VLOOKUP($A117,'Cancelled Orders'!$D$2:$L$10078,COLUMN(E116),0)</f>
        <v>1</v>
      </c>
      <c r="J117" t="str">
        <f>VLOOKUP($A117,'Cancelled Orders'!$D$2:$G$10078,3,0)</f>
        <v>Order cancelled through app</v>
      </c>
      <c r="K117" t="str">
        <f>VLOOKUP($A117,'Cancelled Orders'!$D$2:$G$10078,4,0)</f>
        <v>Customer Refusal</v>
      </c>
    </row>
    <row r="118" spans="1:11" ht="13.2" x14ac:dyDescent="0.25">
      <c r="A118" s="7">
        <v>291474121</v>
      </c>
      <c r="B118" s="4">
        <v>585573</v>
      </c>
      <c r="C118" s="4" t="s">
        <v>77</v>
      </c>
      <c r="D118" s="7">
        <v>57</v>
      </c>
      <c r="E118" s="7">
        <v>1</v>
      </c>
      <c r="F118" s="7">
        <v>57</v>
      </c>
      <c r="G118" s="5" t="s">
        <v>22</v>
      </c>
      <c r="H118" s="5" t="s">
        <v>28</v>
      </c>
      <c r="I118">
        <f>VLOOKUP($A118,'Cancelled Orders'!$D$2:$L$10078,COLUMN(E117),0)</f>
        <v>1</v>
      </c>
      <c r="J118" t="str">
        <f>VLOOKUP($A118,'Cancelled Orders'!$D$2:$G$10078,3,0)</f>
        <v>Cancelled by Restaurant</v>
      </c>
      <c r="K118" t="str">
        <f>VLOOKUP($A118,'Cancelled Orders'!$D$2:$G$10078,4,0)</f>
        <v>Stock Shortage</v>
      </c>
    </row>
    <row r="119" spans="1:11" ht="13.2" x14ac:dyDescent="0.25">
      <c r="A119" s="7">
        <v>291473013</v>
      </c>
      <c r="B119" s="4">
        <v>585573</v>
      </c>
      <c r="C119" s="4" t="s">
        <v>77</v>
      </c>
      <c r="D119" s="7">
        <v>57</v>
      </c>
      <c r="E119" s="7">
        <v>1</v>
      </c>
      <c r="F119" s="7">
        <v>57</v>
      </c>
      <c r="G119" s="5" t="s">
        <v>22</v>
      </c>
      <c r="H119" s="5" t="s">
        <v>28</v>
      </c>
      <c r="I119">
        <f>VLOOKUP($A119,'Cancelled Orders'!$D$2:$L$10078,COLUMN(E118),0)</f>
        <v>1</v>
      </c>
      <c r="J119" t="str">
        <f>VLOOKUP($A119,'Cancelled Orders'!$D$2:$G$10078,3,0)</f>
        <v>Order cancelled through app</v>
      </c>
      <c r="K119" t="str">
        <f>VLOOKUP($A119,'Cancelled Orders'!$D$2:$G$10078,4,0)</f>
        <v>Customer Refusal</v>
      </c>
    </row>
    <row r="120" spans="1:11" ht="13.2" x14ac:dyDescent="0.25">
      <c r="A120" s="7">
        <v>291352093</v>
      </c>
      <c r="B120" s="4">
        <v>585579</v>
      </c>
      <c r="C120" s="4" t="s">
        <v>78</v>
      </c>
      <c r="D120" s="7">
        <v>43</v>
      </c>
      <c r="E120" s="7">
        <v>1</v>
      </c>
      <c r="F120" s="7">
        <v>43</v>
      </c>
      <c r="G120" s="5" t="s">
        <v>22</v>
      </c>
      <c r="H120" s="5" t="s">
        <v>28</v>
      </c>
      <c r="I120">
        <f>VLOOKUP($A120,'Cancelled Orders'!$D$2:$L$10078,COLUMN(E119),0)</f>
        <v>1</v>
      </c>
      <c r="J120" t="str">
        <f>VLOOKUP($A120,'Cancelled Orders'!$D$2:$G$10078,3,0)</f>
        <v>Cancelled by Restaurant</v>
      </c>
      <c r="K120" t="str">
        <f>VLOOKUP($A120,'Cancelled Orders'!$D$2:$G$10078,4,0)</f>
        <v>Stock Shortage</v>
      </c>
    </row>
    <row r="121" spans="1:11" ht="13.2" x14ac:dyDescent="0.25">
      <c r="A121" s="7">
        <v>290881003</v>
      </c>
      <c r="B121" s="4">
        <v>585641</v>
      </c>
      <c r="C121" s="4" t="s">
        <v>79</v>
      </c>
      <c r="D121" s="7">
        <v>24</v>
      </c>
      <c r="E121" s="7">
        <v>1</v>
      </c>
      <c r="F121" s="7">
        <v>24</v>
      </c>
      <c r="G121" s="5" t="s">
        <v>22</v>
      </c>
      <c r="H121" s="5" t="s">
        <v>28</v>
      </c>
      <c r="I121">
        <f>VLOOKUP($A121,'Cancelled Orders'!$D$2:$L$10078,COLUMN(E120),0)</f>
        <v>1</v>
      </c>
      <c r="J121" t="str">
        <f>VLOOKUP($A121,'Cancelled Orders'!$D$2:$G$10078,3,0)</f>
        <v>Cancelled by Restaurant</v>
      </c>
      <c r="K121" t="str">
        <f>VLOOKUP($A121,'Cancelled Orders'!$D$2:$G$10078,4,0)</f>
        <v>Stock Shortage</v>
      </c>
    </row>
    <row r="122" spans="1:11" ht="13.2" x14ac:dyDescent="0.25">
      <c r="A122" s="7">
        <v>290952220</v>
      </c>
      <c r="B122" s="4">
        <v>586869</v>
      </c>
      <c r="C122" s="4" t="s">
        <v>67</v>
      </c>
      <c r="D122" s="7">
        <v>13</v>
      </c>
      <c r="E122" s="7">
        <v>1</v>
      </c>
      <c r="F122" s="7">
        <v>13</v>
      </c>
      <c r="G122" s="5" t="s">
        <v>22</v>
      </c>
      <c r="H122" s="5" t="s">
        <v>22</v>
      </c>
      <c r="I122">
        <f>VLOOKUP($A122,'Cancelled Orders'!$D$2:$L$10078,COLUMN(E121),0)</f>
        <v>0</v>
      </c>
      <c r="J122" t="str">
        <f>VLOOKUP($A122,'Cancelled Orders'!$D$2:$G$10078,3,0)</f>
        <v>Cancelled by Restaurant</v>
      </c>
      <c r="K122" t="str">
        <f>VLOOKUP($A122,'Cancelled Orders'!$D$2:$G$10078,4,0)</f>
        <v>Item Unavailable</v>
      </c>
    </row>
    <row r="123" spans="1:11" ht="13.2" x14ac:dyDescent="0.25">
      <c r="A123" s="7">
        <v>291537065</v>
      </c>
      <c r="B123" s="4">
        <v>588184</v>
      </c>
      <c r="C123" s="4" t="s">
        <v>80</v>
      </c>
      <c r="D123" s="7">
        <v>60</v>
      </c>
      <c r="E123" s="7">
        <v>1</v>
      </c>
      <c r="F123" s="7">
        <v>60</v>
      </c>
      <c r="G123" s="5" t="s">
        <v>22</v>
      </c>
      <c r="H123" s="5" t="s">
        <v>28</v>
      </c>
      <c r="I123">
        <f>VLOOKUP($A123,'Cancelled Orders'!$D$2:$L$10078,COLUMN(E122),0)</f>
        <v>0</v>
      </c>
      <c r="J123" t="str">
        <f>VLOOKUP($A123,'Cancelled Orders'!$D$2:$G$10078,3,0)</f>
        <v>Cancelled by Restaurant</v>
      </c>
      <c r="K123" t="str">
        <f>VLOOKUP($A123,'Cancelled Orders'!$D$2:$G$10078,4,0)</f>
        <v>Stock Shortage</v>
      </c>
    </row>
    <row r="124" spans="1:11" ht="13.2" x14ac:dyDescent="0.25">
      <c r="A124" s="7">
        <v>290735142</v>
      </c>
      <c r="B124" s="4">
        <v>588255</v>
      </c>
      <c r="C124" s="4" t="s">
        <v>81</v>
      </c>
      <c r="D124" s="7">
        <v>10</v>
      </c>
      <c r="E124" s="7">
        <v>1</v>
      </c>
      <c r="F124" s="7">
        <v>10</v>
      </c>
      <c r="G124" s="5" t="s">
        <v>28</v>
      </c>
      <c r="H124" s="5" t="s">
        <v>28</v>
      </c>
      <c r="I124">
        <f>VLOOKUP($A124,'Cancelled Orders'!$D$2:$L$10078,COLUMN(E123),0)</f>
        <v>0</v>
      </c>
      <c r="J124" t="str">
        <f>VLOOKUP($A124,'Cancelled Orders'!$D$2:$G$10078,3,0)</f>
        <v>Cancelled by Restaurant</v>
      </c>
      <c r="K124" t="str">
        <f>VLOOKUP($A124,'Cancelled Orders'!$D$2:$G$10078,4,0)</f>
        <v>Stock Shortage</v>
      </c>
    </row>
    <row r="125" spans="1:11" ht="13.2" x14ac:dyDescent="0.25">
      <c r="A125" s="7">
        <v>289938761</v>
      </c>
      <c r="B125" s="4">
        <v>588610</v>
      </c>
      <c r="C125" s="4" t="s">
        <v>82</v>
      </c>
      <c r="D125" s="7">
        <v>30</v>
      </c>
      <c r="E125" s="7">
        <v>1</v>
      </c>
      <c r="F125" s="7">
        <v>30</v>
      </c>
      <c r="G125" s="5" t="s">
        <v>22</v>
      </c>
      <c r="H125" s="5" t="s">
        <v>22</v>
      </c>
      <c r="I125">
        <f>VLOOKUP($A125,'Cancelled Orders'!$D$2:$L$10078,COLUMN(E124),0)</f>
        <v>0</v>
      </c>
      <c r="J125" t="str">
        <f>VLOOKUP($A125,'Cancelled Orders'!$D$2:$G$10078,3,0)</f>
        <v>Cancelled by Restaurant</v>
      </c>
      <c r="K125" t="str">
        <f>VLOOKUP($A125,'Cancelled Orders'!$D$2:$G$10078,4,0)</f>
        <v>Item Unavailable</v>
      </c>
    </row>
    <row r="126" spans="1:11" ht="13.2" x14ac:dyDescent="0.25">
      <c r="A126" s="7">
        <v>289881344</v>
      </c>
      <c r="B126" s="4">
        <v>588610</v>
      </c>
      <c r="C126" s="4" t="s">
        <v>82</v>
      </c>
      <c r="D126" s="7">
        <v>30</v>
      </c>
      <c r="E126" s="7">
        <v>1</v>
      </c>
      <c r="F126" s="7">
        <v>30</v>
      </c>
      <c r="G126" s="5" t="s">
        <v>22</v>
      </c>
      <c r="H126" s="5" t="s">
        <v>22</v>
      </c>
      <c r="I126">
        <f>VLOOKUP($A126,'Cancelled Orders'!$D$2:$L$10078,COLUMN(E125),0)</f>
        <v>0</v>
      </c>
      <c r="J126" t="str">
        <f>VLOOKUP($A126,'Cancelled Orders'!$D$2:$G$10078,3,0)</f>
        <v>Cancelled by Restaurant</v>
      </c>
      <c r="K126" t="str">
        <f>VLOOKUP($A126,'Cancelled Orders'!$D$2:$G$10078,4,0)</f>
        <v>High Demand at the Restaurant</v>
      </c>
    </row>
    <row r="127" spans="1:11" ht="13.2" x14ac:dyDescent="0.25">
      <c r="A127" s="7">
        <v>289756234</v>
      </c>
      <c r="B127" s="4">
        <v>594137</v>
      </c>
      <c r="C127" s="4" t="s">
        <v>83</v>
      </c>
      <c r="D127" s="7">
        <v>65</v>
      </c>
      <c r="E127" s="7">
        <v>1</v>
      </c>
      <c r="F127" s="7">
        <v>65</v>
      </c>
      <c r="G127" s="5" t="s">
        <v>22</v>
      </c>
      <c r="H127" s="5" t="s">
        <v>28</v>
      </c>
      <c r="I127">
        <f>VLOOKUP($A127,'Cancelled Orders'!$D$2:$L$10078,COLUMN(E126),0)</f>
        <v>0</v>
      </c>
      <c r="J127" t="str">
        <f>VLOOKUP($A127,'Cancelled Orders'!$D$2:$G$10078,3,0)</f>
        <v>Order cancelled through app</v>
      </c>
      <c r="K127" t="str">
        <f>VLOOKUP($A127,'Cancelled Orders'!$D$2:$G$10078,4,0)</f>
        <v>Customer Refusal</v>
      </c>
    </row>
    <row r="128" spans="1:11" ht="13.2" x14ac:dyDescent="0.25">
      <c r="A128" s="7">
        <v>291431140</v>
      </c>
      <c r="B128" s="4">
        <v>594884</v>
      </c>
      <c r="C128" s="4" t="s">
        <v>84</v>
      </c>
      <c r="D128" s="7">
        <v>35</v>
      </c>
      <c r="E128" s="7">
        <v>2</v>
      </c>
      <c r="F128" s="7">
        <v>70</v>
      </c>
      <c r="G128" s="5" t="s">
        <v>22</v>
      </c>
      <c r="H128" s="5" t="s">
        <v>22</v>
      </c>
      <c r="I128">
        <f>VLOOKUP($A128,'Cancelled Orders'!$D$2:$L$10078,COLUMN(E127),0)</f>
        <v>1</v>
      </c>
      <c r="J128" t="str">
        <f>VLOOKUP($A128,'Cancelled Orders'!$D$2:$G$10078,3,0)</f>
        <v>Cancelled by Restaurant</v>
      </c>
      <c r="K128" t="str">
        <f>VLOOKUP($A128,'Cancelled Orders'!$D$2:$G$10078,4,0)</f>
        <v>Stock Shortage</v>
      </c>
    </row>
    <row r="129" spans="1:11" ht="13.2" x14ac:dyDescent="0.25">
      <c r="A129" s="7">
        <v>291012735</v>
      </c>
      <c r="B129" s="4">
        <v>595293</v>
      </c>
      <c r="C129" s="4" t="s">
        <v>85</v>
      </c>
      <c r="D129" s="7">
        <v>152.25</v>
      </c>
      <c r="E129" s="7">
        <v>1</v>
      </c>
      <c r="F129" s="7">
        <v>152.25</v>
      </c>
      <c r="G129" s="5" t="s">
        <v>22</v>
      </c>
      <c r="H129" s="5" t="s">
        <v>28</v>
      </c>
      <c r="I129">
        <f>VLOOKUP($A129,'Cancelled Orders'!$D$2:$L$10078,COLUMN(E128),0)</f>
        <v>0</v>
      </c>
      <c r="J129" t="str">
        <f>VLOOKUP($A129,'Cancelled Orders'!$D$2:$G$10078,3,0)</f>
        <v>Order cancelled through app</v>
      </c>
      <c r="K129" t="str">
        <f>VLOOKUP($A129,'Cancelled Orders'!$D$2:$G$10078,4,0)</f>
        <v>Customer Refusal</v>
      </c>
    </row>
    <row r="130" spans="1:11" ht="13.2" x14ac:dyDescent="0.25">
      <c r="A130" s="7">
        <v>290848111</v>
      </c>
      <c r="B130" s="4">
        <v>596646</v>
      </c>
      <c r="C130" s="4" t="s">
        <v>79</v>
      </c>
      <c r="D130" s="7">
        <v>35</v>
      </c>
      <c r="E130" s="7">
        <v>1</v>
      </c>
      <c r="F130" s="7">
        <v>35</v>
      </c>
      <c r="G130" s="5" t="s">
        <v>22</v>
      </c>
      <c r="H130" s="5" t="s">
        <v>22</v>
      </c>
      <c r="I130">
        <f>VLOOKUP($A130,'Cancelled Orders'!$D$2:$L$10078,COLUMN(E129),0)</f>
        <v>0</v>
      </c>
      <c r="J130" t="str">
        <f>VLOOKUP($A130,'Cancelled Orders'!$D$2:$G$10078,3,0)</f>
        <v>Cancelled by Restaurant</v>
      </c>
      <c r="K130" t="str">
        <f>VLOOKUP($A130,'Cancelled Orders'!$D$2:$G$10078,4,0)</f>
        <v>Item Unavailable</v>
      </c>
    </row>
    <row r="131" spans="1:11" ht="13.2" x14ac:dyDescent="0.25">
      <c r="A131" s="7">
        <v>291383470</v>
      </c>
      <c r="B131" s="4">
        <v>598398</v>
      </c>
      <c r="C131" s="4" t="s">
        <v>86</v>
      </c>
      <c r="D131" s="7">
        <v>10</v>
      </c>
      <c r="E131" s="7">
        <v>1</v>
      </c>
      <c r="F131" s="7">
        <v>10</v>
      </c>
      <c r="G131" s="5" t="s">
        <v>28</v>
      </c>
      <c r="H131" s="5" t="s">
        <v>28</v>
      </c>
      <c r="I131">
        <f>VLOOKUP($A131,'Cancelled Orders'!$D$2:$L$10078,COLUMN(E130),0)</f>
        <v>1</v>
      </c>
      <c r="J131" t="str">
        <f>VLOOKUP($A131,'Cancelled Orders'!$D$2:$G$10078,3,0)</f>
        <v>Order cancelled through app</v>
      </c>
      <c r="K131" t="str">
        <f>VLOOKUP($A131,'Cancelled Orders'!$D$2:$G$10078,4,0)</f>
        <v>Customer Refusal</v>
      </c>
    </row>
    <row r="132" spans="1:11" ht="13.2" x14ac:dyDescent="0.25">
      <c r="A132" s="7">
        <v>290852461</v>
      </c>
      <c r="B132" s="4">
        <v>598931</v>
      </c>
      <c r="C132" s="4" t="s">
        <v>87</v>
      </c>
      <c r="D132" s="7">
        <v>33</v>
      </c>
      <c r="E132" s="7">
        <v>1</v>
      </c>
      <c r="F132" s="7">
        <v>33</v>
      </c>
      <c r="G132" s="5" t="s">
        <v>22</v>
      </c>
      <c r="H132" s="5" t="s">
        <v>28</v>
      </c>
      <c r="I132">
        <f>VLOOKUP($A132,'Cancelled Orders'!$D$2:$L$10078,COLUMN(E131),0)</f>
        <v>1</v>
      </c>
      <c r="J132" t="str">
        <f>VLOOKUP($A132,'Cancelled Orders'!$D$2:$G$10078,3,0)</f>
        <v>Order cancelled through app</v>
      </c>
      <c r="K132" t="str">
        <f>VLOOKUP($A132,'Cancelled Orders'!$D$2:$G$10078,4,0)</f>
        <v>Customer Refusal</v>
      </c>
    </row>
    <row r="133" spans="1:11" ht="13.2" x14ac:dyDescent="0.25">
      <c r="A133" s="7">
        <v>289906468</v>
      </c>
      <c r="B133" s="4">
        <v>598931</v>
      </c>
      <c r="C133" s="4" t="s">
        <v>87</v>
      </c>
      <c r="D133" s="7">
        <v>33</v>
      </c>
      <c r="E133" s="7">
        <v>1</v>
      </c>
      <c r="F133" s="7">
        <v>33</v>
      </c>
      <c r="G133" s="5" t="s">
        <v>22</v>
      </c>
      <c r="H133" s="5" t="s">
        <v>28</v>
      </c>
      <c r="I133">
        <f>VLOOKUP($A133,'Cancelled Orders'!$D$2:$L$10078,COLUMN(E132),0)</f>
        <v>1</v>
      </c>
      <c r="J133" t="str">
        <f>VLOOKUP($A133,'Cancelled Orders'!$D$2:$G$10078,3,0)</f>
        <v>Order cancelled through app</v>
      </c>
      <c r="K133" t="str">
        <f>VLOOKUP($A133,'Cancelled Orders'!$D$2:$G$10078,4,0)</f>
        <v>Customer Refusal</v>
      </c>
    </row>
    <row r="134" spans="1:11" ht="13.2" x14ac:dyDescent="0.25">
      <c r="A134" s="7">
        <v>290263700</v>
      </c>
      <c r="B134" s="4">
        <v>599257</v>
      </c>
      <c r="C134" s="4" t="s">
        <v>88</v>
      </c>
      <c r="D134" s="7">
        <v>55</v>
      </c>
      <c r="E134" s="7">
        <v>1</v>
      </c>
      <c r="F134" s="7">
        <v>55</v>
      </c>
      <c r="G134" s="5" t="s">
        <v>22</v>
      </c>
      <c r="H134" s="5" t="s">
        <v>28</v>
      </c>
      <c r="I134">
        <f>VLOOKUP($A134,'Cancelled Orders'!$D$2:$L$10078,COLUMN(E133),0)</f>
        <v>1</v>
      </c>
      <c r="J134" t="str">
        <f>VLOOKUP($A134,'Cancelled Orders'!$D$2:$G$10078,3,0)</f>
        <v>Order cancelled through app</v>
      </c>
      <c r="K134" t="str">
        <f>VLOOKUP($A134,'Cancelled Orders'!$D$2:$G$10078,4,0)</f>
        <v>Customer Refusal</v>
      </c>
    </row>
    <row r="135" spans="1:11" ht="13.2" x14ac:dyDescent="0.25">
      <c r="A135" s="7">
        <v>291353987</v>
      </c>
      <c r="B135" s="4">
        <v>600287</v>
      </c>
      <c r="C135" s="4" t="s">
        <v>89</v>
      </c>
      <c r="D135" s="7">
        <v>155</v>
      </c>
      <c r="E135" s="7">
        <v>1</v>
      </c>
      <c r="F135" s="7">
        <v>155</v>
      </c>
      <c r="G135" s="5" t="s">
        <v>22</v>
      </c>
      <c r="H135" s="5" t="s">
        <v>22</v>
      </c>
      <c r="I135">
        <f>VLOOKUP($A135,'Cancelled Orders'!$D$2:$L$10078,COLUMN(E134),0)</f>
        <v>0</v>
      </c>
      <c r="J135" t="str">
        <f>VLOOKUP($A135,'Cancelled Orders'!$D$2:$G$10078,3,0)</f>
        <v>Cancelled by Restaurant</v>
      </c>
      <c r="K135" t="str">
        <f>VLOOKUP($A135,'Cancelled Orders'!$D$2:$G$10078,4,0)</f>
        <v>Item Unavailable</v>
      </c>
    </row>
    <row r="136" spans="1:11" ht="13.2" x14ac:dyDescent="0.25">
      <c r="A136" s="7">
        <v>291353956</v>
      </c>
      <c r="B136" s="4">
        <v>600287</v>
      </c>
      <c r="C136" s="4" t="s">
        <v>89</v>
      </c>
      <c r="D136" s="7">
        <v>155</v>
      </c>
      <c r="E136" s="7">
        <v>1</v>
      </c>
      <c r="F136" s="7">
        <v>155</v>
      </c>
      <c r="G136" s="5" t="s">
        <v>22</v>
      </c>
      <c r="H136" s="5" t="s">
        <v>22</v>
      </c>
      <c r="I136">
        <f>VLOOKUP($A136,'Cancelled Orders'!$D$2:$L$10078,COLUMN(E135),0)</f>
        <v>0</v>
      </c>
      <c r="J136" t="str">
        <f>VLOOKUP($A136,'Cancelled Orders'!$D$2:$G$10078,3,0)</f>
        <v>Cancelled by Restaurant</v>
      </c>
      <c r="K136" t="str">
        <f>VLOOKUP($A136,'Cancelled Orders'!$D$2:$G$10078,4,0)</f>
        <v>Item Unavailable</v>
      </c>
    </row>
    <row r="137" spans="1:11" ht="13.2" x14ac:dyDescent="0.25">
      <c r="A137" s="7">
        <v>291742176</v>
      </c>
      <c r="B137" s="4">
        <v>600300</v>
      </c>
      <c r="C137" s="4" t="s">
        <v>90</v>
      </c>
      <c r="D137" s="7">
        <v>170</v>
      </c>
      <c r="E137" s="7">
        <v>1</v>
      </c>
      <c r="F137" s="7">
        <v>170</v>
      </c>
      <c r="G137" s="5" t="s">
        <v>22</v>
      </c>
      <c r="H137" s="5" t="s">
        <v>22</v>
      </c>
      <c r="I137">
        <f>VLOOKUP($A137,'Cancelled Orders'!$D$2:$L$10078,COLUMN(E136),0)</f>
        <v>0</v>
      </c>
      <c r="J137" t="str">
        <f>VLOOKUP($A137,'Cancelled Orders'!$D$2:$G$10078,3,0)</f>
        <v>Cancelled by Restaurant</v>
      </c>
      <c r="K137" t="str">
        <f>VLOOKUP($A137,'Cancelled Orders'!$D$2:$G$10078,4,0)</f>
        <v>Item Unavailable</v>
      </c>
    </row>
    <row r="138" spans="1:11" ht="13.2" x14ac:dyDescent="0.25">
      <c r="A138" s="7">
        <v>291369815</v>
      </c>
      <c r="B138" s="4">
        <v>600300</v>
      </c>
      <c r="C138" s="4" t="s">
        <v>90</v>
      </c>
      <c r="D138" s="7">
        <v>170</v>
      </c>
      <c r="E138" s="7">
        <v>1</v>
      </c>
      <c r="F138" s="7">
        <v>170</v>
      </c>
      <c r="G138" s="5" t="s">
        <v>22</v>
      </c>
      <c r="H138" s="5" t="s">
        <v>22</v>
      </c>
      <c r="I138">
        <f>VLOOKUP($A138,'Cancelled Orders'!$D$2:$L$10078,COLUMN(E137),0)</f>
        <v>0</v>
      </c>
      <c r="J138" t="str">
        <f>VLOOKUP($A138,'Cancelled Orders'!$D$2:$G$10078,3,0)</f>
        <v>Cancelled by Restaurant</v>
      </c>
      <c r="K138" t="str">
        <f>VLOOKUP($A138,'Cancelled Orders'!$D$2:$G$10078,4,0)</f>
        <v>Stock Shortage</v>
      </c>
    </row>
    <row r="139" spans="1:11" ht="13.2" x14ac:dyDescent="0.25">
      <c r="A139" s="7">
        <v>291741896</v>
      </c>
      <c r="B139" s="4">
        <v>600300</v>
      </c>
      <c r="C139" s="4" t="s">
        <v>90</v>
      </c>
      <c r="D139" s="7">
        <v>170</v>
      </c>
      <c r="E139" s="7">
        <v>1</v>
      </c>
      <c r="F139" s="7">
        <v>170</v>
      </c>
      <c r="G139" s="5" t="s">
        <v>22</v>
      </c>
      <c r="H139" s="5" t="s">
        <v>22</v>
      </c>
      <c r="I139">
        <f>VLOOKUP($A139,'Cancelled Orders'!$D$2:$L$10078,COLUMN(E138),0)</f>
        <v>0</v>
      </c>
      <c r="J139" t="str">
        <f>VLOOKUP($A139,'Cancelled Orders'!$D$2:$G$10078,3,0)</f>
        <v>Order cancelled through app</v>
      </c>
      <c r="K139" t="str">
        <f>VLOOKUP($A139,'Cancelled Orders'!$D$2:$G$10078,4,0)</f>
        <v>Customer Refusal</v>
      </c>
    </row>
    <row r="140" spans="1:11" ht="13.2" x14ac:dyDescent="0.25">
      <c r="A140" s="7">
        <v>289971869</v>
      </c>
      <c r="B140" s="4">
        <v>600399</v>
      </c>
      <c r="C140" s="4" t="s">
        <v>91</v>
      </c>
      <c r="D140" s="7">
        <v>200</v>
      </c>
      <c r="E140" s="7">
        <v>1</v>
      </c>
      <c r="F140" s="7">
        <v>200</v>
      </c>
      <c r="G140" s="5" t="s">
        <v>22</v>
      </c>
      <c r="H140" s="5" t="s">
        <v>22</v>
      </c>
      <c r="I140">
        <f>VLOOKUP($A140,'Cancelled Orders'!$D$2:$L$10078,COLUMN(E139),0)</f>
        <v>0</v>
      </c>
      <c r="J140" t="str">
        <f>VLOOKUP($A140,'Cancelled Orders'!$D$2:$G$10078,3,0)</f>
        <v>Cancelled by Restaurant</v>
      </c>
      <c r="K140" t="str">
        <f>VLOOKUP($A140,'Cancelled Orders'!$D$2:$G$10078,4,0)</f>
        <v>Item Unavailable</v>
      </c>
    </row>
    <row r="141" spans="1:11" ht="13.2" x14ac:dyDescent="0.25">
      <c r="A141" s="7">
        <v>290825837</v>
      </c>
      <c r="B141" s="4">
        <v>600545</v>
      </c>
      <c r="C141" s="4" t="s">
        <v>92</v>
      </c>
      <c r="D141" s="7">
        <v>10</v>
      </c>
      <c r="E141" s="7">
        <v>1</v>
      </c>
      <c r="F141" s="7">
        <v>10</v>
      </c>
      <c r="G141" s="5" t="s">
        <v>28</v>
      </c>
      <c r="H141" s="5" t="s">
        <v>28</v>
      </c>
      <c r="I141">
        <f>VLOOKUP($A141,'Cancelled Orders'!$D$2:$L$10078,COLUMN(E140),0)</f>
        <v>1</v>
      </c>
      <c r="J141" t="str">
        <f>VLOOKUP($A141,'Cancelled Orders'!$D$2:$G$10078,3,0)</f>
        <v>Order cancelled through app</v>
      </c>
      <c r="K141" t="str">
        <f>VLOOKUP($A141,'Cancelled Orders'!$D$2:$G$10078,4,0)</f>
        <v>Customer Refusal</v>
      </c>
    </row>
    <row r="142" spans="1:11" ht="13.2" x14ac:dyDescent="0.25">
      <c r="A142" s="7">
        <v>290289568</v>
      </c>
      <c r="B142" s="4">
        <v>601521</v>
      </c>
      <c r="C142" s="4" t="s">
        <v>93</v>
      </c>
      <c r="D142" s="7">
        <v>43</v>
      </c>
      <c r="E142" s="7">
        <v>1</v>
      </c>
      <c r="F142" s="7">
        <v>43</v>
      </c>
      <c r="G142" s="5" t="s">
        <v>22</v>
      </c>
      <c r="H142" s="5" t="s">
        <v>22</v>
      </c>
      <c r="I142">
        <f>VLOOKUP($A142,'Cancelled Orders'!$D$2:$L$10078,COLUMN(E141),0)</f>
        <v>0</v>
      </c>
      <c r="J142" t="str">
        <f>VLOOKUP($A142,'Cancelled Orders'!$D$2:$G$10078,3,0)</f>
        <v>Order cancelled through app</v>
      </c>
      <c r="K142" t="str">
        <f>VLOOKUP($A142,'Cancelled Orders'!$D$2:$G$10078,4,0)</f>
        <v>Customer Refusal</v>
      </c>
    </row>
    <row r="143" spans="1:11" ht="13.2" x14ac:dyDescent="0.25">
      <c r="A143" s="7">
        <v>289890258</v>
      </c>
      <c r="B143" s="4">
        <v>611121</v>
      </c>
      <c r="C143" s="4" t="s">
        <v>94</v>
      </c>
      <c r="D143" s="7">
        <v>480</v>
      </c>
      <c r="E143" s="7">
        <v>1</v>
      </c>
      <c r="F143" s="7">
        <v>480</v>
      </c>
      <c r="G143" s="5" t="s">
        <v>22</v>
      </c>
      <c r="H143" s="5" t="s">
        <v>22</v>
      </c>
      <c r="I143">
        <f>VLOOKUP($A143,'Cancelled Orders'!$D$2:$L$10078,COLUMN(E142),0)</f>
        <v>0</v>
      </c>
      <c r="J143" t="str">
        <f>VLOOKUP($A143,'Cancelled Orders'!$D$2:$G$10078,3,0)</f>
        <v>Cancelled by Restaurant</v>
      </c>
      <c r="K143" t="str">
        <f>VLOOKUP($A143,'Cancelled Orders'!$D$2:$G$10078,4,0)</f>
        <v>Stock Shortage</v>
      </c>
    </row>
    <row r="144" spans="1:11" ht="13.2" x14ac:dyDescent="0.25">
      <c r="A144" s="7">
        <v>290837078</v>
      </c>
      <c r="B144" s="4">
        <v>612586</v>
      </c>
      <c r="C144" s="4" t="s">
        <v>95</v>
      </c>
      <c r="D144" s="7">
        <v>167</v>
      </c>
      <c r="E144" s="7">
        <v>1</v>
      </c>
      <c r="F144" s="7">
        <v>167</v>
      </c>
      <c r="G144" s="5" t="s">
        <v>22</v>
      </c>
      <c r="H144" s="5" t="s">
        <v>22</v>
      </c>
      <c r="I144">
        <f>VLOOKUP($A144,'Cancelled Orders'!$D$2:$L$10078,COLUMN(E143),0)</f>
        <v>1</v>
      </c>
      <c r="J144" t="str">
        <f>VLOOKUP($A144,'Cancelled Orders'!$D$2:$G$10078,3,0)</f>
        <v>Cancelled by Restaurant</v>
      </c>
      <c r="K144" t="str">
        <f>VLOOKUP($A144,'Cancelled Orders'!$D$2:$G$10078,4,0)</f>
        <v>Customer Refusal</v>
      </c>
    </row>
    <row r="145" spans="1:11" ht="13.2" x14ac:dyDescent="0.25">
      <c r="A145" s="7">
        <v>289868519</v>
      </c>
      <c r="B145" s="4">
        <v>612586</v>
      </c>
      <c r="C145" s="4" t="s">
        <v>95</v>
      </c>
      <c r="D145" s="7">
        <v>167</v>
      </c>
      <c r="E145" s="7">
        <v>1</v>
      </c>
      <c r="F145" s="7">
        <v>167</v>
      </c>
      <c r="G145" s="5" t="s">
        <v>22</v>
      </c>
      <c r="H145" s="5" t="s">
        <v>22</v>
      </c>
      <c r="I145">
        <f>VLOOKUP($A145,'Cancelled Orders'!$D$2:$L$10078,COLUMN(E144),0)</f>
        <v>1</v>
      </c>
      <c r="J145" t="str">
        <f>VLOOKUP($A145,'Cancelled Orders'!$D$2:$G$10078,3,0)</f>
        <v>Cancelled by Restaurant</v>
      </c>
      <c r="K145" t="str">
        <f>VLOOKUP($A145,'Cancelled Orders'!$D$2:$G$10078,4,0)</f>
        <v>Item Unavailable</v>
      </c>
    </row>
    <row r="146" spans="1:11" ht="13.2" x14ac:dyDescent="0.25">
      <c r="A146" s="7">
        <v>289957373</v>
      </c>
      <c r="B146" s="4">
        <v>612610</v>
      </c>
      <c r="C146" s="4" t="s">
        <v>96</v>
      </c>
      <c r="D146" s="7">
        <v>61.96</v>
      </c>
      <c r="E146" s="7">
        <v>1</v>
      </c>
      <c r="F146" s="7">
        <v>61.96</v>
      </c>
      <c r="G146" s="5" t="s">
        <v>22</v>
      </c>
      <c r="H146" s="5" t="s">
        <v>22</v>
      </c>
      <c r="I146">
        <f>VLOOKUP($A146,'Cancelled Orders'!$D$2:$L$10078,COLUMN(E145),0)</f>
        <v>0</v>
      </c>
      <c r="J146" t="str">
        <f>VLOOKUP($A146,'Cancelled Orders'!$D$2:$G$10078,3,0)</f>
        <v>Cancelled by Restaurant</v>
      </c>
      <c r="K146" t="str">
        <f>VLOOKUP($A146,'Cancelled Orders'!$D$2:$G$10078,4,0)</f>
        <v>Customer Refusal</v>
      </c>
    </row>
    <row r="147" spans="1:11" ht="13.2" x14ac:dyDescent="0.25">
      <c r="A147" s="7">
        <v>290338440</v>
      </c>
      <c r="B147" s="4">
        <v>612619</v>
      </c>
      <c r="C147" s="4" t="s">
        <v>97</v>
      </c>
      <c r="D147" s="7">
        <v>50</v>
      </c>
      <c r="E147" s="7">
        <v>2</v>
      </c>
      <c r="F147" s="7">
        <v>100</v>
      </c>
      <c r="G147" s="5" t="s">
        <v>22</v>
      </c>
      <c r="H147" s="5" t="s">
        <v>22</v>
      </c>
      <c r="I147">
        <f>VLOOKUP($A147,'Cancelled Orders'!$D$2:$L$10078,COLUMN(E146),0)</f>
        <v>1</v>
      </c>
      <c r="J147" t="str">
        <f>VLOOKUP($A147,'Cancelled Orders'!$D$2:$G$10078,3,0)</f>
        <v>Cancelled by Restaurant</v>
      </c>
      <c r="K147" t="str">
        <f>VLOOKUP($A147,'Cancelled Orders'!$D$2:$G$10078,4,0)</f>
        <v>Customer Refusal</v>
      </c>
    </row>
    <row r="148" spans="1:11" ht="13.2" x14ac:dyDescent="0.25">
      <c r="A148" s="7">
        <v>290732812</v>
      </c>
      <c r="B148" s="4">
        <v>612623</v>
      </c>
      <c r="C148" s="4" t="s">
        <v>98</v>
      </c>
      <c r="D148" s="7">
        <v>80</v>
      </c>
      <c r="E148" s="7">
        <v>1</v>
      </c>
      <c r="F148" s="7">
        <v>80</v>
      </c>
      <c r="G148" s="5" t="s">
        <v>22</v>
      </c>
      <c r="H148" s="5" t="s">
        <v>22</v>
      </c>
      <c r="I148">
        <f>VLOOKUP($A148,'Cancelled Orders'!$D$2:$L$10078,COLUMN(E147),0)</f>
        <v>1</v>
      </c>
      <c r="J148" t="str">
        <f>VLOOKUP($A148,'Cancelled Orders'!$D$2:$G$10078,3,0)</f>
        <v>Cancelled by Restaurant</v>
      </c>
      <c r="K148" t="str">
        <f>VLOOKUP($A148,'Cancelled Orders'!$D$2:$G$10078,4,0)</f>
        <v>Item Unavailable</v>
      </c>
    </row>
    <row r="149" spans="1:11" ht="13.2" x14ac:dyDescent="0.25">
      <c r="A149" s="7">
        <v>290678515</v>
      </c>
      <c r="B149" s="4">
        <v>612703</v>
      </c>
      <c r="C149" s="4" t="s">
        <v>99</v>
      </c>
      <c r="D149" s="7">
        <v>99</v>
      </c>
      <c r="E149" s="7">
        <v>1</v>
      </c>
      <c r="F149" s="7">
        <v>99</v>
      </c>
      <c r="G149" s="5" t="s">
        <v>22</v>
      </c>
      <c r="H149" s="5" t="s">
        <v>22</v>
      </c>
      <c r="I149">
        <f>VLOOKUP($A149,'Cancelled Orders'!$D$2:$L$10078,COLUMN(E148),0)</f>
        <v>1</v>
      </c>
      <c r="J149" t="str">
        <f>VLOOKUP($A149,'Cancelled Orders'!$D$2:$G$10078,3,0)</f>
        <v>Cancelled by Restaurant</v>
      </c>
      <c r="K149" t="str">
        <f>VLOOKUP($A149,'Cancelled Orders'!$D$2:$G$10078,4,0)</f>
        <v>Customer Refusal</v>
      </c>
    </row>
    <row r="150" spans="1:11" ht="13.2" x14ac:dyDescent="0.25">
      <c r="A150" s="7">
        <v>291267792</v>
      </c>
      <c r="B150" s="4">
        <v>612725</v>
      </c>
      <c r="C150" s="4" t="s">
        <v>100</v>
      </c>
      <c r="D150" s="7">
        <v>20</v>
      </c>
      <c r="E150" s="7">
        <v>10</v>
      </c>
      <c r="F150" s="7">
        <v>200</v>
      </c>
      <c r="G150" s="5" t="s">
        <v>22</v>
      </c>
      <c r="H150" s="5" t="s">
        <v>22</v>
      </c>
      <c r="I150">
        <f>VLOOKUP($A150,'Cancelled Orders'!$D$2:$L$10078,COLUMN(E149),0)</f>
        <v>0</v>
      </c>
      <c r="J150" t="str">
        <f>VLOOKUP($A150,'Cancelled Orders'!$D$2:$G$10078,3,0)</f>
        <v>Cancelled by Restaurant</v>
      </c>
      <c r="K150" t="str">
        <f>VLOOKUP($A150,'Cancelled Orders'!$D$2:$G$10078,4,0)</f>
        <v>Stock Shortage</v>
      </c>
    </row>
    <row r="151" spans="1:11" ht="13.2" x14ac:dyDescent="0.25">
      <c r="A151" s="7">
        <v>290811823</v>
      </c>
      <c r="B151" s="4">
        <v>612744</v>
      </c>
      <c r="C151" s="4" t="s">
        <v>101</v>
      </c>
      <c r="D151" s="7">
        <v>35</v>
      </c>
      <c r="E151" s="7">
        <v>1</v>
      </c>
      <c r="F151" s="7">
        <v>35</v>
      </c>
      <c r="G151" s="5" t="s">
        <v>22</v>
      </c>
      <c r="H151" s="5" t="s">
        <v>22</v>
      </c>
      <c r="I151">
        <f>VLOOKUP($A151,'Cancelled Orders'!$D$2:$L$10078,COLUMN(E150),0)</f>
        <v>1</v>
      </c>
      <c r="J151" t="str">
        <f>VLOOKUP($A151,'Cancelled Orders'!$D$2:$G$10078,3,0)</f>
        <v>Cancelled by Restaurant</v>
      </c>
      <c r="K151" t="str">
        <f>VLOOKUP($A151,'Cancelled Orders'!$D$2:$G$10078,4,0)</f>
        <v>Customer Refusal</v>
      </c>
    </row>
    <row r="152" spans="1:11" ht="13.2" x14ac:dyDescent="0.25">
      <c r="A152" s="7">
        <v>291595089</v>
      </c>
      <c r="B152" s="4">
        <v>612767</v>
      </c>
      <c r="C152" s="4" t="s">
        <v>102</v>
      </c>
      <c r="D152" s="7">
        <v>30</v>
      </c>
      <c r="E152" s="7">
        <v>1</v>
      </c>
      <c r="F152" s="7">
        <v>30</v>
      </c>
      <c r="G152" s="5" t="s">
        <v>22</v>
      </c>
      <c r="H152" s="5" t="s">
        <v>22</v>
      </c>
      <c r="I152">
        <f>VLOOKUP($A152,'Cancelled Orders'!$D$2:$L$10078,COLUMN(E151),0)</f>
        <v>1</v>
      </c>
      <c r="J152" t="str">
        <f>VLOOKUP($A152,'Cancelled Orders'!$D$2:$G$10078,3,0)</f>
        <v>Cancelled by Restaurant</v>
      </c>
      <c r="K152" t="str">
        <f>VLOOKUP($A152,'Cancelled Orders'!$D$2:$G$10078,4,0)</f>
        <v>Stock Shortage</v>
      </c>
    </row>
    <row r="153" spans="1:11" ht="13.2" x14ac:dyDescent="0.25">
      <c r="A153" s="7">
        <v>289819084</v>
      </c>
      <c r="B153" s="4">
        <v>612829</v>
      </c>
      <c r="C153" s="4" t="s">
        <v>103</v>
      </c>
      <c r="D153" s="7">
        <v>179</v>
      </c>
      <c r="E153" s="7">
        <v>1</v>
      </c>
      <c r="F153" s="7">
        <v>179</v>
      </c>
      <c r="G153" s="5" t="s">
        <v>22</v>
      </c>
      <c r="H153" s="5" t="s">
        <v>22</v>
      </c>
      <c r="I153">
        <f>VLOOKUP($A153,'Cancelled Orders'!$D$2:$L$10078,COLUMN(E152),0)</f>
        <v>0</v>
      </c>
      <c r="J153" t="str">
        <f>VLOOKUP($A153,'Cancelled Orders'!$D$2:$G$10078,3,0)</f>
        <v>Cancelled by Restaurant</v>
      </c>
      <c r="K153" t="str">
        <f>VLOOKUP($A153,'Cancelled Orders'!$D$2:$G$10078,4,0)</f>
        <v>Closed Premises</v>
      </c>
    </row>
    <row r="154" spans="1:11" ht="13.2" x14ac:dyDescent="0.25">
      <c r="A154" s="7">
        <v>291015105</v>
      </c>
      <c r="B154" s="4">
        <v>615190</v>
      </c>
      <c r="C154" s="4" t="s">
        <v>104</v>
      </c>
      <c r="D154" s="7">
        <v>37</v>
      </c>
      <c r="E154" s="7">
        <v>1</v>
      </c>
      <c r="F154" s="7">
        <v>37</v>
      </c>
      <c r="G154" s="5" t="s">
        <v>22</v>
      </c>
      <c r="H154" s="5" t="s">
        <v>22</v>
      </c>
      <c r="I154">
        <f>VLOOKUP($A154,'Cancelled Orders'!$D$2:$L$10078,COLUMN(E153),0)</f>
        <v>1</v>
      </c>
      <c r="J154" t="str">
        <f>VLOOKUP($A154,'Cancelled Orders'!$D$2:$G$10078,3,0)</f>
        <v>Cancelled by Restaurant</v>
      </c>
      <c r="K154" t="str">
        <f>VLOOKUP($A154,'Cancelled Orders'!$D$2:$G$10078,4,0)</f>
        <v>Stock Shortage</v>
      </c>
    </row>
    <row r="155" spans="1:11" ht="13.2" x14ac:dyDescent="0.25">
      <c r="A155" s="7">
        <v>291476696</v>
      </c>
      <c r="B155" s="4">
        <v>617619</v>
      </c>
      <c r="C155" s="4" t="s">
        <v>105</v>
      </c>
      <c r="D155" s="7">
        <v>30</v>
      </c>
      <c r="E155" s="7">
        <v>1</v>
      </c>
      <c r="F155" s="7">
        <v>30</v>
      </c>
      <c r="G155" s="5" t="s">
        <v>22</v>
      </c>
      <c r="H155" s="5" t="s">
        <v>22</v>
      </c>
      <c r="I155">
        <f>VLOOKUP($A155,'Cancelled Orders'!$D$2:$L$10078,COLUMN(E154),0)</f>
        <v>1</v>
      </c>
      <c r="J155" t="str">
        <f>VLOOKUP($A155,'Cancelled Orders'!$D$2:$G$10078,3,0)</f>
        <v>Order cancelled through app</v>
      </c>
      <c r="K155" t="str">
        <f>VLOOKUP($A155,'Cancelled Orders'!$D$2:$G$10078,4,0)</f>
        <v>Customer Refusal</v>
      </c>
    </row>
    <row r="156" spans="1:11" ht="13.2" x14ac:dyDescent="0.25">
      <c r="A156" s="7">
        <v>291220464</v>
      </c>
      <c r="B156" s="4">
        <v>617731</v>
      </c>
      <c r="C156" s="4" t="s">
        <v>106</v>
      </c>
      <c r="D156" s="7">
        <v>10</v>
      </c>
      <c r="E156" s="7">
        <v>1</v>
      </c>
      <c r="F156" s="7">
        <v>10</v>
      </c>
      <c r="G156" s="5" t="s">
        <v>28</v>
      </c>
      <c r="H156" s="5" t="s">
        <v>28</v>
      </c>
      <c r="I156">
        <f>VLOOKUP($A156,'Cancelled Orders'!$D$2:$L$10078,COLUMN(E155),0)</f>
        <v>1</v>
      </c>
      <c r="J156" t="str">
        <f>VLOOKUP($A156,'Cancelled Orders'!$D$2:$G$10078,3,0)</f>
        <v>Order cancelled through app</v>
      </c>
      <c r="K156" t="str">
        <f>VLOOKUP($A156,'Cancelled Orders'!$D$2:$G$10078,4,0)</f>
        <v>Customer Refusal</v>
      </c>
    </row>
    <row r="157" spans="1:11" ht="13.2" x14ac:dyDescent="0.25">
      <c r="A157" s="7">
        <v>291580673</v>
      </c>
      <c r="B157" s="4">
        <v>620417</v>
      </c>
      <c r="C157" s="4" t="s">
        <v>107</v>
      </c>
      <c r="D157" s="7">
        <v>55</v>
      </c>
      <c r="E157" s="7">
        <v>1</v>
      </c>
      <c r="F157" s="7">
        <v>55</v>
      </c>
      <c r="G157" s="5" t="s">
        <v>22</v>
      </c>
      <c r="H157" s="5" t="s">
        <v>22</v>
      </c>
      <c r="I157">
        <f>VLOOKUP($A157,'Cancelled Orders'!$D$2:$L$10078,COLUMN(E156),0)</f>
        <v>0</v>
      </c>
      <c r="J157" t="str">
        <f>VLOOKUP($A157,'Cancelled Orders'!$D$2:$G$10078,3,0)</f>
        <v>Cancelled by Restaurant</v>
      </c>
      <c r="K157" t="str">
        <f>VLOOKUP($A157,'Cancelled Orders'!$D$2:$G$10078,4,0)</f>
        <v>Item Unavailable</v>
      </c>
    </row>
    <row r="158" spans="1:11" ht="13.2" x14ac:dyDescent="0.25">
      <c r="A158" s="7">
        <v>291579043</v>
      </c>
      <c r="B158" s="4">
        <v>620417</v>
      </c>
      <c r="C158" s="4" t="s">
        <v>107</v>
      </c>
      <c r="D158" s="7">
        <v>55</v>
      </c>
      <c r="E158" s="7">
        <v>1</v>
      </c>
      <c r="F158" s="7">
        <v>55</v>
      </c>
      <c r="G158" s="5" t="s">
        <v>22</v>
      </c>
      <c r="H158" s="5" t="s">
        <v>22</v>
      </c>
      <c r="I158">
        <f>VLOOKUP($A158,'Cancelled Orders'!$D$2:$L$10078,COLUMN(E157),0)</f>
        <v>0</v>
      </c>
      <c r="J158" t="str">
        <f>VLOOKUP($A158,'Cancelled Orders'!$D$2:$G$10078,3,0)</f>
        <v>Cancelled by Restaurant</v>
      </c>
      <c r="K158" t="str">
        <f>VLOOKUP($A158,'Cancelled Orders'!$D$2:$G$10078,4,0)</f>
        <v>Item Unavailable</v>
      </c>
    </row>
    <row r="159" spans="1:11" ht="13.2" x14ac:dyDescent="0.25">
      <c r="A159" s="7">
        <v>291399109</v>
      </c>
      <c r="B159" s="4">
        <v>620534</v>
      </c>
      <c r="C159" s="4" t="s">
        <v>108</v>
      </c>
      <c r="D159" s="7">
        <v>1</v>
      </c>
      <c r="E159" s="7">
        <v>1</v>
      </c>
      <c r="F159" s="7">
        <v>1</v>
      </c>
      <c r="G159" s="5" t="s">
        <v>22</v>
      </c>
      <c r="H159" s="5" t="s">
        <v>22</v>
      </c>
      <c r="I159">
        <f>VLOOKUP($A159,'Cancelled Orders'!$D$2:$L$10078,COLUMN(E158),0)</f>
        <v>1</v>
      </c>
      <c r="J159" t="str">
        <f>VLOOKUP($A159,'Cancelled Orders'!$D$2:$G$10078,3,0)</f>
        <v>Order cancelled through app</v>
      </c>
      <c r="K159" t="str">
        <f>VLOOKUP($A159,'Cancelled Orders'!$D$2:$G$10078,4,0)</f>
        <v>Customer Refusal</v>
      </c>
    </row>
    <row r="160" spans="1:11" ht="13.2" x14ac:dyDescent="0.25">
      <c r="A160" s="7">
        <v>290933883</v>
      </c>
      <c r="B160" s="4">
        <v>620534</v>
      </c>
      <c r="C160" s="4" t="s">
        <v>108</v>
      </c>
      <c r="D160" s="7">
        <v>1</v>
      </c>
      <c r="E160" s="7">
        <v>1</v>
      </c>
      <c r="F160" s="7">
        <v>1</v>
      </c>
      <c r="G160" s="5" t="s">
        <v>22</v>
      </c>
      <c r="H160" s="5" t="s">
        <v>22</v>
      </c>
      <c r="I160">
        <f>VLOOKUP($A160,'Cancelled Orders'!$D$2:$L$10078,COLUMN(E159),0)</f>
        <v>1</v>
      </c>
      <c r="J160" t="str">
        <f>VLOOKUP($A160,'Cancelled Orders'!$D$2:$G$10078,3,0)</f>
        <v>Order cancelled through app</v>
      </c>
      <c r="K160" t="str">
        <f>VLOOKUP($A160,'Cancelled Orders'!$D$2:$G$10078,4,0)</f>
        <v>Customer Refusal</v>
      </c>
    </row>
    <row r="161" spans="1:11" ht="13.2" x14ac:dyDescent="0.25">
      <c r="A161" s="7">
        <v>290760503</v>
      </c>
      <c r="B161" s="4">
        <v>620679</v>
      </c>
      <c r="C161" s="4" t="s">
        <v>109</v>
      </c>
      <c r="D161" s="7">
        <v>44</v>
      </c>
      <c r="E161" s="7">
        <v>1</v>
      </c>
      <c r="F161" s="7">
        <v>44</v>
      </c>
      <c r="G161" s="5" t="s">
        <v>22</v>
      </c>
      <c r="H161" s="5" t="s">
        <v>22</v>
      </c>
      <c r="I161">
        <f>VLOOKUP($A161,'Cancelled Orders'!$D$2:$L$10078,COLUMN(E160),0)</f>
        <v>0</v>
      </c>
      <c r="J161" t="str">
        <f>VLOOKUP($A161,'Cancelled Orders'!$D$2:$G$10078,3,0)</f>
        <v>Order cancelled through app</v>
      </c>
      <c r="K161" t="str">
        <f>VLOOKUP($A161,'Cancelled Orders'!$D$2:$G$10078,4,0)</f>
        <v>Customer Refusal</v>
      </c>
    </row>
    <row r="162" spans="1:11" ht="13.2" x14ac:dyDescent="0.25">
      <c r="A162" s="7">
        <v>289904912</v>
      </c>
      <c r="B162" s="4">
        <v>620723</v>
      </c>
      <c r="C162" s="4" t="s">
        <v>49</v>
      </c>
      <c r="D162" s="7">
        <v>12</v>
      </c>
      <c r="E162" s="7">
        <v>2</v>
      </c>
      <c r="F162" s="7">
        <v>24</v>
      </c>
      <c r="G162" s="5" t="s">
        <v>22</v>
      </c>
      <c r="H162" s="5" t="s">
        <v>22</v>
      </c>
      <c r="I162">
        <f>VLOOKUP($A162,'Cancelled Orders'!$D$2:$L$10078,COLUMN(E161),0)</f>
        <v>0</v>
      </c>
      <c r="J162" t="str">
        <f>VLOOKUP($A162,'Cancelled Orders'!$D$2:$G$10078,3,0)</f>
        <v>Order cancelled through app</v>
      </c>
      <c r="K162" t="str">
        <f>VLOOKUP($A162,'Cancelled Orders'!$D$2:$G$10078,4,0)</f>
        <v>Customer Refusal</v>
      </c>
    </row>
    <row r="163" spans="1:11" ht="13.2" x14ac:dyDescent="0.25">
      <c r="A163" s="7">
        <v>291677440</v>
      </c>
      <c r="B163" s="4">
        <v>620914</v>
      </c>
      <c r="C163" s="4" t="s">
        <v>110</v>
      </c>
      <c r="D163" s="7">
        <v>25</v>
      </c>
      <c r="E163" s="7">
        <v>1</v>
      </c>
      <c r="F163" s="7">
        <v>25</v>
      </c>
      <c r="G163" s="5" t="s">
        <v>22</v>
      </c>
      <c r="H163" s="5" t="s">
        <v>22</v>
      </c>
      <c r="I163">
        <f>VLOOKUP($A163,'Cancelled Orders'!$D$2:$L$10078,COLUMN(E162),0)</f>
        <v>0</v>
      </c>
      <c r="J163" t="str">
        <f>VLOOKUP($A163,'Cancelled Orders'!$D$2:$G$10078,3,0)</f>
        <v>Order cancelled through app</v>
      </c>
      <c r="K163" t="str">
        <f>VLOOKUP($A163,'Cancelled Orders'!$D$2:$G$10078,4,0)</f>
        <v>Customer Refusal</v>
      </c>
    </row>
    <row r="164" spans="1:11" ht="13.2" x14ac:dyDescent="0.25">
      <c r="A164" s="7">
        <v>291581628</v>
      </c>
      <c r="B164" s="4">
        <v>621205</v>
      </c>
      <c r="C164" s="4" t="s">
        <v>111</v>
      </c>
      <c r="D164" s="7">
        <v>10</v>
      </c>
      <c r="E164" s="7">
        <v>1</v>
      </c>
      <c r="F164" s="7">
        <v>10</v>
      </c>
      <c r="G164" s="5" t="s">
        <v>28</v>
      </c>
      <c r="H164" s="5" t="s">
        <v>28</v>
      </c>
      <c r="I164">
        <f>VLOOKUP($A164,'Cancelled Orders'!$D$2:$L$10078,COLUMN(E163),0)</f>
        <v>1</v>
      </c>
      <c r="J164" t="str">
        <f>VLOOKUP($A164,'Cancelled Orders'!$D$2:$G$10078,3,0)</f>
        <v>Order cancelled through app</v>
      </c>
      <c r="K164" t="str">
        <f>VLOOKUP($A164,'Cancelled Orders'!$D$2:$G$10078,4,0)</f>
        <v>Customer Refusal</v>
      </c>
    </row>
    <row r="165" spans="1:11" ht="13.2" x14ac:dyDescent="0.25">
      <c r="A165" s="7">
        <v>290877928</v>
      </c>
      <c r="B165" s="4">
        <v>621698</v>
      </c>
      <c r="C165" s="4" t="s">
        <v>112</v>
      </c>
      <c r="D165" s="7">
        <v>10</v>
      </c>
      <c r="E165" s="7">
        <v>1</v>
      </c>
      <c r="F165" s="7">
        <v>10</v>
      </c>
      <c r="G165" s="5" t="s">
        <v>28</v>
      </c>
      <c r="H165" s="5" t="s">
        <v>28</v>
      </c>
      <c r="I165">
        <f>VLOOKUP($A165,'Cancelled Orders'!$D$2:$L$10078,COLUMN(E164),0)</f>
        <v>1</v>
      </c>
      <c r="J165" t="str">
        <f>VLOOKUP($A165,'Cancelled Orders'!$D$2:$G$10078,3,0)</f>
        <v>Order cancelled through app</v>
      </c>
      <c r="K165" t="str">
        <f>VLOOKUP($A165,'Cancelled Orders'!$D$2:$G$10078,4,0)</f>
        <v>Customer Refusal</v>
      </c>
    </row>
    <row r="166" spans="1:11" ht="13.2" x14ac:dyDescent="0.25">
      <c r="A166" s="7">
        <v>289986497</v>
      </c>
      <c r="B166" s="4">
        <v>621718</v>
      </c>
      <c r="C166" s="4" t="s">
        <v>113</v>
      </c>
      <c r="D166" s="7">
        <v>10</v>
      </c>
      <c r="E166" s="7">
        <v>1</v>
      </c>
      <c r="F166" s="7">
        <v>10</v>
      </c>
      <c r="G166" s="5" t="s">
        <v>28</v>
      </c>
      <c r="H166" s="5" t="s">
        <v>28</v>
      </c>
      <c r="I166">
        <f>VLOOKUP($A166,'Cancelled Orders'!$D$2:$L$10078,COLUMN(E165),0)</f>
        <v>1</v>
      </c>
      <c r="J166" t="str">
        <f>VLOOKUP($A166,'Cancelled Orders'!$D$2:$G$10078,3,0)</f>
        <v>Order cancelled through app</v>
      </c>
      <c r="K166" t="str">
        <f>VLOOKUP($A166,'Cancelled Orders'!$D$2:$G$10078,4,0)</f>
        <v>Customer Refusal</v>
      </c>
    </row>
    <row r="167" spans="1:11" ht="13.2" x14ac:dyDescent="0.25">
      <c r="A167" s="7">
        <v>289909496</v>
      </c>
      <c r="B167" s="4">
        <v>621718</v>
      </c>
      <c r="C167" s="4" t="s">
        <v>113</v>
      </c>
      <c r="D167" s="7">
        <v>10</v>
      </c>
      <c r="E167" s="7">
        <v>1</v>
      </c>
      <c r="F167" s="7">
        <v>10</v>
      </c>
      <c r="G167" s="5" t="s">
        <v>28</v>
      </c>
      <c r="H167" s="5" t="s">
        <v>28</v>
      </c>
      <c r="I167">
        <f>VLOOKUP($A167,'Cancelled Orders'!$D$2:$L$10078,COLUMN(E166),0)</f>
        <v>1</v>
      </c>
      <c r="J167" t="str">
        <f>VLOOKUP($A167,'Cancelled Orders'!$D$2:$G$10078,3,0)</f>
        <v>Order cancelled through app</v>
      </c>
      <c r="K167" t="str">
        <f>VLOOKUP($A167,'Cancelled Orders'!$D$2:$G$10078,4,0)</f>
        <v>Customer Refusal</v>
      </c>
    </row>
    <row r="168" spans="1:11" ht="13.2" x14ac:dyDescent="0.25">
      <c r="A168" s="7">
        <v>289986448</v>
      </c>
      <c r="B168" s="4">
        <v>621718</v>
      </c>
      <c r="C168" s="4" t="s">
        <v>113</v>
      </c>
      <c r="D168" s="7">
        <v>10</v>
      </c>
      <c r="E168" s="7">
        <v>1</v>
      </c>
      <c r="F168" s="7">
        <v>10</v>
      </c>
      <c r="G168" s="5" t="s">
        <v>28</v>
      </c>
      <c r="H168" s="5" t="s">
        <v>28</v>
      </c>
      <c r="I168">
        <f>VLOOKUP($A168,'Cancelled Orders'!$D$2:$L$10078,COLUMN(E167),0)</f>
        <v>1</v>
      </c>
      <c r="J168" t="str">
        <f>VLOOKUP($A168,'Cancelled Orders'!$D$2:$G$10078,3,0)</f>
        <v>Order cancelled through app</v>
      </c>
      <c r="K168" t="str">
        <f>VLOOKUP($A168,'Cancelled Orders'!$D$2:$G$10078,4,0)</f>
        <v>Customer Refusal</v>
      </c>
    </row>
    <row r="169" spans="1:11" ht="13.2" x14ac:dyDescent="0.25">
      <c r="A169" s="7">
        <v>291381867</v>
      </c>
      <c r="B169" s="4">
        <v>621727</v>
      </c>
      <c r="C169" s="4" t="s">
        <v>114</v>
      </c>
      <c r="D169" s="7">
        <v>25</v>
      </c>
      <c r="E169" s="7">
        <v>1</v>
      </c>
      <c r="F169" s="7">
        <v>25</v>
      </c>
      <c r="G169" s="5" t="s">
        <v>28</v>
      </c>
      <c r="H169" s="5" t="s">
        <v>28</v>
      </c>
      <c r="I169">
        <f>VLOOKUP($A169,'Cancelled Orders'!$D$2:$L$10078,COLUMN(E168),0)</f>
        <v>1</v>
      </c>
      <c r="J169" t="str">
        <f>VLOOKUP($A169,'Cancelled Orders'!$D$2:$G$10078,3,0)</f>
        <v>Order cancelled through app</v>
      </c>
      <c r="K169" t="str">
        <f>VLOOKUP($A169,'Cancelled Orders'!$D$2:$G$10078,4,0)</f>
        <v>Customer Refusal</v>
      </c>
    </row>
    <row r="170" spans="1:11" ht="13.2" x14ac:dyDescent="0.25">
      <c r="A170" s="7">
        <v>290900328</v>
      </c>
      <c r="B170" s="4">
        <v>621727</v>
      </c>
      <c r="C170" s="4" t="s">
        <v>114</v>
      </c>
      <c r="D170" s="7">
        <v>25</v>
      </c>
      <c r="E170" s="7">
        <v>1</v>
      </c>
      <c r="F170" s="7">
        <v>25</v>
      </c>
      <c r="G170" s="5" t="s">
        <v>28</v>
      </c>
      <c r="H170" s="5" t="s">
        <v>28</v>
      </c>
      <c r="I170">
        <f>VLOOKUP($A170,'Cancelled Orders'!$D$2:$L$10078,COLUMN(E169),0)</f>
        <v>1</v>
      </c>
      <c r="J170" t="str">
        <f>VLOOKUP($A170,'Cancelled Orders'!$D$2:$G$10078,3,0)</f>
        <v>Order cancelled through app</v>
      </c>
      <c r="K170" t="str">
        <f>VLOOKUP($A170,'Cancelled Orders'!$D$2:$G$10078,4,0)</f>
        <v>Customer Refusal</v>
      </c>
    </row>
    <row r="171" spans="1:11" ht="13.2" x14ac:dyDescent="0.25">
      <c r="A171" s="7">
        <v>291283576</v>
      </c>
      <c r="B171" s="4">
        <v>621808</v>
      </c>
      <c r="C171" s="4" t="s">
        <v>115</v>
      </c>
      <c r="D171" s="7">
        <v>40</v>
      </c>
      <c r="E171" s="7">
        <v>2</v>
      </c>
      <c r="F171" s="7">
        <v>80</v>
      </c>
      <c r="G171" s="5" t="s">
        <v>22</v>
      </c>
      <c r="H171" s="5" t="s">
        <v>22</v>
      </c>
      <c r="I171">
        <f>VLOOKUP($A171,'Cancelled Orders'!$D$2:$L$10078,COLUMN(E170),0)</f>
        <v>0</v>
      </c>
      <c r="J171" t="str">
        <f>VLOOKUP($A171,'Cancelled Orders'!$D$2:$G$10078,3,0)</f>
        <v>Cancelled by Restaurant</v>
      </c>
      <c r="K171" t="str">
        <f>VLOOKUP($A171,'Cancelled Orders'!$D$2:$G$10078,4,0)</f>
        <v>Stock Shortage</v>
      </c>
    </row>
    <row r="172" spans="1:11" ht="13.2" x14ac:dyDescent="0.25">
      <c r="A172" s="7">
        <v>290830939</v>
      </c>
      <c r="B172" s="4">
        <v>623142</v>
      </c>
      <c r="C172" s="4" t="s">
        <v>116</v>
      </c>
      <c r="D172" s="7">
        <v>60</v>
      </c>
      <c r="E172" s="7">
        <v>1</v>
      </c>
      <c r="F172" s="7">
        <v>60</v>
      </c>
      <c r="G172" s="5" t="s">
        <v>22</v>
      </c>
      <c r="H172" s="5" t="s">
        <v>22</v>
      </c>
      <c r="I172">
        <f>VLOOKUP($A172,'Cancelled Orders'!$D$2:$L$10078,COLUMN(E171),0)</f>
        <v>1</v>
      </c>
      <c r="J172" t="str">
        <f>VLOOKUP($A172,'Cancelled Orders'!$D$2:$G$10078,3,0)</f>
        <v>Cancelled by Restaurant</v>
      </c>
      <c r="K172" t="str">
        <f>VLOOKUP($A172,'Cancelled Orders'!$D$2:$G$10078,4,0)</f>
        <v>Stock Shortage</v>
      </c>
    </row>
    <row r="173" spans="1:11" ht="13.2" x14ac:dyDescent="0.25">
      <c r="A173" s="7">
        <v>291567510</v>
      </c>
      <c r="B173" s="4">
        <v>624560</v>
      </c>
      <c r="C173" s="4" t="s">
        <v>117</v>
      </c>
      <c r="D173" s="7">
        <v>90</v>
      </c>
      <c r="E173" s="7">
        <v>1</v>
      </c>
      <c r="F173" s="7">
        <v>90</v>
      </c>
      <c r="G173" s="5" t="s">
        <v>22</v>
      </c>
      <c r="H173" s="5" t="s">
        <v>28</v>
      </c>
      <c r="I173">
        <f>VLOOKUP($A173,'Cancelled Orders'!$D$2:$L$10078,COLUMN(E172),0)</f>
        <v>0</v>
      </c>
      <c r="J173" t="str">
        <f>VLOOKUP($A173,'Cancelled Orders'!$D$2:$G$10078,3,0)</f>
        <v>Order cancelled through app</v>
      </c>
      <c r="K173" t="str">
        <f>VLOOKUP($A173,'Cancelled Orders'!$D$2:$G$10078,4,0)</f>
        <v>Customer Refusal</v>
      </c>
    </row>
    <row r="174" spans="1:11" ht="13.2" x14ac:dyDescent="0.25">
      <c r="A174" s="7">
        <v>291588687</v>
      </c>
      <c r="B174" s="4">
        <v>624560</v>
      </c>
      <c r="C174" s="4" t="s">
        <v>117</v>
      </c>
      <c r="D174" s="7">
        <v>90</v>
      </c>
      <c r="E174" s="7">
        <v>1</v>
      </c>
      <c r="F174" s="7">
        <v>90</v>
      </c>
      <c r="G174" s="5" t="s">
        <v>22</v>
      </c>
      <c r="H174" s="5" t="s">
        <v>28</v>
      </c>
      <c r="I174">
        <f>VLOOKUP($A174,'Cancelled Orders'!$D$2:$L$10078,COLUMN(E173),0)</f>
        <v>0</v>
      </c>
      <c r="J174" t="str">
        <f>VLOOKUP($A174,'Cancelled Orders'!$D$2:$G$10078,3,0)</f>
        <v>Order cancelled through app</v>
      </c>
      <c r="K174" t="str">
        <f>VLOOKUP($A174,'Cancelled Orders'!$D$2:$G$10078,4,0)</f>
        <v>Customer Refusal</v>
      </c>
    </row>
    <row r="175" spans="1:11" ht="13.2" x14ac:dyDescent="0.25">
      <c r="A175" s="7">
        <v>291023469</v>
      </c>
      <c r="B175" s="4">
        <v>624560</v>
      </c>
      <c r="C175" s="4" t="s">
        <v>117</v>
      </c>
      <c r="D175" s="7">
        <v>90</v>
      </c>
      <c r="E175" s="7">
        <v>1</v>
      </c>
      <c r="F175" s="7">
        <v>90</v>
      </c>
      <c r="G175" s="5" t="s">
        <v>22</v>
      </c>
      <c r="H175" s="5" t="s">
        <v>28</v>
      </c>
      <c r="I175">
        <f>VLOOKUP($A175,'Cancelled Orders'!$D$2:$L$10078,COLUMN(E174),0)</f>
        <v>0</v>
      </c>
      <c r="J175" t="str">
        <f>VLOOKUP($A175,'Cancelled Orders'!$D$2:$G$10078,3,0)</f>
        <v>Order cancelled through app</v>
      </c>
      <c r="K175" t="str">
        <f>VLOOKUP($A175,'Cancelled Orders'!$D$2:$G$10078,4,0)</f>
        <v>Customer Refusal</v>
      </c>
    </row>
    <row r="176" spans="1:11" ht="13.2" x14ac:dyDescent="0.25">
      <c r="A176" s="7">
        <v>291024082</v>
      </c>
      <c r="B176" s="4">
        <v>624560</v>
      </c>
      <c r="C176" s="4" t="s">
        <v>117</v>
      </c>
      <c r="D176" s="7">
        <v>90</v>
      </c>
      <c r="E176" s="7">
        <v>1</v>
      </c>
      <c r="F176" s="7">
        <v>90</v>
      </c>
      <c r="G176" s="5" t="s">
        <v>22</v>
      </c>
      <c r="H176" s="5" t="s">
        <v>28</v>
      </c>
      <c r="I176">
        <f>VLOOKUP($A176,'Cancelled Orders'!$D$2:$L$10078,COLUMN(E175),0)</f>
        <v>0</v>
      </c>
      <c r="J176" t="str">
        <f>VLOOKUP($A176,'Cancelled Orders'!$D$2:$G$10078,3,0)</f>
        <v>Order cancelled through app</v>
      </c>
      <c r="K176" t="str">
        <f>VLOOKUP($A176,'Cancelled Orders'!$D$2:$G$10078,4,0)</f>
        <v>Customer Refusal</v>
      </c>
    </row>
    <row r="177" spans="1:11" ht="13.2" x14ac:dyDescent="0.25">
      <c r="A177" s="7">
        <v>291015585</v>
      </c>
      <c r="B177" s="4">
        <v>624560</v>
      </c>
      <c r="C177" s="4" t="s">
        <v>117</v>
      </c>
      <c r="D177" s="7">
        <v>90</v>
      </c>
      <c r="E177" s="7">
        <v>1</v>
      </c>
      <c r="F177" s="7">
        <v>90</v>
      </c>
      <c r="G177" s="5" t="s">
        <v>22</v>
      </c>
      <c r="H177" s="5" t="s">
        <v>28</v>
      </c>
      <c r="I177">
        <f>VLOOKUP($A177,'Cancelled Orders'!$D$2:$L$10078,COLUMN(E176),0)</f>
        <v>0</v>
      </c>
      <c r="J177" t="str">
        <f>VLOOKUP($A177,'Cancelled Orders'!$D$2:$G$10078,3,0)</f>
        <v>Order cancelled through app</v>
      </c>
      <c r="K177" t="str">
        <f>VLOOKUP($A177,'Cancelled Orders'!$D$2:$G$10078,4,0)</f>
        <v>Customer Refusal</v>
      </c>
    </row>
    <row r="178" spans="1:11" ht="13.2" x14ac:dyDescent="0.25">
      <c r="A178" s="7">
        <v>290779071</v>
      </c>
      <c r="B178" s="4">
        <v>624575</v>
      </c>
      <c r="C178" s="4" t="s">
        <v>118</v>
      </c>
      <c r="D178" s="7">
        <v>30</v>
      </c>
      <c r="E178" s="7">
        <v>1</v>
      </c>
      <c r="F178" s="7">
        <v>30</v>
      </c>
      <c r="G178" s="5" t="s">
        <v>22</v>
      </c>
      <c r="H178" s="5" t="s">
        <v>22</v>
      </c>
      <c r="I178">
        <f>VLOOKUP($A178,'Cancelled Orders'!$D$2:$L$10078,COLUMN(E177),0)</f>
        <v>0</v>
      </c>
      <c r="J178" t="str">
        <f>VLOOKUP($A178,'Cancelled Orders'!$D$2:$G$10078,3,0)</f>
        <v>Cancelled by Restaurant</v>
      </c>
      <c r="K178" t="str">
        <f>VLOOKUP($A178,'Cancelled Orders'!$D$2:$G$10078,4,0)</f>
        <v>Customer Refusal</v>
      </c>
    </row>
    <row r="179" spans="1:11" ht="13.2" x14ac:dyDescent="0.25">
      <c r="A179" s="7">
        <v>289849844</v>
      </c>
      <c r="B179" s="4">
        <v>626018</v>
      </c>
      <c r="C179" s="4" t="s">
        <v>119</v>
      </c>
      <c r="D179" s="7">
        <v>10</v>
      </c>
      <c r="E179" s="7">
        <v>1</v>
      </c>
      <c r="F179" s="7">
        <v>10</v>
      </c>
      <c r="G179" s="5" t="s">
        <v>22</v>
      </c>
      <c r="H179" s="5" t="s">
        <v>28</v>
      </c>
      <c r="I179">
        <f>VLOOKUP($A179,'Cancelled Orders'!$D$2:$L$10078,COLUMN(E178),0)</f>
        <v>1</v>
      </c>
      <c r="J179" t="str">
        <f>VLOOKUP($A179,'Cancelled Orders'!$D$2:$G$10078,3,0)</f>
        <v>Order cancelled through app</v>
      </c>
      <c r="K179" t="str">
        <f>VLOOKUP($A179,'Cancelled Orders'!$D$2:$G$10078,4,0)</f>
        <v>Customer Refusal</v>
      </c>
    </row>
    <row r="180" spans="1:11" ht="13.2" x14ac:dyDescent="0.25">
      <c r="A180" s="7">
        <v>289889919</v>
      </c>
      <c r="B180" s="4">
        <v>626910</v>
      </c>
      <c r="C180" s="4" t="s">
        <v>120</v>
      </c>
      <c r="D180" s="7">
        <v>30</v>
      </c>
      <c r="E180" s="7">
        <v>1</v>
      </c>
      <c r="F180" s="7">
        <v>30</v>
      </c>
      <c r="G180" s="5" t="s">
        <v>22</v>
      </c>
      <c r="H180" s="5" t="s">
        <v>22</v>
      </c>
      <c r="I180">
        <f>VLOOKUP($A180,'Cancelled Orders'!$D$2:$L$10078,COLUMN(E179),0)</f>
        <v>0</v>
      </c>
      <c r="J180" t="str">
        <f>VLOOKUP($A180,'Cancelled Orders'!$D$2:$G$10078,3,0)</f>
        <v>Cancelled by Restaurant</v>
      </c>
      <c r="K180" t="str">
        <f>VLOOKUP($A180,'Cancelled Orders'!$D$2:$G$10078,4,0)</f>
        <v>Customer Refusal</v>
      </c>
    </row>
    <row r="181" spans="1:11" ht="13.2" x14ac:dyDescent="0.25">
      <c r="A181" s="7">
        <v>289864179</v>
      </c>
      <c r="B181" s="4">
        <v>626910</v>
      </c>
      <c r="C181" s="4" t="s">
        <v>120</v>
      </c>
      <c r="D181" s="7">
        <v>30</v>
      </c>
      <c r="E181" s="7">
        <v>1</v>
      </c>
      <c r="F181" s="7">
        <v>30</v>
      </c>
      <c r="G181" s="5" t="s">
        <v>22</v>
      </c>
      <c r="H181" s="5" t="s">
        <v>22</v>
      </c>
      <c r="I181">
        <f>VLOOKUP($A181,'Cancelled Orders'!$D$2:$L$10078,COLUMN(E180),0)</f>
        <v>0</v>
      </c>
      <c r="J181" t="str">
        <f>VLOOKUP($A181,'Cancelled Orders'!$D$2:$G$10078,3,0)</f>
        <v>Cancelled by Restaurant</v>
      </c>
      <c r="K181" t="str">
        <f>VLOOKUP($A181,'Cancelled Orders'!$D$2:$G$10078,4,0)</f>
        <v>Customer Refusal</v>
      </c>
    </row>
    <row r="182" spans="1:11" ht="13.2" x14ac:dyDescent="0.25">
      <c r="A182" s="7">
        <v>290707765</v>
      </c>
      <c r="B182" s="4">
        <v>637309</v>
      </c>
      <c r="C182" s="4" t="s">
        <v>121</v>
      </c>
      <c r="D182" s="7">
        <v>68</v>
      </c>
      <c r="E182" s="7">
        <v>1</v>
      </c>
      <c r="F182" s="7">
        <v>68</v>
      </c>
      <c r="G182" s="5" t="s">
        <v>22</v>
      </c>
      <c r="H182" s="5" t="s">
        <v>28</v>
      </c>
      <c r="I182">
        <f>VLOOKUP($A182,'Cancelled Orders'!$D$2:$L$10078,COLUMN(E181),0)</f>
        <v>1</v>
      </c>
      <c r="J182" t="str">
        <f>VLOOKUP($A182,'Cancelled Orders'!$D$2:$G$10078,3,0)</f>
        <v>Order cancelled through app</v>
      </c>
      <c r="K182" t="str">
        <f>VLOOKUP($A182,'Cancelled Orders'!$D$2:$G$10078,4,0)</f>
        <v>Customer Refusal</v>
      </c>
    </row>
    <row r="183" spans="1:11" ht="13.2" x14ac:dyDescent="0.25">
      <c r="A183" s="7">
        <v>290703992</v>
      </c>
      <c r="B183" s="4">
        <v>637309</v>
      </c>
      <c r="C183" s="4" t="s">
        <v>121</v>
      </c>
      <c r="D183" s="7">
        <v>68</v>
      </c>
      <c r="E183" s="7">
        <v>1</v>
      </c>
      <c r="F183" s="7">
        <v>68</v>
      </c>
      <c r="G183" s="5" t="s">
        <v>22</v>
      </c>
      <c r="H183" s="5" t="s">
        <v>28</v>
      </c>
      <c r="I183">
        <f>VLOOKUP($A183,'Cancelled Orders'!$D$2:$L$10078,COLUMN(E182),0)</f>
        <v>1</v>
      </c>
      <c r="J183" t="str">
        <f>VLOOKUP($A183,'Cancelled Orders'!$D$2:$G$10078,3,0)</f>
        <v>Order cancelled through app</v>
      </c>
      <c r="K183" t="str">
        <f>VLOOKUP($A183,'Cancelled Orders'!$D$2:$G$10078,4,0)</f>
        <v>Customer Refusal</v>
      </c>
    </row>
    <row r="184" spans="1:11" ht="13.2" x14ac:dyDescent="0.25">
      <c r="A184" s="7">
        <v>289804173</v>
      </c>
      <c r="B184" s="4">
        <v>637309</v>
      </c>
      <c r="C184" s="4" t="s">
        <v>121</v>
      </c>
      <c r="D184" s="7">
        <v>68</v>
      </c>
      <c r="E184" s="7">
        <v>1</v>
      </c>
      <c r="F184" s="7">
        <v>68</v>
      </c>
      <c r="G184" s="5" t="s">
        <v>22</v>
      </c>
      <c r="H184" s="5" t="s">
        <v>28</v>
      </c>
      <c r="I184">
        <f>VLOOKUP($A184,'Cancelled Orders'!$D$2:$L$10078,COLUMN(E183),0)</f>
        <v>1</v>
      </c>
      <c r="J184" t="str">
        <f>VLOOKUP($A184,'Cancelled Orders'!$D$2:$G$10078,3,0)</f>
        <v>Order cancelled through app</v>
      </c>
      <c r="K184" t="str">
        <f>VLOOKUP($A184,'Cancelled Orders'!$D$2:$G$10078,4,0)</f>
        <v>Customer Refusal</v>
      </c>
    </row>
    <row r="185" spans="1:11" ht="13.2" x14ac:dyDescent="0.25">
      <c r="A185" s="7">
        <v>290219004</v>
      </c>
      <c r="B185" s="4">
        <v>637309</v>
      </c>
      <c r="C185" s="4" t="s">
        <v>121</v>
      </c>
      <c r="D185" s="7">
        <v>68</v>
      </c>
      <c r="E185" s="7">
        <v>1</v>
      </c>
      <c r="F185" s="7">
        <v>68</v>
      </c>
      <c r="G185" s="5" t="s">
        <v>22</v>
      </c>
      <c r="H185" s="5" t="s">
        <v>28</v>
      </c>
      <c r="I185">
        <f>VLOOKUP($A185,'Cancelled Orders'!$D$2:$L$10078,COLUMN(E184),0)</f>
        <v>1</v>
      </c>
      <c r="J185" t="str">
        <f>VLOOKUP($A185,'Cancelled Orders'!$D$2:$G$10078,3,0)</f>
        <v>Order cancelled through app</v>
      </c>
      <c r="K185" t="str">
        <f>VLOOKUP($A185,'Cancelled Orders'!$D$2:$G$10078,4,0)</f>
        <v>Customer Refusal</v>
      </c>
    </row>
    <row r="186" spans="1:11" ht="13.2" x14ac:dyDescent="0.25">
      <c r="A186" s="7">
        <v>291356001</v>
      </c>
      <c r="B186" s="4">
        <v>638332</v>
      </c>
      <c r="C186" s="4" t="s">
        <v>122</v>
      </c>
      <c r="D186" s="7">
        <v>75</v>
      </c>
      <c r="E186" s="7">
        <v>1</v>
      </c>
      <c r="F186" s="7">
        <v>75</v>
      </c>
      <c r="G186" s="5" t="s">
        <v>22</v>
      </c>
      <c r="H186" s="5" t="s">
        <v>28</v>
      </c>
      <c r="I186">
        <f>VLOOKUP($A186,'Cancelled Orders'!$D$2:$L$10078,COLUMN(E185),0)</f>
        <v>1</v>
      </c>
      <c r="J186" t="str">
        <f>VLOOKUP($A186,'Cancelled Orders'!$D$2:$G$10078,3,0)</f>
        <v>Order cancelled through app</v>
      </c>
      <c r="K186" t="str">
        <f>VLOOKUP($A186,'Cancelled Orders'!$D$2:$G$10078,4,0)</f>
        <v>Customer Refusal</v>
      </c>
    </row>
    <row r="187" spans="1:11" ht="13.2" x14ac:dyDescent="0.25">
      <c r="A187" s="7">
        <v>290711352</v>
      </c>
      <c r="B187" s="4">
        <v>638332</v>
      </c>
      <c r="C187" s="4" t="s">
        <v>122</v>
      </c>
      <c r="D187" s="7">
        <v>75</v>
      </c>
      <c r="E187" s="7">
        <v>1</v>
      </c>
      <c r="F187" s="7">
        <v>75</v>
      </c>
      <c r="G187" s="5" t="s">
        <v>22</v>
      </c>
      <c r="H187" s="5" t="s">
        <v>28</v>
      </c>
      <c r="I187">
        <f>VLOOKUP($A187,'Cancelled Orders'!$D$2:$L$10078,COLUMN(E186),0)</f>
        <v>1</v>
      </c>
      <c r="J187" t="str">
        <f>VLOOKUP($A187,'Cancelled Orders'!$D$2:$G$10078,3,0)</f>
        <v>Order cancelled through app</v>
      </c>
      <c r="K187" t="str">
        <f>VLOOKUP($A187,'Cancelled Orders'!$D$2:$G$10078,4,0)</f>
        <v>Customer Refusal</v>
      </c>
    </row>
    <row r="188" spans="1:11" ht="13.2" x14ac:dyDescent="0.25">
      <c r="A188" s="7">
        <v>290710238</v>
      </c>
      <c r="B188" s="4">
        <v>638332</v>
      </c>
      <c r="C188" s="4" t="s">
        <v>122</v>
      </c>
      <c r="D188" s="7">
        <v>75</v>
      </c>
      <c r="E188" s="7">
        <v>1</v>
      </c>
      <c r="F188" s="7">
        <v>75</v>
      </c>
      <c r="G188" s="5" t="s">
        <v>22</v>
      </c>
      <c r="H188" s="5" t="s">
        <v>28</v>
      </c>
      <c r="I188">
        <f>VLOOKUP($A188,'Cancelled Orders'!$D$2:$L$10078,COLUMN(E187),0)</f>
        <v>1</v>
      </c>
      <c r="J188" t="str">
        <f>VLOOKUP($A188,'Cancelled Orders'!$D$2:$G$10078,3,0)</f>
        <v>Order cancelled through app</v>
      </c>
      <c r="K188" t="str">
        <f>VLOOKUP($A188,'Cancelled Orders'!$D$2:$G$10078,4,0)</f>
        <v>Customer Refusal</v>
      </c>
    </row>
    <row r="189" spans="1:11" ht="13.2" x14ac:dyDescent="0.25">
      <c r="A189" s="7">
        <v>290211546</v>
      </c>
      <c r="B189" s="4">
        <v>638332</v>
      </c>
      <c r="C189" s="4" t="s">
        <v>122</v>
      </c>
      <c r="D189" s="7">
        <v>75</v>
      </c>
      <c r="E189" s="7">
        <v>1</v>
      </c>
      <c r="F189" s="7">
        <v>75</v>
      </c>
      <c r="G189" s="5" t="s">
        <v>22</v>
      </c>
      <c r="H189" s="5" t="s">
        <v>28</v>
      </c>
      <c r="I189">
        <f>VLOOKUP($A189,'Cancelled Orders'!$D$2:$L$10078,COLUMN(E188),0)</f>
        <v>1</v>
      </c>
      <c r="J189" t="str">
        <f>VLOOKUP($A189,'Cancelled Orders'!$D$2:$G$10078,3,0)</f>
        <v>Order cancelled through app</v>
      </c>
      <c r="K189" t="str">
        <f>VLOOKUP($A189,'Cancelled Orders'!$D$2:$G$10078,4,0)</f>
        <v>Customer Refusal</v>
      </c>
    </row>
    <row r="190" spans="1:11" ht="13.2" x14ac:dyDescent="0.25">
      <c r="A190" s="7">
        <v>291517169</v>
      </c>
      <c r="B190" s="4">
        <v>638500</v>
      </c>
      <c r="C190" s="4" t="s">
        <v>123</v>
      </c>
      <c r="D190" s="7">
        <v>50</v>
      </c>
      <c r="E190" s="7">
        <v>1</v>
      </c>
      <c r="F190" s="7">
        <v>50</v>
      </c>
      <c r="G190" s="5" t="s">
        <v>22</v>
      </c>
      <c r="H190" s="5" t="s">
        <v>28</v>
      </c>
      <c r="I190">
        <f>VLOOKUP($A190,'Cancelled Orders'!$D$2:$L$10078,COLUMN(E189),0)</f>
        <v>1</v>
      </c>
      <c r="J190" t="str">
        <f>VLOOKUP($A190,'Cancelled Orders'!$D$2:$G$10078,3,0)</f>
        <v>Order cancelled through app</v>
      </c>
      <c r="K190" t="str">
        <f>VLOOKUP($A190,'Cancelled Orders'!$D$2:$G$10078,4,0)</f>
        <v>Customer Refusal</v>
      </c>
    </row>
    <row r="191" spans="1:11" ht="13.2" x14ac:dyDescent="0.25">
      <c r="A191" s="7">
        <v>291069762</v>
      </c>
      <c r="B191" s="4">
        <v>638500</v>
      </c>
      <c r="C191" s="4" t="s">
        <v>123</v>
      </c>
      <c r="D191" s="7">
        <v>50</v>
      </c>
      <c r="E191" s="7">
        <v>1</v>
      </c>
      <c r="F191" s="7">
        <v>50</v>
      </c>
      <c r="G191" s="5" t="s">
        <v>22</v>
      </c>
      <c r="H191" s="5" t="s">
        <v>28</v>
      </c>
      <c r="I191">
        <f>VLOOKUP($A191,'Cancelled Orders'!$D$2:$L$10078,COLUMN(E190),0)</f>
        <v>1</v>
      </c>
      <c r="J191" t="str">
        <f>VLOOKUP($A191,'Cancelled Orders'!$D$2:$G$10078,3,0)</f>
        <v>Order cancelled through app</v>
      </c>
      <c r="K191" t="str">
        <f>VLOOKUP($A191,'Cancelled Orders'!$D$2:$G$10078,4,0)</f>
        <v>Customer Refusal</v>
      </c>
    </row>
    <row r="192" spans="1:11" ht="13.2" x14ac:dyDescent="0.25">
      <c r="A192" s="7">
        <v>290585490</v>
      </c>
      <c r="B192" s="4">
        <v>638500</v>
      </c>
      <c r="C192" s="4" t="s">
        <v>123</v>
      </c>
      <c r="D192" s="7">
        <v>50</v>
      </c>
      <c r="E192" s="7">
        <v>1</v>
      </c>
      <c r="F192" s="7">
        <v>50</v>
      </c>
      <c r="G192" s="5" t="s">
        <v>22</v>
      </c>
      <c r="H192" s="5" t="s">
        <v>28</v>
      </c>
      <c r="I192">
        <f>VLOOKUP($A192,'Cancelled Orders'!$D$2:$L$10078,COLUMN(E191),0)</f>
        <v>1</v>
      </c>
      <c r="J192" t="str">
        <f>VLOOKUP($A192,'Cancelled Orders'!$D$2:$G$10078,3,0)</f>
        <v>Order cancelled through app</v>
      </c>
      <c r="K192" t="str">
        <f>VLOOKUP($A192,'Cancelled Orders'!$D$2:$G$10078,4,0)</f>
        <v>Customer Refusal</v>
      </c>
    </row>
    <row r="193" spans="1:11" ht="13.2" x14ac:dyDescent="0.25">
      <c r="A193" s="7">
        <v>290125162</v>
      </c>
      <c r="B193" s="4">
        <v>638500</v>
      </c>
      <c r="C193" s="4" t="s">
        <v>123</v>
      </c>
      <c r="D193" s="7">
        <v>50</v>
      </c>
      <c r="E193" s="7">
        <v>1</v>
      </c>
      <c r="F193" s="7">
        <v>50</v>
      </c>
      <c r="G193" s="5" t="s">
        <v>22</v>
      </c>
      <c r="H193" s="5" t="s">
        <v>28</v>
      </c>
      <c r="I193">
        <f>VLOOKUP($A193,'Cancelled Orders'!$D$2:$L$10078,COLUMN(E192),0)</f>
        <v>1</v>
      </c>
      <c r="J193" t="str">
        <f>VLOOKUP($A193,'Cancelled Orders'!$D$2:$G$10078,3,0)</f>
        <v>Order cancelled through app</v>
      </c>
      <c r="K193" t="str">
        <f>VLOOKUP($A193,'Cancelled Orders'!$D$2:$G$10078,4,0)</f>
        <v>Customer Refusal</v>
      </c>
    </row>
    <row r="194" spans="1:11" ht="13.2" x14ac:dyDescent="0.25">
      <c r="A194" s="7">
        <v>291272729</v>
      </c>
      <c r="B194" s="4">
        <v>638613</v>
      </c>
      <c r="C194" s="4" t="s">
        <v>124</v>
      </c>
      <c r="D194" s="7">
        <v>40</v>
      </c>
      <c r="E194" s="7">
        <v>1</v>
      </c>
      <c r="F194" s="7">
        <v>40</v>
      </c>
      <c r="G194" s="5" t="s">
        <v>22</v>
      </c>
      <c r="H194" s="5" t="s">
        <v>28</v>
      </c>
      <c r="I194">
        <f>VLOOKUP($A194,'Cancelled Orders'!$D$2:$L$10078,COLUMN(E193),0)</f>
        <v>1</v>
      </c>
      <c r="J194" t="str">
        <f>VLOOKUP($A194,'Cancelled Orders'!$D$2:$G$10078,3,0)</f>
        <v>Order cancelled through app</v>
      </c>
      <c r="K194" t="str">
        <f>VLOOKUP($A194,'Cancelled Orders'!$D$2:$G$10078,4,0)</f>
        <v>Customer Refusal</v>
      </c>
    </row>
    <row r="195" spans="1:11" ht="13.2" x14ac:dyDescent="0.25">
      <c r="A195" s="7">
        <v>290992318</v>
      </c>
      <c r="B195" s="4">
        <v>638620</v>
      </c>
      <c r="C195" s="4" t="s">
        <v>125</v>
      </c>
      <c r="D195" s="7">
        <v>30</v>
      </c>
      <c r="E195" s="7">
        <v>1</v>
      </c>
      <c r="F195" s="7">
        <v>30</v>
      </c>
      <c r="G195" s="5" t="s">
        <v>22</v>
      </c>
      <c r="H195" s="5" t="s">
        <v>28</v>
      </c>
      <c r="I195">
        <f>VLOOKUP($A195,'Cancelled Orders'!$D$2:$L$10078,COLUMN(E194),0)</f>
        <v>1</v>
      </c>
      <c r="J195" t="str">
        <f>VLOOKUP($A195,'Cancelled Orders'!$D$2:$G$10078,3,0)</f>
        <v>Order cancelled through app</v>
      </c>
      <c r="K195" t="str">
        <f>VLOOKUP($A195,'Cancelled Orders'!$D$2:$G$10078,4,0)</f>
        <v>Customer Refusal</v>
      </c>
    </row>
    <row r="196" spans="1:11" ht="13.2" x14ac:dyDescent="0.25">
      <c r="A196" s="7">
        <v>290540314</v>
      </c>
      <c r="B196" s="4">
        <v>638621</v>
      </c>
      <c r="C196" s="4" t="s">
        <v>126</v>
      </c>
      <c r="D196" s="7">
        <v>30</v>
      </c>
      <c r="E196" s="7">
        <v>1</v>
      </c>
      <c r="F196" s="7">
        <v>30</v>
      </c>
      <c r="G196" s="5" t="s">
        <v>22</v>
      </c>
      <c r="H196" s="5" t="s">
        <v>28</v>
      </c>
      <c r="I196">
        <f>VLOOKUP($A196,'Cancelled Orders'!$D$2:$L$10078,COLUMN(E195),0)</f>
        <v>1</v>
      </c>
      <c r="J196" t="str">
        <f>VLOOKUP($A196,'Cancelled Orders'!$D$2:$G$10078,3,0)</f>
        <v>Order cancelled through app</v>
      </c>
      <c r="K196" t="str">
        <f>VLOOKUP($A196,'Cancelled Orders'!$D$2:$G$10078,4,0)</f>
        <v>Customer Refusal</v>
      </c>
    </row>
    <row r="197" spans="1:11" ht="13.2" x14ac:dyDescent="0.25">
      <c r="A197" s="7">
        <v>290322918</v>
      </c>
      <c r="B197" s="4">
        <v>638650</v>
      </c>
      <c r="C197" s="4" t="s">
        <v>127</v>
      </c>
      <c r="D197" s="7">
        <v>12</v>
      </c>
      <c r="E197" s="7">
        <v>1</v>
      </c>
      <c r="F197" s="7">
        <v>12</v>
      </c>
      <c r="G197" s="5" t="s">
        <v>22</v>
      </c>
      <c r="H197" s="5" t="s">
        <v>28</v>
      </c>
      <c r="I197">
        <f>VLOOKUP($A197,'Cancelled Orders'!$D$2:$L$10078,COLUMN(E196),0)</f>
        <v>1</v>
      </c>
      <c r="J197" t="str">
        <f>VLOOKUP($A197,'Cancelled Orders'!$D$2:$G$10078,3,0)</f>
        <v>Order cancelled through app</v>
      </c>
      <c r="K197" t="str">
        <f>VLOOKUP($A197,'Cancelled Orders'!$D$2:$G$10078,4,0)</f>
        <v>Customer Refusal</v>
      </c>
    </row>
    <row r="198" spans="1:11" ht="13.2" x14ac:dyDescent="0.25">
      <c r="A198" s="7">
        <v>289605344</v>
      </c>
      <c r="B198" s="4">
        <v>638650</v>
      </c>
      <c r="C198" s="4" t="s">
        <v>127</v>
      </c>
      <c r="D198" s="7">
        <v>12</v>
      </c>
      <c r="E198" s="7">
        <v>1</v>
      </c>
      <c r="F198" s="7">
        <v>12</v>
      </c>
      <c r="G198" s="5" t="s">
        <v>22</v>
      </c>
      <c r="H198" s="5" t="s">
        <v>28</v>
      </c>
      <c r="I198">
        <f>VLOOKUP($A198,'Cancelled Orders'!$D$2:$L$10078,COLUMN(E197),0)</f>
        <v>1</v>
      </c>
      <c r="J198" t="str">
        <f>VLOOKUP($A198,'Cancelled Orders'!$D$2:$G$10078,3,0)</f>
        <v>Order cancelled through app</v>
      </c>
      <c r="K198" t="str">
        <f>VLOOKUP($A198,'Cancelled Orders'!$D$2:$G$10078,4,0)</f>
        <v>Customer Refusal</v>
      </c>
    </row>
    <row r="199" spans="1:11" ht="13.2" x14ac:dyDescent="0.25">
      <c r="A199" s="7">
        <v>291394675</v>
      </c>
      <c r="B199" s="4">
        <v>638651</v>
      </c>
      <c r="C199" s="4" t="s">
        <v>128</v>
      </c>
      <c r="D199" s="7">
        <v>12</v>
      </c>
      <c r="E199" s="7">
        <v>1</v>
      </c>
      <c r="F199" s="7">
        <v>12</v>
      </c>
      <c r="G199" s="5" t="s">
        <v>22</v>
      </c>
      <c r="H199" s="5" t="s">
        <v>28</v>
      </c>
      <c r="I199">
        <f>VLOOKUP($A199,'Cancelled Orders'!$D$2:$L$10078,COLUMN(E198),0)</f>
        <v>1</v>
      </c>
      <c r="J199" t="str">
        <f>VLOOKUP($A199,'Cancelled Orders'!$D$2:$G$10078,3,0)</f>
        <v>Order cancelled through app</v>
      </c>
      <c r="K199" t="str">
        <f>VLOOKUP($A199,'Cancelled Orders'!$D$2:$G$10078,4,0)</f>
        <v>Customer Refusal</v>
      </c>
    </row>
    <row r="200" spans="1:11" ht="13.2" x14ac:dyDescent="0.25">
      <c r="A200" s="7">
        <v>291687852</v>
      </c>
      <c r="B200" s="4">
        <v>638651</v>
      </c>
      <c r="C200" s="4" t="s">
        <v>128</v>
      </c>
      <c r="D200" s="7">
        <v>12</v>
      </c>
      <c r="E200" s="7">
        <v>1</v>
      </c>
      <c r="F200" s="7">
        <v>12</v>
      </c>
      <c r="G200" s="5" t="s">
        <v>22</v>
      </c>
      <c r="H200" s="5" t="s">
        <v>28</v>
      </c>
      <c r="I200">
        <f>VLOOKUP($A200,'Cancelled Orders'!$D$2:$L$10078,COLUMN(E199),0)</f>
        <v>1</v>
      </c>
      <c r="J200" t="str">
        <f>VLOOKUP($A200,'Cancelled Orders'!$D$2:$G$10078,3,0)</f>
        <v>Order cancelled through app</v>
      </c>
      <c r="K200" t="str">
        <f>VLOOKUP($A200,'Cancelled Orders'!$D$2:$G$10078,4,0)</f>
        <v>Customer Refusal</v>
      </c>
    </row>
    <row r="201" spans="1:11" ht="13.2" x14ac:dyDescent="0.25">
      <c r="A201" s="7">
        <v>290947527</v>
      </c>
      <c r="B201" s="4">
        <v>638651</v>
      </c>
      <c r="C201" s="4" t="s">
        <v>128</v>
      </c>
      <c r="D201" s="7">
        <v>12</v>
      </c>
      <c r="E201" s="7">
        <v>1</v>
      </c>
      <c r="F201" s="7">
        <v>12</v>
      </c>
      <c r="G201" s="5" t="s">
        <v>22</v>
      </c>
      <c r="H201" s="5" t="s">
        <v>28</v>
      </c>
      <c r="I201">
        <f>VLOOKUP($A201,'Cancelled Orders'!$D$2:$L$10078,COLUMN(E200),0)</f>
        <v>1</v>
      </c>
      <c r="J201" t="str">
        <f>VLOOKUP($A201,'Cancelled Orders'!$D$2:$G$10078,3,0)</f>
        <v>Order cancelled through app</v>
      </c>
      <c r="K201" t="str">
        <f>VLOOKUP($A201,'Cancelled Orders'!$D$2:$G$10078,4,0)</f>
        <v>Customer Refusal</v>
      </c>
    </row>
    <row r="202" spans="1:11" ht="13.2" x14ac:dyDescent="0.25">
      <c r="A202" s="7">
        <v>289605344</v>
      </c>
      <c r="B202" s="4">
        <v>638651</v>
      </c>
      <c r="C202" s="4" t="s">
        <v>128</v>
      </c>
      <c r="D202" s="7">
        <v>12</v>
      </c>
      <c r="E202" s="7">
        <v>1</v>
      </c>
      <c r="F202" s="7">
        <v>12</v>
      </c>
      <c r="G202" s="5" t="s">
        <v>22</v>
      </c>
      <c r="H202" s="5" t="s">
        <v>28</v>
      </c>
      <c r="I202">
        <f>VLOOKUP($A202,'Cancelled Orders'!$D$2:$L$10078,COLUMN(E201),0)</f>
        <v>1</v>
      </c>
      <c r="J202" t="str">
        <f>VLOOKUP($A202,'Cancelled Orders'!$D$2:$G$10078,3,0)</f>
        <v>Order cancelled through app</v>
      </c>
      <c r="K202" t="str">
        <f>VLOOKUP($A202,'Cancelled Orders'!$D$2:$G$10078,4,0)</f>
        <v>Customer Refusal</v>
      </c>
    </row>
    <row r="203" spans="1:11" ht="13.2" x14ac:dyDescent="0.25">
      <c r="A203" s="7">
        <v>289629129</v>
      </c>
      <c r="B203" s="4">
        <v>638651</v>
      </c>
      <c r="C203" s="4" t="s">
        <v>128</v>
      </c>
      <c r="D203" s="7">
        <v>12</v>
      </c>
      <c r="E203" s="7">
        <v>1</v>
      </c>
      <c r="F203" s="7">
        <v>12</v>
      </c>
      <c r="G203" s="5" t="s">
        <v>22</v>
      </c>
      <c r="H203" s="5" t="s">
        <v>28</v>
      </c>
      <c r="I203">
        <f>VLOOKUP($A203,'Cancelled Orders'!$D$2:$L$10078,COLUMN(E202),0)</f>
        <v>1</v>
      </c>
      <c r="J203" t="str">
        <f>VLOOKUP($A203,'Cancelled Orders'!$D$2:$G$10078,3,0)</f>
        <v>Order cancelled through app</v>
      </c>
      <c r="K203" t="str">
        <f>VLOOKUP($A203,'Cancelled Orders'!$D$2:$G$10078,4,0)</f>
        <v>Customer Refusal</v>
      </c>
    </row>
    <row r="204" spans="1:11" ht="13.2" x14ac:dyDescent="0.25">
      <c r="A204" s="7">
        <v>289997311</v>
      </c>
      <c r="B204" s="4">
        <v>638654</v>
      </c>
      <c r="C204" s="4" t="s">
        <v>129</v>
      </c>
      <c r="D204" s="7">
        <v>13</v>
      </c>
      <c r="E204" s="7">
        <v>1</v>
      </c>
      <c r="F204" s="7">
        <v>13</v>
      </c>
      <c r="G204" s="5" t="s">
        <v>22</v>
      </c>
      <c r="H204" s="5" t="s">
        <v>28</v>
      </c>
      <c r="I204">
        <f>VLOOKUP($A204,'Cancelled Orders'!$D$2:$L$10078,COLUMN(E203),0)</f>
        <v>1</v>
      </c>
      <c r="J204" t="str">
        <f>VLOOKUP($A204,'Cancelled Orders'!$D$2:$G$10078,3,0)</f>
        <v>Order cancelled through app</v>
      </c>
      <c r="K204" t="str">
        <f>VLOOKUP($A204,'Cancelled Orders'!$D$2:$G$10078,4,0)</f>
        <v>Customer Refusal</v>
      </c>
    </row>
    <row r="205" spans="1:11" ht="13.2" x14ac:dyDescent="0.25">
      <c r="A205" s="7">
        <v>289997337</v>
      </c>
      <c r="B205" s="4">
        <v>638658</v>
      </c>
      <c r="C205" s="4" t="s">
        <v>130</v>
      </c>
      <c r="D205" s="7">
        <v>4</v>
      </c>
      <c r="E205" s="7">
        <v>1</v>
      </c>
      <c r="F205" s="7">
        <v>4</v>
      </c>
      <c r="G205" s="5" t="s">
        <v>22</v>
      </c>
      <c r="H205" s="5" t="s">
        <v>28</v>
      </c>
      <c r="I205">
        <f>VLOOKUP($A205,'Cancelled Orders'!$D$2:$L$10078,COLUMN(E204),0)</f>
        <v>1</v>
      </c>
      <c r="J205" t="str">
        <f>VLOOKUP($A205,'Cancelled Orders'!$D$2:$G$10078,3,0)</f>
        <v>Order cancelled through app</v>
      </c>
      <c r="K205" t="str">
        <f>VLOOKUP($A205,'Cancelled Orders'!$D$2:$G$10078,4,0)</f>
        <v>Customer Refusal</v>
      </c>
    </row>
    <row r="206" spans="1:11" ht="13.2" x14ac:dyDescent="0.25">
      <c r="A206" s="7">
        <v>290442853</v>
      </c>
      <c r="B206" s="4">
        <v>638658</v>
      </c>
      <c r="C206" s="4" t="s">
        <v>130</v>
      </c>
      <c r="D206" s="7">
        <v>4</v>
      </c>
      <c r="E206" s="7">
        <v>1</v>
      </c>
      <c r="F206" s="7">
        <v>4</v>
      </c>
      <c r="G206" s="5" t="s">
        <v>22</v>
      </c>
      <c r="H206" s="5" t="s">
        <v>28</v>
      </c>
      <c r="I206">
        <f>VLOOKUP($A206,'Cancelled Orders'!$D$2:$L$10078,COLUMN(E205),0)</f>
        <v>1</v>
      </c>
      <c r="J206" t="str">
        <f>VLOOKUP($A206,'Cancelled Orders'!$D$2:$G$10078,3,0)</f>
        <v>Order cancelled through app</v>
      </c>
      <c r="K206" t="str">
        <f>VLOOKUP($A206,'Cancelled Orders'!$D$2:$G$10078,4,0)</f>
        <v>Customer Refusal</v>
      </c>
    </row>
    <row r="207" spans="1:11" ht="13.2" x14ac:dyDescent="0.25">
      <c r="A207" s="7">
        <v>290440284</v>
      </c>
      <c r="B207" s="4">
        <v>638658</v>
      </c>
      <c r="C207" s="4" t="s">
        <v>130</v>
      </c>
      <c r="D207" s="7">
        <v>4</v>
      </c>
      <c r="E207" s="7">
        <v>1</v>
      </c>
      <c r="F207" s="7">
        <v>4</v>
      </c>
      <c r="G207" s="5" t="s">
        <v>22</v>
      </c>
      <c r="H207" s="5" t="s">
        <v>28</v>
      </c>
      <c r="I207">
        <f>VLOOKUP($A207,'Cancelled Orders'!$D$2:$L$10078,COLUMN(E206),0)</f>
        <v>1</v>
      </c>
      <c r="J207" t="str">
        <f>VLOOKUP($A207,'Cancelled Orders'!$D$2:$G$10078,3,0)</f>
        <v>Order cancelled through app</v>
      </c>
      <c r="K207" t="str">
        <f>VLOOKUP($A207,'Cancelled Orders'!$D$2:$G$10078,4,0)</f>
        <v>Customer Refusal</v>
      </c>
    </row>
    <row r="208" spans="1:11" ht="13.2" x14ac:dyDescent="0.25">
      <c r="A208" s="7">
        <v>291697284</v>
      </c>
      <c r="B208" s="4">
        <v>639424</v>
      </c>
      <c r="C208" s="4" t="s">
        <v>131</v>
      </c>
      <c r="D208" s="7">
        <v>45</v>
      </c>
      <c r="E208" s="7">
        <v>1</v>
      </c>
      <c r="F208" s="7">
        <v>45</v>
      </c>
      <c r="G208" s="5" t="s">
        <v>22</v>
      </c>
      <c r="H208" s="5" t="s">
        <v>28</v>
      </c>
      <c r="I208">
        <f>VLOOKUP($A208,'Cancelled Orders'!$D$2:$L$10078,COLUMN(E207),0)</f>
        <v>1</v>
      </c>
      <c r="J208" t="str">
        <f>VLOOKUP($A208,'Cancelled Orders'!$D$2:$G$10078,3,0)</f>
        <v>Order cancelled through app</v>
      </c>
      <c r="K208" t="str">
        <f>VLOOKUP($A208,'Cancelled Orders'!$D$2:$G$10078,4,0)</f>
        <v>Customer Refusal</v>
      </c>
    </row>
    <row r="209" spans="1:11" ht="13.2" x14ac:dyDescent="0.25">
      <c r="A209" s="7">
        <v>290356416</v>
      </c>
      <c r="B209" s="4">
        <v>639424</v>
      </c>
      <c r="C209" s="4" t="s">
        <v>131</v>
      </c>
      <c r="D209" s="7">
        <v>45</v>
      </c>
      <c r="E209" s="7">
        <v>1</v>
      </c>
      <c r="F209" s="7">
        <v>45</v>
      </c>
      <c r="G209" s="5" t="s">
        <v>22</v>
      </c>
      <c r="H209" s="5" t="s">
        <v>28</v>
      </c>
      <c r="I209">
        <f>VLOOKUP($A209,'Cancelled Orders'!$D$2:$L$10078,COLUMN(E208),0)</f>
        <v>1</v>
      </c>
      <c r="J209" t="str">
        <f>VLOOKUP($A209,'Cancelled Orders'!$D$2:$G$10078,3,0)</f>
        <v>Order cancelled through app</v>
      </c>
      <c r="K209" t="str">
        <f>VLOOKUP($A209,'Cancelled Orders'!$D$2:$G$10078,4,0)</f>
        <v>Customer Refusal</v>
      </c>
    </row>
    <row r="210" spans="1:11" ht="13.2" x14ac:dyDescent="0.25">
      <c r="A210" s="7">
        <v>290826668</v>
      </c>
      <c r="B210" s="4">
        <v>639424</v>
      </c>
      <c r="C210" s="4" t="s">
        <v>131</v>
      </c>
      <c r="D210" s="7">
        <v>45</v>
      </c>
      <c r="E210" s="7">
        <v>1</v>
      </c>
      <c r="F210" s="7">
        <v>45</v>
      </c>
      <c r="G210" s="5" t="s">
        <v>22</v>
      </c>
      <c r="H210" s="5" t="s">
        <v>28</v>
      </c>
      <c r="I210">
        <f>VLOOKUP($A210,'Cancelled Orders'!$D$2:$L$10078,COLUMN(E209),0)</f>
        <v>1</v>
      </c>
      <c r="J210" t="str">
        <f>VLOOKUP($A210,'Cancelled Orders'!$D$2:$G$10078,3,0)</f>
        <v>Order cancelled through app</v>
      </c>
      <c r="K210" t="str">
        <f>VLOOKUP($A210,'Cancelled Orders'!$D$2:$G$10078,4,0)</f>
        <v>Customer Refusal</v>
      </c>
    </row>
    <row r="211" spans="1:11" ht="13.2" x14ac:dyDescent="0.25">
      <c r="A211" s="7">
        <v>290102804</v>
      </c>
      <c r="B211" s="4">
        <v>642162</v>
      </c>
      <c r="C211" s="4" t="s">
        <v>132</v>
      </c>
      <c r="D211" s="7">
        <v>27</v>
      </c>
      <c r="E211" s="7">
        <v>1</v>
      </c>
      <c r="F211" s="7">
        <v>27</v>
      </c>
      <c r="G211" s="5" t="s">
        <v>22</v>
      </c>
      <c r="H211" s="5" t="s">
        <v>28</v>
      </c>
      <c r="I211">
        <f>VLOOKUP($A211,'Cancelled Orders'!$D$2:$L$10078,COLUMN(E210),0)</f>
        <v>1</v>
      </c>
      <c r="J211" t="str">
        <f>VLOOKUP($A211,'Cancelled Orders'!$D$2:$G$10078,3,0)</f>
        <v>Order cancelled through app</v>
      </c>
      <c r="K211" t="str">
        <f>VLOOKUP($A211,'Cancelled Orders'!$D$2:$G$10078,4,0)</f>
        <v>Customer Refusal</v>
      </c>
    </row>
    <row r="212" spans="1:11" ht="13.2" x14ac:dyDescent="0.25">
      <c r="A212" s="7">
        <v>290419851</v>
      </c>
      <c r="B212" s="4">
        <v>642183</v>
      </c>
      <c r="C212" s="4" t="s">
        <v>133</v>
      </c>
      <c r="D212" s="7">
        <v>27</v>
      </c>
      <c r="E212" s="7">
        <v>1</v>
      </c>
      <c r="F212" s="7">
        <v>27</v>
      </c>
      <c r="G212" s="5" t="s">
        <v>22</v>
      </c>
      <c r="H212" s="5" t="s">
        <v>22</v>
      </c>
      <c r="I212">
        <f>VLOOKUP($A212,'Cancelled Orders'!$D$2:$L$10078,COLUMN(E211),0)</f>
        <v>1</v>
      </c>
      <c r="J212" t="str">
        <f>VLOOKUP($A212,'Cancelled Orders'!$D$2:$G$10078,3,0)</f>
        <v>Cancelled by Restaurant</v>
      </c>
      <c r="K212" t="str">
        <f>VLOOKUP($A212,'Cancelled Orders'!$D$2:$G$10078,4,0)</f>
        <v>Item Unavailable</v>
      </c>
    </row>
    <row r="213" spans="1:11" ht="13.2" x14ac:dyDescent="0.25">
      <c r="A213" s="7">
        <v>290888189</v>
      </c>
      <c r="B213" s="4">
        <v>642183</v>
      </c>
      <c r="C213" s="4" t="s">
        <v>133</v>
      </c>
      <c r="D213" s="7">
        <v>27</v>
      </c>
      <c r="E213" s="7">
        <v>1</v>
      </c>
      <c r="F213" s="7">
        <v>27</v>
      </c>
      <c r="G213" s="5" t="s">
        <v>22</v>
      </c>
      <c r="H213" s="5" t="s">
        <v>22</v>
      </c>
      <c r="I213">
        <f>VLOOKUP($A213,'Cancelled Orders'!$D$2:$L$10078,COLUMN(E212),0)</f>
        <v>1</v>
      </c>
      <c r="J213" t="str">
        <f>VLOOKUP($A213,'Cancelled Orders'!$D$2:$G$10078,3,0)</f>
        <v>Order cancelled through app</v>
      </c>
      <c r="K213" t="str">
        <f>VLOOKUP($A213,'Cancelled Orders'!$D$2:$G$10078,4,0)</f>
        <v>Customer Refusal</v>
      </c>
    </row>
    <row r="214" spans="1:11" ht="13.2" x14ac:dyDescent="0.25">
      <c r="A214" s="7">
        <v>290905231</v>
      </c>
      <c r="B214" s="4">
        <v>642219</v>
      </c>
      <c r="C214" s="4" t="s">
        <v>134</v>
      </c>
      <c r="D214" s="7">
        <v>88</v>
      </c>
      <c r="E214" s="7">
        <v>1</v>
      </c>
      <c r="F214" s="7">
        <v>88</v>
      </c>
      <c r="G214" s="5" t="s">
        <v>22</v>
      </c>
      <c r="H214" s="5" t="s">
        <v>22</v>
      </c>
      <c r="I214">
        <f>VLOOKUP($A214,'Cancelled Orders'!$D$2:$L$10078,COLUMN(E213),0)</f>
        <v>1</v>
      </c>
      <c r="J214" t="str">
        <f>VLOOKUP($A214,'Cancelled Orders'!$D$2:$G$10078,3,0)</f>
        <v>Cancelled by Restaurant</v>
      </c>
      <c r="K214" t="str">
        <f>VLOOKUP($A214,'Cancelled Orders'!$D$2:$G$10078,4,0)</f>
        <v>Item Unavailable</v>
      </c>
    </row>
    <row r="215" spans="1:11" ht="13.2" x14ac:dyDescent="0.25">
      <c r="A215" s="7">
        <v>290862603</v>
      </c>
      <c r="B215" s="4">
        <v>642219</v>
      </c>
      <c r="C215" s="4" t="s">
        <v>134</v>
      </c>
      <c r="D215" s="7">
        <v>88</v>
      </c>
      <c r="E215" s="7">
        <v>1</v>
      </c>
      <c r="F215" s="7">
        <v>88</v>
      </c>
      <c r="G215" s="5" t="s">
        <v>22</v>
      </c>
      <c r="H215" s="5" t="s">
        <v>22</v>
      </c>
      <c r="I215">
        <f>VLOOKUP($A215,'Cancelled Orders'!$D$2:$L$10078,COLUMN(E214),0)</f>
        <v>1</v>
      </c>
      <c r="J215" t="str">
        <f>VLOOKUP($A215,'Cancelled Orders'!$D$2:$G$10078,3,0)</f>
        <v>Order cancelled through app</v>
      </c>
      <c r="K215" t="str">
        <f>VLOOKUP($A215,'Cancelled Orders'!$D$2:$G$10078,4,0)</f>
        <v>Customer Refusal</v>
      </c>
    </row>
    <row r="216" spans="1:11" ht="13.2" x14ac:dyDescent="0.25">
      <c r="A216" s="7">
        <v>290919441</v>
      </c>
      <c r="B216" s="4">
        <v>642234</v>
      </c>
      <c r="C216" s="4" t="s">
        <v>135</v>
      </c>
      <c r="D216" s="7">
        <v>70</v>
      </c>
      <c r="E216" s="7">
        <v>1</v>
      </c>
      <c r="F216" s="7">
        <v>70</v>
      </c>
      <c r="G216" s="5" t="s">
        <v>22</v>
      </c>
      <c r="H216" s="5" t="s">
        <v>22</v>
      </c>
      <c r="I216">
        <f>VLOOKUP($A216,'Cancelled Orders'!$D$2:$L$10078,COLUMN(E215),0)</f>
        <v>1</v>
      </c>
      <c r="J216" t="str">
        <f>VLOOKUP($A216,'Cancelled Orders'!$D$2:$G$10078,3,0)</f>
        <v>Order cancelled through app</v>
      </c>
      <c r="K216" t="str">
        <f>VLOOKUP($A216,'Cancelled Orders'!$D$2:$G$10078,4,0)</f>
        <v>Customer Refusal</v>
      </c>
    </row>
    <row r="217" spans="1:11" ht="13.2" x14ac:dyDescent="0.25">
      <c r="A217" s="7">
        <v>291344992</v>
      </c>
      <c r="B217" s="4">
        <v>642237</v>
      </c>
      <c r="C217" s="4" t="s">
        <v>136</v>
      </c>
      <c r="D217" s="7">
        <v>95</v>
      </c>
      <c r="E217" s="7">
        <v>1</v>
      </c>
      <c r="F217" s="7">
        <v>95</v>
      </c>
      <c r="G217" s="5" t="s">
        <v>22</v>
      </c>
      <c r="H217" s="5" t="s">
        <v>22</v>
      </c>
      <c r="I217">
        <f>VLOOKUP($A217,'Cancelled Orders'!$D$2:$L$10078,COLUMN(E216),0)</f>
        <v>1</v>
      </c>
      <c r="J217" t="str">
        <f>VLOOKUP($A217,'Cancelled Orders'!$D$2:$G$10078,3,0)</f>
        <v>Order cancelled through app</v>
      </c>
      <c r="K217" t="str">
        <f>VLOOKUP($A217,'Cancelled Orders'!$D$2:$G$10078,4,0)</f>
        <v>Customer Refusal</v>
      </c>
    </row>
    <row r="218" spans="1:11" ht="13.2" x14ac:dyDescent="0.25">
      <c r="A218" s="7">
        <v>290811343</v>
      </c>
      <c r="B218" s="4">
        <v>642269</v>
      </c>
      <c r="C218" s="4" t="s">
        <v>137</v>
      </c>
      <c r="D218" s="7">
        <v>118</v>
      </c>
      <c r="E218" s="7">
        <v>1</v>
      </c>
      <c r="F218" s="7">
        <v>118</v>
      </c>
      <c r="G218" s="5" t="s">
        <v>22</v>
      </c>
      <c r="H218" s="5" t="s">
        <v>22</v>
      </c>
      <c r="I218">
        <f>VLOOKUP($A218,'Cancelled Orders'!$D$2:$L$10078,COLUMN(E217),0)</f>
        <v>1</v>
      </c>
      <c r="J218" t="str">
        <f>VLOOKUP($A218,'Cancelled Orders'!$D$2:$G$10078,3,0)</f>
        <v>Cancelled by Restaurant</v>
      </c>
      <c r="K218" t="str">
        <f>VLOOKUP($A218,'Cancelled Orders'!$D$2:$G$10078,4,0)</f>
        <v>Stock Shortage</v>
      </c>
    </row>
    <row r="219" spans="1:11" ht="13.2" x14ac:dyDescent="0.25">
      <c r="A219" s="7">
        <v>290380654</v>
      </c>
      <c r="B219" s="4">
        <v>642297</v>
      </c>
      <c r="C219" s="4" t="s">
        <v>138</v>
      </c>
      <c r="D219" s="7">
        <v>140</v>
      </c>
      <c r="E219" s="7">
        <v>1</v>
      </c>
      <c r="F219" s="7">
        <v>140</v>
      </c>
      <c r="G219" s="5" t="s">
        <v>22</v>
      </c>
      <c r="H219" s="5" t="s">
        <v>22</v>
      </c>
      <c r="I219">
        <f>VLOOKUP($A219,'Cancelled Orders'!$D$2:$L$10078,COLUMN(E218),0)</f>
        <v>1</v>
      </c>
      <c r="J219" t="str">
        <f>VLOOKUP($A219,'Cancelled Orders'!$D$2:$G$10078,3,0)</f>
        <v>Order cancelled through app</v>
      </c>
      <c r="K219" t="str">
        <f>VLOOKUP($A219,'Cancelled Orders'!$D$2:$G$10078,4,0)</f>
        <v>Customer Refusal</v>
      </c>
    </row>
    <row r="220" spans="1:11" ht="13.2" x14ac:dyDescent="0.25">
      <c r="A220" s="7">
        <v>289794971</v>
      </c>
      <c r="B220" s="4">
        <v>643466</v>
      </c>
      <c r="C220" s="4" t="s">
        <v>139</v>
      </c>
      <c r="D220" s="7">
        <v>45</v>
      </c>
      <c r="E220" s="7">
        <v>1</v>
      </c>
      <c r="F220" s="7">
        <v>45</v>
      </c>
      <c r="G220" s="5" t="s">
        <v>22</v>
      </c>
      <c r="H220" s="5" t="s">
        <v>22</v>
      </c>
      <c r="I220">
        <f>VLOOKUP($A220,'Cancelled Orders'!$D$2:$L$10078,COLUMN(E219),0)</f>
        <v>1</v>
      </c>
      <c r="J220" t="str">
        <f>VLOOKUP($A220,'Cancelled Orders'!$D$2:$G$10078,3,0)</f>
        <v>Cancelled by Restaurant</v>
      </c>
      <c r="K220" t="str">
        <f>VLOOKUP($A220,'Cancelled Orders'!$D$2:$G$10078,4,0)</f>
        <v>Stock Shortage</v>
      </c>
    </row>
    <row r="221" spans="1:11" ht="13.2" x14ac:dyDescent="0.25">
      <c r="A221" s="7">
        <v>291181303</v>
      </c>
      <c r="B221" s="4">
        <v>643497</v>
      </c>
      <c r="C221" s="4" t="s">
        <v>140</v>
      </c>
      <c r="D221" s="7">
        <v>45</v>
      </c>
      <c r="E221" s="7">
        <v>1</v>
      </c>
      <c r="F221" s="7">
        <v>45</v>
      </c>
      <c r="G221" s="5" t="s">
        <v>22</v>
      </c>
      <c r="H221" s="5" t="s">
        <v>22</v>
      </c>
      <c r="I221">
        <f>VLOOKUP($A221,'Cancelled Orders'!$D$2:$L$10078,COLUMN(E220),0)</f>
        <v>1</v>
      </c>
      <c r="J221" t="str">
        <f>VLOOKUP($A221,'Cancelled Orders'!$D$2:$G$10078,3,0)</f>
        <v>Order cancelled through app</v>
      </c>
      <c r="K221" t="str">
        <f>VLOOKUP($A221,'Cancelled Orders'!$D$2:$G$10078,4,0)</f>
        <v>Customer Refusal</v>
      </c>
    </row>
    <row r="222" spans="1:11" ht="13.2" x14ac:dyDescent="0.25">
      <c r="A222" s="7">
        <v>290001415</v>
      </c>
      <c r="B222" s="4">
        <v>643497</v>
      </c>
      <c r="C222" s="4" t="s">
        <v>140</v>
      </c>
      <c r="D222" s="7">
        <v>45</v>
      </c>
      <c r="E222" s="7">
        <v>1</v>
      </c>
      <c r="F222" s="7">
        <v>45</v>
      </c>
      <c r="G222" s="5" t="s">
        <v>22</v>
      </c>
      <c r="H222" s="5" t="s">
        <v>22</v>
      </c>
      <c r="I222">
        <f>VLOOKUP($A222,'Cancelled Orders'!$D$2:$L$10078,COLUMN(E221),0)</f>
        <v>1</v>
      </c>
      <c r="J222" t="str">
        <f>VLOOKUP($A222,'Cancelled Orders'!$D$2:$G$10078,3,0)</f>
        <v>Order cancelled through app</v>
      </c>
      <c r="K222" t="str">
        <f>VLOOKUP($A222,'Cancelled Orders'!$D$2:$G$10078,4,0)</f>
        <v>Customer Refusal</v>
      </c>
    </row>
    <row r="223" spans="1:11" ht="13.2" x14ac:dyDescent="0.25">
      <c r="A223" s="7">
        <v>289730451</v>
      </c>
      <c r="B223" s="4">
        <v>644258</v>
      </c>
      <c r="C223" s="4" t="s">
        <v>141</v>
      </c>
      <c r="D223" s="7">
        <v>77.73</v>
      </c>
      <c r="E223" s="7">
        <v>1</v>
      </c>
      <c r="F223" s="7">
        <v>77.73</v>
      </c>
      <c r="G223" s="5" t="s">
        <v>22</v>
      </c>
      <c r="H223" s="5" t="s">
        <v>28</v>
      </c>
      <c r="I223">
        <f>VLOOKUP($A223,'Cancelled Orders'!$D$2:$L$10078,COLUMN(E222),0)</f>
        <v>1</v>
      </c>
      <c r="J223" t="str">
        <f>VLOOKUP($A223,'Cancelled Orders'!$D$2:$G$10078,3,0)</f>
        <v>Order cancelled through app</v>
      </c>
      <c r="K223" t="str">
        <f>VLOOKUP($A223,'Cancelled Orders'!$D$2:$G$10078,4,0)</f>
        <v>Customer Refusal</v>
      </c>
    </row>
    <row r="224" spans="1:11" ht="13.2" x14ac:dyDescent="0.25">
      <c r="A224" s="7">
        <v>289703738</v>
      </c>
      <c r="B224" s="4">
        <v>644258</v>
      </c>
      <c r="C224" s="4" t="s">
        <v>141</v>
      </c>
      <c r="D224" s="7">
        <v>77.73</v>
      </c>
      <c r="E224" s="7">
        <v>1</v>
      </c>
      <c r="F224" s="7">
        <v>77.73</v>
      </c>
      <c r="G224" s="5" t="s">
        <v>22</v>
      </c>
      <c r="H224" s="5" t="s">
        <v>28</v>
      </c>
      <c r="I224">
        <f>VLOOKUP($A224,'Cancelled Orders'!$D$2:$L$10078,COLUMN(E223),0)</f>
        <v>1</v>
      </c>
      <c r="J224" t="str">
        <f>VLOOKUP($A224,'Cancelled Orders'!$D$2:$G$10078,3,0)</f>
        <v>Order cancelled through app</v>
      </c>
      <c r="K224" t="str">
        <f>VLOOKUP($A224,'Cancelled Orders'!$D$2:$G$10078,4,0)</f>
        <v>Customer Refusal</v>
      </c>
    </row>
    <row r="225" spans="1:11" ht="13.2" x14ac:dyDescent="0.25">
      <c r="A225" s="7">
        <v>291421837</v>
      </c>
      <c r="B225" s="4">
        <v>645226</v>
      </c>
      <c r="C225" s="4" t="s">
        <v>142</v>
      </c>
      <c r="D225" s="7">
        <v>45</v>
      </c>
      <c r="E225" s="7">
        <v>1</v>
      </c>
      <c r="F225" s="7">
        <v>45</v>
      </c>
      <c r="G225" s="5" t="s">
        <v>22</v>
      </c>
      <c r="H225" s="5" t="s">
        <v>22</v>
      </c>
      <c r="I225">
        <f>VLOOKUP($A225,'Cancelled Orders'!$D$2:$L$10078,COLUMN(E224),0)</f>
        <v>1</v>
      </c>
      <c r="J225" t="str">
        <f>VLOOKUP($A225,'Cancelled Orders'!$D$2:$G$10078,3,0)</f>
        <v>Order cancelled through app</v>
      </c>
      <c r="K225" t="str">
        <f>VLOOKUP($A225,'Cancelled Orders'!$D$2:$G$10078,4,0)</f>
        <v>Customer Refusal</v>
      </c>
    </row>
    <row r="226" spans="1:11" ht="13.2" x14ac:dyDescent="0.25">
      <c r="A226" s="7">
        <v>290398722</v>
      </c>
      <c r="B226" s="4">
        <v>645596</v>
      </c>
      <c r="C226" s="4" t="s">
        <v>143</v>
      </c>
      <c r="D226" s="7">
        <v>25</v>
      </c>
      <c r="E226" s="7">
        <v>1</v>
      </c>
      <c r="F226" s="7">
        <v>25</v>
      </c>
      <c r="G226" s="5" t="s">
        <v>22</v>
      </c>
      <c r="H226" s="5" t="s">
        <v>22</v>
      </c>
      <c r="I226">
        <f>VLOOKUP($A226,'Cancelled Orders'!$D$2:$L$10078,COLUMN(E225),0)</f>
        <v>1</v>
      </c>
      <c r="J226" t="str">
        <f>VLOOKUP($A226,'Cancelled Orders'!$D$2:$G$10078,3,0)</f>
        <v>Cancelled by Restaurant</v>
      </c>
      <c r="K226" t="str">
        <f>VLOOKUP($A226,'Cancelled Orders'!$D$2:$G$10078,4,0)</f>
        <v>Stock Shortage</v>
      </c>
    </row>
    <row r="227" spans="1:11" ht="13.2" x14ac:dyDescent="0.25">
      <c r="A227" s="7">
        <v>290269900</v>
      </c>
      <c r="B227" s="4">
        <v>645596</v>
      </c>
      <c r="C227" s="4" t="s">
        <v>143</v>
      </c>
      <c r="D227" s="7">
        <v>25</v>
      </c>
      <c r="E227" s="7">
        <v>1</v>
      </c>
      <c r="F227" s="7">
        <v>25</v>
      </c>
      <c r="G227" s="5" t="s">
        <v>22</v>
      </c>
      <c r="H227" s="5" t="s">
        <v>22</v>
      </c>
      <c r="I227">
        <f>VLOOKUP($A227,'Cancelled Orders'!$D$2:$L$10078,COLUMN(E226),0)</f>
        <v>1</v>
      </c>
      <c r="J227" t="str">
        <f>VLOOKUP($A227,'Cancelled Orders'!$D$2:$G$10078,3,0)</f>
        <v>Order cancelled through app</v>
      </c>
      <c r="K227" t="str">
        <f>VLOOKUP($A227,'Cancelled Orders'!$D$2:$G$10078,4,0)</f>
        <v>Customer Refusal</v>
      </c>
    </row>
    <row r="228" spans="1:11" ht="13.2" x14ac:dyDescent="0.25">
      <c r="A228" s="7">
        <v>289829413</v>
      </c>
      <c r="B228" s="4">
        <v>645596</v>
      </c>
      <c r="C228" s="4" t="s">
        <v>143</v>
      </c>
      <c r="D228" s="7">
        <v>25</v>
      </c>
      <c r="E228" s="7">
        <v>1</v>
      </c>
      <c r="F228" s="7">
        <v>25</v>
      </c>
      <c r="G228" s="5" t="s">
        <v>22</v>
      </c>
      <c r="H228" s="5" t="s">
        <v>22</v>
      </c>
      <c r="I228">
        <f>VLOOKUP($A228,'Cancelled Orders'!$D$2:$L$10078,COLUMN(E227),0)</f>
        <v>1</v>
      </c>
      <c r="J228" t="str">
        <f>VLOOKUP($A228,'Cancelled Orders'!$D$2:$G$10078,3,0)</f>
        <v>Cancelled by Restaurant</v>
      </c>
      <c r="K228" t="str">
        <f>VLOOKUP($A228,'Cancelled Orders'!$D$2:$G$10078,4,0)</f>
        <v>Stock Shortage</v>
      </c>
    </row>
    <row r="229" spans="1:11" ht="13.2" x14ac:dyDescent="0.25">
      <c r="A229" s="7">
        <v>290345366</v>
      </c>
      <c r="B229" s="4">
        <v>646545</v>
      </c>
      <c r="C229" s="4" t="s">
        <v>144</v>
      </c>
      <c r="D229" s="7">
        <v>35</v>
      </c>
      <c r="E229" s="7">
        <v>1</v>
      </c>
      <c r="F229" s="7">
        <v>35</v>
      </c>
      <c r="G229" s="5" t="s">
        <v>22</v>
      </c>
      <c r="H229" s="5" t="s">
        <v>28</v>
      </c>
      <c r="I229">
        <f>VLOOKUP($A229,'Cancelled Orders'!$D$2:$L$10078,COLUMN(E228),0)</f>
        <v>0</v>
      </c>
      <c r="J229" t="str">
        <f>VLOOKUP($A229,'Cancelled Orders'!$D$2:$G$10078,3,0)</f>
        <v>Order cancelled through app</v>
      </c>
      <c r="K229" t="str">
        <f>VLOOKUP($A229,'Cancelled Orders'!$D$2:$G$10078,4,0)</f>
        <v>Customer Refusal</v>
      </c>
    </row>
    <row r="230" spans="1:11" ht="13.2" x14ac:dyDescent="0.25">
      <c r="A230" s="7">
        <v>290626330</v>
      </c>
      <c r="B230" s="4">
        <v>646579</v>
      </c>
      <c r="C230" s="4" t="s">
        <v>145</v>
      </c>
      <c r="D230" s="7">
        <v>40</v>
      </c>
      <c r="E230" s="7">
        <v>1</v>
      </c>
      <c r="F230" s="7">
        <v>40</v>
      </c>
      <c r="G230" s="5" t="s">
        <v>22</v>
      </c>
      <c r="H230" s="5" t="s">
        <v>28</v>
      </c>
      <c r="I230">
        <f>VLOOKUP($A230,'Cancelled Orders'!$D$2:$L$10078,COLUMN(E229),0)</f>
        <v>0</v>
      </c>
      <c r="J230" t="str">
        <f>VLOOKUP($A230,'Cancelled Orders'!$D$2:$G$10078,3,0)</f>
        <v>Order cancelled through app</v>
      </c>
      <c r="K230" t="str">
        <f>VLOOKUP($A230,'Cancelled Orders'!$D$2:$G$10078,4,0)</f>
        <v>Customer Refusal</v>
      </c>
    </row>
    <row r="231" spans="1:11" ht="13.2" x14ac:dyDescent="0.25">
      <c r="A231" s="7">
        <v>290395491</v>
      </c>
      <c r="B231" s="4">
        <v>646581</v>
      </c>
      <c r="C231" s="4" t="s">
        <v>49</v>
      </c>
      <c r="D231" s="7">
        <v>10</v>
      </c>
      <c r="E231" s="7">
        <v>1</v>
      </c>
      <c r="F231" s="7">
        <v>10</v>
      </c>
      <c r="G231" s="5" t="s">
        <v>22</v>
      </c>
      <c r="H231" s="5" t="s">
        <v>28</v>
      </c>
      <c r="I231">
        <f>VLOOKUP($A231,'Cancelled Orders'!$D$2:$L$10078,COLUMN(E230),0)</f>
        <v>0</v>
      </c>
      <c r="J231" t="str">
        <f>VLOOKUP($A231,'Cancelled Orders'!$D$2:$G$10078,3,0)</f>
        <v>Order cancelled through app</v>
      </c>
      <c r="K231" t="str">
        <f>VLOOKUP($A231,'Cancelled Orders'!$D$2:$G$10078,4,0)</f>
        <v>Customer Refusal</v>
      </c>
    </row>
    <row r="232" spans="1:11" ht="13.2" x14ac:dyDescent="0.25">
      <c r="A232" s="7">
        <v>290230299</v>
      </c>
      <c r="B232" s="4">
        <v>646631</v>
      </c>
      <c r="C232" s="4" t="s">
        <v>141</v>
      </c>
      <c r="D232" s="7">
        <v>77.73</v>
      </c>
      <c r="E232" s="7">
        <v>1</v>
      </c>
      <c r="F232" s="7">
        <v>77.73</v>
      </c>
      <c r="G232" s="5" t="s">
        <v>22</v>
      </c>
      <c r="H232" s="5" t="s">
        <v>22</v>
      </c>
      <c r="I232">
        <f>VLOOKUP($A232,'Cancelled Orders'!$D$2:$L$10078,COLUMN(E231),0)</f>
        <v>1</v>
      </c>
      <c r="J232" t="str">
        <f>VLOOKUP($A232,'Cancelled Orders'!$D$2:$G$10078,3,0)</f>
        <v>Cancelled by Restaurant</v>
      </c>
      <c r="K232" t="str">
        <f>VLOOKUP($A232,'Cancelled Orders'!$D$2:$G$10078,4,0)</f>
        <v>Customer Refusal</v>
      </c>
    </row>
    <row r="233" spans="1:11" ht="13.2" x14ac:dyDescent="0.25">
      <c r="A233" s="7">
        <v>290186677</v>
      </c>
      <c r="B233" s="4">
        <v>646631</v>
      </c>
      <c r="C233" s="4" t="s">
        <v>141</v>
      </c>
      <c r="D233" s="7">
        <v>77.73</v>
      </c>
      <c r="E233" s="7">
        <v>1</v>
      </c>
      <c r="F233" s="7">
        <v>77.73</v>
      </c>
      <c r="G233" s="5" t="s">
        <v>22</v>
      </c>
      <c r="H233" s="5" t="s">
        <v>22</v>
      </c>
      <c r="I233">
        <f>VLOOKUP($A233,'Cancelled Orders'!$D$2:$L$10078,COLUMN(E232),0)</f>
        <v>1</v>
      </c>
      <c r="J233" t="str">
        <f>VLOOKUP($A233,'Cancelled Orders'!$D$2:$G$10078,3,0)</f>
        <v>Cancelled by Restaurant</v>
      </c>
      <c r="K233" t="str">
        <f>VLOOKUP($A233,'Cancelled Orders'!$D$2:$G$10078,4,0)</f>
        <v>Customer Refusal</v>
      </c>
    </row>
    <row r="234" spans="1:11" ht="13.2" x14ac:dyDescent="0.25">
      <c r="A234" s="7">
        <v>290258375</v>
      </c>
      <c r="B234" s="4">
        <v>646631</v>
      </c>
      <c r="C234" s="4" t="s">
        <v>141</v>
      </c>
      <c r="D234" s="7">
        <v>77.73</v>
      </c>
      <c r="E234" s="7">
        <v>1</v>
      </c>
      <c r="F234" s="7">
        <v>77.73</v>
      </c>
      <c r="G234" s="5" t="s">
        <v>22</v>
      </c>
      <c r="H234" s="5" t="s">
        <v>22</v>
      </c>
      <c r="I234">
        <f>VLOOKUP($A234,'Cancelled Orders'!$D$2:$L$10078,COLUMN(E233),0)</f>
        <v>1</v>
      </c>
      <c r="J234" t="str">
        <f>VLOOKUP($A234,'Cancelled Orders'!$D$2:$G$10078,3,0)</f>
        <v>Cancelled by Restaurant</v>
      </c>
      <c r="K234" t="str">
        <f>VLOOKUP($A234,'Cancelled Orders'!$D$2:$G$10078,4,0)</f>
        <v>Customer Refusal</v>
      </c>
    </row>
    <row r="235" spans="1:11" ht="13.2" x14ac:dyDescent="0.25">
      <c r="A235" s="7">
        <v>289920530</v>
      </c>
      <c r="B235" s="4">
        <v>648768</v>
      </c>
      <c r="C235" s="4" t="s">
        <v>146</v>
      </c>
      <c r="D235" s="7">
        <v>140</v>
      </c>
      <c r="E235" s="7">
        <v>1</v>
      </c>
      <c r="F235" s="7">
        <v>140</v>
      </c>
      <c r="G235" s="5" t="s">
        <v>22</v>
      </c>
      <c r="H235" s="5" t="s">
        <v>22</v>
      </c>
      <c r="I235">
        <f>VLOOKUP($A235,'Cancelled Orders'!$D$2:$L$10078,COLUMN(E234),0)</f>
        <v>1</v>
      </c>
      <c r="J235" t="str">
        <f>VLOOKUP($A235,'Cancelled Orders'!$D$2:$G$10078,3,0)</f>
        <v>Cancelled by Restaurant</v>
      </c>
      <c r="K235" t="str">
        <f>VLOOKUP($A235,'Cancelled Orders'!$D$2:$G$10078,4,0)</f>
        <v>Item Unavailable</v>
      </c>
    </row>
    <row r="236" spans="1:11" ht="13.2" x14ac:dyDescent="0.25">
      <c r="A236" s="7">
        <v>291673542</v>
      </c>
      <c r="B236" s="4">
        <v>648800</v>
      </c>
      <c r="C236" s="4" t="s">
        <v>147</v>
      </c>
      <c r="D236" s="7">
        <v>100</v>
      </c>
      <c r="E236" s="7">
        <v>1</v>
      </c>
      <c r="F236" s="7">
        <v>100</v>
      </c>
      <c r="G236" s="5" t="s">
        <v>22</v>
      </c>
      <c r="H236" s="5" t="s">
        <v>22</v>
      </c>
      <c r="I236">
        <f>VLOOKUP($A236,'Cancelled Orders'!$D$2:$L$10078,COLUMN(E235),0)</f>
        <v>0</v>
      </c>
      <c r="J236" t="str">
        <f>VLOOKUP($A236,'Cancelled Orders'!$D$2:$G$10078,3,0)</f>
        <v>Cancelled by Restaurant</v>
      </c>
      <c r="K236" t="str">
        <f>VLOOKUP($A236,'Cancelled Orders'!$D$2:$G$10078,4,0)</f>
        <v>Stock Shortage</v>
      </c>
    </row>
    <row r="237" spans="1:11" ht="13.2" x14ac:dyDescent="0.25">
      <c r="A237" s="7">
        <v>291673542</v>
      </c>
      <c r="B237" s="4">
        <v>648803</v>
      </c>
      <c r="C237" s="4" t="s">
        <v>148</v>
      </c>
      <c r="D237" s="7">
        <v>50</v>
      </c>
      <c r="E237" s="7">
        <v>1</v>
      </c>
      <c r="F237" s="7">
        <v>50</v>
      </c>
      <c r="G237" s="5" t="s">
        <v>22</v>
      </c>
      <c r="H237" s="5" t="s">
        <v>22</v>
      </c>
      <c r="I237">
        <f>VLOOKUP($A237,'Cancelled Orders'!$D$2:$L$10078,COLUMN(E236),0)</f>
        <v>0</v>
      </c>
      <c r="J237" t="str">
        <f>VLOOKUP($A237,'Cancelled Orders'!$D$2:$G$10078,3,0)</f>
        <v>Cancelled by Restaurant</v>
      </c>
      <c r="K237" t="str">
        <f>VLOOKUP($A237,'Cancelled Orders'!$D$2:$G$10078,4,0)</f>
        <v>Stock Shortage</v>
      </c>
    </row>
    <row r="238" spans="1:11" ht="13.2" x14ac:dyDescent="0.25">
      <c r="A238" s="7">
        <v>291463371</v>
      </c>
      <c r="B238" s="4">
        <v>648803</v>
      </c>
      <c r="C238" s="4" t="s">
        <v>148</v>
      </c>
      <c r="D238" s="7">
        <v>50</v>
      </c>
      <c r="E238" s="7">
        <v>1</v>
      </c>
      <c r="F238" s="7">
        <v>50</v>
      </c>
      <c r="G238" s="5" t="s">
        <v>22</v>
      </c>
      <c r="H238" s="5" t="s">
        <v>22</v>
      </c>
      <c r="I238">
        <f>VLOOKUP($A238,'Cancelled Orders'!$D$2:$L$10078,COLUMN(E237),0)</f>
        <v>0</v>
      </c>
      <c r="J238" t="str">
        <f>VLOOKUP($A238,'Cancelled Orders'!$D$2:$G$10078,3,0)</f>
        <v>Cancelled by Restaurant</v>
      </c>
      <c r="K238" t="str">
        <f>VLOOKUP($A238,'Cancelled Orders'!$D$2:$G$10078,4,0)</f>
        <v>Item Unavailable</v>
      </c>
    </row>
    <row r="239" spans="1:11" ht="13.2" x14ac:dyDescent="0.25">
      <c r="A239" s="7">
        <v>290821575</v>
      </c>
      <c r="B239" s="4">
        <v>648803</v>
      </c>
      <c r="C239" s="4" t="s">
        <v>148</v>
      </c>
      <c r="D239" s="7">
        <v>50</v>
      </c>
      <c r="E239" s="7">
        <v>2</v>
      </c>
      <c r="F239" s="7">
        <v>100</v>
      </c>
      <c r="G239" s="5" t="s">
        <v>22</v>
      </c>
      <c r="H239" s="5" t="s">
        <v>22</v>
      </c>
      <c r="I239">
        <f>VLOOKUP($A239,'Cancelled Orders'!$D$2:$L$10078,COLUMN(E238),0)</f>
        <v>1</v>
      </c>
      <c r="J239" t="str">
        <f>VLOOKUP($A239,'Cancelled Orders'!$D$2:$G$10078,3,0)</f>
        <v>Cancelled by Restaurant</v>
      </c>
      <c r="K239" t="str">
        <f>VLOOKUP($A239,'Cancelled Orders'!$D$2:$G$10078,4,0)</f>
        <v>Customer Refusal</v>
      </c>
    </row>
    <row r="240" spans="1:11" ht="13.2" x14ac:dyDescent="0.25">
      <c r="A240" s="7">
        <v>290768096</v>
      </c>
      <c r="B240" s="4">
        <v>648803</v>
      </c>
      <c r="C240" s="4" t="s">
        <v>148</v>
      </c>
      <c r="D240" s="7">
        <v>50</v>
      </c>
      <c r="E240" s="7">
        <v>1</v>
      </c>
      <c r="F240" s="7">
        <v>50</v>
      </c>
      <c r="G240" s="5" t="s">
        <v>22</v>
      </c>
      <c r="H240" s="5" t="s">
        <v>22</v>
      </c>
      <c r="I240">
        <f>VLOOKUP($A240,'Cancelled Orders'!$D$2:$L$10078,COLUMN(E239),0)</f>
        <v>1</v>
      </c>
      <c r="J240" t="str">
        <f>VLOOKUP($A240,'Cancelled Orders'!$D$2:$G$10078,3,0)</f>
        <v>Cancelled by Restaurant</v>
      </c>
      <c r="K240" t="str">
        <f>VLOOKUP($A240,'Cancelled Orders'!$D$2:$G$10078,4,0)</f>
        <v>Item Unavailable</v>
      </c>
    </row>
    <row r="241" spans="1:11" ht="13.2" x14ac:dyDescent="0.25">
      <c r="A241" s="7">
        <v>291684085</v>
      </c>
      <c r="B241" s="4">
        <v>648804</v>
      </c>
      <c r="C241" s="4" t="s">
        <v>149</v>
      </c>
      <c r="D241" s="7">
        <v>50</v>
      </c>
      <c r="E241" s="7">
        <v>1</v>
      </c>
      <c r="F241" s="7">
        <v>50</v>
      </c>
      <c r="G241" s="5" t="s">
        <v>22</v>
      </c>
      <c r="H241" s="5" t="s">
        <v>22</v>
      </c>
      <c r="I241">
        <f>VLOOKUP($A241,'Cancelled Orders'!$D$2:$L$10078,COLUMN(E240),0)</f>
        <v>1</v>
      </c>
      <c r="J241" t="str">
        <f>VLOOKUP($A241,'Cancelled Orders'!$D$2:$G$10078,3,0)</f>
        <v>Cancelled by Restaurant</v>
      </c>
      <c r="K241" t="str">
        <f>VLOOKUP($A241,'Cancelled Orders'!$D$2:$G$10078,4,0)</f>
        <v>Stock Shortage</v>
      </c>
    </row>
    <row r="242" spans="1:11" ht="13.2" x14ac:dyDescent="0.25">
      <c r="A242" s="7">
        <v>290409499</v>
      </c>
      <c r="B242" s="4">
        <v>648804</v>
      </c>
      <c r="C242" s="4" t="s">
        <v>149</v>
      </c>
      <c r="D242" s="7">
        <v>50</v>
      </c>
      <c r="E242" s="7">
        <v>2</v>
      </c>
      <c r="F242" s="7">
        <v>100</v>
      </c>
      <c r="G242" s="5" t="s">
        <v>22</v>
      </c>
      <c r="H242" s="5" t="s">
        <v>22</v>
      </c>
      <c r="I242">
        <f>VLOOKUP($A242,'Cancelled Orders'!$D$2:$L$10078,COLUMN(E241),0)</f>
        <v>1</v>
      </c>
      <c r="J242" t="str">
        <f>VLOOKUP($A242,'Cancelled Orders'!$D$2:$G$10078,3,0)</f>
        <v>Cancelled by Restaurant</v>
      </c>
      <c r="K242" t="str">
        <f>VLOOKUP($A242,'Cancelled Orders'!$D$2:$G$10078,4,0)</f>
        <v>Item Unavailable</v>
      </c>
    </row>
    <row r="243" spans="1:11" ht="13.2" x14ac:dyDescent="0.25">
      <c r="A243" s="7">
        <v>290829883</v>
      </c>
      <c r="B243" s="4">
        <v>648804</v>
      </c>
      <c r="C243" s="4" t="s">
        <v>149</v>
      </c>
      <c r="D243" s="7">
        <v>50</v>
      </c>
      <c r="E243" s="7">
        <v>3</v>
      </c>
      <c r="F243" s="7">
        <v>150</v>
      </c>
      <c r="G243" s="5" t="s">
        <v>22</v>
      </c>
      <c r="H243" s="5" t="s">
        <v>22</v>
      </c>
      <c r="I243">
        <f>VLOOKUP($A243,'Cancelled Orders'!$D$2:$L$10078,COLUMN(E242),0)</f>
        <v>1</v>
      </c>
      <c r="J243" t="str">
        <f>VLOOKUP($A243,'Cancelled Orders'!$D$2:$G$10078,3,0)</f>
        <v>Cancelled by Restaurant</v>
      </c>
      <c r="K243" t="str">
        <f>VLOOKUP($A243,'Cancelled Orders'!$D$2:$G$10078,4,0)</f>
        <v>Item Unavailable</v>
      </c>
    </row>
    <row r="244" spans="1:11" ht="13.2" x14ac:dyDescent="0.25">
      <c r="A244" s="7">
        <v>291329128</v>
      </c>
      <c r="B244" s="4">
        <v>648808</v>
      </c>
      <c r="C244" s="4" t="s">
        <v>150</v>
      </c>
      <c r="D244" s="7">
        <v>25</v>
      </c>
      <c r="E244" s="7">
        <v>1</v>
      </c>
      <c r="F244" s="7">
        <v>25</v>
      </c>
      <c r="G244" s="5" t="s">
        <v>22</v>
      </c>
      <c r="H244" s="5" t="s">
        <v>22</v>
      </c>
      <c r="I244">
        <f>VLOOKUP($A244,'Cancelled Orders'!$D$2:$L$10078,COLUMN(E243),0)</f>
        <v>1</v>
      </c>
      <c r="J244" t="str">
        <f>VLOOKUP($A244,'Cancelled Orders'!$D$2:$G$10078,3,0)</f>
        <v>Cancelled by Restaurant</v>
      </c>
      <c r="K244" t="str">
        <f>VLOOKUP($A244,'Cancelled Orders'!$D$2:$G$10078,4,0)</f>
        <v>Stock Shortage</v>
      </c>
    </row>
    <row r="245" spans="1:11" ht="13.2" x14ac:dyDescent="0.25">
      <c r="A245" s="7">
        <v>290528488</v>
      </c>
      <c r="B245" s="4">
        <v>648811</v>
      </c>
      <c r="C245" s="4" t="s">
        <v>53</v>
      </c>
      <c r="D245" s="7">
        <v>160</v>
      </c>
      <c r="E245" s="7">
        <v>1</v>
      </c>
      <c r="F245" s="7">
        <v>160</v>
      </c>
      <c r="G245" s="5" t="s">
        <v>22</v>
      </c>
      <c r="H245" s="5" t="s">
        <v>22</v>
      </c>
      <c r="I245">
        <f>VLOOKUP($A245,'Cancelled Orders'!$D$2:$L$10078,COLUMN(E244),0)</f>
        <v>1</v>
      </c>
      <c r="J245" t="str">
        <f>VLOOKUP($A245,'Cancelled Orders'!$D$2:$G$10078,3,0)</f>
        <v>Cancelled by Restaurant</v>
      </c>
      <c r="K245" t="str">
        <f>VLOOKUP($A245,'Cancelled Orders'!$D$2:$G$10078,4,0)</f>
        <v>Item Unavailable</v>
      </c>
    </row>
    <row r="246" spans="1:11" ht="13.2" x14ac:dyDescent="0.25">
      <c r="A246" s="7">
        <v>291231714</v>
      </c>
      <c r="B246" s="4">
        <v>648823</v>
      </c>
      <c r="C246" s="4" t="s">
        <v>151</v>
      </c>
      <c r="D246" s="7">
        <v>220</v>
      </c>
      <c r="E246" s="7">
        <v>1</v>
      </c>
      <c r="F246" s="7">
        <v>220</v>
      </c>
      <c r="G246" s="5" t="s">
        <v>22</v>
      </c>
      <c r="H246" s="5" t="s">
        <v>22</v>
      </c>
      <c r="I246">
        <f>VLOOKUP($A246,'Cancelled Orders'!$D$2:$L$10078,COLUMN(E245),0)</f>
        <v>1</v>
      </c>
      <c r="J246" t="str">
        <f>VLOOKUP($A246,'Cancelled Orders'!$D$2:$G$10078,3,0)</f>
        <v>Cancelled by Restaurant</v>
      </c>
      <c r="K246" t="str">
        <f>VLOOKUP($A246,'Cancelled Orders'!$D$2:$G$10078,4,0)</f>
        <v>High Demand at the Restaurant</v>
      </c>
    </row>
    <row r="247" spans="1:11" ht="13.2" x14ac:dyDescent="0.25">
      <c r="A247" s="7">
        <v>290802617</v>
      </c>
      <c r="B247" s="4">
        <v>648855</v>
      </c>
      <c r="C247" s="4" t="s">
        <v>152</v>
      </c>
      <c r="D247" s="7">
        <v>320</v>
      </c>
      <c r="E247" s="7">
        <v>1</v>
      </c>
      <c r="F247" s="7">
        <v>320</v>
      </c>
      <c r="G247" s="5" t="s">
        <v>22</v>
      </c>
      <c r="H247" s="5" t="s">
        <v>22</v>
      </c>
      <c r="I247">
        <f>VLOOKUP($A247,'Cancelled Orders'!$D$2:$L$10078,COLUMN(E246),0)</f>
        <v>1</v>
      </c>
      <c r="J247" t="str">
        <f>VLOOKUP($A247,'Cancelled Orders'!$D$2:$G$10078,3,0)</f>
        <v>Cancelled by Restaurant</v>
      </c>
      <c r="K247" t="str">
        <f>VLOOKUP($A247,'Cancelled Orders'!$D$2:$G$10078,4,0)</f>
        <v>Stock Shortage</v>
      </c>
    </row>
    <row r="248" spans="1:11" ht="13.2" x14ac:dyDescent="0.25">
      <c r="A248" s="7">
        <v>291070581</v>
      </c>
      <c r="B248" s="4">
        <v>648856</v>
      </c>
      <c r="C248" s="4" t="s">
        <v>153</v>
      </c>
      <c r="D248" s="7">
        <v>350</v>
      </c>
      <c r="E248" s="7">
        <v>1</v>
      </c>
      <c r="F248" s="7">
        <v>350</v>
      </c>
      <c r="G248" s="5" t="s">
        <v>22</v>
      </c>
      <c r="H248" s="5" t="s">
        <v>22</v>
      </c>
      <c r="I248">
        <f>VLOOKUP($A248,'Cancelled Orders'!$D$2:$L$10078,COLUMN(E247),0)</f>
        <v>1</v>
      </c>
      <c r="J248" t="str">
        <f>VLOOKUP($A248,'Cancelled Orders'!$D$2:$G$10078,3,0)</f>
        <v>Cancelled by Restaurant</v>
      </c>
      <c r="K248" t="str">
        <f>VLOOKUP($A248,'Cancelled Orders'!$D$2:$G$10078,4,0)</f>
        <v>Stock Shortage</v>
      </c>
    </row>
    <row r="249" spans="1:11" ht="13.2" x14ac:dyDescent="0.25">
      <c r="A249" s="7">
        <v>289702983</v>
      </c>
      <c r="B249" s="4">
        <v>648856</v>
      </c>
      <c r="C249" s="4" t="s">
        <v>153</v>
      </c>
      <c r="D249" s="7">
        <v>350</v>
      </c>
      <c r="E249" s="7">
        <v>1</v>
      </c>
      <c r="F249" s="7">
        <v>350</v>
      </c>
      <c r="G249" s="5" t="s">
        <v>22</v>
      </c>
      <c r="H249" s="5" t="s">
        <v>22</v>
      </c>
      <c r="I249">
        <f>VLOOKUP($A249,'Cancelled Orders'!$D$2:$L$10078,COLUMN(E248),0)</f>
        <v>1</v>
      </c>
      <c r="J249" t="str">
        <f>VLOOKUP($A249,'Cancelled Orders'!$D$2:$G$10078,3,0)</f>
        <v>Cancelled by Restaurant</v>
      </c>
      <c r="K249" t="str">
        <f>VLOOKUP($A249,'Cancelled Orders'!$D$2:$G$10078,4,0)</f>
        <v>Item Unavailable</v>
      </c>
    </row>
    <row r="250" spans="1:11" ht="13.2" x14ac:dyDescent="0.25">
      <c r="A250" s="7">
        <v>291219637</v>
      </c>
      <c r="B250" s="4">
        <v>648871</v>
      </c>
      <c r="C250" s="4" t="s">
        <v>154</v>
      </c>
      <c r="D250" s="7">
        <v>180</v>
      </c>
      <c r="E250" s="7">
        <v>2</v>
      </c>
      <c r="F250" s="7">
        <v>360</v>
      </c>
      <c r="G250" s="5" t="s">
        <v>22</v>
      </c>
      <c r="H250" s="5" t="s">
        <v>22</v>
      </c>
      <c r="I250">
        <f>VLOOKUP($A250,'Cancelled Orders'!$D$2:$L$10078,COLUMN(E249),0)</f>
        <v>1</v>
      </c>
      <c r="J250" t="str">
        <f>VLOOKUP($A250,'Cancelled Orders'!$D$2:$G$10078,3,0)</f>
        <v>Order cancelled through app</v>
      </c>
      <c r="K250" t="str">
        <f>VLOOKUP($A250,'Cancelled Orders'!$D$2:$G$10078,4,0)</f>
        <v>Customer Refusal</v>
      </c>
    </row>
    <row r="251" spans="1:11" ht="13.2" x14ac:dyDescent="0.25">
      <c r="A251" s="7">
        <v>290433641</v>
      </c>
      <c r="B251" s="4">
        <v>649236</v>
      </c>
      <c r="C251" s="4" t="s">
        <v>155</v>
      </c>
      <c r="D251" s="7">
        <v>12</v>
      </c>
      <c r="E251" s="7">
        <v>1</v>
      </c>
      <c r="F251" s="7">
        <v>12</v>
      </c>
      <c r="G251" s="5" t="s">
        <v>22</v>
      </c>
      <c r="H251" s="5" t="s">
        <v>22</v>
      </c>
      <c r="I251">
        <f>VLOOKUP($A251,'Cancelled Orders'!$D$2:$L$10078,COLUMN(E250),0)</f>
        <v>1</v>
      </c>
      <c r="J251" t="str">
        <f>VLOOKUP($A251,'Cancelled Orders'!$D$2:$G$10078,3,0)</f>
        <v>Order cancelled through app</v>
      </c>
      <c r="K251" t="str">
        <f>VLOOKUP($A251,'Cancelled Orders'!$D$2:$G$10078,4,0)</f>
        <v>Customer Refusal</v>
      </c>
    </row>
    <row r="252" spans="1:11" ht="13.2" x14ac:dyDescent="0.25">
      <c r="A252" s="7">
        <v>290467684</v>
      </c>
      <c r="B252" s="4">
        <v>649291</v>
      </c>
      <c r="C252" s="4" t="s">
        <v>45</v>
      </c>
      <c r="D252" s="7">
        <v>30</v>
      </c>
      <c r="E252" s="7">
        <v>1</v>
      </c>
      <c r="F252" s="7">
        <v>30</v>
      </c>
      <c r="G252" s="5" t="s">
        <v>22</v>
      </c>
      <c r="H252" s="5" t="s">
        <v>28</v>
      </c>
      <c r="I252">
        <f>VLOOKUP($A252,'Cancelled Orders'!$D$2:$L$10078,COLUMN(E251),0)</f>
        <v>1</v>
      </c>
      <c r="J252" t="str">
        <f>VLOOKUP($A252,'Cancelled Orders'!$D$2:$G$10078,3,0)</f>
        <v>Order cancelled through app</v>
      </c>
      <c r="K252" t="str">
        <f>VLOOKUP($A252,'Cancelled Orders'!$D$2:$G$10078,4,0)</f>
        <v>Customer Refusal</v>
      </c>
    </row>
    <row r="253" spans="1:11" ht="13.2" x14ac:dyDescent="0.25">
      <c r="A253" s="7">
        <v>290502363</v>
      </c>
      <c r="B253" s="4">
        <v>649291</v>
      </c>
      <c r="C253" s="4" t="s">
        <v>45</v>
      </c>
      <c r="D253" s="7">
        <v>30</v>
      </c>
      <c r="E253" s="7">
        <v>1</v>
      </c>
      <c r="F253" s="7">
        <v>30</v>
      </c>
      <c r="G253" s="5" t="s">
        <v>22</v>
      </c>
      <c r="H253" s="5" t="s">
        <v>28</v>
      </c>
      <c r="I253">
        <f>VLOOKUP($A253,'Cancelled Orders'!$D$2:$L$10078,COLUMN(E252),0)</f>
        <v>1</v>
      </c>
      <c r="J253" t="str">
        <f>VLOOKUP($A253,'Cancelled Orders'!$D$2:$G$10078,3,0)</f>
        <v>Order cancelled through app</v>
      </c>
      <c r="K253" t="str">
        <f>VLOOKUP($A253,'Cancelled Orders'!$D$2:$G$10078,4,0)</f>
        <v>Customer Refusal</v>
      </c>
    </row>
    <row r="254" spans="1:11" ht="13.2" x14ac:dyDescent="0.25">
      <c r="A254" s="7">
        <v>290515140</v>
      </c>
      <c r="B254" s="4">
        <v>649297</v>
      </c>
      <c r="C254" s="4" t="s">
        <v>156</v>
      </c>
      <c r="D254" s="7">
        <v>40</v>
      </c>
      <c r="E254" s="7">
        <v>1</v>
      </c>
      <c r="F254" s="7">
        <v>40</v>
      </c>
      <c r="G254" s="5" t="s">
        <v>22</v>
      </c>
      <c r="H254" s="5" t="s">
        <v>28</v>
      </c>
      <c r="I254">
        <f>VLOOKUP($A254,'Cancelled Orders'!$D$2:$L$10078,COLUMN(E253),0)</f>
        <v>1</v>
      </c>
      <c r="J254" t="str">
        <f>VLOOKUP($A254,'Cancelled Orders'!$D$2:$G$10078,3,0)</f>
        <v>Order cancelled through app</v>
      </c>
      <c r="K254" t="str">
        <f>VLOOKUP($A254,'Cancelled Orders'!$D$2:$G$10078,4,0)</f>
        <v>Customer Refusal</v>
      </c>
    </row>
    <row r="255" spans="1:11" ht="13.2" x14ac:dyDescent="0.25">
      <c r="A255" s="7">
        <v>290469493</v>
      </c>
      <c r="B255" s="4">
        <v>649297</v>
      </c>
      <c r="C255" s="4" t="s">
        <v>156</v>
      </c>
      <c r="D255" s="7">
        <v>40</v>
      </c>
      <c r="E255" s="7">
        <v>1</v>
      </c>
      <c r="F255" s="7">
        <v>40</v>
      </c>
      <c r="G255" s="5" t="s">
        <v>22</v>
      </c>
      <c r="H255" s="5" t="s">
        <v>28</v>
      </c>
      <c r="I255">
        <f>VLOOKUP($A255,'Cancelled Orders'!$D$2:$L$10078,COLUMN(E254),0)</f>
        <v>1</v>
      </c>
      <c r="J255" t="str">
        <f>VLOOKUP($A255,'Cancelled Orders'!$D$2:$G$10078,3,0)</f>
        <v>Order cancelled through app</v>
      </c>
      <c r="K255" t="str">
        <f>VLOOKUP($A255,'Cancelled Orders'!$D$2:$G$10078,4,0)</f>
        <v>Customer Refusal</v>
      </c>
    </row>
    <row r="256" spans="1:11" ht="13.2" x14ac:dyDescent="0.25">
      <c r="A256" s="7">
        <v>291285447</v>
      </c>
      <c r="B256" s="4">
        <v>650518</v>
      </c>
      <c r="C256" s="4" t="s">
        <v>157</v>
      </c>
      <c r="D256" s="7">
        <v>35</v>
      </c>
      <c r="E256" s="7">
        <v>1</v>
      </c>
      <c r="F256" s="7">
        <v>35</v>
      </c>
      <c r="G256" s="5" t="s">
        <v>22</v>
      </c>
      <c r="H256" s="5" t="s">
        <v>28</v>
      </c>
      <c r="I256">
        <f>VLOOKUP($A256,'Cancelled Orders'!$D$2:$L$10078,COLUMN(E255),0)</f>
        <v>0</v>
      </c>
      <c r="J256" t="str">
        <f>VLOOKUP($A256,'Cancelled Orders'!$D$2:$G$10078,3,0)</f>
        <v>Order cancelled through app</v>
      </c>
      <c r="K256" t="str">
        <f>VLOOKUP($A256,'Cancelled Orders'!$D$2:$G$10078,4,0)</f>
        <v>Customer Refusal</v>
      </c>
    </row>
    <row r="257" spans="1:11" ht="13.2" x14ac:dyDescent="0.25">
      <c r="A257" s="7">
        <v>290334613</v>
      </c>
      <c r="B257" s="4">
        <v>653810</v>
      </c>
      <c r="C257" s="4" t="s">
        <v>158</v>
      </c>
      <c r="D257" s="7">
        <v>48</v>
      </c>
      <c r="E257" s="7">
        <v>1</v>
      </c>
      <c r="F257" s="7">
        <v>48</v>
      </c>
      <c r="G257" s="5" t="s">
        <v>22</v>
      </c>
      <c r="H257" s="5" t="s">
        <v>28</v>
      </c>
      <c r="I257">
        <f>VLOOKUP($A257,'Cancelled Orders'!$D$2:$L$10078,COLUMN(E256),0)</f>
        <v>1</v>
      </c>
      <c r="J257" t="str">
        <f>VLOOKUP($A257,'Cancelled Orders'!$D$2:$G$10078,3,0)</f>
        <v>Order cancelled through app</v>
      </c>
      <c r="K257" t="str">
        <f>VLOOKUP($A257,'Cancelled Orders'!$D$2:$G$10078,4,0)</f>
        <v>Customer Refusal</v>
      </c>
    </row>
    <row r="258" spans="1:11" ht="13.2" x14ac:dyDescent="0.25">
      <c r="A258" s="7">
        <v>290334613</v>
      </c>
      <c r="B258" s="4">
        <v>653896</v>
      </c>
      <c r="C258" s="4" t="s">
        <v>159</v>
      </c>
      <c r="D258" s="7">
        <v>30</v>
      </c>
      <c r="E258" s="7">
        <v>1</v>
      </c>
      <c r="F258" s="7">
        <v>30</v>
      </c>
      <c r="G258" s="5" t="s">
        <v>22</v>
      </c>
      <c r="H258" s="5" t="s">
        <v>28</v>
      </c>
      <c r="I258">
        <f>VLOOKUP($A258,'Cancelled Orders'!$D$2:$L$10078,COLUMN(E257),0)</f>
        <v>1</v>
      </c>
      <c r="J258" t="str">
        <f>VLOOKUP($A258,'Cancelled Orders'!$D$2:$G$10078,3,0)</f>
        <v>Order cancelled through app</v>
      </c>
      <c r="K258" t="str">
        <f>VLOOKUP($A258,'Cancelled Orders'!$D$2:$G$10078,4,0)</f>
        <v>Customer Refusal</v>
      </c>
    </row>
    <row r="259" spans="1:11" ht="13.2" x14ac:dyDescent="0.25">
      <c r="A259" s="7">
        <v>290881958</v>
      </c>
      <c r="B259" s="4">
        <v>653898</v>
      </c>
      <c r="C259" s="4" t="s">
        <v>160</v>
      </c>
      <c r="D259" s="7">
        <v>18</v>
      </c>
      <c r="E259" s="7">
        <v>1</v>
      </c>
      <c r="F259" s="7">
        <v>18</v>
      </c>
      <c r="G259" s="5" t="s">
        <v>22</v>
      </c>
      <c r="H259" s="5" t="s">
        <v>28</v>
      </c>
      <c r="I259">
        <f>VLOOKUP($A259,'Cancelled Orders'!$D$2:$L$10078,COLUMN(E258),0)</f>
        <v>1</v>
      </c>
      <c r="J259" t="str">
        <f>VLOOKUP($A259,'Cancelled Orders'!$D$2:$G$10078,3,0)</f>
        <v>Order cancelled through app</v>
      </c>
      <c r="K259" t="str">
        <f>VLOOKUP($A259,'Cancelled Orders'!$D$2:$G$10078,4,0)</f>
        <v>Customer Refusal</v>
      </c>
    </row>
    <row r="260" spans="1:11" ht="13.2" x14ac:dyDescent="0.25">
      <c r="A260" s="7">
        <v>291078932</v>
      </c>
      <c r="B260" s="4">
        <v>656559</v>
      </c>
      <c r="C260" s="4" t="s">
        <v>161</v>
      </c>
      <c r="D260" s="7">
        <v>350</v>
      </c>
      <c r="E260" s="7">
        <v>1</v>
      </c>
      <c r="F260" s="7">
        <v>350</v>
      </c>
      <c r="G260" s="5" t="s">
        <v>22</v>
      </c>
      <c r="H260" s="5" t="s">
        <v>28</v>
      </c>
      <c r="I260">
        <f>VLOOKUP($A260,'Cancelled Orders'!$D$2:$L$10078,COLUMN(E259),0)</f>
        <v>0</v>
      </c>
      <c r="J260" t="str">
        <f>VLOOKUP($A260,'Cancelled Orders'!$D$2:$G$10078,3,0)</f>
        <v>Order cancelled through app</v>
      </c>
      <c r="K260" t="str">
        <f>VLOOKUP($A260,'Cancelled Orders'!$D$2:$G$10078,4,0)</f>
        <v>Customer Refusal</v>
      </c>
    </row>
    <row r="261" spans="1:11" ht="13.2" x14ac:dyDescent="0.25">
      <c r="A261" s="7">
        <v>291733783</v>
      </c>
      <c r="B261" s="4">
        <v>656773</v>
      </c>
      <c r="C261" s="4" t="s">
        <v>162</v>
      </c>
      <c r="D261" s="7">
        <v>90</v>
      </c>
      <c r="E261" s="7">
        <v>6</v>
      </c>
      <c r="F261" s="7">
        <v>540</v>
      </c>
      <c r="G261" s="5" t="s">
        <v>22</v>
      </c>
      <c r="H261" s="5" t="s">
        <v>22</v>
      </c>
      <c r="I261">
        <f>VLOOKUP($A261,'Cancelled Orders'!$D$2:$L$10078,COLUMN(E260),0)</f>
        <v>0</v>
      </c>
      <c r="J261" t="str">
        <f>VLOOKUP($A261,'Cancelled Orders'!$D$2:$G$10078,3,0)</f>
        <v>Cancelled by Restaurant</v>
      </c>
      <c r="K261" t="str">
        <f>VLOOKUP($A261,'Cancelled Orders'!$D$2:$G$10078,4,0)</f>
        <v>Customer Refusal</v>
      </c>
    </row>
    <row r="262" spans="1:11" ht="13.2" x14ac:dyDescent="0.25">
      <c r="A262" s="7">
        <v>289954777</v>
      </c>
      <c r="B262" s="4">
        <v>656773</v>
      </c>
      <c r="C262" s="4" t="s">
        <v>162</v>
      </c>
      <c r="D262" s="7">
        <v>90</v>
      </c>
      <c r="E262" s="7">
        <v>1</v>
      </c>
      <c r="F262" s="7">
        <v>90</v>
      </c>
      <c r="G262" s="5" t="s">
        <v>22</v>
      </c>
      <c r="H262" s="5" t="s">
        <v>22</v>
      </c>
      <c r="I262">
        <f>VLOOKUP($A262,'Cancelled Orders'!$D$2:$L$10078,COLUMN(E261),0)</f>
        <v>0</v>
      </c>
      <c r="J262" t="str">
        <f>VLOOKUP($A262,'Cancelled Orders'!$D$2:$G$10078,3,0)</f>
        <v>Order cancelled through app</v>
      </c>
      <c r="K262" t="str">
        <f>VLOOKUP($A262,'Cancelled Orders'!$D$2:$G$10078,4,0)</f>
        <v>Customer Refusal</v>
      </c>
    </row>
    <row r="263" spans="1:11" ht="13.2" x14ac:dyDescent="0.25">
      <c r="A263" s="7">
        <v>291302974</v>
      </c>
      <c r="B263" s="4">
        <v>657465</v>
      </c>
      <c r="C263" s="4" t="s">
        <v>163</v>
      </c>
      <c r="D263" s="7">
        <v>35</v>
      </c>
      <c r="E263" s="7">
        <v>1</v>
      </c>
      <c r="F263" s="7">
        <v>35</v>
      </c>
      <c r="G263" s="5" t="s">
        <v>22</v>
      </c>
      <c r="H263" s="5" t="s">
        <v>28</v>
      </c>
      <c r="I263">
        <f>VLOOKUP($A263,'Cancelled Orders'!$D$2:$L$10078,COLUMN(E262),0)</f>
        <v>1</v>
      </c>
      <c r="J263" t="str">
        <f>VLOOKUP($A263,'Cancelled Orders'!$D$2:$G$10078,3,0)</f>
        <v>Order cancelled through app</v>
      </c>
      <c r="K263" t="str">
        <f>VLOOKUP($A263,'Cancelled Orders'!$D$2:$G$10078,4,0)</f>
        <v>Customer Refusal</v>
      </c>
    </row>
    <row r="264" spans="1:11" ht="13.2" x14ac:dyDescent="0.25">
      <c r="A264" s="7">
        <v>290134065</v>
      </c>
      <c r="B264" s="4">
        <v>657516</v>
      </c>
      <c r="C264" s="4" t="s">
        <v>164</v>
      </c>
      <c r="D264" s="7">
        <v>55</v>
      </c>
      <c r="E264" s="7">
        <v>1</v>
      </c>
      <c r="F264" s="7">
        <v>55</v>
      </c>
      <c r="G264" s="5" t="s">
        <v>22</v>
      </c>
      <c r="H264" s="5" t="s">
        <v>22</v>
      </c>
      <c r="I264">
        <f>VLOOKUP($A264,'Cancelled Orders'!$D$2:$L$10078,COLUMN(E263),0)</f>
        <v>1</v>
      </c>
      <c r="J264" t="str">
        <f>VLOOKUP($A264,'Cancelled Orders'!$D$2:$G$10078,3,0)</f>
        <v>Cancelled by Restaurant</v>
      </c>
      <c r="K264" t="str">
        <f>VLOOKUP($A264,'Cancelled Orders'!$D$2:$G$10078,4,0)</f>
        <v>Customer Refusal</v>
      </c>
    </row>
    <row r="265" spans="1:11" ht="13.2" x14ac:dyDescent="0.25">
      <c r="A265" s="7">
        <v>290680867</v>
      </c>
      <c r="B265" s="4">
        <v>657917</v>
      </c>
      <c r="C265" s="4" t="s">
        <v>165</v>
      </c>
      <c r="D265" s="7">
        <v>15</v>
      </c>
      <c r="E265" s="7">
        <v>1</v>
      </c>
      <c r="F265" s="7">
        <v>15</v>
      </c>
      <c r="G265" s="5" t="s">
        <v>22</v>
      </c>
      <c r="H265" s="5" t="s">
        <v>22</v>
      </c>
      <c r="I265">
        <f>VLOOKUP($A265,'Cancelled Orders'!$D$2:$L$10078,COLUMN(E264),0)</f>
        <v>1</v>
      </c>
      <c r="J265" t="str">
        <f>VLOOKUP($A265,'Cancelled Orders'!$D$2:$G$10078,3,0)</f>
        <v>Order cancelled through app</v>
      </c>
      <c r="K265" t="str">
        <f>VLOOKUP($A265,'Cancelled Orders'!$D$2:$G$10078,4,0)</f>
        <v>Customer Refusal</v>
      </c>
    </row>
    <row r="266" spans="1:11" ht="13.2" x14ac:dyDescent="0.25">
      <c r="A266" s="7">
        <v>291358963</v>
      </c>
      <c r="B266" s="4">
        <v>658207</v>
      </c>
      <c r="C266" s="4" t="s">
        <v>166</v>
      </c>
      <c r="D266" s="7">
        <v>28</v>
      </c>
      <c r="E266" s="7">
        <v>1</v>
      </c>
      <c r="F266" s="7">
        <v>28</v>
      </c>
      <c r="G266" s="5" t="s">
        <v>22</v>
      </c>
      <c r="H266" s="5" t="s">
        <v>22</v>
      </c>
      <c r="I266">
        <f>VLOOKUP($A266,'Cancelled Orders'!$D$2:$L$10078,COLUMN(E265),0)</f>
        <v>1</v>
      </c>
      <c r="J266" t="str">
        <f>VLOOKUP($A266,'Cancelled Orders'!$D$2:$G$10078,3,0)</f>
        <v>Order cancelled through app</v>
      </c>
      <c r="K266" t="str">
        <f>VLOOKUP($A266,'Cancelled Orders'!$D$2:$G$10078,4,0)</f>
        <v>Customer Refusal</v>
      </c>
    </row>
    <row r="267" spans="1:11" ht="13.2" x14ac:dyDescent="0.25">
      <c r="A267" s="7">
        <v>290057496</v>
      </c>
      <c r="B267" s="4">
        <v>658810</v>
      </c>
      <c r="C267" s="4" t="s">
        <v>167</v>
      </c>
      <c r="D267" s="7">
        <v>33</v>
      </c>
      <c r="E267" s="7">
        <v>1</v>
      </c>
      <c r="F267" s="7">
        <v>33</v>
      </c>
      <c r="G267" s="5" t="s">
        <v>22</v>
      </c>
      <c r="H267" s="5" t="s">
        <v>22</v>
      </c>
      <c r="I267">
        <f>VLOOKUP($A267,'Cancelled Orders'!$D$2:$L$10078,COLUMN(E266),0)</f>
        <v>0</v>
      </c>
      <c r="J267" t="str">
        <f>VLOOKUP($A267,'Cancelled Orders'!$D$2:$G$10078,3,0)</f>
        <v>Order cancelled through app</v>
      </c>
      <c r="K267" t="str">
        <f>VLOOKUP($A267,'Cancelled Orders'!$D$2:$G$10078,4,0)</f>
        <v>Customer Refusal</v>
      </c>
    </row>
    <row r="268" spans="1:11" ht="13.2" x14ac:dyDescent="0.25">
      <c r="A268" s="7">
        <v>290057496</v>
      </c>
      <c r="B268" s="4">
        <v>658841</v>
      </c>
      <c r="C268" s="4" t="s">
        <v>168</v>
      </c>
      <c r="D268" s="7">
        <v>22</v>
      </c>
      <c r="E268" s="7">
        <v>1</v>
      </c>
      <c r="F268" s="7">
        <v>22</v>
      </c>
      <c r="G268" s="5" t="s">
        <v>22</v>
      </c>
      <c r="H268" s="5" t="s">
        <v>22</v>
      </c>
      <c r="I268">
        <f>VLOOKUP($A268,'Cancelled Orders'!$D$2:$L$10078,COLUMN(E267),0)</f>
        <v>0</v>
      </c>
      <c r="J268" t="str">
        <f>VLOOKUP($A268,'Cancelled Orders'!$D$2:$G$10078,3,0)</f>
        <v>Order cancelled through app</v>
      </c>
      <c r="K268" t="str">
        <f>VLOOKUP($A268,'Cancelled Orders'!$D$2:$G$10078,4,0)</f>
        <v>Customer Refusal</v>
      </c>
    </row>
    <row r="269" spans="1:11" ht="13.2" x14ac:dyDescent="0.25">
      <c r="A269" s="7">
        <v>290344869</v>
      </c>
      <c r="B269" s="4">
        <v>659836</v>
      </c>
      <c r="C269" s="4" t="s">
        <v>169</v>
      </c>
      <c r="D269" s="7">
        <v>33</v>
      </c>
      <c r="E269" s="7">
        <v>1</v>
      </c>
      <c r="F269" s="7">
        <v>33</v>
      </c>
      <c r="G269" s="5" t="s">
        <v>22</v>
      </c>
      <c r="H269" s="5" t="s">
        <v>28</v>
      </c>
      <c r="I269">
        <f>VLOOKUP($A269,'Cancelled Orders'!$D$2:$L$10078,COLUMN(E268),0)</f>
        <v>1</v>
      </c>
      <c r="J269" t="str">
        <f>VLOOKUP($A269,'Cancelled Orders'!$D$2:$G$10078,3,0)</f>
        <v>Order cancelled through app</v>
      </c>
      <c r="K269" t="str">
        <f>VLOOKUP($A269,'Cancelled Orders'!$D$2:$G$10078,4,0)</f>
        <v>Customer Refusal</v>
      </c>
    </row>
    <row r="270" spans="1:11" ht="13.2" x14ac:dyDescent="0.25">
      <c r="A270" s="7">
        <v>290768172</v>
      </c>
      <c r="B270" s="4">
        <v>659991</v>
      </c>
      <c r="C270" s="4" t="s">
        <v>170</v>
      </c>
      <c r="D270" s="7">
        <v>60</v>
      </c>
      <c r="E270" s="7">
        <v>1</v>
      </c>
      <c r="F270" s="7">
        <v>60</v>
      </c>
      <c r="G270" s="5" t="s">
        <v>22</v>
      </c>
      <c r="H270" s="5" t="s">
        <v>28</v>
      </c>
      <c r="I270">
        <f>VLOOKUP($A270,'Cancelled Orders'!$D$2:$L$10078,COLUMN(E269),0)</f>
        <v>1</v>
      </c>
      <c r="J270" t="str">
        <f>VLOOKUP($A270,'Cancelled Orders'!$D$2:$G$10078,3,0)</f>
        <v>Order cancelled through app</v>
      </c>
      <c r="K270" t="str">
        <f>VLOOKUP($A270,'Cancelled Orders'!$D$2:$G$10078,4,0)</f>
        <v>Customer Refusal</v>
      </c>
    </row>
    <row r="271" spans="1:11" ht="13.2" x14ac:dyDescent="0.25">
      <c r="A271" s="7">
        <v>290740859</v>
      </c>
      <c r="B271" s="4">
        <v>660332</v>
      </c>
      <c r="C271" s="4" t="s">
        <v>171</v>
      </c>
      <c r="D271" s="7">
        <v>34</v>
      </c>
      <c r="E271" s="7">
        <v>1</v>
      </c>
      <c r="F271" s="7">
        <v>34</v>
      </c>
      <c r="G271" s="5" t="s">
        <v>22</v>
      </c>
      <c r="H271" s="5" t="s">
        <v>22</v>
      </c>
      <c r="I271">
        <f>VLOOKUP($A271,'Cancelled Orders'!$D$2:$L$10078,COLUMN(E270),0)</f>
        <v>1</v>
      </c>
      <c r="J271" t="str">
        <f>VLOOKUP($A271,'Cancelled Orders'!$D$2:$G$10078,3,0)</f>
        <v>Cancelled by Restaurant</v>
      </c>
      <c r="K271" t="str">
        <f>VLOOKUP($A271,'Cancelled Orders'!$D$2:$G$10078,4,0)</f>
        <v>Item Unavailable</v>
      </c>
    </row>
    <row r="272" spans="1:11" ht="13.2" x14ac:dyDescent="0.25">
      <c r="A272" s="7">
        <v>291634365</v>
      </c>
      <c r="B272" s="4">
        <v>660343</v>
      </c>
      <c r="C272" s="4" t="s">
        <v>172</v>
      </c>
      <c r="D272" s="7">
        <v>43</v>
      </c>
      <c r="E272" s="7">
        <v>1</v>
      </c>
      <c r="F272" s="7">
        <v>43</v>
      </c>
      <c r="G272" s="5" t="s">
        <v>22</v>
      </c>
      <c r="H272" s="5" t="s">
        <v>22</v>
      </c>
      <c r="I272">
        <f>VLOOKUP($A272,'Cancelled Orders'!$D$2:$L$10078,COLUMN(E271),0)</f>
        <v>1</v>
      </c>
      <c r="J272" t="str">
        <f>VLOOKUP($A272,'Cancelled Orders'!$D$2:$G$10078,3,0)</f>
        <v>Cancelled by Restaurant</v>
      </c>
      <c r="K272" t="str">
        <f>VLOOKUP($A272,'Cancelled Orders'!$D$2:$G$10078,4,0)</f>
        <v>Stock Shortage</v>
      </c>
    </row>
    <row r="273" spans="1:11" ht="13.2" x14ac:dyDescent="0.25">
      <c r="A273" s="7">
        <v>291299175</v>
      </c>
      <c r="B273" s="4">
        <v>660791</v>
      </c>
      <c r="C273" s="4" t="s">
        <v>173</v>
      </c>
      <c r="D273" s="7">
        <v>5</v>
      </c>
      <c r="E273" s="7">
        <v>1</v>
      </c>
      <c r="F273" s="7">
        <v>5</v>
      </c>
      <c r="G273" s="5" t="s">
        <v>28</v>
      </c>
      <c r="H273" s="5" t="s">
        <v>28</v>
      </c>
      <c r="I273">
        <f>VLOOKUP($A273,'Cancelled Orders'!$D$2:$L$10078,COLUMN(E272),0)</f>
        <v>1</v>
      </c>
      <c r="J273" t="str">
        <f>VLOOKUP($A273,'Cancelled Orders'!$D$2:$G$10078,3,0)</f>
        <v>Order cancelled through app</v>
      </c>
      <c r="K273" t="str">
        <f>VLOOKUP($A273,'Cancelled Orders'!$D$2:$G$10078,4,0)</f>
        <v>Customer Refusal</v>
      </c>
    </row>
    <row r="274" spans="1:11" ht="13.2" x14ac:dyDescent="0.25">
      <c r="A274" s="7">
        <v>291294223</v>
      </c>
      <c r="B274" s="4">
        <v>660793</v>
      </c>
      <c r="C274" s="4" t="s">
        <v>174</v>
      </c>
      <c r="D274" s="7">
        <v>30</v>
      </c>
      <c r="E274" s="7">
        <v>1</v>
      </c>
      <c r="F274" s="7">
        <v>30</v>
      </c>
      <c r="G274" s="5" t="s">
        <v>28</v>
      </c>
      <c r="H274" s="5" t="s">
        <v>28</v>
      </c>
      <c r="I274">
        <f>VLOOKUP($A274,'Cancelled Orders'!$D$2:$L$10078,COLUMN(E273),0)</f>
        <v>1</v>
      </c>
      <c r="J274" t="str">
        <f>VLOOKUP($A274,'Cancelled Orders'!$D$2:$G$10078,3,0)</f>
        <v>Order cancelled through app</v>
      </c>
      <c r="K274" t="str">
        <f>VLOOKUP($A274,'Cancelled Orders'!$D$2:$G$10078,4,0)</f>
        <v>Customer Refusal</v>
      </c>
    </row>
    <row r="275" spans="1:11" ht="13.2" x14ac:dyDescent="0.25">
      <c r="A275" s="7">
        <v>290682188</v>
      </c>
      <c r="B275" s="4">
        <v>661006</v>
      </c>
      <c r="C275" s="4" t="s">
        <v>175</v>
      </c>
      <c r="D275" s="7">
        <v>30</v>
      </c>
      <c r="E275" s="7">
        <v>1</v>
      </c>
      <c r="F275" s="7">
        <v>30</v>
      </c>
      <c r="G275" s="5" t="s">
        <v>22</v>
      </c>
      <c r="H275" s="5" t="s">
        <v>22</v>
      </c>
      <c r="I275">
        <f>VLOOKUP($A275,'Cancelled Orders'!$D$2:$L$10078,COLUMN(E274),0)</f>
        <v>0</v>
      </c>
      <c r="J275" t="str">
        <f>VLOOKUP($A275,'Cancelled Orders'!$D$2:$G$10078,3,0)</f>
        <v>Cancelled by Restaurant</v>
      </c>
      <c r="K275" t="str">
        <f>VLOOKUP($A275,'Cancelled Orders'!$D$2:$G$10078,4,0)</f>
        <v>Stock Shortage</v>
      </c>
    </row>
    <row r="276" spans="1:11" ht="13.2" x14ac:dyDescent="0.25">
      <c r="A276" s="7">
        <v>289788871</v>
      </c>
      <c r="B276" s="4">
        <v>661006</v>
      </c>
      <c r="C276" s="4" t="s">
        <v>175</v>
      </c>
      <c r="D276" s="7">
        <v>30</v>
      </c>
      <c r="E276" s="7">
        <v>1</v>
      </c>
      <c r="F276" s="7">
        <v>30</v>
      </c>
      <c r="G276" s="5" t="s">
        <v>22</v>
      </c>
      <c r="H276" s="5" t="s">
        <v>22</v>
      </c>
      <c r="I276">
        <f>VLOOKUP($A276,'Cancelled Orders'!$D$2:$L$10078,COLUMN(E275),0)</f>
        <v>0</v>
      </c>
      <c r="J276" t="str">
        <f>VLOOKUP($A276,'Cancelled Orders'!$D$2:$G$10078,3,0)</f>
        <v>Cancelled by Restaurant</v>
      </c>
      <c r="K276" t="str">
        <f>VLOOKUP($A276,'Cancelled Orders'!$D$2:$G$10078,4,0)</f>
        <v>Item Unavailable</v>
      </c>
    </row>
    <row r="277" spans="1:11" ht="13.2" x14ac:dyDescent="0.25">
      <c r="A277" s="7">
        <v>289805844</v>
      </c>
      <c r="B277" s="4">
        <v>661013</v>
      </c>
      <c r="C277" s="4" t="s">
        <v>176</v>
      </c>
      <c r="D277" s="7">
        <v>95</v>
      </c>
      <c r="E277" s="7">
        <v>1</v>
      </c>
      <c r="F277" s="7">
        <v>95</v>
      </c>
      <c r="G277" s="5" t="s">
        <v>22</v>
      </c>
      <c r="H277" s="5" t="s">
        <v>22</v>
      </c>
      <c r="I277">
        <f>VLOOKUP($A277,'Cancelled Orders'!$D$2:$L$10078,COLUMN(E276),0)</f>
        <v>0</v>
      </c>
      <c r="J277" t="str">
        <f>VLOOKUP($A277,'Cancelled Orders'!$D$2:$G$10078,3,0)</f>
        <v>Cancelled by Restaurant</v>
      </c>
      <c r="K277" t="str">
        <f>VLOOKUP($A277,'Cancelled Orders'!$D$2:$G$10078,4,0)</f>
        <v>Item Unavailable</v>
      </c>
    </row>
    <row r="278" spans="1:11" ht="13.2" x14ac:dyDescent="0.25">
      <c r="A278" s="7">
        <v>290795192</v>
      </c>
      <c r="B278" s="4">
        <v>662366</v>
      </c>
      <c r="C278" s="4" t="s">
        <v>177</v>
      </c>
      <c r="D278" s="7">
        <v>45</v>
      </c>
      <c r="E278" s="7">
        <v>1</v>
      </c>
      <c r="F278" s="7">
        <v>45</v>
      </c>
      <c r="G278" s="5" t="s">
        <v>22</v>
      </c>
      <c r="H278" s="5" t="s">
        <v>22</v>
      </c>
      <c r="I278">
        <f>VLOOKUP($A278,'Cancelled Orders'!$D$2:$L$10078,COLUMN(E277),0)</f>
        <v>1</v>
      </c>
      <c r="J278" t="str">
        <f>VLOOKUP($A278,'Cancelled Orders'!$D$2:$G$10078,3,0)</f>
        <v>Cancelled by Restaurant</v>
      </c>
      <c r="K278" t="str">
        <f>VLOOKUP($A278,'Cancelled Orders'!$D$2:$G$10078,4,0)</f>
        <v>Customer Refusal</v>
      </c>
    </row>
    <row r="279" spans="1:11" ht="13.2" x14ac:dyDescent="0.25">
      <c r="A279" s="7">
        <v>290394737</v>
      </c>
      <c r="B279" s="4">
        <v>68752</v>
      </c>
      <c r="C279" s="4" t="s">
        <v>178</v>
      </c>
      <c r="D279" s="7">
        <v>90</v>
      </c>
      <c r="E279" s="7">
        <v>1</v>
      </c>
      <c r="F279" s="7">
        <v>90</v>
      </c>
      <c r="G279" s="5" t="s">
        <v>22</v>
      </c>
      <c r="H279" s="5" t="s">
        <v>22</v>
      </c>
      <c r="I279">
        <f>VLOOKUP($A279,'Cancelled Orders'!$D$2:$L$10078,COLUMN(E278),0)</f>
        <v>1</v>
      </c>
      <c r="J279" t="str">
        <f>VLOOKUP($A279,'Cancelled Orders'!$D$2:$G$10078,3,0)</f>
        <v>Cancelled by Restaurant</v>
      </c>
      <c r="K279" t="str">
        <f>VLOOKUP($A279,'Cancelled Orders'!$D$2:$G$10078,4,0)</f>
        <v>Item Unavailable</v>
      </c>
    </row>
    <row r="280" spans="1:11" ht="13.2" x14ac:dyDescent="0.25">
      <c r="A280" s="7">
        <v>290393251</v>
      </c>
      <c r="B280" s="4">
        <v>68764</v>
      </c>
      <c r="C280" s="4" t="s">
        <v>179</v>
      </c>
      <c r="D280" s="7">
        <v>175</v>
      </c>
      <c r="E280" s="7">
        <v>1</v>
      </c>
      <c r="F280" s="7">
        <v>175</v>
      </c>
      <c r="G280" s="5" t="s">
        <v>22</v>
      </c>
      <c r="H280" s="5" t="s">
        <v>22</v>
      </c>
      <c r="I280">
        <f>VLOOKUP($A280,'Cancelled Orders'!$D$2:$L$10078,COLUMN(E279),0)</f>
        <v>1</v>
      </c>
      <c r="J280" t="str">
        <f>VLOOKUP($A280,'Cancelled Orders'!$D$2:$G$10078,3,0)</f>
        <v>Cancelled by Restaurant</v>
      </c>
      <c r="K280" t="str">
        <f>VLOOKUP($A280,'Cancelled Orders'!$D$2:$G$10078,4,0)</f>
        <v>Customer Refusal</v>
      </c>
    </row>
    <row r="281" spans="1:11" ht="13.2" x14ac:dyDescent="0.25">
      <c r="A281" s="7">
        <v>291727639</v>
      </c>
      <c r="B281" s="4">
        <v>69164</v>
      </c>
      <c r="C281" s="4" t="s">
        <v>180</v>
      </c>
      <c r="D281" s="7">
        <v>229</v>
      </c>
      <c r="E281" s="7">
        <v>2</v>
      </c>
      <c r="F281" s="7">
        <v>458</v>
      </c>
      <c r="G281" s="5" t="s">
        <v>22</v>
      </c>
      <c r="H281" s="5" t="s">
        <v>22</v>
      </c>
      <c r="I281">
        <f>VLOOKUP($A281,'Cancelled Orders'!$D$2:$L$10078,COLUMN(E280),0)</f>
        <v>1</v>
      </c>
      <c r="J281" t="str">
        <f>VLOOKUP($A281,'Cancelled Orders'!$D$2:$G$10078,3,0)</f>
        <v>Order cancelled through app</v>
      </c>
      <c r="K281" t="str">
        <f>VLOOKUP($A281,'Cancelled Orders'!$D$2:$G$10078,4,0)</f>
        <v>Customer Refusal</v>
      </c>
    </row>
    <row r="282" spans="1:11" ht="13.2" x14ac:dyDescent="0.25">
      <c r="A282" s="7">
        <v>290657048</v>
      </c>
      <c r="B282" s="4">
        <v>75366</v>
      </c>
      <c r="C282" s="4" t="s">
        <v>181</v>
      </c>
      <c r="D282" s="7">
        <v>155</v>
      </c>
      <c r="E282" s="7">
        <v>1</v>
      </c>
      <c r="F282" s="7">
        <v>155</v>
      </c>
      <c r="G282" s="5" t="s">
        <v>22</v>
      </c>
      <c r="H282" s="5" t="s">
        <v>22</v>
      </c>
      <c r="I282">
        <f>VLOOKUP($A282,'Cancelled Orders'!$D$2:$L$10078,COLUMN(E281),0)</f>
        <v>1</v>
      </c>
      <c r="J282" t="str">
        <f>VLOOKUP($A282,'Cancelled Orders'!$D$2:$G$10078,3,0)</f>
        <v>Cancelled by Restaurant</v>
      </c>
      <c r="K282" t="str">
        <f>VLOOKUP($A282,'Cancelled Orders'!$D$2:$G$10078,4,0)</f>
        <v>Item Unavailable</v>
      </c>
    </row>
    <row r="283" spans="1:11" ht="13.2" x14ac:dyDescent="0.25">
      <c r="A283" s="7">
        <v>290782923</v>
      </c>
      <c r="B283" s="4">
        <v>77631</v>
      </c>
      <c r="C283" s="4" t="s">
        <v>182</v>
      </c>
      <c r="D283" s="7">
        <v>35</v>
      </c>
      <c r="E283" s="7">
        <v>1</v>
      </c>
      <c r="F283" s="7">
        <v>35</v>
      </c>
      <c r="G283" s="5" t="s">
        <v>22</v>
      </c>
      <c r="H283" s="5" t="s">
        <v>22</v>
      </c>
      <c r="I283">
        <f>VLOOKUP($A283,'Cancelled Orders'!$D$2:$L$10078,COLUMN(E282),0)</f>
        <v>0</v>
      </c>
      <c r="J283" t="str">
        <f>VLOOKUP($A283,'Cancelled Orders'!$D$2:$G$10078,3,0)</f>
        <v>Cancelled by Restaurant</v>
      </c>
      <c r="K283" t="str">
        <f>VLOOKUP($A283,'Cancelled Orders'!$D$2:$G$10078,4,0)</f>
        <v>High Demand at the Restaurant</v>
      </c>
    </row>
    <row r="284" spans="1:11" ht="13.2" x14ac:dyDescent="0.25">
      <c r="A284" s="7">
        <v>291734657</v>
      </c>
      <c r="B284" s="4">
        <v>87211</v>
      </c>
      <c r="C284" s="4" t="s">
        <v>183</v>
      </c>
      <c r="D284" s="7">
        <v>55</v>
      </c>
      <c r="E284" s="7">
        <v>6</v>
      </c>
      <c r="F284" s="7">
        <v>330</v>
      </c>
      <c r="G284" s="5" t="s">
        <v>22</v>
      </c>
      <c r="H284" s="5" t="s">
        <v>22</v>
      </c>
      <c r="I284">
        <f>VLOOKUP($A284,'Cancelled Orders'!$D$2:$L$10078,COLUMN(E283),0)</f>
        <v>1</v>
      </c>
      <c r="J284" t="str">
        <f>VLOOKUP($A284,'Cancelled Orders'!$D$2:$G$10078,3,0)</f>
        <v>Cancelled by Restaurant</v>
      </c>
      <c r="K284" t="str">
        <f>VLOOKUP($A284,'Cancelled Orders'!$D$2:$G$10078,4,0)</f>
        <v>Customer Refusal</v>
      </c>
    </row>
    <row r="285" spans="1:11" ht="13.2" x14ac:dyDescent="0.25">
      <c r="A285" s="7">
        <v>290590660</v>
      </c>
      <c r="B285" s="4">
        <v>120375</v>
      </c>
      <c r="C285" s="4" t="s">
        <v>184</v>
      </c>
      <c r="D285" s="7">
        <v>225</v>
      </c>
      <c r="E285" s="7">
        <v>1</v>
      </c>
      <c r="F285" s="7">
        <v>225</v>
      </c>
      <c r="G285" s="5" t="s">
        <v>22</v>
      </c>
      <c r="H285" s="5" t="s">
        <v>22</v>
      </c>
      <c r="I285">
        <f>VLOOKUP($A285,'Cancelled Orders'!$D$2:$L$10078,COLUMN(E284),0)</f>
        <v>1</v>
      </c>
      <c r="J285" t="str">
        <f>VLOOKUP($A285,'Cancelled Orders'!$D$2:$G$10078,3,0)</f>
        <v>Cancelled by Restaurant</v>
      </c>
      <c r="K285" t="str">
        <f>VLOOKUP($A285,'Cancelled Orders'!$D$2:$G$10078,4,0)</f>
        <v>Customer Refusal</v>
      </c>
    </row>
    <row r="286" spans="1:11" ht="13.2" x14ac:dyDescent="0.25">
      <c r="A286" s="7">
        <v>290694409</v>
      </c>
      <c r="B286" s="4">
        <v>123259</v>
      </c>
      <c r="C286" s="4" t="s">
        <v>185</v>
      </c>
      <c r="D286" s="7">
        <v>48</v>
      </c>
      <c r="E286" s="7">
        <v>1</v>
      </c>
      <c r="F286" s="7">
        <v>48</v>
      </c>
      <c r="G286" s="5" t="s">
        <v>22</v>
      </c>
      <c r="H286" s="5" t="s">
        <v>28</v>
      </c>
      <c r="I286">
        <f>VLOOKUP($A286,'Cancelled Orders'!$D$2:$L$10078,COLUMN(E285),0)</f>
        <v>1</v>
      </c>
      <c r="J286" t="str">
        <f>VLOOKUP($A286,'Cancelled Orders'!$D$2:$G$10078,3,0)</f>
        <v>Order cancelled through app</v>
      </c>
      <c r="K286" t="str">
        <f>VLOOKUP($A286,'Cancelled Orders'!$D$2:$G$10078,4,0)</f>
        <v>Customer Refusal</v>
      </c>
    </row>
    <row r="287" spans="1:11" ht="13.2" x14ac:dyDescent="0.25">
      <c r="A287" s="7">
        <v>289738053</v>
      </c>
      <c r="B287" s="4">
        <v>209951</v>
      </c>
      <c r="C287" s="4" t="s">
        <v>186</v>
      </c>
      <c r="D287" s="7">
        <v>25</v>
      </c>
      <c r="E287" s="7">
        <v>1</v>
      </c>
      <c r="F287" s="7">
        <v>25</v>
      </c>
      <c r="G287" s="5" t="s">
        <v>22</v>
      </c>
      <c r="H287" s="5" t="s">
        <v>22</v>
      </c>
      <c r="I287">
        <f>VLOOKUP($A287,'Cancelled Orders'!$D$2:$L$10078,COLUMN(E286),0)</f>
        <v>1</v>
      </c>
      <c r="J287" t="str">
        <f>VLOOKUP($A287,'Cancelled Orders'!$D$2:$G$10078,3,0)</f>
        <v>Order cancelled through app</v>
      </c>
      <c r="K287" t="str">
        <f>VLOOKUP($A287,'Cancelled Orders'!$D$2:$G$10078,4,0)</f>
        <v>Customer Refusal</v>
      </c>
    </row>
    <row r="288" spans="1:11" ht="13.2" x14ac:dyDescent="0.25">
      <c r="A288" s="7">
        <v>289972302</v>
      </c>
      <c r="B288" s="4">
        <v>209973</v>
      </c>
      <c r="C288" s="4" t="s">
        <v>187</v>
      </c>
      <c r="D288" s="7">
        <v>50</v>
      </c>
      <c r="E288" s="7">
        <v>1</v>
      </c>
      <c r="F288" s="7">
        <v>50</v>
      </c>
      <c r="G288" s="5" t="s">
        <v>22</v>
      </c>
      <c r="H288" s="5" t="s">
        <v>28</v>
      </c>
      <c r="I288">
        <f>VLOOKUP($A288,'Cancelled Orders'!$D$2:$L$10078,COLUMN(E287),0)</f>
        <v>1</v>
      </c>
      <c r="J288" t="str">
        <f>VLOOKUP($A288,'Cancelled Orders'!$D$2:$G$10078,3,0)</f>
        <v>Order cancelled through app</v>
      </c>
      <c r="K288" t="str">
        <f>VLOOKUP($A288,'Cancelled Orders'!$D$2:$G$10078,4,0)</f>
        <v>Customer Refusal</v>
      </c>
    </row>
    <row r="289" spans="1:11" ht="13.2" x14ac:dyDescent="0.25">
      <c r="A289" s="7">
        <v>289972022</v>
      </c>
      <c r="B289" s="4">
        <v>209973</v>
      </c>
      <c r="C289" s="4" t="s">
        <v>187</v>
      </c>
      <c r="D289" s="7">
        <v>50</v>
      </c>
      <c r="E289" s="7">
        <v>1</v>
      </c>
      <c r="F289" s="7">
        <v>50</v>
      </c>
      <c r="G289" s="5" t="s">
        <v>22</v>
      </c>
      <c r="H289" s="5" t="s">
        <v>28</v>
      </c>
      <c r="I289">
        <f>VLOOKUP($A289,'Cancelled Orders'!$D$2:$L$10078,COLUMN(E288),0)</f>
        <v>1</v>
      </c>
      <c r="J289" t="str">
        <f>VLOOKUP($A289,'Cancelled Orders'!$D$2:$G$10078,3,0)</f>
        <v>Order cancelled through app</v>
      </c>
      <c r="K289" t="str">
        <f>VLOOKUP($A289,'Cancelled Orders'!$D$2:$G$10078,4,0)</f>
        <v>Customer Refusal</v>
      </c>
    </row>
    <row r="290" spans="1:11" ht="13.2" x14ac:dyDescent="0.25">
      <c r="A290" s="7">
        <v>289971887</v>
      </c>
      <c r="B290" s="4">
        <v>209973</v>
      </c>
      <c r="C290" s="4" t="s">
        <v>187</v>
      </c>
      <c r="D290" s="7">
        <v>50</v>
      </c>
      <c r="E290" s="7">
        <v>1</v>
      </c>
      <c r="F290" s="7">
        <v>50</v>
      </c>
      <c r="G290" s="5" t="s">
        <v>22</v>
      </c>
      <c r="H290" s="5" t="s">
        <v>28</v>
      </c>
      <c r="I290">
        <f>VLOOKUP($A290,'Cancelled Orders'!$D$2:$L$10078,COLUMN(E289),0)</f>
        <v>1</v>
      </c>
      <c r="J290" t="str">
        <f>VLOOKUP($A290,'Cancelled Orders'!$D$2:$G$10078,3,0)</f>
        <v>Order cancelled through app</v>
      </c>
      <c r="K290" t="str">
        <f>VLOOKUP($A290,'Cancelled Orders'!$D$2:$G$10078,4,0)</f>
        <v>Customer Refusal</v>
      </c>
    </row>
    <row r="291" spans="1:11" ht="13.2" x14ac:dyDescent="0.25">
      <c r="A291" s="7">
        <v>289971744</v>
      </c>
      <c r="B291" s="4">
        <v>209973</v>
      </c>
      <c r="C291" s="4" t="s">
        <v>187</v>
      </c>
      <c r="D291" s="7">
        <v>50</v>
      </c>
      <c r="E291" s="7">
        <v>1</v>
      </c>
      <c r="F291" s="7">
        <v>50</v>
      </c>
      <c r="G291" s="5" t="s">
        <v>22</v>
      </c>
      <c r="H291" s="5" t="s">
        <v>28</v>
      </c>
      <c r="I291">
        <f>VLOOKUP($A291,'Cancelled Orders'!$D$2:$L$10078,COLUMN(E290),0)</f>
        <v>1</v>
      </c>
      <c r="J291" t="str">
        <f>VLOOKUP($A291,'Cancelled Orders'!$D$2:$G$10078,3,0)</f>
        <v>Order cancelled through app</v>
      </c>
      <c r="K291" t="str">
        <f>VLOOKUP($A291,'Cancelled Orders'!$D$2:$G$10078,4,0)</f>
        <v>Customer Refusal</v>
      </c>
    </row>
    <row r="292" spans="1:11" ht="13.2" x14ac:dyDescent="0.25">
      <c r="A292" s="7">
        <v>290305603</v>
      </c>
      <c r="B292" s="4">
        <v>242494</v>
      </c>
      <c r="C292" s="4" t="s">
        <v>188</v>
      </c>
      <c r="D292" s="7">
        <v>35</v>
      </c>
      <c r="E292" s="7">
        <v>1</v>
      </c>
      <c r="F292" s="7">
        <v>35</v>
      </c>
      <c r="G292" s="5" t="s">
        <v>22</v>
      </c>
      <c r="H292" s="5" t="s">
        <v>22</v>
      </c>
      <c r="I292">
        <f>VLOOKUP($A292,'Cancelled Orders'!$D$2:$L$10078,COLUMN(E291),0)</f>
        <v>0</v>
      </c>
      <c r="J292" t="str">
        <f>VLOOKUP($A292,'Cancelled Orders'!$D$2:$G$10078,3,0)</f>
        <v>Order cancelled through app</v>
      </c>
      <c r="K292" t="str">
        <f>VLOOKUP($A292,'Cancelled Orders'!$D$2:$G$10078,4,0)</f>
        <v>Customer Refusal</v>
      </c>
    </row>
    <row r="293" spans="1:11" ht="13.2" x14ac:dyDescent="0.25">
      <c r="A293" s="7">
        <v>289973157</v>
      </c>
      <c r="B293" s="4">
        <v>256059</v>
      </c>
      <c r="C293" s="4" t="s">
        <v>189</v>
      </c>
      <c r="D293" s="7">
        <v>129</v>
      </c>
      <c r="E293" s="7">
        <v>1</v>
      </c>
      <c r="F293" s="7">
        <v>129</v>
      </c>
      <c r="G293" s="5" t="s">
        <v>22</v>
      </c>
      <c r="H293" s="5" t="s">
        <v>22</v>
      </c>
      <c r="I293">
        <f>VLOOKUP($A293,'Cancelled Orders'!$D$2:$L$10078,COLUMN(E292),0)</f>
        <v>1</v>
      </c>
      <c r="J293" t="str">
        <f>VLOOKUP($A293,'Cancelled Orders'!$D$2:$G$10078,3,0)</f>
        <v>Cancelled by Restaurant</v>
      </c>
      <c r="K293" t="str">
        <f>VLOOKUP($A293,'Cancelled Orders'!$D$2:$G$10078,4,0)</f>
        <v>Stock Shortage</v>
      </c>
    </row>
    <row r="294" spans="1:11" ht="13.2" x14ac:dyDescent="0.25">
      <c r="A294" s="7">
        <v>290065269</v>
      </c>
      <c r="B294" s="4">
        <v>327278</v>
      </c>
      <c r="C294" s="4" t="s">
        <v>190</v>
      </c>
      <c r="D294" s="7">
        <v>50</v>
      </c>
      <c r="E294" s="7">
        <v>1</v>
      </c>
      <c r="F294" s="7">
        <v>50</v>
      </c>
      <c r="G294" s="5" t="s">
        <v>22</v>
      </c>
      <c r="H294" s="5" t="s">
        <v>28</v>
      </c>
      <c r="I294">
        <f>VLOOKUP($A294,'Cancelled Orders'!$D$2:$L$10078,COLUMN(E293),0)</f>
        <v>1</v>
      </c>
      <c r="J294" t="str">
        <f>VLOOKUP($A294,'Cancelled Orders'!$D$2:$G$10078,3,0)</f>
        <v>Order cancelled through app</v>
      </c>
      <c r="K294" t="str">
        <f>VLOOKUP($A294,'Cancelled Orders'!$D$2:$G$10078,4,0)</f>
        <v>Customer Refusal</v>
      </c>
    </row>
    <row r="295" spans="1:11" ht="13.2" x14ac:dyDescent="0.25">
      <c r="A295" s="7">
        <v>290354550</v>
      </c>
      <c r="B295" s="4">
        <v>373506</v>
      </c>
      <c r="C295" s="4" t="s">
        <v>191</v>
      </c>
      <c r="D295" s="7">
        <v>20</v>
      </c>
      <c r="E295" s="7">
        <v>1</v>
      </c>
      <c r="F295" s="7">
        <v>20</v>
      </c>
      <c r="G295" s="5" t="s">
        <v>28</v>
      </c>
      <c r="H295" s="5" t="s">
        <v>28</v>
      </c>
      <c r="I295">
        <f>VLOOKUP($A295,'Cancelled Orders'!$D$2:$L$10078,COLUMN(E294),0)</f>
        <v>1</v>
      </c>
      <c r="J295" t="str">
        <f>VLOOKUP($A295,'Cancelled Orders'!$D$2:$G$10078,3,0)</f>
        <v>Cancelled by Restaurant</v>
      </c>
      <c r="K295" t="str">
        <f>VLOOKUP($A295,'Cancelled Orders'!$D$2:$G$10078,4,0)</f>
        <v>Stock Shortage</v>
      </c>
    </row>
    <row r="296" spans="1:11" ht="13.2" x14ac:dyDescent="0.25">
      <c r="A296" s="7">
        <v>291602390</v>
      </c>
      <c r="B296" s="4">
        <v>388806</v>
      </c>
      <c r="C296" s="4" t="s">
        <v>192</v>
      </c>
      <c r="D296" s="7">
        <v>39</v>
      </c>
      <c r="E296" s="7">
        <v>1</v>
      </c>
      <c r="F296" s="7">
        <v>39</v>
      </c>
      <c r="G296" s="5" t="s">
        <v>22</v>
      </c>
      <c r="H296" s="5" t="s">
        <v>28</v>
      </c>
      <c r="I296">
        <f>VLOOKUP($A296,'Cancelled Orders'!$D$2:$L$10078,COLUMN(E295),0)</f>
        <v>1</v>
      </c>
      <c r="J296" t="str">
        <f>VLOOKUP($A296,'Cancelled Orders'!$D$2:$G$10078,3,0)</f>
        <v>Order cancelled through app</v>
      </c>
      <c r="K296" t="str">
        <f>VLOOKUP($A296,'Cancelled Orders'!$D$2:$G$10078,4,0)</f>
        <v>Customer Refusal</v>
      </c>
    </row>
    <row r="297" spans="1:11" ht="13.2" x14ac:dyDescent="0.25">
      <c r="A297" s="7">
        <v>291315224</v>
      </c>
      <c r="B297" s="4">
        <v>399925</v>
      </c>
      <c r="C297" s="4" t="s">
        <v>193</v>
      </c>
      <c r="D297" s="7">
        <v>13</v>
      </c>
      <c r="E297" s="7">
        <v>1</v>
      </c>
      <c r="F297" s="7">
        <v>13</v>
      </c>
      <c r="G297" s="5" t="s">
        <v>22</v>
      </c>
      <c r="H297" s="5" t="s">
        <v>28</v>
      </c>
      <c r="I297">
        <f>VLOOKUP($A297,'Cancelled Orders'!$D$2:$L$10078,COLUMN(E296),0)</f>
        <v>1</v>
      </c>
      <c r="J297" t="str">
        <f>VLOOKUP($A297,'Cancelled Orders'!$D$2:$G$10078,3,0)</f>
        <v>Order cancelled through app</v>
      </c>
      <c r="K297" t="str">
        <f>VLOOKUP($A297,'Cancelled Orders'!$D$2:$G$10078,4,0)</f>
        <v>Customer Refusal</v>
      </c>
    </row>
    <row r="298" spans="1:11" ht="13.2" x14ac:dyDescent="0.25">
      <c r="A298" s="7">
        <v>291474205</v>
      </c>
      <c r="B298" s="4">
        <v>406892</v>
      </c>
      <c r="C298" s="4" t="s">
        <v>194</v>
      </c>
      <c r="D298" s="7">
        <v>165</v>
      </c>
      <c r="E298" s="7">
        <v>1</v>
      </c>
      <c r="F298" s="7">
        <v>165</v>
      </c>
      <c r="G298" s="5" t="s">
        <v>22</v>
      </c>
      <c r="H298" s="5" t="s">
        <v>22</v>
      </c>
      <c r="I298">
        <f>VLOOKUP($A298,'Cancelled Orders'!$D$2:$L$10078,COLUMN(E297),0)</f>
        <v>0</v>
      </c>
      <c r="J298" t="str">
        <f>VLOOKUP($A298,'Cancelled Orders'!$D$2:$G$10078,3,0)</f>
        <v>Cancelled by Restaurant</v>
      </c>
      <c r="K298" t="str">
        <f>VLOOKUP($A298,'Cancelled Orders'!$D$2:$G$10078,4,0)</f>
        <v>Item Unavailable</v>
      </c>
    </row>
    <row r="299" spans="1:11" ht="13.2" x14ac:dyDescent="0.25">
      <c r="A299" s="7">
        <v>291553963</v>
      </c>
      <c r="B299" s="4">
        <v>443017</v>
      </c>
      <c r="C299" s="4" t="s">
        <v>195</v>
      </c>
      <c r="D299" s="7">
        <v>85</v>
      </c>
      <c r="E299" s="7">
        <v>1</v>
      </c>
      <c r="F299" s="7">
        <v>85</v>
      </c>
      <c r="G299" s="5" t="s">
        <v>22</v>
      </c>
      <c r="H299" s="5" t="s">
        <v>28</v>
      </c>
      <c r="I299">
        <f>VLOOKUP($A299,'Cancelled Orders'!$D$2:$L$10078,COLUMN(E298),0)</f>
        <v>1</v>
      </c>
      <c r="J299" t="str">
        <f>VLOOKUP($A299,'Cancelled Orders'!$D$2:$G$10078,3,0)</f>
        <v>Order cancelled through app</v>
      </c>
      <c r="K299" t="str">
        <f>VLOOKUP($A299,'Cancelled Orders'!$D$2:$G$10078,4,0)</f>
        <v>Customer Refusal</v>
      </c>
    </row>
    <row r="300" spans="1:11" ht="13.2" x14ac:dyDescent="0.25">
      <c r="A300" s="7">
        <v>291044075</v>
      </c>
      <c r="B300" s="4">
        <v>443017</v>
      </c>
      <c r="C300" s="4" t="s">
        <v>195</v>
      </c>
      <c r="D300" s="7">
        <v>85</v>
      </c>
      <c r="E300" s="7">
        <v>1</v>
      </c>
      <c r="F300" s="7">
        <v>85</v>
      </c>
      <c r="G300" s="5" t="s">
        <v>22</v>
      </c>
      <c r="H300" s="5" t="s">
        <v>28</v>
      </c>
      <c r="I300">
        <f>VLOOKUP($A300,'Cancelled Orders'!$D$2:$L$10078,COLUMN(E299),0)</f>
        <v>1</v>
      </c>
      <c r="J300" t="str">
        <f>VLOOKUP($A300,'Cancelled Orders'!$D$2:$G$10078,3,0)</f>
        <v>Order cancelled through app</v>
      </c>
      <c r="K300" t="str">
        <f>VLOOKUP($A300,'Cancelled Orders'!$D$2:$G$10078,4,0)</f>
        <v>Customer Refusal</v>
      </c>
    </row>
    <row r="301" spans="1:11" ht="13.2" x14ac:dyDescent="0.25">
      <c r="A301" s="7">
        <v>290081052</v>
      </c>
      <c r="B301" s="4">
        <v>443017</v>
      </c>
      <c r="C301" s="4" t="s">
        <v>195</v>
      </c>
      <c r="D301" s="7">
        <v>85</v>
      </c>
      <c r="E301" s="7">
        <v>1</v>
      </c>
      <c r="F301" s="7">
        <v>85</v>
      </c>
      <c r="G301" s="5" t="s">
        <v>22</v>
      </c>
      <c r="H301" s="5" t="s">
        <v>28</v>
      </c>
      <c r="I301">
        <f>VLOOKUP($A301,'Cancelled Orders'!$D$2:$L$10078,COLUMN(E300),0)</f>
        <v>1</v>
      </c>
      <c r="J301" t="str">
        <f>VLOOKUP($A301,'Cancelled Orders'!$D$2:$G$10078,3,0)</f>
        <v>Order cancelled through app</v>
      </c>
      <c r="K301" t="str">
        <f>VLOOKUP($A301,'Cancelled Orders'!$D$2:$G$10078,4,0)</f>
        <v>Customer Refusal</v>
      </c>
    </row>
    <row r="302" spans="1:11" ht="13.2" x14ac:dyDescent="0.25">
      <c r="A302" s="7">
        <v>291698338</v>
      </c>
      <c r="B302" s="4">
        <v>443346</v>
      </c>
      <c r="C302" s="4" t="s">
        <v>196</v>
      </c>
      <c r="D302" s="7">
        <v>33</v>
      </c>
      <c r="E302" s="7">
        <v>1</v>
      </c>
      <c r="F302" s="7">
        <v>33</v>
      </c>
      <c r="G302" s="5" t="s">
        <v>22</v>
      </c>
      <c r="H302" s="5" t="s">
        <v>28</v>
      </c>
      <c r="I302">
        <f>VLOOKUP($A302,'Cancelled Orders'!$D$2:$L$10078,COLUMN(E301),0)</f>
        <v>1</v>
      </c>
      <c r="J302" t="str">
        <f>VLOOKUP($A302,'Cancelled Orders'!$D$2:$G$10078,3,0)</f>
        <v>Order cancelled through app</v>
      </c>
      <c r="K302" t="str">
        <f>VLOOKUP($A302,'Cancelled Orders'!$D$2:$G$10078,4,0)</f>
        <v>Customer Refusal</v>
      </c>
    </row>
    <row r="303" spans="1:11" ht="13.2" x14ac:dyDescent="0.25">
      <c r="A303" s="7">
        <v>291678300</v>
      </c>
      <c r="B303" s="4">
        <v>443361</v>
      </c>
      <c r="C303" s="4" t="s">
        <v>197</v>
      </c>
      <c r="D303" s="7">
        <v>44</v>
      </c>
      <c r="E303" s="7">
        <v>1</v>
      </c>
      <c r="F303" s="7">
        <v>44</v>
      </c>
      <c r="G303" s="5" t="s">
        <v>22</v>
      </c>
      <c r="H303" s="5" t="s">
        <v>28</v>
      </c>
      <c r="I303">
        <f>VLOOKUP($A303,'Cancelled Orders'!$D$2:$L$10078,COLUMN(E302),0)</f>
        <v>1</v>
      </c>
      <c r="J303" t="str">
        <f>VLOOKUP($A303,'Cancelled Orders'!$D$2:$G$10078,3,0)</f>
        <v>Order cancelled through app</v>
      </c>
      <c r="K303" t="str">
        <f>VLOOKUP($A303,'Cancelled Orders'!$D$2:$G$10078,4,0)</f>
        <v>Customer Refusal</v>
      </c>
    </row>
    <row r="304" spans="1:11" ht="13.2" x14ac:dyDescent="0.25">
      <c r="A304" s="7">
        <v>291446256</v>
      </c>
      <c r="B304" s="4">
        <v>443382</v>
      </c>
      <c r="C304" s="4" t="s">
        <v>198</v>
      </c>
      <c r="D304" s="7">
        <v>28</v>
      </c>
      <c r="E304" s="7">
        <v>1</v>
      </c>
      <c r="F304" s="7">
        <v>28</v>
      </c>
      <c r="G304" s="5" t="s">
        <v>22</v>
      </c>
      <c r="H304" s="5" t="s">
        <v>28</v>
      </c>
      <c r="I304">
        <f>VLOOKUP($A304,'Cancelled Orders'!$D$2:$L$10078,COLUMN(E303),0)</f>
        <v>1</v>
      </c>
      <c r="J304" t="str">
        <f>VLOOKUP($A304,'Cancelled Orders'!$D$2:$G$10078,3,0)</f>
        <v>Order cancelled through app</v>
      </c>
      <c r="K304" t="str">
        <f>VLOOKUP($A304,'Cancelled Orders'!$D$2:$G$10078,4,0)</f>
        <v>Customer Refusal</v>
      </c>
    </row>
    <row r="305" spans="1:11" ht="13.2" x14ac:dyDescent="0.25">
      <c r="A305" s="7">
        <v>291446041</v>
      </c>
      <c r="B305" s="4">
        <v>443384</v>
      </c>
      <c r="C305" s="4" t="s">
        <v>199</v>
      </c>
      <c r="D305" s="7">
        <v>44</v>
      </c>
      <c r="E305" s="7">
        <v>1</v>
      </c>
      <c r="F305" s="7">
        <v>44</v>
      </c>
      <c r="G305" s="5" t="s">
        <v>22</v>
      </c>
      <c r="H305" s="5" t="s">
        <v>28</v>
      </c>
      <c r="I305">
        <f>VLOOKUP($A305,'Cancelled Orders'!$D$2:$L$10078,COLUMN(E304),0)</f>
        <v>1</v>
      </c>
      <c r="J305" t="str">
        <f>VLOOKUP($A305,'Cancelled Orders'!$D$2:$G$10078,3,0)</f>
        <v>Order cancelled through app</v>
      </c>
      <c r="K305" t="str">
        <f>VLOOKUP($A305,'Cancelled Orders'!$D$2:$G$10078,4,0)</f>
        <v>Customer Refusal</v>
      </c>
    </row>
    <row r="306" spans="1:11" ht="13.2" x14ac:dyDescent="0.25">
      <c r="A306" s="7">
        <v>289664791</v>
      </c>
      <c r="B306" s="4">
        <v>443384</v>
      </c>
      <c r="C306" s="4" t="s">
        <v>199</v>
      </c>
      <c r="D306" s="7">
        <v>44</v>
      </c>
      <c r="E306" s="7">
        <v>1</v>
      </c>
      <c r="F306" s="7">
        <v>44</v>
      </c>
      <c r="G306" s="5" t="s">
        <v>22</v>
      </c>
      <c r="H306" s="5" t="s">
        <v>28</v>
      </c>
      <c r="I306">
        <f>VLOOKUP($A306,'Cancelled Orders'!$D$2:$L$10078,COLUMN(E305),0)</f>
        <v>1</v>
      </c>
      <c r="J306" t="str">
        <f>VLOOKUP($A306,'Cancelled Orders'!$D$2:$G$10078,3,0)</f>
        <v>Order cancelled through app</v>
      </c>
      <c r="K306" t="str">
        <f>VLOOKUP($A306,'Cancelled Orders'!$D$2:$G$10078,4,0)</f>
        <v>Customer Refusal</v>
      </c>
    </row>
    <row r="307" spans="1:11" ht="13.2" x14ac:dyDescent="0.25">
      <c r="A307" s="7">
        <v>289637042</v>
      </c>
      <c r="B307" s="4">
        <v>443385</v>
      </c>
      <c r="C307" s="4" t="s">
        <v>200</v>
      </c>
      <c r="D307" s="7">
        <v>20</v>
      </c>
      <c r="E307" s="7">
        <v>1</v>
      </c>
      <c r="F307" s="7">
        <v>20</v>
      </c>
      <c r="G307" s="5" t="s">
        <v>22</v>
      </c>
      <c r="H307" s="5" t="s">
        <v>28</v>
      </c>
      <c r="I307">
        <f>VLOOKUP($A307,'Cancelled Orders'!$D$2:$L$10078,COLUMN(E306),0)</f>
        <v>1</v>
      </c>
      <c r="J307" t="str">
        <f>VLOOKUP($A307,'Cancelled Orders'!$D$2:$G$10078,3,0)</f>
        <v>Order cancelled through app</v>
      </c>
      <c r="K307" t="str">
        <f>VLOOKUP($A307,'Cancelled Orders'!$D$2:$G$10078,4,0)</f>
        <v>Customer Refusal</v>
      </c>
    </row>
    <row r="308" spans="1:11" ht="13.2" x14ac:dyDescent="0.25">
      <c r="A308" s="7">
        <v>290798900</v>
      </c>
      <c r="B308" s="4">
        <v>446057</v>
      </c>
      <c r="C308" s="4" t="s">
        <v>201</v>
      </c>
      <c r="D308" s="7">
        <v>46.2</v>
      </c>
      <c r="E308" s="7">
        <v>1</v>
      </c>
      <c r="F308" s="7">
        <v>46.2</v>
      </c>
      <c r="G308" s="5" t="s">
        <v>22</v>
      </c>
      <c r="H308" s="5" t="s">
        <v>28</v>
      </c>
      <c r="I308">
        <f>VLOOKUP($A308,'Cancelled Orders'!$D$2:$L$10078,COLUMN(E307),0)</f>
        <v>1</v>
      </c>
      <c r="J308" t="str">
        <f>VLOOKUP($A308,'Cancelled Orders'!$D$2:$G$10078,3,0)</f>
        <v>Order cancelled through app</v>
      </c>
      <c r="K308" t="str">
        <f>VLOOKUP($A308,'Cancelled Orders'!$D$2:$G$10078,4,0)</f>
        <v>Customer Refusal</v>
      </c>
    </row>
    <row r="309" spans="1:11" ht="13.2" x14ac:dyDescent="0.25">
      <c r="A309" s="7">
        <v>289950482</v>
      </c>
      <c r="B309" s="4">
        <v>454830</v>
      </c>
      <c r="C309" s="4" t="s">
        <v>202</v>
      </c>
      <c r="D309" s="7">
        <v>270</v>
      </c>
      <c r="E309" s="7">
        <v>1</v>
      </c>
      <c r="F309" s="7">
        <v>270</v>
      </c>
      <c r="G309" s="5" t="s">
        <v>22</v>
      </c>
      <c r="H309" s="5" t="s">
        <v>22</v>
      </c>
      <c r="I309">
        <f>VLOOKUP($A309,'Cancelled Orders'!$D$2:$L$10078,COLUMN(E308),0)</f>
        <v>1</v>
      </c>
      <c r="J309" t="str">
        <f>VLOOKUP($A309,'Cancelled Orders'!$D$2:$G$10078,3,0)</f>
        <v>Cancelled by Restaurant</v>
      </c>
      <c r="K309" t="str">
        <f>VLOOKUP($A309,'Cancelled Orders'!$D$2:$G$10078,4,0)</f>
        <v>Customer Refusal</v>
      </c>
    </row>
    <row r="310" spans="1:11" ht="13.2" x14ac:dyDescent="0.25">
      <c r="A310" s="7">
        <v>291570429</v>
      </c>
      <c r="B310" s="4">
        <v>463529</v>
      </c>
      <c r="C310" s="4" t="s">
        <v>203</v>
      </c>
      <c r="D310" s="7">
        <v>22</v>
      </c>
      <c r="E310" s="7">
        <v>1</v>
      </c>
      <c r="F310" s="7">
        <v>22</v>
      </c>
      <c r="G310" s="5" t="s">
        <v>22</v>
      </c>
      <c r="H310" s="5" t="s">
        <v>22</v>
      </c>
      <c r="I310">
        <f>VLOOKUP($A310,'Cancelled Orders'!$D$2:$L$10078,COLUMN(E309),0)</f>
        <v>1</v>
      </c>
      <c r="J310" t="str">
        <f>VLOOKUP($A310,'Cancelled Orders'!$D$2:$G$10078,3,0)</f>
        <v>Cancelled by Restaurant</v>
      </c>
      <c r="K310" t="str">
        <f>VLOOKUP($A310,'Cancelled Orders'!$D$2:$G$10078,4,0)</f>
        <v>Closed Premises</v>
      </c>
    </row>
    <row r="311" spans="1:11" ht="13.2" x14ac:dyDescent="0.25">
      <c r="A311" s="7">
        <v>290739396</v>
      </c>
      <c r="B311" s="4">
        <v>463544</v>
      </c>
      <c r="C311" s="4" t="s">
        <v>204</v>
      </c>
      <c r="D311" s="7">
        <v>57</v>
      </c>
      <c r="E311" s="7">
        <v>1</v>
      </c>
      <c r="F311" s="7">
        <v>57</v>
      </c>
      <c r="G311" s="5" t="s">
        <v>22</v>
      </c>
      <c r="H311" s="5" t="s">
        <v>22</v>
      </c>
      <c r="I311">
        <f>VLOOKUP($A311,'Cancelled Orders'!$D$2:$L$10078,COLUMN(E310),0)</f>
        <v>1</v>
      </c>
      <c r="J311" t="str">
        <f>VLOOKUP($A311,'Cancelled Orders'!$D$2:$G$10078,3,0)</f>
        <v>Cancelled by Restaurant</v>
      </c>
      <c r="K311" t="str">
        <f>VLOOKUP($A311,'Cancelled Orders'!$D$2:$G$10078,4,0)</f>
        <v>Closed Premises</v>
      </c>
    </row>
    <row r="312" spans="1:11" ht="13.2" x14ac:dyDescent="0.25">
      <c r="A312" s="7">
        <v>290314547</v>
      </c>
      <c r="B312" s="4">
        <v>465387</v>
      </c>
      <c r="C312" s="4" t="s">
        <v>205</v>
      </c>
      <c r="D312" s="7">
        <v>13</v>
      </c>
      <c r="E312" s="7">
        <v>1</v>
      </c>
      <c r="F312" s="7">
        <v>13</v>
      </c>
      <c r="G312" s="5" t="s">
        <v>22</v>
      </c>
      <c r="H312" s="5" t="s">
        <v>22</v>
      </c>
      <c r="I312">
        <f>VLOOKUP($A312,'Cancelled Orders'!$D$2:$L$10078,COLUMN(E311),0)</f>
        <v>1</v>
      </c>
      <c r="J312" t="str">
        <f>VLOOKUP($A312,'Cancelled Orders'!$D$2:$G$10078,3,0)</f>
        <v>Cancelled by Restaurant</v>
      </c>
      <c r="K312" t="str">
        <f>VLOOKUP($A312,'Cancelled Orders'!$D$2:$G$10078,4,0)</f>
        <v>Item Unavailable</v>
      </c>
    </row>
    <row r="313" spans="1:11" ht="13.2" x14ac:dyDescent="0.25">
      <c r="A313" s="7">
        <v>291447758</v>
      </c>
      <c r="B313" s="4">
        <v>465470</v>
      </c>
      <c r="C313" s="4" t="s">
        <v>149</v>
      </c>
      <c r="D313" s="7">
        <v>23</v>
      </c>
      <c r="E313" s="7">
        <v>1</v>
      </c>
      <c r="F313" s="7">
        <v>23</v>
      </c>
      <c r="G313" s="5" t="s">
        <v>22</v>
      </c>
      <c r="H313" s="5" t="s">
        <v>22</v>
      </c>
      <c r="I313">
        <f>VLOOKUP($A313,'Cancelled Orders'!$D$2:$L$10078,COLUMN(E312),0)</f>
        <v>1</v>
      </c>
      <c r="J313" t="str">
        <f>VLOOKUP($A313,'Cancelled Orders'!$D$2:$G$10078,3,0)</f>
        <v>Cancelled by Restaurant</v>
      </c>
      <c r="K313" t="str">
        <f>VLOOKUP($A313,'Cancelled Orders'!$D$2:$G$10078,4,0)</f>
        <v>Customer Refusal</v>
      </c>
    </row>
    <row r="314" spans="1:11" ht="13.2" x14ac:dyDescent="0.25">
      <c r="A314" s="7">
        <v>289691042</v>
      </c>
      <c r="B314" s="4">
        <v>465476</v>
      </c>
      <c r="C314" s="4" t="s">
        <v>206</v>
      </c>
      <c r="D314" s="7">
        <v>22</v>
      </c>
      <c r="E314" s="7">
        <v>1</v>
      </c>
      <c r="F314" s="7">
        <v>22</v>
      </c>
      <c r="G314" s="5" t="s">
        <v>22</v>
      </c>
      <c r="H314" s="5" t="s">
        <v>22</v>
      </c>
      <c r="I314">
        <f>VLOOKUP($A314,'Cancelled Orders'!$D$2:$L$10078,COLUMN(E313),0)</f>
        <v>1</v>
      </c>
      <c r="J314" t="str">
        <f>VLOOKUP($A314,'Cancelled Orders'!$D$2:$G$10078,3,0)</f>
        <v>Order cancelled through app</v>
      </c>
      <c r="K314" t="str">
        <f>VLOOKUP($A314,'Cancelled Orders'!$D$2:$G$10078,4,0)</f>
        <v>Customer Refusal</v>
      </c>
    </row>
    <row r="315" spans="1:11" ht="13.2" x14ac:dyDescent="0.25">
      <c r="A315" s="7">
        <v>291631947</v>
      </c>
      <c r="B315" s="4">
        <v>494638</v>
      </c>
      <c r="C315" s="4" t="s">
        <v>207</v>
      </c>
      <c r="D315" s="7">
        <v>10</v>
      </c>
      <c r="E315" s="7">
        <v>1</v>
      </c>
      <c r="F315" s="7">
        <v>10</v>
      </c>
      <c r="G315" s="5" t="s">
        <v>22</v>
      </c>
      <c r="H315" s="5" t="s">
        <v>28</v>
      </c>
      <c r="I315">
        <f>VLOOKUP($A315,'Cancelled Orders'!$D$2:$L$10078,COLUMN(E314),0)</f>
        <v>1</v>
      </c>
      <c r="J315" t="str">
        <f>VLOOKUP($A315,'Cancelled Orders'!$D$2:$G$10078,3,0)</f>
        <v>Order cancelled through app</v>
      </c>
      <c r="K315" t="str">
        <f>VLOOKUP($A315,'Cancelled Orders'!$D$2:$G$10078,4,0)</f>
        <v>Customer Refusal</v>
      </c>
    </row>
    <row r="316" spans="1:11" ht="13.2" x14ac:dyDescent="0.25">
      <c r="A316" s="7">
        <v>290299878</v>
      </c>
      <c r="B316" s="4">
        <v>494638</v>
      </c>
      <c r="C316" s="4" t="s">
        <v>207</v>
      </c>
      <c r="D316" s="7">
        <v>10</v>
      </c>
      <c r="E316" s="7">
        <v>10</v>
      </c>
      <c r="F316" s="7">
        <v>100</v>
      </c>
      <c r="G316" s="5" t="s">
        <v>22</v>
      </c>
      <c r="H316" s="5" t="s">
        <v>28</v>
      </c>
      <c r="I316">
        <f>VLOOKUP($A316,'Cancelled Orders'!$D$2:$L$10078,COLUMN(E315),0)</f>
        <v>1</v>
      </c>
      <c r="J316" t="str">
        <f>VLOOKUP($A316,'Cancelled Orders'!$D$2:$G$10078,3,0)</f>
        <v>Order cancelled through app</v>
      </c>
      <c r="K316" t="str">
        <f>VLOOKUP($A316,'Cancelled Orders'!$D$2:$G$10078,4,0)</f>
        <v>Customer Refusal</v>
      </c>
    </row>
    <row r="317" spans="1:11" ht="13.2" x14ac:dyDescent="0.25">
      <c r="A317" s="7">
        <v>290378375</v>
      </c>
      <c r="B317" s="4">
        <v>494638</v>
      </c>
      <c r="C317" s="4" t="s">
        <v>207</v>
      </c>
      <c r="D317" s="7">
        <v>10</v>
      </c>
      <c r="E317" s="7">
        <v>4</v>
      </c>
      <c r="F317" s="7">
        <v>40</v>
      </c>
      <c r="G317" s="5" t="s">
        <v>22</v>
      </c>
      <c r="H317" s="5" t="s">
        <v>28</v>
      </c>
      <c r="I317">
        <f>VLOOKUP($A317,'Cancelled Orders'!$D$2:$L$10078,COLUMN(E316),0)</f>
        <v>1</v>
      </c>
      <c r="J317" t="str">
        <f>VLOOKUP($A317,'Cancelled Orders'!$D$2:$G$10078,3,0)</f>
        <v>Order cancelled through app</v>
      </c>
      <c r="K317" t="str">
        <f>VLOOKUP($A317,'Cancelled Orders'!$D$2:$G$10078,4,0)</f>
        <v>Customer Refusal</v>
      </c>
    </row>
    <row r="318" spans="1:11" ht="13.2" x14ac:dyDescent="0.25">
      <c r="A318" s="7">
        <v>291297843</v>
      </c>
      <c r="B318" s="4">
        <v>494655</v>
      </c>
      <c r="C318" s="4" t="s">
        <v>55</v>
      </c>
      <c r="D318" s="7">
        <v>30</v>
      </c>
      <c r="E318" s="7">
        <v>1</v>
      </c>
      <c r="F318" s="7">
        <v>30</v>
      </c>
      <c r="G318" s="5" t="s">
        <v>22</v>
      </c>
      <c r="H318" s="5" t="s">
        <v>28</v>
      </c>
      <c r="I318">
        <f>VLOOKUP($A318,'Cancelled Orders'!$D$2:$L$10078,COLUMN(E317),0)</f>
        <v>1</v>
      </c>
      <c r="J318" t="str">
        <f>VLOOKUP($A318,'Cancelled Orders'!$D$2:$G$10078,3,0)</f>
        <v>Order cancelled through app</v>
      </c>
      <c r="K318" t="str">
        <f>VLOOKUP($A318,'Cancelled Orders'!$D$2:$G$10078,4,0)</f>
        <v>Customer Refusal</v>
      </c>
    </row>
    <row r="319" spans="1:11" ht="13.2" x14ac:dyDescent="0.25">
      <c r="A319" s="7">
        <v>291231226</v>
      </c>
      <c r="B319" s="4">
        <v>494655</v>
      </c>
      <c r="C319" s="4" t="s">
        <v>55</v>
      </c>
      <c r="D319" s="7">
        <v>30</v>
      </c>
      <c r="E319" s="7">
        <v>1</v>
      </c>
      <c r="F319" s="7">
        <v>30</v>
      </c>
      <c r="G319" s="5" t="s">
        <v>22</v>
      </c>
      <c r="H319" s="5" t="s">
        <v>28</v>
      </c>
      <c r="I319">
        <f>VLOOKUP($A319,'Cancelled Orders'!$D$2:$L$10078,COLUMN(E318),0)</f>
        <v>1</v>
      </c>
      <c r="J319" t="str">
        <f>VLOOKUP($A319,'Cancelled Orders'!$D$2:$G$10078,3,0)</f>
        <v>Order cancelled through app</v>
      </c>
      <c r="K319" t="str">
        <f>VLOOKUP($A319,'Cancelled Orders'!$D$2:$G$10078,4,0)</f>
        <v>Customer Refusal</v>
      </c>
    </row>
    <row r="320" spans="1:11" ht="13.2" x14ac:dyDescent="0.25">
      <c r="A320" s="7">
        <v>291700252</v>
      </c>
      <c r="B320" s="4">
        <v>494655</v>
      </c>
      <c r="C320" s="4" t="s">
        <v>55</v>
      </c>
      <c r="D320" s="7">
        <v>30</v>
      </c>
      <c r="E320" s="7">
        <v>1</v>
      </c>
      <c r="F320" s="7">
        <v>30</v>
      </c>
      <c r="G320" s="5" t="s">
        <v>22</v>
      </c>
      <c r="H320" s="5" t="s">
        <v>28</v>
      </c>
      <c r="I320">
        <f>VLOOKUP($A320,'Cancelled Orders'!$D$2:$L$10078,COLUMN(E319),0)</f>
        <v>1</v>
      </c>
      <c r="J320" t="str">
        <f>VLOOKUP($A320,'Cancelled Orders'!$D$2:$G$10078,3,0)</f>
        <v>Order cancelled through app</v>
      </c>
      <c r="K320" t="str">
        <f>VLOOKUP($A320,'Cancelled Orders'!$D$2:$G$10078,4,0)</f>
        <v>Customer Refusal</v>
      </c>
    </row>
    <row r="321" spans="1:11" ht="13.2" x14ac:dyDescent="0.25">
      <c r="A321" s="7">
        <v>291645387</v>
      </c>
      <c r="B321" s="4">
        <v>494655</v>
      </c>
      <c r="C321" s="4" t="s">
        <v>55</v>
      </c>
      <c r="D321" s="7">
        <v>30</v>
      </c>
      <c r="E321" s="7">
        <v>1</v>
      </c>
      <c r="F321" s="7">
        <v>30</v>
      </c>
      <c r="G321" s="5" t="s">
        <v>22</v>
      </c>
      <c r="H321" s="5" t="s">
        <v>28</v>
      </c>
      <c r="I321">
        <f>VLOOKUP($A321,'Cancelled Orders'!$D$2:$L$10078,COLUMN(E320),0)</f>
        <v>1</v>
      </c>
      <c r="J321" t="str">
        <f>VLOOKUP($A321,'Cancelled Orders'!$D$2:$G$10078,3,0)</f>
        <v>Order cancelled through app</v>
      </c>
      <c r="K321" t="str">
        <f>VLOOKUP($A321,'Cancelled Orders'!$D$2:$G$10078,4,0)</f>
        <v>Customer Refusal</v>
      </c>
    </row>
    <row r="322" spans="1:11" ht="13.2" x14ac:dyDescent="0.25">
      <c r="A322" s="7">
        <v>291238747</v>
      </c>
      <c r="B322" s="4">
        <v>494655</v>
      </c>
      <c r="C322" s="4" t="s">
        <v>55</v>
      </c>
      <c r="D322" s="7">
        <v>30</v>
      </c>
      <c r="E322" s="7">
        <v>1</v>
      </c>
      <c r="F322" s="7">
        <v>30</v>
      </c>
      <c r="G322" s="5" t="s">
        <v>22</v>
      </c>
      <c r="H322" s="5" t="s">
        <v>28</v>
      </c>
      <c r="I322">
        <f>VLOOKUP($A322,'Cancelled Orders'!$D$2:$L$10078,COLUMN(E321),0)</f>
        <v>1</v>
      </c>
      <c r="J322" t="str">
        <f>VLOOKUP($A322,'Cancelled Orders'!$D$2:$G$10078,3,0)</f>
        <v>Order cancelled through app</v>
      </c>
      <c r="K322" t="str">
        <f>VLOOKUP($A322,'Cancelled Orders'!$D$2:$G$10078,4,0)</f>
        <v>Customer Refusal</v>
      </c>
    </row>
    <row r="323" spans="1:11" ht="13.2" x14ac:dyDescent="0.25">
      <c r="A323" s="7">
        <v>291696814</v>
      </c>
      <c r="B323" s="4">
        <v>494655</v>
      </c>
      <c r="C323" s="4" t="s">
        <v>55</v>
      </c>
      <c r="D323" s="7">
        <v>30</v>
      </c>
      <c r="E323" s="7">
        <v>1</v>
      </c>
      <c r="F323" s="7">
        <v>30</v>
      </c>
      <c r="G323" s="5" t="s">
        <v>22</v>
      </c>
      <c r="H323" s="5" t="s">
        <v>28</v>
      </c>
      <c r="I323">
        <f>VLOOKUP($A323,'Cancelled Orders'!$D$2:$L$10078,COLUMN(E322),0)</f>
        <v>1</v>
      </c>
      <c r="J323" t="str">
        <f>VLOOKUP($A323,'Cancelled Orders'!$D$2:$G$10078,3,0)</f>
        <v>Order cancelled through app</v>
      </c>
      <c r="K323" t="str">
        <f>VLOOKUP($A323,'Cancelled Orders'!$D$2:$G$10078,4,0)</f>
        <v>Customer Refusal</v>
      </c>
    </row>
    <row r="324" spans="1:11" ht="13.2" x14ac:dyDescent="0.25">
      <c r="A324" s="7">
        <v>291631947</v>
      </c>
      <c r="B324" s="4">
        <v>494655</v>
      </c>
      <c r="C324" s="4" t="s">
        <v>55</v>
      </c>
      <c r="D324" s="7">
        <v>30</v>
      </c>
      <c r="E324" s="7">
        <v>1</v>
      </c>
      <c r="F324" s="7">
        <v>30</v>
      </c>
      <c r="G324" s="5" t="s">
        <v>22</v>
      </c>
      <c r="H324" s="5" t="s">
        <v>28</v>
      </c>
      <c r="I324">
        <f>VLOOKUP($A324,'Cancelled Orders'!$D$2:$L$10078,COLUMN(E323),0)</f>
        <v>1</v>
      </c>
      <c r="J324" t="str">
        <f>VLOOKUP($A324,'Cancelled Orders'!$D$2:$G$10078,3,0)</f>
        <v>Order cancelled through app</v>
      </c>
      <c r="K324" t="str">
        <f>VLOOKUP($A324,'Cancelled Orders'!$D$2:$G$10078,4,0)</f>
        <v>Customer Refusal</v>
      </c>
    </row>
    <row r="325" spans="1:11" ht="13.2" x14ac:dyDescent="0.25">
      <c r="A325" s="7">
        <v>290888683</v>
      </c>
      <c r="B325" s="4">
        <v>494655</v>
      </c>
      <c r="C325" s="4" t="s">
        <v>55</v>
      </c>
      <c r="D325" s="7">
        <v>30</v>
      </c>
      <c r="E325" s="7">
        <v>1</v>
      </c>
      <c r="F325" s="7">
        <v>30</v>
      </c>
      <c r="G325" s="5" t="s">
        <v>22</v>
      </c>
      <c r="H325" s="5" t="s">
        <v>28</v>
      </c>
      <c r="I325">
        <f>VLOOKUP($A325,'Cancelled Orders'!$D$2:$L$10078,COLUMN(E324),0)</f>
        <v>1</v>
      </c>
      <c r="J325" t="str">
        <f>VLOOKUP($A325,'Cancelled Orders'!$D$2:$G$10078,3,0)</f>
        <v>Order cancelled through app</v>
      </c>
      <c r="K325" t="str">
        <f>VLOOKUP($A325,'Cancelled Orders'!$D$2:$G$10078,4,0)</f>
        <v>Customer Refusal</v>
      </c>
    </row>
    <row r="326" spans="1:11" ht="13.2" x14ac:dyDescent="0.25">
      <c r="A326" s="7">
        <v>289857581</v>
      </c>
      <c r="B326" s="4">
        <v>494655</v>
      </c>
      <c r="C326" s="4" t="s">
        <v>55</v>
      </c>
      <c r="D326" s="7">
        <v>30</v>
      </c>
      <c r="E326" s="7">
        <v>1</v>
      </c>
      <c r="F326" s="7">
        <v>30</v>
      </c>
      <c r="G326" s="5" t="s">
        <v>22</v>
      </c>
      <c r="H326" s="5" t="s">
        <v>28</v>
      </c>
      <c r="I326">
        <f>VLOOKUP($A326,'Cancelled Orders'!$D$2:$L$10078,COLUMN(E325),0)</f>
        <v>1</v>
      </c>
      <c r="J326" t="str">
        <f>VLOOKUP($A326,'Cancelled Orders'!$D$2:$G$10078,3,0)</f>
        <v>Order cancelled through app</v>
      </c>
      <c r="K326" t="str">
        <f>VLOOKUP($A326,'Cancelled Orders'!$D$2:$G$10078,4,0)</f>
        <v>Customer Refusal</v>
      </c>
    </row>
    <row r="327" spans="1:11" ht="13.2" x14ac:dyDescent="0.25">
      <c r="A327" s="7">
        <v>291649900</v>
      </c>
      <c r="B327" s="4">
        <v>494655</v>
      </c>
      <c r="C327" s="4" t="s">
        <v>55</v>
      </c>
      <c r="D327" s="7">
        <v>30</v>
      </c>
      <c r="E327" s="7">
        <v>1</v>
      </c>
      <c r="F327" s="7">
        <v>30</v>
      </c>
      <c r="G327" s="5" t="s">
        <v>22</v>
      </c>
      <c r="H327" s="5" t="s">
        <v>28</v>
      </c>
      <c r="I327">
        <f>VLOOKUP($A327,'Cancelled Orders'!$D$2:$L$10078,COLUMN(E326),0)</f>
        <v>1</v>
      </c>
      <c r="J327" t="str">
        <f>VLOOKUP($A327,'Cancelled Orders'!$D$2:$G$10078,3,0)</f>
        <v>Order cancelled through app</v>
      </c>
      <c r="K327" t="str">
        <f>VLOOKUP($A327,'Cancelled Orders'!$D$2:$G$10078,4,0)</f>
        <v>Customer Refusal</v>
      </c>
    </row>
    <row r="328" spans="1:11" ht="13.2" x14ac:dyDescent="0.25">
      <c r="A328" s="7">
        <v>291594983</v>
      </c>
      <c r="B328" s="4">
        <v>494666</v>
      </c>
      <c r="C328" s="4" t="s">
        <v>56</v>
      </c>
      <c r="D328" s="7">
        <v>50</v>
      </c>
      <c r="E328" s="7">
        <v>1</v>
      </c>
      <c r="F328" s="7">
        <v>50</v>
      </c>
      <c r="G328" s="5" t="s">
        <v>22</v>
      </c>
      <c r="H328" s="5" t="s">
        <v>22</v>
      </c>
      <c r="I328">
        <f>VLOOKUP($A328,'Cancelled Orders'!$D$2:$L$10078,COLUMN(E327),0)</f>
        <v>1</v>
      </c>
      <c r="J328" t="str">
        <f>VLOOKUP($A328,'Cancelled Orders'!$D$2:$G$10078,3,0)</f>
        <v>Order cancelled through app</v>
      </c>
      <c r="K328" t="str">
        <f>VLOOKUP($A328,'Cancelled Orders'!$D$2:$G$10078,4,0)</f>
        <v>Customer Refusal</v>
      </c>
    </row>
    <row r="329" spans="1:11" ht="13.2" x14ac:dyDescent="0.25">
      <c r="A329" s="7">
        <v>291321331</v>
      </c>
      <c r="B329" s="4">
        <v>495976</v>
      </c>
      <c r="C329" s="4" t="s">
        <v>58</v>
      </c>
      <c r="D329" s="7">
        <v>45</v>
      </c>
      <c r="E329" s="7">
        <v>2</v>
      </c>
      <c r="F329" s="7">
        <v>90</v>
      </c>
      <c r="G329" s="5" t="s">
        <v>22</v>
      </c>
      <c r="H329" s="5" t="s">
        <v>22</v>
      </c>
      <c r="I329">
        <f>VLOOKUP($A329,'Cancelled Orders'!$D$2:$L$10078,COLUMN(E328),0)</f>
        <v>1</v>
      </c>
      <c r="J329" t="str">
        <f>VLOOKUP($A329,'Cancelled Orders'!$D$2:$G$10078,3,0)</f>
        <v>Order cancelled through app</v>
      </c>
      <c r="K329" t="str">
        <f>VLOOKUP($A329,'Cancelled Orders'!$D$2:$G$10078,4,0)</f>
        <v>Customer Refusal</v>
      </c>
    </row>
    <row r="330" spans="1:11" ht="13.2" x14ac:dyDescent="0.25">
      <c r="A330" s="7">
        <v>291191677</v>
      </c>
      <c r="B330" s="4">
        <v>495976</v>
      </c>
      <c r="C330" s="4" t="s">
        <v>58</v>
      </c>
      <c r="D330" s="7">
        <v>45</v>
      </c>
      <c r="E330" s="7">
        <v>1</v>
      </c>
      <c r="F330" s="7">
        <v>45</v>
      </c>
      <c r="G330" s="5" t="s">
        <v>22</v>
      </c>
      <c r="H330" s="5" t="s">
        <v>22</v>
      </c>
      <c r="I330">
        <f>VLOOKUP($A330,'Cancelled Orders'!$D$2:$L$10078,COLUMN(E329),0)</f>
        <v>1</v>
      </c>
      <c r="J330" t="str">
        <f>VLOOKUP($A330,'Cancelled Orders'!$D$2:$G$10078,3,0)</f>
        <v>Order cancelled through app</v>
      </c>
      <c r="K330" t="str">
        <f>VLOOKUP($A330,'Cancelled Orders'!$D$2:$G$10078,4,0)</f>
        <v>Customer Refusal</v>
      </c>
    </row>
    <row r="331" spans="1:11" ht="13.2" x14ac:dyDescent="0.25">
      <c r="A331" s="7">
        <v>291190694</v>
      </c>
      <c r="B331" s="4">
        <v>495976</v>
      </c>
      <c r="C331" s="4" t="s">
        <v>58</v>
      </c>
      <c r="D331" s="7">
        <v>45</v>
      </c>
      <c r="E331" s="7">
        <v>1</v>
      </c>
      <c r="F331" s="7">
        <v>45</v>
      </c>
      <c r="G331" s="5" t="s">
        <v>22</v>
      </c>
      <c r="H331" s="5" t="s">
        <v>22</v>
      </c>
      <c r="I331">
        <f>VLOOKUP($A331,'Cancelled Orders'!$D$2:$L$10078,COLUMN(E330),0)</f>
        <v>1</v>
      </c>
      <c r="J331" t="str">
        <f>VLOOKUP($A331,'Cancelled Orders'!$D$2:$G$10078,3,0)</f>
        <v>Order cancelled through app</v>
      </c>
      <c r="K331" t="str">
        <f>VLOOKUP($A331,'Cancelled Orders'!$D$2:$G$10078,4,0)</f>
        <v>Customer Refusal</v>
      </c>
    </row>
    <row r="332" spans="1:11" ht="13.2" x14ac:dyDescent="0.25">
      <c r="A332" s="7">
        <v>291460481</v>
      </c>
      <c r="B332" s="4">
        <v>495982</v>
      </c>
      <c r="C332" s="4" t="s">
        <v>208</v>
      </c>
      <c r="D332" s="7">
        <v>75</v>
      </c>
      <c r="E332" s="7">
        <v>1</v>
      </c>
      <c r="F332" s="7">
        <v>75</v>
      </c>
      <c r="G332" s="5" t="s">
        <v>22</v>
      </c>
      <c r="H332" s="5" t="s">
        <v>22</v>
      </c>
      <c r="I332">
        <f>VLOOKUP($A332,'Cancelled Orders'!$D$2:$L$10078,COLUMN(E331),0)</f>
        <v>1</v>
      </c>
      <c r="J332" t="str">
        <f>VLOOKUP($A332,'Cancelled Orders'!$D$2:$G$10078,3,0)</f>
        <v>Order cancelled through app</v>
      </c>
      <c r="K332" t="str">
        <f>VLOOKUP($A332,'Cancelled Orders'!$D$2:$G$10078,4,0)</f>
        <v>Customer Refusal</v>
      </c>
    </row>
    <row r="333" spans="1:11" ht="13.2" x14ac:dyDescent="0.25">
      <c r="A333" s="7">
        <v>290380540</v>
      </c>
      <c r="B333" s="4">
        <v>495982</v>
      </c>
      <c r="C333" s="4" t="s">
        <v>208</v>
      </c>
      <c r="D333" s="7">
        <v>75</v>
      </c>
      <c r="E333" s="7">
        <v>1</v>
      </c>
      <c r="F333" s="7">
        <v>75</v>
      </c>
      <c r="G333" s="5" t="s">
        <v>22</v>
      </c>
      <c r="H333" s="5" t="s">
        <v>22</v>
      </c>
      <c r="I333">
        <f>VLOOKUP($A333,'Cancelled Orders'!$D$2:$L$10078,COLUMN(E332),0)</f>
        <v>1</v>
      </c>
      <c r="J333" t="str">
        <f>VLOOKUP($A333,'Cancelled Orders'!$D$2:$G$10078,3,0)</f>
        <v>Order cancelled through app</v>
      </c>
      <c r="K333" t="str">
        <f>VLOOKUP($A333,'Cancelled Orders'!$D$2:$G$10078,4,0)</f>
        <v>Customer Refusal</v>
      </c>
    </row>
    <row r="334" spans="1:11" ht="13.2" x14ac:dyDescent="0.25">
      <c r="A334" s="7">
        <v>291236896</v>
      </c>
      <c r="B334" s="4">
        <v>495982</v>
      </c>
      <c r="C334" s="4" t="s">
        <v>208</v>
      </c>
      <c r="D334" s="7">
        <v>75</v>
      </c>
      <c r="E334" s="7">
        <v>1</v>
      </c>
      <c r="F334" s="7">
        <v>75</v>
      </c>
      <c r="G334" s="5" t="s">
        <v>22</v>
      </c>
      <c r="H334" s="5" t="s">
        <v>22</v>
      </c>
      <c r="I334">
        <f>VLOOKUP($A334,'Cancelled Orders'!$D$2:$L$10078,COLUMN(E333),0)</f>
        <v>1</v>
      </c>
      <c r="J334" t="str">
        <f>VLOOKUP($A334,'Cancelled Orders'!$D$2:$G$10078,3,0)</f>
        <v>Order cancelled through app</v>
      </c>
      <c r="K334" t="str">
        <f>VLOOKUP($A334,'Cancelled Orders'!$D$2:$G$10078,4,0)</f>
        <v>Customer Refusal</v>
      </c>
    </row>
    <row r="335" spans="1:11" ht="13.2" x14ac:dyDescent="0.25">
      <c r="A335" s="7">
        <v>291292544</v>
      </c>
      <c r="B335" s="4">
        <v>495989</v>
      </c>
      <c r="C335" s="4" t="s">
        <v>208</v>
      </c>
      <c r="D335" s="7">
        <v>75</v>
      </c>
      <c r="E335" s="7">
        <v>1</v>
      </c>
      <c r="F335" s="7">
        <v>75</v>
      </c>
      <c r="G335" s="5" t="s">
        <v>22</v>
      </c>
      <c r="H335" s="5" t="s">
        <v>22</v>
      </c>
      <c r="I335">
        <f>VLOOKUP($A335,'Cancelled Orders'!$D$2:$L$10078,COLUMN(E334),0)</f>
        <v>1</v>
      </c>
      <c r="J335" t="str">
        <f>VLOOKUP($A335,'Cancelled Orders'!$D$2:$G$10078,3,0)</f>
        <v>Order cancelled through app</v>
      </c>
      <c r="K335" t="str">
        <f>VLOOKUP($A335,'Cancelled Orders'!$D$2:$G$10078,4,0)</f>
        <v>Customer Refusal</v>
      </c>
    </row>
    <row r="336" spans="1:11" ht="13.2" x14ac:dyDescent="0.25">
      <c r="A336" s="7">
        <v>291573704</v>
      </c>
      <c r="B336" s="4">
        <v>495992</v>
      </c>
      <c r="C336" s="4" t="s">
        <v>208</v>
      </c>
      <c r="D336" s="7">
        <v>75</v>
      </c>
      <c r="E336" s="7">
        <v>1</v>
      </c>
      <c r="F336" s="7">
        <v>75</v>
      </c>
      <c r="G336" s="5" t="s">
        <v>22</v>
      </c>
      <c r="H336" s="5" t="s">
        <v>22</v>
      </c>
      <c r="I336">
        <f>VLOOKUP($A336,'Cancelled Orders'!$D$2:$L$10078,COLUMN(E335),0)</f>
        <v>1</v>
      </c>
      <c r="J336" t="str">
        <f>VLOOKUP($A336,'Cancelled Orders'!$D$2:$G$10078,3,0)</f>
        <v>Order cancelled through app</v>
      </c>
      <c r="K336" t="str">
        <f>VLOOKUP($A336,'Cancelled Orders'!$D$2:$G$10078,4,0)</f>
        <v>Customer Refusal</v>
      </c>
    </row>
    <row r="337" spans="1:11" ht="13.2" x14ac:dyDescent="0.25">
      <c r="A337" s="7">
        <v>291260033</v>
      </c>
      <c r="B337" s="4">
        <v>495992</v>
      </c>
      <c r="C337" s="4" t="s">
        <v>208</v>
      </c>
      <c r="D337" s="7">
        <v>75</v>
      </c>
      <c r="E337" s="7">
        <v>1</v>
      </c>
      <c r="F337" s="7">
        <v>75</v>
      </c>
      <c r="G337" s="5" t="s">
        <v>22</v>
      </c>
      <c r="H337" s="5" t="s">
        <v>22</v>
      </c>
      <c r="I337">
        <f>VLOOKUP($A337,'Cancelled Orders'!$D$2:$L$10078,COLUMN(E336),0)</f>
        <v>1</v>
      </c>
      <c r="J337" t="str">
        <f>VLOOKUP($A337,'Cancelled Orders'!$D$2:$G$10078,3,0)</f>
        <v>Order cancelled through app</v>
      </c>
      <c r="K337" t="str">
        <f>VLOOKUP($A337,'Cancelled Orders'!$D$2:$G$10078,4,0)</f>
        <v>Customer Refusal</v>
      </c>
    </row>
    <row r="338" spans="1:11" ht="13.2" x14ac:dyDescent="0.25">
      <c r="A338" s="7">
        <v>289803393</v>
      </c>
      <c r="B338" s="4">
        <v>506068</v>
      </c>
      <c r="C338" s="4" t="s">
        <v>209</v>
      </c>
      <c r="D338" s="7">
        <v>25</v>
      </c>
      <c r="E338" s="7">
        <v>1</v>
      </c>
      <c r="F338" s="7">
        <v>25</v>
      </c>
      <c r="G338" s="5" t="s">
        <v>28</v>
      </c>
      <c r="H338" s="5" t="s">
        <v>28</v>
      </c>
      <c r="I338">
        <f>VLOOKUP($A338,'Cancelled Orders'!$D$2:$L$10078,COLUMN(E337),0)</f>
        <v>0</v>
      </c>
      <c r="J338" t="str">
        <f>VLOOKUP($A338,'Cancelled Orders'!$D$2:$G$10078,3,0)</f>
        <v>Order cancelled through app</v>
      </c>
      <c r="K338" t="str">
        <f>VLOOKUP($A338,'Cancelled Orders'!$D$2:$G$10078,4,0)</f>
        <v>Customer Refusal</v>
      </c>
    </row>
    <row r="339" spans="1:11" ht="13.2" x14ac:dyDescent="0.25">
      <c r="A339" s="7">
        <v>291312812</v>
      </c>
      <c r="B339" s="4">
        <v>509052</v>
      </c>
      <c r="C339" s="4" t="s">
        <v>210</v>
      </c>
      <c r="D339" s="7">
        <v>15</v>
      </c>
      <c r="E339" s="7">
        <v>1</v>
      </c>
      <c r="F339" s="7">
        <v>15</v>
      </c>
      <c r="G339" s="5" t="s">
        <v>22</v>
      </c>
      <c r="H339" s="5" t="s">
        <v>28</v>
      </c>
      <c r="I339">
        <f>VLOOKUP($A339,'Cancelled Orders'!$D$2:$L$10078,COLUMN(E338),0)</f>
        <v>1</v>
      </c>
      <c r="J339" t="str">
        <f>VLOOKUP($A339,'Cancelled Orders'!$D$2:$G$10078,3,0)</f>
        <v>Order cancelled through app</v>
      </c>
      <c r="K339" t="str">
        <f>VLOOKUP($A339,'Cancelled Orders'!$D$2:$G$10078,4,0)</f>
        <v>Customer Refusal</v>
      </c>
    </row>
    <row r="340" spans="1:11" ht="13.2" x14ac:dyDescent="0.25">
      <c r="A340" s="7">
        <v>289845385</v>
      </c>
      <c r="B340" s="4">
        <v>542224</v>
      </c>
      <c r="C340" s="4" t="s">
        <v>211</v>
      </c>
      <c r="D340" s="7">
        <v>20</v>
      </c>
      <c r="E340" s="7">
        <v>1</v>
      </c>
      <c r="F340" s="7">
        <v>20</v>
      </c>
      <c r="G340" s="5" t="s">
        <v>22</v>
      </c>
      <c r="H340" s="5" t="s">
        <v>28</v>
      </c>
      <c r="I340">
        <f>VLOOKUP($A340,'Cancelled Orders'!$D$2:$L$10078,COLUMN(E339),0)</f>
        <v>1</v>
      </c>
      <c r="J340" t="str">
        <f>VLOOKUP($A340,'Cancelled Orders'!$D$2:$G$10078,3,0)</f>
        <v>Cancelled by Restaurant</v>
      </c>
      <c r="K340" t="str">
        <f>VLOOKUP($A340,'Cancelled Orders'!$D$2:$G$10078,4,0)</f>
        <v>Item Unavailable</v>
      </c>
    </row>
    <row r="341" spans="1:11" ht="13.2" x14ac:dyDescent="0.25">
      <c r="A341" s="7">
        <v>289864717</v>
      </c>
      <c r="B341" s="4">
        <v>542224</v>
      </c>
      <c r="C341" s="4" t="s">
        <v>211</v>
      </c>
      <c r="D341" s="7">
        <v>20</v>
      </c>
      <c r="E341" s="7">
        <v>1</v>
      </c>
      <c r="F341" s="7">
        <v>20</v>
      </c>
      <c r="G341" s="5" t="s">
        <v>22</v>
      </c>
      <c r="H341" s="5" t="s">
        <v>28</v>
      </c>
      <c r="I341">
        <f>VLOOKUP($A341,'Cancelled Orders'!$D$2:$L$10078,COLUMN(E340),0)</f>
        <v>1</v>
      </c>
      <c r="J341" t="str">
        <f>VLOOKUP($A341,'Cancelled Orders'!$D$2:$G$10078,3,0)</f>
        <v>Order cancelled through app</v>
      </c>
      <c r="K341" t="str">
        <f>VLOOKUP($A341,'Cancelled Orders'!$D$2:$G$10078,4,0)</f>
        <v>Customer Refusal</v>
      </c>
    </row>
    <row r="342" spans="1:11" ht="13.2" x14ac:dyDescent="0.25">
      <c r="A342" s="7">
        <v>289827534</v>
      </c>
      <c r="B342" s="4">
        <v>554119</v>
      </c>
      <c r="C342" s="4" t="s">
        <v>212</v>
      </c>
      <c r="D342" s="7">
        <v>20</v>
      </c>
      <c r="E342" s="7">
        <v>2</v>
      </c>
      <c r="F342" s="7">
        <v>40</v>
      </c>
      <c r="G342" s="5" t="s">
        <v>28</v>
      </c>
      <c r="H342" s="5" t="s">
        <v>28</v>
      </c>
      <c r="I342">
        <f>VLOOKUP($A342,'Cancelled Orders'!$D$2:$L$10078,COLUMN(E341),0)</f>
        <v>0</v>
      </c>
      <c r="J342" t="str">
        <f>VLOOKUP($A342,'Cancelled Orders'!$D$2:$G$10078,3,0)</f>
        <v>Order cancelled through app</v>
      </c>
      <c r="K342" t="str">
        <f>VLOOKUP($A342,'Cancelled Orders'!$D$2:$G$10078,4,0)</f>
        <v>Customer Refusal</v>
      </c>
    </row>
    <row r="343" spans="1:11" ht="13.2" x14ac:dyDescent="0.25">
      <c r="A343" s="7">
        <v>289926715</v>
      </c>
      <c r="B343" s="4">
        <v>558155</v>
      </c>
      <c r="C343" s="4" t="s">
        <v>62</v>
      </c>
      <c r="D343" s="7">
        <v>5</v>
      </c>
      <c r="E343" s="7">
        <v>1</v>
      </c>
      <c r="F343" s="7">
        <v>5</v>
      </c>
      <c r="G343" s="5" t="s">
        <v>22</v>
      </c>
      <c r="H343" s="5" t="s">
        <v>22</v>
      </c>
      <c r="I343">
        <f>VLOOKUP($A343,'Cancelled Orders'!$D$2:$L$10078,COLUMN(E342),0)</f>
        <v>1</v>
      </c>
      <c r="J343" t="str">
        <f>VLOOKUP($A343,'Cancelled Orders'!$D$2:$G$10078,3,0)</f>
        <v>Order cancelled through app</v>
      </c>
      <c r="K343" t="str">
        <f>VLOOKUP($A343,'Cancelled Orders'!$D$2:$G$10078,4,0)</f>
        <v>Customer Refusal</v>
      </c>
    </row>
    <row r="344" spans="1:11" ht="13.2" x14ac:dyDescent="0.25">
      <c r="A344" s="7">
        <v>291690936</v>
      </c>
      <c r="B344" s="4">
        <v>558156</v>
      </c>
      <c r="C344" s="4" t="s">
        <v>62</v>
      </c>
      <c r="D344" s="7">
        <v>5</v>
      </c>
      <c r="E344" s="7">
        <v>1</v>
      </c>
      <c r="F344" s="7">
        <v>5</v>
      </c>
      <c r="G344" s="5" t="s">
        <v>22</v>
      </c>
      <c r="H344" s="5" t="s">
        <v>22</v>
      </c>
      <c r="I344">
        <f>VLOOKUP($A344,'Cancelled Orders'!$D$2:$L$10078,COLUMN(E343),0)</f>
        <v>1</v>
      </c>
      <c r="J344" t="str">
        <f>VLOOKUP($A344,'Cancelled Orders'!$D$2:$G$10078,3,0)</f>
        <v>Order cancelled through app</v>
      </c>
      <c r="K344" t="str">
        <f>VLOOKUP($A344,'Cancelled Orders'!$D$2:$G$10078,4,0)</f>
        <v>Customer Refusal</v>
      </c>
    </row>
    <row r="345" spans="1:11" ht="13.2" x14ac:dyDescent="0.25">
      <c r="A345" s="7">
        <v>290805721</v>
      </c>
      <c r="B345" s="4">
        <v>558156</v>
      </c>
      <c r="C345" s="4" t="s">
        <v>62</v>
      </c>
      <c r="D345" s="7">
        <v>5</v>
      </c>
      <c r="E345" s="7">
        <v>18</v>
      </c>
      <c r="F345" s="7">
        <v>90</v>
      </c>
      <c r="G345" s="5" t="s">
        <v>22</v>
      </c>
      <c r="H345" s="5" t="s">
        <v>22</v>
      </c>
      <c r="I345">
        <f>VLOOKUP($A345,'Cancelled Orders'!$D$2:$L$10078,COLUMN(E344),0)</f>
        <v>1</v>
      </c>
      <c r="J345" t="str">
        <f>VLOOKUP($A345,'Cancelled Orders'!$D$2:$G$10078,3,0)</f>
        <v>Order cancelled through app</v>
      </c>
      <c r="K345" t="str">
        <f>VLOOKUP($A345,'Cancelled Orders'!$D$2:$G$10078,4,0)</f>
        <v>Customer Refusal</v>
      </c>
    </row>
    <row r="346" spans="1:11" ht="13.2" x14ac:dyDescent="0.25">
      <c r="A346" s="7">
        <v>290314078</v>
      </c>
      <c r="B346" s="4">
        <v>558156</v>
      </c>
      <c r="C346" s="4" t="s">
        <v>62</v>
      </c>
      <c r="D346" s="7">
        <v>5</v>
      </c>
      <c r="E346" s="7">
        <v>1</v>
      </c>
      <c r="F346" s="7">
        <v>5</v>
      </c>
      <c r="G346" s="5" t="s">
        <v>22</v>
      </c>
      <c r="H346" s="5" t="s">
        <v>22</v>
      </c>
      <c r="I346">
        <f>VLOOKUP($A346,'Cancelled Orders'!$D$2:$L$10078,COLUMN(E345),0)</f>
        <v>1</v>
      </c>
      <c r="J346" t="str">
        <f>VLOOKUP($A346,'Cancelled Orders'!$D$2:$G$10078,3,0)</f>
        <v>Order cancelled through app</v>
      </c>
      <c r="K346" t="str">
        <f>VLOOKUP($A346,'Cancelled Orders'!$D$2:$G$10078,4,0)</f>
        <v>Customer Refusal</v>
      </c>
    </row>
    <row r="347" spans="1:11" ht="13.2" x14ac:dyDescent="0.25">
      <c r="A347" s="7">
        <v>291321331</v>
      </c>
      <c r="B347" s="4">
        <v>558157</v>
      </c>
      <c r="C347" s="4" t="s">
        <v>62</v>
      </c>
      <c r="D347" s="7">
        <v>5</v>
      </c>
      <c r="E347" s="7">
        <v>3</v>
      </c>
      <c r="F347" s="7">
        <v>15</v>
      </c>
      <c r="G347" s="5" t="s">
        <v>22</v>
      </c>
      <c r="H347" s="5" t="s">
        <v>22</v>
      </c>
      <c r="I347">
        <f>VLOOKUP($A347,'Cancelled Orders'!$D$2:$L$10078,COLUMN(E346),0)</f>
        <v>1</v>
      </c>
      <c r="J347" t="str">
        <f>VLOOKUP($A347,'Cancelled Orders'!$D$2:$G$10078,3,0)</f>
        <v>Order cancelled through app</v>
      </c>
      <c r="K347" t="str">
        <f>VLOOKUP($A347,'Cancelled Orders'!$D$2:$G$10078,4,0)</f>
        <v>Customer Refusal</v>
      </c>
    </row>
    <row r="348" spans="1:11" ht="13.2" x14ac:dyDescent="0.25">
      <c r="A348" s="7">
        <v>291599028</v>
      </c>
      <c r="B348" s="4">
        <v>558157</v>
      </c>
      <c r="C348" s="4" t="s">
        <v>62</v>
      </c>
      <c r="D348" s="7">
        <v>5</v>
      </c>
      <c r="E348" s="7">
        <v>1</v>
      </c>
      <c r="F348" s="7">
        <v>5</v>
      </c>
      <c r="G348" s="5" t="s">
        <v>22</v>
      </c>
      <c r="H348" s="5" t="s">
        <v>22</v>
      </c>
      <c r="I348">
        <f>VLOOKUP($A348,'Cancelled Orders'!$D$2:$L$10078,COLUMN(E347),0)</f>
        <v>1</v>
      </c>
      <c r="J348" t="str">
        <f>VLOOKUP($A348,'Cancelled Orders'!$D$2:$G$10078,3,0)</f>
        <v>Order cancelled through app</v>
      </c>
      <c r="K348" t="str">
        <f>VLOOKUP($A348,'Cancelled Orders'!$D$2:$G$10078,4,0)</f>
        <v>Customer Refusal</v>
      </c>
    </row>
    <row r="349" spans="1:11" ht="13.2" x14ac:dyDescent="0.25">
      <c r="A349" s="7">
        <v>291202270</v>
      </c>
      <c r="B349" s="4">
        <v>558157</v>
      </c>
      <c r="C349" s="4" t="s">
        <v>62</v>
      </c>
      <c r="D349" s="7">
        <v>5</v>
      </c>
      <c r="E349" s="7">
        <v>1</v>
      </c>
      <c r="F349" s="7">
        <v>5</v>
      </c>
      <c r="G349" s="5" t="s">
        <v>22</v>
      </c>
      <c r="H349" s="5" t="s">
        <v>22</v>
      </c>
      <c r="I349">
        <f>VLOOKUP($A349,'Cancelled Orders'!$D$2:$L$10078,COLUMN(E348),0)</f>
        <v>1</v>
      </c>
      <c r="J349" t="str">
        <f>VLOOKUP($A349,'Cancelled Orders'!$D$2:$G$10078,3,0)</f>
        <v>Order cancelled through app</v>
      </c>
      <c r="K349" t="str">
        <f>VLOOKUP($A349,'Cancelled Orders'!$D$2:$G$10078,4,0)</f>
        <v>Customer Refusal</v>
      </c>
    </row>
    <row r="350" spans="1:11" ht="13.2" x14ac:dyDescent="0.25">
      <c r="A350" s="7">
        <v>291432920</v>
      </c>
      <c r="B350" s="4">
        <v>558157</v>
      </c>
      <c r="C350" s="4" t="s">
        <v>62</v>
      </c>
      <c r="D350" s="7">
        <v>5</v>
      </c>
      <c r="E350" s="7">
        <v>1</v>
      </c>
      <c r="F350" s="7">
        <v>5</v>
      </c>
      <c r="G350" s="5" t="s">
        <v>22</v>
      </c>
      <c r="H350" s="5" t="s">
        <v>22</v>
      </c>
      <c r="I350">
        <f>VLOOKUP($A350,'Cancelled Orders'!$D$2:$L$10078,COLUMN(E349),0)</f>
        <v>1</v>
      </c>
      <c r="J350" t="str">
        <f>VLOOKUP($A350,'Cancelled Orders'!$D$2:$G$10078,3,0)</f>
        <v>Order cancelled through app</v>
      </c>
      <c r="K350" t="str">
        <f>VLOOKUP($A350,'Cancelled Orders'!$D$2:$G$10078,4,0)</f>
        <v>Customer Refusal</v>
      </c>
    </row>
    <row r="351" spans="1:11" ht="13.2" x14ac:dyDescent="0.25">
      <c r="A351" s="7">
        <v>291205733</v>
      </c>
      <c r="B351" s="4">
        <v>558157</v>
      </c>
      <c r="C351" s="4" t="s">
        <v>62</v>
      </c>
      <c r="D351" s="7">
        <v>5</v>
      </c>
      <c r="E351" s="7">
        <v>1</v>
      </c>
      <c r="F351" s="7">
        <v>5</v>
      </c>
      <c r="G351" s="5" t="s">
        <v>22</v>
      </c>
      <c r="H351" s="5" t="s">
        <v>22</v>
      </c>
      <c r="I351">
        <f>VLOOKUP($A351,'Cancelled Orders'!$D$2:$L$10078,COLUMN(E350),0)</f>
        <v>1</v>
      </c>
      <c r="J351" t="str">
        <f>VLOOKUP($A351,'Cancelled Orders'!$D$2:$G$10078,3,0)</f>
        <v>Order cancelled through app</v>
      </c>
      <c r="K351" t="str">
        <f>VLOOKUP($A351,'Cancelled Orders'!$D$2:$G$10078,4,0)</f>
        <v>Customer Refusal</v>
      </c>
    </row>
    <row r="352" spans="1:11" ht="13.2" x14ac:dyDescent="0.25">
      <c r="A352" s="7">
        <v>291205490</v>
      </c>
      <c r="B352" s="4">
        <v>558157</v>
      </c>
      <c r="C352" s="4" t="s">
        <v>62</v>
      </c>
      <c r="D352" s="7">
        <v>5</v>
      </c>
      <c r="E352" s="7">
        <v>1</v>
      </c>
      <c r="F352" s="7">
        <v>5</v>
      </c>
      <c r="G352" s="5" t="s">
        <v>22</v>
      </c>
      <c r="H352" s="5" t="s">
        <v>22</v>
      </c>
      <c r="I352">
        <f>VLOOKUP($A352,'Cancelled Orders'!$D$2:$L$10078,COLUMN(E351),0)</f>
        <v>1</v>
      </c>
      <c r="J352" t="str">
        <f>VLOOKUP($A352,'Cancelled Orders'!$D$2:$G$10078,3,0)</f>
        <v>Order cancelled through app</v>
      </c>
      <c r="K352" t="str">
        <f>VLOOKUP($A352,'Cancelled Orders'!$D$2:$G$10078,4,0)</f>
        <v>Customer Refusal</v>
      </c>
    </row>
    <row r="353" spans="1:11" ht="13.2" x14ac:dyDescent="0.25">
      <c r="A353" s="7">
        <v>291147153</v>
      </c>
      <c r="B353" s="4">
        <v>558157</v>
      </c>
      <c r="C353" s="4" t="s">
        <v>62</v>
      </c>
      <c r="D353" s="7">
        <v>5</v>
      </c>
      <c r="E353" s="7">
        <v>1</v>
      </c>
      <c r="F353" s="7">
        <v>5</v>
      </c>
      <c r="G353" s="5" t="s">
        <v>22</v>
      </c>
      <c r="H353" s="5" t="s">
        <v>22</v>
      </c>
      <c r="I353">
        <f>VLOOKUP($A353,'Cancelled Orders'!$D$2:$L$10078,COLUMN(E352),0)</f>
        <v>1</v>
      </c>
      <c r="J353" t="str">
        <f>VLOOKUP($A353,'Cancelled Orders'!$D$2:$G$10078,3,0)</f>
        <v>Order cancelled through app</v>
      </c>
      <c r="K353" t="str">
        <f>VLOOKUP($A353,'Cancelled Orders'!$D$2:$G$10078,4,0)</f>
        <v>Customer Refusal</v>
      </c>
    </row>
    <row r="354" spans="1:11" ht="13.2" x14ac:dyDescent="0.25">
      <c r="A354" s="7">
        <v>291014420</v>
      </c>
      <c r="B354" s="4">
        <v>558157</v>
      </c>
      <c r="C354" s="4" t="s">
        <v>62</v>
      </c>
      <c r="D354" s="7">
        <v>5</v>
      </c>
      <c r="E354" s="7">
        <v>1</v>
      </c>
      <c r="F354" s="7">
        <v>5</v>
      </c>
      <c r="G354" s="5" t="s">
        <v>22</v>
      </c>
      <c r="H354" s="5" t="s">
        <v>22</v>
      </c>
      <c r="I354">
        <f>VLOOKUP($A354,'Cancelled Orders'!$D$2:$L$10078,COLUMN(E353),0)</f>
        <v>1</v>
      </c>
      <c r="J354" t="str">
        <f>VLOOKUP($A354,'Cancelled Orders'!$D$2:$G$10078,3,0)</f>
        <v>Order cancelled through app</v>
      </c>
      <c r="K354" t="str">
        <f>VLOOKUP($A354,'Cancelled Orders'!$D$2:$G$10078,4,0)</f>
        <v>Customer Refusal</v>
      </c>
    </row>
    <row r="355" spans="1:11" ht="13.2" x14ac:dyDescent="0.25">
      <c r="A355" s="7">
        <v>290770466</v>
      </c>
      <c r="B355" s="4">
        <v>558157</v>
      </c>
      <c r="C355" s="4" t="s">
        <v>62</v>
      </c>
      <c r="D355" s="7">
        <v>5</v>
      </c>
      <c r="E355" s="7">
        <v>1</v>
      </c>
      <c r="F355" s="7">
        <v>5</v>
      </c>
      <c r="G355" s="5" t="s">
        <v>22</v>
      </c>
      <c r="H355" s="5" t="s">
        <v>22</v>
      </c>
      <c r="I355">
        <f>VLOOKUP($A355,'Cancelled Orders'!$D$2:$L$10078,COLUMN(E354),0)</f>
        <v>1</v>
      </c>
      <c r="J355" t="str">
        <f>VLOOKUP($A355,'Cancelled Orders'!$D$2:$G$10078,3,0)</f>
        <v>Order cancelled through app</v>
      </c>
      <c r="K355" t="str">
        <f>VLOOKUP($A355,'Cancelled Orders'!$D$2:$G$10078,4,0)</f>
        <v>Customer Refusal</v>
      </c>
    </row>
    <row r="356" spans="1:11" ht="13.2" x14ac:dyDescent="0.25">
      <c r="A356" s="7">
        <v>291647357</v>
      </c>
      <c r="B356" s="4">
        <v>558157</v>
      </c>
      <c r="C356" s="4" t="s">
        <v>62</v>
      </c>
      <c r="D356" s="7">
        <v>5</v>
      </c>
      <c r="E356" s="7">
        <v>1</v>
      </c>
      <c r="F356" s="7">
        <v>5</v>
      </c>
      <c r="G356" s="5" t="s">
        <v>22</v>
      </c>
      <c r="H356" s="5" t="s">
        <v>22</v>
      </c>
      <c r="I356">
        <f>VLOOKUP($A356,'Cancelled Orders'!$D$2:$L$10078,COLUMN(E355),0)</f>
        <v>1</v>
      </c>
      <c r="J356" t="str">
        <f>VLOOKUP($A356,'Cancelled Orders'!$D$2:$G$10078,3,0)</f>
        <v>Order cancelled through app</v>
      </c>
      <c r="K356" t="str">
        <f>VLOOKUP($A356,'Cancelled Orders'!$D$2:$G$10078,4,0)</f>
        <v>Customer Refusal</v>
      </c>
    </row>
    <row r="357" spans="1:11" ht="13.2" x14ac:dyDescent="0.25">
      <c r="A357" s="7">
        <v>291281901</v>
      </c>
      <c r="B357" s="4">
        <v>558157</v>
      </c>
      <c r="C357" s="4" t="s">
        <v>62</v>
      </c>
      <c r="D357" s="7">
        <v>5</v>
      </c>
      <c r="E357" s="7">
        <v>1</v>
      </c>
      <c r="F357" s="7">
        <v>5</v>
      </c>
      <c r="G357" s="5" t="s">
        <v>22</v>
      </c>
      <c r="H357" s="5" t="s">
        <v>22</v>
      </c>
      <c r="I357">
        <f>VLOOKUP($A357,'Cancelled Orders'!$D$2:$L$10078,COLUMN(E356),0)</f>
        <v>1</v>
      </c>
      <c r="J357" t="str">
        <f>VLOOKUP($A357,'Cancelled Orders'!$D$2:$G$10078,3,0)</f>
        <v>Order cancelled through app</v>
      </c>
      <c r="K357" t="str">
        <f>VLOOKUP($A357,'Cancelled Orders'!$D$2:$G$10078,4,0)</f>
        <v>Customer Refusal</v>
      </c>
    </row>
    <row r="358" spans="1:11" ht="13.2" x14ac:dyDescent="0.25">
      <c r="A358" s="7">
        <v>291244876</v>
      </c>
      <c r="B358" s="4">
        <v>558157</v>
      </c>
      <c r="C358" s="4" t="s">
        <v>62</v>
      </c>
      <c r="D358" s="7">
        <v>5</v>
      </c>
      <c r="E358" s="7">
        <v>1</v>
      </c>
      <c r="F358" s="7">
        <v>5</v>
      </c>
      <c r="G358" s="5" t="s">
        <v>22</v>
      </c>
      <c r="H358" s="5" t="s">
        <v>22</v>
      </c>
      <c r="I358">
        <f>VLOOKUP($A358,'Cancelled Orders'!$D$2:$L$10078,COLUMN(E357),0)</f>
        <v>1</v>
      </c>
      <c r="J358" t="str">
        <f>VLOOKUP($A358,'Cancelled Orders'!$D$2:$G$10078,3,0)</f>
        <v>Order cancelled through app</v>
      </c>
      <c r="K358" t="str">
        <f>VLOOKUP($A358,'Cancelled Orders'!$D$2:$G$10078,4,0)</f>
        <v>Customer Refusal</v>
      </c>
    </row>
    <row r="359" spans="1:11" ht="13.2" x14ac:dyDescent="0.25">
      <c r="A359" s="7">
        <v>291160050</v>
      </c>
      <c r="B359" s="4">
        <v>558157</v>
      </c>
      <c r="C359" s="4" t="s">
        <v>62</v>
      </c>
      <c r="D359" s="7">
        <v>5</v>
      </c>
      <c r="E359" s="7">
        <v>1</v>
      </c>
      <c r="F359" s="7">
        <v>5</v>
      </c>
      <c r="G359" s="5" t="s">
        <v>22</v>
      </c>
      <c r="H359" s="5" t="s">
        <v>22</v>
      </c>
      <c r="I359">
        <f>VLOOKUP($A359,'Cancelled Orders'!$D$2:$L$10078,COLUMN(E358),0)</f>
        <v>1</v>
      </c>
      <c r="J359" t="str">
        <f>VLOOKUP($A359,'Cancelled Orders'!$D$2:$G$10078,3,0)</f>
        <v>Order cancelled through app</v>
      </c>
      <c r="K359" t="str">
        <f>VLOOKUP($A359,'Cancelled Orders'!$D$2:$G$10078,4,0)</f>
        <v>Customer Refusal</v>
      </c>
    </row>
    <row r="360" spans="1:11" ht="13.2" x14ac:dyDescent="0.25">
      <c r="A360" s="7">
        <v>290658023</v>
      </c>
      <c r="B360" s="4">
        <v>559541</v>
      </c>
      <c r="C360" s="4" t="s">
        <v>213</v>
      </c>
      <c r="D360" s="7">
        <v>170</v>
      </c>
      <c r="E360" s="7">
        <v>1</v>
      </c>
      <c r="F360" s="7">
        <v>170</v>
      </c>
      <c r="G360" s="5" t="s">
        <v>22</v>
      </c>
      <c r="H360" s="5" t="s">
        <v>22</v>
      </c>
      <c r="I360">
        <f>VLOOKUP($A360,'Cancelled Orders'!$D$2:$L$10078,COLUMN(E359),0)</f>
        <v>0</v>
      </c>
      <c r="J360" t="str">
        <f>VLOOKUP($A360,'Cancelled Orders'!$D$2:$G$10078,3,0)</f>
        <v>Order cancelled through app</v>
      </c>
      <c r="K360" t="str">
        <f>VLOOKUP($A360,'Cancelled Orders'!$D$2:$G$10078,4,0)</f>
        <v>Customer Refusal</v>
      </c>
    </row>
    <row r="361" spans="1:11" ht="13.2" x14ac:dyDescent="0.25">
      <c r="A361" s="7">
        <v>290114576</v>
      </c>
      <c r="B361" s="4">
        <v>559578</v>
      </c>
      <c r="C361" s="4" t="s">
        <v>214</v>
      </c>
      <c r="D361" s="7">
        <v>195</v>
      </c>
      <c r="E361" s="7">
        <v>1</v>
      </c>
      <c r="F361" s="7">
        <v>195</v>
      </c>
      <c r="G361" s="5" t="s">
        <v>22</v>
      </c>
      <c r="H361" s="5" t="s">
        <v>22</v>
      </c>
      <c r="I361">
        <f>VLOOKUP($A361,'Cancelled Orders'!$D$2:$L$10078,COLUMN(E360),0)</f>
        <v>0</v>
      </c>
      <c r="J361" t="str">
        <f>VLOOKUP($A361,'Cancelled Orders'!$D$2:$G$10078,3,0)</f>
        <v>Cancelled by Restaurant</v>
      </c>
      <c r="K361" t="str">
        <f>VLOOKUP($A361,'Cancelled Orders'!$D$2:$G$10078,4,0)</f>
        <v>Item Unavailable</v>
      </c>
    </row>
    <row r="362" spans="1:11" ht="13.2" x14ac:dyDescent="0.25">
      <c r="A362" s="7">
        <v>291044421</v>
      </c>
      <c r="B362" s="4">
        <v>562423</v>
      </c>
      <c r="C362" s="4" t="s">
        <v>108</v>
      </c>
      <c r="D362" s="7">
        <v>1</v>
      </c>
      <c r="E362" s="7">
        <v>1</v>
      </c>
      <c r="F362" s="7">
        <v>1</v>
      </c>
      <c r="G362" s="5" t="s">
        <v>22</v>
      </c>
      <c r="H362" s="5" t="s">
        <v>22</v>
      </c>
      <c r="I362">
        <f>VLOOKUP($A362,'Cancelled Orders'!$D$2:$L$10078,COLUMN(E361),0)</f>
        <v>1</v>
      </c>
      <c r="J362" t="str">
        <f>VLOOKUP($A362,'Cancelled Orders'!$D$2:$G$10078,3,0)</f>
        <v>Order cancelled through app</v>
      </c>
      <c r="K362" t="str">
        <f>VLOOKUP($A362,'Cancelled Orders'!$D$2:$G$10078,4,0)</f>
        <v>Customer Refusal</v>
      </c>
    </row>
    <row r="363" spans="1:11" ht="13.2" x14ac:dyDescent="0.25">
      <c r="A363" s="7">
        <v>290418787</v>
      </c>
      <c r="B363" s="4">
        <v>564396</v>
      </c>
      <c r="C363" s="4" t="s">
        <v>108</v>
      </c>
      <c r="D363" s="7">
        <v>1</v>
      </c>
      <c r="E363" s="7">
        <v>1</v>
      </c>
      <c r="F363" s="7">
        <v>1</v>
      </c>
      <c r="G363" s="5" t="s">
        <v>22</v>
      </c>
      <c r="H363" s="5" t="s">
        <v>22</v>
      </c>
      <c r="I363">
        <f>VLOOKUP($A363,'Cancelled Orders'!$D$2:$L$10078,COLUMN(E362),0)</f>
        <v>0</v>
      </c>
      <c r="J363" t="str">
        <f>VLOOKUP($A363,'Cancelled Orders'!$D$2:$G$10078,3,0)</f>
        <v>Order cancelled through app</v>
      </c>
      <c r="K363" t="str">
        <f>VLOOKUP($A363,'Cancelled Orders'!$D$2:$G$10078,4,0)</f>
        <v>Customer Refusal</v>
      </c>
    </row>
    <row r="364" spans="1:11" ht="13.2" x14ac:dyDescent="0.25">
      <c r="A364" s="7">
        <v>290185292</v>
      </c>
      <c r="B364" s="4">
        <v>564742</v>
      </c>
      <c r="C364" s="4" t="s">
        <v>215</v>
      </c>
      <c r="D364" s="7">
        <v>80</v>
      </c>
      <c r="E364" s="7">
        <v>1</v>
      </c>
      <c r="F364" s="7">
        <v>80</v>
      </c>
      <c r="G364" s="5" t="s">
        <v>22</v>
      </c>
      <c r="H364" s="5" t="s">
        <v>28</v>
      </c>
      <c r="I364">
        <f>VLOOKUP($A364,'Cancelled Orders'!$D$2:$L$10078,COLUMN(E363),0)</f>
        <v>1</v>
      </c>
      <c r="J364" t="str">
        <f>VLOOKUP($A364,'Cancelled Orders'!$D$2:$G$10078,3,0)</f>
        <v>Order cancelled through app</v>
      </c>
      <c r="K364" t="str">
        <f>VLOOKUP($A364,'Cancelled Orders'!$D$2:$G$10078,4,0)</f>
        <v>Customer Refusal</v>
      </c>
    </row>
    <row r="365" spans="1:11" ht="13.2" x14ac:dyDescent="0.25">
      <c r="A365" s="7">
        <v>290126282</v>
      </c>
      <c r="B365" s="4">
        <v>564742</v>
      </c>
      <c r="C365" s="4" t="s">
        <v>215</v>
      </c>
      <c r="D365" s="7">
        <v>80</v>
      </c>
      <c r="E365" s="7">
        <v>1</v>
      </c>
      <c r="F365" s="7">
        <v>80</v>
      </c>
      <c r="G365" s="5" t="s">
        <v>22</v>
      </c>
      <c r="H365" s="5" t="s">
        <v>28</v>
      </c>
      <c r="I365">
        <f>VLOOKUP($A365,'Cancelled Orders'!$D$2:$L$10078,COLUMN(E364),0)</f>
        <v>1</v>
      </c>
      <c r="J365" t="str">
        <f>VLOOKUP($A365,'Cancelled Orders'!$D$2:$G$10078,3,0)</f>
        <v>Order cancelled through app</v>
      </c>
      <c r="K365" t="str">
        <f>VLOOKUP($A365,'Cancelled Orders'!$D$2:$G$10078,4,0)</f>
        <v>Customer Refusal</v>
      </c>
    </row>
    <row r="366" spans="1:11" ht="13.2" x14ac:dyDescent="0.25">
      <c r="A366" s="7">
        <v>290125325</v>
      </c>
      <c r="B366" s="4">
        <v>564742</v>
      </c>
      <c r="C366" s="4" t="s">
        <v>215</v>
      </c>
      <c r="D366" s="7">
        <v>80</v>
      </c>
      <c r="E366" s="7">
        <v>1</v>
      </c>
      <c r="F366" s="7">
        <v>80</v>
      </c>
      <c r="G366" s="5" t="s">
        <v>22</v>
      </c>
      <c r="H366" s="5" t="s">
        <v>28</v>
      </c>
      <c r="I366">
        <f>VLOOKUP($A366,'Cancelled Orders'!$D$2:$L$10078,COLUMN(E365),0)</f>
        <v>1</v>
      </c>
      <c r="J366" t="str">
        <f>VLOOKUP($A366,'Cancelled Orders'!$D$2:$G$10078,3,0)</f>
        <v>Order cancelled through app</v>
      </c>
      <c r="K366" t="str">
        <f>VLOOKUP($A366,'Cancelled Orders'!$D$2:$G$10078,4,0)</f>
        <v>Customer Refusal</v>
      </c>
    </row>
    <row r="367" spans="1:11" ht="13.2" x14ac:dyDescent="0.25">
      <c r="A367" s="7">
        <v>290118047</v>
      </c>
      <c r="B367" s="4">
        <v>564742</v>
      </c>
      <c r="C367" s="4" t="s">
        <v>215</v>
      </c>
      <c r="D367" s="7">
        <v>80</v>
      </c>
      <c r="E367" s="7">
        <v>1</v>
      </c>
      <c r="F367" s="7">
        <v>80</v>
      </c>
      <c r="G367" s="5" t="s">
        <v>22</v>
      </c>
      <c r="H367" s="5" t="s">
        <v>28</v>
      </c>
      <c r="I367">
        <f>VLOOKUP($A367,'Cancelled Orders'!$D$2:$L$10078,COLUMN(E366),0)</f>
        <v>1</v>
      </c>
      <c r="J367" t="str">
        <f>VLOOKUP($A367,'Cancelled Orders'!$D$2:$G$10078,3,0)</f>
        <v>Order cancelled through app</v>
      </c>
      <c r="K367" t="str">
        <f>VLOOKUP($A367,'Cancelled Orders'!$D$2:$G$10078,4,0)</f>
        <v>Customer Refusal</v>
      </c>
    </row>
    <row r="368" spans="1:11" ht="13.2" x14ac:dyDescent="0.25">
      <c r="A368" s="7">
        <v>290103321</v>
      </c>
      <c r="B368" s="4">
        <v>564742</v>
      </c>
      <c r="C368" s="4" t="s">
        <v>215</v>
      </c>
      <c r="D368" s="7">
        <v>80</v>
      </c>
      <c r="E368" s="7">
        <v>1</v>
      </c>
      <c r="F368" s="7">
        <v>80</v>
      </c>
      <c r="G368" s="5" t="s">
        <v>22</v>
      </c>
      <c r="H368" s="5" t="s">
        <v>28</v>
      </c>
      <c r="I368">
        <f>VLOOKUP($A368,'Cancelled Orders'!$D$2:$L$10078,COLUMN(E367),0)</f>
        <v>1</v>
      </c>
      <c r="J368" t="str">
        <f>VLOOKUP($A368,'Cancelled Orders'!$D$2:$G$10078,3,0)</f>
        <v>Order cancelled through app</v>
      </c>
      <c r="K368" t="str">
        <f>VLOOKUP($A368,'Cancelled Orders'!$D$2:$G$10078,4,0)</f>
        <v>Customer Refusal</v>
      </c>
    </row>
    <row r="369" spans="1:11" ht="13.2" x14ac:dyDescent="0.25">
      <c r="A369" s="7">
        <v>290102855</v>
      </c>
      <c r="B369" s="4">
        <v>564742</v>
      </c>
      <c r="C369" s="4" t="s">
        <v>215</v>
      </c>
      <c r="D369" s="7">
        <v>80</v>
      </c>
      <c r="E369" s="7">
        <v>1</v>
      </c>
      <c r="F369" s="7">
        <v>80</v>
      </c>
      <c r="G369" s="5" t="s">
        <v>22</v>
      </c>
      <c r="H369" s="5" t="s">
        <v>28</v>
      </c>
      <c r="I369">
        <f>VLOOKUP($A369,'Cancelled Orders'!$D$2:$L$10078,COLUMN(E368),0)</f>
        <v>1</v>
      </c>
      <c r="J369" t="str">
        <f>VLOOKUP($A369,'Cancelled Orders'!$D$2:$G$10078,3,0)</f>
        <v>Order cancelled through app</v>
      </c>
      <c r="K369" t="str">
        <f>VLOOKUP($A369,'Cancelled Orders'!$D$2:$G$10078,4,0)</f>
        <v>Customer Refusal</v>
      </c>
    </row>
    <row r="370" spans="1:11" ht="13.2" x14ac:dyDescent="0.25">
      <c r="A370" s="7">
        <v>290254367</v>
      </c>
      <c r="B370" s="4">
        <v>564742</v>
      </c>
      <c r="C370" s="4" t="s">
        <v>215</v>
      </c>
      <c r="D370" s="7">
        <v>80</v>
      </c>
      <c r="E370" s="7">
        <v>1</v>
      </c>
      <c r="F370" s="7">
        <v>80</v>
      </c>
      <c r="G370" s="5" t="s">
        <v>22</v>
      </c>
      <c r="H370" s="5" t="s">
        <v>28</v>
      </c>
      <c r="I370">
        <f>VLOOKUP($A370,'Cancelled Orders'!$D$2:$L$10078,COLUMN(E369),0)</f>
        <v>1</v>
      </c>
      <c r="J370" t="str">
        <f>VLOOKUP($A370,'Cancelled Orders'!$D$2:$G$10078,3,0)</f>
        <v>Order cancelled through app</v>
      </c>
      <c r="K370" t="str">
        <f>VLOOKUP($A370,'Cancelled Orders'!$D$2:$G$10078,4,0)</f>
        <v>Customer Refusal</v>
      </c>
    </row>
    <row r="371" spans="1:11" ht="13.2" x14ac:dyDescent="0.25">
      <c r="A371" s="7">
        <v>290128751</v>
      </c>
      <c r="B371" s="4">
        <v>564742</v>
      </c>
      <c r="C371" s="4" t="s">
        <v>215</v>
      </c>
      <c r="D371" s="7">
        <v>80</v>
      </c>
      <c r="E371" s="7">
        <v>1</v>
      </c>
      <c r="F371" s="7">
        <v>80</v>
      </c>
      <c r="G371" s="5" t="s">
        <v>22</v>
      </c>
      <c r="H371" s="5" t="s">
        <v>28</v>
      </c>
      <c r="I371">
        <f>VLOOKUP($A371,'Cancelled Orders'!$D$2:$L$10078,COLUMN(E370),0)</f>
        <v>1</v>
      </c>
      <c r="J371" t="str">
        <f>VLOOKUP($A371,'Cancelled Orders'!$D$2:$G$10078,3,0)</f>
        <v>Order cancelled through app</v>
      </c>
      <c r="K371" t="str">
        <f>VLOOKUP($A371,'Cancelled Orders'!$D$2:$G$10078,4,0)</f>
        <v>Customer Refusal</v>
      </c>
    </row>
    <row r="372" spans="1:11" ht="13.2" x14ac:dyDescent="0.25">
      <c r="A372" s="7">
        <v>290118587</v>
      </c>
      <c r="B372" s="4">
        <v>564742</v>
      </c>
      <c r="C372" s="4" t="s">
        <v>215</v>
      </c>
      <c r="D372" s="7">
        <v>80</v>
      </c>
      <c r="E372" s="7">
        <v>1</v>
      </c>
      <c r="F372" s="7">
        <v>80</v>
      </c>
      <c r="G372" s="5" t="s">
        <v>22</v>
      </c>
      <c r="H372" s="5" t="s">
        <v>28</v>
      </c>
      <c r="I372">
        <f>VLOOKUP($A372,'Cancelled Orders'!$D$2:$L$10078,COLUMN(E371),0)</f>
        <v>1</v>
      </c>
      <c r="J372" t="str">
        <f>VLOOKUP($A372,'Cancelled Orders'!$D$2:$G$10078,3,0)</f>
        <v>Order cancelled through app</v>
      </c>
      <c r="K372" t="str">
        <f>VLOOKUP($A372,'Cancelled Orders'!$D$2:$G$10078,4,0)</f>
        <v>Customer Refusal</v>
      </c>
    </row>
    <row r="373" spans="1:11" ht="13.2" x14ac:dyDescent="0.25">
      <c r="A373" s="7">
        <v>290122541</v>
      </c>
      <c r="B373" s="4">
        <v>564742</v>
      </c>
      <c r="C373" s="4" t="s">
        <v>215</v>
      </c>
      <c r="D373" s="7">
        <v>80</v>
      </c>
      <c r="E373" s="7">
        <v>1</v>
      </c>
      <c r="F373" s="7">
        <v>80</v>
      </c>
      <c r="G373" s="5" t="s">
        <v>22</v>
      </c>
      <c r="H373" s="5" t="s">
        <v>28</v>
      </c>
      <c r="I373">
        <f>VLOOKUP($A373,'Cancelled Orders'!$D$2:$L$10078,COLUMN(E372),0)</f>
        <v>1</v>
      </c>
      <c r="J373" t="str">
        <f>VLOOKUP($A373,'Cancelled Orders'!$D$2:$G$10078,3,0)</f>
        <v>Order cancelled through app</v>
      </c>
      <c r="K373" t="str">
        <f>VLOOKUP($A373,'Cancelled Orders'!$D$2:$G$10078,4,0)</f>
        <v>Customer Refusal</v>
      </c>
    </row>
    <row r="374" spans="1:11" ht="13.2" x14ac:dyDescent="0.25">
      <c r="A374" s="7">
        <v>290107342</v>
      </c>
      <c r="B374" s="4">
        <v>564742</v>
      </c>
      <c r="C374" s="4" t="s">
        <v>215</v>
      </c>
      <c r="D374" s="7">
        <v>80</v>
      </c>
      <c r="E374" s="7">
        <v>1</v>
      </c>
      <c r="F374" s="7">
        <v>80</v>
      </c>
      <c r="G374" s="5" t="s">
        <v>22</v>
      </c>
      <c r="H374" s="5" t="s">
        <v>28</v>
      </c>
      <c r="I374">
        <f>VLOOKUP($A374,'Cancelled Orders'!$D$2:$L$10078,COLUMN(E373),0)</f>
        <v>1</v>
      </c>
      <c r="J374" t="str">
        <f>VLOOKUP($A374,'Cancelled Orders'!$D$2:$G$10078,3,0)</f>
        <v>Order cancelled through app</v>
      </c>
      <c r="K374" t="str">
        <f>VLOOKUP($A374,'Cancelled Orders'!$D$2:$G$10078,4,0)</f>
        <v>Customer Refusal</v>
      </c>
    </row>
    <row r="375" spans="1:11" ht="13.2" x14ac:dyDescent="0.25">
      <c r="A375" s="7">
        <v>290102795</v>
      </c>
      <c r="B375" s="4">
        <v>564742</v>
      </c>
      <c r="C375" s="4" t="s">
        <v>215</v>
      </c>
      <c r="D375" s="7">
        <v>80</v>
      </c>
      <c r="E375" s="7">
        <v>1</v>
      </c>
      <c r="F375" s="7">
        <v>80</v>
      </c>
      <c r="G375" s="5" t="s">
        <v>22</v>
      </c>
      <c r="H375" s="5" t="s">
        <v>28</v>
      </c>
      <c r="I375">
        <f>VLOOKUP($A375,'Cancelled Orders'!$D$2:$L$10078,COLUMN(E374),0)</f>
        <v>1</v>
      </c>
      <c r="J375" t="str">
        <f>VLOOKUP($A375,'Cancelled Orders'!$D$2:$G$10078,3,0)</f>
        <v>Order cancelled through app</v>
      </c>
      <c r="K375" t="str">
        <f>VLOOKUP($A375,'Cancelled Orders'!$D$2:$G$10078,4,0)</f>
        <v>Customer Refusal</v>
      </c>
    </row>
    <row r="376" spans="1:11" ht="13.2" x14ac:dyDescent="0.25">
      <c r="A376" s="7">
        <v>290242986</v>
      </c>
      <c r="B376" s="4">
        <v>564742</v>
      </c>
      <c r="C376" s="4" t="s">
        <v>215</v>
      </c>
      <c r="D376" s="7">
        <v>80</v>
      </c>
      <c r="E376" s="7">
        <v>1</v>
      </c>
      <c r="F376" s="7">
        <v>80</v>
      </c>
      <c r="G376" s="5" t="s">
        <v>22</v>
      </c>
      <c r="H376" s="5" t="s">
        <v>28</v>
      </c>
      <c r="I376">
        <f>VLOOKUP($A376,'Cancelled Orders'!$D$2:$L$10078,COLUMN(E375),0)</f>
        <v>1</v>
      </c>
      <c r="J376" t="str">
        <f>VLOOKUP($A376,'Cancelled Orders'!$D$2:$G$10078,3,0)</f>
        <v>Order cancelled through app</v>
      </c>
      <c r="K376" t="str">
        <f>VLOOKUP($A376,'Cancelled Orders'!$D$2:$G$10078,4,0)</f>
        <v>Customer Refusal</v>
      </c>
    </row>
    <row r="377" spans="1:11" ht="13.2" x14ac:dyDescent="0.25">
      <c r="A377" s="7">
        <v>290239661</v>
      </c>
      <c r="B377" s="4">
        <v>564742</v>
      </c>
      <c r="C377" s="4" t="s">
        <v>215</v>
      </c>
      <c r="D377" s="7">
        <v>80</v>
      </c>
      <c r="E377" s="7">
        <v>1</v>
      </c>
      <c r="F377" s="7">
        <v>80</v>
      </c>
      <c r="G377" s="5" t="s">
        <v>22</v>
      </c>
      <c r="H377" s="5" t="s">
        <v>28</v>
      </c>
      <c r="I377">
        <f>VLOOKUP($A377,'Cancelled Orders'!$D$2:$L$10078,COLUMN(E376),0)</f>
        <v>1</v>
      </c>
      <c r="J377" t="str">
        <f>VLOOKUP($A377,'Cancelled Orders'!$D$2:$G$10078,3,0)</f>
        <v>Order cancelled through app</v>
      </c>
      <c r="K377" t="str">
        <f>VLOOKUP($A377,'Cancelled Orders'!$D$2:$G$10078,4,0)</f>
        <v>Customer Refusal</v>
      </c>
    </row>
    <row r="378" spans="1:11" ht="13.2" x14ac:dyDescent="0.25">
      <c r="A378" s="7">
        <v>290214711</v>
      </c>
      <c r="B378" s="4">
        <v>564742</v>
      </c>
      <c r="C378" s="4" t="s">
        <v>215</v>
      </c>
      <c r="D378" s="7">
        <v>80</v>
      </c>
      <c r="E378" s="7">
        <v>1</v>
      </c>
      <c r="F378" s="7">
        <v>80</v>
      </c>
      <c r="G378" s="5" t="s">
        <v>22</v>
      </c>
      <c r="H378" s="5" t="s">
        <v>28</v>
      </c>
      <c r="I378">
        <f>VLOOKUP($A378,'Cancelled Orders'!$D$2:$L$10078,COLUMN(E377),0)</f>
        <v>1</v>
      </c>
      <c r="J378" t="str">
        <f>VLOOKUP($A378,'Cancelled Orders'!$D$2:$G$10078,3,0)</f>
        <v>Order cancelled through app</v>
      </c>
      <c r="K378" t="str">
        <f>VLOOKUP($A378,'Cancelled Orders'!$D$2:$G$10078,4,0)</f>
        <v>Customer Refusal</v>
      </c>
    </row>
    <row r="379" spans="1:11" ht="13.2" x14ac:dyDescent="0.25">
      <c r="A379" s="7">
        <v>290129884</v>
      </c>
      <c r="B379" s="4">
        <v>564742</v>
      </c>
      <c r="C379" s="4" t="s">
        <v>215</v>
      </c>
      <c r="D379" s="7">
        <v>80</v>
      </c>
      <c r="E379" s="7">
        <v>1</v>
      </c>
      <c r="F379" s="7">
        <v>80</v>
      </c>
      <c r="G379" s="5" t="s">
        <v>22</v>
      </c>
      <c r="H379" s="5" t="s">
        <v>28</v>
      </c>
      <c r="I379">
        <f>VLOOKUP($A379,'Cancelled Orders'!$D$2:$L$10078,COLUMN(E378),0)</f>
        <v>1</v>
      </c>
      <c r="J379" t="str">
        <f>VLOOKUP($A379,'Cancelled Orders'!$D$2:$G$10078,3,0)</f>
        <v>Order cancelled through app</v>
      </c>
      <c r="K379" t="str">
        <f>VLOOKUP($A379,'Cancelled Orders'!$D$2:$G$10078,4,0)</f>
        <v>Customer Refusal</v>
      </c>
    </row>
    <row r="380" spans="1:11" ht="13.2" x14ac:dyDescent="0.25">
      <c r="A380" s="7">
        <v>291060351</v>
      </c>
      <c r="B380" s="4">
        <v>564742</v>
      </c>
      <c r="C380" s="4" t="s">
        <v>215</v>
      </c>
      <c r="D380" s="7">
        <v>80</v>
      </c>
      <c r="E380" s="7">
        <v>1</v>
      </c>
      <c r="F380" s="7">
        <v>80</v>
      </c>
      <c r="G380" s="5" t="s">
        <v>22</v>
      </c>
      <c r="H380" s="5" t="s">
        <v>28</v>
      </c>
      <c r="I380">
        <f>VLOOKUP($A380,'Cancelled Orders'!$D$2:$L$10078,COLUMN(E379),0)</f>
        <v>1</v>
      </c>
      <c r="J380" t="str">
        <f>VLOOKUP($A380,'Cancelled Orders'!$D$2:$G$10078,3,0)</f>
        <v>Order cancelled through app</v>
      </c>
      <c r="K380" t="str">
        <f>VLOOKUP($A380,'Cancelled Orders'!$D$2:$G$10078,4,0)</f>
        <v>Customer Refusal</v>
      </c>
    </row>
    <row r="381" spans="1:11" ht="13.2" x14ac:dyDescent="0.25">
      <c r="A381" s="7">
        <v>290214930</v>
      </c>
      <c r="B381" s="4">
        <v>564742</v>
      </c>
      <c r="C381" s="4" t="s">
        <v>215</v>
      </c>
      <c r="D381" s="7">
        <v>80</v>
      </c>
      <c r="E381" s="7">
        <v>1</v>
      </c>
      <c r="F381" s="7">
        <v>80</v>
      </c>
      <c r="G381" s="5" t="s">
        <v>22</v>
      </c>
      <c r="H381" s="5" t="s">
        <v>28</v>
      </c>
      <c r="I381">
        <f>VLOOKUP($A381,'Cancelled Orders'!$D$2:$L$10078,COLUMN(E380),0)</f>
        <v>1</v>
      </c>
      <c r="J381" t="str">
        <f>VLOOKUP($A381,'Cancelled Orders'!$D$2:$G$10078,3,0)</f>
        <v>Order cancelled through app</v>
      </c>
      <c r="K381" t="str">
        <f>VLOOKUP($A381,'Cancelled Orders'!$D$2:$G$10078,4,0)</f>
        <v>Customer Refusal</v>
      </c>
    </row>
    <row r="382" spans="1:11" ht="13.2" x14ac:dyDescent="0.25">
      <c r="A382" s="7">
        <v>290208188</v>
      </c>
      <c r="B382" s="4">
        <v>564742</v>
      </c>
      <c r="C382" s="4" t="s">
        <v>215</v>
      </c>
      <c r="D382" s="7">
        <v>80</v>
      </c>
      <c r="E382" s="7">
        <v>1</v>
      </c>
      <c r="F382" s="7">
        <v>80</v>
      </c>
      <c r="G382" s="5" t="s">
        <v>22</v>
      </c>
      <c r="H382" s="5" t="s">
        <v>28</v>
      </c>
      <c r="I382">
        <f>VLOOKUP($A382,'Cancelled Orders'!$D$2:$L$10078,COLUMN(E381),0)</f>
        <v>1</v>
      </c>
      <c r="J382" t="str">
        <f>VLOOKUP($A382,'Cancelled Orders'!$D$2:$G$10078,3,0)</f>
        <v>Order cancelled through app</v>
      </c>
      <c r="K382" t="str">
        <f>VLOOKUP($A382,'Cancelled Orders'!$D$2:$G$10078,4,0)</f>
        <v>Customer Refusal</v>
      </c>
    </row>
    <row r="383" spans="1:11" ht="13.2" x14ac:dyDescent="0.25">
      <c r="A383" s="7">
        <v>290147274</v>
      </c>
      <c r="B383" s="4">
        <v>564742</v>
      </c>
      <c r="C383" s="4" t="s">
        <v>215</v>
      </c>
      <c r="D383" s="7">
        <v>80</v>
      </c>
      <c r="E383" s="7">
        <v>1</v>
      </c>
      <c r="F383" s="7">
        <v>80</v>
      </c>
      <c r="G383" s="5" t="s">
        <v>22</v>
      </c>
      <c r="H383" s="5" t="s">
        <v>28</v>
      </c>
      <c r="I383">
        <f>VLOOKUP($A383,'Cancelled Orders'!$D$2:$L$10078,COLUMN(E382),0)</f>
        <v>1</v>
      </c>
      <c r="J383" t="str">
        <f>VLOOKUP($A383,'Cancelled Orders'!$D$2:$G$10078,3,0)</f>
        <v>Order cancelled through app</v>
      </c>
      <c r="K383" t="str">
        <f>VLOOKUP($A383,'Cancelled Orders'!$D$2:$G$10078,4,0)</f>
        <v>Customer Refusal</v>
      </c>
    </row>
    <row r="384" spans="1:11" ht="13.2" x14ac:dyDescent="0.25">
      <c r="A384" s="7">
        <v>290122327</v>
      </c>
      <c r="B384" s="4">
        <v>564742</v>
      </c>
      <c r="C384" s="4" t="s">
        <v>215</v>
      </c>
      <c r="D384" s="7">
        <v>80</v>
      </c>
      <c r="E384" s="7">
        <v>1</v>
      </c>
      <c r="F384" s="7">
        <v>80</v>
      </c>
      <c r="G384" s="5" t="s">
        <v>22</v>
      </c>
      <c r="H384" s="5" t="s">
        <v>28</v>
      </c>
      <c r="I384">
        <f>VLOOKUP($A384,'Cancelled Orders'!$D$2:$L$10078,COLUMN(E383),0)</f>
        <v>1</v>
      </c>
      <c r="J384" t="str">
        <f>VLOOKUP($A384,'Cancelled Orders'!$D$2:$G$10078,3,0)</f>
        <v>Order cancelled through app</v>
      </c>
      <c r="K384" t="str">
        <f>VLOOKUP($A384,'Cancelled Orders'!$D$2:$G$10078,4,0)</f>
        <v>Customer Refusal</v>
      </c>
    </row>
    <row r="385" spans="1:11" ht="13.2" x14ac:dyDescent="0.25">
      <c r="A385" s="7">
        <v>290117642</v>
      </c>
      <c r="B385" s="4">
        <v>564742</v>
      </c>
      <c r="C385" s="4" t="s">
        <v>215</v>
      </c>
      <c r="D385" s="7">
        <v>80</v>
      </c>
      <c r="E385" s="7">
        <v>1</v>
      </c>
      <c r="F385" s="7">
        <v>80</v>
      </c>
      <c r="G385" s="5" t="s">
        <v>22</v>
      </c>
      <c r="H385" s="5" t="s">
        <v>28</v>
      </c>
      <c r="I385">
        <f>VLOOKUP($A385,'Cancelled Orders'!$D$2:$L$10078,COLUMN(E384),0)</f>
        <v>1</v>
      </c>
      <c r="J385" t="str">
        <f>VLOOKUP($A385,'Cancelled Orders'!$D$2:$G$10078,3,0)</f>
        <v>Order cancelled through app</v>
      </c>
      <c r="K385" t="str">
        <f>VLOOKUP($A385,'Cancelled Orders'!$D$2:$G$10078,4,0)</f>
        <v>Customer Refusal</v>
      </c>
    </row>
    <row r="386" spans="1:11" ht="13.2" x14ac:dyDescent="0.25">
      <c r="A386" s="7">
        <v>290108669</v>
      </c>
      <c r="B386" s="4">
        <v>564742</v>
      </c>
      <c r="C386" s="4" t="s">
        <v>215</v>
      </c>
      <c r="D386" s="7">
        <v>80</v>
      </c>
      <c r="E386" s="7">
        <v>1</v>
      </c>
      <c r="F386" s="7">
        <v>80</v>
      </c>
      <c r="G386" s="5" t="s">
        <v>22</v>
      </c>
      <c r="H386" s="5" t="s">
        <v>28</v>
      </c>
      <c r="I386">
        <f>VLOOKUP($A386,'Cancelled Orders'!$D$2:$L$10078,COLUMN(E385),0)</f>
        <v>1</v>
      </c>
      <c r="J386" t="str">
        <f>VLOOKUP($A386,'Cancelled Orders'!$D$2:$G$10078,3,0)</f>
        <v>Order cancelled through app</v>
      </c>
      <c r="K386" t="str">
        <f>VLOOKUP($A386,'Cancelled Orders'!$D$2:$G$10078,4,0)</f>
        <v>Customer Refusal</v>
      </c>
    </row>
    <row r="387" spans="1:11" ht="13.2" x14ac:dyDescent="0.25">
      <c r="A387" s="7">
        <v>290101824</v>
      </c>
      <c r="B387" s="4">
        <v>564742</v>
      </c>
      <c r="C387" s="4" t="s">
        <v>215</v>
      </c>
      <c r="D387" s="7">
        <v>80</v>
      </c>
      <c r="E387" s="7">
        <v>1</v>
      </c>
      <c r="F387" s="7">
        <v>80</v>
      </c>
      <c r="G387" s="5" t="s">
        <v>22</v>
      </c>
      <c r="H387" s="5" t="s">
        <v>28</v>
      </c>
      <c r="I387">
        <f>VLOOKUP($A387,'Cancelled Orders'!$D$2:$L$10078,COLUMN(E386),0)</f>
        <v>1</v>
      </c>
      <c r="J387" t="str">
        <f>VLOOKUP($A387,'Cancelled Orders'!$D$2:$G$10078,3,0)</f>
        <v>Order cancelled through app</v>
      </c>
      <c r="K387" t="str">
        <f>VLOOKUP($A387,'Cancelled Orders'!$D$2:$G$10078,4,0)</f>
        <v>Customer Refusal</v>
      </c>
    </row>
    <row r="388" spans="1:11" ht="13.2" x14ac:dyDescent="0.25">
      <c r="A388" s="7">
        <v>290159287</v>
      </c>
      <c r="B388" s="4">
        <v>566115</v>
      </c>
      <c r="C388" s="4" t="s">
        <v>216</v>
      </c>
      <c r="D388" s="7">
        <v>135</v>
      </c>
      <c r="E388" s="7">
        <v>1</v>
      </c>
      <c r="F388" s="7">
        <v>135</v>
      </c>
      <c r="G388" s="5" t="s">
        <v>22</v>
      </c>
      <c r="H388" s="5" t="s">
        <v>22</v>
      </c>
      <c r="I388">
        <f>VLOOKUP($A388,'Cancelled Orders'!$D$2:$L$10078,COLUMN(E387),0)</f>
        <v>1</v>
      </c>
      <c r="J388" t="str">
        <f>VLOOKUP($A388,'Cancelled Orders'!$D$2:$G$10078,3,0)</f>
        <v>Cancelled by Restaurant</v>
      </c>
      <c r="K388" t="str">
        <f>VLOOKUP($A388,'Cancelled Orders'!$D$2:$G$10078,4,0)</f>
        <v>Item Unavailable</v>
      </c>
    </row>
    <row r="389" spans="1:11" ht="13.2" x14ac:dyDescent="0.25">
      <c r="A389" s="7">
        <v>290520308</v>
      </c>
      <c r="B389" s="4">
        <v>566134</v>
      </c>
      <c r="C389" s="4" t="s">
        <v>217</v>
      </c>
      <c r="D389" s="7">
        <v>9</v>
      </c>
      <c r="E389" s="7">
        <v>1</v>
      </c>
      <c r="F389" s="7">
        <v>9</v>
      </c>
      <c r="G389" s="5" t="s">
        <v>22</v>
      </c>
      <c r="H389" s="5" t="s">
        <v>22</v>
      </c>
      <c r="I389">
        <f>VLOOKUP($A389,'Cancelled Orders'!$D$2:$L$10078,COLUMN(E388),0)</f>
        <v>1</v>
      </c>
      <c r="J389" t="str">
        <f>VLOOKUP($A389,'Cancelled Orders'!$D$2:$G$10078,3,0)</f>
        <v>Order cancelled through app</v>
      </c>
      <c r="K389" t="str">
        <f>VLOOKUP($A389,'Cancelled Orders'!$D$2:$G$10078,4,0)</f>
        <v>Customer Refusal</v>
      </c>
    </row>
    <row r="390" spans="1:11" ht="13.2" x14ac:dyDescent="0.25">
      <c r="A390" s="7">
        <v>289716227</v>
      </c>
      <c r="B390" s="4">
        <v>566136</v>
      </c>
      <c r="C390" s="4" t="s">
        <v>218</v>
      </c>
      <c r="D390" s="7">
        <v>27</v>
      </c>
      <c r="E390" s="7">
        <v>1</v>
      </c>
      <c r="F390" s="7">
        <v>27</v>
      </c>
      <c r="G390" s="5" t="s">
        <v>22</v>
      </c>
      <c r="H390" s="5" t="s">
        <v>22</v>
      </c>
      <c r="I390">
        <f>VLOOKUP($A390,'Cancelled Orders'!$D$2:$L$10078,COLUMN(E389),0)</f>
        <v>1</v>
      </c>
      <c r="J390" t="str">
        <f>VLOOKUP($A390,'Cancelled Orders'!$D$2:$G$10078,3,0)</f>
        <v>Order cancelled through app</v>
      </c>
      <c r="K390" t="str">
        <f>VLOOKUP($A390,'Cancelled Orders'!$D$2:$G$10078,4,0)</f>
        <v>Customer Refusal</v>
      </c>
    </row>
    <row r="391" spans="1:11" ht="13.2" x14ac:dyDescent="0.25">
      <c r="A391" s="7">
        <v>291707080</v>
      </c>
      <c r="B391" s="4">
        <v>567034</v>
      </c>
      <c r="C391" s="4" t="s">
        <v>219</v>
      </c>
      <c r="D391" s="7">
        <v>10</v>
      </c>
      <c r="E391" s="7">
        <v>1</v>
      </c>
      <c r="F391" s="7">
        <v>10</v>
      </c>
      <c r="G391" s="5" t="s">
        <v>22</v>
      </c>
      <c r="H391" s="5" t="s">
        <v>28</v>
      </c>
      <c r="I391">
        <f>VLOOKUP($A391,'Cancelled Orders'!$D$2:$L$10078,COLUMN(E390),0)</f>
        <v>1</v>
      </c>
      <c r="J391" t="str">
        <f>VLOOKUP($A391,'Cancelled Orders'!$D$2:$G$10078,3,0)</f>
        <v>Order cancelled through app</v>
      </c>
      <c r="K391" t="str">
        <f>VLOOKUP($A391,'Cancelled Orders'!$D$2:$G$10078,4,0)</f>
        <v>Customer Refusal</v>
      </c>
    </row>
    <row r="392" spans="1:11" ht="13.2" x14ac:dyDescent="0.25">
      <c r="A392" s="7">
        <v>291033611</v>
      </c>
      <c r="B392" s="4">
        <v>567034</v>
      </c>
      <c r="C392" s="4" t="s">
        <v>219</v>
      </c>
      <c r="D392" s="7">
        <v>10</v>
      </c>
      <c r="E392" s="7">
        <v>1</v>
      </c>
      <c r="F392" s="7">
        <v>10</v>
      </c>
      <c r="G392" s="5" t="s">
        <v>22</v>
      </c>
      <c r="H392" s="5" t="s">
        <v>28</v>
      </c>
      <c r="I392">
        <f>VLOOKUP($A392,'Cancelled Orders'!$D$2:$L$10078,COLUMN(E391),0)</f>
        <v>1</v>
      </c>
      <c r="J392" t="str">
        <f>VLOOKUP($A392,'Cancelled Orders'!$D$2:$G$10078,3,0)</f>
        <v>Order cancelled through app</v>
      </c>
      <c r="K392" t="str">
        <f>VLOOKUP($A392,'Cancelled Orders'!$D$2:$G$10078,4,0)</f>
        <v>Customer Refusal</v>
      </c>
    </row>
    <row r="393" spans="1:11" ht="13.2" x14ac:dyDescent="0.25">
      <c r="A393" s="7">
        <v>289858228</v>
      </c>
      <c r="B393" s="4">
        <v>567034</v>
      </c>
      <c r="C393" s="4" t="s">
        <v>219</v>
      </c>
      <c r="D393" s="7">
        <v>10</v>
      </c>
      <c r="E393" s="7">
        <v>1</v>
      </c>
      <c r="F393" s="7">
        <v>10</v>
      </c>
      <c r="G393" s="5" t="s">
        <v>22</v>
      </c>
      <c r="H393" s="5" t="s">
        <v>28</v>
      </c>
      <c r="I393">
        <f>VLOOKUP($A393,'Cancelled Orders'!$D$2:$L$10078,COLUMN(E392),0)</f>
        <v>1</v>
      </c>
      <c r="J393" t="str">
        <f>VLOOKUP($A393,'Cancelled Orders'!$D$2:$G$10078,3,0)</f>
        <v>Order cancelled through app</v>
      </c>
      <c r="K393" t="str">
        <f>VLOOKUP($A393,'Cancelled Orders'!$D$2:$G$10078,4,0)</f>
        <v>Customer Refusal</v>
      </c>
    </row>
    <row r="394" spans="1:11" ht="13.2" x14ac:dyDescent="0.25">
      <c r="A394" s="7">
        <v>291315224</v>
      </c>
      <c r="B394" s="4">
        <v>567034</v>
      </c>
      <c r="C394" s="4" t="s">
        <v>219</v>
      </c>
      <c r="D394" s="7">
        <v>10</v>
      </c>
      <c r="E394" s="7">
        <v>1</v>
      </c>
      <c r="F394" s="7">
        <v>10</v>
      </c>
      <c r="G394" s="5" t="s">
        <v>22</v>
      </c>
      <c r="H394" s="5" t="s">
        <v>28</v>
      </c>
      <c r="I394">
        <f>VLOOKUP($A394,'Cancelled Orders'!$D$2:$L$10078,COLUMN(E393),0)</f>
        <v>1</v>
      </c>
      <c r="J394" t="str">
        <f>VLOOKUP($A394,'Cancelled Orders'!$D$2:$G$10078,3,0)</f>
        <v>Order cancelled through app</v>
      </c>
      <c r="K394" t="str">
        <f>VLOOKUP($A394,'Cancelled Orders'!$D$2:$G$10078,4,0)</f>
        <v>Customer Refusal</v>
      </c>
    </row>
    <row r="395" spans="1:11" ht="13.2" x14ac:dyDescent="0.25">
      <c r="A395" s="7">
        <v>289731978</v>
      </c>
      <c r="B395" s="4">
        <v>567034</v>
      </c>
      <c r="C395" s="4" t="s">
        <v>219</v>
      </c>
      <c r="D395" s="7">
        <v>10</v>
      </c>
      <c r="E395" s="7">
        <v>1</v>
      </c>
      <c r="F395" s="7">
        <v>10</v>
      </c>
      <c r="G395" s="5" t="s">
        <v>22</v>
      </c>
      <c r="H395" s="5" t="s">
        <v>28</v>
      </c>
      <c r="I395">
        <f>VLOOKUP($A395,'Cancelled Orders'!$D$2:$L$10078,COLUMN(E394),0)</f>
        <v>1</v>
      </c>
      <c r="J395" t="str">
        <f>VLOOKUP($A395,'Cancelled Orders'!$D$2:$G$10078,3,0)</f>
        <v>Order cancelled through app</v>
      </c>
      <c r="K395" t="str">
        <f>VLOOKUP($A395,'Cancelled Orders'!$D$2:$G$10078,4,0)</f>
        <v>Customer Refusal</v>
      </c>
    </row>
    <row r="396" spans="1:11" ht="13.2" x14ac:dyDescent="0.25">
      <c r="A396" s="7">
        <v>291669407</v>
      </c>
      <c r="B396" s="4">
        <v>567035</v>
      </c>
      <c r="C396" s="4" t="s">
        <v>220</v>
      </c>
      <c r="D396" s="7">
        <v>10</v>
      </c>
      <c r="E396" s="7">
        <v>1</v>
      </c>
      <c r="F396" s="7">
        <v>10</v>
      </c>
      <c r="G396" s="5" t="s">
        <v>22</v>
      </c>
      <c r="H396" s="5" t="s">
        <v>28</v>
      </c>
      <c r="I396">
        <f>VLOOKUP($A396,'Cancelled Orders'!$D$2:$L$10078,COLUMN(E395),0)</f>
        <v>1</v>
      </c>
      <c r="J396" t="str">
        <f>VLOOKUP($A396,'Cancelled Orders'!$D$2:$G$10078,3,0)</f>
        <v>Order cancelled through app</v>
      </c>
      <c r="K396" t="str">
        <f>VLOOKUP($A396,'Cancelled Orders'!$D$2:$G$10078,4,0)</f>
        <v>Customer Refusal</v>
      </c>
    </row>
    <row r="397" spans="1:11" ht="13.2" x14ac:dyDescent="0.25">
      <c r="A397" s="7">
        <v>291271415</v>
      </c>
      <c r="B397" s="4">
        <v>567035</v>
      </c>
      <c r="C397" s="4" t="s">
        <v>220</v>
      </c>
      <c r="D397" s="7">
        <v>10</v>
      </c>
      <c r="E397" s="7">
        <v>1</v>
      </c>
      <c r="F397" s="7">
        <v>10</v>
      </c>
      <c r="G397" s="5" t="s">
        <v>22</v>
      </c>
      <c r="H397" s="5" t="s">
        <v>28</v>
      </c>
      <c r="I397">
        <f>VLOOKUP($A397,'Cancelled Orders'!$D$2:$L$10078,COLUMN(E396),0)</f>
        <v>1</v>
      </c>
      <c r="J397" t="str">
        <f>VLOOKUP($A397,'Cancelled Orders'!$D$2:$G$10078,3,0)</f>
        <v>Order cancelled through app</v>
      </c>
      <c r="K397" t="str">
        <f>VLOOKUP($A397,'Cancelled Orders'!$D$2:$G$10078,4,0)</f>
        <v>Customer Refusal</v>
      </c>
    </row>
    <row r="398" spans="1:11" ht="13.2" x14ac:dyDescent="0.25">
      <c r="A398" s="7">
        <v>291315224</v>
      </c>
      <c r="B398" s="4">
        <v>567035</v>
      </c>
      <c r="C398" s="4" t="s">
        <v>220</v>
      </c>
      <c r="D398" s="7">
        <v>10</v>
      </c>
      <c r="E398" s="7">
        <v>1</v>
      </c>
      <c r="F398" s="7">
        <v>10</v>
      </c>
      <c r="G398" s="5" t="s">
        <v>22</v>
      </c>
      <c r="H398" s="5" t="s">
        <v>28</v>
      </c>
      <c r="I398">
        <f>VLOOKUP($A398,'Cancelled Orders'!$D$2:$L$10078,COLUMN(E397),0)</f>
        <v>1</v>
      </c>
      <c r="J398" t="str">
        <f>VLOOKUP($A398,'Cancelled Orders'!$D$2:$G$10078,3,0)</f>
        <v>Order cancelled through app</v>
      </c>
      <c r="K398" t="str">
        <f>VLOOKUP($A398,'Cancelled Orders'!$D$2:$G$10078,4,0)</f>
        <v>Customer Refusal</v>
      </c>
    </row>
    <row r="399" spans="1:11" ht="13.2" x14ac:dyDescent="0.25">
      <c r="A399" s="7">
        <v>291078932</v>
      </c>
      <c r="B399" s="4">
        <v>576006</v>
      </c>
      <c r="C399" s="4" t="s">
        <v>221</v>
      </c>
      <c r="D399" s="7">
        <v>50</v>
      </c>
      <c r="E399" s="7">
        <v>1</v>
      </c>
      <c r="F399" s="7">
        <v>50</v>
      </c>
      <c r="G399" s="5" t="s">
        <v>22</v>
      </c>
      <c r="H399" s="5" t="s">
        <v>22</v>
      </c>
      <c r="I399">
        <f>VLOOKUP($A399,'Cancelled Orders'!$D$2:$L$10078,COLUMN(E398),0)</f>
        <v>0</v>
      </c>
      <c r="J399" t="str">
        <f>VLOOKUP($A399,'Cancelled Orders'!$D$2:$G$10078,3,0)</f>
        <v>Order cancelled through app</v>
      </c>
      <c r="K399" t="str">
        <f>VLOOKUP($A399,'Cancelled Orders'!$D$2:$G$10078,4,0)</f>
        <v>Customer Refusal</v>
      </c>
    </row>
    <row r="400" spans="1:11" ht="13.2" x14ac:dyDescent="0.25">
      <c r="A400" s="7">
        <v>290622358</v>
      </c>
      <c r="B400" s="4">
        <v>576009</v>
      </c>
      <c r="C400" s="4" t="s">
        <v>222</v>
      </c>
      <c r="D400" s="7">
        <v>35</v>
      </c>
      <c r="E400" s="7">
        <v>1</v>
      </c>
      <c r="F400" s="7">
        <v>35</v>
      </c>
      <c r="G400" s="5" t="s">
        <v>22</v>
      </c>
      <c r="H400" s="5" t="s">
        <v>22</v>
      </c>
      <c r="I400">
        <f>VLOOKUP($A400,'Cancelled Orders'!$D$2:$L$10078,COLUMN(E399),0)</f>
        <v>0</v>
      </c>
      <c r="J400" t="str">
        <f>VLOOKUP($A400,'Cancelled Orders'!$D$2:$G$10078,3,0)</f>
        <v>Order cancelled through app</v>
      </c>
      <c r="K400" t="str">
        <f>VLOOKUP($A400,'Cancelled Orders'!$D$2:$G$10078,4,0)</f>
        <v>Customer Refusal</v>
      </c>
    </row>
    <row r="401" spans="1:11" ht="13.2" x14ac:dyDescent="0.25">
      <c r="A401" s="7">
        <v>290419215</v>
      </c>
      <c r="B401" s="4">
        <v>576475</v>
      </c>
      <c r="C401" s="4" t="s">
        <v>223</v>
      </c>
      <c r="D401" s="7">
        <v>25</v>
      </c>
      <c r="E401" s="7">
        <v>1</v>
      </c>
      <c r="F401" s="7">
        <v>25</v>
      </c>
      <c r="G401" s="5" t="s">
        <v>22</v>
      </c>
      <c r="H401" s="5" t="s">
        <v>28</v>
      </c>
      <c r="I401">
        <f>VLOOKUP($A401,'Cancelled Orders'!$D$2:$L$10078,COLUMN(E400),0)</f>
        <v>1</v>
      </c>
      <c r="J401" t="str">
        <f>VLOOKUP($A401,'Cancelled Orders'!$D$2:$G$10078,3,0)</f>
        <v>Order cancelled through app</v>
      </c>
      <c r="K401" t="str">
        <f>VLOOKUP($A401,'Cancelled Orders'!$D$2:$G$10078,4,0)</f>
        <v>Customer Refusal</v>
      </c>
    </row>
    <row r="402" spans="1:11" ht="13.2" x14ac:dyDescent="0.25">
      <c r="A402" s="7">
        <v>290898243</v>
      </c>
      <c r="B402" s="4">
        <v>576475</v>
      </c>
      <c r="C402" s="4" t="s">
        <v>223</v>
      </c>
      <c r="D402" s="7">
        <v>25</v>
      </c>
      <c r="E402" s="7">
        <v>1</v>
      </c>
      <c r="F402" s="7">
        <v>25</v>
      </c>
      <c r="G402" s="5" t="s">
        <v>22</v>
      </c>
      <c r="H402" s="5" t="s">
        <v>28</v>
      </c>
      <c r="I402">
        <f>VLOOKUP($A402,'Cancelled Orders'!$D$2:$L$10078,COLUMN(E401),0)</f>
        <v>1</v>
      </c>
      <c r="J402" t="str">
        <f>VLOOKUP($A402,'Cancelled Orders'!$D$2:$G$10078,3,0)</f>
        <v>Order cancelled through app</v>
      </c>
      <c r="K402" t="str">
        <f>VLOOKUP($A402,'Cancelled Orders'!$D$2:$G$10078,4,0)</f>
        <v>Customer Refusal</v>
      </c>
    </row>
    <row r="403" spans="1:11" ht="13.2" x14ac:dyDescent="0.25">
      <c r="A403" s="7">
        <v>290461458</v>
      </c>
      <c r="B403" s="4">
        <v>579111</v>
      </c>
      <c r="C403" s="4" t="s">
        <v>205</v>
      </c>
      <c r="D403" s="7">
        <v>20</v>
      </c>
      <c r="E403" s="7">
        <v>3</v>
      </c>
      <c r="F403" s="7">
        <v>60</v>
      </c>
      <c r="G403" s="5" t="s">
        <v>22</v>
      </c>
      <c r="H403" s="5" t="s">
        <v>22</v>
      </c>
      <c r="I403">
        <f>VLOOKUP($A403,'Cancelled Orders'!$D$2:$L$10078,COLUMN(E402),0)</f>
        <v>0</v>
      </c>
      <c r="J403" t="str">
        <f>VLOOKUP($A403,'Cancelled Orders'!$D$2:$G$10078,3,0)</f>
        <v>Order cancelled through app</v>
      </c>
      <c r="K403" t="str">
        <f>VLOOKUP($A403,'Cancelled Orders'!$D$2:$G$10078,4,0)</f>
        <v>Customer Refusal</v>
      </c>
    </row>
    <row r="404" spans="1:11" ht="13.2" x14ac:dyDescent="0.25">
      <c r="A404" s="7">
        <v>290315216</v>
      </c>
      <c r="B404" s="4">
        <v>579959</v>
      </c>
      <c r="C404" s="4" t="s">
        <v>224</v>
      </c>
      <c r="D404" s="7">
        <v>12</v>
      </c>
      <c r="E404" s="7">
        <v>2</v>
      </c>
      <c r="F404" s="7">
        <v>24</v>
      </c>
      <c r="G404" s="5" t="s">
        <v>22</v>
      </c>
      <c r="H404" s="5" t="s">
        <v>22</v>
      </c>
      <c r="I404">
        <f>VLOOKUP($A404,'Cancelled Orders'!$D$2:$L$10078,COLUMN(E403),0)</f>
        <v>0</v>
      </c>
      <c r="J404" t="str">
        <f>VLOOKUP($A404,'Cancelled Orders'!$D$2:$G$10078,3,0)</f>
        <v>Cancelled by Restaurant</v>
      </c>
      <c r="K404" t="str">
        <f>VLOOKUP($A404,'Cancelled Orders'!$D$2:$G$10078,4,0)</f>
        <v>Item Unavailable</v>
      </c>
    </row>
    <row r="405" spans="1:11" ht="13.2" x14ac:dyDescent="0.25">
      <c r="A405" s="7">
        <v>289828561</v>
      </c>
      <c r="B405" s="4">
        <v>580060</v>
      </c>
      <c r="C405" s="4" t="s">
        <v>79</v>
      </c>
      <c r="D405" s="7">
        <v>35</v>
      </c>
      <c r="E405" s="7">
        <v>1</v>
      </c>
      <c r="F405" s="7">
        <v>35</v>
      </c>
      <c r="G405" s="5" t="s">
        <v>22</v>
      </c>
      <c r="H405" s="5" t="s">
        <v>22</v>
      </c>
      <c r="I405">
        <f>VLOOKUP($A405,'Cancelled Orders'!$D$2:$L$10078,COLUMN(E404),0)</f>
        <v>0</v>
      </c>
      <c r="J405" t="str">
        <f>VLOOKUP($A405,'Cancelled Orders'!$D$2:$G$10078,3,0)</f>
        <v>Cancelled by Restaurant</v>
      </c>
      <c r="K405" t="str">
        <f>VLOOKUP($A405,'Cancelled Orders'!$D$2:$G$10078,4,0)</f>
        <v>Stock Shortage</v>
      </c>
    </row>
    <row r="406" spans="1:11" ht="13.2" x14ac:dyDescent="0.25">
      <c r="A406" s="7">
        <v>291535387</v>
      </c>
      <c r="B406" s="4">
        <v>580269</v>
      </c>
      <c r="C406" s="4" t="s">
        <v>225</v>
      </c>
      <c r="D406" s="7">
        <v>15</v>
      </c>
      <c r="E406" s="7">
        <v>1</v>
      </c>
      <c r="F406" s="7">
        <v>15</v>
      </c>
      <c r="G406" s="5" t="s">
        <v>22</v>
      </c>
      <c r="H406" s="5" t="s">
        <v>28</v>
      </c>
      <c r="I406">
        <f>VLOOKUP($A406,'Cancelled Orders'!$D$2:$L$10078,COLUMN(E405),0)</f>
        <v>0</v>
      </c>
      <c r="J406" t="str">
        <f>VLOOKUP($A406,'Cancelled Orders'!$D$2:$G$10078,3,0)</f>
        <v>Order cancelled through app</v>
      </c>
      <c r="K406" t="str">
        <f>VLOOKUP($A406,'Cancelled Orders'!$D$2:$G$10078,4,0)</f>
        <v>Customer Refusal</v>
      </c>
    </row>
    <row r="407" spans="1:11" ht="13.2" x14ac:dyDescent="0.25">
      <c r="A407" s="7">
        <v>291512485</v>
      </c>
      <c r="B407" s="4">
        <v>580533</v>
      </c>
      <c r="C407" s="4" t="s">
        <v>226</v>
      </c>
      <c r="D407" s="7">
        <v>94</v>
      </c>
      <c r="E407" s="7">
        <v>1</v>
      </c>
      <c r="F407" s="7">
        <v>94</v>
      </c>
      <c r="G407" s="5" t="s">
        <v>22</v>
      </c>
      <c r="H407" s="5" t="s">
        <v>22</v>
      </c>
      <c r="I407">
        <f>VLOOKUP($A407,'Cancelled Orders'!$D$2:$L$10078,COLUMN(E406),0)</f>
        <v>0</v>
      </c>
      <c r="J407" t="str">
        <f>VLOOKUP($A407,'Cancelled Orders'!$D$2:$G$10078,3,0)</f>
        <v>Cancelled by Restaurant</v>
      </c>
      <c r="K407" t="str">
        <f>VLOOKUP($A407,'Cancelled Orders'!$D$2:$G$10078,4,0)</f>
        <v>Closed Premises</v>
      </c>
    </row>
    <row r="408" spans="1:11" ht="13.2" x14ac:dyDescent="0.25">
      <c r="A408" s="7">
        <v>291553236</v>
      </c>
      <c r="B408" s="4">
        <v>582045</v>
      </c>
      <c r="C408" s="4" t="s">
        <v>227</v>
      </c>
      <c r="D408" s="7">
        <v>58</v>
      </c>
      <c r="E408" s="7">
        <v>1</v>
      </c>
      <c r="F408" s="7">
        <v>58</v>
      </c>
      <c r="G408" s="5" t="s">
        <v>22</v>
      </c>
      <c r="H408" s="5" t="s">
        <v>28</v>
      </c>
      <c r="I408">
        <f>VLOOKUP($A408,'Cancelled Orders'!$D$2:$L$10078,COLUMN(E407),0)</f>
        <v>1</v>
      </c>
      <c r="J408" t="str">
        <f>VLOOKUP($A408,'Cancelled Orders'!$D$2:$G$10078,3,0)</f>
        <v>Order cancelled through app</v>
      </c>
      <c r="K408" t="str">
        <f>VLOOKUP($A408,'Cancelled Orders'!$D$2:$G$10078,4,0)</f>
        <v>Customer Refusal</v>
      </c>
    </row>
    <row r="409" spans="1:11" ht="13.2" x14ac:dyDescent="0.25">
      <c r="A409" s="7">
        <v>290689264</v>
      </c>
      <c r="B409" s="4">
        <v>582045</v>
      </c>
      <c r="C409" s="4" t="s">
        <v>227</v>
      </c>
      <c r="D409" s="7">
        <v>58</v>
      </c>
      <c r="E409" s="7">
        <v>1</v>
      </c>
      <c r="F409" s="7">
        <v>58</v>
      </c>
      <c r="G409" s="5" t="s">
        <v>22</v>
      </c>
      <c r="H409" s="5" t="s">
        <v>28</v>
      </c>
      <c r="I409">
        <f>VLOOKUP($A409,'Cancelled Orders'!$D$2:$L$10078,COLUMN(E408),0)</f>
        <v>1</v>
      </c>
      <c r="J409" t="str">
        <f>VLOOKUP($A409,'Cancelled Orders'!$D$2:$G$10078,3,0)</f>
        <v>Order cancelled through app</v>
      </c>
      <c r="K409" t="str">
        <f>VLOOKUP($A409,'Cancelled Orders'!$D$2:$G$10078,4,0)</f>
        <v>Customer Refusal</v>
      </c>
    </row>
    <row r="410" spans="1:11" ht="13.2" x14ac:dyDescent="0.25">
      <c r="A410" s="7">
        <v>290996546</v>
      </c>
      <c r="B410" s="4">
        <v>582445</v>
      </c>
      <c r="C410" s="4" t="s">
        <v>228</v>
      </c>
      <c r="D410" s="7">
        <v>26</v>
      </c>
      <c r="E410" s="7">
        <v>1</v>
      </c>
      <c r="F410" s="7">
        <v>26</v>
      </c>
      <c r="G410" s="5" t="s">
        <v>22</v>
      </c>
      <c r="H410" s="5" t="s">
        <v>28</v>
      </c>
      <c r="I410">
        <f>VLOOKUP($A410,'Cancelled Orders'!$D$2:$L$10078,COLUMN(E409),0)</f>
        <v>1</v>
      </c>
      <c r="J410" t="str">
        <f>VLOOKUP($A410,'Cancelled Orders'!$D$2:$G$10078,3,0)</f>
        <v>Order cancelled through app</v>
      </c>
      <c r="K410" t="str">
        <f>VLOOKUP($A410,'Cancelled Orders'!$D$2:$G$10078,4,0)</f>
        <v>Customer Refusal</v>
      </c>
    </row>
    <row r="411" spans="1:11" ht="13.2" x14ac:dyDescent="0.25">
      <c r="A411" s="7">
        <v>290846951</v>
      </c>
      <c r="B411" s="4">
        <v>584275</v>
      </c>
      <c r="C411" s="4" t="s">
        <v>229</v>
      </c>
      <c r="D411" s="7">
        <v>127</v>
      </c>
      <c r="E411" s="7">
        <v>1</v>
      </c>
      <c r="F411" s="7">
        <v>127</v>
      </c>
      <c r="G411" s="5" t="s">
        <v>22</v>
      </c>
      <c r="H411" s="5" t="s">
        <v>22</v>
      </c>
      <c r="I411">
        <f>VLOOKUP($A411,'Cancelled Orders'!$D$2:$L$10078,COLUMN(E410),0)</f>
        <v>0</v>
      </c>
      <c r="J411" t="str">
        <f>VLOOKUP($A411,'Cancelled Orders'!$D$2:$G$10078,3,0)</f>
        <v>Cancelled by Restaurant</v>
      </c>
      <c r="K411" t="str">
        <f>VLOOKUP($A411,'Cancelled Orders'!$D$2:$G$10078,4,0)</f>
        <v>Stock Shortage</v>
      </c>
    </row>
    <row r="412" spans="1:11" ht="13.2" x14ac:dyDescent="0.25">
      <c r="A412" s="7">
        <v>290458374</v>
      </c>
      <c r="B412" s="4">
        <v>584669</v>
      </c>
      <c r="C412" s="4" t="s">
        <v>230</v>
      </c>
      <c r="D412" s="7">
        <v>150</v>
      </c>
      <c r="E412" s="7">
        <v>1</v>
      </c>
      <c r="F412" s="7">
        <v>150</v>
      </c>
      <c r="G412" s="5" t="s">
        <v>22</v>
      </c>
      <c r="H412" s="5" t="s">
        <v>28</v>
      </c>
      <c r="I412">
        <f>VLOOKUP($A412,'Cancelled Orders'!$D$2:$L$10078,COLUMN(E411),0)</f>
        <v>0</v>
      </c>
      <c r="J412" t="str">
        <f>VLOOKUP($A412,'Cancelled Orders'!$D$2:$G$10078,3,0)</f>
        <v>Order cancelled through app</v>
      </c>
      <c r="K412" t="str">
        <f>VLOOKUP($A412,'Cancelled Orders'!$D$2:$G$10078,4,0)</f>
        <v>Customer Refusal</v>
      </c>
    </row>
    <row r="413" spans="1:11" ht="13.2" x14ac:dyDescent="0.25">
      <c r="A413" s="7">
        <v>291398441</v>
      </c>
      <c r="B413" s="4">
        <v>584669</v>
      </c>
      <c r="C413" s="4" t="s">
        <v>230</v>
      </c>
      <c r="D413" s="7">
        <v>150</v>
      </c>
      <c r="E413" s="7">
        <v>1</v>
      </c>
      <c r="F413" s="7">
        <v>150</v>
      </c>
      <c r="G413" s="5" t="s">
        <v>22</v>
      </c>
      <c r="H413" s="5" t="s">
        <v>28</v>
      </c>
      <c r="I413">
        <f>VLOOKUP($A413,'Cancelled Orders'!$D$2:$L$10078,COLUMN(E412),0)</f>
        <v>0</v>
      </c>
      <c r="J413" t="str">
        <f>VLOOKUP($A413,'Cancelled Orders'!$D$2:$G$10078,3,0)</f>
        <v>Order cancelled through app</v>
      </c>
      <c r="K413" t="str">
        <f>VLOOKUP($A413,'Cancelled Orders'!$D$2:$G$10078,4,0)</f>
        <v>Customer Refusal</v>
      </c>
    </row>
    <row r="414" spans="1:11" ht="13.2" x14ac:dyDescent="0.25">
      <c r="A414" s="7">
        <v>290342007</v>
      </c>
      <c r="B414" s="4">
        <v>584760</v>
      </c>
      <c r="C414" s="4" t="s">
        <v>197</v>
      </c>
      <c r="D414" s="7">
        <v>25</v>
      </c>
      <c r="E414" s="7">
        <v>1</v>
      </c>
      <c r="F414" s="7">
        <v>25</v>
      </c>
      <c r="G414" s="5" t="s">
        <v>22</v>
      </c>
      <c r="H414" s="5" t="s">
        <v>28</v>
      </c>
      <c r="I414">
        <f>VLOOKUP($A414,'Cancelled Orders'!$D$2:$L$10078,COLUMN(E413),0)</f>
        <v>0</v>
      </c>
      <c r="J414" t="str">
        <f>VLOOKUP($A414,'Cancelled Orders'!$D$2:$G$10078,3,0)</f>
        <v>Order cancelled through app</v>
      </c>
      <c r="K414" t="str">
        <f>VLOOKUP($A414,'Cancelled Orders'!$D$2:$G$10078,4,0)</f>
        <v>Customer Refusal</v>
      </c>
    </row>
    <row r="415" spans="1:11" ht="13.2" x14ac:dyDescent="0.25">
      <c r="A415" s="7">
        <v>290266334</v>
      </c>
      <c r="B415" s="4">
        <v>584882</v>
      </c>
      <c r="C415" s="4" t="s">
        <v>231</v>
      </c>
      <c r="D415" s="7">
        <v>50</v>
      </c>
      <c r="E415" s="7">
        <v>1</v>
      </c>
      <c r="F415" s="7">
        <v>50</v>
      </c>
      <c r="G415" s="5" t="s">
        <v>22</v>
      </c>
      <c r="H415" s="5" t="s">
        <v>22</v>
      </c>
      <c r="I415">
        <f>VLOOKUP($A415,'Cancelled Orders'!$D$2:$L$10078,COLUMN(E414),0)</f>
        <v>0</v>
      </c>
      <c r="J415" t="str">
        <f>VLOOKUP($A415,'Cancelled Orders'!$D$2:$G$10078,3,0)</f>
        <v>Cancelled by Restaurant</v>
      </c>
      <c r="K415" t="str">
        <f>VLOOKUP($A415,'Cancelled Orders'!$D$2:$G$10078,4,0)</f>
        <v>Item Unavailable</v>
      </c>
    </row>
    <row r="416" spans="1:11" ht="13.2" x14ac:dyDescent="0.25">
      <c r="A416" s="7">
        <v>290510170</v>
      </c>
      <c r="B416" s="4">
        <v>584935</v>
      </c>
      <c r="C416" s="4" t="s">
        <v>232</v>
      </c>
      <c r="D416" s="7">
        <v>35</v>
      </c>
      <c r="E416" s="7">
        <v>1</v>
      </c>
      <c r="F416" s="7">
        <v>35</v>
      </c>
      <c r="G416" s="5" t="s">
        <v>22</v>
      </c>
      <c r="H416" s="5" t="s">
        <v>22</v>
      </c>
      <c r="I416">
        <f>VLOOKUP($A416,'Cancelled Orders'!$D$2:$L$10078,COLUMN(E415),0)</f>
        <v>0</v>
      </c>
      <c r="J416" t="str">
        <f>VLOOKUP($A416,'Cancelled Orders'!$D$2:$G$10078,3,0)</f>
        <v>Cancelled by Restaurant</v>
      </c>
      <c r="K416" t="str">
        <f>VLOOKUP($A416,'Cancelled Orders'!$D$2:$G$10078,4,0)</f>
        <v>Item Unavailable</v>
      </c>
    </row>
    <row r="417" spans="1:11" ht="13.2" x14ac:dyDescent="0.25">
      <c r="A417" s="7">
        <v>290256904</v>
      </c>
      <c r="B417" s="4">
        <v>584963</v>
      </c>
      <c r="C417" s="4" t="s">
        <v>233</v>
      </c>
      <c r="D417" s="7">
        <v>15</v>
      </c>
      <c r="E417" s="7">
        <v>1</v>
      </c>
      <c r="F417" s="7">
        <v>15</v>
      </c>
      <c r="G417" s="5" t="s">
        <v>22</v>
      </c>
      <c r="H417" s="5" t="s">
        <v>22</v>
      </c>
      <c r="I417">
        <f>VLOOKUP($A417,'Cancelled Orders'!$D$2:$L$10078,COLUMN(E416),0)</f>
        <v>0</v>
      </c>
      <c r="J417" t="str">
        <f>VLOOKUP($A417,'Cancelled Orders'!$D$2:$G$10078,3,0)</f>
        <v>Cancelled by Restaurant</v>
      </c>
      <c r="K417" t="str">
        <f>VLOOKUP($A417,'Cancelled Orders'!$D$2:$G$10078,4,0)</f>
        <v>Item Unavailable</v>
      </c>
    </row>
    <row r="418" spans="1:11" ht="13.2" x14ac:dyDescent="0.25">
      <c r="A418" s="7">
        <v>291757188</v>
      </c>
      <c r="B418" s="4">
        <v>585544</v>
      </c>
      <c r="C418" s="4" t="s">
        <v>234</v>
      </c>
      <c r="D418" s="7">
        <v>5</v>
      </c>
      <c r="E418" s="7">
        <v>1</v>
      </c>
      <c r="F418" s="7">
        <v>5</v>
      </c>
      <c r="G418" s="5" t="s">
        <v>22</v>
      </c>
      <c r="H418" s="5" t="s">
        <v>28</v>
      </c>
      <c r="I418">
        <f>VLOOKUP($A418,'Cancelled Orders'!$D$2:$L$10078,COLUMN(E417),0)</f>
        <v>1</v>
      </c>
      <c r="J418" t="str">
        <f>VLOOKUP($A418,'Cancelled Orders'!$D$2:$G$10078,3,0)</f>
        <v>Cancelled by Restaurant</v>
      </c>
      <c r="K418" t="str">
        <f>VLOOKUP($A418,'Cancelled Orders'!$D$2:$G$10078,4,0)</f>
        <v>Stock Shortage</v>
      </c>
    </row>
    <row r="419" spans="1:11" ht="13.2" x14ac:dyDescent="0.25">
      <c r="A419" s="7">
        <v>290283387</v>
      </c>
      <c r="B419" s="4">
        <v>585544</v>
      </c>
      <c r="C419" s="4" t="s">
        <v>234</v>
      </c>
      <c r="D419" s="7">
        <v>5</v>
      </c>
      <c r="E419" s="7">
        <v>1</v>
      </c>
      <c r="F419" s="7">
        <v>5</v>
      </c>
      <c r="G419" s="5" t="s">
        <v>22</v>
      </c>
      <c r="H419" s="5" t="s">
        <v>28</v>
      </c>
      <c r="I419">
        <f>VLOOKUP($A419,'Cancelled Orders'!$D$2:$L$10078,COLUMN(E418),0)</f>
        <v>1</v>
      </c>
      <c r="J419" t="str">
        <f>VLOOKUP($A419,'Cancelled Orders'!$D$2:$G$10078,3,0)</f>
        <v>Order cancelled through app</v>
      </c>
      <c r="K419" t="str">
        <f>VLOOKUP($A419,'Cancelled Orders'!$D$2:$G$10078,4,0)</f>
        <v>Customer Refusal</v>
      </c>
    </row>
    <row r="420" spans="1:11" ht="13.2" x14ac:dyDescent="0.25">
      <c r="A420" s="7">
        <v>289784111</v>
      </c>
      <c r="B420" s="4">
        <v>585544</v>
      </c>
      <c r="C420" s="4" t="s">
        <v>234</v>
      </c>
      <c r="D420" s="7">
        <v>5</v>
      </c>
      <c r="E420" s="7">
        <v>1</v>
      </c>
      <c r="F420" s="7">
        <v>5</v>
      </c>
      <c r="G420" s="5" t="s">
        <v>22</v>
      </c>
      <c r="H420" s="5" t="s">
        <v>28</v>
      </c>
      <c r="I420">
        <f>VLOOKUP($A420,'Cancelled Orders'!$D$2:$L$10078,COLUMN(E419),0)</f>
        <v>1</v>
      </c>
      <c r="J420" t="str">
        <f>VLOOKUP($A420,'Cancelled Orders'!$D$2:$G$10078,3,0)</f>
        <v>Order cancelled through app</v>
      </c>
      <c r="K420" t="str">
        <f>VLOOKUP($A420,'Cancelled Orders'!$D$2:$G$10078,4,0)</f>
        <v>Customer Refusal</v>
      </c>
    </row>
    <row r="421" spans="1:11" ht="13.2" x14ac:dyDescent="0.25">
      <c r="A421" s="7">
        <v>290917511</v>
      </c>
      <c r="B421" s="4">
        <v>585600</v>
      </c>
      <c r="C421" s="4" t="s">
        <v>235</v>
      </c>
      <c r="D421" s="7">
        <v>2</v>
      </c>
      <c r="E421" s="7">
        <v>1</v>
      </c>
      <c r="F421" s="7">
        <v>2</v>
      </c>
      <c r="G421" s="5" t="s">
        <v>22</v>
      </c>
      <c r="H421" s="5" t="s">
        <v>28</v>
      </c>
      <c r="I421">
        <f>VLOOKUP($A421,'Cancelled Orders'!$D$2:$L$10078,COLUMN(E420),0)</f>
        <v>1</v>
      </c>
      <c r="J421" t="str">
        <f>VLOOKUP($A421,'Cancelled Orders'!$D$2:$G$10078,3,0)</f>
        <v>Cancelled by Restaurant</v>
      </c>
      <c r="K421" t="str">
        <f>VLOOKUP($A421,'Cancelled Orders'!$D$2:$G$10078,4,0)</f>
        <v>Stock Shortage</v>
      </c>
    </row>
    <row r="422" spans="1:11" ht="13.2" x14ac:dyDescent="0.25">
      <c r="A422" s="7">
        <v>290917476</v>
      </c>
      <c r="B422" s="4">
        <v>585600</v>
      </c>
      <c r="C422" s="4" t="s">
        <v>235</v>
      </c>
      <c r="D422" s="7">
        <v>2</v>
      </c>
      <c r="E422" s="7">
        <v>1</v>
      </c>
      <c r="F422" s="7">
        <v>2</v>
      </c>
      <c r="G422" s="5" t="s">
        <v>22</v>
      </c>
      <c r="H422" s="5" t="s">
        <v>28</v>
      </c>
      <c r="I422">
        <f>VLOOKUP($A422,'Cancelled Orders'!$D$2:$L$10078,COLUMN(E421),0)</f>
        <v>1</v>
      </c>
      <c r="J422" t="str">
        <f>VLOOKUP($A422,'Cancelled Orders'!$D$2:$G$10078,3,0)</f>
        <v>Cancelled by Restaurant</v>
      </c>
      <c r="K422" t="str">
        <f>VLOOKUP($A422,'Cancelled Orders'!$D$2:$G$10078,4,0)</f>
        <v>Stock Shortage</v>
      </c>
    </row>
    <row r="423" spans="1:11" ht="13.2" x14ac:dyDescent="0.25">
      <c r="A423" s="7">
        <v>290687796</v>
      </c>
      <c r="B423" s="4">
        <v>588166</v>
      </c>
      <c r="C423" s="4" t="s">
        <v>236</v>
      </c>
      <c r="D423" s="7">
        <v>95</v>
      </c>
      <c r="E423" s="7">
        <v>1</v>
      </c>
      <c r="F423" s="7">
        <v>95</v>
      </c>
      <c r="G423" s="5" t="s">
        <v>22</v>
      </c>
      <c r="H423" s="5" t="s">
        <v>28</v>
      </c>
      <c r="I423">
        <f>VLOOKUP($A423,'Cancelled Orders'!$D$2:$L$10078,COLUMN(E422),0)</f>
        <v>0</v>
      </c>
      <c r="J423" t="str">
        <f>VLOOKUP($A423,'Cancelled Orders'!$D$2:$G$10078,3,0)</f>
        <v>Cancelled by Restaurant</v>
      </c>
      <c r="K423" t="str">
        <f>VLOOKUP($A423,'Cancelled Orders'!$D$2:$G$10078,4,0)</f>
        <v>Stock Shortage</v>
      </c>
    </row>
    <row r="424" spans="1:11" ht="13.2" x14ac:dyDescent="0.25">
      <c r="A424" s="7">
        <v>291491733</v>
      </c>
      <c r="B424" s="4">
        <v>594901</v>
      </c>
      <c r="C424" s="4" t="s">
        <v>237</v>
      </c>
      <c r="D424" s="7">
        <v>60</v>
      </c>
      <c r="E424" s="7">
        <v>1</v>
      </c>
      <c r="F424" s="7">
        <v>60</v>
      </c>
      <c r="G424" s="5" t="s">
        <v>22</v>
      </c>
      <c r="H424" s="5" t="s">
        <v>22</v>
      </c>
      <c r="I424">
        <f>VLOOKUP($A424,'Cancelled Orders'!$D$2:$L$10078,COLUMN(E423),0)</f>
        <v>1</v>
      </c>
      <c r="J424" t="str">
        <f>VLOOKUP($A424,'Cancelled Orders'!$D$2:$G$10078,3,0)</f>
        <v>Cancelled by Restaurant</v>
      </c>
      <c r="K424" t="str">
        <f>VLOOKUP($A424,'Cancelled Orders'!$D$2:$G$10078,4,0)</f>
        <v>Stock Shortage</v>
      </c>
    </row>
    <row r="425" spans="1:11" ht="13.2" x14ac:dyDescent="0.25">
      <c r="A425" s="7">
        <v>290099406</v>
      </c>
      <c r="B425" s="4">
        <v>595294</v>
      </c>
      <c r="C425" s="4" t="s">
        <v>238</v>
      </c>
      <c r="D425" s="7">
        <v>173.25</v>
      </c>
      <c r="E425" s="7">
        <v>1</v>
      </c>
      <c r="F425" s="7">
        <v>173.25</v>
      </c>
      <c r="G425" s="5" t="s">
        <v>22</v>
      </c>
      <c r="H425" s="5" t="s">
        <v>28</v>
      </c>
      <c r="I425">
        <f>VLOOKUP($A425,'Cancelled Orders'!$D$2:$L$10078,COLUMN(E424),0)</f>
        <v>0</v>
      </c>
      <c r="J425" t="str">
        <f>VLOOKUP($A425,'Cancelled Orders'!$D$2:$G$10078,3,0)</f>
        <v>Order cancelled through app</v>
      </c>
      <c r="K425" t="str">
        <f>VLOOKUP($A425,'Cancelled Orders'!$D$2:$G$10078,4,0)</f>
        <v>Customer Refusal</v>
      </c>
    </row>
    <row r="426" spans="1:11" ht="13.2" x14ac:dyDescent="0.25">
      <c r="A426" s="7">
        <v>291086294</v>
      </c>
      <c r="B426" s="4">
        <v>597250</v>
      </c>
      <c r="C426" s="4" t="s">
        <v>239</v>
      </c>
      <c r="D426" s="7">
        <v>35</v>
      </c>
      <c r="E426" s="7">
        <v>1</v>
      </c>
      <c r="F426" s="7">
        <v>35</v>
      </c>
      <c r="G426" s="5" t="s">
        <v>22</v>
      </c>
      <c r="H426" s="5" t="s">
        <v>22</v>
      </c>
      <c r="I426">
        <f>VLOOKUP($A426,'Cancelled Orders'!$D$2:$L$10078,COLUMN(E425),0)</f>
        <v>0</v>
      </c>
      <c r="J426" t="str">
        <f>VLOOKUP($A426,'Cancelled Orders'!$D$2:$G$10078,3,0)</f>
        <v>Cancelled by Restaurant</v>
      </c>
      <c r="K426" t="str">
        <f>VLOOKUP($A426,'Cancelled Orders'!$D$2:$G$10078,4,0)</f>
        <v>Item Unavailable</v>
      </c>
    </row>
    <row r="427" spans="1:11" ht="13.2" x14ac:dyDescent="0.25">
      <c r="A427" s="7">
        <v>290976600</v>
      </c>
      <c r="B427" s="4">
        <v>598474</v>
      </c>
      <c r="C427" s="4" t="s">
        <v>240</v>
      </c>
      <c r="D427" s="7">
        <v>29.47</v>
      </c>
      <c r="E427" s="7">
        <v>1</v>
      </c>
      <c r="F427" s="7">
        <v>29.47</v>
      </c>
      <c r="G427" s="5" t="s">
        <v>22</v>
      </c>
      <c r="H427" s="5" t="s">
        <v>22</v>
      </c>
      <c r="I427">
        <f>VLOOKUP($A427,'Cancelled Orders'!$D$2:$L$10078,COLUMN(E426),0)</f>
        <v>0</v>
      </c>
      <c r="J427" t="str">
        <f>VLOOKUP($A427,'Cancelled Orders'!$D$2:$G$10078,3,0)</f>
        <v>Cancelled by Restaurant</v>
      </c>
      <c r="K427" t="str">
        <f>VLOOKUP($A427,'Cancelled Orders'!$D$2:$G$10078,4,0)</f>
        <v>High Demand at the Restaurant</v>
      </c>
    </row>
    <row r="428" spans="1:11" ht="13.2" x14ac:dyDescent="0.25">
      <c r="A428" s="7">
        <v>290376304</v>
      </c>
      <c r="B428" s="4">
        <v>599045</v>
      </c>
      <c r="C428" s="4" t="s">
        <v>241</v>
      </c>
      <c r="D428" s="7">
        <v>85</v>
      </c>
      <c r="E428" s="7">
        <v>1</v>
      </c>
      <c r="F428" s="7">
        <v>85</v>
      </c>
      <c r="G428" s="5" t="s">
        <v>22</v>
      </c>
      <c r="H428" s="5" t="s">
        <v>22</v>
      </c>
      <c r="I428">
        <f>VLOOKUP($A428,'Cancelled Orders'!$D$2:$L$10078,COLUMN(E427),0)</f>
        <v>1</v>
      </c>
      <c r="J428" t="str">
        <f>VLOOKUP($A428,'Cancelled Orders'!$D$2:$G$10078,3,0)</f>
        <v>Cancelled by Restaurant</v>
      </c>
      <c r="K428" t="str">
        <f>VLOOKUP($A428,'Cancelled Orders'!$D$2:$G$10078,4,0)</f>
        <v>Customer Refusal</v>
      </c>
    </row>
    <row r="429" spans="1:11" ht="13.2" x14ac:dyDescent="0.25">
      <c r="A429" s="7">
        <v>291072472</v>
      </c>
      <c r="B429" s="4">
        <v>599210</v>
      </c>
      <c r="C429" s="4" t="s">
        <v>23</v>
      </c>
      <c r="D429" s="7">
        <v>30</v>
      </c>
      <c r="E429" s="7">
        <v>1</v>
      </c>
      <c r="F429" s="7">
        <v>30</v>
      </c>
      <c r="G429" s="5" t="s">
        <v>22</v>
      </c>
      <c r="H429" s="5" t="s">
        <v>28</v>
      </c>
      <c r="I429">
        <f>VLOOKUP($A429,'Cancelled Orders'!$D$2:$L$10078,COLUMN(E428),0)</f>
        <v>1</v>
      </c>
      <c r="J429" t="str">
        <f>VLOOKUP($A429,'Cancelled Orders'!$D$2:$G$10078,3,0)</f>
        <v>Order cancelled through app</v>
      </c>
      <c r="K429" t="str">
        <f>VLOOKUP($A429,'Cancelled Orders'!$D$2:$G$10078,4,0)</f>
        <v>Customer Refusal</v>
      </c>
    </row>
    <row r="430" spans="1:11" ht="13.2" x14ac:dyDescent="0.25">
      <c r="A430" s="7">
        <v>290954820</v>
      </c>
      <c r="B430" s="4">
        <v>599217</v>
      </c>
      <c r="C430" s="4" t="s">
        <v>242</v>
      </c>
      <c r="D430" s="7">
        <v>42</v>
      </c>
      <c r="E430" s="7">
        <v>1</v>
      </c>
      <c r="F430" s="7">
        <v>42</v>
      </c>
      <c r="G430" s="5" t="s">
        <v>22</v>
      </c>
      <c r="H430" s="5" t="s">
        <v>28</v>
      </c>
      <c r="I430">
        <f>VLOOKUP($A430,'Cancelled Orders'!$D$2:$L$10078,COLUMN(E429),0)</f>
        <v>1</v>
      </c>
      <c r="J430" t="str">
        <f>VLOOKUP($A430,'Cancelled Orders'!$D$2:$G$10078,3,0)</f>
        <v>Order cancelled through app</v>
      </c>
      <c r="K430" t="str">
        <f>VLOOKUP($A430,'Cancelled Orders'!$D$2:$G$10078,4,0)</f>
        <v>Customer Refusal</v>
      </c>
    </row>
    <row r="431" spans="1:11" ht="13.2" x14ac:dyDescent="0.25">
      <c r="A431" s="7">
        <v>290279657</v>
      </c>
      <c r="B431" s="4">
        <v>599226</v>
      </c>
      <c r="C431" s="4" t="s">
        <v>243</v>
      </c>
      <c r="D431" s="7">
        <v>30</v>
      </c>
      <c r="E431" s="7">
        <v>1</v>
      </c>
      <c r="F431" s="7">
        <v>30</v>
      </c>
      <c r="G431" s="5" t="s">
        <v>22</v>
      </c>
      <c r="H431" s="5" t="s">
        <v>28</v>
      </c>
      <c r="I431">
        <f>VLOOKUP($A431,'Cancelled Orders'!$D$2:$L$10078,COLUMN(E430),0)</f>
        <v>1</v>
      </c>
      <c r="J431" t="str">
        <f>VLOOKUP($A431,'Cancelled Orders'!$D$2:$G$10078,3,0)</f>
        <v>Order cancelled through app</v>
      </c>
      <c r="K431" t="str">
        <f>VLOOKUP($A431,'Cancelled Orders'!$D$2:$G$10078,4,0)</f>
        <v>Customer Refusal</v>
      </c>
    </row>
    <row r="432" spans="1:11" ht="13.2" x14ac:dyDescent="0.25">
      <c r="A432" s="7">
        <v>289634496</v>
      </c>
      <c r="B432" s="4">
        <v>599227</v>
      </c>
      <c r="C432" s="4" t="s">
        <v>244</v>
      </c>
      <c r="D432" s="7">
        <v>35</v>
      </c>
      <c r="E432" s="7">
        <v>1</v>
      </c>
      <c r="F432" s="7">
        <v>35</v>
      </c>
      <c r="G432" s="5" t="s">
        <v>22</v>
      </c>
      <c r="H432" s="5" t="s">
        <v>28</v>
      </c>
      <c r="I432">
        <f>VLOOKUP($A432,'Cancelled Orders'!$D$2:$L$10078,COLUMN(E431),0)</f>
        <v>1</v>
      </c>
      <c r="J432" t="str">
        <f>VLOOKUP($A432,'Cancelled Orders'!$D$2:$G$10078,3,0)</f>
        <v>Order cancelled through app</v>
      </c>
      <c r="K432" t="str">
        <f>VLOOKUP($A432,'Cancelled Orders'!$D$2:$G$10078,4,0)</f>
        <v>Customer Refusal</v>
      </c>
    </row>
    <row r="433" spans="1:11" ht="13.2" x14ac:dyDescent="0.25">
      <c r="A433" s="7">
        <v>291430316</v>
      </c>
      <c r="B433" s="4">
        <v>599231</v>
      </c>
      <c r="C433" s="4" t="s">
        <v>245</v>
      </c>
      <c r="D433" s="7">
        <v>30</v>
      </c>
      <c r="E433" s="7">
        <v>1</v>
      </c>
      <c r="F433" s="7">
        <v>30</v>
      </c>
      <c r="G433" s="5" t="s">
        <v>22</v>
      </c>
      <c r="H433" s="5" t="s">
        <v>28</v>
      </c>
      <c r="I433">
        <f>VLOOKUP($A433,'Cancelled Orders'!$D$2:$L$10078,COLUMN(E432),0)</f>
        <v>1</v>
      </c>
      <c r="J433" t="str">
        <f>VLOOKUP($A433,'Cancelled Orders'!$D$2:$G$10078,3,0)</f>
        <v>Order cancelled through app</v>
      </c>
      <c r="K433" t="str">
        <f>VLOOKUP($A433,'Cancelled Orders'!$D$2:$G$10078,4,0)</f>
        <v>Customer Refusal</v>
      </c>
    </row>
    <row r="434" spans="1:11" ht="13.2" x14ac:dyDescent="0.25">
      <c r="A434" s="7">
        <v>291383470</v>
      </c>
      <c r="B434" s="4">
        <v>599267</v>
      </c>
      <c r="C434" s="4" t="s">
        <v>246</v>
      </c>
      <c r="D434" s="7">
        <v>10</v>
      </c>
      <c r="E434" s="7">
        <v>1</v>
      </c>
      <c r="F434" s="7">
        <v>10</v>
      </c>
      <c r="G434" s="5" t="s">
        <v>28</v>
      </c>
      <c r="H434" s="5" t="s">
        <v>28</v>
      </c>
      <c r="I434">
        <f>VLOOKUP($A434,'Cancelled Orders'!$D$2:$L$10078,COLUMN(E433),0)</f>
        <v>1</v>
      </c>
      <c r="J434" t="str">
        <f>VLOOKUP($A434,'Cancelled Orders'!$D$2:$G$10078,3,0)</f>
        <v>Order cancelled through app</v>
      </c>
      <c r="K434" t="str">
        <f>VLOOKUP($A434,'Cancelled Orders'!$D$2:$G$10078,4,0)</f>
        <v>Customer Refusal</v>
      </c>
    </row>
    <row r="435" spans="1:11" ht="13.2" x14ac:dyDescent="0.25">
      <c r="A435" s="7">
        <v>290945751</v>
      </c>
      <c r="B435" s="4">
        <v>599763</v>
      </c>
      <c r="C435" s="4" t="s">
        <v>247</v>
      </c>
      <c r="D435" s="7">
        <v>70</v>
      </c>
      <c r="E435" s="7">
        <v>1</v>
      </c>
      <c r="F435" s="7">
        <v>70</v>
      </c>
      <c r="G435" s="5" t="s">
        <v>22</v>
      </c>
      <c r="H435" s="5" t="s">
        <v>22</v>
      </c>
      <c r="I435">
        <f>VLOOKUP($A435,'Cancelled Orders'!$D$2:$L$10078,COLUMN(E434),0)</f>
        <v>0</v>
      </c>
      <c r="J435" t="str">
        <f>VLOOKUP($A435,'Cancelled Orders'!$D$2:$G$10078,3,0)</f>
        <v>Cancelled by Restaurant</v>
      </c>
      <c r="K435" t="str">
        <f>VLOOKUP($A435,'Cancelled Orders'!$D$2:$G$10078,4,0)</f>
        <v>Item Unavailable</v>
      </c>
    </row>
    <row r="436" spans="1:11" ht="13.2" x14ac:dyDescent="0.25">
      <c r="A436" s="7">
        <v>289932216</v>
      </c>
      <c r="B436" s="4">
        <v>600072</v>
      </c>
      <c r="C436" s="4" t="s">
        <v>248</v>
      </c>
      <c r="D436" s="7">
        <v>60</v>
      </c>
      <c r="E436" s="7">
        <v>1</v>
      </c>
      <c r="F436" s="7">
        <v>60</v>
      </c>
      <c r="G436" s="5" t="s">
        <v>22</v>
      </c>
      <c r="H436" s="5" t="s">
        <v>22</v>
      </c>
      <c r="I436">
        <f>VLOOKUP($A436,'Cancelled Orders'!$D$2:$L$10078,COLUMN(E435),0)</f>
        <v>0</v>
      </c>
      <c r="J436" t="str">
        <f>VLOOKUP($A436,'Cancelled Orders'!$D$2:$G$10078,3,0)</f>
        <v>Cancelled by Restaurant</v>
      </c>
      <c r="K436" t="str">
        <f>VLOOKUP($A436,'Cancelled Orders'!$D$2:$G$10078,4,0)</f>
        <v>Stock Shortage</v>
      </c>
    </row>
    <row r="437" spans="1:11" ht="13.2" x14ac:dyDescent="0.25">
      <c r="A437" s="7">
        <v>289932216</v>
      </c>
      <c r="B437" s="4">
        <v>600336</v>
      </c>
      <c r="C437" s="4" t="s">
        <v>249</v>
      </c>
      <c r="D437" s="7">
        <v>70</v>
      </c>
      <c r="E437" s="7">
        <v>1</v>
      </c>
      <c r="F437" s="7">
        <v>70</v>
      </c>
      <c r="G437" s="5" t="s">
        <v>22</v>
      </c>
      <c r="H437" s="5" t="s">
        <v>22</v>
      </c>
      <c r="I437">
        <f>VLOOKUP($A437,'Cancelled Orders'!$D$2:$L$10078,COLUMN(E436),0)</f>
        <v>0</v>
      </c>
      <c r="J437" t="str">
        <f>VLOOKUP($A437,'Cancelled Orders'!$D$2:$G$10078,3,0)</f>
        <v>Cancelled by Restaurant</v>
      </c>
      <c r="K437" t="str">
        <f>VLOOKUP($A437,'Cancelled Orders'!$D$2:$G$10078,4,0)</f>
        <v>Stock Shortage</v>
      </c>
    </row>
    <row r="438" spans="1:11" ht="13.2" x14ac:dyDescent="0.25">
      <c r="A438" s="7">
        <v>290581451</v>
      </c>
      <c r="B438" s="4">
        <v>601520</v>
      </c>
      <c r="C438" s="4" t="s">
        <v>250</v>
      </c>
      <c r="D438" s="7">
        <v>27</v>
      </c>
      <c r="E438" s="7">
        <v>1</v>
      </c>
      <c r="F438" s="7">
        <v>27</v>
      </c>
      <c r="G438" s="5" t="s">
        <v>22</v>
      </c>
      <c r="H438" s="5" t="s">
        <v>22</v>
      </c>
      <c r="I438">
        <f>VLOOKUP($A438,'Cancelled Orders'!$D$2:$L$10078,COLUMN(E437),0)</f>
        <v>0</v>
      </c>
      <c r="J438" t="str">
        <f>VLOOKUP($A438,'Cancelled Orders'!$D$2:$G$10078,3,0)</f>
        <v>Order cancelled through app</v>
      </c>
      <c r="K438" t="str">
        <f>VLOOKUP($A438,'Cancelled Orders'!$D$2:$G$10078,4,0)</f>
        <v>Customer Refusal</v>
      </c>
    </row>
    <row r="439" spans="1:11" ht="13.2" x14ac:dyDescent="0.25">
      <c r="A439" s="7">
        <v>289653621</v>
      </c>
      <c r="B439" s="4">
        <v>601561</v>
      </c>
      <c r="C439" s="4" t="s">
        <v>251</v>
      </c>
      <c r="D439" s="7">
        <v>30</v>
      </c>
      <c r="E439" s="7">
        <v>1</v>
      </c>
      <c r="F439" s="7">
        <v>30</v>
      </c>
      <c r="G439" s="5" t="s">
        <v>22</v>
      </c>
      <c r="H439" s="5" t="s">
        <v>28</v>
      </c>
      <c r="I439">
        <f>VLOOKUP($A439,'Cancelled Orders'!$D$2:$L$10078,COLUMN(E438),0)</f>
        <v>0</v>
      </c>
      <c r="J439" t="str">
        <f>VLOOKUP($A439,'Cancelled Orders'!$D$2:$G$10078,3,0)</f>
        <v>Order cancelled through app</v>
      </c>
      <c r="K439" t="str">
        <f>VLOOKUP($A439,'Cancelled Orders'!$D$2:$G$10078,4,0)</f>
        <v>Customer Refusal</v>
      </c>
    </row>
    <row r="440" spans="1:11" ht="13.2" x14ac:dyDescent="0.25">
      <c r="A440" s="7">
        <v>290317918</v>
      </c>
      <c r="B440" s="4">
        <v>601561</v>
      </c>
      <c r="C440" s="4" t="s">
        <v>251</v>
      </c>
      <c r="D440" s="7">
        <v>30</v>
      </c>
      <c r="E440" s="7">
        <v>1</v>
      </c>
      <c r="F440" s="7">
        <v>30</v>
      </c>
      <c r="G440" s="5" t="s">
        <v>22</v>
      </c>
      <c r="H440" s="5" t="s">
        <v>28</v>
      </c>
      <c r="I440">
        <f>VLOOKUP($A440,'Cancelled Orders'!$D$2:$L$10078,COLUMN(E439),0)</f>
        <v>0</v>
      </c>
      <c r="J440" t="str">
        <f>VLOOKUP($A440,'Cancelled Orders'!$D$2:$G$10078,3,0)</f>
        <v>Order cancelled through app</v>
      </c>
      <c r="K440" t="str">
        <f>VLOOKUP($A440,'Cancelled Orders'!$D$2:$G$10078,4,0)</f>
        <v>Customer Refusal</v>
      </c>
    </row>
    <row r="441" spans="1:11" ht="13.2" x14ac:dyDescent="0.25">
      <c r="A441" s="7">
        <v>290699476</v>
      </c>
      <c r="B441" s="4">
        <v>604270</v>
      </c>
      <c r="C441" s="4" t="s">
        <v>252</v>
      </c>
      <c r="D441" s="7">
        <v>10</v>
      </c>
      <c r="E441" s="7">
        <v>1</v>
      </c>
      <c r="F441" s="7">
        <v>10</v>
      </c>
      <c r="G441" s="5" t="s">
        <v>22</v>
      </c>
      <c r="H441" s="5" t="s">
        <v>28</v>
      </c>
      <c r="I441">
        <f>VLOOKUP($A441,'Cancelled Orders'!$D$2:$L$10078,COLUMN(E440),0)</f>
        <v>0</v>
      </c>
      <c r="J441" t="str">
        <f>VLOOKUP($A441,'Cancelled Orders'!$D$2:$G$10078,3,0)</f>
        <v>Order cancelled through app</v>
      </c>
      <c r="K441" t="str">
        <f>VLOOKUP($A441,'Cancelled Orders'!$D$2:$G$10078,4,0)</f>
        <v>Customer Refusal</v>
      </c>
    </row>
    <row r="442" spans="1:11" ht="13.2" x14ac:dyDescent="0.25">
      <c r="A442" s="7">
        <v>290083726</v>
      </c>
      <c r="B442" s="4">
        <v>604270</v>
      </c>
      <c r="C442" s="4" t="s">
        <v>252</v>
      </c>
      <c r="D442" s="7">
        <v>10</v>
      </c>
      <c r="E442" s="7">
        <v>1</v>
      </c>
      <c r="F442" s="7">
        <v>10</v>
      </c>
      <c r="G442" s="5" t="s">
        <v>22</v>
      </c>
      <c r="H442" s="5" t="s">
        <v>28</v>
      </c>
      <c r="I442">
        <f>VLOOKUP($A442,'Cancelled Orders'!$D$2:$L$10078,COLUMN(E441),0)</f>
        <v>0</v>
      </c>
      <c r="J442" t="str">
        <f>VLOOKUP($A442,'Cancelled Orders'!$D$2:$G$10078,3,0)</f>
        <v>Order cancelled through app</v>
      </c>
      <c r="K442" t="str">
        <f>VLOOKUP($A442,'Cancelled Orders'!$D$2:$G$10078,4,0)</f>
        <v>Customer Refusal</v>
      </c>
    </row>
    <row r="443" spans="1:11" ht="13.2" x14ac:dyDescent="0.25">
      <c r="A443" s="7">
        <v>290280452</v>
      </c>
      <c r="B443" s="4">
        <v>611332</v>
      </c>
      <c r="C443" s="4" t="s">
        <v>253</v>
      </c>
      <c r="D443" s="7">
        <v>6</v>
      </c>
      <c r="E443" s="7">
        <v>1</v>
      </c>
      <c r="F443" s="7">
        <v>6</v>
      </c>
      <c r="G443" s="5" t="s">
        <v>28</v>
      </c>
      <c r="H443" s="5" t="s">
        <v>28</v>
      </c>
      <c r="I443">
        <f>VLOOKUP($A443,'Cancelled Orders'!$D$2:$L$10078,COLUMN(E442),0)</f>
        <v>0</v>
      </c>
      <c r="J443" t="str">
        <f>VLOOKUP($A443,'Cancelled Orders'!$D$2:$G$10078,3,0)</f>
        <v>Cancelled by Restaurant</v>
      </c>
      <c r="K443" t="str">
        <f>VLOOKUP($A443,'Cancelled Orders'!$D$2:$G$10078,4,0)</f>
        <v>Item Unavailable</v>
      </c>
    </row>
    <row r="444" spans="1:11" ht="13.2" x14ac:dyDescent="0.25">
      <c r="A444" s="7">
        <v>290410511</v>
      </c>
      <c r="B444" s="4">
        <v>612579</v>
      </c>
      <c r="C444" s="4" t="s">
        <v>228</v>
      </c>
      <c r="D444" s="7">
        <v>104</v>
      </c>
      <c r="E444" s="7">
        <v>1</v>
      </c>
      <c r="F444" s="7">
        <v>104</v>
      </c>
      <c r="G444" s="5" t="s">
        <v>22</v>
      </c>
      <c r="H444" s="5" t="s">
        <v>22</v>
      </c>
      <c r="I444">
        <f>VLOOKUP($A444,'Cancelled Orders'!$D$2:$L$10078,COLUMN(E443),0)</f>
        <v>0</v>
      </c>
      <c r="J444" t="str">
        <f>VLOOKUP($A444,'Cancelled Orders'!$D$2:$G$10078,3,0)</f>
        <v>Cancelled by Restaurant</v>
      </c>
      <c r="K444" t="str">
        <f>VLOOKUP($A444,'Cancelled Orders'!$D$2:$G$10078,4,0)</f>
        <v>Customer Refusal</v>
      </c>
    </row>
    <row r="445" spans="1:11" ht="13.2" x14ac:dyDescent="0.25">
      <c r="A445" s="7">
        <v>291298052</v>
      </c>
      <c r="B445" s="4">
        <v>612605</v>
      </c>
      <c r="C445" s="4" t="s">
        <v>254</v>
      </c>
      <c r="D445" s="7">
        <v>51.46</v>
      </c>
      <c r="E445" s="7">
        <v>4</v>
      </c>
      <c r="F445" s="7">
        <v>205.84</v>
      </c>
      <c r="G445" s="5" t="s">
        <v>22</v>
      </c>
      <c r="H445" s="5" t="s">
        <v>22</v>
      </c>
      <c r="I445">
        <f>VLOOKUP($A445,'Cancelled Orders'!$D$2:$L$10078,COLUMN(E444),0)</f>
        <v>1</v>
      </c>
      <c r="J445" t="str">
        <f>VLOOKUP($A445,'Cancelled Orders'!$D$2:$G$10078,3,0)</f>
        <v>Cancelled by Restaurant</v>
      </c>
      <c r="K445" t="str">
        <f>VLOOKUP($A445,'Cancelled Orders'!$D$2:$G$10078,4,0)</f>
        <v>Customer Refusal</v>
      </c>
    </row>
    <row r="446" spans="1:11" ht="13.2" x14ac:dyDescent="0.25">
      <c r="A446" s="7">
        <v>290832709</v>
      </c>
      <c r="B446" s="4">
        <v>612612</v>
      </c>
      <c r="C446" s="4" t="s">
        <v>255</v>
      </c>
      <c r="D446" s="7">
        <v>61.95</v>
      </c>
      <c r="E446" s="7">
        <v>1</v>
      </c>
      <c r="F446" s="7">
        <v>61.95</v>
      </c>
      <c r="G446" s="5" t="s">
        <v>22</v>
      </c>
      <c r="H446" s="5" t="s">
        <v>22</v>
      </c>
      <c r="I446">
        <f>VLOOKUP($A446,'Cancelled Orders'!$D$2:$L$10078,COLUMN(E445),0)</f>
        <v>0</v>
      </c>
      <c r="J446" t="str">
        <f>VLOOKUP($A446,'Cancelled Orders'!$D$2:$G$10078,3,0)</f>
        <v>Cancelled by Restaurant</v>
      </c>
      <c r="K446" t="str">
        <f>VLOOKUP($A446,'Cancelled Orders'!$D$2:$G$10078,4,0)</f>
        <v>Customer Refusal</v>
      </c>
    </row>
    <row r="447" spans="1:11" ht="13.2" x14ac:dyDescent="0.25">
      <c r="A447" s="7">
        <v>289886656</v>
      </c>
      <c r="B447" s="4">
        <v>612634</v>
      </c>
      <c r="C447" s="4" t="s">
        <v>256</v>
      </c>
      <c r="D447" s="7">
        <v>32</v>
      </c>
      <c r="E447" s="7">
        <v>1</v>
      </c>
      <c r="F447" s="7">
        <v>32</v>
      </c>
      <c r="G447" s="5" t="s">
        <v>22</v>
      </c>
      <c r="H447" s="5" t="s">
        <v>22</v>
      </c>
      <c r="I447">
        <f>VLOOKUP($A447,'Cancelled Orders'!$D$2:$L$10078,COLUMN(E446),0)</f>
        <v>1</v>
      </c>
      <c r="J447" t="str">
        <f>VLOOKUP($A447,'Cancelled Orders'!$D$2:$G$10078,3,0)</f>
        <v>Cancelled by Restaurant</v>
      </c>
      <c r="K447" t="str">
        <f>VLOOKUP($A447,'Cancelled Orders'!$D$2:$G$10078,4,0)</f>
        <v>Item Unavailable</v>
      </c>
    </row>
    <row r="448" spans="1:11" ht="13.2" x14ac:dyDescent="0.25">
      <c r="A448" s="7">
        <v>290902289</v>
      </c>
      <c r="B448" s="4">
        <v>612643</v>
      </c>
      <c r="C448" s="4" t="s">
        <v>257</v>
      </c>
      <c r="D448" s="7">
        <v>240.46</v>
      </c>
      <c r="E448" s="7">
        <v>1</v>
      </c>
      <c r="F448" s="7">
        <v>240.46</v>
      </c>
      <c r="G448" s="5" t="s">
        <v>22</v>
      </c>
      <c r="H448" s="5" t="s">
        <v>22</v>
      </c>
      <c r="I448">
        <f>VLOOKUP($A448,'Cancelled Orders'!$D$2:$L$10078,COLUMN(E447),0)</f>
        <v>1</v>
      </c>
      <c r="J448" t="str">
        <f>VLOOKUP($A448,'Cancelled Orders'!$D$2:$G$10078,3,0)</f>
        <v>Cancelled by Restaurant</v>
      </c>
      <c r="K448" t="str">
        <f>VLOOKUP($A448,'Cancelled Orders'!$D$2:$G$10078,4,0)</f>
        <v>Item Unavailable</v>
      </c>
    </row>
    <row r="449" spans="1:11" ht="13.2" x14ac:dyDescent="0.25">
      <c r="A449" s="7">
        <v>291066668</v>
      </c>
      <c r="B449" s="4">
        <v>612728</v>
      </c>
      <c r="C449" s="4" t="s">
        <v>258</v>
      </c>
      <c r="D449" s="7">
        <v>25</v>
      </c>
      <c r="E449" s="7">
        <v>1</v>
      </c>
      <c r="F449" s="7">
        <v>25</v>
      </c>
      <c r="G449" s="5" t="s">
        <v>22</v>
      </c>
      <c r="H449" s="5" t="s">
        <v>22</v>
      </c>
      <c r="I449">
        <f>VLOOKUP($A449,'Cancelled Orders'!$D$2:$L$10078,COLUMN(E448),0)</f>
        <v>1</v>
      </c>
      <c r="J449" t="str">
        <f>VLOOKUP($A449,'Cancelled Orders'!$D$2:$G$10078,3,0)</f>
        <v>Cancelled by Restaurant</v>
      </c>
      <c r="K449" t="str">
        <f>VLOOKUP($A449,'Cancelled Orders'!$D$2:$G$10078,4,0)</f>
        <v>Stock Shortage</v>
      </c>
    </row>
    <row r="450" spans="1:11" ht="13.2" x14ac:dyDescent="0.25">
      <c r="A450" s="7">
        <v>291298052</v>
      </c>
      <c r="B450" s="4">
        <v>612743</v>
      </c>
      <c r="C450" s="4" t="s">
        <v>259</v>
      </c>
      <c r="D450" s="7">
        <v>25</v>
      </c>
      <c r="E450" s="7">
        <v>1</v>
      </c>
      <c r="F450" s="7">
        <v>25</v>
      </c>
      <c r="G450" s="5" t="s">
        <v>22</v>
      </c>
      <c r="H450" s="5" t="s">
        <v>22</v>
      </c>
      <c r="I450">
        <f>VLOOKUP($A450,'Cancelled Orders'!$D$2:$L$10078,COLUMN(E449),0)</f>
        <v>1</v>
      </c>
      <c r="J450" t="str">
        <f>VLOOKUP($A450,'Cancelled Orders'!$D$2:$G$10078,3,0)</f>
        <v>Cancelled by Restaurant</v>
      </c>
      <c r="K450" t="str">
        <f>VLOOKUP($A450,'Cancelled Orders'!$D$2:$G$10078,4,0)</f>
        <v>Customer Refusal</v>
      </c>
    </row>
    <row r="451" spans="1:11" ht="13.2" x14ac:dyDescent="0.25">
      <c r="A451" s="7">
        <v>290034843</v>
      </c>
      <c r="B451" s="4">
        <v>613800</v>
      </c>
      <c r="C451" s="4" t="s">
        <v>260</v>
      </c>
      <c r="D451" s="7">
        <v>35</v>
      </c>
      <c r="E451" s="7">
        <v>1</v>
      </c>
      <c r="F451" s="7">
        <v>35</v>
      </c>
      <c r="G451" s="5" t="s">
        <v>22</v>
      </c>
      <c r="H451" s="5" t="s">
        <v>28</v>
      </c>
      <c r="I451">
        <f>VLOOKUP($A451,'Cancelled Orders'!$D$2:$L$10078,COLUMN(E450),0)</f>
        <v>1</v>
      </c>
      <c r="J451" t="str">
        <f>VLOOKUP($A451,'Cancelled Orders'!$D$2:$G$10078,3,0)</f>
        <v>Order cancelled through app</v>
      </c>
      <c r="K451" t="str">
        <f>VLOOKUP($A451,'Cancelled Orders'!$D$2:$G$10078,4,0)</f>
        <v>Customer Refusal</v>
      </c>
    </row>
    <row r="452" spans="1:11" ht="13.2" x14ac:dyDescent="0.25">
      <c r="A452" s="7">
        <v>290934964</v>
      </c>
      <c r="B452" s="4">
        <v>613947</v>
      </c>
      <c r="C452" s="4" t="s">
        <v>261</v>
      </c>
      <c r="D452" s="7">
        <v>22</v>
      </c>
      <c r="E452" s="7">
        <v>1</v>
      </c>
      <c r="F452" s="7">
        <v>22</v>
      </c>
      <c r="G452" s="5" t="s">
        <v>22</v>
      </c>
      <c r="H452" s="5" t="s">
        <v>28</v>
      </c>
      <c r="I452">
        <f>VLOOKUP($A452,'Cancelled Orders'!$D$2:$L$10078,COLUMN(E451),0)</f>
        <v>1</v>
      </c>
      <c r="J452" t="str">
        <f>VLOOKUP($A452,'Cancelled Orders'!$D$2:$G$10078,3,0)</f>
        <v>Order cancelled through app</v>
      </c>
      <c r="K452" t="str">
        <f>VLOOKUP($A452,'Cancelled Orders'!$D$2:$G$10078,4,0)</f>
        <v>Customer Refusal</v>
      </c>
    </row>
    <row r="453" spans="1:11" ht="13.2" x14ac:dyDescent="0.25">
      <c r="A453" s="7">
        <v>290017971</v>
      </c>
      <c r="B453" s="4">
        <v>614673</v>
      </c>
      <c r="C453" s="4" t="s">
        <v>262</v>
      </c>
      <c r="D453" s="7">
        <v>45</v>
      </c>
      <c r="E453" s="7">
        <v>1</v>
      </c>
      <c r="F453" s="7">
        <v>45</v>
      </c>
      <c r="G453" s="5" t="s">
        <v>22</v>
      </c>
      <c r="H453" s="5" t="s">
        <v>22</v>
      </c>
      <c r="I453">
        <f>VLOOKUP($A453,'Cancelled Orders'!$D$2:$L$10078,COLUMN(E452),0)</f>
        <v>0</v>
      </c>
      <c r="J453" t="str">
        <f>VLOOKUP($A453,'Cancelled Orders'!$D$2:$G$10078,3,0)</f>
        <v>Cancelled by Restaurant</v>
      </c>
      <c r="K453" t="str">
        <f>VLOOKUP($A453,'Cancelled Orders'!$D$2:$G$10078,4,0)</f>
        <v>Item Unavailable</v>
      </c>
    </row>
    <row r="454" spans="1:11" ht="13.2" x14ac:dyDescent="0.25">
      <c r="A454" s="7">
        <v>289849844</v>
      </c>
      <c r="B454" s="4">
        <v>616479</v>
      </c>
      <c r="C454" s="4" t="s">
        <v>263</v>
      </c>
      <c r="D454" s="7">
        <v>16</v>
      </c>
      <c r="E454" s="7">
        <v>1</v>
      </c>
      <c r="F454" s="7">
        <v>16</v>
      </c>
      <c r="G454" s="5" t="s">
        <v>22</v>
      </c>
      <c r="H454" s="5" t="s">
        <v>28</v>
      </c>
      <c r="I454">
        <f>VLOOKUP($A454,'Cancelled Orders'!$D$2:$L$10078,COLUMN(E453),0)</f>
        <v>1</v>
      </c>
      <c r="J454" t="str">
        <f>VLOOKUP($A454,'Cancelled Orders'!$D$2:$G$10078,3,0)</f>
        <v>Order cancelled through app</v>
      </c>
      <c r="K454" t="str">
        <f>VLOOKUP($A454,'Cancelled Orders'!$D$2:$G$10078,4,0)</f>
        <v>Customer Refusal</v>
      </c>
    </row>
    <row r="455" spans="1:11" ht="13.2" x14ac:dyDescent="0.25">
      <c r="A455" s="7">
        <v>291418508</v>
      </c>
      <c r="B455" s="4">
        <v>617114</v>
      </c>
      <c r="C455" s="4" t="s">
        <v>224</v>
      </c>
      <c r="D455" s="7">
        <v>13</v>
      </c>
      <c r="E455" s="7">
        <v>1</v>
      </c>
      <c r="F455" s="7">
        <v>13</v>
      </c>
      <c r="G455" s="5" t="s">
        <v>22</v>
      </c>
      <c r="H455" s="5" t="s">
        <v>28</v>
      </c>
      <c r="I455">
        <f>VLOOKUP($A455,'Cancelled Orders'!$D$2:$L$10078,COLUMN(E454),0)</f>
        <v>0</v>
      </c>
      <c r="J455" t="str">
        <f>VLOOKUP($A455,'Cancelled Orders'!$D$2:$G$10078,3,0)</f>
        <v>Order cancelled through app</v>
      </c>
      <c r="K455" t="str">
        <f>VLOOKUP($A455,'Cancelled Orders'!$D$2:$G$10078,4,0)</f>
        <v>Customer Refusal</v>
      </c>
    </row>
    <row r="456" spans="1:11" ht="13.2" x14ac:dyDescent="0.25">
      <c r="A456" s="7">
        <v>291146098</v>
      </c>
      <c r="B456" s="4">
        <v>617584</v>
      </c>
      <c r="C456" s="4" t="s">
        <v>264</v>
      </c>
      <c r="D456" s="7">
        <v>17</v>
      </c>
      <c r="E456" s="7">
        <v>1</v>
      </c>
      <c r="F456" s="7">
        <v>17</v>
      </c>
      <c r="G456" s="5" t="s">
        <v>22</v>
      </c>
      <c r="H456" s="5" t="s">
        <v>22</v>
      </c>
      <c r="I456">
        <f>VLOOKUP($A456,'Cancelled Orders'!$D$2:$L$10078,COLUMN(E455),0)</f>
        <v>1</v>
      </c>
      <c r="J456" t="str">
        <f>VLOOKUP($A456,'Cancelled Orders'!$D$2:$G$10078,3,0)</f>
        <v>Order cancelled through app</v>
      </c>
      <c r="K456" t="str">
        <f>VLOOKUP($A456,'Cancelled Orders'!$D$2:$G$10078,4,0)</f>
        <v>Customer Refusal</v>
      </c>
    </row>
    <row r="457" spans="1:11" ht="13.2" x14ac:dyDescent="0.25">
      <c r="A457" s="7">
        <v>291620236</v>
      </c>
      <c r="B457" s="4">
        <v>617584</v>
      </c>
      <c r="C457" s="4" t="s">
        <v>264</v>
      </c>
      <c r="D457" s="7">
        <v>17</v>
      </c>
      <c r="E457" s="7">
        <v>1</v>
      </c>
      <c r="F457" s="7">
        <v>17</v>
      </c>
      <c r="G457" s="5" t="s">
        <v>22</v>
      </c>
      <c r="H457" s="5" t="s">
        <v>22</v>
      </c>
      <c r="I457">
        <f>VLOOKUP($A457,'Cancelled Orders'!$D$2:$L$10078,COLUMN(E456),0)</f>
        <v>1</v>
      </c>
      <c r="J457" t="str">
        <f>VLOOKUP($A457,'Cancelled Orders'!$D$2:$G$10078,3,0)</f>
        <v>Order cancelled through app</v>
      </c>
      <c r="K457" t="str">
        <f>VLOOKUP($A457,'Cancelled Orders'!$D$2:$G$10078,4,0)</f>
        <v>Customer Refusal</v>
      </c>
    </row>
    <row r="458" spans="1:11" ht="13.2" x14ac:dyDescent="0.25">
      <c r="A458" s="7">
        <v>290953366</v>
      </c>
      <c r="B458" s="4">
        <v>617628</v>
      </c>
      <c r="C458" s="4" t="s">
        <v>265</v>
      </c>
      <c r="D458" s="7">
        <v>66</v>
      </c>
      <c r="E458" s="7">
        <v>1</v>
      </c>
      <c r="F458" s="7">
        <v>66</v>
      </c>
      <c r="G458" s="5" t="s">
        <v>22</v>
      </c>
      <c r="H458" s="5" t="s">
        <v>22</v>
      </c>
      <c r="I458">
        <f>VLOOKUP($A458,'Cancelled Orders'!$D$2:$L$10078,COLUMN(E457),0)</f>
        <v>1</v>
      </c>
      <c r="J458" t="str">
        <f>VLOOKUP($A458,'Cancelled Orders'!$D$2:$G$10078,3,0)</f>
        <v>Cancelled by Restaurant</v>
      </c>
      <c r="K458" t="str">
        <f>VLOOKUP($A458,'Cancelled Orders'!$D$2:$G$10078,4,0)</f>
        <v>Closed Premises</v>
      </c>
    </row>
    <row r="459" spans="1:11" ht="13.2" x14ac:dyDescent="0.25">
      <c r="A459" s="7">
        <v>290488734</v>
      </c>
      <c r="B459" s="4">
        <v>617628</v>
      </c>
      <c r="C459" s="4" t="s">
        <v>265</v>
      </c>
      <c r="D459" s="7">
        <v>66</v>
      </c>
      <c r="E459" s="7">
        <v>1</v>
      </c>
      <c r="F459" s="7">
        <v>66</v>
      </c>
      <c r="G459" s="5" t="s">
        <v>22</v>
      </c>
      <c r="H459" s="5" t="s">
        <v>22</v>
      </c>
      <c r="I459">
        <f>VLOOKUP($A459,'Cancelled Orders'!$D$2:$L$10078,COLUMN(E458),0)</f>
        <v>1</v>
      </c>
      <c r="J459" t="str">
        <f>VLOOKUP($A459,'Cancelled Orders'!$D$2:$G$10078,3,0)</f>
        <v>Order cancelled through app</v>
      </c>
      <c r="K459" t="str">
        <f>VLOOKUP($A459,'Cancelled Orders'!$D$2:$G$10078,4,0)</f>
        <v>Customer Refusal</v>
      </c>
    </row>
    <row r="460" spans="1:11" ht="13.2" x14ac:dyDescent="0.25">
      <c r="A460" s="7">
        <v>289941070</v>
      </c>
      <c r="B460" s="4">
        <v>617649</v>
      </c>
      <c r="C460" s="4" t="s">
        <v>266</v>
      </c>
      <c r="D460" s="7">
        <v>50</v>
      </c>
      <c r="E460" s="7">
        <v>1</v>
      </c>
      <c r="F460" s="7">
        <v>50</v>
      </c>
      <c r="G460" s="5" t="s">
        <v>22</v>
      </c>
      <c r="H460" s="5" t="s">
        <v>22</v>
      </c>
      <c r="I460">
        <f>VLOOKUP($A460,'Cancelled Orders'!$D$2:$L$10078,COLUMN(E459),0)</f>
        <v>1</v>
      </c>
      <c r="J460" t="str">
        <f>VLOOKUP($A460,'Cancelled Orders'!$D$2:$G$10078,3,0)</f>
        <v>Order cancelled through app</v>
      </c>
      <c r="K460" t="str">
        <f>VLOOKUP($A460,'Cancelled Orders'!$D$2:$G$10078,4,0)</f>
        <v>Customer Refusal</v>
      </c>
    </row>
    <row r="461" spans="1:11" ht="13.2" x14ac:dyDescent="0.25">
      <c r="A461" s="7">
        <v>291613856</v>
      </c>
      <c r="B461" s="4">
        <v>617668</v>
      </c>
      <c r="C461" s="4" t="s">
        <v>267</v>
      </c>
      <c r="D461" s="7">
        <v>20</v>
      </c>
      <c r="E461" s="7">
        <v>1</v>
      </c>
      <c r="F461" s="7">
        <v>20</v>
      </c>
      <c r="G461" s="5" t="s">
        <v>22</v>
      </c>
      <c r="H461" s="5" t="s">
        <v>22</v>
      </c>
      <c r="I461">
        <f>VLOOKUP($A461,'Cancelled Orders'!$D$2:$L$10078,COLUMN(E460),0)</f>
        <v>1</v>
      </c>
      <c r="J461" t="str">
        <f>VLOOKUP($A461,'Cancelled Orders'!$D$2:$G$10078,3,0)</f>
        <v>Order cancelled through app</v>
      </c>
      <c r="K461" t="str">
        <f>VLOOKUP($A461,'Cancelled Orders'!$D$2:$G$10078,4,0)</f>
        <v>Customer Refusal</v>
      </c>
    </row>
    <row r="462" spans="1:11" ht="13.2" x14ac:dyDescent="0.25">
      <c r="A462" s="7">
        <v>291432941</v>
      </c>
      <c r="B462" s="4">
        <v>618371</v>
      </c>
      <c r="C462" s="4" t="s">
        <v>268</v>
      </c>
      <c r="D462" s="7">
        <v>20</v>
      </c>
      <c r="E462" s="7">
        <v>1</v>
      </c>
      <c r="F462" s="7">
        <v>20</v>
      </c>
      <c r="G462" s="5" t="s">
        <v>28</v>
      </c>
      <c r="H462" s="5" t="s">
        <v>28</v>
      </c>
      <c r="I462">
        <f>VLOOKUP($A462,'Cancelled Orders'!$D$2:$L$10078,COLUMN(E461),0)</f>
        <v>0</v>
      </c>
      <c r="J462" t="str">
        <f>VLOOKUP($A462,'Cancelled Orders'!$D$2:$G$10078,3,0)</f>
        <v>Order cancelled through app</v>
      </c>
      <c r="K462" t="str">
        <f>VLOOKUP($A462,'Cancelled Orders'!$D$2:$G$10078,4,0)</f>
        <v>Customer Refusal</v>
      </c>
    </row>
    <row r="463" spans="1:11" ht="13.2" x14ac:dyDescent="0.25">
      <c r="A463" s="7">
        <v>291418508</v>
      </c>
      <c r="B463" s="4">
        <v>618371</v>
      </c>
      <c r="C463" s="4" t="s">
        <v>268</v>
      </c>
      <c r="D463" s="7">
        <v>20</v>
      </c>
      <c r="E463" s="7">
        <v>1</v>
      </c>
      <c r="F463" s="7">
        <v>20</v>
      </c>
      <c r="G463" s="5" t="s">
        <v>28</v>
      </c>
      <c r="H463" s="5" t="s">
        <v>28</v>
      </c>
      <c r="I463">
        <f>VLOOKUP($A463,'Cancelled Orders'!$D$2:$L$10078,COLUMN(E462),0)</f>
        <v>0</v>
      </c>
      <c r="J463" t="str">
        <f>VLOOKUP($A463,'Cancelled Orders'!$D$2:$G$10078,3,0)</f>
        <v>Order cancelled through app</v>
      </c>
      <c r="K463" t="str">
        <f>VLOOKUP($A463,'Cancelled Orders'!$D$2:$G$10078,4,0)</f>
        <v>Customer Refusal</v>
      </c>
    </row>
    <row r="464" spans="1:11" ht="13.2" x14ac:dyDescent="0.25">
      <c r="A464" s="7">
        <v>291243669</v>
      </c>
      <c r="B464" s="4">
        <v>620414</v>
      </c>
      <c r="C464" s="4" t="s">
        <v>269</v>
      </c>
      <c r="D464" s="7">
        <v>15</v>
      </c>
      <c r="E464" s="7">
        <v>1</v>
      </c>
      <c r="F464" s="7">
        <v>15</v>
      </c>
      <c r="G464" s="5" t="s">
        <v>22</v>
      </c>
      <c r="H464" s="5" t="s">
        <v>22</v>
      </c>
      <c r="I464">
        <f>VLOOKUP($A464,'Cancelled Orders'!$D$2:$L$10078,COLUMN(E463),0)</f>
        <v>0</v>
      </c>
      <c r="J464" t="str">
        <f>VLOOKUP($A464,'Cancelled Orders'!$D$2:$G$10078,3,0)</f>
        <v>Order cancelled through app</v>
      </c>
      <c r="K464" t="str">
        <f>VLOOKUP($A464,'Cancelled Orders'!$D$2:$G$10078,4,0)</f>
        <v>Customer Refusal</v>
      </c>
    </row>
    <row r="465" spans="1:11" ht="13.2" x14ac:dyDescent="0.25">
      <c r="A465" s="7">
        <v>290357676</v>
      </c>
      <c r="B465" s="4">
        <v>620516</v>
      </c>
      <c r="C465" s="4" t="s">
        <v>270</v>
      </c>
      <c r="D465" s="7">
        <v>25</v>
      </c>
      <c r="E465" s="7">
        <v>1</v>
      </c>
      <c r="F465" s="7">
        <v>25</v>
      </c>
      <c r="G465" s="5" t="s">
        <v>22</v>
      </c>
      <c r="H465" s="5" t="s">
        <v>22</v>
      </c>
      <c r="I465">
        <f>VLOOKUP($A465,'Cancelled Orders'!$D$2:$L$10078,COLUMN(E464),0)</f>
        <v>1</v>
      </c>
      <c r="J465" t="str">
        <f>VLOOKUP($A465,'Cancelled Orders'!$D$2:$G$10078,3,0)</f>
        <v>Order cancelled through app</v>
      </c>
      <c r="K465" t="str">
        <f>VLOOKUP($A465,'Cancelled Orders'!$D$2:$G$10078,4,0)</f>
        <v>Customer Refusal</v>
      </c>
    </row>
    <row r="466" spans="1:11" ht="13.2" x14ac:dyDescent="0.25">
      <c r="A466" s="7">
        <v>290061605</v>
      </c>
      <c r="B466" s="4">
        <v>620629</v>
      </c>
      <c r="C466" s="4" t="s">
        <v>172</v>
      </c>
      <c r="D466" s="7">
        <v>55</v>
      </c>
      <c r="E466" s="7">
        <v>1</v>
      </c>
      <c r="F466" s="7">
        <v>55</v>
      </c>
      <c r="G466" s="5" t="s">
        <v>22</v>
      </c>
      <c r="H466" s="5" t="s">
        <v>22</v>
      </c>
      <c r="I466">
        <f>VLOOKUP($A466,'Cancelled Orders'!$D$2:$L$10078,COLUMN(E465),0)</f>
        <v>0</v>
      </c>
      <c r="J466" t="str">
        <f>VLOOKUP($A466,'Cancelled Orders'!$D$2:$G$10078,3,0)</f>
        <v>Order cancelled through app</v>
      </c>
      <c r="K466" t="str">
        <f>VLOOKUP($A466,'Cancelled Orders'!$D$2:$G$10078,4,0)</f>
        <v>Customer Refusal</v>
      </c>
    </row>
    <row r="467" spans="1:11" ht="13.2" x14ac:dyDescent="0.25">
      <c r="A467" s="7">
        <v>289648664</v>
      </c>
      <c r="B467" s="4">
        <v>620629</v>
      </c>
      <c r="C467" s="4" t="s">
        <v>172</v>
      </c>
      <c r="D467" s="7">
        <v>55</v>
      </c>
      <c r="E467" s="7">
        <v>1</v>
      </c>
      <c r="F467" s="7">
        <v>55</v>
      </c>
      <c r="G467" s="5" t="s">
        <v>22</v>
      </c>
      <c r="H467" s="5" t="s">
        <v>22</v>
      </c>
      <c r="I467">
        <f>VLOOKUP($A467,'Cancelled Orders'!$D$2:$L$10078,COLUMN(E466),0)</f>
        <v>1</v>
      </c>
      <c r="J467" t="str">
        <f>VLOOKUP($A467,'Cancelled Orders'!$D$2:$G$10078,3,0)</f>
        <v>Order cancelled through app</v>
      </c>
      <c r="K467" t="str">
        <f>VLOOKUP($A467,'Cancelled Orders'!$D$2:$G$10078,4,0)</f>
        <v>Customer Refusal</v>
      </c>
    </row>
    <row r="468" spans="1:11" ht="13.2" x14ac:dyDescent="0.25">
      <c r="A468" s="7">
        <v>289636797</v>
      </c>
      <c r="B468" s="4">
        <v>620629</v>
      </c>
      <c r="C468" s="4" t="s">
        <v>172</v>
      </c>
      <c r="D468" s="7">
        <v>55</v>
      </c>
      <c r="E468" s="7">
        <v>1</v>
      </c>
      <c r="F468" s="7">
        <v>55</v>
      </c>
      <c r="G468" s="5" t="s">
        <v>22</v>
      </c>
      <c r="H468" s="5" t="s">
        <v>22</v>
      </c>
      <c r="I468">
        <f>VLOOKUP($A468,'Cancelled Orders'!$D$2:$L$10078,COLUMN(E467),0)</f>
        <v>0</v>
      </c>
      <c r="J468" t="str">
        <f>VLOOKUP($A468,'Cancelled Orders'!$D$2:$G$10078,3,0)</f>
        <v>Order cancelled through app</v>
      </c>
      <c r="K468" t="str">
        <f>VLOOKUP($A468,'Cancelled Orders'!$D$2:$G$10078,4,0)</f>
        <v>Customer Refusal</v>
      </c>
    </row>
    <row r="469" spans="1:11" ht="13.2" x14ac:dyDescent="0.25">
      <c r="A469" s="7">
        <v>290062554</v>
      </c>
      <c r="B469" s="4">
        <v>620629</v>
      </c>
      <c r="C469" s="4" t="s">
        <v>172</v>
      </c>
      <c r="D469" s="7">
        <v>55</v>
      </c>
      <c r="E469" s="7">
        <v>1</v>
      </c>
      <c r="F469" s="7">
        <v>55</v>
      </c>
      <c r="G469" s="5" t="s">
        <v>22</v>
      </c>
      <c r="H469" s="5" t="s">
        <v>22</v>
      </c>
      <c r="I469">
        <f>VLOOKUP($A469,'Cancelled Orders'!$D$2:$L$10078,COLUMN(E468),0)</f>
        <v>0</v>
      </c>
      <c r="J469" t="str">
        <f>VLOOKUP($A469,'Cancelled Orders'!$D$2:$G$10078,3,0)</f>
        <v>Order cancelled through app</v>
      </c>
      <c r="K469" t="str">
        <f>VLOOKUP($A469,'Cancelled Orders'!$D$2:$G$10078,4,0)</f>
        <v>Customer Refusal</v>
      </c>
    </row>
    <row r="470" spans="1:11" ht="13.2" x14ac:dyDescent="0.25">
      <c r="A470" s="7">
        <v>289648382</v>
      </c>
      <c r="B470" s="4">
        <v>620629</v>
      </c>
      <c r="C470" s="4" t="s">
        <v>172</v>
      </c>
      <c r="D470" s="7">
        <v>55</v>
      </c>
      <c r="E470" s="7">
        <v>1</v>
      </c>
      <c r="F470" s="7">
        <v>55</v>
      </c>
      <c r="G470" s="5" t="s">
        <v>22</v>
      </c>
      <c r="H470" s="5" t="s">
        <v>22</v>
      </c>
      <c r="I470">
        <f>VLOOKUP($A470,'Cancelled Orders'!$D$2:$L$10078,COLUMN(E469),0)</f>
        <v>1</v>
      </c>
      <c r="J470" t="str">
        <f>VLOOKUP($A470,'Cancelled Orders'!$D$2:$G$10078,3,0)</f>
        <v>Order cancelled through app</v>
      </c>
      <c r="K470" t="str">
        <f>VLOOKUP($A470,'Cancelled Orders'!$D$2:$G$10078,4,0)</f>
        <v>Customer Refusal</v>
      </c>
    </row>
    <row r="471" spans="1:11" ht="13.2" x14ac:dyDescent="0.25">
      <c r="A471" s="7">
        <v>290062154</v>
      </c>
      <c r="B471" s="4">
        <v>620629</v>
      </c>
      <c r="C471" s="4" t="s">
        <v>172</v>
      </c>
      <c r="D471" s="7">
        <v>55</v>
      </c>
      <c r="E471" s="7">
        <v>1</v>
      </c>
      <c r="F471" s="7">
        <v>55</v>
      </c>
      <c r="G471" s="5" t="s">
        <v>22</v>
      </c>
      <c r="H471" s="5" t="s">
        <v>22</v>
      </c>
      <c r="I471">
        <f>VLOOKUP($A471,'Cancelled Orders'!$D$2:$L$10078,COLUMN(E470),0)</f>
        <v>0</v>
      </c>
      <c r="J471" t="str">
        <f>VLOOKUP($A471,'Cancelled Orders'!$D$2:$G$10078,3,0)</f>
        <v>Cancelled by Restaurant</v>
      </c>
      <c r="K471" t="str">
        <f>VLOOKUP($A471,'Cancelled Orders'!$D$2:$G$10078,4,0)</f>
        <v>Stock Shortage</v>
      </c>
    </row>
    <row r="472" spans="1:11" ht="13.2" x14ac:dyDescent="0.25">
      <c r="A472" s="7">
        <v>289644623</v>
      </c>
      <c r="B472" s="4">
        <v>620629</v>
      </c>
      <c r="C472" s="4" t="s">
        <v>172</v>
      </c>
      <c r="D472" s="7">
        <v>55</v>
      </c>
      <c r="E472" s="7">
        <v>1</v>
      </c>
      <c r="F472" s="7">
        <v>55</v>
      </c>
      <c r="G472" s="5" t="s">
        <v>22</v>
      </c>
      <c r="H472" s="5" t="s">
        <v>22</v>
      </c>
      <c r="I472">
        <f>VLOOKUP($A472,'Cancelled Orders'!$D$2:$L$10078,COLUMN(E471),0)</f>
        <v>0</v>
      </c>
      <c r="J472" t="str">
        <f>VLOOKUP($A472,'Cancelled Orders'!$D$2:$G$10078,3,0)</f>
        <v>Order cancelled through app</v>
      </c>
      <c r="K472" t="str">
        <f>VLOOKUP($A472,'Cancelled Orders'!$D$2:$G$10078,4,0)</f>
        <v>Customer Refusal</v>
      </c>
    </row>
    <row r="473" spans="1:11" ht="13.2" x14ac:dyDescent="0.25">
      <c r="A473" s="7">
        <v>290061627</v>
      </c>
      <c r="B473" s="4">
        <v>620629</v>
      </c>
      <c r="C473" s="4" t="s">
        <v>172</v>
      </c>
      <c r="D473" s="7">
        <v>55</v>
      </c>
      <c r="E473" s="7">
        <v>1</v>
      </c>
      <c r="F473" s="7">
        <v>55</v>
      </c>
      <c r="G473" s="5" t="s">
        <v>22</v>
      </c>
      <c r="H473" s="5" t="s">
        <v>22</v>
      </c>
      <c r="I473">
        <f>VLOOKUP($A473,'Cancelled Orders'!$D$2:$L$10078,COLUMN(E472),0)</f>
        <v>0</v>
      </c>
      <c r="J473" t="str">
        <f>VLOOKUP($A473,'Cancelled Orders'!$D$2:$G$10078,3,0)</f>
        <v>Cancelled by Restaurant</v>
      </c>
      <c r="K473" t="str">
        <f>VLOOKUP($A473,'Cancelled Orders'!$D$2:$G$10078,4,0)</f>
        <v>Stock Shortage</v>
      </c>
    </row>
    <row r="474" spans="1:11" ht="13.2" x14ac:dyDescent="0.25">
      <c r="A474" s="7">
        <v>289639097</v>
      </c>
      <c r="B474" s="4">
        <v>620629</v>
      </c>
      <c r="C474" s="4" t="s">
        <v>172</v>
      </c>
      <c r="D474" s="7">
        <v>55</v>
      </c>
      <c r="E474" s="7">
        <v>1</v>
      </c>
      <c r="F474" s="7">
        <v>55</v>
      </c>
      <c r="G474" s="5" t="s">
        <v>22</v>
      </c>
      <c r="H474" s="5" t="s">
        <v>22</v>
      </c>
      <c r="I474">
        <f>VLOOKUP($A474,'Cancelled Orders'!$D$2:$L$10078,COLUMN(E473),0)</f>
        <v>0</v>
      </c>
      <c r="J474" t="str">
        <f>VLOOKUP($A474,'Cancelled Orders'!$D$2:$G$10078,3,0)</f>
        <v>Order cancelled through app</v>
      </c>
      <c r="K474" t="str">
        <f>VLOOKUP($A474,'Cancelled Orders'!$D$2:$G$10078,4,0)</f>
        <v>Customer Refusal</v>
      </c>
    </row>
    <row r="475" spans="1:11" ht="13.2" x14ac:dyDescent="0.25">
      <c r="A475" s="7">
        <v>289623209</v>
      </c>
      <c r="B475" s="4">
        <v>620629</v>
      </c>
      <c r="C475" s="4" t="s">
        <v>172</v>
      </c>
      <c r="D475" s="7">
        <v>55</v>
      </c>
      <c r="E475" s="7">
        <v>1</v>
      </c>
      <c r="F475" s="7">
        <v>55</v>
      </c>
      <c r="G475" s="5" t="s">
        <v>22</v>
      </c>
      <c r="H475" s="5" t="s">
        <v>22</v>
      </c>
      <c r="I475">
        <f>VLOOKUP($A475,'Cancelled Orders'!$D$2:$L$10078,COLUMN(E474),0)</f>
        <v>0</v>
      </c>
      <c r="J475" t="str">
        <f>VLOOKUP($A475,'Cancelled Orders'!$D$2:$G$10078,3,0)</f>
        <v>Order cancelled through app</v>
      </c>
      <c r="K475" t="str">
        <f>VLOOKUP($A475,'Cancelled Orders'!$D$2:$G$10078,4,0)</f>
        <v>Customer Refusal</v>
      </c>
    </row>
    <row r="476" spans="1:11" ht="13.2" x14ac:dyDescent="0.25">
      <c r="A476" s="7">
        <v>291677440</v>
      </c>
      <c r="B476" s="4">
        <v>620882</v>
      </c>
      <c r="C476" s="4" t="s">
        <v>233</v>
      </c>
      <c r="D476" s="7">
        <v>15</v>
      </c>
      <c r="E476" s="7">
        <v>1</v>
      </c>
      <c r="F476" s="7">
        <v>15</v>
      </c>
      <c r="G476" s="5" t="s">
        <v>22</v>
      </c>
      <c r="H476" s="5" t="s">
        <v>22</v>
      </c>
      <c r="I476">
        <f>VLOOKUP($A476,'Cancelled Orders'!$D$2:$L$10078,COLUMN(E475),0)</f>
        <v>0</v>
      </c>
      <c r="J476" t="str">
        <f>VLOOKUP($A476,'Cancelled Orders'!$D$2:$G$10078,3,0)</f>
        <v>Order cancelled through app</v>
      </c>
      <c r="K476" t="str">
        <f>VLOOKUP($A476,'Cancelled Orders'!$D$2:$G$10078,4,0)</f>
        <v>Customer Refusal</v>
      </c>
    </row>
    <row r="477" spans="1:11" ht="13.2" x14ac:dyDescent="0.25">
      <c r="A477" s="7">
        <v>290877928</v>
      </c>
      <c r="B477" s="4">
        <v>621699</v>
      </c>
      <c r="C477" s="4" t="s">
        <v>271</v>
      </c>
      <c r="D477" s="7">
        <v>25</v>
      </c>
      <c r="E477" s="7">
        <v>1</v>
      </c>
      <c r="F477" s="7">
        <v>25</v>
      </c>
      <c r="G477" s="5" t="s">
        <v>28</v>
      </c>
      <c r="H477" s="5" t="s">
        <v>28</v>
      </c>
      <c r="I477">
        <f>VLOOKUP($A477,'Cancelled Orders'!$D$2:$L$10078,COLUMN(E476),0)</f>
        <v>1</v>
      </c>
      <c r="J477" t="str">
        <f>VLOOKUP($A477,'Cancelled Orders'!$D$2:$G$10078,3,0)</f>
        <v>Order cancelled through app</v>
      </c>
      <c r="K477" t="str">
        <f>VLOOKUP($A477,'Cancelled Orders'!$D$2:$G$10078,4,0)</f>
        <v>Customer Refusal</v>
      </c>
    </row>
    <row r="478" spans="1:11" ht="13.2" x14ac:dyDescent="0.25">
      <c r="A478" s="7">
        <v>290877928</v>
      </c>
      <c r="B478" s="4">
        <v>621709</v>
      </c>
      <c r="C478" s="4" t="s">
        <v>272</v>
      </c>
      <c r="D478" s="7">
        <v>40</v>
      </c>
      <c r="E478" s="7">
        <v>1</v>
      </c>
      <c r="F478" s="7">
        <v>40</v>
      </c>
      <c r="G478" s="5" t="s">
        <v>28</v>
      </c>
      <c r="H478" s="5" t="s">
        <v>28</v>
      </c>
      <c r="I478">
        <f>VLOOKUP($A478,'Cancelled Orders'!$D$2:$L$10078,COLUMN(E477),0)</f>
        <v>1</v>
      </c>
      <c r="J478" t="str">
        <f>VLOOKUP($A478,'Cancelled Orders'!$D$2:$G$10078,3,0)</f>
        <v>Order cancelled through app</v>
      </c>
      <c r="K478" t="str">
        <f>VLOOKUP($A478,'Cancelled Orders'!$D$2:$G$10078,4,0)</f>
        <v>Customer Refusal</v>
      </c>
    </row>
    <row r="479" spans="1:11" ht="13.2" x14ac:dyDescent="0.25">
      <c r="A479" s="7">
        <v>291221159</v>
      </c>
      <c r="B479" s="4">
        <v>624134</v>
      </c>
      <c r="C479" s="4" t="s">
        <v>273</v>
      </c>
      <c r="D479" s="7">
        <v>10</v>
      </c>
      <c r="E479" s="7">
        <v>1</v>
      </c>
      <c r="F479" s="7">
        <v>10</v>
      </c>
      <c r="G479" s="5" t="s">
        <v>28</v>
      </c>
      <c r="H479" s="5" t="s">
        <v>28</v>
      </c>
      <c r="I479">
        <f>VLOOKUP($A479,'Cancelled Orders'!$D$2:$L$10078,COLUMN(E478),0)</f>
        <v>1</v>
      </c>
      <c r="J479" t="str">
        <f>VLOOKUP($A479,'Cancelled Orders'!$D$2:$G$10078,3,0)</f>
        <v>Order cancelled through app</v>
      </c>
      <c r="K479" t="str">
        <f>VLOOKUP($A479,'Cancelled Orders'!$D$2:$G$10078,4,0)</f>
        <v>Customer Refusal</v>
      </c>
    </row>
    <row r="480" spans="1:11" ht="13.2" x14ac:dyDescent="0.25">
      <c r="A480" s="7">
        <v>291221159</v>
      </c>
      <c r="B480" s="4">
        <v>624138</v>
      </c>
      <c r="C480" s="4" t="s">
        <v>274</v>
      </c>
      <c r="D480" s="7">
        <v>40</v>
      </c>
      <c r="E480" s="7">
        <v>1</v>
      </c>
      <c r="F480" s="7">
        <v>40</v>
      </c>
      <c r="G480" s="5" t="s">
        <v>28</v>
      </c>
      <c r="H480" s="5" t="s">
        <v>28</v>
      </c>
      <c r="I480">
        <f>VLOOKUP($A480,'Cancelled Orders'!$D$2:$L$10078,COLUMN(E479),0)</f>
        <v>1</v>
      </c>
      <c r="J480" t="str">
        <f>VLOOKUP($A480,'Cancelled Orders'!$D$2:$G$10078,3,0)</f>
        <v>Order cancelled through app</v>
      </c>
      <c r="K480" t="str">
        <f>VLOOKUP($A480,'Cancelled Orders'!$D$2:$G$10078,4,0)</f>
        <v>Customer Refusal</v>
      </c>
    </row>
    <row r="481" spans="1:11" ht="13.2" x14ac:dyDescent="0.25">
      <c r="A481" s="7">
        <v>291221159</v>
      </c>
      <c r="B481" s="4">
        <v>624143</v>
      </c>
      <c r="C481" s="4" t="s">
        <v>275</v>
      </c>
      <c r="D481" s="7">
        <v>100</v>
      </c>
      <c r="E481" s="7">
        <v>1</v>
      </c>
      <c r="F481" s="7">
        <v>100</v>
      </c>
      <c r="G481" s="5" t="s">
        <v>28</v>
      </c>
      <c r="H481" s="5" t="s">
        <v>28</v>
      </c>
      <c r="I481">
        <f>VLOOKUP($A481,'Cancelled Orders'!$D$2:$L$10078,COLUMN(E480),0)</f>
        <v>1</v>
      </c>
      <c r="J481" t="str">
        <f>VLOOKUP($A481,'Cancelled Orders'!$D$2:$G$10078,3,0)</f>
        <v>Order cancelled through app</v>
      </c>
      <c r="K481" t="str">
        <f>VLOOKUP($A481,'Cancelled Orders'!$D$2:$G$10078,4,0)</f>
        <v>Customer Refusal</v>
      </c>
    </row>
    <row r="482" spans="1:11" ht="13.2" x14ac:dyDescent="0.25">
      <c r="A482" s="7">
        <v>289841017</v>
      </c>
      <c r="B482" s="4">
        <v>624474</v>
      </c>
      <c r="C482" s="4" t="s">
        <v>276</v>
      </c>
      <c r="D482" s="7">
        <v>10</v>
      </c>
      <c r="E482" s="7">
        <v>1</v>
      </c>
      <c r="F482" s="7">
        <v>10</v>
      </c>
      <c r="G482" s="5" t="s">
        <v>28</v>
      </c>
      <c r="H482" s="5" t="s">
        <v>28</v>
      </c>
      <c r="I482">
        <f>VLOOKUP($A482,'Cancelled Orders'!$D$2:$L$10078,COLUMN(E481),0)</f>
        <v>1</v>
      </c>
      <c r="J482" t="str">
        <f>VLOOKUP($A482,'Cancelled Orders'!$D$2:$G$10078,3,0)</f>
        <v>Order cancelled through app</v>
      </c>
      <c r="K482" t="str">
        <f>VLOOKUP($A482,'Cancelled Orders'!$D$2:$G$10078,4,0)</f>
        <v>Customer Refusal</v>
      </c>
    </row>
    <row r="483" spans="1:11" ht="13.2" x14ac:dyDescent="0.25">
      <c r="A483" s="7">
        <v>290901467</v>
      </c>
      <c r="B483" s="4">
        <v>624474</v>
      </c>
      <c r="C483" s="4" t="s">
        <v>276</v>
      </c>
      <c r="D483" s="7">
        <v>10</v>
      </c>
      <c r="E483" s="7">
        <v>1</v>
      </c>
      <c r="F483" s="7">
        <v>10</v>
      </c>
      <c r="G483" s="5" t="s">
        <v>28</v>
      </c>
      <c r="H483" s="5" t="s">
        <v>28</v>
      </c>
      <c r="I483">
        <f>VLOOKUP($A483,'Cancelled Orders'!$D$2:$L$10078,COLUMN(E482),0)</f>
        <v>1</v>
      </c>
      <c r="J483" t="str">
        <f>VLOOKUP($A483,'Cancelled Orders'!$D$2:$G$10078,3,0)</f>
        <v>Order cancelled through app</v>
      </c>
      <c r="K483" t="str">
        <f>VLOOKUP($A483,'Cancelled Orders'!$D$2:$G$10078,4,0)</f>
        <v>Customer Refusal</v>
      </c>
    </row>
    <row r="484" spans="1:11" ht="13.2" x14ac:dyDescent="0.25">
      <c r="A484" s="7">
        <v>289681111</v>
      </c>
      <c r="B484" s="4">
        <v>626902</v>
      </c>
      <c r="C484" s="4" t="s">
        <v>277</v>
      </c>
      <c r="D484" s="7">
        <v>15</v>
      </c>
      <c r="E484" s="7">
        <v>1</v>
      </c>
      <c r="F484" s="7">
        <v>15</v>
      </c>
      <c r="G484" s="5" t="s">
        <v>22</v>
      </c>
      <c r="H484" s="5" t="s">
        <v>22</v>
      </c>
      <c r="I484">
        <f>VLOOKUP($A484,'Cancelled Orders'!$D$2:$L$10078,COLUMN(E483),0)</f>
        <v>0</v>
      </c>
      <c r="J484" t="str">
        <f>VLOOKUP($A484,'Cancelled Orders'!$D$2:$G$10078,3,0)</f>
        <v>Cancelled by Restaurant</v>
      </c>
      <c r="K484" t="str">
        <f>VLOOKUP($A484,'Cancelled Orders'!$D$2:$G$10078,4,0)</f>
        <v>Stock Shortage</v>
      </c>
    </row>
    <row r="485" spans="1:11" ht="13.2" x14ac:dyDescent="0.25">
      <c r="A485" s="7">
        <v>289681111</v>
      </c>
      <c r="B485" s="4">
        <v>626912</v>
      </c>
      <c r="C485" s="4" t="s">
        <v>278</v>
      </c>
      <c r="D485" s="7">
        <v>30</v>
      </c>
      <c r="E485" s="7">
        <v>1</v>
      </c>
      <c r="F485" s="7">
        <v>30</v>
      </c>
      <c r="G485" s="5" t="s">
        <v>22</v>
      </c>
      <c r="H485" s="5" t="s">
        <v>22</v>
      </c>
      <c r="I485">
        <f>VLOOKUP($A485,'Cancelled Orders'!$D$2:$L$10078,COLUMN(E484),0)</f>
        <v>0</v>
      </c>
      <c r="J485" t="str">
        <f>VLOOKUP($A485,'Cancelled Orders'!$D$2:$G$10078,3,0)</f>
        <v>Cancelled by Restaurant</v>
      </c>
      <c r="K485" t="str">
        <f>VLOOKUP($A485,'Cancelled Orders'!$D$2:$G$10078,4,0)</f>
        <v>Stock Shortage</v>
      </c>
    </row>
    <row r="486" spans="1:11" ht="13.2" x14ac:dyDescent="0.25">
      <c r="A486" s="7">
        <v>290575450</v>
      </c>
      <c r="B486" s="4">
        <v>627209</v>
      </c>
      <c r="C486" s="4" t="s">
        <v>279</v>
      </c>
      <c r="D486" s="7">
        <v>54</v>
      </c>
      <c r="E486" s="7">
        <v>1</v>
      </c>
      <c r="F486" s="7">
        <v>54</v>
      </c>
      <c r="G486" s="5" t="s">
        <v>22</v>
      </c>
      <c r="H486" s="5" t="s">
        <v>28</v>
      </c>
      <c r="I486">
        <f>VLOOKUP($A486,'Cancelled Orders'!$D$2:$L$10078,COLUMN(E485),0)</f>
        <v>0</v>
      </c>
      <c r="J486" t="str">
        <f>VLOOKUP($A486,'Cancelled Orders'!$D$2:$G$10078,3,0)</f>
        <v>Order cancelled through app</v>
      </c>
      <c r="K486" t="str">
        <f>VLOOKUP($A486,'Cancelled Orders'!$D$2:$G$10078,4,0)</f>
        <v>Customer Refusal</v>
      </c>
    </row>
    <row r="487" spans="1:11" ht="13.2" x14ac:dyDescent="0.25">
      <c r="A487" s="7">
        <v>291684450</v>
      </c>
      <c r="B487" s="4">
        <v>632060</v>
      </c>
      <c r="C487" s="4" t="s">
        <v>280</v>
      </c>
      <c r="D487" s="7">
        <v>23</v>
      </c>
      <c r="E487" s="7">
        <v>1</v>
      </c>
      <c r="F487" s="7">
        <v>23</v>
      </c>
      <c r="G487" s="5" t="s">
        <v>22</v>
      </c>
      <c r="H487" s="5" t="s">
        <v>22</v>
      </c>
      <c r="I487">
        <f>VLOOKUP($A487,'Cancelled Orders'!$D$2:$L$10078,COLUMN(E486),0)</f>
        <v>1</v>
      </c>
      <c r="J487" t="str">
        <f>VLOOKUP($A487,'Cancelled Orders'!$D$2:$G$10078,3,0)</f>
        <v>Cancelled by Restaurant</v>
      </c>
      <c r="K487" t="str">
        <f>VLOOKUP($A487,'Cancelled Orders'!$D$2:$G$10078,4,0)</f>
        <v>Item Unavailable</v>
      </c>
    </row>
    <row r="488" spans="1:11" ht="13.2" x14ac:dyDescent="0.25">
      <c r="A488" s="7">
        <v>290146812</v>
      </c>
      <c r="B488" s="4">
        <v>635272</v>
      </c>
      <c r="C488" s="4" t="s">
        <v>281</v>
      </c>
      <c r="D488" s="7">
        <v>999</v>
      </c>
      <c r="E488" s="7">
        <v>1</v>
      </c>
      <c r="F488" s="7">
        <v>999</v>
      </c>
      <c r="G488" s="5" t="s">
        <v>22</v>
      </c>
      <c r="H488" s="5" t="s">
        <v>22</v>
      </c>
      <c r="I488">
        <f>VLOOKUP($A488,'Cancelled Orders'!$D$2:$L$10078,COLUMN(E487),0)</f>
        <v>0</v>
      </c>
      <c r="J488" t="str">
        <f>VLOOKUP($A488,'Cancelled Orders'!$D$2:$G$10078,3,0)</f>
        <v>Cancelled by Restaurant</v>
      </c>
      <c r="K488" t="str">
        <f>VLOOKUP($A488,'Cancelled Orders'!$D$2:$G$10078,4,0)</f>
        <v>Stock Shortage</v>
      </c>
    </row>
    <row r="489" spans="1:11" ht="13.2" x14ac:dyDescent="0.25">
      <c r="A489" s="7">
        <v>291276989</v>
      </c>
      <c r="B489" s="4">
        <v>635273</v>
      </c>
      <c r="C489" s="4" t="s">
        <v>282</v>
      </c>
      <c r="D489" s="7">
        <v>999</v>
      </c>
      <c r="E489" s="7">
        <v>1</v>
      </c>
      <c r="F489" s="7">
        <v>999</v>
      </c>
      <c r="G489" s="5" t="s">
        <v>22</v>
      </c>
      <c r="H489" s="5" t="s">
        <v>22</v>
      </c>
      <c r="I489">
        <f>VLOOKUP($A489,'Cancelled Orders'!$D$2:$L$10078,COLUMN(E488),0)</f>
        <v>0</v>
      </c>
      <c r="J489" t="str">
        <f>VLOOKUP($A489,'Cancelled Orders'!$D$2:$G$10078,3,0)</f>
        <v>Cancelled by Restaurant</v>
      </c>
      <c r="K489" t="str">
        <f>VLOOKUP($A489,'Cancelled Orders'!$D$2:$G$10078,4,0)</f>
        <v>Stock Shortage</v>
      </c>
    </row>
    <row r="490" spans="1:11" ht="13.2" x14ac:dyDescent="0.25">
      <c r="A490" s="7">
        <v>290334929</v>
      </c>
      <c r="B490" s="4">
        <v>635273</v>
      </c>
      <c r="C490" s="4" t="s">
        <v>282</v>
      </c>
      <c r="D490" s="7">
        <v>999</v>
      </c>
      <c r="E490" s="7">
        <v>1</v>
      </c>
      <c r="F490" s="7">
        <v>999</v>
      </c>
      <c r="G490" s="5" t="s">
        <v>22</v>
      </c>
      <c r="H490" s="5" t="s">
        <v>22</v>
      </c>
      <c r="I490">
        <f>VLOOKUP($A490,'Cancelled Orders'!$D$2:$L$10078,COLUMN(E489),0)</f>
        <v>0</v>
      </c>
      <c r="J490" t="str">
        <f>VLOOKUP($A490,'Cancelled Orders'!$D$2:$G$10078,3,0)</f>
        <v>Cancelled by Restaurant</v>
      </c>
      <c r="K490" t="str">
        <f>VLOOKUP($A490,'Cancelled Orders'!$D$2:$G$10078,4,0)</f>
        <v>Stock Shortage</v>
      </c>
    </row>
    <row r="491" spans="1:11" ht="13.2" x14ac:dyDescent="0.25">
      <c r="A491" s="7">
        <v>290416219</v>
      </c>
      <c r="B491" s="4">
        <v>635274</v>
      </c>
      <c r="C491" s="4" t="s">
        <v>283</v>
      </c>
      <c r="D491" s="7">
        <v>999</v>
      </c>
      <c r="E491" s="7">
        <v>1</v>
      </c>
      <c r="F491" s="7">
        <v>999</v>
      </c>
      <c r="G491" s="5" t="s">
        <v>22</v>
      </c>
      <c r="H491" s="5" t="s">
        <v>22</v>
      </c>
      <c r="I491">
        <f>VLOOKUP($A491,'Cancelled Orders'!$D$2:$L$10078,COLUMN(E490),0)</f>
        <v>0</v>
      </c>
      <c r="J491" t="str">
        <f>VLOOKUP($A491,'Cancelled Orders'!$D$2:$G$10078,3,0)</f>
        <v>Cancelled by Restaurant</v>
      </c>
      <c r="K491" t="str">
        <f>VLOOKUP($A491,'Cancelled Orders'!$D$2:$G$10078,4,0)</f>
        <v>Closed Premises</v>
      </c>
    </row>
    <row r="492" spans="1:11" ht="13.2" x14ac:dyDescent="0.25">
      <c r="A492" s="7">
        <v>290877928</v>
      </c>
      <c r="B492" s="4">
        <v>635323</v>
      </c>
      <c r="C492" s="4" t="s">
        <v>284</v>
      </c>
      <c r="D492" s="7">
        <v>10</v>
      </c>
      <c r="E492" s="7">
        <v>1</v>
      </c>
      <c r="F492" s="7">
        <v>10</v>
      </c>
      <c r="G492" s="5" t="s">
        <v>28</v>
      </c>
      <c r="H492" s="5" t="s">
        <v>28</v>
      </c>
      <c r="I492">
        <f>VLOOKUP($A492,'Cancelled Orders'!$D$2:$L$10078,COLUMN(E491),0)</f>
        <v>1</v>
      </c>
      <c r="J492" t="str">
        <f>VLOOKUP($A492,'Cancelled Orders'!$D$2:$G$10078,3,0)</f>
        <v>Order cancelled through app</v>
      </c>
      <c r="K492" t="str">
        <f>VLOOKUP($A492,'Cancelled Orders'!$D$2:$G$10078,4,0)</f>
        <v>Customer Refusal</v>
      </c>
    </row>
    <row r="493" spans="1:11" ht="13.2" x14ac:dyDescent="0.25">
      <c r="A493" s="7">
        <v>291131174</v>
      </c>
      <c r="B493" s="4">
        <v>638644</v>
      </c>
      <c r="C493" s="4" t="s">
        <v>285</v>
      </c>
      <c r="D493" s="7">
        <v>33</v>
      </c>
      <c r="E493" s="7">
        <v>1</v>
      </c>
      <c r="F493" s="7">
        <v>33</v>
      </c>
      <c r="G493" s="5" t="s">
        <v>22</v>
      </c>
      <c r="H493" s="5" t="s">
        <v>28</v>
      </c>
      <c r="I493">
        <f>VLOOKUP($A493,'Cancelled Orders'!$D$2:$L$10078,COLUMN(E492),0)</f>
        <v>1</v>
      </c>
      <c r="J493" t="str">
        <f>VLOOKUP($A493,'Cancelled Orders'!$D$2:$G$10078,3,0)</f>
        <v>Order cancelled through app</v>
      </c>
      <c r="K493" t="str">
        <f>VLOOKUP($A493,'Cancelled Orders'!$D$2:$G$10078,4,0)</f>
        <v>Customer Refusal</v>
      </c>
    </row>
    <row r="494" spans="1:11" ht="13.2" x14ac:dyDescent="0.25">
      <c r="A494" s="7">
        <v>290442853</v>
      </c>
      <c r="B494" s="4">
        <v>638656</v>
      </c>
      <c r="C494" s="4" t="s">
        <v>286</v>
      </c>
      <c r="D494" s="7">
        <v>15</v>
      </c>
      <c r="E494" s="7">
        <v>1</v>
      </c>
      <c r="F494" s="7">
        <v>15</v>
      </c>
      <c r="G494" s="5" t="s">
        <v>22</v>
      </c>
      <c r="H494" s="5" t="s">
        <v>28</v>
      </c>
      <c r="I494">
        <f>VLOOKUP($A494,'Cancelled Orders'!$D$2:$L$10078,COLUMN(E493),0)</f>
        <v>1</v>
      </c>
      <c r="J494" t="str">
        <f>VLOOKUP($A494,'Cancelled Orders'!$D$2:$G$10078,3,0)</f>
        <v>Order cancelled through app</v>
      </c>
      <c r="K494" t="str">
        <f>VLOOKUP($A494,'Cancelled Orders'!$D$2:$G$10078,4,0)</f>
        <v>Customer Refusal</v>
      </c>
    </row>
    <row r="495" spans="1:11" ht="13.2" x14ac:dyDescent="0.25">
      <c r="A495" s="7">
        <v>291317625</v>
      </c>
      <c r="B495" s="4">
        <v>639978</v>
      </c>
      <c r="C495" s="4" t="s">
        <v>287</v>
      </c>
      <c r="D495" s="7">
        <v>50</v>
      </c>
      <c r="E495" s="7">
        <v>1</v>
      </c>
      <c r="F495" s="7">
        <v>50</v>
      </c>
      <c r="G495" s="5" t="s">
        <v>22</v>
      </c>
      <c r="H495" s="5" t="s">
        <v>22</v>
      </c>
      <c r="I495">
        <f>VLOOKUP($A495,'Cancelled Orders'!$D$2:$L$10078,COLUMN(E494),0)</f>
        <v>1</v>
      </c>
      <c r="J495" t="str">
        <f>VLOOKUP($A495,'Cancelled Orders'!$D$2:$G$10078,3,0)</f>
        <v>Order cancelled through app</v>
      </c>
      <c r="K495" t="str">
        <f>VLOOKUP($A495,'Cancelled Orders'!$D$2:$G$10078,4,0)</f>
        <v>Customer Refusal</v>
      </c>
    </row>
    <row r="496" spans="1:11" ht="13.2" x14ac:dyDescent="0.25">
      <c r="A496" s="7">
        <v>290881763</v>
      </c>
      <c r="B496" s="4">
        <v>639978</v>
      </c>
      <c r="C496" s="4" t="s">
        <v>287</v>
      </c>
      <c r="D496" s="7">
        <v>50</v>
      </c>
      <c r="E496" s="7">
        <v>1</v>
      </c>
      <c r="F496" s="7">
        <v>50</v>
      </c>
      <c r="G496" s="5" t="s">
        <v>22</v>
      </c>
      <c r="H496" s="5" t="s">
        <v>22</v>
      </c>
      <c r="I496">
        <f>VLOOKUP($A496,'Cancelled Orders'!$D$2:$L$10078,COLUMN(E495),0)</f>
        <v>1</v>
      </c>
      <c r="J496" t="str">
        <f>VLOOKUP($A496,'Cancelled Orders'!$D$2:$G$10078,3,0)</f>
        <v>Order cancelled through app</v>
      </c>
      <c r="K496" t="str">
        <f>VLOOKUP($A496,'Cancelled Orders'!$D$2:$G$10078,4,0)</f>
        <v>Customer Refusal</v>
      </c>
    </row>
    <row r="497" spans="1:11" ht="13.2" x14ac:dyDescent="0.25">
      <c r="A497" s="7">
        <v>291106386</v>
      </c>
      <c r="B497" s="4">
        <v>640960</v>
      </c>
      <c r="C497" s="4" t="s">
        <v>288</v>
      </c>
      <c r="D497" s="7">
        <v>25</v>
      </c>
      <c r="E497" s="7">
        <v>1</v>
      </c>
      <c r="F497" s="7">
        <v>25</v>
      </c>
      <c r="G497" s="5" t="s">
        <v>22</v>
      </c>
      <c r="H497" s="5" t="s">
        <v>28</v>
      </c>
      <c r="I497">
        <f>VLOOKUP($A497,'Cancelled Orders'!$D$2:$L$10078,COLUMN(E496),0)</f>
        <v>1</v>
      </c>
      <c r="J497" t="str">
        <f>VLOOKUP($A497,'Cancelled Orders'!$D$2:$G$10078,3,0)</f>
        <v>Order cancelled through app</v>
      </c>
      <c r="K497" t="str">
        <f>VLOOKUP($A497,'Cancelled Orders'!$D$2:$G$10078,4,0)</f>
        <v>Customer Refusal</v>
      </c>
    </row>
    <row r="498" spans="1:11" ht="13.2" x14ac:dyDescent="0.25">
      <c r="A498" s="7">
        <v>291745892</v>
      </c>
      <c r="B498" s="4">
        <v>641094</v>
      </c>
      <c r="C498" s="4" t="s">
        <v>75</v>
      </c>
      <c r="D498" s="7">
        <v>20</v>
      </c>
      <c r="E498" s="7">
        <v>4</v>
      </c>
      <c r="F498" s="7">
        <v>80</v>
      </c>
      <c r="G498" s="5" t="s">
        <v>28</v>
      </c>
      <c r="H498" s="5" t="s">
        <v>28</v>
      </c>
      <c r="I498">
        <f>VLOOKUP($A498,'Cancelled Orders'!$D$2:$L$10078,COLUMN(E497),0)</f>
        <v>1</v>
      </c>
      <c r="J498" t="str">
        <f>VLOOKUP($A498,'Cancelled Orders'!$D$2:$G$10078,3,0)</f>
        <v>Cancelled by Restaurant</v>
      </c>
      <c r="K498" t="str">
        <f>VLOOKUP($A498,'Cancelled Orders'!$D$2:$G$10078,4,0)</f>
        <v>Customer Refusal</v>
      </c>
    </row>
    <row r="499" spans="1:11" ht="13.2" x14ac:dyDescent="0.25">
      <c r="A499" s="7">
        <v>291164791</v>
      </c>
      <c r="B499" s="4">
        <v>641094</v>
      </c>
      <c r="C499" s="4" t="s">
        <v>75</v>
      </c>
      <c r="D499" s="7">
        <v>20</v>
      </c>
      <c r="E499" s="7">
        <v>1</v>
      </c>
      <c r="F499" s="7">
        <v>20</v>
      </c>
      <c r="G499" s="5" t="s">
        <v>28</v>
      </c>
      <c r="H499" s="5" t="s">
        <v>28</v>
      </c>
      <c r="I499">
        <f>VLOOKUP($A499,'Cancelled Orders'!$D$2:$L$10078,COLUMN(E498),0)</f>
        <v>1</v>
      </c>
      <c r="J499" t="str">
        <f>VLOOKUP($A499,'Cancelled Orders'!$D$2:$G$10078,3,0)</f>
        <v>Order cancelled through app</v>
      </c>
      <c r="K499" t="str">
        <f>VLOOKUP($A499,'Cancelled Orders'!$D$2:$G$10078,4,0)</f>
        <v>Customer Refusal</v>
      </c>
    </row>
    <row r="500" spans="1:11" ht="13.2" x14ac:dyDescent="0.25">
      <c r="A500" s="7">
        <v>291155204</v>
      </c>
      <c r="B500" s="4">
        <v>641167</v>
      </c>
      <c r="C500" s="4" t="s">
        <v>289</v>
      </c>
      <c r="D500" s="7">
        <v>77.73</v>
      </c>
      <c r="E500" s="7">
        <v>1</v>
      </c>
      <c r="F500" s="7">
        <v>77.73</v>
      </c>
      <c r="G500" s="5" t="s">
        <v>22</v>
      </c>
      <c r="H500" s="5" t="s">
        <v>22</v>
      </c>
      <c r="I500">
        <f>VLOOKUP($A500,'Cancelled Orders'!$D$2:$L$10078,COLUMN(E499),0)</f>
        <v>1</v>
      </c>
      <c r="J500" t="str">
        <f>VLOOKUP($A500,'Cancelled Orders'!$D$2:$G$10078,3,0)</f>
        <v>Cancelled by Restaurant</v>
      </c>
      <c r="K500" t="str">
        <f>VLOOKUP($A500,'Cancelled Orders'!$D$2:$G$10078,4,0)</f>
        <v>Customer Refusal</v>
      </c>
    </row>
    <row r="501" spans="1:11" ht="13.2" x14ac:dyDescent="0.25">
      <c r="A501" s="7">
        <v>290577199</v>
      </c>
      <c r="B501" s="4">
        <v>641167</v>
      </c>
      <c r="C501" s="4" t="s">
        <v>289</v>
      </c>
      <c r="D501" s="7">
        <v>77.73</v>
      </c>
      <c r="E501" s="7">
        <v>1</v>
      </c>
      <c r="F501" s="7">
        <v>77.73</v>
      </c>
      <c r="G501" s="5" t="s">
        <v>22</v>
      </c>
      <c r="H501" s="5" t="s">
        <v>22</v>
      </c>
      <c r="I501">
        <f>VLOOKUP($A501,'Cancelled Orders'!$D$2:$L$10078,COLUMN(E500),0)</f>
        <v>1</v>
      </c>
      <c r="J501" t="str">
        <f>VLOOKUP($A501,'Cancelled Orders'!$D$2:$G$10078,3,0)</f>
        <v>Cancelled by Restaurant</v>
      </c>
      <c r="K501" t="str">
        <f>VLOOKUP($A501,'Cancelled Orders'!$D$2:$G$10078,4,0)</f>
        <v>Customer Refusal</v>
      </c>
    </row>
    <row r="502" spans="1:11" ht="13.2" x14ac:dyDescent="0.25">
      <c r="A502" s="7">
        <v>289795705</v>
      </c>
      <c r="B502" s="4">
        <v>641167</v>
      </c>
      <c r="C502" s="4" t="s">
        <v>289</v>
      </c>
      <c r="D502" s="7">
        <v>77.73</v>
      </c>
      <c r="E502" s="7">
        <v>1</v>
      </c>
      <c r="F502" s="7">
        <v>77.73</v>
      </c>
      <c r="G502" s="5" t="s">
        <v>22</v>
      </c>
      <c r="H502" s="5" t="s">
        <v>22</v>
      </c>
      <c r="I502">
        <f>VLOOKUP($A502,'Cancelled Orders'!$D$2:$L$10078,COLUMN(E501),0)</f>
        <v>1</v>
      </c>
      <c r="J502" t="str">
        <f>VLOOKUP($A502,'Cancelled Orders'!$D$2:$G$10078,3,0)</f>
        <v>Cancelled by Restaurant</v>
      </c>
      <c r="K502" t="str">
        <f>VLOOKUP($A502,'Cancelled Orders'!$D$2:$G$10078,4,0)</f>
        <v>Customer Refusal</v>
      </c>
    </row>
    <row r="503" spans="1:11" ht="13.2" x14ac:dyDescent="0.25">
      <c r="A503" s="7">
        <v>291445650</v>
      </c>
      <c r="B503" s="4">
        <v>642027</v>
      </c>
      <c r="C503" s="4" t="s">
        <v>290</v>
      </c>
      <c r="D503" s="7">
        <v>5</v>
      </c>
      <c r="E503" s="7">
        <v>1</v>
      </c>
      <c r="F503" s="7">
        <v>5</v>
      </c>
      <c r="G503" s="5" t="s">
        <v>22</v>
      </c>
      <c r="H503" s="5" t="s">
        <v>22</v>
      </c>
      <c r="I503">
        <f>VLOOKUP($A503,'Cancelled Orders'!$D$2:$L$10078,COLUMN(E502),0)</f>
        <v>0</v>
      </c>
      <c r="J503" t="str">
        <f>VLOOKUP($A503,'Cancelled Orders'!$D$2:$G$10078,3,0)</f>
        <v>Order cancelled through app</v>
      </c>
      <c r="K503" t="str">
        <f>VLOOKUP($A503,'Cancelled Orders'!$D$2:$G$10078,4,0)</f>
        <v>Customer Refusal</v>
      </c>
    </row>
    <row r="504" spans="1:11" ht="13.2" x14ac:dyDescent="0.25">
      <c r="A504" s="7">
        <v>291247643</v>
      </c>
      <c r="B504" s="4">
        <v>642260</v>
      </c>
      <c r="C504" s="4" t="s">
        <v>291</v>
      </c>
      <c r="D504" s="7">
        <v>129</v>
      </c>
      <c r="E504" s="7">
        <v>1</v>
      </c>
      <c r="F504" s="7">
        <v>129</v>
      </c>
      <c r="G504" s="5" t="s">
        <v>22</v>
      </c>
      <c r="H504" s="5" t="s">
        <v>22</v>
      </c>
      <c r="I504">
        <f>VLOOKUP($A504,'Cancelled Orders'!$D$2:$L$10078,COLUMN(E503),0)</f>
        <v>1</v>
      </c>
      <c r="J504" t="str">
        <f>VLOOKUP($A504,'Cancelled Orders'!$D$2:$G$10078,3,0)</f>
        <v>Cancelled by Restaurant</v>
      </c>
      <c r="K504" t="str">
        <f>VLOOKUP($A504,'Cancelled Orders'!$D$2:$G$10078,4,0)</f>
        <v>Stock Shortage</v>
      </c>
    </row>
    <row r="505" spans="1:11" ht="13.2" x14ac:dyDescent="0.25">
      <c r="A505" s="7">
        <v>291310040</v>
      </c>
      <c r="B505" s="4">
        <v>642384</v>
      </c>
      <c r="C505" s="4" t="s">
        <v>292</v>
      </c>
      <c r="D505" s="7">
        <v>40</v>
      </c>
      <c r="E505" s="7">
        <v>1</v>
      </c>
      <c r="F505" s="7">
        <v>40</v>
      </c>
      <c r="G505" s="5" t="s">
        <v>22</v>
      </c>
      <c r="H505" s="5" t="s">
        <v>22</v>
      </c>
      <c r="I505">
        <f>VLOOKUP($A505,'Cancelled Orders'!$D$2:$L$10078,COLUMN(E504),0)</f>
        <v>1</v>
      </c>
      <c r="J505" t="str">
        <f>VLOOKUP($A505,'Cancelled Orders'!$D$2:$G$10078,3,0)</f>
        <v>Order cancelled through app</v>
      </c>
      <c r="K505" t="str">
        <f>VLOOKUP($A505,'Cancelled Orders'!$D$2:$G$10078,4,0)</f>
        <v>Customer Refusal</v>
      </c>
    </row>
    <row r="506" spans="1:11" ht="13.2" x14ac:dyDescent="0.25">
      <c r="A506" s="7">
        <v>290953450</v>
      </c>
      <c r="B506" s="4">
        <v>642420</v>
      </c>
      <c r="C506" s="4" t="s">
        <v>293</v>
      </c>
      <c r="D506" s="7">
        <v>178</v>
      </c>
      <c r="E506" s="7">
        <v>1</v>
      </c>
      <c r="F506" s="7">
        <v>178</v>
      </c>
      <c r="G506" s="5" t="s">
        <v>22</v>
      </c>
      <c r="H506" s="5" t="s">
        <v>22</v>
      </c>
      <c r="I506">
        <f>VLOOKUP($A506,'Cancelled Orders'!$D$2:$L$10078,COLUMN(E505),0)</f>
        <v>1</v>
      </c>
      <c r="J506" t="str">
        <f>VLOOKUP($A506,'Cancelled Orders'!$D$2:$G$10078,3,0)</f>
        <v>Order cancelled through app</v>
      </c>
      <c r="K506" t="str">
        <f>VLOOKUP($A506,'Cancelled Orders'!$D$2:$G$10078,4,0)</f>
        <v>Customer Refusal</v>
      </c>
    </row>
    <row r="507" spans="1:11" ht="13.2" x14ac:dyDescent="0.25">
      <c r="A507" s="7">
        <v>290408010</v>
      </c>
      <c r="B507" s="4">
        <v>642422</v>
      </c>
      <c r="C507" s="4" t="s">
        <v>294</v>
      </c>
      <c r="D507" s="7">
        <v>195</v>
      </c>
      <c r="E507" s="7">
        <v>1</v>
      </c>
      <c r="F507" s="7">
        <v>195</v>
      </c>
      <c r="G507" s="5" t="s">
        <v>22</v>
      </c>
      <c r="H507" s="5" t="s">
        <v>22</v>
      </c>
      <c r="I507">
        <f>VLOOKUP($A507,'Cancelled Orders'!$D$2:$L$10078,COLUMN(E506),0)</f>
        <v>1</v>
      </c>
      <c r="J507" t="str">
        <f>VLOOKUP($A507,'Cancelled Orders'!$D$2:$G$10078,3,0)</f>
        <v>Order cancelled through app</v>
      </c>
      <c r="K507" t="str">
        <f>VLOOKUP($A507,'Cancelled Orders'!$D$2:$G$10078,4,0)</f>
        <v>Customer Refusal</v>
      </c>
    </row>
    <row r="508" spans="1:11" ht="13.2" x14ac:dyDescent="0.25">
      <c r="A508" s="7">
        <v>291268673</v>
      </c>
      <c r="B508" s="4">
        <v>643442</v>
      </c>
      <c r="C508" s="4" t="s">
        <v>295</v>
      </c>
      <c r="D508" s="7">
        <v>16</v>
      </c>
      <c r="E508" s="7">
        <v>4</v>
      </c>
      <c r="F508" s="7">
        <v>64</v>
      </c>
      <c r="G508" s="5" t="s">
        <v>22</v>
      </c>
      <c r="H508" s="5" t="s">
        <v>22</v>
      </c>
      <c r="I508">
        <f>VLOOKUP($A508,'Cancelled Orders'!$D$2:$L$10078,COLUMN(E507),0)</f>
        <v>1</v>
      </c>
      <c r="J508" t="str">
        <f>VLOOKUP($A508,'Cancelled Orders'!$D$2:$G$10078,3,0)</f>
        <v>Cancelled by Restaurant</v>
      </c>
      <c r="K508" t="str">
        <f>VLOOKUP($A508,'Cancelled Orders'!$D$2:$G$10078,4,0)</f>
        <v>Customer Refusal</v>
      </c>
    </row>
    <row r="509" spans="1:11" ht="13.2" x14ac:dyDescent="0.25">
      <c r="A509" s="7">
        <v>291269830</v>
      </c>
      <c r="B509" s="4">
        <v>643442</v>
      </c>
      <c r="C509" s="4" t="s">
        <v>295</v>
      </c>
      <c r="D509" s="7">
        <v>16</v>
      </c>
      <c r="E509" s="7">
        <v>1</v>
      </c>
      <c r="F509" s="7">
        <v>16</v>
      </c>
      <c r="G509" s="5" t="s">
        <v>22</v>
      </c>
      <c r="H509" s="5" t="s">
        <v>22</v>
      </c>
      <c r="I509">
        <f>VLOOKUP($A509,'Cancelled Orders'!$D$2:$L$10078,COLUMN(E508),0)</f>
        <v>1</v>
      </c>
      <c r="J509" t="str">
        <f>VLOOKUP($A509,'Cancelled Orders'!$D$2:$G$10078,3,0)</f>
        <v>Cancelled by Restaurant</v>
      </c>
      <c r="K509" t="str">
        <f>VLOOKUP($A509,'Cancelled Orders'!$D$2:$G$10078,4,0)</f>
        <v>Item Unavailable</v>
      </c>
    </row>
    <row r="510" spans="1:11" ht="13.2" x14ac:dyDescent="0.25">
      <c r="A510" s="7">
        <v>290518466</v>
      </c>
      <c r="B510" s="4">
        <v>643453</v>
      </c>
      <c r="C510" s="4" t="s">
        <v>296</v>
      </c>
      <c r="D510" s="7">
        <v>17</v>
      </c>
      <c r="E510" s="7">
        <v>1</v>
      </c>
      <c r="F510" s="7">
        <v>17</v>
      </c>
      <c r="G510" s="5" t="s">
        <v>22</v>
      </c>
      <c r="H510" s="5" t="s">
        <v>22</v>
      </c>
      <c r="I510">
        <f>VLOOKUP($A510,'Cancelled Orders'!$D$2:$L$10078,COLUMN(E509),0)</f>
        <v>1</v>
      </c>
      <c r="J510" t="str">
        <f>VLOOKUP($A510,'Cancelled Orders'!$D$2:$G$10078,3,0)</f>
        <v>Cancelled by Restaurant</v>
      </c>
      <c r="K510" t="str">
        <f>VLOOKUP($A510,'Cancelled Orders'!$D$2:$G$10078,4,0)</f>
        <v>Customer Refusal</v>
      </c>
    </row>
    <row r="511" spans="1:11" ht="13.2" x14ac:dyDescent="0.25">
      <c r="A511" s="7">
        <v>289922301</v>
      </c>
      <c r="B511" s="4">
        <v>643453</v>
      </c>
      <c r="C511" s="4" t="s">
        <v>296</v>
      </c>
      <c r="D511" s="7">
        <v>17</v>
      </c>
      <c r="E511" s="7">
        <v>1</v>
      </c>
      <c r="F511" s="7">
        <v>17</v>
      </c>
      <c r="G511" s="5" t="s">
        <v>22</v>
      </c>
      <c r="H511" s="5" t="s">
        <v>22</v>
      </c>
      <c r="I511">
        <f>VLOOKUP($A511,'Cancelled Orders'!$D$2:$L$10078,COLUMN(E510),0)</f>
        <v>1</v>
      </c>
      <c r="J511" t="str">
        <f>VLOOKUP($A511,'Cancelled Orders'!$D$2:$G$10078,3,0)</f>
        <v>Cancelled by Restaurant</v>
      </c>
      <c r="K511" t="str">
        <f>VLOOKUP($A511,'Cancelled Orders'!$D$2:$G$10078,4,0)</f>
        <v>Stock Shortage</v>
      </c>
    </row>
    <row r="512" spans="1:11" ht="13.2" x14ac:dyDescent="0.25">
      <c r="A512" s="7">
        <v>290563743</v>
      </c>
      <c r="B512" s="4">
        <v>643456</v>
      </c>
      <c r="C512" s="4" t="s">
        <v>297</v>
      </c>
      <c r="D512" s="7">
        <v>30</v>
      </c>
      <c r="E512" s="7">
        <v>1</v>
      </c>
      <c r="F512" s="7">
        <v>30</v>
      </c>
      <c r="G512" s="5" t="s">
        <v>22</v>
      </c>
      <c r="H512" s="5" t="s">
        <v>22</v>
      </c>
      <c r="I512">
        <f>VLOOKUP($A512,'Cancelled Orders'!$D$2:$L$10078,COLUMN(E511),0)</f>
        <v>1</v>
      </c>
      <c r="J512" t="str">
        <f>VLOOKUP($A512,'Cancelled Orders'!$D$2:$G$10078,3,0)</f>
        <v>Cancelled by Restaurant</v>
      </c>
      <c r="K512" t="str">
        <f>VLOOKUP($A512,'Cancelled Orders'!$D$2:$G$10078,4,0)</f>
        <v>Stock Shortage</v>
      </c>
    </row>
    <row r="513" spans="1:11" ht="13.2" x14ac:dyDescent="0.25">
      <c r="A513" s="7">
        <v>290563743</v>
      </c>
      <c r="B513" s="4">
        <v>643459</v>
      </c>
      <c r="C513" s="4" t="s">
        <v>298</v>
      </c>
      <c r="D513" s="7">
        <v>27</v>
      </c>
      <c r="E513" s="7">
        <v>1</v>
      </c>
      <c r="F513" s="7">
        <v>27</v>
      </c>
      <c r="G513" s="5" t="s">
        <v>22</v>
      </c>
      <c r="H513" s="5" t="s">
        <v>22</v>
      </c>
      <c r="I513">
        <f>VLOOKUP($A513,'Cancelled Orders'!$D$2:$L$10078,COLUMN(E512),0)</f>
        <v>1</v>
      </c>
      <c r="J513" t="str">
        <f>VLOOKUP($A513,'Cancelled Orders'!$D$2:$G$10078,3,0)</f>
        <v>Cancelled by Restaurant</v>
      </c>
      <c r="K513" t="str">
        <f>VLOOKUP($A513,'Cancelled Orders'!$D$2:$G$10078,4,0)</f>
        <v>Stock Shortage</v>
      </c>
    </row>
    <row r="514" spans="1:11" ht="13.2" x14ac:dyDescent="0.25">
      <c r="A514" s="7">
        <v>289839247</v>
      </c>
      <c r="B514" s="4">
        <v>643516</v>
      </c>
      <c r="C514" s="4" t="s">
        <v>299</v>
      </c>
      <c r="D514" s="7">
        <v>25</v>
      </c>
      <c r="E514" s="7">
        <v>1</v>
      </c>
      <c r="F514" s="7">
        <v>25</v>
      </c>
      <c r="G514" s="5" t="s">
        <v>22</v>
      </c>
      <c r="H514" s="5" t="s">
        <v>22</v>
      </c>
      <c r="I514">
        <f>VLOOKUP($A514,'Cancelled Orders'!$D$2:$L$10078,COLUMN(E513),0)</f>
        <v>1</v>
      </c>
      <c r="J514" t="str">
        <f>VLOOKUP($A514,'Cancelled Orders'!$D$2:$G$10078,3,0)</f>
        <v>Order cancelled through app</v>
      </c>
      <c r="K514" t="str">
        <f>VLOOKUP($A514,'Cancelled Orders'!$D$2:$G$10078,4,0)</f>
        <v>Customer Refusal</v>
      </c>
    </row>
    <row r="515" spans="1:11" ht="13.2" x14ac:dyDescent="0.25">
      <c r="A515" s="7">
        <v>289839252</v>
      </c>
      <c r="B515" s="4">
        <v>643516</v>
      </c>
      <c r="C515" s="4" t="s">
        <v>299</v>
      </c>
      <c r="D515" s="7">
        <v>25</v>
      </c>
      <c r="E515" s="7">
        <v>1</v>
      </c>
      <c r="F515" s="7">
        <v>25</v>
      </c>
      <c r="G515" s="5" t="s">
        <v>22</v>
      </c>
      <c r="H515" s="5" t="s">
        <v>22</v>
      </c>
      <c r="I515">
        <f>VLOOKUP($A515,'Cancelled Orders'!$D$2:$L$10078,COLUMN(E514),0)</f>
        <v>1</v>
      </c>
      <c r="J515" t="str">
        <f>VLOOKUP($A515,'Cancelled Orders'!$D$2:$G$10078,3,0)</f>
        <v>Order cancelled through app</v>
      </c>
      <c r="K515" t="str">
        <f>VLOOKUP($A515,'Cancelled Orders'!$D$2:$G$10078,4,0)</f>
        <v>Customer Refusal</v>
      </c>
    </row>
    <row r="516" spans="1:11" ht="13.2" x14ac:dyDescent="0.25">
      <c r="A516" s="7">
        <v>290471444</v>
      </c>
      <c r="B516" s="4">
        <v>644419</v>
      </c>
      <c r="C516" s="4" t="s">
        <v>267</v>
      </c>
      <c r="D516" s="7">
        <v>20</v>
      </c>
      <c r="E516" s="7">
        <v>1</v>
      </c>
      <c r="F516" s="7">
        <v>20</v>
      </c>
      <c r="G516" s="5" t="s">
        <v>28</v>
      </c>
      <c r="H516" s="5" t="s">
        <v>28</v>
      </c>
      <c r="I516">
        <f>VLOOKUP($A516,'Cancelled Orders'!$D$2:$L$10078,COLUMN(E515),0)</f>
        <v>1</v>
      </c>
      <c r="J516" t="str">
        <f>VLOOKUP($A516,'Cancelled Orders'!$D$2:$G$10078,3,0)</f>
        <v>Order cancelled through app</v>
      </c>
      <c r="K516" t="str">
        <f>VLOOKUP($A516,'Cancelled Orders'!$D$2:$G$10078,4,0)</f>
        <v>Customer Refusal</v>
      </c>
    </row>
    <row r="517" spans="1:11" ht="13.2" x14ac:dyDescent="0.25">
      <c r="A517" s="7">
        <v>290263964</v>
      </c>
      <c r="B517" s="4">
        <v>644419</v>
      </c>
      <c r="C517" s="4" t="s">
        <v>267</v>
      </c>
      <c r="D517" s="7">
        <v>20</v>
      </c>
      <c r="E517" s="7">
        <v>1</v>
      </c>
      <c r="F517" s="7">
        <v>20</v>
      </c>
      <c r="G517" s="5" t="s">
        <v>28</v>
      </c>
      <c r="H517" s="5" t="s">
        <v>28</v>
      </c>
      <c r="I517">
        <f>VLOOKUP($A517,'Cancelled Orders'!$D$2:$L$10078,COLUMN(E516),0)</f>
        <v>1</v>
      </c>
      <c r="J517" t="str">
        <f>VLOOKUP($A517,'Cancelled Orders'!$D$2:$G$10078,3,0)</f>
        <v>Order cancelled through app</v>
      </c>
      <c r="K517" t="str">
        <f>VLOOKUP($A517,'Cancelled Orders'!$D$2:$G$10078,4,0)</f>
        <v>Customer Refusal</v>
      </c>
    </row>
    <row r="518" spans="1:11" ht="13.2" x14ac:dyDescent="0.25">
      <c r="A518" s="7">
        <v>290705662</v>
      </c>
      <c r="B518" s="4">
        <v>644911</v>
      </c>
      <c r="C518" s="4" t="s">
        <v>300</v>
      </c>
      <c r="D518" s="7">
        <v>194</v>
      </c>
      <c r="E518" s="7">
        <v>1</v>
      </c>
      <c r="F518" s="7">
        <v>194</v>
      </c>
      <c r="G518" s="5" t="s">
        <v>22</v>
      </c>
      <c r="H518" s="5" t="s">
        <v>22</v>
      </c>
      <c r="I518">
        <f>VLOOKUP($A518,'Cancelled Orders'!$D$2:$L$10078,COLUMN(E517),0)</f>
        <v>1</v>
      </c>
      <c r="J518" t="str">
        <f>VLOOKUP($A518,'Cancelled Orders'!$D$2:$G$10078,3,0)</f>
        <v>Order cancelled through app</v>
      </c>
      <c r="K518" t="str">
        <f>VLOOKUP($A518,'Cancelled Orders'!$D$2:$G$10078,4,0)</f>
        <v>Customer Refusal</v>
      </c>
    </row>
    <row r="519" spans="1:11" ht="13.2" x14ac:dyDescent="0.25">
      <c r="A519" s="7">
        <v>290710336</v>
      </c>
      <c r="B519" s="4">
        <v>644911</v>
      </c>
      <c r="C519" s="4" t="s">
        <v>300</v>
      </c>
      <c r="D519" s="7">
        <v>194</v>
      </c>
      <c r="E519" s="7">
        <v>1</v>
      </c>
      <c r="F519" s="7">
        <v>194</v>
      </c>
      <c r="G519" s="5" t="s">
        <v>22</v>
      </c>
      <c r="H519" s="5" t="s">
        <v>22</v>
      </c>
      <c r="I519">
        <f>VLOOKUP($A519,'Cancelled Orders'!$D$2:$L$10078,COLUMN(E518),0)</f>
        <v>1</v>
      </c>
      <c r="J519" t="str">
        <f>VLOOKUP($A519,'Cancelled Orders'!$D$2:$G$10078,3,0)</f>
        <v>Order cancelled through app</v>
      </c>
      <c r="K519" t="str">
        <f>VLOOKUP($A519,'Cancelled Orders'!$D$2:$G$10078,4,0)</f>
        <v>Customer Refusal</v>
      </c>
    </row>
    <row r="520" spans="1:11" ht="13.2" x14ac:dyDescent="0.25">
      <c r="A520" s="7">
        <v>291248712</v>
      </c>
      <c r="B520" s="4">
        <v>645421</v>
      </c>
      <c r="C520" s="4" t="s">
        <v>49</v>
      </c>
      <c r="D520" s="7">
        <v>10</v>
      </c>
      <c r="E520" s="7">
        <v>1</v>
      </c>
      <c r="F520" s="7">
        <v>10</v>
      </c>
      <c r="G520" s="5" t="s">
        <v>22</v>
      </c>
      <c r="H520" s="5" t="s">
        <v>28</v>
      </c>
      <c r="I520">
        <f>VLOOKUP($A520,'Cancelled Orders'!$D$2:$L$10078,COLUMN(E519),0)</f>
        <v>0</v>
      </c>
      <c r="J520" t="str">
        <f>VLOOKUP($A520,'Cancelled Orders'!$D$2:$G$10078,3,0)</f>
        <v>Order cancelled through app</v>
      </c>
      <c r="K520" t="str">
        <f>VLOOKUP($A520,'Cancelled Orders'!$D$2:$G$10078,4,0)</f>
        <v>Customer Refusal</v>
      </c>
    </row>
    <row r="521" spans="1:11" ht="13.2" x14ac:dyDescent="0.25">
      <c r="A521" s="7">
        <v>291248852</v>
      </c>
      <c r="B521" s="4">
        <v>645421</v>
      </c>
      <c r="C521" s="4" t="s">
        <v>49</v>
      </c>
      <c r="D521" s="7">
        <v>10</v>
      </c>
      <c r="E521" s="7">
        <v>1</v>
      </c>
      <c r="F521" s="7">
        <v>10</v>
      </c>
      <c r="G521" s="5" t="s">
        <v>22</v>
      </c>
      <c r="H521" s="5" t="s">
        <v>28</v>
      </c>
      <c r="I521">
        <f>VLOOKUP($A521,'Cancelled Orders'!$D$2:$L$10078,COLUMN(E520),0)</f>
        <v>0</v>
      </c>
      <c r="J521" t="str">
        <f>VLOOKUP($A521,'Cancelled Orders'!$D$2:$G$10078,3,0)</f>
        <v>Order cancelled through app</v>
      </c>
      <c r="K521" t="str">
        <f>VLOOKUP($A521,'Cancelled Orders'!$D$2:$G$10078,4,0)</f>
        <v>Customer Refusal</v>
      </c>
    </row>
    <row r="522" spans="1:11" ht="13.2" x14ac:dyDescent="0.25">
      <c r="A522" s="7">
        <v>291248852</v>
      </c>
      <c r="B522" s="4">
        <v>645424</v>
      </c>
      <c r="C522" s="4" t="s">
        <v>301</v>
      </c>
      <c r="D522" s="7">
        <v>35</v>
      </c>
      <c r="E522" s="7">
        <v>1</v>
      </c>
      <c r="F522" s="7">
        <v>35</v>
      </c>
      <c r="G522" s="5" t="s">
        <v>22</v>
      </c>
      <c r="H522" s="5" t="s">
        <v>28</v>
      </c>
      <c r="I522">
        <f>VLOOKUP($A522,'Cancelled Orders'!$D$2:$L$10078,COLUMN(E521),0)</f>
        <v>0</v>
      </c>
      <c r="J522" t="str">
        <f>VLOOKUP($A522,'Cancelled Orders'!$D$2:$G$10078,3,0)</f>
        <v>Order cancelled through app</v>
      </c>
      <c r="K522" t="str">
        <f>VLOOKUP($A522,'Cancelled Orders'!$D$2:$G$10078,4,0)</f>
        <v>Customer Refusal</v>
      </c>
    </row>
    <row r="523" spans="1:11" ht="13.2" x14ac:dyDescent="0.25">
      <c r="A523" s="7">
        <v>289860929</v>
      </c>
      <c r="B523" s="4">
        <v>645592</v>
      </c>
      <c r="C523" s="4" t="s">
        <v>302</v>
      </c>
      <c r="D523" s="7">
        <v>35</v>
      </c>
      <c r="E523" s="7">
        <v>1</v>
      </c>
      <c r="F523" s="7">
        <v>35</v>
      </c>
      <c r="G523" s="5" t="s">
        <v>22</v>
      </c>
      <c r="H523" s="5" t="s">
        <v>22</v>
      </c>
      <c r="I523">
        <f>VLOOKUP($A523,'Cancelled Orders'!$D$2:$L$10078,COLUMN(E522),0)</f>
        <v>1</v>
      </c>
      <c r="J523" t="str">
        <f>VLOOKUP($A523,'Cancelled Orders'!$D$2:$G$10078,3,0)</f>
        <v>Order cancelled through app</v>
      </c>
      <c r="K523" t="str">
        <f>VLOOKUP($A523,'Cancelled Orders'!$D$2:$G$10078,4,0)</f>
        <v>Customer Refusal</v>
      </c>
    </row>
    <row r="524" spans="1:11" ht="13.2" x14ac:dyDescent="0.25">
      <c r="A524" s="7">
        <v>289912910</v>
      </c>
      <c r="B524" s="4">
        <v>645633</v>
      </c>
      <c r="C524" s="4" t="s">
        <v>303</v>
      </c>
      <c r="D524" s="7">
        <v>28</v>
      </c>
      <c r="E524" s="7">
        <v>1</v>
      </c>
      <c r="F524" s="7">
        <v>28</v>
      </c>
      <c r="G524" s="5" t="s">
        <v>22</v>
      </c>
      <c r="H524" s="5" t="s">
        <v>22</v>
      </c>
      <c r="I524">
        <f>VLOOKUP($A524,'Cancelled Orders'!$D$2:$L$10078,COLUMN(E523),0)</f>
        <v>1</v>
      </c>
      <c r="J524" t="str">
        <f>VLOOKUP($A524,'Cancelled Orders'!$D$2:$G$10078,3,0)</f>
        <v>Order cancelled through app</v>
      </c>
      <c r="K524" t="str">
        <f>VLOOKUP($A524,'Cancelled Orders'!$D$2:$G$10078,4,0)</f>
        <v>Customer Refusal</v>
      </c>
    </row>
    <row r="525" spans="1:11" ht="13.2" x14ac:dyDescent="0.25">
      <c r="A525" s="7">
        <v>290750168</v>
      </c>
      <c r="B525" s="4">
        <v>645822</v>
      </c>
      <c r="C525" s="4" t="s">
        <v>304</v>
      </c>
      <c r="D525" s="7">
        <v>47</v>
      </c>
      <c r="E525" s="7">
        <v>3</v>
      </c>
      <c r="F525" s="7">
        <v>141</v>
      </c>
      <c r="G525" s="5" t="s">
        <v>22</v>
      </c>
      <c r="H525" s="5" t="s">
        <v>22</v>
      </c>
      <c r="I525">
        <f>VLOOKUP($A525,'Cancelled Orders'!$D$2:$L$10078,COLUMN(E524),0)</f>
        <v>1</v>
      </c>
      <c r="J525" t="str">
        <f>VLOOKUP($A525,'Cancelled Orders'!$D$2:$G$10078,3,0)</f>
        <v>Cancelled by Restaurant</v>
      </c>
      <c r="K525" t="str">
        <f>VLOOKUP($A525,'Cancelled Orders'!$D$2:$G$10078,4,0)</f>
        <v>Stock Shortage</v>
      </c>
    </row>
    <row r="526" spans="1:11" ht="13.2" x14ac:dyDescent="0.25">
      <c r="A526" s="7">
        <v>291462162</v>
      </c>
      <c r="B526" s="4">
        <v>646515</v>
      </c>
      <c r="C526" s="4" t="s">
        <v>220</v>
      </c>
      <c r="D526" s="7">
        <v>10</v>
      </c>
      <c r="E526" s="7">
        <v>1</v>
      </c>
      <c r="F526" s="7">
        <v>10</v>
      </c>
      <c r="G526" s="5" t="s">
        <v>22</v>
      </c>
      <c r="H526" s="5" t="s">
        <v>28</v>
      </c>
      <c r="I526">
        <f>VLOOKUP($A526,'Cancelled Orders'!$D$2:$L$10078,COLUMN(E525),0)</f>
        <v>1</v>
      </c>
      <c r="J526" t="str">
        <f>VLOOKUP($A526,'Cancelled Orders'!$D$2:$G$10078,3,0)</f>
        <v>Order cancelled through app</v>
      </c>
      <c r="K526" t="str">
        <f>VLOOKUP($A526,'Cancelled Orders'!$D$2:$G$10078,4,0)</f>
        <v>Customer Refusal</v>
      </c>
    </row>
    <row r="527" spans="1:11" ht="13.2" x14ac:dyDescent="0.25">
      <c r="A527" s="7">
        <v>291670012</v>
      </c>
      <c r="B527" s="4">
        <v>646515</v>
      </c>
      <c r="C527" s="4" t="s">
        <v>220</v>
      </c>
      <c r="D527" s="7">
        <v>10</v>
      </c>
      <c r="E527" s="7">
        <v>1</v>
      </c>
      <c r="F527" s="7">
        <v>10</v>
      </c>
      <c r="G527" s="5" t="s">
        <v>22</v>
      </c>
      <c r="H527" s="5" t="s">
        <v>28</v>
      </c>
      <c r="I527">
        <f>VLOOKUP($A527,'Cancelled Orders'!$D$2:$L$10078,COLUMN(E526),0)</f>
        <v>1</v>
      </c>
      <c r="J527" t="str">
        <f>VLOOKUP($A527,'Cancelled Orders'!$D$2:$G$10078,3,0)</f>
        <v>Order cancelled through app</v>
      </c>
      <c r="K527" t="str">
        <f>VLOOKUP($A527,'Cancelled Orders'!$D$2:$G$10078,4,0)</f>
        <v>Customer Refusal</v>
      </c>
    </row>
    <row r="528" spans="1:11" ht="13.2" x14ac:dyDescent="0.25">
      <c r="A528" s="7">
        <v>291112060</v>
      </c>
      <c r="B528" s="4">
        <v>646515</v>
      </c>
      <c r="C528" s="4" t="s">
        <v>220</v>
      </c>
      <c r="D528" s="7">
        <v>10</v>
      </c>
      <c r="E528" s="7">
        <v>1</v>
      </c>
      <c r="F528" s="7">
        <v>10</v>
      </c>
      <c r="G528" s="5" t="s">
        <v>22</v>
      </c>
      <c r="H528" s="5" t="s">
        <v>28</v>
      </c>
      <c r="I528">
        <f>VLOOKUP($A528,'Cancelled Orders'!$D$2:$L$10078,COLUMN(E527),0)</f>
        <v>1</v>
      </c>
      <c r="J528" t="str">
        <f>VLOOKUP($A528,'Cancelled Orders'!$D$2:$G$10078,3,0)</f>
        <v>Order cancelled through app</v>
      </c>
      <c r="K528" t="str">
        <f>VLOOKUP($A528,'Cancelled Orders'!$D$2:$G$10078,4,0)</f>
        <v>Customer Refusal</v>
      </c>
    </row>
    <row r="529" spans="1:11" ht="13.2" x14ac:dyDescent="0.25">
      <c r="A529" s="7">
        <v>291448135</v>
      </c>
      <c r="B529" s="4">
        <v>646559</v>
      </c>
      <c r="C529" s="4" t="s">
        <v>74</v>
      </c>
      <c r="D529" s="7">
        <v>30</v>
      </c>
      <c r="E529" s="7">
        <v>1</v>
      </c>
      <c r="F529" s="7">
        <v>30</v>
      </c>
      <c r="G529" s="5" t="s">
        <v>22</v>
      </c>
      <c r="H529" s="5" t="s">
        <v>28</v>
      </c>
      <c r="I529">
        <f>VLOOKUP($A529,'Cancelled Orders'!$D$2:$L$10078,COLUMN(E528),0)</f>
        <v>0</v>
      </c>
      <c r="J529" t="str">
        <f>VLOOKUP($A529,'Cancelled Orders'!$D$2:$G$10078,3,0)</f>
        <v>Order cancelled through app</v>
      </c>
      <c r="K529" t="str">
        <f>VLOOKUP($A529,'Cancelled Orders'!$D$2:$G$10078,4,0)</f>
        <v>Customer Refusal</v>
      </c>
    </row>
    <row r="530" spans="1:11" ht="13.2" x14ac:dyDescent="0.25">
      <c r="A530" s="7">
        <v>290665981</v>
      </c>
      <c r="B530" s="4">
        <v>646564</v>
      </c>
      <c r="C530" s="4" t="s">
        <v>305</v>
      </c>
      <c r="D530" s="7">
        <v>40</v>
      </c>
      <c r="E530" s="7">
        <v>1</v>
      </c>
      <c r="F530" s="7">
        <v>40</v>
      </c>
      <c r="G530" s="5" t="s">
        <v>22</v>
      </c>
      <c r="H530" s="5" t="s">
        <v>28</v>
      </c>
      <c r="I530">
        <f>VLOOKUP($A530,'Cancelled Orders'!$D$2:$L$10078,COLUMN(E529),0)</f>
        <v>0</v>
      </c>
      <c r="J530" t="str">
        <f>VLOOKUP($A530,'Cancelled Orders'!$D$2:$G$10078,3,0)</f>
        <v>Order cancelled through app</v>
      </c>
      <c r="K530" t="str">
        <f>VLOOKUP($A530,'Cancelled Orders'!$D$2:$G$10078,4,0)</f>
        <v>Customer Refusal</v>
      </c>
    </row>
    <row r="531" spans="1:11" ht="13.2" x14ac:dyDescent="0.25">
      <c r="A531" s="7">
        <v>290526037</v>
      </c>
      <c r="B531" s="4">
        <v>646586</v>
      </c>
      <c r="C531" s="4" t="s">
        <v>306</v>
      </c>
      <c r="D531" s="7">
        <v>32</v>
      </c>
      <c r="E531" s="7">
        <v>1</v>
      </c>
      <c r="F531" s="7">
        <v>32</v>
      </c>
      <c r="G531" s="5" t="s">
        <v>22</v>
      </c>
      <c r="H531" s="5" t="s">
        <v>28</v>
      </c>
      <c r="I531">
        <f>VLOOKUP($A531,'Cancelled Orders'!$D$2:$L$10078,COLUMN(E530),0)</f>
        <v>0</v>
      </c>
      <c r="J531" t="str">
        <f>VLOOKUP($A531,'Cancelled Orders'!$D$2:$G$10078,3,0)</f>
        <v>Order cancelled through app</v>
      </c>
      <c r="K531" t="str">
        <f>VLOOKUP($A531,'Cancelled Orders'!$D$2:$G$10078,4,0)</f>
        <v>Customer Refusal</v>
      </c>
    </row>
    <row r="532" spans="1:11" ht="13.2" x14ac:dyDescent="0.25">
      <c r="A532" s="7">
        <v>291090782</v>
      </c>
      <c r="B532" s="4">
        <v>646634</v>
      </c>
      <c r="C532" s="4" t="s">
        <v>307</v>
      </c>
      <c r="D532" s="7">
        <v>77.73</v>
      </c>
      <c r="E532" s="7">
        <v>1</v>
      </c>
      <c r="F532" s="7">
        <v>77.73</v>
      </c>
      <c r="G532" s="5" t="s">
        <v>22</v>
      </c>
      <c r="H532" s="5" t="s">
        <v>22</v>
      </c>
      <c r="I532">
        <f>VLOOKUP($A532,'Cancelled Orders'!$D$2:$L$10078,COLUMN(E531),0)</f>
        <v>1</v>
      </c>
      <c r="J532" t="str">
        <f>VLOOKUP($A532,'Cancelled Orders'!$D$2:$G$10078,3,0)</f>
        <v>Cancelled by Restaurant</v>
      </c>
      <c r="K532" t="str">
        <f>VLOOKUP($A532,'Cancelled Orders'!$D$2:$G$10078,4,0)</f>
        <v>Customer Refusal</v>
      </c>
    </row>
    <row r="533" spans="1:11" ht="13.2" x14ac:dyDescent="0.25">
      <c r="A533" s="7">
        <v>291135882</v>
      </c>
      <c r="B533" s="4">
        <v>646634</v>
      </c>
      <c r="C533" s="4" t="s">
        <v>307</v>
      </c>
      <c r="D533" s="7">
        <v>77.73</v>
      </c>
      <c r="E533" s="7">
        <v>1</v>
      </c>
      <c r="F533" s="7">
        <v>77.73</v>
      </c>
      <c r="G533" s="5" t="s">
        <v>22</v>
      </c>
      <c r="H533" s="5" t="s">
        <v>22</v>
      </c>
      <c r="I533">
        <f>VLOOKUP($A533,'Cancelled Orders'!$D$2:$L$10078,COLUMN(E532),0)</f>
        <v>1</v>
      </c>
      <c r="J533" t="str">
        <f>VLOOKUP($A533,'Cancelled Orders'!$D$2:$G$10078,3,0)</f>
        <v>Cancelled by Restaurant</v>
      </c>
      <c r="K533" t="str">
        <f>VLOOKUP($A533,'Cancelled Orders'!$D$2:$G$10078,4,0)</f>
        <v>Customer Refusal</v>
      </c>
    </row>
    <row r="534" spans="1:11" ht="13.2" x14ac:dyDescent="0.25">
      <c r="A534" s="7">
        <v>291134862</v>
      </c>
      <c r="B534" s="4">
        <v>646634</v>
      </c>
      <c r="C534" s="4" t="s">
        <v>307</v>
      </c>
      <c r="D534" s="7">
        <v>77.73</v>
      </c>
      <c r="E534" s="7">
        <v>1</v>
      </c>
      <c r="F534" s="7">
        <v>77.73</v>
      </c>
      <c r="G534" s="5" t="s">
        <v>22</v>
      </c>
      <c r="H534" s="5" t="s">
        <v>22</v>
      </c>
      <c r="I534">
        <f>VLOOKUP($A534,'Cancelled Orders'!$D$2:$L$10078,COLUMN(E533),0)</f>
        <v>1</v>
      </c>
      <c r="J534" t="str">
        <f>VLOOKUP($A534,'Cancelled Orders'!$D$2:$G$10078,3,0)</f>
        <v>Cancelled by Restaurant</v>
      </c>
      <c r="K534" t="str">
        <f>VLOOKUP($A534,'Cancelled Orders'!$D$2:$G$10078,4,0)</f>
        <v>Customer Refusal</v>
      </c>
    </row>
    <row r="535" spans="1:11" ht="13.2" x14ac:dyDescent="0.25">
      <c r="A535" s="7">
        <v>289920530</v>
      </c>
      <c r="B535" s="4">
        <v>648720</v>
      </c>
      <c r="C535" s="4" t="s">
        <v>308</v>
      </c>
      <c r="D535" s="7">
        <v>130</v>
      </c>
      <c r="E535" s="7">
        <v>2</v>
      </c>
      <c r="F535" s="7">
        <v>260</v>
      </c>
      <c r="G535" s="5" t="s">
        <v>22</v>
      </c>
      <c r="H535" s="5" t="s">
        <v>22</v>
      </c>
      <c r="I535">
        <f>VLOOKUP($A535,'Cancelled Orders'!$D$2:$L$10078,COLUMN(E534),0)</f>
        <v>1</v>
      </c>
      <c r="J535" t="str">
        <f>VLOOKUP($A535,'Cancelled Orders'!$D$2:$G$10078,3,0)</f>
        <v>Cancelled by Restaurant</v>
      </c>
      <c r="K535" t="str">
        <f>VLOOKUP($A535,'Cancelled Orders'!$D$2:$G$10078,4,0)</f>
        <v>Item Unavailable</v>
      </c>
    </row>
    <row r="536" spans="1:11" ht="13.2" x14ac:dyDescent="0.25">
      <c r="A536" s="7">
        <v>291673542</v>
      </c>
      <c r="B536" s="4">
        <v>648797</v>
      </c>
      <c r="C536" s="4" t="s">
        <v>309</v>
      </c>
      <c r="D536" s="7">
        <v>100</v>
      </c>
      <c r="E536" s="7">
        <v>1</v>
      </c>
      <c r="F536" s="7">
        <v>100</v>
      </c>
      <c r="G536" s="5" t="s">
        <v>22</v>
      </c>
      <c r="H536" s="5" t="s">
        <v>22</v>
      </c>
      <c r="I536">
        <f>VLOOKUP($A536,'Cancelled Orders'!$D$2:$L$10078,COLUMN(E535),0)</f>
        <v>0</v>
      </c>
      <c r="J536" t="str">
        <f>VLOOKUP($A536,'Cancelled Orders'!$D$2:$G$10078,3,0)</f>
        <v>Cancelled by Restaurant</v>
      </c>
      <c r="K536" t="str">
        <f>VLOOKUP($A536,'Cancelled Orders'!$D$2:$G$10078,4,0)</f>
        <v>Stock Shortage</v>
      </c>
    </row>
    <row r="537" spans="1:11" ht="13.2" x14ac:dyDescent="0.25">
      <c r="A537" s="7">
        <v>291463371</v>
      </c>
      <c r="B537" s="4">
        <v>648806</v>
      </c>
      <c r="C537" s="4" t="s">
        <v>224</v>
      </c>
      <c r="D537" s="7">
        <v>30</v>
      </c>
      <c r="E537" s="7">
        <v>1</v>
      </c>
      <c r="F537" s="7">
        <v>30</v>
      </c>
      <c r="G537" s="5" t="s">
        <v>22</v>
      </c>
      <c r="H537" s="5" t="s">
        <v>22</v>
      </c>
      <c r="I537">
        <f>VLOOKUP($A537,'Cancelled Orders'!$D$2:$L$10078,COLUMN(E536),0)</f>
        <v>0</v>
      </c>
      <c r="J537" t="str">
        <f>VLOOKUP($A537,'Cancelled Orders'!$D$2:$G$10078,3,0)</f>
        <v>Cancelled by Restaurant</v>
      </c>
      <c r="K537" t="str">
        <f>VLOOKUP($A537,'Cancelled Orders'!$D$2:$G$10078,4,0)</f>
        <v>Item Unavailable</v>
      </c>
    </row>
    <row r="538" spans="1:11" ht="13.2" x14ac:dyDescent="0.25">
      <c r="A538" s="7">
        <v>291331500</v>
      </c>
      <c r="B538" s="4">
        <v>648806</v>
      </c>
      <c r="C538" s="4" t="s">
        <v>224</v>
      </c>
      <c r="D538" s="7">
        <v>30</v>
      </c>
      <c r="E538" s="7">
        <v>1</v>
      </c>
      <c r="F538" s="7">
        <v>30</v>
      </c>
      <c r="G538" s="5" t="s">
        <v>22</v>
      </c>
      <c r="H538" s="5" t="s">
        <v>22</v>
      </c>
      <c r="I538">
        <f>VLOOKUP($A538,'Cancelled Orders'!$D$2:$L$10078,COLUMN(E537),0)</f>
        <v>1</v>
      </c>
      <c r="J538" t="str">
        <f>VLOOKUP($A538,'Cancelled Orders'!$D$2:$G$10078,3,0)</f>
        <v>Cancelled by Restaurant</v>
      </c>
      <c r="K538" t="str">
        <f>VLOOKUP($A538,'Cancelled Orders'!$D$2:$G$10078,4,0)</f>
        <v>Item Unavailable</v>
      </c>
    </row>
    <row r="539" spans="1:11" ht="13.2" x14ac:dyDescent="0.25">
      <c r="A539" s="7">
        <v>290795743</v>
      </c>
      <c r="B539" s="4">
        <v>648829</v>
      </c>
      <c r="C539" s="4" t="s">
        <v>310</v>
      </c>
      <c r="D539" s="7">
        <v>240</v>
      </c>
      <c r="E539" s="7">
        <v>1</v>
      </c>
      <c r="F539" s="7">
        <v>240</v>
      </c>
      <c r="G539" s="5" t="s">
        <v>22</v>
      </c>
      <c r="H539" s="5" t="s">
        <v>22</v>
      </c>
      <c r="I539">
        <f>VLOOKUP($A539,'Cancelled Orders'!$D$2:$L$10078,COLUMN(E538),0)</f>
        <v>1</v>
      </c>
      <c r="J539" t="str">
        <f>VLOOKUP($A539,'Cancelled Orders'!$D$2:$G$10078,3,0)</f>
        <v>Cancelled by Restaurant</v>
      </c>
      <c r="K539" t="str">
        <f>VLOOKUP($A539,'Cancelled Orders'!$D$2:$G$10078,4,0)</f>
        <v>Item Unavailable</v>
      </c>
    </row>
    <row r="540" spans="1:11" ht="13.2" x14ac:dyDescent="0.25">
      <c r="A540" s="7">
        <v>291669907</v>
      </c>
      <c r="B540" s="4">
        <v>648832</v>
      </c>
      <c r="C540" s="4" t="s">
        <v>311</v>
      </c>
      <c r="D540" s="7">
        <v>250</v>
      </c>
      <c r="E540" s="7">
        <v>1</v>
      </c>
      <c r="F540" s="7">
        <v>250</v>
      </c>
      <c r="G540" s="5" t="s">
        <v>22</v>
      </c>
      <c r="H540" s="5" t="s">
        <v>22</v>
      </c>
      <c r="I540">
        <f>VLOOKUP($A540,'Cancelled Orders'!$D$2:$L$10078,COLUMN(E539),0)</f>
        <v>0</v>
      </c>
      <c r="J540" t="str">
        <f>VLOOKUP($A540,'Cancelled Orders'!$D$2:$G$10078,3,0)</f>
        <v>Cancelled by Restaurant</v>
      </c>
      <c r="K540" t="str">
        <f>VLOOKUP($A540,'Cancelled Orders'!$D$2:$G$10078,4,0)</f>
        <v>Item Unavailable</v>
      </c>
    </row>
    <row r="541" spans="1:11" ht="13.2" x14ac:dyDescent="0.25">
      <c r="A541" s="7">
        <v>291345381</v>
      </c>
      <c r="B541" s="4">
        <v>648841</v>
      </c>
      <c r="C541" s="4" t="s">
        <v>312</v>
      </c>
      <c r="D541" s="7">
        <v>200</v>
      </c>
      <c r="E541" s="7">
        <v>1</v>
      </c>
      <c r="F541" s="7">
        <v>200</v>
      </c>
      <c r="G541" s="5" t="s">
        <v>22</v>
      </c>
      <c r="H541" s="5" t="s">
        <v>22</v>
      </c>
      <c r="I541">
        <f>VLOOKUP($A541,'Cancelled Orders'!$D$2:$L$10078,COLUMN(E540),0)</f>
        <v>1</v>
      </c>
      <c r="J541" t="str">
        <f>VLOOKUP($A541,'Cancelled Orders'!$D$2:$G$10078,3,0)</f>
        <v>Cancelled by Restaurant</v>
      </c>
      <c r="K541" t="str">
        <f>VLOOKUP($A541,'Cancelled Orders'!$D$2:$G$10078,4,0)</f>
        <v>Stock Shortage</v>
      </c>
    </row>
    <row r="542" spans="1:11" ht="13.2" x14ac:dyDescent="0.25">
      <c r="A542" s="7">
        <v>290339694</v>
      </c>
      <c r="B542" s="4">
        <v>648883</v>
      </c>
      <c r="C542" s="4" t="s">
        <v>313</v>
      </c>
      <c r="D542" s="7">
        <v>850</v>
      </c>
      <c r="E542" s="7">
        <v>1</v>
      </c>
      <c r="F542" s="7">
        <v>850</v>
      </c>
      <c r="G542" s="5" t="s">
        <v>22</v>
      </c>
      <c r="H542" s="5" t="s">
        <v>22</v>
      </c>
      <c r="I542">
        <f>VLOOKUP($A542,'Cancelled Orders'!$D$2:$L$10078,COLUMN(E541),0)</f>
        <v>1</v>
      </c>
      <c r="J542" t="str">
        <f>VLOOKUP($A542,'Cancelled Orders'!$D$2:$G$10078,3,0)</f>
        <v>Cancelled by Restaurant</v>
      </c>
      <c r="K542" t="str">
        <f>VLOOKUP($A542,'Cancelled Orders'!$D$2:$G$10078,4,0)</f>
        <v>Item Unavailable</v>
      </c>
    </row>
    <row r="543" spans="1:11" ht="13.2" x14ac:dyDescent="0.25">
      <c r="A543" s="7">
        <v>290837964</v>
      </c>
      <c r="B543" s="4">
        <v>648898</v>
      </c>
      <c r="C543" s="4" t="s">
        <v>314</v>
      </c>
      <c r="D543" s="7">
        <v>475</v>
      </c>
      <c r="E543" s="7">
        <v>1</v>
      </c>
      <c r="F543" s="7">
        <v>475</v>
      </c>
      <c r="G543" s="5" t="s">
        <v>22</v>
      </c>
      <c r="H543" s="5" t="s">
        <v>22</v>
      </c>
      <c r="I543">
        <f>VLOOKUP($A543,'Cancelled Orders'!$D$2:$L$10078,COLUMN(E542),0)</f>
        <v>1</v>
      </c>
      <c r="J543" t="str">
        <f>VLOOKUP($A543,'Cancelled Orders'!$D$2:$G$10078,3,0)</f>
        <v>Cancelled by Restaurant</v>
      </c>
      <c r="K543" t="str">
        <f>VLOOKUP($A543,'Cancelled Orders'!$D$2:$G$10078,4,0)</f>
        <v>Item Unavailable</v>
      </c>
    </row>
    <row r="544" spans="1:11" ht="13.2" x14ac:dyDescent="0.25">
      <c r="A544" s="7">
        <v>291684085</v>
      </c>
      <c r="B544" s="4">
        <v>648916</v>
      </c>
      <c r="C544" s="4" t="s">
        <v>315</v>
      </c>
      <c r="D544" s="7">
        <v>160</v>
      </c>
      <c r="E544" s="7">
        <v>1</v>
      </c>
      <c r="F544" s="7">
        <v>160</v>
      </c>
      <c r="G544" s="5" t="s">
        <v>22</v>
      </c>
      <c r="H544" s="5" t="s">
        <v>22</v>
      </c>
      <c r="I544">
        <f>VLOOKUP($A544,'Cancelled Orders'!$D$2:$L$10078,COLUMN(E543),0)</f>
        <v>1</v>
      </c>
      <c r="J544" t="str">
        <f>VLOOKUP($A544,'Cancelled Orders'!$D$2:$G$10078,3,0)</f>
        <v>Cancelled by Restaurant</v>
      </c>
      <c r="K544" t="str">
        <f>VLOOKUP($A544,'Cancelled Orders'!$D$2:$G$10078,4,0)</f>
        <v>Stock Shortage</v>
      </c>
    </row>
    <row r="545" spans="1:11" ht="13.2" x14ac:dyDescent="0.25">
      <c r="A545" s="7">
        <v>290892425</v>
      </c>
      <c r="B545" s="4">
        <v>649213</v>
      </c>
      <c r="C545" s="4" t="s">
        <v>316</v>
      </c>
      <c r="D545" s="7">
        <v>35</v>
      </c>
      <c r="E545" s="7">
        <v>1</v>
      </c>
      <c r="F545" s="7">
        <v>35</v>
      </c>
      <c r="G545" s="5" t="s">
        <v>22</v>
      </c>
      <c r="H545" s="5" t="s">
        <v>22</v>
      </c>
      <c r="I545">
        <f>VLOOKUP($A545,'Cancelled Orders'!$D$2:$L$10078,COLUMN(E544),0)</f>
        <v>1</v>
      </c>
      <c r="J545" t="str">
        <f>VLOOKUP($A545,'Cancelled Orders'!$D$2:$G$10078,3,0)</f>
        <v>Cancelled by Restaurant</v>
      </c>
      <c r="K545" t="str">
        <f>VLOOKUP($A545,'Cancelled Orders'!$D$2:$G$10078,4,0)</f>
        <v>Stock Shortage</v>
      </c>
    </row>
    <row r="546" spans="1:11" ht="13.2" x14ac:dyDescent="0.25">
      <c r="A546" s="7">
        <v>289629093</v>
      </c>
      <c r="B546" s="4">
        <v>649213</v>
      </c>
      <c r="C546" s="4" t="s">
        <v>316</v>
      </c>
      <c r="D546" s="7">
        <v>35</v>
      </c>
      <c r="E546" s="7">
        <v>1</v>
      </c>
      <c r="F546" s="7">
        <v>35</v>
      </c>
      <c r="G546" s="5" t="s">
        <v>22</v>
      </c>
      <c r="H546" s="5" t="s">
        <v>22</v>
      </c>
      <c r="I546">
        <f>VLOOKUP($A546,'Cancelled Orders'!$D$2:$L$10078,COLUMN(E545),0)</f>
        <v>1</v>
      </c>
      <c r="J546" t="str">
        <f>VLOOKUP($A546,'Cancelled Orders'!$D$2:$G$10078,3,0)</f>
        <v>Cancelled by Restaurant</v>
      </c>
      <c r="K546" t="str">
        <f>VLOOKUP($A546,'Cancelled Orders'!$D$2:$G$10078,4,0)</f>
        <v>Customer Refusal</v>
      </c>
    </row>
    <row r="547" spans="1:11" ht="13.2" x14ac:dyDescent="0.25">
      <c r="A547" s="7">
        <v>291382369</v>
      </c>
      <c r="B547" s="4">
        <v>650497</v>
      </c>
      <c r="C547" s="4" t="s">
        <v>23</v>
      </c>
      <c r="D547" s="7">
        <v>30</v>
      </c>
      <c r="E547" s="7">
        <v>1</v>
      </c>
      <c r="F547" s="7">
        <v>30</v>
      </c>
      <c r="G547" s="5" t="s">
        <v>22</v>
      </c>
      <c r="H547" s="5" t="s">
        <v>28</v>
      </c>
      <c r="I547">
        <f>VLOOKUP($A547,'Cancelled Orders'!$D$2:$L$10078,COLUMN(E546),0)</f>
        <v>0</v>
      </c>
      <c r="J547" t="str">
        <f>VLOOKUP($A547,'Cancelled Orders'!$D$2:$G$10078,3,0)</f>
        <v>Order cancelled through app</v>
      </c>
      <c r="K547" t="str">
        <f>VLOOKUP($A547,'Cancelled Orders'!$D$2:$G$10078,4,0)</f>
        <v>Customer Refusal</v>
      </c>
    </row>
    <row r="548" spans="1:11" ht="13.2" x14ac:dyDescent="0.25">
      <c r="A548" s="7">
        <v>291316839</v>
      </c>
      <c r="B548" s="4">
        <v>650532</v>
      </c>
      <c r="C548" s="4" t="s">
        <v>154</v>
      </c>
      <c r="D548" s="7">
        <v>40</v>
      </c>
      <c r="E548" s="7">
        <v>1</v>
      </c>
      <c r="F548" s="7">
        <v>40</v>
      </c>
      <c r="G548" s="5" t="s">
        <v>22</v>
      </c>
      <c r="H548" s="5" t="s">
        <v>28</v>
      </c>
      <c r="I548">
        <f>VLOOKUP($A548,'Cancelled Orders'!$D$2:$L$10078,COLUMN(E547),0)</f>
        <v>0</v>
      </c>
      <c r="J548" t="str">
        <f>VLOOKUP($A548,'Cancelled Orders'!$D$2:$G$10078,3,0)</f>
        <v>Order cancelled through app</v>
      </c>
      <c r="K548" t="str">
        <f>VLOOKUP($A548,'Cancelled Orders'!$D$2:$G$10078,4,0)</f>
        <v>Customer Refusal</v>
      </c>
    </row>
    <row r="549" spans="1:11" ht="13.2" x14ac:dyDescent="0.25">
      <c r="A549" s="7">
        <v>291362174</v>
      </c>
      <c r="B549" s="4">
        <v>651572</v>
      </c>
      <c r="C549" s="4" t="s">
        <v>317</v>
      </c>
      <c r="D549" s="7">
        <v>60</v>
      </c>
      <c r="E549" s="7">
        <v>1</v>
      </c>
      <c r="F549" s="7">
        <v>60</v>
      </c>
      <c r="G549" s="5" t="s">
        <v>22</v>
      </c>
      <c r="H549" s="5" t="s">
        <v>22</v>
      </c>
      <c r="I549">
        <f>VLOOKUP($A549,'Cancelled Orders'!$D$2:$L$10078,COLUMN(E548),0)</f>
        <v>0</v>
      </c>
      <c r="J549" t="str">
        <f>VLOOKUP($A549,'Cancelled Orders'!$D$2:$G$10078,3,0)</f>
        <v>Cancelled by Restaurant</v>
      </c>
      <c r="K549" t="str">
        <f>VLOOKUP($A549,'Cancelled Orders'!$D$2:$G$10078,4,0)</f>
        <v>High Demand at the Restaurant</v>
      </c>
    </row>
    <row r="550" spans="1:11" ht="13.2" x14ac:dyDescent="0.25">
      <c r="A550" s="7">
        <v>291418592</v>
      </c>
      <c r="B550" s="4">
        <v>651990</v>
      </c>
      <c r="C550" s="4" t="s">
        <v>318</v>
      </c>
      <c r="D550" s="7">
        <v>26</v>
      </c>
      <c r="E550" s="7">
        <v>1</v>
      </c>
      <c r="F550" s="7">
        <v>26</v>
      </c>
      <c r="G550" s="5" t="s">
        <v>22</v>
      </c>
      <c r="H550" s="5" t="s">
        <v>28</v>
      </c>
      <c r="I550">
        <f>VLOOKUP($A550,'Cancelled Orders'!$D$2:$L$10078,COLUMN(E549),0)</f>
        <v>1</v>
      </c>
      <c r="J550" t="str">
        <f>VLOOKUP($A550,'Cancelled Orders'!$D$2:$G$10078,3,0)</f>
        <v>Order cancelled through app</v>
      </c>
      <c r="K550" t="str">
        <f>VLOOKUP($A550,'Cancelled Orders'!$D$2:$G$10078,4,0)</f>
        <v>Customer Refusal</v>
      </c>
    </row>
    <row r="551" spans="1:11" ht="13.2" x14ac:dyDescent="0.25">
      <c r="A551" s="7">
        <v>290952363</v>
      </c>
      <c r="B551" s="4">
        <v>651990</v>
      </c>
      <c r="C551" s="4" t="s">
        <v>318</v>
      </c>
      <c r="D551" s="7">
        <v>26</v>
      </c>
      <c r="E551" s="7">
        <v>1</v>
      </c>
      <c r="F551" s="7">
        <v>26</v>
      </c>
      <c r="G551" s="5" t="s">
        <v>22</v>
      </c>
      <c r="H551" s="5" t="s">
        <v>28</v>
      </c>
      <c r="I551">
        <f>VLOOKUP($A551,'Cancelled Orders'!$D$2:$L$10078,COLUMN(E550),0)</f>
        <v>1</v>
      </c>
      <c r="J551" t="str">
        <f>VLOOKUP($A551,'Cancelled Orders'!$D$2:$G$10078,3,0)</f>
        <v>Order cancelled through app</v>
      </c>
      <c r="K551" t="str">
        <f>VLOOKUP($A551,'Cancelled Orders'!$D$2:$G$10078,4,0)</f>
        <v>Customer Refusal</v>
      </c>
    </row>
    <row r="552" spans="1:11" ht="13.2" x14ac:dyDescent="0.25">
      <c r="A552" s="7">
        <v>291436174</v>
      </c>
      <c r="B552" s="4">
        <v>651990</v>
      </c>
      <c r="C552" s="4" t="s">
        <v>318</v>
      </c>
      <c r="D552" s="7">
        <v>26</v>
      </c>
      <c r="E552" s="7">
        <v>1</v>
      </c>
      <c r="F552" s="7">
        <v>26</v>
      </c>
      <c r="G552" s="5" t="s">
        <v>22</v>
      </c>
      <c r="H552" s="5" t="s">
        <v>28</v>
      </c>
      <c r="I552">
        <f>VLOOKUP($A552,'Cancelled Orders'!$D$2:$L$10078,COLUMN(E551),0)</f>
        <v>1</v>
      </c>
      <c r="J552" t="str">
        <f>VLOOKUP($A552,'Cancelled Orders'!$D$2:$G$10078,3,0)</f>
        <v>Order cancelled through app</v>
      </c>
      <c r="K552" t="str">
        <f>VLOOKUP($A552,'Cancelled Orders'!$D$2:$G$10078,4,0)</f>
        <v>Customer Refusal</v>
      </c>
    </row>
    <row r="553" spans="1:11" ht="13.2" x14ac:dyDescent="0.25">
      <c r="A553" s="7">
        <v>290965017</v>
      </c>
      <c r="B553" s="4">
        <v>651990</v>
      </c>
      <c r="C553" s="4" t="s">
        <v>318</v>
      </c>
      <c r="D553" s="7">
        <v>26</v>
      </c>
      <c r="E553" s="7">
        <v>1</v>
      </c>
      <c r="F553" s="7">
        <v>26</v>
      </c>
      <c r="G553" s="5" t="s">
        <v>22</v>
      </c>
      <c r="H553" s="5" t="s">
        <v>28</v>
      </c>
      <c r="I553">
        <f>VLOOKUP($A553,'Cancelled Orders'!$D$2:$L$10078,COLUMN(E552),0)</f>
        <v>1</v>
      </c>
      <c r="J553" t="str">
        <f>VLOOKUP($A553,'Cancelled Orders'!$D$2:$G$10078,3,0)</f>
        <v>Order cancelled through app</v>
      </c>
      <c r="K553" t="str">
        <f>VLOOKUP($A553,'Cancelled Orders'!$D$2:$G$10078,4,0)</f>
        <v>Customer Refusal</v>
      </c>
    </row>
    <row r="554" spans="1:11" ht="13.2" x14ac:dyDescent="0.25">
      <c r="A554" s="7">
        <v>290480129</v>
      </c>
      <c r="B554" s="4">
        <v>651990</v>
      </c>
      <c r="C554" s="4" t="s">
        <v>318</v>
      </c>
      <c r="D554" s="7">
        <v>26</v>
      </c>
      <c r="E554" s="7">
        <v>1</v>
      </c>
      <c r="F554" s="7">
        <v>26</v>
      </c>
      <c r="G554" s="5" t="s">
        <v>22</v>
      </c>
      <c r="H554" s="5" t="s">
        <v>28</v>
      </c>
      <c r="I554">
        <f>VLOOKUP($A554,'Cancelled Orders'!$D$2:$L$10078,COLUMN(E553),0)</f>
        <v>1</v>
      </c>
      <c r="J554" t="str">
        <f>VLOOKUP($A554,'Cancelled Orders'!$D$2:$G$10078,3,0)</f>
        <v>Order cancelled through app</v>
      </c>
      <c r="K554" t="str">
        <f>VLOOKUP($A554,'Cancelled Orders'!$D$2:$G$10078,4,0)</f>
        <v>Customer Refusal</v>
      </c>
    </row>
    <row r="555" spans="1:11" ht="13.2" x14ac:dyDescent="0.25">
      <c r="A555" s="7">
        <v>290007274</v>
      </c>
      <c r="B555" s="4">
        <v>651990</v>
      </c>
      <c r="C555" s="4" t="s">
        <v>318</v>
      </c>
      <c r="D555" s="7">
        <v>26</v>
      </c>
      <c r="E555" s="7">
        <v>1</v>
      </c>
      <c r="F555" s="7">
        <v>26</v>
      </c>
      <c r="G555" s="5" t="s">
        <v>22</v>
      </c>
      <c r="H555" s="5" t="s">
        <v>28</v>
      </c>
      <c r="I555">
        <f>VLOOKUP($A555,'Cancelled Orders'!$D$2:$L$10078,COLUMN(E554),0)</f>
        <v>1</v>
      </c>
      <c r="J555" t="str">
        <f>VLOOKUP($A555,'Cancelled Orders'!$D$2:$G$10078,3,0)</f>
        <v>Order cancelled through app</v>
      </c>
      <c r="K555" t="str">
        <f>VLOOKUP($A555,'Cancelled Orders'!$D$2:$G$10078,4,0)</f>
        <v>Customer Refusal</v>
      </c>
    </row>
    <row r="556" spans="1:11" ht="13.2" x14ac:dyDescent="0.25">
      <c r="A556" s="7">
        <v>291348173</v>
      </c>
      <c r="B556" s="4">
        <v>652006</v>
      </c>
      <c r="C556" s="4" t="s">
        <v>319</v>
      </c>
      <c r="D556" s="7">
        <v>38</v>
      </c>
      <c r="E556" s="7">
        <v>1</v>
      </c>
      <c r="F556" s="7">
        <v>38</v>
      </c>
      <c r="G556" s="5" t="s">
        <v>22</v>
      </c>
      <c r="H556" s="5" t="s">
        <v>22</v>
      </c>
      <c r="I556">
        <f>VLOOKUP($A556,'Cancelled Orders'!$D$2:$L$10078,COLUMN(E555),0)</f>
        <v>0</v>
      </c>
      <c r="J556" t="str">
        <f>VLOOKUP($A556,'Cancelled Orders'!$D$2:$G$10078,3,0)</f>
        <v>Order cancelled through app</v>
      </c>
      <c r="K556" t="str">
        <f>VLOOKUP($A556,'Cancelled Orders'!$D$2:$G$10078,4,0)</f>
        <v>Customer Refusal</v>
      </c>
    </row>
    <row r="557" spans="1:11" ht="13.2" x14ac:dyDescent="0.25">
      <c r="A557" s="7">
        <v>290254045</v>
      </c>
      <c r="B557" s="4">
        <v>652006</v>
      </c>
      <c r="C557" s="4" t="s">
        <v>319</v>
      </c>
      <c r="D557" s="7">
        <v>38</v>
      </c>
      <c r="E557" s="7">
        <v>1</v>
      </c>
      <c r="F557" s="7">
        <v>38</v>
      </c>
      <c r="G557" s="5" t="s">
        <v>22</v>
      </c>
      <c r="H557" s="5" t="s">
        <v>22</v>
      </c>
      <c r="I557">
        <f>VLOOKUP($A557,'Cancelled Orders'!$D$2:$L$10078,COLUMN(E556),0)</f>
        <v>0</v>
      </c>
      <c r="J557" t="str">
        <f>VLOOKUP($A557,'Cancelled Orders'!$D$2:$G$10078,3,0)</f>
        <v>Order cancelled through app</v>
      </c>
      <c r="K557" t="str">
        <f>VLOOKUP($A557,'Cancelled Orders'!$D$2:$G$10078,4,0)</f>
        <v>Customer Refusal</v>
      </c>
    </row>
    <row r="558" spans="1:11" ht="13.2" x14ac:dyDescent="0.25">
      <c r="A558" s="7">
        <v>291646210</v>
      </c>
      <c r="B558" s="4">
        <v>652131</v>
      </c>
      <c r="C558" s="4" t="s">
        <v>49</v>
      </c>
      <c r="D558" s="7">
        <v>10</v>
      </c>
      <c r="E558" s="7">
        <v>1</v>
      </c>
      <c r="F558" s="7">
        <v>10</v>
      </c>
      <c r="G558" s="5" t="s">
        <v>22</v>
      </c>
      <c r="H558" s="5" t="s">
        <v>28</v>
      </c>
      <c r="I558">
        <f>VLOOKUP($A558,'Cancelled Orders'!$D$2:$L$10078,COLUMN(E557),0)</f>
        <v>1</v>
      </c>
      <c r="J558" t="str">
        <f>VLOOKUP($A558,'Cancelled Orders'!$D$2:$G$10078,3,0)</f>
        <v>Order cancelled through app</v>
      </c>
      <c r="K558" t="str">
        <f>VLOOKUP($A558,'Cancelled Orders'!$D$2:$G$10078,4,0)</f>
        <v>Customer Refusal</v>
      </c>
    </row>
    <row r="559" spans="1:11" ht="13.2" x14ac:dyDescent="0.25">
      <c r="A559" s="7">
        <v>290783274</v>
      </c>
      <c r="B559" s="4">
        <v>652131</v>
      </c>
      <c r="C559" s="4" t="s">
        <v>49</v>
      </c>
      <c r="D559" s="7">
        <v>10</v>
      </c>
      <c r="E559" s="7">
        <v>1</v>
      </c>
      <c r="F559" s="7">
        <v>10</v>
      </c>
      <c r="G559" s="5" t="s">
        <v>22</v>
      </c>
      <c r="H559" s="5" t="s">
        <v>28</v>
      </c>
      <c r="I559">
        <f>VLOOKUP($A559,'Cancelled Orders'!$D$2:$L$10078,COLUMN(E558),0)</f>
        <v>1</v>
      </c>
      <c r="J559" t="str">
        <f>VLOOKUP($A559,'Cancelled Orders'!$D$2:$G$10078,3,0)</f>
        <v>Order cancelled through app</v>
      </c>
      <c r="K559" t="str">
        <f>VLOOKUP($A559,'Cancelled Orders'!$D$2:$G$10078,4,0)</f>
        <v>Customer Refusal</v>
      </c>
    </row>
    <row r="560" spans="1:11" ht="13.2" x14ac:dyDescent="0.25">
      <c r="A560" s="7">
        <v>290282849</v>
      </c>
      <c r="B560" s="4">
        <v>652131</v>
      </c>
      <c r="C560" s="4" t="s">
        <v>49</v>
      </c>
      <c r="D560" s="7">
        <v>10</v>
      </c>
      <c r="E560" s="7">
        <v>1</v>
      </c>
      <c r="F560" s="7">
        <v>10</v>
      </c>
      <c r="G560" s="5" t="s">
        <v>22</v>
      </c>
      <c r="H560" s="5" t="s">
        <v>28</v>
      </c>
      <c r="I560">
        <f>VLOOKUP($A560,'Cancelled Orders'!$D$2:$L$10078,COLUMN(E559),0)</f>
        <v>1</v>
      </c>
      <c r="J560" t="str">
        <f>VLOOKUP($A560,'Cancelled Orders'!$D$2:$G$10078,3,0)</f>
        <v>Order cancelled through app</v>
      </c>
      <c r="K560" t="str">
        <f>VLOOKUP($A560,'Cancelled Orders'!$D$2:$G$10078,4,0)</f>
        <v>Customer Refusal</v>
      </c>
    </row>
    <row r="561" spans="1:11" ht="13.2" x14ac:dyDescent="0.25">
      <c r="A561" s="7">
        <v>290471649</v>
      </c>
      <c r="B561" s="4">
        <v>652131</v>
      </c>
      <c r="C561" s="4" t="s">
        <v>49</v>
      </c>
      <c r="D561" s="7">
        <v>10</v>
      </c>
      <c r="E561" s="7">
        <v>1</v>
      </c>
      <c r="F561" s="7">
        <v>10</v>
      </c>
      <c r="G561" s="5" t="s">
        <v>22</v>
      </c>
      <c r="H561" s="5" t="s">
        <v>28</v>
      </c>
      <c r="I561">
        <f>VLOOKUP($A561,'Cancelled Orders'!$D$2:$L$10078,COLUMN(E560),0)</f>
        <v>1</v>
      </c>
      <c r="J561" t="str">
        <f>VLOOKUP($A561,'Cancelled Orders'!$D$2:$G$10078,3,0)</f>
        <v>Order cancelled through app</v>
      </c>
      <c r="K561" t="str">
        <f>VLOOKUP($A561,'Cancelled Orders'!$D$2:$G$10078,4,0)</f>
        <v>Customer Refusal</v>
      </c>
    </row>
    <row r="562" spans="1:11" ht="13.2" x14ac:dyDescent="0.25">
      <c r="A562" s="7">
        <v>289901029</v>
      </c>
      <c r="B562" s="4">
        <v>652131</v>
      </c>
      <c r="C562" s="4" t="s">
        <v>49</v>
      </c>
      <c r="D562" s="7">
        <v>10</v>
      </c>
      <c r="E562" s="7">
        <v>1</v>
      </c>
      <c r="F562" s="7">
        <v>10</v>
      </c>
      <c r="G562" s="5" t="s">
        <v>22</v>
      </c>
      <c r="H562" s="5" t="s">
        <v>28</v>
      </c>
      <c r="I562">
        <f>VLOOKUP($A562,'Cancelled Orders'!$D$2:$L$10078,COLUMN(E561),0)</f>
        <v>1</v>
      </c>
      <c r="J562" t="str">
        <f>VLOOKUP($A562,'Cancelled Orders'!$D$2:$G$10078,3,0)</f>
        <v>Order cancelled through app</v>
      </c>
      <c r="K562" t="str">
        <f>VLOOKUP($A562,'Cancelled Orders'!$D$2:$G$10078,4,0)</f>
        <v>Customer Refusal</v>
      </c>
    </row>
    <row r="563" spans="1:11" ht="13.2" x14ac:dyDescent="0.25">
      <c r="A563" s="7">
        <v>290067053</v>
      </c>
      <c r="B563" s="4">
        <v>652131</v>
      </c>
      <c r="C563" s="4" t="s">
        <v>49</v>
      </c>
      <c r="D563" s="7">
        <v>10</v>
      </c>
      <c r="E563" s="7">
        <v>1</v>
      </c>
      <c r="F563" s="7">
        <v>10</v>
      </c>
      <c r="G563" s="5" t="s">
        <v>22</v>
      </c>
      <c r="H563" s="5" t="s">
        <v>28</v>
      </c>
      <c r="I563">
        <f>VLOOKUP($A563,'Cancelled Orders'!$D$2:$L$10078,COLUMN(E562),0)</f>
        <v>1</v>
      </c>
      <c r="J563" t="str">
        <f>VLOOKUP($A563,'Cancelled Orders'!$D$2:$G$10078,3,0)</f>
        <v>Order cancelled through app</v>
      </c>
      <c r="K563" t="str">
        <f>VLOOKUP($A563,'Cancelled Orders'!$D$2:$G$10078,4,0)</f>
        <v>Customer Refusal</v>
      </c>
    </row>
    <row r="564" spans="1:11" ht="13.2" x14ac:dyDescent="0.25">
      <c r="A564" s="7">
        <v>289924081</v>
      </c>
      <c r="B564" s="4">
        <v>652131</v>
      </c>
      <c r="C564" s="4" t="s">
        <v>49</v>
      </c>
      <c r="D564" s="7">
        <v>10</v>
      </c>
      <c r="E564" s="7">
        <v>1</v>
      </c>
      <c r="F564" s="7">
        <v>10</v>
      </c>
      <c r="G564" s="5" t="s">
        <v>22</v>
      </c>
      <c r="H564" s="5" t="s">
        <v>28</v>
      </c>
      <c r="I564">
        <f>VLOOKUP($A564,'Cancelled Orders'!$D$2:$L$10078,COLUMN(E563),0)</f>
        <v>1</v>
      </c>
      <c r="J564" t="str">
        <f>VLOOKUP($A564,'Cancelled Orders'!$D$2:$G$10078,3,0)</f>
        <v>Order cancelled through app</v>
      </c>
      <c r="K564" t="str">
        <f>VLOOKUP($A564,'Cancelled Orders'!$D$2:$G$10078,4,0)</f>
        <v>Customer Refusal</v>
      </c>
    </row>
    <row r="565" spans="1:11" ht="13.2" x14ac:dyDescent="0.25">
      <c r="A565" s="7">
        <v>289633809</v>
      </c>
      <c r="B565" s="4">
        <v>652131</v>
      </c>
      <c r="C565" s="4" t="s">
        <v>49</v>
      </c>
      <c r="D565" s="7">
        <v>10</v>
      </c>
      <c r="E565" s="7">
        <v>1</v>
      </c>
      <c r="F565" s="7">
        <v>10</v>
      </c>
      <c r="G565" s="5" t="s">
        <v>22</v>
      </c>
      <c r="H565" s="5" t="s">
        <v>28</v>
      </c>
      <c r="I565">
        <f>VLOOKUP($A565,'Cancelled Orders'!$D$2:$L$10078,COLUMN(E564),0)</f>
        <v>1</v>
      </c>
      <c r="J565" t="str">
        <f>VLOOKUP($A565,'Cancelled Orders'!$D$2:$G$10078,3,0)</f>
        <v>Order cancelled through app</v>
      </c>
      <c r="K565" t="str">
        <f>VLOOKUP($A565,'Cancelled Orders'!$D$2:$G$10078,4,0)</f>
        <v>Customer Refusal</v>
      </c>
    </row>
    <row r="566" spans="1:11" ht="13.2" x14ac:dyDescent="0.25">
      <c r="A566" s="7">
        <v>290313285</v>
      </c>
      <c r="B566" s="4">
        <v>652955</v>
      </c>
      <c r="C566" s="4" t="s">
        <v>320</v>
      </c>
      <c r="D566" s="7">
        <v>13</v>
      </c>
      <c r="E566" s="7">
        <v>1</v>
      </c>
      <c r="F566" s="7">
        <v>13</v>
      </c>
      <c r="G566" s="5" t="s">
        <v>22</v>
      </c>
      <c r="H566" s="5" t="s">
        <v>28</v>
      </c>
      <c r="I566">
        <f>VLOOKUP($A566,'Cancelled Orders'!$D$2:$L$10078,COLUMN(E565),0)</f>
        <v>0</v>
      </c>
      <c r="J566" t="str">
        <f>VLOOKUP($A566,'Cancelled Orders'!$D$2:$G$10078,3,0)</f>
        <v>Order cancelled through app</v>
      </c>
      <c r="K566" t="str">
        <f>VLOOKUP($A566,'Cancelled Orders'!$D$2:$G$10078,4,0)</f>
        <v>Customer Refusal</v>
      </c>
    </row>
    <row r="567" spans="1:11" ht="13.2" x14ac:dyDescent="0.25">
      <c r="A567" s="7">
        <v>290869207</v>
      </c>
      <c r="B567" s="4">
        <v>654051</v>
      </c>
      <c r="C567" s="4" t="s">
        <v>321</v>
      </c>
      <c r="D567" s="7">
        <v>38</v>
      </c>
      <c r="E567" s="7">
        <v>1</v>
      </c>
      <c r="F567" s="7">
        <v>38</v>
      </c>
      <c r="G567" s="5" t="s">
        <v>22</v>
      </c>
      <c r="H567" s="5" t="s">
        <v>22</v>
      </c>
      <c r="I567">
        <f>VLOOKUP($A567,'Cancelled Orders'!$D$2:$L$10078,COLUMN(E566),0)</f>
        <v>0</v>
      </c>
      <c r="J567" t="str">
        <f>VLOOKUP($A567,'Cancelled Orders'!$D$2:$G$10078,3,0)</f>
        <v>Order cancelled through app</v>
      </c>
      <c r="K567" t="str">
        <f>VLOOKUP($A567,'Cancelled Orders'!$D$2:$G$10078,4,0)</f>
        <v>Customer Refusal</v>
      </c>
    </row>
    <row r="568" spans="1:11" ht="13.2" x14ac:dyDescent="0.25">
      <c r="A568" s="7">
        <v>289907011</v>
      </c>
      <c r="B568" s="4">
        <v>655232</v>
      </c>
      <c r="C568" s="4" t="s">
        <v>322</v>
      </c>
      <c r="D568" s="7">
        <v>10</v>
      </c>
      <c r="E568" s="7">
        <v>1</v>
      </c>
      <c r="F568" s="7">
        <v>10</v>
      </c>
      <c r="G568" s="5" t="s">
        <v>22</v>
      </c>
      <c r="H568" s="5" t="s">
        <v>28</v>
      </c>
      <c r="I568">
        <f>VLOOKUP($A568,'Cancelled Orders'!$D$2:$L$10078,COLUMN(E567),0)</f>
        <v>1</v>
      </c>
      <c r="J568" t="str">
        <f>VLOOKUP($A568,'Cancelled Orders'!$D$2:$G$10078,3,0)</f>
        <v>Order cancelled through app</v>
      </c>
      <c r="K568" t="str">
        <f>VLOOKUP($A568,'Cancelled Orders'!$D$2:$G$10078,4,0)</f>
        <v>Customer Refusal</v>
      </c>
    </row>
    <row r="569" spans="1:11" ht="13.2" x14ac:dyDescent="0.25">
      <c r="A569" s="7">
        <v>289988595</v>
      </c>
      <c r="B569" s="4">
        <v>655693</v>
      </c>
      <c r="C569" s="4" t="s">
        <v>323</v>
      </c>
      <c r="D569" s="7">
        <v>13</v>
      </c>
      <c r="E569" s="7">
        <v>1</v>
      </c>
      <c r="F569" s="7">
        <v>13</v>
      </c>
      <c r="G569" s="5" t="s">
        <v>28</v>
      </c>
      <c r="H569" s="5" t="s">
        <v>28</v>
      </c>
      <c r="I569">
        <f>VLOOKUP($A569,'Cancelled Orders'!$D$2:$L$10078,COLUMN(E568),0)</f>
        <v>1</v>
      </c>
      <c r="J569" t="str">
        <f>VLOOKUP($A569,'Cancelled Orders'!$D$2:$G$10078,3,0)</f>
        <v>Order cancelled through app</v>
      </c>
      <c r="K569" t="str">
        <f>VLOOKUP($A569,'Cancelled Orders'!$D$2:$G$10078,4,0)</f>
        <v>Customer Refusal</v>
      </c>
    </row>
    <row r="570" spans="1:11" ht="13.2" x14ac:dyDescent="0.25">
      <c r="A570" s="7">
        <v>290867282</v>
      </c>
      <c r="B570" s="4">
        <v>656566</v>
      </c>
      <c r="C570" s="4" t="s">
        <v>166</v>
      </c>
      <c r="D570" s="7">
        <v>40</v>
      </c>
      <c r="E570" s="7">
        <v>1</v>
      </c>
      <c r="F570" s="7">
        <v>40</v>
      </c>
      <c r="G570" s="5" t="s">
        <v>22</v>
      </c>
      <c r="H570" s="5" t="s">
        <v>22</v>
      </c>
      <c r="I570">
        <f>VLOOKUP($A570,'Cancelled Orders'!$D$2:$L$10078,COLUMN(E569),0)</f>
        <v>1</v>
      </c>
      <c r="J570" t="str">
        <f>VLOOKUP($A570,'Cancelled Orders'!$D$2:$G$10078,3,0)</f>
        <v>Order cancelled through app</v>
      </c>
      <c r="K570" t="str">
        <f>VLOOKUP($A570,'Cancelled Orders'!$D$2:$G$10078,4,0)</f>
        <v>Customer Refusal</v>
      </c>
    </row>
    <row r="571" spans="1:11" ht="13.2" x14ac:dyDescent="0.25">
      <c r="A571" s="7">
        <v>290611726</v>
      </c>
      <c r="B571" s="4">
        <v>656588</v>
      </c>
      <c r="C571" s="4" t="s">
        <v>324</v>
      </c>
      <c r="D571" s="7">
        <v>225</v>
      </c>
      <c r="E571" s="7">
        <v>1</v>
      </c>
      <c r="F571" s="7">
        <v>225</v>
      </c>
      <c r="G571" s="5" t="s">
        <v>22</v>
      </c>
      <c r="H571" s="5" t="s">
        <v>22</v>
      </c>
      <c r="I571">
        <f>VLOOKUP($A571,'Cancelled Orders'!$D$2:$L$10078,COLUMN(E570),0)</f>
        <v>0</v>
      </c>
      <c r="J571" t="str">
        <f>VLOOKUP($A571,'Cancelled Orders'!$D$2:$G$10078,3,0)</f>
        <v>Cancelled by Restaurant</v>
      </c>
      <c r="K571" t="str">
        <f>VLOOKUP($A571,'Cancelled Orders'!$D$2:$G$10078,4,0)</f>
        <v>Stock Shortage</v>
      </c>
    </row>
    <row r="572" spans="1:11" ht="13.2" x14ac:dyDescent="0.25">
      <c r="A572" s="7">
        <v>291309992</v>
      </c>
      <c r="B572" s="4">
        <v>657467</v>
      </c>
      <c r="C572" s="4" t="s">
        <v>325</v>
      </c>
      <c r="D572" s="7">
        <v>20</v>
      </c>
      <c r="E572" s="7">
        <v>1</v>
      </c>
      <c r="F572" s="7">
        <v>20</v>
      </c>
      <c r="G572" s="5" t="s">
        <v>22</v>
      </c>
      <c r="H572" s="5" t="s">
        <v>28</v>
      </c>
      <c r="I572">
        <f>VLOOKUP($A572,'Cancelled Orders'!$D$2:$L$10078,COLUMN(E571),0)</f>
        <v>1</v>
      </c>
      <c r="J572" t="str">
        <f>VLOOKUP($A572,'Cancelled Orders'!$D$2:$G$10078,3,0)</f>
        <v>Order cancelled through app</v>
      </c>
      <c r="K572" t="str">
        <f>VLOOKUP($A572,'Cancelled Orders'!$D$2:$G$10078,4,0)</f>
        <v>Customer Refusal</v>
      </c>
    </row>
    <row r="573" spans="1:11" ht="13.2" x14ac:dyDescent="0.25">
      <c r="A573" s="7">
        <v>290823050</v>
      </c>
      <c r="B573" s="4">
        <v>657986</v>
      </c>
      <c r="C573" s="4" t="s">
        <v>172</v>
      </c>
      <c r="D573" s="7">
        <v>35</v>
      </c>
      <c r="E573" s="7">
        <v>1</v>
      </c>
      <c r="F573" s="7">
        <v>35</v>
      </c>
      <c r="G573" s="5" t="s">
        <v>22</v>
      </c>
      <c r="H573" s="5" t="s">
        <v>22</v>
      </c>
      <c r="I573">
        <f>VLOOKUP($A573,'Cancelled Orders'!$D$2:$L$10078,COLUMN(E572),0)</f>
        <v>1</v>
      </c>
      <c r="J573" t="str">
        <f>VLOOKUP($A573,'Cancelled Orders'!$D$2:$G$10078,3,0)</f>
        <v>Cancelled by Restaurant</v>
      </c>
      <c r="K573" t="str">
        <f>VLOOKUP($A573,'Cancelled Orders'!$D$2:$G$10078,4,0)</f>
        <v>Stock Shortage</v>
      </c>
    </row>
    <row r="574" spans="1:11" ht="13.2" x14ac:dyDescent="0.25">
      <c r="A574" s="7">
        <v>289642648</v>
      </c>
      <c r="B574" s="4">
        <v>658990</v>
      </c>
      <c r="C574" s="4" t="s">
        <v>326</v>
      </c>
      <c r="D574" s="7">
        <v>22</v>
      </c>
      <c r="E574" s="7">
        <v>1</v>
      </c>
      <c r="F574" s="7">
        <v>22</v>
      </c>
      <c r="G574" s="5" t="s">
        <v>22</v>
      </c>
      <c r="H574" s="5" t="s">
        <v>22</v>
      </c>
      <c r="I574">
        <f>VLOOKUP($A574,'Cancelled Orders'!$D$2:$L$10078,COLUMN(E573),0)</f>
        <v>0</v>
      </c>
      <c r="J574" t="str">
        <f>VLOOKUP($A574,'Cancelled Orders'!$D$2:$G$10078,3,0)</f>
        <v>Order cancelled through app</v>
      </c>
      <c r="K574" t="str">
        <f>VLOOKUP($A574,'Cancelled Orders'!$D$2:$G$10078,4,0)</f>
        <v>Customer Refusal</v>
      </c>
    </row>
    <row r="575" spans="1:11" ht="13.2" x14ac:dyDescent="0.25">
      <c r="A575" s="7">
        <v>290845483</v>
      </c>
      <c r="B575" s="4">
        <v>660041</v>
      </c>
      <c r="C575" s="4" t="s">
        <v>327</v>
      </c>
      <c r="D575" s="7">
        <v>17</v>
      </c>
      <c r="E575" s="7">
        <v>1</v>
      </c>
      <c r="F575" s="7">
        <v>17</v>
      </c>
      <c r="G575" s="5" t="s">
        <v>22</v>
      </c>
      <c r="H575" s="5" t="s">
        <v>28</v>
      </c>
      <c r="I575">
        <f>VLOOKUP($A575,'Cancelled Orders'!$D$2:$L$10078,COLUMN(E574),0)</f>
        <v>1</v>
      </c>
      <c r="J575" t="str">
        <f>VLOOKUP($A575,'Cancelled Orders'!$D$2:$G$10078,3,0)</f>
        <v>Order cancelled through app</v>
      </c>
      <c r="K575" t="str">
        <f>VLOOKUP($A575,'Cancelled Orders'!$D$2:$G$10078,4,0)</f>
        <v>Customer Refusal</v>
      </c>
    </row>
    <row r="576" spans="1:11" ht="13.2" x14ac:dyDescent="0.25">
      <c r="A576" s="7">
        <v>290372701</v>
      </c>
      <c r="B576" s="4">
        <v>660041</v>
      </c>
      <c r="C576" s="4" t="s">
        <v>327</v>
      </c>
      <c r="D576" s="7">
        <v>17</v>
      </c>
      <c r="E576" s="7">
        <v>1</v>
      </c>
      <c r="F576" s="7">
        <v>17</v>
      </c>
      <c r="G576" s="5" t="s">
        <v>22</v>
      </c>
      <c r="H576" s="5" t="s">
        <v>28</v>
      </c>
      <c r="I576">
        <f>VLOOKUP($A576,'Cancelled Orders'!$D$2:$L$10078,COLUMN(E575),0)</f>
        <v>1</v>
      </c>
      <c r="J576" t="str">
        <f>VLOOKUP($A576,'Cancelled Orders'!$D$2:$G$10078,3,0)</f>
        <v>Order cancelled through app</v>
      </c>
      <c r="K576" t="str">
        <f>VLOOKUP($A576,'Cancelled Orders'!$D$2:$G$10078,4,0)</f>
        <v>Customer Refusal</v>
      </c>
    </row>
    <row r="577" spans="1:11" ht="13.2" x14ac:dyDescent="0.25">
      <c r="A577" s="7">
        <v>291330000</v>
      </c>
      <c r="B577" s="4">
        <v>660047</v>
      </c>
      <c r="C577" s="4" t="s">
        <v>317</v>
      </c>
      <c r="D577" s="7">
        <v>50</v>
      </c>
      <c r="E577" s="7">
        <v>1</v>
      </c>
      <c r="F577" s="7">
        <v>50</v>
      </c>
      <c r="G577" s="5" t="s">
        <v>22</v>
      </c>
      <c r="H577" s="5" t="s">
        <v>28</v>
      </c>
      <c r="I577">
        <f>VLOOKUP($A577,'Cancelled Orders'!$D$2:$L$10078,COLUMN(E576),0)</f>
        <v>1</v>
      </c>
      <c r="J577" t="str">
        <f>VLOOKUP($A577,'Cancelled Orders'!$D$2:$G$10078,3,0)</f>
        <v>Order cancelled through app</v>
      </c>
      <c r="K577" t="str">
        <f>VLOOKUP($A577,'Cancelled Orders'!$D$2:$G$10078,4,0)</f>
        <v>Customer Refusal</v>
      </c>
    </row>
    <row r="578" spans="1:11" ht="13.2" x14ac:dyDescent="0.25">
      <c r="A578" s="7">
        <v>290860096</v>
      </c>
      <c r="B578" s="4">
        <v>660052</v>
      </c>
      <c r="C578" s="4" t="s">
        <v>328</v>
      </c>
      <c r="D578" s="7">
        <v>40</v>
      </c>
      <c r="E578" s="7">
        <v>1</v>
      </c>
      <c r="F578" s="7">
        <v>40</v>
      </c>
      <c r="G578" s="5" t="s">
        <v>22</v>
      </c>
      <c r="H578" s="5" t="s">
        <v>28</v>
      </c>
      <c r="I578">
        <f>VLOOKUP($A578,'Cancelled Orders'!$D$2:$L$10078,COLUMN(E577),0)</f>
        <v>1</v>
      </c>
      <c r="J578" t="str">
        <f>VLOOKUP($A578,'Cancelled Orders'!$D$2:$G$10078,3,0)</f>
        <v>Order cancelled through app</v>
      </c>
      <c r="K578" t="str">
        <f>VLOOKUP($A578,'Cancelled Orders'!$D$2:$G$10078,4,0)</f>
        <v>Customer Refusal</v>
      </c>
    </row>
    <row r="579" spans="1:11" ht="13.2" x14ac:dyDescent="0.25">
      <c r="A579" s="7">
        <v>291528722</v>
      </c>
      <c r="B579" s="4">
        <v>660340</v>
      </c>
      <c r="C579" s="4" t="s">
        <v>45</v>
      </c>
      <c r="D579" s="7">
        <v>36</v>
      </c>
      <c r="E579" s="7">
        <v>1</v>
      </c>
      <c r="F579" s="7">
        <v>36</v>
      </c>
      <c r="G579" s="5" t="s">
        <v>22</v>
      </c>
      <c r="H579" s="5" t="s">
        <v>22</v>
      </c>
      <c r="I579">
        <f>VLOOKUP($A579,'Cancelled Orders'!$D$2:$L$10078,COLUMN(E578),0)</f>
        <v>1</v>
      </c>
      <c r="J579" t="str">
        <f>VLOOKUP($A579,'Cancelled Orders'!$D$2:$G$10078,3,0)</f>
        <v>Cancelled by Restaurant</v>
      </c>
      <c r="K579" t="str">
        <f>VLOOKUP($A579,'Cancelled Orders'!$D$2:$G$10078,4,0)</f>
        <v>Stock Shortage</v>
      </c>
    </row>
    <row r="580" spans="1:11" ht="13.2" x14ac:dyDescent="0.25">
      <c r="A580" s="7">
        <v>291604053</v>
      </c>
      <c r="B580" s="4">
        <v>660340</v>
      </c>
      <c r="C580" s="4" t="s">
        <v>45</v>
      </c>
      <c r="D580" s="7">
        <v>36</v>
      </c>
      <c r="E580" s="7">
        <v>1</v>
      </c>
      <c r="F580" s="7">
        <v>36</v>
      </c>
      <c r="G580" s="5" t="s">
        <v>22</v>
      </c>
      <c r="H580" s="5" t="s">
        <v>22</v>
      </c>
      <c r="I580">
        <f>VLOOKUP($A580,'Cancelled Orders'!$D$2:$L$10078,COLUMN(E579),0)</f>
        <v>1</v>
      </c>
      <c r="J580" t="str">
        <f>VLOOKUP($A580,'Cancelled Orders'!$D$2:$G$10078,3,0)</f>
        <v>Cancelled by Restaurant</v>
      </c>
      <c r="K580" t="str">
        <f>VLOOKUP($A580,'Cancelled Orders'!$D$2:$G$10078,4,0)</f>
        <v>Stock Shortage</v>
      </c>
    </row>
    <row r="581" spans="1:11" ht="13.2" x14ac:dyDescent="0.25">
      <c r="A581" s="7">
        <v>291602136</v>
      </c>
      <c r="B581" s="4">
        <v>660340</v>
      </c>
      <c r="C581" s="4" t="s">
        <v>45</v>
      </c>
      <c r="D581" s="7">
        <v>36</v>
      </c>
      <c r="E581" s="7">
        <v>1</v>
      </c>
      <c r="F581" s="7">
        <v>36</v>
      </c>
      <c r="G581" s="5" t="s">
        <v>22</v>
      </c>
      <c r="H581" s="5" t="s">
        <v>22</v>
      </c>
      <c r="I581">
        <f>VLOOKUP($A581,'Cancelled Orders'!$D$2:$L$10078,COLUMN(E580),0)</f>
        <v>1</v>
      </c>
      <c r="J581" t="str">
        <f>VLOOKUP($A581,'Cancelled Orders'!$D$2:$G$10078,3,0)</f>
        <v>Cancelled by Restaurant</v>
      </c>
      <c r="K581" t="str">
        <f>VLOOKUP($A581,'Cancelled Orders'!$D$2:$G$10078,4,0)</f>
        <v>Stock Shortage</v>
      </c>
    </row>
    <row r="582" spans="1:11" ht="13.2" x14ac:dyDescent="0.25">
      <c r="A582" s="7">
        <v>291253892</v>
      </c>
      <c r="B582" s="4">
        <v>661258</v>
      </c>
      <c r="C582" s="4" t="s">
        <v>329</v>
      </c>
      <c r="D582" s="7">
        <v>42</v>
      </c>
      <c r="E582" s="7">
        <v>1</v>
      </c>
      <c r="F582" s="7">
        <v>42</v>
      </c>
      <c r="G582" s="5" t="s">
        <v>22</v>
      </c>
      <c r="H582" s="5" t="s">
        <v>22</v>
      </c>
      <c r="I582">
        <f>VLOOKUP($A582,'Cancelled Orders'!$D$2:$L$10078,COLUMN(E581),0)</f>
        <v>1</v>
      </c>
      <c r="J582" t="str">
        <f>VLOOKUP($A582,'Cancelled Orders'!$D$2:$G$10078,3,0)</f>
        <v>Cancelled by Restaurant</v>
      </c>
      <c r="K582" t="str">
        <f>VLOOKUP($A582,'Cancelled Orders'!$D$2:$G$10078,4,0)</f>
        <v>Stock Shortage</v>
      </c>
    </row>
    <row r="583" spans="1:11" ht="13.2" x14ac:dyDescent="0.25">
      <c r="A583" s="7">
        <v>290519739</v>
      </c>
      <c r="B583" s="4">
        <v>661258</v>
      </c>
      <c r="C583" s="4" t="s">
        <v>329</v>
      </c>
      <c r="D583" s="7">
        <v>42</v>
      </c>
      <c r="E583" s="7">
        <v>1</v>
      </c>
      <c r="F583" s="7">
        <v>42</v>
      </c>
      <c r="G583" s="5" t="s">
        <v>22</v>
      </c>
      <c r="H583" s="5" t="s">
        <v>22</v>
      </c>
      <c r="I583">
        <f>VLOOKUP($A583,'Cancelled Orders'!$D$2:$L$10078,COLUMN(E582),0)</f>
        <v>1</v>
      </c>
      <c r="J583" t="str">
        <f>VLOOKUP($A583,'Cancelled Orders'!$D$2:$G$10078,3,0)</f>
        <v>Cancelled by Restaurant</v>
      </c>
      <c r="K583" t="str">
        <f>VLOOKUP($A583,'Cancelled Orders'!$D$2:$G$10078,4,0)</f>
        <v>Stock Shortage</v>
      </c>
    </row>
    <row r="584" spans="1:11" ht="13.2" x14ac:dyDescent="0.25">
      <c r="A584" s="7">
        <v>289672433</v>
      </c>
      <c r="B584" s="4">
        <v>661258</v>
      </c>
      <c r="C584" s="4" t="s">
        <v>329</v>
      </c>
      <c r="D584" s="7">
        <v>42</v>
      </c>
      <c r="E584" s="7">
        <v>1</v>
      </c>
      <c r="F584" s="7">
        <v>42</v>
      </c>
      <c r="G584" s="5" t="s">
        <v>22</v>
      </c>
      <c r="H584" s="5" t="s">
        <v>22</v>
      </c>
      <c r="I584">
        <f>VLOOKUP($A584,'Cancelled Orders'!$D$2:$L$10078,COLUMN(E583),0)</f>
        <v>1</v>
      </c>
      <c r="J584" t="str">
        <f>VLOOKUP($A584,'Cancelled Orders'!$D$2:$G$10078,3,0)</f>
        <v>Cancelled by Restaurant</v>
      </c>
      <c r="K584" t="str">
        <f>VLOOKUP($A584,'Cancelled Orders'!$D$2:$G$10078,4,0)</f>
        <v>Stock Shortage</v>
      </c>
    </row>
    <row r="585" spans="1:11" ht="13.2" x14ac:dyDescent="0.25">
      <c r="A585" s="7">
        <v>291522524</v>
      </c>
      <c r="B585" s="4">
        <v>663031</v>
      </c>
      <c r="C585" s="4" t="s">
        <v>85</v>
      </c>
      <c r="D585" s="7">
        <v>60</v>
      </c>
      <c r="E585" s="7">
        <v>1</v>
      </c>
      <c r="F585" s="7">
        <v>60</v>
      </c>
      <c r="G585" s="5" t="s">
        <v>22</v>
      </c>
      <c r="H585" s="5" t="s">
        <v>22</v>
      </c>
      <c r="I585">
        <f>VLOOKUP($A585,'Cancelled Orders'!$D$2:$L$10078,COLUMN(E584),0)</f>
        <v>1</v>
      </c>
      <c r="J585" t="str">
        <f>VLOOKUP($A585,'Cancelled Orders'!$D$2:$G$10078,3,0)</f>
        <v>Order cancelled through app</v>
      </c>
      <c r="K585" t="str">
        <f>VLOOKUP($A585,'Cancelled Orders'!$D$2:$G$10078,4,0)</f>
        <v>Customer Refusal</v>
      </c>
    </row>
    <row r="586" spans="1:11" ht="13.2" x14ac:dyDescent="0.25">
      <c r="A586" s="7">
        <v>290083757</v>
      </c>
      <c r="B586" s="4">
        <v>663031</v>
      </c>
      <c r="C586" s="4" t="s">
        <v>85</v>
      </c>
      <c r="D586" s="7">
        <v>60</v>
      </c>
      <c r="E586" s="7">
        <v>1</v>
      </c>
      <c r="F586" s="7">
        <v>60</v>
      </c>
      <c r="G586" s="5" t="s">
        <v>22</v>
      </c>
      <c r="H586" s="5" t="s">
        <v>22</v>
      </c>
      <c r="I586">
        <f>VLOOKUP($A586,'Cancelled Orders'!$D$2:$L$10078,COLUMN(E585),0)</f>
        <v>1</v>
      </c>
      <c r="J586" t="str">
        <f>VLOOKUP($A586,'Cancelled Orders'!$D$2:$G$10078,3,0)</f>
        <v>Order cancelled through app</v>
      </c>
      <c r="K586" t="str">
        <f>VLOOKUP($A586,'Cancelled Orders'!$D$2:$G$10078,4,0)</f>
        <v>Customer Refusal</v>
      </c>
    </row>
    <row r="587" spans="1:11" ht="13.2" x14ac:dyDescent="0.25">
      <c r="A587" s="7">
        <v>291212620</v>
      </c>
      <c r="B587" s="4">
        <v>663634</v>
      </c>
      <c r="C587" s="4" t="s">
        <v>330</v>
      </c>
      <c r="D587" s="7">
        <v>62</v>
      </c>
      <c r="E587" s="7">
        <v>1</v>
      </c>
      <c r="F587" s="7">
        <v>62</v>
      </c>
      <c r="G587" s="5" t="s">
        <v>22</v>
      </c>
      <c r="H587" s="5" t="s">
        <v>22</v>
      </c>
      <c r="I587">
        <f>VLOOKUP($A587,'Cancelled Orders'!$D$2:$L$10078,COLUMN(E586),0)</f>
        <v>1</v>
      </c>
      <c r="J587" t="str">
        <f>VLOOKUP($A587,'Cancelled Orders'!$D$2:$G$10078,3,0)</f>
        <v>Cancelled by Restaurant</v>
      </c>
      <c r="K587" t="str">
        <f>VLOOKUP($A587,'Cancelled Orders'!$D$2:$G$10078,4,0)</f>
        <v>Stock Shortage</v>
      </c>
    </row>
    <row r="588" spans="1:11" ht="13.2" x14ac:dyDescent="0.25">
      <c r="A588" s="7">
        <v>291687940</v>
      </c>
      <c r="B588" s="4">
        <v>665451</v>
      </c>
      <c r="C588" s="4" t="s">
        <v>331</v>
      </c>
      <c r="D588" s="7">
        <v>45</v>
      </c>
      <c r="E588" s="7">
        <v>1</v>
      </c>
      <c r="F588" s="7">
        <v>45</v>
      </c>
      <c r="G588" s="5" t="s">
        <v>22</v>
      </c>
      <c r="H588" s="5" t="s">
        <v>22</v>
      </c>
      <c r="I588">
        <f>VLOOKUP($A588,'Cancelled Orders'!$D$2:$L$10078,COLUMN(E587),0)</f>
        <v>1</v>
      </c>
      <c r="J588" t="str">
        <f>VLOOKUP($A588,'Cancelled Orders'!$D$2:$G$10078,3,0)</f>
        <v>Order cancelled through app</v>
      </c>
      <c r="K588" t="str">
        <f>VLOOKUP($A588,'Cancelled Orders'!$D$2:$G$10078,4,0)</f>
        <v>Customer Refusal</v>
      </c>
    </row>
    <row r="589" spans="1:11" ht="13.2" x14ac:dyDescent="0.25">
      <c r="A589" s="7">
        <v>291151439</v>
      </c>
      <c r="B589" s="4">
        <v>665868</v>
      </c>
      <c r="C589" s="4" t="s">
        <v>332</v>
      </c>
      <c r="D589" s="7">
        <v>10</v>
      </c>
      <c r="E589" s="7">
        <v>1</v>
      </c>
      <c r="F589" s="7">
        <v>10</v>
      </c>
      <c r="G589" s="5" t="s">
        <v>28</v>
      </c>
      <c r="H589" s="5" t="s">
        <v>28</v>
      </c>
      <c r="I589">
        <f>VLOOKUP($A589,'Cancelled Orders'!$D$2:$L$10078,COLUMN(E588),0)</f>
        <v>1</v>
      </c>
      <c r="J589" t="str">
        <f>VLOOKUP($A589,'Cancelled Orders'!$D$2:$G$10078,3,0)</f>
        <v>Order cancelled through app</v>
      </c>
      <c r="K589" t="str">
        <f>VLOOKUP($A589,'Cancelled Orders'!$D$2:$G$10078,4,0)</f>
        <v>Customer Refusal</v>
      </c>
    </row>
    <row r="590" spans="1:11" ht="13.2" x14ac:dyDescent="0.25">
      <c r="A590" s="7">
        <v>290947937</v>
      </c>
      <c r="B590" s="4">
        <v>666300</v>
      </c>
      <c r="C590" s="4" t="s">
        <v>333</v>
      </c>
      <c r="D590" s="7">
        <v>33</v>
      </c>
      <c r="E590" s="7">
        <v>1</v>
      </c>
      <c r="F590" s="7">
        <v>33</v>
      </c>
      <c r="G590" s="5" t="s">
        <v>28</v>
      </c>
      <c r="H590" s="5" t="s">
        <v>28</v>
      </c>
      <c r="I590">
        <f>VLOOKUP($A590,'Cancelled Orders'!$D$2:$L$10078,COLUMN(E589),0)</f>
        <v>1</v>
      </c>
      <c r="J590" t="str">
        <f>VLOOKUP($A590,'Cancelled Orders'!$D$2:$G$10078,3,0)</f>
        <v>Order cancelled through app</v>
      </c>
      <c r="K590" t="str">
        <f>VLOOKUP($A590,'Cancelled Orders'!$D$2:$G$10078,4,0)</f>
        <v>Customer Refusal</v>
      </c>
    </row>
    <row r="591" spans="1:11" ht="13.2" x14ac:dyDescent="0.25">
      <c r="A591" s="7">
        <v>291449528</v>
      </c>
      <c r="B591" s="4">
        <v>666789</v>
      </c>
      <c r="C591" s="4" t="s">
        <v>334</v>
      </c>
      <c r="D591" s="7">
        <v>42</v>
      </c>
      <c r="E591" s="7">
        <v>1</v>
      </c>
      <c r="F591" s="7">
        <v>42</v>
      </c>
      <c r="G591" s="5" t="s">
        <v>22</v>
      </c>
      <c r="H591" s="5" t="s">
        <v>22</v>
      </c>
      <c r="I591">
        <f>VLOOKUP($A591,'Cancelled Orders'!$D$2:$L$10078,COLUMN(E590),0)</f>
        <v>1</v>
      </c>
      <c r="J591" t="str">
        <f>VLOOKUP($A591,'Cancelled Orders'!$D$2:$G$10078,3,0)</f>
        <v>Cancelled by Restaurant</v>
      </c>
      <c r="K591" t="str">
        <f>VLOOKUP($A591,'Cancelled Orders'!$D$2:$G$10078,4,0)</f>
        <v>Item Unavailable</v>
      </c>
    </row>
    <row r="592" spans="1:11" ht="13.2" x14ac:dyDescent="0.25">
      <c r="A592" s="7">
        <v>290001175</v>
      </c>
      <c r="B592" s="4">
        <v>669251</v>
      </c>
      <c r="C592" s="4" t="s">
        <v>335</v>
      </c>
      <c r="D592" s="7">
        <v>44</v>
      </c>
      <c r="E592" s="7">
        <v>1</v>
      </c>
      <c r="F592" s="7">
        <v>44</v>
      </c>
      <c r="G592" s="5" t="s">
        <v>22</v>
      </c>
      <c r="H592" s="5" t="s">
        <v>22</v>
      </c>
      <c r="I592">
        <f>VLOOKUP($A592,'Cancelled Orders'!$D$2:$L$10078,COLUMN(E591),0)</f>
        <v>1</v>
      </c>
      <c r="J592" t="str">
        <f>VLOOKUP($A592,'Cancelled Orders'!$D$2:$G$10078,3,0)</f>
        <v>Order cancelled through app</v>
      </c>
      <c r="K592" t="str">
        <f>VLOOKUP($A592,'Cancelled Orders'!$D$2:$G$10078,4,0)</f>
        <v>Customer Refusal</v>
      </c>
    </row>
    <row r="593" spans="1:11" ht="13.2" x14ac:dyDescent="0.25">
      <c r="A593" s="7">
        <v>291141750</v>
      </c>
      <c r="B593" s="4">
        <v>670831</v>
      </c>
      <c r="C593" s="4" t="s">
        <v>85</v>
      </c>
      <c r="D593" s="7">
        <v>102</v>
      </c>
      <c r="E593" s="7">
        <v>1</v>
      </c>
      <c r="F593" s="7">
        <v>102</v>
      </c>
      <c r="G593" s="5" t="s">
        <v>22</v>
      </c>
      <c r="H593" s="5" t="s">
        <v>28</v>
      </c>
      <c r="I593">
        <f>VLOOKUP($A593,'Cancelled Orders'!$D$2:$L$10078,COLUMN(E592),0)</f>
        <v>1</v>
      </c>
      <c r="J593" t="str">
        <f>VLOOKUP($A593,'Cancelled Orders'!$D$2:$G$10078,3,0)</f>
        <v>Order cancelled through app</v>
      </c>
      <c r="K593" t="str">
        <f>VLOOKUP($A593,'Cancelled Orders'!$D$2:$G$10078,4,0)</f>
        <v>Customer Refusal</v>
      </c>
    </row>
    <row r="594" spans="1:11" ht="13.2" x14ac:dyDescent="0.25">
      <c r="A594" s="7">
        <v>290684614</v>
      </c>
      <c r="B594" s="4">
        <v>670831</v>
      </c>
      <c r="C594" s="4" t="s">
        <v>85</v>
      </c>
      <c r="D594" s="7">
        <v>102</v>
      </c>
      <c r="E594" s="7">
        <v>1</v>
      </c>
      <c r="F594" s="7">
        <v>102</v>
      </c>
      <c r="G594" s="5" t="s">
        <v>22</v>
      </c>
      <c r="H594" s="5" t="s">
        <v>28</v>
      </c>
      <c r="I594">
        <f>VLOOKUP($A594,'Cancelled Orders'!$D$2:$L$10078,COLUMN(E593),0)</f>
        <v>1</v>
      </c>
      <c r="J594" t="str">
        <f>VLOOKUP($A594,'Cancelled Orders'!$D$2:$G$10078,3,0)</f>
        <v>Order cancelled through app</v>
      </c>
      <c r="K594" t="str">
        <f>VLOOKUP($A594,'Cancelled Orders'!$D$2:$G$10078,4,0)</f>
        <v>Customer Refusal</v>
      </c>
    </row>
    <row r="595" spans="1:11" ht="13.2" x14ac:dyDescent="0.25">
      <c r="A595" s="7">
        <v>290091150</v>
      </c>
      <c r="B595" s="4">
        <v>670831</v>
      </c>
      <c r="C595" s="4" t="s">
        <v>85</v>
      </c>
      <c r="D595" s="7">
        <v>102</v>
      </c>
      <c r="E595" s="7">
        <v>1</v>
      </c>
      <c r="F595" s="7">
        <v>102</v>
      </c>
      <c r="G595" s="5" t="s">
        <v>22</v>
      </c>
      <c r="H595" s="5" t="s">
        <v>28</v>
      </c>
      <c r="I595">
        <f>VLOOKUP($A595,'Cancelled Orders'!$D$2:$L$10078,COLUMN(E594),0)</f>
        <v>1</v>
      </c>
      <c r="J595" t="str">
        <f>VLOOKUP($A595,'Cancelled Orders'!$D$2:$G$10078,3,0)</f>
        <v>Order cancelled through app</v>
      </c>
      <c r="K595" t="str">
        <f>VLOOKUP($A595,'Cancelled Orders'!$D$2:$G$10078,4,0)</f>
        <v>Customer Refusal</v>
      </c>
    </row>
    <row r="596" spans="1:11" ht="13.2" x14ac:dyDescent="0.25">
      <c r="A596" s="7">
        <v>290245133</v>
      </c>
      <c r="B596" s="4">
        <v>670831</v>
      </c>
      <c r="C596" s="4" t="s">
        <v>85</v>
      </c>
      <c r="D596" s="7">
        <v>102</v>
      </c>
      <c r="E596" s="7">
        <v>1</v>
      </c>
      <c r="F596" s="7">
        <v>102</v>
      </c>
      <c r="G596" s="5" t="s">
        <v>22</v>
      </c>
      <c r="H596" s="5" t="s">
        <v>28</v>
      </c>
      <c r="I596">
        <f>VLOOKUP($A596,'Cancelled Orders'!$D$2:$L$10078,COLUMN(E595),0)</f>
        <v>1</v>
      </c>
      <c r="J596" t="str">
        <f>VLOOKUP($A596,'Cancelled Orders'!$D$2:$G$10078,3,0)</f>
        <v>Order cancelled through app</v>
      </c>
      <c r="K596" t="str">
        <f>VLOOKUP($A596,'Cancelled Orders'!$D$2:$G$10078,4,0)</f>
        <v>Customer Refusal</v>
      </c>
    </row>
    <row r="597" spans="1:11" ht="13.2" x14ac:dyDescent="0.25">
      <c r="A597" s="7">
        <v>290998543</v>
      </c>
      <c r="B597" s="4">
        <v>670857</v>
      </c>
      <c r="C597" s="4" t="s">
        <v>336</v>
      </c>
      <c r="D597" s="7">
        <v>75</v>
      </c>
      <c r="E597" s="7">
        <v>1</v>
      </c>
      <c r="F597" s="7">
        <v>75</v>
      </c>
      <c r="G597" s="5" t="s">
        <v>22</v>
      </c>
      <c r="H597" s="5" t="s">
        <v>28</v>
      </c>
      <c r="I597">
        <f>VLOOKUP($A597,'Cancelled Orders'!$D$2:$L$10078,COLUMN(E596),0)</f>
        <v>1</v>
      </c>
      <c r="J597" t="str">
        <f>VLOOKUP($A597,'Cancelled Orders'!$D$2:$G$10078,3,0)</f>
        <v>Order cancelled through app</v>
      </c>
      <c r="K597" t="str">
        <f>VLOOKUP($A597,'Cancelled Orders'!$D$2:$G$10078,4,0)</f>
        <v>Customer Refusal</v>
      </c>
    </row>
    <row r="598" spans="1:11" ht="13.2" x14ac:dyDescent="0.25">
      <c r="A598" s="7">
        <v>289659459</v>
      </c>
      <c r="B598" s="4">
        <v>670857</v>
      </c>
      <c r="C598" s="4" t="s">
        <v>336</v>
      </c>
      <c r="D598" s="7">
        <v>75</v>
      </c>
      <c r="E598" s="7">
        <v>1</v>
      </c>
      <c r="F598" s="7">
        <v>75</v>
      </c>
      <c r="G598" s="5" t="s">
        <v>22</v>
      </c>
      <c r="H598" s="5" t="s">
        <v>28</v>
      </c>
      <c r="I598">
        <f>VLOOKUP($A598,'Cancelled Orders'!$D$2:$L$10078,COLUMN(E597),0)</f>
        <v>1</v>
      </c>
      <c r="J598" t="str">
        <f>VLOOKUP($A598,'Cancelled Orders'!$D$2:$G$10078,3,0)</f>
        <v>Order cancelled through app</v>
      </c>
      <c r="K598" t="str">
        <f>VLOOKUP($A598,'Cancelled Orders'!$D$2:$G$10078,4,0)</f>
        <v>Customer Refusal</v>
      </c>
    </row>
    <row r="599" spans="1:11" ht="13.2" x14ac:dyDescent="0.25">
      <c r="A599" s="7">
        <v>290664164</v>
      </c>
      <c r="B599" s="4">
        <v>670883</v>
      </c>
      <c r="C599" s="4" t="s">
        <v>337</v>
      </c>
      <c r="D599" s="7">
        <v>89</v>
      </c>
      <c r="E599" s="7">
        <v>1</v>
      </c>
      <c r="F599" s="7">
        <v>89</v>
      </c>
      <c r="G599" s="5" t="s">
        <v>22</v>
      </c>
      <c r="H599" s="5" t="s">
        <v>28</v>
      </c>
      <c r="I599">
        <f>VLOOKUP($A599,'Cancelled Orders'!$D$2:$L$10078,COLUMN(E598),0)</f>
        <v>1</v>
      </c>
      <c r="J599" t="str">
        <f>VLOOKUP($A599,'Cancelled Orders'!$D$2:$G$10078,3,0)</f>
        <v>Order cancelled through app</v>
      </c>
      <c r="K599" t="str">
        <f>VLOOKUP($A599,'Cancelled Orders'!$D$2:$G$10078,4,0)</f>
        <v>Customer Refusal</v>
      </c>
    </row>
    <row r="600" spans="1:11" ht="13.2" x14ac:dyDescent="0.25">
      <c r="A600" s="7">
        <v>290291037</v>
      </c>
      <c r="B600" s="4">
        <v>671635</v>
      </c>
      <c r="C600" s="4" t="s">
        <v>172</v>
      </c>
      <c r="D600" s="7">
        <v>45</v>
      </c>
      <c r="E600" s="7">
        <v>1</v>
      </c>
      <c r="F600" s="7">
        <v>45</v>
      </c>
      <c r="G600" s="5" t="s">
        <v>22</v>
      </c>
      <c r="H600" s="5" t="s">
        <v>22</v>
      </c>
      <c r="I600">
        <f>VLOOKUP($A600,'Cancelled Orders'!$D$2:$L$10078,COLUMN(E599),0)</f>
        <v>1</v>
      </c>
      <c r="J600" t="str">
        <f>VLOOKUP($A600,'Cancelled Orders'!$D$2:$G$10078,3,0)</f>
        <v>Cancelled by Restaurant</v>
      </c>
      <c r="K600" t="str">
        <f>VLOOKUP($A600,'Cancelled Orders'!$D$2:$G$10078,4,0)</f>
        <v>Closed Premises</v>
      </c>
    </row>
    <row r="601" spans="1:11" ht="13.2" x14ac:dyDescent="0.25">
      <c r="A601" s="7">
        <v>289762694</v>
      </c>
      <c r="B601" s="4">
        <v>671770</v>
      </c>
      <c r="C601" s="4" t="s">
        <v>338</v>
      </c>
      <c r="D601" s="7">
        <v>89</v>
      </c>
      <c r="E601" s="7">
        <v>1</v>
      </c>
      <c r="F601" s="7">
        <v>89</v>
      </c>
      <c r="G601" s="5" t="s">
        <v>22</v>
      </c>
      <c r="H601" s="5" t="s">
        <v>22</v>
      </c>
      <c r="I601">
        <f>VLOOKUP($A601,'Cancelled Orders'!$D$2:$L$10078,COLUMN(E600),0)</f>
        <v>1</v>
      </c>
      <c r="J601" t="str">
        <f>VLOOKUP($A601,'Cancelled Orders'!$D$2:$G$10078,3,0)</f>
        <v>Order cancelled through app</v>
      </c>
      <c r="K601" t="str">
        <f>VLOOKUP($A601,'Cancelled Orders'!$D$2:$G$10078,4,0)</f>
        <v>Customer Refusal</v>
      </c>
    </row>
    <row r="602" spans="1:11" ht="13.2" x14ac:dyDescent="0.25">
      <c r="A602" s="7">
        <v>290274179</v>
      </c>
      <c r="B602" s="4">
        <v>671791</v>
      </c>
      <c r="C602" s="4" t="s">
        <v>36</v>
      </c>
      <c r="D602" s="7">
        <v>65</v>
      </c>
      <c r="E602" s="7">
        <v>1</v>
      </c>
      <c r="F602" s="7">
        <v>65</v>
      </c>
      <c r="G602" s="5" t="s">
        <v>22</v>
      </c>
      <c r="H602" s="5" t="s">
        <v>22</v>
      </c>
      <c r="I602">
        <f>VLOOKUP($A602,'Cancelled Orders'!$D$2:$L$10078,COLUMN(E601),0)</f>
        <v>1</v>
      </c>
      <c r="J602" t="str">
        <f>VLOOKUP($A602,'Cancelled Orders'!$D$2:$G$10078,3,0)</f>
        <v>Order cancelled through app</v>
      </c>
      <c r="K602" t="str">
        <f>VLOOKUP($A602,'Cancelled Orders'!$D$2:$G$10078,4,0)</f>
        <v>Customer Refusal</v>
      </c>
    </row>
    <row r="603" spans="1:11" ht="13.2" x14ac:dyDescent="0.25">
      <c r="A603" s="7">
        <v>289765337</v>
      </c>
      <c r="B603" s="4">
        <v>671791</v>
      </c>
      <c r="C603" s="4" t="s">
        <v>36</v>
      </c>
      <c r="D603" s="7">
        <v>65</v>
      </c>
      <c r="E603" s="7">
        <v>1</v>
      </c>
      <c r="F603" s="7">
        <v>65</v>
      </c>
      <c r="G603" s="5" t="s">
        <v>22</v>
      </c>
      <c r="H603" s="5" t="s">
        <v>22</v>
      </c>
      <c r="I603">
        <f>VLOOKUP($A603,'Cancelled Orders'!$D$2:$L$10078,COLUMN(E602),0)</f>
        <v>1</v>
      </c>
      <c r="J603" t="str">
        <f>VLOOKUP($A603,'Cancelled Orders'!$D$2:$G$10078,3,0)</f>
        <v>Order cancelled through app</v>
      </c>
      <c r="K603" t="str">
        <f>VLOOKUP($A603,'Cancelled Orders'!$D$2:$G$10078,4,0)</f>
        <v>Customer Refusal</v>
      </c>
    </row>
    <row r="604" spans="1:11" ht="13.2" x14ac:dyDescent="0.25">
      <c r="A604" s="7">
        <v>290549093</v>
      </c>
      <c r="B604" s="4">
        <v>671805</v>
      </c>
      <c r="C604" s="4" t="s">
        <v>339</v>
      </c>
      <c r="D604" s="7">
        <v>65</v>
      </c>
      <c r="E604" s="7">
        <v>1</v>
      </c>
      <c r="F604" s="7">
        <v>65</v>
      </c>
      <c r="G604" s="5" t="s">
        <v>22</v>
      </c>
      <c r="H604" s="5" t="s">
        <v>22</v>
      </c>
      <c r="I604">
        <f>VLOOKUP($A604,'Cancelled Orders'!$D$2:$L$10078,COLUMN(E603),0)</f>
        <v>1</v>
      </c>
      <c r="J604" t="str">
        <f>VLOOKUP($A604,'Cancelled Orders'!$D$2:$G$10078,3,0)</f>
        <v>Cancelled by Restaurant</v>
      </c>
      <c r="K604" t="str">
        <f>VLOOKUP($A604,'Cancelled Orders'!$D$2:$G$10078,4,0)</f>
        <v>Stock Shortage</v>
      </c>
    </row>
    <row r="605" spans="1:11" ht="13.2" x14ac:dyDescent="0.25">
      <c r="A605" s="7">
        <v>290191269</v>
      </c>
      <c r="B605" s="4">
        <v>672207</v>
      </c>
      <c r="C605" s="4" t="s">
        <v>340</v>
      </c>
      <c r="D605" s="7">
        <v>65</v>
      </c>
      <c r="E605" s="7">
        <v>1</v>
      </c>
      <c r="F605" s="7">
        <v>65</v>
      </c>
      <c r="G605" s="5" t="s">
        <v>22</v>
      </c>
      <c r="H605" s="5" t="s">
        <v>22</v>
      </c>
      <c r="I605">
        <f>VLOOKUP($A605,'Cancelled Orders'!$D$2:$L$10078,COLUMN(E604),0)</f>
        <v>0</v>
      </c>
      <c r="J605" t="str">
        <f>VLOOKUP($A605,'Cancelled Orders'!$D$2:$G$10078,3,0)</f>
        <v>Cancelled by Restaurant</v>
      </c>
      <c r="K605" t="str">
        <f>VLOOKUP($A605,'Cancelled Orders'!$D$2:$G$10078,4,0)</f>
        <v>Stock Shortage</v>
      </c>
    </row>
    <row r="606" spans="1:11" ht="13.2" x14ac:dyDescent="0.25">
      <c r="A606" s="7">
        <v>290349197</v>
      </c>
      <c r="B606" s="4">
        <v>672267</v>
      </c>
      <c r="C606" s="4" t="s">
        <v>341</v>
      </c>
      <c r="D606" s="7">
        <v>13</v>
      </c>
      <c r="E606" s="7">
        <v>1</v>
      </c>
      <c r="F606" s="7">
        <v>13</v>
      </c>
      <c r="G606" s="5" t="s">
        <v>22</v>
      </c>
      <c r="H606" s="5" t="s">
        <v>28</v>
      </c>
      <c r="I606">
        <f>VLOOKUP($A606,'Cancelled Orders'!$D$2:$L$10078,COLUMN(E605),0)</f>
        <v>1</v>
      </c>
      <c r="J606" t="str">
        <f>VLOOKUP($A606,'Cancelled Orders'!$D$2:$G$10078,3,0)</f>
        <v>Order cancelled through app</v>
      </c>
      <c r="K606" t="str">
        <f>VLOOKUP($A606,'Cancelled Orders'!$D$2:$G$10078,4,0)</f>
        <v>Customer Refusal</v>
      </c>
    </row>
    <row r="607" spans="1:11" ht="13.2" x14ac:dyDescent="0.25">
      <c r="A607" s="7">
        <v>290752716</v>
      </c>
      <c r="B607" s="4">
        <v>672267</v>
      </c>
      <c r="C607" s="4" t="s">
        <v>341</v>
      </c>
      <c r="D607" s="7">
        <v>13</v>
      </c>
      <c r="E607" s="7">
        <v>1</v>
      </c>
      <c r="F607" s="7">
        <v>13</v>
      </c>
      <c r="G607" s="5" t="s">
        <v>22</v>
      </c>
      <c r="H607" s="5" t="s">
        <v>28</v>
      </c>
      <c r="I607">
        <f>VLOOKUP($A607,'Cancelled Orders'!$D$2:$L$10078,COLUMN(E606),0)</f>
        <v>1</v>
      </c>
      <c r="J607" t="str">
        <f>VLOOKUP($A607,'Cancelled Orders'!$D$2:$G$10078,3,0)</f>
        <v>Order cancelled through app</v>
      </c>
      <c r="K607" t="str">
        <f>VLOOKUP($A607,'Cancelled Orders'!$D$2:$G$10078,4,0)</f>
        <v>Customer Refusal</v>
      </c>
    </row>
    <row r="608" spans="1:11" ht="13.2" x14ac:dyDescent="0.25">
      <c r="A608" s="7">
        <v>290743493</v>
      </c>
      <c r="B608" s="4">
        <v>672267</v>
      </c>
      <c r="C608" s="4" t="s">
        <v>341</v>
      </c>
      <c r="D608" s="7">
        <v>13</v>
      </c>
      <c r="E608" s="7">
        <v>1</v>
      </c>
      <c r="F608" s="7">
        <v>13</v>
      </c>
      <c r="G608" s="5" t="s">
        <v>22</v>
      </c>
      <c r="H608" s="5" t="s">
        <v>28</v>
      </c>
      <c r="I608">
        <f>VLOOKUP($A608,'Cancelled Orders'!$D$2:$L$10078,COLUMN(E607),0)</f>
        <v>1</v>
      </c>
      <c r="J608" t="str">
        <f>VLOOKUP($A608,'Cancelled Orders'!$D$2:$G$10078,3,0)</f>
        <v>Order cancelled through app</v>
      </c>
      <c r="K608" t="str">
        <f>VLOOKUP($A608,'Cancelled Orders'!$D$2:$G$10078,4,0)</f>
        <v>Customer Refusal</v>
      </c>
    </row>
    <row r="609" spans="1:11" ht="13.2" x14ac:dyDescent="0.25">
      <c r="A609" s="7">
        <v>290734666</v>
      </c>
      <c r="B609" s="4">
        <v>672267</v>
      </c>
      <c r="C609" s="4" t="s">
        <v>341</v>
      </c>
      <c r="D609" s="7">
        <v>13</v>
      </c>
      <c r="E609" s="7">
        <v>1</v>
      </c>
      <c r="F609" s="7">
        <v>13</v>
      </c>
      <c r="G609" s="5" t="s">
        <v>22</v>
      </c>
      <c r="H609" s="5" t="s">
        <v>28</v>
      </c>
      <c r="I609">
        <f>VLOOKUP($A609,'Cancelled Orders'!$D$2:$L$10078,COLUMN(E608),0)</f>
        <v>1</v>
      </c>
      <c r="J609" t="str">
        <f>VLOOKUP($A609,'Cancelled Orders'!$D$2:$G$10078,3,0)</f>
        <v>Order cancelled through app</v>
      </c>
      <c r="K609" t="str">
        <f>VLOOKUP($A609,'Cancelled Orders'!$D$2:$G$10078,4,0)</f>
        <v>Customer Refusal</v>
      </c>
    </row>
    <row r="610" spans="1:11" ht="13.2" x14ac:dyDescent="0.25">
      <c r="A610" s="7">
        <v>290823997</v>
      </c>
      <c r="B610" s="4">
        <v>673907</v>
      </c>
      <c r="C610" s="4" t="s">
        <v>342</v>
      </c>
      <c r="D610" s="7">
        <v>99.75</v>
      </c>
      <c r="E610" s="7">
        <v>1</v>
      </c>
      <c r="F610" s="7">
        <v>99.75</v>
      </c>
      <c r="G610" s="5" t="s">
        <v>22</v>
      </c>
      <c r="H610" s="5" t="s">
        <v>28</v>
      </c>
      <c r="I610">
        <f>VLOOKUP($A610,'Cancelled Orders'!$D$2:$L$10078,COLUMN(E609),0)</f>
        <v>1</v>
      </c>
      <c r="J610" t="str">
        <f>VLOOKUP($A610,'Cancelled Orders'!$D$2:$G$10078,3,0)</f>
        <v>Order cancelled through app</v>
      </c>
      <c r="K610" t="str">
        <f>VLOOKUP($A610,'Cancelled Orders'!$D$2:$G$10078,4,0)</f>
        <v>Customer Refusal</v>
      </c>
    </row>
    <row r="611" spans="1:11" ht="13.2" x14ac:dyDescent="0.25">
      <c r="A611" s="7">
        <v>290361887</v>
      </c>
      <c r="B611" s="4">
        <v>673907</v>
      </c>
      <c r="C611" s="4" t="s">
        <v>342</v>
      </c>
      <c r="D611" s="7">
        <v>99.75</v>
      </c>
      <c r="E611" s="7">
        <v>1</v>
      </c>
      <c r="F611" s="7">
        <v>99.75</v>
      </c>
      <c r="G611" s="5" t="s">
        <v>22</v>
      </c>
      <c r="H611" s="5" t="s">
        <v>28</v>
      </c>
      <c r="I611">
        <f>VLOOKUP($A611,'Cancelled Orders'!$D$2:$L$10078,COLUMN(E610),0)</f>
        <v>1</v>
      </c>
      <c r="J611" t="str">
        <f>VLOOKUP($A611,'Cancelled Orders'!$D$2:$G$10078,3,0)</f>
        <v>Order cancelled through app</v>
      </c>
      <c r="K611" t="str">
        <f>VLOOKUP($A611,'Cancelled Orders'!$D$2:$G$10078,4,0)</f>
        <v>Customer Refusal</v>
      </c>
    </row>
    <row r="612" spans="1:11" ht="13.2" x14ac:dyDescent="0.25">
      <c r="A612" s="7">
        <v>291692472</v>
      </c>
      <c r="B612" s="4">
        <v>673921</v>
      </c>
      <c r="C612" s="4" t="s">
        <v>343</v>
      </c>
      <c r="D612" s="7">
        <v>57.75</v>
      </c>
      <c r="E612" s="7">
        <v>1</v>
      </c>
      <c r="F612" s="7">
        <v>57.75</v>
      </c>
      <c r="G612" s="5" t="s">
        <v>22</v>
      </c>
      <c r="H612" s="5" t="s">
        <v>28</v>
      </c>
      <c r="I612">
        <f>VLOOKUP($A612,'Cancelled Orders'!$D$2:$L$10078,COLUMN(E611),0)</f>
        <v>1</v>
      </c>
      <c r="J612" t="str">
        <f>VLOOKUP($A612,'Cancelled Orders'!$D$2:$G$10078,3,0)</f>
        <v>Order cancelled through app</v>
      </c>
      <c r="K612" t="str">
        <f>VLOOKUP($A612,'Cancelled Orders'!$D$2:$G$10078,4,0)</f>
        <v>Customer Refusal</v>
      </c>
    </row>
    <row r="613" spans="1:11" ht="13.2" x14ac:dyDescent="0.25">
      <c r="A613" s="7">
        <v>290305313</v>
      </c>
      <c r="B613" s="4">
        <v>673964</v>
      </c>
      <c r="C613" s="4" t="s">
        <v>344</v>
      </c>
      <c r="D613" s="7">
        <v>94.5</v>
      </c>
      <c r="E613" s="7">
        <v>1</v>
      </c>
      <c r="F613" s="7">
        <v>94.5</v>
      </c>
      <c r="G613" s="5" t="s">
        <v>22</v>
      </c>
      <c r="H613" s="5" t="s">
        <v>28</v>
      </c>
      <c r="I613">
        <f>VLOOKUP($A613,'Cancelled Orders'!$D$2:$L$10078,COLUMN(E612),0)</f>
        <v>1</v>
      </c>
      <c r="J613" t="str">
        <f>VLOOKUP($A613,'Cancelled Orders'!$D$2:$G$10078,3,0)</f>
        <v>Order cancelled through app</v>
      </c>
      <c r="K613" t="str">
        <f>VLOOKUP($A613,'Cancelled Orders'!$D$2:$G$10078,4,0)</f>
        <v>Customer Refusal</v>
      </c>
    </row>
    <row r="614" spans="1:11" ht="13.2" x14ac:dyDescent="0.25">
      <c r="A614" s="7">
        <v>290826532</v>
      </c>
      <c r="B614" s="4">
        <v>673964</v>
      </c>
      <c r="C614" s="4" t="s">
        <v>344</v>
      </c>
      <c r="D614" s="7">
        <v>94.5</v>
      </c>
      <c r="E614" s="7">
        <v>1</v>
      </c>
      <c r="F614" s="7">
        <v>94.5</v>
      </c>
      <c r="G614" s="5" t="s">
        <v>22</v>
      </c>
      <c r="H614" s="5" t="s">
        <v>28</v>
      </c>
      <c r="I614">
        <f>VLOOKUP($A614,'Cancelled Orders'!$D$2:$L$10078,COLUMN(E613),0)</f>
        <v>1</v>
      </c>
      <c r="J614" t="str">
        <f>VLOOKUP($A614,'Cancelled Orders'!$D$2:$G$10078,3,0)</f>
        <v>Order cancelled through app</v>
      </c>
      <c r="K614" t="str">
        <f>VLOOKUP($A614,'Cancelled Orders'!$D$2:$G$10078,4,0)</f>
        <v>Customer Refusal</v>
      </c>
    </row>
    <row r="615" spans="1:11" ht="13.2" x14ac:dyDescent="0.25">
      <c r="A615" s="7">
        <v>289874312</v>
      </c>
      <c r="B615" s="4">
        <v>674115</v>
      </c>
      <c r="C615" s="4" t="s">
        <v>345</v>
      </c>
      <c r="D615" s="7">
        <v>40</v>
      </c>
      <c r="E615" s="7">
        <v>1</v>
      </c>
      <c r="F615" s="7">
        <v>40</v>
      </c>
      <c r="G615" s="5" t="s">
        <v>28</v>
      </c>
      <c r="H615" s="5" t="s">
        <v>28</v>
      </c>
      <c r="I615">
        <f>VLOOKUP($A615,'Cancelled Orders'!$D$2:$L$10078,COLUMN(E614),0)</f>
        <v>1</v>
      </c>
      <c r="J615" t="str">
        <f>VLOOKUP($A615,'Cancelled Orders'!$D$2:$G$10078,3,0)</f>
        <v>Order cancelled through app</v>
      </c>
      <c r="K615" t="str">
        <f>VLOOKUP($A615,'Cancelled Orders'!$D$2:$G$10078,4,0)</f>
        <v>Customer Refusal</v>
      </c>
    </row>
    <row r="616" spans="1:11" ht="13.2" x14ac:dyDescent="0.25">
      <c r="A616" s="7">
        <v>290400463</v>
      </c>
      <c r="B616" s="4">
        <v>674802</v>
      </c>
      <c r="C616" s="4" t="s">
        <v>346</v>
      </c>
      <c r="D616" s="7">
        <v>173</v>
      </c>
      <c r="E616" s="7">
        <v>1</v>
      </c>
      <c r="F616" s="7">
        <v>173</v>
      </c>
      <c r="G616" s="5" t="s">
        <v>22</v>
      </c>
      <c r="H616" s="5" t="s">
        <v>22</v>
      </c>
      <c r="I616">
        <f>VLOOKUP($A616,'Cancelled Orders'!$D$2:$L$10078,COLUMN(E615),0)</f>
        <v>1</v>
      </c>
      <c r="J616" t="str">
        <f>VLOOKUP($A616,'Cancelled Orders'!$D$2:$G$10078,3,0)</f>
        <v>Order cancelled through app</v>
      </c>
      <c r="K616" t="str">
        <f>VLOOKUP($A616,'Cancelled Orders'!$D$2:$G$10078,4,0)</f>
        <v>Customer Refusal</v>
      </c>
    </row>
    <row r="617" spans="1:11" ht="13.2" x14ac:dyDescent="0.25">
      <c r="A617" s="7">
        <v>291346562</v>
      </c>
      <c r="B617" s="4">
        <v>675485</v>
      </c>
      <c r="C617" s="4" t="s">
        <v>347</v>
      </c>
      <c r="D617" s="7">
        <v>138</v>
      </c>
      <c r="E617" s="7">
        <v>1</v>
      </c>
      <c r="F617" s="7">
        <v>138</v>
      </c>
      <c r="G617" s="5" t="s">
        <v>22</v>
      </c>
      <c r="H617" s="5" t="s">
        <v>28</v>
      </c>
      <c r="I617">
        <f>VLOOKUP($A617,'Cancelled Orders'!$D$2:$L$10078,COLUMN(E616),0)</f>
        <v>1</v>
      </c>
      <c r="J617" t="str">
        <f>VLOOKUP($A617,'Cancelled Orders'!$D$2:$G$10078,3,0)</f>
        <v>Order cancelled through app</v>
      </c>
      <c r="K617" t="str">
        <f>VLOOKUP($A617,'Cancelled Orders'!$D$2:$G$10078,4,0)</f>
        <v>Customer Refusal</v>
      </c>
    </row>
    <row r="618" spans="1:11" ht="13.2" x14ac:dyDescent="0.25">
      <c r="A618" s="7">
        <v>290623347</v>
      </c>
      <c r="B618" s="4">
        <v>675485</v>
      </c>
      <c r="C618" s="4" t="s">
        <v>347</v>
      </c>
      <c r="D618" s="7">
        <v>186</v>
      </c>
      <c r="E618" s="7">
        <v>1</v>
      </c>
      <c r="F618" s="7">
        <v>186</v>
      </c>
      <c r="G618" s="5" t="s">
        <v>22</v>
      </c>
      <c r="H618" s="5" t="s">
        <v>28</v>
      </c>
      <c r="I618">
        <f>VLOOKUP($A618,'Cancelled Orders'!$D$2:$L$10078,COLUMN(E617),0)</f>
        <v>1</v>
      </c>
      <c r="J618" t="str">
        <f>VLOOKUP($A618,'Cancelled Orders'!$D$2:$G$10078,3,0)</f>
        <v>Order cancelled through app</v>
      </c>
      <c r="K618" t="str">
        <f>VLOOKUP($A618,'Cancelled Orders'!$D$2:$G$10078,4,0)</f>
        <v>Customer Refusal</v>
      </c>
    </row>
    <row r="619" spans="1:11" ht="13.2" x14ac:dyDescent="0.25">
      <c r="A619" s="7">
        <v>290605475</v>
      </c>
      <c r="B619" s="4">
        <v>675485</v>
      </c>
      <c r="C619" s="4" t="s">
        <v>347</v>
      </c>
      <c r="D619" s="7">
        <v>138</v>
      </c>
      <c r="E619" s="7">
        <v>1</v>
      </c>
      <c r="F619" s="7">
        <v>138</v>
      </c>
      <c r="G619" s="5" t="s">
        <v>22</v>
      </c>
      <c r="H619" s="5" t="s">
        <v>28</v>
      </c>
      <c r="I619">
        <f>VLOOKUP($A619,'Cancelled Orders'!$D$2:$L$10078,COLUMN(E618),0)</f>
        <v>1</v>
      </c>
      <c r="J619" t="str">
        <f>VLOOKUP($A619,'Cancelled Orders'!$D$2:$G$10078,3,0)</f>
        <v>Order cancelled through app</v>
      </c>
      <c r="K619" t="str">
        <f>VLOOKUP($A619,'Cancelled Orders'!$D$2:$G$10078,4,0)</f>
        <v>Customer Refusal</v>
      </c>
    </row>
    <row r="620" spans="1:11" ht="13.2" x14ac:dyDescent="0.25">
      <c r="A620" s="7">
        <v>291331452</v>
      </c>
      <c r="B620" s="4">
        <v>675485</v>
      </c>
      <c r="C620" s="4" t="s">
        <v>347</v>
      </c>
      <c r="D620" s="7">
        <v>138</v>
      </c>
      <c r="E620" s="7">
        <v>1</v>
      </c>
      <c r="F620" s="7">
        <v>138</v>
      </c>
      <c r="G620" s="5" t="s">
        <v>22</v>
      </c>
      <c r="H620" s="5" t="s">
        <v>28</v>
      </c>
      <c r="I620">
        <f>VLOOKUP($A620,'Cancelled Orders'!$D$2:$L$10078,COLUMN(E619),0)</f>
        <v>1</v>
      </c>
      <c r="J620" t="str">
        <f>VLOOKUP($A620,'Cancelled Orders'!$D$2:$G$10078,3,0)</f>
        <v>Order cancelled through app</v>
      </c>
      <c r="K620" t="str">
        <f>VLOOKUP($A620,'Cancelled Orders'!$D$2:$G$10078,4,0)</f>
        <v>Customer Refusal</v>
      </c>
    </row>
    <row r="621" spans="1:11" ht="13.2" x14ac:dyDescent="0.25">
      <c r="A621" s="7">
        <v>289783313</v>
      </c>
      <c r="B621" s="4">
        <v>675485</v>
      </c>
      <c r="C621" s="4" t="s">
        <v>347</v>
      </c>
      <c r="D621" s="7">
        <v>138</v>
      </c>
      <c r="E621" s="7">
        <v>1</v>
      </c>
      <c r="F621" s="7">
        <v>138</v>
      </c>
      <c r="G621" s="5" t="s">
        <v>22</v>
      </c>
      <c r="H621" s="5" t="s">
        <v>28</v>
      </c>
      <c r="I621">
        <f>VLOOKUP($A621,'Cancelled Orders'!$D$2:$L$10078,COLUMN(E620),0)</f>
        <v>1</v>
      </c>
      <c r="J621" t="str">
        <f>VLOOKUP($A621,'Cancelled Orders'!$D$2:$G$10078,3,0)</f>
        <v>Order cancelled through app</v>
      </c>
      <c r="K621" t="str">
        <f>VLOOKUP($A621,'Cancelled Orders'!$D$2:$G$10078,4,0)</f>
        <v>Customer Refusal</v>
      </c>
    </row>
    <row r="622" spans="1:11" ht="13.2" x14ac:dyDescent="0.25">
      <c r="A622" s="7">
        <v>291225526</v>
      </c>
      <c r="B622" s="4">
        <v>675501</v>
      </c>
      <c r="C622" s="4" t="s">
        <v>348</v>
      </c>
      <c r="D622" s="7">
        <v>171</v>
      </c>
      <c r="E622" s="7">
        <v>1</v>
      </c>
      <c r="F622" s="7">
        <v>171</v>
      </c>
      <c r="G622" s="5" t="s">
        <v>22</v>
      </c>
      <c r="H622" s="5" t="s">
        <v>28</v>
      </c>
      <c r="I622">
        <f>VLOOKUP($A622,'Cancelled Orders'!$D$2:$L$10078,COLUMN(E621),0)</f>
        <v>1</v>
      </c>
      <c r="J622" t="str">
        <f>VLOOKUP($A622,'Cancelled Orders'!$D$2:$G$10078,3,0)</f>
        <v>Order cancelled through app</v>
      </c>
      <c r="K622" t="str">
        <f>VLOOKUP($A622,'Cancelled Orders'!$D$2:$G$10078,4,0)</f>
        <v>Customer Refusal</v>
      </c>
    </row>
    <row r="623" spans="1:11" ht="13.2" x14ac:dyDescent="0.25">
      <c r="A623" s="7">
        <v>290736465</v>
      </c>
      <c r="B623" s="4">
        <v>675501</v>
      </c>
      <c r="C623" s="4" t="s">
        <v>348</v>
      </c>
      <c r="D623" s="7">
        <v>171</v>
      </c>
      <c r="E623" s="7">
        <v>1</v>
      </c>
      <c r="F623" s="7">
        <v>171</v>
      </c>
      <c r="G623" s="5" t="s">
        <v>22</v>
      </c>
      <c r="H623" s="5" t="s">
        <v>28</v>
      </c>
      <c r="I623">
        <f>VLOOKUP($A623,'Cancelled Orders'!$D$2:$L$10078,COLUMN(E622),0)</f>
        <v>1</v>
      </c>
      <c r="J623" t="str">
        <f>VLOOKUP($A623,'Cancelled Orders'!$D$2:$G$10078,3,0)</f>
        <v>Order cancelled through app</v>
      </c>
      <c r="K623" t="str">
        <f>VLOOKUP($A623,'Cancelled Orders'!$D$2:$G$10078,4,0)</f>
        <v>Customer Refusal</v>
      </c>
    </row>
    <row r="624" spans="1:11" ht="13.2" x14ac:dyDescent="0.25">
      <c r="A624" s="7">
        <v>290307044</v>
      </c>
      <c r="B624" s="4">
        <v>675501</v>
      </c>
      <c r="C624" s="4" t="s">
        <v>348</v>
      </c>
      <c r="D624" s="7">
        <v>171</v>
      </c>
      <c r="E624" s="7">
        <v>1</v>
      </c>
      <c r="F624" s="7">
        <v>171</v>
      </c>
      <c r="G624" s="5" t="s">
        <v>22</v>
      </c>
      <c r="H624" s="5" t="s">
        <v>28</v>
      </c>
      <c r="I624">
        <f>VLOOKUP($A624,'Cancelled Orders'!$D$2:$L$10078,COLUMN(E623),0)</f>
        <v>1</v>
      </c>
      <c r="J624" t="str">
        <f>VLOOKUP($A624,'Cancelled Orders'!$D$2:$G$10078,3,0)</f>
        <v>Order cancelled through app</v>
      </c>
      <c r="K624" t="str">
        <f>VLOOKUP($A624,'Cancelled Orders'!$D$2:$G$10078,4,0)</f>
        <v>Customer Refusal</v>
      </c>
    </row>
    <row r="625" spans="1:11" ht="13.2" x14ac:dyDescent="0.25">
      <c r="A625" s="7">
        <v>290876473</v>
      </c>
      <c r="B625" s="4">
        <v>675502</v>
      </c>
      <c r="C625" s="4" t="s">
        <v>349</v>
      </c>
      <c r="D625" s="7">
        <v>171</v>
      </c>
      <c r="E625" s="7">
        <v>1</v>
      </c>
      <c r="F625" s="7">
        <v>171</v>
      </c>
      <c r="G625" s="5" t="s">
        <v>22</v>
      </c>
      <c r="H625" s="5" t="s">
        <v>28</v>
      </c>
      <c r="I625">
        <f>VLOOKUP($A625,'Cancelled Orders'!$D$2:$L$10078,COLUMN(E624),0)</f>
        <v>1</v>
      </c>
      <c r="J625" t="str">
        <f>VLOOKUP($A625,'Cancelled Orders'!$D$2:$G$10078,3,0)</f>
        <v>Order cancelled through app</v>
      </c>
      <c r="K625" t="str">
        <f>VLOOKUP($A625,'Cancelled Orders'!$D$2:$G$10078,4,0)</f>
        <v>Customer Refusal</v>
      </c>
    </row>
    <row r="626" spans="1:11" ht="13.2" x14ac:dyDescent="0.25">
      <c r="A626" s="7">
        <v>290622303</v>
      </c>
      <c r="B626" s="4">
        <v>675502</v>
      </c>
      <c r="C626" s="4" t="s">
        <v>349</v>
      </c>
      <c r="D626" s="7">
        <v>171</v>
      </c>
      <c r="E626" s="7">
        <v>1</v>
      </c>
      <c r="F626" s="7">
        <v>171</v>
      </c>
      <c r="G626" s="5" t="s">
        <v>22</v>
      </c>
      <c r="H626" s="5" t="s">
        <v>28</v>
      </c>
      <c r="I626">
        <f>VLOOKUP($A626,'Cancelled Orders'!$D$2:$L$10078,COLUMN(E625),0)</f>
        <v>1</v>
      </c>
      <c r="J626" t="str">
        <f>VLOOKUP($A626,'Cancelled Orders'!$D$2:$G$10078,3,0)</f>
        <v>Order cancelled through app</v>
      </c>
      <c r="K626" t="str">
        <f>VLOOKUP($A626,'Cancelled Orders'!$D$2:$G$10078,4,0)</f>
        <v>Customer Refusal</v>
      </c>
    </row>
    <row r="627" spans="1:11" ht="13.2" x14ac:dyDescent="0.25">
      <c r="A627" s="7">
        <v>291239810</v>
      </c>
      <c r="B627" s="4">
        <v>675514</v>
      </c>
      <c r="C627" s="4" t="s">
        <v>350</v>
      </c>
      <c r="D627" s="7">
        <v>171</v>
      </c>
      <c r="E627" s="7">
        <v>1</v>
      </c>
      <c r="F627" s="7">
        <v>171</v>
      </c>
      <c r="G627" s="5" t="s">
        <v>22</v>
      </c>
      <c r="H627" s="5" t="s">
        <v>28</v>
      </c>
      <c r="I627">
        <f>VLOOKUP($A627,'Cancelled Orders'!$D$2:$L$10078,COLUMN(E626),0)</f>
        <v>1</v>
      </c>
      <c r="J627" t="str">
        <f>VLOOKUP($A627,'Cancelled Orders'!$D$2:$G$10078,3,0)</f>
        <v>Order cancelled through app</v>
      </c>
      <c r="K627" t="str">
        <f>VLOOKUP($A627,'Cancelled Orders'!$D$2:$G$10078,4,0)</f>
        <v>Customer Refusal</v>
      </c>
    </row>
    <row r="628" spans="1:11" ht="13.2" x14ac:dyDescent="0.25">
      <c r="A628" s="7">
        <v>290588531</v>
      </c>
      <c r="B628" s="4">
        <v>675514</v>
      </c>
      <c r="C628" s="4" t="s">
        <v>350</v>
      </c>
      <c r="D628" s="7">
        <v>232</v>
      </c>
      <c r="E628" s="7">
        <v>1</v>
      </c>
      <c r="F628" s="7">
        <v>232</v>
      </c>
      <c r="G628" s="5" t="s">
        <v>22</v>
      </c>
      <c r="H628" s="5" t="s">
        <v>28</v>
      </c>
      <c r="I628">
        <f>VLOOKUP($A628,'Cancelled Orders'!$D$2:$L$10078,COLUMN(E627),0)</f>
        <v>1</v>
      </c>
      <c r="J628" t="str">
        <f>VLOOKUP($A628,'Cancelled Orders'!$D$2:$G$10078,3,0)</f>
        <v>Order cancelled through app</v>
      </c>
      <c r="K628" t="str">
        <f>VLOOKUP($A628,'Cancelled Orders'!$D$2:$G$10078,4,0)</f>
        <v>Customer Refusal</v>
      </c>
    </row>
    <row r="629" spans="1:11" ht="13.2" x14ac:dyDescent="0.25">
      <c r="A629" s="7">
        <v>290646590</v>
      </c>
      <c r="B629" s="4">
        <v>675514</v>
      </c>
      <c r="C629" s="4" t="s">
        <v>350</v>
      </c>
      <c r="D629" s="7">
        <v>232</v>
      </c>
      <c r="E629" s="7">
        <v>1</v>
      </c>
      <c r="F629" s="7">
        <v>232</v>
      </c>
      <c r="G629" s="5" t="s">
        <v>22</v>
      </c>
      <c r="H629" s="5" t="s">
        <v>28</v>
      </c>
      <c r="I629">
        <f>VLOOKUP($A629,'Cancelled Orders'!$D$2:$L$10078,COLUMN(E628),0)</f>
        <v>1</v>
      </c>
      <c r="J629" t="str">
        <f>VLOOKUP($A629,'Cancelled Orders'!$D$2:$G$10078,3,0)</f>
        <v>Order cancelled through app</v>
      </c>
      <c r="K629" t="str">
        <f>VLOOKUP($A629,'Cancelled Orders'!$D$2:$G$10078,4,0)</f>
        <v>Customer Refusal</v>
      </c>
    </row>
    <row r="630" spans="1:11" ht="13.2" x14ac:dyDescent="0.25">
      <c r="A630" s="7">
        <v>291580985</v>
      </c>
      <c r="B630" s="4">
        <v>675514</v>
      </c>
      <c r="C630" s="4" t="s">
        <v>350</v>
      </c>
      <c r="D630" s="7">
        <v>171</v>
      </c>
      <c r="E630" s="7">
        <v>1</v>
      </c>
      <c r="F630" s="7">
        <v>171</v>
      </c>
      <c r="G630" s="5" t="s">
        <v>22</v>
      </c>
      <c r="H630" s="5" t="s">
        <v>28</v>
      </c>
      <c r="I630">
        <f>VLOOKUP($A630,'Cancelled Orders'!$D$2:$L$10078,COLUMN(E629),0)</f>
        <v>1</v>
      </c>
      <c r="J630" t="str">
        <f>VLOOKUP($A630,'Cancelled Orders'!$D$2:$G$10078,3,0)</f>
        <v>Order cancelled through app</v>
      </c>
      <c r="K630" t="str">
        <f>VLOOKUP($A630,'Cancelled Orders'!$D$2:$G$10078,4,0)</f>
        <v>Customer Refusal</v>
      </c>
    </row>
    <row r="631" spans="1:11" ht="13.2" x14ac:dyDescent="0.25">
      <c r="A631" s="7">
        <v>290401557</v>
      </c>
      <c r="B631" s="4">
        <v>675530</v>
      </c>
      <c r="C631" s="4" t="s">
        <v>351</v>
      </c>
      <c r="D631" s="7">
        <v>171</v>
      </c>
      <c r="E631" s="7">
        <v>1</v>
      </c>
      <c r="F631" s="7">
        <v>171</v>
      </c>
      <c r="G631" s="5" t="s">
        <v>22</v>
      </c>
      <c r="H631" s="5" t="s">
        <v>28</v>
      </c>
      <c r="I631">
        <f>VLOOKUP($A631,'Cancelled Orders'!$D$2:$L$10078,COLUMN(E630),0)</f>
        <v>1</v>
      </c>
      <c r="J631" t="str">
        <f>VLOOKUP($A631,'Cancelled Orders'!$D$2:$G$10078,3,0)</f>
        <v>Order cancelled through app</v>
      </c>
      <c r="K631" t="str">
        <f>VLOOKUP($A631,'Cancelled Orders'!$D$2:$G$10078,4,0)</f>
        <v>Customer Refusal</v>
      </c>
    </row>
    <row r="632" spans="1:11" ht="13.2" x14ac:dyDescent="0.25">
      <c r="A632" s="7">
        <v>290678419</v>
      </c>
      <c r="B632" s="4">
        <v>675574</v>
      </c>
      <c r="C632" s="4" t="s">
        <v>352</v>
      </c>
      <c r="D632" s="7">
        <v>147</v>
      </c>
      <c r="E632" s="7">
        <v>1</v>
      </c>
      <c r="F632" s="7">
        <v>147</v>
      </c>
      <c r="G632" s="5" t="s">
        <v>22</v>
      </c>
      <c r="H632" s="5" t="s">
        <v>28</v>
      </c>
      <c r="I632">
        <f>VLOOKUP($A632,'Cancelled Orders'!$D$2:$L$10078,COLUMN(E631),0)</f>
        <v>1</v>
      </c>
      <c r="J632" t="str">
        <f>VLOOKUP($A632,'Cancelled Orders'!$D$2:$G$10078,3,0)</f>
        <v>Order cancelled through app</v>
      </c>
      <c r="K632" t="str">
        <f>VLOOKUP($A632,'Cancelled Orders'!$D$2:$G$10078,4,0)</f>
        <v>Customer Refusal</v>
      </c>
    </row>
    <row r="633" spans="1:11" ht="13.2" x14ac:dyDescent="0.25">
      <c r="A633" s="7">
        <v>291658197</v>
      </c>
      <c r="B633" s="4">
        <v>675897</v>
      </c>
      <c r="C633" s="4" t="s">
        <v>353</v>
      </c>
      <c r="D633" s="7">
        <v>58</v>
      </c>
      <c r="E633" s="7">
        <v>1</v>
      </c>
      <c r="F633" s="7">
        <v>58</v>
      </c>
      <c r="G633" s="5" t="s">
        <v>22</v>
      </c>
      <c r="H633" s="5" t="s">
        <v>22</v>
      </c>
      <c r="I633">
        <f>VLOOKUP($A633,'Cancelled Orders'!$D$2:$L$10078,COLUMN(E632),0)</f>
        <v>1</v>
      </c>
      <c r="J633" t="str">
        <f>VLOOKUP($A633,'Cancelled Orders'!$D$2:$G$10078,3,0)</f>
        <v>Cancelled by Restaurant</v>
      </c>
      <c r="K633" t="str">
        <f>VLOOKUP($A633,'Cancelled Orders'!$D$2:$G$10078,4,0)</f>
        <v>Stock Shortage</v>
      </c>
    </row>
    <row r="634" spans="1:11" ht="13.2" x14ac:dyDescent="0.25">
      <c r="A634" s="7">
        <v>290530328</v>
      </c>
      <c r="B634" s="4">
        <v>675965</v>
      </c>
      <c r="C634" s="4" t="s">
        <v>354</v>
      </c>
      <c r="D634" s="7">
        <v>40</v>
      </c>
      <c r="E634" s="7">
        <v>1</v>
      </c>
      <c r="F634" s="7">
        <v>40</v>
      </c>
      <c r="G634" s="5" t="s">
        <v>22</v>
      </c>
      <c r="H634" s="5" t="s">
        <v>28</v>
      </c>
      <c r="I634">
        <f>VLOOKUP($A634,'Cancelled Orders'!$D$2:$L$10078,COLUMN(E633),0)</f>
        <v>1</v>
      </c>
      <c r="J634" t="str">
        <f>VLOOKUP($A634,'Cancelled Orders'!$D$2:$G$10078,3,0)</f>
        <v>Order cancelled through app</v>
      </c>
      <c r="K634" t="str">
        <f>VLOOKUP($A634,'Cancelled Orders'!$D$2:$G$10078,4,0)</f>
        <v>Customer Refusal</v>
      </c>
    </row>
    <row r="635" spans="1:11" ht="13.2" x14ac:dyDescent="0.25">
      <c r="A635" s="7">
        <v>290628030</v>
      </c>
      <c r="B635" s="4">
        <v>675965</v>
      </c>
      <c r="C635" s="4" t="s">
        <v>354</v>
      </c>
      <c r="D635" s="7">
        <v>40</v>
      </c>
      <c r="E635" s="7">
        <v>1</v>
      </c>
      <c r="F635" s="7">
        <v>40</v>
      </c>
      <c r="G635" s="5" t="s">
        <v>22</v>
      </c>
      <c r="H635" s="5" t="s">
        <v>28</v>
      </c>
      <c r="I635">
        <f>VLOOKUP($A635,'Cancelled Orders'!$D$2:$L$10078,COLUMN(E634),0)</f>
        <v>1</v>
      </c>
      <c r="J635" t="str">
        <f>VLOOKUP($A635,'Cancelled Orders'!$D$2:$G$10078,3,0)</f>
        <v>Order cancelled through app</v>
      </c>
      <c r="K635" t="str">
        <f>VLOOKUP($A635,'Cancelled Orders'!$D$2:$G$10078,4,0)</f>
        <v>Customer Refusal</v>
      </c>
    </row>
    <row r="636" spans="1:11" ht="13.2" x14ac:dyDescent="0.25">
      <c r="A636" s="7">
        <v>289966649</v>
      </c>
      <c r="B636" s="4">
        <v>675965</v>
      </c>
      <c r="C636" s="4" t="s">
        <v>354</v>
      </c>
      <c r="D636" s="7">
        <v>40</v>
      </c>
      <c r="E636" s="7">
        <v>1</v>
      </c>
      <c r="F636" s="7">
        <v>40</v>
      </c>
      <c r="G636" s="5" t="s">
        <v>22</v>
      </c>
      <c r="H636" s="5" t="s">
        <v>28</v>
      </c>
      <c r="I636">
        <f>VLOOKUP($A636,'Cancelled Orders'!$D$2:$L$10078,COLUMN(E635),0)</f>
        <v>1</v>
      </c>
      <c r="J636" t="str">
        <f>VLOOKUP($A636,'Cancelled Orders'!$D$2:$G$10078,3,0)</f>
        <v>Order cancelled through app</v>
      </c>
      <c r="K636" t="str">
        <f>VLOOKUP($A636,'Cancelled Orders'!$D$2:$G$10078,4,0)</f>
        <v>Customer Refusal</v>
      </c>
    </row>
    <row r="637" spans="1:11" ht="13.2" x14ac:dyDescent="0.25">
      <c r="A637" s="7">
        <v>290631201</v>
      </c>
      <c r="B637" s="4">
        <v>675965</v>
      </c>
      <c r="C637" s="4" t="s">
        <v>354</v>
      </c>
      <c r="D637" s="7">
        <v>40</v>
      </c>
      <c r="E637" s="7">
        <v>1</v>
      </c>
      <c r="F637" s="7">
        <v>40</v>
      </c>
      <c r="G637" s="5" t="s">
        <v>22</v>
      </c>
      <c r="H637" s="5" t="s">
        <v>28</v>
      </c>
      <c r="I637">
        <f>VLOOKUP($A637,'Cancelled Orders'!$D$2:$L$10078,COLUMN(E636),0)</f>
        <v>1</v>
      </c>
      <c r="J637" t="str">
        <f>VLOOKUP($A637,'Cancelled Orders'!$D$2:$G$10078,3,0)</f>
        <v>Order cancelled through app</v>
      </c>
      <c r="K637" t="str">
        <f>VLOOKUP($A637,'Cancelled Orders'!$D$2:$G$10078,4,0)</f>
        <v>Customer Refusal</v>
      </c>
    </row>
    <row r="638" spans="1:11" ht="13.2" x14ac:dyDescent="0.25">
      <c r="A638" s="7">
        <v>291294613</v>
      </c>
      <c r="B638" s="4">
        <v>675984</v>
      </c>
      <c r="C638" s="4" t="s">
        <v>355</v>
      </c>
      <c r="D638" s="7">
        <v>35</v>
      </c>
      <c r="E638" s="7">
        <v>1</v>
      </c>
      <c r="F638" s="7">
        <v>35</v>
      </c>
      <c r="G638" s="5" t="s">
        <v>22</v>
      </c>
      <c r="H638" s="5" t="s">
        <v>28</v>
      </c>
      <c r="I638">
        <f>VLOOKUP($A638,'Cancelled Orders'!$D$2:$L$10078,COLUMN(E637),0)</f>
        <v>1</v>
      </c>
      <c r="J638" t="str">
        <f>VLOOKUP($A638,'Cancelled Orders'!$D$2:$G$10078,3,0)</f>
        <v>Order cancelled through app</v>
      </c>
      <c r="K638" t="str">
        <f>VLOOKUP($A638,'Cancelled Orders'!$D$2:$G$10078,4,0)</f>
        <v>Customer Refusal</v>
      </c>
    </row>
    <row r="639" spans="1:11" ht="13.2" x14ac:dyDescent="0.25">
      <c r="A639" s="7">
        <v>291464424</v>
      </c>
      <c r="B639" s="4">
        <v>675984</v>
      </c>
      <c r="C639" s="4" t="s">
        <v>355</v>
      </c>
      <c r="D639" s="7">
        <v>35</v>
      </c>
      <c r="E639" s="7">
        <v>1</v>
      </c>
      <c r="F639" s="7">
        <v>35</v>
      </c>
      <c r="G639" s="5" t="s">
        <v>22</v>
      </c>
      <c r="H639" s="5" t="s">
        <v>28</v>
      </c>
      <c r="I639">
        <f>VLOOKUP($A639,'Cancelled Orders'!$D$2:$L$10078,COLUMN(E638),0)</f>
        <v>1</v>
      </c>
      <c r="J639" t="str">
        <f>VLOOKUP($A639,'Cancelled Orders'!$D$2:$G$10078,3,0)</f>
        <v>Order cancelled through app</v>
      </c>
      <c r="K639" t="str">
        <f>VLOOKUP($A639,'Cancelled Orders'!$D$2:$G$10078,4,0)</f>
        <v>Customer Refusal</v>
      </c>
    </row>
    <row r="640" spans="1:11" ht="13.2" x14ac:dyDescent="0.25">
      <c r="A640" s="7">
        <v>291604164</v>
      </c>
      <c r="B640" s="4">
        <v>675984</v>
      </c>
      <c r="C640" s="4" t="s">
        <v>355</v>
      </c>
      <c r="D640" s="7">
        <v>35</v>
      </c>
      <c r="E640" s="7">
        <v>1</v>
      </c>
      <c r="F640" s="7">
        <v>35</v>
      </c>
      <c r="G640" s="5" t="s">
        <v>22</v>
      </c>
      <c r="H640" s="5" t="s">
        <v>28</v>
      </c>
      <c r="I640">
        <f>VLOOKUP($A640,'Cancelled Orders'!$D$2:$L$10078,COLUMN(E639),0)</f>
        <v>1</v>
      </c>
      <c r="J640" t="str">
        <f>VLOOKUP($A640,'Cancelled Orders'!$D$2:$G$10078,3,0)</f>
        <v>Order cancelled through app</v>
      </c>
      <c r="K640" t="str">
        <f>VLOOKUP($A640,'Cancelled Orders'!$D$2:$G$10078,4,0)</f>
        <v>Customer Refusal</v>
      </c>
    </row>
    <row r="641" spans="1:11" ht="13.2" x14ac:dyDescent="0.25">
      <c r="A641" s="7">
        <v>289969607</v>
      </c>
      <c r="B641" s="4">
        <v>675984</v>
      </c>
      <c r="C641" s="4" t="s">
        <v>355</v>
      </c>
      <c r="D641" s="7">
        <v>35</v>
      </c>
      <c r="E641" s="7">
        <v>1</v>
      </c>
      <c r="F641" s="7">
        <v>35</v>
      </c>
      <c r="G641" s="5" t="s">
        <v>22</v>
      </c>
      <c r="H641" s="5" t="s">
        <v>28</v>
      </c>
      <c r="I641">
        <f>VLOOKUP($A641,'Cancelled Orders'!$D$2:$L$10078,COLUMN(E640),0)</f>
        <v>1</v>
      </c>
      <c r="J641" t="str">
        <f>VLOOKUP($A641,'Cancelled Orders'!$D$2:$G$10078,3,0)</f>
        <v>Order cancelled through app</v>
      </c>
      <c r="K641" t="str">
        <f>VLOOKUP($A641,'Cancelled Orders'!$D$2:$G$10078,4,0)</f>
        <v>Customer Refusal</v>
      </c>
    </row>
    <row r="642" spans="1:11" ht="13.2" x14ac:dyDescent="0.25">
      <c r="A642" s="7">
        <v>291371994</v>
      </c>
      <c r="B642" s="4">
        <v>675985</v>
      </c>
      <c r="C642" s="4" t="s">
        <v>356</v>
      </c>
      <c r="D642" s="7">
        <v>35</v>
      </c>
      <c r="E642" s="7">
        <v>1</v>
      </c>
      <c r="F642" s="7">
        <v>35</v>
      </c>
      <c r="G642" s="5" t="s">
        <v>22</v>
      </c>
      <c r="H642" s="5" t="s">
        <v>28</v>
      </c>
      <c r="I642">
        <f>VLOOKUP($A642,'Cancelled Orders'!$D$2:$L$10078,COLUMN(E641),0)</f>
        <v>1</v>
      </c>
      <c r="J642" t="str">
        <f>VLOOKUP($A642,'Cancelled Orders'!$D$2:$G$10078,3,0)</f>
        <v>Order cancelled through app</v>
      </c>
      <c r="K642" t="str">
        <f>VLOOKUP($A642,'Cancelled Orders'!$D$2:$G$10078,4,0)</f>
        <v>Customer Refusal</v>
      </c>
    </row>
    <row r="643" spans="1:11" ht="13.2" x14ac:dyDescent="0.25">
      <c r="A643" s="7">
        <v>291481001</v>
      </c>
      <c r="B643" s="4">
        <v>675988</v>
      </c>
      <c r="C643" s="4" t="s">
        <v>357</v>
      </c>
      <c r="D643" s="7">
        <v>50</v>
      </c>
      <c r="E643" s="7">
        <v>1</v>
      </c>
      <c r="F643" s="7">
        <v>50</v>
      </c>
      <c r="G643" s="5" t="s">
        <v>22</v>
      </c>
      <c r="H643" s="5" t="s">
        <v>28</v>
      </c>
      <c r="I643">
        <f>VLOOKUP($A643,'Cancelled Orders'!$D$2:$L$10078,COLUMN(E642),0)</f>
        <v>1</v>
      </c>
      <c r="J643" t="str">
        <f>VLOOKUP($A643,'Cancelled Orders'!$D$2:$G$10078,3,0)</f>
        <v>Order cancelled through app</v>
      </c>
      <c r="K643" t="str">
        <f>VLOOKUP($A643,'Cancelled Orders'!$D$2:$G$10078,4,0)</f>
        <v>Customer Refusal</v>
      </c>
    </row>
    <row r="644" spans="1:11" ht="13.2" x14ac:dyDescent="0.25">
      <c r="A644" s="7">
        <v>291209727</v>
      </c>
      <c r="B644" s="4">
        <v>675988</v>
      </c>
      <c r="C644" s="4" t="s">
        <v>357</v>
      </c>
      <c r="D644" s="7">
        <v>50</v>
      </c>
      <c r="E644" s="7">
        <v>1</v>
      </c>
      <c r="F644" s="7">
        <v>50</v>
      </c>
      <c r="G644" s="5" t="s">
        <v>22</v>
      </c>
      <c r="H644" s="5" t="s">
        <v>28</v>
      </c>
      <c r="I644">
        <f>VLOOKUP($A644,'Cancelled Orders'!$D$2:$L$10078,COLUMN(E643),0)</f>
        <v>1</v>
      </c>
      <c r="J644" t="str">
        <f>VLOOKUP($A644,'Cancelled Orders'!$D$2:$G$10078,3,0)</f>
        <v>Order cancelled through app</v>
      </c>
      <c r="K644" t="str">
        <f>VLOOKUP($A644,'Cancelled Orders'!$D$2:$G$10078,4,0)</f>
        <v>Customer Refusal</v>
      </c>
    </row>
    <row r="645" spans="1:11" ht="13.2" x14ac:dyDescent="0.25">
      <c r="A645" s="7">
        <v>290893041</v>
      </c>
      <c r="B645" s="4">
        <v>675988</v>
      </c>
      <c r="C645" s="4" t="s">
        <v>357</v>
      </c>
      <c r="D645" s="7">
        <v>50</v>
      </c>
      <c r="E645" s="7">
        <v>1</v>
      </c>
      <c r="F645" s="7">
        <v>50</v>
      </c>
      <c r="G645" s="5" t="s">
        <v>22</v>
      </c>
      <c r="H645" s="5" t="s">
        <v>28</v>
      </c>
      <c r="I645">
        <f>VLOOKUP($A645,'Cancelled Orders'!$D$2:$L$10078,COLUMN(E644),0)</f>
        <v>1</v>
      </c>
      <c r="J645" t="str">
        <f>VLOOKUP($A645,'Cancelled Orders'!$D$2:$G$10078,3,0)</f>
        <v>Order cancelled through app</v>
      </c>
      <c r="K645" t="str">
        <f>VLOOKUP($A645,'Cancelled Orders'!$D$2:$G$10078,4,0)</f>
        <v>Customer Refusal</v>
      </c>
    </row>
    <row r="646" spans="1:11" ht="13.2" x14ac:dyDescent="0.25">
      <c r="A646" s="7">
        <v>290255019</v>
      </c>
      <c r="B646" s="4">
        <v>675988</v>
      </c>
      <c r="C646" s="4" t="s">
        <v>357</v>
      </c>
      <c r="D646" s="7">
        <v>50</v>
      </c>
      <c r="E646" s="7">
        <v>1</v>
      </c>
      <c r="F646" s="7">
        <v>50</v>
      </c>
      <c r="G646" s="5" t="s">
        <v>22</v>
      </c>
      <c r="H646" s="5" t="s">
        <v>28</v>
      </c>
      <c r="I646">
        <f>VLOOKUP($A646,'Cancelled Orders'!$D$2:$L$10078,COLUMN(E645),0)</f>
        <v>1</v>
      </c>
      <c r="J646" t="str">
        <f>VLOOKUP($A646,'Cancelled Orders'!$D$2:$G$10078,3,0)</f>
        <v>Order cancelled through app</v>
      </c>
      <c r="K646" t="str">
        <f>VLOOKUP($A646,'Cancelled Orders'!$D$2:$G$10078,4,0)</f>
        <v>Customer Refusal</v>
      </c>
    </row>
    <row r="647" spans="1:11" ht="13.2" x14ac:dyDescent="0.25">
      <c r="A647" s="7">
        <v>290539052</v>
      </c>
      <c r="B647" s="4">
        <v>675988</v>
      </c>
      <c r="C647" s="4" t="s">
        <v>357</v>
      </c>
      <c r="D647" s="7">
        <v>50</v>
      </c>
      <c r="E647" s="7">
        <v>1</v>
      </c>
      <c r="F647" s="7">
        <v>50</v>
      </c>
      <c r="G647" s="5" t="s">
        <v>22</v>
      </c>
      <c r="H647" s="5" t="s">
        <v>28</v>
      </c>
      <c r="I647">
        <f>VLOOKUP($A647,'Cancelled Orders'!$D$2:$L$10078,COLUMN(E646),0)</f>
        <v>1</v>
      </c>
      <c r="J647" t="str">
        <f>VLOOKUP($A647,'Cancelled Orders'!$D$2:$G$10078,3,0)</f>
        <v>Order cancelled through app</v>
      </c>
      <c r="K647" t="str">
        <f>VLOOKUP($A647,'Cancelled Orders'!$D$2:$G$10078,4,0)</f>
        <v>Customer Refusal</v>
      </c>
    </row>
    <row r="648" spans="1:11" ht="13.2" x14ac:dyDescent="0.25">
      <c r="A648" s="7">
        <v>290743565</v>
      </c>
      <c r="B648" s="4">
        <v>675988</v>
      </c>
      <c r="C648" s="4" t="s">
        <v>357</v>
      </c>
      <c r="D648" s="7">
        <v>50</v>
      </c>
      <c r="E648" s="7">
        <v>1</v>
      </c>
      <c r="F648" s="7">
        <v>50</v>
      </c>
      <c r="G648" s="5" t="s">
        <v>22</v>
      </c>
      <c r="H648" s="5" t="s">
        <v>28</v>
      </c>
      <c r="I648">
        <f>VLOOKUP($A648,'Cancelled Orders'!$D$2:$L$10078,COLUMN(E647),0)</f>
        <v>1</v>
      </c>
      <c r="J648" t="str">
        <f>VLOOKUP($A648,'Cancelled Orders'!$D$2:$G$10078,3,0)</f>
        <v>Order cancelled through app</v>
      </c>
      <c r="K648" t="str">
        <f>VLOOKUP($A648,'Cancelled Orders'!$D$2:$G$10078,4,0)</f>
        <v>Customer Refusal</v>
      </c>
    </row>
    <row r="649" spans="1:11" ht="13.2" x14ac:dyDescent="0.25">
      <c r="A649" s="7">
        <v>290412586</v>
      </c>
      <c r="B649" s="4">
        <v>675988</v>
      </c>
      <c r="C649" s="4" t="s">
        <v>357</v>
      </c>
      <c r="D649" s="7">
        <v>50</v>
      </c>
      <c r="E649" s="7">
        <v>1</v>
      </c>
      <c r="F649" s="7">
        <v>50</v>
      </c>
      <c r="G649" s="5" t="s">
        <v>22</v>
      </c>
      <c r="H649" s="5" t="s">
        <v>28</v>
      </c>
      <c r="I649">
        <f>VLOOKUP($A649,'Cancelled Orders'!$D$2:$L$10078,COLUMN(E648),0)</f>
        <v>1</v>
      </c>
      <c r="J649" t="str">
        <f>VLOOKUP($A649,'Cancelled Orders'!$D$2:$G$10078,3,0)</f>
        <v>Order cancelled through app</v>
      </c>
      <c r="K649" t="str">
        <f>VLOOKUP($A649,'Cancelled Orders'!$D$2:$G$10078,4,0)</f>
        <v>Customer Refusal</v>
      </c>
    </row>
    <row r="650" spans="1:11" ht="13.2" x14ac:dyDescent="0.25">
      <c r="A650" s="7">
        <v>289947461</v>
      </c>
      <c r="B650" s="4">
        <v>675988</v>
      </c>
      <c r="C650" s="4" t="s">
        <v>357</v>
      </c>
      <c r="D650" s="7">
        <v>50</v>
      </c>
      <c r="E650" s="7">
        <v>1</v>
      </c>
      <c r="F650" s="7">
        <v>50</v>
      </c>
      <c r="G650" s="5" t="s">
        <v>22</v>
      </c>
      <c r="H650" s="5" t="s">
        <v>28</v>
      </c>
      <c r="I650">
        <f>VLOOKUP($A650,'Cancelled Orders'!$D$2:$L$10078,COLUMN(E649),0)</f>
        <v>1</v>
      </c>
      <c r="J650" t="str">
        <f>VLOOKUP($A650,'Cancelled Orders'!$D$2:$G$10078,3,0)</f>
        <v>Order cancelled through app</v>
      </c>
      <c r="K650" t="str">
        <f>VLOOKUP($A650,'Cancelled Orders'!$D$2:$G$10078,4,0)</f>
        <v>Customer Refusal</v>
      </c>
    </row>
    <row r="651" spans="1:11" ht="13.2" x14ac:dyDescent="0.25">
      <c r="A651" s="7">
        <v>289803154</v>
      </c>
      <c r="B651" s="4">
        <v>675988</v>
      </c>
      <c r="C651" s="4" t="s">
        <v>357</v>
      </c>
      <c r="D651" s="7">
        <v>50</v>
      </c>
      <c r="E651" s="7">
        <v>1</v>
      </c>
      <c r="F651" s="7">
        <v>50</v>
      </c>
      <c r="G651" s="5" t="s">
        <v>22</v>
      </c>
      <c r="H651" s="5" t="s">
        <v>28</v>
      </c>
      <c r="I651">
        <f>VLOOKUP($A651,'Cancelled Orders'!$D$2:$L$10078,COLUMN(E650),0)</f>
        <v>1</v>
      </c>
      <c r="J651" t="str">
        <f>VLOOKUP($A651,'Cancelled Orders'!$D$2:$G$10078,3,0)</f>
        <v>Order cancelled through app</v>
      </c>
      <c r="K651" t="str">
        <f>VLOOKUP($A651,'Cancelled Orders'!$D$2:$G$10078,4,0)</f>
        <v>Customer Refusal</v>
      </c>
    </row>
    <row r="652" spans="1:11" ht="13.2" x14ac:dyDescent="0.25">
      <c r="A652" s="7">
        <v>291708019</v>
      </c>
      <c r="B652" s="4">
        <v>675988</v>
      </c>
      <c r="C652" s="4" t="s">
        <v>357</v>
      </c>
      <c r="D652" s="7">
        <v>50</v>
      </c>
      <c r="E652" s="7">
        <v>1</v>
      </c>
      <c r="F652" s="7">
        <v>50</v>
      </c>
      <c r="G652" s="5" t="s">
        <v>22</v>
      </c>
      <c r="H652" s="5" t="s">
        <v>28</v>
      </c>
      <c r="I652">
        <f>VLOOKUP($A652,'Cancelled Orders'!$D$2:$L$10078,COLUMN(E651),0)</f>
        <v>1</v>
      </c>
      <c r="J652" t="str">
        <f>VLOOKUP($A652,'Cancelled Orders'!$D$2:$G$10078,3,0)</f>
        <v>Order cancelled through app</v>
      </c>
      <c r="K652" t="str">
        <f>VLOOKUP($A652,'Cancelled Orders'!$D$2:$G$10078,4,0)</f>
        <v>Customer Refusal</v>
      </c>
    </row>
    <row r="653" spans="1:11" ht="13.2" x14ac:dyDescent="0.25">
      <c r="A653" s="7">
        <v>291169404</v>
      </c>
      <c r="B653" s="4">
        <v>675988</v>
      </c>
      <c r="C653" s="4" t="s">
        <v>357</v>
      </c>
      <c r="D653" s="7">
        <v>50</v>
      </c>
      <c r="E653" s="7">
        <v>1</v>
      </c>
      <c r="F653" s="7">
        <v>50</v>
      </c>
      <c r="G653" s="5" t="s">
        <v>22</v>
      </c>
      <c r="H653" s="5" t="s">
        <v>28</v>
      </c>
      <c r="I653">
        <f>VLOOKUP($A653,'Cancelled Orders'!$D$2:$L$10078,COLUMN(E652),0)</f>
        <v>1</v>
      </c>
      <c r="J653" t="str">
        <f>VLOOKUP($A653,'Cancelled Orders'!$D$2:$G$10078,3,0)</f>
        <v>Order cancelled through app</v>
      </c>
      <c r="K653" t="str">
        <f>VLOOKUP($A653,'Cancelled Orders'!$D$2:$G$10078,4,0)</f>
        <v>Customer Refusal</v>
      </c>
    </row>
    <row r="654" spans="1:11" ht="13.2" x14ac:dyDescent="0.25">
      <c r="A654" s="7">
        <v>290375721</v>
      </c>
      <c r="B654" s="4">
        <v>675988</v>
      </c>
      <c r="C654" s="4" t="s">
        <v>357</v>
      </c>
      <c r="D654" s="7">
        <v>50</v>
      </c>
      <c r="E654" s="7">
        <v>1</v>
      </c>
      <c r="F654" s="7">
        <v>50</v>
      </c>
      <c r="G654" s="5" t="s">
        <v>22</v>
      </c>
      <c r="H654" s="5" t="s">
        <v>28</v>
      </c>
      <c r="I654">
        <f>VLOOKUP($A654,'Cancelled Orders'!$D$2:$L$10078,COLUMN(E653),0)</f>
        <v>1</v>
      </c>
      <c r="J654" t="str">
        <f>VLOOKUP($A654,'Cancelled Orders'!$D$2:$G$10078,3,0)</f>
        <v>Order cancelled through app</v>
      </c>
      <c r="K654" t="str">
        <f>VLOOKUP($A654,'Cancelled Orders'!$D$2:$G$10078,4,0)</f>
        <v>Customer Refusal</v>
      </c>
    </row>
    <row r="655" spans="1:11" ht="13.2" x14ac:dyDescent="0.25">
      <c r="A655" s="7">
        <v>289851146</v>
      </c>
      <c r="B655" s="4">
        <v>676496</v>
      </c>
      <c r="C655" s="4" t="s">
        <v>358</v>
      </c>
      <c r="D655" s="7">
        <v>50</v>
      </c>
      <c r="E655" s="7">
        <v>1</v>
      </c>
      <c r="F655" s="7">
        <v>50</v>
      </c>
      <c r="G655" s="5" t="s">
        <v>28</v>
      </c>
      <c r="H655" s="5" t="s">
        <v>28</v>
      </c>
      <c r="I655">
        <f>VLOOKUP($A655,'Cancelled Orders'!$D$2:$L$10078,COLUMN(E654),0)</f>
        <v>1</v>
      </c>
      <c r="J655" t="str">
        <f>VLOOKUP($A655,'Cancelled Orders'!$D$2:$G$10078,3,0)</f>
        <v>Order cancelled through app</v>
      </c>
      <c r="K655" t="str">
        <f>VLOOKUP($A655,'Cancelled Orders'!$D$2:$G$10078,4,0)</f>
        <v>Customer Refusal</v>
      </c>
    </row>
    <row r="656" spans="1:11" ht="13.2" x14ac:dyDescent="0.25">
      <c r="A656" s="7">
        <v>291737027</v>
      </c>
      <c r="B656" s="4">
        <v>676605</v>
      </c>
      <c r="C656" s="4" t="s">
        <v>359</v>
      </c>
      <c r="D656" s="7">
        <v>55</v>
      </c>
      <c r="E656" s="7">
        <v>1</v>
      </c>
      <c r="F656" s="7">
        <v>55</v>
      </c>
      <c r="G656" s="5" t="s">
        <v>28</v>
      </c>
      <c r="H656" s="5" t="s">
        <v>28</v>
      </c>
      <c r="I656">
        <f>VLOOKUP($A656,'Cancelled Orders'!$D$2:$L$10078,COLUMN(E655),0)</f>
        <v>1</v>
      </c>
      <c r="J656" t="str">
        <f>VLOOKUP($A656,'Cancelled Orders'!$D$2:$G$10078,3,0)</f>
        <v>Order cancelled through app</v>
      </c>
      <c r="K656" t="str">
        <f>VLOOKUP($A656,'Cancelled Orders'!$D$2:$G$10078,4,0)</f>
        <v>Customer Refusal</v>
      </c>
    </row>
    <row r="657" spans="1:11" ht="13.2" x14ac:dyDescent="0.25">
      <c r="A657" s="7">
        <v>289808181</v>
      </c>
      <c r="B657" s="4">
        <v>676715</v>
      </c>
      <c r="C657" s="4" t="s">
        <v>360</v>
      </c>
      <c r="D657" s="7">
        <v>10</v>
      </c>
      <c r="E657" s="7">
        <v>1</v>
      </c>
      <c r="F657" s="7">
        <v>10</v>
      </c>
      <c r="G657" s="5" t="s">
        <v>28</v>
      </c>
      <c r="H657" s="5" t="s">
        <v>28</v>
      </c>
      <c r="I657">
        <f>VLOOKUP($A657,'Cancelled Orders'!$D$2:$L$10078,COLUMN(E656),0)</f>
        <v>1</v>
      </c>
      <c r="J657" t="str">
        <f>VLOOKUP($A657,'Cancelled Orders'!$D$2:$G$10078,3,0)</f>
        <v>Order cancelled through app</v>
      </c>
      <c r="K657" t="str">
        <f>VLOOKUP($A657,'Cancelled Orders'!$D$2:$G$10078,4,0)</f>
        <v>Customer Refusal</v>
      </c>
    </row>
    <row r="658" spans="1:11" ht="13.2" x14ac:dyDescent="0.25">
      <c r="A658" s="7">
        <v>290633629</v>
      </c>
      <c r="B658" s="4">
        <v>676715</v>
      </c>
      <c r="C658" s="4" t="s">
        <v>360</v>
      </c>
      <c r="D658" s="7">
        <v>10</v>
      </c>
      <c r="E658" s="7">
        <v>1</v>
      </c>
      <c r="F658" s="7">
        <v>10</v>
      </c>
      <c r="G658" s="5" t="s">
        <v>28</v>
      </c>
      <c r="H658" s="5" t="s">
        <v>28</v>
      </c>
      <c r="I658">
        <f>VLOOKUP($A658,'Cancelled Orders'!$D$2:$L$10078,COLUMN(E657),0)</f>
        <v>1</v>
      </c>
      <c r="J658" t="str">
        <f>VLOOKUP($A658,'Cancelled Orders'!$D$2:$G$10078,3,0)</f>
        <v>Order cancelled through app</v>
      </c>
      <c r="K658" t="str">
        <f>VLOOKUP($A658,'Cancelled Orders'!$D$2:$G$10078,4,0)</f>
        <v>Customer Refusal</v>
      </c>
    </row>
    <row r="659" spans="1:11" ht="13.2" x14ac:dyDescent="0.25">
      <c r="A659" s="7">
        <v>291741672</v>
      </c>
      <c r="B659" s="4">
        <v>677100</v>
      </c>
      <c r="C659" s="4" t="s">
        <v>361</v>
      </c>
      <c r="D659" s="7">
        <v>40</v>
      </c>
      <c r="E659" s="7">
        <v>1</v>
      </c>
      <c r="F659" s="7">
        <v>40</v>
      </c>
      <c r="G659" s="5" t="s">
        <v>22</v>
      </c>
      <c r="H659" s="5" t="s">
        <v>28</v>
      </c>
      <c r="I659">
        <f>VLOOKUP($A659,'Cancelled Orders'!$D$2:$L$10078,COLUMN(E658),0)</f>
        <v>1</v>
      </c>
      <c r="J659" t="str">
        <f>VLOOKUP($A659,'Cancelled Orders'!$D$2:$G$10078,3,0)</f>
        <v>Order cancelled through app</v>
      </c>
      <c r="K659" t="str">
        <f>VLOOKUP($A659,'Cancelled Orders'!$D$2:$G$10078,4,0)</f>
        <v>Customer Refusal</v>
      </c>
    </row>
    <row r="660" spans="1:11" ht="13.2" x14ac:dyDescent="0.25">
      <c r="A660" s="7">
        <v>290718974</v>
      </c>
      <c r="B660" s="4">
        <v>677113</v>
      </c>
      <c r="C660" s="4" t="s">
        <v>362</v>
      </c>
      <c r="D660" s="7">
        <v>78.75</v>
      </c>
      <c r="E660" s="7">
        <v>1</v>
      </c>
      <c r="F660" s="7">
        <v>78.75</v>
      </c>
      <c r="G660" s="5" t="s">
        <v>22</v>
      </c>
      <c r="H660" s="5" t="s">
        <v>28</v>
      </c>
      <c r="I660">
        <f>VLOOKUP($A660,'Cancelled Orders'!$D$2:$L$10078,COLUMN(E659),0)</f>
        <v>1</v>
      </c>
      <c r="J660" t="str">
        <f>VLOOKUP($A660,'Cancelled Orders'!$D$2:$G$10078,3,0)</f>
        <v>Order cancelled through app</v>
      </c>
      <c r="K660" t="str">
        <f>VLOOKUP($A660,'Cancelled Orders'!$D$2:$G$10078,4,0)</f>
        <v>Customer Refusal</v>
      </c>
    </row>
    <row r="661" spans="1:11" ht="13.2" x14ac:dyDescent="0.25">
      <c r="A661" s="7">
        <v>290318731</v>
      </c>
      <c r="B661" s="4">
        <v>677115</v>
      </c>
      <c r="C661" s="4" t="s">
        <v>363</v>
      </c>
      <c r="D661" s="7">
        <v>80</v>
      </c>
      <c r="E661" s="7">
        <v>1</v>
      </c>
      <c r="F661" s="7">
        <v>80</v>
      </c>
      <c r="G661" s="5" t="s">
        <v>22</v>
      </c>
      <c r="H661" s="5" t="s">
        <v>28</v>
      </c>
      <c r="I661">
        <f>VLOOKUP($A661,'Cancelled Orders'!$D$2:$L$10078,COLUMN(E660),0)</f>
        <v>1</v>
      </c>
      <c r="J661" t="str">
        <f>VLOOKUP($A661,'Cancelled Orders'!$D$2:$G$10078,3,0)</f>
        <v>Order cancelled through app</v>
      </c>
      <c r="K661" t="str">
        <f>VLOOKUP($A661,'Cancelled Orders'!$D$2:$G$10078,4,0)</f>
        <v>Customer Refusal</v>
      </c>
    </row>
    <row r="662" spans="1:11" ht="13.2" x14ac:dyDescent="0.25">
      <c r="A662" s="7">
        <v>291119196</v>
      </c>
      <c r="B662" s="4">
        <v>677142</v>
      </c>
      <c r="C662" s="4" t="s">
        <v>364</v>
      </c>
      <c r="D662" s="7">
        <v>80</v>
      </c>
      <c r="E662" s="7">
        <v>1</v>
      </c>
      <c r="F662" s="7">
        <v>80</v>
      </c>
      <c r="G662" s="5" t="s">
        <v>22</v>
      </c>
      <c r="H662" s="5" t="s">
        <v>28</v>
      </c>
      <c r="I662">
        <f>VLOOKUP($A662,'Cancelled Orders'!$D$2:$L$10078,COLUMN(E661),0)</f>
        <v>1</v>
      </c>
      <c r="J662" t="str">
        <f>VLOOKUP($A662,'Cancelled Orders'!$D$2:$G$10078,3,0)</f>
        <v>Order cancelled through app</v>
      </c>
      <c r="K662" t="str">
        <f>VLOOKUP($A662,'Cancelled Orders'!$D$2:$G$10078,4,0)</f>
        <v>Customer Refusal</v>
      </c>
    </row>
    <row r="663" spans="1:11" ht="13.2" x14ac:dyDescent="0.25">
      <c r="A663" s="7">
        <v>291053406</v>
      </c>
      <c r="B663" s="4">
        <v>677142</v>
      </c>
      <c r="C663" s="4" t="s">
        <v>364</v>
      </c>
      <c r="D663" s="7">
        <v>80</v>
      </c>
      <c r="E663" s="7">
        <v>1</v>
      </c>
      <c r="F663" s="7">
        <v>80</v>
      </c>
      <c r="G663" s="5" t="s">
        <v>22</v>
      </c>
      <c r="H663" s="5" t="s">
        <v>28</v>
      </c>
      <c r="I663">
        <f>VLOOKUP($A663,'Cancelled Orders'!$D$2:$L$10078,COLUMN(E662),0)</f>
        <v>1</v>
      </c>
      <c r="J663" t="str">
        <f>VLOOKUP($A663,'Cancelled Orders'!$D$2:$G$10078,3,0)</f>
        <v>Order cancelled through app</v>
      </c>
      <c r="K663" t="str">
        <f>VLOOKUP($A663,'Cancelled Orders'!$D$2:$G$10078,4,0)</f>
        <v>Customer Refusal</v>
      </c>
    </row>
    <row r="664" spans="1:11" ht="13.2" x14ac:dyDescent="0.25">
      <c r="A664" s="7">
        <v>290882879</v>
      </c>
      <c r="B664" s="4">
        <v>677267</v>
      </c>
      <c r="C664" s="4" t="s">
        <v>190</v>
      </c>
      <c r="D664" s="7">
        <v>55</v>
      </c>
      <c r="E664" s="7">
        <v>1</v>
      </c>
      <c r="F664" s="7">
        <v>55</v>
      </c>
      <c r="G664" s="5" t="s">
        <v>22</v>
      </c>
      <c r="H664" s="5" t="s">
        <v>28</v>
      </c>
      <c r="I664">
        <f>VLOOKUP($A664,'Cancelled Orders'!$D$2:$L$10078,COLUMN(E663),0)</f>
        <v>1</v>
      </c>
      <c r="J664" t="str">
        <f>VLOOKUP($A664,'Cancelled Orders'!$D$2:$G$10078,3,0)</f>
        <v>Order cancelled through app</v>
      </c>
      <c r="K664" t="str">
        <f>VLOOKUP($A664,'Cancelled Orders'!$D$2:$G$10078,4,0)</f>
        <v>Customer Refusal</v>
      </c>
    </row>
    <row r="665" spans="1:11" ht="13.2" x14ac:dyDescent="0.25">
      <c r="A665" s="7">
        <v>289909412</v>
      </c>
      <c r="B665" s="4">
        <v>677284</v>
      </c>
      <c r="C665" s="4" t="s">
        <v>365</v>
      </c>
      <c r="D665" s="7">
        <v>40</v>
      </c>
      <c r="E665" s="7">
        <v>1</v>
      </c>
      <c r="F665" s="7">
        <v>40</v>
      </c>
      <c r="G665" s="5" t="s">
        <v>22</v>
      </c>
      <c r="H665" s="5" t="s">
        <v>28</v>
      </c>
      <c r="I665">
        <f>VLOOKUP($A665,'Cancelled Orders'!$D$2:$L$10078,COLUMN(E664),0)</f>
        <v>1</v>
      </c>
      <c r="J665" t="str">
        <f>VLOOKUP($A665,'Cancelled Orders'!$D$2:$G$10078,3,0)</f>
        <v>Order cancelled through app</v>
      </c>
      <c r="K665" t="str">
        <f>VLOOKUP($A665,'Cancelled Orders'!$D$2:$G$10078,4,0)</f>
        <v>Customer Refusal</v>
      </c>
    </row>
    <row r="666" spans="1:11" ht="13.2" x14ac:dyDescent="0.25">
      <c r="A666" s="7">
        <v>291349332</v>
      </c>
      <c r="B666" s="4">
        <v>677287</v>
      </c>
      <c r="C666" s="4" t="s">
        <v>366</v>
      </c>
      <c r="D666" s="7">
        <v>55</v>
      </c>
      <c r="E666" s="7">
        <v>1</v>
      </c>
      <c r="F666" s="7">
        <v>55</v>
      </c>
      <c r="G666" s="5" t="s">
        <v>22</v>
      </c>
      <c r="H666" s="5" t="s">
        <v>28</v>
      </c>
      <c r="I666">
        <f>VLOOKUP($A666,'Cancelled Orders'!$D$2:$L$10078,COLUMN(E665),0)</f>
        <v>1</v>
      </c>
      <c r="J666" t="str">
        <f>VLOOKUP($A666,'Cancelled Orders'!$D$2:$G$10078,3,0)</f>
        <v>Order cancelled through app</v>
      </c>
      <c r="K666" t="str">
        <f>VLOOKUP($A666,'Cancelled Orders'!$D$2:$G$10078,4,0)</f>
        <v>Customer Refusal</v>
      </c>
    </row>
    <row r="667" spans="1:11" ht="13.2" x14ac:dyDescent="0.25">
      <c r="A667" s="7">
        <v>291349308</v>
      </c>
      <c r="B667" s="4">
        <v>677287</v>
      </c>
      <c r="C667" s="4" t="s">
        <v>366</v>
      </c>
      <c r="D667" s="7">
        <v>55</v>
      </c>
      <c r="E667" s="7">
        <v>1</v>
      </c>
      <c r="F667" s="7">
        <v>55</v>
      </c>
      <c r="G667" s="5" t="s">
        <v>22</v>
      </c>
      <c r="H667" s="5" t="s">
        <v>28</v>
      </c>
      <c r="I667">
        <f>VLOOKUP($A667,'Cancelled Orders'!$D$2:$L$10078,COLUMN(E666),0)</f>
        <v>1</v>
      </c>
      <c r="J667" t="str">
        <f>VLOOKUP($A667,'Cancelled Orders'!$D$2:$G$10078,3,0)</f>
        <v>Order cancelled through app</v>
      </c>
      <c r="K667" t="str">
        <f>VLOOKUP($A667,'Cancelled Orders'!$D$2:$G$10078,4,0)</f>
        <v>Customer Refusal</v>
      </c>
    </row>
    <row r="668" spans="1:11" ht="13.2" x14ac:dyDescent="0.25">
      <c r="A668" s="7">
        <v>290989467</v>
      </c>
      <c r="B668" s="4">
        <v>677462</v>
      </c>
      <c r="C668" s="4" t="s">
        <v>367</v>
      </c>
      <c r="D668" s="7">
        <v>45</v>
      </c>
      <c r="E668" s="7">
        <v>1</v>
      </c>
      <c r="F668" s="7">
        <v>45</v>
      </c>
      <c r="G668" s="5" t="s">
        <v>22</v>
      </c>
      <c r="H668" s="5" t="s">
        <v>22</v>
      </c>
      <c r="I668">
        <f>VLOOKUP($A668,'Cancelled Orders'!$D$2:$L$10078,COLUMN(E667),0)</f>
        <v>1</v>
      </c>
      <c r="J668" t="str">
        <f>VLOOKUP($A668,'Cancelled Orders'!$D$2:$G$10078,3,0)</f>
        <v>Cancelled by Restaurant</v>
      </c>
      <c r="K668" t="str">
        <f>VLOOKUP($A668,'Cancelled Orders'!$D$2:$G$10078,4,0)</f>
        <v>Customer Refusal</v>
      </c>
    </row>
    <row r="669" spans="1:11" ht="13.2" x14ac:dyDescent="0.25">
      <c r="A669" s="7">
        <v>289947461</v>
      </c>
      <c r="B669" s="4">
        <v>678374</v>
      </c>
      <c r="C669" s="4" t="s">
        <v>368</v>
      </c>
      <c r="D669" s="7">
        <v>40</v>
      </c>
      <c r="E669" s="7">
        <v>1</v>
      </c>
      <c r="F669" s="7">
        <v>40</v>
      </c>
      <c r="G669" s="5" t="s">
        <v>22</v>
      </c>
      <c r="H669" s="5" t="s">
        <v>28</v>
      </c>
      <c r="I669">
        <f>VLOOKUP($A669,'Cancelled Orders'!$D$2:$L$10078,COLUMN(E668),0)</f>
        <v>1</v>
      </c>
      <c r="J669" t="str">
        <f>VLOOKUP($A669,'Cancelled Orders'!$D$2:$G$10078,3,0)</f>
        <v>Order cancelled through app</v>
      </c>
      <c r="K669" t="str">
        <f>VLOOKUP($A669,'Cancelled Orders'!$D$2:$G$10078,4,0)</f>
        <v>Customer Refusal</v>
      </c>
    </row>
    <row r="670" spans="1:11" ht="13.2" x14ac:dyDescent="0.25">
      <c r="A670" s="7">
        <v>290220873</v>
      </c>
      <c r="B670" s="4">
        <v>678406</v>
      </c>
      <c r="C670" s="4" t="s">
        <v>369</v>
      </c>
      <c r="D670" s="7">
        <v>60</v>
      </c>
      <c r="E670" s="7">
        <v>1</v>
      </c>
      <c r="F670" s="7">
        <v>60</v>
      </c>
      <c r="G670" s="5" t="s">
        <v>22</v>
      </c>
      <c r="H670" s="5" t="s">
        <v>22</v>
      </c>
      <c r="I670">
        <f>VLOOKUP($A670,'Cancelled Orders'!$D$2:$L$10078,COLUMN(E669),0)</f>
        <v>1</v>
      </c>
      <c r="J670" t="str">
        <f>VLOOKUP($A670,'Cancelled Orders'!$D$2:$G$10078,3,0)</f>
        <v>Cancelled by Restaurant</v>
      </c>
      <c r="K670" t="str">
        <f>VLOOKUP($A670,'Cancelled Orders'!$D$2:$G$10078,4,0)</f>
        <v>Stock Shortage</v>
      </c>
    </row>
    <row r="671" spans="1:11" ht="13.2" x14ac:dyDescent="0.25">
      <c r="A671" s="7">
        <v>290825699</v>
      </c>
      <c r="B671" s="4">
        <v>678408</v>
      </c>
      <c r="C671" s="4" t="s">
        <v>45</v>
      </c>
      <c r="D671" s="7">
        <v>40</v>
      </c>
      <c r="E671" s="7">
        <v>1</v>
      </c>
      <c r="F671" s="7">
        <v>40</v>
      </c>
      <c r="G671" s="5" t="s">
        <v>22</v>
      </c>
      <c r="H671" s="5" t="s">
        <v>22</v>
      </c>
      <c r="I671">
        <f>VLOOKUP($A671,'Cancelled Orders'!$D$2:$L$10078,COLUMN(E670),0)</f>
        <v>1</v>
      </c>
      <c r="J671" t="str">
        <f>VLOOKUP($A671,'Cancelled Orders'!$D$2:$G$10078,3,0)</f>
        <v>Order cancelled through app</v>
      </c>
      <c r="K671" t="str">
        <f>VLOOKUP($A671,'Cancelled Orders'!$D$2:$G$10078,4,0)</f>
        <v>Customer Refusal</v>
      </c>
    </row>
    <row r="672" spans="1:11" ht="13.2" x14ac:dyDescent="0.25">
      <c r="A672" s="7">
        <v>290726666</v>
      </c>
      <c r="B672" s="4">
        <v>678408</v>
      </c>
      <c r="C672" s="4" t="s">
        <v>45</v>
      </c>
      <c r="D672" s="7">
        <v>40</v>
      </c>
      <c r="E672" s="7">
        <v>1</v>
      </c>
      <c r="F672" s="7">
        <v>40</v>
      </c>
      <c r="G672" s="5" t="s">
        <v>22</v>
      </c>
      <c r="H672" s="5" t="s">
        <v>22</v>
      </c>
      <c r="I672">
        <f>VLOOKUP($A672,'Cancelled Orders'!$D$2:$L$10078,COLUMN(E671),0)</f>
        <v>1</v>
      </c>
      <c r="J672" t="str">
        <f>VLOOKUP($A672,'Cancelled Orders'!$D$2:$G$10078,3,0)</f>
        <v>Cancelled by Restaurant</v>
      </c>
      <c r="K672" t="str">
        <f>VLOOKUP($A672,'Cancelled Orders'!$D$2:$G$10078,4,0)</f>
        <v>Closed Premises</v>
      </c>
    </row>
    <row r="673" spans="1:11" ht="13.2" x14ac:dyDescent="0.25">
      <c r="A673" s="7">
        <v>289816099</v>
      </c>
      <c r="B673" s="4">
        <v>678999</v>
      </c>
      <c r="C673" s="4" t="s">
        <v>370</v>
      </c>
      <c r="D673" s="7">
        <v>20</v>
      </c>
      <c r="E673" s="7">
        <v>1</v>
      </c>
      <c r="F673" s="7">
        <v>20</v>
      </c>
      <c r="G673" s="5" t="s">
        <v>28</v>
      </c>
      <c r="H673" s="5" t="s">
        <v>28</v>
      </c>
      <c r="I673">
        <f>VLOOKUP($A673,'Cancelled Orders'!$D$2:$L$10078,COLUMN(E672),0)</f>
        <v>1</v>
      </c>
      <c r="J673" t="str">
        <f>VLOOKUP($A673,'Cancelled Orders'!$D$2:$G$10078,3,0)</f>
        <v>Order cancelled through app</v>
      </c>
      <c r="K673" t="str">
        <f>VLOOKUP($A673,'Cancelled Orders'!$D$2:$G$10078,4,0)</f>
        <v>Customer Refusal</v>
      </c>
    </row>
    <row r="674" spans="1:11" ht="13.2" x14ac:dyDescent="0.25">
      <c r="A674" s="7">
        <v>290055597</v>
      </c>
      <c r="B674" s="4">
        <v>680308</v>
      </c>
      <c r="C674" s="4" t="s">
        <v>371</v>
      </c>
      <c r="D674" s="7">
        <v>32</v>
      </c>
      <c r="E674" s="7">
        <v>1</v>
      </c>
      <c r="F674" s="7">
        <v>32</v>
      </c>
      <c r="G674" s="5" t="s">
        <v>22</v>
      </c>
      <c r="H674" s="5" t="s">
        <v>22</v>
      </c>
      <c r="I674">
        <f>VLOOKUP($A674,'Cancelled Orders'!$D$2:$L$10078,COLUMN(E673),0)</f>
        <v>0</v>
      </c>
      <c r="J674" t="str">
        <f>VLOOKUP($A674,'Cancelled Orders'!$D$2:$G$10078,3,0)</f>
        <v>Order cancelled through app</v>
      </c>
      <c r="K674" t="str">
        <f>VLOOKUP($A674,'Cancelled Orders'!$D$2:$G$10078,4,0)</f>
        <v>Customer Refusal</v>
      </c>
    </row>
    <row r="675" spans="1:11" ht="13.2" x14ac:dyDescent="0.25">
      <c r="A675" s="7">
        <v>290000958</v>
      </c>
      <c r="B675" s="4">
        <v>680308</v>
      </c>
      <c r="C675" s="4" t="s">
        <v>371</v>
      </c>
      <c r="D675" s="7">
        <v>32</v>
      </c>
      <c r="E675" s="7">
        <v>1</v>
      </c>
      <c r="F675" s="7">
        <v>32</v>
      </c>
      <c r="G675" s="5" t="s">
        <v>22</v>
      </c>
      <c r="H675" s="5" t="s">
        <v>22</v>
      </c>
      <c r="I675">
        <f>VLOOKUP($A675,'Cancelled Orders'!$D$2:$L$10078,COLUMN(E674),0)</f>
        <v>0</v>
      </c>
      <c r="J675" t="str">
        <f>VLOOKUP($A675,'Cancelled Orders'!$D$2:$G$10078,3,0)</f>
        <v>Order cancelled through app</v>
      </c>
      <c r="K675" t="str">
        <f>VLOOKUP($A675,'Cancelled Orders'!$D$2:$G$10078,4,0)</f>
        <v>Customer Refusal</v>
      </c>
    </row>
    <row r="676" spans="1:11" ht="13.2" x14ac:dyDescent="0.25">
      <c r="A676" s="7">
        <v>289837307</v>
      </c>
      <c r="B676" s="4">
        <v>680356</v>
      </c>
      <c r="C676" s="4" t="s">
        <v>80</v>
      </c>
      <c r="D676" s="7">
        <v>45</v>
      </c>
      <c r="E676" s="7">
        <v>1</v>
      </c>
      <c r="F676" s="7">
        <v>45</v>
      </c>
      <c r="G676" s="5" t="s">
        <v>22</v>
      </c>
      <c r="H676" s="5" t="s">
        <v>22</v>
      </c>
      <c r="I676">
        <f>VLOOKUP($A676,'Cancelled Orders'!$D$2:$L$10078,COLUMN(E675),0)</f>
        <v>0</v>
      </c>
      <c r="J676" t="str">
        <f>VLOOKUP($A676,'Cancelled Orders'!$D$2:$G$10078,3,0)</f>
        <v>Order cancelled through app</v>
      </c>
      <c r="K676" t="str">
        <f>VLOOKUP($A676,'Cancelled Orders'!$D$2:$G$10078,4,0)</f>
        <v>Customer Refusal</v>
      </c>
    </row>
    <row r="677" spans="1:11" ht="13.2" x14ac:dyDescent="0.25">
      <c r="A677" s="7">
        <v>290265709</v>
      </c>
      <c r="B677" s="4">
        <v>680376</v>
      </c>
      <c r="C677" s="4" t="s">
        <v>372</v>
      </c>
      <c r="D677" s="7">
        <v>32</v>
      </c>
      <c r="E677" s="7">
        <v>1</v>
      </c>
      <c r="F677" s="7">
        <v>32</v>
      </c>
      <c r="G677" s="5" t="s">
        <v>22</v>
      </c>
      <c r="H677" s="5" t="s">
        <v>22</v>
      </c>
      <c r="I677">
        <f>VLOOKUP($A677,'Cancelled Orders'!$D$2:$L$10078,COLUMN(E676),0)</f>
        <v>0</v>
      </c>
      <c r="J677" t="str">
        <f>VLOOKUP($A677,'Cancelled Orders'!$D$2:$G$10078,3,0)</f>
        <v>Cancelled by Restaurant</v>
      </c>
      <c r="K677" t="str">
        <f>VLOOKUP($A677,'Cancelled Orders'!$D$2:$G$10078,4,0)</f>
        <v>Stock Shortage</v>
      </c>
    </row>
    <row r="678" spans="1:11" ht="13.2" x14ac:dyDescent="0.25">
      <c r="A678" s="7">
        <v>291380682</v>
      </c>
      <c r="B678" s="4">
        <v>680425</v>
      </c>
      <c r="C678" s="4" t="s">
        <v>373</v>
      </c>
      <c r="D678" s="7">
        <v>70</v>
      </c>
      <c r="E678" s="7">
        <v>1</v>
      </c>
      <c r="F678" s="7">
        <v>70</v>
      </c>
      <c r="G678" s="5" t="s">
        <v>22</v>
      </c>
      <c r="H678" s="5" t="s">
        <v>22</v>
      </c>
      <c r="I678">
        <f>VLOOKUP($A678,'Cancelled Orders'!$D$2:$L$10078,COLUMN(E677),0)</f>
        <v>1</v>
      </c>
      <c r="J678" t="str">
        <f>VLOOKUP($A678,'Cancelled Orders'!$D$2:$G$10078,3,0)</f>
        <v>Order cancelled through app</v>
      </c>
      <c r="K678" t="str">
        <f>VLOOKUP($A678,'Cancelled Orders'!$D$2:$G$10078,4,0)</f>
        <v>Customer Refusal</v>
      </c>
    </row>
    <row r="679" spans="1:11" ht="13.2" x14ac:dyDescent="0.25">
      <c r="A679" s="7">
        <v>290353691</v>
      </c>
      <c r="B679" s="4">
        <v>680465</v>
      </c>
      <c r="C679" s="4" t="s">
        <v>374</v>
      </c>
      <c r="D679" s="7">
        <v>30</v>
      </c>
      <c r="E679" s="7">
        <v>1</v>
      </c>
      <c r="F679" s="7">
        <v>30</v>
      </c>
      <c r="G679" s="5" t="s">
        <v>22</v>
      </c>
      <c r="H679" s="5" t="s">
        <v>28</v>
      </c>
      <c r="I679">
        <f>VLOOKUP($A679,'Cancelled Orders'!$D$2:$L$10078,COLUMN(E678),0)</f>
        <v>1</v>
      </c>
      <c r="J679" t="str">
        <f>VLOOKUP($A679,'Cancelled Orders'!$D$2:$G$10078,3,0)</f>
        <v>Order cancelled through app</v>
      </c>
      <c r="K679" t="str">
        <f>VLOOKUP($A679,'Cancelled Orders'!$D$2:$G$10078,4,0)</f>
        <v>Customer Refusal</v>
      </c>
    </row>
    <row r="680" spans="1:11" ht="13.2" x14ac:dyDescent="0.25">
      <c r="A680" s="7">
        <v>291703040</v>
      </c>
      <c r="B680" s="4">
        <v>681100</v>
      </c>
      <c r="C680" s="4" t="s">
        <v>225</v>
      </c>
      <c r="D680" s="7">
        <v>12</v>
      </c>
      <c r="E680" s="7">
        <v>1</v>
      </c>
      <c r="F680" s="7">
        <v>12</v>
      </c>
      <c r="G680" s="5" t="s">
        <v>22</v>
      </c>
      <c r="H680" s="5" t="s">
        <v>22</v>
      </c>
      <c r="I680">
        <f>VLOOKUP($A680,'Cancelled Orders'!$D$2:$L$10078,COLUMN(E679),0)</f>
        <v>1</v>
      </c>
      <c r="J680" t="str">
        <f>VLOOKUP($A680,'Cancelled Orders'!$D$2:$G$10078,3,0)</f>
        <v>Cancelled by Restaurant</v>
      </c>
      <c r="K680" t="str">
        <f>VLOOKUP($A680,'Cancelled Orders'!$D$2:$G$10078,4,0)</f>
        <v>Closed Premises</v>
      </c>
    </row>
    <row r="681" spans="1:11" ht="13.2" x14ac:dyDescent="0.25">
      <c r="A681" s="7">
        <v>289644086</v>
      </c>
      <c r="B681" s="4">
        <v>681123</v>
      </c>
      <c r="C681" s="4" t="s">
        <v>375</v>
      </c>
      <c r="D681" s="7">
        <v>36</v>
      </c>
      <c r="E681" s="7">
        <v>1</v>
      </c>
      <c r="F681" s="7">
        <v>36</v>
      </c>
      <c r="G681" s="5" t="s">
        <v>22</v>
      </c>
      <c r="H681" s="5" t="s">
        <v>22</v>
      </c>
      <c r="I681">
        <f>VLOOKUP($A681,'Cancelled Orders'!$D$2:$L$10078,COLUMN(E680),0)</f>
        <v>1</v>
      </c>
      <c r="J681" t="str">
        <f>VLOOKUP($A681,'Cancelled Orders'!$D$2:$G$10078,3,0)</f>
        <v>Cancelled by Restaurant</v>
      </c>
      <c r="K681" t="str">
        <f>VLOOKUP($A681,'Cancelled Orders'!$D$2:$G$10078,4,0)</f>
        <v>Stock Shortage</v>
      </c>
    </row>
    <row r="682" spans="1:11" ht="13.2" x14ac:dyDescent="0.25">
      <c r="A682" s="7">
        <v>289662177</v>
      </c>
      <c r="B682" s="4">
        <v>681169</v>
      </c>
      <c r="C682" s="4" t="s">
        <v>376</v>
      </c>
      <c r="D682" s="7">
        <v>24</v>
      </c>
      <c r="E682" s="7">
        <v>1</v>
      </c>
      <c r="F682" s="7">
        <v>24</v>
      </c>
      <c r="G682" s="5" t="s">
        <v>22</v>
      </c>
      <c r="H682" s="5" t="s">
        <v>22</v>
      </c>
      <c r="I682">
        <f>VLOOKUP($A682,'Cancelled Orders'!$D$2:$L$10078,COLUMN(E681),0)</f>
        <v>1</v>
      </c>
      <c r="J682" t="str">
        <f>VLOOKUP($A682,'Cancelled Orders'!$D$2:$G$10078,3,0)</f>
        <v>Cancelled by Restaurant</v>
      </c>
      <c r="K682" t="str">
        <f>VLOOKUP($A682,'Cancelled Orders'!$D$2:$G$10078,4,0)</f>
        <v>Stock Shortage</v>
      </c>
    </row>
    <row r="683" spans="1:11" ht="13.2" x14ac:dyDescent="0.25">
      <c r="A683" s="7">
        <v>290690918</v>
      </c>
      <c r="B683" s="4">
        <v>681390</v>
      </c>
      <c r="C683" s="4" t="s">
        <v>377</v>
      </c>
      <c r="D683" s="7">
        <v>40</v>
      </c>
      <c r="E683" s="7">
        <v>1</v>
      </c>
      <c r="F683" s="7">
        <v>40</v>
      </c>
      <c r="G683" s="5" t="s">
        <v>22</v>
      </c>
      <c r="H683" s="5" t="s">
        <v>28</v>
      </c>
      <c r="I683">
        <f>VLOOKUP($A683,'Cancelled Orders'!$D$2:$L$10078,COLUMN(E682),0)</f>
        <v>1</v>
      </c>
      <c r="J683" t="str">
        <f>VLOOKUP($A683,'Cancelled Orders'!$D$2:$G$10078,3,0)</f>
        <v>Order cancelled through app</v>
      </c>
      <c r="K683" t="str">
        <f>VLOOKUP($A683,'Cancelled Orders'!$D$2:$G$10078,4,0)</f>
        <v>Customer Refusal</v>
      </c>
    </row>
    <row r="684" spans="1:11" ht="13.2" x14ac:dyDescent="0.25">
      <c r="A684" s="7">
        <v>291463730</v>
      </c>
      <c r="B684" s="4">
        <v>681399</v>
      </c>
      <c r="C684" s="4" t="s">
        <v>378</v>
      </c>
      <c r="D684" s="7">
        <v>35</v>
      </c>
      <c r="E684" s="7">
        <v>1</v>
      </c>
      <c r="F684" s="7">
        <v>35</v>
      </c>
      <c r="G684" s="5" t="s">
        <v>22</v>
      </c>
      <c r="H684" s="5" t="s">
        <v>28</v>
      </c>
      <c r="I684">
        <f>VLOOKUP($A684,'Cancelled Orders'!$D$2:$L$10078,COLUMN(E683),0)</f>
        <v>1</v>
      </c>
      <c r="J684" t="str">
        <f>VLOOKUP($A684,'Cancelled Orders'!$D$2:$G$10078,3,0)</f>
        <v>Order cancelled through app</v>
      </c>
      <c r="K684" t="str">
        <f>VLOOKUP($A684,'Cancelled Orders'!$D$2:$G$10078,4,0)</f>
        <v>Customer Refusal</v>
      </c>
    </row>
    <row r="685" spans="1:11" ht="13.2" x14ac:dyDescent="0.25">
      <c r="A685" s="7">
        <v>291264824</v>
      </c>
      <c r="B685" s="4">
        <v>681399</v>
      </c>
      <c r="C685" s="4" t="s">
        <v>378</v>
      </c>
      <c r="D685" s="7">
        <v>35</v>
      </c>
      <c r="E685" s="7">
        <v>1</v>
      </c>
      <c r="F685" s="7">
        <v>35</v>
      </c>
      <c r="G685" s="5" t="s">
        <v>22</v>
      </c>
      <c r="H685" s="5" t="s">
        <v>28</v>
      </c>
      <c r="I685">
        <f>VLOOKUP($A685,'Cancelled Orders'!$D$2:$L$10078,COLUMN(E684),0)</f>
        <v>1</v>
      </c>
      <c r="J685" t="str">
        <f>VLOOKUP($A685,'Cancelled Orders'!$D$2:$G$10078,3,0)</f>
        <v>Order cancelled through app</v>
      </c>
      <c r="K685" t="str">
        <f>VLOOKUP($A685,'Cancelled Orders'!$D$2:$G$10078,4,0)</f>
        <v>Customer Refusal</v>
      </c>
    </row>
    <row r="686" spans="1:11" ht="13.2" x14ac:dyDescent="0.25">
      <c r="A686" s="7">
        <v>291250961</v>
      </c>
      <c r="B686" s="4">
        <v>681407</v>
      </c>
      <c r="C686" s="4" t="s">
        <v>379</v>
      </c>
      <c r="D686" s="7">
        <v>40</v>
      </c>
      <c r="E686" s="7">
        <v>1</v>
      </c>
      <c r="F686" s="7">
        <v>40</v>
      </c>
      <c r="G686" s="5" t="s">
        <v>22</v>
      </c>
      <c r="H686" s="5" t="s">
        <v>28</v>
      </c>
      <c r="I686">
        <f>VLOOKUP($A686,'Cancelled Orders'!$D$2:$L$10078,COLUMN(E685),0)</f>
        <v>1</v>
      </c>
      <c r="J686" t="str">
        <f>VLOOKUP($A686,'Cancelled Orders'!$D$2:$G$10078,3,0)</f>
        <v>Order cancelled through app</v>
      </c>
      <c r="K686" t="str">
        <f>VLOOKUP($A686,'Cancelled Orders'!$D$2:$G$10078,4,0)</f>
        <v>Customer Refusal</v>
      </c>
    </row>
    <row r="687" spans="1:11" ht="13.2" x14ac:dyDescent="0.25">
      <c r="A687" s="7">
        <v>291140437</v>
      </c>
      <c r="B687" s="4">
        <v>681407</v>
      </c>
      <c r="C687" s="4" t="s">
        <v>379</v>
      </c>
      <c r="D687" s="7">
        <v>40</v>
      </c>
      <c r="E687" s="7">
        <v>1</v>
      </c>
      <c r="F687" s="7">
        <v>40</v>
      </c>
      <c r="G687" s="5" t="s">
        <v>22</v>
      </c>
      <c r="H687" s="5" t="s">
        <v>28</v>
      </c>
      <c r="I687">
        <f>VLOOKUP($A687,'Cancelled Orders'!$D$2:$L$10078,COLUMN(E686),0)</f>
        <v>1</v>
      </c>
      <c r="J687" t="str">
        <f>VLOOKUP($A687,'Cancelled Orders'!$D$2:$G$10078,3,0)</f>
        <v>Order cancelled through app</v>
      </c>
      <c r="K687" t="str">
        <f>VLOOKUP($A687,'Cancelled Orders'!$D$2:$G$10078,4,0)</f>
        <v>Customer Refusal</v>
      </c>
    </row>
    <row r="688" spans="1:11" ht="13.2" x14ac:dyDescent="0.25">
      <c r="A688" s="7">
        <v>290685818</v>
      </c>
      <c r="B688" s="4">
        <v>681407</v>
      </c>
      <c r="C688" s="4" t="s">
        <v>379</v>
      </c>
      <c r="D688" s="7">
        <v>40</v>
      </c>
      <c r="E688" s="7">
        <v>1</v>
      </c>
      <c r="F688" s="7">
        <v>40</v>
      </c>
      <c r="G688" s="5" t="s">
        <v>22</v>
      </c>
      <c r="H688" s="5" t="s">
        <v>28</v>
      </c>
      <c r="I688">
        <f>VLOOKUP($A688,'Cancelled Orders'!$D$2:$L$10078,COLUMN(E687),0)</f>
        <v>1</v>
      </c>
      <c r="J688" t="str">
        <f>VLOOKUP($A688,'Cancelled Orders'!$D$2:$G$10078,3,0)</f>
        <v>Order cancelled through app</v>
      </c>
      <c r="K688" t="str">
        <f>VLOOKUP($A688,'Cancelled Orders'!$D$2:$G$10078,4,0)</f>
        <v>Customer Refusal</v>
      </c>
    </row>
    <row r="689" spans="1:11" ht="13.2" x14ac:dyDescent="0.25">
      <c r="A689" s="7">
        <v>290852723</v>
      </c>
      <c r="B689" s="4">
        <v>681407</v>
      </c>
      <c r="C689" s="4" t="s">
        <v>379</v>
      </c>
      <c r="D689" s="7">
        <v>40</v>
      </c>
      <c r="E689" s="7">
        <v>1</v>
      </c>
      <c r="F689" s="7">
        <v>40</v>
      </c>
      <c r="G689" s="5" t="s">
        <v>22</v>
      </c>
      <c r="H689" s="5" t="s">
        <v>28</v>
      </c>
      <c r="I689">
        <f>VLOOKUP($A689,'Cancelled Orders'!$D$2:$L$10078,COLUMN(E688),0)</f>
        <v>1</v>
      </c>
      <c r="J689" t="str">
        <f>VLOOKUP($A689,'Cancelled Orders'!$D$2:$G$10078,3,0)</f>
        <v>Order cancelled through app</v>
      </c>
      <c r="K689" t="str">
        <f>VLOOKUP($A689,'Cancelled Orders'!$D$2:$G$10078,4,0)</f>
        <v>Customer Refusal</v>
      </c>
    </row>
    <row r="690" spans="1:11" ht="13.2" x14ac:dyDescent="0.25">
      <c r="A690" s="7">
        <v>290533382</v>
      </c>
      <c r="B690" s="4">
        <v>681407</v>
      </c>
      <c r="C690" s="4" t="s">
        <v>379</v>
      </c>
      <c r="D690" s="7">
        <v>40</v>
      </c>
      <c r="E690" s="7">
        <v>1</v>
      </c>
      <c r="F690" s="7">
        <v>40</v>
      </c>
      <c r="G690" s="5" t="s">
        <v>22</v>
      </c>
      <c r="H690" s="5" t="s">
        <v>28</v>
      </c>
      <c r="I690">
        <f>VLOOKUP($A690,'Cancelled Orders'!$D$2:$L$10078,COLUMN(E689),0)</f>
        <v>1</v>
      </c>
      <c r="J690" t="str">
        <f>VLOOKUP($A690,'Cancelled Orders'!$D$2:$G$10078,3,0)</f>
        <v>Order cancelled through app</v>
      </c>
      <c r="K690" t="str">
        <f>VLOOKUP($A690,'Cancelled Orders'!$D$2:$G$10078,4,0)</f>
        <v>Customer Refusal</v>
      </c>
    </row>
    <row r="691" spans="1:11" ht="13.2" x14ac:dyDescent="0.25">
      <c r="A691" s="7">
        <v>290527988</v>
      </c>
      <c r="B691" s="4">
        <v>681407</v>
      </c>
      <c r="C691" s="4" t="s">
        <v>379</v>
      </c>
      <c r="D691" s="7">
        <v>40</v>
      </c>
      <c r="E691" s="7">
        <v>1</v>
      </c>
      <c r="F691" s="7">
        <v>40</v>
      </c>
      <c r="G691" s="5" t="s">
        <v>22</v>
      </c>
      <c r="H691" s="5" t="s">
        <v>28</v>
      </c>
      <c r="I691">
        <f>VLOOKUP($A691,'Cancelled Orders'!$D$2:$L$10078,COLUMN(E690),0)</f>
        <v>1</v>
      </c>
      <c r="J691" t="str">
        <f>VLOOKUP($A691,'Cancelled Orders'!$D$2:$G$10078,3,0)</f>
        <v>Order cancelled through app</v>
      </c>
      <c r="K691" t="str">
        <f>VLOOKUP($A691,'Cancelled Orders'!$D$2:$G$10078,4,0)</f>
        <v>Customer Refusal</v>
      </c>
    </row>
    <row r="692" spans="1:11" ht="13.2" x14ac:dyDescent="0.25">
      <c r="A692" s="7">
        <v>290353806</v>
      </c>
      <c r="B692" s="4">
        <v>681407</v>
      </c>
      <c r="C692" s="4" t="s">
        <v>379</v>
      </c>
      <c r="D692" s="7">
        <v>40</v>
      </c>
      <c r="E692" s="7">
        <v>1</v>
      </c>
      <c r="F692" s="7">
        <v>40</v>
      </c>
      <c r="G692" s="5" t="s">
        <v>22</v>
      </c>
      <c r="H692" s="5" t="s">
        <v>28</v>
      </c>
      <c r="I692">
        <f>VLOOKUP($A692,'Cancelled Orders'!$D$2:$L$10078,COLUMN(E691),0)</f>
        <v>1</v>
      </c>
      <c r="J692" t="str">
        <f>VLOOKUP($A692,'Cancelled Orders'!$D$2:$G$10078,3,0)</f>
        <v>Order cancelled through app</v>
      </c>
      <c r="K692" t="str">
        <f>VLOOKUP($A692,'Cancelled Orders'!$D$2:$G$10078,4,0)</f>
        <v>Customer Refusal</v>
      </c>
    </row>
    <row r="693" spans="1:11" ht="13.2" x14ac:dyDescent="0.25">
      <c r="A693" s="7">
        <v>290341302</v>
      </c>
      <c r="B693" s="4">
        <v>681407</v>
      </c>
      <c r="C693" s="4" t="s">
        <v>379</v>
      </c>
      <c r="D693" s="7">
        <v>40</v>
      </c>
      <c r="E693" s="7">
        <v>1</v>
      </c>
      <c r="F693" s="7">
        <v>40</v>
      </c>
      <c r="G693" s="5" t="s">
        <v>22</v>
      </c>
      <c r="H693" s="5" t="s">
        <v>28</v>
      </c>
      <c r="I693">
        <f>VLOOKUP($A693,'Cancelled Orders'!$D$2:$L$10078,COLUMN(E692),0)</f>
        <v>1</v>
      </c>
      <c r="J693" t="str">
        <f>VLOOKUP($A693,'Cancelled Orders'!$D$2:$G$10078,3,0)</f>
        <v>Order cancelled through app</v>
      </c>
      <c r="K693" t="str">
        <f>VLOOKUP($A693,'Cancelled Orders'!$D$2:$G$10078,4,0)</f>
        <v>Customer Refusal</v>
      </c>
    </row>
    <row r="694" spans="1:11" ht="13.2" x14ac:dyDescent="0.25">
      <c r="A694" s="7">
        <v>289906293</v>
      </c>
      <c r="B694" s="4">
        <v>681407</v>
      </c>
      <c r="C694" s="4" t="s">
        <v>379</v>
      </c>
      <c r="D694" s="7">
        <v>40</v>
      </c>
      <c r="E694" s="7">
        <v>1</v>
      </c>
      <c r="F694" s="7">
        <v>40</v>
      </c>
      <c r="G694" s="5" t="s">
        <v>22</v>
      </c>
      <c r="H694" s="5" t="s">
        <v>28</v>
      </c>
      <c r="I694">
        <f>VLOOKUP($A694,'Cancelled Orders'!$D$2:$L$10078,COLUMN(E693),0)</f>
        <v>1</v>
      </c>
      <c r="J694" t="str">
        <f>VLOOKUP($A694,'Cancelled Orders'!$D$2:$G$10078,3,0)</f>
        <v>Order cancelled through app</v>
      </c>
      <c r="K694" t="str">
        <f>VLOOKUP($A694,'Cancelled Orders'!$D$2:$G$10078,4,0)</f>
        <v>Customer Refusal</v>
      </c>
    </row>
    <row r="695" spans="1:11" ht="13.2" x14ac:dyDescent="0.25">
      <c r="A695" s="7">
        <v>290664536</v>
      </c>
      <c r="B695" s="4">
        <v>681408</v>
      </c>
      <c r="C695" s="4" t="s">
        <v>380</v>
      </c>
      <c r="D695" s="7">
        <v>45</v>
      </c>
      <c r="E695" s="7">
        <v>1</v>
      </c>
      <c r="F695" s="7">
        <v>45</v>
      </c>
      <c r="G695" s="5" t="s">
        <v>22</v>
      </c>
      <c r="H695" s="5" t="s">
        <v>28</v>
      </c>
      <c r="I695">
        <f>VLOOKUP($A695,'Cancelled Orders'!$D$2:$L$10078,COLUMN(E694),0)</f>
        <v>1</v>
      </c>
      <c r="J695" t="str">
        <f>VLOOKUP($A695,'Cancelled Orders'!$D$2:$G$10078,3,0)</f>
        <v>Order cancelled through app</v>
      </c>
      <c r="K695" t="str">
        <f>VLOOKUP($A695,'Cancelled Orders'!$D$2:$G$10078,4,0)</f>
        <v>Customer Refusal</v>
      </c>
    </row>
    <row r="696" spans="1:11" ht="13.2" x14ac:dyDescent="0.25">
      <c r="A696" s="7">
        <v>289958492</v>
      </c>
      <c r="B696" s="4">
        <v>681408</v>
      </c>
      <c r="C696" s="4" t="s">
        <v>380</v>
      </c>
      <c r="D696" s="7">
        <v>45</v>
      </c>
      <c r="E696" s="7">
        <v>1</v>
      </c>
      <c r="F696" s="7">
        <v>45</v>
      </c>
      <c r="G696" s="5" t="s">
        <v>22</v>
      </c>
      <c r="H696" s="5" t="s">
        <v>28</v>
      </c>
      <c r="I696">
        <f>VLOOKUP($A696,'Cancelled Orders'!$D$2:$L$10078,COLUMN(E695),0)</f>
        <v>1</v>
      </c>
      <c r="J696" t="str">
        <f>VLOOKUP($A696,'Cancelled Orders'!$D$2:$G$10078,3,0)</f>
        <v>Order cancelled through app</v>
      </c>
      <c r="K696" t="str">
        <f>VLOOKUP($A696,'Cancelled Orders'!$D$2:$G$10078,4,0)</f>
        <v>Customer Refusal</v>
      </c>
    </row>
    <row r="697" spans="1:11" ht="13.2" x14ac:dyDescent="0.25">
      <c r="A697" s="7">
        <v>289767295</v>
      </c>
      <c r="B697" s="4">
        <v>681408</v>
      </c>
      <c r="C697" s="4" t="s">
        <v>380</v>
      </c>
      <c r="D697" s="7">
        <v>45</v>
      </c>
      <c r="E697" s="7">
        <v>1</v>
      </c>
      <c r="F697" s="7">
        <v>45</v>
      </c>
      <c r="G697" s="5" t="s">
        <v>22</v>
      </c>
      <c r="H697" s="5" t="s">
        <v>28</v>
      </c>
      <c r="I697">
        <f>VLOOKUP($A697,'Cancelled Orders'!$D$2:$L$10078,COLUMN(E696),0)</f>
        <v>1</v>
      </c>
      <c r="J697" t="str">
        <f>VLOOKUP($A697,'Cancelled Orders'!$D$2:$G$10078,3,0)</f>
        <v>Order cancelled through app</v>
      </c>
      <c r="K697" t="str">
        <f>VLOOKUP($A697,'Cancelled Orders'!$D$2:$G$10078,4,0)</f>
        <v>Customer Refusal</v>
      </c>
    </row>
    <row r="698" spans="1:11" ht="13.2" x14ac:dyDescent="0.25">
      <c r="A698" s="7">
        <v>289733962</v>
      </c>
      <c r="B698" s="4">
        <v>681408</v>
      </c>
      <c r="C698" s="4" t="s">
        <v>380</v>
      </c>
      <c r="D698" s="7">
        <v>45</v>
      </c>
      <c r="E698" s="7">
        <v>1</v>
      </c>
      <c r="F698" s="7">
        <v>45</v>
      </c>
      <c r="G698" s="5" t="s">
        <v>22</v>
      </c>
      <c r="H698" s="5" t="s">
        <v>28</v>
      </c>
      <c r="I698">
        <f>VLOOKUP($A698,'Cancelled Orders'!$D$2:$L$10078,COLUMN(E697),0)</f>
        <v>1</v>
      </c>
      <c r="J698" t="str">
        <f>VLOOKUP($A698,'Cancelled Orders'!$D$2:$G$10078,3,0)</f>
        <v>Order cancelled through app</v>
      </c>
      <c r="K698" t="str">
        <f>VLOOKUP($A698,'Cancelled Orders'!$D$2:$G$10078,4,0)</f>
        <v>Customer Refusal</v>
      </c>
    </row>
    <row r="699" spans="1:11" ht="13.2" x14ac:dyDescent="0.25">
      <c r="A699" s="7">
        <v>291167643</v>
      </c>
      <c r="B699" s="4">
        <v>681408</v>
      </c>
      <c r="C699" s="4" t="s">
        <v>380</v>
      </c>
      <c r="D699" s="7">
        <v>45</v>
      </c>
      <c r="E699" s="7">
        <v>1</v>
      </c>
      <c r="F699" s="7">
        <v>45</v>
      </c>
      <c r="G699" s="5" t="s">
        <v>22</v>
      </c>
      <c r="H699" s="5" t="s">
        <v>28</v>
      </c>
      <c r="I699">
        <f>VLOOKUP($A699,'Cancelled Orders'!$D$2:$L$10078,COLUMN(E698),0)</f>
        <v>1</v>
      </c>
      <c r="J699" t="str">
        <f>VLOOKUP($A699,'Cancelled Orders'!$D$2:$G$10078,3,0)</f>
        <v>Order cancelled through app</v>
      </c>
      <c r="K699" t="str">
        <f>VLOOKUP($A699,'Cancelled Orders'!$D$2:$G$10078,4,0)</f>
        <v>Customer Refusal</v>
      </c>
    </row>
    <row r="700" spans="1:11" ht="13.2" x14ac:dyDescent="0.25">
      <c r="A700" s="7">
        <v>291125053</v>
      </c>
      <c r="B700" s="4">
        <v>681408</v>
      </c>
      <c r="C700" s="4" t="s">
        <v>380</v>
      </c>
      <c r="D700" s="7">
        <v>45</v>
      </c>
      <c r="E700" s="7">
        <v>1</v>
      </c>
      <c r="F700" s="7">
        <v>45</v>
      </c>
      <c r="G700" s="5" t="s">
        <v>22</v>
      </c>
      <c r="H700" s="5" t="s">
        <v>28</v>
      </c>
      <c r="I700">
        <f>VLOOKUP($A700,'Cancelled Orders'!$D$2:$L$10078,COLUMN(E699),0)</f>
        <v>1</v>
      </c>
      <c r="J700" t="str">
        <f>VLOOKUP($A700,'Cancelled Orders'!$D$2:$G$10078,3,0)</f>
        <v>Order cancelled through app</v>
      </c>
      <c r="K700" t="str">
        <f>VLOOKUP($A700,'Cancelled Orders'!$D$2:$G$10078,4,0)</f>
        <v>Customer Refusal</v>
      </c>
    </row>
    <row r="701" spans="1:11" ht="13.2" x14ac:dyDescent="0.25">
      <c r="A701" s="7">
        <v>289757038</v>
      </c>
      <c r="B701" s="4">
        <v>681408</v>
      </c>
      <c r="C701" s="4" t="s">
        <v>380</v>
      </c>
      <c r="D701" s="7">
        <v>45</v>
      </c>
      <c r="E701" s="7">
        <v>1</v>
      </c>
      <c r="F701" s="7">
        <v>45</v>
      </c>
      <c r="G701" s="5" t="s">
        <v>22</v>
      </c>
      <c r="H701" s="5" t="s">
        <v>28</v>
      </c>
      <c r="I701">
        <f>VLOOKUP($A701,'Cancelled Orders'!$D$2:$L$10078,COLUMN(E700),0)</f>
        <v>1</v>
      </c>
      <c r="J701" t="str">
        <f>VLOOKUP($A701,'Cancelled Orders'!$D$2:$G$10078,3,0)</f>
        <v>Order cancelled through app</v>
      </c>
      <c r="K701" t="str">
        <f>VLOOKUP($A701,'Cancelled Orders'!$D$2:$G$10078,4,0)</f>
        <v>Customer Refusal</v>
      </c>
    </row>
    <row r="702" spans="1:11" ht="13.2" x14ac:dyDescent="0.25">
      <c r="A702" s="7">
        <v>291620229</v>
      </c>
      <c r="B702" s="4">
        <v>681410</v>
      </c>
      <c r="C702" s="4" t="s">
        <v>381</v>
      </c>
      <c r="D702" s="7">
        <v>35</v>
      </c>
      <c r="E702" s="7">
        <v>1</v>
      </c>
      <c r="F702" s="7">
        <v>35</v>
      </c>
      <c r="G702" s="5" t="s">
        <v>22</v>
      </c>
      <c r="H702" s="5" t="s">
        <v>28</v>
      </c>
      <c r="I702">
        <f>VLOOKUP($A702,'Cancelled Orders'!$D$2:$L$10078,COLUMN(E701),0)</f>
        <v>1</v>
      </c>
      <c r="J702" t="str">
        <f>VLOOKUP($A702,'Cancelled Orders'!$D$2:$G$10078,3,0)</f>
        <v>Order cancelled through app</v>
      </c>
      <c r="K702" t="str">
        <f>VLOOKUP($A702,'Cancelled Orders'!$D$2:$G$10078,4,0)</f>
        <v>Customer Refusal</v>
      </c>
    </row>
    <row r="703" spans="1:11" ht="13.2" x14ac:dyDescent="0.25">
      <c r="A703" s="7">
        <v>290368015</v>
      </c>
      <c r="B703" s="4">
        <v>681410</v>
      </c>
      <c r="C703" s="4" t="s">
        <v>381</v>
      </c>
      <c r="D703" s="7">
        <v>35</v>
      </c>
      <c r="E703" s="7">
        <v>1</v>
      </c>
      <c r="F703" s="7">
        <v>35</v>
      </c>
      <c r="G703" s="5" t="s">
        <v>22</v>
      </c>
      <c r="H703" s="5" t="s">
        <v>28</v>
      </c>
      <c r="I703">
        <f>VLOOKUP($A703,'Cancelled Orders'!$D$2:$L$10078,COLUMN(E702),0)</f>
        <v>1</v>
      </c>
      <c r="J703" t="str">
        <f>VLOOKUP($A703,'Cancelled Orders'!$D$2:$G$10078,3,0)</f>
        <v>Order cancelled through app</v>
      </c>
      <c r="K703" t="str">
        <f>VLOOKUP($A703,'Cancelled Orders'!$D$2:$G$10078,4,0)</f>
        <v>Customer Refusal</v>
      </c>
    </row>
    <row r="704" spans="1:11" ht="13.2" x14ac:dyDescent="0.25">
      <c r="A704" s="7">
        <v>291165915</v>
      </c>
      <c r="B704" s="4">
        <v>681417</v>
      </c>
      <c r="C704" s="4" t="s">
        <v>382</v>
      </c>
      <c r="D704" s="7">
        <v>25</v>
      </c>
      <c r="E704" s="7">
        <v>1</v>
      </c>
      <c r="F704" s="7">
        <v>25</v>
      </c>
      <c r="G704" s="5" t="s">
        <v>22</v>
      </c>
      <c r="H704" s="5" t="s">
        <v>28</v>
      </c>
      <c r="I704">
        <f>VLOOKUP($A704,'Cancelled Orders'!$D$2:$L$10078,COLUMN(E703),0)</f>
        <v>1</v>
      </c>
      <c r="J704" t="str">
        <f>VLOOKUP($A704,'Cancelled Orders'!$D$2:$G$10078,3,0)</f>
        <v>Order cancelled through app</v>
      </c>
      <c r="K704" t="str">
        <f>VLOOKUP($A704,'Cancelled Orders'!$D$2:$G$10078,4,0)</f>
        <v>Customer Refusal</v>
      </c>
    </row>
    <row r="705" spans="1:11" ht="13.2" x14ac:dyDescent="0.25">
      <c r="A705" s="7">
        <v>289842309</v>
      </c>
      <c r="B705" s="4">
        <v>681417</v>
      </c>
      <c r="C705" s="4" t="s">
        <v>382</v>
      </c>
      <c r="D705" s="7">
        <v>25</v>
      </c>
      <c r="E705" s="7">
        <v>1</v>
      </c>
      <c r="F705" s="7">
        <v>25</v>
      </c>
      <c r="G705" s="5" t="s">
        <v>22</v>
      </c>
      <c r="H705" s="5" t="s">
        <v>28</v>
      </c>
      <c r="I705">
        <f>VLOOKUP($A705,'Cancelled Orders'!$D$2:$L$10078,COLUMN(E704),0)</f>
        <v>1</v>
      </c>
      <c r="J705" t="str">
        <f>VLOOKUP($A705,'Cancelled Orders'!$D$2:$G$10078,3,0)</f>
        <v>Order cancelled through app</v>
      </c>
      <c r="K705" t="str">
        <f>VLOOKUP($A705,'Cancelled Orders'!$D$2:$G$10078,4,0)</f>
        <v>Customer Refusal</v>
      </c>
    </row>
    <row r="706" spans="1:11" ht="13.2" x14ac:dyDescent="0.25">
      <c r="A706" s="7">
        <v>290281919</v>
      </c>
      <c r="B706" s="4">
        <v>682242</v>
      </c>
      <c r="C706" s="4" t="s">
        <v>383</v>
      </c>
      <c r="D706" s="7">
        <v>75</v>
      </c>
      <c r="E706" s="7">
        <v>1</v>
      </c>
      <c r="F706" s="7">
        <v>75</v>
      </c>
      <c r="G706" s="5" t="s">
        <v>28</v>
      </c>
      <c r="H706" s="5" t="s">
        <v>28</v>
      </c>
      <c r="I706">
        <f>VLOOKUP($A706,'Cancelled Orders'!$D$2:$L$10078,COLUMN(E705),0)</f>
        <v>1</v>
      </c>
      <c r="J706" t="str">
        <f>VLOOKUP($A706,'Cancelled Orders'!$D$2:$G$10078,3,0)</f>
        <v>Order cancelled through app</v>
      </c>
      <c r="K706" t="str">
        <f>VLOOKUP($A706,'Cancelled Orders'!$D$2:$G$10078,4,0)</f>
        <v>Customer Refusal</v>
      </c>
    </row>
    <row r="707" spans="1:11" ht="13.2" x14ac:dyDescent="0.25">
      <c r="A707" s="7">
        <v>291654972</v>
      </c>
      <c r="B707" s="4">
        <v>682563</v>
      </c>
      <c r="C707" s="4" t="s">
        <v>384</v>
      </c>
      <c r="D707" s="7">
        <v>20</v>
      </c>
      <c r="E707" s="7">
        <v>1</v>
      </c>
      <c r="F707" s="7">
        <v>20</v>
      </c>
      <c r="G707" s="5" t="s">
        <v>28</v>
      </c>
      <c r="H707" s="5" t="s">
        <v>28</v>
      </c>
      <c r="I707">
        <f>VLOOKUP($A707,'Cancelled Orders'!$D$2:$L$10078,COLUMN(E706),0)</f>
        <v>1</v>
      </c>
      <c r="J707" t="str">
        <f>VLOOKUP($A707,'Cancelled Orders'!$D$2:$G$10078,3,0)</f>
        <v>Order cancelled through app</v>
      </c>
      <c r="K707" t="str">
        <f>VLOOKUP($A707,'Cancelled Orders'!$D$2:$G$10078,4,0)</f>
        <v>Customer Refusal</v>
      </c>
    </row>
    <row r="708" spans="1:11" ht="13.2" x14ac:dyDescent="0.25">
      <c r="A708" s="7">
        <v>289851370</v>
      </c>
      <c r="B708" s="4">
        <v>683412</v>
      </c>
      <c r="C708" s="4" t="s">
        <v>385</v>
      </c>
      <c r="D708" s="7">
        <v>40</v>
      </c>
      <c r="E708" s="7">
        <v>1</v>
      </c>
      <c r="F708" s="7">
        <v>40</v>
      </c>
      <c r="G708" s="5" t="s">
        <v>22</v>
      </c>
      <c r="H708" s="5" t="s">
        <v>22</v>
      </c>
      <c r="I708">
        <f>VLOOKUP($A708,'Cancelled Orders'!$D$2:$L$10078,COLUMN(E707),0)</f>
        <v>1</v>
      </c>
      <c r="J708" t="str">
        <f>VLOOKUP($A708,'Cancelled Orders'!$D$2:$G$10078,3,0)</f>
        <v>Cancelled by Restaurant</v>
      </c>
      <c r="K708" t="str">
        <f>VLOOKUP($A708,'Cancelled Orders'!$D$2:$G$10078,4,0)</f>
        <v>Item Unavailable</v>
      </c>
    </row>
    <row r="709" spans="1:11" ht="13.2" x14ac:dyDescent="0.25">
      <c r="A709" s="7">
        <v>290366525</v>
      </c>
      <c r="B709" s="4">
        <v>683534</v>
      </c>
      <c r="C709" s="4" t="s">
        <v>386</v>
      </c>
      <c r="D709" s="7">
        <v>12</v>
      </c>
      <c r="E709" s="7">
        <v>1</v>
      </c>
      <c r="F709" s="7">
        <v>12</v>
      </c>
      <c r="G709" s="5" t="s">
        <v>22</v>
      </c>
      <c r="H709" s="5" t="s">
        <v>22</v>
      </c>
      <c r="I709">
        <f>VLOOKUP($A709,'Cancelled Orders'!$D$2:$L$10078,COLUMN(E708),0)</f>
        <v>1</v>
      </c>
      <c r="J709" t="str">
        <f>VLOOKUP($A709,'Cancelled Orders'!$D$2:$G$10078,3,0)</f>
        <v>Cancelled by Restaurant</v>
      </c>
      <c r="K709" t="str">
        <f>VLOOKUP($A709,'Cancelled Orders'!$D$2:$G$10078,4,0)</f>
        <v>Customer Refusal</v>
      </c>
    </row>
    <row r="710" spans="1:11" ht="13.2" x14ac:dyDescent="0.25">
      <c r="A710" s="7">
        <v>289883056</v>
      </c>
      <c r="B710" s="4">
        <v>683534</v>
      </c>
      <c r="C710" s="4" t="s">
        <v>386</v>
      </c>
      <c r="D710" s="7">
        <v>12</v>
      </c>
      <c r="E710" s="7">
        <v>1</v>
      </c>
      <c r="F710" s="7">
        <v>12</v>
      </c>
      <c r="G710" s="5" t="s">
        <v>22</v>
      </c>
      <c r="H710" s="5" t="s">
        <v>22</v>
      </c>
      <c r="I710">
        <f>VLOOKUP($A710,'Cancelled Orders'!$D$2:$L$10078,COLUMN(E709),0)</f>
        <v>1</v>
      </c>
      <c r="J710" t="str">
        <f>VLOOKUP($A710,'Cancelled Orders'!$D$2:$G$10078,3,0)</f>
        <v>Cancelled by Restaurant</v>
      </c>
      <c r="K710" t="str">
        <f>VLOOKUP($A710,'Cancelled Orders'!$D$2:$G$10078,4,0)</f>
        <v>Stock Shortage</v>
      </c>
    </row>
    <row r="711" spans="1:11" ht="13.2" x14ac:dyDescent="0.25">
      <c r="A711" s="7">
        <v>290335158</v>
      </c>
      <c r="B711" s="4">
        <v>683534</v>
      </c>
      <c r="C711" s="4" t="s">
        <v>386</v>
      </c>
      <c r="D711" s="7">
        <v>12</v>
      </c>
      <c r="E711" s="7">
        <v>2</v>
      </c>
      <c r="F711" s="7">
        <v>24</v>
      </c>
      <c r="G711" s="5" t="s">
        <v>22</v>
      </c>
      <c r="H711" s="5" t="s">
        <v>22</v>
      </c>
      <c r="I711">
        <f>VLOOKUP($A711,'Cancelled Orders'!$D$2:$L$10078,COLUMN(E710),0)</f>
        <v>1</v>
      </c>
      <c r="J711" t="str">
        <f>VLOOKUP($A711,'Cancelled Orders'!$D$2:$G$10078,3,0)</f>
        <v>Cancelled by Restaurant</v>
      </c>
      <c r="K711" t="str">
        <f>VLOOKUP($A711,'Cancelled Orders'!$D$2:$G$10078,4,0)</f>
        <v>Stock Shortage</v>
      </c>
    </row>
    <row r="712" spans="1:11" ht="13.2" x14ac:dyDescent="0.25">
      <c r="A712" s="7">
        <v>289861204</v>
      </c>
      <c r="B712" s="4">
        <v>683534</v>
      </c>
      <c r="C712" s="4" t="s">
        <v>386</v>
      </c>
      <c r="D712" s="7">
        <v>12</v>
      </c>
      <c r="E712" s="7">
        <v>1</v>
      </c>
      <c r="F712" s="7">
        <v>12</v>
      </c>
      <c r="G712" s="5" t="s">
        <v>22</v>
      </c>
      <c r="H712" s="5" t="s">
        <v>22</v>
      </c>
      <c r="I712">
        <f>VLOOKUP($A712,'Cancelled Orders'!$D$2:$L$10078,COLUMN(E711),0)</f>
        <v>1</v>
      </c>
      <c r="J712" t="str">
        <f>VLOOKUP($A712,'Cancelled Orders'!$D$2:$G$10078,3,0)</f>
        <v>Cancelled by Restaurant</v>
      </c>
      <c r="K712" t="str">
        <f>VLOOKUP($A712,'Cancelled Orders'!$D$2:$G$10078,4,0)</f>
        <v>Stock Shortage</v>
      </c>
    </row>
    <row r="713" spans="1:11" ht="13.2" x14ac:dyDescent="0.25">
      <c r="A713" s="7">
        <v>289852435</v>
      </c>
      <c r="B713" s="4">
        <v>683534</v>
      </c>
      <c r="C713" s="4" t="s">
        <v>386</v>
      </c>
      <c r="D713" s="7">
        <v>12</v>
      </c>
      <c r="E713" s="7">
        <v>1</v>
      </c>
      <c r="F713" s="7">
        <v>12</v>
      </c>
      <c r="G713" s="5" t="s">
        <v>22</v>
      </c>
      <c r="H713" s="5" t="s">
        <v>22</v>
      </c>
      <c r="I713">
        <f>VLOOKUP($A713,'Cancelled Orders'!$D$2:$L$10078,COLUMN(E712),0)</f>
        <v>1</v>
      </c>
      <c r="J713" t="str">
        <f>VLOOKUP($A713,'Cancelled Orders'!$D$2:$G$10078,3,0)</f>
        <v>Cancelled by Restaurant</v>
      </c>
      <c r="K713" t="str">
        <f>VLOOKUP($A713,'Cancelled Orders'!$D$2:$G$10078,4,0)</f>
        <v>Stock Shortage</v>
      </c>
    </row>
    <row r="714" spans="1:11" ht="13.2" x14ac:dyDescent="0.25">
      <c r="A714" s="7">
        <v>289918545</v>
      </c>
      <c r="B714" s="4">
        <v>683535</v>
      </c>
      <c r="C714" s="4" t="s">
        <v>387</v>
      </c>
      <c r="D714" s="7">
        <v>13</v>
      </c>
      <c r="E714" s="7">
        <v>1</v>
      </c>
      <c r="F714" s="7">
        <v>13</v>
      </c>
      <c r="G714" s="5" t="s">
        <v>22</v>
      </c>
      <c r="H714" s="5" t="s">
        <v>22</v>
      </c>
      <c r="I714">
        <f>VLOOKUP($A714,'Cancelled Orders'!$D$2:$L$10078,COLUMN(E713),0)</f>
        <v>1</v>
      </c>
      <c r="J714" t="str">
        <f>VLOOKUP($A714,'Cancelled Orders'!$D$2:$G$10078,3,0)</f>
        <v>Cancelled by Restaurant</v>
      </c>
      <c r="K714" t="str">
        <f>VLOOKUP($A714,'Cancelled Orders'!$D$2:$G$10078,4,0)</f>
        <v>Stock Shortage</v>
      </c>
    </row>
    <row r="715" spans="1:11" ht="13.2" x14ac:dyDescent="0.25">
      <c r="A715" s="7">
        <v>290020086</v>
      </c>
      <c r="B715" s="4">
        <v>683540</v>
      </c>
      <c r="C715" s="4" t="s">
        <v>388</v>
      </c>
      <c r="D715" s="7">
        <v>13</v>
      </c>
      <c r="E715" s="7">
        <v>3</v>
      </c>
      <c r="F715" s="7">
        <v>39</v>
      </c>
      <c r="G715" s="5" t="s">
        <v>22</v>
      </c>
      <c r="H715" s="5" t="s">
        <v>22</v>
      </c>
      <c r="I715">
        <f>VLOOKUP($A715,'Cancelled Orders'!$D$2:$L$10078,COLUMN(E714),0)</f>
        <v>1</v>
      </c>
      <c r="J715" t="str">
        <f>VLOOKUP($A715,'Cancelled Orders'!$D$2:$G$10078,3,0)</f>
        <v>Cancelled by Restaurant</v>
      </c>
      <c r="K715" t="str">
        <f>VLOOKUP($A715,'Cancelled Orders'!$D$2:$G$10078,4,0)</f>
        <v>Stock Shortage</v>
      </c>
    </row>
    <row r="716" spans="1:11" ht="13.2" x14ac:dyDescent="0.25">
      <c r="A716" s="7">
        <v>290044995</v>
      </c>
      <c r="B716" s="4">
        <v>683564</v>
      </c>
      <c r="C716" s="4" t="s">
        <v>389</v>
      </c>
      <c r="D716" s="7">
        <v>32</v>
      </c>
      <c r="E716" s="7">
        <v>1</v>
      </c>
      <c r="F716" s="7">
        <v>32</v>
      </c>
      <c r="G716" s="5" t="s">
        <v>22</v>
      </c>
      <c r="H716" s="5" t="s">
        <v>22</v>
      </c>
      <c r="I716">
        <f>VLOOKUP($A716,'Cancelled Orders'!$D$2:$L$10078,COLUMN(E715),0)</f>
        <v>1</v>
      </c>
      <c r="J716" t="str">
        <f>VLOOKUP($A716,'Cancelled Orders'!$D$2:$G$10078,3,0)</f>
        <v>Cancelled by Restaurant</v>
      </c>
      <c r="K716" t="str">
        <f>VLOOKUP($A716,'Cancelled Orders'!$D$2:$G$10078,4,0)</f>
        <v>High Demand at the Restaurant</v>
      </c>
    </row>
    <row r="717" spans="1:11" ht="13.2" x14ac:dyDescent="0.25">
      <c r="A717" s="7">
        <v>290746150</v>
      </c>
      <c r="B717" s="4">
        <v>683620</v>
      </c>
      <c r="C717" s="4" t="s">
        <v>53</v>
      </c>
      <c r="D717" s="7">
        <v>31</v>
      </c>
      <c r="E717" s="7">
        <v>1</v>
      </c>
      <c r="F717" s="7">
        <v>31</v>
      </c>
      <c r="G717" s="5" t="s">
        <v>22</v>
      </c>
      <c r="H717" s="5" t="s">
        <v>22</v>
      </c>
      <c r="I717">
        <f>VLOOKUP($A717,'Cancelled Orders'!$D$2:$L$10078,COLUMN(E716),0)</f>
        <v>1</v>
      </c>
      <c r="J717" t="str">
        <f>VLOOKUP($A717,'Cancelled Orders'!$D$2:$G$10078,3,0)</f>
        <v>Cancelled by Restaurant</v>
      </c>
      <c r="K717" t="str">
        <f>VLOOKUP($A717,'Cancelled Orders'!$D$2:$G$10078,4,0)</f>
        <v>Closed Premises</v>
      </c>
    </row>
    <row r="718" spans="1:11" ht="13.2" x14ac:dyDescent="0.25">
      <c r="A718" s="7">
        <v>290044995</v>
      </c>
      <c r="B718" s="4">
        <v>683620</v>
      </c>
      <c r="C718" s="4" t="s">
        <v>53</v>
      </c>
      <c r="D718" s="7">
        <v>31</v>
      </c>
      <c r="E718" s="7">
        <v>1</v>
      </c>
      <c r="F718" s="7">
        <v>31</v>
      </c>
      <c r="G718" s="5" t="s">
        <v>22</v>
      </c>
      <c r="H718" s="5" t="s">
        <v>22</v>
      </c>
      <c r="I718">
        <f>VLOOKUP($A718,'Cancelled Orders'!$D$2:$L$10078,COLUMN(E717),0)</f>
        <v>1</v>
      </c>
      <c r="J718" t="str">
        <f>VLOOKUP($A718,'Cancelled Orders'!$D$2:$G$10078,3,0)</f>
        <v>Cancelled by Restaurant</v>
      </c>
      <c r="K718" t="str">
        <f>VLOOKUP($A718,'Cancelled Orders'!$D$2:$G$10078,4,0)</f>
        <v>High Demand at the Restaurant</v>
      </c>
    </row>
    <row r="719" spans="1:11" ht="13.2" x14ac:dyDescent="0.25">
      <c r="A719" s="7">
        <v>291732741</v>
      </c>
      <c r="B719" s="4">
        <v>684936</v>
      </c>
      <c r="C719" s="4" t="s">
        <v>390</v>
      </c>
      <c r="D719" s="7">
        <v>90</v>
      </c>
      <c r="E719" s="7">
        <v>1</v>
      </c>
      <c r="F719" s="7">
        <v>90</v>
      </c>
      <c r="G719" s="5" t="s">
        <v>22</v>
      </c>
      <c r="H719" s="5" t="s">
        <v>28</v>
      </c>
      <c r="I719">
        <f>VLOOKUP($A719,'Cancelled Orders'!$D$2:$L$10078,COLUMN(E718),0)</f>
        <v>0</v>
      </c>
      <c r="J719" t="str">
        <f>VLOOKUP($A719,'Cancelled Orders'!$D$2:$G$10078,3,0)</f>
        <v>Order cancelled through app</v>
      </c>
      <c r="K719" t="str">
        <f>VLOOKUP($A719,'Cancelled Orders'!$D$2:$G$10078,4,0)</f>
        <v>Customer Refusal</v>
      </c>
    </row>
    <row r="720" spans="1:11" ht="13.2" x14ac:dyDescent="0.25">
      <c r="A720" s="7">
        <v>291717375</v>
      </c>
      <c r="B720" s="4">
        <v>684936</v>
      </c>
      <c r="C720" s="4" t="s">
        <v>390</v>
      </c>
      <c r="D720" s="7">
        <v>90</v>
      </c>
      <c r="E720" s="7">
        <v>1</v>
      </c>
      <c r="F720" s="7">
        <v>90</v>
      </c>
      <c r="G720" s="5" t="s">
        <v>22</v>
      </c>
      <c r="H720" s="5" t="s">
        <v>28</v>
      </c>
      <c r="I720">
        <f>VLOOKUP($A720,'Cancelled Orders'!$D$2:$L$10078,COLUMN(E719),0)</f>
        <v>0</v>
      </c>
      <c r="J720" t="str">
        <f>VLOOKUP($A720,'Cancelled Orders'!$D$2:$G$10078,3,0)</f>
        <v>Order cancelled through app</v>
      </c>
      <c r="K720" t="str">
        <f>VLOOKUP($A720,'Cancelled Orders'!$D$2:$G$10078,4,0)</f>
        <v>Customer Refusal</v>
      </c>
    </row>
    <row r="721" spans="1:11" ht="13.2" x14ac:dyDescent="0.25">
      <c r="A721" s="7">
        <v>291363766</v>
      </c>
      <c r="B721" s="4">
        <v>684936</v>
      </c>
      <c r="C721" s="4" t="s">
        <v>390</v>
      </c>
      <c r="D721" s="7">
        <v>90</v>
      </c>
      <c r="E721" s="7">
        <v>1</v>
      </c>
      <c r="F721" s="7">
        <v>90</v>
      </c>
      <c r="G721" s="5" t="s">
        <v>22</v>
      </c>
      <c r="H721" s="5" t="s">
        <v>28</v>
      </c>
      <c r="I721">
        <f>VLOOKUP($A721,'Cancelled Orders'!$D$2:$L$10078,COLUMN(E720),0)</f>
        <v>0</v>
      </c>
      <c r="J721" t="str">
        <f>VLOOKUP($A721,'Cancelled Orders'!$D$2:$G$10078,3,0)</f>
        <v>Order cancelled through app</v>
      </c>
      <c r="K721" t="str">
        <f>VLOOKUP($A721,'Cancelled Orders'!$D$2:$G$10078,4,0)</f>
        <v>Customer Refusal</v>
      </c>
    </row>
    <row r="722" spans="1:11" ht="13.2" x14ac:dyDescent="0.25">
      <c r="A722" s="7">
        <v>291363435</v>
      </c>
      <c r="B722" s="4">
        <v>684936</v>
      </c>
      <c r="C722" s="4" t="s">
        <v>390</v>
      </c>
      <c r="D722" s="7">
        <v>90</v>
      </c>
      <c r="E722" s="7">
        <v>1</v>
      </c>
      <c r="F722" s="7">
        <v>90</v>
      </c>
      <c r="G722" s="5" t="s">
        <v>22</v>
      </c>
      <c r="H722" s="5" t="s">
        <v>28</v>
      </c>
      <c r="I722">
        <f>VLOOKUP($A722,'Cancelled Orders'!$D$2:$L$10078,COLUMN(E721),0)</f>
        <v>0</v>
      </c>
      <c r="J722" t="str">
        <f>VLOOKUP($A722,'Cancelled Orders'!$D$2:$G$10078,3,0)</f>
        <v>Order cancelled through app</v>
      </c>
      <c r="K722" t="str">
        <f>VLOOKUP($A722,'Cancelled Orders'!$D$2:$G$10078,4,0)</f>
        <v>Customer Refusal</v>
      </c>
    </row>
    <row r="723" spans="1:11" ht="13.2" x14ac:dyDescent="0.25">
      <c r="A723" s="7">
        <v>291365967</v>
      </c>
      <c r="B723" s="4">
        <v>684936</v>
      </c>
      <c r="C723" s="4" t="s">
        <v>390</v>
      </c>
      <c r="D723" s="7">
        <v>90</v>
      </c>
      <c r="E723" s="7">
        <v>1</v>
      </c>
      <c r="F723" s="7">
        <v>90</v>
      </c>
      <c r="G723" s="5" t="s">
        <v>22</v>
      </c>
      <c r="H723" s="5" t="s">
        <v>28</v>
      </c>
      <c r="I723">
        <f>VLOOKUP($A723,'Cancelled Orders'!$D$2:$L$10078,COLUMN(E722),0)</f>
        <v>0</v>
      </c>
      <c r="J723" t="str">
        <f>VLOOKUP($A723,'Cancelled Orders'!$D$2:$G$10078,3,0)</f>
        <v>Order cancelled through app</v>
      </c>
      <c r="K723" t="str">
        <f>VLOOKUP($A723,'Cancelled Orders'!$D$2:$G$10078,4,0)</f>
        <v>Customer Refusal</v>
      </c>
    </row>
    <row r="724" spans="1:11" ht="13.2" x14ac:dyDescent="0.25">
      <c r="A724" s="7">
        <v>291139231</v>
      </c>
      <c r="B724" s="4">
        <v>684936</v>
      </c>
      <c r="C724" s="4" t="s">
        <v>390</v>
      </c>
      <c r="D724" s="7">
        <v>90</v>
      </c>
      <c r="E724" s="7">
        <v>1</v>
      </c>
      <c r="F724" s="7">
        <v>90</v>
      </c>
      <c r="G724" s="5" t="s">
        <v>22</v>
      </c>
      <c r="H724" s="5" t="s">
        <v>28</v>
      </c>
      <c r="I724">
        <f>VLOOKUP($A724,'Cancelled Orders'!$D$2:$L$10078,COLUMN(E723),0)</f>
        <v>0</v>
      </c>
      <c r="J724" t="str">
        <f>VLOOKUP($A724,'Cancelled Orders'!$D$2:$G$10078,3,0)</f>
        <v>Order cancelled through app</v>
      </c>
      <c r="K724" t="str">
        <f>VLOOKUP($A724,'Cancelled Orders'!$D$2:$G$10078,4,0)</f>
        <v>Customer Refusal</v>
      </c>
    </row>
    <row r="725" spans="1:11" ht="13.2" x14ac:dyDescent="0.25">
      <c r="A725" s="7">
        <v>290878269</v>
      </c>
      <c r="B725" s="4">
        <v>684936</v>
      </c>
      <c r="C725" s="4" t="s">
        <v>390</v>
      </c>
      <c r="D725" s="7">
        <v>90</v>
      </c>
      <c r="E725" s="7">
        <v>1</v>
      </c>
      <c r="F725" s="7">
        <v>90</v>
      </c>
      <c r="G725" s="5" t="s">
        <v>22</v>
      </c>
      <c r="H725" s="5" t="s">
        <v>28</v>
      </c>
      <c r="I725">
        <f>VLOOKUP($A725,'Cancelled Orders'!$D$2:$L$10078,COLUMN(E724),0)</f>
        <v>0</v>
      </c>
      <c r="J725" t="str">
        <f>VLOOKUP($A725,'Cancelled Orders'!$D$2:$G$10078,3,0)</f>
        <v>Order cancelled through app</v>
      </c>
      <c r="K725" t="str">
        <f>VLOOKUP($A725,'Cancelled Orders'!$D$2:$G$10078,4,0)</f>
        <v>Customer Refusal</v>
      </c>
    </row>
    <row r="726" spans="1:11" ht="13.2" x14ac:dyDescent="0.25">
      <c r="A726" s="7">
        <v>291193348</v>
      </c>
      <c r="B726" s="4">
        <v>684936</v>
      </c>
      <c r="C726" s="4" t="s">
        <v>390</v>
      </c>
      <c r="D726" s="7">
        <v>90</v>
      </c>
      <c r="E726" s="7">
        <v>1</v>
      </c>
      <c r="F726" s="7">
        <v>90</v>
      </c>
      <c r="G726" s="5" t="s">
        <v>22</v>
      </c>
      <c r="H726" s="5" t="s">
        <v>28</v>
      </c>
      <c r="I726">
        <f>VLOOKUP($A726,'Cancelled Orders'!$D$2:$L$10078,COLUMN(E725),0)</f>
        <v>0</v>
      </c>
      <c r="J726" t="str">
        <f>VLOOKUP($A726,'Cancelled Orders'!$D$2:$G$10078,3,0)</f>
        <v>Order cancelled through app</v>
      </c>
      <c r="K726" t="str">
        <f>VLOOKUP($A726,'Cancelled Orders'!$D$2:$G$10078,4,0)</f>
        <v>Customer Refusal</v>
      </c>
    </row>
    <row r="727" spans="1:11" ht="13.2" x14ac:dyDescent="0.25">
      <c r="A727" s="7">
        <v>290896724</v>
      </c>
      <c r="B727" s="4">
        <v>684936</v>
      </c>
      <c r="C727" s="4" t="s">
        <v>390</v>
      </c>
      <c r="D727" s="7">
        <v>90</v>
      </c>
      <c r="E727" s="7">
        <v>1</v>
      </c>
      <c r="F727" s="7">
        <v>90</v>
      </c>
      <c r="G727" s="5" t="s">
        <v>22</v>
      </c>
      <c r="H727" s="5" t="s">
        <v>28</v>
      </c>
      <c r="I727">
        <f>VLOOKUP($A727,'Cancelled Orders'!$D$2:$L$10078,COLUMN(E726),0)</f>
        <v>0</v>
      </c>
      <c r="J727" t="str">
        <f>VLOOKUP($A727,'Cancelled Orders'!$D$2:$G$10078,3,0)</f>
        <v>Order cancelled through app</v>
      </c>
      <c r="K727" t="str">
        <f>VLOOKUP($A727,'Cancelled Orders'!$D$2:$G$10078,4,0)</f>
        <v>Customer Refusal</v>
      </c>
    </row>
    <row r="728" spans="1:11" ht="13.2" x14ac:dyDescent="0.25">
      <c r="A728" s="7">
        <v>290000927</v>
      </c>
      <c r="B728" s="4">
        <v>685315</v>
      </c>
      <c r="C728" s="4" t="s">
        <v>391</v>
      </c>
      <c r="D728" s="7">
        <v>90</v>
      </c>
      <c r="E728" s="7">
        <v>1</v>
      </c>
      <c r="F728" s="7">
        <v>90</v>
      </c>
      <c r="G728" s="5" t="s">
        <v>22</v>
      </c>
      <c r="H728" s="5" t="s">
        <v>22</v>
      </c>
      <c r="I728">
        <f>VLOOKUP($A728,'Cancelled Orders'!$D$2:$L$10078,COLUMN(E727),0)</f>
        <v>0</v>
      </c>
      <c r="J728" t="str">
        <f>VLOOKUP($A728,'Cancelled Orders'!$D$2:$G$10078,3,0)</f>
        <v>Cancelled by Restaurant</v>
      </c>
      <c r="K728" t="str">
        <f>VLOOKUP($A728,'Cancelled Orders'!$D$2:$G$10078,4,0)</f>
        <v>Stock Shortage</v>
      </c>
    </row>
    <row r="729" spans="1:11" ht="13.2" x14ac:dyDescent="0.25">
      <c r="A729" s="7">
        <v>290446453</v>
      </c>
      <c r="B729" s="4">
        <v>685315</v>
      </c>
      <c r="C729" s="4" t="s">
        <v>391</v>
      </c>
      <c r="D729" s="7">
        <v>90</v>
      </c>
      <c r="E729" s="7">
        <v>1</v>
      </c>
      <c r="F729" s="7">
        <v>90</v>
      </c>
      <c r="G729" s="5" t="s">
        <v>22</v>
      </c>
      <c r="H729" s="5" t="s">
        <v>22</v>
      </c>
      <c r="I729">
        <f>VLOOKUP($A729,'Cancelled Orders'!$D$2:$L$10078,COLUMN(E728),0)</f>
        <v>0</v>
      </c>
      <c r="J729" t="str">
        <f>VLOOKUP($A729,'Cancelled Orders'!$D$2:$G$10078,3,0)</f>
        <v>Cancelled by Restaurant</v>
      </c>
      <c r="K729" t="str">
        <f>VLOOKUP($A729,'Cancelled Orders'!$D$2:$G$10078,4,0)</f>
        <v>Customer Refusal</v>
      </c>
    </row>
    <row r="730" spans="1:11" ht="13.2" x14ac:dyDescent="0.25">
      <c r="A730" s="7">
        <v>290700929</v>
      </c>
      <c r="B730" s="4">
        <v>685339</v>
      </c>
      <c r="C730" s="4" t="s">
        <v>392</v>
      </c>
      <c r="D730" s="7">
        <v>260</v>
      </c>
      <c r="E730" s="7">
        <v>1</v>
      </c>
      <c r="F730" s="7">
        <v>260</v>
      </c>
      <c r="G730" s="5" t="s">
        <v>22</v>
      </c>
      <c r="H730" s="5" t="s">
        <v>22</v>
      </c>
      <c r="I730">
        <f>VLOOKUP($A730,'Cancelled Orders'!$D$2:$L$10078,COLUMN(E729),0)</f>
        <v>0</v>
      </c>
      <c r="J730" t="str">
        <f>VLOOKUP($A730,'Cancelled Orders'!$D$2:$G$10078,3,0)</f>
        <v>Cancelled by Restaurant</v>
      </c>
      <c r="K730" t="str">
        <f>VLOOKUP($A730,'Cancelled Orders'!$D$2:$G$10078,4,0)</f>
        <v>Customer Refusal</v>
      </c>
    </row>
    <row r="731" spans="1:11" ht="13.2" x14ac:dyDescent="0.25">
      <c r="A731" s="7">
        <v>290034559</v>
      </c>
      <c r="B731" s="4">
        <v>686736</v>
      </c>
      <c r="C731" s="4" t="s">
        <v>393</v>
      </c>
      <c r="D731" s="7">
        <v>43.41</v>
      </c>
      <c r="E731" s="7">
        <v>1</v>
      </c>
      <c r="F731" s="7">
        <v>43.41</v>
      </c>
      <c r="G731" s="5" t="s">
        <v>22</v>
      </c>
      <c r="H731" s="5" t="s">
        <v>22</v>
      </c>
      <c r="I731">
        <f>VLOOKUP($A731,'Cancelled Orders'!$D$2:$L$10078,COLUMN(E730),0)</f>
        <v>1</v>
      </c>
      <c r="J731" t="str">
        <f>VLOOKUP($A731,'Cancelled Orders'!$D$2:$G$10078,3,0)</f>
        <v>Cancelled by Restaurant</v>
      </c>
      <c r="K731" t="str">
        <f>VLOOKUP($A731,'Cancelled Orders'!$D$2:$G$10078,4,0)</f>
        <v>Customer Refusal</v>
      </c>
    </row>
    <row r="732" spans="1:11" ht="13.2" x14ac:dyDescent="0.25">
      <c r="A732" s="7">
        <v>290974750</v>
      </c>
      <c r="B732" s="4">
        <v>686736</v>
      </c>
      <c r="C732" s="4" t="s">
        <v>393</v>
      </c>
      <c r="D732" s="7">
        <v>43.41</v>
      </c>
      <c r="E732" s="7">
        <v>1</v>
      </c>
      <c r="F732" s="7">
        <v>43.41</v>
      </c>
      <c r="G732" s="5" t="s">
        <v>22</v>
      </c>
      <c r="H732" s="5" t="s">
        <v>22</v>
      </c>
      <c r="I732">
        <f>VLOOKUP($A732,'Cancelled Orders'!$D$2:$L$10078,COLUMN(E731),0)</f>
        <v>1</v>
      </c>
      <c r="J732" t="str">
        <f>VLOOKUP($A732,'Cancelled Orders'!$D$2:$G$10078,3,0)</f>
        <v>Cancelled by Restaurant</v>
      </c>
      <c r="K732" t="str">
        <f>VLOOKUP($A732,'Cancelled Orders'!$D$2:$G$10078,4,0)</f>
        <v>Customer Refusal</v>
      </c>
    </row>
    <row r="733" spans="1:11" ht="13.2" x14ac:dyDescent="0.25">
      <c r="A733" s="7">
        <v>290487302</v>
      </c>
      <c r="B733" s="4">
        <v>686736</v>
      </c>
      <c r="C733" s="4" t="s">
        <v>393</v>
      </c>
      <c r="D733" s="7">
        <v>43.41</v>
      </c>
      <c r="E733" s="7">
        <v>1</v>
      </c>
      <c r="F733" s="7">
        <v>43.41</v>
      </c>
      <c r="G733" s="5" t="s">
        <v>22</v>
      </c>
      <c r="H733" s="5" t="s">
        <v>22</v>
      </c>
      <c r="I733">
        <f>VLOOKUP($A733,'Cancelled Orders'!$D$2:$L$10078,COLUMN(E732),0)</f>
        <v>1</v>
      </c>
      <c r="J733" t="str">
        <f>VLOOKUP($A733,'Cancelled Orders'!$D$2:$G$10078,3,0)</f>
        <v>Cancelled by Restaurant</v>
      </c>
      <c r="K733" t="str">
        <f>VLOOKUP($A733,'Cancelled Orders'!$D$2:$G$10078,4,0)</f>
        <v>Customer Refusal</v>
      </c>
    </row>
    <row r="734" spans="1:11" ht="13.2" x14ac:dyDescent="0.25">
      <c r="A734" s="7">
        <v>290045677</v>
      </c>
      <c r="B734" s="4">
        <v>686736</v>
      </c>
      <c r="C734" s="4" t="s">
        <v>393</v>
      </c>
      <c r="D734" s="7">
        <v>43.41</v>
      </c>
      <c r="E734" s="7">
        <v>1</v>
      </c>
      <c r="F734" s="7">
        <v>43.41</v>
      </c>
      <c r="G734" s="5" t="s">
        <v>22</v>
      </c>
      <c r="H734" s="5" t="s">
        <v>22</v>
      </c>
      <c r="I734">
        <f>VLOOKUP($A734,'Cancelled Orders'!$D$2:$L$10078,COLUMN(E733),0)</f>
        <v>1</v>
      </c>
      <c r="J734" t="str">
        <f>VLOOKUP($A734,'Cancelled Orders'!$D$2:$G$10078,3,0)</f>
        <v>Cancelled by Restaurant</v>
      </c>
      <c r="K734" t="str">
        <f>VLOOKUP($A734,'Cancelled Orders'!$D$2:$G$10078,4,0)</f>
        <v>Customer Refusal</v>
      </c>
    </row>
    <row r="735" spans="1:11" ht="13.2" x14ac:dyDescent="0.25">
      <c r="A735" s="7">
        <v>289652237</v>
      </c>
      <c r="B735" s="4">
        <v>686736</v>
      </c>
      <c r="C735" s="4" t="s">
        <v>393</v>
      </c>
      <c r="D735" s="7">
        <v>43.41</v>
      </c>
      <c r="E735" s="7">
        <v>1</v>
      </c>
      <c r="F735" s="7">
        <v>43.41</v>
      </c>
      <c r="G735" s="5" t="s">
        <v>22</v>
      </c>
      <c r="H735" s="5" t="s">
        <v>22</v>
      </c>
      <c r="I735">
        <f>VLOOKUP($A735,'Cancelled Orders'!$D$2:$L$10078,COLUMN(E734),0)</f>
        <v>1</v>
      </c>
      <c r="J735" t="str">
        <f>VLOOKUP($A735,'Cancelled Orders'!$D$2:$G$10078,3,0)</f>
        <v>Cancelled by Restaurant</v>
      </c>
      <c r="K735" t="str">
        <f>VLOOKUP($A735,'Cancelled Orders'!$D$2:$G$10078,4,0)</f>
        <v>Customer Refusal</v>
      </c>
    </row>
    <row r="736" spans="1:11" ht="13.2" x14ac:dyDescent="0.25">
      <c r="A736" s="7">
        <v>291419801</v>
      </c>
      <c r="B736" s="4">
        <v>688504</v>
      </c>
      <c r="C736" s="4" t="s">
        <v>394</v>
      </c>
      <c r="D736" s="7">
        <v>55</v>
      </c>
      <c r="E736" s="7">
        <v>1</v>
      </c>
      <c r="F736" s="7">
        <v>55</v>
      </c>
      <c r="G736" s="5" t="s">
        <v>22</v>
      </c>
      <c r="H736" s="5" t="s">
        <v>28</v>
      </c>
      <c r="I736">
        <f>VLOOKUP($A736,'Cancelled Orders'!$D$2:$L$10078,COLUMN(E735),0)</f>
        <v>1</v>
      </c>
      <c r="J736" t="str">
        <f>VLOOKUP($A736,'Cancelled Orders'!$D$2:$G$10078,3,0)</f>
        <v>Order cancelled through app</v>
      </c>
      <c r="K736" t="str">
        <f>VLOOKUP($A736,'Cancelled Orders'!$D$2:$G$10078,4,0)</f>
        <v>Customer Refusal</v>
      </c>
    </row>
    <row r="737" spans="1:11" ht="13.2" x14ac:dyDescent="0.25">
      <c r="A737" s="7">
        <v>290992598</v>
      </c>
      <c r="B737" s="4">
        <v>688504</v>
      </c>
      <c r="C737" s="4" t="s">
        <v>394</v>
      </c>
      <c r="D737" s="7">
        <v>55</v>
      </c>
      <c r="E737" s="7">
        <v>1</v>
      </c>
      <c r="F737" s="7">
        <v>55</v>
      </c>
      <c r="G737" s="5" t="s">
        <v>22</v>
      </c>
      <c r="H737" s="5" t="s">
        <v>28</v>
      </c>
      <c r="I737">
        <f>VLOOKUP($A737,'Cancelled Orders'!$D$2:$L$10078,COLUMN(E736),0)</f>
        <v>1</v>
      </c>
      <c r="J737" t="str">
        <f>VLOOKUP($A737,'Cancelled Orders'!$D$2:$G$10078,3,0)</f>
        <v>Order cancelled through app</v>
      </c>
      <c r="K737" t="str">
        <f>VLOOKUP($A737,'Cancelled Orders'!$D$2:$G$10078,4,0)</f>
        <v>Customer Refusal</v>
      </c>
    </row>
    <row r="738" spans="1:11" ht="13.2" x14ac:dyDescent="0.25">
      <c r="A738" s="7">
        <v>291440737</v>
      </c>
      <c r="B738" s="4">
        <v>688528</v>
      </c>
      <c r="C738" s="4" t="s">
        <v>49</v>
      </c>
      <c r="D738" s="7">
        <v>20</v>
      </c>
      <c r="E738" s="7">
        <v>1</v>
      </c>
      <c r="F738" s="7">
        <v>20</v>
      </c>
      <c r="G738" s="5" t="s">
        <v>22</v>
      </c>
      <c r="H738" s="5" t="s">
        <v>28</v>
      </c>
      <c r="I738">
        <f>VLOOKUP($A738,'Cancelled Orders'!$D$2:$L$10078,COLUMN(E737),0)</f>
        <v>1</v>
      </c>
      <c r="J738" t="str">
        <f>VLOOKUP($A738,'Cancelled Orders'!$D$2:$G$10078,3,0)</f>
        <v>Order cancelled through app</v>
      </c>
      <c r="K738" t="str">
        <f>VLOOKUP($A738,'Cancelled Orders'!$D$2:$G$10078,4,0)</f>
        <v>Customer Refusal</v>
      </c>
    </row>
    <row r="739" spans="1:11" ht="13.2" x14ac:dyDescent="0.25">
      <c r="A739" s="7">
        <v>291222472</v>
      </c>
      <c r="B739" s="4">
        <v>688528</v>
      </c>
      <c r="C739" s="4" t="s">
        <v>49</v>
      </c>
      <c r="D739" s="7">
        <v>20</v>
      </c>
      <c r="E739" s="7">
        <v>1</v>
      </c>
      <c r="F739" s="7">
        <v>20</v>
      </c>
      <c r="G739" s="5" t="s">
        <v>22</v>
      </c>
      <c r="H739" s="5" t="s">
        <v>28</v>
      </c>
      <c r="I739">
        <f>VLOOKUP($A739,'Cancelled Orders'!$D$2:$L$10078,COLUMN(E738),0)</f>
        <v>1</v>
      </c>
      <c r="J739" t="str">
        <f>VLOOKUP($A739,'Cancelled Orders'!$D$2:$G$10078,3,0)</f>
        <v>Order cancelled through app</v>
      </c>
      <c r="K739" t="str">
        <f>VLOOKUP($A739,'Cancelled Orders'!$D$2:$G$10078,4,0)</f>
        <v>Customer Refusal</v>
      </c>
    </row>
    <row r="740" spans="1:11" ht="13.2" x14ac:dyDescent="0.25">
      <c r="A740" s="7">
        <v>291111298</v>
      </c>
      <c r="B740" s="4">
        <v>688528</v>
      </c>
      <c r="C740" s="4" t="s">
        <v>49</v>
      </c>
      <c r="D740" s="7">
        <v>20</v>
      </c>
      <c r="E740" s="7">
        <v>1</v>
      </c>
      <c r="F740" s="7">
        <v>20</v>
      </c>
      <c r="G740" s="5" t="s">
        <v>22</v>
      </c>
      <c r="H740" s="5" t="s">
        <v>28</v>
      </c>
      <c r="I740">
        <f>VLOOKUP($A740,'Cancelled Orders'!$D$2:$L$10078,COLUMN(E739),0)</f>
        <v>1</v>
      </c>
      <c r="J740" t="str">
        <f>VLOOKUP($A740,'Cancelled Orders'!$D$2:$G$10078,3,0)</f>
        <v>Order cancelled through app</v>
      </c>
      <c r="K740" t="str">
        <f>VLOOKUP($A740,'Cancelled Orders'!$D$2:$G$10078,4,0)</f>
        <v>Customer Refusal</v>
      </c>
    </row>
    <row r="741" spans="1:11" ht="13.2" x14ac:dyDescent="0.25">
      <c r="A741" s="7">
        <v>290750269</v>
      </c>
      <c r="B741" s="4">
        <v>688528</v>
      </c>
      <c r="C741" s="4" t="s">
        <v>49</v>
      </c>
      <c r="D741" s="7">
        <v>20</v>
      </c>
      <c r="E741" s="7">
        <v>1</v>
      </c>
      <c r="F741" s="7">
        <v>20</v>
      </c>
      <c r="G741" s="5" t="s">
        <v>22</v>
      </c>
      <c r="H741" s="5" t="s">
        <v>28</v>
      </c>
      <c r="I741">
        <f>VLOOKUP($A741,'Cancelled Orders'!$D$2:$L$10078,COLUMN(E740),0)</f>
        <v>1</v>
      </c>
      <c r="J741" t="str">
        <f>VLOOKUP($A741,'Cancelled Orders'!$D$2:$G$10078,3,0)</f>
        <v>Order cancelled through app</v>
      </c>
      <c r="K741" t="str">
        <f>VLOOKUP($A741,'Cancelled Orders'!$D$2:$G$10078,4,0)</f>
        <v>Customer Refusal</v>
      </c>
    </row>
    <row r="742" spans="1:11" ht="13.2" x14ac:dyDescent="0.25">
      <c r="A742" s="7">
        <v>291613169</v>
      </c>
      <c r="B742" s="4">
        <v>688746</v>
      </c>
      <c r="C742" s="4" t="s">
        <v>395</v>
      </c>
      <c r="D742" s="7">
        <v>35</v>
      </c>
      <c r="E742" s="7">
        <v>1</v>
      </c>
      <c r="F742" s="7">
        <v>35</v>
      </c>
      <c r="G742" s="5" t="s">
        <v>28</v>
      </c>
      <c r="H742" s="5" t="s">
        <v>28</v>
      </c>
      <c r="I742">
        <f>VLOOKUP($A742,'Cancelled Orders'!$D$2:$L$10078,COLUMN(E741),0)</f>
        <v>1</v>
      </c>
      <c r="J742" t="str">
        <f>VLOOKUP($A742,'Cancelled Orders'!$D$2:$G$10078,3,0)</f>
        <v>Order cancelled through app</v>
      </c>
      <c r="K742" t="str">
        <f>VLOOKUP($A742,'Cancelled Orders'!$D$2:$G$10078,4,0)</f>
        <v>Customer Refusal</v>
      </c>
    </row>
    <row r="743" spans="1:11" ht="13.2" x14ac:dyDescent="0.25">
      <c r="A743" s="7">
        <v>291342643</v>
      </c>
      <c r="B743" s="4">
        <v>689557</v>
      </c>
      <c r="C743" s="4" t="s">
        <v>396</v>
      </c>
      <c r="D743" s="7">
        <v>10</v>
      </c>
      <c r="E743" s="7">
        <v>1</v>
      </c>
      <c r="F743" s="7">
        <v>10</v>
      </c>
      <c r="G743" s="5" t="s">
        <v>28</v>
      </c>
      <c r="H743" s="5" t="s">
        <v>28</v>
      </c>
      <c r="I743">
        <f>VLOOKUP($A743,'Cancelled Orders'!$D$2:$L$10078,COLUMN(E742),0)</f>
        <v>1</v>
      </c>
      <c r="J743" t="str">
        <f>VLOOKUP($A743,'Cancelled Orders'!$D$2:$G$10078,3,0)</f>
        <v>Order cancelled through app</v>
      </c>
      <c r="K743" t="str">
        <f>VLOOKUP($A743,'Cancelled Orders'!$D$2:$G$10078,4,0)</f>
        <v>Customer Refusal</v>
      </c>
    </row>
    <row r="744" spans="1:11" ht="13.2" x14ac:dyDescent="0.25">
      <c r="A744" s="7">
        <v>291010073</v>
      </c>
      <c r="B744" s="4">
        <v>689557</v>
      </c>
      <c r="C744" s="4" t="s">
        <v>396</v>
      </c>
      <c r="D744" s="7">
        <v>10</v>
      </c>
      <c r="E744" s="7">
        <v>1</v>
      </c>
      <c r="F744" s="7">
        <v>10</v>
      </c>
      <c r="G744" s="5" t="s">
        <v>28</v>
      </c>
      <c r="H744" s="5" t="s">
        <v>28</v>
      </c>
      <c r="I744">
        <f>VLOOKUP($A744,'Cancelled Orders'!$D$2:$L$10078,COLUMN(E743),0)</f>
        <v>1</v>
      </c>
      <c r="J744" t="str">
        <f>VLOOKUP($A744,'Cancelled Orders'!$D$2:$G$10078,3,0)</f>
        <v>Order cancelled through app</v>
      </c>
      <c r="K744" t="str">
        <f>VLOOKUP($A744,'Cancelled Orders'!$D$2:$G$10078,4,0)</f>
        <v>Customer Refusal</v>
      </c>
    </row>
    <row r="745" spans="1:11" ht="13.2" x14ac:dyDescent="0.25">
      <c r="A745" s="7">
        <v>290746308</v>
      </c>
      <c r="B745" s="4">
        <v>689557</v>
      </c>
      <c r="C745" s="4" t="s">
        <v>396</v>
      </c>
      <c r="D745" s="7">
        <v>10</v>
      </c>
      <c r="E745" s="7">
        <v>1</v>
      </c>
      <c r="F745" s="7">
        <v>10</v>
      </c>
      <c r="G745" s="5" t="s">
        <v>28</v>
      </c>
      <c r="H745" s="5" t="s">
        <v>28</v>
      </c>
      <c r="I745">
        <f>VLOOKUP($A745,'Cancelled Orders'!$D$2:$L$10078,COLUMN(E744),0)</f>
        <v>1</v>
      </c>
      <c r="J745" t="str">
        <f>VLOOKUP($A745,'Cancelled Orders'!$D$2:$G$10078,3,0)</f>
        <v>Order cancelled through app</v>
      </c>
      <c r="K745" t="str">
        <f>VLOOKUP($A745,'Cancelled Orders'!$D$2:$G$10078,4,0)</f>
        <v>Customer Refusal</v>
      </c>
    </row>
    <row r="746" spans="1:11" ht="13.2" x14ac:dyDescent="0.25">
      <c r="A746" s="7">
        <v>290255725</v>
      </c>
      <c r="B746" s="4">
        <v>689609</v>
      </c>
      <c r="C746" s="4" t="s">
        <v>397</v>
      </c>
      <c r="D746" s="7">
        <v>85</v>
      </c>
      <c r="E746" s="7">
        <v>1</v>
      </c>
      <c r="F746" s="7">
        <v>85</v>
      </c>
      <c r="G746" s="5" t="s">
        <v>22</v>
      </c>
      <c r="H746" s="5" t="s">
        <v>28</v>
      </c>
      <c r="I746">
        <f>VLOOKUP($A746,'Cancelled Orders'!$D$2:$L$10078,COLUMN(E745),0)</f>
        <v>1</v>
      </c>
      <c r="J746" t="str">
        <f>VLOOKUP($A746,'Cancelled Orders'!$D$2:$G$10078,3,0)</f>
        <v>Order cancelled through app</v>
      </c>
      <c r="K746" t="str">
        <f>VLOOKUP($A746,'Cancelled Orders'!$D$2:$G$10078,4,0)</f>
        <v>Customer Refusal</v>
      </c>
    </row>
    <row r="747" spans="1:11" ht="13.2" x14ac:dyDescent="0.25">
      <c r="A747" s="7">
        <v>290719996</v>
      </c>
      <c r="B747" s="4">
        <v>689612</v>
      </c>
      <c r="C747" s="4" t="s">
        <v>398</v>
      </c>
      <c r="D747" s="7">
        <v>95</v>
      </c>
      <c r="E747" s="7">
        <v>1</v>
      </c>
      <c r="F747" s="7">
        <v>95</v>
      </c>
      <c r="G747" s="5" t="s">
        <v>22</v>
      </c>
      <c r="H747" s="5" t="s">
        <v>28</v>
      </c>
      <c r="I747">
        <f>VLOOKUP($A747,'Cancelled Orders'!$D$2:$L$10078,COLUMN(E746),0)</f>
        <v>1</v>
      </c>
      <c r="J747" t="str">
        <f>VLOOKUP($A747,'Cancelled Orders'!$D$2:$G$10078,3,0)</f>
        <v>Order cancelled through app</v>
      </c>
      <c r="K747" t="str">
        <f>VLOOKUP($A747,'Cancelled Orders'!$D$2:$G$10078,4,0)</f>
        <v>Customer Refusal</v>
      </c>
    </row>
    <row r="748" spans="1:11" ht="13.2" x14ac:dyDescent="0.25">
      <c r="A748" s="7">
        <v>290393765</v>
      </c>
      <c r="B748" s="4">
        <v>689684</v>
      </c>
      <c r="C748" s="4" t="s">
        <v>172</v>
      </c>
      <c r="D748" s="7">
        <v>45</v>
      </c>
      <c r="E748" s="7">
        <v>1</v>
      </c>
      <c r="F748" s="7">
        <v>45</v>
      </c>
      <c r="G748" s="5" t="s">
        <v>22</v>
      </c>
      <c r="H748" s="5" t="s">
        <v>22</v>
      </c>
      <c r="I748">
        <f>VLOOKUP($A748,'Cancelled Orders'!$D$2:$L$10078,COLUMN(E747),0)</f>
        <v>1</v>
      </c>
      <c r="J748" t="str">
        <f>VLOOKUP($A748,'Cancelled Orders'!$D$2:$G$10078,3,0)</f>
        <v>Order cancelled through app</v>
      </c>
      <c r="K748" t="str">
        <f>VLOOKUP($A748,'Cancelled Orders'!$D$2:$G$10078,4,0)</f>
        <v>Customer Refusal</v>
      </c>
    </row>
    <row r="749" spans="1:11" ht="13.2" x14ac:dyDescent="0.25">
      <c r="A749" s="7">
        <v>290998559</v>
      </c>
      <c r="B749" s="4">
        <v>689684</v>
      </c>
      <c r="C749" s="4" t="s">
        <v>172</v>
      </c>
      <c r="D749" s="7">
        <v>45</v>
      </c>
      <c r="E749" s="7">
        <v>1</v>
      </c>
      <c r="F749" s="7">
        <v>45</v>
      </c>
      <c r="G749" s="5" t="s">
        <v>22</v>
      </c>
      <c r="H749" s="5" t="s">
        <v>22</v>
      </c>
      <c r="I749">
        <f>VLOOKUP($A749,'Cancelled Orders'!$D$2:$L$10078,COLUMN(E748),0)</f>
        <v>1</v>
      </c>
      <c r="J749" t="str">
        <f>VLOOKUP($A749,'Cancelled Orders'!$D$2:$G$10078,3,0)</f>
        <v>Order cancelled through app</v>
      </c>
      <c r="K749" t="str">
        <f>VLOOKUP($A749,'Cancelled Orders'!$D$2:$G$10078,4,0)</f>
        <v>Customer Refusal</v>
      </c>
    </row>
    <row r="750" spans="1:11" ht="13.2" x14ac:dyDescent="0.25">
      <c r="A750" s="7">
        <v>290395262</v>
      </c>
      <c r="B750" s="4">
        <v>689684</v>
      </c>
      <c r="C750" s="4" t="s">
        <v>172</v>
      </c>
      <c r="D750" s="7">
        <v>45</v>
      </c>
      <c r="E750" s="7">
        <v>1</v>
      </c>
      <c r="F750" s="7">
        <v>45</v>
      </c>
      <c r="G750" s="5" t="s">
        <v>22</v>
      </c>
      <c r="H750" s="5" t="s">
        <v>22</v>
      </c>
      <c r="I750">
        <f>VLOOKUP($A750,'Cancelled Orders'!$D$2:$L$10078,COLUMN(E749),0)</f>
        <v>1</v>
      </c>
      <c r="J750" t="str">
        <f>VLOOKUP($A750,'Cancelled Orders'!$D$2:$G$10078,3,0)</f>
        <v>Order cancelled through app</v>
      </c>
      <c r="K750" t="str">
        <f>VLOOKUP($A750,'Cancelled Orders'!$D$2:$G$10078,4,0)</f>
        <v>Customer Refusal</v>
      </c>
    </row>
    <row r="751" spans="1:11" ht="13.2" x14ac:dyDescent="0.25">
      <c r="A751" s="7">
        <v>290394016</v>
      </c>
      <c r="B751" s="4">
        <v>689684</v>
      </c>
      <c r="C751" s="4" t="s">
        <v>172</v>
      </c>
      <c r="D751" s="7">
        <v>45</v>
      </c>
      <c r="E751" s="7">
        <v>1</v>
      </c>
      <c r="F751" s="7">
        <v>45</v>
      </c>
      <c r="G751" s="5" t="s">
        <v>22</v>
      </c>
      <c r="H751" s="5" t="s">
        <v>22</v>
      </c>
      <c r="I751">
        <f>VLOOKUP($A751,'Cancelled Orders'!$D$2:$L$10078,COLUMN(E750),0)</f>
        <v>1</v>
      </c>
      <c r="J751" t="str">
        <f>VLOOKUP($A751,'Cancelled Orders'!$D$2:$G$10078,3,0)</f>
        <v>Order cancelled through app</v>
      </c>
      <c r="K751" t="str">
        <f>VLOOKUP($A751,'Cancelled Orders'!$D$2:$G$10078,4,0)</f>
        <v>Customer Refusal</v>
      </c>
    </row>
    <row r="752" spans="1:11" ht="13.2" x14ac:dyDescent="0.25">
      <c r="A752" s="7">
        <v>289688545</v>
      </c>
      <c r="B752" s="4">
        <v>689703</v>
      </c>
      <c r="C752" s="4" t="s">
        <v>399</v>
      </c>
      <c r="D752" s="7">
        <v>45</v>
      </c>
      <c r="E752" s="7">
        <v>1</v>
      </c>
      <c r="F752" s="7">
        <v>45</v>
      </c>
      <c r="G752" s="5" t="s">
        <v>22</v>
      </c>
      <c r="H752" s="5" t="s">
        <v>22</v>
      </c>
      <c r="I752">
        <f>VLOOKUP($A752,'Cancelled Orders'!$D$2:$L$10078,COLUMN(E751),0)</f>
        <v>1</v>
      </c>
      <c r="J752" t="str">
        <f>VLOOKUP($A752,'Cancelled Orders'!$D$2:$G$10078,3,0)</f>
        <v>Order cancelled through app</v>
      </c>
      <c r="K752" t="str">
        <f>VLOOKUP($A752,'Cancelled Orders'!$D$2:$G$10078,4,0)</f>
        <v>Customer Refusal</v>
      </c>
    </row>
    <row r="753" spans="1:11" ht="13.2" x14ac:dyDescent="0.25">
      <c r="A753" s="7">
        <v>291745892</v>
      </c>
      <c r="B753" s="4">
        <v>690714</v>
      </c>
      <c r="C753" s="4" t="s">
        <v>400</v>
      </c>
      <c r="D753" s="7">
        <v>10</v>
      </c>
      <c r="E753" s="7">
        <v>1</v>
      </c>
      <c r="F753" s="7">
        <v>10</v>
      </c>
      <c r="G753" s="5" t="s">
        <v>28</v>
      </c>
      <c r="H753" s="5" t="s">
        <v>28</v>
      </c>
      <c r="I753">
        <f>VLOOKUP($A753,'Cancelled Orders'!$D$2:$L$10078,COLUMN(E752),0)</f>
        <v>1</v>
      </c>
      <c r="J753" t="str">
        <f>VLOOKUP($A753,'Cancelled Orders'!$D$2:$G$10078,3,0)</f>
        <v>Cancelled by Restaurant</v>
      </c>
      <c r="K753" t="str">
        <f>VLOOKUP($A753,'Cancelled Orders'!$D$2:$G$10078,4,0)</f>
        <v>Customer Refusal</v>
      </c>
    </row>
    <row r="754" spans="1:11" ht="13.2" x14ac:dyDescent="0.25">
      <c r="A754" s="7">
        <v>289880435</v>
      </c>
      <c r="B754" s="4">
        <v>690714</v>
      </c>
      <c r="C754" s="4" t="s">
        <v>400</v>
      </c>
      <c r="D754" s="7">
        <v>10</v>
      </c>
      <c r="E754" s="7">
        <v>4</v>
      </c>
      <c r="F754" s="7">
        <v>40</v>
      </c>
      <c r="G754" s="5" t="s">
        <v>28</v>
      </c>
      <c r="H754" s="5" t="s">
        <v>28</v>
      </c>
      <c r="I754">
        <f>VLOOKUP($A754,'Cancelled Orders'!$D$2:$L$10078,COLUMN(E753),0)</f>
        <v>1</v>
      </c>
      <c r="J754" t="str">
        <f>VLOOKUP($A754,'Cancelled Orders'!$D$2:$G$10078,3,0)</f>
        <v>Cancelled by Restaurant</v>
      </c>
      <c r="K754" t="str">
        <f>VLOOKUP($A754,'Cancelled Orders'!$D$2:$G$10078,4,0)</f>
        <v>Item Unavailable</v>
      </c>
    </row>
    <row r="755" spans="1:11" ht="13.2" x14ac:dyDescent="0.25">
      <c r="A755" s="7">
        <v>290611671</v>
      </c>
      <c r="B755" s="4">
        <v>690823</v>
      </c>
      <c r="C755" s="4" t="s">
        <v>401</v>
      </c>
      <c r="D755" s="7">
        <v>200</v>
      </c>
      <c r="E755" s="7">
        <v>1</v>
      </c>
      <c r="F755" s="7">
        <v>200</v>
      </c>
      <c r="G755" s="5" t="s">
        <v>22</v>
      </c>
      <c r="H755" s="5" t="s">
        <v>22</v>
      </c>
      <c r="I755">
        <f>VLOOKUP($A755,'Cancelled Orders'!$D$2:$L$10078,COLUMN(E754),0)</f>
        <v>0</v>
      </c>
      <c r="J755" t="str">
        <f>VLOOKUP($A755,'Cancelled Orders'!$D$2:$G$10078,3,0)</f>
        <v>Order cancelled through app</v>
      </c>
      <c r="K755" t="str">
        <f>VLOOKUP($A755,'Cancelled Orders'!$D$2:$G$10078,4,0)</f>
        <v>Customer Refusal</v>
      </c>
    </row>
    <row r="756" spans="1:11" ht="13.2" x14ac:dyDescent="0.25">
      <c r="A756" s="7">
        <v>291495671</v>
      </c>
      <c r="B756" s="4">
        <v>690870</v>
      </c>
      <c r="C756" s="4" t="s">
        <v>402</v>
      </c>
      <c r="D756" s="7">
        <v>42</v>
      </c>
      <c r="E756" s="7">
        <v>1</v>
      </c>
      <c r="F756" s="7">
        <v>42</v>
      </c>
      <c r="G756" s="5" t="s">
        <v>22</v>
      </c>
      <c r="H756" s="5" t="s">
        <v>28</v>
      </c>
      <c r="I756">
        <f>VLOOKUP($A756,'Cancelled Orders'!$D$2:$L$10078,COLUMN(E755),0)</f>
        <v>1</v>
      </c>
      <c r="J756" t="str">
        <f>VLOOKUP($A756,'Cancelled Orders'!$D$2:$G$10078,3,0)</f>
        <v>Order cancelled through app</v>
      </c>
      <c r="K756" t="str">
        <f>VLOOKUP($A756,'Cancelled Orders'!$D$2:$G$10078,4,0)</f>
        <v>Customer Refusal</v>
      </c>
    </row>
    <row r="757" spans="1:11" ht="13.2" x14ac:dyDescent="0.25">
      <c r="A757" s="7">
        <v>291217226</v>
      </c>
      <c r="B757" s="4">
        <v>690870</v>
      </c>
      <c r="C757" s="4" t="s">
        <v>402</v>
      </c>
      <c r="D757" s="7">
        <v>42</v>
      </c>
      <c r="E757" s="7">
        <v>1</v>
      </c>
      <c r="F757" s="7">
        <v>42</v>
      </c>
      <c r="G757" s="5" t="s">
        <v>22</v>
      </c>
      <c r="H757" s="5" t="s">
        <v>28</v>
      </c>
      <c r="I757">
        <f>VLOOKUP($A757,'Cancelled Orders'!$D$2:$L$10078,COLUMN(E756),0)</f>
        <v>1</v>
      </c>
      <c r="J757" t="str">
        <f>VLOOKUP($A757,'Cancelled Orders'!$D$2:$G$10078,3,0)</f>
        <v>Order cancelled through app</v>
      </c>
      <c r="K757" t="str">
        <f>VLOOKUP($A757,'Cancelled Orders'!$D$2:$G$10078,4,0)</f>
        <v>Customer Refusal</v>
      </c>
    </row>
    <row r="758" spans="1:11" ht="13.2" x14ac:dyDescent="0.25">
      <c r="A758" s="7">
        <v>290379842</v>
      </c>
      <c r="B758" s="4">
        <v>690870</v>
      </c>
      <c r="C758" s="4" t="s">
        <v>402</v>
      </c>
      <c r="D758" s="7">
        <v>42</v>
      </c>
      <c r="E758" s="7">
        <v>1</v>
      </c>
      <c r="F758" s="7">
        <v>42</v>
      </c>
      <c r="G758" s="5" t="s">
        <v>22</v>
      </c>
      <c r="H758" s="5" t="s">
        <v>28</v>
      </c>
      <c r="I758">
        <f>VLOOKUP($A758,'Cancelled Orders'!$D$2:$L$10078,COLUMN(E757),0)</f>
        <v>1</v>
      </c>
      <c r="J758" t="str">
        <f>VLOOKUP($A758,'Cancelled Orders'!$D$2:$G$10078,3,0)</f>
        <v>Order cancelled through app</v>
      </c>
      <c r="K758" t="str">
        <f>VLOOKUP($A758,'Cancelled Orders'!$D$2:$G$10078,4,0)</f>
        <v>Customer Refusal</v>
      </c>
    </row>
    <row r="759" spans="1:11" ht="13.2" x14ac:dyDescent="0.25">
      <c r="A759" s="7">
        <v>291005798</v>
      </c>
      <c r="B759" s="4">
        <v>690870</v>
      </c>
      <c r="C759" s="4" t="s">
        <v>402</v>
      </c>
      <c r="D759" s="7">
        <v>42</v>
      </c>
      <c r="E759" s="7">
        <v>1</v>
      </c>
      <c r="F759" s="7">
        <v>42</v>
      </c>
      <c r="G759" s="5" t="s">
        <v>22</v>
      </c>
      <c r="H759" s="5" t="s">
        <v>28</v>
      </c>
      <c r="I759">
        <f>VLOOKUP($A759,'Cancelled Orders'!$D$2:$L$10078,COLUMN(E758),0)</f>
        <v>1</v>
      </c>
      <c r="J759" t="str">
        <f>VLOOKUP($A759,'Cancelled Orders'!$D$2:$G$10078,3,0)</f>
        <v>Order cancelled through app</v>
      </c>
      <c r="K759" t="str">
        <f>VLOOKUP($A759,'Cancelled Orders'!$D$2:$G$10078,4,0)</f>
        <v>Customer Refusal</v>
      </c>
    </row>
    <row r="760" spans="1:11" ht="13.2" x14ac:dyDescent="0.25">
      <c r="A760" s="7">
        <v>290805794</v>
      </c>
      <c r="B760" s="4">
        <v>690870</v>
      </c>
      <c r="C760" s="4" t="s">
        <v>402</v>
      </c>
      <c r="D760" s="7">
        <v>42</v>
      </c>
      <c r="E760" s="7">
        <v>1</v>
      </c>
      <c r="F760" s="7">
        <v>42</v>
      </c>
      <c r="G760" s="5" t="s">
        <v>22</v>
      </c>
      <c r="H760" s="5" t="s">
        <v>28</v>
      </c>
      <c r="I760">
        <f>VLOOKUP($A760,'Cancelled Orders'!$D$2:$L$10078,COLUMN(E759),0)</f>
        <v>1</v>
      </c>
      <c r="J760" t="str">
        <f>VLOOKUP($A760,'Cancelled Orders'!$D$2:$G$10078,3,0)</f>
        <v>Order cancelled through app</v>
      </c>
      <c r="K760" t="str">
        <f>VLOOKUP($A760,'Cancelled Orders'!$D$2:$G$10078,4,0)</f>
        <v>Customer Refusal</v>
      </c>
    </row>
    <row r="761" spans="1:11" ht="13.2" x14ac:dyDescent="0.25">
      <c r="A761" s="7">
        <v>290507620</v>
      </c>
      <c r="B761" s="4">
        <v>690870</v>
      </c>
      <c r="C761" s="4" t="s">
        <v>402</v>
      </c>
      <c r="D761" s="7">
        <v>42</v>
      </c>
      <c r="E761" s="7">
        <v>1</v>
      </c>
      <c r="F761" s="7">
        <v>42</v>
      </c>
      <c r="G761" s="5" t="s">
        <v>22</v>
      </c>
      <c r="H761" s="5" t="s">
        <v>28</v>
      </c>
      <c r="I761">
        <f>VLOOKUP($A761,'Cancelled Orders'!$D$2:$L$10078,COLUMN(E760),0)</f>
        <v>1</v>
      </c>
      <c r="J761" t="str">
        <f>VLOOKUP($A761,'Cancelled Orders'!$D$2:$G$10078,3,0)</f>
        <v>Order cancelled through app</v>
      </c>
      <c r="K761" t="str">
        <f>VLOOKUP($A761,'Cancelled Orders'!$D$2:$G$10078,4,0)</f>
        <v>Customer Refusal</v>
      </c>
    </row>
    <row r="762" spans="1:11" ht="13.2" x14ac:dyDescent="0.25">
      <c r="A762" s="7">
        <v>290318446</v>
      </c>
      <c r="B762" s="4">
        <v>690878</v>
      </c>
      <c r="C762" s="4" t="s">
        <v>403</v>
      </c>
      <c r="D762" s="7">
        <v>50</v>
      </c>
      <c r="E762" s="7">
        <v>1</v>
      </c>
      <c r="F762" s="7">
        <v>50</v>
      </c>
      <c r="G762" s="5" t="s">
        <v>22</v>
      </c>
      <c r="H762" s="5" t="s">
        <v>28</v>
      </c>
      <c r="I762">
        <f>VLOOKUP($A762,'Cancelled Orders'!$D$2:$L$10078,COLUMN(E761),0)</f>
        <v>1</v>
      </c>
      <c r="J762" t="str">
        <f>VLOOKUP($A762,'Cancelled Orders'!$D$2:$G$10078,3,0)</f>
        <v>Order cancelled through app</v>
      </c>
      <c r="K762" t="str">
        <f>VLOOKUP($A762,'Cancelled Orders'!$D$2:$G$10078,4,0)</f>
        <v>Customer Refusal</v>
      </c>
    </row>
    <row r="763" spans="1:11" ht="13.2" x14ac:dyDescent="0.25">
      <c r="A763" s="7">
        <v>291124850</v>
      </c>
      <c r="B763" s="4">
        <v>691901</v>
      </c>
      <c r="C763" s="4" t="s">
        <v>404</v>
      </c>
      <c r="D763" s="7">
        <v>46</v>
      </c>
      <c r="E763" s="7">
        <v>1</v>
      </c>
      <c r="F763" s="7">
        <v>46</v>
      </c>
      <c r="G763" s="5" t="s">
        <v>22</v>
      </c>
      <c r="H763" s="5" t="s">
        <v>28</v>
      </c>
      <c r="I763">
        <f>VLOOKUP($A763,'Cancelled Orders'!$D$2:$L$10078,COLUMN(E762),0)</f>
        <v>1</v>
      </c>
      <c r="J763" t="str">
        <f>VLOOKUP($A763,'Cancelled Orders'!$D$2:$G$10078,3,0)</f>
        <v>Order cancelled through app</v>
      </c>
      <c r="K763" t="str">
        <f>VLOOKUP($A763,'Cancelled Orders'!$D$2:$G$10078,4,0)</f>
        <v>Customer Refusal</v>
      </c>
    </row>
    <row r="764" spans="1:11" ht="13.2" x14ac:dyDescent="0.25">
      <c r="A764" s="7">
        <v>290380869</v>
      </c>
      <c r="B764" s="4">
        <v>691901</v>
      </c>
      <c r="C764" s="4" t="s">
        <v>404</v>
      </c>
      <c r="D764" s="7">
        <v>46</v>
      </c>
      <c r="E764" s="7">
        <v>1</v>
      </c>
      <c r="F764" s="7">
        <v>46</v>
      </c>
      <c r="G764" s="5" t="s">
        <v>22</v>
      </c>
      <c r="H764" s="5" t="s">
        <v>28</v>
      </c>
      <c r="I764">
        <f>VLOOKUP($A764,'Cancelled Orders'!$D$2:$L$10078,COLUMN(E763),0)</f>
        <v>1</v>
      </c>
      <c r="J764" t="str">
        <f>VLOOKUP($A764,'Cancelled Orders'!$D$2:$G$10078,3,0)</f>
        <v>Order cancelled through app</v>
      </c>
      <c r="K764" t="str">
        <f>VLOOKUP($A764,'Cancelled Orders'!$D$2:$G$10078,4,0)</f>
        <v>Customer Refusal</v>
      </c>
    </row>
    <row r="765" spans="1:11" ht="13.2" x14ac:dyDescent="0.25">
      <c r="A765" s="7">
        <v>289909514</v>
      </c>
      <c r="B765" s="4">
        <v>691901</v>
      </c>
      <c r="C765" s="4" t="s">
        <v>404</v>
      </c>
      <c r="D765" s="7">
        <v>46</v>
      </c>
      <c r="E765" s="7">
        <v>1</v>
      </c>
      <c r="F765" s="7">
        <v>46</v>
      </c>
      <c r="G765" s="5" t="s">
        <v>22</v>
      </c>
      <c r="H765" s="5" t="s">
        <v>28</v>
      </c>
      <c r="I765">
        <f>VLOOKUP($A765,'Cancelled Orders'!$D$2:$L$10078,COLUMN(E764),0)</f>
        <v>1</v>
      </c>
      <c r="J765" t="str">
        <f>VLOOKUP($A765,'Cancelled Orders'!$D$2:$G$10078,3,0)</f>
        <v>Order cancelled through app</v>
      </c>
      <c r="K765" t="str">
        <f>VLOOKUP($A765,'Cancelled Orders'!$D$2:$G$10078,4,0)</f>
        <v>Customer Refusal</v>
      </c>
    </row>
    <row r="766" spans="1:11" ht="13.2" x14ac:dyDescent="0.25">
      <c r="A766" s="7">
        <v>290218402</v>
      </c>
      <c r="B766" s="4">
        <v>691901</v>
      </c>
      <c r="C766" s="4" t="s">
        <v>404</v>
      </c>
      <c r="D766" s="7">
        <v>46</v>
      </c>
      <c r="E766" s="7">
        <v>1</v>
      </c>
      <c r="F766" s="7">
        <v>46</v>
      </c>
      <c r="G766" s="5" t="s">
        <v>22</v>
      </c>
      <c r="H766" s="5" t="s">
        <v>28</v>
      </c>
      <c r="I766">
        <f>VLOOKUP($A766,'Cancelled Orders'!$D$2:$L$10078,COLUMN(E765),0)</f>
        <v>1</v>
      </c>
      <c r="J766" t="str">
        <f>VLOOKUP($A766,'Cancelled Orders'!$D$2:$G$10078,3,0)</f>
        <v>Order cancelled through app</v>
      </c>
      <c r="K766" t="str">
        <f>VLOOKUP($A766,'Cancelled Orders'!$D$2:$G$10078,4,0)</f>
        <v>Customer Refusal</v>
      </c>
    </row>
    <row r="767" spans="1:11" ht="13.2" x14ac:dyDescent="0.25">
      <c r="A767" s="7">
        <v>289807283</v>
      </c>
      <c r="B767" s="4">
        <v>691908</v>
      </c>
      <c r="C767" s="4" t="s">
        <v>405</v>
      </c>
      <c r="D767" s="7">
        <v>60</v>
      </c>
      <c r="E767" s="7">
        <v>1</v>
      </c>
      <c r="F767" s="7">
        <v>60</v>
      </c>
      <c r="G767" s="5" t="s">
        <v>22</v>
      </c>
      <c r="H767" s="5" t="s">
        <v>28</v>
      </c>
      <c r="I767">
        <f>VLOOKUP($A767,'Cancelled Orders'!$D$2:$L$10078,COLUMN(E766),0)</f>
        <v>1</v>
      </c>
      <c r="J767" t="str">
        <f>VLOOKUP($A767,'Cancelled Orders'!$D$2:$G$10078,3,0)</f>
        <v>Order cancelled through app</v>
      </c>
      <c r="K767" t="str">
        <f>VLOOKUP($A767,'Cancelled Orders'!$D$2:$G$10078,4,0)</f>
        <v>Customer Refusal</v>
      </c>
    </row>
    <row r="768" spans="1:11" ht="13.2" x14ac:dyDescent="0.25">
      <c r="A768" s="7">
        <v>290253691</v>
      </c>
      <c r="B768" s="4">
        <v>691908</v>
      </c>
      <c r="C768" s="4" t="s">
        <v>405</v>
      </c>
      <c r="D768" s="7">
        <v>60</v>
      </c>
      <c r="E768" s="7">
        <v>1</v>
      </c>
      <c r="F768" s="7">
        <v>60</v>
      </c>
      <c r="G768" s="5" t="s">
        <v>22</v>
      </c>
      <c r="H768" s="5" t="s">
        <v>28</v>
      </c>
      <c r="I768">
        <f>VLOOKUP($A768,'Cancelled Orders'!$D$2:$L$10078,COLUMN(E767),0)</f>
        <v>1</v>
      </c>
      <c r="J768" t="str">
        <f>VLOOKUP($A768,'Cancelled Orders'!$D$2:$G$10078,3,0)</f>
        <v>Order cancelled through app</v>
      </c>
      <c r="K768" t="str">
        <f>VLOOKUP($A768,'Cancelled Orders'!$D$2:$G$10078,4,0)</f>
        <v>Customer Refusal</v>
      </c>
    </row>
    <row r="769" spans="1:11" ht="13.2" x14ac:dyDescent="0.25">
      <c r="A769" s="7">
        <v>290886683</v>
      </c>
      <c r="B769" s="4">
        <v>692048</v>
      </c>
      <c r="C769" s="4" t="s">
        <v>406</v>
      </c>
      <c r="D769" s="7">
        <v>70</v>
      </c>
      <c r="E769" s="7">
        <v>1</v>
      </c>
      <c r="F769" s="7">
        <v>70</v>
      </c>
      <c r="G769" s="5" t="s">
        <v>28</v>
      </c>
      <c r="H769" s="5" t="s">
        <v>28</v>
      </c>
      <c r="I769">
        <f>VLOOKUP($A769,'Cancelled Orders'!$D$2:$L$10078,COLUMN(E768),0)</f>
        <v>1</v>
      </c>
      <c r="J769" t="str">
        <f>VLOOKUP($A769,'Cancelled Orders'!$D$2:$G$10078,3,0)</f>
        <v>Order cancelled through app</v>
      </c>
      <c r="K769" t="str">
        <f>VLOOKUP($A769,'Cancelled Orders'!$D$2:$G$10078,4,0)</f>
        <v>Customer Refusal</v>
      </c>
    </row>
    <row r="770" spans="1:11" ht="13.2" x14ac:dyDescent="0.25">
      <c r="A770" s="7">
        <v>290866622</v>
      </c>
      <c r="B770" s="4">
        <v>692060</v>
      </c>
      <c r="C770" s="4" t="s">
        <v>407</v>
      </c>
      <c r="D770" s="7">
        <v>18</v>
      </c>
      <c r="E770" s="7">
        <v>1</v>
      </c>
      <c r="F770" s="7">
        <v>18</v>
      </c>
      <c r="G770" s="5" t="s">
        <v>22</v>
      </c>
      <c r="H770" s="5" t="s">
        <v>28</v>
      </c>
      <c r="I770">
        <f>VLOOKUP($A770,'Cancelled Orders'!$D$2:$L$10078,COLUMN(E769),0)</f>
        <v>1</v>
      </c>
      <c r="J770" t="str">
        <f>VLOOKUP($A770,'Cancelled Orders'!$D$2:$G$10078,3,0)</f>
        <v>Order cancelled through app</v>
      </c>
      <c r="K770" t="str">
        <f>VLOOKUP($A770,'Cancelled Orders'!$D$2:$G$10078,4,0)</f>
        <v>Customer Refusal</v>
      </c>
    </row>
    <row r="771" spans="1:11" ht="13.2" x14ac:dyDescent="0.25">
      <c r="A771" s="7">
        <v>289852224</v>
      </c>
      <c r="B771" s="4">
        <v>692065</v>
      </c>
      <c r="C771" s="4" t="s">
        <v>408</v>
      </c>
      <c r="D771" s="7">
        <v>18</v>
      </c>
      <c r="E771" s="7">
        <v>1</v>
      </c>
      <c r="F771" s="7">
        <v>18</v>
      </c>
      <c r="G771" s="5" t="s">
        <v>22</v>
      </c>
      <c r="H771" s="5" t="s">
        <v>28</v>
      </c>
      <c r="I771">
        <f>VLOOKUP($A771,'Cancelled Orders'!$D$2:$L$10078,COLUMN(E770),0)</f>
        <v>1</v>
      </c>
      <c r="J771" t="str">
        <f>VLOOKUP($A771,'Cancelled Orders'!$D$2:$G$10078,3,0)</f>
        <v>Order cancelled through app</v>
      </c>
      <c r="K771" t="str">
        <f>VLOOKUP($A771,'Cancelled Orders'!$D$2:$G$10078,4,0)</f>
        <v>Customer Refusal</v>
      </c>
    </row>
    <row r="772" spans="1:11" ht="13.2" x14ac:dyDescent="0.25">
      <c r="A772" s="7">
        <v>290249465</v>
      </c>
      <c r="B772" s="4">
        <v>692086</v>
      </c>
      <c r="C772" s="4" t="s">
        <v>409</v>
      </c>
      <c r="D772" s="7">
        <v>40</v>
      </c>
      <c r="E772" s="7">
        <v>1</v>
      </c>
      <c r="F772" s="7">
        <v>40</v>
      </c>
      <c r="G772" s="5" t="s">
        <v>22</v>
      </c>
      <c r="H772" s="5" t="s">
        <v>28</v>
      </c>
      <c r="I772">
        <f>VLOOKUP($A772,'Cancelled Orders'!$D$2:$L$10078,COLUMN(E771),0)</f>
        <v>1</v>
      </c>
      <c r="J772" t="str">
        <f>VLOOKUP($A772,'Cancelled Orders'!$D$2:$G$10078,3,0)</f>
        <v>Order cancelled through app</v>
      </c>
      <c r="K772" t="str">
        <f>VLOOKUP($A772,'Cancelled Orders'!$D$2:$G$10078,4,0)</f>
        <v>Customer Refusal</v>
      </c>
    </row>
    <row r="773" spans="1:11" ht="13.2" x14ac:dyDescent="0.25">
      <c r="A773" s="7">
        <v>291562273</v>
      </c>
      <c r="B773" s="4">
        <v>692091</v>
      </c>
      <c r="C773" s="4" t="s">
        <v>410</v>
      </c>
      <c r="D773" s="7">
        <v>50</v>
      </c>
      <c r="E773" s="7">
        <v>1</v>
      </c>
      <c r="F773" s="7">
        <v>50</v>
      </c>
      <c r="G773" s="5" t="s">
        <v>22</v>
      </c>
      <c r="H773" s="5" t="s">
        <v>28</v>
      </c>
      <c r="I773">
        <f>VLOOKUP($A773,'Cancelled Orders'!$D$2:$L$10078,COLUMN(E772),0)</f>
        <v>1</v>
      </c>
      <c r="J773" t="str">
        <f>VLOOKUP($A773,'Cancelled Orders'!$D$2:$G$10078,3,0)</f>
        <v>Order cancelled through app</v>
      </c>
      <c r="K773" t="str">
        <f>VLOOKUP($A773,'Cancelled Orders'!$D$2:$G$10078,4,0)</f>
        <v>Customer Refusal</v>
      </c>
    </row>
    <row r="774" spans="1:11" ht="13.2" x14ac:dyDescent="0.25">
      <c r="A774" s="7">
        <v>289764313</v>
      </c>
      <c r="B774" s="4">
        <v>692118</v>
      </c>
      <c r="C774" s="4" t="s">
        <v>411</v>
      </c>
      <c r="D774" s="7">
        <v>22</v>
      </c>
      <c r="E774" s="7">
        <v>1</v>
      </c>
      <c r="F774" s="7">
        <v>22</v>
      </c>
      <c r="G774" s="5" t="s">
        <v>22</v>
      </c>
      <c r="H774" s="5" t="s">
        <v>28</v>
      </c>
      <c r="I774">
        <f>VLOOKUP($A774,'Cancelled Orders'!$D$2:$L$10078,COLUMN(E773),0)</f>
        <v>1</v>
      </c>
      <c r="J774" t="str">
        <f>VLOOKUP($A774,'Cancelled Orders'!$D$2:$G$10078,3,0)</f>
        <v>Order cancelled through app</v>
      </c>
      <c r="K774" t="str">
        <f>VLOOKUP($A774,'Cancelled Orders'!$D$2:$G$10078,4,0)</f>
        <v>Customer Refusal</v>
      </c>
    </row>
    <row r="775" spans="1:11" ht="13.2" x14ac:dyDescent="0.25">
      <c r="A775" s="7">
        <v>291277202</v>
      </c>
      <c r="B775" s="4">
        <v>692153</v>
      </c>
      <c r="C775" s="4" t="s">
        <v>412</v>
      </c>
      <c r="D775" s="7">
        <v>30</v>
      </c>
      <c r="E775" s="7">
        <v>1</v>
      </c>
      <c r="F775" s="7">
        <v>30</v>
      </c>
      <c r="G775" s="5" t="s">
        <v>22</v>
      </c>
      <c r="H775" s="5" t="s">
        <v>28</v>
      </c>
      <c r="I775">
        <f>VLOOKUP($A775,'Cancelled Orders'!$D$2:$L$10078,COLUMN(E774),0)</f>
        <v>1</v>
      </c>
      <c r="J775" t="str">
        <f>VLOOKUP($A775,'Cancelled Orders'!$D$2:$G$10078,3,0)</f>
        <v>Order cancelled through app</v>
      </c>
      <c r="K775" t="str">
        <f>VLOOKUP($A775,'Cancelled Orders'!$D$2:$G$10078,4,0)</f>
        <v>Customer Refusal</v>
      </c>
    </row>
    <row r="776" spans="1:11" ht="13.2" x14ac:dyDescent="0.25">
      <c r="A776" s="7">
        <v>290902877</v>
      </c>
      <c r="B776" s="4">
        <v>692153</v>
      </c>
      <c r="C776" s="4" t="s">
        <v>412</v>
      </c>
      <c r="D776" s="7">
        <v>30</v>
      </c>
      <c r="E776" s="7">
        <v>1</v>
      </c>
      <c r="F776" s="7">
        <v>30</v>
      </c>
      <c r="G776" s="5" t="s">
        <v>22</v>
      </c>
      <c r="H776" s="5" t="s">
        <v>28</v>
      </c>
      <c r="I776">
        <f>VLOOKUP($A776,'Cancelled Orders'!$D$2:$L$10078,COLUMN(E775),0)</f>
        <v>1</v>
      </c>
      <c r="J776" t="str">
        <f>VLOOKUP($A776,'Cancelled Orders'!$D$2:$G$10078,3,0)</f>
        <v>Order cancelled through app</v>
      </c>
      <c r="K776" t="str">
        <f>VLOOKUP($A776,'Cancelled Orders'!$D$2:$G$10078,4,0)</f>
        <v>Customer Refusal</v>
      </c>
    </row>
    <row r="777" spans="1:11" ht="13.2" x14ac:dyDescent="0.25">
      <c r="A777" s="7">
        <v>290412536</v>
      </c>
      <c r="B777" s="4">
        <v>692153</v>
      </c>
      <c r="C777" s="4" t="s">
        <v>412</v>
      </c>
      <c r="D777" s="7">
        <v>30</v>
      </c>
      <c r="E777" s="7">
        <v>1</v>
      </c>
      <c r="F777" s="7">
        <v>30</v>
      </c>
      <c r="G777" s="5" t="s">
        <v>22</v>
      </c>
      <c r="H777" s="5" t="s">
        <v>28</v>
      </c>
      <c r="I777">
        <f>VLOOKUP($A777,'Cancelled Orders'!$D$2:$L$10078,COLUMN(E776),0)</f>
        <v>1</v>
      </c>
      <c r="J777" t="str">
        <f>VLOOKUP($A777,'Cancelled Orders'!$D$2:$G$10078,3,0)</f>
        <v>Order cancelled through app</v>
      </c>
      <c r="K777" t="str">
        <f>VLOOKUP($A777,'Cancelled Orders'!$D$2:$G$10078,4,0)</f>
        <v>Customer Refusal</v>
      </c>
    </row>
    <row r="778" spans="1:11" ht="13.2" x14ac:dyDescent="0.25">
      <c r="A778" s="7">
        <v>290888679</v>
      </c>
      <c r="B778" s="4">
        <v>692153</v>
      </c>
      <c r="C778" s="4" t="s">
        <v>412</v>
      </c>
      <c r="D778" s="7">
        <v>30</v>
      </c>
      <c r="E778" s="7">
        <v>1</v>
      </c>
      <c r="F778" s="7">
        <v>30</v>
      </c>
      <c r="G778" s="5" t="s">
        <v>22</v>
      </c>
      <c r="H778" s="5" t="s">
        <v>28</v>
      </c>
      <c r="I778">
        <f>VLOOKUP($A778,'Cancelled Orders'!$D$2:$L$10078,COLUMN(E777),0)</f>
        <v>1</v>
      </c>
      <c r="J778" t="str">
        <f>VLOOKUP($A778,'Cancelled Orders'!$D$2:$G$10078,3,0)</f>
        <v>Order cancelled through app</v>
      </c>
      <c r="K778" t="str">
        <f>VLOOKUP($A778,'Cancelled Orders'!$D$2:$G$10078,4,0)</f>
        <v>Customer Refusal</v>
      </c>
    </row>
    <row r="779" spans="1:11" ht="13.2" x14ac:dyDescent="0.25">
      <c r="A779" s="7">
        <v>291464927</v>
      </c>
      <c r="B779" s="4">
        <v>692159</v>
      </c>
      <c r="C779" s="4" t="s">
        <v>413</v>
      </c>
      <c r="D779" s="7">
        <v>40</v>
      </c>
      <c r="E779" s="7">
        <v>1</v>
      </c>
      <c r="F779" s="7">
        <v>40</v>
      </c>
      <c r="G779" s="5" t="s">
        <v>22</v>
      </c>
      <c r="H779" s="5" t="s">
        <v>28</v>
      </c>
      <c r="I779">
        <f>VLOOKUP($A779,'Cancelled Orders'!$D$2:$L$10078,COLUMN(E778),0)</f>
        <v>1</v>
      </c>
      <c r="J779" t="str">
        <f>VLOOKUP($A779,'Cancelled Orders'!$D$2:$G$10078,3,0)</f>
        <v>Order cancelled through app</v>
      </c>
      <c r="K779" t="str">
        <f>VLOOKUP($A779,'Cancelled Orders'!$D$2:$G$10078,4,0)</f>
        <v>Customer Refusal</v>
      </c>
    </row>
    <row r="780" spans="1:11" ht="13.2" x14ac:dyDescent="0.25">
      <c r="A780" s="7">
        <v>291072301</v>
      </c>
      <c r="B780" s="4">
        <v>692280</v>
      </c>
      <c r="C780" s="4" t="s">
        <v>414</v>
      </c>
      <c r="D780" s="7">
        <v>40</v>
      </c>
      <c r="E780" s="7">
        <v>1</v>
      </c>
      <c r="F780" s="7">
        <v>40</v>
      </c>
      <c r="G780" s="5" t="s">
        <v>22</v>
      </c>
      <c r="H780" s="5" t="s">
        <v>28</v>
      </c>
      <c r="I780">
        <f>VLOOKUP($A780,'Cancelled Orders'!$D$2:$L$10078,COLUMN(E779),0)</f>
        <v>1</v>
      </c>
      <c r="J780" t="str">
        <f>VLOOKUP($A780,'Cancelled Orders'!$D$2:$G$10078,3,0)</f>
        <v>Order cancelled through app</v>
      </c>
      <c r="K780" t="str">
        <f>VLOOKUP($A780,'Cancelled Orders'!$D$2:$G$10078,4,0)</f>
        <v>Customer Refusal</v>
      </c>
    </row>
    <row r="781" spans="1:11" ht="13.2" x14ac:dyDescent="0.25">
      <c r="A781" s="7">
        <v>290756581</v>
      </c>
      <c r="B781" s="4">
        <v>692280</v>
      </c>
      <c r="C781" s="4" t="s">
        <v>414</v>
      </c>
      <c r="D781" s="7">
        <v>40</v>
      </c>
      <c r="E781" s="7">
        <v>1</v>
      </c>
      <c r="F781" s="7">
        <v>40</v>
      </c>
      <c r="G781" s="5" t="s">
        <v>22</v>
      </c>
      <c r="H781" s="5" t="s">
        <v>28</v>
      </c>
      <c r="I781">
        <f>VLOOKUP($A781,'Cancelled Orders'!$D$2:$L$10078,COLUMN(E780),0)</f>
        <v>1</v>
      </c>
      <c r="J781" t="str">
        <f>VLOOKUP($A781,'Cancelled Orders'!$D$2:$G$10078,3,0)</f>
        <v>Order cancelled through app</v>
      </c>
      <c r="K781" t="str">
        <f>VLOOKUP($A781,'Cancelled Orders'!$D$2:$G$10078,4,0)</f>
        <v>Customer Refusal</v>
      </c>
    </row>
    <row r="782" spans="1:11" ht="13.2" x14ac:dyDescent="0.25">
      <c r="A782" s="7">
        <v>291207541</v>
      </c>
      <c r="B782" s="4">
        <v>692280</v>
      </c>
      <c r="C782" s="4" t="s">
        <v>414</v>
      </c>
      <c r="D782" s="7">
        <v>40</v>
      </c>
      <c r="E782" s="7">
        <v>1</v>
      </c>
      <c r="F782" s="7">
        <v>40</v>
      </c>
      <c r="G782" s="5" t="s">
        <v>22</v>
      </c>
      <c r="H782" s="5" t="s">
        <v>28</v>
      </c>
      <c r="I782">
        <f>VLOOKUP($A782,'Cancelled Orders'!$D$2:$L$10078,COLUMN(E781),0)</f>
        <v>1</v>
      </c>
      <c r="J782" t="str">
        <f>VLOOKUP($A782,'Cancelled Orders'!$D$2:$G$10078,3,0)</f>
        <v>Order cancelled through app</v>
      </c>
      <c r="K782" t="str">
        <f>VLOOKUP($A782,'Cancelled Orders'!$D$2:$G$10078,4,0)</f>
        <v>Customer Refusal</v>
      </c>
    </row>
    <row r="783" spans="1:11" ht="13.2" x14ac:dyDescent="0.25">
      <c r="A783" s="7">
        <v>291182815</v>
      </c>
      <c r="B783" s="4">
        <v>692280</v>
      </c>
      <c r="C783" s="4" t="s">
        <v>414</v>
      </c>
      <c r="D783" s="7">
        <v>40</v>
      </c>
      <c r="E783" s="7">
        <v>1</v>
      </c>
      <c r="F783" s="7">
        <v>40</v>
      </c>
      <c r="G783" s="5" t="s">
        <v>22</v>
      </c>
      <c r="H783" s="5" t="s">
        <v>28</v>
      </c>
      <c r="I783">
        <f>VLOOKUP($A783,'Cancelled Orders'!$D$2:$L$10078,COLUMN(E782),0)</f>
        <v>1</v>
      </c>
      <c r="J783" t="str">
        <f>VLOOKUP($A783,'Cancelled Orders'!$D$2:$G$10078,3,0)</f>
        <v>Order cancelled through app</v>
      </c>
      <c r="K783" t="str">
        <f>VLOOKUP($A783,'Cancelled Orders'!$D$2:$G$10078,4,0)</f>
        <v>Customer Refusal</v>
      </c>
    </row>
    <row r="784" spans="1:11" ht="13.2" x14ac:dyDescent="0.25">
      <c r="A784" s="7">
        <v>291153814</v>
      </c>
      <c r="B784" s="4">
        <v>692280</v>
      </c>
      <c r="C784" s="4" t="s">
        <v>414</v>
      </c>
      <c r="D784" s="7">
        <v>40</v>
      </c>
      <c r="E784" s="7">
        <v>1</v>
      </c>
      <c r="F784" s="7">
        <v>40</v>
      </c>
      <c r="G784" s="5" t="s">
        <v>22</v>
      </c>
      <c r="H784" s="5" t="s">
        <v>28</v>
      </c>
      <c r="I784">
        <f>VLOOKUP($A784,'Cancelled Orders'!$D$2:$L$10078,COLUMN(E783),0)</f>
        <v>1</v>
      </c>
      <c r="J784" t="str">
        <f>VLOOKUP($A784,'Cancelled Orders'!$D$2:$G$10078,3,0)</f>
        <v>Order cancelled through app</v>
      </c>
      <c r="K784" t="str">
        <f>VLOOKUP($A784,'Cancelled Orders'!$D$2:$G$10078,4,0)</f>
        <v>Customer Refusal</v>
      </c>
    </row>
    <row r="785" spans="1:11" ht="13.2" x14ac:dyDescent="0.25">
      <c r="A785" s="7">
        <v>291487956</v>
      </c>
      <c r="B785" s="4">
        <v>692533</v>
      </c>
      <c r="C785" s="4" t="s">
        <v>415</v>
      </c>
      <c r="D785" s="7">
        <v>40</v>
      </c>
      <c r="E785" s="7">
        <v>1</v>
      </c>
      <c r="F785" s="7">
        <v>40</v>
      </c>
      <c r="G785" s="5" t="s">
        <v>22</v>
      </c>
      <c r="H785" s="5" t="s">
        <v>28</v>
      </c>
      <c r="I785">
        <f>VLOOKUP($A785,'Cancelled Orders'!$D$2:$L$10078,COLUMN(E784),0)</f>
        <v>1</v>
      </c>
      <c r="J785" t="str">
        <f>VLOOKUP($A785,'Cancelled Orders'!$D$2:$G$10078,3,0)</f>
        <v>Order cancelled through app</v>
      </c>
      <c r="K785" t="str">
        <f>VLOOKUP($A785,'Cancelled Orders'!$D$2:$G$10078,4,0)</f>
        <v>Customer Refusal</v>
      </c>
    </row>
    <row r="786" spans="1:11" ht="13.2" x14ac:dyDescent="0.25">
      <c r="A786" s="7">
        <v>290208390</v>
      </c>
      <c r="B786" s="4">
        <v>692533</v>
      </c>
      <c r="C786" s="4" t="s">
        <v>415</v>
      </c>
      <c r="D786" s="7">
        <v>40</v>
      </c>
      <c r="E786" s="7">
        <v>1</v>
      </c>
      <c r="F786" s="7">
        <v>40</v>
      </c>
      <c r="G786" s="5" t="s">
        <v>22</v>
      </c>
      <c r="H786" s="5" t="s">
        <v>28</v>
      </c>
      <c r="I786">
        <f>VLOOKUP($A786,'Cancelled Orders'!$D$2:$L$10078,COLUMN(E785),0)</f>
        <v>1</v>
      </c>
      <c r="J786" t="str">
        <f>VLOOKUP($A786,'Cancelled Orders'!$D$2:$G$10078,3,0)</f>
        <v>Order cancelled through app</v>
      </c>
      <c r="K786" t="str">
        <f>VLOOKUP($A786,'Cancelled Orders'!$D$2:$G$10078,4,0)</f>
        <v>Customer Refusal</v>
      </c>
    </row>
    <row r="787" spans="1:11" ht="13.2" x14ac:dyDescent="0.25">
      <c r="A787" s="7">
        <v>291260828</v>
      </c>
      <c r="B787" s="4">
        <v>692599</v>
      </c>
      <c r="C787" s="4" t="s">
        <v>225</v>
      </c>
      <c r="D787" s="7">
        <v>13</v>
      </c>
      <c r="E787" s="7">
        <v>1</v>
      </c>
      <c r="F787" s="7">
        <v>13</v>
      </c>
      <c r="G787" s="5" t="s">
        <v>22</v>
      </c>
      <c r="H787" s="5" t="s">
        <v>28</v>
      </c>
      <c r="I787">
        <f>VLOOKUP($A787,'Cancelled Orders'!$D$2:$L$10078,COLUMN(E786),0)</f>
        <v>1</v>
      </c>
      <c r="J787" t="str">
        <f>VLOOKUP($A787,'Cancelled Orders'!$D$2:$G$10078,3,0)</f>
        <v>Order cancelled through app</v>
      </c>
      <c r="K787" t="str">
        <f>VLOOKUP($A787,'Cancelled Orders'!$D$2:$G$10078,4,0)</f>
        <v>Customer Refusal</v>
      </c>
    </row>
    <row r="788" spans="1:11" ht="13.2" x14ac:dyDescent="0.25">
      <c r="A788" s="7">
        <v>291173954</v>
      </c>
      <c r="B788" s="4">
        <v>692599</v>
      </c>
      <c r="C788" s="4" t="s">
        <v>225</v>
      </c>
      <c r="D788" s="7">
        <v>13</v>
      </c>
      <c r="E788" s="7">
        <v>1</v>
      </c>
      <c r="F788" s="7">
        <v>13</v>
      </c>
      <c r="G788" s="5" t="s">
        <v>22</v>
      </c>
      <c r="H788" s="5" t="s">
        <v>28</v>
      </c>
      <c r="I788">
        <f>VLOOKUP($A788,'Cancelled Orders'!$D$2:$L$10078,COLUMN(E787),0)</f>
        <v>1</v>
      </c>
      <c r="J788" t="str">
        <f>VLOOKUP($A788,'Cancelled Orders'!$D$2:$G$10078,3,0)</f>
        <v>Order cancelled through app</v>
      </c>
      <c r="K788" t="str">
        <f>VLOOKUP($A788,'Cancelled Orders'!$D$2:$G$10078,4,0)</f>
        <v>Customer Refusal</v>
      </c>
    </row>
    <row r="789" spans="1:11" ht="13.2" x14ac:dyDescent="0.25">
      <c r="A789" s="7">
        <v>290791132</v>
      </c>
      <c r="B789" s="4">
        <v>692599</v>
      </c>
      <c r="C789" s="4" t="s">
        <v>225</v>
      </c>
      <c r="D789" s="7">
        <v>13</v>
      </c>
      <c r="E789" s="7">
        <v>1</v>
      </c>
      <c r="F789" s="7">
        <v>13</v>
      </c>
      <c r="G789" s="5" t="s">
        <v>22</v>
      </c>
      <c r="H789" s="5" t="s">
        <v>28</v>
      </c>
      <c r="I789">
        <f>VLOOKUP($A789,'Cancelled Orders'!$D$2:$L$10078,COLUMN(E788),0)</f>
        <v>1</v>
      </c>
      <c r="J789" t="str">
        <f>VLOOKUP($A789,'Cancelled Orders'!$D$2:$G$10078,3,0)</f>
        <v>Order cancelled through app</v>
      </c>
      <c r="K789" t="str">
        <f>VLOOKUP($A789,'Cancelled Orders'!$D$2:$G$10078,4,0)</f>
        <v>Customer Refusal</v>
      </c>
    </row>
    <row r="790" spans="1:11" ht="13.2" x14ac:dyDescent="0.25">
      <c r="A790" s="7">
        <v>290303902</v>
      </c>
      <c r="B790" s="4">
        <v>692599</v>
      </c>
      <c r="C790" s="4" t="s">
        <v>225</v>
      </c>
      <c r="D790" s="7">
        <v>13</v>
      </c>
      <c r="E790" s="7">
        <v>1</v>
      </c>
      <c r="F790" s="7">
        <v>13</v>
      </c>
      <c r="G790" s="5" t="s">
        <v>22</v>
      </c>
      <c r="H790" s="5" t="s">
        <v>28</v>
      </c>
      <c r="I790">
        <f>VLOOKUP($A790,'Cancelled Orders'!$D$2:$L$10078,COLUMN(E789),0)</f>
        <v>1</v>
      </c>
      <c r="J790" t="str">
        <f>VLOOKUP($A790,'Cancelled Orders'!$D$2:$G$10078,3,0)</f>
        <v>Order cancelled through app</v>
      </c>
      <c r="K790" t="str">
        <f>VLOOKUP($A790,'Cancelled Orders'!$D$2:$G$10078,4,0)</f>
        <v>Customer Refusal</v>
      </c>
    </row>
    <row r="791" spans="1:11" ht="13.2" x14ac:dyDescent="0.25">
      <c r="A791" s="7">
        <v>291446964</v>
      </c>
      <c r="B791" s="4">
        <v>693314</v>
      </c>
      <c r="C791" s="4" t="s">
        <v>416</v>
      </c>
      <c r="D791" s="7">
        <v>22</v>
      </c>
      <c r="E791" s="7">
        <v>1</v>
      </c>
      <c r="F791" s="7">
        <v>22</v>
      </c>
      <c r="G791" s="5" t="s">
        <v>22</v>
      </c>
      <c r="H791" s="5" t="s">
        <v>28</v>
      </c>
      <c r="I791">
        <f>VLOOKUP($A791,'Cancelled Orders'!$D$2:$L$10078,COLUMN(E790),0)</f>
        <v>1</v>
      </c>
      <c r="J791" t="str">
        <f>VLOOKUP($A791,'Cancelled Orders'!$D$2:$G$10078,3,0)</f>
        <v>Order cancelled through app</v>
      </c>
      <c r="K791" t="str">
        <f>VLOOKUP($A791,'Cancelled Orders'!$D$2:$G$10078,4,0)</f>
        <v>Customer Refusal</v>
      </c>
    </row>
    <row r="792" spans="1:11" ht="13.2" x14ac:dyDescent="0.25">
      <c r="A792" s="7">
        <v>289621784</v>
      </c>
      <c r="B792" s="4">
        <v>693314</v>
      </c>
      <c r="C792" s="4" t="s">
        <v>416</v>
      </c>
      <c r="D792" s="7">
        <v>22</v>
      </c>
      <c r="E792" s="7">
        <v>1</v>
      </c>
      <c r="F792" s="7">
        <v>22</v>
      </c>
      <c r="G792" s="5" t="s">
        <v>22</v>
      </c>
      <c r="H792" s="5" t="s">
        <v>28</v>
      </c>
      <c r="I792">
        <f>VLOOKUP($A792,'Cancelled Orders'!$D$2:$L$10078,COLUMN(E791),0)</f>
        <v>1</v>
      </c>
      <c r="J792" t="str">
        <f>VLOOKUP($A792,'Cancelled Orders'!$D$2:$G$10078,3,0)</f>
        <v>Order cancelled through app</v>
      </c>
      <c r="K792" t="str">
        <f>VLOOKUP($A792,'Cancelled Orders'!$D$2:$G$10078,4,0)</f>
        <v>Customer Refusal</v>
      </c>
    </row>
    <row r="793" spans="1:11" ht="13.2" x14ac:dyDescent="0.25">
      <c r="A793" s="7">
        <v>290007614</v>
      </c>
      <c r="B793" s="4">
        <v>693322</v>
      </c>
      <c r="C793" s="4" t="s">
        <v>394</v>
      </c>
      <c r="D793" s="7">
        <v>35</v>
      </c>
      <c r="E793" s="7">
        <v>1</v>
      </c>
      <c r="F793" s="7">
        <v>35</v>
      </c>
      <c r="G793" s="5" t="s">
        <v>22</v>
      </c>
      <c r="H793" s="5" t="s">
        <v>28</v>
      </c>
      <c r="I793">
        <f>VLOOKUP($A793,'Cancelled Orders'!$D$2:$L$10078,COLUMN(E792),0)</f>
        <v>1</v>
      </c>
      <c r="J793" t="str">
        <f>VLOOKUP($A793,'Cancelled Orders'!$D$2:$G$10078,3,0)</f>
        <v>Order cancelled through app</v>
      </c>
      <c r="K793" t="str">
        <f>VLOOKUP($A793,'Cancelled Orders'!$D$2:$G$10078,4,0)</f>
        <v>Customer Refusal</v>
      </c>
    </row>
    <row r="794" spans="1:11" ht="13.2" x14ac:dyDescent="0.25">
      <c r="A794" s="7">
        <v>291406959</v>
      </c>
      <c r="B794" s="4">
        <v>693324</v>
      </c>
      <c r="C794" s="4" t="s">
        <v>80</v>
      </c>
      <c r="D794" s="7">
        <v>33</v>
      </c>
      <c r="E794" s="7">
        <v>1</v>
      </c>
      <c r="F794" s="7">
        <v>33</v>
      </c>
      <c r="G794" s="5" t="s">
        <v>22</v>
      </c>
      <c r="H794" s="5" t="s">
        <v>28</v>
      </c>
      <c r="I794">
        <f>VLOOKUP($A794,'Cancelled Orders'!$D$2:$L$10078,COLUMN(E793),0)</f>
        <v>1</v>
      </c>
      <c r="J794" t="str">
        <f>VLOOKUP($A794,'Cancelled Orders'!$D$2:$G$10078,3,0)</f>
        <v>Order cancelled through app</v>
      </c>
      <c r="K794" t="str">
        <f>VLOOKUP($A794,'Cancelled Orders'!$D$2:$G$10078,4,0)</f>
        <v>Customer Refusal</v>
      </c>
    </row>
    <row r="795" spans="1:11" ht="13.2" x14ac:dyDescent="0.25">
      <c r="A795" s="7">
        <v>290955351</v>
      </c>
      <c r="B795" s="4">
        <v>693324</v>
      </c>
      <c r="C795" s="4" t="s">
        <v>80</v>
      </c>
      <c r="D795" s="7">
        <v>33</v>
      </c>
      <c r="E795" s="7">
        <v>1</v>
      </c>
      <c r="F795" s="7">
        <v>33</v>
      </c>
      <c r="G795" s="5" t="s">
        <v>22</v>
      </c>
      <c r="H795" s="5" t="s">
        <v>28</v>
      </c>
      <c r="I795">
        <f>VLOOKUP($A795,'Cancelled Orders'!$D$2:$L$10078,COLUMN(E794),0)</f>
        <v>1</v>
      </c>
      <c r="J795" t="str">
        <f>VLOOKUP($A795,'Cancelled Orders'!$D$2:$G$10078,3,0)</f>
        <v>Order cancelled through app</v>
      </c>
      <c r="K795" t="str">
        <f>VLOOKUP($A795,'Cancelled Orders'!$D$2:$G$10078,4,0)</f>
        <v>Customer Refusal</v>
      </c>
    </row>
    <row r="796" spans="1:11" ht="13.2" x14ac:dyDescent="0.25">
      <c r="A796" s="7">
        <v>291203334</v>
      </c>
      <c r="B796" s="4">
        <v>693343</v>
      </c>
      <c r="C796" s="4" t="s">
        <v>417</v>
      </c>
      <c r="D796" s="7">
        <v>13</v>
      </c>
      <c r="E796" s="7">
        <v>1</v>
      </c>
      <c r="F796" s="7">
        <v>13</v>
      </c>
      <c r="G796" s="5" t="s">
        <v>22</v>
      </c>
      <c r="H796" s="5" t="s">
        <v>28</v>
      </c>
      <c r="I796">
        <f>VLOOKUP($A796,'Cancelled Orders'!$D$2:$L$10078,COLUMN(E795),0)</f>
        <v>1</v>
      </c>
      <c r="J796" t="str">
        <f>VLOOKUP($A796,'Cancelled Orders'!$D$2:$G$10078,3,0)</f>
        <v>Order cancelled through app</v>
      </c>
      <c r="K796" t="str">
        <f>VLOOKUP($A796,'Cancelled Orders'!$D$2:$G$10078,4,0)</f>
        <v>Customer Refusal</v>
      </c>
    </row>
    <row r="797" spans="1:11" ht="13.2" x14ac:dyDescent="0.25">
      <c r="A797" s="7">
        <v>290734922</v>
      </c>
      <c r="B797" s="4">
        <v>693359</v>
      </c>
      <c r="C797" s="4" t="s">
        <v>418</v>
      </c>
      <c r="D797" s="7">
        <v>10</v>
      </c>
      <c r="E797" s="7">
        <v>1</v>
      </c>
      <c r="F797" s="7">
        <v>10</v>
      </c>
      <c r="G797" s="5" t="s">
        <v>22</v>
      </c>
      <c r="H797" s="5" t="s">
        <v>28</v>
      </c>
      <c r="I797">
        <f>VLOOKUP($A797,'Cancelled Orders'!$D$2:$L$10078,COLUMN(E796),0)</f>
        <v>1</v>
      </c>
      <c r="J797" t="str">
        <f>VLOOKUP($A797,'Cancelled Orders'!$D$2:$G$10078,3,0)</f>
        <v>Order cancelled through app</v>
      </c>
      <c r="K797" t="str">
        <f>VLOOKUP($A797,'Cancelled Orders'!$D$2:$G$10078,4,0)</f>
        <v>Customer Refusal</v>
      </c>
    </row>
    <row r="798" spans="1:11" ht="13.2" x14ac:dyDescent="0.25">
      <c r="A798" s="7">
        <v>291230668</v>
      </c>
      <c r="B798" s="4">
        <v>693359</v>
      </c>
      <c r="C798" s="4" t="s">
        <v>418</v>
      </c>
      <c r="D798" s="7">
        <v>10</v>
      </c>
      <c r="E798" s="7">
        <v>1</v>
      </c>
      <c r="F798" s="7">
        <v>10</v>
      </c>
      <c r="G798" s="5" t="s">
        <v>22</v>
      </c>
      <c r="H798" s="5" t="s">
        <v>28</v>
      </c>
      <c r="I798">
        <f>VLOOKUP($A798,'Cancelled Orders'!$D$2:$L$10078,COLUMN(E797),0)</f>
        <v>1</v>
      </c>
      <c r="J798" t="str">
        <f>VLOOKUP($A798,'Cancelled Orders'!$D$2:$G$10078,3,0)</f>
        <v>Order cancelled through app</v>
      </c>
      <c r="K798" t="str">
        <f>VLOOKUP($A798,'Cancelled Orders'!$D$2:$G$10078,4,0)</f>
        <v>Customer Refusal</v>
      </c>
    </row>
    <row r="799" spans="1:11" ht="13.2" x14ac:dyDescent="0.25">
      <c r="A799" s="7">
        <v>289653240</v>
      </c>
      <c r="B799" s="4">
        <v>693793</v>
      </c>
      <c r="C799" s="4" t="s">
        <v>419</v>
      </c>
      <c r="D799" s="7">
        <v>10</v>
      </c>
      <c r="E799" s="7">
        <v>1</v>
      </c>
      <c r="F799" s="7">
        <v>10</v>
      </c>
      <c r="G799" s="5" t="s">
        <v>28</v>
      </c>
      <c r="H799" s="5" t="s">
        <v>28</v>
      </c>
      <c r="I799">
        <f>VLOOKUP($A799,'Cancelled Orders'!$D$2:$L$10078,COLUMN(E798),0)</f>
        <v>1</v>
      </c>
      <c r="J799" t="str">
        <f>VLOOKUP($A799,'Cancelled Orders'!$D$2:$G$10078,3,0)</f>
        <v>Order cancelled through app</v>
      </c>
      <c r="K799" t="str">
        <f>VLOOKUP($A799,'Cancelled Orders'!$D$2:$G$10078,4,0)</f>
        <v>Customer Refusal</v>
      </c>
    </row>
    <row r="800" spans="1:11" ht="13.2" x14ac:dyDescent="0.25">
      <c r="A800" s="7">
        <v>291391777</v>
      </c>
      <c r="B800" s="4">
        <v>693800</v>
      </c>
      <c r="C800" s="4" t="s">
        <v>419</v>
      </c>
      <c r="D800" s="7">
        <v>10</v>
      </c>
      <c r="E800" s="7">
        <v>1</v>
      </c>
      <c r="F800" s="7">
        <v>10</v>
      </c>
      <c r="G800" s="5" t="s">
        <v>28</v>
      </c>
      <c r="H800" s="5" t="s">
        <v>28</v>
      </c>
      <c r="I800">
        <f>VLOOKUP($A800,'Cancelled Orders'!$D$2:$L$10078,COLUMN(E799),0)</f>
        <v>1</v>
      </c>
      <c r="J800" t="str">
        <f>VLOOKUP($A800,'Cancelled Orders'!$D$2:$G$10078,3,0)</f>
        <v>Order cancelled through app</v>
      </c>
      <c r="K800" t="str">
        <f>VLOOKUP($A800,'Cancelled Orders'!$D$2:$G$10078,4,0)</f>
        <v>Customer Refusal</v>
      </c>
    </row>
    <row r="801" spans="1:11" ht="13.2" x14ac:dyDescent="0.25">
      <c r="A801" s="7">
        <v>290510805</v>
      </c>
      <c r="B801" s="4">
        <v>693851</v>
      </c>
      <c r="C801" s="4" t="s">
        <v>420</v>
      </c>
      <c r="D801" s="7">
        <v>38</v>
      </c>
      <c r="E801" s="7">
        <v>1</v>
      </c>
      <c r="F801" s="7">
        <v>38</v>
      </c>
      <c r="G801" s="5" t="s">
        <v>22</v>
      </c>
      <c r="H801" s="5" t="s">
        <v>28</v>
      </c>
      <c r="I801">
        <f>VLOOKUP($A801,'Cancelled Orders'!$D$2:$L$10078,COLUMN(E800),0)</f>
        <v>1</v>
      </c>
      <c r="J801" t="str">
        <f>VLOOKUP($A801,'Cancelled Orders'!$D$2:$G$10078,3,0)</f>
        <v>Order cancelled through app</v>
      </c>
      <c r="K801" t="str">
        <f>VLOOKUP($A801,'Cancelled Orders'!$D$2:$G$10078,4,0)</f>
        <v>Customer Refusal</v>
      </c>
    </row>
    <row r="802" spans="1:11" ht="13.2" x14ac:dyDescent="0.25">
      <c r="A802" s="7">
        <v>290477891</v>
      </c>
      <c r="B802" s="4">
        <v>693851</v>
      </c>
      <c r="C802" s="4" t="s">
        <v>420</v>
      </c>
      <c r="D802" s="7">
        <v>38</v>
      </c>
      <c r="E802" s="7">
        <v>1</v>
      </c>
      <c r="F802" s="7">
        <v>38</v>
      </c>
      <c r="G802" s="5" t="s">
        <v>22</v>
      </c>
      <c r="H802" s="5" t="s">
        <v>28</v>
      </c>
      <c r="I802">
        <f>VLOOKUP($A802,'Cancelled Orders'!$D$2:$L$10078,COLUMN(E801),0)</f>
        <v>1</v>
      </c>
      <c r="J802" t="str">
        <f>VLOOKUP($A802,'Cancelled Orders'!$D$2:$G$10078,3,0)</f>
        <v>Order cancelled through app</v>
      </c>
      <c r="K802" t="str">
        <f>VLOOKUP($A802,'Cancelled Orders'!$D$2:$G$10078,4,0)</f>
        <v>Customer Refusal</v>
      </c>
    </row>
    <row r="803" spans="1:11" ht="13.2" x14ac:dyDescent="0.25">
      <c r="A803" s="7">
        <v>290503353</v>
      </c>
      <c r="B803" s="4">
        <v>693851</v>
      </c>
      <c r="C803" s="4" t="s">
        <v>420</v>
      </c>
      <c r="D803" s="7">
        <v>38</v>
      </c>
      <c r="E803" s="7">
        <v>1</v>
      </c>
      <c r="F803" s="7">
        <v>38</v>
      </c>
      <c r="G803" s="5" t="s">
        <v>22</v>
      </c>
      <c r="H803" s="5" t="s">
        <v>28</v>
      </c>
      <c r="I803">
        <f>VLOOKUP($A803,'Cancelled Orders'!$D$2:$L$10078,COLUMN(E802),0)</f>
        <v>1</v>
      </c>
      <c r="J803" t="str">
        <f>VLOOKUP($A803,'Cancelled Orders'!$D$2:$G$10078,3,0)</f>
        <v>Order cancelled through app</v>
      </c>
      <c r="K803" t="str">
        <f>VLOOKUP($A803,'Cancelled Orders'!$D$2:$G$10078,4,0)</f>
        <v>Customer Refusal</v>
      </c>
    </row>
    <row r="804" spans="1:11" ht="13.2" x14ac:dyDescent="0.25">
      <c r="A804" s="7">
        <v>290468396</v>
      </c>
      <c r="B804" s="4">
        <v>693851</v>
      </c>
      <c r="C804" s="4" t="s">
        <v>420</v>
      </c>
      <c r="D804" s="7">
        <v>38</v>
      </c>
      <c r="E804" s="7">
        <v>1</v>
      </c>
      <c r="F804" s="7">
        <v>38</v>
      </c>
      <c r="G804" s="5" t="s">
        <v>22</v>
      </c>
      <c r="H804" s="5" t="s">
        <v>28</v>
      </c>
      <c r="I804">
        <f>VLOOKUP($A804,'Cancelled Orders'!$D$2:$L$10078,COLUMN(E803),0)</f>
        <v>1</v>
      </c>
      <c r="J804" t="str">
        <f>VLOOKUP($A804,'Cancelled Orders'!$D$2:$G$10078,3,0)</f>
        <v>Order cancelled through app</v>
      </c>
      <c r="K804" t="str">
        <f>VLOOKUP($A804,'Cancelled Orders'!$D$2:$G$10078,4,0)</f>
        <v>Customer Refusal</v>
      </c>
    </row>
    <row r="805" spans="1:11" ht="13.2" x14ac:dyDescent="0.25">
      <c r="A805" s="7">
        <v>290060274</v>
      </c>
      <c r="B805" s="4">
        <v>693851</v>
      </c>
      <c r="C805" s="4" t="s">
        <v>420</v>
      </c>
      <c r="D805" s="7">
        <v>38</v>
      </c>
      <c r="E805" s="7">
        <v>1</v>
      </c>
      <c r="F805" s="7">
        <v>38</v>
      </c>
      <c r="G805" s="5" t="s">
        <v>22</v>
      </c>
      <c r="H805" s="5" t="s">
        <v>28</v>
      </c>
      <c r="I805">
        <f>VLOOKUP($A805,'Cancelled Orders'!$D$2:$L$10078,COLUMN(E804),0)</f>
        <v>1</v>
      </c>
      <c r="J805" t="str">
        <f>VLOOKUP($A805,'Cancelled Orders'!$D$2:$G$10078,3,0)</f>
        <v>Order cancelled through app</v>
      </c>
      <c r="K805" t="str">
        <f>VLOOKUP($A805,'Cancelled Orders'!$D$2:$G$10078,4,0)</f>
        <v>Customer Refusal</v>
      </c>
    </row>
    <row r="806" spans="1:11" ht="13.2" x14ac:dyDescent="0.25">
      <c r="A806" s="7">
        <v>291314081</v>
      </c>
      <c r="B806" s="4">
        <v>693881</v>
      </c>
      <c r="C806" s="4" t="s">
        <v>421</v>
      </c>
      <c r="D806" s="7">
        <v>15</v>
      </c>
      <c r="E806" s="7">
        <v>2</v>
      </c>
      <c r="F806" s="7">
        <v>30</v>
      </c>
      <c r="G806" s="5" t="s">
        <v>28</v>
      </c>
      <c r="H806" s="5" t="s">
        <v>28</v>
      </c>
      <c r="I806">
        <f>VLOOKUP($A806,'Cancelled Orders'!$D$2:$L$10078,COLUMN(E805),0)</f>
        <v>1</v>
      </c>
      <c r="J806" t="str">
        <f>VLOOKUP($A806,'Cancelled Orders'!$D$2:$G$10078,3,0)</f>
        <v>Cancelled by Restaurant</v>
      </c>
      <c r="K806" t="str">
        <f>VLOOKUP($A806,'Cancelled Orders'!$D$2:$G$10078,4,0)</f>
        <v>Customer Refusal</v>
      </c>
    </row>
    <row r="807" spans="1:11" ht="13.2" x14ac:dyDescent="0.25">
      <c r="A807" s="7">
        <v>290413305</v>
      </c>
      <c r="B807" s="4">
        <v>695238</v>
      </c>
      <c r="C807" s="4" t="s">
        <v>172</v>
      </c>
      <c r="D807" s="7">
        <v>35</v>
      </c>
      <c r="E807" s="7">
        <v>1</v>
      </c>
      <c r="F807" s="7">
        <v>35</v>
      </c>
      <c r="G807" s="5" t="s">
        <v>22</v>
      </c>
      <c r="H807" s="5" t="s">
        <v>28</v>
      </c>
      <c r="I807">
        <f>VLOOKUP($A807,'Cancelled Orders'!$D$2:$L$10078,COLUMN(E806),0)</f>
        <v>1</v>
      </c>
      <c r="J807" t="str">
        <f>VLOOKUP($A807,'Cancelled Orders'!$D$2:$G$10078,3,0)</f>
        <v>Order cancelled through app</v>
      </c>
      <c r="K807" t="str">
        <f>VLOOKUP($A807,'Cancelled Orders'!$D$2:$G$10078,4,0)</f>
        <v>Customer Refusal</v>
      </c>
    </row>
    <row r="808" spans="1:11" ht="13.2" x14ac:dyDescent="0.25">
      <c r="A808" s="7">
        <v>290886475</v>
      </c>
      <c r="B808" s="4">
        <v>695238</v>
      </c>
      <c r="C808" s="4" t="s">
        <v>172</v>
      </c>
      <c r="D808" s="7">
        <v>35</v>
      </c>
      <c r="E808" s="7">
        <v>1</v>
      </c>
      <c r="F808" s="7">
        <v>35</v>
      </c>
      <c r="G808" s="5" t="s">
        <v>22</v>
      </c>
      <c r="H808" s="5" t="s">
        <v>28</v>
      </c>
      <c r="I808">
        <f>VLOOKUP($A808,'Cancelled Orders'!$D$2:$L$10078,COLUMN(E807),0)</f>
        <v>1</v>
      </c>
      <c r="J808" t="str">
        <f>VLOOKUP($A808,'Cancelled Orders'!$D$2:$G$10078,3,0)</f>
        <v>Order cancelled through app</v>
      </c>
      <c r="K808" t="str">
        <f>VLOOKUP($A808,'Cancelled Orders'!$D$2:$G$10078,4,0)</f>
        <v>Customer Refusal</v>
      </c>
    </row>
    <row r="809" spans="1:11" ht="13.2" x14ac:dyDescent="0.25">
      <c r="A809" s="7">
        <v>289942473</v>
      </c>
      <c r="B809" s="4">
        <v>695238</v>
      </c>
      <c r="C809" s="4" t="s">
        <v>172</v>
      </c>
      <c r="D809" s="7">
        <v>35</v>
      </c>
      <c r="E809" s="7">
        <v>1</v>
      </c>
      <c r="F809" s="7">
        <v>35</v>
      </c>
      <c r="G809" s="5" t="s">
        <v>22</v>
      </c>
      <c r="H809" s="5" t="s">
        <v>28</v>
      </c>
      <c r="I809">
        <f>VLOOKUP($A809,'Cancelled Orders'!$D$2:$L$10078,COLUMN(E808),0)</f>
        <v>1</v>
      </c>
      <c r="J809" t="str">
        <f>VLOOKUP($A809,'Cancelled Orders'!$D$2:$G$10078,3,0)</f>
        <v>Order cancelled through app</v>
      </c>
      <c r="K809" t="str">
        <f>VLOOKUP($A809,'Cancelled Orders'!$D$2:$G$10078,4,0)</f>
        <v>Customer Refusal</v>
      </c>
    </row>
    <row r="810" spans="1:11" ht="13.2" x14ac:dyDescent="0.25">
      <c r="A810" s="7">
        <v>290871273</v>
      </c>
      <c r="B810" s="4">
        <v>695238</v>
      </c>
      <c r="C810" s="4" t="s">
        <v>172</v>
      </c>
      <c r="D810" s="7">
        <v>35</v>
      </c>
      <c r="E810" s="7">
        <v>1</v>
      </c>
      <c r="F810" s="7">
        <v>35</v>
      </c>
      <c r="G810" s="5" t="s">
        <v>22</v>
      </c>
      <c r="H810" s="5" t="s">
        <v>28</v>
      </c>
      <c r="I810">
        <f>VLOOKUP($A810,'Cancelled Orders'!$D$2:$L$10078,COLUMN(E809),0)</f>
        <v>1</v>
      </c>
      <c r="J810" t="str">
        <f>VLOOKUP($A810,'Cancelled Orders'!$D$2:$G$10078,3,0)</f>
        <v>Order cancelled through app</v>
      </c>
      <c r="K810" t="str">
        <f>VLOOKUP($A810,'Cancelled Orders'!$D$2:$G$10078,4,0)</f>
        <v>Customer Refusal</v>
      </c>
    </row>
    <row r="811" spans="1:11" ht="13.2" x14ac:dyDescent="0.25">
      <c r="A811" s="7">
        <v>290255033</v>
      </c>
      <c r="B811" s="4">
        <v>695238</v>
      </c>
      <c r="C811" s="4" t="s">
        <v>172</v>
      </c>
      <c r="D811" s="7">
        <v>35</v>
      </c>
      <c r="E811" s="7">
        <v>1</v>
      </c>
      <c r="F811" s="7">
        <v>35</v>
      </c>
      <c r="G811" s="5" t="s">
        <v>22</v>
      </c>
      <c r="H811" s="5" t="s">
        <v>28</v>
      </c>
      <c r="I811">
        <f>VLOOKUP($A811,'Cancelled Orders'!$D$2:$L$10078,COLUMN(E810),0)</f>
        <v>1</v>
      </c>
      <c r="J811" t="str">
        <f>VLOOKUP($A811,'Cancelled Orders'!$D$2:$G$10078,3,0)</f>
        <v>Order cancelled through app</v>
      </c>
      <c r="K811" t="str">
        <f>VLOOKUP($A811,'Cancelled Orders'!$D$2:$G$10078,4,0)</f>
        <v>Customer Refusal</v>
      </c>
    </row>
    <row r="812" spans="1:11" ht="13.2" x14ac:dyDescent="0.25">
      <c r="A812" s="7">
        <v>290878567</v>
      </c>
      <c r="B812" s="4">
        <v>695244</v>
      </c>
      <c r="C812" s="4" t="s">
        <v>422</v>
      </c>
      <c r="D812" s="7">
        <v>60</v>
      </c>
      <c r="E812" s="7">
        <v>1</v>
      </c>
      <c r="F812" s="7">
        <v>60</v>
      </c>
      <c r="G812" s="5" t="s">
        <v>22</v>
      </c>
      <c r="H812" s="5" t="s">
        <v>28</v>
      </c>
      <c r="I812">
        <f>VLOOKUP($A812,'Cancelled Orders'!$D$2:$L$10078,COLUMN(E811),0)</f>
        <v>1</v>
      </c>
      <c r="J812" t="str">
        <f>VLOOKUP($A812,'Cancelled Orders'!$D$2:$G$10078,3,0)</f>
        <v>Order cancelled through app</v>
      </c>
      <c r="K812" t="str">
        <f>VLOOKUP($A812,'Cancelled Orders'!$D$2:$G$10078,4,0)</f>
        <v>Customer Refusal</v>
      </c>
    </row>
    <row r="813" spans="1:11" ht="13.2" x14ac:dyDescent="0.25">
      <c r="A813" s="7">
        <v>290760575</v>
      </c>
      <c r="B813" s="4">
        <v>695257</v>
      </c>
      <c r="C813" s="4" t="s">
        <v>423</v>
      </c>
      <c r="D813" s="7">
        <v>40</v>
      </c>
      <c r="E813" s="7">
        <v>1</v>
      </c>
      <c r="F813" s="7">
        <v>40</v>
      </c>
      <c r="G813" s="5" t="s">
        <v>22</v>
      </c>
      <c r="H813" s="5" t="s">
        <v>28</v>
      </c>
      <c r="I813">
        <f>VLOOKUP($A813,'Cancelled Orders'!$D$2:$L$10078,COLUMN(E812),0)</f>
        <v>1</v>
      </c>
      <c r="J813" t="str">
        <f>VLOOKUP($A813,'Cancelled Orders'!$D$2:$G$10078,3,0)</f>
        <v>Order cancelled through app</v>
      </c>
      <c r="K813" t="str">
        <f>VLOOKUP($A813,'Cancelled Orders'!$D$2:$G$10078,4,0)</f>
        <v>Customer Refusal</v>
      </c>
    </row>
    <row r="814" spans="1:11" ht="13.2" x14ac:dyDescent="0.25">
      <c r="A814" s="7">
        <v>290414628</v>
      </c>
      <c r="B814" s="4">
        <v>695257</v>
      </c>
      <c r="C814" s="4" t="s">
        <v>423</v>
      </c>
      <c r="D814" s="7">
        <v>40</v>
      </c>
      <c r="E814" s="7">
        <v>1</v>
      </c>
      <c r="F814" s="7">
        <v>40</v>
      </c>
      <c r="G814" s="5" t="s">
        <v>22</v>
      </c>
      <c r="H814" s="5" t="s">
        <v>28</v>
      </c>
      <c r="I814">
        <f>VLOOKUP($A814,'Cancelled Orders'!$D$2:$L$10078,COLUMN(E813),0)</f>
        <v>1</v>
      </c>
      <c r="J814" t="str">
        <f>VLOOKUP($A814,'Cancelled Orders'!$D$2:$G$10078,3,0)</f>
        <v>Order cancelled through app</v>
      </c>
      <c r="K814" t="str">
        <f>VLOOKUP($A814,'Cancelled Orders'!$D$2:$G$10078,4,0)</f>
        <v>Customer Refusal</v>
      </c>
    </row>
    <row r="815" spans="1:11" ht="13.2" x14ac:dyDescent="0.25">
      <c r="A815" s="7">
        <v>289824925</v>
      </c>
      <c r="B815" s="4">
        <v>695329</v>
      </c>
      <c r="C815" s="4" t="s">
        <v>215</v>
      </c>
      <c r="D815" s="7">
        <v>100</v>
      </c>
      <c r="E815" s="7">
        <v>1</v>
      </c>
      <c r="F815" s="7">
        <v>100</v>
      </c>
      <c r="G815" s="5" t="s">
        <v>22</v>
      </c>
      <c r="H815" s="5" t="s">
        <v>28</v>
      </c>
      <c r="I815">
        <f>VLOOKUP($A815,'Cancelled Orders'!$D$2:$L$10078,COLUMN(E814),0)</f>
        <v>1</v>
      </c>
      <c r="J815" t="str">
        <f>VLOOKUP($A815,'Cancelled Orders'!$D$2:$G$10078,3,0)</f>
        <v>Order cancelled through app</v>
      </c>
      <c r="K815" t="str">
        <f>VLOOKUP($A815,'Cancelled Orders'!$D$2:$G$10078,4,0)</f>
        <v>Customer Refusal</v>
      </c>
    </row>
    <row r="816" spans="1:11" ht="13.2" x14ac:dyDescent="0.25">
      <c r="A816" s="7">
        <v>290716072</v>
      </c>
      <c r="B816" s="4">
        <v>695338</v>
      </c>
      <c r="C816" s="4" t="s">
        <v>66</v>
      </c>
      <c r="D816" s="7">
        <v>120</v>
      </c>
      <c r="E816" s="7">
        <v>1</v>
      </c>
      <c r="F816" s="7">
        <v>120</v>
      </c>
      <c r="G816" s="5" t="s">
        <v>22</v>
      </c>
      <c r="H816" s="5" t="s">
        <v>28</v>
      </c>
      <c r="I816">
        <f>VLOOKUP($A816,'Cancelled Orders'!$D$2:$L$10078,COLUMN(E815),0)</f>
        <v>1</v>
      </c>
      <c r="J816" t="str">
        <f>VLOOKUP($A816,'Cancelled Orders'!$D$2:$G$10078,3,0)</f>
        <v>Order cancelled through app</v>
      </c>
      <c r="K816" t="str">
        <f>VLOOKUP($A816,'Cancelled Orders'!$D$2:$G$10078,4,0)</f>
        <v>Customer Refusal</v>
      </c>
    </row>
    <row r="817" spans="1:11" ht="13.2" x14ac:dyDescent="0.25">
      <c r="A817" s="7">
        <v>290715588</v>
      </c>
      <c r="B817" s="4">
        <v>695338</v>
      </c>
      <c r="C817" s="4" t="s">
        <v>66</v>
      </c>
      <c r="D817" s="7">
        <v>120</v>
      </c>
      <c r="E817" s="7">
        <v>1</v>
      </c>
      <c r="F817" s="7">
        <v>120</v>
      </c>
      <c r="G817" s="5" t="s">
        <v>22</v>
      </c>
      <c r="H817" s="5" t="s">
        <v>28</v>
      </c>
      <c r="I817">
        <f>VLOOKUP($A817,'Cancelled Orders'!$D$2:$L$10078,COLUMN(E816),0)</f>
        <v>1</v>
      </c>
      <c r="J817" t="str">
        <f>VLOOKUP($A817,'Cancelled Orders'!$D$2:$G$10078,3,0)</f>
        <v>Order cancelled through app</v>
      </c>
      <c r="K817" t="str">
        <f>VLOOKUP($A817,'Cancelled Orders'!$D$2:$G$10078,4,0)</f>
        <v>Customer Refusal</v>
      </c>
    </row>
    <row r="818" spans="1:11" ht="13.2" x14ac:dyDescent="0.25">
      <c r="A818" s="7">
        <v>290698190</v>
      </c>
      <c r="B818" s="4">
        <v>695338</v>
      </c>
      <c r="C818" s="4" t="s">
        <v>66</v>
      </c>
      <c r="D818" s="7">
        <v>120</v>
      </c>
      <c r="E818" s="7">
        <v>1</v>
      </c>
      <c r="F818" s="7">
        <v>120</v>
      </c>
      <c r="G818" s="5" t="s">
        <v>22</v>
      </c>
      <c r="H818" s="5" t="s">
        <v>28</v>
      </c>
      <c r="I818">
        <f>VLOOKUP($A818,'Cancelled Orders'!$D$2:$L$10078,COLUMN(E817),0)</f>
        <v>1</v>
      </c>
      <c r="J818" t="str">
        <f>VLOOKUP($A818,'Cancelled Orders'!$D$2:$G$10078,3,0)</f>
        <v>Order cancelled through app</v>
      </c>
      <c r="K818" t="str">
        <f>VLOOKUP($A818,'Cancelled Orders'!$D$2:$G$10078,4,0)</f>
        <v>Customer Refusal</v>
      </c>
    </row>
    <row r="819" spans="1:11" ht="13.2" x14ac:dyDescent="0.25">
      <c r="A819" s="7">
        <v>290688235</v>
      </c>
      <c r="B819" s="4">
        <v>695338</v>
      </c>
      <c r="C819" s="4" t="s">
        <v>66</v>
      </c>
      <c r="D819" s="7">
        <v>120</v>
      </c>
      <c r="E819" s="7">
        <v>1</v>
      </c>
      <c r="F819" s="7">
        <v>120</v>
      </c>
      <c r="G819" s="5" t="s">
        <v>22</v>
      </c>
      <c r="H819" s="5" t="s">
        <v>28</v>
      </c>
      <c r="I819">
        <f>VLOOKUP($A819,'Cancelled Orders'!$D$2:$L$10078,COLUMN(E818),0)</f>
        <v>1</v>
      </c>
      <c r="J819" t="str">
        <f>VLOOKUP($A819,'Cancelled Orders'!$D$2:$G$10078,3,0)</f>
        <v>Order cancelled through app</v>
      </c>
      <c r="K819" t="str">
        <f>VLOOKUP($A819,'Cancelled Orders'!$D$2:$G$10078,4,0)</f>
        <v>Customer Refusal</v>
      </c>
    </row>
    <row r="820" spans="1:11" ht="13.2" x14ac:dyDescent="0.25">
      <c r="A820" s="7">
        <v>290679633</v>
      </c>
      <c r="B820" s="4">
        <v>695338</v>
      </c>
      <c r="C820" s="4" t="s">
        <v>66</v>
      </c>
      <c r="D820" s="7">
        <v>120</v>
      </c>
      <c r="E820" s="7">
        <v>1</v>
      </c>
      <c r="F820" s="7">
        <v>120</v>
      </c>
      <c r="G820" s="5" t="s">
        <v>22</v>
      </c>
      <c r="H820" s="5" t="s">
        <v>28</v>
      </c>
      <c r="I820">
        <f>VLOOKUP($A820,'Cancelled Orders'!$D$2:$L$10078,COLUMN(E819),0)</f>
        <v>1</v>
      </c>
      <c r="J820" t="str">
        <f>VLOOKUP($A820,'Cancelled Orders'!$D$2:$G$10078,3,0)</f>
        <v>Order cancelled through app</v>
      </c>
      <c r="K820" t="str">
        <f>VLOOKUP($A820,'Cancelled Orders'!$D$2:$G$10078,4,0)</f>
        <v>Customer Refusal</v>
      </c>
    </row>
    <row r="821" spans="1:11" ht="13.2" x14ac:dyDescent="0.25">
      <c r="A821" s="7">
        <v>290250576</v>
      </c>
      <c r="B821" s="4">
        <v>695338</v>
      </c>
      <c r="C821" s="4" t="s">
        <v>66</v>
      </c>
      <c r="D821" s="7">
        <v>120</v>
      </c>
      <c r="E821" s="7">
        <v>1</v>
      </c>
      <c r="F821" s="7">
        <v>120</v>
      </c>
      <c r="G821" s="5" t="s">
        <v>22</v>
      </c>
      <c r="H821" s="5" t="s">
        <v>28</v>
      </c>
      <c r="I821">
        <f>VLOOKUP($A821,'Cancelled Orders'!$D$2:$L$10078,COLUMN(E820),0)</f>
        <v>1</v>
      </c>
      <c r="J821" t="str">
        <f>VLOOKUP($A821,'Cancelled Orders'!$D$2:$G$10078,3,0)</f>
        <v>Order cancelled through app</v>
      </c>
      <c r="K821" t="str">
        <f>VLOOKUP($A821,'Cancelled Orders'!$D$2:$G$10078,4,0)</f>
        <v>Customer Refusal</v>
      </c>
    </row>
    <row r="822" spans="1:11" ht="13.2" x14ac:dyDescent="0.25">
      <c r="A822" s="7">
        <v>289814986</v>
      </c>
      <c r="B822" s="4">
        <v>695338</v>
      </c>
      <c r="C822" s="4" t="s">
        <v>66</v>
      </c>
      <c r="D822" s="7">
        <v>120</v>
      </c>
      <c r="E822" s="7">
        <v>1</v>
      </c>
      <c r="F822" s="7">
        <v>120</v>
      </c>
      <c r="G822" s="5" t="s">
        <v>22</v>
      </c>
      <c r="H822" s="5" t="s">
        <v>28</v>
      </c>
      <c r="I822">
        <f>VLOOKUP($A822,'Cancelled Orders'!$D$2:$L$10078,COLUMN(E821),0)</f>
        <v>1</v>
      </c>
      <c r="J822" t="str">
        <f>VLOOKUP($A822,'Cancelled Orders'!$D$2:$G$10078,3,0)</f>
        <v>Order cancelled through app</v>
      </c>
      <c r="K822" t="str">
        <f>VLOOKUP($A822,'Cancelled Orders'!$D$2:$G$10078,4,0)</f>
        <v>Customer Refusal</v>
      </c>
    </row>
    <row r="823" spans="1:11" ht="13.2" x14ac:dyDescent="0.25">
      <c r="A823" s="7">
        <v>291162991</v>
      </c>
      <c r="B823" s="4">
        <v>695338</v>
      </c>
      <c r="C823" s="4" t="s">
        <v>66</v>
      </c>
      <c r="D823" s="7">
        <v>120</v>
      </c>
      <c r="E823" s="7">
        <v>1</v>
      </c>
      <c r="F823" s="7">
        <v>120</v>
      </c>
      <c r="G823" s="5" t="s">
        <v>22</v>
      </c>
      <c r="H823" s="5" t="s">
        <v>28</v>
      </c>
      <c r="I823">
        <f>VLOOKUP($A823,'Cancelled Orders'!$D$2:$L$10078,COLUMN(E822),0)</f>
        <v>1</v>
      </c>
      <c r="J823" t="str">
        <f>VLOOKUP($A823,'Cancelled Orders'!$D$2:$G$10078,3,0)</f>
        <v>Order cancelled through app</v>
      </c>
      <c r="K823" t="str">
        <f>VLOOKUP($A823,'Cancelled Orders'!$D$2:$G$10078,4,0)</f>
        <v>Customer Refusal</v>
      </c>
    </row>
    <row r="824" spans="1:11" ht="13.2" x14ac:dyDescent="0.25">
      <c r="A824" s="7">
        <v>289816261</v>
      </c>
      <c r="B824" s="4">
        <v>695338</v>
      </c>
      <c r="C824" s="4" t="s">
        <v>66</v>
      </c>
      <c r="D824" s="7">
        <v>120</v>
      </c>
      <c r="E824" s="7">
        <v>1</v>
      </c>
      <c r="F824" s="7">
        <v>120</v>
      </c>
      <c r="G824" s="5" t="s">
        <v>22</v>
      </c>
      <c r="H824" s="5" t="s">
        <v>28</v>
      </c>
      <c r="I824">
        <f>VLOOKUP($A824,'Cancelled Orders'!$D$2:$L$10078,COLUMN(E823),0)</f>
        <v>1</v>
      </c>
      <c r="J824" t="str">
        <f>VLOOKUP($A824,'Cancelled Orders'!$D$2:$G$10078,3,0)</f>
        <v>Order cancelled through app</v>
      </c>
      <c r="K824" t="str">
        <f>VLOOKUP($A824,'Cancelled Orders'!$D$2:$G$10078,4,0)</f>
        <v>Customer Refusal</v>
      </c>
    </row>
    <row r="825" spans="1:11" ht="13.2" x14ac:dyDescent="0.25">
      <c r="A825" s="7">
        <v>291359731</v>
      </c>
      <c r="B825" s="4">
        <v>695353</v>
      </c>
      <c r="C825" s="4" t="s">
        <v>162</v>
      </c>
      <c r="D825" s="7">
        <v>120</v>
      </c>
      <c r="E825" s="7">
        <v>1</v>
      </c>
      <c r="F825" s="7">
        <v>120</v>
      </c>
      <c r="G825" s="5" t="s">
        <v>22</v>
      </c>
      <c r="H825" s="5" t="s">
        <v>28</v>
      </c>
      <c r="I825">
        <f>VLOOKUP($A825,'Cancelled Orders'!$D$2:$L$10078,COLUMN(E824),0)</f>
        <v>1</v>
      </c>
      <c r="J825" t="str">
        <f>VLOOKUP($A825,'Cancelled Orders'!$D$2:$G$10078,3,0)</f>
        <v>Order cancelled through app</v>
      </c>
      <c r="K825" t="str">
        <f>VLOOKUP($A825,'Cancelled Orders'!$D$2:$G$10078,4,0)</f>
        <v>Customer Refusal</v>
      </c>
    </row>
    <row r="826" spans="1:11" ht="13.2" x14ac:dyDescent="0.25">
      <c r="A826" s="7">
        <v>291740099</v>
      </c>
      <c r="B826" s="4">
        <v>695353</v>
      </c>
      <c r="C826" s="4" t="s">
        <v>162</v>
      </c>
      <c r="D826" s="7">
        <v>120</v>
      </c>
      <c r="E826" s="7">
        <v>1</v>
      </c>
      <c r="F826" s="7">
        <v>120</v>
      </c>
      <c r="G826" s="5" t="s">
        <v>22</v>
      </c>
      <c r="H826" s="5" t="s">
        <v>28</v>
      </c>
      <c r="I826">
        <f>VLOOKUP($A826,'Cancelled Orders'!$D$2:$L$10078,COLUMN(E825),0)</f>
        <v>1</v>
      </c>
      <c r="J826" t="str">
        <f>VLOOKUP($A826,'Cancelled Orders'!$D$2:$G$10078,3,0)</f>
        <v>Order cancelled through app</v>
      </c>
      <c r="K826" t="str">
        <f>VLOOKUP($A826,'Cancelled Orders'!$D$2:$G$10078,4,0)</f>
        <v>Customer Refusal</v>
      </c>
    </row>
    <row r="827" spans="1:11" ht="13.2" x14ac:dyDescent="0.25">
      <c r="A827" s="7">
        <v>291366292</v>
      </c>
      <c r="B827" s="4">
        <v>695353</v>
      </c>
      <c r="C827" s="4" t="s">
        <v>162</v>
      </c>
      <c r="D827" s="7">
        <v>120</v>
      </c>
      <c r="E827" s="7">
        <v>1</v>
      </c>
      <c r="F827" s="7">
        <v>120</v>
      </c>
      <c r="G827" s="5" t="s">
        <v>22</v>
      </c>
      <c r="H827" s="5" t="s">
        <v>28</v>
      </c>
      <c r="I827">
        <f>VLOOKUP($A827,'Cancelled Orders'!$D$2:$L$10078,COLUMN(E826),0)</f>
        <v>1</v>
      </c>
      <c r="J827" t="str">
        <f>VLOOKUP($A827,'Cancelled Orders'!$D$2:$G$10078,3,0)</f>
        <v>Order cancelled through app</v>
      </c>
      <c r="K827" t="str">
        <f>VLOOKUP($A827,'Cancelled Orders'!$D$2:$G$10078,4,0)</f>
        <v>Customer Refusal</v>
      </c>
    </row>
    <row r="828" spans="1:11" ht="13.2" x14ac:dyDescent="0.25">
      <c r="A828" s="7">
        <v>291359843</v>
      </c>
      <c r="B828" s="4">
        <v>695353</v>
      </c>
      <c r="C828" s="4" t="s">
        <v>162</v>
      </c>
      <c r="D828" s="7">
        <v>120</v>
      </c>
      <c r="E828" s="7">
        <v>1</v>
      </c>
      <c r="F828" s="7">
        <v>120</v>
      </c>
      <c r="G828" s="5" t="s">
        <v>22</v>
      </c>
      <c r="H828" s="5" t="s">
        <v>28</v>
      </c>
      <c r="I828">
        <f>VLOOKUP($A828,'Cancelled Orders'!$D$2:$L$10078,COLUMN(E827),0)</f>
        <v>1</v>
      </c>
      <c r="J828" t="str">
        <f>VLOOKUP($A828,'Cancelled Orders'!$D$2:$G$10078,3,0)</f>
        <v>Order cancelled through app</v>
      </c>
      <c r="K828" t="str">
        <f>VLOOKUP($A828,'Cancelled Orders'!$D$2:$G$10078,4,0)</f>
        <v>Customer Refusal</v>
      </c>
    </row>
    <row r="829" spans="1:11" ht="13.2" x14ac:dyDescent="0.25">
      <c r="A829" s="7">
        <v>290894081</v>
      </c>
      <c r="B829" s="4">
        <v>695353</v>
      </c>
      <c r="C829" s="4" t="s">
        <v>162</v>
      </c>
      <c r="D829" s="7">
        <v>120</v>
      </c>
      <c r="E829" s="7">
        <v>1</v>
      </c>
      <c r="F829" s="7">
        <v>120</v>
      </c>
      <c r="G829" s="5" t="s">
        <v>22</v>
      </c>
      <c r="H829" s="5" t="s">
        <v>28</v>
      </c>
      <c r="I829">
        <f>VLOOKUP($A829,'Cancelled Orders'!$D$2:$L$10078,COLUMN(E828),0)</f>
        <v>1</v>
      </c>
      <c r="J829" t="str">
        <f>VLOOKUP($A829,'Cancelled Orders'!$D$2:$G$10078,3,0)</f>
        <v>Order cancelled through app</v>
      </c>
      <c r="K829" t="str">
        <f>VLOOKUP($A829,'Cancelled Orders'!$D$2:$G$10078,4,0)</f>
        <v>Customer Refusal</v>
      </c>
    </row>
    <row r="830" spans="1:11" ht="13.2" x14ac:dyDescent="0.25">
      <c r="A830" s="7">
        <v>290888633</v>
      </c>
      <c r="B830" s="4">
        <v>695353</v>
      </c>
      <c r="C830" s="4" t="s">
        <v>162</v>
      </c>
      <c r="D830" s="7">
        <v>120</v>
      </c>
      <c r="E830" s="7">
        <v>1</v>
      </c>
      <c r="F830" s="7">
        <v>120</v>
      </c>
      <c r="G830" s="5" t="s">
        <v>22</v>
      </c>
      <c r="H830" s="5" t="s">
        <v>28</v>
      </c>
      <c r="I830">
        <f>VLOOKUP($A830,'Cancelled Orders'!$D$2:$L$10078,COLUMN(E829),0)</f>
        <v>1</v>
      </c>
      <c r="J830" t="str">
        <f>VLOOKUP($A830,'Cancelled Orders'!$D$2:$G$10078,3,0)</f>
        <v>Order cancelled through app</v>
      </c>
      <c r="K830" t="str">
        <f>VLOOKUP($A830,'Cancelled Orders'!$D$2:$G$10078,4,0)</f>
        <v>Customer Refusal</v>
      </c>
    </row>
    <row r="831" spans="1:11" ht="13.2" x14ac:dyDescent="0.25">
      <c r="A831" s="7">
        <v>290894384</v>
      </c>
      <c r="B831" s="4">
        <v>695353</v>
      </c>
      <c r="C831" s="4" t="s">
        <v>162</v>
      </c>
      <c r="D831" s="7">
        <v>120</v>
      </c>
      <c r="E831" s="7">
        <v>1</v>
      </c>
      <c r="F831" s="7">
        <v>120</v>
      </c>
      <c r="G831" s="5" t="s">
        <v>22</v>
      </c>
      <c r="H831" s="5" t="s">
        <v>28</v>
      </c>
      <c r="I831">
        <f>VLOOKUP($A831,'Cancelled Orders'!$D$2:$L$10078,COLUMN(E830),0)</f>
        <v>1</v>
      </c>
      <c r="J831" t="str">
        <f>VLOOKUP($A831,'Cancelled Orders'!$D$2:$G$10078,3,0)</f>
        <v>Order cancelled through app</v>
      </c>
      <c r="K831" t="str">
        <f>VLOOKUP($A831,'Cancelled Orders'!$D$2:$G$10078,4,0)</f>
        <v>Customer Refusal</v>
      </c>
    </row>
    <row r="832" spans="1:11" ht="13.2" x14ac:dyDescent="0.25">
      <c r="A832" s="7">
        <v>290894219</v>
      </c>
      <c r="B832" s="4">
        <v>695353</v>
      </c>
      <c r="C832" s="4" t="s">
        <v>162</v>
      </c>
      <c r="D832" s="7">
        <v>120</v>
      </c>
      <c r="E832" s="7">
        <v>1</v>
      </c>
      <c r="F832" s="7">
        <v>120</v>
      </c>
      <c r="G832" s="5" t="s">
        <v>22</v>
      </c>
      <c r="H832" s="5" t="s">
        <v>28</v>
      </c>
      <c r="I832">
        <f>VLOOKUP($A832,'Cancelled Orders'!$D$2:$L$10078,COLUMN(E831),0)</f>
        <v>1</v>
      </c>
      <c r="J832" t="str">
        <f>VLOOKUP($A832,'Cancelled Orders'!$D$2:$G$10078,3,0)</f>
        <v>Order cancelled through app</v>
      </c>
      <c r="K832" t="str">
        <f>VLOOKUP($A832,'Cancelled Orders'!$D$2:$G$10078,4,0)</f>
        <v>Customer Refusal</v>
      </c>
    </row>
    <row r="833" spans="1:11" ht="13.2" x14ac:dyDescent="0.25">
      <c r="A833" s="7">
        <v>290894202</v>
      </c>
      <c r="B833" s="4">
        <v>695353</v>
      </c>
      <c r="C833" s="4" t="s">
        <v>162</v>
      </c>
      <c r="D833" s="7">
        <v>120</v>
      </c>
      <c r="E833" s="7">
        <v>1</v>
      </c>
      <c r="F833" s="7">
        <v>120</v>
      </c>
      <c r="G833" s="5" t="s">
        <v>22</v>
      </c>
      <c r="H833" s="5" t="s">
        <v>28</v>
      </c>
      <c r="I833">
        <f>VLOOKUP($A833,'Cancelled Orders'!$D$2:$L$10078,COLUMN(E832),0)</f>
        <v>1</v>
      </c>
      <c r="J833" t="str">
        <f>VLOOKUP($A833,'Cancelled Orders'!$D$2:$G$10078,3,0)</f>
        <v>Order cancelled through app</v>
      </c>
      <c r="K833" t="str">
        <f>VLOOKUP($A833,'Cancelled Orders'!$D$2:$G$10078,4,0)</f>
        <v>Customer Refusal</v>
      </c>
    </row>
    <row r="834" spans="1:11" ht="13.2" x14ac:dyDescent="0.25">
      <c r="A834" s="7">
        <v>291234760</v>
      </c>
      <c r="B834" s="4">
        <v>695409</v>
      </c>
      <c r="C834" s="4" t="s">
        <v>424</v>
      </c>
      <c r="D834" s="7">
        <v>20</v>
      </c>
      <c r="E834" s="7">
        <v>1</v>
      </c>
      <c r="F834" s="7">
        <v>20</v>
      </c>
      <c r="G834" s="5" t="s">
        <v>22</v>
      </c>
      <c r="H834" s="5" t="s">
        <v>28</v>
      </c>
      <c r="I834">
        <f>VLOOKUP($A834,'Cancelled Orders'!$D$2:$L$10078,COLUMN(E833),0)</f>
        <v>1</v>
      </c>
      <c r="J834" t="str">
        <f>VLOOKUP($A834,'Cancelled Orders'!$D$2:$G$10078,3,0)</f>
        <v>Order cancelled through app</v>
      </c>
      <c r="K834" t="str">
        <f>VLOOKUP($A834,'Cancelled Orders'!$D$2:$G$10078,4,0)</f>
        <v>Customer Refusal</v>
      </c>
    </row>
    <row r="835" spans="1:11" ht="13.2" x14ac:dyDescent="0.25">
      <c r="A835" s="7">
        <v>291270427</v>
      </c>
      <c r="B835" s="4">
        <v>695409</v>
      </c>
      <c r="C835" s="4" t="s">
        <v>424</v>
      </c>
      <c r="D835" s="7">
        <v>20</v>
      </c>
      <c r="E835" s="7">
        <v>1</v>
      </c>
      <c r="F835" s="7">
        <v>20</v>
      </c>
      <c r="G835" s="5" t="s">
        <v>22</v>
      </c>
      <c r="H835" s="5" t="s">
        <v>28</v>
      </c>
      <c r="I835">
        <f>VLOOKUP($A835,'Cancelled Orders'!$D$2:$L$10078,COLUMN(E834),0)</f>
        <v>1</v>
      </c>
      <c r="J835" t="str">
        <f>VLOOKUP($A835,'Cancelled Orders'!$D$2:$G$10078,3,0)</f>
        <v>Order cancelled through app</v>
      </c>
      <c r="K835" t="str">
        <f>VLOOKUP($A835,'Cancelled Orders'!$D$2:$G$10078,4,0)</f>
        <v>Customer Refusal</v>
      </c>
    </row>
    <row r="836" spans="1:11" ht="13.2" x14ac:dyDescent="0.25">
      <c r="A836" s="7">
        <v>291467847</v>
      </c>
      <c r="B836" s="4">
        <v>695452</v>
      </c>
      <c r="C836" s="4" t="s">
        <v>425</v>
      </c>
      <c r="D836" s="7">
        <v>30</v>
      </c>
      <c r="E836" s="7">
        <v>1</v>
      </c>
      <c r="F836" s="7">
        <v>30</v>
      </c>
      <c r="G836" s="5" t="s">
        <v>22</v>
      </c>
      <c r="H836" s="5" t="s">
        <v>22</v>
      </c>
      <c r="I836">
        <f>VLOOKUP($A836,'Cancelled Orders'!$D$2:$L$10078,COLUMN(E835),0)</f>
        <v>0</v>
      </c>
      <c r="J836" t="str">
        <f>VLOOKUP($A836,'Cancelled Orders'!$D$2:$G$10078,3,0)</f>
        <v>Cancelled by Restaurant</v>
      </c>
      <c r="K836" t="str">
        <f>VLOOKUP($A836,'Cancelled Orders'!$D$2:$G$10078,4,0)</f>
        <v>Item Unavailable</v>
      </c>
    </row>
    <row r="837" spans="1:11" ht="13.2" x14ac:dyDescent="0.25">
      <c r="A837" s="7">
        <v>291008026</v>
      </c>
      <c r="B837" s="4">
        <v>695460</v>
      </c>
      <c r="C837" s="4" t="s">
        <v>317</v>
      </c>
      <c r="D837" s="7">
        <v>50</v>
      </c>
      <c r="E837" s="7">
        <v>1</v>
      </c>
      <c r="F837" s="7">
        <v>50</v>
      </c>
      <c r="G837" s="5" t="s">
        <v>22</v>
      </c>
      <c r="H837" s="5" t="s">
        <v>22</v>
      </c>
      <c r="I837">
        <f>VLOOKUP($A837,'Cancelled Orders'!$D$2:$L$10078,COLUMN(E836),0)</f>
        <v>0</v>
      </c>
      <c r="J837" t="str">
        <f>VLOOKUP($A837,'Cancelled Orders'!$D$2:$G$10078,3,0)</f>
        <v>Cancelled by Restaurant</v>
      </c>
      <c r="K837" t="str">
        <f>VLOOKUP($A837,'Cancelled Orders'!$D$2:$G$10078,4,0)</f>
        <v>Item Unavailable</v>
      </c>
    </row>
    <row r="838" spans="1:11" ht="13.2" x14ac:dyDescent="0.25">
      <c r="A838" s="7">
        <v>291003417</v>
      </c>
      <c r="B838" s="4">
        <v>695466</v>
      </c>
      <c r="C838" s="4" t="s">
        <v>426</v>
      </c>
      <c r="D838" s="7">
        <v>45</v>
      </c>
      <c r="E838" s="7">
        <v>1</v>
      </c>
      <c r="F838" s="7">
        <v>45</v>
      </c>
      <c r="G838" s="5" t="s">
        <v>22</v>
      </c>
      <c r="H838" s="5" t="s">
        <v>22</v>
      </c>
      <c r="I838">
        <f>VLOOKUP($A838,'Cancelled Orders'!$D$2:$L$10078,COLUMN(E837),0)</f>
        <v>0</v>
      </c>
      <c r="J838" t="str">
        <f>VLOOKUP($A838,'Cancelled Orders'!$D$2:$G$10078,3,0)</f>
        <v>Cancelled by Restaurant</v>
      </c>
      <c r="K838" t="str">
        <f>VLOOKUP($A838,'Cancelled Orders'!$D$2:$G$10078,4,0)</f>
        <v>Stock Shortage</v>
      </c>
    </row>
    <row r="839" spans="1:11" ht="13.2" x14ac:dyDescent="0.25">
      <c r="A839" s="7">
        <v>290854819</v>
      </c>
      <c r="B839" s="4">
        <v>695802</v>
      </c>
      <c r="C839" s="4" t="s">
        <v>427</v>
      </c>
      <c r="D839" s="7">
        <v>70</v>
      </c>
      <c r="E839" s="7">
        <v>1</v>
      </c>
      <c r="F839" s="7">
        <v>70</v>
      </c>
      <c r="G839" s="5" t="s">
        <v>22</v>
      </c>
      <c r="H839" s="5" t="s">
        <v>28</v>
      </c>
      <c r="I839">
        <f>VLOOKUP($A839,'Cancelled Orders'!$D$2:$L$10078,COLUMN(E838),0)</f>
        <v>1</v>
      </c>
      <c r="J839" t="str">
        <f>VLOOKUP($A839,'Cancelled Orders'!$D$2:$G$10078,3,0)</f>
        <v>Order cancelled through app</v>
      </c>
      <c r="K839" t="str">
        <f>VLOOKUP($A839,'Cancelled Orders'!$D$2:$G$10078,4,0)</f>
        <v>Customer Refusal</v>
      </c>
    </row>
    <row r="840" spans="1:11" ht="13.2" x14ac:dyDescent="0.25">
      <c r="A840" s="7">
        <v>291344649</v>
      </c>
      <c r="B840" s="4">
        <v>699318</v>
      </c>
      <c r="C840" s="4" t="s">
        <v>428</v>
      </c>
      <c r="D840" s="7">
        <v>35</v>
      </c>
      <c r="E840" s="7">
        <v>1</v>
      </c>
      <c r="F840" s="7">
        <v>35</v>
      </c>
      <c r="G840" s="5" t="s">
        <v>22</v>
      </c>
      <c r="H840" s="5" t="s">
        <v>22</v>
      </c>
      <c r="I840">
        <f>VLOOKUP($A840,'Cancelled Orders'!$D$2:$L$10078,COLUMN(E839),0)</f>
        <v>1</v>
      </c>
      <c r="J840" t="str">
        <f>VLOOKUP($A840,'Cancelled Orders'!$D$2:$G$10078,3,0)</f>
        <v>Cancelled by Restaurant</v>
      </c>
      <c r="K840" t="str">
        <f>VLOOKUP($A840,'Cancelled Orders'!$D$2:$G$10078,4,0)</f>
        <v>Stock Shortage</v>
      </c>
    </row>
    <row r="841" spans="1:11" ht="13.2" x14ac:dyDescent="0.25">
      <c r="A841" s="7">
        <v>290587950</v>
      </c>
      <c r="B841" s="4">
        <v>699318</v>
      </c>
      <c r="C841" s="4" t="s">
        <v>428</v>
      </c>
      <c r="D841" s="7">
        <v>35</v>
      </c>
      <c r="E841" s="7">
        <v>1</v>
      </c>
      <c r="F841" s="7">
        <v>35</v>
      </c>
      <c r="G841" s="5" t="s">
        <v>22</v>
      </c>
      <c r="H841" s="5" t="s">
        <v>22</v>
      </c>
      <c r="I841">
        <f>VLOOKUP($A841,'Cancelled Orders'!$D$2:$L$10078,COLUMN(E840),0)</f>
        <v>1</v>
      </c>
      <c r="J841" t="str">
        <f>VLOOKUP($A841,'Cancelled Orders'!$D$2:$G$10078,3,0)</f>
        <v>Order cancelled through app</v>
      </c>
      <c r="K841" t="str">
        <f>VLOOKUP($A841,'Cancelled Orders'!$D$2:$G$10078,4,0)</f>
        <v>Customer Refusal</v>
      </c>
    </row>
    <row r="842" spans="1:11" ht="13.2" x14ac:dyDescent="0.25">
      <c r="A842" s="7">
        <v>290805865</v>
      </c>
      <c r="B842" s="4">
        <v>699318</v>
      </c>
      <c r="C842" s="4" t="s">
        <v>428</v>
      </c>
      <c r="D842" s="7">
        <v>35</v>
      </c>
      <c r="E842" s="7">
        <v>1</v>
      </c>
      <c r="F842" s="7">
        <v>35</v>
      </c>
      <c r="G842" s="5" t="s">
        <v>22</v>
      </c>
      <c r="H842" s="5" t="s">
        <v>22</v>
      </c>
      <c r="I842">
        <f>VLOOKUP($A842,'Cancelled Orders'!$D$2:$L$10078,COLUMN(E841),0)</f>
        <v>1</v>
      </c>
      <c r="J842" t="str">
        <f>VLOOKUP($A842,'Cancelled Orders'!$D$2:$G$10078,3,0)</f>
        <v>Order cancelled through app</v>
      </c>
      <c r="K842" t="str">
        <f>VLOOKUP($A842,'Cancelled Orders'!$D$2:$G$10078,4,0)</f>
        <v>Customer Refusal</v>
      </c>
    </row>
    <row r="843" spans="1:11" ht="13.2" x14ac:dyDescent="0.25">
      <c r="A843" s="7">
        <v>291598327</v>
      </c>
      <c r="B843" s="4">
        <v>699322</v>
      </c>
      <c r="C843" s="4" t="s">
        <v>429</v>
      </c>
      <c r="D843" s="7">
        <v>35</v>
      </c>
      <c r="E843" s="7">
        <v>1</v>
      </c>
      <c r="F843" s="7">
        <v>35</v>
      </c>
      <c r="G843" s="5" t="s">
        <v>22</v>
      </c>
      <c r="H843" s="5" t="s">
        <v>22</v>
      </c>
      <c r="I843">
        <f>VLOOKUP($A843,'Cancelled Orders'!$D$2:$L$10078,COLUMN(E842),0)</f>
        <v>1</v>
      </c>
      <c r="J843" t="str">
        <f>VLOOKUP($A843,'Cancelled Orders'!$D$2:$G$10078,3,0)</f>
        <v>Cancelled by Restaurant</v>
      </c>
      <c r="K843" t="str">
        <f>VLOOKUP($A843,'Cancelled Orders'!$D$2:$G$10078,4,0)</f>
        <v>Stock Shortage</v>
      </c>
    </row>
    <row r="844" spans="1:11" ht="13.2" x14ac:dyDescent="0.25">
      <c r="A844" s="7">
        <v>290443775</v>
      </c>
      <c r="B844" s="4">
        <v>699332</v>
      </c>
      <c r="C844" s="4" t="s">
        <v>430</v>
      </c>
      <c r="D844" s="7">
        <v>15</v>
      </c>
      <c r="E844" s="7">
        <v>1</v>
      </c>
      <c r="F844" s="7">
        <v>15</v>
      </c>
      <c r="G844" s="5" t="s">
        <v>22</v>
      </c>
      <c r="H844" s="5" t="s">
        <v>22</v>
      </c>
      <c r="I844">
        <f>VLOOKUP($A844,'Cancelled Orders'!$D$2:$L$10078,COLUMN(E843),0)</f>
        <v>1</v>
      </c>
      <c r="J844" t="str">
        <f>VLOOKUP($A844,'Cancelled Orders'!$D$2:$G$10078,3,0)</f>
        <v>Order cancelled through app</v>
      </c>
      <c r="K844" t="str">
        <f>VLOOKUP($A844,'Cancelled Orders'!$D$2:$G$10078,4,0)</f>
        <v>Customer Refusal</v>
      </c>
    </row>
    <row r="845" spans="1:11" ht="13.2" x14ac:dyDescent="0.25">
      <c r="A845" s="7">
        <v>290931976</v>
      </c>
      <c r="B845" s="4">
        <v>699332</v>
      </c>
      <c r="C845" s="4" t="s">
        <v>430</v>
      </c>
      <c r="D845" s="7">
        <v>15</v>
      </c>
      <c r="E845" s="7">
        <v>1</v>
      </c>
      <c r="F845" s="7">
        <v>15</v>
      </c>
      <c r="G845" s="5" t="s">
        <v>22</v>
      </c>
      <c r="H845" s="5" t="s">
        <v>22</v>
      </c>
      <c r="I845">
        <f>VLOOKUP($A845,'Cancelled Orders'!$D$2:$L$10078,COLUMN(E844),0)</f>
        <v>1</v>
      </c>
      <c r="J845" t="str">
        <f>VLOOKUP($A845,'Cancelled Orders'!$D$2:$G$10078,3,0)</f>
        <v>Cancelled by Restaurant</v>
      </c>
      <c r="K845" t="str">
        <f>VLOOKUP($A845,'Cancelled Orders'!$D$2:$G$10078,4,0)</f>
        <v>Stock Shortage</v>
      </c>
    </row>
    <row r="846" spans="1:11" ht="13.2" x14ac:dyDescent="0.25">
      <c r="A846" s="7">
        <v>290442814</v>
      </c>
      <c r="B846" s="4">
        <v>699344</v>
      </c>
      <c r="C846" s="4" t="s">
        <v>431</v>
      </c>
      <c r="D846" s="7">
        <v>20</v>
      </c>
      <c r="E846" s="7">
        <v>1</v>
      </c>
      <c r="F846" s="7">
        <v>20</v>
      </c>
      <c r="G846" s="5" t="s">
        <v>22</v>
      </c>
      <c r="H846" s="5" t="s">
        <v>28</v>
      </c>
      <c r="I846">
        <f>VLOOKUP($A846,'Cancelled Orders'!$D$2:$L$10078,COLUMN(E845),0)</f>
        <v>1</v>
      </c>
      <c r="J846" t="str">
        <f>VLOOKUP($A846,'Cancelled Orders'!$D$2:$G$10078,3,0)</f>
        <v>Order cancelled through app</v>
      </c>
      <c r="K846" t="str">
        <f>VLOOKUP($A846,'Cancelled Orders'!$D$2:$G$10078,4,0)</f>
        <v>Customer Refusal</v>
      </c>
    </row>
    <row r="847" spans="1:11" ht="13.2" x14ac:dyDescent="0.25">
      <c r="A847" s="7">
        <v>290443775</v>
      </c>
      <c r="B847" s="4">
        <v>699344</v>
      </c>
      <c r="C847" s="4" t="s">
        <v>431</v>
      </c>
      <c r="D847" s="7">
        <v>20</v>
      </c>
      <c r="E847" s="7">
        <v>1</v>
      </c>
      <c r="F847" s="7">
        <v>20</v>
      </c>
      <c r="G847" s="5" t="s">
        <v>22</v>
      </c>
      <c r="H847" s="5" t="s">
        <v>28</v>
      </c>
      <c r="I847">
        <f>VLOOKUP($A847,'Cancelled Orders'!$D$2:$L$10078,COLUMN(E846),0)</f>
        <v>1</v>
      </c>
      <c r="J847" t="str">
        <f>VLOOKUP($A847,'Cancelled Orders'!$D$2:$G$10078,3,0)</f>
        <v>Order cancelled through app</v>
      </c>
      <c r="K847" t="str">
        <f>VLOOKUP($A847,'Cancelled Orders'!$D$2:$G$10078,4,0)</f>
        <v>Customer Refusal</v>
      </c>
    </row>
    <row r="848" spans="1:11" ht="13.2" x14ac:dyDescent="0.25">
      <c r="A848" s="7">
        <v>289994478</v>
      </c>
      <c r="B848" s="4">
        <v>699344</v>
      </c>
      <c r="C848" s="4" t="s">
        <v>431</v>
      </c>
      <c r="D848" s="7">
        <v>20</v>
      </c>
      <c r="E848" s="7">
        <v>1</v>
      </c>
      <c r="F848" s="7">
        <v>20</v>
      </c>
      <c r="G848" s="5" t="s">
        <v>22</v>
      </c>
      <c r="H848" s="5" t="s">
        <v>28</v>
      </c>
      <c r="I848">
        <f>VLOOKUP($A848,'Cancelled Orders'!$D$2:$L$10078,COLUMN(E847),0)</f>
        <v>1</v>
      </c>
      <c r="J848" t="str">
        <f>VLOOKUP($A848,'Cancelled Orders'!$D$2:$G$10078,3,0)</f>
        <v>Order cancelled through app</v>
      </c>
      <c r="K848" t="str">
        <f>VLOOKUP($A848,'Cancelled Orders'!$D$2:$G$10078,4,0)</f>
        <v>Customer Refusal</v>
      </c>
    </row>
    <row r="849" spans="1:11" ht="13.2" x14ac:dyDescent="0.25">
      <c r="A849" s="7">
        <v>289952826</v>
      </c>
      <c r="B849" s="4">
        <v>699417</v>
      </c>
      <c r="C849" s="4" t="s">
        <v>432</v>
      </c>
      <c r="D849" s="7">
        <v>15</v>
      </c>
      <c r="E849" s="7">
        <v>1</v>
      </c>
      <c r="F849" s="7">
        <v>15</v>
      </c>
      <c r="G849" s="5" t="s">
        <v>22</v>
      </c>
      <c r="H849" s="5" t="s">
        <v>22</v>
      </c>
      <c r="I849">
        <f>VLOOKUP($A849,'Cancelled Orders'!$D$2:$L$10078,COLUMN(E848),0)</f>
        <v>1</v>
      </c>
      <c r="J849" t="str">
        <f>VLOOKUP($A849,'Cancelled Orders'!$D$2:$G$10078,3,0)</f>
        <v>Cancelled by Restaurant</v>
      </c>
      <c r="K849" t="str">
        <f>VLOOKUP($A849,'Cancelled Orders'!$D$2:$G$10078,4,0)</f>
        <v>Stock Shortage</v>
      </c>
    </row>
    <row r="850" spans="1:11" ht="13.2" x14ac:dyDescent="0.25">
      <c r="A850" s="7">
        <v>291360812</v>
      </c>
      <c r="B850" s="4">
        <v>699716</v>
      </c>
      <c r="C850" s="4" t="s">
        <v>433</v>
      </c>
      <c r="D850" s="7">
        <v>45</v>
      </c>
      <c r="E850" s="7">
        <v>1</v>
      </c>
      <c r="F850" s="7">
        <v>45</v>
      </c>
      <c r="G850" s="5" t="s">
        <v>22</v>
      </c>
      <c r="H850" s="5" t="s">
        <v>22</v>
      </c>
      <c r="I850">
        <f>VLOOKUP($A850,'Cancelled Orders'!$D$2:$L$10078,COLUMN(E849),0)</f>
        <v>1</v>
      </c>
      <c r="J850" t="str">
        <f>VLOOKUP($A850,'Cancelled Orders'!$D$2:$G$10078,3,0)</f>
        <v>Order cancelled through app</v>
      </c>
      <c r="K850" t="str">
        <f>VLOOKUP($A850,'Cancelled Orders'!$D$2:$G$10078,4,0)</f>
        <v>Customer Refusal</v>
      </c>
    </row>
    <row r="851" spans="1:11" ht="13.2" x14ac:dyDescent="0.25">
      <c r="A851" s="7">
        <v>291182643</v>
      </c>
      <c r="B851" s="4">
        <v>699716</v>
      </c>
      <c r="C851" s="4" t="s">
        <v>433</v>
      </c>
      <c r="D851" s="7">
        <v>45</v>
      </c>
      <c r="E851" s="7">
        <v>1</v>
      </c>
      <c r="F851" s="7">
        <v>45</v>
      </c>
      <c r="G851" s="5" t="s">
        <v>22</v>
      </c>
      <c r="H851" s="5" t="s">
        <v>22</v>
      </c>
      <c r="I851">
        <f>VLOOKUP($A851,'Cancelled Orders'!$D$2:$L$10078,COLUMN(E850),0)</f>
        <v>1</v>
      </c>
      <c r="J851" t="str">
        <f>VLOOKUP($A851,'Cancelled Orders'!$D$2:$G$10078,3,0)</f>
        <v>Cancelled by Restaurant</v>
      </c>
      <c r="K851" t="str">
        <f>VLOOKUP($A851,'Cancelled Orders'!$D$2:$G$10078,4,0)</f>
        <v>Stock Shortage</v>
      </c>
    </row>
    <row r="852" spans="1:11" ht="13.2" x14ac:dyDescent="0.25">
      <c r="A852" s="7">
        <v>291220619</v>
      </c>
      <c r="B852" s="4">
        <v>699723</v>
      </c>
      <c r="C852" s="4" t="s">
        <v>434</v>
      </c>
      <c r="D852" s="7">
        <v>52</v>
      </c>
      <c r="E852" s="7">
        <v>1</v>
      </c>
      <c r="F852" s="7">
        <v>52</v>
      </c>
      <c r="G852" s="5" t="s">
        <v>22</v>
      </c>
      <c r="H852" s="5" t="s">
        <v>22</v>
      </c>
      <c r="I852">
        <f>VLOOKUP($A852,'Cancelled Orders'!$D$2:$L$10078,COLUMN(E851),0)</f>
        <v>1</v>
      </c>
      <c r="J852" t="str">
        <f>VLOOKUP($A852,'Cancelled Orders'!$D$2:$G$10078,3,0)</f>
        <v>Cancelled by Restaurant</v>
      </c>
      <c r="K852" t="str">
        <f>VLOOKUP($A852,'Cancelled Orders'!$D$2:$G$10078,4,0)</f>
        <v>Stock Shortage</v>
      </c>
    </row>
    <row r="853" spans="1:11" ht="13.2" x14ac:dyDescent="0.25">
      <c r="A853" s="7">
        <v>291214804</v>
      </c>
      <c r="B853" s="4">
        <v>699743</v>
      </c>
      <c r="C853" s="4" t="s">
        <v>67</v>
      </c>
      <c r="D853" s="7">
        <v>25</v>
      </c>
      <c r="E853" s="7">
        <v>1</v>
      </c>
      <c r="F853" s="7">
        <v>25</v>
      </c>
      <c r="G853" s="5" t="s">
        <v>22</v>
      </c>
      <c r="H853" s="5" t="s">
        <v>22</v>
      </c>
      <c r="I853">
        <f>VLOOKUP($A853,'Cancelled Orders'!$D$2:$L$10078,COLUMN(E852),0)</f>
        <v>1</v>
      </c>
      <c r="J853" t="str">
        <f>VLOOKUP($A853,'Cancelled Orders'!$D$2:$G$10078,3,0)</f>
        <v>Cancelled by Restaurant</v>
      </c>
      <c r="K853" t="str">
        <f>VLOOKUP($A853,'Cancelled Orders'!$D$2:$G$10078,4,0)</f>
        <v>Stock Shortage</v>
      </c>
    </row>
    <row r="854" spans="1:11" ht="13.2" x14ac:dyDescent="0.25">
      <c r="A854" s="7">
        <v>291297813</v>
      </c>
      <c r="B854" s="4">
        <v>700145</v>
      </c>
      <c r="C854" s="4" t="s">
        <v>435</v>
      </c>
      <c r="D854" s="7">
        <v>15</v>
      </c>
      <c r="E854" s="7">
        <v>1</v>
      </c>
      <c r="F854" s="7">
        <v>15</v>
      </c>
      <c r="G854" s="5" t="s">
        <v>22</v>
      </c>
      <c r="H854" s="5" t="s">
        <v>28</v>
      </c>
      <c r="I854">
        <f>VLOOKUP($A854,'Cancelled Orders'!$D$2:$L$10078,COLUMN(E853),0)</f>
        <v>0</v>
      </c>
      <c r="J854" t="str">
        <f>VLOOKUP($A854,'Cancelled Orders'!$D$2:$G$10078,3,0)</f>
        <v>Order cancelled through app</v>
      </c>
      <c r="K854" t="str">
        <f>VLOOKUP($A854,'Cancelled Orders'!$D$2:$G$10078,4,0)</f>
        <v>Customer Refusal</v>
      </c>
    </row>
    <row r="855" spans="1:11" ht="13.2" x14ac:dyDescent="0.25">
      <c r="A855" s="7">
        <v>290523705</v>
      </c>
      <c r="B855" s="4">
        <v>700145</v>
      </c>
      <c r="C855" s="4" t="s">
        <v>435</v>
      </c>
      <c r="D855" s="7">
        <v>15</v>
      </c>
      <c r="E855" s="7">
        <v>1</v>
      </c>
      <c r="F855" s="7">
        <v>15</v>
      </c>
      <c r="G855" s="5" t="s">
        <v>22</v>
      </c>
      <c r="H855" s="5" t="s">
        <v>28</v>
      </c>
      <c r="I855">
        <f>VLOOKUP($A855,'Cancelled Orders'!$D$2:$L$10078,COLUMN(E854),0)</f>
        <v>0</v>
      </c>
      <c r="J855" t="str">
        <f>VLOOKUP($A855,'Cancelled Orders'!$D$2:$G$10078,3,0)</f>
        <v>Order cancelled through app</v>
      </c>
      <c r="K855" t="str">
        <f>VLOOKUP($A855,'Cancelled Orders'!$D$2:$G$10078,4,0)</f>
        <v>Customer Refusal</v>
      </c>
    </row>
    <row r="856" spans="1:11" ht="13.2" x14ac:dyDescent="0.25">
      <c r="A856" s="7">
        <v>290239389</v>
      </c>
      <c r="B856" s="4">
        <v>700185</v>
      </c>
      <c r="C856" s="4" t="s">
        <v>436</v>
      </c>
      <c r="D856" s="7">
        <v>20</v>
      </c>
      <c r="E856" s="7">
        <v>1</v>
      </c>
      <c r="F856" s="7">
        <v>20</v>
      </c>
      <c r="G856" s="5" t="s">
        <v>22</v>
      </c>
      <c r="H856" s="5" t="s">
        <v>22</v>
      </c>
      <c r="I856">
        <f>VLOOKUP($A856,'Cancelled Orders'!$D$2:$L$10078,COLUMN(E855),0)</f>
        <v>0</v>
      </c>
      <c r="J856" t="str">
        <f>VLOOKUP($A856,'Cancelled Orders'!$D$2:$G$10078,3,0)</f>
        <v>Cancelled by Restaurant</v>
      </c>
      <c r="K856" t="str">
        <f>VLOOKUP($A856,'Cancelled Orders'!$D$2:$G$10078,4,0)</f>
        <v>Item Unavailable</v>
      </c>
    </row>
    <row r="857" spans="1:11" ht="13.2" x14ac:dyDescent="0.25">
      <c r="A857" s="7">
        <v>291191317</v>
      </c>
      <c r="B857" s="4">
        <v>701218</v>
      </c>
      <c r="C857" s="4" t="s">
        <v>437</v>
      </c>
      <c r="D857" s="7">
        <v>169</v>
      </c>
      <c r="E857" s="7">
        <v>1</v>
      </c>
      <c r="F857" s="7">
        <v>169</v>
      </c>
      <c r="G857" s="5" t="s">
        <v>22</v>
      </c>
      <c r="H857" s="5" t="s">
        <v>22</v>
      </c>
      <c r="I857">
        <f>VLOOKUP($A857,'Cancelled Orders'!$D$2:$L$10078,COLUMN(E856),0)</f>
        <v>1</v>
      </c>
      <c r="J857" t="str">
        <f>VLOOKUP($A857,'Cancelled Orders'!$D$2:$G$10078,3,0)</f>
        <v>Cancelled by Restaurant</v>
      </c>
      <c r="K857" t="str">
        <f>VLOOKUP($A857,'Cancelled Orders'!$D$2:$G$10078,4,0)</f>
        <v>Customer Refusal</v>
      </c>
    </row>
    <row r="858" spans="1:11" ht="13.2" x14ac:dyDescent="0.25">
      <c r="A858" s="7">
        <v>290202645</v>
      </c>
      <c r="B858" s="4">
        <v>702707</v>
      </c>
      <c r="C858" s="4" t="s">
        <v>396</v>
      </c>
      <c r="D858" s="7">
        <v>10</v>
      </c>
      <c r="E858" s="7">
        <v>1</v>
      </c>
      <c r="F858" s="7">
        <v>10</v>
      </c>
      <c r="G858" s="5" t="s">
        <v>28</v>
      </c>
      <c r="H858" s="5" t="s">
        <v>28</v>
      </c>
      <c r="I858">
        <f>VLOOKUP($A858,'Cancelled Orders'!$D$2:$L$10078,COLUMN(E857),0)</f>
        <v>1</v>
      </c>
      <c r="J858" t="str">
        <f>VLOOKUP($A858,'Cancelled Orders'!$D$2:$G$10078,3,0)</f>
        <v>Order cancelled through app</v>
      </c>
      <c r="K858" t="str">
        <f>VLOOKUP($A858,'Cancelled Orders'!$D$2:$G$10078,4,0)</f>
        <v>Customer Refusal</v>
      </c>
    </row>
    <row r="859" spans="1:11" ht="13.2" x14ac:dyDescent="0.25">
      <c r="A859" s="7">
        <v>289866652</v>
      </c>
      <c r="B859" s="4">
        <v>703426</v>
      </c>
      <c r="C859" s="4" t="s">
        <v>403</v>
      </c>
      <c r="D859" s="7">
        <v>32</v>
      </c>
      <c r="E859" s="7">
        <v>1</v>
      </c>
      <c r="F859" s="7">
        <v>32</v>
      </c>
      <c r="G859" s="5" t="s">
        <v>22</v>
      </c>
      <c r="H859" s="5" t="s">
        <v>28</v>
      </c>
      <c r="I859">
        <f>VLOOKUP($A859,'Cancelled Orders'!$D$2:$L$10078,COLUMN(E858),0)</f>
        <v>1</v>
      </c>
      <c r="J859" t="str">
        <f>VLOOKUP($A859,'Cancelled Orders'!$D$2:$G$10078,3,0)</f>
        <v>Order cancelled through app</v>
      </c>
      <c r="K859" t="str">
        <f>VLOOKUP($A859,'Cancelled Orders'!$D$2:$G$10078,4,0)</f>
        <v>Customer Refusal</v>
      </c>
    </row>
    <row r="860" spans="1:11" ht="13.2" x14ac:dyDescent="0.25">
      <c r="A860" s="7">
        <v>290060641</v>
      </c>
      <c r="B860" s="4">
        <v>703448</v>
      </c>
      <c r="C860" s="4" t="s">
        <v>438</v>
      </c>
      <c r="D860" s="7">
        <v>34</v>
      </c>
      <c r="E860" s="7">
        <v>1</v>
      </c>
      <c r="F860" s="7">
        <v>34</v>
      </c>
      <c r="G860" s="5" t="s">
        <v>22</v>
      </c>
      <c r="H860" s="5" t="s">
        <v>28</v>
      </c>
      <c r="I860">
        <f>VLOOKUP($A860,'Cancelled Orders'!$D$2:$L$10078,COLUMN(E859),0)</f>
        <v>1</v>
      </c>
      <c r="J860" t="str">
        <f>VLOOKUP($A860,'Cancelled Orders'!$D$2:$G$10078,3,0)</f>
        <v>Order cancelled through app</v>
      </c>
      <c r="K860" t="str">
        <f>VLOOKUP($A860,'Cancelled Orders'!$D$2:$G$10078,4,0)</f>
        <v>Customer Refusal</v>
      </c>
    </row>
    <row r="861" spans="1:11" ht="13.2" x14ac:dyDescent="0.25">
      <c r="A861" s="7">
        <v>290653369</v>
      </c>
      <c r="B861" s="4">
        <v>703469</v>
      </c>
      <c r="C861" s="4" t="s">
        <v>439</v>
      </c>
      <c r="D861" s="7">
        <v>58</v>
      </c>
      <c r="E861" s="7">
        <v>1</v>
      </c>
      <c r="F861" s="7">
        <v>58</v>
      </c>
      <c r="G861" s="5" t="s">
        <v>22</v>
      </c>
      <c r="H861" s="5" t="s">
        <v>28</v>
      </c>
      <c r="I861">
        <f>VLOOKUP($A861,'Cancelled Orders'!$D$2:$L$10078,COLUMN(E860),0)</f>
        <v>1</v>
      </c>
      <c r="J861" t="str">
        <f>VLOOKUP($A861,'Cancelled Orders'!$D$2:$G$10078,3,0)</f>
        <v>Order cancelled through app</v>
      </c>
      <c r="K861" t="str">
        <f>VLOOKUP($A861,'Cancelled Orders'!$D$2:$G$10078,4,0)</f>
        <v>Customer Refusal</v>
      </c>
    </row>
    <row r="862" spans="1:11" ht="13.2" x14ac:dyDescent="0.25">
      <c r="A862" s="7">
        <v>291080020</v>
      </c>
      <c r="B862" s="4">
        <v>703475</v>
      </c>
      <c r="C862" s="4" t="s">
        <v>440</v>
      </c>
      <c r="D862" s="7">
        <v>26</v>
      </c>
      <c r="E862" s="7">
        <v>1</v>
      </c>
      <c r="F862" s="7">
        <v>26</v>
      </c>
      <c r="G862" s="5" t="s">
        <v>22</v>
      </c>
      <c r="H862" s="5" t="s">
        <v>28</v>
      </c>
      <c r="I862">
        <f>VLOOKUP($A862,'Cancelled Orders'!$D$2:$L$10078,COLUMN(E861),0)</f>
        <v>1</v>
      </c>
      <c r="J862" t="str">
        <f>VLOOKUP($A862,'Cancelled Orders'!$D$2:$G$10078,3,0)</f>
        <v>Order cancelled through app</v>
      </c>
      <c r="K862" t="str">
        <f>VLOOKUP($A862,'Cancelled Orders'!$D$2:$G$10078,4,0)</f>
        <v>Customer Refusal</v>
      </c>
    </row>
    <row r="863" spans="1:11" ht="13.2" x14ac:dyDescent="0.25">
      <c r="A863" s="7">
        <v>290615843</v>
      </c>
      <c r="B863" s="4">
        <v>703475</v>
      </c>
      <c r="C863" s="4" t="s">
        <v>440</v>
      </c>
      <c r="D863" s="7">
        <v>26</v>
      </c>
      <c r="E863" s="7">
        <v>1</v>
      </c>
      <c r="F863" s="7">
        <v>26</v>
      </c>
      <c r="G863" s="5" t="s">
        <v>22</v>
      </c>
      <c r="H863" s="5" t="s">
        <v>28</v>
      </c>
      <c r="I863">
        <f>VLOOKUP($A863,'Cancelled Orders'!$D$2:$L$10078,COLUMN(E862),0)</f>
        <v>1</v>
      </c>
      <c r="J863" t="str">
        <f>VLOOKUP($A863,'Cancelled Orders'!$D$2:$G$10078,3,0)</f>
        <v>Order cancelled through app</v>
      </c>
      <c r="K863" t="str">
        <f>VLOOKUP($A863,'Cancelled Orders'!$D$2:$G$10078,4,0)</f>
        <v>Customer Refusal</v>
      </c>
    </row>
    <row r="864" spans="1:11" ht="13.2" x14ac:dyDescent="0.25">
      <c r="A864" s="7">
        <v>290527558</v>
      </c>
      <c r="B864" s="4">
        <v>703749</v>
      </c>
      <c r="C864" s="4" t="s">
        <v>441</v>
      </c>
      <c r="D864" s="7">
        <v>3</v>
      </c>
      <c r="E864" s="7">
        <v>1</v>
      </c>
      <c r="F864" s="7">
        <v>3</v>
      </c>
      <c r="G864" s="5" t="s">
        <v>22</v>
      </c>
      <c r="H864" s="5" t="s">
        <v>28</v>
      </c>
      <c r="I864">
        <f>VLOOKUP($A864,'Cancelled Orders'!$D$2:$L$10078,COLUMN(E863),0)</f>
        <v>0</v>
      </c>
      <c r="J864" t="str">
        <f>VLOOKUP($A864,'Cancelled Orders'!$D$2:$G$10078,3,0)</f>
        <v>Order cancelled through app</v>
      </c>
      <c r="K864" t="str">
        <f>VLOOKUP($A864,'Cancelled Orders'!$D$2:$G$10078,4,0)</f>
        <v>Customer Refusal</v>
      </c>
    </row>
    <row r="865" spans="1:11" ht="13.2" x14ac:dyDescent="0.25">
      <c r="A865" s="7">
        <v>290330642</v>
      </c>
      <c r="B865" s="4">
        <v>703811</v>
      </c>
      <c r="C865" s="4" t="s">
        <v>442</v>
      </c>
      <c r="D865" s="7">
        <v>25</v>
      </c>
      <c r="E865" s="7">
        <v>1</v>
      </c>
      <c r="F865" s="7">
        <v>25</v>
      </c>
      <c r="G865" s="5" t="s">
        <v>28</v>
      </c>
      <c r="H865" s="5" t="s">
        <v>28</v>
      </c>
      <c r="I865">
        <f>VLOOKUP($A865,'Cancelled Orders'!$D$2:$L$10078,COLUMN(E864),0)</f>
        <v>0</v>
      </c>
      <c r="J865" t="str">
        <f>VLOOKUP($A865,'Cancelled Orders'!$D$2:$G$10078,3,0)</f>
        <v>Order cancelled through app</v>
      </c>
      <c r="K865" t="str">
        <f>VLOOKUP($A865,'Cancelled Orders'!$D$2:$G$10078,4,0)</f>
        <v>Customer Refusal</v>
      </c>
    </row>
    <row r="866" spans="1:11" ht="13.2" x14ac:dyDescent="0.25">
      <c r="A866" s="7">
        <v>290064138</v>
      </c>
      <c r="B866" s="4">
        <v>704964</v>
      </c>
      <c r="C866" s="4" t="s">
        <v>443</v>
      </c>
      <c r="D866" s="7">
        <v>20</v>
      </c>
      <c r="E866" s="7">
        <v>1</v>
      </c>
      <c r="F866" s="7">
        <v>20</v>
      </c>
      <c r="G866" s="5" t="s">
        <v>22</v>
      </c>
      <c r="H866" s="5" t="s">
        <v>22</v>
      </c>
      <c r="I866">
        <f>VLOOKUP($A866,'Cancelled Orders'!$D$2:$L$10078,COLUMN(E865),0)</f>
        <v>1</v>
      </c>
      <c r="J866" t="str">
        <f>VLOOKUP($A866,'Cancelled Orders'!$D$2:$G$10078,3,0)</f>
        <v>Order cancelled through app</v>
      </c>
      <c r="K866" t="str">
        <f>VLOOKUP($A866,'Cancelled Orders'!$D$2:$G$10078,4,0)</f>
        <v>Customer Refusal</v>
      </c>
    </row>
    <row r="867" spans="1:11" ht="13.2" x14ac:dyDescent="0.25">
      <c r="A867" s="7">
        <v>290317227</v>
      </c>
      <c r="B867" s="4">
        <v>705110</v>
      </c>
      <c r="C867" s="4" t="s">
        <v>444</v>
      </c>
      <c r="D867" s="7">
        <v>15</v>
      </c>
      <c r="E867" s="7">
        <v>1</v>
      </c>
      <c r="F867" s="7">
        <v>15</v>
      </c>
      <c r="G867" s="5" t="s">
        <v>22</v>
      </c>
      <c r="H867" s="5" t="s">
        <v>22</v>
      </c>
      <c r="I867">
        <f>VLOOKUP($A867,'Cancelled Orders'!$D$2:$L$10078,COLUMN(E866),0)</f>
        <v>1</v>
      </c>
      <c r="J867" t="str">
        <f>VLOOKUP($A867,'Cancelled Orders'!$D$2:$G$10078,3,0)</f>
        <v>Order cancelled through app</v>
      </c>
      <c r="K867" t="str">
        <f>VLOOKUP($A867,'Cancelled Orders'!$D$2:$G$10078,4,0)</f>
        <v>Customer Refusal</v>
      </c>
    </row>
    <row r="868" spans="1:11" ht="13.2" x14ac:dyDescent="0.25">
      <c r="A868" s="7">
        <v>289677009</v>
      </c>
      <c r="B868" s="4">
        <v>705110</v>
      </c>
      <c r="C868" s="4" t="s">
        <v>444</v>
      </c>
      <c r="D868" s="7">
        <v>15</v>
      </c>
      <c r="E868" s="7">
        <v>1</v>
      </c>
      <c r="F868" s="7">
        <v>15</v>
      </c>
      <c r="G868" s="5" t="s">
        <v>22</v>
      </c>
      <c r="H868" s="5" t="s">
        <v>22</v>
      </c>
      <c r="I868">
        <f>VLOOKUP($A868,'Cancelled Orders'!$D$2:$L$10078,COLUMN(E867),0)</f>
        <v>1</v>
      </c>
      <c r="J868" t="str">
        <f>VLOOKUP($A868,'Cancelled Orders'!$D$2:$G$10078,3,0)</f>
        <v>Order cancelled through app</v>
      </c>
      <c r="K868" t="str">
        <f>VLOOKUP($A868,'Cancelled Orders'!$D$2:$G$10078,4,0)</f>
        <v>Customer Refusal</v>
      </c>
    </row>
    <row r="869" spans="1:11" ht="13.2" x14ac:dyDescent="0.25">
      <c r="A869" s="7">
        <v>290868038</v>
      </c>
      <c r="B869" s="4">
        <v>705118</v>
      </c>
      <c r="C869" s="4" t="s">
        <v>445</v>
      </c>
      <c r="D869" s="7">
        <v>20</v>
      </c>
      <c r="E869" s="7">
        <v>1</v>
      </c>
      <c r="F869" s="7">
        <v>20</v>
      </c>
      <c r="G869" s="5" t="s">
        <v>22</v>
      </c>
      <c r="H869" s="5" t="s">
        <v>22</v>
      </c>
      <c r="I869">
        <f>VLOOKUP($A869,'Cancelled Orders'!$D$2:$L$10078,COLUMN(E868),0)</f>
        <v>1</v>
      </c>
      <c r="J869" t="str">
        <f>VLOOKUP($A869,'Cancelled Orders'!$D$2:$G$10078,3,0)</f>
        <v>Order cancelled through app</v>
      </c>
      <c r="K869" t="str">
        <f>VLOOKUP($A869,'Cancelled Orders'!$D$2:$G$10078,4,0)</f>
        <v>Customer Refusal</v>
      </c>
    </row>
    <row r="870" spans="1:11" ht="13.2" x14ac:dyDescent="0.25">
      <c r="A870" s="7">
        <v>290796067</v>
      </c>
      <c r="B870" s="4">
        <v>705433</v>
      </c>
      <c r="C870" s="4" t="s">
        <v>446</v>
      </c>
      <c r="D870" s="7">
        <v>50</v>
      </c>
      <c r="E870" s="7">
        <v>1</v>
      </c>
      <c r="F870" s="7">
        <v>50</v>
      </c>
      <c r="G870" s="5" t="s">
        <v>22</v>
      </c>
      <c r="H870" s="5" t="s">
        <v>22</v>
      </c>
      <c r="I870">
        <f>VLOOKUP($A870,'Cancelled Orders'!$D$2:$L$10078,COLUMN(E869),0)</f>
        <v>1</v>
      </c>
      <c r="J870" t="str">
        <f>VLOOKUP($A870,'Cancelled Orders'!$D$2:$G$10078,3,0)</f>
        <v>Cancelled by Restaurant</v>
      </c>
      <c r="K870" t="str">
        <f>VLOOKUP($A870,'Cancelled Orders'!$D$2:$G$10078,4,0)</f>
        <v>Item Unavailable</v>
      </c>
    </row>
    <row r="871" spans="1:11" ht="13.2" x14ac:dyDescent="0.25">
      <c r="A871" s="7">
        <v>291461320</v>
      </c>
      <c r="B871" s="4">
        <v>705433</v>
      </c>
      <c r="C871" s="4" t="s">
        <v>446</v>
      </c>
      <c r="D871" s="7">
        <v>50</v>
      </c>
      <c r="E871" s="7">
        <v>1</v>
      </c>
      <c r="F871" s="7">
        <v>50</v>
      </c>
      <c r="G871" s="5" t="s">
        <v>22</v>
      </c>
      <c r="H871" s="5" t="s">
        <v>22</v>
      </c>
      <c r="I871">
        <f>VLOOKUP($A871,'Cancelled Orders'!$D$2:$L$10078,COLUMN(E870),0)</f>
        <v>1</v>
      </c>
      <c r="J871" t="str">
        <f>VLOOKUP($A871,'Cancelled Orders'!$D$2:$G$10078,3,0)</f>
        <v>Cancelled by Restaurant</v>
      </c>
      <c r="K871" t="str">
        <f>VLOOKUP($A871,'Cancelled Orders'!$D$2:$G$10078,4,0)</f>
        <v>Item Unavailable</v>
      </c>
    </row>
    <row r="872" spans="1:11" ht="13.2" x14ac:dyDescent="0.25">
      <c r="A872" s="7">
        <v>291089015</v>
      </c>
      <c r="B872" s="4">
        <v>705514</v>
      </c>
      <c r="C872" s="4" t="s">
        <v>447</v>
      </c>
      <c r="D872" s="7">
        <v>54</v>
      </c>
      <c r="E872" s="7">
        <v>1</v>
      </c>
      <c r="F872" s="7">
        <v>54</v>
      </c>
      <c r="G872" s="5" t="s">
        <v>22</v>
      </c>
      <c r="H872" s="5" t="s">
        <v>22</v>
      </c>
      <c r="I872">
        <f>VLOOKUP($A872,'Cancelled Orders'!$D$2:$L$10078,COLUMN(E871),0)</f>
        <v>1</v>
      </c>
      <c r="J872" t="str">
        <f>VLOOKUP($A872,'Cancelled Orders'!$D$2:$G$10078,3,0)</f>
        <v>Order cancelled through app</v>
      </c>
      <c r="K872" t="str">
        <f>VLOOKUP($A872,'Cancelled Orders'!$D$2:$G$10078,4,0)</f>
        <v>Customer Refusal</v>
      </c>
    </row>
    <row r="873" spans="1:11" ht="13.2" x14ac:dyDescent="0.25">
      <c r="A873" s="7">
        <v>291062281</v>
      </c>
      <c r="B873" s="4">
        <v>705514</v>
      </c>
      <c r="C873" s="4" t="s">
        <v>447</v>
      </c>
      <c r="D873" s="7">
        <v>54</v>
      </c>
      <c r="E873" s="7">
        <v>1</v>
      </c>
      <c r="F873" s="7">
        <v>54</v>
      </c>
      <c r="G873" s="5" t="s">
        <v>22</v>
      </c>
      <c r="H873" s="5" t="s">
        <v>22</v>
      </c>
      <c r="I873">
        <f>VLOOKUP($A873,'Cancelled Orders'!$D$2:$L$10078,COLUMN(E872),0)</f>
        <v>1</v>
      </c>
      <c r="J873" t="str">
        <f>VLOOKUP($A873,'Cancelled Orders'!$D$2:$G$10078,3,0)</f>
        <v>Order cancelled through app</v>
      </c>
      <c r="K873" t="str">
        <f>VLOOKUP($A873,'Cancelled Orders'!$D$2:$G$10078,4,0)</f>
        <v>Customer Refusal</v>
      </c>
    </row>
    <row r="874" spans="1:11" ht="13.2" x14ac:dyDescent="0.25">
      <c r="A874" s="7">
        <v>291086705</v>
      </c>
      <c r="B874" s="4">
        <v>705657</v>
      </c>
      <c r="C874" s="4" t="s">
        <v>448</v>
      </c>
      <c r="D874" s="7">
        <v>21</v>
      </c>
      <c r="E874" s="7">
        <v>1</v>
      </c>
      <c r="F874" s="7">
        <v>21</v>
      </c>
      <c r="G874" s="5" t="s">
        <v>22</v>
      </c>
      <c r="H874" s="5" t="s">
        <v>28</v>
      </c>
      <c r="I874">
        <f>VLOOKUP($A874,'Cancelled Orders'!$D$2:$L$10078,COLUMN(E873),0)</f>
        <v>1</v>
      </c>
      <c r="J874" t="str">
        <f>VLOOKUP($A874,'Cancelled Orders'!$D$2:$G$10078,3,0)</f>
        <v>Order cancelled through app</v>
      </c>
      <c r="K874" t="str">
        <f>VLOOKUP($A874,'Cancelled Orders'!$D$2:$G$10078,4,0)</f>
        <v>Customer Refusal</v>
      </c>
    </row>
    <row r="875" spans="1:11" ht="13.2" x14ac:dyDescent="0.25">
      <c r="A875" s="7">
        <v>290658002</v>
      </c>
      <c r="B875" s="4">
        <v>705657</v>
      </c>
      <c r="C875" s="4" t="s">
        <v>448</v>
      </c>
      <c r="D875" s="7">
        <v>21</v>
      </c>
      <c r="E875" s="7">
        <v>1</v>
      </c>
      <c r="F875" s="7">
        <v>21</v>
      </c>
      <c r="G875" s="5" t="s">
        <v>22</v>
      </c>
      <c r="H875" s="5" t="s">
        <v>28</v>
      </c>
      <c r="I875">
        <f>VLOOKUP($A875,'Cancelled Orders'!$D$2:$L$10078,COLUMN(E874),0)</f>
        <v>1</v>
      </c>
      <c r="J875" t="str">
        <f>VLOOKUP($A875,'Cancelled Orders'!$D$2:$G$10078,3,0)</f>
        <v>Order cancelled through app</v>
      </c>
      <c r="K875" t="str">
        <f>VLOOKUP($A875,'Cancelled Orders'!$D$2:$G$10078,4,0)</f>
        <v>Customer Refusal</v>
      </c>
    </row>
    <row r="876" spans="1:11" ht="13.2" x14ac:dyDescent="0.25">
      <c r="A876" s="7">
        <v>290886683</v>
      </c>
      <c r="B876" s="4">
        <v>706472</v>
      </c>
      <c r="C876" s="4" t="s">
        <v>449</v>
      </c>
      <c r="D876" s="7">
        <v>10</v>
      </c>
      <c r="E876" s="7">
        <v>1</v>
      </c>
      <c r="F876" s="7">
        <v>10</v>
      </c>
      <c r="G876" s="5" t="s">
        <v>28</v>
      </c>
      <c r="H876" s="5" t="s">
        <v>28</v>
      </c>
      <c r="I876">
        <f>VLOOKUP($A876,'Cancelled Orders'!$D$2:$L$10078,COLUMN(E875),0)</f>
        <v>1</v>
      </c>
      <c r="J876" t="str">
        <f>VLOOKUP($A876,'Cancelled Orders'!$D$2:$G$10078,3,0)</f>
        <v>Order cancelled through app</v>
      </c>
      <c r="K876" t="str">
        <f>VLOOKUP($A876,'Cancelled Orders'!$D$2:$G$10078,4,0)</f>
        <v>Customer Refusal</v>
      </c>
    </row>
    <row r="877" spans="1:11" ht="13.2" x14ac:dyDescent="0.25">
      <c r="A877" s="7">
        <v>290565984</v>
      </c>
      <c r="B877" s="4">
        <v>707630</v>
      </c>
      <c r="C877" s="4" t="s">
        <v>338</v>
      </c>
      <c r="D877" s="7">
        <v>60</v>
      </c>
      <c r="E877" s="7">
        <v>1</v>
      </c>
      <c r="F877" s="7">
        <v>60</v>
      </c>
      <c r="G877" s="5" t="s">
        <v>22</v>
      </c>
      <c r="H877" s="5" t="s">
        <v>22</v>
      </c>
      <c r="I877">
        <f>VLOOKUP($A877,'Cancelled Orders'!$D$2:$L$10078,COLUMN(E876),0)</f>
        <v>1</v>
      </c>
      <c r="J877" t="str">
        <f>VLOOKUP($A877,'Cancelled Orders'!$D$2:$G$10078,3,0)</f>
        <v>Order cancelled through app</v>
      </c>
      <c r="K877" t="str">
        <f>VLOOKUP($A877,'Cancelled Orders'!$D$2:$G$10078,4,0)</f>
        <v>Customer Refusal</v>
      </c>
    </row>
    <row r="878" spans="1:11" ht="13.2" x14ac:dyDescent="0.25">
      <c r="A878" s="7">
        <v>291363403</v>
      </c>
      <c r="B878" s="4">
        <v>708505</v>
      </c>
      <c r="C878" s="4" t="s">
        <v>386</v>
      </c>
      <c r="D878" s="7">
        <v>12</v>
      </c>
      <c r="E878" s="7">
        <v>1</v>
      </c>
      <c r="F878" s="7">
        <v>12</v>
      </c>
      <c r="G878" s="5" t="s">
        <v>22</v>
      </c>
      <c r="H878" s="5" t="s">
        <v>28</v>
      </c>
      <c r="I878">
        <f>VLOOKUP($A878,'Cancelled Orders'!$D$2:$L$10078,COLUMN(E877),0)</f>
        <v>1</v>
      </c>
      <c r="J878" t="str">
        <f>VLOOKUP($A878,'Cancelled Orders'!$D$2:$G$10078,3,0)</f>
        <v>Order cancelled through app</v>
      </c>
      <c r="K878" t="str">
        <f>VLOOKUP($A878,'Cancelled Orders'!$D$2:$G$10078,4,0)</f>
        <v>Customer Refusal</v>
      </c>
    </row>
    <row r="879" spans="1:11" ht="13.2" x14ac:dyDescent="0.25">
      <c r="A879" s="7">
        <v>291301649</v>
      </c>
      <c r="B879" s="4">
        <v>708505</v>
      </c>
      <c r="C879" s="4" t="s">
        <v>386</v>
      </c>
      <c r="D879" s="7">
        <v>12</v>
      </c>
      <c r="E879" s="7">
        <v>1</v>
      </c>
      <c r="F879" s="7">
        <v>12</v>
      </c>
      <c r="G879" s="5" t="s">
        <v>22</v>
      </c>
      <c r="H879" s="5" t="s">
        <v>28</v>
      </c>
      <c r="I879">
        <f>VLOOKUP($A879,'Cancelled Orders'!$D$2:$L$10078,COLUMN(E878),0)</f>
        <v>1</v>
      </c>
      <c r="J879" t="str">
        <f>VLOOKUP($A879,'Cancelled Orders'!$D$2:$G$10078,3,0)</f>
        <v>Order cancelled through app</v>
      </c>
      <c r="K879" t="str">
        <f>VLOOKUP($A879,'Cancelled Orders'!$D$2:$G$10078,4,0)</f>
        <v>Customer Refusal</v>
      </c>
    </row>
    <row r="880" spans="1:11" ht="13.2" x14ac:dyDescent="0.25">
      <c r="A880" s="7">
        <v>289881458</v>
      </c>
      <c r="B880" s="4">
        <v>708505</v>
      </c>
      <c r="C880" s="4" t="s">
        <v>386</v>
      </c>
      <c r="D880" s="7">
        <v>12</v>
      </c>
      <c r="E880" s="7">
        <v>1</v>
      </c>
      <c r="F880" s="7">
        <v>12</v>
      </c>
      <c r="G880" s="5" t="s">
        <v>22</v>
      </c>
      <c r="H880" s="5" t="s">
        <v>28</v>
      </c>
      <c r="I880">
        <f>VLOOKUP($A880,'Cancelled Orders'!$D$2:$L$10078,COLUMN(E879),0)</f>
        <v>1</v>
      </c>
      <c r="J880" t="str">
        <f>VLOOKUP($A880,'Cancelled Orders'!$D$2:$G$10078,3,0)</f>
        <v>Order cancelled through app</v>
      </c>
      <c r="K880" t="str">
        <f>VLOOKUP($A880,'Cancelled Orders'!$D$2:$G$10078,4,0)</f>
        <v>Customer Refusal</v>
      </c>
    </row>
    <row r="881" spans="1:11" ht="13.2" x14ac:dyDescent="0.25">
      <c r="A881" s="7">
        <v>290356732</v>
      </c>
      <c r="B881" s="4">
        <v>708505</v>
      </c>
      <c r="C881" s="4" t="s">
        <v>386</v>
      </c>
      <c r="D881" s="7">
        <v>12</v>
      </c>
      <c r="E881" s="7">
        <v>1</v>
      </c>
      <c r="F881" s="7">
        <v>12</v>
      </c>
      <c r="G881" s="5" t="s">
        <v>22</v>
      </c>
      <c r="H881" s="5" t="s">
        <v>28</v>
      </c>
      <c r="I881">
        <f>VLOOKUP($A881,'Cancelled Orders'!$D$2:$L$10078,COLUMN(E880),0)</f>
        <v>1</v>
      </c>
      <c r="J881" t="str">
        <f>VLOOKUP($A881,'Cancelled Orders'!$D$2:$G$10078,3,0)</f>
        <v>Order cancelled through app</v>
      </c>
      <c r="K881" t="str">
        <f>VLOOKUP($A881,'Cancelled Orders'!$D$2:$G$10078,4,0)</f>
        <v>Customer Refusal</v>
      </c>
    </row>
    <row r="882" spans="1:11" ht="13.2" x14ac:dyDescent="0.25">
      <c r="A882" s="7">
        <v>289706955</v>
      </c>
      <c r="B882" s="4">
        <v>708680</v>
      </c>
      <c r="C882" s="4" t="s">
        <v>450</v>
      </c>
      <c r="D882" s="7">
        <v>65</v>
      </c>
      <c r="E882" s="7">
        <v>1</v>
      </c>
      <c r="F882" s="7">
        <v>65</v>
      </c>
      <c r="G882" s="5" t="s">
        <v>22</v>
      </c>
      <c r="H882" s="5" t="s">
        <v>28</v>
      </c>
      <c r="I882">
        <f>VLOOKUP($A882,'Cancelled Orders'!$D$2:$L$10078,COLUMN(E881),0)</f>
        <v>1</v>
      </c>
      <c r="J882" t="str">
        <f>VLOOKUP($A882,'Cancelled Orders'!$D$2:$G$10078,3,0)</f>
        <v>Order cancelled through app</v>
      </c>
      <c r="K882" t="str">
        <f>VLOOKUP($A882,'Cancelled Orders'!$D$2:$G$10078,4,0)</f>
        <v>Customer Refusal</v>
      </c>
    </row>
    <row r="883" spans="1:11" ht="13.2" x14ac:dyDescent="0.25">
      <c r="A883" s="7">
        <v>289962410</v>
      </c>
      <c r="B883" s="4">
        <v>708709</v>
      </c>
      <c r="C883" s="4" t="s">
        <v>451</v>
      </c>
      <c r="D883" s="7">
        <v>50</v>
      </c>
      <c r="E883" s="7">
        <v>1</v>
      </c>
      <c r="F883" s="7">
        <v>50</v>
      </c>
      <c r="G883" s="5" t="s">
        <v>22</v>
      </c>
      <c r="H883" s="5" t="s">
        <v>28</v>
      </c>
      <c r="I883">
        <f>VLOOKUP($A883,'Cancelled Orders'!$D$2:$L$10078,COLUMN(E882),0)</f>
        <v>0</v>
      </c>
      <c r="J883" t="str">
        <f>VLOOKUP($A883,'Cancelled Orders'!$D$2:$G$10078,3,0)</f>
        <v>Order cancelled through app</v>
      </c>
      <c r="K883" t="str">
        <f>VLOOKUP($A883,'Cancelled Orders'!$D$2:$G$10078,4,0)</f>
        <v>Customer Refusal</v>
      </c>
    </row>
    <row r="884" spans="1:11" ht="13.2" x14ac:dyDescent="0.25">
      <c r="A884" s="7">
        <v>291100921</v>
      </c>
      <c r="B884" s="4">
        <v>708758</v>
      </c>
      <c r="C884" s="4" t="s">
        <v>68</v>
      </c>
      <c r="D884" s="7">
        <v>7</v>
      </c>
      <c r="E884" s="7">
        <v>1</v>
      </c>
      <c r="F884" s="7">
        <v>7</v>
      </c>
      <c r="G884" s="5" t="s">
        <v>22</v>
      </c>
      <c r="H884" s="5" t="s">
        <v>28</v>
      </c>
      <c r="I884">
        <f>VLOOKUP($A884,'Cancelled Orders'!$D$2:$L$10078,COLUMN(E883),0)</f>
        <v>1</v>
      </c>
      <c r="J884" t="str">
        <f>VLOOKUP($A884,'Cancelled Orders'!$D$2:$G$10078,3,0)</f>
        <v>Order cancelled through app</v>
      </c>
      <c r="K884" t="str">
        <f>VLOOKUP($A884,'Cancelled Orders'!$D$2:$G$10078,4,0)</f>
        <v>Customer Refusal</v>
      </c>
    </row>
    <row r="885" spans="1:11" ht="13.2" x14ac:dyDescent="0.25">
      <c r="A885" s="7">
        <v>291080020</v>
      </c>
      <c r="B885" s="4">
        <v>708758</v>
      </c>
      <c r="C885" s="4" t="s">
        <v>68</v>
      </c>
      <c r="D885" s="7">
        <v>7</v>
      </c>
      <c r="E885" s="7">
        <v>1</v>
      </c>
      <c r="F885" s="7">
        <v>7</v>
      </c>
      <c r="G885" s="5" t="s">
        <v>22</v>
      </c>
      <c r="H885" s="5" t="s">
        <v>28</v>
      </c>
      <c r="I885">
        <f>VLOOKUP($A885,'Cancelled Orders'!$D$2:$L$10078,COLUMN(E884),0)</f>
        <v>1</v>
      </c>
      <c r="J885" t="str">
        <f>VLOOKUP($A885,'Cancelled Orders'!$D$2:$G$10078,3,0)</f>
        <v>Order cancelled through app</v>
      </c>
      <c r="K885" t="str">
        <f>VLOOKUP($A885,'Cancelled Orders'!$D$2:$G$10078,4,0)</f>
        <v>Customer Refusal</v>
      </c>
    </row>
    <row r="886" spans="1:11" ht="13.2" x14ac:dyDescent="0.25">
      <c r="A886" s="7">
        <v>291661197</v>
      </c>
      <c r="B886" s="4">
        <v>711328</v>
      </c>
      <c r="C886" s="4" t="s">
        <v>452</v>
      </c>
      <c r="D886" s="7">
        <v>45</v>
      </c>
      <c r="E886" s="7">
        <v>1</v>
      </c>
      <c r="F886" s="7">
        <v>45</v>
      </c>
      <c r="G886" s="5" t="s">
        <v>22</v>
      </c>
      <c r="H886" s="5" t="s">
        <v>22</v>
      </c>
      <c r="I886">
        <f>VLOOKUP($A886,'Cancelled Orders'!$D$2:$L$10078,COLUMN(E885),0)</f>
        <v>0</v>
      </c>
      <c r="J886" t="str">
        <f>VLOOKUP($A886,'Cancelled Orders'!$D$2:$G$10078,3,0)</f>
        <v>Cancelled by Restaurant</v>
      </c>
      <c r="K886" t="str">
        <f>VLOOKUP($A886,'Cancelled Orders'!$D$2:$G$10078,4,0)</f>
        <v>Stock Shortage</v>
      </c>
    </row>
    <row r="887" spans="1:11" ht="13.2" x14ac:dyDescent="0.25">
      <c r="A887" s="7">
        <v>290897707</v>
      </c>
      <c r="B887" s="4">
        <v>712143</v>
      </c>
      <c r="C887" s="4" t="s">
        <v>453</v>
      </c>
      <c r="D887" s="7">
        <v>10</v>
      </c>
      <c r="E887" s="7">
        <v>1</v>
      </c>
      <c r="F887" s="7">
        <v>10</v>
      </c>
      <c r="G887" s="5" t="s">
        <v>22</v>
      </c>
      <c r="H887" s="5" t="s">
        <v>28</v>
      </c>
      <c r="I887">
        <f>VLOOKUP($A887,'Cancelled Orders'!$D$2:$L$10078,COLUMN(E886),0)</f>
        <v>1</v>
      </c>
      <c r="J887" t="str">
        <f>VLOOKUP($A887,'Cancelled Orders'!$D$2:$G$10078,3,0)</f>
        <v>Order cancelled through app</v>
      </c>
      <c r="K887" t="str">
        <f>VLOOKUP($A887,'Cancelled Orders'!$D$2:$G$10078,4,0)</f>
        <v>Customer Refusal</v>
      </c>
    </row>
    <row r="888" spans="1:11" ht="13.2" x14ac:dyDescent="0.25">
      <c r="A888" s="7">
        <v>291671324</v>
      </c>
      <c r="B888" s="4">
        <v>713437</v>
      </c>
      <c r="C888" s="4" t="s">
        <v>454</v>
      </c>
      <c r="D888" s="7">
        <v>37</v>
      </c>
      <c r="E888" s="7">
        <v>1</v>
      </c>
      <c r="F888" s="7">
        <v>37</v>
      </c>
      <c r="G888" s="5" t="s">
        <v>22</v>
      </c>
      <c r="H888" s="5" t="s">
        <v>28</v>
      </c>
      <c r="I888">
        <f>VLOOKUP($A888,'Cancelled Orders'!$D$2:$L$10078,COLUMN(E887),0)</f>
        <v>1</v>
      </c>
      <c r="J888" t="str">
        <f>VLOOKUP($A888,'Cancelled Orders'!$D$2:$G$10078,3,0)</f>
        <v>Order cancelled through app</v>
      </c>
      <c r="K888" t="str">
        <f>VLOOKUP($A888,'Cancelled Orders'!$D$2:$G$10078,4,0)</f>
        <v>Customer Refusal</v>
      </c>
    </row>
    <row r="889" spans="1:11" ht="13.2" x14ac:dyDescent="0.25">
      <c r="A889" s="7">
        <v>291097244</v>
      </c>
      <c r="B889" s="4">
        <v>713449</v>
      </c>
      <c r="C889" s="4" t="s">
        <v>455</v>
      </c>
      <c r="D889" s="7">
        <v>200</v>
      </c>
      <c r="E889" s="7">
        <v>1</v>
      </c>
      <c r="F889" s="7">
        <v>200</v>
      </c>
      <c r="G889" s="5" t="s">
        <v>22</v>
      </c>
      <c r="H889" s="5" t="s">
        <v>22</v>
      </c>
      <c r="I889">
        <f>VLOOKUP($A889,'Cancelled Orders'!$D$2:$L$10078,COLUMN(E888),0)</f>
        <v>0</v>
      </c>
      <c r="J889" t="str">
        <f>VLOOKUP($A889,'Cancelled Orders'!$D$2:$G$10078,3,0)</f>
        <v>Order cancelled through app</v>
      </c>
      <c r="K889" t="str">
        <f>VLOOKUP($A889,'Cancelled Orders'!$D$2:$G$10078,4,0)</f>
        <v>Customer Refusal</v>
      </c>
    </row>
    <row r="890" spans="1:11" ht="13.2" x14ac:dyDescent="0.25">
      <c r="A890" s="7">
        <v>290168872</v>
      </c>
      <c r="B890" s="4">
        <v>713449</v>
      </c>
      <c r="C890" s="4" t="s">
        <v>455</v>
      </c>
      <c r="D890" s="7">
        <v>200</v>
      </c>
      <c r="E890" s="7">
        <v>1</v>
      </c>
      <c r="F890" s="7">
        <v>200</v>
      </c>
      <c r="G890" s="5" t="s">
        <v>22</v>
      </c>
      <c r="H890" s="5" t="s">
        <v>22</v>
      </c>
      <c r="I890">
        <f>VLOOKUP($A890,'Cancelled Orders'!$D$2:$L$10078,COLUMN(E889),0)</f>
        <v>0</v>
      </c>
      <c r="J890" t="str">
        <f>VLOOKUP($A890,'Cancelled Orders'!$D$2:$G$10078,3,0)</f>
        <v>Order cancelled through app</v>
      </c>
      <c r="K890" t="str">
        <f>VLOOKUP($A890,'Cancelled Orders'!$D$2:$G$10078,4,0)</f>
        <v>Customer Refusal</v>
      </c>
    </row>
    <row r="891" spans="1:11" ht="13.2" x14ac:dyDescent="0.25">
      <c r="A891" s="7">
        <v>289739073</v>
      </c>
      <c r="B891" s="4">
        <v>713892</v>
      </c>
      <c r="C891" s="4" t="s">
        <v>456</v>
      </c>
      <c r="D891" s="7">
        <v>200</v>
      </c>
      <c r="E891" s="7">
        <v>1</v>
      </c>
      <c r="F891" s="7">
        <v>200</v>
      </c>
      <c r="G891" s="5" t="s">
        <v>22</v>
      </c>
      <c r="H891" s="5" t="s">
        <v>22</v>
      </c>
      <c r="I891">
        <f>VLOOKUP($A891,'Cancelled Orders'!$D$2:$L$10078,COLUMN(E890),0)</f>
        <v>0</v>
      </c>
      <c r="J891" t="str">
        <f>VLOOKUP($A891,'Cancelled Orders'!$D$2:$G$10078,3,0)</f>
        <v>Order cancelled through app</v>
      </c>
      <c r="K891" t="str">
        <f>VLOOKUP($A891,'Cancelled Orders'!$D$2:$G$10078,4,0)</f>
        <v>Customer Refusal</v>
      </c>
    </row>
    <row r="892" spans="1:11" ht="13.2" x14ac:dyDescent="0.25">
      <c r="A892" s="7">
        <v>289738775</v>
      </c>
      <c r="B892" s="4">
        <v>713892</v>
      </c>
      <c r="C892" s="4" t="s">
        <v>456</v>
      </c>
      <c r="D892" s="7">
        <v>200</v>
      </c>
      <c r="E892" s="7">
        <v>1</v>
      </c>
      <c r="F892" s="7">
        <v>200</v>
      </c>
      <c r="G892" s="5" t="s">
        <v>22</v>
      </c>
      <c r="H892" s="5" t="s">
        <v>22</v>
      </c>
      <c r="I892">
        <f>VLOOKUP($A892,'Cancelled Orders'!$D$2:$L$10078,COLUMN(E891),0)</f>
        <v>0</v>
      </c>
      <c r="J892" t="str">
        <f>VLOOKUP($A892,'Cancelled Orders'!$D$2:$G$10078,3,0)</f>
        <v>Order cancelled through app</v>
      </c>
      <c r="K892" t="str">
        <f>VLOOKUP($A892,'Cancelled Orders'!$D$2:$G$10078,4,0)</f>
        <v>Customer Refusal</v>
      </c>
    </row>
    <row r="893" spans="1:11" ht="13.2" x14ac:dyDescent="0.25">
      <c r="A893" s="7">
        <v>289740738</v>
      </c>
      <c r="B893" s="4">
        <v>713892</v>
      </c>
      <c r="C893" s="4" t="s">
        <v>456</v>
      </c>
      <c r="D893" s="7">
        <v>200</v>
      </c>
      <c r="E893" s="7">
        <v>1</v>
      </c>
      <c r="F893" s="7">
        <v>200</v>
      </c>
      <c r="G893" s="5" t="s">
        <v>22</v>
      </c>
      <c r="H893" s="5" t="s">
        <v>22</v>
      </c>
      <c r="I893">
        <f>VLOOKUP($A893,'Cancelled Orders'!$D$2:$L$10078,COLUMN(E892),0)</f>
        <v>0</v>
      </c>
      <c r="J893" t="str">
        <f>VLOOKUP($A893,'Cancelled Orders'!$D$2:$G$10078,3,0)</f>
        <v>Order cancelled through app</v>
      </c>
      <c r="K893" t="str">
        <f>VLOOKUP($A893,'Cancelled Orders'!$D$2:$G$10078,4,0)</f>
        <v>Customer Refusal</v>
      </c>
    </row>
    <row r="894" spans="1:11" ht="13.2" x14ac:dyDescent="0.25">
      <c r="A894" s="7">
        <v>291114576</v>
      </c>
      <c r="B894" s="4">
        <v>713892</v>
      </c>
      <c r="C894" s="4" t="s">
        <v>456</v>
      </c>
      <c r="D894" s="7">
        <v>200</v>
      </c>
      <c r="E894" s="7">
        <v>1</v>
      </c>
      <c r="F894" s="7">
        <v>200</v>
      </c>
      <c r="G894" s="5" t="s">
        <v>22</v>
      </c>
      <c r="H894" s="5" t="s">
        <v>22</v>
      </c>
      <c r="I894">
        <f>VLOOKUP($A894,'Cancelled Orders'!$D$2:$L$10078,COLUMN(E893),0)</f>
        <v>0</v>
      </c>
      <c r="J894" t="str">
        <f>VLOOKUP($A894,'Cancelled Orders'!$D$2:$G$10078,3,0)</f>
        <v>Order cancelled through app</v>
      </c>
      <c r="K894" t="str">
        <f>VLOOKUP($A894,'Cancelled Orders'!$D$2:$G$10078,4,0)</f>
        <v>Customer Refusal</v>
      </c>
    </row>
    <row r="895" spans="1:11" ht="13.2" x14ac:dyDescent="0.25">
      <c r="A895" s="7">
        <v>289745788</v>
      </c>
      <c r="B895" s="4">
        <v>713892</v>
      </c>
      <c r="C895" s="4" t="s">
        <v>456</v>
      </c>
      <c r="D895" s="7">
        <v>200</v>
      </c>
      <c r="E895" s="7">
        <v>1</v>
      </c>
      <c r="F895" s="7">
        <v>200</v>
      </c>
      <c r="G895" s="5" t="s">
        <v>22</v>
      </c>
      <c r="H895" s="5" t="s">
        <v>22</v>
      </c>
      <c r="I895">
        <f>VLOOKUP($A895,'Cancelled Orders'!$D$2:$L$10078,COLUMN(E894),0)</f>
        <v>0</v>
      </c>
      <c r="J895" t="str">
        <f>VLOOKUP($A895,'Cancelled Orders'!$D$2:$G$10078,3,0)</f>
        <v>Order cancelled through app</v>
      </c>
      <c r="K895" t="str">
        <f>VLOOKUP($A895,'Cancelled Orders'!$D$2:$G$10078,4,0)</f>
        <v>Customer Refusal</v>
      </c>
    </row>
    <row r="896" spans="1:11" ht="13.2" x14ac:dyDescent="0.25">
      <c r="A896" s="7">
        <v>289906565</v>
      </c>
      <c r="B896" s="4">
        <v>713917</v>
      </c>
      <c r="C896" s="4" t="s">
        <v>149</v>
      </c>
      <c r="D896" s="7">
        <v>19</v>
      </c>
      <c r="E896" s="7">
        <v>2</v>
      </c>
      <c r="F896" s="7">
        <v>38</v>
      </c>
      <c r="G896" s="5" t="s">
        <v>22</v>
      </c>
      <c r="H896" s="5" t="s">
        <v>22</v>
      </c>
      <c r="I896">
        <f>VLOOKUP($A896,'Cancelled Orders'!$D$2:$L$10078,COLUMN(E895),0)</f>
        <v>0</v>
      </c>
      <c r="J896" t="str">
        <f>VLOOKUP($A896,'Cancelled Orders'!$D$2:$G$10078,3,0)</f>
        <v>Cancelled by Restaurant</v>
      </c>
      <c r="K896" t="str">
        <f>VLOOKUP($A896,'Cancelled Orders'!$D$2:$G$10078,4,0)</f>
        <v>Stock Shortage</v>
      </c>
    </row>
    <row r="897" spans="1:11" ht="13.2" x14ac:dyDescent="0.25">
      <c r="A897" s="7">
        <v>290758988</v>
      </c>
      <c r="B897" s="4">
        <v>713940</v>
      </c>
      <c r="C897" s="4" t="s">
        <v>457</v>
      </c>
      <c r="D897" s="7">
        <v>15</v>
      </c>
      <c r="E897" s="7">
        <v>1</v>
      </c>
      <c r="F897" s="7">
        <v>15</v>
      </c>
      <c r="G897" s="5" t="s">
        <v>22</v>
      </c>
      <c r="H897" s="5" t="s">
        <v>22</v>
      </c>
      <c r="I897">
        <f>VLOOKUP($A897,'Cancelled Orders'!$D$2:$L$10078,COLUMN(E896),0)</f>
        <v>0</v>
      </c>
      <c r="J897" t="str">
        <f>VLOOKUP($A897,'Cancelled Orders'!$D$2:$G$10078,3,0)</f>
        <v>Cancelled by Restaurant</v>
      </c>
      <c r="K897" t="str">
        <f>VLOOKUP($A897,'Cancelled Orders'!$D$2:$G$10078,4,0)</f>
        <v>Stock Shortage</v>
      </c>
    </row>
    <row r="898" spans="1:11" ht="13.2" x14ac:dyDescent="0.25">
      <c r="A898" s="7">
        <v>290620595</v>
      </c>
      <c r="B898" s="4">
        <v>714054</v>
      </c>
      <c r="C898" s="4" t="s">
        <v>458</v>
      </c>
      <c r="D898" s="7">
        <v>40</v>
      </c>
      <c r="E898" s="7">
        <v>1</v>
      </c>
      <c r="F898" s="7">
        <v>40</v>
      </c>
      <c r="G898" s="5" t="s">
        <v>22</v>
      </c>
      <c r="H898" s="5" t="s">
        <v>22</v>
      </c>
      <c r="I898">
        <f>VLOOKUP($A898,'Cancelled Orders'!$D$2:$L$10078,COLUMN(E897),0)</f>
        <v>1</v>
      </c>
      <c r="J898" t="str">
        <f>VLOOKUP($A898,'Cancelled Orders'!$D$2:$G$10078,3,0)</f>
        <v>Order cancelled through app</v>
      </c>
      <c r="K898" t="str">
        <f>VLOOKUP($A898,'Cancelled Orders'!$D$2:$G$10078,4,0)</f>
        <v>Customer Refusal</v>
      </c>
    </row>
    <row r="899" spans="1:11" ht="13.2" x14ac:dyDescent="0.25">
      <c r="A899" s="7">
        <v>291343693</v>
      </c>
      <c r="B899" s="4">
        <v>714054</v>
      </c>
      <c r="C899" s="4" t="s">
        <v>458</v>
      </c>
      <c r="D899" s="7">
        <v>40</v>
      </c>
      <c r="E899" s="7">
        <v>1</v>
      </c>
      <c r="F899" s="7">
        <v>40</v>
      </c>
      <c r="G899" s="5" t="s">
        <v>22</v>
      </c>
      <c r="H899" s="5" t="s">
        <v>22</v>
      </c>
      <c r="I899">
        <f>VLOOKUP($A899,'Cancelled Orders'!$D$2:$L$10078,COLUMN(E898),0)</f>
        <v>1</v>
      </c>
      <c r="J899" t="str">
        <f>VLOOKUP($A899,'Cancelled Orders'!$D$2:$G$10078,3,0)</f>
        <v>Order cancelled through app</v>
      </c>
      <c r="K899" t="str">
        <f>VLOOKUP($A899,'Cancelled Orders'!$D$2:$G$10078,4,0)</f>
        <v>Customer Refusal</v>
      </c>
    </row>
    <row r="900" spans="1:11" ht="13.2" x14ac:dyDescent="0.25">
      <c r="A900" s="7">
        <v>291418856</v>
      </c>
      <c r="B900" s="4">
        <v>714069</v>
      </c>
      <c r="C900" s="4" t="s">
        <v>225</v>
      </c>
      <c r="D900" s="7">
        <v>10</v>
      </c>
      <c r="E900" s="7">
        <v>1</v>
      </c>
      <c r="F900" s="7">
        <v>10</v>
      </c>
      <c r="G900" s="5" t="s">
        <v>22</v>
      </c>
      <c r="H900" s="5" t="s">
        <v>22</v>
      </c>
      <c r="I900">
        <f>VLOOKUP($A900,'Cancelled Orders'!$D$2:$L$10078,COLUMN(E899),0)</f>
        <v>0</v>
      </c>
      <c r="J900" t="str">
        <f>VLOOKUP($A900,'Cancelled Orders'!$D$2:$G$10078,3,0)</f>
        <v>Cancelled by Restaurant</v>
      </c>
      <c r="K900" t="str">
        <f>VLOOKUP($A900,'Cancelled Orders'!$D$2:$G$10078,4,0)</f>
        <v>Stock Shortage</v>
      </c>
    </row>
    <row r="901" spans="1:11" ht="13.2" x14ac:dyDescent="0.25">
      <c r="A901" s="7">
        <v>290021530</v>
      </c>
      <c r="B901" s="4">
        <v>714069</v>
      </c>
      <c r="C901" s="4" t="s">
        <v>225</v>
      </c>
      <c r="D901" s="7">
        <v>10</v>
      </c>
      <c r="E901" s="7">
        <v>1</v>
      </c>
      <c r="F901" s="7">
        <v>10</v>
      </c>
      <c r="G901" s="5" t="s">
        <v>22</v>
      </c>
      <c r="H901" s="5" t="s">
        <v>22</v>
      </c>
      <c r="I901">
        <f>VLOOKUP($A901,'Cancelled Orders'!$D$2:$L$10078,COLUMN(E900),0)</f>
        <v>0</v>
      </c>
      <c r="J901" t="str">
        <f>VLOOKUP($A901,'Cancelled Orders'!$D$2:$G$10078,3,0)</f>
        <v>Cancelled by Restaurant</v>
      </c>
      <c r="K901" t="str">
        <f>VLOOKUP($A901,'Cancelled Orders'!$D$2:$G$10078,4,0)</f>
        <v>Item Unavailable</v>
      </c>
    </row>
    <row r="902" spans="1:11" ht="13.2" x14ac:dyDescent="0.25">
      <c r="A902" s="7">
        <v>291011642</v>
      </c>
      <c r="B902" s="4">
        <v>714087</v>
      </c>
      <c r="C902" s="4" t="s">
        <v>459</v>
      </c>
      <c r="D902" s="7">
        <v>25</v>
      </c>
      <c r="E902" s="7">
        <v>1</v>
      </c>
      <c r="F902" s="7">
        <v>25</v>
      </c>
      <c r="G902" s="5" t="s">
        <v>22</v>
      </c>
      <c r="H902" s="5" t="s">
        <v>22</v>
      </c>
      <c r="I902">
        <f>VLOOKUP($A902,'Cancelled Orders'!$D$2:$L$10078,COLUMN(E901),0)</f>
        <v>1</v>
      </c>
      <c r="J902" t="str">
        <f>VLOOKUP($A902,'Cancelled Orders'!$D$2:$G$10078,3,0)</f>
        <v>Cancelled by Restaurant</v>
      </c>
      <c r="K902" t="str">
        <f>VLOOKUP($A902,'Cancelled Orders'!$D$2:$G$10078,4,0)</f>
        <v>Item Unavailable</v>
      </c>
    </row>
    <row r="903" spans="1:11" ht="13.2" x14ac:dyDescent="0.25">
      <c r="A903" s="7">
        <v>291020203</v>
      </c>
      <c r="B903" s="4">
        <v>714087</v>
      </c>
      <c r="C903" s="4" t="s">
        <v>459</v>
      </c>
      <c r="D903" s="7">
        <v>25</v>
      </c>
      <c r="E903" s="7">
        <v>1</v>
      </c>
      <c r="F903" s="7">
        <v>25</v>
      </c>
      <c r="G903" s="5" t="s">
        <v>22</v>
      </c>
      <c r="H903" s="5" t="s">
        <v>22</v>
      </c>
      <c r="I903">
        <f>VLOOKUP($A903,'Cancelled Orders'!$D$2:$L$10078,COLUMN(E902),0)</f>
        <v>1</v>
      </c>
      <c r="J903" t="str">
        <f>VLOOKUP($A903,'Cancelled Orders'!$D$2:$G$10078,3,0)</f>
        <v>Cancelled by Restaurant</v>
      </c>
      <c r="K903" t="str">
        <f>VLOOKUP($A903,'Cancelled Orders'!$D$2:$G$10078,4,0)</f>
        <v>Item Unavailable</v>
      </c>
    </row>
    <row r="904" spans="1:11" ht="13.2" x14ac:dyDescent="0.25">
      <c r="A904" s="7">
        <v>290015292</v>
      </c>
      <c r="B904" s="4">
        <v>714895</v>
      </c>
      <c r="C904" s="4" t="s">
        <v>460</v>
      </c>
      <c r="D904" s="7">
        <v>40</v>
      </c>
      <c r="E904" s="7">
        <v>1</v>
      </c>
      <c r="F904" s="7">
        <v>40</v>
      </c>
      <c r="G904" s="5" t="s">
        <v>22</v>
      </c>
      <c r="H904" s="5" t="s">
        <v>28</v>
      </c>
      <c r="I904">
        <f>VLOOKUP($A904,'Cancelled Orders'!$D$2:$L$10078,COLUMN(E903),0)</f>
        <v>1</v>
      </c>
      <c r="J904" t="str">
        <f>VLOOKUP($A904,'Cancelled Orders'!$D$2:$G$10078,3,0)</f>
        <v>Order cancelled through app</v>
      </c>
      <c r="K904" t="str">
        <f>VLOOKUP($A904,'Cancelled Orders'!$D$2:$G$10078,4,0)</f>
        <v>Customer Refusal</v>
      </c>
    </row>
    <row r="905" spans="1:11" ht="13.2" x14ac:dyDescent="0.25">
      <c r="A905" s="7">
        <v>289771915</v>
      </c>
      <c r="B905" s="4">
        <v>714901</v>
      </c>
      <c r="C905" s="4" t="s">
        <v>461</v>
      </c>
      <c r="D905" s="7">
        <v>40</v>
      </c>
      <c r="E905" s="7">
        <v>1</v>
      </c>
      <c r="F905" s="7">
        <v>40</v>
      </c>
      <c r="G905" s="5" t="s">
        <v>22</v>
      </c>
      <c r="H905" s="5" t="s">
        <v>22</v>
      </c>
      <c r="I905">
        <f>VLOOKUP($A905,'Cancelled Orders'!$D$2:$L$10078,COLUMN(E904),0)</f>
        <v>1</v>
      </c>
      <c r="J905" t="str">
        <f>VLOOKUP($A905,'Cancelled Orders'!$D$2:$G$10078,3,0)</f>
        <v>Order cancelled through app</v>
      </c>
      <c r="K905" t="str">
        <f>VLOOKUP($A905,'Cancelled Orders'!$D$2:$G$10078,4,0)</f>
        <v>Customer Refusal</v>
      </c>
    </row>
    <row r="906" spans="1:11" ht="13.2" x14ac:dyDescent="0.25">
      <c r="A906" s="7">
        <v>290266224</v>
      </c>
      <c r="B906" s="4">
        <v>714914</v>
      </c>
      <c r="C906" s="4" t="s">
        <v>462</v>
      </c>
      <c r="D906" s="7">
        <v>20</v>
      </c>
      <c r="E906" s="7">
        <v>1</v>
      </c>
      <c r="F906" s="7">
        <v>20</v>
      </c>
      <c r="G906" s="5" t="s">
        <v>22</v>
      </c>
      <c r="H906" s="5" t="s">
        <v>28</v>
      </c>
      <c r="I906">
        <f>VLOOKUP($A906,'Cancelled Orders'!$D$2:$L$10078,COLUMN(E905),0)</f>
        <v>1</v>
      </c>
      <c r="J906" t="str">
        <f>VLOOKUP($A906,'Cancelled Orders'!$D$2:$G$10078,3,0)</f>
        <v>Order cancelled through app</v>
      </c>
      <c r="K906" t="str">
        <f>VLOOKUP($A906,'Cancelled Orders'!$D$2:$G$10078,4,0)</f>
        <v>Customer Refusal</v>
      </c>
    </row>
    <row r="907" spans="1:11" ht="13.2" x14ac:dyDescent="0.25">
      <c r="A907" s="7">
        <v>290266224</v>
      </c>
      <c r="B907" s="4">
        <v>714917</v>
      </c>
      <c r="C907" s="4" t="s">
        <v>463</v>
      </c>
      <c r="D907" s="7">
        <v>30</v>
      </c>
      <c r="E907" s="7">
        <v>1</v>
      </c>
      <c r="F907" s="7">
        <v>30</v>
      </c>
      <c r="G907" s="5" t="s">
        <v>22</v>
      </c>
      <c r="H907" s="5" t="s">
        <v>28</v>
      </c>
      <c r="I907">
        <f>VLOOKUP($A907,'Cancelled Orders'!$D$2:$L$10078,COLUMN(E906),0)</f>
        <v>1</v>
      </c>
      <c r="J907" t="str">
        <f>VLOOKUP($A907,'Cancelled Orders'!$D$2:$G$10078,3,0)</f>
        <v>Order cancelled through app</v>
      </c>
      <c r="K907" t="str">
        <f>VLOOKUP($A907,'Cancelled Orders'!$D$2:$G$10078,4,0)</f>
        <v>Customer Refusal</v>
      </c>
    </row>
    <row r="908" spans="1:11" ht="13.2" x14ac:dyDescent="0.25">
      <c r="A908" s="7">
        <v>290220925</v>
      </c>
      <c r="B908" s="4">
        <v>714922</v>
      </c>
      <c r="C908" s="4" t="s">
        <v>464</v>
      </c>
      <c r="D908" s="7">
        <v>40</v>
      </c>
      <c r="E908" s="7">
        <v>1</v>
      </c>
      <c r="F908" s="7">
        <v>40</v>
      </c>
      <c r="G908" s="5" t="s">
        <v>22</v>
      </c>
      <c r="H908" s="5" t="s">
        <v>28</v>
      </c>
      <c r="I908">
        <f>VLOOKUP($A908,'Cancelled Orders'!$D$2:$L$10078,COLUMN(E907),0)</f>
        <v>1</v>
      </c>
      <c r="J908" t="str">
        <f>VLOOKUP($A908,'Cancelled Orders'!$D$2:$G$10078,3,0)</f>
        <v>Order cancelled through app</v>
      </c>
      <c r="K908" t="str">
        <f>VLOOKUP($A908,'Cancelled Orders'!$D$2:$G$10078,4,0)</f>
        <v>Customer Refusal</v>
      </c>
    </row>
    <row r="909" spans="1:11" ht="13.2" x14ac:dyDescent="0.25">
      <c r="A909" s="7">
        <v>291318595</v>
      </c>
      <c r="B909" s="4">
        <v>715837</v>
      </c>
      <c r="C909" s="4" t="s">
        <v>465</v>
      </c>
      <c r="D909" s="7">
        <v>10</v>
      </c>
      <c r="E909" s="7">
        <v>1</v>
      </c>
      <c r="F909" s="7">
        <v>10</v>
      </c>
      <c r="G909" s="5" t="s">
        <v>22</v>
      </c>
      <c r="H909" s="5" t="s">
        <v>28</v>
      </c>
      <c r="I909">
        <f>VLOOKUP($A909,'Cancelled Orders'!$D$2:$L$10078,COLUMN(E908),0)</f>
        <v>1</v>
      </c>
      <c r="J909" t="str">
        <f>VLOOKUP($A909,'Cancelled Orders'!$D$2:$G$10078,3,0)</f>
        <v>Order cancelled through app</v>
      </c>
      <c r="K909" t="str">
        <f>VLOOKUP($A909,'Cancelled Orders'!$D$2:$G$10078,4,0)</f>
        <v>Customer Refusal</v>
      </c>
    </row>
    <row r="910" spans="1:11" ht="13.2" x14ac:dyDescent="0.25">
      <c r="A910" s="7">
        <v>291664205</v>
      </c>
      <c r="B910" s="4">
        <v>715837</v>
      </c>
      <c r="C910" s="4" t="s">
        <v>465</v>
      </c>
      <c r="D910" s="7">
        <v>10</v>
      </c>
      <c r="E910" s="7">
        <v>1</v>
      </c>
      <c r="F910" s="7">
        <v>10</v>
      </c>
      <c r="G910" s="5" t="s">
        <v>22</v>
      </c>
      <c r="H910" s="5" t="s">
        <v>28</v>
      </c>
      <c r="I910">
        <f>VLOOKUP($A910,'Cancelled Orders'!$D$2:$L$10078,COLUMN(E909),0)</f>
        <v>1</v>
      </c>
      <c r="J910" t="str">
        <f>VLOOKUP($A910,'Cancelled Orders'!$D$2:$G$10078,3,0)</f>
        <v>Order cancelled through app</v>
      </c>
      <c r="K910" t="str">
        <f>VLOOKUP($A910,'Cancelled Orders'!$D$2:$G$10078,4,0)</f>
        <v>Customer Refusal</v>
      </c>
    </row>
    <row r="911" spans="1:11" ht="13.2" x14ac:dyDescent="0.25">
      <c r="A911" s="7">
        <v>291316836</v>
      </c>
      <c r="B911" s="4">
        <v>715837</v>
      </c>
      <c r="C911" s="4" t="s">
        <v>465</v>
      </c>
      <c r="D911" s="7">
        <v>10</v>
      </c>
      <c r="E911" s="7">
        <v>1</v>
      </c>
      <c r="F911" s="7">
        <v>10</v>
      </c>
      <c r="G911" s="5" t="s">
        <v>22</v>
      </c>
      <c r="H911" s="5" t="s">
        <v>28</v>
      </c>
      <c r="I911">
        <f>VLOOKUP($A911,'Cancelled Orders'!$D$2:$L$10078,COLUMN(E910),0)</f>
        <v>1</v>
      </c>
      <c r="J911" t="str">
        <f>VLOOKUP($A911,'Cancelled Orders'!$D$2:$G$10078,3,0)</f>
        <v>Order cancelled through app</v>
      </c>
      <c r="K911" t="str">
        <f>VLOOKUP($A911,'Cancelled Orders'!$D$2:$G$10078,4,0)</f>
        <v>Customer Refusal</v>
      </c>
    </row>
    <row r="912" spans="1:11" ht="13.2" x14ac:dyDescent="0.25">
      <c r="A912" s="7">
        <v>291246212</v>
      </c>
      <c r="B912" s="4">
        <v>715837</v>
      </c>
      <c r="C912" s="4" t="s">
        <v>465</v>
      </c>
      <c r="D912" s="7">
        <v>10</v>
      </c>
      <c r="E912" s="7">
        <v>1</v>
      </c>
      <c r="F912" s="7">
        <v>10</v>
      </c>
      <c r="G912" s="5" t="s">
        <v>22</v>
      </c>
      <c r="H912" s="5" t="s">
        <v>28</v>
      </c>
      <c r="I912">
        <f>VLOOKUP($A912,'Cancelled Orders'!$D$2:$L$10078,COLUMN(E911),0)</f>
        <v>1</v>
      </c>
      <c r="J912" t="str">
        <f>VLOOKUP($A912,'Cancelled Orders'!$D$2:$G$10078,3,0)</f>
        <v>Order cancelled through app</v>
      </c>
      <c r="K912" t="str">
        <f>VLOOKUP($A912,'Cancelled Orders'!$D$2:$G$10078,4,0)</f>
        <v>Customer Refusal</v>
      </c>
    </row>
    <row r="913" spans="1:11" ht="13.2" x14ac:dyDescent="0.25">
      <c r="A913" s="7">
        <v>290836448</v>
      </c>
      <c r="B913" s="4">
        <v>715837</v>
      </c>
      <c r="C913" s="4" t="s">
        <v>465</v>
      </c>
      <c r="D913" s="7">
        <v>10</v>
      </c>
      <c r="E913" s="7">
        <v>1</v>
      </c>
      <c r="F913" s="7">
        <v>10</v>
      </c>
      <c r="G913" s="5" t="s">
        <v>22</v>
      </c>
      <c r="H913" s="5" t="s">
        <v>28</v>
      </c>
      <c r="I913">
        <f>VLOOKUP($A913,'Cancelled Orders'!$D$2:$L$10078,COLUMN(E912),0)</f>
        <v>1</v>
      </c>
      <c r="J913" t="str">
        <f>VLOOKUP($A913,'Cancelled Orders'!$D$2:$G$10078,3,0)</f>
        <v>Order cancelled through app</v>
      </c>
      <c r="K913" t="str">
        <f>VLOOKUP($A913,'Cancelled Orders'!$D$2:$G$10078,4,0)</f>
        <v>Customer Refusal</v>
      </c>
    </row>
    <row r="914" spans="1:11" ht="13.2" x14ac:dyDescent="0.25">
      <c r="A914" s="7">
        <v>290822543</v>
      </c>
      <c r="B914" s="4">
        <v>715837</v>
      </c>
      <c r="C914" s="4" t="s">
        <v>465</v>
      </c>
      <c r="D914" s="7">
        <v>10</v>
      </c>
      <c r="E914" s="7">
        <v>1</v>
      </c>
      <c r="F914" s="7">
        <v>10</v>
      </c>
      <c r="G914" s="5" t="s">
        <v>22</v>
      </c>
      <c r="H914" s="5" t="s">
        <v>28</v>
      </c>
      <c r="I914">
        <f>VLOOKUP($A914,'Cancelled Orders'!$D$2:$L$10078,COLUMN(E913),0)</f>
        <v>1</v>
      </c>
      <c r="J914" t="str">
        <f>VLOOKUP($A914,'Cancelled Orders'!$D$2:$G$10078,3,0)</f>
        <v>Order cancelled through app</v>
      </c>
      <c r="K914" t="str">
        <f>VLOOKUP($A914,'Cancelled Orders'!$D$2:$G$10078,4,0)</f>
        <v>Customer Refusal</v>
      </c>
    </row>
    <row r="915" spans="1:11" ht="13.2" x14ac:dyDescent="0.25">
      <c r="A915" s="7">
        <v>290520420</v>
      </c>
      <c r="B915" s="4">
        <v>715837</v>
      </c>
      <c r="C915" s="4" t="s">
        <v>465</v>
      </c>
      <c r="D915" s="7">
        <v>10</v>
      </c>
      <c r="E915" s="7">
        <v>1</v>
      </c>
      <c r="F915" s="7">
        <v>10</v>
      </c>
      <c r="G915" s="5" t="s">
        <v>22</v>
      </c>
      <c r="H915" s="5" t="s">
        <v>28</v>
      </c>
      <c r="I915">
        <f>VLOOKUP($A915,'Cancelled Orders'!$D$2:$L$10078,COLUMN(E914),0)</f>
        <v>1</v>
      </c>
      <c r="J915" t="str">
        <f>VLOOKUP($A915,'Cancelled Orders'!$D$2:$G$10078,3,0)</f>
        <v>Order cancelled through app</v>
      </c>
      <c r="K915" t="str">
        <f>VLOOKUP($A915,'Cancelled Orders'!$D$2:$G$10078,4,0)</f>
        <v>Customer Refusal</v>
      </c>
    </row>
    <row r="916" spans="1:11" ht="13.2" x14ac:dyDescent="0.25">
      <c r="A916" s="7">
        <v>289917546</v>
      </c>
      <c r="B916" s="4">
        <v>715837</v>
      </c>
      <c r="C916" s="4" t="s">
        <v>465</v>
      </c>
      <c r="D916" s="7">
        <v>10</v>
      </c>
      <c r="E916" s="7">
        <v>1</v>
      </c>
      <c r="F916" s="7">
        <v>10</v>
      </c>
      <c r="G916" s="5" t="s">
        <v>22</v>
      </c>
      <c r="H916" s="5" t="s">
        <v>28</v>
      </c>
      <c r="I916">
        <f>VLOOKUP($A916,'Cancelled Orders'!$D$2:$L$10078,COLUMN(E915),0)</f>
        <v>1</v>
      </c>
      <c r="J916" t="str">
        <f>VLOOKUP($A916,'Cancelled Orders'!$D$2:$G$10078,3,0)</f>
        <v>Order cancelled through app</v>
      </c>
      <c r="K916" t="str">
        <f>VLOOKUP($A916,'Cancelled Orders'!$D$2:$G$10078,4,0)</f>
        <v>Customer Refusal</v>
      </c>
    </row>
    <row r="917" spans="1:11" ht="13.2" x14ac:dyDescent="0.25">
      <c r="A917" s="7">
        <v>289896775</v>
      </c>
      <c r="B917" s="4">
        <v>715837</v>
      </c>
      <c r="C917" s="4" t="s">
        <v>465</v>
      </c>
      <c r="D917" s="7">
        <v>10</v>
      </c>
      <c r="E917" s="7">
        <v>1</v>
      </c>
      <c r="F917" s="7">
        <v>10</v>
      </c>
      <c r="G917" s="5" t="s">
        <v>22</v>
      </c>
      <c r="H917" s="5" t="s">
        <v>28</v>
      </c>
      <c r="I917">
        <f>VLOOKUP($A917,'Cancelled Orders'!$D$2:$L$10078,COLUMN(E916),0)</f>
        <v>1</v>
      </c>
      <c r="J917" t="str">
        <f>VLOOKUP($A917,'Cancelled Orders'!$D$2:$G$10078,3,0)</f>
        <v>Order cancelled through app</v>
      </c>
      <c r="K917" t="str">
        <f>VLOOKUP($A917,'Cancelled Orders'!$D$2:$G$10078,4,0)</f>
        <v>Customer Refusal</v>
      </c>
    </row>
    <row r="918" spans="1:11" ht="13.2" x14ac:dyDescent="0.25">
      <c r="A918" s="7">
        <v>290218398</v>
      </c>
      <c r="B918" s="4">
        <v>715837</v>
      </c>
      <c r="C918" s="4" t="s">
        <v>465</v>
      </c>
      <c r="D918" s="7">
        <v>10</v>
      </c>
      <c r="E918" s="7">
        <v>1</v>
      </c>
      <c r="F918" s="7">
        <v>10</v>
      </c>
      <c r="G918" s="5" t="s">
        <v>22</v>
      </c>
      <c r="H918" s="5" t="s">
        <v>28</v>
      </c>
      <c r="I918">
        <f>VLOOKUP($A918,'Cancelled Orders'!$D$2:$L$10078,COLUMN(E917),0)</f>
        <v>1</v>
      </c>
      <c r="J918" t="str">
        <f>VLOOKUP($A918,'Cancelled Orders'!$D$2:$G$10078,3,0)</f>
        <v>Order cancelled through app</v>
      </c>
      <c r="K918" t="str">
        <f>VLOOKUP($A918,'Cancelled Orders'!$D$2:$G$10078,4,0)</f>
        <v>Customer Refusal</v>
      </c>
    </row>
    <row r="919" spans="1:11" ht="13.2" x14ac:dyDescent="0.25">
      <c r="A919" s="7">
        <v>289918714</v>
      </c>
      <c r="B919" s="4">
        <v>715837</v>
      </c>
      <c r="C919" s="4" t="s">
        <v>465</v>
      </c>
      <c r="D919" s="7">
        <v>10</v>
      </c>
      <c r="E919" s="7">
        <v>1</v>
      </c>
      <c r="F919" s="7">
        <v>10</v>
      </c>
      <c r="G919" s="5" t="s">
        <v>22</v>
      </c>
      <c r="H919" s="5" t="s">
        <v>28</v>
      </c>
      <c r="I919">
        <f>VLOOKUP($A919,'Cancelled Orders'!$D$2:$L$10078,COLUMN(E918),0)</f>
        <v>1</v>
      </c>
      <c r="J919" t="str">
        <f>VLOOKUP($A919,'Cancelled Orders'!$D$2:$G$10078,3,0)</f>
        <v>Order cancelled through app</v>
      </c>
      <c r="K919" t="str">
        <f>VLOOKUP($A919,'Cancelled Orders'!$D$2:$G$10078,4,0)</f>
        <v>Customer Refusal</v>
      </c>
    </row>
    <row r="920" spans="1:11" ht="13.2" x14ac:dyDescent="0.25">
      <c r="A920" s="7">
        <v>290333333</v>
      </c>
      <c r="B920" s="4">
        <v>715837</v>
      </c>
      <c r="C920" s="4" t="s">
        <v>465</v>
      </c>
      <c r="D920" s="7">
        <v>10</v>
      </c>
      <c r="E920" s="7">
        <v>1</v>
      </c>
      <c r="F920" s="7">
        <v>10</v>
      </c>
      <c r="G920" s="5" t="s">
        <v>22</v>
      </c>
      <c r="H920" s="5" t="s">
        <v>28</v>
      </c>
      <c r="I920">
        <f>VLOOKUP($A920,'Cancelled Orders'!$D$2:$L$10078,COLUMN(E919),0)</f>
        <v>1</v>
      </c>
      <c r="J920" t="str">
        <f>VLOOKUP($A920,'Cancelled Orders'!$D$2:$G$10078,3,0)</f>
        <v>Order cancelled through app</v>
      </c>
      <c r="K920" t="str">
        <f>VLOOKUP($A920,'Cancelled Orders'!$D$2:$G$10078,4,0)</f>
        <v>Customer Refusal</v>
      </c>
    </row>
    <row r="921" spans="1:11" ht="13.2" x14ac:dyDescent="0.25">
      <c r="A921" s="7">
        <v>291651008</v>
      </c>
      <c r="B921" s="4">
        <v>715837</v>
      </c>
      <c r="C921" s="4" t="s">
        <v>465</v>
      </c>
      <c r="D921" s="7">
        <v>10</v>
      </c>
      <c r="E921" s="7">
        <v>1</v>
      </c>
      <c r="F921" s="7">
        <v>10</v>
      </c>
      <c r="G921" s="5" t="s">
        <v>22</v>
      </c>
      <c r="H921" s="5" t="s">
        <v>28</v>
      </c>
      <c r="I921">
        <f>VLOOKUP($A921,'Cancelled Orders'!$D$2:$L$10078,COLUMN(E920),0)</f>
        <v>1</v>
      </c>
      <c r="J921" t="str">
        <f>VLOOKUP($A921,'Cancelled Orders'!$D$2:$G$10078,3,0)</f>
        <v>Order cancelled through app</v>
      </c>
      <c r="K921" t="str">
        <f>VLOOKUP($A921,'Cancelled Orders'!$D$2:$G$10078,4,0)</f>
        <v>Customer Refusal</v>
      </c>
    </row>
    <row r="922" spans="1:11" ht="13.2" x14ac:dyDescent="0.25">
      <c r="A922" s="7">
        <v>290843279</v>
      </c>
      <c r="B922" s="4">
        <v>715837</v>
      </c>
      <c r="C922" s="4" t="s">
        <v>465</v>
      </c>
      <c r="D922" s="7">
        <v>10</v>
      </c>
      <c r="E922" s="7">
        <v>1</v>
      </c>
      <c r="F922" s="7">
        <v>10</v>
      </c>
      <c r="G922" s="5" t="s">
        <v>22</v>
      </c>
      <c r="H922" s="5" t="s">
        <v>28</v>
      </c>
      <c r="I922">
        <f>VLOOKUP($A922,'Cancelled Orders'!$D$2:$L$10078,COLUMN(E921),0)</f>
        <v>1</v>
      </c>
      <c r="J922" t="str">
        <f>VLOOKUP($A922,'Cancelled Orders'!$D$2:$G$10078,3,0)</f>
        <v>Order cancelled through app</v>
      </c>
      <c r="K922" t="str">
        <f>VLOOKUP($A922,'Cancelled Orders'!$D$2:$G$10078,4,0)</f>
        <v>Customer Refusal</v>
      </c>
    </row>
    <row r="923" spans="1:11" ht="13.2" x14ac:dyDescent="0.25">
      <c r="A923" s="7">
        <v>290329444</v>
      </c>
      <c r="B923" s="4">
        <v>715837</v>
      </c>
      <c r="C923" s="4" t="s">
        <v>465</v>
      </c>
      <c r="D923" s="7">
        <v>10</v>
      </c>
      <c r="E923" s="7">
        <v>1</v>
      </c>
      <c r="F923" s="7">
        <v>10</v>
      </c>
      <c r="G923" s="5" t="s">
        <v>22</v>
      </c>
      <c r="H923" s="5" t="s">
        <v>28</v>
      </c>
      <c r="I923">
        <f>VLOOKUP($A923,'Cancelled Orders'!$D$2:$L$10078,COLUMN(E922),0)</f>
        <v>1</v>
      </c>
      <c r="J923" t="str">
        <f>VLOOKUP($A923,'Cancelled Orders'!$D$2:$G$10078,3,0)</f>
        <v>Order cancelled through app</v>
      </c>
      <c r="K923" t="str">
        <f>VLOOKUP($A923,'Cancelled Orders'!$D$2:$G$10078,4,0)</f>
        <v>Customer Refusal</v>
      </c>
    </row>
    <row r="924" spans="1:11" ht="13.2" x14ac:dyDescent="0.25">
      <c r="A924" s="7">
        <v>289870790</v>
      </c>
      <c r="B924" s="4">
        <v>715837</v>
      </c>
      <c r="C924" s="4" t="s">
        <v>465</v>
      </c>
      <c r="D924" s="7">
        <v>10</v>
      </c>
      <c r="E924" s="7">
        <v>1</v>
      </c>
      <c r="F924" s="7">
        <v>10</v>
      </c>
      <c r="G924" s="5" t="s">
        <v>22</v>
      </c>
      <c r="H924" s="5" t="s">
        <v>28</v>
      </c>
      <c r="I924">
        <f>VLOOKUP($A924,'Cancelled Orders'!$D$2:$L$10078,COLUMN(E923),0)</f>
        <v>1</v>
      </c>
      <c r="J924" t="str">
        <f>VLOOKUP($A924,'Cancelled Orders'!$D$2:$G$10078,3,0)</f>
        <v>Order cancelled through app</v>
      </c>
      <c r="K924" t="str">
        <f>VLOOKUP($A924,'Cancelled Orders'!$D$2:$G$10078,4,0)</f>
        <v>Customer Refusal</v>
      </c>
    </row>
    <row r="925" spans="1:11" ht="13.2" x14ac:dyDescent="0.25">
      <c r="A925" s="7">
        <v>291670525</v>
      </c>
      <c r="B925" s="4">
        <v>715842</v>
      </c>
      <c r="C925" s="4" t="s">
        <v>466</v>
      </c>
      <c r="D925" s="7">
        <v>14</v>
      </c>
      <c r="E925" s="7">
        <v>1</v>
      </c>
      <c r="F925" s="7">
        <v>14</v>
      </c>
      <c r="G925" s="5" t="s">
        <v>22</v>
      </c>
      <c r="H925" s="5" t="s">
        <v>28</v>
      </c>
      <c r="I925">
        <f>VLOOKUP($A925,'Cancelled Orders'!$D$2:$L$10078,COLUMN(E924),0)</f>
        <v>1</v>
      </c>
      <c r="J925" t="str">
        <f>VLOOKUP($A925,'Cancelled Orders'!$D$2:$G$10078,3,0)</f>
        <v>Order cancelled through app</v>
      </c>
      <c r="K925" t="str">
        <f>VLOOKUP($A925,'Cancelled Orders'!$D$2:$G$10078,4,0)</f>
        <v>Customer Refusal</v>
      </c>
    </row>
    <row r="926" spans="1:11" ht="13.2" x14ac:dyDescent="0.25">
      <c r="A926" s="7">
        <v>290785166</v>
      </c>
      <c r="B926" s="4">
        <v>715842</v>
      </c>
      <c r="C926" s="4" t="s">
        <v>466</v>
      </c>
      <c r="D926" s="7">
        <v>14</v>
      </c>
      <c r="E926" s="7">
        <v>1</v>
      </c>
      <c r="F926" s="7">
        <v>14</v>
      </c>
      <c r="G926" s="5" t="s">
        <v>22</v>
      </c>
      <c r="H926" s="5" t="s">
        <v>28</v>
      </c>
      <c r="I926">
        <f>VLOOKUP($A926,'Cancelled Orders'!$D$2:$L$10078,COLUMN(E925),0)</f>
        <v>1</v>
      </c>
      <c r="J926" t="str">
        <f>VLOOKUP($A926,'Cancelled Orders'!$D$2:$G$10078,3,0)</f>
        <v>Order cancelled through app</v>
      </c>
      <c r="K926" t="str">
        <f>VLOOKUP($A926,'Cancelled Orders'!$D$2:$G$10078,4,0)</f>
        <v>Customer Refusal</v>
      </c>
    </row>
    <row r="927" spans="1:11" ht="13.2" x14ac:dyDescent="0.25">
      <c r="A927" s="7">
        <v>290365174</v>
      </c>
      <c r="B927" s="4">
        <v>715842</v>
      </c>
      <c r="C927" s="4" t="s">
        <v>466</v>
      </c>
      <c r="D927" s="7">
        <v>14</v>
      </c>
      <c r="E927" s="7">
        <v>1</v>
      </c>
      <c r="F927" s="7">
        <v>14</v>
      </c>
      <c r="G927" s="5" t="s">
        <v>22</v>
      </c>
      <c r="H927" s="5" t="s">
        <v>28</v>
      </c>
      <c r="I927">
        <f>VLOOKUP($A927,'Cancelled Orders'!$D$2:$L$10078,COLUMN(E926),0)</f>
        <v>1</v>
      </c>
      <c r="J927" t="str">
        <f>VLOOKUP($A927,'Cancelled Orders'!$D$2:$G$10078,3,0)</f>
        <v>Order cancelled through app</v>
      </c>
      <c r="K927" t="str">
        <f>VLOOKUP($A927,'Cancelled Orders'!$D$2:$G$10078,4,0)</f>
        <v>Customer Refusal</v>
      </c>
    </row>
    <row r="928" spans="1:11" ht="13.2" x14ac:dyDescent="0.25">
      <c r="A928" s="7">
        <v>290520420</v>
      </c>
      <c r="B928" s="4">
        <v>715842</v>
      </c>
      <c r="C928" s="4" t="s">
        <v>466</v>
      </c>
      <c r="D928" s="7">
        <v>14</v>
      </c>
      <c r="E928" s="7">
        <v>1</v>
      </c>
      <c r="F928" s="7">
        <v>14</v>
      </c>
      <c r="G928" s="5" t="s">
        <v>22</v>
      </c>
      <c r="H928" s="5" t="s">
        <v>28</v>
      </c>
      <c r="I928">
        <f>VLOOKUP($A928,'Cancelled Orders'!$D$2:$L$10078,COLUMN(E927),0)</f>
        <v>1</v>
      </c>
      <c r="J928" t="str">
        <f>VLOOKUP($A928,'Cancelled Orders'!$D$2:$G$10078,3,0)</f>
        <v>Order cancelled through app</v>
      </c>
      <c r="K928" t="str">
        <f>VLOOKUP($A928,'Cancelled Orders'!$D$2:$G$10078,4,0)</f>
        <v>Customer Refusal</v>
      </c>
    </row>
    <row r="929" spans="1:11" ht="13.2" x14ac:dyDescent="0.25">
      <c r="A929" s="7">
        <v>290060628</v>
      </c>
      <c r="B929" s="4">
        <v>715842</v>
      </c>
      <c r="C929" s="4" t="s">
        <v>466</v>
      </c>
      <c r="D929" s="7">
        <v>14</v>
      </c>
      <c r="E929" s="7">
        <v>1</v>
      </c>
      <c r="F929" s="7">
        <v>14</v>
      </c>
      <c r="G929" s="5" t="s">
        <v>22</v>
      </c>
      <c r="H929" s="5" t="s">
        <v>28</v>
      </c>
      <c r="I929">
        <f>VLOOKUP($A929,'Cancelled Orders'!$D$2:$L$10078,COLUMN(E928),0)</f>
        <v>1</v>
      </c>
      <c r="J929" t="str">
        <f>VLOOKUP($A929,'Cancelled Orders'!$D$2:$G$10078,3,0)</f>
        <v>Order cancelled through app</v>
      </c>
      <c r="K929" t="str">
        <f>VLOOKUP($A929,'Cancelled Orders'!$D$2:$G$10078,4,0)</f>
        <v>Customer Refusal</v>
      </c>
    </row>
    <row r="930" spans="1:11" ht="13.2" x14ac:dyDescent="0.25">
      <c r="A930" s="7">
        <v>291242167</v>
      </c>
      <c r="B930" s="4">
        <v>715842</v>
      </c>
      <c r="C930" s="4" t="s">
        <v>466</v>
      </c>
      <c r="D930" s="7">
        <v>14</v>
      </c>
      <c r="E930" s="7">
        <v>1</v>
      </c>
      <c r="F930" s="7">
        <v>14</v>
      </c>
      <c r="G930" s="5" t="s">
        <v>22</v>
      </c>
      <c r="H930" s="5" t="s">
        <v>28</v>
      </c>
      <c r="I930">
        <f>VLOOKUP($A930,'Cancelled Orders'!$D$2:$L$10078,COLUMN(E929),0)</f>
        <v>1</v>
      </c>
      <c r="J930" t="str">
        <f>VLOOKUP($A930,'Cancelled Orders'!$D$2:$G$10078,3,0)</f>
        <v>Order cancelled through app</v>
      </c>
      <c r="K930" t="str">
        <f>VLOOKUP($A930,'Cancelled Orders'!$D$2:$G$10078,4,0)</f>
        <v>Customer Refusal</v>
      </c>
    </row>
    <row r="931" spans="1:11" ht="13.2" x14ac:dyDescent="0.25">
      <c r="A931" s="7">
        <v>289916719</v>
      </c>
      <c r="B931" s="4">
        <v>715842</v>
      </c>
      <c r="C931" s="4" t="s">
        <v>466</v>
      </c>
      <c r="D931" s="7">
        <v>14</v>
      </c>
      <c r="E931" s="7">
        <v>1</v>
      </c>
      <c r="F931" s="7">
        <v>14</v>
      </c>
      <c r="G931" s="5" t="s">
        <v>22</v>
      </c>
      <c r="H931" s="5" t="s">
        <v>28</v>
      </c>
      <c r="I931">
        <f>VLOOKUP($A931,'Cancelled Orders'!$D$2:$L$10078,COLUMN(E930),0)</f>
        <v>1</v>
      </c>
      <c r="J931" t="str">
        <f>VLOOKUP($A931,'Cancelled Orders'!$D$2:$G$10078,3,0)</f>
        <v>Order cancelled through app</v>
      </c>
      <c r="K931" t="str">
        <f>VLOOKUP($A931,'Cancelled Orders'!$D$2:$G$10078,4,0)</f>
        <v>Customer Refusal</v>
      </c>
    </row>
    <row r="932" spans="1:11" ht="13.2" x14ac:dyDescent="0.25">
      <c r="A932" s="7">
        <v>290365174</v>
      </c>
      <c r="B932" s="4">
        <v>715848</v>
      </c>
      <c r="C932" s="4" t="s">
        <v>344</v>
      </c>
      <c r="D932" s="7">
        <v>15</v>
      </c>
      <c r="E932" s="7">
        <v>1</v>
      </c>
      <c r="F932" s="7">
        <v>15</v>
      </c>
      <c r="G932" s="5" t="s">
        <v>22</v>
      </c>
      <c r="H932" s="5" t="s">
        <v>28</v>
      </c>
      <c r="I932">
        <f>VLOOKUP($A932,'Cancelled Orders'!$D$2:$L$10078,COLUMN(E931),0)</f>
        <v>1</v>
      </c>
      <c r="J932" t="str">
        <f>VLOOKUP($A932,'Cancelled Orders'!$D$2:$G$10078,3,0)</f>
        <v>Order cancelled through app</v>
      </c>
      <c r="K932" t="str">
        <f>VLOOKUP($A932,'Cancelled Orders'!$D$2:$G$10078,4,0)</f>
        <v>Customer Refusal</v>
      </c>
    </row>
    <row r="933" spans="1:11" ht="13.2" x14ac:dyDescent="0.25">
      <c r="A933" s="7">
        <v>289917546</v>
      </c>
      <c r="B933" s="4">
        <v>715848</v>
      </c>
      <c r="C933" s="4" t="s">
        <v>344</v>
      </c>
      <c r="D933" s="7">
        <v>15</v>
      </c>
      <c r="E933" s="7">
        <v>1</v>
      </c>
      <c r="F933" s="7">
        <v>15</v>
      </c>
      <c r="G933" s="5" t="s">
        <v>22</v>
      </c>
      <c r="H933" s="5" t="s">
        <v>28</v>
      </c>
      <c r="I933">
        <f>VLOOKUP($A933,'Cancelled Orders'!$D$2:$L$10078,COLUMN(E932),0)</f>
        <v>1</v>
      </c>
      <c r="J933" t="str">
        <f>VLOOKUP($A933,'Cancelled Orders'!$D$2:$G$10078,3,0)</f>
        <v>Order cancelled through app</v>
      </c>
      <c r="K933" t="str">
        <f>VLOOKUP($A933,'Cancelled Orders'!$D$2:$G$10078,4,0)</f>
        <v>Customer Refusal</v>
      </c>
    </row>
    <row r="934" spans="1:11" ht="13.2" x14ac:dyDescent="0.25">
      <c r="A934" s="7">
        <v>289917546</v>
      </c>
      <c r="B934" s="4">
        <v>715859</v>
      </c>
      <c r="C934" s="4" t="s">
        <v>467</v>
      </c>
      <c r="D934" s="7">
        <v>14</v>
      </c>
      <c r="E934" s="7">
        <v>1</v>
      </c>
      <c r="F934" s="7">
        <v>14</v>
      </c>
      <c r="G934" s="5" t="s">
        <v>22</v>
      </c>
      <c r="H934" s="5" t="s">
        <v>28</v>
      </c>
      <c r="I934">
        <f>VLOOKUP($A934,'Cancelled Orders'!$D$2:$L$10078,COLUMN(E933),0)</f>
        <v>1</v>
      </c>
      <c r="J934" t="str">
        <f>VLOOKUP($A934,'Cancelled Orders'!$D$2:$G$10078,3,0)</f>
        <v>Order cancelled through app</v>
      </c>
      <c r="K934" t="str">
        <f>VLOOKUP($A934,'Cancelled Orders'!$D$2:$G$10078,4,0)</f>
        <v>Customer Refusal</v>
      </c>
    </row>
    <row r="935" spans="1:11" ht="13.2" x14ac:dyDescent="0.25">
      <c r="A935" s="7">
        <v>289975854</v>
      </c>
      <c r="B935" s="4">
        <v>716217</v>
      </c>
      <c r="C935" s="4" t="s">
        <v>80</v>
      </c>
      <c r="D935" s="7">
        <v>20</v>
      </c>
      <c r="E935" s="7">
        <v>1</v>
      </c>
      <c r="F935" s="7">
        <v>20</v>
      </c>
      <c r="G935" s="5" t="s">
        <v>22</v>
      </c>
      <c r="H935" s="5" t="s">
        <v>22</v>
      </c>
      <c r="I935">
        <f>VLOOKUP($A935,'Cancelled Orders'!$D$2:$L$10078,COLUMN(E934),0)</f>
        <v>0</v>
      </c>
      <c r="J935" t="str">
        <f>VLOOKUP($A935,'Cancelled Orders'!$D$2:$G$10078,3,0)</f>
        <v>Order cancelled through app</v>
      </c>
      <c r="K935" t="str">
        <f>VLOOKUP($A935,'Cancelled Orders'!$D$2:$G$10078,4,0)</f>
        <v>Customer Refusal</v>
      </c>
    </row>
    <row r="936" spans="1:11" ht="13.2" x14ac:dyDescent="0.25">
      <c r="A936" s="7">
        <v>290422027</v>
      </c>
      <c r="B936" s="4">
        <v>716233</v>
      </c>
      <c r="C936" s="4" t="s">
        <v>468</v>
      </c>
      <c r="D936" s="7">
        <v>30</v>
      </c>
      <c r="E936" s="7">
        <v>2</v>
      </c>
      <c r="F936" s="7">
        <v>60</v>
      </c>
      <c r="G936" s="5" t="s">
        <v>22</v>
      </c>
      <c r="H936" s="5" t="s">
        <v>22</v>
      </c>
      <c r="I936">
        <f>VLOOKUP($A936,'Cancelled Orders'!$D$2:$L$10078,COLUMN(E935),0)</f>
        <v>0</v>
      </c>
      <c r="J936" t="str">
        <f>VLOOKUP($A936,'Cancelled Orders'!$D$2:$G$10078,3,0)</f>
        <v>Order cancelled through app</v>
      </c>
      <c r="K936" t="str">
        <f>VLOOKUP($A936,'Cancelled Orders'!$D$2:$G$10078,4,0)</f>
        <v>Customer Refusal</v>
      </c>
    </row>
    <row r="937" spans="1:11" ht="13.2" x14ac:dyDescent="0.25">
      <c r="A937" s="7">
        <v>289975854</v>
      </c>
      <c r="B937" s="4">
        <v>716233</v>
      </c>
      <c r="C937" s="4" t="s">
        <v>468</v>
      </c>
      <c r="D937" s="7">
        <v>30</v>
      </c>
      <c r="E937" s="7">
        <v>1</v>
      </c>
      <c r="F937" s="7">
        <v>30</v>
      </c>
      <c r="G937" s="5" t="s">
        <v>22</v>
      </c>
      <c r="H937" s="5" t="s">
        <v>22</v>
      </c>
      <c r="I937">
        <f>VLOOKUP($A937,'Cancelled Orders'!$D$2:$L$10078,COLUMN(E936),0)</f>
        <v>0</v>
      </c>
      <c r="J937" t="str">
        <f>VLOOKUP($A937,'Cancelled Orders'!$D$2:$G$10078,3,0)</f>
        <v>Order cancelled through app</v>
      </c>
      <c r="K937" t="str">
        <f>VLOOKUP($A937,'Cancelled Orders'!$D$2:$G$10078,4,0)</f>
        <v>Customer Refusal</v>
      </c>
    </row>
    <row r="938" spans="1:11" ht="13.2" x14ac:dyDescent="0.25">
      <c r="A938" s="7">
        <v>290916015</v>
      </c>
      <c r="B938" s="4">
        <v>716261</v>
      </c>
      <c r="C938" s="4" t="s">
        <v>75</v>
      </c>
      <c r="D938" s="7">
        <v>20</v>
      </c>
      <c r="E938" s="7">
        <v>8</v>
      </c>
      <c r="F938" s="7">
        <v>160</v>
      </c>
      <c r="G938" s="5" t="s">
        <v>28</v>
      </c>
      <c r="H938" s="5" t="s">
        <v>28</v>
      </c>
      <c r="I938">
        <f>VLOOKUP($A938,'Cancelled Orders'!$D$2:$L$10078,COLUMN(E937),0)</f>
        <v>0</v>
      </c>
      <c r="J938" t="str">
        <f>VLOOKUP($A938,'Cancelled Orders'!$D$2:$G$10078,3,0)</f>
        <v>Order cancelled through app</v>
      </c>
      <c r="K938" t="str">
        <f>VLOOKUP($A938,'Cancelled Orders'!$D$2:$G$10078,4,0)</f>
        <v>Customer Refusal</v>
      </c>
    </row>
    <row r="939" spans="1:11" ht="13.2" x14ac:dyDescent="0.25">
      <c r="A939" s="7">
        <v>290383319</v>
      </c>
      <c r="B939" s="4">
        <v>716551</v>
      </c>
      <c r="C939" s="4" t="s">
        <v>469</v>
      </c>
      <c r="D939" s="7">
        <v>30</v>
      </c>
      <c r="E939" s="7">
        <v>1</v>
      </c>
      <c r="F939" s="7">
        <v>30</v>
      </c>
      <c r="G939" s="5" t="s">
        <v>28</v>
      </c>
      <c r="H939" s="5" t="s">
        <v>28</v>
      </c>
      <c r="I939">
        <f>VLOOKUP($A939,'Cancelled Orders'!$D$2:$L$10078,COLUMN(E938),0)</f>
        <v>1</v>
      </c>
      <c r="J939" t="str">
        <f>VLOOKUP($A939,'Cancelled Orders'!$D$2:$G$10078,3,0)</f>
        <v>Order cancelled through app</v>
      </c>
      <c r="K939" t="str">
        <f>VLOOKUP($A939,'Cancelled Orders'!$D$2:$G$10078,4,0)</f>
        <v>Customer Refusal</v>
      </c>
    </row>
    <row r="940" spans="1:11" ht="13.2" x14ac:dyDescent="0.25">
      <c r="A940" s="7">
        <v>289967507</v>
      </c>
      <c r="B940" s="4">
        <v>716571</v>
      </c>
      <c r="C940" s="4" t="s">
        <v>470</v>
      </c>
      <c r="D940" s="7">
        <v>60</v>
      </c>
      <c r="E940" s="7">
        <v>1</v>
      </c>
      <c r="F940" s="7">
        <v>60</v>
      </c>
      <c r="G940" s="5" t="s">
        <v>28</v>
      </c>
      <c r="H940" s="5" t="s">
        <v>28</v>
      </c>
      <c r="I940">
        <f>VLOOKUP($A940,'Cancelled Orders'!$D$2:$L$10078,COLUMN(E939),0)</f>
        <v>1</v>
      </c>
      <c r="J940" t="str">
        <f>VLOOKUP($A940,'Cancelled Orders'!$D$2:$G$10078,3,0)</f>
        <v>Order cancelled through app</v>
      </c>
      <c r="K940" t="str">
        <f>VLOOKUP($A940,'Cancelled Orders'!$D$2:$G$10078,4,0)</f>
        <v>Customer Refusal</v>
      </c>
    </row>
    <row r="941" spans="1:11" ht="13.2" x14ac:dyDescent="0.25">
      <c r="A941" s="7">
        <v>290174988</v>
      </c>
      <c r="B941" s="4">
        <v>716710</v>
      </c>
      <c r="C941" s="4" t="s">
        <v>471</v>
      </c>
      <c r="D941" s="7">
        <v>30</v>
      </c>
      <c r="E941" s="7">
        <v>1</v>
      </c>
      <c r="F941" s="7">
        <v>30</v>
      </c>
      <c r="G941" s="5" t="s">
        <v>22</v>
      </c>
      <c r="H941" s="5" t="s">
        <v>28</v>
      </c>
      <c r="I941">
        <f>VLOOKUP($A941,'Cancelled Orders'!$D$2:$L$10078,COLUMN(E940),0)</f>
        <v>1</v>
      </c>
      <c r="J941" t="str">
        <f>VLOOKUP($A941,'Cancelled Orders'!$D$2:$G$10078,3,0)</f>
        <v>Order cancelled through app</v>
      </c>
      <c r="K941" t="str">
        <f>VLOOKUP($A941,'Cancelled Orders'!$D$2:$G$10078,4,0)</f>
        <v>Customer Refusal</v>
      </c>
    </row>
    <row r="942" spans="1:11" ht="13.2" x14ac:dyDescent="0.25">
      <c r="A942" s="7">
        <v>291355129</v>
      </c>
      <c r="B942" s="4">
        <v>716942</v>
      </c>
      <c r="C942" s="4" t="s">
        <v>472</v>
      </c>
      <c r="D942" s="7">
        <v>41</v>
      </c>
      <c r="E942" s="7">
        <v>1</v>
      </c>
      <c r="F942" s="7">
        <v>41</v>
      </c>
      <c r="G942" s="5" t="s">
        <v>22</v>
      </c>
      <c r="H942" s="5" t="s">
        <v>22</v>
      </c>
      <c r="I942">
        <f>VLOOKUP($A942,'Cancelled Orders'!$D$2:$L$10078,COLUMN(E941),0)</f>
        <v>1</v>
      </c>
      <c r="J942" t="str">
        <f>VLOOKUP($A942,'Cancelled Orders'!$D$2:$G$10078,3,0)</f>
        <v>Cancelled by Restaurant</v>
      </c>
      <c r="K942" t="str">
        <f>VLOOKUP($A942,'Cancelled Orders'!$D$2:$G$10078,4,0)</f>
        <v>Closed Premises</v>
      </c>
    </row>
    <row r="943" spans="1:11" ht="13.2" x14ac:dyDescent="0.25">
      <c r="A943" s="7">
        <v>291181608</v>
      </c>
      <c r="B943" s="4">
        <v>717544</v>
      </c>
      <c r="C943" s="4" t="s">
        <v>473</v>
      </c>
      <c r="D943" s="7">
        <v>30</v>
      </c>
      <c r="E943" s="7">
        <v>1</v>
      </c>
      <c r="F943" s="7">
        <v>30</v>
      </c>
      <c r="G943" s="5" t="s">
        <v>22</v>
      </c>
      <c r="H943" s="5" t="s">
        <v>28</v>
      </c>
      <c r="I943">
        <f>VLOOKUP($A943,'Cancelled Orders'!$D$2:$L$10078,COLUMN(E942),0)</f>
        <v>1</v>
      </c>
      <c r="J943" t="str">
        <f>VLOOKUP($A943,'Cancelled Orders'!$D$2:$G$10078,3,0)</f>
        <v>Order cancelled through app</v>
      </c>
      <c r="K943" t="str">
        <f>VLOOKUP($A943,'Cancelled Orders'!$D$2:$G$10078,4,0)</f>
        <v>Customer Refusal</v>
      </c>
    </row>
    <row r="944" spans="1:11" ht="13.2" x14ac:dyDescent="0.25">
      <c r="A944" s="7">
        <v>291017126</v>
      </c>
      <c r="B944" s="4">
        <v>717544</v>
      </c>
      <c r="C944" s="4" t="s">
        <v>473</v>
      </c>
      <c r="D944" s="7">
        <v>30</v>
      </c>
      <c r="E944" s="7">
        <v>1</v>
      </c>
      <c r="F944" s="7">
        <v>30</v>
      </c>
      <c r="G944" s="5" t="s">
        <v>22</v>
      </c>
      <c r="H944" s="5" t="s">
        <v>28</v>
      </c>
      <c r="I944">
        <f>VLOOKUP($A944,'Cancelled Orders'!$D$2:$L$10078,COLUMN(E943),0)</f>
        <v>1</v>
      </c>
      <c r="J944" t="str">
        <f>VLOOKUP($A944,'Cancelled Orders'!$D$2:$G$10078,3,0)</f>
        <v>Order cancelled through app</v>
      </c>
      <c r="K944" t="str">
        <f>VLOOKUP($A944,'Cancelled Orders'!$D$2:$G$10078,4,0)</f>
        <v>Customer Refusal</v>
      </c>
    </row>
    <row r="945" spans="1:11" ht="13.2" x14ac:dyDescent="0.25">
      <c r="A945" s="7">
        <v>291638272</v>
      </c>
      <c r="B945" s="4">
        <v>718822</v>
      </c>
      <c r="C945" s="4" t="s">
        <v>474</v>
      </c>
      <c r="D945" s="7">
        <v>5</v>
      </c>
      <c r="E945" s="7">
        <v>1</v>
      </c>
      <c r="F945" s="7">
        <v>5</v>
      </c>
      <c r="G945" s="5" t="s">
        <v>22</v>
      </c>
      <c r="H945" s="5" t="s">
        <v>22</v>
      </c>
      <c r="I945">
        <f>VLOOKUP($A945,'Cancelled Orders'!$D$2:$L$10078,COLUMN(E944),0)</f>
        <v>1</v>
      </c>
      <c r="J945" t="str">
        <f>VLOOKUP($A945,'Cancelled Orders'!$D$2:$G$10078,3,0)</f>
        <v>Order cancelled through app</v>
      </c>
      <c r="K945" t="str">
        <f>VLOOKUP($A945,'Cancelled Orders'!$D$2:$G$10078,4,0)</f>
        <v>Customer Refusal</v>
      </c>
    </row>
    <row r="946" spans="1:11" ht="13.2" x14ac:dyDescent="0.25">
      <c r="A946" s="7">
        <v>290770551</v>
      </c>
      <c r="B946" s="4">
        <v>718822</v>
      </c>
      <c r="C946" s="4" t="s">
        <v>474</v>
      </c>
      <c r="D946" s="7">
        <v>5</v>
      </c>
      <c r="E946" s="7">
        <v>3</v>
      </c>
      <c r="F946" s="7">
        <v>15</v>
      </c>
      <c r="G946" s="5" t="s">
        <v>22</v>
      </c>
      <c r="H946" s="5" t="s">
        <v>22</v>
      </c>
      <c r="I946">
        <f>VLOOKUP($A946,'Cancelled Orders'!$D$2:$L$10078,COLUMN(E945),0)</f>
        <v>1</v>
      </c>
      <c r="J946" t="str">
        <f>VLOOKUP($A946,'Cancelled Orders'!$D$2:$G$10078,3,0)</f>
        <v>Order cancelled through app</v>
      </c>
      <c r="K946" t="str">
        <f>VLOOKUP($A946,'Cancelled Orders'!$D$2:$G$10078,4,0)</f>
        <v>Customer Refusal</v>
      </c>
    </row>
    <row r="947" spans="1:11" ht="13.2" x14ac:dyDescent="0.25">
      <c r="A947" s="7">
        <v>291647524</v>
      </c>
      <c r="B947" s="4">
        <v>718824</v>
      </c>
      <c r="C947" s="4" t="s">
        <v>475</v>
      </c>
      <c r="D947" s="7">
        <v>20</v>
      </c>
      <c r="E947" s="7">
        <v>1</v>
      </c>
      <c r="F947" s="7">
        <v>20</v>
      </c>
      <c r="G947" s="5" t="s">
        <v>22</v>
      </c>
      <c r="H947" s="5" t="s">
        <v>22</v>
      </c>
      <c r="I947">
        <f>VLOOKUP($A947,'Cancelled Orders'!$D$2:$L$10078,COLUMN(E946),0)</f>
        <v>1</v>
      </c>
      <c r="J947" t="str">
        <f>VLOOKUP($A947,'Cancelled Orders'!$D$2:$G$10078,3,0)</f>
        <v>Order cancelled through app</v>
      </c>
      <c r="K947" t="str">
        <f>VLOOKUP($A947,'Cancelled Orders'!$D$2:$G$10078,4,0)</f>
        <v>Customer Refusal</v>
      </c>
    </row>
    <row r="948" spans="1:11" ht="13.2" x14ac:dyDescent="0.25">
      <c r="A948" s="7">
        <v>291622754</v>
      </c>
      <c r="B948" s="4">
        <v>718824</v>
      </c>
      <c r="C948" s="4" t="s">
        <v>475</v>
      </c>
      <c r="D948" s="7">
        <v>20</v>
      </c>
      <c r="E948" s="7">
        <v>1</v>
      </c>
      <c r="F948" s="7">
        <v>20</v>
      </c>
      <c r="G948" s="5" t="s">
        <v>22</v>
      </c>
      <c r="H948" s="5" t="s">
        <v>22</v>
      </c>
      <c r="I948">
        <f>VLOOKUP($A948,'Cancelled Orders'!$D$2:$L$10078,COLUMN(E947),0)</f>
        <v>1</v>
      </c>
      <c r="J948" t="str">
        <f>VLOOKUP($A948,'Cancelled Orders'!$D$2:$G$10078,3,0)</f>
        <v>Order cancelled through app</v>
      </c>
      <c r="K948" t="str">
        <f>VLOOKUP($A948,'Cancelled Orders'!$D$2:$G$10078,4,0)</f>
        <v>Customer Refusal</v>
      </c>
    </row>
    <row r="949" spans="1:11" ht="13.2" x14ac:dyDescent="0.25">
      <c r="A949" s="7">
        <v>291572839</v>
      </c>
      <c r="B949" s="4">
        <v>718824</v>
      </c>
      <c r="C949" s="4" t="s">
        <v>475</v>
      </c>
      <c r="D949" s="7">
        <v>20</v>
      </c>
      <c r="E949" s="7">
        <v>3</v>
      </c>
      <c r="F949" s="7">
        <v>60</v>
      </c>
      <c r="G949" s="5" t="s">
        <v>22</v>
      </c>
      <c r="H949" s="5" t="s">
        <v>22</v>
      </c>
      <c r="I949">
        <f>VLOOKUP($A949,'Cancelled Orders'!$D$2:$L$10078,COLUMN(E948),0)</f>
        <v>1</v>
      </c>
      <c r="J949" t="str">
        <f>VLOOKUP($A949,'Cancelled Orders'!$D$2:$G$10078,3,0)</f>
        <v>Order cancelled through app</v>
      </c>
      <c r="K949" t="str">
        <f>VLOOKUP($A949,'Cancelled Orders'!$D$2:$G$10078,4,0)</f>
        <v>Customer Refusal</v>
      </c>
    </row>
    <row r="950" spans="1:11" ht="13.2" x14ac:dyDescent="0.25">
      <c r="A950" s="7">
        <v>291256428</v>
      </c>
      <c r="B950" s="4">
        <v>718824</v>
      </c>
      <c r="C950" s="4" t="s">
        <v>475</v>
      </c>
      <c r="D950" s="7">
        <v>20</v>
      </c>
      <c r="E950" s="7">
        <v>1</v>
      </c>
      <c r="F950" s="7">
        <v>20</v>
      </c>
      <c r="G950" s="5" t="s">
        <v>22</v>
      </c>
      <c r="H950" s="5" t="s">
        <v>22</v>
      </c>
      <c r="I950">
        <f>VLOOKUP($A950,'Cancelled Orders'!$D$2:$L$10078,COLUMN(E949),0)</f>
        <v>1</v>
      </c>
      <c r="J950" t="str">
        <f>VLOOKUP($A950,'Cancelled Orders'!$D$2:$G$10078,3,0)</f>
        <v>Order cancelled through app</v>
      </c>
      <c r="K950" t="str">
        <f>VLOOKUP($A950,'Cancelled Orders'!$D$2:$G$10078,4,0)</f>
        <v>Customer Refusal</v>
      </c>
    </row>
    <row r="951" spans="1:11" ht="13.2" x14ac:dyDescent="0.25">
      <c r="A951" s="7">
        <v>291254284</v>
      </c>
      <c r="B951" s="4">
        <v>718824</v>
      </c>
      <c r="C951" s="4" t="s">
        <v>475</v>
      </c>
      <c r="D951" s="7">
        <v>20</v>
      </c>
      <c r="E951" s="7">
        <v>1</v>
      </c>
      <c r="F951" s="7">
        <v>20</v>
      </c>
      <c r="G951" s="5" t="s">
        <v>22</v>
      </c>
      <c r="H951" s="5" t="s">
        <v>22</v>
      </c>
      <c r="I951">
        <f>VLOOKUP($A951,'Cancelled Orders'!$D$2:$L$10078,COLUMN(E950),0)</f>
        <v>1</v>
      </c>
      <c r="J951" t="str">
        <f>VLOOKUP($A951,'Cancelled Orders'!$D$2:$G$10078,3,0)</f>
        <v>Order cancelled through app</v>
      </c>
      <c r="K951" t="str">
        <f>VLOOKUP($A951,'Cancelled Orders'!$D$2:$G$10078,4,0)</f>
        <v>Customer Refusal</v>
      </c>
    </row>
    <row r="952" spans="1:11" ht="13.2" x14ac:dyDescent="0.25">
      <c r="A952" s="7">
        <v>290827836</v>
      </c>
      <c r="B952" s="4">
        <v>718824</v>
      </c>
      <c r="C952" s="4" t="s">
        <v>475</v>
      </c>
      <c r="D952" s="7">
        <v>20</v>
      </c>
      <c r="E952" s="7">
        <v>1</v>
      </c>
      <c r="F952" s="7">
        <v>20</v>
      </c>
      <c r="G952" s="5" t="s">
        <v>22</v>
      </c>
      <c r="H952" s="5" t="s">
        <v>22</v>
      </c>
      <c r="I952">
        <f>VLOOKUP($A952,'Cancelled Orders'!$D$2:$L$10078,COLUMN(E951),0)</f>
        <v>1</v>
      </c>
      <c r="J952" t="str">
        <f>VLOOKUP($A952,'Cancelled Orders'!$D$2:$G$10078,3,0)</f>
        <v>Order cancelled through app</v>
      </c>
      <c r="K952" t="str">
        <f>VLOOKUP($A952,'Cancelled Orders'!$D$2:$G$10078,4,0)</f>
        <v>Customer Refusal</v>
      </c>
    </row>
    <row r="953" spans="1:11" ht="13.2" x14ac:dyDescent="0.25">
      <c r="A953" s="7">
        <v>290903881</v>
      </c>
      <c r="B953" s="4">
        <v>718824</v>
      </c>
      <c r="C953" s="4" t="s">
        <v>475</v>
      </c>
      <c r="D953" s="7">
        <v>20</v>
      </c>
      <c r="E953" s="7">
        <v>1</v>
      </c>
      <c r="F953" s="7">
        <v>20</v>
      </c>
      <c r="G953" s="5" t="s">
        <v>22</v>
      </c>
      <c r="H953" s="5" t="s">
        <v>22</v>
      </c>
      <c r="I953">
        <f>VLOOKUP($A953,'Cancelled Orders'!$D$2:$L$10078,COLUMN(E952),0)</f>
        <v>1</v>
      </c>
      <c r="J953" t="str">
        <f>VLOOKUP($A953,'Cancelled Orders'!$D$2:$G$10078,3,0)</f>
        <v>Order cancelled through app</v>
      </c>
      <c r="K953" t="str">
        <f>VLOOKUP($A953,'Cancelled Orders'!$D$2:$G$10078,4,0)</f>
        <v>Customer Refusal</v>
      </c>
    </row>
    <row r="954" spans="1:11" ht="13.2" x14ac:dyDescent="0.25">
      <c r="A954" s="7">
        <v>289991960</v>
      </c>
      <c r="B954" s="4">
        <v>718824</v>
      </c>
      <c r="C954" s="4" t="s">
        <v>475</v>
      </c>
      <c r="D954" s="7">
        <v>20</v>
      </c>
      <c r="E954" s="7">
        <v>1</v>
      </c>
      <c r="F954" s="7">
        <v>20</v>
      </c>
      <c r="G954" s="5" t="s">
        <v>22</v>
      </c>
      <c r="H954" s="5" t="s">
        <v>22</v>
      </c>
      <c r="I954">
        <f>VLOOKUP($A954,'Cancelled Orders'!$D$2:$L$10078,COLUMN(E953),0)</f>
        <v>1</v>
      </c>
      <c r="J954" t="str">
        <f>VLOOKUP($A954,'Cancelled Orders'!$D$2:$G$10078,3,0)</f>
        <v>Order cancelled through app</v>
      </c>
      <c r="K954" t="str">
        <f>VLOOKUP($A954,'Cancelled Orders'!$D$2:$G$10078,4,0)</f>
        <v>Customer Refusal</v>
      </c>
    </row>
    <row r="955" spans="1:11" ht="13.2" x14ac:dyDescent="0.25">
      <c r="A955" s="7">
        <v>291643866</v>
      </c>
      <c r="B955" s="4">
        <v>718824</v>
      </c>
      <c r="C955" s="4" t="s">
        <v>475</v>
      </c>
      <c r="D955" s="7">
        <v>20</v>
      </c>
      <c r="E955" s="7">
        <v>1</v>
      </c>
      <c r="F955" s="7">
        <v>20</v>
      </c>
      <c r="G955" s="5" t="s">
        <v>22</v>
      </c>
      <c r="H955" s="5" t="s">
        <v>22</v>
      </c>
      <c r="I955">
        <f>VLOOKUP($A955,'Cancelled Orders'!$D$2:$L$10078,COLUMN(E954),0)</f>
        <v>1</v>
      </c>
      <c r="J955" t="str">
        <f>VLOOKUP($A955,'Cancelled Orders'!$D$2:$G$10078,3,0)</f>
        <v>Order cancelled through app</v>
      </c>
      <c r="K955" t="str">
        <f>VLOOKUP($A955,'Cancelled Orders'!$D$2:$G$10078,4,0)</f>
        <v>Customer Refusal</v>
      </c>
    </row>
    <row r="956" spans="1:11" ht="13.2" x14ac:dyDescent="0.25">
      <c r="A956" s="7">
        <v>291737737</v>
      </c>
      <c r="B956" s="4">
        <v>718835</v>
      </c>
      <c r="C956" s="4" t="s">
        <v>476</v>
      </c>
      <c r="D956" s="7">
        <v>75</v>
      </c>
      <c r="E956" s="7">
        <v>1</v>
      </c>
      <c r="F956" s="7">
        <v>75</v>
      </c>
      <c r="G956" s="5" t="s">
        <v>22</v>
      </c>
      <c r="H956" s="5" t="s">
        <v>22</v>
      </c>
      <c r="I956">
        <f>VLOOKUP($A956,'Cancelled Orders'!$D$2:$L$10078,COLUMN(E955),0)</f>
        <v>1</v>
      </c>
      <c r="J956" t="str">
        <f>VLOOKUP($A956,'Cancelled Orders'!$D$2:$G$10078,3,0)</f>
        <v>Order cancelled through app</v>
      </c>
      <c r="K956" t="str">
        <f>VLOOKUP($A956,'Cancelled Orders'!$D$2:$G$10078,4,0)</f>
        <v>Customer Refusal</v>
      </c>
    </row>
    <row r="957" spans="1:11" ht="13.2" x14ac:dyDescent="0.25">
      <c r="A957" s="7">
        <v>291654536</v>
      </c>
      <c r="B957" s="4">
        <v>718835</v>
      </c>
      <c r="C957" s="4" t="s">
        <v>476</v>
      </c>
      <c r="D957" s="7">
        <v>75</v>
      </c>
      <c r="E957" s="7">
        <v>1</v>
      </c>
      <c r="F957" s="7">
        <v>75</v>
      </c>
      <c r="G957" s="5" t="s">
        <v>22</v>
      </c>
      <c r="H957" s="5" t="s">
        <v>22</v>
      </c>
      <c r="I957">
        <f>VLOOKUP($A957,'Cancelled Orders'!$D$2:$L$10078,COLUMN(E956),0)</f>
        <v>1</v>
      </c>
      <c r="J957" t="str">
        <f>VLOOKUP($A957,'Cancelled Orders'!$D$2:$G$10078,3,0)</f>
        <v>Order cancelled through app</v>
      </c>
      <c r="K957" t="str">
        <f>VLOOKUP($A957,'Cancelled Orders'!$D$2:$G$10078,4,0)</f>
        <v>Customer Refusal</v>
      </c>
    </row>
    <row r="958" spans="1:11" ht="13.2" x14ac:dyDescent="0.25">
      <c r="A958" s="7">
        <v>291630055</v>
      </c>
      <c r="B958" s="4">
        <v>718835</v>
      </c>
      <c r="C958" s="4" t="s">
        <v>476</v>
      </c>
      <c r="D958" s="7">
        <v>75</v>
      </c>
      <c r="E958" s="7">
        <v>1</v>
      </c>
      <c r="F958" s="7">
        <v>75</v>
      </c>
      <c r="G958" s="5" t="s">
        <v>22</v>
      </c>
      <c r="H958" s="5" t="s">
        <v>22</v>
      </c>
      <c r="I958">
        <f>VLOOKUP($A958,'Cancelled Orders'!$D$2:$L$10078,COLUMN(E957),0)</f>
        <v>1</v>
      </c>
      <c r="J958" t="str">
        <f>VLOOKUP($A958,'Cancelled Orders'!$D$2:$G$10078,3,0)</f>
        <v>Order cancelled through app</v>
      </c>
      <c r="K958" t="str">
        <f>VLOOKUP($A958,'Cancelled Orders'!$D$2:$G$10078,4,0)</f>
        <v>Customer Refusal</v>
      </c>
    </row>
    <row r="959" spans="1:11" ht="13.2" x14ac:dyDescent="0.25">
      <c r="A959" s="7">
        <v>291612815</v>
      </c>
      <c r="B959" s="4">
        <v>718835</v>
      </c>
      <c r="C959" s="4" t="s">
        <v>476</v>
      </c>
      <c r="D959" s="7">
        <v>75</v>
      </c>
      <c r="E959" s="7">
        <v>1</v>
      </c>
      <c r="F959" s="7">
        <v>75</v>
      </c>
      <c r="G959" s="5" t="s">
        <v>22</v>
      </c>
      <c r="H959" s="5" t="s">
        <v>22</v>
      </c>
      <c r="I959">
        <f>VLOOKUP($A959,'Cancelled Orders'!$D$2:$L$10078,COLUMN(E958),0)</f>
        <v>1</v>
      </c>
      <c r="J959" t="str">
        <f>VLOOKUP($A959,'Cancelled Orders'!$D$2:$G$10078,3,0)</f>
        <v>Order cancelled through app</v>
      </c>
      <c r="K959" t="str">
        <f>VLOOKUP($A959,'Cancelled Orders'!$D$2:$G$10078,4,0)</f>
        <v>Customer Refusal</v>
      </c>
    </row>
    <row r="960" spans="1:11" ht="13.2" x14ac:dyDescent="0.25">
      <c r="A960" s="7">
        <v>291282199</v>
      </c>
      <c r="B960" s="4">
        <v>718835</v>
      </c>
      <c r="C960" s="4" t="s">
        <v>476</v>
      </c>
      <c r="D960" s="7">
        <v>75</v>
      </c>
      <c r="E960" s="7">
        <v>1</v>
      </c>
      <c r="F960" s="7">
        <v>75</v>
      </c>
      <c r="G960" s="5" t="s">
        <v>22</v>
      </c>
      <c r="H960" s="5" t="s">
        <v>22</v>
      </c>
      <c r="I960">
        <f>VLOOKUP($A960,'Cancelled Orders'!$D$2:$L$10078,COLUMN(E959),0)</f>
        <v>1</v>
      </c>
      <c r="J960" t="str">
        <f>VLOOKUP($A960,'Cancelled Orders'!$D$2:$G$10078,3,0)</f>
        <v>Order cancelled through app</v>
      </c>
      <c r="K960" t="str">
        <f>VLOOKUP($A960,'Cancelled Orders'!$D$2:$G$10078,4,0)</f>
        <v>Customer Refusal</v>
      </c>
    </row>
    <row r="961" spans="1:11" ht="13.2" x14ac:dyDescent="0.25">
      <c r="A961" s="7">
        <v>291356013</v>
      </c>
      <c r="B961" s="4">
        <v>718835</v>
      </c>
      <c r="C961" s="4" t="s">
        <v>476</v>
      </c>
      <c r="D961" s="7">
        <v>75</v>
      </c>
      <c r="E961" s="7">
        <v>1</v>
      </c>
      <c r="F961" s="7">
        <v>75</v>
      </c>
      <c r="G961" s="5" t="s">
        <v>22</v>
      </c>
      <c r="H961" s="5" t="s">
        <v>22</v>
      </c>
      <c r="I961">
        <f>VLOOKUP($A961,'Cancelled Orders'!$D$2:$L$10078,COLUMN(E960),0)</f>
        <v>1</v>
      </c>
      <c r="J961" t="str">
        <f>VLOOKUP($A961,'Cancelled Orders'!$D$2:$G$10078,3,0)</f>
        <v>Order cancelled through app</v>
      </c>
      <c r="K961" t="str">
        <f>VLOOKUP($A961,'Cancelled Orders'!$D$2:$G$10078,4,0)</f>
        <v>Customer Refusal</v>
      </c>
    </row>
    <row r="962" spans="1:11" ht="13.2" x14ac:dyDescent="0.25">
      <c r="A962" s="7">
        <v>291296115</v>
      </c>
      <c r="B962" s="4">
        <v>718835</v>
      </c>
      <c r="C962" s="4" t="s">
        <v>476</v>
      </c>
      <c r="D962" s="7">
        <v>75</v>
      </c>
      <c r="E962" s="7">
        <v>1</v>
      </c>
      <c r="F962" s="7">
        <v>75</v>
      </c>
      <c r="G962" s="5" t="s">
        <v>22</v>
      </c>
      <c r="H962" s="5" t="s">
        <v>22</v>
      </c>
      <c r="I962">
        <f>VLOOKUP($A962,'Cancelled Orders'!$D$2:$L$10078,COLUMN(E961),0)</f>
        <v>1</v>
      </c>
      <c r="J962" t="str">
        <f>VLOOKUP($A962,'Cancelled Orders'!$D$2:$G$10078,3,0)</f>
        <v>Order cancelled through app</v>
      </c>
      <c r="K962" t="str">
        <f>VLOOKUP($A962,'Cancelled Orders'!$D$2:$G$10078,4,0)</f>
        <v>Customer Refusal</v>
      </c>
    </row>
    <row r="963" spans="1:11" ht="13.2" x14ac:dyDescent="0.25">
      <c r="A963" s="7">
        <v>291686907</v>
      </c>
      <c r="B963" s="4">
        <v>718835</v>
      </c>
      <c r="C963" s="4" t="s">
        <v>476</v>
      </c>
      <c r="D963" s="7">
        <v>75</v>
      </c>
      <c r="E963" s="7">
        <v>1</v>
      </c>
      <c r="F963" s="7">
        <v>75</v>
      </c>
      <c r="G963" s="5" t="s">
        <v>22</v>
      </c>
      <c r="H963" s="5" t="s">
        <v>22</v>
      </c>
      <c r="I963">
        <f>VLOOKUP($A963,'Cancelled Orders'!$D$2:$L$10078,COLUMN(E962),0)</f>
        <v>1</v>
      </c>
      <c r="J963" t="str">
        <f>VLOOKUP($A963,'Cancelled Orders'!$D$2:$G$10078,3,0)</f>
        <v>Order cancelled through app</v>
      </c>
      <c r="K963" t="str">
        <f>VLOOKUP($A963,'Cancelled Orders'!$D$2:$G$10078,4,0)</f>
        <v>Customer Refusal</v>
      </c>
    </row>
    <row r="964" spans="1:11" ht="13.2" x14ac:dyDescent="0.25">
      <c r="A964" s="7">
        <v>291684989</v>
      </c>
      <c r="B964" s="4">
        <v>718835</v>
      </c>
      <c r="C964" s="4" t="s">
        <v>476</v>
      </c>
      <c r="D964" s="7">
        <v>75</v>
      </c>
      <c r="E964" s="7">
        <v>1</v>
      </c>
      <c r="F964" s="7">
        <v>75</v>
      </c>
      <c r="G964" s="5" t="s">
        <v>22</v>
      </c>
      <c r="H964" s="5" t="s">
        <v>22</v>
      </c>
      <c r="I964">
        <f>VLOOKUP($A964,'Cancelled Orders'!$D$2:$L$10078,COLUMN(E963),0)</f>
        <v>1</v>
      </c>
      <c r="J964" t="str">
        <f>VLOOKUP($A964,'Cancelled Orders'!$D$2:$G$10078,3,0)</f>
        <v>Order cancelled through app</v>
      </c>
      <c r="K964" t="str">
        <f>VLOOKUP($A964,'Cancelled Orders'!$D$2:$G$10078,4,0)</f>
        <v>Customer Refusal</v>
      </c>
    </row>
    <row r="965" spans="1:11" ht="13.2" x14ac:dyDescent="0.25">
      <c r="A965" s="7">
        <v>291624803</v>
      </c>
      <c r="B965" s="4">
        <v>718835</v>
      </c>
      <c r="C965" s="4" t="s">
        <v>476</v>
      </c>
      <c r="D965" s="7">
        <v>75</v>
      </c>
      <c r="E965" s="7">
        <v>1</v>
      </c>
      <c r="F965" s="7">
        <v>75</v>
      </c>
      <c r="G965" s="5" t="s">
        <v>22</v>
      </c>
      <c r="H965" s="5" t="s">
        <v>22</v>
      </c>
      <c r="I965">
        <f>VLOOKUP($A965,'Cancelled Orders'!$D$2:$L$10078,COLUMN(E964),0)</f>
        <v>1</v>
      </c>
      <c r="J965" t="str">
        <f>VLOOKUP($A965,'Cancelled Orders'!$D$2:$G$10078,3,0)</f>
        <v>Order cancelled through app</v>
      </c>
      <c r="K965" t="str">
        <f>VLOOKUP($A965,'Cancelled Orders'!$D$2:$G$10078,4,0)</f>
        <v>Customer Refusal</v>
      </c>
    </row>
    <row r="966" spans="1:11" ht="13.2" x14ac:dyDescent="0.25">
      <c r="A966" s="7">
        <v>291352463</v>
      </c>
      <c r="B966" s="4">
        <v>718835</v>
      </c>
      <c r="C966" s="4" t="s">
        <v>476</v>
      </c>
      <c r="D966" s="7">
        <v>75</v>
      </c>
      <c r="E966" s="7">
        <v>1</v>
      </c>
      <c r="F966" s="7">
        <v>75</v>
      </c>
      <c r="G966" s="5" t="s">
        <v>22</v>
      </c>
      <c r="H966" s="5" t="s">
        <v>22</v>
      </c>
      <c r="I966">
        <f>VLOOKUP($A966,'Cancelled Orders'!$D$2:$L$10078,COLUMN(E965),0)</f>
        <v>1</v>
      </c>
      <c r="J966" t="str">
        <f>VLOOKUP($A966,'Cancelled Orders'!$D$2:$G$10078,3,0)</f>
        <v>Order cancelled through app</v>
      </c>
      <c r="K966" t="str">
        <f>VLOOKUP($A966,'Cancelled Orders'!$D$2:$G$10078,4,0)</f>
        <v>Customer Refusal</v>
      </c>
    </row>
    <row r="967" spans="1:11" ht="13.2" x14ac:dyDescent="0.25">
      <c r="A967" s="7">
        <v>291281504</v>
      </c>
      <c r="B967" s="4">
        <v>718835</v>
      </c>
      <c r="C967" s="4" t="s">
        <v>476</v>
      </c>
      <c r="D967" s="7">
        <v>75</v>
      </c>
      <c r="E967" s="7">
        <v>1</v>
      </c>
      <c r="F967" s="7">
        <v>75</v>
      </c>
      <c r="G967" s="5" t="s">
        <v>22</v>
      </c>
      <c r="H967" s="5" t="s">
        <v>22</v>
      </c>
      <c r="I967">
        <f>VLOOKUP($A967,'Cancelled Orders'!$D$2:$L$10078,COLUMN(E966),0)</f>
        <v>1</v>
      </c>
      <c r="J967" t="str">
        <f>VLOOKUP($A967,'Cancelled Orders'!$D$2:$G$10078,3,0)</f>
        <v>Order cancelled through app</v>
      </c>
      <c r="K967" t="str">
        <f>VLOOKUP($A967,'Cancelled Orders'!$D$2:$G$10078,4,0)</f>
        <v>Customer Refusal</v>
      </c>
    </row>
    <row r="968" spans="1:11" ht="13.2" x14ac:dyDescent="0.25">
      <c r="A968" s="7">
        <v>291256593</v>
      </c>
      <c r="B968" s="4">
        <v>718835</v>
      </c>
      <c r="C968" s="4" t="s">
        <v>476</v>
      </c>
      <c r="D968" s="7">
        <v>75</v>
      </c>
      <c r="E968" s="7">
        <v>1</v>
      </c>
      <c r="F968" s="7">
        <v>75</v>
      </c>
      <c r="G968" s="5" t="s">
        <v>22</v>
      </c>
      <c r="H968" s="5" t="s">
        <v>22</v>
      </c>
      <c r="I968">
        <f>VLOOKUP($A968,'Cancelled Orders'!$D$2:$L$10078,COLUMN(E967),0)</f>
        <v>1</v>
      </c>
      <c r="J968" t="str">
        <f>VLOOKUP($A968,'Cancelled Orders'!$D$2:$G$10078,3,0)</f>
        <v>Order cancelled through app</v>
      </c>
      <c r="K968" t="str">
        <f>VLOOKUP($A968,'Cancelled Orders'!$D$2:$G$10078,4,0)</f>
        <v>Customer Refusal</v>
      </c>
    </row>
    <row r="969" spans="1:11" ht="13.2" x14ac:dyDescent="0.25">
      <c r="A969" s="7">
        <v>291145663</v>
      </c>
      <c r="B969" s="4">
        <v>718835</v>
      </c>
      <c r="C969" s="4" t="s">
        <v>476</v>
      </c>
      <c r="D969" s="7">
        <v>75</v>
      </c>
      <c r="E969" s="7">
        <v>1</v>
      </c>
      <c r="F969" s="7">
        <v>75</v>
      </c>
      <c r="G969" s="5" t="s">
        <v>22</v>
      </c>
      <c r="H969" s="5" t="s">
        <v>22</v>
      </c>
      <c r="I969">
        <f>VLOOKUP($A969,'Cancelled Orders'!$D$2:$L$10078,COLUMN(E968),0)</f>
        <v>1</v>
      </c>
      <c r="J969" t="str">
        <f>VLOOKUP($A969,'Cancelled Orders'!$D$2:$G$10078,3,0)</f>
        <v>Order cancelled through app</v>
      </c>
      <c r="K969" t="str">
        <f>VLOOKUP($A969,'Cancelled Orders'!$D$2:$G$10078,4,0)</f>
        <v>Customer Refusal</v>
      </c>
    </row>
    <row r="970" spans="1:11" ht="13.2" x14ac:dyDescent="0.25">
      <c r="A970" s="7">
        <v>290753877</v>
      </c>
      <c r="B970" s="4">
        <v>718835</v>
      </c>
      <c r="C970" s="4" t="s">
        <v>476</v>
      </c>
      <c r="D970" s="7">
        <v>75</v>
      </c>
      <c r="E970" s="7">
        <v>1</v>
      </c>
      <c r="F970" s="7">
        <v>75</v>
      </c>
      <c r="G970" s="5" t="s">
        <v>22</v>
      </c>
      <c r="H970" s="5" t="s">
        <v>22</v>
      </c>
      <c r="I970">
        <f>VLOOKUP($A970,'Cancelled Orders'!$D$2:$L$10078,COLUMN(E969),0)</f>
        <v>1</v>
      </c>
      <c r="J970" t="str">
        <f>VLOOKUP($A970,'Cancelled Orders'!$D$2:$G$10078,3,0)</f>
        <v>Order cancelled through app</v>
      </c>
      <c r="K970" t="str">
        <f>VLOOKUP($A970,'Cancelled Orders'!$D$2:$G$10078,4,0)</f>
        <v>Customer Refusal</v>
      </c>
    </row>
    <row r="971" spans="1:11" ht="13.2" x14ac:dyDescent="0.25">
      <c r="A971" s="7">
        <v>291067394</v>
      </c>
      <c r="B971" s="4">
        <v>718835</v>
      </c>
      <c r="C971" s="4" t="s">
        <v>476</v>
      </c>
      <c r="D971" s="7">
        <v>75</v>
      </c>
      <c r="E971" s="7">
        <v>1</v>
      </c>
      <c r="F971" s="7">
        <v>75</v>
      </c>
      <c r="G971" s="5" t="s">
        <v>22</v>
      </c>
      <c r="H971" s="5" t="s">
        <v>22</v>
      </c>
      <c r="I971">
        <f>VLOOKUP($A971,'Cancelled Orders'!$D$2:$L$10078,COLUMN(E970),0)</f>
        <v>1</v>
      </c>
      <c r="J971" t="str">
        <f>VLOOKUP($A971,'Cancelled Orders'!$D$2:$G$10078,3,0)</f>
        <v>Order cancelled through app</v>
      </c>
      <c r="K971" t="str">
        <f>VLOOKUP($A971,'Cancelled Orders'!$D$2:$G$10078,4,0)</f>
        <v>Customer Refusal</v>
      </c>
    </row>
    <row r="972" spans="1:11" ht="13.2" x14ac:dyDescent="0.25">
      <c r="A972" s="7">
        <v>290807294</v>
      </c>
      <c r="B972" s="4">
        <v>718835</v>
      </c>
      <c r="C972" s="4" t="s">
        <v>476</v>
      </c>
      <c r="D972" s="7">
        <v>75</v>
      </c>
      <c r="E972" s="7">
        <v>1</v>
      </c>
      <c r="F972" s="7">
        <v>75</v>
      </c>
      <c r="G972" s="5" t="s">
        <v>22</v>
      </c>
      <c r="H972" s="5" t="s">
        <v>22</v>
      </c>
      <c r="I972">
        <f>VLOOKUP($A972,'Cancelled Orders'!$D$2:$L$10078,COLUMN(E971),0)</f>
        <v>1</v>
      </c>
      <c r="J972" t="str">
        <f>VLOOKUP($A972,'Cancelled Orders'!$D$2:$G$10078,3,0)</f>
        <v>Order cancelled through app</v>
      </c>
      <c r="K972" t="str">
        <f>VLOOKUP($A972,'Cancelled Orders'!$D$2:$G$10078,4,0)</f>
        <v>Customer Refusal</v>
      </c>
    </row>
    <row r="973" spans="1:11" ht="13.2" x14ac:dyDescent="0.25">
      <c r="A973" s="7">
        <v>290799865</v>
      </c>
      <c r="B973" s="4">
        <v>718835</v>
      </c>
      <c r="C973" s="4" t="s">
        <v>476</v>
      </c>
      <c r="D973" s="7">
        <v>75</v>
      </c>
      <c r="E973" s="7">
        <v>1</v>
      </c>
      <c r="F973" s="7">
        <v>75</v>
      </c>
      <c r="G973" s="5" t="s">
        <v>22</v>
      </c>
      <c r="H973" s="5" t="s">
        <v>22</v>
      </c>
      <c r="I973">
        <f>VLOOKUP($A973,'Cancelled Orders'!$D$2:$L$10078,COLUMN(E972),0)</f>
        <v>1</v>
      </c>
      <c r="J973" t="str">
        <f>VLOOKUP($A973,'Cancelled Orders'!$D$2:$G$10078,3,0)</f>
        <v>Order cancelled through app</v>
      </c>
      <c r="K973" t="str">
        <f>VLOOKUP($A973,'Cancelled Orders'!$D$2:$G$10078,4,0)</f>
        <v>Customer Refusal</v>
      </c>
    </row>
    <row r="974" spans="1:11" ht="13.2" x14ac:dyDescent="0.25">
      <c r="A974" s="7">
        <v>291338298</v>
      </c>
      <c r="B974" s="4">
        <v>718835</v>
      </c>
      <c r="C974" s="4" t="s">
        <v>476</v>
      </c>
      <c r="D974" s="7">
        <v>75</v>
      </c>
      <c r="E974" s="7">
        <v>1</v>
      </c>
      <c r="F974" s="7">
        <v>75</v>
      </c>
      <c r="G974" s="5" t="s">
        <v>22</v>
      </c>
      <c r="H974" s="5" t="s">
        <v>22</v>
      </c>
      <c r="I974">
        <f>VLOOKUP($A974,'Cancelled Orders'!$D$2:$L$10078,COLUMN(E973),0)</f>
        <v>1</v>
      </c>
      <c r="J974" t="str">
        <f>VLOOKUP($A974,'Cancelled Orders'!$D$2:$G$10078,3,0)</f>
        <v>Order cancelled through app</v>
      </c>
      <c r="K974" t="str">
        <f>VLOOKUP($A974,'Cancelled Orders'!$D$2:$G$10078,4,0)</f>
        <v>Customer Refusal</v>
      </c>
    </row>
    <row r="975" spans="1:11" ht="13.2" x14ac:dyDescent="0.25">
      <c r="A975" s="7">
        <v>291308580</v>
      </c>
      <c r="B975" s="4">
        <v>718835</v>
      </c>
      <c r="C975" s="4" t="s">
        <v>476</v>
      </c>
      <c r="D975" s="7">
        <v>75</v>
      </c>
      <c r="E975" s="7">
        <v>2</v>
      </c>
      <c r="F975" s="7">
        <v>150</v>
      </c>
      <c r="G975" s="5" t="s">
        <v>22</v>
      </c>
      <c r="H975" s="5" t="s">
        <v>22</v>
      </c>
      <c r="I975">
        <f>VLOOKUP($A975,'Cancelled Orders'!$D$2:$L$10078,COLUMN(E974),0)</f>
        <v>1</v>
      </c>
      <c r="J975" t="str">
        <f>VLOOKUP($A975,'Cancelled Orders'!$D$2:$G$10078,3,0)</f>
        <v>Order cancelled through app</v>
      </c>
      <c r="K975" t="str">
        <f>VLOOKUP($A975,'Cancelled Orders'!$D$2:$G$10078,4,0)</f>
        <v>Customer Refusal</v>
      </c>
    </row>
    <row r="976" spans="1:11" ht="13.2" x14ac:dyDescent="0.25">
      <c r="A976" s="7">
        <v>291291692</v>
      </c>
      <c r="B976" s="4">
        <v>718835</v>
      </c>
      <c r="C976" s="4" t="s">
        <v>476</v>
      </c>
      <c r="D976" s="7">
        <v>75</v>
      </c>
      <c r="E976" s="7">
        <v>1</v>
      </c>
      <c r="F976" s="7">
        <v>75</v>
      </c>
      <c r="G976" s="5" t="s">
        <v>22</v>
      </c>
      <c r="H976" s="5" t="s">
        <v>22</v>
      </c>
      <c r="I976">
        <f>VLOOKUP($A976,'Cancelled Orders'!$D$2:$L$10078,COLUMN(E975),0)</f>
        <v>1</v>
      </c>
      <c r="J976" t="str">
        <f>VLOOKUP($A976,'Cancelled Orders'!$D$2:$G$10078,3,0)</f>
        <v>Order cancelled through app</v>
      </c>
      <c r="K976" t="str">
        <f>VLOOKUP($A976,'Cancelled Orders'!$D$2:$G$10078,4,0)</f>
        <v>Customer Refusal</v>
      </c>
    </row>
    <row r="977" spans="1:11" ht="13.2" x14ac:dyDescent="0.25">
      <c r="A977" s="7">
        <v>291265132</v>
      </c>
      <c r="B977" s="4">
        <v>718835</v>
      </c>
      <c r="C977" s="4" t="s">
        <v>476</v>
      </c>
      <c r="D977" s="7">
        <v>75</v>
      </c>
      <c r="E977" s="7">
        <v>1</v>
      </c>
      <c r="F977" s="7">
        <v>75</v>
      </c>
      <c r="G977" s="5" t="s">
        <v>22</v>
      </c>
      <c r="H977" s="5" t="s">
        <v>22</v>
      </c>
      <c r="I977">
        <f>VLOOKUP($A977,'Cancelled Orders'!$D$2:$L$10078,COLUMN(E976),0)</f>
        <v>1</v>
      </c>
      <c r="J977" t="str">
        <f>VLOOKUP($A977,'Cancelled Orders'!$D$2:$G$10078,3,0)</f>
        <v>Order cancelled through app</v>
      </c>
      <c r="K977" t="str">
        <f>VLOOKUP($A977,'Cancelled Orders'!$D$2:$G$10078,4,0)</f>
        <v>Customer Refusal</v>
      </c>
    </row>
    <row r="978" spans="1:11" ht="13.2" x14ac:dyDescent="0.25">
      <c r="A978" s="7">
        <v>290766453</v>
      </c>
      <c r="B978" s="4">
        <v>718835</v>
      </c>
      <c r="C978" s="4" t="s">
        <v>476</v>
      </c>
      <c r="D978" s="7">
        <v>75</v>
      </c>
      <c r="E978" s="7">
        <v>1</v>
      </c>
      <c r="F978" s="7">
        <v>75</v>
      </c>
      <c r="G978" s="5" t="s">
        <v>22</v>
      </c>
      <c r="H978" s="5" t="s">
        <v>22</v>
      </c>
      <c r="I978">
        <f>VLOOKUP($A978,'Cancelled Orders'!$D$2:$L$10078,COLUMN(E977),0)</f>
        <v>1</v>
      </c>
      <c r="J978" t="str">
        <f>VLOOKUP($A978,'Cancelled Orders'!$D$2:$G$10078,3,0)</f>
        <v>Order cancelled through app</v>
      </c>
      <c r="K978" t="str">
        <f>VLOOKUP($A978,'Cancelled Orders'!$D$2:$G$10078,4,0)</f>
        <v>Customer Refusal</v>
      </c>
    </row>
    <row r="979" spans="1:11" ht="13.2" x14ac:dyDescent="0.25">
      <c r="A979" s="7">
        <v>290395101</v>
      </c>
      <c r="B979" s="4">
        <v>718835</v>
      </c>
      <c r="C979" s="4" t="s">
        <v>476</v>
      </c>
      <c r="D979" s="7">
        <v>75</v>
      </c>
      <c r="E979" s="7">
        <v>1</v>
      </c>
      <c r="F979" s="7">
        <v>75</v>
      </c>
      <c r="G979" s="5" t="s">
        <v>22</v>
      </c>
      <c r="H979" s="5" t="s">
        <v>22</v>
      </c>
      <c r="I979">
        <f>VLOOKUP($A979,'Cancelled Orders'!$D$2:$L$10078,COLUMN(E978),0)</f>
        <v>1</v>
      </c>
      <c r="J979" t="str">
        <f>VLOOKUP($A979,'Cancelled Orders'!$D$2:$G$10078,3,0)</f>
        <v>Order cancelled through app</v>
      </c>
      <c r="K979" t="str">
        <f>VLOOKUP($A979,'Cancelled Orders'!$D$2:$G$10078,4,0)</f>
        <v>Customer Refusal</v>
      </c>
    </row>
    <row r="980" spans="1:11" ht="13.2" x14ac:dyDescent="0.25">
      <c r="A980" s="7">
        <v>290079215</v>
      </c>
      <c r="B980" s="4">
        <v>718835</v>
      </c>
      <c r="C980" s="4" t="s">
        <v>476</v>
      </c>
      <c r="D980" s="7">
        <v>75</v>
      </c>
      <c r="E980" s="7">
        <v>1</v>
      </c>
      <c r="F980" s="7">
        <v>75</v>
      </c>
      <c r="G980" s="5" t="s">
        <v>22</v>
      </c>
      <c r="H980" s="5" t="s">
        <v>22</v>
      </c>
      <c r="I980">
        <f>VLOOKUP($A980,'Cancelled Orders'!$D$2:$L$10078,COLUMN(E979),0)</f>
        <v>1</v>
      </c>
      <c r="J980" t="str">
        <f>VLOOKUP($A980,'Cancelled Orders'!$D$2:$G$10078,3,0)</f>
        <v>Order cancelled through app</v>
      </c>
      <c r="K980" t="str">
        <f>VLOOKUP($A980,'Cancelled Orders'!$D$2:$G$10078,4,0)</f>
        <v>Customer Refusal</v>
      </c>
    </row>
    <row r="981" spans="1:11" ht="13.2" x14ac:dyDescent="0.25">
      <c r="A981" s="7">
        <v>289896321</v>
      </c>
      <c r="B981" s="4">
        <v>718835</v>
      </c>
      <c r="C981" s="4" t="s">
        <v>476</v>
      </c>
      <c r="D981" s="7">
        <v>75</v>
      </c>
      <c r="E981" s="7">
        <v>1</v>
      </c>
      <c r="F981" s="7">
        <v>75</v>
      </c>
      <c r="G981" s="5" t="s">
        <v>22</v>
      </c>
      <c r="H981" s="5" t="s">
        <v>22</v>
      </c>
      <c r="I981">
        <f>VLOOKUP($A981,'Cancelled Orders'!$D$2:$L$10078,COLUMN(E980),0)</f>
        <v>1</v>
      </c>
      <c r="J981" t="str">
        <f>VLOOKUP($A981,'Cancelled Orders'!$D$2:$G$10078,3,0)</f>
        <v>Order cancelled through app</v>
      </c>
      <c r="K981" t="str">
        <f>VLOOKUP($A981,'Cancelled Orders'!$D$2:$G$10078,4,0)</f>
        <v>Customer Refusal</v>
      </c>
    </row>
    <row r="982" spans="1:11" ht="13.2" x14ac:dyDescent="0.25">
      <c r="A982" s="7">
        <v>291239263</v>
      </c>
      <c r="B982" s="4">
        <v>718986</v>
      </c>
      <c r="C982" s="4" t="s">
        <v>477</v>
      </c>
      <c r="D982" s="7">
        <v>40</v>
      </c>
      <c r="E982" s="7">
        <v>1</v>
      </c>
      <c r="F982" s="7">
        <v>40</v>
      </c>
      <c r="G982" s="5" t="s">
        <v>22</v>
      </c>
      <c r="H982" s="5" t="s">
        <v>22</v>
      </c>
      <c r="I982">
        <f>VLOOKUP($A982,'Cancelled Orders'!$D$2:$L$10078,COLUMN(E981),0)</f>
        <v>1</v>
      </c>
      <c r="J982" t="str">
        <f>VLOOKUP($A982,'Cancelled Orders'!$D$2:$G$10078,3,0)</f>
        <v>Order cancelled through app</v>
      </c>
      <c r="K982" t="str">
        <f>VLOOKUP($A982,'Cancelled Orders'!$D$2:$G$10078,4,0)</f>
        <v>Customer Refusal</v>
      </c>
    </row>
    <row r="983" spans="1:11" ht="13.2" x14ac:dyDescent="0.25">
      <c r="A983" s="7">
        <v>291239263</v>
      </c>
      <c r="B983" s="4">
        <v>719005</v>
      </c>
      <c r="C983" s="4" t="s">
        <v>23</v>
      </c>
      <c r="D983" s="7">
        <v>30</v>
      </c>
      <c r="E983" s="7">
        <v>1</v>
      </c>
      <c r="F983" s="7">
        <v>30</v>
      </c>
      <c r="G983" s="5" t="s">
        <v>22</v>
      </c>
      <c r="H983" s="5" t="s">
        <v>22</v>
      </c>
      <c r="I983">
        <f>VLOOKUP($A983,'Cancelled Orders'!$D$2:$L$10078,COLUMN(E982),0)</f>
        <v>1</v>
      </c>
      <c r="J983" t="str">
        <f>VLOOKUP($A983,'Cancelled Orders'!$D$2:$G$10078,3,0)</f>
        <v>Order cancelled through app</v>
      </c>
      <c r="K983" t="str">
        <f>VLOOKUP($A983,'Cancelled Orders'!$D$2:$G$10078,4,0)</f>
        <v>Customer Refusal</v>
      </c>
    </row>
    <row r="984" spans="1:11" ht="13.2" x14ac:dyDescent="0.25">
      <c r="A984" s="7">
        <v>291650300</v>
      </c>
      <c r="B984" s="4">
        <v>719061</v>
      </c>
      <c r="C984" s="4" t="s">
        <v>149</v>
      </c>
      <c r="D984" s="7">
        <v>25</v>
      </c>
      <c r="E984" s="7">
        <v>1</v>
      </c>
      <c r="F984" s="7">
        <v>25</v>
      </c>
      <c r="G984" s="5" t="s">
        <v>22</v>
      </c>
      <c r="H984" s="5" t="s">
        <v>22</v>
      </c>
      <c r="I984">
        <f>VLOOKUP($A984,'Cancelled Orders'!$D$2:$L$10078,COLUMN(E983),0)</f>
        <v>1</v>
      </c>
      <c r="J984" t="str">
        <f>VLOOKUP($A984,'Cancelled Orders'!$D$2:$G$10078,3,0)</f>
        <v>Cancelled by Restaurant</v>
      </c>
      <c r="K984" t="str">
        <f>VLOOKUP($A984,'Cancelled Orders'!$D$2:$G$10078,4,0)</f>
        <v>Customer Refusal</v>
      </c>
    </row>
    <row r="985" spans="1:11" ht="13.2" x14ac:dyDescent="0.25">
      <c r="A985" s="7">
        <v>291173025</v>
      </c>
      <c r="B985" s="4">
        <v>719770</v>
      </c>
      <c r="C985" s="4" t="s">
        <v>478</v>
      </c>
      <c r="D985" s="7">
        <v>200</v>
      </c>
      <c r="E985" s="7">
        <v>1</v>
      </c>
      <c r="F985" s="7">
        <v>200</v>
      </c>
      <c r="G985" s="5" t="s">
        <v>22</v>
      </c>
      <c r="H985" s="5" t="s">
        <v>22</v>
      </c>
      <c r="I985">
        <f>VLOOKUP($A985,'Cancelled Orders'!$D$2:$L$10078,COLUMN(E984),0)</f>
        <v>0</v>
      </c>
      <c r="J985" t="str">
        <f>VLOOKUP($A985,'Cancelled Orders'!$D$2:$G$10078,3,0)</f>
        <v>Order cancelled through app</v>
      </c>
      <c r="K985" t="str">
        <f>VLOOKUP($A985,'Cancelled Orders'!$D$2:$G$10078,4,0)</f>
        <v>Customer Refusal</v>
      </c>
    </row>
    <row r="986" spans="1:11" ht="13.2" x14ac:dyDescent="0.25">
      <c r="A986" s="7">
        <v>291126520</v>
      </c>
      <c r="B986" s="4">
        <v>719770</v>
      </c>
      <c r="C986" s="4" t="s">
        <v>478</v>
      </c>
      <c r="D986" s="7">
        <v>200</v>
      </c>
      <c r="E986" s="7">
        <v>1</v>
      </c>
      <c r="F986" s="7">
        <v>200</v>
      </c>
      <c r="G986" s="5" t="s">
        <v>22</v>
      </c>
      <c r="H986" s="5" t="s">
        <v>22</v>
      </c>
      <c r="I986">
        <f>VLOOKUP($A986,'Cancelled Orders'!$D$2:$L$10078,COLUMN(E985),0)</f>
        <v>0</v>
      </c>
      <c r="J986" t="str">
        <f>VLOOKUP($A986,'Cancelled Orders'!$D$2:$G$10078,3,0)</f>
        <v>Order cancelled through app</v>
      </c>
      <c r="K986" t="str">
        <f>VLOOKUP($A986,'Cancelled Orders'!$D$2:$G$10078,4,0)</f>
        <v>Customer Refusal</v>
      </c>
    </row>
    <row r="987" spans="1:11" ht="13.2" x14ac:dyDescent="0.25">
      <c r="A987" s="7">
        <v>291122930</v>
      </c>
      <c r="B987" s="4">
        <v>719770</v>
      </c>
      <c r="C987" s="4" t="s">
        <v>478</v>
      </c>
      <c r="D987" s="7">
        <v>200</v>
      </c>
      <c r="E987" s="7">
        <v>1</v>
      </c>
      <c r="F987" s="7">
        <v>200</v>
      </c>
      <c r="G987" s="5" t="s">
        <v>22</v>
      </c>
      <c r="H987" s="5" t="s">
        <v>22</v>
      </c>
      <c r="I987">
        <f>VLOOKUP($A987,'Cancelled Orders'!$D$2:$L$10078,COLUMN(E986),0)</f>
        <v>0</v>
      </c>
      <c r="J987" t="str">
        <f>VLOOKUP($A987,'Cancelled Orders'!$D$2:$G$10078,3,0)</f>
        <v>Order cancelled through app</v>
      </c>
      <c r="K987" t="str">
        <f>VLOOKUP($A987,'Cancelled Orders'!$D$2:$G$10078,4,0)</f>
        <v>Customer Refusal</v>
      </c>
    </row>
    <row r="988" spans="1:11" ht="13.2" x14ac:dyDescent="0.25">
      <c r="A988" s="7">
        <v>290629832</v>
      </c>
      <c r="B988" s="4">
        <v>719770</v>
      </c>
      <c r="C988" s="4" t="s">
        <v>478</v>
      </c>
      <c r="D988" s="7">
        <v>200</v>
      </c>
      <c r="E988" s="7">
        <v>1</v>
      </c>
      <c r="F988" s="7">
        <v>200</v>
      </c>
      <c r="G988" s="5" t="s">
        <v>22</v>
      </c>
      <c r="H988" s="5" t="s">
        <v>22</v>
      </c>
      <c r="I988">
        <f>VLOOKUP($A988,'Cancelled Orders'!$D$2:$L$10078,COLUMN(E987),0)</f>
        <v>0</v>
      </c>
      <c r="J988" t="str">
        <f>VLOOKUP($A988,'Cancelled Orders'!$D$2:$G$10078,3,0)</f>
        <v>Order cancelled through app</v>
      </c>
      <c r="K988" t="str">
        <f>VLOOKUP($A988,'Cancelled Orders'!$D$2:$G$10078,4,0)</f>
        <v>Customer Refusal</v>
      </c>
    </row>
    <row r="989" spans="1:11" ht="13.2" x14ac:dyDescent="0.25">
      <c r="A989" s="7">
        <v>290364109</v>
      </c>
      <c r="B989" s="4">
        <v>719770</v>
      </c>
      <c r="C989" s="4" t="s">
        <v>478</v>
      </c>
      <c r="D989" s="7">
        <v>200</v>
      </c>
      <c r="E989" s="7">
        <v>1</v>
      </c>
      <c r="F989" s="7">
        <v>200</v>
      </c>
      <c r="G989" s="5" t="s">
        <v>22</v>
      </c>
      <c r="H989" s="5" t="s">
        <v>22</v>
      </c>
      <c r="I989">
        <f>VLOOKUP($A989,'Cancelled Orders'!$D$2:$L$10078,COLUMN(E988),0)</f>
        <v>0</v>
      </c>
      <c r="J989" t="str">
        <f>VLOOKUP($A989,'Cancelled Orders'!$D$2:$G$10078,3,0)</f>
        <v>Cancelled by Restaurant</v>
      </c>
      <c r="K989" t="str">
        <f>VLOOKUP($A989,'Cancelled Orders'!$D$2:$G$10078,4,0)</f>
        <v>Customer Refusal</v>
      </c>
    </row>
    <row r="990" spans="1:11" ht="13.2" x14ac:dyDescent="0.25">
      <c r="A990" s="7">
        <v>289757611</v>
      </c>
      <c r="B990" s="4">
        <v>719770</v>
      </c>
      <c r="C990" s="4" t="s">
        <v>478</v>
      </c>
      <c r="D990" s="7">
        <v>200</v>
      </c>
      <c r="E990" s="7">
        <v>1</v>
      </c>
      <c r="F990" s="7">
        <v>200</v>
      </c>
      <c r="G990" s="5" t="s">
        <v>22</v>
      </c>
      <c r="H990" s="5" t="s">
        <v>22</v>
      </c>
      <c r="I990">
        <f>VLOOKUP($A990,'Cancelled Orders'!$D$2:$L$10078,COLUMN(E989),0)</f>
        <v>0</v>
      </c>
      <c r="J990" t="str">
        <f>VLOOKUP($A990,'Cancelled Orders'!$D$2:$G$10078,3,0)</f>
        <v>Order cancelled through app</v>
      </c>
      <c r="K990" t="str">
        <f>VLOOKUP($A990,'Cancelled Orders'!$D$2:$G$10078,4,0)</f>
        <v>Customer Refusal</v>
      </c>
    </row>
    <row r="991" spans="1:11" ht="13.2" x14ac:dyDescent="0.25">
      <c r="A991" s="7">
        <v>289743738</v>
      </c>
      <c r="B991" s="4">
        <v>719770</v>
      </c>
      <c r="C991" s="4" t="s">
        <v>478</v>
      </c>
      <c r="D991" s="7">
        <v>200</v>
      </c>
      <c r="E991" s="7">
        <v>1</v>
      </c>
      <c r="F991" s="7">
        <v>200</v>
      </c>
      <c r="G991" s="5" t="s">
        <v>22</v>
      </c>
      <c r="H991" s="5" t="s">
        <v>22</v>
      </c>
      <c r="I991">
        <f>VLOOKUP($A991,'Cancelled Orders'!$D$2:$L$10078,COLUMN(E990),0)</f>
        <v>0</v>
      </c>
      <c r="J991" t="str">
        <f>VLOOKUP($A991,'Cancelled Orders'!$D$2:$G$10078,3,0)</f>
        <v>Order cancelled through app</v>
      </c>
      <c r="K991" t="str">
        <f>VLOOKUP($A991,'Cancelled Orders'!$D$2:$G$10078,4,0)</f>
        <v>Customer Refusal</v>
      </c>
    </row>
    <row r="992" spans="1:11" ht="13.2" x14ac:dyDescent="0.25">
      <c r="A992" s="7">
        <v>289955926</v>
      </c>
      <c r="B992" s="4">
        <v>720037</v>
      </c>
      <c r="C992" s="4" t="s">
        <v>479</v>
      </c>
      <c r="D992" s="7">
        <v>40</v>
      </c>
      <c r="E992" s="7">
        <v>2</v>
      </c>
      <c r="F992" s="7">
        <v>80</v>
      </c>
      <c r="G992" s="5" t="s">
        <v>22</v>
      </c>
      <c r="H992" s="5" t="s">
        <v>22</v>
      </c>
      <c r="I992">
        <f>VLOOKUP($A992,'Cancelled Orders'!$D$2:$L$10078,COLUMN(E991),0)</f>
        <v>0</v>
      </c>
      <c r="J992" t="str">
        <f>VLOOKUP($A992,'Cancelled Orders'!$D$2:$G$10078,3,0)</f>
        <v>Order cancelled through app</v>
      </c>
      <c r="K992" t="str">
        <f>VLOOKUP($A992,'Cancelled Orders'!$D$2:$G$10078,4,0)</f>
        <v>Customer Refusal</v>
      </c>
    </row>
    <row r="993" spans="1:11" ht="13.2" x14ac:dyDescent="0.25">
      <c r="A993" s="7">
        <v>289955926</v>
      </c>
      <c r="B993" s="4">
        <v>720044</v>
      </c>
      <c r="C993" s="4" t="s">
        <v>480</v>
      </c>
      <c r="D993" s="7">
        <v>130</v>
      </c>
      <c r="E993" s="7">
        <v>1</v>
      </c>
      <c r="F993" s="7">
        <v>130</v>
      </c>
      <c r="G993" s="5" t="s">
        <v>22</v>
      </c>
      <c r="H993" s="5" t="s">
        <v>22</v>
      </c>
      <c r="I993">
        <f>VLOOKUP($A993,'Cancelled Orders'!$D$2:$L$10078,COLUMN(E992),0)</f>
        <v>0</v>
      </c>
      <c r="J993" t="str">
        <f>VLOOKUP($A993,'Cancelled Orders'!$D$2:$G$10078,3,0)</f>
        <v>Order cancelled through app</v>
      </c>
      <c r="K993" t="str">
        <f>VLOOKUP($A993,'Cancelled Orders'!$D$2:$G$10078,4,0)</f>
        <v>Customer Refusal</v>
      </c>
    </row>
    <row r="994" spans="1:11" ht="13.2" x14ac:dyDescent="0.25">
      <c r="A994" s="7">
        <v>291726448</v>
      </c>
      <c r="B994" s="4">
        <v>720135</v>
      </c>
      <c r="C994" s="4" t="s">
        <v>481</v>
      </c>
      <c r="D994" s="7">
        <v>210</v>
      </c>
      <c r="E994" s="7">
        <v>1</v>
      </c>
      <c r="F994" s="7">
        <v>210</v>
      </c>
      <c r="G994" s="5" t="s">
        <v>22</v>
      </c>
      <c r="H994" s="5" t="s">
        <v>22</v>
      </c>
      <c r="I994">
        <f>VLOOKUP($A994,'Cancelled Orders'!$D$2:$L$10078,COLUMN(E993),0)</f>
        <v>0</v>
      </c>
      <c r="J994" t="str">
        <f>VLOOKUP($A994,'Cancelled Orders'!$D$2:$G$10078,3,0)</f>
        <v>Cancelled by Restaurant</v>
      </c>
      <c r="K994" t="str">
        <f>VLOOKUP($A994,'Cancelled Orders'!$D$2:$G$10078,4,0)</f>
        <v>Stock Shortage</v>
      </c>
    </row>
    <row r="995" spans="1:11" ht="13.2" x14ac:dyDescent="0.25">
      <c r="A995" s="7">
        <v>289715898</v>
      </c>
      <c r="B995" s="4">
        <v>720135</v>
      </c>
      <c r="C995" s="4" t="s">
        <v>481</v>
      </c>
      <c r="D995" s="7">
        <v>200</v>
      </c>
      <c r="E995" s="7">
        <v>1</v>
      </c>
      <c r="F995" s="7">
        <v>200</v>
      </c>
      <c r="G995" s="5" t="s">
        <v>22</v>
      </c>
      <c r="H995" s="5" t="s">
        <v>22</v>
      </c>
      <c r="I995">
        <f>VLOOKUP($A995,'Cancelled Orders'!$D$2:$L$10078,COLUMN(E994),0)</f>
        <v>0</v>
      </c>
      <c r="J995" t="str">
        <f>VLOOKUP($A995,'Cancelled Orders'!$D$2:$G$10078,3,0)</f>
        <v>Cancelled by Restaurant</v>
      </c>
      <c r="K995" t="str">
        <f>VLOOKUP($A995,'Cancelled Orders'!$D$2:$G$10078,4,0)</f>
        <v>Item Unavailable</v>
      </c>
    </row>
    <row r="996" spans="1:11" ht="13.2" x14ac:dyDescent="0.25">
      <c r="A996" s="7">
        <v>291275498</v>
      </c>
      <c r="B996" s="4">
        <v>720154</v>
      </c>
      <c r="C996" s="4" t="s">
        <v>482</v>
      </c>
      <c r="D996" s="7">
        <v>200</v>
      </c>
      <c r="E996" s="7">
        <v>1</v>
      </c>
      <c r="F996" s="7">
        <v>200</v>
      </c>
      <c r="G996" s="5" t="s">
        <v>22</v>
      </c>
      <c r="H996" s="5" t="s">
        <v>22</v>
      </c>
      <c r="I996">
        <f>VLOOKUP($A996,'Cancelled Orders'!$D$2:$L$10078,COLUMN(E995),0)</f>
        <v>0</v>
      </c>
      <c r="J996" t="str">
        <f>VLOOKUP($A996,'Cancelled Orders'!$D$2:$G$10078,3,0)</f>
        <v>Order cancelled through app</v>
      </c>
      <c r="K996" t="str">
        <f>VLOOKUP($A996,'Cancelled Orders'!$D$2:$G$10078,4,0)</f>
        <v>Customer Refusal</v>
      </c>
    </row>
    <row r="997" spans="1:11" ht="13.2" x14ac:dyDescent="0.25">
      <c r="A997" s="7">
        <v>290892416</v>
      </c>
      <c r="B997" s="4">
        <v>720154</v>
      </c>
      <c r="C997" s="4" t="s">
        <v>482</v>
      </c>
      <c r="D997" s="7">
        <v>200</v>
      </c>
      <c r="E997" s="7">
        <v>1</v>
      </c>
      <c r="F997" s="7">
        <v>200</v>
      </c>
      <c r="G997" s="5" t="s">
        <v>22</v>
      </c>
      <c r="H997" s="5" t="s">
        <v>22</v>
      </c>
      <c r="I997">
        <f>VLOOKUP($A997,'Cancelled Orders'!$D$2:$L$10078,COLUMN(E996),0)</f>
        <v>0</v>
      </c>
      <c r="J997" t="str">
        <f>VLOOKUP($A997,'Cancelled Orders'!$D$2:$G$10078,3,0)</f>
        <v>Order cancelled through app</v>
      </c>
      <c r="K997" t="str">
        <f>VLOOKUP($A997,'Cancelled Orders'!$D$2:$G$10078,4,0)</f>
        <v>Customer Refusal</v>
      </c>
    </row>
    <row r="998" spans="1:11" ht="13.2" x14ac:dyDescent="0.25">
      <c r="A998" s="7">
        <v>291631891</v>
      </c>
      <c r="B998" s="4">
        <v>720859</v>
      </c>
      <c r="C998" s="4" t="s">
        <v>483</v>
      </c>
      <c r="D998" s="7">
        <v>75</v>
      </c>
      <c r="E998" s="7">
        <v>1</v>
      </c>
      <c r="F998" s="7">
        <v>75</v>
      </c>
      <c r="G998" s="5" t="s">
        <v>22</v>
      </c>
      <c r="H998" s="5" t="s">
        <v>22</v>
      </c>
      <c r="I998">
        <f>VLOOKUP($A998,'Cancelled Orders'!$D$2:$L$10078,COLUMN(E997),0)</f>
        <v>1</v>
      </c>
      <c r="J998" t="str">
        <f>VLOOKUP($A998,'Cancelled Orders'!$D$2:$G$10078,3,0)</f>
        <v>Order cancelled through app</v>
      </c>
      <c r="K998" t="str">
        <f>VLOOKUP($A998,'Cancelled Orders'!$D$2:$G$10078,4,0)</f>
        <v>Customer Refusal</v>
      </c>
    </row>
    <row r="999" spans="1:11" ht="13.2" x14ac:dyDescent="0.25">
      <c r="A999" s="7">
        <v>289699911</v>
      </c>
      <c r="B999" s="4">
        <v>720868</v>
      </c>
      <c r="C999" s="4" t="s">
        <v>484</v>
      </c>
      <c r="D999" s="7">
        <v>100</v>
      </c>
      <c r="E999" s="7">
        <v>1</v>
      </c>
      <c r="F999" s="7">
        <v>100</v>
      </c>
      <c r="G999" s="5" t="s">
        <v>22</v>
      </c>
      <c r="H999" s="5" t="s">
        <v>22</v>
      </c>
      <c r="I999">
        <f>VLOOKUP($A999,'Cancelled Orders'!$D$2:$L$10078,COLUMN(E998),0)</f>
        <v>1</v>
      </c>
      <c r="J999" t="str">
        <f>VLOOKUP($A999,'Cancelled Orders'!$D$2:$G$10078,3,0)</f>
        <v>Order cancelled through app</v>
      </c>
      <c r="K999" t="str">
        <f>VLOOKUP($A999,'Cancelled Orders'!$D$2:$G$10078,4,0)</f>
        <v>Customer Refusal</v>
      </c>
    </row>
    <row r="1000" spans="1:11" ht="13.2" x14ac:dyDescent="0.25">
      <c r="A1000" s="7">
        <v>290858359</v>
      </c>
      <c r="B1000" s="4">
        <v>720877</v>
      </c>
      <c r="C1000" s="4" t="s">
        <v>485</v>
      </c>
      <c r="D1000" s="7">
        <v>100</v>
      </c>
      <c r="E1000" s="7">
        <v>1</v>
      </c>
      <c r="F1000" s="7">
        <v>100</v>
      </c>
      <c r="G1000" s="5" t="s">
        <v>22</v>
      </c>
      <c r="H1000" s="5" t="s">
        <v>22</v>
      </c>
      <c r="I1000">
        <f>VLOOKUP($A1000,'Cancelled Orders'!$D$2:$L$10078,COLUMN(E999),0)</f>
        <v>1</v>
      </c>
      <c r="J1000" t="str">
        <f>VLOOKUP($A1000,'Cancelled Orders'!$D$2:$G$10078,3,0)</f>
        <v>Order cancelled through app</v>
      </c>
      <c r="K1000" t="str">
        <f>VLOOKUP($A1000,'Cancelled Orders'!$D$2:$G$10078,4,0)</f>
        <v>Customer Refusal</v>
      </c>
    </row>
    <row r="1001" spans="1:11" ht="13.2" x14ac:dyDescent="0.25">
      <c r="A1001" s="7">
        <v>289929603</v>
      </c>
      <c r="B1001" s="4">
        <v>720877</v>
      </c>
      <c r="C1001" s="4" t="s">
        <v>485</v>
      </c>
      <c r="D1001" s="7">
        <v>100</v>
      </c>
      <c r="E1001" s="7">
        <v>1</v>
      </c>
      <c r="F1001" s="7">
        <v>100</v>
      </c>
      <c r="G1001" s="5" t="s">
        <v>22</v>
      </c>
      <c r="H1001" s="5" t="s">
        <v>22</v>
      </c>
      <c r="I1001">
        <f>VLOOKUP($A1001,'Cancelled Orders'!$D$2:$L$10078,COLUMN(E1000),0)</f>
        <v>1</v>
      </c>
      <c r="J1001" t="str">
        <f>VLOOKUP($A1001,'Cancelled Orders'!$D$2:$G$10078,3,0)</f>
        <v>Order cancelled through app</v>
      </c>
      <c r="K1001" t="str">
        <f>VLOOKUP($A1001,'Cancelled Orders'!$D$2:$G$10078,4,0)</f>
        <v>Customer Refusal</v>
      </c>
    </row>
    <row r="1002" spans="1:11" ht="13.2" x14ac:dyDescent="0.25">
      <c r="A1002" s="7">
        <v>291551829</v>
      </c>
      <c r="B1002" s="4">
        <v>720877</v>
      </c>
      <c r="C1002" s="4" t="s">
        <v>485</v>
      </c>
      <c r="D1002" s="7">
        <v>100</v>
      </c>
      <c r="E1002" s="7">
        <v>1</v>
      </c>
      <c r="F1002" s="7">
        <v>100</v>
      </c>
      <c r="G1002" s="5" t="s">
        <v>22</v>
      </c>
      <c r="H1002" s="5" t="s">
        <v>22</v>
      </c>
      <c r="I1002">
        <f>VLOOKUP($A1002,'Cancelled Orders'!$D$2:$L$10078,COLUMN(E1001),0)</f>
        <v>1</v>
      </c>
      <c r="J1002" t="str">
        <f>VLOOKUP($A1002,'Cancelled Orders'!$D$2:$G$10078,3,0)</f>
        <v>Order cancelled through app</v>
      </c>
      <c r="K1002" t="str">
        <f>VLOOKUP($A1002,'Cancelled Orders'!$D$2:$G$10078,4,0)</f>
        <v>Customer Refusal</v>
      </c>
    </row>
    <row r="1003" spans="1:11" ht="13.2" x14ac:dyDescent="0.25">
      <c r="A1003" s="7">
        <v>291711705</v>
      </c>
      <c r="B1003" s="4">
        <v>720903</v>
      </c>
      <c r="C1003" s="4" t="s">
        <v>486</v>
      </c>
      <c r="D1003" s="7">
        <v>60</v>
      </c>
      <c r="E1003" s="7">
        <v>1</v>
      </c>
      <c r="F1003" s="7">
        <v>60</v>
      </c>
      <c r="G1003" s="5" t="s">
        <v>22</v>
      </c>
      <c r="H1003" s="5" t="s">
        <v>22</v>
      </c>
      <c r="I1003">
        <f>VLOOKUP($A1003,'Cancelled Orders'!$D$2:$L$10078,COLUMN(E1002),0)</f>
        <v>1</v>
      </c>
      <c r="J1003" t="str">
        <f>VLOOKUP($A1003,'Cancelled Orders'!$D$2:$G$10078,3,0)</f>
        <v>Order cancelled through app</v>
      </c>
      <c r="K1003" t="str">
        <f>VLOOKUP($A1003,'Cancelled Orders'!$D$2:$G$10078,4,0)</f>
        <v>Customer Refusal</v>
      </c>
    </row>
    <row r="1004" spans="1:11" ht="13.2" x14ac:dyDescent="0.25">
      <c r="A1004" s="7">
        <v>291736765</v>
      </c>
      <c r="B1004" s="4">
        <v>720911</v>
      </c>
      <c r="C1004" s="4" t="s">
        <v>487</v>
      </c>
      <c r="D1004" s="7">
        <v>50</v>
      </c>
      <c r="E1004" s="7">
        <v>1</v>
      </c>
      <c r="F1004" s="7">
        <v>50</v>
      </c>
      <c r="G1004" s="5" t="s">
        <v>22</v>
      </c>
      <c r="H1004" s="5" t="s">
        <v>22</v>
      </c>
      <c r="I1004">
        <f>VLOOKUP($A1004,'Cancelled Orders'!$D$2:$L$10078,COLUMN(E1003),0)</f>
        <v>1</v>
      </c>
      <c r="J1004" t="str">
        <f>VLOOKUP($A1004,'Cancelled Orders'!$D$2:$G$10078,3,0)</f>
        <v>Order cancelled through app</v>
      </c>
      <c r="K1004" t="str">
        <f>VLOOKUP($A1004,'Cancelled Orders'!$D$2:$G$10078,4,0)</f>
        <v>Customer Refusal</v>
      </c>
    </row>
    <row r="1005" spans="1:11" ht="13.2" x14ac:dyDescent="0.25">
      <c r="A1005" s="7">
        <v>291729401</v>
      </c>
      <c r="B1005" s="4">
        <v>720911</v>
      </c>
      <c r="C1005" s="4" t="s">
        <v>487</v>
      </c>
      <c r="D1005" s="7">
        <v>50</v>
      </c>
      <c r="E1005" s="7">
        <v>1</v>
      </c>
      <c r="F1005" s="7">
        <v>50</v>
      </c>
      <c r="G1005" s="5" t="s">
        <v>22</v>
      </c>
      <c r="H1005" s="5" t="s">
        <v>22</v>
      </c>
      <c r="I1005">
        <f>VLOOKUP($A1005,'Cancelled Orders'!$D$2:$L$10078,COLUMN(E1004),0)</f>
        <v>1</v>
      </c>
      <c r="J1005" t="str">
        <f>VLOOKUP($A1005,'Cancelled Orders'!$D$2:$G$10078,3,0)</f>
        <v>Order cancelled through app</v>
      </c>
      <c r="K1005" t="str">
        <f>VLOOKUP($A1005,'Cancelled Orders'!$D$2:$G$10078,4,0)</f>
        <v>Customer Refusal</v>
      </c>
    </row>
    <row r="1006" spans="1:11" ht="13.2" x14ac:dyDescent="0.25">
      <c r="A1006" s="7">
        <v>291327189</v>
      </c>
      <c r="B1006" s="4">
        <v>720912</v>
      </c>
      <c r="C1006" s="4" t="s">
        <v>488</v>
      </c>
      <c r="D1006" s="7">
        <v>55</v>
      </c>
      <c r="E1006" s="7">
        <v>1</v>
      </c>
      <c r="F1006" s="7">
        <v>55</v>
      </c>
      <c r="G1006" s="5" t="s">
        <v>22</v>
      </c>
      <c r="H1006" s="5" t="s">
        <v>22</v>
      </c>
      <c r="I1006">
        <f>VLOOKUP($A1006,'Cancelled Orders'!$D$2:$L$10078,COLUMN(E1005),0)</f>
        <v>1</v>
      </c>
      <c r="J1006" t="str">
        <f>VLOOKUP($A1006,'Cancelled Orders'!$D$2:$G$10078,3,0)</f>
        <v>Order cancelled through app</v>
      </c>
      <c r="K1006" t="str">
        <f>VLOOKUP($A1006,'Cancelled Orders'!$D$2:$G$10078,4,0)</f>
        <v>Customer Refusal</v>
      </c>
    </row>
    <row r="1007" spans="1:11" ht="13.2" x14ac:dyDescent="0.25">
      <c r="A1007" s="7">
        <v>291327162</v>
      </c>
      <c r="B1007" s="4">
        <v>720912</v>
      </c>
      <c r="C1007" s="4" t="s">
        <v>488</v>
      </c>
      <c r="D1007" s="7">
        <v>55</v>
      </c>
      <c r="E1007" s="7">
        <v>1</v>
      </c>
      <c r="F1007" s="7">
        <v>55</v>
      </c>
      <c r="G1007" s="5" t="s">
        <v>22</v>
      </c>
      <c r="H1007" s="5" t="s">
        <v>22</v>
      </c>
      <c r="I1007">
        <f>VLOOKUP($A1007,'Cancelled Orders'!$D$2:$L$10078,COLUMN(E1006),0)</f>
        <v>1</v>
      </c>
      <c r="J1007" t="str">
        <f>VLOOKUP($A1007,'Cancelled Orders'!$D$2:$G$10078,3,0)</f>
        <v>Order cancelled through app</v>
      </c>
      <c r="K1007" t="str">
        <f>VLOOKUP($A1007,'Cancelled Orders'!$D$2:$G$10078,4,0)</f>
        <v>Customer Refusal</v>
      </c>
    </row>
    <row r="1008" spans="1:11" ht="13.2" x14ac:dyDescent="0.25">
      <c r="A1008" s="7">
        <v>291505326</v>
      </c>
      <c r="B1008" s="4">
        <v>720912</v>
      </c>
      <c r="C1008" s="4" t="s">
        <v>488</v>
      </c>
      <c r="D1008" s="7">
        <v>55</v>
      </c>
      <c r="E1008" s="7">
        <v>1</v>
      </c>
      <c r="F1008" s="7">
        <v>55</v>
      </c>
      <c r="G1008" s="5" t="s">
        <v>22</v>
      </c>
      <c r="H1008" s="5" t="s">
        <v>22</v>
      </c>
      <c r="I1008">
        <f>VLOOKUP($A1008,'Cancelled Orders'!$D$2:$L$10078,COLUMN(E1007),0)</f>
        <v>1</v>
      </c>
      <c r="J1008" t="str">
        <f>VLOOKUP($A1008,'Cancelled Orders'!$D$2:$G$10078,3,0)</f>
        <v>Order cancelled through app</v>
      </c>
      <c r="K1008" t="str">
        <f>VLOOKUP($A1008,'Cancelled Orders'!$D$2:$G$10078,4,0)</f>
        <v>Customer Refusal</v>
      </c>
    </row>
    <row r="1009" spans="1:11" ht="13.2" x14ac:dyDescent="0.25">
      <c r="A1009" s="7">
        <v>290580272</v>
      </c>
      <c r="B1009" s="4">
        <v>720912</v>
      </c>
      <c r="C1009" s="4" t="s">
        <v>488</v>
      </c>
      <c r="D1009" s="7">
        <v>55</v>
      </c>
      <c r="E1009" s="7">
        <v>1</v>
      </c>
      <c r="F1009" s="7">
        <v>55</v>
      </c>
      <c r="G1009" s="5" t="s">
        <v>22</v>
      </c>
      <c r="H1009" s="5" t="s">
        <v>22</v>
      </c>
      <c r="I1009">
        <f>VLOOKUP($A1009,'Cancelled Orders'!$D$2:$L$10078,COLUMN(E1008),0)</f>
        <v>1</v>
      </c>
      <c r="J1009" t="str">
        <f>VLOOKUP($A1009,'Cancelled Orders'!$D$2:$G$10078,3,0)</f>
        <v>Order cancelled through app</v>
      </c>
      <c r="K1009" t="str">
        <f>VLOOKUP($A1009,'Cancelled Orders'!$D$2:$G$10078,4,0)</f>
        <v>Customer Refusal</v>
      </c>
    </row>
    <row r="1010" spans="1:11" ht="13.2" x14ac:dyDescent="0.25">
      <c r="A1010" s="7">
        <v>290489756</v>
      </c>
      <c r="B1010" s="4">
        <v>721021</v>
      </c>
      <c r="C1010" s="4" t="s">
        <v>489</v>
      </c>
      <c r="D1010" s="7">
        <v>43</v>
      </c>
      <c r="E1010" s="7">
        <v>1</v>
      </c>
      <c r="F1010" s="7">
        <v>43</v>
      </c>
      <c r="G1010" s="5" t="s">
        <v>22</v>
      </c>
      <c r="H1010" s="5" t="s">
        <v>22</v>
      </c>
      <c r="I1010">
        <f>VLOOKUP($A1010,'Cancelled Orders'!$D$2:$L$10078,COLUMN(E1009),0)</f>
        <v>1</v>
      </c>
      <c r="J1010" t="str">
        <f>VLOOKUP($A1010,'Cancelled Orders'!$D$2:$G$10078,3,0)</f>
        <v>Order cancelled through app</v>
      </c>
      <c r="K1010" t="str">
        <f>VLOOKUP($A1010,'Cancelled Orders'!$D$2:$G$10078,4,0)</f>
        <v>Customer Refusal</v>
      </c>
    </row>
    <row r="1011" spans="1:11" ht="13.2" x14ac:dyDescent="0.25">
      <c r="A1011" s="7">
        <v>290487161</v>
      </c>
      <c r="B1011" s="4">
        <v>721021</v>
      </c>
      <c r="C1011" s="4" t="s">
        <v>489</v>
      </c>
      <c r="D1011" s="7">
        <v>43</v>
      </c>
      <c r="E1011" s="7">
        <v>1</v>
      </c>
      <c r="F1011" s="7">
        <v>43</v>
      </c>
      <c r="G1011" s="5" t="s">
        <v>22</v>
      </c>
      <c r="H1011" s="5" t="s">
        <v>22</v>
      </c>
      <c r="I1011">
        <f>VLOOKUP($A1011,'Cancelled Orders'!$D$2:$L$10078,COLUMN(E1010),0)</f>
        <v>1</v>
      </c>
      <c r="J1011" t="str">
        <f>VLOOKUP($A1011,'Cancelled Orders'!$D$2:$G$10078,3,0)</f>
        <v>Order cancelled through app</v>
      </c>
      <c r="K1011" t="str">
        <f>VLOOKUP($A1011,'Cancelled Orders'!$D$2:$G$10078,4,0)</f>
        <v>Customer Refusal</v>
      </c>
    </row>
    <row r="1012" spans="1:11" ht="13.2" x14ac:dyDescent="0.25">
      <c r="A1012" s="7">
        <v>290472378</v>
      </c>
      <c r="B1012" s="4">
        <v>721021</v>
      </c>
      <c r="C1012" s="4" t="s">
        <v>489</v>
      </c>
      <c r="D1012" s="7">
        <v>43</v>
      </c>
      <c r="E1012" s="7">
        <v>1</v>
      </c>
      <c r="F1012" s="7">
        <v>43</v>
      </c>
      <c r="G1012" s="5" t="s">
        <v>22</v>
      </c>
      <c r="H1012" s="5" t="s">
        <v>22</v>
      </c>
      <c r="I1012">
        <f>VLOOKUP($A1012,'Cancelled Orders'!$D$2:$L$10078,COLUMN(E1011),0)</f>
        <v>1</v>
      </c>
      <c r="J1012" t="str">
        <f>VLOOKUP($A1012,'Cancelled Orders'!$D$2:$G$10078,3,0)</f>
        <v>Order cancelled through app</v>
      </c>
      <c r="K1012" t="str">
        <f>VLOOKUP($A1012,'Cancelled Orders'!$D$2:$G$10078,4,0)</f>
        <v>Customer Refusal</v>
      </c>
    </row>
    <row r="1013" spans="1:11" ht="13.2" x14ac:dyDescent="0.25">
      <c r="A1013" s="7">
        <v>290475999</v>
      </c>
      <c r="B1013" s="4">
        <v>721021</v>
      </c>
      <c r="C1013" s="4" t="s">
        <v>489</v>
      </c>
      <c r="D1013" s="7">
        <v>43</v>
      </c>
      <c r="E1013" s="7">
        <v>1</v>
      </c>
      <c r="F1013" s="7">
        <v>43</v>
      </c>
      <c r="G1013" s="5" t="s">
        <v>22</v>
      </c>
      <c r="H1013" s="5" t="s">
        <v>22</v>
      </c>
      <c r="I1013">
        <f>VLOOKUP($A1013,'Cancelled Orders'!$D$2:$L$10078,COLUMN(E1012),0)</f>
        <v>1</v>
      </c>
      <c r="J1013" t="str">
        <f>VLOOKUP($A1013,'Cancelled Orders'!$D$2:$G$10078,3,0)</f>
        <v>Order cancelled through app</v>
      </c>
      <c r="K1013" t="str">
        <f>VLOOKUP($A1013,'Cancelled Orders'!$D$2:$G$10078,4,0)</f>
        <v>Customer Refusal</v>
      </c>
    </row>
    <row r="1014" spans="1:11" ht="13.2" x14ac:dyDescent="0.25">
      <c r="A1014" s="7">
        <v>290449998</v>
      </c>
      <c r="B1014" s="4">
        <v>721021</v>
      </c>
      <c r="C1014" s="4" t="s">
        <v>489</v>
      </c>
      <c r="D1014" s="7">
        <v>43</v>
      </c>
      <c r="E1014" s="7">
        <v>1</v>
      </c>
      <c r="F1014" s="7">
        <v>43</v>
      </c>
      <c r="G1014" s="5" t="s">
        <v>22</v>
      </c>
      <c r="H1014" s="5" t="s">
        <v>22</v>
      </c>
      <c r="I1014">
        <f>VLOOKUP($A1014,'Cancelled Orders'!$D$2:$L$10078,COLUMN(E1013),0)</f>
        <v>1</v>
      </c>
      <c r="J1014" t="str">
        <f>VLOOKUP($A1014,'Cancelled Orders'!$D$2:$G$10078,3,0)</f>
        <v>Order cancelled through app</v>
      </c>
      <c r="K1014" t="str">
        <f>VLOOKUP($A1014,'Cancelled Orders'!$D$2:$G$10078,4,0)</f>
        <v>Customer Refusal</v>
      </c>
    </row>
    <row r="1015" spans="1:11" ht="13.2" x14ac:dyDescent="0.25">
      <c r="A1015" s="7">
        <v>290971453</v>
      </c>
      <c r="B1015" s="4">
        <v>721022</v>
      </c>
      <c r="C1015" s="4" t="s">
        <v>489</v>
      </c>
      <c r="D1015" s="7">
        <v>43</v>
      </c>
      <c r="E1015" s="7">
        <v>1</v>
      </c>
      <c r="F1015" s="7">
        <v>43</v>
      </c>
      <c r="G1015" s="5" t="s">
        <v>22</v>
      </c>
      <c r="H1015" s="5" t="s">
        <v>22</v>
      </c>
      <c r="I1015">
        <f>VLOOKUP($A1015,'Cancelled Orders'!$D$2:$L$10078,COLUMN(E1014),0)</f>
        <v>1</v>
      </c>
      <c r="J1015" t="str">
        <f>VLOOKUP($A1015,'Cancelled Orders'!$D$2:$G$10078,3,0)</f>
        <v>Cancelled by Restaurant</v>
      </c>
      <c r="K1015" t="str">
        <f>VLOOKUP($A1015,'Cancelled Orders'!$D$2:$G$10078,4,0)</f>
        <v>Stock Shortage</v>
      </c>
    </row>
    <row r="1016" spans="1:11" ht="13.2" x14ac:dyDescent="0.25">
      <c r="A1016" s="7">
        <v>290972919</v>
      </c>
      <c r="B1016" s="4">
        <v>721022</v>
      </c>
      <c r="C1016" s="4" t="s">
        <v>489</v>
      </c>
      <c r="D1016" s="7">
        <v>43</v>
      </c>
      <c r="E1016" s="7">
        <v>1</v>
      </c>
      <c r="F1016" s="7">
        <v>43</v>
      </c>
      <c r="G1016" s="5" t="s">
        <v>22</v>
      </c>
      <c r="H1016" s="5" t="s">
        <v>22</v>
      </c>
      <c r="I1016">
        <f>VLOOKUP($A1016,'Cancelled Orders'!$D$2:$L$10078,COLUMN(E1015),0)</f>
        <v>1</v>
      </c>
      <c r="J1016" t="str">
        <f>VLOOKUP($A1016,'Cancelled Orders'!$D$2:$G$10078,3,0)</f>
        <v>Cancelled by Restaurant</v>
      </c>
      <c r="K1016" t="str">
        <f>VLOOKUP($A1016,'Cancelled Orders'!$D$2:$G$10078,4,0)</f>
        <v>Customer Refusal</v>
      </c>
    </row>
    <row r="1017" spans="1:11" ht="13.2" x14ac:dyDescent="0.25">
      <c r="A1017" s="7">
        <v>290043855</v>
      </c>
      <c r="B1017" s="4">
        <v>721426</v>
      </c>
      <c r="C1017" s="4" t="s">
        <v>490</v>
      </c>
      <c r="D1017" s="7">
        <v>50</v>
      </c>
      <c r="E1017" s="7">
        <v>1</v>
      </c>
      <c r="F1017" s="7">
        <v>50</v>
      </c>
      <c r="G1017" s="5" t="s">
        <v>22</v>
      </c>
      <c r="H1017" s="5" t="s">
        <v>22</v>
      </c>
      <c r="I1017">
        <f>VLOOKUP($A1017,'Cancelled Orders'!$D$2:$L$10078,COLUMN(E1016),0)</f>
        <v>1</v>
      </c>
      <c r="J1017" t="str">
        <f>VLOOKUP($A1017,'Cancelled Orders'!$D$2:$G$10078,3,0)</f>
        <v>Cancelled by Restaurant</v>
      </c>
      <c r="K1017" t="str">
        <f>VLOOKUP($A1017,'Cancelled Orders'!$D$2:$G$10078,4,0)</f>
        <v>Stock Shortage</v>
      </c>
    </row>
    <row r="1018" spans="1:11" ht="13.2" x14ac:dyDescent="0.25">
      <c r="A1018" s="7">
        <v>290963423</v>
      </c>
      <c r="B1018" s="4">
        <v>721438</v>
      </c>
      <c r="C1018" s="4" t="s">
        <v>491</v>
      </c>
      <c r="D1018" s="7">
        <v>25</v>
      </c>
      <c r="E1018" s="7">
        <v>1</v>
      </c>
      <c r="F1018" s="7">
        <v>25</v>
      </c>
      <c r="G1018" s="5" t="s">
        <v>22</v>
      </c>
      <c r="H1018" s="5" t="s">
        <v>22</v>
      </c>
      <c r="I1018">
        <f>VLOOKUP($A1018,'Cancelled Orders'!$D$2:$L$10078,COLUMN(E1017),0)</f>
        <v>1</v>
      </c>
      <c r="J1018" t="str">
        <f>VLOOKUP($A1018,'Cancelled Orders'!$D$2:$G$10078,3,0)</f>
        <v>Order cancelled through app</v>
      </c>
      <c r="K1018" t="str">
        <f>VLOOKUP($A1018,'Cancelled Orders'!$D$2:$G$10078,4,0)</f>
        <v>Customer Refusal</v>
      </c>
    </row>
    <row r="1019" spans="1:11" ht="13.2" x14ac:dyDescent="0.25">
      <c r="A1019" s="7">
        <v>291420737</v>
      </c>
      <c r="B1019" s="4">
        <v>721484</v>
      </c>
      <c r="C1019" s="4" t="s">
        <v>492</v>
      </c>
      <c r="D1019" s="7">
        <v>30</v>
      </c>
      <c r="E1019" s="7">
        <v>1</v>
      </c>
      <c r="F1019" s="7">
        <v>30</v>
      </c>
      <c r="G1019" s="5" t="s">
        <v>22</v>
      </c>
      <c r="H1019" s="5" t="s">
        <v>28</v>
      </c>
      <c r="I1019">
        <f>VLOOKUP($A1019,'Cancelled Orders'!$D$2:$L$10078,COLUMN(E1018),0)</f>
        <v>0</v>
      </c>
      <c r="J1019" t="str">
        <f>VLOOKUP($A1019,'Cancelled Orders'!$D$2:$G$10078,3,0)</f>
        <v>Order cancelled through app</v>
      </c>
      <c r="K1019" t="str">
        <f>VLOOKUP($A1019,'Cancelled Orders'!$D$2:$G$10078,4,0)</f>
        <v>Customer Refusal</v>
      </c>
    </row>
    <row r="1020" spans="1:11" ht="13.2" x14ac:dyDescent="0.25">
      <c r="A1020" s="7">
        <v>290019587</v>
      </c>
      <c r="B1020" s="4">
        <v>721484</v>
      </c>
      <c r="C1020" s="4" t="s">
        <v>492</v>
      </c>
      <c r="D1020" s="7">
        <v>30</v>
      </c>
      <c r="E1020" s="7">
        <v>1</v>
      </c>
      <c r="F1020" s="7">
        <v>30</v>
      </c>
      <c r="G1020" s="5" t="s">
        <v>22</v>
      </c>
      <c r="H1020" s="5" t="s">
        <v>28</v>
      </c>
      <c r="I1020">
        <f>VLOOKUP($A1020,'Cancelled Orders'!$D$2:$L$10078,COLUMN(E1019),0)</f>
        <v>0</v>
      </c>
      <c r="J1020" t="str">
        <f>VLOOKUP($A1020,'Cancelled Orders'!$D$2:$G$10078,3,0)</f>
        <v>Order cancelled through app</v>
      </c>
      <c r="K1020" t="str">
        <f>VLOOKUP($A1020,'Cancelled Orders'!$D$2:$G$10078,4,0)</f>
        <v>Customer Refusal</v>
      </c>
    </row>
    <row r="1021" spans="1:11" ht="13.2" x14ac:dyDescent="0.25">
      <c r="A1021" s="7">
        <v>289831400</v>
      </c>
      <c r="B1021" s="4">
        <v>721778</v>
      </c>
      <c r="C1021" s="4" t="s">
        <v>493</v>
      </c>
      <c r="D1021" s="7">
        <v>14</v>
      </c>
      <c r="E1021" s="7">
        <v>1</v>
      </c>
      <c r="F1021" s="7">
        <v>14</v>
      </c>
      <c r="G1021" s="5" t="s">
        <v>22</v>
      </c>
      <c r="H1021" s="5" t="s">
        <v>28</v>
      </c>
      <c r="I1021">
        <f>VLOOKUP($A1021,'Cancelled Orders'!$D$2:$L$10078,COLUMN(E1020),0)</f>
        <v>1</v>
      </c>
      <c r="J1021" t="str">
        <f>VLOOKUP($A1021,'Cancelled Orders'!$D$2:$G$10078,3,0)</f>
        <v>Order cancelled through app</v>
      </c>
      <c r="K1021" t="str">
        <f>VLOOKUP($A1021,'Cancelled Orders'!$D$2:$G$10078,4,0)</f>
        <v>Customer Refusal</v>
      </c>
    </row>
    <row r="1022" spans="1:11" ht="13.2" x14ac:dyDescent="0.25">
      <c r="A1022" s="7">
        <v>291631929</v>
      </c>
      <c r="B1022" s="4">
        <v>722276</v>
      </c>
      <c r="C1022" s="4" t="s">
        <v>494</v>
      </c>
      <c r="D1022" s="7">
        <v>15</v>
      </c>
      <c r="E1022" s="7">
        <v>1</v>
      </c>
      <c r="F1022" s="7">
        <v>15</v>
      </c>
      <c r="G1022" s="5" t="s">
        <v>28</v>
      </c>
      <c r="H1022" s="5" t="s">
        <v>28</v>
      </c>
      <c r="I1022">
        <f>VLOOKUP($A1022,'Cancelled Orders'!$D$2:$L$10078,COLUMN(E1021),0)</f>
        <v>1</v>
      </c>
      <c r="J1022" t="str">
        <f>VLOOKUP($A1022,'Cancelled Orders'!$D$2:$G$10078,3,0)</f>
        <v>Order cancelled through app</v>
      </c>
      <c r="K1022" t="str">
        <f>VLOOKUP($A1022,'Cancelled Orders'!$D$2:$G$10078,4,0)</f>
        <v>Customer Refusal</v>
      </c>
    </row>
    <row r="1023" spans="1:11" ht="13.2" x14ac:dyDescent="0.25">
      <c r="A1023" s="7">
        <v>289719935</v>
      </c>
      <c r="B1023" s="4">
        <v>722510</v>
      </c>
      <c r="C1023" s="4" t="s">
        <v>495</v>
      </c>
      <c r="D1023" s="7">
        <v>70</v>
      </c>
      <c r="E1023" s="7">
        <v>1</v>
      </c>
      <c r="F1023" s="7">
        <v>70</v>
      </c>
      <c r="G1023" s="5" t="s">
        <v>22</v>
      </c>
      <c r="H1023" s="5" t="s">
        <v>28</v>
      </c>
      <c r="I1023">
        <f>VLOOKUP($A1023,'Cancelled Orders'!$D$2:$L$10078,COLUMN(E1022),0)</f>
        <v>1</v>
      </c>
      <c r="J1023" t="str">
        <f>VLOOKUP($A1023,'Cancelled Orders'!$D$2:$G$10078,3,0)</f>
        <v>Order cancelled through app</v>
      </c>
      <c r="K1023" t="str">
        <f>VLOOKUP($A1023,'Cancelled Orders'!$D$2:$G$10078,4,0)</f>
        <v>Customer Refusal</v>
      </c>
    </row>
    <row r="1024" spans="1:11" ht="13.2" x14ac:dyDescent="0.25">
      <c r="A1024" s="7">
        <v>289717430</v>
      </c>
      <c r="B1024" s="4">
        <v>722510</v>
      </c>
      <c r="C1024" s="4" t="s">
        <v>495</v>
      </c>
      <c r="D1024" s="7">
        <v>70</v>
      </c>
      <c r="E1024" s="7">
        <v>1</v>
      </c>
      <c r="F1024" s="7">
        <v>70</v>
      </c>
      <c r="G1024" s="5" t="s">
        <v>22</v>
      </c>
      <c r="H1024" s="5" t="s">
        <v>28</v>
      </c>
      <c r="I1024">
        <f>VLOOKUP($A1024,'Cancelled Orders'!$D$2:$L$10078,COLUMN(E1023),0)</f>
        <v>1</v>
      </c>
      <c r="J1024" t="str">
        <f>VLOOKUP($A1024,'Cancelled Orders'!$D$2:$G$10078,3,0)</f>
        <v>Order cancelled through app</v>
      </c>
      <c r="K1024" t="str">
        <f>VLOOKUP($A1024,'Cancelled Orders'!$D$2:$G$10078,4,0)</f>
        <v>Customer Refusal</v>
      </c>
    </row>
    <row r="1025" spans="1:11" ht="13.2" x14ac:dyDescent="0.25">
      <c r="A1025" s="7">
        <v>289745132</v>
      </c>
      <c r="B1025" s="4">
        <v>722510</v>
      </c>
      <c r="C1025" s="4" t="s">
        <v>495</v>
      </c>
      <c r="D1025" s="7">
        <v>70</v>
      </c>
      <c r="E1025" s="7">
        <v>1</v>
      </c>
      <c r="F1025" s="7">
        <v>70</v>
      </c>
      <c r="G1025" s="5" t="s">
        <v>22</v>
      </c>
      <c r="H1025" s="5" t="s">
        <v>28</v>
      </c>
      <c r="I1025">
        <f>VLOOKUP($A1025,'Cancelled Orders'!$D$2:$L$10078,COLUMN(E1024),0)</f>
        <v>1</v>
      </c>
      <c r="J1025" t="str">
        <f>VLOOKUP($A1025,'Cancelled Orders'!$D$2:$G$10078,3,0)</f>
        <v>Order cancelled through app</v>
      </c>
      <c r="K1025" t="str">
        <f>VLOOKUP($A1025,'Cancelled Orders'!$D$2:$G$10078,4,0)</f>
        <v>Customer Refusal</v>
      </c>
    </row>
    <row r="1026" spans="1:11" ht="13.2" x14ac:dyDescent="0.25">
      <c r="A1026" s="7">
        <v>291503825</v>
      </c>
      <c r="B1026" s="4">
        <v>722510</v>
      </c>
      <c r="C1026" s="4" t="s">
        <v>495</v>
      </c>
      <c r="D1026" s="7">
        <v>70</v>
      </c>
      <c r="E1026" s="7">
        <v>1</v>
      </c>
      <c r="F1026" s="7">
        <v>70</v>
      </c>
      <c r="G1026" s="5" t="s">
        <v>22</v>
      </c>
      <c r="H1026" s="5" t="s">
        <v>28</v>
      </c>
      <c r="I1026">
        <f>VLOOKUP($A1026,'Cancelled Orders'!$D$2:$L$10078,COLUMN(E1025),0)</f>
        <v>1</v>
      </c>
      <c r="J1026" t="str">
        <f>VLOOKUP($A1026,'Cancelled Orders'!$D$2:$G$10078,3,0)</f>
        <v>Order cancelled through app</v>
      </c>
      <c r="K1026" t="str">
        <f>VLOOKUP($A1026,'Cancelled Orders'!$D$2:$G$10078,4,0)</f>
        <v>Customer Refusal</v>
      </c>
    </row>
    <row r="1027" spans="1:11" ht="13.2" x14ac:dyDescent="0.25">
      <c r="A1027" s="7">
        <v>290357259</v>
      </c>
      <c r="B1027" s="4">
        <v>722783</v>
      </c>
      <c r="C1027" s="4" t="s">
        <v>496</v>
      </c>
      <c r="D1027" s="7">
        <v>30</v>
      </c>
      <c r="E1027" s="7">
        <v>1</v>
      </c>
      <c r="F1027" s="7">
        <v>30</v>
      </c>
      <c r="G1027" s="5" t="s">
        <v>22</v>
      </c>
      <c r="H1027" s="5" t="s">
        <v>28</v>
      </c>
      <c r="I1027">
        <f>VLOOKUP($A1027,'Cancelled Orders'!$D$2:$L$10078,COLUMN(E1026),0)</f>
        <v>1</v>
      </c>
      <c r="J1027" t="str">
        <f>VLOOKUP($A1027,'Cancelled Orders'!$D$2:$G$10078,3,0)</f>
        <v>Order cancelled through app</v>
      </c>
      <c r="K1027" t="str">
        <f>VLOOKUP($A1027,'Cancelled Orders'!$D$2:$G$10078,4,0)</f>
        <v>Customer Refusal</v>
      </c>
    </row>
    <row r="1028" spans="1:11" ht="13.2" x14ac:dyDescent="0.25">
      <c r="A1028" s="7">
        <v>290304994</v>
      </c>
      <c r="B1028" s="4">
        <v>722783</v>
      </c>
      <c r="C1028" s="4" t="s">
        <v>496</v>
      </c>
      <c r="D1028" s="7">
        <v>30</v>
      </c>
      <c r="E1028" s="7">
        <v>1</v>
      </c>
      <c r="F1028" s="7">
        <v>30</v>
      </c>
      <c r="G1028" s="5" t="s">
        <v>22</v>
      </c>
      <c r="H1028" s="5" t="s">
        <v>28</v>
      </c>
      <c r="I1028">
        <f>VLOOKUP($A1028,'Cancelled Orders'!$D$2:$L$10078,COLUMN(E1027),0)</f>
        <v>1</v>
      </c>
      <c r="J1028" t="str">
        <f>VLOOKUP($A1028,'Cancelled Orders'!$D$2:$G$10078,3,0)</f>
        <v>Order cancelled through app</v>
      </c>
      <c r="K1028" t="str">
        <f>VLOOKUP($A1028,'Cancelled Orders'!$D$2:$G$10078,4,0)</f>
        <v>Customer Refusal</v>
      </c>
    </row>
    <row r="1029" spans="1:11" ht="13.2" x14ac:dyDescent="0.25">
      <c r="A1029" s="7">
        <v>289908658</v>
      </c>
      <c r="B1029" s="4">
        <v>722783</v>
      </c>
      <c r="C1029" s="4" t="s">
        <v>496</v>
      </c>
      <c r="D1029" s="7">
        <v>30</v>
      </c>
      <c r="E1029" s="7">
        <v>1</v>
      </c>
      <c r="F1029" s="7">
        <v>30</v>
      </c>
      <c r="G1029" s="5" t="s">
        <v>22</v>
      </c>
      <c r="H1029" s="5" t="s">
        <v>28</v>
      </c>
      <c r="I1029">
        <f>VLOOKUP($A1029,'Cancelled Orders'!$D$2:$L$10078,COLUMN(E1028),0)</f>
        <v>1</v>
      </c>
      <c r="J1029" t="str">
        <f>VLOOKUP($A1029,'Cancelled Orders'!$D$2:$G$10078,3,0)</f>
        <v>Order cancelled through app</v>
      </c>
      <c r="K1029" t="str">
        <f>VLOOKUP($A1029,'Cancelled Orders'!$D$2:$G$10078,4,0)</f>
        <v>Customer Refusal</v>
      </c>
    </row>
    <row r="1030" spans="1:11" ht="13.2" x14ac:dyDescent="0.25">
      <c r="A1030" s="7">
        <v>291365859</v>
      </c>
      <c r="B1030" s="4">
        <v>722860</v>
      </c>
      <c r="C1030" s="4" t="s">
        <v>497</v>
      </c>
      <c r="D1030" s="7">
        <v>5</v>
      </c>
      <c r="E1030" s="7">
        <v>1</v>
      </c>
      <c r="F1030" s="7">
        <v>5</v>
      </c>
      <c r="G1030" s="5" t="s">
        <v>22</v>
      </c>
      <c r="H1030" s="5" t="s">
        <v>28</v>
      </c>
      <c r="I1030">
        <f>VLOOKUP($A1030,'Cancelled Orders'!$D$2:$L$10078,COLUMN(E1029),0)</f>
        <v>0</v>
      </c>
      <c r="J1030" t="str">
        <f>VLOOKUP($A1030,'Cancelled Orders'!$D$2:$G$10078,3,0)</f>
        <v>Order cancelled through app</v>
      </c>
      <c r="K1030" t="str">
        <f>VLOOKUP($A1030,'Cancelled Orders'!$D$2:$G$10078,4,0)</f>
        <v>Customer Refusal</v>
      </c>
    </row>
    <row r="1031" spans="1:11" ht="13.2" x14ac:dyDescent="0.25">
      <c r="A1031" s="7">
        <v>289718505</v>
      </c>
      <c r="B1031" s="4">
        <v>722939</v>
      </c>
      <c r="C1031" s="4" t="s">
        <v>498</v>
      </c>
      <c r="D1031" s="7">
        <v>92.88</v>
      </c>
      <c r="E1031" s="7">
        <v>1</v>
      </c>
      <c r="F1031" s="7">
        <v>92.88</v>
      </c>
      <c r="G1031" s="5" t="s">
        <v>22</v>
      </c>
      <c r="H1031" s="5" t="s">
        <v>22</v>
      </c>
      <c r="I1031">
        <f>VLOOKUP($A1031,'Cancelled Orders'!$D$2:$L$10078,COLUMN(E1030),0)</f>
        <v>1</v>
      </c>
      <c r="J1031" t="str">
        <f>VLOOKUP($A1031,'Cancelled Orders'!$D$2:$G$10078,3,0)</f>
        <v>Order cancelled through app</v>
      </c>
      <c r="K1031" t="str">
        <f>VLOOKUP($A1031,'Cancelled Orders'!$D$2:$G$10078,4,0)</f>
        <v>Customer Refusal</v>
      </c>
    </row>
    <row r="1032" spans="1:11" ht="13.2" x14ac:dyDescent="0.25">
      <c r="A1032" s="7">
        <v>289706542</v>
      </c>
      <c r="B1032" s="4">
        <v>722939</v>
      </c>
      <c r="C1032" s="4" t="s">
        <v>498</v>
      </c>
      <c r="D1032" s="7">
        <v>92.88</v>
      </c>
      <c r="E1032" s="7">
        <v>1</v>
      </c>
      <c r="F1032" s="7">
        <v>92.88</v>
      </c>
      <c r="G1032" s="5" t="s">
        <v>22</v>
      </c>
      <c r="H1032" s="5" t="s">
        <v>22</v>
      </c>
      <c r="I1032">
        <f>VLOOKUP($A1032,'Cancelled Orders'!$D$2:$L$10078,COLUMN(E1031),0)</f>
        <v>1</v>
      </c>
      <c r="J1032" t="str">
        <f>VLOOKUP($A1032,'Cancelled Orders'!$D$2:$G$10078,3,0)</f>
        <v>Order cancelled through app</v>
      </c>
      <c r="K1032" t="str">
        <f>VLOOKUP($A1032,'Cancelled Orders'!$D$2:$G$10078,4,0)</f>
        <v>Customer Refusal</v>
      </c>
    </row>
    <row r="1033" spans="1:11" ht="13.2" x14ac:dyDescent="0.25">
      <c r="A1033" s="7">
        <v>289741690</v>
      </c>
      <c r="B1033" s="4">
        <v>722939</v>
      </c>
      <c r="C1033" s="4" t="s">
        <v>498</v>
      </c>
      <c r="D1033" s="7">
        <v>92.88</v>
      </c>
      <c r="E1033" s="7">
        <v>1</v>
      </c>
      <c r="F1033" s="7">
        <v>92.88</v>
      </c>
      <c r="G1033" s="5" t="s">
        <v>22</v>
      </c>
      <c r="H1033" s="5" t="s">
        <v>22</v>
      </c>
      <c r="I1033">
        <f>VLOOKUP($A1033,'Cancelled Orders'!$D$2:$L$10078,COLUMN(E1032),0)</f>
        <v>1</v>
      </c>
      <c r="J1033" t="str">
        <f>VLOOKUP($A1033,'Cancelled Orders'!$D$2:$G$10078,3,0)</f>
        <v>Order cancelled through app</v>
      </c>
      <c r="K1033" t="str">
        <f>VLOOKUP($A1033,'Cancelled Orders'!$D$2:$G$10078,4,0)</f>
        <v>Customer Refusal</v>
      </c>
    </row>
    <row r="1034" spans="1:11" ht="13.2" x14ac:dyDescent="0.25">
      <c r="A1034" s="7">
        <v>289730837</v>
      </c>
      <c r="B1034" s="4">
        <v>722939</v>
      </c>
      <c r="C1034" s="4" t="s">
        <v>498</v>
      </c>
      <c r="D1034" s="7">
        <v>92.88</v>
      </c>
      <c r="E1034" s="7">
        <v>1</v>
      </c>
      <c r="F1034" s="7">
        <v>92.88</v>
      </c>
      <c r="G1034" s="5" t="s">
        <v>22</v>
      </c>
      <c r="H1034" s="5" t="s">
        <v>22</v>
      </c>
      <c r="I1034">
        <f>VLOOKUP($A1034,'Cancelled Orders'!$D$2:$L$10078,COLUMN(E1033),0)</f>
        <v>1</v>
      </c>
      <c r="J1034" t="str">
        <f>VLOOKUP($A1034,'Cancelled Orders'!$D$2:$G$10078,3,0)</f>
        <v>Order cancelled through app</v>
      </c>
      <c r="K1034" t="str">
        <f>VLOOKUP($A1034,'Cancelled Orders'!$D$2:$G$10078,4,0)</f>
        <v>Customer Refusal</v>
      </c>
    </row>
    <row r="1035" spans="1:11" ht="13.2" x14ac:dyDescent="0.25">
      <c r="A1035" s="7">
        <v>289700342</v>
      </c>
      <c r="B1035" s="4">
        <v>722939</v>
      </c>
      <c r="C1035" s="4" t="s">
        <v>498</v>
      </c>
      <c r="D1035" s="7">
        <v>92.88</v>
      </c>
      <c r="E1035" s="7">
        <v>1</v>
      </c>
      <c r="F1035" s="7">
        <v>92.88</v>
      </c>
      <c r="G1035" s="5" t="s">
        <v>22</v>
      </c>
      <c r="H1035" s="5" t="s">
        <v>22</v>
      </c>
      <c r="I1035">
        <f>VLOOKUP($A1035,'Cancelled Orders'!$D$2:$L$10078,COLUMN(E1034),0)</f>
        <v>1</v>
      </c>
      <c r="J1035" t="str">
        <f>VLOOKUP($A1035,'Cancelled Orders'!$D$2:$G$10078,3,0)</f>
        <v>Order cancelled through app</v>
      </c>
      <c r="K1035" t="str">
        <f>VLOOKUP($A1035,'Cancelled Orders'!$D$2:$G$10078,4,0)</f>
        <v>Customer Refusal</v>
      </c>
    </row>
    <row r="1036" spans="1:11" ht="13.2" x14ac:dyDescent="0.25">
      <c r="A1036" s="7">
        <v>291273500</v>
      </c>
      <c r="B1036" s="4">
        <v>722992</v>
      </c>
      <c r="C1036" s="4" t="s">
        <v>499</v>
      </c>
      <c r="D1036" s="7">
        <v>1</v>
      </c>
      <c r="E1036" s="7">
        <v>1</v>
      </c>
      <c r="F1036" s="7">
        <v>1</v>
      </c>
      <c r="G1036" s="5" t="s">
        <v>22</v>
      </c>
      <c r="H1036" s="5" t="s">
        <v>22</v>
      </c>
      <c r="I1036">
        <f>VLOOKUP($A1036,'Cancelled Orders'!$D$2:$L$10078,COLUMN(E1035),0)</f>
        <v>1</v>
      </c>
      <c r="J1036" t="str">
        <f>VLOOKUP($A1036,'Cancelled Orders'!$D$2:$G$10078,3,0)</f>
        <v>Order cancelled through app</v>
      </c>
      <c r="K1036" t="str">
        <f>VLOOKUP($A1036,'Cancelled Orders'!$D$2:$G$10078,4,0)</f>
        <v>Customer Refusal</v>
      </c>
    </row>
    <row r="1037" spans="1:11" ht="13.2" x14ac:dyDescent="0.25">
      <c r="A1037" s="7">
        <v>290993792</v>
      </c>
      <c r="B1037" s="4">
        <v>722992</v>
      </c>
      <c r="C1037" s="4" t="s">
        <v>499</v>
      </c>
      <c r="D1037" s="7">
        <v>1</v>
      </c>
      <c r="E1037" s="7">
        <v>1</v>
      </c>
      <c r="F1037" s="7">
        <v>1</v>
      </c>
      <c r="G1037" s="5" t="s">
        <v>22</v>
      </c>
      <c r="H1037" s="5" t="s">
        <v>22</v>
      </c>
      <c r="I1037">
        <f>VLOOKUP($A1037,'Cancelled Orders'!$D$2:$L$10078,COLUMN(E1036),0)</f>
        <v>1</v>
      </c>
      <c r="J1037" t="str">
        <f>VLOOKUP($A1037,'Cancelled Orders'!$D$2:$G$10078,3,0)</f>
        <v>Order cancelled through app</v>
      </c>
      <c r="K1037" t="str">
        <f>VLOOKUP($A1037,'Cancelled Orders'!$D$2:$G$10078,4,0)</f>
        <v>Customer Refusal</v>
      </c>
    </row>
    <row r="1038" spans="1:11" ht="13.2" x14ac:dyDescent="0.25">
      <c r="A1038" s="7">
        <v>289999108</v>
      </c>
      <c r="B1038" s="4">
        <v>722992</v>
      </c>
      <c r="C1038" s="4" t="s">
        <v>499</v>
      </c>
      <c r="D1038" s="7">
        <v>1</v>
      </c>
      <c r="E1038" s="7">
        <v>1</v>
      </c>
      <c r="F1038" s="7">
        <v>1</v>
      </c>
      <c r="G1038" s="5" t="s">
        <v>22</v>
      </c>
      <c r="H1038" s="5" t="s">
        <v>22</v>
      </c>
      <c r="I1038">
        <f>VLOOKUP($A1038,'Cancelled Orders'!$D$2:$L$10078,COLUMN(E1037),0)</f>
        <v>1</v>
      </c>
      <c r="J1038" t="str">
        <f>VLOOKUP($A1038,'Cancelled Orders'!$D$2:$G$10078,3,0)</f>
        <v>Order cancelled through app</v>
      </c>
      <c r="K1038" t="str">
        <f>VLOOKUP($A1038,'Cancelled Orders'!$D$2:$G$10078,4,0)</f>
        <v>Customer Refusal</v>
      </c>
    </row>
    <row r="1039" spans="1:11" ht="13.2" x14ac:dyDescent="0.25">
      <c r="A1039" s="7">
        <v>289998162</v>
      </c>
      <c r="B1039" s="4">
        <v>722992</v>
      </c>
      <c r="C1039" s="4" t="s">
        <v>499</v>
      </c>
      <c r="D1039" s="7">
        <v>1</v>
      </c>
      <c r="E1039" s="7">
        <v>1</v>
      </c>
      <c r="F1039" s="7">
        <v>1</v>
      </c>
      <c r="G1039" s="5" t="s">
        <v>22</v>
      </c>
      <c r="H1039" s="5" t="s">
        <v>22</v>
      </c>
      <c r="I1039">
        <f>VLOOKUP($A1039,'Cancelled Orders'!$D$2:$L$10078,COLUMN(E1038),0)</f>
        <v>1</v>
      </c>
      <c r="J1039" t="str">
        <f>VLOOKUP($A1039,'Cancelled Orders'!$D$2:$G$10078,3,0)</f>
        <v>Order cancelled through app</v>
      </c>
      <c r="K1039" t="str">
        <f>VLOOKUP($A1039,'Cancelled Orders'!$D$2:$G$10078,4,0)</f>
        <v>Customer Refusal</v>
      </c>
    </row>
    <row r="1040" spans="1:11" ht="13.2" x14ac:dyDescent="0.25">
      <c r="A1040" s="7">
        <v>291730482</v>
      </c>
      <c r="B1040" s="4">
        <v>723001</v>
      </c>
      <c r="C1040" s="4" t="s">
        <v>500</v>
      </c>
      <c r="D1040" s="7">
        <v>1</v>
      </c>
      <c r="E1040" s="7">
        <v>1</v>
      </c>
      <c r="F1040" s="7">
        <v>1</v>
      </c>
      <c r="G1040" s="5" t="s">
        <v>22</v>
      </c>
      <c r="H1040" s="5" t="s">
        <v>22</v>
      </c>
      <c r="I1040">
        <f>VLOOKUP($A1040,'Cancelled Orders'!$D$2:$L$10078,COLUMN(E1039),0)</f>
        <v>1</v>
      </c>
      <c r="J1040" t="str">
        <f>VLOOKUP($A1040,'Cancelled Orders'!$D$2:$G$10078,3,0)</f>
        <v>Order cancelled through app</v>
      </c>
      <c r="K1040" t="str">
        <f>VLOOKUP($A1040,'Cancelled Orders'!$D$2:$G$10078,4,0)</f>
        <v>Customer Refusal</v>
      </c>
    </row>
    <row r="1041" spans="1:11" ht="13.2" x14ac:dyDescent="0.25">
      <c r="A1041" s="7">
        <v>291302406</v>
      </c>
      <c r="B1041" s="4">
        <v>723001</v>
      </c>
      <c r="C1041" s="4" t="s">
        <v>500</v>
      </c>
      <c r="D1041" s="7">
        <v>1</v>
      </c>
      <c r="E1041" s="7">
        <v>1</v>
      </c>
      <c r="F1041" s="7">
        <v>1</v>
      </c>
      <c r="G1041" s="5" t="s">
        <v>22</v>
      </c>
      <c r="H1041" s="5" t="s">
        <v>22</v>
      </c>
      <c r="I1041">
        <f>VLOOKUP($A1041,'Cancelled Orders'!$D$2:$L$10078,COLUMN(E1040),0)</f>
        <v>1</v>
      </c>
      <c r="J1041" t="str">
        <f>VLOOKUP($A1041,'Cancelled Orders'!$D$2:$G$10078,3,0)</f>
        <v>Order cancelled through app</v>
      </c>
      <c r="K1041" t="str">
        <f>VLOOKUP($A1041,'Cancelled Orders'!$D$2:$G$10078,4,0)</f>
        <v>Customer Refusal</v>
      </c>
    </row>
    <row r="1042" spans="1:11" ht="13.2" x14ac:dyDescent="0.25">
      <c r="A1042" s="7">
        <v>290993792</v>
      </c>
      <c r="B1042" s="4">
        <v>723001</v>
      </c>
      <c r="C1042" s="4" t="s">
        <v>500</v>
      </c>
      <c r="D1042" s="7">
        <v>1</v>
      </c>
      <c r="E1042" s="7">
        <v>1</v>
      </c>
      <c r="F1042" s="7">
        <v>1</v>
      </c>
      <c r="G1042" s="5" t="s">
        <v>22</v>
      </c>
      <c r="H1042" s="5" t="s">
        <v>22</v>
      </c>
      <c r="I1042">
        <f>VLOOKUP($A1042,'Cancelled Orders'!$D$2:$L$10078,COLUMN(E1041),0)</f>
        <v>1</v>
      </c>
      <c r="J1042" t="str">
        <f>VLOOKUP($A1042,'Cancelled Orders'!$D$2:$G$10078,3,0)</f>
        <v>Order cancelled through app</v>
      </c>
      <c r="K1042" t="str">
        <f>VLOOKUP($A1042,'Cancelled Orders'!$D$2:$G$10078,4,0)</f>
        <v>Customer Refusal</v>
      </c>
    </row>
    <row r="1043" spans="1:11" ht="13.2" x14ac:dyDescent="0.25">
      <c r="A1043" s="7">
        <v>291311427</v>
      </c>
      <c r="B1043" s="4">
        <v>723001</v>
      </c>
      <c r="C1043" s="4" t="s">
        <v>500</v>
      </c>
      <c r="D1043" s="7">
        <v>1</v>
      </c>
      <c r="E1043" s="7">
        <v>1</v>
      </c>
      <c r="F1043" s="7">
        <v>1</v>
      </c>
      <c r="G1043" s="5" t="s">
        <v>22</v>
      </c>
      <c r="H1043" s="5" t="s">
        <v>22</v>
      </c>
      <c r="I1043">
        <f>VLOOKUP($A1043,'Cancelled Orders'!$D$2:$L$10078,COLUMN(E1042),0)</f>
        <v>1</v>
      </c>
      <c r="J1043" t="str">
        <f>VLOOKUP($A1043,'Cancelled Orders'!$D$2:$G$10078,3,0)</f>
        <v>Order cancelled through app</v>
      </c>
      <c r="K1043" t="str">
        <f>VLOOKUP($A1043,'Cancelled Orders'!$D$2:$G$10078,4,0)</f>
        <v>Customer Refusal</v>
      </c>
    </row>
    <row r="1044" spans="1:11" ht="13.2" x14ac:dyDescent="0.25">
      <c r="A1044" s="7">
        <v>290832742</v>
      </c>
      <c r="B1044" s="4">
        <v>723001</v>
      </c>
      <c r="C1044" s="4" t="s">
        <v>500</v>
      </c>
      <c r="D1044" s="7">
        <v>1</v>
      </c>
      <c r="E1044" s="7">
        <v>1</v>
      </c>
      <c r="F1044" s="7">
        <v>1</v>
      </c>
      <c r="G1044" s="5" t="s">
        <v>22</v>
      </c>
      <c r="H1044" s="5" t="s">
        <v>22</v>
      </c>
      <c r="I1044">
        <f>VLOOKUP($A1044,'Cancelled Orders'!$D$2:$L$10078,COLUMN(E1043),0)</f>
        <v>1</v>
      </c>
      <c r="J1044" t="str">
        <f>VLOOKUP($A1044,'Cancelled Orders'!$D$2:$G$10078,3,0)</f>
        <v>Order cancelled through app</v>
      </c>
      <c r="K1044" t="str">
        <f>VLOOKUP($A1044,'Cancelled Orders'!$D$2:$G$10078,4,0)</f>
        <v>Customer Refusal</v>
      </c>
    </row>
    <row r="1045" spans="1:11" ht="13.2" x14ac:dyDescent="0.25">
      <c r="A1045" s="7">
        <v>290390608</v>
      </c>
      <c r="B1045" s="4">
        <v>723001</v>
      </c>
      <c r="C1045" s="4" t="s">
        <v>500</v>
      </c>
      <c r="D1045" s="7">
        <v>1</v>
      </c>
      <c r="E1045" s="7">
        <v>1</v>
      </c>
      <c r="F1045" s="7">
        <v>1</v>
      </c>
      <c r="G1045" s="5" t="s">
        <v>22</v>
      </c>
      <c r="H1045" s="5" t="s">
        <v>22</v>
      </c>
      <c r="I1045">
        <f>VLOOKUP($A1045,'Cancelled Orders'!$D$2:$L$10078,COLUMN(E1044),0)</f>
        <v>1</v>
      </c>
      <c r="J1045" t="str">
        <f>VLOOKUP($A1045,'Cancelled Orders'!$D$2:$G$10078,3,0)</f>
        <v>Order cancelled through app</v>
      </c>
      <c r="K1045" t="str">
        <f>VLOOKUP($A1045,'Cancelled Orders'!$D$2:$G$10078,4,0)</f>
        <v>Customer Refusal</v>
      </c>
    </row>
    <row r="1046" spans="1:11" ht="13.2" x14ac:dyDescent="0.25">
      <c r="A1046" s="7">
        <v>290833217</v>
      </c>
      <c r="B1046" s="4">
        <v>723001</v>
      </c>
      <c r="C1046" s="4" t="s">
        <v>500</v>
      </c>
      <c r="D1046" s="7">
        <v>1</v>
      </c>
      <c r="E1046" s="7">
        <v>1</v>
      </c>
      <c r="F1046" s="7">
        <v>1</v>
      </c>
      <c r="G1046" s="5" t="s">
        <v>22</v>
      </c>
      <c r="H1046" s="5" t="s">
        <v>22</v>
      </c>
      <c r="I1046">
        <f>VLOOKUP($A1046,'Cancelled Orders'!$D$2:$L$10078,COLUMN(E1045),0)</f>
        <v>1</v>
      </c>
      <c r="J1046" t="str">
        <f>VLOOKUP($A1046,'Cancelled Orders'!$D$2:$G$10078,3,0)</f>
        <v>Order cancelled through app</v>
      </c>
      <c r="K1046" t="str">
        <f>VLOOKUP($A1046,'Cancelled Orders'!$D$2:$G$10078,4,0)</f>
        <v>Customer Refusal</v>
      </c>
    </row>
    <row r="1047" spans="1:11" ht="13.2" x14ac:dyDescent="0.25">
      <c r="A1047" s="7">
        <v>289955076</v>
      </c>
      <c r="B1047" s="4">
        <v>723001</v>
      </c>
      <c r="C1047" s="4" t="s">
        <v>500</v>
      </c>
      <c r="D1047" s="7">
        <v>1</v>
      </c>
      <c r="E1047" s="7">
        <v>1</v>
      </c>
      <c r="F1047" s="7">
        <v>1</v>
      </c>
      <c r="G1047" s="5" t="s">
        <v>22</v>
      </c>
      <c r="H1047" s="5" t="s">
        <v>22</v>
      </c>
      <c r="I1047">
        <f>VLOOKUP($A1047,'Cancelled Orders'!$D$2:$L$10078,COLUMN(E1046),0)</f>
        <v>1</v>
      </c>
      <c r="J1047" t="str">
        <f>VLOOKUP($A1047,'Cancelled Orders'!$D$2:$G$10078,3,0)</f>
        <v>Order cancelled through app</v>
      </c>
      <c r="K1047" t="str">
        <f>VLOOKUP($A1047,'Cancelled Orders'!$D$2:$G$10078,4,0)</f>
        <v>Customer Refusal</v>
      </c>
    </row>
    <row r="1048" spans="1:11" ht="13.2" x14ac:dyDescent="0.25">
      <c r="A1048" s="7">
        <v>290010245</v>
      </c>
      <c r="B1048" s="4">
        <v>723001</v>
      </c>
      <c r="C1048" s="4" t="s">
        <v>500</v>
      </c>
      <c r="D1048" s="7">
        <v>1</v>
      </c>
      <c r="E1048" s="7">
        <v>1</v>
      </c>
      <c r="F1048" s="7">
        <v>1</v>
      </c>
      <c r="G1048" s="5" t="s">
        <v>22</v>
      </c>
      <c r="H1048" s="5" t="s">
        <v>22</v>
      </c>
      <c r="I1048">
        <f>VLOOKUP($A1048,'Cancelled Orders'!$D$2:$L$10078,COLUMN(E1047),0)</f>
        <v>1</v>
      </c>
      <c r="J1048" t="str">
        <f>VLOOKUP($A1048,'Cancelled Orders'!$D$2:$G$10078,3,0)</f>
        <v>Order cancelled through app</v>
      </c>
      <c r="K1048" t="str">
        <f>VLOOKUP($A1048,'Cancelled Orders'!$D$2:$G$10078,4,0)</f>
        <v>Customer Refusal</v>
      </c>
    </row>
    <row r="1049" spans="1:11" ht="13.2" x14ac:dyDescent="0.25">
      <c r="A1049" s="7">
        <v>289837137</v>
      </c>
      <c r="B1049" s="4">
        <v>723001</v>
      </c>
      <c r="C1049" s="4" t="s">
        <v>500</v>
      </c>
      <c r="D1049" s="7">
        <v>1</v>
      </c>
      <c r="E1049" s="7">
        <v>1</v>
      </c>
      <c r="F1049" s="7">
        <v>1</v>
      </c>
      <c r="G1049" s="5" t="s">
        <v>22</v>
      </c>
      <c r="H1049" s="5" t="s">
        <v>22</v>
      </c>
      <c r="I1049">
        <f>VLOOKUP($A1049,'Cancelled Orders'!$D$2:$L$10078,COLUMN(E1048),0)</f>
        <v>1</v>
      </c>
      <c r="J1049" t="str">
        <f>VLOOKUP($A1049,'Cancelled Orders'!$D$2:$G$10078,3,0)</f>
        <v>Order cancelled through app</v>
      </c>
      <c r="K1049" t="str">
        <f>VLOOKUP($A1049,'Cancelled Orders'!$D$2:$G$10078,4,0)</f>
        <v>Customer Refusal</v>
      </c>
    </row>
    <row r="1050" spans="1:11" ht="13.2" x14ac:dyDescent="0.25">
      <c r="A1050" s="7">
        <v>291371720</v>
      </c>
      <c r="B1050" s="4">
        <v>723001</v>
      </c>
      <c r="C1050" s="4" t="s">
        <v>500</v>
      </c>
      <c r="D1050" s="7">
        <v>1</v>
      </c>
      <c r="E1050" s="7">
        <v>1</v>
      </c>
      <c r="F1050" s="7">
        <v>1</v>
      </c>
      <c r="G1050" s="5" t="s">
        <v>22</v>
      </c>
      <c r="H1050" s="5" t="s">
        <v>22</v>
      </c>
      <c r="I1050">
        <f>VLOOKUP($A1050,'Cancelled Orders'!$D$2:$L$10078,COLUMN(E1049),0)</f>
        <v>1</v>
      </c>
      <c r="J1050" t="str">
        <f>VLOOKUP($A1050,'Cancelled Orders'!$D$2:$G$10078,3,0)</f>
        <v>Cancelled by Restaurant</v>
      </c>
      <c r="K1050" t="str">
        <f>VLOOKUP($A1050,'Cancelled Orders'!$D$2:$G$10078,4,0)</f>
        <v>Closed Premises</v>
      </c>
    </row>
    <row r="1051" spans="1:11" ht="13.2" x14ac:dyDescent="0.25">
      <c r="A1051" s="7">
        <v>289674491</v>
      </c>
      <c r="B1051" s="4">
        <v>723001</v>
      </c>
      <c r="C1051" s="4" t="s">
        <v>500</v>
      </c>
      <c r="D1051" s="7">
        <v>1</v>
      </c>
      <c r="E1051" s="7">
        <v>1</v>
      </c>
      <c r="F1051" s="7">
        <v>1</v>
      </c>
      <c r="G1051" s="5" t="s">
        <v>22</v>
      </c>
      <c r="H1051" s="5" t="s">
        <v>22</v>
      </c>
      <c r="I1051">
        <f>VLOOKUP($A1051,'Cancelled Orders'!$D$2:$L$10078,COLUMN(E1050),0)</f>
        <v>1</v>
      </c>
      <c r="J1051" t="str">
        <f>VLOOKUP($A1051,'Cancelled Orders'!$D$2:$G$10078,3,0)</f>
        <v>Order cancelled through app</v>
      </c>
      <c r="K1051" t="str">
        <f>VLOOKUP($A1051,'Cancelled Orders'!$D$2:$G$10078,4,0)</f>
        <v>Customer Refusal</v>
      </c>
    </row>
    <row r="1052" spans="1:11" ht="13.2" x14ac:dyDescent="0.25">
      <c r="A1052" s="7">
        <v>291454637</v>
      </c>
      <c r="B1052" s="4">
        <v>723002</v>
      </c>
      <c r="C1052" s="4" t="s">
        <v>158</v>
      </c>
      <c r="D1052" s="7">
        <v>1</v>
      </c>
      <c r="E1052" s="7">
        <v>1</v>
      </c>
      <c r="F1052" s="7">
        <v>1</v>
      </c>
      <c r="G1052" s="5" t="s">
        <v>22</v>
      </c>
      <c r="H1052" s="5" t="s">
        <v>22</v>
      </c>
      <c r="I1052">
        <f>VLOOKUP($A1052,'Cancelled Orders'!$D$2:$L$10078,COLUMN(E1051),0)</f>
        <v>1</v>
      </c>
      <c r="J1052" t="str">
        <f>VLOOKUP($A1052,'Cancelled Orders'!$D$2:$G$10078,3,0)</f>
        <v>Order cancelled through app</v>
      </c>
      <c r="K1052" t="str">
        <f>VLOOKUP($A1052,'Cancelled Orders'!$D$2:$G$10078,4,0)</f>
        <v>Customer Refusal</v>
      </c>
    </row>
    <row r="1053" spans="1:11" ht="13.2" x14ac:dyDescent="0.25">
      <c r="A1053" s="7">
        <v>291272153</v>
      </c>
      <c r="B1053" s="4">
        <v>723002</v>
      </c>
      <c r="C1053" s="4" t="s">
        <v>158</v>
      </c>
      <c r="D1053" s="7">
        <v>1</v>
      </c>
      <c r="E1053" s="7">
        <v>1</v>
      </c>
      <c r="F1053" s="7">
        <v>1</v>
      </c>
      <c r="G1053" s="5" t="s">
        <v>22</v>
      </c>
      <c r="H1053" s="5" t="s">
        <v>22</v>
      </c>
      <c r="I1053">
        <f>VLOOKUP($A1053,'Cancelled Orders'!$D$2:$L$10078,COLUMN(E1052),0)</f>
        <v>1</v>
      </c>
      <c r="J1053" t="str">
        <f>VLOOKUP($A1053,'Cancelled Orders'!$D$2:$G$10078,3,0)</f>
        <v>Order cancelled through app</v>
      </c>
      <c r="K1053" t="str">
        <f>VLOOKUP($A1053,'Cancelled Orders'!$D$2:$G$10078,4,0)</f>
        <v>Customer Refusal</v>
      </c>
    </row>
    <row r="1054" spans="1:11" ht="13.2" x14ac:dyDescent="0.25">
      <c r="A1054" s="7">
        <v>290873308</v>
      </c>
      <c r="B1054" s="4">
        <v>723002</v>
      </c>
      <c r="C1054" s="4" t="s">
        <v>158</v>
      </c>
      <c r="D1054" s="7">
        <v>1</v>
      </c>
      <c r="E1054" s="7">
        <v>1</v>
      </c>
      <c r="F1054" s="7">
        <v>1</v>
      </c>
      <c r="G1054" s="5" t="s">
        <v>22</v>
      </c>
      <c r="H1054" s="5" t="s">
        <v>22</v>
      </c>
      <c r="I1054">
        <f>VLOOKUP($A1054,'Cancelled Orders'!$D$2:$L$10078,COLUMN(E1053),0)</f>
        <v>1</v>
      </c>
      <c r="J1054" t="str">
        <f>VLOOKUP($A1054,'Cancelled Orders'!$D$2:$G$10078,3,0)</f>
        <v>Cancelled by Restaurant</v>
      </c>
      <c r="K1054" t="str">
        <f>VLOOKUP($A1054,'Cancelled Orders'!$D$2:$G$10078,4,0)</f>
        <v>Stock Shortage</v>
      </c>
    </row>
    <row r="1055" spans="1:11" ht="13.2" x14ac:dyDescent="0.25">
      <c r="A1055" s="7">
        <v>290500676</v>
      </c>
      <c r="B1055" s="4">
        <v>723002</v>
      </c>
      <c r="C1055" s="4" t="s">
        <v>158</v>
      </c>
      <c r="D1055" s="7">
        <v>1</v>
      </c>
      <c r="E1055" s="7">
        <v>1</v>
      </c>
      <c r="F1055" s="7">
        <v>1</v>
      </c>
      <c r="G1055" s="5" t="s">
        <v>22</v>
      </c>
      <c r="H1055" s="5" t="s">
        <v>22</v>
      </c>
      <c r="I1055">
        <f>VLOOKUP($A1055,'Cancelled Orders'!$D$2:$L$10078,COLUMN(E1054),0)</f>
        <v>1</v>
      </c>
      <c r="J1055" t="str">
        <f>VLOOKUP($A1055,'Cancelled Orders'!$D$2:$G$10078,3,0)</f>
        <v>Order cancelled through app</v>
      </c>
      <c r="K1055" t="str">
        <f>VLOOKUP($A1055,'Cancelled Orders'!$D$2:$G$10078,4,0)</f>
        <v>Customer Refusal</v>
      </c>
    </row>
    <row r="1056" spans="1:11" ht="13.2" x14ac:dyDescent="0.25">
      <c r="A1056" s="7">
        <v>289671751</v>
      </c>
      <c r="B1056" s="4">
        <v>723002</v>
      </c>
      <c r="C1056" s="4" t="s">
        <v>158</v>
      </c>
      <c r="D1056" s="7">
        <v>1</v>
      </c>
      <c r="E1056" s="7">
        <v>1</v>
      </c>
      <c r="F1056" s="7">
        <v>1</v>
      </c>
      <c r="G1056" s="5" t="s">
        <v>22</v>
      </c>
      <c r="H1056" s="5" t="s">
        <v>22</v>
      </c>
      <c r="I1056">
        <f>VLOOKUP($A1056,'Cancelled Orders'!$D$2:$L$10078,COLUMN(E1055),0)</f>
        <v>1</v>
      </c>
      <c r="J1056" t="str">
        <f>VLOOKUP($A1056,'Cancelled Orders'!$D$2:$G$10078,3,0)</f>
        <v>Order cancelled through app</v>
      </c>
      <c r="K1056" t="str">
        <f>VLOOKUP($A1056,'Cancelled Orders'!$D$2:$G$10078,4,0)</f>
        <v>Customer Refusal</v>
      </c>
    </row>
    <row r="1057" spans="1:11" ht="13.2" x14ac:dyDescent="0.25">
      <c r="A1057" s="7">
        <v>289648212</v>
      </c>
      <c r="B1057" s="4">
        <v>723002</v>
      </c>
      <c r="C1057" s="4" t="s">
        <v>158</v>
      </c>
      <c r="D1057" s="7">
        <v>1</v>
      </c>
      <c r="E1057" s="7">
        <v>1</v>
      </c>
      <c r="F1057" s="7">
        <v>1</v>
      </c>
      <c r="G1057" s="5" t="s">
        <v>22</v>
      </c>
      <c r="H1057" s="5" t="s">
        <v>22</v>
      </c>
      <c r="I1057">
        <f>VLOOKUP($A1057,'Cancelled Orders'!$D$2:$L$10078,COLUMN(E1056),0)</f>
        <v>1</v>
      </c>
      <c r="J1057" t="str">
        <f>VLOOKUP($A1057,'Cancelled Orders'!$D$2:$G$10078,3,0)</f>
        <v>Order cancelled through app</v>
      </c>
      <c r="K1057" t="str">
        <f>VLOOKUP($A1057,'Cancelled Orders'!$D$2:$G$10078,4,0)</f>
        <v>Customer Refusal</v>
      </c>
    </row>
    <row r="1058" spans="1:11" ht="13.2" x14ac:dyDescent="0.25">
      <c r="A1058" s="7">
        <v>291656266</v>
      </c>
      <c r="B1058" s="4">
        <v>723002</v>
      </c>
      <c r="C1058" s="4" t="s">
        <v>158</v>
      </c>
      <c r="D1058" s="7">
        <v>1</v>
      </c>
      <c r="E1058" s="7">
        <v>1</v>
      </c>
      <c r="F1058" s="7">
        <v>1</v>
      </c>
      <c r="G1058" s="5" t="s">
        <v>22</v>
      </c>
      <c r="H1058" s="5" t="s">
        <v>22</v>
      </c>
      <c r="I1058">
        <f>VLOOKUP($A1058,'Cancelled Orders'!$D$2:$L$10078,COLUMN(E1057),0)</f>
        <v>1</v>
      </c>
      <c r="J1058" t="str">
        <f>VLOOKUP($A1058,'Cancelled Orders'!$D$2:$G$10078,3,0)</f>
        <v>Order cancelled through app</v>
      </c>
      <c r="K1058" t="str">
        <f>VLOOKUP($A1058,'Cancelled Orders'!$D$2:$G$10078,4,0)</f>
        <v>Customer Refusal</v>
      </c>
    </row>
    <row r="1059" spans="1:11" ht="13.2" x14ac:dyDescent="0.25">
      <c r="A1059" s="7">
        <v>291334144</v>
      </c>
      <c r="B1059" s="4">
        <v>723002</v>
      </c>
      <c r="C1059" s="4" t="s">
        <v>158</v>
      </c>
      <c r="D1059" s="7">
        <v>1</v>
      </c>
      <c r="E1059" s="7">
        <v>1</v>
      </c>
      <c r="F1059" s="7">
        <v>1</v>
      </c>
      <c r="G1059" s="5" t="s">
        <v>22</v>
      </c>
      <c r="H1059" s="5" t="s">
        <v>22</v>
      </c>
      <c r="I1059">
        <f>VLOOKUP($A1059,'Cancelled Orders'!$D$2:$L$10078,COLUMN(E1058),0)</f>
        <v>1</v>
      </c>
      <c r="J1059" t="str">
        <f>VLOOKUP($A1059,'Cancelled Orders'!$D$2:$G$10078,3,0)</f>
        <v>Cancelled by Restaurant</v>
      </c>
      <c r="K1059" t="str">
        <f>VLOOKUP($A1059,'Cancelled Orders'!$D$2:$G$10078,4,0)</f>
        <v>Item Unavailable</v>
      </c>
    </row>
    <row r="1060" spans="1:11" ht="13.2" x14ac:dyDescent="0.25">
      <c r="A1060" s="7">
        <v>290870684</v>
      </c>
      <c r="B1060" s="4">
        <v>723002</v>
      </c>
      <c r="C1060" s="4" t="s">
        <v>158</v>
      </c>
      <c r="D1060" s="7">
        <v>1</v>
      </c>
      <c r="E1060" s="7">
        <v>1</v>
      </c>
      <c r="F1060" s="7">
        <v>1</v>
      </c>
      <c r="G1060" s="5" t="s">
        <v>22</v>
      </c>
      <c r="H1060" s="5" t="s">
        <v>22</v>
      </c>
      <c r="I1060">
        <f>VLOOKUP($A1060,'Cancelled Orders'!$D$2:$L$10078,COLUMN(E1059),0)</f>
        <v>1</v>
      </c>
      <c r="J1060" t="str">
        <f>VLOOKUP($A1060,'Cancelled Orders'!$D$2:$G$10078,3,0)</f>
        <v>Order cancelled through app</v>
      </c>
      <c r="K1060" t="str">
        <f>VLOOKUP($A1060,'Cancelled Orders'!$D$2:$G$10078,4,0)</f>
        <v>Customer Refusal</v>
      </c>
    </row>
    <row r="1061" spans="1:11" ht="13.2" x14ac:dyDescent="0.25">
      <c r="A1061" s="7">
        <v>291540968</v>
      </c>
      <c r="B1061" s="4">
        <v>723028</v>
      </c>
      <c r="C1061" s="4" t="s">
        <v>501</v>
      </c>
      <c r="D1061" s="7">
        <v>1</v>
      </c>
      <c r="E1061" s="7">
        <v>1</v>
      </c>
      <c r="F1061" s="7">
        <v>1</v>
      </c>
      <c r="G1061" s="5" t="s">
        <v>22</v>
      </c>
      <c r="H1061" s="5" t="s">
        <v>28</v>
      </c>
      <c r="I1061">
        <f>VLOOKUP($A1061,'Cancelled Orders'!$D$2:$L$10078,COLUMN(E1060),0)</f>
        <v>1</v>
      </c>
      <c r="J1061" t="str">
        <f>VLOOKUP($A1061,'Cancelled Orders'!$D$2:$G$10078,3,0)</f>
        <v>Order cancelled through app</v>
      </c>
      <c r="K1061" t="str">
        <f>VLOOKUP($A1061,'Cancelled Orders'!$D$2:$G$10078,4,0)</f>
        <v>Customer Refusal</v>
      </c>
    </row>
    <row r="1062" spans="1:11" ht="13.2" x14ac:dyDescent="0.25">
      <c r="A1062" s="7">
        <v>291537671</v>
      </c>
      <c r="B1062" s="4">
        <v>723028</v>
      </c>
      <c r="C1062" s="4" t="s">
        <v>501</v>
      </c>
      <c r="D1062" s="7">
        <v>1</v>
      </c>
      <c r="E1062" s="7">
        <v>1</v>
      </c>
      <c r="F1062" s="7">
        <v>1</v>
      </c>
      <c r="G1062" s="5" t="s">
        <v>22</v>
      </c>
      <c r="H1062" s="5" t="s">
        <v>28</v>
      </c>
      <c r="I1062">
        <f>VLOOKUP($A1062,'Cancelled Orders'!$D$2:$L$10078,COLUMN(E1061),0)</f>
        <v>1</v>
      </c>
      <c r="J1062" t="str">
        <f>VLOOKUP($A1062,'Cancelled Orders'!$D$2:$G$10078,3,0)</f>
        <v>Order cancelled through app</v>
      </c>
      <c r="K1062" t="str">
        <f>VLOOKUP($A1062,'Cancelled Orders'!$D$2:$G$10078,4,0)</f>
        <v>Customer Refusal</v>
      </c>
    </row>
    <row r="1063" spans="1:11" ht="13.2" x14ac:dyDescent="0.25">
      <c r="A1063" s="7">
        <v>291503902</v>
      </c>
      <c r="B1063" s="4">
        <v>723028</v>
      </c>
      <c r="C1063" s="4" t="s">
        <v>501</v>
      </c>
      <c r="D1063" s="7">
        <v>1</v>
      </c>
      <c r="E1063" s="7">
        <v>1</v>
      </c>
      <c r="F1063" s="7">
        <v>1</v>
      </c>
      <c r="G1063" s="5" t="s">
        <v>22</v>
      </c>
      <c r="H1063" s="5" t="s">
        <v>28</v>
      </c>
      <c r="I1063">
        <f>VLOOKUP($A1063,'Cancelled Orders'!$D$2:$L$10078,COLUMN(E1062),0)</f>
        <v>1</v>
      </c>
      <c r="J1063" t="str">
        <f>VLOOKUP($A1063,'Cancelled Orders'!$D$2:$G$10078,3,0)</f>
        <v>Order cancelled through app</v>
      </c>
      <c r="K1063" t="str">
        <f>VLOOKUP($A1063,'Cancelled Orders'!$D$2:$G$10078,4,0)</f>
        <v>Customer Refusal</v>
      </c>
    </row>
    <row r="1064" spans="1:11" ht="13.2" x14ac:dyDescent="0.25">
      <c r="A1064" s="7">
        <v>291497823</v>
      </c>
      <c r="B1064" s="4">
        <v>723028</v>
      </c>
      <c r="C1064" s="4" t="s">
        <v>501</v>
      </c>
      <c r="D1064" s="7">
        <v>1</v>
      </c>
      <c r="E1064" s="7">
        <v>1</v>
      </c>
      <c r="F1064" s="7">
        <v>1</v>
      </c>
      <c r="G1064" s="5" t="s">
        <v>22</v>
      </c>
      <c r="H1064" s="5" t="s">
        <v>28</v>
      </c>
      <c r="I1064">
        <f>VLOOKUP($A1064,'Cancelled Orders'!$D$2:$L$10078,COLUMN(E1063),0)</f>
        <v>1</v>
      </c>
      <c r="J1064" t="str">
        <f>VLOOKUP($A1064,'Cancelled Orders'!$D$2:$G$10078,3,0)</f>
        <v>Order cancelled through app</v>
      </c>
      <c r="K1064" t="str">
        <f>VLOOKUP($A1064,'Cancelled Orders'!$D$2:$G$10078,4,0)</f>
        <v>Customer Refusal</v>
      </c>
    </row>
    <row r="1065" spans="1:11" ht="13.2" x14ac:dyDescent="0.25">
      <c r="A1065" s="7">
        <v>291485133</v>
      </c>
      <c r="B1065" s="4">
        <v>723028</v>
      </c>
      <c r="C1065" s="4" t="s">
        <v>501</v>
      </c>
      <c r="D1065" s="7">
        <v>1</v>
      </c>
      <c r="E1065" s="7">
        <v>1</v>
      </c>
      <c r="F1065" s="7">
        <v>1</v>
      </c>
      <c r="G1065" s="5" t="s">
        <v>22</v>
      </c>
      <c r="H1065" s="5" t="s">
        <v>28</v>
      </c>
      <c r="I1065">
        <f>VLOOKUP($A1065,'Cancelled Orders'!$D$2:$L$10078,COLUMN(E1064),0)</f>
        <v>1</v>
      </c>
      <c r="J1065" t="str">
        <f>VLOOKUP($A1065,'Cancelled Orders'!$D$2:$G$10078,3,0)</f>
        <v>Order cancelled through app</v>
      </c>
      <c r="K1065" t="str">
        <f>VLOOKUP($A1065,'Cancelled Orders'!$D$2:$G$10078,4,0)</f>
        <v>Customer Refusal</v>
      </c>
    </row>
    <row r="1066" spans="1:11" ht="13.2" x14ac:dyDescent="0.25">
      <c r="A1066" s="7">
        <v>291149519</v>
      </c>
      <c r="B1066" s="4">
        <v>723028</v>
      </c>
      <c r="C1066" s="4" t="s">
        <v>501</v>
      </c>
      <c r="D1066" s="7">
        <v>1</v>
      </c>
      <c r="E1066" s="7">
        <v>1</v>
      </c>
      <c r="F1066" s="7">
        <v>1</v>
      </c>
      <c r="G1066" s="5" t="s">
        <v>22</v>
      </c>
      <c r="H1066" s="5" t="s">
        <v>28</v>
      </c>
      <c r="I1066">
        <f>VLOOKUP($A1066,'Cancelled Orders'!$D$2:$L$10078,COLUMN(E1065),0)</f>
        <v>1</v>
      </c>
      <c r="J1066" t="str">
        <f>VLOOKUP($A1066,'Cancelled Orders'!$D$2:$G$10078,3,0)</f>
        <v>Order cancelled through app</v>
      </c>
      <c r="K1066" t="str">
        <f>VLOOKUP($A1066,'Cancelled Orders'!$D$2:$G$10078,4,0)</f>
        <v>Customer Refusal</v>
      </c>
    </row>
    <row r="1067" spans="1:11" ht="13.2" x14ac:dyDescent="0.25">
      <c r="A1067" s="7">
        <v>291144095</v>
      </c>
      <c r="B1067" s="4">
        <v>723028</v>
      </c>
      <c r="C1067" s="4" t="s">
        <v>501</v>
      </c>
      <c r="D1067" s="7">
        <v>1</v>
      </c>
      <c r="E1067" s="7">
        <v>1</v>
      </c>
      <c r="F1067" s="7">
        <v>1</v>
      </c>
      <c r="G1067" s="5" t="s">
        <v>22</v>
      </c>
      <c r="H1067" s="5" t="s">
        <v>28</v>
      </c>
      <c r="I1067">
        <f>VLOOKUP($A1067,'Cancelled Orders'!$D$2:$L$10078,COLUMN(E1066),0)</f>
        <v>1</v>
      </c>
      <c r="J1067" t="str">
        <f>VLOOKUP($A1067,'Cancelled Orders'!$D$2:$G$10078,3,0)</f>
        <v>Order cancelled through app</v>
      </c>
      <c r="K1067" t="str">
        <f>VLOOKUP($A1067,'Cancelled Orders'!$D$2:$G$10078,4,0)</f>
        <v>Customer Refusal</v>
      </c>
    </row>
    <row r="1068" spans="1:11" ht="13.2" x14ac:dyDescent="0.25">
      <c r="A1068" s="7">
        <v>291491384</v>
      </c>
      <c r="B1068" s="4">
        <v>723028</v>
      </c>
      <c r="C1068" s="4" t="s">
        <v>501</v>
      </c>
      <c r="D1068" s="7">
        <v>1</v>
      </c>
      <c r="E1068" s="7">
        <v>1</v>
      </c>
      <c r="F1068" s="7">
        <v>1</v>
      </c>
      <c r="G1068" s="5" t="s">
        <v>22</v>
      </c>
      <c r="H1068" s="5" t="s">
        <v>28</v>
      </c>
      <c r="I1068">
        <f>VLOOKUP($A1068,'Cancelled Orders'!$D$2:$L$10078,COLUMN(E1067),0)</f>
        <v>1</v>
      </c>
      <c r="J1068" t="str">
        <f>VLOOKUP($A1068,'Cancelled Orders'!$D$2:$G$10078,3,0)</f>
        <v>Order cancelled through app</v>
      </c>
      <c r="K1068" t="str">
        <f>VLOOKUP($A1068,'Cancelled Orders'!$D$2:$G$10078,4,0)</f>
        <v>Customer Refusal</v>
      </c>
    </row>
    <row r="1069" spans="1:11" ht="13.2" x14ac:dyDescent="0.25">
      <c r="A1069" s="7">
        <v>291053711</v>
      </c>
      <c r="B1069" s="4">
        <v>723028</v>
      </c>
      <c r="C1069" s="4" t="s">
        <v>501</v>
      </c>
      <c r="D1069" s="7">
        <v>1</v>
      </c>
      <c r="E1069" s="7">
        <v>1</v>
      </c>
      <c r="F1069" s="7">
        <v>1</v>
      </c>
      <c r="G1069" s="5" t="s">
        <v>22</v>
      </c>
      <c r="H1069" s="5" t="s">
        <v>28</v>
      </c>
      <c r="I1069">
        <f>VLOOKUP($A1069,'Cancelled Orders'!$D$2:$L$10078,COLUMN(E1068),0)</f>
        <v>1</v>
      </c>
      <c r="J1069" t="str">
        <f>VLOOKUP($A1069,'Cancelled Orders'!$D$2:$G$10078,3,0)</f>
        <v>Order cancelled through app</v>
      </c>
      <c r="K1069" t="str">
        <f>VLOOKUP($A1069,'Cancelled Orders'!$D$2:$G$10078,4,0)</f>
        <v>Customer Refusal</v>
      </c>
    </row>
    <row r="1070" spans="1:11" ht="13.2" x14ac:dyDescent="0.25">
      <c r="A1070" s="7">
        <v>290695632</v>
      </c>
      <c r="B1070" s="4">
        <v>723028</v>
      </c>
      <c r="C1070" s="4" t="s">
        <v>501</v>
      </c>
      <c r="D1070" s="7">
        <v>1</v>
      </c>
      <c r="E1070" s="7">
        <v>1</v>
      </c>
      <c r="F1070" s="7">
        <v>1</v>
      </c>
      <c r="G1070" s="5" t="s">
        <v>22</v>
      </c>
      <c r="H1070" s="5" t="s">
        <v>28</v>
      </c>
      <c r="I1070">
        <f>VLOOKUP($A1070,'Cancelled Orders'!$D$2:$L$10078,COLUMN(E1069),0)</f>
        <v>1</v>
      </c>
      <c r="J1070" t="str">
        <f>VLOOKUP($A1070,'Cancelled Orders'!$D$2:$G$10078,3,0)</f>
        <v>Order cancelled through app</v>
      </c>
      <c r="K1070" t="str">
        <f>VLOOKUP($A1070,'Cancelled Orders'!$D$2:$G$10078,4,0)</f>
        <v>Customer Refusal</v>
      </c>
    </row>
    <row r="1071" spans="1:11" ht="13.2" x14ac:dyDescent="0.25">
      <c r="A1071" s="7">
        <v>290566413</v>
      </c>
      <c r="B1071" s="4">
        <v>723028</v>
      </c>
      <c r="C1071" s="4" t="s">
        <v>501</v>
      </c>
      <c r="D1071" s="7">
        <v>1</v>
      </c>
      <c r="E1071" s="7">
        <v>1</v>
      </c>
      <c r="F1071" s="7">
        <v>1</v>
      </c>
      <c r="G1071" s="5" t="s">
        <v>22</v>
      </c>
      <c r="H1071" s="5" t="s">
        <v>28</v>
      </c>
      <c r="I1071">
        <f>VLOOKUP($A1071,'Cancelled Orders'!$D$2:$L$10078,COLUMN(E1070),0)</f>
        <v>1</v>
      </c>
      <c r="J1071" t="str">
        <f>VLOOKUP($A1071,'Cancelled Orders'!$D$2:$G$10078,3,0)</f>
        <v>Order cancelled through app</v>
      </c>
      <c r="K1071" t="str">
        <f>VLOOKUP($A1071,'Cancelled Orders'!$D$2:$G$10078,4,0)</f>
        <v>Customer Refusal</v>
      </c>
    </row>
    <row r="1072" spans="1:11" ht="13.2" x14ac:dyDescent="0.25">
      <c r="A1072" s="7">
        <v>291088905</v>
      </c>
      <c r="B1072" s="4">
        <v>723028</v>
      </c>
      <c r="C1072" s="4" t="s">
        <v>501</v>
      </c>
      <c r="D1072" s="7">
        <v>1</v>
      </c>
      <c r="E1072" s="7">
        <v>1</v>
      </c>
      <c r="F1072" s="7">
        <v>1</v>
      </c>
      <c r="G1072" s="5" t="s">
        <v>22</v>
      </c>
      <c r="H1072" s="5" t="s">
        <v>28</v>
      </c>
      <c r="I1072">
        <f>VLOOKUP($A1072,'Cancelled Orders'!$D$2:$L$10078,COLUMN(E1071),0)</f>
        <v>1</v>
      </c>
      <c r="J1072" t="str">
        <f>VLOOKUP($A1072,'Cancelled Orders'!$D$2:$G$10078,3,0)</f>
        <v>Order cancelled through app</v>
      </c>
      <c r="K1072" t="str">
        <f>VLOOKUP($A1072,'Cancelled Orders'!$D$2:$G$10078,4,0)</f>
        <v>Customer Refusal</v>
      </c>
    </row>
    <row r="1073" spans="1:11" ht="13.2" x14ac:dyDescent="0.25">
      <c r="A1073" s="7">
        <v>289869018</v>
      </c>
      <c r="B1073" s="4">
        <v>723100</v>
      </c>
      <c r="C1073" s="4" t="s">
        <v>502</v>
      </c>
      <c r="D1073" s="7">
        <v>18</v>
      </c>
      <c r="E1073" s="7">
        <v>1</v>
      </c>
      <c r="F1073" s="7">
        <v>18</v>
      </c>
      <c r="G1073" s="5" t="s">
        <v>28</v>
      </c>
      <c r="H1073" s="5" t="s">
        <v>28</v>
      </c>
      <c r="I1073">
        <f>VLOOKUP($A1073,'Cancelled Orders'!$D$2:$L$10078,COLUMN(E1072),0)</f>
        <v>1</v>
      </c>
      <c r="J1073" t="str">
        <f>VLOOKUP($A1073,'Cancelled Orders'!$D$2:$G$10078,3,0)</f>
        <v>Order cancelled through app</v>
      </c>
      <c r="K1073" t="str">
        <f>VLOOKUP($A1073,'Cancelled Orders'!$D$2:$G$10078,4,0)</f>
        <v>Customer Refusal</v>
      </c>
    </row>
    <row r="1074" spans="1:11" ht="13.2" x14ac:dyDescent="0.25">
      <c r="A1074" s="7">
        <v>291354208</v>
      </c>
      <c r="B1074" s="4">
        <v>723758</v>
      </c>
      <c r="C1074" s="4" t="s">
        <v>503</v>
      </c>
      <c r="D1074" s="7">
        <v>50</v>
      </c>
      <c r="E1074" s="7">
        <v>1</v>
      </c>
      <c r="F1074" s="7">
        <v>50</v>
      </c>
      <c r="G1074" s="5" t="s">
        <v>22</v>
      </c>
      <c r="H1074" s="5" t="s">
        <v>28</v>
      </c>
      <c r="I1074">
        <f>VLOOKUP($A1074,'Cancelled Orders'!$D$2:$L$10078,COLUMN(E1073),0)</f>
        <v>1</v>
      </c>
      <c r="J1074" t="str">
        <f>VLOOKUP($A1074,'Cancelled Orders'!$D$2:$G$10078,3,0)</f>
        <v>Order cancelled through app</v>
      </c>
      <c r="K1074" t="str">
        <f>VLOOKUP($A1074,'Cancelled Orders'!$D$2:$G$10078,4,0)</f>
        <v>Customer Refusal</v>
      </c>
    </row>
    <row r="1075" spans="1:11" ht="13.2" x14ac:dyDescent="0.25">
      <c r="A1075" s="7">
        <v>290739000</v>
      </c>
      <c r="B1075" s="4">
        <v>723792</v>
      </c>
      <c r="C1075" s="4" t="s">
        <v>504</v>
      </c>
      <c r="D1075" s="7">
        <v>1</v>
      </c>
      <c r="E1075" s="7">
        <v>1</v>
      </c>
      <c r="F1075" s="7">
        <v>1</v>
      </c>
      <c r="G1075" s="5" t="s">
        <v>22</v>
      </c>
      <c r="H1075" s="5" t="s">
        <v>28</v>
      </c>
      <c r="I1075">
        <f>VLOOKUP($A1075,'Cancelled Orders'!$D$2:$L$10078,COLUMN(E1074),0)</f>
        <v>1</v>
      </c>
      <c r="J1075" t="str">
        <f>VLOOKUP($A1075,'Cancelled Orders'!$D$2:$G$10078,3,0)</f>
        <v>Order cancelled through app</v>
      </c>
      <c r="K1075" t="str">
        <f>VLOOKUP($A1075,'Cancelled Orders'!$D$2:$G$10078,4,0)</f>
        <v>Customer Refusal</v>
      </c>
    </row>
    <row r="1076" spans="1:11" ht="13.2" x14ac:dyDescent="0.25">
      <c r="A1076" s="7">
        <v>290715187</v>
      </c>
      <c r="B1076" s="4">
        <v>723792</v>
      </c>
      <c r="C1076" s="4" t="s">
        <v>504</v>
      </c>
      <c r="D1076" s="7">
        <v>1</v>
      </c>
      <c r="E1076" s="7">
        <v>1</v>
      </c>
      <c r="F1076" s="7">
        <v>1</v>
      </c>
      <c r="G1076" s="5" t="s">
        <v>22</v>
      </c>
      <c r="H1076" s="5" t="s">
        <v>28</v>
      </c>
      <c r="I1076">
        <f>VLOOKUP($A1076,'Cancelled Orders'!$D$2:$L$10078,COLUMN(E1075),0)</f>
        <v>1</v>
      </c>
      <c r="J1076" t="str">
        <f>VLOOKUP($A1076,'Cancelled Orders'!$D$2:$G$10078,3,0)</f>
        <v>Order cancelled through app</v>
      </c>
      <c r="K1076" t="str">
        <f>VLOOKUP($A1076,'Cancelled Orders'!$D$2:$G$10078,4,0)</f>
        <v>Customer Refusal</v>
      </c>
    </row>
    <row r="1077" spans="1:11" ht="13.2" x14ac:dyDescent="0.25">
      <c r="A1077" s="7">
        <v>291598736</v>
      </c>
      <c r="B1077" s="4">
        <v>723803</v>
      </c>
      <c r="C1077" s="4" t="s">
        <v>505</v>
      </c>
      <c r="D1077" s="7">
        <v>1</v>
      </c>
      <c r="E1077" s="7">
        <v>1</v>
      </c>
      <c r="F1077" s="7">
        <v>1</v>
      </c>
      <c r="G1077" s="5" t="s">
        <v>22</v>
      </c>
      <c r="H1077" s="5" t="s">
        <v>28</v>
      </c>
      <c r="I1077">
        <f>VLOOKUP($A1077,'Cancelled Orders'!$D$2:$L$10078,COLUMN(E1076),0)</f>
        <v>1</v>
      </c>
      <c r="J1077" t="str">
        <f>VLOOKUP($A1077,'Cancelled Orders'!$D$2:$G$10078,3,0)</f>
        <v>Order cancelled through app</v>
      </c>
      <c r="K1077" t="str">
        <f>VLOOKUP($A1077,'Cancelled Orders'!$D$2:$G$10078,4,0)</f>
        <v>Customer Refusal</v>
      </c>
    </row>
    <row r="1078" spans="1:11" ht="13.2" x14ac:dyDescent="0.25">
      <c r="A1078" s="7">
        <v>291607219</v>
      </c>
      <c r="B1078" s="4">
        <v>723803</v>
      </c>
      <c r="C1078" s="4" t="s">
        <v>505</v>
      </c>
      <c r="D1078" s="7">
        <v>1</v>
      </c>
      <c r="E1078" s="7">
        <v>1</v>
      </c>
      <c r="F1078" s="7">
        <v>1</v>
      </c>
      <c r="G1078" s="5" t="s">
        <v>22</v>
      </c>
      <c r="H1078" s="5" t="s">
        <v>28</v>
      </c>
      <c r="I1078">
        <f>VLOOKUP($A1078,'Cancelled Orders'!$D$2:$L$10078,COLUMN(E1077),0)</f>
        <v>1</v>
      </c>
      <c r="J1078" t="str">
        <f>VLOOKUP($A1078,'Cancelled Orders'!$D$2:$G$10078,3,0)</f>
        <v>Order cancelled through app</v>
      </c>
      <c r="K1078" t="str">
        <f>VLOOKUP($A1078,'Cancelled Orders'!$D$2:$G$10078,4,0)</f>
        <v>Customer Refusal</v>
      </c>
    </row>
    <row r="1079" spans="1:11" ht="13.2" x14ac:dyDescent="0.25">
      <c r="A1079" s="7">
        <v>291140592</v>
      </c>
      <c r="B1079" s="4">
        <v>723803</v>
      </c>
      <c r="C1079" s="4" t="s">
        <v>505</v>
      </c>
      <c r="D1079" s="7">
        <v>1</v>
      </c>
      <c r="E1079" s="7">
        <v>1</v>
      </c>
      <c r="F1079" s="7">
        <v>1</v>
      </c>
      <c r="G1079" s="5" t="s">
        <v>22</v>
      </c>
      <c r="H1079" s="5" t="s">
        <v>28</v>
      </c>
      <c r="I1079">
        <f>VLOOKUP($A1079,'Cancelled Orders'!$D$2:$L$10078,COLUMN(E1078),0)</f>
        <v>1</v>
      </c>
      <c r="J1079" t="str">
        <f>VLOOKUP($A1079,'Cancelled Orders'!$D$2:$G$10078,3,0)</f>
        <v>Order cancelled through app</v>
      </c>
      <c r="K1079" t="str">
        <f>VLOOKUP($A1079,'Cancelled Orders'!$D$2:$G$10078,4,0)</f>
        <v>Customer Refusal</v>
      </c>
    </row>
    <row r="1080" spans="1:11" ht="13.2" x14ac:dyDescent="0.25">
      <c r="A1080" s="7">
        <v>291109267</v>
      </c>
      <c r="B1080" s="4">
        <v>723803</v>
      </c>
      <c r="C1080" s="4" t="s">
        <v>505</v>
      </c>
      <c r="D1080" s="7">
        <v>1</v>
      </c>
      <c r="E1080" s="7">
        <v>1</v>
      </c>
      <c r="F1080" s="7">
        <v>1</v>
      </c>
      <c r="G1080" s="5" t="s">
        <v>22</v>
      </c>
      <c r="H1080" s="5" t="s">
        <v>28</v>
      </c>
      <c r="I1080">
        <f>VLOOKUP($A1080,'Cancelled Orders'!$D$2:$L$10078,COLUMN(E1079),0)</f>
        <v>1</v>
      </c>
      <c r="J1080" t="str">
        <f>VLOOKUP($A1080,'Cancelled Orders'!$D$2:$G$10078,3,0)</f>
        <v>Order cancelled through app</v>
      </c>
      <c r="K1080" t="str">
        <f>VLOOKUP($A1080,'Cancelled Orders'!$D$2:$G$10078,4,0)</f>
        <v>Customer Refusal</v>
      </c>
    </row>
    <row r="1081" spans="1:11" ht="13.2" x14ac:dyDescent="0.25">
      <c r="A1081" s="7">
        <v>290729161</v>
      </c>
      <c r="B1081" s="4">
        <v>723803</v>
      </c>
      <c r="C1081" s="4" t="s">
        <v>505</v>
      </c>
      <c r="D1081" s="7">
        <v>1</v>
      </c>
      <c r="E1081" s="7">
        <v>1</v>
      </c>
      <c r="F1081" s="7">
        <v>1</v>
      </c>
      <c r="G1081" s="5" t="s">
        <v>22</v>
      </c>
      <c r="H1081" s="5" t="s">
        <v>28</v>
      </c>
      <c r="I1081">
        <f>VLOOKUP($A1081,'Cancelled Orders'!$D$2:$L$10078,COLUMN(E1080),0)</f>
        <v>1</v>
      </c>
      <c r="J1081" t="str">
        <f>VLOOKUP($A1081,'Cancelled Orders'!$D$2:$G$10078,3,0)</f>
        <v>Order cancelled through app</v>
      </c>
      <c r="K1081" t="str">
        <f>VLOOKUP($A1081,'Cancelled Orders'!$D$2:$G$10078,4,0)</f>
        <v>Customer Refusal</v>
      </c>
    </row>
    <row r="1082" spans="1:11" ht="13.2" x14ac:dyDescent="0.25">
      <c r="A1082" s="7">
        <v>290219057</v>
      </c>
      <c r="B1082" s="4">
        <v>723803</v>
      </c>
      <c r="C1082" s="4" t="s">
        <v>505</v>
      </c>
      <c r="D1082" s="7">
        <v>1</v>
      </c>
      <c r="E1082" s="7">
        <v>1</v>
      </c>
      <c r="F1082" s="7">
        <v>1</v>
      </c>
      <c r="G1082" s="5" t="s">
        <v>22</v>
      </c>
      <c r="H1082" s="5" t="s">
        <v>28</v>
      </c>
      <c r="I1082">
        <f>VLOOKUP($A1082,'Cancelled Orders'!$D$2:$L$10078,COLUMN(E1081),0)</f>
        <v>1</v>
      </c>
      <c r="J1082" t="str">
        <f>VLOOKUP($A1082,'Cancelled Orders'!$D$2:$G$10078,3,0)</f>
        <v>Order cancelled through app</v>
      </c>
      <c r="K1082" t="str">
        <f>VLOOKUP($A1082,'Cancelled Orders'!$D$2:$G$10078,4,0)</f>
        <v>Customer Refusal</v>
      </c>
    </row>
    <row r="1083" spans="1:11" ht="13.2" x14ac:dyDescent="0.25">
      <c r="A1083" s="7">
        <v>290169642</v>
      </c>
      <c r="B1083" s="4">
        <v>723803</v>
      </c>
      <c r="C1083" s="4" t="s">
        <v>505</v>
      </c>
      <c r="D1083" s="7">
        <v>1</v>
      </c>
      <c r="E1083" s="7">
        <v>1</v>
      </c>
      <c r="F1083" s="7">
        <v>1</v>
      </c>
      <c r="G1083" s="5" t="s">
        <v>22</v>
      </c>
      <c r="H1083" s="5" t="s">
        <v>28</v>
      </c>
      <c r="I1083">
        <f>VLOOKUP($A1083,'Cancelled Orders'!$D$2:$L$10078,COLUMN(E1082),0)</f>
        <v>1</v>
      </c>
      <c r="J1083" t="str">
        <f>VLOOKUP($A1083,'Cancelled Orders'!$D$2:$G$10078,3,0)</f>
        <v>Order cancelled through app</v>
      </c>
      <c r="K1083" t="str">
        <f>VLOOKUP($A1083,'Cancelled Orders'!$D$2:$G$10078,4,0)</f>
        <v>Customer Refusal</v>
      </c>
    </row>
    <row r="1084" spans="1:11" ht="13.2" x14ac:dyDescent="0.25">
      <c r="A1084" s="7">
        <v>290141793</v>
      </c>
      <c r="B1084" s="4">
        <v>723803</v>
      </c>
      <c r="C1084" s="4" t="s">
        <v>505</v>
      </c>
      <c r="D1084" s="7">
        <v>1</v>
      </c>
      <c r="E1084" s="7">
        <v>1</v>
      </c>
      <c r="F1084" s="7">
        <v>1</v>
      </c>
      <c r="G1084" s="5" t="s">
        <v>22</v>
      </c>
      <c r="H1084" s="5" t="s">
        <v>28</v>
      </c>
      <c r="I1084">
        <f>VLOOKUP($A1084,'Cancelled Orders'!$D$2:$L$10078,COLUMN(E1083),0)</f>
        <v>1</v>
      </c>
      <c r="J1084" t="str">
        <f>VLOOKUP($A1084,'Cancelled Orders'!$D$2:$G$10078,3,0)</f>
        <v>Order cancelled through app</v>
      </c>
      <c r="K1084" t="str">
        <f>VLOOKUP($A1084,'Cancelled Orders'!$D$2:$G$10078,4,0)</f>
        <v>Customer Refusal</v>
      </c>
    </row>
    <row r="1085" spans="1:11" ht="13.2" x14ac:dyDescent="0.25">
      <c r="A1085" s="7">
        <v>289815462</v>
      </c>
      <c r="B1085" s="4">
        <v>723803</v>
      </c>
      <c r="C1085" s="4" t="s">
        <v>505</v>
      </c>
      <c r="D1085" s="7">
        <v>1</v>
      </c>
      <c r="E1085" s="7">
        <v>1</v>
      </c>
      <c r="F1085" s="7">
        <v>1</v>
      </c>
      <c r="G1085" s="5" t="s">
        <v>22</v>
      </c>
      <c r="H1085" s="5" t="s">
        <v>28</v>
      </c>
      <c r="I1085">
        <f>VLOOKUP($A1085,'Cancelled Orders'!$D$2:$L$10078,COLUMN(E1084),0)</f>
        <v>1</v>
      </c>
      <c r="J1085" t="str">
        <f>VLOOKUP($A1085,'Cancelled Orders'!$D$2:$G$10078,3,0)</f>
        <v>Order cancelled through app</v>
      </c>
      <c r="K1085" t="str">
        <f>VLOOKUP($A1085,'Cancelled Orders'!$D$2:$G$10078,4,0)</f>
        <v>Customer Refusal</v>
      </c>
    </row>
    <row r="1086" spans="1:11" ht="13.2" x14ac:dyDescent="0.25">
      <c r="A1086" s="7">
        <v>291573699</v>
      </c>
      <c r="B1086" s="4">
        <v>723803</v>
      </c>
      <c r="C1086" s="4" t="s">
        <v>505</v>
      </c>
      <c r="D1086" s="7">
        <v>1</v>
      </c>
      <c r="E1086" s="7">
        <v>1</v>
      </c>
      <c r="F1086" s="7">
        <v>1</v>
      </c>
      <c r="G1086" s="5" t="s">
        <v>22</v>
      </c>
      <c r="H1086" s="5" t="s">
        <v>28</v>
      </c>
      <c r="I1086">
        <f>VLOOKUP($A1086,'Cancelled Orders'!$D$2:$L$10078,COLUMN(E1085),0)</f>
        <v>1</v>
      </c>
      <c r="J1086" t="str">
        <f>VLOOKUP($A1086,'Cancelled Orders'!$D$2:$G$10078,3,0)</f>
        <v>Order cancelled through app</v>
      </c>
      <c r="K1086" t="str">
        <f>VLOOKUP($A1086,'Cancelled Orders'!$D$2:$G$10078,4,0)</f>
        <v>Customer Refusal</v>
      </c>
    </row>
    <row r="1087" spans="1:11" ht="13.2" x14ac:dyDescent="0.25">
      <c r="A1087" s="7">
        <v>291140459</v>
      </c>
      <c r="B1087" s="4">
        <v>723803</v>
      </c>
      <c r="C1087" s="4" t="s">
        <v>505</v>
      </c>
      <c r="D1087" s="7">
        <v>1</v>
      </c>
      <c r="E1087" s="7">
        <v>1</v>
      </c>
      <c r="F1087" s="7">
        <v>1</v>
      </c>
      <c r="G1087" s="5" t="s">
        <v>22</v>
      </c>
      <c r="H1087" s="5" t="s">
        <v>28</v>
      </c>
      <c r="I1087">
        <f>VLOOKUP($A1087,'Cancelled Orders'!$D$2:$L$10078,COLUMN(E1086),0)</f>
        <v>1</v>
      </c>
      <c r="J1087" t="str">
        <f>VLOOKUP($A1087,'Cancelled Orders'!$D$2:$G$10078,3,0)</f>
        <v>Order cancelled through app</v>
      </c>
      <c r="K1087" t="str">
        <f>VLOOKUP($A1087,'Cancelled Orders'!$D$2:$G$10078,4,0)</f>
        <v>Customer Refusal</v>
      </c>
    </row>
    <row r="1088" spans="1:11" ht="13.2" x14ac:dyDescent="0.25">
      <c r="A1088" s="7">
        <v>290723148</v>
      </c>
      <c r="B1088" s="4">
        <v>723803</v>
      </c>
      <c r="C1088" s="4" t="s">
        <v>505</v>
      </c>
      <c r="D1088" s="7">
        <v>1</v>
      </c>
      <c r="E1088" s="7">
        <v>1</v>
      </c>
      <c r="F1088" s="7">
        <v>1</v>
      </c>
      <c r="G1088" s="5" t="s">
        <v>22</v>
      </c>
      <c r="H1088" s="5" t="s">
        <v>28</v>
      </c>
      <c r="I1088">
        <f>VLOOKUP($A1088,'Cancelled Orders'!$D$2:$L$10078,COLUMN(E1087),0)</f>
        <v>1</v>
      </c>
      <c r="J1088" t="str">
        <f>VLOOKUP($A1088,'Cancelled Orders'!$D$2:$G$10078,3,0)</f>
        <v>Order cancelled through app</v>
      </c>
      <c r="K1088" t="str">
        <f>VLOOKUP($A1088,'Cancelled Orders'!$D$2:$G$10078,4,0)</f>
        <v>Customer Refusal</v>
      </c>
    </row>
    <row r="1089" spans="1:11" ht="13.2" x14ac:dyDescent="0.25">
      <c r="A1089" s="7">
        <v>291606649</v>
      </c>
      <c r="B1089" s="4">
        <v>723804</v>
      </c>
      <c r="C1089" s="4" t="s">
        <v>506</v>
      </c>
      <c r="D1089" s="7">
        <v>1</v>
      </c>
      <c r="E1089" s="7">
        <v>1</v>
      </c>
      <c r="F1089" s="7">
        <v>1</v>
      </c>
      <c r="G1089" s="5" t="s">
        <v>22</v>
      </c>
      <c r="H1089" s="5" t="s">
        <v>28</v>
      </c>
      <c r="I1089">
        <f>VLOOKUP($A1089,'Cancelled Orders'!$D$2:$L$10078,COLUMN(E1088),0)</f>
        <v>1</v>
      </c>
      <c r="J1089" t="str">
        <f>VLOOKUP($A1089,'Cancelled Orders'!$D$2:$G$10078,3,0)</f>
        <v>Order cancelled through app</v>
      </c>
      <c r="K1089" t="str">
        <f>VLOOKUP($A1089,'Cancelled Orders'!$D$2:$G$10078,4,0)</f>
        <v>Customer Refusal</v>
      </c>
    </row>
    <row r="1090" spans="1:11" ht="13.2" x14ac:dyDescent="0.25">
      <c r="A1090" s="7">
        <v>291605772</v>
      </c>
      <c r="B1090" s="4">
        <v>723804</v>
      </c>
      <c r="C1090" s="4" t="s">
        <v>506</v>
      </c>
      <c r="D1090" s="7">
        <v>1</v>
      </c>
      <c r="E1090" s="7">
        <v>1</v>
      </c>
      <c r="F1090" s="7">
        <v>1</v>
      </c>
      <c r="G1090" s="5" t="s">
        <v>22</v>
      </c>
      <c r="H1090" s="5" t="s">
        <v>28</v>
      </c>
      <c r="I1090">
        <f>VLOOKUP($A1090,'Cancelled Orders'!$D$2:$L$10078,COLUMN(E1089),0)</f>
        <v>1</v>
      </c>
      <c r="J1090" t="str">
        <f>VLOOKUP($A1090,'Cancelled Orders'!$D$2:$G$10078,3,0)</f>
        <v>Order cancelled through app</v>
      </c>
      <c r="K1090" t="str">
        <f>VLOOKUP($A1090,'Cancelled Orders'!$D$2:$G$10078,4,0)</f>
        <v>Customer Refusal</v>
      </c>
    </row>
    <row r="1091" spans="1:11" ht="13.2" x14ac:dyDescent="0.25">
      <c r="A1091" s="7">
        <v>291120495</v>
      </c>
      <c r="B1091" s="4">
        <v>723804</v>
      </c>
      <c r="C1091" s="4" t="s">
        <v>506</v>
      </c>
      <c r="D1091" s="7">
        <v>1</v>
      </c>
      <c r="E1091" s="7">
        <v>1</v>
      </c>
      <c r="F1091" s="7">
        <v>1</v>
      </c>
      <c r="G1091" s="5" t="s">
        <v>22</v>
      </c>
      <c r="H1091" s="5" t="s">
        <v>28</v>
      </c>
      <c r="I1091">
        <f>VLOOKUP($A1091,'Cancelled Orders'!$D$2:$L$10078,COLUMN(E1090),0)</f>
        <v>1</v>
      </c>
      <c r="J1091" t="str">
        <f>VLOOKUP($A1091,'Cancelled Orders'!$D$2:$G$10078,3,0)</f>
        <v>Order cancelled through app</v>
      </c>
      <c r="K1091" t="str">
        <f>VLOOKUP($A1091,'Cancelled Orders'!$D$2:$G$10078,4,0)</f>
        <v>Customer Refusal</v>
      </c>
    </row>
    <row r="1092" spans="1:11" ht="13.2" x14ac:dyDescent="0.25">
      <c r="A1092" s="7">
        <v>290204123</v>
      </c>
      <c r="B1092" s="4">
        <v>723804</v>
      </c>
      <c r="C1092" s="4" t="s">
        <v>506</v>
      </c>
      <c r="D1092" s="7">
        <v>1</v>
      </c>
      <c r="E1092" s="7">
        <v>1</v>
      </c>
      <c r="F1092" s="7">
        <v>1</v>
      </c>
      <c r="G1092" s="5" t="s">
        <v>22</v>
      </c>
      <c r="H1092" s="5" t="s">
        <v>28</v>
      </c>
      <c r="I1092">
        <f>VLOOKUP($A1092,'Cancelled Orders'!$D$2:$L$10078,COLUMN(E1091),0)</f>
        <v>1</v>
      </c>
      <c r="J1092" t="str">
        <f>VLOOKUP($A1092,'Cancelled Orders'!$D$2:$G$10078,3,0)</f>
        <v>Order cancelled through app</v>
      </c>
      <c r="K1092" t="str">
        <f>VLOOKUP($A1092,'Cancelled Orders'!$D$2:$G$10078,4,0)</f>
        <v>Customer Refusal</v>
      </c>
    </row>
    <row r="1093" spans="1:11" ht="13.2" x14ac:dyDescent="0.25">
      <c r="A1093" s="7">
        <v>291108261</v>
      </c>
      <c r="B1093" s="4">
        <v>723804</v>
      </c>
      <c r="C1093" s="4" t="s">
        <v>506</v>
      </c>
      <c r="D1093" s="7">
        <v>1</v>
      </c>
      <c r="E1093" s="7">
        <v>1</v>
      </c>
      <c r="F1093" s="7">
        <v>1</v>
      </c>
      <c r="G1093" s="5" t="s">
        <v>22</v>
      </c>
      <c r="H1093" s="5" t="s">
        <v>28</v>
      </c>
      <c r="I1093">
        <f>VLOOKUP($A1093,'Cancelled Orders'!$D$2:$L$10078,COLUMN(E1092),0)</f>
        <v>1</v>
      </c>
      <c r="J1093" t="str">
        <f>VLOOKUP($A1093,'Cancelled Orders'!$D$2:$G$10078,3,0)</f>
        <v>Order cancelled through app</v>
      </c>
      <c r="K1093" t="str">
        <f>VLOOKUP($A1093,'Cancelled Orders'!$D$2:$G$10078,4,0)</f>
        <v>Customer Refusal</v>
      </c>
    </row>
    <row r="1094" spans="1:11" ht="13.2" x14ac:dyDescent="0.25">
      <c r="A1094" s="7">
        <v>291359197</v>
      </c>
      <c r="B1094" s="4">
        <v>723805</v>
      </c>
      <c r="C1094" s="4" t="s">
        <v>507</v>
      </c>
      <c r="D1094" s="7">
        <v>1</v>
      </c>
      <c r="E1094" s="7">
        <v>1</v>
      </c>
      <c r="F1094" s="7">
        <v>1</v>
      </c>
      <c r="G1094" s="5" t="s">
        <v>22</v>
      </c>
      <c r="H1094" s="5" t="s">
        <v>28</v>
      </c>
      <c r="I1094">
        <f>VLOOKUP($A1094,'Cancelled Orders'!$D$2:$L$10078,COLUMN(E1093),0)</f>
        <v>1</v>
      </c>
      <c r="J1094" t="str">
        <f>VLOOKUP($A1094,'Cancelled Orders'!$D$2:$G$10078,3,0)</f>
        <v>Order cancelled through app</v>
      </c>
      <c r="K1094" t="str">
        <f>VLOOKUP($A1094,'Cancelled Orders'!$D$2:$G$10078,4,0)</f>
        <v>Customer Refusal</v>
      </c>
    </row>
    <row r="1095" spans="1:11" ht="13.2" x14ac:dyDescent="0.25">
      <c r="A1095" s="7">
        <v>291351881</v>
      </c>
      <c r="B1095" s="4">
        <v>723805</v>
      </c>
      <c r="C1095" s="4" t="s">
        <v>507</v>
      </c>
      <c r="D1095" s="7">
        <v>1</v>
      </c>
      <c r="E1095" s="7">
        <v>1</v>
      </c>
      <c r="F1095" s="7">
        <v>1</v>
      </c>
      <c r="G1095" s="5" t="s">
        <v>22</v>
      </c>
      <c r="H1095" s="5" t="s">
        <v>28</v>
      </c>
      <c r="I1095">
        <f>VLOOKUP($A1095,'Cancelled Orders'!$D$2:$L$10078,COLUMN(E1094),0)</f>
        <v>1</v>
      </c>
      <c r="J1095" t="str">
        <f>VLOOKUP($A1095,'Cancelled Orders'!$D$2:$G$10078,3,0)</f>
        <v>Order cancelled through app</v>
      </c>
      <c r="K1095" t="str">
        <f>VLOOKUP($A1095,'Cancelled Orders'!$D$2:$G$10078,4,0)</f>
        <v>Customer Refusal</v>
      </c>
    </row>
    <row r="1096" spans="1:11" ht="13.2" x14ac:dyDescent="0.25">
      <c r="A1096" s="7">
        <v>290118108</v>
      </c>
      <c r="B1096" s="4">
        <v>724876</v>
      </c>
      <c r="C1096" s="4" t="s">
        <v>508</v>
      </c>
      <c r="D1096" s="7">
        <v>55</v>
      </c>
      <c r="E1096" s="7">
        <v>1</v>
      </c>
      <c r="F1096" s="7">
        <v>55</v>
      </c>
      <c r="G1096" s="5" t="s">
        <v>22</v>
      </c>
      <c r="H1096" s="5" t="s">
        <v>28</v>
      </c>
      <c r="I1096">
        <f>VLOOKUP($A1096,'Cancelled Orders'!$D$2:$L$10078,COLUMN(E1095),0)</f>
        <v>1</v>
      </c>
      <c r="J1096" t="str">
        <f>VLOOKUP($A1096,'Cancelled Orders'!$D$2:$G$10078,3,0)</f>
        <v>Order cancelled through app</v>
      </c>
      <c r="K1096" t="str">
        <f>VLOOKUP($A1096,'Cancelled Orders'!$D$2:$G$10078,4,0)</f>
        <v>Customer Refusal</v>
      </c>
    </row>
    <row r="1097" spans="1:11" ht="13.2" x14ac:dyDescent="0.25">
      <c r="A1097" s="7">
        <v>291669628</v>
      </c>
      <c r="B1097" s="4">
        <v>724879</v>
      </c>
      <c r="C1097" s="4" t="s">
        <v>509</v>
      </c>
      <c r="D1097" s="7">
        <v>27</v>
      </c>
      <c r="E1097" s="7">
        <v>1</v>
      </c>
      <c r="F1097" s="7">
        <v>27</v>
      </c>
      <c r="G1097" s="5" t="s">
        <v>22</v>
      </c>
      <c r="H1097" s="5" t="s">
        <v>28</v>
      </c>
      <c r="I1097">
        <f>VLOOKUP($A1097,'Cancelled Orders'!$D$2:$L$10078,COLUMN(E1096),0)</f>
        <v>1</v>
      </c>
      <c r="J1097" t="str">
        <f>VLOOKUP($A1097,'Cancelled Orders'!$D$2:$G$10078,3,0)</f>
        <v>Order cancelled through app</v>
      </c>
      <c r="K1097" t="str">
        <f>VLOOKUP($A1097,'Cancelled Orders'!$D$2:$G$10078,4,0)</f>
        <v>Customer Refusal</v>
      </c>
    </row>
    <row r="1098" spans="1:11" ht="13.2" x14ac:dyDescent="0.25">
      <c r="A1098" s="7">
        <v>291668808</v>
      </c>
      <c r="B1098" s="4">
        <v>724879</v>
      </c>
      <c r="C1098" s="4" t="s">
        <v>509</v>
      </c>
      <c r="D1098" s="7">
        <v>27</v>
      </c>
      <c r="E1098" s="7">
        <v>1</v>
      </c>
      <c r="F1098" s="7">
        <v>27</v>
      </c>
      <c r="G1098" s="5" t="s">
        <v>22</v>
      </c>
      <c r="H1098" s="5" t="s">
        <v>28</v>
      </c>
      <c r="I1098">
        <f>VLOOKUP($A1098,'Cancelled Orders'!$D$2:$L$10078,COLUMN(E1097),0)</f>
        <v>1</v>
      </c>
      <c r="J1098" t="str">
        <f>VLOOKUP($A1098,'Cancelled Orders'!$D$2:$G$10078,3,0)</f>
        <v>Order cancelled through app</v>
      </c>
      <c r="K1098" t="str">
        <f>VLOOKUP($A1098,'Cancelled Orders'!$D$2:$G$10078,4,0)</f>
        <v>Customer Refusal</v>
      </c>
    </row>
    <row r="1099" spans="1:11" ht="13.2" x14ac:dyDescent="0.25">
      <c r="A1099" s="7">
        <v>289904040</v>
      </c>
      <c r="B1099" s="4">
        <v>725030</v>
      </c>
      <c r="C1099" s="4" t="s">
        <v>510</v>
      </c>
      <c r="D1099" s="7">
        <v>40</v>
      </c>
      <c r="E1099" s="7">
        <v>1</v>
      </c>
      <c r="F1099" s="7">
        <v>40</v>
      </c>
      <c r="G1099" s="5" t="s">
        <v>22</v>
      </c>
      <c r="H1099" s="5" t="s">
        <v>22</v>
      </c>
      <c r="I1099">
        <f>VLOOKUP($A1099,'Cancelled Orders'!$D$2:$L$10078,COLUMN(E1098),0)</f>
        <v>1</v>
      </c>
      <c r="J1099" t="str">
        <f>VLOOKUP($A1099,'Cancelled Orders'!$D$2:$G$10078,3,0)</f>
        <v>Cancelled by Restaurant</v>
      </c>
      <c r="K1099" t="str">
        <f>VLOOKUP($A1099,'Cancelled Orders'!$D$2:$G$10078,4,0)</f>
        <v>Customer Refusal</v>
      </c>
    </row>
    <row r="1100" spans="1:11" ht="13.2" x14ac:dyDescent="0.25">
      <c r="A1100" s="7">
        <v>291497046</v>
      </c>
      <c r="B1100" s="4">
        <v>725385</v>
      </c>
      <c r="C1100" s="4" t="s">
        <v>511</v>
      </c>
      <c r="D1100" s="7">
        <v>210</v>
      </c>
      <c r="E1100" s="7">
        <v>1</v>
      </c>
      <c r="F1100" s="7">
        <v>210</v>
      </c>
      <c r="G1100" s="5" t="s">
        <v>22</v>
      </c>
      <c r="H1100" s="5" t="s">
        <v>22</v>
      </c>
      <c r="I1100">
        <f>VLOOKUP($A1100,'Cancelled Orders'!$D$2:$L$10078,COLUMN(E1099),0)</f>
        <v>0</v>
      </c>
      <c r="J1100" t="str">
        <f>VLOOKUP($A1100,'Cancelled Orders'!$D$2:$G$10078,3,0)</f>
        <v>Order cancelled through app</v>
      </c>
      <c r="K1100" t="str">
        <f>VLOOKUP($A1100,'Cancelled Orders'!$D$2:$G$10078,4,0)</f>
        <v>Customer Refusal</v>
      </c>
    </row>
    <row r="1101" spans="1:11" ht="13.2" x14ac:dyDescent="0.25">
      <c r="A1101" s="7">
        <v>290393010</v>
      </c>
      <c r="B1101" s="4">
        <v>728668</v>
      </c>
      <c r="C1101" s="4" t="s">
        <v>430</v>
      </c>
      <c r="D1101" s="7">
        <v>11</v>
      </c>
      <c r="E1101" s="7">
        <v>1</v>
      </c>
      <c r="F1101" s="7">
        <v>11</v>
      </c>
      <c r="G1101" s="5" t="s">
        <v>22</v>
      </c>
      <c r="H1101" s="5" t="s">
        <v>28</v>
      </c>
      <c r="I1101">
        <f>VLOOKUP($A1101,'Cancelled Orders'!$D$2:$L$10078,COLUMN(E1100),0)</f>
        <v>1</v>
      </c>
      <c r="J1101" t="str">
        <f>VLOOKUP($A1101,'Cancelled Orders'!$D$2:$G$10078,3,0)</f>
        <v>Order cancelled through app</v>
      </c>
      <c r="K1101" t="str">
        <f>VLOOKUP($A1101,'Cancelled Orders'!$D$2:$G$10078,4,0)</f>
        <v>Customer Refusal</v>
      </c>
    </row>
    <row r="1102" spans="1:11" ht="13.2" x14ac:dyDescent="0.25">
      <c r="A1102" s="7">
        <v>290305518</v>
      </c>
      <c r="B1102" s="4">
        <v>728670</v>
      </c>
      <c r="C1102" s="4" t="s">
        <v>512</v>
      </c>
      <c r="D1102" s="7">
        <v>11</v>
      </c>
      <c r="E1102" s="7">
        <v>1</v>
      </c>
      <c r="F1102" s="7">
        <v>11</v>
      </c>
      <c r="G1102" s="5" t="s">
        <v>22</v>
      </c>
      <c r="H1102" s="5" t="s">
        <v>28</v>
      </c>
      <c r="I1102">
        <f>VLOOKUP($A1102,'Cancelled Orders'!$D$2:$L$10078,COLUMN(E1101),0)</f>
        <v>1</v>
      </c>
      <c r="J1102" t="str">
        <f>VLOOKUP($A1102,'Cancelled Orders'!$D$2:$G$10078,3,0)</f>
        <v>Order cancelled through app</v>
      </c>
      <c r="K1102" t="str">
        <f>VLOOKUP($A1102,'Cancelled Orders'!$D$2:$G$10078,4,0)</f>
        <v>Customer Refusal</v>
      </c>
    </row>
    <row r="1103" spans="1:11" ht="13.2" x14ac:dyDescent="0.25">
      <c r="A1103" s="7">
        <v>290920495</v>
      </c>
      <c r="B1103" s="4">
        <v>729587</v>
      </c>
      <c r="C1103" s="4" t="s">
        <v>513</v>
      </c>
      <c r="D1103" s="7">
        <v>12</v>
      </c>
      <c r="E1103" s="7">
        <v>1</v>
      </c>
      <c r="F1103" s="7">
        <v>12</v>
      </c>
      <c r="G1103" s="5" t="s">
        <v>22</v>
      </c>
      <c r="H1103" s="5" t="s">
        <v>28</v>
      </c>
      <c r="I1103">
        <f>VLOOKUP($A1103,'Cancelled Orders'!$D$2:$L$10078,COLUMN(E1102),0)</f>
        <v>1</v>
      </c>
      <c r="J1103" t="str">
        <f>VLOOKUP($A1103,'Cancelled Orders'!$D$2:$G$10078,3,0)</f>
        <v>Order cancelled through app</v>
      </c>
      <c r="K1103" t="str">
        <f>VLOOKUP($A1103,'Cancelled Orders'!$D$2:$G$10078,4,0)</f>
        <v>Customer Refusal</v>
      </c>
    </row>
    <row r="1104" spans="1:11" ht="13.2" x14ac:dyDescent="0.25">
      <c r="A1104" s="7">
        <v>291222177</v>
      </c>
      <c r="B1104" s="4">
        <v>729588</v>
      </c>
      <c r="C1104" s="4" t="s">
        <v>220</v>
      </c>
      <c r="D1104" s="7">
        <v>13</v>
      </c>
      <c r="E1104" s="7">
        <v>1</v>
      </c>
      <c r="F1104" s="7">
        <v>13</v>
      </c>
      <c r="G1104" s="5" t="s">
        <v>22</v>
      </c>
      <c r="H1104" s="5" t="s">
        <v>28</v>
      </c>
      <c r="I1104">
        <f>VLOOKUP($A1104,'Cancelled Orders'!$D$2:$L$10078,COLUMN(E1103),0)</f>
        <v>1</v>
      </c>
      <c r="J1104" t="str">
        <f>VLOOKUP($A1104,'Cancelled Orders'!$D$2:$G$10078,3,0)</f>
        <v>Order cancelled through app</v>
      </c>
      <c r="K1104" t="str">
        <f>VLOOKUP($A1104,'Cancelled Orders'!$D$2:$G$10078,4,0)</f>
        <v>Customer Refusal</v>
      </c>
    </row>
    <row r="1105" spans="1:11" ht="13.2" x14ac:dyDescent="0.25">
      <c r="A1105" s="7">
        <v>291062768</v>
      </c>
      <c r="B1105" s="4">
        <v>729588</v>
      </c>
      <c r="C1105" s="4" t="s">
        <v>220</v>
      </c>
      <c r="D1105" s="7">
        <v>13</v>
      </c>
      <c r="E1105" s="7">
        <v>1</v>
      </c>
      <c r="F1105" s="7">
        <v>13</v>
      </c>
      <c r="G1105" s="5" t="s">
        <v>22</v>
      </c>
      <c r="H1105" s="5" t="s">
        <v>28</v>
      </c>
      <c r="I1105">
        <f>VLOOKUP($A1105,'Cancelled Orders'!$D$2:$L$10078,COLUMN(E1104),0)</f>
        <v>1</v>
      </c>
      <c r="J1105" t="str">
        <f>VLOOKUP($A1105,'Cancelled Orders'!$D$2:$G$10078,3,0)</f>
        <v>Order cancelled through app</v>
      </c>
      <c r="K1105" t="str">
        <f>VLOOKUP($A1105,'Cancelled Orders'!$D$2:$G$10078,4,0)</f>
        <v>Customer Refusal</v>
      </c>
    </row>
    <row r="1106" spans="1:11" ht="13.2" x14ac:dyDescent="0.25">
      <c r="A1106" s="7">
        <v>290614945</v>
      </c>
      <c r="B1106" s="4">
        <v>729588</v>
      </c>
      <c r="C1106" s="4" t="s">
        <v>220</v>
      </c>
      <c r="D1106" s="7">
        <v>13</v>
      </c>
      <c r="E1106" s="7">
        <v>1</v>
      </c>
      <c r="F1106" s="7">
        <v>13</v>
      </c>
      <c r="G1106" s="5" t="s">
        <v>22</v>
      </c>
      <c r="H1106" s="5" t="s">
        <v>28</v>
      </c>
      <c r="I1106">
        <f>VLOOKUP($A1106,'Cancelled Orders'!$D$2:$L$10078,COLUMN(E1105),0)</f>
        <v>1</v>
      </c>
      <c r="J1106" t="str">
        <f>VLOOKUP($A1106,'Cancelled Orders'!$D$2:$G$10078,3,0)</f>
        <v>Order cancelled through app</v>
      </c>
      <c r="K1106" t="str">
        <f>VLOOKUP($A1106,'Cancelled Orders'!$D$2:$G$10078,4,0)</f>
        <v>Customer Refusal</v>
      </c>
    </row>
    <row r="1107" spans="1:11" ht="13.2" x14ac:dyDescent="0.25">
      <c r="A1107" s="7">
        <v>290826670</v>
      </c>
      <c r="B1107" s="4">
        <v>729588</v>
      </c>
      <c r="C1107" s="4" t="s">
        <v>220</v>
      </c>
      <c r="D1107" s="7">
        <v>13</v>
      </c>
      <c r="E1107" s="7">
        <v>1</v>
      </c>
      <c r="F1107" s="7">
        <v>13</v>
      </c>
      <c r="G1107" s="5" t="s">
        <v>22</v>
      </c>
      <c r="H1107" s="5" t="s">
        <v>28</v>
      </c>
      <c r="I1107">
        <f>VLOOKUP($A1107,'Cancelled Orders'!$D$2:$L$10078,COLUMN(E1106),0)</f>
        <v>1</v>
      </c>
      <c r="J1107" t="str">
        <f>VLOOKUP($A1107,'Cancelled Orders'!$D$2:$G$10078,3,0)</f>
        <v>Order cancelled through app</v>
      </c>
      <c r="K1107" t="str">
        <f>VLOOKUP($A1107,'Cancelled Orders'!$D$2:$G$10078,4,0)</f>
        <v>Customer Refusal</v>
      </c>
    </row>
    <row r="1108" spans="1:11" ht="13.2" x14ac:dyDescent="0.25">
      <c r="A1108" s="7">
        <v>290420851</v>
      </c>
      <c r="B1108" s="4">
        <v>729588</v>
      </c>
      <c r="C1108" s="4" t="s">
        <v>220</v>
      </c>
      <c r="D1108" s="7">
        <v>13</v>
      </c>
      <c r="E1108" s="7">
        <v>1</v>
      </c>
      <c r="F1108" s="7">
        <v>13</v>
      </c>
      <c r="G1108" s="5" t="s">
        <v>22</v>
      </c>
      <c r="H1108" s="5" t="s">
        <v>28</v>
      </c>
      <c r="I1108">
        <f>VLOOKUP($A1108,'Cancelled Orders'!$D$2:$L$10078,COLUMN(E1107),0)</f>
        <v>1</v>
      </c>
      <c r="J1108" t="str">
        <f>VLOOKUP($A1108,'Cancelled Orders'!$D$2:$G$10078,3,0)</f>
        <v>Order cancelled through app</v>
      </c>
      <c r="K1108" t="str">
        <f>VLOOKUP($A1108,'Cancelled Orders'!$D$2:$G$10078,4,0)</f>
        <v>Customer Refusal</v>
      </c>
    </row>
    <row r="1109" spans="1:11" ht="13.2" x14ac:dyDescent="0.25">
      <c r="A1109" s="7">
        <v>290027124</v>
      </c>
      <c r="B1109" s="4">
        <v>729588</v>
      </c>
      <c r="C1109" s="4" t="s">
        <v>220</v>
      </c>
      <c r="D1109" s="7">
        <v>13</v>
      </c>
      <c r="E1109" s="7">
        <v>1</v>
      </c>
      <c r="F1109" s="7">
        <v>13</v>
      </c>
      <c r="G1109" s="5" t="s">
        <v>22</v>
      </c>
      <c r="H1109" s="5" t="s">
        <v>28</v>
      </c>
      <c r="I1109">
        <f>VLOOKUP($A1109,'Cancelled Orders'!$D$2:$L$10078,COLUMN(E1108),0)</f>
        <v>1</v>
      </c>
      <c r="J1109" t="str">
        <f>VLOOKUP($A1109,'Cancelled Orders'!$D$2:$G$10078,3,0)</f>
        <v>Order cancelled through app</v>
      </c>
      <c r="K1109" t="str">
        <f>VLOOKUP($A1109,'Cancelled Orders'!$D$2:$G$10078,4,0)</f>
        <v>Customer Refusal</v>
      </c>
    </row>
    <row r="1110" spans="1:11" ht="13.2" x14ac:dyDescent="0.25">
      <c r="A1110" s="7">
        <v>290138625</v>
      </c>
      <c r="B1110" s="4">
        <v>729588</v>
      </c>
      <c r="C1110" s="4" t="s">
        <v>220</v>
      </c>
      <c r="D1110" s="7">
        <v>13</v>
      </c>
      <c r="E1110" s="7">
        <v>1</v>
      </c>
      <c r="F1110" s="7">
        <v>13</v>
      </c>
      <c r="G1110" s="5" t="s">
        <v>22</v>
      </c>
      <c r="H1110" s="5" t="s">
        <v>28</v>
      </c>
      <c r="I1110">
        <f>VLOOKUP($A1110,'Cancelled Orders'!$D$2:$L$10078,COLUMN(E1109),0)</f>
        <v>1</v>
      </c>
      <c r="J1110" t="str">
        <f>VLOOKUP($A1110,'Cancelled Orders'!$D$2:$G$10078,3,0)</f>
        <v>Order cancelled through app</v>
      </c>
      <c r="K1110" t="str">
        <f>VLOOKUP($A1110,'Cancelled Orders'!$D$2:$G$10078,4,0)</f>
        <v>Customer Refusal</v>
      </c>
    </row>
    <row r="1111" spans="1:11" ht="13.2" x14ac:dyDescent="0.25">
      <c r="A1111" s="7">
        <v>290007792</v>
      </c>
      <c r="B1111" s="4">
        <v>729588</v>
      </c>
      <c r="C1111" s="4" t="s">
        <v>220</v>
      </c>
      <c r="D1111" s="7">
        <v>13</v>
      </c>
      <c r="E1111" s="7">
        <v>1</v>
      </c>
      <c r="F1111" s="7">
        <v>13</v>
      </c>
      <c r="G1111" s="5" t="s">
        <v>22</v>
      </c>
      <c r="H1111" s="5" t="s">
        <v>28</v>
      </c>
      <c r="I1111">
        <f>VLOOKUP($A1111,'Cancelled Orders'!$D$2:$L$10078,COLUMN(E1110),0)</f>
        <v>1</v>
      </c>
      <c r="J1111" t="str">
        <f>VLOOKUP($A1111,'Cancelled Orders'!$D$2:$G$10078,3,0)</f>
        <v>Order cancelled through app</v>
      </c>
      <c r="K1111" t="str">
        <f>VLOOKUP($A1111,'Cancelled Orders'!$D$2:$G$10078,4,0)</f>
        <v>Customer Refusal</v>
      </c>
    </row>
    <row r="1112" spans="1:11" ht="13.2" x14ac:dyDescent="0.25">
      <c r="A1112" s="7">
        <v>291220252</v>
      </c>
      <c r="B1112" s="4">
        <v>729588</v>
      </c>
      <c r="C1112" s="4" t="s">
        <v>220</v>
      </c>
      <c r="D1112" s="7">
        <v>13</v>
      </c>
      <c r="E1112" s="7">
        <v>1</v>
      </c>
      <c r="F1112" s="7">
        <v>13</v>
      </c>
      <c r="G1112" s="5" t="s">
        <v>22</v>
      </c>
      <c r="H1112" s="5" t="s">
        <v>28</v>
      </c>
      <c r="I1112">
        <f>VLOOKUP($A1112,'Cancelled Orders'!$D$2:$L$10078,COLUMN(E1111),0)</f>
        <v>1</v>
      </c>
      <c r="J1112" t="str">
        <f>VLOOKUP($A1112,'Cancelled Orders'!$D$2:$G$10078,3,0)</f>
        <v>Order cancelled through app</v>
      </c>
      <c r="K1112" t="str">
        <f>VLOOKUP($A1112,'Cancelled Orders'!$D$2:$G$10078,4,0)</f>
        <v>Customer Refusal</v>
      </c>
    </row>
    <row r="1113" spans="1:11" ht="13.2" x14ac:dyDescent="0.25">
      <c r="A1113" s="7">
        <v>290759634</v>
      </c>
      <c r="B1113" s="4">
        <v>729588</v>
      </c>
      <c r="C1113" s="4" t="s">
        <v>220</v>
      </c>
      <c r="D1113" s="7">
        <v>13</v>
      </c>
      <c r="E1113" s="7">
        <v>1</v>
      </c>
      <c r="F1113" s="7">
        <v>13</v>
      </c>
      <c r="G1113" s="5" t="s">
        <v>22</v>
      </c>
      <c r="H1113" s="5" t="s">
        <v>28</v>
      </c>
      <c r="I1113">
        <f>VLOOKUP($A1113,'Cancelled Orders'!$D$2:$L$10078,COLUMN(E1112),0)</f>
        <v>1</v>
      </c>
      <c r="J1113" t="str">
        <f>VLOOKUP($A1113,'Cancelled Orders'!$D$2:$G$10078,3,0)</f>
        <v>Order cancelled through app</v>
      </c>
      <c r="K1113" t="str">
        <f>VLOOKUP($A1113,'Cancelled Orders'!$D$2:$G$10078,4,0)</f>
        <v>Customer Refusal</v>
      </c>
    </row>
    <row r="1114" spans="1:11" ht="13.2" x14ac:dyDescent="0.25">
      <c r="A1114" s="7">
        <v>289628970</v>
      </c>
      <c r="B1114" s="4">
        <v>729588</v>
      </c>
      <c r="C1114" s="4" t="s">
        <v>220</v>
      </c>
      <c r="D1114" s="7">
        <v>13</v>
      </c>
      <c r="E1114" s="7">
        <v>1</v>
      </c>
      <c r="F1114" s="7">
        <v>13</v>
      </c>
      <c r="G1114" s="5" t="s">
        <v>22</v>
      </c>
      <c r="H1114" s="5" t="s">
        <v>28</v>
      </c>
      <c r="I1114">
        <f>VLOOKUP($A1114,'Cancelled Orders'!$D$2:$L$10078,COLUMN(E1113),0)</f>
        <v>1</v>
      </c>
      <c r="J1114" t="str">
        <f>VLOOKUP($A1114,'Cancelled Orders'!$D$2:$G$10078,3,0)</f>
        <v>Order cancelled through app</v>
      </c>
      <c r="K1114" t="str">
        <f>VLOOKUP($A1114,'Cancelled Orders'!$D$2:$G$10078,4,0)</f>
        <v>Customer Refusal</v>
      </c>
    </row>
    <row r="1115" spans="1:11" ht="13.2" x14ac:dyDescent="0.25">
      <c r="A1115" s="7">
        <v>290920423</v>
      </c>
      <c r="B1115" s="4">
        <v>729590</v>
      </c>
      <c r="C1115" s="4" t="s">
        <v>514</v>
      </c>
      <c r="D1115" s="7">
        <v>10</v>
      </c>
      <c r="E1115" s="7">
        <v>1</v>
      </c>
      <c r="F1115" s="7">
        <v>10</v>
      </c>
      <c r="G1115" s="5" t="s">
        <v>22</v>
      </c>
      <c r="H1115" s="5" t="s">
        <v>28</v>
      </c>
      <c r="I1115">
        <f>VLOOKUP($A1115,'Cancelled Orders'!$D$2:$L$10078,COLUMN(E1114),0)</f>
        <v>1</v>
      </c>
      <c r="J1115" t="str">
        <f>VLOOKUP($A1115,'Cancelled Orders'!$D$2:$G$10078,3,0)</f>
        <v>Order cancelled through app</v>
      </c>
      <c r="K1115" t="str">
        <f>VLOOKUP($A1115,'Cancelled Orders'!$D$2:$G$10078,4,0)</f>
        <v>Customer Refusal</v>
      </c>
    </row>
    <row r="1116" spans="1:11" ht="13.2" x14ac:dyDescent="0.25">
      <c r="A1116" s="7">
        <v>290437752</v>
      </c>
      <c r="B1116" s="4">
        <v>729623</v>
      </c>
      <c r="C1116" s="4" t="s">
        <v>515</v>
      </c>
      <c r="D1116" s="7">
        <v>32</v>
      </c>
      <c r="E1116" s="7">
        <v>1</v>
      </c>
      <c r="F1116" s="7">
        <v>32</v>
      </c>
      <c r="G1116" s="5" t="s">
        <v>22</v>
      </c>
      <c r="H1116" s="5" t="s">
        <v>28</v>
      </c>
      <c r="I1116">
        <f>VLOOKUP($A1116,'Cancelled Orders'!$D$2:$L$10078,COLUMN(E1115),0)</f>
        <v>1</v>
      </c>
      <c r="J1116" t="str">
        <f>VLOOKUP($A1116,'Cancelled Orders'!$D$2:$G$10078,3,0)</f>
        <v>Order cancelled through app</v>
      </c>
      <c r="K1116" t="str">
        <f>VLOOKUP($A1116,'Cancelled Orders'!$D$2:$G$10078,4,0)</f>
        <v>Customer Refusal</v>
      </c>
    </row>
    <row r="1117" spans="1:11" ht="13.2" x14ac:dyDescent="0.25">
      <c r="A1117" s="7">
        <v>289649439</v>
      </c>
      <c r="B1117" s="4">
        <v>729845</v>
      </c>
      <c r="C1117" s="4" t="s">
        <v>172</v>
      </c>
      <c r="D1117" s="7">
        <v>36</v>
      </c>
      <c r="E1117" s="7">
        <v>1</v>
      </c>
      <c r="F1117" s="7">
        <v>36</v>
      </c>
      <c r="G1117" s="5" t="s">
        <v>22</v>
      </c>
      <c r="H1117" s="5" t="s">
        <v>28</v>
      </c>
      <c r="I1117">
        <f>VLOOKUP($A1117,'Cancelled Orders'!$D$2:$L$10078,COLUMN(E1116),0)</f>
        <v>1</v>
      </c>
      <c r="J1117" t="str">
        <f>VLOOKUP($A1117,'Cancelled Orders'!$D$2:$G$10078,3,0)</f>
        <v>Order cancelled through app</v>
      </c>
      <c r="K1117" t="str">
        <f>VLOOKUP($A1117,'Cancelled Orders'!$D$2:$G$10078,4,0)</f>
        <v>Customer Refusal</v>
      </c>
    </row>
    <row r="1118" spans="1:11" ht="13.2" x14ac:dyDescent="0.25">
      <c r="A1118" s="7">
        <v>290984866</v>
      </c>
      <c r="B1118" s="4">
        <v>729845</v>
      </c>
      <c r="C1118" s="4" t="s">
        <v>172</v>
      </c>
      <c r="D1118" s="7">
        <v>36</v>
      </c>
      <c r="E1118" s="7">
        <v>1</v>
      </c>
      <c r="F1118" s="7">
        <v>36</v>
      </c>
      <c r="G1118" s="5" t="s">
        <v>22</v>
      </c>
      <c r="H1118" s="5" t="s">
        <v>28</v>
      </c>
      <c r="I1118">
        <f>VLOOKUP($A1118,'Cancelled Orders'!$D$2:$L$10078,COLUMN(E1117),0)</f>
        <v>1</v>
      </c>
      <c r="J1118" t="str">
        <f>VLOOKUP($A1118,'Cancelled Orders'!$D$2:$G$10078,3,0)</f>
        <v>Order cancelled through app</v>
      </c>
      <c r="K1118" t="str">
        <f>VLOOKUP($A1118,'Cancelled Orders'!$D$2:$G$10078,4,0)</f>
        <v>Customer Refusal</v>
      </c>
    </row>
    <row r="1119" spans="1:11" ht="13.2" x14ac:dyDescent="0.25">
      <c r="A1119" s="7">
        <v>290450303</v>
      </c>
      <c r="B1119" s="4">
        <v>729845</v>
      </c>
      <c r="C1119" s="4" t="s">
        <v>172</v>
      </c>
      <c r="D1119" s="7">
        <v>36</v>
      </c>
      <c r="E1119" s="7">
        <v>1</v>
      </c>
      <c r="F1119" s="7">
        <v>36</v>
      </c>
      <c r="G1119" s="5" t="s">
        <v>22</v>
      </c>
      <c r="H1119" s="5" t="s">
        <v>28</v>
      </c>
      <c r="I1119">
        <f>VLOOKUP($A1119,'Cancelled Orders'!$D$2:$L$10078,COLUMN(E1118),0)</f>
        <v>1</v>
      </c>
      <c r="J1119" t="str">
        <f>VLOOKUP($A1119,'Cancelled Orders'!$D$2:$G$10078,3,0)</f>
        <v>Order cancelled through app</v>
      </c>
      <c r="K1119" t="str">
        <f>VLOOKUP($A1119,'Cancelled Orders'!$D$2:$G$10078,4,0)</f>
        <v>Customer Refusal</v>
      </c>
    </row>
    <row r="1120" spans="1:11" ht="13.2" x14ac:dyDescent="0.25">
      <c r="A1120" s="7">
        <v>289847003</v>
      </c>
      <c r="B1120" s="4">
        <v>730932</v>
      </c>
      <c r="C1120" s="4" t="s">
        <v>220</v>
      </c>
      <c r="D1120" s="7">
        <v>12</v>
      </c>
      <c r="E1120" s="7">
        <v>1</v>
      </c>
      <c r="F1120" s="7">
        <v>12</v>
      </c>
      <c r="G1120" s="5" t="s">
        <v>22</v>
      </c>
      <c r="H1120" s="5" t="s">
        <v>28</v>
      </c>
      <c r="I1120">
        <f>VLOOKUP($A1120,'Cancelled Orders'!$D$2:$L$10078,COLUMN(E1119),0)</f>
        <v>1</v>
      </c>
      <c r="J1120" t="str">
        <f>VLOOKUP($A1120,'Cancelled Orders'!$D$2:$G$10078,3,0)</f>
        <v>Order cancelled through app</v>
      </c>
      <c r="K1120" t="str">
        <f>VLOOKUP($A1120,'Cancelled Orders'!$D$2:$G$10078,4,0)</f>
        <v>Customer Refusal</v>
      </c>
    </row>
    <row r="1121" spans="1:11" ht="13.2" x14ac:dyDescent="0.25">
      <c r="A1121" s="7">
        <v>291404741</v>
      </c>
      <c r="B1121" s="4">
        <v>730932</v>
      </c>
      <c r="C1121" s="4" t="s">
        <v>220</v>
      </c>
      <c r="D1121" s="7">
        <v>12</v>
      </c>
      <c r="E1121" s="7">
        <v>1</v>
      </c>
      <c r="F1121" s="7">
        <v>12</v>
      </c>
      <c r="G1121" s="5" t="s">
        <v>22</v>
      </c>
      <c r="H1121" s="5" t="s">
        <v>28</v>
      </c>
      <c r="I1121">
        <f>VLOOKUP($A1121,'Cancelled Orders'!$D$2:$L$10078,COLUMN(E1120),0)</f>
        <v>1</v>
      </c>
      <c r="J1121" t="str">
        <f>VLOOKUP($A1121,'Cancelled Orders'!$D$2:$G$10078,3,0)</f>
        <v>Order cancelled through app</v>
      </c>
      <c r="K1121" t="str">
        <f>VLOOKUP($A1121,'Cancelled Orders'!$D$2:$G$10078,4,0)</f>
        <v>Customer Refusal</v>
      </c>
    </row>
    <row r="1122" spans="1:11" ht="13.2" x14ac:dyDescent="0.25">
      <c r="A1122" s="7">
        <v>290565198</v>
      </c>
      <c r="B1122" s="4">
        <v>730944</v>
      </c>
      <c r="C1122" s="4" t="s">
        <v>47</v>
      </c>
      <c r="D1122" s="7">
        <v>33</v>
      </c>
      <c r="E1122" s="7">
        <v>1</v>
      </c>
      <c r="F1122" s="7">
        <v>33</v>
      </c>
      <c r="G1122" s="5" t="s">
        <v>22</v>
      </c>
      <c r="H1122" s="5" t="s">
        <v>28</v>
      </c>
      <c r="I1122">
        <f>VLOOKUP($A1122,'Cancelled Orders'!$D$2:$L$10078,COLUMN(E1121),0)</f>
        <v>1</v>
      </c>
      <c r="J1122" t="str">
        <f>VLOOKUP($A1122,'Cancelled Orders'!$D$2:$G$10078,3,0)</f>
        <v>Order cancelled through app</v>
      </c>
      <c r="K1122" t="str">
        <f>VLOOKUP($A1122,'Cancelled Orders'!$D$2:$G$10078,4,0)</f>
        <v>Customer Refusal</v>
      </c>
    </row>
    <row r="1123" spans="1:11" ht="13.2" x14ac:dyDescent="0.25">
      <c r="A1123" s="7">
        <v>291190588</v>
      </c>
      <c r="B1123" s="4">
        <v>730980</v>
      </c>
      <c r="C1123" s="4" t="s">
        <v>516</v>
      </c>
      <c r="D1123" s="7">
        <v>20</v>
      </c>
      <c r="E1123" s="7">
        <v>1</v>
      </c>
      <c r="F1123" s="7">
        <v>20</v>
      </c>
      <c r="G1123" s="5" t="s">
        <v>22</v>
      </c>
      <c r="H1123" s="5" t="s">
        <v>28</v>
      </c>
      <c r="I1123">
        <f>VLOOKUP($A1123,'Cancelled Orders'!$D$2:$L$10078,COLUMN(E1122),0)</f>
        <v>1</v>
      </c>
      <c r="J1123" t="str">
        <f>VLOOKUP($A1123,'Cancelled Orders'!$D$2:$G$10078,3,0)</f>
        <v>Order cancelled through app</v>
      </c>
      <c r="K1123" t="str">
        <f>VLOOKUP($A1123,'Cancelled Orders'!$D$2:$G$10078,4,0)</f>
        <v>Customer Refusal</v>
      </c>
    </row>
    <row r="1124" spans="1:11" ht="13.2" x14ac:dyDescent="0.25">
      <c r="A1124" s="7">
        <v>291255393</v>
      </c>
      <c r="B1124" s="4">
        <v>731324</v>
      </c>
      <c r="C1124" s="4" t="s">
        <v>517</v>
      </c>
      <c r="D1124" s="7">
        <v>37</v>
      </c>
      <c r="E1124" s="7">
        <v>1</v>
      </c>
      <c r="F1124" s="7">
        <v>37</v>
      </c>
      <c r="G1124" s="5" t="s">
        <v>22</v>
      </c>
      <c r="H1124" s="5" t="s">
        <v>22</v>
      </c>
      <c r="I1124">
        <f>VLOOKUP($A1124,'Cancelled Orders'!$D$2:$L$10078,COLUMN(E1123),0)</f>
        <v>0</v>
      </c>
      <c r="J1124" t="str">
        <f>VLOOKUP($A1124,'Cancelled Orders'!$D$2:$G$10078,3,0)</f>
        <v>Cancelled by Restaurant</v>
      </c>
      <c r="K1124" t="str">
        <f>VLOOKUP($A1124,'Cancelled Orders'!$D$2:$G$10078,4,0)</f>
        <v>Item Unavailable</v>
      </c>
    </row>
    <row r="1125" spans="1:11" ht="13.2" x14ac:dyDescent="0.25">
      <c r="A1125" s="7">
        <v>289965032</v>
      </c>
      <c r="B1125" s="4">
        <v>731707</v>
      </c>
      <c r="C1125" s="4" t="s">
        <v>518</v>
      </c>
      <c r="D1125" s="7">
        <v>158</v>
      </c>
      <c r="E1125" s="7">
        <v>1</v>
      </c>
      <c r="F1125" s="7">
        <v>158</v>
      </c>
      <c r="G1125" s="5" t="s">
        <v>22</v>
      </c>
      <c r="H1125" s="5" t="s">
        <v>22</v>
      </c>
      <c r="I1125">
        <f>VLOOKUP($A1125,'Cancelled Orders'!$D$2:$L$10078,COLUMN(E1124),0)</f>
        <v>0</v>
      </c>
      <c r="J1125" t="str">
        <f>VLOOKUP($A1125,'Cancelled Orders'!$D$2:$G$10078,3,0)</f>
        <v>Order cancelled through app</v>
      </c>
      <c r="K1125" t="str">
        <f>VLOOKUP($A1125,'Cancelled Orders'!$D$2:$G$10078,4,0)</f>
        <v>Customer Refusal</v>
      </c>
    </row>
    <row r="1126" spans="1:11" ht="13.2" x14ac:dyDescent="0.25">
      <c r="A1126" s="7">
        <v>290864832</v>
      </c>
      <c r="B1126" s="4">
        <v>732011</v>
      </c>
      <c r="C1126" s="4" t="s">
        <v>519</v>
      </c>
      <c r="D1126" s="7">
        <v>70</v>
      </c>
      <c r="E1126" s="7">
        <v>1</v>
      </c>
      <c r="F1126" s="7">
        <v>70</v>
      </c>
      <c r="G1126" s="5" t="s">
        <v>22</v>
      </c>
      <c r="H1126" s="5" t="s">
        <v>28</v>
      </c>
      <c r="I1126">
        <f>VLOOKUP($A1126,'Cancelled Orders'!$D$2:$L$10078,COLUMN(E1125),0)</f>
        <v>0</v>
      </c>
      <c r="J1126" t="str">
        <f>VLOOKUP($A1126,'Cancelled Orders'!$D$2:$G$10078,3,0)</f>
        <v>Cancelled by Restaurant</v>
      </c>
      <c r="K1126" t="str">
        <f>VLOOKUP($A1126,'Cancelled Orders'!$D$2:$G$10078,4,0)</f>
        <v>Stock Shortage</v>
      </c>
    </row>
    <row r="1127" spans="1:11" ht="13.2" x14ac:dyDescent="0.25">
      <c r="A1127" s="7">
        <v>290495847</v>
      </c>
      <c r="B1127" s="4">
        <v>732227</v>
      </c>
      <c r="C1127" s="4" t="s">
        <v>80</v>
      </c>
      <c r="D1127" s="7">
        <v>60</v>
      </c>
      <c r="E1127" s="7">
        <v>1</v>
      </c>
      <c r="F1127" s="7">
        <v>60</v>
      </c>
      <c r="G1127" s="5" t="s">
        <v>22</v>
      </c>
      <c r="H1127" s="5" t="s">
        <v>28</v>
      </c>
      <c r="I1127">
        <f>VLOOKUP($A1127,'Cancelled Orders'!$D$2:$L$10078,COLUMN(E1126),0)</f>
        <v>1</v>
      </c>
      <c r="J1127" t="str">
        <f>VLOOKUP($A1127,'Cancelled Orders'!$D$2:$G$10078,3,0)</f>
        <v>Order cancelled through app</v>
      </c>
      <c r="K1127" t="str">
        <f>VLOOKUP($A1127,'Cancelled Orders'!$D$2:$G$10078,4,0)</f>
        <v>Customer Refusal</v>
      </c>
    </row>
    <row r="1128" spans="1:11" ht="13.2" x14ac:dyDescent="0.25">
      <c r="A1128" s="7">
        <v>291411172</v>
      </c>
      <c r="B1128" s="4">
        <v>732375</v>
      </c>
      <c r="C1128" s="4" t="s">
        <v>451</v>
      </c>
      <c r="D1128" s="7">
        <v>25</v>
      </c>
      <c r="E1128" s="7">
        <v>1</v>
      </c>
      <c r="F1128" s="7">
        <v>25</v>
      </c>
      <c r="G1128" s="5" t="s">
        <v>22</v>
      </c>
      <c r="H1128" s="5" t="s">
        <v>28</v>
      </c>
      <c r="I1128">
        <f>VLOOKUP($A1128,'Cancelled Orders'!$D$2:$L$10078,COLUMN(E1127),0)</f>
        <v>1</v>
      </c>
      <c r="J1128" t="str">
        <f>VLOOKUP($A1128,'Cancelled Orders'!$D$2:$G$10078,3,0)</f>
        <v>Order cancelled through app</v>
      </c>
      <c r="K1128" t="str">
        <f>VLOOKUP($A1128,'Cancelled Orders'!$D$2:$G$10078,4,0)</f>
        <v>Customer Refusal</v>
      </c>
    </row>
    <row r="1129" spans="1:11" ht="13.2" x14ac:dyDescent="0.25">
      <c r="A1129" s="7">
        <v>291408625</v>
      </c>
      <c r="B1129" s="4">
        <v>732375</v>
      </c>
      <c r="C1129" s="4" t="s">
        <v>451</v>
      </c>
      <c r="D1129" s="7">
        <v>25</v>
      </c>
      <c r="E1129" s="7">
        <v>1</v>
      </c>
      <c r="F1129" s="7">
        <v>25</v>
      </c>
      <c r="G1129" s="5" t="s">
        <v>22</v>
      </c>
      <c r="H1129" s="5" t="s">
        <v>28</v>
      </c>
      <c r="I1129">
        <f>VLOOKUP($A1129,'Cancelled Orders'!$D$2:$L$10078,COLUMN(E1128),0)</f>
        <v>1</v>
      </c>
      <c r="J1129" t="str">
        <f>VLOOKUP($A1129,'Cancelled Orders'!$D$2:$G$10078,3,0)</f>
        <v>Order cancelled through app</v>
      </c>
      <c r="K1129" t="str">
        <f>VLOOKUP($A1129,'Cancelled Orders'!$D$2:$G$10078,4,0)</f>
        <v>Customer Refusal</v>
      </c>
    </row>
    <row r="1130" spans="1:11" ht="13.2" x14ac:dyDescent="0.25">
      <c r="A1130" s="7">
        <v>291412925</v>
      </c>
      <c r="B1130" s="4">
        <v>732375</v>
      </c>
      <c r="C1130" s="4" t="s">
        <v>451</v>
      </c>
      <c r="D1130" s="7">
        <v>25</v>
      </c>
      <c r="E1130" s="7">
        <v>1</v>
      </c>
      <c r="F1130" s="7">
        <v>25</v>
      </c>
      <c r="G1130" s="5" t="s">
        <v>22</v>
      </c>
      <c r="H1130" s="5" t="s">
        <v>28</v>
      </c>
      <c r="I1130">
        <f>VLOOKUP($A1130,'Cancelled Orders'!$D$2:$L$10078,COLUMN(E1129),0)</f>
        <v>1</v>
      </c>
      <c r="J1130" t="str">
        <f>VLOOKUP($A1130,'Cancelled Orders'!$D$2:$G$10078,3,0)</f>
        <v>Order cancelled through app</v>
      </c>
      <c r="K1130" t="str">
        <f>VLOOKUP($A1130,'Cancelled Orders'!$D$2:$G$10078,4,0)</f>
        <v>Customer Refusal</v>
      </c>
    </row>
    <row r="1131" spans="1:11" ht="13.2" x14ac:dyDescent="0.25">
      <c r="A1131" s="7">
        <v>290950765</v>
      </c>
      <c r="B1131" s="4">
        <v>732375</v>
      </c>
      <c r="C1131" s="4" t="s">
        <v>451</v>
      </c>
      <c r="D1131" s="7">
        <v>25</v>
      </c>
      <c r="E1131" s="7">
        <v>1</v>
      </c>
      <c r="F1131" s="7">
        <v>25</v>
      </c>
      <c r="G1131" s="5" t="s">
        <v>22</v>
      </c>
      <c r="H1131" s="5" t="s">
        <v>28</v>
      </c>
      <c r="I1131">
        <f>VLOOKUP($A1131,'Cancelled Orders'!$D$2:$L$10078,COLUMN(E1130),0)</f>
        <v>1</v>
      </c>
      <c r="J1131" t="str">
        <f>VLOOKUP($A1131,'Cancelled Orders'!$D$2:$G$10078,3,0)</f>
        <v>Order cancelled through app</v>
      </c>
      <c r="K1131" t="str">
        <f>VLOOKUP($A1131,'Cancelled Orders'!$D$2:$G$10078,4,0)</f>
        <v>Customer Refusal</v>
      </c>
    </row>
    <row r="1132" spans="1:11" ht="13.2" x14ac:dyDescent="0.25">
      <c r="A1132" s="7">
        <v>290947493</v>
      </c>
      <c r="B1132" s="4">
        <v>732375</v>
      </c>
      <c r="C1132" s="4" t="s">
        <v>451</v>
      </c>
      <c r="D1132" s="7">
        <v>25</v>
      </c>
      <c r="E1132" s="7">
        <v>1</v>
      </c>
      <c r="F1132" s="7">
        <v>25</v>
      </c>
      <c r="G1132" s="5" t="s">
        <v>22</v>
      </c>
      <c r="H1132" s="5" t="s">
        <v>28</v>
      </c>
      <c r="I1132">
        <f>VLOOKUP($A1132,'Cancelled Orders'!$D$2:$L$10078,COLUMN(E1131),0)</f>
        <v>1</v>
      </c>
      <c r="J1132" t="str">
        <f>VLOOKUP($A1132,'Cancelled Orders'!$D$2:$G$10078,3,0)</f>
        <v>Order cancelled through app</v>
      </c>
      <c r="K1132" t="str">
        <f>VLOOKUP($A1132,'Cancelled Orders'!$D$2:$G$10078,4,0)</f>
        <v>Customer Refusal</v>
      </c>
    </row>
    <row r="1133" spans="1:11" ht="13.2" x14ac:dyDescent="0.25">
      <c r="A1133" s="7">
        <v>290943984</v>
      </c>
      <c r="B1133" s="4">
        <v>732375</v>
      </c>
      <c r="C1133" s="4" t="s">
        <v>451</v>
      </c>
      <c r="D1133" s="7">
        <v>25</v>
      </c>
      <c r="E1133" s="7">
        <v>1</v>
      </c>
      <c r="F1133" s="7">
        <v>25</v>
      </c>
      <c r="G1133" s="5" t="s">
        <v>22</v>
      </c>
      <c r="H1133" s="5" t="s">
        <v>28</v>
      </c>
      <c r="I1133">
        <f>VLOOKUP($A1133,'Cancelled Orders'!$D$2:$L$10078,COLUMN(E1132),0)</f>
        <v>1</v>
      </c>
      <c r="J1133" t="str">
        <f>VLOOKUP($A1133,'Cancelled Orders'!$D$2:$G$10078,3,0)</f>
        <v>Order cancelled through app</v>
      </c>
      <c r="K1133" t="str">
        <f>VLOOKUP($A1133,'Cancelled Orders'!$D$2:$G$10078,4,0)</f>
        <v>Customer Refusal</v>
      </c>
    </row>
    <row r="1134" spans="1:11" ht="13.2" x14ac:dyDescent="0.25">
      <c r="A1134" s="7">
        <v>290464481</v>
      </c>
      <c r="B1134" s="4">
        <v>732375</v>
      </c>
      <c r="C1134" s="4" t="s">
        <v>451</v>
      </c>
      <c r="D1134" s="7">
        <v>25</v>
      </c>
      <c r="E1134" s="7">
        <v>1</v>
      </c>
      <c r="F1134" s="7">
        <v>25</v>
      </c>
      <c r="G1134" s="5" t="s">
        <v>22</v>
      </c>
      <c r="H1134" s="5" t="s">
        <v>28</v>
      </c>
      <c r="I1134">
        <f>VLOOKUP($A1134,'Cancelled Orders'!$D$2:$L$10078,COLUMN(E1133),0)</f>
        <v>1</v>
      </c>
      <c r="J1134" t="str">
        <f>VLOOKUP($A1134,'Cancelled Orders'!$D$2:$G$10078,3,0)</f>
        <v>Order cancelled through app</v>
      </c>
      <c r="K1134" t="str">
        <f>VLOOKUP($A1134,'Cancelled Orders'!$D$2:$G$10078,4,0)</f>
        <v>Customer Refusal</v>
      </c>
    </row>
    <row r="1135" spans="1:11" ht="13.2" x14ac:dyDescent="0.25">
      <c r="A1135" s="7">
        <v>290461779</v>
      </c>
      <c r="B1135" s="4">
        <v>732375</v>
      </c>
      <c r="C1135" s="4" t="s">
        <v>451</v>
      </c>
      <c r="D1135" s="7">
        <v>25</v>
      </c>
      <c r="E1135" s="7">
        <v>1</v>
      </c>
      <c r="F1135" s="7">
        <v>25</v>
      </c>
      <c r="G1135" s="5" t="s">
        <v>22</v>
      </c>
      <c r="H1135" s="5" t="s">
        <v>28</v>
      </c>
      <c r="I1135">
        <f>VLOOKUP($A1135,'Cancelled Orders'!$D$2:$L$10078,COLUMN(E1134),0)</f>
        <v>1</v>
      </c>
      <c r="J1135" t="str">
        <f>VLOOKUP($A1135,'Cancelled Orders'!$D$2:$G$10078,3,0)</f>
        <v>Order cancelled through app</v>
      </c>
      <c r="K1135" t="str">
        <f>VLOOKUP($A1135,'Cancelled Orders'!$D$2:$G$10078,4,0)</f>
        <v>Customer Refusal</v>
      </c>
    </row>
    <row r="1136" spans="1:11" ht="13.2" x14ac:dyDescent="0.25">
      <c r="A1136" s="7">
        <v>290457986</v>
      </c>
      <c r="B1136" s="4">
        <v>732375</v>
      </c>
      <c r="C1136" s="4" t="s">
        <v>451</v>
      </c>
      <c r="D1136" s="7">
        <v>25</v>
      </c>
      <c r="E1136" s="7">
        <v>1</v>
      </c>
      <c r="F1136" s="7">
        <v>25</v>
      </c>
      <c r="G1136" s="5" t="s">
        <v>22</v>
      </c>
      <c r="H1136" s="5" t="s">
        <v>28</v>
      </c>
      <c r="I1136">
        <f>VLOOKUP($A1136,'Cancelled Orders'!$D$2:$L$10078,COLUMN(E1135),0)</f>
        <v>1</v>
      </c>
      <c r="J1136" t="str">
        <f>VLOOKUP($A1136,'Cancelled Orders'!$D$2:$G$10078,3,0)</f>
        <v>Order cancelled through app</v>
      </c>
      <c r="K1136" t="str">
        <f>VLOOKUP($A1136,'Cancelled Orders'!$D$2:$G$10078,4,0)</f>
        <v>Customer Refusal</v>
      </c>
    </row>
    <row r="1137" spans="1:11" ht="13.2" x14ac:dyDescent="0.25">
      <c r="A1137" s="7">
        <v>290944955</v>
      </c>
      <c r="B1137" s="4">
        <v>732375</v>
      </c>
      <c r="C1137" s="4" t="s">
        <v>451</v>
      </c>
      <c r="D1137" s="7">
        <v>25</v>
      </c>
      <c r="E1137" s="7">
        <v>1</v>
      </c>
      <c r="F1137" s="7">
        <v>25</v>
      </c>
      <c r="G1137" s="5" t="s">
        <v>22</v>
      </c>
      <c r="H1137" s="5" t="s">
        <v>28</v>
      </c>
      <c r="I1137">
        <f>VLOOKUP($A1137,'Cancelled Orders'!$D$2:$L$10078,COLUMN(E1136),0)</f>
        <v>1</v>
      </c>
      <c r="J1137" t="str">
        <f>VLOOKUP($A1137,'Cancelled Orders'!$D$2:$G$10078,3,0)</f>
        <v>Order cancelled through app</v>
      </c>
      <c r="K1137" t="str">
        <f>VLOOKUP($A1137,'Cancelled Orders'!$D$2:$G$10078,4,0)</f>
        <v>Customer Refusal</v>
      </c>
    </row>
    <row r="1138" spans="1:11" ht="13.2" x14ac:dyDescent="0.25">
      <c r="A1138" s="7">
        <v>290944933</v>
      </c>
      <c r="B1138" s="4">
        <v>732375</v>
      </c>
      <c r="C1138" s="4" t="s">
        <v>451</v>
      </c>
      <c r="D1138" s="7">
        <v>25</v>
      </c>
      <c r="E1138" s="7">
        <v>1</v>
      </c>
      <c r="F1138" s="7">
        <v>25</v>
      </c>
      <c r="G1138" s="5" t="s">
        <v>22</v>
      </c>
      <c r="H1138" s="5" t="s">
        <v>28</v>
      </c>
      <c r="I1138">
        <f>VLOOKUP($A1138,'Cancelled Orders'!$D$2:$L$10078,COLUMN(E1137),0)</f>
        <v>1</v>
      </c>
      <c r="J1138" t="str">
        <f>VLOOKUP($A1138,'Cancelled Orders'!$D$2:$G$10078,3,0)</f>
        <v>Order cancelled through app</v>
      </c>
      <c r="K1138" t="str">
        <f>VLOOKUP($A1138,'Cancelled Orders'!$D$2:$G$10078,4,0)</f>
        <v>Customer Refusal</v>
      </c>
    </row>
    <row r="1139" spans="1:11" ht="13.2" x14ac:dyDescent="0.25">
      <c r="A1139" s="7">
        <v>290944369</v>
      </c>
      <c r="B1139" s="4">
        <v>732375</v>
      </c>
      <c r="C1139" s="4" t="s">
        <v>451</v>
      </c>
      <c r="D1139" s="7">
        <v>25</v>
      </c>
      <c r="E1139" s="7">
        <v>1</v>
      </c>
      <c r="F1139" s="7">
        <v>25</v>
      </c>
      <c r="G1139" s="5" t="s">
        <v>22</v>
      </c>
      <c r="H1139" s="5" t="s">
        <v>28</v>
      </c>
      <c r="I1139">
        <f>VLOOKUP($A1139,'Cancelled Orders'!$D$2:$L$10078,COLUMN(E1138),0)</f>
        <v>1</v>
      </c>
      <c r="J1139" t="str">
        <f>VLOOKUP($A1139,'Cancelled Orders'!$D$2:$G$10078,3,0)</f>
        <v>Order cancelled through app</v>
      </c>
      <c r="K1139" t="str">
        <f>VLOOKUP($A1139,'Cancelled Orders'!$D$2:$G$10078,4,0)</f>
        <v>Customer Refusal</v>
      </c>
    </row>
    <row r="1140" spans="1:11" ht="13.2" x14ac:dyDescent="0.25">
      <c r="A1140" s="7">
        <v>290944170</v>
      </c>
      <c r="B1140" s="4">
        <v>732375</v>
      </c>
      <c r="C1140" s="4" t="s">
        <v>451</v>
      </c>
      <c r="D1140" s="7">
        <v>25</v>
      </c>
      <c r="E1140" s="7">
        <v>1</v>
      </c>
      <c r="F1140" s="7">
        <v>25</v>
      </c>
      <c r="G1140" s="5" t="s">
        <v>22</v>
      </c>
      <c r="H1140" s="5" t="s">
        <v>28</v>
      </c>
      <c r="I1140">
        <f>VLOOKUP($A1140,'Cancelled Orders'!$D$2:$L$10078,COLUMN(E1139),0)</f>
        <v>1</v>
      </c>
      <c r="J1140" t="str">
        <f>VLOOKUP($A1140,'Cancelled Orders'!$D$2:$G$10078,3,0)</f>
        <v>Order cancelled through app</v>
      </c>
      <c r="K1140" t="str">
        <f>VLOOKUP($A1140,'Cancelled Orders'!$D$2:$G$10078,4,0)</f>
        <v>Customer Refusal</v>
      </c>
    </row>
    <row r="1141" spans="1:11" ht="13.2" x14ac:dyDescent="0.25">
      <c r="A1141" s="7">
        <v>290943063</v>
      </c>
      <c r="B1141" s="4">
        <v>732375</v>
      </c>
      <c r="C1141" s="4" t="s">
        <v>451</v>
      </c>
      <c r="D1141" s="7">
        <v>25</v>
      </c>
      <c r="E1141" s="7">
        <v>1</v>
      </c>
      <c r="F1141" s="7">
        <v>25</v>
      </c>
      <c r="G1141" s="5" t="s">
        <v>22</v>
      </c>
      <c r="H1141" s="5" t="s">
        <v>28</v>
      </c>
      <c r="I1141">
        <f>VLOOKUP($A1141,'Cancelled Orders'!$D$2:$L$10078,COLUMN(E1140),0)</f>
        <v>1</v>
      </c>
      <c r="J1141" t="str">
        <f>VLOOKUP($A1141,'Cancelled Orders'!$D$2:$G$10078,3,0)</f>
        <v>Order cancelled through app</v>
      </c>
      <c r="K1141" t="str">
        <f>VLOOKUP($A1141,'Cancelled Orders'!$D$2:$G$10078,4,0)</f>
        <v>Customer Refusal</v>
      </c>
    </row>
    <row r="1142" spans="1:11" ht="13.2" x14ac:dyDescent="0.25">
      <c r="A1142" s="7">
        <v>290464474</v>
      </c>
      <c r="B1142" s="4">
        <v>732375</v>
      </c>
      <c r="C1142" s="4" t="s">
        <v>451</v>
      </c>
      <c r="D1142" s="7">
        <v>25</v>
      </c>
      <c r="E1142" s="7">
        <v>1</v>
      </c>
      <c r="F1142" s="7">
        <v>25</v>
      </c>
      <c r="G1142" s="5" t="s">
        <v>22</v>
      </c>
      <c r="H1142" s="5" t="s">
        <v>28</v>
      </c>
      <c r="I1142">
        <f>VLOOKUP($A1142,'Cancelled Orders'!$D$2:$L$10078,COLUMN(E1141),0)</f>
        <v>1</v>
      </c>
      <c r="J1142" t="str">
        <f>VLOOKUP($A1142,'Cancelled Orders'!$D$2:$G$10078,3,0)</f>
        <v>Order cancelled through app</v>
      </c>
      <c r="K1142" t="str">
        <f>VLOOKUP($A1142,'Cancelled Orders'!$D$2:$G$10078,4,0)</f>
        <v>Customer Refusal</v>
      </c>
    </row>
    <row r="1143" spans="1:11" ht="13.2" x14ac:dyDescent="0.25">
      <c r="A1143" s="7">
        <v>290460604</v>
      </c>
      <c r="B1143" s="4">
        <v>732375</v>
      </c>
      <c r="C1143" s="4" t="s">
        <v>451</v>
      </c>
      <c r="D1143" s="7">
        <v>25</v>
      </c>
      <c r="E1143" s="7">
        <v>1</v>
      </c>
      <c r="F1143" s="7">
        <v>25</v>
      </c>
      <c r="G1143" s="5" t="s">
        <v>22</v>
      </c>
      <c r="H1143" s="5" t="s">
        <v>28</v>
      </c>
      <c r="I1143">
        <f>VLOOKUP($A1143,'Cancelled Orders'!$D$2:$L$10078,COLUMN(E1142),0)</f>
        <v>1</v>
      </c>
      <c r="J1143" t="str">
        <f>VLOOKUP($A1143,'Cancelled Orders'!$D$2:$G$10078,3,0)</f>
        <v>Order cancelled through app</v>
      </c>
      <c r="K1143" t="str">
        <f>VLOOKUP($A1143,'Cancelled Orders'!$D$2:$G$10078,4,0)</f>
        <v>Customer Refusal</v>
      </c>
    </row>
    <row r="1144" spans="1:11" ht="13.2" x14ac:dyDescent="0.25">
      <c r="A1144" s="7">
        <v>290457059</v>
      </c>
      <c r="B1144" s="4">
        <v>732375</v>
      </c>
      <c r="C1144" s="4" t="s">
        <v>451</v>
      </c>
      <c r="D1144" s="7">
        <v>25</v>
      </c>
      <c r="E1144" s="7">
        <v>1</v>
      </c>
      <c r="F1144" s="7">
        <v>25</v>
      </c>
      <c r="G1144" s="5" t="s">
        <v>22</v>
      </c>
      <c r="H1144" s="5" t="s">
        <v>28</v>
      </c>
      <c r="I1144">
        <f>VLOOKUP($A1144,'Cancelled Orders'!$D$2:$L$10078,COLUMN(E1143),0)</f>
        <v>1</v>
      </c>
      <c r="J1144" t="str">
        <f>VLOOKUP($A1144,'Cancelled Orders'!$D$2:$G$10078,3,0)</f>
        <v>Order cancelled through app</v>
      </c>
      <c r="K1144" t="str">
        <f>VLOOKUP($A1144,'Cancelled Orders'!$D$2:$G$10078,4,0)</f>
        <v>Customer Refusal</v>
      </c>
    </row>
    <row r="1145" spans="1:11" ht="13.2" x14ac:dyDescent="0.25">
      <c r="A1145" s="7">
        <v>290455709</v>
      </c>
      <c r="B1145" s="4">
        <v>732375</v>
      </c>
      <c r="C1145" s="4" t="s">
        <v>451</v>
      </c>
      <c r="D1145" s="7">
        <v>25</v>
      </c>
      <c r="E1145" s="7">
        <v>1</v>
      </c>
      <c r="F1145" s="7">
        <v>25</v>
      </c>
      <c r="G1145" s="5" t="s">
        <v>22</v>
      </c>
      <c r="H1145" s="5" t="s">
        <v>28</v>
      </c>
      <c r="I1145">
        <f>VLOOKUP($A1145,'Cancelled Orders'!$D$2:$L$10078,COLUMN(E1144),0)</f>
        <v>1</v>
      </c>
      <c r="J1145" t="str">
        <f>VLOOKUP($A1145,'Cancelled Orders'!$D$2:$G$10078,3,0)</f>
        <v>Order cancelled through app</v>
      </c>
      <c r="K1145" t="str">
        <f>VLOOKUP($A1145,'Cancelled Orders'!$D$2:$G$10078,4,0)</f>
        <v>Customer Refusal</v>
      </c>
    </row>
    <row r="1146" spans="1:11" ht="13.2" x14ac:dyDescent="0.25">
      <c r="A1146" s="7">
        <v>290943265</v>
      </c>
      <c r="B1146" s="4">
        <v>732375</v>
      </c>
      <c r="C1146" s="4" t="s">
        <v>451</v>
      </c>
      <c r="D1146" s="7">
        <v>25</v>
      </c>
      <c r="E1146" s="7">
        <v>1</v>
      </c>
      <c r="F1146" s="7">
        <v>25</v>
      </c>
      <c r="G1146" s="5" t="s">
        <v>22</v>
      </c>
      <c r="H1146" s="5" t="s">
        <v>28</v>
      </c>
      <c r="I1146">
        <f>VLOOKUP($A1146,'Cancelled Orders'!$D$2:$L$10078,COLUMN(E1145),0)</f>
        <v>1</v>
      </c>
      <c r="J1146" t="str">
        <f>VLOOKUP($A1146,'Cancelled Orders'!$D$2:$G$10078,3,0)</f>
        <v>Order cancelled through app</v>
      </c>
      <c r="K1146" t="str">
        <f>VLOOKUP($A1146,'Cancelled Orders'!$D$2:$G$10078,4,0)</f>
        <v>Customer Refusal</v>
      </c>
    </row>
    <row r="1147" spans="1:11" ht="13.2" x14ac:dyDescent="0.25">
      <c r="A1147" s="7">
        <v>290452656</v>
      </c>
      <c r="B1147" s="4">
        <v>732375</v>
      </c>
      <c r="C1147" s="4" t="s">
        <v>451</v>
      </c>
      <c r="D1147" s="7">
        <v>25</v>
      </c>
      <c r="E1147" s="7">
        <v>1</v>
      </c>
      <c r="F1147" s="7">
        <v>25</v>
      </c>
      <c r="G1147" s="5" t="s">
        <v>22</v>
      </c>
      <c r="H1147" s="5" t="s">
        <v>28</v>
      </c>
      <c r="I1147">
        <f>VLOOKUP($A1147,'Cancelled Orders'!$D$2:$L$10078,COLUMN(E1146),0)</f>
        <v>1</v>
      </c>
      <c r="J1147" t="str">
        <f>VLOOKUP($A1147,'Cancelled Orders'!$D$2:$G$10078,3,0)</f>
        <v>Order cancelled through app</v>
      </c>
      <c r="K1147" t="str">
        <f>VLOOKUP($A1147,'Cancelled Orders'!$D$2:$G$10078,4,0)</f>
        <v>Customer Refusal</v>
      </c>
    </row>
    <row r="1148" spans="1:11" ht="13.2" x14ac:dyDescent="0.25">
      <c r="A1148" s="7">
        <v>290445871</v>
      </c>
      <c r="B1148" s="4">
        <v>732375</v>
      </c>
      <c r="C1148" s="4" t="s">
        <v>451</v>
      </c>
      <c r="D1148" s="7">
        <v>25</v>
      </c>
      <c r="E1148" s="7">
        <v>1</v>
      </c>
      <c r="F1148" s="7">
        <v>25</v>
      </c>
      <c r="G1148" s="5" t="s">
        <v>22</v>
      </c>
      <c r="H1148" s="5" t="s">
        <v>28</v>
      </c>
      <c r="I1148">
        <f>VLOOKUP($A1148,'Cancelled Orders'!$D$2:$L$10078,COLUMN(E1147),0)</f>
        <v>1</v>
      </c>
      <c r="J1148" t="str">
        <f>VLOOKUP($A1148,'Cancelled Orders'!$D$2:$G$10078,3,0)</f>
        <v>Order cancelled through app</v>
      </c>
      <c r="K1148" t="str">
        <f>VLOOKUP($A1148,'Cancelled Orders'!$D$2:$G$10078,4,0)</f>
        <v>Customer Refusal</v>
      </c>
    </row>
    <row r="1149" spans="1:11" ht="13.2" x14ac:dyDescent="0.25">
      <c r="A1149" s="7">
        <v>290017572</v>
      </c>
      <c r="B1149" s="4">
        <v>732375</v>
      </c>
      <c r="C1149" s="4" t="s">
        <v>451</v>
      </c>
      <c r="D1149" s="7">
        <v>25</v>
      </c>
      <c r="E1149" s="7">
        <v>1</v>
      </c>
      <c r="F1149" s="7">
        <v>25</v>
      </c>
      <c r="G1149" s="5" t="s">
        <v>22</v>
      </c>
      <c r="H1149" s="5" t="s">
        <v>28</v>
      </c>
      <c r="I1149">
        <f>VLOOKUP($A1149,'Cancelled Orders'!$D$2:$L$10078,COLUMN(E1148),0)</f>
        <v>1</v>
      </c>
      <c r="J1149" t="str">
        <f>VLOOKUP($A1149,'Cancelled Orders'!$D$2:$G$10078,3,0)</f>
        <v>Order cancelled through app</v>
      </c>
      <c r="K1149" t="str">
        <f>VLOOKUP($A1149,'Cancelled Orders'!$D$2:$G$10078,4,0)</f>
        <v>Customer Refusal</v>
      </c>
    </row>
    <row r="1150" spans="1:11" ht="13.2" x14ac:dyDescent="0.25">
      <c r="A1150" s="7">
        <v>290015838</v>
      </c>
      <c r="B1150" s="4">
        <v>732375</v>
      </c>
      <c r="C1150" s="4" t="s">
        <v>451</v>
      </c>
      <c r="D1150" s="7">
        <v>25</v>
      </c>
      <c r="E1150" s="7">
        <v>1</v>
      </c>
      <c r="F1150" s="7">
        <v>25</v>
      </c>
      <c r="G1150" s="5" t="s">
        <v>22</v>
      </c>
      <c r="H1150" s="5" t="s">
        <v>28</v>
      </c>
      <c r="I1150">
        <f>VLOOKUP($A1150,'Cancelled Orders'!$D$2:$L$10078,COLUMN(E1149),0)</f>
        <v>1</v>
      </c>
      <c r="J1150" t="str">
        <f>VLOOKUP($A1150,'Cancelled Orders'!$D$2:$G$10078,3,0)</f>
        <v>Order cancelled through app</v>
      </c>
      <c r="K1150" t="str">
        <f>VLOOKUP($A1150,'Cancelled Orders'!$D$2:$G$10078,4,0)</f>
        <v>Customer Refusal</v>
      </c>
    </row>
    <row r="1151" spans="1:11" ht="13.2" x14ac:dyDescent="0.25">
      <c r="A1151" s="7">
        <v>290015344</v>
      </c>
      <c r="B1151" s="4">
        <v>732375</v>
      </c>
      <c r="C1151" s="4" t="s">
        <v>451</v>
      </c>
      <c r="D1151" s="7">
        <v>25</v>
      </c>
      <c r="E1151" s="7">
        <v>1</v>
      </c>
      <c r="F1151" s="7">
        <v>25</v>
      </c>
      <c r="G1151" s="5" t="s">
        <v>22</v>
      </c>
      <c r="H1151" s="5" t="s">
        <v>28</v>
      </c>
      <c r="I1151">
        <f>VLOOKUP($A1151,'Cancelled Orders'!$D$2:$L$10078,COLUMN(E1150),0)</f>
        <v>1</v>
      </c>
      <c r="J1151" t="str">
        <f>VLOOKUP($A1151,'Cancelled Orders'!$D$2:$G$10078,3,0)</f>
        <v>Order cancelled through app</v>
      </c>
      <c r="K1151" t="str">
        <f>VLOOKUP($A1151,'Cancelled Orders'!$D$2:$G$10078,4,0)</f>
        <v>Customer Refusal</v>
      </c>
    </row>
    <row r="1152" spans="1:11" ht="13.2" x14ac:dyDescent="0.25">
      <c r="A1152" s="7">
        <v>290008667</v>
      </c>
      <c r="B1152" s="4">
        <v>732375</v>
      </c>
      <c r="C1152" s="4" t="s">
        <v>451</v>
      </c>
      <c r="D1152" s="7">
        <v>25</v>
      </c>
      <c r="E1152" s="7">
        <v>1</v>
      </c>
      <c r="F1152" s="7">
        <v>25</v>
      </c>
      <c r="G1152" s="5" t="s">
        <v>22</v>
      </c>
      <c r="H1152" s="5" t="s">
        <v>28</v>
      </c>
      <c r="I1152">
        <f>VLOOKUP($A1152,'Cancelled Orders'!$D$2:$L$10078,COLUMN(E1151),0)</f>
        <v>1</v>
      </c>
      <c r="J1152" t="str">
        <f>VLOOKUP($A1152,'Cancelled Orders'!$D$2:$G$10078,3,0)</f>
        <v>Order cancelled through app</v>
      </c>
      <c r="K1152" t="str">
        <f>VLOOKUP($A1152,'Cancelled Orders'!$D$2:$G$10078,4,0)</f>
        <v>Customer Refusal</v>
      </c>
    </row>
    <row r="1153" spans="1:11" ht="13.2" x14ac:dyDescent="0.25">
      <c r="A1153" s="7">
        <v>290008507</v>
      </c>
      <c r="B1153" s="4">
        <v>732375</v>
      </c>
      <c r="C1153" s="4" t="s">
        <v>451</v>
      </c>
      <c r="D1153" s="7">
        <v>25</v>
      </c>
      <c r="E1153" s="7">
        <v>1</v>
      </c>
      <c r="F1153" s="7">
        <v>25</v>
      </c>
      <c r="G1153" s="5" t="s">
        <v>22</v>
      </c>
      <c r="H1153" s="5" t="s">
        <v>28</v>
      </c>
      <c r="I1153">
        <f>VLOOKUP($A1153,'Cancelled Orders'!$D$2:$L$10078,COLUMN(E1152),0)</f>
        <v>1</v>
      </c>
      <c r="J1153" t="str">
        <f>VLOOKUP($A1153,'Cancelled Orders'!$D$2:$G$10078,3,0)</f>
        <v>Order cancelled through app</v>
      </c>
      <c r="K1153" t="str">
        <f>VLOOKUP($A1153,'Cancelled Orders'!$D$2:$G$10078,4,0)</f>
        <v>Customer Refusal</v>
      </c>
    </row>
    <row r="1154" spans="1:11" ht="13.2" x14ac:dyDescent="0.25">
      <c r="A1154" s="7">
        <v>290006897</v>
      </c>
      <c r="B1154" s="4">
        <v>732375</v>
      </c>
      <c r="C1154" s="4" t="s">
        <v>451</v>
      </c>
      <c r="D1154" s="7">
        <v>25</v>
      </c>
      <c r="E1154" s="7">
        <v>1</v>
      </c>
      <c r="F1154" s="7">
        <v>25</v>
      </c>
      <c r="G1154" s="5" t="s">
        <v>22</v>
      </c>
      <c r="H1154" s="5" t="s">
        <v>28</v>
      </c>
      <c r="I1154">
        <f>VLOOKUP($A1154,'Cancelled Orders'!$D$2:$L$10078,COLUMN(E1153),0)</f>
        <v>1</v>
      </c>
      <c r="J1154" t="str">
        <f>VLOOKUP($A1154,'Cancelled Orders'!$D$2:$G$10078,3,0)</f>
        <v>Order cancelled through app</v>
      </c>
      <c r="K1154" t="str">
        <f>VLOOKUP($A1154,'Cancelled Orders'!$D$2:$G$10078,4,0)</f>
        <v>Customer Refusal</v>
      </c>
    </row>
    <row r="1155" spans="1:11" ht="13.2" x14ac:dyDescent="0.25">
      <c r="A1155" s="7">
        <v>290006015</v>
      </c>
      <c r="B1155" s="4">
        <v>732375</v>
      </c>
      <c r="C1155" s="4" t="s">
        <v>451</v>
      </c>
      <c r="D1155" s="7">
        <v>25</v>
      </c>
      <c r="E1155" s="7">
        <v>1</v>
      </c>
      <c r="F1155" s="7">
        <v>25</v>
      </c>
      <c r="G1155" s="5" t="s">
        <v>22</v>
      </c>
      <c r="H1155" s="5" t="s">
        <v>28</v>
      </c>
      <c r="I1155">
        <f>VLOOKUP($A1155,'Cancelled Orders'!$D$2:$L$10078,COLUMN(E1154),0)</f>
        <v>1</v>
      </c>
      <c r="J1155" t="str">
        <f>VLOOKUP($A1155,'Cancelled Orders'!$D$2:$G$10078,3,0)</f>
        <v>Order cancelled through app</v>
      </c>
      <c r="K1155" t="str">
        <f>VLOOKUP($A1155,'Cancelled Orders'!$D$2:$G$10078,4,0)</f>
        <v>Customer Refusal</v>
      </c>
    </row>
    <row r="1156" spans="1:11" ht="13.2" x14ac:dyDescent="0.25">
      <c r="A1156" s="7">
        <v>289616215</v>
      </c>
      <c r="B1156" s="4">
        <v>732375</v>
      </c>
      <c r="C1156" s="4" t="s">
        <v>451</v>
      </c>
      <c r="D1156" s="7">
        <v>25</v>
      </c>
      <c r="E1156" s="7">
        <v>1</v>
      </c>
      <c r="F1156" s="7">
        <v>25</v>
      </c>
      <c r="G1156" s="5" t="s">
        <v>22</v>
      </c>
      <c r="H1156" s="5" t="s">
        <v>28</v>
      </c>
      <c r="I1156">
        <f>VLOOKUP($A1156,'Cancelled Orders'!$D$2:$L$10078,COLUMN(E1155),0)</f>
        <v>1</v>
      </c>
      <c r="J1156" t="str">
        <f>VLOOKUP($A1156,'Cancelled Orders'!$D$2:$G$10078,3,0)</f>
        <v>Order cancelled through app</v>
      </c>
      <c r="K1156" t="str">
        <f>VLOOKUP($A1156,'Cancelled Orders'!$D$2:$G$10078,4,0)</f>
        <v>Customer Refusal</v>
      </c>
    </row>
    <row r="1157" spans="1:11" ht="13.2" x14ac:dyDescent="0.25">
      <c r="A1157" s="7">
        <v>290016713</v>
      </c>
      <c r="B1157" s="4">
        <v>732375</v>
      </c>
      <c r="C1157" s="4" t="s">
        <v>451</v>
      </c>
      <c r="D1157" s="7">
        <v>25</v>
      </c>
      <c r="E1157" s="7">
        <v>1</v>
      </c>
      <c r="F1157" s="7">
        <v>25</v>
      </c>
      <c r="G1157" s="5" t="s">
        <v>22</v>
      </c>
      <c r="H1157" s="5" t="s">
        <v>28</v>
      </c>
      <c r="I1157">
        <f>VLOOKUP($A1157,'Cancelled Orders'!$D$2:$L$10078,COLUMN(E1156),0)</f>
        <v>1</v>
      </c>
      <c r="J1157" t="str">
        <f>VLOOKUP($A1157,'Cancelled Orders'!$D$2:$G$10078,3,0)</f>
        <v>Order cancelled through app</v>
      </c>
      <c r="K1157" t="str">
        <f>VLOOKUP($A1157,'Cancelled Orders'!$D$2:$G$10078,4,0)</f>
        <v>Customer Refusal</v>
      </c>
    </row>
    <row r="1158" spans="1:11" ht="13.2" x14ac:dyDescent="0.25">
      <c r="A1158" s="7">
        <v>290011405</v>
      </c>
      <c r="B1158" s="4">
        <v>732375</v>
      </c>
      <c r="C1158" s="4" t="s">
        <v>451</v>
      </c>
      <c r="D1158" s="7">
        <v>25</v>
      </c>
      <c r="E1158" s="7">
        <v>1</v>
      </c>
      <c r="F1158" s="7">
        <v>25</v>
      </c>
      <c r="G1158" s="5" t="s">
        <v>22</v>
      </c>
      <c r="H1158" s="5" t="s">
        <v>28</v>
      </c>
      <c r="I1158">
        <f>VLOOKUP($A1158,'Cancelled Orders'!$D$2:$L$10078,COLUMN(E1157),0)</f>
        <v>1</v>
      </c>
      <c r="J1158" t="str">
        <f>VLOOKUP($A1158,'Cancelled Orders'!$D$2:$G$10078,3,0)</f>
        <v>Order cancelled through app</v>
      </c>
      <c r="K1158" t="str">
        <f>VLOOKUP($A1158,'Cancelled Orders'!$D$2:$G$10078,4,0)</f>
        <v>Customer Refusal</v>
      </c>
    </row>
    <row r="1159" spans="1:11" ht="13.2" x14ac:dyDescent="0.25">
      <c r="A1159" s="7">
        <v>290010191</v>
      </c>
      <c r="B1159" s="4">
        <v>732375</v>
      </c>
      <c r="C1159" s="4" t="s">
        <v>451</v>
      </c>
      <c r="D1159" s="7">
        <v>25</v>
      </c>
      <c r="E1159" s="7">
        <v>1</v>
      </c>
      <c r="F1159" s="7">
        <v>25</v>
      </c>
      <c r="G1159" s="5" t="s">
        <v>22</v>
      </c>
      <c r="H1159" s="5" t="s">
        <v>28</v>
      </c>
      <c r="I1159">
        <f>VLOOKUP($A1159,'Cancelled Orders'!$D$2:$L$10078,COLUMN(E1158),0)</f>
        <v>1</v>
      </c>
      <c r="J1159" t="str">
        <f>VLOOKUP($A1159,'Cancelled Orders'!$D$2:$G$10078,3,0)</f>
        <v>Order cancelled through app</v>
      </c>
      <c r="K1159" t="str">
        <f>VLOOKUP($A1159,'Cancelled Orders'!$D$2:$G$10078,4,0)</f>
        <v>Customer Refusal</v>
      </c>
    </row>
    <row r="1160" spans="1:11" ht="13.2" x14ac:dyDescent="0.25">
      <c r="A1160" s="7">
        <v>290006502</v>
      </c>
      <c r="B1160" s="4">
        <v>732375</v>
      </c>
      <c r="C1160" s="4" t="s">
        <v>451</v>
      </c>
      <c r="D1160" s="7">
        <v>25</v>
      </c>
      <c r="E1160" s="7">
        <v>1</v>
      </c>
      <c r="F1160" s="7">
        <v>25</v>
      </c>
      <c r="G1160" s="5" t="s">
        <v>22</v>
      </c>
      <c r="H1160" s="5" t="s">
        <v>28</v>
      </c>
      <c r="I1160">
        <f>VLOOKUP($A1160,'Cancelled Orders'!$D$2:$L$10078,COLUMN(E1159),0)</f>
        <v>1</v>
      </c>
      <c r="J1160" t="str">
        <f>VLOOKUP($A1160,'Cancelled Orders'!$D$2:$G$10078,3,0)</f>
        <v>Order cancelled through app</v>
      </c>
      <c r="K1160" t="str">
        <f>VLOOKUP($A1160,'Cancelled Orders'!$D$2:$G$10078,4,0)</f>
        <v>Customer Refusal</v>
      </c>
    </row>
    <row r="1161" spans="1:11" ht="13.2" x14ac:dyDescent="0.25">
      <c r="A1161" s="7">
        <v>290004866</v>
      </c>
      <c r="B1161" s="4">
        <v>732375</v>
      </c>
      <c r="C1161" s="4" t="s">
        <v>451</v>
      </c>
      <c r="D1161" s="7">
        <v>25</v>
      </c>
      <c r="E1161" s="7">
        <v>1</v>
      </c>
      <c r="F1161" s="7">
        <v>25</v>
      </c>
      <c r="G1161" s="5" t="s">
        <v>22</v>
      </c>
      <c r="H1161" s="5" t="s">
        <v>28</v>
      </c>
      <c r="I1161">
        <f>VLOOKUP($A1161,'Cancelled Orders'!$D$2:$L$10078,COLUMN(E1160),0)</f>
        <v>1</v>
      </c>
      <c r="J1161" t="str">
        <f>VLOOKUP($A1161,'Cancelled Orders'!$D$2:$G$10078,3,0)</f>
        <v>Order cancelled through app</v>
      </c>
      <c r="K1161" t="str">
        <f>VLOOKUP($A1161,'Cancelled Orders'!$D$2:$G$10078,4,0)</f>
        <v>Customer Refusal</v>
      </c>
    </row>
    <row r="1162" spans="1:11" ht="13.2" x14ac:dyDescent="0.25">
      <c r="A1162" s="7">
        <v>289624655</v>
      </c>
      <c r="B1162" s="4">
        <v>732375</v>
      </c>
      <c r="C1162" s="4" t="s">
        <v>451</v>
      </c>
      <c r="D1162" s="7">
        <v>25</v>
      </c>
      <c r="E1162" s="7">
        <v>1</v>
      </c>
      <c r="F1162" s="7">
        <v>25</v>
      </c>
      <c r="G1162" s="5" t="s">
        <v>22</v>
      </c>
      <c r="H1162" s="5" t="s">
        <v>28</v>
      </c>
      <c r="I1162">
        <f>VLOOKUP($A1162,'Cancelled Orders'!$D$2:$L$10078,COLUMN(E1161),0)</f>
        <v>1</v>
      </c>
      <c r="J1162" t="str">
        <f>VLOOKUP($A1162,'Cancelled Orders'!$D$2:$G$10078,3,0)</f>
        <v>Order cancelled through app</v>
      </c>
      <c r="K1162" t="str">
        <f>VLOOKUP($A1162,'Cancelled Orders'!$D$2:$G$10078,4,0)</f>
        <v>Customer Refusal</v>
      </c>
    </row>
    <row r="1163" spans="1:11" ht="13.2" x14ac:dyDescent="0.25">
      <c r="A1163" s="7">
        <v>289607239</v>
      </c>
      <c r="B1163" s="4">
        <v>732375</v>
      </c>
      <c r="C1163" s="4" t="s">
        <v>451</v>
      </c>
      <c r="D1163" s="7">
        <v>25</v>
      </c>
      <c r="E1163" s="7">
        <v>1</v>
      </c>
      <c r="F1163" s="7">
        <v>25</v>
      </c>
      <c r="G1163" s="5" t="s">
        <v>22</v>
      </c>
      <c r="H1163" s="5" t="s">
        <v>28</v>
      </c>
      <c r="I1163">
        <f>VLOOKUP($A1163,'Cancelled Orders'!$D$2:$L$10078,COLUMN(E1162),0)</f>
        <v>1</v>
      </c>
      <c r="J1163" t="str">
        <f>VLOOKUP($A1163,'Cancelled Orders'!$D$2:$G$10078,3,0)</f>
        <v>Order cancelled through app</v>
      </c>
      <c r="K1163" t="str">
        <f>VLOOKUP($A1163,'Cancelled Orders'!$D$2:$G$10078,4,0)</f>
        <v>Customer Refusal</v>
      </c>
    </row>
    <row r="1164" spans="1:11" ht="13.2" x14ac:dyDescent="0.25">
      <c r="A1164" s="7">
        <v>290951108</v>
      </c>
      <c r="B1164" s="4">
        <v>732375</v>
      </c>
      <c r="C1164" s="4" t="s">
        <v>451</v>
      </c>
      <c r="D1164" s="7">
        <v>25</v>
      </c>
      <c r="E1164" s="7">
        <v>1</v>
      </c>
      <c r="F1164" s="7">
        <v>25</v>
      </c>
      <c r="G1164" s="5" t="s">
        <v>22</v>
      </c>
      <c r="H1164" s="5" t="s">
        <v>28</v>
      </c>
      <c r="I1164">
        <f>VLOOKUP($A1164,'Cancelled Orders'!$D$2:$L$10078,COLUMN(E1163),0)</f>
        <v>1</v>
      </c>
      <c r="J1164" t="str">
        <f>VLOOKUP($A1164,'Cancelled Orders'!$D$2:$G$10078,3,0)</f>
        <v>Order cancelled through app</v>
      </c>
      <c r="K1164" t="str">
        <f>VLOOKUP($A1164,'Cancelled Orders'!$D$2:$G$10078,4,0)</f>
        <v>Customer Refusal</v>
      </c>
    </row>
    <row r="1165" spans="1:11" ht="13.2" x14ac:dyDescent="0.25">
      <c r="A1165" s="7">
        <v>290944523</v>
      </c>
      <c r="B1165" s="4">
        <v>732375</v>
      </c>
      <c r="C1165" s="4" t="s">
        <v>451</v>
      </c>
      <c r="D1165" s="7">
        <v>25</v>
      </c>
      <c r="E1165" s="7">
        <v>1</v>
      </c>
      <c r="F1165" s="7">
        <v>25</v>
      </c>
      <c r="G1165" s="5" t="s">
        <v>22</v>
      </c>
      <c r="H1165" s="5" t="s">
        <v>28</v>
      </c>
      <c r="I1165">
        <f>VLOOKUP($A1165,'Cancelled Orders'!$D$2:$L$10078,COLUMN(E1164),0)</f>
        <v>1</v>
      </c>
      <c r="J1165" t="str">
        <f>VLOOKUP($A1165,'Cancelled Orders'!$D$2:$G$10078,3,0)</f>
        <v>Order cancelled through app</v>
      </c>
      <c r="K1165" t="str">
        <f>VLOOKUP($A1165,'Cancelled Orders'!$D$2:$G$10078,4,0)</f>
        <v>Customer Refusal</v>
      </c>
    </row>
    <row r="1166" spans="1:11" ht="13.2" x14ac:dyDescent="0.25">
      <c r="A1166" s="7">
        <v>290937029</v>
      </c>
      <c r="B1166" s="4">
        <v>732375</v>
      </c>
      <c r="C1166" s="4" t="s">
        <v>451</v>
      </c>
      <c r="D1166" s="7">
        <v>25</v>
      </c>
      <c r="E1166" s="7">
        <v>1</v>
      </c>
      <c r="F1166" s="7">
        <v>25</v>
      </c>
      <c r="G1166" s="5" t="s">
        <v>22</v>
      </c>
      <c r="H1166" s="5" t="s">
        <v>28</v>
      </c>
      <c r="I1166">
        <f>VLOOKUP($A1166,'Cancelled Orders'!$D$2:$L$10078,COLUMN(E1165),0)</f>
        <v>1</v>
      </c>
      <c r="J1166" t="str">
        <f>VLOOKUP($A1166,'Cancelled Orders'!$D$2:$G$10078,3,0)</f>
        <v>Order cancelled through app</v>
      </c>
      <c r="K1166" t="str">
        <f>VLOOKUP($A1166,'Cancelled Orders'!$D$2:$G$10078,4,0)</f>
        <v>Customer Refusal</v>
      </c>
    </row>
    <row r="1167" spans="1:11" ht="13.2" x14ac:dyDescent="0.25">
      <c r="A1167" s="7">
        <v>290936693</v>
      </c>
      <c r="B1167" s="4">
        <v>732375</v>
      </c>
      <c r="C1167" s="4" t="s">
        <v>451</v>
      </c>
      <c r="D1167" s="7">
        <v>25</v>
      </c>
      <c r="E1167" s="7">
        <v>1</v>
      </c>
      <c r="F1167" s="7">
        <v>25</v>
      </c>
      <c r="G1167" s="5" t="s">
        <v>22</v>
      </c>
      <c r="H1167" s="5" t="s">
        <v>28</v>
      </c>
      <c r="I1167">
        <f>VLOOKUP($A1167,'Cancelled Orders'!$D$2:$L$10078,COLUMN(E1166),0)</f>
        <v>1</v>
      </c>
      <c r="J1167" t="str">
        <f>VLOOKUP($A1167,'Cancelled Orders'!$D$2:$G$10078,3,0)</f>
        <v>Order cancelled through app</v>
      </c>
      <c r="K1167" t="str">
        <f>VLOOKUP($A1167,'Cancelled Orders'!$D$2:$G$10078,4,0)</f>
        <v>Customer Refusal</v>
      </c>
    </row>
    <row r="1168" spans="1:11" ht="13.2" x14ac:dyDescent="0.25">
      <c r="A1168" s="7">
        <v>290933248</v>
      </c>
      <c r="B1168" s="4">
        <v>732375</v>
      </c>
      <c r="C1168" s="4" t="s">
        <v>451</v>
      </c>
      <c r="D1168" s="7">
        <v>25</v>
      </c>
      <c r="E1168" s="7">
        <v>1</v>
      </c>
      <c r="F1168" s="7">
        <v>25</v>
      </c>
      <c r="G1168" s="5" t="s">
        <v>22</v>
      </c>
      <c r="H1168" s="5" t="s">
        <v>28</v>
      </c>
      <c r="I1168">
        <f>VLOOKUP($A1168,'Cancelled Orders'!$D$2:$L$10078,COLUMN(E1167),0)</f>
        <v>1</v>
      </c>
      <c r="J1168" t="str">
        <f>VLOOKUP($A1168,'Cancelled Orders'!$D$2:$G$10078,3,0)</f>
        <v>Order cancelled through app</v>
      </c>
      <c r="K1168" t="str">
        <f>VLOOKUP($A1168,'Cancelled Orders'!$D$2:$G$10078,4,0)</f>
        <v>Customer Refusal</v>
      </c>
    </row>
    <row r="1169" spans="1:11" ht="13.2" x14ac:dyDescent="0.25">
      <c r="A1169" s="7">
        <v>290459750</v>
      </c>
      <c r="B1169" s="4">
        <v>732375</v>
      </c>
      <c r="C1169" s="4" t="s">
        <v>451</v>
      </c>
      <c r="D1169" s="7">
        <v>25</v>
      </c>
      <c r="E1169" s="7">
        <v>1</v>
      </c>
      <c r="F1169" s="7">
        <v>25</v>
      </c>
      <c r="G1169" s="5" t="s">
        <v>22</v>
      </c>
      <c r="H1169" s="5" t="s">
        <v>28</v>
      </c>
      <c r="I1169">
        <f>VLOOKUP($A1169,'Cancelled Orders'!$D$2:$L$10078,COLUMN(E1168),0)</f>
        <v>1</v>
      </c>
      <c r="J1169" t="str">
        <f>VLOOKUP($A1169,'Cancelled Orders'!$D$2:$G$10078,3,0)</f>
        <v>Order cancelled through app</v>
      </c>
      <c r="K1169" t="str">
        <f>VLOOKUP($A1169,'Cancelled Orders'!$D$2:$G$10078,4,0)</f>
        <v>Customer Refusal</v>
      </c>
    </row>
    <row r="1170" spans="1:11" ht="13.2" x14ac:dyDescent="0.25">
      <c r="A1170" s="7">
        <v>290011285</v>
      </c>
      <c r="B1170" s="4">
        <v>732375</v>
      </c>
      <c r="C1170" s="4" t="s">
        <v>451</v>
      </c>
      <c r="D1170" s="7">
        <v>25</v>
      </c>
      <c r="E1170" s="7">
        <v>1</v>
      </c>
      <c r="F1170" s="7">
        <v>25</v>
      </c>
      <c r="G1170" s="5" t="s">
        <v>22</v>
      </c>
      <c r="H1170" s="5" t="s">
        <v>28</v>
      </c>
      <c r="I1170">
        <f>VLOOKUP($A1170,'Cancelled Orders'!$D$2:$L$10078,COLUMN(E1169),0)</f>
        <v>1</v>
      </c>
      <c r="J1170" t="str">
        <f>VLOOKUP($A1170,'Cancelled Orders'!$D$2:$G$10078,3,0)</f>
        <v>Order cancelled through app</v>
      </c>
      <c r="K1170" t="str">
        <f>VLOOKUP($A1170,'Cancelled Orders'!$D$2:$G$10078,4,0)</f>
        <v>Customer Refusal</v>
      </c>
    </row>
    <row r="1171" spans="1:11" ht="13.2" x14ac:dyDescent="0.25">
      <c r="A1171" s="7">
        <v>290009328</v>
      </c>
      <c r="B1171" s="4">
        <v>732375</v>
      </c>
      <c r="C1171" s="4" t="s">
        <v>451</v>
      </c>
      <c r="D1171" s="7">
        <v>25</v>
      </c>
      <c r="E1171" s="7">
        <v>1</v>
      </c>
      <c r="F1171" s="7">
        <v>25</v>
      </c>
      <c r="G1171" s="5" t="s">
        <v>22</v>
      </c>
      <c r="H1171" s="5" t="s">
        <v>28</v>
      </c>
      <c r="I1171">
        <f>VLOOKUP($A1171,'Cancelled Orders'!$D$2:$L$10078,COLUMN(E1170),0)</f>
        <v>1</v>
      </c>
      <c r="J1171" t="str">
        <f>VLOOKUP($A1171,'Cancelled Orders'!$D$2:$G$10078,3,0)</f>
        <v>Order cancelled through app</v>
      </c>
      <c r="K1171" t="str">
        <f>VLOOKUP($A1171,'Cancelled Orders'!$D$2:$G$10078,4,0)</f>
        <v>Customer Refusal</v>
      </c>
    </row>
    <row r="1172" spans="1:11" ht="13.2" x14ac:dyDescent="0.25">
      <c r="A1172" s="7">
        <v>290009203</v>
      </c>
      <c r="B1172" s="4">
        <v>732375</v>
      </c>
      <c r="C1172" s="4" t="s">
        <v>451</v>
      </c>
      <c r="D1172" s="7">
        <v>25</v>
      </c>
      <c r="E1172" s="7">
        <v>1</v>
      </c>
      <c r="F1172" s="7">
        <v>25</v>
      </c>
      <c r="G1172" s="5" t="s">
        <v>22</v>
      </c>
      <c r="H1172" s="5" t="s">
        <v>28</v>
      </c>
      <c r="I1172">
        <f>VLOOKUP($A1172,'Cancelled Orders'!$D$2:$L$10078,COLUMN(E1171),0)</f>
        <v>1</v>
      </c>
      <c r="J1172" t="str">
        <f>VLOOKUP($A1172,'Cancelled Orders'!$D$2:$G$10078,3,0)</f>
        <v>Order cancelled through app</v>
      </c>
      <c r="K1172" t="str">
        <f>VLOOKUP($A1172,'Cancelled Orders'!$D$2:$G$10078,4,0)</f>
        <v>Customer Refusal</v>
      </c>
    </row>
    <row r="1173" spans="1:11" ht="13.2" x14ac:dyDescent="0.25">
      <c r="A1173" s="7">
        <v>290007766</v>
      </c>
      <c r="B1173" s="4">
        <v>732375</v>
      </c>
      <c r="C1173" s="4" t="s">
        <v>451</v>
      </c>
      <c r="D1173" s="7">
        <v>25</v>
      </c>
      <c r="E1173" s="7">
        <v>1</v>
      </c>
      <c r="F1173" s="7">
        <v>25</v>
      </c>
      <c r="G1173" s="5" t="s">
        <v>22</v>
      </c>
      <c r="H1173" s="5" t="s">
        <v>28</v>
      </c>
      <c r="I1173">
        <f>VLOOKUP($A1173,'Cancelled Orders'!$D$2:$L$10078,COLUMN(E1172),0)</f>
        <v>1</v>
      </c>
      <c r="J1173" t="str">
        <f>VLOOKUP($A1173,'Cancelled Orders'!$D$2:$G$10078,3,0)</f>
        <v>Order cancelled through app</v>
      </c>
      <c r="K1173" t="str">
        <f>VLOOKUP($A1173,'Cancelled Orders'!$D$2:$G$10078,4,0)</f>
        <v>Customer Refusal</v>
      </c>
    </row>
    <row r="1174" spans="1:11" ht="13.2" x14ac:dyDescent="0.25">
      <c r="A1174" s="7">
        <v>290007714</v>
      </c>
      <c r="B1174" s="4">
        <v>732375</v>
      </c>
      <c r="C1174" s="4" t="s">
        <v>451</v>
      </c>
      <c r="D1174" s="7">
        <v>25</v>
      </c>
      <c r="E1174" s="7">
        <v>1</v>
      </c>
      <c r="F1174" s="7">
        <v>25</v>
      </c>
      <c r="G1174" s="5" t="s">
        <v>22</v>
      </c>
      <c r="H1174" s="5" t="s">
        <v>28</v>
      </c>
      <c r="I1174">
        <f>VLOOKUP($A1174,'Cancelled Orders'!$D$2:$L$10078,COLUMN(E1173),0)</f>
        <v>1</v>
      </c>
      <c r="J1174" t="str">
        <f>VLOOKUP($A1174,'Cancelled Orders'!$D$2:$G$10078,3,0)</f>
        <v>Order cancelled through app</v>
      </c>
      <c r="K1174" t="str">
        <f>VLOOKUP($A1174,'Cancelled Orders'!$D$2:$G$10078,4,0)</f>
        <v>Customer Refusal</v>
      </c>
    </row>
    <row r="1175" spans="1:11" ht="13.2" x14ac:dyDescent="0.25">
      <c r="A1175" s="7">
        <v>290005211</v>
      </c>
      <c r="B1175" s="4">
        <v>732375</v>
      </c>
      <c r="C1175" s="4" t="s">
        <v>451</v>
      </c>
      <c r="D1175" s="7">
        <v>25</v>
      </c>
      <c r="E1175" s="7">
        <v>1</v>
      </c>
      <c r="F1175" s="7">
        <v>25</v>
      </c>
      <c r="G1175" s="5" t="s">
        <v>22</v>
      </c>
      <c r="H1175" s="5" t="s">
        <v>28</v>
      </c>
      <c r="I1175">
        <f>VLOOKUP($A1175,'Cancelled Orders'!$D$2:$L$10078,COLUMN(E1174),0)</f>
        <v>1</v>
      </c>
      <c r="J1175" t="str">
        <f>VLOOKUP($A1175,'Cancelled Orders'!$D$2:$G$10078,3,0)</f>
        <v>Order cancelled through app</v>
      </c>
      <c r="K1175" t="str">
        <f>VLOOKUP($A1175,'Cancelled Orders'!$D$2:$G$10078,4,0)</f>
        <v>Customer Refusal</v>
      </c>
    </row>
    <row r="1176" spans="1:11" ht="13.2" x14ac:dyDescent="0.25">
      <c r="A1176" s="7">
        <v>290002433</v>
      </c>
      <c r="B1176" s="4">
        <v>732375</v>
      </c>
      <c r="C1176" s="4" t="s">
        <v>451</v>
      </c>
      <c r="D1176" s="7">
        <v>25</v>
      </c>
      <c r="E1176" s="7">
        <v>1</v>
      </c>
      <c r="F1176" s="7">
        <v>25</v>
      </c>
      <c r="G1176" s="5" t="s">
        <v>22</v>
      </c>
      <c r="H1176" s="5" t="s">
        <v>28</v>
      </c>
      <c r="I1176">
        <f>VLOOKUP($A1176,'Cancelled Orders'!$D$2:$L$10078,COLUMN(E1175),0)</f>
        <v>1</v>
      </c>
      <c r="J1176" t="str">
        <f>VLOOKUP($A1176,'Cancelled Orders'!$D$2:$G$10078,3,0)</f>
        <v>Order cancelled through app</v>
      </c>
      <c r="K1176" t="str">
        <f>VLOOKUP($A1176,'Cancelled Orders'!$D$2:$G$10078,4,0)</f>
        <v>Customer Refusal</v>
      </c>
    </row>
    <row r="1177" spans="1:11" ht="13.2" x14ac:dyDescent="0.25">
      <c r="A1177" s="7">
        <v>289630823</v>
      </c>
      <c r="B1177" s="4">
        <v>732375</v>
      </c>
      <c r="C1177" s="4" t="s">
        <v>451</v>
      </c>
      <c r="D1177" s="7">
        <v>25</v>
      </c>
      <c r="E1177" s="7">
        <v>1</v>
      </c>
      <c r="F1177" s="7">
        <v>25</v>
      </c>
      <c r="G1177" s="5" t="s">
        <v>22</v>
      </c>
      <c r="H1177" s="5" t="s">
        <v>28</v>
      </c>
      <c r="I1177">
        <f>VLOOKUP($A1177,'Cancelled Orders'!$D$2:$L$10078,COLUMN(E1176),0)</f>
        <v>1</v>
      </c>
      <c r="J1177" t="str">
        <f>VLOOKUP($A1177,'Cancelled Orders'!$D$2:$G$10078,3,0)</f>
        <v>Order cancelled through app</v>
      </c>
      <c r="K1177" t="str">
        <f>VLOOKUP($A1177,'Cancelled Orders'!$D$2:$G$10078,4,0)</f>
        <v>Customer Refusal</v>
      </c>
    </row>
    <row r="1178" spans="1:11" ht="13.2" x14ac:dyDescent="0.25">
      <c r="A1178" s="7">
        <v>289628333</v>
      </c>
      <c r="B1178" s="4">
        <v>732375</v>
      </c>
      <c r="C1178" s="4" t="s">
        <v>451</v>
      </c>
      <c r="D1178" s="7">
        <v>25</v>
      </c>
      <c r="E1178" s="7">
        <v>1</v>
      </c>
      <c r="F1178" s="7">
        <v>25</v>
      </c>
      <c r="G1178" s="5" t="s">
        <v>22</v>
      </c>
      <c r="H1178" s="5" t="s">
        <v>28</v>
      </c>
      <c r="I1178">
        <f>VLOOKUP($A1178,'Cancelled Orders'!$D$2:$L$10078,COLUMN(E1177),0)</f>
        <v>1</v>
      </c>
      <c r="J1178" t="str">
        <f>VLOOKUP($A1178,'Cancelled Orders'!$D$2:$G$10078,3,0)</f>
        <v>Order cancelled through app</v>
      </c>
      <c r="K1178" t="str">
        <f>VLOOKUP($A1178,'Cancelled Orders'!$D$2:$G$10078,4,0)</f>
        <v>Customer Refusal</v>
      </c>
    </row>
    <row r="1179" spans="1:11" ht="13.2" x14ac:dyDescent="0.25">
      <c r="A1179" s="7">
        <v>289615925</v>
      </c>
      <c r="B1179" s="4">
        <v>732375</v>
      </c>
      <c r="C1179" s="4" t="s">
        <v>451</v>
      </c>
      <c r="D1179" s="7">
        <v>25</v>
      </c>
      <c r="E1179" s="7">
        <v>1</v>
      </c>
      <c r="F1179" s="7">
        <v>25</v>
      </c>
      <c r="G1179" s="5" t="s">
        <v>22</v>
      </c>
      <c r="H1179" s="5" t="s">
        <v>28</v>
      </c>
      <c r="I1179">
        <f>VLOOKUP($A1179,'Cancelled Orders'!$D$2:$L$10078,COLUMN(E1178),0)</f>
        <v>1</v>
      </c>
      <c r="J1179" t="str">
        <f>VLOOKUP($A1179,'Cancelled Orders'!$D$2:$G$10078,3,0)</f>
        <v>Order cancelled through app</v>
      </c>
      <c r="K1179" t="str">
        <f>VLOOKUP($A1179,'Cancelled Orders'!$D$2:$G$10078,4,0)</f>
        <v>Customer Refusal</v>
      </c>
    </row>
    <row r="1180" spans="1:11" ht="13.2" x14ac:dyDescent="0.25">
      <c r="A1180" s="7">
        <v>291518318</v>
      </c>
      <c r="B1180" s="4">
        <v>732528</v>
      </c>
      <c r="C1180" s="4" t="s">
        <v>520</v>
      </c>
      <c r="D1180" s="7">
        <v>55</v>
      </c>
      <c r="E1180" s="7">
        <v>1</v>
      </c>
      <c r="F1180" s="7">
        <v>55</v>
      </c>
      <c r="G1180" s="5" t="s">
        <v>22</v>
      </c>
      <c r="H1180" s="5" t="s">
        <v>28</v>
      </c>
      <c r="I1180">
        <f>VLOOKUP($A1180,'Cancelled Orders'!$D$2:$L$10078,COLUMN(E1179),0)</f>
        <v>1</v>
      </c>
      <c r="J1180" t="str">
        <f>VLOOKUP($A1180,'Cancelled Orders'!$D$2:$G$10078,3,0)</f>
        <v>Order cancelled through app</v>
      </c>
      <c r="K1180" t="str">
        <f>VLOOKUP($A1180,'Cancelled Orders'!$D$2:$G$10078,4,0)</f>
        <v>Customer Refusal</v>
      </c>
    </row>
    <row r="1181" spans="1:11" ht="13.2" x14ac:dyDescent="0.25">
      <c r="A1181" s="7">
        <v>291488084</v>
      </c>
      <c r="B1181" s="4">
        <v>732528</v>
      </c>
      <c r="C1181" s="4" t="s">
        <v>520</v>
      </c>
      <c r="D1181" s="7">
        <v>55</v>
      </c>
      <c r="E1181" s="7">
        <v>1</v>
      </c>
      <c r="F1181" s="7">
        <v>55</v>
      </c>
      <c r="G1181" s="5" t="s">
        <v>22</v>
      </c>
      <c r="H1181" s="5" t="s">
        <v>28</v>
      </c>
      <c r="I1181">
        <f>VLOOKUP($A1181,'Cancelled Orders'!$D$2:$L$10078,COLUMN(E1180),0)</f>
        <v>1</v>
      </c>
      <c r="J1181" t="str">
        <f>VLOOKUP($A1181,'Cancelled Orders'!$D$2:$G$10078,3,0)</f>
        <v>Order cancelled through app</v>
      </c>
      <c r="K1181" t="str">
        <f>VLOOKUP($A1181,'Cancelled Orders'!$D$2:$G$10078,4,0)</f>
        <v>Customer Refusal</v>
      </c>
    </row>
    <row r="1182" spans="1:11" ht="13.2" x14ac:dyDescent="0.25">
      <c r="A1182" s="7">
        <v>290335414</v>
      </c>
      <c r="B1182" s="4">
        <v>732730</v>
      </c>
      <c r="C1182" s="4" t="s">
        <v>521</v>
      </c>
      <c r="D1182" s="7">
        <v>1</v>
      </c>
      <c r="E1182" s="7">
        <v>1</v>
      </c>
      <c r="F1182" s="7">
        <v>1</v>
      </c>
      <c r="G1182" s="5" t="s">
        <v>22</v>
      </c>
      <c r="H1182" s="5" t="s">
        <v>22</v>
      </c>
      <c r="I1182">
        <f>VLOOKUP($A1182,'Cancelled Orders'!$D$2:$L$10078,COLUMN(E1181),0)</f>
        <v>1</v>
      </c>
      <c r="J1182" t="str">
        <f>VLOOKUP($A1182,'Cancelled Orders'!$D$2:$G$10078,3,0)</f>
        <v>Order cancelled through app</v>
      </c>
      <c r="K1182" t="str">
        <f>VLOOKUP($A1182,'Cancelled Orders'!$D$2:$G$10078,4,0)</f>
        <v>Customer Refusal</v>
      </c>
    </row>
    <row r="1183" spans="1:11" ht="13.2" x14ac:dyDescent="0.25">
      <c r="A1183" s="7">
        <v>291677150</v>
      </c>
      <c r="B1183" s="4">
        <v>733347</v>
      </c>
      <c r="C1183" s="4" t="s">
        <v>522</v>
      </c>
      <c r="D1183" s="7">
        <v>172</v>
      </c>
      <c r="E1183" s="7">
        <v>1</v>
      </c>
      <c r="F1183" s="7">
        <v>172</v>
      </c>
      <c r="G1183" s="5" t="s">
        <v>22</v>
      </c>
      <c r="H1183" s="5" t="s">
        <v>22</v>
      </c>
      <c r="I1183">
        <f>VLOOKUP($A1183,'Cancelled Orders'!$D$2:$L$10078,COLUMN(E1182),0)</f>
        <v>1</v>
      </c>
      <c r="J1183" t="str">
        <f>VLOOKUP($A1183,'Cancelled Orders'!$D$2:$G$10078,3,0)</f>
        <v>Order cancelled through app</v>
      </c>
      <c r="K1183" t="str">
        <f>VLOOKUP($A1183,'Cancelled Orders'!$D$2:$G$10078,4,0)</f>
        <v>Customer Refusal</v>
      </c>
    </row>
    <row r="1184" spans="1:11" ht="13.2" x14ac:dyDescent="0.25">
      <c r="A1184" s="7">
        <v>291347147</v>
      </c>
      <c r="B1184" s="4">
        <v>733403</v>
      </c>
      <c r="C1184" s="4" t="s">
        <v>523</v>
      </c>
      <c r="D1184" s="7">
        <v>35</v>
      </c>
      <c r="E1184" s="7">
        <v>1</v>
      </c>
      <c r="F1184" s="7">
        <v>35</v>
      </c>
      <c r="G1184" s="5" t="s">
        <v>28</v>
      </c>
      <c r="H1184" s="5" t="s">
        <v>28</v>
      </c>
      <c r="I1184">
        <f>VLOOKUP($A1184,'Cancelled Orders'!$D$2:$L$10078,COLUMN(E1183),0)</f>
        <v>1</v>
      </c>
      <c r="J1184" t="str">
        <f>VLOOKUP($A1184,'Cancelled Orders'!$D$2:$G$10078,3,0)</f>
        <v>Cancelled by Restaurant</v>
      </c>
      <c r="K1184" t="str">
        <f>VLOOKUP($A1184,'Cancelled Orders'!$D$2:$G$10078,4,0)</f>
        <v>Stock Shortage</v>
      </c>
    </row>
    <row r="1185" spans="1:11" ht="13.2" x14ac:dyDescent="0.25">
      <c r="A1185" s="7">
        <v>291180926</v>
      </c>
      <c r="B1185" s="4">
        <v>733727</v>
      </c>
      <c r="C1185" s="4" t="s">
        <v>524</v>
      </c>
      <c r="D1185" s="7">
        <v>60</v>
      </c>
      <c r="E1185" s="7">
        <v>1</v>
      </c>
      <c r="F1185" s="7">
        <v>60</v>
      </c>
      <c r="G1185" s="5" t="s">
        <v>22</v>
      </c>
      <c r="H1185" s="5" t="s">
        <v>22</v>
      </c>
      <c r="I1185">
        <f>VLOOKUP($A1185,'Cancelled Orders'!$D$2:$L$10078,COLUMN(E1184),0)</f>
        <v>1</v>
      </c>
      <c r="J1185" t="str">
        <f>VLOOKUP($A1185,'Cancelled Orders'!$D$2:$G$10078,3,0)</f>
        <v>Cancelled by Restaurant</v>
      </c>
      <c r="K1185" t="str">
        <f>VLOOKUP($A1185,'Cancelled Orders'!$D$2:$G$10078,4,0)</f>
        <v>High Demand at the Restaurant</v>
      </c>
    </row>
    <row r="1186" spans="1:11" ht="13.2" x14ac:dyDescent="0.25">
      <c r="A1186" s="7">
        <v>289936061</v>
      </c>
      <c r="B1186" s="4">
        <v>734074</v>
      </c>
      <c r="C1186" s="4" t="s">
        <v>525</v>
      </c>
      <c r="D1186" s="7">
        <v>60</v>
      </c>
      <c r="E1186" s="7">
        <v>1</v>
      </c>
      <c r="F1186" s="7">
        <v>60</v>
      </c>
      <c r="G1186" s="5" t="s">
        <v>22</v>
      </c>
      <c r="H1186" s="5" t="s">
        <v>22</v>
      </c>
      <c r="I1186">
        <f>VLOOKUP($A1186,'Cancelled Orders'!$D$2:$L$10078,COLUMN(E1185),0)</f>
        <v>1</v>
      </c>
      <c r="J1186" t="str">
        <f>VLOOKUP($A1186,'Cancelled Orders'!$D$2:$G$10078,3,0)</f>
        <v>Cancelled by Restaurant</v>
      </c>
      <c r="K1186" t="str">
        <f>VLOOKUP($A1186,'Cancelled Orders'!$D$2:$G$10078,4,0)</f>
        <v>Item Unavailable</v>
      </c>
    </row>
    <row r="1187" spans="1:11" ht="13.2" x14ac:dyDescent="0.25">
      <c r="A1187" s="7">
        <v>291574206</v>
      </c>
      <c r="B1187" s="4">
        <v>735505</v>
      </c>
      <c r="C1187" s="4" t="s">
        <v>526</v>
      </c>
      <c r="D1187" s="7">
        <v>54</v>
      </c>
      <c r="E1187" s="7">
        <v>1</v>
      </c>
      <c r="F1187" s="7">
        <v>54</v>
      </c>
      <c r="G1187" s="5" t="s">
        <v>22</v>
      </c>
      <c r="H1187" s="5" t="s">
        <v>28</v>
      </c>
      <c r="I1187">
        <f>VLOOKUP($A1187,'Cancelled Orders'!$D$2:$L$10078,COLUMN(E1186),0)</f>
        <v>1</v>
      </c>
      <c r="J1187" t="str">
        <f>VLOOKUP($A1187,'Cancelled Orders'!$D$2:$G$10078,3,0)</f>
        <v>Order cancelled through app</v>
      </c>
      <c r="K1187" t="str">
        <f>VLOOKUP($A1187,'Cancelled Orders'!$D$2:$G$10078,4,0)</f>
        <v>Customer Refusal</v>
      </c>
    </row>
    <row r="1188" spans="1:11" ht="13.2" x14ac:dyDescent="0.25">
      <c r="A1188" s="7">
        <v>290674081</v>
      </c>
      <c r="B1188" s="4">
        <v>735550</v>
      </c>
      <c r="C1188" s="4" t="s">
        <v>527</v>
      </c>
      <c r="D1188" s="7">
        <v>68</v>
      </c>
      <c r="E1188" s="7">
        <v>1</v>
      </c>
      <c r="F1188" s="7">
        <v>68</v>
      </c>
      <c r="G1188" s="5" t="s">
        <v>22</v>
      </c>
      <c r="H1188" s="5" t="s">
        <v>28</v>
      </c>
      <c r="I1188">
        <f>VLOOKUP($A1188,'Cancelled Orders'!$D$2:$L$10078,COLUMN(E1187),0)</f>
        <v>1</v>
      </c>
      <c r="J1188" t="str">
        <f>VLOOKUP($A1188,'Cancelled Orders'!$D$2:$G$10078,3,0)</f>
        <v>Order cancelled through app</v>
      </c>
      <c r="K1188" t="str">
        <f>VLOOKUP($A1188,'Cancelled Orders'!$D$2:$G$10078,4,0)</f>
        <v>Customer Refusal</v>
      </c>
    </row>
    <row r="1189" spans="1:11" ht="13.2" x14ac:dyDescent="0.25">
      <c r="A1189" s="7">
        <v>289939968</v>
      </c>
      <c r="B1189" s="4">
        <v>735612</v>
      </c>
      <c r="C1189" s="4" t="s">
        <v>528</v>
      </c>
      <c r="D1189" s="7">
        <v>43</v>
      </c>
      <c r="E1189" s="7">
        <v>1</v>
      </c>
      <c r="F1189" s="7">
        <v>43</v>
      </c>
      <c r="G1189" s="5" t="s">
        <v>22</v>
      </c>
      <c r="H1189" s="5" t="s">
        <v>28</v>
      </c>
      <c r="I1189">
        <f>VLOOKUP($A1189,'Cancelled Orders'!$D$2:$L$10078,COLUMN(E1188),0)</f>
        <v>1</v>
      </c>
      <c r="J1189" t="str">
        <f>VLOOKUP($A1189,'Cancelled Orders'!$D$2:$G$10078,3,0)</f>
        <v>Order cancelled through app</v>
      </c>
      <c r="K1189" t="str">
        <f>VLOOKUP($A1189,'Cancelled Orders'!$D$2:$G$10078,4,0)</f>
        <v>Customer Refusal</v>
      </c>
    </row>
    <row r="1190" spans="1:11" ht="13.2" x14ac:dyDescent="0.25">
      <c r="A1190" s="7">
        <v>290992553</v>
      </c>
      <c r="B1190" s="4">
        <v>736385</v>
      </c>
      <c r="C1190" s="4" t="s">
        <v>529</v>
      </c>
      <c r="D1190" s="7">
        <v>1</v>
      </c>
      <c r="E1190" s="7">
        <v>1</v>
      </c>
      <c r="F1190" s="7">
        <v>1</v>
      </c>
      <c r="G1190" s="5" t="s">
        <v>22</v>
      </c>
      <c r="H1190" s="5" t="s">
        <v>28</v>
      </c>
      <c r="I1190">
        <f>VLOOKUP($A1190,'Cancelled Orders'!$D$2:$L$10078,COLUMN(E1189),0)</f>
        <v>1</v>
      </c>
      <c r="J1190" t="str">
        <f>VLOOKUP($A1190,'Cancelled Orders'!$D$2:$G$10078,3,0)</f>
        <v>Order cancelled through app</v>
      </c>
      <c r="K1190" t="str">
        <f>VLOOKUP($A1190,'Cancelled Orders'!$D$2:$G$10078,4,0)</f>
        <v>Customer Refusal</v>
      </c>
    </row>
    <row r="1191" spans="1:11" ht="13.2" x14ac:dyDescent="0.25">
      <c r="A1191" s="7">
        <v>290522183</v>
      </c>
      <c r="B1191" s="4">
        <v>736385</v>
      </c>
      <c r="C1191" s="4" t="s">
        <v>529</v>
      </c>
      <c r="D1191" s="7">
        <v>1</v>
      </c>
      <c r="E1191" s="7">
        <v>1</v>
      </c>
      <c r="F1191" s="7">
        <v>1</v>
      </c>
      <c r="G1191" s="5" t="s">
        <v>22</v>
      </c>
      <c r="H1191" s="5" t="s">
        <v>28</v>
      </c>
      <c r="I1191">
        <f>VLOOKUP($A1191,'Cancelled Orders'!$D$2:$L$10078,COLUMN(E1190),0)</f>
        <v>1</v>
      </c>
      <c r="J1191" t="str">
        <f>VLOOKUP($A1191,'Cancelled Orders'!$D$2:$G$10078,3,0)</f>
        <v>Order cancelled through app</v>
      </c>
      <c r="K1191" t="str">
        <f>VLOOKUP($A1191,'Cancelled Orders'!$D$2:$G$10078,4,0)</f>
        <v>Customer Refusal</v>
      </c>
    </row>
    <row r="1192" spans="1:11" ht="13.2" x14ac:dyDescent="0.25">
      <c r="A1192" s="7">
        <v>291550565</v>
      </c>
      <c r="B1192" s="4">
        <v>737497</v>
      </c>
      <c r="C1192" s="4" t="s">
        <v>530</v>
      </c>
      <c r="D1192" s="7">
        <v>30</v>
      </c>
      <c r="E1192" s="7">
        <v>1</v>
      </c>
      <c r="F1192" s="7">
        <v>30</v>
      </c>
      <c r="G1192" s="5" t="s">
        <v>28</v>
      </c>
      <c r="H1192" s="5" t="s">
        <v>28</v>
      </c>
      <c r="I1192">
        <f>VLOOKUP($A1192,'Cancelled Orders'!$D$2:$L$10078,COLUMN(E1191),0)</f>
        <v>0</v>
      </c>
      <c r="J1192" t="str">
        <f>VLOOKUP($A1192,'Cancelled Orders'!$D$2:$G$10078,3,0)</f>
        <v>Cancelled by Restaurant</v>
      </c>
      <c r="K1192" t="str">
        <f>VLOOKUP($A1192,'Cancelled Orders'!$D$2:$G$10078,4,0)</f>
        <v>Item Unavailable</v>
      </c>
    </row>
    <row r="1193" spans="1:11" ht="13.2" x14ac:dyDescent="0.25">
      <c r="A1193" s="7">
        <v>291699395</v>
      </c>
      <c r="B1193" s="4">
        <v>738371</v>
      </c>
      <c r="C1193" s="4" t="s">
        <v>531</v>
      </c>
      <c r="D1193" s="7">
        <v>10</v>
      </c>
      <c r="E1193" s="7">
        <v>1</v>
      </c>
      <c r="F1193" s="7">
        <v>10</v>
      </c>
      <c r="G1193" s="5" t="s">
        <v>28</v>
      </c>
      <c r="H1193" s="5" t="s">
        <v>28</v>
      </c>
      <c r="I1193">
        <f>VLOOKUP($A1193,'Cancelled Orders'!$D$2:$L$10078,COLUMN(E1192),0)</f>
        <v>1</v>
      </c>
      <c r="J1193" t="str">
        <f>VLOOKUP($A1193,'Cancelled Orders'!$D$2:$G$10078,3,0)</f>
        <v>Order cancelled through app</v>
      </c>
      <c r="K1193" t="str">
        <f>VLOOKUP($A1193,'Cancelled Orders'!$D$2:$G$10078,4,0)</f>
        <v>Customer Refusal</v>
      </c>
    </row>
    <row r="1194" spans="1:11" ht="13.2" x14ac:dyDescent="0.25">
      <c r="A1194" s="7">
        <v>291470742</v>
      </c>
      <c r="B1194" s="4">
        <v>738875</v>
      </c>
      <c r="C1194" s="4" t="s">
        <v>532</v>
      </c>
      <c r="D1194" s="7">
        <v>85</v>
      </c>
      <c r="E1194" s="7">
        <v>1</v>
      </c>
      <c r="F1194" s="7">
        <v>85</v>
      </c>
      <c r="G1194" s="5" t="s">
        <v>22</v>
      </c>
      <c r="H1194" s="5" t="s">
        <v>28</v>
      </c>
      <c r="I1194">
        <f>VLOOKUP($A1194,'Cancelled Orders'!$D$2:$L$10078,COLUMN(E1193),0)</f>
        <v>0</v>
      </c>
      <c r="J1194" t="str">
        <f>VLOOKUP($A1194,'Cancelled Orders'!$D$2:$G$10078,3,0)</f>
        <v>Order cancelled through app</v>
      </c>
      <c r="K1194" t="str">
        <f>VLOOKUP($A1194,'Cancelled Orders'!$D$2:$G$10078,4,0)</f>
        <v>Customer Refusal</v>
      </c>
    </row>
    <row r="1195" spans="1:11" ht="13.2" x14ac:dyDescent="0.25">
      <c r="A1195" s="7">
        <v>291034867</v>
      </c>
      <c r="B1195" s="4">
        <v>738875</v>
      </c>
      <c r="C1195" s="4" t="s">
        <v>532</v>
      </c>
      <c r="D1195" s="7">
        <v>85</v>
      </c>
      <c r="E1195" s="7">
        <v>1</v>
      </c>
      <c r="F1195" s="7">
        <v>85</v>
      </c>
      <c r="G1195" s="5" t="s">
        <v>22</v>
      </c>
      <c r="H1195" s="5" t="s">
        <v>28</v>
      </c>
      <c r="I1195">
        <f>VLOOKUP($A1195,'Cancelled Orders'!$D$2:$L$10078,COLUMN(E1194),0)</f>
        <v>0</v>
      </c>
      <c r="J1195" t="str">
        <f>VLOOKUP($A1195,'Cancelled Orders'!$D$2:$G$10078,3,0)</f>
        <v>Order cancelled through app</v>
      </c>
      <c r="K1195" t="str">
        <f>VLOOKUP($A1195,'Cancelled Orders'!$D$2:$G$10078,4,0)</f>
        <v>Customer Refusal</v>
      </c>
    </row>
    <row r="1196" spans="1:11" ht="13.2" x14ac:dyDescent="0.25">
      <c r="A1196" s="7">
        <v>289694569</v>
      </c>
      <c r="B1196" s="4">
        <v>738875</v>
      </c>
      <c r="C1196" s="4" t="s">
        <v>532</v>
      </c>
      <c r="D1196" s="7">
        <v>85</v>
      </c>
      <c r="E1196" s="7">
        <v>1</v>
      </c>
      <c r="F1196" s="7">
        <v>85</v>
      </c>
      <c r="G1196" s="5" t="s">
        <v>22</v>
      </c>
      <c r="H1196" s="5" t="s">
        <v>28</v>
      </c>
      <c r="I1196">
        <f>VLOOKUP($A1196,'Cancelled Orders'!$D$2:$L$10078,COLUMN(E1195),0)</f>
        <v>0</v>
      </c>
      <c r="J1196" t="str">
        <f>VLOOKUP($A1196,'Cancelled Orders'!$D$2:$G$10078,3,0)</f>
        <v>Order cancelled through app</v>
      </c>
      <c r="K1196" t="str">
        <f>VLOOKUP($A1196,'Cancelled Orders'!$D$2:$G$10078,4,0)</f>
        <v>Customer Refusal</v>
      </c>
    </row>
    <row r="1197" spans="1:11" ht="13.2" x14ac:dyDescent="0.25">
      <c r="A1197" s="7">
        <v>290963140</v>
      </c>
      <c r="B1197" s="4">
        <v>739559</v>
      </c>
      <c r="C1197" s="4" t="s">
        <v>172</v>
      </c>
      <c r="D1197" s="7">
        <v>44</v>
      </c>
      <c r="E1197" s="7">
        <v>1</v>
      </c>
      <c r="F1197" s="7">
        <v>44</v>
      </c>
      <c r="G1197" s="5" t="s">
        <v>22</v>
      </c>
      <c r="H1197" s="5" t="s">
        <v>22</v>
      </c>
      <c r="I1197">
        <f>VLOOKUP($A1197,'Cancelled Orders'!$D$2:$L$10078,COLUMN(E1196),0)</f>
        <v>1</v>
      </c>
      <c r="J1197" t="str">
        <f>VLOOKUP($A1197,'Cancelled Orders'!$D$2:$G$10078,3,0)</f>
        <v>Order cancelled through app</v>
      </c>
      <c r="K1197" t="str">
        <f>VLOOKUP($A1197,'Cancelled Orders'!$D$2:$G$10078,4,0)</f>
        <v>Customer Refusal</v>
      </c>
    </row>
    <row r="1198" spans="1:11" ht="13.2" x14ac:dyDescent="0.25">
      <c r="A1198" s="7">
        <v>291585914</v>
      </c>
      <c r="B1198" s="4">
        <v>739582</v>
      </c>
      <c r="C1198" s="4" t="s">
        <v>533</v>
      </c>
      <c r="D1198" s="7">
        <v>50</v>
      </c>
      <c r="E1198" s="7">
        <v>1</v>
      </c>
      <c r="F1198" s="7">
        <v>50</v>
      </c>
      <c r="G1198" s="5" t="s">
        <v>22</v>
      </c>
      <c r="H1198" s="5" t="s">
        <v>22</v>
      </c>
      <c r="I1198">
        <f>VLOOKUP($A1198,'Cancelled Orders'!$D$2:$L$10078,COLUMN(E1197),0)</f>
        <v>1</v>
      </c>
      <c r="J1198" t="str">
        <f>VLOOKUP($A1198,'Cancelled Orders'!$D$2:$G$10078,3,0)</f>
        <v>Cancelled by Restaurant</v>
      </c>
      <c r="K1198" t="str">
        <f>VLOOKUP($A1198,'Cancelled Orders'!$D$2:$G$10078,4,0)</f>
        <v>Stock Shortage</v>
      </c>
    </row>
    <row r="1199" spans="1:11" ht="13.2" x14ac:dyDescent="0.25">
      <c r="A1199" s="7">
        <v>291568200</v>
      </c>
      <c r="B1199" s="4">
        <v>739582</v>
      </c>
      <c r="C1199" s="4" t="s">
        <v>533</v>
      </c>
      <c r="D1199" s="7">
        <v>50</v>
      </c>
      <c r="E1199" s="7">
        <v>1</v>
      </c>
      <c r="F1199" s="7">
        <v>50</v>
      </c>
      <c r="G1199" s="5" t="s">
        <v>22</v>
      </c>
      <c r="H1199" s="5" t="s">
        <v>22</v>
      </c>
      <c r="I1199">
        <f>VLOOKUP($A1199,'Cancelled Orders'!$D$2:$L$10078,COLUMN(E1198),0)</f>
        <v>1</v>
      </c>
      <c r="J1199" t="str">
        <f>VLOOKUP($A1199,'Cancelled Orders'!$D$2:$G$10078,3,0)</f>
        <v>Order cancelled through app</v>
      </c>
      <c r="K1199" t="str">
        <f>VLOOKUP($A1199,'Cancelled Orders'!$D$2:$G$10078,4,0)</f>
        <v>Customer Refusal</v>
      </c>
    </row>
    <row r="1200" spans="1:11" ht="13.2" x14ac:dyDescent="0.25">
      <c r="A1200" s="7">
        <v>289822601</v>
      </c>
      <c r="B1200" s="4">
        <v>739582</v>
      </c>
      <c r="C1200" s="4" t="s">
        <v>533</v>
      </c>
      <c r="D1200" s="7">
        <v>50</v>
      </c>
      <c r="E1200" s="7">
        <v>1</v>
      </c>
      <c r="F1200" s="7">
        <v>50</v>
      </c>
      <c r="G1200" s="5" t="s">
        <v>22</v>
      </c>
      <c r="H1200" s="5" t="s">
        <v>22</v>
      </c>
      <c r="I1200">
        <f>VLOOKUP($A1200,'Cancelled Orders'!$D$2:$L$10078,COLUMN(E1199),0)</f>
        <v>1</v>
      </c>
      <c r="J1200" t="str">
        <f>VLOOKUP($A1200,'Cancelled Orders'!$D$2:$G$10078,3,0)</f>
        <v>Order cancelled through app</v>
      </c>
      <c r="K1200" t="str">
        <f>VLOOKUP($A1200,'Cancelled Orders'!$D$2:$G$10078,4,0)</f>
        <v>Customer Refusal</v>
      </c>
    </row>
    <row r="1201" spans="1:11" ht="13.2" x14ac:dyDescent="0.25">
      <c r="A1201" s="7">
        <v>290591412</v>
      </c>
      <c r="B1201" s="4">
        <v>739583</v>
      </c>
      <c r="C1201" s="4" t="s">
        <v>534</v>
      </c>
      <c r="D1201" s="7">
        <v>65</v>
      </c>
      <c r="E1201" s="7">
        <v>1</v>
      </c>
      <c r="F1201" s="7">
        <v>65</v>
      </c>
      <c r="G1201" s="5" t="s">
        <v>22</v>
      </c>
      <c r="H1201" s="5" t="s">
        <v>22</v>
      </c>
      <c r="I1201">
        <f>VLOOKUP($A1201,'Cancelled Orders'!$D$2:$L$10078,COLUMN(E1200),0)</f>
        <v>1</v>
      </c>
      <c r="J1201" t="str">
        <f>VLOOKUP($A1201,'Cancelled Orders'!$D$2:$G$10078,3,0)</f>
        <v>Order cancelled through app</v>
      </c>
      <c r="K1201" t="str">
        <f>VLOOKUP($A1201,'Cancelled Orders'!$D$2:$G$10078,4,0)</f>
        <v>Customer Refusal</v>
      </c>
    </row>
    <row r="1202" spans="1:11" ht="13.2" x14ac:dyDescent="0.25">
      <c r="A1202" s="7">
        <v>290363420</v>
      </c>
      <c r="B1202" s="4">
        <v>739596</v>
      </c>
      <c r="C1202" s="4" t="s">
        <v>535</v>
      </c>
      <c r="D1202" s="7">
        <v>22</v>
      </c>
      <c r="E1202" s="7">
        <v>1</v>
      </c>
      <c r="F1202" s="7">
        <v>22</v>
      </c>
      <c r="G1202" s="5" t="s">
        <v>22</v>
      </c>
      <c r="H1202" s="5" t="s">
        <v>22</v>
      </c>
      <c r="I1202">
        <f>VLOOKUP($A1202,'Cancelled Orders'!$D$2:$L$10078,COLUMN(E1201),0)</f>
        <v>1</v>
      </c>
      <c r="J1202" t="str">
        <f>VLOOKUP($A1202,'Cancelled Orders'!$D$2:$G$10078,3,0)</f>
        <v>Order cancelled through app</v>
      </c>
      <c r="K1202" t="str">
        <f>VLOOKUP($A1202,'Cancelled Orders'!$D$2:$G$10078,4,0)</f>
        <v>Customer Refusal</v>
      </c>
    </row>
    <row r="1203" spans="1:11" ht="13.2" x14ac:dyDescent="0.25">
      <c r="A1203" s="7">
        <v>290365405</v>
      </c>
      <c r="B1203" s="4">
        <v>739596</v>
      </c>
      <c r="C1203" s="4" t="s">
        <v>535</v>
      </c>
      <c r="D1203" s="7">
        <v>22</v>
      </c>
      <c r="E1203" s="7">
        <v>1</v>
      </c>
      <c r="F1203" s="7">
        <v>22</v>
      </c>
      <c r="G1203" s="5" t="s">
        <v>22</v>
      </c>
      <c r="H1203" s="5" t="s">
        <v>22</v>
      </c>
      <c r="I1203">
        <f>VLOOKUP($A1203,'Cancelled Orders'!$D$2:$L$10078,COLUMN(E1202),0)</f>
        <v>1</v>
      </c>
      <c r="J1203" t="str">
        <f>VLOOKUP($A1203,'Cancelled Orders'!$D$2:$G$10078,3,0)</f>
        <v>Order cancelled through app</v>
      </c>
      <c r="K1203" t="str">
        <f>VLOOKUP($A1203,'Cancelled Orders'!$D$2:$G$10078,4,0)</f>
        <v>Customer Refusal</v>
      </c>
    </row>
    <row r="1204" spans="1:11" ht="13.2" x14ac:dyDescent="0.25">
      <c r="A1204" s="7">
        <v>289882063</v>
      </c>
      <c r="B1204" s="4">
        <v>739601</v>
      </c>
      <c r="C1204" s="4" t="s">
        <v>536</v>
      </c>
      <c r="D1204" s="7">
        <v>22</v>
      </c>
      <c r="E1204" s="7">
        <v>1</v>
      </c>
      <c r="F1204" s="7">
        <v>22</v>
      </c>
      <c r="G1204" s="5" t="s">
        <v>22</v>
      </c>
      <c r="H1204" s="5" t="s">
        <v>22</v>
      </c>
      <c r="I1204">
        <f>VLOOKUP($A1204,'Cancelled Orders'!$D$2:$L$10078,COLUMN(E1203),0)</f>
        <v>1</v>
      </c>
      <c r="J1204" t="str">
        <f>VLOOKUP($A1204,'Cancelled Orders'!$D$2:$G$10078,3,0)</f>
        <v>Order cancelled through app</v>
      </c>
      <c r="K1204" t="str">
        <f>VLOOKUP($A1204,'Cancelled Orders'!$D$2:$G$10078,4,0)</f>
        <v>Customer Refusal</v>
      </c>
    </row>
    <row r="1205" spans="1:11" ht="13.2" x14ac:dyDescent="0.25">
      <c r="A1205" s="7">
        <v>290365405</v>
      </c>
      <c r="B1205" s="4">
        <v>739601</v>
      </c>
      <c r="C1205" s="4" t="s">
        <v>536</v>
      </c>
      <c r="D1205" s="7">
        <v>22</v>
      </c>
      <c r="E1205" s="7">
        <v>1</v>
      </c>
      <c r="F1205" s="7">
        <v>22</v>
      </c>
      <c r="G1205" s="5" t="s">
        <v>22</v>
      </c>
      <c r="H1205" s="5" t="s">
        <v>22</v>
      </c>
      <c r="I1205">
        <f>VLOOKUP($A1205,'Cancelled Orders'!$D$2:$L$10078,COLUMN(E1204),0)</f>
        <v>1</v>
      </c>
      <c r="J1205" t="str">
        <f>VLOOKUP($A1205,'Cancelled Orders'!$D$2:$G$10078,3,0)</f>
        <v>Order cancelled through app</v>
      </c>
      <c r="K1205" t="str">
        <f>VLOOKUP($A1205,'Cancelled Orders'!$D$2:$G$10078,4,0)</f>
        <v>Customer Refusal</v>
      </c>
    </row>
    <row r="1206" spans="1:11" ht="13.2" x14ac:dyDescent="0.25">
      <c r="A1206" s="7">
        <v>291657998</v>
      </c>
      <c r="B1206" s="4">
        <v>739975</v>
      </c>
      <c r="C1206" s="4" t="s">
        <v>537</v>
      </c>
      <c r="D1206" s="7">
        <v>80</v>
      </c>
      <c r="E1206" s="7">
        <v>1</v>
      </c>
      <c r="F1206" s="7">
        <v>80</v>
      </c>
      <c r="G1206" s="5" t="s">
        <v>22</v>
      </c>
      <c r="H1206" s="5" t="s">
        <v>22</v>
      </c>
      <c r="I1206">
        <f>VLOOKUP($A1206,'Cancelled Orders'!$D$2:$L$10078,COLUMN(E1205),0)</f>
        <v>1</v>
      </c>
      <c r="J1206" t="str">
        <f>VLOOKUP($A1206,'Cancelled Orders'!$D$2:$G$10078,3,0)</f>
        <v>Order cancelled through app</v>
      </c>
      <c r="K1206" t="str">
        <f>VLOOKUP($A1206,'Cancelled Orders'!$D$2:$G$10078,4,0)</f>
        <v>Customer Refusal</v>
      </c>
    </row>
    <row r="1207" spans="1:11" ht="13.2" x14ac:dyDescent="0.25">
      <c r="A1207" s="7">
        <v>290317352</v>
      </c>
      <c r="B1207" s="4">
        <v>739975</v>
      </c>
      <c r="C1207" s="4" t="s">
        <v>537</v>
      </c>
      <c r="D1207" s="7">
        <v>80</v>
      </c>
      <c r="E1207" s="7">
        <v>1</v>
      </c>
      <c r="F1207" s="7">
        <v>80</v>
      </c>
      <c r="G1207" s="5" t="s">
        <v>22</v>
      </c>
      <c r="H1207" s="5" t="s">
        <v>22</v>
      </c>
      <c r="I1207">
        <f>VLOOKUP($A1207,'Cancelled Orders'!$D$2:$L$10078,COLUMN(E1206),0)</f>
        <v>1</v>
      </c>
      <c r="J1207" t="str">
        <f>VLOOKUP($A1207,'Cancelled Orders'!$D$2:$G$10078,3,0)</f>
        <v>Cancelled by Restaurant</v>
      </c>
      <c r="K1207" t="str">
        <f>VLOOKUP($A1207,'Cancelled Orders'!$D$2:$G$10078,4,0)</f>
        <v>Item Unavailable</v>
      </c>
    </row>
    <row r="1208" spans="1:11" ht="13.2" x14ac:dyDescent="0.25">
      <c r="A1208" s="7">
        <v>291543996</v>
      </c>
      <c r="B1208" s="4">
        <v>741613</v>
      </c>
      <c r="C1208" s="4" t="s">
        <v>538</v>
      </c>
      <c r="D1208" s="7">
        <v>81</v>
      </c>
      <c r="E1208" s="7">
        <v>1</v>
      </c>
      <c r="F1208" s="7">
        <v>81</v>
      </c>
      <c r="G1208" s="5" t="s">
        <v>22</v>
      </c>
      <c r="H1208" s="5" t="s">
        <v>22</v>
      </c>
      <c r="I1208">
        <f>VLOOKUP($A1208,'Cancelled Orders'!$D$2:$L$10078,COLUMN(E1207),0)</f>
        <v>1</v>
      </c>
      <c r="J1208" t="str">
        <f>VLOOKUP($A1208,'Cancelled Orders'!$D$2:$G$10078,3,0)</f>
        <v>Order cancelled through app</v>
      </c>
      <c r="K1208" t="str">
        <f>VLOOKUP($A1208,'Cancelled Orders'!$D$2:$G$10078,4,0)</f>
        <v>Customer Refusal</v>
      </c>
    </row>
    <row r="1209" spans="1:11" ht="13.2" x14ac:dyDescent="0.25">
      <c r="A1209" s="7">
        <v>291698704</v>
      </c>
      <c r="B1209" s="4">
        <v>743930</v>
      </c>
      <c r="C1209" s="4" t="s">
        <v>539</v>
      </c>
      <c r="D1209" s="7">
        <v>141</v>
      </c>
      <c r="E1209" s="7">
        <v>1</v>
      </c>
      <c r="F1209" s="7">
        <v>141</v>
      </c>
      <c r="G1209" s="5" t="s">
        <v>22</v>
      </c>
      <c r="H1209" s="5" t="s">
        <v>22</v>
      </c>
      <c r="I1209">
        <f>VLOOKUP($A1209,'Cancelled Orders'!$D$2:$L$10078,COLUMN(E1208),0)</f>
        <v>0</v>
      </c>
      <c r="J1209" t="str">
        <f>VLOOKUP($A1209,'Cancelled Orders'!$D$2:$G$10078,3,0)</f>
        <v>Cancelled by Restaurant</v>
      </c>
      <c r="K1209" t="str">
        <f>VLOOKUP($A1209,'Cancelled Orders'!$D$2:$G$10078,4,0)</f>
        <v>Customer Refusal</v>
      </c>
    </row>
    <row r="1210" spans="1:11" ht="13.2" x14ac:dyDescent="0.25">
      <c r="A1210" s="7">
        <v>291698704</v>
      </c>
      <c r="B1210" s="4">
        <v>743934</v>
      </c>
      <c r="C1210" s="4" t="s">
        <v>540</v>
      </c>
      <c r="D1210" s="7">
        <v>123</v>
      </c>
      <c r="E1210" s="7">
        <v>1</v>
      </c>
      <c r="F1210" s="7">
        <v>123</v>
      </c>
      <c r="G1210" s="5" t="s">
        <v>22</v>
      </c>
      <c r="H1210" s="5" t="s">
        <v>22</v>
      </c>
      <c r="I1210">
        <f>VLOOKUP($A1210,'Cancelled Orders'!$D$2:$L$10078,COLUMN(E1209),0)</f>
        <v>0</v>
      </c>
      <c r="J1210" t="str">
        <f>VLOOKUP($A1210,'Cancelled Orders'!$D$2:$G$10078,3,0)</f>
        <v>Cancelled by Restaurant</v>
      </c>
      <c r="K1210" t="str">
        <f>VLOOKUP($A1210,'Cancelled Orders'!$D$2:$G$10078,4,0)</f>
        <v>Customer Refusal</v>
      </c>
    </row>
    <row r="1211" spans="1:11" ht="13.2" x14ac:dyDescent="0.25">
      <c r="A1211" s="7">
        <v>290075063</v>
      </c>
      <c r="B1211" s="4">
        <v>745330</v>
      </c>
      <c r="C1211" s="4" t="s">
        <v>541</v>
      </c>
      <c r="D1211" s="7">
        <v>40</v>
      </c>
      <c r="E1211" s="7">
        <v>1</v>
      </c>
      <c r="F1211" s="7">
        <v>40</v>
      </c>
      <c r="G1211" s="5" t="s">
        <v>22</v>
      </c>
      <c r="H1211" s="5" t="s">
        <v>22</v>
      </c>
      <c r="I1211">
        <f>VLOOKUP($A1211,'Cancelled Orders'!$D$2:$L$10078,COLUMN(E1210),0)</f>
        <v>1</v>
      </c>
      <c r="J1211" t="str">
        <f>VLOOKUP($A1211,'Cancelled Orders'!$D$2:$G$10078,3,0)</f>
        <v>Order cancelled through app</v>
      </c>
      <c r="K1211" t="str">
        <f>VLOOKUP($A1211,'Cancelled Orders'!$D$2:$G$10078,4,0)</f>
        <v>Customer Refusal</v>
      </c>
    </row>
    <row r="1212" spans="1:11" ht="13.2" x14ac:dyDescent="0.25">
      <c r="A1212" s="7">
        <v>290237072</v>
      </c>
      <c r="B1212" s="4">
        <v>746232</v>
      </c>
      <c r="C1212" s="4" t="s">
        <v>542</v>
      </c>
      <c r="D1212" s="7">
        <v>40</v>
      </c>
      <c r="E1212" s="7">
        <v>1</v>
      </c>
      <c r="F1212" s="7">
        <v>40</v>
      </c>
      <c r="G1212" s="5" t="s">
        <v>28</v>
      </c>
      <c r="H1212" s="5" t="s">
        <v>28</v>
      </c>
      <c r="I1212">
        <f>VLOOKUP($A1212,'Cancelled Orders'!$D$2:$L$10078,COLUMN(E1211),0)</f>
        <v>1</v>
      </c>
      <c r="J1212" t="str">
        <f>VLOOKUP($A1212,'Cancelled Orders'!$D$2:$G$10078,3,0)</f>
        <v>Order cancelled through app</v>
      </c>
      <c r="K1212" t="str">
        <f>VLOOKUP($A1212,'Cancelled Orders'!$D$2:$G$10078,4,0)</f>
        <v>Customer Refusal</v>
      </c>
    </row>
    <row r="1213" spans="1:11" ht="13.2" x14ac:dyDescent="0.25">
      <c r="A1213" s="7">
        <v>290065311</v>
      </c>
      <c r="B1213" s="4">
        <v>746254</v>
      </c>
      <c r="C1213" s="4" t="s">
        <v>543</v>
      </c>
      <c r="D1213" s="7">
        <v>10</v>
      </c>
      <c r="E1213" s="7">
        <v>1</v>
      </c>
      <c r="F1213" s="7">
        <v>10</v>
      </c>
      <c r="G1213" s="5" t="s">
        <v>28</v>
      </c>
      <c r="H1213" s="5" t="s">
        <v>28</v>
      </c>
      <c r="I1213">
        <f>VLOOKUP($A1213,'Cancelled Orders'!$D$2:$L$10078,COLUMN(E1212),0)</f>
        <v>1</v>
      </c>
      <c r="J1213" t="str">
        <f>VLOOKUP($A1213,'Cancelled Orders'!$D$2:$G$10078,3,0)</f>
        <v>Order cancelled through app</v>
      </c>
      <c r="K1213" t="str">
        <f>VLOOKUP($A1213,'Cancelled Orders'!$D$2:$G$10078,4,0)</f>
        <v>Customer Refusal</v>
      </c>
    </row>
    <row r="1214" spans="1:11" ht="13.2" x14ac:dyDescent="0.25">
      <c r="A1214" s="7">
        <v>290819612</v>
      </c>
      <c r="B1214" s="4">
        <v>746295</v>
      </c>
      <c r="C1214" s="4" t="s">
        <v>224</v>
      </c>
      <c r="D1214" s="7">
        <v>13</v>
      </c>
      <c r="E1214" s="7">
        <v>1</v>
      </c>
      <c r="F1214" s="7">
        <v>13</v>
      </c>
      <c r="G1214" s="5" t="s">
        <v>22</v>
      </c>
      <c r="H1214" s="5" t="s">
        <v>22</v>
      </c>
      <c r="I1214">
        <f>VLOOKUP($A1214,'Cancelled Orders'!$D$2:$L$10078,COLUMN(E1213),0)</f>
        <v>1</v>
      </c>
      <c r="J1214" t="str">
        <f>VLOOKUP($A1214,'Cancelled Orders'!$D$2:$G$10078,3,0)</f>
        <v>Order cancelled through app</v>
      </c>
      <c r="K1214" t="str">
        <f>VLOOKUP($A1214,'Cancelled Orders'!$D$2:$G$10078,4,0)</f>
        <v>Customer Refusal</v>
      </c>
    </row>
    <row r="1215" spans="1:11" ht="13.2" x14ac:dyDescent="0.25">
      <c r="A1215" s="7">
        <v>290553087</v>
      </c>
      <c r="B1215" s="4">
        <v>746597</v>
      </c>
      <c r="C1215" s="4" t="s">
        <v>544</v>
      </c>
      <c r="D1215" s="7">
        <v>91</v>
      </c>
      <c r="E1215" s="7">
        <v>1</v>
      </c>
      <c r="F1215" s="7">
        <v>91</v>
      </c>
      <c r="G1215" s="5" t="s">
        <v>22</v>
      </c>
      <c r="H1215" s="5" t="s">
        <v>22</v>
      </c>
      <c r="I1215">
        <f>VLOOKUP($A1215,'Cancelled Orders'!$D$2:$L$10078,COLUMN(E1214),0)</f>
        <v>1</v>
      </c>
      <c r="J1215" t="str">
        <f>VLOOKUP($A1215,'Cancelled Orders'!$D$2:$G$10078,3,0)</f>
        <v>Cancelled by Restaurant</v>
      </c>
      <c r="K1215" t="str">
        <f>VLOOKUP($A1215,'Cancelled Orders'!$D$2:$G$10078,4,0)</f>
        <v>Stock Shortage</v>
      </c>
    </row>
    <row r="1216" spans="1:11" ht="13.2" x14ac:dyDescent="0.25">
      <c r="A1216" s="7">
        <v>290094915</v>
      </c>
      <c r="B1216" s="4">
        <v>746598</v>
      </c>
      <c r="C1216" s="4" t="s">
        <v>545</v>
      </c>
      <c r="D1216" s="7">
        <v>104</v>
      </c>
      <c r="E1216" s="7">
        <v>1</v>
      </c>
      <c r="F1216" s="7">
        <v>104</v>
      </c>
      <c r="G1216" s="5" t="s">
        <v>22</v>
      </c>
      <c r="H1216" s="5" t="s">
        <v>22</v>
      </c>
      <c r="I1216">
        <f>VLOOKUP($A1216,'Cancelled Orders'!$D$2:$L$10078,COLUMN(E1215),0)</f>
        <v>1</v>
      </c>
      <c r="J1216" t="str">
        <f>VLOOKUP($A1216,'Cancelled Orders'!$D$2:$G$10078,3,0)</f>
        <v>Cancelled by Restaurant</v>
      </c>
      <c r="K1216" t="str">
        <f>VLOOKUP($A1216,'Cancelled Orders'!$D$2:$G$10078,4,0)</f>
        <v>Stock Shortage</v>
      </c>
    </row>
    <row r="1217" spans="1:11" ht="13.2" x14ac:dyDescent="0.25">
      <c r="A1217" s="7">
        <v>290545985</v>
      </c>
      <c r="B1217" s="4">
        <v>746620</v>
      </c>
      <c r="C1217" s="4" t="s">
        <v>546</v>
      </c>
      <c r="D1217" s="7">
        <v>59</v>
      </c>
      <c r="E1217" s="7">
        <v>1</v>
      </c>
      <c r="F1217" s="7">
        <v>59</v>
      </c>
      <c r="G1217" s="5" t="s">
        <v>22</v>
      </c>
      <c r="H1217" s="5" t="s">
        <v>22</v>
      </c>
      <c r="I1217">
        <f>VLOOKUP($A1217,'Cancelled Orders'!$D$2:$L$10078,COLUMN(E1216),0)</f>
        <v>1</v>
      </c>
      <c r="J1217" t="str">
        <f>VLOOKUP($A1217,'Cancelled Orders'!$D$2:$G$10078,3,0)</f>
        <v>Cancelled by Restaurant</v>
      </c>
      <c r="K1217" t="str">
        <f>VLOOKUP($A1217,'Cancelled Orders'!$D$2:$G$10078,4,0)</f>
        <v>Stock Shortage</v>
      </c>
    </row>
    <row r="1218" spans="1:11" ht="13.2" x14ac:dyDescent="0.25">
      <c r="A1218" s="7">
        <v>290546064</v>
      </c>
      <c r="B1218" s="4">
        <v>746627</v>
      </c>
      <c r="C1218" s="4" t="s">
        <v>547</v>
      </c>
      <c r="D1218" s="7">
        <v>64</v>
      </c>
      <c r="E1218" s="7">
        <v>1</v>
      </c>
      <c r="F1218" s="7">
        <v>64</v>
      </c>
      <c r="G1218" s="5" t="s">
        <v>22</v>
      </c>
      <c r="H1218" s="5" t="s">
        <v>22</v>
      </c>
      <c r="I1218">
        <f>VLOOKUP($A1218,'Cancelled Orders'!$D$2:$L$10078,COLUMN(E1217),0)</f>
        <v>1</v>
      </c>
      <c r="J1218" t="str">
        <f>VLOOKUP($A1218,'Cancelled Orders'!$D$2:$G$10078,3,0)</f>
        <v>Cancelled by Restaurant</v>
      </c>
      <c r="K1218" t="str">
        <f>VLOOKUP($A1218,'Cancelled Orders'!$D$2:$G$10078,4,0)</f>
        <v>Stock Shortage</v>
      </c>
    </row>
    <row r="1219" spans="1:11" ht="13.2" x14ac:dyDescent="0.25">
      <c r="A1219" s="7">
        <v>291507196</v>
      </c>
      <c r="B1219" s="4">
        <v>747101</v>
      </c>
      <c r="C1219" s="4" t="s">
        <v>548</v>
      </c>
      <c r="D1219" s="7">
        <v>12</v>
      </c>
      <c r="E1219" s="7">
        <v>1</v>
      </c>
      <c r="F1219" s="7">
        <v>12</v>
      </c>
      <c r="G1219" s="5" t="s">
        <v>22</v>
      </c>
      <c r="H1219" s="5" t="s">
        <v>28</v>
      </c>
      <c r="I1219">
        <f>VLOOKUP($A1219,'Cancelled Orders'!$D$2:$L$10078,COLUMN(E1218),0)</f>
        <v>1</v>
      </c>
      <c r="J1219" t="str">
        <f>VLOOKUP($A1219,'Cancelled Orders'!$D$2:$G$10078,3,0)</f>
        <v>Cancelled by Restaurant</v>
      </c>
      <c r="K1219" t="str">
        <f>VLOOKUP($A1219,'Cancelled Orders'!$D$2:$G$10078,4,0)</f>
        <v>Stock Shortage</v>
      </c>
    </row>
    <row r="1220" spans="1:11" ht="13.2" x14ac:dyDescent="0.25">
      <c r="A1220" s="7">
        <v>290204211</v>
      </c>
      <c r="B1220" s="4">
        <v>747101</v>
      </c>
      <c r="C1220" s="4" t="s">
        <v>548</v>
      </c>
      <c r="D1220" s="7">
        <v>12</v>
      </c>
      <c r="E1220" s="7">
        <v>1</v>
      </c>
      <c r="F1220" s="7">
        <v>12</v>
      </c>
      <c r="G1220" s="5" t="s">
        <v>22</v>
      </c>
      <c r="H1220" s="5" t="s">
        <v>28</v>
      </c>
      <c r="I1220">
        <f>VLOOKUP($A1220,'Cancelled Orders'!$D$2:$L$10078,COLUMN(E1219),0)</f>
        <v>1</v>
      </c>
      <c r="J1220" t="str">
        <f>VLOOKUP($A1220,'Cancelled Orders'!$D$2:$G$10078,3,0)</f>
        <v>Cancelled by Restaurant</v>
      </c>
      <c r="K1220" t="str">
        <f>VLOOKUP($A1220,'Cancelled Orders'!$D$2:$G$10078,4,0)</f>
        <v>Stock Shortage</v>
      </c>
    </row>
    <row r="1221" spans="1:11" ht="13.2" x14ac:dyDescent="0.25">
      <c r="A1221" s="7">
        <v>290231952</v>
      </c>
      <c r="B1221" s="4">
        <v>747101</v>
      </c>
      <c r="C1221" s="4" t="s">
        <v>548</v>
      </c>
      <c r="D1221" s="7">
        <v>12</v>
      </c>
      <c r="E1221" s="7">
        <v>1</v>
      </c>
      <c r="F1221" s="7">
        <v>12</v>
      </c>
      <c r="G1221" s="5" t="s">
        <v>22</v>
      </c>
      <c r="H1221" s="5" t="s">
        <v>28</v>
      </c>
      <c r="I1221">
        <f>VLOOKUP($A1221,'Cancelled Orders'!$D$2:$L$10078,COLUMN(E1220),0)</f>
        <v>1</v>
      </c>
      <c r="J1221" t="str">
        <f>VLOOKUP($A1221,'Cancelled Orders'!$D$2:$G$10078,3,0)</f>
        <v>Cancelled by Restaurant</v>
      </c>
      <c r="K1221" t="str">
        <f>VLOOKUP($A1221,'Cancelled Orders'!$D$2:$G$10078,4,0)</f>
        <v>Stock Shortage</v>
      </c>
    </row>
    <row r="1222" spans="1:11" ht="13.2" x14ac:dyDescent="0.25">
      <c r="A1222" s="7">
        <v>290203204</v>
      </c>
      <c r="B1222" s="4">
        <v>747101</v>
      </c>
      <c r="C1222" s="4" t="s">
        <v>548</v>
      </c>
      <c r="D1222" s="7">
        <v>12</v>
      </c>
      <c r="E1222" s="7">
        <v>1</v>
      </c>
      <c r="F1222" s="7">
        <v>12</v>
      </c>
      <c r="G1222" s="5" t="s">
        <v>22</v>
      </c>
      <c r="H1222" s="5" t="s">
        <v>28</v>
      </c>
      <c r="I1222">
        <f>VLOOKUP($A1222,'Cancelled Orders'!$D$2:$L$10078,COLUMN(E1221),0)</f>
        <v>1</v>
      </c>
      <c r="J1222" t="str">
        <f>VLOOKUP($A1222,'Cancelled Orders'!$D$2:$G$10078,3,0)</f>
        <v>Cancelled by Restaurant</v>
      </c>
      <c r="K1222" t="str">
        <f>VLOOKUP($A1222,'Cancelled Orders'!$D$2:$G$10078,4,0)</f>
        <v>Stock Shortage</v>
      </c>
    </row>
    <row r="1223" spans="1:11" ht="13.2" x14ac:dyDescent="0.25">
      <c r="A1223" s="7">
        <v>290234852</v>
      </c>
      <c r="B1223" s="4">
        <v>747101</v>
      </c>
      <c r="C1223" s="4" t="s">
        <v>548</v>
      </c>
      <c r="D1223" s="7">
        <v>12</v>
      </c>
      <c r="E1223" s="7">
        <v>1</v>
      </c>
      <c r="F1223" s="7">
        <v>12</v>
      </c>
      <c r="G1223" s="5" t="s">
        <v>22</v>
      </c>
      <c r="H1223" s="5" t="s">
        <v>28</v>
      </c>
      <c r="I1223">
        <f>VLOOKUP($A1223,'Cancelled Orders'!$D$2:$L$10078,COLUMN(E1222),0)</f>
        <v>1</v>
      </c>
      <c r="J1223" t="str">
        <f>VLOOKUP($A1223,'Cancelled Orders'!$D$2:$G$10078,3,0)</f>
        <v>Cancelled by Restaurant</v>
      </c>
      <c r="K1223" t="str">
        <f>VLOOKUP($A1223,'Cancelled Orders'!$D$2:$G$10078,4,0)</f>
        <v>Stock Shortage</v>
      </c>
    </row>
    <row r="1224" spans="1:11" ht="13.2" x14ac:dyDescent="0.25">
      <c r="A1224" s="7">
        <v>291153254</v>
      </c>
      <c r="B1224" s="4">
        <v>747361</v>
      </c>
      <c r="C1224" s="4" t="s">
        <v>549</v>
      </c>
      <c r="D1224" s="7">
        <v>25</v>
      </c>
      <c r="E1224" s="7">
        <v>1</v>
      </c>
      <c r="F1224" s="7">
        <v>25</v>
      </c>
      <c r="G1224" s="5" t="s">
        <v>28</v>
      </c>
      <c r="H1224" s="5" t="s">
        <v>28</v>
      </c>
      <c r="I1224">
        <f>VLOOKUP($A1224,'Cancelled Orders'!$D$2:$L$10078,COLUMN(E1223),0)</f>
        <v>1</v>
      </c>
      <c r="J1224" t="str">
        <f>VLOOKUP($A1224,'Cancelled Orders'!$D$2:$G$10078,3,0)</f>
        <v>Order cancelled through app</v>
      </c>
      <c r="K1224" t="str">
        <f>VLOOKUP($A1224,'Cancelled Orders'!$D$2:$G$10078,4,0)</f>
        <v>Customer Refusal</v>
      </c>
    </row>
    <row r="1225" spans="1:11" ht="13.2" x14ac:dyDescent="0.25">
      <c r="A1225" s="7">
        <v>291234760</v>
      </c>
      <c r="B1225" s="4">
        <v>747721</v>
      </c>
      <c r="C1225" s="4" t="s">
        <v>550</v>
      </c>
      <c r="D1225" s="7">
        <v>25</v>
      </c>
      <c r="E1225" s="7">
        <v>1</v>
      </c>
      <c r="F1225" s="7">
        <v>25</v>
      </c>
      <c r="G1225" s="5" t="s">
        <v>22</v>
      </c>
      <c r="H1225" s="5" t="s">
        <v>28</v>
      </c>
      <c r="I1225">
        <f>VLOOKUP($A1225,'Cancelled Orders'!$D$2:$L$10078,COLUMN(E1224),0)</f>
        <v>1</v>
      </c>
      <c r="J1225" t="str">
        <f>VLOOKUP($A1225,'Cancelled Orders'!$D$2:$G$10078,3,0)</f>
        <v>Order cancelled through app</v>
      </c>
      <c r="K1225" t="str">
        <f>VLOOKUP($A1225,'Cancelled Orders'!$D$2:$G$10078,4,0)</f>
        <v>Customer Refusal</v>
      </c>
    </row>
    <row r="1226" spans="1:11" ht="13.2" x14ac:dyDescent="0.25">
      <c r="A1226" s="7">
        <v>291234429</v>
      </c>
      <c r="B1226" s="4">
        <v>747721</v>
      </c>
      <c r="C1226" s="4" t="s">
        <v>550</v>
      </c>
      <c r="D1226" s="7">
        <v>25</v>
      </c>
      <c r="E1226" s="7">
        <v>1</v>
      </c>
      <c r="F1226" s="7">
        <v>25</v>
      </c>
      <c r="G1226" s="5" t="s">
        <v>22</v>
      </c>
      <c r="H1226" s="5" t="s">
        <v>28</v>
      </c>
      <c r="I1226">
        <f>VLOOKUP($A1226,'Cancelled Orders'!$D$2:$L$10078,COLUMN(E1225),0)</f>
        <v>1</v>
      </c>
      <c r="J1226" t="str">
        <f>VLOOKUP($A1226,'Cancelled Orders'!$D$2:$G$10078,3,0)</f>
        <v>Order cancelled through app</v>
      </c>
      <c r="K1226" t="str">
        <f>VLOOKUP($A1226,'Cancelled Orders'!$D$2:$G$10078,4,0)</f>
        <v>Customer Refusal</v>
      </c>
    </row>
    <row r="1227" spans="1:11" ht="13.2" x14ac:dyDescent="0.25">
      <c r="A1227" s="7">
        <v>289986227</v>
      </c>
      <c r="B1227" s="4">
        <v>748316</v>
      </c>
      <c r="C1227" s="4" t="s">
        <v>172</v>
      </c>
      <c r="D1227" s="7">
        <v>45</v>
      </c>
      <c r="E1227" s="7">
        <v>1</v>
      </c>
      <c r="F1227" s="7">
        <v>45</v>
      </c>
      <c r="G1227" s="5" t="s">
        <v>22</v>
      </c>
      <c r="H1227" s="5" t="s">
        <v>22</v>
      </c>
      <c r="I1227">
        <f>VLOOKUP($A1227,'Cancelled Orders'!$D$2:$L$10078,COLUMN(E1226),0)</f>
        <v>0</v>
      </c>
      <c r="J1227" t="str">
        <f>VLOOKUP($A1227,'Cancelled Orders'!$D$2:$G$10078,3,0)</f>
        <v>Cancelled by Restaurant</v>
      </c>
      <c r="K1227" t="str">
        <f>VLOOKUP($A1227,'Cancelled Orders'!$D$2:$G$10078,4,0)</f>
        <v>Item Unavailable</v>
      </c>
    </row>
    <row r="1228" spans="1:11" ht="13.2" x14ac:dyDescent="0.25">
      <c r="A1228" s="7">
        <v>290956584</v>
      </c>
      <c r="B1228" s="4">
        <v>748405</v>
      </c>
      <c r="C1228" s="4" t="s">
        <v>551</v>
      </c>
      <c r="D1228" s="7">
        <v>38</v>
      </c>
      <c r="E1228" s="7">
        <v>1</v>
      </c>
      <c r="F1228" s="7">
        <v>38</v>
      </c>
      <c r="G1228" s="5" t="s">
        <v>22</v>
      </c>
      <c r="H1228" s="5" t="s">
        <v>28</v>
      </c>
      <c r="I1228">
        <f>VLOOKUP($A1228,'Cancelled Orders'!$D$2:$L$10078,COLUMN(E1227),0)</f>
        <v>1</v>
      </c>
      <c r="J1228" t="str">
        <f>VLOOKUP($A1228,'Cancelled Orders'!$D$2:$G$10078,3,0)</f>
        <v>Order cancelled through app</v>
      </c>
      <c r="K1228" t="str">
        <f>VLOOKUP($A1228,'Cancelled Orders'!$D$2:$G$10078,4,0)</f>
        <v>Customer Refusal</v>
      </c>
    </row>
    <row r="1229" spans="1:11" ht="13.2" x14ac:dyDescent="0.25">
      <c r="A1229" s="7">
        <v>290026409</v>
      </c>
      <c r="B1229" s="4">
        <v>748405</v>
      </c>
      <c r="C1229" s="4" t="s">
        <v>551</v>
      </c>
      <c r="D1229" s="7">
        <v>38</v>
      </c>
      <c r="E1229" s="7">
        <v>1</v>
      </c>
      <c r="F1229" s="7">
        <v>38</v>
      </c>
      <c r="G1229" s="5" t="s">
        <v>22</v>
      </c>
      <c r="H1229" s="5" t="s">
        <v>28</v>
      </c>
      <c r="I1229">
        <f>VLOOKUP($A1229,'Cancelled Orders'!$D$2:$L$10078,COLUMN(E1228),0)</f>
        <v>1</v>
      </c>
      <c r="J1229" t="str">
        <f>VLOOKUP($A1229,'Cancelled Orders'!$D$2:$G$10078,3,0)</f>
        <v>Order cancelled through app</v>
      </c>
      <c r="K1229" t="str">
        <f>VLOOKUP($A1229,'Cancelled Orders'!$D$2:$G$10078,4,0)</f>
        <v>Customer Refusal</v>
      </c>
    </row>
    <row r="1230" spans="1:11" ht="13.2" x14ac:dyDescent="0.25">
      <c r="A1230" s="7">
        <v>290017861</v>
      </c>
      <c r="B1230" s="4">
        <v>748405</v>
      </c>
      <c r="C1230" s="4" t="s">
        <v>551</v>
      </c>
      <c r="D1230" s="7">
        <v>38</v>
      </c>
      <c r="E1230" s="7">
        <v>1</v>
      </c>
      <c r="F1230" s="7">
        <v>38</v>
      </c>
      <c r="G1230" s="5" t="s">
        <v>22</v>
      </c>
      <c r="H1230" s="5" t="s">
        <v>28</v>
      </c>
      <c r="I1230">
        <f>VLOOKUP($A1230,'Cancelled Orders'!$D$2:$L$10078,COLUMN(E1229),0)</f>
        <v>1</v>
      </c>
      <c r="J1230" t="str">
        <f>VLOOKUP($A1230,'Cancelled Orders'!$D$2:$G$10078,3,0)</f>
        <v>Order cancelled through app</v>
      </c>
      <c r="K1230" t="str">
        <f>VLOOKUP($A1230,'Cancelled Orders'!$D$2:$G$10078,4,0)</f>
        <v>Customer Refusal</v>
      </c>
    </row>
    <row r="1231" spans="1:11" ht="13.2" x14ac:dyDescent="0.25">
      <c r="A1231" s="7">
        <v>290011855</v>
      </c>
      <c r="B1231" s="4">
        <v>748405</v>
      </c>
      <c r="C1231" s="4" t="s">
        <v>551</v>
      </c>
      <c r="D1231" s="7">
        <v>38</v>
      </c>
      <c r="E1231" s="7">
        <v>1</v>
      </c>
      <c r="F1231" s="7">
        <v>38</v>
      </c>
      <c r="G1231" s="5" t="s">
        <v>22</v>
      </c>
      <c r="H1231" s="5" t="s">
        <v>28</v>
      </c>
      <c r="I1231">
        <f>VLOOKUP($A1231,'Cancelled Orders'!$D$2:$L$10078,COLUMN(E1230),0)</f>
        <v>1</v>
      </c>
      <c r="J1231" t="str">
        <f>VLOOKUP($A1231,'Cancelled Orders'!$D$2:$G$10078,3,0)</f>
        <v>Order cancelled through app</v>
      </c>
      <c r="K1231" t="str">
        <f>VLOOKUP($A1231,'Cancelled Orders'!$D$2:$G$10078,4,0)</f>
        <v>Customer Refusal</v>
      </c>
    </row>
    <row r="1232" spans="1:11" ht="13.2" x14ac:dyDescent="0.25">
      <c r="A1232" s="7">
        <v>290453279</v>
      </c>
      <c r="B1232" s="4">
        <v>748418</v>
      </c>
      <c r="C1232" s="4" t="s">
        <v>552</v>
      </c>
      <c r="D1232" s="7">
        <v>36</v>
      </c>
      <c r="E1232" s="7">
        <v>1</v>
      </c>
      <c r="F1232" s="7">
        <v>36</v>
      </c>
      <c r="G1232" s="5" t="s">
        <v>22</v>
      </c>
      <c r="H1232" s="5" t="s">
        <v>28</v>
      </c>
      <c r="I1232">
        <f>VLOOKUP($A1232,'Cancelled Orders'!$D$2:$L$10078,COLUMN(E1231),0)</f>
        <v>1</v>
      </c>
      <c r="J1232" t="str">
        <f>VLOOKUP($A1232,'Cancelled Orders'!$D$2:$G$10078,3,0)</f>
        <v>Order cancelled through app</v>
      </c>
      <c r="K1232" t="str">
        <f>VLOOKUP($A1232,'Cancelled Orders'!$D$2:$G$10078,4,0)</f>
        <v>Customer Refusal</v>
      </c>
    </row>
    <row r="1233" spans="1:11" ht="13.2" x14ac:dyDescent="0.25">
      <c r="A1233" s="7">
        <v>291133014</v>
      </c>
      <c r="B1233" s="4">
        <v>748429</v>
      </c>
      <c r="C1233" s="4" t="s">
        <v>553</v>
      </c>
      <c r="D1233" s="7">
        <v>75</v>
      </c>
      <c r="E1233" s="7">
        <v>1</v>
      </c>
      <c r="F1233" s="7">
        <v>75</v>
      </c>
      <c r="G1233" s="5" t="s">
        <v>22</v>
      </c>
      <c r="H1233" s="5" t="s">
        <v>28</v>
      </c>
      <c r="I1233">
        <f>VLOOKUP($A1233,'Cancelled Orders'!$D$2:$L$10078,COLUMN(E1232),0)</f>
        <v>1</v>
      </c>
      <c r="J1233" t="str">
        <f>VLOOKUP($A1233,'Cancelled Orders'!$D$2:$G$10078,3,0)</f>
        <v>Order cancelled through app</v>
      </c>
      <c r="K1233" t="str">
        <f>VLOOKUP($A1233,'Cancelled Orders'!$D$2:$G$10078,4,0)</f>
        <v>Customer Refusal</v>
      </c>
    </row>
    <row r="1234" spans="1:11" ht="13.2" x14ac:dyDescent="0.25">
      <c r="A1234" s="7">
        <v>289722074</v>
      </c>
      <c r="B1234" s="4">
        <v>748429</v>
      </c>
      <c r="C1234" s="4" t="s">
        <v>553</v>
      </c>
      <c r="D1234" s="7">
        <v>75</v>
      </c>
      <c r="E1234" s="7">
        <v>1</v>
      </c>
      <c r="F1234" s="7">
        <v>75</v>
      </c>
      <c r="G1234" s="5" t="s">
        <v>22</v>
      </c>
      <c r="H1234" s="5" t="s">
        <v>28</v>
      </c>
      <c r="I1234">
        <f>VLOOKUP($A1234,'Cancelled Orders'!$D$2:$L$10078,COLUMN(E1233),0)</f>
        <v>1</v>
      </c>
      <c r="J1234" t="str">
        <f>VLOOKUP($A1234,'Cancelled Orders'!$D$2:$G$10078,3,0)</f>
        <v>Order cancelled through app</v>
      </c>
      <c r="K1234" t="str">
        <f>VLOOKUP($A1234,'Cancelled Orders'!$D$2:$G$10078,4,0)</f>
        <v>Customer Refusal</v>
      </c>
    </row>
    <row r="1235" spans="1:11" ht="13.2" x14ac:dyDescent="0.25">
      <c r="A1235" s="7">
        <v>290602095</v>
      </c>
      <c r="B1235" s="4">
        <v>748551</v>
      </c>
      <c r="C1235" s="4" t="s">
        <v>554</v>
      </c>
      <c r="D1235" s="7">
        <v>72</v>
      </c>
      <c r="E1235" s="7">
        <v>1</v>
      </c>
      <c r="F1235" s="7">
        <v>72</v>
      </c>
      <c r="G1235" s="5" t="s">
        <v>22</v>
      </c>
      <c r="H1235" s="5" t="s">
        <v>28</v>
      </c>
      <c r="I1235">
        <f>VLOOKUP($A1235,'Cancelled Orders'!$D$2:$L$10078,COLUMN(E1234),0)</f>
        <v>1</v>
      </c>
      <c r="J1235" t="str">
        <f>VLOOKUP($A1235,'Cancelled Orders'!$D$2:$G$10078,3,0)</f>
        <v>Order cancelled through app</v>
      </c>
      <c r="K1235" t="str">
        <f>VLOOKUP($A1235,'Cancelled Orders'!$D$2:$G$10078,4,0)</f>
        <v>Customer Refusal</v>
      </c>
    </row>
    <row r="1236" spans="1:11" ht="13.2" x14ac:dyDescent="0.25">
      <c r="A1236" s="7">
        <v>290111655</v>
      </c>
      <c r="B1236" s="4">
        <v>748551</v>
      </c>
      <c r="C1236" s="4" t="s">
        <v>554</v>
      </c>
      <c r="D1236" s="7">
        <v>72</v>
      </c>
      <c r="E1236" s="7">
        <v>1</v>
      </c>
      <c r="F1236" s="7">
        <v>72</v>
      </c>
      <c r="G1236" s="5" t="s">
        <v>22</v>
      </c>
      <c r="H1236" s="5" t="s">
        <v>28</v>
      </c>
      <c r="I1236">
        <f>VLOOKUP($A1236,'Cancelled Orders'!$D$2:$L$10078,COLUMN(E1235),0)</f>
        <v>1</v>
      </c>
      <c r="J1236" t="str">
        <f>VLOOKUP($A1236,'Cancelled Orders'!$D$2:$G$10078,3,0)</f>
        <v>Order cancelled through app</v>
      </c>
      <c r="K1236" t="str">
        <f>VLOOKUP($A1236,'Cancelled Orders'!$D$2:$G$10078,4,0)</f>
        <v>Customer Refusal</v>
      </c>
    </row>
    <row r="1237" spans="1:11" ht="13.2" x14ac:dyDescent="0.25">
      <c r="A1237" s="7">
        <v>289713171</v>
      </c>
      <c r="B1237" s="4">
        <v>748551</v>
      </c>
      <c r="C1237" s="4" t="s">
        <v>554</v>
      </c>
      <c r="D1237" s="7">
        <v>72</v>
      </c>
      <c r="E1237" s="7">
        <v>1</v>
      </c>
      <c r="F1237" s="7">
        <v>72</v>
      </c>
      <c r="G1237" s="5" t="s">
        <v>22</v>
      </c>
      <c r="H1237" s="5" t="s">
        <v>28</v>
      </c>
      <c r="I1237">
        <f>VLOOKUP($A1237,'Cancelled Orders'!$D$2:$L$10078,COLUMN(E1236),0)</f>
        <v>1</v>
      </c>
      <c r="J1237" t="str">
        <f>VLOOKUP($A1237,'Cancelled Orders'!$D$2:$G$10078,3,0)</f>
        <v>Order cancelled through app</v>
      </c>
      <c r="K1237" t="str">
        <f>VLOOKUP($A1237,'Cancelled Orders'!$D$2:$G$10078,4,0)</f>
        <v>Customer Refusal</v>
      </c>
    </row>
    <row r="1238" spans="1:11" ht="13.2" x14ac:dyDescent="0.25">
      <c r="A1238" s="7">
        <v>290127205</v>
      </c>
      <c r="B1238" s="4">
        <v>748551</v>
      </c>
      <c r="C1238" s="4" t="s">
        <v>554</v>
      </c>
      <c r="D1238" s="7">
        <v>72</v>
      </c>
      <c r="E1238" s="7">
        <v>1</v>
      </c>
      <c r="F1238" s="7">
        <v>72</v>
      </c>
      <c r="G1238" s="5" t="s">
        <v>22</v>
      </c>
      <c r="H1238" s="5" t="s">
        <v>28</v>
      </c>
      <c r="I1238">
        <f>VLOOKUP($A1238,'Cancelled Orders'!$D$2:$L$10078,COLUMN(E1237),0)</f>
        <v>1</v>
      </c>
      <c r="J1238" t="str">
        <f>VLOOKUP($A1238,'Cancelled Orders'!$D$2:$G$10078,3,0)</f>
        <v>Order cancelled through app</v>
      </c>
      <c r="K1238" t="str">
        <f>VLOOKUP($A1238,'Cancelled Orders'!$D$2:$G$10078,4,0)</f>
        <v>Customer Refusal</v>
      </c>
    </row>
    <row r="1239" spans="1:11" ht="13.2" x14ac:dyDescent="0.25">
      <c r="A1239" s="7">
        <v>289721577</v>
      </c>
      <c r="B1239" s="4">
        <v>748616</v>
      </c>
      <c r="C1239" s="4" t="s">
        <v>555</v>
      </c>
      <c r="D1239" s="7">
        <v>63</v>
      </c>
      <c r="E1239" s="7">
        <v>1</v>
      </c>
      <c r="F1239" s="7">
        <v>63</v>
      </c>
      <c r="G1239" s="5" t="s">
        <v>22</v>
      </c>
      <c r="H1239" s="5" t="s">
        <v>28</v>
      </c>
      <c r="I1239">
        <f>VLOOKUP($A1239,'Cancelled Orders'!$D$2:$L$10078,COLUMN(E1238),0)</f>
        <v>1</v>
      </c>
      <c r="J1239" t="str">
        <f>VLOOKUP($A1239,'Cancelled Orders'!$D$2:$G$10078,3,0)</f>
        <v>Order cancelled through app</v>
      </c>
      <c r="K1239" t="str">
        <f>VLOOKUP($A1239,'Cancelled Orders'!$D$2:$G$10078,4,0)</f>
        <v>Customer Refusal</v>
      </c>
    </row>
    <row r="1240" spans="1:11" ht="13.2" x14ac:dyDescent="0.25">
      <c r="A1240" s="7">
        <v>291280307</v>
      </c>
      <c r="B1240" s="4">
        <v>749190</v>
      </c>
      <c r="C1240" s="4" t="s">
        <v>224</v>
      </c>
      <c r="D1240" s="7">
        <v>12</v>
      </c>
      <c r="E1240" s="7">
        <v>1</v>
      </c>
      <c r="F1240" s="7">
        <v>12</v>
      </c>
      <c r="G1240" s="5" t="s">
        <v>22</v>
      </c>
      <c r="H1240" s="5" t="s">
        <v>28</v>
      </c>
      <c r="I1240">
        <f>VLOOKUP($A1240,'Cancelled Orders'!$D$2:$L$10078,COLUMN(E1239),0)</f>
        <v>1</v>
      </c>
      <c r="J1240" t="str">
        <f>VLOOKUP($A1240,'Cancelled Orders'!$D$2:$G$10078,3,0)</f>
        <v>Order cancelled through app</v>
      </c>
      <c r="K1240" t="str">
        <f>VLOOKUP($A1240,'Cancelled Orders'!$D$2:$G$10078,4,0)</f>
        <v>Customer Refusal</v>
      </c>
    </row>
    <row r="1241" spans="1:11" ht="13.2" x14ac:dyDescent="0.25">
      <c r="A1241" s="7">
        <v>289679064</v>
      </c>
      <c r="B1241" s="4">
        <v>749190</v>
      </c>
      <c r="C1241" s="4" t="s">
        <v>224</v>
      </c>
      <c r="D1241" s="7">
        <v>12</v>
      </c>
      <c r="E1241" s="7">
        <v>1</v>
      </c>
      <c r="F1241" s="7">
        <v>12</v>
      </c>
      <c r="G1241" s="5" t="s">
        <v>22</v>
      </c>
      <c r="H1241" s="5" t="s">
        <v>28</v>
      </c>
      <c r="I1241">
        <f>VLOOKUP($A1241,'Cancelled Orders'!$D$2:$L$10078,COLUMN(E1240),0)</f>
        <v>1</v>
      </c>
      <c r="J1241" t="str">
        <f>VLOOKUP($A1241,'Cancelled Orders'!$D$2:$G$10078,3,0)</f>
        <v>Order cancelled through app</v>
      </c>
      <c r="K1241" t="str">
        <f>VLOOKUP($A1241,'Cancelled Orders'!$D$2:$G$10078,4,0)</f>
        <v>Customer Refusal</v>
      </c>
    </row>
    <row r="1242" spans="1:11" ht="13.2" x14ac:dyDescent="0.25">
      <c r="A1242" s="7">
        <v>291739828</v>
      </c>
      <c r="B1242" s="4">
        <v>749768</v>
      </c>
      <c r="C1242" s="4" t="s">
        <v>556</v>
      </c>
      <c r="D1242" s="7">
        <v>10</v>
      </c>
      <c r="E1242" s="7">
        <v>1</v>
      </c>
      <c r="F1242" s="7">
        <v>10</v>
      </c>
      <c r="G1242" s="5" t="s">
        <v>28</v>
      </c>
      <c r="H1242" s="5" t="s">
        <v>28</v>
      </c>
      <c r="I1242">
        <f>VLOOKUP($A1242,'Cancelled Orders'!$D$2:$L$10078,COLUMN(E1241),0)</f>
        <v>1</v>
      </c>
      <c r="J1242" t="str">
        <f>VLOOKUP($A1242,'Cancelled Orders'!$D$2:$G$10078,3,0)</f>
        <v>Order cancelled through app</v>
      </c>
      <c r="K1242" t="str">
        <f>VLOOKUP($A1242,'Cancelled Orders'!$D$2:$G$10078,4,0)</f>
        <v>Customer Refusal</v>
      </c>
    </row>
    <row r="1243" spans="1:11" ht="13.2" x14ac:dyDescent="0.25">
      <c r="A1243" s="7">
        <v>291470638</v>
      </c>
      <c r="B1243" s="4">
        <v>749768</v>
      </c>
      <c r="C1243" s="4" t="s">
        <v>556</v>
      </c>
      <c r="D1243" s="7">
        <v>10</v>
      </c>
      <c r="E1243" s="7">
        <v>1</v>
      </c>
      <c r="F1243" s="7">
        <v>10</v>
      </c>
      <c r="G1243" s="5" t="s">
        <v>28</v>
      </c>
      <c r="H1243" s="5" t="s">
        <v>28</v>
      </c>
      <c r="I1243">
        <f>VLOOKUP($A1243,'Cancelled Orders'!$D$2:$L$10078,COLUMN(E1242),0)</f>
        <v>1</v>
      </c>
      <c r="J1243" t="str">
        <f>VLOOKUP($A1243,'Cancelled Orders'!$D$2:$G$10078,3,0)</f>
        <v>Order cancelled through app</v>
      </c>
      <c r="K1243" t="str">
        <f>VLOOKUP($A1243,'Cancelled Orders'!$D$2:$G$10078,4,0)</f>
        <v>Customer Refusal</v>
      </c>
    </row>
    <row r="1244" spans="1:11" ht="13.2" x14ac:dyDescent="0.25">
      <c r="A1244" s="7">
        <v>291112060</v>
      </c>
      <c r="B1244" s="4">
        <v>749768</v>
      </c>
      <c r="C1244" s="4" t="s">
        <v>556</v>
      </c>
      <c r="D1244" s="7">
        <v>10</v>
      </c>
      <c r="E1244" s="7">
        <v>1</v>
      </c>
      <c r="F1244" s="7">
        <v>10</v>
      </c>
      <c r="G1244" s="5" t="s">
        <v>28</v>
      </c>
      <c r="H1244" s="5" t="s">
        <v>28</v>
      </c>
      <c r="I1244">
        <f>VLOOKUP($A1244,'Cancelled Orders'!$D$2:$L$10078,COLUMN(E1243),0)</f>
        <v>1</v>
      </c>
      <c r="J1244" t="str">
        <f>VLOOKUP($A1244,'Cancelled Orders'!$D$2:$G$10078,3,0)</f>
        <v>Order cancelled through app</v>
      </c>
      <c r="K1244" t="str">
        <f>VLOOKUP($A1244,'Cancelled Orders'!$D$2:$G$10078,4,0)</f>
        <v>Customer Refusal</v>
      </c>
    </row>
    <row r="1245" spans="1:11" ht="13.2" x14ac:dyDescent="0.25">
      <c r="A1245" s="7">
        <v>290906218</v>
      </c>
      <c r="B1245" s="4">
        <v>749768</v>
      </c>
      <c r="C1245" s="4" t="s">
        <v>556</v>
      </c>
      <c r="D1245" s="7">
        <v>10</v>
      </c>
      <c r="E1245" s="7">
        <v>1</v>
      </c>
      <c r="F1245" s="7">
        <v>10</v>
      </c>
      <c r="G1245" s="5" t="s">
        <v>28</v>
      </c>
      <c r="H1245" s="5" t="s">
        <v>28</v>
      </c>
      <c r="I1245">
        <f>VLOOKUP($A1245,'Cancelled Orders'!$D$2:$L$10078,COLUMN(E1244),0)</f>
        <v>1</v>
      </c>
      <c r="J1245" t="str">
        <f>VLOOKUP($A1245,'Cancelled Orders'!$D$2:$G$10078,3,0)</f>
        <v>Order cancelled through app</v>
      </c>
      <c r="K1245" t="str">
        <f>VLOOKUP($A1245,'Cancelled Orders'!$D$2:$G$10078,4,0)</f>
        <v>Customer Refusal</v>
      </c>
    </row>
    <row r="1246" spans="1:11" ht="13.2" x14ac:dyDescent="0.25">
      <c r="A1246" s="7">
        <v>289841498</v>
      </c>
      <c r="B1246" s="4">
        <v>750660</v>
      </c>
      <c r="C1246" s="4" t="s">
        <v>557</v>
      </c>
      <c r="D1246" s="7">
        <v>11</v>
      </c>
      <c r="E1246" s="7">
        <v>1</v>
      </c>
      <c r="F1246" s="7">
        <v>11</v>
      </c>
      <c r="G1246" s="5" t="s">
        <v>22</v>
      </c>
      <c r="H1246" s="5" t="s">
        <v>22</v>
      </c>
      <c r="I1246">
        <f>VLOOKUP($A1246,'Cancelled Orders'!$D$2:$L$10078,COLUMN(E1245),0)</f>
        <v>1</v>
      </c>
      <c r="J1246" t="str">
        <f>VLOOKUP($A1246,'Cancelled Orders'!$D$2:$G$10078,3,0)</f>
        <v>Order cancelled through app</v>
      </c>
      <c r="K1246" t="str">
        <f>VLOOKUP($A1246,'Cancelled Orders'!$D$2:$G$10078,4,0)</f>
        <v>Customer Refusal</v>
      </c>
    </row>
    <row r="1247" spans="1:11" ht="13.2" x14ac:dyDescent="0.25">
      <c r="A1247" s="7">
        <v>291675730</v>
      </c>
      <c r="B1247" s="4">
        <v>751306</v>
      </c>
      <c r="C1247" s="4" t="s">
        <v>49</v>
      </c>
      <c r="D1247" s="7">
        <v>10</v>
      </c>
      <c r="E1247" s="7">
        <v>2</v>
      </c>
      <c r="F1247" s="7">
        <v>20</v>
      </c>
      <c r="G1247" s="5" t="s">
        <v>22</v>
      </c>
      <c r="H1247" s="5" t="s">
        <v>22</v>
      </c>
      <c r="I1247">
        <f>VLOOKUP($A1247,'Cancelled Orders'!$D$2:$L$10078,COLUMN(E1246),0)</f>
        <v>1</v>
      </c>
      <c r="J1247" t="str">
        <f>VLOOKUP($A1247,'Cancelled Orders'!$D$2:$G$10078,3,0)</f>
        <v>Cancelled by Restaurant</v>
      </c>
      <c r="K1247" t="str">
        <f>VLOOKUP($A1247,'Cancelled Orders'!$D$2:$G$10078,4,0)</f>
        <v>Stock Shortage</v>
      </c>
    </row>
    <row r="1248" spans="1:11" ht="13.2" x14ac:dyDescent="0.25">
      <c r="A1248" s="7">
        <v>291458284</v>
      </c>
      <c r="B1248" s="4">
        <v>751306</v>
      </c>
      <c r="C1248" s="4" t="s">
        <v>49</v>
      </c>
      <c r="D1248" s="7">
        <v>10</v>
      </c>
      <c r="E1248" s="7">
        <v>1</v>
      </c>
      <c r="F1248" s="7">
        <v>10</v>
      </c>
      <c r="G1248" s="5" t="s">
        <v>22</v>
      </c>
      <c r="H1248" s="5" t="s">
        <v>22</v>
      </c>
      <c r="I1248">
        <f>VLOOKUP($A1248,'Cancelled Orders'!$D$2:$L$10078,COLUMN(E1247),0)</f>
        <v>1</v>
      </c>
      <c r="J1248" t="str">
        <f>VLOOKUP($A1248,'Cancelled Orders'!$D$2:$G$10078,3,0)</f>
        <v>Cancelled by Restaurant</v>
      </c>
      <c r="K1248" t="str">
        <f>VLOOKUP($A1248,'Cancelled Orders'!$D$2:$G$10078,4,0)</f>
        <v>High Demand at the Restaurant</v>
      </c>
    </row>
    <row r="1249" spans="1:11" ht="13.2" x14ac:dyDescent="0.25">
      <c r="A1249" s="7">
        <v>291675148</v>
      </c>
      <c r="B1249" s="4">
        <v>751306</v>
      </c>
      <c r="C1249" s="4" t="s">
        <v>49</v>
      </c>
      <c r="D1249" s="7">
        <v>10</v>
      </c>
      <c r="E1249" s="7">
        <v>1</v>
      </c>
      <c r="F1249" s="7">
        <v>10</v>
      </c>
      <c r="G1249" s="5" t="s">
        <v>22</v>
      </c>
      <c r="H1249" s="5" t="s">
        <v>22</v>
      </c>
      <c r="I1249">
        <f>VLOOKUP($A1249,'Cancelled Orders'!$D$2:$L$10078,COLUMN(E1248),0)</f>
        <v>1</v>
      </c>
      <c r="J1249" t="str">
        <f>VLOOKUP($A1249,'Cancelled Orders'!$D$2:$G$10078,3,0)</f>
        <v>Cancelled by Restaurant</v>
      </c>
      <c r="K1249" t="str">
        <f>VLOOKUP($A1249,'Cancelled Orders'!$D$2:$G$10078,4,0)</f>
        <v>Closed Premises</v>
      </c>
    </row>
    <row r="1250" spans="1:11" ht="13.2" x14ac:dyDescent="0.25">
      <c r="A1250" s="7">
        <v>289749632</v>
      </c>
      <c r="B1250" s="4">
        <v>751870</v>
      </c>
      <c r="C1250" s="4" t="s">
        <v>558</v>
      </c>
      <c r="D1250" s="7">
        <v>90</v>
      </c>
      <c r="E1250" s="7">
        <v>1</v>
      </c>
      <c r="F1250" s="7">
        <v>90</v>
      </c>
      <c r="G1250" s="5" t="s">
        <v>22</v>
      </c>
      <c r="H1250" s="5" t="s">
        <v>22</v>
      </c>
      <c r="I1250">
        <f>VLOOKUP($A1250,'Cancelled Orders'!$D$2:$L$10078,COLUMN(E1249),0)</f>
        <v>1</v>
      </c>
      <c r="J1250" t="str">
        <f>VLOOKUP($A1250,'Cancelled Orders'!$D$2:$G$10078,3,0)</f>
        <v>Order cancelled through app</v>
      </c>
      <c r="K1250" t="str">
        <f>VLOOKUP($A1250,'Cancelled Orders'!$D$2:$G$10078,4,0)</f>
        <v>Customer Refusal</v>
      </c>
    </row>
    <row r="1251" spans="1:11" ht="13.2" x14ac:dyDescent="0.25">
      <c r="A1251" s="7">
        <v>290596071</v>
      </c>
      <c r="B1251" s="4">
        <v>752851</v>
      </c>
      <c r="C1251" s="4" t="s">
        <v>559</v>
      </c>
      <c r="D1251" s="7">
        <v>72</v>
      </c>
      <c r="E1251" s="7">
        <v>1</v>
      </c>
      <c r="F1251" s="7">
        <v>72</v>
      </c>
      <c r="G1251" s="5" t="s">
        <v>22</v>
      </c>
      <c r="H1251" s="5" t="s">
        <v>28</v>
      </c>
      <c r="I1251">
        <f>VLOOKUP($A1251,'Cancelled Orders'!$D$2:$L$10078,COLUMN(E1250),0)</f>
        <v>1</v>
      </c>
      <c r="J1251" t="str">
        <f>VLOOKUP($A1251,'Cancelled Orders'!$D$2:$G$10078,3,0)</f>
        <v>Order cancelled through app</v>
      </c>
      <c r="K1251" t="str">
        <f>VLOOKUP($A1251,'Cancelled Orders'!$D$2:$G$10078,4,0)</f>
        <v>Customer Refusal</v>
      </c>
    </row>
    <row r="1252" spans="1:11" ht="13.2" x14ac:dyDescent="0.25">
      <c r="A1252" s="7">
        <v>291182239</v>
      </c>
      <c r="B1252" s="4">
        <v>753616</v>
      </c>
      <c r="C1252" s="4" t="s">
        <v>66</v>
      </c>
      <c r="D1252" s="7">
        <v>95</v>
      </c>
      <c r="E1252" s="7">
        <v>1</v>
      </c>
      <c r="F1252" s="7">
        <v>95</v>
      </c>
      <c r="G1252" s="5" t="s">
        <v>22</v>
      </c>
      <c r="H1252" s="5" t="s">
        <v>28</v>
      </c>
      <c r="I1252">
        <f>VLOOKUP($A1252,'Cancelled Orders'!$D$2:$L$10078,COLUMN(E1251),0)</f>
        <v>1</v>
      </c>
      <c r="J1252" t="str">
        <f>VLOOKUP($A1252,'Cancelled Orders'!$D$2:$G$10078,3,0)</f>
        <v>Order cancelled through app</v>
      </c>
      <c r="K1252" t="str">
        <f>VLOOKUP($A1252,'Cancelled Orders'!$D$2:$G$10078,4,0)</f>
        <v>Customer Refusal</v>
      </c>
    </row>
    <row r="1253" spans="1:11" ht="13.2" x14ac:dyDescent="0.25">
      <c r="A1253" s="7">
        <v>289942222</v>
      </c>
      <c r="B1253" s="4">
        <v>754085</v>
      </c>
      <c r="C1253" s="4" t="s">
        <v>560</v>
      </c>
      <c r="D1253" s="7">
        <v>88</v>
      </c>
      <c r="E1253" s="7">
        <v>1</v>
      </c>
      <c r="F1253" s="7">
        <v>88</v>
      </c>
      <c r="G1253" s="5" t="s">
        <v>22</v>
      </c>
      <c r="H1253" s="5" t="s">
        <v>28</v>
      </c>
      <c r="I1253">
        <f>VLOOKUP($A1253,'Cancelled Orders'!$D$2:$L$10078,COLUMN(E1252),0)</f>
        <v>1</v>
      </c>
      <c r="J1253" t="str">
        <f>VLOOKUP($A1253,'Cancelled Orders'!$D$2:$G$10078,3,0)</f>
        <v>Cancelled by Restaurant</v>
      </c>
      <c r="K1253" t="str">
        <f>VLOOKUP($A1253,'Cancelled Orders'!$D$2:$G$10078,4,0)</f>
        <v>Item Unavailable</v>
      </c>
    </row>
    <row r="1254" spans="1:11" ht="13.2" x14ac:dyDescent="0.25">
      <c r="A1254" s="7">
        <v>291630711</v>
      </c>
      <c r="B1254" s="4">
        <v>754732</v>
      </c>
      <c r="C1254" s="4" t="s">
        <v>63</v>
      </c>
      <c r="D1254" s="7">
        <v>90</v>
      </c>
      <c r="E1254" s="7">
        <v>1</v>
      </c>
      <c r="F1254" s="7">
        <v>90</v>
      </c>
      <c r="G1254" s="5" t="s">
        <v>22</v>
      </c>
      <c r="H1254" s="5" t="s">
        <v>22</v>
      </c>
      <c r="I1254">
        <f>VLOOKUP($A1254,'Cancelled Orders'!$D$2:$L$10078,COLUMN(E1253),0)</f>
        <v>0</v>
      </c>
      <c r="J1254" t="str">
        <f>VLOOKUP($A1254,'Cancelled Orders'!$D$2:$G$10078,3,0)</f>
        <v>Order cancelled through app</v>
      </c>
      <c r="K1254" t="str">
        <f>VLOOKUP($A1254,'Cancelled Orders'!$D$2:$G$10078,4,0)</f>
        <v>Customer Refusal</v>
      </c>
    </row>
    <row r="1255" spans="1:11" ht="13.2" x14ac:dyDescent="0.25">
      <c r="A1255" s="7">
        <v>291283420</v>
      </c>
      <c r="B1255" s="4">
        <v>754732</v>
      </c>
      <c r="C1255" s="4" t="s">
        <v>63</v>
      </c>
      <c r="D1255" s="7">
        <v>90</v>
      </c>
      <c r="E1255" s="7">
        <v>1</v>
      </c>
      <c r="F1255" s="7">
        <v>90</v>
      </c>
      <c r="G1255" s="5" t="s">
        <v>22</v>
      </c>
      <c r="H1255" s="5" t="s">
        <v>22</v>
      </c>
      <c r="I1255">
        <f>VLOOKUP($A1255,'Cancelled Orders'!$D$2:$L$10078,COLUMN(E1254),0)</f>
        <v>0</v>
      </c>
      <c r="J1255" t="str">
        <f>VLOOKUP($A1255,'Cancelled Orders'!$D$2:$G$10078,3,0)</f>
        <v>Order cancelled through app</v>
      </c>
      <c r="K1255" t="str">
        <f>VLOOKUP($A1255,'Cancelled Orders'!$D$2:$G$10078,4,0)</f>
        <v>Customer Refusal</v>
      </c>
    </row>
    <row r="1256" spans="1:11" ht="13.2" x14ac:dyDescent="0.25">
      <c r="A1256" s="7">
        <v>291022472</v>
      </c>
      <c r="B1256" s="4">
        <v>755575</v>
      </c>
      <c r="C1256" s="4" t="s">
        <v>561</v>
      </c>
      <c r="D1256" s="7">
        <v>50</v>
      </c>
      <c r="E1256" s="7">
        <v>1</v>
      </c>
      <c r="F1256" s="7">
        <v>50</v>
      </c>
      <c r="G1256" s="5" t="s">
        <v>28</v>
      </c>
      <c r="H1256" s="5" t="s">
        <v>28</v>
      </c>
      <c r="I1256">
        <f>VLOOKUP($A1256,'Cancelled Orders'!$D$2:$L$10078,COLUMN(E1255),0)</f>
        <v>1</v>
      </c>
      <c r="J1256" t="str">
        <f>VLOOKUP($A1256,'Cancelled Orders'!$D$2:$G$10078,3,0)</f>
        <v>Order cancelled through app</v>
      </c>
      <c r="K1256" t="str">
        <f>VLOOKUP($A1256,'Cancelled Orders'!$D$2:$G$10078,4,0)</f>
        <v>Customer Refusal</v>
      </c>
    </row>
    <row r="1257" spans="1:11" ht="13.2" x14ac:dyDescent="0.25">
      <c r="A1257" s="7">
        <v>291671173</v>
      </c>
      <c r="B1257" s="4">
        <v>755584</v>
      </c>
      <c r="C1257" s="4" t="s">
        <v>562</v>
      </c>
      <c r="D1257" s="7">
        <v>20</v>
      </c>
      <c r="E1257" s="7">
        <v>1</v>
      </c>
      <c r="F1257" s="7">
        <v>20</v>
      </c>
      <c r="G1257" s="5" t="s">
        <v>28</v>
      </c>
      <c r="H1257" s="5" t="s">
        <v>28</v>
      </c>
      <c r="I1257">
        <f>VLOOKUP($A1257,'Cancelled Orders'!$D$2:$L$10078,COLUMN(E1256),0)</f>
        <v>1</v>
      </c>
      <c r="J1257" t="str">
        <f>VLOOKUP($A1257,'Cancelled Orders'!$D$2:$G$10078,3,0)</f>
        <v>Order cancelled through app</v>
      </c>
      <c r="K1257" t="str">
        <f>VLOOKUP($A1257,'Cancelled Orders'!$D$2:$G$10078,4,0)</f>
        <v>Customer Refusal</v>
      </c>
    </row>
    <row r="1258" spans="1:11" ht="13.2" x14ac:dyDescent="0.25">
      <c r="A1258" s="7">
        <v>291691220</v>
      </c>
      <c r="B1258" s="4">
        <v>756117</v>
      </c>
      <c r="C1258" s="4" t="s">
        <v>563</v>
      </c>
      <c r="D1258" s="7">
        <v>50</v>
      </c>
      <c r="E1258" s="7">
        <v>1</v>
      </c>
      <c r="F1258" s="7">
        <v>50</v>
      </c>
      <c r="G1258" s="5" t="s">
        <v>22</v>
      </c>
      <c r="H1258" s="5" t="s">
        <v>22</v>
      </c>
      <c r="I1258">
        <f>VLOOKUP($A1258,'Cancelled Orders'!$D$2:$L$10078,COLUMN(E1257),0)</f>
        <v>0</v>
      </c>
      <c r="J1258" t="str">
        <f>VLOOKUP($A1258,'Cancelled Orders'!$D$2:$G$10078,3,0)</f>
        <v>Cancelled by Restaurant</v>
      </c>
      <c r="K1258" t="str">
        <f>VLOOKUP($A1258,'Cancelled Orders'!$D$2:$G$10078,4,0)</f>
        <v>Customer Refusal</v>
      </c>
    </row>
    <row r="1259" spans="1:11" ht="13.2" x14ac:dyDescent="0.25">
      <c r="A1259" s="7">
        <v>289818335</v>
      </c>
      <c r="B1259" s="4">
        <v>756218</v>
      </c>
      <c r="C1259" s="4" t="s">
        <v>564</v>
      </c>
      <c r="D1259" s="7">
        <v>130</v>
      </c>
      <c r="E1259" s="7">
        <v>1</v>
      </c>
      <c r="F1259" s="7">
        <v>130</v>
      </c>
      <c r="G1259" s="5" t="s">
        <v>22</v>
      </c>
      <c r="H1259" s="5" t="s">
        <v>22</v>
      </c>
      <c r="I1259">
        <f>VLOOKUP($A1259,'Cancelled Orders'!$D$2:$L$10078,COLUMN(E1258),0)</f>
        <v>0</v>
      </c>
      <c r="J1259" t="str">
        <f>VLOOKUP($A1259,'Cancelled Orders'!$D$2:$G$10078,3,0)</f>
        <v>Cancelled by Restaurant</v>
      </c>
      <c r="K1259" t="str">
        <f>VLOOKUP($A1259,'Cancelled Orders'!$D$2:$G$10078,4,0)</f>
        <v>Closed Premises</v>
      </c>
    </row>
    <row r="1260" spans="1:11" ht="13.2" x14ac:dyDescent="0.25">
      <c r="A1260" s="7">
        <v>291288090</v>
      </c>
      <c r="B1260" s="4">
        <v>756441</v>
      </c>
      <c r="C1260" s="4" t="s">
        <v>565</v>
      </c>
      <c r="D1260" s="7">
        <v>20</v>
      </c>
      <c r="E1260" s="7">
        <v>1</v>
      </c>
      <c r="F1260" s="7">
        <v>20</v>
      </c>
      <c r="G1260" s="5" t="s">
        <v>22</v>
      </c>
      <c r="H1260" s="5" t="s">
        <v>28</v>
      </c>
      <c r="I1260">
        <f>VLOOKUP($A1260,'Cancelled Orders'!$D$2:$L$10078,COLUMN(E1259),0)</f>
        <v>1</v>
      </c>
      <c r="J1260" t="str">
        <f>VLOOKUP($A1260,'Cancelled Orders'!$D$2:$G$10078,3,0)</f>
        <v>Order cancelled through app</v>
      </c>
      <c r="K1260" t="str">
        <f>VLOOKUP($A1260,'Cancelled Orders'!$D$2:$G$10078,4,0)</f>
        <v>Customer Refusal</v>
      </c>
    </row>
    <row r="1261" spans="1:11" ht="13.2" x14ac:dyDescent="0.25">
      <c r="A1261" s="7">
        <v>290062163</v>
      </c>
      <c r="B1261" s="4">
        <v>756543</v>
      </c>
      <c r="C1261" s="4" t="s">
        <v>566</v>
      </c>
      <c r="D1261" s="7">
        <v>30</v>
      </c>
      <c r="E1261" s="7">
        <v>1</v>
      </c>
      <c r="F1261" s="7">
        <v>30</v>
      </c>
      <c r="G1261" s="5" t="s">
        <v>22</v>
      </c>
      <c r="H1261" s="5" t="s">
        <v>22</v>
      </c>
      <c r="I1261">
        <f>VLOOKUP($A1261,'Cancelled Orders'!$D$2:$L$10078,COLUMN(E1260),0)</f>
        <v>0</v>
      </c>
      <c r="J1261" t="str">
        <f>VLOOKUP($A1261,'Cancelled Orders'!$D$2:$G$10078,3,0)</f>
        <v>Cancelled by Restaurant</v>
      </c>
      <c r="K1261" t="str">
        <f>VLOOKUP($A1261,'Cancelled Orders'!$D$2:$G$10078,4,0)</f>
        <v>Customer Refusal</v>
      </c>
    </row>
    <row r="1262" spans="1:11" ht="13.2" x14ac:dyDescent="0.25">
      <c r="A1262" s="7">
        <v>290077482</v>
      </c>
      <c r="B1262" s="4">
        <v>760334</v>
      </c>
      <c r="C1262" s="4" t="s">
        <v>567</v>
      </c>
      <c r="D1262" s="7">
        <v>40</v>
      </c>
      <c r="E1262" s="7">
        <v>1</v>
      </c>
      <c r="F1262" s="7">
        <v>40</v>
      </c>
      <c r="G1262" s="5" t="s">
        <v>22</v>
      </c>
      <c r="H1262" s="5" t="s">
        <v>22</v>
      </c>
      <c r="I1262">
        <f>VLOOKUP($A1262,'Cancelled Orders'!$D$2:$L$10078,COLUMN(E1261),0)</f>
        <v>1</v>
      </c>
      <c r="J1262" t="str">
        <f>VLOOKUP($A1262,'Cancelled Orders'!$D$2:$G$10078,3,0)</f>
        <v>Cancelled by Restaurant</v>
      </c>
      <c r="K1262" t="str">
        <f>VLOOKUP($A1262,'Cancelled Orders'!$D$2:$G$10078,4,0)</f>
        <v>Stock Shortage</v>
      </c>
    </row>
    <row r="1263" spans="1:11" ht="13.2" x14ac:dyDescent="0.25">
      <c r="A1263" s="7">
        <v>291258805</v>
      </c>
      <c r="B1263" s="4">
        <v>760645</v>
      </c>
      <c r="C1263" s="4" t="s">
        <v>568</v>
      </c>
      <c r="D1263" s="7">
        <v>33</v>
      </c>
      <c r="E1263" s="7">
        <v>1</v>
      </c>
      <c r="F1263" s="7">
        <v>33</v>
      </c>
      <c r="G1263" s="5" t="s">
        <v>22</v>
      </c>
      <c r="H1263" s="5" t="s">
        <v>22</v>
      </c>
      <c r="I1263">
        <f>VLOOKUP($A1263,'Cancelled Orders'!$D$2:$L$10078,COLUMN(E1262),0)</f>
        <v>1</v>
      </c>
      <c r="J1263" t="str">
        <f>VLOOKUP($A1263,'Cancelled Orders'!$D$2:$G$10078,3,0)</f>
        <v>Order cancelled through app</v>
      </c>
      <c r="K1263" t="str">
        <f>VLOOKUP($A1263,'Cancelled Orders'!$D$2:$G$10078,4,0)</f>
        <v>Customer Refusal</v>
      </c>
    </row>
    <row r="1264" spans="1:11" ht="13.2" x14ac:dyDescent="0.25">
      <c r="A1264" s="7">
        <v>290295968</v>
      </c>
      <c r="B1264" s="4">
        <v>760705</v>
      </c>
      <c r="C1264" s="4" t="s">
        <v>45</v>
      </c>
      <c r="D1264" s="7">
        <v>26</v>
      </c>
      <c r="E1264" s="7">
        <v>1</v>
      </c>
      <c r="F1264" s="7">
        <v>26</v>
      </c>
      <c r="G1264" s="5" t="s">
        <v>22</v>
      </c>
      <c r="H1264" s="5" t="s">
        <v>22</v>
      </c>
      <c r="I1264">
        <f>VLOOKUP($A1264,'Cancelled Orders'!$D$2:$L$10078,COLUMN(E1263),0)</f>
        <v>1</v>
      </c>
      <c r="J1264" t="str">
        <f>VLOOKUP($A1264,'Cancelled Orders'!$D$2:$G$10078,3,0)</f>
        <v>Cancelled by Restaurant</v>
      </c>
      <c r="K1264" t="str">
        <f>VLOOKUP($A1264,'Cancelled Orders'!$D$2:$G$10078,4,0)</f>
        <v>Item Unavailable</v>
      </c>
    </row>
    <row r="1265" spans="1:11" ht="13.2" x14ac:dyDescent="0.25">
      <c r="A1265" s="7">
        <v>290295949</v>
      </c>
      <c r="B1265" s="4">
        <v>760705</v>
      </c>
      <c r="C1265" s="4" t="s">
        <v>45</v>
      </c>
      <c r="D1265" s="7">
        <v>26</v>
      </c>
      <c r="E1265" s="7">
        <v>1</v>
      </c>
      <c r="F1265" s="7">
        <v>26</v>
      </c>
      <c r="G1265" s="5" t="s">
        <v>22</v>
      </c>
      <c r="H1265" s="5" t="s">
        <v>22</v>
      </c>
      <c r="I1265">
        <f>VLOOKUP($A1265,'Cancelled Orders'!$D$2:$L$10078,COLUMN(E1264),0)</f>
        <v>1</v>
      </c>
      <c r="J1265" t="str">
        <f>VLOOKUP($A1265,'Cancelled Orders'!$D$2:$G$10078,3,0)</f>
        <v>Order cancelled through app</v>
      </c>
      <c r="K1265" t="str">
        <f>VLOOKUP($A1265,'Cancelled Orders'!$D$2:$G$10078,4,0)</f>
        <v>Customer Refusal</v>
      </c>
    </row>
    <row r="1266" spans="1:11" ht="13.2" x14ac:dyDescent="0.25">
      <c r="A1266" s="7">
        <v>290475171</v>
      </c>
      <c r="B1266" s="4">
        <v>760714</v>
      </c>
      <c r="C1266" s="4" t="s">
        <v>569</v>
      </c>
      <c r="D1266" s="7">
        <v>34</v>
      </c>
      <c r="E1266" s="7">
        <v>1</v>
      </c>
      <c r="F1266" s="7">
        <v>34</v>
      </c>
      <c r="G1266" s="5" t="s">
        <v>22</v>
      </c>
      <c r="H1266" s="5" t="s">
        <v>22</v>
      </c>
      <c r="I1266">
        <f>VLOOKUP($A1266,'Cancelled Orders'!$D$2:$L$10078,COLUMN(E1265),0)</f>
        <v>1</v>
      </c>
      <c r="J1266" t="str">
        <f>VLOOKUP($A1266,'Cancelled Orders'!$D$2:$G$10078,3,0)</f>
        <v>Order cancelled through app</v>
      </c>
      <c r="K1266" t="str">
        <f>VLOOKUP($A1266,'Cancelled Orders'!$D$2:$G$10078,4,0)</f>
        <v>Customer Refusal</v>
      </c>
    </row>
    <row r="1267" spans="1:11" ht="13.2" x14ac:dyDescent="0.25">
      <c r="A1267" s="7">
        <v>291187386</v>
      </c>
      <c r="B1267" s="4">
        <v>760736</v>
      </c>
      <c r="C1267" s="4" t="s">
        <v>570</v>
      </c>
      <c r="D1267" s="7">
        <v>15</v>
      </c>
      <c r="E1267" s="7">
        <v>1</v>
      </c>
      <c r="F1267" s="7">
        <v>15</v>
      </c>
      <c r="G1267" s="5" t="s">
        <v>22</v>
      </c>
      <c r="H1267" s="5" t="s">
        <v>22</v>
      </c>
      <c r="I1267">
        <f>VLOOKUP($A1267,'Cancelled Orders'!$D$2:$L$10078,COLUMN(E1266),0)</f>
        <v>1</v>
      </c>
      <c r="J1267" t="str">
        <f>VLOOKUP($A1267,'Cancelled Orders'!$D$2:$G$10078,3,0)</f>
        <v>Order cancelled through app</v>
      </c>
      <c r="K1267" t="str">
        <f>VLOOKUP($A1267,'Cancelled Orders'!$D$2:$G$10078,4,0)</f>
        <v>Customer Refusal</v>
      </c>
    </row>
    <row r="1268" spans="1:11" ht="13.2" x14ac:dyDescent="0.25">
      <c r="A1268" s="7">
        <v>291317827</v>
      </c>
      <c r="B1268" s="4">
        <v>760781</v>
      </c>
      <c r="C1268" s="4" t="s">
        <v>571</v>
      </c>
      <c r="D1268" s="7">
        <v>45</v>
      </c>
      <c r="E1268" s="7">
        <v>1</v>
      </c>
      <c r="F1268" s="7">
        <v>45</v>
      </c>
      <c r="G1268" s="5" t="s">
        <v>22</v>
      </c>
      <c r="H1268" s="5" t="s">
        <v>22</v>
      </c>
      <c r="I1268">
        <f>VLOOKUP($A1268,'Cancelled Orders'!$D$2:$L$10078,COLUMN(E1267),0)</f>
        <v>1</v>
      </c>
      <c r="J1268" t="str">
        <f>VLOOKUP($A1268,'Cancelled Orders'!$D$2:$G$10078,3,0)</f>
        <v>Cancelled by Restaurant</v>
      </c>
      <c r="K1268" t="str">
        <f>VLOOKUP($A1268,'Cancelled Orders'!$D$2:$G$10078,4,0)</f>
        <v>Item Unavailable</v>
      </c>
    </row>
    <row r="1269" spans="1:11" ht="13.2" x14ac:dyDescent="0.25">
      <c r="A1269" s="7">
        <v>291479120</v>
      </c>
      <c r="B1269" s="4">
        <v>760847</v>
      </c>
      <c r="C1269" s="4" t="s">
        <v>572</v>
      </c>
      <c r="D1269" s="7">
        <v>95</v>
      </c>
      <c r="E1269" s="7">
        <v>1</v>
      </c>
      <c r="F1269" s="7">
        <v>95</v>
      </c>
      <c r="G1269" s="5" t="s">
        <v>22</v>
      </c>
      <c r="H1269" s="5" t="s">
        <v>22</v>
      </c>
      <c r="I1269">
        <f>VLOOKUP($A1269,'Cancelled Orders'!$D$2:$L$10078,COLUMN(E1268),0)</f>
        <v>1</v>
      </c>
      <c r="J1269" t="str">
        <f>VLOOKUP($A1269,'Cancelled Orders'!$D$2:$G$10078,3,0)</f>
        <v>Order cancelled through app</v>
      </c>
      <c r="K1269" t="str">
        <f>VLOOKUP($A1269,'Cancelled Orders'!$D$2:$G$10078,4,0)</f>
        <v>Customer Refusal</v>
      </c>
    </row>
    <row r="1270" spans="1:11" ht="13.2" x14ac:dyDescent="0.25">
      <c r="A1270" s="7">
        <v>291478845</v>
      </c>
      <c r="B1270" s="4">
        <v>760847</v>
      </c>
      <c r="C1270" s="4" t="s">
        <v>572</v>
      </c>
      <c r="D1270" s="7">
        <v>95</v>
      </c>
      <c r="E1270" s="7">
        <v>1</v>
      </c>
      <c r="F1270" s="7">
        <v>95</v>
      </c>
      <c r="G1270" s="5" t="s">
        <v>22</v>
      </c>
      <c r="H1270" s="5" t="s">
        <v>22</v>
      </c>
      <c r="I1270">
        <f>VLOOKUP($A1270,'Cancelled Orders'!$D$2:$L$10078,COLUMN(E1269),0)</f>
        <v>1</v>
      </c>
      <c r="J1270" t="str">
        <f>VLOOKUP($A1270,'Cancelled Orders'!$D$2:$G$10078,3,0)</f>
        <v>Order cancelled through app</v>
      </c>
      <c r="K1270" t="str">
        <f>VLOOKUP($A1270,'Cancelled Orders'!$D$2:$G$10078,4,0)</f>
        <v>Customer Refusal</v>
      </c>
    </row>
    <row r="1271" spans="1:11" ht="13.2" x14ac:dyDescent="0.25">
      <c r="A1271" s="7">
        <v>290550634</v>
      </c>
      <c r="B1271" s="4">
        <v>760847</v>
      </c>
      <c r="C1271" s="4" t="s">
        <v>572</v>
      </c>
      <c r="D1271" s="7">
        <v>95</v>
      </c>
      <c r="E1271" s="7">
        <v>1</v>
      </c>
      <c r="F1271" s="7">
        <v>95</v>
      </c>
      <c r="G1271" s="5" t="s">
        <v>22</v>
      </c>
      <c r="H1271" s="5" t="s">
        <v>22</v>
      </c>
      <c r="I1271">
        <f>VLOOKUP($A1271,'Cancelled Orders'!$D$2:$L$10078,COLUMN(E1270),0)</f>
        <v>1</v>
      </c>
      <c r="J1271" t="str">
        <f>VLOOKUP($A1271,'Cancelled Orders'!$D$2:$G$10078,3,0)</f>
        <v>Order cancelled through app</v>
      </c>
      <c r="K1271" t="str">
        <f>VLOOKUP($A1271,'Cancelled Orders'!$D$2:$G$10078,4,0)</f>
        <v>Customer Refusal</v>
      </c>
    </row>
    <row r="1272" spans="1:11" ht="13.2" x14ac:dyDescent="0.25">
      <c r="A1272" s="7">
        <v>290550640</v>
      </c>
      <c r="B1272" s="4">
        <v>760847</v>
      </c>
      <c r="C1272" s="4" t="s">
        <v>572</v>
      </c>
      <c r="D1272" s="7">
        <v>95</v>
      </c>
      <c r="E1272" s="7">
        <v>1</v>
      </c>
      <c r="F1272" s="7">
        <v>95</v>
      </c>
      <c r="G1272" s="5" t="s">
        <v>22</v>
      </c>
      <c r="H1272" s="5" t="s">
        <v>22</v>
      </c>
      <c r="I1272">
        <f>VLOOKUP($A1272,'Cancelled Orders'!$D$2:$L$10078,COLUMN(E1271),0)</f>
        <v>1</v>
      </c>
      <c r="J1272" t="str">
        <f>VLOOKUP($A1272,'Cancelled Orders'!$D$2:$G$10078,3,0)</f>
        <v>Order cancelled through app</v>
      </c>
      <c r="K1272" t="str">
        <f>VLOOKUP($A1272,'Cancelled Orders'!$D$2:$G$10078,4,0)</f>
        <v>Customer Refusal</v>
      </c>
    </row>
    <row r="1273" spans="1:11" ht="13.2" x14ac:dyDescent="0.25">
      <c r="A1273" s="7">
        <v>290550498</v>
      </c>
      <c r="B1273" s="4">
        <v>760847</v>
      </c>
      <c r="C1273" s="4" t="s">
        <v>572</v>
      </c>
      <c r="D1273" s="7">
        <v>95</v>
      </c>
      <c r="E1273" s="7">
        <v>1</v>
      </c>
      <c r="F1273" s="7">
        <v>95</v>
      </c>
      <c r="G1273" s="5" t="s">
        <v>22</v>
      </c>
      <c r="H1273" s="5" t="s">
        <v>22</v>
      </c>
      <c r="I1273">
        <f>VLOOKUP($A1273,'Cancelled Orders'!$D$2:$L$10078,COLUMN(E1272),0)</f>
        <v>1</v>
      </c>
      <c r="J1273" t="str">
        <f>VLOOKUP($A1273,'Cancelled Orders'!$D$2:$G$10078,3,0)</f>
        <v>Order cancelled through app</v>
      </c>
      <c r="K1273" t="str">
        <f>VLOOKUP($A1273,'Cancelled Orders'!$D$2:$G$10078,4,0)</f>
        <v>Customer Refusal</v>
      </c>
    </row>
    <row r="1274" spans="1:11" ht="13.2" x14ac:dyDescent="0.25">
      <c r="A1274" s="7">
        <v>289710021</v>
      </c>
      <c r="B1274" s="4">
        <v>760847</v>
      </c>
      <c r="C1274" s="4" t="s">
        <v>572</v>
      </c>
      <c r="D1274" s="7">
        <v>95</v>
      </c>
      <c r="E1274" s="7">
        <v>1</v>
      </c>
      <c r="F1274" s="7">
        <v>95</v>
      </c>
      <c r="G1274" s="5" t="s">
        <v>22</v>
      </c>
      <c r="H1274" s="5" t="s">
        <v>22</v>
      </c>
      <c r="I1274">
        <f>VLOOKUP($A1274,'Cancelled Orders'!$D$2:$L$10078,COLUMN(E1273),0)</f>
        <v>1</v>
      </c>
      <c r="J1274" t="str">
        <f>VLOOKUP($A1274,'Cancelled Orders'!$D$2:$G$10078,3,0)</f>
        <v>Order cancelled through app</v>
      </c>
      <c r="K1274" t="str">
        <f>VLOOKUP($A1274,'Cancelled Orders'!$D$2:$G$10078,4,0)</f>
        <v>Customer Refusal</v>
      </c>
    </row>
    <row r="1275" spans="1:11" ht="13.2" x14ac:dyDescent="0.25">
      <c r="A1275" s="7">
        <v>289700394</v>
      </c>
      <c r="B1275" s="4">
        <v>760847</v>
      </c>
      <c r="C1275" s="4" t="s">
        <v>572</v>
      </c>
      <c r="D1275" s="7">
        <v>95</v>
      </c>
      <c r="E1275" s="7">
        <v>1</v>
      </c>
      <c r="F1275" s="7">
        <v>95</v>
      </c>
      <c r="G1275" s="5" t="s">
        <v>22</v>
      </c>
      <c r="H1275" s="5" t="s">
        <v>22</v>
      </c>
      <c r="I1275">
        <f>VLOOKUP($A1275,'Cancelled Orders'!$D$2:$L$10078,COLUMN(E1274),0)</f>
        <v>1</v>
      </c>
      <c r="J1275" t="str">
        <f>VLOOKUP($A1275,'Cancelled Orders'!$D$2:$G$10078,3,0)</f>
        <v>Order cancelled through app</v>
      </c>
      <c r="K1275" t="str">
        <f>VLOOKUP($A1275,'Cancelled Orders'!$D$2:$G$10078,4,0)</f>
        <v>Customer Refusal</v>
      </c>
    </row>
    <row r="1276" spans="1:11" ht="13.2" x14ac:dyDescent="0.25">
      <c r="A1276" s="7">
        <v>289701191</v>
      </c>
      <c r="B1276" s="4">
        <v>760847</v>
      </c>
      <c r="C1276" s="4" t="s">
        <v>572</v>
      </c>
      <c r="D1276" s="7">
        <v>95</v>
      </c>
      <c r="E1276" s="7">
        <v>1</v>
      </c>
      <c r="F1276" s="7">
        <v>95</v>
      </c>
      <c r="G1276" s="5" t="s">
        <v>22</v>
      </c>
      <c r="H1276" s="5" t="s">
        <v>22</v>
      </c>
      <c r="I1276">
        <f>VLOOKUP($A1276,'Cancelled Orders'!$D$2:$L$10078,COLUMN(E1275),0)</f>
        <v>1</v>
      </c>
      <c r="J1276" t="str">
        <f>VLOOKUP($A1276,'Cancelled Orders'!$D$2:$G$10078,3,0)</f>
        <v>Order cancelled through app</v>
      </c>
      <c r="K1276" t="str">
        <f>VLOOKUP($A1276,'Cancelled Orders'!$D$2:$G$10078,4,0)</f>
        <v>Customer Refusal</v>
      </c>
    </row>
    <row r="1277" spans="1:11" ht="13.2" x14ac:dyDescent="0.25">
      <c r="A1277" s="7">
        <v>289700565</v>
      </c>
      <c r="B1277" s="4">
        <v>760847</v>
      </c>
      <c r="C1277" s="4" t="s">
        <v>572</v>
      </c>
      <c r="D1277" s="7">
        <v>95</v>
      </c>
      <c r="E1277" s="7">
        <v>1</v>
      </c>
      <c r="F1277" s="7">
        <v>95</v>
      </c>
      <c r="G1277" s="5" t="s">
        <v>22</v>
      </c>
      <c r="H1277" s="5" t="s">
        <v>22</v>
      </c>
      <c r="I1277">
        <f>VLOOKUP($A1277,'Cancelled Orders'!$D$2:$L$10078,COLUMN(E1276),0)</f>
        <v>1</v>
      </c>
      <c r="J1277" t="str">
        <f>VLOOKUP($A1277,'Cancelled Orders'!$D$2:$G$10078,3,0)</f>
        <v>Order cancelled through app</v>
      </c>
      <c r="K1277" t="str">
        <f>VLOOKUP($A1277,'Cancelled Orders'!$D$2:$G$10078,4,0)</f>
        <v>Customer Refusal</v>
      </c>
    </row>
    <row r="1278" spans="1:11" ht="13.2" x14ac:dyDescent="0.25">
      <c r="A1278" s="7">
        <v>291012604</v>
      </c>
      <c r="B1278" s="4">
        <v>760945</v>
      </c>
      <c r="C1278" s="4" t="s">
        <v>573</v>
      </c>
      <c r="D1278" s="7">
        <v>50</v>
      </c>
      <c r="E1278" s="7">
        <v>1</v>
      </c>
      <c r="F1278" s="7">
        <v>50</v>
      </c>
      <c r="G1278" s="5" t="s">
        <v>22</v>
      </c>
      <c r="H1278" s="5" t="s">
        <v>22</v>
      </c>
      <c r="I1278">
        <f>VLOOKUP($A1278,'Cancelled Orders'!$D$2:$L$10078,COLUMN(E1277),0)</f>
        <v>1</v>
      </c>
      <c r="J1278" t="str">
        <f>VLOOKUP($A1278,'Cancelled Orders'!$D$2:$G$10078,3,0)</f>
        <v>Cancelled by Restaurant</v>
      </c>
      <c r="K1278" t="str">
        <f>VLOOKUP($A1278,'Cancelled Orders'!$D$2:$G$10078,4,0)</f>
        <v>Customer Refusal</v>
      </c>
    </row>
    <row r="1279" spans="1:11" ht="13.2" x14ac:dyDescent="0.25">
      <c r="A1279" s="7">
        <v>291693013</v>
      </c>
      <c r="B1279" s="4">
        <v>762065</v>
      </c>
      <c r="C1279" s="4" t="s">
        <v>574</v>
      </c>
      <c r="D1279" s="7">
        <v>140</v>
      </c>
      <c r="E1279" s="7">
        <v>1</v>
      </c>
      <c r="F1279" s="7">
        <v>140</v>
      </c>
      <c r="G1279" s="5" t="s">
        <v>22</v>
      </c>
      <c r="H1279" s="5" t="s">
        <v>22</v>
      </c>
      <c r="I1279">
        <f>VLOOKUP($A1279,'Cancelled Orders'!$D$2:$L$10078,COLUMN(E1278),0)</f>
        <v>0</v>
      </c>
      <c r="J1279" t="str">
        <f>VLOOKUP($A1279,'Cancelled Orders'!$D$2:$G$10078,3,0)</f>
        <v>Order cancelled through app</v>
      </c>
      <c r="K1279" t="str">
        <f>VLOOKUP($A1279,'Cancelled Orders'!$D$2:$G$10078,4,0)</f>
        <v>Customer Refusal</v>
      </c>
    </row>
    <row r="1280" spans="1:11" ht="13.2" x14ac:dyDescent="0.25">
      <c r="A1280" s="7">
        <v>291428230</v>
      </c>
      <c r="B1280" s="4">
        <v>762101</v>
      </c>
      <c r="C1280" s="4" t="s">
        <v>575</v>
      </c>
      <c r="D1280" s="7">
        <v>10</v>
      </c>
      <c r="E1280" s="7">
        <v>1</v>
      </c>
      <c r="F1280" s="7">
        <v>10</v>
      </c>
      <c r="G1280" s="5" t="s">
        <v>22</v>
      </c>
      <c r="H1280" s="5" t="s">
        <v>22</v>
      </c>
      <c r="I1280">
        <f>VLOOKUP($A1280,'Cancelled Orders'!$D$2:$L$10078,COLUMN(E1279),0)</f>
        <v>1</v>
      </c>
      <c r="J1280" t="str">
        <f>VLOOKUP($A1280,'Cancelled Orders'!$D$2:$G$10078,3,0)</f>
        <v>Order cancelled through app</v>
      </c>
      <c r="K1280" t="str">
        <f>VLOOKUP($A1280,'Cancelled Orders'!$D$2:$G$10078,4,0)</f>
        <v>Customer Refusal</v>
      </c>
    </row>
    <row r="1281" spans="1:11" ht="13.2" x14ac:dyDescent="0.25">
      <c r="A1281" s="7">
        <v>290746514</v>
      </c>
      <c r="B1281" s="4">
        <v>763552</v>
      </c>
      <c r="C1281" s="4" t="s">
        <v>576</v>
      </c>
      <c r="D1281" s="7">
        <v>50</v>
      </c>
      <c r="E1281" s="7">
        <v>1</v>
      </c>
      <c r="F1281" s="7">
        <v>50</v>
      </c>
      <c r="G1281" s="5" t="s">
        <v>22</v>
      </c>
      <c r="H1281" s="5" t="s">
        <v>22</v>
      </c>
      <c r="I1281">
        <f>VLOOKUP($A1281,'Cancelled Orders'!$D$2:$L$10078,COLUMN(E1280),0)</f>
        <v>1</v>
      </c>
      <c r="J1281" t="str">
        <f>VLOOKUP($A1281,'Cancelled Orders'!$D$2:$G$10078,3,0)</f>
        <v>Cancelled by Restaurant</v>
      </c>
      <c r="K1281" t="str">
        <f>VLOOKUP($A1281,'Cancelled Orders'!$D$2:$G$10078,4,0)</f>
        <v>Item Unavailable</v>
      </c>
    </row>
    <row r="1282" spans="1:11" ht="13.2" x14ac:dyDescent="0.25">
      <c r="A1282" s="7">
        <v>289889444</v>
      </c>
      <c r="B1282" s="4">
        <v>765665</v>
      </c>
      <c r="C1282" s="4" t="s">
        <v>577</v>
      </c>
      <c r="D1282" s="7">
        <v>12</v>
      </c>
      <c r="E1282" s="7">
        <v>1</v>
      </c>
      <c r="F1282" s="7">
        <v>12</v>
      </c>
      <c r="G1282" s="5" t="s">
        <v>22</v>
      </c>
      <c r="H1282" s="5" t="s">
        <v>28</v>
      </c>
      <c r="I1282">
        <f>VLOOKUP($A1282,'Cancelled Orders'!$D$2:$L$10078,COLUMN(E1281),0)</f>
        <v>1</v>
      </c>
      <c r="J1282" t="str">
        <f>VLOOKUP($A1282,'Cancelled Orders'!$D$2:$G$10078,3,0)</f>
        <v>Order cancelled through app</v>
      </c>
      <c r="K1282" t="str">
        <f>VLOOKUP($A1282,'Cancelled Orders'!$D$2:$G$10078,4,0)</f>
        <v>Customer Refusal</v>
      </c>
    </row>
    <row r="1283" spans="1:11" ht="13.2" x14ac:dyDescent="0.25">
      <c r="A1283" s="7">
        <v>290515764</v>
      </c>
      <c r="B1283" s="4">
        <v>765831</v>
      </c>
      <c r="C1283" s="4" t="s">
        <v>451</v>
      </c>
      <c r="D1283" s="7">
        <v>55</v>
      </c>
      <c r="E1283" s="7">
        <v>1</v>
      </c>
      <c r="F1283" s="7">
        <v>55</v>
      </c>
      <c r="G1283" s="5" t="s">
        <v>22</v>
      </c>
      <c r="H1283" s="5" t="s">
        <v>22</v>
      </c>
      <c r="I1283">
        <f>VLOOKUP($A1283,'Cancelled Orders'!$D$2:$L$10078,COLUMN(E1282),0)</f>
        <v>1</v>
      </c>
      <c r="J1283" t="str">
        <f>VLOOKUP($A1283,'Cancelled Orders'!$D$2:$G$10078,3,0)</f>
        <v>Order cancelled through app</v>
      </c>
      <c r="K1283" t="str">
        <f>VLOOKUP($A1283,'Cancelled Orders'!$D$2:$G$10078,4,0)</f>
        <v>Customer Refusal</v>
      </c>
    </row>
    <row r="1284" spans="1:11" ht="13.2" x14ac:dyDescent="0.25">
      <c r="A1284" s="7">
        <v>290731454</v>
      </c>
      <c r="B1284" s="4">
        <v>766210</v>
      </c>
      <c r="C1284" s="4" t="s">
        <v>578</v>
      </c>
      <c r="D1284" s="7">
        <v>35</v>
      </c>
      <c r="E1284" s="7">
        <v>1</v>
      </c>
      <c r="F1284" s="7">
        <v>35</v>
      </c>
      <c r="G1284" s="5" t="s">
        <v>22</v>
      </c>
      <c r="H1284" s="5" t="s">
        <v>28</v>
      </c>
      <c r="I1284">
        <f>VLOOKUP($A1284,'Cancelled Orders'!$D$2:$L$10078,COLUMN(E1283),0)</f>
        <v>1</v>
      </c>
      <c r="J1284" t="str">
        <f>VLOOKUP($A1284,'Cancelled Orders'!$D$2:$G$10078,3,0)</f>
        <v>Cancelled by Restaurant</v>
      </c>
      <c r="K1284" t="str">
        <f>VLOOKUP($A1284,'Cancelled Orders'!$D$2:$G$10078,4,0)</f>
        <v>Stock Shortage</v>
      </c>
    </row>
    <row r="1285" spans="1:11" ht="13.2" x14ac:dyDescent="0.25">
      <c r="A1285" s="7">
        <v>291275896</v>
      </c>
      <c r="B1285" s="4">
        <v>767118</v>
      </c>
      <c r="C1285" s="4" t="s">
        <v>579</v>
      </c>
      <c r="D1285" s="7">
        <v>10</v>
      </c>
      <c r="E1285" s="7">
        <v>1</v>
      </c>
      <c r="F1285" s="7">
        <v>10</v>
      </c>
      <c r="G1285" s="5" t="s">
        <v>28</v>
      </c>
      <c r="H1285" s="5" t="s">
        <v>28</v>
      </c>
      <c r="I1285">
        <f>VLOOKUP($A1285,'Cancelled Orders'!$D$2:$L$10078,COLUMN(E1284),0)</f>
        <v>1</v>
      </c>
      <c r="J1285" t="str">
        <f>VLOOKUP($A1285,'Cancelled Orders'!$D$2:$G$10078,3,0)</f>
        <v>Order cancelled through app</v>
      </c>
      <c r="K1285" t="str">
        <f>VLOOKUP($A1285,'Cancelled Orders'!$D$2:$G$10078,4,0)</f>
        <v>Customer Refusal</v>
      </c>
    </row>
    <row r="1286" spans="1:11" ht="13.2" x14ac:dyDescent="0.25">
      <c r="A1286" s="7">
        <v>290767695</v>
      </c>
      <c r="B1286" s="4">
        <v>767575</v>
      </c>
      <c r="C1286" s="4" t="s">
        <v>580</v>
      </c>
      <c r="D1286" s="7">
        <v>72</v>
      </c>
      <c r="E1286" s="7">
        <v>1</v>
      </c>
      <c r="F1286" s="7">
        <v>72</v>
      </c>
      <c r="G1286" s="5" t="s">
        <v>22</v>
      </c>
      <c r="H1286" s="5" t="s">
        <v>28</v>
      </c>
      <c r="I1286">
        <f>VLOOKUP($A1286,'Cancelled Orders'!$D$2:$L$10078,COLUMN(E1285),0)</f>
        <v>1</v>
      </c>
      <c r="J1286" t="str">
        <f>VLOOKUP($A1286,'Cancelled Orders'!$D$2:$G$10078,3,0)</f>
        <v>Order cancelled through app</v>
      </c>
      <c r="K1286" t="str">
        <f>VLOOKUP($A1286,'Cancelled Orders'!$D$2:$G$10078,4,0)</f>
        <v>Customer Refusal</v>
      </c>
    </row>
    <row r="1287" spans="1:11" ht="13.2" x14ac:dyDescent="0.25">
      <c r="A1287" s="7">
        <v>291681419</v>
      </c>
      <c r="B1287" s="4">
        <v>767829</v>
      </c>
      <c r="C1287" s="4" t="s">
        <v>581</v>
      </c>
      <c r="D1287" s="7">
        <v>40</v>
      </c>
      <c r="E1287" s="7">
        <v>1</v>
      </c>
      <c r="F1287" s="7">
        <v>40</v>
      </c>
      <c r="G1287" s="5" t="s">
        <v>28</v>
      </c>
      <c r="H1287" s="5" t="s">
        <v>28</v>
      </c>
      <c r="I1287">
        <f>VLOOKUP($A1287,'Cancelled Orders'!$D$2:$L$10078,COLUMN(E1286),0)</f>
        <v>1</v>
      </c>
      <c r="J1287" t="str">
        <f>VLOOKUP($A1287,'Cancelled Orders'!$D$2:$G$10078,3,0)</f>
        <v>Order cancelled through app</v>
      </c>
      <c r="K1287" t="str">
        <f>VLOOKUP($A1287,'Cancelled Orders'!$D$2:$G$10078,4,0)</f>
        <v>Customer Refusal</v>
      </c>
    </row>
    <row r="1288" spans="1:11" ht="13.2" x14ac:dyDescent="0.25">
      <c r="A1288" s="7">
        <v>290870413</v>
      </c>
      <c r="B1288" s="4">
        <v>767829</v>
      </c>
      <c r="C1288" s="4" t="s">
        <v>581</v>
      </c>
      <c r="D1288" s="7">
        <v>40</v>
      </c>
      <c r="E1288" s="7">
        <v>1</v>
      </c>
      <c r="F1288" s="7">
        <v>40</v>
      </c>
      <c r="G1288" s="5" t="s">
        <v>28</v>
      </c>
      <c r="H1288" s="5" t="s">
        <v>28</v>
      </c>
      <c r="I1288">
        <f>VLOOKUP($A1288,'Cancelled Orders'!$D$2:$L$10078,COLUMN(E1287),0)</f>
        <v>1</v>
      </c>
      <c r="J1288" t="str">
        <f>VLOOKUP($A1288,'Cancelled Orders'!$D$2:$G$10078,3,0)</f>
        <v>Order cancelled through app</v>
      </c>
      <c r="K1288" t="str">
        <f>VLOOKUP($A1288,'Cancelled Orders'!$D$2:$G$10078,4,0)</f>
        <v>Customer Refusal</v>
      </c>
    </row>
    <row r="1289" spans="1:11" ht="13.2" x14ac:dyDescent="0.25">
      <c r="A1289" s="7">
        <v>290433819</v>
      </c>
      <c r="B1289" s="4">
        <v>767829</v>
      </c>
      <c r="C1289" s="4" t="s">
        <v>581</v>
      </c>
      <c r="D1289" s="7">
        <v>40</v>
      </c>
      <c r="E1289" s="7">
        <v>1</v>
      </c>
      <c r="F1289" s="7">
        <v>40</v>
      </c>
      <c r="G1289" s="5" t="s">
        <v>28</v>
      </c>
      <c r="H1289" s="5" t="s">
        <v>28</v>
      </c>
      <c r="I1289">
        <f>VLOOKUP($A1289,'Cancelled Orders'!$D$2:$L$10078,COLUMN(E1288),0)</f>
        <v>1</v>
      </c>
      <c r="J1289" t="str">
        <f>VLOOKUP($A1289,'Cancelled Orders'!$D$2:$G$10078,3,0)</f>
        <v>Order cancelled through app</v>
      </c>
      <c r="K1289" t="str">
        <f>VLOOKUP($A1289,'Cancelled Orders'!$D$2:$G$10078,4,0)</f>
        <v>Customer Refusal</v>
      </c>
    </row>
    <row r="1290" spans="1:11" ht="13.2" x14ac:dyDescent="0.25">
      <c r="A1290" s="7">
        <v>290742885</v>
      </c>
      <c r="B1290" s="4">
        <v>767879</v>
      </c>
      <c r="C1290" s="4" t="s">
        <v>582</v>
      </c>
      <c r="D1290" s="7">
        <v>20</v>
      </c>
      <c r="E1290" s="7">
        <v>1</v>
      </c>
      <c r="F1290" s="7">
        <v>20</v>
      </c>
      <c r="G1290" s="5" t="s">
        <v>22</v>
      </c>
      <c r="H1290" s="5" t="s">
        <v>28</v>
      </c>
      <c r="I1290">
        <f>VLOOKUP($A1290,'Cancelled Orders'!$D$2:$L$10078,COLUMN(E1289),0)</f>
        <v>0</v>
      </c>
      <c r="J1290" t="str">
        <f>VLOOKUP($A1290,'Cancelled Orders'!$D$2:$G$10078,3,0)</f>
        <v>Order cancelled through app</v>
      </c>
      <c r="K1290" t="str">
        <f>VLOOKUP($A1290,'Cancelled Orders'!$D$2:$G$10078,4,0)</f>
        <v>Customer Refusal</v>
      </c>
    </row>
    <row r="1291" spans="1:11" ht="13.2" x14ac:dyDescent="0.25">
      <c r="A1291" s="7">
        <v>291271084</v>
      </c>
      <c r="B1291" s="4">
        <v>768000</v>
      </c>
      <c r="C1291" s="4" t="s">
        <v>583</v>
      </c>
      <c r="D1291" s="7">
        <v>30</v>
      </c>
      <c r="E1291" s="7">
        <v>1</v>
      </c>
      <c r="F1291" s="7">
        <v>30</v>
      </c>
      <c r="G1291" s="5" t="s">
        <v>22</v>
      </c>
      <c r="H1291" s="5" t="s">
        <v>22</v>
      </c>
      <c r="I1291">
        <f>VLOOKUP($A1291,'Cancelled Orders'!$D$2:$L$10078,COLUMN(E1290),0)</f>
        <v>1</v>
      </c>
      <c r="J1291" t="str">
        <f>VLOOKUP($A1291,'Cancelled Orders'!$D$2:$G$10078,3,0)</f>
        <v>Cancelled by Restaurant</v>
      </c>
      <c r="K1291" t="str">
        <f>VLOOKUP($A1291,'Cancelled Orders'!$D$2:$G$10078,4,0)</f>
        <v>Closed Premises</v>
      </c>
    </row>
    <row r="1292" spans="1:11" ht="13.2" x14ac:dyDescent="0.25">
      <c r="A1292" s="7">
        <v>290774152</v>
      </c>
      <c r="B1292" s="4">
        <v>768000</v>
      </c>
      <c r="C1292" s="4" t="s">
        <v>583</v>
      </c>
      <c r="D1292" s="7">
        <v>30</v>
      </c>
      <c r="E1292" s="7">
        <v>1</v>
      </c>
      <c r="F1292" s="7">
        <v>30</v>
      </c>
      <c r="G1292" s="5" t="s">
        <v>22</v>
      </c>
      <c r="H1292" s="5" t="s">
        <v>22</v>
      </c>
      <c r="I1292">
        <f>VLOOKUP($A1292,'Cancelled Orders'!$D$2:$L$10078,COLUMN(E1291),0)</f>
        <v>1</v>
      </c>
      <c r="J1292" t="str">
        <f>VLOOKUP($A1292,'Cancelled Orders'!$D$2:$G$10078,3,0)</f>
        <v>Cancelled by Restaurant</v>
      </c>
      <c r="K1292" t="str">
        <f>VLOOKUP($A1292,'Cancelled Orders'!$D$2:$G$10078,4,0)</f>
        <v>Closed Premises</v>
      </c>
    </row>
    <row r="1293" spans="1:11" ht="13.2" x14ac:dyDescent="0.25">
      <c r="A1293" s="7">
        <v>290352755</v>
      </c>
      <c r="B1293" s="4">
        <v>768000</v>
      </c>
      <c r="C1293" s="4" t="s">
        <v>583</v>
      </c>
      <c r="D1293" s="7">
        <v>30</v>
      </c>
      <c r="E1293" s="7">
        <v>1</v>
      </c>
      <c r="F1293" s="7">
        <v>30</v>
      </c>
      <c r="G1293" s="5" t="s">
        <v>22</v>
      </c>
      <c r="H1293" s="5" t="s">
        <v>22</v>
      </c>
      <c r="I1293">
        <f>VLOOKUP($A1293,'Cancelled Orders'!$D$2:$L$10078,COLUMN(E1292),0)</f>
        <v>1</v>
      </c>
      <c r="J1293" t="str">
        <f>VLOOKUP($A1293,'Cancelled Orders'!$D$2:$G$10078,3,0)</f>
        <v>Cancelled by Restaurant</v>
      </c>
      <c r="K1293" t="str">
        <f>VLOOKUP($A1293,'Cancelled Orders'!$D$2:$G$10078,4,0)</f>
        <v>Closed Premises</v>
      </c>
    </row>
    <row r="1294" spans="1:11" ht="13.2" x14ac:dyDescent="0.25">
      <c r="A1294" s="7">
        <v>290778380</v>
      </c>
      <c r="B1294" s="4">
        <v>768000</v>
      </c>
      <c r="C1294" s="4" t="s">
        <v>583</v>
      </c>
      <c r="D1294" s="7">
        <v>30</v>
      </c>
      <c r="E1294" s="7">
        <v>1</v>
      </c>
      <c r="F1294" s="7">
        <v>30</v>
      </c>
      <c r="G1294" s="5" t="s">
        <v>22</v>
      </c>
      <c r="H1294" s="5" t="s">
        <v>22</v>
      </c>
      <c r="I1294">
        <f>VLOOKUP($A1294,'Cancelled Orders'!$D$2:$L$10078,COLUMN(E1293),0)</f>
        <v>1</v>
      </c>
      <c r="J1294" t="str">
        <f>VLOOKUP($A1294,'Cancelled Orders'!$D$2:$G$10078,3,0)</f>
        <v>Cancelled by Restaurant</v>
      </c>
      <c r="K1294" t="str">
        <f>VLOOKUP($A1294,'Cancelled Orders'!$D$2:$G$10078,4,0)</f>
        <v>Closed Premises</v>
      </c>
    </row>
    <row r="1295" spans="1:11" ht="13.2" x14ac:dyDescent="0.25">
      <c r="A1295" s="7">
        <v>290774793</v>
      </c>
      <c r="B1295" s="4">
        <v>768000</v>
      </c>
      <c r="C1295" s="4" t="s">
        <v>583</v>
      </c>
      <c r="D1295" s="7">
        <v>30</v>
      </c>
      <c r="E1295" s="7">
        <v>1</v>
      </c>
      <c r="F1295" s="7">
        <v>30</v>
      </c>
      <c r="G1295" s="5" t="s">
        <v>22</v>
      </c>
      <c r="H1295" s="5" t="s">
        <v>22</v>
      </c>
      <c r="I1295">
        <f>VLOOKUP($A1295,'Cancelled Orders'!$D$2:$L$10078,COLUMN(E1294),0)</f>
        <v>1</v>
      </c>
      <c r="J1295" t="str">
        <f>VLOOKUP($A1295,'Cancelled Orders'!$D$2:$G$10078,3,0)</f>
        <v>Cancelled by Restaurant</v>
      </c>
      <c r="K1295" t="str">
        <f>VLOOKUP($A1295,'Cancelled Orders'!$D$2:$G$10078,4,0)</f>
        <v>Closed Premises</v>
      </c>
    </row>
    <row r="1296" spans="1:11" ht="13.2" x14ac:dyDescent="0.25">
      <c r="A1296" s="7">
        <v>289896882</v>
      </c>
      <c r="B1296" s="4">
        <v>768000</v>
      </c>
      <c r="C1296" s="4" t="s">
        <v>583</v>
      </c>
      <c r="D1296" s="7">
        <v>30</v>
      </c>
      <c r="E1296" s="7">
        <v>1</v>
      </c>
      <c r="F1296" s="7">
        <v>30</v>
      </c>
      <c r="G1296" s="5" t="s">
        <v>22</v>
      </c>
      <c r="H1296" s="5" t="s">
        <v>22</v>
      </c>
      <c r="I1296">
        <f>VLOOKUP($A1296,'Cancelled Orders'!$D$2:$L$10078,COLUMN(E1295),0)</f>
        <v>1</v>
      </c>
      <c r="J1296" t="str">
        <f>VLOOKUP($A1296,'Cancelled Orders'!$D$2:$G$10078,3,0)</f>
        <v>Cancelled by Restaurant</v>
      </c>
      <c r="K1296" t="str">
        <f>VLOOKUP($A1296,'Cancelled Orders'!$D$2:$G$10078,4,0)</f>
        <v>Closed Premises</v>
      </c>
    </row>
    <row r="1297" spans="1:11" ht="13.2" x14ac:dyDescent="0.25">
      <c r="A1297" s="7">
        <v>289901702</v>
      </c>
      <c r="B1297" s="4">
        <v>768000</v>
      </c>
      <c r="C1297" s="4" t="s">
        <v>583</v>
      </c>
      <c r="D1297" s="7">
        <v>30</v>
      </c>
      <c r="E1297" s="7">
        <v>1</v>
      </c>
      <c r="F1297" s="7">
        <v>30</v>
      </c>
      <c r="G1297" s="5" t="s">
        <v>22</v>
      </c>
      <c r="H1297" s="5" t="s">
        <v>22</v>
      </c>
      <c r="I1297">
        <f>VLOOKUP($A1297,'Cancelled Orders'!$D$2:$L$10078,COLUMN(E1296),0)</f>
        <v>1</v>
      </c>
      <c r="J1297" t="str">
        <f>VLOOKUP($A1297,'Cancelled Orders'!$D$2:$G$10078,3,0)</f>
        <v>Cancelled by Restaurant</v>
      </c>
      <c r="K1297" t="str">
        <f>VLOOKUP($A1297,'Cancelled Orders'!$D$2:$G$10078,4,0)</f>
        <v>Customer Refusal</v>
      </c>
    </row>
    <row r="1298" spans="1:11" ht="13.2" x14ac:dyDescent="0.25">
      <c r="A1298" s="7">
        <v>289895637</v>
      </c>
      <c r="B1298" s="4">
        <v>768000</v>
      </c>
      <c r="C1298" s="4" t="s">
        <v>583</v>
      </c>
      <c r="D1298" s="7">
        <v>30</v>
      </c>
      <c r="E1298" s="7">
        <v>1</v>
      </c>
      <c r="F1298" s="7">
        <v>30</v>
      </c>
      <c r="G1298" s="5" t="s">
        <v>22</v>
      </c>
      <c r="H1298" s="5" t="s">
        <v>22</v>
      </c>
      <c r="I1298">
        <f>VLOOKUP($A1298,'Cancelled Orders'!$D$2:$L$10078,COLUMN(E1297),0)</f>
        <v>1</v>
      </c>
      <c r="J1298" t="str">
        <f>VLOOKUP($A1298,'Cancelled Orders'!$D$2:$G$10078,3,0)</f>
        <v>Cancelled by Restaurant</v>
      </c>
      <c r="K1298" t="str">
        <f>VLOOKUP($A1298,'Cancelled Orders'!$D$2:$G$10078,4,0)</f>
        <v>Closed Premises</v>
      </c>
    </row>
    <row r="1299" spans="1:11" ht="13.2" x14ac:dyDescent="0.25">
      <c r="A1299" s="7">
        <v>289855683</v>
      </c>
      <c r="B1299" s="4">
        <v>768000</v>
      </c>
      <c r="C1299" s="4" t="s">
        <v>583</v>
      </c>
      <c r="D1299" s="7">
        <v>30</v>
      </c>
      <c r="E1299" s="7">
        <v>1</v>
      </c>
      <c r="F1299" s="7">
        <v>30</v>
      </c>
      <c r="G1299" s="5" t="s">
        <v>22</v>
      </c>
      <c r="H1299" s="5" t="s">
        <v>22</v>
      </c>
      <c r="I1299">
        <f>VLOOKUP($A1299,'Cancelled Orders'!$D$2:$L$10078,COLUMN(E1298),0)</f>
        <v>1</v>
      </c>
      <c r="J1299" t="str">
        <f>VLOOKUP($A1299,'Cancelled Orders'!$D$2:$G$10078,3,0)</f>
        <v>Cancelled by Restaurant</v>
      </c>
      <c r="K1299" t="str">
        <f>VLOOKUP($A1299,'Cancelled Orders'!$D$2:$G$10078,4,0)</f>
        <v>Closed Premises</v>
      </c>
    </row>
    <row r="1300" spans="1:11" ht="13.2" x14ac:dyDescent="0.25">
      <c r="A1300" s="7">
        <v>289855691</v>
      </c>
      <c r="B1300" s="4">
        <v>768000</v>
      </c>
      <c r="C1300" s="4" t="s">
        <v>583</v>
      </c>
      <c r="D1300" s="7">
        <v>30</v>
      </c>
      <c r="E1300" s="7">
        <v>3</v>
      </c>
      <c r="F1300" s="7">
        <v>90</v>
      </c>
      <c r="G1300" s="5" t="s">
        <v>22</v>
      </c>
      <c r="H1300" s="5" t="s">
        <v>22</v>
      </c>
      <c r="I1300">
        <f>VLOOKUP($A1300,'Cancelled Orders'!$D$2:$L$10078,COLUMN(E1299),0)</f>
        <v>1</v>
      </c>
      <c r="J1300" t="str">
        <f>VLOOKUP($A1300,'Cancelled Orders'!$D$2:$G$10078,3,0)</f>
        <v>Cancelled by Restaurant</v>
      </c>
      <c r="K1300" t="str">
        <f>VLOOKUP($A1300,'Cancelled Orders'!$D$2:$G$10078,4,0)</f>
        <v>Closed Premises</v>
      </c>
    </row>
    <row r="1301" spans="1:11" ht="13.2" x14ac:dyDescent="0.25">
      <c r="A1301" s="7">
        <v>289638821</v>
      </c>
      <c r="B1301" s="4">
        <v>769123</v>
      </c>
      <c r="C1301" s="4" t="s">
        <v>584</v>
      </c>
      <c r="D1301" s="7">
        <v>14</v>
      </c>
      <c r="E1301" s="7">
        <v>1</v>
      </c>
      <c r="F1301" s="7">
        <v>14</v>
      </c>
      <c r="G1301" s="5" t="s">
        <v>22</v>
      </c>
      <c r="H1301" s="5" t="s">
        <v>28</v>
      </c>
      <c r="I1301">
        <f>VLOOKUP($A1301,'Cancelled Orders'!$D$2:$L$10078,COLUMN(E1300),0)</f>
        <v>0</v>
      </c>
      <c r="J1301" t="str">
        <f>VLOOKUP($A1301,'Cancelled Orders'!$D$2:$G$10078,3,0)</f>
        <v>Order cancelled through app</v>
      </c>
      <c r="K1301" t="str">
        <f>VLOOKUP($A1301,'Cancelled Orders'!$D$2:$G$10078,4,0)</f>
        <v>Customer Refusal</v>
      </c>
    </row>
    <row r="1302" spans="1:11" ht="13.2" x14ac:dyDescent="0.25">
      <c r="A1302" s="7">
        <v>291260219</v>
      </c>
      <c r="B1302" s="4">
        <v>769131</v>
      </c>
      <c r="C1302" s="4" t="s">
        <v>585</v>
      </c>
      <c r="D1302" s="7">
        <v>18</v>
      </c>
      <c r="E1302" s="7">
        <v>1</v>
      </c>
      <c r="F1302" s="7">
        <v>18</v>
      </c>
      <c r="G1302" s="5" t="s">
        <v>22</v>
      </c>
      <c r="H1302" s="5" t="s">
        <v>28</v>
      </c>
      <c r="I1302">
        <f>VLOOKUP($A1302,'Cancelled Orders'!$D$2:$L$10078,COLUMN(E1301),0)</f>
        <v>0</v>
      </c>
      <c r="J1302" t="str">
        <f>VLOOKUP($A1302,'Cancelled Orders'!$D$2:$G$10078,3,0)</f>
        <v>Order cancelled through app</v>
      </c>
      <c r="K1302" t="str">
        <f>VLOOKUP($A1302,'Cancelled Orders'!$D$2:$G$10078,4,0)</f>
        <v>Customer Refusal</v>
      </c>
    </row>
    <row r="1303" spans="1:11" ht="13.2" x14ac:dyDescent="0.25">
      <c r="A1303" s="7">
        <v>291213165</v>
      </c>
      <c r="B1303" s="4">
        <v>769717</v>
      </c>
      <c r="C1303" s="4" t="s">
        <v>586</v>
      </c>
      <c r="D1303" s="7">
        <v>40</v>
      </c>
      <c r="E1303" s="7">
        <v>8</v>
      </c>
      <c r="F1303" s="7">
        <v>320</v>
      </c>
      <c r="G1303" s="5" t="s">
        <v>22</v>
      </c>
      <c r="H1303" s="5" t="s">
        <v>22</v>
      </c>
      <c r="I1303">
        <f>VLOOKUP($A1303,'Cancelled Orders'!$D$2:$L$10078,COLUMN(E1302),0)</f>
        <v>1</v>
      </c>
      <c r="J1303" t="str">
        <f>VLOOKUP($A1303,'Cancelled Orders'!$D$2:$G$10078,3,0)</f>
        <v>Cancelled by Restaurant</v>
      </c>
      <c r="K1303" t="str">
        <f>VLOOKUP($A1303,'Cancelled Orders'!$D$2:$G$10078,4,0)</f>
        <v>Item Unavailable</v>
      </c>
    </row>
    <row r="1304" spans="1:11" ht="13.2" x14ac:dyDescent="0.25">
      <c r="A1304" s="7">
        <v>289860185</v>
      </c>
      <c r="B1304" s="4">
        <v>769717</v>
      </c>
      <c r="C1304" s="4" t="s">
        <v>586</v>
      </c>
      <c r="D1304" s="7">
        <v>40</v>
      </c>
      <c r="E1304" s="7">
        <v>2</v>
      </c>
      <c r="F1304" s="7">
        <v>80</v>
      </c>
      <c r="G1304" s="5" t="s">
        <v>22</v>
      </c>
      <c r="H1304" s="5" t="s">
        <v>22</v>
      </c>
      <c r="I1304">
        <f>VLOOKUP($A1304,'Cancelled Orders'!$D$2:$L$10078,COLUMN(E1303),0)</f>
        <v>1</v>
      </c>
      <c r="J1304" t="str">
        <f>VLOOKUP($A1304,'Cancelled Orders'!$D$2:$G$10078,3,0)</f>
        <v>Cancelled by Restaurant</v>
      </c>
      <c r="K1304" t="str">
        <f>VLOOKUP($A1304,'Cancelled Orders'!$D$2:$G$10078,4,0)</f>
        <v>Customer Refusal</v>
      </c>
    </row>
    <row r="1305" spans="1:11" ht="13.2" x14ac:dyDescent="0.25">
      <c r="A1305" s="7">
        <v>291176374</v>
      </c>
      <c r="B1305" s="4">
        <v>770469</v>
      </c>
      <c r="C1305" s="4" t="s">
        <v>587</v>
      </c>
      <c r="D1305" s="7">
        <v>35</v>
      </c>
      <c r="E1305" s="7">
        <v>1</v>
      </c>
      <c r="F1305" s="7">
        <v>35</v>
      </c>
      <c r="G1305" s="5" t="s">
        <v>28</v>
      </c>
      <c r="H1305" s="5" t="s">
        <v>28</v>
      </c>
      <c r="I1305">
        <f>VLOOKUP($A1305,'Cancelled Orders'!$D$2:$L$10078,COLUMN(E1304),0)</f>
        <v>1</v>
      </c>
      <c r="J1305" t="str">
        <f>VLOOKUP($A1305,'Cancelled Orders'!$D$2:$G$10078,3,0)</f>
        <v>Order cancelled through app</v>
      </c>
      <c r="K1305" t="str">
        <f>VLOOKUP($A1305,'Cancelled Orders'!$D$2:$G$10078,4,0)</f>
        <v>Customer Refusal</v>
      </c>
    </row>
    <row r="1306" spans="1:11" ht="13.2" x14ac:dyDescent="0.25">
      <c r="A1306" s="7">
        <v>291724266</v>
      </c>
      <c r="B1306" s="4">
        <v>771659</v>
      </c>
      <c r="C1306" s="4" t="s">
        <v>588</v>
      </c>
      <c r="D1306" s="7">
        <v>90</v>
      </c>
      <c r="E1306" s="7">
        <v>1</v>
      </c>
      <c r="F1306" s="7">
        <v>90</v>
      </c>
      <c r="G1306" s="5" t="s">
        <v>22</v>
      </c>
      <c r="H1306" s="5" t="s">
        <v>28</v>
      </c>
      <c r="I1306">
        <f>VLOOKUP($A1306,'Cancelled Orders'!$D$2:$L$10078,COLUMN(E1305),0)</f>
        <v>1</v>
      </c>
      <c r="J1306" t="str">
        <f>VLOOKUP($A1306,'Cancelled Orders'!$D$2:$G$10078,3,0)</f>
        <v>Order cancelled through app</v>
      </c>
      <c r="K1306" t="str">
        <f>VLOOKUP($A1306,'Cancelled Orders'!$D$2:$G$10078,4,0)</f>
        <v>Customer Refusal</v>
      </c>
    </row>
    <row r="1307" spans="1:11" ht="13.2" x14ac:dyDescent="0.25">
      <c r="A1307" s="7">
        <v>290829058</v>
      </c>
      <c r="B1307" s="4">
        <v>772606</v>
      </c>
      <c r="C1307" s="4" t="s">
        <v>589</v>
      </c>
      <c r="D1307" s="7">
        <v>50</v>
      </c>
      <c r="E1307" s="7">
        <v>1</v>
      </c>
      <c r="F1307" s="7">
        <v>50</v>
      </c>
      <c r="G1307" s="5" t="s">
        <v>22</v>
      </c>
      <c r="H1307" s="5" t="s">
        <v>22</v>
      </c>
      <c r="I1307">
        <f>VLOOKUP($A1307,'Cancelled Orders'!$D$2:$L$10078,COLUMN(E1306),0)</f>
        <v>1</v>
      </c>
      <c r="J1307" t="str">
        <f>VLOOKUP($A1307,'Cancelled Orders'!$D$2:$G$10078,3,0)</f>
        <v>Cancelled by Restaurant</v>
      </c>
      <c r="K1307" t="str">
        <f>VLOOKUP($A1307,'Cancelled Orders'!$D$2:$G$10078,4,0)</f>
        <v>Closed Premises</v>
      </c>
    </row>
    <row r="1308" spans="1:11" ht="13.2" x14ac:dyDescent="0.25">
      <c r="A1308" s="7">
        <v>291023559</v>
      </c>
      <c r="B1308" s="4">
        <v>772729</v>
      </c>
      <c r="C1308" s="4" t="s">
        <v>590</v>
      </c>
      <c r="D1308" s="7">
        <v>75</v>
      </c>
      <c r="E1308" s="7">
        <v>1</v>
      </c>
      <c r="F1308" s="7">
        <v>75</v>
      </c>
      <c r="G1308" s="5" t="s">
        <v>22</v>
      </c>
      <c r="H1308" s="5" t="s">
        <v>22</v>
      </c>
      <c r="I1308">
        <f>VLOOKUP($A1308,'Cancelled Orders'!$D$2:$L$10078,COLUMN(E1307),0)</f>
        <v>0</v>
      </c>
      <c r="J1308" t="str">
        <f>VLOOKUP($A1308,'Cancelled Orders'!$D$2:$G$10078,3,0)</f>
        <v>Cancelled by Restaurant</v>
      </c>
      <c r="K1308" t="str">
        <f>VLOOKUP($A1308,'Cancelled Orders'!$D$2:$G$10078,4,0)</f>
        <v>Item Unavailable</v>
      </c>
    </row>
    <row r="1309" spans="1:11" ht="13.2" x14ac:dyDescent="0.25">
      <c r="A1309" s="7">
        <v>291032890</v>
      </c>
      <c r="B1309" s="4">
        <v>772734</v>
      </c>
      <c r="C1309" s="4" t="s">
        <v>591</v>
      </c>
      <c r="D1309" s="7">
        <v>40</v>
      </c>
      <c r="E1309" s="7">
        <v>1</v>
      </c>
      <c r="F1309" s="7">
        <v>40</v>
      </c>
      <c r="G1309" s="5" t="s">
        <v>28</v>
      </c>
      <c r="H1309" s="5" t="s">
        <v>28</v>
      </c>
      <c r="I1309">
        <f>VLOOKUP($A1309,'Cancelled Orders'!$D$2:$L$10078,COLUMN(E1308),0)</f>
        <v>0</v>
      </c>
      <c r="J1309" t="str">
        <f>VLOOKUP($A1309,'Cancelled Orders'!$D$2:$G$10078,3,0)</f>
        <v>Cancelled by Restaurant</v>
      </c>
      <c r="K1309" t="str">
        <f>VLOOKUP($A1309,'Cancelled Orders'!$D$2:$G$10078,4,0)</f>
        <v>Item Unavailable</v>
      </c>
    </row>
    <row r="1310" spans="1:11" ht="13.2" x14ac:dyDescent="0.25">
      <c r="A1310" s="7">
        <v>291023559</v>
      </c>
      <c r="B1310" s="4">
        <v>772739</v>
      </c>
      <c r="C1310" s="4" t="s">
        <v>566</v>
      </c>
      <c r="D1310" s="7">
        <v>35</v>
      </c>
      <c r="E1310" s="7">
        <v>2</v>
      </c>
      <c r="F1310" s="7">
        <v>70</v>
      </c>
      <c r="G1310" s="5" t="s">
        <v>22</v>
      </c>
      <c r="H1310" s="5" t="s">
        <v>22</v>
      </c>
      <c r="I1310">
        <f>VLOOKUP($A1310,'Cancelled Orders'!$D$2:$L$10078,COLUMN(E1309),0)</f>
        <v>0</v>
      </c>
      <c r="J1310" t="str">
        <f>VLOOKUP($A1310,'Cancelled Orders'!$D$2:$G$10078,3,0)</f>
        <v>Cancelled by Restaurant</v>
      </c>
      <c r="K1310" t="str">
        <f>VLOOKUP($A1310,'Cancelled Orders'!$D$2:$G$10078,4,0)</f>
        <v>Item Unavailable</v>
      </c>
    </row>
    <row r="1311" spans="1:11" ht="13.2" x14ac:dyDescent="0.25">
      <c r="A1311" s="7">
        <v>291010728</v>
      </c>
      <c r="B1311" s="4">
        <v>772762</v>
      </c>
      <c r="C1311" s="4" t="s">
        <v>592</v>
      </c>
      <c r="D1311" s="7">
        <v>55</v>
      </c>
      <c r="E1311" s="7">
        <v>1</v>
      </c>
      <c r="F1311" s="7">
        <v>55</v>
      </c>
      <c r="G1311" s="5" t="s">
        <v>22</v>
      </c>
      <c r="H1311" s="5" t="s">
        <v>22</v>
      </c>
      <c r="I1311">
        <f>VLOOKUP($A1311,'Cancelled Orders'!$D$2:$L$10078,COLUMN(E1310),0)</f>
        <v>0</v>
      </c>
      <c r="J1311" t="str">
        <f>VLOOKUP($A1311,'Cancelled Orders'!$D$2:$G$10078,3,0)</f>
        <v>Order cancelled through app</v>
      </c>
      <c r="K1311" t="str">
        <f>VLOOKUP($A1311,'Cancelled Orders'!$D$2:$G$10078,4,0)</f>
        <v>Customer Refusal</v>
      </c>
    </row>
    <row r="1312" spans="1:11" ht="13.2" x14ac:dyDescent="0.25">
      <c r="A1312" s="7">
        <v>289860290</v>
      </c>
      <c r="B1312" s="4">
        <v>772769</v>
      </c>
      <c r="C1312" s="4" t="s">
        <v>593</v>
      </c>
      <c r="D1312" s="7">
        <v>55</v>
      </c>
      <c r="E1312" s="7">
        <v>1</v>
      </c>
      <c r="F1312" s="7">
        <v>55</v>
      </c>
      <c r="G1312" s="5" t="s">
        <v>22</v>
      </c>
      <c r="H1312" s="5" t="s">
        <v>22</v>
      </c>
      <c r="I1312">
        <f>VLOOKUP($A1312,'Cancelled Orders'!$D$2:$L$10078,COLUMN(E1311),0)</f>
        <v>0</v>
      </c>
      <c r="J1312" t="str">
        <f>VLOOKUP($A1312,'Cancelled Orders'!$D$2:$G$10078,3,0)</f>
        <v>Cancelled by Restaurant</v>
      </c>
      <c r="K1312" t="str">
        <f>VLOOKUP($A1312,'Cancelled Orders'!$D$2:$G$10078,4,0)</f>
        <v>Item Unavailable</v>
      </c>
    </row>
    <row r="1313" spans="1:11" ht="13.2" x14ac:dyDescent="0.25">
      <c r="A1313" s="7">
        <v>290638861</v>
      </c>
      <c r="B1313" s="4">
        <v>772804</v>
      </c>
      <c r="C1313" s="4" t="s">
        <v>594</v>
      </c>
      <c r="D1313" s="7">
        <v>45</v>
      </c>
      <c r="E1313" s="7">
        <v>1</v>
      </c>
      <c r="F1313" s="7">
        <v>45</v>
      </c>
      <c r="G1313" s="5" t="s">
        <v>22</v>
      </c>
      <c r="H1313" s="5" t="s">
        <v>28</v>
      </c>
      <c r="I1313">
        <f>VLOOKUP($A1313,'Cancelled Orders'!$D$2:$L$10078,COLUMN(E1312),0)</f>
        <v>1</v>
      </c>
      <c r="J1313" t="str">
        <f>VLOOKUP($A1313,'Cancelled Orders'!$D$2:$G$10078,3,0)</f>
        <v>Cancelled by Restaurant</v>
      </c>
      <c r="K1313" t="str">
        <f>VLOOKUP($A1313,'Cancelled Orders'!$D$2:$G$10078,4,0)</f>
        <v>Customer Refusal</v>
      </c>
    </row>
    <row r="1314" spans="1:11" ht="13.2" x14ac:dyDescent="0.25">
      <c r="A1314" s="7">
        <v>290297232</v>
      </c>
      <c r="B1314" s="4">
        <v>772804</v>
      </c>
      <c r="C1314" s="4" t="s">
        <v>594</v>
      </c>
      <c r="D1314" s="7">
        <v>45</v>
      </c>
      <c r="E1314" s="7">
        <v>1</v>
      </c>
      <c r="F1314" s="7">
        <v>45</v>
      </c>
      <c r="G1314" s="5" t="s">
        <v>22</v>
      </c>
      <c r="H1314" s="5" t="s">
        <v>28</v>
      </c>
      <c r="I1314">
        <f>VLOOKUP($A1314,'Cancelled Orders'!$D$2:$L$10078,COLUMN(E1313),0)</f>
        <v>1</v>
      </c>
      <c r="J1314" t="str">
        <f>VLOOKUP($A1314,'Cancelled Orders'!$D$2:$G$10078,3,0)</f>
        <v>Order cancelled through app</v>
      </c>
      <c r="K1314" t="str">
        <f>VLOOKUP($A1314,'Cancelled Orders'!$D$2:$G$10078,4,0)</f>
        <v>Customer Refusal</v>
      </c>
    </row>
    <row r="1315" spans="1:11" ht="13.2" x14ac:dyDescent="0.25">
      <c r="A1315" s="7">
        <v>290510145</v>
      </c>
      <c r="B1315" s="4">
        <v>772836</v>
      </c>
      <c r="C1315" s="4" t="s">
        <v>595</v>
      </c>
      <c r="D1315" s="7">
        <v>15</v>
      </c>
      <c r="E1315" s="7">
        <v>1</v>
      </c>
      <c r="F1315" s="7">
        <v>15</v>
      </c>
      <c r="G1315" s="5" t="s">
        <v>22</v>
      </c>
      <c r="H1315" s="5" t="s">
        <v>28</v>
      </c>
      <c r="I1315">
        <f>VLOOKUP($A1315,'Cancelled Orders'!$D$2:$L$10078,COLUMN(E1314),0)</f>
        <v>1</v>
      </c>
      <c r="J1315" t="str">
        <f>VLOOKUP($A1315,'Cancelled Orders'!$D$2:$G$10078,3,0)</f>
        <v>Order cancelled through app</v>
      </c>
      <c r="K1315" t="str">
        <f>VLOOKUP($A1315,'Cancelled Orders'!$D$2:$G$10078,4,0)</f>
        <v>Customer Refusal</v>
      </c>
    </row>
    <row r="1316" spans="1:11" ht="13.2" x14ac:dyDescent="0.25">
      <c r="A1316" s="7">
        <v>291102401</v>
      </c>
      <c r="B1316" s="4">
        <v>772845</v>
      </c>
      <c r="C1316" s="4" t="s">
        <v>596</v>
      </c>
      <c r="D1316" s="7">
        <v>36</v>
      </c>
      <c r="E1316" s="7">
        <v>1</v>
      </c>
      <c r="F1316" s="7">
        <v>36</v>
      </c>
      <c r="G1316" s="5" t="s">
        <v>22</v>
      </c>
      <c r="H1316" s="5" t="s">
        <v>28</v>
      </c>
      <c r="I1316">
        <f>VLOOKUP($A1316,'Cancelled Orders'!$D$2:$L$10078,COLUMN(E1315),0)</f>
        <v>1</v>
      </c>
      <c r="J1316" t="str">
        <f>VLOOKUP($A1316,'Cancelled Orders'!$D$2:$G$10078,3,0)</f>
        <v>Order cancelled through app</v>
      </c>
      <c r="K1316" t="str">
        <f>VLOOKUP($A1316,'Cancelled Orders'!$D$2:$G$10078,4,0)</f>
        <v>Customer Refusal</v>
      </c>
    </row>
    <row r="1317" spans="1:11" ht="13.2" x14ac:dyDescent="0.25">
      <c r="A1317" s="7">
        <v>291212531</v>
      </c>
      <c r="B1317" s="4">
        <v>772849</v>
      </c>
      <c r="C1317" s="4" t="s">
        <v>597</v>
      </c>
      <c r="D1317" s="7">
        <v>48</v>
      </c>
      <c r="E1317" s="7">
        <v>1</v>
      </c>
      <c r="F1317" s="7">
        <v>48</v>
      </c>
      <c r="G1317" s="5" t="s">
        <v>22</v>
      </c>
      <c r="H1317" s="5" t="s">
        <v>28</v>
      </c>
      <c r="I1317">
        <f>VLOOKUP($A1317,'Cancelled Orders'!$D$2:$L$10078,COLUMN(E1316),0)</f>
        <v>1</v>
      </c>
      <c r="J1317" t="str">
        <f>VLOOKUP($A1317,'Cancelled Orders'!$D$2:$G$10078,3,0)</f>
        <v>Order cancelled through app</v>
      </c>
      <c r="K1317" t="str">
        <f>VLOOKUP($A1317,'Cancelled Orders'!$D$2:$G$10078,4,0)</f>
        <v>Customer Refusal</v>
      </c>
    </row>
    <row r="1318" spans="1:11" ht="13.2" x14ac:dyDescent="0.25">
      <c r="A1318" s="7">
        <v>290898210</v>
      </c>
      <c r="B1318" s="4">
        <v>772876</v>
      </c>
      <c r="C1318" s="4" t="s">
        <v>598</v>
      </c>
      <c r="D1318" s="7">
        <v>30</v>
      </c>
      <c r="E1318" s="7">
        <v>1</v>
      </c>
      <c r="F1318" s="7">
        <v>30</v>
      </c>
      <c r="G1318" s="5" t="s">
        <v>22</v>
      </c>
      <c r="H1318" s="5" t="s">
        <v>28</v>
      </c>
      <c r="I1318">
        <f>VLOOKUP($A1318,'Cancelled Orders'!$D$2:$L$10078,COLUMN(E1317),0)</f>
        <v>1</v>
      </c>
      <c r="J1318" t="str">
        <f>VLOOKUP($A1318,'Cancelled Orders'!$D$2:$G$10078,3,0)</f>
        <v>Order cancelled through app</v>
      </c>
      <c r="K1318" t="str">
        <f>VLOOKUP($A1318,'Cancelled Orders'!$D$2:$G$10078,4,0)</f>
        <v>Customer Refusal</v>
      </c>
    </row>
    <row r="1319" spans="1:11" ht="13.2" x14ac:dyDescent="0.25">
      <c r="A1319" s="7">
        <v>290151667</v>
      </c>
      <c r="B1319" s="4">
        <v>772876</v>
      </c>
      <c r="C1319" s="4" t="s">
        <v>598</v>
      </c>
      <c r="D1319" s="7">
        <v>30</v>
      </c>
      <c r="E1319" s="7">
        <v>1</v>
      </c>
      <c r="F1319" s="7">
        <v>30</v>
      </c>
      <c r="G1319" s="5" t="s">
        <v>22</v>
      </c>
      <c r="H1319" s="5" t="s">
        <v>28</v>
      </c>
      <c r="I1319">
        <f>VLOOKUP($A1319,'Cancelled Orders'!$D$2:$L$10078,COLUMN(E1318),0)</f>
        <v>1</v>
      </c>
      <c r="J1319" t="str">
        <f>VLOOKUP($A1319,'Cancelled Orders'!$D$2:$G$10078,3,0)</f>
        <v>Order cancelled through app</v>
      </c>
      <c r="K1319" t="str">
        <f>VLOOKUP($A1319,'Cancelled Orders'!$D$2:$G$10078,4,0)</f>
        <v>Customer Refusal</v>
      </c>
    </row>
    <row r="1320" spans="1:11" ht="13.2" x14ac:dyDescent="0.25">
      <c r="A1320" s="7">
        <v>290075394</v>
      </c>
      <c r="B1320" s="4">
        <v>772876</v>
      </c>
      <c r="C1320" s="4" t="s">
        <v>598</v>
      </c>
      <c r="D1320" s="7">
        <v>30</v>
      </c>
      <c r="E1320" s="7">
        <v>1</v>
      </c>
      <c r="F1320" s="7">
        <v>30</v>
      </c>
      <c r="G1320" s="5" t="s">
        <v>22</v>
      </c>
      <c r="H1320" s="5" t="s">
        <v>28</v>
      </c>
      <c r="I1320">
        <f>VLOOKUP($A1320,'Cancelled Orders'!$D$2:$L$10078,COLUMN(E1319),0)</f>
        <v>1</v>
      </c>
      <c r="J1320" t="str">
        <f>VLOOKUP($A1320,'Cancelled Orders'!$D$2:$G$10078,3,0)</f>
        <v>Order cancelled through app</v>
      </c>
      <c r="K1320" t="str">
        <f>VLOOKUP($A1320,'Cancelled Orders'!$D$2:$G$10078,4,0)</f>
        <v>Customer Refusal</v>
      </c>
    </row>
    <row r="1321" spans="1:11" ht="13.2" x14ac:dyDescent="0.25">
      <c r="A1321" s="7">
        <v>289835087</v>
      </c>
      <c r="B1321" s="4">
        <v>772876</v>
      </c>
      <c r="C1321" s="4" t="s">
        <v>598</v>
      </c>
      <c r="D1321" s="7">
        <v>30</v>
      </c>
      <c r="E1321" s="7">
        <v>1</v>
      </c>
      <c r="F1321" s="7">
        <v>30</v>
      </c>
      <c r="G1321" s="5" t="s">
        <v>22</v>
      </c>
      <c r="H1321" s="5" t="s">
        <v>28</v>
      </c>
      <c r="I1321">
        <f>VLOOKUP($A1321,'Cancelled Orders'!$D$2:$L$10078,COLUMN(E1320),0)</f>
        <v>1</v>
      </c>
      <c r="J1321" t="str">
        <f>VLOOKUP($A1321,'Cancelled Orders'!$D$2:$G$10078,3,0)</f>
        <v>Order cancelled through app</v>
      </c>
      <c r="K1321" t="str">
        <f>VLOOKUP($A1321,'Cancelled Orders'!$D$2:$G$10078,4,0)</f>
        <v>Customer Refusal</v>
      </c>
    </row>
    <row r="1322" spans="1:11" ht="13.2" x14ac:dyDescent="0.25">
      <c r="A1322" s="7">
        <v>289841706</v>
      </c>
      <c r="B1322" s="4">
        <v>772876</v>
      </c>
      <c r="C1322" s="4" t="s">
        <v>598</v>
      </c>
      <c r="D1322" s="7">
        <v>30</v>
      </c>
      <c r="E1322" s="7">
        <v>1</v>
      </c>
      <c r="F1322" s="7">
        <v>30</v>
      </c>
      <c r="G1322" s="5" t="s">
        <v>22</v>
      </c>
      <c r="H1322" s="5" t="s">
        <v>28</v>
      </c>
      <c r="I1322">
        <f>VLOOKUP($A1322,'Cancelled Orders'!$D$2:$L$10078,COLUMN(E1321),0)</f>
        <v>1</v>
      </c>
      <c r="J1322" t="str">
        <f>VLOOKUP($A1322,'Cancelled Orders'!$D$2:$G$10078,3,0)</f>
        <v>Order cancelled through app</v>
      </c>
      <c r="K1322" t="str">
        <f>VLOOKUP($A1322,'Cancelled Orders'!$D$2:$G$10078,4,0)</f>
        <v>Customer Refusal</v>
      </c>
    </row>
    <row r="1323" spans="1:11" ht="13.2" x14ac:dyDescent="0.25">
      <c r="A1323" s="7">
        <v>290398873</v>
      </c>
      <c r="B1323" s="4">
        <v>772876</v>
      </c>
      <c r="C1323" s="4" t="s">
        <v>598</v>
      </c>
      <c r="D1323" s="7">
        <v>30</v>
      </c>
      <c r="E1323" s="7">
        <v>1</v>
      </c>
      <c r="F1323" s="7">
        <v>30</v>
      </c>
      <c r="G1323" s="5" t="s">
        <v>22</v>
      </c>
      <c r="H1323" s="5" t="s">
        <v>28</v>
      </c>
      <c r="I1323">
        <f>VLOOKUP($A1323,'Cancelled Orders'!$D$2:$L$10078,COLUMN(E1322),0)</f>
        <v>1</v>
      </c>
      <c r="J1323" t="str">
        <f>VLOOKUP($A1323,'Cancelled Orders'!$D$2:$G$10078,3,0)</f>
        <v>Order cancelled through app</v>
      </c>
      <c r="K1323" t="str">
        <f>VLOOKUP($A1323,'Cancelled Orders'!$D$2:$G$10078,4,0)</f>
        <v>Customer Refusal</v>
      </c>
    </row>
    <row r="1324" spans="1:11" ht="13.2" x14ac:dyDescent="0.25">
      <c r="A1324" s="7">
        <v>291153976</v>
      </c>
      <c r="B1324" s="4">
        <v>773004</v>
      </c>
      <c r="C1324" s="4" t="s">
        <v>49</v>
      </c>
      <c r="D1324" s="7">
        <v>15</v>
      </c>
      <c r="E1324" s="7">
        <v>1</v>
      </c>
      <c r="F1324" s="7">
        <v>15</v>
      </c>
      <c r="G1324" s="5" t="s">
        <v>22</v>
      </c>
      <c r="H1324" s="5" t="s">
        <v>22</v>
      </c>
      <c r="I1324">
        <f>VLOOKUP($A1324,'Cancelled Orders'!$D$2:$L$10078,COLUMN(E1323),0)</f>
        <v>0</v>
      </c>
      <c r="J1324" t="str">
        <f>VLOOKUP($A1324,'Cancelled Orders'!$D$2:$G$10078,3,0)</f>
        <v>Cancelled by Restaurant</v>
      </c>
      <c r="K1324" t="str">
        <f>VLOOKUP($A1324,'Cancelled Orders'!$D$2:$G$10078,4,0)</f>
        <v>Item Unavailable</v>
      </c>
    </row>
    <row r="1325" spans="1:11" ht="13.2" x14ac:dyDescent="0.25">
      <c r="A1325" s="7">
        <v>291440456</v>
      </c>
      <c r="B1325" s="4">
        <v>773005</v>
      </c>
      <c r="C1325" s="4" t="s">
        <v>73</v>
      </c>
      <c r="D1325" s="7">
        <v>70</v>
      </c>
      <c r="E1325" s="7">
        <v>2</v>
      </c>
      <c r="F1325" s="7">
        <v>140</v>
      </c>
      <c r="G1325" s="5" t="s">
        <v>22</v>
      </c>
      <c r="H1325" s="5" t="s">
        <v>22</v>
      </c>
      <c r="I1325">
        <f>VLOOKUP($A1325,'Cancelled Orders'!$D$2:$L$10078,COLUMN(E1324),0)</f>
        <v>0</v>
      </c>
      <c r="J1325" t="str">
        <f>VLOOKUP($A1325,'Cancelled Orders'!$D$2:$G$10078,3,0)</f>
        <v>Cancelled by Restaurant</v>
      </c>
      <c r="K1325" t="str">
        <f>VLOOKUP($A1325,'Cancelled Orders'!$D$2:$G$10078,4,0)</f>
        <v>Item Unavailable</v>
      </c>
    </row>
    <row r="1326" spans="1:11" ht="13.2" x14ac:dyDescent="0.25">
      <c r="A1326" s="7">
        <v>291214729</v>
      </c>
      <c r="B1326" s="4">
        <v>773350</v>
      </c>
      <c r="C1326" s="4" t="s">
        <v>23</v>
      </c>
      <c r="D1326" s="7">
        <v>30</v>
      </c>
      <c r="E1326" s="7">
        <v>1</v>
      </c>
      <c r="F1326" s="7">
        <v>30</v>
      </c>
      <c r="G1326" s="5" t="s">
        <v>22</v>
      </c>
      <c r="H1326" s="5" t="s">
        <v>22</v>
      </c>
      <c r="I1326">
        <f>VLOOKUP($A1326,'Cancelled Orders'!$D$2:$L$10078,COLUMN(E1325),0)</f>
        <v>1</v>
      </c>
      <c r="J1326" t="str">
        <f>VLOOKUP($A1326,'Cancelled Orders'!$D$2:$G$10078,3,0)</f>
        <v>Cancelled by Restaurant</v>
      </c>
      <c r="K1326" t="str">
        <f>VLOOKUP($A1326,'Cancelled Orders'!$D$2:$G$10078,4,0)</f>
        <v>Stock Shortage</v>
      </c>
    </row>
    <row r="1327" spans="1:11" ht="13.2" x14ac:dyDescent="0.25">
      <c r="A1327" s="7">
        <v>290835515</v>
      </c>
      <c r="B1327" s="4">
        <v>773499</v>
      </c>
      <c r="C1327" s="4" t="s">
        <v>599</v>
      </c>
      <c r="D1327" s="7">
        <v>60</v>
      </c>
      <c r="E1327" s="7">
        <v>1</v>
      </c>
      <c r="F1327" s="7">
        <v>60</v>
      </c>
      <c r="G1327" s="5" t="s">
        <v>22</v>
      </c>
      <c r="H1327" s="5" t="s">
        <v>22</v>
      </c>
      <c r="I1327">
        <f>VLOOKUP($A1327,'Cancelled Orders'!$D$2:$L$10078,COLUMN(E1326),0)</f>
        <v>1</v>
      </c>
      <c r="J1327" t="str">
        <f>VLOOKUP($A1327,'Cancelled Orders'!$D$2:$G$10078,3,0)</f>
        <v>Order cancelled through app</v>
      </c>
      <c r="K1327" t="str">
        <f>VLOOKUP($A1327,'Cancelled Orders'!$D$2:$G$10078,4,0)</f>
        <v>Customer Refusal</v>
      </c>
    </row>
    <row r="1328" spans="1:11" ht="13.2" x14ac:dyDescent="0.25">
      <c r="A1328" s="7">
        <v>290264396</v>
      </c>
      <c r="B1328" s="4">
        <v>773621</v>
      </c>
      <c r="C1328" s="4" t="s">
        <v>600</v>
      </c>
      <c r="D1328" s="7">
        <v>59</v>
      </c>
      <c r="E1328" s="7">
        <v>1</v>
      </c>
      <c r="F1328" s="7">
        <v>59</v>
      </c>
      <c r="G1328" s="5" t="s">
        <v>22</v>
      </c>
      <c r="H1328" s="5" t="s">
        <v>22</v>
      </c>
      <c r="I1328">
        <f>VLOOKUP($A1328,'Cancelled Orders'!$D$2:$L$10078,COLUMN(E1327),0)</f>
        <v>1</v>
      </c>
      <c r="J1328" t="str">
        <f>VLOOKUP($A1328,'Cancelled Orders'!$D$2:$G$10078,3,0)</f>
        <v>Order cancelled through app</v>
      </c>
      <c r="K1328" t="str">
        <f>VLOOKUP($A1328,'Cancelled Orders'!$D$2:$G$10078,4,0)</f>
        <v>Customer Refusal</v>
      </c>
    </row>
    <row r="1329" spans="1:11" ht="13.2" x14ac:dyDescent="0.25">
      <c r="A1329" s="7">
        <v>290873142</v>
      </c>
      <c r="B1329" s="4">
        <v>774323</v>
      </c>
      <c r="C1329" s="4" t="s">
        <v>601</v>
      </c>
      <c r="D1329" s="7">
        <v>44</v>
      </c>
      <c r="E1329" s="7">
        <v>1</v>
      </c>
      <c r="F1329" s="7">
        <v>44</v>
      </c>
      <c r="G1329" s="5" t="s">
        <v>22</v>
      </c>
      <c r="H1329" s="5" t="s">
        <v>22</v>
      </c>
      <c r="I1329">
        <f>VLOOKUP($A1329,'Cancelled Orders'!$D$2:$L$10078,COLUMN(E1328),0)</f>
        <v>1</v>
      </c>
      <c r="J1329" t="str">
        <f>VLOOKUP($A1329,'Cancelled Orders'!$D$2:$G$10078,3,0)</f>
        <v>Cancelled by Restaurant</v>
      </c>
      <c r="K1329" t="str">
        <f>VLOOKUP($A1329,'Cancelled Orders'!$D$2:$G$10078,4,0)</f>
        <v>Stock Shortage</v>
      </c>
    </row>
    <row r="1330" spans="1:11" ht="13.2" x14ac:dyDescent="0.25">
      <c r="A1330" s="7">
        <v>290866809</v>
      </c>
      <c r="B1330" s="4">
        <v>774352</v>
      </c>
      <c r="C1330" s="4" t="s">
        <v>602</v>
      </c>
      <c r="D1330" s="7">
        <v>27</v>
      </c>
      <c r="E1330" s="7">
        <v>1</v>
      </c>
      <c r="F1330" s="7">
        <v>27</v>
      </c>
      <c r="G1330" s="5" t="s">
        <v>22</v>
      </c>
      <c r="H1330" s="5" t="s">
        <v>22</v>
      </c>
      <c r="I1330">
        <f>VLOOKUP($A1330,'Cancelled Orders'!$D$2:$L$10078,COLUMN(E1329),0)</f>
        <v>1</v>
      </c>
      <c r="J1330" t="str">
        <f>VLOOKUP($A1330,'Cancelled Orders'!$D$2:$G$10078,3,0)</f>
        <v>Cancelled by Restaurant</v>
      </c>
      <c r="K1330" t="str">
        <f>VLOOKUP($A1330,'Cancelled Orders'!$D$2:$G$10078,4,0)</f>
        <v>Stock Shortage</v>
      </c>
    </row>
    <row r="1331" spans="1:11" ht="13.2" x14ac:dyDescent="0.25">
      <c r="A1331" s="7">
        <v>290866809</v>
      </c>
      <c r="B1331" s="4">
        <v>774380</v>
      </c>
      <c r="C1331" s="4" t="s">
        <v>603</v>
      </c>
      <c r="D1331" s="7">
        <v>33</v>
      </c>
      <c r="E1331" s="7">
        <v>1</v>
      </c>
      <c r="F1331" s="7">
        <v>33</v>
      </c>
      <c r="G1331" s="5" t="s">
        <v>22</v>
      </c>
      <c r="H1331" s="5" t="s">
        <v>22</v>
      </c>
      <c r="I1331">
        <f>VLOOKUP($A1331,'Cancelled Orders'!$D$2:$L$10078,COLUMN(E1330),0)</f>
        <v>1</v>
      </c>
      <c r="J1331" t="str">
        <f>VLOOKUP($A1331,'Cancelled Orders'!$D$2:$G$10078,3,0)</f>
        <v>Cancelled by Restaurant</v>
      </c>
      <c r="K1331" t="str">
        <f>VLOOKUP($A1331,'Cancelled Orders'!$D$2:$G$10078,4,0)</f>
        <v>Stock Shortage</v>
      </c>
    </row>
    <row r="1332" spans="1:11" ht="13.2" x14ac:dyDescent="0.25">
      <c r="A1332" s="7">
        <v>290482949</v>
      </c>
      <c r="B1332" s="4">
        <v>774606</v>
      </c>
      <c r="C1332" s="4" t="s">
        <v>604</v>
      </c>
      <c r="D1332" s="7">
        <v>25</v>
      </c>
      <c r="E1332" s="7">
        <v>1</v>
      </c>
      <c r="F1332" s="7">
        <v>25</v>
      </c>
      <c r="G1332" s="5" t="s">
        <v>22</v>
      </c>
      <c r="H1332" s="5" t="s">
        <v>28</v>
      </c>
      <c r="I1332">
        <f>VLOOKUP($A1332,'Cancelled Orders'!$D$2:$L$10078,COLUMN(E1331),0)</f>
        <v>1</v>
      </c>
      <c r="J1332" t="str">
        <f>VLOOKUP($A1332,'Cancelled Orders'!$D$2:$G$10078,3,0)</f>
        <v>Order cancelled through app</v>
      </c>
      <c r="K1332" t="str">
        <f>VLOOKUP($A1332,'Cancelled Orders'!$D$2:$G$10078,4,0)</f>
        <v>Customer Refusal</v>
      </c>
    </row>
    <row r="1333" spans="1:11" ht="13.2" x14ac:dyDescent="0.25">
      <c r="A1333" s="7">
        <v>290282118</v>
      </c>
      <c r="B1333" s="4">
        <v>774608</v>
      </c>
      <c r="C1333" s="4" t="s">
        <v>605</v>
      </c>
      <c r="D1333" s="7">
        <v>20</v>
      </c>
      <c r="E1333" s="7">
        <v>1</v>
      </c>
      <c r="F1333" s="7">
        <v>20</v>
      </c>
      <c r="G1333" s="5" t="s">
        <v>22</v>
      </c>
      <c r="H1333" s="5" t="s">
        <v>28</v>
      </c>
      <c r="I1333">
        <f>VLOOKUP($A1333,'Cancelled Orders'!$D$2:$L$10078,COLUMN(E1332),0)</f>
        <v>1</v>
      </c>
      <c r="J1333" t="str">
        <f>VLOOKUP($A1333,'Cancelled Orders'!$D$2:$G$10078,3,0)</f>
        <v>Order cancelled through app</v>
      </c>
      <c r="K1333" t="str">
        <f>VLOOKUP($A1333,'Cancelled Orders'!$D$2:$G$10078,4,0)</f>
        <v>Customer Refusal</v>
      </c>
    </row>
    <row r="1334" spans="1:11" ht="13.2" x14ac:dyDescent="0.25">
      <c r="A1334" s="7">
        <v>289879616</v>
      </c>
      <c r="B1334" s="4">
        <v>775162</v>
      </c>
      <c r="C1334" s="4" t="s">
        <v>435</v>
      </c>
      <c r="D1334" s="7">
        <v>10</v>
      </c>
      <c r="E1334" s="7">
        <v>1</v>
      </c>
      <c r="F1334" s="7">
        <v>10</v>
      </c>
      <c r="G1334" s="5" t="s">
        <v>22</v>
      </c>
      <c r="H1334" s="5" t="s">
        <v>28</v>
      </c>
      <c r="I1334">
        <f>VLOOKUP($A1334,'Cancelled Orders'!$D$2:$L$10078,COLUMN(E1333),0)</f>
        <v>1</v>
      </c>
      <c r="J1334" t="str">
        <f>VLOOKUP($A1334,'Cancelled Orders'!$D$2:$G$10078,3,0)</f>
        <v>Order cancelled through app</v>
      </c>
      <c r="K1334" t="str">
        <f>VLOOKUP($A1334,'Cancelled Orders'!$D$2:$G$10078,4,0)</f>
        <v>Customer Refusal</v>
      </c>
    </row>
    <row r="1335" spans="1:11" ht="13.2" x14ac:dyDescent="0.25">
      <c r="A1335" s="7">
        <v>289988595</v>
      </c>
      <c r="B1335" s="4">
        <v>775162</v>
      </c>
      <c r="C1335" s="4" t="s">
        <v>435</v>
      </c>
      <c r="D1335" s="7">
        <v>10</v>
      </c>
      <c r="E1335" s="7">
        <v>1</v>
      </c>
      <c r="F1335" s="7">
        <v>10</v>
      </c>
      <c r="G1335" s="5" t="s">
        <v>22</v>
      </c>
      <c r="H1335" s="5" t="s">
        <v>28</v>
      </c>
      <c r="I1335">
        <f>VLOOKUP($A1335,'Cancelled Orders'!$D$2:$L$10078,COLUMN(E1334),0)</f>
        <v>1</v>
      </c>
      <c r="J1335" t="str">
        <f>VLOOKUP($A1335,'Cancelled Orders'!$D$2:$G$10078,3,0)</f>
        <v>Order cancelled through app</v>
      </c>
      <c r="K1335" t="str">
        <f>VLOOKUP($A1335,'Cancelled Orders'!$D$2:$G$10078,4,0)</f>
        <v>Customer Refusal</v>
      </c>
    </row>
    <row r="1336" spans="1:11" ht="13.2" x14ac:dyDescent="0.25">
      <c r="A1336" s="7">
        <v>290098252</v>
      </c>
      <c r="B1336" s="4">
        <v>776219</v>
      </c>
      <c r="C1336" s="4" t="s">
        <v>606</v>
      </c>
      <c r="D1336" s="7">
        <v>35</v>
      </c>
      <c r="E1336" s="7">
        <v>1</v>
      </c>
      <c r="F1336" s="7">
        <v>35</v>
      </c>
      <c r="G1336" s="5" t="s">
        <v>22</v>
      </c>
      <c r="H1336" s="5" t="s">
        <v>22</v>
      </c>
      <c r="I1336">
        <f>VLOOKUP($A1336,'Cancelled Orders'!$D$2:$L$10078,COLUMN(E1335),0)</f>
        <v>1</v>
      </c>
      <c r="J1336" t="str">
        <f>VLOOKUP($A1336,'Cancelled Orders'!$D$2:$G$10078,3,0)</f>
        <v>Cancelled by Restaurant</v>
      </c>
      <c r="K1336" t="str">
        <f>VLOOKUP($A1336,'Cancelled Orders'!$D$2:$G$10078,4,0)</f>
        <v>Customer Refusal</v>
      </c>
    </row>
    <row r="1337" spans="1:11" ht="13.2" x14ac:dyDescent="0.25">
      <c r="A1337" s="7">
        <v>290098252</v>
      </c>
      <c r="B1337" s="4">
        <v>776222</v>
      </c>
      <c r="C1337" s="4" t="s">
        <v>607</v>
      </c>
      <c r="D1337" s="7">
        <v>35</v>
      </c>
      <c r="E1337" s="7">
        <v>1</v>
      </c>
      <c r="F1337" s="7">
        <v>35</v>
      </c>
      <c r="G1337" s="5" t="s">
        <v>22</v>
      </c>
      <c r="H1337" s="5" t="s">
        <v>22</v>
      </c>
      <c r="I1337">
        <f>VLOOKUP($A1337,'Cancelled Orders'!$D$2:$L$10078,COLUMN(E1336),0)</f>
        <v>1</v>
      </c>
      <c r="J1337" t="str">
        <f>VLOOKUP($A1337,'Cancelled Orders'!$D$2:$G$10078,3,0)</f>
        <v>Cancelled by Restaurant</v>
      </c>
      <c r="K1337" t="str">
        <f>VLOOKUP($A1337,'Cancelled Orders'!$D$2:$G$10078,4,0)</f>
        <v>Customer Refusal</v>
      </c>
    </row>
    <row r="1338" spans="1:11" ht="13.2" x14ac:dyDescent="0.25">
      <c r="A1338" s="7">
        <v>290182803</v>
      </c>
      <c r="B1338" s="4">
        <v>776553</v>
      </c>
      <c r="C1338" s="4" t="s">
        <v>251</v>
      </c>
      <c r="D1338" s="7">
        <v>70</v>
      </c>
      <c r="E1338" s="7">
        <v>1</v>
      </c>
      <c r="F1338" s="7">
        <v>70</v>
      </c>
      <c r="G1338" s="5" t="s">
        <v>22</v>
      </c>
      <c r="H1338" s="5" t="s">
        <v>22</v>
      </c>
      <c r="I1338">
        <f>VLOOKUP($A1338,'Cancelled Orders'!$D$2:$L$10078,COLUMN(E1337),0)</f>
        <v>0</v>
      </c>
      <c r="J1338" t="str">
        <f>VLOOKUP($A1338,'Cancelled Orders'!$D$2:$G$10078,3,0)</f>
        <v>Order cancelled through app</v>
      </c>
      <c r="K1338" t="str">
        <f>VLOOKUP($A1338,'Cancelled Orders'!$D$2:$G$10078,4,0)</f>
        <v>Customer Refusal</v>
      </c>
    </row>
    <row r="1339" spans="1:11" ht="13.2" x14ac:dyDescent="0.25">
      <c r="A1339" s="7">
        <v>291516207</v>
      </c>
      <c r="B1339" s="4">
        <v>776553</v>
      </c>
      <c r="C1339" s="4" t="s">
        <v>251</v>
      </c>
      <c r="D1339" s="7">
        <v>70</v>
      </c>
      <c r="E1339" s="7">
        <v>1</v>
      </c>
      <c r="F1339" s="7">
        <v>70</v>
      </c>
      <c r="G1339" s="5" t="s">
        <v>22</v>
      </c>
      <c r="H1339" s="5" t="s">
        <v>22</v>
      </c>
      <c r="I1339">
        <f>VLOOKUP($A1339,'Cancelled Orders'!$D$2:$L$10078,COLUMN(E1338),0)</f>
        <v>0</v>
      </c>
      <c r="J1339" t="str">
        <f>VLOOKUP($A1339,'Cancelled Orders'!$D$2:$G$10078,3,0)</f>
        <v>Order cancelled through app</v>
      </c>
      <c r="K1339" t="str">
        <f>VLOOKUP($A1339,'Cancelled Orders'!$D$2:$G$10078,4,0)</f>
        <v>Customer Refusal</v>
      </c>
    </row>
    <row r="1340" spans="1:11" ht="13.2" x14ac:dyDescent="0.25">
      <c r="A1340" s="7">
        <v>290097975</v>
      </c>
      <c r="B1340" s="4">
        <v>776615</v>
      </c>
      <c r="C1340" s="4" t="s">
        <v>608</v>
      </c>
      <c r="D1340" s="7">
        <v>70</v>
      </c>
      <c r="E1340" s="7">
        <v>1</v>
      </c>
      <c r="F1340" s="7">
        <v>70</v>
      </c>
      <c r="G1340" s="5" t="s">
        <v>22</v>
      </c>
      <c r="H1340" s="5" t="s">
        <v>28</v>
      </c>
      <c r="I1340">
        <f>VLOOKUP($A1340,'Cancelled Orders'!$D$2:$L$10078,COLUMN(E1339),0)</f>
        <v>0</v>
      </c>
      <c r="J1340" t="str">
        <f>VLOOKUP($A1340,'Cancelled Orders'!$D$2:$G$10078,3,0)</f>
        <v>Order cancelled through app</v>
      </c>
      <c r="K1340" t="str">
        <f>VLOOKUP($A1340,'Cancelled Orders'!$D$2:$G$10078,4,0)</f>
        <v>Customer Refusal</v>
      </c>
    </row>
    <row r="1341" spans="1:11" ht="13.2" x14ac:dyDescent="0.25">
      <c r="A1341" s="7">
        <v>291222310</v>
      </c>
      <c r="B1341" s="4">
        <v>777495</v>
      </c>
      <c r="C1341" s="4" t="s">
        <v>609</v>
      </c>
      <c r="D1341" s="7">
        <v>10</v>
      </c>
      <c r="E1341" s="7">
        <v>1</v>
      </c>
      <c r="F1341" s="7">
        <v>10</v>
      </c>
      <c r="G1341" s="5" t="s">
        <v>28</v>
      </c>
      <c r="H1341" s="5" t="s">
        <v>28</v>
      </c>
      <c r="I1341">
        <f>VLOOKUP($A1341,'Cancelled Orders'!$D$2:$L$10078,COLUMN(E1340),0)</f>
        <v>0</v>
      </c>
      <c r="J1341" t="str">
        <f>VLOOKUP($A1341,'Cancelled Orders'!$D$2:$G$10078,3,0)</f>
        <v>Cancelled by Restaurant</v>
      </c>
      <c r="K1341" t="str">
        <f>VLOOKUP($A1341,'Cancelled Orders'!$D$2:$G$10078,4,0)</f>
        <v>Stock Shortage</v>
      </c>
    </row>
    <row r="1342" spans="1:11" ht="13.2" x14ac:dyDescent="0.25">
      <c r="A1342" s="7">
        <v>291587692</v>
      </c>
      <c r="B1342" s="4">
        <v>777517</v>
      </c>
      <c r="C1342" s="4" t="s">
        <v>610</v>
      </c>
      <c r="D1342" s="7">
        <v>20</v>
      </c>
      <c r="E1342" s="7">
        <v>1</v>
      </c>
      <c r="F1342" s="7">
        <v>20</v>
      </c>
      <c r="G1342" s="5" t="s">
        <v>28</v>
      </c>
      <c r="H1342" s="5" t="s">
        <v>28</v>
      </c>
      <c r="I1342">
        <f>VLOOKUP($A1342,'Cancelled Orders'!$D$2:$L$10078,COLUMN(E1341),0)</f>
        <v>1</v>
      </c>
      <c r="J1342" t="str">
        <f>VLOOKUP($A1342,'Cancelled Orders'!$D$2:$G$10078,3,0)</f>
        <v>Order cancelled through app</v>
      </c>
      <c r="K1342" t="str">
        <f>VLOOKUP($A1342,'Cancelled Orders'!$D$2:$G$10078,4,0)</f>
        <v>Customer Refusal</v>
      </c>
    </row>
    <row r="1343" spans="1:11" ht="13.2" x14ac:dyDescent="0.25">
      <c r="A1343" s="7">
        <v>290287744</v>
      </c>
      <c r="B1343" s="4">
        <v>777771</v>
      </c>
      <c r="C1343" s="4" t="s">
        <v>405</v>
      </c>
      <c r="D1343" s="7">
        <v>50</v>
      </c>
      <c r="E1343" s="7">
        <v>1</v>
      </c>
      <c r="F1343" s="7">
        <v>50</v>
      </c>
      <c r="G1343" s="5" t="s">
        <v>22</v>
      </c>
      <c r="H1343" s="5" t="s">
        <v>22</v>
      </c>
      <c r="I1343">
        <f>VLOOKUP($A1343,'Cancelled Orders'!$D$2:$L$10078,COLUMN(E1342),0)</f>
        <v>0</v>
      </c>
      <c r="J1343" t="str">
        <f>VLOOKUP($A1343,'Cancelled Orders'!$D$2:$G$10078,3,0)</f>
        <v>Cancelled by Restaurant</v>
      </c>
      <c r="K1343" t="str">
        <f>VLOOKUP($A1343,'Cancelled Orders'!$D$2:$G$10078,4,0)</f>
        <v>High Demand at the Restaurant</v>
      </c>
    </row>
    <row r="1344" spans="1:11" ht="13.2" x14ac:dyDescent="0.25">
      <c r="A1344" s="7">
        <v>289845572</v>
      </c>
      <c r="B1344" s="4">
        <v>778197</v>
      </c>
      <c r="C1344" s="4" t="s">
        <v>611</v>
      </c>
      <c r="D1344" s="7">
        <v>45</v>
      </c>
      <c r="E1344" s="7">
        <v>1</v>
      </c>
      <c r="F1344" s="7">
        <v>45</v>
      </c>
      <c r="G1344" s="5" t="s">
        <v>22</v>
      </c>
      <c r="H1344" s="5" t="s">
        <v>28</v>
      </c>
      <c r="I1344">
        <f>VLOOKUP($A1344,'Cancelled Orders'!$D$2:$L$10078,COLUMN(E1343),0)</f>
        <v>0</v>
      </c>
      <c r="J1344" t="str">
        <f>VLOOKUP($A1344,'Cancelled Orders'!$D$2:$G$10078,3,0)</f>
        <v>Order cancelled through app</v>
      </c>
      <c r="K1344" t="str">
        <f>VLOOKUP($A1344,'Cancelled Orders'!$D$2:$G$10078,4,0)</f>
        <v>Customer Refusal</v>
      </c>
    </row>
    <row r="1345" spans="1:11" ht="13.2" x14ac:dyDescent="0.25">
      <c r="A1345" s="7">
        <v>291673223</v>
      </c>
      <c r="B1345" s="4">
        <v>778280</v>
      </c>
      <c r="C1345" s="4" t="s">
        <v>612</v>
      </c>
      <c r="D1345" s="7">
        <v>30</v>
      </c>
      <c r="E1345" s="7">
        <v>1</v>
      </c>
      <c r="F1345" s="7">
        <v>30</v>
      </c>
      <c r="G1345" s="5" t="s">
        <v>22</v>
      </c>
      <c r="H1345" s="5" t="s">
        <v>22</v>
      </c>
      <c r="I1345">
        <f>VLOOKUP($A1345,'Cancelled Orders'!$D$2:$L$10078,COLUMN(E1344),0)</f>
        <v>1</v>
      </c>
      <c r="J1345" t="str">
        <f>VLOOKUP($A1345,'Cancelled Orders'!$D$2:$G$10078,3,0)</f>
        <v>Order cancelled through app</v>
      </c>
      <c r="K1345" t="str">
        <f>VLOOKUP($A1345,'Cancelled Orders'!$D$2:$G$10078,4,0)</f>
        <v>Customer Refusal</v>
      </c>
    </row>
    <row r="1346" spans="1:11" ht="13.2" x14ac:dyDescent="0.25">
      <c r="A1346" s="7">
        <v>290257134</v>
      </c>
      <c r="B1346" s="4">
        <v>778280</v>
      </c>
      <c r="C1346" s="4" t="s">
        <v>612</v>
      </c>
      <c r="D1346" s="7">
        <v>30</v>
      </c>
      <c r="E1346" s="7">
        <v>1</v>
      </c>
      <c r="F1346" s="7">
        <v>30</v>
      </c>
      <c r="G1346" s="5" t="s">
        <v>22</v>
      </c>
      <c r="H1346" s="5" t="s">
        <v>22</v>
      </c>
      <c r="I1346">
        <f>VLOOKUP($A1346,'Cancelled Orders'!$D$2:$L$10078,COLUMN(E1345),0)</f>
        <v>1</v>
      </c>
      <c r="J1346" t="str">
        <f>VLOOKUP($A1346,'Cancelled Orders'!$D$2:$G$10078,3,0)</f>
        <v>Cancelled by Restaurant</v>
      </c>
      <c r="K1346" t="str">
        <f>VLOOKUP($A1346,'Cancelled Orders'!$D$2:$G$10078,4,0)</f>
        <v>Stock Shortage</v>
      </c>
    </row>
    <row r="1347" spans="1:11" ht="13.2" x14ac:dyDescent="0.25">
      <c r="A1347" s="7">
        <v>290717902</v>
      </c>
      <c r="B1347" s="4">
        <v>778721</v>
      </c>
      <c r="C1347" s="4" t="s">
        <v>613</v>
      </c>
      <c r="D1347" s="7">
        <v>65</v>
      </c>
      <c r="E1347" s="7">
        <v>1</v>
      </c>
      <c r="F1347" s="7">
        <v>65</v>
      </c>
      <c r="G1347" s="5" t="s">
        <v>22</v>
      </c>
      <c r="H1347" s="5" t="s">
        <v>22</v>
      </c>
      <c r="I1347">
        <f>VLOOKUP($A1347,'Cancelled Orders'!$D$2:$L$10078,COLUMN(E1346),0)</f>
        <v>1</v>
      </c>
      <c r="J1347" t="str">
        <f>VLOOKUP($A1347,'Cancelled Orders'!$D$2:$G$10078,3,0)</f>
        <v>Cancelled by Restaurant</v>
      </c>
      <c r="K1347" t="str">
        <f>VLOOKUP($A1347,'Cancelled Orders'!$D$2:$G$10078,4,0)</f>
        <v>Stock Shortage</v>
      </c>
    </row>
    <row r="1348" spans="1:11" ht="13.2" x14ac:dyDescent="0.25">
      <c r="A1348" s="7">
        <v>290243888</v>
      </c>
      <c r="B1348" s="4">
        <v>778724</v>
      </c>
      <c r="C1348" s="4" t="s">
        <v>614</v>
      </c>
      <c r="D1348" s="7">
        <v>65</v>
      </c>
      <c r="E1348" s="7">
        <v>1</v>
      </c>
      <c r="F1348" s="7">
        <v>65</v>
      </c>
      <c r="G1348" s="5" t="s">
        <v>22</v>
      </c>
      <c r="H1348" s="5" t="s">
        <v>22</v>
      </c>
      <c r="I1348">
        <f>VLOOKUP($A1348,'Cancelled Orders'!$D$2:$L$10078,COLUMN(E1347),0)</f>
        <v>1</v>
      </c>
      <c r="J1348" t="str">
        <f>VLOOKUP($A1348,'Cancelled Orders'!$D$2:$G$10078,3,0)</f>
        <v>Cancelled by Restaurant</v>
      </c>
      <c r="K1348" t="str">
        <f>VLOOKUP($A1348,'Cancelled Orders'!$D$2:$G$10078,4,0)</f>
        <v>Stock Shortage</v>
      </c>
    </row>
    <row r="1349" spans="1:11" ht="13.2" x14ac:dyDescent="0.25">
      <c r="A1349" s="7">
        <v>290243736</v>
      </c>
      <c r="B1349" s="4">
        <v>778724</v>
      </c>
      <c r="C1349" s="4" t="s">
        <v>614</v>
      </c>
      <c r="D1349" s="7">
        <v>65</v>
      </c>
      <c r="E1349" s="7">
        <v>1</v>
      </c>
      <c r="F1349" s="7">
        <v>65</v>
      </c>
      <c r="G1349" s="5" t="s">
        <v>22</v>
      </c>
      <c r="H1349" s="5" t="s">
        <v>22</v>
      </c>
      <c r="I1349">
        <f>VLOOKUP($A1349,'Cancelled Orders'!$D$2:$L$10078,COLUMN(E1348),0)</f>
        <v>1</v>
      </c>
      <c r="J1349" t="str">
        <f>VLOOKUP($A1349,'Cancelled Orders'!$D$2:$G$10078,3,0)</f>
        <v>Cancelled by Restaurant</v>
      </c>
      <c r="K1349" t="str">
        <f>VLOOKUP($A1349,'Cancelled Orders'!$D$2:$G$10078,4,0)</f>
        <v>Stock Shortage</v>
      </c>
    </row>
    <row r="1350" spans="1:11" ht="13.2" x14ac:dyDescent="0.25">
      <c r="A1350" s="7">
        <v>289862977</v>
      </c>
      <c r="B1350" s="4">
        <v>778730</v>
      </c>
      <c r="C1350" s="4" t="s">
        <v>49</v>
      </c>
      <c r="D1350" s="7">
        <v>15</v>
      </c>
      <c r="E1350" s="7">
        <v>1</v>
      </c>
      <c r="F1350" s="7">
        <v>15</v>
      </c>
      <c r="G1350" s="5" t="s">
        <v>22</v>
      </c>
      <c r="H1350" s="5" t="s">
        <v>22</v>
      </c>
      <c r="I1350">
        <f>VLOOKUP($A1350,'Cancelled Orders'!$D$2:$L$10078,COLUMN(E1349),0)</f>
        <v>1</v>
      </c>
      <c r="J1350" t="str">
        <f>VLOOKUP($A1350,'Cancelled Orders'!$D$2:$G$10078,3,0)</f>
        <v>Cancelled by Restaurant</v>
      </c>
      <c r="K1350" t="str">
        <f>VLOOKUP($A1350,'Cancelled Orders'!$D$2:$G$10078,4,0)</f>
        <v>Stock Shortage</v>
      </c>
    </row>
    <row r="1351" spans="1:11" ht="13.2" x14ac:dyDescent="0.25">
      <c r="A1351" s="7">
        <v>290257526</v>
      </c>
      <c r="B1351" s="4">
        <v>778730</v>
      </c>
      <c r="C1351" s="4" t="s">
        <v>49</v>
      </c>
      <c r="D1351" s="7">
        <v>15</v>
      </c>
      <c r="E1351" s="7">
        <v>2</v>
      </c>
      <c r="F1351" s="7">
        <v>30</v>
      </c>
      <c r="G1351" s="5" t="s">
        <v>22</v>
      </c>
      <c r="H1351" s="5" t="s">
        <v>22</v>
      </c>
      <c r="I1351">
        <f>VLOOKUP($A1351,'Cancelled Orders'!$D$2:$L$10078,COLUMN(E1350),0)</f>
        <v>1</v>
      </c>
      <c r="J1351" t="str">
        <f>VLOOKUP($A1351,'Cancelled Orders'!$D$2:$G$10078,3,0)</f>
        <v>Cancelled by Restaurant</v>
      </c>
      <c r="K1351" t="str">
        <f>VLOOKUP($A1351,'Cancelled Orders'!$D$2:$G$10078,4,0)</f>
        <v>Stock Shortage</v>
      </c>
    </row>
    <row r="1352" spans="1:11" ht="13.2" x14ac:dyDescent="0.25">
      <c r="A1352" s="7">
        <v>290092971</v>
      </c>
      <c r="B1352" s="4">
        <v>779383</v>
      </c>
      <c r="C1352" s="4" t="s">
        <v>615</v>
      </c>
      <c r="D1352" s="7">
        <v>50</v>
      </c>
      <c r="E1352" s="7">
        <v>1</v>
      </c>
      <c r="F1352" s="7">
        <v>50</v>
      </c>
      <c r="G1352" s="5" t="s">
        <v>22</v>
      </c>
      <c r="H1352" s="5" t="s">
        <v>22</v>
      </c>
      <c r="I1352">
        <f>VLOOKUP($A1352,'Cancelled Orders'!$D$2:$L$10078,COLUMN(E1351),0)</f>
        <v>1</v>
      </c>
      <c r="J1352" t="str">
        <f>VLOOKUP($A1352,'Cancelled Orders'!$D$2:$G$10078,3,0)</f>
        <v>Order cancelled through app</v>
      </c>
      <c r="K1352" t="str">
        <f>VLOOKUP($A1352,'Cancelled Orders'!$D$2:$G$10078,4,0)</f>
        <v>Customer Refusal</v>
      </c>
    </row>
    <row r="1353" spans="1:11" ht="13.2" x14ac:dyDescent="0.25">
      <c r="A1353" s="7">
        <v>290263438</v>
      </c>
      <c r="B1353" s="4">
        <v>779484</v>
      </c>
      <c r="C1353" s="4" t="s">
        <v>616</v>
      </c>
      <c r="D1353" s="7">
        <v>15</v>
      </c>
      <c r="E1353" s="7">
        <v>1</v>
      </c>
      <c r="F1353" s="7">
        <v>15</v>
      </c>
      <c r="G1353" s="5" t="s">
        <v>28</v>
      </c>
      <c r="H1353" s="5" t="s">
        <v>28</v>
      </c>
      <c r="I1353">
        <f>VLOOKUP($A1353,'Cancelled Orders'!$D$2:$L$10078,COLUMN(E1352),0)</f>
        <v>1</v>
      </c>
      <c r="J1353" t="str">
        <f>VLOOKUP($A1353,'Cancelled Orders'!$D$2:$G$10078,3,0)</f>
        <v>Order cancelled through app</v>
      </c>
      <c r="K1353" t="str">
        <f>VLOOKUP($A1353,'Cancelled Orders'!$D$2:$G$10078,4,0)</f>
        <v>Customer Refusal</v>
      </c>
    </row>
    <row r="1354" spans="1:11" ht="13.2" x14ac:dyDescent="0.25">
      <c r="A1354" s="7">
        <v>289994240</v>
      </c>
      <c r="B1354" s="4">
        <v>779574</v>
      </c>
      <c r="C1354" s="4" t="s">
        <v>617</v>
      </c>
      <c r="D1354" s="7">
        <v>10</v>
      </c>
      <c r="E1354" s="7">
        <v>1</v>
      </c>
      <c r="F1354" s="7">
        <v>10</v>
      </c>
      <c r="G1354" s="5" t="s">
        <v>28</v>
      </c>
      <c r="H1354" s="5" t="s">
        <v>28</v>
      </c>
      <c r="I1354">
        <f>VLOOKUP($A1354,'Cancelled Orders'!$D$2:$L$10078,COLUMN(E1353),0)</f>
        <v>1</v>
      </c>
      <c r="J1354" t="str">
        <f>VLOOKUP($A1354,'Cancelled Orders'!$D$2:$G$10078,3,0)</f>
        <v>Order cancelled through app</v>
      </c>
      <c r="K1354" t="str">
        <f>VLOOKUP($A1354,'Cancelled Orders'!$D$2:$G$10078,4,0)</f>
        <v>Customer Refusal</v>
      </c>
    </row>
    <row r="1355" spans="1:11" ht="13.2" x14ac:dyDescent="0.25">
      <c r="A1355" s="7">
        <v>291154979</v>
      </c>
      <c r="B1355" s="4">
        <v>779574</v>
      </c>
      <c r="C1355" s="4" t="s">
        <v>617</v>
      </c>
      <c r="D1355" s="7">
        <v>10</v>
      </c>
      <c r="E1355" s="7">
        <v>1</v>
      </c>
      <c r="F1355" s="7">
        <v>10</v>
      </c>
      <c r="G1355" s="5" t="s">
        <v>28</v>
      </c>
      <c r="H1355" s="5" t="s">
        <v>28</v>
      </c>
      <c r="I1355">
        <f>VLOOKUP($A1355,'Cancelled Orders'!$D$2:$L$10078,COLUMN(E1354),0)</f>
        <v>1</v>
      </c>
      <c r="J1355" t="str">
        <f>VLOOKUP($A1355,'Cancelled Orders'!$D$2:$G$10078,3,0)</f>
        <v>Order cancelled through app</v>
      </c>
      <c r="K1355" t="str">
        <f>VLOOKUP($A1355,'Cancelled Orders'!$D$2:$G$10078,4,0)</f>
        <v>Customer Refusal</v>
      </c>
    </row>
    <row r="1356" spans="1:11" ht="13.2" x14ac:dyDescent="0.25">
      <c r="A1356" s="7">
        <v>291032599</v>
      </c>
      <c r="B1356" s="4">
        <v>780052</v>
      </c>
      <c r="C1356" s="4" t="s">
        <v>618</v>
      </c>
      <c r="D1356" s="7">
        <v>10</v>
      </c>
      <c r="E1356" s="7">
        <v>1</v>
      </c>
      <c r="F1356" s="7">
        <v>10</v>
      </c>
      <c r="G1356" s="5" t="s">
        <v>22</v>
      </c>
      <c r="H1356" s="5" t="s">
        <v>28</v>
      </c>
      <c r="I1356">
        <f>VLOOKUP($A1356,'Cancelled Orders'!$D$2:$L$10078,COLUMN(E1355),0)</f>
        <v>1</v>
      </c>
      <c r="J1356" t="str">
        <f>VLOOKUP($A1356,'Cancelled Orders'!$D$2:$G$10078,3,0)</f>
        <v>Order cancelled through app</v>
      </c>
      <c r="K1356" t="str">
        <f>VLOOKUP($A1356,'Cancelled Orders'!$D$2:$G$10078,4,0)</f>
        <v>Customer Refusal</v>
      </c>
    </row>
    <row r="1357" spans="1:11" ht="13.2" x14ac:dyDescent="0.25">
      <c r="A1357" s="7">
        <v>290696134</v>
      </c>
      <c r="B1357" s="4">
        <v>780154</v>
      </c>
      <c r="C1357" s="4" t="s">
        <v>619</v>
      </c>
      <c r="D1357" s="7">
        <v>46</v>
      </c>
      <c r="E1357" s="7">
        <v>1</v>
      </c>
      <c r="F1357" s="7">
        <v>46</v>
      </c>
      <c r="G1357" s="5" t="s">
        <v>22</v>
      </c>
      <c r="H1357" s="5" t="s">
        <v>22</v>
      </c>
      <c r="I1357">
        <f>VLOOKUP($A1357,'Cancelled Orders'!$D$2:$L$10078,COLUMN(E1356),0)</f>
        <v>1</v>
      </c>
      <c r="J1357" t="str">
        <f>VLOOKUP($A1357,'Cancelled Orders'!$D$2:$G$10078,3,0)</f>
        <v>Cancelled by Restaurant</v>
      </c>
      <c r="K1357" t="str">
        <f>VLOOKUP($A1357,'Cancelled Orders'!$D$2:$G$10078,4,0)</f>
        <v>Stock Shortage</v>
      </c>
    </row>
    <row r="1358" spans="1:11" ht="13.2" x14ac:dyDescent="0.25">
      <c r="A1358" s="7">
        <v>290172121</v>
      </c>
      <c r="B1358" s="4">
        <v>780692</v>
      </c>
      <c r="C1358" s="4" t="s">
        <v>620</v>
      </c>
      <c r="D1358" s="7">
        <v>20</v>
      </c>
      <c r="E1358" s="7">
        <v>1</v>
      </c>
      <c r="F1358" s="7">
        <v>20</v>
      </c>
      <c r="G1358" s="5" t="s">
        <v>28</v>
      </c>
      <c r="H1358" s="5" t="s">
        <v>28</v>
      </c>
      <c r="I1358">
        <f>VLOOKUP($A1358,'Cancelled Orders'!$D$2:$L$10078,COLUMN(E1357),0)</f>
        <v>1</v>
      </c>
      <c r="J1358" t="str">
        <f>VLOOKUP($A1358,'Cancelled Orders'!$D$2:$G$10078,3,0)</f>
        <v>Order cancelled through app</v>
      </c>
      <c r="K1358" t="str">
        <f>VLOOKUP($A1358,'Cancelled Orders'!$D$2:$G$10078,4,0)</f>
        <v>Customer Refusal</v>
      </c>
    </row>
    <row r="1359" spans="1:11" ht="13.2" x14ac:dyDescent="0.25">
      <c r="A1359" s="7">
        <v>291615847</v>
      </c>
      <c r="B1359" s="4">
        <v>780779</v>
      </c>
      <c r="C1359" s="4" t="s">
        <v>621</v>
      </c>
      <c r="D1359" s="7">
        <v>10</v>
      </c>
      <c r="E1359" s="7">
        <v>1</v>
      </c>
      <c r="F1359" s="7">
        <v>10</v>
      </c>
      <c r="G1359" s="5" t="s">
        <v>28</v>
      </c>
      <c r="H1359" s="5" t="s">
        <v>28</v>
      </c>
      <c r="I1359">
        <f>VLOOKUP($A1359,'Cancelled Orders'!$D$2:$L$10078,COLUMN(E1358),0)</f>
        <v>1</v>
      </c>
      <c r="J1359" t="str">
        <f>VLOOKUP($A1359,'Cancelled Orders'!$D$2:$G$10078,3,0)</f>
        <v>Order cancelled through app</v>
      </c>
      <c r="K1359" t="str">
        <f>VLOOKUP($A1359,'Cancelled Orders'!$D$2:$G$10078,4,0)</f>
        <v>Customer Refusal</v>
      </c>
    </row>
    <row r="1360" spans="1:11" ht="13.2" x14ac:dyDescent="0.25">
      <c r="A1360" s="7">
        <v>290192033</v>
      </c>
      <c r="B1360" s="4">
        <v>781044</v>
      </c>
      <c r="C1360" s="4" t="s">
        <v>576</v>
      </c>
      <c r="D1360" s="7">
        <v>50</v>
      </c>
      <c r="E1360" s="7">
        <v>1</v>
      </c>
      <c r="F1360" s="7">
        <v>50</v>
      </c>
      <c r="G1360" s="5" t="s">
        <v>22</v>
      </c>
      <c r="H1360" s="5" t="s">
        <v>22</v>
      </c>
      <c r="I1360">
        <f>VLOOKUP($A1360,'Cancelled Orders'!$D$2:$L$10078,COLUMN(E1359),0)</f>
        <v>1</v>
      </c>
      <c r="J1360" t="str">
        <f>VLOOKUP($A1360,'Cancelled Orders'!$D$2:$G$10078,3,0)</f>
        <v>Order cancelled through app</v>
      </c>
      <c r="K1360" t="str">
        <f>VLOOKUP($A1360,'Cancelled Orders'!$D$2:$G$10078,4,0)</f>
        <v>Customer Refusal</v>
      </c>
    </row>
    <row r="1361" spans="1:11" ht="13.2" x14ac:dyDescent="0.25">
      <c r="A1361" s="7">
        <v>290204632</v>
      </c>
      <c r="B1361" s="4">
        <v>781497</v>
      </c>
      <c r="C1361" s="4" t="s">
        <v>622</v>
      </c>
      <c r="D1361" s="7">
        <v>60</v>
      </c>
      <c r="E1361" s="7">
        <v>1</v>
      </c>
      <c r="F1361" s="7">
        <v>60</v>
      </c>
      <c r="G1361" s="5" t="s">
        <v>22</v>
      </c>
      <c r="H1361" s="5" t="s">
        <v>28</v>
      </c>
      <c r="I1361">
        <f>VLOOKUP($A1361,'Cancelled Orders'!$D$2:$L$10078,COLUMN(E1360),0)</f>
        <v>0</v>
      </c>
      <c r="J1361" t="str">
        <f>VLOOKUP($A1361,'Cancelled Orders'!$D$2:$G$10078,3,0)</f>
        <v>Order cancelled through app</v>
      </c>
      <c r="K1361" t="str">
        <f>VLOOKUP($A1361,'Cancelled Orders'!$D$2:$G$10078,4,0)</f>
        <v>Customer Refusal</v>
      </c>
    </row>
    <row r="1362" spans="1:11" ht="13.2" x14ac:dyDescent="0.25">
      <c r="A1362" s="7">
        <v>290760801</v>
      </c>
      <c r="B1362" s="4">
        <v>782673</v>
      </c>
      <c r="C1362" s="4" t="s">
        <v>623</v>
      </c>
      <c r="D1362" s="7">
        <v>35</v>
      </c>
      <c r="E1362" s="7">
        <v>1</v>
      </c>
      <c r="F1362" s="7">
        <v>35</v>
      </c>
      <c r="G1362" s="5" t="s">
        <v>22</v>
      </c>
      <c r="H1362" s="5" t="s">
        <v>22</v>
      </c>
      <c r="I1362">
        <f>VLOOKUP($A1362,'Cancelled Orders'!$D$2:$L$10078,COLUMN(E1361),0)</f>
        <v>1</v>
      </c>
      <c r="J1362" t="str">
        <f>VLOOKUP($A1362,'Cancelled Orders'!$D$2:$G$10078,3,0)</f>
        <v>Order cancelled through app</v>
      </c>
      <c r="K1362" t="str">
        <f>VLOOKUP($A1362,'Cancelled Orders'!$D$2:$G$10078,4,0)</f>
        <v>Customer Refusal</v>
      </c>
    </row>
    <row r="1363" spans="1:11" ht="13.2" x14ac:dyDescent="0.25">
      <c r="A1363" s="7">
        <v>290583273</v>
      </c>
      <c r="B1363" s="4">
        <v>782949</v>
      </c>
      <c r="C1363" s="4" t="s">
        <v>624</v>
      </c>
      <c r="D1363" s="7">
        <v>12</v>
      </c>
      <c r="E1363" s="7">
        <v>1</v>
      </c>
      <c r="F1363" s="7">
        <v>12</v>
      </c>
      <c r="G1363" s="5" t="s">
        <v>22</v>
      </c>
      <c r="H1363" s="5" t="s">
        <v>28</v>
      </c>
      <c r="I1363">
        <f>VLOOKUP($A1363,'Cancelled Orders'!$D$2:$L$10078,COLUMN(E1362),0)</f>
        <v>1</v>
      </c>
      <c r="J1363" t="str">
        <f>VLOOKUP($A1363,'Cancelled Orders'!$D$2:$G$10078,3,0)</f>
        <v>Order cancelled through app</v>
      </c>
      <c r="K1363" t="str">
        <f>VLOOKUP($A1363,'Cancelled Orders'!$D$2:$G$10078,4,0)</f>
        <v>Customer Refusal</v>
      </c>
    </row>
    <row r="1364" spans="1:11" ht="13.2" x14ac:dyDescent="0.25">
      <c r="A1364" s="7">
        <v>290251911</v>
      </c>
      <c r="B1364" s="4">
        <v>783015</v>
      </c>
      <c r="C1364" s="4" t="s">
        <v>625</v>
      </c>
      <c r="D1364" s="7">
        <v>130</v>
      </c>
      <c r="E1364" s="7">
        <v>1</v>
      </c>
      <c r="F1364" s="7">
        <v>130</v>
      </c>
      <c r="G1364" s="5" t="s">
        <v>22</v>
      </c>
      <c r="H1364" s="5" t="s">
        <v>28</v>
      </c>
      <c r="I1364">
        <f>VLOOKUP($A1364,'Cancelled Orders'!$D$2:$L$10078,COLUMN(E1363),0)</f>
        <v>0</v>
      </c>
      <c r="J1364" t="str">
        <f>VLOOKUP($A1364,'Cancelled Orders'!$D$2:$G$10078,3,0)</f>
        <v>Order cancelled through app</v>
      </c>
      <c r="K1364" t="str">
        <f>VLOOKUP($A1364,'Cancelled Orders'!$D$2:$G$10078,4,0)</f>
        <v>Customer Refusal</v>
      </c>
    </row>
    <row r="1365" spans="1:11" ht="13.2" x14ac:dyDescent="0.25">
      <c r="A1365" s="7">
        <v>290249844</v>
      </c>
      <c r="B1365" s="4">
        <v>783015</v>
      </c>
      <c r="C1365" s="4" t="s">
        <v>625</v>
      </c>
      <c r="D1365" s="7">
        <v>130</v>
      </c>
      <c r="E1365" s="7">
        <v>1</v>
      </c>
      <c r="F1365" s="7">
        <v>130</v>
      </c>
      <c r="G1365" s="5" t="s">
        <v>22</v>
      </c>
      <c r="H1365" s="5" t="s">
        <v>28</v>
      </c>
      <c r="I1365">
        <f>VLOOKUP($A1365,'Cancelled Orders'!$D$2:$L$10078,COLUMN(E1364),0)</f>
        <v>0</v>
      </c>
      <c r="J1365" t="str">
        <f>VLOOKUP($A1365,'Cancelled Orders'!$D$2:$G$10078,3,0)</f>
        <v>Order cancelled through app</v>
      </c>
      <c r="K1365" t="str">
        <f>VLOOKUP($A1365,'Cancelled Orders'!$D$2:$G$10078,4,0)</f>
        <v>Customer Refusal</v>
      </c>
    </row>
    <row r="1366" spans="1:11" ht="13.2" x14ac:dyDescent="0.25">
      <c r="A1366" s="7">
        <v>290448016</v>
      </c>
      <c r="B1366" s="4">
        <v>785133</v>
      </c>
      <c r="C1366" s="4" t="s">
        <v>394</v>
      </c>
      <c r="D1366" s="7">
        <v>35</v>
      </c>
      <c r="E1366" s="7">
        <v>1</v>
      </c>
      <c r="F1366" s="7">
        <v>35</v>
      </c>
      <c r="G1366" s="5" t="s">
        <v>22</v>
      </c>
      <c r="H1366" s="5" t="s">
        <v>22</v>
      </c>
      <c r="I1366">
        <f>VLOOKUP($A1366,'Cancelled Orders'!$D$2:$L$10078,COLUMN(E1365),0)</f>
        <v>0</v>
      </c>
      <c r="J1366" t="str">
        <f>VLOOKUP($A1366,'Cancelled Orders'!$D$2:$G$10078,3,0)</f>
        <v>Order cancelled through app</v>
      </c>
      <c r="K1366" t="str">
        <f>VLOOKUP($A1366,'Cancelled Orders'!$D$2:$G$10078,4,0)</f>
        <v>Customer Refusal</v>
      </c>
    </row>
    <row r="1367" spans="1:11" ht="13.2" x14ac:dyDescent="0.25">
      <c r="A1367" s="7">
        <v>289941534</v>
      </c>
      <c r="B1367" s="4">
        <v>785430</v>
      </c>
      <c r="C1367" s="4" t="s">
        <v>626</v>
      </c>
      <c r="D1367" s="7">
        <v>200</v>
      </c>
      <c r="E1367" s="7">
        <v>1</v>
      </c>
      <c r="F1367" s="7">
        <v>200</v>
      </c>
      <c r="G1367" s="5" t="s">
        <v>22</v>
      </c>
      <c r="H1367" s="5" t="s">
        <v>22</v>
      </c>
      <c r="I1367">
        <f>VLOOKUP($A1367,'Cancelled Orders'!$D$2:$L$10078,COLUMN(E1366),0)</f>
        <v>0</v>
      </c>
      <c r="J1367" t="str">
        <f>VLOOKUP($A1367,'Cancelled Orders'!$D$2:$G$10078,3,0)</f>
        <v>Cancelled by Restaurant</v>
      </c>
      <c r="K1367" t="str">
        <f>VLOOKUP($A1367,'Cancelled Orders'!$D$2:$G$10078,4,0)</f>
        <v>High Demand at the Restaurant</v>
      </c>
    </row>
    <row r="1368" spans="1:11" ht="13.2" x14ac:dyDescent="0.25">
      <c r="A1368" s="7">
        <v>291573033</v>
      </c>
      <c r="B1368" s="4">
        <v>785443</v>
      </c>
      <c r="C1368" s="4" t="s">
        <v>627</v>
      </c>
      <c r="D1368" s="7">
        <v>1</v>
      </c>
      <c r="E1368" s="7">
        <v>1</v>
      </c>
      <c r="F1368" s="7">
        <v>1</v>
      </c>
      <c r="G1368" s="5" t="s">
        <v>22</v>
      </c>
      <c r="H1368" s="5" t="s">
        <v>28</v>
      </c>
      <c r="I1368">
        <f>VLOOKUP($A1368,'Cancelled Orders'!$D$2:$L$10078,COLUMN(E1367),0)</f>
        <v>1</v>
      </c>
      <c r="J1368" t="str">
        <f>VLOOKUP($A1368,'Cancelled Orders'!$D$2:$G$10078,3,0)</f>
        <v>Order cancelled through app</v>
      </c>
      <c r="K1368" t="str">
        <f>VLOOKUP($A1368,'Cancelled Orders'!$D$2:$G$10078,4,0)</f>
        <v>Customer Refusal</v>
      </c>
    </row>
    <row r="1369" spans="1:11" ht="13.2" x14ac:dyDescent="0.25">
      <c r="A1369" s="7">
        <v>291541227</v>
      </c>
      <c r="B1369" s="4">
        <v>785443</v>
      </c>
      <c r="C1369" s="4" t="s">
        <v>627</v>
      </c>
      <c r="D1369" s="7">
        <v>1</v>
      </c>
      <c r="E1369" s="7">
        <v>1</v>
      </c>
      <c r="F1369" s="7">
        <v>1</v>
      </c>
      <c r="G1369" s="5" t="s">
        <v>22</v>
      </c>
      <c r="H1369" s="5" t="s">
        <v>28</v>
      </c>
      <c r="I1369">
        <f>VLOOKUP($A1369,'Cancelled Orders'!$D$2:$L$10078,COLUMN(E1368),0)</f>
        <v>1</v>
      </c>
      <c r="J1369" t="str">
        <f>VLOOKUP($A1369,'Cancelled Orders'!$D$2:$G$10078,3,0)</f>
        <v>Order cancelled through app</v>
      </c>
      <c r="K1369" t="str">
        <f>VLOOKUP($A1369,'Cancelled Orders'!$D$2:$G$10078,4,0)</f>
        <v>Customer Refusal</v>
      </c>
    </row>
    <row r="1370" spans="1:11" ht="13.2" x14ac:dyDescent="0.25">
      <c r="A1370" s="7">
        <v>291211105</v>
      </c>
      <c r="B1370" s="4">
        <v>785443</v>
      </c>
      <c r="C1370" s="4" t="s">
        <v>627</v>
      </c>
      <c r="D1370" s="7">
        <v>1</v>
      </c>
      <c r="E1370" s="7">
        <v>1</v>
      </c>
      <c r="F1370" s="7">
        <v>1</v>
      </c>
      <c r="G1370" s="5" t="s">
        <v>22</v>
      </c>
      <c r="H1370" s="5" t="s">
        <v>28</v>
      </c>
      <c r="I1370">
        <f>VLOOKUP($A1370,'Cancelled Orders'!$D$2:$L$10078,COLUMN(E1369),0)</f>
        <v>1</v>
      </c>
      <c r="J1370" t="str">
        <f>VLOOKUP($A1370,'Cancelled Orders'!$D$2:$G$10078,3,0)</f>
        <v>Order cancelled through app</v>
      </c>
      <c r="K1370" t="str">
        <f>VLOOKUP($A1370,'Cancelled Orders'!$D$2:$G$10078,4,0)</f>
        <v>Customer Refusal</v>
      </c>
    </row>
    <row r="1371" spans="1:11" ht="13.2" x14ac:dyDescent="0.25">
      <c r="A1371" s="7">
        <v>291192483</v>
      </c>
      <c r="B1371" s="4">
        <v>785443</v>
      </c>
      <c r="C1371" s="4" t="s">
        <v>627</v>
      </c>
      <c r="D1371" s="7">
        <v>1</v>
      </c>
      <c r="E1371" s="7">
        <v>1</v>
      </c>
      <c r="F1371" s="7">
        <v>1</v>
      </c>
      <c r="G1371" s="5" t="s">
        <v>22</v>
      </c>
      <c r="H1371" s="5" t="s">
        <v>28</v>
      </c>
      <c r="I1371">
        <f>VLOOKUP($A1371,'Cancelled Orders'!$D$2:$L$10078,COLUMN(E1370),0)</f>
        <v>1</v>
      </c>
      <c r="J1371" t="str">
        <f>VLOOKUP($A1371,'Cancelled Orders'!$D$2:$G$10078,3,0)</f>
        <v>Order cancelled through app</v>
      </c>
      <c r="K1371" t="str">
        <f>VLOOKUP($A1371,'Cancelled Orders'!$D$2:$G$10078,4,0)</f>
        <v>Customer Refusal</v>
      </c>
    </row>
    <row r="1372" spans="1:11" ht="13.2" x14ac:dyDescent="0.25">
      <c r="A1372" s="7">
        <v>291171245</v>
      </c>
      <c r="B1372" s="4">
        <v>785443</v>
      </c>
      <c r="C1372" s="4" t="s">
        <v>627</v>
      </c>
      <c r="D1372" s="7">
        <v>1</v>
      </c>
      <c r="E1372" s="7">
        <v>1</v>
      </c>
      <c r="F1372" s="7">
        <v>1</v>
      </c>
      <c r="G1372" s="5" t="s">
        <v>22</v>
      </c>
      <c r="H1372" s="5" t="s">
        <v>28</v>
      </c>
      <c r="I1372">
        <f>VLOOKUP($A1372,'Cancelled Orders'!$D$2:$L$10078,COLUMN(E1371),0)</f>
        <v>1</v>
      </c>
      <c r="J1372" t="str">
        <f>VLOOKUP($A1372,'Cancelled Orders'!$D$2:$G$10078,3,0)</f>
        <v>Order cancelled through app</v>
      </c>
      <c r="K1372" t="str">
        <f>VLOOKUP($A1372,'Cancelled Orders'!$D$2:$G$10078,4,0)</f>
        <v>Customer Refusal</v>
      </c>
    </row>
    <row r="1373" spans="1:11" ht="13.2" x14ac:dyDescent="0.25">
      <c r="A1373" s="7">
        <v>291122576</v>
      </c>
      <c r="B1373" s="4">
        <v>785443</v>
      </c>
      <c r="C1373" s="4" t="s">
        <v>627</v>
      </c>
      <c r="D1373" s="7">
        <v>1</v>
      </c>
      <c r="E1373" s="7">
        <v>1</v>
      </c>
      <c r="F1373" s="7">
        <v>1</v>
      </c>
      <c r="G1373" s="5" t="s">
        <v>22</v>
      </c>
      <c r="H1373" s="5" t="s">
        <v>28</v>
      </c>
      <c r="I1373">
        <f>VLOOKUP($A1373,'Cancelled Orders'!$D$2:$L$10078,COLUMN(E1372),0)</f>
        <v>1</v>
      </c>
      <c r="J1373" t="str">
        <f>VLOOKUP($A1373,'Cancelled Orders'!$D$2:$G$10078,3,0)</f>
        <v>Order cancelled through app</v>
      </c>
      <c r="K1373" t="str">
        <f>VLOOKUP($A1373,'Cancelled Orders'!$D$2:$G$10078,4,0)</f>
        <v>Customer Refusal</v>
      </c>
    </row>
    <row r="1374" spans="1:11" ht="13.2" x14ac:dyDescent="0.25">
      <c r="A1374" s="7">
        <v>290663737</v>
      </c>
      <c r="B1374" s="4">
        <v>785443</v>
      </c>
      <c r="C1374" s="4" t="s">
        <v>627</v>
      </c>
      <c r="D1374" s="7">
        <v>1</v>
      </c>
      <c r="E1374" s="7">
        <v>1</v>
      </c>
      <c r="F1374" s="7">
        <v>1</v>
      </c>
      <c r="G1374" s="5" t="s">
        <v>22</v>
      </c>
      <c r="H1374" s="5" t="s">
        <v>28</v>
      </c>
      <c r="I1374">
        <f>VLOOKUP($A1374,'Cancelled Orders'!$D$2:$L$10078,COLUMN(E1373),0)</f>
        <v>1</v>
      </c>
      <c r="J1374" t="str">
        <f>VLOOKUP($A1374,'Cancelled Orders'!$D$2:$G$10078,3,0)</f>
        <v>Order cancelled through app</v>
      </c>
      <c r="K1374" t="str">
        <f>VLOOKUP($A1374,'Cancelled Orders'!$D$2:$G$10078,4,0)</f>
        <v>Customer Refusal</v>
      </c>
    </row>
    <row r="1375" spans="1:11" ht="13.2" x14ac:dyDescent="0.25">
      <c r="A1375" s="7">
        <v>290595838</v>
      </c>
      <c r="B1375" s="4">
        <v>785443</v>
      </c>
      <c r="C1375" s="4" t="s">
        <v>627</v>
      </c>
      <c r="D1375" s="7">
        <v>1</v>
      </c>
      <c r="E1375" s="7">
        <v>1</v>
      </c>
      <c r="F1375" s="7">
        <v>1</v>
      </c>
      <c r="G1375" s="5" t="s">
        <v>22</v>
      </c>
      <c r="H1375" s="5" t="s">
        <v>28</v>
      </c>
      <c r="I1375">
        <f>VLOOKUP($A1375,'Cancelled Orders'!$D$2:$L$10078,COLUMN(E1374),0)</f>
        <v>1</v>
      </c>
      <c r="J1375" t="str">
        <f>VLOOKUP($A1375,'Cancelled Orders'!$D$2:$G$10078,3,0)</f>
        <v>Order cancelled through app</v>
      </c>
      <c r="K1375" t="str">
        <f>VLOOKUP($A1375,'Cancelled Orders'!$D$2:$G$10078,4,0)</f>
        <v>Customer Refusal</v>
      </c>
    </row>
    <row r="1376" spans="1:11" ht="13.2" x14ac:dyDescent="0.25">
      <c r="A1376" s="7">
        <v>290251375</v>
      </c>
      <c r="B1376" s="4">
        <v>785443</v>
      </c>
      <c r="C1376" s="4" t="s">
        <v>627</v>
      </c>
      <c r="D1376" s="7">
        <v>1</v>
      </c>
      <c r="E1376" s="7">
        <v>1</v>
      </c>
      <c r="F1376" s="7">
        <v>1</v>
      </c>
      <c r="G1376" s="5" t="s">
        <v>22</v>
      </c>
      <c r="H1376" s="5" t="s">
        <v>28</v>
      </c>
      <c r="I1376">
        <f>VLOOKUP($A1376,'Cancelled Orders'!$D$2:$L$10078,COLUMN(E1375),0)</f>
        <v>1</v>
      </c>
      <c r="J1376" t="str">
        <f>VLOOKUP($A1376,'Cancelled Orders'!$D$2:$G$10078,3,0)</f>
        <v>Order cancelled through app</v>
      </c>
      <c r="K1376" t="str">
        <f>VLOOKUP($A1376,'Cancelled Orders'!$D$2:$G$10078,4,0)</f>
        <v>Customer Refusal</v>
      </c>
    </row>
    <row r="1377" spans="1:11" ht="13.2" x14ac:dyDescent="0.25">
      <c r="A1377" s="7">
        <v>290737669</v>
      </c>
      <c r="B1377" s="4">
        <v>785443</v>
      </c>
      <c r="C1377" s="4" t="s">
        <v>627</v>
      </c>
      <c r="D1377" s="7">
        <v>1</v>
      </c>
      <c r="E1377" s="7">
        <v>1</v>
      </c>
      <c r="F1377" s="7">
        <v>1</v>
      </c>
      <c r="G1377" s="5" t="s">
        <v>22</v>
      </c>
      <c r="H1377" s="5" t="s">
        <v>28</v>
      </c>
      <c r="I1377">
        <f>VLOOKUP($A1377,'Cancelled Orders'!$D$2:$L$10078,COLUMN(E1376),0)</f>
        <v>1</v>
      </c>
      <c r="J1377" t="str">
        <f>VLOOKUP($A1377,'Cancelled Orders'!$D$2:$G$10078,3,0)</f>
        <v>Order cancelled through app</v>
      </c>
      <c r="K1377" t="str">
        <f>VLOOKUP($A1377,'Cancelled Orders'!$D$2:$G$10078,4,0)</f>
        <v>Customer Refusal</v>
      </c>
    </row>
    <row r="1378" spans="1:11" ht="13.2" x14ac:dyDescent="0.25">
      <c r="A1378" s="7">
        <v>290688731</v>
      </c>
      <c r="B1378" s="4">
        <v>785443</v>
      </c>
      <c r="C1378" s="4" t="s">
        <v>627</v>
      </c>
      <c r="D1378" s="7">
        <v>1</v>
      </c>
      <c r="E1378" s="7">
        <v>1</v>
      </c>
      <c r="F1378" s="7">
        <v>1</v>
      </c>
      <c r="G1378" s="5" t="s">
        <v>22</v>
      </c>
      <c r="H1378" s="5" t="s">
        <v>28</v>
      </c>
      <c r="I1378">
        <f>VLOOKUP($A1378,'Cancelled Orders'!$D$2:$L$10078,COLUMN(E1377),0)</f>
        <v>1</v>
      </c>
      <c r="J1378" t="str">
        <f>VLOOKUP($A1378,'Cancelled Orders'!$D$2:$G$10078,3,0)</f>
        <v>Order cancelled through app</v>
      </c>
      <c r="K1378" t="str">
        <f>VLOOKUP($A1378,'Cancelled Orders'!$D$2:$G$10078,4,0)</f>
        <v>Customer Refusal</v>
      </c>
    </row>
    <row r="1379" spans="1:11" ht="13.2" x14ac:dyDescent="0.25">
      <c r="A1379" s="7">
        <v>290675559</v>
      </c>
      <c r="B1379" s="4">
        <v>785443</v>
      </c>
      <c r="C1379" s="4" t="s">
        <v>627</v>
      </c>
      <c r="D1379" s="7">
        <v>1</v>
      </c>
      <c r="E1379" s="7">
        <v>1</v>
      </c>
      <c r="F1379" s="7">
        <v>1</v>
      </c>
      <c r="G1379" s="5" t="s">
        <v>22</v>
      </c>
      <c r="H1379" s="5" t="s">
        <v>28</v>
      </c>
      <c r="I1379">
        <f>VLOOKUP($A1379,'Cancelled Orders'!$D$2:$L$10078,COLUMN(E1378),0)</f>
        <v>1</v>
      </c>
      <c r="J1379" t="str">
        <f>VLOOKUP($A1379,'Cancelled Orders'!$D$2:$G$10078,3,0)</f>
        <v>Order cancelled through app</v>
      </c>
      <c r="K1379" t="str">
        <f>VLOOKUP($A1379,'Cancelled Orders'!$D$2:$G$10078,4,0)</f>
        <v>Customer Refusal</v>
      </c>
    </row>
    <row r="1380" spans="1:11" ht="13.2" x14ac:dyDescent="0.25">
      <c r="A1380" s="7">
        <v>290672857</v>
      </c>
      <c r="B1380" s="4">
        <v>785443</v>
      </c>
      <c r="C1380" s="4" t="s">
        <v>627</v>
      </c>
      <c r="D1380" s="7">
        <v>1</v>
      </c>
      <c r="E1380" s="7">
        <v>1</v>
      </c>
      <c r="F1380" s="7">
        <v>1</v>
      </c>
      <c r="G1380" s="5" t="s">
        <v>22</v>
      </c>
      <c r="H1380" s="5" t="s">
        <v>28</v>
      </c>
      <c r="I1380">
        <f>VLOOKUP($A1380,'Cancelled Orders'!$D$2:$L$10078,COLUMN(E1379),0)</f>
        <v>1</v>
      </c>
      <c r="J1380" t="str">
        <f>VLOOKUP($A1380,'Cancelled Orders'!$D$2:$G$10078,3,0)</f>
        <v>Order cancelled through app</v>
      </c>
      <c r="K1380" t="str">
        <f>VLOOKUP($A1380,'Cancelled Orders'!$D$2:$G$10078,4,0)</f>
        <v>Customer Refusal</v>
      </c>
    </row>
    <row r="1381" spans="1:11" ht="13.2" x14ac:dyDescent="0.25">
      <c r="A1381" s="7">
        <v>290163999</v>
      </c>
      <c r="B1381" s="4">
        <v>785443</v>
      </c>
      <c r="C1381" s="4" t="s">
        <v>627</v>
      </c>
      <c r="D1381" s="7">
        <v>1</v>
      </c>
      <c r="E1381" s="7">
        <v>1</v>
      </c>
      <c r="F1381" s="7">
        <v>1</v>
      </c>
      <c r="G1381" s="5" t="s">
        <v>22</v>
      </c>
      <c r="H1381" s="5" t="s">
        <v>28</v>
      </c>
      <c r="I1381">
        <f>VLOOKUP($A1381,'Cancelled Orders'!$D$2:$L$10078,COLUMN(E1380),0)</f>
        <v>1</v>
      </c>
      <c r="J1381" t="str">
        <f>VLOOKUP($A1381,'Cancelled Orders'!$D$2:$G$10078,3,0)</f>
        <v>Order cancelled through app</v>
      </c>
      <c r="K1381" t="str">
        <f>VLOOKUP($A1381,'Cancelled Orders'!$D$2:$G$10078,4,0)</f>
        <v>Customer Refusal</v>
      </c>
    </row>
    <row r="1382" spans="1:11" ht="13.2" x14ac:dyDescent="0.25">
      <c r="A1382" s="7">
        <v>289814889</v>
      </c>
      <c r="B1382" s="4">
        <v>785443</v>
      </c>
      <c r="C1382" s="4" t="s">
        <v>627</v>
      </c>
      <c r="D1382" s="7">
        <v>1</v>
      </c>
      <c r="E1382" s="7">
        <v>1</v>
      </c>
      <c r="F1382" s="7">
        <v>1</v>
      </c>
      <c r="G1382" s="5" t="s">
        <v>22</v>
      </c>
      <c r="H1382" s="5" t="s">
        <v>28</v>
      </c>
      <c r="I1382">
        <f>VLOOKUP($A1382,'Cancelled Orders'!$D$2:$L$10078,COLUMN(E1381),0)</f>
        <v>1</v>
      </c>
      <c r="J1382" t="str">
        <f>VLOOKUP($A1382,'Cancelled Orders'!$D$2:$G$10078,3,0)</f>
        <v>Order cancelled through app</v>
      </c>
      <c r="K1382" t="str">
        <f>VLOOKUP($A1382,'Cancelled Orders'!$D$2:$G$10078,4,0)</f>
        <v>Customer Refusal</v>
      </c>
    </row>
    <row r="1383" spans="1:11" ht="13.2" x14ac:dyDescent="0.25">
      <c r="A1383" s="7">
        <v>290237496</v>
      </c>
      <c r="B1383" s="4">
        <v>785443</v>
      </c>
      <c r="C1383" s="4" t="s">
        <v>627</v>
      </c>
      <c r="D1383" s="7">
        <v>1</v>
      </c>
      <c r="E1383" s="7">
        <v>1</v>
      </c>
      <c r="F1383" s="7">
        <v>1</v>
      </c>
      <c r="G1383" s="5" t="s">
        <v>22</v>
      </c>
      <c r="H1383" s="5" t="s">
        <v>28</v>
      </c>
      <c r="I1383">
        <f>VLOOKUP($A1383,'Cancelled Orders'!$D$2:$L$10078,COLUMN(E1382),0)</f>
        <v>1</v>
      </c>
      <c r="J1383" t="str">
        <f>VLOOKUP($A1383,'Cancelled Orders'!$D$2:$G$10078,3,0)</f>
        <v>Order cancelled through app</v>
      </c>
      <c r="K1383" t="str">
        <f>VLOOKUP($A1383,'Cancelled Orders'!$D$2:$G$10078,4,0)</f>
        <v>Customer Refusal</v>
      </c>
    </row>
    <row r="1384" spans="1:11" ht="13.2" x14ac:dyDescent="0.25">
      <c r="A1384" s="7">
        <v>290209710</v>
      </c>
      <c r="B1384" s="4">
        <v>785443</v>
      </c>
      <c r="C1384" s="4" t="s">
        <v>627</v>
      </c>
      <c r="D1384" s="7">
        <v>1</v>
      </c>
      <c r="E1384" s="7">
        <v>1</v>
      </c>
      <c r="F1384" s="7">
        <v>1</v>
      </c>
      <c r="G1384" s="5" t="s">
        <v>22</v>
      </c>
      <c r="H1384" s="5" t="s">
        <v>28</v>
      </c>
      <c r="I1384">
        <f>VLOOKUP($A1384,'Cancelled Orders'!$D$2:$L$10078,COLUMN(E1383),0)</f>
        <v>1</v>
      </c>
      <c r="J1384" t="str">
        <f>VLOOKUP($A1384,'Cancelled Orders'!$D$2:$G$10078,3,0)</f>
        <v>Order cancelled through app</v>
      </c>
      <c r="K1384" t="str">
        <f>VLOOKUP($A1384,'Cancelled Orders'!$D$2:$G$10078,4,0)</f>
        <v>Customer Refusal</v>
      </c>
    </row>
    <row r="1385" spans="1:11" ht="13.2" x14ac:dyDescent="0.25">
      <c r="A1385" s="7">
        <v>291593576</v>
      </c>
      <c r="B1385" s="4">
        <v>785443</v>
      </c>
      <c r="C1385" s="4" t="s">
        <v>627</v>
      </c>
      <c r="D1385" s="7">
        <v>1</v>
      </c>
      <c r="E1385" s="7">
        <v>1</v>
      </c>
      <c r="F1385" s="7">
        <v>1</v>
      </c>
      <c r="G1385" s="5" t="s">
        <v>22</v>
      </c>
      <c r="H1385" s="5" t="s">
        <v>28</v>
      </c>
      <c r="I1385">
        <f>VLOOKUP($A1385,'Cancelled Orders'!$D$2:$L$10078,COLUMN(E1384),0)</f>
        <v>1</v>
      </c>
      <c r="J1385" t="str">
        <f>VLOOKUP($A1385,'Cancelled Orders'!$D$2:$G$10078,3,0)</f>
        <v>Order cancelled through app</v>
      </c>
      <c r="K1385" t="str">
        <f>VLOOKUP($A1385,'Cancelled Orders'!$D$2:$G$10078,4,0)</f>
        <v>Customer Refusal</v>
      </c>
    </row>
    <row r="1386" spans="1:11" ht="13.2" x14ac:dyDescent="0.25">
      <c r="A1386" s="7">
        <v>291210574</v>
      </c>
      <c r="B1386" s="4">
        <v>785443</v>
      </c>
      <c r="C1386" s="4" t="s">
        <v>627</v>
      </c>
      <c r="D1386" s="7">
        <v>1</v>
      </c>
      <c r="E1386" s="7">
        <v>1</v>
      </c>
      <c r="F1386" s="7">
        <v>1</v>
      </c>
      <c r="G1386" s="5" t="s">
        <v>22</v>
      </c>
      <c r="H1386" s="5" t="s">
        <v>28</v>
      </c>
      <c r="I1386">
        <f>VLOOKUP($A1386,'Cancelled Orders'!$D$2:$L$10078,COLUMN(E1385),0)</f>
        <v>1</v>
      </c>
      <c r="J1386" t="str">
        <f>VLOOKUP($A1386,'Cancelled Orders'!$D$2:$G$10078,3,0)</f>
        <v>Order cancelled through app</v>
      </c>
      <c r="K1386" t="str">
        <f>VLOOKUP($A1386,'Cancelled Orders'!$D$2:$G$10078,4,0)</f>
        <v>Customer Refusal</v>
      </c>
    </row>
    <row r="1387" spans="1:11" ht="13.2" x14ac:dyDescent="0.25">
      <c r="A1387" s="7">
        <v>291135960</v>
      </c>
      <c r="B1387" s="4">
        <v>785444</v>
      </c>
      <c r="C1387" s="4" t="s">
        <v>628</v>
      </c>
      <c r="D1387" s="7">
        <v>1</v>
      </c>
      <c r="E1387" s="7">
        <v>1</v>
      </c>
      <c r="F1387" s="7">
        <v>1</v>
      </c>
      <c r="G1387" s="5" t="s">
        <v>22</v>
      </c>
      <c r="H1387" s="5" t="s">
        <v>28</v>
      </c>
      <c r="I1387">
        <f>VLOOKUP($A1387,'Cancelled Orders'!$D$2:$L$10078,COLUMN(E1386),0)</f>
        <v>1</v>
      </c>
      <c r="J1387" t="str">
        <f>VLOOKUP($A1387,'Cancelled Orders'!$D$2:$G$10078,3,0)</f>
        <v>Order cancelled through app</v>
      </c>
      <c r="K1387" t="str">
        <f>VLOOKUP($A1387,'Cancelled Orders'!$D$2:$G$10078,4,0)</f>
        <v>Customer Refusal</v>
      </c>
    </row>
    <row r="1388" spans="1:11" ht="13.2" x14ac:dyDescent="0.25">
      <c r="A1388" s="7">
        <v>290708224</v>
      </c>
      <c r="B1388" s="4">
        <v>785444</v>
      </c>
      <c r="C1388" s="4" t="s">
        <v>628</v>
      </c>
      <c r="D1388" s="7">
        <v>1</v>
      </c>
      <c r="E1388" s="7">
        <v>1</v>
      </c>
      <c r="F1388" s="7">
        <v>1</v>
      </c>
      <c r="G1388" s="5" t="s">
        <v>22</v>
      </c>
      <c r="H1388" s="5" t="s">
        <v>28</v>
      </c>
      <c r="I1388">
        <f>VLOOKUP($A1388,'Cancelled Orders'!$D$2:$L$10078,COLUMN(E1387),0)</f>
        <v>1</v>
      </c>
      <c r="J1388" t="str">
        <f>VLOOKUP($A1388,'Cancelled Orders'!$D$2:$G$10078,3,0)</f>
        <v>Order cancelled through app</v>
      </c>
      <c r="K1388" t="str">
        <f>VLOOKUP($A1388,'Cancelled Orders'!$D$2:$G$10078,4,0)</f>
        <v>Customer Refusal</v>
      </c>
    </row>
    <row r="1389" spans="1:11" ht="13.2" x14ac:dyDescent="0.25">
      <c r="A1389" s="7">
        <v>290224725</v>
      </c>
      <c r="B1389" s="4">
        <v>785444</v>
      </c>
      <c r="C1389" s="4" t="s">
        <v>628</v>
      </c>
      <c r="D1389" s="7">
        <v>1</v>
      </c>
      <c r="E1389" s="7">
        <v>1</v>
      </c>
      <c r="F1389" s="7">
        <v>1</v>
      </c>
      <c r="G1389" s="5" t="s">
        <v>22</v>
      </c>
      <c r="H1389" s="5" t="s">
        <v>28</v>
      </c>
      <c r="I1389">
        <f>VLOOKUP($A1389,'Cancelled Orders'!$D$2:$L$10078,COLUMN(E1388),0)</f>
        <v>1</v>
      </c>
      <c r="J1389" t="str">
        <f>VLOOKUP($A1389,'Cancelled Orders'!$D$2:$G$10078,3,0)</f>
        <v>Order cancelled through app</v>
      </c>
      <c r="K1389" t="str">
        <f>VLOOKUP($A1389,'Cancelled Orders'!$D$2:$G$10078,4,0)</f>
        <v>Customer Refusal</v>
      </c>
    </row>
    <row r="1390" spans="1:11" ht="13.2" x14ac:dyDescent="0.25">
      <c r="A1390" s="7">
        <v>291177599</v>
      </c>
      <c r="B1390" s="4">
        <v>785444</v>
      </c>
      <c r="C1390" s="4" t="s">
        <v>628</v>
      </c>
      <c r="D1390" s="7">
        <v>1</v>
      </c>
      <c r="E1390" s="7">
        <v>1</v>
      </c>
      <c r="F1390" s="7">
        <v>1</v>
      </c>
      <c r="G1390" s="5" t="s">
        <v>22</v>
      </c>
      <c r="H1390" s="5" t="s">
        <v>28</v>
      </c>
      <c r="I1390">
        <f>VLOOKUP($A1390,'Cancelled Orders'!$D$2:$L$10078,COLUMN(E1389),0)</f>
        <v>1</v>
      </c>
      <c r="J1390" t="str">
        <f>VLOOKUP($A1390,'Cancelled Orders'!$D$2:$G$10078,3,0)</f>
        <v>Order cancelled through app</v>
      </c>
      <c r="K1390" t="str">
        <f>VLOOKUP($A1390,'Cancelled Orders'!$D$2:$G$10078,4,0)</f>
        <v>Customer Refusal</v>
      </c>
    </row>
    <row r="1391" spans="1:11" ht="13.2" x14ac:dyDescent="0.25">
      <c r="A1391" s="7">
        <v>291220516</v>
      </c>
      <c r="B1391" s="4">
        <v>785619</v>
      </c>
      <c r="C1391" s="4" t="s">
        <v>404</v>
      </c>
      <c r="D1391" s="7">
        <v>30</v>
      </c>
      <c r="E1391" s="7">
        <v>1</v>
      </c>
      <c r="F1391" s="7">
        <v>30</v>
      </c>
      <c r="G1391" s="5" t="s">
        <v>22</v>
      </c>
      <c r="H1391" s="5" t="s">
        <v>28</v>
      </c>
      <c r="I1391">
        <f>VLOOKUP($A1391,'Cancelled Orders'!$D$2:$L$10078,COLUMN(E1390),0)</f>
        <v>1</v>
      </c>
      <c r="J1391" t="str">
        <f>VLOOKUP($A1391,'Cancelled Orders'!$D$2:$G$10078,3,0)</f>
        <v>Order cancelled through app</v>
      </c>
      <c r="K1391" t="str">
        <f>VLOOKUP($A1391,'Cancelled Orders'!$D$2:$G$10078,4,0)</f>
        <v>Customer Refusal</v>
      </c>
    </row>
    <row r="1392" spans="1:11" ht="13.2" x14ac:dyDescent="0.25">
      <c r="A1392" s="7">
        <v>290791283</v>
      </c>
      <c r="B1392" s="4">
        <v>785619</v>
      </c>
      <c r="C1392" s="4" t="s">
        <v>404</v>
      </c>
      <c r="D1392" s="7">
        <v>30</v>
      </c>
      <c r="E1392" s="7">
        <v>1</v>
      </c>
      <c r="F1392" s="7">
        <v>30</v>
      </c>
      <c r="G1392" s="5" t="s">
        <v>22</v>
      </c>
      <c r="H1392" s="5" t="s">
        <v>28</v>
      </c>
      <c r="I1392">
        <f>VLOOKUP($A1392,'Cancelled Orders'!$D$2:$L$10078,COLUMN(E1391),0)</f>
        <v>1</v>
      </c>
      <c r="J1392" t="str">
        <f>VLOOKUP($A1392,'Cancelled Orders'!$D$2:$G$10078,3,0)</f>
        <v>Order cancelled through app</v>
      </c>
      <c r="K1392" t="str">
        <f>VLOOKUP($A1392,'Cancelled Orders'!$D$2:$G$10078,4,0)</f>
        <v>Customer Refusal</v>
      </c>
    </row>
    <row r="1393" spans="1:11" ht="13.2" x14ac:dyDescent="0.25">
      <c r="A1393" s="7">
        <v>290796797</v>
      </c>
      <c r="B1393" s="4">
        <v>785619</v>
      </c>
      <c r="C1393" s="4" t="s">
        <v>404</v>
      </c>
      <c r="D1393" s="7">
        <v>30</v>
      </c>
      <c r="E1393" s="7">
        <v>1</v>
      </c>
      <c r="F1393" s="7">
        <v>30</v>
      </c>
      <c r="G1393" s="5" t="s">
        <v>22</v>
      </c>
      <c r="H1393" s="5" t="s">
        <v>28</v>
      </c>
      <c r="I1393">
        <f>VLOOKUP($A1393,'Cancelled Orders'!$D$2:$L$10078,COLUMN(E1392),0)</f>
        <v>1</v>
      </c>
      <c r="J1393" t="str">
        <f>VLOOKUP($A1393,'Cancelled Orders'!$D$2:$G$10078,3,0)</f>
        <v>Order cancelled through app</v>
      </c>
      <c r="K1393" t="str">
        <f>VLOOKUP($A1393,'Cancelled Orders'!$D$2:$G$10078,4,0)</f>
        <v>Customer Refusal</v>
      </c>
    </row>
    <row r="1394" spans="1:11" ht="13.2" x14ac:dyDescent="0.25">
      <c r="A1394" s="7">
        <v>291446353</v>
      </c>
      <c r="B1394" s="4">
        <v>786146</v>
      </c>
      <c r="C1394" s="4" t="s">
        <v>629</v>
      </c>
      <c r="D1394" s="7">
        <v>39</v>
      </c>
      <c r="E1394" s="7">
        <v>1</v>
      </c>
      <c r="F1394" s="7">
        <v>39</v>
      </c>
      <c r="G1394" s="5" t="s">
        <v>22</v>
      </c>
      <c r="H1394" s="5" t="s">
        <v>28</v>
      </c>
      <c r="I1394">
        <f>VLOOKUP($A1394,'Cancelled Orders'!$D$2:$L$10078,COLUMN(E1393),0)</f>
        <v>1</v>
      </c>
      <c r="J1394" t="str">
        <f>VLOOKUP($A1394,'Cancelled Orders'!$D$2:$G$10078,3,0)</f>
        <v>Order cancelled through app</v>
      </c>
      <c r="K1394" t="str">
        <f>VLOOKUP($A1394,'Cancelled Orders'!$D$2:$G$10078,4,0)</f>
        <v>Customer Refusal</v>
      </c>
    </row>
    <row r="1395" spans="1:11" ht="13.2" x14ac:dyDescent="0.25">
      <c r="A1395" s="7">
        <v>290546726</v>
      </c>
      <c r="B1395" s="4">
        <v>786263</v>
      </c>
      <c r="C1395" s="4" t="s">
        <v>630</v>
      </c>
      <c r="D1395" s="7">
        <v>55</v>
      </c>
      <c r="E1395" s="7">
        <v>1</v>
      </c>
      <c r="F1395" s="7">
        <v>55</v>
      </c>
      <c r="G1395" s="5" t="s">
        <v>22</v>
      </c>
      <c r="H1395" s="5" t="s">
        <v>28</v>
      </c>
      <c r="I1395">
        <f>VLOOKUP($A1395,'Cancelled Orders'!$D$2:$L$10078,COLUMN(E1394),0)</f>
        <v>1</v>
      </c>
      <c r="J1395" t="str">
        <f>VLOOKUP($A1395,'Cancelled Orders'!$D$2:$G$10078,3,0)</f>
        <v>Order cancelled through app</v>
      </c>
      <c r="K1395" t="str">
        <f>VLOOKUP($A1395,'Cancelled Orders'!$D$2:$G$10078,4,0)</f>
        <v>Customer Refusal</v>
      </c>
    </row>
    <row r="1396" spans="1:11" ht="13.2" x14ac:dyDescent="0.25">
      <c r="A1396" s="7">
        <v>290296342</v>
      </c>
      <c r="B1396" s="4">
        <v>786337</v>
      </c>
      <c r="C1396" s="4" t="s">
        <v>39</v>
      </c>
      <c r="D1396" s="7">
        <v>15</v>
      </c>
      <c r="E1396" s="7">
        <v>1</v>
      </c>
      <c r="F1396" s="7">
        <v>15</v>
      </c>
      <c r="G1396" s="5" t="s">
        <v>22</v>
      </c>
      <c r="H1396" s="5" t="s">
        <v>28</v>
      </c>
      <c r="I1396">
        <f>VLOOKUP($A1396,'Cancelled Orders'!$D$2:$L$10078,COLUMN(E1395),0)</f>
        <v>1</v>
      </c>
      <c r="J1396" t="str">
        <f>VLOOKUP($A1396,'Cancelled Orders'!$D$2:$G$10078,3,0)</f>
        <v>Order cancelled through app</v>
      </c>
      <c r="K1396" t="str">
        <f>VLOOKUP($A1396,'Cancelled Orders'!$D$2:$G$10078,4,0)</f>
        <v>Customer Refusal</v>
      </c>
    </row>
    <row r="1397" spans="1:11" ht="13.2" x14ac:dyDescent="0.25">
      <c r="A1397" s="7">
        <v>289668668</v>
      </c>
      <c r="B1397" s="4">
        <v>786337</v>
      </c>
      <c r="C1397" s="4" t="s">
        <v>39</v>
      </c>
      <c r="D1397" s="7">
        <v>15</v>
      </c>
      <c r="E1397" s="7">
        <v>1</v>
      </c>
      <c r="F1397" s="7">
        <v>15</v>
      </c>
      <c r="G1397" s="5" t="s">
        <v>22</v>
      </c>
      <c r="H1397" s="5" t="s">
        <v>28</v>
      </c>
      <c r="I1397">
        <f>VLOOKUP($A1397,'Cancelled Orders'!$D$2:$L$10078,COLUMN(E1396),0)</f>
        <v>1</v>
      </c>
      <c r="J1397" t="str">
        <f>VLOOKUP($A1397,'Cancelled Orders'!$D$2:$G$10078,3,0)</f>
        <v>Order cancelled through app</v>
      </c>
      <c r="K1397" t="str">
        <f>VLOOKUP($A1397,'Cancelled Orders'!$D$2:$G$10078,4,0)</f>
        <v>Customer Refusal</v>
      </c>
    </row>
    <row r="1398" spans="1:11" ht="13.2" x14ac:dyDescent="0.25">
      <c r="A1398" s="7">
        <v>291463313</v>
      </c>
      <c r="B1398" s="4">
        <v>786339</v>
      </c>
      <c r="C1398" s="4" t="s">
        <v>631</v>
      </c>
      <c r="D1398" s="7">
        <v>10</v>
      </c>
      <c r="E1398" s="7">
        <v>1</v>
      </c>
      <c r="F1398" s="7">
        <v>10</v>
      </c>
      <c r="G1398" s="5" t="s">
        <v>22</v>
      </c>
      <c r="H1398" s="5" t="s">
        <v>28</v>
      </c>
      <c r="I1398">
        <f>VLOOKUP($A1398,'Cancelled Orders'!$D$2:$L$10078,COLUMN(E1397),0)</f>
        <v>1</v>
      </c>
      <c r="J1398" t="str">
        <f>VLOOKUP($A1398,'Cancelled Orders'!$D$2:$G$10078,3,0)</f>
        <v>Order cancelled through app</v>
      </c>
      <c r="K1398" t="str">
        <f>VLOOKUP($A1398,'Cancelled Orders'!$D$2:$G$10078,4,0)</f>
        <v>Customer Refusal</v>
      </c>
    </row>
    <row r="1399" spans="1:11" ht="13.2" x14ac:dyDescent="0.25">
      <c r="A1399" s="7">
        <v>291062426</v>
      </c>
      <c r="B1399" s="4">
        <v>786339</v>
      </c>
      <c r="C1399" s="4" t="s">
        <v>631</v>
      </c>
      <c r="D1399" s="7">
        <v>10</v>
      </c>
      <c r="E1399" s="7">
        <v>1</v>
      </c>
      <c r="F1399" s="7">
        <v>10</v>
      </c>
      <c r="G1399" s="5" t="s">
        <v>22</v>
      </c>
      <c r="H1399" s="5" t="s">
        <v>28</v>
      </c>
      <c r="I1399">
        <f>VLOOKUP($A1399,'Cancelled Orders'!$D$2:$L$10078,COLUMN(E1398),0)</f>
        <v>1</v>
      </c>
      <c r="J1399" t="str">
        <f>VLOOKUP($A1399,'Cancelled Orders'!$D$2:$G$10078,3,0)</f>
        <v>Order cancelled through app</v>
      </c>
      <c r="K1399" t="str">
        <f>VLOOKUP($A1399,'Cancelled Orders'!$D$2:$G$10078,4,0)</f>
        <v>Customer Refusal</v>
      </c>
    </row>
    <row r="1400" spans="1:11" ht="13.2" x14ac:dyDescent="0.25">
      <c r="A1400" s="7">
        <v>290297445</v>
      </c>
      <c r="B1400" s="4">
        <v>786347</v>
      </c>
      <c r="C1400" s="4" t="s">
        <v>632</v>
      </c>
      <c r="D1400" s="7">
        <v>17</v>
      </c>
      <c r="E1400" s="7">
        <v>1</v>
      </c>
      <c r="F1400" s="7">
        <v>17</v>
      </c>
      <c r="G1400" s="5" t="s">
        <v>22</v>
      </c>
      <c r="H1400" s="5" t="s">
        <v>28</v>
      </c>
      <c r="I1400">
        <f>VLOOKUP($A1400,'Cancelled Orders'!$D$2:$L$10078,COLUMN(E1399),0)</f>
        <v>1</v>
      </c>
      <c r="J1400" t="str">
        <f>VLOOKUP($A1400,'Cancelled Orders'!$D$2:$G$10078,3,0)</f>
        <v>Order cancelled through app</v>
      </c>
      <c r="K1400" t="str">
        <f>VLOOKUP($A1400,'Cancelled Orders'!$D$2:$G$10078,4,0)</f>
        <v>Customer Refusal</v>
      </c>
    </row>
    <row r="1401" spans="1:11" ht="13.2" x14ac:dyDescent="0.25">
      <c r="A1401" s="7">
        <v>289675274</v>
      </c>
      <c r="B1401" s="4">
        <v>786358</v>
      </c>
      <c r="C1401" s="4" t="s">
        <v>633</v>
      </c>
      <c r="D1401" s="7">
        <v>10</v>
      </c>
      <c r="E1401" s="7">
        <v>1</v>
      </c>
      <c r="F1401" s="7">
        <v>10</v>
      </c>
      <c r="G1401" s="5" t="s">
        <v>22</v>
      </c>
      <c r="H1401" s="5" t="s">
        <v>28</v>
      </c>
      <c r="I1401">
        <f>VLOOKUP($A1401,'Cancelled Orders'!$D$2:$L$10078,COLUMN(E1400),0)</f>
        <v>1</v>
      </c>
      <c r="J1401" t="str">
        <f>VLOOKUP($A1401,'Cancelled Orders'!$D$2:$G$10078,3,0)</f>
        <v>Order cancelled through app</v>
      </c>
      <c r="K1401" t="str">
        <f>VLOOKUP($A1401,'Cancelled Orders'!$D$2:$G$10078,4,0)</f>
        <v>Customer Refusal</v>
      </c>
    </row>
    <row r="1402" spans="1:11" ht="13.2" x14ac:dyDescent="0.25">
      <c r="A1402" s="7">
        <v>291213425</v>
      </c>
      <c r="B1402" s="4">
        <v>786360</v>
      </c>
      <c r="C1402" s="4" t="s">
        <v>634</v>
      </c>
      <c r="D1402" s="7">
        <v>10</v>
      </c>
      <c r="E1402" s="7">
        <v>1</v>
      </c>
      <c r="F1402" s="7">
        <v>10</v>
      </c>
      <c r="G1402" s="5" t="s">
        <v>22</v>
      </c>
      <c r="H1402" s="5" t="s">
        <v>28</v>
      </c>
      <c r="I1402">
        <f>VLOOKUP($A1402,'Cancelled Orders'!$D$2:$L$10078,COLUMN(E1401),0)</f>
        <v>1</v>
      </c>
      <c r="J1402" t="str">
        <f>VLOOKUP($A1402,'Cancelled Orders'!$D$2:$G$10078,3,0)</f>
        <v>Order cancelled through app</v>
      </c>
      <c r="K1402" t="str">
        <f>VLOOKUP($A1402,'Cancelled Orders'!$D$2:$G$10078,4,0)</f>
        <v>Customer Refusal</v>
      </c>
    </row>
    <row r="1403" spans="1:11" ht="13.2" x14ac:dyDescent="0.25">
      <c r="A1403" s="7">
        <v>291213425</v>
      </c>
      <c r="B1403" s="4">
        <v>786370</v>
      </c>
      <c r="C1403" s="4" t="s">
        <v>273</v>
      </c>
      <c r="D1403" s="7">
        <v>10</v>
      </c>
      <c r="E1403" s="7">
        <v>1</v>
      </c>
      <c r="F1403" s="7">
        <v>10</v>
      </c>
      <c r="G1403" s="5" t="s">
        <v>22</v>
      </c>
      <c r="H1403" s="5" t="s">
        <v>28</v>
      </c>
      <c r="I1403">
        <f>VLOOKUP($A1403,'Cancelled Orders'!$D$2:$L$10078,COLUMN(E1402),0)</f>
        <v>1</v>
      </c>
      <c r="J1403" t="str">
        <f>VLOOKUP($A1403,'Cancelled Orders'!$D$2:$G$10078,3,0)</f>
        <v>Order cancelled through app</v>
      </c>
      <c r="K1403" t="str">
        <f>VLOOKUP($A1403,'Cancelled Orders'!$D$2:$G$10078,4,0)</f>
        <v>Customer Refusal</v>
      </c>
    </row>
    <row r="1404" spans="1:11" ht="13.2" x14ac:dyDescent="0.25">
      <c r="A1404" s="7">
        <v>291465302</v>
      </c>
      <c r="B1404" s="4">
        <v>786433</v>
      </c>
      <c r="C1404" s="4" t="s">
        <v>635</v>
      </c>
      <c r="D1404" s="7">
        <v>12</v>
      </c>
      <c r="E1404" s="7">
        <v>1</v>
      </c>
      <c r="F1404" s="7">
        <v>12</v>
      </c>
      <c r="G1404" s="5" t="s">
        <v>28</v>
      </c>
      <c r="H1404" s="5" t="s">
        <v>28</v>
      </c>
      <c r="I1404">
        <f>VLOOKUP($A1404,'Cancelled Orders'!$D$2:$L$10078,COLUMN(E1403),0)</f>
        <v>1</v>
      </c>
      <c r="J1404" t="str">
        <f>VLOOKUP($A1404,'Cancelled Orders'!$D$2:$G$10078,3,0)</f>
        <v>Order cancelled through app</v>
      </c>
      <c r="K1404" t="str">
        <f>VLOOKUP($A1404,'Cancelled Orders'!$D$2:$G$10078,4,0)</f>
        <v>Customer Refusal</v>
      </c>
    </row>
    <row r="1405" spans="1:11" ht="13.2" x14ac:dyDescent="0.25">
      <c r="A1405" s="7">
        <v>290743506</v>
      </c>
      <c r="B1405" s="4">
        <v>786433</v>
      </c>
      <c r="C1405" s="4" t="s">
        <v>635</v>
      </c>
      <c r="D1405" s="7">
        <v>12</v>
      </c>
      <c r="E1405" s="7">
        <v>1</v>
      </c>
      <c r="F1405" s="7">
        <v>12</v>
      </c>
      <c r="G1405" s="5" t="s">
        <v>28</v>
      </c>
      <c r="H1405" s="5" t="s">
        <v>28</v>
      </c>
      <c r="I1405">
        <f>VLOOKUP($A1405,'Cancelled Orders'!$D$2:$L$10078,COLUMN(E1404),0)</f>
        <v>1</v>
      </c>
      <c r="J1405" t="str">
        <f>VLOOKUP($A1405,'Cancelled Orders'!$D$2:$G$10078,3,0)</f>
        <v>Order cancelled through app</v>
      </c>
      <c r="K1405" t="str">
        <f>VLOOKUP($A1405,'Cancelled Orders'!$D$2:$G$10078,4,0)</f>
        <v>Customer Refusal</v>
      </c>
    </row>
    <row r="1406" spans="1:11" ht="13.2" x14ac:dyDescent="0.25">
      <c r="A1406" s="7">
        <v>290667476</v>
      </c>
      <c r="B1406" s="4">
        <v>786492</v>
      </c>
      <c r="C1406" s="4" t="s">
        <v>554</v>
      </c>
      <c r="D1406" s="7">
        <v>90</v>
      </c>
      <c r="E1406" s="7">
        <v>1</v>
      </c>
      <c r="F1406" s="7">
        <v>90</v>
      </c>
      <c r="G1406" s="5" t="s">
        <v>22</v>
      </c>
      <c r="H1406" s="5" t="s">
        <v>28</v>
      </c>
      <c r="I1406">
        <f>VLOOKUP($A1406,'Cancelled Orders'!$D$2:$L$10078,COLUMN(E1405),0)</f>
        <v>1</v>
      </c>
      <c r="J1406" t="str">
        <f>VLOOKUP($A1406,'Cancelled Orders'!$D$2:$G$10078,3,0)</f>
        <v>Order cancelled through app</v>
      </c>
      <c r="K1406" t="str">
        <f>VLOOKUP($A1406,'Cancelled Orders'!$D$2:$G$10078,4,0)</f>
        <v>Customer Refusal</v>
      </c>
    </row>
    <row r="1407" spans="1:11" ht="13.2" x14ac:dyDescent="0.25">
      <c r="A1407" s="7">
        <v>290164589</v>
      </c>
      <c r="B1407" s="4">
        <v>787361</v>
      </c>
      <c r="C1407" s="4" t="s">
        <v>218</v>
      </c>
      <c r="D1407" s="7">
        <v>27</v>
      </c>
      <c r="E1407" s="7">
        <v>1</v>
      </c>
      <c r="F1407" s="7">
        <v>27</v>
      </c>
      <c r="G1407" s="5" t="s">
        <v>22</v>
      </c>
      <c r="H1407" s="5" t="s">
        <v>28</v>
      </c>
      <c r="I1407">
        <f>VLOOKUP($A1407,'Cancelled Orders'!$D$2:$L$10078,COLUMN(E1406),0)</f>
        <v>1</v>
      </c>
      <c r="J1407" t="str">
        <f>VLOOKUP($A1407,'Cancelled Orders'!$D$2:$G$10078,3,0)</f>
        <v>Order cancelled through app</v>
      </c>
      <c r="K1407" t="str">
        <f>VLOOKUP($A1407,'Cancelled Orders'!$D$2:$G$10078,4,0)</f>
        <v>Customer Refusal</v>
      </c>
    </row>
    <row r="1408" spans="1:11" ht="13.2" x14ac:dyDescent="0.25">
      <c r="A1408" s="7">
        <v>290014547</v>
      </c>
      <c r="B1408" s="4">
        <v>787364</v>
      </c>
      <c r="C1408" s="4" t="s">
        <v>611</v>
      </c>
      <c r="D1408" s="7">
        <v>36</v>
      </c>
      <c r="E1408" s="7">
        <v>1</v>
      </c>
      <c r="F1408" s="7">
        <v>36</v>
      </c>
      <c r="G1408" s="5" t="s">
        <v>22</v>
      </c>
      <c r="H1408" s="5" t="s">
        <v>28</v>
      </c>
      <c r="I1408">
        <f>VLOOKUP($A1408,'Cancelled Orders'!$D$2:$L$10078,COLUMN(E1407),0)</f>
        <v>1</v>
      </c>
      <c r="J1408" t="str">
        <f>VLOOKUP($A1408,'Cancelled Orders'!$D$2:$G$10078,3,0)</f>
        <v>Order cancelled through app</v>
      </c>
      <c r="K1408" t="str">
        <f>VLOOKUP($A1408,'Cancelled Orders'!$D$2:$G$10078,4,0)</f>
        <v>Customer Refusal</v>
      </c>
    </row>
    <row r="1409" spans="1:11" ht="13.2" x14ac:dyDescent="0.25">
      <c r="A1409" s="7">
        <v>290466208</v>
      </c>
      <c r="B1409" s="4">
        <v>787382</v>
      </c>
      <c r="C1409" s="4" t="s">
        <v>636</v>
      </c>
      <c r="D1409" s="7">
        <v>30</v>
      </c>
      <c r="E1409" s="7">
        <v>1</v>
      </c>
      <c r="F1409" s="7">
        <v>30</v>
      </c>
      <c r="G1409" s="5" t="s">
        <v>22</v>
      </c>
      <c r="H1409" s="5" t="s">
        <v>28</v>
      </c>
      <c r="I1409">
        <f>VLOOKUP($A1409,'Cancelled Orders'!$D$2:$L$10078,COLUMN(E1408),0)</f>
        <v>1</v>
      </c>
      <c r="J1409" t="str">
        <f>VLOOKUP($A1409,'Cancelled Orders'!$D$2:$G$10078,3,0)</f>
        <v>Order cancelled through app</v>
      </c>
      <c r="K1409" t="str">
        <f>VLOOKUP($A1409,'Cancelled Orders'!$D$2:$G$10078,4,0)</f>
        <v>Customer Refusal</v>
      </c>
    </row>
    <row r="1410" spans="1:11" ht="13.2" x14ac:dyDescent="0.25">
      <c r="A1410" s="7">
        <v>290063680</v>
      </c>
      <c r="B1410" s="4">
        <v>788580</v>
      </c>
      <c r="C1410" s="4" t="s">
        <v>637</v>
      </c>
      <c r="D1410" s="7">
        <v>45</v>
      </c>
      <c r="E1410" s="7">
        <v>1</v>
      </c>
      <c r="F1410" s="7">
        <v>45</v>
      </c>
      <c r="G1410" s="5" t="s">
        <v>22</v>
      </c>
      <c r="H1410" s="5" t="s">
        <v>28</v>
      </c>
      <c r="I1410">
        <f>VLOOKUP($A1410,'Cancelled Orders'!$D$2:$L$10078,COLUMN(E1409),0)</f>
        <v>0</v>
      </c>
      <c r="J1410" t="str">
        <f>VLOOKUP($A1410,'Cancelled Orders'!$D$2:$G$10078,3,0)</f>
        <v>Order cancelled through app</v>
      </c>
      <c r="K1410" t="str">
        <f>VLOOKUP($A1410,'Cancelled Orders'!$D$2:$G$10078,4,0)</f>
        <v>Customer Refusal</v>
      </c>
    </row>
    <row r="1411" spans="1:11" ht="13.2" x14ac:dyDescent="0.25">
      <c r="A1411" s="7">
        <v>289902430</v>
      </c>
      <c r="B1411" s="4">
        <v>788586</v>
      </c>
      <c r="C1411" s="4" t="s">
        <v>638</v>
      </c>
      <c r="D1411" s="7">
        <v>35</v>
      </c>
      <c r="E1411" s="7">
        <v>1</v>
      </c>
      <c r="F1411" s="7">
        <v>35</v>
      </c>
      <c r="G1411" s="5" t="s">
        <v>22</v>
      </c>
      <c r="H1411" s="5" t="s">
        <v>28</v>
      </c>
      <c r="I1411">
        <f>VLOOKUP($A1411,'Cancelled Orders'!$D$2:$L$10078,COLUMN(E1410),0)</f>
        <v>0</v>
      </c>
      <c r="J1411" t="str">
        <f>VLOOKUP($A1411,'Cancelled Orders'!$D$2:$G$10078,3,0)</f>
        <v>Order cancelled through app</v>
      </c>
      <c r="K1411" t="str">
        <f>VLOOKUP($A1411,'Cancelled Orders'!$D$2:$G$10078,4,0)</f>
        <v>Customer Refusal</v>
      </c>
    </row>
    <row r="1412" spans="1:11" ht="13.2" x14ac:dyDescent="0.25">
      <c r="A1412" s="7">
        <v>289905778</v>
      </c>
      <c r="B1412" s="4">
        <v>788586</v>
      </c>
      <c r="C1412" s="4" t="s">
        <v>638</v>
      </c>
      <c r="D1412" s="7">
        <v>35</v>
      </c>
      <c r="E1412" s="7">
        <v>1</v>
      </c>
      <c r="F1412" s="7">
        <v>35</v>
      </c>
      <c r="G1412" s="5" t="s">
        <v>22</v>
      </c>
      <c r="H1412" s="5" t="s">
        <v>28</v>
      </c>
      <c r="I1412">
        <f>VLOOKUP($A1412,'Cancelled Orders'!$D$2:$L$10078,COLUMN(E1411),0)</f>
        <v>0</v>
      </c>
      <c r="J1412" t="str">
        <f>VLOOKUP($A1412,'Cancelled Orders'!$D$2:$G$10078,3,0)</f>
        <v>Order cancelled through app</v>
      </c>
      <c r="K1412" t="str">
        <f>VLOOKUP($A1412,'Cancelled Orders'!$D$2:$G$10078,4,0)</f>
        <v>Customer Refusal</v>
      </c>
    </row>
    <row r="1413" spans="1:11" ht="13.2" x14ac:dyDescent="0.25">
      <c r="A1413" s="7">
        <v>291116287</v>
      </c>
      <c r="B1413" s="4">
        <v>788588</v>
      </c>
      <c r="C1413" s="4" t="s">
        <v>172</v>
      </c>
      <c r="D1413" s="7">
        <v>40</v>
      </c>
      <c r="E1413" s="7">
        <v>1</v>
      </c>
      <c r="F1413" s="7">
        <v>40</v>
      </c>
      <c r="G1413" s="5" t="s">
        <v>22</v>
      </c>
      <c r="H1413" s="5" t="s">
        <v>28</v>
      </c>
      <c r="I1413">
        <f>VLOOKUP($A1413,'Cancelled Orders'!$D$2:$L$10078,COLUMN(E1412),0)</f>
        <v>0</v>
      </c>
      <c r="J1413" t="str">
        <f>VLOOKUP($A1413,'Cancelled Orders'!$D$2:$G$10078,3,0)</f>
        <v>Order cancelled through app</v>
      </c>
      <c r="K1413" t="str">
        <f>VLOOKUP($A1413,'Cancelled Orders'!$D$2:$G$10078,4,0)</f>
        <v>Customer Refusal</v>
      </c>
    </row>
    <row r="1414" spans="1:11" ht="13.2" x14ac:dyDescent="0.25">
      <c r="A1414" s="7">
        <v>290063680</v>
      </c>
      <c r="B1414" s="4">
        <v>788595</v>
      </c>
      <c r="C1414" s="4" t="s">
        <v>639</v>
      </c>
      <c r="D1414" s="7">
        <v>40</v>
      </c>
      <c r="E1414" s="7">
        <v>1</v>
      </c>
      <c r="F1414" s="7">
        <v>40</v>
      </c>
      <c r="G1414" s="5" t="s">
        <v>22</v>
      </c>
      <c r="H1414" s="5" t="s">
        <v>28</v>
      </c>
      <c r="I1414">
        <f>VLOOKUP($A1414,'Cancelled Orders'!$D$2:$L$10078,COLUMN(E1413),0)</f>
        <v>0</v>
      </c>
      <c r="J1414" t="str">
        <f>VLOOKUP($A1414,'Cancelled Orders'!$D$2:$G$10078,3,0)</f>
        <v>Order cancelled through app</v>
      </c>
      <c r="K1414" t="str">
        <f>VLOOKUP($A1414,'Cancelled Orders'!$D$2:$G$10078,4,0)</f>
        <v>Customer Refusal</v>
      </c>
    </row>
    <row r="1415" spans="1:11" ht="13.2" x14ac:dyDescent="0.25">
      <c r="A1415" s="7">
        <v>289753029</v>
      </c>
      <c r="B1415" s="4">
        <v>788595</v>
      </c>
      <c r="C1415" s="4" t="s">
        <v>639</v>
      </c>
      <c r="D1415" s="7">
        <v>40</v>
      </c>
      <c r="E1415" s="7">
        <v>1</v>
      </c>
      <c r="F1415" s="7">
        <v>40</v>
      </c>
      <c r="G1415" s="5" t="s">
        <v>22</v>
      </c>
      <c r="H1415" s="5" t="s">
        <v>28</v>
      </c>
      <c r="I1415">
        <f>VLOOKUP($A1415,'Cancelled Orders'!$D$2:$L$10078,COLUMN(E1414),0)</f>
        <v>0</v>
      </c>
      <c r="J1415" t="str">
        <f>VLOOKUP($A1415,'Cancelled Orders'!$D$2:$G$10078,3,0)</f>
        <v>Order cancelled through app</v>
      </c>
      <c r="K1415" t="str">
        <f>VLOOKUP($A1415,'Cancelled Orders'!$D$2:$G$10078,4,0)</f>
        <v>Customer Refusal</v>
      </c>
    </row>
    <row r="1416" spans="1:11" ht="13.2" x14ac:dyDescent="0.25">
      <c r="A1416" s="7">
        <v>290078010</v>
      </c>
      <c r="B1416" s="4">
        <v>788595</v>
      </c>
      <c r="C1416" s="4" t="s">
        <v>639</v>
      </c>
      <c r="D1416" s="7">
        <v>40</v>
      </c>
      <c r="E1416" s="7">
        <v>1</v>
      </c>
      <c r="F1416" s="7">
        <v>40</v>
      </c>
      <c r="G1416" s="5" t="s">
        <v>22</v>
      </c>
      <c r="H1416" s="5" t="s">
        <v>28</v>
      </c>
      <c r="I1416">
        <f>VLOOKUP($A1416,'Cancelled Orders'!$D$2:$L$10078,COLUMN(E1415),0)</f>
        <v>0</v>
      </c>
      <c r="J1416" t="str">
        <f>VLOOKUP($A1416,'Cancelled Orders'!$D$2:$G$10078,3,0)</f>
        <v>Order cancelled through app</v>
      </c>
      <c r="K1416" t="str">
        <f>VLOOKUP($A1416,'Cancelled Orders'!$D$2:$G$10078,4,0)</f>
        <v>Customer Refusal</v>
      </c>
    </row>
    <row r="1417" spans="1:11" ht="13.2" x14ac:dyDescent="0.25">
      <c r="A1417" s="7">
        <v>289905778</v>
      </c>
      <c r="B1417" s="4">
        <v>788600</v>
      </c>
      <c r="C1417" s="4" t="s">
        <v>640</v>
      </c>
      <c r="D1417" s="7">
        <v>35</v>
      </c>
      <c r="E1417" s="7">
        <v>1</v>
      </c>
      <c r="F1417" s="7">
        <v>35</v>
      </c>
      <c r="G1417" s="5" t="s">
        <v>28</v>
      </c>
      <c r="H1417" s="5" t="s">
        <v>28</v>
      </c>
      <c r="I1417">
        <f>VLOOKUP($A1417,'Cancelled Orders'!$D$2:$L$10078,COLUMN(E1416),0)</f>
        <v>0</v>
      </c>
      <c r="J1417" t="str">
        <f>VLOOKUP($A1417,'Cancelled Orders'!$D$2:$G$10078,3,0)</f>
        <v>Order cancelled through app</v>
      </c>
      <c r="K1417" t="str">
        <f>VLOOKUP($A1417,'Cancelled Orders'!$D$2:$G$10078,4,0)</f>
        <v>Customer Refusal</v>
      </c>
    </row>
    <row r="1418" spans="1:11" ht="13.2" x14ac:dyDescent="0.25">
      <c r="A1418" s="7">
        <v>290434237</v>
      </c>
      <c r="B1418" s="4">
        <v>788823</v>
      </c>
      <c r="C1418" s="4" t="s">
        <v>641</v>
      </c>
      <c r="D1418" s="7">
        <v>48</v>
      </c>
      <c r="E1418" s="7">
        <v>1</v>
      </c>
      <c r="F1418" s="7">
        <v>48</v>
      </c>
      <c r="G1418" s="5" t="s">
        <v>22</v>
      </c>
      <c r="H1418" s="5" t="s">
        <v>22</v>
      </c>
      <c r="I1418">
        <f>VLOOKUP($A1418,'Cancelled Orders'!$D$2:$L$10078,COLUMN(E1417),0)</f>
        <v>1</v>
      </c>
      <c r="J1418" t="str">
        <f>VLOOKUP($A1418,'Cancelled Orders'!$D$2:$G$10078,3,0)</f>
        <v>Order cancelled through app</v>
      </c>
      <c r="K1418" t="str">
        <f>VLOOKUP($A1418,'Cancelled Orders'!$D$2:$G$10078,4,0)</f>
        <v>Customer Refusal</v>
      </c>
    </row>
    <row r="1419" spans="1:11" ht="13.2" x14ac:dyDescent="0.25">
      <c r="A1419" s="7">
        <v>289939081</v>
      </c>
      <c r="B1419" s="4">
        <v>788854</v>
      </c>
      <c r="C1419" s="4" t="s">
        <v>642</v>
      </c>
      <c r="D1419" s="7">
        <v>10</v>
      </c>
      <c r="E1419" s="7">
        <v>1</v>
      </c>
      <c r="F1419" s="7">
        <v>10</v>
      </c>
      <c r="G1419" s="5" t="s">
        <v>22</v>
      </c>
      <c r="H1419" s="5" t="s">
        <v>22</v>
      </c>
      <c r="I1419">
        <f>VLOOKUP($A1419,'Cancelled Orders'!$D$2:$L$10078,COLUMN(E1418),0)</f>
        <v>1</v>
      </c>
      <c r="J1419" t="str">
        <f>VLOOKUP($A1419,'Cancelled Orders'!$D$2:$G$10078,3,0)</f>
        <v>Cancelled by Restaurant</v>
      </c>
      <c r="K1419" t="str">
        <f>VLOOKUP($A1419,'Cancelled Orders'!$D$2:$G$10078,4,0)</f>
        <v>Stock Shortage</v>
      </c>
    </row>
    <row r="1420" spans="1:11" ht="13.2" x14ac:dyDescent="0.25">
      <c r="A1420" s="7">
        <v>290318059</v>
      </c>
      <c r="B1420" s="4">
        <v>788974</v>
      </c>
      <c r="C1420" s="4" t="s">
        <v>643</v>
      </c>
      <c r="D1420" s="7">
        <v>30</v>
      </c>
      <c r="E1420" s="7">
        <v>1</v>
      </c>
      <c r="F1420" s="7">
        <v>30</v>
      </c>
      <c r="G1420" s="5" t="s">
        <v>22</v>
      </c>
      <c r="H1420" s="5" t="s">
        <v>22</v>
      </c>
      <c r="I1420">
        <f>VLOOKUP($A1420,'Cancelled Orders'!$D$2:$L$10078,COLUMN(E1419),0)</f>
        <v>1</v>
      </c>
      <c r="J1420" t="str">
        <f>VLOOKUP($A1420,'Cancelled Orders'!$D$2:$G$10078,3,0)</f>
        <v>Order cancelled through app</v>
      </c>
      <c r="K1420" t="str">
        <f>VLOOKUP($A1420,'Cancelled Orders'!$D$2:$G$10078,4,0)</f>
        <v>Customer Refusal</v>
      </c>
    </row>
    <row r="1421" spans="1:11" ht="13.2" x14ac:dyDescent="0.25">
      <c r="A1421" s="7">
        <v>291670671</v>
      </c>
      <c r="B1421" s="4">
        <v>789692</v>
      </c>
      <c r="C1421" s="4" t="s">
        <v>644</v>
      </c>
      <c r="D1421" s="7">
        <v>30</v>
      </c>
      <c r="E1421" s="7">
        <v>1</v>
      </c>
      <c r="F1421" s="7">
        <v>30</v>
      </c>
      <c r="G1421" s="5" t="s">
        <v>22</v>
      </c>
      <c r="H1421" s="5" t="s">
        <v>22</v>
      </c>
      <c r="I1421">
        <f>VLOOKUP($A1421,'Cancelled Orders'!$D$2:$L$10078,COLUMN(E1420),0)</f>
        <v>1</v>
      </c>
      <c r="J1421" t="str">
        <f>VLOOKUP($A1421,'Cancelled Orders'!$D$2:$G$10078,3,0)</f>
        <v>Order cancelled through app</v>
      </c>
      <c r="K1421" t="str">
        <f>VLOOKUP($A1421,'Cancelled Orders'!$D$2:$G$10078,4,0)</f>
        <v>Customer Refusal</v>
      </c>
    </row>
    <row r="1422" spans="1:11" ht="13.2" x14ac:dyDescent="0.25">
      <c r="A1422" s="7">
        <v>291257977</v>
      </c>
      <c r="B1422" s="4">
        <v>789692</v>
      </c>
      <c r="C1422" s="4" t="s">
        <v>644</v>
      </c>
      <c r="D1422" s="7">
        <v>30</v>
      </c>
      <c r="E1422" s="7">
        <v>1</v>
      </c>
      <c r="F1422" s="7">
        <v>30</v>
      </c>
      <c r="G1422" s="5" t="s">
        <v>22</v>
      </c>
      <c r="H1422" s="5" t="s">
        <v>22</v>
      </c>
      <c r="I1422">
        <f>VLOOKUP($A1422,'Cancelled Orders'!$D$2:$L$10078,COLUMN(E1421),0)</f>
        <v>1</v>
      </c>
      <c r="J1422" t="str">
        <f>VLOOKUP($A1422,'Cancelled Orders'!$D$2:$G$10078,3,0)</f>
        <v>Order cancelled through app</v>
      </c>
      <c r="K1422" t="str">
        <f>VLOOKUP($A1422,'Cancelled Orders'!$D$2:$G$10078,4,0)</f>
        <v>Customer Refusal</v>
      </c>
    </row>
    <row r="1423" spans="1:11" ht="13.2" x14ac:dyDescent="0.25">
      <c r="A1423" s="7">
        <v>289949871</v>
      </c>
      <c r="B1423" s="4">
        <v>789692</v>
      </c>
      <c r="C1423" s="4" t="s">
        <v>644</v>
      </c>
      <c r="D1423" s="7">
        <v>30</v>
      </c>
      <c r="E1423" s="7">
        <v>1</v>
      </c>
      <c r="F1423" s="7">
        <v>30</v>
      </c>
      <c r="G1423" s="5" t="s">
        <v>22</v>
      </c>
      <c r="H1423" s="5" t="s">
        <v>22</v>
      </c>
      <c r="I1423">
        <f>VLOOKUP($A1423,'Cancelled Orders'!$D$2:$L$10078,COLUMN(E1422),0)</f>
        <v>1</v>
      </c>
      <c r="J1423" t="str">
        <f>VLOOKUP($A1423,'Cancelled Orders'!$D$2:$G$10078,3,0)</f>
        <v>Order cancelled through app</v>
      </c>
      <c r="K1423" t="str">
        <f>VLOOKUP($A1423,'Cancelled Orders'!$D$2:$G$10078,4,0)</f>
        <v>Customer Refusal</v>
      </c>
    </row>
    <row r="1424" spans="1:11" ht="13.2" x14ac:dyDescent="0.25">
      <c r="A1424" s="7">
        <v>291069639</v>
      </c>
      <c r="B1424" s="4">
        <v>790753</v>
      </c>
      <c r="C1424" s="4" t="s">
        <v>645</v>
      </c>
      <c r="D1424" s="7">
        <v>7</v>
      </c>
      <c r="E1424" s="7">
        <v>8</v>
      </c>
      <c r="F1424" s="7">
        <v>56</v>
      </c>
      <c r="G1424" s="5" t="s">
        <v>22</v>
      </c>
      <c r="H1424" s="5" t="s">
        <v>22</v>
      </c>
      <c r="I1424">
        <f>VLOOKUP($A1424,'Cancelled Orders'!$D$2:$L$10078,COLUMN(E1423),0)</f>
        <v>1</v>
      </c>
      <c r="J1424" t="str">
        <f>VLOOKUP($A1424,'Cancelled Orders'!$D$2:$G$10078,3,0)</f>
        <v>Order cancelled through app</v>
      </c>
      <c r="K1424" t="str">
        <f>VLOOKUP($A1424,'Cancelled Orders'!$D$2:$G$10078,4,0)</f>
        <v>Customer Refusal</v>
      </c>
    </row>
    <row r="1425" spans="1:11" ht="13.2" x14ac:dyDescent="0.25">
      <c r="A1425" s="7">
        <v>290390860</v>
      </c>
      <c r="B1425" s="4">
        <v>792617</v>
      </c>
      <c r="C1425" s="4" t="s">
        <v>517</v>
      </c>
      <c r="D1425" s="7">
        <v>20</v>
      </c>
      <c r="E1425" s="7">
        <v>1</v>
      </c>
      <c r="F1425" s="7">
        <v>20</v>
      </c>
      <c r="G1425" s="5" t="s">
        <v>22</v>
      </c>
      <c r="H1425" s="5" t="s">
        <v>22</v>
      </c>
      <c r="I1425">
        <f>VLOOKUP($A1425,'Cancelled Orders'!$D$2:$L$10078,COLUMN(E1424),0)</f>
        <v>0</v>
      </c>
      <c r="J1425" t="str">
        <f>VLOOKUP($A1425,'Cancelled Orders'!$D$2:$G$10078,3,0)</f>
        <v>Cancelled by Restaurant</v>
      </c>
      <c r="K1425" t="str">
        <f>VLOOKUP($A1425,'Cancelled Orders'!$D$2:$G$10078,4,0)</f>
        <v>Item Unavailable</v>
      </c>
    </row>
    <row r="1426" spans="1:11" ht="13.2" x14ac:dyDescent="0.25">
      <c r="A1426" s="7">
        <v>290757562</v>
      </c>
      <c r="B1426" s="4">
        <v>793250</v>
      </c>
      <c r="C1426" s="4" t="s">
        <v>148</v>
      </c>
      <c r="D1426" s="7">
        <v>35</v>
      </c>
      <c r="E1426" s="7">
        <v>2</v>
      </c>
      <c r="F1426" s="7">
        <v>70</v>
      </c>
      <c r="G1426" s="5" t="s">
        <v>22</v>
      </c>
      <c r="H1426" s="5" t="s">
        <v>22</v>
      </c>
      <c r="I1426">
        <f>VLOOKUP($A1426,'Cancelled Orders'!$D$2:$L$10078,COLUMN(E1425),0)</f>
        <v>0</v>
      </c>
      <c r="J1426" t="str">
        <f>VLOOKUP($A1426,'Cancelled Orders'!$D$2:$G$10078,3,0)</f>
        <v>Cancelled by Restaurant</v>
      </c>
      <c r="K1426" t="str">
        <f>VLOOKUP($A1426,'Cancelled Orders'!$D$2:$G$10078,4,0)</f>
        <v>Stock Shortage</v>
      </c>
    </row>
    <row r="1427" spans="1:11" ht="13.2" x14ac:dyDescent="0.25">
      <c r="A1427" s="7">
        <v>291219768</v>
      </c>
      <c r="B1427" s="4">
        <v>795278</v>
      </c>
      <c r="C1427" s="4" t="s">
        <v>646</v>
      </c>
      <c r="D1427" s="7">
        <v>12</v>
      </c>
      <c r="E1427" s="7">
        <v>1</v>
      </c>
      <c r="F1427" s="7">
        <v>12</v>
      </c>
      <c r="G1427" s="5" t="s">
        <v>22</v>
      </c>
      <c r="H1427" s="5" t="s">
        <v>22</v>
      </c>
      <c r="I1427">
        <f>VLOOKUP($A1427,'Cancelled Orders'!$D$2:$L$10078,COLUMN(E1426),0)</f>
        <v>1</v>
      </c>
      <c r="J1427" t="str">
        <f>VLOOKUP($A1427,'Cancelled Orders'!$D$2:$G$10078,3,0)</f>
        <v>Cancelled by Restaurant</v>
      </c>
      <c r="K1427" t="str">
        <f>VLOOKUP($A1427,'Cancelled Orders'!$D$2:$G$10078,4,0)</f>
        <v>Stock Shortage</v>
      </c>
    </row>
    <row r="1428" spans="1:11" ht="13.2" x14ac:dyDescent="0.25">
      <c r="A1428" s="7">
        <v>289798066</v>
      </c>
      <c r="B1428" s="4">
        <v>795351</v>
      </c>
      <c r="C1428" s="4" t="s">
        <v>647</v>
      </c>
      <c r="D1428" s="7">
        <v>70</v>
      </c>
      <c r="E1428" s="7">
        <v>1</v>
      </c>
      <c r="F1428" s="7">
        <v>70</v>
      </c>
      <c r="G1428" s="5" t="s">
        <v>22</v>
      </c>
      <c r="H1428" s="5" t="s">
        <v>22</v>
      </c>
      <c r="I1428">
        <f>VLOOKUP($A1428,'Cancelled Orders'!$D$2:$L$10078,COLUMN(E1427),0)</f>
        <v>0</v>
      </c>
      <c r="J1428" t="str">
        <f>VLOOKUP($A1428,'Cancelled Orders'!$D$2:$G$10078,3,0)</f>
        <v>Cancelled by Restaurant</v>
      </c>
      <c r="K1428" t="str">
        <f>VLOOKUP($A1428,'Cancelled Orders'!$D$2:$G$10078,4,0)</f>
        <v>Item Unavailable</v>
      </c>
    </row>
    <row r="1429" spans="1:11" ht="13.2" x14ac:dyDescent="0.25">
      <c r="A1429" s="7">
        <v>291226684</v>
      </c>
      <c r="B1429" s="4">
        <v>796425</v>
      </c>
      <c r="C1429" s="4" t="s">
        <v>648</v>
      </c>
      <c r="D1429" s="7">
        <v>14</v>
      </c>
      <c r="E1429" s="7">
        <v>1</v>
      </c>
      <c r="F1429" s="7">
        <v>14</v>
      </c>
      <c r="G1429" s="5" t="s">
        <v>22</v>
      </c>
      <c r="H1429" s="5" t="s">
        <v>28</v>
      </c>
      <c r="I1429">
        <f>VLOOKUP($A1429,'Cancelled Orders'!$D$2:$L$10078,COLUMN(E1428),0)</f>
        <v>1</v>
      </c>
      <c r="J1429" t="str">
        <f>VLOOKUP($A1429,'Cancelled Orders'!$D$2:$G$10078,3,0)</f>
        <v>Order cancelled through app</v>
      </c>
      <c r="K1429" t="str">
        <f>VLOOKUP($A1429,'Cancelled Orders'!$D$2:$G$10078,4,0)</f>
        <v>Customer Refusal</v>
      </c>
    </row>
    <row r="1430" spans="1:11" ht="13.2" x14ac:dyDescent="0.25">
      <c r="A1430" s="7">
        <v>289789857</v>
      </c>
      <c r="B1430" s="4">
        <v>796425</v>
      </c>
      <c r="C1430" s="4" t="s">
        <v>648</v>
      </c>
      <c r="D1430" s="7">
        <v>14</v>
      </c>
      <c r="E1430" s="7">
        <v>1</v>
      </c>
      <c r="F1430" s="7">
        <v>14</v>
      </c>
      <c r="G1430" s="5" t="s">
        <v>22</v>
      </c>
      <c r="H1430" s="5" t="s">
        <v>28</v>
      </c>
      <c r="I1430">
        <f>VLOOKUP($A1430,'Cancelled Orders'!$D$2:$L$10078,COLUMN(E1429),0)</f>
        <v>1</v>
      </c>
      <c r="J1430" t="str">
        <f>VLOOKUP($A1430,'Cancelled Orders'!$D$2:$G$10078,3,0)</f>
        <v>Order cancelled through app</v>
      </c>
      <c r="K1430" t="str">
        <f>VLOOKUP($A1430,'Cancelled Orders'!$D$2:$G$10078,4,0)</f>
        <v>Customer Refusal</v>
      </c>
    </row>
    <row r="1431" spans="1:11" ht="13.2" x14ac:dyDescent="0.25">
      <c r="A1431" s="7">
        <v>290100388</v>
      </c>
      <c r="B1431" s="4">
        <v>799395</v>
      </c>
      <c r="C1431" s="4" t="s">
        <v>411</v>
      </c>
      <c r="D1431" s="7">
        <v>22</v>
      </c>
      <c r="E1431" s="7">
        <v>1</v>
      </c>
      <c r="F1431" s="7">
        <v>22</v>
      </c>
      <c r="G1431" s="5" t="s">
        <v>22</v>
      </c>
      <c r="H1431" s="5" t="s">
        <v>22</v>
      </c>
      <c r="I1431">
        <f>VLOOKUP($A1431,'Cancelled Orders'!$D$2:$L$10078,COLUMN(E1430),0)</f>
        <v>1</v>
      </c>
      <c r="J1431" t="str">
        <f>VLOOKUP($A1431,'Cancelled Orders'!$D$2:$G$10078,3,0)</f>
        <v>Cancelled by Restaurant</v>
      </c>
      <c r="K1431" t="str">
        <f>VLOOKUP($A1431,'Cancelled Orders'!$D$2:$G$10078,4,0)</f>
        <v>Stock Shortage</v>
      </c>
    </row>
    <row r="1432" spans="1:11" ht="13.2" x14ac:dyDescent="0.25">
      <c r="A1432" s="7">
        <v>291608534</v>
      </c>
      <c r="B1432" s="4">
        <v>799407</v>
      </c>
      <c r="C1432" s="4" t="s">
        <v>39</v>
      </c>
      <c r="D1432" s="7">
        <v>22</v>
      </c>
      <c r="E1432" s="7">
        <v>1</v>
      </c>
      <c r="F1432" s="7">
        <v>22</v>
      </c>
      <c r="G1432" s="5" t="s">
        <v>22</v>
      </c>
      <c r="H1432" s="5" t="s">
        <v>22</v>
      </c>
      <c r="I1432">
        <f>VLOOKUP($A1432,'Cancelled Orders'!$D$2:$L$10078,COLUMN(E1431),0)</f>
        <v>1</v>
      </c>
      <c r="J1432" t="str">
        <f>VLOOKUP($A1432,'Cancelled Orders'!$D$2:$G$10078,3,0)</f>
        <v>Cancelled by Restaurant</v>
      </c>
      <c r="K1432" t="str">
        <f>VLOOKUP($A1432,'Cancelled Orders'!$D$2:$G$10078,4,0)</f>
        <v>Stock Shortage</v>
      </c>
    </row>
    <row r="1433" spans="1:11" ht="13.2" x14ac:dyDescent="0.25">
      <c r="A1433" s="7">
        <v>290812550</v>
      </c>
      <c r="B1433" s="4">
        <v>799407</v>
      </c>
      <c r="C1433" s="4" t="s">
        <v>39</v>
      </c>
      <c r="D1433" s="7">
        <v>22</v>
      </c>
      <c r="E1433" s="7">
        <v>1</v>
      </c>
      <c r="F1433" s="7">
        <v>22</v>
      </c>
      <c r="G1433" s="5" t="s">
        <v>22</v>
      </c>
      <c r="H1433" s="5" t="s">
        <v>22</v>
      </c>
      <c r="I1433">
        <f>VLOOKUP($A1433,'Cancelled Orders'!$D$2:$L$10078,COLUMN(E1432),0)</f>
        <v>1</v>
      </c>
      <c r="J1433" t="str">
        <f>VLOOKUP($A1433,'Cancelled Orders'!$D$2:$G$10078,3,0)</f>
        <v>Cancelled by Restaurant</v>
      </c>
      <c r="K1433" t="str">
        <f>VLOOKUP($A1433,'Cancelled Orders'!$D$2:$G$10078,4,0)</f>
        <v>Stock Shortage</v>
      </c>
    </row>
    <row r="1434" spans="1:11" ht="13.2" x14ac:dyDescent="0.25">
      <c r="A1434" s="7">
        <v>290262836</v>
      </c>
      <c r="B1434" s="4">
        <v>799407</v>
      </c>
      <c r="C1434" s="4" t="s">
        <v>39</v>
      </c>
      <c r="D1434" s="7">
        <v>22</v>
      </c>
      <c r="E1434" s="7">
        <v>1</v>
      </c>
      <c r="F1434" s="7">
        <v>22</v>
      </c>
      <c r="G1434" s="5" t="s">
        <v>22</v>
      </c>
      <c r="H1434" s="5" t="s">
        <v>22</v>
      </c>
      <c r="I1434">
        <f>VLOOKUP($A1434,'Cancelled Orders'!$D$2:$L$10078,COLUMN(E1433),0)</f>
        <v>1</v>
      </c>
      <c r="J1434" t="str">
        <f>VLOOKUP($A1434,'Cancelled Orders'!$D$2:$G$10078,3,0)</f>
        <v>Cancelled by Restaurant</v>
      </c>
      <c r="K1434" t="str">
        <f>VLOOKUP($A1434,'Cancelled Orders'!$D$2:$G$10078,4,0)</f>
        <v>Stock Shortage</v>
      </c>
    </row>
    <row r="1435" spans="1:11" ht="13.2" x14ac:dyDescent="0.25">
      <c r="A1435" s="7">
        <v>291650326</v>
      </c>
      <c r="B1435" s="4">
        <v>799464</v>
      </c>
      <c r="C1435" s="4" t="s">
        <v>649</v>
      </c>
      <c r="D1435" s="7">
        <v>17</v>
      </c>
      <c r="E1435" s="7">
        <v>1</v>
      </c>
      <c r="F1435" s="7">
        <v>17</v>
      </c>
      <c r="G1435" s="5" t="s">
        <v>22</v>
      </c>
      <c r="H1435" s="5" t="s">
        <v>22</v>
      </c>
      <c r="I1435">
        <f>VLOOKUP($A1435,'Cancelled Orders'!$D$2:$L$10078,COLUMN(E1434),0)</f>
        <v>1</v>
      </c>
      <c r="J1435" t="str">
        <f>VLOOKUP($A1435,'Cancelled Orders'!$D$2:$G$10078,3,0)</f>
        <v>Cancelled by Restaurant</v>
      </c>
      <c r="K1435" t="str">
        <f>VLOOKUP($A1435,'Cancelled Orders'!$D$2:$G$10078,4,0)</f>
        <v>Stock Shortage</v>
      </c>
    </row>
    <row r="1436" spans="1:11" ht="13.2" x14ac:dyDescent="0.25">
      <c r="A1436" s="7">
        <v>291227288</v>
      </c>
      <c r="B1436" s="4">
        <v>799597</v>
      </c>
      <c r="C1436" s="4" t="s">
        <v>650</v>
      </c>
      <c r="D1436" s="7">
        <v>80</v>
      </c>
      <c r="E1436" s="7">
        <v>1</v>
      </c>
      <c r="F1436" s="7">
        <v>80</v>
      </c>
      <c r="G1436" s="5" t="s">
        <v>22</v>
      </c>
      <c r="H1436" s="5" t="s">
        <v>28</v>
      </c>
      <c r="I1436">
        <f>VLOOKUP($A1436,'Cancelled Orders'!$D$2:$L$10078,COLUMN(E1435),0)</f>
        <v>1</v>
      </c>
      <c r="J1436" t="str">
        <f>VLOOKUP($A1436,'Cancelled Orders'!$D$2:$G$10078,3,0)</f>
        <v>Order cancelled through app</v>
      </c>
      <c r="K1436" t="str">
        <f>VLOOKUP($A1436,'Cancelled Orders'!$D$2:$G$10078,4,0)</f>
        <v>Customer Refusal</v>
      </c>
    </row>
    <row r="1437" spans="1:11" ht="13.2" x14ac:dyDescent="0.25">
      <c r="A1437" s="7">
        <v>291226503</v>
      </c>
      <c r="B1437" s="4">
        <v>799597</v>
      </c>
      <c r="C1437" s="4" t="s">
        <v>650</v>
      </c>
      <c r="D1437" s="7">
        <v>80</v>
      </c>
      <c r="E1437" s="7">
        <v>1</v>
      </c>
      <c r="F1437" s="7">
        <v>80</v>
      </c>
      <c r="G1437" s="5" t="s">
        <v>22</v>
      </c>
      <c r="H1437" s="5" t="s">
        <v>28</v>
      </c>
      <c r="I1437">
        <f>VLOOKUP($A1437,'Cancelled Orders'!$D$2:$L$10078,COLUMN(E1436),0)</f>
        <v>1</v>
      </c>
      <c r="J1437" t="str">
        <f>VLOOKUP($A1437,'Cancelled Orders'!$D$2:$G$10078,3,0)</f>
        <v>Order cancelled through app</v>
      </c>
      <c r="K1437" t="str">
        <f>VLOOKUP($A1437,'Cancelled Orders'!$D$2:$G$10078,4,0)</f>
        <v>Customer Refusal</v>
      </c>
    </row>
    <row r="1438" spans="1:11" ht="13.2" x14ac:dyDescent="0.25">
      <c r="A1438" s="7">
        <v>289680395</v>
      </c>
      <c r="B1438" s="4">
        <v>799726</v>
      </c>
      <c r="C1438" s="4" t="s">
        <v>651</v>
      </c>
      <c r="D1438" s="7">
        <v>30</v>
      </c>
      <c r="E1438" s="7">
        <v>1</v>
      </c>
      <c r="F1438" s="7">
        <v>30</v>
      </c>
      <c r="G1438" s="5" t="s">
        <v>22</v>
      </c>
      <c r="H1438" s="5" t="s">
        <v>28</v>
      </c>
      <c r="I1438">
        <f>VLOOKUP($A1438,'Cancelled Orders'!$D$2:$L$10078,COLUMN(E1437),0)</f>
        <v>1</v>
      </c>
      <c r="J1438" t="str">
        <f>VLOOKUP($A1438,'Cancelled Orders'!$D$2:$G$10078,3,0)</f>
        <v>Order cancelled through app</v>
      </c>
      <c r="K1438" t="str">
        <f>VLOOKUP($A1438,'Cancelled Orders'!$D$2:$G$10078,4,0)</f>
        <v>Customer Refusal</v>
      </c>
    </row>
    <row r="1439" spans="1:11" ht="13.2" x14ac:dyDescent="0.25">
      <c r="A1439" s="7">
        <v>291651072</v>
      </c>
      <c r="B1439" s="4">
        <v>800047</v>
      </c>
      <c r="C1439" s="4" t="s">
        <v>62</v>
      </c>
      <c r="D1439" s="7">
        <v>5</v>
      </c>
      <c r="E1439" s="7">
        <v>1</v>
      </c>
      <c r="F1439" s="7">
        <v>5</v>
      </c>
      <c r="G1439" s="5" t="s">
        <v>22</v>
      </c>
      <c r="H1439" s="5" t="s">
        <v>22</v>
      </c>
      <c r="I1439">
        <f>VLOOKUP($A1439,'Cancelled Orders'!$D$2:$L$10078,COLUMN(E1438),0)</f>
        <v>1</v>
      </c>
      <c r="J1439" t="str">
        <f>VLOOKUP($A1439,'Cancelled Orders'!$D$2:$G$10078,3,0)</f>
        <v>Order cancelled through app</v>
      </c>
      <c r="K1439" t="str">
        <f>VLOOKUP($A1439,'Cancelled Orders'!$D$2:$G$10078,4,0)</f>
        <v>Customer Refusal</v>
      </c>
    </row>
    <row r="1440" spans="1:11" ht="13.2" x14ac:dyDescent="0.25">
      <c r="A1440" s="7">
        <v>291285000</v>
      </c>
      <c r="B1440" s="4">
        <v>800056</v>
      </c>
      <c r="C1440" s="4" t="s">
        <v>57</v>
      </c>
      <c r="D1440" s="7">
        <v>20</v>
      </c>
      <c r="E1440" s="7">
        <v>1</v>
      </c>
      <c r="F1440" s="7">
        <v>20</v>
      </c>
      <c r="G1440" s="5" t="s">
        <v>22</v>
      </c>
      <c r="H1440" s="5" t="s">
        <v>22</v>
      </c>
      <c r="I1440">
        <f>VLOOKUP($A1440,'Cancelled Orders'!$D$2:$L$10078,COLUMN(E1439),0)</f>
        <v>1</v>
      </c>
      <c r="J1440" t="str">
        <f>VLOOKUP($A1440,'Cancelled Orders'!$D$2:$G$10078,3,0)</f>
        <v>Order cancelled through app</v>
      </c>
      <c r="K1440" t="str">
        <f>VLOOKUP($A1440,'Cancelled Orders'!$D$2:$G$10078,4,0)</f>
        <v>Customer Refusal</v>
      </c>
    </row>
    <row r="1441" spans="1:11" ht="13.2" x14ac:dyDescent="0.25">
      <c r="A1441" s="7">
        <v>291481430</v>
      </c>
      <c r="B1441" s="4">
        <v>800056</v>
      </c>
      <c r="C1441" s="4" t="s">
        <v>57</v>
      </c>
      <c r="D1441" s="7">
        <v>20</v>
      </c>
      <c r="E1441" s="7">
        <v>1</v>
      </c>
      <c r="F1441" s="7">
        <v>20</v>
      </c>
      <c r="G1441" s="5" t="s">
        <v>22</v>
      </c>
      <c r="H1441" s="5" t="s">
        <v>22</v>
      </c>
      <c r="I1441">
        <f>VLOOKUP($A1441,'Cancelled Orders'!$D$2:$L$10078,COLUMN(E1440),0)</f>
        <v>1</v>
      </c>
      <c r="J1441" t="str">
        <f>VLOOKUP($A1441,'Cancelled Orders'!$D$2:$G$10078,3,0)</f>
        <v>Order cancelled through app</v>
      </c>
      <c r="K1441" t="str">
        <f>VLOOKUP($A1441,'Cancelled Orders'!$D$2:$G$10078,4,0)</f>
        <v>Customer Refusal</v>
      </c>
    </row>
    <row r="1442" spans="1:11" ht="13.2" x14ac:dyDescent="0.25">
      <c r="A1442" s="7">
        <v>290163059</v>
      </c>
      <c r="B1442" s="4">
        <v>800056</v>
      </c>
      <c r="C1442" s="4" t="s">
        <v>57</v>
      </c>
      <c r="D1442" s="7">
        <v>20</v>
      </c>
      <c r="E1442" s="7">
        <v>2</v>
      </c>
      <c r="F1442" s="7">
        <v>40</v>
      </c>
      <c r="G1442" s="5" t="s">
        <v>22</v>
      </c>
      <c r="H1442" s="5" t="s">
        <v>22</v>
      </c>
      <c r="I1442">
        <f>VLOOKUP($A1442,'Cancelled Orders'!$D$2:$L$10078,COLUMN(E1441),0)</f>
        <v>1</v>
      </c>
      <c r="J1442" t="str">
        <f>VLOOKUP($A1442,'Cancelled Orders'!$D$2:$G$10078,3,0)</f>
        <v>Order cancelled through app</v>
      </c>
      <c r="K1442" t="str">
        <f>VLOOKUP($A1442,'Cancelled Orders'!$D$2:$G$10078,4,0)</f>
        <v>Customer Refusal</v>
      </c>
    </row>
    <row r="1443" spans="1:11" ht="13.2" x14ac:dyDescent="0.25">
      <c r="A1443" s="7">
        <v>289868177</v>
      </c>
      <c r="B1443" s="4">
        <v>800056</v>
      </c>
      <c r="C1443" s="4" t="s">
        <v>57</v>
      </c>
      <c r="D1443" s="7">
        <v>20</v>
      </c>
      <c r="E1443" s="7">
        <v>1</v>
      </c>
      <c r="F1443" s="7">
        <v>20</v>
      </c>
      <c r="G1443" s="5" t="s">
        <v>22</v>
      </c>
      <c r="H1443" s="5" t="s">
        <v>22</v>
      </c>
      <c r="I1443">
        <f>VLOOKUP($A1443,'Cancelled Orders'!$D$2:$L$10078,COLUMN(E1442),0)</f>
        <v>1</v>
      </c>
      <c r="J1443" t="str">
        <f>VLOOKUP($A1443,'Cancelled Orders'!$D$2:$G$10078,3,0)</f>
        <v>Order cancelled through app</v>
      </c>
      <c r="K1443" t="str">
        <f>VLOOKUP($A1443,'Cancelled Orders'!$D$2:$G$10078,4,0)</f>
        <v>Customer Refusal</v>
      </c>
    </row>
    <row r="1444" spans="1:11" ht="13.2" x14ac:dyDescent="0.25">
      <c r="A1444" s="7">
        <v>289723786</v>
      </c>
      <c r="B1444" s="4">
        <v>801287</v>
      </c>
      <c r="C1444" s="4" t="s">
        <v>652</v>
      </c>
      <c r="D1444" s="7">
        <v>50</v>
      </c>
      <c r="E1444" s="7">
        <v>1</v>
      </c>
      <c r="F1444" s="7">
        <v>50</v>
      </c>
      <c r="G1444" s="5" t="s">
        <v>28</v>
      </c>
      <c r="H1444" s="5" t="s">
        <v>28</v>
      </c>
      <c r="I1444">
        <f>VLOOKUP($A1444,'Cancelled Orders'!$D$2:$L$10078,COLUMN(E1443),0)</f>
        <v>1</v>
      </c>
      <c r="J1444" t="str">
        <f>VLOOKUP($A1444,'Cancelled Orders'!$D$2:$G$10078,3,0)</f>
        <v>Order cancelled through app</v>
      </c>
      <c r="K1444" t="str">
        <f>VLOOKUP($A1444,'Cancelled Orders'!$D$2:$G$10078,4,0)</f>
        <v>Customer Refusal</v>
      </c>
    </row>
    <row r="1445" spans="1:11" ht="13.2" x14ac:dyDescent="0.25">
      <c r="A1445" s="7">
        <v>290975821</v>
      </c>
      <c r="B1445" s="4">
        <v>802216</v>
      </c>
      <c r="C1445" s="4" t="s">
        <v>653</v>
      </c>
      <c r="D1445" s="7">
        <v>61</v>
      </c>
      <c r="E1445" s="7">
        <v>1</v>
      </c>
      <c r="F1445" s="7">
        <v>61</v>
      </c>
      <c r="G1445" s="5" t="s">
        <v>22</v>
      </c>
      <c r="H1445" s="5" t="s">
        <v>22</v>
      </c>
      <c r="I1445">
        <f>VLOOKUP($A1445,'Cancelled Orders'!$D$2:$L$10078,COLUMN(E1444),0)</f>
        <v>1</v>
      </c>
      <c r="J1445" t="str">
        <f>VLOOKUP($A1445,'Cancelled Orders'!$D$2:$G$10078,3,0)</f>
        <v>Order cancelled through app</v>
      </c>
      <c r="K1445" t="str">
        <f>VLOOKUP($A1445,'Cancelled Orders'!$D$2:$G$10078,4,0)</f>
        <v>Customer Refusal</v>
      </c>
    </row>
    <row r="1446" spans="1:11" ht="13.2" x14ac:dyDescent="0.25">
      <c r="A1446" s="7">
        <v>291733102</v>
      </c>
      <c r="B1446" s="4">
        <v>802218</v>
      </c>
      <c r="C1446" s="4" t="s">
        <v>654</v>
      </c>
      <c r="D1446" s="7">
        <v>44</v>
      </c>
      <c r="E1446" s="7">
        <v>1</v>
      </c>
      <c r="F1446" s="7">
        <v>44</v>
      </c>
      <c r="G1446" s="5" t="s">
        <v>22</v>
      </c>
      <c r="H1446" s="5" t="s">
        <v>22</v>
      </c>
      <c r="I1446">
        <f>VLOOKUP($A1446,'Cancelled Orders'!$D$2:$L$10078,COLUMN(E1445),0)</f>
        <v>1</v>
      </c>
      <c r="J1446" t="str">
        <f>VLOOKUP($A1446,'Cancelled Orders'!$D$2:$G$10078,3,0)</f>
        <v>Order cancelled through app</v>
      </c>
      <c r="K1446" t="str">
        <f>VLOOKUP($A1446,'Cancelled Orders'!$D$2:$G$10078,4,0)</f>
        <v>Customer Refusal</v>
      </c>
    </row>
    <row r="1447" spans="1:11" ht="13.2" x14ac:dyDescent="0.25">
      <c r="A1447" s="7">
        <v>291679121</v>
      </c>
      <c r="B1447" s="4">
        <v>802330</v>
      </c>
      <c r="C1447" s="4" t="s">
        <v>655</v>
      </c>
      <c r="D1447" s="7">
        <v>32</v>
      </c>
      <c r="E1447" s="7">
        <v>1</v>
      </c>
      <c r="F1447" s="7">
        <v>32</v>
      </c>
      <c r="G1447" s="5" t="s">
        <v>22</v>
      </c>
      <c r="H1447" s="5" t="s">
        <v>28</v>
      </c>
      <c r="I1447">
        <f>VLOOKUP($A1447,'Cancelled Orders'!$D$2:$L$10078,COLUMN(E1446),0)</f>
        <v>1</v>
      </c>
      <c r="J1447" t="str">
        <f>VLOOKUP($A1447,'Cancelled Orders'!$D$2:$G$10078,3,0)</f>
        <v>Order cancelled through app</v>
      </c>
      <c r="K1447" t="str">
        <f>VLOOKUP($A1447,'Cancelled Orders'!$D$2:$G$10078,4,0)</f>
        <v>Customer Refusal</v>
      </c>
    </row>
    <row r="1448" spans="1:11" ht="13.2" x14ac:dyDescent="0.25">
      <c r="A1448" s="7">
        <v>291149790</v>
      </c>
      <c r="B1448" s="4">
        <v>802330</v>
      </c>
      <c r="C1448" s="4" t="s">
        <v>655</v>
      </c>
      <c r="D1448" s="7">
        <v>32</v>
      </c>
      <c r="E1448" s="7">
        <v>1</v>
      </c>
      <c r="F1448" s="7">
        <v>32</v>
      </c>
      <c r="G1448" s="5" t="s">
        <v>22</v>
      </c>
      <c r="H1448" s="5" t="s">
        <v>28</v>
      </c>
      <c r="I1448">
        <f>VLOOKUP($A1448,'Cancelled Orders'!$D$2:$L$10078,COLUMN(E1447),0)</f>
        <v>1</v>
      </c>
      <c r="J1448" t="str">
        <f>VLOOKUP($A1448,'Cancelled Orders'!$D$2:$G$10078,3,0)</f>
        <v>Order cancelled through app</v>
      </c>
      <c r="K1448" t="str">
        <f>VLOOKUP($A1448,'Cancelled Orders'!$D$2:$G$10078,4,0)</f>
        <v>Customer Refusal</v>
      </c>
    </row>
    <row r="1449" spans="1:11" ht="13.2" x14ac:dyDescent="0.25">
      <c r="A1449" s="7">
        <v>291690383</v>
      </c>
      <c r="B1449" s="4">
        <v>802330</v>
      </c>
      <c r="C1449" s="4" t="s">
        <v>655</v>
      </c>
      <c r="D1449" s="7">
        <v>32</v>
      </c>
      <c r="E1449" s="7">
        <v>1</v>
      </c>
      <c r="F1449" s="7">
        <v>32</v>
      </c>
      <c r="G1449" s="5" t="s">
        <v>22</v>
      </c>
      <c r="H1449" s="5" t="s">
        <v>28</v>
      </c>
      <c r="I1449">
        <f>VLOOKUP($A1449,'Cancelled Orders'!$D$2:$L$10078,COLUMN(E1448),0)</f>
        <v>1</v>
      </c>
      <c r="J1449" t="str">
        <f>VLOOKUP($A1449,'Cancelled Orders'!$D$2:$G$10078,3,0)</f>
        <v>Order cancelled through app</v>
      </c>
      <c r="K1449" t="str">
        <f>VLOOKUP($A1449,'Cancelled Orders'!$D$2:$G$10078,4,0)</f>
        <v>Customer Refusal</v>
      </c>
    </row>
    <row r="1450" spans="1:11" ht="13.2" x14ac:dyDescent="0.25">
      <c r="A1450" s="7">
        <v>291680168</v>
      </c>
      <c r="B1450" s="4">
        <v>802330</v>
      </c>
      <c r="C1450" s="4" t="s">
        <v>655</v>
      </c>
      <c r="D1450" s="7">
        <v>32</v>
      </c>
      <c r="E1450" s="7">
        <v>1</v>
      </c>
      <c r="F1450" s="7">
        <v>32</v>
      </c>
      <c r="G1450" s="5" t="s">
        <v>22</v>
      </c>
      <c r="H1450" s="5" t="s">
        <v>28</v>
      </c>
      <c r="I1450">
        <f>VLOOKUP($A1450,'Cancelled Orders'!$D$2:$L$10078,COLUMN(E1449),0)</f>
        <v>1</v>
      </c>
      <c r="J1450" t="str">
        <f>VLOOKUP($A1450,'Cancelled Orders'!$D$2:$G$10078,3,0)</f>
        <v>Order cancelled through app</v>
      </c>
      <c r="K1450" t="str">
        <f>VLOOKUP($A1450,'Cancelled Orders'!$D$2:$G$10078,4,0)</f>
        <v>Customer Refusal</v>
      </c>
    </row>
    <row r="1451" spans="1:11" ht="13.2" x14ac:dyDescent="0.25">
      <c r="A1451" s="7">
        <v>291290868</v>
      </c>
      <c r="B1451" s="4">
        <v>802330</v>
      </c>
      <c r="C1451" s="4" t="s">
        <v>655</v>
      </c>
      <c r="D1451" s="7">
        <v>32</v>
      </c>
      <c r="E1451" s="7">
        <v>1</v>
      </c>
      <c r="F1451" s="7">
        <v>32</v>
      </c>
      <c r="G1451" s="5" t="s">
        <v>22</v>
      </c>
      <c r="H1451" s="5" t="s">
        <v>28</v>
      </c>
      <c r="I1451">
        <f>VLOOKUP($A1451,'Cancelled Orders'!$D$2:$L$10078,COLUMN(E1450),0)</f>
        <v>1</v>
      </c>
      <c r="J1451" t="str">
        <f>VLOOKUP($A1451,'Cancelled Orders'!$D$2:$G$10078,3,0)</f>
        <v>Order cancelled through app</v>
      </c>
      <c r="K1451" t="str">
        <f>VLOOKUP($A1451,'Cancelled Orders'!$D$2:$G$10078,4,0)</f>
        <v>Customer Refusal</v>
      </c>
    </row>
    <row r="1452" spans="1:11" ht="13.2" x14ac:dyDescent="0.25">
      <c r="A1452" s="7">
        <v>291269995</v>
      </c>
      <c r="B1452" s="4">
        <v>802330</v>
      </c>
      <c r="C1452" s="4" t="s">
        <v>655</v>
      </c>
      <c r="D1452" s="7">
        <v>32</v>
      </c>
      <c r="E1452" s="7">
        <v>1</v>
      </c>
      <c r="F1452" s="7">
        <v>32</v>
      </c>
      <c r="G1452" s="5" t="s">
        <v>22</v>
      </c>
      <c r="H1452" s="5" t="s">
        <v>28</v>
      </c>
      <c r="I1452">
        <f>VLOOKUP($A1452,'Cancelled Orders'!$D$2:$L$10078,COLUMN(E1451),0)</f>
        <v>1</v>
      </c>
      <c r="J1452" t="str">
        <f>VLOOKUP($A1452,'Cancelled Orders'!$D$2:$G$10078,3,0)</f>
        <v>Order cancelled through app</v>
      </c>
      <c r="K1452" t="str">
        <f>VLOOKUP($A1452,'Cancelled Orders'!$D$2:$G$10078,4,0)</f>
        <v>Customer Refusal</v>
      </c>
    </row>
    <row r="1453" spans="1:11" ht="13.2" x14ac:dyDescent="0.25">
      <c r="A1453" s="7">
        <v>291152627</v>
      </c>
      <c r="B1453" s="4">
        <v>802330</v>
      </c>
      <c r="C1453" s="4" t="s">
        <v>655</v>
      </c>
      <c r="D1453" s="7">
        <v>32</v>
      </c>
      <c r="E1453" s="7">
        <v>1</v>
      </c>
      <c r="F1453" s="7">
        <v>32</v>
      </c>
      <c r="G1453" s="5" t="s">
        <v>22</v>
      </c>
      <c r="H1453" s="5" t="s">
        <v>28</v>
      </c>
      <c r="I1453">
        <f>VLOOKUP($A1453,'Cancelled Orders'!$D$2:$L$10078,COLUMN(E1452),0)</f>
        <v>1</v>
      </c>
      <c r="J1453" t="str">
        <f>VLOOKUP($A1453,'Cancelled Orders'!$D$2:$G$10078,3,0)</f>
        <v>Order cancelled through app</v>
      </c>
      <c r="K1453" t="str">
        <f>VLOOKUP($A1453,'Cancelled Orders'!$D$2:$G$10078,4,0)</f>
        <v>Customer Refusal</v>
      </c>
    </row>
    <row r="1454" spans="1:11" ht="13.2" x14ac:dyDescent="0.25">
      <c r="A1454" s="7">
        <v>291712045</v>
      </c>
      <c r="B1454" s="4">
        <v>802330</v>
      </c>
      <c r="C1454" s="4" t="s">
        <v>655</v>
      </c>
      <c r="D1454" s="7">
        <v>32</v>
      </c>
      <c r="E1454" s="7">
        <v>1</v>
      </c>
      <c r="F1454" s="7">
        <v>32</v>
      </c>
      <c r="G1454" s="5" t="s">
        <v>22</v>
      </c>
      <c r="H1454" s="5" t="s">
        <v>28</v>
      </c>
      <c r="I1454">
        <f>VLOOKUP($A1454,'Cancelled Orders'!$D$2:$L$10078,COLUMN(E1453),0)</f>
        <v>1</v>
      </c>
      <c r="J1454" t="str">
        <f>VLOOKUP($A1454,'Cancelled Orders'!$D$2:$G$10078,3,0)</f>
        <v>Order cancelled through app</v>
      </c>
      <c r="K1454" t="str">
        <f>VLOOKUP($A1454,'Cancelled Orders'!$D$2:$G$10078,4,0)</f>
        <v>Customer Refusal</v>
      </c>
    </row>
    <row r="1455" spans="1:11" ht="13.2" x14ac:dyDescent="0.25">
      <c r="A1455" s="7">
        <v>290079226</v>
      </c>
      <c r="B1455" s="4">
        <v>802330</v>
      </c>
      <c r="C1455" s="4" t="s">
        <v>655</v>
      </c>
      <c r="D1455" s="7">
        <v>32</v>
      </c>
      <c r="E1455" s="7">
        <v>1</v>
      </c>
      <c r="F1455" s="7">
        <v>32</v>
      </c>
      <c r="G1455" s="5" t="s">
        <v>22</v>
      </c>
      <c r="H1455" s="5" t="s">
        <v>28</v>
      </c>
      <c r="I1455">
        <f>VLOOKUP($A1455,'Cancelled Orders'!$D$2:$L$10078,COLUMN(E1454),0)</f>
        <v>1</v>
      </c>
      <c r="J1455" t="str">
        <f>VLOOKUP($A1455,'Cancelled Orders'!$D$2:$G$10078,3,0)</f>
        <v>Order cancelled through app</v>
      </c>
      <c r="K1455" t="str">
        <f>VLOOKUP($A1455,'Cancelled Orders'!$D$2:$G$10078,4,0)</f>
        <v>Customer Refusal</v>
      </c>
    </row>
    <row r="1456" spans="1:11" ht="13.2" x14ac:dyDescent="0.25">
      <c r="A1456" s="7">
        <v>289868614</v>
      </c>
      <c r="B1456" s="4">
        <v>802330</v>
      </c>
      <c r="C1456" s="4" t="s">
        <v>655</v>
      </c>
      <c r="D1456" s="7">
        <v>32</v>
      </c>
      <c r="E1456" s="7">
        <v>1</v>
      </c>
      <c r="F1456" s="7">
        <v>32</v>
      </c>
      <c r="G1456" s="5" t="s">
        <v>22</v>
      </c>
      <c r="H1456" s="5" t="s">
        <v>28</v>
      </c>
      <c r="I1456">
        <f>VLOOKUP($A1456,'Cancelled Orders'!$D$2:$L$10078,COLUMN(E1455),0)</f>
        <v>1</v>
      </c>
      <c r="J1456" t="str">
        <f>VLOOKUP($A1456,'Cancelled Orders'!$D$2:$G$10078,3,0)</f>
        <v>Order cancelled through app</v>
      </c>
      <c r="K1456" t="str">
        <f>VLOOKUP($A1456,'Cancelled Orders'!$D$2:$G$10078,4,0)</f>
        <v>Customer Refusal</v>
      </c>
    </row>
    <row r="1457" spans="1:11" ht="13.2" x14ac:dyDescent="0.25">
      <c r="A1457" s="7">
        <v>291709820</v>
      </c>
      <c r="B1457" s="4">
        <v>802330</v>
      </c>
      <c r="C1457" s="4" t="s">
        <v>655</v>
      </c>
      <c r="D1457" s="7">
        <v>32</v>
      </c>
      <c r="E1457" s="7">
        <v>1</v>
      </c>
      <c r="F1457" s="7">
        <v>32</v>
      </c>
      <c r="G1457" s="5" t="s">
        <v>22</v>
      </c>
      <c r="H1457" s="5" t="s">
        <v>28</v>
      </c>
      <c r="I1457">
        <f>VLOOKUP($A1457,'Cancelled Orders'!$D$2:$L$10078,COLUMN(E1456),0)</f>
        <v>1</v>
      </c>
      <c r="J1457" t="str">
        <f>VLOOKUP($A1457,'Cancelled Orders'!$D$2:$G$10078,3,0)</f>
        <v>Order cancelled through app</v>
      </c>
      <c r="K1457" t="str">
        <f>VLOOKUP($A1457,'Cancelled Orders'!$D$2:$G$10078,4,0)</f>
        <v>Customer Refusal</v>
      </c>
    </row>
    <row r="1458" spans="1:11" ht="13.2" x14ac:dyDescent="0.25">
      <c r="A1458" s="7">
        <v>291270611</v>
      </c>
      <c r="B1458" s="4">
        <v>802330</v>
      </c>
      <c r="C1458" s="4" t="s">
        <v>655</v>
      </c>
      <c r="D1458" s="7">
        <v>32</v>
      </c>
      <c r="E1458" s="7">
        <v>1</v>
      </c>
      <c r="F1458" s="7">
        <v>32</v>
      </c>
      <c r="G1458" s="5" t="s">
        <v>22</v>
      </c>
      <c r="H1458" s="5" t="s">
        <v>28</v>
      </c>
      <c r="I1458">
        <f>VLOOKUP($A1458,'Cancelled Orders'!$D$2:$L$10078,COLUMN(E1457),0)</f>
        <v>1</v>
      </c>
      <c r="J1458" t="str">
        <f>VLOOKUP($A1458,'Cancelled Orders'!$D$2:$G$10078,3,0)</f>
        <v>Order cancelled through app</v>
      </c>
      <c r="K1458" t="str">
        <f>VLOOKUP($A1458,'Cancelled Orders'!$D$2:$G$10078,4,0)</f>
        <v>Customer Refusal</v>
      </c>
    </row>
    <row r="1459" spans="1:11" ht="13.2" x14ac:dyDescent="0.25">
      <c r="A1459" s="7">
        <v>290344345</v>
      </c>
      <c r="B1459" s="4">
        <v>802330</v>
      </c>
      <c r="C1459" s="4" t="s">
        <v>655</v>
      </c>
      <c r="D1459" s="7">
        <v>32</v>
      </c>
      <c r="E1459" s="7">
        <v>1</v>
      </c>
      <c r="F1459" s="7">
        <v>32</v>
      </c>
      <c r="G1459" s="5" t="s">
        <v>22</v>
      </c>
      <c r="H1459" s="5" t="s">
        <v>28</v>
      </c>
      <c r="I1459">
        <f>VLOOKUP($A1459,'Cancelled Orders'!$D$2:$L$10078,COLUMN(E1458),0)</f>
        <v>1</v>
      </c>
      <c r="J1459" t="str">
        <f>VLOOKUP($A1459,'Cancelled Orders'!$D$2:$G$10078,3,0)</f>
        <v>Order cancelled through app</v>
      </c>
      <c r="K1459" t="str">
        <f>VLOOKUP($A1459,'Cancelled Orders'!$D$2:$G$10078,4,0)</f>
        <v>Customer Refusal</v>
      </c>
    </row>
    <row r="1460" spans="1:11" ht="13.2" x14ac:dyDescent="0.25">
      <c r="A1460" s="7">
        <v>290534056</v>
      </c>
      <c r="B1460" s="4">
        <v>802331</v>
      </c>
      <c r="C1460" s="4" t="s">
        <v>656</v>
      </c>
      <c r="D1460" s="7">
        <v>32</v>
      </c>
      <c r="E1460" s="7">
        <v>1</v>
      </c>
      <c r="F1460" s="7">
        <v>32</v>
      </c>
      <c r="G1460" s="5" t="s">
        <v>22</v>
      </c>
      <c r="H1460" s="5" t="s">
        <v>28</v>
      </c>
      <c r="I1460">
        <f>VLOOKUP($A1460,'Cancelled Orders'!$D$2:$L$10078,COLUMN(E1459),0)</f>
        <v>1</v>
      </c>
      <c r="J1460" t="str">
        <f>VLOOKUP($A1460,'Cancelled Orders'!$D$2:$G$10078,3,0)</f>
        <v>Order cancelled through app</v>
      </c>
      <c r="K1460" t="str">
        <f>VLOOKUP($A1460,'Cancelled Orders'!$D$2:$G$10078,4,0)</f>
        <v>Customer Refusal</v>
      </c>
    </row>
    <row r="1461" spans="1:11" ht="13.2" x14ac:dyDescent="0.25">
      <c r="A1461" s="7">
        <v>290872669</v>
      </c>
      <c r="B1461" s="4">
        <v>802331</v>
      </c>
      <c r="C1461" s="4" t="s">
        <v>656</v>
      </c>
      <c r="D1461" s="7">
        <v>32</v>
      </c>
      <c r="E1461" s="7">
        <v>1</v>
      </c>
      <c r="F1461" s="7">
        <v>32</v>
      </c>
      <c r="G1461" s="5" t="s">
        <v>22</v>
      </c>
      <c r="H1461" s="5" t="s">
        <v>28</v>
      </c>
      <c r="I1461">
        <f>VLOOKUP($A1461,'Cancelled Orders'!$D$2:$L$10078,COLUMN(E1460),0)</f>
        <v>1</v>
      </c>
      <c r="J1461" t="str">
        <f>VLOOKUP($A1461,'Cancelled Orders'!$D$2:$G$10078,3,0)</f>
        <v>Order cancelled through app</v>
      </c>
      <c r="K1461" t="str">
        <f>VLOOKUP($A1461,'Cancelled Orders'!$D$2:$G$10078,4,0)</f>
        <v>Customer Refusal</v>
      </c>
    </row>
    <row r="1462" spans="1:11" ht="13.2" x14ac:dyDescent="0.25">
      <c r="A1462" s="7">
        <v>290079226</v>
      </c>
      <c r="B1462" s="4">
        <v>802336</v>
      </c>
      <c r="C1462" s="4" t="s">
        <v>326</v>
      </c>
      <c r="D1462" s="7">
        <v>25</v>
      </c>
      <c r="E1462" s="7">
        <v>1</v>
      </c>
      <c r="F1462" s="7">
        <v>25</v>
      </c>
      <c r="G1462" s="5" t="s">
        <v>22</v>
      </c>
      <c r="H1462" s="5" t="s">
        <v>22</v>
      </c>
      <c r="I1462">
        <f>VLOOKUP($A1462,'Cancelled Orders'!$D$2:$L$10078,COLUMN(E1461),0)</f>
        <v>1</v>
      </c>
      <c r="J1462" t="str">
        <f>VLOOKUP($A1462,'Cancelled Orders'!$D$2:$G$10078,3,0)</f>
        <v>Order cancelled through app</v>
      </c>
      <c r="K1462" t="str">
        <f>VLOOKUP($A1462,'Cancelled Orders'!$D$2:$G$10078,4,0)</f>
        <v>Customer Refusal</v>
      </c>
    </row>
    <row r="1463" spans="1:11" ht="13.2" x14ac:dyDescent="0.25">
      <c r="A1463" s="7">
        <v>291732752</v>
      </c>
      <c r="B1463" s="4">
        <v>802338</v>
      </c>
      <c r="C1463" s="4" t="s">
        <v>657</v>
      </c>
      <c r="D1463" s="7">
        <v>30</v>
      </c>
      <c r="E1463" s="7">
        <v>1</v>
      </c>
      <c r="F1463" s="7">
        <v>30</v>
      </c>
      <c r="G1463" s="5" t="s">
        <v>22</v>
      </c>
      <c r="H1463" s="5" t="s">
        <v>22</v>
      </c>
      <c r="I1463">
        <f>VLOOKUP($A1463,'Cancelled Orders'!$D$2:$L$10078,COLUMN(E1462),0)</f>
        <v>1</v>
      </c>
      <c r="J1463" t="str">
        <f>VLOOKUP($A1463,'Cancelled Orders'!$D$2:$G$10078,3,0)</f>
        <v>Order cancelled through app</v>
      </c>
      <c r="K1463" t="str">
        <f>VLOOKUP($A1463,'Cancelled Orders'!$D$2:$G$10078,4,0)</f>
        <v>Customer Refusal</v>
      </c>
    </row>
    <row r="1464" spans="1:11" ht="13.2" x14ac:dyDescent="0.25">
      <c r="A1464" s="7">
        <v>291305924</v>
      </c>
      <c r="B1464" s="4">
        <v>802338</v>
      </c>
      <c r="C1464" s="4" t="s">
        <v>657</v>
      </c>
      <c r="D1464" s="7">
        <v>30</v>
      </c>
      <c r="E1464" s="7">
        <v>1</v>
      </c>
      <c r="F1464" s="7">
        <v>30</v>
      </c>
      <c r="G1464" s="5" t="s">
        <v>22</v>
      </c>
      <c r="H1464" s="5" t="s">
        <v>22</v>
      </c>
      <c r="I1464">
        <f>VLOOKUP($A1464,'Cancelled Orders'!$D$2:$L$10078,COLUMN(E1463),0)</f>
        <v>1</v>
      </c>
      <c r="J1464" t="str">
        <f>VLOOKUP($A1464,'Cancelled Orders'!$D$2:$G$10078,3,0)</f>
        <v>Order cancelled through app</v>
      </c>
      <c r="K1464" t="str">
        <f>VLOOKUP($A1464,'Cancelled Orders'!$D$2:$G$10078,4,0)</f>
        <v>Customer Refusal</v>
      </c>
    </row>
    <row r="1465" spans="1:11" ht="13.2" x14ac:dyDescent="0.25">
      <c r="A1465" s="7">
        <v>291300894</v>
      </c>
      <c r="B1465" s="4">
        <v>802338</v>
      </c>
      <c r="C1465" s="4" t="s">
        <v>657</v>
      </c>
      <c r="D1465" s="7">
        <v>30</v>
      </c>
      <c r="E1465" s="7">
        <v>1</v>
      </c>
      <c r="F1465" s="7">
        <v>30</v>
      </c>
      <c r="G1465" s="5" t="s">
        <v>22</v>
      </c>
      <c r="H1465" s="5" t="s">
        <v>22</v>
      </c>
      <c r="I1465">
        <f>VLOOKUP($A1465,'Cancelled Orders'!$D$2:$L$10078,COLUMN(E1464),0)</f>
        <v>1</v>
      </c>
      <c r="J1465" t="str">
        <f>VLOOKUP($A1465,'Cancelled Orders'!$D$2:$G$10078,3,0)</f>
        <v>Order cancelled through app</v>
      </c>
      <c r="K1465" t="str">
        <f>VLOOKUP($A1465,'Cancelled Orders'!$D$2:$G$10078,4,0)</f>
        <v>Customer Refusal</v>
      </c>
    </row>
    <row r="1466" spans="1:11" ht="13.2" x14ac:dyDescent="0.25">
      <c r="A1466" s="7">
        <v>290362157</v>
      </c>
      <c r="B1466" s="4">
        <v>802338</v>
      </c>
      <c r="C1466" s="4" t="s">
        <v>657</v>
      </c>
      <c r="D1466" s="7">
        <v>30</v>
      </c>
      <c r="E1466" s="7">
        <v>1</v>
      </c>
      <c r="F1466" s="7">
        <v>30</v>
      </c>
      <c r="G1466" s="5" t="s">
        <v>22</v>
      </c>
      <c r="H1466" s="5" t="s">
        <v>22</v>
      </c>
      <c r="I1466">
        <f>VLOOKUP($A1466,'Cancelled Orders'!$D$2:$L$10078,COLUMN(E1465),0)</f>
        <v>1</v>
      </c>
      <c r="J1466" t="str">
        <f>VLOOKUP($A1466,'Cancelled Orders'!$D$2:$G$10078,3,0)</f>
        <v>Order cancelled through app</v>
      </c>
      <c r="K1466" t="str">
        <f>VLOOKUP($A1466,'Cancelled Orders'!$D$2:$G$10078,4,0)</f>
        <v>Customer Refusal</v>
      </c>
    </row>
    <row r="1467" spans="1:11" ht="13.2" x14ac:dyDescent="0.25">
      <c r="A1467" s="7">
        <v>291310490</v>
      </c>
      <c r="B1467" s="4">
        <v>802342</v>
      </c>
      <c r="C1467" s="4" t="s">
        <v>317</v>
      </c>
      <c r="D1467" s="7">
        <v>35</v>
      </c>
      <c r="E1467" s="7">
        <v>1</v>
      </c>
      <c r="F1467" s="7">
        <v>35</v>
      </c>
      <c r="G1467" s="5" t="s">
        <v>22</v>
      </c>
      <c r="H1467" s="5" t="s">
        <v>22</v>
      </c>
      <c r="I1467">
        <f>VLOOKUP($A1467,'Cancelled Orders'!$D$2:$L$10078,COLUMN(E1466),0)</f>
        <v>1</v>
      </c>
      <c r="J1467" t="str">
        <f>VLOOKUP($A1467,'Cancelled Orders'!$D$2:$G$10078,3,0)</f>
        <v>Order cancelled through app</v>
      </c>
      <c r="K1467" t="str">
        <f>VLOOKUP($A1467,'Cancelled Orders'!$D$2:$G$10078,4,0)</f>
        <v>Customer Refusal</v>
      </c>
    </row>
    <row r="1468" spans="1:11" ht="13.2" x14ac:dyDescent="0.25">
      <c r="A1468" s="7">
        <v>291232256</v>
      </c>
      <c r="B1468" s="4">
        <v>802342</v>
      </c>
      <c r="C1468" s="4" t="s">
        <v>317</v>
      </c>
      <c r="D1468" s="7">
        <v>35</v>
      </c>
      <c r="E1468" s="7">
        <v>1</v>
      </c>
      <c r="F1468" s="7">
        <v>35</v>
      </c>
      <c r="G1468" s="5" t="s">
        <v>22</v>
      </c>
      <c r="H1468" s="5" t="s">
        <v>22</v>
      </c>
      <c r="I1468">
        <f>VLOOKUP($A1468,'Cancelled Orders'!$D$2:$L$10078,COLUMN(E1467),0)</f>
        <v>1</v>
      </c>
      <c r="J1468" t="str">
        <f>VLOOKUP($A1468,'Cancelled Orders'!$D$2:$G$10078,3,0)</f>
        <v>Order cancelled through app</v>
      </c>
      <c r="K1468" t="str">
        <f>VLOOKUP($A1468,'Cancelled Orders'!$D$2:$G$10078,4,0)</f>
        <v>Customer Refusal</v>
      </c>
    </row>
    <row r="1469" spans="1:11" ht="13.2" x14ac:dyDescent="0.25">
      <c r="A1469" s="7">
        <v>289679260</v>
      </c>
      <c r="B1469" s="4">
        <v>802349</v>
      </c>
      <c r="C1469" s="4" t="s">
        <v>658</v>
      </c>
      <c r="D1469" s="7">
        <v>25</v>
      </c>
      <c r="E1469" s="7">
        <v>1</v>
      </c>
      <c r="F1469" s="7">
        <v>25</v>
      </c>
      <c r="G1469" s="5" t="s">
        <v>22</v>
      </c>
      <c r="H1469" s="5" t="s">
        <v>22</v>
      </c>
      <c r="I1469">
        <f>VLOOKUP($A1469,'Cancelled Orders'!$D$2:$L$10078,COLUMN(E1468),0)</f>
        <v>1</v>
      </c>
      <c r="J1469" t="str">
        <f>VLOOKUP($A1469,'Cancelled Orders'!$D$2:$G$10078,3,0)</f>
        <v>Order cancelled through app</v>
      </c>
      <c r="K1469" t="str">
        <f>VLOOKUP($A1469,'Cancelled Orders'!$D$2:$G$10078,4,0)</f>
        <v>Customer Refusal</v>
      </c>
    </row>
    <row r="1470" spans="1:11" ht="13.2" x14ac:dyDescent="0.25">
      <c r="A1470" s="7">
        <v>291728127</v>
      </c>
      <c r="B1470" s="4">
        <v>802353</v>
      </c>
      <c r="C1470" s="4" t="s">
        <v>659</v>
      </c>
      <c r="D1470" s="7">
        <v>20</v>
      </c>
      <c r="E1470" s="7">
        <v>1</v>
      </c>
      <c r="F1470" s="7">
        <v>20</v>
      </c>
      <c r="G1470" s="5" t="s">
        <v>22</v>
      </c>
      <c r="H1470" s="5" t="s">
        <v>28</v>
      </c>
      <c r="I1470">
        <f>VLOOKUP($A1470,'Cancelled Orders'!$D$2:$L$10078,COLUMN(E1469),0)</f>
        <v>1</v>
      </c>
      <c r="J1470" t="str">
        <f>VLOOKUP($A1470,'Cancelled Orders'!$D$2:$G$10078,3,0)</f>
        <v>Order cancelled through app</v>
      </c>
      <c r="K1470" t="str">
        <f>VLOOKUP($A1470,'Cancelled Orders'!$D$2:$G$10078,4,0)</f>
        <v>Customer Refusal</v>
      </c>
    </row>
    <row r="1471" spans="1:11" ht="13.2" x14ac:dyDescent="0.25">
      <c r="A1471" s="7">
        <v>291709531</v>
      </c>
      <c r="B1471" s="4">
        <v>802353</v>
      </c>
      <c r="C1471" s="4" t="s">
        <v>659</v>
      </c>
      <c r="D1471" s="7">
        <v>20</v>
      </c>
      <c r="E1471" s="7">
        <v>1</v>
      </c>
      <c r="F1471" s="7">
        <v>20</v>
      </c>
      <c r="G1471" s="5" t="s">
        <v>22</v>
      </c>
      <c r="H1471" s="5" t="s">
        <v>28</v>
      </c>
      <c r="I1471">
        <f>VLOOKUP($A1471,'Cancelled Orders'!$D$2:$L$10078,COLUMN(E1470),0)</f>
        <v>1</v>
      </c>
      <c r="J1471" t="str">
        <f>VLOOKUP($A1471,'Cancelled Orders'!$D$2:$G$10078,3,0)</f>
        <v>Order cancelled through app</v>
      </c>
      <c r="K1471" t="str">
        <f>VLOOKUP($A1471,'Cancelled Orders'!$D$2:$G$10078,4,0)</f>
        <v>Customer Refusal</v>
      </c>
    </row>
    <row r="1472" spans="1:11" ht="13.2" x14ac:dyDescent="0.25">
      <c r="A1472" s="7">
        <v>291336303</v>
      </c>
      <c r="B1472" s="4">
        <v>802353</v>
      </c>
      <c r="C1472" s="4" t="s">
        <v>659</v>
      </c>
      <c r="D1472" s="7">
        <v>20</v>
      </c>
      <c r="E1472" s="7">
        <v>1</v>
      </c>
      <c r="F1472" s="7">
        <v>20</v>
      </c>
      <c r="G1472" s="5" t="s">
        <v>22</v>
      </c>
      <c r="H1472" s="5" t="s">
        <v>28</v>
      </c>
      <c r="I1472">
        <f>VLOOKUP($A1472,'Cancelled Orders'!$D$2:$L$10078,COLUMN(E1471),0)</f>
        <v>1</v>
      </c>
      <c r="J1472" t="str">
        <f>VLOOKUP($A1472,'Cancelled Orders'!$D$2:$G$10078,3,0)</f>
        <v>Order cancelled through app</v>
      </c>
      <c r="K1472" t="str">
        <f>VLOOKUP($A1472,'Cancelled Orders'!$D$2:$G$10078,4,0)</f>
        <v>Customer Refusal</v>
      </c>
    </row>
    <row r="1473" spans="1:11" ht="13.2" x14ac:dyDescent="0.25">
      <c r="A1473" s="7">
        <v>291319513</v>
      </c>
      <c r="B1473" s="4">
        <v>802353</v>
      </c>
      <c r="C1473" s="4" t="s">
        <v>659</v>
      </c>
      <c r="D1473" s="7">
        <v>20</v>
      </c>
      <c r="E1473" s="7">
        <v>1</v>
      </c>
      <c r="F1473" s="7">
        <v>20</v>
      </c>
      <c r="G1473" s="5" t="s">
        <v>22</v>
      </c>
      <c r="H1473" s="5" t="s">
        <v>28</v>
      </c>
      <c r="I1473">
        <f>VLOOKUP($A1473,'Cancelled Orders'!$D$2:$L$10078,COLUMN(E1472),0)</f>
        <v>1</v>
      </c>
      <c r="J1473" t="str">
        <f>VLOOKUP($A1473,'Cancelled Orders'!$D$2:$G$10078,3,0)</f>
        <v>Order cancelled through app</v>
      </c>
      <c r="K1473" t="str">
        <f>VLOOKUP($A1473,'Cancelled Orders'!$D$2:$G$10078,4,0)</f>
        <v>Customer Refusal</v>
      </c>
    </row>
    <row r="1474" spans="1:11" ht="13.2" x14ac:dyDescent="0.25">
      <c r="A1474" s="7">
        <v>290821893</v>
      </c>
      <c r="B1474" s="4">
        <v>802353</v>
      </c>
      <c r="C1474" s="4" t="s">
        <v>659</v>
      </c>
      <c r="D1474" s="7">
        <v>20</v>
      </c>
      <c r="E1474" s="7">
        <v>1</v>
      </c>
      <c r="F1474" s="7">
        <v>20</v>
      </c>
      <c r="G1474" s="5" t="s">
        <v>22</v>
      </c>
      <c r="H1474" s="5" t="s">
        <v>28</v>
      </c>
      <c r="I1474">
        <f>VLOOKUP($A1474,'Cancelled Orders'!$D$2:$L$10078,COLUMN(E1473),0)</f>
        <v>1</v>
      </c>
      <c r="J1474" t="str">
        <f>VLOOKUP($A1474,'Cancelled Orders'!$D$2:$G$10078,3,0)</f>
        <v>Order cancelled through app</v>
      </c>
      <c r="K1474" t="str">
        <f>VLOOKUP($A1474,'Cancelled Orders'!$D$2:$G$10078,4,0)</f>
        <v>Customer Refusal</v>
      </c>
    </row>
    <row r="1475" spans="1:11" ht="13.2" x14ac:dyDescent="0.25">
      <c r="A1475" s="7">
        <v>290387593</v>
      </c>
      <c r="B1475" s="4">
        <v>802353</v>
      </c>
      <c r="C1475" s="4" t="s">
        <v>659</v>
      </c>
      <c r="D1475" s="7">
        <v>20</v>
      </c>
      <c r="E1475" s="7">
        <v>1</v>
      </c>
      <c r="F1475" s="7">
        <v>20</v>
      </c>
      <c r="G1475" s="5" t="s">
        <v>22</v>
      </c>
      <c r="H1475" s="5" t="s">
        <v>28</v>
      </c>
      <c r="I1475">
        <f>VLOOKUP($A1475,'Cancelled Orders'!$D$2:$L$10078,COLUMN(E1474),0)</f>
        <v>1</v>
      </c>
      <c r="J1475" t="str">
        <f>VLOOKUP($A1475,'Cancelled Orders'!$D$2:$G$10078,3,0)</f>
        <v>Order cancelled through app</v>
      </c>
      <c r="K1475" t="str">
        <f>VLOOKUP($A1475,'Cancelled Orders'!$D$2:$G$10078,4,0)</f>
        <v>Customer Refusal</v>
      </c>
    </row>
    <row r="1476" spans="1:11" ht="13.2" x14ac:dyDescent="0.25">
      <c r="A1476" s="7">
        <v>290816450</v>
      </c>
      <c r="B1476" s="4">
        <v>802353</v>
      </c>
      <c r="C1476" s="4" t="s">
        <v>659</v>
      </c>
      <c r="D1476" s="7">
        <v>20</v>
      </c>
      <c r="E1476" s="7">
        <v>1</v>
      </c>
      <c r="F1476" s="7">
        <v>20</v>
      </c>
      <c r="G1476" s="5" t="s">
        <v>22</v>
      </c>
      <c r="H1476" s="5" t="s">
        <v>28</v>
      </c>
      <c r="I1476">
        <f>VLOOKUP($A1476,'Cancelled Orders'!$D$2:$L$10078,COLUMN(E1475),0)</f>
        <v>1</v>
      </c>
      <c r="J1476" t="str">
        <f>VLOOKUP($A1476,'Cancelled Orders'!$D$2:$G$10078,3,0)</f>
        <v>Order cancelled through app</v>
      </c>
      <c r="K1476" t="str">
        <f>VLOOKUP($A1476,'Cancelled Orders'!$D$2:$G$10078,4,0)</f>
        <v>Customer Refusal</v>
      </c>
    </row>
    <row r="1477" spans="1:11" ht="13.2" x14ac:dyDescent="0.25">
      <c r="A1477" s="7">
        <v>290383537</v>
      </c>
      <c r="B1477" s="4">
        <v>802353</v>
      </c>
      <c r="C1477" s="4" t="s">
        <v>659</v>
      </c>
      <c r="D1477" s="7">
        <v>20</v>
      </c>
      <c r="E1477" s="7">
        <v>1</v>
      </c>
      <c r="F1477" s="7">
        <v>20</v>
      </c>
      <c r="G1477" s="5" t="s">
        <v>22</v>
      </c>
      <c r="H1477" s="5" t="s">
        <v>28</v>
      </c>
      <c r="I1477">
        <f>VLOOKUP($A1477,'Cancelled Orders'!$D$2:$L$10078,COLUMN(E1476),0)</f>
        <v>1</v>
      </c>
      <c r="J1477" t="str">
        <f>VLOOKUP($A1477,'Cancelled Orders'!$D$2:$G$10078,3,0)</f>
        <v>Order cancelled through app</v>
      </c>
      <c r="K1477" t="str">
        <f>VLOOKUP($A1477,'Cancelled Orders'!$D$2:$G$10078,4,0)</f>
        <v>Customer Refusal</v>
      </c>
    </row>
    <row r="1478" spans="1:11" ht="13.2" x14ac:dyDescent="0.25">
      <c r="A1478" s="7">
        <v>290080961</v>
      </c>
      <c r="B1478" s="4">
        <v>802353</v>
      </c>
      <c r="C1478" s="4" t="s">
        <v>659</v>
      </c>
      <c r="D1478" s="7">
        <v>20</v>
      </c>
      <c r="E1478" s="7">
        <v>1</v>
      </c>
      <c r="F1478" s="7">
        <v>20</v>
      </c>
      <c r="G1478" s="5" t="s">
        <v>22</v>
      </c>
      <c r="H1478" s="5" t="s">
        <v>28</v>
      </c>
      <c r="I1478">
        <f>VLOOKUP($A1478,'Cancelled Orders'!$D$2:$L$10078,COLUMN(E1477),0)</f>
        <v>1</v>
      </c>
      <c r="J1478" t="str">
        <f>VLOOKUP($A1478,'Cancelled Orders'!$D$2:$G$10078,3,0)</f>
        <v>Order cancelled through app</v>
      </c>
      <c r="K1478" t="str">
        <f>VLOOKUP($A1478,'Cancelled Orders'!$D$2:$G$10078,4,0)</f>
        <v>Customer Refusal</v>
      </c>
    </row>
    <row r="1479" spans="1:11" ht="13.2" x14ac:dyDescent="0.25">
      <c r="A1479" s="7">
        <v>289913659</v>
      </c>
      <c r="B1479" s="4">
        <v>802353</v>
      </c>
      <c r="C1479" s="4" t="s">
        <v>659</v>
      </c>
      <c r="D1479" s="7">
        <v>20</v>
      </c>
      <c r="E1479" s="7">
        <v>1</v>
      </c>
      <c r="F1479" s="7">
        <v>20</v>
      </c>
      <c r="G1479" s="5" t="s">
        <v>22</v>
      </c>
      <c r="H1479" s="5" t="s">
        <v>28</v>
      </c>
      <c r="I1479">
        <f>VLOOKUP($A1479,'Cancelled Orders'!$D$2:$L$10078,COLUMN(E1478),0)</f>
        <v>1</v>
      </c>
      <c r="J1479" t="str">
        <f>VLOOKUP($A1479,'Cancelled Orders'!$D$2:$G$10078,3,0)</f>
        <v>Order cancelled through app</v>
      </c>
      <c r="K1479" t="str">
        <f>VLOOKUP($A1479,'Cancelled Orders'!$D$2:$G$10078,4,0)</f>
        <v>Customer Refusal</v>
      </c>
    </row>
    <row r="1480" spans="1:11" ht="13.2" x14ac:dyDescent="0.25">
      <c r="A1480" s="7">
        <v>291294559</v>
      </c>
      <c r="B1480" s="4">
        <v>802353</v>
      </c>
      <c r="C1480" s="4" t="s">
        <v>659</v>
      </c>
      <c r="D1480" s="7">
        <v>20</v>
      </c>
      <c r="E1480" s="7">
        <v>1</v>
      </c>
      <c r="F1480" s="7">
        <v>20</v>
      </c>
      <c r="G1480" s="5" t="s">
        <v>22</v>
      </c>
      <c r="H1480" s="5" t="s">
        <v>28</v>
      </c>
      <c r="I1480">
        <f>VLOOKUP($A1480,'Cancelled Orders'!$D$2:$L$10078,COLUMN(E1479),0)</f>
        <v>1</v>
      </c>
      <c r="J1480" t="str">
        <f>VLOOKUP($A1480,'Cancelled Orders'!$D$2:$G$10078,3,0)</f>
        <v>Order cancelled through app</v>
      </c>
      <c r="K1480" t="str">
        <f>VLOOKUP($A1480,'Cancelled Orders'!$D$2:$G$10078,4,0)</f>
        <v>Customer Refusal</v>
      </c>
    </row>
    <row r="1481" spans="1:11" ht="13.2" x14ac:dyDescent="0.25">
      <c r="A1481" s="7">
        <v>291270611</v>
      </c>
      <c r="B1481" s="4">
        <v>802353</v>
      </c>
      <c r="C1481" s="4" t="s">
        <v>659</v>
      </c>
      <c r="D1481" s="7">
        <v>20</v>
      </c>
      <c r="E1481" s="7">
        <v>1</v>
      </c>
      <c r="F1481" s="7">
        <v>20</v>
      </c>
      <c r="G1481" s="5" t="s">
        <v>22</v>
      </c>
      <c r="H1481" s="5" t="s">
        <v>28</v>
      </c>
      <c r="I1481">
        <f>VLOOKUP($A1481,'Cancelled Orders'!$D$2:$L$10078,COLUMN(E1480),0)</f>
        <v>1</v>
      </c>
      <c r="J1481" t="str">
        <f>VLOOKUP($A1481,'Cancelled Orders'!$D$2:$G$10078,3,0)</f>
        <v>Order cancelled through app</v>
      </c>
      <c r="K1481" t="str">
        <f>VLOOKUP($A1481,'Cancelled Orders'!$D$2:$G$10078,4,0)</f>
        <v>Customer Refusal</v>
      </c>
    </row>
    <row r="1482" spans="1:11" ht="13.2" x14ac:dyDescent="0.25">
      <c r="A1482" s="7">
        <v>291000251</v>
      </c>
      <c r="B1482" s="4">
        <v>802353</v>
      </c>
      <c r="C1482" s="4" t="s">
        <v>659</v>
      </c>
      <c r="D1482" s="7">
        <v>20</v>
      </c>
      <c r="E1482" s="7">
        <v>1</v>
      </c>
      <c r="F1482" s="7">
        <v>20</v>
      </c>
      <c r="G1482" s="5" t="s">
        <v>22</v>
      </c>
      <c r="H1482" s="5" t="s">
        <v>28</v>
      </c>
      <c r="I1482">
        <f>VLOOKUP($A1482,'Cancelled Orders'!$D$2:$L$10078,COLUMN(E1481),0)</f>
        <v>1</v>
      </c>
      <c r="J1482" t="str">
        <f>VLOOKUP($A1482,'Cancelled Orders'!$D$2:$G$10078,3,0)</f>
        <v>Order cancelled through app</v>
      </c>
      <c r="K1482" t="str">
        <f>VLOOKUP($A1482,'Cancelled Orders'!$D$2:$G$10078,4,0)</f>
        <v>Customer Refusal</v>
      </c>
    </row>
    <row r="1483" spans="1:11" ht="13.2" x14ac:dyDescent="0.25">
      <c r="A1483" s="7">
        <v>290387643</v>
      </c>
      <c r="B1483" s="4">
        <v>802353</v>
      </c>
      <c r="C1483" s="4" t="s">
        <v>659</v>
      </c>
      <c r="D1483" s="7">
        <v>20</v>
      </c>
      <c r="E1483" s="7">
        <v>1</v>
      </c>
      <c r="F1483" s="7">
        <v>20</v>
      </c>
      <c r="G1483" s="5" t="s">
        <v>22</v>
      </c>
      <c r="H1483" s="5" t="s">
        <v>28</v>
      </c>
      <c r="I1483">
        <f>VLOOKUP($A1483,'Cancelled Orders'!$D$2:$L$10078,COLUMN(E1482),0)</f>
        <v>1</v>
      </c>
      <c r="J1483" t="str">
        <f>VLOOKUP($A1483,'Cancelled Orders'!$D$2:$G$10078,3,0)</f>
        <v>Order cancelled through app</v>
      </c>
      <c r="K1483" t="str">
        <f>VLOOKUP($A1483,'Cancelled Orders'!$D$2:$G$10078,4,0)</f>
        <v>Customer Refusal</v>
      </c>
    </row>
    <row r="1484" spans="1:11" ht="13.2" x14ac:dyDescent="0.25">
      <c r="A1484" s="7">
        <v>290331426</v>
      </c>
      <c r="B1484" s="4">
        <v>802353</v>
      </c>
      <c r="C1484" s="4" t="s">
        <v>659</v>
      </c>
      <c r="D1484" s="7">
        <v>20</v>
      </c>
      <c r="E1484" s="7">
        <v>1</v>
      </c>
      <c r="F1484" s="7">
        <v>20</v>
      </c>
      <c r="G1484" s="5" t="s">
        <v>22</v>
      </c>
      <c r="H1484" s="5" t="s">
        <v>28</v>
      </c>
      <c r="I1484">
        <f>VLOOKUP($A1484,'Cancelled Orders'!$D$2:$L$10078,COLUMN(E1483),0)</f>
        <v>1</v>
      </c>
      <c r="J1484" t="str">
        <f>VLOOKUP($A1484,'Cancelled Orders'!$D$2:$G$10078,3,0)</f>
        <v>Order cancelled through app</v>
      </c>
      <c r="K1484" t="str">
        <f>VLOOKUP($A1484,'Cancelled Orders'!$D$2:$G$10078,4,0)</f>
        <v>Customer Refusal</v>
      </c>
    </row>
    <row r="1485" spans="1:11" ht="13.2" x14ac:dyDescent="0.25">
      <c r="A1485" s="7">
        <v>290070010</v>
      </c>
      <c r="B1485" s="4">
        <v>802353</v>
      </c>
      <c r="C1485" s="4" t="s">
        <v>659</v>
      </c>
      <c r="D1485" s="7">
        <v>20</v>
      </c>
      <c r="E1485" s="7">
        <v>1</v>
      </c>
      <c r="F1485" s="7">
        <v>20</v>
      </c>
      <c r="G1485" s="5" t="s">
        <v>22</v>
      </c>
      <c r="H1485" s="5" t="s">
        <v>28</v>
      </c>
      <c r="I1485">
        <f>VLOOKUP($A1485,'Cancelled Orders'!$D$2:$L$10078,COLUMN(E1484),0)</f>
        <v>1</v>
      </c>
      <c r="J1485" t="str">
        <f>VLOOKUP($A1485,'Cancelled Orders'!$D$2:$G$10078,3,0)</f>
        <v>Order cancelled through app</v>
      </c>
      <c r="K1485" t="str">
        <f>VLOOKUP($A1485,'Cancelled Orders'!$D$2:$G$10078,4,0)</f>
        <v>Customer Refusal</v>
      </c>
    </row>
    <row r="1486" spans="1:11" ht="13.2" x14ac:dyDescent="0.25">
      <c r="A1486" s="7">
        <v>289849126</v>
      </c>
      <c r="B1486" s="4">
        <v>802354</v>
      </c>
      <c r="C1486" s="4" t="s">
        <v>660</v>
      </c>
      <c r="D1486" s="7">
        <v>16</v>
      </c>
      <c r="E1486" s="7">
        <v>1</v>
      </c>
      <c r="F1486" s="7">
        <v>16</v>
      </c>
      <c r="G1486" s="5" t="s">
        <v>22</v>
      </c>
      <c r="H1486" s="5" t="s">
        <v>22</v>
      </c>
      <c r="I1486">
        <f>VLOOKUP($A1486,'Cancelled Orders'!$D$2:$L$10078,COLUMN(E1485),0)</f>
        <v>1</v>
      </c>
      <c r="J1486" t="str">
        <f>VLOOKUP($A1486,'Cancelled Orders'!$D$2:$G$10078,3,0)</f>
        <v>Order cancelled through app</v>
      </c>
      <c r="K1486" t="str">
        <f>VLOOKUP($A1486,'Cancelled Orders'!$D$2:$G$10078,4,0)</f>
        <v>Customer Refusal</v>
      </c>
    </row>
    <row r="1487" spans="1:11" ht="13.2" x14ac:dyDescent="0.25">
      <c r="A1487" s="7">
        <v>291757344</v>
      </c>
      <c r="B1487" s="4">
        <v>802804</v>
      </c>
      <c r="C1487" s="4" t="s">
        <v>661</v>
      </c>
      <c r="D1487" s="7">
        <v>40</v>
      </c>
      <c r="E1487" s="7">
        <v>1</v>
      </c>
      <c r="F1487" s="7">
        <v>40</v>
      </c>
      <c r="G1487" s="5" t="s">
        <v>22</v>
      </c>
      <c r="H1487" s="5" t="s">
        <v>22</v>
      </c>
      <c r="I1487">
        <f>VLOOKUP($A1487,'Cancelled Orders'!$D$2:$L$10078,COLUMN(E1486),0)</f>
        <v>0</v>
      </c>
      <c r="J1487" t="str">
        <f>VLOOKUP($A1487,'Cancelled Orders'!$D$2:$G$10078,3,0)</f>
        <v>Cancelled by Restaurant</v>
      </c>
      <c r="K1487" t="str">
        <f>VLOOKUP($A1487,'Cancelled Orders'!$D$2:$G$10078,4,0)</f>
        <v>Item Unavailable</v>
      </c>
    </row>
    <row r="1488" spans="1:11" ht="13.2" x14ac:dyDescent="0.25">
      <c r="A1488" s="7">
        <v>290416683</v>
      </c>
      <c r="B1488" s="4">
        <v>802804</v>
      </c>
      <c r="C1488" s="4" t="s">
        <v>661</v>
      </c>
      <c r="D1488" s="7">
        <v>40</v>
      </c>
      <c r="E1488" s="7">
        <v>1</v>
      </c>
      <c r="F1488" s="7">
        <v>40</v>
      </c>
      <c r="G1488" s="5" t="s">
        <v>22</v>
      </c>
      <c r="H1488" s="5" t="s">
        <v>22</v>
      </c>
      <c r="I1488">
        <f>VLOOKUP($A1488,'Cancelled Orders'!$D$2:$L$10078,COLUMN(E1487),0)</f>
        <v>0</v>
      </c>
      <c r="J1488" t="str">
        <f>VLOOKUP($A1488,'Cancelled Orders'!$D$2:$G$10078,3,0)</f>
        <v>Cancelled by Restaurant</v>
      </c>
      <c r="K1488" t="str">
        <f>VLOOKUP($A1488,'Cancelled Orders'!$D$2:$G$10078,4,0)</f>
        <v>Stock Shortage</v>
      </c>
    </row>
    <row r="1489" spans="1:11" ht="13.2" x14ac:dyDescent="0.25">
      <c r="A1489" s="7">
        <v>291371019</v>
      </c>
      <c r="B1489" s="4">
        <v>802804</v>
      </c>
      <c r="C1489" s="4" t="s">
        <v>661</v>
      </c>
      <c r="D1489" s="7">
        <v>40</v>
      </c>
      <c r="E1489" s="7">
        <v>1</v>
      </c>
      <c r="F1489" s="7">
        <v>40</v>
      </c>
      <c r="G1489" s="5" t="s">
        <v>22</v>
      </c>
      <c r="H1489" s="5" t="s">
        <v>22</v>
      </c>
      <c r="I1489">
        <f>VLOOKUP($A1489,'Cancelled Orders'!$D$2:$L$10078,COLUMN(E1488),0)</f>
        <v>0</v>
      </c>
      <c r="J1489" t="str">
        <f>VLOOKUP($A1489,'Cancelled Orders'!$D$2:$G$10078,3,0)</f>
        <v>Cancelled by Restaurant</v>
      </c>
      <c r="K1489" t="str">
        <f>VLOOKUP($A1489,'Cancelled Orders'!$D$2:$G$10078,4,0)</f>
        <v>Item Unavailable</v>
      </c>
    </row>
    <row r="1490" spans="1:11" ht="13.2" x14ac:dyDescent="0.25">
      <c r="A1490" s="7">
        <v>289723401</v>
      </c>
      <c r="B1490" s="4">
        <v>803753</v>
      </c>
      <c r="C1490" s="4" t="s">
        <v>572</v>
      </c>
      <c r="D1490" s="7">
        <v>25</v>
      </c>
      <c r="E1490" s="7">
        <v>1</v>
      </c>
      <c r="F1490" s="7">
        <v>25</v>
      </c>
      <c r="G1490" s="5" t="s">
        <v>22</v>
      </c>
      <c r="H1490" s="5" t="s">
        <v>22</v>
      </c>
      <c r="I1490">
        <f>VLOOKUP($A1490,'Cancelled Orders'!$D$2:$L$10078,COLUMN(E1489),0)</f>
        <v>1</v>
      </c>
      <c r="J1490" t="str">
        <f>VLOOKUP($A1490,'Cancelled Orders'!$D$2:$G$10078,3,0)</f>
        <v>Order cancelled through app</v>
      </c>
      <c r="K1490" t="str">
        <f>VLOOKUP($A1490,'Cancelled Orders'!$D$2:$G$10078,4,0)</f>
        <v>Customer Refusal</v>
      </c>
    </row>
    <row r="1491" spans="1:11" ht="13.2" x14ac:dyDescent="0.25">
      <c r="A1491" s="7">
        <v>290918502</v>
      </c>
      <c r="B1491" s="4">
        <v>803909</v>
      </c>
      <c r="C1491" s="4" t="s">
        <v>662</v>
      </c>
      <c r="D1491" s="7">
        <v>20</v>
      </c>
      <c r="E1491" s="7">
        <v>1</v>
      </c>
      <c r="F1491" s="7">
        <v>20</v>
      </c>
      <c r="G1491" s="5" t="s">
        <v>22</v>
      </c>
      <c r="H1491" s="5" t="s">
        <v>28</v>
      </c>
      <c r="I1491">
        <f>VLOOKUP($A1491,'Cancelled Orders'!$D$2:$L$10078,COLUMN(E1490),0)</f>
        <v>0</v>
      </c>
      <c r="J1491" t="str">
        <f>VLOOKUP($A1491,'Cancelled Orders'!$D$2:$G$10078,3,0)</f>
        <v>Order cancelled through app</v>
      </c>
      <c r="K1491" t="str">
        <f>VLOOKUP($A1491,'Cancelled Orders'!$D$2:$G$10078,4,0)</f>
        <v>Customer Refusal</v>
      </c>
    </row>
    <row r="1492" spans="1:11" ht="13.2" x14ac:dyDescent="0.25">
      <c r="A1492" s="7">
        <v>290820978</v>
      </c>
      <c r="B1492" s="4">
        <v>803909</v>
      </c>
      <c r="C1492" s="4" t="s">
        <v>662</v>
      </c>
      <c r="D1492" s="7">
        <v>20</v>
      </c>
      <c r="E1492" s="7">
        <v>1</v>
      </c>
      <c r="F1492" s="7">
        <v>20</v>
      </c>
      <c r="G1492" s="5" t="s">
        <v>22</v>
      </c>
      <c r="H1492" s="5" t="s">
        <v>28</v>
      </c>
      <c r="I1492">
        <f>VLOOKUP($A1492,'Cancelled Orders'!$D$2:$L$10078,COLUMN(E1491),0)</f>
        <v>0</v>
      </c>
      <c r="J1492" t="str">
        <f>VLOOKUP($A1492,'Cancelled Orders'!$D$2:$G$10078,3,0)</f>
        <v>Order cancelled through app</v>
      </c>
      <c r="K1492" t="str">
        <f>VLOOKUP($A1492,'Cancelled Orders'!$D$2:$G$10078,4,0)</f>
        <v>Customer Refusal</v>
      </c>
    </row>
    <row r="1493" spans="1:11" ht="13.2" x14ac:dyDescent="0.25">
      <c r="A1493" s="7">
        <v>290086677</v>
      </c>
      <c r="B1493" s="4">
        <v>803909</v>
      </c>
      <c r="C1493" s="4" t="s">
        <v>662</v>
      </c>
      <c r="D1493" s="7">
        <v>20</v>
      </c>
      <c r="E1493" s="7">
        <v>1</v>
      </c>
      <c r="F1493" s="7">
        <v>20</v>
      </c>
      <c r="G1493" s="5" t="s">
        <v>22</v>
      </c>
      <c r="H1493" s="5" t="s">
        <v>28</v>
      </c>
      <c r="I1493">
        <f>VLOOKUP($A1493,'Cancelled Orders'!$D$2:$L$10078,COLUMN(E1492),0)</f>
        <v>0</v>
      </c>
      <c r="J1493" t="str">
        <f>VLOOKUP($A1493,'Cancelled Orders'!$D$2:$G$10078,3,0)</f>
        <v>Order cancelled through app</v>
      </c>
      <c r="K1493" t="str">
        <f>VLOOKUP($A1493,'Cancelled Orders'!$D$2:$G$10078,4,0)</f>
        <v>Customer Refusal</v>
      </c>
    </row>
    <row r="1494" spans="1:11" ht="13.2" x14ac:dyDescent="0.25">
      <c r="A1494" s="7">
        <v>289603031</v>
      </c>
      <c r="B1494" s="4">
        <v>803909</v>
      </c>
      <c r="C1494" s="4" t="s">
        <v>662</v>
      </c>
      <c r="D1494" s="7">
        <v>20</v>
      </c>
      <c r="E1494" s="7">
        <v>1</v>
      </c>
      <c r="F1494" s="7">
        <v>20</v>
      </c>
      <c r="G1494" s="5" t="s">
        <v>22</v>
      </c>
      <c r="H1494" s="5" t="s">
        <v>28</v>
      </c>
      <c r="I1494">
        <f>VLOOKUP($A1494,'Cancelled Orders'!$D$2:$L$10078,COLUMN(E1493),0)</f>
        <v>0</v>
      </c>
      <c r="J1494" t="str">
        <f>VLOOKUP($A1494,'Cancelled Orders'!$D$2:$G$10078,3,0)</f>
        <v>Order cancelled through app</v>
      </c>
      <c r="K1494" t="str">
        <f>VLOOKUP($A1494,'Cancelled Orders'!$D$2:$G$10078,4,0)</f>
        <v>Customer Refusal</v>
      </c>
    </row>
    <row r="1495" spans="1:11" ht="13.2" x14ac:dyDescent="0.25">
      <c r="A1495" s="7">
        <v>289673201</v>
      </c>
      <c r="B1495" s="4">
        <v>803909</v>
      </c>
      <c r="C1495" s="4" t="s">
        <v>662</v>
      </c>
      <c r="D1495" s="7">
        <v>20</v>
      </c>
      <c r="E1495" s="7">
        <v>1</v>
      </c>
      <c r="F1495" s="7">
        <v>20</v>
      </c>
      <c r="G1495" s="5" t="s">
        <v>22</v>
      </c>
      <c r="H1495" s="5" t="s">
        <v>28</v>
      </c>
      <c r="I1495">
        <f>VLOOKUP($A1495,'Cancelled Orders'!$D$2:$L$10078,COLUMN(E1494),0)</f>
        <v>0</v>
      </c>
      <c r="J1495" t="str">
        <f>VLOOKUP($A1495,'Cancelled Orders'!$D$2:$G$10078,3,0)</f>
        <v>Order cancelled through app</v>
      </c>
      <c r="K1495" t="str">
        <f>VLOOKUP($A1495,'Cancelled Orders'!$D$2:$G$10078,4,0)</f>
        <v>Customer Refusal</v>
      </c>
    </row>
    <row r="1496" spans="1:11" ht="13.2" x14ac:dyDescent="0.25">
      <c r="A1496" s="7">
        <v>290287997</v>
      </c>
      <c r="B1496" s="4">
        <v>803909</v>
      </c>
      <c r="C1496" s="4" t="s">
        <v>662</v>
      </c>
      <c r="D1496" s="7">
        <v>20</v>
      </c>
      <c r="E1496" s="7">
        <v>1</v>
      </c>
      <c r="F1496" s="7">
        <v>20</v>
      </c>
      <c r="G1496" s="5" t="s">
        <v>22</v>
      </c>
      <c r="H1496" s="5" t="s">
        <v>28</v>
      </c>
      <c r="I1496">
        <f>VLOOKUP($A1496,'Cancelled Orders'!$D$2:$L$10078,COLUMN(E1495),0)</f>
        <v>0</v>
      </c>
      <c r="J1496" t="str">
        <f>VLOOKUP($A1496,'Cancelled Orders'!$D$2:$G$10078,3,0)</f>
        <v>Order cancelled through app</v>
      </c>
      <c r="K1496" t="str">
        <f>VLOOKUP($A1496,'Cancelled Orders'!$D$2:$G$10078,4,0)</f>
        <v>Customer Refusal</v>
      </c>
    </row>
    <row r="1497" spans="1:11" ht="13.2" x14ac:dyDescent="0.25">
      <c r="A1497" s="7">
        <v>289927823</v>
      </c>
      <c r="B1497" s="4">
        <v>803909</v>
      </c>
      <c r="C1497" s="4" t="s">
        <v>662</v>
      </c>
      <c r="D1497" s="7">
        <v>20</v>
      </c>
      <c r="E1497" s="7">
        <v>1</v>
      </c>
      <c r="F1497" s="7">
        <v>20</v>
      </c>
      <c r="G1497" s="5" t="s">
        <v>22</v>
      </c>
      <c r="H1497" s="5" t="s">
        <v>28</v>
      </c>
      <c r="I1497">
        <f>VLOOKUP($A1497,'Cancelled Orders'!$D$2:$L$10078,COLUMN(E1496),0)</f>
        <v>0</v>
      </c>
      <c r="J1497" t="str">
        <f>VLOOKUP($A1497,'Cancelled Orders'!$D$2:$G$10078,3,0)</f>
        <v>Order cancelled through app</v>
      </c>
      <c r="K1497" t="str">
        <f>VLOOKUP($A1497,'Cancelled Orders'!$D$2:$G$10078,4,0)</f>
        <v>Customer Refusal</v>
      </c>
    </row>
    <row r="1498" spans="1:11" ht="13.2" x14ac:dyDescent="0.25">
      <c r="A1498" s="7">
        <v>290933095</v>
      </c>
      <c r="B1498" s="4">
        <v>803935</v>
      </c>
      <c r="C1498" s="4" t="s">
        <v>663</v>
      </c>
      <c r="D1498" s="7">
        <v>30</v>
      </c>
      <c r="E1498" s="7">
        <v>1</v>
      </c>
      <c r="F1498" s="7">
        <v>30</v>
      </c>
      <c r="G1498" s="5" t="s">
        <v>22</v>
      </c>
      <c r="H1498" s="5" t="s">
        <v>22</v>
      </c>
      <c r="I1498">
        <f>VLOOKUP($A1498,'Cancelled Orders'!$D$2:$L$10078,COLUMN(E1497),0)</f>
        <v>1</v>
      </c>
      <c r="J1498" t="str">
        <f>VLOOKUP($A1498,'Cancelled Orders'!$D$2:$G$10078,3,0)</f>
        <v>Order cancelled through app</v>
      </c>
      <c r="K1498" t="str">
        <f>VLOOKUP($A1498,'Cancelled Orders'!$D$2:$G$10078,4,0)</f>
        <v>Customer Refusal</v>
      </c>
    </row>
    <row r="1499" spans="1:11" ht="13.2" x14ac:dyDescent="0.25">
      <c r="A1499" s="7">
        <v>290446152</v>
      </c>
      <c r="B1499" s="4">
        <v>803935</v>
      </c>
      <c r="C1499" s="4" t="s">
        <v>663</v>
      </c>
      <c r="D1499" s="7">
        <v>30</v>
      </c>
      <c r="E1499" s="7">
        <v>1</v>
      </c>
      <c r="F1499" s="7">
        <v>30</v>
      </c>
      <c r="G1499" s="5" t="s">
        <v>22</v>
      </c>
      <c r="H1499" s="5" t="s">
        <v>22</v>
      </c>
      <c r="I1499">
        <f>VLOOKUP($A1499,'Cancelled Orders'!$D$2:$L$10078,COLUMN(E1498),0)</f>
        <v>1</v>
      </c>
      <c r="J1499" t="str">
        <f>VLOOKUP($A1499,'Cancelled Orders'!$D$2:$G$10078,3,0)</f>
        <v>Order cancelled through app</v>
      </c>
      <c r="K1499" t="str">
        <f>VLOOKUP($A1499,'Cancelled Orders'!$D$2:$G$10078,4,0)</f>
        <v>Customer Refusal</v>
      </c>
    </row>
    <row r="1500" spans="1:11" ht="13.2" x14ac:dyDescent="0.25">
      <c r="A1500" s="7">
        <v>290932729</v>
      </c>
      <c r="B1500" s="4">
        <v>803935</v>
      </c>
      <c r="C1500" s="4" t="s">
        <v>663</v>
      </c>
      <c r="D1500" s="7">
        <v>30</v>
      </c>
      <c r="E1500" s="7">
        <v>1</v>
      </c>
      <c r="F1500" s="7">
        <v>30</v>
      </c>
      <c r="G1500" s="5" t="s">
        <v>22</v>
      </c>
      <c r="H1500" s="5" t="s">
        <v>22</v>
      </c>
      <c r="I1500">
        <f>VLOOKUP($A1500,'Cancelled Orders'!$D$2:$L$10078,COLUMN(E1499),0)</f>
        <v>1</v>
      </c>
      <c r="J1500" t="str">
        <f>VLOOKUP($A1500,'Cancelled Orders'!$D$2:$G$10078,3,0)</f>
        <v>Order cancelled through app</v>
      </c>
      <c r="K1500" t="str">
        <f>VLOOKUP($A1500,'Cancelled Orders'!$D$2:$G$10078,4,0)</f>
        <v>Customer Refusal</v>
      </c>
    </row>
    <row r="1501" spans="1:11" ht="13.2" x14ac:dyDescent="0.25">
      <c r="A1501" s="7">
        <v>290933172</v>
      </c>
      <c r="B1501" s="4">
        <v>803935</v>
      </c>
      <c r="C1501" s="4" t="s">
        <v>663</v>
      </c>
      <c r="D1501" s="7">
        <v>30</v>
      </c>
      <c r="E1501" s="7">
        <v>1</v>
      </c>
      <c r="F1501" s="7">
        <v>30</v>
      </c>
      <c r="G1501" s="5" t="s">
        <v>22</v>
      </c>
      <c r="H1501" s="5" t="s">
        <v>22</v>
      </c>
      <c r="I1501">
        <f>VLOOKUP($A1501,'Cancelled Orders'!$D$2:$L$10078,COLUMN(E1500),0)</f>
        <v>1</v>
      </c>
      <c r="J1501" t="str">
        <f>VLOOKUP($A1501,'Cancelled Orders'!$D$2:$G$10078,3,0)</f>
        <v>Order cancelled through app</v>
      </c>
      <c r="K1501" t="str">
        <f>VLOOKUP($A1501,'Cancelled Orders'!$D$2:$G$10078,4,0)</f>
        <v>Customer Refusal</v>
      </c>
    </row>
    <row r="1502" spans="1:11" ht="13.2" x14ac:dyDescent="0.25">
      <c r="A1502" s="7">
        <v>290932555</v>
      </c>
      <c r="B1502" s="4">
        <v>803935</v>
      </c>
      <c r="C1502" s="4" t="s">
        <v>663</v>
      </c>
      <c r="D1502" s="7">
        <v>30</v>
      </c>
      <c r="E1502" s="7">
        <v>1</v>
      </c>
      <c r="F1502" s="7">
        <v>30</v>
      </c>
      <c r="G1502" s="5" t="s">
        <v>22</v>
      </c>
      <c r="H1502" s="5" t="s">
        <v>22</v>
      </c>
      <c r="I1502">
        <f>VLOOKUP($A1502,'Cancelled Orders'!$D$2:$L$10078,COLUMN(E1501),0)</f>
        <v>1</v>
      </c>
      <c r="J1502" t="str">
        <f>VLOOKUP($A1502,'Cancelled Orders'!$D$2:$G$10078,3,0)</f>
        <v>Order cancelled through app</v>
      </c>
      <c r="K1502" t="str">
        <f>VLOOKUP($A1502,'Cancelled Orders'!$D$2:$G$10078,4,0)</f>
        <v>Customer Refusal</v>
      </c>
    </row>
    <row r="1503" spans="1:11" ht="13.2" x14ac:dyDescent="0.25">
      <c r="A1503" s="7">
        <v>290932523</v>
      </c>
      <c r="B1503" s="4">
        <v>803935</v>
      </c>
      <c r="C1503" s="4" t="s">
        <v>663</v>
      </c>
      <c r="D1503" s="7">
        <v>30</v>
      </c>
      <c r="E1503" s="7">
        <v>1</v>
      </c>
      <c r="F1503" s="7">
        <v>30</v>
      </c>
      <c r="G1503" s="5" t="s">
        <v>22</v>
      </c>
      <c r="H1503" s="5" t="s">
        <v>22</v>
      </c>
      <c r="I1503">
        <f>VLOOKUP($A1503,'Cancelled Orders'!$D$2:$L$10078,COLUMN(E1502),0)</f>
        <v>1</v>
      </c>
      <c r="J1503" t="str">
        <f>VLOOKUP($A1503,'Cancelled Orders'!$D$2:$G$10078,3,0)</f>
        <v>Order cancelled through app</v>
      </c>
      <c r="K1503" t="str">
        <f>VLOOKUP($A1503,'Cancelled Orders'!$D$2:$G$10078,4,0)</f>
        <v>Customer Refusal</v>
      </c>
    </row>
    <row r="1504" spans="1:11" ht="13.2" x14ac:dyDescent="0.25">
      <c r="A1504" s="7">
        <v>290459303</v>
      </c>
      <c r="B1504" s="4">
        <v>803935</v>
      </c>
      <c r="C1504" s="4" t="s">
        <v>663</v>
      </c>
      <c r="D1504" s="7">
        <v>30</v>
      </c>
      <c r="E1504" s="7">
        <v>1</v>
      </c>
      <c r="F1504" s="7">
        <v>30</v>
      </c>
      <c r="G1504" s="5" t="s">
        <v>22</v>
      </c>
      <c r="H1504" s="5" t="s">
        <v>22</v>
      </c>
      <c r="I1504">
        <f>VLOOKUP($A1504,'Cancelled Orders'!$D$2:$L$10078,COLUMN(E1503),0)</f>
        <v>1</v>
      </c>
      <c r="J1504" t="str">
        <f>VLOOKUP($A1504,'Cancelled Orders'!$D$2:$G$10078,3,0)</f>
        <v>Order cancelled through app</v>
      </c>
      <c r="K1504" t="str">
        <f>VLOOKUP($A1504,'Cancelled Orders'!$D$2:$G$10078,4,0)</f>
        <v>Customer Refusal</v>
      </c>
    </row>
    <row r="1505" spans="1:11" ht="13.2" x14ac:dyDescent="0.25">
      <c r="A1505" s="7">
        <v>289607412</v>
      </c>
      <c r="B1505" s="4">
        <v>803935</v>
      </c>
      <c r="C1505" s="4" t="s">
        <v>663</v>
      </c>
      <c r="D1505" s="7">
        <v>30</v>
      </c>
      <c r="E1505" s="7">
        <v>1</v>
      </c>
      <c r="F1505" s="7">
        <v>30</v>
      </c>
      <c r="G1505" s="5" t="s">
        <v>22</v>
      </c>
      <c r="H1505" s="5" t="s">
        <v>22</v>
      </c>
      <c r="I1505">
        <f>VLOOKUP($A1505,'Cancelled Orders'!$D$2:$L$10078,COLUMN(E1504),0)</f>
        <v>1</v>
      </c>
      <c r="J1505" t="str">
        <f>VLOOKUP($A1505,'Cancelled Orders'!$D$2:$G$10078,3,0)</f>
        <v>Order cancelled through app</v>
      </c>
      <c r="K1505" t="str">
        <f>VLOOKUP($A1505,'Cancelled Orders'!$D$2:$G$10078,4,0)</f>
        <v>Customer Refusal</v>
      </c>
    </row>
    <row r="1506" spans="1:11" ht="13.2" x14ac:dyDescent="0.25">
      <c r="A1506" s="7">
        <v>289607161</v>
      </c>
      <c r="B1506" s="4">
        <v>803935</v>
      </c>
      <c r="C1506" s="4" t="s">
        <v>663</v>
      </c>
      <c r="D1506" s="7">
        <v>30</v>
      </c>
      <c r="E1506" s="7">
        <v>1</v>
      </c>
      <c r="F1506" s="7">
        <v>30</v>
      </c>
      <c r="G1506" s="5" t="s">
        <v>22</v>
      </c>
      <c r="H1506" s="5" t="s">
        <v>22</v>
      </c>
      <c r="I1506">
        <f>VLOOKUP($A1506,'Cancelled Orders'!$D$2:$L$10078,COLUMN(E1505),0)</f>
        <v>1</v>
      </c>
      <c r="J1506" t="str">
        <f>VLOOKUP($A1506,'Cancelled Orders'!$D$2:$G$10078,3,0)</f>
        <v>Order cancelled through app</v>
      </c>
      <c r="K1506" t="str">
        <f>VLOOKUP($A1506,'Cancelled Orders'!$D$2:$G$10078,4,0)</f>
        <v>Customer Refusal</v>
      </c>
    </row>
    <row r="1507" spans="1:11" ht="13.2" x14ac:dyDescent="0.25">
      <c r="A1507" s="7">
        <v>290013271</v>
      </c>
      <c r="B1507" s="4">
        <v>803935</v>
      </c>
      <c r="C1507" s="4" t="s">
        <v>663</v>
      </c>
      <c r="D1507" s="7">
        <v>30</v>
      </c>
      <c r="E1507" s="7">
        <v>1</v>
      </c>
      <c r="F1507" s="7">
        <v>30</v>
      </c>
      <c r="G1507" s="5" t="s">
        <v>22</v>
      </c>
      <c r="H1507" s="5" t="s">
        <v>22</v>
      </c>
      <c r="I1507">
        <f>VLOOKUP($A1507,'Cancelled Orders'!$D$2:$L$10078,COLUMN(E1506),0)</f>
        <v>1</v>
      </c>
      <c r="J1507" t="str">
        <f>VLOOKUP($A1507,'Cancelled Orders'!$D$2:$G$10078,3,0)</f>
        <v>Order cancelled through app</v>
      </c>
      <c r="K1507" t="str">
        <f>VLOOKUP($A1507,'Cancelled Orders'!$D$2:$G$10078,4,0)</f>
        <v>Customer Refusal</v>
      </c>
    </row>
    <row r="1508" spans="1:11" ht="13.2" x14ac:dyDescent="0.25">
      <c r="A1508" s="7">
        <v>289611476</v>
      </c>
      <c r="B1508" s="4">
        <v>803935</v>
      </c>
      <c r="C1508" s="4" t="s">
        <v>663</v>
      </c>
      <c r="D1508" s="7">
        <v>30</v>
      </c>
      <c r="E1508" s="7">
        <v>1</v>
      </c>
      <c r="F1508" s="7">
        <v>30</v>
      </c>
      <c r="G1508" s="5" t="s">
        <v>22</v>
      </c>
      <c r="H1508" s="5" t="s">
        <v>22</v>
      </c>
      <c r="I1508">
        <f>VLOOKUP($A1508,'Cancelled Orders'!$D$2:$L$10078,COLUMN(E1507),0)</f>
        <v>1</v>
      </c>
      <c r="J1508" t="str">
        <f>VLOOKUP($A1508,'Cancelled Orders'!$D$2:$G$10078,3,0)</f>
        <v>Order cancelled through app</v>
      </c>
      <c r="K1508" t="str">
        <f>VLOOKUP($A1508,'Cancelled Orders'!$D$2:$G$10078,4,0)</f>
        <v>Customer Refusal</v>
      </c>
    </row>
    <row r="1509" spans="1:11" ht="13.2" x14ac:dyDescent="0.25">
      <c r="A1509" s="7">
        <v>290936881</v>
      </c>
      <c r="B1509" s="4">
        <v>803936</v>
      </c>
      <c r="C1509" s="4" t="s">
        <v>664</v>
      </c>
      <c r="D1509" s="7">
        <v>32</v>
      </c>
      <c r="E1509" s="7">
        <v>1</v>
      </c>
      <c r="F1509" s="7">
        <v>32</v>
      </c>
      <c r="G1509" s="5" t="s">
        <v>22</v>
      </c>
      <c r="H1509" s="5" t="s">
        <v>22</v>
      </c>
      <c r="I1509">
        <f>VLOOKUP($A1509,'Cancelled Orders'!$D$2:$L$10078,COLUMN(E1508),0)</f>
        <v>1</v>
      </c>
      <c r="J1509" t="str">
        <f>VLOOKUP($A1509,'Cancelled Orders'!$D$2:$G$10078,3,0)</f>
        <v>Order cancelled through app</v>
      </c>
      <c r="K1509" t="str">
        <f>VLOOKUP($A1509,'Cancelled Orders'!$D$2:$G$10078,4,0)</f>
        <v>Customer Refusal</v>
      </c>
    </row>
    <row r="1510" spans="1:11" ht="13.2" x14ac:dyDescent="0.25">
      <c r="A1510" s="7">
        <v>290932939</v>
      </c>
      <c r="B1510" s="4">
        <v>803936</v>
      </c>
      <c r="C1510" s="4" t="s">
        <v>664</v>
      </c>
      <c r="D1510" s="7">
        <v>32</v>
      </c>
      <c r="E1510" s="7">
        <v>1</v>
      </c>
      <c r="F1510" s="7">
        <v>32</v>
      </c>
      <c r="G1510" s="5" t="s">
        <v>22</v>
      </c>
      <c r="H1510" s="5" t="s">
        <v>22</v>
      </c>
      <c r="I1510">
        <f>VLOOKUP($A1510,'Cancelled Orders'!$D$2:$L$10078,COLUMN(E1509),0)</f>
        <v>1</v>
      </c>
      <c r="J1510" t="str">
        <f>VLOOKUP($A1510,'Cancelled Orders'!$D$2:$G$10078,3,0)</f>
        <v>Order cancelled through app</v>
      </c>
      <c r="K1510" t="str">
        <f>VLOOKUP($A1510,'Cancelled Orders'!$D$2:$G$10078,4,0)</f>
        <v>Customer Refusal</v>
      </c>
    </row>
    <row r="1511" spans="1:11" ht="13.2" x14ac:dyDescent="0.25">
      <c r="A1511" s="7">
        <v>290932866</v>
      </c>
      <c r="B1511" s="4">
        <v>803936</v>
      </c>
      <c r="C1511" s="4" t="s">
        <v>664</v>
      </c>
      <c r="D1511" s="7">
        <v>32</v>
      </c>
      <c r="E1511" s="7">
        <v>1</v>
      </c>
      <c r="F1511" s="7">
        <v>32</v>
      </c>
      <c r="G1511" s="5" t="s">
        <v>22</v>
      </c>
      <c r="H1511" s="5" t="s">
        <v>22</v>
      </c>
      <c r="I1511">
        <f>VLOOKUP($A1511,'Cancelled Orders'!$D$2:$L$10078,COLUMN(E1510),0)</f>
        <v>1</v>
      </c>
      <c r="J1511" t="str">
        <f>VLOOKUP($A1511,'Cancelled Orders'!$D$2:$G$10078,3,0)</f>
        <v>Order cancelled through app</v>
      </c>
      <c r="K1511" t="str">
        <f>VLOOKUP($A1511,'Cancelled Orders'!$D$2:$G$10078,4,0)</f>
        <v>Customer Refusal</v>
      </c>
    </row>
    <row r="1512" spans="1:11" ht="13.2" x14ac:dyDescent="0.25">
      <c r="A1512" s="7">
        <v>290461503</v>
      </c>
      <c r="B1512" s="4">
        <v>803936</v>
      </c>
      <c r="C1512" s="4" t="s">
        <v>664</v>
      </c>
      <c r="D1512" s="7">
        <v>32</v>
      </c>
      <c r="E1512" s="7">
        <v>1</v>
      </c>
      <c r="F1512" s="7">
        <v>32</v>
      </c>
      <c r="G1512" s="5" t="s">
        <v>22</v>
      </c>
      <c r="H1512" s="5" t="s">
        <v>22</v>
      </c>
      <c r="I1512">
        <f>VLOOKUP($A1512,'Cancelled Orders'!$D$2:$L$10078,COLUMN(E1511),0)</f>
        <v>1</v>
      </c>
      <c r="J1512" t="str">
        <f>VLOOKUP($A1512,'Cancelled Orders'!$D$2:$G$10078,3,0)</f>
        <v>Order cancelled through app</v>
      </c>
      <c r="K1512" t="str">
        <f>VLOOKUP($A1512,'Cancelled Orders'!$D$2:$G$10078,4,0)</f>
        <v>Customer Refusal</v>
      </c>
    </row>
    <row r="1513" spans="1:11" ht="13.2" x14ac:dyDescent="0.25">
      <c r="A1513" s="7">
        <v>290446111</v>
      </c>
      <c r="B1513" s="4">
        <v>803936</v>
      </c>
      <c r="C1513" s="4" t="s">
        <v>664</v>
      </c>
      <c r="D1513" s="7">
        <v>32</v>
      </c>
      <c r="E1513" s="7">
        <v>1</v>
      </c>
      <c r="F1513" s="7">
        <v>32</v>
      </c>
      <c r="G1513" s="5" t="s">
        <v>22</v>
      </c>
      <c r="H1513" s="5" t="s">
        <v>22</v>
      </c>
      <c r="I1513">
        <f>VLOOKUP($A1513,'Cancelled Orders'!$D$2:$L$10078,COLUMN(E1512),0)</f>
        <v>1</v>
      </c>
      <c r="J1513" t="str">
        <f>VLOOKUP($A1513,'Cancelled Orders'!$D$2:$G$10078,3,0)</f>
        <v>Order cancelled through app</v>
      </c>
      <c r="K1513" t="str">
        <f>VLOOKUP($A1513,'Cancelled Orders'!$D$2:$G$10078,4,0)</f>
        <v>Customer Refusal</v>
      </c>
    </row>
    <row r="1514" spans="1:11" ht="13.2" x14ac:dyDescent="0.25">
      <c r="A1514" s="7">
        <v>290446031</v>
      </c>
      <c r="B1514" s="4">
        <v>803936</v>
      </c>
      <c r="C1514" s="4" t="s">
        <v>664</v>
      </c>
      <c r="D1514" s="7">
        <v>32</v>
      </c>
      <c r="E1514" s="7">
        <v>1</v>
      </c>
      <c r="F1514" s="7">
        <v>32</v>
      </c>
      <c r="G1514" s="5" t="s">
        <v>22</v>
      </c>
      <c r="H1514" s="5" t="s">
        <v>22</v>
      </c>
      <c r="I1514">
        <f>VLOOKUP($A1514,'Cancelled Orders'!$D$2:$L$10078,COLUMN(E1513),0)</f>
        <v>1</v>
      </c>
      <c r="J1514" t="str">
        <f>VLOOKUP($A1514,'Cancelled Orders'!$D$2:$G$10078,3,0)</f>
        <v>Order cancelled through app</v>
      </c>
      <c r="K1514" t="str">
        <f>VLOOKUP($A1514,'Cancelled Orders'!$D$2:$G$10078,4,0)</f>
        <v>Customer Refusal</v>
      </c>
    </row>
    <row r="1515" spans="1:11" ht="13.2" x14ac:dyDescent="0.25">
      <c r="A1515" s="7">
        <v>290933172</v>
      </c>
      <c r="B1515" s="4">
        <v>803936</v>
      </c>
      <c r="C1515" s="4" t="s">
        <v>664</v>
      </c>
      <c r="D1515" s="7">
        <v>32</v>
      </c>
      <c r="E1515" s="7">
        <v>1</v>
      </c>
      <c r="F1515" s="7">
        <v>32</v>
      </c>
      <c r="G1515" s="5" t="s">
        <v>22</v>
      </c>
      <c r="H1515" s="5" t="s">
        <v>22</v>
      </c>
      <c r="I1515">
        <f>VLOOKUP($A1515,'Cancelled Orders'!$D$2:$L$10078,COLUMN(E1514),0)</f>
        <v>1</v>
      </c>
      <c r="J1515" t="str">
        <f>VLOOKUP($A1515,'Cancelled Orders'!$D$2:$G$10078,3,0)</f>
        <v>Order cancelled through app</v>
      </c>
      <c r="K1515" t="str">
        <f>VLOOKUP($A1515,'Cancelled Orders'!$D$2:$G$10078,4,0)</f>
        <v>Customer Refusal</v>
      </c>
    </row>
    <row r="1516" spans="1:11" ht="13.2" x14ac:dyDescent="0.25">
      <c r="A1516" s="7">
        <v>290446295</v>
      </c>
      <c r="B1516" s="4">
        <v>803936</v>
      </c>
      <c r="C1516" s="4" t="s">
        <v>664</v>
      </c>
      <c r="D1516" s="7">
        <v>32</v>
      </c>
      <c r="E1516" s="7">
        <v>1</v>
      </c>
      <c r="F1516" s="7">
        <v>32</v>
      </c>
      <c r="G1516" s="5" t="s">
        <v>22</v>
      </c>
      <c r="H1516" s="5" t="s">
        <v>22</v>
      </c>
      <c r="I1516">
        <f>VLOOKUP($A1516,'Cancelled Orders'!$D$2:$L$10078,COLUMN(E1515),0)</f>
        <v>1</v>
      </c>
      <c r="J1516" t="str">
        <f>VLOOKUP($A1516,'Cancelled Orders'!$D$2:$G$10078,3,0)</f>
        <v>Order cancelled through app</v>
      </c>
      <c r="K1516" t="str">
        <f>VLOOKUP($A1516,'Cancelled Orders'!$D$2:$G$10078,4,0)</f>
        <v>Customer Refusal</v>
      </c>
    </row>
    <row r="1517" spans="1:11" ht="13.2" x14ac:dyDescent="0.25">
      <c r="A1517" s="7">
        <v>289606794</v>
      </c>
      <c r="B1517" s="4">
        <v>803936</v>
      </c>
      <c r="C1517" s="4" t="s">
        <v>664</v>
      </c>
      <c r="D1517" s="7">
        <v>32</v>
      </c>
      <c r="E1517" s="7">
        <v>1</v>
      </c>
      <c r="F1517" s="7">
        <v>32</v>
      </c>
      <c r="G1517" s="5" t="s">
        <v>22</v>
      </c>
      <c r="H1517" s="5" t="s">
        <v>22</v>
      </c>
      <c r="I1517">
        <f>VLOOKUP($A1517,'Cancelled Orders'!$D$2:$L$10078,COLUMN(E1516),0)</f>
        <v>1</v>
      </c>
      <c r="J1517" t="str">
        <f>VLOOKUP($A1517,'Cancelled Orders'!$D$2:$G$10078,3,0)</f>
        <v>Order cancelled through app</v>
      </c>
      <c r="K1517" t="str">
        <f>VLOOKUP($A1517,'Cancelled Orders'!$D$2:$G$10078,4,0)</f>
        <v>Customer Refusal</v>
      </c>
    </row>
    <row r="1518" spans="1:11" ht="13.2" x14ac:dyDescent="0.25">
      <c r="A1518" s="7">
        <v>290933275</v>
      </c>
      <c r="B1518" s="4">
        <v>803936</v>
      </c>
      <c r="C1518" s="4" t="s">
        <v>664</v>
      </c>
      <c r="D1518" s="7">
        <v>32</v>
      </c>
      <c r="E1518" s="7">
        <v>1</v>
      </c>
      <c r="F1518" s="7">
        <v>32</v>
      </c>
      <c r="G1518" s="5" t="s">
        <v>22</v>
      </c>
      <c r="H1518" s="5" t="s">
        <v>22</v>
      </c>
      <c r="I1518">
        <f>VLOOKUP($A1518,'Cancelled Orders'!$D$2:$L$10078,COLUMN(E1517),0)</f>
        <v>1</v>
      </c>
      <c r="J1518" t="str">
        <f>VLOOKUP($A1518,'Cancelled Orders'!$D$2:$G$10078,3,0)</f>
        <v>Order cancelled through app</v>
      </c>
      <c r="K1518" t="str">
        <f>VLOOKUP($A1518,'Cancelled Orders'!$D$2:$G$10078,4,0)</f>
        <v>Customer Refusal</v>
      </c>
    </row>
    <row r="1519" spans="1:11" ht="13.2" x14ac:dyDescent="0.25">
      <c r="A1519" s="7">
        <v>290932858</v>
      </c>
      <c r="B1519" s="4">
        <v>803936</v>
      </c>
      <c r="C1519" s="4" t="s">
        <v>664</v>
      </c>
      <c r="D1519" s="7">
        <v>32</v>
      </c>
      <c r="E1519" s="7">
        <v>1</v>
      </c>
      <c r="F1519" s="7">
        <v>32</v>
      </c>
      <c r="G1519" s="5" t="s">
        <v>22</v>
      </c>
      <c r="H1519" s="5" t="s">
        <v>22</v>
      </c>
      <c r="I1519">
        <f>VLOOKUP($A1519,'Cancelled Orders'!$D$2:$L$10078,COLUMN(E1518),0)</f>
        <v>1</v>
      </c>
      <c r="J1519" t="str">
        <f>VLOOKUP($A1519,'Cancelled Orders'!$D$2:$G$10078,3,0)</f>
        <v>Order cancelled through app</v>
      </c>
      <c r="K1519" t="str">
        <f>VLOOKUP($A1519,'Cancelled Orders'!$D$2:$G$10078,4,0)</f>
        <v>Customer Refusal</v>
      </c>
    </row>
    <row r="1520" spans="1:11" ht="13.2" x14ac:dyDescent="0.25">
      <c r="A1520" s="7">
        <v>290000365</v>
      </c>
      <c r="B1520" s="4">
        <v>803936</v>
      </c>
      <c r="C1520" s="4" t="s">
        <v>664</v>
      </c>
      <c r="D1520" s="7">
        <v>32</v>
      </c>
      <c r="E1520" s="7">
        <v>1</v>
      </c>
      <c r="F1520" s="7">
        <v>32</v>
      </c>
      <c r="G1520" s="5" t="s">
        <v>22</v>
      </c>
      <c r="H1520" s="5" t="s">
        <v>22</v>
      </c>
      <c r="I1520">
        <f>VLOOKUP($A1520,'Cancelled Orders'!$D$2:$L$10078,COLUMN(E1519),0)</f>
        <v>1</v>
      </c>
      <c r="J1520" t="str">
        <f>VLOOKUP($A1520,'Cancelled Orders'!$D$2:$G$10078,3,0)</f>
        <v>Order cancelled through app</v>
      </c>
      <c r="K1520" t="str">
        <f>VLOOKUP($A1520,'Cancelled Orders'!$D$2:$G$10078,4,0)</f>
        <v>Customer Refusal</v>
      </c>
    </row>
    <row r="1521" spans="1:11" ht="13.2" x14ac:dyDescent="0.25">
      <c r="A1521" s="7">
        <v>289607980</v>
      </c>
      <c r="B1521" s="4">
        <v>803936</v>
      </c>
      <c r="C1521" s="4" t="s">
        <v>664</v>
      </c>
      <c r="D1521" s="7">
        <v>32</v>
      </c>
      <c r="E1521" s="7">
        <v>1</v>
      </c>
      <c r="F1521" s="7">
        <v>32</v>
      </c>
      <c r="G1521" s="5" t="s">
        <v>22</v>
      </c>
      <c r="H1521" s="5" t="s">
        <v>22</v>
      </c>
      <c r="I1521">
        <f>VLOOKUP($A1521,'Cancelled Orders'!$D$2:$L$10078,COLUMN(E1520),0)</f>
        <v>1</v>
      </c>
      <c r="J1521" t="str">
        <f>VLOOKUP($A1521,'Cancelled Orders'!$D$2:$G$10078,3,0)</f>
        <v>Order cancelled through app</v>
      </c>
      <c r="K1521" t="str">
        <f>VLOOKUP($A1521,'Cancelled Orders'!$D$2:$G$10078,4,0)</f>
        <v>Customer Refusal</v>
      </c>
    </row>
    <row r="1522" spans="1:11" ht="13.2" x14ac:dyDescent="0.25">
      <c r="A1522" s="7">
        <v>291397815</v>
      </c>
      <c r="B1522" s="4">
        <v>803937</v>
      </c>
      <c r="C1522" s="4" t="s">
        <v>665</v>
      </c>
      <c r="D1522" s="7">
        <v>33</v>
      </c>
      <c r="E1522" s="7">
        <v>1</v>
      </c>
      <c r="F1522" s="7">
        <v>33</v>
      </c>
      <c r="G1522" s="5" t="s">
        <v>22</v>
      </c>
      <c r="H1522" s="5" t="s">
        <v>22</v>
      </c>
      <c r="I1522">
        <f>VLOOKUP($A1522,'Cancelled Orders'!$D$2:$L$10078,COLUMN(E1521),0)</f>
        <v>1</v>
      </c>
      <c r="J1522" t="str">
        <f>VLOOKUP($A1522,'Cancelled Orders'!$D$2:$G$10078,3,0)</f>
        <v>Order cancelled through app</v>
      </c>
      <c r="K1522" t="str">
        <f>VLOOKUP($A1522,'Cancelled Orders'!$D$2:$G$10078,4,0)</f>
        <v>Customer Refusal</v>
      </c>
    </row>
    <row r="1523" spans="1:11" ht="13.2" x14ac:dyDescent="0.25">
      <c r="A1523" s="7">
        <v>290933296</v>
      </c>
      <c r="B1523" s="4">
        <v>803937</v>
      </c>
      <c r="C1523" s="4" t="s">
        <v>665</v>
      </c>
      <c r="D1523" s="7">
        <v>33</v>
      </c>
      <c r="E1523" s="7">
        <v>1</v>
      </c>
      <c r="F1523" s="7">
        <v>33</v>
      </c>
      <c r="G1523" s="5" t="s">
        <v>22</v>
      </c>
      <c r="H1523" s="5" t="s">
        <v>22</v>
      </c>
      <c r="I1523">
        <f>VLOOKUP($A1523,'Cancelled Orders'!$D$2:$L$10078,COLUMN(E1522),0)</f>
        <v>1</v>
      </c>
      <c r="J1523" t="str">
        <f>VLOOKUP($A1523,'Cancelled Orders'!$D$2:$G$10078,3,0)</f>
        <v>Order cancelled through app</v>
      </c>
      <c r="K1523" t="str">
        <f>VLOOKUP($A1523,'Cancelled Orders'!$D$2:$G$10078,4,0)</f>
        <v>Customer Refusal</v>
      </c>
    </row>
    <row r="1524" spans="1:11" ht="13.2" x14ac:dyDescent="0.25">
      <c r="A1524" s="7">
        <v>290932939</v>
      </c>
      <c r="B1524" s="4">
        <v>803937</v>
      </c>
      <c r="C1524" s="4" t="s">
        <v>665</v>
      </c>
      <c r="D1524" s="7">
        <v>33</v>
      </c>
      <c r="E1524" s="7">
        <v>1</v>
      </c>
      <c r="F1524" s="7">
        <v>33</v>
      </c>
      <c r="G1524" s="5" t="s">
        <v>22</v>
      </c>
      <c r="H1524" s="5" t="s">
        <v>22</v>
      </c>
      <c r="I1524">
        <f>VLOOKUP($A1524,'Cancelled Orders'!$D$2:$L$10078,COLUMN(E1523),0)</f>
        <v>1</v>
      </c>
      <c r="J1524" t="str">
        <f>VLOOKUP($A1524,'Cancelled Orders'!$D$2:$G$10078,3,0)</f>
        <v>Order cancelled through app</v>
      </c>
      <c r="K1524" t="str">
        <f>VLOOKUP($A1524,'Cancelled Orders'!$D$2:$G$10078,4,0)</f>
        <v>Customer Refusal</v>
      </c>
    </row>
    <row r="1525" spans="1:11" ht="13.2" x14ac:dyDescent="0.25">
      <c r="A1525" s="7">
        <v>290932831</v>
      </c>
      <c r="B1525" s="4">
        <v>803937</v>
      </c>
      <c r="C1525" s="4" t="s">
        <v>665</v>
      </c>
      <c r="D1525" s="7">
        <v>33</v>
      </c>
      <c r="E1525" s="7">
        <v>1</v>
      </c>
      <c r="F1525" s="7">
        <v>33</v>
      </c>
      <c r="G1525" s="5" t="s">
        <v>22</v>
      </c>
      <c r="H1525" s="5" t="s">
        <v>22</v>
      </c>
      <c r="I1525">
        <f>VLOOKUP($A1525,'Cancelled Orders'!$D$2:$L$10078,COLUMN(E1524),0)</f>
        <v>1</v>
      </c>
      <c r="J1525" t="str">
        <f>VLOOKUP($A1525,'Cancelled Orders'!$D$2:$G$10078,3,0)</f>
        <v>Order cancelled through app</v>
      </c>
      <c r="K1525" t="str">
        <f>VLOOKUP($A1525,'Cancelled Orders'!$D$2:$G$10078,4,0)</f>
        <v>Customer Refusal</v>
      </c>
    </row>
    <row r="1526" spans="1:11" ht="13.2" x14ac:dyDescent="0.25">
      <c r="A1526" s="7">
        <v>290932614</v>
      </c>
      <c r="B1526" s="4">
        <v>803937</v>
      </c>
      <c r="C1526" s="4" t="s">
        <v>665</v>
      </c>
      <c r="D1526" s="7">
        <v>33</v>
      </c>
      <c r="E1526" s="7">
        <v>1</v>
      </c>
      <c r="F1526" s="7">
        <v>33</v>
      </c>
      <c r="G1526" s="5" t="s">
        <v>22</v>
      </c>
      <c r="H1526" s="5" t="s">
        <v>22</v>
      </c>
      <c r="I1526">
        <f>VLOOKUP($A1526,'Cancelled Orders'!$D$2:$L$10078,COLUMN(E1525),0)</f>
        <v>1</v>
      </c>
      <c r="J1526" t="str">
        <f>VLOOKUP($A1526,'Cancelled Orders'!$D$2:$G$10078,3,0)</f>
        <v>Order cancelled through app</v>
      </c>
      <c r="K1526" t="str">
        <f>VLOOKUP($A1526,'Cancelled Orders'!$D$2:$G$10078,4,0)</f>
        <v>Customer Refusal</v>
      </c>
    </row>
    <row r="1527" spans="1:11" ht="13.2" x14ac:dyDescent="0.25">
      <c r="A1527" s="7">
        <v>290933280</v>
      </c>
      <c r="B1527" s="4">
        <v>803937</v>
      </c>
      <c r="C1527" s="4" t="s">
        <v>665</v>
      </c>
      <c r="D1527" s="7">
        <v>33</v>
      </c>
      <c r="E1527" s="7">
        <v>1</v>
      </c>
      <c r="F1527" s="7">
        <v>33</v>
      </c>
      <c r="G1527" s="5" t="s">
        <v>22</v>
      </c>
      <c r="H1527" s="5" t="s">
        <v>22</v>
      </c>
      <c r="I1527">
        <f>VLOOKUP($A1527,'Cancelled Orders'!$D$2:$L$10078,COLUMN(E1526),0)</f>
        <v>1</v>
      </c>
      <c r="J1527" t="str">
        <f>VLOOKUP($A1527,'Cancelled Orders'!$D$2:$G$10078,3,0)</f>
        <v>Order cancelled through app</v>
      </c>
      <c r="K1527" t="str">
        <f>VLOOKUP($A1527,'Cancelled Orders'!$D$2:$G$10078,4,0)</f>
        <v>Customer Refusal</v>
      </c>
    </row>
    <row r="1528" spans="1:11" ht="13.2" x14ac:dyDescent="0.25">
      <c r="A1528" s="7">
        <v>290446333</v>
      </c>
      <c r="B1528" s="4">
        <v>803937</v>
      </c>
      <c r="C1528" s="4" t="s">
        <v>665</v>
      </c>
      <c r="D1528" s="7">
        <v>33</v>
      </c>
      <c r="E1528" s="7">
        <v>1</v>
      </c>
      <c r="F1528" s="7">
        <v>33</v>
      </c>
      <c r="G1528" s="5" t="s">
        <v>22</v>
      </c>
      <c r="H1528" s="5" t="s">
        <v>22</v>
      </c>
      <c r="I1528">
        <f>VLOOKUP($A1528,'Cancelled Orders'!$D$2:$L$10078,COLUMN(E1527),0)</f>
        <v>1</v>
      </c>
      <c r="J1528" t="str">
        <f>VLOOKUP($A1528,'Cancelled Orders'!$D$2:$G$10078,3,0)</f>
        <v>Order cancelled through app</v>
      </c>
      <c r="K1528" t="str">
        <f>VLOOKUP($A1528,'Cancelled Orders'!$D$2:$G$10078,4,0)</f>
        <v>Customer Refusal</v>
      </c>
    </row>
    <row r="1529" spans="1:11" ht="13.2" x14ac:dyDescent="0.25">
      <c r="A1529" s="7">
        <v>290932749</v>
      </c>
      <c r="B1529" s="4">
        <v>803937</v>
      </c>
      <c r="C1529" s="4" t="s">
        <v>665</v>
      </c>
      <c r="D1529" s="7">
        <v>33</v>
      </c>
      <c r="E1529" s="7">
        <v>1</v>
      </c>
      <c r="F1529" s="7">
        <v>33</v>
      </c>
      <c r="G1529" s="5" t="s">
        <v>22</v>
      </c>
      <c r="H1529" s="5" t="s">
        <v>22</v>
      </c>
      <c r="I1529">
        <f>VLOOKUP($A1529,'Cancelled Orders'!$D$2:$L$10078,COLUMN(E1528),0)</f>
        <v>1</v>
      </c>
      <c r="J1529" t="str">
        <f>VLOOKUP($A1529,'Cancelled Orders'!$D$2:$G$10078,3,0)</f>
        <v>Order cancelled through app</v>
      </c>
      <c r="K1529" t="str">
        <f>VLOOKUP($A1529,'Cancelled Orders'!$D$2:$G$10078,4,0)</f>
        <v>Customer Refusal</v>
      </c>
    </row>
    <row r="1530" spans="1:11" ht="13.2" x14ac:dyDescent="0.25">
      <c r="A1530" s="7">
        <v>290000288</v>
      </c>
      <c r="B1530" s="4">
        <v>803937</v>
      </c>
      <c r="C1530" s="4" t="s">
        <v>665</v>
      </c>
      <c r="D1530" s="7">
        <v>33</v>
      </c>
      <c r="E1530" s="7">
        <v>1</v>
      </c>
      <c r="F1530" s="7">
        <v>33</v>
      </c>
      <c r="G1530" s="5" t="s">
        <v>22</v>
      </c>
      <c r="H1530" s="5" t="s">
        <v>22</v>
      </c>
      <c r="I1530">
        <f>VLOOKUP($A1530,'Cancelled Orders'!$D$2:$L$10078,COLUMN(E1529),0)</f>
        <v>1</v>
      </c>
      <c r="J1530" t="str">
        <f>VLOOKUP($A1530,'Cancelled Orders'!$D$2:$G$10078,3,0)</f>
        <v>Order cancelled through app</v>
      </c>
      <c r="K1530" t="str">
        <f>VLOOKUP($A1530,'Cancelled Orders'!$D$2:$G$10078,4,0)</f>
        <v>Customer Refusal</v>
      </c>
    </row>
    <row r="1531" spans="1:11" ht="13.2" x14ac:dyDescent="0.25">
      <c r="A1531" s="7">
        <v>289999786</v>
      </c>
      <c r="B1531" s="4">
        <v>803937</v>
      </c>
      <c r="C1531" s="4" t="s">
        <v>665</v>
      </c>
      <c r="D1531" s="7">
        <v>33</v>
      </c>
      <c r="E1531" s="7">
        <v>1</v>
      </c>
      <c r="F1531" s="7">
        <v>33</v>
      </c>
      <c r="G1531" s="5" t="s">
        <v>22</v>
      </c>
      <c r="H1531" s="5" t="s">
        <v>22</v>
      </c>
      <c r="I1531">
        <f>VLOOKUP($A1531,'Cancelled Orders'!$D$2:$L$10078,COLUMN(E1530),0)</f>
        <v>1</v>
      </c>
      <c r="J1531" t="str">
        <f>VLOOKUP($A1531,'Cancelled Orders'!$D$2:$G$10078,3,0)</f>
        <v>Order cancelled through app</v>
      </c>
      <c r="K1531" t="str">
        <f>VLOOKUP($A1531,'Cancelled Orders'!$D$2:$G$10078,4,0)</f>
        <v>Customer Refusal</v>
      </c>
    </row>
    <row r="1532" spans="1:11" ht="13.2" x14ac:dyDescent="0.25">
      <c r="A1532" s="7">
        <v>289999460</v>
      </c>
      <c r="B1532" s="4">
        <v>803937</v>
      </c>
      <c r="C1532" s="4" t="s">
        <v>665</v>
      </c>
      <c r="D1532" s="7">
        <v>33</v>
      </c>
      <c r="E1532" s="7">
        <v>1</v>
      </c>
      <c r="F1532" s="7">
        <v>33</v>
      </c>
      <c r="G1532" s="5" t="s">
        <v>22</v>
      </c>
      <c r="H1532" s="5" t="s">
        <v>22</v>
      </c>
      <c r="I1532">
        <f>VLOOKUP($A1532,'Cancelled Orders'!$D$2:$L$10078,COLUMN(E1531),0)</f>
        <v>1</v>
      </c>
      <c r="J1532" t="str">
        <f>VLOOKUP($A1532,'Cancelled Orders'!$D$2:$G$10078,3,0)</f>
        <v>Order cancelled through app</v>
      </c>
      <c r="K1532" t="str">
        <f>VLOOKUP($A1532,'Cancelled Orders'!$D$2:$G$10078,4,0)</f>
        <v>Customer Refusal</v>
      </c>
    </row>
    <row r="1533" spans="1:11" ht="13.2" x14ac:dyDescent="0.25">
      <c r="A1533" s="7">
        <v>290933831</v>
      </c>
      <c r="B1533" s="4">
        <v>803937</v>
      </c>
      <c r="C1533" s="4" t="s">
        <v>665</v>
      </c>
      <c r="D1533" s="7">
        <v>33</v>
      </c>
      <c r="E1533" s="7">
        <v>1</v>
      </c>
      <c r="F1533" s="7">
        <v>33</v>
      </c>
      <c r="G1533" s="5" t="s">
        <v>22</v>
      </c>
      <c r="H1533" s="5" t="s">
        <v>22</v>
      </c>
      <c r="I1533">
        <f>VLOOKUP($A1533,'Cancelled Orders'!$D$2:$L$10078,COLUMN(E1532),0)</f>
        <v>1</v>
      </c>
      <c r="J1533" t="str">
        <f>VLOOKUP($A1533,'Cancelled Orders'!$D$2:$G$10078,3,0)</f>
        <v>Order cancelled through app</v>
      </c>
      <c r="K1533" t="str">
        <f>VLOOKUP($A1533,'Cancelled Orders'!$D$2:$G$10078,4,0)</f>
        <v>Customer Refusal</v>
      </c>
    </row>
    <row r="1534" spans="1:11" ht="13.2" x14ac:dyDescent="0.25">
      <c r="A1534" s="7">
        <v>290933352</v>
      </c>
      <c r="B1534" s="4">
        <v>803937</v>
      </c>
      <c r="C1534" s="4" t="s">
        <v>665</v>
      </c>
      <c r="D1534" s="7">
        <v>33</v>
      </c>
      <c r="E1534" s="7">
        <v>1</v>
      </c>
      <c r="F1534" s="7">
        <v>33</v>
      </c>
      <c r="G1534" s="5" t="s">
        <v>22</v>
      </c>
      <c r="H1534" s="5" t="s">
        <v>22</v>
      </c>
      <c r="I1534">
        <f>VLOOKUP($A1534,'Cancelled Orders'!$D$2:$L$10078,COLUMN(E1533),0)</f>
        <v>1</v>
      </c>
      <c r="J1534" t="str">
        <f>VLOOKUP($A1534,'Cancelled Orders'!$D$2:$G$10078,3,0)</f>
        <v>Order cancelled through app</v>
      </c>
      <c r="K1534" t="str">
        <f>VLOOKUP($A1534,'Cancelled Orders'!$D$2:$G$10078,4,0)</f>
        <v>Customer Refusal</v>
      </c>
    </row>
    <row r="1535" spans="1:11" ht="13.2" x14ac:dyDescent="0.25">
      <c r="A1535" s="7">
        <v>290932879</v>
      </c>
      <c r="B1535" s="4">
        <v>803937</v>
      </c>
      <c r="C1535" s="4" t="s">
        <v>665</v>
      </c>
      <c r="D1535" s="7">
        <v>33</v>
      </c>
      <c r="E1535" s="7">
        <v>1</v>
      </c>
      <c r="F1535" s="7">
        <v>33</v>
      </c>
      <c r="G1535" s="5" t="s">
        <v>22</v>
      </c>
      <c r="H1535" s="5" t="s">
        <v>22</v>
      </c>
      <c r="I1535">
        <f>VLOOKUP($A1535,'Cancelled Orders'!$D$2:$L$10078,COLUMN(E1534),0)</f>
        <v>1</v>
      </c>
      <c r="J1535" t="str">
        <f>VLOOKUP($A1535,'Cancelled Orders'!$D$2:$G$10078,3,0)</f>
        <v>Order cancelled through app</v>
      </c>
      <c r="K1535" t="str">
        <f>VLOOKUP($A1535,'Cancelled Orders'!$D$2:$G$10078,4,0)</f>
        <v>Customer Refusal</v>
      </c>
    </row>
    <row r="1536" spans="1:11" ht="13.2" x14ac:dyDescent="0.25">
      <c r="A1536" s="7">
        <v>290932793</v>
      </c>
      <c r="B1536" s="4">
        <v>803937</v>
      </c>
      <c r="C1536" s="4" t="s">
        <v>665</v>
      </c>
      <c r="D1536" s="7">
        <v>33</v>
      </c>
      <c r="E1536" s="7">
        <v>1</v>
      </c>
      <c r="F1536" s="7">
        <v>33</v>
      </c>
      <c r="G1536" s="5" t="s">
        <v>22</v>
      </c>
      <c r="H1536" s="5" t="s">
        <v>22</v>
      </c>
      <c r="I1536">
        <f>VLOOKUP($A1536,'Cancelled Orders'!$D$2:$L$10078,COLUMN(E1535),0)</f>
        <v>1</v>
      </c>
      <c r="J1536" t="str">
        <f>VLOOKUP($A1536,'Cancelled Orders'!$D$2:$G$10078,3,0)</f>
        <v>Order cancelled through app</v>
      </c>
      <c r="K1536" t="str">
        <f>VLOOKUP($A1536,'Cancelled Orders'!$D$2:$G$10078,4,0)</f>
        <v>Customer Refusal</v>
      </c>
    </row>
    <row r="1537" spans="1:11" ht="13.2" x14ac:dyDescent="0.25">
      <c r="A1537" s="7">
        <v>290933592</v>
      </c>
      <c r="B1537" s="4">
        <v>803941</v>
      </c>
      <c r="C1537" s="4" t="s">
        <v>509</v>
      </c>
      <c r="D1537" s="7">
        <v>32</v>
      </c>
      <c r="E1537" s="7">
        <v>1</v>
      </c>
      <c r="F1537" s="7">
        <v>32</v>
      </c>
      <c r="G1537" s="5" t="s">
        <v>22</v>
      </c>
      <c r="H1537" s="5" t="s">
        <v>22</v>
      </c>
      <c r="I1537">
        <f>VLOOKUP($A1537,'Cancelled Orders'!$D$2:$L$10078,COLUMN(E1536),0)</f>
        <v>1</v>
      </c>
      <c r="J1537" t="str">
        <f>VLOOKUP($A1537,'Cancelled Orders'!$D$2:$G$10078,3,0)</f>
        <v>Order cancelled through app</v>
      </c>
      <c r="K1537" t="str">
        <f>VLOOKUP($A1537,'Cancelled Orders'!$D$2:$G$10078,4,0)</f>
        <v>Customer Refusal</v>
      </c>
    </row>
    <row r="1538" spans="1:11" ht="13.2" x14ac:dyDescent="0.25">
      <c r="A1538" s="7">
        <v>290933192</v>
      </c>
      <c r="B1538" s="4">
        <v>803941</v>
      </c>
      <c r="C1538" s="4" t="s">
        <v>509</v>
      </c>
      <c r="D1538" s="7">
        <v>32</v>
      </c>
      <c r="E1538" s="7">
        <v>1</v>
      </c>
      <c r="F1538" s="7">
        <v>32</v>
      </c>
      <c r="G1538" s="5" t="s">
        <v>22</v>
      </c>
      <c r="H1538" s="5" t="s">
        <v>22</v>
      </c>
      <c r="I1538">
        <f>VLOOKUP($A1538,'Cancelled Orders'!$D$2:$L$10078,COLUMN(E1537),0)</f>
        <v>1</v>
      </c>
      <c r="J1538" t="str">
        <f>VLOOKUP($A1538,'Cancelled Orders'!$D$2:$G$10078,3,0)</f>
        <v>Order cancelled through app</v>
      </c>
      <c r="K1538" t="str">
        <f>VLOOKUP($A1538,'Cancelled Orders'!$D$2:$G$10078,4,0)</f>
        <v>Customer Refusal</v>
      </c>
    </row>
    <row r="1539" spans="1:11" ht="13.2" x14ac:dyDescent="0.25">
      <c r="A1539" s="7">
        <v>290933508</v>
      </c>
      <c r="B1539" s="4">
        <v>803941</v>
      </c>
      <c r="C1539" s="4" t="s">
        <v>509</v>
      </c>
      <c r="D1539" s="7">
        <v>32</v>
      </c>
      <c r="E1539" s="7">
        <v>1</v>
      </c>
      <c r="F1539" s="7">
        <v>32</v>
      </c>
      <c r="G1539" s="5" t="s">
        <v>22</v>
      </c>
      <c r="H1539" s="5" t="s">
        <v>22</v>
      </c>
      <c r="I1539">
        <f>VLOOKUP($A1539,'Cancelled Orders'!$D$2:$L$10078,COLUMN(E1538),0)</f>
        <v>1</v>
      </c>
      <c r="J1539" t="str">
        <f>VLOOKUP($A1539,'Cancelled Orders'!$D$2:$G$10078,3,0)</f>
        <v>Order cancelled through app</v>
      </c>
      <c r="K1539" t="str">
        <f>VLOOKUP($A1539,'Cancelled Orders'!$D$2:$G$10078,4,0)</f>
        <v>Customer Refusal</v>
      </c>
    </row>
    <row r="1540" spans="1:11" ht="13.2" x14ac:dyDescent="0.25">
      <c r="A1540" s="7">
        <v>290933431</v>
      </c>
      <c r="B1540" s="4">
        <v>803941</v>
      </c>
      <c r="C1540" s="4" t="s">
        <v>509</v>
      </c>
      <c r="D1540" s="7">
        <v>32</v>
      </c>
      <c r="E1540" s="7">
        <v>1</v>
      </c>
      <c r="F1540" s="7">
        <v>32</v>
      </c>
      <c r="G1540" s="5" t="s">
        <v>22</v>
      </c>
      <c r="H1540" s="5" t="s">
        <v>22</v>
      </c>
      <c r="I1540">
        <f>VLOOKUP($A1540,'Cancelled Orders'!$D$2:$L$10078,COLUMN(E1539),0)</f>
        <v>1</v>
      </c>
      <c r="J1540" t="str">
        <f>VLOOKUP($A1540,'Cancelled Orders'!$D$2:$G$10078,3,0)</f>
        <v>Order cancelled through app</v>
      </c>
      <c r="K1540" t="str">
        <f>VLOOKUP($A1540,'Cancelled Orders'!$D$2:$G$10078,4,0)</f>
        <v>Customer Refusal</v>
      </c>
    </row>
    <row r="1541" spans="1:11" ht="13.2" x14ac:dyDescent="0.25">
      <c r="A1541" s="7">
        <v>289999306</v>
      </c>
      <c r="B1541" s="4">
        <v>803941</v>
      </c>
      <c r="C1541" s="4" t="s">
        <v>509</v>
      </c>
      <c r="D1541" s="7">
        <v>32</v>
      </c>
      <c r="E1541" s="7">
        <v>1</v>
      </c>
      <c r="F1541" s="7">
        <v>32</v>
      </c>
      <c r="G1541" s="5" t="s">
        <v>22</v>
      </c>
      <c r="H1541" s="5" t="s">
        <v>22</v>
      </c>
      <c r="I1541">
        <f>VLOOKUP($A1541,'Cancelled Orders'!$D$2:$L$10078,COLUMN(E1540),0)</f>
        <v>1</v>
      </c>
      <c r="J1541" t="str">
        <f>VLOOKUP($A1541,'Cancelled Orders'!$D$2:$G$10078,3,0)</f>
        <v>Order cancelled through app</v>
      </c>
      <c r="K1541" t="str">
        <f>VLOOKUP($A1541,'Cancelled Orders'!$D$2:$G$10078,4,0)</f>
        <v>Customer Refusal</v>
      </c>
    </row>
    <row r="1542" spans="1:11" ht="13.2" x14ac:dyDescent="0.25">
      <c r="A1542" s="7">
        <v>290397196</v>
      </c>
      <c r="B1542" s="4">
        <v>804427</v>
      </c>
      <c r="C1542" s="4" t="s">
        <v>666</v>
      </c>
      <c r="D1542" s="7">
        <v>54</v>
      </c>
      <c r="E1542" s="7">
        <v>1</v>
      </c>
      <c r="F1542" s="7">
        <v>54</v>
      </c>
      <c r="G1542" s="5" t="s">
        <v>22</v>
      </c>
      <c r="H1542" s="5" t="s">
        <v>22</v>
      </c>
      <c r="I1542">
        <f>VLOOKUP($A1542,'Cancelled Orders'!$D$2:$L$10078,COLUMN(E1541),0)</f>
        <v>1</v>
      </c>
      <c r="J1542" t="str">
        <f>VLOOKUP($A1542,'Cancelled Orders'!$D$2:$G$10078,3,0)</f>
        <v>Order cancelled through app</v>
      </c>
      <c r="K1542" t="str">
        <f>VLOOKUP($A1542,'Cancelled Orders'!$D$2:$G$10078,4,0)</f>
        <v>Customer Refusal</v>
      </c>
    </row>
    <row r="1543" spans="1:11" ht="13.2" x14ac:dyDescent="0.25">
      <c r="A1543" s="7">
        <v>291636234</v>
      </c>
      <c r="B1543" s="4">
        <v>804544</v>
      </c>
      <c r="C1543" s="4" t="s">
        <v>606</v>
      </c>
      <c r="D1543" s="7">
        <v>30</v>
      </c>
      <c r="E1543" s="7">
        <v>1</v>
      </c>
      <c r="F1543" s="7">
        <v>30</v>
      </c>
      <c r="G1543" s="5" t="s">
        <v>22</v>
      </c>
      <c r="H1543" s="5" t="s">
        <v>22</v>
      </c>
      <c r="I1543">
        <f>VLOOKUP($A1543,'Cancelled Orders'!$D$2:$L$10078,COLUMN(E1542),0)</f>
        <v>1</v>
      </c>
      <c r="J1543" t="str">
        <f>VLOOKUP($A1543,'Cancelled Orders'!$D$2:$G$10078,3,0)</f>
        <v>Order cancelled through app</v>
      </c>
      <c r="K1543" t="str">
        <f>VLOOKUP($A1543,'Cancelled Orders'!$D$2:$G$10078,4,0)</f>
        <v>Customer Refusal</v>
      </c>
    </row>
    <row r="1544" spans="1:11" ht="13.2" x14ac:dyDescent="0.25">
      <c r="A1544" s="7">
        <v>291228844</v>
      </c>
      <c r="B1544" s="4">
        <v>804577</v>
      </c>
      <c r="C1544" s="4" t="s">
        <v>667</v>
      </c>
      <c r="D1544" s="7">
        <v>25</v>
      </c>
      <c r="E1544" s="7">
        <v>1</v>
      </c>
      <c r="F1544" s="7">
        <v>25</v>
      </c>
      <c r="G1544" s="5" t="s">
        <v>22</v>
      </c>
      <c r="H1544" s="5" t="s">
        <v>28</v>
      </c>
      <c r="I1544">
        <f>VLOOKUP($A1544,'Cancelled Orders'!$D$2:$L$10078,COLUMN(E1543),0)</f>
        <v>1</v>
      </c>
      <c r="J1544" t="str">
        <f>VLOOKUP($A1544,'Cancelled Orders'!$D$2:$G$10078,3,0)</f>
        <v>Order cancelled through app</v>
      </c>
      <c r="K1544" t="str">
        <f>VLOOKUP($A1544,'Cancelled Orders'!$D$2:$G$10078,4,0)</f>
        <v>Customer Refusal</v>
      </c>
    </row>
    <row r="1545" spans="1:11" ht="13.2" x14ac:dyDescent="0.25">
      <c r="A1545" s="7">
        <v>290354688</v>
      </c>
      <c r="B1545" s="4">
        <v>804802</v>
      </c>
      <c r="C1545" s="4" t="s">
        <v>668</v>
      </c>
      <c r="D1545" s="7">
        <v>14</v>
      </c>
      <c r="E1545" s="7">
        <v>1</v>
      </c>
      <c r="F1545" s="7">
        <v>14</v>
      </c>
      <c r="G1545" s="5" t="s">
        <v>22</v>
      </c>
      <c r="H1545" s="5" t="s">
        <v>28</v>
      </c>
      <c r="I1545">
        <f>VLOOKUP($A1545,'Cancelled Orders'!$D$2:$L$10078,COLUMN(E1544),0)</f>
        <v>1</v>
      </c>
      <c r="J1545" t="str">
        <f>VLOOKUP($A1545,'Cancelled Orders'!$D$2:$G$10078,3,0)</f>
        <v>Order cancelled through app</v>
      </c>
      <c r="K1545" t="str">
        <f>VLOOKUP($A1545,'Cancelled Orders'!$D$2:$G$10078,4,0)</f>
        <v>Customer Refusal</v>
      </c>
    </row>
    <row r="1546" spans="1:11" ht="13.2" x14ac:dyDescent="0.25">
      <c r="A1546" s="7">
        <v>291700047</v>
      </c>
      <c r="B1546" s="4">
        <v>804818</v>
      </c>
      <c r="C1546" s="4" t="s">
        <v>490</v>
      </c>
      <c r="D1546" s="7">
        <v>48</v>
      </c>
      <c r="E1546" s="7">
        <v>1</v>
      </c>
      <c r="F1546" s="7">
        <v>48</v>
      </c>
      <c r="G1546" s="5" t="s">
        <v>22</v>
      </c>
      <c r="H1546" s="5" t="s">
        <v>22</v>
      </c>
      <c r="I1546">
        <f>VLOOKUP($A1546,'Cancelled Orders'!$D$2:$L$10078,COLUMN(E1545),0)</f>
        <v>1</v>
      </c>
      <c r="J1546" t="str">
        <f>VLOOKUP($A1546,'Cancelled Orders'!$D$2:$G$10078,3,0)</f>
        <v>Cancelled by Restaurant</v>
      </c>
      <c r="K1546" t="str">
        <f>VLOOKUP($A1546,'Cancelled Orders'!$D$2:$G$10078,4,0)</f>
        <v>Stock Shortage</v>
      </c>
    </row>
    <row r="1547" spans="1:11" ht="13.2" x14ac:dyDescent="0.25">
      <c r="A1547" s="7">
        <v>289841211</v>
      </c>
      <c r="B1547" s="4">
        <v>804864</v>
      </c>
      <c r="C1547" s="4" t="s">
        <v>669</v>
      </c>
      <c r="D1547" s="7">
        <v>42</v>
      </c>
      <c r="E1547" s="7">
        <v>1</v>
      </c>
      <c r="F1547" s="7">
        <v>42</v>
      </c>
      <c r="G1547" s="5" t="s">
        <v>22</v>
      </c>
      <c r="H1547" s="5" t="s">
        <v>22</v>
      </c>
      <c r="I1547">
        <f>VLOOKUP($A1547,'Cancelled Orders'!$D$2:$L$10078,COLUMN(E1546),0)</f>
        <v>1</v>
      </c>
      <c r="J1547" t="str">
        <f>VLOOKUP($A1547,'Cancelled Orders'!$D$2:$G$10078,3,0)</f>
        <v>Cancelled by Restaurant</v>
      </c>
      <c r="K1547" t="str">
        <f>VLOOKUP($A1547,'Cancelled Orders'!$D$2:$G$10078,4,0)</f>
        <v>Item Unavailable</v>
      </c>
    </row>
    <row r="1548" spans="1:11" ht="13.2" x14ac:dyDescent="0.25">
      <c r="A1548" s="7">
        <v>290862423</v>
      </c>
      <c r="B1548" s="4">
        <v>804885</v>
      </c>
      <c r="C1548" s="4" t="s">
        <v>224</v>
      </c>
      <c r="D1548" s="7">
        <v>16</v>
      </c>
      <c r="E1548" s="7">
        <v>1</v>
      </c>
      <c r="F1548" s="7">
        <v>16</v>
      </c>
      <c r="G1548" s="5" t="s">
        <v>22</v>
      </c>
      <c r="H1548" s="5" t="s">
        <v>22</v>
      </c>
      <c r="I1548">
        <f>VLOOKUP($A1548,'Cancelled Orders'!$D$2:$L$10078,COLUMN(E1547),0)</f>
        <v>1</v>
      </c>
      <c r="J1548" t="str">
        <f>VLOOKUP($A1548,'Cancelled Orders'!$D$2:$G$10078,3,0)</f>
        <v>Order cancelled through app</v>
      </c>
      <c r="K1548" t="str">
        <f>VLOOKUP($A1548,'Cancelled Orders'!$D$2:$G$10078,4,0)</f>
        <v>Customer Refusal</v>
      </c>
    </row>
    <row r="1549" spans="1:11" ht="13.2" x14ac:dyDescent="0.25">
      <c r="A1549" s="7">
        <v>290071596</v>
      </c>
      <c r="B1549" s="4">
        <v>804885</v>
      </c>
      <c r="C1549" s="4" t="s">
        <v>224</v>
      </c>
      <c r="D1549" s="7">
        <v>16</v>
      </c>
      <c r="E1549" s="7">
        <v>1</v>
      </c>
      <c r="F1549" s="7">
        <v>16</v>
      </c>
      <c r="G1549" s="5" t="s">
        <v>22</v>
      </c>
      <c r="H1549" s="5" t="s">
        <v>22</v>
      </c>
      <c r="I1549">
        <f>VLOOKUP($A1549,'Cancelled Orders'!$D$2:$L$10078,COLUMN(E1548),0)</f>
        <v>1</v>
      </c>
      <c r="J1549" t="str">
        <f>VLOOKUP($A1549,'Cancelled Orders'!$D$2:$G$10078,3,0)</f>
        <v>Cancelled by Restaurant</v>
      </c>
      <c r="K1549" t="str">
        <f>VLOOKUP($A1549,'Cancelled Orders'!$D$2:$G$10078,4,0)</f>
        <v>Stock Shortage</v>
      </c>
    </row>
    <row r="1550" spans="1:11" ht="13.2" x14ac:dyDescent="0.25">
      <c r="A1550" s="7">
        <v>291696284</v>
      </c>
      <c r="B1550" s="4">
        <v>804892</v>
      </c>
      <c r="C1550" s="4" t="s">
        <v>670</v>
      </c>
      <c r="D1550" s="7">
        <v>48</v>
      </c>
      <c r="E1550" s="7">
        <v>1</v>
      </c>
      <c r="F1550" s="7">
        <v>48</v>
      </c>
      <c r="G1550" s="5" t="s">
        <v>22</v>
      </c>
      <c r="H1550" s="5" t="s">
        <v>22</v>
      </c>
      <c r="I1550">
        <f>VLOOKUP($A1550,'Cancelled Orders'!$D$2:$L$10078,COLUMN(E1549),0)</f>
        <v>1</v>
      </c>
      <c r="J1550" t="str">
        <f>VLOOKUP($A1550,'Cancelled Orders'!$D$2:$G$10078,3,0)</f>
        <v>Cancelled by Restaurant</v>
      </c>
      <c r="K1550" t="str">
        <f>VLOOKUP($A1550,'Cancelled Orders'!$D$2:$G$10078,4,0)</f>
        <v>Stock Shortage</v>
      </c>
    </row>
    <row r="1551" spans="1:11" ht="13.2" x14ac:dyDescent="0.25">
      <c r="A1551" s="7">
        <v>290453061</v>
      </c>
      <c r="B1551" s="4">
        <v>804897</v>
      </c>
      <c r="C1551" s="4" t="s">
        <v>671</v>
      </c>
      <c r="D1551" s="7">
        <v>30</v>
      </c>
      <c r="E1551" s="7">
        <v>1</v>
      </c>
      <c r="F1551" s="7">
        <v>30</v>
      </c>
      <c r="G1551" s="5" t="s">
        <v>22</v>
      </c>
      <c r="H1551" s="5" t="s">
        <v>22</v>
      </c>
      <c r="I1551">
        <f>VLOOKUP($A1551,'Cancelled Orders'!$D$2:$L$10078,COLUMN(E1550),0)</f>
        <v>1</v>
      </c>
      <c r="J1551" t="str">
        <f>VLOOKUP($A1551,'Cancelled Orders'!$D$2:$G$10078,3,0)</f>
        <v>Order cancelled through app</v>
      </c>
      <c r="K1551" t="str">
        <f>VLOOKUP($A1551,'Cancelled Orders'!$D$2:$G$10078,4,0)</f>
        <v>Customer Refusal</v>
      </c>
    </row>
    <row r="1552" spans="1:11" ht="13.2" x14ac:dyDescent="0.25">
      <c r="A1552" s="7">
        <v>290001967</v>
      </c>
      <c r="B1552" s="4">
        <v>805064</v>
      </c>
      <c r="C1552" s="4" t="s">
        <v>672</v>
      </c>
      <c r="D1552" s="7">
        <v>31</v>
      </c>
      <c r="E1552" s="7">
        <v>1</v>
      </c>
      <c r="F1552" s="7">
        <v>31</v>
      </c>
      <c r="G1552" s="5" t="s">
        <v>22</v>
      </c>
      <c r="H1552" s="5" t="s">
        <v>22</v>
      </c>
      <c r="I1552">
        <f>VLOOKUP($A1552,'Cancelled Orders'!$D$2:$L$10078,COLUMN(E1551),0)</f>
        <v>1</v>
      </c>
      <c r="J1552" t="str">
        <f>VLOOKUP($A1552,'Cancelled Orders'!$D$2:$G$10078,3,0)</f>
        <v>Order cancelled through app</v>
      </c>
      <c r="K1552" t="str">
        <f>VLOOKUP($A1552,'Cancelled Orders'!$D$2:$G$10078,4,0)</f>
        <v>Customer Refusal</v>
      </c>
    </row>
    <row r="1553" spans="1:11" ht="13.2" x14ac:dyDescent="0.25">
      <c r="A1553" s="7">
        <v>290070370</v>
      </c>
      <c r="B1553" s="4">
        <v>805064</v>
      </c>
      <c r="C1553" s="4" t="s">
        <v>672</v>
      </c>
      <c r="D1553" s="7">
        <v>31</v>
      </c>
      <c r="E1553" s="7">
        <v>1</v>
      </c>
      <c r="F1553" s="7">
        <v>31</v>
      </c>
      <c r="G1553" s="5" t="s">
        <v>22</v>
      </c>
      <c r="H1553" s="5" t="s">
        <v>22</v>
      </c>
      <c r="I1553">
        <f>VLOOKUP($A1553,'Cancelled Orders'!$D$2:$L$10078,COLUMN(E1552),0)</f>
        <v>1</v>
      </c>
      <c r="J1553" t="str">
        <f>VLOOKUP($A1553,'Cancelled Orders'!$D$2:$G$10078,3,0)</f>
        <v>Order cancelled through app</v>
      </c>
      <c r="K1553" t="str">
        <f>VLOOKUP($A1553,'Cancelled Orders'!$D$2:$G$10078,4,0)</f>
        <v>Customer Refusal</v>
      </c>
    </row>
    <row r="1554" spans="1:11" ht="13.2" x14ac:dyDescent="0.25">
      <c r="A1554" s="7">
        <v>289805725</v>
      </c>
      <c r="B1554" s="4">
        <v>805064</v>
      </c>
      <c r="C1554" s="4" t="s">
        <v>672</v>
      </c>
      <c r="D1554" s="7">
        <v>31</v>
      </c>
      <c r="E1554" s="7">
        <v>1</v>
      </c>
      <c r="F1554" s="7">
        <v>31</v>
      </c>
      <c r="G1554" s="5" t="s">
        <v>22</v>
      </c>
      <c r="H1554" s="5" t="s">
        <v>22</v>
      </c>
      <c r="I1554">
        <f>VLOOKUP($A1554,'Cancelled Orders'!$D$2:$L$10078,COLUMN(E1553),0)</f>
        <v>1</v>
      </c>
      <c r="J1554" t="str">
        <f>VLOOKUP($A1554,'Cancelled Orders'!$D$2:$G$10078,3,0)</f>
        <v>Order cancelled through app</v>
      </c>
      <c r="K1554" t="str">
        <f>VLOOKUP($A1554,'Cancelled Orders'!$D$2:$G$10078,4,0)</f>
        <v>Customer Refusal</v>
      </c>
    </row>
    <row r="1555" spans="1:11" ht="13.2" x14ac:dyDescent="0.25">
      <c r="A1555" s="7">
        <v>289789748</v>
      </c>
      <c r="B1555" s="4">
        <v>805065</v>
      </c>
      <c r="C1555" s="4" t="s">
        <v>673</v>
      </c>
      <c r="D1555" s="7">
        <v>62</v>
      </c>
      <c r="E1555" s="7">
        <v>1</v>
      </c>
      <c r="F1555" s="7">
        <v>62</v>
      </c>
      <c r="G1555" s="5" t="s">
        <v>22</v>
      </c>
      <c r="H1555" s="5" t="s">
        <v>22</v>
      </c>
      <c r="I1555">
        <f>VLOOKUP($A1555,'Cancelled Orders'!$D$2:$L$10078,COLUMN(E1554),0)</f>
        <v>1</v>
      </c>
      <c r="J1555" t="str">
        <f>VLOOKUP($A1555,'Cancelled Orders'!$D$2:$G$10078,3,0)</f>
        <v>Order cancelled through app</v>
      </c>
      <c r="K1555" t="str">
        <f>VLOOKUP($A1555,'Cancelled Orders'!$D$2:$G$10078,4,0)</f>
        <v>Customer Refusal</v>
      </c>
    </row>
    <row r="1556" spans="1:11" ht="13.2" x14ac:dyDescent="0.25">
      <c r="A1556" s="7">
        <v>290222919</v>
      </c>
      <c r="B1556" s="4">
        <v>805065</v>
      </c>
      <c r="C1556" s="4" t="s">
        <v>673</v>
      </c>
      <c r="D1556" s="7">
        <v>62</v>
      </c>
      <c r="E1556" s="7">
        <v>1</v>
      </c>
      <c r="F1556" s="7">
        <v>62</v>
      </c>
      <c r="G1556" s="5" t="s">
        <v>22</v>
      </c>
      <c r="H1556" s="5" t="s">
        <v>22</v>
      </c>
      <c r="I1556">
        <f>VLOOKUP($A1556,'Cancelled Orders'!$D$2:$L$10078,COLUMN(E1555),0)</f>
        <v>1</v>
      </c>
      <c r="J1556" t="str">
        <f>VLOOKUP($A1556,'Cancelled Orders'!$D$2:$G$10078,3,0)</f>
        <v>Order cancelled through app</v>
      </c>
      <c r="K1556" t="str">
        <f>VLOOKUP($A1556,'Cancelled Orders'!$D$2:$G$10078,4,0)</f>
        <v>Customer Refusal</v>
      </c>
    </row>
    <row r="1557" spans="1:11" ht="13.2" x14ac:dyDescent="0.25">
      <c r="A1557" s="7">
        <v>291446530</v>
      </c>
      <c r="B1557" s="4">
        <v>805176</v>
      </c>
      <c r="C1557" s="4" t="s">
        <v>49</v>
      </c>
      <c r="D1557" s="7">
        <v>12</v>
      </c>
      <c r="E1557" s="7">
        <v>1</v>
      </c>
      <c r="F1557" s="7">
        <v>12</v>
      </c>
      <c r="G1557" s="5" t="s">
        <v>22</v>
      </c>
      <c r="H1557" s="5" t="s">
        <v>22</v>
      </c>
      <c r="I1557">
        <f>VLOOKUP($A1557,'Cancelled Orders'!$D$2:$L$10078,COLUMN(E1556),0)</f>
        <v>1</v>
      </c>
      <c r="J1557" t="str">
        <f>VLOOKUP($A1557,'Cancelled Orders'!$D$2:$G$10078,3,0)</f>
        <v>Order cancelled through app</v>
      </c>
      <c r="K1557" t="str">
        <f>VLOOKUP($A1557,'Cancelled Orders'!$D$2:$G$10078,4,0)</f>
        <v>Customer Refusal</v>
      </c>
    </row>
    <row r="1558" spans="1:11" ht="13.2" x14ac:dyDescent="0.25">
      <c r="A1558" s="7">
        <v>291708238</v>
      </c>
      <c r="B1558" s="4">
        <v>805224</v>
      </c>
      <c r="C1558" s="4" t="s">
        <v>674</v>
      </c>
      <c r="D1558" s="7">
        <v>95</v>
      </c>
      <c r="E1558" s="7">
        <v>1</v>
      </c>
      <c r="F1558" s="7">
        <v>95</v>
      </c>
      <c r="G1558" s="5" t="s">
        <v>22</v>
      </c>
      <c r="H1558" s="5" t="s">
        <v>22</v>
      </c>
      <c r="I1558">
        <f>VLOOKUP($A1558,'Cancelled Orders'!$D$2:$L$10078,COLUMN(E1557),0)</f>
        <v>1</v>
      </c>
      <c r="J1558" t="str">
        <f>VLOOKUP($A1558,'Cancelled Orders'!$D$2:$G$10078,3,0)</f>
        <v>Cancelled by Restaurant</v>
      </c>
      <c r="K1558" t="str">
        <f>VLOOKUP($A1558,'Cancelled Orders'!$D$2:$G$10078,4,0)</f>
        <v>Stock Shortage</v>
      </c>
    </row>
    <row r="1559" spans="1:11" ht="13.2" x14ac:dyDescent="0.25">
      <c r="A1559" s="7">
        <v>291707773</v>
      </c>
      <c r="B1559" s="4">
        <v>805325</v>
      </c>
      <c r="C1559" s="4" t="s">
        <v>675</v>
      </c>
      <c r="D1559" s="7">
        <v>109</v>
      </c>
      <c r="E1559" s="7">
        <v>1</v>
      </c>
      <c r="F1559" s="7">
        <v>109</v>
      </c>
      <c r="G1559" s="5" t="s">
        <v>22</v>
      </c>
      <c r="H1559" s="5" t="s">
        <v>22</v>
      </c>
      <c r="I1559">
        <f>VLOOKUP($A1559,'Cancelled Orders'!$D$2:$L$10078,COLUMN(E1558),0)</f>
        <v>1</v>
      </c>
      <c r="J1559" t="str">
        <f>VLOOKUP($A1559,'Cancelled Orders'!$D$2:$G$10078,3,0)</f>
        <v>Cancelled by Restaurant</v>
      </c>
      <c r="K1559" t="str">
        <f>VLOOKUP($A1559,'Cancelled Orders'!$D$2:$G$10078,4,0)</f>
        <v>Stock Shortage</v>
      </c>
    </row>
    <row r="1560" spans="1:11" ht="13.2" x14ac:dyDescent="0.25">
      <c r="A1560" s="7">
        <v>291676801</v>
      </c>
      <c r="B1560" s="4">
        <v>805444</v>
      </c>
      <c r="C1560" s="4" t="s">
        <v>49</v>
      </c>
      <c r="D1560" s="7">
        <v>12</v>
      </c>
      <c r="E1560" s="7">
        <v>1</v>
      </c>
      <c r="F1560" s="7">
        <v>12</v>
      </c>
      <c r="G1560" s="5" t="s">
        <v>22</v>
      </c>
      <c r="H1560" s="5" t="s">
        <v>22</v>
      </c>
      <c r="I1560">
        <f>VLOOKUP($A1560,'Cancelled Orders'!$D$2:$L$10078,COLUMN(E1559),0)</f>
        <v>1</v>
      </c>
      <c r="J1560" t="str">
        <f>VLOOKUP($A1560,'Cancelled Orders'!$D$2:$G$10078,3,0)</f>
        <v>Order cancelled through app</v>
      </c>
      <c r="K1560" t="str">
        <f>VLOOKUP($A1560,'Cancelled Orders'!$D$2:$G$10078,4,0)</f>
        <v>Customer Refusal</v>
      </c>
    </row>
    <row r="1561" spans="1:11" ht="13.2" x14ac:dyDescent="0.25">
      <c r="A1561" s="7">
        <v>289685517</v>
      </c>
      <c r="B1561" s="4">
        <v>805444</v>
      </c>
      <c r="C1561" s="4" t="s">
        <v>49</v>
      </c>
      <c r="D1561" s="7">
        <v>12</v>
      </c>
      <c r="E1561" s="7">
        <v>1</v>
      </c>
      <c r="F1561" s="7">
        <v>12</v>
      </c>
      <c r="G1561" s="5" t="s">
        <v>22</v>
      </c>
      <c r="H1561" s="5" t="s">
        <v>22</v>
      </c>
      <c r="I1561">
        <f>VLOOKUP($A1561,'Cancelled Orders'!$D$2:$L$10078,COLUMN(E1560),0)</f>
        <v>1</v>
      </c>
      <c r="J1561" t="str">
        <f>VLOOKUP($A1561,'Cancelled Orders'!$D$2:$G$10078,3,0)</f>
        <v>Order cancelled through app</v>
      </c>
      <c r="K1561" t="str">
        <f>VLOOKUP($A1561,'Cancelled Orders'!$D$2:$G$10078,4,0)</f>
        <v>Customer Refusal</v>
      </c>
    </row>
    <row r="1562" spans="1:11" ht="13.2" x14ac:dyDescent="0.25">
      <c r="A1562" s="7">
        <v>291697819</v>
      </c>
      <c r="B1562" s="4">
        <v>805449</v>
      </c>
      <c r="C1562" s="4" t="s">
        <v>131</v>
      </c>
      <c r="D1562" s="7">
        <v>48</v>
      </c>
      <c r="E1562" s="7">
        <v>1</v>
      </c>
      <c r="F1562" s="7">
        <v>48</v>
      </c>
      <c r="G1562" s="5" t="s">
        <v>22</v>
      </c>
      <c r="H1562" s="5" t="s">
        <v>22</v>
      </c>
      <c r="I1562">
        <f>VLOOKUP($A1562,'Cancelled Orders'!$D$2:$L$10078,COLUMN(E1561),0)</f>
        <v>1</v>
      </c>
      <c r="J1562" t="str">
        <f>VLOOKUP($A1562,'Cancelled Orders'!$D$2:$G$10078,3,0)</f>
        <v>Order cancelled through app</v>
      </c>
      <c r="K1562" t="str">
        <f>VLOOKUP($A1562,'Cancelled Orders'!$D$2:$G$10078,4,0)</f>
        <v>Customer Refusal</v>
      </c>
    </row>
    <row r="1563" spans="1:11" ht="13.2" x14ac:dyDescent="0.25">
      <c r="A1563" s="7">
        <v>290536883</v>
      </c>
      <c r="B1563" s="4">
        <v>805454</v>
      </c>
      <c r="C1563" s="4" t="s">
        <v>676</v>
      </c>
      <c r="D1563" s="7">
        <v>60</v>
      </c>
      <c r="E1563" s="7">
        <v>1</v>
      </c>
      <c r="F1563" s="7">
        <v>60</v>
      </c>
      <c r="G1563" s="5" t="s">
        <v>22</v>
      </c>
      <c r="H1563" s="5" t="s">
        <v>22</v>
      </c>
      <c r="I1563">
        <f>VLOOKUP($A1563,'Cancelled Orders'!$D$2:$L$10078,COLUMN(E1562),0)</f>
        <v>1</v>
      </c>
      <c r="J1563" t="str">
        <f>VLOOKUP($A1563,'Cancelled Orders'!$D$2:$G$10078,3,0)</f>
        <v>Order cancelled through app</v>
      </c>
      <c r="K1563" t="str">
        <f>VLOOKUP($A1563,'Cancelled Orders'!$D$2:$G$10078,4,0)</f>
        <v>Customer Refusal</v>
      </c>
    </row>
    <row r="1564" spans="1:11" ht="13.2" x14ac:dyDescent="0.25">
      <c r="A1564" s="7">
        <v>291441953</v>
      </c>
      <c r="B1564" s="4">
        <v>805468</v>
      </c>
      <c r="C1564" s="4" t="s">
        <v>49</v>
      </c>
      <c r="D1564" s="7">
        <v>12</v>
      </c>
      <c r="E1564" s="7">
        <v>1</v>
      </c>
      <c r="F1564" s="7">
        <v>12</v>
      </c>
      <c r="G1564" s="5" t="s">
        <v>22</v>
      </c>
      <c r="H1564" s="5" t="s">
        <v>22</v>
      </c>
      <c r="I1564">
        <f>VLOOKUP($A1564,'Cancelled Orders'!$D$2:$L$10078,COLUMN(E1563),0)</f>
        <v>1</v>
      </c>
      <c r="J1564" t="str">
        <f>VLOOKUP($A1564,'Cancelled Orders'!$D$2:$G$10078,3,0)</f>
        <v>Order cancelled through app</v>
      </c>
      <c r="K1564" t="str">
        <f>VLOOKUP($A1564,'Cancelled Orders'!$D$2:$G$10078,4,0)</f>
        <v>Customer Refusal</v>
      </c>
    </row>
    <row r="1565" spans="1:11" ht="13.2" x14ac:dyDescent="0.25">
      <c r="A1565" s="7">
        <v>289631378</v>
      </c>
      <c r="B1565" s="4">
        <v>805508</v>
      </c>
      <c r="C1565" s="4" t="s">
        <v>677</v>
      </c>
      <c r="D1565" s="7">
        <v>50</v>
      </c>
      <c r="E1565" s="7">
        <v>1</v>
      </c>
      <c r="F1565" s="7">
        <v>50</v>
      </c>
      <c r="G1565" s="5" t="s">
        <v>22</v>
      </c>
      <c r="H1565" s="5" t="s">
        <v>22</v>
      </c>
      <c r="I1565">
        <f>VLOOKUP($A1565,'Cancelled Orders'!$D$2:$L$10078,COLUMN(E1564),0)</f>
        <v>1</v>
      </c>
      <c r="J1565" t="str">
        <f>VLOOKUP($A1565,'Cancelled Orders'!$D$2:$G$10078,3,0)</f>
        <v>Cancelled by Restaurant</v>
      </c>
      <c r="K1565" t="str">
        <f>VLOOKUP($A1565,'Cancelled Orders'!$D$2:$G$10078,4,0)</f>
        <v>Stock Shortage</v>
      </c>
    </row>
    <row r="1566" spans="1:11" ht="13.2" x14ac:dyDescent="0.25">
      <c r="A1566" s="7">
        <v>291589634</v>
      </c>
      <c r="B1566" s="4">
        <v>805521</v>
      </c>
      <c r="C1566" s="4" t="s">
        <v>678</v>
      </c>
      <c r="D1566" s="7">
        <v>54</v>
      </c>
      <c r="E1566" s="7">
        <v>1</v>
      </c>
      <c r="F1566" s="7">
        <v>54</v>
      </c>
      <c r="G1566" s="5" t="s">
        <v>22</v>
      </c>
      <c r="H1566" s="5" t="s">
        <v>22</v>
      </c>
      <c r="I1566">
        <f>VLOOKUP($A1566,'Cancelled Orders'!$D$2:$L$10078,COLUMN(E1565),0)</f>
        <v>1</v>
      </c>
      <c r="J1566" t="str">
        <f>VLOOKUP($A1566,'Cancelled Orders'!$D$2:$G$10078,3,0)</f>
        <v>Order cancelled through app</v>
      </c>
      <c r="K1566" t="str">
        <f>VLOOKUP($A1566,'Cancelled Orders'!$D$2:$G$10078,4,0)</f>
        <v>Customer Refusal</v>
      </c>
    </row>
    <row r="1567" spans="1:11" ht="13.2" x14ac:dyDescent="0.25">
      <c r="A1567" s="7">
        <v>291646288</v>
      </c>
      <c r="B1567" s="4">
        <v>805527</v>
      </c>
      <c r="C1567" s="4" t="s">
        <v>677</v>
      </c>
      <c r="D1567" s="7">
        <v>50</v>
      </c>
      <c r="E1567" s="7">
        <v>1</v>
      </c>
      <c r="F1567" s="7">
        <v>50</v>
      </c>
      <c r="G1567" s="5" t="s">
        <v>22</v>
      </c>
      <c r="H1567" s="5" t="s">
        <v>22</v>
      </c>
      <c r="I1567">
        <f>VLOOKUP($A1567,'Cancelled Orders'!$D$2:$L$10078,COLUMN(E1566),0)</f>
        <v>1</v>
      </c>
      <c r="J1567" t="str">
        <f>VLOOKUP($A1567,'Cancelled Orders'!$D$2:$G$10078,3,0)</f>
        <v>Order cancelled through app</v>
      </c>
      <c r="K1567" t="str">
        <f>VLOOKUP($A1567,'Cancelled Orders'!$D$2:$G$10078,4,0)</f>
        <v>Customer Refusal</v>
      </c>
    </row>
    <row r="1568" spans="1:11" ht="13.2" x14ac:dyDescent="0.25">
      <c r="A1568" s="7">
        <v>291646288</v>
      </c>
      <c r="B1568" s="4">
        <v>805530</v>
      </c>
      <c r="C1568" s="4" t="s">
        <v>679</v>
      </c>
      <c r="D1568" s="7">
        <v>42</v>
      </c>
      <c r="E1568" s="7">
        <v>1</v>
      </c>
      <c r="F1568" s="7">
        <v>42</v>
      </c>
      <c r="G1568" s="5" t="s">
        <v>22</v>
      </c>
      <c r="H1568" s="5" t="s">
        <v>22</v>
      </c>
      <c r="I1568">
        <f>VLOOKUP($A1568,'Cancelled Orders'!$D$2:$L$10078,COLUMN(E1567),0)</f>
        <v>1</v>
      </c>
      <c r="J1568" t="str">
        <f>VLOOKUP($A1568,'Cancelled Orders'!$D$2:$G$10078,3,0)</f>
        <v>Order cancelled through app</v>
      </c>
      <c r="K1568" t="str">
        <f>VLOOKUP($A1568,'Cancelled Orders'!$D$2:$G$10078,4,0)</f>
        <v>Customer Refusal</v>
      </c>
    </row>
    <row r="1569" spans="1:11" ht="13.2" x14ac:dyDescent="0.25">
      <c r="A1569" s="7">
        <v>290777262</v>
      </c>
      <c r="B1569" s="4">
        <v>805533</v>
      </c>
      <c r="C1569" s="4" t="s">
        <v>251</v>
      </c>
      <c r="D1569" s="7">
        <v>50</v>
      </c>
      <c r="E1569" s="7">
        <v>1</v>
      </c>
      <c r="F1569" s="7">
        <v>50</v>
      </c>
      <c r="G1569" s="5" t="s">
        <v>22</v>
      </c>
      <c r="H1569" s="5" t="s">
        <v>22</v>
      </c>
      <c r="I1569">
        <f>VLOOKUP($A1569,'Cancelled Orders'!$D$2:$L$10078,COLUMN(E1568),0)</f>
        <v>1</v>
      </c>
      <c r="J1569" t="str">
        <f>VLOOKUP($A1569,'Cancelled Orders'!$D$2:$G$10078,3,0)</f>
        <v>Cancelled by Restaurant</v>
      </c>
      <c r="K1569" t="str">
        <f>VLOOKUP($A1569,'Cancelled Orders'!$D$2:$G$10078,4,0)</f>
        <v>Stock Shortage</v>
      </c>
    </row>
    <row r="1570" spans="1:11" ht="13.2" x14ac:dyDescent="0.25">
      <c r="A1570" s="7">
        <v>291707021</v>
      </c>
      <c r="B1570" s="4">
        <v>805554</v>
      </c>
      <c r="C1570" s="4" t="s">
        <v>680</v>
      </c>
      <c r="D1570" s="7">
        <v>18</v>
      </c>
      <c r="E1570" s="7">
        <v>1</v>
      </c>
      <c r="F1570" s="7">
        <v>18</v>
      </c>
      <c r="G1570" s="5" t="s">
        <v>22</v>
      </c>
      <c r="H1570" s="5" t="s">
        <v>22</v>
      </c>
      <c r="I1570">
        <f>VLOOKUP($A1570,'Cancelled Orders'!$D$2:$L$10078,COLUMN(E1569),0)</f>
        <v>1</v>
      </c>
      <c r="J1570" t="str">
        <f>VLOOKUP($A1570,'Cancelled Orders'!$D$2:$G$10078,3,0)</f>
        <v>Order cancelled through app</v>
      </c>
      <c r="K1570" t="str">
        <f>VLOOKUP($A1570,'Cancelled Orders'!$D$2:$G$10078,4,0)</f>
        <v>Customer Refusal</v>
      </c>
    </row>
    <row r="1571" spans="1:11" ht="13.2" x14ac:dyDescent="0.25">
      <c r="A1571" s="7">
        <v>291738869</v>
      </c>
      <c r="B1571" s="4">
        <v>805609</v>
      </c>
      <c r="C1571" s="4" t="s">
        <v>681</v>
      </c>
      <c r="D1571" s="7">
        <v>72</v>
      </c>
      <c r="E1571" s="7">
        <v>1</v>
      </c>
      <c r="F1571" s="7">
        <v>72</v>
      </c>
      <c r="G1571" s="5" t="s">
        <v>22</v>
      </c>
      <c r="H1571" s="5" t="s">
        <v>22</v>
      </c>
      <c r="I1571">
        <f>VLOOKUP($A1571,'Cancelled Orders'!$D$2:$L$10078,COLUMN(E1570),0)</f>
        <v>1</v>
      </c>
      <c r="J1571" t="str">
        <f>VLOOKUP($A1571,'Cancelled Orders'!$D$2:$G$10078,3,0)</f>
        <v>Cancelled by Restaurant</v>
      </c>
      <c r="K1571" t="str">
        <f>VLOOKUP($A1571,'Cancelled Orders'!$D$2:$G$10078,4,0)</f>
        <v>Item Unavailable</v>
      </c>
    </row>
    <row r="1572" spans="1:11" ht="13.2" x14ac:dyDescent="0.25">
      <c r="A1572" s="7">
        <v>290660126</v>
      </c>
      <c r="B1572" s="4">
        <v>805609</v>
      </c>
      <c r="C1572" s="4" t="s">
        <v>681</v>
      </c>
      <c r="D1572" s="7">
        <v>72</v>
      </c>
      <c r="E1572" s="7">
        <v>1</v>
      </c>
      <c r="F1572" s="7">
        <v>72</v>
      </c>
      <c r="G1572" s="5" t="s">
        <v>22</v>
      </c>
      <c r="H1572" s="5" t="s">
        <v>22</v>
      </c>
      <c r="I1572">
        <f>VLOOKUP($A1572,'Cancelled Orders'!$D$2:$L$10078,COLUMN(E1571),0)</f>
        <v>1</v>
      </c>
      <c r="J1572" t="str">
        <f>VLOOKUP($A1572,'Cancelled Orders'!$D$2:$G$10078,3,0)</f>
        <v>Cancelled by Restaurant</v>
      </c>
      <c r="K1572" t="str">
        <f>VLOOKUP($A1572,'Cancelled Orders'!$D$2:$G$10078,4,0)</f>
        <v>Item Unavailable</v>
      </c>
    </row>
    <row r="1573" spans="1:11" ht="13.2" x14ac:dyDescent="0.25">
      <c r="A1573" s="7">
        <v>289988210</v>
      </c>
      <c r="B1573" s="4">
        <v>805609</v>
      </c>
      <c r="C1573" s="4" t="s">
        <v>681</v>
      </c>
      <c r="D1573" s="7">
        <v>72</v>
      </c>
      <c r="E1573" s="7">
        <v>1</v>
      </c>
      <c r="F1573" s="7">
        <v>72</v>
      </c>
      <c r="G1573" s="5" t="s">
        <v>22</v>
      </c>
      <c r="H1573" s="5" t="s">
        <v>22</v>
      </c>
      <c r="I1573">
        <f>VLOOKUP($A1573,'Cancelled Orders'!$D$2:$L$10078,COLUMN(E1572),0)</f>
        <v>1</v>
      </c>
      <c r="J1573" t="str">
        <f>VLOOKUP($A1573,'Cancelled Orders'!$D$2:$G$10078,3,0)</f>
        <v>Order cancelled through app</v>
      </c>
      <c r="K1573" t="str">
        <f>VLOOKUP($A1573,'Cancelled Orders'!$D$2:$G$10078,4,0)</f>
        <v>Customer Refusal</v>
      </c>
    </row>
    <row r="1574" spans="1:11" ht="13.2" x14ac:dyDescent="0.25">
      <c r="A1574" s="7">
        <v>290736500</v>
      </c>
      <c r="B1574" s="4">
        <v>805646</v>
      </c>
      <c r="C1574" s="4" t="s">
        <v>682</v>
      </c>
      <c r="D1574" s="7">
        <v>156</v>
      </c>
      <c r="E1574" s="7">
        <v>1</v>
      </c>
      <c r="F1574" s="7">
        <v>156</v>
      </c>
      <c r="G1574" s="5" t="s">
        <v>22</v>
      </c>
      <c r="H1574" s="5" t="s">
        <v>22</v>
      </c>
      <c r="I1574">
        <f>VLOOKUP($A1574,'Cancelled Orders'!$D$2:$L$10078,COLUMN(E1573),0)</f>
        <v>1</v>
      </c>
      <c r="J1574" t="str">
        <f>VLOOKUP($A1574,'Cancelled Orders'!$D$2:$G$10078,3,0)</f>
        <v>Cancelled by Restaurant</v>
      </c>
      <c r="K1574" t="str">
        <f>VLOOKUP($A1574,'Cancelled Orders'!$D$2:$G$10078,4,0)</f>
        <v>Stock Shortage</v>
      </c>
    </row>
    <row r="1575" spans="1:11" ht="13.2" x14ac:dyDescent="0.25">
      <c r="A1575" s="7">
        <v>291694053</v>
      </c>
      <c r="B1575" s="4">
        <v>807038</v>
      </c>
      <c r="C1575" s="4" t="s">
        <v>274</v>
      </c>
      <c r="D1575" s="7">
        <v>40</v>
      </c>
      <c r="E1575" s="7">
        <v>1</v>
      </c>
      <c r="F1575" s="7">
        <v>40</v>
      </c>
      <c r="G1575" s="5" t="s">
        <v>28</v>
      </c>
      <c r="H1575" s="5" t="s">
        <v>28</v>
      </c>
      <c r="I1575">
        <f>VLOOKUP($A1575,'Cancelled Orders'!$D$2:$L$10078,COLUMN(E1574),0)</f>
        <v>1</v>
      </c>
      <c r="J1575" t="str">
        <f>VLOOKUP($A1575,'Cancelled Orders'!$D$2:$G$10078,3,0)</f>
        <v>Order cancelled through app</v>
      </c>
      <c r="K1575" t="str">
        <f>VLOOKUP($A1575,'Cancelled Orders'!$D$2:$G$10078,4,0)</f>
        <v>Customer Refusal</v>
      </c>
    </row>
    <row r="1576" spans="1:11" ht="13.2" x14ac:dyDescent="0.25">
      <c r="A1576" s="7">
        <v>291441953</v>
      </c>
      <c r="B1576" s="4">
        <v>807069</v>
      </c>
      <c r="C1576" s="4" t="s">
        <v>683</v>
      </c>
      <c r="D1576" s="7">
        <v>10</v>
      </c>
      <c r="E1576" s="7">
        <v>1</v>
      </c>
      <c r="F1576" s="7">
        <v>10</v>
      </c>
      <c r="G1576" s="5" t="s">
        <v>28</v>
      </c>
      <c r="H1576" s="5" t="s">
        <v>28</v>
      </c>
      <c r="I1576">
        <f>VLOOKUP($A1576,'Cancelled Orders'!$D$2:$L$10078,COLUMN(E1575),0)</f>
        <v>1</v>
      </c>
      <c r="J1576" t="str">
        <f>VLOOKUP($A1576,'Cancelled Orders'!$D$2:$G$10078,3,0)</f>
        <v>Order cancelled through app</v>
      </c>
      <c r="K1576" t="str">
        <f>VLOOKUP($A1576,'Cancelled Orders'!$D$2:$G$10078,4,0)</f>
        <v>Customer Refusal</v>
      </c>
    </row>
    <row r="1577" spans="1:11" ht="13.2" x14ac:dyDescent="0.25">
      <c r="A1577" s="7">
        <v>290453916</v>
      </c>
      <c r="B1577" s="4">
        <v>807616</v>
      </c>
      <c r="C1577" s="4" t="s">
        <v>684</v>
      </c>
      <c r="D1577" s="7">
        <v>12</v>
      </c>
      <c r="E1577" s="7">
        <v>1</v>
      </c>
      <c r="F1577" s="7">
        <v>12</v>
      </c>
      <c r="G1577" s="5" t="s">
        <v>22</v>
      </c>
      <c r="H1577" s="5" t="s">
        <v>28</v>
      </c>
      <c r="I1577">
        <f>VLOOKUP($A1577,'Cancelled Orders'!$D$2:$L$10078,COLUMN(E1576),0)</f>
        <v>1</v>
      </c>
      <c r="J1577" t="str">
        <f>VLOOKUP($A1577,'Cancelled Orders'!$D$2:$G$10078,3,0)</f>
        <v>Order cancelled through app</v>
      </c>
      <c r="K1577" t="str">
        <f>VLOOKUP($A1577,'Cancelled Orders'!$D$2:$G$10078,4,0)</f>
        <v>Customer Refusal</v>
      </c>
    </row>
    <row r="1578" spans="1:11" ht="13.2" x14ac:dyDescent="0.25">
      <c r="A1578" s="7">
        <v>290847640</v>
      </c>
      <c r="B1578" s="4">
        <v>807616</v>
      </c>
      <c r="C1578" s="4" t="s">
        <v>684</v>
      </c>
      <c r="D1578" s="7">
        <v>12</v>
      </c>
      <c r="E1578" s="7">
        <v>1</v>
      </c>
      <c r="F1578" s="7">
        <v>12</v>
      </c>
      <c r="G1578" s="5" t="s">
        <v>22</v>
      </c>
      <c r="H1578" s="5" t="s">
        <v>28</v>
      </c>
      <c r="I1578">
        <f>VLOOKUP($A1578,'Cancelled Orders'!$D$2:$L$10078,COLUMN(E1577),0)</f>
        <v>1</v>
      </c>
      <c r="J1578" t="str">
        <f>VLOOKUP($A1578,'Cancelled Orders'!$D$2:$G$10078,3,0)</f>
        <v>Order cancelled through app</v>
      </c>
      <c r="K1578" t="str">
        <f>VLOOKUP($A1578,'Cancelled Orders'!$D$2:$G$10078,4,0)</f>
        <v>Customer Refusal</v>
      </c>
    </row>
    <row r="1579" spans="1:11" ht="13.2" x14ac:dyDescent="0.25">
      <c r="A1579" s="7">
        <v>290452648</v>
      </c>
      <c r="B1579" s="4">
        <v>807616</v>
      </c>
      <c r="C1579" s="4" t="s">
        <v>684</v>
      </c>
      <c r="D1579" s="7">
        <v>12</v>
      </c>
      <c r="E1579" s="7">
        <v>1</v>
      </c>
      <c r="F1579" s="7">
        <v>12</v>
      </c>
      <c r="G1579" s="5" t="s">
        <v>22</v>
      </c>
      <c r="H1579" s="5" t="s">
        <v>28</v>
      </c>
      <c r="I1579">
        <f>VLOOKUP($A1579,'Cancelled Orders'!$D$2:$L$10078,COLUMN(E1578),0)</f>
        <v>1</v>
      </c>
      <c r="J1579" t="str">
        <f>VLOOKUP($A1579,'Cancelled Orders'!$D$2:$G$10078,3,0)</f>
        <v>Order cancelled through app</v>
      </c>
      <c r="K1579" t="str">
        <f>VLOOKUP($A1579,'Cancelled Orders'!$D$2:$G$10078,4,0)</f>
        <v>Customer Refusal</v>
      </c>
    </row>
    <row r="1580" spans="1:11" ht="13.2" x14ac:dyDescent="0.25">
      <c r="A1580" s="7">
        <v>289657184</v>
      </c>
      <c r="B1580" s="4">
        <v>807616</v>
      </c>
      <c r="C1580" s="4" t="s">
        <v>684</v>
      </c>
      <c r="D1580" s="7">
        <v>12</v>
      </c>
      <c r="E1580" s="7">
        <v>1</v>
      </c>
      <c r="F1580" s="7">
        <v>12</v>
      </c>
      <c r="G1580" s="5" t="s">
        <v>22</v>
      </c>
      <c r="H1580" s="5" t="s">
        <v>28</v>
      </c>
      <c r="I1580">
        <f>VLOOKUP($A1580,'Cancelled Orders'!$D$2:$L$10078,COLUMN(E1579),0)</f>
        <v>1</v>
      </c>
      <c r="J1580" t="str">
        <f>VLOOKUP($A1580,'Cancelled Orders'!$D$2:$G$10078,3,0)</f>
        <v>Order cancelled through app</v>
      </c>
      <c r="K1580" t="str">
        <f>VLOOKUP($A1580,'Cancelled Orders'!$D$2:$G$10078,4,0)</f>
        <v>Customer Refusal</v>
      </c>
    </row>
    <row r="1581" spans="1:11" ht="13.2" x14ac:dyDescent="0.25">
      <c r="A1581" s="7">
        <v>290451232</v>
      </c>
      <c r="B1581" s="4">
        <v>807616</v>
      </c>
      <c r="C1581" s="4" t="s">
        <v>684</v>
      </c>
      <c r="D1581" s="7">
        <v>12</v>
      </c>
      <c r="E1581" s="7">
        <v>1</v>
      </c>
      <c r="F1581" s="7">
        <v>12</v>
      </c>
      <c r="G1581" s="5" t="s">
        <v>22</v>
      </c>
      <c r="H1581" s="5" t="s">
        <v>28</v>
      </c>
      <c r="I1581">
        <f>VLOOKUP($A1581,'Cancelled Orders'!$D$2:$L$10078,COLUMN(E1580),0)</f>
        <v>1</v>
      </c>
      <c r="J1581" t="str">
        <f>VLOOKUP($A1581,'Cancelled Orders'!$D$2:$G$10078,3,0)</f>
        <v>Order cancelled through app</v>
      </c>
      <c r="K1581" t="str">
        <f>VLOOKUP($A1581,'Cancelled Orders'!$D$2:$G$10078,4,0)</f>
        <v>Customer Refusal</v>
      </c>
    </row>
    <row r="1582" spans="1:11" ht="13.2" x14ac:dyDescent="0.25">
      <c r="A1582" s="7">
        <v>289748709</v>
      </c>
      <c r="B1582" s="4">
        <v>807652</v>
      </c>
      <c r="C1582" s="4" t="s">
        <v>685</v>
      </c>
      <c r="D1582" s="7">
        <v>76</v>
      </c>
      <c r="E1582" s="7">
        <v>1</v>
      </c>
      <c r="F1582" s="7">
        <v>76</v>
      </c>
      <c r="G1582" s="5" t="s">
        <v>22</v>
      </c>
      <c r="H1582" s="5" t="s">
        <v>28</v>
      </c>
      <c r="I1582">
        <f>VLOOKUP($A1582,'Cancelled Orders'!$D$2:$L$10078,COLUMN(E1581),0)</f>
        <v>1</v>
      </c>
      <c r="J1582" t="str">
        <f>VLOOKUP($A1582,'Cancelled Orders'!$D$2:$G$10078,3,0)</f>
        <v>Order cancelled through app</v>
      </c>
      <c r="K1582" t="str">
        <f>VLOOKUP($A1582,'Cancelled Orders'!$D$2:$G$10078,4,0)</f>
        <v>Customer Refusal</v>
      </c>
    </row>
    <row r="1583" spans="1:11" ht="13.2" x14ac:dyDescent="0.25">
      <c r="A1583" s="7">
        <v>290666234</v>
      </c>
      <c r="B1583" s="4">
        <v>807652</v>
      </c>
      <c r="C1583" s="4" t="s">
        <v>685</v>
      </c>
      <c r="D1583" s="7">
        <v>76</v>
      </c>
      <c r="E1583" s="7">
        <v>1</v>
      </c>
      <c r="F1583" s="7">
        <v>76</v>
      </c>
      <c r="G1583" s="5" t="s">
        <v>22</v>
      </c>
      <c r="H1583" s="5" t="s">
        <v>28</v>
      </c>
      <c r="I1583">
        <f>VLOOKUP($A1583,'Cancelled Orders'!$D$2:$L$10078,COLUMN(E1582),0)</f>
        <v>1</v>
      </c>
      <c r="J1583" t="str">
        <f>VLOOKUP($A1583,'Cancelled Orders'!$D$2:$G$10078,3,0)</f>
        <v>Order cancelled through app</v>
      </c>
      <c r="K1583" t="str">
        <f>VLOOKUP($A1583,'Cancelled Orders'!$D$2:$G$10078,4,0)</f>
        <v>Customer Refusal</v>
      </c>
    </row>
    <row r="1584" spans="1:11" ht="13.2" x14ac:dyDescent="0.25">
      <c r="A1584" s="7">
        <v>291198964</v>
      </c>
      <c r="B1584" s="4">
        <v>807657</v>
      </c>
      <c r="C1584" s="4" t="s">
        <v>686</v>
      </c>
      <c r="D1584" s="7">
        <v>66</v>
      </c>
      <c r="E1584" s="7">
        <v>1</v>
      </c>
      <c r="F1584" s="7">
        <v>66</v>
      </c>
      <c r="G1584" s="5" t="s">
        <v>22</v>
      </c>
      <c r="H1584" s="5" t="s">
        <v>28</v>
      </c>
      <c r="I1584">
        <f>VLOOKUP($A1584,'Cancelled Orders'!$D$2:$L$10078,COLUMN(E1583),0)</f>
        <v>1</v>
      </c>
      <c r="J1584" t="str">
        <f>VLOOKUP($A1584,'Cancelled Orders'!$D$2:$G$10078,3,0)</f>
        <v>Order cancelled through app</v>
      </c>
      <c r="K1584" t="str">
        <f>VLOOKUP($A1584,'Cancelled Orders'!$D$2:$G$10078,4,0)</f>
        <v>Customer Refusal</v>
      </c>
    </row>
    <row r="1585" spans="1:11" ht="13.2" x14ac:dyDescent="0.25">
      <c r="A1585" s="7">
        <v>291114065</v>
      </c>
      <c r="B1585" s="4">
        <v>807658</v>
      </c>
      <c r="C1585" s="4" t="s">
        <v>687</v>
      </c>
      <c r="D1585" s="7">
        <v>36</v>
      </c>
      <c r="E1585" s="7">
        <v>1</v>
      </c>
      <c r="F1585" s="7">
        <v>36</v>
      </c>
      <c r="G1585" s="5" t="s">
        <v>22</v>
      </c>
      <c r="H1585" s="5" t="s">
        <v>28</v>
      </c>
      <c r="I1585">
        <f>VLOOKUP($A1585,'Cancelled Orders'!$D$2:$L$10078,COLUMN(E1584),0)</f>
        <v>1</v>
      </c>
      <c r="J1585" t="str">
        <f>VLOOKUP($A1585,'Cancelled Orders'!$D$2:$G$10078,3,0)</f>
        <v>Order cancelled through app</v>
      </c>
      <c r="K1585" t="str">
        <f>VLOOKUP($A1585,'Cancelled Orders'!$D$2:$G$10078,4,0)</f>
        <v>Customer Refusal</v>
      </c>
    </row>
    <row r="1586" spans="1:11" ht="13.2" x14ac:dyDescent="0.25">
      <c r="A1586" s="7">
        <v>290842708</v>
      </c>
      <c r="B1586" s="4">
        <v>808009</v>
      </c>
      <c r="C1586" s="4" t="s">
        <v>688</v>
      </c>
      <c r="D1586" s="7">
        <v>12</v>
      </c>
      <c r="E1586" s="7">
        <v>1</v>
      </c>
      <c r="F1586" s="7">
        <v>12</v>
      </c>
      <c r="G1586" s="5" t="s">
        <v>22</v>
      </c>
      <c r="H1586" s="5" t="s">
        <v>28</v>
      </c>
      <c r="I1586">
        <f>VLOOKUP($A1586,'Cancelled Orders'!$D$2:$L$10078,COLUMN(E1585),0)</f>
        <v>1</v>
      </c>
      <c r="J1586" t="str">
        <f>VLOOKUP($A1586,'Cancelled Orders'!$D$2:$G$10078,3,0)</f>
        <v>Order cancelled through app</v>
      </c>
      <c r="K1586" t="str">
        <f>VLOOKUP($A1586,'Cancelled Orders'!$D$2:$G$10078,4,0)</f>
        <v>Customer Refusal</v>
      </c>
    </row>
    <row r="1587" spans="1:11" ht="13.2" x14ac:dyDescent="0.25">
      <c r="A1587" s="7">
        <v>290842708</v>
      </c>
      <c r="B1587" s="4">
        <v>808010</v>
      </c>
      <c r="C1587" s="4" t="s">
        <v>689</v>
      </c>
      <c r="D1587" s="7">
        <v>14</v>
      </c>
      <c r="E1587" s="7">
        <v>1</v>
      </c>
      <c r="F1587" s="7">
        <v>14</v>
      </c>
      <c r="G1587" s="5" t="s">
        <v>22</v>
      </c>
      <c r="H1587" s="5" t="s">
        <v>28</v>
      </c>
      <c r="I1587">
        <f>VLOOKUP($A1587,'Cancelled Orders'!$D$2:$L$10078,COLUMN(E1586),0)</f>
        <v>1</v>
      </c>
      <c r="J1587" t="str">
        <f>VLOOKUP($A1587,'Cancelled Orders'!$D$2:$G$10078,3,0)</f>
        <v>Order cancelled through app</v>
      </c>
      <c r="K1587" t="str">
        <f>VLOOKUP($A1587,'Cancelled Orders'!$D$2:$G$10078,4,0)</f>
        <v>Customer Refusal</v>
      </c>
    </row>
    <row r="1588" spans="1:11" ht="13.2" x14ac:dyDescent="0.25">
      <c r="A1588" s="7">
        <v>290036279</v>
      </c>
      <c r="B1588" s="4">
        <v>808010</v>
      </c>
      <c r="C1588" s="4" t="s">
        <v>689</v>
      </c>
      <c r="D1588" s="7">
        <v>14</v>
      </c>
      <c r="E1588" s="7">
        <v>1</v>
      </c>
      <c r="F1588" s="7">
        <v>14</v>
      </c>
      <c r="G1588" s="5" t="s">
        <v>22</v>
      </c>
      <c r="H1588" s="5" t="s">
        <v>28</v>
      </c>
      <c r="I1588">
        <f>VLOOKUP($A1588,'Cancelled Orders'!$D$2:$L$10078,COLUMN(E1587),0)</f>
        <v>1</v>
      </c>
      <c r="J1588" t="str">
        <f>VLOOKUP($A1588,'Cancelled Orders'!$D$2:$G$10078,3,0)</f>
        <v>Order cancelled through app</v>
      </c>
      <c r="K1588" t="str">
        <f>VLOOKUP($A1588,'Cancelled Orders'!$D$2:$G$10078,4,0)</f>
        <v>Customer Refusal</v>
      </c>
    </row>
    <row r="1589" spans="1:11" ht="13.2" x14ac:dyDescent="0.25">
      <c r="A1589" s="7">
        <v>290270224</v>
      </c>
      <c r="B1589" s="4">
        <v>808010</v>
      </c>
      <c r="C1589" s="4" t="s">
        <v>689</v>
      </c>
      <c r="D1589" s="7">
        <v>14</v>
      </c>
      <c r="E1589" s="7">
        <v>1</v>
      </c>
      <c r="F1589" s="7">
        <v>14</v>
      </c>
      <c r="G1589" s="5" t="s">
        <v>22</v>
      </c>
      <c r="H1589" s="5" t="s">
        <v>28</v>
      </c>
      <c r="I1589">
        <f>VLOOKUP($A1589,'Cancelled Orders'!$D$2:$L$10078,COLUMN(E1588),0)</f>
        <v>1</v>
      </c>
      <c r="J1589" t="str">
        <f>VLOOKUP($A1589,'Cancelled Orders'!$D$2:$G$10078,3,0)</f>
        <v>Order cancelled through app</v>
      </c>
      <c r="K1589" t="str">
        <f>VLOOKUP($A1589,'Cancelled Orders'!$D$2:$G$10078,4,0)</f>
        <v>Customer Refusal</v>
      </c>
    </row>
    <row r="1590" spans="1:11" ht="13.2" x14ac:dyDescent="0.25">
      <c r="A1590" s="7">
        <v>291148446</v>
      </c>
      <c r="B1590" s="4">
        <v>808074</v>
      </c>
      <c r="C1590" s="4" t="s">
        <v>690</v>
      </c>
      <c r="D1590" s="7">
        <v>90</v>
      </c>
      <c r="E1590" s="7">
        <v>1</v>
      </c>
      <c r="F1590" s="7">
        <v>90</v>
      </c>
      <c r="G1590" s="5" t="s">
        <v>22</v>
      </c>
      <c r="H1590" s="5" t="s">
        <v>28</v>
      </c>
      <c r="I1590">
        <f>VLOOKUP($A1590,'Cancelled Orders'!$D$2:$L$10078,COLUMN(E1589),0)</f>
        <v>1</v>
      </c>
      <c r="J1590" t="str">
        <f>VLOOKUP($A1590,'Cancelled Orders'!$D$2:$G$10078,3,0)</f>
        <v>Order cancelled through app</v>
      </c>
      <c r="K1590" t="str">
        <f>VLOOKUP($A1590,'Cancelled Orders'!$D$2:$G$10078,4,0)</f>
        <v>Customer Refusal</v>
      </c>
    </row>
    <row r="1591" spans="1:11" ht="13.2" x14ac:dyDescent="0.25">
      <c r="A1591" s="7">
        <v>290600106</v>
      </c>
      <c r="B1591" s="4">
        <v>808074</v>
      </c>
      <c r="C1591" s="4" t="s">
        <v>690</v>
      </c>
      <c r="D1591" s="7">
        <v>90</v>
      </c>
      <c r="E1591" s="7">
        <v>1</v>
      </c>
      <c r="F1591" s="7">
        <v>90</v>
      </c>
      <c r="G1591" s="5" t="s">
        <v>22</v>
      </c>
      <c r="H1591" s="5" t="s">
        <v>28</v>
      </c>
      <c r="I1591">
        <f>VLOOKUP($A1591,'Cancelled Orders'!$D$2:$L$10078,COLUMN(E1590),0)</f>
        <v>1</v>
      </c>
      <c r="J1591" t="str">
        <f>VLOOKUP($A1591,'Cancelled Orders'!$D$2:$G$10078,3,0)</f>
        <v>Order cancelled through app</v>
      </c>
      <c r="K1591" t="str">
        <f>VLOOKUP($A1591,'Cancelled Orders'!$D$2:$G$10078,4,0)</f>
        <v>Customer Refusal</v>
      </c>
    </row>
    <row r="1592" spans="1:11" ht="13.2" x14ac:dyDescent="0.25">
      <c r="A1592" s="7">
        <v>290184483</v>
      </c>
      <c r="B1592" s="4">
        <v>808074</v>
      </c>
      <c r="C1592" s="4" t="s">
        <v>690</v>
      </c>
      <c r="D1592" s="7">
        <v>90</v>
      </c>
      <c r="E1592" s="7">
        <v>1</v>
      </c>
      <c r="F1592" s="7">
        <v>90</v>
      </c>
      <c r="G1592" s="5" t="s">
        <v>22</v>
      </c>
      <c r="H1592" s="5" t="s">
        <v>28</v>
      </c>
      <c r="I1592">
        <f>VLOOKUP($A1592,'Cancelled Orders'!$D$2:$L$10078,COLUMN(E1591),0)</f>
        <v>1</v>
      </c>
      <c r="J1592" t="str">
        <f>VLOOKUP($A1592,'Cancelled Orders'!$D$2:$G$10078,3,0)</f>
        <v>Order cancelled through app</v>
      </c>
      <c r="K1592" t="str">
        <f>VLOOKUP($A1592,'Cancelled Orders'!$D$2:$G$10078,4,0)</f>
        <v>Customer Refusal</v>
      </c>
    </row>
    <row r="1593" spans="1:11" ht="13.2" x14ac:dyDescent="0.25">
      <c r="A1593" s="7">
        <v>290229859</v>
      </c>
      <c r="B1593" s="4">
        <v>808074</v>
      </c>
      <c r="C1593" s="4" t="s">
        <v>690</v>
      </c>
      <c r="D1593" s="7">
        <v>90</v>
      </c>
      <c r="E1593" s="7">
        <v>1</v>
      </c>
      <c r="F1593" s="7">
        <v>90</v>
      </c>
      <c r="G1593" s="5" t="s">
        <v>22</v>
      </c>
      <c r="H1593" s="5" t="s">
        <v>28</v>
      </c>
      <c r="I1593">
        <f>VLOOKUP($A1593,'Cancelled Orders'!$D$2:$L$10078,COLUMN(E1592),0)</f>
        <v>1</v>
      </c>
      <c r="J1593" t="str">
        <f>VLOOKUP($A1593,'Cancelled Orders'!$D$2:$G$10078,3,0)</f>
        <v>Order cancelled through app</v>
      </c>
      <c r="K1593" t="str">
        <f>VLOOKUP($A1593,'Cancelled Orders'!$D$2:$G$10078,4,0)</f>
        <v>Customer Refusal</v>
      </c>
    </row>
    <row r="1594" spans="1:11" ht="13.2" x14ac:dyDescent="0.25">
      <c r="A1594" s="7">
        <v>290684567</v>
      </c>
      <c r="B1594" s="4">
        <v>808074</v>
      </c>
      <c r="C1594" s="4" t="s">
        <v>690</v>
      </c>
      <c r="D1594" s="7">
        <v>90</v>
      </c>
      <c r="E1594" s="7">
        <v>1</v>
      </c>
      <c r="F1594" s="7">
        <v>90</v>
      </c>
      <c r="G1594" s="5" t="s">
        <v>22</v>
      </c>
      <c r="H1594" s="5" t="s">
        <v>28</v>
      </c>
      <c r="I1594">
        <f>VLOOKUP($A1594,'Cancelled Orders'!$D$2:$L$10078,COLUMN(E1593),0)</f>
        <v>1</v>
      </c>
      <c r="J1594" t="str">
        <f>VLOOKUP($A1594,'Cancelled Orders'!$D$2:$G$10078,3,0)</f>
        <v>Order cancelled through app</v>
      </c>
      <c r="K1594" t="str">
        <f>VLOOKUP($A1594,'Cancelled Orders'!$D$2:$G$10078,4,0)</f>
        <v>Customer Refusal</v>
      </c>
    </row>
    <row r="1595" spans="1:11" ht="13.2" x14ac:dyDescent="0.25">
      <c r="A1595" s="7">
        <v>289750830</v>
      </c>
      <c r="B1595" s="4">
        <v>808074</v>
      </c>
      <c r="C1595" s="4" t="s">
        <v>690</v>
      </c>
      <c r="D1595" s="7">
        <v>90</v>
      </c>
      <c r="E1595" s="7">
        <v>1</v>
      </c>
      <c r="F1595" s="7">
        <v>90</v>
      </c>
      <c r="G1595" s="5" t="s">
        <v>22</v>
      </c>
      <c r="H1595" s="5" t="s">
        <v>28</v>
      </c>
      <c r="I1595">
        <f>VLOOKUP($A1595,'Cancelled Orders'!$D$2:$L$10078,COLUMN(E1594),0)</f>
        <v>1</v>
      </c>
      <c r="J1595" t="str">
        <f>VLOOKUP($A1595,'Cancelled Orders'!$D$2:$G$10078,3,0)</f>
        <v>Order cancelled through app</v>
      </c>
      <c r="K1595" t="str">
        <f>VLOOKUP($A1595,'Cancelled Orders'!$D$2:$G$10078,4,0)</f>
        <v>Customer Refusal</v>
      </c>
    </row>
    <row r="1596" spans="1:11" ht="13.2" x14ac:dyDescent="0.25">
      <c r="A1596" s="7">
        <v>291537263</v>
      </c>
      <c r="B1596" s="4">
        <v>808075</v>
      </c>
      <c r="C1596" s="4" t="s">
        <v>691</v>
      </c>
      <c r="D1596" s="7">
        <v>102</v>
      </c>
      <c r="E1596" s="7">
        <v>1</v>
      </c>
      <c r="F1596" s="7">
        <v>102</v>
      </c>
      <c r="G1596" s="5" t="s">
        <v>22</v>
      </c>
      <c r="H1596" s="5" t="s">
        <v>28</v>
      </c>
      <c r="I1596">
        <f>VLOOKUP($A1596,'Cancelled Orders'!$D$2:$L$10078,COLUMN(E1595),0)</f>
        <v>1</v>
      </c>
      <c r="J1596" t="str">
        <f>VLOOKUP($A1596,'Cancelled Orders'!$D$2:$G$10078,3,0)</f>
        <v>Order cancelled through app</v>
      </c>
      <c r="K1596" t="str">
        <f>VLOOKUP($A1596,'Cancelled Orders'!$D$2:$G$10078,4,0)</f>
        <v>Customer Refusal</v>
      </c>
    </row>
    <row r="1597" spans="1:11" ht="13.2" x14ac:dyDescent="0.25">
      <c r="A1597" s="7">
        <v>290165271</v>
      </c>
      <c r="B1597" s="4">
        <v>808082</v>
      </c>
      <c r="C1597" s="4" t="s">
        <v>692</v>
      </c>
      <c r="D1597" s="7">
        <v>72</v>
      </c>
      <c r="E1597" s="7">
        <v>1</v>
      </c>
      <c r="F1597" s="7">
        <v>72</v>
      </c>
      <c r="G1597" s="5" t="s">
        <v>22</v>
      </c>
      <c r="H1597" s="5" t="s">
        <v>28</v>
      </c>
      <c r="I1597">
        <f>VLOOKUP($A1597,'Cancelled Orders'!$D$2:$L$10078,COLUMN(E1596),0)</f>
        <v>1</v>
      </c>
      <c r="J1597" t="str">
        <f>VLOOKUP($A1597,'Cancelled Orders'!$D$2:$G$10078,3,0)</f>
        <v>Order cancelled through app</v>
      </c>
      <c r="K1597" t="str">
        <f>VLOOKUP($A1597,'Cancelled Orders'!$D$2:$G$10078,4,0)</f>
        <v>Customer Refusal</v>
      </c>
    </row>
    <row r="1598" spans="1:11" ht="13.2" x14ac:dyDescent="0.25">
      <c r="A1598" s="7">
        <v>291412809</v>
      </c>
      <c r="B1598" s="4">
        <v>808279</v>
      </c>
      <c r="C1598" s="4" t="s">
        <v>693</v>
      </c>
      <c r="D1598" s="7">
        <v>24</v>
      </c>
      <c r="E1598" s="7">
        <v>1</v>
      </c>
      <c r="F1598" s="7">
        <v>24</v>
      </c>
      <c r="G1598" s="5" t="s">
        <v>22</v>
      </c>
      <c r="H1598" s="5" t="s">
        <v>28</v>
      </c>
      <c r="I1598">
        <f>VLOOKUP($A1598,'Cancelled Orders'!$D$2:$L$10078,COLUMN(E1597),0)</f>
        <v>1</v>
      </c>
      <c r="J1598" t="str">
        <f>VLOOKUP($A1598,'Cancelled Orders'!$D$2:$G$10078,3,0)</f>
        <v>Order cancelled through app</v>
      </c>
      <c r="K1598" t="str">
        <f>VLOOKUP($A1598,'Cancelled Orders'!$D$2:$G$10078,4,0)</f>
        <v>Customer Refusal</v>
      </c>
    </row>
    <row r="1599" spans="1:11" ht="13.2" x14ac:dyDescent="0.25">
      <c r="A1599" s="7">
        <v>290717805</v>
      </c>
      <c r="B1599" s="4">
        <v>808282</v>
      </c>
      <c r="C1599" s="4" t="s">
        <v>694</v>
      </c>
      <c r="D1599" s="7">
        <v>95</v>
      </c>
      <c r="E1599" s="7">
        <v>1</v>
      </c>
      <c r="F1599" s="7">
        <v>95</v>
      </c>
      <c r="G1599" s="5" t="s">
        <v>22</v>
      </c>
      <c r="H1599" s="5" t="s">
        <v>28</v>
      </c>
      <c r="I1599">
        <f>VLOOKUP($A1599,'Cancelled Orders'!$D$2:$L$10078,COLUMN(E1598),0)</f>
        <v>1</v>
      </c>
      <c r="J1599" t="str">
        <f>VLOOKUP($A1599,'Cancelled Orders'!$D$2:$G$10078,3,0)</f>
        <v>Order cancelled through app</v>
      </c>
      <c r="K1599" t="str">
        <f>VLOOKUP($A1599,'Cancelled Orders'!$D$2:$G$10078,4,0)</f>
        <v>Customer Refusal</v>
      </c>
    </row>
    <row r="1600" spans="1:11" ht="13.2" x14ac:dyDescent="0.25">
      <c r="A1600" s="7">
        <v>291205316</v>
      </c>
      <c r="B1600" s="4">
        <v>808486</v>
      </c>
      <c r="C1600" s="4" t="s">
        <v>695</v>
      </c>
      <c r="D1600" s="7">
        <v>20</v>
      </c>
      <c r="E1600" s="7">
        <v>1</v>
      </c>
      <c r="F1600" s="7">
        <v>20</v>
      </c>
      <c r="G1600" s="5" t="s">
        <v>28</v>
      </c>
      <c r="H1600" s="5" t="s">
        <v>28</v>
      </c>
      <c r="I1600">
        <f>VLOOKUP($A1600,'Cancelled Orders'!$D$2:$L$10078,COLUMN(E1599),0)</f>
        <v>1</v>
      </c>
      <c r="J1600" t="str">
        <f>VLOOKUP($A1600,'Cancelled Orders'!$D$2:$G$10078,3,0)</f>
        <v>Order cancelled through app</v>
      </c>
      <c r="K1600" t="str">
        <f>VLOOKUP($A1600,'Cancelled Orders'!$D$2:$G$10078,4,0)</f>
        <v>Customer Refusal</v>
      </c>
    </row>
    <row r="1601" spans="1:11" ht="13.2" x14ac:dyDescent="0.25">
      <c r="A1601" s="7">
        <v>289710065</v>
      </c>
      <c r="B1601" s="4">
        <v>808785</v>
      </c>
      <c r="C1601" s="4" t="s">
        <v>600</v>
      </c>
      <c r="D1601" s="7">
        <v>59</v>
      </c>
      <c r="E1601" s="7">
        <v>1</v>
      </c>
      <c r="F1601" s="7">
        <v>59</v>
      </c>
      <c r="G1601" s="5" t="s">
        <v>22</v>
      </c>
      <c r="H1601" s="5" t="s">
        <v>28</v>
      </c>
      <c r="I1601">
        <f>VLOOKUP($A1601,'Cancelled Orders'!$D$2:$L$10078,COLUMN(E1600),0)</f>
        <v>1</v>
      </c>
      <c r="J1601" t="str">
        <f>VLOOKUP($A1601,'Cancelled Orders'!$D$2:$G$10078,3,0)</f>
        <v>Order cancelled through app</v>
      </c>
      <c r="K1601" t="str">
        <f>VLOOKUP($A1601,'Cancelled Orders'!$D$2:$G$10078,4,0)</f>
        <v>Customer Refusal</v>
      </c>
    </row>
    <row r="1602" spans="1:11" ht="13.2" x14ac:dyDescent="0.25">
      <c r="A1602" s="7">
        <v>291176796</v>
      </c>
      <c r="B1602" s="4">
        <v>809269</v>
      </c>
      <c r="C1602" s="4" t="s">
        <v>696</v>
      </c>
      <c r="D1602" s="7">
        <v>30</v>
      </c>
      <c r="E1602" s="7">
        <v>1</v>
      </c>
      <c r="F1602" s="7">
        <v>30</v>
      </c>
      <c r="G1602" s="5" t="s">
        <v>22</v>
      </c>
      <c r="H1602" s="5" t="s">
        <v>28</v>
      </c>
      <c r="I1602">
        <f>VLOOKUP($A1602,'Cancelled Orders'!$D$2:$L$10078,COLUMN(E1601),0)</f>
        <v>1</v>
      </c>
      <c r="J1602" t="str">
        <f>VLOOKUP($A1602,'Cancelled Orders'!$D$2:$G$10078,3,0)</f>
        <v>Order cancelled through app</v>
      </c>
      <c r="K1602" t="str">
        <f>VLOOKUP($A1602,'Cancelled Orders'!$D$2:$G$10078,4,0)</f>
        <v>Customer Refusal</v>
      </c>
    </row>
    <row r="1603" spans="1:11" ht="13.2" x14ac:dyDescent="0.25">
      <c r="A1603" s="7">
        <v>290976902</v>
      </c>
      <c r="B1603" s="4">
        <v>809346</v>
      </c>
      <c r="C1603" s="4" t="s">
        <v>697</v>
      </c>
      <c r="D1603" s="7">
        <v>50</v>
      </c>
      <c r="E1603" s="7">
        <v>1</v>
      </c>
      <c r="F1603" s="7">
        <v>50</v>
      </c>
      <c r="G1603" s="5" t="s">
        <v>22</v>
      </c>
      <c r="H1603" s="5" t="s">
        <v>22</v>
      </c>
      <c r="I1603">
        <f>VLOOKUP($A1603,'Cancelled Orders'!$D$2:$L$10078,COLUMN(E1602),0)</f>
        <v>1</v>
      </c>
      <c r="J1603" t="str">
        <f>VLOOKUP($A1603,'Cancelled Orders'!$D$2:$G$10078,3,0)</f>
        <v>Order cancelled through app</v>
      </c>
      <c r="K1603" t="str">
        <f>VLOOKUP($A1603,'Cancelled Orders'!$D$2:$G$10078,4,0)</f>
        <v>Customer Refusal</v>
      </c>
    </row>
    <row r="1604" spans="1:11" ht="13.2" x14ac:dyDescent="0.25">
      <c r="A1604" s="7">
        <v>290290090</v>
      </c>
      <c r="B1604" s="4">
        <v>809705</v>
      </c>
      <c r="C1604" s="4" t="s">
        <v>698</v>
      </c>
      <c r="D1604" s="7">
        <v>55</v>
      </c>
      <c r="E1604" s="7">
        <v>1</v>
      </c>
      <c r="F1604" s="7">
        <v>55</v>
      </c>
      <c r="G1604" s="5" t="s">
        <v>22</v>
      </c>
      <c r="H1604" s="5" t="s">
        <v>28</v>
      </c>
      <c r="I1604">
        <f>VLOOKUP($A1604,'Cancelled Orders'!$D$2:$L$10078,COLUMN(E1603),0)</f>
        <v>1</v>
      </c>
      <c r="J1604" t="str">
        <f>VLOOKUP($A1604,'Cancelled Orders'!$D$2:$G$10078,3,0)</f>
        <v>Order cancelled through app</v>
      </c>
      <c r="K1604" t="str">
        <f>VLOOKUP($A1604,'Cancelled Orders'!$D$2:$G$10078,4,0)</f>
        <v>Customer Refusal</v>
      </c>
    </row>
    <row r="1605" spans="1:11" ht="13.2" x14ac:dyDescent="0.25">
      <c r="A1605" s="7">
        <v>290275732</v>
      </c>
      <c r="B1605" s="4">
        <v>809705</v>
      </c>
      <c r="C1605" s="4" t="s">
        <v>698</v>
      </c>
      <c r="D1605" s="7">
        <v>55</v>
      </c>
      <c r="E1605" s="7">
        <v>1</v>
      </c>
      <c r="F1605" s="7">
        <v>55</v>
      </c>
      <c r="G1605" s="5" t="s">
        <v>22</v>
      </c>
      <c r="H1605" s="5" t="s">
        <v>28</v>
      </c>
      <c r="I1605">
        <f>VLOOKUP($A1605,'Cancelled Orders'!$D$2:$L$10078,COLUMN(E1604),0)</f>
        <v>1</v>
      </c>
      <c r="J1605" t="str">
        <f>VLOOKUP($A1605,'Cancelled Orders'!$D$2:$G$10078,3,0)</f>
        <v>Order cancelled through app</v>
      </c>
      <c r="K1605" t="str">
        <f>VLOOKUP($A1605,'Cancelled Orders'!$D$2:$G$10078,4,0)</f>
        <v>Customer Refusal</v>
      </c>
    </row>
    <row r="1606" spans="1:11" ht="13.2" x14ac:dyDescent="0.25">
      <c r="A1606" s="7">
        <v>289602481</v>
      </c>
      <c r="B1606" s="4">
        <v>809705</v>
      </c>
      <c r="C1606" s="4" t="s">
        <v>698</v>
      </c>
      <c r="D1606" s="7">
        <v>55</v>
      </c>
      <c r="E1606" s="7">
        <v>1</v>
      </c>
      <c r="F1606" s="7">
        <v>55</v>
      </c>
      <c r="G1606" s="5" t="s">
        <v>22</v>
      </c>
      <c r="H1606" s="5" t="s">
        <v>28</v>
      </c>
      <c r="I1606">
        <f>VLOOKUP($A1606,'Cancelled Orders'!$D$2:$L$10078,COLUMN(E1605),0)</f>
        <v>1</v>
      </c>
      <c r="J1606" t="str">
        <f>VLOOKUP($A1606,'Cancelled Orders'!$D$2:$G$10078,3,0)</f>
        <v>Order cancelled through app</v>
      </c>
      <c r="K1606" t="str">
        <f>VLOOKUP($A1606,'Cancelled Orders'!$D$2:$G$10078,4,0)</f>
        <v>Customer Refusal</v>
      </c>
    </row>
    <row r="1607" spans="1:11" ht="13.2" x14ac:dyDescent="0.25">
      <c r="A1607" s="7">
        <v>290382095</v>
      </c>
      <c r="B1607" s="4">
        <v>809988</v>
      </c>
      <c r="C1607" s="4" t="s">
        <v>699</v>
      </c>
      <c r="D1607" s="7">
        <v>10</v>
      </c>
      <c r="E1607" s="7">
        <v>1</v>
      </c>
      <c r="F1607" s="7">
        <v>10</v>
      </c>
      <c r="G1607" s="5" t="s">
        <v>28</v>
      </c>
      <c r="H1607" s="5" t="s">
        <v>28</v>
      </c>
      <c r="I1607">
        <f>VLOOKUP($A1607,'Cancelled Orders'!$D$2:$L$10078,COLUMN(E1606),0)</f>
        <v>1</v>
      </c>
      <c r="J1607" t="str">
        <f>VLOOKUP($A1607,'Cancelled Orders'!$D$2:$G$10078,3,0)</f>
        <v>Order cancelled through app</v>
      </c>
      <c r="K1607" t="str">
        <f>VLOOKUP($A1607,'Cancelled Orders'!$D$2:$G$10078,4,0)</f>
        <v>Customer Refusal</v>
      </c>
    </row>
    <row r="1608" spans="1:11" ht="13.2" x14ac:dyDescent="0.25">
      <c r="A1608" s="7">
        <v>291103478</v>
      </c>
      <c r="B1608" s="4">
        <v>811814</v>
      </c>
      <c r="C1608" s="4" t="s">
        <v>700</v>
      </c>
      <c r="D1608" s="7">
        <v>30</v>
      </c>
      <c r="E1608" s="7">
        <v>1</v>
      </c>
      <c r="F1608" s="7">
        <v>30</v>
      </c>
      <c r="G1608" s="5" t="s">
        <v>22</v>
      </c>
      <c r="H1608" s="5" t="s">
        <v>22</v>
      </c>
      <c r="I1608">
        <f>VLOOKUP($A1608,'Cancelled Orders'!$D$2:$L$10078,COLUMN(E1607),0)</f>
        <v>1</v>
      </c>
      <c r="J1608" t="str">
        <f>VLOOKUP($A1608,'Cancelled Orders'!$D$2:$G$10078,3,0)</f>
        <v>Order cancelled through app</v>
      </c>
      <c r="K1608" t="str">
        <f>VLOOKUP($A1608,'Cancelled Orders'!$D$2:$G$10078,4,0)</f>
        <v>Customer Refusal</v>
      </c>
    </row>
    <row r="1609" spans="1:11" ht="13.2" x14ac:dyDescent="0.25">
      <c r="A1609" s="7">
        <v>291218586</v>
      </c>
      <c r="B1609" s="4">
        <v>812193</v>
      </c>
      <c r="C1609" s="4" t="s">
        <v>701</v>
      </c>
      <c r="D1609" s="7">
        <v>9</v>
      </c>
      <c r="E1609" s="7">
        <v>1</v>
      </c>
      <c r="F1609" s="7">
        <v>9</v>
      </c>
      <c r="G1609" s="5" t="s">
        <v>22</v>
      </c>
      <c r="H1609" s="5" t="s">
        <v>22</v>
      </c>
      <c r="I1609">
        <f>VLOOKUP($A1609,'Cancelled Orders'!$D$2:$L$10078,COLUMN(E1608),0)</f>
        <v>1</v>
      </c>
      <c r="J1609" t="str">
        <f>VLOOKUP($A1609,'Cancelled Orders'!$D$2:$G$10078,3,0)</f>
        <v>Order cancelled through app</v>
      </c>
      <c r="K1609" t="str">
        <f>VLOOKUP($A1609,'Cancelled Orders'!$D$2:$G$10078,4,0)</f>
        <v>Customer Refusal</v>
      </c>
    </row>
    <row r="1610" spans="1:11" ht="13.2" x14ac:dyDescent="0.25">
      <c r="A1610" s="7">
        <v>290731597</v>
      </c>
      <c r="B1610" s="4">
        <v>812193</v>
      </c>
      <c r="C1610" s="4" t="s">
        <v>701</v>
      </c>
      <c r="D1610" s="7">
        <v>9</v>
      </c>
      <c r="E1610" s="7">
        <v>1</v>
      </c>
      <c r="F1610" s="7">
        <v>9</v>
      </c>
      <c r="G1610" s="5" t="s">
        <v>22</v>
      </c>
      <c r="H1610" s="5" t="s">
        <v>22</v>
      </c>
      <c r="I1610">
        <f>VLOOKUP($A1610,'Cancelled Orders'!$D$2:$L$10078,COLUMN(E1609),0)</f>
        <v>1</v>
      </c>
      <c r="J1610" t="str">
        <f>VLOOKUP($A1610,'Cancelled Orders'!$D$2:$G$10078,3,0)</f>
        <v>Cancelled by Restaurant</v>
      </c>
      <c r="K1610" t="str">
        <f>VLOOKUP($A1610,'Cancelled Orders'!$D$2:$G$10078,4,0)</f>
        <v>Item Unavailable</v>
      </c>
    </row>
    <row r="1611" spans="1:11" ht="13.2" x14ac:dyDescent="0.25">
      <c r="A1611" s="7">
        <v>290526068</v>
      </c>
      <c r="B1611" s="4">
        <v>812193</v>
      </c>
      <c r="C1611" s="4" t="s">
        <v>701</v>
      </c>
      <c r="D1611" s="7">
        <v>9</v>
      </c>
      <c r="E1611" s="7">
        <v>1</v>
      </c>
      <c r="F1611" s="7">
        <v>9</v>
      </c>
      <c r="G1611" s="5" t="s">
        <v>22</v>
      </c>
      <c r="H1611" s="5" t="s">
        <v>22</v>
      </c>
      <c r="I1611">
        <f>VLOOKUP($A1611,'Cancelled Orders'!$D$2:$L$10078,COLUMN(E1610),0)</f>
        <v>1</v>
      </c>
      <c r="J1611" t="str">
        <f>VLOOKUP($A1611,'Cancelled Orders'!$D$2:$G$10078,3,0)</f>
        <v>Order cancelled through app</v>
      </c>
      <c r="K1611" t="str">
        <f>VLOOKUP($A1611,'Cancelled Orders'!$D$2:$G$10078,4,0)</f>
        <v>Customer Refusal</v>
      </c>
    </row>
    <row r="1612" spans="1:11" ht="13.2" x14ac:dyDescent="0.25">
      <c r="A1612" s="7">
        <v>291724825</v>
      </c>
      <c r="B1612" s="4">
        <v>812314</v>
      </c>
      <c r="C1612" s="4" t="s">
        <v>702</v>
      </c>
      <c r="D1612" s="7">
        <v>50</v>
      </c>
      <c r="E1612" s="7">
        <v>1</v>
      </c>
      <c r="F1612" s="7">
        <v>50</v>
      </c>
      <c r="G1612" s="5" t="s">
        <v>22</v>
      </c>
      <c r="H1612" s="5" t="s">
        <v>28</v>
      </c>
      <c r="I1612">
        <f>VLOOKUP($A1612,'Cancelled Orders'!$D$2:$L$10078,COLUMN(E1611),0)</f>
        <v>0</v>
      </c>
      <c r="J1612" t="str">
        <f>VLOOKUP($A1612,'Cancelled Orders'!$D$2:$G$10078,3,0)</f>
        <v>Order cancelled through app</v>
      </c>
      <c r="K1612" t="str">
        <f>VLOOKUP($A1612,'Cancelled Orders'!$D$2:$G$10078,4,0)</f>
        <v>Customer Refusal</v>
      </c>
    </row>
    <row r="1613" spans="1:11" ht="13.2" x14ac:dyDescent="0.25">
      <c r="A1613" s="7">
        <v>291706174</v>
      </c>
      <c r="B1613" s="4">
        <v>812314</v>
      </c>
      <c r="C1613" s="4" t="s">
        <v>702</v>
      </c>
      <c r="D1613" s="7">
        <v>50</v>
      </c>
      <c r="E1613" s="7">
        <v>1</v>
      </c>
      <c r="F1613" s="7">
        <v>50</v>
      </c>
      <c r="G1613" s="5" t="s">
        <v>22</v>
      </c>
      <c r="H1613" s="5" t="s">
        <v>28</v>
      </c>
      <c r="I1613">
        <f>VLOOKUP($A1613,'Cancelled Orders'!$D$2:$L$10078,COLUMN(E1612),0)</f>
        <v>0</v>
      </c>
      <c r="J1613" t="str">
        <f>VLOOKUP($A1613,'Cancelled Orders'!$D$2:$G$10078,3,0)</f>
        <v>Order cancelled through app</v>
      </c>
      <c r="K1613" t="str">
        <f>VLOOKUP($A1613,'Cancelled Orders'!$D$2:$G$10078,4,0)</f>
        <v>Customer Refusal</v>
      </c>
    </row>
    <row r="1614" spans="1:11" ht="13.2" x14ac:dyDescent="0.25">
      <c r="A1614" s="7">
        <v>291726285</v>
      </c>
      <c r="B1614" s="4">
        <v>812314</v>
      </c>
      <c r="C1614" s="4" t="s">
        <v>702</v>
      </c>
      <c r="D1614" s="7">
        <v>50</v>
      </c>
      <c r="E1614" s="7">
        <v>1</v>
      </c>
      <c r="F1614" s="7">
        <v>50</v>
      </c>
      <c r="G1614" s="5" t="s">
        <v>22</v>
      </c>
      <c r="H1614" s="5" t="s">
        <v>28</v>
      </c>
      <c r="I1614">
        <f>VLOOKUP($A1614,'Cancelled Orders'!$D$2:$L$10078,COLUMN(E1613),0)</f>
        <v>0</v>
      </c>
      <c r="J1614" t="str">
        <f>VLOOKUP($A1614,'Cancelled Orders'!$D$2:$G$10078,3,0)</f>
        <v>Order cancelled through app</v>
      </c>
      <c r="K1614" t="str">
        <f>VLOOKUP($A1614,'Cancelled Orders'!$D$2:$G$10078,4,0)</f>
        <v>Customer Refusal</v>
      </c>
    </row>
    <row r="1615" spans="1:11" ht="13.2" x14ac:dyDescent="0.25">
      <c r="A1615" s="7">
        <v>291707762</v>
      </c>
      <c r="B1615" s="4">
        <v>812314</v>
      </c>
      <c r="C1615" s="4" t="s">
        <v>702</v>
      </c>
      <c r="D1615" s="7">
        <v>50</v>
      </c>
      <c r="E1615" s="7">
        <v>1</v>
      </c>
      <c r="F1615" s="7">
        <v>50</v>
      </c>
      <c r="G1615" s="5" t="s">
        <v>22</v>
      </c>
      <c r="H1615" s="5" t="s">
        <v>28</v>
      </c>
      <c r="I1615">
        <f>VLOOKUP($A1615,'Cancelled Orders'!$D$2:$L$10078,COLUMN(E1614),0)</f>
        <v>0</v>
      </c>
      <c r="J1615" t="str">
        <f>VLOOKUP($A1615,'Cancelled Orders'!$D$2:$G$10078,3,0)</f>
        <v>Order cancelled through app</v>
      </c>
      <c r="K1615" t="str">
        <f>VLOOKUP($A1615,'Cancelled Orders'!$D$2:$G$10078,4,0)</f>
        <v>Customer Refusal</v>
      </c>
    </row>
    <row r="1616" spans="1:11" ht="13.2" x14ac:dyDescent="0.25">
      <c r="A1616" s="7">
        <v>290077185</v>
      </c>
      <c r="B1616" s="4">
        <v>812534</v>
      </c>
      <c r="C1616" s="4" t="s">
        <v>703</v>
      </c>
      <c r="D1616" s="7">
        <v>110</v>
      </c>
      <c r="E1616" s="7">
        <v>1</v>
      </c>
      <c r="F1616" s="7">
        <v>110</v>
      </c>
      <c r="G1616" s="5" t="s">
        <v>28</v>
      </c>
      <c r="H1616" s="5" t="s">
        <v>28</v>
      </c>
      <c r="I1616">
        <f>VLOOKUP($A1616,'Cancelled Orders'!$D$2:$L$10078,COLUMN(E1615),0)</f>
        <v>1</v>
      </c>
      <c r="J1616" t="str">
        <f>VLOOKUP($A1616,'Cancelled Orders'!$D$2:$G$10078,3,0)</f>
        <v>Order cancelled through app</v>
      </c>
      <c r="K1616" t="str">
        <f>VLOOKUP($A1616,'Cancelled Orders'!$D$2:$G$10078,4,0)</f>
        <v>Customer Refusal</v>
      </c>
    </row>
    <row r="1617" spans="1:11" ht="13.2" x14ac:dyDescent="0.25">
      <c r="A1617" s="7">
        <v>289851146</v>
      </c>
      <c r="B1617" s="4">
        <v>812534</v>
      </c>
      <c r="C1617" s="4" t="s">
        <v>703</v>
      </c>
      <c r="D1617" s="7">
        <v>110</v>
      </c>
      <c r="E1617" s="7">
        <v>1</v>
      </c>
      <c r="F1617" s="7">
        <v>110</v>
      </c>
      <c r="G1617" s="5" t="s">
        <v>28</v>
      </c>
      <c r="H1617" s="5" t="s">
        <v>28</v>
      </c>
      <c r="I1617">
        <f>VLOOKUP($A1617,'Cancelled Orders'!$D$2:$L$10078,COLUMN(E1616),0)</f>
        <v>1</v>
      </c>
      <c r="J1617" t="str">
        <f>VLOOKUP($A1617,'Cancelled Orders'!$D$2:$G$10078,3,0)</f>
        <v>Order cancelled through app</v>
      </c>
      <c r="K1617" t="str">
        <f>VLOOKUP($A1617,'Cancelled Orders'!$D$2:$G$10078,4,0)</f>
        <v>Customer Refusal</v>
      </c>
    </row>
    <row r="1618" spans="1:11" ht="13.2" x14ac:dyDescent="0.25">
      <c r="A1618" s="7">
        <v>289808181</v>
      </c>
      <c r="B1618" s="4">
        <v>812551</v>
      </c>
      <c r="C1618" s="4" t="s">
        <v>704</v>
      </c>
      <c r="D1618" s="7">
        <v>60</v>
      </c>
      <c r="E1618" s="7">
        <v>1</v>
      </c>
      <c r="F1618" s="7">
        <v>60</v>
      </c>
      <c r="G1618" s="5" t="s">
        <v>28</v>
      </c>
      <c r="H1618" s="5" t="s">
        <v>28</v>
      </c>
      <c r="I1618">
        <f>VLOOKUP($A1618,'Cancelled Orders'!$D$2:$L$10078,COLUMN(E1617),0)</f>
        <v>1</v>
      </c>
      <c r="J1618" t="str">
        <f>VLOOKUP($A1618,'Cancelled Orders'!$D$2:$G$10078,3,0)</f>
        <v>Order cancelled through app</v>
      </c>
      <c r="K1618" t="str">
        <f>VLOOKUP($A1618,'Cancelled Orders'!$D$2:$G$10078,4,0)</f>
        <v>Customer Refusal</v>
      </c>
    </row>
    <row r="1619" spans="1:11" ht="13.2" x14ac:dyDescent="0.25">
      <c r="A1619" s="7">
        <v>291545190</v>
      </c>
      <c r="B1619" s="4">
        <v>812775</v>
      </c>
      <c r="C1619" s="4" t="s">
        <v>705</v>
      </c>
      <c r="D1619" s="7">
        <v>12</v>
      </c>
      <c r="E1619" s="7">
        <v>1</v>
      </c>
      <c r="F1619" s="7">
        <v>12</v>
      </c>
      <c r="G1619" s="5" t="s">
        <v>22</v>
      </c>
      <c r="H1619" s="5" t="s">
        <v>28</v>
      </c>
      <c r="I1619">
        <f>VLOOKUP($A1619,'Cancelled Orders'!$D$2:$L$10078,COLUMN(E1618),0)</f>
        <v>1</v>
      </c>
      <c r="J1619" t="str">
        <f>VLOOKUP($A1619,'Cancelled Orders'!$D$2:$G$10078,3,0)</f>
        <v>Order cancelled through app</v>
      </c>
      <c r="K1619" t="str">
        <f>VLOOKUP($A1619,'Cancelled Orders'!$D$2:$G$10078,4,0)</f>
        <v>Customer Refusal</v>
      </c>
    </row>
    <row r="1620" spans="1:11" ht="13.2" x14ac:dyDescent="0.25">
      <c r="A1620" s="7">
        <v>289690813</v>
      </c>
      <c r="B1620" s="4">
        <v>812794</v>
      </c>
      <c r="C1620" s="4" t="s">
        <v>706</v>
      </c>
      <c r="D1620" s="7">
        <v>70</v>
      </c>
      <c r="E1620" s="7">
        <v>1</v>
      </c>
      <c r="F1620" s="7">
        <v>70</v>
      </c>
      <c r="G1620" s="5" t="s">
        <v>22</v>
      </c>
      <c r="H1620" s="5" t="s">
        <v>28</v>
      </c>
      <c r="I1620">
        <f>VLOOKUP($A1620,'Cancelled Orders'!$D$2:$L$10078,COLUMN(E1619),0)</f>
        <v>1</v>
      </c>
      <c r="J1620" t="str">
        <f>VLOOKUP($A1620,'Cancelled Orders'!$D$2:$G$10078,3,0)</f>
        <v>Order cancelled through app</v>
      </c>
      <c r="K1620" t="str">
        <f>VLOOKUP($A1620,'Cancelled Orders'!$D$2:$G$10078,4,0)</f>
        <v>Customer Refusal</v>
      </c>
    </row>
    <row r="1621" spans="1:11" ht="13.2" x14ac:dyDescent="0.25">
      <c r="A1621" s="7">
        <v>290087496</v>
      </c>
      <c r="B1621" s="4">
        <v>813424</v>
      </c>
      <c r="C1621" s="4" t="s">
        <v>153</v>
      </c>
      <c r="D1621" s="7">
        <v>240</v>
      </c>
      <c r="E1621" s="7">
        <v>1</v>
      </c>
      <c r="F1621" s="7">
        <v>240</v>
      </c>
      <c r="G1621" s="5" t="s">
        <v>22</v>
      </c>
      <c r="H1621" s="5" t="s">
        <v>22</v>
      </c>
      <c r="I1621">
        <f>VLOOKUP($A1621,'Cancelled Orders'!$D$2:$L$10078,COLUMN(E1620),0)</f>
        <v>0</v>
      </c>
      <c r="J1621" t="str">
        <f>VLOOKUP($A1621,'Cancelled Orders'!$D$2:$G$10078,3,0)</f>
        <v>Order cancelled through app</v>
      </c>
      <c r="K1621" t="str">
        <f>VLOOKUP($A1621,'Cancelled Orders'!$D$2:$G$10078,4,0)</f>
        <v>Customer Refusal</v>
      </c>
    </row>
    <row r="1622" spans="1:11" ht="13.2" x14ac:dyDescent="0.25">
      <c r="A1622" s="7">
        <v>290879388</v>
      </c>
      <c r="B1622" s="4">
        <v>814646</v>
      </c>
      <c r="C1622" s="4" t="s">
        <v>707</v>
      </c>
      <c r="D1622" s="7">
        <v>120</v>
      </c>
      <c r="E1622" s="7">
        <v>1</v>
      </c>
      <c r="F1622" s="7">
        <v>120</v>
      </c>
      <c r="G1622" s="5" t="s">
        <v>22</v>
      </c>
      <c r="H1622" s="5" t="s">
        <v>28</v>
      </c>
      <c r="I1622">
        <f>VLOOKUP($A1622,'Cancelled Orders'!$D$2:$L$10078,COLUMN(E1621),0)</f>
        <v>0</v>
      </c>
      <c r="J1622" t="str">
        <f>VLOOKUP($A1622,'Cancelled Orders'!$D$2:$G$10078,3,0)</f>
        <v>Order cancelled through app</v>
      </c>
      <c r="K1622" t="str">
        <f>VLOOKUP($A1622,'Cancelled Orders'!$D$2:$G$10078,4,0)</f>
        <v>Customer Refusal</v>
      </c>
    </row>
    <row r="1623" spans="1:11" ht="13.2" x14ac:dyDescent="0.25">
      <c r="A1623" s="7">
        <v>291234894</v>
      </c>
      <c r="B1623" s="4">
        <v>814703</v>
      </c>
      <c r="C1623" s="4" t="s">
        <v>708</v>
      </c>
      <c r="D1623" s="7">
        <v>55</v>
      </c>
      <c r="E1623" s="7">
        <v>1</v>
      </c>
      <c r="F1623" s="7">
        <v>55</v>
      </c>
      <c r="G1623" s="5" t="s">
        <v>22</v>
      </c>
      <c r="H1623" s="5" t="s">
        <v>28</v>
      </c>
      <c r="I1623">
        <f>VLOOKUP($A1623,'Cancelled Orders'!$D$2:$L$10078,COLUMN(E1622),0)</f>
        <v>0</v>
      </c>
      <c r="J1623" t="str">
        <f>VLOOKUP($A1623,'Cancelled Orders'!$D$2:$G$10078,3,0)</f>
        <v>Order cancelled through app</v>
      </c>
      <c r="K1623" t="str">
        <f>VLOOKUP($A1623,'Cancelled Orders'!$D$2:$G$10078,4,0)</f>
        <v>Customer Refusal</v>
      </c>
    </row>
    <row r="1624" spans="1:11" ht="13.2" x14ac:dyDescent="0.25">
      <c r="A1624" s="7">
        <v>291351734</v>
      </c>
      <c r="B1624" s="4">
        <v>814871</v>
      </c>
      <c r="C1624" s="4" t="s">
        <v>709</v>
      </c>
      <c r="D1624" s="7">
        <v>22</v>
      </c>
      <c r="E1624" s="7">
        <v>1</v>
      </c>
      <c r="F1624" s="7">
        <v>22</v>
      </c>
      <c r="G1624" s="5" t="s">
        <v>22</v>
      </c>
      <c r="H1624" s="5" t="s">
        <v>22</v>
      </c>
      <c r="I1624">
        <f>VLOOKUP($A1624,'Cancelled Orders'!$D$2:$L$10078,COLUMN(E1623),0)</f>
        <v>1</v>
      </c>
      <c r="J1624" t="str">
        <f>VLOOKUP($A1624,'Cancelled Orders'!$D$2:$G$10078,3,0)</f>
        <v>Order cancelled through app</v>
      </c>
      <c r="K1624" t="str">
        <f>VLOOKUP($A1624,'Cancelled Orders'!$D$2:$G$10078,4,0)</f>
        <v>Customer Refusal</v>
      </c>
    </row>
    <row r="1625" spans="1:11" ht="13.2" x14ac:dyDescent="0.25">
      <c r="A1625" s="7">
        <v>290977817</v>
      </c>
      <c r="B1625" s="4">
        <v>814871</v>
      </c>
      <c r="C1625" s="4" t="s">
        <v>709</v>
      </c>
      <c r="D1625" s="7">
        <v>22</v>
      </c>
      <c r="E1625" s="7">
        <v>1</v>
      </c>
      <c r="F1625" s="7">
        <v>22</v>
      </c>
      <c r="G1625" s="5" t="s">
        <v>22</v>
      </c>
      <c r="H1625" s="5" t="s">
        <v>22</v>
      </c>
      <c r="I1625">
        <f>VLOOKUP($A1625,'Cancelled Orders'!$D$2:$L$10078,COLUMN(E1624),0)</f>
        <v>1</v>
      </c>
      <c r="J1625" t="str">
        <f>VLOOKUP($A1625,'Cancelled Orders'!$D$2:$G$10078,3,0)</f>
        <v>Cancelled by Restaurant</v>
      </c>
      <c r="K1625" t="str">
        <f>VLOOKUP($A1625,'Cancelled Orders'!$D$2:$G$10078,4,0)</f>
        <v>Item Unavailable</v>
      </c>
    </row>
    <row r="1626" spans="1:11" ht="13.2" x14ac:dyDescent="0.25">
      <c r="A1626" s="7">
        <v>290970176</v>
      </c>
      <c r="B1626" s="4">
        <v>814871</v>
      </c>
      <c r="C1626" s="4" t="s">
        <v>709</v>
      </c>
      <c r="D1626" s="7">
        <v>22</v>
      </c>
      <c r="E1626" s="7">
        <v>1</v>
      </c>
      <c r="F1626" s="7">
        <v>22</v>
      </c>
      <c r="G1626" s="5" t="s">
        <v>22</v>
      </c>
      <c r="H1626" s="5" t="s">
        <v>22</v>
      </c>
      <c r="I1626">
        <f>VLOOKUP($A1626,'Cancelled Orders'!$D$2:$L$10078,COLUMN(E1625),0)</f>
        <v>1</v>
      </c>
      <c r="J1626" t="str">
        <f>VLOOKUP($A1626,'Cancelled Orders'!$D$2:$G$10078,3,0)</f>
        <v>Cancelled by Restaurant</v>
      </c>
      <c r="K1626" t="str">
        <f>VLOOKUP($A1626,'Cancelled Orders'!$D$2:$G$10078,4,0)</f>
        <v>Item Unavailable</v>
      </c>
    </row>
    <row r="1627" spans="1:11" ht="13.2" x14ac:dyDescent="0.25">
      <c r="A1627" s="7">
        <v>290885251</v>
      </c>
      <c r="B1627" s="4">
        <v>814871</v>
      </c>
      <c r="C1627" s="4" t="s">
        <v>709</v>
      </c>
      <c r="D1627" s="7">
        <v>22</v>
      </c>
      <c r="E1627" s="7">
        <v>1</v>
      </c>
      <c r="F1627" s="7">
        <v>22</v>
      </c>
      <c r="G1627" s="5" t="s">
        <v>22</v>
      </c>
      <c r="H1627" s="5" t="s">
        <v>22</v>
      </c>
      <c r="I1627">
        <f>VLOOKUP($A1627,'Cancelled Orders'!$D$2:$L$10078,COLUMN(E1626),0)</f>
        <v>1</v>
      </c>
      <c r="J1627" t="str">
        <f>VLOOKUP($A1627,'Cancelled Orders'!$D$2:$G$10078,3,0)</f>
        <v>Cancelled by Restaurant</v>
      </c>
      <c r="K1627" t="str">
        <f>VLOOKUP($A1627,'Cancelled Orders'!$D$2:$G$10078,4,0)</f>
        <v>Stock Shortage</v>
      </c>
    </row>
    <row r="1628" spans="1:11" ht="13.2" x14ac:dyDescent="0.25">
      <c r="A1628" s="7">
        <v>291357007</v>
      </c>
      <c r="B1628" s="4">
        <v>814910</v>
      </c>
      <c r="C1628" s="4" t="s">
        <v>710</v>
      </c>
      <c r="D1628" s="7">
        <v>65</v>
      </c>
      <c r="E1628" s="7">
        <v>1</v>
      </c>
      <c r="F1628" s="7">
        <v>65</v>
      </c>
      <c r="G1628" s="5" t="s">
        <v>22</v>
      </c>
      <c r="H1628" s="5" t="s">
        <v>22</v>
      </c>
      <c r="I1628">
        <f>VLOOKUP($A1628,'Cancelled Orders'!$D$2:$L$10078,COLUMN(E1627),0)</f>
        <v>1</v>
      </c>
      <c r="J1628" t="str">
        <f>VLOOKUP($A1628,'Cancelled Orders'!$D$2:$G$10078,3,0)</f>
        <v>Cancelled by Restaurant</v>
      </c>
      <c r="K1628" t="str">
        <f>VLOOKUP($A1628,'Cancelled Orders'!$D$2:$G$10078,4,0)</f>
        <v>Stock Shortage</v>
      </c>
    </row>
    <row r="1629" spans="1:11" ht="13.2" x14ac:dyDescent="0.25">
      <c r="A1629" s="7">
        <v>290601736</v>
      </c>
      <c r="B1629" s="4">
        <v>814911</v>
      </c>
      <c r="C1629" s="4" t="s">
        <v>711</v>
      </c>
      <c r="D1629" s="7">
        <v>65</v>
      </c>
      <c r="E1629" s="7">
        <v>1</v>
      </c>
      <c r="F1629" s="7">
        <v>65</v>
      </c>
      <c r="G1629" s="5" t="s">
        <v>22</v>
      </c>
      <c r="H1629" s="5" t="s">
        <v>22</v>
      </c>
      <c r="I1629">
        <f>VLOOKUP($A1629,'Cancelled Orders'!$D$2:$L$10078,COLUMN(E1628),0)</f>
        <v>1</v>
      </c>
      <c r="J1629" t="str">
        <f>VLOOKUP($A1629,'Cancelled Orders'!$D$2:$G$10078,3,0)</f>
        <v>Order cancelled through app</v>
      </c>
      <c r="K1629" t="str">
        <f>VLOOKUP($A1629,'Cancelled Orders'!$D$2:$G$10078,4,0)</f>
        <v>Customer Refusal</v>
      </c>
    </row>
    <row r="1630" spans="1:11" ht="13.2" x14ac:dyDescent="0.25">
      <c r="A1630" s="7">
        <v>291198692</v>
      </c>
      <c r="B1630" s="4">
        <v>814914</v>
      </c>
      <c r="C1630" s="4" t="s">
        <v>712</v>
      </c>
      <c r="D1630" s="7">
        <v>85</v>
      </c>
      <c r="E1630" s="7">
        <v>1</v>
      </c>
      <c r="F1630" s="7">
        <v>85</v>
      </c>
      <c r="G1630" s="5" t="s">
        <v>22</v>
      </c>
      <c r="H1630" s="5" t="s">
        <v>22</v>
      </c>
      <c r="I1630">
        <f>VLOOKUP($A1630,'Cancelled Orders'!$D$2:$L$10078,COLUMN(E1629),0)</f>
        <v>1</v>
      </c>
      <c r="J1630" t="str">
        <f>VLOOKUP($A1630,'Cancelled Orders'!$D$2:$G$10078,3,0)</f>
        <v>Order cancelled through app</v>
      </c>
      <c r="K1630" t="str">
        <f>VLOOKUP($A1630,'Cancelled Orders'!$D$2:$G$10078,4,0)</f>
        <v>Customer Refusal</v>
      </c>
    </row>
    <row r="1631" spans="1:11" ht="13.2" x14ac:dyDescent="0.25">
      <c r="A1631" s="7">
        <v>291129995</v>
      </c>
      <c r="B1631" s="4">
        <v>814914</v>
      </c>
      <c r="C1631" s="4" t="s">
        <v>712</v>
      </c>
      <c r="D1631" s="7">
        <v>85</v>
      </c>
      <c r="E1631" s="7">
        <v>1</v>
      </c>
      <c r="F1631" s="7">
        <v>85</v>
      </c>
      <c r="G1631" s="5" t="s">
        <v>22</v>
      </c>
      <c r="H1631" s="5" t="s">
        <v>22</v>
      </c>
      <c r="I1631">
        <f>VLOOKUP($A1631,'Cancelled Orders'!$D$2:$L$10078,COLUMN(E1630),0)</f>
        <v>1</v>
      </c>
      <c r="J1631" t="str">
        <f>VLOOKUP($A1631,'Cancelled Orders'!$D$2:$G$10078,3,0)</f>
        <v>Order cancelled through app</v>
      </c>
      <c r="K1631" t="str">
        <f>VLOOKUP($A1631,'Cancelled Orders'!$D$2:$G$10078,4,0)</f>
        <v>Customer Refusal</v>
      </c>
    </row>
    <row r="1632" spans="1:11" ht="13.2" x14ac:dyDescent="0.25">
      <c r="A1632" s="7">
        <v>291132031</v>
      </c>
      <c r="B1632" s="4">
        <v>814914</v>
      </c>
      <c r="C1632" s="4" t="s">
        <v>712</v>
      </c>
      <c r="D1632" s="7">
        <v>85</v>
      </c>
      <c r="E1632" s="7">
        <v>1</v>
      </c>
      <c r="F1632" s="7">
        <v>85</v>
      </c>
      <c r="G1632" s="5" t="s">
        <v>22</v>
      </c>
      <c r="H1632" s="5" t="s">
        <v>22</v>
      </c>
      <c r="I1632">
        <f>VLOOKUP($A1632,'Cancelled Orders'!$D$2:$L$10078,COLUMN(E1631),0)</f>
        <v>1</v>
      </c>
      <c r="J1632" t="str">
        <f>VLOOKUP($A1632,'Cancelled Orders'!$D$2:$G$10078,3,0)</f>
        <v>Cancelled by Restaurant</v>
      </c>
      <c r="K1632" t="str">
        <f>VLOOKUP($A1632,'Cancelled Orders'!$D$2:$G$10078,4,0)</f>
        <v>Item Unavailable</v>
      </c>
    </row>
    <row r="1633" spans="1:11" ht="13.2" x14ac:dyDescent="0.25">
      <c r="A1633" s="7">
        <v>290720768</v>
      </c>
      <c r="B1633" s="4">
        <v>814914</v>
      </c>
      <c r="C1633" s="4" t="s">
        <v>712</v>
      </c>
      <c r="D1633" s="7">
        <v>85</v>
      </c>
      <c r="E1633" s="7">
        <v>1</v>
      </c>
      <c r="F1633" s="7">
        <v>85</v>
      </c>
      <c r="G1633" s="5" t="s">
        <v>22</v>
      </c>
      <c r="H1633" s="5" t="s">
        <v>22</v>
      </c>
      <c r="I1633">
        <f>VLOOKUP($A1633,'Cancelled Orders'!$D$2:$L$10078,COLUMN(E1632),0)</f>
        <v>1</v>
      </c>
      <c r="J1633" t="str">
        <f>VLOOKUP($A1633,'Cancelled Orders'!$D$2:$G$10078,3,0)</f>
        <v>Order cancelled through app</v>
      </c>
      <c r="K1633" t="str">
        <f>VLOOKUP($A1633,'Cancelled Orders'!$D$2:$G$10078,4,0)</f>
        <v>Customer Refusal</v>
      </c>
    </row>
    <row r="1634" spans="1:11" ht="13.2" x14ac:dyDescent="0.25">
      <c r="A1634" s="7">
        <v>290596875</v>
      </c>
      <c r="B1634" s="4">
        <v>814914</v>
      </c>
      <c r="C1634" s="4" t="s">
        <v>712</v>
      </c>
      <c r="D1634" s="7">
        <v>85</v>
      </c>
      <c r="E1634" s="7">
        <v>1</v>
      </c>
      <c r="F1634" s="7">
        <v>85</v>
      </c>
      <c r="G1634" s="5" t="s">
        <v>22</v>
      </c>
      <c r="H1634" s="5" t="s">
        <v>22</v>
      </c>
      <c r="I1634">
        <f>VLOOKUP($A1634,'Cancelled Orders'!$D$2:$L$10078,COLUMN(E1633),0)</f>
        <v>1</v>
      </c>
      <c r="J1634" t="str">
        <f>VLOOKUP($A1634,'Cancelled Orders'!$D$2:$G$10078,3,0)</f>
        <v>Order cancelled through app</v>
      </c>
      <c r="K1634" t="str">
        <f>VLOOKUP($A1634,'Cancelled Orders'!$D$2:$G$10078,4,0)</f>
        <v>Customer Refusal</v>
      </c>
    </row>
    <row r="1635" spans="1:11" ht="13.2" x14ac:dyDescent="0.25">
      <c r="A1635" s="7">
        <v>290897922</v>
      </c>
      <c r="B1635" s="4">
        <v>814929</v>
      </c>
      <c r="C1635" s="4" t="s">
        <v>713</v>
      </c>
      <c r="D1635" s="7">
        <v>55</v>
      </c>
      <c r="E1635" s="7">
        <v>1</v>
      </c>
      <c r="F1635" s="7">
        <v>55</v>
      </c>
      <c r="G1635" s="5" t="s">
        <v>22</v>
      </c>
      <c r="H1635" s="5" t="s">
        <v>22</v>
      </c>
      <c r="I1635">
        <f>VLOOKUP($A1635,'Cancelled Orders'!$D$2:$L$10078,COLUMN(E1634),0)</f>
        <v>1</v>
      </c>
      <c r="J1635" t="str">
        <f>VLOOKUP($A1635,'Cancelled Orders'!$D$2:$G$10078,3,0)</f>
        <v>Cancelled by Restaurant</v>
      </c>
      <c r="K1635" t="str">
        <f>VLOOKUP($A1635,'Cancelled Orders'!$D$2:$G$10078,4,0)</f>
        <v>Stock Shortage</v>
      </c>
    </row>
    <row r="1636" spans="1:11" ht="13.2" x14ac:dyDescent="0.25">
      <c r="A1636" s="7">
        <v>290897625</v>
      </c>
      <c r="B1636" s="4">
        <v>814932</v>
      </c>
      <c r="C1636" s="4" t="s">
        <v>714</v>
      </c>
      <c r="D1636" s="7">
        <v>66</v>
      </c>
      <c r="E1636" s="7">
        <v>1</v>
      </c>
      <c r="F1636" s="7">
        <v>66</v>
      </c>
      <c r="G1636" s="5" t="s">
        <v>22</v>
      </c>
      <c r="H1636" s="5" t="s">
        <v>22</v>
      </c>
      <c r="I1636">
        <f>VLOOKUP($A1636,'Cancelled Orders'!$D$2:$L$10078,COLUMN(E1635),0)</f>
        <v>1</v>
      </c>
      <c r="J1636" t="str">
        <f>VLOOKUP($A1636,'Cancelled Orders'!$D$2:$G$10078,3,0)</f>
        <v>Cancelled by Restaurant</v>
      </c>
      <c r="K1636" t="str">
        <f>VLOOKUP($A1636,'Cancelled Orders'!$D$2:$G$10078,4,0)</f>
        <v>Stock Shortage</v>
      </c>
    </row>
    <row r="1637" spans="1:11" ht="13.2" x14ac:dyDescent="0.25">
      <c r="A1637" s="7">
        <v>290897439</v>
      </c>
      <c r="B1637" s="4">
        <v>814932</v>
      </c>
      <c r="C1637" s="4" t="s">
        <v>714</v>
      </c>
      <c r="D1637" s="7">
        <v>66</v>
      </c>
      <c r="E1637" s="7">
        <v>1</v>
      </c>
      <c r="F1637" s="7">
        <v>66</v>
      </c>
      <c r="G1637" s="5" t="s">
        <v>22</v>
      </c>
      <c r="H1637" s="5" t="s">
        <v>22</v>
      </c>
      <c r="I1637">
        <f>VLOOKUP($A1637,'Cancelled Orders'!$D$2:$L$10078,COLUMN(E1636),0)</f>
        <v>1</v>
      </c>
      <c r="J1637" t="str">
        <f>VLOOKUP($A1637,'Cancelled Orders'!$D$2:$G$10078,3,0)</f>
        <v>Cancelled by Restaurant</v>
      </c>
      <c r="K1637" t="str">
        <f>VLOOKUP($A1637,'Cancelled Orders'!$D$2:$G$10078,4,0)</f>
        <v>Stock Shortage</v>
      </c>
    </row>
    <row r="1638" spans="1:11" ht="13.2" x14ac:dyDescent="0.25">
      <c r="A1638" s="7">
        <v>290870730</v>
      </c>
      <c r="B1638" s="4">
        <v>814934</v>
      </c>
      <c r="C1638" s="4" t="s">
        <v>715</v>
      </c>
      <c r="D1638" s="7">
        <v>80</v>
      </c>
      <c r="E1638" s="7">
        <v>1</v>
      </c>
      <c r="F1638" s="7">
        <v>80</v>
      </c>
      <c r="G1638" s="5" t="s">
        <v>22</v>
      </c>
      <c r="H1638" s="5" t="s">
        <v>22</v>
      </c>
      <c r="I1638">
        <f>VLOOKUP($A1638,'Cancelled Orders'!$D$2:$L$10078,COLUMN(E1637),0)</f>
        <v>1</v>
      </c>
      <c r="J1638" t="str">
        <f>VLOOKUP($A1638,'Cancelled Orders'!$D$2:$G$10078,3,0)</f>
        <v>Cancelled by Restaurant</v>
      </c>
      <c r="K1638" t="str">
        <f>VLOOKUP($A1638,'Cancelled Orders'!$D$2:$G$10078,4,0)</f>
        <v>Stock Shortage</v>
      </c>
    </row>
    <row r="1639" spans="1:11" ht="13.2" x14ac:dyDescent="0.25">
      <c r="A1639" s="7">
        <v>290550278</v>
      </c>
      <c r="B1639" s="4">
        <v>814934</v>
      </c>
      <c r="C1639" s="4" t="s">
        <v>715</v>
      </c>
      <c r="D1639" s="7">
        <v>80</v>
      </c>
      <c r="E1639" s="7">
        <v>1</v>
      </c>
      <c r="F1639" s="7">
        <v>80</v>
      </c>
      <c r="G1639" s="5" t="s">
        <v>22</v>
      </c>
      <c r="H1639" s="5" t="s">
        <v>22</v>
      </c>
      <c r="I1639">
        <f>VLOOKUP($A1639,'Cancelled Orders'!$D$2:$L$10078,COLUMN(E1638),0)</f>
        <v>1</v>
      </c>
      <c r="J1639" t="str">
        <f>VLOOKUP($A1639,'Cancelled Orders'!$D$2:$G$10078,3,0)</f>
        <v>Order cancelled through app</v>
      </c>
      <c r="K1639" t="str">
        <f>VLOOKUP($A1639,'Cancelled Orders'!$D$2:$G$10078,4,0)</f>
        <v>Customer Refusal</v>
      </c>
    </row>
    <row r="1640" spans="1:11" ht="13.2" x14ac:dyDescent="0.25">
      <c r="A1640" s="7">
        <v>290231610</v>
      </c>
      <c r="B1640" s="4">
        <v>814946</v>
      </c>
      <c r="C1640" s="4" t="s">
        <v>716</v>
      </c>
      <c r="D1640" s="7">
        <v>65</v>
      </c>
      <c r="E1640" s="7">
        <v>1</v>
      </c>
      <c r="F1640" s="7">
        <v>65</v>
      </c>
      <c r="G1640" s="5" t="s">
        <v>22</v>
      </c>
      <c r="H1640" s="5" t="s">
        <v>22</v>
      </c>
      <c r="I1640">
        <f>VLOOKUP($A1640,'Cancelled Orders'!$D$2:$L$10078,COLUMN(E1639),0)</f>
        <v>1</v>
      </c>
      <c r="J1640" t="str">
        <f>VLOOKUP($A1640,'Cancelled Orders'!$D$2:$G$10078,3,0)</f>
        <v>Order cancelled through app</v>
      </c>
      <c r="K1640" t="str">
        <f>VLOOKUP($A1640,'Cancelled Orders'!$D$2:$G$10078,4,0)</f>
        <v>Customer Refusal</v>
      </c>
    </row>
    <row r="1641" spans="1:11" ht="13.2" x14ac:dyDescent="0.25">
      <c r="A1641" s="7">
        <v>290857243</v>
      </c>
      <c r="B1641" s="4">
        <v>816095</v>
      </c>
      <c r="C1641" s="4" t="s">
        <v>717</v>
      </c>
      <c r="D1641" s="7">
        <v>19</v>
      </c>
      <c r="E1641" s="7">
        <v>1</v>
      </c>
      <c r="F1641" s="7">
        <v>19</v>
      </c>
      <c r="G1641" s="5" t="s">
        <v>22</v>
      </c>
      <c r="H1641" s="5" t="s">
        <v>28</v>
      </c>
      <c r="I1641">
        <f>VLOOKUP($A1641,'Cancelled Orders'!$D$2:$L$10078,COLUMN(E1640),0)</f>
        <v>1</v>
      </c>
      <c r="J1641" t="str">
        <f>VLOOKUP($A1641,'Cancelled Orders'!$D$2:$G$10078,3,0)</f>
        <v>Order cancelled through app</v>
      </c>
      <c r="K1641" t="str">
        <f>VLOOKUP($A1641,'Cancelled Orders'!$D$2:$G$10078,4,0)</f>
        <v>Customer Refusal</v>
      </c>
    </row>
    <row r="1642" spans="1:11" ht="13.2" x14ac:dyDescent="0.25">
      <c r="A1642" s="7">
        <v>290770253</v>
      </c>
      <c r="B1642" s="4">
        <v>816095</v>
      </c>
      <c r="C1642" s="4" t="s">
        <v>717</v>
      </c>
      <c r="D1642" s="7">
        <v>19</v>
      </c>
      <c r="E1642" s="7">
        <v>1</v>
      </c>
      <c r="F1642" s="7">
        <v>19</v>
      </c>
      <c r="G1642" s="5" t="s">
        <v>22</v>
      </c>
      <c r="H1642" s="5" t="s">
        <v>28</v>
      </c>
      <c r="I1642">
        <f>VLOOKUP($A1642,'Cancelled Orders'!$D$2:$L$10078,COLUMN(E1641),0)</f>
        <v>1</v>
      </c>
      <c r="J1642" t="str">
        <f>VLOOKUP($A1642,'Cancelled Orders'!$D$2:$G$10078,3,0)</f>
        <v>Order cancelled through app</v>
      </c>
      <c r="K1642" t="str">
        <f>VLOOKUP($A1642,'Cancelled Orders'!$D$2:$G$10078,4,0)</f>
        <v>Customer Refusal</v>
      </c>
    </row>
    <row r="1643" spans="1:11" ht="13.2" x14ac:dyDescent="0.25">
      <c r="A1643" s="7">
        <v>290828516</v>
      </c>
      <c r="B1643" s="4">
        <v>816095</v>
      </c>
      <c r="C1643" s="4" t="s">
        <v>717</v>
      </c>
      <c r="D1643" s="7">
        <v>19</v>
      </c>
      <c r="E1643" s="7">
        <v>1</v>
      </c>
      <c r="F1643" s="7">
        <v>19</v>
      </c>
      <c r="G1643" s="5" t="s">
        <v>22</v>
      </c>
      <c r="H1643" s="5" t="s">
        <v>28</v>
      </c>
      <c r="I1643">
        <f>VLOOKUP($A1643,'Cancelled Orders'!$D$2:$L$10078,COLUMN(E1642),0)</f>
        <v>1</v>
      </c>
      <c r="J1643" t="str">
        <f>VLOOKUP($A1643,'Cancelled Orders'!$D$2:$G$10078,3,0)</f>
        <v>Order cancelled through app</v>
      </c>
      <c r="K1643" t="str">
        <f>VLOOKUP($A1643,'Cancelled Orders'!$D$2:$G$10078,4,0)</f>
        <v>Customer Refusal</v>
      </c>
    </row>
    <row r="1644" spans="1:11" ht="13.2" x14ac:dyDescent="0.25">
      <c r="A1644" s="7">
        <v>290561566</v>
      </c>
      <c r="B1644" s="4">
        <v>816116</v>
      </c>
      <c r="C1644" s="4" t="s">
        <v>718</v>
      </c>
      <c r="D1644" s="7">
        <v>49</v>
      </c>
      <c r="E1644" s="7">
        <v>1</v>
      </c>
      <c r="F1644" s="7">
        <v>49</v>
      </c>
      <c r="G1644" s="5" t="s">
        <v>22</v>
      </c>
      <c r="H1644" s="5" t="s">
        <v>28</v>
      </c>
      <c r="I1644">
        <f>VLOOKUP($A1644,'Cancelled Orders'!$D$2:$L$10078,COLUMN(E1643),0)</f>
        <v>1</v>
      </c>
      <c r="J1644" t="str">
        <f>VLOOKUP($A1644,'Cancelled Orders'!$D$2:$G$10078,3,0)</f>
        <v>Order cancelled through app</v>
      </c>
      <c r="K1644" t="str">
        <f>VLOOKUP($A1644,'Cancelled Orders'!$D$2:$G$10078,4,0)</f>
        <v>Customer Refusal</v>
      </c>
    </row>
    <row r="1645" spans="1:11" ht="13.2" x14ac:dyDescent="0.25">
      <c r="A1645" s="7">
        <v>291286430</v>
      </c>
      <c r="B1645" s="4">
        <v>816117</v>
      </c>
      <c r="C1645" s="4" t="s">
        <v>719</v>
      </c>
      <c r="D1645" s="7">
        <v>69</v>
      </c>
      <c r="E1645" s="7">
        <v>1</v>
      </c>
      <c r="F1645" s="7">
        <v>69</v>
      </c>
      <c r="G1645" s="5" t="s">
        <v>22</v>
      </c>
      <c r="H1645" s="5" t="s">
        <v>28</v>
      </c>
      <c r="I1645">
        <f>VLOOKUP($A1645,'Cancelled Orders'!$D$2:$L$10078,COLUMN(E1644),0)</f>
        <v>1</v>
      </c>
      <c r="J1645" t="str">
        <f>VLOOKUP($A1645,'Cancelled Orders'!$D$2:$G$10078,3,0)</f>
        <v>Order cancelled through app</v>
      </c>
      <c r="K1645" t="str">
        <f>VLOOKUP($A1645,'Cancelled Orders'!$D$2:$G$10078,4,0)</f>
        <v>Customer Refusal</v>
      </c>
    </row>
    <row r="1646" spans="1:11" ht="13.2" x14ac:dyDescent="0.25">
      <c r="A1646" s="7">
        <v>290344671</v>
      </c>
      <c r="B1646" s="4">
        <v>816117</v>
      </c>
      <c r="C1646" s="4" t="s">
        <v>719</v>
      </c>
      <c r="D1646" s="7">
        <v>69</v>
      </c>
      <c r="E1646" s="7">
        <v>1</v>
      </c>
      <c r="F1646" s="7">
        <v>69</v>
      </c>
      <c r="G1646" s="5" t="s">
        <v>22</v>
      </c>
      <c r="H1646" s="5" t="s">
        <v>28</v>
      </c>
      <c r="I1646">
        <f>VLOOKUP($A1646,'Cancelled Orders'!$D$2:$L$10078,COLUMN(E1645),0)</f>
        <v>1</v>
      </c>
      <c r="J1646" t="str">
        <f>VLOOKUP($A1646,'Cancelled Orders'!$D$2:$G$10078,3,0)</f>
        <v>Order cancelled through app</v>
      </c>
      <c r="K1646" t="str">
        <f>VLOOKUP($A1646,'Cancelled Orders'!$D$2:$G$10078,4,0)</f>
        <v>Customer Refusal</v>
      </c>
    </row>
    <row r="1647" spans="1:11" ht="13.2" x14ac:dyDescent="0.25">
      <c r="A1647" s="7">
        <v>290770253</v>
      </c>
      <c r="B1647" s="4">
        <v>816117</v>
      </c>
      <c r="C1647" s="4" t="s">
        <v>719</v>
      </c>
      <c r="D1647" s="7">
        <v>69</v>
      </c>
      <c r="E1647" s="7">
        <v>1</v>
      </c>
      <c r="F1647" s="7">
        <v>69</v>
      </c>
      <c r="G1647" s="5" t="s">
        <v>22</v>
      </c>
      <c r="H1647" s="5" t="s">
        <v>28</v>
      </c>
      <c r="I1647">
        <f>VLOOKUP($A1647,'Cancelled Orders'!$D$2:$L$10078,COLUMN(E1646),0)</f>
        <v>1</v>
      </c>
      <c r="J1647" t="str">
        <f>VLOOKUP($A1647,'Cancelled Orders'!$D$2:$G$10078,3,0)</f>
        <v>Order cancelled through app</v>
      </c>
      <c r="K1647" t="str">
        <f>VLOOKUP($A1647,'Cancelled Orders'!$D$2:$G$10078,4,0)</f>
        <v>Customer Refusal</v>
      </c>
    </row>
    <row r="1648" spans="1:11" ht="13.2" x14ac:dyDescent="0.25">
      <c r="A1648" s="7">
        <v>290092345</v>
      </c>
      <c r="B1648" s="4">
        <v>816599</v>
      </c>
      <c r="C1648" s="4" t="s">
        <v>720</v>
      </c>
      <c r="D1648" s="7">
        <v>90</v>
      </c>
      <c r="E1648" s="7">
        <v>1</v>
      </c>
      <c r="F1648" s="7">
        <v>90</v>
      </c>
      <c r="G1648" s="5" t="s">
        <v>22</v>
      </c>
      <c r="H1648" s="5" t="s">
        <v>22</v>
      </c>
      <c r="I1648">
        <f>VLOOKUP($A1648,'Cancelled Orders'!$D$2:$L$10078,COLUMN(E1647),0)</f>
        <v>1</v>
      </c>
      <c r="J1648" t="str">
        <f>VLOOKUP($A1648,'Cancelled Orders'!$D$2:$G$10078,3,0)</f>
        <v>Cancelled by Restaurant</v>
      </c>
      <c r="K1648" t="str">
        <f>VLOOKUP($A1648,'Cancelled Orders'!$D$2:$G$10078,4,0)</f>
        <v>Stock Shortage</v>
      </c>
    </row>
    <row r="1649" spans="1:11" ht="13.2" x14ac:dyDescent="0.25">
      <c r="A1649" s="7">
        <v>291156729</v>
      </c>
      <c r="B1649" s="4">
        <v>816605</v>
      </c>
      <c r="C1649" s="4" t="s">
        <v>721</v>
      </c>
      <c r="D1649" s="7">
        <v>50</v>
      </c>
      <c r="E1649" s="7">
        <v>1</v>
      </c>
      <c r="F1649" s="7">
        <v>50</v>
      </c>
      <c r="G1649" s="5" t="s">
        <v>22</v>
      </c>
      <c r="H1649" s="5" t="s">
        <v>22</v>
      </c>
      <c r="I1649">
        <f>VLOOKUP($A1649,'Cancelled Orders'!$D$2:$L$10078,COLUMN(E1648),0)</f>
        <v>1</v>
      </c>
      <c r="J1649" t="str">
        <f>VLOOKUP($A1649,'Cancelled Orders'!$D$2:$G$10078,3,0)</f>
        <v>Order cancelled through app</v>
      </c>
      <c r="K1649" t="str">
        <f>VLOOKUP($A1649,'Cancelled Orders'!$D$2:$G$10078,4,0)</f>
        <v>Customer Refusal</v>
      </c>
    </row>
    <row r="1650" spans="1:11" ht="13.2" x14ac:dyDescent="0.25">
      <c r="A1650" s="7">
        <v>291687223</v>
      </c>
      <c r="B1650" s="4">
        <v>816611</v>
      </c>
      <c r="C1650" s="4" t="s">
        <v>722</v>
      </c>
      <c r="D1650" s="7">
        <v>50</v>
      </c>
      <c r="E1650" s="7">
        <v>1</v>
      </c>
      <c r="F1650" s="7">
        <v>50</v>
      </c>
      <c r="G1650" s="5" t="s">
        <v>22</v>
      </c>
      <c r="H1650" s="5" t="s">
        <v>22</v>
      </c>
      <c r="I1650">
        <f>VLOOKUP($A1650,'Cancelled Orders'!$D$2:$L$10078,COLUMN(E1649),0)</f>
        <v>1</v>
      </c>
      <c r="J1650" t="str">
        <f>VLOOKUP($A1650,'Cancelled Orders'!$D$2:$G$10078,3,0)</f>
        <v>Order cancelled through app</v>
      </c>
      <c r="K1650" t="str">
        <f>VLOOKUP($A1650,'Cancelled Orders'!$D$2:$G$10078,4,0)</f>
        <v>Customer Refusal</v>
      </c>
    </row>
    <row r="1651" spans="1:11" ht="13.2" x14ac:dyDescent="0.25">
      <c r="A1651" s="7">
        <v>289862952</v>
      </c>
      <c r="B1651" s="4">
        <v>817791</v>
      </c>
      <c r="C1651" s="4" t="s">
        <v>23</v>
      </c>
      <c r="D1651" s="7">
        <v>35</v>
      </c>
      <c r="E1651" s="7">
        <v>1</v>
      </c>
      <c r="F1651" s="7">
        <v>35</v>
      </c>
      <c r="G1651" s="5" t="s">
        <v>22</v>
      </c>
      <c r="H1651" s="5" t="s">
        <v>22</v>
      </c>
      <c r="I1651">
        <f>VLOOKUP($A1651,'Cancelled Orders'!$D$2:$L$10078,COLUMN(E1650),0)</f>
        <v>1</v>
      </c>
      <c r="J1651" t="str">
        <f>VLOOKUP($A1651,'Cancelled Orders'!$D$2:$G$10078,3,0)</f>
        <v>Order cancelled through app</v>
      </c>
      <c r="K1651" t="str">
        <f>VLOOKUP($A1651,'Cancelled Orders'!$D$2:$G$10078,4,0)</f>
        <v>Customer Refusal</v>
      </c>
    </row>
    <row r="1652" spans="1:11" ht="13.2" x14ac:dyDescent="0.25">
      <c r="A1652" s="7">
        <v>291207123</v>
      </c>
      <c r="B1652" s="4">
        <v>817843</v>
      </c>
      <c r="C1652" s="4" t="s">
        <v>723</v>
      </c>
      <c r="D1652" s="7">
        <v>19</v>
      </c>
      <c r="E1652" s="7">
        <v>1</v>
      </c>
      <c r="F1652" s="7">
        <v>19</v>
      </c>
      <c r="G1652" s="5" t="s">
        <v>22</v>
      </c>
      <c r="H1652" s="5" t="s">
        <v>28</v>
      </c>
      <c r="I1652">
        <f>VLOOKUP($A1652,'Cancelled Orders'!$D$2:$L$10078,COLUMN(E1651),0)</f>
        <v>1</v>
      </c>
      <c r="J1652" t="str">
        <f>VLOOKUP($A1652,'Cancelled Orders'!$D$2:$G$10078,3,0)</f>
        <v>Order cancelled through app</v>
      </c>
      <c r="K1652" t="str">
        <f>VLOOKUP($A1652,'Cancelled Orders'!$D$2:$G$10078,4,0)</f>
        <v>Customer Refusal</v>
      </c>
    </row>
    <row r="1653" spans="1:11" ht="13.2" x14ac:dyDescent="0.25">
      <c r="A1653" s="7">
        <v>290611926</v>
      </c>
      <c r="B1653" s="4">
        <v>818094</v>
      </c>
      <c r="C1653" s="4" t="s">
        <v>724</v>
      </c>
      <c r="D1653" s="7">
        <v>20</v>
      </c>
      <c r="E1653" s="7">
        <v>1</v>
      </c>
      <c r="F1653" s="7">
        <v>20</v>
      </c>
      <c r="G1653" s="5" t="s">
        <v>28</v>
      </c>
      <c r="H1653" s="5" t="s">
        <v>28</v>
      </c>
      <c r="I1653">
        <f>VLOOKUP($A1653,'Cancelled Orders'!$D$2:$L$10078,COLUMN(E1652),0)</f>
        <v>0</v>
      </c>
      <c r="J1653" t="str">
        <f>VLOOKUP($A1653,'Cancelled Orders'!$D$2:$G$10078,3,0)</f>
        <v>Cancelled by Restaurant</v>
      </c>
      <c r="K1653" t="str">
        <f>VLOOKUP($A1653,'Cancelled Orders'!$D$2:$G$10078,4,0)</f>
        <v>Stock Shortage</v>
      </c>
    </row>
    <row r="1654" spans="1:11" ht="13.2" x14ac:dyDescent="0.25">
      <c r="A1654" s="7">
        <v>290017372</v>
      </c>
      <c r="B1654" s="4">
        <v>818125</v>
      </c>
      <c r="C1654" s="4" t="s">
        <v>725</v>
      </c>
      <c r="D1654" s="7">
        <v>22</v>
      </c>
      <c r="E1654" s="7">
        <v>1</v>
      </c>
      <c r="F1654" s="7">
        <v>22</v>
      </c>
      <c r="G1654" s="5" t="s">
        <v>22</v>
      </c>
      <c r="H1654" s="5" t="s">
        <v>28</v>
      </c>
      <c r="I1654">
        <f>VLOOKUP($A1654,'Cancelled Orders'!$D$2:$L$10078,COLUMN(E1653),0)</f>
        <v>0</v>
      </c>
      <c r="J1654" t="str">
        <f>VLOOKUP($A1654,'Cancelled Orders'!$D$2:$G$10078,3,0)</f>
        <v>Order cancelled through app</v>
      </c>
      <c r="K1654" t="str">
        <f>VLOOKUP($A1654,'Cancelled Orders'!$D$2:$G$10078,4,0)</f>
        <v>Customer Refusal</v>
      </c>
    </row>
    <row r="1655" spans="1:11" ht="13.2" x14ac:dyDescent="0.25">
      <c r="A1655" s="7">
        <v>291018173</v>
      </c>
      <c r="B1655" s="4">
        <v>818282</v>
      </c>
      <c r="C1655" s="4" t="s">
        <v>726</v>
      </c>
      <c r="D1655" s="7">
        <v>45</v>
      </c>
      <c r="E1655" s="7">
        <v>1</v>
      </c>
      <c r="F1655" s="7">
        <v>45</v>
      </c>
      <c r="G1655" s="5" t="s">
        <v>22</v>
      </c>
      <c r="H1655" s="5" t="s">
        <v>22</v>
      </c>
      <c r="I1655">
        <f>VLOOKUP($A1655,'Cancelled Orders'!$D$2:$L$10078,COLUMN(E1654),0)</f>
        <v>0</v>
      </c>
      <c r="J1655" t="str">
        <f>VLOOKUP($A1655,'Cancelled Orders'!$D$2:$G$10078,3,0)</f>
        <v>Cancelled by Restaurant</v>
      </c>
      <c r="K1655" t="str">
        <f>VLOOKUP($A1655,'Cancelled Orders'!$D$2:$G$10078,4,0)</f>
        <v>Stock Shortage</v>
      </c>
    </row>
    <row r="1656" spans="1:11" ht="13.2" x14ac:dyDescent="0.25">
      <c r="A1656" s="7">
        <v>290287256</v>
      </c>
      <c r="B1656" s="4">
        <v>818350</v>
      </c>
      <c r="C1656" s="4" t="s">
        <v>727</v>
      </c>
      <c r="D1656" s="7">
        <v>34</v>
      </c>
      <c r="E1656" s="7">
        <v>1</v>
      </c>
      <c r="F1656" s="7">
        <v>34</v>
      </c>
      <c r="G1656" s="5" t="s">
        <v>22</v>
      </c>
      <c r="H1656" s="5" t="s">
        <v>28</v>
      </c>
      <c r="I1656">
        <f>VLOOKUP($A1656,'Cancelled Orders'!$D$2:$L$10078,COLUMN(E1655),0)</f>
        <v>1</v>
      </c>
      <c r="J1656" t="str">
        <f>VLOOKUP($A1656,'Cancelled Orders'!$D$2:$G$10078,3,0)</f>
        <v>Order cancelled through app</v>
      </c>
      <c r="K1656" t="str">
        <f>VLOOKUP($A1656,'Cancelled Orders'!$D$2:$G$10078,4,0)</f>
        <v>Customer Refusal</v>
      </c>
    </row>
    <row r="1657" spans="1:11" ht="13.2" x14ac:dyDescent="0.25">
      <c r="A1657" s="7">
        <v>290569149</v>
      </c>
      <c r="B1657" s="4">
        <v>818413</v>
      </c>
      <c r="C1657" s="4" t="s">
        <v>728</v>
      </c>
      <c r="D1657" s="7">
        <v>20</v>
      </c>
      <c r="E1657" s="7">
        <v>1</v>
      </c>
      <c r="F1657" s="7">
        <v>20</v>
      </c>
      <c r="G1657" s="5" t="s">
        <v>28</v>
      </c>
      <c r="H1657" s="5" t="s">
        <v>28</v>
      </c>
      <c r="I1657">
        <f>VLOOKUP($A1657,'Cancelled Orders'!$D$2:$L$10078,COLUMN(E1656),0)</f>
        <v>1</v>
      </c>
      <c r="J1657" t="str">
        <f>VLOOKUP($A1657,'Cancelled Orders'!$D$2:$G$10078,3,0)</f>
        <v>Order cancelled through app</v>
      </c>
      <c r="K1657" t="str">
        <f>VLOOKUP($A1657,'Cancelled Orders'!$D$2:$G$10078,4,0)</f>
        <v>Customer Refusal</v>
      </c>
    </row>
    <row r="1658" spans="1:11" ht="13.2" x14ac:dyDescent="0.25">
      <c r="A1658" s="7">
        <v>290960639</v>
      </c>
      <c r="B1658" s="4">
        <v>819967</v>
      </c>
      <c r="C1658" s="4" t="s">
        <v>729</v>
      </c>
      <c r="D1658" s="7">
        <v>116</v>
      </c>
      <c r="E1658" s="7">
        <v>1</v>
      </c>
      <c r="F1658" s="7">
        <v>116</v>
      </c>
      <c r="G1658" s="5" t="s">
        <v>22</v>
      </c>
      <c r="H1658" s="5" t="s">
        <v>28</v>
      </c>
      <c r="I1658">
        <f>VLOOKUP($A1658,'Cancelled Orders'!$D$2:$L$10078,COLUMN(E1657),0)</f>
        <v>0</v>
      </c>
      <c r="J1658" t="str">
        <f>VLOOKUP($A1658,'Cancelled Orders'!$D$2:$G$10078,3,0)</f>
        <v>Order cancelled through app</v>
      </c>
      <c r="K1658" t="str">
        <f>VLOOKUP($A1658,'Cancelled Orders'!$D$2:$G$10078,4,0)</f>
        <v>Customer Refusal</v>
      </c>
    </row>
    <row r="1659" spans="1:11" ht="13.2" x14ac:dyDescent="0.25">
      <c r="A1659" s="7">
        <v>290661016</v>
      </c>
      <c r="B1659" s="4">
        <v>820383</v>
      </c>
      <c r="C1659" s="4" t="s">
        <v>730</v>
      </c>
      <c r="D1659" s="7">
        <v>72</v>
      </c>
      <c r="E1659" s="7">
        <v>1</v>
      </c>
      <c r="F1659" s="7">
        <v>72</v>
      </c>
      <c r="G1659" s="5" t="s">
        <v>22</v>
      </c>
      <c r="H1659" s="5" t="s">
        <v>22</v>
      </c>
      <c r="I1659">
        <f>VLOOKUP($A1659,'Cancelled Orders'!$D$2:$L$10078,COLUMN(E1658),0)</f>
        <v>1</v>
      </c>
      <c r="J1659" t="str">
        <f>VLOOKUP($A1659,'Cancelled Orders'!$D$2:$G$10078,3,0)</f>
        <v>Cancelled by Restaurant</v>
      </c>
      <c r="K1659" t="str">
        <f>VLOOKUP($A1659,'Cancelled Orders'!$D$2:$G$10078,4,0)</f>
        <v>Stock Shortage</v>
      </c>
    </row>
    <row r="1660" spans="1:11" ht="13.2" x14ac:dyDescent="0.25">
      <c r="A1660" s="7">
        <v>291276134</v>
      </c>
      <c r="B1660" s="4">
        <v>820523</v>
      </c>
      <c r="C1660" s="4" t="s">
        <v>731</v>
      </c>
      <c r="D1660" s="7">
        <v>68</v>
      </c>
      <c r="E1660" s="7">
        <v>1</v>
      </c>
      <c r="F1660" s="7">
        <v>68</v>
      </c>
      <c r="G1660" s="5" t="s">
        <v>22</v>
      </c>
      <c r="H1660" s="5" t="s">
        <v>22</v>
      </c>
      <c r="I1660">
        <f>VLOOKUP($A1660,'Cancelled Orders'!$D$2:$L$10078,COLUMN(E1659),0)</f>
        <v>1</v>
      </c>
      <c r="J1660" t="str">
        <f>VLOOKUP($A1660,'Cancelled Orders'!$D$2:$G$10078,3,0)</f>
        <v>Cancelled by Restaurant</v>
      </c>
      <c r="K1660" t="str">
        <f>VLOOKUP($A1660,'Cancelled Orders'!$D$2:$G$10078,4,0)</f>
        <v>Item Unavailable</v>
      </c>
    </row>
    <row r="1661" spans="1:11" ht="13.2" x14ac:dyDescent="0.25">
      <c r="A1661" s="7">
        <v>290145567</v>
      </c>
      <c r="B1661" s="4">
        <v>821122</v>
      </c>
      <c r="C1661" s="4" t="s">
        <v>732</v>
      </c>
      <c r="D1661" s="7">
        <v>34.65</v>
      </c>
      <c r="E1661" s="7">
        <v>1</v>
      </c>
      <c r="F1661" s="7">
        <v>34.65</v>
      </c>
      <c r="G1661" s="5" t="s">
        <v>22</v>
      </c>
      <c r="H1661" s="5" t="s">
        <v>22</v>
      </c>
      <c r="I1661">
        <f>VLOOKUP($A1661,'Cancelled Orders'!$D$2:$L$10078,COLUMN(E1660),0)</f>
        <v>0</v>
      </c>
      <c r="J1661" t="str">
        <f>VLOOKUP($A1661,'Cancelled Orders'!$D$2:$G$10078,3,0)</f>
        <v>Cancelled by Restaurant</v>
      </c>
      <c r="K1661" t="str">
        <f>VLOOKUP($A1661,'Cancelled Orders'!$D$2:$G$10078,4,0)</f>
        <v>Stock Shortage</v>
      </c>
    </row>
    <row r="1662" spans="1:11" ht="13.2" x14ac:dyDescent="0.25">
      <c r="A1662" s="7">
        <v>291216733</v>
      </c>
      <c r="B1662" s="4">
        <v>821804</v>
      </c>
      <c r="C1662" s="4" t="s">
        <v>733</v>
      </c>
      <c r="D1662" s="7">
        <v>25</v>
      </c>
      <c r="E1662" s="7">
        <v>1</v>
      </c>
      <c r="F1662" s="7">
        <v>25</v>
      </c>
      <c r="G1662" s="5" t="s">
        <v>22</v>
      </c>
      <c r="H1662" s="5" t="s">
        <v>22</v>
      </c>
      <c r="I1662">
        <f>VLOOKUP($A1662,'Cancelled Orders'!$D$2:$L$10078,COLUMN(E1661),0)</f>
        <v>1</v>
      </c>
      <c r="J1662" t="str">
        <f>VLOOKUP($A1662,'Cancelled Orders'!$D$2:$G$10078,3,0)</f>
        <v>Order cancelled through app</v>
      </c>
      <c r="K1662" t="str">
        <f>VLOOKUP($A1662,'Cancelled Orders'!$D$2:$G$10078,4,0)</f>
        <v>Customer Refusal</v>
      </c>
    </row>
    <row r="1663" spans="1:11" ht="13.2" x14ac:dyDescent="0.25">
      <c r="A1663" s="7">
        <v>290067984</v>
      </c>
      <c r="B1663" s="4">
        <v>822428</v>
      </c>
      <c r="C1663" s="4" t="s">
        <v>734</v>
      </c>
      <c r="D1663" s="7">
        <v>43</v>
      </c>
      <c r="E1663" s="7">
        <v>1</v>
      </c>
      <c r="F1663" s="7">
        <v>43</v>
      </c>
      <c r="G1663" s="5" t="s">
        <v>22</v>
      </c>
      <c r="H1663" s="5" t="s">
        <v>28</v>
      </c>
      <c r="I1663">
        <f>VLOOKUP($A1663,'Cancelled Orders'!$D$2:$L$10078,COLUMN(E1662),0)</f>
        <v>1</v>
      </c>
      <c r="J1663" t="str">
        <f>VLOOKUP($A1663,'Cancelled Orders'!$D$2:$G$10078,3,0)</f>
        <v>Order cancelled through app</v>
      </c>
      <c r="K1663" t="str">
        <f>VLOOKUP($A1663,'Cancelled Orders'!$D$2:$G$10078,4,0)</f>
        <v>Customer Refusal</v>
      </c>
    </row>
    <row r="1664" spans="1:11" ht="13.2" x14ac:dyDescent="0.25">
      <c r="A1664" s="7">
        <v>290182280</v>
      </c>
      <c r="B1664" s="4">
        <v>822452</v>
      </c>
      <c r="C1664" s="4" t="s">
        <v>735</v>
      </c>
      <c r="D1664" s="7">
        <v>50</v>
      </c>
      <c r="E1664" s="7">
        <v>1</v>
      </c>
      <c r="F1664" s="7">
        <v>50</v>
      </c>
      <c r="G1664" s="5" t="s">
        <v>22</v>
      </c>
      <c r="H1664" s="5" t="s">
        <v>28</v>
      </c>
      <c r="I1664">
        <f>VLOOKUP($A1664,'Cancelled Orders'!$D$2:$L$10078,COLUMN(E1663),0)</f>
        <v>1</v>
      </c>
      <c r="J1664" t="str">
        <f>VLOOKUP($A1664,'Cancelled Orders'!$D$2:$G$10078,3,0)</f>
        <v>Order cancelled through app</v>
      </c>
      <c r="K1664" t="str">
        <f>VLOOKUP($A1664,'Cancelled Orders'!$D$2:$G$10078,4,0)</f>
        <v>Customer Refusal</v>
      </c>
    </row>
    <row r="1665" spans="1:11" ht="13.2" x14ac:dyDescent="0.25">
      <c r="A1665" s="7">
        <v>290752218</v>
      </c>
      <c r="B1665" s="4">
        <v>822452</v>
      </c>
      <c r="C1665" s="4" t="s">
        <v>735</v>
      </c>
      <c r="D1665" s="7">
        <v>50</v>
      </c>
      <c r="E1665" s="7">
        <v>1</v>
      </c>
      <c r="F1665" s="7">
        <v>50</v>
      </c>
      <c r="G1665" s="5" t="s">
        <v>22</v>
      </c>
      <c r="H1665" s="5" t="s">
        <v>28</v>
      </c>
      <c r="I1665">
        <f>VLOOKUP($A1665,'Cancelled Orders'!$D$2:$L$10078,COLUMN(E1664),0)</f>
        <v>1</v>
      </c>
      <c r="J1665" t="str">
        <f>VLOOKUP($A1665,'Cancelled Orders'!$D$2:$G$10078,3,0)</f>
        <v>Order cancelled through app</v>
      </c>
      <c r="K1665" t="str">
        <f>VLOOKUP($A1665,'Cancelled Orders'!$D$2:$G$10078,4,0)</f>
        <v>Customer Refusal</v>
      </c>
    </row>
    <row r="1666" spans="1:11" ht="13.2" x14ac:dyDescent="0.25">
      <c r="A1666" s="7">
        <v>290980721</v>
      </c>
      <c r="B1666" s="4">
        <v>822475</v>
      </c>
      <c r="C1666" s="4" t="s">
        <v>148</v>
      </c>
      <c r="D1666" s="7">
        <v>38</v>
      </c>
      <c r="E1666" s="7">
        <v>1</v>
      </c>
      <c r="F1666" s="7">
        <v>38</v>
      </c>
      <c r="G1666" s="5" t="s">
        <v>22</v>
      </c>
      <c r="H1666" s="5" t="s">
        <v>28</v>
      </c>
      <c r="I1666">
        <f>VLOOKUP($A1666,'Cancelled Orders'!$D$2:$L$10078,COLUMN(E1665),0)</f>
        <v>1</v>
      </c>
      <c r="J1666" t="str">
        <f>VLOOKUP($A1666,'Cancelled Orders'!$D$2:$G$10078,3,0)</f>
        <v>Cancelled by Restaurant</v>
      </c>
      <c r="K1666" t="str">
        <f>VLOOKUP($A1666,'Cancelled Orders'!$D$2:$G$10078,4,0)</f>
        <v>High Demand at the Restaurant</v>
      </c>
    </row>
    <row r="1667" spans="1:11" ht="13.2" x14ac:dyDescent="0.25">
      <c r="A1667" s="7">
        <v>290804878</v>
      </c>
      <c r="B1667" s="4">
        <v>822543</v>
      </c>
      <c r="C1667" s="4" t="s">
        <v>736</v>
      </c>
      <c r="D1667" s="7">
        <v>20</v>
      </c>
      <c r="E1667" s="7">
        <v>1</v>
      </c>
      <c r="F1667" s="7">
        <v>20</v>
      </c>
      <c r="G1667" s="5" t="s">
        <v>22</v>
      </c>
      <c r="H1667" s="5" t="s">
        <v>28</v>
      </c>
      <c r="I1667">
        <f>VLOOKUP($A1667,'Cancelled Orders'!$D$2:$L$10078,COLUMN(E1666),0)</f>
        <v>1</v>
      </c>
      <c r="J1667" t="str">
        <f>VLOOKUP($A1667,'Cancelled Orders'!$D$2:$G$10078,3,0)</f>
        <v>Order cancelled through app</v>
      </c>
      <c r="K1667" t="str">
        <f>VLOOKUP($A1667,'Cancelled Orders'!$D$2:$G$10078,4,0)</f>
        <v>Customer Refusal</v>
      </c>
    </row>
    <row r="1668" spans="1:11" ht="13.2" x14ac:dyDescent="0.25">
      <c r="A1668" s="7">
        <v>290713680</v>
      </c>
      <c r="B1668" s="4">
        <v>822549</v>
      </c>
      <c r="C1668" s="4" t="s">
        <v>737</v>
      </c>
      <c r="D1668" s="7">
        <v>49</v>
      </c>
      <c r="E1668" s="7">
        <v>1</v>
      </c>
      <c r="F1668" s="7">
        <v>49</v>
      </c>
      <c r="G1668" s="5" t="s">
        <v>22</v>
      </c>
      <c r="H1668" s="5" t="s">
        <v>28</v>
      </c>
      <c r="I1668">
        <f>VLOOKUP($A1668,'Cancelled Orders'!$D$2:$L$10078,COLUMN(E1667),0)</f>
        <v>1</v>
      </c>
      <c r="J1668" t="str">
        <f>VLOOKUP($A1668,'Cancelled Orders'!$D$2:$G$10078,3,0)</f>
        <v>Order cancelled through app</v>
      </c>
      <c r="K1668" t="str">
        <f>VLOOKUP($A1668,'Cancelled Orders'!$D$2:$G$10078,4,0)</f>
        <v>Customer Refusal</v>
      </c>
    </row>
    <row r="1669" spans="1:11" ht="13.2" x14ac:dyDescent="0.25">
      <c r="A1669" s="7">
        <v>290152541</v>
      </c>
      <c r="B1669" s="4">
        <v>823488</v>
      </c>
      <c r="C1669" s="4" t="s">
        <v>696</v>
      </c>
      <c r="D1669" s="7">
        <v>20</v>
      </c>
      <c r="E1669" s="7">
        <v>1</v>
      </c>
      <c r="F1669" s="7">
        <v>20</v>
      </c>
      <c r="G1669" s="5" t="s">
        <v>22</v>
      </c>
      <c r="H1669" s="5" t="s">
        <v>28</v>
      </c>
      <c r="I1669">
        <f>VLOOKUP($A1669,'Cancelled Orders'!$D$2:$L$10078,COLUMN(E1668),0)</f>
        <v>1</v>
      </c>
      <c r="J1669" t="str">
        <f>VLOOKUP($A1669,'Cancelled Orders'!$D$2:$G$10078,3,0)</f>
        <v>Order cancelled through app</v>
      </c>
      <c r="K1669" t="str">
        <f>VLOOKUP($A1669,'Cancelled Orders'!$D$2:$G$10078,4,0)</f>
        <v>Customer Refusal</v>
      </c>
    </row>
    <row r="1670" spans="1:11" ht="13.2" x14ac:dyDescent="0.25">
      <c r="A1670" s="7">
        <v>289952071</v>
      </c>
      <c r="B1670" s="4">
        <v>823488</v>
      </c>
      <c r="C1670" s="4" t="s">
        <v>696</v>
      </c>
      <c r="D1670" s="7">
        <v>20</v>
      </c>
      <c r="E1670" s="7">
        <v>1</v>
      </c>
      <c r="F1670" s="7">
        <v>20</v>
      </c>
      <c r="G1670" s="5" t="s">
        <v>22</v>
      </c>
      <c r="H1670" s="5" t="s">
        <v>28</v>
      </c>
      <c r="I1670">
        <f>VLOOKUP($A1670,'Cancelled Orders'!$D$2:$L$10078,COLUMN(E1669),0)</f>
        <v>1</v>
      </c>
      <c r="J1670" t="str">
        <f>VLOOKUP($A1670,'Cancelled Orders'!$D$2:$G$10078,3,0)</f>
        <v>Order cancelled through app</v>
      </c>
      <c r="K1670" t="str">
        <f>VLOOKUP($A1670,'Cancelled Orders'!$D$2:$G$10078,4,0)</f>
        <v>Customer Refusal</v>
      </c>
    </row>
    <row r="1671" spans="1:11" ht="13.2" x14ac:dyDescent="0.25">
      <c r="A1671" s="7">
        <v>291220453</v>
      </c>
      <c r="B1671" s="4">
        <v>823718</v>
      </c>
      <c r="C1671" s="4" t="s">
        <v>738</v>
      </c>
      <c r="D1671" s="7">
        <v>114.46</v>
      </c>
      <c r="E1671" s="7">
        <v>1</v>
      </c>
      <c r="F1671" s="7">
        <v>114.46</v>
      </c>
      <c r="G1671" s="5" t="s">
        <v>22</v>
      </c>
      <c r="H1671" s="5" t="s">
        <v>22</v>
      </c>
      <c r="I1671">
        <f>VLOOKUP($A1671,'Cancelled Orders'!$D$2:$L$10078,COLUMN(E1670),0)</f>
        <v>1</v>
      </c>
      <c r="J1671" t="str">
        <f>VLOOKUP($A1671,'Cancelled Orders'!$D$2:$G$10078,3,0)</f>
        <v>Cancelled by Restaurant</v>
      </c>
      <c r="K1671" t="str">
        <f>VLOOKUP($A1671,'Cancelled Orders'!$D$2:$G$10078,4,0)</f>
        <v>Stock Shortage</v>
      </c>
    </row>
    <row r="1672" spans="1:11" ht="13.2" x14ac:dyDescent="0.25">
      <c r="A1672" s="7">
        <v>290811823</v>
      </c>
      <c r="B1672" s="4">
        <v>823718</v>
      </c>
      <c r="C1672" s="4" t="s">
        <v>738</v>
      </c>
      <c r="D1672" s="7">
        <v>114.46</v>
      </c>
      <c r="E1672" s="7">
        <v>2</v>
      </c>
      <c r="F1672" s="7">
        <v>228.92</v>
      </c>
      <c r="G1672" s="5" t="s">
        <v>22</v>
      </c>
      <c r="H1672" s="5" t="s">
        <v>22</v>
      </c>
      <c r="I1672">
        <f>VLOOKUP($A1672,'Cancelled Orders'!$D$2:$L$10078,COLUMN(E1671),0)</f>
        <v>1</v>
      </c>
      <c r="J1672" t="str">
        <f>VLOOKUP($A1672,'Cancelled Orders'!$D$2:$G$10078,3,0)</f>
        <v>Cancelled by Restaurant</v>
      </c>
      <c r="K1672" t="str">
        <f>VLOOKUP($A1672,'Cancelled Orders'!$D$2:$G$10078,4,0)</f>
        <v>Customer Refusal</v>
      </c>
    </row>
    <row r="1673" spans="1:11" ht="13.2" x14ac:dyDescent="0.25">
      <c r="A1673" s="7">
        <v>290852129</v>
      </c>
      <c r="B1673" s="4">
        <v>823718</v>
      </c>
      <c r="C1673" s="4" t="s">
        <v>738</v>
      </c>
      <c r="D1673" s="7">
        <v>114.46</v>
      </c>
      <c r="E1673" s="7">
        <v>3</v>
      </c>
      <c r="F1673" s="7">
        <v>343.38</v>
      </c>
      <c r="G1673" s="5" t="s">
        <v>22</v>
      </c>
      <c r="H1673" s="5" t="s">
        <v>22</v>
      </c>
      <c r="I1673">
        <f>VLOOKUP($A1673,'Cancelled Orders'!$D$2:$L$10078,COLUMN(E1672),0)</f>
        <v>1</v>
      </c>
      <c r="J1673" t="str">
        <f>VLOOKUP($A1673,'Cancelled Orders'!$D$2:$G$10078,3,0)</f>
        <v>Cancelled by Restaurant</v>
      </c>
      <c r="K1673" t="str">
        <f>VLOOKUP($A1673,'Cancelled Orders'!$D$2:$G$10078,4,0)</f>
        <v>Item Unavailable</v>
      </c>
    </row>
    <row r="1674" spans="1:11" ht="13.2" x14ac:dyDescent="0.25">
      <c r="A1674" s="7">
        <v>290832709</v>
      </c>
      <c r="B1674" s="4">
        <v>823718</v>
      </c>
      <c r="C1674" s="4" t="s">
        <v>738</v>
      </c>
      <c r="D1674" s="7">
        <v>114.46</v>
      </c>
      <c r="E1674" s="7">
        <v>1</v>
      </c>
      <c r="F1674" s="7">
        <v>114.46</v>
      </c>
      <c r="G1674" s="5" t="s">
        <v>22</v>
      </c>
      <c r="H1674" s="5" t="s">
        <v>22</v>
      </c>
      <c r="I1674">
        <f>VLOOKUP($A1674,'Cancelled Orders'!$D$2:$L$10078,COLUMN(E1673),0)</f>
        <v>0</v>
      </c>
      <c r="J1674" t="str">
        <f>VLOOKUP($A1674,'Cancelled Orders'!$D$2:$G$10078,3,0)</f>
        <v>Cancelled by Restaurant</v>
      </c>
      <c r="K1674" t="str">
        <f>VLOOKUP($A1674,'Cancelled Orders'!$D$2:$G$10078,4,0)</f>
        <v>Customer Refusal</v>
      </c>
    </row>
    <row r="1675" spans="1:11" ht="13.2" x14ac:dyDescent="0.25">
      <c r="A1675" s="7">
        <v>290540067</v>
      </c>
      <c r="B1675" s="4">
        <v>823775</v>
      </c>
      <c r="C1675" s="4" t="s">
        <v>739</v>
      </c>
      <c r="D1675" s="7">
        <v>45</v>
      </c>
      <c r="E1675" s="7">
        <v>1</v>
      </c>
      <c r="F1675" s="7">
        <v>45</v>
      </c>
      <c r="G1675" s="5" t="s">
        <v>22</v>
      </c>
      <c r="H1675" s="5" t="s">
        <v>22</v>
      </c>
      <c r="I1675">
        <f>VLOOKUP($A1675,'Cancelled Orders'!$D$2:$L$10078,COLUMN(E1674),0)</f>
        <v>1</v>
      </c>
      <c r="J1675" t="str">
        <f>VLOOKUP($A1675,'Cancelled Orders'!$D$2:$G$10078,3,0)</f>
        <v>Cancelled by Restaurant</v>
      </c>
      <c r="K1675" t="str">
        <f>VLOOKUP($A1675,'Cancelled Orders'!$D$2:$G$10078,4,0)</f>
        <v>Stock Shortage</v>
      </c>
    </row>
    <row r="1676" spans="1:11" ht="13.2" x14ac:dyDescent="0.25">
      <c r="A1676" s="7">
        <v>291300745</v>
      </c>
      <c r="B1676" s="4">
        <v>823970</v>
      </c>
      <c r="C1676" s="4" t="s">
        <v>228</v>
      </c>
      <c r="D1676" s="7">
        <v>50</v>
      </c>
      <c r="E1676" s="7">
        <v>1</v>
      </c>
      <c r="F1676" s="7">
        <v>50</v>
      </c>
      <c r="G1676" s="5" t="s">
        <v>22</v>
      </c>
      <c r="H1676" s="5" t="s">
        <v>28</v>
      </c>
      <c r="I1676">
        <f>VLOOKUP($A1676,'Cancelled Orders'!$D$2:$L$10078,COLUMN(E1675),0)</f>
        <v>1</v>
      </c>
      <c r="J1676" t="str">
        <f>VLOOKUP($A1676,'Cancelled Orders'!$D$2:$G$10078,3,0)</f>
        <v>Cancelled by Restaurant</v>
      </c>
      <c r="K1676" t="str">
        <f>VLOOKUP($A1676,'Cancelled Orders'!$D$2:$G$10078,4,0)</f>
        <v>Stock Shortage</v>
      </c>
    </row>
    <row r="1677" spans="1:11" ht="13.2" x14ac:dyDescent="0.25">
      <c r="A1677" s="7">
        <v>291668724</v>
      </c>
      <c r="B1677" s="4">
        <v>825394</v>
      </c>
      <c r="C1677" s="4" t="s">
        <v>740</v>
      </c>
      <c r="D1677" s="7">
        <v>25</v>
      </c>
      <c r="E1677" s="7">
        <v>1</v>
      </c>
      <c r="F1677" s="7">
        <v>25</v>
      </c>
      <c r="G1677" s="5" t="s">
        <v>22</v>
      </c>
      <c r="H1677" s="5" t="s">
        <v>28</v>
      </c>
      <c r="I1677">
        <f>VLOOKUP($A1677,'Cancelled Orders'!$D$2:$L$10078,COLUMN(E1676),0)</f>
        <v>1</v>
      </c>
      <c r="J1677" t="str">
        <f>VLOOKUP($A1677,'Cancelled Orders'!$D$2:$G$10078,3,0)</f>
        <v>Order cancelled through app</v>
      </c>
      <c r="K1677" t="str">
        <f>VLOOKUP($A1677,'Cancelled Orders'!$D$2:$G$10078,4,0)</f>
        <v>Customer Refusal</v>
      </c>
    </row>
    <row r="1678" spans="1:11" ht="13.2" x14ac:dyDescent="0.25">
      <c r="A1678" s="7">
        <v>290811502</v>
      </c>
      <c r="B1678" s="4">
        <v>825401</v>
      </c>
      <c r="C1678" s="4" t="s">
        <v>741</v>
      </c>
      <c r="D1678" s="7">
        <v>15</v>
      </c>
      <c r="E1678" s="7">
        <v>1</v>
      </c>
      <c r="F1678" s="7">
        <v>15</v>
      </c>
      <c r="G1678" s="5" t="s">
        <v>22</v>
      </c>
      <c r="H1678" s="5" t="s">
        <v>28</v>
      </c>
      <c r="I1678">
        <f>VLOOKUP($A1678,'Cancelled Orders'!$D$2:$L$10078,COLUMN(E1677),0)</f>
        <v>1</v>
      </c>
      <c r="J1678" t="str">
        <f>VLOOKUP($A1678,'Cancelled Orders'!$D$2:$G$10078,3,0)</f>
        <v>Order cancelled through app</v>
      </c>
      <c r="K1678" t="str">
        <f>VLOOKUP($A1678,'Cancelled Orders'!$D$2:$G$10078,4,0)</f>
        <v>Customer Refusal</v>
      </c>
    </row>
    <row r="1679" spans="1:11" ht="13.2" x14ac:dyDescent="0.25">
      <c r="A1679" s="7">
        <v>290771770</v>
      </c>
      <c r="B1679" s="4">
        <v>825420</v>
      </c>
      <c r="C1679" s="4" t="s">
        <v>742</v>
      </c>
      <c r="D1679" s="7">
        <v>20</v>
      </c>
      <c r="E1679" s="7">
        <v>1</v>
      </c>
      <c r="F1679" s="7">
        <v>20</v>
      </c>
      <c r="G1679" s="5" t="s">
        <v>22</v>
      </c>
      <c r="H1679" s="5" t="s">
        <v>28</v>
      </c>
      <c r="I1679">
        <f>VLOOKUP($A1679,'Cancelled Orders'!$D$2:$L$10078,COLUMN(E1678),0)</f>
        <v>1</v>
      </c>
      <c r="J1679" t="str">
        <f>VLOOKUP($A1679,'Cancelled Orders'!$D$2:$G$10078,3,0)</f>
        <v>Order cancelled through app</v>
      </c>
      <c r="K1679" t="str">
        <f>VLOOKUP($A1679,'Cancelled Orders'!$D$2:$G$10078,4,0)</f>
        <v>Customer Refusal</v>
      </c>
    </row>
    <row r="1680" spans="1:11" ht="13.2" x14ac:dyDescent="0.25">
      <c r="A1680" s="7">
        <v>290162475</v>
      </c>
      <c r="B1680" s="4">
        <v>825429</v>
      </c>
      <c r="C1680" s="4" t="s">
        <v>371</v>
      </c>
      <c r="D1680" s="7">
        <v>40</v>
      </c>
      <c r="E1680" s="7">
        <v>1</v>
      </c>
      <c r="F1680" s="7">
        <v>40</v>
      </c>
      <c r="G1680" s="5" t="s">
        <v>22</v>
      </c>
      <c r="H1680" s="5" t="s">
        <v>28</v>
      </c>
      <c r="I1680">
        <f>VLOOKUP($A1680,'Cancelled Orders'!$D$2:$L$10078,COLUMN(E1679),0)</f>
        <v>1</v>
      </c>
      <c r="J1680" t="str">
        <f>VLOOKUP($A1680,'Cancelled Orders'!$D$2:$G$10078,3,0)</f>
        <v>Order cancelled through app</v>
      </c>
      <c r="K1680" t="str">
        <f>VLOOKUP($A1680,'Cancelled Orders'!$D$2:$G$10078,4,0)</f>
        <v>Customer Refusal</v>
      </c>
    </row>
    <row r="1681" spans="1:11" ht="13.2" x14ac:dyDescent="0.25">
      <c r="A1681" s="7">
        <v>290858994</v>
      </c>
      <c r="B1681" s="4">
        <v>825497</v>
      </c>
      <c r="C1681" s="4" t="s">
        <v>743</v>
      </c>
      <c r="D1681" s="7">
        <v>46</v>
      </c>
      <c r="E1681" s="7">
        <v>1</v>
      </c>
      <c r="F1681" s="7">
        <v>46</v>
      </c>
      <c r="G1681" s="5" t="s">
        <v>22</v>
      </c>
      <c r="H1681" s="5" t="s">
        <v>28</v>
      </c>
      <c r="I1681">
        <f>VLOOKUP($A1681,'Cancelled Orders'!$D$2:$L$10078,COLUMN(E1680),0)</f>
        <v>1</v>
      </c>
      <c r="J1681" t="str">
        <f>VLOOKUP($A1681,'Cancelled Orders'!$D$2:$G$10078,3,0)</f>
        <v>Order cancelled through app</v>
      </c>
      <c r="K1681" t="str">
        <f>VLOOKUP($A1681,'Cancelled Orders'!$D$2:$G$10078,4,0)</f>
        <v>Customer Refusal</v>
      </c>
    </row>
    <row r="1682" spans="1:11" ht="13.2" x14ac:dyDescent="0.25">
      <c r="A1682" s="7">
        <v>290362593</v>
      </c>
      <c r="B1682" s="4">
        <v>825644</v>
      </c>
      <c r="C1682" s="4" t="s">
        <v>744</v>
      </c>
      <c r="D1682" s="7">
        <v>50</v>
      </c>
      <c r="E1682" s="7">
        <v>1</v>
      </c>
      <c r="F1682" s="7">
        <v>50</v>
      </c>
      <c r="G1682" s="5" t="s">
        <v>22</v>
      </c>
      <c r="H1682" s="5" t="s">
        <v>22</v>
      </c>
      <c r="I1682">
        <f>VLOOKUP($A1682,'Cancelled Orders'!$D$2:$L$10078,COLUMN(E1681),0)</f>
        <v>1</v>
      </c>
      <c r="J1682" t="str">
        <f>VLOOKUP($A1682,'Cancelled Orders'!$D$2:$G$10078,3,0)</f>
        <v>Cancelled by Restaurant</v>
      </c>
      <c r="K1682" t="str">
        <f>VLOOKUP($A1682,'Cancelled Orders'!$D$2:$G$10078,4,0)</f>
        <v>Stock Shortage</v>
      </c>
    </row>
    <row r="1683" spans="1:11" ht="13.2" x14ac:dyDescent="0.25">
      <c r="A1683" s="7">
        <v>290347633</v>
      </c>
      <c r="B1683" s="4">
        <v>826496</v>
      </c>
      <c r="C1683" s="4" t="s">
        <v>745</v>
      </c>
      <c r="D1683" s="7">
        <v>75</v>
      </c>
      <c r="E1683" s="7">
        <v>1</v>
      </c>
      <c r="F1683" s="7">
        <v>75</v>
      </c>
      <c r="G1683" s="5" t="s">
        <v>22</v>
      </c>
      <c r="H1683" s="5" t="s">
        <v>28</v>
      </c>
      <c r="I1683">
        <f>VLOOKUP($A1683,'Cancelled Orders'!$D$2:$L$10078,COLUMN(E1682),0)</f>
        <v>1</v>
      </c>
      <c r="J1683" t="str">
        <f>VLOOKUP($A1683,'Cancelled Orders'!$D$2:$G$10078,3,0)</f>
        <v>Order cancelled through app</v>
      </c>
      <c r="K1683" t="str">
        <f>VLOOKUP($A1683,'Cancelled Orders'!$D$2:$G$10078,4,0)</f>
        <v>Customer Refusal</v>
      </c>
    </row>
    <row r="1684" spans="1:11" ht="13.2" x14ac:dyDescent="0.25">
      <c r="A1684" s="7">
        <v>291300214</v>
      </c>
      <c r="B1684" s="4">
        <v>826575</v>
      </c>
      <c r="C1684" s="4" t="s">
        <v>746</v>
      </c>
      <c r="D1684" s="7">
        <v>40</v>
      </c>
      <c r="E1684" s="7">
        <v>1</v>
      </c>
      <c r="F1684" s="7">
        <v>40</v>
      </c>
      <c r="G1684" s="5" t="s">
        <v>22</v>
      </c>
      <c r="H1684" s="5" t="s">
        <v>22</v>
      </c>
      <c r="I1684">
        <f>VLOOKUP($A1684,'Cancelled Orders'!$D$2:$L$10078,COLUMN(E1683),0)</f>
        <v>0</v>
      </c>
      <c r="J1684" t="str">
        <f>VLOOKUP($A1684,'Cancelled Orders'!$D$2:$G$10078,3,0)</f>
        <v>Order cancelled through app</v>
      </c>
      <c r="K1684" t="str">
        <f>VLOOKUP($A1684,'Cancelled Orders'!$D$2:$G$10078,4,0)</f>
        <v>Customer Refusal</v>
      </c>
    </row>
    <row r="1685" spans="1:11" ht="13.2" x14ac:dyDescent="0.25">
      <c r="A1685" s="7">
        <v>289683625</v>
      </c>
      <c r="B1685" s="4">
        <v>826761</v>
      </c>
      <c r="C1685" s="4" t="s">
        <v>747</v>
      </c>
      <c r="D1685" s="7">
        <v>35</v>
      </c>
      <c r="E1685" s="7">
        <v>1</v>
      </c>
      <c r="F1685" s="7">
        <v>35</v>
      </c>
      <c r="G1685" s="5" t="s">
        <v>22</v>
      </c>
      <c r="H1685" s="5" t="s">
        <v>22</v>
      </c>
      <c r="I1685">
        <f>VLOOKUP($A1685,'Cancelled Orders'!$D$2:$L$10078,COLUMN(E1684),0)</f>
        <v>1</v>
      </c>
      <c r="J1685" t="str">
        <f>VLOOKUP($A1685,'Cancelled Orders'!$D$2:$G$10078,3,0)</f>
        <v>Order cancelled through app</v>
      </c>
      <c r="K1685" t="str">
        <f>VLOOKUP($A1685,'Cancelled Orders'!$D$2:$G$10078,4,0)</f>
        <v>Customer Refusal</v>
      </c>
    </row>
    <row r="1686" spans="1:11" ht="13.2" x14ac:dyDescent="0.25">
      <c r="A1686" s="7">
        <v>291219256</v>
      </c>
      <c r="B1686" s="4">
        <v>826807</v>
      </c>
      <c r="C1686" s="4" t="s">
        <v>267</v>
      </c>
      <c r="D1686" s="7">
        <v>14</v>
      </c>
      <c r="E1686" s="7">
        <v>1</v>
      </c>
      <c r="F1686" s="7">
        <v>14</v>
      </c>
      <c r="G1686" s="5" t="s">
        <v>22</v>
      </c>
      <c r="H1686" s="5" t="s">
        <v>28</v>
      </c>
      <c r="I1686">
        <f>VLOOKUP($A1686,'Cancelled Orders'!$D$2:$L$10078,COLUMN(E1685),0)</f>
        <v>1</v>
      </c>
      <c r="J1686" t="str">
        <f>VLOOKUP($A1686,'Cancelled Orders'!$D$2:$G$10078,3,0)</f>
        <v>Order cancelled through app</v>
      </c>
      <c r="K1686" t="str">
        <f>VLOOKUP($A1686,'Cancelled Orders'!$D$2:$G$10078,4,0)</f>
        <v>Customer Refusal</v>
      </c>
    </row>
    <row r="1687" spans="1:11" ht="13.2" x14ac:dyDescent="0.25">
      <c r="A1687" s="7">
        <v>291690385</v>
      </c>
      <c r="B1687" s="4">
        <v>827182</v>
      </c>
      <c r="C1687" s="4" t="s">
        <v>748</v>
      </c>
      <c r="D1687" s="7">
        <v>15</v>
      </c>
      <c r="E1687" s="7">
        <v>1</v>
      </c>
      <c r="F1687" s="7">
        <v>15</v>
      </c>
      <c r="G1687" s="5" t="s">
        <v>22</v>
      </c>
      <c r="H1687" s="5" t="s">
        <v>22</v>
      </c>
      <c r="I1687">
        <f>VLOOKUP($A1687,'Cancelled Orders'!$D$2:$L$10078,COLUMN(E1686),0)</f>
        <v>1</v>
      </c>
      <c r="J1687" t="str">
        <f>VLOOKUP($A1687,'Cancelled Orders'!$D$2:$G$10078,3,0)</f>
        <v>Cancelled by Restaurant</v>
      </c>
      <c r="K1687" t="str">
        <f>VLOOKUP($A1687,'Cancelled Orders'!$D$2:$G$10078,4,0)</f>
        <v>Customer Refusal</v>
      </c>
    </row>
    <row r="1688" spans="1:11" ht="13.2" x14ac:dyDescent="0.25">
      <c r="A1688" s="7">
        <v>291568130</v>
      </c>
      <c r="B1688" s="4">
        <v>827222</v>
      </c>
      <c r="C1688" s="4" t="s">
        <v>749</v>
      </c>
      <c r="D1688" s="7">
        <v>30</v>
      </c>
      <c r="E1688" s="7">
        <v>1</v>
      </c>
      <c r="F1688" s="7">
        <v>30</v>
      </c>
      <c r="G1688" s="5" t="s">
        <v>22</v>
      </c>
      <c r="H1688" s="5" t="s">
        <v>22</v>
      </c>
      <c r="I1688">
        <f>VLOOKUP($A1688,'Cancelled Orders'!$D$2:$L$10078,COLUMN(E1687),0)</f>
        <v>1</v>
      </c>
      <c r="J1688" t="str">
        <f>VLOOKUP($A1688,'Cancelled Orders'!$D$2:$G$10078,3,0)</f>
        <v>Cancelled by Restaurant</v>
      </c>
      <c r="K1688" t="str">
        <f>VLOOKUP($A1688,'Cancelled Orders'!$D$2:$G$10078,4,0)</f>
        <v>Item Unavailable</v>
      </c>
    </row>
    <row r="1689" spans="1:11" ht="13.2" x14ac:dyDescent="0.25">
      <c r="A1689" s="7">
        <v>291167219</v>
      </c>
      <c r="B1689" s="4">
        <v>827222</v>
      </c>
      <c r="C1689" s="4" t="s">
        <v>749</v>
      </c>
      <c r="D1689" s="7">
        <v>30</v>
      </c>
      <c r="E1689" s="7">
        <v>1</v>
      </c>
      <c r="F1689" s="7">
        <v>30</v>
      </c>
      <c r="G1689" s="5" t="s">
        <v>22</v>
      </c>
      <c r="H1689" s="5" t="s">
        <v>22</v>
      </c>
      <c r="I1689">
        <f>VLOOKUP($A1689,'Cancelled Orders'!$D$2:$L$10078,COLUMN(E1688),0)</f>
        <v>1</v>
      </c>
      <c r="J1689" t="str">
        <f>VLOOKUP($A1689,'Cancelled Orders'!$D$2:$G$10078,3,0)</f>
        <v>Cancelled by Restaurant</v>
      </c>
      <c r="K1689" t="str">
        <f>VLOOKUP($A1689,'Cancelled Orders'!$D$2:$G$10078,4,0)</f>
        <v>Customer Refusal</v>
      </c>
    </row>
    <row r="1690" spans="1:11" ht="13.2" x14ac:dyDescent="0.25">
      <c r="A1690" s="7">
        <v>290568601</v>
      </c>
      <c r="B1690" s="4">
        <v>827268</v>
      </c>
      <c r="C1690" s="4" t="s">
        <v>336</v>
      </c>
      <c r="D1690" s="7">
        <v>50</v>
      </c>
      <c r="E1690" s="7">
        <v>1</v>
      </c>
      <c r="F1690" s="7">
        <v>50</v>
      </c>
      <c r="G1690" s="5" t="s">
        <v>22</v>
      </c>
      <c r="H1690" s="5" t="s">
        <v>28</v>
      </c>
      <c r="I1690">
        <f>VLOOKUP($A1690,'Cancelled Orders'!$D$2:$L$10078,COLUMN(E1689),0)</f>
        <v>1</v>
      </c>
      <c r="J1690" t="str">
        <f>VLOOKUP($A1690,'Cancelled Orders'!$D$2:$G$10078,3,0)</f>
        <v>Order cancelled through app</v>
      </c>
      <c r="K1690" t="str">
        <f>VLOOKUP($A1690,'Cancelled Orders'!$D$2:$G$10078,4,0)</f>
        <v>Customer Refusal</v>
      </c>
    </row>
    <row r="1691" spans="1:11" ht="13.2" x14ac:dyDescent="0.25">
      <c r="A1691" s="7">
        <v>291701584</v>
      </c>
      <c r="B1691" s="4">
        <v>827437</v>
      </c>
      <c r="C1691" s="4" t="s">
        <v>509</v>
      </c>
      <c r="D1691" s="7">
        <v>27</v>
      </c>
      <c r="E1691" s="7">
        <v>2</v>
      </c>
      <c r="F1691" s="7">
        <v>54</v>
      </c>
      <c r="G1691" s="5" t="s">
        <v>22</v>
      </c>
      <c r="H1691" s="5" t="s">
        <v>22</v>
      </c>
      <c r="I1691">
        <f>VLOOKUP($A1691,'Cancelled Orders'!$D$2:$L$10078,COLUMN(E1690),0)</f>
        <v>1</v>
      </c>
      <c r="J1691" t="str">
        <f>VLOOKUP($A1691,'Cancelled Orders'!$D$2:$G$10078,3,0)</f>
        <v>Cancelled by Restaurant</v>
      </c>
      <c r="K1691" t="str">
        <f>VLOOKUP($A1691,'Cancelled Orders'!$D$2:$G$10078,4,0)</f>
        <v>Item Unavailable</v>
      </c>
    </row>
    <row r="1692" spans="1:11" ht="13.2" x14ac:dyDescent="0.25">
      <c r="A1692" s="7">
        <v>289664020</v>
      </c>
      <c r="B1692" s="4">
        <v>827455</v>
      </c>
      <c r="C1692" s="4" t="s">
        <v>750</v>
      </c>
      <c r="D1692" s="7">
        <v>30</v>
      </c>
      <c r="E1692" s="7">
        <v>1</v>
      </c>
      <c r="F1692" s="7">
        <v>30</v>
      </c>
      <c r="G1692" s="5" t="s">
        <v>22</v>
      </c>
      <c r="H1692" s="5" t="s">
        <v>22</v>
      </c>
      <c r="I1692">
        <f>VLOOKUP($A1692,'Cancelled Orders'!$D$2:$L$10078,COLUMN(E1691),0)</f>
        <v>1</v>
      </c>
      <c r="J1692" t="str">
        <f>VLOOKUP($A1692,'Cancelled Orders'!$D$2:$G$10078,3,0)</f>
        <v>Cancelled by Restaurant</v>
      </c>
      <c r="K1692" t="str">
        <f>VLOOKUP($A1692,'Cancelled Orders'!$D$2:$G$10078,4,0)</f>
        <v>Customer Refusal</v>
      </c>
    </row>
    <row r="1693" spans="1:11" ht="13.2" x14ac:dyDescent="0.25">
      <c r="A1693" s="7">
        <v>290411693</v>
      </c>
      <c r="B1693" s="4">
        <v>827724</v>
      </c>
      <c r="C1693" s="4" t="s">
        <v>751</v>
      </c>
      <c r="D1693" s="7">
        <v>68</v>
      </c>
      <c r="E1693" s="7">
        <v>1</v>
      </c>
      <c r="F1693" s="7">
        <v>68</v>
      </c>
      <c r="G1693" s="5" t="s">
        <v>22</v>
      </c>
      <c r="H1693" s="5" t="s">
        <v>22</v>
      </c>
      <c r="I1693">
        <f>VLOOKUP($A1693,'Cancelled Orders'!$D$2:$L$10078,COLUMN(E1692),0)</f>
        <v>1</v>
      </c>
      <c r="J1693" t="str">
        <f>VLOOKUP($A1693,'Cancelled Orders'!$D$2:$G$10078,3,0)</f>
        <v>Cancelled by Restaurant</v>
      </c>
      <c r="K1693" t="str">
        <f>VLOOKUP($A1693,'Cancelled Orders'!$D$2:$G$10078,4,0)</f>
        <v>Customer Refusal</v>
      </c>
    </row>
    <row r="1694" spans="1:11" ht="13.2" x14ac:dyDescent="0.25">
      <c r="A1694" s="7">
        <v>291622944</v>
      </c>
      <c r="B1694" s="4">
        <v>827731</v>
      </c>
      <c r="C1694" s="4" t="s">
        <v>752</v>
      </c>
      <c r="D1694" s="7">
        <v>49</v>
      </c>
      <c r="E1694" s="7">
        <v>1</v>
      </c>
      <c r="F1694" s="7">
        <v>49</v>
      </c>
      <c r="G1694" s="5" t="s">
        <v>22</v>
      </c>
      <c r="H1694" s="5" t="s">
        <v>22</v>
      </c>
      <c r="I1694">
        <f>VLOOKUP($A1694,'Cancelled Orders'!$D$2:$L$10078,COLUMN(E1693),0)</f>
        <v>1</v>
      </c>
      <c r="J1694" t="str">
        <f>VLOOKUP($A1694,'Cancelled Orders'!$D$2:$G$10078,3,0)</f>
        <v>Order cancelled through app</v>
      </c>
      <c r="K1694" t="str">
        <f>VLOOKUP($A1694,'Cancelled Orders'!$D$2:$G$10078,4,0)</f>
        <v>Customer Refusal</v>
      </c>
    </row>
    <row r="1695" spans="1:11" ht="13.2" x14ac:dyDescent="0.25">
      <c r="A1695" s="7">
        <v>291622944</v>
      </c>
      <c r="B1695" s="4">
        <v>827732</v>
      </c>
      <c r="C1695" s="4" t="s">
        <v>645</v>
      </c>
      <c r="D1695" s="7">
        <v>5</v>
      </c>
      <c r="E1695" s="7">
        <v>3</v>
      </c>
      <c r="F1695" s="7">
        <v>15</v>
      </c>
      <c r="G1695" s="5" t="s">
        <v>22</v>
      </c>
      <c r="H1695" s="5" t="s">
        <v>22</v>
      </c>
      <c r="I1695">
        <f>VLOOKUP($A1695,'Cancelled Orders'!$D$2:$L$10078,COLUMN(E1694),0)</f>
        <v>1</v>
      </c>
      <c r="J1695" t="str">
        <f>VLOOKUP($A1695,'Cancelled Orders'!$D$2:$G$10078,3,0)</f>
        <v>Order cancelled through app</v>
      </c>
      <c r="K1695" t="str">
        <f>VLOOKUP($A1695,'Cancelled Orders'!$D$2:$G$10078,4,0)</f>
        <v>Customer Refusal</v>
      </c>
    </row>
    <row r="1696" spans="1:11" ht="13.2" x14ac:dyDescent="0.25">
      <c r="A1696" s="7">
        <v>290894143</v>
      </c>
      <c r="B1696" s="4">
        <v>827732</v>
      </c>
      <c r="C1696" s="4" t="s">
        <v>645</v>
      </c>
      <c r="D1696" s="7">
        <v>5</v>
      </c>
      <c r="E1696" s="7">
        <v>3</v>
      </c>
      <c r="F1696" s="7">
        <v>15</v>
      </c>
      <c r="G1696" s="5" t="s">
        <v>22</v>
      </c>
      <c r="H1696" s="5" t="s">
        <v>22</v>
      </c>
      <c r="I1696">
        <f>VLOOKUP($A1696,'Cancelled Orders'!$D$2:$L$10078,COLUMN(E1695),0)</f>
        <v>1</v>
      </c>
      <c r="J1696" t="str">
        <f>VLOOKUP($A1696,'Cancelled Orders'!$D$2:$G$10078,3,0)</f>
        <v>Cancelled by Restaurant</v>
      </c>
      <c r="K1696" t="str">
        <f>VLOOKUP($A1696,'Cancelled Orders'!$D$2:$G$10078,4,0)</f>
        <v>Customer Refusal</v>
      </c>
    </row>
    <row r="1697" spans="1:11" ht="13.2" x14ac:dyDescent="0.25">
      <c r="A1697" s="7">
        <v>290399548</v>
      </c>
      <c r="B1697" s="4">
        <v>827844</v>
      </c>
      <c r="C1697" s="4" t="s">
        <v>753</v>
      </c>
      <c r="D1697" s="7">
        <v>122</v>
      </c>
      <c r="E1697" s="7">
        <v>1</v>
      </c>
      <c r="F1697" s="7">
        <v>122</v>
      </c>
      <c r="G1697" s="5" t="s">
        <v>22</v>
      </c>
      <c r="H1697" s="5" t="s">
        <v>22</v>
      </c>
      <c r="I1697">
        <f>VLOOKUP($A1697,'Cancelled Orders'!$D$2:$L$10078,COLUMN(E1696),0)</f>
        <v>1</v>
      </c>
      <c r="J1697" t="str">
        <f>VLOOKUP($A1697,'Cancelled Orders'!$D$2:$G$10078,3,0)</f>
        <v>Order cancelled through app</v>
      </c>
      <c r="K1697" t="str">
        <f>VLOOKUP($A1697,'Cancelled Orders'!$D$2:$G$10078,4,0)</f>
        <v>Customer Refusal</v>
      </c>
    </row>
    <row r="1698" spans="1:11" ht="13.2" x14ac:dyDescent="0.25">
      <c r="A1698" s="7">
        <v>290380654</v>
      </c>
      <c r="B1698" s="4">
        <v>827844</v>
      </c>
      <c r="C1698" s="4" t="s">
        <v>753</v>
      </c>
      <c r="D1698" s="7">
        <v>122</v>
      </c>
      <c r="E1698" s="7">
        <v>1</v>
      </c>
      <c r="F1698" s="7">
        <v>122</v>
      </c>
      <c r="G1698" s="5" t="s">
        <v>22</v>
      </c>
      <c r="H1698" s="5" t="s">
        <v>22</v>
      </c>
      <c r="I1698">
        <f>VLOOKUP($A1698,'Cancelled Orders'!$D$2:$L$10078,COLUMN(E1697),0)</f>
        <v>1</v>
      </c>
      <c r="J1698" t="str">
        <f>VLOOKUP($A1698,'Cancelled Orders'!$D$2:$G$10078,3,0)</f>
        <v>Order cancelled through app</v>
      </c>
      <c r="K1698" t="str">
        <f>VLOOKUP($A1698,'Cancelled Orders'!$D$2:$G$10078,4,0)</f>
        <v>Customer Refusal</v>
      </c>
    </row>
    <row r="1699" spans="1:11" ht="13.2" x14ac:dyDescent="0.25">
      <c r="A1699" s="7">
        <v>291292659</v>
      </c>
      <c r="B1699" s="4">
        <v>828097</v>
      </c>
      <c r="C1699" s="4" t="s">
        <v>753</v>
      </c>
      <c r="D1699" s="7">
        <v>1</v>
      </c>
      <c r="E1699" s="7">
        <v>1</v>
      </c>
      <c r="F1699" s="7">
        <v>1</v>
      </c>
      <c r="G1699" s="5" t="s">
        <v>22</v>
      </c>
      <c r="H1699" s="5" t="s">
        <v>22</v>
      </c>
      <c r="I1699">
        <f>VLOOKUP($A1699,'Cancelled Orders'!$D$2:$L$10078,COLUMN(E1698),0)</f>
        <v>1</v>
      </c>
      <c r="J1699" t="str">
        <f>VLOOKUP($A1699,'Cancelled Orders'!$D$2:$G$10078,3,0)</f>
        <v>Order cancelled through app</v>
      </c>
      <c r="K1699" t="str">
        <f>VLOOKUP($A1699,'Cancelled Orders'!$D$2:$G$10078,4,0)</f>
        <v>Customer Refusal</v>
      </c>
    </row>
    <row r="1700" spans="1:11" ht="13.2" x14ac:dyDescent="0.25">
      <c r="A1700" s="7">
        <v>291675626</v>
      </c>
      <c r="B1700" s="4">
        <v>828099</v>
      </c>
      <c r="C1700" s="4" t="s">
        <v>754</v>
      </c>
      <c r="D1700" s="7">
        <v>1</v>
      </c>
      <c r="E1700" s="7">
        <v>1</v>
      </c>
      <c r="F1700" s="7">
        <v>1</v>
      </c>
      <c r="G1700" s="5" t="s">
        <v>22</v>
      </c>
      <c r="H1700" s="5" t="s">
        <v>22</v>
      </c>
      <c r="I1700">
        <f>VLOOKUP($A1700,'Cancelled Orders'!$D$2:$L$10078,COLUMN(E1699),0)</f>
        <v>1</v>
      </c>
      <c r="J1700" t="str">
        <f>VLOOKUP($A1700,'Cancelled Orders'!$D$2:$G$10078,3,0)</f>
        <v>Order cancelled through app</v>
      </c>
      <c r="K1700" t="str">
        <f>VLOOKUP($A1700,'Cancelled Orders'!$D$2:$G$10078,4,0)</f>
        <v>Customer Refusal</v>
      </c>
    </row>
    <row r="1701" spans="1:11" ht="13.2" x14ac:dyDescent="0.25">
      <c r="A1701" s="7">
        <v>291008960</v>
      </c>
      <c r="B1701" s="4">
        <v>828099</v>
      </c>
      <c r="C1701" s="4" t="s">
        <v>754</v>
      </c>
      <c r="D1701" s="7">
        <v>1</v>
      </c>
      <c r="E1701" s="7">
        <v>1</v>
      </c>
      <c r="F1701" s="7">
        <v>1</v>
      </c>
      <c r="G1701" s="5" t="s">
        <v>22</v>
      </c>
      <c r="H1701" s="5" t="s">
        <v>22</v>
      </c>
      <c r="I1701">
        <f>VLOOKUP($A1701,'Cancelled Orders'!$D$2:$L$10078,COLUMN(E1700),0)</f>
        <v>1</v>
      </c>
      <c r="J1701" t="str">
        <f>VLOOKUP($A1701,'Cancelled Orders'!$D$2:$G$10078,3,0)</f>
        <v>Order cancelled through app</v>
      </c>
      <c r="K1701" t="str">
        <f>VLOOKUP($A1701,'Cancelled Orders'!$D$2:$G$10078,4,0)</f>
        <v>Customer Refusal</v>
      </c>
    </row>
    <row r="1702" spans="1:11" ht="13.2" x14ac:dyDescent="0.25">
      <c r="A1702" s="7">
        <v>289927593</v>
      </c>
      <c r="B1702" s="4">
        <v>828099</v>
      </c>
      <c r="C1702" s="4" t="s">
        <v>754</v>
      </c>
      <c r="D1702" s="7">
        <v>1</v>
      </c>
      <c r="E1702" s="7">
        <v>1</v>
      </c>
      <c r="F1702" s="7">
        <v>1</v>
      </c>
      <c r="G1702" s="5" t="s">
        <v>22</v>
      </c>
      <c r="H1702" s="5" t="s">
        <v>22</v>
      </c>
      <c r="I1702">
        <f>VLOOKUP($A1702,'Cancelled Orders'!$D$2:$L$10078,COLUMN(E1701),0)</f>
        <v>1</v>
      </c>
      <c r="J1702" t="str">
        <f>VLOOKUP($A1702,'Cancelled Orders'!$D$2:$G$10078,3,0)</f>
        <v>Order cancelled through app</v>
      </c>
      <c r="K1702" t="str">
        <f>VLOOKUP($A1702,'Cancelled Orders'!$D$2:$G$10078,4,0)</f>
        <v>Customer Refusal</v>
      </c>
    </row>
    <row r="1703" spans="1:11" ht="13.2" x14ac:dyDescent="0.25">
      <c r="A1703" s="7">
        <v>289956279</v>
      </c>
      <c r="B1703" s="4">
        <v>828099</v>
      </c>
      <c r="C1703" s="4" t="s">
        <v>754</v>
      </c>
      <c r="D1703" s="7">
        <v>1</v>
      </c>
      <c r="E1703" s="7">
        <v>1</v>
      </c>
      <c r="F1703" s="7">
        <v>1</v>
      </c>
      <c r="G1703" s="5" t="s">
        <v>22</v>
      </c>
      <c r="H1703" s="5" t="s">
        <v>22</v>
      </c>
      <c r="I1703">
        <f>VLOOKUP($A1703,'Cancelled Orders'!$D$2:$L$10078,COLUMN(E1702),0)</f>
        <v>1</v>
      </c>
      <c r="J1703" t="str">
        <f>VLOOKUP($A1703,'Cancelled Orders'!$D$2:$G$10078,3,0)</f>
        <v>Cancelled by Restaurant</v>
      </c>
      <c r="K1703" t="str">
        <f>VLOOKUP($A1703,'Cancelled Orders'!$D$2:$G$10078,4,0)</f>
        <v>Stock Shortage</v>
      </c>
    </row>
    <row r="1704" spans="1:11" ht="13.2" x14ac:dyDescent="0.25">
      <c r="A1704" s="7">
        <v>290360865</v>
      </c>
      <c r="B1704" s="4">
        <v>828099</v>
      </c>
      <c r="C1704" s="4" t="s">
        <v>754</v>
      </c>
      <c r="D1704" s="7">
        <v>1</v>
      </c>
      <c r="E1704" s="7">
        <v>1</v>
      </c>
      <c r="F1704" s="7">
        <v>1</v>
      </c>
      <c r="G1704" s="5" t="s">
        <v>22</v>
      </c>
      <c r="H1704" s="5" t="s">
        <v>22</v>
      </c>
      <c r="I1704">
        <f>VLOOKUP($A1704,'Cancelled Orders'!$D$2:$L$10078,COLUMN(E1703),0)</f>
        <v>1</v>
      </c>
      <c r="J1704" t="str">
        <f>VLOOKUP($A1704,'Cancelled Orders'!$D$2:$G$10078,3,0)</f>
        <v>Order cancelled through app</v>
      </c>
      <c r="K1704" t="str">
        <f>VLOOKUP($A1704,'Cancelled Orders'!$D$2:$G$10078,4,0)</f>
        <v>Customer Refusal</v>
      </c>
    </row>
    <row r="1705" spans="1:11" ht="13.2" x14ac:dyDescent="0.25">
      <c r="A1705" s="7">
        <v>290455170</v>
      </c>
      <c r="B1705" s="4">
        <v>829278</v>
      </c>
      <c r="C1705" s="4" t="s">
        <v>755</v>
      </c>
      <c r="D1705" s="7">
        <v>50</v>
      </c>
      <c r="E1705" s="7">
        <v>1</v>
      </c>
      <c r="F1705" s="7">
        <v>50</v>
      </c>
      <c r="G1705" s="5" t="s">
        <v>22</v>
      </c>
      <c r="H1705" s="5" t="s">
        <v>22</v>
      </c>
      <c r="I1705">
        <f>VLOOKUP($A1705,'Cancelled Orders'!$D$2:$L$10078,COLUMN(E1704),0)</f>
        <v>1</v>
      </c>
      <c r="J1705" t="str">
        <f>VLOOKUP($A1705,'Cancelled Orders'!$D$2:$G$10078,3,0)</f>
        <v>Cancelled by Restaurant</v>
      </c>
      <c r="K1705" t="str">
        <f>VLOOKUP($A1705,'Cancelled Orders'!$D$2:$G$10078,4,0)</f>
        <v>Stock Shortage</v>
      </c>
    </row>
    <row r="1706" spans="1:11" ht="13.2" x14ac:dyDescent="0.25">
      <c r="A1706" s="7">
        <v>291198671</v>
      </c>
      <c r="B1706" s="4">
        <v>830212</v>
      </c>
      <c r="C1706" s="4" t="s">
        <v>89</v>
      </c>
      <c r="D1706" s="7">
        <v>53</v>
      </c>
      <c r="E1706" s="7">
        <v>1</v>
      </c>
      <c r="F1706" s="7">
        <v>53</v>
      </c>
      <c r="G1706" s="5" t="s">
        <v>22</v>
      </c>
      <c r="H1706" s="5" t="s">
        <v>28</v>
      </c>
      <c r="I1706">
        <f>VLOOKUP($A1706,'Cancelled Orders'!$D$2:$L$10078,COLUMN(E1705),0)</f>
        <v>1</v>
      </c>
      <c r="J1706" t="str">
        <f>VLOOKUP($A1706,'Cancelled Orders'!$D$2:$G$10078,3,0)</f>
        <v>Order cancelled through app</v>
      </c>
      <c r="K1706" t="str">
        <f>VLOOKUP($A1706,'Cancelled Orders'!$D$2:$G$10078,4,0)</f>
        <v>Customer Refusal</v>
      </c>
    </row>
    <row r="1707" spans="1:11" ht="13.2" x14ac:dyDescent="0.25">
      <c r="A1707" s="7">
        <v>291005552</v>
      </c>
      <c r="B1707" s="4">
        <v>832666</v>
      </c>
      <c r="C1707" s="4" t="s">
        <v>399</v>
      </c>
      <c r="D1707" s="7">
        <v>30</v>
      </c>
      <c r="E1707" s="7">
        <v>1</v>
      </c>
      <c r="F1707" s="7">
        <v>30</v>
      </c>
      <c r="G1707" s="5" t="s">
        <v>22</v>
      </c>
      <c r="H1707" s="5" t="s">
        <v>22</v>
      </c>
      <c r="I1707">
        <f>VLOOKUP($A1707,'Cancelled Orders'!$D$2:$L$10078,COLUMN(E1706),0)</f>
        <v>1</v>
      </c>
      <c r="J1707" t="str">
        <f>VLOOKUP($A1707,'Cancelled Orders'!$D$2:$G$10078,3,0)</f>
        <v>Cancelled by Restaurant</v>
      </c>
      <c r="K1707" t="str">
        <f>VLOOKUP($A1707,'Cancelled Orders'!$D$2:$G$10078,4,0)</f>
        <v>Item Unavailable</v>
      </c>
    </row>
    <row r="1708" spans="1:11" ht="13.2" x14ac:dyDescent="0.25">
      <c r="A1708" s="7">
        <v>291010047</v>
      </c>
      <c r="B1708" s="4">
        <v>832666</v>
      </c>
      <c r="C1708" s="4" t="s">
        <v>399</v>
      </c>
      <c r="D1708" s="7">
        <v>30</v>
      </c>
      <c r="E1708" s="7">
        <v>1</v>
      </c>
      <c r="F1708" s="7">
        <v>30</v>
      </c>
      <c r="G1708" s="5" t="s">
        <v>22</v>
      </c>
      <c r="H1708" s="5" t="s">
        <v>22</v>
      </c>
      <c r="I1708">
        <f>VLOOKUP($A1708,'Cancelled Orders'!$D$2:$L$10078,COLUMN(E1707),0)</f>
        <v>1</v>
      </c>
      <c r="J1708" t="str">
        <f>VLOOKUP($A1708,'Cancelled Orders'!$D$2:$G$10078,3,0)</f>
        <v>Cancelled by Restaurant</v>
      </c>
      <c r="K1708" t="str">
        <f>VLOOKUP($A1708,'Cancelled Orders'!$D$2:$G$10078,4,0)</f>
        <v>Stock Shortage</v>
      </c>
    </row>
    <row r="1709" spans="1:11" ht="13.2" x14ac:dyDescent="0.25">
      <c r="A1709" s="7">
        <v>290992200</v>
      </c>
      <c r="B1709" s="4">
        <v>833046</v>
      </c>
      <c r="C1709" s="4" t="s">
        <v>756</v>
      </c>
      <c r="D1709" s="7">
        <v>7</v>
      </c>
      <c r="E1709" s="7">
        <v>1</v>
      </c>
      <c r="F1709" s="7">
        <v>7</v>
      </c>
      <c r="G1709" s="5" t="s">
        <v>22</v>
      </c>
      <c r="H1709" s="5" t="s">
        <v>22</v>
      </c>
      <c r="I1709">
        <f>VLOOKUP($A1709,'Cancelled Orders'!$D$2:$L$10078,COLUMN(E1708),0)</f>
        <v>1</v>
      </c>
      <c r="J1709" t="str">
        <f>VLOOKUP($A1709,'Cancelled Orders'!$D$2:$G$10078,3,0)</f>
        <v>Cancelled by Restaurant</v>
      </c>
      <c r="K1709" t="str">
        <f>VLOOKUP($A1709,'Cancelled Orders'!$D$2:$G$10078,4,0)</f>
        <v>Item Unavailable</v>
      </c>
    </row>
    <row r="1710" spans="1:11" ht="13.2" x14ac:dyDescent="0.25">
      <c r="A1710" s="7">
        <v>289895710</v>
      </c>
      <c r="B1710" s="4">
        <v>833113</v>
      </c>
      <c r="C1710" s="4" t="s">
        <v>757</v>
      </c>
      <c r="D1710" s="7">
        <v>20</v>
      </c>
      <c r="E1710" s="7">
        <v>1</v>
      </c>
      <c r="F1710" s="7">
        <v>20</v>
      </c>
      <c r="G1710" s="5" t="s">
        <v>22</v>
      </c>
      <c r="H1710" s="5" t="s">
        <v>28</v>
      </c>
      <c r="I1710">
        <f>VLOOKUP($A1710,'Cancelled Orders'!$D$2:$L$10078,COLUMN(E1709),0)</f>
        <v>1</v>
      </c>
      <c r="J1710" t="str">
        <f>VLOOKUP($A1710,'Cancelled Orders'!$D$2:$G$10078,3,0)</f>
        <v>Order cancelled through app</v>
      </c>
      <c r="K1710" t="str">
        <f>VLOOKUP($A1710,'Cancelled Orders'!$D$2:$G$10078,4,0)</f>
        <v>Customer Refusal</v>
      </c>
    </row>
    <row r="1711" spans="1:11" ht="13.2" x14ac:dyDescent="0.25">
      <c r="A1711" s="7">
        <v>291282968</v>
      </c>
      <c r="B1711" s="4">
        <v>833120</v>
      </c>
      <c r="C1711" s="4" t="s">
        <v>758</v>
      </c>
      <c r="D1711" s="7">
        <v>12</v>
      </c>
      <c r="E1711" s="7">
        <v>1</v>
      </c>
      <c r="F1711" s="7">
        <v>12</v>
      </c>
      <c r="G1711" s="5" t="s">
        <v>28</v>
      </c>
      <c r="H1711" s="5" t="s">
        <v>28</v>
      </c>
      <c r="I1711">
        <f>VLOOKUP($A1711,'Cancelled Orders'!$D$2:$L$10078,COLUMN(E1710),0)</f>
        <v>1</v>
      </c>
      <c r="J1711" t="str">
        <f>VLOOKUP($A1711,'Cancelled Orders'!$D$2:$G$10078,3,0)</f>
        <v>Order cancelled through app</v>
      </c>
      <c r="K1711" t="str">
        <f>VLOOKUP($A1711,'Cancelled Orders'!$D$2:$G$10078,4,0)</f>
        <v>Customer Refusal</v>
      </c>
    </row>
    <row r="1712" spans="1:11" ht="13.2" x14ac:dyDescent="0.25">
      <c r="A1712" s="7">
        <v>291275073</v>
      </c>
      <c r="B1712" s="4">
        <v>833133</v>
      </c>
      <c r="C1712" s="4" t="s">
        <v>689</v>
      </c>
      <c r="D1712" s="7">
        <v>16</v>
      </c>
      <c r="E1712" s="7">
        <v>1</v>
      </c>
      <c r="F1712" s="7">
        <v>16</v>
      </c>
      <c r="G1712" s="5" t="s">
        <v>22</v>
      </c>
      <c r="H1712" s="5" t="s">
        <v>28</v>
      </c>
      <c r="I1712">
        <f>VLOOKUP($A1712,'Cancelled Orders'!$D$2:$L$10078,COLUMN(E1711),0)</f>
        <v>1</v>
      </c>
      <c r="J1712" t="str">
        <f>VLOOKUP($A1712,'Cancelled Orders'!$D$2:$G$10078,3,0)</f>
        <v>Order cancelled through app</v>
      </c>
      <c r="K1712" t="str">
        <f>VLOOKUP($A1712,'Cancelled Orders'!$D$2:$G$10078,4,0)</f>
        <v>Customer Refusal</v>
      </c>
    </row>
    <row r="1713" spans="1:11" ht="13.2" x14ac:dyDescent="0.25">
      <c r="A1713" s="7">
        <v>289841228</v>
      </c>
      <c r="B1713" s="4">
        <v>833133</v>
      </c>
      <c r="C1713" s="4" t="s">
        <v>689</v>
      </c>
      <c r="D1713" s="7">
        <v>16</v>
      </c>
      <c r="E1713" s="7">
        <v>1</v>
      </c>
      <c r="F1713" s="7">
        <v>16</v>
      </c>
      <c r="G1713" s="5" t="s">
        <v>22</v>
      </c>
      <c r="H1713" s="5" t="s">
        <v>28</v>
      </c>
      <c r="I1713">
        <f>VLOOKUP($A1713,'Cancelled Orders'!$D$2:$L$10078,COLUMN(E1712),0)</f>
        <v>1</v>
      </c>
      <c r="J1713" t="str">
        <f>VLOOKUP($A1713,'Cancelled Orders'!$D$2:$G$10078,3,0)</f>
        <v>Order cancelled through app</v>
      </c>
      <c r="K1713" t="str">
        <f>VLOOKUP($A1713,'Cancelled Orders'!$D$2:$G$10078,4,0)</f>
        <v>Customer Refusal</v>
      </c>
    </row>
    <row r="1714" spans="1:11" ht="13.2" x14ac:dyDescent="0.25">
      <c r="A1714" s="7">
        <v>290823124</v>
      </c>
      <c r="B1714" s="4">
        <v>833207</v>
      </c>
      <c r="C1714" s="4" t="s">
        <v>759</v>
      </c>
      <c r="D1714" s="7">
        <v>10</v>
      </c>
      <c r="E1714" s="7">
        <v>1</v>
      </c>
      <c r="F1714" s="7">
        <v>10</v>
      </c>
      <c r="G1714" s="5" t="s">
        <v>22</v>
      </c>
      <c r="H1714" s="5" t="s">
        <v>22</v>
      </c>
      <c r="I1714">
        <f>VLOOKUP($A1714,'Cancelled Orders'!$D$2:$L$10078,COLUMN(E1713),0)</f>
        <v>1</v>
      </c>
      <c r="J1714" t="str">
        <f>VLOOKUP($A1714,'Cancelled Orders'!$D$2:$G$10078,3,0)</f>
        <v>Cancelled by Restaurant</v>
      </c>
      <c r="K1714" t="str">
        <f>VLOOKUP($A1714,'Cancelled Orders'!$D$2:$G$10078,4,0)</f>
        <v>Stock Shortage</v>
      </c>
    </row>
    <row r="1715" spans="1:11" ht="13.2" x14ac:dyDescent="0.25">
      <c r="A1715" s="7">
        <v>290822652</v>
      </c>
      <c r="B1715" s="4">
        <v>833207</v>
      </c>
      <c r="C1715" s="4" t="s">
        <v>759</v>
      </c>
      <c r="D1715" s="7">
        <v>10</v>
      </c>
      <c r="E1715" s="7">
        <v>1</v>
      </c>
      <c r="F1715" s="7">
        <v>10</v>
      </c>
      <c r="G1715" s="5" t="s">
        <v>22</v>
      </c>
      <c r="H1715" s="5" t="s">
        <v>22</v>
      </c>
      <c r="I1715">
        <f>VLOOKUP($A1715,'Cancelled Orders'!$D$2:$L$10078,COLUMN(E1714),0)</f>
        <v>1</v>
      </c>
      <c r="J1715" t="str">
        <f>VLOOKUP($A1715,'Cancelled Orders'!$D$2:$G$10078,3,0)</f>
        <v>Cancelled by Restaurant</v>
      </c>
      <c r="K1715" t="str">
        <f>VLOOKUP($A1715,'Cancelled Orders'!$D$2:$G$10078,4,0)</f>
        <v>Stock Shortage</v>
      </c>
    </row>
    <row r="1716" spans="1:11" ht="13.2" x14ac:dyDescent="0.25">
      <c r="A1716" s="7">
        <v>290822387</v>
      </c>
      <c r="B1716" s="4">
        <v>833207</v>
      </c>
      <c r="C1716" s="4" t="s">
        <v>759</v>
      </c>
      <c r="D1716" s="7">
        <v>10</v>
      </c>
      <c r="E1716" s="7">
        <v>1</v>
      </c>
      <c r="F1716" s="7">
        <v>10</v>
      </c>
      <c r="G1716" s="5" t="s">
        <v>22</v>
      </c>
      <c r="H1716" s="5" t="s">
        <v>22</v>
      </c>
      <c r="I1716">
        <f>VLOOKUP($A1716,'Cancelled Orders'!$D$2:$L$10078,COLUMN(E1715),0)</f>
        <v>1</v>
      </c>
      <c r="J1716" t="str">
        <f>VLOOKUP($A1716,'Cancelled Orders'!$D$2:$G$10078,3,0)</f>
        <v>Cancelled by Restaurant</v>
      </c>
      <c r="K1716" t="str">
        <f>VLOOKUP($A1716,'Cancelled Orders'!$D$2:$G$10078,4,0)</f>
        <v>Stock Shortage</v>
      </c>
    </row>
    <row r="1717" spans="1:11" ht="13.2" x14ac:dyDescent="0.25">
      <c r="A1717" s="7">
        <v>290821544</v>
      </c>
      <c r="B1717" s="4">
        <v>833207</v>
      </c>
      <c r="C1717" s="4" t="s">
        <v>759</v>
      </c>
      <c r="D1717" s="7">
        <v>10</v>
      </c>
      <c r="E1717" s="7">
        <v>1</v>
      </c>
      <c r="F1717" s="7">
        <v>10</v>
      </c>
      <c r="G1717" s="5" t="s">
        <v>22</v>
      </c>
      <c r="H1717" s="5" t="s">
        <v>22</v>
      </c>
      <c r="I1717">
        <f>VLOOKUP($A1717,'Cancelled Orders'!$D$2:$L$10078,COLUMN(E1716),0)</f>
        <v>1</v>
      </c>
      <c r="J1717" t="str">
        <f>VLOOKUP($A1717,'Cancelled Orders'!$D$2:$G$10078,3,0)</f>
        <v>Cancelled by Restaurant</v>
      </c>
      <c r="K1717" t="str">
        <f>VLOOKUP($A1717,'Cancelled Orders'!$D$2:$G$10078,4,0)</f>
        <v>Stock Shortage</v>
      </c>
    </row>
    <row r="1718" spans="1:11" ht="13.2" x14ac:dyDescent="0.25">
      <c r="A1718" s="7">
        <v>291702179</v>
      </c>
      <c r="B1718" s="4">
        <v>834581</v>
      </c>
      <c r="C1718" s="4" t="s">
        <v>760</v>
      </c>
      <c r="D1718" s="7">
        <v>10</v>
      </c>
      <c r="E1718" s="7">
        <v>1</v>
      </c>
      <c r="F1718" s="7">
        <v>10</v>
      </c>
      <c r="G1718" s="5" t="s">
        <v>22</v>
      </c>
      <c r="H1718" s="5" t="s">
        <v>22</v>
      </c>
      <c r="I1718">
        <f>VLOOKUP($A1718,'Cancelled Orders'!$D$2:$L$10078,COLUMN(E1717),0)</f>
        <v>0</v>
      </c>
      <c r="J1718" t="str">
        <f>VLOOKUP($A1718,'Cancelled Orders'!$D$2:$G$10078,3,0)</f>
        <v>Cancelled by Restaurant</v>
      </c>
      <c r="K1718" t="str">
        <f>VLOOKUP($A1718,'Cancelled Orders'!$D$2:$G$10078,4,0)</f>
        <v>Closed Premises</v>
      </c>
    </row>
    <row r="1719" spans="1:11" ht="13.2" x14ac:dyDescent="0.25">
      <c r="A1719" s="7">
        <v>291671872</v>
      </c>
      <c r="B1719" s="4">
        <v>834581</v>
      </c>
      <c r="C1719" s="4" t="s">
        <v>760</v>
      </c>
      <c r="D1719" s="7">
        <v>10</v>
      </c>
      <c r="E1719" s="7">
        <v>1</v>
      </c>
      <c r="F1719" s="7">
        <v>10</v>
      </c>
      <c r="G1719" s="5" t="s">
        <v>22</v>
      </c>
      <c r="H1719" s="5" t="s">
        <v>22</v>
      </c>
      <c r="I1719">
        <f>VLOOKUP($A1719,'Cancelled Orders'!$D$2:$L$10078,COLUMN(E1718),0)</f>
        <v>0</v>
      </c>
      <c r="J1719" t="str">
        <f>VLOOKUP($A1719,'Cancelled Orders'!$D$2:$G$10078,3,0)</f>
        <v>Cancelled by Restaurant</v>
      </c>
      <c r="K1719" t="str">
        <f>VLOOKUP($A1719,'Cancelled Orders'!$D$2:$G$10078,4,0)</f>
        <v>Closed Premises</v>
      </c>
    </row>
    <row r="1720" spans="1:11" ht="13.2" x14ac:dyDescent="0.25">
      <c r="A1720" s="7">
        <v>290469437</v>
      </c>
      <c r="B1720" s="4">
        <v>834743</v>
      </c>
      <c r="C1720" s="4" t="s">
        <v>761</v>
      </c>
      <c r="D1720" s="7">
        <v>25</v>
      </c>
      <c r="E1720" s="7">
        <v>1</v>
      </c>
      <c r="F1720" s="7">
        <v>25</v>
      </c>
      <c r="G1720" s="5" t="s">
        <v>22</v>
      </c>
      <c r="H1720" s="5" t="s">
        <v>22</v>
      </c>
      <c r="I1720">
        <f>VLOOKUP($A1720,'Cancelled Orders'!$D$2:$L$10078,COLUMN(E1719),0)</f>
        <v>0</v>
      </c>
      <c r="J1720" t="str">
        <f>VLOOKUP($A1720,'Cancelled Orders'!$D$2:$G$10078,3,0)</f>
        <v>Order cancelled through app</v>
      </c>
      <c r="K1720" t="str">
        <f>VLOOKUP($A1720,'Cancelled Orders'!$D$2:$G$10078,4,0)</f>
        <v>Customer Refusal</v>
      </c>
    </row>
    <row r="1721" spans="1:11" ht="13.2" x14ac:dyDescent="0.25">
      <c r="A1721" s="7">
        <v>291737945</v>
      </c>
      <c r="B1721" s="4">
        <v>835225</v>
      </c>
      <c r="C1721" s="4" t="s">
        <v>602</v>
      </c>
      <c r="D1721" s="7">
        <v>44</v>
      </c>
      <c r="E1721" s="7">
        <v>1</v>
      </c>
      <c r="F1721" s="7">
        <v>44</v>
      </c>
      <c r="G1721" s="5" t="s">
        <v>22</v>
      </c>
      <c r="H1721" s="5" t="s">
        <v>22</v>
      </c>
      <c r="I1721">
        <f>VLOOKUP($A1721,'Cancelled Orders'!$D$2:$L$10078,COLUMN(E1720),0)</f>
        <v>1</v>
      </c>
      <c r="J1721" t="str">
        <f>VLOOKUP($A1721,'Cancelled Orders'!$D$2:$G$10078,3,0)</f>
        <v>Cancelled by Restaurant</v>
      </c>
      <c r="K1721" t="str">
        <f>VLOOKUP($A1721,'Cancelled Orders'!$D$2:$G$10078,4,0)</f>
        <v>Stock Shortage</v>
      </c>
    </row>
    <row r="1722" spans="1:11" ht="13.2" x14ac:dyDescent="0.25">
      <c r="A1722" s="7">
        <v>289676252</v>
      </c>
      <c r="B1722" s="4">
        <v>835341</v>
      </c>
      <c r="C1722" s="4" t="s">
        <v>762</v>
      </c>
      <c r="D1722" s="7">
        <v>43</v>
      </c>
      <c r="E1722" s="7">
        <v>1</v>
      </c>
      <c r="F1722" s="7">
        <v>43</v>
      </c>
      <c r="G1722" s="5" t="s">
        <v>22</v>
      </c>
      <c r="H1722" s="5" t="s">
        <v>22</v>
      </c>
      <c r="I1722">
        <f>VLOOKUP($A1722,'Cancelled Orders'!$D$2:$L$10078,COLUMN(E1721),0)</f>
        <v>1</v>
      </c>
      <c r="J1722" t="str">
        <f>VLOOKUP($A1722,'Cancelled Orders'!$D$2:$G$10078,3,0)</f>
        <v>Order cancelled through app</v>
      </c>
      <c r="K1722" t="str">
        <f>VLOOKUP($A1722,'Cancelled Orders'!$D$2:$G$10078,4,0)</f>
        <v>Customer Refusal</v>
      </c>
    </row>
    <row r="1723" spans="1:11" ht="13.2" x14ac:dyDescent="0.25">
      <c r="A1723" s="7">
        <v>290267600</v>
      </c>
      <c r="B1723" s="4">
        <v>835375</v>
      </c>
      <c r="C1723" s="4" t="s">
        <v>763</v>
      </c>
      <c r="D1723" s="7">
        <v>6</v>
      </c>
      <c r="E1723" s="7">
        <v>4</v>
      </c>
      <c r="F1723" s="7">
        <v>24</v>
      </c>
      <c r="G1723" s="5" t="s">
        <v>22</v>
      </c>
      <c r="H1723" s="5" t="s">
        <v>22</v>
      </c>
      <c r="I1723">
        <f>VLOOKUP($A1723,'Cancelled Orders'!$D$2:$L$10078,COLUMN(E1722),0)</f>
        <v>1</v>
      </c>
      <c r="J1723" t="str">
        <f>VLOOKUP($A1723,'Cancelled Orders'!$D$2:$G$10078,3,0)</f>
        <v>Cancelled by Restaurant</v>
      </c>
      <c r="K1723" t="str">
        <f>VLOOKUP($A1723,'Cancelled Orders'!$D$2:$G$10078,4,0)</f>
        <v>Customer Refusal</v>
      </c>
    </row>
    <row r="1724" spans="1:11" ht="13.2" x14ac:dyDescent="0.25">
      <c r="A1724" s="7">
        <v>291472614</v>
      </c>
      <c r="B1724" s="4">
        <v>835376</v>
      </c>
      <c r="C1724" s="4" t="s">
        <v>764</v>
      </c>
      <c r="D1724" s="7">
        <v>18</v>
      </c>
      <c r="E1724" s="7">
        <v>1</v>
      </c>
      <c r="F1724" s="7">
        <v>18</v>
      </c>
      <c r="G1724" s="5" t="s">
        <v>22</v>
      </c>
      <c r="H1724" s="5" t="s">
        <v>22</v>
      </c>
      <c r="I1724">
        <f>VLOOKUP($A1724,'Cancelled Orders'!$D$2:$L$10078,COLUMN(E1723),0)</f>
        <v>1</v>
      </c>
      <c r="J1724" t="str">
        <f>VLOOKUP($A1724,'Cancelled Orders'!$D$2:$G$10078,3,0)</f>
        <v>Cancelled by Restaurant</v>
      </c>
      <c r="K1724" t="str">
        <f>VLOOKUP($A1724,'Cancelled Orders'!$D$2:$G$10078,4,0)</f>
        <v>High Demand at the Restaurant</v>
      </c>
    </row>
    <row r="1725" spans="1:11" ht="13.2" x14ac:dyDescent="0.25">
      <c r="A1725" s="7">
        <v>291652181</v>
      </c>
      <c r="B1725" s="4">
        <v>835384</v>
      </c>
      <c r="C1725" s="4" t="s">
        <v>748</v>
      </c>
      <c r="D1725" s="7">
        <v>15</v>
      </c>
      <c r="E1725" s="7">
        <v>1</v>
      </c>
      <c r="F1725" s="7">
        <v>15</v>
      </c>
      <c r="G1725" s="5" t="s">
        <v>22</v>
      </c>
      <c r="H1725" s="5" t="s">
        <v>22</v>
      </c>
      <c r="I1725">
        <f>VLOOKUP($A1725,'Cancelled Orders'!$D$2:$L$10078,COLUMN(E1724),0)</f>
        <v>1</v>
      </c>
      <c r="J1725" t="str">
        <f>VLOOKUP($A1725,'Cancelled Orders'!$D$2:$G$10078,3,0)</f>
        <v>Cancelled by Restaurant</v>
      </c>
      <c r="K1725" t="str">
        <f>VLOOKUP($A1725,'Cancelled Orders'!$D$2:$G$10078,4,0)</f>
        <v>Item Unavailable</v>
      </c>
    </row>
    <row r="1726" spans="1:11" ht="13.2" x14ac:dyDescent="0.25">
      <c r="A1726" s="7">
        <v>290804399</v>
      </c>
      <c r="B1726" s="4">
        <v>835384</v>
      </c>
      <c r="C1726" s="4" t="s">
        <v>748</v>
      </c>
      <c r="D1726" s="7">
        <v>15</v>
      </c>
      <c r="E1726" s="7">
        <v>8</v>
      </c>
      <c r="F1726" s="7">
        <v>120</v>
      </c>
      <c r="G1726" s="5" t="s">
        <v>22</v>
      </c>
      <c r="H1726" s="5" t="s">
        <v>22</v>
      </c>
      <c r="I1726">
        <f>VLOOKUP($A1726,'Cancelled Orders'!$D$2:$L$10078,COLUMN(E1725),0)</f>
        <v>1</v>
      </c>
      <c r="J1726" t="str">
        <f>VLOOKUP($A1726,'Cancelled Orders'!$D$2:$G$10078,3,0)</f>
        <v>Cancelled by Restaurant</v>
      </c>
      <c r="K1726" t="str">
        <f>VLOOKUP($A1726,'Cancelled Orders'!$D$2:$G$10078,4,0)</f>
        <v>Item Unavailable</v>
      </c>
    </row>
    <row r="1727" spans="1:11" ht="13.2" x14ac:dyDescent="0.25">
      <c r="A1727" s="7">
        <v>290354297</v>
      </c>
      <c r="B1727" s="4">
        <v>835384</v>
      </c>
      <c r="C1727" s="4" t="s">
        <v>748</v>
      </c>
      <c r="D1727" s="7">
        <v>15</v>
      </c>
      <c r="E1727" s="7">
        <v>1</v>
      </c>
      <c r="F1727" s="7">
        <v>15</v>
      </c>
      <c r="G1727" s="5" t="s">
        <v>22</v>
      </c>
      <c r="H1727" s="5" t="s">
        <v>22</v>
      </c>
      <c r="I1727">
        <f>VLOOKUP($A1727,'Cancelled Orders'!$D$2:$L$10078,COLUMN(E1726),0)</f>
        <v>1</v>
      </c>
      <c r="J1727" t="str">
        <f>VLOOKUP($A1727,'Cancelled Orders'!$D$2:$G$10078,3,0)</f>
        <v>Cancelled by Restaurant</v>
      </c>
      <c r="K1727" t="str">
        <f>VLOOKUP($A1727,'Cancelled Orders'!$D$2:$G$10078,4,0)</f>
        <v>Item Unavailable</v>
      </c>
    </row>
    <row r="1728" spans="1:11" ht="13.2" x14ac:dyDescent="0.25">
      <c r="A1728" s="7">
        <v>291353020</v>
      </c>
      <c r="B1728" s="4">
        <v>835441</v>
      </c>
      <c r="C1728" s="4" t="s">
        <v>765</v>
      </c>
      <c r="D1728" s="7">
        <v>100</v>
      </c>
      <c r="E1728" s="7">
        <v>2</v>
      </c>
      <c r="F1728" s="7">
        <v>200</v>
      </c>
      <c r="G1728" s="5" t="s">
        <v>22</v>
      </c>
      <c r="H1728" s="5" t="s">
        <v>22</v>
      </c>
      <c r="I1728">
        <f>VLOOKUP($A1728,'Cancelled Orders'!$D$2:$L$10078,COLUMN(E1727),0)</f>
        <v>0</v>
      </c>
      <c r="J1728" t="str">
        <f>VLOOKUP($A1728,'Cancelled Orders'!$D$2:$G$10078,3,0)</f>
        <v>Cancelled by Restaurant</v>
      </c>
      <c r="K1728" t="str">
        <f>VLOOKUP($A1728,'Cancelled Orders'!$D$2:$G$10078,4,0)</f>
        <v>Item Unavailable</v>
      </c>
    </row>
    <row r="1729" spans="1:11" ht="13.2" x14ac:dyDescent="0.25">
      <c r="A1729" s="7">
        <v>289716942</v>
      </c>
      <c r="B1729" s="4">
        <v>835630</v>
      </c>
      <c r="C1729" s="4" t="s">
        <v>766</v>
      </c>
      <c r="D1729" s="7">
        <v>75</v>
      </c>
      <c r="E1729" s="7">
        <v>1</v>
      </c>
      <c r="F1729" s="7">
        <v>75</v>
      </c>
      <c r="G1729" s="5" t="s">
        <v>22</v>
      </c>
      <c r="H1729" s="5" t="s">
        <v>28</v>
      </c>
      <c r="I1729">
        <f>VLOOKUP($A1729,'Cancelled Orders'!$D$2:$L$10078,COLUMN(E1728),0)</f>
        <v>1</v>
      </c>
      <c r="J1729" t="str">
        <f>VLOOKUP($A1729,'Cancelled Orders'!$D$2:$G$10078,3,0)</f>
        <v>Order cancelled through app</v>
      </c>
      <c r="K1729" t="str">
        <f>VLOOKUP($A1729,'Cancelled Orders'!$D$2:$G$10078,4,0)</f>
        <v>Customer Refusal</v>
      </c>
    </row>
    <row r="1730" spans="1:11" ht="13.2" x14ac:dyDescent="0.25">
      <c r="A1730" s="7">
        <v>290435277</v>
      </c>
      <c r="B1730" s="4">
        <v>835664</v>
      </c>
      <c r="C1730" s="4" t="s">
        <v>767</v>
      </c>
      <c r="D1730" s="7">
        <v>95</v>
      </c>
      <c r="E1730" s="7">
        <v>1</v>
      </c>
      <c r="F1730" s="7">
        <v>95</v>
      </c>
      <c r="G1730" s="5" t="s">
        <v>22</v>
      </c>
      <c r="H1730" s="5" t="s">
        <v>28</v>
      </c>
      <c r="I1730">
        <f>VLOOKUP($A1730,'Cancelled Orders'!$D$2:$L$10078,COLUMN(E1729),0)</f>
        <v>0</v>
      </c>
      <c r="J1730" t="str">
        <f>VLOOKUP($A1730,'Cancelled Orders'!$D$2:$G$10078,3,0)</f>
        <v>Order cancelled through app</v>
      </c>
      <c r="K1730" t="str">
        <f>VLOOKUP($A1730,'Cancelled Orders'!$D$2:$G$10078,4,0)</f>
        <v>Customer Refusal</v>
      </c>
    </row>
    <row r="1731" spans="1:11" ht="13.2" x14ac:dyDescent="0.25">
      <c r="A1731" s="7">
        <v>291321405</v>
      </c>
      <c r="B1731" s="4">
        <v>835677</v>
      </c>
      <c r="C1731" s="4" t="s">
        <v>768</v>
      </c>
      <c r="D1731" s="7">
        <v>45</v>
      </c>
      <c r="E1731" s="7">
        <v>1</v>
      </c>
      <c r="F1731" s="7">
        <v>45</v>
      </c>
      <c r="G1731" s="5" t="s">
        <v>22</v>
      </c>
      <c r="H1731" s="5" t="s">
        <v>28</v>
      </c>
      <c r="I1731">
        <f>VLOOKUP($A1731,'Cancelled Orders'!$D$2:$L$10078,COLUMN(E1730),0)</f>
        <v>1</v>
      </c>
      <c r="J1731" t="str">
        <f>VLOOKUP($A1731,'Cancelled Orders'!$D$2:$G$10078,3,0)</f>
        <v>Order cancelled through app</v>
      </c>
      <c r="K1731" t="str">
        <f>VLOOKUP($A1731,'Cancelled Orders'!$D$2:$G$10078,4,0)</f>
        <v>Customer Refusal</v>
      </c>
    </row>
    <row r="1732" spans="1:11" ht="13.2" x14ac:dyDescent="0.25">
      <c r="A1732" s="7">
        <v>291104640</v>
      </c>
      <c r="B1732" s="4">
        <v>835677</v>
      </c>
      <c r="C1732" s="4" t="s">
        <v>768</v>
      </c>
      <c r="D1732" s="7">
        <v>45</v>
      </c>
      <c r="E1732" s="7">
        <v>1</v>
      </c>
      <c r="F1732" s="7">
        <v>45</v>
      </c>
      <c r="G1732" s="5" t="s">
        <v>22</v>
      </c>
      <c r="H1732" s="5" t="s">
        <v>28</v>
      </c>
      <c r="I1732">
        <f>VLOOKUP($A1732,'Cancelled Orders'!$D$2:$L$10078,COLUMN(E1731),0)</f>
        <v>1</v>
      </c>
      <c r="J1732" t="str">
        <f>VLOOKUP($A1732,'Cancelled Orders'!$D$2:$G$10078,3,0)</f>
        <v>Order cancelled through app</v>
      </c>
      <c r="K1732" t="str">
        <f>VLOOKUP($A1732,'Cancelled Orders'!$D$2:$G$10078,4,0)</f>
        <v>Customer Refusal</v>
      </c>
    </row>
    <row r="1733" spans="1:11" ht="13.2" x14ac:dyDescent="0.25">
      <c r="A1733" s="7">
        <v>291104899</v>
      </c>
      <c r="B1733" s="4">
        <v>835677</v>
      </c>
      <c r="C1733" s="4" t="s">
        <v>768</v>
      </c>
      <c r="D1733" s="7">
        <v>45</v>
      </c>
      <c r="E1733" s="7">
        <v>1</v>
      </c>
      <c r="F1733" s="7">
        <v>45</v>
      </c>
      <c r="G1733" s="5" t="s">
        <v>22</v>
      </c>
      <c r="H1733" s="5" t="s">
        <v>28</v>
      </c>
      <c r="I1733">
        <f>VLOOKUP($A1733,'Cancelled Orders'!$D$2:$L$10078,COLUMN(E1732),0)</f>
        <v>1</v>
      </c>
      <c r="J1733" t="str">
        <f>VLOOKUP($A1733,'Cancelled Orders'!$D$2:$G$10078,3,0)</f>
        <v>Order cancelled through app</v>
      </c>
      <c r="K1733" t="str">
        <f>VLOOKUP($A1733,'Cancelled Orders'!$D$2:$G$10078,4,0)</f>
        <v>Customer Refusal</v>
      </c>
    </row>
    <row r="1734" spans="1:11" ht="13.2" x14ac:dyDescent="0.25">
      <c r="A1734" s="7">
        <v>290222359</v>
      </c>
      <c r="B1734" s="4">
        <v>835756</v>
      </c>
      <c r="C1734" s="4" t="s">
        <v>238</v>
      </c>
      <c r="D1734" s="7">
        <v>150</v>
      </c>
      <c r="E1734" s="7">
        <v>1</v>
      </c>
      <c r="F1734" s="7">
        <v>150</v>
      </c>
      <c r="G1734" s="5" t="s">
        <v>22</v>
      </c>
      <c r="H1734" s="5" t="s">
        <v>22</v>
      </c>
      <c r="I1734">
        <f>VLOOKUP($A1734,'Cancelled Orders'!$D$2:$L$10078,COLUMN(E1733),0)</f>
        <v>0</v>
      </c>
      <c r="J1734" t="str">
        <f>VLOOKUP($A1734,'Cancelled Orders'!$D$2:$G$10078,3,0)</f>
        <v>Cancelled by Restaurant</v>
      </c>
      <c r="K1734" t="str">
        <f>VLOOKUP($A1734,'Cancelled Orders'!$D$2:$G$10078,4,0)</f>
        <v>Stock Shortage</v>
      </c>
    </row>
    <row r="1735" spans="1:11" ht="13.2" x14ac:dyDescent="0.25">
      <c r="A1735" s="7">
        <v>291556873</v>
      </c>
      <c r="B1735" s="4">
        <v>835802</v>
      </c>
      <c r="C1735" s="4" t="s">
        <v>769</v>
      </c>
      <c r="D1735" s="7">
        <v>26</v>
      </c>
      <c r="E1735" s="7">
        <v>1</v>
      </c>
      <c r="F1735" s="7">
        <v>26</v>
      </c>
      <c r="G1735" s="5" t="s">
        <v>22</v>
      </c>
      <c r="H1735" s="5" t="s">
        <v>22</v>
      </c>
      <c r="I1735">
        <f>VLOOKUP($A1735,'Cancelled Orders'!$D$2:$L$10078,COLUMN(E1734),0)</f>
        <v>1</v>
      </c>
      <c r="J1735" t="str">
        <f>VLOOKUP($A1735,'Cancelled Orders'!$D$2:$G$10078,3,0)</f>
        <v>Cancelled by Restaurant</v>
      </c>
      <c r="K1735" t="str">
        <f>VLOOKUP($A1735,'Cancelled Orders'!$D$2:$G$10078,4,0)</f>
        <v>Stock Shortage</v>
      </c>
    </row>
    <row r="1736" spans="1:11" ht="13.2" x14ac:dyDescent="0.25">
      <c r="A1736" s="7">
        <v>290028284</v>
      </c>
      <c r="B1736" s="4">
        <v>835907</v>
      </c>
      <c r="C1736" s="4" t="s">
        <v>770</v>
      </c>
      <c r="D1736" s="7">
        <v>30</v>
      </c>
      <c r="E1736" s="7">
        <v>1</v>
      </c>
      <c r="F1736" s="7">
        <v>30</v>
      </c>
      <c r="G1736" s="5" t="s">
        <v>22</v>
      </c>
      <c r="H1736" s="5" t="s">
        <v>28</v>
      </c>
      <c r="I1736">
        <f>VLOOKUP($A1736,'Cancelled Orders'!$D$2:$L$10078,COLUMN(E1735),0)</f>
        <v>1</v>
      </c>
      <c r="J1736" t="str">
        <f>VLOOKUP($A1736,'Cancelled Orders'!$D$2:$G$10078,3,0)</f>
        <v>Order cancelled through app</v>
      </c>
      <c r="K1736" t="str">
        <f>VLOOKUP($A1736,'Cancelled Orders'!$D$2:$G$10078,4,0)</f>
        <v>Customer Refusal</v>
      </c>
    </row>
    <row r="1737" spans="1:11" ht="13.2" x14ac:dyDescent="0.25">
      <c r="A1737" s="7">
        <v>290309895</v>
      </c>
      <c r="B1737" s="4">
        <v>835913</v>
      </c>
      <c r="C1737" s="4" t="s">
        <v>53</v>
      </c>
      <c r="D1737" s="7">
        <v>25</v>
      </c>
      <c r="E1737" s="7">
        <v>1</v>
      </c>
      <c r="F1737" s="7">
        <v>25</v>
      </c>
      <c r="G1737" s="5" t="s">
        <v>22</v>
      </c>
      <c r="H1737" s="5" t="s">
        <v>28</v>
      </c>
      <c r="I1737">
        <f>VLOOKUP($A1737,'Cancelled Orders'!$D$2:$L$10078,COLUMN(E1736),0)</f>
        <v>1</v>
      </c>
      <c r="J1737" t="str">
        <f>VLOOKUP($A1737,'Cancelled Orders'!$D$2:$G$10078,3,0)</f>
        <v>Order cancelled through app</v>
      </c>
      <c r="K1737" t="str">
        <f>VLOOKUP($A1737,'Cancelled Orders'!$D$2:$G$10078,4,0)</f>
        <v>Customer Refusal</v>
      </c>
    </row>
    <row r="1738" spans="1:11" ht="13.2" x14ac:dyDescent="0.25">
      <c r="A1738" s="7">
        <v>290743891</v>
      </c>
      <c r="B1738" s="4">
        <v>835914</v>
      </c>
      <c r="C1738" s="4" t="s">
        <v>23</v>
      </c>
      <c r="D1738" s="7">
        <v>25</v>
      </c>
      <c r="E1738" s="7">
        <v>1</v>
      </c>
      <c r="F1738" s="7">
        <v>25</v>
      </c>
      <c r="G1738" s="5" t="s">
        <v>22</v>
      </c>
      <c r="H1738" s="5" t="s">
        <v>28</v>
      </c>
      <c r="I1738">
        <f>VLOOKUP($A1738,'Cancelled Orders'!$D$2:$L$10078,COLUMN(E1737),0)</f>
        <v>1</v>
      </c>
      <c r="J1738" t="str">
        <f>VLOOKUP($A1738,'Cancelled Orders'!$D$2:$G$10078,3,0)</f>
        <v>Order cancelled through app</v>
      </c>
      <c r="K1738" t="str">
        <f>VLOOKUP($A1738,'Cancelled Orders'!$D$2:$G$10078,4,0)</f>
        <v>Customer Refusal</v>
      </c>
    </row>
    <row r="1739" spans="1:11" ht="13.2" x14ac:dyDescent="0.25">
      <c r="A1739" s="7">
        <v>290546416</v>
      </c>
      <c r="B1739" s="4">
        <v>836961</v>
      </c>
      <c r="C1739" s="4" t="s">
        <v>771</v>
      </c>
      <c r="D1739" s="7">
        <v>10</v>
      </c>
      <c r="E1739" s="7">
        <v>1</v>
      </c>
      <c r="F1739" s="7">
        <v>10</v>
      </c>
      <c r="G1739" s="5" t="s">
        <v>28</v>
      </c>
      <c r="H1739" s="5" t="s">
        <v>28</v>
      </c>
      <c r="I1739">
        <f>VLOOKUP($A1739,'Cancelled Orders'!$D$2:$L$10078,COLUMN(E1738),0)</f>
        <v>1</v>
      </c>
      <c r="J1739" t="str">
        <f>VLOOKUP($A1739,'Cancelled Orders'!$D$2:$G$10078,3,0)</f>
        <v>Order cancelled through app</v>
      </c>
      <c r="K1739" t="str">
        <f>VLOOKUP($A1739,'Cancelled Orders'!$D$2:$G$10078,4,0)</f>
        <v>Customer Refusal</v>
      </c>
    </row>
    <row r="1740" spans="1:11" ht="13.2" x14ac:dyDescent="0.25">
      <c r="A1740" s="7">
        <v>290230086</v>
      </c>
      <c r="B1740" s="4">
        <v>836985</v>
      </c>
      <c r="C1740" s="4" t="s">
        <v>772</v>
      </c>
      <c r="D1740" s="7">
        <v>199</v>
      </c>
      <c r="E1740" s="7">
        <v>1</v>
      </c>
      <c r="F1740" s="7">
        <v>199</v>
      </c>
      <c r="G1740" s="5" t="s">
        <v>22</v>
      </c>
      <c r="H1740" s="5" t="s">
        <v>28</v>
      </c>
      <c r="I1740">
        <f>VLOOKUP($A1740,'Cancelled Orders'!$D$2:$L$10078,COLUMN(E1739),0)</f>
        <v>1</v>
      </c>
      <c r="J1740" t="str">
        <f>VLOOKUP($A1740,'Cancelled Orders'!$D$2:$G$10078,3,0)</f>
        <v>Order cancelled through app</v>
      </c>
      <c r="K1740" t="str">
        <f>VLOOKUP($A1740,'Cancelled Orders'!$D$2:$G$10078,4,0)</f>
        <v>Customer Refusal</v>
      </c>
    </row>
    <row r="1741" spans="1:11" ht="13.2" x14ac:dyDescent="0.25">
      <c r="A1741" s="7">
        <v>290116332</v>
      </c>
      <c r="B1741" s="4">
        <v>836985</v>
      </c>
      <c r="C1741" s="4" t="s">
        <v>772</v>
      </c>
      <c r="D1741" s="7">
        <v>199</v>
      </c>
      <c r="E1741" s="7">
        <v>1</v>
      </c>
      <c r="F1741" s="7">
        <v>199</v>
      </c>
      <c r="G1741" s="5" t="s">
        <v>22</v>
      </c>
      <c r="H1741" s="5" t="s">
        <v>28</v>
      </c>
      <c r="I1741">
        <f>VLOOKUP($A1741,'Cancelled Orders'!$D$2:$L$10078,COLUMN(E1740),0)</f>
        <v>1</v>
      </c>
      <c r="J1741" t="str">
        <f>VLOOKUP($A1741,'Cancelled Orders'!$D$2:$G$10078,3,0)</f>
        <v>Order cancelled through app</v>
      </c>
      <c r="K1741" t="str">
        <f>VLOOKUP($A1741,'Cancelled Orders'!$D$2:$G$10078,4,0)</f>
        <v>Customer Refusal</v>
      </c>
    </row>
    <row r="1742" spans="1:11" ht="13.2" x14ac:dyDescent="0.25">
      <c r="A1742" s="7">
        <v>291355679</v>
      </c>
      <c r="B1742" s="4">
        <v>837040</v>
      </c>
      <c r="C1742" s="4" t="s">
        <v>773</v>
      </c>
      <c r="D1742" s="7">
        <v>18</v>
      </c>
      <c r="E1742" s="7">
        <v>1</v>
      </c>
      <c r="F1742" s="7">
        <v>18</v>
      </c>
      <c r="G1742" s="5" t="s">
        <v>22</v>
      </c>
      <c r="H1742" s="5" t="s">
        <v>22</v>
      </c>
      <c r="I1742">
        <f>VLOOKUP($A1742,'Cancelled Orders'!$D$2:$L$10078,COLUMN(E1741),0)</f>
        <v>1</v>
      </c>
      <c r="J1742" t="str">
        <f>VLOOKUP($A1742,'Cancelled Orders'!$D$2:$G$10078,3,0)</f>
        <v>Cancelled by Restaurant</v>
      </c>
      <c r="K1742" t="str">
        <f>VLOOKUP($A1742,'Cancelled Orders'!$D$2:$G$10078,4,0)</f>
        <v>Item Unavailable</v>
      </c>
    </row>
    <row r="1743" spans="1:11" ht="13.2" x14ac:dyDescent="0.25">
      <c r="A1743" s="7">
        <v>291355887</v>
      </c>
      <c r="B1743" s="4">
        <v>837040</v>
      </c>
      <c r="C1743" s="4" t="s">
        <v>773</v>
      </c>
      <c r="D1743" s="7">
        <v>18</v>
      </c>
      <c r="E1743" s="7">
        <v>2</v>
      </c>
      <c r="F1743" s="7">
        <v>36</v>
      </c>
      <c r="G1743" s="5" t="s">
        <v>22</v>
      </c>
      <c r="H1743" s="5" t="s">
        <v>22</v>
      </c>
      <c r="I1743">
        <f>VLOOKUP($A1743,'Cancelled Orders'!$D$2:$L$10078,COLUMN(E1742),0)</f>
        <v>1</v>
      </c>
      <c r="J1743" t="str">
        <f>VLOOKUP($A1743,'Cancelled Orders'!$D$2:$G$10078,3,0)</f>
        <v>Cancelled by Restaurant</v>
      </c>
      <c r="K1743" t="str">
        <f>VLOOKUP($A1743,'Cancelled Orders'!$D$2:$G$10078,4,0)</f>
        <v>Item Unavailable</v>
      </c>
    </row>
    <row r="1744" spans="1:11" ht="13.2" x14ac:dyDescent="0.25">
      <c r="A1744" s="7">
        <v>290849158</v>
      </c>
      <c r="B1744" s="4">
        <v>837078</v>
      </c>
      <c r="C1744" s="4" t="s">
        <v>774</v>
      </c>
      <c r="D1744" s="7">
        <v>45</v>
      </c>
      <c r="E1744" s="7">
        <v>1</v>
      </c>
      <c r="F1744" s="7">
        <v>45</v>
      </c>
      <c r="G1744" s="5" t="s">
        <v>22</v>
      </c>
      <c r="H1744" s="5" t="s">
        <v>28</v>
      </c>
      <c r="I1744">
        <f>VLOOKUP($A1744,'Cancelled Orders'!$D$2:$L$10078,COLUMN(E1743),0)</f>
        <v>1</v>
      </c>
      <c r="J1744" t="str">
        <f>VLOOKUP($A1744,'Cancelled Orders'!$D$2:$G$10078,3,0)</f>
        <v>Order cancelled through app</v>
      </c>
      <c r="K1744" t="str">
        <f>VLOOKUP($A1744,'Cancelled Orders'!$D$2:$G$10078,4,0)</f>
        <v>Customer Refusal</v>
      </c>
    </row>
    <row r="1745" spans="1:11" ht="13.2" x14ac:dyDescent="0.25">
      <c r="A1745" s="7">
        <v>291257827</v>
      </c>
      <c r="B1745" s="4">
        <v>837078</v>
      </c>
      <c r="C1745" s="4" t="s">
        <v>774</v>
      </c>
      <c r="D1745" s="7">
        <v>45</v>
      </c>
      <c r="E1745" s="7">
        <v>1</v>
      </c>
      <c r="F1745" s="7">
        <v>45</v>
      </c>
      <c r="G1745" s="5" t="s">
        <v>22</v>
      </c>
      <c r="H1745" s="5" t="s">
        <v>28</v>
      </c>
      <c r="I1745">
        <f>VLOOKUP($A1745,'Cancelled Orders'!$D$2:$L$10078,COLUMN(E1744),0)</f>
        <v>1</v>
      </c>
      <c r="J1745" t="str">
        <f>VLOOKUP($A1745,'Cancelled Orders'!$D$2:$G$10078,3,0)</f>
        <v>Order cancelled through app</v>
      </c>
      <c r="K1745" t="str">
        <f>VLOOKUP($A1745,'Cancelled Orders'!$D$2:$G$10078,4,0)</f>
        <v>Customer Refusal</v>
      </c>
    </row>
    <row r="1746" spans="1:11" ht="13.2" x14ac:dyDescent="0.25">
      <c r="A1746" s="7">
        <v>290807961</v>
      </c>
      <c r="B1746" s="4">
        <v>837078</v>
      </c>
      <c r="C1746" s="4" t="s">
        <v>774</v>
      </c>
      <c r="D1746" s="7">
        <v>45</v>
      </c>
      <c r="E1746" s="7">
        <v>1</v>
      </c>
      <c r="F1746" s="7">
        <v>45</v>
      </c>
      <c r="G1746" s="5" t="s">
        <v>22</v>
      </c>
      <c r="H1746" s="5" t="s">
        <v>28</v>
      </c>
      <c r="I1746">
        <f>VLOOKUP($A1746,'Cancelled Orders'!$D$2:$L$10078,COLUMN(E1745),0)</f>
        <v>1</v>
      </c>
      <c r="J1746" t="str">
        <f>VLOOKUP($A1746,'Cancelled Orders'!$D$2:$G$10078,3,0)</f>
        <v>Order cancelled through app</v>
      </c>
      <c r="K1746" t="str">
        <f>VLOOKUP($A1746,'Cancelled Orders'!$D$2:$G$10078,4,0)</f>
        <v>Customer Refusal</v>
      </c>
    </row>
    <row r="1747" spans="1:11" ht="13.2" x14ac:dyDescent="0.25">
      <c r="A1747" s="7">
        <v>291295684</v>
      </c>
      <c r="B1747" s="4">
        <v>837080</v>
      </c>
      <c r="C1747" s="4" t="s">
        <v>775</v>
      </c>
      <c r="D1747" s="7">
        <v>45</v>
      </c>
      <c r="E1747" s="7">
        <v>1</v>
      </c>
      <c r="F1747" s="7">
        <v>45</v>
      </c>
      <c r="G1747" s="5" t="s">
        <v>22</v>
      </c>
      <c r="H1747" s="5" t="s">
        <v>28</v>
      </c>
      <c r="I1747">
        <f>VLOOKUP($A1747,'Cancelled Orders'!$D$2:$L$10078,COLUMN(E1746),0)</f>
        <v>1</v>
      </c>
      <c r="J1747" t="str">
        <f>VLOOKUP($A1747,'Cancelled Orders'!$D$2:$G$10078,3,0)</f>
        <v>Order cancelled through app</v>
      </c>
      <c r="K1747" t="str">
        <f>VLOOKUP($A1747,'Cancelled Orders'!$D$2:$G$10078,4,0)</f>
        <v>Customer Refusal</v>
      </c>
    </row>
    <row r="1748" spans="1:11" ht="13.2" x14ac:dyDescent="0.25">
      <c r="A1748" s="7">
        <v>290843671</v>
      </c>
      <c r="B1748" s="4">
        <v>837144</v>
      </c>
      <c r="C1748" s="4" t="s">
        <v>776</v>
      </c>
      <c r="D1748" s="7">
        <v>60</v>
      </c>
      <c r="E1748" s="7">
        <v>1</v>
      </c>
      <c r="F1748" s="7">
        <v>60</v>
      </c>
      <c r="G1748" s="5" t="s">
        <v>22</v>
      </c>
      <c r="H1748" s="5" t="s">
        <v>28</v>
      </c>
      <c r="I1748">
        <f>VLOOKUP($A1748,'Cancelled Orders'!$D$2:$L$10078,COLUMN(E1747),0)</f>
        <v>1</v>
      </c>
      <c r="J1748" t="str">
        <f>VLOOKUP($A1748,'Cancelled Orders'!$D$2:$G$10078,3,0)</f>
        <v>Order cancelled through app</v>
      </c>
      <c r="K1748" t="str">
        <f>VLOOKUP($A1748,'Cancelled Orders'!$D$2:$G$10078,4,0)</f>
        <v>Customer Refusal</v>
      </c>
    </row>
    <row r="1749" spans="1:11" ht="13.2" x14ac:dyDescent="0.25">
      <c r="A1749" s="7">
        <v>290624014</v>
      </c>
      <c r="B1749" s="4">
        <v>837405</v>
      </c>
      <c r="C1749" s="4" t="s">
        <v>777</v>
      </c>
      <c r="D1749" s="7">
        <v>40</v>
      </c>
      <c r="E1749" s="7">
        <v>1</v>
      </c>
      <c r="F1749" s="7">
        <v>40</v>
      </c>
      <c r="G1749" s="5" t="s">
        <v>22</v>
      </c>
      <c r="H1749" s="5" t="s">
        <v>28</v>
      </c>
      <c r="I1749">
        <f>VLOOKUP($A1749,'Cancelled Orders'!$D$2:$L$10078,COLUMN(E1748),0)</f>
        <v>0</v>
      </c>
      <c r="J1749" t="str">
        <f>VLOOKUP($A1749,'Cancelled Orders'!$D$2:$G$10078,3,0)</f>
        <v>Order cancelled through app</v>
      </c>
      <c r="K1749" t="str">
        <f>VLOOKUP($A1749,'Cancelled Orders'!$D$2:$G$10078,4,0)</f>
        <v>Customer Refusal</v>
      </c>
    </row>
    <row r="1750" spans="1:11" ht="13.2" x14ac:dyDescent="0.25">
      <c r="A1750" s="7">
        <v>291080307</v>
      </c>
      <c r="B1750" s="4">
        <v>837405</v>
      </c>
      <c r="C1750" s="4" t="s">
        <v>777</v>
      </c>
      <c r="D1750" s="7">
        <v>40</v>
      </c>
      <c r="E1750" s="7">
        <v>1</v>
      </c>
      <c r="F1750" s="7">
        <v>40</v>
      </c>
      <c r="G1750" s="5" t="s">
        <v>22</v>
      </c>
      <c r="H1750" s="5" t="s">
        <v>28</v>
      </c>
      <c r="I1750">
        <f>VLOOKUP($A1750,'Cancelled Orders'!$D$2:$L$10078,COLUMN(E1749),0)</f>
        <v>0</v>
      </c>
      <c r="J1750" t="str">
        <f>VLOOKUP($A1750,'Cancelled Orders'!$D$2:$G$10078,3,0)</f>
        <v>Order cancelled through app</v>
      </c>
      <c r="K1750" t="str">
        <f>VLOOKUP($A1750,'Cancelled Orders'!$D$2:$G$10078,4,0)</f>
        <v>Customer Refusal</v>
      </c>
    </row>
    <row r="1751" spans="1:11" ht="13.2" x14ac:dyDescent="0.25">
      <c r="A1751" s="7">
        <v>291535082</v>
      </c>
      <c r="B1751" s="4">
        <v>837405</v>
      </c>
      <c r="C1751" s="4" t="s">
        <v>777</v>
      </c>
      <c r="D1751" s="7">
        <v>40</v>
      </c>
      <c r="E1751" s="7">
        <v>1</v>
      </c>
      <c r="F1751" s="7">
        <v>40</v>
      </c>
      <c r="G1751" s="5" t="s">
        <v>22</v>
      </c>
      <c r="H1751" s="5" t="s">
        <v>28</v>
      </c>
      <c r="I1751">
        <f>VLOOKUP($A1751,'Cancelled Orders'!$D$2:$L$10078,COLUMN(E1750),0)</f>
        <v>0</v>
      </c>
      <c r="J1751" t="str">
        <f>VLOOKUP($A1751,'Cancelled Orders'!$D$2:$G$10078,3,0)</f>
        <v>Order cancelled through app</v>
      </c>
      <c r="K1751" t="str">
        <f>VLOOKUP($A1751,'Cancelled Orders'!$D$2:$G$10078,4,0)</f>
        <v>Customer Refusal</v>
      </c>
    </row>
    <row r="1752" spans="1:11" ht="13.2" x14ac:dyDescent="0.25">
      <c r="A1752" s="7">
        <v>291512862</v>
      </c>
      <c r="B1752" s="4">
        <v>837405</v>
      </c>
      <c r="C1752" s="4" t="s">
        <v>777</v>
      </c>
      <c r="D1752" s="7">
        <v>40</v>
      </c>
      <c r="E1752" s="7">
        <v>1</v>
      </c>
      <c r="F1752" s="7">
        <v>40</v>
      </c>
      <c r="G1752" s="5" t="s">
        <v>22</v>
      </c>
      <c r="H1752" s="5" t="s">
        <v>28</v>
      </c>
      <c r="I1752">
        <f>VLOOKUP($A1752,'Cancelled Orders'!$D$2:$L$10078,COLUMN(E1751),0)</f>
        <v>0</v>
      </c>
      <c r="J1752" t="str">
        <f>VLOOKUP($A1752,'Cancelled Orders'!$D$2:$G$10078,3,0)</f>
        <v>Order cancelled through app</v>
      </c>
      <c r="K1752" t="str">
        <f>VLOOKUP($A1752,'Cancelled Orders'!$D$2:$G$10078,4,0)</f>
        <v>Customer Refusal</v>
      </c>
    </row>
    <row r="1753" spans="1:11" ht="13.2" x14ac:dyDescent="0.25">
      <c r="A1753" s="7">
        <v>290201982</v>
      </c>
      <c r="B1753" s="4">
        <v>839512</v>
      </c>
      <c r="C1753" s="4" t="s">
        <v>778</v>
      </c>
      <c r="D1753" s="7">
        <v>45</v>
      </c>
      <c r="E1753" s="7">
        <v>1</v>
      </c>
      <c r="F1753" s="7">
        <v>45</v>
      </c>
      <c r="G1753" s="5" t="s">
        <v>22</v>
      </c>
      <c r="H1753" s="5" t="s">
        <v>28</v>
      </c>
      <c r="I1753">
        <f>VLOOKUP($A1753,'Cancelled Orders'!$D$2:$L$10078,COLUMN(E1752),0)</f>
        <v>1</v>
      </c>
      <c r="J1753" t="str">
        <f>VLOOKUP($A1753,'Cancelled Orders'!$D$2:$G$10078,3,0)</f>
        <v>Order cancelled through app</v>
      </c>
      <c r="K1753" t="str">
        <f>VLOOKUP($A1753,'Cancelled Orders'!$D$2:$G$10078,4,0)</f>
        <v>Customer Refusal</v>
      </c>
    </row>
    <row r="1754" spans="1:11" ht="13.2" x14ac:dyDescent="0.25">
      <c r="A1754" s="7">
        <v>289845944</v>
      </c>
      <c r="B1754" s="4">
        <v>839512</v>
      </c>
      <c r="C1754" s="4" t="s">
        <v>778</v>
      </c>
      <c r="D1754" s="7">
        <v>45</v>
      </c>
      <c r="E1754" s="7">
        <v>1</v>
      </c>
      <c r="F1754" s="7">
        <v>45</v>
      </c>
      <c r="G1754" s="5" t="s">
        <v>22</v>
      </c>
      <c r="H1754" s="5" t="s">
        <v>28</v>
      </c>
      <c r="I1754">
        <f>VLOOKUP($A1754,'Cancelled Orders'!$D$2:$L$10078,COLUMN(E1753),0)</f>
        <v>1</v>
      </c>
      <c r="J1754" t="str">
        <f>VLOOKUP($A1754,'Cancelled Orders'!$D$2:$G$10078,3,0)</f>
        <v>Cancelled by Restaurant</v>
      </c>
      <c r="K1754" t="str">
        <f>VLOOKUP($A1754,'Cancelled Orders'!$D$2:$G$10078,4,0)</f>
        <v>Closed Premises</v>
      </c>
    </row>
    <row r="1755" spans="1:11" ht="13.2" x14ac:dyDescent="0.25">
      <c r="A1755" s="7">
        <v>289833862</v>
      </c>
      <c r="B1755" s="4">
        <v>841411</v>
      </c>
      <c r="C1755" s="4" t="s">
        <v>779</v>
      </c>
      <c r="D1755" s="7">
        <v>30</v>
      </c>
      <c r="E1755" s="7">
        <v>1</v>
      </c>
      <c r="F1755" s="7">
        <v>30</v>
      </c>
      <c r="G1755" s="5" t="s">
        <v>22</v>
      </c>
      <c r="H1755" s="5" t="s">
        <v>28</v>
      </c>
      <c r="I1755">
        <f>VLOOKUP($A1755,'Cancelled Orders'!$D$2:$L$10078,COLUMN(E1754),0)</f>
        <v>1</v>
      </c>
      <c r="J1755" t="str">
        <f>VLOOKUP($A1755,'Cancelled Orders'!$D$2:$G$10078,3,0)</f>
        <v>Order cancelled through app</v>
      </c>
      <c r="K1755" t="str">
        <f>VLOOKUP($A1755,'Cancelled Orders'!$D$2:$G$10078,4,0)</f>
        <v>Customer Refusal</v>
      </c>
    </row>
    <row r="1756" spans="1:11" ht="13.2" x14ac:dyDescent="0.25">
      <c r="A1756" s="7">
        <v>290236199</v>
      </c>
      <c r="B1756" s="4">
        <v>841412</v>
      </c>
      <c r="C1756" s="4" t="s">
        <v>780</v>
      </c>
      <c r="D1756" s="7">
        <v>40</v>
      </c>
      <c r="E1756" s="7">
        <v>1</v>
      </c>
      <c r="F1756" s="7">
        <v>40</v>
      </c>
      <c r="G1756" s="5" t="s">
        <v>22</v>
      </c>
      <c r="H1756" s="5" t="s">
        <v>28</v>
      </c>
      <c r="I1756">
        <f>VLOOKUP($A1756,'Cancelled Orders'!$D$2:$L$10078,COLUMN(E1755),0)</f>
        <v>1</v>
      </c>
      <c r="J1756" t="str">
        <f>VLOOKUP($A1756,'Cancelled Orders'!$D$2:$G$10078,3,0)</f>
        <v>Order cancelled through app</v>
      </c>
      <c r="K1756" t="str">
        <f>VLOOKUP($A1756,'Cancelled Orders'!$D$2:$G$10078,4,0)</f>
        <v>Customer Refusal</v>
      </c>
    </row>
    <row r="1757" spans="1:11" ht="13.2" x14ac:dyDescent="0.25">
      <c r="A1757" s="7">
        <v>290106701</v>
      </c>
      <c r="B1757" s="4">
        <v>841413</v>
      </c>
      <c r="C1757" s="4" t="s">
        <v>781</v>
      </c>
      <c r="D1757" s="7">
        <v>50</v>
      </c>
      <c r="E1757" s="7">
        <v>1</v>
      </c>
      <c r="F1757" s="7">
        <v>50</v>
      </c>
      <c r="G1757" s="5" t="s">
        <v>22</v>
      </c>
      <c r="H1757" s="5" t="s">
        <v>28</v>
      </c>
      <c r="I1757">
        <f>VLOOKUP($A1757,'Cancelled Orders'!$D$2:$L$10078,COLUMN(E1756),0)</f>
        <v>1</v>
      </c>
      <c r="J1757" t="str">
        <f>VLOOKUP($A1757,'Cancelled Orders'!$D$2:$G$10078,3,0)</f>
        <v>Order cancelled through app</v>
      </c>
      <c r="K1757" t="str">
        <f>VLOOKUP($A1757,'Cancelled Orders'!$D$2:$G$10078,4,0)</f>
        <v>Customer Refusal</v>
      </c>
    </row>
    <row r="1758" spans="1:11" ht="13.2" x14ac:dyDescent="0.25">
      <c r="A1758" s="7">
        <v>289734633</v>
      </c>
      <c r="B1758" s="4">
        <v>841561</v>
      </c>
      <c r="C1758" s="4" t="s">
        <v>782</v>
      </c>
      <c r="D1758" s="7">
        <v>25</v>
      </c>
      <c r="E1758" s="7">
        <v>1</v>
      </c>
      <c r="F1758" s="7">
        <v>25</v>
      </c>
      <c r="G1758" s="5" t="s">
        <v>22</v>
      </c>
      <c r="H1758" s="5" t="s">
        <v>22</v>
      </c>
      <c r="I1758">
        <f>VLOOKUP($A1758,'Cancelled Orders'!$D$2:$L$10078,COLUMN(E1757),0)</f>
        <v>1</v>
      </c>
      <c r="J1758" t="str">
        <f>VLOOKUP($A1758,'Cancelled Orders'!$D$2:$G$10078,3,0)</f>
        <v>Order cancelled through app</v>
      </c>
      <c r="K1758" t="str">
        <f>VLOOKUP($A1758,'Cancelled Orders'!$D$2:$G$10078,4,0)</f>
        <v>Customer Refusal</v>
      </c>
    </row>
    <row r="1759" spans="1:11" ht="13.2" x14ac:dyDescent="0.25">
      <c r="A1759" s="7">
        <v>290711553</v>
      </c>
      <c r="B1759" s="4">
        <v>841605</v>
      </c>
      <c r="C1759" s="4" t="s">
        <v>783</v>
      </c>
      <c r="D1759" s="7">
        <v>175</v>
      </c>
      <c r="E1759" s="7">
        <v>1</v>
      </c>
      <c r="F1759" s="7">
        <v>175</v>
      </c>
      <c r="G1759" s="5" t="s">
        <v>22</v>
      </c>
      <c r="H1759" s="5" t="s">
        <v>22</v>
      </c>
      <c r="I1759">
        <f>VLOOKUP($A1759,'Cancelled Orders'!$D$2:$L$10078,COLUMN(E1758),0)</f>
        <v>0</v>
      </c>
      <c r="J1759" t="str">
        <f>VLOOKUP($A1759,'Cancelled Orders'!$D$2:$G$10078,3,0)</f>
        <v>Cancelled by Restaurant</v>
      </c>
      <c r="K1759" t="str">
        <f>VLOOKUP($A1759,'Cancelled Orders'!$D$2:$G$10078,4,0)</f>
        <v>Item Unavailable</v>
      </c>
    </row>
    <row r="1760" spans="1:11" ht="13.2" x14ac:dyDescent="0.25">
      <c r="A1760" s="7">
        <v>290688569</v>
      </c>
      <c r="B1760" s="4">
        <v>841703</v>
      </c>
      <c r="C1760" s="4" t="s">
        <v>784</v>
      </c>
      <c r="D1760" s="7">
        <v>35</v>
      </c>
      <c r="E1760" s="7">
        <v>1</v>
      </c>
      <c r="F1760" s="7">
        <v>35</v>
      </c>
      <c r="G1760" s="5" t="s">
        <v>22</v>
      </c>
      <c r="H1760" s="5" t="s">
        <v>28</v>
      </c>
      <c r="I1760">
        <f>VLOOKUP($A1760,'Cancelled Orders'!$D$2:$L$10078,COLUMN(E1759),0)</f>
        <v>0</v>
      </c>
      <c r="J1760" t="str">
        <f>VLOOKUP($A1760,'Cancelled Orders'!$D$2:$G$10078,3,0)</f>
        <v>Order cancelled through app</v>
      </c>
      <c r="K1760" t="str">
        <f>VLOOKUP($A1760,'Cancelled Orders'!$D$2:$G$10078,4,0)</f>
        <v>Customer Refusal</v>
      </c>
    </row>
    <row r="1761" spans="1:11" ht="13.2" x14ac:dyDescent="0.25">
      <c r="A1761" s="7">
        <v>291154868</v>
      </c>
      <c r="B1761" s="4">
        <v>841703</v>
      </c>
      <c r="C1761" s="4" t="s">
        <v>784</v>
      </c>
      <c r="D1761" s="7">
        <v>35</v>
      </c>
      <c r="E1761" s="7">
        <v>1</v>
      </c>
      <c r="F1761" s="7">
        <v>35</v>
      </c>
      <c r="G1761" s="5" t="s">
        <v>22</v>
      </c>
      <c r="H1761" s="5" t="s">
        <v>28</v>
      </c>
      <c r="I1761">
        <f>VLOOKUP($A1761,'Cancelled Orders'!$D$2:$L$10078,COLUMN(E1760),0)</f>
        <v>0</v>
      </c>
      <c r="J1761" t="str">
        <f>VLOOKUP($A1761,'Cancelled Orders'!$D$2:$G$10078,3,0)</f>
        <v>Order cancelled through app</v>
      </c>
      <c r="K1761" t="str">
        <f>VLOOKUP($A1761,'Cancelled Orders'!$D$2:$G$10078,4,0)</f>
        <v>Customer Refusal</v>
      </c>
    </row>
    <row r="1762" spans="1:11" ht="13.2" x14ac:dyDescent="0.25">
      <c r="A1762" s="7">
        <v>289676130</v>
      </c>
      <c r="B1762" s="4">
        <v>842212</v>
      </c>
      <c r="C1762" s="4" t="s">
        <v>785</v>
      </c>
      <c r="D1762" s="7">
        <v>20</v>
      </c>
      <c r="E1762" s="7">
        <v>2</v>
      </c>
      <c r="F1762" s="7">
        <v>40</v>
      </c>
      <c r="G1762" s="5" t="s">
        <v>28</v>
      </c>
      <c r="H1762" s="5" t="s">
        <v>28</v>
      </c>
      <c r="I1762">
        <f>VLOOKUP($A1762,'Cancelled Orders'!$D$2:$L$10078,COLUMN(E1761),0)</f>
        <v>1</v>
      </c>
      <c r="J1762" t="str">
        <f>VLOOKUP($A1762,'Cancelled Orders'!$D$2:$G$10078,3,0)</f>
        <v>Order cancelled through app</v>
      </c>
      <c r="K1762" t="str">
        <f>VLOOKUP($A1762,'Cancelled Orders'!$D$2:$G$10078,4,0)</f>
        <v>Customer Refusal</v>
      </c>
    </row>
    <row r="1763" spans="1:11" ht="13.2" x14ac:dyDescent="0.25">
      <c r="A1763" s="7">
        <v>289638581</v>
      </c>
      <c r="B1763" s="4">
        <v>842444</v>
      </c>
      <c r="C1763" s="4" t="s">
        <v>664</v>
      </c>
      <c r="D1763" s="7">
        <v>45</v>
      </c>
      <c r="E1763" s="7">
        <v>1</v>
      </c>
      <c r="F1763" s="7">
        <v>45</v>
      </c>
      <c r="G1763" s="5" t="s">
        <v>22</v>
      </c>
      <c r="H1763" s="5" t="s">
        <v>28</v>
      </c>
      <c r="I1763">
        <f>VLOOKUP($A1763,'Cancelled Orders'!$D$2:$L$10078,COLUMN(E1762),0)</f>
        <v>0</v>
      </c>
      <c r="J1763" t="str">
        <f>VLOOKUP($A1763,'Cancelled Orders'!$D$2:$G$10078,3,0)</f>
        <v>Order cancelled through app</v>
      </c>
      <c r="K1763" t="str">
        <f>VLOOKUP($A1763,'Cancelled Orders'!$D$2:$G$10078,4,0)</f>
        <v>Customer Refusal</v>
      </c>
    </row>
    <row r="1764" spans="1:11" ht="13.2" x14ac:dyDescent="0.25">
      <c r="A1764" s="7">
        <v>289636506</v>
      </c>
      <c r="B1764" s="4">
        <v>842447</v>
      </c>
      <c r="C1764" s="4" t="s">
        <v>45</v>
      </c>
      <c r="D1764" s="7">
        <v>45</v>
      </c>
      <c r="E1764" s="7">
        <v>1</v>
      </c>
      <c r="F1764" s="7">
        <v>45</v>
      </c>
      <c r="G1764" s="5" t="s">
        <v>22</v>
      </c>
      <c r="H1764" s="5" t="s">
        <v>28</v>
      </c>
      <c r="I1764">
        <f>VLOOKUP($A1764,'Cancelled Orders'!$D$2:$L$10078,COLUMN(E1763),0)</f>
        <v>0</v>
      </c>
      <c r="J1764" t="str">
        <f>VLOOKUP($A1764,'Cancelled Orders'!$D$2:$G$10078,3,0)</f>
        <v>Order cancelled through app</v>
      </c>
      <c r="K1764" t="str">
        <f>VLOOKUP($A1764,'Cancelled Orders'!$D$2:$G$10078,4,0)</f>
        <v>Customer Refusal</v>
      </c>
    </row>
    <row r="1765" spans="1:11" ht="13.2" x14ac:dyDescent="0.25">
      <c r="A1765" s="7">
        <v>289636436</v>
      </c>
      <c r="B1765" s="4">
        <v>842447</v>
      </c>
      <c r="C1765" s="4" t="s">
        <v>45</v>
      </c>
      <c r="D1765" s="7">
        <v>45</v>
      </c>
      <c r="E1765" s="7">
        <v>1</v>
      </c>
      <c r="F1765" s="7">
        <v>45</v>
      </c>
      <c r="G1765" s="5" t="s">
        <v>22</v>
      </c>
      <c r="H1765" s="5" t="s">
        <v>28</v>
      </c>
      <c r="I1765">
        <f>VLOOKUP($A1765,'Cancelled Orders'!$D$2:$L$10078,COLUMN(E1764),0)</f>
        <v>0</v>
      </c>
      <c r="J1765" t="str">
        <f>VLOOKUP($A1765,'Cancelled Orders'!$D$2:$G$10078,3,0)</f>
        <v>Order cancelled through app</v>
      </c>
      <c r="K1765" t="str">
        <f>VLOOKUP($A1765,'Cancelled Orders'!$D$2:$G$10078,4,0)</f>
        <v>Customer Refusal</v>
      </c>
    </row>
    <row r="1766" spans="1:11" ht="13.2" x14ac:dyDescent="0.25">
      <c r="A1766" s="7">
        <v>291675750</v>
      </c>
      <c r="B1766" s="4">
        <v>842622</v>
      </c>
      <c r="C1766" s="4" t="s">
        <v>786</v>
      </c>
      <c r="D1766" s="7">
        <v>60</v>
      </c>
      <c r="E1766" s="7">
        <v>1</v>
      </c>
      <c r="F1766" s="7">
        <v>60</v>
      </c>
      <c r="G1766" s="5" t="s">
        <v>22</v>
      </c>
      <c r="H1766" s="5" t="s">
        <v>22</v>
      </c>
      <c r="I1766">
        <f>VLOOKUP($A1766,'Cancelled Orders'!$D$2:$L$10078,COLUMN(E1765),0)</f>
        <v>0</v>
      </c>
      <c r="J1766" t="str">
        <f>VLOOKUP($A1766,'Cancelled Orders'!$D$2:$G$10078,3,0)</f>
        <v>Cancelled by Restaurant</v>
      </c>
      <c r="K1766" t="str">
        <f>VLOOKUP($A1766,'Cancelled Orders'!$D$2:$G$10078,4,0)</f>
        <v>Customer Refusal</v>
      </c>
    </row>
    <row r="1767" spans="1:11" ht="13.2" x14ac:dyDescent="0.25">
      <c r="A1767" s="7">
        <v>291694715</v>
      </c>
      <c r="B1767" s="4">
        <v>842808</v>
      </c>
      <c r="C1767" s="4" t="s">
        <v>787</v>
      </c>
      <c r="D1767" s="7">
        <v>27</v>
      </c>
      <c r="E1767" s="7">
        <v>1</v>
      </c>
      <c r="F1767" s="7">
        <v>27</v>
      </c>
      <c r="G1767" s="5" t="s">
        <v>22</v>
      </c>
      <c r="H1767" s="5" t="s">
        <v>28</v>
      </c>
      <c r="I1767">
        <f>VLOOKUP($A1767,'Cancelled Orders'!$D$2:$L$10078,COLUMN(E1766),0)</f>
        <v>1</v>
      </c>
      <c r="J1767" t="str">
        <f>VLOOKUP($A1767,'Cancelled Orders'!$D$2:$G$10078,3,0)</f>
        <v>Order cancelled through app</v>
      </c>
      <c r="K1767" t="str">
        <f>VLOOKUP($A1767,'Cancelled Orders'!$D$2:$G$10078,4,0)</f>
        <v>Customer Refusal</v>
      </c>
    </row>
    <row r="1768" spans="1:11" ht="13.2" x14ac:dyDescent="0.25">
      <c r="A1768" s="7">
        <v>290145929</v>
      </c>
      <c r="B1768" s="4">
        <v>843268</v>
      </c>
      <c r="C1768" s="4" t="s">
        <v>788</v>
      </c>
      <c r="D1768" s="7">
        <v>150</v>
      </c>
      <c r="E1768" s="7">
        <v>1</v>
      </c>
      <c r="F1768" s="7">
        <v>150</v>
      </c>
      <c r="G1768" s="5" t="s">
        <v>22</v>
      </c>
      <c r="H1768" s="5" t="s">
        <v>22</v>
      </c>
      <c r="I1768">
        <f>VLOOKUP($A1768,'Cancelled Orders'!$D$2:$L$10078,COLUMN(E1767),0)</f>
        <v>0</v>
      </c>
      <c r="J1768" t="str">
        <f>VLOOKUP($A1768,'Cancelled Orders'!$D$2:$G$10078,3,0)</f>
        <v>Cancelled by Restaurant</v>
      </c>
      <c r="K1768" t="str">
        <f>VLOOKUP($A1768,'Cancelled Orders'!$D$2:$G$10078,4,0)</f>
        <v>Stock Shortage</v>
      </c>
    </row>
    <row r="1769" spans="1:11" ht="13.2" x14ac:dyDescent="0.25">
      <c r="A1769" s="7">
        <v>290171043</v>
      </c>
      <c r="B1769" s="4">
        <v>843268</v>
      </c>
      <c r="C1769" s="4" t="s">
        <v>788</v>
      </c>
      <c r="D1769" s="7">
        <v>150</v>
      </c>
      <c r="E1769" s="7">
        <v>1</v>
      </c>
      <c r="F1769" s="7">
        <v>150</v>
      </c>
      <c r="G1769" s="5" t="s">
        <v>22</v>
      </c>
      <c r="H1769" s="5" t="s">
        <v>22</v>
      </c>
      <c r="I1769">
        <f>VLOOKUP($A1769,'Cancelled Orders'!$D$2:$L$10078,COLUMN(E1768),0)</f>
        <v>0</v>
      </c>
      <c r="J1769" t="str">
        <f>VLOOKUP($A1769,'Cancelled Orders'!$D$2:$G$10078,3,0)</f>
        <v>Cancelled by Restaurant</v>
      </c>
      <c r="K1769" t="str">
        <f>VLOOKUP($A1769,'Cancelled Orders'!$D$2:$G$10078,4,0)</f>
        <v>Stock Shortage</v>
      </c>
    </row>
    <row r="1770" spans="1:11" ht="13.2" x14ac:dyDescent="0.25">
      <c r="A1770" s="7">
        <v>291215072</v>
      </c>
      <c r="B1770" s="4">
        <v>843363</v>
      </c>
      <c r="C1770" s="4" t="s">
        <v>789</v>
      </c>
      <c r="D1770" s="7">
        <v>161</v>
      </c>
      <c r="E1770" s="7">
        <v>1</v>
      </c>
      <c r="F1770" s="7">
        <v>161</v>
      </c>
      <c r="G1770" s="5" t="s">
        <v>22</v>
      </c>
      <c r="H1770" s="5" t="s">
        <v>28</v>
      </c>
      <c r="I1770">
        <f>VLOOKUP($A1770,'Cancelled Orders'!$D$2:$L$10078,COLUMN(E1769),0)</f>
        <v>1</v>
      </c>
      <c r="J1770" t="str">
        <f>VLOOKUP($A1770,'Cancelled Orders'!$D$2:$G$10078,3,0)</f>
        <v>Order cancelled through app</v>
      </c>
      <c r="K1770" t="str">
        <f>VLOOKUP($A1770,'Cancelled Orders'!$D$2:$G$10078,4,0)</f>
        <v>Customer Refusal</v>
      </c>
    </row>
    <row r="1771" spans="1:11" ht="13.2" x14ac:dyDescent="0.25">
      <c r="A1771" s="7">
        <v>291241098</v>
      </c>
      <c r="B1771" s="4">
        <v>844847</v>
      </c>
      <c r="C1771" s="4" t="s">
        <v>790</v>
      </c>
      <c r="D1771" s="7">
        <v>1</v>
      </c>
      <c r="E1771" s="7">
        <v>1</v>
      </c>
      <c r="F1771" s="7">
        <v>1</v>
      </c>
      <c r="G1771" s="5" t="s">
        <v>22</v>
      </c>
      <c r="H1771" s="5" t="s">
        <v>22</v>
      </c>
      <c r="I1771">
        <f>VLOOKUP($A1771,'Cancelled Orders'!$D$2:$L$10078,COLUMN(E1770),0)</f>
        <v>1</v>
      </c>
      <c r="J1771" t="str">
        <f>VLOOKUP($A1771,'Cancelled Orders'!$D$2:$G$10078,3,0)</f>
        <v>Order cancelled through app</v>
      </c>
      <c r="K1771" t="str">
        <f>VLOOKUP($A1771,'Cancelled Orders'!$D$2:$G$10078,4,0)</f>
        <v>Customer Refusal</v>
      </c>
    </row>
    <row r="1772" spans="1:11" ht="13.2" x14ac:dyDescent="0.25">
      <c r="A1772" s="7">
        <v>289988583</v>
      </c>
      <c r="B1772" s="4">
        <v>844847</v>
      </c>
      <c r="C1772" s="4" t="s">
        <v>790</v>
      </c>
      <c r="D1772" s="7">
        <v>1</v>
      </c>
      <c r="E1772" s="7">
        <v>1</v>
      </c>
      <c r="F1772" s="7">
        <v>1</v>
      </c>
      <c r="G1772" s="5" t="s">
        <v>22</v>
      </c>
      <c r="H1772" s="5" t="s">
        <v>22</v>
      </c>
      <c r="I1772">
        <f>VLOOKUP($A1772,'Cancelled Orders'!$D$2:$L$10078,COLUMN(E1771),0)</f>
        <v>1</v>
      </c>
      <c r="J1772" t="str">
        <f>VLOOKUP($A1772,'Cancelled Orders'!$D$2:$G$10078,3,0)</f>
        <v>Order cancelled through app</v>
      </c>
      <c r="K1772" t="str">
        <f>VLOOKUP($A1772,'Cancelled Orders'!$D$2:$G$10078,4,0)</f>
        <v>Customer Refusal</v>
      </c>
    </row>
    <row r="1773" spans="1:11" ht="13.2" x14ac:dyDescent="0.25">
      <c r="A1773" s="7">
        <v>291383917</v>
      </c>
      <c r="B1773" s="4">
        <v>844847</v>
      </c>
      <c r="C1773" s="4" t="s">
        <v>790</v>
      </c>
      <c r="D1773" s="7">
        <v>1</v>
      </c>
      <c r="E1773" s="7">
        <v>1</v>
      </c>
      <c r="F1773" s="7">
        <v>1</v>
      </c>
      <c r="G1773" s="5" t="s">
        <v>22</v>
      </c>
      <c r="H1773" s="5" t="s">
        <v>22</v>
      </c>
      <c r="I1773">
        <f>VLOOKUP($A1773,'Cancelled Orders'!$D$2:$L$10078,COLUMN(E1772),0)</f>
        <v>1</v>
      </c>
      <c r="J1773" t="str">
        <f>VLOOKUP($A1773,'Cancelled Orders'!$D$2:$G$10078,3,0)</f>
        <v>Cancelled by Restaurant</v>
      </c>
      <c r="K1773" t="str">
        <f>VLOOKUP($A1773,'Cancelled Orders'!$D$2:$G$10078,4,0)</f>
        <v>Item Unavailable</v>
      </c>
    </row>
    <row r="1774" spans="1:11" ht="13.2" x14ac:dyDescent="0.25">
      <c r="A1774" s="7">
        <v>290395552</v>
      </c>
      <c r="B1774" s="4">
        <v>844848</v>
      </c>
      <c r="C1774" s="4" t="s">
        <v>499</v>
      </c>
      <c r="D1774" s="7">
        <v>1</v>
      </c>
      <c r="E1774" s="7">
        <v>1</v>
      </c>
      <c r="F1774" s="7">
        <v>1</v>
      </c>
      <c r="G1774" s="5" t="s">
        <v>22</v>
      </c>
      <c r="H1774" s="5" t="s">
        <v>22</v>
      </c>
      <c r="I1774">
        <f>VLOOKUP($A1774,'Cancelled Orders'!$D$2:$L$10078,COLUMN(E1773),0)</f>
        <v>1</v>
      </c>
      <c r="J1774" t="str">
        <f>VLOOKUP($A1774,'Cancelled Orders'!$D$2:$G$10078,3,0)</f>
        <v>Order cancelled through app</v>
      </c>
      <c r="K1774" t="str">
        <f>VLOOKUP($A1774,'Cancelled Orders'!$D$2:$G$10078,4,0)</f>
        <v>Customer Refusal</v>
      </c>
    </row>
    <row r="1775" spans="1:11" ht="13.2" x14ac:dyDescent="0.25">
      <c r="A1775" s="7">
        <v>291383063</v>
      </c>
      <c r="B1775" s="4">
        <v>844848</v>
      </c>
      <c r="C1775" s="4" t="s">
        <v>499</v>
      </c>
      <c r="D1775" s="7">
        <v>1</v>
      </c>
      <c r="E1775" s="7">
        <v>1</v>
      </c>
      <c r="F1775" s="7">
        <v>1</v>
      </c>
      <c r="G1775" s="5" t="s">
        <v>22</v>
      </c>
      <c r="H1775" s="5" t="s">
        <v>22</v>
      </c>
      <c r="I1775">
        <f>VLOOKUP($A1775,'Cancelled Orders'!$D$2:$L$10078,COLUMN(E1774),0)</f>
        <v>1</v>
      </c>
      <c r="J1775" t="str">
        <f>VLOOKUP($A1775,'Cancelled Orders'!$D$2:$G$10078,3,0)</f>
        <v>Cancelled by Restaurant</v>
      </c>
      <c r="K1775" t="str">
        <f>VLOOKUP($A1775,'Cancelled Orders'!$D$2:$G$10078,4,0)</f>
        <v>Item Unavailable</v>
      </c>
    </row>
    <row r="1776" spans="1:11" ht="13.2" x14ac:dyDescent="0.25">
      <c r="A1776" s="7">
        <v>291713584</v>
      </c>
      <c r="B1776" s="4">
        <v>844854</v>
      </c>
      <c r="C1776" s="4" t="s">
        <v>500</v>
      </c>
      <c r="D1776" s="7">
        <v>1</v>
      </c>
      <c r="E1776" s="7">
        <v>1</v>
      </c>
      <c r="F1776" s="7">
        <v>1</v>
      </c>
      <c r="G1776" s="5" t="s">
        <v>22</v>
      </c>
      <c r="H1776" s="5" t="s">
        <v>22</v>
      </c>
      <c r="I1776">
        <f>VLOOKUP($A1776,'Cancelled Orders'!$D$2:$L$10078,COLUMN(E1775),0)</f>
        <v>1</v>
      </c>
      <c r="J1776" t="str">
        <f>VLOOKUP($A1776,'Cancelled Orders'!$D$2:$G$10078,3,0)</f>
        <v>Order cancelled through app</v>
      </c>
      <c r="K1776" t="str">
        <f>VLOOKUP($A1776,'Cancelled Orders'!$D$2:$G$10078,4,0)</f>
        <v>Customer Refusal</v>
      </c>
    </row>
    <row r="1777" spans="1:11" ht="13.2" x14ac:dyDescent="0.25">
      <c r="A1777" s="7">
        <v>291241188</v>
      </c>
      <c r="B1777" s="4">
        <v>844854</v>
      </c>
      <c r="C1777" s="4" t="s">
        <v>500</v>
      </c>
      <c r="D1777" s="7">
        <v>1</v>
      </c>
      <c r="E1777" s="7">
        <v>1</v>
      </c>
      <c r="F1777" s="7">
        <v>1</v>
      </c>
      <c r="G1777" s="5" t="s">
        <v>22</v>
      </c>
      <c r="H1777" s="5" t="s">
        <v>22</v>
      </c>
      <c r="I1777">
        <f>VLOOKUP($A1777,'Cancelled Orders'!$D$2:$L$10078,COLUMN(E1776),0)</f>
        <v>1</v>
      </c>
      <c r="J1777" t="str">
        <f>VLOOKUP($A1777,'Cancelled Orders'!$D$2:$G$10078,3,0)</f>
        <v>Order cancelled through app</v>
      </c>
      <c r="K1777" t="str">
        <f>VLOOKUP($A1777,'Cancelled Orders'!$D$2:$G$10078,4,0)</f>
        <v>Customer Refusal</v>
      </c>
    </row>
    <row r="1778" spans="1:11" ht="13.2" x14ac:dyDescent="0.25">
      <c r="A1778" s="7">
        <v>291243373</v>
      </c>
      <c r="B1778" s="4">
        <v>844854</v>
      </c>
      <c r="C1778" s="4" t="s">
        <v>500</v>
      </c>
      <c r="D1778" s="7">
        <v>1</v>
      </c>
      <c r="E1778" s="7">
        <v>1</v>
      </c>
      <c r="F1778" s="7">
        <v>1</v>
      </c>
      <c r="G1778" s="5" t="s">
        <v>22</v>
      </c>
      <c r="H1778" s="5" t="s">
        <v>22</v>
      </c>
      <c r="I1778">
        <f>VLOOKUP($A1778,'Cancelled Orders'!$D$2:$L$10078,COLUMN(E1777),0)</f>
        <v>1</v>
      </c>
      <c r="J1778" t="str">
        <f>VLOOKUP($A1778,'Cancelled Orders'!$D$2:$G$10078,3,0)</f>
        <v>Order cancelled through app</v>
      </c>
      <c r="K1778" t="str">
        <f>VLOOKUP($A1778,'Cancelled Orders'!$D$2:$G$10078,4,0)</f>
        <v>Customer Refusal</v>
      </c>
    </row>
    <row r="1779" spans="1:11" ht="13.2" x14ac:dyDescent="0.25">
      <c r="A1779" s="7">
        <v>291241178</v>
      </c>
      <c r="B1779" s="4">
        <v>844854</v>
      </c>
      <c r="C1779" s="4" t="s">
        <v>500</v>
      </c>
      <c r="D1779" s="7">
        <v>1</v>
      </c>
      <c r="E1779" s="7">
        <v>1</v>
      </c>
      <c r="F1779" s="7">
        <v>1</v>
      </c>
      <c r="G1779" s="5" t="s">
        <v>22</v>
      </c>
      <c r="H1779" s="5" t="s">
        <v>22</v>
      </c>
      <c r="I1779">
        <f>VLOOKUP($A1779,'Cancelled Orders'!$D$2:$L$10078,COLUMN(E1778),0)</f>
        <v>1</v>
      </c>
      <c r="J1779" t="str">
        <f>VLOOKUP($A1779,'Cancelled Orders'!$D$2:$G$10078,3,0)</f>
        <v>Order cancelled through app</v>
      </c>
      <c r="K1779" t="str">
        <f>VLOOKUP($A1779,'Cancelled Orders'!$D$2:$G$10078,4,0)</f>
        <v>Customer Refusal</v>
      </c>
    </row>
    <row r="1780" spans="1:11" ht="13.2" x14ac:dyDescent="0.25">
      <c r="A1780" s="7">
        <v>291032464</v>
      </c>
      <c r="B1780" s="4">
        <v>844854</v>
      </c>
      <c r="C1780" s="4" t="s">
        <v>500</v>
      </c>
      <c r="D1780" s="7">
        <v>1</v>
      </c>
      <c r="E1780" s="7">
        <v>1</v>
      </c>
      <c r="F1780" s="7">
        <v>1</v>
      </c>
      <c r="G1780" s="5" t="s">
        <v>22</v>
      </c>
      <c r="H1780" s="5" t="s">
        <v>22</v>
      </c>
      <c r="I1780">
        <f>VLOOKUP($A1780,'Cancelled Orders'!$D$2:$L$10078,COLUMN(E1779),0)</f>
        <v>1</v>
      </c>
      <c r="J1780" t="str">
        <f>VLOOKUP($A1780,'Cancelled Orders'!$D$2:$G$10078,3,0)</f>
        <v>Order cancelled through app</v>
      </c>
      <c r="K1780" t="str">
        <f>VLOOKUP($A1780,'Cancelled Orders'!$D$2:$G$10078,4,0)</f>
        <v>Customer Refusal</v>
      </c>
    </row>
    <row r="1781" spans="1:11" ht="13.2" x14ac:dyDescent="0.25">
      <c r="A1781" s="7">
        <v>290979863</v>
      </c>
      <c r="B1781" s="4">
        <v>844854</v>
      </c>
      <c r="C1781" s="4" t="s">
        <v>500</v>
      </c>
      <c r="D1781" s="7">
        <v>1</v>
      </c>
      <c r="E1781" s="7">
        <v>1</v>
      </c>
      <c r="F1781" s="7">
        <v>1</v>
      </c>
      <c r="G1781" s="5" t="s">
        <v>22</v>
      </c>
      <c r="H1781" s="5" t="s">
        <v>22</v>
      </c>
      <c r="I1781">
        <f>VLOOKUP($A1781,'Cancelled Orders'!$D$2:$L$10078,COLUMN(E1780),0)</f>
        <v>1</v>
      </c>
      <c r="J1781" t="str">
        <f>VLOOKUP($A1781,'Cancelled Orders'!$D$2:$G$10078,3,0)</f>
        <v>Order cancelled through app</v>
      </c>
      <c r="K1781" t="str">
        <f>VLOOKUP($A1781,'Cancelled Orders'!$D$2:$G$10078,4,0)</f>
        <v>Customer Refusal</v>
      </c>
    </row>
    <row r="1782" spans="1:11" ht="13.2" x14ac:dyDescent="0.25">
      <c r="A1782" s="7">
        <v>290912748</v>
      </c>
      <c r="B1782" s="4">
        <v>844854</v>
      </c>
      <c r="C1782" s="4" t="s">
        <v>500</v>
      </c>
      <c r="D1782" s="7">
        <v>1</v>
      </c>
      <c r="E1782" s="7">
        <v>1</v>
      </c>
      <c r="F1782" s="7">
        <v>1</v>
      </c>
      <c r="G1782" s="5" t="s">
        <v>22</v>
      </c>
      <c r="H1782" s="5" t="s">
        <v>22</v>
      </c>
      <c r="I1782">
        <f>VLOOKUP($A1782,'Cancelled Orders'!$D$2:$L$10078,COLUMN(E1781),0)</f>
        <v>1</v>
      </c>
      <c r="J1782" t="str">
        <f>VLOOKUP($A1782,'Cancelled Orders'!$D$2:$G$10078,3,0)</f>
        <v>Order cancelled through app</v>
      </c>
      <c r="K1782" t="str">
        <f>VLOOKUP($A1782,'Cancelled Orders'!$D$2:$G$10078,4,0)</f>
        <v>Customer Refusal</v>
      </c>
    </row>
    <row r="1783" spans="1:11" ht="13.2" x14ac:dyDescent="0.25">
      <c r="A1783" s="7">
        <v>290410914</v>
      </c>
      <c r="B1783" s="4">
        <v>844854</v>
      </c>
      <c r="C1783" s="4" t="s">
        <v>500</v>
      </c>
      <c r="D1783" s="7">
        <v>1</v>
      </c>
      <c r="E1783" s="7">
        <v>1</v>
      </c>
      <c r="F1783" s="7">
        <v>1</v>
      </c>
      <c r="G1783" s="5" t="s">
        <v>22</v>
      </c>
      <c r="H1783" s="5" t="s">
        <v>22</v>
      </c>
      <c r="I1783">
        <f>VLOOKUP($A1783,'Cancelled Orders'!$D$2:$L$10078,COLUMN(E1782),0)</f>
        <v>1</v>
      </c>
      <c r="J1783" t="str">
        <f>VLOOKUP($A1783,'Cancelled Orders'!$D$2:$G$10078,3,0)</f>
        <v>Order cancelled through app</v>
      </c>
      <c r="K1783" t="str">
        <f>VLOOKUP($A1783,'Cancelled Orders'!$D$2:$G$10078,4,0)</f>
        <v>Customer Refusal</v>
      </c>
    </row>
    <row r="1784" spans="1:11" ht="13.2" x14ac:dyDescent="0.25">
      <c r="A1784" s="7">
        <v>290766262</v>
      </c>
      <c r="B1784" s="4">
        <v>844854</v>
      </c>
      <c r="C1784" s="4" t="s">
        <v>500</v>
      </c>
      <c r="D1784" s="7">
        <v>1</v>
      </c>
      <c r="E1784" s="7">
        <v>1</v>
      </c>
      <c r="F1784" s="7">
        <v>1</v>
      </c>
      <c r="G1784" s="5" t="s">
        <v>22</v>
      </c>
      <c r="H1784" s="5" t="s">
        <v>22</v>
      </c>
      <c r="I1784">
        <f>VLOOKUP($A1784,'Cancelled Orders'!$D$2:$L$10078,COLUMN(E1783),0)</f>
        <v>1</v>
      </c>
      <c r="J1784" t="str">
        <f>VLOOKUP($A1784,'Cancelled Orders'!$D$2:$G$10078,3,0)</f>
        <v>Order cancelled through app</v>
      </c>
      <c r="K1784" t="str">
        <f>VLOOKUP($A1784,'Cancelled Orders'!$D$2:$G$10078,4,0)</f>
        <v>Customer Refusal</v>
      </c>
    </row>
    <row r="1785" spans="1:11" ht="13.2" x14ac:dyDescent="0.25">
      <c r="A1785" s="7">
        <v>290450972</v>
      </c>
      <c r="B1785" s="4">
        <v>844854</v>
      </c>
      <c r="C1785" s="4" t="s">
        <v>500</v>
      </c>
      <c r="D1785" s="7">
        <v>1</v>
      </c>
      <c r="E1785" s="7">
        <v>1</v>
      </c>
      <c r="F1785" s="7">
        <v>1</v>
      </c>
      <c r="G1785" s="5" t="s">
        <v>22</v>
      </c>
      <c r="H1785" s="5" t="s">
        <v>22</v>
      </c>
      <c r="I1785">
        <f>VLOOKUP($A1785,'Cancelled Orders'!$D$2:$L$10078,COLUMN(E1784),0)</f>
        <v>1</v>
      </c>
      <c r="J1785" t="str">
        <f>VLOOKUP($A1785,'Cancelled Orders'!$D$2:$G$10078,3,0)</f>
        <v>Order cancelled through app</v>
      </c>
      <c r="K1785" t="str">
        <f>VLOOKUP($A1785,'Cancelled Orders'!$D$2:$G$10078,4,0)</f>
        <v>Customer Refusal</v>
      </c>
    </row>
    <row r="1786" spans="1:11" ht="13.2" x14ac:dyDescent="0.25">
      <c r="A1786" s="7">
        <v>289610785</v>
      </c>
      <c r="B1786" s="4">
        <v>844854</v>
      </c>
      <c r="C1786" s="4" t="s">
        <v>500</v>
      </c>
      <c r="D1786" s="7">
        <v>1</v>
      </c>
      <c r="E1786" s="7">
        <v>1</v>
      </c>
      <c r="F1786" s="7">
        <v>1</v>
      </c>
      <c r="G1786" s="5" t="s">
        <v>22</v>
      </c>
      <c r="H1786" s="5" t="s">
        <v>22</v>
      </c>
      <c r="I1786">
        <f>VLOOKUP($A1786,'Cancelled Orders'!$D$2:$L$10078,COLUMN(E1785),0)</f>
        <v>1</v>
      </c>
      <c r="J1786" t="str">
        <f>VLOOKUP($A1786,'Cancelled Orders'!$D$2:$G$10078,3,0)</f>
        <v>Cancelled by Restaurant</v>
      </c>
      <c r="K1786" t="str">
        <f>VLOOKUP($A1786,'Cancelled Orders'!$D$2:$G$10078,4,0)</f>
        <v>Item Unavailable</v>
      </c>
    </row>
    <row r="1787" spans="1:11" ht="13.2" x14ac:dyDescent="0.25">
      <c r="A1787" s="7">
        <v>291361631</v>
      </c>
      <c r="B1787" s="4">
        <v>844854</v>
      </c>
      <c r="C1787" s="4" t="s">
        <v>500</v>
      </c>
      <c r="D1787" s="7">
        <v>1</v>
      </c>
      <c r="E1787" s="7">
        <v>1</v>
      </c>
      <c r="F1787" s="7">
        <v>1</v>
      </c>
      <c r="G1787" s="5" t="s">
        <v>22</v>
      </c>
      <c r="H1787" s="5" t="s">
        <v>22</v>
      </c>
      <c r="I1787">
        <f>VLOOKUP($A1787,'Cancelled Orders'!$D$2:$L$10078,COLUMN(E1786),0)</f>
        <v>1</v>
      </c>
      <c r="J1787" t="str">
        <f>VLOOKUP($A1787,'Cancelled Orders'!$D$2:$G$10078,3,0)</f>
        <v>Order cancelled through app</v>
      </c>
      <c r="K1787" t="str">
        <f>VLOOKUP($A1787,'Cancelled Orders'!$D$2:$G$10078,4,0)</f>
        <v>Customer Refusal</v>
      </c>
    </row>
    <row r="1788" spans="1:11" ht="13.2" x14ac:dyDescent="0.25">
      <c r="A1788" s="7">
        <v>289610778</v>
      </c>
      <c r="B1788" s="4">
        <v>844854</v>
      </c>
      <c r="C1788" s="4" t="s">
        <v>500</v>
      </c>
      <c r="D1788" s="7">
        <v>1</v>
      </c>
      <c r="E1788" s="7">
        <v>1</v>
      </c>
      <c r="F1788" s="7">
        <v>1</v>
      </c>
      <c r="G1788" s="5" t="s">
        <v>22</v>
      </c>
      <c r="H1788" s="5" t="s">
        <v>22</v>
      </c>
      <c r="I1788">
        <f>VLOOKUP($A1788,'Cancelled Orders'!$D$2:$L$10078,COLUMN(E1787),0)</f>
        <v>1</v>
      </c>
      <c r="J1788" t="str">
        <f>VLOOKUP($A1788,'Cancelled Orders'!$D$2:$G$10078,3,0)</f>
        <v>Order cancelled through app</v>
      </c>
      <c r="K1788" t="str">
        <f>VLOOKUP($A1788,'Cancelled Orders'!$D$2:$G$10078,4,0)</f>
        <v>Customer Refusal</v>
      </c>
    </row>
    <row r="1789" spans="1:11" ht="13.2" x14ac:dyDescent="0.25">
      <c r="A1789" s="7">
        <v>290878090</v>
      </c>
      <c r="B1789" s="4">
        <v>844857</v>
      </c>
      <c r="C1789" s="4" t="s">
        <v>791</v>
      </c>
      <c r="D1789" s="7">
        <v>1</v>
      </c>
      <c r="E1789" s="7">
        <v>1</v>
      </c>
      <c r="F1789" s="7">
        <v>1</v>
      </c>
      <c r="G1789" s="5" t="s">
        <v>22</v>
      </c>
      <c r="H1789" s="5" t="s">
        <v>22</v>
      </c>
      <c r="I1789">
        <f>VLOOKUP($A1789,'Cancelled Orders'!$D$2:$L$10078,COLUMN(E1788),0)</f>
        <v>1</v>
      </c>
      <c r="J1789" t="str">
        <f>VLOOKUP($A1789,'Cancelled Orders'!$D$2:$G$10078,3,0)</f>
        <v>Order cancelled through app</v>
      </c>
      <c r="K1789" t="str">
        <f>VLOOKUP($A1789,'Cancelled Orders'!$D$2:$G$10078,4,0)</f>
        <v>Customer Refusal</v>
      </c>
    </row>
    <row r="1790" spans="1:11" ht="13.2" x14ac:dyDescent="0.25">
      <c r="A1790" s="7">
        <v>290454142</v>
      </c>
      <c r="B1790" s="4">
        <v>844857</v>
      </c>
      <c r="C1790" s="4" t="s">
        <v>791</v>
      </c>
      <c r="D1790" s="7">
        <v>1</v>
      </c>
      <c r="E1790" s="7">
        <v>1</v>
      </c>
      <c r="F1790" s="7">
        <v>1</v>
      </c>
      <c r="G1790" s="5" t="s">
        <v>22</v>
      </c>
      <c r="H1790" s="5" t="s">
        <v>22</v>
      </c>
      <c r="I1790">
        <f>VLOOKUP($A1790,'Cancelled Orders'!$D$2:$L$10078,COLUMN(E1789),0)</f>
        <v>1</v>
      </c>
      <c r="J1790" t="str">
        <f>VLOOKUP($A1790,'Cancelled Orders'!$D$2:$G$10078,3,0)</f>
        <v>Order cancelled through app</v>
      </c>
      <c r="K1790" t="str">
        <f>VLOOKUP($A1790,'Cancelled Orders'!$D$2:$G$10078,4,0)</f>
        <v>Customer Refusal</v>
      </c>
    </row>
    <row r="1791" spans="1:11" ht="13.2" x14ac:dyDescent="0.25">
      <c r="A1791" s="7">
        <v>290732629</v>
      </c>
      <c r="B1791" s="4">
        <v>844858</v>
      </c>
      <c r="C1791" s="4" t="s">
        <v>792</v>
      </c>
      <c r="D1791" s="7">
        <v>1</v>
      </c>
      <c r="E1791" s="7">
        <v>1</v>
      </c>
      <c r="F1791" s="7">
        <v>1</v>
      </c>
      <c r="G1791" s="5" t="s">
        <v>22</v>
      </c>
      <c r="H1791" s="5" t="s">
        <v>22</v>
      </c>
      <c r="I1791">
        <f>VLOOKUP($A1791,'Cancelled Orders'!$D$2:$L$10078,COLUMN(E1790),0)</f>
        <v>1</v>
      </c>
      <c r="J1791" t="str">
        <f>VLOOKUP($A1791,'Cancelled Orders'!$D$2:$G$10078,3,0)</f>
        <v>Cancelled by Restaurant</v>
      </c>
      <c r="K1791" t="str">
        <f>VLOOKUP($A1791,'Cancelled Orders'!$D$2:$G$10078,4,0)</f>
        <v>Stock Shortage</v>
      </c>
    </row>
    <row r="1792" spans="1:11" ht="13.2" x14ac:dyDescent="0.25">
      <c r="A1792" s="7">
        <v>290433590</v>
      </c>
      <c r="B1792" s="4">
        <v>844858</v>
      </c>
      <c r="C1792" s="4" t="s">
        <v>792</v>
      </c>
      <c r="D1792" s="7">
        <v>1</v>
      </c>
      <c r="E1792" s="7">
        <v>1</v>
      </c>
      <c r="F1792" s="7">
        <v>1</v>
      </c>
      <c r="G1792" s="5" t="s">
        <v>22</v>
      </c>
      <c r="H1792" s="5" t="s">
        <v>22</v>
      </c>
      <c r="I1792">
        <f>VLOOKUP($A1792,'Cancelled Orders'!$D$2:$L$10078,COLUMN(E1791),0)</f>
        <v>1</v>
      </c>
      <c r="J1792" t="str">
        <f>VLOOKUP($A1792,'Cancelled Orders'!$D$2:$G$10078,3,0)</f>
        <v>Order cancelled through app</v>
      </c>
      <c r="K1792" t="str">
        <f>VLOOKUP($A1792,'Cancelled Orders'!$D$2:$G$10078,4,0)</f>
        <v>Customer Refusal</v>
      </c>
    </row>
    <row r="1793" spans="1:11" ht="13.2" x14ac:dyDescent="0.25">
      <c r="A1793" s="7">
        <v>289989994</v>
      </c>
      <c r="B1793" s="4">
        <v>844860</v>
      </c>
      <c r="C1793" s="4" t="s">
        <v>793</v>
      </c>
      <c r="D1793" s="7">
        <v>1</v>
      </c>
      <c r="E1793" s="7">
        <v>1</v>
      </c>
      <c r="F1793" s="7">
        <v>1</v>
      </c>
      <c r="G1793" s="5" t="s">
        <v>22</v>
      </c>
      <c r="H1793" s="5" t="s">
        <v>22</v>
      </c>
      <c r="I1793">
        <f>VLOOKUP($A1793,'Cancelled Orders'!$D$2:$L$10078,COLUMN(E1792),0)</f>
        <v>1</v>
      </c>
      <c r="J1793" t="str">
        <f>VLOOKUP($A1793,'Cancelled Orders'!$D$2:$G$10078,3,0)</f>
        <v>Order cancelled through app</v>
      </c>
      <c r="K1793" t="str">
        <f>VLOOKUP($A1793,'Cancelled Orders'!$D$2:$G$10078,4,0)</f>
        <v>Customer Refusal</v>
      </c>
    </row>
    <row r="1794" spans="1:11" ht="13.2" x14ac:dyDescent="0.25">
      <c r="A1794" s="7">
        <v>289601579</v>
      </c>
      <c r="B1794" s="4">
        <v>844878</v>
      </c>
      <c r="C1794" s="4" t="s">
        <v>794</v>
      </c>
      <c r="D1794" s="7">
        <v>1</v>
      </c>
      <c r="E1794" s="7">
        <v>1</v>
      </c>
      <c r="F1794" s="7">
        <v>1</v>
      </c>
      <c r="G1794" s="5" t="s">
        <v>22</v>
      </c>
      <c r="H1794" s="5" t="s">
        <v>22</v>
      </c>
      <c r="I1794">
        <f>VLOOKUP($A1794,'Cancelled Orders'!$D$2:$L$10078,COLUMN(E1793),0)</f>
        <v>1</v>
      </c>
      <c r="J1794" t="str">
        <f>VLOOKUP($A1794,'Cancelled Orders'!$D$2:$G$10078,3,0)</f>
        <v>Cancelled by Restaurant</v>
      </c>
      <c r="K1794" t="str">
        <f>VLOOKUP($A1794,'Cancelled Orders'!$D$2:$G$10078,4,0)</f>
        <v>Item Unavailable</v>
      </c>
    </row>
    <row r="1795" spans="1:11" ht="13.2" x14ac:dyDescent="0.25">
      <c r="A1795" s="7">
        <v>291309995</v>
      </c>
      <c r="B1795" s="4">
        <v>844882</v>
      </c>
      <c r="C1795" s="4" t="s">
        <v>795</v>
      </c>
      <c r="D1795" s="7">
        <v>1</v>
      </c>
      <c r="E1795" s="7">
        <v>1</v>
      </c>
      <c r="F1795" s="7">
        <v>1</v>
      </c>
      <c r="G1795" s="5" t="s">
        <v>22</v>
      </c>
      <c r="H1795" s="5" t="s">
        <v>22</v>
      </c>
      <c r="I1795">
        <f>VLOOKUP($A1795,'Cancelled Orders'!$D$2:$L$10078,COLUMN(E1794),0)</f>
        <v>1</v>
      </c>
      <c r="J1795" t="str">
        <f>VLOOKUP($A1795,'Cancelled Orders'!$D$2:$G$10078,3,0)</f>
        <v>Order cancelled through app</v>
      </c>
      <c r="K1795" t="str">
        <f>VLOOKUP($A1795,'Cancelled Orders'!$D$2:$G$10078,4,0)</f>
        <v>Customer Refusal</v>
      </c>
    </row>
    <row r="1796" spans="1:11" ht="13.2" x14ac:dyDescent="0.25">
      <c r="A1796" s="7">
        <v>291361586</v>
      </c>
      <c r="B1796" s="4">
        <v>844882</v>
      </c>
      <c r="C1796" s="4" t="s">
        <v>795</v>
      </c>
      <c r="D1796" s="7">
        <v>1</v>
      </c>
      <c r="E1796" s="7">
        <v>1</v>
      </c>
      <c r="F1796" s="7">
        <v>1</v>
      </c>
      <c r="G1796" s="5" t="s">
        <v>22</v>
      </c>
      <c r="H1796" s="5" t="s">
        <v>22</v>
      </c>
      <c r="I1796">
        <f>VLOOKUP($A1796,'Cancelled Orders'!$D$2:$L$10078,COLUMN(E1795),0)</f>
        <v>1</v>
      </c>
      <c r="J1796" t="str">
        <f>VLOOKUP($A1796,'Cancelled Orders'!$D$2:$G$10078,3,0)</f>
        <v>Cancelled by Restaurant</v>
      </c>
      <c r="K1796" t="str">
        <f>VLOOKUP($A1796,'Cancelled Orders'!$D$2:$G$10078,4,0)</f>
        <v>Item Unavailable</v>
      </c>
    </row>
    <row r="1797" spans="1:11" ht="13.2" x14ac:dyDescent="0.25">
      <c r="A1797" s="7">
        <v>291360204</v>
      </c>
      <c r="B1797" s="4">
        <v>844882</v>
      </c>
      <c r="C1797" s="4" t="s">
        <v>795</v>
      </c>
      <c r="D1797" s="7">
        <v>1</v>
      </c>
      <c r="E1797" s="7">
        <v>1</v>
      </c>
      <c r="F1797" s="7">
        <v>1</v>
      </c>
      <c r="G1797" s="5" t="s">
        <v>22</v>
      </c>
      <c r="H1797" s="5" t="s">
        <v>22</v>
      </c>
      <c r="I1797">
        <f>VLOOKUP($A1797,'Cancelled Orders'!$D$2:$L$10078,COLUMN(E1796),0)</f>
        <v>1</v>
      </c>
      <c r="J1797" t="str">
        <f>VLOOKUP($A1797,'Cancelled Orders'!$D$2:$G$10078,3,0)</f>
        <v>Cancelled by Restaurant</v>
      </c>
      <c r="K1797" t="str">
        <f>VLOOKUP($A1797,'Cancelled Orders'!$D$2:$G$10078,4,0)</f>
        <v>Stock Shortage</v>
      </c>
    </row>
    <row r="1798" spans="1:11" ht="13.2" x14ac:dyDescent="0.25">
      <c r="A1798" s="7">
        <v>291345275</v>
      </c>
      <c r="B1798" s="4">
        <v>844882</v>
      </c>
      <c r="C1798" s="4" t="s">
        <v>795</v>
      </c>
      <c r="D1798" s="7">
        <v>1</v>
      </c>
      <c r="E1798" s="7">
        <v>1</v>
      </c>
      <c r="F1798" s="7">
        <v>1</v>
      </c>
      <c r="G1798" s="5" t="s">
        <v>22</v>
      </c>
      <c r="H1798" s="5" t="s">
        <v>22</v>
      </c>
      <c r="I1798">
        <f>VLOOKUP($A1798,'Cancelled Orders'!$D$2:$L$10078,COLUMN(E1797),0)</f>
        <v>1</v>
      </c>
      <c r="J1798" t="str">
        <f>VLOOKUP($A1798,'Cancelled Orders'!$D$2:$G$10078,3,0)</f>
        <v>Order cancelled through app</v>
      </c>
      <c r="K1798" t="str">
        <f>VLOOKUP($A1798,'Cancelled Orders'!$D$2:$G$10078,4,0)</f>
        <v>Customer Refusal</v>
      </c>
    </row>
    <row r="1799" spans="1:11" ht="13.2" x14ac:dyDescent="0.25">
      <c r="A1799" s="7">
        <v>291322201</v>
      </c>
      <c r="B1799" s="4">
        <v>844882</v>
      </c>
      <c r="C1799" s="4" t="s">
        <v>795</v>
      </c>
      <c r="D1799" s="7">
        <v>1</v>
      </c>
      <c r="E1799" s="7">
        <v>1</v>
      </c>
      <c r="F1799" s="7">
        <v>1</v>
      </c>
      <c r="G1799" s="5" t="s">
        <v>22</v>
      </c>
      <c r="H1799" s="5" t="s">
        <v>22</v>
      </c>
      <c r="I1799">
        <f>VLOOKUP($A1799,'Cancelled Orders'!$D$2:$L$10078,COLUMN(E1798),0)</f>
        <v>1</v>
      </c>
      <c r="J1799" t="str">
        <f>VLOOKUP($A1799,'Cancelled Orders'!$D$2:$G$10078,3,0)</f>
        <v>Order cancelled through app</v>
      </c>
      <c r="K1799" t="str">
        <f>VLOOKUP($A1799,'Cancelled Orders'!$D$2:$G$10078,4,0)</f>
        <v>Customer Refusal</v>
      </c>
    </row>
    <row r="1800" spans="1:11" ht="13.2" x14ac:dyDescent="0.25">
      <c r="A1800" s="7">
        <v>290909548</v>
      </c>
      <c r="B1800" s="4">
        <v>844882</v>
      </c>
      <c r="C1800" s="4" t="s">
        <v>795</v>
      </c>
      <c r="D1800" s="7">
        <v>1</v>
      </c>
      <c r="E1800" s="7">
        <v>1</v>
      </c>
      <c r="F1800" s="7">
        <v>1</v>
      </c>
      <c r="G1800" s="5" t="s">
        <v>22</v>
      </c>
      <c r="H1800" s="5" t="s">
        <v>22</v>
      </c>
      <c r="I1800">
        <f>VLOOKUP($A1800,'Cancelled Orders'!$D$2:$L$10078,COLUMN(E1799),0)</f>
        <v>1</v>
      </c>
      <c r="J1800" t="str">
        <f>VLOOKUP($A1800,'Cancelled Orders'!$D$2:$G$10078,3,0)</f>
        <v>Order cancelled through app</v>
      </c>
      <c r="K1800" t="str">
        <f>VLOOKUP($A1800,'Cancelled Orders'!$D$2:$G$10078,4,0)</f>
        <v>Customer Refusal</v>
      </c>
    </row>
    <row r="1801" spans="1:11" ht="13.2" x14ac:dyDescent="0.25">
      <c r="A1801" s="7">
        <v>290273644</v>
      </c>
      <c r="B1801" s="4">
        <v>844882</v>
      </c>
      <c r="C1801" s="4" t="s">
        <v>795</v>
      </c>
      <c r="D1801" s="7">
        <v>1</v>
      </c>
      <c r="E1801" s="7">
        <v>1</v>
      </c>
      <c r="F1801" s="7">
        <v>1</v>
      </c>
      <c r="G1801" s="5" t="s">
        <v>22</v>
      </c>
      <c r="H1801" s="5" t="s">
        <v>22</v>
      </c>
      <c r="I1801">
        <f>VLOOKUP($A1801,'Cancelled Orders'!$D$2:$L$10078,COLUMN(E1800),0)</f>
        <v>1</v>
      </c>
      <c r="J1801" t="str">
        <f>VLOOKUP($A1801,'Cancelled Orders'!$D$2:$G$10078,3,0)</f>
        <v>Order cancelled through app</v>
      </c>
      <c r="K1801" t="str">
        <f>VLOOKUP($A1801,'Cancelled Orders'!$D$2:$G$10078,4,0)</f>
        <v>Customer Refusal</v>
      </c>
    </row>
    <row r="1802" spans="1:11" ht="13.2" x14ac:dyDescent="0.25">
      <c r="A1802" s="7">
        <v>290370781</v>
      </c>
      <c r="B1802" s="4">
        <v>844882</v>
      </c>
      <c r="C1802" s="4" t="s">
        <v>795</v>
      </c>
      <c r="D1802" s="7">
        <v>1</v>
      </c>
      <c r="E1802" s="7">
        <v>1</v>
      </c>
      <c r="F1802" s="7">
        <v>1</v>
      </c>
      <c r="G1802" s="5" t="s">
        <v>22</v>
      </c>
      <c r="H1802" s="5" t="s">
        <v>22</v>
      </c>
      <c r="I1802">
        <f>VLOOKUP($A1802,'Cancelled Orders'!$D$2:$L$10078,COLUMN(E1801),0)</f>
        <v>1</v>
      </c>
      <c r="J1802" t="str">
        <f>VLOOKUP($A1802,'Cancelled Orders'!$D$2:$G$10078,3,0)</f>
        <v>Order cancelled through app</v>
      </c>
      <c r="K1802" t="str">
        <f>VLOOKUP($A1802,'Cancelled Orders'!$D$2:$G$10078,4,0)</f>
        <v>Customer Refusal</v>
      </c>
    </row>
    <row r="1803" spans="1:11" ht="13.2" x14ac:dyDescent="0.25">
      <c r="A1803" s="7">
        <v>290238921</v>
      </c>
      <c r="B1803" s="4">
        <v>844882</v>
      </c>
      <c r="C1803" s="4" t="s">
        <v>795</v>
      </c>
      <c r="D1803" s="7">
        <v>1</v>
      </c>
      <c r="E1803" s="7">
        <v>1</v>
      </c>
      <c r="F1803" s="7">
        <v>1</v>
      </c>
      <c r="G1803" s="5" t="s">
        <v>22</v>
      </c>
      <c r="H1803" s="5" t="s">
        <v>22</v>
      </c>
      <c r="I1803">
        <f>VLOOKUP($A1803,'Cancelled Orders'!$D$2:$L$10078,COLUMN(E1802),0)</f>
        <v>1</v>
      </c>
      <c r="J1803" t="str">
        <f>VLOOKUP($A1803,'Cancelled Orders'!$D$2:$G$10078,3,0)</f>
        <v>Order cancelled through app</v>
      </c>
      <c r="K1803" t="str">
        <f>VLOOKUP($A1803,'Cancelled Orders'!$D$2:$G$10078,4,0)</f>
        <v>Customer Refusal</v>
      </c>
    </row>
    <row r="1804" spans="1:11" ht="13.2" x14ac:dyDescent="0.25">
      <c r="A1804" s="7">
        <v>289973115</v>
      </c>
      <c r="B1804" s="4">
        <v>844882</v>
      </c>
      <c r="C1804" s="4" t="s">
        <v>795</v>
      </c>
      <c r="D1804" s="7">
        <v>1</v>
      </c>
      <c r="E1804" s="7">
        <v>1</v>
      </c>
      <c r="F1804" s="7">
        <v>1</v>
      </c>
      <c r="G1804" s="5" t="s">
        <v>22</v>
      </c>
      <c r="H1804" s="5" t="s">
        <v>22</v>
      </c>
      <c r="I1804">
        <f>VLOOKUP($A1804,'Cancelled Orders'!$D$2:$L$10078,COLUMN(E1803),0)</f>
        <v>1</v>
      </c>
      <c r="J1804" t="str">
        <f>VLOOKUP($A1804,'Cancelled Orders'!$D$2:$G$10078,3,0)</f>
        <v>Cancelled by Restaurant</v>
      </c>
      <c r="K1804" t="str">
        <f>VLOOKUP($A1804,'Cancelled Orders'!$D$2:$G$10078,4,0)</f>
        <v>Closed Premises</v>
      </c>
    </row>
    <row r="1805" spans="1:11" ht="13.2" x14ac:dyDescent="0.25">
      <c r="A1805" s="7">
        <v>289924455</v>
      </c>
      <c r="B1805" s="4">
        <v>844882</v>
      </c>
      <c r="C1805" s="4" t="s">
        <v>795</v>
      </c>
      <c r="D1805" s="7">
        <v>1</v>
      </c>
      <c r="E1805" s="7">
        <v>1</v>
      </c>
      <c r="F1805" s="7">
        <v>1</v>
      </c>
      <c r="G1805" s="5" t="s">
        <v>22</v>
      </c>
      <c r="H1805" s="5" t="s">
        <v>22</v>
      </c>
      <c r="I1805">
        <f>VLOOKUP($A1805,'Cancelled Orders'!$D$2:$L$10078,COLUMN(E1804),0)</f>
        <v>1</v>
      </c>
      <c r="J1805" t="str">
        <f>VLOOKUP($A1805,'Cancelled Orders'!$D$2:$G$10078,3,0)</f>
        <v>Order cancelled through app</v>
      </c>
      <c r="K1805" t="str">
        <f>VLOOKUP($A1805,'Cancelled Orders'!$D$2:$G$10078,4,0)</f>
        <v>Customer Refusal</v>
      </c>
    </row>
    <row r="1806" spans="1:11" ht="13.2" x14ac:dyDescent="0.25">
      <c r="A1806" s="7">
        <v>290369462</v>
      </c>
      <c r="B1806" s="4">
        <v>844882</v>
      </c>
      <c r="C1806" s="4" t="s">
        <v>795</v>
      </c>
      <c r="D1806" s="7">
        <v>1</v>
      </c>
      <c r="E1806" s="7">
        <v>1</v>
      </c>
      <c r="F1806" s="7">
        <v>1</v>
      </c>
      <c r="G1806" s="5" t="s">
        <v>22</v>
      </c>
      <c r="H1806" s="5" t="s">
        <v>22</v>
      </c>
      <c r="I1806">
        <f>VLOOKUP($A1806,'Cancelled Orders'!$D$2:$L$10078,COLUMN(E1805),0)</f>
        <v>1</v>
      </c>
      <c r="J1806" t="str">
        <f>VLOOKUP($A1806,'Cancelled Orders'!$D$2:$G$10078,3,0)</f>
        <v>Order cancelled through app</v>
      </c>
      <c r="K1806" t="str">
        <f>VLOOKUP($A1806,'Cancelled Orders'!$D$2:$G$10078,4,0)</f>
        <v>Customer Refusal</v>
      </c>
    </row>
    <row r="1807" spans="1:11" ht="13.2" x14ac:dyDescent="0.25">
      <c r="A1807" s="7">
        <v>290896182</v>
      </c>
      <c r="B1807" s="4">
        <v>844885</v>
      </c>
      <c r="C1807" s="4" t="s">
        <v>796</v>
      </c>
      <c r="D1807" s="7">
        <v>1</v>
      </c>
      <c r="E1807" s="7">
        <v>1</v>
      </c>
      <c r="F1807" s="7">
        <v>1</v>
      </c>
      <c r="G1807" s="5" t="s">
        <v>22</v>
      </c>
      <c r="H1807" s="5" t="s">
        <v>22</v>
      </c>
      <c r="I1807">
        <f>VLOOKUP($A1807,'Cancelled Orders'!$D$2:$L$10078,COLUMN(E1806),0)</f>
        <v>1</v>
      </c>
      <c r="J1807" t="str">
        <f>VLOOKUP($A1807,'Cancelled Orders'!$D$2:$G$10078,3,0)</f>
        <v>Order cancelled through app</v>
      </c>
      <c r="K1807" t="str">
        <f>VLOOKUP($A1807,'Cancelled Orders'!$D$2:$G$10078,4,0)</f>
        <v>Customer Refusal</v>
      </c>
    </row>
    <row r="1808" spans="1:11" ht="13.2" x14ac:dyDescent="0.25">
      <c r="A1808" s="7">
        <v>290899978</v>
      </c>
      <c r="B1808" s="4">
        <v>844885</v>
      </c>
      <c r="C1808" s="4" t="s">
        <v>796</v>
      </c>
      <c r="D1808" s="7">
        <v>1</v>
      </c>
      <c r="E1808" s="7">
        <v>1</v>
      </c>
      <c r="F1808" s="7">
        <v>1</v>
      </c>
      <c r="G1808" s="5" t="s">
        <v>22</v>
      </c>
      <c r="H1808" s="5" t="s">
        <v>22</v>
      </c>
      <c r="I1808">
        <f>VLOOKUP($A1808,'Cancelled Orders'!$D$2:$L$10078,COLUMN(E1807),0)</f>
        <v>1</v>
      </c>
      <c r="J1808" t="str">
        <f>VLOOKUP($A1808,'Cancelled Orders'!$D$2:$G$10078,3,0)</f>
        <v>Order cancelled through app</v>
      </c>
      <c r="K1808" t="str">
        <f>VLOOKUP($A1808,'Cancelled Orders'!$D$2:$G$10078,4,0)</f>
        <v>Customer Refusal</v>
      </c>
    </row>
    <row r="1809" spans="1:11" ht="13.2" x14ac:dyDescent="0.25">
      <c r="A1809" s="7">
        <v>291367365</v>
      </c>
      <c r="B1809" s="4">
        <v>844917</v>
      </c>
      <c r="C1809" s="4" t="s">
        <v>797</v>
      </c>
      <c r="D1809" s="7">
        <v>1</v>
      </c>
      <c r="E1809" s="7">
        <v>1</v>
      </c>
      <c r="F1809" s="7">
        <v>1</v>
      </c>
      <c r="G1809" s="5" t="s">
        <v>22</v>
      </c>
      <c r="H1809" s="5" t="s">
        <v>22</v>
      </c>
      <c r="I1809">
        <f>VLOOKUP($A1809,'Cancelled Orders'!$D$2:$L$10078,COLUMN(E1808),0)</f>
        <v>1</v>
      </c>
      <c r="J1809" t="str">
        <f>VLOOKUP($A1809,'Cancelled Orders'!$D$2:$G$10078,3,0)</f>
        <v>Order cancelled through app</v>
      </c>
      <c r="K1809" t="str">
        <f>VLOOKUP($A1809,'Cancelled Orders'!$D$2:$G$10078,4,0)</f>
        <v>Customer Refusal</v>
      </c>
    </row>
    <row r="1810" spans="1:11" ht="13.2" x14ac:dyDescent="0.25">
      <c r="A1810" s="7">
        <v>290443347</v>
      </c>
      <c r="B1810" s="4">
        <v>844917</v>
      </c>
      <c r="C1810" s="4" t="s">
        <v>797</v>
      </c>
      <c r="D1810" s="7">
        <v>1</v>
      </c>
      <c r="E1810" s="7">
        <v>1</v>
      </c>
      <c r="F1810" s="7">
        <v>1</v>
      </c>
      <c r="G1810" s="5" t="s">
        <v>22</v>
      </c>
      <c r="H1810" s="5" t="s">
        <v>22</v>
      </c>
      <c r="I1810">
        <f>VLOOKUP($A1810,'Cancelled Orders'!$D$2:$L$10078,COLUMN(E1809),0)</f>
        <v>1</v>
      </c>
      <c r="J1810" t="str">
        <f>VLOOKUP($A1810,'Cancelled Orders'!$D$2:$G$10078,3,0)</f>
        <v>Order cancelled through app</v>
      </c>
      <c r="K1810" t="str">
        <f>VLOOKUP($A1810,'Cancelled Orders'!$D$2:$G$10078,4,0)</f>
        <v>Customer Refusal</v>
      </c>
    </row>
    <row r="1811" spans="1:11" ht="13.2" x14ac:dyDescent="0.25">
      <c r="A1811" s="7">
        <v>291380771</v>
      </c>
      <c r="B1811" s="4">
        <v>844923</v>
      </c>
      <c r="C1811" s="4" t="s">
        <v>798</v>
      </c>
      <c r="D1811" s="7">
        <v>1</v>
      </c>
      <c r="E1811" s="7">
        <v>1</v>
      </c>
      <c r="F1811" s="7">
        <v>1</v>
      </c>
      <c r="G1811" s="5" t="s">
        <v>22</v>
      </c>
      <c r="H1811" s="5" t="s">
        <v>22</v>
      </c>
      <c r="I1811">
        <f>VLOOKUP($A1811,'Cancelled Orders'!$D$2:$L$10078,COLUMN(E1810),0)</f>
        <v>1</v>
      </c>
      <c r="J1811" t="str">
        <f>VLOOKUP($A1811,'Cancelled Orders'!$D$2:$G$10078,3,0)</f>
        <v>Order cancelled through app</v>
      </c>
      <c r="K1811" t="str">
        <f>VLOOKUP($A1811,'Cancelled Orders'!$D$2:$G$10078,4,0)</f>
        <v>Customer Refusal</v>
      </c>
    </row>
    <row r="1812" spans="1:11" ht="13.2" x14ac:dyDescent="0.25">
      <c r="A1812" s="7">
        <v>291218566</v>
      </c>
      <c r="B1812" s="4">
        <v>844923</v>
      </c>
      <c r="C1812" s="4" t="s">
        <v>798</v>
      </c>
      <c r="D1812" s="7">
        <v>1</v>
      </c>
      <c r="E1812" s="7">
        <v>1</v>
      </c>
      <c r="F1812" s="7">
        <v>1</v>
      </c>
      <c r="G1812" s="5" t="s">
        <v>22</v>
      </c>
      <c r="H1812" s="5" t="s">
        <v>22</v>
      </c>
      <c r="I1812">
        <f>VLOOKUP($A1812,'Cancelled Orders'!$D$2:$L$10078,COLUMN(E1811),0)</f>
        <v>1</v>
      </c>
      <c r="J1812" t="str">
        <f>VLOOKUP($A1812,'Cancelled Orders'!$D$2:$G$10078,3,0)</f>
        <v>Order cancelled through app</v>
      </c>
      <c r="K1812" t="str">
        <f>VLOOKUP($A1812,'Cancelled Orders'!$D$2:$G$10078,4,0)</f>
        <v>Customer Refusal</v>
      </c>
    </row>
    <row r="1813" spans="1:11" ht="13.2" x14ac:dyDescent="0.25">
      <c r="A1813" s="7">
        <v>291624163</v>
      </c>
      <c r="B1813" s="4">
        <v>844923</v>
      </c>
      <c r="C1813" s="4" t="s">
        <v>798</v>
      </c>
      <c r="D1813" s="7">
        <v>1</v>
      </c>
      <c r="E1813" s="7">
        <v>1</v>
      </c>
      <c r="F1813" s="7">
        <v>1</v>
      </c>
      <c r="G1813" s="5" t="s">
        <v>22</v>
      </c>
      <c r="H1813" s="5" t="s">
        <v>22</v>
      </c>
      <c r="I1813">
        <f>VLOOKUP($A1813,'Cancelled Orders'!$D$2:$L$10078,COLUMN(E1812),0)</f>
        <v>1</v>
      </c>
      <c r="J1813" t="str">
        <f>VLOOKUP($A1813,'Cancelled Orders'!$D$2:$G$10078,3,0)</f>
        <v>Order cancelled through app</v>
      </c>
      <c r="K1813" t="str">
        <f>VLOOKUP($A1813,'Cancelled Orders'!$D$2:$G$10078,4,0)</f>
        <v>Customer Refusal</v>
      </c>
    </row>
    <row r="1814" spans="1:11" ht="13.2" x14ac:dyDescent="0.25">
      <c r="A1814" s="7">
        <v>291165195</v>
      </c>
      <c r="B1814" s="4">
        <v>844923</v>
      </c>
      <c r="C1814" s="4" t="s">
        <v>798</v>
      </c>
      <c r="D1814" s="7">
        <v>1</v>
      </c>
      <c r="E1814" s="7">
        <v>1</v>
      </c>
      <c r="F1814" s="7">
        <v>1</v>
      </c>
      <c r="G1814" s="5" t="s">
        <v>22</v>
      </c>
      <c r="H1814" s="5" t="s">
        <v>22</v>
      </c>
      <c r="I1814">
        <f>VLOOKUP($A1814,'Cancelled Orders'!$D$2:$L$10078,COLUMN(E1813),0)</f>
        <v>1</v>
      </c>
      <c r="J1814" t="str">
        <f>VLOOKUP($A1814,'Cancelled Orders'!$D$2:$G$10078,3,0)</f>
        <v>Order cancelled through app</v>
      </c>
      <c r="K1814" t="str">
        <f>VLOOKUP($A1814,'Cancelled Orders'!$D$2:$G$10078,4,0)</f>
        <v>Customer Refusal</v>
      </c>
    </row>
    <row r="1815" spans="1:11" ht="13.2" x14ac:dyDescent="0.25">
      <c r="A1815" s="7">
        <v>290722239</v>
      </c>
      <c r="B1815" s="4">
        <v>844923</v>
      </c>
      <c r="C1815" s="4" t="s">
        <v>798</v>
      </c>
      <c r="D1815" s="7">
        <v>1</v>
      </c>
      <c r="E1815" s="7">
        <v>1</v>
      </c>
      <c r="F1815" s="7">
        <v>1</v>
      </c>
      <c r="G1815" s="5" t="s">
        <v>22</v>
      </c>
      <c r="H1815" s="5" t="s">
        <v>22</v>
      </c>
      <c r="I1815">
        <f>VLOOKUP($A1815,'Cancelled Orders'!$D$2:$L$10078,COLUMN(E1814),0)</f>
        <v>1</v>
      </c>
      <c r="J1815" t="str">
        <f>VLOOKUP($A1815,'Cancelled Orders'!$D$2:$G$10078,3,0)</f>
        <v>Order cancelled through app</v>
      </c>
      <c r="K1815" t="str">
        <f>VLOOKUP($A1815,'Cancelled Orders'!$D$2:$G$10078,4,0)</f>
        <v>Customer Refusal</v>
      </c>
    </row>
    <row r="1816" spans="1:11" ht="13.2" x14ac:dyDescent="0.25">
      <c r="A1816" s="7">
        <v>290444076</v>
      </c>
      <c r="B1816" s="4">
        <v>844923</v>
      </c>
      <c r="C1816" s="4" t="s">
        <v>798</v>
      </c>
      <c r="D1816" s="7">
        <v>1</v>
      </c>
      <c r="E1816" s="7">
        <v>1</v>
      </c>
      <c r="F1816" s="7">
        <v>1</v>
      </c>
      <c r="G1816" s="5" t="s">
        <v>22</v>
      </c>
      <c r="H1816" s="5" t="s">
        <v>22</v>
      </c>
      <c r="I1816">
        <f>VLOOKUP($A1816,'Cancelled Orders'!$D$2:$L$10078,COLUMN(E1815),0)</f>
        <v>1</v>
      </c>
      <c r="J1816" t="str">
        <f>VLOOKUP($A1816,'Cancelled Orders'!$D$2:$G$10078,3,0)</f>
        <v>Order cancelled through app</v>
      </c>
      <c r="K1816" t="str">
        <f>VLOOKUP($A1816,'Cancelled Orders'!$D$2:$G$10078,4,0)</f>
        <v>Customer Refusal</v>
      </c>
    </row>
    <row r="1817" spans="1:11" ht="13.2" x14ac:dyDescent="0.25">
      <c r="A1817" s="7">
        <v>290437721</v>
      </c>
      <c r="B1817" s="4">
        <v>844923</v>
      </c>
      <c r="C1817" s="4" t="s">
        <v>798</v>
      </c>
      <c r="D1817" s="7">
        <v>1</v>
      </c>
      <c r="E1817" s="7">
        <v>1</v>
      </c>
      <c r="F1817" s="7">
        <v>1</v>
      </c>
      <c r="G1817" s="5" t="s">
        <v>22</v>
      </c>
      <c r="H1817" s="5" t="s">
        <v>22</v>
      </c>
      <c r="I1817">
        <f>VLOOKUP($A1817,'Cancelled Orders'!$D$2:$L$10078,COLUMN(E1816),0)</f>
        <v>1</v>
      </c>
      <c r="J1817" t="str">
        <f>VLOOKUP($A1817,'Cancelled Orders'!$D$2:$G$10078,3,0)</f>
        <v>Order cancelled through app</v>
      </c>
      <c r="K1817" t="str">
        <f>VLOOKUP($A1817,'Cancelled Orders'!$D$2:$G$10078,4,0)</f>
        <v>Customer Refusal</v>
      </c>
    </row>
    <row r="1818" spans="1:11" ht="13.2" x14ac:dyDescent="0.25">
      <c r="A1818" s="7">
        <v>290437272</v>
      </c>
      <c r="B1818" s="4">
        <v>844923</v>
      </c>
      <c r="C1818" s="4" t="s">
        <v>798</v>
      </c>
      <c r="D1818" s="7">
        <v>1</v>
      </c>
      <c r="E1818" s="7">
        <v>1</v>
      </c>
      <c r="F1818" s="7">
        <v>1</v>
      </c>
      <c r="G1818" s="5" t="s">
        <v>22</v>
      </c>
      <c r="H1818" s="5" t="s">
        <v>22</v>
      </c>
      <c r="I1818">
        <f>VLOOKUP($A1818,'Cancelled Orders'!$D$2:$L$10078,COLUMN(E1817),0)</f>
        <v>1</v>
      </c>
      <c r="J1818" t="str">
        <f>VLOOKUP($A1818,'Cancelled Orders'!$D$2:$G$10078,3,0)</f>
        <v>Order cancelled through app</v>
      </c>
      <c r="K1818" t="str">
        <f>VLOOKUP($A1818,'Cancelled Orders'!$D$2:$G$10078,4,0)</f>
        <v>Customer Refusal</v>
      </c>
    </row>
    <row r="1819" spans="1:11" ht="13.2" x14ac:dyDescent="0.25">
      <c r="A1819" s="7">
        <v>290963752</v>
      </c>
      <c r="B1819" s="4">
        <v>844923</v>
      </c>
      <c r="C1819" s="4" t="s">
        <v>798</v>
      </c>
      <c r="D1819" s="7">
        <v>1</v>
      </c>
      <c r="E1819" s="7">
        <v>1</v>
      </c>
      <c r="F1819" s="7">
        <v>1</v>
      </c>
      <c r="G1819" s="5" t="s">
        <v>22</v>
      </c>
      <c r="H1819" s="5" t="s">
        <v>22</v>
      </c>
      <c r="I1819">
        <f>VLOOKUP($A1819,'Cancelled Orders'!$D$2:$L$10078,COLUMN(E1818),0)</f>
        <v>1</v>
      </c>
      <c r="J1819" t="str">
        <f>VLOOKUP($A1819,'Cancelled Orders'!$D$2:$G$10078,3,0)</f>
        <v>Order cancelled through app</v>
      </c>
      <c r="K1819" t="str">
        <f>VLOOKUP($A1819,'Cancelled Orders'!$D$2:$G$10078,4,0)</f>
        <v>Customer Refusal</v>
      </c>
    </row>
    <row r="1820" spans="1:11" ht="13.2" x14ac:dyDescent="0.25">
      <c r="A1820" s="7">
        <v>290601505</v>
      </c>
      <c r="B1820" s="4">
        <v>844923</v>
      </c>
      <c r="C1820" s="4" t="s">
        <v>798</v>
      </c>
      <c r="D1820" s="7">
        <v>1</v>
      </c>
      <c r="E1820" s="7">
        <v>1</v>
      </c>
      <c r="F1820" s="7">
        <v>1</v>
      </c>
      <c r="G1820" s="5" t="s">
        <v>22</v>
      </c>
      <c r="H1820" s="5" t="s">
        <v>22</v>
      </c>
      <c r="I1820">
        <f>VLOOKUP($A1820,'Cancelled Orders'!$D$2:$L$10078,COLUMN(E1819),0)</f>
        <v>1</v>
      </c>
      <c r="J1820" t="str">
        <f>VLOOKUP($A1820,'Cancelled Orders'!$D$2:$G$10078,3,0)</f>
        <v>Order cancelled through app</v>
      </c>
      <c r="K1820" t="str">
        <f>VLOOKUP($A1820,'Cancelled Orders'!$D$2:$G$10078,4,0)</f>
        <v>Customer Refusal</v>
      </c>
    </row>
    <row r="1821" spans="1:11" ht="13.2" x14ac:dyDescent="0.25">
      <c r="A1821" s="7">
        <v>290919129</v>
      </c>
      <c r="B1821" s="4">
        <v>844923</v>
      </c>
      <c r="C1821" s="4" t="s">
        <v>798</v>
      </c>
      <c r="D1821" s="7">
        <v>1</v>
      </c>
      <c r="E1821" s="7">
        <v>1</v>
      </c>
      <c r="F1821" s="7">
        <v>1</v>
      </c>
      <c r="G1821" s="5" t="s">
        <v>22</v>
      </c>
      <c r="H1821" s="5" t="s">
        <v>22</v>
      </c>
      <c r="I1821">
        <f>VLOOKUP($A1821,'Cancelled Orders'!$D$2:$L$10078,COLUMN(E1820),0)</f>
        <v>1</v>
      </c>
      <c r="J1821" t="str">
        <f>VLOOKUP($A1821,'Cancelled Orders'!$D$2:$G$10078,3,0)</f>
        <v>Order cancelled through app</v>
      </c>
      <c r="K1821" t="str">
        <f>VLOOKUP($A1821,'Cancelled Orders'!$D$2:$G$10078,4,0)</f>
        <v>Customer Refusal</v>
      </c>
    </row>
    <row r="1822" spans="1:11" ht="13.2" x14ac:dyDescent="0.25">
      <c r="A1822" s="7">
        <v>290461914</v>
      </c>
      <c r="B1822" s="4">
        <v>844923</v>
      </c>
      <c r="C1822" s="4" t="s">
        <v>798</v>
      </c>
      <c r="D1822" s="7">
        <v>1</v>
      </c>
      <c r="E1822" s="7">
        <v>1</v>
      </c>
      <c r="F1822" s="7">
        <v>1</v>
      </c>
      <c r="G1822" s="5" t="s">
        <v>22</v>
      </c>
      <c r="H1822" s="5" t="s">
        <v>22</v>
      </c>
      <c r="I1822">
        <f>VLOOKUP($A1822,'Cancelled Orders'!$D$2:$L$10078,COLUMN(E1821),0)</f>
        <v>1</v>
      </c>
      <c r="J1822" t="str">
        <f>VLOOKUP($A1822,'Cancelled Orders'!$D$2:$G$10078,3,0)</f>
        <v>Order cancelled through app</v>
      </c>
      <c r="K1822" t="str">
        <f>VLOOKUP($A1822,'Cancelled Orders'!$D$2:$G$10078,4,0)</f>
        <v>Customer Refusal</v>
      </c>
    </row>
    <row r="1823" spans="1:11" ht="13.2" x14ac:dyDescent="0.25">
      <c r="A1823" s="7">
        <v>289837506</v>
      </c>
      <c r="B1823" s="4">
        <v>844923</v>
      </c>
      <c r="C1823" s="4" t="s">
        <v>798</v>
      </c>
      <c r="D1823" s="7">
        <v>1</v>
      </c>
      <c r="E1823" s="7">
        <v>1</v>
      </c>
      <c r="F1823" s="7">
        <v>1</v>
      </c>
      <c r="G1823" s="5" t="s">
        <v>22</v>
      </c>
      <c r="H1823" s="5" t="s">
        <v>22</v>
      </c>
      <c r="I1823">
        <f>VLOOKUP($A1823,'Cancelled Orders'!$D$2:$L$10078,COLUMN(E1822),0)</f>
        <v>1</v>
      </c>
      <c r="J1823" t="str">
        <f>VLOOKUP($A1823,'Cancelled Orders'!$D$2:$G$10078,3,0)</f>
        <v>Order cancelled through app</v>
      </c>
      <c r="K1823" t="str">
        <f>VLOOKUP($A1823,'Cancelled Orders'!$D$2:$G$10078,4,0)</f>
        <v>Customer Refusal</v>
      </c>
    </row>
    <row r="1824" spans="1:11" ht="13.2" x14ac:dyDescent="0.25">
      <c r="A1824" s="7">
        <v>289975933</v>
      </c>
      <c r="B1824" s="4">
        <v>844923</v>
      </c>
      <c r="C1824" s="4" t="s">
        <v>798</v>
      </c>
      <c r="D1824" s="7">
        <v>1</v>
      </c>
      <c r="E1824" s="7">
        <v>1</v>
      </c>
      <c r="F1824" s="7">
        <v>1</v>
      </c>
      <c r="G1824" s="5" t="s">
        <v>22</v>
      </c>
      <c r="H1824" s="5" t="s">
        <v>22</v>
      </c>
      <c r="I1824">
        <f>VLOOKUP($A1824,'Cancelled Orders'!$D$2:$L$10078,COLUMN(E1823),0)</f>
        <v>1</v>
      </c>
      <c r="J1824" t="str">
        <f>VLOOKUP($A1824,'Cancelled Orders'!$D$2:$G$10078,3,0)</f>
        <v>Order cancelled through app</v>
      </c>
      <c r="K1824" t="str">
        <f>VLOOKUP($A1824,'Cancelled Orders'!$D$2:$G$10078,4,0)</f>
        <v>Customer Refusal</v>
      </c>
    </row>
    <row r="1825" spans="1:11" ht="13.2" x14ac:dyDescent="0.25">
      <c r="A1825" s="7">
        <v>290101370</v>
      </c>
      <c r="B1825" s="4">
        <v>844923</v>
      </c>
      <c r="C1825" s="4" t="s">
        <v>798</v>
      </c>
      <c r="D1825" s="7">
        <v>1</v>
      </c>
      <c r="E1825" s="7">
        <v>1</v>
      </c>
      <c r="F1825" s="7">
        <v>1</v>
      </c>
      <c r="G1825" s="5" t="s">
        <v>22</v>
      </c>
      <c r="H1825" s="5" t="s">
        <v>22</v>
      </c>
      <c r="I1825">
        <f>VLOOKUP($A1825,'Cancelled Orders'!$D$2:$L$10078,COLUMN(E1824),0)</f>
        <v>1</v>
      </c>
      <c r="J1825" t="str">
        <f>VLOOKUP($A1825,'Cancelled Orders'!$D$2:$G$10078,3,0)</f>
        <v>Order cancelled through app</v>
      </c>
      <c r="K1825" t="str">
        <f>VLOOKUP($A1825,'Cancelled Orders'!$D$2:$G$10078,4,0)</f>
        <v>Customer Refusal</v>
      </c>
    </row>
    <row r="1826" spans="1:11" ht="13.2" x14ac:dyDescent="0.25">
      <c r="A1826" s="7">
        <v>290028110</v>
      </c>
      <c r="B1826" s="4">
        <v>844923</v>
      </c>
      <c r="C1826" s="4" t="s">
        <v>798</v>
      </c>
      <c r="D1826" s="7">
        <v>1</v>
      </c>
      <c r="E1826" s="7">
        <v>1</v>
      </c>
      <c r="F1826" s="7">
        <v>1</v>
      </c>
      <c r="G1826" s="5" t="s">
        <v>22</v>
      </c>
      <c r="H1826" s="5" t="s">
        <v>22</v>
      </c>
      <c r="I1826">
        <f>VLOOKUP($A1826,'Cancelled Orders'!$D$2:$L$10078,COLUMN(E1825),0)</f>
        <v>1</v>
      </c>
      <c r="J1826" t="str">
        <f>VLOOKUP($A1826,'Cancelled Orders'!$D$2:$G$10078,3,0)</f>
        <v>Order cancelled through app</v>
      </c>
      <c r="K1826" t="str">
        <f>VLOOKUP($A1826,'Cancelled Orders'!$D$2:$G$10078,4,0)</f>
        <v>Customer Refusal</v>
      </c>
    </row>
    <row r="1827" spans="1:11" ht="13.2" x14ac:dyDescent="0.25">
      <c r="A1827" s="7">
        <v>290011211</v>
      </c>
      <c r="B1827" s="4">
        <v>844923</v>
      </c>
      <c r="C1827" s="4" t="s">
        <v>798</v>
      </c>
      <c r="D1827" s="7">
        <v>1</v>
      </c>
      <c r="E1827" s="7">
        <v>1</v>
      </c>
      <c r="F1827" s="7">
        <v>1</v>
      </c>
      <c r="G1827" s="5" t="s">
        <v>22</v>
      </c>
      <c r="H1827" s="5" t="s">
        <v>22</v>
      </c>
      <c r="I1827">
        <f>VLOOKUP($A1827,'Cancelled Orders'!$D$2:$L$10078,COLUMN(E1826),0)</f>
        <v>1</v>
      </c>
      <c r="J1827" t="str">
        <f>VLOOKUP($A1827,'Cancelled Orders'!$D$2:$G$10078,3,0)</f>
        <v>Order cancelled through app</v>
      </c>
      <c r="K1827" t="str">
        <f>VLOOKUP($A1827,'Cancelled Orders'!$D$2:$G$10078,4,0)</f>
        <v>Customer Refusal</v>
      </c>
    </row>
    <row r="1828" spans="1:11" ht="13.2" x14ac:dyDescent="0.25">
      <c r="A1828" s="7">
        <v>289988385</v>
      </c>
      <c r="B1828" s="4">
        <v>844923</v>
      </c>
      <c r="C1828" s="4" t="s">
        <v>798</v>
      </c>
      <c r="D1828" s="7">
        <v>1</v>
      </c>
      <c r="E1828" s="7">
        <v>1</v>
      </c>
      <c r="F1828" s="7">
        <v>1</v>
      </c>
      <c r="G1828" s="5" t="s">
        <v>22</v>
      </c>
      <c r="H1828" s="5" t="s">
        <v>22</v>
      </c>
      <c r="I1828">
        <f>VLOOKUP($A1828,'Cancelled Orders'!$D$2:$L$10078,COLUMN(E1827),0)</f>
        <v>1</v>
      </c>
      <c r="J1828" t="str">
        <f>VLOOKUP($A1828,'Cancelled Orders'!$D$2:$G$10078,3,0)</f>
        <v>Order cancelled through app</v>
      </c>
      <c r="K1828" t="str">
        <f>VLOOKUP($A1828,'Cancelled Orders'!$D$2:$G$10078,4,0)</f>
        <v>Customer Refusal</v>
      </c>
    </row>
    <row r="1829" spans="1:11" ht="13.2" x14ac:dyDescent="0.25">
      <c r="A1829" s="7">
        <v>291386094</v>
      </c>
      <c r="B1829" s="4">
        <v>844923</v>
      </c>
      <c r="C1829" s="4" t="s">
        <v>798</v>
      </c>
      <c r="D1829" s="7">
        <v>1</v>
      </c>
      <c r="E1829" s="7">
        <v>1</v>
      </c>
      <c r="F1829" s="7">
        <v>1</v>
      </c>
      <c r="G1829" s="5" t="s">
        <v>22</v>
      </c>
      <c r="H1829" s="5" t="s">
        <v>22</v>
      </c>
      <c r="I1829">
        <f>VLOOKUP($A1829,'Cancelled Orders'!$D$2:$L$10078,COLUMN(E1828),0)</f>
        <v>1</v>
      </c>
      <c r="J1829" t="str">
        <f>VLOOKUP($A1829,'Cancelled Orders'!$D$2:$G$10078,3,0)</f>
        <v>Order cancelled through app</v>
      </c>
      <c r="K1829" t="str">
        <f>VLOOKUP($A1829,'Cancelled Orders'!$D$2:$G$10078,4,0)</f>
        <v>Customer Refusal</v>
      </c>
    </row>
    <row r="1830" spans="1:11" ht="13.2" x14ac:dyDescent="0.25">
      <c r="A1830" s="7">
        <v>291043627</v>
      </c>
      <c r="B1830" s="4">
        <v>844923</v>
      </c>
      <c r="C1830" s="4" t="s">
        <v>798</v>
      </c>
      <c r="D1830" s="7">
        <v>1</v>
      </c>
      <c r="E1830" s="7">
        <v>1</v>
      </c>
      <c r="F1830" s="7">
        <v>1</v>
      </c>
      <c r="G1830" s="5" t="s">
        <v>22</v>
      </c>
      <c r="H1830" s="5" t="s">
        <v>22</v>
      </c>
      <c r="I1830">
        <f>VLOOKUP($A1830,'Cancelled Orders'!$D$2:$L$10078,COLUMN(E1829),0)</f>
        <v>1</v>
      </c>
      <c r="J1830" t="str">
        <f>VLOOKUP($A1830,'Cancelled Orders'!$D$2:$G$10078,3,0)</f>
        <v>Order cancelled through app</v>
      </c>
      <c r="K1830" t="str">
        <f>VLOOKUP($A1830,'Cancelled Orders'!$D$2:$G$10078,4,0)</f>
        <v>Customer Refusal</v>
      </c>
    </row>
    <row r="1831" spans="1:11" ht="13.2" x14ac:dyDescent="0.25">
      <c r="A1831" s="7">
        <v>290506613</v>
      </c>
      <c r="B1831" s="4">
        <v>844923</v>
      </c>
      <c r="C1831" s="4" t="s">
        <v>798</v>
      </c>
      <c r="D1831" s="7">
        <v>1</v>
      </c>
      <c r="E1831" s="7">
        <v>1</v>
      </c>
      <c r="F1831" s="7">
        <v>1</v>
      </c>
      <c r="G1831" s="5" t="s">
        <v>22</v>
      </c>
      <c r="H1831" s="5" t="s">
        <v>22</v>
      </c>
      <c r="I1831">
        <f>VLOOKUP($A1831,'Cancelled Orders'!$D$2:$L$10078,COLUMN(E1830),0)</f>
        <v>1</v>
      </c>
      <c r="J1831" t="str">
        <f>VLOOKUP($A1831,'Cancelled Orders'!$D$2:$G$10078,3,0)</f>
        <v>Order cancelled through app</v>
      </c>
      <c r="K1831" t="str">
        <f>VLOOKUP($A1831,'Cancelled Orders'!$D$2:$G$10078,4,0)</f>
        <v>Customer Refusal</v>
      </c>
    </row>
    <row r="1832" spans="1:11" ht="13.2" x14ac:dyDescent="0.25">
      <c r="A1832" s="7">
        <v>290295636</v>
      </c>
      <c r="B1832" s="4">
        <v>844923</v>
      </c>
      <c r="C1832" s="4" t="s">
        <v>798</v>
      </c>
      <c r="D1832" s="7">
        <v>1</v>
      </c>
      <c r="E1832" s="7">
        <v>1</v>
      </c>
      <c r="F1832" s="7">
        <v>1</v>
      </c>
      <c r="G1832" s="5" t="s">
        <v>22</v>
      </c>
      <c r="H1832" s="5" t="s">
        <v>22</v>
      </c>
      <c r="I1832">
        <f>VLOOKUP($A1832,'Cancelled Orders'!$D$2:$L$10078,COLUMN(E1831),0)</f>
        <v>1</v>
      </c>
      <c r="J1832" t="str">
        <f>VLOOKUP($A1832,'Cancelled Orders'!$D$2:$G$10078,3,0)</f>
        <v>Order cancelled through app</v>
      </c>
      <c r="K1832" t="str">
        <f>VLOOKUP($A1832,'Cancelled Orders'!$D$2:$G$10078,4,0)</f>
        <v>Customer Refusal</v>
      </c>
    </row>
    <row r="1833" spans="1:11" ht="13.2" x14ac:dyDescent="0.25">
      <c r="A1833" s="7">
        <v>290013537</v>
      </c>
      <c r="B1833" s="4">
        <v>844923</v>
      </c>
      <c r="C1833" s="4" t="s">
        <v>798</v>
      </c>
      <c r="D1833" s="7">
        <v>1</v>
      </c>
      <c r="E1833" s="7">
        <v>1</v>
      </c>
      <c r="F1833" s="7">
        <v>1</v>
      </c>
      <c r="G1833" s="5" t="s">
        <v>22</v>
      </c>
      <c r="H1833" s="5" t="s">
        <v>22</v>
      </c>
      <c r="I1833">
        <f>VLOOKUP($A1833,'Cancelled Orders'!$D$2:$L$10078,COLUMN(E1832),0)</f>
        <v>1</v>
      </c>
      <c r="J1833" t="str">
        <f>VLOOKUP($A1833,'Cancelled Orders'!$D$2:$G$10078,3,0)</f>
        <v>Order cancelled through app</v>
      </c>
      <c r="K1833" t="str">
        <f>VLOOKUP($A1833,'Cancelled Orders'!$D$2:$G$10078,4,0)</f>
        <v>Customer Refusal</v>
      </c>
    </row>
    <row r="1834" spans="1:11" ht="13.2" x14ac:dyDescent="0.25">
      <c r="A1834" s="7">
        <v>290088008</v>
      </c>
      <c r="B1834" s="4">
        <v>844934</v>
      </c>
      <c r="C1834" s="4" t="s">
        <v>799</v>
      </c>
      <c r="D1834" s="7">
        <v>1</v>
      </c>
      <c r="E1834" s="7">
        <v>1</v>
      </c>
      <c r="F1834" s="7">
        <v>1</v>
      </c>
      <c r="G1834" s="5" t="s">
        <v>22</v>
      </c>
      <c r="H1834" s="5" t="s">
        <v>22</v>
      </c>
      <c r="I1834">
        <f>VLOOKUP($A1834,'Cancelled Orders'!$D$2:$L$10078,COLUMN(E1833),0)</f>
        <v>1</v>
      </c>
      <c r="J1834" t="str">
        <f>VLOOKUP($A1834,'Cancelled Orders'!$D$2:$G$10078,3,0)</f>
        <v>Order cancelled through app</v>
      </c>
      <c r="K1834" t="str">
        <f>VLOOKUP($A1834,'Cancelled Orders'!$D$2:$G$10078,4,0)</f>
        <v>Customer Refusal</v>
      </c>
    </row>
    <row r="1835" spans="1:11" ht="13.2" x14ac:dyDescent="0.25">
      <c r="A1835" s="7">
        <v>290281527</v>
      </c>
      <c r="B1835" s="4">
        <v>844934</v>
      </c>
      <c r="C1835" s="4" t="s">
        <v>799</v>
      </c>
      <c r="D1835" s="7">
        <v>1</v>
      </c>
      <c r="E1835" s="7">
        <v>1</v>
      </c>
      <c r="F1835" s="7">
        <v>1</v>
      </c>
      <c r="G1835" s="5" t="s">
        <v>22</v>
      </c>
      <c r="H1835" s="5" t="s">
        <v>22</v>
      </c>
      <c r="I1835">
        <f>VLOOKUP($A1835,'Cancelled Orders'!$D$2:$L$10078,COLUMN(E1834),0)</f>
        <v>1</v>
      </c>
      <c r="J1835" t="str">
        <f>VLOOKUP($A1835,'Cancelled Orders'!$D$2:$G$10078,3,0)</f>
        <v>Order cancelled through app</v>
      </c>
      <c r="K1835" t="str">
        <f>VLOOKUP($A1835,'Cancelled Orders'!$D$2:$G$10078,4,0)</f>
        <v>Customer Refusal</v>
      </c>
    </row>
    <row r="1836" spans="1:11" ht="13.2" x14ac:dyDescent="0.25">
      <c r="A1836" s="7">
        <v>290255922</v>
      </c>
      <c r="B1836" s="4">
        <v>844934</v>
      </c>
      <c r="C1836" s="4" t="s">
        <v>799</v>
      </c>
      <c r="D1836" s="7">
        <v>1</v>
      </c>
      <c r="E1836" s="7">
        <v>1</v>
      </c>
      <c r="F1836" s="7">
        <v>1</v>
      </c>
      <c r="G1836" s="5" t="s">
        <v>22</v>
      </c>
      <c r="H1836" s="5" t="s">
        <v>22</v>
      </c>
      <c r="I1836">
        <f>VLOOKUP($A1836,'Cancelled Orders'!$D$2:$L$10078,COLUMN(E1835),0)</f>
        <v>1</v>
      </c>
      <c r="J1836" t="str">
        <f>VLOOKUP($A1836,'Cancelled Orders'!$D$2:$G$10078,3,0)</f>
        <v>Order cancelled through app</v>
      </c>
      <c r="K1836" t="str">
        <f>VLOOKUP($A1836,'Cancelled Orders'!$D$2:$G$10078,4,0)</f>
        <v>Customer Refusal</v>
      </c>
    </row>
    <row r="1837" spans="1:11" ht="13.2" x14ac:dyDescent="0.25">
      <c r="A1837" s="7">
        <v>289668264</v>
      </c>
      <c r="B1837" s="4">
        <v>844934</v>
      </c>
      <c r="C1837" s="4" t="s">
        <v>799</v>
      </c>
      <c r="D1837" s="7">
        <v>1</v>
      </c>
      <c r="E1837" s="7">
        <v>1</v>
      </c>
      <c r="F1837" s="7">
        <v>1</v>
      </c>
      <c r="G1837" s="5" t="s">
        <v>22</v>
      </c>
      <c r="H1837" s="5" t="s">
        <v>22</v>
      </c>
      <c r="I1837">
        <f>VLOOKUP($A1837,'Cancelled Orders'!$D$2:$L$10078,COLUMN(E1836),0)</f>
        <v>1</v>
      </c>
      <c r="J1837" t="str">
        <f>VLOOKUP($A1837,'Cancelled Orders'!$D$2:$G$10078,3,0)</f>
        <v>Order cancelled through app</v>
      </c>
      <c r="K1837" t="str">
        <f>VLOOKUP($A1837,'Cancelled Orders'!$D$2:$G$10078,4,0)</f>
        <v>Customer Refusal</v>
      </c>
    </row>
    <row r="1838" spans="1:11" ht="13.2" x14ac:dyDescent="0.25">
      <c r="A1838" s="7">
        <v>290927672</v>
      </c>
      <c r="B1838" s="4">
        <v>844935</v>
      </c>
      <c r="C1838" s="4" t="s">
        <v>790</v>
      </c>
      <c r="D1838" s="7">
        <v>1</v>
      </c>
      <c r="E1838" s="7">
        <v>1</v>
      </c>
      <c r="F1838" s="7">
        <v>1</v>
      </c>
      <c r="G1838" s="5" t="s">
        <v>22</v>
      </c>
      <c r="H1838" s="5" t="s">
        <v>22</v>
      </c>
      <c r="I1838">
        <f>VLOOKUP($A1838,'Cancelled Orders'!$D$2:$L$10078,COLUMN(E1837),0)</f>
        <v>1</v>
      </c>
      <c r="J1838" t="str">
        <f>VLOOKUP($A1838,'Cancelled Orders'!$D$2:$G$10078,3,0)</f>
        <v>Order cancelled through app</v>
      </c>
      <c r="K1838" t="str">
        <f>VLOOKUP($A1838,'Cancelled Orders'!$D$2:$G$10078,4,0)</f>
        <v>Customer Refusal</v>
      </c>
    </row>
    <row r="1839" spans="1:11" ht="13.2" x14ac:dyDescent="0.25">
      <c r="A1839" s="7">
        <v>290389171</v>
      </c>
      <c r="B1839" s="4">
        <v>844936</v>
      </c>
      <c r="C1839" s="4" t="s">
        <v>499</v>
      </c>
      <c r="D1839" s="7">
        <v>1</v>
      </c>
      <c r="E1839" s="7">
        <v>1</v>
      </c>
      <c r="F1839" s="7">
        <v>1</v>
      </c>
      <c r="G1839" s="5" t="s">
        <v>22</v>
      </c>
      <c r="H1839" s="5" t="s">
        <v>22</v>
      </c>
      <c r="I1839">
        <f>VLOOKUP($A1839,'Cancelled Orders'!$D$2:$L$10078,COLUMN(E1838),0)</f>
        <v>1</v>
      </c>
      <c r="J1839" t="str">
        <f>VLOOKUP($A1839,'Cancelled Orders'!$D$2:$G$10078,3,0)</f>
        <v>Order cancelled through app</v>
      </c>
      <c r="K1839" t="str">
        <f>VLOOKUP($A1839,'Cancelled Orders'!$D$2:$G$10078,4,0)</f>
        <v>Customer Refusal</v>
      </c>
    </row>
    <row r="1840" spans="1:11" ht="13.2" x14ac:dyDescent="0.25">
      <c r="A1840" s="7">
        <v>290554445</v>
      </c>
      <c r="B1840" s="4">
        <v>844936</v>
      </c>
      <c r="C1840" s="4" t="s">
        <v>499</v>
      </c>
      <c r="D1840" s="7">
        <v>1</v>
      </c>
      <c r="E1840" s="7">
        <v>1</v>
      </c>
      <c r="F1840" s="7">
        <v>1</v>
      </c>
      <c r="G1840" s="5" t="s">
        <v>22</v>
      </c>
      <c r="H1840" s="5" t="s">
        <v>22</v>
      </c>
      <c r="I1840">
        <f>VLOOKUP($A1840,'Cancelled Orders'!$D$2:$L$10078,COLUMN(E1839),0)</f>
        <v>1</v>
      </c>
      <c r="J1840" t="str">
        <f>VLOOKUP($A1840,'Cancelled Orders'!$D$2:$G$10078,3,0)</f>
        <v>Order cancelled through app</v>
      </c>
      <c r="K1840" t="str">
        <f>VLOOKUP($A1840,'Cancelled Orders'!$D$2:$G$10078,4,0)</f>
        <v>Customer Refusal</v>
      </c>
    </row>
    <row r="1841" spans="1:11" ht="13.2" x14ac:dyDescent="0.25">
      <c r="A1841" s="7">
        <v>290305926</v>
      </c>
      <c r="B1841" s="4">
        <v>844946</v>
      </c>
      <c r="C1841" s="4" t="s">
        <v>791</v>
      </c>
      <c r="D1841" s="7">
        <v>1</v>
      </c>
      <c r="E1841" s="7">
        <v>1</v>
      </c>
      <c r="F1841" s="7">
        <v>1</v>
      </c>
      <c r="G1841" s="5" t="s">
        <v>22</v>
      </c>
      <c r="H1841" s="5" t="s">
        <v>22</v>
      </c>
      <c r="I1841">
        <f>VLOOKUP($A1841,'Cancelled Orders'!$D$2:$L$10078,COLUMN(E1840),0)</f>
        <v>1</v>
      </c>
      <c r="J1841" t="str">
        <f>VLOOKUP($A1841,'Cancelled Orders'!$D$2:$G$10078,3,0)</f>
        <v>Order cancelled through app</v>
      </c>
      <c r="K1841" t="str">
        <f>VLOOKUP($A1841,'Cancelled Orders'!$D$2:$G$10078,4,0)</f>
        <v>Customer Refusal</v>
      </c>
    </row>
    <row r="1842" spans="1:11" ht="13.2" x14ac:dyDescent="0.25">
      <c r="A1842" s="7">
        <v>290304725</v>
      </c>
      <c r="B1842" s="4">
        <v>844946</v>
      </c>
      <c r="C1842" s="4" t="s">
        <v>791</v>
      </c>
      <c r="D1842" s="7">
        <v>1</v>
      </c>
      <c r="E1842" s="7">
        <v>1</v>
      </c>
      <c r="F1842" s="7">
        <v>1</v>
      </c>
      <c r="G1842" s="5" t="s">
        <v>22</v>
      </c>
      <c r="H1842" s="5" t="s">
        <v>22</v>
      </c>
      <c r="I1842">
        <f>VLOOKUP($A1842,'Cancelled Orders'!$D$2:$L$10078,COLUMN(E1841),0)</f>
        <v>1</v>
      </c>
      <c r="J1842" t="str">
        <f>VLOOKUP($A1842,'Cancelled Orders'!$D$2:$G$10078,3,0)</f>
        <v>Order cancelled through app</v>
      </c>
      <c r="K1842" t="str">
        <f>VLOOKUP($A1842,'Cancelled Orders'!$D$2:$G$10078,4,0)</f>
        <v>Customer Refusal</v>
      </c>
    </row>
    <row r="1843" spans="1:11" ht="13.2" x14ac:dyDescent="0.25">
      <c r="A1843" s="7">
        <v>290304358</v>
      </c>
      <c r="B1843" s="4">
        <v>844946</v>
      </c>
      <c r="C1843" s="4" t="s">
        <v>791</v>
      </c>
      <c r="D1843" s="7">
        <v>1</v>
      </c>
      <c r="E1843" s="7">
        <v>1</v>
      </c>
      <c r="F1843" s="7">
        <v>1</v>
      </c>
      <c r="G1843" s="5" t="s">
        <v>22</v>
      </c>
      <c r="H1843" s="5" t="s">
        <v>22</v>
      </c>
      <c r="I1843">
        <f>VLOOKUP($A1843,'Cancelled Orders'!$D$2:$L$10078,COLUMN(E1842),0)</f>
        <v>1</v>
      </c>
      <c r="J1843" t="str">
        <f>VLOOKUP($A1843,'Cancelled Orders'!$D$2:$G$10078,3,0)</f>
        <v>Order cancelled through app</v>
      </c>
      <c r="K1843" t="str">
        <f>VLOOKUP($A1843,'Cancelled Orders'!$D$2:$G$10078,4,0)</f>
        <v>Customer Refusal</v>
      </c>
    </row>
    <row r="1844" spans="1:11" ht="13.2" x14ac:dyDescent="0.25">
      <c r="A1844" s="7">
        <v>290400567</v>
      </c>
      <c r="B1844" s="4">
        <v>844953</v>
      </c>
      <c r="C1844" s="4" t="s">
        <v>800</v>
      </c>
      <c r="D1844" s="7">
        <v>1</v>
      </c>
      <c r="E1844" s="7">
        <v>1</v>
      </c>
      <c r="F1844" s="7">
        <v>1</v>
      </c>
      <c r="G1844" s="5" t="s">
        <v>22</v>
      </c>
      <c r="H1844" s="5" t="s">
        <v>22</v>
      </c>
      <c r="I1844">
        <f>VLOOKUP($A1844,'Cancelled Orders'!$D$2:$L$10078,COLUMN(E1843),0)</f>
        <v>1</v>
      </c>
      <c r="J1844" t="str">
        <f>VLOOKUP($A1844,'Cancelled Orders'!$D$2:$G$10078,3,0)</f>
        <v>Order cancelled through app</v>
      </c>
      <c r="K1844" t="str">
        <f>VLOOKUP($A1844,'Cancelled Orders'!$D$2:$G$10078,4,0)</f>
        <v>Customer Refusal</v>
      </c>
    </row>
    <row r="1845" spans="1:11" ht="13.2" x14ac:dyDescent="0.25">
      <c r="A1845" s="7">
        <v>290379576</v>
      </c>
      <c r="B1845" s="4">
        <v>844953</v>
      </c>
      <c r="C1845" s="4" t="s">
        <v>800</v>
      </c>
      <c r="D1845" s="7">
        <v>1</v>
      </c>
      <c r="E1845" s="7">
        <v>1</v>
      </c>
      <c r="F1845" s="7">
        <v>1</v>
      </c>
      <c r="G1845" s="5" t="s">
        <v>22</v>
      </c>
      <c r="H1845" s="5" t="s">
        <v>22</v>
      </c>
      <c r="I1845">
        <f>VLOOKUP($A1845,'Cancelled Orders'!$D$2:$L$10078,COLUMN(E1844),0)</f>
        <v>1</v>
      </c>
      <c r="J1845" t="str">
        <f>VLOOKUP($A1845,'Cancelled Orders'!$D$2:$G$10078,3,0)</f>
        <v>Order cancelled through app</v>
      </c>
      <c r="K1845" t="str">
        <f>VLOOKUP($A1845,'Cancelled Orders'!$D$2:$G$10078,4,0)</f>
        <v>Customer Refusal</v>
      </c>
    </row>
    <row r="1846" spans="1:11" ht="13.2" x14ac:dyDescent="0.25">
      <c r="A1846" s="7">
        <v>291476696</v>
      </c>
      <c r="B1846" s="4">
        <v>845136</v>
      </c>
      <c r="C1846" s="4" t="s">
        <v>801</v>
      </c>
      <c r="D1846" s="7">
        <v>49</v>
      </c>
      <c r="E1846" s="7">
        <v>1</v>
      </c>
      <c r="F1846" s="7">
        <v>49</v>
      </c>
      <c r="G1846" s="5" t="s">
        <v>22</v>
      </c>
      <c r="H1846" s="5" t="s">
        <v>22</v>
      </c>
      <c r="I1846">
        <f>VLOOKUP($A1846,'Cancelled Orders'!$D$2:$L$10078,COLUMN(E1845),0)</f>
        <v>1</v>
      </c>
      <c r="J1846" t="str">
        <f>VLOOKUP($A1846,'Cancelled Orders'!$D$2:$G$10078,3,0)</f>
        <v>Order cancelled through app</v>
      </c>
      <c r="K1846" t="str">
        <f>VLOOKUP($A1846,'Cancelled Orders'!$D$2:$G$10078,4,0)</f>
        <v>Customer Refusal</v>
      </c>
    </row>
    <row r="1847" spans="1:11" ht="13.2" x14ac:dyDescent="0.25">
      <c r="A1847" s="7">
        <v>291272253</v>
      </c>
      <c r="B1847" s="4">
        <v>845749</v>
      </c>
      <c r="C1847" s="4" t="s">
        <v>802</v>
      </c>
      <c r="D1847" s="7">
        <v>12</v>
      </c>
      <c r="E1847" s="7">
        <v>1</v>
      </c>
      <c r="F1847" s="7">
        <v>12</v>
      </c>
      <c r="G1847" s="5" t="s">
        <v>22</v>
      </c>
      <c r="H1847" s="5" t="s">
        <v>22</v>
      </c>
      <c r="I1847">
        <f>VLOOKUP($A1847,'Cancelled Orders'!$D$2:$L$10078,COLUMN(E1846),0)</f>
        <v>1</v>
      </c>
      <c r="J1847" t="str">
        <f>VLOOKUP($A1847,'Cancelled Orders'!$D$2:$G$10078,3,0)</f>
        <v>Order cancelled through app</v>
      </c>
      <c r="K1847" t="str">
        <f>VLOOKUP($A1847,'Cancelled Orders'!$D$2:$G$10078,4,0)</f>
        <v>Customer Refusal</v>
      </c>
    </row>
    <row r="1848" spans="1:11" ht="13.2" x14ac:dyDescent="0.25">
      <c r="A1848" s="7">
        <v>291457042</v>
      </c>
      <c r="B1848" s="4">
        <v>845896</v>
      </c>
      <c r="C1848" s="4" t="s">
        <v>803</v>
      </c>
      <c r="D1848" s="7">
        <v>20</v>
      </c>
      <c r="E1848" s="7">
        <v>1</v>
      </c>
      <c r="F1848" s="7">
        <v>20</v>
      </c>
      <c r="G1848" s="5" t="s">
        <v>22</v>
      </c>
      <c r="H1848" s="5" t="s">
        <v>28</v>
      </c>
      <c r="I1848">
        <f>VLOOKUP($A1848,'Cancelled Orders'!$D$2:$L$10078,COLUMN(E1847),0)</f>
        <v>1</v>
      </c>
      <c r="J1848" t="str">
        <f>VLOOKUP($A1848,'Cancelled Orders'!$D$2:$G$10078,3,0)</f>
        <v>Order cancelled through app</v>
      </c>
      <c r="K1848" t="str">
        <f>VLOOKUP($A1848,'Cancelled Orders'!$D$2:$G$10078,4,0)</f>
        <v>Customer Refusal</v>
      </c>
    </row>
    <row r="1849" spans="1:11" ht="13.2" x14ac:dyDescent="0.25">
      <c r="A1849" s="7">
        <v>290826055</v>
      </c>
      <c r="B1849" s="4">
        <v>845896</v>
      </c>
      <c r="C1849" s="4" t="s">
        <v>803</v>
      </c>
      <c r="D1849" s="7">
        <v>20</v>
      </c>
      <c r="E1849" s="7">
        <v>1</v>
      </c>
      <c r="F1849" s="7">
        <v>20</v>
      </c>
      <c r="G1849" s="5" t="s">
        <v>22</v>
      </c>
      <c r="H1849" s="5" t="s">
        <v>28</v>
      </c>
      <c r="I1849">
        <f>VLOOKUP($A1849,'Cancelled Orders'!$D$2:$L$10078,COLUMN(E1848),0)</f>
        <v>1</v>
      </c>
      <c r="J1849" t="str">
        <f>VLOOKUP($A1849,'Cancelled Orders'!$D$2:$G$10078,3,0)</f>
        <v>Order cancelled through app</v>
      </c>
      <c r="K1849" t="str">
        <f>VLOOKUP($A1849,'Cancelled Orders'!$D$2:$G$10078,4,0)</f>
        <v>Customer Refusal</v>
      </c>
    </row>
    <row r="1850" spans="1:11" ht="13.2" x14ac:dyDescent="0.25">
      <c r="A1850" s="7">
        <v>289961620</v>
      </c>
      <c r="B1850" s="4">
        <v>845896</v>
      </c>
      <c r="C1850" s="4" t="s">
        <v>803</v>
      </c>
      <c r="D1850" s="7">
        <v>20</v>
      </c>
      <c r="E1850" s="7">
        <v>1</v>
      </c>
      <c r="F1850" s="7">
        <v>20</v>
      </c>
      <c r="G1850" s="5" t="s">
        <v>22</v>
      </c>
      <c r="H1850" s="5" t="s">
        <v>28</v>
      </c>
      <c r="I1850">
        <f>VLOOKUP($A1850,'Cancelled Orders'!$D$2:$L$10078,COLUMN(E1849),0)</f>
        <v>1</v>
      </c>
      <c r="J1850" t="str">
        <f>VLOOKUP($A1850,'Cancelled Orders'!$D$2:$G$10078,3,0)</f>
        <v>Order cancelled through app</v>
      </c>
      <c r="K1850" t="str">
        <f>VLOOKUP($A1850,'Cancelled Orders'!$D$2:$G$10078,4,0)</f>
        <v>Customer Refusal</v>
      </c>
    </row>
    <row r="1851" spans="1:11" ht="13.2" x14ac:dyDescent="0.25">
      <c r="A1851" s="7">
        <v>290804522</v>
      </c>
      <c r="B1851" s="4">
        <v>845902</v>
      </c>
      <c r="C1851" s="4" t="s">
        <v>804</v>
      </c>
      <c r="D1851" s="7">
        <v>30</v>
      </c>
      <c r="E1851" s="7">
        <v>1</v>
      </c>
      <c r="F1851" s="7">
        <v>30</v>
      </c>
      <c r="G1851" s="5" t="s">
        <v>22</v>
      </c>
      <c r="H1851" s="5" t="s">
        <v>28</v>
      </c>
      <c r="I1851">
        <f>VLOOKUP($A1851,'Cancelled Orders'!$D$2:$L$10078,COLUMN(E1850),0)</f>
        <v>1</v>
      </c>
      <c r="J1851" t="str">
        <f>VLOOKUP($A1851,'Cancelled Orders'!$D$2:$G$10078,3,0)</f>
        <v>Order cancelled through app</v>
      </c>
      <c r="K1851" t="str">
        <f>VLOOKUP($A1851,'Cancelled Orders'!$D$2:$G$10078,4,0)</f>
        <v>Customer Refusal</v>
      </c>
    </row>
    <row r="1852" spans="1:11" ht="13.2" x14ac:dyDescent="0.25">
      <c r="A1852" s="7">
        <v>290506093</v>
      </c>
      <c r="B1852" s="4">
        <v>845916</v>
      </c>
      <c r="C1852" s="4" t="s">
        <v>805</v>
      </c>
      <c r="D1852" s="7">
        <v>60</v>
      </c>
      <c r="E1852" s="7">
        <v>1</v>
      </c>
      <c r="F1852" s="7">
        <v>60</v>
      </c>
      <c r="G1852" s="5" t="s">
        <v>22</v>
      </c>
      <c r="H1852" s="5" t="s">
        <v>28</v>
      </c>
      <c r="I1852">
        <f>VLOOKUP($A1852,'Cancelled Orders'!$D$2:$L$10078,COLUMN(E1851),0)</f>
        <v>1</v>
      </c>
      <c r="J1852" t="str">
        <f>VLOOKUP($A1852,'Cancelled Orders'!$D$2:$G$10078,3,0)</f>
        <v>Order cancelled through app</v>
      </c>
      <c r="K1852" t="str">
        <f>VLOOKUP($A1852,'Cancelled Orders'!$D$2:$G$10078,4,0)</f>
        <v>Customer Refusal</v>
      </c>
    </row>
    <row r="1853" spans="1:11" ht="13.2" x14ac:dyDescent="0.25">
      <c r="A1853" s="7">
        <v>291185558</v>
      </c>
      <c r="B1853" s="4">
        <v>846011</v>
      </c>
      <c r="C1853" s="4" t="s">
        <v>806</v>
      </c>
      <c r="D1853" s="7">
        <v>68</v>
      </c>
      <c r="E1853" s="7">
        <v>1</v>
      </c>
      <c r="F1853" s="7">
        <v>68</v>
      </c>
      <c r="G1853" s="5" t="s">
        <v>22</v>
      </c>
      <c r="H1853" s="5" t="s">
        <v>28</v>
      </c>
      <c r="I1853">
        <f>VLOOKUP($A1853,'Cancelled Orders'!$D$2:$L$10078,COLUMN(E1852),0)</f>
        <v>1</v>
      </c>
      <c r="J1853" t="str">
        <f>VLOOKUP($A1853,'Cancelled Orders'!$D$2:$G$10078,3,0)</f>
        <v>Order cancelled through app</v>
      </c>
      <c r="K1853" t="str">
        <f>VLOOKUP($A1853,'Cancelled Orders'!$D$2:$G$10078,4,0)</f>
        <v>Customer Refusal</v>
      </c>
    </row>
    <row r="1854" spans="1:11" ht="13.2" x14ac:dyDescent="0.25">
      <c r="A1854" s="7">
        <v>291400336</v>
      </c>
      <c r="B1854" s="4">
        <v>846155</v>
      </c>
      <c r="C1854" s="4" t="s">
        <v>807</v>
      </c>
      <c r="D1854" s="7">
        <v>13</v>
      </c>
      <c r="E1854" s="7">
        <v>1</v>
      </c>
      <c r="F1854" s="7">
        <v>13</v>
      </c>
      <c r="G1854" s="5" t="s">
        <v>22</v>
      </c>
      <c r="H1854" s="5" t="s">
        <v>28</v>
      </c>
      <c r="I1854">
        <f>VLOOKUP($A1854,'Cancelled Orders'!$D$2:$L$10078,COLUMN(E1853),0)</f>
        <v>1</v>
      </c>
      <c r="J1854" t="str">
        <f>VLOOKUP($A1854,'Cancelled Orders'!$D$2:$G$10078,3,0)</f>
        <v>Order cancelled through app</v>
      </c>
      <c r="K1854" t="str">
        <f>VLOOKUP($A1854,'Cancelled Orders'!$D$2:$G$10078,4,0)</f>
        <v>Customer Refusal</v>
      </c>
    </row>
    <row r="1855" spans="1:11" ht="13.2" x14ac:dyDescent="0.25">
      <c r="A1855" s="7">
        <v>289873275</v>
      </c>
      <c r="B1855" s="4">
        <v>846173</v>
      </c>
      <c r="C1855" s="4" t="s">
        <v>808</v>
      </c>
      <c r="D1855" s="7">
        <v>23</v>
      </c>
      <c r="E1855" s="7">
        <v>1</v>
      </c>
      <c r="F1855" s="7">
        <v>23</v>
      </c>
      <c r="G1855" s="5" t="s">
        <v>22</v>
      </c>
      <c r="H1855" s="5" t="s">
        <v>28</v>
      </c>
      <c r="I1855">
        <f>VLOOKUP($A1855,'Cancelled Orders'!$D$2:$L$10078,COLUMN(E1854),0)</f>
        <v>1</v>
      </c>
      <c r="J1855" t="str">
        <f>VLOOKUP($A1855,'Cancelled Orders'!$D$2:$G$10078,3,0)</f>
        <v>Order cancelled through app</v>
      </c>
      <c r="K1855" t="str">
        <f>VLOOKUP($A1855,'Cancelled Orders'!$D$2:$G$10078,4,0)</f>
        <v>Customer Refusal</v>
      </c>
    </row>
    <row r="1856" spans="1:11" ht="13.2" x14ac:dyDescent="0.25">
      <c r="A1856" s="7">
        <v>290412417</v>
      </c>
      <c r="B1856" s="4">
        <v>847942</v>
      </c>
      <c r="C1856" s="4" t="s">
        <v>180</v>
      </c>
      <c r="D1856" s="7">
        <v>100</v>
      </c>
      <c r="E1856" s="7">
        <v>1</v>
      </c>
      <c r="F1856" s="7">
        <v>100</v>
      </c>
      <c r="G1856" s="5" t="s">
        <v>22</v>
      </c>
      <c r="H1856" s="5" t="s">
        <v>28</v>
      </c>
      <c r="I1856">
        <f>VLOOKUP($A1856,'Cancelled Orders'!$D$2:$L$10078,COLUMN(E1855),0)</f>
        <v>1</v>
      </c>
      <c r="J1856" t="str">
        <f>VLOOKUP($A1856,'Cancelled Orders'!$D$2:$G$10078,3,0)</f>
        <v>Order cancelled through app</v>
      </c>
      <c r="K1856" t="str">
        <f>VLOOKUP($A1856,'Cancelled Orders'!$D$2:$G$10078,4,0)</f>
        <v>Customer Refusal</v>
      </c>
    </row>
    <row r="1857" spans="1:11" ht="13.2" x14ac:dyDescent="0.25">
      <c r="A1857" s="7">
        <v>290408430</v>
      </c>
      <c r="B1857" s="4">
        <v>847942</v>
      </c>
      <c r="C1857" s="4" t="s">
        <v>180</v>
      </c>
      <c r="D1857" s="7">
        <v>100</v>
      </c>
      <c r="E1857" s="7">
        <v>1</v>
      </c>
      <c r="F1857" s="7">
        <v>100</v>
      </c>
      <c r="G1857" s="5" t="s">
        <v>22</v>
      </c>
      <c r="H1857" s="5" t="s">
        <v>28</v>
      </c>
      <c r="I1857">
        <f>VLOOKUP($A1857,'Cancelled Orders'!$D$2:$L$10078,COLUMN(E1856),0)</f>
        <v>1</v>
      </c>
      <c r="J1857" t="str">
        <f>VLOOKUP($A1857,'Cancelled Orders'!$D$2:$G$10078,3,0)</f>
        <v>Order cancelled through app</v>
      </c>
      <c r="K1857" t="str">
        <f>VLOOKUP($A1857,'Cancelled Orders'!$D$2:$G$10078,4,0)</f>
        <v>Customer Refusal</v>
      </c>
    </row>
    <row r="1858" spans="1:11" ht="13.2" x14ac:dyDescent="0.25">
      <c r="A1858" s="7">
        <v>290411346</v>
      </c>
      <c r="B1858" s="4">
        <v>847942</v>
      </c>
      <c r="C1858" s="4" t="s">
        <v>180</v>
      </c>
      <c r="D1858" s="7">
        <v>100</v>
      </c>
      <c r="E1858" s="7">
        <v>1</v>
      </c>
      <c r="F1858" s="7">
        <v>100</v>
      </c>
      <c r="G1858" s="5" t="s">
        <v>22</v>
      </c>
      <c r="H1858" s="5" t="s">
        <v>28</v>
      </c>
      <c r="I1858">
        <f>VLOOKUP($A1858,'Cancelled Orders'!$D$2:$L$10078,COLUMN(E1857),0)</f>
        <v>1</v>
      </c>
      <c r="J1858" t="str">
        <f>VLOOKUP($A1858,'Cancelled Orders'!$D$2:$G$10078,3,0)</f>
        <v>Order cancelled through app</v>
      </c>
      <c r="K1858" t="str">
        <f>VLOOKUP($A1858,'Cancelled Orders'!$D$2:$G$10078,4,0)</f>
        <v>Customer Refusal</v>
      </c>
    </row>
    <row r="1859" spans="1:11" ht="13.2" x14ac:dyDescent="0.25">
      <c r="A1859" s="7">
        <v>290402063</v>
      </c>
      <c r="B1859" s="4">
        <v>847942</v>
      </c>
      <c r="C1859" s="4" t="s">
        <v>180</v>
      </c>
      <c r="D1859" s="7">
        <v>100</v>
      </c>
      <c r="E1859" s="7">
        <v>1</v>
      </c>
      <c r="F1859" s="7">
        <v>100</v>
      </c>
      <c r="G1859" s="5" t="s">
        <v>22</v>
      </c>
      <c r="H1859" s="5" t="s">
        <v>28</v>
      </c>
      <c r="I1859">
        <f>VLOOKUP($A1859,'Cancelled Orders'!$D$2:$L$10078,COLUMN(E1858),0)</f>
        <v>1</v>
      </c>
      <c r="J1859" t="str">
        <f>VLOOKUP($A1859,'Cancelled Orders'!$D$2:$G$10078,3,0)</f>
        <v>Order cancelled through app</v>
      </c>
      <c r="K1859" t="str">
        <f>VLOOKUP($A1859,'Cancelled Orders'!$D$2:$G$10078,4,0)</f>
        <v>Customer Refusal</v>
      </c>
    </row>
    <row r="1860" spans="1:11" ht="13.2" x14ac:dyDescent="0.25">
      <c r="A1860" s="7">
        <v>290411920</v>
      </c>
      <c r="B1860" s="4">
        <v>847942</v>
      </c>
      <c r="C1860" s="4" t="s">
        <v>180</v>
      </c>
      <c r="D1860" s="7">
        <v>100</v>
      </c>
      <c r="E1860" s="7">
        <v>1</v>
      </c>
      <c r="F1860" s="7">
        <v>100</v>
      </c>
      <c r="G1860" s="5" t="s">
        <v>22</v>
      </c>
      <c r="H1860" s="5" t="s">
        <v>28</v>
      </c>
      <c r="I1860">
        <f>VLOOKUP($A1860,'Cancelled Orders'!$D$2:$L$10078,COLUMN(E1859),0)</f>
        <v>1</v>
      </c>
      <c r="J1860" t="str">
        <f>VLOOKUP($A1860,'Cancelled Orders'!$D$2:$G$10078,3,0)</f>
        <v>Order cancelled through app</v>
      </c>
      <c r="K1860" t="str">
        <f>VLOOKUP($A1860,'Cancelled Orders'!$D$2:$G$10078,4,0)</f>
        <v>Customer Refusal</v>
      </c>
    </row>
    <row r="1861" spans="1:11" ht="13.2" x14ac:dyDescent="0.25">
      <c r="A1861" s="7">
        <v>290409385</v>
      </c>
      <c r="B1861" s="4">
        <v>847942</v>
      </c>
      <c r="C1861" s="4" t="s">
        <v>180</v>
      </c>
      <c r="D1861" s="7">
        <v>100</v>
      </c>
      <c r="E1861" s="7">
        <v>1</v>
      </c>
      <c r="F1861" s="7">
        <v>100</v>
      </c>
      <c r="G1861" s="5" t="s">
        <v>22</v>
      </c>
      <c r="H1861" s="5" t="s">
        <v>28</v>
      </c>
      <c r="I1861">
        <f>VLOOKUP($A1861,'Cancelled Orders'!$D$2:$L$10078,COLUMN(E1860),0)</f>
        <v>1</v>
      </c>
      <c r="J1861" t="str">
        <f>VLOOKUP($A1861,'Cancelled Orders'!$D$2:$G$10078,3,0)</f>
        <v>Order cancelled through app</v>
      </c>
      <c r="K1861" t="str">
        <f>VLOOKUP($A1861,'Cancelled Orders'!$D$2:$G$10078,4,0)</f>
        <v>Customer Refusal</v>
      </c>
    </row>
    <row r="1862" spans="1:11" ht="13.2" x14ac:dyDescent="0.25">
      <c r="A1862" s="7">
        <v>290409306</v>
      </c>
      <c r="B1862" s="4">
        <v>847942</v>
      </c>
      <c r="C1862" s="4" t="s">
        <v>180</v>
      </c>
      <c r="D1862" s="7">
        <v>100</v>
      </c>
      <c r="E1862" s="7">
        <v>1</v>
      </c>
      <c r="F1862" s="7">
        <v>100</v>
      </c>
      <c r="G1862" s="5" t="s">
        <v>22</v>
      </c>
      <c r="H1862" s="5" t="s">
        <v>28</v>
      </c>
      <c r="I1862">
        <f>VLOOKUP($A1862,'Cancelled Orders'!$D$2:$L$10078,COLUMN(E1861),0)</f>
        <v>1</v>
      </c>
      <c r="J1862" t="str">
        <f>VLOOKUP($A1862,'Cancelled Orders'!$D$2:$G$10078,3,0)</f>
        <v>Order cancelled through app</v>
      </c>
      <c r="K1862" t="str">
        <f>VLOOKUP($A1862,'Cancelled Orders'!$D$2:$G$10078,4,0)</f>
        <v>Customer Refusal</v>
      </c>
    </row>
    <row r="1863" spans="1:11" ht="13.2" x14ac:dyDescent="0.25">
      <c r="A1863" s="7">
        <v>290715601</v>
      </c>
      <c r="B1863" s="4">
        <v>847942</v>
      </c>
      <c r="C1863" s="4" t="s">
        <v>180</v>
      </c>
      <c r="D1863" s="7">
        <v>100</v>
      </c>
      <c r="E1863" s="7">
        <v>1</v>
      </c>
      <c r="F1863" s="7">
        <v>100</v>
      </c>
      <c r="G1863" s="5" t="s">
        <v>22</v>
      </c>
      <c r="H1863" s="5" t="s">
        <v>28</v>
      </c>
      <c r="I1863">
        <f>VLOOKUP($A1863,'Cancelled Orders'!$D$2:$L$10078,COLUMN(E1862),0)</f>
        <v>1</v>
      </c>
      <c r="J1863" t="str">
        <f>VLOOKUP($A1863,'Cancelled Orders'!$D$2:$G$10078,3,0)</f>
        <v>Order cancelled through app</v>
      </c>
      <c r="K1863" t="str">
        <f>VLOOKUP($A1863,'Cancelled Orders'!$D$2:$G$10078,4,0)</f>
        <v>Customer Refusal</v>
      </c>
    </row>
    <row r="1864" spans="1:11" ht="13.2" x14ac:dyDescent="0.25">
      <c r="A1864" s="7">
        <v>290682968</v>
      </c>
      <c r="B1864" s="4">
        <v>847942</v>
      </c>
      <c r="C1864" s="4" t="s">
        <v>180</v>
      </c>
      <c r="D1864" s="7">
        <v>100</v>
      </c>
      <c r="E1864" s="7">
        <v>1</v>
      </c>
      <c r="F1864" s="7">
        <v>100</v>
      </c>
      <c r="G1864" s="5" t="s">
        <v>22</v>
      </c>
      <c r="H1864" s="5" t="s">
        <v>28</v>
      </c>
      <c r="I1864">
        <f>VLOOKUP($A1864,'Cancelled Orders'!$D$2:$L$10078,COLUMN(E1863),0)</f>
        <v>1</v>
      </c>
      <c r="J1864" t="str">
        <f>VLOOKUP($A1864,'Cancelled Orders'!$D$2:$G$10078,3,0)</f>
        <v>Order cancelled through app</v>
      </c>
      <c r="K1864" t="str">
        <f>VLOOKUP($A1864,'Cancelled Orders'!$D$2:$G$10078,4,0)</f>
        <v>Customer Refusal</v>
      </c>
    </row>
    <row r="1865" spans="1:11" ht="13.2" x14ac:dyDescent="0.25">
      <c r="A1865" s="7">
        <v>290408428</v>
      </c>
      <c r="B1865" s="4">
        <v>847942</v>
      </c>
      <c r="C1865" s="4" t="s">
        <v>180</v>
      </c>
      <c r="D1865" s="7">
        <v>100</v>
      </c>
      <c r="E1865" s="7">
        <v>1</v>
      </c>
      <c r="F1865" s="7">
        <v>100</v>
      </c>
      <c r="G1865" s="5" t="s">
        <v>22</v>
      </c>
      <c r="H1865" s="5" t="s">
        <v>28</v>
      </c>
      <c r="I1865">
        <f>VLOOKUP($A1865,'Cancelled Orders'!$D$2:$L$10078,COLUMN(E1864),0)</f>
        <v>1</v>
      </c>
      <c r="J1865" t="str">
        <f>VLOOKUP($A1865,'Cancelled Orders'!$D$2:$G$10078,3,0)</f>
        <v>Order cancelled through app</v>
      </c>
      <c r="K1865" t="str">
        <f>VLOOKUP($A1865,'Cancelled Orders'!$D$2:$G$10078,4,0)</f>
        <v>Customer Refusal</v>
      </c>
    </row>
    <row r="1866" spans="1:11" ht="13.2" x14ac:dyDescent="0.25">
      <c r="A1866" s="7">
        <v>291248700</v>
      </c>
      <c r="B1866" s="4">
        <v>848449</v>
      </c>
      <c r="C1866" s="4" t="s">
        <v>809</v>
      </c>
      <c r="D1866" s="7">
        <v>50</v>
      </c>
      <c r="E1866" s="7">
        <v>1</v>
      </c>
      <c r="F1866" s="7">
        <v>50</v>
      </c>
      <c r="G1866" s="5" t="s">
        <v>22</v>
      </c>
      <c r="H1866" s="5" t="s">
        <v>22</v>
      </c>
      <c r="I1866">
        <f>VLOOKUP($A1866,'Cancelled Orders'!$D$2:$L$10078,COLUMN(E1865),0)</f>
        <v>0</v>
      </c>
      <c r="J1866" t="str">
        <f>VLOOKUP($A1866,'Cancelled Orders'!$D$2:$G$10078,3,0)</f>
        <v>Cancelled by Restaurant</v>
      </c>
      <c r="K1866" t="str">
        <f>VLOOKUP($A1866,'Cancelled Orders'!$D$2:$G$10078,4,0)</f>
        <v>Closed Premises</v>
      </c>
    </row>
    <row r="1867" spans="1:11" ht="13.2" x14ac:dyDescent="0.25">
      <c r="A1867" s="7">
        <v>291652167</v>
      </c>
      <c r="B1867" s="4">
        <v>848689</v>
      </c>
      <c r="C1867" s="4" t="s">
        <v>810</v>
      </c>
      <c r="D1867" s="7">
        <v>25</v>
      </c>
      <c r="E1867" s="7">
        <v>1</v>
      </c>
      <c r="F1867" s="7">
        <v>25</v>
      </c>
      <c r="G1867" s="5" t="s">
        <v>22</v>
      </c>
      <c r="H1867" s="5" t="s">
        <v>28</v>
      </c>
      <c r="I1867">
        <f>VLOOKUP($A1867,'Cancelled Orders'!$D$2:$L$10078,COLUMN(E1866),0)</f>
        <v>1</v>
      </c>
      <c r="J1867" t="str">
        <f>VLOOKUP($A1867,'Cancelled Orders'!$D$2:$G$10078,3,0)</f>
        <v>Order cancelled through app</v>
      </c>
      <c r="K1867" t="str">
        <f>VLOOKUP($A1867,'Cancelled Orders'!$D$2:$G$10078,4,0)</f>
        <v>Customer Refusal</v>
      </c>
    </row>
    <row r="1868" spans="1:11" ht="13.2" x14ac:dyDescent="0.25">
      <c r="A1868" s="7">
        <v>290740806</v>
      </c>
      <c r="B1868" s="4">
        <v>848689</v>
      </c>
      <c r="C1868" s="4" t="s">
        <v>810</v>
      </c>
      <c r="D1868" s="7">
        <v>25</v>
      </c>
      <c r="E1868" s="7">
        <v>1</v>
      </c>
      <c r="F1868" s="7">
        <v>25</v>
      </c>
      <c r="G1868" s="5" t="s">
        <v>22</v>
      </c>
      <c r="H1868" s="5" t="s">
        <v>28</v>
      </c>
      <c r="I1868">
        <f>VLOOKUP($A1868,'Cancelled Orders'!$D$2:$L$10078,COLUMN(E1867),0)</f>
        <v>1</v>
      </c>
      <c r="J1868" t="str">
        <f>VLOOKUP($A1868,'Cancelled Orders'!$D$2:$G$10078,3,0)</f>
        <v>Order cancelled through app</v>
      </c>
      <c r="K1868" t="str">
        <f>VLOOKUP($A1868,'Cancelled Orders'!$D$2:$G$10078,4,0)</f>
        <v>Customer Refusal</v>
      </c>
    </row>
    <row r="1869" spans="1:11" ht="13.2" x14ac:dyDescent="0.25">
      <c r="A1869" s="7">
        <v>290383148</v>
      </c>
      <c r="B1869" s="4">
        <v>848689</v>
      </c>
      <c r="C1869" s="4" t="s">
        <v>810</v>
      </c>
      <c r="D1869" s="7">
        <v>25</v>
      </c>
      <c r="E1869" s="7">
        <v>1</v>
      </c>
      <c r="F1869" s="7">
        <v>25</v>
      </c>
      <c r="G1869" s="5" t="s">
        <v>22</v>
      </c>
      <c r="H1869" s="5" t="s">
        <v>28</v>
      </c>
      <c r="I1869">
        <f>VLOOKUP($A1869,'Cancelled Orders'!$D$2:$L$10078,COLUMN(E1868),0)</f>
        <v>1</v>
      </c>
      <c r="J1869" t="str">
        <f>VLOOKUP($A1869,'Cancelled Orders'!$D$2:$G$10078,3,0)</f>
        <v>Order cancelled through app</v>
      </c>
      <c r="K1869" t="str">
        <f>VLOOKUP($A1869,'Cancelled Orders'!$D$2:$G$10078,4,0)</f>
        <v>Customer Refusal</v>
      </c>
    </row>
    <row r="1870" spans="1:11" ht="13.2" x14ac:dyDescent="0.25">
      <c r="A1870" s="7">
        <v>290376650</v>
      </c>
      <c r="B1870" s="4">
        <v>848689</v>
      </c>
      <c r="C1870" s="4" t="s">
        <v>810</v>
      </c>
      <c r="D1870" s="7">
        <v>25</v>
      </c>
      <c r="E1870" s="7">
        <v>1</v>
      </c>
      <c r="F1870" s="7">
        <v>25</v>
      </c>
      <c r="G1870" s="5" t="s">
        <v>22</v>
      </c>
      <c r="H1870" s="5" t="s">
        <v>28</v>
      </c>
      <c r="I1870">
        <f>VLOOKUP($A1870,'Cancelled Orders'!$D$2:$L$10078,COLUMN(E1869),0)</f>
        <v>1</v>
      </c>
      <c r="J1870" t="str">
        <f>VLOOKUP($A1870,'Cancelled Orders'!$D$2:$G$10078,3,0)</f>
        <v>Order cancelled through app</v>
      </c>
      <c r="K1870" t="str">
        <f>VLOOKUP($A1870,'Cancelled Orders'!$D$2:$G$10078,4,0)</f>
        <v>Customer Refusal</v>
      </c>
    </row>
    <row r="1871" spans="1:11" ht="13.2" x14ac:dyDescent="0.25">
      <c r="A1871" s="7">
        <v>291301652</v>
      </c>
      <c r="B1871" s="4">
        <v>848692</v>
      </c>
      <c r="C1871" s="4" t="s">
        <v>811</v>
      </c>
      <c r="D1871" s="7">
        <v>25</v>
      </c>
      <c r="E1871" s="7">
        <v>1</v>
      </c>
      <c r="F1871" s="7">
        <v>25</v>
      </c>
      <c r="G1871" s="5" t="s">
        <v>22</v>
      </c>
      <c r="H1871" s="5" t="s">
        <v>28</v>
      </c>
      <c r="I1871">
        <f>VLOOKUP($A1871,'Cancelled Orders'!$D$2:$L$10078,COLUMN(E1870),0)</f>
        <v>1</v>
      </c>
      <c r="J1871" t="str">
        <f>VLOOKUP($A1871,'Cancelled Orders'!$D$2:$G$10078,3,0)</f>
        <v>Order cancelled through app</v>
      </c>
      <c r="K1871" t="str">
        <f>VLOOKUP($A1871,'Cancelled Orders'!$D$2:$G$10078,4,0)</f>
        <v>Customer Refusal</v>
      </c>
    </row>
    <row r="1872" spans="1:11" ht="13.2" x14ac:dyDescent="0.25">
      <c r="A1872" s="7">
        <v>291658608</v>
      </c>
      <c r="B1872" s="4">
        <v>848692</v>
      </c>
      <c r="C1872" s="4" t="s">
        <v>811</v>
      </c>
      <c r="D1872" s="7">
        <v>25</v>
      </c>
      <c r="E1872" s="7">
        <v>1</v>
      </c>
      <c r="F1872" s="7">
        <v>25</v>
      </c>
      <c r="G1872" s="5" t="s">
        <v>22</v>
      </c>
      <c r="H1872" s="5" t="s">
        <v>28</v>
      </c>
      <c r="I1872">
        <f>VLOOKUP($A1872,'Cancelled Orders'!$D$2:$L$10078,COLUMN(E1871),0)</f>
        <v>1</v>
      </c>
      <c r="J1872" t="str">
        <f>VLOOKUP($A1872,'Cancelled Orders'!$D$2:$G$10078,3,0)</f>
        <v>Order cancelled through app</v>
      </c>
      <c r="K1872" t="str">
        <f>VLOOKUP($A1872,'Cancelled Orders'!$D$2:$G$10078,4,0)</f>
        <v>Customer Refusal</v>
      </c>
    </row>
    <row r="1873" spans="1:11" ht="13.2" x14ac:dyDescent="0.25">
      <c r="A1873" s="7">
        <v>291336880</v>
      </c>
      <c r="B1873" s="4">
        <v>849107</v>
      </c>
      <c r="C1873" s="4" t="s">
        <v>812</v>
      </c>
      <c r="D1873" s="7">
        <v>30</v>
      </c>
      <c r="E1873" s="7">
        <v>1</v>
      </c>
      <c r="F1873" s="7">
        <v>30</v>
      </c>
      <c r="G1873" s="5" t="s">
        <v>22</v>
      </c>
      <c r="H1873" s="5" t="s">
        <v>22</v>
      </c>
      <c r="I1873">
        <f>VLOOKUP($A1873,'Cancelled Orders'!$D$2:$L$10078,COLUMN(E1872),0)</f>
        <v>1</v>
      </c>
      <c r="J1873" t="str">
        <f>VLOOKUP($A1873,'Cancelled Orders'!$D$2:$G$10078,3,0)</f>
        <v>Cancelled by Restaurant</v>
      </c>
      <c r="K1873" t="str">
        <f>VLOOKUP($A1873,'Cancelled Orders'!$D$2:$G$10078,4,0)</f>
        <v>Stock Shortage</v>
      </c>
    </row>
    <row r="1874" spans="1:11" ht="13.2" x14ac:dyDescent="0.25">
      <c r="A1874" s="7">
        <v>290567299</v>
      </c>
      <c r="B1874" s="4">
        <v>849222</v>
      </c>
      <c r="C1874" s="4" t="s">
        <v>141</v>
      </c>
      <c r="D1874" s="7">
        <v>77.73</v>
      </c>
      <c r="E1874" s="7">
        <v>1</v>
      </c>
      <c r="F1874" s="7">
        <v>77.73</v>
      </c>
      <c r="G1874" s="5" t="s">
        <v>22</v>
      </c>
      <c r="H1874" s="5" t="s">
        <v>22</v>
      </c>
      <c r="I1874">
        <f>VLOOKUP($A1874,'Cancelled Orders'!$D$2:$L$10078,COLUMN(E1873),0)</f>
        <v>1</v>
      </c>
      <c r="J1874" t="str">
        <f>VLOOKUP($A1874,'Cancelled Orders'!$D$2:$G$10078,3,0)</f>
        <v>Cancelled by Restaurant</v>
      </c>
      <c r="K1874" t="str">
        <f>VLOOKUP($A1874,'Cancelled Orders'!$D$2:$G$10078,4,0)</f>
        <v>Customer Refusal</v>
      </c>
    </row>
    <row r="1875" spans="1:11" ht="13.2" x14ac:dyDescent="0.25">
      <c r="A1875" s="7">
        <v>290619585</v>
      </c>
      <c r="B1875" s="4">
        <v>849222</v>
      </c>
      <c r="C1875" s="4" t="s">
        <v>141</v>
      </c>
      <c r="D1875" s="7">
        <v>77.73</v>
      </c>
      <c r="E1875" s="7">
        <v>1</v>
      </c>
      <c r="F1875" s="7">
        <v>77.73</v>
      </c>
      <c r="G1875" s="5" t="s">
        <v>22</v>
      </c>
      <c r="H1875" s="5" t="s">
        <v>22</v>
      </c>
      <c r="I1875">
        <f>VLOOKUP($A1875,'Cancelled Orders'!$D$2:$L$10078,COLUMN(E1874),0)</f>
        <v>1</v>
      </c>
      <c r="J1875" t="str">
        <f>VLOOKUP($A1875,'Cancelled Orders'!$D$2:$G$10078,3,0)</f>
        <v>Order cancelled through app</v>
      </c>
      <c r="K1875" t="str">
        <f>VLOOKUP($A1875,'Cancelled Orders'!$D$2:$G$10078,4,0)</f>
        <v>Customer Refusal</v>
      </c>
    </row>
    <row r="1876" spans="1:11" ht="13.2" x14ac:dyDescent="0.25">
      <c r="A1876" s="7">
        <v>291538935</v>
      </c>
      <c r="B1876" s="4">
        <v>849225</v>
      </c>
      <c r="C1876" s="4" t="s">
        <v>307</v>
      </c>
      <c r="D1876" s="7">
        <v>77.73</v>
      </c>
      <c r="E1876" s="7">
        <v>1</v>
      </c>
      <c r="F1876" s="7">
        <v>77.73</v>
      </c>
      <c r="G1876" s="5" t="s">
        <v>22</v>
      </c>
      <c r="H1876" s="5" t="s">
        <v>22</v>
      </c>
      <c r="I1876">
        <f>VLOOKUP($A1876,'Cancelled Orders'!$D$2:$L$10078,COLUMN(E1875),0)</f>
        <v>1</v>
      </c>
      <c r="J1876" t="str">
        <f>VLOOKUP($A1876,'Cancelled Orders'!$D$2:$G$10078,3,0)</f>
        <v>Order cancelled through app</v>
      </c>
      <c r="K1876" t="str">
        <f>VLOOKUP($A1876,'Cancelled Orders'!$D$2:$G$10078,4,0)</f>
        <v>Customer Refusal</v>
      </c>
    </row>
    <row r="1877" spans="1:11" ht="13.2" x14ac:dyDescent="0.25">
      <c r="A1877" s="7">
        <v>291532525</v>
      </c>
      <c r="B1877" s="4">
        <v>849226</v>
      </c>
      <c r="C1877" s="4" t="s">
        <v>141</v>
      </c>
      <c r="D1877" s="7">
        <v>77.73</v>
      </c>
      <c r="E1877" s="7">
        <v>1</v>
      </c>
      <c r="F1877" s="7">
        <v>77.73</v>
      </c>
      <c r="G1877" s="5" t="s">
        <v>22</v>
      </c>
      <c r="H1877" s="5" t="s">
        <v>22</v>
      </c>
      <c r="I1877">
        <f>VLOOKUP($A1877,'Cancelled Orders'!$D$2:$L$10078,COLUMN(E1876),0)</f>
        <v>1</v>
      </c>
      <c r="J1877" t="str">
        <f>VLOOKUP($A1877,'Cancelled Orders'!$D$2:$G$10078,3,0)</f>
        <v>Order cancelled through app</v>
      </c>
      <c r="K1877" t="str">
        <f>VLOOKUP($A1877,'Cancelled Orders'!$D$2:$G$10078,4,0)</f>
        <v>Customer Refusal</v>
      </c>
    </row>
    <row r="1878" spans="1:11" ht="13.2" x14ac:dyDescent="0.25">
      <c r="A1878" s="7">
        <v>291552145</v>
      </c>
      <c r="B1878" s="4">
        <v>849226</v>
      </c>
      <c r="C1878" s="4" t="s">
        <v>141</v>
      </c>
      <c r="D1878" s="7">
        <v>77.73</v>
      </c>
      <c r="E1878" s="7">
        <v>1</v>
      </c>
      <c r="F1878" s="7">
        <v>77.73</v>
      </c>
      <c r="G1878" s="5" t="s">
        <v>22</v>
      </c>
      <c r="H1878" s="5" t="s">
        <v>22</v>
      </c>
      <c r="I1878">
        <f>VLOOKUP($A1878,'Cancelled Orders'!$D$2:$L$10078,COLUMN(E1877),0)</f>
        <v>1</v>
      </c>
      <c r="J1878" t="str">
        <f>VLOOKUP($A1878,'Cancelled Orders'!$D$2:$G$10078,3,0)</f>
        <v>Cancelled by Restaurant</v>
      </c>
      <c r="K1878" t="str">
        <f>VLOOKUP($A1878,'Cancelled Orders'!$D$2:$G$10078,4,0)</f>
        <v>Customer Refusal</v>
      </c>
    </row>
    <row r="1879" spans="1:11" ht="13.2" x14ac:dyDescent="0.25">
      <c r="A1879" s="7">
        <v>289708049</v>
      </c>
      <c r="B1879" s="4">
        <v>849226</v>
      </c>
      <c r="C1879" s="4" t="s">
        <v>141</v>
      </c>
      <c r="D1879" s="7">
        <v>77.73</v>
      </c>
      <c r="E1879" s="7">
        <v>1</v>
      </c>
      <c r="F1879" s="7">
        <v>77.73</v>
      </c>
      <c r="G1879" s="5" t="s">
        <v>22</v>
      </c>
      <c r="H1879" s="5" t="s">
        <v>22</v>
      </c>
      <c r="I1879">
        <f>VLOOKUP($A1879,'Cancelled Orders'!$D$2:$L$10078,COLUMN(E1878),0)</f>
        <v>1</v>
      </c>
      <c r="J1879" t="str">
        <f>VLOOKUP($A1879,'Cancelled Orders'!$D$2:$G$10078,3,0)</f>
        <v>Cancelled by Restaurant</v>
      </c>
      <c r="K1879" t="str">
        <f>VLOOKUP($A1879,'Cancelled Orders'!$D$2:$G$10078,4,0)</f>
        <v>Customer Refusal</v>
      </c>
    </row>
    <row r="1880" spans="1:11" ht="13.2" x14ac:dyDescent="0.25">
      <c r="A1880" s="7">
        <v>290125938</v>
      </c>
      <c r="B1880" s="4">
        <v>849226</v>
      </c>
      <c r="C1880" s="4" t="s">
        <v>141</v>
      </c>
      <c r="D1880" s="7">
        <v>77.73</v>
      </c>
      <c r="E1880" s="7">
        <v>1</v>
      </c>
      <c r="F1880" s="7">
        <v>77.73</v>
      </c>
      <c r="G1880" s="5" t="s">
        <v>22</v>
      </c>
      <c r="H1880" s="5" t="s">
        <v>22</v>
      </c>
      <c r="I1880">
        <f>VLOOKUP($A1880,'Cancelled Orders'!$D$2:$L$10078,COLUMN(E1879),0)</f>
        <v>1</v>
      </c>
      <c r="J1880" t="str">
        <f>VLOOKUP($A1880,'Cancelled Orders'!$D$2:$G$10078,3,0)</f>
        <v>Order cancelled through app</v>
      </c>
      <c r="K1880" t="str">
        <f>VLOOKUP($A1880,'Cancelled Orders'!$D$2:$G$10078,4,0)</f>
        <v>Customer Refusal</v>
      </c>
    </row>
    <row r="1881" spans="1:11" ht="13.2" x14ac:dyDescent="0.25">
      <c r="A1881" s="7">
        <v>291562797</v>
      </c>
      <c r="B1881" s="4">
        <v>849226</v>
      </c>
      <c r="C1881" s="4" t="s">
        <v>141</v>
      </c>
      <c r="D1881" s="7">
        <v>77.73</v>
      </c>
      <c r="E1881" s="7">
        <v>1</v>
      </c>
      <c r="F1881" s="7">
        <v>77.73</v>
      </c>
      <c r="G1881" s="5" t="s">
        <v>22</v>
      </c>
      <c r="H1881" s="5" t="s">
        <v>22</v>
      </c>
      <c r="I1881">
        <f>VLOOKUP($A1881,'Cancelled Orders'!$D$2:$L$10078,COLUMN(E1880),0)</f>
        <v>1</v>
      </c>
      <c r="J1881" t="str">
        <f>VLOOKUP($A1881,'Cancelled Orders'!$D$2:$G$10078,3,0)</f>
        <v>Order cancelled through app</v>
      </c>
      <c r="K1881" t="str">
        <f>VLOOKUP($A1881,'Cancelled Orders'!$D$2:$G$10078,4,0)</f>
        <v>Customer Refusal</v>
      </c>
    </row>
    <row r="1882" spans="1:11" ht="13.2" x14ac:dyDescent="0.25">
      <c r="A1882" s="7">
        <v>289697887</v>
      </c>
      <c r="B1882" s="4">
        <v>849226</v>
      </c>
      <c r="C1882" s="4" t="s">
        <v>141</v>
      </c>
      <c r="D1882" s="7">
        <v>77.73</v>
      </c>
      <c r="E1882" s="7">
        <v>1</v>
      </c>
      <c r="F1882" s="7">
        <v>77.73</v>
      </c>
      <c r="G1882" s="5" t="s">
        <v>22</v>
      </c>
      <c r="H1882" s="5" t="s">
        <v>22</v>
      </c>
      <c r="I1882">
        <f>VLOOKUP($A1882,'Cancelled Orders'!$D$2:$L$10078,COLUMN(E1881),0)</f>
        <v>1</v>
      </c>
      <c r="J1882" t="str">
        <f>VLOOKUP($A1882,'Cancelled Orders'!$D$2:$G$10078,3,0)</f>
        <v>Order cancelled through app</v>
      </c>
      <c r="K1882" t="str">
        <f>VLOOKUP($A1882,'Cancelled Orders'!$D$2:$G$10078,4,0)</f>
        <v>Customer Refusal</v>
      </c>
    </row>
    <row r="1883" spans="1:11" ht="13.2" x14ac:dyDescent="0.25">
      <c r="A1883" s="7">
        <v>290036710</v>
      </c>
      <c r="B1883" s="4">
        <v>849258</v>
      </c>
      <c r="C1883" s="4" t="s">
        <v>813</v>
      </c>
      <c r="D1883" s="7">
        <v>43.41</v>
      </c>
      <c r="E1883" s="7">
        <v>1</v>
      </c>
      <c r="F1883" s="7">
        <v>43.41</v>
      </c>
      <c r="G1883" s="5" t="s">
        <v>22</v>
      </c>
      <c r="H1883" s="5" t="s">
        <v>22</v>
      </c>
      <c r="I1883">
        <f>VLOOKUP($A1883,'Cancelled Orders'!$D$2:$L$10078,COLUMN(E1882),0)</f>
        <v>1</v>
      </c>
      <c r="J1883" t="str">
        <f>VLOOKUP($A1883,'Cancelled Orders'!$D$2:$G$10078,3,0)</f>
        <v>Cancelled by Restaurant</v>
      </c>
      <c r="K1883" t="str">
        <f>VLOOKUP($A1883,'Cancelled Orders'!$D$2:$G$10078,4,0)</f>
        <v>Customer Refusal</v>
      </c>
    </row>
    <row r="1884" spans="1:11" ht="13.2" x14ac:dyDescent="0.25">
      <c r="A1884" s="7">
        <v>290492524</v>
      </c>
      <c r="B1884" s="4">
        <v>849258</v>
      </c>
      <c r="C1884" s="4" t="s">
        <v>813</v>
      </c>
      <c r="D1884" s="7">
        <v>43.41</v>
      </c>
      <c r="E1884" s="7">
        <v>1</v>
      </c>
      <c r="F1884" s="7">
        <v>43.41</v>
      </c>
      <c r="G1884" s="5" t="s">
        <v>22</v>
      </c>
      <c r="H1884" s="5" t="s">
        <v>22</v>
      </c>
      <c r="I1884">
        <f>VLOOKUP($A1884,'Cancelled Orders'!$D$2:$L$10078,COLUMN(E1883),0)</f>
        <v>1</v>
      </c>
      <c r="J1884" t="str">
        <f>VLOOKUP($A1884,'Cancelled Orders'!$D$2:$G$10078,3,0)</f>
        <v>Cancelled by Restaurant</v>
      </c>
      <c r="K1884" t="str">
        <f>VLOOKUP($A1884,'Cancelled Orders'!$D$2:$G$10078,4,0)</f>
        <v>Item Unavailable</v>
      </c>
    </row>
    <row r="1885" spans="1:11" ht="13.2" x14ac:dyDescent="0.25">
      <c r="A1885" s="7">
        <v>291421541</v>
      </c>
      <c r="B1885" s="4">
        <v>849262</v>
      </c>
      <c r="C1885" s="4" t="s">
        <v>814</v>
      </c>
      <c r="D1885" s="7">
        <v>43.41</v>
      </c>
      <c r="E1885" s="7">
        <v>1</v>
      </c>
      <c r="F1885" s="7">
        <v>43.41</v>
      </c>
      <c r="G1885" s="5" t="s">
        <v>22</v>
      </c>
      <c r="H1885" s="5" t="s">
        <v>22</v>
      </c>
      <c r="I1885">
        <f>VLOOKUP($A1885,'Cancelled Orders'!$D$2:$L$10078,COLUMN(E1884),0)</f>
        <v>1</v>
      </c>
      <c r="J1885" t="str">
        <f>VLOOKUP($A1885,'Cancelled Orders'!$D$2:$G$10078,3,0)</f>
        <v>Cancelled by Restaurant</v>
      </c>
      <c r="K1885" t="str">
        <f>VLOOKUP($A1885,'Cancelled Orders'!$D$2:$G$10078,4,0)</f>
        <v>Customer Refusal</v>
      </c>
    </row>
    <row r="1886" spans="1:11" ht="13.2" x14ac:dyDescent="0.25">
      <c r="A1886" s="7">
        <v>291427155</v>
      </c>
      <c r="B1886" s="4">
        <v>849262</v>
      </c>
      <c r="C1886" s="4" t="s">
        <v>814</v>
      </c>
      <c r="D1886" s="7">
        <v>43.41</v>
      </c>
      <c r="E1886" s="7">
        <v>1</v>
      </c>
      <c r="F1886" s="7">
        <v>43.41</v>
      </c>
      <c r="G1886" s="5" t="s">
        <v>22</v>
      </c>
      <c r="H1886" s="5" t="s">
        <v>22</v>
      </c>
      <c r="I1886">
        <f>VLOOKUP($A1886,'Cancelled Orders'!$D$2:$L$10078,COLUMN(E1885),0)</f>
        <v>1</v>
      </c>
      <c r="J1886" t="str">
        <f>VLOOKUP($A1886,'Cancelled Orders'!$D$2:$G$10078,3,0)</f>
        <v>Cancelled by Restaurant</v>
      </c>
      <c r="K1886" t="str">
        <f>VLOOKUP($A1886,'Cancelled Orders'!$D$2:$G$10078,4,0)</f>
        <v>Customer Refusal</v>
      </c>
    </row>
    <row r="1887" spans="1:11" ht="13.2" x14ac:dyDescent="0.25">
      <c r="A1887" s="7">
        <v>290968921</v>
      </c>
      <c r="B1887" s="4">
        <v>849262</v>
      </c>
      <c r="C1887" s="4" t="s">
        <v>814</v>
      </c>
      <c r="D1887" s="7">
        <v>43.41</v>
      </c>
      <c r="E1887" s="7">
        <v>1</v>
      </c>
      <c r="F1887" s="7">
        <v>43.41</v>
      </c>
      <c r="G1887" s="5" t="s">
        <v>22</v>
      </c>
      <c r="H1887" s="5" t="s">
        <v>22</v>
      </c>
      <c r="I1887">
        <f>VLOOKUP($A1887,'Cancelled Orders'!$D$2:$L$10078,COLUMN(E1886),0)</f>
        <v>1</v>
      </c>
      <c r="J1887" t="str">
        <f>VLOOKUP($A1887,'Cancelled Orders'!$D$2:$G$10078,3,0)</f>
        <v>Cancelled by Restaurant</v>
      </c>
      <c r="K1887" t="str">
        <f>VLOOKUP($A1887,'Cancelled Orders'!$D$2:$G$10078,4,0)</f>
        <v>Customer Refusal</v>
      </c>
    </row>
    <row r="1888" spans="1:11" ht="13.2" x14ac:dyDescent="0.25">
      <c r="A1888" s="7">
        <v>290978723</v>
      </c>
      <c r="B1888" s="4">
        <v>849262</v>
      </c>
      <c r="C1888" s="4" t="s">
        <v>814</v>
      </c>
      <c r="D1888" s="7">
        <v>43.41</v>
      </c>
      <c r="E1888" s="7">
        <v>1</v>
      </c>
      <c r="F1888" s="7">
        <v>43.41</v>
      </c>
      <c r="G1888" s="5" t="s">
        <v>22</v>
      </c>
      <c r="H1888" s="5" t="s">
        <v>22</v>
      </c>
      <c r="I1888">
        <f>VLOOKUP($A1888,'Cancelled Orders'!$D$2:$L$10078,COLUMN(E1887),0)</f>
        <v>1</v>
      </c>
      <c r="J1888" t="str">
        <f>VLOOKUP($A1888,'Cancelled Orders'!$D$2:$G$10078,3,0)</f>
        <v>Cancelled by Restaurant</v>
      </c>
      <c r="K1888" t="str">
        <f>VLOOKUP($A1888,'Cancelled Orders'!$D$2:$G$10078,4,0)</f>
        <v>Customer Refusal</v>
      </c>
    </row>
    <row r="1889" spans="1:11" ht="13.2" x14ac:dyDescent="0.25">
      <c r="A1889" s="7">
        <v>290967380</v>
      </c>
      <c r="B1889" s="4">
        <v>849262</v>
      </c>
      <c r="C1889" s="4" t="s">
        <v>814</v>
      </c>
      <c r="D1889" s="7">
        <v>43.41</v>
      </c>
      <c r="E1889" s="7">
        <v>1</v>
      </c>
      <c r="F1889" s="7">
        <v>43.41</v>
      </c>
      <c r="G1889" s="5" t="s">
        <v>22</v>
      </c>
      <c r="H1889" s="5" t="s">
        <v>22</v>
      </c>
      <c r="I1889">
        <f>VLOOKUP($A1889,'Cancelled Orders'!$D$2:$L$10078,COLUMN(E1888),0)</f>
        <v>1</v>
      </c>
      <c r="J1889" t="str">
        <f>VLOOKUP($A1889,'Cancelled Orders'!$D$2:$G$10078,3,0)</f>
        <v>Cancelled by Restaurant</v>
      </c>
      <c r="K1889" t="str">
        <f>VLOOKUP($A1889,'Cancelled Orders'!$D$2:$G$10078,4,0)</f>
        <v>Customer Refusal</v>
      </c>
    </row>
    <row r="1890" spans="1:11" ht="13.2" x14ac:dyDescent="0.25">
      <c r="A1890" s="7">
        <v>290040471</v>
      </c>
      <c r="B1890" s="4">
        <v>849262</v>
      </c>
      <c r="C1890" s="4" t="s">
        <v>814</v>
      </c>
      <c r="D1890" s="7">
        <v>43.41</v>
      </c>
      <c r="E1890" s="7">
        <v>1</v>
      </c>
      <c r="F1890" s="7">
        <v>43.41</v>
      </c>
      <c r="G1890" s="5" t="s">
        <v>22</v>
      </c>
      <c r="H1890" s="5" t="s">
        <v>22</v>
      </c>
      <c r="I1890">
        <f>VLOOKUP($A1890,'Cancelled Orders'!$D$2:$L$10078,COLUMN(E1889),0)</f>
        <v>1</v>
      </c>
      <c r="J1890" t="str">
        <f>VLOOKUP($A1890,'Cancelled Orders'!$D$2:$G$10078,3,0)</f>
        <v>Cancelled by Restaurant</v>
      </c>
      <c r="K1890" t="str">
        <f>VLOOKUP($A1890,'Cancelled Orders'!$D$2:$G$10078,4,0)</f>
        <v>Customer Refusal</v>
      </c>
    </row>
    <row r="1891" spans="1:11" ht="13.2" x14ac:dyDescent="0.25">
      <c r="A1891" s="7">
        <v>290037425</v>
      </c>
      <c r="B1891" s="4">
        <v>849262</v>
      </c>
      <c r="C1891" s="4" t="s">
        <v>814</v>
      </c>
      <c r="D1891" s="7">
        <v>43.41</v>
      </c>
      <c r="E1891" s="7">
        <v>1</v>
      </c>
      <c r="F1891" s="7">
        <v>43.41</v>
      </c>
      <c r="G1891" s="5" t="s">
        <v>22</v>
      </c>
      <c r="H1891" s="5" t="s">
        <v>22</v>
      </c>
      <c r="I1891">
        <f>VLOOKUP($A1891,'Cancelled Orders'!$D$2:$L$10078,COLUMN(E1890),0)</f>
        <v>1</v>
      </c>
      <c r="J1891" t="str">
        <f>VLOOKUP($A1891,'Cancelled Orders'!$D$2:$G$10078,3,0)</f>
        <v>Cancelled by Restaurant</v>
      </c>
      <c r="K1891" t="str">
        <f>VLOOKUP($A1891,'Cancelled Orders'!$D$2:$G$10078,4,0)</f>
        <v>Customer Refusal</v>
      </c>
    </row>
    <row r="1892" spans="1:11" ht="13.2" x14ac:dyDescent="0.25">
      <c r="A1892" s="7">
        <v>290036882</v>
      </c>
      <c r="B1892" s="4">
        <v>849262</v>
      </c>
      <c r="C1892" s="4" t="s">
        <v>814</v>
      </c>
      <c r="D1892" s="7">
        <v>43.41</v>
      </c>
      <c r="E1892" s="7">
        <v>1</v>
      </c>
      <c r="F1892" s="7">
        <v>43.41</v>
      </c>
      <c r="G1892" s="5" t="s">
        <v>22</v>
      </c>
      <c r="H1892" s="5" t="s">
        <v>22</v>
      </c>
      <c r="I1892">
        <f>VLOOKUP($A1892,'Cancelled Orders'!$D$2:$L$10078,COLUMN(E1891),0)</f>
        <v>1</v>
      </c>
      <c r="J1892" t="str">
        <f>VLOOKUP($A1892,'Cancelled Orders'!$D$2:$G$10078,3,0)</f>
        <v>Cancelled by Restaurant</v>
      </c>
      <c r="K1892" t="str">
        <f>VLOOKUP($A1892,'Cancelled Orders'!$D$2:$G$10078,4,0)</f>
        <v>Customer Refusal</v>
      </c>
    </row>
    <row r="1893" spans="1:11" ht="13.2" x14ac:dyDescent="0.25">
      <c r="A1893" s="7">
        <v>289647896</v>
      </c>
      <c r="B1893" s="4">
        <v>849262</v>
      </c>
      <c r="C1893" s="4" t="s">
        <v>814</v>
      </c>
      <c r="D1893" s="7">
        <v>43.41</v>
      </c>
      <c r="E1893" s="7">
        <v>1</v>
      </c>
      <c r="F1893" s="7">
        <v>43.41</v>
      </c>
      <c r="G1893" s="5" t="s">
        <v>22</v>
      </c>
      <c r="H1893" s="5" t="s">
        <v>22</v>
      </c>
      <c r="I1893">
        <f>VLOOKUP($A1893,'Cancelled Orders'!$D$2:$L$10078,COLUMN(E1892),0)</f>
        <v>1</v>
      </c>
      <c r="J1893" t="str">
        <f>VLOOKUP($A1893,'Cancelled Orders'!$D$2:$G$10078,3,0)</f>
        <v>Cancelled by Restaurant</v>
      </c>
      <c r="K1893" t="str">
        <f>VLOOKUP($A1893,'Cancelled Orders'!$D$2:$G$10078,4,0)</f>
        <v>Customer Refusal</v>
      </c>
    </row>
    <row r="1894" spans="1:11" ht="13.2" x14ac:dyDescent="0.25">
      <c r="A1894" s="7">
        <v>290045991</v>
      </c>
      <c r="B1894" s="4">
        <v>849262</v>
      </c>
      <c r="C1894" s="4" t="s">
        <v>814</v>
      </c>
      <c r="D1894" s="7">
        <v>43.41</v>
      </c>
      <c r="E1894" s="7">
        <v>1</v>
      </c>
      <c r="F1894" s="7">
        <v>43.41</v>
      </c>
      <c r="G1894" s="5" t="s">
        <v>22</v>
      </c>
      <c r="H1894" s="5" t="s">
        <v>22</v>
      </c>
      <c r="I1894">
        <f>VLOOKUP($A1894,'Cancelled Orders'!$D$2:$L$10078,COLUMN(E1893),0)</f>
        <v>1</v>
      </c>
      <c r="J1894" t="str">
        <f>VLOOKUP($A1894,'Cancelled Orders'!$D$2:$G$10078,3,0)</f>
        <v>Cancelled by Restaurant</v>
      </c>
      <c r="K1894" t="str">
        <f>VLOOKUP($A1894,'Cancelled Orders'!$D$2:$G$10078,4,0)</f>
        <v>Customer Refusal</v>
      </c>
    </row>
    <row r="1895" spans="1:11" ht="13.2" x14ac:dyDescent="0.25">
      <c r="A1895" s="7">
        <v>290045934</v>
      </c>
      <c r="B1895" s="4">
        <v>849262</v>
      </c>
      <c r="C1895" s="4" t="s">
        <v>814</v>
      </c>
      <c r="D1895" s="7">
        <v>43.41</v>
      </c>
      <c r="E1895" s="7">
        <v>1</v>
      </c>
      <c r="F1895" s="7">
        <v>43.41</v>
      </c>
      <c r="G1895" s="5" t="s">
        <v>22</v>
      </c>
      <c r="H1895" s="5" t="s">
        <v>22</v>
      </c>
      <c r="I1895">
        <f>VLOOKUP($A1895,'Cancelled Orders'!$D$2:$L$10078,COLUMN(E1894),0)</f>
        <v>1</v>
      </c>
      <c r="J1895" t="str">
        <f>VLOOKUP($A1895,'Cancelled Orders'!$D$2:$G$10078,3,0)</f>
        <v>Cancelled by Restaurant</v>
      </c>
      <c r="K1895" t="str">
        <f>VLOOKUP($A1895,'Cancelled Orders'!$D$2:$G$10078,4,0)</f>
        <v>Customer Refusal</v>
      </c>
    </row>
    <row r="1896" spans="1:11" ht="13.2" x14ac:dyDescent="0.25">
      <c r="A1896" s="7">
        <v>290045927</v>
      </c>
      <c r="B1896" s="4">
        <v>849262</v>
      </c>
      <c r="C1896" s="4" t="s">
        <v>814</v>
      </c>
      <c r="D1896" s="7">
        <v>43.41</v>
      </c>
      <c r="E1896" s="7">
        <v>1</v>
      </c>
      <c r="F1896" s="7">
        <v>43.41</v>
      </c>
      <c r="G1896" s="5" t="s">
        <v>22</v>
      </c>
      <c r="H1896" s="5" t="s">
        <v>22</v>
      </c>
      <c r="I1896">
        <f>VLOOKUP($A1896,'Cancelled Orders'!$D$2:$L$10078,COLUMN(E1895),0)</f>
        <v>1</v>
      </c>
      <c r="J1896" t="str">
        <f>VLOOKUP($A1896,'Cancelled Orders'!$D$2:$G$10078,3,0)</f>
        <v>Cancelled by Restaurant</v>
      </c>
      <c r="K1896" t="str">
        <f>VLOOKUP($A1896,'Cancelled Orders'!$D$2:$G$10078,4,0)</f>
        <v>Customer Refusal</v>
      </c>
    </row>
    <row r="1897" spans="1:11" ht="13.2" x14ac:dyDescent="0.25">
      <c r="A1897" s="7">
        <v>290012209</v>
      </c>
      <c r="B1897" s="4">
        <v>849262</v>
      </c>
      <c r="C1897" s="4" t="s">
        <v>814</v>
      </c>
      <c r="D1897" s="7">
        <v>43.41</v>
      </c>
      <c r="E1897" s="7">
        <v>1</v>
      </c>
      <c r="F1897" s="7">
        <v>43.41</v>
      </c>
      <c r="G1897" s="5" t="s">
        <v>22</v>
      </c>
      <c r="H1897" s="5" t="s">
        <v>22</v>
      </c>
      <c r="I1897">
        <f>VLOOKUP($A1897,'Cancelled Orders'!$D$2:$L$10078,COLUMN(E1896),0)</f>
        <v>1</v>
      </c>
      <c r="J1897" t="str">
        <f>VLOOKUP($A1897,'Cancelled Orders'!$D$2:$G$10078,3,0)</f>
        <v>Cancelled by Restaurant</v>
      </c>
      <c r="K1897" t="str">
        <f>VLOOKUP($A1897,'Cancelled Orders'!$D$2:$G$10078,4,0)</f>
        <v>Customer Refusal</v>
      </c>
    </row>
    <row r="1898" spans="1:11" ht="13.2" x14ac:dyDescent="0.25">
      <c r="A1898" s="7">
        <v>291401365</v>
      </c>
      <c r="B1898" s="4">
        <v>849262</v>
      </c>
      <c r="C1898" s="4" t="s">
        <v>814</v>
      </c>
      <c r="D1898" s="7">
        <v>43.41</v>
      </c>
      <c r="E1898" s="7">
        <v>1</v>
      </c>
      <c r="F1898" s="7">
        <v>43.41</v>
      </c>
      <c r="G1898" s="5" t="s">
        <v>22</v>
      </c>
      <c r="H1898" s="5" t="s">
        <v>22</v>
      </c>
      <c r="I1898">
        <f>VLOOKUP($A1898,'Cancelled Orders'!$D$2:$L$10078,COLUMN(E1897),0)</f>
        <v>1</v>
      </c>
      <c r="J1898" t="str">
        <f>VLOOKUP($A1898,'Cancelled Orders'!$D$2:$G$10078,3,0)</f>
        <v>Cancelled by Restaurant</v>
      </c>
      <c r="K1898" t="str">
        <f>VLOOKUP($A1898,'Cancelled Orders'!$D$2:$G$10078,4,0)</f>
        <v>Customer Refusal</v>
      </c>
    </row>
    <row r="1899" spans="1:11" ht="13.2" x14ac:dyDescent="0.25">
      <c r="A1899" s="7">
        <v>290969072</v>
      </c>
      <c r="B1899" s="4">
        <v>849262</v>
      </c>
      <c r="C1899" s="4" t="s">
        <v>814</v>
      </c>
      <c r="D1899" s="7">
        <v>43.41</v>
      </c>
      <c r="E1899" s="7">
        <v>1</v>
      </c>
      <c r="F1899" s="7">
        <v>43.41</v>
      </c>
      <c r="G1899" s="5" t="s">
        <v>22</v>
      </c>
      <c r="H1899" s="5" t="s">
        <v>22</v>
      </c>
      <c r="I1899">
        <f>VLOOKUP($A1899,'Cancelled Orders'!$D$2:$L$10078,COLUMN(E1898),0)</f>
        <v>1</v>
      </c>
      <c r="J1899" t="str">
        <f>VLOOKUP($A1899,'Cancelled Orders'!$D$2:$G$10078,3,0)</f>
        <v>Cancelled by Restaurant</v>
      </c>
      <c r="K1899" t="str">
        <f>VLOOKUP($A1899,'Cancelled Orders'!$D$2:$G$10078,4,0)</f>
        <v>Customer Refusal</v>
      </c>
    </row>
    <row r="1900" spans="1:11" ht="13.2" x14ac:dyDescent="0.25">
      <c r="A1900" s="7">
        <v>290957647</v>
      </c>
      <c r="B1900" s="4">
        <v>849262</v>
      </c>
      <c r="C1900" s="4" t="s">
        <v>814</v>
      </c>
      <c r="D1900" s="7">
        <v>43.41</v>
      </c>
      <c r="E1900" s="7">
        <v>1</v>
      </c>
      <c r="F1900" s="7">
        <v>43.41</v>
      </c>
      <c r="G1900" s="5" t="s">
        <v>22</v>
      </c>
      <c r="H1900" s="5" t="s">
        <v>22</v>
      </c>
      <c r="I1900">
        <f>VLOOKUP($A1900,'Cancelled Orders'!$D$2:$L$10078,COLUMN(E1899),0)</f>
        <v>1</v>
      </c>
      <c r="J1900" t="str">
        <f>VLOOKUP($A1900,'Cancelled Orders'!$D$2:$G$10078,3,0)</f>
        <v>Cancelled by Restaurant</v>
      </c>
      <c r="K1900" t="str">
        <f>VLOOKUP($A1900,'Cancelled Orders'!$D$2:$G$10078,4,0)</f>
        <v>Customer Refusal</v>
      </c>
    </row>
    <row r="1901" spans="1:11" ht="13.2" x14ac:dyDescent="0.25">
      <c r="A1901" s="7">
        <v>290491672</v>
      </c>
      <c r="B1901" s="4">
        <v>849262</v>
      </c>
      <c r="C1901" s="4" t="s">
        <v>814</v>
      </c>
      <c r="D1901" s="7">
        <v>43.41</v>
      </c>
      <c r="E1901" s="7">
        <v>1</v>
      </c>
      <c r="F1901" s="7">
        <v>43.41</v>
      </c>
      <c r="G1901" s="5" t="s">
        <v>22</v>
      </c>
      <c r="H1901" s="5" t="s">
        <v>22</v>
      </c>
      <c r="I1901">
        <f>VLOOKUP($A1901,'Cancelled Orders'!$D$2:$L$10078,COLUMN(E1900),0)</f>
        <v>1</v>
      </c>
      <c r="J1901" t="str">
        <f>VLOOKUP($A1901,'Cancelled Orders'!$D$2:$G$10078,3,0)</f>
        <v>Cancelled by Restaurant</v>
      </c>
      <c r="K1901" t="str">
        <f>VLOOKUP($A1901,'Cancelled Orders'!$D$2:$G$10078,4,0)</f>
        <v>Customer Refusal</v>
      </c>
    </row>
    <row r="1902" spans="1:11" ht="13.2" x14ac:dyDescent="0.25">
      <c r="A1902" s="7">
        <v>290041640</v>
      </c>
      <c r="B1902" s="4">
        <v>849262</v>
      </c>
      <c r="C1902" s="4" t="s">
        <v>814</v>
      </c>
      <c r="D1902" s="7">
        <v>43.41</v>
      </c>
      <c r="E1902" s="7">
        <v>1</v>
      </c>
      <c r="F1902" s="7">
        <v>43.41</v>
      </c>
      <c r="G1902" s="5" t="s">
        <v>22</v>
      </c>
      <c r="H1902" s="5" t="s">
        <v>22</v>
      </c>
      <c r="I1902">
        <f>VLOOKUP($A1902,'Cancelled Orders'!$D$2:$L$10078,COLUMN(E1901),0)</f>
        <v>1</v>
      </c>
      <c r="J1902" t="str">
        <f>VLOOKUP($A1902,'Cancelled Orders'!$D$2:$G$10078,3,0)</f>
        <v>Cancelled by Restaurant</v>
      </c>
      <c r="K1902" t="str">
        <f>VLOOKUP($A1902,'Cancelled Orders'!$D$2:$G$10078,4,0)</f>
        <v>Customer Refusal</v>
      </c>
    </row>
    <row r="1903" spans="1:11" ht="13.2" x14ac:dyDescent="0.25">
      <c r="A1903" s="7">
        <v>289674707</v>
      </c>
      <c r="B1903" s="4">
        <v>849265</v>
      </c>
      <c r="C1903" s="4" t="s">
        <v>510</v>
      </c>
      <c r="D1903" s="7">
        <v>40</v>
      </c>
      <c r="E1903" s="7">
        <v>1</v>
      </c>
      <c r="F1903" s="7">
        <v>40</v>
      </c>
      <c r="G1903" s="5" t="s">
        <v>22</v>
      </c>
      <c r="H1903" s="5" t="s">
        <v>22</v>
      </c>
      <c r="I1903">
        <f>VLOOKUP($A1903,'Cancelled Orders'!$D$2:$L$10078,COLUMN(E1902),0)</f>
        <v>1</v>
      </c>
      <c r="J1903" t="str">
        <f>VLOOKUP($A1903,'Cancelled Orders'!$D$2:$G$10078,3,0)</f>
        <v>Cancelled by Restaurant</v>
      </c>
      <c r="K1903" t="str">
        <f>VLOOKUP($A1903,'Cancelled Orders'!$D$2:$G$10078,4,0)</f>
        <v>Customer Refusal</v>
      </c>
    </row>
    <row r="1904" spans="1:11" ht="13.2" x14ac:dyDescent="0.25">
      <c r="A1904" s="7">
        <v>290022862</v>
      </c>
      <c r="B1904" s="4">
        <v>849540</v>
      </c>
      <c r="C1904" s="4" t="s">
        <v>815</v>
      </c>
      <c r="D1904" s="7">
        <v>40</v>
      </c>
      <c r="E1904" s="7">
        <v>1</v>
      </c>
      <c r="F1904" s="7">
        <v>40</v>
      </c>
      <c r="G1904" s="5" t="s">
        <v>22</v>
      </c>
      <c r="H1904" s="5" t="s">
        <v>22</v>
      </c>
      <c r="I1904">
        <f>VLOOKUP($A1904,'Cancelled Orders'!$D$2:$L$10078,COLUMN(E1903),0)</f>
        <v>1</v>
      </c>
      <c r="J1904" t="str">
        <f>VLOOKUP($A1904,'Cancelled Orders'!$D$2:$G$10078,3,0)</f>
        <v>Cancelled by Restaurant</v>
      </c>
      <c r="K1904" t="str">
        <f>VLOOKUP($A1904,'Cancelled Orders'!$D$2:$G$10078,4,0)</f>
        <v>Stock Shortage</v>
      </c>
    </row>
    <row r="1905" spans="1:11" ht="13.2" x14ac:dyDescent="0.25">
      <c r="A1905" s="7">
        <v>291571267</v>
      </c>
      <c r="B1905" s="4">
        <v>849752</v>
      </c>
      <c r="C1905" s="4" t="s">
        <v>816</v>
      </c>
      <c r="D1905" s="7">
        <v>52</v>
      </c>
      <c r="E1905" s="7">
        <v>1</v>
      </c>
      <c r="F1905" s="7">
        <v>52</v>
      </c>
      <c r="G1905" s="5" t="s">
        <v>22</v>
      </c>
      <c r="H1905" s="5" t="s">
        <v>22</v>
      </c>
      <c r="I1905">
        <f>VLOOKUP($A1905,'Cancelled Orders'!$D$2:$L$10078,COLUMN(E1904),0)</f>
        <v>1</v>
      </c>
      <c r="J1905" t="str">
        <f>VLOOKUP($A1905,'Cancelled Orders'!$D$2:$G$10078,3,0)</f>
        <v>Cancelled by Restaurant</v>
      </c>
      <c r="K1905" t="str">
        <f>VLOOKUP($A1905,'Cancelled Orders'!$D$2:$G$10078,4,0)</f>
        <v>High Demand at the Restaurant</v>
      </c>
    </row>
    <row r="1906" spans="1:11" ht="13.2" x14ac:dyDescent="0.25">
      <c r="A1906" s="7">
        <v>291587205</v>
      </c>
      <c r="B1906" s="4">
        <v>849752</v>
      </c>
      <c r="C1906" s="4" t="s">
        <v>816</v>
      </c>
      <c r="D1906" s="7">
        <v>52</v>
      </c>
      <c r="E1906" s="7">
        <v>1</v>
      </c>
      <c r="F1906" s="7">
        <v>52</v>
      </c>
      <c r="G1906" s="5" t="s">
        <v>22</v>
      </c>
      <c r="H1906" s="5" t="s">
        <v>22</v>
      </c>
      <c r="I1906">
        <f>VLOOKUP($A1906,'Cancelled Orders'!$D$2:$L$10078,COLUMN(E1905),0)</f>
        <v>1</v>
      </c>
      <c r="J1906" t="str">
        <f>VLOOKUP($A1906,'Cancelled Orders'!$D$2:$G$10078,3,0)</f>
        <v>Cancelled by Restaurant</v>
      </c>
      <c r="K1906" t="str">
        <f>VLOOKUP($A1906,'Cancelled Orders'!$D$2:$G$10078,4,0)</f>
        <v>Stock Shortage</v>
      </c>
    </row>
    <row r="1907" spans="1:11" ht="13.2" x14ac:dyDescent="0.25">
      <c r="A1907" s="7">
        <v>290131501</v>
      </c>
      <c r="B1907" s="4">
        <v>849753</v>
      </c>
      <c r="C1907" s="4" t="s">
        <v>45</v>
      </c>
      <c r="D1907" s="7">
        <v>43</v>
      </c>
      <c r="E1907" s="7">
        <v>1</v>
      </c>
      <c r="F1907" s="7">
        <v>43</v>
      </c>
      <c r="G1907" s="5" t="s">
        <v>22</v>
      </c>
      <c r="H1907" s="5" t="s">
        <v>28</v>
      </c>
      <c r="I1907">
        <f>VLOOKUP($A1907,'Cancelled Orders'!$D$2:$L$10078,COLUMN(E1906),0)</f>
        <v>1</v>
      </c>
      <c r="J1907" t="str">
        <f>VLOOKUP($A1907,'Cancelled Orders'!$D$2:$G$10078,3,0)</f>
        <v>Cancelled by Restaurant</v>
      </c>
      <c r="K1907" t="str">
        <f>VLOOKUP($A1907,'Cancelled Orders'!$D$2:$G$10078,4,0)</f>
        <v>Closed Premises</v>
      </c>
    </row>
    <row r="1908" spans="1:11" ht="13.2" x14ac:dyDescent="0.25">
      <c r="A1908" s="7">
        <v>291140204</v>
      </c>
      <c r="B1908" s="4">
        <v>849757</v>
      </c>
      <c r="C1908" s="4" t="s">
        <v>817</v>
      </c>
      <c r="D1908" s="7">
        <v>65</v>
      </c>
      <c r="E1908" s="7">
        <v>1</v>
      </c>
      <c r="F1908" s="7">
        <v>65</v>
      </c>
      <c r="G1908" s="5" t="s">
        <v>22</v>
      </c>
      <c r="H1908" s="5" t="s">
        <v>28</v>
      </c>
      <c r="I1908">
        <f>VLOOKUP($A1908,'Cancelled Orders'!$D$2:$L$10078,COLUMN(E1907),0)</f>
        <v>1</v>
      </c>
      <c r="J1908" t="str">
        <f>VLOOKUP($A1908,'Cancelled Orders'!$D$2:$G$10078,3,0)</f>
        <v>Order cancelled through app</v>
      </c>
      <c r="K1908" t="str">
        <f>VLOOKUP($A1908,'Cancelled Orders'!$D$2:$G$10078,4,0)</f>
        <v>Customer Refusal</v>
      </c>
    </row>
    <row r="1909" spans="1:11" ht="13.2" x14ac:dyDescent="0.25">
      <c r="A1909" s="7">
        <v>291099800</v>
      </c>
      <c r="B1909" s="4">
        <v>849757</v>
      </c>
      <c r="C1909" s="4" t="s">
        <v>817</v>
      </c>
      <c r="D1909" s="7">
        <v>65</v>
      </c>
      <c r="E1909" s="7">
        <v>1</v>
      </c>
      <c r="F1909" s="7">
        <v>65</v>
      </c>
      <c r="G1909" s="5" t="s">
        <v>22</v>
      </c>
      <c r="H1909" s="5" t="s">
        <v>28</v>
      </c>
      <c r="I1909">
        <f>VLOOKUP($A1909,'Cancelled Orders'!$D$2:$L$10078,COLUMN(E1908),0)</f>
        <v>1</v>
      </c>
      <c r="J1909" t="str">
        <f>VLOOKUP($A1909,'Cancelled Orders'!$D$2:$G$10078,3,0)</f>
        <v>Order cancelled through app</v>
      </c>
      <c r="K1909" t="str">
        <f>VLOOKUP($A1909,'Cancelled Orders'!$D$2:$G$10078,4,0)</f>
        <v>Customer Refusal</v>
      </c>
    </row>
    <row r="1910" spans="1:11" ht="13.2" x14ac:dyDescent="0.25">
      <c r="A1910" s="7">
        <v>291037538</v>
      </c>
      <c r="B1910" s="4">
        <v>849757</v>
      </c>
      <c r="C1910" s="4" t="s">
        <v>817</v>
      </c>
      <c r="D1910" s="7">
        <v>65</v>
      </c>
      <c r="E1910" s="7">
        <v>1</v>
      </c>
      <c r="F1910" s="7">
        <v>65</v>
      </c>
      <c r="G1910" s="5" t="s">
        <v>22</v>
      </c>
      <c r="H1910" s="5" t="s">
        <v>28</v>
      </c>
      <c r="I1910">
        <f>VLOOKUP($A1910,'Cancelled Orders'!$D$2:$L$10078,COLUMN(E1909),0)</f>
        <v>1</v>
      </c>
      <c r="J1910" t="str">
        <f>VLOOKUP($A1910,'Cancelled Orders'!$D$2:$G$10078,3,0)</f>
        <v>Order cancelled through app</v>
      </c>
      <c r="K1910" t="str">
        <f>VLOOKUP($A1910,'Cancelled Orders'!$D$2:$G$10078,4,0)</f>
        <v>Customer Refusal</v>
      </c>
    </row>
    <row r="1911" spans="1:11" ht="13.2" x14ac:dyDescent="0.25">
      <c r="A1911" s="7">
        <v>290777003</v>
      </c>
      <c r="B1911" s="4">
        <v>849757</v>
      </c>
      <c r="C1911" s="4" t="s">
        <v>817</v>
      </c>
      <c r="D1911" s="7">
        <v>65</v>
      </c>
      <c r="E1911" s="7">
        <v>1</v>
      </c>
      <c r="F1911" s="7">
        <v>65</v>
      </c>
      <c r="G1911" s="5" t="s">
        <v>22</v>
      </c>
      <c r="H1911" s="5" t="s">
        <v>28</v>
      </c>
      <c r="I1911">
        <f>VLOOKUP($A1911,'Cancelled Orders'!$D$2:$L$10078,COLUMN(E1910),0)</f>
        <v>1</v>
      </c>
      <c r="J1911" t="str">
        <f>VLOOKUP($A1911,'Cancelled Orders'!$D$2:$G$10078,3,0)</f>
        <v>Order cancelled through app</v>
      </c>
      <c r="K1911" t="str">
        <f>VLOOKUP($A1911,'Cancelled Orders'!$D$2:$G$10078,4,0)</f>
        <v>Customer Refusal</v>
      </c>
    </row>
    <row r="1912" spans="1:11" ht="13.2" x14ac:dyDescent="0.25">
      <c r="A1912" s="7">
        <v>290115335</v>
      </c>
      <c r="B1912" s="4">
        <v>849757</v>
      </c>
      <c r="C1912" s="4" t="s">
        <v>817</v>
      </c>
      <c r="D1912" s="7">
        <v>65</v>
      </c>
      <c r="E1912" s="7">
        <v>1</v>
      </c>
      <c r="F1912" s="7">
        <v>65</v>
      </c>
      <c r="G1912" s="5" t="s">
        <v>22</v>
      </c>
      <c r="H1912" s="5" t="s">
        <v>28</v>
      </c>
      <c r="I1912">
        <f>VLOOKUP($A1912,'Cancelled Orders'!$D$2:$L$10078,COLUMN(E1911),0)</f>
        <v>1</v>
      </c>
      <c r="J1912" t="str">
        <f>VLOOKUP($A1912,'Cancelled Orders'!$D$2:$G$10078,3,0)</f>
        <v>Order cancelled through app</v>
      </c>
      <c r="K1912" t="str">
        <f>VLOOKUP($A1912,'Cancelled Orders'!$D$2:$G$10078,4,0)</f>
        <v>Customer Refusal</v>
      </c>
    </row>
    <row r="1913" spans="1:11" ht="13.2" x14ac:dyDescent="0.25">
      <c r="A1913" s="7">
        <v>291125530</v>
      </c>
      <c r="B1913" s="4">
        <v>851470</v>
      </c>
      <c r="C1913" s="4" t="s">
        <v>818</v>
      </c>
      <c r="D1913" s="7">
        <v>59</v>
      </c>
      <c r="E1913" s="7">
        <v>1</v>
      </c>
      <c r="F1913" s="7">
        <v>59</v>
      </c>
      <c r="G1913" s="5" t="s">
        <v>22</v>
      </c>
      <c r="H1913" s="5" t="s">
        <v>28</v>
      </c>
      <c r="I1913">
        <f>VLOOKUP($A1913,'Cancelled Orders'!$D$2:$L$10078,COLUMN(E1912),0)</f>
        <v>1</v>
      </c>
      <c r="J1913" t="str">
        <f>VLOOKUP($A1913,'Cancelled Orders'!$D$2:$G$10078,3,0)</f>
        <v>Order cancelled through app</v>
      </c>
      <c r="K1913" t="str">
        <f>VLOOKUP($A1913,'Cancelled Orders'!$D$2:$G$10078,4,0)</f>
        <v>Customer Refusal</v>
      </c>
    </row>
    <row r="1914" spans="1:11" ht="13.2" x14ac:dyDescent="0.25">
      <c r="A1914" s="7">
        <v>290657762</v>
      </c>
      <c r="B1914" s="4">
        <v>851470</v>
      </c>
      <c r="C1914" s="4" t="s">
        <v>818</v>
      </c>
      <c r="D1914" s="7">
        <v>59</v>
      </c>
      <c r="E1914" s="7">
        <v>1</v>
      </c>
      <c r="F1914" s="7">
        <v>59</v>
      </c>
      <c r="G1914" s="5" t="s">
        <v>22</v>
      </c>
      <c r="H1914" s="5" t="s">
        <v>28</v>
      </c>
      <c r="I1914">
        <f>VLOOKUP($A1914,'Cancelled Orders'!$D$2:$L$10078,COLUMN(E1913),0)</f>
        <v>1</v>
      </c>
      <c r="J1914" t="str">
        <f>VLOOKUP($A1914,'Cancelled Orders'!$D$2:$G$10078,3,0)</f>
        <v>Order cancelled through app</v>
      </c>
      <c r="K1914" t="str">
        <f>VLOOKUP($A1914,'Cancelled Orders'!$D$2:$G$10078,4,0)</f>
        <v>Customer Refusal</v>
      </c>
    </row>
    <row r="1915" spans="1:11" ht="13.2" x14ac:dyDescent="0.25">
      <c r="A1915" s="7">
        <v>290124197</v>
      </c>
      <c r="B1915" s="4">
        <v>851470</v>
      </c>
      <c r="C1915" s="4" t="s">
        <v>818</v>
      </c>
      <c r="D1915" s="7">
        <v>59</v>
      </c>
      <c r="E1915" s="7">
        <v>1</v>
      </c>
      <c r="F1915" s="7">
        <v>59</v>
      </c>
      <c r="G1915" s="5" t="s">
        <v>22</v>
      </c>
      <c r="H1915" s="5" t="s">
        <v>28</v>
      </c>
      <c r="I1915">
        <f>VLOOKUP($A1915,'Cancelled Orders'!$D$2:$L$10078,COLUMN(E1914),0)</f>
        <v>1</v>
      </c>
      <c r="J1915" t="str">
        <f>VLOOKUP($A1915,'Cancelled Orders'!$D$2:$G$10078,3,0)</f>
        <v>Order cancelled through app</v>
      </c>
      <c r="K1915" t="str">
        <f>VLOOKUP($A1915,'Cancelled Orders'!$D$2:$G$10078,4,0)</f>
        <v>Customer Refusal</v>
      </c>
    </row>
    <row r="1916" spans="1:11" ht="13.2" x14ac:dyDescent="0.25">
      <c r="A1916" s="7">
        <v>290234103</v>
      </c>
      <c r="B1916" s="4">
        <v>851470</v>
      </c>
      <c r="C1916" s="4" t="s">
        <v>818</v>
      </c>
      <c r="D1916" s="7">
        <v>59</v>
      </c>
      <c r="E1916" s="7">
        <v>1</v>
      </c>
      <c r="F1916" s="7">
        <v>59</v>
      </c>
      <c r="G1916" s="5" t="s">
        <v>22</v>
      </c>
      <c r="H1916" s="5" t="s">
        <v>28</v>
      </c>
      <c r="I1916">
        <f>VLOOKUP($A1916,'Cancelled Orders'!$D$2:$L$10078,COLUMN(E1915),0)</f>
        <v>1</v>
      </c>
      <c r="J1916" t="str">
        <f>VLOOKUP($A1916,'Cancelled Orders'!$D$2:$G$10078,3,0)</f>
        <v>Order cancelled through app</v>
      </c>
      <c r="K1916" t="str">
        <f>VLOOKUP($A1916,'Cancelled Orders'!$D$2:$G$10078,4,0)</f>
        <v>Customer Refusal</v>
      </c>
    </row>
    <row r="1917" spans="1:11" ht="13.2" x14ac:dyDescent="0.25">
      <c r="A1917" s="7">
        <v>290089028</v>
      </c>
      <c r="B1917" s="4">
        <v>851499</v>
      </c>
      <c r="C1917" s="4" t="s">
        <v>819</v>
      </c>
      <c r="D1917" s="7">
        <v>40</v>
      </c>
      <c r="E1917" s="7">
        <v>2</v>
      </c>
      <c r="F1917" s="7">
        <v>80</v>
      </c>
      <c r="G1917" s="5" t="s">
        <v>22</v>
      </c>
      <c r="H1917" s="5" t="s">
        <v>22</v>
      </c>
      <c r="I1917">
        <f>VLOOKUP($A1917,'Cancelled Orders'!$D$2:$L$10078,COLUMN(E1916),0)</f>
        <v>1</v>
      </c>
      <c r="J1917" t="str">
        <f>VLOOKUP($A1917,'Cancelled Orders'!$D$2:$G$10078,3,0)</f>
        <v>Order cancelled through app</v>
      </c>
      <c r="K1917" t="str">
        <f>VLOOKUP($A1917,'Cancelled Orders'!$D$2:$G$10078,4,0)</f>
        <v>Customer Refusal</v>
      </c>
    </row>
    <row r="1918" spans="1:11" ht="13.2" x14ac:dyDescent="0.25">
      <c r="A1918" s="7">
        <v>291365841</v>
      </c>
      <c r="B1918" s="4">
        <v>851670</v>
      </c>
      <c r="C1918" s="4" t="s">
        <v>820</v>
      </c>
      <c r="D1918" s="7">
        <v>60</v>
      </c>
      <c r="E1918" s="7">
        <v>1</v>
      </c>
      <c r="F1918" s="7">
        <v>60</v>
      </c>
      <c r="G1918" s="5" t="s">
        <v>22</v>
      </c>
      <c r="H1918" s="5" t="s">
        <v>22</v>
      </c>
      <c r="I1918">
        <f>VLOOKUP($A1918,'Cancelled Orders'!$D$2:$L$10078,COLUMN(E1917),0)</f>
        <v>0</v>
      </c>
      <c r="J1918" t="str">
        <f>VLOOKUP($A1918,'Cancelled Orders'!$D$2:$G$10078,3,0)</f>
        <v>Cancelled by Restaurant</v>
      </c>
      <c r="K1918" t="str">
        <f>VLOOKUP($A1918,'Cancelled Orders'!$D$2:$G$10078,4,0)</f>
        <v>Item Unavailable</v>
      </c>
    </row>
    <row r="1919" spans="1:11" ht="13.2" x14ac:dyDescent="0.25">
      <c r="A1919" s="7">
        <v>291159748</v>
      </c>
      <c r="B1919" s="4">
        <v>852319</v>
      </c>
      <c r="C1919" s="4" t="s">
        <v>85</v>
      </c>
      <c r="D1919" s="7">
        <v>72</v>
      </c>
      <c r="E1919" s="7">
        <v>1</v>
      </c>
      <c r="F1919" s="7">
        <v>72</v>
      </c>
      <c r="G1919" s="5" t="s">
        <v>22</v>
      </c>
      <c r="H1919" s="5" t="s">
        <v>28</v>
      </c>
      <c r="I1919">
        <f>VLOOKUP($A1919,'Cancelled Orders'!$D$2:$L$10078,COLUMN(E1918),0)</f>
        <v>1</v>
      </c>
      <c r="J1919" t="str">
        <f>VLOOKUP($A1919,'Cancelled Orders'!$D$2:$G$10078,3,0)</f>
        <v>Order cancelled through app</v>
      </c>
      <c r="K1919" t="str">
        <f>VLOOKUP($A1919,'Cancelled Orders'!$D$2:$G$10078,4,0)</f>
        <v>Customer Refusal</v>
      </c>
    </row>
    <row r="1920" spans="1:11" ht="13.2" x14ac:dyDescent="0.25">
      <c r="A1920" s="7">
        <v>291153018</v>
      </c>
      <c r="B1920" s="4">
        <v>852319</v>
      </c>
      <c r="C1920" s="4" t="s">
        <v>85</v>
      </c>
      <c r="D1920" s="7">
        <v>72</v>
      </c>
      <c r="E1920" s="7">
        <v>1</v>
      </c>
      <c r="F1920" s="7">
        <v>72</v>
      </c>
      <c r="G1920" s="5" t="s">
        <v>22</v>
      </c>
      <c r="H1920" s="5" t="s">
        <v>28</v>
      </c>
      <c r="I1920">
        <f>VLOOKUP($A1920,'Cancelled Orders'!$D$2:$L$10078,COLUMN(E1919),0)</f>
        <v>1</v>
      </c>
      <c r="J1920" t="str">
        <f>VLOOKUP($A1920,'Cancelled Orders'!$D$2:$G$10078,3,0)</f>
        <v>Order cancelled through app</v>
      </c>
      <c r="K1920" t="str">
        <f>VLOOKUP($A1920,'Cancelled Orders'!$D$2:$G$10078,4,0)</f>
        <v>Customer Refusal</v>
      </c>
    </row>
    <row r="1921" spans="1:11" ht="13.2" x14ac:dyDescent="0.25">
      <c r="A1921" s="7">
        <v>291161768</v>
      </c>
      <c r="B1921" s="4">
        <v>852321</v>
      </c>
      <c r="C1921" s="4" t="s">
        <v>783</v>
      </c>
      <c r="D1921" s="7">
        <v>96</v>
      </c>
      <c r="E1921" s="7">
        <v>1</v>
      </c>
      <c r="F1921" s="7">
        <v>96</v>
      </c>
      <c r="G1921" s="5" t="s">
        <v>22</v>
      </c>
      <c r="H1921" s="5" t="s">
        <v>28</v>
      </c>
      <c r="I1921">
        <f>VLOOKUP($A1921,'Cancelled Orders'!$D$2:$L$10078,COLUMN(E1920),0)</f>
        <v>1</v>
      </c>
      <c r="J1921" t="str">
        <f>VLOOKUP($A1921,'Cancelled Orders'!$D$2:$G$10078,3,0)</f>
        <v>Order cancelled through app</v>
      </c>
      <c r="K1921" t="str">
        <f>VLOOKUP($A1921,'Cancelled Orders'!$D$2:$G$10078,4,0)</f>
        <v>Customer Refusal</v>
      </c>
    </row>
    <row r="1922" spans="1:11" ht="13.2" x14ac:dyDescent="0.25">
      <c r="A1922" s="7">
        <v>291159315</v>
      </c>
      <c r="B1922" s="4">
        <v>852321</v>
      </c>
      <c r="C1922" s="4" t="s">
        <v>783</v>
      </c>
      <c r="D1922" s="7">
        <v>96</v>
      </c>
      <c r="E1922" s="7">
        <v>1</v>
      </c>
      <c r="F1922" s="7">
        <v>96</v>
      </c>
      <c r="G1922" s="5" t="s">
        <v>22</v>
      </c>
      <c r="H1922" s="5" t="s">
        <v>28</v>
      </c>
      <c r="I1922">
        <f>VLOOKUP($A1922,'Cancelled Orders'!$D$2:$L$10078,COLUMN(E1921),0)</f>
        <v>1</v>
      </c>
      <c r="J1922" t="str">
        <f>VLOOKUP($A1922,'Cancelled Orders'!$D$2:$G$10078,3,0)</f>
        <v>Order cancelled through app</v>
      </c>
      <c r="K1922" t="str">
        <f>VLOOKUP($A1922,'Cancelled Orders'!$D$2:$G$10078,4,0)</f>
        <v>Customer Refusal</v>
      </c>
    </row>
    <row r="1923" spans="1:11" ht="13.2" x14ac:dyDescent="0.25">
      <c r="A1923" s="7">
        <v>291155459</v>
      </c>
      <c r="B1923" s="4">
        <v>852321</v>
      </c>
      <c r="C1923" s="4" t="s">
        <v>783</v>
      </c>
      <c r="D1923" s="7">
        <v>96</v>
      </c>
      <c r="E1923" s="7">
        <v>1</v>
      </c>
      <c r="F1923" s="7">
        <v>96</v>
      </c>
      <c r="G1923" s="5" t="s">
        <v>22</v>
      </c>
      <c r="H1923" s="5" t="s">
        <v>28</v>
      </c>
      <c r="I1923">
        <f>VLOOKUP($A1923,'Cancelled Orders'!$D$2:$L$10078,COLUMN(E1922),0)</f>
        <v>1</v>
      </c>
      <c r="J1923" t="str">
        <f>VLOOKUP($A1923,'Cancelled Orders'!$D$2:$G$10078,3,0)</f>
        <v>Order cancelled through app</v>
      </c>
      <c r="K1923" t="str">
        <f>VLOOKUP($A1923,'Cancelled Orders'!$D$2:$G$10078,4,0)</f>
        <v>Customer Refusal</v>
      </c>
    </row>
    <row r="1924" spans="1:11" ht="13.2" x14ac:dyDescent="0.25">
      <c r="A1924" s="7">
        <v>291153371</v>
      </c>
      <c r="B1924" s="4">
        <v>852321</v>
      </c>
      <c r="C1924" s="4" t="s">
        <v>783</v>
      </c>
      <c r="D1924" s="7">
        <v>96</v>
      </c>
      <c r="E1924" s="7">
        <v>1</v>
      </c>
      <c r="F1924" s="7">
        <v>96</v>
      </c>
      <c r="G1924" s="5" t="s">
        <v>22</v>
      </c>
      <c r="H1924" s="5" t="s">
        <v>28</v>
      </c>
      <c r="I1924">
        <f>VLOOKUP($A1924,'Cancelled Orders'!$D$2:$L$10078,COLUMN(E1923),0)</f>
        <v>1</v>
      </c>
      <c r="J1924" t="str">
        <f>VLOOKUP($A1924,'Cancelled Orders'!$D$2:$G$10078,3,0)</f>
        <v>Order cancelled through app</v>
      </c>
      <c r="K1924" t="str">
        <f>VLOOKUP($A1924,'Cancelled Orders'!$D$2:$G$10078,4,0)</f>
        <v>Customer Refusal</v>
      </c>
    </row>
    <row r="1925" spans="1:11" ht="13.2" x14ac:dyDescent="0.25">
      <c r="A1925" s="7">
        <v>291160509</v>
      </c>
      <c r="B1925" s="4">
        <v>852321</v>
      </c>
      <c r="C1925" s="4" t="s">
        <v>783</v>
      </c>
      <c r="D1925" s="7">
        <v>96</v>
      </c>
      <c r="E1925" s="7">
        <v>1</v>
      </c>
      <c r="F1925" s="7">
        <v>96</v>
      </c>
      <c r="G1925" s="5" t="s">
        <v>22</v>
      </c>
      <c r="H1925" s="5" t="s">
        <v>28</v>
      </c>
      <c r="I1925">
        <f>VLOOKUP($A1925,'Cancelled Orders'!$D$2:$L$10078,COLUMN(E1924),0)</f>
        <v>1</v>
      </c>
      <c r="J1925" t="str">
        <f>VLOOKUP($A1925,'Cancelled Orders'!$D$2:$G$10078,3,0)</f>
        <v>Order cancelled through app</v>
      </c>
      <c r="K1925" t="str">
        <f>VLOOKUP($A1925,'Cancelled Orders'!$D$2:$G$10078,4,0)</f>
        <v>Customer Refusal</v>
      </c>
    </row>
    <row r="1926" spans="1:11" ht="13.2" x14ac:dyDescent="0.25">
      <c r="A1926" s="7">
        <v>291156790</v>
      </c>
      <c r="B1926" s="4">
        <v>852321</v>
      </c>
      <c r="C1926" s="4" t="s">
        <v>783</v>
      </c>
      <c r="D1926" s="7">
        <v>96</v>
      </c>
      <c r="E1926" s="7">
        <v>1</v>
      </c>
      <c r="F1926" s="7">
        <v>96</v>
      </c>
      <c r="G1926" s="5" t="s">
        <v>22</v>
      </c>
      <c r="H1926" s="5" t="s">
        <v>28</v>
      </c>
      <c r="I1926">
        <f>VLOOKUP($A1926,'Cancelled Orders'!$D$2:$L$10078,COLUMN(E1925),0)</f>
        <v>1</v>
      </c>
      <c r="J1926" t="str">
        <f>VLOOKUP($A1926,'Cancelled Orders'!$D$2:$G$10078,3,0)</f>
        <v>Order cancelled through app</v>
      </c>
      <c r="K1926" t="str">
        <f>VLOOKUP($A1926,'Cancelled Orders'!$D$2:$G$10078,4,0)</f>
        <v>Customer Refusal</v>
      </c>
    </row>
    <row r="1927" spans="1:11" ht="13.2" x14ac:dyDescent="0.25">
      <c r="A1927" s="7">
        <v>290200500</v>
      </c>
      <c r="B1927" s="4">
        <v>852321</v>
      </c>
      <c r="C1927" s="4" t="s">
        <v>783</v>
      </c>
      <c r="D1927" s="7">
        <v>96</v>
      </c>
      <c r="E1927" s="7">
        <v>1</v>
      </c>
      <c r="F1927" s="7">
        <v>96</v>
      </c>
      <c r="G1927" s="5" t="s">
        <v>22</v>
      </c>
      <c r="H1927" s="5" t="s">
        <v>28</v>
      </c>
      <c r="I1927">
        <f>VLOOKUP($A1927,'Cancelled Orders'!$D$2:$L$10078,COLUMN(E1926),0)</f>
        <v>1</v>
      </c>
      <c r="J1927" t="str">
        <f>VLOOKUP($A1927,'Cancelled Orders'!$D$2:$G$10078,3,0)</f>
        <v>Order cancelled through app</v>
      </c>
      <c r="K1927" t="str">
        <f>VLOOKUP($A1927,'Cancelled Orders'!$D$2:$G$10078,4,0)</f>
        <v>Customer Refusal</v>
      </c>
    </row>
    <row r="1928" spans="1:11" ht="13.2" x14ac:dyDescent="0.25">
      <c r="A1928" s="7">
        <v>291153018</v>
      </c>
      <c r="B1928" s="4">
        <v>852321</v>
      </c>
      <c r="C1928" s="4" t="s">
        <v>783</v>
      </c>
      <c r="D1928" s="7">
        <v>96</v>
      </c>
      <c r="E1928" s="7">
        <v>1</v>
      </c>
      <c r="F1928" s="7">
        <v>96</v>
      </c>
      <c r="G1928" s="5" t="s">
        <v>22</v>
      </c>
      <c r="H1928" s="5" t="s">
        <v>28</v>
      </c>
      <c r="I1928">
        <f>VLOOKUP($A1928,'Cancelled Orders'!$D$2:$L$10078,COLUMN(E1927),0)</f>
        <v>1</v>
      </c>
      <c r="J1928" t="str">
        <f>VLOOKUP($A1928,'Cancelled Orders'!$D$2:$G$10078,3,0)</f>
        <v>Order cancelled through app</v>
      </c>
      <c r="K1928" t="str">
        <f>VLOOKUP($A1928,'Cancelled Orders'!$D$2:$G$10078,4,0)</f>
        <v>Customer Refusal</v>
      </c>
    </row>
    <row r="1929" spans="1:11" ht="13.2" x14ac:dyDescent="0.25">
      <c r="A1929" s="7">
        <v>291087368</v>
      </c>
      <c r="B1929" s="4">
        <v>852321</v>
      </c>
      <c r="C1929" s="4" t="s">
        <v>783</v>
      </c>
      <c r="D1929" s="7">
        <v>96</v>
      </c>
      <c r="E1929" s="7">
        <v>1</v>
      </c>
      <c r="F1929" s="7">
        <v>96</v>
      </c>
      <c r="G1929" s="5" t="s">
        <v>22</v>
      </c>
      <c r="H1929" s="5" t="s">
        <v>28</v>
      </c>
      <c r="I1929">
        <f>VLOOKUP($A1929,'Cancelled Orders'!$D$2:$L$10078,COLUMN(E1928),0)</f>
        <v>1</v>
      </c>
      <c r="J1929" t="str">
        <f>VLOOKUP($A1929,'Cancelled Orders'!$D$2:$G$10078,3,0)</f>
        <v>Order cancelled through app</v>
      </c>
      <c r="K1929" t="str">
        <f>VLOOKUP($A1929,'Cancelled Orders'!$D$2:$G$10078,4,0)</f>
        <v>Customer Refusal</v>
      </c>
    </row>
    <row r="1930" spans="1:11" ht="13.2" x14ac:dyDescent="0.25">
      <c r="A1930" s="7">
        <v>291078031</v>
      </c>
      <c r="B1930" s="4">
        <v>852321</v>
      </c>
      <c r="C1930" s="4" t="s">
        <v>783</v>
      </c>
      <c r="D1930" s="7">
        <v>96</v>
      </c>
      <c r="E1930" s="7">
        <v>1</v>
      </c>
      <c r="F1930" s="7">
        <v>96</v>
      </c>
      <c r="G1930" s="5" t="s">
        <v>22</v>
      </c>
      <c r="H1930" s="5" t="s">
        <v>28</v>
      </c>
      <c r="I1930">
        <f>VLOOKUP($A1930,'Cancelled Orders'!$D$2:$L$10078,COLUMN(E1929),0)</f>
        <v>1</v>
      </c>
      <c r="J1930" t="str">
        <f>VLOOKUP($A1930,'Cancelled Orders'!$D$2:$G$10078,3,0)</f>
        <v>Order cancelled through app</v>
      </c>
      <c r="K1930" t="str">
        <f>VLOOKUP($A1930,'Cancelled Orders'!$D$2:$G$10078,4,0)</f>
        <v>Customer Refusal</v>
      </c>
    </row>
    <row r="1931" spans="1:11" ht="13.2" x14ac:dyDescent="0.25">
      <c r="A1931" s="7">
        <v>290668868</v>
      </c>
      <c r="B1931" s="4">
        <v>852321</v>
      </c>
      <c r="C1931" s="4" t="s">
        <v>783</v>
      </c>
      <c r="D1931" s="7">
        <v>96</v>
      </c>
      <c r="E1931" s="7">
        <v>1</v>
      </c>
      <c r="F1931" s="7">
        <v>96</v>
      </c>
      <c r="G1931" s="5" t="s">
        <v>22</v>
      </c>
      <c r="H1931" s="5" t="s">
        <v>28</v>
      </c>
      <c r="I1931">
        <f>VLOOKUP($A1931,'Cancelled Orders'!$D$2:$L$10078,COLUMN(E1930),0)</f>
        <v>1</v>
      </c>
      <c r="J1931" t="str">
        <f>VLOOKUP($A1931,'Cancelled Orders'!$D$2:$G$10078,3,0)</f>
        <v>Order cancelled through app</v>
      </c>
      <c r="K1931" t="str">
        <f>VLOOKUP($A1931,'Cancelled Orders'!$D$2:$G$10078,4,0)</f>
        <v>Customer Refusal</v>
      </c>
    </row>
    <row r="1932" spans="1:11" ht="13.2" x14ac:dyDescent="0.25">
      <c r="A1932" s="7">
        <v>289719580</v>
      </c>
      <c r="B1932" s="4">
        <v>852709</v>
      </c>
      <c r="C1932" s="4" t="s">
        <v>821</v>
      </c>
      <c r="D1932" s="7">
        <v>60</v>
      </c>
      <c r="E1932" s="7">
        <v>1</v>
      </c>
      <c r="F1932" s="7">
        <v>60</v>
      </c>
      <c r="G1932" s="5" t="s">
        <v>22</v>
      </c>
      <c r="H1932" s="5" t="s">
        <v>28</v>
      </c>
      <c r="I1932">
        <f>VLOOKUP($A1932,'Cancelled Orders'!$D$2:$L$10078,COLUMN(E1931),0)</f>
        <v>1</v>
      </c>
      <c r="J1932" t="str">
        <f>VLOOKUP($A1932,'Cancelled Orders'!$D$2:$G$10078,3,0)</f>
        <v>Order cancelled through app</v>
      </c>
      <c r="K1932" t="str">
        <f>VLOOKUP($A1932,'Cancelled Orders'!$D$2:$G$10078,4,0)</f>
        <v>Customer Refusal</v>
      </c>
    </row>
    <row r="1933" spans="1:11" ht="13.2" x14ac:dyDescent="0.25">
      <c r="A1933" s="7">
        <v>290548623</v>
      </c>
      <c r="B1933" s="4">
        <v>853570</v>
      </c>
      <c r="C1933" s="4" t="s">
        <v>822</v>
      </c>
      <c r="D1933" s="7">
        <v>55</v>
      </c>
      <c r="E1933" s="7">
        <v>1</v>
      </c>
      <c r="F1933" s="7">
        <v>55</v>
      </c>
      <c r="G1933" s="5" t="s">
        <v>22</v>
      </c>
      <c r="H1933" s="5" t="s">
        <v>22</v>
      </c>
      <c r="I1933">
        <f>VLOOKUP($A1933,'Cancelled Orders'!$D$2:$L$10078,COLUMN(E1932),0)</f>
        <v>0</v>
      </c>
      <c r="J1933" t="str">
        <f>VLOOKUP($A1933,'Cancelled Orders'!$D$2:$G$10078,3,0)</f>
        <v>Cancelled by Restaurant</v>
      </c>
      <c r="K1933" t="str">
        <f>VLOOKUP($A1933,'Cancelled Orders'!$D$2:$G$10078,4,0)</f>
        <v>Item Unavailable</v>
      </c>
    </row>
    <row r="1934" spans="1:11" ht="13.2" x14ac:dyDescent="0.25">
      <c r="A1934" s="7">
        <v>291464990</v>
      </c>
      <c r="B1934" s="4">
        <v>853890</v>
      </c>
      <c r="C1934" s="4" t="s">
        <v>823</v>
      </c>
      <c r="D1934" s="7">
        <v>10</v>
      </c>
      <c r="E1934" s="7">
        <v>1</v>
      </c>
      <c r="F1934" s="7">
        <v>10</v>
      </c>
      <c r="G1934" s="5" t="s">
        <v>28</v>
      </c>
      <c r="H1934" s="5" t="s">
        <v>28</v>
      </c>
      <c r="I1934">
        <f>VLOOKUP($A1934,'Cancelled Orders'!$D$2:$L$10078,COLUMN(E1933),0)</f>
        <v>1</v>
      </c>
      <c r="J1934" t="str">
        <f>VLOOKUP($A1934,'Cancelled Orders'!$D$2:$G$10078,3,0)</f>
        <v>Cancelled by Restaurant</v>
      </c>
      <c r="K1934" t="str">
        <f>VLOOKUP($A1934,'Cancelled Orders'!$D$2:$G$10078,4,0)</f>
        <v>Item Unavailable</v>
      </c>
    </row>
    <row r="1935" spans="1:11" ht="13.2" x14ac:dyDescent="0.25">
      <c r="A1935" s="7">
        <v>289813024</v>
      </c>
      <c r="B1935" s="4">
        <v>853903</v>
      </c>
      <c r="C1935" s="4" t="s">
        <v>824</v>
      </c>
      <c r="D1935" s="7">
        <v>10</v>
      </c>
      <c r="E1935" s="7">
        <v>1</v>
      </c>
      <c r="F1935" s="7">
        <v>10</v>
      </c>
      <c r="G1935" s="5" t="s">
        <v>28</v>
      </c>
      <c r="H1935" s="5" t="s">
        <v>28</v>
      </c>
      <c r="I1935">
        <f>VLOOKUP($A1935,'Cancelled Orders'!$D$2:$L$10078,COLUMN(E1934),0)</f>
        <v>1</v>
      </c>
      <c r="J1935" t="str">
        <f>VLOOKUP($A1935,'Cancelled Orders'!$D$2:$G$10078,3,0)</f>
        <v>Order cancelled through app</v>
      </c>
      <c r="K1935" t="str">
        <f>VLOOKUP($A1935,'Cancelled Orders'!$D$2:$G$10078,4,0)</f>
        <v>Customer Refusal</v>
      </c>
    </row>
    <row r="1936" spans="1:11" ht="13.2" x14ac:dyDescent="0.25">
      <c r="A1936" s="7">
        <v>290637918</v>
      </c>
      <c r="B1936" s="4">
        <v>854087</v>
      </c>
      <c r="C1936" s="4" t="s">
        <v>825</v>
      </c>
      <c r="D1936" s="7">
        <v>86</v>
      </c>
      <c r="E1936" s="7">
        <v>1</v>
      </c>
      <c r="F1936" s="7">
        <v>86</v>
      </c>
      <c r="G1936" s="5" t="s">
        <v>22</v>
      </c>
      <c r="H1936" s="5" t="s">
        <v>28</v>
      </c>
      <c r="I1936">
        <f>VLOOKUP($A1936,'Cancelled Orders'!$D$2:$L$10078,COLUMN(E1935),0)</f>
        <v>1</v>
      </c>
      <c r="J1936" t="str">
        <f>VLOOKUP($A1936,'Cancelled Orders'!$D$2:$G$10078,3,0)</f>
        <v>Order cancelled through app</v>
      </c>
      <c r="K1936" t="str">
        <f>VLOOKUP($A1936,'Cancelled Orders'!$D$2:$G$10078,4,0)</f>
        <v>Customer Refusal</v>
      </c>
    </row>
    <row r="1937" spans="1:11" ht="13.2" x14ac:dyDescent="0.25">
      <c r="A1937" s="7">
        <v>289941070</v>
      </c>
      <c r="B1937" s="4">
        <v>854275</v>
      </c>
      <c r="C1937" s="4" t="s">
        <v>374</v>
      </c>
      <c r="D1937" s="7">
        <v>20</v>
      </c>
      <c r="E1937" s="7">
        <v>1</v>
      </c>
      <c r="F1937" s="7">
        <v>20</v>
      </c>
      <c r="G1937" s="5" t="s">
        <v>22</v>
      </c>
      <c r="H1937" s="5" t="s">
        <v>22</v>
      </c>
      <c r="I1937">
        <f>VLOOKUP($A1937,'Cancelled Orders'!$D$2:$L$10078,COLUMN(E1936),0)</f>
        <v>1</v>
      </c>
      <c r="J1937" t="str">
        <f>VLOOKUP($A1937,'Cancelled Orders'!$D$2:$G$10078,3,0)</f>
        <v>Order cancelled through app</v>
      </c>
      <c r="K1937" t="str">
        <f>VLOOKUP($A1937,'Cancelled Orders'!$D$2:$G$10078,4,0)</f>
        <v>Customer Refusal</v>
      </c>
    </row>
    <row r="1938" spans="1:11" ht="13.2" x14ac:dyDescent="0.25">
      <c r="A1938" s="7">
        <v>290566867</v>
      </c>
      <c r="B1938" s="4">
        <v>854594</v>
      </c>
      <c r="C1938" s="4" t="s">
        <v>826</v>
      </c>
      <c r="D1938" s="7">
        <v>149</v>
      </c>
      <c r="E1938" s="7">
        <v>1</v>
      </c>
      <c r="F1938" s="7">
        <v>149</v>
      </c>
      <c r="G1938" s="5" t="s">
        <v>22</v>
      </c>
      <c r="H1938" s="5" t="s">
        <v>28</v>
      </c>
      <c r="I1938">
        <f>VLOOKUP($A1938,'Cancelled Orders'!$D$2:$L$10078,COLUMN(E1937),0)</f>
        <v>0</v>
      </c>
      <c r="J1938" t="str">
        <f>VLOOKUP($A1938,'Cancelled Orders'!$D$2:$G$10078,3,0)</f>
        <v>Order cancelled through app</v>
      </c>
      <c r="K1938" t="str">
        <f>VLOOKUP($A1938,'Cancelled Orders'!$D$2:$G$10078,4,0)</f>
        <v>Customer Refusal</v>
      </c>
    </row>
    <row r="1939" spans="1:11" ht="13.2" x14ac:dyDescent="0.25">
      <c r="A1939" s="7">
        <v>291133908</v>
      </c>
      <c r="B1939" s="4">
        <v>854594</v>
      </c>
      <c r="C1939" s="4" t="s">
        <v>826</v>
      </c>
      <c r="D1939" s="7">
        <v>149</v>
      </c>
      <c r="E1939" s="7">
        <v>1</v>
      </c>
      <c r="F1939" s="7">
        <v>149</v>
      </c>
      <c r="G1939" s="5" t="s">
        <v>22</v>
      </c>
      <c r="H1939" s="5" t="s">
        <v>28</v>
      </c>
      <c r="I1939">
        <f>VLOOKUP($A1939,'Cancelled Orders'!$D$2:$L$10078,COLUMN(E1938),0)</f>
        <v>0</v>
      </c>
      <c r="J1939" t="str">
        <f>VLOOKUP($A1939,'Cancelled Orders'!$D$2:$G$10078,3,0)</f>
        <v>Order cancelled through app</v>
      </c>
      <c r="K1939" t="str">
        <f>VLOOKUP($A1939,'Cancelled Orders'!$D$2:$G$10078,4,0)</f>
        <v>Customer Refusal</v>
      </c>
    </row>
    <row r="1940" spans="1:11" ht="13.2" x14ac:dyDescent="0.25">
      <c r="A1940" s="7">
        <v>290647996</v>
      </c>
      <c r="B1940" s="4">
        <v>854594</v>
      </c>
      <c r="C1940" s="4" t="s">
        <v>826</v>
      </c>
      <c r="D1940" s="7">
        <v>149</v>
      </c>
      <c r="E1940" s="7">
        <v>1</v>
      </c>
      <c r="F1940" s="7">
        <v>149</v>
      </c>
      <c r="G1940" s="5" t="s">
        <v>22</v>
      </c>
      <c r="H1940" s="5" t="s">
        <v>28</v>
      </c>
      <c r="I1940">
        <f>VLOOKUP($A1940,'Cancelled Orders'!$D$2:$L$10078,COLUMN(E1939),0)</f>
        <v>0</v>
      </c>
      <c r="J1940" t="str">
        <f>VLOOKUP($A1940,'Cancelled Orders'!$D$2:$G$10078,3,0)</f>
        <v>Order cancelled through app</v>
      </c>
      <c r="K1940" t="str">
        <f>VLOOKUP($A1940,'Cancelled Orders'!$D$2:$G$10078,4,0)</f>
        <v>Customer Refusal</v>
      </c>
    </row>
    <row r="1941" spans="1:11" ht="13.2" x14ac:dyDescent="0.25">
      <c r="A1941" s="7">
        <v>289738280</v>
      </c>
      <c r="B1941" s="4">
        <v>854594</v>
      </c>
      <c r="C1941" s="4" t="s">
        <v>826</v>
      </c>
      <c r="D1941" s="7">
        <v>149</v>
      </c>
      <c r="E1941" s="7">
        <v>1</v>
      </c>
      <c r="F1941" s="7">
        <v>149</v>
      </c>
      <c r="G1941" s="5" t="s">
        <v>22</v>
      </c>
      <c r="H1941" s="5" t="s">
        <v>28</v>
      </c>
      <c r="I1941">
        <f>VLOOKUP($A1941,'Cancelled Orders'!$D$2:$L$10078,COLUMN(E1940),0)</f>
        <v>0</v>
      </c>
      <c r="J1941" t="str">
        <f>VLOOKUP($A1941,'Cancelled Orders'!$D$2:$G$10078,3,0)</f>
        <v>Order cancelled through app</v>
      </c>
      <c r="K1941" t="str">
        <f>VLOOKUP($A1941,'Cancelled Orders'!$D$2:$G$10078,4,0)</f>
        <v>Customer Refusal</v>
      </c>
    </row>
    <row r="1942" spans="1:11" ht="13.2" x14ac:dyDescent="0.25">
      <c r="A1942" s="7">
        <v>290626632</v>
      </c>
      <c r="B1942" s="4">
        <v>854595</v>
      </c>
      <c r="C1942" s="4" t="s">
        <v>827</v>
      </c>
      <c r="D1942" s="7">
        <v>159</v>
      </c>
      <c r="E1942" s="7">
        <v>1</v>
      </c>
      <c r="F1942" s="7">
        <v>159</v>
      </c>
      <c r="G1942" s="5" t="s">
        <v>22</v>
      </c>
      <c r="H1942" s="5" t="s">
        <v>28</v>
      </c>
      <c r="I1942">
        <f>VLOOKUP($A1942,'Cancelled Orders'!$D$2:$L$10078,COLUMN(E1941),0)</f>
        <v>0</v>
      </c>
      <c r="J1942" t="str">
        <f>VLOOKUP($A1942,'Cancelled Orders'!$D$2:$G$10078,3,0)</f>
        <v>Order cancelled through app</v>
      </c>
      <c r="K1942" t="str">
        <f>VLOOKUP($A1942,'Cancelled Orders'!$D$2:$G$10078,4,0)</f>
        <v>Customer Refusal</v>
      </c>
    </row>
    <row r="1943" spans="1:11" ht="13.2" x14ac:dyDescent="0.25">
      <c r="A1943" s="7">
        <v>290625365</v>
      </c>
      <c r="B1943" s="4">
        <v>854595</v>
      </c>
      <c r="C1943" s="4" t="s">
        <v>827</v>
      </c>
      <c r="D1943" s="7">
        <v>159</v>
      </c>
      <c r="E1943" s="7">
        <v>1</v>
      </c>
      <c r="F1943" s="7">
        <v>159</v>
      </c>
      <c r="G1943" s="5" t="s">
        <v>22</v>
      </c>
      <c r="H1943" s="5" t="s">
        <v>28</v>
      </c>
      <c r="I1943">
        <f>VLOOKUP($A1943,'Cancelled Orders'!$D$2:$L$10078,COLUMN(E1942),0)</f>
        <v>0</v>
      </c>
      <c r="J1943" t="str">
        <f>VLOOKUP($A1943,'Cancelled Orders'!$D$2:$G$10078,3,0)</f>
        <v>Order cancelled through app</v>
      </c>
      <c r="K1943" t="str">
        <f>VLOOKUP($A1943,'Cancelled Orders'!$D$2:$G$10078,4,0)</f>
        <v>Customer Refusal</v>
      </c>
    </row>
    <row r="1944" spans="1:11" ht="13.2" x14ac:dyDescent="0.25">
      <c r="A1944" s="7">
        <v>291091710</v>
      </c>
      <c r="B1944" s="4">
        <v>854595</v>
      </c>
      <c r="C1944" s="4" t="s">
        <v>827</v>
      </c>
      <c r="D1944" s="7">
        <v>159</v>
      </c>
      <c r="E1944" s="7">
        <v>1</v>
      </c>
      <c r="F1944" s="7">
        <v>159</v>
      </c>
      <c r="G1944" s="5" t="s">
        <v>22</v>
      </c>
      <c r="H1944" s="5" t="s">
        <v>28</v>
      </c>
      <c r="I1944">
        <f>VLOOKUP($A1944,'Cancelled Orders'!$D$2:$L$10078,COLUMN(E1943),0)</f>
        <v>0</v>
      </c>
      <c r="J1944" t="str">
        <f>VLOOKUP($A1944,'Cancelled Orders'!$D$2:$G$10078,3,0)</f>
        <v>Order cancelled through app</v>
      </c>
      <c r="K1944" t="str">
        <f>VLOOKUP($A1944,'Cancelled Orders'!$D$2:$G$10078,4,0)</f>
        <v>Customer Refusal</v>
      </c>
    </row>
    <row r="1945" spans="1:11" ht="13.2" x14ac:dyDescent="0.25">
      <c r="A1945" s="7">
        <v>290336840</v>
      </c>
      <c r="B1945" s="4">
        <v>854638</v>
      </c>
      <c r="C1945" s="4" t="s">
        <v>828</v>
      </c>
      <c r="D1945" s="7">
        <v>49</v>
      </c>
      <c r="E1945" s="7">
        <v>1</v>
      </c>
      <c r="F1945" s="7">
        <v>49</v>
      </c>
      <c r="G1945" s="5" t="s">
        <v>22</v>
      </c>
      <c r="H1945" s="5" t="s">
        <v>22</v>
      </c>
      <c r="I1945">
        <f>VLOOKUP($A1945,'Cancelled Orders'!$D$2:$L$10078,COLUMN(E1944),0)</f>
        <v>1</v>
      </c>
      <c r="J1945" t="str">
        <f>VLOOKUP($A1945,'Cancelled Orders'!$D$2:$G$10078,3,0)</f>
        <v>Cancelled by Restaurant</v>
      </c>
      <c r="K1945" t="str">
        <f>VLOOKUP($A1945,'Cancelled Orders'!$D$2:$G$10078,4,0)</f>
        <v>Stock Shortage</v>
      </c>
    </row>
    <row r="1946" spans="1:11" ht="13.2" x14ac:dyDescent="0.25">
      <c r="A1946" s="7">
        <v>289833834</v>
      </c>
      <c r="B1946" s="4">
        <v>854860</v>
      </c>
      <c r="C1946" s="4" t="s">
        <v>829</v>
      </c>
      <c r="D1946" s="7">
        <v>32</v>
      </c>
      <c r="E1946" s="7">
        <v>2</v>
      </c>
      <c r="F1946" s="7">
        <v>64</v>
      </c>
      <c r="G1946" s="5" t="s">
        <v>22</v>
      </c>
      <c r="H1946" s="5" t="s">
        <v>22</v>
      </c>
      <c r="I1946">
        <f>VLOOKUP($A1946,'Cancelled Orders'!$D$2:$L$10078,COLUMN(E1945),0)</f>
        <v>1</v>
      </c>
      <c r="J1946" t="str">
        <f>VLOOKUP($A1946,'Cancelled Orders'!$D$2:$G$10078,3,0)</f>
        <v>Cancelled by Restaurant</v>
      </c>
      <c r="K1946" t="str">
        <f>VLOOKUP($A1946,'Cancelled Orders'!$D$2:$G$10078,4,0)</f>
        <v>Stock Shortage</v>
      </c>
    </row>
    <row r="1947" spans="1:11" ht="13.2" x14ac:dyDescent="0.25">
      <c r="A1947" s="7">
        <v>290637918</v>
      </c>
      <c r="B1947" s="4">
        <v>856501</v>
      </c>
      <c r="C1947" s="4" t="s">
        <v>830</v>
      </c>
      <c r="D1947" s="7">
        <v>20</v>
      </c>
      <c r="E1947" s="7">
        <v>1</v>
      </c>
      <c r="F1947" s="7">
        <v>20</v>
      </c>
      <c r="G1947" s="5" t="s">
        <v>28</v>
      </c>
      <c r="H1947" s="5" t="s">
        <v>28</v>
      </c>
      <c r="I1947">
        <f>VLOOKUP($A1947,'Cancelled Orders'!$D$2:$L$10078,COLUMN(E1946),0)</f>
        <v>1</v>
      </c>
      <c r="J1947" t="str">
        <f>VLOOKUP($A1947,'Cancelled Orders'!$D$2:$G$10078,3,0)</f>
        <v>Order cancelled through app</v>
      </c>
      <c r="K1947" t="str">
        <f>VLOOKUP($A1947,'Cancelled Orders'!$D$2:$G$10078,4,0)</f>
        <v>Customer Refusal</v>
      </c>
    </row>
    <row r="1948" spans="1:11" ht="13.2" x14ac:dyDescent="0.25">
      <c r="A1948" s="7">
        <v>289693436</v>
      </c>
      <c r="B1948" s="4">
        <v>857913</v>
      </c>
      <c r="C1948" s="4" t="s">
        <v>831</v>
      </c>
      <c r="D1948" s="7">
        <v>140</v>
      </c>
      <c r="E1948" s="7">
        <v>1</v>
      </c>
      <c r="F1948" s="7">
        <v>140</v>
      </c>
      <c r="G1948" s="5" t="s">
        <v>22</v>
      </c>
      <c r="H1948" s="5" t="s">
        <v>22</v>
      </c>
      <c r="I1948">
        <f>VLOOKUP($A1948,'Cancelled Orders'!$D$2:$L$10078,COLUMN(E1947),0)</f>
        <v>1</v>
      </c>
      <c r="J1948" t="str">
        <f>VLOOKUP($A1948,'Cancelled Orders'!$D$2:$G$10078,3,0)</f>
        <v>Cancelled by Restaurant</v>
      </c>
      <c r="K1948" t="str">
        <f>VLOOKUP($A1948,'Cancelled Orders'!$D$2:$G$10078,4,0)</f>
        <v>Item Unavailable</v>
      </c>
    </row>
    <row r="1949" spans="1:11" ht="13.2" x14ac:dyDescent="0.25">
      <c r="A1949" s="7">
        <v>291703491</v>
      </c>
      <c r="B1949" s="4">
        <v>857957</v>
      </c>
      <c r="C1949" s="4" t="s">
        <v>832</v>
      </c>
      <c r="D1949" s="7">
        <v>40</v>
      </c>
      <c r="E1949" s="7">
        <v>1</v>
      </c>
      <c r="F1949" s="7">
        <v>40</v>
      </c>
      <c r="G1949" s="5" t="s">
        <v>28</v>
      </c>
      <c r="H1949" s="5" t="s">
        <v>28</v>
      </c>
      <c r="I1949">
        <f>VLOOKUP($A1949,'Cancelled Orders'!$D$2:$L$10078,COLUMN(E1948),0)</f>
        <v>1</v>
      </c>
      <c r="J1949" t="str">
        <f>VLOOKUP($A1949,'Cancelled Orders'!$D$2:$G$10078,3,0)</f>
        <v>Cancelled by Restaurant</v>
      </c>
      <c r="K1949" t="str">
        <f>VLOOKUP($A1949,'Cancelled Orders'!$D$2:$G$10078,4,0)</f>
        <v>Item Unavailable</v>
      </c>
    </row>
    <row r="1950" spans="1:11" ht="13.2" x14ac:dyDescent="0.25">
      <c r="A1950" s="7">
        <v>289809670</v>
      </c>
      <c r="B1950" s="4">
        <v>857957</v>
      </c>
      <c r="C1950" s="4" t="s">
        <v>832</v>
      </c>
      <c r="D1950" s="7">
        <v>30</v>
      </c>
      <c r="E1950" s="7">
        <v>1</v>
      </c>
      <c r="F1950" s="7">
        <v>30</v>
      </c>
      <c r="G1950" s="5" t="s">
        <v>28</v>
      </c>
      <c r="H1950" s="5" t="s">
        <v>28</v>
      </c>
      <c r="I1950">
        <f>VLOOKUP($A1950,'Cancelled Orders'!$D$2:$L$10078,COLUMN(E1949),0)</f>
        <v>1</v>
      </c>
      <c r="J1950" t="str">
        <f>VLOOKUP($A1950,'Cancelled Orders'!$D$2:$G$10078,3,0)</f>
        <v>Order cancelled through app</v>
      </c>
      <c r="K1950" t="str">
        <f>VLOOKUP($A1950,'Cancelled Orders'!$D$2:$G$10078,4,0)</f>
        <v>Customer Refusal</v>
      </c>
    </row>
    <row r="1951" spans="1:11" ht="13.2" x14ac:dyDescent="0.25">
      <c r="A1951" s="7">
        <v>289809670</v>
      </c>
      <c r="B1951" s="4">
        <v>857979</v>
      </c>
      <c r="C1951" s="4" t="s">
        <v>833</v>
      </c>
      <c r="D1951" s="7">
        <v>40</v>
      </c>
      <c r="E1951" s="7">
        <v>1</v>
      </c>
      <c r="F1951" s="7">
        <v>40</v>
      </c>
      <c r="G1951" s="5" t="s">
        <v>28</v>
      </c>
      <c r="H1951" s="5" t="s">
        <v>28</v>
      </c>
      <c r="I1951">
        <f>VLOOKUP($A1951,'Cancelled Orders'!$D$2:$L$10078,COLUMN(E1950),0)</f>
        <v>1</v>
      </c>
      <c r="J1951" t="str">
        <f>VLOOKUP($A1951,'Cancelled Orders'!$D$2:$G$10078,3,0)</f>
        <v>Order cancelled through app</v>
      </c>
      <c r="K1951" t="str">
        <f>VLOOKUP($A1951,'Cancelled Orders'!$D$2:$G$10078,4,0)</f>
        <v>Customer Refusal</v>
      </c>
    </row>
    <row r="1952" spans="1:11" ht="13.2" x14ac:dyDescent="0.25">
      <c r="A1952" s="7">
        <v>291584831</v>
      </c>
      <c r="B1952" s="4">
        <v>858246</v>
      </c>
      <c r="C1952" s="4" t="s">
        <v>834</v>
      </c>
      <c r="D1952" s="7">
        <v>78</v>
      </c>
      <c r="E1952" s="7">
        <v>1</v>
      </c>
      <c r="F1952" s="7">
        <v>78</v>
      </c>
      <c r="G1952" s="5" t="s">
        <v>22</v>
      </c>
      <c r="H1952" s="5" t="s">
        <v>22</v>
      </c>
      <c r="I1952">
        <f>VLOOKUP($A1952,'Cancelled Orders'!$D$2:$L$10078,COLUMN(E1951),0)</f>
        <v>1</v>
      </c>
      <c r="J1952" t="str">
        <f>VLOOKUP($A1952,'Cancelled Orders'!$D$2:$G$10078,3,0)</f>
        <v>Cancelled by Restaurant</v>
      </c>
      <c r="K1952" t="str">
        <f>VLOOKUP($A1952,'Cancelled Orders'!$D$2:$G$10078,4,0)</f>
        <v>High Demand at the Restaurant</v>
      </c>
    </row>
    <row r="1953" spans="1:11" ht="13.2" x14ac:dyDescent="0.25">
      <c r="A1953" s="7">
        <v>289956162</v>
      </c>
      <c r="B1953" s="4">
        <v>860489</v>
      </c>
      <c r="C1953" s="4" t="s">
        <v>835</v>
      </c>
      <c r="D1953" s="7">
        <v>42</v>
      </c>
      <c r="E1953" s="7">
        <v>1</v>
      </c>
      <c r="F1953" s="7">
        <v>42</v>
      </c>
      <c r="G1953" s="5" t="s">
        <v>22</v>
      </c>
      <c r="H1953" s="5" t="s">
        <v>22</v>
      </c>
      <c r="I1953">
        <f>VLOOKUP($A1953,'Cancelled Orders'!$D$2:$L$10078,COLUMN(E1952),0)</f>
        <v>0</v>
      </c>
      <c r="J1953" t="str">
        <f>VLOOKUP($A1953,'Cancelled Orders'!$D$2:$G$10078,3,0)</f>
        <v>Cancelled by Restaurant</v>
      </c>
      <c r="K1953" t="str">
        <f>VLOOKUP($A1953,'Cancelled Orders'!$D$2:$G$10078,4,0)</f>
        <v>Stock Shortage</v>
      </c>
    </row>
    <row r="1954" spans="1:11" ht="13.2" x14ac:dyDescent="0.25">
      <c r="A1954" s="7">
        <v>290712240</v>
      </c>
      <c r="B1954" s="4">
        <v>860928</v>
      </c>
      <c r="C1954" s="4" t="s">
        <v>836</v>
      </c>
      <c r="D1954" s="7">
        <v>50</v>
      </c>
      <c r="E1954" s="7">
        <v>1</v>
      </c>
      <c r="F1954" s="7">
        <v>50</v>
      </c>
      <c r="G1954" s="5" t="s">
        <v>28</v>
      </c>
      <c r="H1954" s="5" t="s">
        <v>28</v>
      </c>
      <c r="I1954">
        <f>VLOOKUP($A1954,'Cancelled Orders'!$D$2:$L$10078,COLUMN(E1953),0)</f>
        <v>1</v>
      </c>
      <c r="J1954" t="str">
        <f>VLOOKUP($A1954,'Cancelled Orders'!$D$2:$G$10078,3,0)</f>
        <v>Cancelled by Restaurant</v>
      </c>
      <c r="K1954" t="str">
        <f>VLOOKUP($A1954,'Cancelled Orders'!$D$2:$G$10078,4,0)</f>
        <v>Stock Shortage</v>
      </c>
    </row>
    <row r="1955" spans="1:11" ht="13.2" x14ac:dyDescent="0.25">
      <c r="A1955" s="7">
        <v>290626926</v>
      </c>
      <c r="B1955" s="4">
        <v>862066</v>
      </c>
      <c r="C1955" s="4" t="s">
        <v>837</v>
      </c>
      <c r="D1955" s="7">
        <v>75</v>
      </c>
      <c r="E1955" s="7">
        <v>1</v>
      </c>
      <c r="F1955" s="7">
        <v>75</v>
      </c>
      <c r="G1955" s="5" t="s">
        <v>22</v>
      </c>
      <c r="H1955" s="5" t="s">
        <v>28</v>
      </c>
      <c r="I1955">
        <f>VLOOKUP($A1955,'Cancelled Orders'!$D$2:$L$10078,COLUMN(E1954),0)</f>
        <v>0</v>
      </c>
      <c r="J1955" t="str">
        <f>VLOOKUP($A1955,'Cancelled Orders'!$D$2:$G$10078,3,0)</f>
        <v>Order cancelled through app</v>
      </c>
      <c r="K1955" t="str">
        <f>VLOOKUP($A1955,'Cancelled Orders'!$D$2:$G$10078,4,0)</f>
        <v>Customer Refusal</v>
      </c>
    </row>
    <row r="1956" spans="1:11" ht="13.2" x14ac:dyDescent="0.25">
      <c r="A1956" s="7">
        <v>290765512</v>
      </c>
      <c r="B1956" s="4">
        <v>862227</v>
      </c>
      <c r="C1956" s="4" t="s">
        <v>838</v>
      </c>
      <c r="D1956" s="7">
        <v>25</v>
      </c>
      <c r="E1956" s="7">
        <v>1</v>
      </c>
      <c r="F1956" s="7">
        <v>25</v>
      </c>
      <c r="G1956" s="5" t="s">
        <v>28</v>
      </c>
      <c r="H1956" s="5" t="s">
        <v>28</v>
      </c>
      <c r="I1956">
        <f>VLOOKUP($A1956,'Cancelled Orders'!$D$2:$L$10078,COLUMN(E1955),0)</f>
        <v>0</v>
      </c>
      <c r="J1956" t="str">
        <f>VLOOKUP($A1956,'Cancelled Orders'!$D$2:$G$10078,3,0)</f>
        <v>Order cancelled through app</v>
      </c>
      <c r="K1956" t="str">
        <f>VLOOKUP($A1956,'Cancelled Orders'!$D$2:$G$10078,4,0)</f>
        <v>Customer Refusal</v>
      </c>
    </row>
    <row r="1957" spans="1:11" ht="13.2" x14ac:dyDescent="0.25">
      <c r="A1957" s="7">
        <v>290645641</v>
      </c>
      <c r="B1957" s="4">
        <v>862627</v>
      </c>
      <c r="C1957" s="4" t="s">
        <v>839</v>
      </c>
      <c r="D1957" s="7">
        <v>132</v>
      </c>
      <c r="E1957" s="7">
        <v>1</v>
      </c>
      <c r="F1957" s="7">
        <v>132</v>
      </c>
      <c r="G1957" s="5" t="s">
        <v>22</v>
      </c>
      <c r="H1957" s="5" t="s">
        <v>22</v>
      </c>
      <c r="I1957">
        <f>VLOOKUP($A1957,'Cancelled Orders'!$D$2:$L$10078,COLUMN(E1956),0)</f>
        <v>1</v>
      </c>
      <c r="J1957" t="str">
        <f>VLOOKUP($A1957,'Cancelled Orders'!$D$2:$G$10078,3,0)</f>
        <v>Cancelled by Restaurant</v>
      </c>
      <c r="K1957" t="str">
        <f>VLOOKUP($A1957,'Cancelled Orders'!$D$2:$G$10078,4,0)</f>
        <v>High Demand at the Restaurant</v>
      </c>
    </row>
    <row r="1958" spans="1:11" ht="13.2" x14ac:dyDescent="0.25">
      <c r="A1958" s="7">
        <v>290793974</v>
      </c>
      <c r="B1958" s="4">
        <v>862741</v>
      </c>
      <c r="C1958" s="4" t="s">
        <v>840</v>
      </c>
      <c r="D1958" s="7">
        <v>66</v>
      </c>
      <c r="E1958" s="7">
        <v>1</v>
      </c>
      <c r="F1958" s="7">
        <v>66</v>
      </c>
      <c r="G1958" s="5" t="s">
        <v>22</v>
      </c>
      <c r="H1958" s="5" t="s">
        <v>28</v>
      </c>
      <c r="I1958">
        <f>VLOOKUP($A1958,'Cancelled Orders'!$D$2:$L$10078,COLUMN(E1957),0)</f>
        <v>1</v>
      </c>
      <c r="J1958" t="str">
        <f>VLOOKUP($A1958,'Cancelled Orders'!$D$2:$G$10078,3,0)</f>
        <v>Order cancelled through app</v>
      </c>
      <c r="K1958" t="str">
        <f>VLOOKUP($A1958,'Cancelled Orders'!$D$2:$G$10078,4,0)</f>
        <v>Customer Refusal</v>
      </c>
    </row>
    <row r="1959" spans="1:11" ht="13.2" x14ac:dyDescent="0.25">
      <c r="A1959" s="7">
        <v>291177848</v>
      </c>
      <c r="B1959" s="4">
        <v>862832</v>
      </c>
      <c r="C1959" s="4" t="s">
        <v>841</v>
      </c>
      <c r="D1959" s="7">
        <v>54</v>
      </c>
      <c r="E1959" s="7">
        <v>1</v>
      </c>
      <c r="F1959" s="7">
        <v>54</v>
      </c>
      <c r="G1959" s="5" t="s">
        <v>22</v>
      </c>
      <c r="H1959" s="5" t="s">
        <v>22</v>
      </c>
      <c r="I1959">
        <f>VLOOKUP($A1959,'Cancelled Orders'!$D$2:$L$10078,COLUMN(E1958),0)</f>
        <v>1</v>
      </c>
      <c r="J1959" t="str">
        <f>VLOOKUP($A1959,'Cancelled Orders'!$D$2:$G$10078,3,0)</f>
        <v>Order cancelled through app</v>
      </c>
      <c r="K1959" t="str">
        <f>VLOOKUP($A1959,'Cancelled Orders'!$D$2:$G$10078,4,0)</f>
        <v>Customer Refusal</v>
      </c>
    </row>
    <row r="1960" spans="1:11" ht="13.2" x14ac:dyDescent="0.25">
      <c r="A1960" s="7">
        <v>291576654</v>
      </c>
      <c r="B1960" s="4">
        <v>863497</v>
      </c>
      <c r="C1960" s="4" t="s">
        <v>842</v>
      </c>
      <c r="D1960" s="7">
        <v>40</v>
      </c>
      <c r="E1960" s="7">
        <v>1</v>
      </c>
      <c r="F1960" s="7">
        <v>40</v>
      </c>
      <c r="G1960" s="5" t="s">
        <v>22</v>
      </c>
      <c r="H1960" s="5" t="s">
        <v>28</v>
      </c>
      <c r="I1960">
        <f>VLOOKUP($A1960,'Cancelled Orders'!$D$2:$L$10078,COLUMN(E1959),0)</f>
        <v>0</v>
      </c>
      <c r="J1960" t="str">
        <f>VLOOKUP($A1960,'Cancelled Orders'!$D$2:$G$10078,3,0)</f>
        <v>Order cancelled through app</v>
      </c>
      <c r="K1960" t="str">
        <f>VLOOKUP($A1960,'Cancelled Orders'!$D$2:$G$10078,4,0)</f>
        <v>Customer Refusal</v>
      </c>
    </row>
    <row r="1961" spans="1:11" ht="13.2" x14ac:dyDescent="0.25">
      <c r="A1961" s="7">
        <v>291225898</v>
      </c>
      <c r="B1961" s="4">
        <v>863542</v>
      </c>
      <c r="C1961" s="4" t="s">
        <v>843</v>
      </c>
      <c r="D1961" s="7">
        <v>50</v>
      </c>
      <c r="E1961" s="7">
        <v>1</v>
      </c>
      <c r="F1961" s="7">
        <v>50</v>
      </c>
      <c r="G1961" s="5" t="s">
        <v>22</v>
      </c>
      <c r="H1961" s="5" t="s">
        <v>22</v>
      </c>
      <c r="I1961">
        <f>VLOOKUP($A1961,'Cancelled Orders'!$D$2:$L$10078,COLUMN(E1960),0)</f>
        <v>1</v>
      </c>
      <c r="J1961" t="str">
        <f>VLOOKUP($A1961,'Cancelled Orders'!$D$2:$G$10078,3,0)</f>
        <v>Cancelled by Restaurant</v>
      </c>
      <c r="K1961" t="str">
        <f>VLOOKUP($A1961,'Cancelled Orders'!$D$2:$G$10078,4,0)</f>
        <v>Item Unavailable</v>
      </c>
    </row>
    <row r="1962" spans="1:11" ht="13.2" x14ac:dyDescent="0.25">
      <c r="A1962" s="7">
        <v>291404724</v>
      </c>
      <c r="B1962" s="4">
        <v>863581</v>
      </c>
      <c r="C1962" s="4" t="s">
        <v>108</v>
      </c>
      <c r="D1962" s="7">
        <v>1</v>
      </c>
      <c r="E1962" s="7">
        <v>1</v>
      </c>
      <c r="F1962" s="7">
        <v>1</v>
      </c>
      <c r="G1962" s="5" t="s">
        <v>22</v>
      </c>
      <c r="H1962" s="5" t="s">
        <v>22</v>
      </c>
      <c r="I1962">
        <f>VLOOKUP($A1962,'Cancelled Orders'!$D$2:$L$10078,COLUMN(E1961),0)</f>
        <v>1</v>
      </c>
      <c r="J1962" t="str">
        <f>VLOOKUP($A1962,'Cancelled Orders'!$D$2:$G$10078,3,0)</f>
        <v>Order cancelled through app</v>
      </c>
      <c r="K1962" t="str">
        <f>VLOOKUP($A1962,'Cancelled Orders'!$D$2:$G$10078,4,0)</f>
        <v>Customer Refusal</v>
      </c>
    </row>
    <row r="1963" spans="1:11" ht="13.2" x14ac:dyDescent="0.25">
      <c r="A1963" s="7">
        <v>291711085</v>
      </c>
      <c r="B1963" s="4">
        <v>863581</v>
      </c>
      <c r="C1963" s="4" t="s">
        <v>108</v>
      </c>
      <c r="D1963" s="7">
        <v>1</v>
      </c>
      <c r="E1963" s="7">
        <v>1</v>
      </c>
      <c r="F1963" s="7">
        <v>1</v>
      </c>
      <c r="G1963" s="5" t="s">
        <v>22</v>
      </c>
      <c r="H1963" s="5" t="s">
        <v>22</v>
      </c>
      <c r="I1963">
        <f>VLOOKUP($A1963,'Cancelled Orders'!$D$2:$L$10078,COLUMN(E1962),0)</f>
        <v>1</v>
      </c>
      <c r="J1963" t="str">
        <f>VLOOKUP($A1963,'Cancelled Orders'!$D$2:$G$10078,3,0)</f>
        <v>Order cancelled through app</v>
      </c>
      <c r="K1963" t="str">
        <f>VLOOKUP($A1963,'Cancelled Orders'!$D$2:$G$10078,4,0)</f>
        <v>Customer Refusal</v>
      </c>
    </row>
    <row r="1964" spans="1:11" ht="13.2" x14ac:dyDescent="0.25">
      <c r="A1964" s="7">
        <v>291637051</v>
      </c>
      <c r="B1964" s="4">
        <v>863581</v>
      </c>
      <c r="C1964" s="4" t="s">
        <v>108</v>
      </c>
      <c r="D1964" s="7">
        <v>1</v>
      </c>
      <c r="E1964" s="7">
        <v>1</v>
      </c>
      <c r="F1964" s="7">
        <v>1</v>
      </c>
      <c r="G1964" s="5" t="s">
        <v>22</v>
      </c>
      <c r="H1964" s="5" t="s">
        <v>22</v>
      </c>
      <c r="I1964">
        <f>VLOOKUP($A1964,'Cancelled Orders'!$D$2:$L$10078,COLUMN(E1963),0)</f>
        <v>1</v>
      </c>
      <c r="J1964" t="str">
        <f>VLOOKUP($A1964,'Cancelled Orders'!$D$2:$G$10078,3,0)</f>
        <v>Order cancelled through app</v>
      </c>
      <c r="K1964" t="str">
        <f>VLOOKUP($A1964,'Cancelled Orders'!$D$2:$G$10078,4,0)</f>
        <v>Customer Refusal</v>
      </c>
    </row>
    <row r="1965" spans="1:11" ht="13.2" x14ac:dyDescent="0.25">
      <c r="A1965" s="7">
        <v>290691516</v>
      </c>
      <c r="B1965" s="4">
        <v>863581</v>
      </c>
      <c r="C1965" s="4" t="s">
        <v>108</v>
      </c>
      <c r="D1965" s="7">
        <v>1</v>
      </c>
      <c r="E1965" s="7">
        <v>1</v>
      </c>
      <c r="F1965" s="7">
        <v>1</v>
      </c>
      <c r="G1965" s="5" t="s">
        <v>22</v>
      </c>
      <c r="H1965" s="5" t="s">
        <v>22</v>
      </c>
      <c r="I1965">
        <f>VLOOKUP($A1965,'Cancelled Orders'!$D$2:$L$10078,COLUMN(E1964),0)</f>
        <v>1</v>
      </c>
      <c r="J1965" t="str">
        <f>VLOOKUP($A1965,'Cancelled Orders'!$D$2:$G$10078,3,0)</f>
        <v>Order cancelled through app</v>
      </c>
      <c r="K1965" t="str">
        <f>VLOOKUP($A1965,'Cancelled Orders'!$D$2:$G$10078,4,0)</f>
        <v>Customer Refusal</v>
      </c>
    </row>
    <row r="1966" spans="1:11" ht="13.2" x14ac:dyDescent="0.25">
      <c r="A1966" s="7">
        <v>290540247</v>
      </c>
      <c r="B1966" s="4">
        <v>863581</v>
      </c>
      <c r="C1966" s="4" t="s">
        <v>108</v>
      </c>
      <c r="D1966" s="7">
        <v>1</v>
      </c>
      <c r="E1966" s="7">
        <v>1</v>
      </c>
      <c r="F1966" s="7">
        <v>1</v>
      </c>
      <c r="G1966" s="5" t="s">
        <v>22</v>
      </c>
      <c r="H1966" s="5" t="s">
        <v>22</v>
      </c>
      <c r="I1966">
        <f>VLOOKUP($A1966,'Cancelled Orders'!$D$2:$L$10078,COLUMN(E1965),0)</f>
        <v>1</v>
      </c>
      <c r="J1966" t="str">
        <f>VLOOKUP($A1966,'Cancelled Orders'!$D$2:$G$10078,3,0)</f>
        <v>Order cancelled through app</v>
      </c>
      <c r="K1966" t="str">
        <f>VLOOKUP($A1966,'Cancelled Orders'!$D$2:$G$10078,4,0)</f>
        <v>Customer Refusal</v>
      </c>
    </row>
    <row r="1967" spans="1:11" ht="13.2" x14ac:dyDescent="0.25">
      <c r="A1967" s="7">
        <v>290425236</v>
      </c>
      <c r="B1967" s="4">
        <v>863581</v>
      </c>
      <c r="C1967" s="4" t="s">
        <v>108</v>
      </c>
      <c r="D1967" s="7">
        <v>1</v>
      </c>
      <c r="E1967" s="7">
        <v>1</v>
      </c>
      <c r="F1967" s="7">
        <v>1</v>
      </c>
      <c r="G1967" s="5" t="s">
        <v>22</v>
      </c>
      <c r="H1967" s="5" t="s">
        <v>22</v>
      </c>
      <c r="I1967">
        <f>VLOOKUP($A1967,'Cancelled Orders'!$D$2:$L$10078,COLUMN(E1966),0)</f>
        <v>1</v>
      </c>
      <c r="J1967" t="str">
        <f>VLOOKUP($A1967,'Cancelled Orders'!$D$2:$G$10078,3,0)</f>
        <v>Order cancelled through app</v>
      </c>
      <c r="K1967" t="str">
        <f>VLOOKUP($A1967,'Cancelled Orders'!$D$2:$G$10078,4,0)</f>
        <v>Customer Refusal</v>
      </c>
    </row>
    <row r="1968" spans="1:11" ht="13.2" x14ac:dyDescent="0.25">
      <c r="A1968" s="7">
        <v>290874794</v>
      </c>
      <c r="B1968" s="4">
        <v>863581</v>
      </c>
      <c r="C1968" s="4" t="s">
        <v>108</v>
      </c>
      <c r="D1968" s="7">
        <v>1</v>
      </c>
      <c r="E1968" s="7">
        <v>1</v>
      </c>
      <c r="F1968" s="7">
        <v>1</v>
      </c>
      <c r="G1968" s="5" t="s">
        <v>22</v>
      </c>
      <c r="H1968" s="5" t="s">
        <v>22</v>
      </c>
      <c r="I1968">
        <f>VLOOKUP($A1968,'Cancelled Orders'!$D$2:$L$10078,COLUMN(E1967),0)</f>
        <v>1</v>
      </c>
      <c r="J1968" t="str">
        <f>VLOOKUP($A1968,'Cancelled Orders'!$D$2:$G$10078,3,0)</f>
        <v>Order cancelled through app</v>
      </c>
      <c r="K1968" t="str">
        <f>VLOOKUP($A1968,'Cancelled Orders'!$D$2:$G$10078,4,0)</f>
        <v>Customer Refusal</v>
      </c>
    </row>
    <row r="1969" spans="1:11" ht="13.2" x14ac:dyDescent="0.25">
      <c r="A1969" s="7">
        <v>290772438</v>
      </c>
      <c r="B1969" s="4">
        <v>863581</v>
      </c>
      <c r="C1969" s="4" t="s">
        <v>108</v>
      </c>
      <c r="D1969" s="7">
        <v>1</v>
      </c>
      <c r="E1969" s="7">
        <v>1</v>
      </c>
      <c r="F1969" s="7">
        <v>1</v>
      </c>
      <c r="G1969" s="5" t="s">
        <v>22</v>
      </c>
      <c r="H1969" s="5" t="s">
        <v>22</v>
      </c>
      <c r="I1969">
        <f>VLOOKUP($A1969,'Cancelled Orders'!$D$2:$L$10078,COLUMN(E1968),0)</f>
        <v>1</v>
      </c>
      <c r="J1969" t="str">
        <f>VLOOKUP($A1969,'Cancelled Orders'!$D$2:$G$10078,3,0)</f>
        <v>Order cancelled through app</v>
      </c>
      <c r="K1969" t="str">
        <f>VLOOKUP($A1969,'Cancelled Orders'!$D$2:$G$10078,4,0)</f>
        <v>Customer Refusal</v>
      </c>
    </row>
    <row r="1970" spans="1:11" ht="13.2" x14ac:dyDescent="0.25">
      <c r="A1970" s="7">
        <v>290598187</v>
      </c>
      <c r="B1970" s="4">
        <v>863581</v>
      </c>
      <c r="C1970" s="4" t="s">
        <v>108</v>
      </c>
      <c r="D1970" s="7">
        <v>1</v>
      </c>
      <c r="E1970" s="7">
        <v>1</v>
      </c>
      <c r="F1970" s="7">
        <v>1</v>
      </c>
      <c r="G1970" s="5" t="s">
        <v>22</v>
      </c>
      <c r="H1970" s="5" t="s">
        <v>22</v>
      </c>
      <c r="I1970">
        <f>VLOOKUP($A1970,'Cancelled Orders'!$D$2:$L$10078,COLUMN(E1969),0)</f>
        <v>1</v>
      </c>
      <c r="J1970" t="str">
        <f>VLOOKUP($A1970,'Cancelled Orders'!$D$2:$G$10078,3,0)</f>
        <v>Order cancelled through app</v>
      </c>
      <c r="K1970" t="str">
        <f>VLOOKUP($A1970,'Cancelled Orders'!$D$2:$G$10078,4,0)</f>
        <v>Customer Refusal</v>
      </c>
    </row>
    <row r="1971" spans="1:11" ht="13.2" x14ac:dyDescent="0.25">
      <c r="A1971" s="7">
        <v>290465049</v>
      </c>
      <c r="B1971" s="4">
        <v>863581</v>
      </c>
      <c r="C1971" s="4" t="s">
        <v>108</v>
      </c>
      <c r="D1971" s="7">
        <v>1</v>
      </c>
      <c r="E1971" s="7">
        <v>1</v>
      </c>
      <c r="F1971" s="7">
        <v>1</v>
      </c>
      <c r="G1971" s="5" t="s">
        <v>22</v>
      </c>
      <c r="H1971" s="5" t="s">
        <v>22</v>
      </c>
      <c r="I1971">
        <f>VLOOKUP($A1971,'Cancelled Orders'!$D$2:$L$10078,COLUMN(E1970),0)</f>
        <v>1</v>
      </c>
      <c r="J1971" t="str">
        <f>VLOOKUP($A1971,'Cancelled Orders'!$D$2:$G$10078,3,0)</f>
        <v>Order cancelled through app</v>
      </c>
      <c r="K1971" t="str">
        <f>VLOOKUP($A1971,'Cancelled Orders'!$D$2:$G$10078,4,0)</f>
        <v>Customer Refusal</v>
      </c>
    </row>
    <row r="1972" spans="1:11" ht="13.2" x14ac:dyDescent="0.25">
      <c r="A1972" s="7">
        <v>290639307</v>
      </c>
      <c r="B1972" s="4">
        <v>863581</v>
      </c>
      <c r="C1972" s="4" t="s">
        <v>108</v>
      </c>
      <c r="D1972" s="7">
        <v>1</v>
      </c>
      <c r="E1972" s="7">
        <v>1</v>
      </c>
      <c r="F1972" s="7">
        <v>1</v>
      </c>
      <c r="G1972" s="5" t="s">
        <v>22</v>
      </c>
      <c r="H1972" s="5" t="s">
        <v>22</v>
      </c>
      <c r="I1972">
        <f>VLOOKUP($A1972,'Cancelled Orders'!$D$2:$L$10078,COLUMN(E1971),0)</f>
        <v>1</v>
      </c>
      <c r="J1972" t="str">
        <f>VLOOKUP($A1972,'Cancelled Orders'!$D$2:$G$10078,3,0)</f>
        <v>Order cancelled through app</v>
      </c>
      <c r="K1972" t="str">
        <f>VLOOKUP($A1972,'Cancelled Orders'!$D$2:$G$10078,4,0)</f>
        <v>Customer Refusal</v>
      </c>
    </row>
    <row r="1973" spans="1:11" ht="13.2" x14ac:dyDescent="0.25">
      <c r="A1973" s="7">
        <v>290494769</v>
      </c>
      <c r="B1973" s="4">
        <v>863581</v>
      </c>
      <c r="C1973" s="4" t="s">
        <v>108</v>
      </c>
      <c r="D1973" s="7">
        <v>1</v>
      </c>
      <c r="E1973" s="7">
        <v>1</v>
      </c>
      <c r="F1973" s="7">
        <v>1</v>
      </c>
      <c r="G1973" s="5" t="s">
        <v>22</v>
      </c>
      <c r="H1973" s="5" t="s">
        <v>22</v>
      </c>
      <c r="I1973">
        <f>VLOOKUP($A1973,'Cancelled Orders'!$D$2:$L$10078,COLUMN(E1972),0)</f>
        <v>1</v>
      </c>
      <c r="J1973" t="str">
        <f>VLOOKUP($A1973,'Cancelled Orders'!$D$2:$G$10078,3,0)</f>
        <v>Order cancelled through app</v>
      </c>
      <c r="K1973" t="str">
        <f>VLOOKUP($A1973,'Cancelled Orders'!$D$2:$G$10078,4,0)</f>
        <v>Customer Refusal</v>
      </c>
    </row>
    <row r="1974" spans="1:11" ht="13.2" x14ac:dyDescent="0.25">
      <c r="A1974" s="7">
        <v>289921862</v>
      </c>
      <c r="B1974" s="4">
        <v>863581</v>
      </c>
      <c r="C1974" s="4" t="s">
        <v>108</v>
      </c>
      <c r="D1974" s="7">
        <v>1</v>
      </c>
      <c r="E1974" s="7">
        <v>1</v>
      </c>
      <c r="F1974" s="7">
        <v>1</v>
      </c>
      <c r="G1974" s="5" t="s">
        <v>22</v>
      </c>
      <c r="H1974" s="5" t="s">
        <v>22</v>
      </c>
      <c r="I1974">
        <f>VLOOKUP($A1974,'Cancelled Orders'!$D$2:$L$10078,COLUMN(E1973),0)</f>
        <v>1</v>
      </c>
      <c r="J1974" t="str">
        <f>VLOOKUP($A1974,'Cancelled Orders'!$D$2:$G$10078,3,0)</f>
        <v>Order cancelled through app</v>
      </c>
      <c r="K1974" t="str">
        <f>VLOOKUP($A1974,'Cancelled Orders'!$D$2:$G$10078,4,0)</f>
        <v>Customer Refusal</v>
      </c>
    </row>
    <row r="1975" spans="1:11" ht="13.2" x14ac:dyDescent="0.25">
      <c r="A1975" s="7">
        <v>289882014</v>
      </c>
      <c r="B1975" s="4">
        <v>863581</v>
      </c>
      <c r="C1975" s="4" t="s">
        <v>108</v>
      </c>
      <c r="D1975" s="7">
        <v>1</v>
      </c>
      <c r="E1975" s="7">
        <v>1</v>
      </c>
      <c r="F1975" s="7">
        <v>1</v>
      </c>
      <c r="G1975" s="5" t="s">
        <v>22</v>
      </c>
      <c r="H1975" s="5" t="s">
        <v>22</v>
      </c>
      <c r="I1975">
        <f>VLOOKUP($A1975,'Cancelled Orders'!$D$2:$L$10078,COLUMN(E1974),0)</f>
        <v>1</v>
      </c>
      <c r="J1975" t="str">
        <f>VLOOKUP($A1975,'Cancelled Orders'!$D$2:$G$10078,3,0)</f>
        <v>Order cancelled through app</v>
      </c>
      <c r="K1975" t="str">
        <f>VLOOKUP($A1975,'Cancelled Orders'!$D$2:$G$10078,4,0)</f>
        <v>Customer Refusal</v>
      </c>
    </row>
    <row r="1976" spans="1:11" ht="13.2" x14ac:dyDescent="0.25">
      <c r="A1976" s="7">
        <v>289925351</v>
      </c>
      <c r="B1976" s="4">
        <v>863581</v>
      </c>
      <c r="C1976" s="4" t="s">
        <v>108</v>
      </c>
      <c r="D1976" s="7">
        <v>1</v>
      </c>
      <c r="E1976" s="7">
        <v>1</v>
      </c>
      <c r="F1976" s="7">
        <v>1</v>
      </c>
      <c r="G1976" s="5" t="s">
        <v>22</v>
      </c>
      <c r="H1976" s="5" t="s">
        <v>22</v>
      </c>
      <c r="I1976">
        <f>VLOOKUP($A1976,'Cancelled Orders'!$D$2:$L$10078,COLUMN(E1975),0)</f>
        <v>1</v>
      </c>
      <c r="J1976" t="str">
        <f>VLOOKUP($A1976,'Cancelled Orders'!$D$2:$G$10078,3,0)</f>
        <v>Order cancelled through app</v>
      </c>
      <c r="K1976" t="str">
        <f>VLOOKUP($A1976,'Cancelled Orders'!$D$2:$G$10078,4,0)</f>
        <v>Customer Refusal</v>
      </c>
    </row>
    <row r="1977" spans="1:11" ht="13.2" x14ac:dyDescent="0.25">
      <c r="A1977" s="7">
        <v>289745047</v>
      </c>
      <c r="B1977" s="4">
        <v>863581</v>
      </c>
      <c r="C1977" s="4" t="s">
        <v>108</v>
      </c>
      <c r="D1977" s="7">
        <v>1</v>
      </c>
      <c r="E1977" s="7">
        <v>1</v>
      </c>
      <c r="F1977" s="7">
        <v>1</v>
      </c>
      <c r="G1977" s="5" t="s">
        <v>22</v>
      </c>
      <c r="H1977" s="5" t="s">
        <v>22</v>
      </c>
      <c r="I1977">
        <f>VLOOKUP($A1977,'Cancelled Orders'!$D$2:$L$10078,COLUMN(E1976),0)</f>
        <v>1</v>
      </c>
      <c r="J1977" t="str">
        <f>VLOOKUP($A1977,'Cancelled Orders'!$D$2:$G$10078,3,0)</f>
        <v>Order cancelled through app</v>
      </c>
      <c r="K1977" t="str">
        <f>VLOOKUP($A1977,'Cancelled Orders'!$D$2:$G$10078,4,0)</f>
        <v>Customer Refusal</v>
      </c>
    </row>
    <row r="1978" spans="1:11" ht="13.2" x14ac:dyDescent="0.25">
      <c r="A1978" s="7">
        <v>290094516</v>
      </c>
      <c r="B1978" s="4">
        <v>863581</v>
      </c>
      <c r="C1978" s="4" t="s">
        <v>108</v>
      </c>
      <c r="D1978" s="7">
        <v>1</v>
      </c>
      <c r="E1978" s="7">
        <v>1</v>
      </c>
      <c r="F1978" s="7">
        <v>1</v>
      </c>
      <c r="G1978" s="5" t="s">
        <v>22</v>
      </c>
      <c r="H1978" s="5" t="s">
        <v>22</v>
      </c>
      <c r="I1978">
        <f>VLOOKUP($A1978,'Cancelled Orders'!$D$2:$L$10078,COLUMN(E1977),0)</f>
        <v>1</v>
      </c>
      <c r="J1978" t="str">
        <f>VLOOKUP($A1978,'Cancelled Orders'!$D$2:$G$10078,3,0)</f>
        <v>Order cancelled through app</v>
      </c>
      <c r="K1978" t="str">
        <f>VLOOKUP($A1978,'Cancelled Orders'!$D$2:$G$10078,4,0)</f>
        <v>Customer Refusal</v>
      </c>
    </row>
    <row r="1979" spans="1:11" ht="13.2" x14ac:dyDescent="0.25">
      <c r="A1979" s="7">
        <v>289950841</v>
      </c>
      <c r="B1979" s="4">
        <v>863581</v>
      </c>
      <c r="C1979" s="4" t="s">
        <v>108</v>
      </c>
      <c r="D1979" s="7">
        <v>1</v>
      </c>
      <c r="E1979" s="7">
        <v>1</v>
      </c>
      <c r="F1979" s="7">
        <v>1</v>
      </c>
      <c r="G1979" s="5" t="s">
        <v>22</v>
      </c>
      <c r="H1979" s="5" t="s">
        <v>22</v>
      </c>
      <c r="I1979">
        <f>VLOOKUP($A1979,'Cancelled Orders'!$D$2:$L$10078,COLUMN(E1978),0)</f>
        <v>1</v>
      </c>
      <c r="J1979" t="str">
        <f>VLOOKUP($A1979,'Cancelled Orders'!$D$2:$G$10078,3,0)</f>
        <v>Order cancelled through app</v>
      </c>
      <c r="K1979" t="str">
        <f>VLOOKUP($A1979,'Cancelled Orders'!$D$2:$G$10078,4,0)</f>
        <v>Customer Refusal</v>
      </c>
    </row>
    <row r="1980" spans="1:11" ht="13.2" x14ac:dyDescent="0.25">
      <c r="A1980" s="7">
        <v>289706436</v>
      </c>
      <c r="B1980" s="4">
        <v>863581</v>
      </c>
      <c r="C1980" s="4" t="s">
        <v>108</v>
      </c>
      <c r="D1980" s="7">
        <v>1</v>
      </c>
      <c r="E1980" s="7">
        <v>1</v>
      </c>
      <c r="F1980" s="7">
        <v>1</v>
      </c>
      <c r="G1980" s="5" t="s">
        <v>22</v>
      </c>
      <c r="H1980" s="5" t="s">
        <v>22</v>
      </c>
      <c r="I1980">
        <f>VLOOKUP($A1980,'Cancelled Orders'!$D$2:$L$10078,COLUMN(E1979),0)</f>
        <v>1</v>
      </c>
      <c r="J1980" t="str">
        <f>VLOOKUP($A1980,'Cancelled Orders'!$D$2:$G$10078,3,0)</f>
        <v>Order cancelled through app</v>
      </c>
      <c r="K1980" t="str">
        <f>VLOOKUP($A1980,'Cancelled Orders'!$D$2:$G$10078,4,0)</f>
        <v>Customer Refusal</v>
      </c>
    </row>
    <row r="1981" spans="1:11" ht="13.2" x14ac:dyDescent="0.25">
      <c r="A1981" s="7">
        <v>290311823</v>
      </c>
      <c r="B1981" s="4">
        <v>863581</v>
      </c>
      <c r="C1981" s="4" t="s">
        <v>108</v>
      </c>
      <c r="D1981" s="7">
        <v>1</v>
      </c>
      <c r="E1981" s="7">
        <v>1</v>
      </c>
      <c r="F1981" s="7">
        <v>1</v>
      </c>
      <c r="G1981" s="5" t="s">
        <v>22</v>
      </c>
      <c r="H1981" s="5" t="s">
        <v>22</v>
      </c>
      <c r="I1981">
        <f>VLOOKUP($A1981,'Cancelled Orders'!$D$2:$L$10078,COLUMN(E1980),0)</f>
        <v>1</v>
      </c>
      <c r="J1981" t="str">
        <f>VLOOKUP($A1981,'Cancelled Orders'!$D$2:$G$10078,3,0)</f>
        <v>Order cancelled through app</v>
      </c>
      <c r="K1981" t="str">
        <f>VLOOKUP($A1981,'Cancelled Orders'!$D$2:$G$10078,4,0)</f>
        <v>Customer Refusal</v>
      </c>
    </row>
    <row r="1982" spans="1:11" ht="13.2" x14ac:dyDescent="0.25">
      <c r="A1982" s="7">
        <v>290255791</v>
      </c>
      <c r="B1982" s="4">
        <v>863581</v>
      </c>
      <c r="C1982" s="4" t="s">
        <v>108</v>
      </c>
      <c r="D1982" s="7">
        <v>1</v>
      </c>
      <c r="E1982" s="7">
        <v>1</v>
      </c>
      <c r="F1982" s="7">
        <v>1</v>
      </c>
      <c r="G1982" s="5" t="s">
        <v>22</v>
      </c>
      <c r="H1982" s="5" t="s">
        <v>22</v>
      </c>
      <c r="I1982">
        <f>VLOOKUP($A1982,'Cancelled Orders'!$D$2:$L$10078,COLUMN(E1981),0)</f>
        <v>1</v>
      </c>
      <c r="J1982" t="str">
        <f>VLOOKUP($A1982,'Cancelled Orders'!$D$2:$G$10078,3,0)</f>
        <v>Order cancelled through app</v>
      </c>
      <c r="K1982" t="str">
        <f>VLOOKUP($A1982,'Cancelled Orders'!$D$2:$G$10078,4,0)</f>
        <v>Customer Refusal</v>
      </c>
    </row>
    <row r="1983" spans="1:11" ht="13.2" x14ac:dyDescent="0.25">
      <c r="A1983" s="7">
        <v>289948076</v>
      </c>
      <c r="B1983" s="4">
        <v>863581</v>
      </c>
      <c r="C1983" s="4" t="s">
        <v>108</v>
      </c>
      <c r="D1983" s="7">
        <v>1</v>
      </c>
      <c r="E1983" s="7">
        <v>1</v>
      </c>
      <c r="F1983" s="7">
        <v>1</v>
      </c>
      <c r="G1983" s="5" t="s">
        <v>22</v>
      </c>
      <c r="H1983" s="5" t="s">
        <v>22</v>
      </c>
      <c r="I1983">
        <f>VLOOKUP($A1983,'Cancelled Orders'!$D$2:$L$10078,COLUMN(E1982),0)</f>
        <v>1</v>
      </c>
      <c r="J1983" t="str">
        <f>VLOOKUP($A1983,'Cancelled Orders'!$D$2:$G$10078,3,0)</f>
        <v>Order cancelled through app</v>
      </c>
      <c r="K1983" t="str">
        <f>VLOOKUP($A1983,'Cancelled Orders'!$D$2:$G$10078,4,0)</f>
        <v>Customer Refusal</v>
      </c>
    </row>
    <row r="1984" spans="1:11" ht="13.2" x14ac:dyDescent="0.25">
      <c r="A1984" s="7">
        <v>291697053</v>
      </c>
      <c r="B1984" s="4">
        <v>863852</v>
      </c>
      <c r="C1984" s="4" t="s">
        <v>499</v>
      </c>
      <c r="D1984" s="7">
        <v>1</v>
      </c>
      <c r="E1984" s="7">
        <v>1</v>
      </c>
      <c r="F1984" s="7">
        <v>1</v>
      </c>
      <c r="G1984" s="5" t="s">
        <v>22</v>
      </c>
      <c r="H1984" s="5" t="s">
        <v>22</v>
      </c>
      <c r="I1984">
        <f>VLOOKUP($A1984,'Cancelled Orders'!$D$2:$L$10078,COLUMN(E1983),0)</f>
        <v>1</v>
      </c>
      <c r="J1984" t="str">
        <f>VLOOKUP($A1984,'Cancelled Orders'!$D$2:$G$10078,3,0)</f>
        <v>Cancelled by Restaurant</v>
      </c>
      <c r="K1984" t="str">
        <f>VLOOKUP($A1984,'Cancelled Orders'!$D$2:$G$10078,4,0)</f>
        <v>Item Unavailable</v>
      </c>
    </row>
    <row r="1985" spans="1:11" ht="13.2" x14ac:dyDescent="0.25">
      <c r="A1985" s="7">
        <v>291380800</v>
      </c>
      <c r="B1985" s="4">
        <v>863858</v>
      </c>
      <c r="C1985" s="4" t="s">
        <v>500</v>
      </c>
      <c r="D1985" s="7">
        <v>1</v>
      </c>
      <c r="E1985" s="7">
        <v>1</v>
      </c>
      <c r="F1985" s="7">
        <v>1</v>
      </c>
      <c r="G1985" s="5" t="s">
        <v>22</v>
      </c>
      <c r="H1985" s="5" t="s">
        <v>22</v>
      </c>
      <c r="I1985">
        <f>VLOOKUP($A1985,'Cancelled Orders'!$D$2:$L$10078,COLUMN(E1984),0)</f>
        <v>1</v>
      </c>
      <c r="J1985" t="str">
        <f>VLOOKUP($A1985,'Cancelled Orders'!$D$2:$G$10078,3,0)</f>
        <v>Cancelled by Restaurant</v>
      </c>
      <c r="K1985" t="str">
        <f>VLOOKUP($A1985,'Cancelled Orders'!$D$2:$G$10078,4,0)</f>
        <v>Stock Shortage</v>
      </c>
    </row>
    <row r="1986" spans="1:11" ht="13.2" x14ac:dyDescent="0.25">
      <c r="A1986" s="7">
        <v>291708187</v>
      </c>
      <c r="B1986" s="4">
        <v>863860</v>
      </c>
      <c r="C1986" s="4" t="s">
        <v>844</v>
      </c>
      <c r="D1986" s="7">
        <v>1</v>
      </c>
      <c r="E1986" s="7">
        <v>1</v>
      </c>
      <c r="F1986" s="7">
        <v>1</v>
      </c>
      <c r="G1986" s="5" t="s">
        <v>22</v>
      </c>
      <c r="H1986" s="5" t="s">
        <v>22</v>
      </c>
      <c r="I1986">
        <f>VLOOKUP($A1986,'Cancelled Orders'!$D$2:$L$10078,COLUMN(E1985),0)</f>
        <v>1</v>
      </c>
      <c r="J1986" t="str">
        <f>VLOOKUP($A1986,'Cancelled Orders'!$D$2:$G$10078,3,0)</f>
        <v>Cancelled by Restaurant</v>
      </c>
      <c r="K1986" t="str">
        <f>VLOOKUP($A1986,'Cancelled Orders'!$D$2:$G$10078,4,0)</f>
        <v>Stock Shortage</v>
      </c>
    </row>
    <row r="1987" spans="1:11" ht="13.2" x14ac:dyDescent="0.25">
      <c r="A1987" s="7">
        <v>289607278</v>
      </c>
      <c r="B1987" s="4">
        <v>863882</v>
      </c>
      <c r="C1987" s="4" t="s">
        <v>845</v>
      </c>
      <c r="D1987" s="7">
        <v>1</v>
      </c>
      <c r="E1987" s="7">
        <v>1</v>
      </c>
      <c r="F1987" s="7">
        <v>1</v>
      </c>
      <c r="G1987" s="5" t="s">
        <v>22</v>
      </c>
      <c r="H1987" s="5" t="s">
        <v>22</v>
      </c>
      <c r="I1987">
        <f>VLOOKUP($A1987,'Cancelled Orders'!$D$2:$L$10078,COLUMN(E1986),0)</f>
        <v>1</v>
      </c>
      <c r="J1987" t="str">
        <f>VLOOKUP($A1987,'Cancelled Orders'!$D$2:$G$10078,3,0)</f>
        <v>Cancelled by Restaurant</v>
      </c>
      <c r="K1987" t="str">
        <f>VLOOKUP($A1987,'Cancelled Orders'!$D$2:$G$10078,4,0)</f>
        <v>Stock Shortage</v>
      </c>
    </row>
    <row r="1988" spans="1:11" ht="13.2" x14ac:dyDescent="0.25">
      <c r="A1988" s="7">
        <v>290432902</v>
      </c>
      <c r="B1988" s="4">
        <v>863959</v>
      </c>
      <c r="C1988" s="4" t="s">
        <v>846</v>
      </c>
      <c r="D1988" s="7">
        <v>1</v>
      </c>
      <c r="E1988" s="7">
        <v>1</v>
      </c>
      <c r="F1988" s="7">
        <v>1</v>
      </c>
      <c r="G1988" s="5" t="s">
        <v>22</v>
      </c>
      <c r="H1988" s="5" t="s">
        <v>22</v>
      </c>
      <c r="I1988">
        <f>VLOOKUP($A1988,'Cancelled Orders'!$D$2:$L$10078,COLUMN(E1987),0)</f>
        <v>1</v>
      </c>
      <c r="J1988" t="str">
        <f>VLOOKUP($A1988,'Cancelled Orders'!$D$2:$G$10078,3,0)</f>
        <v>Cancelled by Restaurant</v>
      </c>
      <c r="K1988" t="str">
        <f>VLOOKUP($A1988,'Cancelled Orders'!$D$2:$G$10078,4,0)</f>
        <v>Stock Shortage</v>
      </c>
    </row>
    <row r="1989" spans="1:11" ht="13.2" x14ac:dyDescent="0.25">
      <c r="A1989" s="7">
        <v>290433820</v>
      </c>
      <c r="B1989" s="4">
        <v>863959</v>
      </c>
      <c r="C1989" s="4" t="s">
        <v>846</v>
      </c>
      <c r="D1989" s="7">
        <v>1</v>
      </c>
      <c r="E1989" s="7">
        <v>1</v>
      </c>
      <c r="F1989" s="7">
        <v>1</v>
      </c>
      <c r="G1989" s="5" t="s">
        <v>22</v>
      </c>
      <c r="H1989" s="5" t="s">
        <v>22</v>
      </c>
      <c r="I1989">
        <f>VLOOKUP($A1989,'Cancelled Orders'!$D$2:$L$10078,COLUMN(E1988),0)</f>
        <v>1</v>
      </c>
      <c r="J1989" t="str">
        <f>VLOOKUP($A1989,'Cancelled Orders'!$D$2:$G$10078,3,0)</f>
        <v>Cancelled by Restaurant</v>
      </c>
      <c r="K1989" t="str">
        <f>VLOOKUP($A1989,'Cancelled Orders'!$D$2:$G$10078,4,0)</f>
        <v>Stock Shortage</v>
      </c>
    </row>
    <row r="1990" spans="1:11" ht="13.2" x14ac:dyDescent="0.25">
      <c r="A1990" s="7">
        <v>290432920</v>
      </c>
      <c r="B1990" s="4">
        <v>863961</v>
      </c>
      <c r="C1990" s="4" t="s">
        <v>847</v>
      </c>
      <c r="D1990" s="7">
        <v>1</v>
      </c>
      <c r="E1990" s="7">
        <v>1</v>
      </c>
      <c r="F1990" s="7">
        <v>1</v>
      </c>
      <c r="G1990" s="5" t="s">
        <v>22</v>
      </c>
      <c r="H1990" s="5" t="s">
        <v>22</v>
      </c>
      <c r="I1990">
        <f>VLOOKUP($A1990,'Cancelled Orders'!$D$2:$L$10078,COLUMN(E1989),0)</f>
        <v>1</v>
      </c>
      <c r="J1990" t="str">
        <f>VLOOKUP($A1990,'Cancelled Orders'!$D$2:$G$10078,3,0)</f>
        <v>Cancelled by Restaurant</v>
      </c>
      <c r="K1990" t="str">
        <f>VLOOKUP($A1990,'Cancelled Orders'!$D$2:$G$10078,4,0)</f>
        <v>Stock Shortage</v>
      </c>
    </row>
    <row r="1991" spans="1:11" ht="13.2" x14ac:dyDescent="0.25">
      <c r="A1991" s="7">
        <v>290432902</v>
      </c>
      <c r="B1991" s="4">
        <v>863961</v>
      </c>
      <c r="C1991" s="4" t="s">
        <v>847</v>
      </c>
      <c r="D1991" s="7">
        <v>1</v>
      </c>
      <c r="E1991" s="7">
        <v>1</v>
      </c>
      <c r="F1991" s="7">
        <v>1</v>
      </c>
      <c r="G1991" s="5" t="s">
        <v>22</v>
      </c>
      <c r="H1991" s="5" t="s">
        <v>22</v>
      </c>
      <c r="I1991">
        <f>VLOOKUP($A1991,'Cancelled Orders'!$D$2:$L$10078,COLUMN(E1990),0)</f>
        <v>1</v>
      </c>
      <c r="J1991" t="str">
        <f>VLOOKUP($A1991,'Cancelled Orders'!$D$2:$G$10078,3,0)</f>
        <v>Cancelled by Restaurant</v>
      </c>
      <c r="K1991" t="str">
        <f>VLOOKUP($A1991,'Cancelled Orders'!$D$2:$G$10078,4,0)</f>
        <v>Stock Shortage</v>
      </c>
    </row>
    <row r="1992" spans="1:11" ht="13.2" x14ac:dyDescent="0.25">
      <c r="A1992" s="7">
        <v>290433379</v>
      </c>
      <c r="B1992" s="4">
        <v>863961</v>
      </c>
      <c r="C1992" s="4" t="s">
        <v>847</v>
      </c>
      <c r="D1992" s="7">
        <v>1</v>
      </c>
      <c r="E1992" s="7">
        <v>1</v>
      </c>
      <c r="F1992" s="7">
        <v>1</v>
      </c>
      <c r="G1992" s="5" t="s">
        <v>22</v>
      </c>
      <c r="H1992" s="5" t="s">
        <v>22</v>
      </c>
      <c r="I1992">
        <f>VLOOKUP($A1992,'Cancelled Orders'!$D$2:$L$10078,COLUMN(E1991),0)</f>
        <v>1</v>
      </c>
      <c r="J1992" t="str">
        <f>VLOOKUP($A1992,'Cancelled Orders'!$D$2:$G$10078,3,0)</f>
        <v>Cancelled by Restaurant</v>
      </c>
      <c r="K1992" t="str">
        <f>VLOOKUP($A1992,'Cancelled Orders'!$D$2:$G$10078,4,0)</f>
        <v>Stock Shortage</v>
      </c>
    </row>
    <row r="1993" spans="1:11" ht="13.2" x14ac:dyDescent="0.25">
      <c r="A1993" s="7">
        <v>289915397</v>
      </c>
      <c r="B1993" s="4">
        <v>864282</v>
      </c>
      <c r="C1993" s="4" t="s">
        <v>848</v>
      </c>
      <c r="D1993" s="7">
        <v>20</v>
      </c>
      <c r="E1993" s="7">
        <v>2</v>
      </c>
      <c r="F1993" s="7">
        <v>40</v>
      </c>
      <c r="G1993" s="5" t="s">
        <v>22</v>
      </c>
      <c r="H1993" s="5" t="s">
        <v>22</v>
      </c>
      <c r="I1993">
        <f>VLOOKUP($A1993,'Cancelled Orders'!$D$2:$L$10078,COLUMN(E1992),0)</f>
        <v>1</v>
      </c>
      <c r="J1993" t="str">
        <f>VLOOKUP($A1993,'Cancelled Orders'!$D$2:$G$10078,3,0)</f>
        <v>Cancelled by Restaurant</v>
      </c>
      <c r="K1993" t="str">
        <f>VLOOKUP($A1993,'Cancelled Orders'!$D$2:$G$10078,4,0)</f>
        <v>High Demand at the Restaurant</v>
      </c>
    </row>
    <row r="1994" spans="1:11" ht="13.2" x14ac:dyDescent="0.25">
      <c r="A1994" s="7">
        <v>290343314</v>
      </c>
      <c r="B1994" s="4">
        <v>864423</v>
      </c>
      <c r="C1994" s="4" t="s">
        <v>849</v>
      </c>
      <c r="D1994" s="7">
        <v>45</v>
      </c>
      <c r="E1994" s="7">
        <v>1</v>
      </c>
      <c r="F1994" s="7">
        <v>45</v>
      </c>
      <c r="G1994" s="5" t="s">
        <v>22</v>
      </c>
      <c r="H1994" s="5" t="s">
        <v>28</v>
      </c>
      <c r="I1994">
        <f>VLOOKUP($A1994,'Cancelled Orders'!$D$2:$L$10078,COLUMN(E1993),0)</f>
        <v>1</v>
      </c>
      <c r="J1994" t="str">
        <f>VLOOKUP($A1994,'Cancelled Orders'!$D$2:$G$10078,3,0)</f>
        <v>Order cancelled through app</v>
      </c>
      <c r="K1994" t="str">
        <f>VLOOKUP($A1994,'Cancelled Orders'!$D$2:$G$10078,4,0)</f>
        <v>Customer Refusal</v>
      </c>
    </row>
    <row r="1995" spans="1:11" ht="13.2" x14ac:dyDescent="0.25">
      <c r="A1995" s="7">
        <v>291607118</v>
      </c>
      <c r="B1995" s="4">
        <v>864438</v>
      </c>
      <c r="C1995" s="4" t="s">
        <v>850</v>
      </c>
      <c r="D1995" s="7">
        <v>50</v>
      </c>
      <c r="E1995" s="7">
        <v>1</v>
      </c>
      <c r="F1995" s="7">
        <v>50</v>
      </c>
      <c r="G1995" s="5" t="s">
        <v>22</v>
      </c>
      <c r="H1995" s="5" t="s">
        <v>28</v>
      </c>
      <c r="I1995">
        <f>VLOOKUP($A1995,'Cancelled Orders'!$D$2:$L$10078,COLUMN(E1994),0)</f>
        <v>1</v>
      </c>
      <c r="J1995" t="str">
        <f>VLOOKUP($A1995,'Cancelled Orders'!$D$2:$G$10078,3,0)</f>
        <v>Order cancelled through app</v>
      </c>
      <c r="K1995" t="str">
        <f>VLOOKUP($A1995,'Cancelled Orders'!$D$2:$G$10078,4,0)</f>
        <v>Customer Refusal</v>
      </c>
    </row>
    <row r="1996" spans="1:11" ht="13.2" x14ac:dyDescent="0.25">
      <c r="A1996" s="7">
        <v>291646105</v>
      </c>
      <c r="B1996" s="4">
        <v>865790</v>
      </c>
      <c r="C1996" s="4" t="s">
        <v>386</v>
      </c>
      <c r="D1996" s="7">
        <v>15</v>
      </c>
      <c r="E1996" s="7">
        <v>1</v>
      </c>
      <c r="F1996" s="7">
        <v>15</v>
      </c>
      <c r="G1996" s="5" t="s">
        <v>22</v>
      </c>
      <c r="H1996" s="5" t="s">
        <v>28</v>
      </c>
      <c r="I1996">
        <f>VLOOKUP($A1996,'Cancelled Orders'!$D$2:$L$10078,COLUMN(E1995),0)</f>
        <v>0</v>
      </c>
      <c r="J1996" t="str">
        <f>VLOOKUP($A1996,'Cancelled Orders'!$D$2:$G$10078,3,0)</f>
        <v>Order cancelled through app</v>
      </c>
      <c r="K1996" t="str">
        <f>VLOOKUP($A1996,'Cancelled Orders'!$D$2:$G$10078,4,0)</f>
        <v>Customer Refusal</v>
      </c>
    </row>
    <row r="1997" spans="1:11" ht="13.2" x14ac:dyDescent="0.25">
      <c r="A1997" s="7">
        <v>291119140</v>
      </c>
      <c r="B1997" s="4">
        <v>865873</v>
      </c>
      <c r="C1997" s="4" t="s">
        <v>851</v>
      </c>
      <c r="D1997" s="7">
        <v>25</v>
      </c>
      <c r="E1997" s="7">
        <v>1</v>
      </c>
      <c r="F1997" s="7">
        <v>25</v>
      </c>
      <c r="G1997" s="5" t="s">
        <v>28</v>
      </c>
      <c r="H1997" s="5" t="s">
        <v>28</v>
      </c>
      <c r="I1997">
        <f>VLOOKUP($A1997,'Cancelled Orders'!$D$2:$L$10078,COLUMN(E1996),0)</f>
        <v>0</v>
      </c>
      <c r="J1997" t="str">
        <f>VLOOKUP($A1997,'Cancelled Orders'!$D$2:$G$10078,3,0)</f>
        <v>Order cancelled through app</v>
      </c>
      <c r="K1997" t="str">
        <f>VLOOKUP($A1997,'Cancelled Orders'!$D$2:$G$10078,4,0)</f>
        <v>Customer Refusal</v>
      </c>
    </row>
    <row r="1998" spans="1:11" ht="13.2" x14ac:dyDescent="0.25">
      <c r="A1998" s="7">
        <v>290313832</v>
      </c>
      <c r="B1998" s="4">
        <v>866121</v>
      </c>
      <c r="C1998" s="4" t="s">
        <v>852</v>
      </c>
      <c r="D1998" s="7">
        <v>22</v>
      </c>
      <c r="E1998" s="7">
        <v>1</v>
      </c>
      <c r="F1998" s="7">
        <v>22</v>
      </c>
      <c r="G1998" s="5" t="s">
        <v>22</v>
      </c>
      <c r="H1998" s="5" t="s">
        <v>22</v>
      </c>
      <c r="I1998">
        <f>VLOOKUP($A1998,'Cancelled Orders'!$D$2:$L$10078,COLUMN(E1997),0)</f>
        <v>1</v>
      </c>
      <c r="J1998" t="str">
        <f>VLOOKUP($A1998,'Cancelled Orders'!$D$2:$G$10078,3,0)</f>
        <v>Cancelled by Restaurant</v>
      </c>
      <c r="K1998" t="str">
        <f>VLOOKUP($A1998,'Cancelled Orders'!$D$2:$G$10078,4,0)</f>
        <v>Stock Shortage</v>
      </c>
    </row>
    <row r="1999" spans="1:11" ht="13.2" x14ac:dyDescent="0.25">
      <c r="A1999" s="7">
        <v>290902770</v>
      </c>
      <c r="B1999" s="4">
        <v>866136</v>
      </c>
      <c r="C1999" s="4" t="s">
        <v>412</v>
      </c>
      <c r="D1999" s="7">
        <v>30</v>
      </c>
      <c r="E1999" s="7">
        <v>1</v>
      </c>
      <c r="F1999" s="7">
        <v>30</v>
      </c>
      <c r="G1999" s="5" t="s">
        <v>22</v>
      </c>
      <c r="H1999" s="5" t="s">
        <v>22</v>
      </c>
      <c r="I1999">
        <f>VLOOKUP($A1999,'Cancelled Orders'!$D$2:$L$10078,COLUMN(E1998),0)</f>
        <v>0</v>
      </c>
      <c r="J1999" t="str">
        <f>VLOOKUP($A1999,'Cancelled Orders'!$D$2:$G$10078,3,0)</f>
        <v>Cancelled by Restaurant</v>
      </c>
      <c r="K1999" t="str">
        <f>VLOOKUP($A1999,'Cancelled Orders'!$D$2:$G$10078,4,0)</f>
        <v>Closed Premises</v>
      </c>
    </row>
    <row r="2000" spans="1:11" ht="13.2" x14ac:dyDescent="0.25">
      <c r="A2000" s="7">
        <v>291536206</v>
      </c>
      <c r="B2000" s="4">
        <v>866341</v>
      </c>
      <c r="C2000" s="4" t="s">
        <v>390</v>
      </c>
      <c r="D2000" s="7">
        <v>78</v>
      </c>
      <c r="E2000" s="7">
        <v>1</v>
      </c>
      <c r="F2000" s="7">
        <v>78</v>
      </c>
      <c r="G2000" s="5" t="s">
        <v>22</v>
      </c>
      <c r="H2000" s="5" t="s">
        <v>28</v>
      </c>
      <c r="I2000">
        <f>VLOOKUP($A2000,'Cancelled Orders'!$D$2:$L$10078,COLUMN(E1999),0)</f>
        <v>0</v>
      </c>
      <c r="J2000" t="str">
        <f>VLOOKUP($A2000,'Cancelled Orders'!$D$2:$G$10078,3,0)</f>
        <v>Order cancelled through app</v>
      </c>
      <c r="K2000" t="str">
        <f>VLOOKUP($A2000,'Cancelled Orders'!$D$2:$G$10078,4,0)</f>
        <v>Customer Refusal</v>
      </c>
    </row>
    <row r="2001" spans="1:11" ht="13.2" x14ac:dyDescent="0.25">
      <c r="A2001" s="7">
        <v>290646366</v>
      </c>
      <c r="B2001" s="4">
        <v>866341</v>
      </c>
      <c r="C2001" s="4" t="s">
        <v>390</v>
      </c>
      <c r="D2001" s="7">
        <v>78</v>
      </c>
      <c r="E2001" s="7">
        <v>1</v>
      </c>
      <c r="F2001" s="7">
        <v>78</v>
      </c>
      <c r="G2001" s="5" t="s">
        <v>22</v>
      </c>
      <c r="H2001" s="5" t="s">
        <v>28</v>
      </c>
      <c r="I2001">
        <f>VLOOKUP($A2001,'Cancelled Orders'!$D$2:$L$10078,COLUMN(E2000),0)</f>
        <v>0</v>
      </c>
      <c r="J2001" t="str">
        <f>VLOOKUP($A2001,'Cancelled Orders'!$D$2:$G$10078,3,0)</f>
        <v>Order cancelled through app</v>
      </c>
      <c r="K2001" t="str">
        <f>VLOOKUP($A2001,'Cancelled Orders'!$D$2:$G$10078,4,0)</f>
        <v>Customer Refusal</v>
      </c>
    </row>
    <row r="2002" spans="1:11" ht="13.2" x14ac:dyDescent="0.25">
      <c r="A2002" s="7">
        <v>290600389</v>
      </c>
      <c r="B2002" s="4">
        <v>866341</v>
      </c>
      <c r="C2002" s="4" t="s">
        <v>390</v>
      </c>
      <c r="D2002" s="7">
        <v>78</v>
      </c>
      <c r="E2002" s="7">
        <v>1</v>
      </c>
      <c r="F2002" s="7">
        <v>78</v>
      </c>
      <c r="G2002" s="5" t="s">
        <v>22</v>
      </c>
      <c r="H2002" s="5" t="s">
        <v>28</v>
      </c>
      <c r="I2002">
        <f>VLOOKUP($A2002,'Cancelled Orders'!$D$2:$L$10078,COLUMN(E2001),0)</f>
        <v>0</v>
      </c>
      <c r="J2002" t="str">
        <f>VLOOKUP($A2002,'Cancelled Orders'!$D$2:$G$10078,3,0)</f>
        <v>Order cancelled through app</v>
      </c>
      <c r="K2002" t="str">
        <f>VLOOKUP($A2002,'Cancelled Orders'!$D$2:$G$10078,4,0)</f>
        <v>Customer Refusal</v>
      </c>
    </row>
    <row r="2003" spans="1:11" ht="13.2" x14ac:dyDescent="0.25">
      <c r="A2003" s="7">
        <v>290152375</v>
      </c>
      <c r="B2003" s="4">
        <v>866341</v>
      </c>
      <c r="C2003" s="4" t="s">
        <v>390</v>
      </c>
      <c r="D2003" s="7">
        <v>78</v>
      </c>
      <c r="E2003" s="7">
        <v>1</v>
      </c>
      <c r="F2003" s="7">
        <v>78</v>
      </c>
      <c r="G2003" s="5" t="s">
        <v>22</v>
      </c>
      <c r="H2003" s="5" t="s">
        <v>28</v>
      </c>
      <c r="I2003">
        <f>VLOOKUP($A2003,'Cancelled Orders'!$D$2:$L$10078,COLUMN(E2002),0)</f>
        <v>0</v>
      </c>
      <c r="J2003" t="str">
        <f>VLOOKUP($A2003,'Cancelled Orders'!$D$2:$G$10078,3,0)</f>
        <v>Order cancelled through app</v>
      </c>
      <c r="K2003" t="str">
        <f>VLOOKUP($A2003,'Cancelled Orders'!$D$2:$G$10078,4,0)</f>
        <v>Customer Refusal</v>
      </c>
    </row>
    <row r="2004" spans="1:11" ht="13.2" x14ac:dyDescent="0.25">
      <c r="A2004" s="7">
        <v>291531452</v>
      </c>
      <c r="B2004" s="4">
        <v>866341</v>
      </c>
      <c r="C2004" s="4" t="s">
        <v>390</v>
      </c>
      <c r="D2004" s="7">
        <v>78</v>
      </c>
      <c r="E2004" s="7">
        <v>1</v>
      </c>
      <c r="F2004" s="7">
        <v>78</v>
      </c>
      <c r="G2004" s="5" t="s">
        <v>22</v>
      </c>
      <c r="H2004" s="5" t="s">
        <v>28</v>
      </c>
      <c r="I2004">
        <f>VLOOKUP($A2004,'Cancelled Orders'!$D$2:$L$10078,COLUMN(E2003),0)</f>
        <v>0</v>
      </c>
      <c r="J2004" t="str">
        <f>VLOOKUP($A2004,'Cancelled Orders'!$D$2:$G$10078,3,0)</f>
        <v>Order cancelled through app</v>
      </c>
      <c r="K2004" t="str">
        <f>VLOOKUP($A2004,'Cancelled Orders'!$D$2:$G$10078,4,0)</f>
        <v>Customer Refusal</v>
      </c>
    </row>
    <row r="2005" spans="1:11" ht="13.2" x14ac:dyDescent="0.25">
      <c r="A2005" s="7">
        <v>289655858</v>
      </c>
      <c r="B2005" s="4">
        <v>866350</v>
      </c>
      <c r="C2005" s="4" t="s">
        <v>853</v>
      </c>
      <c r="D2005" s="7">
        <v>40</v>
      </c>
      <c r="E2005" s="7">
        <v>1</v>
      </c>
      <c r="F2005" s="7">
        <v>40</v>
      </c>
      <c r="G2005" s="5" t="s">
        <v>22</v>
      </c>
      <c r="H2005" s="5" t="s">
        <v>28</v>
      </c>
      <c r="I2005">
        <f>VLOOKUP($A2005,'Cancelled Orders'!$D$2:$L$10078,COLUMN(E2004),0)</f>
        <v>0</v>
      </c>
      <c r="J2005" t="str">
        <f>VLOOKUP($A2005,'Cancelled Orders'!$D$2:$G$10078,3,0)</f>
        <v>Order cancelled through app</v>
      </c>
      <c r="K2005" t="str">
        <f>VLOOKUP($A2005,'Cancelled Orders'!$D$2:$G$10078,4,0)</f>
        <v>Customer Refusal</v>
      </c>
    </row>
    <row r="2006" spans="1:11" ht="13.2" x14ac:dyDescent="0.25">
      <c r="A2006" s="7">
        <v>289722106</v>
      </c>
      <c r="B2006" s="4">
        <v>866352</v>
      </c>
      <c r="C2006" s="4" t="s">
        <v>854</v>
      </c>
      <c r="D2006" s="7">
        <v>45</v>
      </c>
      <c r="E2006" s="7">
        <v>1</v>
      </c>
      <c r="F2006" s="7">
        <v>45</v>
      </c>
      <c r="G2006" s="5" t="s">
        <v>22</v>
      </c>
      <c r="H2006" s="5" t="s">
        <v>28</v>
      </c>
      <c r="I2006">
        <f>VLOOKUP($A2006,'Cancelled Orders'!$D$2:$L$10078,COLUMN(E2005),0)</f>
        <v>0</v>
      </c>
      <c r="J2006" t="str">
        <f>VLOOKUP($A2006,'Cancelled Orders'!$D$2:$G$10078,3,0)</f>
        <v>Order cancelled through app</v>
      </c>
      <c r="K2006" t="str">
        <f>VLOOKUP($A2006,'Cancelled Orders'!$D$2:$G$10078,4,0)</f>
        <v>Customer Refusal</v>
      </c>
    </row>
    <row r="2007" spans="1:11" ht="13.2" x14ac:dyDescent="0.25">
      <c r="A2007" s="7">
        <v>290009598</v>
      </c>
      <c r="B2007" s="4">
        <v>866352</v>
      </c>
      <c r="C2007" s="4" t="s">
        <v>854</v>
      </c>
      <c r="D2007" s="7">
        <v>45</v>
      </c>
      <c r="E2007" s="7">
        <v>1</v>
      </c>
      <c r="F2007" s="7">
        <v>45</v>
      </c>
      <c r="G2007" s="5" t="s">
        <v>22</v>
      </c>
      <c r="H2007" s="5" t="s">
        <v>28</v>
      </c>
      <c r="I2007">
        <f>VLOOKUP($A2007,'Cancelled Orders'!$D$2:$L$10078,COLUMN(E2006),0)</f>
        <v>0</v>
      </c>
      <c r="J2007" t="str">
        <f>VLOOKUP($A2007,'Cancelled Orders'!$D$2:$G$10078,3,0)</f>
        <v>Order cancelled through app</v>
      </c>
      <c r="K2007" t="str">
        <f>VLOOKUP($A2007,'Cancelled Orders'!$D$2:$G$10078,4,0)</f>
        <v>Customer Refusal</v>
      </c>
    </row>
    <row r="2008" spans="1:11" ht="13.2" x14ac:dyDescent="0.25">
      <c r="A2008" s="7">
        <v>290972402</v>
      </c>
      <c r="B2008" s="4">
        <v>866352</v>
      </c>
      <c r="C2008" s="4" t="s">
        <v>854</v>
      </c>
      <c r="D2008" s="7">
        <v>45</v>
      </c>
      <c r="E2008" s="7">
        <v>1</v>
      </c>
      <c r="F2008" s="7">
        <v>45</v>
      </c>
      <c r="G2008" s="5" t="s">
        <v>22</v>
      </c>
      <c r="H2008" s="5" t="s">
        <v>28</v>
      </c>
      <c r="I2008">
        <f>VLOOKUP($A2008,'Cancelled Orders'!$D$2:$L$10078,COLUMN(E2007),0)</f>
        <v>0</v>
      </c>
      <c r="J2008" t="str">
        <f>VLOOKUP($A2008,'Cancelled Orders'!$D$2:$G$10078,3,0)</f>
        <v>Cancelled by Restaurant</v>
      </c>
      <c r="K2008" t="str">
        <f>VLOOKUP($A2008,'Cancelled Orders'!$D$2:$G$10078,4,0)</f>
        <v>Item Unavailable</v>
      </c>
    </row>
    <row r="2009" spans="1:11" ht="13.2" x14ac:dyDescent="0.25">
      <c r="A2009" s="7">
        <v>289655858</v>
      </c>
      <c r="B2009" s="4">
        <v>866352</v>
      </c>
      <c r="C2009" s="4" t="s">
        <v>854</v>
      </c>
      <c r="D2009" s="7">
        <v>45</v>
      </c>
      <c r="E2009" s="7">
        <v>1</v>
      </c>
      <c r="F2009" s="7">
        <v>45</v>
      </c>
      <c r="G2009" s="5" t="s">
        <v>22</v>
      </c>
      <c r="H2009" s="5" t="s">
        <v>28</v>
      </c>
      <c r="I2009">
        <f>VLOOKUP($A2009,'Cancelled Orders'!$D$2:$L$10078,COLUMN(E2008),0)</f>
        <v>0</v>
      </c>
      <c r="J2009" t="str">
        <f>VLOOKUP($A2009,'Cancelled Orders'!$D$2:$G$10078,3,0)</f>
        <v>Order cancelled through app</v>
      </c>
      <c r="K2009" t="str">
        <f>VLOOKUP($A2009,'Cancelled Orders'!$D$2:$G$10078,4,0)</f>
        <v>Customer Refusal</v>
      </c>
    </row>
    <row r="2010" spans="1:11" ht="13.2" x14ac:dyDescent="0.25">
      <c r="A2010" s="7">
        <v>291136207</v>
      </c>
      <c r="B2010" s="4">
        <v>866358</v>
      </c>
      <c r="C2010" s="4" t="s">
        <v>855</v>
      </c>
      <c r="D2010" s="7">
        <v>68</v>
      </c>
      <c r="E2010" s="7">
        <v>1</v>
      </c>
      <c r="F2010" s="7">
        <v>68</v>
      </c>
      <c r="G2010" s="5" t="s">
        <v>22</v>
      </c>
      <c r="H2010" s="5" t="s">
        <v>22</v>
      </c>
      <c r="I2010">
        <f>VLOOKUP($A2010,'Cancelled Orders'!$D$2:$L$10078,COLUMN(E2009),0)</f>
        <v>0</v>
      </c>
      <c r="J2010" t="str">
        <f>VLOOKUP($A2010,'Cancelled Orders'!$D$2:$G$10078,3,0)</f>
        <v>Cancelled by Restaurant</v>
      </c>
      <c r="K2010" t="str">
        <f>VLOOKUP($A2010,'Cancelled Orders'!$D$2:$G$10078,4,0)</f>
        <v>Item Unavailable</v>
      </c>
    </row>
    <row r="2011" spans="1:11" ht="13.2" x14ac:dyDescent="0.25">
      <c r="A2011" s="7">
        <v>291134540</v>
      </c>
      <c r="B2011" s="4">
        <v>866358</v>
      </c>
      <c r="C2011" s="4" t="s">
        <v>855</v>
      </c>
      <c r="D2011" s="7">
        <v>68</v>
      </c>
      <c r="E2011" s="7">
        <v>1</v>
      </c>
      <c r="F2011" s="7">
        <v>68</v>
      </c>
      <c r="G2011" s="5" t="s">
        <v>22</v>
      </c>
      <c r="H2011" s="5" t="s">
        <v>22</v>
      </c>
      <c r="I2011">
        <f>VLOOKUP($A2011,'Cancelled Orders'!$D$2:$L$10078,COLUMN(E2010),0)</f>
        <v>0</v>
      </c>
      <c r="J2011" t="str">
        <f>VLOOKUP($A2011,'Cancelled Orders'!$D$2:$G$10078,3,0)</f>
        <v>Cancelled by Restaurant</v>
      </c>
      <c r="K2011" t="str">
        <f>VLOOKUP($A2011,'Cancelled Orders'!$D$2:$G$10078,4,0)</f>
        <v>Item Unavailable</v>
      </c>
    </row>
    <row r="2012" spans="1:11" ht="13.2" x14ac:dyDescent="0.25">
      <c r="A2012" s="7">
        <v>291127188</v>
      </c>
      <c r="B2012" s="4">
        <v>866358</v>
      </c>
      <c r="C2012" s="4" t="s">
        <v>855</v>
      </c>
      <c r="D2012" s="7">
        <v>68</v>
      </c>
      <c r="E2012" s="7">
        <v>1</v>
      </c>
      <c r="F2012" s="7">
        <v>68</v>
      </c>
      <c r="G2012" s="5" t="s">
        <v>22</v>
      </c>
      <c r="H2012" s="5" t="s">
        <v>22</v>
      </c>
      <c r="I2012">
        <f>VLOOKUP($A2012,'Cancelled Orders'!$D$2:$L$10078,COLUMN(E2011),0)</f>
        <v>0</v>
      </c>
      <c r="J2012" t="str">
        <f>VLOOKUP($A2012,'Cancelled Orders'!$D$2:$G$10078,3,0)</f>
        <v>Cancelled by Restaurant</v>
      </c>
      <c r="K2012" t="str">
        <f>VLOOKUP($A2012,'Cancelled Orders'!$D$2:$G$10078,4,0)</f>
        <v>Item Unavailable</v>
      </c>
    </row>
    <row r="2013" spans="1:11" ht="13.2" x14ac:dyDescent="0.25">
      <c r="A2013" s="7">
        <v>290872595</v>
      </c>
      <c r="B2013" s="4">
        <v>866358</v>
      </c>
      <c r="C2013" s="4" t="s">
        <v>855</v>
      </c>
      <c r="D2013" s="7">
        <v>68</v>
      </c>
      <c r="E2013" s="7">
        <v>1</v>
      </c>
      <c r="F2013" s="7">
        <v>68</v>
      </c>
      <c r="G2013" s="5" t="s">
        <v>22</v>
      </c>
      <c r="H2013" s="5" t="s">
        <v>22</v>
      </c>
      <c r="I2013">
        <f>VLOOKUP($A2013,'Cancelled Orders'!$D$2:$L$10078,COLUMN(E2012),0)</f>
        <v>0</v>
      </c>
      <c r="J2013" t="str">
        <f>VLOOKUP($A2013,'Cancelled Orders'!$D$2:$G$10078,3,0)</f>
        <v>Cancelled by Restaurant</v>
      </c>
      <c r="K2013" t="str">
        <f>VLOOKUP($A2013,'Cancelled Orders'!$D$2:$G$10078,4,0)</f>
        <v>Item Unavailable</v>
      </c>
    </row>
    <row r="2014" spans="1:11" ht="13.2" x14ac:dyDescent="0.25">
      <c r="A2014" s="7">
        <v>291137859</v>
      </c>
      <c r="B2014" s="4">
        <v>866358</v>
      </c>
      <c r="C2014" s="4" t="s">
        <v>855</v>
      </c>
      <c r="D2014" s="7">
        <v>68</v>
      </c>
      <c r="E2014" s="7">
        <v>1</v>
      </c>
      <c r="F2014" s="7">
        <v>68</v>
      </c>
      <c r="G2014" s="5" t="s">
        <v>22</v>
      </c>
      <c r="H2014" s="5" t="s">
        <v>22</v>
      </c>
      <c r="I2014">
        <f>VLOOKUP($A2014,'Cancelled Orders'!$D$2:$L$10078,COLUMN(E2013),0)</f>
        <v>0</v>
      </c>
      <c r="J2014" t="str">
        <f>VLOOKUP($A2014,'Cancelled Orders'!$D$2:$G$10078,3,0)</f>
        <v>Cancelled by Restaurant</v>
      </c>
      <c r="K2014" t="str">
        <f>VLOOKUP($A2014,'Cancelled Orders'!$D$2:$G$10078,4,0)</f>
        <v>Stock Shortage</v>
      </c>
    </row>
    <row r="2015" spans="1:11" ht="13.2" x14ac:dyDescent="0.25">
      <c r="A2015" s="7">
        <v>291137866</v>
      </c>
      <c r="B2015" s="4">
        <v>866358</v>
      </c>
      <c r="C2015" s="4" t="s">
        <v>855</v>
      </c>
      <c r="D2015" s="7">
        <v>68</v>
      </c>
      <c r="E2015" s="7">
        <v>1</v>
      </c>
      <c r="F2015" s="7">
        <v>68</v>
      </c>
      <c r="G2015" s="5" t="s">
        <v>22</v>
      </c>
      <c r="H2015" s="5" t="s">
        <v>22</v>
      </c>
      <c r="I2015">
        <f>VLOOKUP($A2015,'Cancelled Orders'!$D$2:$L$10078,COLUMN(E2014),0)</f>
        <v>0</v>
      </c>
      <c r="J2015" t="str">
        <f>VLOOKUP($A2015,'Cancelled Orders'!$D$2:$G$10078,3,0)</f>
        <v>Cancelled by Restaurant</v>
      </c>
      <c r="K2015" t="str">
        <f>VLOOKUP($A2015,'Cancelled Orders'!$D$2:$G$10078,4,0)</f>
        <v>Stock Shortage</v>
      </c>
    </row>
    <row r="2016" spans="1:11" ht="13.2" x14ac:dyDescent="0.25">
      <c r="A2016" s="7">
        <v>291136854</v>
      </c>
      <c r="B2016" s="4">
        <v>866358</v>
      </c>
      <c r="C2016" s="4" t="s">
        <v>855</v>
      </c>
      <c r="D2016" s="7">
        <v>68</v>
      </c>
      <c r="E2016" s="7">
        <v>1</v>
      </c>
      <c r="F2016" s="7">
        <v>68</v>
      </c>
      <c r="G2016" s="5" t="s">
        <v>22</v>
      </c>
      <c r="H2016" s="5" t="s">
        <v>22</v>
      </c>
      <c r="I2016">
        <f>VLOOKUP($A2016,'Cancelled Orders'!$D$2:$L$10078,COLUMN(E2015),0)</f>
        <v>0</v>
      </c>
      <c r="J2016" t="str">
        <f>VLOOKUP($A2016,'Cancelled Orders'!$D$2:$G$10078,3,0)</f>
        <v>Cancelled by Restaurant</v>
      </c>
      <c r="K2016" t="str">
        <f>VLOOKUP($A2016,'Cancelled Orders'!$D$2:$G$10078,4,0)</f>
        <v>Stock Shortage</v>
      </c>
    </row>
    <row r="2017" spans="1:11" ht="13.2" x14ac:dyDescent="0.25">
      <c r="A2017" s="7">
        <v>291128232</v>
      </c>
      <c r="B2017" s="4">
        <v>866358</v>
      </c>
      <c r="C2017" s="4" t="s">
        <v>855</v>
      </c>
      <c r="D2017" s="7">
        <v>68</v>
      </c>
      <c r="E2017" s="7">
        <v>1</v>
      </c>
      <c r="F2017" s="7">
        <v>68</v>
      </c>
      <c r="G2017" s="5" t="s">
        <v>22</v>
      </c>
      <c r="H2017" s="5" t="s">
        <v>22</v>
      </c>
      <c r="I2017">
        <f>VLOOKUP($A2017,'Cancelled Orders'!$D$2:$L$10078,COLUMN(E2016),0)</f>
        <v>0</v>
      </c>
      <c r="J2017" t="str">
        <f>VLOOKUP($A2017,'Cancelled Orders'!$D$2:$G$10078,3,0)</f>
        <v>Cancelled by Restaurant</v>
      </c>
      <c r="K2017" t="str">
        <f>VLOOKUP($A2017,'Cancelled Orders'!$D$2:$G$10078,4,0)</f>
        <v>Stock Shortage</v>
      </c>
    </row>
    <row r="2018" spans="1:11" ht="13.2" x14ac:dyDescent="0.25">
      <c r="A2018" s="7">
        <v>289952804</v>
      </c>
      <c r="B2018" s="4">
        <v>866358</v>
      </c>
      <c r="C2018" s="4" t="s">
        <v>855</v>
      </c>
      <c r="D2018" s="7">
        <v>68</v>
      </c>
      <c r="E2018" s="7">
        <v>1</v>
      </c>
      <c r="F2018" s="7">
        <v>68</v>
      </c>
      <c r="G2018" s="5" t="s">
        <v>22</v>
      </c>
      <c r="H2018" s="5" t="s">
        <v>22</v>
      </c>
      <c r="I2018">
        <f>VLOOKUP($A2018,'Cancelled Orders'!$D$2:$L$10078,COLUMN(E2017),0)</f>
        <v>0</v>
      </c>
      <c r="J2018" t="str">
        <f>VLOOKUP($A2018,'Cancelled Orders'!$D$2:$G$10078,3,0)</f>
        <v>Order cancelled through app</v>
      </c>
      <c r="K2018" t="str">
        <f>VLOOKUP($A2018,'Cancelled Orders'!$D$2:$G$10078,4,0)</f>
        <v>Customer Refusal</v>
      </c>
    </row>
    <row r="2019" spans="1:11" ht="13.2" x14ac:dyDescent="0.25">
      <c r="A2019" s="7">
        <v>290668865</v>
      </c>
      <c r="B2019" s="4">
        <v>866366</v>
      </c>
      <c r="C2019" s="4" t="s">
        <v>856</v>
      </c>
      <c r="D2019" s="7">
        <v>73</v>
      </c>
      <c r="E2019" s="7">
        <v>1</v>
      </c>
      <c r="F2019" s="7">
        <v>73</v>
      </c>
      <c r="G2019" s="5" t="s">
        <v>22</v>
      </c>
      <c r="H2019" s="5" t="s">
        <v>22</v>
      </c>
      <c r="I2019">
        <f>VLOOKUP($A2019,'Cancelled Orders'!$D$2:$L$10078,COLUMN(E2018),0)</f>
        <v>0</v>
      </c>
      <c r="J2019" t="str">
        <f>VLOOKUP($A2019,'Cancelled Orders'!$D$2:$G$10078,3,0)</f>
        <v>Cancelled by Restaurant</v>
      </c>
      <c r="K2019" t="str">
        <f>VLOOKUP($A2019,'Cancelled Orders'!$D$2:$G$10078,4,0)</f>
        <v>Stock Shortage</v>
      </c>
    </row>
    <row r="2020" spans="1:11" ht="13.2" x14ac:dyDescent="0.25">
      <c r="A2020" s="7">
        <v>290674931</v>
      </c>
      <c r="B2020" s="4">
        <v>866366</v>
      </c>
      <c r="C2020" s="4" t="s">
        <v>856</v>
      </c>
      <c r="D2020" s="7">
        <v>73</v>
      </c>
      <c r="E2020" s="7">
        <v>1</v>
      </c>
      <c r="F2020" s="7">
        <v>73</v>
      </c>
      <c r="G2020" s="5" t="s">
        <v>22</v>
      </c>
      <c r="H2020" s="5" t="s">
        <v>22</v>
      </c>
      <c r="I2020">
        <f>VLOOKUP($A2020,'Cancelled Orders'!$D$2:$L$10078,COLUMN(E2019),0)</f>
        <v>0</v>
      </c>
      <c r="J2020" t="str">
        <f>VLOOKUP($A2020,'Cancelled Orders'!$D$2:$G$10078,3,0)</f>
        <v>Cancelled by Restaurant</v>
      </c>
      <c r="K2020" t="str">
        <f>VLOOKUP($A2020,'Cancelled Orders'!$D$2:$G$10078,4,0)</f>
        <v>Stock Shortage</v>
      </c>
    </row>
    <row r="2021" spans="1:11" ht="13.2" x14ac:dyDescent="0.25">
      <c r="A2021" s="7">
        <v>290643831</v>
      </c>
      <c r="B2021" s="4">
        <v>866366</v>
      </c>
      <c r="C2021" s="4" t="s">
        <v>856</v>
      </c>
      <c r="D2021" s="7">
        <v>73</v>
      </c>
      <c r="E2021" s="7">
        <v>1</v>
      </c>
      <c r="F2021" s="7">
        <v>73</v>
      </c>
      <c r="G2021" s="5" t="s">
        <v>22</v>
      </c>
      <c r="H2021" s="5" t="s">
        <v>22</v>
      </c>
      <c r="I2021">
        <f>VLOOKUP($A2021,'Cancelled Orders'!$D$2:$L$10078,COLUMN(E2020),0)</f>
        <v>0</v>
      </c>
      <c r="J2021" t="str">
        <f>VLOOKUP($A2021,'Cancelled Orders'!$D$2:$G$10078,3,0)</f>
        <v>Cancelled by Restaurant</v>
      </c>
      <c r="K2021" t="str">
        <f>VLOOKUP($A2021,'Cancelled Orders'!$D$2:$G$10078,4,0)</f>
        <v>Stock Shortage</v>
      </c>
    </row>
    <row r="2022" spans="1:11" ht="13.2" x14ac:dyDescent="0.25">
      <c r="A2022" s="7">
        <v>290689817</v>
      </c>
      <c r="B2022" s="4">
        <v>866366</v>
      </c>
      <c r="C2022" s="4" t="s">
        <v>856</v>
      </c>
      <c r="D2022" s="7">
        <v>73</v>
      </c>
      <c r="E2022" s="7">
        <v>1</v>
      </c>
      <c r="F2022" s="7">
        <v>73</v>
      </c>
      <c r="G2022" s="5" t="s">
        <v>22</v>
      </c>
      <c r="H2022" s="5" t="s">
        <v>22</v>
      </c>
      <c r="I2022">
        <f>VLOOKUP($A2022,'Cancelled Orders'!$D$2:$L$10078,COLUMN(E2021),0)</f>
        <v>0</v>
      </c>
      <c r="J2022" t="str">
        <f>VLOOKUP($A2022,'Cancelled Orders'!$D$2:$G$10078,3,0)</f>
        <v>Cancelled by Restaurant</v>
      </c>
      <c r="K2022" t="str">
        <f>VLOOKUP($A2022,'Cancelled Orders'!$D$2:$G$10078,4,0)</f>
        <v>Item Unavailable</v>
      </c>
    </row>
    <row r="2023" spans="1:11" ht="13.2" x14ac:dyDescent="0.25">
      <c r="A2023" s="7">
        <v>290671804</v>
      </c>
      <c r="B2023" s="4">
        <v>866366</v>
      </c>
      <c r="C2023" s="4" t="s">
        <v>856</v>
      </c>
      <c r="D2023" s="7">
        <v>73</v>
      </c>
      <c r="E2023" s="7">
        <v>1</v>
      </c>
      <c r="F2023" s="7">
        <v>73</v>
      </c>
      <c r="G2023" s="5" t="s">
        <v>22</v>
      </c>
      <c r="H2023" s="5" t="s">
        <v>22</v>
      </c>
      <c r="I2023">
        <f>VLOOKUP($A2023,'Cancelled Orders'!$D$2:$L$10078,COLUMN(E2022),0)</f>
        <v>0</v>
      </c>
      <c r="J2023" t="str">
        <f>VLOOKUP($A2023,'Cancelled Orders'!$D$2:$G$10078,3,0)</f>
        <v>Cancelled by Restaurant</v>
      </c>
      <c r="K2023" t="str">
        <f>VLOOKUP($A2023,'Cancelled Orders'!$D$2:$G$10078,4,0)</f>
        <v>Stock Shortage</v>
      </c>
    </row>
    <row r="2024" spans="1:11" ht="13.2" x14ac:dyDescent="0.25">
      <c r="A2024" s="7">
        <v>290659994</v>
      </c>
      <c r="B2024" s="4">
        <v>866366</v>
      </c>
      <c r="C2024" s="4" t="s">
        <v>856</v>
      </c>
      <c r="D2024" s="7">
        <v>73</v>
      </c>
      <c r="E2024" s="7">
        <v>1</v>
      </c>
      <c r="F2024" s="7">
        <v>73</v>
      </c>
      <c r="G2024" s="5" t="s">
        <v>22</v>
      </c>
      <c r="H2024" s="5" t="s">
        <v>22</v>
      </c>
      <c r="I2024">
        <f>VLOOKUP($A2024,'Cancelled Orders'!$D$2:$L$10078,COLUMN(E2023),0)</f>
        <v>0</v>
      </c>
      <c r="J2024" t="str">
        <f>VLOOKUP($A2024,'Cancelled Orders'!$D$2:$G$10078,3,0)</f>
        <v>Cancelled by Restaurant</v>
      </c>
      <c r="K2024" t="str">
        <f>VLOOKUP($A2024,'Cancelled Orders'!$D$2:$G$10078,4,0)</f>
        <v>Stock Shortage</v>
      </c>
    </row>
    <row r="2025" spans="1:11" ht="13.2" x14ac:dyDescent="0.25">
      <c r="A2025" s="7">
        <v>290645679</v>
      </c>
      <c r="B2025" s="4">
        <v>866366</v>
      </c>
      <c r="C2025" s="4" t="s">
        <v>856</v>
      </c>
      <c r="D2025" s="7">
        <v>73</v>
      </c>
      <c r="E2025" s="7">
        <v>1</v>
      </c>
      <c r="F2025" s="7">
        <v>73</v>
      </c>
      <c r="G2025" s="5" t="s">
        <v>22</v>
      </c>
      <c r="H2025" s="5" t="s">
        <v>22</v>
      </c>
      <c r="I2025">
        <f>VLOOKUP($A2025,'Cancelled Orders'!$D$2:$L$10078,COLUMN(E2024),0)</f>
        <v>0</v>
      </c>
      <c r="J2025" t="str">
        <f>VLOOKUP($A2025,'Cancelled Orders'!$D$2:$G$10078,3,0)</f>
        <v>Cancelled by Restaurant</v>
      </c>
      <c r="K2025" t="str">
        <f>VLOOKUP($A2025,'Cancelled Orders'!$D$2:$G$10078,4,0)</f>
        <v>Stock Shortage</v>
      </c>
    </row>
    <row r="2026" spans="1:11" ht="13.2" x14ac:dyDescent="0.25">
      <c r="A2026" s="7">
        <v>290642777</v>
      </c>
      <c r="B2026" s="4">
        <v>866366</v>
      </c>
      <c r="C2026" s="4" t="s">
        <v>856</v>
      </c>
      <c r="D2026" s="7">
        <v>73</v>
      </c>
      <c r="E2026" s="7">
        <v>1</v>
      </c>
      <c r="F2026" s="7">
        <v>73</v>
      </c>
      <c r="G2026" s="5" t="s">
        <v>22</v>
      </c>
      <c r="H2026" s="5" t="s">
        <v>22</v>
      </c>
      <c r="I2026">
        <f>VLOOKUP($A2026,'Cancelled Orders'!$D$2:$L$10078,COLUMN(E2025),0)</f>
        <v>0</v>
      </c>
      <c r="J2026" t="str">
        <f>VLOOKUP($A2026,'Cancelled Orders'!$D$2:$G$10078,3,0)</f>
        <v>Cancelled by Restaurant</v>
      </c>
      <c r="K2026" t="str">
        <f>VLOOKUP($A2026,'Cancelled Orders'!$D$2:$G$10078,4,0)</f>
        <v>Stock Shortage</v>
      </c>
    </row>
    <row r="2027" spans="1:11" ht="13.2" x14ac:dyDescent="0.25">
      <c r="A2027" s="7">
        <v>290670955</v>
      </c>
      <c r="B2027" s="4">
        <v>866366</v>
      </c>
      <c r="C2027" s="4" t="s">
        <v>856</v>
      </c>
      <c r="D2027" s="7">
        <v>73</v>
      </c>
      <c r="E2027" s="7">
        <v>1</v>
      </c>
      <c r="F2027" s="7">
        <v>73</v>
      </c>
      <c r="G2027" s="5" t="s">
        <v>22</v>
      </c>
      <c r="H2027" s="5" t="s">
        <v>22</v>
      </c>
      <c r="I2027">
        <f>VLOOKUP($A2027,'Cancelled Orders'!$D$2:$L$10078,COLUMN(E2026),0)</f>
        <v>0</v>
      </c>
      <c r="J2027" t="str">
        <f>VLOOKUP($A2027,'Cancelled Orders'!$D$2:$G$10078,3,0)</f>
        <v>Cancelled by Restaurant</v>
      </c>
      <c r="K2027" t="str">
        <f>VLOOKUP($A2027,'Cancelled Orders'!$D$2:$G$10078,4,0)</f>
        <v>Stock Shortage</v>
      </c>
    </row>
    <row r="2028" spans="1:11" ht="13.2" x14ac:dyDescent="0.25">
      <c r="A2028" s="7">
        <v>290662616</v>
      </c>
      <c r="B2028" s="4">
        <v>866366</v>
      </c>
      <c r="C2028" s="4" t="s">
        <v>856</v>
      </c>
      <c r="D2028" s="7">
        <v>73</v>
      </c>
      <c r="E2028" s="7">
        <v>1</v>
      </c>
      <c r="F2028" s="7">
        <v>73</v>
      </c>
      <c r="G2028" s="5" t="s">
        <v>22</v>
      </c>
      <c r="H2028" s="5" t="s">
        <v>22</v>
      </c>
      <c r="I2028">
        <f>VLOOKUP($A2028,'Cancelled Orders'!$D$2:$L$10078,COLUMN(E2027),0)</f>
        <v>0</v>
      </c>
      <c r="J2028" t="str">
        <f>VLOOKUP($A2028,'Cancelled Orders'!$D$2:$G$10078,3,0)</f>
        <v>Cancelled by Restaurant</v>
      </c>
      <c r="K2028" t="str">
        <f>VLOOKUP($A2028,'Cancelled Orders'!$D$2:$G$10078,4,0)</f>
        <v>Stock Shortage</v>
      </c>
    </row>
    <row r="2029" spans="1:11" ht="13.2" x14ac:dyDescent="0.25">
      <c r="A2029" s="7">
        <v>290660264</v>
      </c>
      <c r="B2029" s="4">
        <v>866366</v>
      </c>
      <c r="C2029" s="4" t="s">
        <v>856</v>
      </c>
      <c r="D2029" s="7">
        <v>73</v>
      </c>
      <c r="E2029" s="7">
        <v>1</v>
      </c>
      <c r="F2029" s="7">
        <v>73</v>
      </c>
      <c r="G2029" s="5" t="s">
        <v>22</v>
      </c>
      <c r="H2029" s="5" t="s">
        <v>22</v>
      </c>
      <c r="I2029">
        <f>VLOOKUP($A2029,'Cancelled Orders'!$D$2:$L$10078,COLUMN(E2028),0)</f>
        <v>0</v>
      </c>
      <c r="J2029" t="str">
        <f>VLOOKUP($A2029,'Cancelled Orders'!$D$2:$G$10078,3,0)</f>
        <v>Cancelled by Restaurant</v>
      </c>
      <c r="K2029" t="str">
        <f>VLOOKUP($A2029,'Cancelled Orders'!$D$2:$G$10078,4,0)</f>
        <v>Stock Shortage</v>
      </c>
    </row>
    <row r="2030" spans="1:11" ht="13.2" x14ac:dyDescent="0.25">
      <c r="A2030" s="7">
        <v>290657845</v>
      </c>
      <c r="B2030" s="4">
        <v>866366</v>
      </c>
      <c r="C2030" s="4" t="s">
        <v>856</v>
      </c>
      <c r="D2030" s="7">
        <v>73</v>
      </c>
      <c r="E2030" s="7">
        <v>1</v>
      </c>
      <c r="F2030" s="7">
        <v>73</v>
      </c>
      <c r="G2030" s="5" t="s">
        <v>22</v>
      </c>
      <c r="H2030" s="5" t="s">
        <v>22</v>
      </c>
      <c r="I2030">
        <f>VLOOKUP($A2030,'Cancelled Orders'!$D$2:$L$10078,COLUMN(E2029),0)</f>
        <v>0</v>
      </c>
      <c r="J2030" t="str">
        <f>VLOOKUP($A2030,'Cancelled Orders'!$D$2:$G$10078,3,0)</f>
        <v>Cancelled by Restaurant</v>
      </c>
      <c r="K2030" t="str">
        <f>VLOOKUP($A2030,'Cancelled Orders'!$D$2:$G$10078,4,0)</f>
        <v>Stock Shortage</v>
      </c>
    </row>
    <row r="2031" spans="1:11" ht="13.2" x14ac:dyDescent="0.25">
      <c r="A2031" s="7">
        <v>290657491</v>
      </c>
      <c r="B2031" s="4">
        <v>866366</v>
      </c>
      <c r="C2031" s="4" t="s">
        <v>856</v>
      </c>
      <c r="D2031" s="7">
        <v>73</v>
      </c>
      <c r="E2031" s="7">
        <v>1</v>
      </c>
      <c r="F2031" s="7">
        <v>73</v>
      </c>
      <c r="G2031" s="5" t="s">
        <v>22</v>
      </c>
      <c r="H2031" s="5" t="s">
        <v>22</v>
      </c>
      <c r="I2031">
        <f>VLOOKUP($A2031,'Cancelled Orders'!$D$2:$L$10078,COLUMN(E2030),0)</f>
        <v>0</v>
      </c>
      <c r="J2031" t="str">
        <f>VLOOKUP($A2031,'Cancelled Orders'!$D$2:$G$10078,3,0)</f>
        <v>Cancelled by Restaurant</v>
      </c>
      <c r="K2031" t="str">
        <f>VLOOKUP($A2031,'Cancelled Orders'!$D$2:$G$10078,4,0)</f>
        <v>Stock Shortage</v>
      </c>
    </row>
    <row r="2032" spans="1:11" ht="13.2" x14ac:dyDescent="0.25">
      <c r="A2032" s="7">
        <v>290645034</v>
      </c>
      <c r="B2032" s="4">
        <v>866366</v>
      </c>
      <c r="C2032" s="4" t="s">
        <v>856</v>
      </c>
      <c r="D2032" s="7">
        <v>73</v>
      </c>
      <c r="E2032" s="7">
        <v>1</v>
      </c>
      <c r="F2032" s="7">
        <v>73</v>
      </c>
      <c r="G2032" s="5" t="s">
        <v>22</v>
      </c>
      <c r="H2032" s="5" t="s">
        <v>22</v>
      </c>
      <c r="I2032">
        <f>VLOOKUP($A2032,'Cancelled Orders'!$D$2:$L$10078,COLUMN(E2031),0)</f>
        <v>0</v>
      </c>
      <c r="J2032" t="str">
        <f>VLOOKUP($A2032,'Cancelled Orders'!$D$2:$G$10078,3,0)</f>
        <v>Cancelled by Restaurant</v>
      </c>
      <c r="K2032" t="str">
        <f>VLOOKUP($A2032,'Cancelled Orders'!$D$2:$G$10078,4,0)</f>
        <v>Stock Shortage</v>
      </c>
    </row>
    <row r="2033" spans="1:11" ht="13.2" x14ac:dyDescent="0.25">
      <c r="A2033" s="7">
        <v>290276616</v>
      </c>
      <c r="B2033" s="4">
        <v>866478</v>
      </c>
      <c r="C2033" s="4" t="s">
        <v>857</v>
      </c>
      <c r="D2033" s="7">
        <v>1</v>
      </c>
      <c r="E2033" s="7">
        <v>1</v>
      </c>
      <c r="F2033" s="7">
        <v>1</v>
      </c>
      <c r="G2033" s="5" t="s">
        <v>22</v>
      </c>
      <c r="H2033" s="5" t="s">
        <v>28</v>
      </c>
      <c r="I2033">
        <f>VLOOKUP($A2033,'Cancelled Orders'!$D$2:$L$10078,COLUMN(E2032),0)</f>
        <v>1</v>
      </c>
      <c r="J2033" t="str">
        <f>VLOOKUP($A2033,'Cancelled Orders'!$D$2:$G$10078,3,0)</f>
        <v>Order cancelled through app</v>
      </c>
      <c r="K2033" t="str">
        <f>VLOOKUP($A2033,'Cancelled Orders'!$D$2:$G$10078,4,0)</f>
        <v>Customer Refusal</v>
      </c>
    </row>
    <row r="2034" spans="1:11" ht="13.2" x14ac:dyDescent="0.25">
      <c r="A2034" s="7">
        <v>290089615</v>
      </c>
      <c r="B2034" s="4">
        <v>866478</v>
      </c>
      <c r="C2034" s="4" t="s">
        <v>857</v>
      </c>
      <c r="D2034" s="7">
        <v>1</v>
      </c>
      <c r="E2034" s="7">
        <v>1</v>
      </c>
      <c r="F2034" s="7">
        <v>1</v>
      </c>
      <c r="G2034" s="5" t="s">
        <v>22</v>
      </c>
      <c r="H2034" s="5" t="s">
        <v>28</v>
      </c>
      <c r="I2034">
        <f>VLOOKUP($A2034,'Cancelled Orders'!$D$2:$L$10078,COLUMN(E2033),0)</f>
        <v>1</v>
      </c>
      <c r="J2034" t="str">
        <f>VLOOKUP($A2034,'Cancelled Orders'!$D$2:$G$10078,3,0)</f>
        <v>Order cancelled through app</v>
      </c>
      <c r="K2034" t="str">
        <f>VLOOKUP($A2034,'Cancelled Orders'!$D$2:$G$10078,4,0)</f>
        <v>Customer Refusal</v>
      </c>
    </row>
    <row r="2035" spans="1:11" ht="13.2" x14ac:dyDescent="0.25">
      <c r="A2035" s="7">
        <v>290104993</v>
      </c>
      <c r="B2035" s="4">
        <v>866887</v>
      </c>
      <c r="C2035" s="4" t="s">
        <v>858</v>
      </c>
      <c r="D2035" s="7">
        <v>54</v>
      </c>
      <c r="E2035" s="7">
        <v>1</v>
      </c>
      <c r="F2035" s="7">
        <v>54</v>
      </c>
      <c r="G2035" s="5" t="s">
        <v>22</v>
      </c>
      <c r="H2035" s="5" t="s">
        <v>22</v>
      </c>
      <c r="I2035">
        <f>VLOOKUP($A2035,'Cancelled Orders'!$D$2:$L$10078,COLUMN(E2034),0)</f>
        <v>1</v>
      </c>
      <c r="J2035" t="str">
        <f>VLOOKUP($A2035,'Cancelled Orders'!$D$2:$G$10078,3,0)</f>
        <v>Cancelled by Restaurant</v>
      </c>
      <c r="K2035" t="str">
        <f>VLOOKUP($A2035,'Cancelled Orders'!$D$2:$G$10078,4,0)</f>
        <v>Stock Shortage</v>
      </c>
    </row>
    <row r="2036" spans="1:11" ht="13.2" x14ac:dyDescent="0.25">
      <c r="A2036" s="7">
        <v>291135185</v>
      </c>
      <c r="B2036" s="4">
        <v>866909</v>
      </c>
      <c r="C2036" s="4" t="s">
        <v>364</v>
      </c>
      <c r="D2036" s="7">
        <v>72</v>
      </c>
      <c r="E2036" s="7">
        <v>1</v>
      </c>
      <c r="F2036" s="7">
        <v>72</v>
      </c>
      <c r="G2036" s="5" t="s">
        <v>22</v>
      </c>
      <c r="H2036" s="5" t="s">
        <v>22</v>
      </c>
      <c r="I2036">
        <f>VLOOKUP($A2036,'Cancelled Orders'!$D$2:$L$10078,COLUMN(E2035),0)</f>
        <v>1</v>
      </c>
      <c r="J2036" t="str">
        <f>VLOOKUP($A2036,'Cancelled Orders'!$D$2:$G$10078,3,0)</f>
        <v>Cancelled by Restaurant</v>
      </c>
      <c r="K2036" t="str">
        <f>VLOOKUP($A2036,'Cancelled Orders'!$D$2:$G$10078,4,0)</f>
        <v>Customer Refusal</v>
      </c>
    </row>
    <row r="2037" spans="1:11" ht="13.2" x14ac:dyDescent="0.25">
      <c r="A2037" s="7">
        <v>291576654</v>
      </c>
      <c r="B2037" s="4">
        <v>867148</v>
      </c>
      <c r="C2037" s="4" t="s">
        <v>859</v>
      </c>
      <c r="D2037" s="7">
        <v>20</v>
      </c>
      <c r="E2037" s="7">
        <v>1</v>
      </c>
      <c r="F2037" s="7">
        <v>20</v>
      </c>
      <c r="G2037" s="5" t="s">
        <v>28</v>
      </c>
      <c r="H2037" s="5" t="s">
        <v>28</v>
      </c>
      <c r="I2037">
        <f>VLOOKUP($A2037,'Cancelled Orders'!$D$2:$L$10078,COLUMN(E2036),0)</f>
        <v>0</v>
      </c>
      <c r="J2037" t="str">
        <f>VLOOKUP($A2037,'Cancelled Orders'!$D$2:$G$10078,3,0)</f>
        <v>Order cancelled through app</v>
      </c>
      <c r="K2037" t="str">
        <f>VLOOKUP($A2037,'Cancelled Orders'!$D$2:$G$10078,4,0)</f>
        <v>Customer Refusal</v>
      </c>
    </row>
    <row r="2038" spans="1:11" ht="13.2" x14ac:dyDescent="0.25">
      <c r="A2038" s="7">
        <v>290876003</v>
      </c>
      <c r="B2038" s="4">
        <v>867730</v>
      </c>
      <c r="C2038" s="4" t="s">
        <v>45</v>
      </c>
      <c r="D2038" s="7">
        <v>40</v>
      </c>
      <c r="E2038" s="7">
        <v>1</v>
      </c>
      <c r="F2038" s="7">
        <v>40</v>
      </c>
      <c r="G2038" s="5" t="s">
        <v>22</v>
      </c>
      <c r="H2038" s="5" t="s">
        <v>22</v>
      </c>
      <c r="I2038">
        <f>VLOOKUP($A2038,'Cancelled Orders'!$D$2:$L$10078,COLUMN(E2037),0)</f>
        <v>0</v>
      </c>
      <c r="J2038" t="str">
        <f>VLOOKUP($A2038,'Cancelled Orders'!$D$2:$G$10078,3,0)</f>
        <v>Order cancelled through app</v>
      </c>
      <c r="K2038" t="str">
        <f>VLOOKUP($A2038,'Cancelled Orders'!$D$2:$G$10078,4,0)</f>
        <v>Customer Refusal</v>
      </c>
    </row>
    <row r="2039" spans="1:11" ht="13.2" x14ac:dyDescent="0.25">
      <c r="A2039" s="7">
        <v>290870539</v>
      </c>
      <c r="B2039" s="4">
        <v>867730</v>
      </c>
      <c r="C2039" s="4" t="s">
        <v>45</v>
      </c>
      <c r="D2039" s="7">
        <v>40</v>
      </c>
      <c r="E2039" s="7">
        <v>1</v>
      </c>
      <c r="F2039" s="7">
        <v>40</v>
      </c>
      <c r="G2039" s="5" t="s">
        <v>22</v>
      </c>
      <c r="H2039" s="5" t="s">
        <v>22</v>
      </c>
      <c r="I2039">
        <f>VLOOKUP($A2039,'Cancelled Orders'!$D$2:$L$10078,COLUMN(E2038),0)</f>
        <v>0</v>
      </c>
      <c r="J2039" t="str">
        <f>VLOOKUP($A2039,'Cancelled Orders'!$D$2:$G$10078,3,0)</f>
        <v>Cancelled by Restaurant</v>
      </c>
      <c r="K2039" t="str">
        <f>VLOOKUP($A2039,'Cancelled Orders'!$D$2:$G$10078,4,0)</f>
        <v>Item Unavailable</v>
      </c>
    </row>
    <row r="2040" spans="1:11" ht="13.2" x14ac:dyDescent="0.25">
      <c r="A2040" s="7">
        <v>290463469</v>
      </c>
      <c r="B2040" s="4">
        <v>867753</v>
      </c>
      <c r="C2040" s="4" t="s">
        <v>369</v>
      </c>
      <c r="D2040" s="7">
        <v>60</v>
      </c>
      <c r="E2040" s="7">
        <v>1</v>
      </c>
      <c r="F2040" s="7">
        <v>60</v>
      </c>
      <c r="G2040" s="5" t="s">
        <v>22</v>
      </c>
      <c r="H2040" s="5" t="s">
        <v>22</v>
      </c>
      <c r="I2040">
        <f>VLOOKUP($A2040,'Cancelled Orders'!$D$2:$L$10078,COLUMN(E2039),0)</f>
        <v>0</v>
      </c>
      <c r="J2040" t="str">
        <f>VLOOKUP($A2040,'Cancelled Orders'!$D$2:$G$10078,3,0)</f>
        <v>Order cancelled through app</v>
      </c>
      <c r="K2040" t="str">
        <f>VLOOKUP($A2040,'Cancelled Orders'!$D$2:$G$10078,4,0)</f>
        <v>Customer Refusal</v>
      </c>
    </row>
    <row r="2041" spans="1:11" ht="13.2" x14ac:dyDescent="0.25">
      <c r="A2041" s="7">
        <v>290463603</v>
      </c>
      <c r="B2041" s="4">
        <v>867753</v>
      </c>
      <c r="C2041" s="4" t="s">
        <v>369</v>
      </c>
      <c r="D2041" s="7">
        <v>60</v>
      </c>
      <c r="E2041" s="7">
        <v>1</v>
      </c>
      <c r="F2041" s="7">
        <v>60</v>
      </c>
      <c r="G2041" s="5" t="s">
        <v>22</v>
      </c>
      <c r="H2041" s="5" t="s">
        <v>22</v>
      </c>
      <c r="I2041">
        <f>VLOOKUP($A2041,'Cancelled Orders'!$D$2:$L$10078,COLUMN(E2040),0)</f>
        <v>0</v>
      </c>
      <c r="J2041" t="str">
        <f>VLOOKUP($A2041,'Cancelled Orders'!$D$2:$G$10078,3,0)</f>
        <v>Order cancelled through app</v>
      </c>
      <c r="K2041" t="str">
        <f>VLOOKUP($A2041,'Cancelled Orders'!$D$2:$G$10078,4,0)</f>
        <v>Customer Refusal</v>
      </c>
    </row>
    <row r="2042" spans="1:11" ht="13.2" x14ac:dyDescent="0.25">
      <c r="A2042" s="7">
        <v>290463474</v>
      </c>
      <c r="B2042" s="4">
        <v>867753</v>
      </c>
      <c r="C2042" s="4" t="s">
        <v>369</v>
      </c>
      <c r="D2042" s="7">
        <v>60</v>
      </c>
      <c r="E2042" s="7">
        <v>1</v>
      </c>
      <c r="F2042" s="7">
        <v>60</v>
      </c>
      <c r="G2042" s="5" t="s">
        <v>22</v>
      </c>
      <c r="H2042" s="5" t="s">
        <v>22</v>
      </c>
      <c r="I2042">
        <f>VLOOKUP($A2042,'Cancelled Orders'!$D$2:$L$10078,COLUMN(E2041),0)</f>
        <v>0</v>
      </c>
      <c r="J2042" t="str">
        <f>VLOOKUP($A2042,'Cancelled Orders'!$D$2:$G$10078,3,0)</f>
        <v>Order cancelled through app</v>
      </c>
      <c r="K2042" t="str">
        <f>VLOOKUP($A2042,'Cancelled Orders'!$D$2:$G$10078,4,0)</f>
        <v>Customer Refusal</v>
      </c>
    </row>
    <row r="2043" spans="1:11" ht="13.2" x14ac:dyDescent="0.25">
      <c r="A2043" s="7">
        <v>290680566</v>
      </c>
      <c r="B2043" s="4">
        <v>867850</v>
      </c>
      <c r="C2043" s="4" t="s">
        <v>860</v>
      </c>
      <c r="D2043" s="7">
        <v>30</v>
      </c>
      <c r="E2043" s="7">
        <v>1</v>
      </c>
      <c r="F2043" s="7">
        <v>30</v>
      </c>
      <c r="G2043" s="5" t="s">
        <v>28</v>
      </c>
      <c r="H2043" s="5" t="s">
        <v>28</v>
      </c>
      <c r="I2043">
        <f>VLOOKUP($A2043,'Cancelled Orders'!$D$2:$L$10078,COLUMN(E2042),0)</f>
        <v>1</v>
      </c>
      <c r="J2043" t="str">
        <f>VLOOKUP($A2043,'Cancelled Orders'!$D$2:$G$10078,3,0)</f>
        <v>Order cancelled through app</v>
      </c>
      <c r="K2043" t="str">
        <f>VLOOKUP($A2043,'Cancelled Orders'!$D$2:$G$10078,4,0)</f>
        <v>Customer Refusal</v>
      </c>
    </row>
    <row r="2044" spans="1:11" ht="13.2" x14ac:dyDescent="0.25">
      <c r="A2044" s="7">
        <v>291741822</v>
      </c>
      <c r="B2044" s="4">
        <v>867887</v>
      </c>
      <c r="C2044" s="4" t="s">
        <v>861</v>
      </c>
      <c r="D2044" s="7">
        <v>10</v>
      </c>
      <c r="E2044" s="7">
        <v>1</v>
      </c>
      <c r="F2044" s="7">
        <v>10</v>
      </c>
      <c r="G2044" s="5" t="s">
        <v>28</v>
      </c>
      <c r="H2044" s="5" t="s">
        <v>28</v>
      </c>
      <c r="I2044">
        <f>VLOOKUP($A2044,'Cancelled Orders'!$D$2:$L$10078,COLUMN(E2043),0)</f>
        <v>0</v>
      </c>
      <c r="J2044" t="str">
        <f>VLOOKUP($A2044,'Cancelled Orders'!$D$2:$G$10078,3,0)</f>
        <v>Order cancelled through app</v>
      </c>
      <c r="K2044" t="str">
        <f>VLOOKUP($A2044,'Cancelled Orders'!$D$2:$G$10078,4,0)</f>
        <v>Customer Refusal</v>
      </c>
    </row>
    <row r="2045" spans="1:11" ht="13.2" x14ac:dyDescent="0.25">
      <c r="A2045" s="7">
        <v>290755910</v>
      </c>
      <c r="B2045" s="4">
        <v>867981</v>
      </c>
      <c r="C2045" s="4" t="s">
        <v>862</v>
      </c>
      <c r="D2045" s="7">
        <v>50</v>
      </c>
      <c r="E2045" s="7">
        <v>1</v>
      </c>
      <c r="F2045" s="7">
        <v>50</v>
      </c>
      <c r="G2045" s="5" t="s">
        <v>22</v>
      </c>
      <c r="H2045" s="5" t="s">
        <v>22</v>
      </c>
      <c r="I2045">
        <f>VLOOKUP($A2045,'Cancelled Orders'!$D$2:$L$10078,COLUMN(E2044),0)</f>
        <v>1</v>
      </c>
      <c r="J2045" t="str">
        <f>VLOOKUP($A2045,'Cancelled Orders'!$D$2:$G$10078,3,0)</f>
        <v>Cancelled by Restaurant</v>
      </c>
      <c r="K2045" t="str">
        <f>VLOOKUP($A2045,'Cancelled Orders'!$D$2:$G$10078,4,0)</f>
        <v>Closed Premises</v>
      </c>
    </row>
    <row r="2046" spans="1:11" ht="13.2" x14ac:dyDescent="0.25">
      <c r="A2046" s="7">
        <v>291695401</v>
      </c>
      <c r="B2046" s="4">
        <v>868054</v>
      </c>
      <c r="C2046" s="4" t="s">
        <v>863</v>
      </c>
      <c r="D2046" s="7">
        <v>80</v>
      </c>
      <c r="E2046" s="7">
        <v>1</v>
      </c>
      <c r="F2046" s="7">
        <v>80</v>
      </c>
      <c r="G2046" s="5" t="s">
        <v>28</v>
      </c>
      <c r="H2046" s="5" t="s">
        <v>28</v>
      </c>
      <c r="I2046">
        <f>VLOOKUP($A2046,'Cancelled Orders'!$D$2:$L$10078,COLUMN(E2045),0)</f>
        <v>1</v>
      </c>
      <c r="J2046" t="str">
        <f>VLOOKUP($A2046,'Cancelled Orders'!$D$2:$G$10078,3,0)</f>
        <v>Order cancelled through app</v>
      </c>
      <c r="K2046" t="str">
        <f>VLOOKUP($A2046,'Cancelled Orders'!$D$2:$G$10078,4,0)</f>
        <v>Customer Refusal</v>
      </c>
    </row>
    <row r="2047" spans="1:11" ht="13.2" x14ac:dyDescent="0.25">
      <c r="A2047" s="7">
        <v>290357921</v>
      </c>
      <c r="B2047" s="4">
        <v>868071</v>
      </c>
      <c r="C2047" s="4" t="s">
        <v>864</v>
      </c>
      <c r="D2047" s="7">
        <v>30</v>
      </c>
      <c r="E2047" s="7">
        <v>1</v>
      </c>
      <c r="F2047" s="7">
        <v>30</v>
      </c>
      <c r="G2047" s="5" t="s">
        <v>28</v>
      </c>
      <c r="H2047" s="5" t="s">
        <v>28</v>
      </c>
      <c r="I2047">
        <f>VLOOKUP($A2047,'Cancelled Orders'!$D$2:$L$10078,COLUMN(E2046),0)</f>
        <v>1</v>
      </c>
      <c r="J2047" t="str">
        <f>VLOOKUP($A2047,'Cancelled Orders'!$D$2:$G$10078,3,0)</f>
        <v>Order cancelled through app</v>
      </c>
      <c r="K2047" t="str">
        <f>VLOOKUP($A2047,'Cancelled Orders'!$D$2:$G$10078,4,0)</f>
        <v>Customer Refusal</v>
      </c>
    </row>
    <row r="2048" spans="1:11" ht="13.2" x14ac:dyDescent="0.25">
      <c r="A2048" s="7">
        <v>289627786</v>
      </c>
      <c r="B2048" s="4">
        <v>868522</v>
      </c>
      <c r="C2048" s="4" t="s">
        <v>865</v>
      </c>
      <c r="D2048" s="7">
        <v>40</v>
      </c>
      <c r="E2048" s="7">
        <v>1</v>
      </c>
      <c r="F2048" s="7">
        <v>40</v>
      </c>
      <c r="G2048" s="5" t="s">
        <v>22</v>
      </c>
      <c r="H2048" s="5" t="s">
        <v>22</v>
      </c>
      <c r="I2048">
        <f>VLOOKUP($A2048,'Cancelled Orders'!$D$2:$L$10078,COLUMN(E2047),0)</f>
        <v>1</v>
      </c>
      <c r="J2048" t="str">
        <f>VLOOKUP($A2048,'Cancelled Orders'!$D$2:$G$10078,3,0)</f>
        <v>Cancelled by Restaurant</v>
      </c>
      <c r="K2048" t="str">
        <f>VLOOKUP($A2048,'Cancelled Orders'!$D$2:$G$10078,4,0)</f>
        <v>Item Unavailable</v>
      </c>
    </row>
    <row r="2049" spans="1:11" ht="13.2" x14ac:dyDescent="0.25">
      <c r="A2049" s="7">
        <v>289626253</v>
      </c>
      <c r="B2049" s="4">
        <v>868523</v>
      </c>
      <c r="C2049" s="4" t="s">
        <v>866</v>
      </c>
      <c r="D2049" s="7">
        <v>40</v>
      </c>
      <c r="E2049" s="7">
        <v>1</v>
      </c>
      <c r="F2049" s="7">
        <v>40</v>
      </c>
      <c r="G2049" s="5" t="s">
        <v>22</v>
      </c>
      <c r="H2049" s="5" t="s">
        <v>22</v>
      </c>
      <c r="I2049">
        <f>VLOOKUP($A2049,'Cancelled Orders'!$D$2:$L$10078,COLUMN(E2048),0)</f>
        <v>1</v>
      </c>
      <c r="J2049" t="str">
        <f>VLOOKUP($A2049,'Cancelled Orders'!$D$2:$G$10078,3,0)</f>
        <v>Cancelled by Restaurant</v>
      </c>
      <c r="K2049" t="str">
        <f>VLOOKUP($A2049,'Cancelled Orders'!$D$2:$G$10078,4,0)</f>
        <v>Item Unavailable</v>
      </c>
    </row>
    <row r="2050" spans="1:11" ht="13.2" x14ac:dyDescent="0.25">
      <c r="A2050" s="7">
        <v>289615982</v>
      </c>
      <c r="B2050" s="4">
        <v>868533</v>
      </c>
      <c r="C2050" s="4" t="s">
        <v>867</v>
      </c>
      <c r="D2050" s="7">
        <v>17</v>
      </c>
      <c r="E2050" s="7">
        <v>1</v>
      </c>
      <c r="F2050" s="7">
        <v>17</v>
      </c>
      <c r="G2050" s="5" t="s">
        <v>22</v>
      </c>
      <c r="H2050" s="5" t="s">
        <v>22</v>
      </c>
      <c r="I2050">
        <f>VLOOKUP($A2050,'Cancelled Orders'!$D$2:$L$10078,COLUMN(E2049),0)</f>
        <v>1</v>
      </c>
      <c r="J2050" t="str">
        <f>VLOOKUP($A2050,'Cancelled Orders'!$D$2:$G$10078,3,0)</f>
        <v>Cancelled by Restaurant</v>
      </c>
      <c r="K2050" t="str">
        <f>VLOOKUP($A2050,'Cancelled Orders'!$D$2:$G$10078,4,0)</f>
        <v>Item Unavailable</v>
      </c>
    </row>
    <row r="2051" spans="1:11" ht="13.2" x14ac:dyDescent="0.25">
      <c r="A2051" s="7">
        <v>289627712</v>
      </c>
      <c r="B2051" s="4">
        <v>868533</v>
      </c>
      <c r="C2051" s="4" t="s">
        <v>867</v>
      </c>
      <c r="D2051" s="7">
        <v>17</v>
      </c>
      <c r="E2051" s="7">
        <v>1</v>
      </c>
      <c r="F2051" s="7">
        <v>17</v>
      </c>
      <c r="G2051" s="5" t="s">
        <v>22</v>
      </c>
      <c r="H2051" s="5" t="s">
        <v>22</v>
      </c>
      <c r="I2051">
        <f>VLOOKUP($A2051,'Cancelled Orders'!$D$2:$L$10078,COLUMN(E2050),0)</f>
        <v>1</v>
      </c>
      <c r="J2051" t="str">
        <f>VLOOKUP($A2051,'Cancelled Orders'!$D$2:$G$10078,3,0)</f>
        <v>Cancelled by Restaurant</v>
      </c>
      <c r="K2051" t="str">
        <f>VLOOKUP($A2051,'Cancelled Orders'!$D$2:$G$10078,4,0)</f>
        <v>Item Unavailable</v>
      </c>
    </row>
    <row r="2052" spans="1:11" ht="13.2" x14ac:dyDescent="0.25">
      <c r="A2052" s="7">
        <v>290751806</v>
      </c>
      <c r="B2052" s="4">
        <v>868653</v>
      </c>
      <c r="C2052" s="4" t="s">
        <v>868</v>
      </c>
      <c r="D2052" s="7">
        <v>20</v>
      </c>
      <c r="E2052" s="7">
        <v>1</v>
      </c>
      <c r="F2052" s="7">
        <v>20</v>
      </c>
      <c r="G2052" s="5" t="s">
        <v>28</v>
      </c>
      <c r="H2052" s="5" t="s">
        <v>28</v>
      </c>
      <c r="I2052">
        <f>VLOOKUP($A2052,'Cancelled Orders'!$D$2:$L$10078,COLUMN(E2051),0)</f>
        <v>1</v>
      </c>
      <c r="J2052" t="str">
        <f>VLOOKUP($A2052,'Cancelled Orders'!$D$2:$G$10078,3,0)</f>
        <v>Cancelled by Restaurant</v>
      </c>
      <c r="K2052" t="str">
        <f>VLOOKUP($A2052,'Cancelled Orders'!$D$2:$G$10078,4,0)</f>
        <v>Item Unavailable</v>
      </c>
    </row>
    <row r="2053" spans="1:11" ht="13.2" x14ac:dyDescent="0.25">
      <c r="A2053" s="7">
        <v>291574614</v>
      </c>
      <c r="B2053" s="4">
        <v>868665</v>
      </c>
      <c r="C2053" s="4" t="s">
        <v>869</v>
      </c>
      <c r="D2053" s="7">
        <v>20</v>
      </c>
      <c r="E2053" s="7">
        <v>1</v>
      </c>
      <c r="F2053" s="7">
        <v>20</v>
      </c>
      <c r="G2053" s="5" t="s">
        <v>28</v>
      </c>
      <c r="H2053" s="5" t="s">
        <v>28</v>
      </c>
      <c r="I2053">
        <f>VLOOKUP($A2053,'Cancelled Orders'!$D$2:$L$10078,COLUMN(E2052),0)</f>
        <v>1</v>
      </c>
      <c r="J2053" t="str">
        <f>VLOOKUP($A2053,'Cancelled Orders'!$D$2:$G$10078,3,0)</f>
        <v>Cancelled by Restaurant</v>
      </c>
      <c r="K2053" t="str">
        <f>VLOOKUP($A2053,'Cancelled Orders'!$D$2:$G$10078,4,0)</f>
        <v>Item Unavailable</v>
      </c>
    </row>
    <row r="2054" spans="1:11" ht="13.2" x14ac:dyDescent="0.25">
      <c r="A2054" s="7">
        <v>291462407</v>
      </c>
      <c r="B2054" s="4">
        <v>870404</v>
      </c>
      <c r="C2054" s="4" t="s">
        <v>870</v>
      </c>
      <c r="D2054" s="7">
        <v>10</v>
      </c>
      <c r="E2054" s="7">
        <v>1</v>
      </c>
      <c r="F2054" s="7">
        <v>10</v>
      </c>
      <c r="G2054" s="5" t="s">
        <v>28</v>
      </c>
      <c r="H2054" s="5" t="s">
        <v>28</v>
      </c>
      <c r="I2054">
        <f>VLOOKUP($A2054,'Cancelled Orders'!$D$2:$L$10078,COLUMN(E2053),0)</f>
        <v>0</v>
      </c>
      <c r="J2054" t="str">
        <f>VLOOKUP($A2054,'Cancelled Orders'!$D$2:$G$10078,3,0)</f>
        <v>Order cancelled through app</v>
      </c>
      <c r="K2054" t="str">
        <f>VLOOKUP($A2054,'Cancelled Orders'!$D$2:$G$10078,4,0)</f>
        <v>Customer Refusal</v>
      </c>
    </row>
    <row r="2055" spans="1:11" ht="13.2" x14ac:dyDescent="0.25">
      <c r="A2055" s="7">
        <v>289887293</v>
      </c>
      <c r="B2055" s="4">
        <v>870535</v>
      </c>
      <c r="C2055" s="4" t="s">
        <v>871</v>
      </c>
      <c r="D2055" s="7">
        <v>34</v>
      </c>
      <c r="E2055" s="7">
        <v>1</v>
      </c>
      <c r="F2055" s="7">
        <v>34</v>
      </c>
      <c r="G2055" s="5" t="s">
        <v>22</v>
      </c>
      <c r="H2055" s="5" t="s">
        <v>22</v>
      </c>
      <c r="I2055">
        <f>VLOOKUP($A2055,'Cancelled Orders'!$D$2:$L$10078,COLUMN(E2054),0)</f>
        <v>0</v>
      </c>
      <c r="J2055" t="str">
        <f>VLOOKUP($A2055,'Cancelled Orders'!$D$2:$G$10078,3,0)</f>
        <v>Order cancelled through app</v>
      </c>
      <c r="K2055" t="str">
        <f>VLOOKUP($A2055,'Cancelled Orders'!$D$2:$G$10078,4,0)</f>
        <v>Customer Refusal</v>
      </c>
    </row>
    <row r="2056" spans="1:11" ht="13.2" x14ac:dyDescent="0.25">
      <c r="A2056" s="7">
        <v>290279646</v>
      </c>
      <c r="B2056" s="4">
        <v>870535</v>
      </c>
      <c r="C2056" s="4" t="s">
        <v>871</v>
      </c>
      <c r="D2056" s="7">
        <v>34</v>
      </c>
      <c r="E2056" s="7">
        <v>1</v>
      </c>
      <c r="F2056" s="7">
        <v>34</v>
      </c>
      <c r="G2056" s="5" t="s">
        <v>22</v>
      </c>
      <c r="H2056" s="5" t="s">
        <v>22</v>
      </c>
      <c r="I2056">
        <f>VLOOKUP($A2056,'Cancelled Orders'!$D$2:$L$10078,COLUMN(E2055),0)</f>
        <v>0</v>
      </c>
      <c r="J2056" t="str">
        <f>VLOOKUP($A2056,'Cancelled Orders'!$D$2:$G$10078,3,0)</f>
        <v>Order cancelled through app</v>
      </c>
      <c r="K2056" t="str">
        <f>VLOOKUP($A2056,'Cancelled Orders'!$D$2:$G$10078,4,0)</f>
        <v>Customer Refusal</v>
      </c>
    </row>
    <row r="2057" spans="1:11" ht="13.2" x14ac:dyDescent="0.25">
      <c r="A2057" s="7">
        <v>290770691</v>
      </c>
      <c r="B2057" s="4">
        <v>870536</v>
      </c>
      <c r="C2057" s="4" t="s">
        <v>47</v>
      </c>
      <c r="D2057" s="7">
        <v>34</v>
      </c>
      <c r="E2057" s="7">
        <v>1</v>
      </c>
      <c r="F2057" s="7">
        <v>34</v>
      </c>
      <c r="G2057" s="5" t="s">
        <v>22</v>
      </c>
      <c r="H2057" s="5" t="s">
        <v>22</v>
      </c>
      <c r="I2057">
        <f>VLOOKUP($A2057,'Cancelled Orders'!$D$2:$L$10078,COLUMN(E2056),0)</f>
        <v>0</v>
      </c>
      <c r="J2057" t="str">
        <f>VLOOKUP($A2057,'Cancelled Orders'!$D$2:$G$10078,3,0)</f>
        <v>Order cancelled through app</v>
      </c>
      <c r="K2057" t="str">
        <f>VLOOKUP($A2057,'Cancelled Orders'!$D$2:$G$10078,4,0)</f>
        <v>Customer Refusal</v>
      </c>
    </row>
    <row r="2058" spans="1:11" ht="13.2" x14ac:dyDescent="0.25">
      <c r="A2058" s="7">
        <v>291202344</v>
      </c>
      <c r="B2058" s="4">
        <v>870541</v>
      </c>
      <c r="C2058" s="4" t="s">
        <v>872</v>
      </c>
      <c r="D2058" s="7">
        <v>43</v>
      </c>
      <c r="E2058" s="7">
        <v>1</v>
      </c>
      <c r="F2058" s="7">
        <v>43</v>
      </c>
      <c r="G2058" s="5" t="s">
        <v>22</v>
      </c>
      <c r="H2058" s="5" t="s">
        <v>22</v>
      </c>
      <c r="I2058">
        <f>VLOOKUP($A2058,'Cancelled Orders'!$D$2:$L$10078,COLUMN(E2057),0)</f>
        <v>0</v>
      </c>
      <c r="J2058" t="str">
        <f>VLOOKUP($A2058,'Cancelled Orders'!$D$2:$G$10078,3,0)</f>
        <v>Order cancelled through app</v>
      </c>
      <c r="K2058" t="str">
        <f>VLOOKUP($A2058,'Cancelled Orders'!$D$2:$G$10078,4,0)</f>
        <v>Customer Refusal</v>
      </c>
    </row>
    <row r="2059" spans="1:11" ht="13.2" x14ac:dyDescent="0.25">
      <c r="A2059" s="7">
        <v>290806819</v>
      </c>
      <c r="B2059" s="4">
        <v>870546</v>
      </c>
      <c r="C2059" s="4" t="s">
        <v>742</v>
      </c>
      <c r="D2059" s="7">
        <v>16</v>
      </c>
      <c r="E2059" s="7">
        <v>1</v>
      </c>
      <c r="F2059" s="7">
        <v>16</v>
      </c>
      <c r="G2059" s="5" t="s">
        <v>22</v>
      </c>
      <c r="H2059" s="5" t="s">
        <v>28</v>
      </c>
      <c r="I2059">
        <f>VLOOKUP($A2059,'Cancelled Orders'!$D$2:$L$10078,COLUMN(E2058),0)</f>
        <v>0</v>
      </c>
      <c r="J2059" t="str">
        <f>VLOOKUP($A2059,'Cancelled Orders'!$D$2:$G$10078,3,0)</f>
        <v>Order cancelled through app</v>
      </c>
      <c r="K2059" t="str">
        <f>VLOOKUP($A2059,'Cancelled Orders'!$D$2:$G$10078,4,0)</f>
        <v>Customer Refusal</v>
      </c>
    </row>
    <row r="2060" spans="1:11" ht="13.2" x14ac:dyDescent="0.25">
      <c r="A2060" s="7">
        <v>290365200</v>
      </c>
      <c r="B2060" s="4">
        <v>870550</v>
      </c>
      <c r="C2060" s="4" t="s">
        <v>873</v>
      </c>
      <c r="D2060" s="7">
        <v>27</v>
      </c>
      <c r="E2060" s="7">
        <v>1</v>
      </c>
      <c r="F2060" s="7">
        <v>27</v>
      </c>
      <c r="G2060" s="5" t="s">
        <v>22</v>
      </c>
      <c r="H2060" s="5" t="s">
        <v>28</v>
      </c>
      <c r="I2060">
        <f>VLOOKUP($A2060,'Cancelled Orders'!$D$2:$L$10078,COLUMN(E2059),0)</f>
        <v>0</v>
      </c>
      <c r="J2060" t="str">
        <f>VLOOKUP($A2060,'Cancelled Orders'!$D$2:$G$10078,3,0)</f>
        <v>Order cancelled through app</v>
      </c>
      <c r="K2060" t="str">
        <f>VLOOKUP($A2060,'Cancelled Orders'!$D$2:$G$10078,4,0)</f>
        <v>Customer Refusal</v>
      </c>
    </row>
    <row r="2061" spans="1:11" ht="13.2" x14ac:dyDescent="0.25">
      <c r="A2061" s="7">
        <v>291321123</v>
      </c>
      <c r="B2061" s="4">
        <v>870624</v>
      </c>
      <c r="C2061" s="4" t="s">
        <v>874</v>
      </c>
      <c r="D2061" s="7">
        <v>100</v>
      </c>
      <c r="E2061" s="7">
        <v>1</v>
      </c>
      <c r="F2061" s="7">
        <v>100</v>
      </c>
      <c r="G2061" s="5" t="s">
        <v>22</v>
      </c>
      <c r="H2061" s="5" t="s">
        <v>28</v>
      </c>
      <c r="I2061">
        <f>VLOOKUP($A2061,'Cancelled Orders'!$D$2:$L$10078,COLUMN(E2060),0)</f>
        <v>1</v>
      </c>
      <c r="J2061" t="str">
        <f>VLOOKUP($A2061,'Cancelled Orders'!$D$2:$G$10078,3,0)</f>
        <v>Order cancelled through app</v>
      </c>
      <c r="K2061" t="str">
        <f>VLOOKUP($A2061,'Cancelled Orders'!$D$2:$G$10078,4,0)</f>
        <v>Customer Refusal</v>
      </c>
    </row>
    <row r="2062" spans="1:11" ht="13.2" x14ac:dyDescent="0.25">
      <c r="A2062" s="7">
        <v>291319853</v>
      </c>
      <c r="B2062" s="4">
        <v>870624</v>
      </c>
      <c r="C2062" s="4" t="s">
        <v>874</v>
      </c>
      <c r="D2062" s="7">
        <v>100</v>
      </c>
      <c r="E2062" s="7">
        <v>1</v>
      </c>
      <c r="F2062" s="7">
        <v>100</v>
      </c>
      <c r="G2062" s="5" t="s">
        <v>22</v>
      </c>
      <c r="H2062" s="5" t="s">
        <v>28</v>
      </c>
      <c r="I2062">
        <f>VLOOKUP($A2062,'Cancelled Orders'!$D$2:$L$10078,COLUMN(E2061),0)</f>
        <v>1</v>
      </c>
      <c r="J2062" t="str">
        <f>VLOOKUP($A2062,'Cancelled Orders'!$D$2:$G$10078,3,0)</f>
        <v>Order cancelled through app</v>
      </c>
      <c r="K2062" t="str">
        <f>VLOOKUP($A2062,'Cancelled Orders'!$D$2:$G$10078,4,0)</f>
        <v>Customer Refusal</v>
      </c>
    </row>
    <row r="2063" spans="1:11" ht="13.2" x14ac:dyDescent="0.25">
      <c r="A2063" s="7">
        <v>291319342</v>
      </c>
      <c r="B2063" s="4">
        <v>870624</v>
      </c>
      <c r="C2063" s="4" t="s">
        <v>874</v>
      </c>
      <c r="D2063" s="7">
        <v>100</v>
      </c>
      <c r="E2063" s="7">
        <v>1</v>
      </c>
      <c r="F2063" s="7">
        <v>100</v>
      </c>
      <c r="G2063" s="5" t="s">
        <v>22</v>
      </c>
      <c r="H2063" s="5" t="s">
        <v>28</v>
      </c>
      <c r="I2063">
        <f>VLOOKUP($A2063,'Cancelled Orders'!$D$2:$L$10078,COLUMN(E2062),0)</f>
        <v>1</v>
      </c>
      <c r="J2063" t="str">
        <f>VLOOKUP($A2063,'Cancelled Orders'!$D$2:$G$10078,3,0)</f>
        <v>Order cancelled through app</v>
      </c>
      <c r="K2063" t="str">
        <f>VLOOKUP($A2063,'Cancelled Orders'!$D$2:$G$10078,4,0)</f>
        <v>Customer Refusal</v>
      </c>
    </row>
    <row r="2064" spans="1:11" ht="13.2" x14ac:dyDescent="0.25">
      <c r="A2064" s="7">
        <v>291319010</v>
      </c>
      <c r="B2064" s="4">
        <v>870624</v>
      </c>
      <c r="C2064" s="4" t="s">
        <v>874</v>
      </c>
      <c r="D2064" s="7">
        <v>100</v>
      </c>
      <c r="E2064" s="7">
        <v>1</v>
      </c>
      <c r="F2064" s="7">
        <v>100</v>
      </c>
      <c r="G2064" s="5" t="s">
        <v>22</v>
      </c>
      <c r="H2064" s="5" t="s">
        <v>28</v>
      </c>
      <c r="I2064">
        <f>VLOOKUP($A2064,'Cancelled Orders'!$D$2:$L$10078,COLUMN(E2063),0)</f>
        <v>1</v>
      </c>
      <c r="J2064" t="str">
        <f>VLOOKUP($A2064,'Cancelled Orders'!$D$2:$G$10078,3,0)</f>
        <v>Order cancelled through app</v>
      </c>
      <c r="K2064" t="str">
        <f>VLOOKUP($A2064,'Cancelled Orders'!$D$2:$G$10078,4,0)</f>
        <v>Customer Refusal</v>
      </c>
    </row>
    <row r="2065" spans="1:11" ht="13.2" x14ac:dyDescent="0.25">
      <c r="A2065" s="7">
        <v>291317996</v>
      </c>
      <c r="B2065" s="4">
        <v>870624</v>
      </c>
      <c r="C2065" s="4" t="s">
        <v>874</v>
      </c>
      <c r="D2065" s="7">
        <v>100</v>
      </c>
      <c r="E2065" s="7">
        <v>1</v>
      </c>
      <c r="F2065" s="7">
        <v>100</v>
      </c>
      <c r="G2065" s="5" t="s">
        <v>22</v>
      </c>
      <c r="H2065" s="5" t="s">
        <v>28</v>
      </c>
      <c r="I2065">
        <f>VLOOKUP($A2065,'Cancelled Orders'!$D$2:$L$10078,COLUMN(E2064),0)</f>
        <v>1</v>
      </c>
      <c r="J2065" t="str">
        <f>VLOOKUP($A2065,'Cancelled Orders'!$D$2:$G$10078,3,0)</f>
        <v>Order cancelled through app</v>
      </c>
      <c r="K2065" t="str">
        <f>VLOOKUP($A2065,'Cancelled Orders'!$D$2:$G$10078,4,0)</f>
        <v>Customer Refusal</v>
      </c>
    </row>
    <row r="2066" spans="1:11" ht="13.2" x14ac:dyDescent="0.25">
      <c r="A2066" s="7">
        <v>290976988</v>
      </c>
      <c r="B2066" s="4">
        <v>870624</v>
      </c>
      <c r="C2066" s="4" t="s">
        <v>874</v>
      </c>
      <c r="D2066" s="7">
        <v>100</v>
      </c>
      <c r="E2066" s="7">
        <v>1</v>
      </c>
      <c r="F2066" s="7">
        <v>100</v>
      </c>
      <c r="G2066" s="5" t="s">
        <v>22</v>
      </c>
      <c r="H2066" s="5" t="s">
        <v>28</v>
      </c>
      <c r="I2066">
        <f>VLOOKUP($A2066,'Cancelled Orders'!$D$2:$L$10078,COLUMN(E2065),0)</f>
        <v>1</v>
      </c>
      <c r="J2066" t="str">
        <f>VLOOKUP($A2066,'Cancelled Orders'!$D$2:$G$10078,3,0)</f>
        <v>Order cancelled through app</v>
      </c>
      <c r="K2066" t="str">
        <f>VLOOKUP($A2066,'Cancelled Orders'!$D$2:$G$10078,4,0)</f>
        <v>Customer Refusal</v>
      </c>
    </row>
    <row r="2067" spans="1:11" ht="13.2" x14ac:dyDescent="0.25">
      <c r="A2067" s="7">
        <v>291320769</v>
      </c>
      <c r="B2067" s="4">
        <v>870624</v>
      </c>
      <c r="C2067" s="4" t="s">
        <v>874</v>
      </c>
      <c r="D2067" s="7">
        <v>100</v>
      </c>
      <c r="E2067" s="7">
        <v>1</v>
      </c>
      <c r="F2067" s="7">
        <v>100</v>
      </c>
      <c r="G2067" s="5" t="s">
        <v>22</v>
      </c>
      <c r="H2067" s="5" t="s">
        <v>28</v>
      </c>
      <c r="I2067">
        <f>VLOOKUP($A2067,'Cancelled Orders'!$D$2:$L$10078,COLUMN(E2066),0)</f>
        <v>1</v>
      </c>
      <c r="J2067" t="str">
        <f>VLOOKUP($A2067,'Cancelled Orders'!$D$2:$G$10078,3,0)</f>
        <v>Order cancelled through app</v>
      </c>
      <c r="K2067" t="str">
        <f>VLOOKUP($A2067,'Cancelled Orders'!$D$2:$G$10078,4,0)</f>
        <v>Customer Refusal</v>
      </c>
    </row>
    <row r="2068" spans="1:11" ht="13.2" x14ac:dyDescent="0.25">
      <c r="A2068" s="7">
        <v>291024391</v>
      </c>
      <c r="B2068" s="4">
        <v>870632</v>
      </c>
      <c r="C2068" s="4" t="s">
        <v>875</v>
      </c>
      <c r="D2068" s="7">
        <v>120</v>
      </c>
      <c r="E2068" s="7">
        <v>1</v>
      </c>
      <c r="F2068" s="7">
        <v>120</v>
      </c>
      <c r="G2068" s="5" t="s">
        <v>22</v>
      </c>
      <c r="H2068" s="5" t="s">
        <v>28</v>
      </c>
      <c r="I2068">
        <f>VLOOKUP($A2068,'Cancelled Orders'!$D$2:$L$10078,COLUMN(E2067),0)</f>
        <v>1</v>
      </c>
      <c r="J2068" t="str">
        <f>VLOOKUP($A2068,'Cancelled Orders'!$D$2:$G$10078,3,0)</f>
        <v>Cancelled by Restaurant</v>
      </c>
      <c r="K2068" t="str">
        <f>VLOOKUP($A2068,'Cancelled Orders'!$D$2:$G$10078,4,0)</f>
        <v>Item Unavailable</v>
      </c>
    </row>
    <row r="2069" spans="1:11" ht="13.2" x14ac:dyDescent="0.25">
      <c r="A2069" s="7">
        <v>291593755</v>
      </c>
      <c r="B2069" s="4">
        <v>870632</v>
      </c>
      <c r="C2069" s="4" t="s">
        <v>875</v>
      </c>
      <c r="D2069" s="7">
        <v>120</v>
      </c>
      <c r="E2069" s="7">
        <v>1</v>
      </c>
      <c r="F2069" s="7">
        <v>120</v>
      </c>
      <c r="G2069" s="5" t="s">
        <v>22</v>
      </c>
      <c r="H2069" s="5" t="s">
        <v>28</v>
      </c>
      <c r="I2069">
        <f>VLOOKUP($A2069,'Cancelled Orders'!$D$2:$L$10078,COLUMN(E2068),0)</f>
        <v>1</v>
      </c>
      <c r="J2069" t="str">
        <f>VLOOKUP($A2069,'Cancelled Orders'!$D$2:$G$10078,3,0)</f>
        <v>Order cancelled through app</v>
      </c>
      <c r="K2069" t="str">
        <f>VLOOKUP($A2069,'Cancelled Orders'!$D$2:$G$10078,4,0)</f>
        <v>Customer Refusal</v>
      </c>
    </row>
    <row r="2070" spans="1:11" ht="13.2" x14ac:dyDescent="0.25">
      <c r="A2070" s="7">
        <v>290840930</v>
      </c>
      <c r="B2070" s="4">
        <v>870632</v>
      </c>
      <c r="C2070" s="4" t="s">
        <v>875</v>
      </c>
      <c r="D2070" s="7">
        <v>120</v>
      </c>
      <c r="E2070" s="7">
        <v>1</v>
      </c>
      <c r="F2070" s="7">
        <v>120</v>
      </c>
      <c r="G2070" s="5" t="s">
        <v>22</v>
      </c>
      <c r="H2070" s="5" t="s">
        <v>28</v>
      </c>
      <c r="I2070">
        <f>VLOOKUP($A2070,'Cancelled Orders'!$D$2:$L$10078,COLUMN(E2069),0)</f>
        <v>1</v>
      </c>
      <c r="J2070" t="str">
        <f>VLOOKUP($A2070,'Cancelled Orders'!$D$2:$G$10078,3,0)</f>
        <v>Cancelled by Restaurant</v>
      </c>
      <c r="K2070" t="str">
        <f>VLOOKUP($A2070,'Cancelled Orders'!$D$2:$G$10078,4,0)</f>
        <v>Item Unavailable</v>
      </c>
    </row>
    <row r="2071" spans="1:11" ht="13.2" x14ac:dyDescent="0.25">
      <c r="A2071" s="7">
        <v>291023711</v>
      </c>
      <c r="B2071" s="4">
        <v>870632</v>
      </c>
      <c r="C2071" s="4" t="s">
        <v>875</v>
      </c>
      <c r="D2071" s="7">
        <v>120</v>
      </c>
      <c r="E2071" s="7">
        <v>1</v>
      </c>
      <c r="F2071" s="7">
        <v>120</v>
      </c>
      <c r="G2071" s="5" t="s">
        <v>22</v>
      </c>
      <c r="H2071" s="5" t="s">
        <v>28</v>
      </c>
      <c r="I2071">
        <f>VLOOKUP($A2071,'Cancelled Orders'!$D$2:$L$10078,COLUMN(E2070),0)</f>
        <v>1</v>
      </c>
      <c r="J2071" t="str">
        <f>VLOOKUP($A2071,'Cancelled Orders'!$D$2:$G$10078,3,0)</f>
        <v>Cancelled by Restaurant</v>
      </c>
      <c r="K2071" t="str">
        <f>VLOOKUP($A2071,'Cancelled Orders'!$D$2:$G$10078,4,0)</f>
        <v>Stock Shortage</v>
      </c>
    </row>
    <row r="2072" spans="1:11" ht="13.2" x14ac:dyDescent="0.25">
      <c r="A2072" s="7">
        <v>290827628</v>
      </c>
      <c r="B2072" s="4">
        <v>870632</v>
      </c>
      <c r="C2072" s="4" t="s">
        <v>875</v>
      </c>
      <c r="D2072" s="7">
        <v>120</v>
      </c>
      <c r="E2072" s="7">
        <v>1</v>
      </c>
      <c r="F2072" s="7">
        <v>120</v>
      </c>
      <c r="G2072" s="5" t="s">
        <v>22</v>
      </c>
      <c r="H2072" s="5" t="s">
        <v>28</v>
      </c>
      <c r="I2072">
        <f>VLOOKUP($A2072,'Cancelled Orders'!$D$2:$L$10078,COLUMN(E2071),0)</f>
        <v>1</v>
      </c>
      <c r="J2072" t="str">
        <f>VLOOKUP($A2072,'Cancelled Orders'!$D$2:$G$10078,3,0)</f>
        <v>Cancelled by Restaurant</v>
      </c>
      <c r="K2072" t="str">
        <f>VLOOKUP($A2072,'Cancelled Orders'!$D$2:$G$10078,4,0)</f>
        <v>Stock Shortage</v>
      </c>
    </row>
    <row r="2073" spans="1:11" ht="13.2" x14ac:dyDescent="0.25">
      <c r="A2073" s="7">
        <v>291024579</v>
      </c>
      <c r="B2073" s="4">
        <v>870632</v>
      </c>
      <c r="C2073" s="4" t="s">
        <v>875</v>
      </c>
      <c r="D2073" s="7">
        <v>120</v>
      </c>
      <c r="E2073" s="7">
        <v>1</v>
      </c>
      <c r="F2073" s="7">
        <v>120</v>
      </c>
      <c r="G2073" s="5" t="s">
        <v>22</v>
      </c>
      <c r="H2073" s="5" t="s">
        <v>28</v>
      </c>
      <c r="I2073">
        <f>VLOOKUP($A2073,'Cancelled Orders'!$D$2:$L$10078,COLUMN(E2072),0)</f>
        <v>1</v>
      </c>
      <c r="J2073" t="str">
        <f>VLOOKUP($A2073,'Cancelled Orders'!$D$2:$G$10078,3,0)</f>
        <v>Cancelled by Restaurant</v>
      </c>
      <c r="K2073" t="str">
        <f>VLOOKUP($A2073,'Cancelled Orders'!$D$2:$G$10078,4,0)</f>
        <v>Item Unavailable</v>
      </c>
    </row>
    <row r="2074" spans="1:11" ht="13.2" x14ac:dyDescent="0.25">
      <c r="A2074" s="7">
        <v>290826436</v>
      </c>
      <c r="B2074" s="4">
        <v>870632</v>
      </c>
      <c r="C2074" s="4" t="s">
        <v>875</v>
      </c>
      <c r="D2074" s="7">
        <v>120</v>
      </c>
      <c r="E2074" s="7">
        <v>1</v>
      </c>
      <c r="F2074" s="7">
        <v>120</v>
      </c>
      <c r="G2074" s="5" t="s">
        <v>22</v>
      </c>
      <c r="H2074" s="5" t="s">
        <v>28</v>
      </c>
      <c r="I2074">
        <f>VLOOKUP($A2074,'Cancelled Orders'!$D$2:$L$10078,COLUMN(E2073),0)</f>
        <v>1</v>
      </c>
      <c r="J2074" t="str">
        <f>VLOOKUP($A2074,'Cancelled Orders'!$D$2:$G$10078,3,0)</f>
        <v>Cancelled by Restaurant</v>
      </c>
      <c r="K2074" t="str">
        <f>VLOOKUP($A2074,'Cancelled Orders'!$D$2:$G$10078,4,0)</f>
        <v>Stock Shortage</v>
      </c>
    </row>
    <row r="2075" spans="1:11" ht="13.2" x14ac:dyDescent="0.25">
      <c r="A2075" s="7">
        <v>290128846</v>
      </c>
      <c r="B2075" s="4">
        <v>870632</v>
      </c>
      <c r="C2075" s="4" t="s">
        <v>875</v>
      </c>
      <c r="D2075" s="7">
        <v>120</v>
      </c>
      <c r="E2075" s="7">
        <v>1</v>
      </c>
      <c r="F2075" s="7">
        <v>120</v>
      </c>
      <c r="G2075" s="5" t="s">
        <v>22</v>
      </c>
      <c r="H2075" s="5" t="s">
        <v>28</v>
      </c>
      <c r="I2075">
        <f>VLOOKUP($A2075,'Cancelled Orders'!$D$2:$L$10078,COLUMN(E2074),0)</f>
        <v>1</v>
      </c>
      <c r="J2075" t="str">
        <f>VLOOKUP($A2075,'Cancelled Orders'!$D$2:$G$10078,3,0)</f>
        <v>Order cancelled through app</v>
      </c>
      <c r="K2075" t="str">
        <f>VLOOKUP($A2075,'Cancelled Orders'!$D$2:$G$10078,4,0)</f>
        <v>Customer Refusal</v>
      </c>
    </row>
    <row r="2076" spans="1:11" ht="13.2" x14ac:dyDescent="0.25">
      <c r="A2076" s="7">
        <v>291023264</v>
      </c>
      <c r="B2076" s="4">
        <v>870632</v>
      </c>
      <c r="C2076" s="4" t="s">
        <v>875</v>
      </c>
      <c r="D2076" s="7">
        <v>120</v>
      </c>
      <c r="E2076" s="7">
        <v>1</v>
      </c>
      <c r="F2076" s="7">
        <v>120</v>
      </c>
      <c r="G2076" s="5" t="s">
        <v>22</v>
      </c>
      <c r="H2076" s="5" t="s">
        <v>28</v>
      </c>
      <c r="I2076">
        <f>VLOOKUP($A2076,'Cancelled Orders'!$D$2:$L$10078,COLUMN(E2075),0)</f>
        <v>1</v>
      </c>
      <c r="J2076" t="str">
        <f>VLOOKUP($A2076,'Cancelled Orders'!$D$2:$G$10078,3,0)</f>
        <v>Cancelled by Restaurant</v>
      </c>
      <c r="K2076" t="str">
        <f>VLOOKUP($A2076,'Cancelled Orders'!$D$2:$G$10078,4,0)</f>
        <v>Closed Premises</v>
      </c>
    </row>
    <row r="2077" spans="1:11" ht="13.2" x14ac:dyDescent="0.25">
      <c r="A2077" s="7">
        <v>290829005</v>
      </c>
      <c r="B2077" s="4">
        <v>870632</v>
      </c>
      <c r="C2077" s="4" t="s">
        <v>875</v>
      </c>
      <c r="D2077" s="7">
        <v>120</v>
      </c>
      <c r="E2077" s="7">
        <v>1</v>
      </c>
      <c r="F2077" s="7">
        <v>120</v>
      </c>
      <c r="G2077" s="5" t="s">
        <v>22</v>
      </c>
      <c r="H2077" s="5" t="s">
        <v>28</v>
      </c>
      <c r="I2077">
        <f>VLOOKUP($A2077,'Cancelled Orders'!$D$2:$L$10078,COLUMN(E2076),0)</f>
        <v>1</v>
      </c>
      <c r="J2077" t="str">
        <f>VLOOKUP($A2077,'Cancelled Orders'!$D$2:$G$10078,3,0)</f>
        <v>Cancelled by Restaurant</v>
      </c>
      <c r="K2077" t="str">
        <f>VLOOKUP($A2077,'Cancelled Orders'!$D$2:$G$10078,4,0)</f>
        <v>Item Unavailable</v>
      </c>
    </row>
    <row r="2078" spans="1:11" ht="13.2" x14ac:dyDescent="0.25">
      <c r="A2078" s="7">
        <v>290828315</v>
      </c>
      <c r="B2078" s="4">
        <v>870632</v>
      </c>
      <c r="C2078" s="4" t="s">
        <v>875</v>
      </c>
      <c r="D2078" s="7">
        <v>120</v>
      </c>
      <c r="E2078" s="7">
        <v>1</v>
      </c>
      <c r="F2078" s="7">
        <v>120</v>
      </c>
      <c r="G2078" s="5" t="s">
        <v>22</v>
      </c>
      <c r="H2078" s="5" t="s">
        <v>28</v>
      </c>
      <c r="I2078">
        <f>VLOOKUP($A2078,'Cancelled Orders'!$D$2:$L$10078,COLUMN(E2077),0)</f>
        <v>1</v>
      </c>
      <c r="J2078" t="str">
        <f>VLOOKUP($A2078,'Cancelled Orders'!$D$2:$G$10078,3,0)</f>
        <v>Cancelled by Restaurant</v>
      </c>
      <c r="K2078" t="str">
        <f>VLOOKUP($A2078,'Cancelled Orders'!$D$2:$G$10078,4,0)</f>
        <v>Stock Shortage</v>
      </c>
    </row>
    <row r="2079" spans="1:11" ht="13.2" x14ac:dyDescent="0.25">
      <c r="A2079" s="7">
        <v>290685990</v>
      </c>
      <c r="B2079" s="4">
        <v>870632</v>
      </c>
      <c r="C2079" s="4" t="s">
        <v>875</v>
      </c>
      <c r="D2079" s="7">
        <v>120</v>
      </c>
      <c r="E2079" s="7">
        <v>1</v>
      </c>
      <c r="F2079" s="7">
        <v>120</v>
      </c>
      <c r="G2079" s="5" t="s">
        <v>22</v>
      </c>
      <c r="H2079" s="5" t="s">
        <v>28</v>
      </c>
      <c r="I2079">
        <f>VLOOKUP($A2079,'Cancelled Orders'!$D$2:$L$10078,COLUMN(E2078),0)</f>
        <v>1</v>
      </c>
      <c r="J2079" t="str">
        <f>VLOOKUP($A2079,'Cancelled Orders'!$D$2:$G$10078,3,0)</f>
        <v>Order cancelled through app</v>
      </c>
      <c r="K2079" t="str">
        <f>VLOOKUP($A2079,'Cancelled Orders'!$D$2:$G$10078,4,0)</f>
        <v>Customer Refusal</v>
      </c>
    </row>
    <row r="2080" spans="1:11" ht="13.2" x14ac:dyDescent="0.25">
      <c r="A2080" s="7">
        <v>289711044</v>
      </c>
      <c r="B2080" s="4">
        <v>870668</v>
      </c>
      <c r="C2080" s="4" t="s">
        <v>172</v>
      </c>
      <c r="D2080" s="7">
        <v>37</v>
      </c>
      <c r="E2080" s="7">
        <v>1</v>
      </c>
      <c r="F2080" s="7">
        <v>37</v>
      </c>
      <c r="G2080" s="5" t="s">
        <v>22</v>
      </c>
      <c r="H2080" s="5" t="s">
        <v>28</v>
      </c>
      <c r="I2080">
        <f>VLOOKUP($A2080,'Cancelled Orders'!$D$2:$L$10078,COLUMN(E2079),0)</f>
        <v>1</v>
      </c>
      <c r="J2080" t="str">
        <f>VLOOKUP($A2080,'Cancelled Orders'!$D$2:$G$10078,3,0)</f>
        <v>Cancelled by Restaurant</v>
      </c>
      <c r="K2080" t="str">
        <f>VLOOKUP($A2080,'Cancelled Orders'!$D$2:$G$10078,4,0)</f>
        <v>Item Unavailable</v>
      </c>
    </row>
    <row r="2081" spans="1:11" ht="13.2" x14ac:dyDescent="0.25">
      <c r="A2081" s="7">
        <v>290533425</v>
      </c>
      <c r="B2081" s="4">
        <v>870722</v>
      </c>
      <c r="C2081" s="4" t="s">
        <v>876</v>
      </c>
      <c r="D2081" s="7">
        <v>30</v>
      </c>
      <c r="E2081" s="7">
        <v>1</v>
      </c>
      <c r="F2081" s="7">
        <v>30</v>
      </c>
      <c r="G2081" s="5" t="s">
        <v>22</v>
      </c>
      <c r="H2081" s="5" t="s">
        <v>22</v>
      </c>
      <c r="I2081">
        <f>VLOOKUP($A2081,'Cancelled Orders'!$D$2:$L$10078,COLUMN(E2080),0)</f>
        <v>1</v>
      </c>
      <c r="J2081" t="str">
        <f>VLOOKUP($A2081,'Cancelled Orders'!$D$2:$G$10078,3,0)</f>
        <v>Cancelled by Restaurant</v>
      </c>
      <c r="K2081" t="str">
        <f>VLOOKUP($A2081,'Cancelled Orders'!$D$2:$G$10078,4,0)</f>
        <v>Item Unavailable</v>
      </c>
    </row>
    <row r="2082" spans="1:11" ht="13.2" x14ac:dyDescent="0.25">
      <c r="A2082" s="7">
        <v>291707774</v>
      </c>
      <c r="B2082" s="4">
        <v>870797</v>
      </c>
      <c r="C2082" s="4" t="s">
        <v>877</v>
      </c>
      <c r="D2082" s="7">
        <v>120</v>
      </c>
      <c r="E2082" s="7">
        <v>1</v>
      </c>
      <c r="F2082" s="7">
        <v>120</v>
      </c>
      <c r="G2082" s="5" t="s">
        <v>22</v>
      </c>
      <c r="H2082" s="5" t="s">
        <v>28</v>
      </c>
      <c r="I2082">
        <f>VLOOKUP($A2082,'Cancelled Orders'!$D$2:$L$10078,COLUMN(E2081),0)</f>
        <v>0</v>
      </c>
      <c r="J2082" t="str">
        <f>VLOOKUP($A2082,'Cancelled Orders'!$D$2:$G$10078,3,0)</f>
        <v>Order cancelled through app</v>
      </c>
      <c r="K2082" t="str">
        <f>VLOOKUP($A2082,'Cancelled Orders'!$D$2:$G$10078,4,0)</f>
        <v>Customer Refusal</v>
      </c>
    </row>
    <row r="2083" spans="1:11" ht="13.2" x14ac:dyDescent="0.25">
      <c r="A2083" s="7">
        <v>289947866</v>
      </c>
      <c r="B2083" s="4">
        <v>870797</v>
      </c>
      <c r="C2083" s="4" t="s">
        <v>877</v>
      </c>
      <c r="D2083" s="7">
        <v>120</v>
      </c>
      <c r="E2083" s="7">
        <v>1</v>
      </c>
      <c r="F2083" s="7">
        <v>120</v>
      </c>
      <c r="G2083" s="5" t="s">
        <v>22</v>
      </c>
      <c r="H2083" s="5" t="s">
        <v>28</v>
      </c>
      <c r="I2083">
        <f>VLOOKUP($A2083,'Cancelled Orders'!$D$2:$L$10078,COLUMN(E2082),0)</f>
        <v>0</v>
      </c>
      <c r="J2083" t="str">
        <f>VLOOKUP($A2083,'Cancelled Orders'!$D$2:$G$10078,3,0)</f>
        <v>Cancelled by Restaurant</v>
      </c>
      <c r="K2083" t="str">
        <f>VLOOKUP($A2083,'Cancelled Orders'!$D$2:$G$10078,4,0)</f>
        <v>Stock Shortage</v>
      </c>
    </row>
    <row r="2084" spans="1:11" ht="13.2" x14ac:dyDescent="0.25">
      <c r="A2084" s="7">
        <v>291531475</v>
      </c>
      <c r="B2084" s="4">
        <v>870802</v>
      </c>
      <c r="C2084" s="4" t="s">
        <v>878</v>
      </c>
      <c r="D2084" s="7">
        <v>100</v>
      </c>
      <c r="E2084" s="7">
        <v>1</v>
      </c>
      <c r="F2084" s="7">
        <v>100</v>
      </c>
      <c r="G2084" s="5" t="s">
        <v>22</v>
      </c>
      <c r="H2084" s="5" t="s">
        <v>28</v>
      </c>
      <c r="I2084">
        <f>VLOOKUP($A2084,'Cancelled Orders'!$D$2:$L$10078,COLUMN(E2083),0)</f>
        <v>0</v>
      </c>
      <c r="J2084" t="str">
        <f>VLOOKUP($A2084,'Cancelled Orders'!$D$2:$G$10078,3,0)</f>
        <v>Cancelled by Restaurant</v>
      </c>
      <c r="K2084" t="str">
        <f>VLOOKUP($A2084,'Cancelled Orders'!$D$2:$G$10078,4,0)</f>
        <v>Stock Shortage</v>
      </c>
    </row>
    <row r="2085" spans="1:11" ht="13.2" x14ac:dyDescent="0.25">
      <c r="A2085" s="7">
        <v>291311607</v>
      </c>
      <c r="B2085" s="4">
        <v>870807</v>
      </c>
      <c r="C2085" s="4" t="s">
        <v>879</v>
      </c>
      <c r="D2085" s="7">
        <v>65</v>
      </c>
      <c r="E2085" s="7">
        <v>1</v>
      </c>
      <c r="F2085" s="7">
        <v>65</v>
      </c>
      <c r="G2085" s="5" t="s">
        <v>22</v>
      </c>
      <c r="H2085" s="5" t="s">
        <v>28</v>
      </c>
      <c r="I2085">
        <f>VLOOKUP($A2085,'Cancelled Orders'!$D$2:$L$10078,COLUMN(E2084),0)</f>
        <v>0</v>
      </c>
      <c r="J2085" t="str">
        <f>VLOOKUP($A2085,'Cancelled Orders'!$D$2:$G$10078,3,0)</f>
        <v>Cancelled by Restaurant</v>
      </c>
      <c r="K2085" t="str">
        <f>VLOOKUP($A2085,'Cancelled Orders'!$D$2:$G$10078,4,0)</f>
        <v>Item Unavailable</v>
      </c>
    </row>
    <row r="2086" spans="1:11" ht="13.2" x14ac:dyDescent="0.25">
      <c r="A2086" s="7">
        <v>290271124</v>
      </c>
      <c r="B2086" s="4">
        <v>870834</v>
      </c>
      <c r="C2086" s="4" t="s">
        <v>880</v>
      </c>
      <c r="D2086" s="7">
        <v>90</v>
      </c>
      <c r="E2086" s="7">
        <v>1</v>
      </c>
      <c r="F2086" s="7">
        <v>90</v>
      </c>
      <c r="G2086" s="5" t="s">
        <v>22</v>
      </c>
      <c r="H2086" s="5" t="s">
        <v>28</v>
      </c>
      <c r="I2086">
        <f>VLOOKUP($A2086,'Cancelled Orders'!$D$2:$L$10078,COLUMN(E2085),0)</f>
        <v>0</v>
      </c>
      <c r="J2086" t="str">
        <f>VLOOKUP($A2086,'Cancelled Orders'!$D$2:$G$10078,3,0)</f>
        <v>Cancelled by Restaurant</v>
      </c>
      <c r="K2086" t="str">
        <f>VLOOKUP($A2086,'Cancelled Orders'!$D$2:$G$10078,4,0)</f>
        <v>Item Unavailable</v>
      </c>
    </row>
    <row r="2087" spans="1:11" ht="13.2" x14ac:dyDescent="0.25">
      <c r="A2087" s="7">
        <v>290255160</v>
      </c>
      <c r="B2087" s="4">
        <v>870983</v>
      </c>
      <c r="C2087" s="4" t="s">
        <v>881</v>
      </c>
      <c r="D2087" s="7">
        <v>80</v>
      </c>
      <c r="E2087" s="7">
        <v>1</v>
      </c>
      <c r="F2087" s="7">
        <v>80</v>
      </c>
      <c r="G2087" s="5" t="s">
        <v>22</v>
      </c>
      <c r="H2087" s="5" t="s">
        <v>28</v>
      </c>
      <c r="I2087">
        <f>VLOOKUP($A2087,'Cancelled Orders'!$D$2:$L$10078,COLUMN(E2086),0)</f>
        <v>1</v>
      </c>
      <c r="J2087" t="str">
        <f>VLOOKUP($A2087,'Cancelled Orders'!$D$2:$G$10078,3,0)</f>
        <v>Order cancelled through app</v>
      </c>
      <c r="K2087" t="str">
        <f>VLOOKUP($A2087,'Cancelled Orders'!$D$2:$G$10078,4,0)</f>
        <v>Customer Refusal</v>
      </c>
    </row>
    <row r="2088" spans="1:11" ht="13.2" x14ac:dyDescent="0.25">
      <c r="A2088" s="7">
        <v>291297198</v>
      </c>
      <c r="B2088" s="4">
        <v>872619</v>
      </c>
      <c r="C2088" s="4" t="s">
        <v>882</v>
      </c>
      <c r="D2088" s="7">
        <v>80</v>
      </c>
      <c r="E2088" s="7">
        <v>1</v>
      </c>
      <c r="F2088" s="7">
        <v>80</v>
      </c>
      <c r="G2088" s="5" t="s">
        <v>22</v>
      </c>
      <c r="H2088" s="5" t="s">
        <v>22</v>
      </c>
      <c r="I2088">
        <f>VLOOKUP($A2088,'Cancelled Orders'!$D$2:$L$10078,COLUMN(E2087),0)</f>
        <v>1</v>
      </c>
      <c r="J2088" t="str">
        <f>VLOOKUP($A2088,'Cancelled Orders'!$D$2:$G$10078,3,0)</f>
        <v>Cancelled by Restaurant</v>
      </c>
      <c r="K2088" t="str">
        <f>VLOOKUP($A2088,'Cancelled Orders'!$D$2:$G$10078,4,0)</f>
        <v>Closed Premises</v>
      </c>
    </row>
    <row r="2089" spans="1:11" ht="13.2" x14ac:dyDescent="0.25">
      <c r="A2089" s="7">
        <v>291297382</v>
      </c>
      <c r="B2089" s="4">
        <v>872619</v>
      </c>
      <c r="C2089" s="4" t="s">
        <v>882</v>
      </c>
      <c r="D2089" s="7">
        <v>80</v>
      </c>
      <c r="E2089" s="7">
        <v>1</v>
      </c>
      <c r="F2089" s="7">
        <v>80</v>
      </c>
      <c r="G2089" s="5" t="s">
        <v>22</v>
      </c>
      <c r="H2089" s="5" t="s">
        <v>22</v>
      </c>
      <c r="I2089">
        <f>VLOOKUP($A2089,'Cancelled Orders'!$D$2:$L$10078,COLUMN(E2088),0)</f>
        <v>1</v>
      </c>
      <c r="J2089" t="str">
        <f>VLOOKUP($A2089,'Cancelled Orders'!$D$2:$G$10078,3,0)</f>
        <v>Cancelled by Restaurant</v>
      </c>
      <c r="K2089" t="str">
        <f>VLOOKUP($A2089,'Cancelled Orders'!$D$2:$G$10078,4,0)</f>
        <v>Closed Premises</v>
      </c>
    </row>
    <row r="2090" spans="1:11" ht="13.2" x14ac:dyDescent="0.25">
      <c r="A2090" s="7">
        <v>291296459</v>
      </c>
      <c r="B2090" s="4">
        <v>872619</v>
      </c>
      <c r="C2090" s="4" t="s">
        <v>882</v>
      </c>
      <c r="D2090" s="7">
        <v>80</v>
      </c>
      <c r="E2090" s="7">
        <v>1</v>
      </c>
      <c r="F2090" s="7">
        <v>80</v>
      </c>
      <c r="G2090" s="5" t="s">
        <v>22</v>
      </c>
      <c r="H2090" s="5" t="s">
        <v>22</v>
      </c>
      <c r="I2090">
        <f>VLOOKUP($A2090,'Cancelled Orders'!$D$2:$L$10078,COLUMN(E2089),0)</f>
        <v>1</v>
      </c>
      <c r="J2090" t="str">
        <f>VLOOKUP($A2090,'Cancelled Orders'!$D$2:$G$10078,3,0)</f>
        <v>Cancelled by Restaurant</v>
      </c>
      <c r="K2090" t="str">
        <f>VLOOKUP($A2090,'Cancelled Orders'!$D$2:$G$10078,4,0)</f>
        <v>Closed Premises</v>
      </c>
    </row>
    <row r="2091" spans="1:11" ht="13.2" x14ac:dyDescent="0.25">
      <c r="A2091" s="7">
        <v>291718915</v>
      </c>
      <c r="B2091" s="4">
        <v>872645</v>
      </c>
      <c r="C2091" s="4" t="s">
        <v>883</v>
      </c>
      <c r="D2091" s="7">
        <v>35</v>
      </c>
      <c r="E2091" s="7">
        <v>2</v>
      </c>
      <c r="F2091" s="7">
        <v>70</v>
      </c>
      <c r="G2091" s="5" t="s">
        <v>22</v>
      </c>
      <c r="H2091" s="5" t="s">
        <v>22</v>
      </c>
      <c r="I2091">
        <f>VLOOKUP($A2091,'Cancelled Orders'!$D$2:$L$10078,COLUMN(E2090),0)</f>
        <v>0</v>
      </c>
      <c r="J2091" t="str">
        <f>VLOOKUP($A2091,'Cancelled Orders'!$D$2:$G$10078,3,0)</f>
        <v>Cancelled by Restaurant</v>
      </c>
      <c r="K2091" t="str">
        <f>VLOOKUP($A2091,'Cancelled Orders'!$D$2:$G$10078,4,0)</f>
        <v>Stock Shortage</v>
      </c>
    </row>
    <row r="2092" spans="1:11" ht="13.2" x14ac:dyDescent="0.25">
      <c r="A2092" s="7">
        <v>291715873</v>
      </c>
      <c r="B2092" s="4">
        <v>872645</v>
      </c>
      <c r="C2092" s="4" t="s">
        <v>883</v>
      </c>
      <c r="D2092" s="7">
        <v>35</v>
      </c>
      <c r="E2092" s="7">
        <v>1</v>
      </c>
      <c r="F2092" s="7">
        <v>35</v>
      </c>
      <c r="G2092" s="5" t="s">
        <v>22</v>
      </c>
      <c r="H2092" s="5" t="s">
        <v>22</v>
      </c>
      <c r="I2092">
        <f>VLOOKUP($A2092,'Cancelled Orders'!$D$2:$L$10078,COLUMN(E2091),0)</f>
        <v>0</v>
      </c>
      <c r="J2092" t="str">
        <f>VLOOKUP($A2092,'Cancelled Orders'!$D$2:$G$10078,3,0)</f>
        <v>Cancelled by Restaurant</v>
      </c>
      <c r="K2092" t="str">
        <f>VLOOKUP($A2092,'Cancelled Orders'!$D$2:$G$10078,4,0)</f>
        <v>Stock Shortage</v>
      </c>
    </row>
    <row r="2093" spans="1:11" ht="13.2" x14ac:dyDescent="0.25">
      <c r="A2093" s="7">
        <v>291717336</v>
      </c>
      <c r="B2093" s="4">
        <v>872645</v>
      </c>
      <c r="C2093" s="4" t="s">
        <v>883</v>
      </c>
      <c r="D2093" s="7">
        <v>35</v>
      </c>
      <c r="E2093" s="7">
        <v>1</v>
      </c>
      <c r="F2093" s="7">
        <v>35</v>
      </c>
      <c r="G2093" s="5" t="s">
        <v>22</v>
      </c>
      <c r="H2093" s="5" t="s">
        <v>22</v>
      </c>
      <c r="I2093">
        <f>VLOOKUP($A2093,'Cancelled Orders'!$D$2:$L$10078,COLUMN(E2092),0)</f>
        <v>0</v>
      </c>
      <c r="J2093" t="str">
        <f>VLOOKUP($A2093,'Cancelled Orders'!$D$2:$G$10078,3,0)</f>
        <v>Cancelled by Restaurant</v>
      </c>
      <c r="K2093" t="str">
        <f>VLOOKUP($A2093,'Cancelled Orders'!$D$2:$G$10078,4,0)</f>
        <v>Stock Shortage</v>
      </c>
    </row>
    <row r="2094" spans="1:11" ht="13.2" x14ac:dyDescent="0.25">
      <c r="A2094" s="7">
        <v>291716916</v>
      </c>
      <c r="B2094" s="4">
        <v>872645</v>
      </c>
      <c r="C2094" s="4" t="s">
        <v>883</v>
      </c>
      <c r="D2094" s="7">
        <v>35</v>
      </c>
      <c r="E2094" s="7">
        <v>1</v>
      </c>
      <c r="F2094" s="7">
        <v>35</v>
      </c>
      <c r="G2094" s="5" t="s">
        <v>22</v>
      </c>
      <c r="H2094" s="5" t="s">
        <v>22</v>
      </c>
      <c r="I2094">
        <f>VLOOKUP($A2094,'Cancelled Orders'!$D$2:$L$10078,COLUMN(E2093),0)</f>
        <v>0</v>
      </c>
      <c r="J2094" t="str">
        <f>VLOOKUP($A2094,'Cancelled Orders'!$D$2:$G$10078,3,0)</f>
        <v>Cancelled by Restaurant</v>
      </c>
      <c r="K2094" t="str">
        <f>VLOOKUP($A2094,'Cancelled Orders'!$D$2:$G$10078,4,0)</f>
        <v>Stock Shortage</v>
      </c>
    </row>
    <row r="2095" spans="1:11" ht="13.2" x14ac:dyDescent="0.25">
      <c r="A2095" s="7">
        <v>291029456</v>
      </c>
      <c r="B2095" s="4">
        <v>872685</v>
      </c>
      <c r="C2095" s="4" t="s">
        <v>49</v>
      </c>
      <c r="D2095" s="7">
        <v>1</v>
      </c>
      <c r="E2095" s="7">
        <v>1</v>
      </c>
      <c r="F2095" s="7">
        <v>1</v>
      </c>
      <c r="G2095" s="5" t="s">
        <v>22</v>
      </c>
      <c r="H2095" s="5" t="s">
        <v>22</v>
      </c>
      <c r="I2095">
        <f>VLOOKUP($A2095,'Cancelled Orders'!$D$2:$L$10078,COLUMN(E2094),0)</f>
        <v>0</v>
      </c>
      <c r="J2095" t="str">
        <f>VLOOKUP($A2095,'Cancelled Orders'!$D$2:$G$10078,3,0)</f>
        <v>Cancelled by Restaurant</v>
      </c>
      <c r="K2095" t="str">
        <f>VLOOKUP($A2095,'Cancelled Orders'!$D$2:$G$10078,4,0)</f>
        <v>Item Unavailable</v>
      </c>
    </row>
    <row r="2096" spans="1:11" ht="13.2" x14ac:dyDescent="0.25">
      <c r="A2096" s="7">
        <v>291313096</v>
      </c>
      <c r="B2096" s="4">
        <v>872685</v>
      </c>
      <c r="C2096" s="4" t="s">
        <v>49</v>
      </c>
      <c r="D2096" s="7">
        <v>1</v>
      </c>
      <c r="E2096" s="7">
        <v>1</v>
      </c>
      <c r="F2096" s="7">
        <v>1</v>
      </c>
      <c r="G2096" s="5" t="s">
        <v>22</v>
      </c>
      <c r="H2096" s="5" t="s">
        <v>22</v>
      </c>
      <c r="I2096">
        <f>VLOOKUP($A2096,'Cancelled Orders'!$D$2:$L$10078,COLUMN(E2095),0)</f>
        <v>0</v>
      </c>
      <c r="J2096" t="str">
        <f>VLOOKUP($A2096,'Cancelled Orders'!$D$2:$G$10078,3,0)</f>
        <v>Cancelled by Restaurant</v>
      </c>
      <c r="K2096" t="str">
        <f>VLOOKUP($A2096,'Cancelled Orders'!$D$2:$G$10078,4,0)</f>
        <v>Item Unavailable</v>
      </c>
    </row>
    <row r="2097" spans="1:11" ht="13.2" x14ac:dyDescent="0.25">
      <c r="A2097" s="7">
        <v>291193005</v>
      </c>
      <c r="B2097" s="4">
        <v>872685</v>
      </c>
      <c r="C2097" s="4" t="s">
        <v>49</v>
      </c>
      <c r="D2097" s="7">
        <v>1</v>
      </c>
      <c r="E2097" s="7">
        <v>1</v>
      </c>
      <c r="F2097" s="7">
        <v>1</v>
      </c>
      <c r="G2097" s="5" t="s">
        <v>22</v>
      </c>
      <c r="H2097" s="5" t="s">
        <v>22</v>
      </c>
      <c r="I2097">
        <f>VLOOKUP($A2097,'Cancelled Orders'!$D$2:$L$10078,COLUMN(E2096),0)</f>
        <v>0</v>
      </c>
      <c r="J2097" t="str">
        <f>VLOOKUP($A2097,'Cancelled Orders'!$D$2:$G$10078,3,0)</f>
        <v>Cancelled by Restaurant</v>
      </c>
      <c r="K2097" t="str">
        <f>VLOOKUP($A2097,'Cancelled Orders'!$D$2:$G$10078,4,0)</f>
        <v>Item Unavailable</v>
      </c>
    </row>
    <row r="2098" spans="1:11" ht="13.2" x14ac:dyDescent="0.25">
      <c r="A2098" s="7">
        <v>291044822</v>
      </c>
      <c r="B2098" s="4">
        <v>872685</v>
      </c>
      <c r="C2098" s="4" t="s">
        <v>49</v>
      </c>
      <c r="D2098" s="7">
        <v>1</v>
      </c>
      <c r="E2098" s="7">
        <v>1</v>
      </c>
      <c r="F2098" s="7">
        <v>1</v>
      </c>
      <c r="G2098" s="5" t="s">
        <v>22</v>
      </c>
      <c r="H2098" s="5" t="s">
        <v>22</v>
      </c>
      <c r="I2098">
        <f>VLOOKUP($A2098,'Cancelled Orders'!$D$2:$L$10078,COLUMN(E2097),0)</f>
        <v>0</v>
      </c>
      <c r="J2098" t="str">
        <f>VLOOKUP($A2098,'Cancelled Orders'!$D$2:$G$10078,3,0)</f>
        <v>Cancelled by Restaurant</v>
      </c>
      <c r="K2098" t="str">
        <f>VLOOKUP($A2098,'Cancelled Orders'!$D$2:$G$10078,4,0)</f>
        <v>Stock Shortage</v>
      </c>
    </row>
    <row r="2099" spans="1:11" ht="13.2" x14ac:dyDescent="0.25">
      <c r="A2099" s="7">
        <v>291030699</v>
      </c>
      <c r="B2099" s="4">
        <v>872685</v>
      </c>
      <c r="C2099" s="4" t="s">
        <v>49</v>
      </c>
      <c r="D2099" s="7">
        <v>1</v>
      </c>
      <c r="E2099" s="7">
        <v>1</v>
      </c>
      <c r="F2099" s="7">
        <v>1</v>
      </c>
      <c r="G2099" s="5" t="s">
        <v>22</v>
      </c>
      <c r="H2099" s="5" t="s">
        <v>22</v>
      </c>
      <c r="I2099">
        <f>VLOOKUP($A2099,'Cancelled Orders'!$D$2:$L$10078,COLUMN(E2098),0)</f>
        <v>0</v>
      </c>
      <c r="J2099" t="str">
        <f>VLOOKUP($A2099,'Cancelled Orders'!$D$2:$G$10078,3,0)</f>
        <v>Cancelled by Restaurant</v>
      </c>
      <c r="K2099" t="str">
        <f>VLOOKUP($A2099,'Cancelled Orders'!$D$2:$G$10078,4,0)</f>
        <v>Stock Shortage</v>
      </c>
    </row>
    <row r="2100" spans="1:11" ht="13.2" x14ac:dyDescent="0.25">
      <c r="A2100" s="7">
        <v>291488328</v>
      </c>
      <c r="B2100" s="4">
        <v>873230</v>
      </c>
      <c r="C2100" s="4" t="s">
        <v>884</v>
      </c>
      <c r="D2100" s="7">
        <v>20</v>
      </c>
      <c r="E2100" s="7">
        <v>1</v>
      </c>
      <c r="F2100" s="7">
        <v>20</v>
      </c>
      <c r="G2100" s="5" t="s">
        <v>22</v>
      </c>
      <c r="H2100" s="5" t="s">
        <v>28</v>
      </c>
      <c r="I2100">
        <f>VLOOKUP($A2100,'Cancelled Orders'!$D$2:$L$10078,COLUMN(E2099),0)</f>
        <v>1</v>
      </c>
      <c r="J2100" t="str">
        <f>VLOOKUP($A2100,'Cancelled Orders'!$D$2:$G$10078,3,0)</f>
        <v>Order cancelled through app</v>
      </c>
      <c r="K2100" t="str">
        <f>VLOOKUP($A2100,'Cancelled Orders'!$D$2:$G$10078,4,0)</f>
        <v>Customer Refusal</v>
      </c>
    </row>
    <row r="2101" spans="1:11" ht="13.2" x14ac:dyDescent="0.25">
      <c r="A2101" s="7">
        <v>290936651</v>
      </c>
      <c r="B2101" s="4">
        <v>748499</v>
      </c>
      <c r="C2101" s="4" t="s">
        <v>885</v>
      </c>
      <c r="D2101" s="7">
        <v>34</v>
      </c>
      <c r="E2101" s="7">
        <v>1</v>
      </c>
      <c r="F2101" s="7">
        <v>34</v>
      </c>
      <c r="G2101" s="5" t="s">
        <v>22</v>
      </c>
      <c r="H2101" s="5" t="s">
        <v>28</v>
      </c>
      <c r="I2101">
        <f>VLOOKUP($A2101,'Cancelled Orders'!$D$2:$L$10078,COLUMN(E2100),0)</f>
        <v>1</v>
      </c>
      <c r="J2101" t="str">
        <f>VLOOKUP($A2101,'Cancelled Orders'!$D$2:$G$10078,3,0)</f>
        <v>Order cancelled through app</v>
      </c>
      <c r="K2101" t="str">
        <f>VLOOKUP($A2101,'Cancelled Orders'!$D$2:$G$10078,4,0)</f>
        <v>Customer Refusal</v>
      </c>
    </row>
    <row r="2102" spans="1:11" ht="13.2" x14ac:dyDescent="0.25">
      <c r="A2102" s="7">
        <v>290924787</v>
      </c>
      <c r="B2102" s="4">
        <v>750914</v>
      </c>
      <c r="C2102" s="4" t="s">
        <v>149</v>
      </c>
      <c r="D2102" s="7">
        <v>25</v>
      </c>
      <c r="E2102" s="7">
        <v>1</v>
      </c>
      <c r="F2102" s="7">
        <v>25</v>
      </c>
      <c r="G2102" s="5" t="s">
        <v>22</v>
      </c>
      <c r="H2102" s="5" t="s">
        <v>22</v>
      </c>
      <c r="I2102">
        <f>VLOOKUP($A2102,'Cancelled Orders'!$D$2:$L$10078,COLUMN(E2101),0)</f>
        <v>0</v>
      </c>
      <c r="J2102" t="str">
        <f>VLOOKUP($A2102,'Cancelled Orders'!$D$2:$G$10078,3,0)</f>
        <v>Cancelled by Restaurant</v>
      </c>
      <c r="K2102" t="str">
        <f>VLOOKUP($A2102,'Cancelled Orders'!$D$2:$G$10078,4,0)</f>
        <v>Closed Premises</v>
      </c>
    </row>
    <row r="2103" spans="1:11" ht="13.2" x14ac:dyDescent="0.25">
      <c r="A2103" s="7">
        <v>289916783</v>
      </c>
      <c r="B2103" s="4">
        <v>869554</v>
      </c>
      <c r="C2103" s="4" t="s">
        <v>509</v>
      </c>
      <c r="D2103" s="7">
        <v>36</v>
      </c>
      <c r="E2103" s="7">
        <v>1</v>
      </c>
      <c r="F2103" s="7">
        <v>36</v>
      </c>
      <c r="G2103" s="5" t="s">
        <v>22</v>
      </c>
      <c r="H2103" s="5" t="s">
        <v>28</v>
      </c>
      <c r="I2103">
        <f>VLOOKUP($A2103,'Cancelled Orders'!$D$2:$L$10078,COLUMN(E2102),0)</f>
        <v>1</v>
      </c>
      <c r="J2103" t="str">
        <f>VLOOKUP($A2103,'Cancelled Orders'!$D$2:$G$10078,3,0)</f>
        <v>Cancelled by Restaurant</v>
      </c>
      <c r="K2103" t="str">
        <f>VLOOKUP($A2103,'Cancelled Orders'!$D$2:$G$10078,4,0)</f>
        <v>Closed Premises</v>
      </c>
    </row>
    <row r="2104" spans="1:11" ht="13.2" x14ac:dyDescent="0.25">
      <c r="A2104" s="7">
        <v>290744832</v>
      </c>
      <c r="B2104" s="4">
        <v>733719</v>
      </c>
      <c r="C2104" s="4" t="s">
        <v>886</v>
      </c>
      <c r="D2104" s="7">
        <v>23</v>
      </c>
      <c r="E2104" s="7">
        <v>1</v>
      </c>
      <c r="F2104" s="7">
        <v>23</v>
      </c>
      <c r="G2104" s="5" t="s">
        <v>22</v>
      </c>
      <c r="H2104" s="5" t="s">
        <v>28</v>
      </c>
      <c r="I2104">
        <f>VLOOKUP($A2104,'Cancelled Orders'!$D$2:$L$10078,COLUMN(E2103),0)</f>
        <v>1</v>
      </c>
      <c r="J2104" t="str">
        <f>VLOOKUP($A2104,'Cancelled Orders'!$D$2:$G$10078,3,0)</f>
        <v>Order cancelled through app</v>
      </c>
      <c r="K2104" t="str">
        <f>VLOOKUP($A2104,'Cancelled Orders'!$D$2:$G$10078,4,0)</f>
        <v>Customer Refusal</v>
      </c>
    </row>
    <row r="2105" spans="1:11" ht="13.2" x14ac:dyDescent="0.25">
      <c r="A2105" s="7">
        <v>291269313</v>
      </c>
      <c r="B2105" s="4">
        <v>771623</v>
      </c>
      <c r="C2105" s="4" t="s">
        <v>887</v>
      </c>
      <c r="D2105" s="7">
        <v>65</v>
      </c>
      <c r="E2105" s="7">
        <v>1</v>
      </c>
      <c r="F2105" s="7">
        <v>65</v>
      </c>
      <c r="G2105" s="5" t="s">
        <v>22</v>
      </c>
      <c r="H2105" s="5" t="s">
        <v>28</v>
      </c>
      <c r="I2105">
        <f>VLOOKUP($A2105,'Cancelled Orders'!$D$2:$L$10078,COLUMN(E2104),0)</f>
        <v>1</v>
      </c>
      <c r="J2105" t="str">
        <f>VLOOKUP($A2105,'Cancelled Orders'!$D$2:$G$10078,3,0)</f>
        <v>Order cancelled through app</v>
      </c>
      <c r="K2105" t="str">
        <f>VLOOKUP($A2105,'Cancelled Orders'!$D$2:$G$10078,4,0)</f>
        <v>Customer Refusal</v>
      </c>
    </row>
    <row r="2106" spans="1:11" ht="13.2" x14ac:dyDescent="0.25">
      <c r="A2106" s="7">
        <v>290074133</v>
      </c>
      <c r="B2106" s="4">
        <v>829751</v>
      </c>
      <c r="C2106" s="4" t="s">
        <v>689</v>
      </c>
      <c r="D2106" s="7">
        <v>16</v>
      </c>
      <c r="E2106" s="7">
        <v>1</v>
      </c>
      <c r="F2106" s="7">
        <v>16</v>
      </c>
      <c r="G2106" s="5" t="s">
        <v>22</v>
      </c>
      <c r="H2106" s="5" t="s">
        <v>28</v>
      </c>
      <c r="I2106">
        <f>VLOOKUP($A2106,'Cancelled Orders'!$D$2:$L$10078,COLUMN(E2105),0)</f>
        <v>1</v>
      </c>
      <c r="J2106" t="str">
        <f>VLOOKUP($A2106,'Cancelled Orders'!$D$2:$G$10078,3,0)</f>
        <v>Order cancelled through app</v>
      </c>
      <c r="K2106" t="str">
        <f>VLOOKUP($A2106,'Cancelled Orders'!$D$2:$G$10078,4,0)</f>
        <v>Customer Refusal</v>
      </c>
    </row>
    <row r="2107" spans="1:11" ht="13.2" x14ac:dyDescent="0.25">
      <c r="A2107" s="7">
        <v>290692974</v>
      </c>
      <c r="B2107" s="4">
        <v>775666</v>
      </c>
      <c r="C2107" s="4" t="s">
        <v>888</v>
      </c>
      <c r="D2107" s="7">
        <v>180</v>
      </c>
      <c r="E2107" s="7">
        <v>1</v>
      </c>
      <c r="F2107" s="7">
        <v>180</v>
      </c>
      <c r="G2107" s="5" t="s">
        <v>22</v>
      </c>
      <c r="H2107" s="5" t="s">
        <v>22</v>
      </c>
      <c r="I2107">
        <f>VLOOKUP($A2107,'Cancelled Orders'!$D$2:$L$10078,COLUMN(E2106),0)</f>
        <v>1</v>
      </c>
      <c r="J2107" t="str">
        <f>VLOOKUP($A2107,'Cancelled Orders'!$D$2:$G$10078,3,0)</f>
        <v>Order cancelled through app</v>
      </c>
      <c r="K2107" t="str">
        <f>VLOOKUP($A2107,'Cancelled Orders'!$D$2:$G$10078,4,0)</f>
        <v>Customer Refusal</v>
      </c>
    </row>
    <row r="2108" spans="1:11" ht="13.2" x14ac:dyDescent="0.25">
      <c r="A2108" s="7">
        <v>289854043</v>
      </c>
      <c r="B2108" s="4">
        <v>830694</v>
      </c>
      <c r="C2108" s="4" t="s">
        <v>889</v>
      </c>
      <c r="D2108" s="7">
        <v>19</v>
      </c>
      <c r="E2108" s="7">
        <v>1</v>
      </c>
      <c r="F2108" s="7">
        <v>19</v>
      </c>
      <c r="G2108" s="5" t="s">
        <v>22</v>
      </c>
      <c r="H2108" s="5" t="s">
        <v>28</v>
      </c>
      <c r="I2108">
        <f>VLOOKUP($A2108,'Cancelled Orders'!$D$2:$L$10078,COLUMN(E2107),0)</f>
        <v>1</v>
      </c>
      <c r="J2108" t="str">
        <f>VLOOKUP($A2108,'Cancelled Orders'!$D$2:$G$10078,3,0)</f>
        <v>Order cancelled through app</v>
      </c>
      <c r="K2108" t="str">
        <f>VLOOKUP($A2108,'Cancelled Orders'!$D$2:$G$10078,4,0)</f>
        <v>Customer Refusal</v>
      </c>
    </row>
    <row r="2109" spans="1:11" ht="13.2" x14ac:dyDescent="0.25">
      <c r="A2109" s="7">
        <v>291263820</v>
      </c>
      <c r="B2109" s="4">
        <v>774514</v>
      </c>
      <c r="C2109" s="4" t="s">
        <v>890</v>
      </c>
      <c r="D2109" s="7">
        <v>27</v>
      </c>
      <c r="E2109" s="7">
        <v>1</v>
      </c>
      <c r="F2109" s="7">
        <v>27</v>
      </c>
      <c r="G2109" s="5" t="s">
        <v>22</v>
      </c>
      <c r="H2109" s="5" t="s">
        <v>28</v>
      </c>
      <c r="I2109">
        <f>VLOOKUP($A2109,'Cancelled Orders'!$D$2:$L$10078,COLUMN(E2108),0)</f>
        <v>1</v>
      </c>
      <c r="J2109" t="str">
        <f>VLOOKUP($A2109,'Cancelled Orders'!$D$2:$G$10078,3,0)</f>
        <v>Order cancelled through app</v>
      </c>
      <c r="K2109" t="str">
        <f>VLOOKUP($A2109,'Cancelled Orders'!$D$2:$G$10078,4,0)</f>
        <v>Customer Refusal</v>
      </c>
    </row>
    <row r="2110" spans="1:11" ht="13.2" x14ac:dyDescent="0.25">
      <c r="A2110" s="7">
        <v>290600443</v>
      </c>
      <c r="B2110" s="4">
        <v>677043</v>
      </c>
      <c r="C2110" s="4" t="s">
        <v>891</v>
      </c>
      <c r="D2110" s="7">
        <v>134</v>
      </c>
      <c r="E2110" s="7">
        <v>1</v>
      </c>
      <c r="F2110" s="7">
        <v>134</v>
      </c>
      <c r="G2110" s="5" t="s">
        <v>22</v>
      </c>
      <c r="H2110" s="5" t="s">
        <v>28</v>
      </c>
      <c r="I2110">
        <f>VLOOKUP($A2110,'Cancelled Orders'!$D$2:$L$10078,COLUMN(E2109),0)</f>
        <v>1</v>
      </c>
      <c r="J2110" t="str">
        <f>VLOOKUP($A2110,'Cancelled Orders'!$D$2:$G$10078,3,0)</f>
        <v>Order cancelled through app</v>
      </c>
      <c r="K2110" t="str">
        <f>VLOOKUP($A2110,'Cancelled Orders'!$D$2:$G$10078,4,0)</f>
        <v>Customer Refusal</v>
      </c>
    </row>
    <row r="2111" spans="1:11" ht="13.2" x14ac:dyDescent="0.25">
      <c r="A2111" s="7">
        <v>291482780</v>
      </c>
      <c r="B2111" s="4">
        <v>790951</v>
      </c>
      <c r="C2111" s="4" t="s">
        <v>892</v>
      </c>
      <c r="D2111" s="7">
        <v>88</v>
      </c>
      <c r="E2111" s="7">
        <v>1</v>
      </c>
      <c r="F2111" s="7">
        <v>88</v>
      </c>
      <c r="G2111" s="5" t="s">
        <v>22</v>
      </c>
      <c r="H2111" s="5" t="s">
        <v>28</v>
      </c>
      <c r="I2111">
        <f>VLOOKUP($A2111,'Cancelled Orders'!$D$2:$L$10078,COLUMN(E2110),0)</f>
        <v>1</v>
      </c>
      <c r="J2111" t="str">
        <f>VLOOKUP($A2111,'Cancelled Orders'!$D$2:$G$10078,3,0)</f>
        <v>Order cancelled through app</v>
      </c>
      <c r="K2111" t="str">
        <f>VLOOKUP($A2111,'Cancelled Orders'!$D$2:$G$10078,4,0)</f>
        <v>Customer Refusal</v>
      </c>
    </row>
    <row r="2112" spans="1:11" ht="13.2" x14ac:dyDescent="0.25">
      <c r="A2112" s="7">
        <v>291293102</v>
      </c>
      <c r="B2112" s="4">
        <v>827552</v>
      </c>
      <c r="C2112" s="4" t="s">
        <v>49</v>
      </c>
      <c r="D2112" s="7">
        <v>10</v>
      </c>
      <c r="E2112" s="7">
        <v>1</v>
      </c>
      <c r="F2112" s="7">
        <v>10</v>
      </c>
      <c r="G2112" s="5" t="s">
        <v>22</v>
      </c>
      <c r="H2112" s="5" t="s">
        <v>28</v>
      </c>
      <c r="I2112">
        <f>VLOOKUP($A2112,'Cancelled Orders'!$D$2:$L$10078,COLUMN(E2111),0)</f>
        <v>0</v>
      </c>
      <c r="J2112" t="str">
        <f>VLOOKUP($A2112,'Cancelled Orders'!$D$2:$G$10078,3,0)</f>
        <v>Order cancelled through app</v>
      </c>
      <c r="K2112" t="str">
        <f>VLOOKUP($A2112,'Cancelled Orders'!$D$2:$G$10078,4,0)</f>
        <v>Customer Refusal</v>
      </c>
    </row>
    <row r="2113" spans="1:11" ht="13.2" x14ac:dyDescent="0.25">
      <c r="A2113" s="7">
        <v>291688339</v>
      </c>
      <c r="B2113" s="4">
        <v>826508</v>
      </c>
      <c r="C2113" s="4" t="s">
        <v>465</v>
      </c>
      <c r="D2113" s="7">
        <v>10</v>
      </c>
      <c r="E2113" s="7">
        <v>2</v>
      </c>
      <c r="F2113" s="7">
        <v>20</v>
      </c>
      <c r="G2113" s="5" t="s">
        <v>22</v>
      </c>
      <c r="H2113" s="5" t="s">
        <v>28</v>
      </c>
      <c r="I2113">
        <f>VLOOKUP($A2113,'Cancelled Orders'!$D$2:$L$10078,COLUMN(E2112),0)</f>
        <v>1</v>
      </c>
      <c r="J2113" t="str">
        <f>VLOOKUP($A2113,'Cancelled Orders'!$D$2:$G$10078,3,0)</f>
        <v>Cancelled by Restaurant</v>
      </c>
      <c r="K2113" t="str">
        <f>VLOOKUP($A2113,'Cancelled Orders'!$D$2:$G$10078,4,0)</f>
        <v>Customer Refusal</v>
      </c>
    </row>
    <row r="2114" spans="1:11" ht="13.2" x14ac:dyDescent="0.25">
      <c r="A2114" s="7">
        <v>289646961</v>
      </c>
      <c r="B2114" s="4">
        <v>826508</v>
      </c>
      <c r="C2114" s="4" t="s">
        <v>465</v>
      </c>
      <c r="D2114" s="7">
        <v>10</v>
      </c>
      <c r="E2114" s="7">
        <v>1</v>
      </c>
      <c r="F2114" s="7">
        <v>10</v>
      </c>
      <c r="G2114" s="5" t="s">
        <v>22</v>
      </c>
      <c r="H2114" s="5" t="s">
        <v>28</v>
      </c>
      <c r="I2114">
        <f>VLOOKUP($A2114,'Cancelled Orders'!$D$2:$L$10078,COLUMN(E2113),0)</f>
        <v>1</v>
      </c>
      <c r="J2114" t="str">
        <f>VLOOKUP($A2114,'Cancelled Orders'!$D$2:$G$10078,3,0)</f>
        <v>Cancelled by Restaurant</v>
      </c>
      <c r="K2114" t="str">
        <f>VLOOKUP($A2114,'Cancelled Orders'!$D$2:$G$10078,4,0)</f>
        <v>Customer Refusal</v>
      </c>
    </row>
    <row r="2115" spans="1:11" ht="13.2" x14ac:dyDescent="0.25">
      <c r="A2115" s="7">
        <v>290825464</v>
      </c>
      <c r="B2115" s="4">
        <v>826508</v>
      </c>
      <c r="C2115" s="4" t="s">
        <v>465</v>
      </c>
      <c r="D2115" s="7">
        <v>10</v>
      </c>
      <c r="E2115" s="7">
        <v>1</v>
      </c>
      <c r="F2115" s="7">
        <v>10</v>
      </c>
      <c r="G2115" s="5" t="s">
        <v>22</v>
      </c>
      <c r="H2115" s="5" t="s">
        <v>28</v>
      </c>
      <c r="I2115">
        <f>VLOOKUP($A2115,'Cancelled Orders'!$D$2:$L$10078,COLUMN(E2114),0)</f>
        <v>1</v>
      </c>
      <c r="J2115" t="str">
        <f>VLOOKUP($A2115,'Cancelled Orders'!$D$2:$G$10078,3,0)</f>
        <v>Cancelled by Restaurant</v>
      </c>
      <c r="K2115" t="str">
        <f>VLOOKUP($A2115,'Cancelled Orders'!$D$2:$G$10078,4,0)</f>
        <v>Stock Shortage</v>
      </c>
    </row>
    <row r="2116" spans="1:11" ht="13.2" x14ac:dyDescent="0.25">
      <c r="A2116" s="7">
        <v>291567413</v>
      </c>
      <c r="B2116" s="4">
        <v>826509</v>
      </c>
      <c r="C2116" s="4" t="s">
        <v>220</v>
      </c>
      <c r="D2116" s="7">
        <v>12</v>
      </c>
      <c r="E2116" s="7">
        <v>1</v>
      </c>
      <c r="F2116" s="7">
        <v>12</v>
      </c>
      <c r="G2116" s="5" t="s">
        <v>22</v>
      </c>
      <c r="H2116" s="5" t="s">
        <v>28</v>
      </c>
      <c r="I2116">
        <f>VLOOKUP($A2116,'Cancelled Orders'!$D$2:$L$10078,COLUMN(E2115),0)</f>
        <v>1</v>
      </c>
      <c r="J2116" t="str">
        <f>VLOOKUP($A2116,'Cancelled Orders'!$D$2:$G$10078,3,0)</f>
        <v>Cancelled by Restaurant</v>
      </c>
      <c r="K2116" t="str">
        <f>VLOOKUP($A2116,'Cancelled Orders'!$D$2:$G$10078,4,0)</f>
        <v>Stock Shortage</v>
      </c>
    </row>
    <row r="2117" spans="1:11" ht="13.2" x14ac:dyDescent="0.25">
      <c r="A2117" s="7">
        <v>291310557</v>
      </c>
      <c r="B2117" s="4">
        <v>826509</v>
      </c>
      <c r="C2117" s="4" t="s">
        <v>220</v>
      </c>
      <c r="D2117" s="7">
        <v>12</v>
      </c>
      <c r="E2117" s="7">
        <v>1</v>
      </c>
      <c r="F2117" s="7">
        <v>12</v>
      </c>
      <c r="G2117" s="5" t="s">
        <v>22</v>
      </c>
      <c r="H2117" s="5" t="s">
        <v>28</v>
      </c>
      <c r="I2117">
        <f>VLOOKUP($A2117,'Cancelled Orders'!$D$2:$L$10078,COLUMN(E2116),0)</f>
        <v>1</v>
      </c>
      <c r="J2117" t="str">
        <f>VLOOKUP($A2117,'Cancelled Orders'!$D$2:$G$10078,3,0)</f>
        <v>Cancelled by Restaurant</v>
      </c>
      <c r="K2117" t="str">
        <f>VLOOKUP($A2117,'Cancelled Orders'!$D$2:$G$10078,4,0)</f>
        <v>Stock Shortage</v>
      </c>
    </row>
    <row r="2118" spans="1:11" ht="13.2" x14ac:dyDescent="0.25">
      <c r="A2118" s="7">
        <v>290656652</v>
      </c>
      <c r="B2118" s="4">
        <v>474769</v>
      </c>
      <c r="C2118" s="4" t="s">
        <v>455</v>
      </c>
      <c r="D2118" s="7">
        <v>100</v>
      </c>
      <c r="E2118" s="7">
        <v>1</v>
      </c>
      <c r="F2118" s="7">
        <v>100</v>
      </c>
      <c r="G2118" s="5" t="s">
        <v>22</v>
      </c>
      <c r="H2118" s="5" t="s">
        <v>28</v>
      </c>
      <c r="I2118">
        <f>VLOOKUP($A2118,'Cancelled Orders'!$D$2:$L$10078,COLUMN(E2117),0)</f>
        <v>0</v>
      </c>
      <c r="J2118" t="str">
        <f>VLOOKUP($A2118,'Cancelled Orders'!$D$2:$G$10078,3,0)</f>
        <v>Order cancelled through app</v>
      </c>
      <c r="K2118" t="str">
        <f>VLOOKUP($A2118,'Cancelled Orders'!$D$2:$G$10078,4,0)</f>
        <v>Customer Refusal</v>
      </c>
    </row>
    <row r="2119" spans="1:11" ht="13.2" x14ac:dyDescent="0.25">
      <c r="A2119" s="7">
        <v>290693036</v>
      </c>
      <c r="B2119" s="4">
        <v>474769</v>
      </c>
      <c r="C2119" s="4" t="s">
        <v>455</v>
      </c>
      <c r="D2119" s="7">
        <v>100</v>
      </c>
      <c r="E2119" s="7">
        <v>1</v>
      </c>
      <c r="F2119" s="7">
        <v>100</v>
      </c>
      <c r="G2119" s="5" t="s">
        <v>22</v>
      </c>
      <c r="H2119" s="5" t="s">
        <v>28</v>
      </c>
      <c r="I2119">
        <f>VLOOKUP($A2119,'Cancelled Orders'!$D$2:$L$10078,COLUMN(E2118),0)</f>
        <v>0</v>
      </c>
      <c r="J2119" t="str">
        <f>VLOOKUP($A2119,'Cancelled Orders'!$D$2:$G$10078,3,0)</f>
        <v>Order cancelled through app</v>
      </c>
      <c r="K2119" t="str">
        <f>VLOOKUP($A2119,'Cancelled Orders'!$D$2:$G$10078,4,0)</f>
        <v>Customer Refusal</v>
      </c>
    </row>
    <row r="2120" spans="1:11" ht="13.2" x14ac:dyDescent="0.25">
      <c r="A2120" s="7">
        <v>291681449</v>
      </c>
      <c r="B2120" s="4">
        <v>723802</v>
      </c>
      <c r="C2120" s="4" t="s">
        <v>893</v>
      </c>
      <c r="D2120" s="7">
        <v>1</v>
      </c>
      <c r="E2120" s="7">
        <v>1</v>
      </c>
      <c r="F2120" s="7">
        <v>1</v>
      </c>
      <c r="G2120" s="5" t="s">
        <v>22</v>
      </c>
      <c r="H2120" s="5" t="s">
        <v>28</v>
      </c>
      <c r="I2120">
        <f>VLOOKUP($A2120,'Cancelled Orders'!$D$2:$L$10078,COLUMN(E2119),0)</f>
        <v>1</v>
      </c>
      <c r="J2120" t="str">
        <f>VLOOKUP($A2120,'Cancelled Orders'!$D$2:$G$10078,3,0)</f>
        <v>Order cancelled through app</v>
      </c>
      <c r="K2120" t="str">
        <f>VLOOKUP($A2120,'Cancelled Orders'!$D$2:$G$10078,4,0)</f>
        <v>Customer Refusal</v>
      </c>
    </row>
    <row r="2121" spans="1:11" ht="13.2" x14ac:dyDescent="0.25">
      <c r="A2121" s="7">
        <v>291675279</v>
      </c>
      <c r="B2121" s="4">
        <v>723802</v>
      </c>
      <c r="C2121" s="4" t="s">
        <v>893</v>
      </c>
      <c r="D2121" s="7">
        <v>1</v>
      </c>
      <c r="E2121" s="7">
        <v>1</v>
      </c>
      <c r="F2121" s="7">
        <v>1</v>
      </c>
      <c r="G2121" s="5" t="s">
        <v>22</v>
      </c>
      <c r="H2121" s="5" t="s">
        <v>28</v>
      </c>
      <c r="I2121">
        <f>VLOOKUP($A2121,'Cancelled Orders'!$D$2:$L$10078,COLUMN(E2120),0)</f>
        <v>1</v>
      </c>
      <c r="J2121" t="str">
        <f>VLOOKUP($A2121,'Cancelled Orders'!$D$2:$G$10078,3,0)</f>
        <v>Order cancelled through app</v>
      </c>
      <c r="K2121" t="str">
        <f>VLOOKUP($A2121,'Cancelled Orders'!$D$2:$G$10078,4,0)</f>
        <v>Customer Refusal</v>
      </c>
    </row>
    <row r="2122" spans="1:11" ht="13.2" x14ac:dyDescent="0.25">
      <c r="A2122" s="7">
        <v>290952570</v>
      </c>
      <c r="B2122" s="4">
        <v>748472</v>
      </c>
      <c r="C2122" s="4" t="s">
        <v>894</v>
      </c>
      <c r="D2122" s="7">
        <v>29</v>
      </c>
      <c r="E2122" s="7">
        <v>1</v>
      </c>
      <c r="F2122" s="7">
        <v>29</v>
      </c>
      <c r="G2122" s="5" t="s">
        <v>22</v>
      </c>
      <c r="H2122" s="5" t="s">
        <v>28</v>
      </c>
      <c r="I2122">
        <f>VLOOKUP($A2122,'Cancelled Orders'!$D$2:$L$10078,COLUMN(E2121),0)</f>
        <v>1</v>
      </c>
      <c r="J2122" t="str">
        <f>VLOOKUP($A2122,'Cancelled Orders'!$D$2:$G$10078,3,0)</f>
        <v>Order cancelled through app</v>
      </c>
      <c r="K2122" t="str">
        <f>VLOOKUP($A2122,'Cancelled Orders'!$D$2:$G$10078,4,0)</f>
        <v>Customer Refusal</v>
      </c>
    </row>
    <row r="2123" spans="1:11" ht="13.2" x14ac:dyDescent="0.25">
      <c r="A2123" s="7">
        <v>290026491</v>
      </c>
      <c r="B2123" s="4">
        <v>748472</v>
      </c>
      <c r="C2123" s="4" t="s">
        <v>894</v>
      </c>
      <c r="D2123" s="7">
        <v>29</v>
      </c>
      <c r="E2123" s="7">
        <v>1</v>
      </c>
      <c r="F2123" s="7">
        <v>29</v>
      </c>
      <c r="G2123" s="5" t="s">
        <v>22</v>
      </c>
      <c r="H2123" s="5" t="s">
        <v>28</v>
      </c>
      <c r="I2123">
        <f>VLOOKUP($A2123,'Cancelled Orders'!$D$2:$L$10078,COLUMN(E2122),0)</f>
        <v>1</v>
      </c>
      <c r="J2123" t="str">
        <f>VLOOKUP($A2123,'Cancelled Orders'!$D$2:$G$10078,3,0)</f>
        <v>Order cancelled through app</v>
      </c>
      <c r="K2123" t="str">
        <f>VLOOKUP($A2123,'Cancelled Orders'!$D$2:$G$10078,4,0)</f>
        <v>Customer Refusal</v>
      </c>
    </row>
    <row r="2124" spans="1:11" ht="13.2" x14ac:dyDescent="0.25">
      <c r="A2124" s="7">
        <v>289788639</v>
      </c>
      <c r="B2124" s="4">
        <v>868319</v>
      </c>
      <c r="C2124" s="4" t="s">
        <v>895</v>
      </c>
      <c r="D2124" s="7">
        <v>60</v>
      </c>
      <c r="E2124" s="7">
        <v>1</v>
      </c>
      <c r="F2124" s="7">
        <v>60</v>
      </c>
      <c r="G2124" s="5" t="s">
        <v>22</v>
      </c>
      <c r="H2124" s="5" t="s">
        <v>28</v>
      </c>
      <c r="I2124">
        <f>VLOOKUP($A2124,'Cancelled Orders'!$D$2:$L$10078,COLUMN(E2123),0)</f>
        <v>1</v>
      </c>
      <c r="J2124" t="str">
        <f>VLOOKUP($A2124,'Cancelled Orders'!$D$2:$G$10078,3,0)</f>
        <v>Cancelled by Restaurant</v>
      </c>
      <c r="K2124" t="str">
        <f>VLOOKUP($A2124,'Cancelled Orders'!$D$2:$G$10078,4,0)</f>
        <v>Stock Shortage</v>
      </c>
    </row>
    <row r="2125" spans="1:11" ht="13.2" x14ac:dyDescent="0.25">
      <c r="A2125" s="7">
        <v>289804109</v>
      </c>
      <c r="B2125" s="4">
        <v>868500</v>
      </c>
      <c r="C2125" s="4" t="s">
        <v>896</v>
      </c>
      <c r="D2125" s="7">
        <v>60</v>
      </c>
      <c r="E2125" s="7">
        <v>1</v>
      </c>
      <c r="F2125" s="7">
        <v>60</v>
      </c>
      <c r="G2125" s="5" t="s">
        <v>22</v>
      </c>
      <c r="H2125" s="5" t="s">
        <v>28</v>
      </c>
      <c r="I2125">
        <f>VLOOKUP($A2125,'Cancelled Orders'!$D$2:$L$10078,COLUMN(E2124),0)</f>
        <v>1</v>
      </c>
      <c r="J2125" t="str">
        <f>VLOOKUP($A2125,'Cancelled Orders'!$D$2:$G$10078,3,0)</f>
        <v>Cancelled by Restaurant</v>
      </c>
      <c r="K2125" t="str">
        <f>VLOOKUP($A2125,'Cancelled Orders'!$D$2:$G$10078,4,0)</f>
        <v>Stock Shortage</v>
      </c>
    </row>
    <row r="2126" spans="1:11" ht="13.2" x14ac:dyDescent="0.25">
      <c r="A2126" s="7">
        <v>289653370</v>
      </c>
      <c r="B2126" s="4">
        <v>863361</v>
      </c>
      <c r="C2126" s="4" t="s">
        <v>897</v>
      </c>
      <c r="D2126" s="7">
        <v>10</v>
      </c>
      <c r="E2126" s="7">
        <v>1</v>
      </c>
      <c r="F2126" s="7">
        <v>10</v>
      </c>
      <c r="G2126" s="5" t="s">
        <v>22</v>
      </c>
      <c r="H2126" s="5" t="s">
        <v>28</v>
      </c>
      <c r="I2126">
        <f>VLOOKUP($A2126,'Cancelled Orders'!$D$2:$L$10078,COLUMN(E2125),0)</f>
        <v>1</v>
      </c>
      <c r="J2126" t="str">
        <f>VLOOKUP($A2126,'Cancelled Orders'!$D$2:$G$10078,3,0)</f>
        <v>Order cancelled through app</v>
      </c>
      <c r="K2126" t="str">
        <f>VLOOKUP($A2126,'Cancelled Orders'!$D$2:$G$10078,4,0)</f>
        <v>Customer Refusal</v>
      </c>
    </row>
    <row r="2127" spans="1:11" ht="13.2" x14ac:dyDescent="0.25">
      <c r="A2127" s="7">
        <v>290265838</v>
      </c>
      <c r="B2127" s="4">
        <v>869565</v>
      </c>
      <c r="C2127" s="4" t="s">
        <v>898</v>
      </c>
      <c r="D2127" s="7">
        <v>25</v>
      </c>
      <c r="E2127" s="7">
        <v>1</v>
      </c>
      <c r="F2127" s="7">
        <v>25</v>
      </c>
      <c r="G2127" s="5" t="s">
        <v>22</v>
      </c>
      <c r="H2127" s="5" t="s">
        <v>22</v>
      </c>
      <c r="I2127">
        <f>VLOOKUP($A2127,'Cancelled Orders'!$D$2:$L$10078,COLUMN(E2126),0)</f>
        <v>1</v>
      </c>
      <c r="J2127" t="str">
        <f>VLOOKUP($A2127,'Cancelled Orders'!$D$2:$G$10078,3,0)</f>
        <v>Cancelled by Restaurant</v>
      </c>
      <c r="K2127" t="str">
        <f>VLOOKUP($A2127,'Cancelled Orders'!$D$2:$G$10078,4,0)</f>
        <v>Item Unavailable</v>
      </c>
    </row>
    <row r="2128" spans="1:11" ht="13.2" x14ac:dyDescent="0.25">
      <c r="A2128" s="7">
        <v>290570327</v>
      </c>
      <c r="B2128" s="4">
        <v>811190</v>
      </c>
      <c r="C2128" s="4" t="s">
        <v>306</v>
      </c>
      <c r="D2128" s="7">
        <v>42</v>
      </c>
      <c r="E2128" s="7">
        <v>1</v>
      </c>
      <c r="F2128" s="7">
        <v>42</v>
      </c>
      <c r="G2128" s="5" t="s">
        <v>22</v>
      </c>
      <c r="H2128" s="5" t="s">
        <v>22</v>
      </c>
      <c r="I2128">
        <f>VLOOKUP($A2128,'Cancelled Orders'!$D$2:$L$10078,COLUMN(E2127),0)</f>
        <v>1</v>
      </c>
      <c r="J2128" t="str">
        <f>VLOOKUP($A2128,'Cancelled Orders'!$D$2:$G$10078,3,0)</f>
        <v>Order cancelled through app</v>
      </c>
      <c r="K2128" t="str">
        <f>VLOOKUP($A2128,'Cancelled Orders'!$D$2:$G$10078,4,0)</f>
        <v>Customer Refusal</v>
      </c>
    </row>
    <row r="2129" spans="1:11" ht="13.2" x14ac:dyDescent="0.25">
      <c r="A2129" s="7">
        <v>291124886</v>
      </c>
      <c r="B2129" s="4">
        <v>852503</v>
      </c>
      <c r="C2129" s="4" t="s">
        <v>899</v>
      </c>
      <c r="D2129" s="7">
        <v>84</v>
      </c>
      <c r="E2129" s="7">
        <v>1</v>
      </c>
      <c r="F2129" s="7">
        <v>84</v>
      </c>
      <c r="G2129" s="5" t="s">
        <v>22</v>
      </c>
      <c r="H2129" s="5" t="s">
        <v>28</v>
      </c>
      <c r="I2129">
        <f>VLOOKUP($A2129,'Cancelled Orders'!$D$2:$L$10078,COLUMN(E2128),0)</f>
        <v>1</v>
      </c>
      <c r="J2129" t="str">
        <f>VLOOKUP($A2129,'Cancelled Orders'!$D$2:$G$10078,3,0)</f>
        <v>Order cancelled through app</v>
      </c>
      <c r="K2129" t="str">
        <f>VLOOKUP($A2129,'Cancelled Orders'!$D$2:$G$10078,4,0)</f>
        <v>Customer Refusal</v>
      </c>
    </row>
    <row r="2130" spans="1:11" ht="13.2" x14ac:dyDescent="0.25">
      <c r="A2130" s="7">
        <v>291125690</v>
      </c>
      <c r="B2130" s="4">
        <v>852503</v>
      </c>
      <c r="C2130" s="4" t="s">
        <v>899</v>
      </c>
      <c r="D2130" s="7">
        <v>84</v>
      </c>
      <c r="E2130" s="7">
        <v>1</v>
      </c>
      <c r="F2130" s="7">
        <v>84</v>
      </c>
      <c r="G2130" s="5" t="s">
        <v>22</v>
      </c>
      <c r="H2130" s="5" t="s">
        <v>28</v>
      </c>
      <c r="I2130">
        <f>VLOOKUP($A2130,'Cancelled Orders'!$D$2:$L$10078,COLUMN(E2129),0)</f>
        <v>1</v>
      </c>
      <c r="J2130" t="str">
        <f>VLOOKUP($A2130,'Cancelled Orders'!$D$2:$G$10078,3,0)</f>
        <v>Order cancelled through app</v>
      </c>
      <c r="K2130" t="str">
        <f>VLOOKUP($A2130,'Cancelled Orders'!$D$2:$G$10078,4,0)</f>
        <v>Customer Refusal</v>
      </c>
    </row>
    <row r="2131" spans="1:11" ht="13.2" x14ac:dyDescent="0.25">
      <c r="A2131" s="7">
        <v>291125543</v>
      </c>
      <c r="B2131" s="4">
        <v>852503</v>
      </c>
      <c r="C2131" s="4" t="s">
        <v>899</v>
      </c>
      <c r="D2131" s="7">
        <v>84</v>
      </c>
      <c r="E2131" s="7">
        <v>1</v>
      </c>
      <c r="F2131" s="7">
        <v>84</v>
      </c>
      <c r="G2131" s="5" t="s">
        <v>22</v>
      </c>
      <c r="H2131" s="5" t="s">
        <v>28</v>
      </c>
      <c r="I2131">
        <f>VLOOKUP($A2131,'Cancelled Orders'!$D$2:$L$10078,COLUMN(E2130),0)</f>
        <v>1</v>
      </c>
      <c r="J2131" t="str">
        <f>VLOOKUP($A2131,'Cancelled Orders'!$D$2:$G$10078,3,0)</f>
        <v>Order cancelled through app</v>
      </c>
      <c r="K2131" t="str">
        <f>VLOOKUP($A2131,'Cancelled Orders'!$D$2:$G$10078,4,0)</f>
        <v>Customer Refusal</v>
      </c>
    </row>
    <row r="2132" spans="1:11" ht="13.2" x14ac:dyDescent="0.25">
      <c r="A2132" s="7">
        <v>289846866</v>
      </c>
      <c r="B2132" s="4">
        <v>598450</v>
      </c>
      <c r="C2132" s="4" t="s">
        <v>900</v>
      </c>
      <c r="D2132" s="7">
        <v>29.47</v>
      </c>
      <c r="E2132" s="7">
        <v>4</v>
      </c>
      <c r="F2132" s="7">
        <v>117.88</v>
      </c>
      <c r="G2132" s="5" t="s">
        <v>22</v>
      </c>
      <c r="H2132" s="5" t="s">
        <v>22</v>
      </c>
      <c r="I2132">
        <f>VLOOKUP($A2132,'Cancelled Orders'!$D$2:$L$10078,COLUMN(E2131),0)</f>
        <v>0</v>
      </c>
      <c r="J2132" t="str">
        <f>VLOOKUP($A2132,'Cancelled Orders'!$D$2:$G$10078,3,0)</f>
        <v>Cancelled by Restaurant</v>
      </c>
      <c r="K2132" t="str">
        <f>VLOOKUP($A2132,'Cancelled Orders'!$D$2:$G$10078,4,0)</f>
        <v>High Demand at the Restaurant</v>
      </c>
    </row>
    <row r="2133" spans="1:11" ht="13.2" x14ac:dyDescent="0.25">
      <c r="A2133" s="7">
        <v>290056114</v>
      </c>
      <c r="B2133" s="4">
        <v>598450</v>
      </c>
      <c r="C2133" s="4" t="s">
        <v>900</v>
      </c>
      <c r="D2133" s="7">
        <v>29.47</v>
      </c>
      <c r="E2133" s="7">
        <v>1</v>
      </c>
      <c r="F2133" s="7">
        <v>29.47</v>
      </c>
      <c r="G2133" s="5" t="s">
        <v>22</v>
      </c>
      <c r="H2133" s="5" t="s">
        <v>22</v>
      </c>
      <c r="I2133">
        <f>VLOOKUP($A2133,'Cancelled Orders'!$D$2:$L$10078,COLUMN(E2132),0)</f>
        <v>0</v>
      </c>
      <c r="J2133" t="str">
        <f>VLOOKUP($A2133,'Cancelled Orders'!$D$2:$G$10078,3,0)</f>
        <v>Cancelled by Restaurant</v>
      </c>
      <c r="K2133" t="str">
        <f>VLOOKUP($A2133,'Cancelled Orders'!$D$2:$G$10078,4,0)</f>
        <v>High Demand at the Restaurant</v>
      </c>
    </row>
    <row r="2134" spans="1:11" ht="13.2" x14ac:dyDescent="0.25">
      <c r="A2134" s="7">
        <v>291469524</v>
      </c>
      <c r="B2134" s="4">
        <v>598461</v>
      </c>
      <c r="C2134" s="4" t="s">
        <v>901</v>
      </c>
      <c r="D2134" s="7">
        <v>20.7</v>
      </c>
      <c r="E2134" s="7">
        <v>1</v>
      </c>
      <c r="F2134" s="7">
        <v>20.7</v>
      </c>
      <c r="G2134" s="5" t="s">
        <v>22</v>
      </c>
      <c r="H2134" s="5" t="s">
        <v>22</v>
      </c>
      <c r="I2134">
        <f>VLOOKUP($A2134,'Cancelled Orders'!$D$2:$L$10078,COLUMN(E2133),0)</f>
        <v>0</v>
      </c>
      <c r="J2134" t="str">
        <f>VLOOKUP($A2134,'Cancelled Orders'!$D$2:$G$10078,3,0)</f>
        <v>Cancelled by Restaurant</v>
      </c>
      <c r="K2134" t="str">
        <f>VLOOKUP($A2134,'Cancelled Orders'!$D$2:$G$10078,4,0)</f>
        <v>Item Unavailable</v>
      </c>
    </row>
    <row r="2135" spans="1:11" ht="13.2" x14ac:dyDescent="0.25">
      <c r="A2135" s="7">
        <v>290806031</v>
      </c>
      <c r="B2135" s="4">
        <v>598461</v>
      </c>
      <c r="C2135" s="4" t="s">
        <v>901</v>
      </c>
      <c r="D2135" s="7">
        <v>20.7</v>
      </c>
      <c r="E2135" s="7">
        <v>1</v>
      </c>
      <c r="F2135" s="7">
        <v>20.7</v>
      </c>
      <c r="G2135" s="5" t="s">
        <v>22</v>
      </c>
      <c r="H2135" s="5" t="s">
        <v>22</v>
      </c>
      <c r="I2135">
        <f>VLOOKUP($A2135,'Cancelled Orders'!$D$2:$L$10078,COLUMN(E2134),0)</f>
        <v>0</v>
      </c>
      <c r="J2135" t="str">
        <f>VLOOKUP($A2135,'Cancelled Orders'!$D$2:$G$10078,3,0)</f>
        <v>Cancelled by Restaurant</v>
      </c>
      <c r="K2135" t="str">
        <f>VLOOKUP($A2135,'Cancelled Orders'!$D$2:$G$10078,4,0)</f>
        <v>Stock Shortage</v>
      </c>
    </row>
    <row r="2136" spans="1:11" ht="13.2" x14ac:dyDescent="0.25">
      <c r="A2136" s="7">
        <v>290519152</v>
      </c>
      <c r="B2136" s="4">
        <v>598461</v>
      </c>
      <c r="C2136" s="4" t="s">
        <v>901</v>
      </c>
      <c r="D2136" s="7">
        <v>20.7</v>
      </c>
      <c r="E2136" s="7">
        <v>4</v>
      </c>
      <c r="F2136" s="7">
        <v>82.8</v>
      </c>
      <c r="G2136" s="5" t="s">
        <v>22</v>
      </c>
      <c r="H2136" s="5" t="s">
        <v>22</v>
      </c>
      <c r="I2136">
        <f>VLOOKUP($A2136,'Cancelled Orders'!$D$2:$L$10078,COLUMN(E2135),0)</f>
        <v>0</v>
      </c>
      <c r="J2136" t="str">
        <f>VLOOKUP($A2136,'Cancelled Orders'!$D$2:$G$10078,3,0)</f>
        <v>Cancelled by Restaurant</v>
      </c>
      <c r="K2136" t="str">
        <f>VLOOKUP($A2136,'Cancelled Orders'!$D$2:$G$10078,4,0)</f>
        <v>Item Unavailable</v>
      </c>
    </row>
    <row r="2137" spans="1:11" ht="13.2" x14ac:dyDescent="0.25">
      <c r="A2137" s="7">
        <v>290517141</v>
      </c>
      <c r="B2137" s="4">
        <v>598461</v>
      </c>
      <c r="C2137" s="4" t="s">
        <v>901</v>
      </c>
      <c r="D2137" s="7">
        <v>20.7</v>
      </c>
      <c r="E2137" s="7">
        <v>2</v>
      </c>
      <c r="F2137" s="7">
        <v>41.4</v>
      </c>
      <c r="G2137" s="5" t="s">
        <v>22</v>
      </c>
      <c r="H2137" s="5" t="s">
        <v>22</v>
      </c>
      <c r="I2137">
        <f>VLOOKUP($A2137,'Cancelled Orders'!$D$2:$L$10078,COLUMN(E2136),0)</f>
        <v>0</v>
      </c>
      <c r="J2137" t="str">
        <f>VLOOKUP($A2137,'Cancelled Orders'!$D$2:$G$10078,3,0)</f>
        <v>Cancelled by Restaurant</v>
      </c>
      <c r="K2137" t="str">
        <f>VLOOKUP($A2137,'Cancelled Orders'!$D$2:$G$10078,4,0)</f>
        <v>High Demand at the Restaurant</v>
      </c>
    </row>
    <row r="2138" spans="1:11" ht="13.2" x14ac:dyDescent="0.25">
      <c r="A2138" s="7">
        <v>289846866</v>
      </c>
      <c r="B2138" s="4">
        <v>598461</v>
      </c>
      <c r="C2138" s="4" t="s">
        <v>901</v>
      </c>
      <c r="D2138" s="7">
        <v>20.7</v>
      </c>
      <c r="E2138" s="7">
        <v>5</v>
      </c>
      <c r="F2138" s="7">
        <v>103.5</v>
      </c>
      <c r="G2138" s="5" t="s">
        <v>22</v>
      </c>
      <c r="H2138" s="5" t="s">
        <v>22</v>
      </c>
      <c r="I2138">
        <f>VLOOKUP($A2138,'Cancelled Orders'!$D$2:$L$10078,COLUMN(E2137),0)</f>
        <v>0</v>
      </c>
      <c r="J2138" t="str">
        <f>VLOOKUP($A2138,'Cancelled Orders'!$D$2:$G$10078,3,0)</f>
        <v>Cancelled by Restaurant</v>
      </c>
      <c r="K2138" t="str">
        <f>VLOOKUP($A2138,'Cancelled Orders'!$D$2:$G$10078,4,0)</f>
        <v>High Demand at the Restaurant</v>
      </c>
    </row>
    <row r="2139" spans="1:11" ht="13.2" x14ac:dyDescent="0.25">
      <c r="A2139" s="7">
        <v>289839093</v>
      </c>
      <c r="B2139" s="4">
        <v>598461</v>
      </c>
      <c r="C2139" s="4" t="s">
        <v>901</v>
      </c>
      <c r="D2139" s="7">
        <v>20.7</v>
      </c>
      <c r="E2139" s="7">
        <v>4</v>
      </c>
      <c r="F2139" s="7">
        <v>82.8</v>
      </c>
      <c r="G2139" s="5" t="s">
        <v>22</v>
      </c>
      <c r="H2139" s="5" t="s">
        <v>22</v>
      </c>
      <c r="I2139">
        <f>VLOOKUP($A2139,'Cancelled Orders'!$D$2:$L$10078,COLUMN(E2138),0)</f>
        <v>0</v>
      </c>
      <c r="J2139" t="str">
        <f>VLOOKUP($A2139,'Cancelled Orders'!$D$2:$G$10078,3,0)</f>
        <v>Cancelled by Restaurant</v>
      </c>
      <c r="K2139" t="str">
        <f>VLOOKUP($A2139,'Cancelled Orders'!$D$2:$G$10078,4,0)</f>
        <v>Customer Refusal</v>
      </c>
    </row>
    <row r="2140" spans="1:11" ht="13.2" x14ac:dyDescent="0.25">
      <c r="A2140" s="7">
        <v>290316017</v>
      </c>
      <c r="B2140" s="4">
        <v>598461</v>
      </c>
      <c r="C2140" s="4" t="s">
        <v>901</v>
      </c>
      <c r="D2140" s="7">
        <v>20.7</v>
      </c>
      <c r="E2140" s="7">
        <v>1</v>
      </c>
      <c r="F2140" s="7">
        <v>20.7</v>
      </c>
      <c r="G2140" s="5" t="s">
        <v>22</v>
      </c>
      <c r="H2140" s="5" t="s">
        <v>22</v>
      </c>
      <c r="I2140">
        <f>VLOOKUP($A2140,'Cancelled Orders'!$D$2:$L$10078,COLUMN(E2139),0)</f>
        <v>0</v>
      </c>
      <c r="J2140" t="str">
        <f>VLOOKUP($A2140,'Cancelled Orders'!$D$2:$G$10078,3,0)</f>
        <v>Cancelled by Restaurant</v>
      </c>
      <c r="K2140" t="str">
        <f>VLOOKUP($A2140,'Cancelled Orders'!$D$2:$G$10078,4,0)</f>
        <v>High Demand at the Restaurant</v>
      </c>
    </row>
    <row r="2141" spans="1:11" ht="13.2" x14ac:dyDescent="0.25">
      <c r="A2141" s="7">
        <v>290247269</v>
      </c>
      <c r="B2141" s="4">
        <v>853975</v>
      </c>
      <c r="C2141" s="4" t="s">
        <v>902</v>
      </c>
      <c r="D2141" s="7">
        <v>45</v>
      </c>
      <c r="E2141" s="7">
        <v>1</v>
      </c>
      <c r="F2141" s="7">
        <v>45</v>
      </c>
      <c r="G2141" s="5" t="s">
        <v>28</v>
      </c>
      <c r="H2141" s="5" t="s">
        <v>28</v>
      </c>
      <c r="I2141">
        <f>VLOOKUP($A2141,'Cancelled Orders'!$D$2:$L$10078,COLUMN(E2140),0)</f>
        <v>1</v>
      </c>
      <c r="J2141" t="str">
        <f>VLOOKUP($A2141,'Cancelled Orders'!$D$2:$G$10078,3,0)</f>
        <v>Order cancelled through app</v>
      </c>
      <c r="K2141" t="str">
        <f>VLOOKUP($A2141,'Cancelled Orders'!$D$2:$G$10078,4,0)</f>
        <v>Customer Refusal</v>
      </c>
    </row>
    <row r="2142" spans="1:11" ht="13.2" x14ac:dyDescent="0.25">
      <c r="A2142" s="7">
        <v>290562473</v>
      </c>
      <c r="B2142" s="4">
        <v>823487</v>
      </c>
      <c r="C2142" s="4" t="s">
        <v>903</v>
      </c>
      <c r="D2142" s="7">
        <v>30</v>
      </c>
      <c r="E2142" s="7">
        <v>1</v>
      </c>
      <c r="F2142" s="7">
        <v>30</v>
      </c>
      <c r="G2142" s="5" t="s">
        <v>22</v>
      </c>
      <c r="H2142" s="5" t="s">
        <v>28</v>
      </c>
      <c r="I2142">
        <f>VLOOKUP($A2142,'Cancelled Orders'!$D$2:$L$10078,COLUMN(E2141),0)</f>
        <v>1</v>
      </c>
      <c r="J2142" t="str">
        <f>VLOOKUP($A2142,'Cancelled Orders'!$D$2:$G$10078,3,0)</f>
        <v>Order cancelled through app</v>
      </c>
      <c r="K2142" t="str">
        <f>VLOOKUP($A2142,'Cancelled Orders'!$D$2:$G$10078,4,0)</f>
        <v>Customer Refusal</v>
      </c>
    </row>
    <row r="2143" spans="1:11" ht="13.2" x14ac:dyDescent="0.25">
      <c r="A2143" s="7">
        <v>290626226</v>
      </c>
      <c r="B2143" s="4">
        <v>864413</v>
      </c>
      <c r="C2143" s="4" t="s">
        <v>904</v>
      </c>
      <c r="D2143" s="7">
        <v>60</v>
      </c>
      <c r="E2143" s="7">
        <v>1</v>
      </c>
      <c r="F2143" s="7">
        <v>60</v>
      </c>
      <c r="G2143" s="5" t="s">
        <v>22</v>
      </c>
      <c r="H2143" s="5" t="s">
        <v>28</v>
      </c>
      <c r="I2143">
        <f>VLOOKUP($A2143,'Cancelled Orders'!$D$2:$L$10078,COLUMN(E2142),0)</f>
        <v>1</v>
      </c>
      <c r="J2143" t="str">
        <f>VLOOKUP($A2143,'Cancelled Orders'!$D$2:$G$10078,3,0)</f>
        <v>Order cancelled through app</v>
      </c>
      <c r="K2143" t="str">
        <f>VLOOKUP($A2143,'Cancelled Orders'!$D$2:$G$10078,4,0)</f>
        <v>Customer Refusal</v>
      </c>
    </row>
    <row r="2144" spans="1:11" ht="13.2" x14ac:dyDescent="0.25">
      <c r="A2144" s="7">
        <v>291594623</v>
      </c>
      <c r="B2144" s="4">
        <v>852504</v>
      </c>
      <c r="C2144" s="4" t="s">
        <v>905</v>
      </c>
      <c r="D2144" s="7">
        <v>96</v>
      </c>
      <c r="E2144" s="7">
        <v>1</v>
      </c>
      <c r="F2144" s="7">
        <v>96</v>
      </c>
      <c r="G2144" s="5" t="s">
        <v>22</v>
      </c>
      <c r="H2144" s="5" t="s">
        <v>28</v>
      </c>
      <c r="I2144">
        <f>VLOOKUP($A2144,'Cancelled Orders'!$D$2:$L$10078,COLUMN(E2143),0)</f>
        <v>1</v>
      </c>
      <c r="J2144" t="str">
        <f>VLOOKUP($A2144,'Cancelled Orders'!$D$2:$G$10078,3,0)</f>
        <v>Order cancelled through app</v>
      </c>
      <c r="K2144" t="str">
        <f>VLOOKUP($A2144,'Cancelled Orders'!$D$2:$G$10078,4,0)</f>
        <v>Customer Refusal</v>
      </c>
    </row>
    <row r="2145" spans="1:11" ht="13.2" x14ac:dyDescent="0.25">
      <c r="A2145" s="7">
        <v>291595660</v>
      </c>
      <c r="B2145" s="4">
        <v>852504</v>
      </c>
      <c r="C2145" s="4" t="s">
        <v>905</v>
      </c>
      <c r="D2145" s="7">
        <v>96</v>
      </c>
      <c r="E2145" s="7">
        <v>1</v>
      </c>
      <c r="F2145" s="7">
        <v>96</v>
      </c>
      <c r="G2145" s="5" t="s">
        <v>22</v>
      </c>
      <c r="H2145" s="5" t="s">
        <v>28</v>
      </c>
      <c r="I2145">
        <f>VLOOKUP($A2145,'Cancelled Orders'!$D$2:$L$10078,COLUMN(E2144),0)</f>
        <v>1</v>
      </c>
      <c r="J2145" t="str">
        <f>VLOOKUP($A2145,'Cancelled Orders'!$D$2:$G$10078,3,0)</f>
        <v>Order cancelled through app</v>
      </c>
      <c r="K2145" t="str">
        <f>VLOOKUP($A2145,'Cancelled Orders'!$D$2:$G$10078,4,0)</f>
        <v>Customer Refusal</v>
      </c>
    </row>
    <row r="2146" spans="1:11" ht="13.2" x14ac:dyDescent="0.25">
      <c r="A2146" s="7">
        <v>291596361</v>
      </c>
      <c r="B2146" s="4">
        <v>852504</v>
      </c>
      <c r="C2146" s="4" t="s">
        <v>905</v>
      </c>
      <c r="D2146" s="7">
        <v>96</v>
      </c>
      <c r="E2146" s="7">
        <v>1</v>
      </c>
      <c r="F2146" s="7">
        <v>96</v>
      </c>
      <c r="G2146" s="5" t="s">
        <v>22</v>
      </c>
      <c r="H2146" s="5" t="s">
        <v>28</v>
      </c>
      <c r="I2146">
        <f>VLOOKUP($A2146,'Cancelled Orders'!$D$2:$L$10078,COLUMN(E2145),0)</f>
        <v>1</v>
      </c>
      <c r="J2146" t="str">
        <f>VLOOKUP($A2146,'Cancelled Orders'!$D$2:$G$10078,3,0)</f>
        <v>Order cancelled through app</v>
      </c>
      <c r="K2146" t="str">
        <f>VLOOKUP($A2146,'Cancelled Orders'!$D$2:$G$10078,4,0)</f>
        <v>Customer Refusal</v>
      </c>
    </row>
    <row r="2147" spans="1:11" ht="13.2" x14ac:dyDescent="0.25">
      <c r="A2147" s="7">
        <v>290753132</v>
      </c>
      <c r="B2147" s="4">
        <v>852504</v>
      </c>
      <c r="C2147" s="4" t="s">
        <v>905</v>
      </c>
      <c r="D2147" s="7">
        <v>96</v>
      </c>
      <c r="E2147" s="7">
        <v>1</v>
      </c>
      <c r="F2147" s="7">
        <v>96</v>
      </c>
      <c r="G2147" s="5" t="s">
        <v>22</v>
      </c>
      <c r="H2147" s="5" t="s">
        <v>28</v>
      </c>
      <c r="I2147">
        <f>VLOOKUP($A2147,'Cancelled Orders'!$D$2:$L$10078,COLUMN(E2146),0)</f>
        <v>1</v>
      </c>
      <c r="J2147" t="str">
        <f>VLOOKUP($A2147,'Cancelled Orders'!$D$2:$G$10078,3,0)</f>
        <v>Order cancelled through app</v>
      </c>
      <c r="K2147" t="str">
        <f>VLOOKUP($A2147,'Cancelled Orders'!$D$2:$G$10078,4,0)</f>
        <v>Customer Refusal</v>
      </c>
    </row>
    <row r="2148" spans="1:11" ht="13.2" x14ac:dyDescent="0.25">
      <c r="A2148" s="7">
        <v>290748809</v>
      </c>
      <c r="B2148" s="4">
        <v>852504</v>
      </c>
      <c r="C2148" s="4" t="s">
        <v>905</v>
      </c>
      <c r="D2148" s="7">
        <v>96</v>
      </c>
      <c r="E2148" s="7">
        <v>1</v>
      </c>
      <c r="F2148" s="7">
        <v>96</v>
      </c>
      <c r="G2148" s="5" t="s">
        <v>22</v>
      </c>
      <c r="H2148" s="5" t="s">
        <v>28</v>
      </c>
      <c r="I2148">
        <f>VLOOKUP($A2148,'Cancelled Orders'!$D$2:$L$10078,COLUMN(E2147),0)</f>
        <v>1</v>
      </c>
      <c r="J2148" t="str">
        <f>VLOOKUP($A2148,'Cancelled Orders'!$D$2:$G$10078,3,0)</f>
        <v>Order cancelled through app</v>
      </c>
      <c r="K2148" t="str">
        <f>VLOOKUP($A2148,'Cancelled Orders'!$D$2:$G$10078,4,0)</f>
        <v>Customer Refusal</v>
      </c>
    </row>
    <row r="2149" spans="1:11" ht="13.2" x14ac:dyDescent="0.25">
      <c r="A2149" s="7">
        <v>290661145</v>
      </c>
      <c r="B2149" s="4">
        <v>852504</v>
      </c>
      <c r="C2149" s="4" t="s">
        <v>905</v>
      </c>
      <c r="D2149" s="7">
        <v>96</v>
      </c>
      <c r="E2149" s="7">
        <v>1</v>
      </c>
      <c r="F2149" s="7">
        <v>96</v>
      </c>
      <c r="G2149" s="5" t="s">
        <v>22</v>
      </c>
      <c r="H2149" s="5" t="s">
        <v>28</v>
      </c>
      <c r="I2149">
        <f>VLOOKUP($A2149,'Cancelled Orders'!$D$2:$L$10078,COLUMN(E2148),0)</f>
        <v>1</v>
      </c>
      <c r="J2149" t="str">
        <f>VLOOKUP($A2149,'Cancelled Orders'!$D$2:$G$10078,3,0)</f>
        <v>Order cancelled through app</v>
      </c>
      <c r="K2149" t="str">
        <f>VLOOKUP($A2149,'Cancelled Orders'!$D$2:$G$10078,4,0)</f>
        <v>Customer Refusal</v>
      </c>
    </row>
    <row r="2150" spans="1:11" ht="13.2" x14ac:dyDescent="0.25">
      <c r="A2150" s="7">
        <v>289725776</v>
      </c>
      <c r="B2150" s="4">
        <v>852504</v>
      </c>
      <c r="C2150" s="4" t="s">
        <v>905</v>
      </c>
      <c r="D2150" s="7">
        <v>96</v>
      </c>
      <c r="E2150" s="7">
        <v>1</v>
      </c>
      <c r="F2150" s="7">
        <v>96</v>
      </c>
      <c r="G2150" s="5" t="s">
        <v>22</v>
      </c>
      <c r="H2150" s="5" t="s">
        <v>28</v>
      </c>
      <c r="I2150">
        <f>VLOOKUP($A2150,'Cancelled Orders'!$D$2:$L$10078,COLUMN(E2149),0)</f>
        <v>1</v>
      </c>
      <c r="J2150" t="str">
        <f>VLOOKUP($A2150,'Cancelled Orders'!$D$2:$G$10078,3,0)</f>
        <v>Order cancelled through app</v>
      </c>
      <c r="K2150" t="str">
        <f>VLOOKUP($A2150,'Cancelled Orders'!$D$2:$G$10078,4,0)</f>
        <v>Customer Refusal</v>
      </c>
    </row>
    <row r="2151" spans="1:11" ht="13.2" x14ac:dyDescent="0.25">
      <c r="A2151" s="7">
        <v>291596620</v>
      </c>
      <c r="B2151" s="4">
        <v>852504</v>
      </c>
      <c r="C2151" s="4" t="s">
        <v>905</v>
      </c>
      <c r="D2151" s="7">
        <v>96</v>
      </c>
      <c r="E2151" s="7">
        <v>1</v>
      </c>
      <c r="F2151" s="7">
        <v>96</v>
      </c>
      <c r="G2151" s="5" t="s">
        <v>22</v>
      </c>
      <c r="H2151" s="5" t="s">
        <v>28</v>
      </c>
      <c r="I2151">
        <f>VLOOKUP($A2151,'Cancelled Orders'!$D$2:$L$10078,COLUMN(E2150),0)</f>
        <v>1</v>
      </c>
      <c r="J2151" t="str">
        <f>VLOOKUP($A2151,'Cancelled Orders'!$D$2:$G$10078,3,0)</f>
        <v>Order cancelled through app</v>
      </c>
      <c r="K2151" t="str">
        <f>VLOOKUP($A2151,'Cancelled Orders'!$D$2:$G$10078,4,0)</f>
        <v>Customer Refusal</v>
      </c>
    </row>
    <row r="2152" spans="1:11" ht="13.2" x14ac:dyDescent="0.25">
      <c r="A2152" s="7">
        <v>291595620</v>
      </c>
      <c r="B2152" s="4">
        <v>852504</v>
      </c>
      <c r="C2152" s="4" t="s">
        <v>905</v>
      </c>
      <c r="D2152" s="7">
        <v>96</v>
      </c>
      <c r="E2152" s="7">
        <v>1</v>
      </c>
      <c r="F2152" s="7">
        <v>96</v>
      </c>
      <c r="G2152" s="5" t="s">
        <v>22</v>
      </c>
      <c r="H2152" s="5" t="s">
        <v>28</v>
      </c>
      <c r="I2152">
        <f>VLOOKUP($A2152,'Cancelled Orders'!$D$2:$L$10078,COLUMN(E2151),0)</f>
        <v>1</v>
      </c>
      <c r="J2152" t="str">
        <f>VLOOKUP($A2152,'Cancelled Orders'!$D$2:$G$10078,3,0)</f>
        <v>Order cancelled through app</v>
      </c>
      <c r="K2152" t="str">
        <f>VLOOKUP($A2152,'Cancelled Orders'!$D$2:$G$10078,4,0)</f>
        <v>Customer Refusal</v>
      </c>
    </row>
    <row r="2153" spans="1:11" ht="13.2" x14ac:dyDescent="0.25">
      <c r="A2153" s="7">
        <v>291521405</v>
      </c>
      <c r="B2153" s="4">
        <v>852504</v>
      </c>
      <c r="C2153" s="4" t="s">
        <v>905</v>
      </c>
      <c r="D2153" s="7">
        <v>96</v>
      </c>
      <c r="E2153" s="7">
        <v>1</v>
      </c>
      <c r="F2153" s="7">
        <v>96</v>
      </c>
      <c r="G2153" s="5" t="s">
        <v>22</v>
      </c>
      <c r="H2153" s="5" t="s">
        <v>28</v>
      </c>
      <c r="I2153">
        <f>VLOOKUP($A2153,'Cancelled Orders'!$D$2:$L$10078,COLUMN(E2152),0)</f>
        <v>1</v>
      </c>
      <c r="J2153" t="str">
        <f>VLOOKUP($A2153,'Cancelled Orders'!$D$2:$G$10078,3,0)</f>
        <v>Order cancelled through app</v>
      </c>
      <c r="K2153" t="str">
        <f>VLOOKUP($A2153,'Cancelled Orders'!$D$2:$G$10078,4,0)</f>
        <v>Customer Refusal</v>
      </c>
    </row>
    <row r="2154" spans="1:11" ht="13.2" x14ac:dyDescent="0.25">
      <c r="A2154" s="7">
        <v>289718556</v>
      </c>
      <c r="B2154" s="4">
        <v>805623</v>
      </c>
      <c r="C2154" s="4" t="s">
        <v>906</v>
      </c>
      <c r="D2154" s="7">
        <v>162</v>
      </c>
      <c r="E2154" s="7">
        <v>1</v>
      </c>
      <c r="F2154" s="7">
        <v>162</v>
      </c>
      <c r="G2154" s="5" t="s">
        <v>22</v>
      </c>
      <c r="H2154" s="5" t="s">
        <v>28</v>
      </c>
      <c r="I2154">
        <f>VLOOKUP($A2154,'Cancelled Orders'!$D$2:$L$10078,COLUMN(E2153),0)</f>
        <v>1</v>
      </c>
      <c r="J2154" t="str">
        <f>VLOOKUP($A2154,'Cancelled Orders'!$D$2:$G$10078,3,0)</f>
        <v>Order cancelled through app</v>
      </c>
      <c r="K2154" t="str">
        <f>VLOOKUP($A2154,'Cancelled Orders'!$D$2:$G$10078,4,0)</f>
        <v>Customer Refusal</v>
      </c>
    </row>
    <row r="2155" spans="1:11" ht="13.2" x14ac:dyDescent="0.25">
      <c r="A2155" s="7">
        <v>290687015</v>
      </c>
      <c r="B2155" s="4">
        <v>668428</v>
      </c>
      <c r="C2155" s="4" t="s">
        <v>907</v>
      </c>
      <c r="D2155" s="7">
        <v>54</v>
      </c>
      <c r="E2155" s="7">
        <v>1</v>
      </c>
      <c r="F2155" s="7">
        <v>54</v>
      </c>
      <c r="G2155" s="5" t="s">
        <v>22</v>
      </c>
      <c r="H2155" s="5" t="s">
        <v>28</v>
      </c>
      <c r="I2155">
        <f>VLOOKUP($A2155,'Cancelled Orders'!$D$2:$L$10078,COLUMN(E2154),0)</f>
        <v>1</v>
      </c>
      <c r="J2155" t="str">
        <f>VLOOKUP($A2155,'Cancelled Orders'!$D$2:$G$10078,3,0)</f>
        <v>Cancelled by Restaurant</v>
      </c>
      <c r="K2155" t="str">
        <f>VLOOKUP($A2155,'Cancelled Orders'!$D$2:$G$10078,4,0)</f>
        <v>Stock Shortage</v>
      </c>
    </row>
    <row r="2156" spans="1:11" ht="13.2" x14ac:dyDescent="0.25">
      <c r="A2156" s="7">
        <v>291118537</v>
      </c>
      <c r="B2156" s="4">
        <v>748400</v>
      </c>
      <c r="C2156" s="4" t="s">
        <v>908</v>
      </c>
      <c r="D2156" s="7">
        <v>60</v>
      </c>
      <c r="E2156" s="7">
        <v>1</v>
      </c>
      <c r="F2156" s="7">
        <v>60</v>
      </c>
      <c r="G2156" s="5" t="s">
        <v>22</v>
      </c>
      <c r="H2156" s="5" t="s">
        <v>28</v>
      </c>
      <c r="I2156">
        <f>VLOOKUP($A2156,'Cancelled Orders'!$D$2:$L$10078,COLUMN(E2155),0)</f>
        <v>1</v>
      </c>
      <c r="J2156" t="str">
        <f>VLOOKUP($A2156,'Cancelled Orders'!$D$2:$G$10078,3,0)</f>
        <v>Order cancelled through app</v>
      </c>
      <c r="K2156" t="str">
        <f>VLOOKUP($A2156,'Cancelled Orders'!$D$2:$G$10078,4,0)</f>
        <v>Customer Refusal</v>
      </c>
    </row>
    <row r="2157" spans="1:11" ht="13.2" x14ac:dyDescent="0.25">
      <c r="A2157" s="7">
        <v>290115901</v>
      </c>
      <c r="B2157" s="4">
        <v>748400</v>
      </c>
      <c r="C2157" s="4" t="s">
        <v>908</v>
      </c>
      <c r="D2157" s="7">
        <v>60</v>
      </c>
      <c r="E2157" s="7">
        <v>1</v>
      </c>
      <c r="F2157" s="7">
        <v>60</v>
      </c>
      <c r="G2157" s="5" t="s">
        <v>22</v>
      </c>
      <c r="H2157" s="5" t="s">
        <v>28</v>
      </c>
      <c r="I2157">
        <f>VLOOKUP($A2157,'Cancelled Orders'!$D$2:$L$10078,COLUMN(E2156),0)</f>
        <v>1</v>
      </c>
      <c r="J2157" t="str">
        <f>VLOOKUP($A2157,'Cancelled Orders'!$D$2:$G$10078,3,0)</f>
        <v>Order cancelled through app</v>
      </c>
      <c r="K2157" t="str">
        <f>VLOOKUP($A2157,'Cancelled Orders'!$D$2:$G$10078,4,0)</f>
        <v>Customer Refusal</v>
      </c>
    </row>
    <row r="2158" spans="1:11" ht="13.2" x14ac:dyDescent="0.25">
      <c r="A2158" s="7">
        <v>290572636</v>
      </c>
      <c r="B2158" s="4">
        <v>748400</v>
      </c>
      <c r="C2158" s="4" t="s">
        <v>908</v>
      </c>
      <c r="D2158" s="7">
        <v>60</v>
      </c>
      <c r="E2158" s="7">
        <v>1</v>
      </c>
      <c r="F2158" s="7">
        <v>60</v>
      </c>
      <c r="G2158" s="5" t="s">
        <v>22</v>
      </c>
      <c r="H2158" s="5" t="s">
        <v>28</v>
      </c>
      <c r="I2158">
        <f>VLOOKUP($A2158,'Cancelled Orders'!$D$2:$L$10078,COLUMN(E2157),0)</f>
        <v>1</v>
      </c>
      <c r="J2158" t="str">
        <f>VLOOKUP($A2158,'Cancelled Orders'!$D$2:$G$10078,3,0)</f>
        <v>Order cancelled through app</v>
      </c>
      <c r="K2158" t="str">
        <f>VLOOKUP($A2158,'Cancelled Orders'!$D$2:$G$10078,4,0)</f>
        <v>Customer Refusal</v>
      </c>
    </row>
    <row r="2159" spans="1:11" ht="13.2" x14ac:dyDescent="0.25">
      <c r="A2159" s="7">
        <v>290699802</v>
      </c>
      <c r="B2159" s="4">
        <v>788358</v>
      </c>
      <c r="C2159" s="4" t="s">
        <v>909</v>
      </c>
      <c r="D2159" s="7">
        <v>70</v>
      </c>
      <c r="E2159" s="7">
        <v>1</v>
      </c>
      <c r="F2159" s="7">
        <v>70</v>
      </c>
      <c r="G2159" s="5" t="s">
        <v>22</v>
      </c>
      <c r="H2159" s="5" t="s">
        <v>28</v>
      </c>
      <c r="I2159">
        <f>VLOOKUP($A2159,'Cancelled Orders'!$D$2:$L$10078,COLUMN(E2158),0)</f>
        <v>1</v>
      </c>
      <c r="J2159" t="str">
        <f>VLOOKUP($A2159,'Cancelled Orders'!$D$2:$G$10078,3,0)</f>
        <v>Order cancelled through app</v>
      </c>
      <c r="K2159" t="str">
        <f>VLOOKUP($A2159,'Cancelled Orders'!$D$2:$G$10078,4,0)</f>
        <v>Customer Refusal</v>
      </c>
    </row>
    <row r="2160" spans="1:11" ht="13.2" x14ac:dyDescent="0.25">
      <c r="A2160" s="7">
        <v>289708995</v>
      </c>
      <c r="B2160" s="4">
        <v>788358</v>
      </c>
      <c r="C2160" s="4" t="s">
        <v>909</v>
      </c>
      <c r="D2160" s="7">
        <v>70</v>
      </c>
      <c r="E2160" s="7">
        <v>1</v>
      </c>
      <c r="F2160" s="7">
        <v>70</v>
      </c>
      <c r="G2160" s="5" t="s">
        <v>22</v>
      </c>
      <c r="H2160" s="5" t="s">
        <v>28</v>
      </c>
      <c r="I2160">
        <f>VLOOKUP($A2160,'Cancelled Orders'!$D$2:$L$10078,COLUMN(E2159),0)</f>
        <v>1</v>
      </c>
      <c r="J2160" t="str">
        <f>VLOOKUP($A2160,'Cancelled Orders'!$D$2:$G$10078,3,0)</f>
        <v>Order cancelled through app</v>
      </c>
      <c r="K2160" t="str">
        <f>VLOOKUP($A2160,'Cancelled Orders'!$D$2:$G$10078,4,0)</f>
        <v>Customer Refusal</v>
      </c>
    </row>
    <row r="2161" spans="1:11" ht="13.2" x14ac:dyDescent="0.25">
      <c r="A2161" s="7">
        <v>290398392</v>
      </c>
      <c r="B2161" s="4">
        <v>641099</v>
      </c>
      <c r="C2161" s="4" t="s">
        <v>148</v>
      </c>
      <c r="D2161" s="7">
        <v>35</v>
      </c>
      <c r="E2161" s="7">
        <v>1</v>
      </c>
      <c r="F2161" s="7">
        <v>35</v>
      </c>
      <c r="G2161" s="5" t="s">
        <v>22</v>
      </c>
      <c r="H2161" s="5" t="s">
        <v>22</v>
      </c>
      <c r="I2161">
        <f>VLOOKUP($A2161,'Cancelled Orders'!$D$2:$L$10078,COLUMN(E2160),0)</f>
        <v>1</v>
      </c>
      <c r="J2161" t="str">
        <f>VLOOKUP($A2161,'Cancelled Orders'!$D$2:$G$10078,3,0)</f>
        <v>Cancelled by Restaurant</v>
      </c>
      <c r="K2161" t="str">
        <f>VLOOKUP($A2161,'Cancelled Orders'!$D$2:$G$10078,4,0)</f>
        <v>Stock Shortage</v>
      </c>
    </row>
    <row r="2162" spans="1:11" ht="13.2" x14ac:dyDescent="0.25">
      <c r="A2162" s="7">
        <v>291662705</v>
      </c>
      <c r="B2162" s="4">
        <v>649485</v>
      </c>
      <c r="C2162" s="4" t="s">
        <v>910</v>
      </c>
      <c r="D2162" s="7">
        <v>32</v>
      </c>
      <c r="E2162" s="7">
        <v>1</v>
      </c>
      <c r="F2162" s="7">
        <v>32</v>
      </c>
      <c r="G2162" s="5" t="s">
        <v>22</v>
      </c>
      <c r="H2162" s="5" t="s">
        <v>22</v>
      </c>
      <c r="I2162">
        <f>VLOOKUP($A2162,'Cancelled Orders'!$D$2:$L$10078,COLUMN(E2161),0)</f>
        <v>1</v>
      </c>
      <c r="J2162" t="str">
        <f>VLOOKUP($A2162,'Cancelled Orders'!$D$2:$G$10078,3,0)</f>
        <v>Order cancelled through app</v>
      </c>
      <c r="K2162" t="str">
        <f>VLOOKUP($A2162,'Cancelled Orders'!$D$2:$G$10078,4,0)</f>
        <v>Customer Refusal</v>
      </c>
    </row>
    <row r="2163" spans="1:11" ht="13.2" x14ac:dyDescent="0.25">
      <c r="A2163" s="7">
        <v>291358622</v>
      </c>
      <c r="B2163" s="4">
        <v>649485</v>
      </c>
      <c r="C2163" s="4" t="s">
        <v>910</v>
      </c>
      <c r="D2163" s="7">
        <v>32</v>
      </c>
      <c r="E2163" s="7">
        <v>1</v>
      </c>
      <c r="F2163" s="7">
        <v>32</v>
      </c>
      <c r="G2163" s="5" t="s">
        <v>22</v>
      </c>
      <c r="H2163" s="5" t="s">
        <v>22</v>
      </c>
      <c r="I2163">
        <f>VLOOKUP($A2163,'Cancelled Orders'!$D$2:$L$10078,COLUMN(E2162),0)</f>
        <v>1</v>
      </c>
      <c r="J2163" t="str">
        <f>VLOOKUP($A2163,'Cancelled Orders'!$D$2:$G$10078,3,0)</f>
        <v>Cancelled by Restaurant</v>
      </c>
      <c r="K2163" t="str">
        <f>VLOOKUP($A2163,'Cancelled Orders'!$D$2:$G$10078,4,0)</f>
        <v>Item Unavailable</v>
      </c>
    </row>
    <row r="2164" spans="1:11" ht="13.2" x14ac:dyDescent="0.25">
      <c r="A2164" s="7">
        <v>290676728</v>
      </c>
      <c r="B2164" s="4">
        <v>677032</v>
      </c>
      <c r="C2164" s="4" t="s">
        <v>911</v>
      </c>
      <c r="D2164" s="7">
        <v>96</v>
      </c>
      <c r="E2164" s="7">
        <v>1</v>
      </c>
      <c r="F2164" s="7">
        <v>96</v>
      </c>
      <c r="G2164" s="5" t="s">
        <v>22</v>
      </c>
      <c r="H2164" s="5" t="s">
        <v>28</v>
      </c>
      <c r="I2164">
        <f>VLOOKUP($A2164,'Cancelled Orders'!$D$2:$L$10078,COLUMN(E2163),0)</f>
        <v>1</v>
      </c>
      <c r="J2164" t="str">
        <f>VLOOKUP($A2164,'Cancelled Orders'!$D$2:$G$10078,3,0)</f>
        <v>Order cancelled through app</v>
      </c>
      <c r="K2164" t="str">
        <f>VLOOKUP($A2164,'Cancelled Orders'!$D$2:$G$10078,4,0)</f>
        <v>Customer Refusal</v>
      </c>
    </row>
    <row r="2165" spans="1:11" ht="13.2" x14ac:dyDescent="0.25">
      <c r="A2165" s="7">
        <v>290562860</v>
      </c>
      <c r="B2165" s="4">
        <v>674051</v>
      </c>
      <c r="C2165" s="4" t="s">
        <v>912</v>
      </c>
      <c r="D2165" s="7">
        <v>58</v>
      </c>
      <c r="E2165" s="7">
        <v>1</v>
      </c>
      <c r="F2165" s="7">
        <v>58</v>
      </c>
      <c r="G2165" s="5" t="s">
        <v>22</v>
      </c>
      <c r="H2165" s="5" t="s">
        <v>28</v>
      </c>
      <c r="I2165">
        <f>VLOOKUP($A2165,'Cancelled Orders'!$D$2:$L$10078,COLUMN(E2164),0)</f>
        <v>1</v>
      </c>
      <c r="J2165" t="str">
        <f>VLOOKUP($A2165,'Cancelled Orders'!$D$2:$G$10078,3,0)</f>
        <v>Order cancelled through app</v>
      </c>
      <c r="K2165" t="str">
        <f>VLOOKUP($A2165,'Cancelled Orders'!$D$2:$G$10078,4,0)</f>
        <v>Customer Refusal</v>
      </c>
    </row>
    <row r="2166" spans="1:11" ht="13.2" x14ac:dyDescent="0.25">
      <c r="A2166" s="7">
        <v>290241966</v>
      </c>
      <c r="B2166" s="4">
        <v>847939</v>
      </c>
      <c r="C2166" s="4" t="s">
        <v>180</v>
      </c>
      <c r="D2166" s="7">
        <v>100</v>
      </c>
      <c r="E2166" s="7">
        <v>1</v>
      </c>
      <c r="F2166" s="7">
        <v>100</v>
      </c>
      <c r="G2166" s="5" t="s">
        <v>22</v>
      </c>
      <c r="H2166" s="5" t="s">
        <v>28</v>
      </c>
      <c r="I2166">
        <f>VLOOKUP($A2166,'Cancelled Orders'!$D$2:$L$10078,COLUMN(E2165),0)</f>
        <v>1</v>
      </c>
      <c r="J2166" t="str">
        <f>VLOOKUP($A2166,'Cancelled Orders'!$D$2:$G$10078,3,0)</f>
        <v>Order cancelled through app</v>
      </c>
      <c r="K2166" t="str">
        <f>VLOOKUP($A2166,'Cancelled Orders'!$D$2:$G$10078,4,0)</f>
        <v>Customer Refusal</v>
      </c>
    </row>
    <row r="2167" spans="1:11" ht="13.2" x14ac:dyDescent="0.25">
      <c r="A2167" s="7">
        <v>290678405</v>
      </c>
      <c r="B2167" s="4">
        <v>847940</v>
      </c>
      <c r="C2167" s="4" t="s">
        <v>141</v>
      </c>
      <c r="D2167" s="7">
        <v>120</v>
      </c>
      <c r="E2167" s="7">
        <v>1</v>
      </c>
      <c r="F2167" s="7">
        <v>120</v>
      </c>
      <c r="G2167" s="5" t="s">
        <v>22</v>
      </c>
      <c r="H2167" s="5" t="s">
        <v>28</v>
      </c>
      <c r="I2167">
        <f>VLOOKUP($A2167,'Cancelled Orders'!$D$2:$L$10078,COLUMN(E2166),0)</f>
        <v>1</v>
      </c>
      <c r="J2167" t="str">
        <f>VLOOKUP($A2167,'Cancelled Orders'!$D$2:$G$10078,3,0)</f>
        <v>Order cancelled through app</v>
      </c>
      <c r="K2167" t="str">
        <f>VLOOKUP($A2167,'Cancelled Orders'!$D$2:$G$10078,4,0)</f>
        <v>Customer Refusal</v>
      </c>
    </row>
    <row r="2168" spans="1:11" ht="13.2" x14ac:dyDescent="0.25">
      <c r="A2168" s="7">
        <v>290676715</v>
      </c>
      <c r="B2168" s="4">
        <v>847940</v>
      </c>
      <c r="C2168" s="4" t="s">
        <v>141</v>
      </c>
      <c r="D2168" s="7">
        <v>120</v>
      </c>
      <c r="E2168" s="7">
        <v>1</v>
      </c>
      <c r="F2168" s="7">
        <v>120</v>
      </c>
      <c r="G2168" s="5" t="s">
        <v>22</v>
      </c>
      <c r="H2168" s="5" t="s">
        <v>28</v>
      </c>
      <c r="I2168">
        <f>VLOOKUP($A2168,'Cancelled Orders'!$D$2:$L$10078,COLUMN(E2167),0)</f>
        <v>1</v>
      </c>
      <c r="J2168" t="str">
        <f>VLOOKUP($A2168,'Cancelled Orders'!$D$2:$G$10078,3,0)</f>
        <v>Order cancelled through app</v>
      </c>
      <c r="K2168" t="str">
        <f>VLOOKUP($A2168,'Cancelled Orders'!$D$2:$G$10078,4,0)</f>
        <v>Customer Refusal</v>
      </c>
    </row>
    <row r="2169" spans="1:11" ht="13.2" x14ac:dyDescent="0.25">
      <c r="A2169" s="7">
        <v>290576537</v>
      </c>
      <c r="B2169" s="4">
        <v>847940</v>
      </c>
      <c r="C2169" s="4" t="s">
        <v>141</v>
      </c>
      <c r="D2169" s="7">
        <v>120</v>
      </c>
      <c r="E2169" s="7">
        <v>1</v>
      </c>
      <c r="F2169" s="7">
        <v>120</v>
      </c>
      <c r="G2169" s="5" t="s">
        <v>22</v>
      </c>
      <c r="H2169" s="5" t="s">
        <v>28</v>
      </c>
      <c r="I2169">
        <f>VLOOKUP($A2169,'Cancelled Orders'!$D$2:$L$10078,COLUMN(E2168),0)</f>
        <v>1</v>
      </c>
      <c r="J2169" t="str">
        <f>VLOOKUP($A2169,'Cancelled Orders'!$D$2:$G$10078,3,0)</f>
        <v>Order cancelled through app</v>
      </c>
      <c r="K2169" t="str">
        <f>VLOOKUP($A2169,'Cancelled Orders'!$D$2:$G$10078,4,0)</f>
        <v>Customer Refusal</v>
      </c>
    </row>
    <row r="2170" spans="1:11" ht="13.2" x14ac:dyDescent="0.25">
      <c r="A2170" s="7">
        <v>290239115</v>
      </c>
      <c r="B2170" s="4">
        <v>847940</v>
      </c>
      <c r="C2170" s="4" t="s">
        <v>141</v>
      </c>
      <c r="D2170" s="7">
        <v>120</v>
      </c>
      <c r="E2170" s="7">
        <v>1</v>
      </c>
      <c r="F2170" s="7">
        <v>120</v>
      </c>
      <c r="G2170" s="5" t="s">
        <v>22</v>
      </c>
      <c r="H2170" s="5" t="s">
        <v>28</v>
      </c>
      <c r="I2170">
        <f>VLOOKUP($A2170,'Cancelled Orders'!$D$2:$L$10078,COLUMN(E2169),0)</f>
        <v>1</v>
      </c>
      <c r="J2170" t="str">
        <f>VLOOKUP($A2170,'Cancelled Orders'!$D$2:$G$10078,3,0)</f>
        <v>Order cancelled through app</v>
      </c>
      <c r="K2170" t="str">
        <f>VLOOKUP($A2170,'Cancelled Orders'!$D$2:$G$10078,4,0)</f>
        <v>Customer Refusal</v>
      </c>
    </row>
    <row r="2171" spans="1:11" ht="13.2" x14ac:dyDescent="0.25">
      <c r="A2171" s="7">
        <v>291143553</v>
      </c>
      <c r="B2171" s="4">
        <v>847940</v>
      </c>
      <c r="C2171" s="4" t="s">
        <v>141</v>
      </c>
      <c r="D2171" s="7">
        <v>120</v>
      </c>
      <c r="E2171" s="7">
        <v>1</v>
      </c>
      <c r="F2171" s="7">
        <v>120</v>
      </c>
      <c r="G2171" s="5" t="s">
        <v>22</v>
      </c>
      <c r="H2171" s="5" t="s">
        <v>28</v>
      </c>
      <c r="I2171">
        <f>VLOOKUP($A2171,'Cancelled Orders'!$D$2:$L$10078,COLUMN(E2170),0)</f>
        <v>1</v>
      </c>
      <c r="J2171" t="str">
        <f>VLOOKUP($A2171,'Cancelled Orders'!$D$2:$G$10078,3,0)</f>
        <v>Order cancelled through app</v>
      </c>
      <c r="K2171" t="str">
        <f>VLOOKUP($A2171,'Cancelled Orders'!$D$2:$G$10078,4,0)</f>
        <v>Customer Refusal</v>
      </c>
    </row>
    <row r="2172" spans="1:11" ht="13.2" x14ac:dyDescent="0.25">
      <c r="A2172" s="7">
        <v>290680666</v>
      </c>
      <c r="B2172" s="4">
        <v>847940</v>
      </c>
      <c r="C2172" s="4" t="s">
        <v>141</v>
      </c>
      <c r="D2172" s="7">
        <v>120</v>
      </c>
      <c r="E2172" s="7">
        <v>1</v>
      </c>
      <c r="F2172" s="7">
        <v>120</v>
      </c>
      <c r="G2172" s="5" t="s">
        <v>22</v>
      </c>
      <c r="H2172" s="5" t="s">
        <v>28</v>
      </c>
      <c r="I2172">
        <f>VLOOKUP($A2172,'Cancelled Orders'!$D$2:$L$10078,COLUMN(E2171),0)</f>
        <v>1</v>
      </c>
      <c r="J2172" t="str">
        <f>VLOOKUP($A2172,'Cancelled Orders'!$D$2:$G$10078,3,0)</f>
        <v>Order cancelled through app</v>
      </c>
      <c r="K2172" t="str">
        <f>VLOOKUP($A2172,'Cancelled Orders'!$D$2:$G$10078,4,0)</f>
        <v>Customer Refusal</v>
      </c>
    </row>
    <row r="2173" spans="1:11" ht="13.2" x14ac:dyDescent="0.25">
      <c r="A2173" s="7">
        <v>290576874</v>
      </c>
      <c r="B2173" s="4">
        <v>847940</v>
      </c>
      <c r="C2173" s="4" t="s">
        <v>141</v>
      </c>
      <c r="D2173" s="7">
        <v>120</v>
      </c>
      <c r="E2173" s="7">
        <v>1</v>
      </c>
      <c r="F2173" s="7">
        <v>120</v>
      </c>
      <c r="G2173" s="5" t="s">
        <v>22</v>
      </c>
      <c r="H2173" s="5" t="s">
        <v>28</v>
      </c>
      <c r="I2173">
        <f>VLOOKUP($A2173,'Cancelled Orders'!$D$2:$L$10078,COLUMN(E2172),0)</f>
        <v>1</v>
      </c>
      <c r="J2173" t="str">
        <f>VLOOKUP($A2173,'Cancelled Orders'!$D$2:$G$10078,3,0)</f>
        <v>Order cancelled through app</v>
      </c>
      <c r="K2173" t="str">
        <f>VLOOKUP($A2173,'Cancelled Orders'!$D$2:$G$10078,4,0)</f>
        <v>Customer Refusal</v>
      </c>
    </row>
    <row r="2174" spans="1:11" ht="13.2" x14ac:dyDescent="0.25">
      <c r="A2174" s="7">
        <v>290683006</v>
      </c>
      <c r="B2174" s="4">
        <v>847940</v>
      </c>
      <c r="C2174" s="4" t="s">
        <v>141</v>
      </c>
      <c r="D2174" s="7">
        <v>120</v>
      </c>
      <c r="E2174" s="7">
        <v>1</v>
      </c>
      <c r="F2174" s="7">
        <v>120</v>
      </c>
      <c r="G2174" s="5" t="s">
        <v>22</v>
      </c>
      <c r="H2174" s="5" t="s">
        <v>28</v>
      </c>
      <c r="I2174">
        <f>VLOOKUP($A2174,'Cancelled Orders'!$D$2:$L$10078,COLUMN(E2173),0)</f>
        <v>1</v>
      </c>
      <c r="J2174" t="str">
        <f>VLOOKUP($A2174,'Cancelled Orders'!$D$2:$G$10078,3,0)</f>
        <v>Order cancelled through app</v>
      </c>
      <c r="K2174" t="str">
        <f>VLOOKUP($A2174,'Cancelled Orders'!$D$2:$G$10078,4,0)</f>
        <v>Customer Refusal</v>
      </c>
    </row>
    <row r="2175" spans="1:11" ht="13.2" x14ac:dyDescent="0.25">
      <c r="A2175" s="7">
        <v>290681373</v>
      </c>
      <c r="B2175" s="4">
        <v>847940</v>
      </c>
      <c r="C2175" s="4" t="s">
        <v>141</v>
      </c>
      <c r="D2175" s="7">
        <v>120</v>
      </c>
      <c r="E2175" s="7">
        <v>1</v>
      </c>
      <c r="F2175" s="7">
        <v>120</v>
      </c>
      <c r="G2175" s="5" t="s">
        <v>22</v>
      </c>
      <c r="H2175" s="5" t="s">
        <v>28</v>
      </c>
      <c r="I2175">
        <f>VLOOKUP($A2175,'Cancelled Orders'!$D$2:$L$10078,COLUMN(E2174),0)</f>
        <v>1</v>
      </c>
      <c r="J2175" t="str">
        <f>VLOOKUP($A2175,'Cancelled Orders'!$D$2:$G$10078,3,0)</f>
        <v>Order cancelled through app</v>
      </c>
      <c r="K2175" t="str">
        <f>VLOOKUP($A2175,'Cancelled Orders'!$D$2:$G$10078,4,0)</f>
        <v>Customer Refusal</v>
      </c>
    </row>
    <row r="2176" spans="1:11" ht="13.2" x14ac:dyDescent="0.25">
      <c r="A2176" s="7">
        <v>290680636</v>
      </c>
      <c r="B2176" s="4">
        <v>847940</v>
      </c>
      <c r="C2176" s="4" t="s">
        <v>141</v>
      </c>
      <c r="D2176" s="7">
        <v>120</v>
      </c>
      <c r="E2176" s="7">
        <v>1</v>
      </c>
      <c r="F2176" s="7">
        <v>120</v>
      </c>
      <c r="G2176" s="5" t="s">
        <v>22</v>
      </c>
      <c r="H2176" s="5" t="s">
        <v>28</v>
      </c>
      <c r="I2176">
        <f>VLOOKUP($A2176,'Cancelled Orders'!$D$2:$L$10078,COLUMN(E2175),0)</f>
        <v>1</v>
      </c>
      <c r="J2176" t="str">
        <f>VLOOKUP($A2176,'Cancelled Orders'!$D$2:$G$10078,3,0)</f>
        <v>Order cancelled through app</v>
      </c>
      <c r="K2176" t="str">
        <f>VLOOKUP($A2176,'Cancelled Orders'!$D$2:$G$10078,4,0)</f>
        <v>Customer Refusal</v>
      </c>
    </row>
    <row r="2177" spans="1:11" ht="13.2" x14ac:dyDescent="0.25">
      <c r="A2177" s="7">
        <v>290680196</v>
      </c>
      <c r="B2177" s="4">
        <v>847940</v>
      </c>
      <c r="C2177" s="4" t="s">
        <v>141</v>
      </c>
      <c r="D2177" s="7">
        <v>120</v>
      </c>
      <c r="E2177" s="7">
        <v>1</v>
      </c>
      <c r="F2177" s="7">
        <v>120</v>
      </c>
      <c r="G2177" s="5" t="s">
        <v>22</v>
      </c>
      <c r="H2177" s="5" t="s">
        <v>28</v>
      </c>
      <c r="I2177">
        <f>VLOOKUP($A2177,'Cancelled Orders'!$D$2:$L$10078,COLUMN(E2176),0)</f>
        <v>1</v>
      </c>
      <c r="J2177" t="str">
        <f>VLOOKUP($A2177,'Cancelled Orders'!$D$2:$G$10078,3,0)</f>
        <v>Order cancelled through app</v>
      </c>
      <c r="K2177" t="str">
        <f>VLOOKUP($A2177,'Cancelled Orders'!$D$2:$G$10078,4,0)</f>
        <v>Customer Refusal</v>
      </c>
    </row>
    <row r="2178" spans="1:11" ht="13.2" x14ac:dyDescent="0.25">
      <c r="A2178" s="7">
        <v>290678361</v>
      </c>
      <c r="B2178" s="4">
        <v>847940</v>
      </c>
      <c r="C2178" s="4" t="s">
        <v>141</v>
      </c>
      <c r="D2178" s="7">
        <v>120</v>
      </c>
      <c r="E2178" s="7">
        <v>1</v>
      </c>
      <c r="F2178" s="7">
        <v>120</v>
      </c>
      <c r="G2178" s="5" t="s">
        <v>22</v>
      </c>
      <c r="H2178" s="5" t="s">
        <v>28</v>
      </c>
      <c r="I2178">
        <f>VLOOKUP($A2178,'Cancelled Orders'!$D$2:$L$10078,COLUMN(E2177),0)</f>
        <v>1</v>
      </c>
      <c r="J2178" t="str">
        <f>VLOOKUP($A2178,'Cancelled Orders'!$D$2:$G$10078,3,0)</f>
        <v>Order cancelled through app</v>
      </c>
      <c r="K2178" t="str">
        <f>VLOOKUP($A2178,'Cancelled Orders'!$D$2:$G$10078,4,0)</f>
        <v>Customer Refusal</v>
      </c>
    </row>
    <row r="2179" spans="1:11" ht="13.2" x14ac:dyDescent="0.25">
      <c r="A2179" s="7">
        <v>290204029</v>
      </c>
      <c r="B2179" s="4">
        <v>847940</v>
      </c>
      <c r="C2179" s="4" t="s">
        <v>141</v>
      </c>
      <c r="D2179" s="7">
        <v>120</v>
      </c>
      <c r="E2179" s="7">
        <v>1</v>
      </c>
      <c r="F2179" s="7">
        <v>120</v>
      </c>
      <c r="G2179" s="5" t="s">
        <v>22</v>
      </c>
      <c r="H2179" s="5" t="s">
        <v>28</v>
      </c>
      <c r="I2179">
        <f>VLOOKUP($A2179,'Cancelled Orders'!$D$2:$L$10078,COLUMN(E2178),0)</f>
        <v>1</v>
      </c>
      <c r="J2179" t="str">
        <f>VLOOKUP($A2179,'Cancelled Orders'!$D$2:$G$10078,3,0)</f>
        <v>Order cancelled through app</v>
      </c>
      <c r="K2179" t="str">
        <f>VLOOKUP($A2179,'Cancelled Orders'!$D$2:$G$10078,4,0)</f>
        <v>Customer Refusal</v>
      </c>
    </row>
    <row r="2180" spans="1:11" ht="13.2" x14ac:dyDescent="0.25">
      <c r="A2180" s="7">
        <v>289834704</v>
      </c>
      <c r="B2180" s="4">
        <v>847940</v>
      </c>
      <c r="C2180" s="4" t="s">
        <v>141</v>
      </c>
      <c r="D2180" s="7">
        <v>120</v>
      </c>
      <c r="E2180" s="7">
        <v>1</v>
      </c>
      <c r="F2180" s="7">
        <v>120</v>
      </c>
      <c r="G2180" s="5" t="s">
        <v>22</v>
      </c>
      <c r="H2180" s="5" t="s">
        <v>28</v>
      </c>
      <c r="I2180">
        <f>VLOOKUP($A2180,'Cancelled Orders'!$D$2:$L$10078,COLUMN(E2179),0)</f>
        <v>1</v>
      </c>
      <c r="J2180" t="str">
        <f>VLOOKUP($A2180,'Cancelled Orders'!$D$2:$G$10078,3,0)</f>
        <v>Order cancelled through app</v>
      </c>
      <c r="K2180" t="str">
        <f>VLOOKUP($A2180,'Cancelled Orders'!$D$2:$G$10078,4,0)</f>
        <v>Customer Refusal</v>
      </c>
    </row>
    <row r="2181" spans="1:11" ht="13.2" x14ac:dyDescent="0.25">
      <c r="A2181" s="7">
        <v>290239510</v>
      </c>
      <c r="B2181" s="4">
        <v>847940</v>
      </c>
      <c r="C2181" s="4" t="s">
        <v>141</v>
      </c>
      <c r="D2181" s="7">
        <v>120</v>
      </c>
      <c r="E2181" s="7">
        <v>1</v>
      </c>
      <c r="F2181" s="7">
        <v>120</v>
      </c>
      <c r="G2181" s="5" t="s">
        <v>22</v>
      </c>
      <c r="H2181" s="5" t="s">
        <v>28</v>
      </c>
      <c r="I2181">
        <f>VLOOKUP($A2181,'Cancelled Orders'!$D$2:$L$10078,COLUMN(E2180),0)</f>
        <v>1</v>
      </c>
      <c r="J2181" t="str">
        <f>VLOOKUP($A2181,'Cancelled Orders'!$D$2:$G$10078,3,0)</f>
        <v>Order cancelled through app</v>
      </c>
      <c r="K2181" t="str">
        <f>VLOOKUP($A2181,'Cancelled Orders'!$D$2:$G$10078,4,0)</f>
        <v>Customer Refusal</v>
      </c>
    </row>
    <row r="2182" spans="1:11" ht="13.2" x14ac:dyDescent="0.25">
      <c r="A2182" s="7">
        <v>291306824</v>
      </c>
      <c r="B2182" s="4">
        <v>869234</v>
      </c>
      <c r="C2182" s="4" t="s">
        <v>596</v>
      </c>
      <c r="D2182" s="7">
        <v>36</v>
      </c>
      <c r="E2182" s="7">
        <v>1</v>
      </c>
      <c r="F2182" s="7">
        <v>36</v>
      </c>
      <c r="G2182" s="5" t="s">
        <v>22</v>
      </c>
      <c r="H2182" s="5" t="s">
        <v>22</v>
      </c>
      <c r="I2182">
        <f>VLOOKUP($A2182,'Cancelled Orders'!$D$2:$L$10078,COLUMN(E2181),0)</f>
        <v>1</v>
      </c>
      <c r="J2182" t="str">
        <f>VLOOKUP($A2182,'Cancelled Orders'!$D$2:$G$10078,3,0)</f>
        <v>Cancelled by Restaurant</v>
      </c>
      <c r="K2182" t="str">
        <f>VLOOKUP($A2182,'Cancelled Orders'!$D$2:$G$10078,4,0)</f>
        <v>Closed Premises</v>
      </c>
    </row>
    <row r="2183" spans="1:11" ht="13.2" x14ac:dyDescent="0.25">
      <c r="A2183" s="7">
        <v>290847650</v>
      </c>
      <c r="B2183" s="4">
        <v>869234</v>
      </c>
      <c r="C2183" s="4" t="s">
        <v>596</v>
      </c>
      <c r="D2183" s="7">
        <v>36</v>
      </c>
      <c r="E2183" s="7">
        <v>1</v>
      </c>
      <c r="F2183" s="7">
        <v>36</v>
      </c>
      <c r="G2183" s="5" t="s">
        <v>22</v>
      </c>
      <c r="H2183" s="5" t="s">
        <v>22</v>
      </c>
      <c r="I2183">
        <f>VLOOKUP($A2183,'Cancelled Orders'!$D$2:$L$10078,COLUMN(E2182),0)</f>
        <v>1</v>
      </c>
      <c r="J2183" t="str">
        <f>VLOOKUP($A2183,'Cancelled Orders'!$D$2:$G$10078,3,0)</f>
        <v>Cancelled by Restaurant</v>
      </c>
      <c r="K2183" t="str">
        <f>VLOOKUP($A2183,'Cancelled Orders'!$D$2:$G$10078,4,0)</f>
        <v>Closed Premises</v>
      </c>
    </row>
    <row r="2184" spans="1:11" ht="13.2" x14ac:dyDescent="0.25">
      <c r="A2184" s="7">
        <v>290847409</v>
      </c>
      <c r="B2184" s="4">
        <v>869235</v>
      </c>
      <c r="C2184" s="4" t="s">
        <v>913</v>
      </c>
      <c r="D2184" s="7">
        <v>43</v>
      </c>
      <c r="E2184" s="7">
        <v>1</v>
      </c>
      <c r="F2184" s="7">
        <v>43</v>
      </c>
      <c r="G2184" s="5" t="s">
        <v>22</v>
      </c>
      <c r="H2184" s="5" t="s">
        <v>22</v>
      </c>
      <c r="I2184">
        <f>VLOOKUP($A2184,'Cancelled Orders'!$D$2:$L$10078,COLUMN(E2183),0)</f>
        <v>1</v>
      </c>
      <c r="J2184" t="str">
        <f>VLOOKUP($A2184,'Cancelled Orders'!$D$2:$G$10078,3,0)</f>
        <v>Cancelled by Restaurant</v>
      </c>
      <c r="K2184" t="str">
        <f>VLOOKUP($A2184,'Cancelled Orders'!$D$2:$G$10078,4,0)</f>
        <v>Closed Premises</v>
      </c>
    </row>
    <row r="2185" spans="1:11" ht="13.2" x14ac:dyDescent="0.25">
      <c r="A2185" s="7">
        <v>290319398</v>
      </c>
      <c r="B2185" s="4">
        <v>869387</v>
      </c>
      <c r="C2185" s="4" t="s">
        <v>914</v>
      </c>
      <c r="D2185" s="7">
        <v>33</v>
      </c>
      <c r="E2185" s="7">
        <v>1</v>
      </c>
      <c r="F2185" s="7">
        <v>33</v>
      </c>
      <c r="G2185" s="5" t="s">
        <v>22</v>
      </c>
      <c r="H2185" s="5" t="s">
        <v>22</v>
      </c>
      <c r="I2185">
        <f>VLOOKUP($A2185,'Cancelled Orders'!$D$2:$L$10078,COLUMN(E2184),0)</f>
        <v>1</v>
      </c>
      <c r="J2185" t="str">
        <f>VLOOKUP($A2185,'Cancelled Orders'!$D$2:$G$10078,3,0)</f>
        <v>Cancelled by Restaurant</v>
      </c>
      <c r="K2185" t="str">
        <f>VLOOKUP($A2185,'Cancelled Orders'!$D$2:$G$10078,4,0)</f>
        <v>Item Unavailable</v>
      </c>
    </row>
    <row r="2186" spans="1:11" ht="13.2" x14ac:dyDescent="0.25">
      <c r="A2186" s="7">
        <v>289966998</v>
      </c>
      <c r="B2186" s="4">
        <v>869561</v>
      </c>
      <c r="C2186" s="4" t="s">
        <v>915</v>
      </c>
      <c r="D2186" s="7">
        <v>72</v>
      </c>
      <c r="E2186" s="7">
        <v>1</v>
      </c>
      <c r="F2186" s="7">
        <v>72</v>
      </c>
      <c r="G2186" s="5" t="s">
        <v>22</v>
      </c>
      <c r="H2186" s="5" t="s">
        <v>28</v>
      </c>
      <c r="I2186">
        <f>VLOOKUP($A2186,'Cancelled Orders'!$D$2:$L$10078,COLUMN(E2185),0)</f>
        <v>1</v>
      </c>
      <c r="J2186" t="str">
        <f>VLOOKUP($A2186,'Cancelled Orders'!$D$2:$G$10078,3,0)</f>
        <v>Cancelled by Restaurant</v>
      </c>
      <c r="K2186" t="str">
        <f>VLOOKUP($A2186,'Cancelled Orders'!$D$2:$G$10078,4,0)</f>
        <v>Stock Shortage</v>
      </c>
    </row>
    <row r="2187" spans="1:11" ht="13.2" x14ac:dyDescent="0.25">
      <c r="A2187" s="7">
        <v>289661871</v>
      </c>
      <c r="B2187" s="4">
        <v>796274</v>
      </c>
      <c r="C2187" s="4" t="s">
        <v>916</v>
      </c>
      <c r="D2187" s="7">
        <v>37</v>
      </c>
      <c r="E2187" s="7">
        <v>1</v>
      </c>
      <c r="F2187" s="7">
        <v>37</v>
      </c>
      <c r="G2187" s="5" t="s">
        <v>22</v>
      </c>
      <c r="H2187" s="5" t="s">
        <v>28</v>
      </c>
      <c r="I2187">
        <f>VLOOKUP($A2187,'Cancelled Orders'!$D$2:$L$10078,COLUMN(E2186),0)</f>
        <v>1</v>
      </c>
      <c r="J2187" t="str">
        <f>VLOOKUP($A2187,'Cancelled Orders'!$D$2:$G$10078,3,0)</f>
        <v>Order cancelled through app</v>
      </c>
      <c r="K2187" t="str">
        <f>VLOOKUP($A2187,'Cancelled Orders'!$D$2:$G$10078,4,0)</f>
        <v>Customer Refusal</v>
      </c>
    </row>
    <row r="2188" spans="1:11" ht="13.2" x14ac:dyDescent="0.25">
      <c r="A2188" s="7">
        <v>290656158</v>
      </c>
      <c r="B2188" s="4">
        <v>832754</v>
      </c>
      <c r="C2188" s="4" t="s">
        <v>917</v>
      </c>
      <c r="D2188" s="7">
        <v>35</v>
      </c>
      <c r="E2188" s="7">
        <v>1</v>
      </c>
      <c r="F2188" s="7">
        <v>35</v>
      </c>
      <c r="G2188" s="5" t="s">
        <v>22</v>
      </c>
      <c r="H2188" s="5" t="s">
        <v>28</v>
      </c>
      <c r="I2188">
        <f>VLOOKUP($A2188,'Cancelled Orders'!$D$2:$L$10078,COLUMN(E2187),0)</f>
        <v>1</v>
      </c>
      <c r="J2188" t="str">
        <f>VLOOKUP($A2188,'Cancelled Orders'!$D$2:$G$10078,3,0)</f>
        <v>Cancelled by Restaurant</v>
      </c>
      <c r="K2188" t="str">
        <f>VLOOKUP($A2188,'Cancelled Orders'!$D$2:$G$10078,4,0)</f>
        <v>Stock Shortage</v>
      </c>
    </row>
    <row r="2189" spans="1:11" ht="13.2" x14ac:dyDescent="0.25">
      <c r="A2189" s="7">
        <v>290656158</v>
      </c>
      <c r="B2189" s="4">
        <v>832829</v>
      </c>
      <c r="C2189" s="4" t="s">
        <v>918</v>
      </c>
      <c r="D2189" s="7">
        <v>25</v>
      </c>
      <c r="E2189" s="7">
        <v>1</v>
      </c>
      <c r="F2189" s="7">
        <v>25</v>
      </c>
      <c r="G2189" s="5" t="s">
        <v>22</v>
      </c>
      <c r="H2189" s="5" t="s">
        <v>28</v>
      </c>
      <c r="I2189">
        <f>VLOOKUP($A2189,'Cancelled Orders'!$D$2:$L$10078,COLUMN(E2188),0)</f>
        <v>1</v>
      </c>
      <c r="J2189" t="str">
        <f>VLOOKUP($A2189,'Cancelled Orders'!$D$2:$G$10078,3,0)</f>
        <v>Cancelled by Restaurant</v>
      </c>
      <c r="K2189" t="str">
        <f>VLOOKUP($A2189,'Cancelled Orders'!$D$2:$G$10078,4,0)</f>
        <v>Stock Shortage</v>
      </c>
    </row>
    <row r="2190" spans="1:11" ht="13.2" x14ac:dyDescent="0.25">
      <c r="A2190" s="7">
        <v>290154274</v>
      </c>
      <c r="B2190" s="4">
        <v>866076</v>
      </c>
      <c r="C2190" s="4" t="s">
        <v>919</v>
      </c>
      <c r="D2190" s="7">
        <v>80</v>
      </c>
      <c r="E2190" s="7">
        <v>1</v>
      </c>
      <c r="F2190" s="7">
        <v>80</v>
      </c>
      <c r="G2190" s="5" t="s">
        <v>22</v>
      </c>
      <c r="H2190" s="5" t="s">
        <v>28</v>
      </c>
      <c r="I2190">
        <f>VLOOKUP($A2190,'Cancelled Orders'!$D$2:$L$10078,COLUMN(E2189),0)</f>
        <v>0</v>
      </c>
      <c r="J2190" t="str">
        <f>VLOOKUP($A2190,'Cancelled Orders'!$D$2:$G$10078,3,0)</f>
        <v>Order cancelled through app</v>
      </c>
      <c r="K2190" t="str">
        <f>VLOOKUP($A2190,'Cancelled Orders'!$D$2:$G$10078,4,0)</f>
        <v>Customer Refusal</v>
      </c>
    </row>
    <row r="2191" spans="1:11" ht="13.2" x14ac:dyDescent="0.25">
      <c r="A2191" s="7">
        <v>290151090</v>
      </c>
      <c r="B2191" s="4">
        <v>866076</v>
      </c>
      <c r="C2191" s="4" t="s">
        <v>919</v>
      </c>
      <c r="D2191" s="7">
        <v>80</v>
      </c>
      <c r="E2191" s="7">
        <v>1</v>
      </c>
      <c r="F2191" s="7">
        <v>80</v>
      </c>
      <c r="G2191" s="5" t="s">
        <v>22</v>
      </c>
      <c r="H2191" s="5" t="s">
        <v>28</v>
      </c>
      <c r="I2191">
        <f>VLOOKUP($A2191,'Cancelled Orders'!$D$2:$L$10078,COLUMN(E2190),0)</f>
        <v>0</v>
      </c>
      <c r="J2191" t="str">
        <f>VLOOKUP($A2191,'Cancelled Orders'!$D$2:$G$10078,3,0)</f>
        <v>Order cancelled through app</v>
      </c>
      <c r="K2191" t="str">
        <f>VLOOKUP($A2191,'Cancelled Orders'!$D$2:$G$10078,4,0)</f>
        <v>Customer Refusal</v>
      </c>
    </row>
    <row r="2192" spans="1:11" ht="13.2" x14ac:dyDescent="0.25">
      <c r="A2192" s="7">
        <v>290179137</v>
      </c>
      <c r="B2192" s="4">
        <v>866076</v>
      </c>
      <c r="C2192" s="4" t="s">
        <v>919</v>
      </c>
      <c r="D2192" s="7">
        <v>80</v>
      </c>
      <c r="E2192" s="7">
        <v>1</v>
      </c>
      <c r="F2192" s="7">
        <v>80</v>
      </c>
      <c r="G2192" s="5" t="s">
        <v>22</v>
      </c>
      <c r="H2192" s="5" t="s">
        <v>28</v>
      </c>
      <c r="I2192">
        <f>VLOOKUP($A2192,'Cancelled Orders'!$D$2:$L$10078,COLUMN(E2191),0)</f>
        <v>0</v>
      </c>
      <c r="J2192" t="str">
        <f>VLOOKUP($A2192,'Cancelled Orders'!$D$2:$G$10078,3,0)</f>
        <v>Cancelled by Restaurant</v>
      </c>
      <c r="K2192" t="str">
        <f>VLOOKUP($A2192,'Cancelled Orders'!$D$2:$G$10078,4,0)</f>
        <v>Closed Premises</v>
      </c>
    </row>
    <row r="2193" spans="1:11" ht="13.2" x14ac:dyDescent="0.25">
      <c r="A2193" s="7">
        <v>290702310</v>
      </c>
      <c r="B2193" s="4">
        <v>865319</v>
      </c>
      <c r="C2193" s="4" t="s">
        <v>920</v>
      </c>
      <c r="D2193" s="7">
        <v>50</v>
      </c>
      <c r="E2193" s="7">
        <v>1</v>
      </c>
      <c r="F2193" s="7">
        <v>50</v>
      </c>
      <c r="G2193" s="5" t="s">
        <v>22</v>
      </c>
      <c r="H2193" s="5" t="s">
        <v>28</v>
      </c>
      <c r="I2193">
        <f>VLOOKUP($A2193,'Cancelled Orders'!$D$2:$L$10078,COLUMN(E2192),0)</f>
        <v>0</v>
      </c>
      <c r="J2193" t="str">
        <f>VLOOKUP($A2193,'Cancelled Orders'!$D$2:$G$10078,3,0)</f>
        <v>Order cancelled through app</v>
      </c>
      <c r="K2193" t="str">
        <f>VLOOKUP($A2193,'Cancelled Orders'!$D$2:$G$10078,4,0)</f>
        <v>Customer Refusal</v>
      </c>
    </row>
    <row r="2194" spans="1:11" ht="13.2" x14ac:dyDescent="0.25">
      <c r="A2194" s="7">
        <v>290192824</v>
      </c>
      <c r="B2194" s="4">
        <v>625648</v>
      </c>
      <c r="C2194" s="4" t="s">
        <v>921</v>
      </c>
      <c r="D2194" s="7">
        <v>69</v>
      </c>
      <c r="E2194" s="7">
        <v>1</v>
      </c>
      <c r="F2194" s="7">
        <v>69</v>
      </c>
      <c r="G2194" s="5" t="s">
        <v>22</v>
      </c>
      <c r="H2194" s="5" t="s">
        <v>28</v>
      </c>
      <c r="I2194">
        <f>VLOOKUP($A2194,'Cancelled Orders'!$D$2:$L$10078,COLUMN(E2193),0)</f>
        <v>0</v>
      </c>
      <c r="J2194" t="str">
        <f>VLOOKUP($A2194,'Cancelled Orders'!$D$2:$G$10078,3,0)</f>
        <v>Cancelled by Restaurant</v>
      </c>
      <c r="K2194" t="str">
        <f>VLOOKUP($A2194,'Cancelled Orders'!$D$2:$G$10078,4,0)</f>
        <v>Customer Refusal</v>
      </c>
    </row>
    <row r="2195" spans="1:11" ht="13.2" x14ac:dyDescent="0.25">
      <c r="A2195" s="7">
        <v>289821553</v>
      </c>
      <c r="B2195" s="4">
        <v>625648</v>
      </c>
      <c r="C2195" s="4" t="s">
        <v>921</v>
      </c>
      <c r="D2195" s="7">
        <v>69</v>
      </c>
      <c r="E2195" s="7">
        <v>1</v>
      </c>
      <c r="F2195" s="7">
        <v>69</v>
      </c>
      <c r="G2195" s="5" t="s">
        <v>22</v>
      </c>
      <c r="H2195" s="5" t="s">
        <v>28</v>
      </c>
      <c r="I2195">
        <f>VLOOKUP($A2195,'Cancelled Orders'!$D$2:$L$10078,COLUMN(E2194),0)</f>
        <v>0</v>
      </c>
      <c r="J2195" t="str">
        <f>VLOOKUP($A2195,'Cancelled Orders'!$D$2:$G$10078,3,0)</f>
        <v>Cancelled by Restaurant</v>
      </c>
      <c r="K2195" t="str">
        <f>VLOOKUP($A2195,'Cancelled Orders'!$D$2:$G$10078,4,0)</f>
        <v>Customer Refusal</v>
      </c>
    </row>
    <row r="2196" spans="1:11" ht="13.2" x14ac:dyDescent="0.25">
      <c r="A2196" s="7">
        <v>290693606</v>
      </c>
      <c r="B2196" s="4">
        <v>703892</v>
      </c>
      <c r="C2196" s="4" t="s">
        <v>79</v>
      </c>
      <c r="D2196" s="7">
        <v>30</v>
      </c>
      <c r="E2196" s="7">
        <v>1</v>
      </c>
      <c r="F2196" s="7">
        <v>30</v>
      </c>
      <c r="G2196" s="5" t="s">
        <v>22</v>
      </c>
      <c r="H2196" s="5" t="s">
        <v>22</v>
      </c>
      <c r="I2196">
        <f>VLOOKUP($A2196,'Cancelled Orders'!$D$2:$L$10078,COLUMN(E2195),0)</f>
        <v>0</v>
      </c>
      <c r="J2196" t="str">
        <f>VLOOKUP($A2196,'Cancelled Orders'!$D$2:$G$10078,3,0)</f>
        <v>Order cancelled through app</v>
      </c>
      <c r="K2196" t="str">
        <f>VLOOKUP($A2196,'Cancelled Orders'!$D$2:$G$10078,4,0)</f>
        <v>Customer Refusal</v>
      </c>
    </row>
    <row r="2197" spans="1:11" ht="13.2" x14ac:dyDescent="0.25">
      <c r="A2197" s="7">
        <v>290261581</v>
      </c>
      <c r="B2197" s="4">
        <v>703892</v>
      </c>
      <c r="C2197" s="4" t="s">
        <v>79</v>
      </c>
      <c r="D2197" s="7">
        <v>30</v>
      </c>
      <c r="E2197" s="7">
        <v>1</v>
      </c>
      <c r="F2197" s="7">
        <v>30</v>
      </c>
      <c r="G2197" s="5" t="s">
        <v>22</v>
      </c>
      <c r="H2197" s="5" t="s">
        <v>22</v>
      </c>
      <c r="I2197">
        <f>VLOOKUP($A2197,'Cancelled Orders'!$D$2:$L$10078,COLUMN(E2196),0)</f>
        <v>0</v>
      </c>
      <c r="J2197" t="str">
        <f>VLOOKUP($A2197,'Cancelled Orders'!$D$2:$G$10078,3,0)</f>
        <v>Order cancelled through app</v>
      </c>
      <c r="K2197" t="str">
        <f>VLOOKUP($A2197,'Cancelled Orders'!$D$2:$G$10078,4,0)</f>
        <v>Customer Refusal</v>
      </c>
    </row>
    <row r="2198" spans="1:11" ht="13.2" x14ac:dyDescent="0.25">
      <c r="A2198" s="7">
        <v>289925872</v>
      </c>
      <c r="B2198" s="4">
        <v>703892</v>
      </c>
      <c r="C2198" s="4" t="s">
        <v>79</v>
      </c>
      <c r="D2198" s="7">
        <v>30</v>
      </c>
      <c r="E2198" s="7">
        <v>1</v>
      </c>
      <c r="F2198" s="7">
        <v>30</v>
      </c>
      <c r="G2198" s="5" t="s">
        <v>22</v>
      </c>
      <c r="H2198" s="5" t="s">
        <v>22</v>
      </c>
      <c r="I2198">
        <f>VLOOKUP($A2198,'Cancelled Orders'!$D$2:$L$10078,COLUMN(E2197),0)</f>
        <v>0</v>
      </c>
      <c r="J2198" t="str">
        <f>VLOOKUP($A2198,'Cancelled Orders'!$D$2:$G$10078,3,0)</f>
        <v>Order cancelled through app</v>
      </c>
      <c r="K2198" t="str">
        <f>VLOOKUP($A2198,'Cancelled Orders'!$D$2:$G$10078,4,0)</f>
        <v>Customer Refusal</v>
      </c>
    </row>
    <row r="2199" spans="1:11" ht="13.2" x14ac:dyDescent="0.25">
      <c r="A2199" s="7">
        <v>289918514</v>
      </c>
      <c r="B2199" s="4">
        <v>703899</v>
      </c>
      <c r="C2199" s="4" t="s">
        <v>922</v>
      </c>
      <c r="D2199" s="7">
        <v>40</v>
      </c>
      <c r="E2199" s="7">
        <v>1</v>
      </c>
      <c r="F2199" s="7">
        <v>40</v>
      </c>
      <c r="G2199" s="5" t="s">
        <v>22</v>
      </c>
      <c r="H2199" s="5" t="s">
        <v>22</v>
      </c>
      <c r="I2199">
        <f>VLOOKUP($A2199,'Cancelled Orders'!$D$2:$L$10078,COLUMN(E2198),0)</f>
        <v>0</v>
      </c>
      <c r="J2199" t="str">
        <f>VLOOKUP($A2199,'Cancelled Orders'!$D$2:$G$10078,3,0)</f>
        <v>Order cancelled through app</v>
      </c>
      <c r="K2199" t="str">
        <f>VLOOKUP($A2199,'Cancelled Orders'!$D$2:$G$10078,4,0)</f>
        <v>Customer Refusal</v>
      </c>
    </row>
    <row r="2200" spans="1:11" ht="13.2" x14ac:dyDescent="0.25">
      <c r="A2200" s="7">
        <v>291423557</v>
      </c>
      <c r="B2200" s="4">
        <v>666807</v>
      </c>
      <c r="C2200" s="4" t="s">
        <v>489</v>
      </c>
      <c r="D2200" s="7">
        <v>47</v>
      </c>
      <c r="E2200" s="7">
        <v>1</v>
      </c>
      <c r="F2200" s="7">
        <v>47</v>
      </c>
      <c r="G2200" s="5" t="s">
        <v>28</v>
      </c>
      <c r="H2200" s="5" t="s">
        <v>28</v>
      </c>
      <c r="I2200">
        <f>VLOOKUP($A2200,'Cancelled Orders'!$D$2:$L$10078,COLUMN(E2199),0)</f>
        <v>1</v>
      </c>
      <c r="J2200" t="str">
        <f>VLOOKUP($A2200,'Cancelled Orders'!$D$2:$G$10078,3,0)</f>
        <v>Order cancelled through app</v>
      </c>
      <c r="K2200" t="str">
        <f>VLOOKUP($A2200,'Cancelled Orders'!$D$2:$G$10078,4,0)</f>
        <v>Customer Refusal</v>
      </c>
    </row>
    <row r="2201" spans="1:11" ht="13.2" x14ac:dyDescent="0.25">
      <c r="A2201" s="7">
        <v>291417580</v>
      </c>
      <c r="B2201" s="4">
        <v>666807</v>
      </c>
      <c r="C2201" s="4" t="s">
        <v>489</v>
      </c>
      <c r="D2201" s="7">
        <v>47</v>
      </c>
      <c r="E2201" s="7">
        <v>1</v>
      </c>
      <c r="F2201" s="7">
        <v>47</v>
      </c>
      <c r="G2201" s="5" t="s">
        <v>28</v>
      </c>
      <c r="H2201" s="5" t="s">
        <v>28</v>
      </c>
      <c r="I2201">
        <f>VLOOKUP($A2201,'Cancelled Orders'!$D$2:$L$10078,COLUMN(E2200),0)</f>
        <v>1</v>
      </c>
      <c r="J2201" t="str">
        <f>VLOOKUP($A2201,'Cancelled Orders'!$D$2:$G$10078,3,0)</f>
        <v>Order cancelled through app</v>
      </c>
      <c r="K2201" t="str">
        <f>VLOOKUP($A2201,'Cancelled Orders'!$D$2:$G$10078,4,0)</f>
        <v>Customer Refusal</v>
      </c>
    </row>
    <row r="2202" spans="1:11" ht="13.2" x14ac:dyDescent="0.25">
      <c r="A2202" s="7">
        <v>289661742</v>
      </c>
      <c r="B2202" s="4">
        <v>666807</v>
      </c>
      <c r="C2202" s="4" t="s">
        <v>489</v>
      </c>
      <c r="D2202" s="7">
        <v>47</v>
      </c>
      <c r="E2202" s="7">
        <v>1</v>
      </c>
      <c r="F2202" s="7">
        <v>47</v>
      </c>
      <c r="G2202" s="5" t="s">
        <v>28</v>
      </c>
      <c r="H2202" s="5" t="s">
        <v>28</v>
      </c>
      <c r="I2202">
        <f>VLOOKUP($A2202,'Cancelled Orders'!$D$2:$L$10078,COLUMN(E2201),0)</f>
        <v>1</v>
      </c>
      <c r="J2202" t="str">
        <f>VLOOKUP($A2202,'Cancelled Orders'!$D$2:$G$10078,3,0)</f>
        <v>Order cancelled through app</v>
      </c>
      <c r="K2202" t="str">
        <f>VLOOKUP($A2202,'Cancelled Orders'!$D$2:$G$10078,4,0)</f>
        <v>Customer Refusal</v>
      </c>
    </row>
    <row r="2203" spans="1:11" ht="13.2" x14ac:dyDescent="0.25">
      <c r="A2203" s="7">
        <v>290019175</v>
      </c>
      <c r="B2203" s="4">
        <v>666807</v>
      </c>
      <c r="C2203" s="4" t="s">
        <v>489</v>
      </c>
      <c r="D2203" s="7">
        <v>47</v>
      </c>
      <c r="E2203" s="7">
        <v>1</v>
      </c>
      <c r="F2203" s="7">
        <v>47</v>
      </c>
      <c r="G2203" s="5" t="s">
        <v>28</v>
      </c>
      <c r="H2203" s="5" t="s">
        <v>28</v>
      </c>
      <c r="I2203">
        <f>VLOOKUP($A2203,'Cancelled Orders'!$D$2:$L$10078,COLUMN(E2202),0)</f>
        <v>1</v>
      </c>
      <c r="J2203" t="str">
        <f>VLOOKUP($A2203,'Cancelled Orders'!$D$2:$G$10078,3,0)</f>
        <v>Order cancelled through app</v>
      </c>
      <c r="K2203" t="str">
        <f>VLOOKUP($A2203,'Cancelled Orders'!$D$2:$G$10078,4,0)</f>
        <v>Customer Refusal</v>
      </c>
    </row>
    <row r="2204" spans="1:11" ht="13.2" x14ac:dyDescent="0.25">
      <c r="A2204" s="7">
        <v>290477894</v>
      </c>
      <c r="B2204" s="4">
        <v>666807</v>
      </c>
      <c r="C2204" s="4" t="s">
        <v>489</v>
      </c>
      <c r="D2204" s="7">
        <v>47</v>
      </c>
      <c r="E2204" s="7">
        <v>1</v>
      </c>
      <c r="F2204" s="7">
        <v>47</v>
      </c>
      <c r="G2204" s="5" t="s">
        <v>28</v>
      </c>
      <c r="H2204" s="5" t="s">
        <v>28</v>
      </c>
      <c r="I2204">
        <f>VLOOKUP($A2204,'Cancelled Orders'!$D$2:$L$10078,COLUMN(E2203),0)</f>
        <v>1</v>
      </c>
      <c r="J2204" t="str">
        <f>VLOOKUP($A2204,'Cancelled Orders'!$D$2:$G$10078,3,0)</f>
        <v>Order cancelled through app</v>
      </c>
      <c r="K2204" t="str">
        <f>VLOOKUP($A2204,'Cancelled Orders'!$D$2:$G$10078,4,0)</f>
        <v>Customer Refusal</v>
      </c>
    </row>
    <row r="2205" spans="1:11" ht="13.2" x14ac:dyDescent="0.25">
      <c r="A2205" s="7">
        <v>290009979</v>
      </c>
      <c r="B2205" s="4">
        <v>666807</v>
      </c>
      <c r="C2205" s="4" t="s">
        <v>489</v>
      </c>
      <c r="D2205" s="7">
        <v>47</v>
      </c>
      <c r="E2205" s="7">
        <v>1</v>
      </c>
      <c r="F2205" s="7">
        <v>47</v>
      </c>
      <c r="G2205" s="5" t="s">
        <v>28</v>
      </c>
      <c r="H2205" s="5" t="s">
        <v>28</v>
      </c>
      <c r="I2205">
        <f>VLOOKUP($A2205,'Cancelled Orders'!$D$2:$L$10078,COLUMN(E2204),0)</f>
        <v>1</v>
      </c>
      <c r="J2205" t="str">
        <f>VLOOKUP($A2205,'Cancelled Orders'!$D$2:$G$10078,3,0)</f>
        <v>Order cancelled through app</v>
      </c>
      <c r="K2205" t="str">
        <f>VLOOKUP($A2205,'Cancelled Orders'!$D$2:$G$10078,4,0)</f>
        <v>Customer Refusal</v>
      </c>
    </row>
    <row r="2206" spans="1:11" ht="13.2" x14ac:dyDescent="0.25">
      <c r="A2206" s="7">
        <v>289643766</v>
      </c>
      <c r="B2206" s="4">
        <v>666807</v>
      </c>
      <c r="C2206" s="4" t="s">
        <v>489</v>
      </c>
      <c r="D2206" s="7">
        <v>47</v>
      </c>
      <c r="E2206" s="7">
        <v>1</v>
      </c>
      <c r="F2206" s="7">
        <v>47</v>
      </c>
      <c r="G2206" s="5" t="s">
        <v>28</v>
      </c>
      <c r="H2206" s="5" t="s">
        <v>28</v>
      </c>
      <c r="I2206">
        <f>VLOOKUP($A2206,'Cancelled Orders'!$D$2:$L$10078,COLUMN(E2205),0)</f>
        <v>1</v>
      </c>
      <c r="J2206" t="str">
        <f>VLOOKUP($A2206,'Cancelled Orders'!$D$2:$G$10078,3,0)</f>
        <v>Order cancelled through app</v>
      </c>
      <c r="K2206" t="str">
        <f>VLOOKUP($A2206,'Cancelled Orders'!$D$2:$G$10078,4,0)</f>
        <v>Customer Refusal</v>
      </c>
    </row>
    <row r="2207" spans="1:11" ht="13.2" x14ac:dyDescent="0.25">
      <c r="A2207" s="7">
        <v>289621133</v>
      </c>
      <c r="B2207" s="4">
        <v>666807</v>
      </c>
      <c r="C2207" s="4" t="s">
        <v>489</v>
      </c>
      <c r="D2207" s="7">
        <v>47</v>
      </c>
      <c r="E2207" s="7">
        <v>1</v>
      </c>
      <c r="F2207" s="7">
        <v>47</v>
      </c>
      <c r="G2207" s="5" t="s">
        <v>28</v>
      </c>
      <c r="H2207" s="5" t="s">
        <v>28</v>
      </c>
      <c r="I2207">
        <f>VLOOKUP($A2207,'Cancelled Orders'!$D$2:$L$10078,COLUMN(E2206),0)</f>
        <v>1</v>
      </c>
      <c r="J2207" t="str">
        <f>VLOOKUP($A2207,'Cancelled Orders'!$D$2:$G$10078,3,0)</f>
        <v>Order cancelled through app</v>
      </c>
      <c r="K2207" t="str">
        <f>VLOOKUP($A2207,'Cancelled Orders'!$D$2:$G$10078,4,0)</f>
        <v>Customer Refusal</v>
      </c>
    </row>
    <row r="2208" spans="1:11" ht="13.2" x14ac:dyDescent="0.25">
      <c r="A2208" s="7">
        <v>291205207</v>
      </c>
      <c r="B2208" s="4">
        <v>848740</v>
      </c>
      <c r="C2208" s="4" t="s">
        <v>923</v>
      </c>
      <c r="D2208" s="7">
        <v>67</v>
      </c>
      <c r="E2208" s="7">
        <v>1</v>
      </c>
      <c r="F2208" s="7">
        <v>67</v>
      </c>
      <c r="G2208" s="5" t="s">
        <v>22</v>
      </c>
      <c r="H2208" s="5" t="s">
        <v>28</v>
      </c>
      <c r="I2208">
        <f>VLOOKUP($A2208,'Cancelled Orders'!$D$2:$L$10078,COLUMN(E2207),0)</f>
        <v>1</v>
      </c>
      <c r="J2208" t="str">
        <f>VLOOKUP($A2208,'Cancelled Orders'!$D$2:$G$10078,3,0)</f>
        <v>Order cancelled through app</v>
      </c>
      <c r="K2208" t="str">
        <f>VLOOKUP($A2208,'Cancelled Orders'!$D$2:$G$10078,4,0)</f>
        <v>Customer Refusal</v>
      </c>
    </row>
    <row r="2209" spans="1:11" ht="13.2" x14ac:dyDescent="0.25">
      <c r="A2209" s="7">
        <v>290621662</v>
      </c>
      <c r="B2209" s="4">
        <v>847161</v>
      </c>
      <c r="C2209" s="4" t="s">
        <v>924</v>
      </c>
      <c r="D2209" s="7">
        <v>70</v>
      </c>
      <c r="E2209" s="7">
        <v>1</v>
      </c>
      <c r="F2209" s="7">
        <v>70</v>
      </c>
      <c r="G2209" s="5" t="s">
        <v>22</v>
      </c>
      <c r="H2209" s="5" t="s">
        <v>28</v>
      </c>
      <c r="I2209">
        <f>VLOOKUP($A2209,'Cancelled Orders'!$D$2:$L$10078,COLUMN(E2208),0)</f>
        <v>1</v>
      </c>
      <c r="J2209" t="str">
        <f>VLOOKUP($A2209,'Cancelled Orders'!$D$2:$G$10078,3,0)</f>
        <v>Order cancelled through app</v>
      </c>
      <c r="K2209" t="str">
        <f>VLOOKUP($A2209,'Cancelled Orders'!$D$2:$G$10078,4,0)</f>
        <v>Customer Refusal</v>
      </c>
    </row>
    <row r="2210" spans="1:11" ht="13.2" x14ac:dyDescent="0.25">
      <c r="A2210" s="7">
        <v>290035567</v>
      </c>
      <c r="B2210" s="4">
        <v>784803</v>
      </c>
      <c r="C2210" s="4" t="s">
        <v>925</v>
      </c>
      <c r="D2210" s="7">
        <v>45</v>
      </c>
      <c r="E2210" s="7">
        <v>1</v>
      </c>
      <c r="F2210" s="7">
        <v>45</v>
      </c>
      <c r="G2210" s="5" t="s">
        <v>22</v>
      </c>
      <c r="H2210" s="5" t="s">
        <v>22</v>
      </c>
      <c r="I2210">
        <f>VLOOKUP($A2210,'Cancelled Orders'!$D$2:$L$10078,COLUMN(E2209),0)</f>
        <v>0</v>
      </c>
      <c r="J2210" t="str">
        <f>VLOOKUP($A2210,'Cancelled Orders'!$D$2:$G$10078,3,0)</f>
        <v>Order cancelled through app</v>
      </c>
      <c r="K2210" t="str">
        <f>VLOOKUP($A2210,'Cancelled Orders'!$D$2:$G$10078,4,0)</f>
        <v>Customer Refusal</v>
      </c>
    </row>
    <row r="2211" spans="1:11" ht="13.2" x14ac:dyDescent="0.25">
      <c r="A2211" s="7">
        <v>291337266</v>
      </c>
      <c r="B2211" s="4">
        <v>849290</v>
      </c>
      <c r="C2211" s="4" t="s">
        <v>74</v>
      </c>
      <c r="D2211" s="7">
        <v>35</v>
      </c>
      <c r="E2211" s="7">
        <v>1</v>
      </c>
      <c r="F2211" s="7">
        <v>35</v>
      </c>
      <c r="G2211" s="5" t="s">
        <v>22</v>
      </c>
      <c r="H2211" s="5" t="s">
        <v>22</v>
      </c>
      <c r="I2211">
        <f>VLOOKUP($A2211,'Cancelled Orders'!$D$2:$L$10078,COLUMN(E2210),0)</f>
        <v>1</v>
      </c>
      <c r="J2211" t="str">
        <f>VLOOKUP($A2211,'Cancelled Orders'!$D$2:$G$10078,3,0)</f>
        <v>Cancelled by Restaurant</v>
      </c>
      <c r="K2211" t="str">
        <f>VLOOKUP($A2211,'Cancelled Orders'!$D$2:$G$10078,4,0)</f>
        <v>Stock Shortage</v>
      </c>
    </row>
    <row r="2212" spans="1:11" ht="13.2" x14ac:dyDescent="0.25">
      <c r="A2212" s="7">
        <v>291336946</v>
      </c>
      <c r="B2212" s="4">
        <v>849290</v>
      </c>
      <c r="C2212" s="4" t="s">
        <v>74</v>
      </c>
      <c r="D2212" s="7">
        <v>35</v>
      </c>
      <c r="E2212" s="7">
        <v>1</v>
      </c>
      <c r="F2212" s="7">
        <v>35</v>
      </c>
      <c r="G2212" s="5" t="s">
        <v>22</v>
      </c>
      <c r="H2212" s="5" t="s">
        <v>22</v>
      </c>
      <c r="I2212">
        <f>VLOOKUP($A2212,'Cancelled Orders'!$D$2:$L$10078,COLUMN(E2211),0)</f>
        <v>1</v>
      </c>
      <c r="J2212" t="str">
        <f>VLOOKUP($A2212,'Cancelled Orders'!$D$2:$G$10078,3,0)</f>
        <v>Cancelled by Restaurant</v>
      </c>
      <c r="K2212" t="str">
        <f>VLOOKUP($A2212,'Cancelled Orders'!$D$2:$G$10078,4,0)</f>
        <v>Stock Shortage</v>
      </c>
    </row>
    <row r="2213" spans="1:11" ht="13.2" x14ac:dyDescent="0.25">
      <c r="A2213" s="7">
        <v>291193264</v>
      </c>
      <c r="B2213" s="4">
        <v>808235</v>
      </c>
      <c r="C2213" s="4" t="s">
        <v>926</v>
      </c>
      <c r="D2213" s="7">
        <v>42</v>
      </c>
      <c r="E2213" s="7">
        <v>1</v>
      </c>
      <c r="F2213" s="7">
        <v>42</v>
      </c>
      <c r="G2213" s="5" t="s">
        <v>22</v>
      </c>
      <c r="H2213" s="5" t="s">
        <v>28</v>
      </c>
      <c r="I2213">
        <f>VLOOKUP($A2213,'Cancelled Orders'!$D$2:$L$10078,COLUMN(E2212),0)</f>
        <v>1</v>
      </c>
      <c r="J2213" t="str">
        <f>VLOOKUP($A2213,'Cancelled Orders'!$D$2:$G$10078,3,0)</f>
        <v>Order cancelled through app</v>
      </c>
      <c r="K2213" t="str">
        <f>VLOOKUP($A2213,'Cancelled Orders'!$D$2:$G$10078,4,0)</f>
        <v>Customer Refusal</v>
      </c>
    </row>
    <row r="2214" spans="1:11" ht="13.2" x14ac:dyDescent="0.25">
      <c r="A2214" s="7">
        <v>291569872</v>
      </c>
      <c r="B2214" s="4">
        <v>848743</v>
      </c>
      <c r="C2214" s="4" t="s">
        <v>927</v>
      </c>
      <c r="D2214" s="7">
        <v>64</v>
      </c>
      <c r="E2214" s="7">
        <v>1</v>
      </c>
      <c r="F2214" s="7">
        <v>64</v>
      </c>
      <c r="G2214" s="5" t="s">
        <v>22</v>
      </c>
      <c r="H2214" s="5" t="s">
        <v>28</v>
      </c>
      <c r="I2214">
        <f>VLOOKUP($A2214,'Cancelled Orders'!$D$2:$L$10078,COLUMN(E2213),0)</f>
        <v>1</v>
      </c>
      <c r="J2214" t="str">
        <f>VLOOKUP($A2214,'Cancelled Orders'!$D$2:$G$10078,3,0)</f>
        <v>Order cancelled through app</v>
      </c>
      <c r="K2214" t="str">
        <f>VLOOKUP($A2214,'Cancelled Orders'!$D$2:$G$10078,4,0)</f>
        <v>Customer Refusal</v>
      </c>
    </row>
    <row r="2215" spans="1:11" ht="13.2" x14ac:dyDescent="0.25">
      <c r="A2215" s="7">
        <v>290235891</v>
      </c>
      <c r="B2215" s="4">
        <v>825604</v>
      </c>
      <c r="C2215" s="4" t="s">
        <v>600</v>
      </c>
      <c r="D2215" s="7">
        <v>54</v>
      </c>
      <c r="E2215" s="7">
        <v>1</v>
      </c>
      <c r="F2215" s="7">
        <v>54</v>
      </c>
      <c r="G2215" s="5" t="s">
        <v>22</v>
      </c>
      <c r="H2215" s="5" t="s">
        <v>28</v>
      </c>
      <c r="I2215">
        <f>VLOOKUP($A2215,'Cancelled Orders'!$D$2:$L$10078,COLUMN(E2214),0)</f>
        <v>1</v>
      </c>
      <c r="J2215" t="str">
        <f>VLOOKUP($A2215,'Cancelled Orders'!$D$2:$G$10078,3,0)</f>
        <v>Order cancelled through app</v>
      </c>
      <c r="K2215" t="str">
        <f>VLOOKUP($A2215,'Cancelled Orders'!$D$2:$G$10078,4,0)</f>
        <v>Customer Refusal</v>
      </c>
    </row>
    <row r="2216" spans="1:11" ht="13.2" x14ac:dyDescent="0.25">
      <c r="A2216" s="7">
        <v>290212512</v>
      </c>
      <c r="B2216" s="4">
        <v>855002</v>
      </c>
      <c r="C2216" s="4" t="s">
        <v>928</v>
      </c>
      <c r="D2216" s="7">
        <v>20</v>
      </c>
      <c r="E2216" s="7">
        <v>1</v>
      </c>
      <c r="F2216" s="7">
        <v>20</v>
      </c>
      <c r="G2216" s="5" t="s">
        <v>28</v>
      </c>
      <c r="H2216" s="5" t="s">
        <v>28</v>
      </c>
      <c r="I2216">
        <f>VLOOKUP($A2216,'Cancelled Orders'!$D$2:$L$10078,COLUMN(E2215),0)</f>
        <v>1</v>
      </c>
      <c r="J2216" t="str">
        <f>VLOOKUP($A2216,'Cancelled Orders'!$D$2:$G$10078,3,0)</f>
        <v>Cancelled by Restaurant</v>
      </c>
      <c r="K2216" t="str">
        <f>VLOOKUP($A2216,'Cancelled Orders'!$D$2:$G$10078,4,0)</f>
        <v>Stock Shortage</v>
      </c>
    </row>
    <row r="2217" spans="1:11" ht="13.2" x14ac:dyDescent="0.25">
      <c r="A2217" s="7">
        <v>291617198</v>
      </c>
      <c r="B2217" s="4">
        <v>843989</v>
      </c>
      <c r="C2217" s="4" t="s">
        <v>929</v>
      </c>
      <c r="D2217" s="7">
        <v>23</v>
      </c>
      <c r="E2217" s="7">
        <v>1</v>
      </c>
      <c r="F2217" s="7">
        <v>23</v>
      </c>
      <c r="G2217" s="5" t="s">
        <v>22</v>
      </c>
      <c r="H2217" s="5" t="s">
        <v>22</v>
      </c>
      <c r="I2217">
        <f>VLOOKUP($A2217,'Cancelled Orders'!$D$2:$L$10078,COLUMN(E2216),0)</f>
        <v>1</v>
      </c>
      <c r="J2217" t="str">
        <f>VLOOKUP($A2217,'Cancelled Orders'!$D$2:$G$10078,3,0)</f>
        <v>Cancelled by Restaurant</v>
      </c>
      <c r="K2217" t="str">
        <f>VLOOKUP($A2217,'Cancelled Orders'!$D$2:$G$10078,4,0)</f>
        <v>Item Unavailable</v>
      </c>
    </row>
    <row r="2218" spans="1:11" ht="13.2" x14ac:dyDescent="0.25">
      <c r="A2218" s="7">
        <v>291582211</v>
      </c>
      <c r="B2218" s="4">
        <v>673850</v>
      </c>
      <c r="C2218" s="4" t="s">
        <v>85</v>
      </c>
      <c r="D2218" s="7">
        <v>102</v>
      </c>
      <c r="E2218" s="7">
        <v>1</v>
      </c>
      <c r="F2218" s="7">
        <v>102</v>
      </c>
      <c r="G2218" s="5" t="s">
        <v>22</v>
      </c>
      <c r="H2218" s="5" t="s">
        <v>28</v>
      </c>
      <c r="I2218">
        <f>VLOOKUP($A2218,'Cancelled Orders'!$D$2:$L$10078,COLUMN(E2217),0)</f>
        <v>1</v>
      </c>
      <c r="J2218" t="str">
        <f>VLOOKUP($A2218,'Cancelled Orders'!$D$2:$G$10078,3,0)</f>
        <v>Order cancelled through app</v>
      </c>
      <c r="K2218" t="str">
        <f>VLOOKUP($A2218,'Cancelled Orders'!$D$2:$G$10078,4,0)</f>
        <v>Customer Refusal</v>
      </c>
    </row>
    <row r="2219" spans="1:11" ht="13.2" x14ac:dyDescent="0.25">
      <c r="A2219" s="7">
        <v>290155711</v>
      </c>
      <c r="B2219" s="4">
        <v>673850</v>
      </c>
      <c r="C2219" s="4" t="s">
        <v>85</v>
      </c>
      <c r="D2219" s="7">
        <v>102</v>
      </c>
      <c r="E2219" s="7">
        <v>1</v>
      </c>
      <c r="F2219" s="7">
        <v>102</v>
      </c>
      <c r="G2219" s="5" t="s">
        <v>22</v>
      </c>
      <c r="H2219" s="5" t="s">
        <v>28</v>
      </c>
      <c r="I2219">
        <f>VLOOKUP($A2219,'Cancelled Orders'!$D$2:$L$10078,COLUMN(E2218),0)</f>
        <v>1</v>
      </c>
      <c r="J2219" t="str">
        <f>VLOOKUP($A2219,'Cancelled Orders'!$D$2:$G$10078,3,0)</f>
        <v>Order cancelled through app</v>
      </c>
      <c r="K2219" t="str">
        <f>VLOOKUP($A2219,'Cancelled Orders'!$D$2:$G$10078,4,0)</f>
        <v>Customer Refusal</v>
      </c>
    </row>
    <row r="2220" spans="1:11" ht="13.2" x14ac:dyDescent="0.25">
      <c r="A2220" s="7">
        <v>289835053</v>
      </c>
      <c r="B2220" s="4">
        <v>673850</v>
      </c>
      <c r="C2220" s="4" t="s">
        <v>85</v>
      </c>
      <c r="D2220" s="7">
        <v>102</v>
      </c>
      <c r="E2220" s="7">
        <v>1</v>
      </c>
      <c r="F2220" s="7">
        <v>102</v>
      </c>
      <c r="G2220" s="5" t="s">
        <v>22</v>
      </c>
      <c r="H2220" s="5" t="s">
        <v>28</v>
      </c>
      <c r="I2220">
        <f>VLOOKUP($A2220,'Cancelled Orders'!$D$2:$L$10078,COLUMN(E2219),0)</f>
        <v>1</v>
      </c>
      <c r="J2220" t="str">
        <f>VLOOKUP($A2220,'Cancelled Orders'!$D$2:$G$10078,3,0)</f>
        <v>Order cancelled through app</v>
      </c>
      <c r="K2220" t="str">
        <f>VLOOKUP($A2220,'Cancelled Orders'!$D$2:$G$10078,4,0)</f>
        <v>Customer Refusal</v>
      </c>
    </row>
    <row r="2221" spans="1:11" ht="13.2" x14ac:dyDescent="0.25">
      <c r="A2221" s="7">
        <v>289797316</v>
      </c>
      <c r="B2221" s="4">
        <v>673850</v>
      </c>
      <c r="C2221" s="4" t="s">
        <v>85</v>
      </c>
      <c r="D2221" s="7">
        <v>102</v>
      </c>
      <c r="E2221" s="7">
        <v>1</v>
      </c>
      <c r="F2221" s="7">
        <v>102</v>
      </c>
      <c r="G2221" s="5" t="s">
        <v>22</v>
      </c>
      <c r="H2221" s="5" t="s">
        <v>28</v>
      </c>
      <c r="I2221">
        <f>VLOOKUP($A2221,'Cancelled Orders'!$D$2:$L$10078,COLUMN(E2220),0)</f>
        <v>1</v>
      </c>
      <c r="J2221" t="str">
        <f>VLOOKUP($A2221,'Cancelled Orders'!$D$2:$G$10078,3,0)</f>
        <v>Order cancelled through app</v>
      </c>
      <c r="K2221" t="str">
        <f>VLOOKUP($A2221,'Cancelled Orders'!$D$2:$G$10078,4,0)</f>
        <v>Customer Refusal</v>
      </c>
    </row>
    <row r="2222" spans="1:11" ht="13.2" x14ac:dyDescent="0.25">
      <c r="A2222" s="7">
        <v>290195967</v>
      </c>
      <c r="B2222" s="4">
        <v>673850</v>
      </c>
      <c r="C2222" s="4" t="s">
        <v>85</v>
      </c>
      <c r="D2222" s="7">
        <v>102</v>
      </c>
      <c r="E2222" s="7">
        <v>1</v>
      </c>
      <c r="F2222" s="7">
        <v>102</v>
      </c>
      <c r="G2222" s="5" t="s">
        <v>22</v>
      </c>
      <c r="H2222" s="5" t="s">
        <v>28</v>
      </c>
      <c r="I2222">
        <f>VLOOKUP($A2222,'Cancelled Orders'!$D$2:$L$10078,COLUMN(E2221),0)</f>
        <v>1</v>
      </c>
      <c r="J2222" t="str">
        <f>VLOOKUP($A2222,'Cancelled Orders'!$D$2:$G$10078,3,0)</f>
        <v>Order cancelled through app</v>
      </c>
      <c r="K2222" t="str">
        <f>VLOOKUP($A2222,'Cancelled Orders'!$D$2:$G$10078,4,0)</f>
        <v>Customer Refusal</v>
      </c>
    </row>
    <row r="2223" spans="1:11" ht="13.2" x14ac:dyDescent="0.25">
      <c r="A2223" s="7">
        <v>291310923</v>
      </c>
      <c r="B2223" s="4">
        <v>849163</v>
      </c>
      <c r="C2223" s="4" t="s">
        <v>930</v>
      </c>
      <c r="D2223" s="7">
        <v>36</v>
      </c>
      <c r="E2223" s="7">
        <v>1</v>
      </c>
      <c r="F2223" s="7">
        <v>36</v>
      </c>
      <c r="G2223" s="5" t="s">
        <v>22</v>
      </c>
      <c r="H2223" s="5" t="s">
        <v>22</v>
      </c>
      <c r="I2223">
        <f>VLOOKUP($A2223,'Cancelled Orders'!$D$2:$L$10078,COLUMN(E2222),0)</f>
        <v>1</v>
      </c>
      <c r="J2223" t="str">
        <f>VLOOKUP($A2223,'Cancelled Orders'!$D$2:$G$10078,3,0)</f>
        <v>Cancelled by Restaurant</v>
      </c>
      <c r="K2223" t="str">
        <f>VLOOKUP($A2223,'Cancelled Orders'!$D$2:$G$10078,4,0)</f>
        <v>Item Unavailable</v>
      </c>
    </row>
    <row r="2224" spans="1:11" ht="13.2" x14ac:dyDescent="0.25">
      <c r="A2224" s="7">
        <v>290380160</v>
      </c>
      <c r="B2224" s="4">
        <v>760354</v>
      </c>
      <c r="C2224" s="4" t="s">
        <v>931</v>
      </c>
      <c r="D2224" s="7">
        <v>100</v>
      </c>
      <c r="E2224" s="7">
        <v>1</v>
      </c>
      <c r="F2224" s="7">
        <v>100</v>
      </c>
      <c r="G2224" s="5" t="s">
        <v>22</v>
      </c>
      <c r="H2224" s="5" t="s">
        <v>22</v>
      </c>
      <c r="I2224">
        <f>VLOOKUP($A2224,'Cancelled Orders'!$D$2:$L$10078,COLUMN(E2223),0)</f>
        <v>0</v>
      </c>
      <c r="J2224" t="str">
        <f>VLOOKUP($A2224,'Cancelled Orders'!$D$2:$G$10078,3,0)</f>
        <v>Cancelled by Restaurant</v>
      </c>
      <c r="K2224" t="str">
        <f>VLOOKUP($A2224,'Cancelled Orders'!$D$2:$G$10078,4,0)</f>
        <v>Closed Premises</v>
      </c>
    </row>
    <row r="2225" spans="1:11" ht="13.2" x14ac:dyDescent="0.25">
      <c r="A2225" s="7">
        <v>290380160</v>
      </c>
      <c r="B2225" s="4">
        <v>753254</v>
      </c>
      <c r="C2225" s="4" t="s">
        <v>932</v>
      </c>
      <c r="D2225" s="7">
        <v>90</v>
      </c>
      <c r="E2225" s="7">
        <v>1</v>
      </c>
      <c r="F2225" s="7">
        <v>90</v>
      </c>
      <c r="G2225" s="5" t="s">
        <v>22</v>
      </c>
      <c r="H2225" s="5" t="s">
        <v>22</v>
      </c>
      <c r="I2225">
        <f>VLOOKUP($A2225,'Cancelled Orders'!$D$2:$L$10078,COLUMN(E2224),0)</f>
        <v>0</v>
      </c>
      <c r="J2225" t="str">
        <f>VLOOKUP($A2225,'Cancelled Orders'!$D$2:$G$10078,3,0)</f>
        <v>Cancelled by Restaurant</v>
      </c>
      <c r="K2225" t="str">
        <f>VLOOKUP($A2225,'Cancelled Orders'!$D$2:$G$10078,4,0)</f>
        <v>Closed Premises</v>
      </c>
    </row>
    <row r="2226" spans="1:11" ht="13.2" x14ac:dyDescent="0.25">
      <c r="A2226" s="7">
        <v>291561850</v>
      </c>
      <c r="B2226" s="4">
        <v>774501</v>
      </c>
      <c r="C2226" s="4" t="s">
        <v>933</v>
      </c>
      <c r="D2226" s="7">
        <v>69</v>
      </c>
      <c r="E2226" s="7">
        <v>1</v>
      </c>
      <c r="F2226" s="7">
        <v>69</v>
      </c>
      <c r="G2226" s="5" t="s">
        <v>22</v>
      </c>
      <c r="H2226" s="5" t="s">
        <v>28</v>
      </c>
      <c r="I2226">
        <f>VLOOKUP($A2226,'Cancelled Orders'!$D$2:$L$10078,COLUMN(E2225),0)</f>
        <v>1</v>
      </c>
      <c r="J2226" t="str">
        <f>VLOOKUP($A2226,'Cancelled Orders'!$D$2:$G$10078,3,0)</f>
        <v>Order cancelled through app</v>
      </c>
      <c r="K2226" t="str">
        <f>VLOOKUP($A2226,'Cancelled Orders'!$D$2:$G$10078,4,0)</f>
        <v>Customer Refusal</v>
      </c>
    </row>
    <row r="2227" spans="1:11" ht="13.2" x14ac:dyDescent="0.25">
      <c r="A2227" s="7">
        <v>291523906</v>
      </c>
      <c r="B2227" s="4">
        <v>774501</v>
      </c>
      <c r="C2227" s="4" t="s">
        <v>933</v>
      </c>
      <c r="D2227" s="7">
        <v>69</v>
      </c>
      <c r="E2227" s="7">
        <v>1</v>
      </c>
      <c r="F2227" s="7">
        <v>69</v>
      </c>
      <c r="G2227" s="5" t="s">
        <v>22</v>
      </c>
      <c r="H2227" s="5" t="s">
        <v>28</v>
      </c>
      <c r="I2227">
        <f>VLOOKUP($A2227,'Cancelled Orders'!$D$2:$L$10078,COLUMN(E2226),0)</f>
        <v>1</v>
      </c>
      <c r="J2227" t="str">
        <f>VLOOKUP($A2227,'Cancelled Orders'!$D$2:$G$10078,3,0)</f>
        <v>Order cancelled through app</v>
      </c>
      <c r="K2227" t="str">
        <f>VLOOKUP($A2227,'Cancelled Orders'!$D$2:$G$10078,4,0)</f>
        <v>Customer Refusal</v>
      </c>
    </row>
    <row r="2228" spans="1:11" ht="13.2" x14ac:dyDescent="0.25">
      <c r="A2228" s="7">
        <v>291639381</v>
      </c>
      <c r="B2228" s="4">
        <v>774501</v>
      </c>
      <c r="C2228" s="4" t="s">
        <v>933</v>
      </c>
      <c r="D2228" s="7">
        <v>69</v>
      </c>
      <c r="E2228" s="7">
        <v>1</v>
      </c>
      <c r="F2228" s="7">
        <v>69</v>
      </c>
      <c r="G2228" s="5" t="s">
        <v>22</v>
      </c>
      <c r="H2228" s="5" t="s">
        <v>28</v>
      </c>
      <c r="I2228">
        <f>VLOOKUP($A2228,'Cancelled Orders'!$D$2:$L$10078,COLUMN(E2227),0)</f>
        <v>1</v>
      </c>
      <c r="J2228" t="str">
        <f>VLOOKUP($A2228,'Cancelled Orders'!$D$2:$G$10078,3,0)</f>
        <v>Order cancelled through app</v>
      </c>
      <c r="K2228" t="str">
        <f>VLOOKUP($A2228,'Cancelled Orders'!$D$2:$G$10078,4,0)</f>
        <v>Customer Refusal</v>
      </c>
    </row>
    <row r="2229" spans="1:11" ht="13.2" x14ac:dyDescent="0.25">
      <c r="A2229" s="7">
        <v>291552168</v>
      </c>
      <c r="B2229" s="4">
        <v>774501</v>
      </c>
      <c r="C2229" s="4" t="s">
        <v>933</v>
      </c>
      <c r="D2229" s="7">
        <v>69</v>
      </c>
      <c r="E2229" s="7">
        <v>1</v>
      </c>
      <c r="F2229" s="7">
        <v>69</v>
      </c>
      <c r="G2229" s="5" t="s">
        <v>22</v>
      </c>
      <c r="H2229" s="5" t="s">
        <v>28</v>
      </c>
      <c r="I2229">
        <f>VLOOKUP($A2229,'Cancelled Orders'!$D$2:$L$10078,COLUMN(E2228),0)</f>
        <v>1</v>
      </c>
      <c r="J2229" t="str">
        <f>VLOOKUP($A2229,'Cancelled Orders'!$D$2:$G$10078,3,0)</f>
        <v>Order cancelled through app</v>
      </c>
      <c r="K2229" t="str">
        <f>VLOOKUP($A2229,'Cancelled Orders'!$D$2:$G$10078,4,0)</f>
        <v>Customer Refusal</v>
      </c>
    </row>
    <row r="2230" spans="1:11" ht="13.2" x14ac:dyDescent="0.25">
      <c r="A2230" s="7">
        <v>289908634</v>
      </c>
      <c r="B2230" s="4">
        <v>870060</v>
      </c>
      <c r="C2230" s="4" t="s">
        <v>934</v>
      </c>
      <c r="D2230" s="7">
        <v>145.94999999999999</v>
      </c>
      <c r="E2230" s="7">
        <v>1</v>
      </c>
      <c r="F2230" s="7">
        <v>145.94999999999999</v>
      </c>
      <c r="G2230" s="5" t="s">
        <v>22</v>
      </c>
      <c r="H2230" s="5" t="s">
        <v>28</v>
      </c>
      <c r="I2230">
        <f>VLOOKUP($A2230,'Cancelled Orders'!$D$2:$L$10078,COLUMN(E2229),0)</f>
        <v>1</v>
      </c>
      <c r="J2230" t="str">
        <f>VLOOKUP($A2230,'Cancelled Orders'!$D$2:$G$10078,3,0)</f>
        <v>Cancelled by Restaurant</v>
      </c>
      <c r="K2230" t="str">
        <f>VLOOKUP($A2230,'Cancelled Orders'!$D$2:$G$10078,4,0)</f>
        <v>Customer Refusal</v>
      </c>
    </row>
    <row r="2231" spans="1:11" ht="13.2" x14ac:dyDescent="0.25">
      <c r="A2231" s="7">
        <v>291499601</v>
      </c>
      <c r="B2231" s="4">
        <v>674052</v>
      </c>
      <c r="C2231" s="4" t="s">
        <v>935</v>
      </c>
      <c r="D2231" s="7">
        <v>66</v>
      </c>
      <c r="E2231" s="7">
        <v>1</v>
      </c>
      <c r="F2231" s="7">
        <v>66</v>
      </c>
      <c r="G2231" s="5" t="s">
        <v>22</v>
      </c>
      <c r="H2231" s="5" t="s">
        <v>28</v>
      </c>
      <c r="I2231">
        <f>VLOOKUP($A2231,'Cancelled Orders'!$D$2:$L$10078,COLUMN(E2230),0)</f>
        <v>1</v>
      </c>
      <c r="J2231" t="str">
        <f>VLOOKUP($A2231,'Cancelled Orders'!$D$2:$G$10078,3,0)</f>
        <v>Order cancelled through app</v>
      </c>
      <c r="K2231" t="str">
        <f>VLOOKUP($A2231,'Cancelled Orders'!$D$2:$G$10078,4,0)</f>
        <v>Customer Refusal</v>
      </c>
    </row>
    <row r="2232" spans="1:11" ht="13.2" x14ac:dyDescent="0.25">
      <c r="A2232" s="7">
        <v>291183421</v>
      </c>
      <c r="B2232" s="4">
        <v>674052</v>
      </c>
      <c r="C2232" s="4" t="s">
        <v>935</v>
      </c>
      <c r="D2232" s="7">
        <v>66</v>
      </c>
      <c r="E2232" s="7">
        <v>1</v>
      </c>
      <c r="F2232" s="7">
        <v>66</v>
      </c>
      <c r="G2232" s="5" t="s">
        <v>22</v>
      </c>
      <c r="H2232" s="5" t="s">
        <v>28</v>
      </c>
      <c r="I2232">
        <f>VLOOKUP($A2232,'Cancelled Orders'!$D$2:$L$10078,COLUMN(E2231),0)</f>
        <v>1</v>
      </c>
      <c r="J2232" t="str">
        <f>VLOOKUP($A2232,'Cancelled Orders'!$D$2:$G$10078,3,0)</f>
        <v>Order cancelled through app</v>
      </c>
      <c r="K2232" t="str">
        <f>VLOOKUP($A2232,'Cancelled Orders'!$D$2:$G$10078,4,0)</f>
        <v>Customer Refusal</v>
      </c>
    </row>
    <row r="2233" spans="1:11" ht="13.2" x14ac:dyDescent="0.25">
      <c r="A2233" s="7">
        <v>291519907</v>
      </c>
      <c r="B2233" s="4">
        <v>674052</v>
      </c>
      <c r="C2233" s="4" t="s">
        <v>935</v>
      </c>
      <c r="D2233" s="7">
        <v>66</v>
      </c>
      <c r="E2233" s="7">
        <v>1</v>
      </c>
      <c r="F2233" s="7">
        <v>66</v>
      </c>
      <c r="G2233" s="5" t="s">
        <v>22</v>
      </c>
      <c r="H2233" s="5" t="s">
        <v>28</v>
      </c>
      <c r="I2233">
        <f>VLOOKUP($A2233,'Cancelled Orders'!$D$2:$L$10078,COLUMN(E2232),0)</f>
        <v>1</v>
      </c>
      <c r="J2233" t="str">
        <f>VLOOKUP($A2233,'Cancelled Orders'!$D$2:$G$10078,3,0)</f>
        <v>Order cancelled through app</v>
      </c>
      <c r="K2233" t="str">
        <f>VLOOKUP($A2233,'Cancelled Orders'!$D$2:$G$10078,4,0)</f>
        <v>Customer Refusal</v>
      </c>
    </row>
    <row r="2234" spans="1:11" ht="13.2" x14ac:dyDescent="0.25">
      <c r="A2234" s="7">
        <v>291518743</v>
      </c>
      <c r="B2234" s="4">
        <v>674052</v>
      </c>
      <c r="C2234" s="4" t="s">
        <v>935</v>
      </c>
      <c r="D2234" s="7">
        <v>66</v>
      </c>
      <c r="E2234" s="7">
        <v>1</v>
      </c>
      <c r="F2234" s="7">
        <v>66</v>
      </c>
      <c r="G2234" s="5" t="s">
        <v>22</v>
      </c>
      <c r="H2234" s="5" t="s">
        <v>28</v>
      </c>
      <c r="I2234">
        <f>VLOOKUP($A2234,'Cancelled Orders'!$D$2:$L$10078,COLUMN(E2233),0)</f>
        <v>1</v>
      </c>
      <c r="J2234" t="str">
        <f>VLOOKUP($A2234,'Cancelled Orders'!$D$2:$G$10078,3,0)</f>
        <v>Order cancelled through app</v>
      </c>
      <c r="K2234" t="str">
        <f>VLOOKUP($A2234,'Cancelled Orders'!$D$2:$G$10078,4,0)</f>
        <v>Customer Refusal</v>
      </c>
    </row>
    <row r="2235" spans="1:11" ht="13.2" x14ac:dyDescent="0.25">
      <c r="A2235" s="7">
        <v>291491513</v>
      </c>
      <c r="B2235" s="4">
        <v>674052</v>
      </c>
      <c r="C2235" s="4" t="s">
        <v>935</v>
      </c>
      <c r="D2235" s="7">
        <v>66</v>
      </c>
      <c r="E2235" s="7">
        <v>1</v>
      </c>
      <c r="F2235" s="7">
        <v>66</v>
      </c>
      <c r="G2235" s="5" t="s">
        <v>22</v>
      </c>
      <c r="H2235" s="5" t="s">
        <v>28</v>
      </c>
      <c r="I2235">
        <f>VLOOKUP($A2235,'Cancelled Orders'!$D$2:$L$10078,COLUMN(E2234),0)</f>
        <v>1</v>
      </c>
      <c r="J2235" t="str">
        <f>VLOOKUP($A2235,'Cancelled Orders'!$D$2:$G$10078,3,0)</f>
        <v>Order cancelled through app</v>
      </c>
      <c r="K2235" t="str">
        <f>VLOOKUP($A2235,'Cancelled Orders'!$D$2:$G$10078,4,0)</f>
        <v>Customer Refusal</v>
      </c>
    </row>
    <row r="2236" spans="1:11" ht="13.2" x14ac:dyDescent="0.25">
      <c r="A2236" s="7">
        <v>291081020</v>
      </c>
      <c r="B2236" s="4">
        <v>674052</v>
      </c>
      <c r="C2236" s="4" t="s">
        <v>935</v>
      </c>
      <c r="D2236" s="7">
        <v>66</v>
      </c>
      <c r="E2236" s="7">
        <v>1</v>
      </c>
      <c r="F2236" s="7">
        <v>66</v>
      </c>
      <c r="G2236" s="5" t="s">
        <v>22</v>
      </c>
      <c r="H2236" s="5" t="s">
        <v>28</v>
      </c>
      <c r="I2236">
        <f>VLOOKUP($A2236,'Cancelled Orders'!$D$2:$L$10078,COLUMN(E2235),0)</f>
        <v>1</v>
      </c>
      <c r="J2236" t="str">
        <f>VLOOKUP($A2236,'Cancelled Orders'!$D$2:$G$10078,3,0)</f>
        <v>Order cancelled through app</v>
      </c>
      <c r="K2236" t="str">
        <f>VLOOKUP($A2236,'Cancelled Orders'!$D$2:$G$10078,4,0)</f>
        <v>Customer Refusal</v>
      </c>
    </row>
    <row r="2237" spans="1:11" ht="13.2" x14ac:dyDescent="0.25">
      <c r="A2237" s="7">
        <v>290606977</v>
      </c>
      <c r="B2237" s="4">
        <v>674052</v>
      </c>
      <c r="C2237" s="4" t="s">
        <v>935</v>
      </c>
      <c r="D2237" s="7">
        <v>66</v>
      </c>
      <c r="E2237" s="7">
        <v>1</v>
      </c>
      <c r="F2237" s="7">
        <v>66</v>
      </c>
      <c r="G2237" s="5" t="s">
        <v>22</v>
      </c>
      <c r="H2237" s="5" t="s">
        <v>28</v>
      </c>
      <c r="I2237">
        <f>VLOOKUP($A2237,'Cancelled Orders'!$D$2:$L$10078,COLUMN(E2236),0)</f>
        <v>1</v>
      </c>
      <c r="J2237" t="str">
        <f>VLOOKUP($A2237,'Cancelled Orders'!$D$2:$G$10078,3,0)</f>
        <v>Order cancelled through app</v>
      </c>
      <c r="K2237" t="str">
        <f>VLOOKUP($A2237,'Cancelled Orders'!$D$2:$G$10078,4,0)</f>
        <v>Customer Refusal</v>
      </c>
    </row>
    <row r="2238" spans="1:11" ht="13.2" x14ac:dyDescent="0.25">
      <c r="A2238" s="7">
        <v>291046636</v>
      </c>
      <c r="B2238" s="4">
        <v>674052</v>
      </c>
      <c r="C2238" s="4" t="s">
        <v>935</v>
      </c>
      <c r="D2238" s="7">
        <v>66</v>
      </c>
      <c r="E2238" s="7">
        <v>1</v>
      </c>
      <c r="F2238" s="7">
        <v>66</v>
      </c>
      <c r="G2238" s="5" t="s">
        <v>22</v>
      </c>
      <c r="H2238" s="5" t="s">
        <v>28</v>
      </c>
      <c r="I2238">
        <f>VLOOKUP($A2238,'Cancelled Orders'!$D$2:$L$10078,COLUMN(E2237),0)</f>
        <v>1</v>
      </c>
      <c r="J2238" t="str">
        <f>VLOOKUP($A2238,'Cancelled Orders'!$D$2:$G$10078,3,0)</f>
        <v>Order cancelled through app</v>
      </c>
      <c r="K2238" t="str">
        <f>VLOOKUP($A2238,'Cancelled Orders'!$D$2:$G$10078,4,0)</f>
        <v>Customer Refusal</v>
      </c>
    </row>
    <row r="2239" spans="1:11" ht="13.2" x14ac:dyDescent="0.25">
      <c r="A2239" s="7">
        <v>290569436</v>
      </c>
      <c r="B2239" s="4">
        <v>674052</v>
      </c>
      <c r="C2239" s="4" t="s">
        <v>935</v>
      </c>
      <c r="D2239" s="7">
        <v>66</v>
      </c>
      <c r="E2239" s="7">
        <v>1</v>
      </c>
      <c r="F2239" s="7">
        <v>66</v>
      </c>
      <c r="G2239" s="5" t="s">
        <v>22</v>
      </c>
      <c r="H2239" s="5" t="s">
        <v>28</v>
      </c>
      <c r="I2239">
        <f>VLOOKUP($A2239,'Cancelled Orders'!$D$2:$L$10078,COLUMN(E2238),0)</f>
        <v>1</v>
      </c>
      <c r="J2239" t="str">
        <f>VLOOKUP($A2239,'Cancelled Orders'!$D$2:$G$10078,3,0)</f>
        <v>Order cancelled through app</v>
      </c>
      <c r="K2239" t="str">
        <f>VLOOKUP($A2239,'Cancelled Orders'!$D$2:$G$10078,4,0)</f>
        <v>Customer Refusal</v>
      </c>
    </row>
    <row r="2240" spans="1:11" ht="13.2" x14ac:dyDescent="0.25">
      <c r="A2240" s="7">
        <v>290125888</v>
      </c>
      <c r="B2240" s="4">
        <v>674052</v>
      </c>
      <c r="C2240" s="4" t="s">
        <v>935</v>
      </c>
      <c r="D2240" s="7">
        <v>66</v>
      </c>
      <c r="E2240" s="7">
        <v>1</v>
      </c>
      <c r="F2240" s="7">
        <v>66</v>
      </c>
      <c r="G2240" s="5" t="s">
        <v>22</v>
      </c>
      <c r="H2240" s="5" t="s">
        <v>28</v>
      </c>
      <c r="I2240">
        <f>VLOOKUP($A2240,'Cancelled Orders'!$D$2:$L$10078,COLUMN(E2239),0)</f>
        <v>1</v>
      </c>
      <c r="J2240" t="str">
        <f>VLOOKUP($A2240,'Cancelled Orders'!$D$2:$G$10078,3,0)</f>
        <v>Order cancelled through app</v>
      </c>
      <c r="K2240" t="str">
        <f>VLOOKUP($A2240,'Cancelled Orders'!$D$2:$G$10078,4,0)</f>
        <v>Customer Refusal</v>
      </c>
    </row>
    <row r="2241" spans="1:11" ht="13.2" x14ac:dyDescent="0.25">
      <c r="A2241" s="7">
        <v>289714995</v>
      </c>
      <c r="B2241" s="4">
        <v>674052</v>
      </c>
      <c r="C2241" s="4" t="s">
        <v>935</v>
      </c>
      <c r="D2241" s="7">
        <v>66</v>
      </c>
      <c r="E2241" s="7">
        <v>1</v>
      </c>
      <c r="F2241" s="7">
        <v>66</v>
      </c>
      <c r="G2241" s="5" t="s">
        <v>22</v>
      </c>
      <c r="H2241" s="5" t="s">
        <v>28</v>
      </c>
      <c r="I2241">
        <f>VLOOKUP($A2241,'Cancelled Orders'!$D$2:$L$10078,COLUMN(E2240),0)</f>
        <v>1</v>
      </c>
      <c r="J2241" t="str">
        <f>VLOOKUP($A2241,'Cancelled Orders'!$D$2:$G$10078,3,0)</f>
        <v>Order cancelled through app</v>
      </c>
      <c r="K2241" t="str">
        <f>VLOOKUP($A2241,'Cancelled Orders'!$D$2:$G$10078,4,0)</f>
        <v>Customer Refusal</v>
      </c>
    </row>
    <row r="2242" spans="1:11" ht="13.2" x14ac:dyDescent="0.25">
      <c r="A2242" s="7">
        <v>290114041</v>
      </c>
      <c r="B2242" s="4">
        <v>674052</v>
      </c>
      <c r="C2242" s="4" t="s">
        <v>935</v>
      </c>
      <c r="D2242" s="7">
        <v>66</v>
      </c>
      <c r="E2242" s="7">
        <v>1</v>
      </c>
      <c r="F2242" s="7">
        <v>66</v>
      </c>
      <c r="G2242" s="5" t="s">
        <v>22</v>
      </c>
      <c r="H2242" s="5" t="s">
        <v>28</v>
      </c>
      <c r="I2242">
        <f>VLOOKUP($A2242,'Cancelled Orders'!$D$2:$L$10078,COLUMN(E2241),0)</f>
        <v>1</v>
      </c>
      <c r="J2242" t="str">
        <f>VLOOKUP($A2242,'Cancelled Orders'!$D$2:$G$10078,3,0)</f>
        <v>Order cancelled through app</v>
      </c>
      <c r="K2242" t="str">
        <f>VLOOKUP($A2242,'Cancelled Orders'!$D$2:$G$10078,4,0)</f>
        <v>Customer Refusal</v>
      </c>
    </row>
    <row r="2243" spans="1:11" ht="13.2" x14ac:dyDescent="0.25">
      <c r="A2243" s="7">
        <v>289766801</v>
      </c>
      <c r="B2243" s="4">
        <v>674052</v>
      </c>
      <c r="C2243" s="4" t="s">
        <v>935</v>
      </c>
      <c r="D2243" s="7">
        <v>66</v>
      </c>
      <c r="E2243" s="7">
        <v>1</v>
      </c>
      <c r="F2243" s="7">
        <v>66</v>
      </c>
      <c r="G2243" s="5" t="s">
        <v>22</v>
      </c>
      <c r="H2243" s="5" t="s">
        <v>28</v>
      </c>
      <c r="I2243">
        <f>VLOOKUP($A2243,'Cancelled Orders'!$D$2:$L$10078,COLUMN(E2242),0)</f>
        <v>1</v>
      </c>
      <c r="J2243" t="str">
        <f>VLOOKUP($A2243,'Cancelled Orders'!$D$2:$G$10078,3,0)</f>
        <v>Order cancelled through app</v>
      </c>
      <c r="K2243" t="str">
        <f>VLOOKUP($A2243,'Cancelled Orders'!$D$2:$G$10078,4,0)</f>
        <v>Customer Refusal</v>
      </c>
    </row>
    <row r="2244" spans="1:11" ht="13.2" x14ac:dyDescent="0.25">
      <c r="A2244" s="7">
        <v>289752949</v>
      </c>
      <c r="B2244" s="4">
        <v>674052</v>
      </c>
      <c r="C2244" s="4" t="s">
        <v>935</v>
      </c>
      <c r="D2244" s="7">
        <v>66</v>
      </c>
      <c r="E2244" s="7">
        <v>1</v>
      </c>
      <c r="F2244" s="7">
        <v>66</v>
      </c>
      <c r="G2244" s="5" t="s">
        <v>22</v>
      </c>
      <c r="H2244" s="5" t="s">
        <v>28</v>
      </c>
      <c r="I2244">
        <f>VLOOKUP($A2244,'Cancelled Orders'!$D$2:$L$10078,COLUMN(E2243),0)</f>
        <v>1</v>
      </c>
      <c r="J2244" t="str">
        <f>VLOOKUP($A2244,'Cancelled Orders'!$D$2:$G$10078,3,0)</f>
        <v>Order cancelled through app</v>
      </c>
      <c r="K2244" t="str">
        <f>VLOOKUP($A2244,'Cancelled Orders'!$D$2:$G$10078,4,0)</f>
        <v>Customer Refusal</v>
      </c>
    </row>
    <row r="2245" spans="1:11" ht="13.2" x14ac:dyDescent="0.25">
      <c r="A2245" s="7">
        <v>290111394</v>
      </c>
      <c r="B2245" s="4">
        <v>674052</v>
      </c>
      <c r="C2245" s="4" t="s">
        <v>935</v>
      </c>
      <c r="D2245" s="7">
        <v>66</v>
      </c>
      <c r="E2245" s="7">
        <v>1</v>
      </c>
      <c r="F2245" s="7">
        <v>66</v>
      </c>
      <c r="G2245" s="5" t="s">
        <v>22</v>
      </c>
      <c r="H2245" s="5" t="s">
        <v>28</v>
      </c>
      <c r="I2245">
        <f>VLOOKUP($A2245,'Cancelled Orders'!$D$2:$L$10078,COLUMN(E2244),0)</f>
        <v>1</v>
      </c>
      <c r="J2245" t="str">
        <f>VLOOKUP($A2245,'Cancelled Orders'!$D$2:$G$10078,3,0)</f>
        <v>Order cancelled through app</v>
      </c>
      <c r="K2245" t="str">
        <f>VLOOKUP($A2245,'Cancelled Orders'!$D$2:$G$10078,4,0)</f>
        <v>Customer Refusal</v>
      </c>
    </row>
    <row r="2246" spans="1:11" ht="13.2" x14ac:dyDescent="0.25">
      <c r="A2246" s="7">
        <v>290095496</v>
      </c>
      <c r="B2246" s="4">
        <v>674052</v>
      </c>
      <c r="C2246" s="4" t="s">
        <v>935</v>
      </c>
      <c r="D2246" s="7">
        <v>66</v>
      </c>
      <c r="E2246" s="7">
        <v>1</v>
      </c>
      <c r="F2246" s="7">
        <v>66</v>
      </c>
      <c r="G2246" s="5" t="s">
        <v>22</v>
      </c>
      <c r="H2246" s="5" t="s">
        <v>28</v>
      </c>
      <c r="I2246">
        <f>VLOOKUP($A2246,'Cancelled Orders'!$D$2:$L$10078,COLUMN(E2245),0)</f>
        <v>1</v>
      </c>
      <c r="J2246" t="str">
        <f>VLOOKUP($A2246,'Cancelled Orders'!$D$2:$G$10078,3,0)</f>
        <v>Order cancelled through app</v>
      </c>
      <c r="K2246" t="str">
        <f>VLOOKUP($A2246,'Cancelled Orders'!$D$2:$G$10078,4,0)</f>
        <v>Customer Refusal</v>
      </c>
    </row>
    <row r="2247" spans="1:11" ht="13.2" x14ac:dyDescent="0.25">
      <c r="A2247" s="7">
        <v>291481352</v>
      </c>
      <c r="B2247" s="4">
        <v>674052</v>
      </c>
      <c r="C2247" s="4" t="s">
        <v>935</v>
      </c>
      <c r="D2247" s="7">
        <v>66</v>
      </c>
      <c r="E2247" s="7">
        <v>1</v>
      </c>
      <c r="F2247" s="7">
        <v>66</v>
      </c>
      <c r="G2247" s="5" t="s">
        <v>22</v>
      </c>
      <c r="H2247" s="5" t="s">
        <v>28</v>
      </c>
      <c r="I2247">
        <f>VLOOKUP($A2247,'Cancelled Orders'!$D$2:$L$10078,COLUMN(E2246),0)</f>
        <v>1</v>
      </c>
      <c r="J2247" t="str">
        <f>VLOOKUP($A2247,'Cancelled Orders'!$D$2:$G$10078,3,0)</f>
        <v>Order cancelled through app</v>
      </c>
      <c r="K2247" t="str">
        <f>VLOOKUP($A2247,'Cancelled Orders'!$D$2:$G$10078,4,0)</f>
        <v>Customer Refusal</v>
      </c>
    </row>
    <row r="2248" spans="1:11" ht="13.2" x14ac:dyDescent="0.25">
      <c r="A2248" s="7">
        <v>291081195</v>
      </c>
      <c r="B2248" s="4">
        <v>674052</v>
      </c>
      <c r="C2248" s="4" t="s">
        <v>935</v>
      </c>
      <c r="D2248" s="7">
        <v>66</v>
      </c>
      <c r="E2248" s="7">
        <v>1</v>
      </c>
      <c r="F2248" s="7">
        <v>66</v>
      </c>
      <c r="G2248" s="5" t="s">
        <v>22</v>
      </c>
      <c r="H2248" s="5" t="s">
        <v>28</v>
      </c>
      <c r="I2248">
        <f>VLOOKUP($A2248,'Cancelled Orders'!$D$2:$L$10078,COLUMN(E2247),0)</f>
        <v>1</v>
      </c>
      <c r="J2248" t="str">
        <f>VLOOKUP($A2248,'Cancelled Orders'!$D$2:$G$10078,3,0)</f>
        <v>Order cancelled through app</v>
      </c>
      <c r="K2248" t="str">
        <f>VLOOKUP($A2248,'Cancelled Orders'!$D$2:$G$10078,4,0)</f>
        <v>Customer Refusal</v>
      </c>
    </row>
    <row r="2249" spans="1:11" ht="13.2" x14ac:dyDescent="0.25">
      <c r="A2249" s="7">
        <v>290132910</v>
      </c>
      <c r="B2249" s="4">
        <v>674052</v>
      </c>
      <c r="C2249" s="4" t="s">
        <v>935</v>
      </c>
      <c r="D2249" s="7">
        <v>66</v>
      </c>
      <c r="E2249" s="7">
        <v>1</v>
      </c>
      <c r="F2249" s="7">
        <v>66</v>
      </c>
      <c r="G2249" s="5" t="s">
        <v>22</v>
      </c>
      <c r="H2249" s="5" t="s">
        <v>28</v>
      </c>
      <c r="I2249">
        <f>VLOOKUP($A2249,'Cancelled Orders'!$D$2:$L$10078,COLUMN(E2248),0)</f>
        <v>1</v>
      </c>
      <c r="J2249" t="str">
        <f>VLOOKUP($A2249,'Cancelled Orders'!$D$2:$G$10078,3,0)</f>
        <v>Order cancelled through app</v>
      </c>
      <c r="K2249" t="str">
        <f>VLOOKUP($A2249,'Cancelled Orders'!$D$2:$G$10078,4,0)</f>
        <v>Customer Refusal</v>
      </c>
    </row>
    <row r="2250" spans="1:11" ht="13.2" x14ac:dyDescent="0.25">
      <c r="A2250" s="7">
        <v>289708983</v>
      </c>
      <c r="B2250" s="4">
        <v>674052</v>
      </c>
      <c r="C2250" s="4" t="s">
        <v>935</v>
      </c>
      <c r="D2250" s="7">
        <v>66</v>
      </c>
      <c r="E2250" s="7">
        <v>1</v>
      </c>
      <c r="F2250" s="7">
        <v>66</v>
      </c>
      <c r="G2250" s="5" t="s">
        <v>22</v>
      </c>
      <c r="H2250" s="5" t="s">
        <v>28</v>
      </c>
      <c r="I2250">
        <f>VLOOKUP($A2250,'Cancelled Orders'!$D$2:$L$10078,COLUMN(E2249),0)</f>
        <v>1</v>
      </c>
      <c r="J2250" t="str">
        <f>VLOOKUP($A2250,'Cancelled Orders'!$D$2:$G$10078,3,0)</f>
        <v>Order cancelled through app</v>
      </c>
      <c r="K2250" t="str">
        <f>VLOOKUP($A2250,'Cancelled Orders'!$D$2:$G$10078,4,0)</f>
        <v>Customer Refusal</v>
      </c>
    </row>
    <row r="2251" spans="1:11" ht="13.2" x14ac:dyDescent="0.25">
      <c r="A2251" s="7">
        <v>291094679</v>
      </c>
      <c r="B2251" s="4">
        <v>666363</v>
      </c>
      <c r="C2251" s="4" t="s">
        <v>936</v>
      </c>
      <c r="D2251" s="7">
        <v>60</v>
      </c>
      <c r="E2251" s="7">
        <v>1</v>
      </c>
      <c r="F2251" s="7">
        <v>60</v>
      </c>
      <c r="G2251" s="5" t="s">
        <v>22</v>
      </c>
      <c r="H2251" s="5" t="s">
        <v>28</v>
      </c>
      <c r="I2251">
        <f>VLOOKUP($A2251,'Cancelled Orders'!$D$2:$L$10078,COLUMN(E2250),0)</f>
        <v>1</v>
      </c>
      <c r="J2251" t="str">
        <f>VLOOKUP($A2251,'Cancelled Orders'!$D$2:$G$10078,3,0)</f>
        <v>Order cancelled through app</v>
      </c>
      <c r="K2251" t="str">
        <f>VLOOKUP($A2251,'Cancelled Orders'!$D$2:$G$10078,4,0)</f>
        <v>Customer Refusal</v>
      </c>
    </row>
    <row r="2252" spans="1:11" ht="13.2" x14ac:dyDescent="0.25">
      <c r="A2252" s="7">
        <v>290719113</v>
      </c>
      <c r="B2252" s="4">
        <v>666363</v>
      </c>
      <c r="C2252" s="4" t="s">
        <v>936</v>
      </c>
      <c r="D2252" s="7">
        <v>60</v>
      </c>
      <c r="E2252" s="7">
        <v>1</v>
      </c>
      <c r="F2252" s="7">
        <v>60</v>
      </c>
      <c r="G2252" s="5" t="s">
        <v>22</v>
      </c>
      <c r="H2252" s="5" t="s">
        <v>28</v>
      </c>
      <c r="I2252">
        <f>VLOOKUP($A2252,'Cancelled Orders'!$D$2:$L$10078,COLUMN(E2251),0)</f>
        <v>1</v>
      </c>
      <c r="J2252" t="str">
        <f>VLOOKUP($A2252,'Cancelled Orders'!$D$2:$G$10078,3,0)</f>
        <v>Order cancelled through app</v>
      </c>
      <c r="K2252" t="str">
        <f>VLOOKUP($A2252,'Cancelled Orders'!$D$2:$G$10078,4,0)</f>
        <v>Customer Refusal</v>
      </c>
    </row>
    <row r="2253" spans="1:11" ht="13.2" x14ac:dyDescent="0.25">
      <c r="A2253" s="7">
        <v>290579640</v>
      </c>
      <c r="B2253" s="4">
        <v>666363</v>
      </c>
      <c r="C2253" s="4" t="s">
        <v>936</v>
      </c>
      <c r="D2253" s="7">
        <v>60</v>
      </c>
      <c r="E2253" s="7">
        <v>1</v>
      </c>
      <c r="F2253" s="7">
        <v>60</v>
      </c>
      <c r="G2253" s="5" t="s">
        <v>22</v>
      </c>
      <c r="H2253" s="5" t="s">
        <v>28</v>
      </c>
      <c r="I2253">
        <f>VLOOKUP($A2253,'Cancelled Orders'!$D$2:$L$10078,COLUMN(E2252),0)</f>
        <v>1</v>
      </c>
      <c r="J2253" t="str">
        <f>VLOOKUP($A2253,'Cancelled Orders'!$D$2:$G$10078,3,0)</f>
        <v>Order cancelled through app</v>
      </c>
      <c r="K2253" t="str">
        <f>VLOOKUP($A2253,'Cancelled Orders'!$D$2:$G$10078,4,0)</f>
        <v>Customer Refusal</v>
      </c>
    </row>
    <row r="2254" spans="1:11" ht="13.2" x14ac:dyDescent="0.25">
      <c r="A2254" s="7">
        <v>290212190</v>
      </c>
      <c r="B2254" s="4">
        <v>666363</v>
      </c>
      <c r="C2254" s="4" t="s">
        <v>936</v>
      </c>
      <c r="D2254" s="7">
        <v>60</v>
      </c>
      <c r="E2254" s="7">
        <v>1</v>
      </c>
      <c r="F2254" s="7">
        <v>60</v>
      </c>
      <c r="G2254" s="5" t="s">
        <v>22</v>
      </c>
      <c r="H2254" s="5" t="s">
        <v>28</v>
      </c>
      <c r="I2254">
        <f>VLOOKUP($A2254,'Cancelled Orders'!$D$2:$L$10078,COLUMN(E2253),0)</f>
        <v>1</v>
      </c>
      <c r="J2254" t="str">
        <f>VLOOKUP($A2254,'Cancelled Orders'!$D$2:$G$10078,3,0)</f>
        <v>Order cancelled through app</v>
      </c>
      <c r="K2254" t="str">
        <f>VLOOKUP($A2254,'Cancelled Orders'!$D$2:$G$10078,4,0)</f>
        <v>Customer Refusal</v>
      </c>
    </row>
    <row r="2255" spans="1:11" ht="13.2" x14ac:dyDescent="0.25">
      <c r="A2255" s="7">
        <v>290611462</v>
      </c>
      <c r="B2255" s="4">
        <v>666363</v>
      </c>
      <c r="C2255" s="4" t="s">
        <v>936</v>
      </c>
      <c r="D2255" s="7">
        <v>60</v>
      </c>
      <c r="E2255" s="7">
        <v>1</v>
      </c>
      <c r="F2255" s="7">
        <v>60</v>
      </c>
      <c r="G2255" s="5" t="s">
        <v>22</v>
      </c>
      <c r="H2255" s="5" t="s">
        <v>28</v>
      </c>
      <c r="I2255">
        <f>VLOOKUP($A2255,'Cancelled Orders'!$D$2:$L$10078,COLUMN(E2254),0)</f>
        <v>1</v>
      </c>
      <c r="J2255" t="str">
        <f>VLOOKUP($A2255,'Cancelled Orders'!$D$2:$G$10078,3,0)</f>
        <v>Order cancelled through app</v>
      </c>
      <c r="K2255" t="str">
        <f>VLOOKUP($A2255,'Cancelled Orders'!$D$2:$G$10078,4,0)</f>
        <v>Customer Refusal</v>
      </c>
    </row>
    <row r="2256" spans="1:11" ht="13.2" x14ac:dyDescent="0.25">
      <c r="A2256" s="7">
        <v>290568539</v>
      </c>
      <c r="B2256" s="4">
        <v>666363</v>
      </c>
      <c r="C2256" s="4" t="s">
        <v>936</v>
      </c>
      <c r="D2256" s="7">
        <v>60</v>
      </c>
      <c r="E2256" s="7">
        <v>1</v>
      </c>
      <c r="F2256" s="7">
        <v>60</v>
      </c>
      <c r="G2256" s="5" t="s">
        <v>22</v>
      </c>
      <c r="H2256" s="5" t="s">
        <v>28</v>
      </c>
      <c r="I2256">
        <f>VLOOKUP($A2256,'Cancelled Orders'!$D$2:$L$10078,COLUMN(E2255),0)</f>
        <v>1</v>
      </c>
      <c r="J2256" t="str">
        <f>VLOOKUP($A2256,'Cancelled Orders'!$D$2:$G$10078,3,0)</f>
        <v>Order cancelled through app</v>
      </c>
      <c r="K2256" t="str">
        <f>VLOOKUP($A2256,'Cancelled Orders'!$D$2:$G$10078,4,0)</f>
        <v>Customer Refusal</v>
      </c>
    </row>
    <row r="2257" spans="1:11" ht="13.2" x14ac:dyDescent="0.25">
      <c r="A2257" s="7">
        <v>291060486</v>
      </c>
      <c r="B2257" s="4">
        <v>666363</v>
      </c>
      <c r="C2257" s="4" t="s">
        <v>936</v>
      </c>
      <c r="D2257" s="7">
        <v>60</v>
      </c>
      <c r="E2257" s="7">
        <v>1</v>
      </c>
      <c r="F2257" s="7">
        <v>60</v>
      </c>
      <c r="G2257" s="5" t="s">
        <v>22</v>
      </c>
      <c r="H2257" s="5" t="s">
        <v>28</v>
      </c>
      <c r="I2257">
        <f>VLOOKUP($A2257,'Cancelled Orders'!$D$2:$L$10078,COLUMN(E2256),0)</f>
        <v>1</v>
      </c>
      <c r="J2257" t="str">
        <f>VLOOKUP($A2257,'Cancelled Orders'!$D$2:$G$10078,3,0)</f>
        <v>Order cancelled through app</v>
      </c>
      <c r="K2257" t="str">
        <f>VLOOKUP($A2257,'Cancelled Orders'!$D$2:$G$10078,4,0)</f>
        <v>Customer Refusal</v>
      </c>
    </row>
    <row r="2258" spans="1:11" ht="13.2" x14ac:dyDescent="0.25">
      <c r="A2258" s="7">
        <v>290601725</v>
      </c>
      <c r="B2258" s="4">
        <v>666363</v>
      </c>
      <c r="C2258" s="4" t="s">
        <v>936</v>
      </c>
      <c r="D2258" s="7">
        <v>60</v>
      </c>
      <c r="E2258" s="7">
        <v>1</v>
      </c>
      <c r="F2258" s="7">
        <v>60</v>
      </c>
      <c r="G2258" s="5" t="s">
        <v>22</v>
      </c>
      <c r="H2258" s="5" t="s">
        <v>28</v>
      </c>
      <c r="I2258">
        <f>VLOOKUP($A2258,'Cancelled Orders'!$D$2:$L$10078,COLUMN(E2257),0)</f>
        <v>1</v>
      </c>
      <c r="J2258" t="str">
        <f>VLOOKUP($A2258,'Cancelled Orders'!$D$2:$G$10078,3,0)</f>
        <v>Order cancelled through app</v>
      </c>
      <c r="K2258" t="str">
        <f>VLOOKUP($A2258,'Cancelled Orders'!$D$2:$G$10078,4,0)</f>
        <v>Customer Refusal</v>
      </c>
    </row>
    <row r="2259" spans="1:11" ht="13.2" x14ac:dyDescent="0.25">
      <c r="A2259" s="7">
        <v>289727052</v>
      </c>
      <c r="B2259" s="4">
        <v>666363</v>
      </c>
      <c r="C2259" s="4" t="s">
        <v>936</v>
      </c>
      <c r="D2259" s="7">
        <v>60</v>
      </c>
      <c r="E2259" s="7">
        <v>1</v>
      </c>
      <c r="F2259" s="7">
        <v>60</v>
      </c>
      <c r="G2259" s="5" t="s">
        <v>22</v>
      </c>
      <c r="H2259" s="5" t="s">
        <v>28</v>
      </c>
      <c r="I2259">
        <f>VLOOKUP($A2259,'Cancelled Orders'!$D$2:$L$10078,COLUMN(E2258),0)</f>
        <v>1</v>
      </c>
      <c r="J2259" t="str">
        <f>VLOOKUP($A2259,'Cancelled Orders'!$D$2:$G$10078,3,0)</f>
        <v>Order cancelled through app</v>
      </c>
      <c r="K2259" t="str">
        <f>VLOOKUP($A2259,'Cancelled Orders'!$D$2:$G$10078,4,0)</f>
        <v>Customer Refusal</v>
      </c>
    </row>
    <row r="2260" spans="1:11" ht="13.2" x14ac:dyDescent="0.25">
      <c r="A2260" s="7">
        <v>291639289</v>
      </c>
      <c r="B2260" s="4">
        <v>627239</v>
      </c>
      <c r="C2260" s="4" t="s">
        <v>238</v>
      </c>
      <c r="D2260" s="7">
        <v>110</v>
      </c>
      <c r="E2260" s="7">
        <v>1</v>
      </c>
      <c r="F2260" s="7">
        <v>110</v>
      </c>
      <c r="G2260" s="5" t="s">
        <v>22</v>
      </c>
      <c r="H2260" s="5" t="s">
        <v>22</v>
      </c>
      <c r="I2260">
        <f>VLOOKUP($A2260,'Cancelled Orders'!$D$2:$L$10078,COLUMN(E2259),0)</f>
        <v>0</v>
      </c>
      <c r="J2260" t="str">
        <f>VLOOKUP($A2260,'Cancelled Orders'!$D$2:$G$10078,3,0)</f>
        <v>Order cancelled through app</v>
      </c>
      <c r="K2260" t="str">
        <f>VLOOKUP($A2260,'Cancelled Orders'!$D$2:$G$10078,4,0)</f>
        <v>Customer Refusal</v>
      </c>
    </row>
    <row r="2261" spans="1:11" ht="13.2" x14ac:dyDescent="0.25">
      <c r="A2261" s="7">
        <v>291698061</v>
      </c>
      <c r="B2261" s="4">
        <v>839121</v>
      </c>
      <c r="C2261" s="4" t="s">
        <v>67</v>
      </c>
      <c r="D2261" s="7">
        <v>19</v>
      </c>
      <c r="E2261" s="7">
        <v>1</v>
      </c>
      <c r="F2261" s="7">
        <v>19</v>
      </c>
      <c r="G2261" s="5" t="s">
        <v>22</v>
      </c>
      <c r="H2261" s="5" t="s">
        <v>22</v>
      </c>
      <c r="I2261">
        <f>VLOOKUP($A2261,'Cancelled Orders'!$D$2:$L$10078,COLUMN(E2260),0)</f>
        <v>1</v>
      </c>
      <c r="J2261" t="str">
        <f>VLOOKUP($A2261,'Cancelled Orders'!$D$2:$G$10078,3,0)</f>
        <v>Cancelled by Restaurant</v>
      </c>
      <c r="K2261" t="str">
        <f>VLOOKUP($A2261,'Cancelled Orders'!$D$2:$G$10078,4,0)</f>
        <v>Customer Refusal</v>
      </c>
    </row>
    <row r="2262" spans="1:11" ht="13.2" x14ac:dyDescent="0.25">
      <c r="A2262" s="7">
        <v>290917513</v>
      </c>
      <c r="B2262" s="4">
        <v>839121</v>
      </c>
      <c r="C2262" s="4" t="s">
        <v>67</v>
      </c>
      <c r="D2262" s="7">
        <v>19</v>
      </c>
      <c r="E2262" s="7">
        <v>2</v>
      </c>
      <c r="F2262" s="7">
        <v>38</v>
      </c>
      <c r="G2262" s="5" t="s">
        <v>22</v>
      </c>
      <c r="H2262" s="5" t="s">
        <v>22</v>
      </c>
      <c r="I2262">
        <f>VLOOKUP($A2262,'Cancelled Orders'!$D$2:$L$10078,COLUMN(E2261),0)</f>
        <v>1</v>
      </c>
      <c r="J2262" t="str">
        <f>VLOOKUP($A2262,'Cancelled Orders'!$D$2:$G$10078,3,0)</f>
        <v>Cancelled by Restaurant</v>
      </c>
      <c r="K2262" t="str">
        <f>VLOOKUP($A2262,'Cancelled Orders'!$D$2:$G$10078,4,0)</f>
        <v>Item Unavailable</v>
      </c>
    </row>
    <row r="2263" spans="1:11" ht="13.2" x14ac:dyDescent="0.25">
      <c r="A2263" s="7">
        <v>291499637</v>
      </c>
      <c r="B2263" s="4">
        <v>624322</v>
      </c>
      <c r="C2263" s="4" t="s">
        <v>600</v>
      </c>
      <c r="D2263" s="7">
        <v>32</v>
      </c>
      <c r="E2263" s="7">
        <v>1</v>
      </c>
      <c r="F2263" s="7">
        <v>32</v>
      </c>
      <c r="G2263" s="5" t="s">
        <v>22</v>
      </c>
      <c r="H2263" s="5" t="s">
        <v>28</v>
      </c>
      <c r="I2263">
        <f>VLOOKUP($A2263,'Cancelled Orders'!$D$2:$L$10078,COLUMN(E2262),0)</f>
        <v>1</v>
      </c>
      <c r="J2263" t="str">
        <f>VLOOKUP($A2263,'Cancelled Orders'!$D$2:$G$10078,3,0)</f>
        <v>Order cancelled through app</v>
      </c>
      <c r="K2263" t="str">
        <f>VLOOKUP($A2263,'Cancelled Orders'!$D$2:$G$10078,4,0)</f>
        <v>Customer Refusal</v>
      </c>
    </row>
    <row r="2264" spans="1:11" ht="13.2" x14ac:dyDescent="0.25">
      <c r="A2264" s="7">
        <v>289767276</v>
      </c>
      <c r="B2264" s="4">
        <v>624322</v>
      </c>
      <c r="C2264" s="4" t="s">
        <v>600</v>
      </c>
      <c r="D2264" s="7">
        <v>32</v>
      </c>
      <c r="E2264" s="7">
        <v>1</v>
      </c>
      <c r="F2264" s="7">
        <v>32</v>
      </c>
      <c r="G2264" s="5" t="s">
        <v>22</v>
      </c>
      <c r="H2264" s="5" t="s">
        <v>28</v>
      </c>
      <c r="I2264">
        <f>VLOOKUP($A2264,'Cancelled Orders'!$D$2:$L$10078,COLUMN(E2263),0)</f>
        <v>1</v>
      </c>
      <c r="J2264" t="str">
        <f>VLOOKUP($A2264,'Cancelled Orders'!$D$2:$G$10078,3,0)</f>
        <v>Order cancelled through app</v>
      </c>
      <c r="K2264" t="str">
        <f>VLOOKUP($A2264,'Cancelled Orders'!$D$2:$G$10078,4,0)</f>
        <v>Customer Refusal</v>
      </c>
    </row>
    <row r="2265" spans="1:11" ht="13.2" x14ac:dyDescent="0.25">
      <c r="A2265" s="7">
        <v>290593589</v>
      </c>
      <c r="B2265" s="4">
        <v>624322</v>
      </c>
      <c r="C2265" s="4" t="s">
        <v>600</v>
      </c>
      <c r="D2265" s="7">
        <v>32</v>
      </c>
      <c r="E2265" s="7">
        <v>1</v>
      </c>
      <c r="F2265" s="7">
        <v>32</v>
      </c>
      <c r="G2265" s="5" t="s">
        <v>22</v>
      </c>
      <c r="H2265" s="5" t="s">
        <v>28</v>
      </c>
      <c r="I2265">
        <f>VLOOKUP($A2265,'Cancelled Orders'!$D$2:$L$10078,COLUMN(E2264),0)</f>
        <v>1</v>
      </c>
      <c r="J2265" t="str">
        <f>VLOOKUP($A2265,'Cancelled Orders'!$D$2:$G$10078,3,0)</f>
        <v>Order cancelled through app</v>
      </c>
      <c r="K2265" t="str">
        <f>VLOOKUP($A2265,'Cancelled Orders'!$D$2:$G$10078,4,0)</f>
        <v>Customer Refusal</v>
      </c>
    </row>
    <row r="2266" spans="1:11" ht="13.2" x14ac:dyDescent="0.25">
      <c r="A2266" s="7">
        <v>291268528</v>
      </c>
      <c r="B2266" s="4">
        <v>813153</v>
      </c>
      <c r="C2266" s="4" t="s">
        <v>224</v>
      </c>
      <c r="D2266" s="7">
        <v>18</v>
      </c>
      <c r="E2266" s="7">
        <v>1</v>
      </c>
      <c r="F2266" s="7">
        <v>18</v>
      </c>
      <c r="G2266" s="5" t="s">
        <v>22</v>
      </c>
      <c r="H2266" s="5" t="s">
        <v>28</v>
      </c>
      <c r="I2266">
        <f>VLOOKUP($A2266,'Cancelled Orders'!$D$2:$L$10078,COLUMN(E2265),0)</f>
        <v>1</v>
      </c>
      <c r="J2266" t="str">
        <f>VLOOKUP($A2266,'Cancelled Orders'!$D$2:$G$10078,3,0)</f>
        <v>Order cancelled through app</v>
      </c>
      <c r="K2266" t="str">
        <f>VLOOKUP($A2266,'Cancelled Orders'!$D$2:$G$10078,4,0)</f>
        <v>Customer Refusal</v>
      </c>
    </row>
    <row r="2267" spans="1:11" ht="13.2" x14ac:dyDescent="0.25">
      <c r="A2267" s="7">
        <v>291722107</v>
      </c>
      <c r="B2267" s="4">
        <v>868526</v>
      </c>
      <c r="C2267" s="4" t="s">
        <v>937</v>
      </c>
      <c r="D2267" s="7">
        <v>52</v>
      </c>
      <c r="E2267" s="7">
        <v>1</v>
      </c>
      <c r="F2267" s="7">
        <v>52</v>
      </c>
      <c r="G2267" s="5" t="s">
        <v>22</v>
      </c>
      <c r="H2267" s="5" t="s">
        <v>22</v>
      </c>
      <c r="I2267">
        <f>VLOOKUP($A2267,'Cancelled Orders'!$D$2:$L$10078,COLUMN(E2266),0)</f>
        <v>1</v>
      </c>
      <c r="J2267" t="str">
        <f>VLOOKUP($A2267,'Cancelled Orders'!$D$2:$G$10078,3,0)</f>
        <v>Cancelled by Restaurant</v>
      </c>
      <c r="K2267" t="str">
        <f>VLOOKUP($A2267,'Cancelled Orders'!$D$2:$G$10078,4,0)</f>
        <v>Stock Shortage</v>
      </c>
    </row>
    <row r="2268" spans="1:11" ht="13.2" x14ac:dyDescent="0.25">
      <c r="A2268" s="7">
        <v>291307621</v>
      </c>
      <c r="B2268" s="4">
        <v>571505</v>
      </c>
      <c r="C2268" s="4" t="s">
        <v>317</v>
      </c>
      <c r="D2268" s="7">
        <v>45</v>
      </c>
      <c r="E2268" s="7">
        <v>1</v>
      </c>
      <c r="F2268" s="7">
        <v>45</v>
      </c>
      <c r="G2268" s="5" t="s">
        <v>22</v>
      </c>
      <c r="H2268" s="5" t="s">
        <v>28</v>
      </c>
      <c r="I2268">
        <f>VLOOKUP($A2268,'Cancelled Orders'!$D$2:$L$10078,COLUMN(E2267),0)</f>
        <v>1</v>
      </c>
      <c r="J2268" t="str">
        <f>VLOOKUP($A2268,'Cancelled Orders'!$D$2:$G$10078,3,0)</f>
        <v>Order cancelled through app</v>
      </c>
      <c r="K2268" t="str">
        <f>VLOOKUP($A2268,'Cancelled Orders'!$D$2:$G$10078,4,0)</f>
        <v>Customer Refusal</v>
      </c>
    </row>
    <row r="2269" spans="1:11" ht="13.2" x14ac:dyDescent="0.25">
      <c r="A2269" s="7">
        <v>290507182</v>
      </c>
      <c r="B2269" s="4">
        <v>571505</v>
      </c>
      <c r="C2269" s="4" t="s">
        <v>317</v>
      </c>
      <c r="D2269" s="7">
        <v>45</v>
      </c>
      <c r="E2269" s="7">
        <v>1</v>
      </c>
      <c r="F2269" s="7">
        <v>45</v>
      </c>
      <c r="G2269" s="5" t="s">
        <v>22</v>
      </c>
      <c r="H2269" s="5" t="s">
        <v>28</v>
      </c>
      <c r="I2269">
        <f>VLOOKUP($A2269,'Cancelled Orders'!$D$2:$L$10078,COLUMN(E2268),0)</f>
        <v>1</v>
      </c>
      <c r="J2269" t="str">
        <f>VLOOKUP($A2269,'Cancelled Orders'!$D$2:$G$10078,3,0)</f>
        <v>Order cancelled through app</v>
      </c>
      <c r="K2269" t="str">
        <f>VLOOKUP($A2269,'Cancelled Orders'!$D$2:$G$10078,4,0)</f>
        <v>Customer Refusal</v>
      </c>
    </row>
    <row r="2270" spans="1:11" ht="13.2" x14ac:dyDescent="0.25">
      <c r="A2270" s="7">
        <v>291710358</v>
      </c>
      <c r="B2270" s="4">
        <v>638269</v>
      </c>
      <c r="C2270" s="4" t="s">
        <v>938</v>
      </c>
      <c r="D2270" s="7">
        <v>45</v>
      </c>
      <c r="E2270" s="7">
        <v>1</v>
      </c>
      <c r="F2270" s="7">
        <v>45</v>
      </c>
      <c r="G2270" s="5" t="s">
        <v>22</v>
      </c>
      <c r="H2270" s="5" t="s">
        <v>28</v>
      </c>
      <c r="I2270">
        <f>VLOOKUP($A2270,'Cancelled Orders'!$D$2:$L$10078,COLUMN(E2269),0)</f>
        <v>1</v>
      </c>
      <c r="J2270" t="str">
        <f>VLOOKUP($A2270,'Cancelled Orders'!$D$2:$G$10078,3,0)</f>
        <v>Order cancelled through app</v>
      </c>
      <c r="K2270" t="str">
        <f>VLOOKUP($A2270,'Cancelled Orders'!$D$2:$G$10078,4,0)</f>
        <v>Customer Refusal</v>
      </c>
    </row>
    <row r="2271" spans="1:11" ht="13.2" x14ac:dyDescent="0.25">
      <c r="A2271" s="7">
        <v>289670321</v>
      </c>
      <c r="B2271" s="4">
        <v>681156</v>
      </c>
      <c r="C2271" s="4" t="s">
        <v>939</v>
      </c>
      <c r="D2271" s="7">
        <v>25</v>
      </c>
      <c r="E2271" s="7">
        <v>1</v>
      </c>
      <c r="F2271" s="7">
        <v>25</v>
      </c>
      <c r="G2271" s="5" t="s">
        <v>22</v>
      </c>
      <c r="H2271" s="5" t="s">
        <v>22</v>
      </c>
      <c r="I2271">
        <f>VLOOKUP($A2271,'Cancelled Orders'!$D$2:$L$10078,COLUMN(E2270),0)</f>
        <v>1</v>
      </c>
      <c r="J2271" t="str">
        <f>VLOOKUP($A2271,'Cancelled Orders'!$D$2:$G$10078,3,0)</f>
        <v>Cancelled by Restaurant</v>
      </c>
      <c r="K2271" t="str">
        <f>VLOOKUP($A2271,'Cancelled Orders'!$D$2:$G$10078,4,0)</f>
        <v>Stock Shortage</v>
      </c>
    </row>
    <row r="2272" spans="1:11" ht="13.2" x14ac:dyDescent="0.25">
      <c r="A2272" s="7">
        <v>290353876</v>
      </c>
      <c r="B2272" s="4">
        <v>319654</v>
      </c>
      <c r="C2272" s="4" t="s">
        <v>940</v>
      </c>
      <c r="D2272" s="7">
        <v>17</v>
      </c>
      <c r="E2272" s="7">
        <v>2</v>
      </c>
      <c r="F2272" s="7">
        <v>34</v>
      </c>
      <c r="G2272" s="5" t="s">
        <v>22</v>
      </c>
      <c r="H2272" s="5" t="s">
        <v>28</v>
      </c>
      <c r="I2272">
        <f>VLOOKUP($A2272,'Cancelled Orders'!$D$2:$L$10078,COLUMN(E2271),0)</f>
        <v>1</v>
      </c>
      <c r="J2272" t="str">
        <f>VLOOKUP($A2272,'Cancelled Orders'!$D$2:$G$10078,3,0)</f>
        <v>Cancelled by Restaurant</v>
      </c>
      <c r="K2272" t="str">
        <f>VLOOKUP($A2272,'Cancelled Orders'!$D$2:$G$10078,4,0)</f>
        <v>Stock Shortage</v>
      </c>
    </row>
    <row r="2273" spans="1:11" ht="13.2" x14ac:dyDescent="0.25">
      <c r="A2273" s="7">
        <v>290320544</v>
      </c>
      <c r="B2273" s="4">
        <v>319654</v>
      </c>
      <c r="C2273" s="4" t="s">
        <v>940</v>
      </c>
      <c r="D2273" s="7">
        <v>17</v>
      </c>
      <c r="E2273" s="7">
        <v>1</v>
      </c>
      <c r="F2273" s="7">
        <v>17</v>
      </c>
      <c r="G2273" s="5" t="s">
        <v>22</v>
      </c>
      <c r="H2273" s="5" t="s">
        <v>28</v>
      </c>
      <c r="I2273">
        <f>VLOOKUP($A2273,'Cancelled Orders'!$D$2:$L$10078,COLUMN(E2272),0)</f>
        <v>1</v>
      </c>
      <c r="J2273" t="str">
        <f>VLOOKUP($A2273,'Cancelled Orders'!$D$2:$G$10078,3,0)</f>
        <v>Cancelled by Restaurant</v>
      </c>
      <c r="K2273" t="str">
        <f>VLOOKUP($A2273,'Cancelled Orders'!$D$2:$G$10078,4,0)</f>
        <v>Stock Shortage</v>
      </c>
    </row>
    <row r="2274" spans="1:11" ht="13.2" x14ac:dyDescent="0.25">
      <c r="A2274" s="7">
        <v>290694863</v>
      </c>
      <c r="B2274" s="4">
        <v>766208</v>
      </c>
      <c r="C2274" s="4" t="s">
        <v>941</v>
      </c>
      <c r="D2274" s="7">
        <v>10</v>
      </c>
      <c r="E2274" s="7">
        <v>1</v>
      </c>
      <c r="F2274" s="7">
        <v>10</v>
      </c>
      <c r="G2274" s="5" t="s">
        <v>22</v>
      </c>
      <c r="H2274" s="5" t="s">
        <v>28</v>
      </c>
      <c r="I2274">
        <f>VLOOKUP($A2274,'Cancelled Orders'!$D$2:$L$10078,COLUMN(E2273),0)</f>
        <v>1</v>
      </c>
      <c r="J2274" t="str">
        <f>VLOOKUP($A2274,'Cancelled Orders'!$D$2:$G$10078,3,0)</f>
        <v>Order cancelled through app</v>
      </c>
      <c r="K2274" t="str">
        <f>VLOOKUP($A2274,'Cancelled Orders'!$D$2:$G$10078,4,0)</f>
        <v>Customer Refusal</v>
      </c>
    </row>
    <row r="2275" spans="1:11" ht="13.2" x14ac:dyDescent="0.25">
      <c r="A2275" s="7">
        <v>290280662</v>
      </c>
      <c r="B2275" s="4">
        <v>846146</v>
      </c>
      <c r="C2275" s="4" t="s">
        <v>942</v>
      </c>
      <c r="D2275" s="7">
        <v>20</v>
      </c>
      <c r="E2275" s="7">
        <v>1</v>
      </c>
      <c r="F2275" s="7">
        <v>20</v>
      </c>
      <c r="G2275" s="5" t="s">
        <v>22</v>
      </c>
      <c r="H2275" s="5" t="s">
        <v>28</v>
      </c>
      <c r="I2275">
        <f>VLOOKUP($A2275,'Cancelled Orders'!$D$2:$L$10078,COLUMN(E2274),0)</f>
        <v>1</v>
      </c>
      <c r="J2275" t="str">
        <f>VLOOKUP($A2275,'Cancelled Orders'!$D$2:$G$10078,3,0)</f>
        <v>Order cancelled through app</v>
      </c>
      <c r="K2275" t="str">
        <f>VLOOKUP($A2275,'Cancelled Orders'!$D$2:$G$10078,4,0)</f>
        <v>Customer Refusal</v>
      </c>
    </row>
    <row r="2276" spans="1:11" ht="13.2" x14ac:dyDescent="0.25">
      <c r="A2276" s="7">
        <v>290744304</v>
      </c>
      <c r="B2276" s="4">
        <v>822826</v>
      </c>
      <c r="C2276" s="4" t="s">
        <v>943</v>
      </c>
      <c r="D2276" s="7">
        <v>52</v>
      </c>
      <c r="E2276" s="7">
        <v>1</v>
      </c>
      <c r="F2276" s="7">
        <v>52</v>
      </c>
      <c r="G2276" s="5" t="s">
        <v>22</v>
      </c>
      <c r="H2276" s="5" t="s">
        <v>22</v>
      </c>
      <c r="I2276">
        <f>VLOOKUP($A2276,'Cancelled Orders'!$D$2:$L$10078,COLUMN(E2275),0)</f>
        <v>1</v>
      </c>
      <c r="J2276" t="str">
        <f>VLOOKUP($A2276,'Cancelled Orders'!$D$2:$G$10078,3,0)</f>
        <v>Cancelled by Restaurant</v>
      </c>
      <c r="K2276" t="str">
        <f>VLOOKUP($A2276,'Cancelled Orders'!$D$2:$G$10078,4,0)</f>
        <v>Item Unavailable</v>
      </c>
    </row>
    <row r="2277" spans="1:11" ht="13.2" x14ac:dyDescent="0.25">
      <c r="A2277" s="7">
        <v>291718649</v>
      </c>
      <c r="B2277" s="4">
        <v>869552</v>
      </c>
      <c r="C2277" s="4" t="s">
        <v>944</v>
      </c>
      <c r="D2277" s="7">
        <v>37</v>
      </c>
      <c r="E2277" s="7">
        <v>1</v>
      </c>
      <c r="F2277" s="7">
        <v>37</v>
      </c>
      <c r="G2277" s="5" t="s">
        <v>22</v>
      </c>
      <c r="H2277" s="5" t="s">
        <v>28</v>
      </c>
      <c r="I2277">
        <f>VLOOKUP($A2277,'Cancelled Orders'!$D$2:$L$10078,COLUMN(E2276),0)</f>
        <v>1</v>
      </c>
      <c r="J2277" t="str">
        <f>VLOOKUP($A2277,'Cancelled Orders'!$D$2:$G$10078,3,0)</f>
        <v>Cancelled by Restaurant</v>
      </c>
      <c r="K2277" t="str">
        <f>VLOOKUP($A2277,'Cancelled Orders'!$D$2:$G$10078,4,0)</f>
        <v>Closed Premises</v>
      </c>
    </row>
    <row r="2278" spans="1:11" ht="13.2" x14ac:dyDescent="0.25">
      <c r="A2278" s="7">
        <v>290843841</v>
      </c>
      <c r="B2278" s="4">
        <v>869552</v>
      </c>
      <c r="C2278" s="4" t="s">
        <v>944</v>
      </c>
      <c r="D2278" s="7">
        <v>37</v>
      </c>
      <c r="E2278" s="7">
        <v>1</v>
      </c>
      <c r="F2278" s="7">
        <v>37</v>
      </c>
      <c r="G2278" s="5" t="s">
        <v>22</v>
      </c>
      <c r="H2278" s="5" t="s">
        <v>28</v>
      </c>
      <c r="I2278">
        <f>VLOOKUP($A2278,'Cancelled Orders'!$D$2:$L$10078,COLUMN(E2277),0)</f>
        <v>1</v>
      </c>
      <c r="J2278" t="str">
        <f>VLOOKUP($A2278,'Cancelled Orders'!$D$2:$G$10078,3,0)</f>
        <v>Cancelled by Restaurant</v>
      </c>
      <c r="K2278" t="str">
        <f>VLOOKUP($A2278,'Cancelled Orders'!$D$2:$G$10078,4,0)</f>
        <v>Closed Premises</v>
      </c>
    </row>
    <row r="2279" spans="1:11" ht="13.2" x14ac:dyDescent="0.25">
      <c r="A2279" s="7">
        <v>289908240</v>
      </c>
      <c r="B2279" s="4">
        <v>869552</v>
      </c>
      <c r="C2279" s="4" t="s">
        <v>944</v>
      </c>
      <c r="D2279" s="7">
        <v>37</v>
      </c>
      <c r="E2279" s="7">
        <v>1</v>
      </c>
      <c r="F2279" s="7">
        <v>37</v>
      </c>
      <c r="G2279" s="5" t="s">
        <v>22</v>
      </c>
      <c r="H2279" s="5" t="s">
        <v>28</v>
      </c>
      <c r="I2279">
        <f>VLOOKUP($A2279,'Cancelled Orders'!$D$2:$L$10078,COLUMN(E2278),0)</f>
        <v>1</v>
      </c>
      <c r="J2279" t="str">
        <f>VLOOKUP($A2279,'Cancelled Orders'!$D$2:$G$10078,3,0)</f>
        <v>Cancelled by Restaurant</v>
      </c>
      <c r="K2279" t="str">
        <f>VLOOKUP($A2279,'Cancelled Orders'!$D$2:$G$10078,4,0)</f>
        <v>Closed Premises</v>
      </c>
    </row>
    <row r="2280" spans="1:11" ht="13.2" x14ac:dyDescent="0.25">
      <c r="A2280" s="7">
        <v>289867582</v>
      </c>
      <c r="B2280" s="4">
        <v>869552</v>
      </c>
      <c r="C2280" s="4" t="s">
        <v>944</v>
      </c>
      <c r="D2280" s="7">
        <v>37</v>
      </c>
      <c r="E2280" s="7">
        <v>1</v>
      </c>
      <c r="F2280" s="7">
        <v>37</v>
      </c>
      <c r="G2280" s="5" t="s">
        <v>22</v>
      </c>
      <c r="H2280" s="5" t="s">
        <v>28</v>
      </c>
      <c r="I2280">
        <f>VLOOKUP($A2280,'Cancelled Orders'!$D$2:$L$10078,COLUMN(E2279),0)</f>
        <v>1</v>
      </c>
      <c r="J2280" t="str">
        <f>VLOOKUP($A2280,'Cancelled Orders'!$D$2:$G$10078,3,0)</f>
        <v>Cancelled by Restaurant</v>
      </c>
      <c r="K2280" t="str">
        <f>VLOOKUP($A2280,'Cancelled Orders'!$D$2:$G$10078,4,0)</f>
        <v>Item Unavailable</v>
      </c>
    </row>
    <row r="2281" spans="1:11" ht="13.2" x14ac:dyDescent="0.25">
      <c r="A2281" s="7">
        <v>291730310</v>
      </c>
      <c r="B2281" s="4">
        <v>821882</v>
      </c>
      <c r="C2281" s="4" t="s">
        <v>945</v>
      </c>
      <c r="D2281" s="7">
        <v>126</v>
      </c>
      <c r="E2281" s="7">
        <v>1</v>
      </c>
      <c r="F2281" s="7">
        <v>126</v>
      </c>
      <c r="G2281" s="5" t="s">
        <v>22</v>
      </c>
      <c r="H2281" s="5" t="s">
        <v>22</v>
      </c>
      <c r="I2281">
        <f>VLOOKUP($A2281,'Cancelled Orders'!$D$2:$L$10078,COLUMN(E2280),0)</f>
        <v>1</v>
      </c>
      <c r="J2281" t="str">
        <f>VLOOKUP($A2281,'Cancelled Orders'!$D$2:$G$10078,3,0)</f>
        <v>Cancelled by Restaurant</v>
      </c>
      <c r="K2281" t="str">
        <f>VLOOKUP($A2281,'Cancelled Orders'!$D$2:$G$10078,4,0)</f>
        <v>Item Unavailable</v>
      </c>
    </row>
    <row r="2282" spans="1:11" ht="13.2" x14ac:dyDescent="0.25">
      <c r="A2282" s="7">
        <v>291245275</v>
      </c>
      <c r="B2282" s="4">
        <v>808334</v>
      </c>
      <c r="C2282" s="4" t="s">
        <v>946</v>
      </c>
      <c r="D2282" s="7">
        <v>35</v>
      </c>
      <c r="E2282" s="7">
        <v>1</v>
      </c>
      <c r="F2282" s="7">
        <v>35</v>
      </c>
      <c r="G2282" s="5" t="s">
        <v>22</v>
      </c>
      <c r="H2282" s="5" t="s">
        <v>28</v>
      </c>
      <c r="I2282">
        <f>VLOOKUP($A2282,'Cancelled Orders'!$D$2:$L$10078,COLUMN(E2281),0)</f>
        <v>1</v>
      </c>
      <c r="J2282" t="str">
        <f>VLOOKUP($A2282,'Cancelled Orders'!$D$2:$G$10078,3,0)</f>
        <v>Order cancelled through app</v>
      </c>
      <c r="K2282" t="str">
        <f>VLOOKUP($A2282,'Cancelled Orders'!$D$2:$G$10078,4,0)</f>
        <v>Customer Refusal</v>
      </c>
    </row>
    <row r="2283" spans="1:11" ht="13.2" x14ac:dyDescent="0.25">
      <c r="A2283" s="7">
        <v>291218565</v>
      </c>
      <c r="B2283" s="4">
        <v>808335</v>
      </c>
      <c r="C2283" s="4" t="s">
        <v>740</v>
      </c>
      <c r="D2283" s="7">
        <v>25</v>
      </c>
      <c r="E2283" s="7">
        <v>1</v>
      </c>
      <c r="F2283" s="7">
        <v>25</v>
      </c>
      <c r="G2283" s="5" t="s">
        <v>22</v>
      </c>
      <c r="H2283" s="5" t="s">
        <v>28</v>
      </c>
      <c r="I2283">
        <f>VLOOKUP($A2283,'Cancelled Orders'!$D$2:$L$10078,COLUMN(E2282),0)</f>
        <v>1</v>
      </c>
      <c r="J2283" t="str">
        <f>VLOOKUP($A2283,'Cancelled Orders'!$D$2:$G$10078,3,0)</f>
        <v>Order cancelled through app</v>
      </c>
      <c r="K2283" t="str">
        <f>VLOOKUP($A2283,'Cancelled Orders'!$D$2:$G$10078,4,0)</f>
        <v>Customer Refusal</v>
      </c>
    </row>
    <row r="2284" spans="1:11" ht="13.2" x14ac:dyDescent="0.25">
      <c r="A2284" s="7">
        <v>290677071</v>
      </c>
      <c r="B2284" s="4">
        <v>808367</v>
      </c>
      <c r="C2284" s="4" t="s">
        <v>947</v>
      </c>
      <c r="D2284" s="7">
        <v>40</v>
      </c>
      <c r="E2284" s="7">
        <v>1</v>
      </c>
      <c r="F2284" s="7">
        <v>40</v>
      </c>
      <c r="G2284" s="5" t="s">
        <v>22</v>
      </c>
      <c r="H2284" s="5" t="s">
        <v>28</v>
      </c>
      <c r="I2284">
        <f>VLOOKUP($A2284,'Cancelled Orders'!$D$2:$L$10078,COLUMN(E2283),0)</f>
        <v>1</v>
      </c>
      <c r="J2284" t="str">
        <f>VLOOKUP($A2284,'Cancelled Orders'!$D$2:$G$10078,3,0)</f>
        <v>Order cancelled through app</v>
      </c>
      <c r="K2284" t="str">
        <f>VLOOKUP($A2284,'Cancelled Orders'!$D$2:$G$10078,4,0)</f>
        <v>Customer Refusal</v>
      </c>
    </row>
    <row r="2285" spans="1:11" ht="13.2" x14ac:dyDescent="0.25">
      <c r="A2285" s="7">
        <v>290120715</v>
      </c>
      <c r="B2285" s="4">
        <v>658547</v>
      </c>
      <c r="C2285" s="4" t="s">
        <v>948</v>
      </c>
      <c r="D2285" s="7">
        <v>130</v>
      </c>
      <c r="E2285" s="7">
        <v>2</v>
      </c>
      <c r="F2285" s="7">
        <v>260</v>
      </c>
      <c r="G2285" s="5" t="s">
        <v>22</v>
      </c>
      <c r="H2285" s="5" t="s">
        <v>28</v>
      </c>
      <c r="I2285">
        <f>VLOOKUP($A2285,'Cancelled Orders'!$D$2:$L$10078,COLUMN(E2284),0)</f>
        <v>1</v>
      </c>
      <c r="J2285" t="str">
        <f>VLOOKUP($A2285,'Cancelled Orders'!$D$2:$G$10078,3,0)</f>
        <v>Cancelled by Restaurant</v>
      </c>
      <c r="K2285" t="str">
        <f>VLOOKUP($A2285,'Cancelled Orders'!$D$2:$G$10078,4,0)</f>
        <v>Customer Refusal</v>
      </c>
    </row>
    <row r="2286" spans="1:11" ht="13.2" x14ac:dyDescent="0.25">
      <c r="A2286" s="7">
        <v>289743145</v>
      </c>
      <c r="B2286" s="4">
        <v>658547</v>
      </c>
      <c r="C2286" s="4" t="s">
        <v>948</v>
      </c>
      <c r="D2286" s="7">
        <v>130</v>
      </c>
      <c r="E2286" s="7">
        <v>1</v>
      </c>
      <c r="F2286" s="7">
        <v>130</v>
      </c>
      <c r="G2286" s="5" t="s">
        <v>22</v>
      </c>
      <c r="H2286" s="5" t="s">
        <v>28</v>
      </c>
      <c r="I2286">
        <f>VLOOKUP($A2286,'Cancelled Orders'!$D$2:$L$10078,COLUMN(E2285),0)</f>
        <v>1</v>
      </c>
      <c r="J2286" t="str">
        <f>VLOOKUP($A2286,'Cancelled Orders'!$D$2:$G$10078,3,0)</f>
        <v>Cancelled by Restaurant</v>
      </c>
      <c r="K2286" t="str">
        <f>VLOOKUP($A2286,'Cancelled Orders'!$D$2:$G$10078,4,0)</f>
        <v>Customer Refusal</v>
      </c>
    </row>
    <row r="2287" spans="1:11" ht="13.2" x14ac:dyDescent="0.25">
      <c r="A2287" s="7">
        <v>289676252</v>
      </c>
      <c r="B2287" s="4">
        <v>835965</v>
      </c>
      <c r="C2287" s="4" t="s">
        <v>49</v>
      </c>
      <c r="D2287" s="7">
        <v>13</v>
      </c>
      <c r="E2287" s="7">
        <v>1</v>
      </c>
      <c r="F2287" s="7">
        <v>13</v>
      </c>
      <c r="G2287" s="5" t="s">
        <v>22</v>
      </c>
      <c r="H2287" s="5" t="s">
        <v>22</v>
      </c>
      <c r="I2287">
        <f>VLOOKUP($A2287,'Cancelled Orders'!$D$2:$L$10078,COLUMN(E2286),0)</f>
        <v>1</v>
      </c>
      <c r="J2287" t="str">
        <f>VLOOKUP($A2287,'Cancelled Orders'!$D$2:$G$10078,3,0)</f>
        <v>Order cancelled through app</v>
      </c>
      <c r="K2287" t="str">
        <f>VLOOKUP($A2287,'Cancelled Orders'!$D$2:$G$10078,4,0)</f>
        <v>Customer Refusal</v>
      </c>
    </row>
    <row r="2288" spans="1:11" ht="13.2" x14ac:dyDescent="0.25">
      <c r="A2288" s="7">
        <v>290947506</v>
      </c>
      <c r="B2288" s="4">
        <v>827161</v>
      </c>
      <c r="C2288" s="4" t="s">
        <v>949</v>
      </c>
      <c r="D2288" s="7">
        <v>37</v>
      </c>
      <c r="E2288" s="7">
        <v>1</v>
      </c>
      <c r="F2288" s="7">
        <v>37</v>
      </c>
      <c r="G2288" s="5" t="s">
        <v>22</v>
      </c>
      <c r="H2288" s="5" t="s">
        <v>22</v>
      </c>
      <c r="I2288">
        <f>VLOOKUP($A2288,'Cancelled Orders'!$D$2:$L$10078,COLUMN(E2287),0)</f>
        <v>1</v>
      </c>
      <c r="J2288" t="str">
        <f>VLOOKUP($A2288,'Cancelled Orders'!$D$2:$G$10078,3,0)</f>
        <v>Cancelled by Restaurant</v>
      </c>
      <c r="K2288" t="str">
        <f>VLOOKUP($A2288,'Cancelled Orders'!$D$2:$G$10078,4,0)</f>
        <v>Item Unavailable</v>
      </c>
    </row>
    <row r="2289" spans="1:11" ht="13.2" x14ac:dyDescent="0.25">
      <c r="A2289" s="7">
        <v>290283593</v>
      </c>
      <c r="B2289" s="4">
        <v>622545</v>
      </c>
      <c r="C2289" s="4" t="s">
        <v>950</v>
      </c>
      <c r="D2289" s="7">
        <v>45</v>
      </c>
      <c r="E2289" s="7">
        <v>1</v>
      </c>
      <c r="F2289" s="7">
        <v>45</v>
      </c>
      <c r="G2289" s="5" t="s">
        <v>22</v>
      </c>
      <c r="H2289" s="5" t="s">
        <v>28</v>
      </c>
      <c r="I2289">
        <f>VLOOKUP($A2289,'Cancelled Orders'!$D$2:$L$10078,COLUMN(E2288),0)</f>
        <v>1</v>
      </c>
      <c r="J2289" t="str">
        <f>VLOOKUP($A2289,'Cancelled Orders'!$D$2:$G$10078,3,0)</f>
        <v>Cancelled by Restaurant</v>
      </c>
      <c r="K2289" t="str">
        <f>VLOOKUP($A2289,'Cancelled Orders'!$D$2:$G$10078,4,0)</f>
        <v>High Demand at the Restaurant</v>
      </c>
    </row>
    <row r="2290" spans="1:11" ht="13.2" x14ac:dyDescent="0.25">
      <c r="A2290" s="7">
        <v>290325095</v>
      </c>
      <c r="B2290" s="4">
        <v>622553</v>
      </c>
      <c r="C2290" s="4" t="s">
        <v>951</v>
      </c>
      <c r="D2290" s="7">
        <v>31.5</v>
      </c>
      <c r="E2290" s="7">
        <v>1</v>
      </c>
      <c r="F2290" s="7">
        <v>31.5</v>
      </c>
      <c r="G2290" s="5" t="s">
        <v>22</v>
      </c>
      <c r="H2290" s="5" t="s">
        <v>28</v>
      </c>
      <c r="I2290">
        <f>VLOOKUP($A2290,'Cancelled Orders'!$D$2:$L$10078,COLUMN(E2289),0)</f>
        <v>1</v>
      </c>
      <c r="J2290" t="str">
        <f>VLOOKUP($A2290,'Cancelled Orders'!$D$2:$G$10078,3,0)</f>
        <v>Cancelled by Restaurant</v>
      </c>
      <c r="K2290" t="str">
        <f>VLOOKUP($A2290,'Cancelled Orders'!$D$2:$G$10078,4,0)</f>
        <v>Stock Shortage</v>
      </c>
    </row>
    <row r="2291" spans="1:11" ht="13.2" x14ac:dyDescent="0.25">
      <c r="A2291" s="7">
        <v>291747899</v>
      </c>
      <c r="B2291" s="4">
        <v>669527</v>
      </c>
      <c r="C2291" s="4" t="s">
        <v>533</v>
      </c>
      <c r="D2291" s="7">
        <v>54</v>
      </c>
      <c r="E2291" s="7">
        <v>1</v>
      </c>
      <c r="F2291" s="7">
        <v>54</v>
      </c>
      <c r="G2291" s="5" t="s">
        <v>22</v>
      </c>
      <c r="H2291" s="5" t="s">
        <v>28</v>
      </c>
      <c r="I2291">
        <f>VLOOKUP($A2291,'Cancelled Orders'!$D$2:$L$10078,COLUMN(E2290),0)</f>
        <v>1</v>
      </c>
      <c r="J2291" t="str">
        <f>VLOOKUP($A2291,'Cancelled Orders'!$D$2:$G$10078,3,0)</f>
        <v>Cancelled by Restaurant</v>
      </c>
      <c r="K2291" t="str">
        <f>VLOOKUP($A2291,'Cancelled Orders'!$D$2:$G$10078,4,0)</f>
        <v>Stock Shortage</v>
      </c>
    </row>
    <row r="2292" spans="1:11" ht="13.2" x14ac:dyDescent="0.25">
      <c r="A2292" s="7">
        <v>289994718</v>
      </c>
      <c r="B2292" s="4">
        <v>741372</v>
      </c>
      <c r="C2292" s="4" t="s">
        <v>952</v>
      </c>
      <c r="D2292" s="7">
        <v>1</v>
      </c>
      <c r="E2292" s="7">
        <v>1</v>
      </c>
      <c r="F2292" s="7">
        <v>1</v>
      </c>
      <c r="G2292" s="5" t="s">
        <v>22</v>
      </c>
      <c r="H2292" s="5" t="s">
        <v>28</v>
      </c>
      <c r="I2292">
        <f>VLOOKUP($A2292,'Cancelled Orders'!$D$2:$L$10078,COLUMN(E2291),0)</f>
        <v>1</v>
      </c>
      <c r="J2292" t="str">
        <f>VLOOKUP($A2292,'Cancelled Orders'!$D$2:$G$10078,3,0)</f>
        <v>Cancelled by Restaurant</v>
      </c>
      <c r="K2292" t="str">
        <f>VLOOKUP($A2292,'Cancelled Orders'!$D$2:$G$10078,4,0)</f>
        <v>Stock Shortage</v>
      </c>
    </row>
    <row r="2293" spans="1:11" ht="13.2" x14ac:dyDescent="0.25">
      <c r="A2293" s="7">
        <v>290330861</v>
      </c>
      <c r="B2293" s="4">
        <v>789696</v>
      </c>
      <c r="C2293" s="4" t="s">
        <v>953</v>
      </c>
      <c r="D2293" s="7">
        <v>25</v>
      </c>
      <c r="E2293" s="7">
        <v>1</v>
      </c>
      <c r="F2293" s="7">
        <v>25</v>
      </c>
      <c r="G2293" s="5" t="s">
        <v>22</v>
      </c>
      <c r="H2293" s="5" t="s">
        <v>22</v>
      </c>
      <c r="I2293">
        <f>VLOOKUP($A2293,'Cancelled Orders'!$D$2:$L$10078,COLUMN(E2292),0)</f>
        <v>1</v>
      </c>
      <c r="J2293" t="str">
        <f>VLOOKUP($A2293,'Cancelled Orders'!$D$2:$G$10078,3,0)</f>
        <v>Order cancelled through app</v>
      </c>
      <c r="K2293" t="str">
        <f>VLOOKUP($A2293,'Cancelled Orders'!$D$2:$G$10078,4,0)</f>
        <v>Customer Refusal</v>
      </c>
    </row>
    <row r="2294" spans="1:11" ht="13.2" x14ac:dyDescent="0.25">
      <c r="A2294" s="7">
        <v>289725172</v>
      </c>
      <c r="B2294" s="4">
        <v>789696</v>
      </c>
      <c r="C2294" s="4" t="s">
        <v>953</v>
      </c>
      <c r="D2294" s="7">
        <v>25</v>
      </c>
      <c r="E2294" s="7">
        <v>1</v>
      </c>
      <c r="F2294" s="7">
        <v>25</v>
      </c>
      <c r="G2294" s="5" t="s">
        <v>22</v>
      </c>
      <c r="H2294" s="5" t="s">
        <v>22</v>
      </c>
      <c r="I2294">
        <f>VLOOKUP($A2294,'Cancelled Orders'!$D$2:$L$10078,COLUMN(E2293),0)</f>
        <v>1</v>
      </c>
      <c r="J2294" t="str">
        <f>VLOOKUP($A2294,'Cancelled Orders'!$D$2:$G$10078,3,0)</f>
        <v>Order cancelled through app</v>
      </c>
      <c r="K2294" t="str">
        <f>VLOOKUP($A2294,'Cancelled Orders'!$D$2:$G$10078,4,0)</f>
        <v>Customer Refusal</v>
      </c>
    </row>
    <row r="2295" spans="1:11" ht="13.2" x14ac:dyDescent="0.25">
      <c r="A2295" s="7">
        <v>289723153</v>
      </c>
      <c r="B2295" s="4">
        <v>789696</v>
      </c>
      <c r="C2295" s="4" t="s">
        <v>953</v>
      </c>
      <c r="D2295" s="7">
        <v>25</v>
      </c>
      <c r="E2295" s="7">
        <v>1</v>
      </c>
      <c r="F2295" s="7">
        <v>25</v>
      </c>
      <c r="G2295" s="5" t="s">
        <v>22</v>
      </c>
      <c r="H2295" s="5" t="s">
        <v>22</v>
      </c>
      <c r="I2295">
        <f>VLOOKUP($A2295,'Cancelled Orders'!$D$2:$L$10078,COLUMN(E2294),0)</f>
        <v>1</v>
      </c>
      <c r="J2295" t="str">
        <f>VLOOKUP($A2295,'Cancelled Orders'!$D$2:$G$10078,3,0)</f>
        <v>Order cancelled through app</v>
      </c>
      <c r="K2295" t="str">
        <f>VLOOKUP($A2295,'Cancelled Orders'!$D$2:$G$10078,4,0)</f>
        <v>Customer Refusal</v>
      </c>
    </row>
    <row r="2296" spans="1:11" ht="13.2" x14ac:dyDescent="0.25">
      <c r="A2296" s="7">
        <v>291616248</v>
      </c>
      <c r="B2296" s="4">
        <v>789701</v>
      </c>
      <c r="C2296" s="4" t="s">
        <v>954</v>
      </c>
      <c r="D2296" s="7">
        <v>50</v>
      </c>
      <c r="E2296" s="7">
        <v>1</v>
      </c>
      <c r="F2296" s="7">
        <v>50</v>
      </c>
      <c r="G2296" s="5" t="s">
        <v>22</v>
      </c>
      <c r="H2296" s="5" t="s">
        <v>22</v>
      </c>
      <c r="I2296">
        <f>VLOOKUP($A2296,'Cancelled Orders'!$D$2:$L$10078,COLUMN(E2295),0)</f>
        <v>1</v>
      </c>
      <c r="J2296" t="str">
        <f>VLOOKUP($A2296,'Cancelled Orders'!$D$2:$G$10078,3,0)</f>
        <v>Order cancelled through app</v>
      </c>
      <c r="K2296" t="str">
        <f>VLOOKUP($A2296,'Cancelled Orders'!$D$2:$G$10078,4,0)</f>
        <v>Customer Refusal</v>
      </c>
    </row>
    <row r="2297" spans="1:11" ht="13.2" x14ac:dyDescent="0.25">
      <c r="A2297" s="7">
        <v>291293796</v>
      </c>
      <c r="B2297" s="4">
        <v>789702</v>
      </c>
      <c r="C2297" s="4" t="s">
        <v>955</v>
      </c>
      <c r="D2297" s="7">
        <v>45</v>
      </c>
      <c r="E2297" s="7">
        <v>1</v>
      </c>
      <c r="F2297" s="7">
        <v>45</v>
      </c>
      <c r="G2297" s="5" t="s">
        <v>22</v>
      </c>
      <c r="H2297" s="5" t="s">
        <v>22</v>
      </c>
      <c r="I2297">
        <f>VLOOKUP($A2297,'Cancelled Orders'!$D$2:$L$10078,COLUMN(E2296),0)</f>
        <v>1</v>
      </c>
      <c r="J2297" t="str">
        <f>VLOOKUP($A2297,'Cancelled Orders'!$D$2:$G$10078,3,0)</f>
        <v>Order cancelled through app</v>
      </c>
      <c r="K2297" t="str">
        <f>VLOOKUP($A2297,'Cancelled Orders'!$D$2:$G$10078,4,0)</f>
        <v>Customer Refusal</v>
      </c>
    </row>
    <row r="2298" spans="1:11" ht="13.2" x14ac:dyDescent="0.25">
      <c r="A2298" s="7">
        <v>290492038</v>
      </c>
      <c r="B2298" s="4">
        <v>789702</v>
      </c>
      <c r="C2298" s="4" t="s">
        <v>955</v>
      </c>
      <c r="D2298" s="7">
        <v>45</v>
      </c>
      <c r="E2298" s="7">
        <v>1</v>
      </c>
      <c r="F2298" s="7">
        <v>45</v>
      </c>
      <c r="G2298" s="5" t="s">
        <v>22</v>
      </c>
      <c r="H2298" s="5" t="s">
        <v>22</v>
      </c>
      <c r="I2298">
        <f>VLOOKUP($A2298,'Cancelled Orders'!$D$2:$L$10078,COLUMN(E2297),0)</f>
        <v>1</v>
      </c>
      <c r="J2298" t="str">
        <f>VLOOKUP($A2298,'Cancelled Orders'!$D$2:$G$10078,3,0)</f>
        <v>Order cancelled through app</v>
      </c>
      <c r="K2298" t="str">
        <f>VLOOKUP($A2298,'Cancelled Orders'!$D$2:$G$10078,4,0)</f>
        <v>Customer Refusal</v>
      </c>
    </row>
    <row r="2299" spans="1:11" ht="13.2" x14ac:dyDescent="0.25">
      <c r="A2299" s="7">
        <v>289742970</v>
      </c>
      <c r="B2299" s="4">
        <v>789702</v>
      </c>
      <c r="C2299" s="4" t="s">
        <v>955</v>
      </c>
      <c r="D2299" s="7">
        <v>45</v>
      </c>
      <c r="E2299" s="7">
        <v>1</v>
      </c>
      <c r="F2299" s="7">
        <v>45</v>
      </c>
      <c r="G2299" s="5" t="s">
        <v>22</v>
      </c>
      <c r="H2299" s="5" t="s">
        <v>22</v>
      </c>
      <c r="I2299">
        <f>VLOOKUP($A2299,'Cancelled Orders'!$D$2:$L$10078,COLUMN(E2298),0)</f>
        <v>1</v>
      </c>
      <c r="J2299" t="str">
        <f>VLOOKUP($A2299,'Cancelled Orders'!$D$2:$G$10078,3,0)</f>
        <v>Order cancelled through app</v>
      </c>
      <c r="K2299" t="str">
        <f>VLOOKUP($A2299,'Cancelled Orders'!$D$2:$G$10078,4,0)</f>
        <v>Customer Refusal</v>
      </c>
    </row>
    <row r="2300" spans="1:11" ht="13.2" x14ac:dyDescent="0.25">
      <c r="A2300" s="7">
        <v>291692973</v>
      </c>
      <c r="B2300" s="4">
        <v>789702</v>
      </c>
      <c r="C2300" s="4" t="s">
        <v>955</v>
      </c>
      <c r="D2300" s="7">
        <v>45</v>
      </c>
      <c r="E2300" s="7">
        <v>1</v>
      </c>
      <c r="F2300" s="7">
        <v>45</v>
      </c>
      <c r="G2300" s="5" t="s">
        <v>22</v>
      </c>
      <c r="H2300" s="5" t="s">
        <v>22</v>
      </c>
      <c r="I2300">
        <f>VLOOKUP($A2300,'Cancelled Orders'!$D$2:$L$10078,COLUMN(E2299),0)</f>
        <v>1</v>
      </c>
      <c r="J2300" t="str">
        <f>VLOOKUP($A2300,'Cancelled Orders'!$D$2:$G$10078,3,0)</f>
        <v>Order cancelled through app</v>
      </c>
      <c r="K2300" t="str">
        <f>VLOOKUP($A2300,'Cancelled Orders'!$D$2:$G$10078,4,0)</f>
        <v>Customer Refusal</v>
      </c>
    </row>
    <row r="2301" spans="1:11" ht="13.2" x14ac:dyDescent="0.25">
      <c r="A2301" s="7">
        <v>290152825</v>
      </c>
      <c r="B2301" s="4">
        <v>835674</v>
      </c>
      <c r="C2301" s="4" t="s">
        <v>768</v>
      </c>
      <c r="D2301" s="7">
        <v>45</v>
      </c>
      <c r="E2301" s="7">
        <v>1</v>
      </c>
      <c r="F2301" s="7">
        <v>45</v>
      </c>
      <c r="G2301" s="5" t="s">
        <v>22</v>
      </c>
      <c r="H2301" s="5" t="s">
        <v>22</v>
      </c>
      <c r="I2301">
        <f>VLOOKUP($A2301,'Cancelled Orders'!$D$2:$L$10078,COLUMN(E2300),0)</f>
        <v>1</v>
      </c>
      <c r="J2301" t="str">
        <f>VLOOKUP($A2301,'Cancelled Orders'!$D$2:$G$10078,3,0)</f>
        <v>Order cancelled through app</v>
      </c>
      <c r="K2301" t="str">
        <f>VLOOKUP($A2301,'Cancelled Orders'!$D$2:$G$10078,4,0)</f>
        <v>Customer Refusal</v>
      </c>
    </row>
    <row r="2302" spans="1:11" ht="13.2" x14ac:dyDescent="0.25">
      <c r="A2302" s="7">
        <v>291202578</v>
      </c>
      <c r="B2302" s="4">
        <v>860019</v>
      </c>
      <c r="C2302" s="4" t="s">
        <v>956</v>
      </c>
      <c r="D2302" s="7">
        <v>10</v>
      </c>
      <c r="E2302" s="7">
        <v>1</v>
      </c>
      <c r="F2302" s="7">
        <v>10</v>
      </c>
      <c r="G2302" s="5" t="s">
        <v>22</v>
      </c>
      <c r="H2302" s="5" t="s">
        <v>28</v>
      </c>
      <c r="I2302">
        <f>VLOOKUP($A2302,'Cancelled Orders'!$D$2:$L$10078,COLUMN(E2301),0)</f>
        <v>0</v>
      </c>
      <c r="J2302" t="str">
        <f>VLOOKUP($A2302,'Cancelled Orders'!$D$2:$G$10078,3,0)</f>
        <v>Order cancelled through app</v>
      </c>
      <c r="K2302" t="str">
        <f>VLOOKUP($A2302,'Cancelled Orders'!$D$2:$G$10078,4,0)</f>
        <v>Customer Refusal</v>
      </c>
    </row>
    <row r="2303" spans="1:11" ht="13.2" x14ac:dyDescent="0.25">
      <c r="A2303" s="7">
        <v>290195982</v>
      </c>
      <c r="B2303" s="4">
        <v>783634</v>
      </c>
      <c r="C2303" s="4" t="s">
        <v>80</v>
      </c>
      <c r="D2303" s="7">
        <v>48</v>
      </c>
      <c r="E2303" s="7">
        <v>1</v>
      </c>
      <c r="F2303" s="7">
        <v>48</v>
      </c>
      <c r="G2303" s="5" t="s">
        <v>22</v>
      </c>
      <c r="H2303" s="5" t="s">
        <v>28</v>
      </c>
      <c r="I2303">
        <f>VLOOKUP($A2303,'Cancelled Orders'!$D$2:$L$10078,COLUMN(E2302),0)</f>
        <v>1</v>
      </c>
      <c r="J2303" t="str">
        <f>VLOOKUP($A2303,'Cancelled Orders'!$D$2:$G$10078,3,0)</f>
        <v>Order cancelled through app</v>
      </c>
      <c r="K2303" t="str">
        <f>VLOOKUP($A2303,'Cancelled Orders'!$D$2:$G$10078,4,0)</f>
        <v>Customer Refusal</v>
      </c>
    </row>
    <row r="2304" spans="1:11" ht="13.2" x14ac:dyDescent="0.25">
      <c r="A2304" s="7">
        <v>290618773</v>
      </c>
      <c r="B2304" s="4">
        <v>783634</v>
      </c>
      <c r="C2304" s="4" t="s">
        <v>80</v>
      </c>
      <c r="D2304" s="7">
        <v>48</v>
      </c>
      <c r="E2304" s="7">
        <v>1</v>
      </c>
      <c r="F2304" s="7">
        <v>48</v>
      </c>
      <c r="G2304" s="5" t="s">
        <v>22</v>
      </c>
      <c r="H2304" s="5" t="s">
        <v>28</v>
      </c>
      <c r="I2304">
        <f>VLOOKUP($A2304,'Cancelled Orders'!$D$2:$L$10078,COLUMN(E2303),0)</f>
        <v>1</v>
      </c>
      <c r="J2304" t="str">
        <f>VLOOKUP($A2304,'Cancelled Orders'!$D$2:$G$10078,3,0)</f>
        <v>Order cancelled through app</v>
      </c>
      <c r="K2304" t="str">
        <f>VLOOKUP($A2304,'Cancelled Orders'!$D$2:$G$10078,4,0)</f>
        <v>Customer Refusal</v>
      </c>
    </row>
    <row r="2305" spans="1:11" ht="13.2" x14ac:dyDescent="0.25">
      <c r="A2305" s="7">
        <v>290204525</v>
      </c>
      <c r="B2305" s="4">
        <v>783634</v>
      </c>
      <c r="C2305" s="4" t="s">
        <v>80</v>
      </c>
      <c r="D2305" s="7">
        <v>48</v>
      </c>
      <c r="E2305" s="7">
        <v>1</v>
      </c>
      <c r="F2305" s="7">
        <v>48</v>
      </c>
      <c r="G2305" s="5" t="s">
        <v>22</v>
      </c>
      <c r="H2305" s="5" t="s">
        <v>28</v>
      </c>
      <c r="I2305">
        <f>VLOOKUP($A2305,'Cancelled Orders'!$D$2:$L$10078,COLUMN(E2304),0)</f>
        <v>1</v>
      </c>
      <c r="J2305" t="str">
        <f>VLOOKUP($A2305,'Cancelled Orders'!$D$2:$G$10078,3,0)</f>
        <v>Order cancelled through app</v>
      </c>
      <c r="K2305" t="str">
        <f>VLOOKUP($A2305,'Cancelled Orders'!$D$2:$G$10078,4,0)</f>
        <v>Customer Refusal</v>
      </c>
    </row>
    <row r="2306" spans="1:11" ht="13.2" x14ac:dyDescent="0.25">
      <c r="A2306" s="7">
        <v>290731243</v>
      </c>
      <c r="B2306" s="4">
        <v>785437</v>
      </c>
      <c r="C2306" s="4" t="s">
        <v>957</v>
      </c>
      <c r="D2306" s="7">
        <v>48</v>
      </c>
      <c r="E2306" s="7">
        <v>1</v>
      </c>
      <c r="F2306" s="7">
        <v>48</v>
      </c>
      <c r="G2306" s="5" t="s">
        <v>22</v>
      </c>
      <c r="H2306" s="5" t="s">
        <v>22</v>
      </c>
      <c r="I2306">
        <f>VLOOKUP($A2306,'Cancelled Orders'!$D$2:$L$10078,COLUMN(E2305),0)</f>
        <v>1</v>
      </c>
      <c r="J2306" t="str">
        <f>VLOOKUP($A2306,'Cancelled Orders'!$D$2:$G$10078,3,0)</f>
        <v>Order cancelled through app</v>
      </c>
      <c r="K2306" t="str">
        <f>VLOOKUP($A2306,'Cancelled Orders'!$D$2:$G$10078,4,0)</f>
        <v>Customer Refusal</v>
      </c>
    </row>
    <row r="2307" spans="1:11" ht="13.2" x14ac:dyDescent="0.25">
      <c r="A2307" s="7">
        <v>291149210</v>
      </c>
      <c r="B2307" s="4">
        <v>790839</v>
      </c>
      <c r="C2307" s="4" t="s">
        <v>958</v>
      </c>
      <c r="D2307" s="7">
        <v>131</v>
      </c>
      <c r="E2307" s="7">
        <v>1</v>
      </c>
      <c r="F2307" s="7">
        <v>131</v>
      </c>
      <c r="G2307" s="5" t="s">
        <v>22</v>
      </c>
      <c r="H2307" s="5" t="s">
        <v>22</v>
      </c>
      <c r="I2307">
        <f>VLOOKUP($A2307,'Cancelled Orders'!$D$2:$L$10078,COLUMN(E2306),0)</f>
        <v>1</v>
      </c>
      <c r="J2307" t="str">
        <f>VLOOKUP($A2307,'Cancelled Orders'!$D$2:$G$10078,3,0)</f>
        <v>Order cancelled through app</v>
      </c>
      <c r="K2307" t="str">
        <f>VLOOKUP($A2307,'Cancelled Orders'!$D$2:$G$10078,4,0)</f>
        <v>Customer Refusal</v>
      </c>
    </row>
    <row r="2308" spans="1:11" ht="13.2" x14ac:dyDescent="0.25">
      <c r="A2308" s="7">
        <v>291046593</v>
      </c>
      <c r="B2308" s="4">
        <v>790839</v>
      </c>
      <c r="C2308" s="4" t="s">
        <v>958</v>
      </c>
      <c r="D2308" s="7">
        <v>131</v>
      </c>
      <c r="E2308" s="7">
        <v>1</v>
      </c>
      <c r="F2308" s="7">
        <v>131</v>
      </c>
      <c r="G2308" s="5" t="s">
        <v>22</v>
      </c>
      <c r="H2308" s="5" t="s">
        <v>22</v>
      </c>
      <c r="I2308">
        <f>VLOOKUP($A2308,'Cancelled Orders'!$D$2:$L$10078,COLUMN(E2307),0)</f>
        <v>1</v>
      </c>
      <c r="J2308" t="str">
        <f>VLOOKUP($A2308,'Cancelled Orders'!$D$2:$G$10078,3,0)</f>
        <v>Order cancelled through app</v>
      </c>
      <c r="K2308" t="str">
        <f>VLOOKUP($A2308,'Cancelled Orders'!$D$2:$G$10078,4,0)</f>
        <v>Customer Refusal</v>
      </c>
    </row>
    <row r="2309" spans="1:11" ht="13.2" x14ac:dyDescent="0.25">
      <c r="A2309" s="7">
        <v>291523523</v>
      </c>
      <c r="B2309" s="4">
        <v>839242</v>
      </c>
      <c r="C2309" s="4" t="s">
        <v>959</v>
      </c>
      <c r="D2309" s="7">
        <v>72</v>
      </c>
      <c r="E2309" s="7">
        <v>1</v>
      </c>
      <c r="F2309" s="7">
        <v>72</v>
      </c>
      <c r="G2309" s="5" t="s">
        <v>22</v>
      </c>
      <c r="H2309" s="5" t="s">
        <v>28</v>
      </c>
      <c r="I2309">
        <f>VLOOKUP($A2309,'Cancelled Orders'!$D$2:$L$10078,COLUMN(E2308),0)</f>
        <v>1</v>
      </c>
      <c r="J2309" t="str">
        <f>VLOOKUP($A2309,'Cancelled Orders'!$D$2:$G$10078,3,0)</f>
        <v>Order cancelled through app</v>
      </c>
      <c r="K2309" t="str">
        <f>VLOOKUP($A2309,'Cancelled Orders'!$D$2:$G$10078,4,0)</f>
        <v>Customer Refusal</v>
      </c>
    </row>
    <row r="2310" spans="1:11" ht="13.2" x14ac:dyDescent="0.25">
      <c r="A2310" s="7">
        <v>290190649</v>
      </c>
      <c r="B2310" s="4">
        <v>756377</v>
      </c>
      <c r="C2310" s="4" t="s">
        <v>960</v>
      </c>
      <c r="D2310" s="7">
        <v>65</v>
      </c>
      <c r="E2310" s="7">
        <v>1</v>
      </c>
      <c r="F2310" s="7">
        <v>65</v>
      </c>
      <c r="G2310" s="5" t="s">
        <v>22</v>
      </c>
      <c r="H2310" s="5" t="s">
        <v>28</v>
      </c>
      <c r="I2310">
        <f>VLOOKUP($A2310,'Cancelled Orders'!$D$2:$L$10078,COLUMN(E2309),0)</f>
        <v>1</v>
      </c>
      <c r="J2310" t="str">
        <f>VLOOKUP($A2310,'Cancelled Orders'!$D$2:$G$10078,3,0)</f>
        <v>Order cancelled through app</v>
      </c>
      <c r="K2310" t="str">
        <f>VLOOKUP($A2310,'Cancelled Orders'!$D$2:$G$10078,4,0)</f>
        <v>Customer Refusal</v>
      </c>
    </row>
    <row r="2311" spans="1:11" ht="13.2" x14ac:dyDescent="0.25">
      <c r="A2311" s="7">
        <v>290171064</v>
      </c>
      <c r="B2311" s="4">
        <v>754335</v>
      </c>
      <c r="C2311" s="4" t="s">
        <v>961</v>
      </c>
      <c r="D2311" s="7">
        <v>65</v>
      </c>
      <c r="E2311" s="7">
        <v>1</v>
      </c>
      <c r="F2311" s="7">
        <v>65</v>
      </c>
      <c r="G2311" s="5" t="s">
        <v>22</v>
      </c>
      <c r="H2311" s="5" t="s">
        <v>28</v>
      </c>
      <c r="I2311">
        <f>VLOOKUP($A2311,'Cancelled Orders'!$D$2:$L$10078,COLUMN(E2310),0)</f>
        <v>1</v>
      </c>
      <c r="J2311" t="str">
        <f>VLOOKUP($A2311,'Cancelled Orders'!$D$2:$G$10078,3,0)</f>
        <v>Order cancelled through app</v>
      </c>
      <c r="K2311" t="str">
        <f>VLOOKUP($A2311,'Cancelled Orders'!$D$2:$G$10078,4,0)</f>
        <v>Customer Refusal</v>
      </c>
    </row>
    <row r="2312" spans="1:11" ht="13.2" x14ac:dyDescent="0.25">
      <c r="A2312" s="7">
        <v>291495061</v>
      </c>
      <c r="B2312" s="4">
        <v>754335</v>
      </c>
      <c r="C2312" s="4" t="s">
        <v>961</v>
      </c>
      <c r="D2312" s="7">
        <v>65</v>
      </c>
      <c r="E2312" s="7">
        <v>1</v>
      </c>
      <c r="F2312" s="7">
        <v>65</v>
      </c>
      <c r="G2312" s="5" t="s">
        <v>22</v>
      </c>
      <c r="H2312" s="5" t="s">
        <v>28</v>
      </c>
      <c r="I2312">
        <f>VLOOKUP($A2312,'Cancelled Orders'!$D$2:$L$10078,COLUMN(E2311),0)</f>
        <v>1</v>
      </c>
      <c r="J2312" t="str">
        <f>VLOOKUP($A2312,'Cancelled Orders'!$D$2:$G$10078,3,0)</f>
        <v>Order cancelled through app</v>
      </c>
      <c r="K2312" t="str">
        <f>VLOOKUP($A2312,'Cancelled Orders'!$D$2:$G$10078,4,0)</f>
        <v>Customer Refusal</v>
      </c>
    </row>
    <row r="2313" spans="1:11" ht="13.2" x14ac:dyDescent="0.25">
      <c r="A2313" s="7">
        <v>289636248</v>
      </c>
      <c r="B2313" s="4">
        <v>769967</v>
      </c>
      <c r="C2313" s="4" t="s">
        <v>156</v>
      </c>
      <c r="D2313" s="7">
        <v>33</v>
      </c>
      <c r="E2313" s="7">
        <v>1</v>
      </c>
      <c r="F2313" s="7">
        <v>33</v>
      </c>
      <c r="G2313" s="5" t="s">
        <v>22</v>
      </c>
      <c r="H2313" s="5" t="s">
        <v>28</v>
      </c>
      <c r="I2313">
        <f>VLOOKUP($A2313,'Cancelled Orders'!$D$2:$L$10078,COLUMN(E2312),0)</f>
        <v>1</v>
      </c>
      <c r="J2313" t="str">
        <f>VLOOKUP($A2313,'Cancelled Orders'!$D$2:$G$10078,3,0)</f>
        <v>Order cancelled through app</v>
      </c>
      <c r="K2313" t="str">
        <f>VLOOKUP($A2313,'Cancelled Orders'!$D$2:$G$10078,4,0)</f>
        <v>Customer Refusal</v>
      </c>
    </row>
    <row r="2314" spans="1:11" ht="13.2" x14ac:dyDescent="0.25">
      <c r="A2314" s="7">
        <v>291451591</v>
      </c>
      <c r="B2314" s="4">
        <v>652133</v>
      </c>
      <c r="C2314" s="4" t="s">
        <v>962</v>
      </c>
      <c r="D2314" s="7">
        <v>10</v>
      </c>
      <c r="E2314" s="7">
        <v>1</v>
      </c>
      <c r="F2314" s="7">
        <v>10</v>
      </c>
      <c r="G2314" s="5" t="s">
        <v>22</v>
      </c>
      <c r="H2314" s="5" t="s">
        <v>28</v>
      </c>
      <c r="I2314">
        <f>VLOOKUP($A2314,'Cancelled Orders'!$D$2:$L$10078,COLUMN(E2313),0)</f>
        <v>1</v>
      </c>
      <c r="J2314" t="str">
        <f>VLOOKUP($A2314,'Cancelled Orders'!$D$2:$G$10078,3,0)</f>
        <v>Order cancelled through app</v>
      </c>
      <c r="K2314" t="str">
        <f>VLOOKUP($A2314,'Cancelled Orders'!$D$2:$G$10078,4,0)</f>
        <v>Customer Refusal</v>
      </c>
    </row>
    <row r="2315" spans="1:11" ht="13.2" x14ac:dyDescent="0.25">
      <c r="A2315" s="7">
        <v>290303713</v>
      </c>
      <c r="B2315" s="4">
        <v>652133</v>
      </c>
      <c r="C2315" s="4" t="s">
        <v>962</v>
      </c>
      <c r="D2315" s="7">
        <v>10</v>
      </c>
      <c r="E2315" s="7">
        <v>1</v>
      </c>
      <c r="F2315" s="7">
        <v>10</v>
      </c>
      <c r="G2315" s="5" t="s">
        <v>22</v>
      </c>
      <c r="H2315" s="5" t="s">
        <v>28</v>
      </c>
      <c r="I2315">
        <f>VLOOKUP($A2315,'Cancelled Orders'!$D$2:$L$10078,COLUMN(E2314),0)</f>
        <v>1</v>
      </c>
      <c r="J2315" t="str">
        <f>VLOOKUP($A2315,'Cancelled Orders'!$D$2:$G$10078,3,0)</f>
        <v>Order cancelled through app</v>
      </c>
      <c r="K2315" t="str">
        <f>VLOOKUP($A2315,'Cancelled Orders'!$D$2:$G$10078,4,0)</f>
        <v>Customer Refusal</v>
      </c>
    </row>
    <row r="2316" spans="1:11" ht="13.2" x14ac:dyDescent="0.25">
      <c r="A2316" s="7">
        <v>291704854</v>
      </c>
      <c r="B2316" s="4">
        <v>763844</v>
      </c>
      <c r="C2316" s="4" t="s">
        <v>963</v>
      </c>
      <c r="D2316" s="7">
        <v>10</v>
      </c>
      <c r="E2316" s="7">
        <v>1</v>
      </c>
      <c r="F2316" s="7">
        <v>10</v>
      </c>
      <c r="G2316" s="5" t="s">
        <v>22</v>
      </c>
      <c r="H2316" s="5" t="s">
        <v>28</v>
      </c>
      <c r="I2316">
        <f>VLOOKUP($A2316,'Cancelled Orders'!$D$2:$L$10078,COLUMN(E2315),0)</f>
        <v>1</v>
      </c>
      <c r="J2316" t="str">
        <f>VLOOKUP($A2316,'Cancelled Orders'!$D$2:$G$10078,3,0)</f>
        <v>Order cancelled through app</v>
      </c>
      <c r="K2316" t="str">
        <f>VLOOKUP($A2316,'Cancelled Orders'!$D$2:$G$10078,4,0)</f>
        <v>Customer Refusal</v>
      </c>
    </row>
    <row r="2317" spans="1:11" ht="13.2" x14ac:dyDescent="0.25">
      <c r="A2317" s="7">
        <v>290143988</v>
      </c>
      <c r="B2317" s="4">
        <v>866009</v>
      </c>
      <c r="C2317" s="4" t="s">
        <v>964</v>
      </c>
      <c r="D2317" s="7">
        <v>95</v>
      </c>
      <c r="E2317" s="7">
        <v>1</v>
      </c>
      <c r="F2317" s="7">
        <v>95</v>
      </c>
      <c r="G2317" s="5" t="s">
        <v>22</v>
      </c>
      <c r="H2317" s="5" t="s">
        <v>28</v>
      </c>
      <c r="I2317">
        <f>VLOOKUP($A2317,'Cancelled Orders'!$D$2:$L$10078,COLUMN(E2316),0)</f>
        <v>1</v>
      </c>
      <c r="J2317" t="str">
        <f>VLOOKUP($A2317,'Cancelled Orders'!$D$2:$G$10078,3,0)</f>
        <v>Order cancelled through app</v>
      </c>
      <c r="K2317" t="str">
        <f>VLOOKUP($A2317,'Cancelled Orders'!$D$2:$G$10078,4,0)</f>
        <v>Customer Refusal</v>
      </c>
    </row>
    <row r="2318" spans="1:11" ht="13.2" x14ac:dyDescent="0.25">
      <c r="A2318" s="7">
        <v>290155682</v>
      </c>
      <c r="B2318" s="4">
        <v>866009</v>
      </c>
      <c r="C2318" s="4" t="s">
        <v>964</v>
      </c>
      <c r="D2318" s="7">
        <v>95</v>
      </c>
      <c r="E2318" s="7">
        <v>1</v>
      </c>
      <c r="F2318" s="7">
        <v>95</v>
      </c>
      <c r="G2318" s="5" t="s">
        <v>22</v>
      </c>
      <c r="H2318" s="5" t="s">
        <v>28</v>
      </c>
      <c r="I2318">
        <f>VLOOKUP($A2318,'Cancelled Orders'!$D$2:$L$10078,COLUMN(E2317),0)</f>
        <v>1</v>
      </c>
      <c r="J2318" t="str">
        <f>VLOOKUP($A2318,'Cancelled Orders'!$D$2:$G$10078,3,0)</f>
        <v>Order cancelled through app</v>
      </c>
      <c r="K2318" t="str">
        <f>VLOOKUP($A2318,'Cancelled Orders'!$D$2:$G$10078,4,0)</f>
        <v>Customer Refusal</v>
      </c>
    </row>
    <row r="2319" spans="1:11" ht="13.2" x14ac:dyDescent="0.25">
      <c r="A2319" s="7">
        <v>290446176</v>
      </c>
      <c r="B2319" s="4">
        <v>673708</v>
      </c>
      <c r="C2319" s="4" t="s">
        <v>965</v>
      </c>
      <c r="D2319" s="7">
        <v>40</v>
      </c>
      <c r="E2319" s="7">
        <v>1</v>
      </c>
      <c r="F2319" s="7">
        <v>40</v>
      </c>
      <c r="G2319" s="5" t="s">
        <v>22</v>
      </c>
      <c r="H2319" s="5" t="s">
        <v>28</v>
      </c>
      <c r="I2319">
        <f>VLOOKUP($A2319,'Cancelled Orders'!$D$2:$L$10078,COLUMN(E2318),0)</f>
        <v>1</v>
      </c>
      <c r="J2319" t="str">
        <f>VLOOKUP($A2319,'Cancelled Orders'!$D$2:$G$10078,3,0)</f>
        <v>Order cancelled through app</v>
      </c>
      <c r="K2319" t="str">
        <f>VLOOKUP($A2319,'Cancelled Orders'!$D$2:$G$10078,4,0)</f>
        <v>Customer Refusal</v>
      </c>
    </row>
    <row r="2320" spans="1:11" ht="13.2" x14ac:dyDescent="0.25">
      <c r="A2320" s="7">
        <v>290845377</v>
      </c>
      <c r="B2320" s="4">
        <v>660005</v>
      </c>
      <c r="C2320" s="4" t="s">
        <v>966</v>
      </c>
      <c r="D2320" s="7">
        <v>14</v>
      </c>
      <c r="E2320" s="7">
        <v>1</v>
      </c>
      <c r="F2320" s="7">
        <v>14</v>
      </c>
      <c r="G2320" s="5" t="s">
        <v>22</v>
      </c>
      <c r="H2320" s="5" t="s">
        <v>28</v>
      </c>
      <c r="I2320">
        <f>VLOOKUP($A2320,'Cancelled Orders'!$D$2:$L$10078,COLUMN(E2319),0)</f>
        <v>1</v>
      </c>
      <c r="J2320" t="str">
        <f>VLOOKUP($A2320,'Cancelled Orders'!$D$2:$G$10078,3,0)</f>
        <v>Order cancelled through app</v>
      </c>
      <c r="K2320" t="str">
        <f>VLOOKUP($A2320,'Cancelled Orders'!$D$2:$G$10078,4,0)</f>
        <v>Customer Refusal</v>
      </c>
    </row>
    <row r="2321" spans="1:11" ht="13.2" x14ac:dyDescent="0.25">
      <c r="A2321" s="7">
        <v>290781907</v>
      </c>
      <c r="B2321" s="4">
        <v>660017</v>
      </c>
      <c r="C2321" s="4" t="s">
        <v>34</v>
      </c>
      <c r="D2321" s="7">
        <v>27</v>
      </c>
      <c r="E2321" s="7">
        <v>1</v>
      </c>
      <c r="F2321" s="7">
        <v>27</v>
      </c>
      <c r="G2321" s="5" t="s">
        <v>22</v>
      </c>
      <c r="H2321" s="5" t="s">
        <v>28</v>
      </c>
      <c r="I2321">
        <f>VLOOKUP($A2321,'Cancelled Orders'!$D$2:$L$10078,COLUMN(E2320),0)</f>
        <v>1</v>
      </c>
      <c r="J2321" t="str">
        <f>VLOOKUP($A2321,'Cancelled Orders'!$D$2:$G$10078,3,0)</f>
        <v>Order cancelled through app</v>
      </c>
      <c r="K2321" t="str">
        <f>VLOOKUP($A2321,'Cancelled Orders'!$D$2:$G$10078,4,0)</f>
        <v>Customer Refusal</v>
      </c>
    </row>
    <row r="2322" spans="1:11" ht="13.2" x14ac:dyDescent="0.25">
      <c r="A2322" s="7">
        <v>289653674</v>
      </c>
      <c r="B2322" s="4">
        <v>660017</v>
      </c>
      <c r="C2322" s="4" t="s">
        <v>34</v>
      </c>
      <c r="D2322" s="7">
        <v>27</v>
      </c>
      <c r="E2322" s="7">
        <v>1</v>
      </c>
      <c r="F2322" s="7">
        <v>27</v>
      </c>
      <c r="G2322" s="5" t="s">
        <v>22</v>
      </c>
      <c r="H2322" s="5" t="s">
        <v>28</v>
      </c>
      <c r="I2322">
        <f>VLOOKUP($A2322,'Cancelled Orders'!$D$2:$L$10078,COLUMN(E2321),0)</f>
        <v>1</v>
      </c>
      <c r="J2322" t="str">
        <f>VLOOKUP($A2322,'Cancelled Orders'!$D$2:$G$10078,3,0)</f>
        <v>Order cancelled through app</v>
      </c>
      <c r="K2322" t="str">
        <f>VLOOKUP($A2322,'Cancelled Orders'!$D$2:$G$10078,4,0)</f>
        <v>Customer Refusal</v>
      </c>
    </row>
    <row r="2323" spans="1:11" ht="13.2" x14ac:dyDescent="0.25">
      <c r="A2323" s="7">
        <v>289896242</v>
      </c>
      <c r="B2323" s="4">
        <v>849059</v>
      </c>
      <c r="C2323" s="4" t="s">
        <v>967</v>
      </c>
      <c r="D2323" s="7">
        <v>48</v>
      </c>
      <c r="E2323" s="7">
        <v>1</v>
      </c>
      <c r="F2323" s="7">
        <v>48</v>
      </c>
      <c r="G2323" s="5" t="s">
        <v>22</v>
      </c>
      <c r="H2323" s="5" t="s">
        <v>28</v>
      </c>
      <c r="I2323">
        <f>VLOOKUP($A2323,'Cancelled Orders'!$D$2:$L$10078,COLUMN(E2322),0)</f>
        <v>1</v>
      </c>
      <c r="J2323" t="str">
        <f>VLOOKUP($A2323,'Cancelled Orders'!$D$2:$G$10078,3,0)</f>
        <v>Order cancelled through app</v>
      </c>
      <c r="K2323" t="str">
        <f>VLOOKUP($A2323,'Cancelled Orders'!$D$2:$G$10078,4,0)</f>
        <v>Customer Refusal</v>
      </c>
    </row>
    <row r="2324" spans="1:11" ht="13.2" x14ac:dyDescent="0.25">
      <c r="A2324" s="7">
        <v>291640050</v>
      </c>
      <c r="B2324" s="4">
        <v>650802</v>
      </c>
      <c r="C2324" s="4" t="s">
        <v>45</v>
      </c>
      <c r="D2324" s="7">
        <v>28</v>
      </c>
      <c r="E2324" s="7">
        <v>1</v>
      </c>
      <c r="F2324" s="7">
        <v>28</v>
      </c>
      <c r="G2324" s="5" t="s">
        <v>22</v>
      </c>
      <c r="H2324" s="5" t="s">
        <v>28</v>
      </c>
      <c r="I2324">
        <f>VLOOKUP($A2324,'Cancelled Orders'!$D$2:$L$10078,COLUMN(E2323),0)</f>
        <v>1</v>
      </c>
      <c r="J2324" t="str">
        <f>VLOOKUP($A2324,'Cancelled Orders'!$D$2:$G$10078,3,0)</f>
        <v>Order cancelled through app</v>
      </c>
      <c r="K2324" t="str">
        <f>VLOOKUP($A2324,'Cancelled Orders'!$D$2:$G$10078,4,0)</f>
        <v>Customer Refusal</v>
      </c>
    </row>
    <row r="2325" spans="1:11" ht="13.2" x14ac:dyDescent="0.25">
      <c r="A2325" s="7">
        <v>289631879</v>
      </c>
      <c r="B2325" s="4">
        <v>650802</v>
      </c>
      <c r="C2325" s="4" t="s">
        <v>45</v>
      </c>
      <c r="D2325" s="7">
        <v>28</v>
      </c>
      <c r="E2325" s="7">
        <v>1</v>
      </c>
      <c r="F2325" s="7">
        <v>28</v>
      </c>
      <c r="G2325" s="5" t="s">
        <v>22</v>
      </c>
      <c r="H2325" s="5" t="s">
        <v>28</v>
      </c>
      <c r="I2325">
        <f>VLOOKUP($A2325,'Cancelled Orders'!$D$2:$L$10078,COLUMN(E2324),0)</f>
        <v>1</v>
      </c>
      <c r="J2325" t="str">
        <f>VLOOKUP($A2325,'Cancelled Orders'!$D$2:$G$10078,3,0)</f>
        <v>Order cancelled through app</v>
      </c>
      <c r="K2325" t="str">
        <f>VLOOKUP($A2325,'Cancelled Orders'!$D$2:$G$10078,4,0)</f>
        <v>Customer Refusal</v>
      </c>
    </row>
    <row r="2326" spans="1:11" ht="13.2" x14ac:dyDescent="0.25">
      <c r="A2326" s="7">
        <v>291649712</v>
      </c>
      <c r="B2326" s="4">
        <v>650802</v>
      </c>
      <c r="C2326" s="4" t="s">
        <v>45</v>
      </c>
      <c r="D2326" s="7">
        <v>28</v>
      </c>
      <c r="E2326" s="7">
        <v>1</v>
      </c>
      <c r="F2326" s="7">
        <v>28</v>
      </c>
      <c r="G2326" s="5" t="s">
        <v>22</v>
      </c>
      <c r="H2326" s="5" t="s">
        <v>28</v>
      </c>
      <c r="I2326">
        <f>VLOOKUP($A2326,'Cancelled Orders'!$D$2:$L$10078,COLUMN(E2325),0)</f>
        <v>1</v>
      </c>
      <c r="J2326" t="str">
        <f>VLOOKUP($A2326,'Cancelled Orders'!$D$2:$G$10078,3,0)</f>
        <v>Order cancelled through app</v>
      </c>
      <c r="K2326" t="str">
        <f>VLOOKUP($A2326,'Cancelled Orders'!$D$2:$G$10078,4,0)</f>
        <v>Customer Refusal</v>
      </c>
    </row>
    <row r="2327" spans="1:11" ht="13.2" x14ac:dyDescent="0.25">
      <c r="A2327" s="7">
        <v>289855509</v>
      </c>
      <c r="B2327" s="4">
        <v>845108</v>
      </c>
      <c r="C2327" s="4" t="s">
        <v>968</v>
      </c>
      <c r="D2327" s="7">
        <v>40</v>
      </c>
      <c r="E2327" s="7">
        <v>1</v>
      </c>
      <c r="F2327" s="7">
        <v>40</v>
      </c>
      <c r="G2327" s="5" t="s">
        <v>22</v>
      </c>
      <c r="H2327" s="5" t="s">
        <v>22</v>
      </c>
      <c r="I2327">
        <f>VLOOKUP($A2327,'Cancelled Orders'!$D$2:$L$10078,COLUMN(E2326),0)</f>
        <v>1</v>
      </c>
      <c r="J2327" t="str">
        <f>VLOOKUP($A2327,'Cancelled Orders'!$D$2:$G$10078,3,0)</f>
        <v>Order cancelled through app</v>
      </c>
      <c r="K2327" t="str">
        <f>VLOOKUP($A2327,'Cancelled Orders'!$D$2:$G$10078,4,0)</f>
        <v>Customer Refusal</v>
      </c>
    </row>
    <row r="2328" spans="1:11" ht="13.2" x14ac:dyDescent="0.25">
      <c r="A2328" s="7">
        <v>289855168</v>
      </c>
      <c r="B2328" s="4">
        <v>845108</v>
      </c>
      <c r="C2328" s="4" t="s">
        <v>968</v>
      </c>
      <c r="D2328" s="7">
        <v>40</v>
      </c>
      <c r="E2328" s="7">
        <v>1</v>
      </c>
      <c r="F2328" s="7">
        <v>40</v>
      </c>
      <c r="G2328" s="5" t="s">
        <v>22</v>
      </c>
      <c r="H2328" s="5" t="s">
        <v>22</v>
      </c>
      <c r="I2328">
        <f>VLOOKUP($A2328,'Cancelled Orders'!$D$2:$L$10078,COLUMN(E2327),0)</f>
        <v>1</v>
      </c>
      <c r="J2328" t="str">
        <f>VLOOKUP($A2328,'Cancelled Orders'!$D$2:$G$10078,3,0)</f>
        <v>Order cancelled through app</v>
      </c>
      <c r="K2328" t="str">
        <f>VLOOKUP($A2328,'Cancelled Orders'!$D$2:$G$10078,4,0)</f>
        <v>Customer Refusal</v>
      </c>
    </row>
    <row r="2329" spans="1:11" ht="13.2" x14ac:dyDescent="0.25">
      <c r="A2329" s="7">
        <v>291278170</v>
      </c>
      <c r="B2329" s="4">
        <v>68965</v>
      </c>
      <c r="C2329" s="4" t="s">
        <v>220</v>
      </c>
      <c r="D2329" s="7">
        <v>12</v>
      </c>
      <c r="E2329" s="7">
        <v>1</v>
      </c>
      <c r="F2329" s="7">
        <v>12</v>
      </c>
      <c r="G2329" s="5" t="s">
        <v>22</v>
      </c>
      <c r="H2329" s="5" t="s">
        <v>22</v>
      </c>
      <c r="I2329">
        <f>VLOOKUP($A2329,'Cancelled Orders'!$D$2:$L$10078,COLUMN(E2328),0)</f>
        <v>0</v>
      </c>
      <c r="J2329" t="str">
        <f>VLOOKUP($A2329,'Cancelled Orders'!$D$2:$G$10078,3,0)</f>
        <v>Cancelled by Restaurant</v>
      </c>
      <c r="K2329" t="str">
        <f>VLOOKUP($A2329,'Cancelled Orders'!$D$2:$G$10078,4,0)</f>
        <v>Stock Shortage</v>
      </c>
    </row>
    <row r="2330" spans="1:11" ht="13.2" x14ac:dyDescent="0.25">
      <c r="A2330" s="7">
        <v>291280369</v>
      </c>
      <c r="B2330" s="4">
        <v>68965</v>
      </c>
      <c r="C2330" s="4" t="s">
        <v>220</v>
      </c>
      <c r="D2330" s="7">
        <v>12</v>
      </c>
      <c r="E2330" s="7">
        <v>2</v>
      </c>
      <c r="F2330" s="7">
        <v>24</v>
      </c>
      <c r="G2330" s="5" t="s">
        <v>22</v>
      </c>
      <c r="H2330" s="5" t="s">
        <v>22</v>
      </c>
      <c r="I2330">
        <f>VLOOKUP($A2330,'Cancelled Orders'!$D$2:$L$10078,COLUMN(E2329),0)</f>
        <v>1</v>
      </c>
      <c r="J2330" t="str">
        <f>VLOOKUP($A2330,'Cancelled Orders'!$D$2:$G$10078,3,0)</f>
        <v>Cancelled by Restaurant</v>
      </c>
      <c r="K2330" t="str">
        <f>VLOOKUP($A2330,'Cancelled Orders'!$D$2:$G$10078,4,0)</f>
        <v>Stock Shortage</v>
      </c>
    </row>
    <row r="2331" spans="1:11" ht="13.2" x14ac:dyDescent="0.25">
      <c r="A2331" s="7">
        <v>291276583</v>
      </c>
      <c r="B2331" s="4">
        <v>68965</v>
      </c>
      <c r="C2331" s="4" t="s">
        <v>220</v>
      </c>
      <c r="D2331" s="7">
        <v>12</v>
      </c>
      <c r="E2331" s="7">
        <v>1</v>
      </c>
      <c r="F2331" s="7">
        <v>12</v>
      </c>
      <c r="G2331" s="5" t="s">
        <v>22</v>
      </c>
      <c r="H2331" s="5" t="s">
        <v>22</v>
      </c>
      <c r="I2331">
        <f>VLOOKUP($A2331,'Cancelled Orders'!$D$2:$L$10078,COLUMN(E2330),0)</f>
        <v>1</v>
      </c>
      <c r="J2331" t="str">
        <f>VLOOKUP($A2331,'Cancelled Orders'!$D$2:$G$10078,3,0)</f>
        <v>Cancelled by Restaurant</v>
      </c>
      <c r="K2331" t="str">
        <f>VLOOKUP($A2331,'Cancelled Orders'!$D$2:$G$10078,4,0)</f>
        <v>Stock Shortage</v>
      </c>
    </row>
    <row r="2332" spans="1:11" ht="13.2" x14ac:dyDescent="0.25">
      <c r="A2332" s="7">
        <v>291263857</v>
      </c>
      <c r="B2332" s="4">
        <v>68965</v>
      </c>
      <c r="C2332" s="4" t="s">
        <v>220</v>
      </c>
      <c r="D2332" s="7">
        <v>12</v>
      </c>
      <c r="E2332" s="7">
        <v>4</v>
      </c>
      <c r="F2332" s="7">
        <v>48</v>
      </c>
      <c r="G2332" s="5" t="s">
        <v>22</v>
      </c>
      <c r="H2332" s="5" t="s">
        <v>22</v>
      </c>
      <c r="I2332">
        <f>VLOOKUP($A2332,'Cancelled Orders'!$D$2:$L$10078,COLUMN(E2331),0)</f>
        <v>1</v>
      </c>
      <c r="J2332" t="str">
        <f>VLOOKUP($A2332,'Cancelled Orders'!$D$2:$G$10078,3,0)</f>
        <v>Cancelled by Restaurant</v>
      </c>
      <c r="K2332" t="str">
        <f>VLOOKUP($A2332,'Cancelled Orders'!$D$2:$G$10078,4,0)</f>
        <v>Stock Shortage</v>
      </c>
    </row>
    <row r="2333" spans="1:11" ht="13.2" x14ac:dyDescent="0.25">
      <c r="A2333" s="7">
        <v>290320544</v>
      </c>
      <c r="B2333" s="4">
        <v>68966</v>
      </c>
      <c r="C2333" s="4" t="s">
        <v>969</v>
      </c>
      <c r="D2333" s="7">
        <v>15</v>
      </c>
      <c r="E2333" s="7">
        <v>1</v>
      </c>
      <c r="F2333" s="7">
        <v>15</v>
      </c>
      <c r="G2333" s="5" t="s">
        <v>22</v>
      </c>
      <c r="H2333" s="5" t="s">
        <v>22</v>
      </c>
      <c r="I2333">
        <f>VLOOKUP($A2333,'Cancelled Orders'!$D$2:$L$10078,COLUMN(E2332),0)</f>
        <v>1</v>
      </c>
      <c r="J2333" t="str">
        <f>VLOOKUP($A2333,'Cancelled Orders'!$D$2:$G$10078,3,0)</f>
        <v>Cancelled by Restaurant</v>
      </c>
      <c r="K2333" t="str">
        <f>VLOOKUP($A2333,'Cancelled Orders'!$D$2:$G$10078,4,0)</f>
        <v>Stock Shortage</v>
      </c>
    </row>
    <row r="2334" spans="1:11" ht="13.2" x14ac:dyDescent="0.25">
      <c r="A2334" s="7">
        <v>291276583</v>
      </c>
      <c r="B2334" s="4">
        <v>68967</v>
      </c>
      <c r="C2334" s="4" t="s">
        <v>418</v>
      </c>
      <c r="D2334" s="7">
        <v>15</v>
      </c>
      <c r="E2334" s="7">
        <v>1</v>
      </c>
      <c r="F2334" s="7">
        <v>15</v>
      </c>
      <c r="G2334" s="5" t="s">
        <v>22</v>
      </c>
      <c r="H2334" s="5" t="s">
        <v>22</v>
      </c>
      <c r="I2334">
        <f>VLOOKUP($A2334,'Cancelled Orders'!$D$2:$L$10078,COLUMN(E2333),0)</f>
        <v>1</v>
      </c>
      <c r="J2334" t="str">
        <f>VLOOKUP($A2334,'Cancelled Orders'!$D$2:$G$10078,3,0)</f>
        <v>Cancelled by Restaurant</v>
      </c>
      <c r="K2334" t="str">
        <f>VLOOKUP($A2334,'Cancelled Orders'!$D$2:$G$10078,4,0)</f>
        <v>Stock Shortage</v>
      </c>
    </row>
    <row r="2335" spans="1:11" ht="13.2" x14ac:dyDescent="0.25">
      <c r="A2335" s="7">
        <v>291245650</v>
      </c>
      <c r="B2335" s="4">
        <v>68975</v>
      </c>
      <c r="C2335" s="4" t="s">
        <v>970</v>
      </c>
      <c r="D2335" s="7">
        <v>10</v>
      </c>
      <c r="E2335" s="7">
        <v>3</v>
      </c>
      <c r="F2335" s="7">
        <v>30</v>
      </c>
      <c r="G2335" s="5" t="s">
        <v>22</v>
      </c>
      <c r="H2335" s="5" t="s">
        <v>22</v>
      </c>
      <c r="I2335">
        <f>VLOOKUP($A2335,'Cancelled Orders'!$D$2:$L$10078,COLUMN(E2334),0)</f>
        <v>1</v>
      </c>
      <c r="J2335" t="str">
        <f>VLOOKUP($A2335,'Cancelled Orders'!$D$2:$G$10078,3,0)</f>
        <v>Cancelled by Restaurant</v>
      </c>
      <c r="K2335" t="str">
        <f>VLOOKUP($A2335,'Cancelled Orders'!$D$2:$G$10078,4,0)</f>
        <v>Item Unavailable</v>
      </c>
    </row>
    <row r="2336" spans="1:11" ht="13.2" x14ac:dyDescent="0.25">
      <c r="A2336" s="7">
        <v>291280369</v>
      </c>
      <c r="B2336" s="4">
        <v>68975</v>
      </c>
      <c r="C2336" s="4" t="s">
        <v>970</v>
      </c>
      <c r="D2336" s="7">
        <v>10</v>
      </c>
      <c r="E2336" s="7">
        <v>3</v>
      </c>
      <c r="F2336" s="7">
        <v>30</v>
      </c>
      <c r="G2336" s="5" t="s">
        <v>22</v>
      </c>
      <c r="H2336" s="5" t="s">
        <v>22</v>
      </c>
      <c r="I2336">
        <f>VLOOKUP($A2336,'Cancelled Orders'!$D$2:$L$10078,COLUMN(E2335),0)</f>
        <v>1</v>
      </c>
      <c r="J2336" t="str">
        <f>VLOOKUP($A2336,'Cancelled Orders'!$D$2:$G$10078,3,0)</f>
        <v>Cancelled by Restaurant</v>
      </c>
      <c r="K2336" t="str">
        <f>VLOOKUP($A2336,'Cancelled Orders'!$D$2:$G$10078,4,0)</f>
        <v>Stock Shortage</v>
      </c>
    </row>
    <row r="2337" spans="1:11" ht="13.2" x14ac:dyDescent="0.25">
      <c r="A2337" s="7">
        <v>291276583</v>
      </c>
      <c r="B2337" s="4">
        <v>68975</v>
      </c>
      <c r="C2337" s="4" t="s">
        <v>970</v>
      </c>
      <c r="D2337" s="7">
        <v>10</v>
      </c>
      <c r="E2337" s="7">
        <v>3</v>
      </c>
      <c r="F2337" s="7">
        <v>30</v>
      </c>
      <c r="G2337" s="5" t="s">
        <v>22</v>
      </c>
      <c r="H2337" s="5" t="s">
        <v>22</v>
      </c>
      <c r="I2337">
        <f>VLOOKUP($A2337,'Cancelled Orders'!$D$2:$L$10078,COLUMN(E2336),0)</f>
        <v>1</v>
      </c>
      <c r="J2337" t="str">
        <f>VLOOKUP($A2337,'Cancelled Orders'!$D$2:$G$10078,3,0)</f>
        <v>Cancelled by Restaurant</v>
      </c>
      <c r="K2337" t="str">
        <f>VLOOKUP($A2337,'Cancelled Orders'!$D$2:$G$10078,4,0)</f>
        <v>Stock Shortage</v>
      </c>
    </row>
    <row r="2338" spans="1:11" ht="13.2" x14ac:dyDescent="0.25">
      <c r="A2338" s="7">
        <v>291719735</v>
      </c>
      <c r="B2338" s="4">
        <v>873004</v>
      </c>
      <c r="C2338" s="4" t="s">
        <v>971</v>
      </c>
      <c r="D2338" s="7">
        <v>32</v>
      </c>
      <c r="E2338" s="7">
        <v>1</v>
      </c>
      <c r="F2338" s="7">
        <v>32</v>
      </c>
      <c r="G2338" s="5" t="s">
        <v>22</v>
      </c>
      <c r="H2338" s="5" t="s">
        <v>22</v>
      </c>
      <c r="I2338">
        <f>VLOOKUP($A2338,'Cancelled Orders'!$D$2:$L$10078,COLUMN(E2337),0)</f>
        <v>1</v>
      </c>
      <c r="J2338" t="str">
        <f>VLOOKUP($A2338,'Cancelled Orders'!$D$2:$G$10078,3,0)</f>
        <v>Cancelled by Restaurant</v>
      </c>
      <c r="K2338" t="str">
        <f>VLOOKUP($A2338,'Cancelled Orders'!$D$2:$G$10078,4,0)</f>
        <v>Stock Shortage</v>
      </c>
    </row>
    <row r="2339" spans="1:11" ht="13.2" x14ac:dyDescent="0.25">
      <c r="A2339" s="7">
        <v>291581838</v>
      </c>
      <c r="B2339" s="4">
        <v>873017</v>
      </c>
      <c r="C2339" s="4" t="s">
        <v>972</v>
      </c>
      <c r="D2339" s="7">
        <v>35</v>
      </c>
      <c r="E2339" s="7">
        <v>1</v>
      </c>
      <c r="F2339" s="7">
        <v>35</v>
      </c>
      <c r="G2339" s="5" t="s">
        <v>22</v>
      </c>
      <c r="H2339" s="5" t="s">
        <v>22</v>
      </c>
      <c r="I2339">
        <f>VLOOKUP($A2339,'Cancelled Orders'!$D$2:$L$10078,COLUMN(E2338),0)</f>
        <v>1</v>
      </c>
      <c r="J2339" t="str">
        <f>VLOOKUP($A2339,'Cancelled Orders'!$D$2:$G$10078,3,0)</f>
        <v>Cancelled by Restaurant</v>
      </c>
      <c r="K2339" t="str">
        <f>VLOOKUP($A2339,'Cancelled Orders'!$D$2:$G$10078,4,0)</f>
        <v>Stock Shortage</v>
      </c>
    </row>
    <row r="2340" spans="1:11" ht="13.2" x14ac:dyDescent="0.25">
      <c r="A2340" s="7">
        <v>291646210</v>
      </c>
      <c r="B2340" s="4">
        <v>652134</v>
      </c>
      <c r="C2340" s="4" t="s">
        <v>205</v>
      </c>
      <c r="D2340" s="7">
        <v>12</v>
      </c>
      <c r="E2340" s="7">
        <v>1</v>
      </c>
      <c r="F2340" s="7">
        <v>12</v>
      </c>
      <c r="G2340" s="5" t="s">
        <v>22</v>
      </c>
      <c r="H2340" s="5" t="s">
        <v>28</v>
      </c>
      <c r="I2340">
        <f>VLOOKUP($A2340,'Cancelled Orders'!$D$2:$L$10078,COLUMN(E2339),0)</f>
        <v>1</v>
      </c>
      <c r="J2340" t="str">
        <f>VLOOKUP($A2340,'Cancelled Orders'!$D$2:$G$10078,3,0)</f>
        <v>Order cancelled through app</v>
      </c>
      <c r="K2340" t="str">
        <f>VLOOKUP($A2340,'Cancelled Orders'!$D$2:$G$10078,4,0)</f>
        <v>Customer Refusal</v>
      </c>
    </row>
    <row r="2341" spans="1:11" ht="13.2" x14ac:dyDescent="0.25">
      <c r="A2341" s="7">
        <v>291451591</v>
      </c>
      <c r="B2341" s="4">
        <v>652134</v>
      </c>
      <c r="C2341" s="4" t="s">
        <v>205</v>
      </c>
      <c r="D2341" s="7">
        <v>12</v>
      </c>
      <c r="E2341" s="7">
        <v>1</v>
      </c>
      <c r="F2341" s="7">
        <v>12</v>
      </c>
      <c r="G2341" s="5" t="s">
        <v>22</v>
      </c>
      <c r="H2341" s="5" t="s">
        <v>28</v>
      </c>
      <c r="I2341">
        <f>VLOOKUP($A2341,'Cancelled Orders'!$D$2:$L$10078,COLUMN(E2340),0)</f>
        <v>1</v>
      </c>
      <c r="J2341" t="str">
        <f>VLOOKUP($A2341,'Cancelled Orders'!$D$2:$G$10078,3,0)</f>
        <v>Order cancelled through app</v>
      </c>
      <c r="K2341" t="str">
        <f>VLOOKUP($A2341,'Cancelled Orders'!$D$2:$G$10078,4,0)</f>
        <v>Customer Refusal</v>
      </c>
    </row>
    <row r="2342" spans="1:11" ht="13.2" x14ac:dyDescent="0.25">
      <c r="A2342" s="7">
        <v>289901029</v>
      </c>
      <c r="B2342" s="4">
        <v>652134</v>
      </c>
      <c r="C2342" s="4" t="s">
        <v>205</v>
      </c>
      <c r="D2342" s="7">
        <v>12</v>
      </c>
      <c r="E2342" s="7">
        <v>1</v>
      </c>
      <c r="F2342" s="7">
        <v>12</v>
      </c>
      <c r="G2342" s="5" t="s">
        <v>22</v>
      </c>
      <c r="H2342" s="5" t="s">
        <v>28</v>
      </c>
      <c r="I2342">
        <f>VLOOKUP($A2342,'Cancelled Orders'!$D$2:$L$10078,COLUMN(E2341),0)</f>
        <v>1</v>
      </c>
      <c r="J2342" t="str">
        <f>VLOOKUP($A2342,'Cancelled Orders'!$D$2:$G$10078,3,0)</f>
        <v>Order cancelled through app</v>
      </c>
      <c r="K2342" t="str">
        <f>VLOOKUP($A2342,'Cancelled Orders'!$D$2:$G$10078,4,0)</f>
        <v>Customer Refusal</v>
      </c>
    </row>
    <row r="2343" spans="1:11" ht="13.2" x14ac:dyDescent="0.25">
      <c r="A2343" s="7">
        <v>289850469</v>
      </c>
      <c r="B2343" s="4">
        <v>652134</v>
      </c>
      <c r="C2343" s="4" t="s">
        <v>205</v>
      </c>
      <c r="D2343" s="7">
        <v>12</v>
      </c>
      <c r="E2343" s="7">
        <v>1</v>
      </c>
      <c r="F2343" s="7">
        <v>12</v>
      </c>
      <c r="G2343" s="5" t="s">
        <v>22</v>
      </c>
      <c r="H2343" s="5" t="s">
        <v>28</v>
      </c>
      <c r="I2343">
        <f>VLOOKUP($A2343,'Cancelled Orders'!$D$2:$L$10078,COLUMN(E2342),0)</f>
        <v>1</v>
      </c>
      <c r="J2343" t="str">
        <f>VLOOKUP($A2343,'Cancelled Orders'!$D$2:$G$10078,3,0)</f>
        <v>Order cancelled through app</v>
      </c>
      <c r="K2343" t="str">
        <f>VLOOKUP($A2343,'Cancelled Orders'!$D$2:$G$10078,4,0)</f>
        <v>Customer Refusal</v>
      </c>
    </row>
    <row r="2344" spans="1:11" ht="13.2" x14ac:dyDescent="0.25">
      <c r="A2344" s="7">
        <v>289652276</v>
      </c>
      <c r="B2344" s="4">
        <v>652134</v>
      </c>
      <c r="C2344" s="4" t="s">
        <v>205</v>
      </c>
      <c r="D2344" s="7">
        <v>12</v>
      </c>
      <c r="E2344" s="7">
        <v>1</v>
      </c>
      <c r="F2344" s="7">
        <v>12</v>
      </c>
      <c r="G2344" s="5" t="s">
        <v>22</v>
      </c>
      <c r="H2344" s="5" t="s">
        <v>28</v>
      </c>
      <c r="I2344">
        <f>VLOOKUP($A2344,'Cancelled Orders'!$D$2:$L$10078,COLUMN(E2343),0)</f>
        <v>1</v>
      </c>
      <c r="J2344" t="str">
        <f>VLOOKUP($A2344,'Cancelled Orders'!$D$2:$G$10078,3,0)</f>
        <v>Order cancelled through app</v>
      </c>
      <c r="K2344" t="str">
        <f>VLOOKUP($A2344,'Cancelled Orders'!$D$2:$G$10078,4,0)</f>
        <v>Customer Refusal</v>
      </c>
    </row>
    <row r="2345" spans="1:11" ht="13.2" x14ac:dyDescent="0.25">
      <c r="A2345" s="7">
        <v>290067053</v>
      </c>
      <c r="B2345" s="4">
        <v>652134</v>
      </c>
      <c r="C2345" s="4" t="s">
        <v>205</v>
      </c>
      <c r="D2345" s="7">
        <v>12</v>
      </c>
      <c r="E2345" s="7">
        <v>1</v>
      </c>
      <c r="F2345" s="7">
        <v>12</v>
      </c>
      <c r="G2345" s="5" t="s">
        <v>22</v>
      </c>
      <c r="H2345" s="5" t="s">
        <v>28</v>
      </c>
      <c r="I2345">
        <f>VLOOKUP($A2345,'Cancelled Orders'!$D$2:$L$10078,COLUMN(E2344),0)</f>
        <v>1</v>
      </c>
      <c r="J2345" t="str">
        <f>VLOOKUP($A2345,'Cancelled Orders'!$D$2:$G$10078,3,0)</f>
        <v>Order cancelled through app</v>
      </c>
      <c r="K2345" t="str">
        <f>VLOOKUP($A2345,'Cancelled Orders'!$D$2:$G$10078,4,0)</f>
        <v>Customer Refusal</v>
      </c>
    </row>
    <row r="2346" spans="1:11" ht="13.2" x14ac:dyDescent="0.25">
      <c r="A2346" s="7">
        <v>289919809</v>
      </c>
      <c r="B2346" s="4">
        <v>652134</v>
      </c>
      <c r="C2346" s="4" t="s">
        <v>205</v>
      </c>
      <c r="D2346" s="7">
        <v>12</v>
      </c>
      <c r="E2346" s="7">
        <v>1</v>
      </c>
      <c r="F2346" s="7">
        <v>12</v>
      </c>
      <c r="G2346" s="5" t="s">
        <v>22</v>
      </c>
      <c r="H2346" s="5" t="s">
        <v>28</v>
      </c>
      <c r="I2346">
        <f>VLOOKUP($A2346,'Cancelled Orders'!$D$2:$L$10078,COLUMN(E2345),0)</f>
        <v>1</v>
      </c>
      <c r="J2346" t="str">
        <f>VLOOKUP($A2346,'Cancelled Orders'!$D$2:$G$10078,3,0)</f>
        <v>Order cancelled through app</v>
      </c>
      <c r="K2346" t="str">
        <f>VLOOKUP($A2346,'Cancelled Orders'!$D$2:$G$10078,4,0)</f>
        <v>Customer Refusal</v>
      </c>
    </row>
    <row r="2347" spans="1:11" ht="13.2" x14ac:dyDescent="0.25">
      <c r="A2347" s="7">
        <v>291642481</v>
      </c>
      <c r="B2347" s="4">
        <v>656981</v>
      </c>
      <c r="C2347" s="4" t="s">
        <v>973</v>
      </c>
      <c r="D2347" s="7">
        <v>34</v>
      </c>
      <c r="E2347" s="7">
        <v>1</v>
      </c>
      <c r="F2347" s="7">
        <v>34</v>
      </c>
      <c r="G2347" s="5" t="s">
        <v>22</v>
      </c>
      <c r="H2347" s="5" t="s">
        <v>28</v>
      </c>
      <c r="I2347">
        <f>VLOOKUP($A2347,'Cancelled Orders'!$D$2:$L$10078,COLUMN(E2346),0)</f>
        <v>1</v>
      </c>
      <c r="J2347" t="str">
        <f>VLOOKUP($A2347,'Cancelled Orders'!$D$2:$G$10078,3,0)</f>
        <v>Order cancelled through app</v>
      </c>
      <c r="K2347" t="str">
        <f>VLOOKUP($A2347,'Cancelled Orders'!$D$2:$G$10078,4,0)</f>
        <v>Customer Refusal</v>
      </c>
    </row>
    <row r="2348" spans="1:11" ht="13.2" x14ac:dyDescent="0.25">
      <c r="A2348" s="7">
        <v>291535818</v>
      </c>
      <c r="B2348" s="4">
        <v>656981</v>
      </c>
      <c r="C2348" s="4" t="s">
        <v>973</v>
      </c>
      <c r="D2348" s="7">
        <v>34</v>
      </c>
      <c r="E2348" s="7">
        <v>1</v>
      </c>
      <c r="F2348" s="7">
        <v>34</v>
      </c>
      <c r="G2348" s="5" t="s">
        <v>22</v>
      </c>
      <c r="H2348" s="5" t="s">
        <v>28</v>
      </c>
      <c r="I2348">
        <f>VLOOKUP($A2348,'Cancelled Orders'!$D$2:$L$10078,COLUMN(E2347),0)</f>
        <v>1</v>
      </c>
      <c r="J2348" t="str">
        <f>VLOOKUP($A2348,'Cancelled Orders'!$D$2:$G$10078,3,0)</f>
        <v>Order cancelled through app</v>
      </c>
      <c r="K2348" t="str">
        <f>VLOOKUP($A2348,'Cancelled Orders'!$D$2:$G$10078,4,0)</f>
        <v>Customer Refusal</v>
      </c>
    </row>
    <row r="2349" spans="1:11" ht="13.2" x14ac:dyDescent="0.25">
      <c r="A2349" s="7">
        <v>289796992</v>
      </c>
      <c r="B2349" s="4">
        <v>656981</v>
      </c>
      <c r="C2349" s="4" t="s">
        <v>973</v>
      </c>
      <c r="D2349" s="7">
        <v>34</v>
      </c>
      <c r="E2349" s="7">
        <v>1</v>
      </c>
      <c r="F2349" s="7">
        <v>34</v>
      </c>
      <c r="G2349" s="5" t="s">
        <v>22</v>
      </c>
      <c r="H2349" s="5" t="s">
        <v>28</v>
      </c>
      <c r="I2349">
        <f>VLOOKUP($A2349,'Cancelled Orders'!$D$2:$L$10078,COLUMN(E2348),0)</f>
        <v>1</v>
      </c>
      <c r="J2349" t="str">
        <f>VLOOKUP($A2349,'Cancelled Orders'!$D$2:$G$10078,3,0)</f>
        <v>Order cancelled through app</v>
      </c>
      <c r="K2349" t="str">
        <f>VLOOKUP($A2349,'Cancelled Orders'!$D$2:$G$10078,4,0)</f>
        <v>Customer Refusal</v>
      </c>
    </row>
    <row r="2350" spans="1:11" ht="13.2" x14ac:dyDescent="0.25">
      <c r="A2350" s="7">
        <v>291722674</v>
      </c>
      <c r="B2350" s="4">
        <v>656982</v>
      </c>
      <c r="C2350" s="4" t="s">
        <v>974</v>
      </c>
      <c r="D2350" s="7">
        <v>12</v>
      </c>
      <c r="E2350" s="7">
        <v>1</v>
      </c>
      <c r="F2350" s="7">
        <v>12</v>
      </c>
      <c r="G2350" s="5" t="s">
        <v>22</v>
      </c>
      <c r="H2350" s="5" t="s">
        <v>28</v>
      </c>
      <c r="I2350">
        <f>VLOOKUP($A2350,'Cancelled Orders'!$D$2:$L$10078,COLUMN(E2349),0)</f>
        <v>1</v>
      </c>
      <c r="J2350" t="str">
        <f>VLOOKUP($A2350,'Cancelled Orders'!$D$2:$G$10078,3,0)</f>
        <v>Order cancelled through app</v>
      </c>
      <c r="K2350" t="str">
        <f>VLOOKUP($A2350,'Cancelled Orders'!$D$2:$G$10078,4,0)</f>
        <v>Customer Refusal</v>
      </c>
    </row>
    <row r="2351" spans="1:11" ht="13.2" x14ac:dyDescent="0.25">
      <c r="A2351" s="7">
        <v>289796992</v>
      </c>
      <c r="B2351" s="4">
        <v>656982</v>
      </c>
      <c r="C2351" s="4" t="s">
        <v>974</v>
      </c>
      <c r="D2351" s="7">
        <v>12</v>
      </c>
      <c r="E2351" s="7">
        <v>1</v>
      </c>
      <c r="F2351" s="7">
        <v>12</v>
      </c>
      <c r="G2351" s="5" t="s">
        <v>22</v>
      </c>
      <c r="H2351" s="5" t="s">
        <v>28</v>
      </c>
      <c r="I2351">
        <f>VLOOKUP($A2351,'Cancelled Orders'!$D$2:$L$10078,COLUMN(E2350),0)</f>
        <v>1</v>
      </c>
      <c r="J2351" t="str">
        <f>VLOOKUP($A2351,'Cancelled Orders'!$D$2:$G$10078,3,0)</f>
        <v>Order cancelled through app</v>
      </c>
      <c r="K2351" t="str">
        <f>VLOOKUP($A2351,'Cancelled Orders'!$D$2:$G$10078,4,0)</f>
        <v>Customer Refusal</v>
      </c>
    </row>
    <row r="2352" spans="1:11" ht="13.2" x14ac:dyDescent="0.25">
      <c r="A2352" s="7">
        <v>290075249</v>
      </c>
      <c r="B2352" s="4">
        <v>811985</v>
      </c>
      <c r="C2352" s="4" t="s">
        <v>975</v>
      </c>
      <c r="D2352" s="7">
        <v>27</v>
      </c>
      <c r="E2352" s="7">
        <v>1</v>
      </c>
      <c r="F2352" s="7">
        <v>27</v>
      </c>
      <c r="G2352" s="5" t="s">
        <v>22</v>
      </c>
      <c r="H2352" s="5" t="s">
        <v>28</v>
      </c>
      <c r="I2352">
        <f>VLOOKUP($A2352,'Cancelled Orders'!$D$2:$L$10078,COLUMN(E2351),0)</f>
        <v>1</v>
      </c>
      <c r="J2352" t="str">
        <f>VLOOKUP($A2352,'Cancelled Orders'!$D$2:$G$10078,3,0)</f>
        <v>Order cancelled through app</v>
      </c>
      <c r="K2352" t="str">
        <f>VLOOKUP($A2352,'Cancelled Orders'!$D$2:$G$10078,4,0)</f>
        <v>Customer Refusal</v>
      </c>
    </row>
    <row r="2353" spans="1:11" ht="13.2" x14ac:dyDescent="0.25">
      <c r="A2353" s="7">
        <v>290282849</v>
      </c>
      <c r="B2353" s="4">
        <v>728785</v>
      </c>
      <c r="C2353" s="4" t="s">
        <v>976</v>
      </c>
      <c r="D2353" s="7">
        <v>10</v>
      </c>
      <c r="E2353" s="7">
        <v>1</v>
      </c>
      <c r="F2353" s="7">
        <v>10</v>
      </c>
      <c r="G2353" s="5" t="s">
        <v>22</v>
      </c>
      <c r="H2353" s="5" t="s">
        <v>28</v>
      </c>
      <c r="I2353">
        <f>VLOOKUP($A2353,'Cancelled Orders'!$D$2:$L$10078,COLUMN(E2352),0)</f>
        <v>1</v>
      </c>
      <c r="J2353" t="str">
        <f>VLOOKUP($A2353,'Cancelled Orders'!$D$2:$G$10078,3,0)</f>
        <v>Order cancelled through app</v>
      </c>
      <c r="K2353" t="str">
        <f>VLOOKUP($A2353,'Cancelled Orders'!$D$2:$G$10078,4,0)</f>
        <v>Customer Refusal</v>
      </c>
    </row>
    <row r="2354" spans="1:11" ht="13.2" x14ac:dyDescent="0.25">
      <c r="A2354" s="7">
        <v>290938383</v>
      </c>
      <c r="B2354" s="4">
        <v>808018</v>
      </c>
      <c r="C2354" s="4" t="s">
        <v>977</v>
      </c>
      <c r="D2354" s="7">
        <v>18</v>
      </c>
      <c r="E2354" s="7">
        <v>1</v>
      </c>
      <c r="F2354" s="7">
        <v>18</v>
      </c>
      <c r="G2354" s="5" t="s">
        <v>22</v>
      </c>
      <c r="H2354" s="5" t="s">
        <v>28</v>
      </c>
      <c r="I2354">
        <f>VLOOKUP($A2354,'Cancelled Orders'!$D$2:$L$10078,COLUMN(E2353),0)</f>
        <v>1</v>
      </c>
      <c r="J2354" t="str">
        <f>VLOOKUP($A2354,'Cancelled Orders'!$D$2:$G$10078,3,0)</f>
        <v>Order cancelled through app</v>
      </c>
      <c r="K2354" t="str">
        <f>VLOOKUP($A2354,'Cancelled Orders'!$D$2:$G$10078,4,0)</f>
        <v>Customer Refusal</v>
      </c>
    </row>
    <row r="2355" spans="1:11" ht="13.2" x14ac:dyDescent="0.25">
      <c r="A2355" s="7">
        <v>290640729</v>
      </c>
      <c r="B2355" s="4">
        <v>762926</v>
      </c>
      <c r="C2355" s="4" t="s">
        <v>978</v>
      </c>
      <c r="D2355" s="7">
        <v>69</v>
      </c>
      <c r="E2355" s="7">
        <v>1</v>
      </c>
      <c r="F2355" s="7">
        <v>69</v>
      </c>
      <c r="G2355" s="5" t="s">
        <v>22</v>
      </c>
      <c r="H2355" s="5" t="s">
        <v>28</v>
      </c>
      <c r="I2355">
        <f>VLOOKUP($A2355,'Cancelled Orders'!$D$2:$L$10078,COLUMN(E2354),0)</f>
        <v>1</v>
      </c>
      <c r="J2355" t="str">
        <f>VLOOKUP($A2355,'Cancelled Orders'!$D$2:$G$10078,3,0)</f>
        <v>Order cancelled through app</v>
      </c>
      <c r="K2355" t="str">
        <f>VLOOKUP($A2355,'Cancelled Orders'!$D$2:$G$10078,4,0)</f>
        <v>Customer Refusal</v>
      </c>
    </row>
    <row r="2356" spans="1:11" ht="13.2" x14ac:dyDescent="0.25">
      <c r="A2356" s="7">
        <v>290150132</v>
      </c>
      <c r="B2356" s="4">
        <v>762926</v>
      </c>
      <c r="C2356" s="4" t="s">
        <v>978</v>
      </c>
      <c r="D2356" s="7">
        <v>69</v>
      </c>
      <c r="E2356" s="7">
        <v>1</v>
      </c>
      <c r="F2356" s="7">
        <v>69</v>
      </c>
      <c r="G2356" s="5" t="s">
        <v>22</v>
      </c>
      <c r="H2356" s="5" t="s">
        <v>28</v>
      </c>
      <c r="I2356">
        <f>VLOOKUP($A2356,'Cancelled Orders'!$D$2:$L$10078,COLUMN(E2355),0)</f>
        <v>1</v>
      </c>
      <c r="J2356" t="str">
        <f>VLOOKUP($A2356,'Cancelled Orders'!$D$2:$G$10078,3,0)</f>
        <v>Order cancelled through app</v>
      </c>
      <c r="K2356" t="str">
        <f>VLOOKUP($A2356,'Cancelled Orders'!$D$2:$G$10078,4,0)</f>
        <v>Customer Refusal</v>
      </c>
    </row>
    <row r="2357" spans="1:11" ht="13.2" x14ac:dyDescent="0.25">
      <c r="A2357" s="7">
        <v>290885961</v>
      </c>
      <c r="B2357" s="4">
        <v>811712</v>
      </c>
      <c r="C2357" s="4" t="s">
        <v>979</v>
      </c>
      <c r="D2357" s="7">
        <v>78</v>
      </c>
      <c r="E2357" s="7">
        <v>1</v>
      </c>
      <c r="F2357" s="7">
        <v>78</v>
      </c>
      <c r="G2357" s="5" t="s">
        <v>22</v>
      </c>
      <c r="H2357" s="5" t="s">
        <v>28</v>
      </c>
      <c r="I2357">
        <f>VLOOKUP($A2357,'Cancelled Orders'!$D$2:$L$10078,COLUMN(E2356),0)</f>
        <v>0</v>
      </c>
      <c r="J2357" t="str">
        <f>VLOOKUP($A2357,'Cancelled Orders'!$D$2:$G$10078,3,0)</f>
        <v>Order cancelled through app</v>
      </c>
      <c r="K2357" t="str">
        <f>VLOOKUP($A2357,'Cancelled Orders'!$D$2:$G$10078,4,0)</f>
        <v>Customer Refusal</v>
      </c>
    </row>
    <row r="2358" spans="1:11" ht="13.2" x14ac:dyDescent="0.25">
      <c r="A2358" s="7">
        <v>290636734</v>
      </c>
      <c r="B2358" s="4">
        <v>811712</v>
      </c>
      <c r="C2358" s="4" t="s">
        <v>979</v>
      </c>
      <c r="D2358" s="7">
        <v>78</v>
      </c>
      <c r="E2358" s="7">
        <v>1</v>
      </c>
      <c r="F2358" s="7">
        <v>78</v>
      </c>
      <c r="G2358" s="5" t="s">
        <v>22</v>
      </c>
      <c r="H2358" s="5" t="s">
        <v>28</v>
      </c>
      <c r="I2358">
        <f>VLOOKUP($A2358,'Cancelled Orders'!$D$2:$L$10078,COLUMN(E2357),0)</f>
        <v>0</v>
      </c>
      <c r="J2358" t="str">
        <f>VLOOKUP($A2358,'Cancelled Orders'!$D$2:$G$10078,3,0)</f>
        <v>Order cancelled through app</v>
      </c>
      <c r="K2358" t="str">
        <f>VLOOKUP($A2358,'Cancelled Orders'!$D$2:$G$10078,4,0)</f>
        <v>Customer Refusal</v>
      </c>
    </row>
    <row r="2359" spans="1:11" ht="13.2" x14ac:dyDescent="0.25">
      <c r="A2359" s="7">
        <v>290627643</v>
      </c>
      <c r="B2359" s="4">
        <v>811712</v>
      </c>
      <c r="C2359" s="4" t="s">
        <v>979</v>
      </c>
      <c r="D2359" s="7">
        <v>78</v>
      </c>
      <c r="E2359" s="7">
        <v>1</v>
      </c>
      <c r="F2359" s="7">
        <v>78</v>
      </c>
      <c r="G2359" s="5" t="s">
        <v>22</v>
      </c>
      <c r="H2359" s="5" t="s">
        <v>28</v>
      </c>
      <c r="I2359">
        <f>VLOOKUP($A2359,'Cancelled Orders'!$D$2:$L$10078,COLUMN(E2358),0)</f>
        <v>0</v>
      </c>
      <c r="J2359" t="str">
        <f>VLOOKUP($A2359,'Cancelled Orders'!$D$2:$G$10078,3,0)</f>
        <v>Order cancelled through app</v>
      </c>
      <c r="K2359" t="str">
        <f>VLOOKUP($A2359,'Cancelled Orders'!$D$2:$G$10078,4,0)</f>
        <v>Customer Refusal</v>
      </c>
    </row>
    <row r="2360" spans="1:11" ht="13.2" x14ac:dyDescent="0.25">
      <c r="A2360" s="7">
        <v>290201871</v>
      </c>
      <c r="B2360" s="4">
        <v>763462</v>
      </c>
      <c r="C2360" s="4" t="s">
        <v>197</v>
      </c>
      <c r="D2360" s="7">
        <v>65</v>
      </c>
      <c r="E2360" s="7">
        <v>1</v>
      </c>
      <c r="F2360" s="7">
        <v>65</v>
      </c>
      <c r="G2360" s="5" t="s">
        <v>22</v>
      </c>
      <c r="H2360" s="5" t="s">
        <v>28</v>
      </c>
      <c r="I2360">
        <f>VLOOKUP($A2360,'Cancelled Orders'!$D$2:$L$10078,COLUMN(E2359),0)</f>
        <v>1</v>
      </c>
      <c r="J2360" t="str">
        <f>VLOOKUP($A2360,'Cancelled Orders'!$D$2:$G$10078,3,0)</f>
        <v>Order cancelled through app</v>
      </c>
      <c r="K2360" t="str">
        <f>VLOOKUP($A2360,'Cancelled Orders'!$D$2:$G$10078,4,0)</f>
        <v>Customer Refusal</v>
      </c>
    </row>
    <row r="2361" spans="1:11" ht="13.2" x14ac:dyDescent="0.25">
      <c r="A2361" s="7">
        <v>290160803</v>
      </c>
      <c r="B2361" s="4">
        <v>763462</v>
      </c>
      <c r="C2361" s="4" t="s">
        <v>197</v>
      </c>
      <c r="D2361" s="7">
        <v>65</v>
      </c>
      <c r="E2361" s="7">
        <v>1</v>
      </c>
      <c r="F2361" s="7">
        <v>65</v>
      </c>
      <c r="G2361" s="5" t="s">
        <v>22</v>
      </c>
      <c r="H2361" s="5" t="s">
        <v>28</v>
      </c>
      <c r="I2361">
        <f>VLOOKUP($A2361,'Cancelled Orders'!$D$2:$L$10078,COLUMN(E2360),0)</f>
        <v>1</v>
      </c>
      <c r="J2361" t="str">
        <f>VLOOKUP($A2361,'Cancelled Orders'!$D$2:$G$10078,3,0)</f>
        <v>Order cancelled through app</v>
      </c>
      <c r="K2361" t="str">
        <f>VLOOKUP($A2361,'Cancelled Orders'!$D$2:$G$10078,4,0)</f>
        <v>Customer Refusal</v>
      </c>
    </row>
    <row r="2362" spans="1:11" ht="13.2" x14ac:dyDescent="0.25">
      <c r="A2362" s="7">
        <v>291527574</v>
      </c>
      <c r="B2362" s="4">
        <v>846663</v>
      </c>
      <c r="C2362" s="4" t="s">
        <v>980</v>
      </c>
      <c r="D2362" s="7">
        <v>56</v>
      </c>
      <c r="E2362" s="7">
        <v>1</v>
      </c>
      <c r="F2362" s="7">
        <v>56</v>
      </c>
      <c r="G2362" s="5" t="s">
        <v>22</v>
      </c>
      <c r="H2362" s="5" t="s">
        <v>28</v>
      </c>
      <c r="I2362">
        <f>VLOOKUP($A2362,'Cancelled Orders'!$D$2:$L$10078,COLUMN(E2361),0)</f>
        <v>1</v>
      </c>
      <c r="J2362" t="str">
        <f>VLOOKUP($A2362,'Cancelled Orders'!$D$2:$G$10078,3,0)</f>
        <v>Order cancelled through app</v>
      </c>
      <c r="K2362" t="str">
        <f>VLOOKUP($A2362,'Cancelled Orders'!$D$2:$G$10078,4,0)</f>
        <v>Customer Refusal</v>
      </c>
    </row>
    <row r="2363" spans="1:11" ht="13.2" x14ac:dyDescent="0.25">
      <c r="A2363" s="7">
        <v>291032889</v>
      </c>
      <c r="B2363" s="4">
        <v>846663</v>
      </c>
      <c r="C2363" s="4" t="s">
        <v>980</v>
      </c>
      <c r="D2363" s="7">
        <v>56</v>
      </c>
      <c r="E2363" s="7">
        <v>1</v>
      </c>
      <c r="F2363" s="7">
        <v>56</v>
      </c>
      <c r="G2363" s="5" t="s">
        <v>22</v>
      </c>
      <c r="H2363" s="5" t="s">
        <v>28</v>
      </c>
      <c r="I2363">
        <f>VLOOKUP($A2363,'Cancelled Orders'!$D$2:$L$10078,COLUMN(E2362),0)</f>
        <v>1</v>
      </c>
      <c r="J2363" t="str">
        <f>VLOOKUP($A2363,'Cancelled Orders'!$D$2:$G$10078,3,0)</f>
        <v>Order cancelled through app</v>
      </c>
      <c r="K2363" t="str">
        <f>VLOOKUP($A2363,'Cancelled Orders'!$D$2:$G$10078,4,0)</f>
        <v>Customer Refusal</v>
      </c>
    </row>
    <row r="2364" spans="1:11" ht="13.2" x14ac:dyDescent="0.25">
      <c r="A2364" s="7">
        <v>290640054</v>
      </c>
      <c r="B2364" s="4">
        <v>870769</v>
      </c>
      <c r="C2364" s="4" t="s">
        <v>981</v>
      </c>
      <c r="D2364" s="7">
        <v>98</v>
      </c>
      <c r="E2364" s="7">
        <v>1</v>
      </c>
      <c r="F2364" s="7">
        <v>98</v>
      </c>
      <c r="G2364" s="5" t="s">
        <v>22</v>
      </c>
      <c r="H2364" s="5" t="s">
        <v>28</v>
      </c>
      <c r="I2364">
        <f>VLOOKUP($A2364,'Cancelled Orders'!$D$2:$L$10078,COLUMN(E2363),0)</f>
        <v>0</v>
      </c>
      <c r="J2364" t="str">
        <f>VLOOKUP($A2364,'Cancelled Orders'!$D$2:$G$10078,3,0)</f>
        <v>Order cancelled through app</v>
      </c>
      <c r="K2364" t="str">
        <f>VLOOKUP($A2364,'Cancelled Orders'!$D$2:$G$10078,4,0)</f>
        <v>Customer Refusal</v>
      </c>
    </row>
    <row r="2365" spans="1:11" ht="13.2" x14ac:dyDescent="0.25">
      <c r="A2365" s="7">
        <v>290224594</v>
      </c>
      <c r="B2365" s="4">
        <v>870769</v>
      </c>
      <c r="C2365" s="4" t="s">
        <v>981</v>
      </c>
      <c r="D2365" s="7">
        <v>98</v>
      </c>
      <c r="E2365" s="7">
        <v>1</v>
      </c>
      <c r="F2365" s="7">
        <v>98</v>
      </c>
      <c r="G2365" s="5" t="s">
        <v>22</v>
      </c>
      <c r="H2365" s="5" t="s">
        <v>28</v>
      </c>
      <c r="I2365">
        <f>VLOOKUP($A2365,'Cancelled Orders'!$D$2:$L$10078,COLUMN(E2364),0)</f>
        <v>0</v>
      </c>
      <c r="J2365" t="str">
        <f>VLOOKUP($A2365,'Cancelled Orders'!$D$2:$G$10078,3,0)</f>
        <v>Order cancelled through app</v>
      </c>
      <c r="K2365" t="str">
        <f>VLOOKUP($A2365,'Cancelled Orders'!$D$2:$G$10078,4,0)</f>
        <v>Customer Refusal</v>
      </c>
    </row>
    <row r="2366" spans="1:11" ht="13.2" x14ac:dyDescent="0.25">
      <c r="A2366" s="7">
        <v>290628714</v>
      </c>
      <c r="B2366" s="4">
        <v>870769</v>
      </c>
      <c r="C2366" s="4" t="s">
        <v>981</v>
      </c>
      <c r="D2366" s="7">
        <v>98</v>
      </c>
      <c r="E2366" s="7">
        <v>1</v>
      </c>
      <c r="F2366" s="7">
        <v>98</v>
      </c>
      <c r="G2366" s="5" t="s">
        <v>22</v>
      </c>
      <c r="H2366" s="5" t="s">
        <v>28</v>
      </c>
      <c r="I2366">
        <f>VLOOKUP($A2366,'Cancelled Orders'!$D$2:$L$10078,COLUMN(E2365),0)</f>
        <v>0</v>
      </c>
      <c r="J2366" t="str">
        <f>VLOOKUP($A2366,'Cancelled Orders'!$D$2:$G$10078,3,0)</f>
        <v>Order cancelled through app</v>
      </c>
      <c r="K2366" t="str">
        <f>VLOOKUP($A2366,'Cancelled Orders'!$D$2:$G$10078,4,0)</f>
        <v>Customer Refusal</v>
      </c>
    </row>
    <row r="2367" spans="1:11" ht="13.2" x14ac:dyDescent="0.25">
      <c r="A2367" s="7">
        <v>291428835</v>
      </c>
      <c r="B2367" s="4">
        <v>838869</v>
      </c>
      <c r="C2367" s="4" t="s">
        <v>982</v>
      </c>
      <c r="D2367" s="7">
        <v>50</v>
      </c>
      <c r="E2367" s="7">
        <v>1</v>
      </c>
      <c r="F2367" s="7">
        <v>50</v>
      </c>
      <c r="G2367" s="5" t="s">
        <v>22</v>
      </c>
      <c r="H2367" s="5" t="s">
        <v>22</v>
      </c>
      <c r="I2367">
        <f>VLOOKUP($A2367,'Cancelled Orders'!$D$2:$L$10078,COLUMN(E2366),0)</f>
        <v>1</v>
      </c>
      <c r="J2367" t="str">
        <f>VLOOKUP($A2367,'Cancelled Orders'!$D$2:$G$10078,3,0)</f>
        <v>Order cancelled through app</v>
      </c>
      <c r="K2367" t="str">
        <f>VLOOKUP($A2367,'Cancelled Orders'!$D$2:$G$10078,4,0)</f>
        <v>Customer Refusal</v>
      </c>
    </row>
    <row r="2368" spans="1:11" ht="13.2" x14ac:dyDescent="0.25">
      <c r="A2368" s="7">
        <v>290079902</v>
      </c>
      <c r="B2368" s="4">
        <v>816233</v>
      </c>
      <c r="C2368" s="4" t="s">
        <v>66</v>
      </c>
      <c r="D2368" s="7">
        <v>250</v>
      </c>
      <c r="E2368" s="7">
        <v>1</v>
      </c>
      <c r="F2368" s="7">
        <v>250</v>
      </c>
      <c r="G2368" s="5" t="s">
        <v>22</v>
      </c>
      <c r="H2368" s="5" t="s">
        <v>22</v>
      </c>
      <c r="I2368">
        <f>VLOOKUP($A2368,'Cancelled Orders'!$D$2:$L$10078,COLUMN(E2367),0)</f>
        <v>0</v>
      </c>
      <c r="J2368" t="str">
        <f>VLOOKUP($A2368,'Cancelled Orders'!$D$2:$G$10078,3,0)</f>
        <v>Order cancelled through app</v>
      </c>
      <c r="K2368" t="str">
        <f>VLOOKUP($A2368,'Cancelled Orders'!$D$2:$G$10078,4,0)</f>
        <v>Customer Refusal</v>
      </c>
    </row>
    <row r="2369" spans="1:11" ht="13.2" x14ac:dyDescent="0.25">
      <c r="A2369" s="7">
        <v>291699822</v>
      </c>
      <c r="B2369" s="4">
        <v>775728</v>
      </c>
      <c r="C2369" s="4" t="s">
        <v>983</v>
      </c>
      <c r="D2369" s="7">
        <v>24</v>
      </c>
      <c r="E2369" s="7">
        <v>1</v>
      </c>
      <c r="F2369" s="7">
        <v>24</v>
      </c>
      <c r="G2369" s="5" t="s">
        <v>22</v>
      </c>
      <c r="H2369" s="5" t="s">
        <v>28</v>
      </c>
      <c r="I2369">
        <f>VLOOKUP($A2369,'Cancelled Orders'!$D$2:$L$10078,COLUMN(E2368),0)</f>
        <v>1</v>
      </c>
      <c r="J2369" t="str">
        <f>VLOOKUP($A2369,'Cancelled Orders'!$D$2:$G$10078,3,0)</f>
        <v>Order cancelled through app</v>
      </c>
      <c r="K2369" t="str">
        <f>VLOOKUP($A2369,'Cancelled Orders'!$D$2:$G$10078,4,0)</f>
        <v>Customer Refusal</v>
      </c>
    </row>
    <row r="2370" spans="1:11" ht="13.2" x14ac:dyDescent="0.25">
      <c r="A2370" s="7">
        <v>291337735</v>
      </c>
      <c r="B2370" s="4">
        <v>808711</v>
      </c>
      <c r="C2370" s="4" t="s">
        <v>984</v>
      </c>
      <c r="D2370" s="7">
        <v>36</v>
      </c>
      <c r="E2370" s="7">
        <v>1</v>
      </c>
      <c r="F2370" s="7">
        <v>36</v>
      </c>
      <c r="G2370" s="5" t="s">
        <v>22</v>
      </c>
      <c r="H2370" s="5" t="s">
        <v>28</v>
      </c>
      <c r="I2370">
        <f>VLOOKUP($A2370,'Cancelled Orders'!$D$2:$L$10078,COLUMN(E2369),0)</f>
        <v>1</v>
      </c>
      <c r="J2370" t="str">
        <f>VLOOKUP($A2370,'Cancelled Orders'!$D$2:$G$10078,3,0)</f>
        <v>Order cancelled through app</v>
      </c>
      <c r="K2370" t="str">
        <f>VLOOKUP($A2370,'Cancelled Orders'!$D$2:$G$10078,4,0)</f>
        <v>Customer Refusal</v>
      </c>
    </row>
    <row r="2371" spans="1:11" ht="13.2" x14ac:dyDescent="0.25">
      <c r="A2371" s="7">
        <v>291354557</v>
      </c>
      <c r="B2371" s="4">
        <v>705998</v>
      </c>
      <c r="C2371" s="4" t="s">
        <v>985</v>
      </c>
      <c r="D2371" s="7">
        <v>125</v>
      </c>
      <c r="E2371" s="7">
        <v>1</v>
      </c>
      <c r="F2371" s="7">
        <v>125</v>
      </c>
      <c r="G2371" s="5" t="s">
        <v>22</v>
      </c>
      <c r="H2371" s="5" t="s">
        <v>22</v>
      </c>
      <c r="I2371">
        <f>VLOOKUP($A2371,'Cancelled Orders'!$D$2:$L$10078,COLUMN(E2370),0)</f>
        <v>1</v>
      </c>
      <c r="J2371" t="str">
        <f>VLOOKUP($A2371,'Cancelled Orders'!$D$2:$G$10078,3,0)</f>
        <v>Cancelled by Restaurant</v>
      </c>
      <c r="K2371" t="str">
        <f>VLOOKUP($A2371,'Cancelled Orders'!$D$2:$G$10078,4,0)</f>
        <v>High Demand at the Restaurant</v>
      </c>
    </row>
    <row r="2372" spans="1:11" ht="13.2" x14ac:dyDescent="0.25">
      <c r="A2372" s="7">
        <v>290939333</v>
      </c>
      <c r="B2372" s="4">
        <v>680315</v>
      </c>
      <c r="C2372" s="4" t="s">
        <v>45</v>
      </c>
      <c r="D2372" s="7">
        <v>22</v>
      </c>
      <c r="E2372" s="7">
        <v>1</v>
      </c>
      <c r="F2372" s="7">
        <v>22</v>
      </c>
      <c r="G2372" s="5" t="s">
        <v>22</v>
      </c>
      <c r="H2372" s="5" t="s">
        <v>22</v>
      </c>
      <c r="I2372">
        <f>VLOOKUP($A2372,'Cancelled Orders'!$D$2:$L$10078,COLUMN(E2371),0)</f>
        <v>0</v>
      </c>
      <c r="J2372" t="str">
        <f>VLOOKUP($A2372,'Cancelled Orders'!$D$2:$G$10078,3,0)</f>
        <v>Order cancelled through app</v>
      </c>
      <c r="K2372" t="str">
        <f>VLOOKUP($A2372,'Cancelled Orders'!$D$2:$G$10078,4,0)</f>
        <v>Customer Refusal</v>
      </c>
    </row>
    <row r="2373" spans="1:11" ht="13.2" x14ac:dyDescent="0.25">
      <c r="A2373" s="7">
        <v>291724273</v>
      </c>
      <c r="B2373" s="4">
        <v>840778</v>
      </c>
      <c r="C2373" s="4" t="s">
        <v>986</v>
      </c>
      <c r="D2373" s="7">
        <v>49</v>
      </c>
      <c r="E2373" s="7">
        <v>1</v>
      </c>
      <c r="F2373" s="7">
        <v>49</v>
      </c>
      <c r="G2373" s="5" t="s">
        <v>22</v>
      </c>
      <c r="H2373" s="5" t="s">
        <v>22</v>
      </c>
      <c r="I2373">
        <f>VLOOKUP($A2373,'Cancelled Orders'!$D$2:$L$10078,COLUMN(E2372),0)</f>
        <v>1</v>
      </c>
      <c r="J2373" t="str">
        <f>VLOOKUP($A2373,'Cancelled Orders'!$D$2:$G$10078,3,0)</f>
        <v>Cancelled by Restaurant</v>
      </c>
      <c r="K2373" t="str">
        <f>VLOOKUP($A2373,'Cancelled Orders'!$D$2:$G$10078,4,0)</f>
        <v>Customer Refusal</v>
      </c>
    </row>
    <row r="2374" spans="1:11" ht="13.2" x14ac:dyDescent="0.25">
      <c r="A2374" s="7">
        <v>291664422</v>
      </c>
      <c r="B2374" s="4">
        <v>774515</v>
      </c>
      <c r="C2374" s="4" t="s">
        <v>987</v>
      </c>
      <c r="D2374" s="7">
        <v>49</v>
      </c>
      <c r="E2374" s="7">
        <v>1</v>
      </c>
      <c r="F2374" s="7">
        <v>49</v>
      </c>
      <c r="G2374" s="5" t="s">
        <v>22</v>
      </c>
      <c r="H2374" s="5" t="s">
        <v>28</v>
      </c>
      <c r="I2374">
        <f>VLOOKUP($A2374,'Cancelled Orders'!$D$2:$L$10078,COLUMN(E2373),0)</f>
        <v>1</v>
      </c>
      <c r="J2374" t="str">
        <f>VLOOKUP($A2374,'Cancelled Orders'!$D$2:$G$10078,3,0)</f>
        <v>Order cancelled through app</v>
      </c>
      <c r="K2374" t="str">
        <f>VLOOKUP($A2374,'Cancelled Orders'!$D$2:$G$10078,4,0)</f>
        <v>Customer Refusal</v>
      </c>
    </row>
    <row r="2375" spans="1:11" ht="13.2" x14ac:dyDescent="0.25">
      <c r="A2375" s="7">
        <v>291291272</v>
      </c>
      <c r="B2375" s="4">
        <v>774515</v>
      </c>
      <c r="C2375" s="4" t="s">
        <v>987</v>
      </c>
      <c r="D2375" s="7">
        <v>49</v>
      </c>
      <c r="E2375" s="7">
        <v>1</v>
      </c>
      <c r="F2375" s="7">
        <v>49</v>
      </c>
      <c r="G2375" s="5" t="s">
        <v>22</v>
      </c>
      <c r="H2375" s="5" t="s">
        <v>28</v>
      </c>
      <c r="I2375">
        <f>VLOOKUP($A2375,'Cancelled Orders'!$D$2:$L$10078,COLUMN(E2374),0)</f>
        <v>1</v>
      </c>
      <c r="J2375" t="str">
        <f>VLOOKUP($A2375,'Cancelled Orders'!$D$2:$G$10078,3,0)</f>
        <v>Order cancelled through app</v>
      </c>
      <c r="K2375" t="str">
        <f>VLOOKUP($A2375,'Cancelled Orders'!$D$2:$G$10078,4,0)</f>
        <v>Customer Refusal</v>
      </c>
    </row>
    <row r="2376" spans="1:11" ht="13.2" x14ac:dyDescent="0.25">
      <c r="A2376" s="7">
        <v>291285927</v>
      </c>
      <c r="B2376" s="4">
        <v>774515</v>
      </c>
      <c r="C2376" s="4" t="s">
        <v>987</v>
      </c>
      <c r="D2376" s="7">
        <v>49</v>
      </c>
      <c r="E2376" s="7">
        <v>1</v>
      </c>
      <c r="F2376" s="7">
        <v>49</v>
      </c>
      <c r="G2376" s="5" t="s">
        <v>22</v>
      </c>
      <c r="H2376" s="5" t="s">
        <v>28</v>
      </c>
      <c r="I2376">
        <f>VLOOKUP($A2376,'Cancelled Orders'!$D$2:$L$10078,COLUMN(E2375),0)</f>
        <v>1</v>
      </c>
      <c r="J2376" t="str">
        <f>VLOOKUP($A2376,'Cancelled Orders'!$D$2:$G$10078,3,0)</f>
        <v>Order cancelled through app</v>
      </c>
      <c r="K2376" t="str">
        <f>VLOOKUP($A2376,'Cancelled Orders'!$D$2:$G$10078,4,0)</f>
        <v>Customer Refusal</v>
      </c>
    </row>
    <row r="2377" spans="1:11" ht="13.2" x14ac:dyDescent="0.25">
      <c r="A2377" s="7">
        <v>290809676</v>
      </c>
      <c r="B2377" s="4">
        <v>774515</v>
      </c>
      <c r="C2377" s="4" t="s">
        <v>987</v>
      </c>
      <c r="D2377" s="7">
        <v>49</v>
      </c>
      <c r="E2377" s="7">
        <v>1</v>
      </c>
      <c r="F2377" s="7">
        <v>49</v>
      </c>
      <c r="G2377" s="5" t="s">
        <v>22</v>
      </c>
      <c r="H2377" s="5" t="s">
        <v>28</v>
      </c>
      <c r="I2377">
        <f>VLOOKUP($A2377,'Cancelled Orders'!$D$2:$L$10078,COLUMN(E2376),0)</f>
        <v>1</v>
      </c>
      <c r="J2377" t="str">
        <f>VLOOKUP($A2377,'Cancelled Orders'!$D$2:$G$10078,3,0)</f>
        <v>Order cancelled through app</v>
      </c>
      <c r="K2377" t="str">
        <f>VLOOKUP($A2377,'Cancelled Orders'!$D$2:$G$10078,4,0)</f>
        <v>Customer Refusal</v>
      </c>
    </row>
    <row r="2378" spans="1:11" ht="13.2" x14ac:dyDescent="0.25">
      <c r="A2378" s="7">
        <v>290808494</v>
      </c>
      <c r="B2378" s="4">
        <v>774515</v>
      </c>
      <c r="C2378" s="4" t="s">
        <v>987</v>
      </c>
      <c r="D2378" s="7">
        <v>49</v>
      </c>
      <c r="E2378" s="7">
        <v>1</v>
      </c>
      <c r="F2378" s="7">
        <v>49</v>
      </c>
      <c r="G2378" s="5" t="s">
        <v>22</v>
      </c>
      <c r="H2378" s="5" t="s">
        <v>28</v>
      </c>
      <c r="I2378">
        <f>VLOOKUP($A2378,'Cancelled Orders'!$D$2:$L$10078,COLUMN(E2377),0)</f>
        <v>1</v>
      </c>
      <c r="J2378" t="str">
        <f>VLOOKUP($A2378,'Cancelled Orders'!$D$2:$G$10078,3,0)</f>
        <v>Order cancelled through app</v>
      </c>
      <c r="K2378" t="str">
        <f>VLOOKUP($A2378,'Cancelled Orders'!$D$2:$G$10078,4,0)</f>
        <v>Customer Refusal</v>
      </c>
    </row>
    <row r="2379" spans="1:11" ht="13.2" x14ac:dyDescent="0.25">
      <c r="A2379" s="7">
        <v>290798931</v>
      </c>
      <c r="B2379" s="4">
        <v>774515</v>
      </c>
      <c r="C2379" s="4" t="s">
        <v>987</v>
      </c>
      <c r="D2379" s="7">
        <v>49</v>
      </c>
      <c r="E2379" s="7">
        <v>1</v>
      </c>
      <c r="F2379" s="7">
        <v>49</v>
      </c>
      <c r="G2379" s="5" t="s">
        <v>22</v>
      </c>
      <c r="H2379" s="5" t="s">
        <v>28</v>
      </c>
      <c r="I2379">
        <f>VLOOKUP($A2379,'Cancelled Orders'!$D$2:$L$10078,COLUMN(E2378),0)</f>
        <v>1</v>
      </c>
      <c r="J2379" t="str">
        <f>VLOOKUP($A2379,'Cancelled Orders'!$D$2:$G$10078,3,0)</f>
        <v>Order cancelled through app</v>
      </c>
      <c r="K2379" t="str">
        <f>VLOOKUP($A2379,'Cancelled Orders'!$D$2:$G$10078,4,0)</f>
        <v>Customer Refusal</v>
      </c>
    </row>
    <row r="2380" spans="1:11" ht="13.2" x14ac:dyDescent="0.25">
      <c r="A2380" s="7">
        <v>290339860</v>
      </c>
      <c r="B2380" s="4">
        <v>774515</v>
      </c>
      <c r="C2380" s="4" t="s">
        <v>987</v>
      </c>
      <c r="D2380" s="7">
        <v>49</v>
      </c>
      <c r="E2380" s="7">
        <v>1</v>
      </c>
      <c r="F2380" s="7">
        <v>49</v>
      </c>
      <c r="G2380" s="5" t="s">
        <v>22</v>
      </c>
      <c r="H2380" s="5" t="s">
        <v>28</v>
      </c>
      <c r="I2380">
        <f>VLOOKUP($A2380,'Cancelled Orders'!$D$2:$L$10078,COLUMN(E2379),0)</f>
        <v>1</v>
      </c>
      <c r="J2380" t="str">
        <f>VLOOKUP($A2380,'Cancelled Orders'!$D$2:$G$10078,3,0)</f>
        <v>Order cancelled through app</v>
      </c>
      <c r="K2380" t="str">
        <f>VLOOKUP($A2380,'Cancelled Orders'!$D$2:$G$10078,4,0)</f>
        <v>Customer Refusal</v>
      </c>
    </row>
    <row r="2381" spans="1:11" ht="13.2" x14ac:dyDescent="0.25">
      <c r="A2381" s="7">
        <v>290821426</v>
      </c>
      <c r="B2381" s="4">
        <v>774515</v>
      </c>
      <c r="C2381" s="4" t="s">
        <v>987</v>
      </c>
      <c r="D2381" s="7">
        <v>49</v>
      </c>
      <c r="E2381" s="7">
        <v>1</v>
      </c>
      <c r="F2381" s="7">
        <v>49</v>
      </c>
      <c r="G2381" s="5" t="s">
        <v>22</v>
      </c>
      <c r="H2381" s="5" t="s">
        <v>28</v>
      </c>
      <c r="I2381">
        <f>VLOOKUP($A2381,'Cancelled Orders'!$D$2:$L$10078,COLUMN(E2380),0)</f>
        <v>1</v>
      </c>
      <c r="J2381" t="str">
        <f>VLOOKUP($A2381,'Cancelled Orders'!$D$2:$G$10078,3,0)</f>
        <v>Order cancelled through app</v>
      </c>
      <c r="K2381" t="str">
        <f>VLOOKUP($A2381,'Cancelled Orders'!$D$2:$G$10078,4,0)</f>
        <v>Customer Refusal</v>
      </c>
    </row>
    <row r="2382" spans="1:11" ht="13.2" x14ac:dyDescent="0.25">
      <c r="A2382" s="7">
        <v>290804871</v>
      </c>
      <c r="B2382" s="4">
        <v>774515</v>
      </c>
      <c r="C2382" s="4" t="s">
        <v>987</v>
      </c>
      <c r="D2382" s="7">
        <v>49</v>
      </c>
      <c r="E2382" s="7">
        <v>1</v>
      </c>
      <c r="F2382" s="7">
        <v>49</v>
      </c>
      <c r="G2382" s="5" t="s">
        <v>22</v>
      </c>
      <c r="H2382" s="5" t="s">
        <v>28</v>
      </c>
      <c r="I2382">
        <f>VLOOKUP($A2382,'Cancelled Orders'!$D$2:$L$10078,COLUMN(E2381),0)</f>
        <v>1</v>
      </c>
      <c r="J2382" t="str">
        <f>VLOOKUP($A2382,'Cancelled Orders'!$D$2:$G$10078,3,0)</f>
        <v>Order cancelled through app</v>
      </c>
      <c r="K2382" t="str">
        <f>VLOOKUP($A2382,'Cancelled Orders'!$D$2:$G$10078,4,0)</f>
        <v>Customer Refusal</v>
      </c>
    </row>
    <row r="2383" spans="1:11" ht="13.2" x14ac:dyDescent="0.25">
      <c r="A2383" s="7">
        <v>290518517</v>
      </c>
      <c r="B2383" s="4">
        <v>774515</v>
      </c>
      <c r="C2383" s="4" t="s">
        <v>987</v>
      </c>
      <c r="D2383" s="7">
        <v>49</v>
      </c>
      <c r="E2383" s="7">
        <v>1</v>
      </c>
      <c r="F2383" s="7">
        <v>49</v>
      </c>
      <c r="G2383" s="5" t="s">
        <v>22</v>
      </c>
      <c r="H2383" s="5" t="s">
        <v>28</v>
      </c>
      <c r="I2383">
        <f>VLOOKUP($A2383,'Cancelled Orders'!$D$2:$L$10078,COLUMN(E2382),0)</f>
        <v>1</v>
      </c>
      <c r="J2383" t="str">
        <f>VLOOKUP($A2383,'Cancelled Orders'!$D$2:$G$10078,3,0)</f>
        <v>Order cancelled through app</v>
      </c>
      <c r="K2383" t="str">
        <f>VLOOKUP($A2383,'Cancelled Orders'!$D$2:$G$10078,4,0)</f>
        <v>Customer Refusal</v>
      </c>
    </row>
    <row r="2384" spans="1:11" ht="13.2" x14ac:dyDescent="0.25">
      <c r="A2384" s="7">
        <v>290340378</v>
      </c>
      <c r="B2384" s="4">
        <v>774515</v>
      </c>
      <c r="C2384" s="4" t="s">
        <v>987</v>
      </c>
      <c r="D2384" s="7">
        <v>49</v>
      </c>
      <c r="E2384" s="7">
        <v>1</v>
      </c>
      <c r="F2384" s="7">
        <v>49</v>
      </c>
      <c r="G2384" s="5" t="s">
        <v>22</v>
      </c>
      <c r="H2384" s="5" t="s">
        <v>28</v>
      </c>
      <c r="I2384">
        <f>VLOOKUP($A2384,'Cancelled Orders'!$D$2:$L$10078,COLUMN(E2383),0)</f>
        <v>1</v>
      </c>
      <c r="J2384" t="str">
        <f>VLOOKUP($A2384,'Cancelled Orders'!$D$2:$G$10078,3,0)</f>
        <v>Order cancelled through app</v>
      </c>
      <c r="K2384" t="str">
        <f>VLOOKUP($A2384,'Cancelled Orders'!$D$2:$G$10078,4,0)</f>
        <v>Customer Refusal</v>
      </c>
    </row>
    <row r="2385" spans="1:11" ht="13.2" x14ac:dyDescent="0.25">
      <c r="A2385" s="7">
        <v>290339597</v>
      </c>
      <c r="B2385" s="4">
        <v>774515</v>
      </c>
      <c r="C2385" s="4" t="s">
        <v>987</v>
      </c>
      <c r="D2385" s="7">
        <v>49</v>
      </c>
      <c r="E2385" s="7">
        <v>1</v>
      </c>
      <c r="F2385" s="7">
        <v>49</v>
      </c>
      <c r="G2385" s="5" t="s">
        <v>22</v>
      </c>
      <c r="H2385" s="5" t="s">
        <v>28</v>
      </c>
      <c r="I2385">
        <f>VLOOKUP($A2385,'Cancelled Orders'!$D$2:$L$10078,COLUMN(E2384),0)</f>
        <v>1</v>
      </c>
      <c r="J2385" t="str">
        <f>VLOOKUP($A2385,'Cancelled Orders'!$D$2:$G$10078,3,0)</f>
        <v>Order cancelled through app</v>
      </c>
      <c r="K2385" t="str">
        <f>VLOOKUP($A2385,'Cancelled Orders'!$D$2:$G$10078,4,0)</f>
        <v>Customer Refusal</v>
      </c>
    </row>
    <row r="2386" spans="1:11" ht="13.2" x14ac:dyDescent="0.25">
      <c r="A2386" s="7">
        <v>291282448</v>
      </c>
      <c r="B2386" s="4">
        <v>774515</v>
      </c>
      <c r="C2386" s="4" t="s">
        <v>987</v>
      </c>
      <c r="D2386" s="7">
        <v>49</v>
      </c>
      <c r="E2386" s="7">
        <v>1</v>
      </c>
      <c r="F2386" s="7">
        <v>49</v>
      </c>
      <c r="G2386" s="5" t="s">
        <v>22</v>
      </c>
      <c r="H2386" s="5" t="s">
        <v>28</v>
      </c>
      <c r="I2386">
        <f>VLOOKUP($A2386,'Cancelled Orders'!$D$2:$L$10078,COLUMN(E2385),0)</f>
        <v>1</v>
      </c>
      <c r="J2386" t="str">
        <f>VLOOKUP($A2386,'Cancelled Orders'!$D$2:$G$10078,3,0)</f>
        <v>Order cancelled through app</v>
      </c>
      <c r="K2386" t="str">
        <f>VLOOKUP($A2386,'Cancelled Orders'!$D$2:$G$10078,4,0)</f>
        <v>Customer Refusal</v>
      </c>
    </row>
    <row r="2387" spans="1:11" ht="13.2" x14ac:dyDescent="0.25">
      <c r="A2387" s="7">
        <v>291258605</v>
      </c>
      <c r="B2387" s="4">
        <v>774515</v>
      </c>
      <c r="C2387" s="4" t="s">
        <v>987</v>
      </c>
      <c r="D2387" s="7">
        <v>49</v>
      </c>
      <c r="E2387" s="7">
        <v>1</v>
      </c>
      <c r="F2387" s="7">
        <v>49</v>
      </c>
      <c r="G2387" s="5" t="s">
        <v>22</v>
      </c>
      <c r="H2387" s="5" t="s">
        <v>28</v>
      </c>
      <c r="I2387">
        <f>VLOOKUP($A2387,'Cancelled Orders'!$D$2:$L$10078,COLUMN(E2386),0)</f>
        <v>1</v>
      </c>
      <c r="J2387" t="str">
        <f>VLOOKUP($A2387,'Cancelled Orders'!$D$2:$G$10078,3,0)</f>
        <v>Order cancelled through app</v>
      </c>
      <c r="K2387" t="str">
        <f>VLOOKUP($A2387,'Cancelled Orders'!$D$2:$G$10078,4,0)</f>
        <v>Customer Refusal</v>
      </c>
    </row>
    <row r="2388" spans="1:11" ht="13.2" x14ac:dyDescent="0.25">
      <c r="A2388" s="7">
        <v>290814947</v>
      </c>
      <c r="B2388" s="4">
        <v>774515</v>
      </c>
      <c r="C2388" s="4" t="s">
        <v>987</v>
      </c>
      <c r="D2388" s="7">
        <v>49</v>
      </c>
      <c r="E2388" s="7">
        <v>1</v>
      </c>
      <c r="F2388" s="7">
        <v>49</v>
      </c>
      <c r="G2388" s="5" t="s">
        <v>22</v>
      </c>
      <c r="H2388" s="5" t="s">
        <v>28</v>
      </c>
      <c r="I2388">
        <f>VLOOKUP($A2388,'Cancelled Orders'!$D$2:$L$10078,COLUMN(E2387),0)</f>
        <v>1</v>
      </c>
      <c r="J2388" t="str">
        <f>VLOOKUP($A2388,'Cancelled Orders'!$D$2:$G$10078,3,0)</f>
        <v>Order cancelled through app</v>
      </c>
      <c r="K2388" t="str">
        <f>VLOOKUP($A2388,'Cancelled Orders'!$D$2:$G$10078,4,0)</f>
        <v>Customer Refusal</v>
      </c>
    </row>
    <row r="2389" spans="1:11" ht="13.2" x14ac:dyDescent="0.25">
      <c r="A2389" s="7">
        <v>290787292</v>
      </c>
      <c r="B2389" s="4">
        <v>774515</v>
      </c>
      <c r="C2389" s="4" t="s">
        <v>987</v>
      </c>
      <c r="D2389" s="7">
        <v>49</v>
      </c>
      <c r="E2389" s="7">
        <v>1</v>
      </c>
      <c r="F2389" s="7">
        <v>49</v>
      </c>
      <c r="G2389" s="5" t="s">
        <v>22</v>
      </c>
      <c r="H2389" s="5" t="s">
        <v>28</v>
      </c>
      <c r="I2389">
        <f>VLOOKUP($A2389,'Cancelled Orders'!$D$2:$L$10078,COLUMN(E2388),0)</f>
        <v>1</v>
      </c>
      <c r="J2389" t="str">
        <f>VLOOKUP($A2389,'Cancelled Orders'!$D$2:$G$10078,3,0)</f>
        <v>Order cancelled through app</v>
      </c>
      <c r="K2389" t="str">
        <f>VLOOKUP($A2389,'Cancelled Orders'!$D$2:$G$10078,4,0)</f>
        <v>Customer Refusal</v>
      </c>
    </row>
    <row r="2390" spans="1:11" ht="13.2" x14ac:dyDescent="0.25">
      <c r="A2390" s="7">
        <v>291478419</v>
      </c>
      <c r="B2390" s="4">
        <v>624592</v>
      </c>
      <c r="C2390" s="4" t="s">
        <v>988</v>
      </c>
      <c r="D2390" s="7">
        <v>20</v>
      </c>
      <c r="E2390" s="7">
        <v>1</v>
      </c>
      <c r="F2390" s="7">
        <v>20</v>
      </c>
      <c r="G2390" s="5" t="s">
        <v>22</v>
      </c>
      <c r="H2390" s="5" t="s">
        <v>22</v>
      </c>
      <c r="I2390">
        <f>VLOOKUP($A2390,'Cancelled Orders'!$D$2:$L$10078,COLUMN(E2389),0)</f>
        <v>0</v>
      </c>
      <c r="J2390" t="str">
        <f>VLOOKUP($A2390,'Cancelled Orders'!$D$2:$G$10078,3,0)</f>
        <v>Order cancelled through app</v>
      </c>
      <c r="K2390" t="str">
        <f>VLOOKUP($A2390,'Cancelled Orders'!$D$2:$G$10078,4,0)</f>
        <v>Customer Refusal</v>
      </c>
    </row>
    <row r="2391" spans="1:11" ht="13.2" x14ac:dyDescent="0.25">
      <c r="A2391" s="7">
        <v>291728389</v>
      </c>
      <c r="B2391" s="4">
        <v>624592</v>
      </c>
      <c r="C2391" s="4" t="s">
        <v>988</v>
      </c>
      <c r="D2391" s="7">
        <v>20</v>
      </c>
      <c r="E2391" s="7">
        <v>1</v>
      </c>
      <c r="F2391" s="7">
        <v>20</v>
      </c>
      <c r="G2391" s="5" t="s">
        <v>22</v>
      </c>
      <c r="H2391" s="5" t="s">
        <v>22</v>
      </c>
      <c r="I2391">
        <f>VLOOKUP($A2391,'Cancelled Orders'!$D$2:$L$10078,COLUMN(E2390),0)</f>
        <v>0</v>
      </c>
      <c r="J2391" t="str">
        <f>VLOOKUP($A2391,'Cancelled Orders'!$D$2:$G$10078,3,0)</f>
        <v>Cancelled by Restaurant</v>
      </c>
      <c r="K2391" t="str">
        <f>VLOOKUP($A2391,'Cancelled Orders'!$D$2:$G$10078,4,0)</f>
        <v>Stock Shortage</v>
      </c>
    </row>
    <row r="2392" spans="1:11" ht="13.2" x14ac:dyDescent="0.25">
      <c r="A2392" s="7">
        <v>289953651</v>
      </c>
      <c r="B2392" s="4">
        <v>624592</v>
      </c>
      <c r="C2392" s="4" t="s">
        <v>988</v>
      </c>
      <c r="D2392" s="7">
        <v>20</v>
      </c>
      <c r="E2392" s="7">
        <v>1</v>
      </c>
      <c r="F2392" s="7">
        <v>20</v>
      </c>
      <c r="G2392" s="5" t="s">
        <v>22</v>
      </c>
      <c r="H2392" s="5" t="s">
        <v>22</v>
      </c>
      <c r="I2392">
        <f>VLOOKUP($A2392,'Cancelled Orders'!$D$2:$L$10078,COLUMN(E2391),0)</f>
        <v>0</v>
      </c>
      <c r="J2392" t="str">
        <f>VLOOKUP($A2392,'Cancelled Orders'!$D$2:$G$10078,3,0)</f>
        <v>Cancelled by Restaurant</v>
      </c>
      <c r="K2392" t="str">
        <f>VLOOKUP($A2392,'Cancelled Orders'!$D$2:$G$10078,4,0)</f>
        <v>Stock Shortage</v>
      </c>
    </row>
    <row r="2393" spans="1:11" ht="13.2" x14ac:dyDescent="0.25">
      <c r="A2393" s="7">
        <v>289949651</v>
      </c>
      <c r="B2393" s="4">
        <v>624592</v>
      </c>
      <c r="C2393" s="4" t="s">
        <v>988</v>
      </c>
      <c r="D2393" s="7">
        <v>20</v>
      </c>
      <c r="E2393" s="7">
        <v>1</v>
      </c>
      <c r="F2393" s="7">
        <v>20</v>
      </c>
      <c r="G2393" s="5" t="s">
        <v>22</v>
      </c>
      <c r="H2393" s="5" t="s">
        <v>22</v>
      </c>
      <c r="I2393">
        <f>VLOOKUP($A2393,'Cancelled Orders'!$D$2:$L$10078,COLUMN(E2392),0)</f>
        <v>0</v>
      </c>
      <c r="J2393" t="str">
        <f>VLOOKUP($A2393,'Cancelled Orders'!$D$2:$G$10078,3,0)</f>
        <v>Cancelled by Restaurant</v>
      </c>
      <c r="K2393" t="str">
        <f>VLOOKUP($A2393,'Cancelled Orders'!$D$2:$G$10078,4,0)</f>
        <v>Stock Shortage</v>
      </c>
    </row>
    <row r="2394" spans="1:11" ht="13.2" x14ac:dyDescent="0.25">
      <c r="A2394" s="7">
        <v>290868716</v>
      </c>
      <c r="B2394" s="4">
        <v>624592</v>
      </c>
      <c r="C2394" s="4" t="s">
        <v>988</v>
      </c>
      <c r="D2394" s="7">
        <v>20</v>
      </c>
      <c r="E2394" s="7">
        <v>1</v>
      </c>
      <c r="F2394" s="7">
        <v>20</v>
      </c>
      <c r="G2394" s="5" t="s">
        <v>22</v>
      </c>
      <c r="H2394" s="5" t="s">
        <v>22</v>
      </c>
      <c r="I2394">
        <f>VLOOKUP($A2394,'Cancelled Orders'!$D$2:$L$10078,COLUMN(E2393),0)</f>
        <v>0</v>
      </c>
      <c r="J2394" t="str">
        <f>VLOOKUP($A2394,'Cancelled Orders'!$D$2:$G$10078,3,0)</f>
        <v>Cancelled by Restaurant</v>
      </c>
      <c r="K2394" t="str">
        <f>VLOOKUP($A2394,'Cancelled Orders'!$D$2:$G$10078,4,0)</f>
        <v>Stock Shortage</v>
      </c>
    </row>
    <row r="2395" spans="1:11" ht="13.2" x14ac:dyDescent="0.25">
      <c r="A2395" s="7">
        <v>290396811</v>
      </c>
      <c r="B2395" s="4">
        <v>624592</v>
      </c>
      <c r="C2395" s="4" t="s">
        <v>988</v>
      </c>
      <c r="D2395" s="7">
        <v>20</v>
      </c>
      <c r="E2395" s="7">
        <v>1</v>
      </c>
      <c r="F2395" s="7">
        <v>20</v>
      </c>
      <c r="G2395" s="5" t="s">
        <v>22</v>
      </c>
      <c r="H2395" s="5" t="s">
        <v>22</v>
      </c>
      <c r="I2395">
        <f>VLOOKUP($A2395,'Cancelled Orders'!$D$2:$L$10078,COLUMN(E2394),0)</f>
        <v>0</v>
      </c>
      <c r="J2395" t="str">
        <f>VLOOKUP($A2395,'Cancelled Orders'!$D$2:$G$10078,3,0)</f>
        <v>Cancelled by Restaurant</v>
      </c>
      <c r="K2395" t="str">
        <f>VLOOKUP($A2395,'Cancelled Orders'!$D$2:$G$10078,4,0)</f>
        <v>Stock Shortage</v>
      </c>
    </row>
    <row r="2396" spans="1:11" ht="13.2" x14ac:dyDescent="0.25">
      <c r="A2396" s="7">
        <v>290548559</v>
      </c>
      <c r="B2396" s="4">
        <v>710115</v>
      </c>
      <c r="C2396" s="4" t="s">
        <v>989</v>
      </c>
      <c r="D2396" s="7">
        <v>90</v>
      </c>
      <c r="E2396" s="7">
        <v>1</v>
      </c>
      <c r="F2396" s="7">
        <v>90</v>
      </c>
      <c r="G2396" s="5" t="s">
        <v>22</v>
      </c>
      <c r="H2396" s="5" t="s">
        <v>28</v>
      </c>
      <c r="I2396">
        <f>VLOOKUP($A2396,'Cancelled Orders'!$D$2:$L$10078,COLUMN(E2395),0)</f>
        <v>0</v>
      </c>
      <c r="J2396" t="str">
        <f>VLOOKUP($A2396,'Cancelled Orders'!$D$2:$G$10078,3,0)</f>
        <v>Order cancelled through app</v>
      </c>
      <c r="K2396" t="str">
        <f>VLOOKUP($A2396,'Cancelled Orders'!$D$2:$G$10078,4,0)</f>
        <v>Customer Refusal</v>
      </c>
    </row>
    <row r="2397" spans="1:11" ht="13.2" x14ac:dyDescent="0.25">
      <c r="A2397" s="7">
        <v>290548900</v>
      </c>
      <c r="B2397" s="4">
        <v>710115</v>
      </c>
      <c r="C2397" s="4" t="s">
        <v>989</v>
      </c>
      <c r="D2397" s="7">
        <v>90</v>
      </c>
      <c r="E2397" s="7">
        <v>1</v>
      </c>
      <c r="F2397" s="7">
        <v>90</v>
      </c>
      <c r="G2397" s="5" t="s">
        <v>22</v>
      </c>
      <c r="H2397" s="5" t="s">
        <v>28</v>
      </c>
      <c r="I2397">
        <f>VLOOKUP($A2397,'Cancelled Orders'!$D$2:$L$10078,COLUMN(E2396),0)</f>
        <v>0</v>
      </c>
      <c r="J2397" t="str">
        <f>VLOOKUP($A2397,'Cancelled Orders'!$D$2:$G$10078,3,0)</f>
        <v>Order cancelled through app</v>
      </c>
      <c r="K2397" t="str">
        <f>VLOOKUP($A2397,'Cancelled Orders'!$D$2:$G$10078,4,0)</f>
        <v>Customer Refusal</v>
      </c>
    </row>
    <row r="2398" spans="1:11" ht="13.2" x14ac:dyDescent="0.25">
      <c r="A2398" s="7">
        <v>289694177</v>
      </c>
      <c r="B2398" s="4">
        <v>710115</v>
      </c>
      <c r="C2398" s="4" t="s">
        <v>989</v>
      </c>
      <c r="D2398" s="7">
        <v>90</v>
      </c>
      <c r="E2398" s="7">
        <v>1</v>
      </c>
      <c r="F2398" s="7">
        <v>90</v>
      </c>
      <c r="G2398" s="5" t="s">
        <v>22</v>
      </c>
      <c r="H2398" s="5" t="s">
        <v>28</v>
      </c>
      <c r="I2398">
        <f>VLOOKUP($A2398,'Cancelled Orders'!$D$2:$L$10078,COLUMN(E2397),0)</f>
        <v>0</v>
      </c>
      <c r="J2398" t="str">
        <f>VLOOKUP($A2398,'Cancelled Orders'!$D$2:$G$10078,3,0)</f>
        <v>Order cancelled through app</v>
      </c>
      <c r="K2398" t="str">
        <f>VLOOKUP($A2398,'Cancelled Orders'!$D$2:$G$10078,4,0)</f>
        <v>Customer Refusal</v>
      </c>
    </row>
    <row r="2399" spans="1:11" ht="13.2" x14ac:dyDescent="0.25">
      <c r="A2399" s="7">
        <v>289828448</v>
      </c>
      <c r="B2399" s="4">
        <v>849473</v>
      </c>
      <c r="C2399" s="4" t="s">
        <v>990</v>
      </c>
      <c r="D2399" s="7">
        <v>99</v>
      </c>
      <c r="E2399" s="7">
        <v>1</v>
      </c>
      <c r="F2399" s="7">
        <v>99</v>
      </c>
      <c r="G2399" s="5" t="s">
        <v>22</v>
      </c>
      <c r="H2399" s="5" t="s">
        <v>22</v>
      </c>
      <c r="I2399">
        <f>VLOOKUP($A2399,'Cancelled Orders'!$D$2:$L$10078,COLUMN(E2398),0)</f>
        <v>0</v>
      </c>
      <c r="J2399" t="str">
        <f>VLOOKUP($A2399,'Cancelled Orders'!$D$2:$G$10078,3,0)</f>
        <v>Order cancelled through app</v>
      </c>
      <c r="K2399" t="str">
        <f>VLOOKUP($A2399,'Cancelled Orders'!$D$2:$G$10078,4,0)</f>
        <v>Customer Refusal</v>
      </c>
    </row>
    <row r="2400" spans="1:11" ht="13.2" x14ac:dyDescent="0.25">
      <c r="A2400" s="7">
        <v>291648397</v>
      </c>
      <c r="B2400" s="4">
        <v>693193</v>
      </c>
      <c r="C2400" s="4" t="s">
        <v>991</v>
      </c>
      <c r="D2400" s="7">
        <v>33</v>
      </c>
      <c r="E2400" s="7">
        <v>1</v>
      </c>
      <c r="F2400" s="7">
        <v>33</v>
      </c>
      <c r="G2400" s="5" t="s">
        <v>22</v>
      </c>
      <c r="H2400" s="5" t="s">
        <v>28</v>
      </c>
      <c r="I2400">
        <f>VLOOKUP($A2400,'Cancelled Orders'!$D$2:$L$10078,COLUMN(E2399),0)</f>
        <v>1</v>
      </c>
      <c r="J2400" t="str">
        <f>VLOOKUP($A2400,'Cancelled Orders'!$D$2:$G$10078,3,0)</f>
        <v>Cancelled by Restaurant</v>
      </c>
      <c r="K2400" t="str">
        <f>VLOOKUP($A2400,'Cancelled Orders'!$D$2:$G$10078,4,0)</f>
        <v>Item Unavailable</v>
      </c>
    </row>
    <row r="2401" spans="1:11" ht="13.2" x14ac:dyDescent="0.25">
      <c r="A2401" s="7">
        <v>290303321</v>
      </c>
      <c r="B2401" s="4">
        <v>690859</v>
      </c>
      <c r="C2401" s="4" t="s">
        <v>992</v>
      </c>
      <c r="D2401" s="7">
        <v>50</v>
      </c>
      <c r="E2401" s="7">
        <v>1</v>
      </c>
      <c r="F2401" s="7">
        <v>50</v>
      </c>
      <c r="G2401" s="5" t="s">
        <v>22</v>
      </c>
      <c r="H2401" s="5" t="s">
        <v>28</v>
      </c>
      <c r="I2401">
        <f>VLOOKUP($A2401,'Cancelled Orders'!$D$2:$L$10078,COLUMN(E2400),0)</f>
        <v>1</v>
      </c>
      <c r="J2401" t="str">
        <f>VLOOKUP($A2401,'Cancelled Orders'!$D$2:$G$10078,3,0)</f>
        <v>Order cancelled through app</v>
      </c>
      <c r="K2401" t="str">
        <f>VLOOKUP($A2401,'Cancelled Orders'!$D$2:$G$10078,4,0)</f>
        <v>Customer Refusal</v>
      </c>
    </row>
    <row r="2402" spans="1:11" ht="13.2" x14ac:dyDescent="0.25">
      <c r="A2402" s="7">
        <v>290131501</v>
      </c>
      <c r="B2402" s="4">
        <v>849763</v>
      </c>
      <c r="C2402" s="4" t="s">
        <v>993</v>
      </c>
      <c r="D2402" s="7">
        <v>43</v>
      </c>
      <c r="E2402" s="7">
        <v>1</v>
      </c>
      <c r="F2402" s="7">
        <v>43</v>
      </c>
      <c r="G2402" s="5" t="s">
        <v>22</v>
      </c>
      <c r="H2402" s="5" t="s">
        <v>28</v>
      </c>
      <c r="I2402">
        <f>VLOOKUP($A2402,'Cancelled Orders'!$D$2:$L$10078,COLUMN(E2401),0)</f>
        <v>1</v>
      </c>
      <c r="J2402" t="str">
        <f>VLOOKUP($A2402,'Cancelled Orders'!$D$2:$G$10078,3,0)</f>
        <v>Cancelled by Restaurant</v>
      </c>
      <c r="K2402" t="str">
        <f>VLOOKUP($A2402,'Cancelled Orders'!$D$2:$G$10078,4,0)</f>
        <v>Closed Premises</v>
      </c>
    </row>
    <row r="2403" spans="1:11" ht="13.2" x14ac:dyDescent="0.25">
      <c r="A2403" s="7">
        <v>291139250</v>
      </c>
      <c r="B2403" s="4">
        <v>670630</v>
      </c>
      <c r="C2403" s="4" t="s">
        <v>336</v>
      </c>
      <c r="D2403" s="7">
        <v>75</v>
      </c>
      <c r="E2403" s="7">
        <v>1</v>
      </c>
      <c r="F2403" s="7">
        <v>75</v>
      </c>
      <c r="G2403" s="5" t="s">
        <v>22</v>
      </c>
      <c r="H2403" s="5" t="s">
        <v>28</v>
      </c>
      <c r="I2403">
        <f>VLOOKUP($A2403,'Cancelled Orders'!$D$2:$L$10078,COLUMN(E2402),0)</f>
        <v>1</v>
      </c>
      <c r="J2403" t="str">
        <f>VLOOKUP($A2403,'Cancelled Orders'!$D$2:$G$10078,3,0)</f>
        <v>Order cancelled through app</v>
      </c>
      <c r="K2403" t="str">
        <f>VLOOKUP($A2403,'Cancelled Orders'!$D$2:$G$10078,4,0)</f>
        <v>Customer Refusal</v>
      </c>
    </row>
    <row r="2404" spans="1:11" ht="13.2" x14ac:dyDescent="0.25">
      <c r="A2404" s="7">
        <v>291123391</v>
      </c>
      <c r="B2404" s="4">
        <v>670630</v>
      </c>
      <c r="C2404" s="4" t="s">
        <v>336</v>
      </c>
      <c r="D2404" s="7">
        <v>75</v>
      </c>
      <c r="E2404" s="7">
        <v>1</v>
      </c>
      <c r="F2404" s="7">
        <v>75</v>
      </c>
      <c r="G2404" s="5" t="s">
        <v>22</v>
      </c>
      <c r="H2404" s="5" t="s">
        <v>28</v>
      </c>
      <c r="I2404">
        <f>VLOOKUP($A2404,'Cancelled Orders'!$D$2:$L$10078,COLUMN(E2403),0)</f>
        <v>1</v>
      </c>
      <c r="J2404" t="str">
        <f>VLOOKUP($A2404,'Cancelled Orders'!$D$2:$G$10078,3,0)</f>
        <v>Order cancelled through app</v>
      </c>
      <c r="K2404" t="str">
        <f>VLOOKUP($A2404,'Cancelled Orders'!$D$2:$G$10078,4,0)</f>
        <v>Customer Refusal</v>
      </c>
    </row>
    <row r="2405" spans="1:11" ht="13.2" x14ac:dyDescent="0.25">
      <c r="A2405" s="7">
        <v>291122967</v>
      </c>
      <c r="B2405" s="4">
        <v>670630</v>
      </c>
      <c r="C2405" s="4" t="s">
        <v>336</v>
      </c>
      <c r="D2405" s="7">
        <v>75</v>
      </c>
      <c r="E2405" s="7">
        <v>1</v>
      </c>
      <c r="F2405" s="7">
        <v>75</v>
      </c>
      <c r="G2405" s="5" t="s">
        <v>22</v>
      </c>
      <c r="H2405" s="5" t="s">
        <v>28</v>
      </c>
      <c r="I2405">
        <f>VLOOKUP($A2405,'Cancelled Orders'!$D$2:$L$10078,COLUMN(E2404),0)</f>
        <v>1</v>
      </c>
      <c r="J2405" t="str">
        <f>VLOOKUP($A2405,'Cancelled Orders'!$D$2:$G$10078,3,0)</f>
        <v>Order cancelled through app</v>
      </c>
      <c r="K2405" t="str">
        <f>VLOOKUP($A2405,'Cancelled Orders'!$D$2:$G$10078,4,0)</f>
        <v>Customer Refusal</v>
      </c>
    </row>
    <row r="2406" spans="1:11" ht="13.2" x14ac:dyDescent="0.25">
      <c r="A2406" s="7">
        <v>291086747</v>
      </c>
      <c r="B2406" s="4">
        <v>670630</v>
      </c>
      <c r="C2406" s="4" t="s">
        <v>336</v>
      </c>
      <c r="D2406" s="7">
        <v>75</v>
      </c>
      <c r="E2406" s="7">
        <v>1</v>
      </c>
      <c r="F2406" s="7">
        <v>75</v>
      </c>
      <c r="G2406" s="5" t="s">
        <v>22</v>
      </c>
      <c r="H2406" s="5" t="s">
        <v>28</v>
      </c>
      <c r="I2406">
        <f>VLOOKUP($A2406,'Cancelled Orders'!$D$2:$L$10078,COLUMN(E2405),0)</f>
        <v>1</v>
      </c>
      <c r="J2406" t="str">
        <f>VLOOKUP($A2406,'Cancelled Orders'!$D$2:$G$10078,3,0)</f>
        <v>Order cancelled through app</v>
      </c>
      <c r="K2406" t="str">
        <f>VLOOKUP($A2406,'Cancelled Orders'!$D$2:$G$10078,4,0)</f>
        <v>Customer Refusal</v>
      </c>
    </row>
    <row r="2407" spans="1:11" ht="13.2" x14ac:dyDescent="0.25">
      <c r="A2407" s="7">
        <v>291562136</v>
      </c>
      <c r="B2407" s="4">
        <v>670630</v>
      </c>
      <c r="C2407" s="4" t="s">
        <v>336</v>
      </c>
      <c r="D2407" s="7">
        <v>75</v>
      </c>
      <c r="E2407" s="7">
        <v>1</v>
      </c>
      <c r="F2407" s="7">
        <v>75</v>
      </c>
      <c r="G2407" s="5" t="s">
        <v>22</v>
      </c>
      <c r="H2407" s="5" t="s">
        <v>28</v>
      </c>
      <c r="I2407">
        <f>VLOOKUP($A2407,'Cancelled Orders'!$D$2:$L$10078,COLUMN(E2406),0)</f>
        <v>1</v>
      </c>
      <c r="J2407" t="str">
        <f>VLOOKUP($A2407,'Cancelled Orders'!$D$2:$G$10078,3,0)</f>
        <v>Order cancelled through app</v>
      </c>
      <c r="K2407" t="str">
        <f>VLOOKUP($A2407,'Cancelled Orders'!$D$2:$G$10078,4,0)</f>
        <v>Customer Refusal</v>
      </c>
    </row>
    <row r="2408" spans="1:11" ht="13.2" x14ac:dyDescent="0.25">
      <c r="A2408" s="7">
        <v>290667037</v>
      </c>
      <c r="B2408" s="4">
        <v>670630</v>
      </c>
      <c r="C2408" s="4" t="s">
        <v>336</v>
      </c>
      <c r="D2408" s="7">
        <v>75</v>
      </c>
      <c r="E2408" s="7">
        <v>1</v>
      </c>
      <c r="F2408" s="7">
        <v>75</v>
      </c>
      <c r="G2408" s="5" t="s">
        <v>22</v>
      </c>
      <c r="H2408" s="5" t="s">
        <v>28</v>
      </c>
      <c r="I2408">
        <f>VLOOKUP($A2408,'Cancelled Orders'!$D$2:$L$10078,COLUMN(E2407),0)</f>
        <v>1</v>
      </c>
      <c r="J2408" t="str">
        <f>VLOOKUP($A2408,'Cancelled Orders'!$D$2:$G$10078,3,0)</f>
        <v>Order cancelled through app</v>
      </c>
      <c r="K2408" t="str">
        <f>VLOOKUP($A2408,'Cancelled Orders'!$D$2:$G$10078,4,0)</f>
        <v>Customer Refusal</v>
      </c>
    </row>
    <row r="2409" spans="1:11" ht="13.2" x14ac:dyDescent="0.25">
      <c r="A2409" s="7">
        <v>291072727</v>
      </c>
      <c r="B2409" s="4">
        <v>670630</v>
      </c>
      <c r="C2409" s="4" t="s">
        <v>336</v>
      </c>
      <c r="D2409" s="7">
        <v>75</v>
      </c>
      <c r="E2409" s="7">
        <v>1</v>
      </c>
      <c r="F2409" s="7">
        <v>75</v>
      </c>
      <c r="G2409" s="5" t="s">
        <v>22</v>
      </c>
      <c r="H2409" s="5" t="s">
        <v>28</v>
      </c>
      <c r="I2409">
        <f>VLOOKUP($A2409,'Cancelled Orders'!$D$2:$L$10078,COLUMN(E2408),0)</f>
        <v>1</v>
      </c>
      <c r="J2409" t="str">
        <f>VLOOKUP($A2409,'Cancelled Orders'!$D$2:$G$10078,3,0)</f>
        <v>Order cancelled through app</v>
      </c>
      <c r="K2409" t="str">
        <f>VLOOKUP($A2409,'Cancelled Orders'!$D$2:$G$10078,4,0)</f>
        <v>Customer Refusal</v>
      </c>
    </row>
    <row r="2410" spans="1:11" ht="13.2" x14ac:dyDescent="0.25">
      <c r="A2410" s="7">
        <v>289835742</v>
      </c>
      <c r="B2410" s="4">
        <v>670630</v>
      </c>
      <c r="C2410" s="4" t="s">
        <v>336</v>
      </c>
      <c r="D2410" s="7">
        <v>75</v>
      </c>
      <c r="E2410" s="7">
        <v>1</v>
      </c>
      <c r="F2410" s="7">
        <v>75</v>
      </c>
      <c r="G2410" s="5" t="s">
        <v>22</v>
      </c>
      <c r="H2410" s="5" t="s">
        <v>28</v>
      </c>
      <c r="I2410">
        <f>VLOOKUP($A2410,'Cancelled Orders'!$D$2:$L$10078,COLUMN(E2409),0)</f>
        <v>1</v>
      </c>
      <c r="J2410" t="str">
        <f>VLOOKUP($A2410,'Cancelled Orders'!$D$2:$G$10078,3,0)</f>
        <v>Order cancelled through app</v>
      </c>
      <c r="K2410" t="str">
        <f>VLOOKUP($A2410,'Cancelled Orders'!$D$2:$G$10078,4,0)</f>
        <v>Customer Refusal</v>
      </c>
    </row>
    <row r="2411" spans="1:11" ht="13.2" x14ac:dyDescent="0.25">
      <c r="A2411" s="7">
        <v>289726078</v>
      </c>
      <c r="B2411" s="4">
        <v>670630</v>
      </c>
      <c r="C2411" s="4" t="s">
        <v>336</v>
      </c>
      <c r="D2411" s="7">
        <v>75</v>
      </c>
      <c r="E2411" s="7">
        <v>1</v>
      </c>
      <c r="F2411" s="7">
        <v>75</v>
      </c>
      <c r="G2411" s="5" t="s">
        <v>22</v>
      </c>
      <c r="H2411" s="5" t="s">
        <v>28</v>
      </c>
      <c r="I2411">
        <f>VLOOKUP($A2411,'Cancelled Orders'!$D$2:$L$10078,COLUMN(E2410),0)</f>
        <v>1</v>
      </c>
      <c r="J2411" t="str">
        <f>VLOOKUP($A2411,'Cancelled Orders'!$D$2:$G$10078,3,0)</f>
        <v>Order cancelled through app</v>
      </c>
      <c r="K2411" t="str">
        <f>VLOOKUP($A2411,'Cancelled Orders'!$D$2:$G$10078,4,0)</f>
        <v>Customer Refusal</v>
      </c>
    </row>
    <row r="2412" spans="1:11" ht="13.2" x14ac:dyDescent="0.25">
      <c r="A2412" s="7">
        <v>290218285</v>
      </c>
      <c r="B2412" s="4">
        <v>670630</v>
      </c>
      <c r="C2412" s="4" t="s">
        <v>336</v>
      </c>
      <c r="D2412" s="7">
        <v>75</v>
      </c>
      <c r="E2412" s="7">
        <v>1</v>
      </c>
      <c r="F2412" s="7">
        <v>75</v>
      </c>
      <c r="G2412" s="5" t="s">
        <v>22</v>
      </c>
      <c r="H2412" s="5" t="s">
        <v>28</v>
      </c>
      <c r="I2412">
        <f>VLOOKUP($A2412,'Cancelled Orders'!$D$2:$L$10078,COLUMN(E2411),0)</f>
        <v>1</v>
      </c>
      <c r="J2412" t="str">
        <f>VLOOKUP($A2412,'Cancelled Orders'!$D$2:$G$10078,3,0)</f>
        <v>Order cancelled through app</v>
      </c>
      <c r="K2412" t="str">
        <f>VLOOKUP($A2412,'Cancelled Orders'!$D$2:$G$10078,4,0)</f>
        <v>Customer Refusal</v>
      </c>
    </row>
    <row r="2413" spans="1:11" ht="13.2" x14ac:dyDescent="0.25">
      <c r="A2413" s="7">
        <v>289834866</v>
      </c>
      <c r="B2413" s="4">
        <v>670630</v>
      </c>
      <c r="C2413" s="4" t="s">
        <v>336</v>
      </c>
      <c r="D2413" s="7">
        <v>75</v>
      </c>
      <c r="E2413" s="7">
        <v>1</v>
      </c>
      <c r="F2413" s="7">
        <v>75</v>
      </c>
      <c r="G2413" s="5" t="s">
        <v>22</v>
      </c>
      <c r="H2413" s="5" t="s">
        <v>28</v>
      </c>
      <c r="I2413">
        <f>VLOOKUP($A2413,'Cancelled Orders'!$D$2:$L$10078,COLUMN(E2412),0)</f>
        <v>1</v>
      </c>
      <c r="J2413" t="str">
        <f>VLOOKUP($A2413,'Cancelled Orders'!$D$2:$G$10078,3,0)</f>
        <v>Order cancelled through app</v>
      </c>
      <c r="K2413" t="str">
        <f>VLOOKUP($A2413,'Cancelled Orders'!$D$2:$G$10078,4,0)</f>
        <v>Customer Refusal</v>
      </c>
    </row>
    <row r="2414" spans="1:11" ht="13.2" x14ac:dyDescent="0.25">
      <c r="A2414" s="7">
        <v>289762105</v>
      </c>
      <c r="B2414" s="4">
        <v>670630</v>
      </c>
      <c r="C2414" s="4" t="s">
        <v>336</v>
      </c>
      <c r="D2414" s="7">
        <v>75</v>
      </c>
      <c r="E2414" s="7">
        <v>1</v>
      </c>
      <c r="F2414" s="7">
        <v>75</v>
      </c>
      <c r="G2414" s="5" t="s">
        <v>22</v>
      </c>
      <c r="H2414" s="5" t="s">
        <v>28</v>
      </c>
      <c r="I2414">
        <f>VLOOKUP($A2414,'Cancelled Orders'!$D$2:$L$10078,COLUMN(E2413),0)</f>
        <v>1</v>
      </c>
      <c r="J2414" t="str">
        <f>VLOOKUP($A2414,'Cancelled Orders'!$D$2:$G$10078,3,0)</f>
        <v>Order cancelled through app</v>
      </c>
      <c r="K2414" t="str">
        <f>VLOOKUP($A2414,'Cancelled Orders'!$D$2:$G$10078,4,0)</f>
        <v>Customer Refusal</v>
      </c>
    </row>
    <row r="2415" spans="1:11" ht="13.2" x14ac:dyDescent="0.25">
      <c r="A2415" s="7">
        <v>290139176</v>
      </c>
      <c r="B2415" s="4">
        <v>670630</v>
      </c>
      <c r="C2415" s="4" t="s">
        <v>336</v>
      </c>
      <c r="D2415" s="7">
        <v>75</v>
      </c>
      <c r="E2415" s="7">
        <v>1</v>
      </c>
      <c r="F2415" s="7">
        <v>75</v>
      </c>
      <c r="G2415" s="5" t="s">
        <v>22</v>
      </c>
      <c r="H2415" s="5" t="s">
        <v>28</v>
      </c>
      <c r="I2415">
        <f>VLOOKUP($A2415,'Cancelled Orders'!$D$2:$L$10078,COLUMN(E2414),0)</f>
        <v>1</v>
      </c>
      <c r="J2415" t="str">
        <f>VLOOKUP($A2415,'Cancelled Orders'!$D$2:$G$10078,3,0)</f>
        <v>Order cancelled through app</v>
      </c>
      <c r="K2415" t="str">
        <f>VLOOKUP($A2415,'Cancelled Orders'!$D$2:$G$10078,4,0)</f>
        <v>Customer Refusal</v>
      </c>
    </row>
    <row r="2416" spans="1:11" ht="13.2" x14ac:dyDescent="0.25">
      <c r="A2416" s="7">
        <v>291188563</v>
      </c>
      <c r="B2416" s="4">
        <v>670630</v>
      </c>
      <c r="C2416" s="4" t="s">
        <v>336</v>
      </c>
      <c r="D2416" s="7">
        <v>75</v>
      </c>
      <c r="E2416" s="7">
        <v>1</v>
      </c>
      <c r="F2416" s="7">
        <v>75</v>
      </c>
      <c r="G2416" s="5" t="s">
        <v>22</v>
      </c>
      <c r="H2416" s="5" t="s">
        <v>28</v>
      </c>
      <c r="I2416">
        <f>VLOOKUP($A2416,'Cancelled Orders'!$D$2:$L$10078,COLUMN(E2415),0)</f>
        <v>1</v>
      </c>
      <c r="J2416" t="str">
        <f>VLOOKUP($A2416,'Cancelled Orders'!$D$2:$G$10078,3,0)</f>
        <v>Order cancelled through app</v>
      </c>
      <c r="K2416" t="str">
        <f>VLOOKUP($A2416,'Cancelled Orders'!$D$2:$G$10078,4,0)</f>
        <v>Customer Refusal</v>
      </c>
    </row>
    <row r="2417" spans="1:11" ht="13.2" x14ac:dyDescent="0.25">
      <c r="A2417" s="7">
        <v>291145193</v>
      </c>
      <c r="B2417" s="4">
        <v>670630</v>
      </c>
      <c r="C2417" s="4" t="s">
        <v>336</v>
      </c>
      <c r="D2417" s="7">
        <v>75</v>
      </c>
      <c r="E2417" s="7">
        <v>1</v>
      </c>
      <c r="F2417" s="7">
        <v>75</v>
      </c>
      <c r="G2417" s="5" t="s">
        <v>22</v>
      </c>
      <c r="H2417" s="5" t="s">
        <v>28</v>
      </c>
      <c r="I2417">
        <f>VLOOKUP($A2417,'Cancelled Orders'!$D$2:$L$10078,COLUMN(E2416),0)</f>
        <v>1</v>
      </c>
      <c r="J2417" t="str">
        <f>VLOOKUP($A2417,'Cancelled Orders'!$D$2:$G$10078,3,0)</f>
        <v>Order cancelled through app</v>
      </c>
      <c r="K2417" t="str">
        <f>VLOOKUP($A2417,'Cancelled Orders'!$D$2:$G$10078,4,0)</f>
        <v>Customer Refusal</v>
      </c>
    </row>
    <row r="2418" spans="1:11" ht="13.2" x14ac:dyDescent="0.25">
      <c r="A2418" s="7">
        <v>291140066</v>
      </c>
      <c r="B2418" s="4">
        <v>670630</v>
      </c>
      <c r="C2418" s="4" t="s">
        <v>336</v>
      </c>
      <c r="D2418" s="7">
        <v>75</v>
      </c>
      <c r="E2418" s="7">
        <v>1</v>
      </c>
      <c r="F2418" s="7">
        <v>75</v>
      </c>
      <c r="G2418" s="5" t="s">
        <v>22</v>
      </c>
      <c r="H2418" s="5" t="s">
        <v>28</v>
      </c>
      <c r="I2418">
        <f>VLOOKUP($A2418,'Cancelled Orders'!$D$2:$L$10078,COLUMN(E2417),0)</f>
        <v>1</v>
      </c>
      <c r="J2418" t="str">
        <f>VLOOKUP($A2418,'Cancelled Orders'!$D$2:$G$10078,3,0)</f>
        <v>Order cancelled through app</v>
      </c>
      <c r="K2418" t="str">
        <f>VLOOKUP($A2418,'Cancelled Orders'!$D$2:$G$10078,4,0)</f>
        <v>Customer Refusal</v>
      </c>
    </row>
    <row r="2419" spans="1:11" ht="13.2" x14ac:dyDescent="0.25">
      <c r="A2419" s="7">
        <v>290674767</v>
      </c>
      <c r="B2419" s="4">
        <v>670630</v>
      </c>
      <c r="C2419" s="4" t="s">
        <v>336</v>
      </c>
      <c r="D2419" s="7">
        <v>75</v>
      </c>
      <c r="E2419" s="7">
        <v>1</v>
      </c>
      <c r="F2419" s="7">
        <v>75</v>
      </c>
      <c r="G2419" s="5" t="s">
        <v>22</v>
      </c>
      <c r="H2419" s="5" t="s">
        <v>28</v>
      </c>
      <c r="I2419">
        <f>VLOOKUP($A2419,'Cancelled Orders'!$D$2:$L$10078,COLUMN(E2418),0)</f>
        <v>1</v>
      </c>
      <c r="J2419" t="str">
        <f>VLOOKUP($A2419,'Cancelled Orders'!$D$2:$G$10078,3,0)</f>
        <v>Order cancelled through app</v>
      </c>
      <c r="K2419" t="str">
        <f>VLOOKUP($A2419,'Cancelled Orders'!$D$2:$G$10078,4,0)</f>
        <v>Customer Refusal</v>
      </c>
    </row>
    <row r="2420" spans="1:11" ht="13.2" x14ac:dyDescent="0.25">
      <c r="A2420" s="7">
        <v>290620831</v>
      </c>
      <c r="B2420" s="4">
        <v>670630</v>
      </c>
      <c r="C2420" s="4" t="s">
        <v>336</v>
      </c>
      <c r="D2420" s="7">
        <v>75</v>
      </c>
      <c r="E2420" s="7">
        <v>1</v>
      </c>
      <c r="F2420" s="7">
        <v>75</v>
      </c>
      <c r="G2420" s="5" t="s">
        <v>22</v>
      </c>
      <c r="H2420" s="5" t="s">
        <v>28</v>
      </c>
      <c r="I2420">
        <f>VLOOKUP($A2420,'Cancelled Orders'!$D$2:$L$10078,COLUMN(E2419),0)</f>
        <v>1</v>
      </c>
      <c r="J2420" t="str">
        <f>VLOOKUP($A2420,'Cancelled Orders'!$D$2:$G$10078,3,0)</f>
        <v>Order cancelled through app</v>
      </c>
      <c r="K2420" t="str">
        <f>VLOOKUP($A2420,'Cancelled Orders'!$D$2:$G$10078,4,0)</f>
        <v>Customer Refusal</v>
      </c>
    </row>
    <row r="2421" spans="1:11" ht="13.2" x14ac:dyDescent="0.25">
      <c r="A2421" s="7">
        <v>290124313</v>
      </c>
      <c r="B2421" s="4">
        <v>670630</v>
      </c>
      <c r="C2421" s="4" t="s">
        <v>336</v>
      </c>
      <c r="D2421" s="7">
        <v>75</v>
      </c>
      <c r="E2421" s="7">
        <v>1</v>
      </c>
      <c r="F2421" s="7">
        <v>75</v>
      </c>
      <c r="G2421" s="5" t="s">
        <v>22</v>
      </c>
      <c r="H2421" s="5" t="s">
        <v>28</v>
      </c>
      <c r="I2421">
        <f>VLOOKUP($A2421,'Cancelled Orders'!$D$2:$L$10078,COLUMN(E2420),0)</f>
        <v>1</v>
      </c>
      <c r="J2421" t="str">
        <f>VLOOKUP($A2421,'Cancelled Orders'!$D$2:$G$10078,3,0)</f>
        <v>Order cancelled through app</v>
      </c>
      <c r="K2421" t="str">
        <f>VLOOKUP($A2421,'Cancelled Orders'!$D$2:$G$10078,4,0)</f>
        <v>Customer Refusal</v>
      </c>
    </row>
    <row r="2422" spans="1:11" ht="13.2" x14ac:dyDescent="0.25">
      <c r="A2422" s="7">
        <v>290755999</v>
      </c>
      <c r="B2422" s="4">
        <v>866111</v>
      </c>
      <c r="C2422" s="4" t="s">
        <v>430</v>
      </c>
      <c r="D2422" s="7">
        <v>15</v>
      </c>
      <c r="E2422" s="7">
        <v>1</v>
      </c>
      <c r="F2422" s="7">
        <v>15</v>
      </c>
      <c r="G2422" s="5" t="s">
        <v>22</v>
      </c>
      <c r="H2422" s="5" t="s">
        <v>28</v>
      </c>
      <c r="I2422">
        <f>VLOOKUP($A2422,'Cancelled Orders'!$D$2:$L$10078,COLUMN(E2421),0)</f>
        <v>1</v>
      </c>
      <c r="J2422" t="str">
        <f>VLOOKUP($A2422,'Cancelled Orders'!$D$2:$G$10078,3,0)</f>
        <v>Order cancelled through app</v>
      </c>
      <c r="K2422" t="str">
        <f>VLOOKUP($A2422,'Cancelled Orders'!$D$2:$G$10078,4,0)</f>
        <v>Customer Refusal</v>
      </c>
    </row>
    <row r="2423" spans="1:11" ht="13.2" x14ac:dyDescent="0.25">
      <c r="A2423" s="7">
        <v>289840402</v>
      </c>
      <c r="B2423" s="4">
        <v>866114</v>
      </c>
      <c r="C2423" s="4" t="s">
        <v>994</v>
      </c>
      <c r="D2423" s="7">
        <v>15</v>
      </c>
      <c r="E2423" s="7">
        <v>1</v>
      </c>
      <c r="F2423" s="7">
        <v>15</v>
      </c>
      <c r="G2423" s="5" t="s">
        <v>22</v>
      </c>
      <c r="H2423" s="5" t="s">
        <v>28</v>
      </c>
      <c r="I2423">
        <f>VLOOKUP($A2423,'Cancelled Orders'!$D$2:$L$10078,COLUMN(E2422),0)</f>
        <v>1</v>
      </c>
      <c r="J2423" t="str">
        <f>VLOOKUP($A2423,'Cancelled Orders'!$D$2:$G$10078,3,0)</f>
        <v>Order cancelled through app</v>
      </c>
      <c r="K2423" t="str">
        <f>VLOOKUP($A2423,'Cancelled Orders'!$D$2:$G$10078,4,0)</f>
        <v>Customer Refusal</v>
      </c>
    </row>
    <row r="2424" spans="1:11" ht="13.2" x14ac:dyDescent="0.25">
      <c r="A2424" s="7">
        <v>290084659</v>
      </c>
      <c r="B2424" s="4">
        <v>851474</v>
      </c>
      <c r="C2424" s="4" t="s">
        <v>49</v>
      </c>
      <c r="D2424" s="7">
        <v>15</v>
      </c>
      <c r="E2424" s="7">
        <v>1</v>
      </c>
      <c r="F2424" s="7">
        <v>15</v>
      </c>
      <c r="G2424" s="5" t="s">
        <v>22</v>
      </c>
      <c r="H2424" s="5" t="s">
        <v>22</v>
      </c>
      <c r="I2424">
        <f>VLOOKUP($A2424,'Cancelled Orders'!$D$2:$L$10078,COLUMN(E2423),0)</f>
        <v>1</v>
      </c>
      <c r="J2424" t="str">
        <f>VLOOKUP($A2424,'Cancelled Orders'!$D$2:$G$10078,3,0)</f>
        <v>Cancelled by Restaurant</v>
      </c>
      <c r="K2424" t="str">
        <f>VLOOKUP($A2424,'Cancelled Orders'!$D$2:$G$10078,4,0)</f>
        <v>Stock Shortage</v>
      </c>
    </row>
    <row r="2425" spans="1:11" ht="13.2" x14ac:dyDescent="0.25">
      <c r="A2425" s="7">
        <v>289694230</v>
      </c>
      <c r="B2425" s="4">
        <v>851474</v>
      </c>
      <c r="C2425" s="4" t="s">
        <v>49</v>
      </c>
      <c r="D2425" s="7">
        <v>15</v>
      </c>
      <c r="E2425" s="7">
        <v>1</v>
      </c>
      <c r="F2425" s="7">
        <v>15</v>
      </c>
      <c r="G2425" s="5" t="s">
        <v>22</v>
      </c>
      <c r="H2425" s="5" t="s">
        <v>22</v>
      </c>
      <c r="I2425">
        <f>VLOOKUP($A2425,'Cancelled Orders'!$D$2:$L$10078,COLUMN(E2424),0)</f>
        <v>1</v>
      </c>
      <c r="J2425" t="str">
        <f>VLOOKUP($A2425,'Cancelled Orders'!$D$2:$G$10078,3,0)</f>
        <v>Cancelled by Restaurant</v>
      </c>
      <c r="K2425" t="str">
        <f>VLOOKUP($A2425,'Cancelled Orders'!$D$2:$G$10078,4,0)</f>
        <v>Customer Refusal</v>
      </c>
    </row>
    <row r="2426" spans="1:11" ht="13.2" x14ac:dyDescent="0.25">
      <c r="A2426" s="7">
        <v>289611657</v>
      </c>
      <c r="B2426" s="4">
        <v>851474</v>
      </c>
      <c r="C2426" s="4" t="s">
        <v>49</v>
      </c>
      <c r="D2426" s="7">
        <v>15</v>
      </c>
      <c r="E2426" s="7">
        <v>1</v>
      </c>
      <c r="F2426" s="7">
        <v>15</v>
      </c>
      <c r="G2426" s="5" t="s">
        <v>22</v>
      </c>
      <c r="H2426" s="5" t="s">
        <v>22</v>
      </c>
      <c r="I2426">
        <f>VLOOKUP($A2426,'Cancelled Orders'!$D$2:$L$10078,COLUMN(E2425),0)</f>
        <v>1</v>
      </c>
      <c r="J2426" t="str">
        <f>VLOOKUP($A2426,'Cancelled Orders'!$D$2:$G$10078,3,0)</f>
        <v>Order cancelled through app</v>
      </c>
      <c r="K2426" t="str">
        <f>VLOOKUP($A2426,'Cancelled Orders'!$D$2:$G$10078,4,0)</f>
        <v>Customer Refusal</v>
      </c>
    </row>
    <row r="2427" spans="1:11" ht="13.2" x14ac:dyDescent="0.25">
      <c r="A2427" s="7">
        <v>290177218</v>
      </c>
      <c r="B2427" s="4">
        <v>851474</v>
      </c>
      <c r="C2427" s="4" t="s">
        <v>49</v>
      </c>
      <c r="D2427" s="7">
        <v>15</v>
      </c>
      <c r="E2427" s="7">
        <v>1</v>
      </c>
      <c r="F2427" s="7">
        <v>15</v>
      </c>
      <c r="G2427" s="5" t="s">
        <v>22</v>
      </c>
      <c r="H2427" s="5" t="s">
        <v>22</v>
      </c>
      <c r="I2427">
        <f>VLOOKUP($A2427,'Cancelled Orders'!$D$2:$L$10078,COLUMN(E2426),0)</f>
        <v>1</v>
      </c>
      <c r="J2427" t="str">
        <f>VLOOKUP($A2427,'Cancelled Orders'!$D$2:$G$10078,3,0)</f>
        <v>Cancelled by Restaurant</v>
      </c>
      <c r="K2427" t="str">
        <f>VLOOKUP($A2427,'Cancelled Orders'!$D$2:$G$10078,4,0)</f>
        <v>High Demand at the Restaurant</v>
      </c>
    </row>
    <row r="2428" spans="1:11" ht="13.2" x14ac:dyDescent="0.25">
      <c r="A2428" s="7">
        <v>290262334</v>
      </c>
      <c r="B2428" s="4">
        <v>845026</v>
      </c>
      <c r="C2428" s="4" t="s">
        <v>995</v>
      </c>
      <c r="D2428" s="7">
        <v>43</v>
      </c>
      <c r="E2428" s="7">
        <v>1</v>
      </c>
      <c r="F2428" s="7">
        <v>43</v>
      </c>
      <c r="G2428" s="5" t="s">
        <v>22</v>
      </c>
      <c r="H2428" s="5" t="s">
        <v>28</v>
      </c>
      <c r="I2428">
        <f>VLOOKUP($A2428,'Cancelled Orders'!$D$2:$L$10078,COLUMN(E2427),0)</f>
        <v>1</v>
      </c>
      <c r="J2428" t="str">
        <f>VLOOKUP($A2428,'Cancelled Orders'!$D$2:$G$10078,3,0)</f>
        <v>Order cancelled through app</v>
      </c>
      <c r="K2428" t="str">
        <f>VLOOKUP($A2428,'Cancelled Orders'!$D$2:$G$10078,4,0)</f>
        <v>Customer Refusal</v>
      </c>
    </row>
    <row r="2429" spans="1:11" ht="13.2" x14ac:dyDescent="0.25">
      <c r="A2429" s="7">
        <v>291255551</v>
      </c>
      <c r="B2429" s="4">
        <v>804362</v>
      </c>
      <c r="C2429" s="4" t="s">
        <v>225</v>
      </c>
      <c r="D2429" s="7">
        <v>12</v>
      </c>
      <c r="E2429" s="7">
        <v>1</v>
      </c>
      <c r="F2429" s="7">
        <v>12</v>
      </c>
      <c r="G2429" s="5" t="s">
        <v>22</v>
      </c>
      <c r="H2429" s="5" t="s">
        <v>22</v>
      </c>
      <c r="I2429">
        <f>VLOOKUP($A2429,'Cancelled Orders'!$D$2:$L$10078,COLUMN(E2428),0)</f>
        <v>1</v>
      </c>
      <c r="J2429" t="str">
        <f>VLOOKUP($A2429,'Cancelled Orders'!$D$2:$G$10078,3,0)</f>
        <v>Order cancelled through app</v>
      </c>
      <c r="K2429" t="str">
        <f>VLOOKUP($A2429,'Cancelled Orders'!$D$2:$G$10078,4,0)</f>
        <v>Customer Refusal</v>
      </c>
    </row>
    <row r="2430" spans="1:11" ht="13.2" x14ac:dyDescent="0.25">
      <c r="A2430" s="7">
        <v>290975119</v>
      </c>
      <c r="B2430" s="4">
        <v>758601</v>
      </c>
      <c r="C2430" s="4" t="s">
        <v>996</v>
      </c>
      <c r="D2430" s="7">
        <v>25</v>
      </c>
      <c r="E2430" s="7">
        <v>1</v>
      </c>
      <c r="F2430" s="7">
        <v>25</v>
      </c>
      <c r="G2430" s="5" t="s">
        <v>22</v>
      </c>
      <c r="H2430" s="5" t="s">
        <v>28</v>
      </c>
      <c r="I2430">
        <f>VLOOKUP($A2430,'Cancelled Orders'!$D$2:$L$10078,COLUMN(E2429),0)</f>
        <v>1</v>
      </c>
      <c r="J2430" t="str">
        <f>VLOOKUP($A2430,'Cancelled Orders'!$D$2:$G$10078,3,0)</f>
        <v>Order cancelled through app</v>
      </c>
      <c r="K2430" t="str">
        <f>VLOOKUP($A2430,'Cancelled Orders'!$D$2:$G$10078,4,0)</f>
        <v>Customer Refusal</v>
      </c>
    </row>
    <row r="2431" spans="1:11" ht="13.2" x14ac:dyDescent="0.25">
      <c r="A2431" s="7">
        <v>290470072</v>
      </c>
      <c r="B2431" s="4">
        <v>758601</v>
      </c>
      <c r="C2431" s="4" t="s">
        <v>996</v>
      </c>
      <c r="D2431" s="7">
        <v>25</v>
      </c>
      <c r="E2431" s="7">
        <v>1</v>
      </c>
      <c r="F2431" s="7">
        <v>25</v>
      </c>
      <c r="G2431" s="5" t="s">
        <v>22</v>
      </c>
      <c r="H2431" s="5" t="s">
        <v>28</v>
      </c>
      <c r="I2431">
        <f>VLOOKUP($A2431,'Cancelled Orders'!$D$2:$L$10078,COLUMN(E2430),0)</f>
        <v>1</v>
      </c>
      <c r="J2431" t="str">
        <f>VLOOKUP($A2431,'Cancelled Orders'!$D$2:$G$10078,3,0)</f>
        <v>Order cancelled through app</v>
      </c>
      <c r="K2431" t="str">
        <f>VLOOKUP($A2431,'Cancelled Orders'!$D$2:$G$10078,4,0)</f>
        <v>Customer Refusal</v>
      </c>
    </row>
    <row r="2432" spans="1:11" ht="13.2" x14ac:dyDescent="0.25">
      <c r="A2432" s="7">
        <v>290029045</v>
      </c>
      <c r="B2432" s="4">
        <v>758601</v>
      </c>
      <c r="C2432" s="4" t="s">
        <v>996</v>
      </c>
      <c r="D2432" s="7">
        <v>25</v>
      </c>
      <c r="E2432" s="7">
        <v>1</v>
      </c>
      <c r="F2432" s="7">
        <v>25</v>
      </c>
      <c r="G2432" s="5" t="s">
        <v>22</v>
      </c>
      <c r="H2432" s="5" t="s">
        <v>28</v>
      </c>
      <c r="I2432">
        <f>VLOOKUP($A2432,'Cancelled Orders'!$D$2:$L$10078,COLUMN(E2431),0)</f>
        <v>1</v>
      </c>
      <c r="J2432" t="str">
        <f>VLOOKUP($A2432,'Cancelled Orders'!$D$2:$G$10078,3,0)</f>
        <v>Order cancelled through app</v>
      </c>
      <c r="K2432" t="str">
        <f>VLOOKUP($A2432,'Cancelled Orders'!$D$2:$G$10078,4,0)</f>
        <v>Customer Refusal</v>
      </c>
    </row>
    <row r="2433" spans="1:11" ht="13.2" x14ac:dyDescent="0.25">
      <c r="A2433" s="7">
        <v>290026275</v>
      </c>
      <c r="B2433" s="4">
        <v>758601</v>
      </c>
      <c r="C2433" s="4" t="s">
        <v>996</v>
      </c>
      <c r="D2433" s="7">
        <v>25</v>
      </c>
      <c r="E2433" s="7">
        <v>1</v>
      </c>
      <c r="F2433" s="7">
        <v>25</v>
      </c>
      <c r="G2433" s="5" t="s">
        <v>22</v>
      </c>
      <c r="H2433" s="5" t="s">
        <v>28</v>
      </c>
      <c r="I2433">
        <f>VLOOKUP($A2433,'Cancelled Orders'!$D$2:$L$10078,COLUMN(E2432),0)</f>
        <v>1</v>
      </c>
      <c r="J2433" t="str">
        <f>VLOOKUP($A2433,'Cancelled Orders'!$D$2:$G$10078,3,0)</f>
        <v>Order cancelled through app</v>
      </c>
      <c r="K2433" t="str">
        <f>VLOOKUP($A2433,'Cancelled Orders'!$D$2:$G$10078,4,0)</f>
        <v>Customer Refusal</v>
      </c>
    </row>
    <row r="2434" spans="1:11" ht="13.2" x14ac:dyDescent="0.25">
      <c r="A2434" s="7">
        <v>290027974</v>
      </c>
      <c r="B2434" s="4">
        <v>758601</v>
      </c>
      <c r="C2434" s="4" t="s">
        <v>996</v>
      </c>
      <c r="D2434" s="7">
        <v>25</v>
      </c>
      <c r="E2434" s="7">
        <v>1</v>
      </c>
      <c r="F2434" s="7">
        <v>25</v>
      </c>
      <c r="G2434" s="5" t="s">
        <v>22</v>
      </c>
      <c r="H2434" s="5" t="s">
        <v>28</v>
      </c>
      <c r="I2434">
        <f>VLOOKUP($A2434,'Cancelled Orders'!$D$2:$L$10078,COLUMN(E2433),0)</f>
        <v>1</v>
      </c>
      <c r="J2434" t="str">
        <f>VLOOKUP($A2434,'Cancelled Orders'!$D$2:$G$10078,3,0)</f>
        <v>Order cancelled through app</v>
      </c>
      <c r="K2434" t="str">
        <f>VLOOKUP($A2434,'Cancelled Orders'!$D$2:$G$10078,4,0)</f>
        <v>Customer Refusal</v>
      </c>
    </row>
    <row r="2435" spans="1:11" ht="13.2" x14ac:dyDescent="0.25">
      <c r="A2435" s="7">
        <v>290028926</v>
      </c>
      <c r="B2435" s="4">
        <v>758601</v>
      </c>
      <c r="C2435" s="4" t="s">
        <v>996</v>
      </c>
      <c r="D2435" s="7">
        <v>25</v>
      </c>
      <c r="E2435" s="7">
        <v>1</v>
      </c>
      <c r="F2435" s="7">
        <v>25</v>
      </c>
      <c r="G2435" s="5" t="s">
        <v>22</v>
      </c>
      <c r="H2435" s="5" t="s">
        <v>28</v>
      </c>
      <c r="I2435">
        <f>VLOOKUP($A2435,'Cancelled Orders'!$D$2:$L$10078,COLUMN(E2434),0)</f>
        <v>1</v>
      </c>
      <c r="J2435" t="str">
        <f>VLOOKUP($A2435,'Cancelled Orders'!$D$2:$G$10078,3,0)</f>
        <v>Order cancelled through app</v>
      </c>
      <c r="K2435" t="str">
        <f>VLOOKUP($A2435,'Cancelled Orders'!$D$2:$G$10078,4,0)</f>
        <v>Customer Refusal</v>
      </c>
    </row>
    <row r="2436" spans="1:11" ht="13.2" x14ac:dyDescent="0.25">
      <c r="A2436" s="7">
        <v>290027866</v>
      </c>
      <c r="B2436" s="4">
        <v>758601</v>
      </c>
      <c r="C2436" s="4" t="s">
        <v>996</v>
      </c>
      <c r="D2436" s="7">
        <v>25</v>
      </c>
      <c r="E2436" s="7">
        <v>1</v>
      </c>
      <c r="F2436" s="7">
        <v>25</v>
      </c>
      <c r="G2436" s="5" t="s">
        <v>22</v>
      </c>
      <c r="H2436" s="5" t="s">
        <v>28</v>
      </c>
      <c r="I2436">
        <f>VLOOKUP($A2436,'Cancelled Orders'!$D$2:$L$10078,COLUMN(E2435),0)</f>
        <v>1</v>
      </c>
      <c r="J2436" t="str">
        <f>VLOOKUP($A2436,'Cancelled Orders'!$D$2:$G$10078,3,0)</f>
        <v>Order cancelled through app</v>
      </c>
      <c r="K2436" t="str">
        <f>VLOOKUP($A2436,'Cancelled Orders'!$D$2:$G$10078,4,0)</f>
        <v>Customer Refusal</v>
      </c>
    </row>
    <row r="2437" spans="1:11" ht="13.2" x14ac:dyDescent="0.25">
      <c r="A2437" s="7">
        <v>290027238</v>
      </c>
      <c r="B2437" s="4">
        <v>758601</v>
      </c>
      <c r="C2437" s="4" t="s">
        <v>996</v>
      </c>
      <c r="D2437" s="7">
        <v>25</v>
      </c>
      <c r="E2437" s="7">
        <v>1</v>
      </c>
      <c r="F2437" s="7">
        <v>25</v>
      </c>
      <c r="G2437" s="5" t="s">
        <v>22</v>
      </c>
      <c r="H2437" s="5" t="s">
        <v>28</v>
      </c>
      <c r="I2437">
        <f>VLOOKUP($A2437,'Cancelled Orders'!$D$2:$L$10078,COLUMN(E2436),0)</f>
        <v>1</v>
      </c>
      <c r="J2437" t="str">
        <f>VLOOKUP($A2437,'Cancelled Orders'!$D$2:$G$10078,3,0)</f>
        <v>Order cancelled through app</v>
      </c>
      <c r="K2437" t="str">
        <f>VLOOKUP($A2437,'Cancelled Orders'!$D$2:$G$10078,4,0)</f>
        <v>Customer Refusal</v>
      </c>
    </row>
    <row r="2438" spans="1:11" ht="13.2" x14ac:dyDescent="0.25">
      <c r="A2438" s="7">
        <v>290203953</v>
      </c>
      <c r="B2438" s="4">
        <v>871434</v>
      </c>
      <c r="C2438" s="4" t="s">
        <v>997</v>
      </c>
      <c r="D2438" s="7">
        <v>80</v>
      </c>
      <c r="E2438" s="7">
        <v>1</v>
      </c>
      <c r="F2438" s="7">
        <v>80</v>
      </c>
      <c r="G2438" s="5" t="s">
        <v>22</v>
      </c>
      <c r="H2438" s="5" t="s">
        <v>28</v>
      </c>
      <c r="I2438">
        <f>VLOOKUP($A2438,'Cancelled Orders'!$D$2:$L$10078,COLUMN(E2437),0)</f>
        <v>1</v>
      </c>
      <c r="J2438" t="str">
        <f>VLOOKUP($A2438,'Cancelled Orders'!$D$2:$G$10078,3,0)</f>
        <v>Order cancelled through app</v>
      </c>
      <c r="K2438" t="str">
        <f>VLOOKUP($A2438,'Cancelled Orders'!$D$2:$G$10078,4,0)</f>
        <v>Customer Refusal</v>
      </c>
    </row>
    <row r="2439" spans="1:11" ht="13.2" x14ac:dyDescent="0.25">
      <c r="A2439" s="7">
        <v>290124679</v>
      </c>
      <c r="B2439" s="4">
        <v>871434</v>
      </c>
      <c r="C2439" s="4" t="s">
        <v>997</v>
      </c>
      <c r="D2439" s="7">
        <v>80</v>
      </c>
      <c r="E2439" s="7">
        <v>1</v>
      </c>
      <c r="F2439" s="7">
        <v>80</v>
      </c>
      <c r="G2439" s="5" t="s">
        <v>22</v>
      </c>
      <c r="H2439" s="5" t="s">
        <v>28</v>
      </c>
      <c r="I2439">
        <f>VLOOKUP($A2439,'Cancelled Orders'!$D$2:$L$10078,COLUMN(E2438),0)</f>
        <v>1</v>
      </c>
      <c r="J2439" t="str">
        <f>VLOOKUP($A2439,'Cancelled Orders'!$D$2:$G$10078,3,0)</f>
        <v>Order cancelled through app</v>
      </c>
      <c r="K2439" t="str">
        <f>VLOOKUP($A2439,'Cancelled Orders'!$D$2:$G$10078,4,0)</f>
        <v>Customer Refusal</v>
      </c>
    </row>
    <row r="2440" spans="1:11" ht="13.2" x14ac:dyDescent="0.25">
      <c r="A2440" s="7">
        <v>290177766</v>
      </c>
      <c r="B2440" s="4">
        <v>871434</v>
      </c>
      <c r="C2440" s="4" t="s">
        <v>997</v>
      </c>
      <c r="D2440" s="7">
        <v>80</v>
      </c>
      <c r="E2440" s="7">
        <v>1</v>
      </c>
      <c r="F2440" s="7">
        <v>80</v>
      </c>
      <c r="G2440" s="5" t="s">
        <v>22</v>
      </c>
      <c r="H2440" s="5" t="s">
        <v>28</v>
      </c>
      <c r="I2440">
        <f>VLOOKUP($A2440,'Cancelled Orders'!$D$2:$L$10078,COLUMN(E2439),0)</f>
        <v>1</v>
      </c>
      <c r="J2440" t="str">
        <f>VLOOKUP($A2440,'Cancelled Orders'!$D$2:$G$10078,3,0)</f>
        <v>Order cancelled through app</v>
      </c>
      <c r="K2440" t="str">
        <f>VLOOKUP($A2440,'Cancelled Orders'!$D$2:$G$10078,4,0)</f>
        <v>Customer Refusal</v>
      </c>
    </row>
    <row r="2441" spans="1:11" ht="13.2" x14ac:dyDescent="0.25">
      <c r="A2441" s="7">
        <v>290119404</v>
      </c>
      <c r="B2441" s="4">
        <v>871434</v>
      </c>
      <c r="C2441" s="4" t="s">
        <v>997</v>
      </c>
      <c r="D2441" s="7">
        <v>80</v>
      </c>
      <c r="E2441" s="7">
        <v>1</v>
      </c>
      <c r="F2441" s="7">
        <v>80</v>
      </c>
      <c r="G2441" s="5" t="s">
        <v>22</v>
      </c>
      <c r="H2441" s="5" t="s">
        <v>28</v>
      </c>
      <c r="I2441">
        <f>VLOOKUP($A2441,'Cancelled Orders'!$D$2:$L$10078,COLUMN(E2440),0)</f>
        <v>1</v>
      </c>
      <c r="J2441" t="str">
        <f>VLOOKUP($A2441,'Cancelled Orders'!$D$2:$G$10078,3,0)</f>
        <v>Order cancelled through app</v>
      </c>
      <c r="K2441" t="str">
        <f>VLOOKUP($A2441,'Cancelled Orders'!$D$2:$G$10078,4,0)</f>
        <v>Customer Refusal</v>
      </c>
    </row>
    <row r="2442" spans="1:11" ht="13.2" x14ac:dyDescent="0.25">
      <c r="A2442" s="7">
        <v>290117922</v>
      </c>
      <c r="B2442" s="4">
        <v>871434</v>
      </c>
      <c r="C2442" s="4" t="s">
        <v>997</v>
      </c>
      <c r="D2442" s="7">
        <v>80</v>
      </c>
      <c r="E2442" s="7">
        <v>1</v>
      </c>
      <c r="F2442" s="7">
        <v>80</v>
      </c>
      <c r="G2442" s="5" t="s">
        <v>22</v>
      </c>
      <c r="H2442" s="5" t="s">
        <v>28</v>
      </c>
      <c r="I2442">
        <f>VLOOKUP($A2442,'Cancelled Orders'!$D$2:$L$10078,COLUMN(E2441),0)</f>
        <v>1</v>
      </c>
      <c r="J2442" t="str">
        <f>VLOOKUP($A2442,'Cancelled Orders'!$D$2:$G$10078,3,0)</f>
        <v>Order cancelled through app</v>
      </c>
      <c r="K2442" t="str">
        <f>VLOOKUP($A2442,'Cancelled Orders'!$D$2:$G$10078,4,0)</f>
        <v>Customer Refusal</v>
      </c>
    </row>
    <row r="2443" spans="1:11" ht="13.2" x14ac:dyDescent="0.25">
      <c r="A2443" s="7">
        <v>290121264</v>
      </c>
      <c r="B2443" s="4">
        <v>871434</v>
      </c>
      <c r="C2443" s="4" t="s">
        <v>997</v>
      </c>
      <c r="D2443" s="7">
        <v>80</v>
      </c>
      <c r="E2443" s="7">
        <v>1</v>
      </c>
      <c r="F2443" s="7">
        <v>80</v>
      </c>
      <c r="G2443" s="5" t="s">
        <v>22</v>
      </c>
      <c r="H2443" s="5" t="s">
        <v>28</v>
      </c>
      <c r="I2443">
        <f>VLOOKUP($A2443,'Cancelled Orders'!$D$2:$L$10078,COLUMN(E2442),0)</f>
        <v>1</v>
      </c>
      <c r="J2443" t="str">
        <f>VLOOKUP($A2443,'Cancelled Orders'!$D$2:$G$10078,3,0)</f>
        <v>Order cancelled through app</v>
      </c>
      <c r="K2443" t="str">
        <f>VLOOKUP($A2443,'Cancelled Orders'!$D$2:$G$10078,4,0)</f>
        <v>Customer Refusal</v>
      </c>
    </row>
    <row r="2444" spans="1:11" ht="13.2" x14ac:dyDescent="0.25">
      <c r="A2444" s="7">
        <v>290604819</v>
      </c>
      <c r="B2444" s="4">
        <v>871436</v>
      </c>
      <c r="C2444" s="4" t="s">
        <v>998</v>
      </c>
      <c r="D2444" s="7">
        <v>80</v>
      </c>
      <c r="E2444" s="7">
        <v>1</v>
      </c>
      <c r="F2444" s="7">
        <v>80</v>
      </c>
      <c r="G2444" s="5" t="s">
        <v>22</v>
      </c>
      <c r="H2444" s="5" t="s">
        <v>28</v>
      </c>
      <c r="I2444">
        <f>VLOOKUP($A2444,'Cancelled Orders'!$D$2:$L$10078,COLUMN(E2443),0)</f>
        <v>1</v>
      </c>
      <c r="J2444" t="str">
        <f>VLOOKUP($A2444,'Cancelled Orders'!$D$2:$G$10078,3,0)</f>
        <v>Order cancelled through app</v>
      </c>
      <c r="K2444" t="str">
        <f>VLOOKUP($A2444,'Cancelled Orders'!$D$2:$G$10078,4,0)</f>
        <v>Customer Refusal</v>
      </c>
    </row>
    <row r="2445" spans="1:11" ht="13.2" x14ac:dyDescent="0.25">
      <c r="A2445" s="7">
        <v>290851128</v>
      </c>
      <c r="B2445" s="4">
        <v>864960</v>
      </c>
      <c r="C2445" s="4" t="s">
        <v>999</v>
      </c>
      <c r="D2445" s="7">
        <v>12</v>
      </c>
      <c r="E2445" s="7">
        <v>1</v>
      </c>
      <c r="F2445" s="7">
        <v>12</v>
      </c>
      <c r="G2445" s="5" t="s">
        <v>22</v>
      </c>
      <c r="H2445" s="5" t="s">
        <v>28</v>
      </c>
      <c r="I2445">
        <f>VLOOKUP($A2445,'Cancelled Orders'!$D$2:$L$10078,COLUMN(E2444),0)</f>
        <v>0</v>
      </c>
      <c r="J2445" t="str">
        <f>VLOOKUP($A2445,'Cancelled Orders'!$D$2:$G$10078,3,0)</f>
        <v>Order cancelled through app</v>
      </c>
      <c r="K2445" t="str">
        <f>VLOOKUP($A2445,'Cancelled Orders'!$D$2:$G$10078,4,0)</f>
        <v>Customer Refusal</v>
      </c>
    </row>
    <row r="2446" spans="1:11" ht="13.2" x14ac:dyDescent="0.25">
      <c r="A2446" s="7">
        <v>291280003</v>
      </c>
      <c r="B2446" s="4">
        <v>564471</v>
      </c>
      <c r="C2446" s="4" t="s">
        <v>239</v>
      </c>
      <c r="D2446" s="7">
        <v>32</v>
      </c>
      <c r="E2446" s="7">
        <v>1</v>
      </c>
      <c r="F2446" s="7">
        <v>32</v>
      </c>
      <c r="G2446" s="5" t="s">
        <v>22</v>
      </c>
      <c r="H2446" s="5" t="s">
        <v>28</v>
      </c>
      <c r="I2446">
        <f>VLOOKUP($A2446,'Cancelled Orders'!$D$2:$L$10078,COLUMN(E2445),0)</f>
        <v>0</v>
      </c>
      <c r="J2446" t="str">
        <f>VLOOKUP($A2446,'Cancelled Orders'!$D$2:$G$10078,3,0)</f>
        <v>Order cancelled through app</v>
      </c>
      <c r="K2446" t="str">
        <f>VLOOKUP($A2446,'Cancelled Orders'!$D$2:$G$10078,4,0)</f>
        <v>Customer Refusal</v>
      </c>
    </row>
    <row r="2447" spans="1:11" ht="13.2" x14ac:dyDescent="0.25">
      <c r="A2447" s="7">
        <v>291091251</v>
      </c>
      <c r="B2447" s="4">
        <v>864446</v>
      </c>
      <c r="C2447" s="4" t="s">
        <v>1000</v>
      </c>
      <c r="D2447" s="7">
        <v>130</v>
      </c>
      <c r="E2447" s="7">
        <v>1</v>
      </c>
      <c r="F2447" s="7">
        <v>130</v>
      </c>
      <c r="G2447" s="5" t="s">
        <v>22</v>
      </c>
      <c r="H2447" s="5" t="s">
        <v>28</v>
      </c>
      <c r="I2447">
        <f>VLOOKUP($A2447,'Cancelled Orders'!$D$2:$L$10078,COLUMN(E2446),0)</f>
        <v>1</v>
      </c>
      <c r="J2447" t="str">
        <f>VLOOKUP($A2447,'Cancelled Orders'!$D$2:$G$10078,3,0)</f>
        <v>Order cancelled through app</v>
      </c>
      <c r="K2447" t="str">
        <f>VLOOKUP($A2447,'Cancelled Orders'!$D$2:$G$10078,4,0)</f>
        <v>Customer Refusal</v>
      </c>
    </row>
    <row r="2448" spans="1:11" ht="13.2" x14ac:dyDescent="0.25">
      <c r="A2448" s="7">
        <v>291092488</v>
      </c>
      <c r="B2448" s="4">
        <v>864446</v>
      </c>
      <c r="C2448" s="4" t="s">
        <v>1000</v>
      </c>
      <c r="D2448" s="7">
        <v>130</v>
      </c>
      <c r="E2448" s="7">
        <v>1</v>
      </c>
      <c r="F2448" s="7">
        <v>130</v>
      </c>
      <c r="G2448" s="5" t="s">
        <v>22</v>
      </c>
      <c r="H2448" s="5" t="s">
        <v>28</v>
      </c>
      <c r="I2448">
        <f>VLOOKUP($A2448,'Cancelled Orders'!$D$2:$L$10078,COLUMN(E2447),0)</f>
        <v>1</v>
      </c>
      <c r="J2448" t="str">
        <f>VLOOKUP($A2448,'Cancelled Orders'!$D$2:$G$10078,3,0)</f>
        <v>Order cancelled through app</v>
      </c>
      <c r="K2448" t="str">
        <f>VLOOKUP($A2448,'Cancelled Orders'!$D$2:$G$10078,4,0)</f>
        <v>Customer Refusal</v>
      </c>
    </row>
    <row r="2449" spans="1:11" ht="13.2" x14ac:dyDescent="0.25">
      <c r="A2449" s="7">
        <v>291062351</v>
      </c>
      <c r="B2449" s="4">
        <v>864446</v>
      </c>
      <c r="C2449" s="4" t="s">
        <v>1000</v>
      </c>
      <c r="D2449" s="7">
        <v>130</v>
      </c>
      <c r="E2449" s="7">
        <v>1</v>
      </c>
      <c r="F2449" s="7">
        <v>130</v>
      </c>
      <c r="G2449" s="5" t="s">
        <v>22</v>
      </c>
      <c r="H2449" s="5" t="s">
        <v>28</v>
      </c>
      <c r="I2449">
        <f>VLOOKUP($A2449,'Cancelled Orders'!$D$2:$L$10078,COLUMN(E2448),0)</f>
        <v>1</v>
      </c>
      <c r="J2449" t="str">
        <f>VLOOKUP($A2449,'Cancelled Orders'!$D$2:$G$10078,3,0)</f>
        <v>Order cancelled through app</v>
      </c>
      <c r="K2449" t="str">
        <f>VLOOKUP($A2449,'Cancelled Orders'!$D$2:$G$10078,4,0)</f>
        <v>Customer Refusal</v>
      </c>
    </row>
    <row r="2450" spans="1:11" ht="13.2" x14ac:dyDescent="0.25">
      <c r="A2450" s="7">
        <v>290133075</v>
      </c>
      <c r="B2450" s="4">
        <v>864430</v>
      </c>
      <c r="C2450" s="4" t="s">
        <v>1001</v>
      </c>
      <c r="D2450" s="7">
        <v>120</v>
      </c>
      <c r="E2450" s="7">
        <v>1</v>
      </c>
      <c r="F2450" s="7">
        <v>120</v>
      </c>
      <c r="G2450" s="5" t="s">
        <v>22</v>
      </c>
      <c r="H2450" s="5" t="s">
        <v>28</v>
      </c>
      <c r="I2450">
        <f>VLOOKUP($A2450,'Cancelled Orders'!$D$2:$L$10078,COLUMN(E2449),0)</f>
        <v>1</v>
      </c>
      <c r="J2450" t="str">
        <f>VLOOKUP($A2450,'Cancelled Orders'!$D$2:$G$10078,3,0)</f>
        <v>Order cancelled through app</v>
      </c>
      <c r="K2450" t="str">
        <f>VLOOKUP($A2450,'Cancelled Orders'!$D$2:$G$10078,4,0)</f>
        <v>Customer Refusal</v>
      </c>
    </row>
    <row r="2451" spans="1:11" ht="13.2" x14ac:dyDescent="0.25">
      <c r="A2451" s="7">
        <v>290124694</v>
      </c>
      <c r="B2451" s="4">
        <v>864430</v>
      </c>
      <c r="C2451" s="4" t="s">
        <v>1001</v>
      </c>
      <c r="D2451" s="7">
        <v>120</v>
      </c>
      <c r="E2451" s="7">
        <v>1</v>
      </c>
      <c r="F2451" s="7">
        <v>120</v>
      </c>
      <c r="G2451" s="5" t="s">
        <v>22</v>
      </c>
      <c r="H2451" s="5" t="s">
        <v>28</v>
      </c>
      <c r="I2451">
        <f>VLOOKUP($A2451,'Cancelled Orders'!$D$2:$L$10078,COLUMN(E2450),0)</f>
        <v>1</v>
      </c>
      <c r="J2451" t="str">
        <f>VLOOKUP($A2451,'Cancelled Orders'!$D$2:$G$10078,3,0)</f>
        <v>Order cancelled through app</v>
      </c>
      <c r="K2451" t="str">
        <f>VLOOKUP($A2451,'Cancelled Orders'!$D$2:$G$10078,4,0)</f>
        <v>Customer Refusal</v>
      </c>
    </row>
    <row r="2452" spans="1:11" ht="13.2" x14ac:dyDescent="0.25">
      <c r="A2452" s="7">
        <v>290123468</v>
      </c>
      <c r="B2452" s="4">
        <v>864430</v>
      </c>
      <c r="C2452" s="4" t="s">
        <v>1001</v>
      </c>
      <c r="D2452" s="7">
        <v>120</v>
      </c>
      <c r="E2452" s="7">
        <v>1</v>
      </c>
      <c r="F2452" s="7">
        <v>120</v>
      </c>
      <c r="G2452" s="5" t="s">
        <v>22</v>
      </c>
      <c r="H2452" s="5" t="s">
        <v>28</v>
      </c>
      <c r="I2452">
        <f>VLOOKUP($A2452,'Cancelled Orders'!$D$2:$L$10078,COLUMN(E2451),0)</f>
        <v>1</v>
      </c>
      <c r="J2452" t="str">
        <f>VLOOKUP($A2452,'Cancelled Orders'!$D$2:$G$10078,3,0)</f>
        <v>Order cancelled through app</v>
      </c>
      <c r="K2452" t="str">
        <f>VLOOKUP($A2452,'Cancelled Orders'!$D$2:$G$10078,4,0)</f>
        <v>Customer Refusal</v>
      </c>
    </row>
    <row r="2453" spans="1:11" ht="13.2" x14ac:dyDescent="0.25">
      <c r="A2453" s="7">
        <v>290193382</v>
      </c>
      <c r="B2453" s="4">
        <v>864430</v>
      </c>
      <c r="C2453" s="4" t="s">
        <v>1001</v>
      </c>
      <c r="D2453" s="7">
        <v>120</v>
      </c>
      <c r="E2453" s="7">
        <v>1</v>
      </c>
      <c r="F2453" s="7">
        <v>120</v>
      </c>
      <c r="G2453" s="5" t="s">
        <v>22</v>
      </c>
      <c r="H2453" s="5" t="s">
        <v>28</v>
      </c>
      <c r="I2453">
        <f>VLOOKUP($A2453,'Cancelled Orders'!$D$2:$L$10078,COLUMN(E2452),0)</f>
        <v>1</v>
      </c>
      <c r="J2453" t="str">
        <f>VLOOKUP($A2453,'Cancelled Orders'!$D$2:$G$10078,3,0)</f>
        <v>Order cancelled through app</v>
      </c>
      <c r="K2453" t="str">
        <f>VLOOKUP($A2453,'Cancelled Orders'!$D$2:$G$10078,4,0)</f>
        <v>Customer Refusal</v>
      </c>
    </row>
    <row r="2454" spans="1:11" ht="13.2" x14ac:dyDescent="0.25">
      <c r="A2454" s="7">
        <v>290151864</v>
      </c>
      <c r="B2454" s="4">
        <v>864430</v>
      </c>
      <c r="C2454" s="4" t="s">
        <v>1001</v>
      </c>
      <c r="D2454" s="7">
        <v>120</v>
      </c>
      <c r="E2454" s="7">
        <v>1</v>
      </c>
      <c r="F2454" s="7">
        <v>120</v>
      </c>
      <c r="G2454" s="5" t="s">
        <v>22</v>
      </c>
      <c r="H2454" s="5" t="s">
        <v>28</v>
      </c>
      <c r="I2454">
        <f>VLOOKUP($A2454,'Cancelled Orders'!$D$2:$L$10078,COLUMN(E2453),0)</f>
        <v>1</v>
      </c>
      <c r="J2454" t="str">
        <f>VLOOKUP($A2454,'Cancelled Orders'!$D$2:$G$10078,3,0)</f>
        <v>Order cancelled through app</v>
      </c>
      <c r="K2454" t="str">
        <f>VLOOKUP($A2454,'Cancelled Orders'!$D$2:$G$10078,4,0)</f>
        <v>Customer Refusal</v>
      </c>
    </row>
    <row r="2455" spans="1:11" ht="13.2" x14ac:dyDescent="0.25">
      <c r="A2455" s="7">
        <v>289914563</v>
      </c>
      <c r="B2455" s="4">
        <v>666806</v>
      </c>
      <c r="C2455" s="4" t="s">
        <v>1002</v>
      </c>
      <c r="D2455" s="7">
        <v>29</v>
      </c>
      <c r="E2455" s="7">
        <v>1</v>
      </c>
      <c r="F2455" s="7">
        <v>29</v>
      </c>
      <c r="G2455" s="5" t="s">
        <v>22</v>
      </c>
      <c r="H2455" s="5" t="s">
        <v>28</v>
      </c>
      <c r="I2455">
        <f>VLOOKUP($A2455,'Cancelled Orders'!$D$2:$L$10078,COLUMN(E2454),0)</f>
        <v>1</v>
      </c>
      <c r="J2455" t="str">
        <f>VLOOKUP($A2455,'Cancelled Orders'!$D$2:$G$10078,3,0)</f>
        <v>Cancelled by Restaurant</v>
      </c>
      <c r="K2455" t="str">
        <f>VLOOKUP($A2455,'Cancelled Orders'!$D$2:$G$10078,4,0)</f>
        <v>Customer Refusal</v>
      </c>
    </row>
    <row r="2456" spans="1:11" ht="13.2" x14ac:dyDescent="0.25">
      <c r="A2456" s="7">
        <v>291044305</v>
      </c>
      <c r="B2456" s="4">
        <v>867587</v>
      </c>
      <c r="C2456" s="4" t="s">
        <v>1003</v>
      </c>
      <c r="D2456" s="7">
        <v>80</v>
      </c>
      <c r="E2456" s="7">
        <v>1</v>
      </c>
      <c r="F2456" s="7">
        <v>80</v>
      </c>
      <c r="G2456" s="5" t="s">
        <v>22</v>
      </c>
      <c r="H2456" s="5" t="s">
        <v>28</v>
      </c>
      <c r="I2456">
        <f>VLOOKUP($A2456,'Cancelled Orders'!$D$2:$L$10078,COLUMN(E2455),0)</f>
        <v>1</v>
      </c>
      <c r="J2456" t="str">
        <f>VLOOKUP($A2456,'Cancelled Orders'!$D$2:$G$10078,3,0)</f>
        <v>Order cancelled through app</v>
      </c>
      <c r="K2456" t="str">
        <f>VLOOKUP($A2456,'Cancelled Orders'!$D$2:$G$10078,4,0)</f>
        <v>Customer Refusal</v>
      </c>
    </row>
    <row r="2457" spans="1:11" ht="13.2" x14ac:dyDescent="0.25">
      <c r="A2457" s="7">
        <v>291492177</v>
      </c>
      <c r="B2457" s="4">
        <v>867587</v>
      </c>
      <c r="C2457" s="4" t="s">
        <v>1003</v>
      </c>
      <c r="D2457" s="7">
        <v>80</v>
      </c>
      <c r="E2457" s="7">
        <v>1</v>
      </c>
      <c r="F2457" s="7">
        <v>80</v>
      </c>
      <c r="G2457" s="5" t="s">
        <v>22</v>
      </c>
      <c r="H2457" s="5" t="s">
        <v>28</v>
      </c>
      <c r="I2457">
        <f>VLOOKUP($A2457,'Cancelled Orders'!$D$2:$L$10078,COLUMN(E2456),0)</f>
        <v>1</v>
      </c>
      <c r="J2457" t="str">
        <f>VLOOKUP($A2457,'Cancelled Orders'!$D$2:$G$10078,3,0)</f>
        <v>Order cancelled through app</v>
      </c>
      <c r="K2457" t="str">
        <f>VLOOKUP($A2457,'Cancelled Orders'!$D$2:$G$10078,4,0)</f>
        <v>Customer Refusal</v>
      </c>
    </row>
    <row r="2458" spans="1:11" ht="13.2" x14ac:dyDescent="0.25">
      <c r="A2458" s="7">
        <v>291129188</v>
      </c>
      <c r="B2458" s="4">
        <v>867587</v>
      </c>
      <c r="C2458" s="4" t="s">
        <v>1003</v>
      </c>
      <c r="D2458" s="7">
        <v>80</v>
      </c>
      <c r="E2458" s="7">
        <v>1</v>
      </c>
      <c r="F2458" s="7">
        <v>80</v>
      </c>
      <c r="G2458" s="5" t="s">
        <v>22</v>
      </c>
      <c r="H2458" s="5" t="s">
        <v>28</v>
      </c>
      <c r="I2458">
        <f>VLOOKUP($A2458,'Cancelled Orders'!$D$2:$L$10078,COLUMN(E2457),0)</f>
        <v>1</v>
      </c>
      <c r="J2458" t="str">
        <f>VLOOKUP($A2458,'Cancelled Orders'!$D$2:$G$10078,3,0)</f>
        <v>Order cancelled through app</v>
      </c>
      <c r="K2458" t="str">
        <f>VLOOKUP($A2458,'Cancelled Orders'!$D$2:$G$10078,4,0)</f>
        <v>Customer Refusal</v>
      </c>
    </row>
    <row r="2459" spans="1:11" ht="13.2" x14ac:dyDescent="0.25">
      <c r="A2459" s="7">
        <v>290659630</v>
      </c>
      <c r="B2459" s="4">
        <v>867587</v>
      </c>
      <c r="C2459" s="4" t="s">
        <v>1003</v>
      </c>
      <c r="D2459" s="7">
        <v>80</v>
      </c>
      <c r="E2459" s="7">
        <v>1</v>
      </c>
      <c r="F2459" s="7">
        <v>80</v>
      </c>
      <c r="G2459" s="5" t="s">
        <v>22</v>
      </c>
      <c r="H2459" s="5" t="s">
        <v>28</v>
      </c>
      <c r="I2459">
        <f>VLOOKUP($A2459,'Cancelled Orders'!$D$2:$L$10078,COLUMN(E2458),0)</f>
        <v>1</v>
      </c>
      <c r="J2459" t="str">
        <f>VLOOKUP($A2459,'Cancelled Orders'!$D$2:$G$10078,3,0)</f>
        <v>Order cancelled through app</v>
      </c>
      <c r="K2459" t="str">
        <f>VLOOKUP($A2459,'Cancelled Orders'!$D$2:$G$10078,4,0)</f>
        <v>Customer Refusal</v>
      </c>
    </row>
    <row r="2460" spans="1:11" ht="13.2" x14ac:dyDescent="0.25">
      <c r="A2460" s="7">
        <v>290642662</v>
      </c>
      <c r="B2460" s="4">
        <v>867587</v>
      </c>
      <c r="C2460" s="4" t="s">
        <v>1003</v>
      </c>
      <c r="D2460" s="7">
        <v>80</v>
      </c>
      <c r="E2460" s="7">
        <v>1</v>
      </c>
      <c r="F2460" s="7">
        <v>80</v>
      </c>
      <c r="G2460" s="5" t="s">
        <v>22</v>
      </c>
      <c r="H2460" s="5" t="s">
        <v>28</v>
      </c>
      <c r="I2460">
        <f>VLOOKUP($A2460,'Cancelled Orders'!$D$2:$L$10078,COLUMN(E2459),0)</f>
        <v>1</v>
      </c>
      <c r="J2460" t="str">
        <f>VLOOKUP($A2460,'Cancelled Orders'!$D$2:$G$10078,3,0)</f>
        <v>Order cancelled through app</v>
      </c>
      <c r="K2460" t="str">
        <f>VLOOKUP($A2460,'Cancelled Orders'!$D$2:$G$10078,4,0)</f>
        <v>Customer Refusal</v>
      </c>
    </row>
    <row r="2461" spans="1:11" ht="13.2" x14ac:dyDescent="0.25">
      <c r="A2461" s="7">
        <v>290585201</v>
      </c>
      <c r="B2461" s="4">
        <v>867587</v>
      </c>
      <c r="C2461" s="4" t="s">
        <v>1003</v>
      </c>
      <c r="D2461" s="7">
        <v>80</v>
      </c>
      <c r="E2461" s="7">
        <v>1</v>
      </c>
      <c r="F2461" s="7">
        <v>80</v>
      </c>
      <c r="G2461" s="5" t="s">
        <v>22</v>
      </c>
      <c r="H2461" s="5" t="s">
        <v>28</v>
      </c>
      <c r="I2461">
        <f>VLOOKUP($A2461,'Cancelled Orders'!$D$2:$L$10078,COLUMN(E2460),0)</f>
        <v>1</v>
      </c>
      <c r="J2461" t="str">
        <f>VLOOKUP($A2461,'Cancelled Orders'!$D$2:$G$10078,3,0)</f>
        <v>Order cancelled through app</v>
      </c>
      <c r="K2461" t="str">
        <f>VLOOKUP($A2461,'Cancelled Orders'!$D$2:$G$10078,4,0)</f>
        <v>Customer Refusal</v>
      </c>
    </row>
    <row r="2462" spans="1:11" ht="13.2" x14ac:dyDescent="0.25">
      <c r="A2462" s="7">
        <v>290142228</v>
      </c>
      <c r="B2462" s="4">
        <v>867587</v>
      </c>
      <c r="C2462" s="4" t="s">
        <v>1003</v>
      </c>
      <c r="D2462" s="7">
        <v>80</v>
      </c>
      <c r="E2462" s="7">
        <v>1</v>
      </c>
      <c r="F2462" s="7">
        <v>80</v>
      </c>
      <c r="G2462" s="5" t="s">
        <v>22</v>
      </c>
      <c r="H2462" s="5" t="s">
        <v>28</v>
      </c>
      <c r="I2462">
        <f>VLOOKUP($A2462,'Cancelled Orders'!$D$2:$L$10078,COLUMN(E2461),0)</f>
        <v>1</v>
      </c>
      <c r="J2462" t="str">
        <f>VLOOKUP($A2462,'Cancelled Orders'!$D$2:$G$10078,3,0)</f>
        <v>Order cancelled through app</v>
      </c>
      <c r="K2462" t="str">
        <f>VLOOKUP($A2462,'Cancelled Orders'!$D$2:$G$10078,4,0)</f>
        <v>Customer Refusal</v>
      </c>
    </row>
    <row r="2463" spans="1:11" ht="13.2" x14ac:dyDescent="0.25">
      <c r="A2463" s="7">
        <v>290158441</v>
      </c>
      <c r="B2463" s="4">
        <v>867587</v>
      </c>
      <c r="C2463" s="4" t="s">
        <v>1003</v>
      </c>
      <c r="D2463" s="7">
        <v>80</v>
      </c>
      <c r="E2463" s="7">
        <v>1</v>
      </c>
      <c r="F2463" s="7">
        <v>80</v>
      </c>
      <c r="G2463" s="5" t="s">
        <v>22</v>
      </c>
      <c r="H2463" s="5" t="s">
        <v>28</v>
      </c>
      <c r="I2463">
        <f>VLOOKUP($A2463,'Cancelled Orders'!$D$2:$L$10078,COLUMN(E2462),0)</f>
        <v>1</v>
      </c>
      <c r="J2463" t="str">
        <f>VLOOKUP($A2463,'Cancelled Orders'!$D$2:$G$10078,3,0)</f>
        <v>Order cancelled through app</v>
      </c>
      <c r="K2463" t="str">
        <f>VLOOKUP($A2463,'Cancelled Orders'!$D$2:$G$10078,4,0)</f>
        <v>Customer Refusal</v>
      </c>
    </row>
    <row r="2464" spans="1:11" ht="13.2" x14ac:dyDescent="0.25">
      <c r="A2464" s="7">
        <v>290132824</v>
      </c>
      <c r="B2464" s="4">
        <v>867587</v>
      </c>
      <c r="C2464" s="4" t="s">
        <v>1003</v>
      </c>
      <c r="D2464" s="7">
        <v>80</v>
      </c>
      <c r="E2464" s="7">
        <v>1</v>
      </c>
      <c r="F2464" s="7">
        <v>80</v>
      </c>
      <c r="G2464" s="5" t="s">
        <v>22</v>
      </c>
      <c r="H2464" s="5" t="s">
        <v>28</v>
      </c>
      <c r="I2464">
        <f>VLOOKUP($A2464,'Cancelled Orders'!$D$2:$L$10078,COLUMN(E2463),0)</f>
        <v>1</v>
      </c>
      <c r="J2464" t="str">
        <f>VLOOKUP($A2464,'Cancelled Orders'!$D$2:$G$10078,3,0)</f>
        <v>Order cancelled through app</v>
      </c>
      <c r="K2464" t="str">
        <f>VLOOKUP($A2464,'Cancelled Orders'!$D$2:$G$10078,4,0)</f>
        <v>Customer Refusal</v>
      </c>
    </row>
    <row r="2465" spans="1:11" ht="13.2" x14ac:dyDescent="0.25">
      <c r="A2465" s="7">
        <v>290108377</v>
      </c>
      <c r="B2465" s="4">
        <v>867587</v>
      </c>
      <c r="C2465" s="4" t="s">
        <v>1003</v>
      </c>
      <c r="D2465" s="7">
        <v>80</v>
      </c>
      <c r="E2465" s="7">
        <v>1</v>
      </c>
      <c r="F2465" s="7">
        <v>80</v>
      </c>
      <c r="G2465" s="5" t="s">
        <v>22</v>
      </c>
      <c r="H2465" s="5" t="s">
        <v>28</v>
      </c>
      <c r="I2465">
        <f>VLOOKUP($A2465,'Cancelled Orders'!$D$2:$L$10078,COLUMN(E2464),0)</f>
        <v>1</v>
      </c>
      <c r="J2465" t="str">
        <f>VLOOKUP($A2465,'Cancelled Orders'!$D$2:$G$10078,3,0)</f>
        <v>Order cancelled through app</v>
      </c>
      <c r="K2465" t="str">
        <f>VLOOKUP($A2465,'Cancelled Orders'!$D$2:$G$10078,4,0)</f>
        <v>Customer Refusal</v>
      </c>
    </row>
    <row r="2466" spans="1:11" ht="13.2" x14ac:dyDescent="0.25">
      <c r="A2466" s="7">
        <v>290098466</v>
      </c>
      <c r="B2466" s="4">
        <v>867587</v>
      </c>
      <c r="C2466" s="4" t="s">
        <v>1003</v>
      </c>
      <c r="D2466" s="7">
        <v>80</v>
      </c>
      <c r="E2466" s="7">
        <v>1</v>
      </c>
      <c r="F2466" s="7">
        <v>80</v>
      </c>
      <c r="G2466" s="5" t="s">
        <v>22</v>
      </c>
      <c r="H2466" s="5" t="s">
        <v>28</v>
      </c>
      <c r="I2466">
        <f>VLOOKUP($A2466,'Cancelled Orders'!$D$2:$L$10078,COLUMN(E2465),0)</f>
        <v>1</v>
      </c>
      <c r="J2466" t="str">
        <f>VLOOKUP($A2466,'Cancelled Orders'!$D$2:$G$10078,3,0)</f>
        <v>Order cancelled through app</v>
      </c>
      <c r="K2466" t="str">
        <f>VLOOKUP($A2466,'Cancelled Orders'!$D$2:$G$10078,4,0)</f>
        <v>Customer Refusal</v>
      </c>
    </row>
    <row r="2467" spans="1:11" ht="13.2" x14ac:dyDescent="0.25">
      <c r="A2467" s="7">
        <v>290141959</v>
      </c>
      <c r="B2467" s="4">
        <v>867587</v>
      </c>
      <c r="C2467" s="4" t="s">
        <v>1003</v>
      </c>
      <c r="D2467" s="7">
        <v>80</v>
      </c>
      <c r="E2467" s="7">
        <v>1</v>
      </c>
      <c r="F2467" s="7">
        <v>80</v>
      </c>
      <c r="G2467" s="5" t="s">
        <v>22</v>
      </c>
      <c r="H2467" s="5" t="s">
        <v>28</v>
      </c>
      <c r="I2467">
        <f>VLOOKUP($A2467,'Cancelled Orders'!$D$2:$L$10078,COLUMN(E2466),0)</f>
        <v>1</v>
      </c>
      <c r="J2467" t="str">
        <f>VLOOKUP($A2467,'Cancelled Orders'!$D$2:$G$10078,3,0)</f>
        <v>Order cancelled through app</v>
      </c>
      <c r="K2467" t="str">
        <f>VLOOKUP($A2467,'Cancelled Orders'!$D$2:$G$10078,4,0)</f>
        <v>Customer Refusal</v>
      </c>
    </row>
    <row r="2468" spans="1:11" ht="13.2" x14ac:dyDescent="0.25">
      <c r="A2468" s="7">
        <v>290131556</v>
      </c>
      <c r="B2468" s="4">
        <v>867587</v>
      </c>
      <c r="C2468" s="4" t="s">
        <v>1003</v>
      </c>
      <c r="D2468" s="7">
        <v>80</v>
      </c>
      <c r="E2468" s="7">
        <v>1</v>
      </c>
      <c r="F2468" s="7">
        <v>80</v>
      </c>
      <c r="G2468" s="5" t="s">
        <v>22</v>
      </c>
      <c r="H2468" s="5" t="s">
        <v>28</v>
      </c>
      <c r="I2468">
        <f>VLOOKUP($A2468,'Cancelled Orders'!$D$2:$L$10078,COLUMN(E2467),0)</f>
        <v>1</v>
      </c>
      <c r="J2468" t="str">
        <f>VLOOKUP($A2468,'Cancelled Orders'!$D$2:$G$10078,3,0)</f>
        <v>Order cancelled through app</v>
      </c>
      <c r="K2468" t="str">
        <f>VLOOKUP($A2468,'Cancelled Orders'!$D$2:$G$10078,4,0)</f>
        <v>Customer Refusal</v>
      </c>
    </row>
    <row r="2469" spans="1:11" ht="13.2" x14ac:dyDescent="0.25">
      <c r="A2469" s="7">
        <v>290101082</v>
      </c>
      <c r="B2469" s="4">
        <v>867587</v>
      </c>
      <c r="C2469" s="4" t="s">
        <v>1003</v>
      </c>
      <c r="D2469" s="7">
        <v>80</v>
      </c>
      <c r="E2469" s="7">
        <v>1</v>
      </c>
      <c r="F2469" s="7">
        <v>80</v>
      </c>
      <c r="G2469" s="5" t="s">
        <v>22</v>
      </c>
      <c r="H2469" s="5" t="s">
        <v>28</v>
      </c>
      <c r="I2469">
        <f>VLOOKUP($A2469,'Cancelled Orders'!$D$2:$L$10078,COLUMN(E2468),0)</f>
        <v>1</v>
      </c>
      <c r="J2469" t="str">
        <f>VLOOKUP($A2469,'Cancelled Orders'!$D$2:$G$10078,3,0)</f>
        <v>Order cancelled through app</v>
      </c>
      <c r="K2469" t="str">
        <f>VLOOKUP($A2469,'Cancelled Orders'!$D$2:$G$10078,4,0)</f>
        <v>Customer Refusal</v>
      </c>
    </row>
    <row r="2470" spans="1:11" ht="13.2" x14ac:dyDescent="0.25">
      <c r="A2470" s="7">
        <v>290584585</v>
      </c>
      <c r="B2470" s="4">
        <v>867587</v>
      </c>
      <c r="C2470" s="4" t="s">
        <v>1003</v>
      </c>
      <c r="D2470" s="7">
        <v>80</v>
      </c>
      <c r="E2470" s="7">
        <v>1</v>
      </c>
      <c r="F2470" s="7">
        <v>80</v>
      </c>
      <c r="G2470" s="5" t="s">
        <v>22</v>
      </c>
      <c r="H2470" s="5" t="s">
        <v>28</v>
      </c>
      <c r="I2470">
        <f>VLOOKUP($A2470,'Cancelled Orders'!$D$2:$L$10078,COLUMN(E2469),0)</f>
        <v>1</v>
      </c>
      <c r="J2470" t="str">
        <f>VLOOKUP($A2470,'Cancelled Orders'!$D$2:$G$10078,3,0)</f>
        <v>Order cancelled through app</v>
      </c>
      <c r="K2470" t="str">
        <f>VLOOKUP($A2470,'Cancelled Orders'!$D$2:$G$10078,4,0)</f>
        <v>Customer Refusal</v>
      </c>
    </row>
    <row r="2471" spans="1:11" ht="13.2" x14ac:dyDescent="0.25">
      <c r="A2471" s="7">
        <v>290163610</v>
      </c>
      <c r="B2471" s="4">
        <v>867587</v>
      </c>
      <c r="C2471" s="4" t="s">
        <v>1003</v>
      </c>
      <c r="D2471" s="7">
        <v>80</v>
      </c>
      <c r="E2471" s="7">
        <v>1</v>
      </c>
      <c r="F2471" s="7">
        <v>80</v>
      </c>
      <c r="G2471" s="5" t="s">
        <v>22</v>
      </c>
      <c r="H2471" s="5" t="s">
        <v>28</v>
      </c>
      <c r="I2471">
        <f>VLOOKUP($A2471,'Cancelled Orders'!$D$2:$L$10078,COLUMN(E2470),0)</f>
        <v>1</v>
      </c>
      <c r="J2471" t="str">
        <f>VLOOKUP($A2471,'Cancelled Orders'!$D$2:$G$10078,3,0)</f>
        <v>Order cancelled through app</v>
      </c>
      <c r="K2471" t="str">
        <f>VLOOKUP($A2471,'Cancelled Orders'!$D$2:$G$10078,4,0)</f>
        <v>Customer Refusal</v>
      </c>
    </row>
    <row r="2472" spans="1:11" ht="13.2" x14ac:dyDescent="0.25">
      <c r="A2472" s="7">
        <v>289918514</v>
      </c>
      <c r="B2472" s="4">
        <v>703830</v>
      </c>
      <c r="C2472" s="4" t="s">
        <v>735</v>
      </c>
      <c r="D2472" s="7">
        <v>30</v>
      </c>
      <c r="E2472" s="7">
        <v>1</v>
      </c>
      <c r="F2472" s="7">
        <v>30</v>
      </c>
      <c r="G2472" s="5" t="s">
        <v>22</v>
      </c>
      <c r="H2472" s="5" t="s">
        <v>22</v>
      </c>
      <c r="I2472">
        <f>VLOOKUP($A2472,'Cancelled Orders'!$D$2:$L$10078,COLUMN(E2471),0)</f>
        <v>0</v>
      </c>
      <c r="J2472" t="str">
        <f>VLOOKUP($A2472,'Cancelled Orders'!$D$2:$G$10078,3,0)</f>
        <v>Order cancelled through app</v>
      </c>
      <c r="K2472" t="str">
        <f>VLOOKUP($A2472,'Cancelled Orders'!$D$2:$G$10078,4,0)</f>
        <v>Customer Refusal</v>
      </c>
    </row>
    <row r="2473" spans="1:11" ht="13.2" x14ac:dyDescent="0.25">
      <c r="A2473" s="7">
        <v>290694176</v>
      </c>
      <c r="B2473" s="4">
        <v>703830</v>
      </c>
      <c r="C2473" s="4" t="s">
        <v>735</v>
      </c>
      <c r="D2473" s="7">
        <v>30</v>
      </c>
      <c r="E2473" s="7">
        <v>1</v>
      </c>
      <c r="F2473" s="7">
        <v>30</v>
      </c>
      <c r="G2473" s="5" t="s">
        <v>22</v>
      </c>
      <c r="H2473" s="5" t="s">
        <v>22</v>
      </c>
      <c r="I2473">
        <f>VLOOKUP($A2473,'Cancelled Orders'!$D$2:$L$10078,COLUMN(E2472),0)</f>
        <v>0</v>
      </c>
      <c r="J2473" t="str">
        <f>VLOOKUP($A2473,'Cancelled Orders'!$D$2:$G$10078,3,0)</f>
        <v>Order cancelled through app</v>
      </c>
      <c r="K2473" t="str">
        <f>VLOOKUP($A2473,'Cancelled Orders'!$D$2:$G$10078,4,0)</f>
        <v>Customer Refusal</v>
      </c>
    </row>
    <row r="2474" spans="1:11" ht="13.2" x14ac:dyDescent="0.25">
      <c r="A2474" s="7">
        <v>290392083</v>
      </c>
      <c r="B2474" s="4">
        <v>753730</v>
      </c>
      <c r="C2474" s="4" t="s">
        <v>1004</v>
      </c>
      <c r="D2474" s="7">
        <v>59</v>
      </c>
      <c r="E2474" s="7">
        <v>1</v>
      </c>
      <c r="F2474" s="7">
        <v>59</v>
      </c>
      <c r="G2474" s="5" t="s">
        <v>22</v>
      </c>
      <c r="H2474" s="5" t="s">
        <v>22</v>
      </c>
      <c r="I2474">
        <f>VLOOKUP($A2474,'Cancelled Orders'!$D$2:$L$10078,COLUMN(E2473),0)</f>
        <v>0</v>
      </c>
      <c r="J2474" t="str">
        <f>VLOOKUP($A2474,'Cancelled Orders'!$D$2:$G$10078,3,0)</f>
        <v>Cancelled by Restaurant</v>
      </c>
      <c r="K2474" t="str">
        <f>VLOOKUP($A2474,'Cancelled Orders'!$D$2:$G$10078,4,0)</f>
        <v>Stock Shortage</v>
      </c>
    </row>
    <row r="2475" spans="1:11" ht="13.2" x14ac:dyDescent="0.25">
      <c r="A2475" s="7">
        <v>289951869</v>
      </c>
      <c r="B2475" s="4">
        <v>804388</v>
      </c>
      <c r="C2475" s="4" t="s">
        <v>1005</v>
      </c>
      <c r="D2475" s="7">
        <v>29</v>
      </c>
      <c r="E2475" s="7">
        <v>1</v>
      </c>
      <c r="F2475" s="7">
        <v>29</v>
      </c>
      <c r="G2475" s="5" t="s">
        <v>22</v>
      </c>
      <c r="H2475" s="5" t="s">
        <v>22</v>
      </c>
      <c r="I2475">
        <f>VLOOKUP($A2475,'Cancelled Orders'!$D$2:$L$10078,COLUMN(E2474),0)</f>
        <v>1</v>
      </c>
      <c r="J2475" t="str">
        <f>VLOOKUP($A2475,'Cancelled Orders'!$D$2:$G$10078,3,0)</f>
        <v>Order cancelled through app</v>
      </c>
      <c r="K2475" t="str">
        <f>VLOOKUP($A2475,'Cancelled Orders'!$D$2:$G$10078,4,0)</f>
        <v>Customer Refusal</v>
      </c>
    </row>
    <row r="2476" spans="1:11" ht="13.2" x14ac:dyDescent="0.25">
      <c r="A2476" s="7">
        <v>290833777</v>
      </c>
      <c r="B2476" s="4">
        <v>830703</v>
      </c>
      <c r="C2476" s="4" t="s">
        <v>689</v>
      </c>
      <c r="D2476" s="7">
        <v>16</v>
      </c>
      <c r="E2476" s="7">
        <v>1</v>
      </c>
      <c r="F2476" s="7">
        <v>16</v>
      </c>
      <c r="G2476" s="5" t="s">
        <v>22</v>
      </c>
      <c r="H2476" s="5" t="s">
        <v>28</v>
      </c>
      <c r="I2476">
        <f>VLOOKUP($A2476,'Cancelled Orders'!$D$2:$L$10078,COLUMN(E2475),0)</f>
        <v>1</v>
      </c>
      <c r="J2476" t="str">
        <f>VLOOKUP($A2476,'Cancelled Orders'!$D$2:$G$10078,3,0)</f>
        <v>Order cancelled through app</v>
      </c>
      <c r="K2476" t="str">
        <f>VLOOKUP($A2476,'Cancelled Orders'!$D$2:$G$10078,4,0)</f>
        <v>Customer Refusal</v>
      </c>
    </row>
    <row r="2477" spans="1:11" ht="13.2" x14ac:dyDescent="0.25">
      <c r="A2477" s="7">
        <v>290764602</v>
      </c>
      <c r="B2477" s="4">
        <v>673051</v>
      </c>
      <c r="C2477" s="4" t="s">
        <v>1006</v>
      </c>
      <c r="D2477" s="7">
        <v>35</v>
      </c>
      <c r="E2477" s="7">
        <v>1</v>
      </c>
      <c r="F2477" s="7">
        <v>35</v>
      </c>
      <c r="G2477" s="5" t="s">
        <v>22</v>
      </c>
      <c r="H2477" s="5" t="s">
        <v>28</v>
      </c>
      <c r="I2477">
        <f>VLOOKUP($A2477,'Cancelled Orders'!$D$2:$L$10078,COLUMN(E2476),0)</f>
        <v>1</v>
      </c>
      <c r="J2477" t="str">
        <f>VLOOKUP($A2477,'Cancelled Orders'!$D$2:$G$10078,3,0)</f>
        <v>Order cancelled through app</v>
      </c>
      <c r="K2477" t="str">
        <f>VLOOKUP($A2477,'Cancelled Orders'!$D$2:$G$10078,4,0)</f>
        <v>Customer Refusal</v>
      </c>
    </row>
    <row r="2478" spans="1:11" ht="13.2" x14ac:dyDescent="0.25">
      <c r="A2478" s="7">
        <v>290310852</v>
      </c>
      <c r="B2478" s="4">
        <v>673051</v>
      </c>
      <c r="C2478" s="4" t="s">
        <v>1006</v>
      </c>
      <c r="D2478" s="7">
        <v>35</v>
      </c>
      <c r="E2478" s="7">
        <v>1</v>
      </c>
      <c r="F2478" s="7">
        <v>35</v>
      </c>
      <c r="G2478" s="5" t="s">
        <v>22</v>
      </c>
      <c r="H2478" s="5" t="s">
        <v>28</v>
      </c>
      <c r="I2478">
        <f>VLOOKUP($A2478,'Cancelled Orders'!$D$2:$L$10078,COLUMN(E2477),0)</f>
        <v>1</v>
      </c>
      <c r="J2478" t="str">
        <f>VLOOKUP($A2478,'Cancelled Orders'!$D$2:$G$10078,3,0)</f>
        <v>Order cancelled through app</v>
      </c>
      <c r="K2478" t="str">
        <f>VLOOKUP($A2478,'Cancelled Orders'!$D$2:$G$10078,4,0)</f>
        <v>Customer Refusal</v>
      </c>
    </row>
    <row r="2479" spans="1:11" ht="13.2" x14ac:dyDescent="0.25">
      <c r="A2479" s="7">
        <v>290293582</v>
      </c>
      <c r="B2479" s="4">
        <v>673051</v>
      </c>
      <c r="C2479" s="4" t="s">
        <v>1006</v>
      </c>
      <c r="D2479" s="7">
        <v>35</v>
      </c>
      <c r="E2479" s="7">
        <v>1</v>
      </c>
      <c r="F2479" s="7">
        <v>35</v>
      </c>
      <c r="G2479" s="5" t="s">
        <v>22</v>
      </c>
      <c r="H2479" s="5" t="s">
        <v>28</v>
      </c>
      <c r="I2479">
        <f>VLOOKUP($A2479,'Cancelled Orders'!$D$2:$L$10078,COLUMN(E2478),0)</f>
        <v>1</v>
      </c>
      <c r="J2479" t="str">
        <f>VLOOKUP($A2479,'Cancelled Orders'!$D$2:$G$10078,3,0)</f>
        <v>Order cancelled through app</v>
      </c>
      <c r="K2479" t="str">
        <f>VLOOKUP($A2479,'Cancelled Orders'!$D$2:$G$10078,4,0)</f>
        <v>Customer Refusal</v>
      </c>
    </row>
    <row r="2480" spans="1:11" ht="13.2" x14ac:dyDescent="0.25">
      <c r="A2480" s="7">
        <v>289886725</v>
      </c>
      <c r="B2480" s="4">
        <v>673051</v>
      </c>
      <c r="C2480" s="4" t="s">
        <v>1006</v>
      </c>
      <c r="D2480" s="7">
        <v>35</v>
      </c>
      <c r="E2480" s="7">
        <v>1</v>
      </c>
      <c r="F2480" s="7">
        <v>35</v>
      </c>
      <c r="G2480" s="5" t="s">
        <v>22</v>
      </c>
      <c r="H2480" s="5" t="s">
        <v>28</v>
      </c>
      <c r="I2480">
        <f>VLOOKUP($A2480,'Cancelled Orders'!$D$2:$L$10078,COLUMN(E2479),0)</f>
        <v>1</v>
      </c>
      <c r="J2480" t="str">
        <f>VLOOKUP($A2480,'Cancelled Orders'!$D$2:$G$10078,3,0)</f>
        <v>Order cancelled through app</v>
      </c>
      <c r="K2480" t="str">
        <f>VLOOKUP($A2480,'Cancelled Orders'!$D$2:$G$10078,4,0)</f>
        <v>Customer Refusal</v>
      </c>
    </row>
    <row r="2481" spans="1:11" ht="13.2" x14ac:dyDescent="0.25">
      <c r="A2481" s="7">
        <v>290773295</v>
      </c>
      <c r="B2481" s="4">
        <v>623165</v>
      </c>
      <c r="C2481" s="4" t="s">
        <v>967</v>
      </c>
      <c r="D2481" s="7">
        <v>55</v>
      </c>
      <c r="E2481" s="7">
        <v>1</v>
      </c>
      <c r="F2481" s="7">
        <v>55</v>
      </c>
      <c r="G2481" s="5" t="s">
        <v>22</v>
      </c>
      <c r="H2481" s="5" t="s">
        <v>28</v>
      </c>
      <c r="I2481">
        <f>VLOOKUP($A2481,'Cancelled Orders'!$D$2:$L$10078,COLUMN(E2480),0)</f>
        <v>1</v>
      </c>
      <c r="J2481" t="str">
        <f>VLOOKUP($A2481,'Cancelled Orders'!$D$2:$G$10078,3,0)</f>
        <v>Cancelled by Restaurant</v>
      </c>
      <c r="K2481" t="str">
        <f>VLOOKUP($A2481,'Cancelled Orders'!$D$2:$G$10078,4,0)</f>
        <v>Customer Refusal</v>
      </c>
    </row>
    <row r="2482" spans="1:11" ht="13.2" x14ac:dyDescent="0.25">
      <c r="A2482" s="7">
        <v>289628164</v>
      </c>
      <c r="B2482" s="4">
        <v>623165</v>
      </c>
      <c r="C2482" s="4" t="s">
        <v>967</v>
      </c>
      <c r="D2482" s="7">
        <v>55</v>
      </c>
      <c r="E2482" s="7">
        <v>1</v>
      </c>
      <c r="F2482" s="7">
        <v>55</v>
      </c>
      <c r="G2482" s="5" t="s">
        <v>22</v>
      </c>
      <c r="H2482" s="5" t="s">
        <v>28</v>
      </c>
      <c r="I2482">
        <f>VLOOKUP($A2482,'Cancelled Orders'!$D$2:$L$10078,COLUMN(E2481),0)</f>
        <v>1</v>
      </c>
      <c r="J2482" t="str">
        <f>VLOOKUP($A2482,'Cancelled Orders'!$D$2:$G$10078,3,0)</f>
        <v>Cancelled by Restaurant</v>
      </c>
      <c r="K2482" t="str">
        <f>VLOOKUP($A2482,'Cancelled Orders'!$D$2:$G$10078,4,0)</f>
        <v>Customer Refusal</v>
      </c>
    </row>
    <row r="2483" spans="1:11" ht="13.2" x14ac:dyDescent="0.25">
      <c r="A2483" s="7">
        <v>289642040</v>
      </c>
      <c r="B2483" s="4">
        <v>623165</v>
      </c>
      <c r="C2483" s="4" t="s">
        <v>967</v>
      </c>
      <c r="D2483" s="7">
        <v>55</v>
      </c>
      <c r="E2483" s="7">
        <v>1</v>
      </c>
      <c r="F2483" s="7">
        <v>55</v>
      </c>
      <c r="G2483" s="5" t="s">
        <v>22</v>
      </c>
      <c r="H2483" s="5" t="s">
        <v>28</v>
      </c>
      <c r="I2483">
        <f>VLOOKUP($A2483,'Cancelled Orders'!$D$2:$L$10078,COLUMN(E2482),0)</f>
        <v>1</v>
      </c>
      <c r="J2483" t="str">
        <f>VLOOKUP($A2483,'Cancelled Orders'!$D$2:$G$10078,3,0)</f>
        <v>Cancelled by Restaurant</v>
      </c>
      <c r="K2483" t="str">
        <f>VLOOKUP($A2483,'Cancelled Orders'!$D$2:$G$10078,4,0)</f>
        <v>Customer Refusal</v>
      </c>
    </row>
    <row r="2484" spans="1:11" ht="13.2" x14ac:dyDescent="0.25">
      <c r="A2484" s="7">
        <v>289642544</v>
      </c>
      <c r="B2484" s="4">
        <v>623159</v>
      </c>
      <c r="C2484" s="4" t="s">
        <v>131</v>
      </c>
      <c r="D2484" s="7">
        <v>35</v>
      </c>
      <c r="E2484" s="7">
        <v>1</v>
      </c>
      <c r="F2484" s="7">
        <v>35</v>
      </c>
      <c r="G2484" s="5" t="s">
        <v>22</v>
      </c>
      <c r="H2484" s="5" t="s">
        <v>28</v>
      </c>
      <c r="I2484">
        <f>VLOOKUP($A2484,'Cancelled Orders'!$D$2:$L$10078,COLUMN(E2483),0)</f>
        <v>1</v>
      </c>
      <c r="J2484" t="str">
        <f>VLOOKUP($A2484,'Cancelled Orders'!$D$2:$G$10078,3,0)</f>
        <v>Cancelled by Restaurant</v>
      </c>
      <c r="K2484" t="str">
        <f>VLOOKUP($A2484,'Cancelled Orders'!$D$2:$G$10078,4,0)</f>
        <v>Customer Refusal</v>
      </c>
    </row>
    <row r="2485" spans="1:11" ht="13.2" x14ac:dyDescent="0.25">
      <c r="A2485" s="7">
        <v>289640601</v>
      </c>
      <c r="B2485" s="4">
        <v>623159</v>
      </c>
      <c r="C2485" s="4" t="s">
        <v>131</v>
      </c>
      <c r="D2485" s="7">
        <v>35</v>
      </c>
      <c r="E2485" s="7">
        <v>1</v>
      </c>
      <c r="F2485" s="7">
        <v>35</v>
      </c>
      <c r="G2485" s="5" t="s">
        <v>22</v>
      </c>
      <c r="H2485" s="5" t="s">
        <v>28</v>
      </c>
      <c r="I2485">
        <f>VLOOKUP($A2485,'Cancelled Orders'!$D$2:$L$10078,COLUMN(E2484),0)</f>
        <v>1</v>
      </c>
      <c r="J2485" t="str">
        <f>VLOOKUP($A2485,'Cancelled Orders'!$D$2:$G$10078,3,0)</f>
        <v>Cancelled by Restaurant</v>
      </c>
      <c r="K2485" t="str">
        <f>VLOOKUP($A2485,'Cancelled Orders'!$D$2:$G$10078,4,0)</f>
        <v>Customer Refusal</v>
      </c>
    </row>
    <row r="2486" spans="1:11" ht="13.2" x14ac:dyDescent="0.25">
      <c r="A2486" s="7">
        <v>289639979</v>
      </c>
      <c r="B2486" s="4">
        <v>623159</v>
      </c>
      <c r="C2486" s="4" t="s">
        <v>131</v>
      </c>
      <c r="D2486" s="7">
        <v>35</v>
      </c>
      <c r="E2486" s="7">
        <v>1</v>
      </c>
      <c r="F2486" s="7">
        <v>35</v>
      </c>
      <c r="G2486" s="5" t="s">
        <v>22</v>
      </c>
      <c r="H2486" s="5" t="s">
        <v>28</v>
      </c>
      <c r="I2486">
        <f>VLOOKUP($A2486,'Cancelled Orders'!$D$2:$L$10078,COLUMN(E2485),0)</f>
        <v>1</v>
      </c>
      <c r="J2486" t="str">
        <f>VLOOKUP($A2486,'Cancelled Orders'!$D$2:$G$10078,3,0)</f>
        <v>Cancelled by Restaurant</v>
      </c>
      <c r="K2486" t="str">
        <f>VLOOKUP($A2486,'Cancelled Orders'!$D$2:$G$10078,4,0)</f>
        <v>Customer Refusal</v>
      </c>
    </row>
    <row r="2487" spans="1:11" ht="13.2" x14ac:dyDescent="0.25">
      <c r="A2487" s="7">
        <v>291427062</v>
      </c>
      <c r="B2487" s="4">
        <v>804404</v>
      </c>
      <c r="C2487" s="4" t="s">
        <v>1007</v>
      </c>
      <c r="D2487" s="7">
        <v>17</v>
      </c>
      <c r="E2487" s="7">
        <v>1</v>
      </c>
      <c r="F2487" s="7">
        <v>17</v>
      </c>
      <c r="G2487" s="5" t="s">
        <v>22</v>
      </c>
      <c r="H2487" s="5" t="s">
        <v>22</v>
      </c>
      <c r="I2487">
        <f>VLOOKUP($A2487,'Cancelled Orders'!$D$2:$L$10078,COLUMN(E2486),0)</f>
        <v>1</v>
      </c>
      <c r="J2487" t="str">
        <f>VLOOKUP($A2487,'Cancelled Orders'!$D$2:$G$10078,3,0)</f>
        <v>Order cancelled through app</v>
      </c>
      <c r="K2487" t="str">
        <f>VLOOKUP($A2487,'Cancelled Orders'!$D$2:$G$10078,4,0)</f>
        <v>Customer Refusal</v>
      </c>
    </row>
    <row r="2488" spans="1:11" ht="13.2" x14ac:dyDescent="0.25">
      <c r="A2488" s="7">
        <v>291155823</v>
      </c>
      <c r="B2488" s="4">
        <v>867590</v>
      </c>
      <c r="C2488" s="4" t="s">
        <v>1008</v>
      </c>
      <c r="D2488" s="7">
        <v>80</v>
      </c>
      <c r="E2488" s="7">
        <v>1</v>
      </c>
      <c r="F2488" s="7">
        <v>80</v>
      </c>
      <c r="G2488" s="5" t="s">
        <v>22</v>
      </c>
      <c r="H2488" s="5" t="s">
        <v>28</v>
      </c>
      <c r="I2488">
        <f>VLOOKUP($A2488,'Cancelled Orders'!$D$2:$L$10078,COLUMN(E2487),0)</f>
        <v>1</v>
      </c>
      <c r="J2488" t="str">
        <f>VLOOKUP($A2488,'Cancelled Orders'!$D$2:$G$10078,3,0)</f>
        <v>Order cancelled through app</v>
      </c>
      <c r="K2488" t="str">
        <f>VLOOKUP($A2488,'Cancelled Orders'!$D$2:$G$10078,4,0)</f>
        <v>Customer Refusal</v>
      </c>
    </row>
    <row r="2489" spans="1:11" ht="13.2" x14ac:dyDescent="0.25">
      <c r="A2489" s="7">
        <v>291149158</v>
      </c>
      <c r="B2489" s="4">
        <v>867590</v>
      </c>
      <c r="C2489" s="4" t="s">
        <v>1008</v>
      </c>
      <c r="D2489" s="7">
        <v>80</v>
      </c>
      <c r="E2489" s="7">
        <v>1</v>
      </c>
      <c r="F2489" s="7">
        <v>80</v>
      </c>
      <c r="G2489" s="5" t="s">
        <v>22</v>
      </c>
      <c r="H2489" s="5" t="s">
        <v>28</v>
      </c>
      <c r="I2489">
        <f>VLOOKUP($A2489,'Cancelled Orders'!$D$2:$L$10078,COLUMN(E2488),0)</f>
        <v>1</v>
      </c>
      <c r="J2489" t="str">
        <f>VLOOKUP($A2489,'Cancelled Orders'!$D$2:$G$10078,3,0)</f>
        <v>Order cancelled through app</v>
      </c>
      <c r="K2489" t="str">
        <f>VLOOKUP($A2489,'Cancelled Orders'!$D$2:$G$10078,4,0)</f>
        <v>Customer Refusal</v>
      </c>
    </row>
    <row r="2490" spans="1:11" ht="13.2" x14ac:dyDescent="0.25">
      <c r="A2490" s="7">
        <v>291075289</v>
      </c>
      <c r="B2490" s="4">
        <v>867590</v>
      </c>
      <c r="C2490" s="4" t="s">
        <v>1008</v>
      </c>
      <c r="D2490" s="7">
        <v>80</v>
      </c>
      <c r="E2490" s="7">
        <v>1</v>
      </c>
      <c r="F2490" s="7">
        <v>80</v>
      </c>
      <c r="G2490" s="5" t="s">
        <v>22</v>
      </c>
      <c r="H2490" s="5" t="s">
        <v>28</v>
      </c>
      <c r="I2490">
        <f>VLOOKUP($A2490,'Cancelled Orders'!$D$2:$L$10078,COLUMN(E2489),0)</f>
        <v>1</v>
      </c>
      <c r="J2490" t="str">
        <f>VLOOKUP($A2490,'Cancelled Orders'!$D$2:$G$10078,3,0)</f>
        <v>Order cancelled through app</v>
      </c>
      <c r="K2490" t="str">
        <f>VLOOKUP($A2490,'Cancelled Orders'!$D$2:$G$10078,4,0)</f>
        <v>Customer Refusal</v>
      </c>
    </row>
    <row r="2491" spans="1:11" ht="13.2" x14ac:dyDescent="0.25">
      <c r="A2491" s="7">
        <v>291060781</v>
      </c>
      <c r="B2491" s="4">
        <v>867590</v>
      </c>
      <c r="C2491" s="4" t="s">
        <v>1008</v>
      </c>
      <c r="D2491" s="7">
        <v>80</v>
      </c>
      <c r="E2491" s="7">
        <v>1</v>
      </c>
      <c r="F2491" s="7">
        <v>80</v>
      </c>
      <c r="G2491" s="5" t="s">
        <v>22</v>
      </c>
      <c r="H2491" s="5" t="s">
        <v>28</v>
      </c>
      <c r="I2491">
        <f>VLOOKUP($A2491,'Cancelled Orders'!$D$2:$L$10078,COLUMN(E2490),0)</f>
        <v>1</v>
      </c>
      <c r="J2491" t="str">
        <f>VLOOKUP($A2491,'Cancelled Orders'!$D$2:$G$10078,3,0)</f>
        <v>Order cancelled through app</v>
      </c>
      <c r="K2491" t="str">
        <f>VLOOKUP($A2491,'Cancelled Orders'!$D$2:$G$10078,4,0)</f>
        <v>Customer Refusal</v>
      </c>
    </row>
    <row r="2492" spans="1:11" ht="13.2" x14ac:dyDescent="0.25">
      <c r="A2492" s="7">
        <v>291060439</v>
      </c>
      <c r="B2492" s="4">
        <v>867590</v>
      </c>
      <c r="C2492" s="4" t="s">
        <v>1008</v>
      </c>
      <c r="D2492" s="7">
        <v>80</v>
      </c>
      <c r="E2492" s="7">
        <v>1</v>
      </c>
      <c r="F2492" s="7">
        <v>80</v>
      </c>
      <c r="G2492" s="5" t="s">
        <v>22</v>
      </c>
      <c r="H2492" s="5" t="s">
        <v>28</v>
      </c>
      <c r="I2492">
        <f>VLOOKUP($A2492,'Cancelled Orders'!$D$2:$L$10078,COLUMN(E2491),0)</f>
        <v>1</v>
      </c>
      <c r="J2492" t="str">
        <f>VLOOKUP($A2492,'Cancelled Orders'!$D$2:$G$10078,3,0)</f>
        <v>Order cancelled through app</v>
      </c>
      <c r="K2492" t="str">
        <f>VLOOKUP($A2492,'Cancelled Orders'!$D$2:$G$10078,4,0)</f>
        <v>Customer Refusal</v>
      </c>
    </row>
    <row r="2493" spans="1:11" ht="13.2" x14ac:dyDescent="0.25">
      <c r="A2493" s="7">
        <v>290597868</v>
      </c>
      <c r="B2493" s="4">
        <v>867590</v>
      </c>
      <c r="C2493" s="4" t="s">
        <v>1008</v>
      </c>
      <c r="D2493" s="7">
        <v>80</v>
      </c>
      <c r="E2493" s="7">
        <v>1</v>
      </c>
      <c r="F2493" s="7">
        <v>80</v>
      </c>
      <c r="G2493" s="5" t="s">
        <v>22</v>
      </c>
      <c r="H2493" s="5" t="s">
        <v>28</v>
      </c>
      <c r="I2493">
        <f>VLOOKUP($A2493,'Cancelled Orders'!$D$2:$L$10078,COLUMN(E2492),0)</f>
        <v>1</v>
      </c>
      <c r="J2493" t="str">
        <f>VLOOKUP($A2493,'Cancelled Orders'!$D$2:$G$10078,3,0)</f>
        <v>Order cancelled through app</v>
      </c>
      <c r="K2493" t="str">
        <f>VLOOKUP($A2493,'Cancelled Orders'!$D$2:$G$10078,4,0)</f>
        <v>Customer Refusal</v>
      </c>
    </row>
    <row r="2494" spans="1:11" ht="13.2" x14ac:dyDescent="0.25">
      <c r="A2494" s="7">
        <v>290595571</v>
      </c>
      <c r="B2494" s="4">
        <v>867590</v>
      </c>
      <c r="C2494" s="4" t="s">
        <v>1008</v>
      </c>
      <c r="D2494" s="7">
        <v>80</v>
      </c>
      <c r="E2494" s="7">
        <v>1</v>
      </c>
      <c r="F2494" s="7">
        <v>80</v>
      </c>
      <c r="G2494" s="5" t="s">
        <v>22</v>
      </c>
      <c r="H2494" s="5" t="s">
        <v>28</v>
      </c>
      <c r="I2494">
        <f>VLOOKUP($A2494,'Cancelled Orders'!$D$2:$L$10078,COLUMN(E2493),0)</f>
        <v>1</v>
      </c>
      <c r="J2494" t="str">
        <f>VLOOKUP($A2494,'Cancelled Orders'!$D$2:$G$10078,3,0)</f>
        <v>Order cancelled through app</v>
      </c>
      <c r="K2494" t="str">
        <f>VLOOKUP($A2494,'Cancelled Orders'!$D$2:$G$10078,4,0)</f>
        <v>Customer Refusal</v>
      </c>
    </row>
    <row r="2495" spans="1:11" ht="13.2" x14ac:dyDescent="0.25">
      <c r="A2495" s="7">
        <v>291054377</v>
      </c>
      <c r="B2495" s="4">
        <v>867590</v>
      </c>
      <c r="C2495" s="4" t="s">
        <v>1008</v>
      </c>
      <c r="D2495" s="7">
        <v>80</v>
      </c>
      <c r="E2495" s="7">
        <v>1</v>
      </c>
      <c r="F2495" s="7">
        <v>80</v>
      </c>
      <c r="G2495" s="5" t="s">
        <v>22</v>
      </c>
      <c r="H2495" s="5" t="s">
        <v>28</v>
      </c>
      <c r="I2495">
        <f>VLOOKUP($A2495,'Cancelled Orders'!$D$2:$L$10078,COLUMN(E2494),0)</f>
        <v>1</v>
      </c>
      <c r="J2495" t="str">
        <f>VLOOKUP($A2495,'Cancelled Orders'!$D$2:$G$10078,3,0)</f>
        <v>Order cancelled through app</v>
      </c>
      <c r="K2495" t="str">
        <f>VLOOKUP($A2495,'Cancelled Orders'!$D$2:$G$10078,4,0)</f>
        <v>Customer Refusal</v>
      </c>
    </row>
    <row r="2496" spans="1:11" ht="13.2" x14ac:dyDescent="0.25">
      <c r="A2496" s="7">
        <v>291049991</v>
      </c>
      <c r="B2496" s="4">
        <v>867590</v>
      </c>
      <c r="C2496" s="4" t="s">
        <v>1008</v>
      </c>
      <c r="D2496" s="7">
        <v>80</v>
      </c>
      <c r="E2496" s="7">
        <v>1</v>
      </c>
      <c r="F2496" s="7">
        <v>80</v>
      </c>
      <c r="G2496" s="5" t="s">
        <v>22</v>
      </c>
      <c r="H2496" s="5" t="s">
        <v>28</v>
      </c>
      <c r="I2496">
        <f>VLOOKUP($A2496,'Cancelled Orders'!$D$2:$L$10078,COLUMN(E2495),0)</f>
        <v>1</v>
      </c>
      <c r="J2496" t="str">
        <f>VLOOKUP($A2496,'Cancelled Orders'!$D$2:$G$10078,3,0)</f>
        <v>Order cancelled through app</v>
      </c>
      <c r="K2496" t="str">
        <f>VLOOKUP($A2496,'Cancelled Orders'!$D$2:$G$10078,4,0)</f>
        <v>Customer Refusal</v>
      </c>
    </row>
    <row r="2497" spans="1:11" ht="13.2" x14ac:dyDescent="0.25">
      <c r="A2497" s="7">
        <v>291040663</v>
      </c>
      <c r="B2497" s="4">
        <v>867590</v>
      </c>
      <c r="C2497" s="4" t="s">
        <v>1008</v>
      </c>
      <c r="D2497" s="7">
        <v>80</v>
      </c>
      <c r="E2497" s="7">
        <v>1</v>
      </c>
      <c r="F2497" s="7">
        <v>80</v>
      </c>
      <c r="G2497" s="5" t="s">
        <v>22</v>
      </c>
      <c r="H2497" s="5" t="s">
        <v>28</v>
      </c>
      <c r="I2497">
        <f>VLOOKUP($A2497,'Cancelled Orders'!$D$2:$L$10078,COLUMN(E2496),0)</f>
        <v>1</v>
      </c>
      <c r="J2497" t="str">
        <f>VLOOKUP($A2497,'Cancelled Orders'!$D$2:$G$10078,3,0)</f>
        <v>Order cancelled through app</v>
      </c>
      <c r="K2497" t="str">
        <f>VLOOKUP($A2497,'Cancelled Orders'!$D$2:$G$10078,4,0)</f>
        <v>Customer Refusal</v>
      </c>
    </row>
    <row r="2498" spans="1:11" ht="13.2" x14ac:dyDescent="0.25">
      <c r="A2498" s="7">
        <v>290545762</v>
      </c>
      <c r="B2498" s="4">
        <v>867590</v>
      </c>
      <c r="C2498" s="4" t="s">
        <v>1008</v>
      </c>
      <c r="D2498" s="7">
        <v>80</v>
      </c>
      <c r="E2498" s="7">
        <v>1</v>
      </c>
      <c r="F2498" s="7">
        <v>80</v>
      </c>
      <c r="G2498" s="5" t="s">
        <v>22</v>
      </c>
      <c r="H2498" s="5" t="s">
        <v>28</v>
      </c>
      <c r="I2498">
        <f>VLOOKUP($A2498,'Cancelled Orders'!$D$2:$L$10078,COLUMN(E2497),0)</f>
        <v>1</v>
      </c>
      <c r="J2498" t="str">
        <f>VLOOKUP($A2498,'Cancelled Orders'!$D$2:$G$10078,3,0)</f>
        <v>Order cancelled through app</v>
      </c>
      <c r="K2498" t="str">
        <f>VLOOKUP($A2498,'Cancelled Orders'!$D$2:$G$10078,4,0)</f>
        <v>Customer Refusal</v>
      </c>
    </row>
    <row r="2499" spans="1:11" ht="13.2" x14ac:dyDescent="0.25">
      <c r="A2499" s="7">
        <v>291044465</v>
      </c>
      <c r="B2499" s="4">
        <v>867590</v>
      </c>
      <c r="C2499" s="4" t="s">
        <v>1008</v>
      </c>
      <c r="D2499" s="7">
        <v>80</v>
      </c>
      <c r="E2499" s="7">
        <v>1</v>
      </c>
      <c r="F2499" s="7">
        <v>80</v>
      </c>
      <c r="G2499" s="5" t="s">
        <v>22</v>
      </c>
      <c r="H2499" s="5" t="s">
        <v>28</v>
      </c>
      <c r="I2499">
        <f>VLOOKUP($A2499,'Cancelled Orders'!$D$2:$L$10078,COLUMN(E2498),0)</f>
        <v>1</v>
      </c>
      <c r="J2499" t="str">
        <f>VLOOKUP($A2499,'Cancelled Orders'!$D$2:$G$10078,3,0)</f>
        <v>Order cancelled through app</v>
      </c>
      <c r="K2499" t="str">
        <f>VLOOKUP($A2499,'Cancelled Orders'!$D$2:$G$10078,4,0)</f>
        <v>Customer Refusal</v>
      </c>
    </row>
    <row r="2500" spans="1:11" ht="13.2" x14ac:dyDescent="0.25">
      <c r="A2500" s="7">
        <v>291029332</v>
      </c>
      <c r="B2500" s="4">
        <v>867590</v>
      </c>
      <c r="C2500" s="4" t="s">
        <v>1008</v>
      </c>
      <c r="D2500" s="7">
        <v>80</v>
      </c>
      <c r="E2500" s="7">
        <v>1</v>
      </c>
      <c r="F2500" s="7">
        <v>80</v>
      </c>
      <c r="G2500" s="5" t="s">
        <v>22</v>
      </c>
      <c r="H2500" s="5" t="s">
        <v>28</v>
      </c>
      <c r="I2500">
        <f>VLOOKUP($A2500,'Cancelled Orders'!$D$2:$L$10078,COLUMN(E2499),0)</f>
        <v>1</v>
      </c>
      <c r="J2500" t="str">
        <f>VLOOKUP($A2500,'Cancelled Orders'!$D$2:$G$10078,3,0)</f>
        <v>Order cancelled through app</v>
      </c>
      <c r="K2500" t="str">
        <f>VLOOKUP($A2500,'Cancelled Orders'!$D$2:$G$10078,4,0)</f>
        <v>Customer Refusal</v>
      </c>
    </row>
    <row r="2501" spans="1:11" ht="13.2" x14ac:dyDescent="0.25">
      <c r="A2501" s="7">
        <v>291014807</v>
      </c>
      <c r="B2501" s="4">
        <v>867590</v>
      </c>
      <c r="C2501" s="4" t="s">
        <v>1008</v>
      </c>
      <c r="D2501" s="7">
        <v>80</v>
      </c>
      <c r="E2501" s="7">
        <v>1</v>
      </c>
      <c r="F2501" s="7">
        <v>80</v>
      </c>
      <c r="G2501" s="5" t="s">
        <v>22</v>
      </c>
      <c r="H2501" s="5" t="s">
        <v>28</v>
      </c>
      <c r="I2501">
        <f>VLOOKUP($A2501,'Cancelled Orders'!$D$2:$L$10078,COLUMN(E2500),0)</f>
        <v>1</v>
      </c>
      <c r="J2501" t="str">
        <f>VLOOKUP($A2501,'Cancelled Orders'!$D$2:$G$10078,3,0)</f>
        <v>Order cancelled through app</v>
      </c>
      <c r="K2501" t="str">
        <f>VLOOKUP($A2501,'Cancelled Orders'!$D$2:$G$10078,4,0)</f>
        <v>Customer Refusal</v>
      </c>
    </row>
    <row r="2502" spans="1:11" ht="13.2" x14ac:dyDescent="0.25">
      <c r="A2502" s="7">
        <v>290595601</v>
      </c>
      <c r="B2502" s="4">
        <v>867590</v>
      </c>
      <c r="C2502" s="4" t="s">
        <v>1008</v>
      </c>
      <c r="D2502" s="7">
        <v>80</v>
      </c>
      <c r="E2502" s="7">
        <v>1</v>
      </c>
      <c r="F2502" s="7">
        <v>80</v>
      </c>
      <c r="G2502" s="5" t="s">
        <v>22</v>
      </c>
      <c r="H2502" s="5" t="s">
        <v>28</v>
      </c>
      <c r="I2502">
        <f>VLOOKUP($A2502,'Cancelled Orders'!$D$2:$L$10078,COLUMN(E2501),0)</f>
        <v>1</v>
      </c>
      <c r="J2502" t="str">
        <f>VLOOKUP($A2502,'Cancelled Orders'!$D$2:$G$10078,3,0)</f>
        <v>Order cancelled through app</v>
      </c>
      <c r="K2502" t="str">
        <f>VLOOKUP($A2502,'Cancelled Orders'!$D$2:$G$10078,4,0)</f>
        <v>Customer Refusal</v>
      </c>
    </row>
    <row r="2503" spans="1:11" ht="13.2" x14ac:dyDescent="0.25">
      <c r="A2503" s="7">
        <v>290551294</v>
      </c>
      <c r="B2503" s="4">
        <v>867590</v>
      </c>
      <c r="C2503" s="4" t="s">
        <v>1008</v>
      </c>
      <c r="D2503" s="7">
        <v>80</v>
      </c>
      <c r="E2503" s="7">
        <v>1</v>
      </c>
      <c r="F2503" s="7">
        <v>80</v>
      </c>
      <c r="G2503" s="5" t="s">
        <v>22</v>
      </c>
      <c r="H2503" s="5" t="s">
        <v>28</v>
      </c>
      <c r="I2503">
        <f>VLOOKUP($A2503,'Cancelled Orders'!$D$2:$L$10078,COLUMN(E2502),0)</f>
        <v>1</v>
      </c>
      <c r="J2503" t="str">
        <f>VLOOKUP($A2503,'Cancelled Orders'!$D$2:$G$10078,3,0)</f>
        <v>Order cancelled through app</v>
      </c>
      <c r="K2503" t="str">
        <f>VLOOKUP($A2503,'Cancelled Orders'!$D$2:$G$10078,4,0)</f>
        <v>Customer Refusal</v>
      </c>
    </row>
    <row r="2504" spans="1:11" ht="13.2" x14ac:dyDescent="0.25">
      <c r="A2504" s="7">
        <v>290550723</v>
      </c>
      <c r="B2504" s="4">
        <v>867590</v>
      </c>
      <c r="C2504" s="4" t="s">
        <v>1008</v>
      </c>
      <c r="D2504" s="7">
        <v>80</v>
      </c>
      <c r="E2504" s="7">
        <v>1</v>
      </c>
      <c r="F2504" s="7">
        <v>80</v>
      </c>
      <c r="G2504" s="5" t="s">
        <v>22</v>
      </c>
      <c r="H2504" s="5" t="s">
        <v>28</v>
      </c>
      <c r="I2504">
        <f>VLOOKUP($A2504,'Cancelled Orders'!$D$2:$L$10078,COLUMN(E2503),0)</f>
        <v>1</v>
      </c>
      <c r="J2504" t="str">
        <f>VLOOKUP($A2504,'Cancelled Orders'!$D$2:$G$10078,3,0)</f>
        <v>Order cancelled through app</v>
      </c>
      <c r="K2504" t="str">
        <f>VLOOKUP($A2504,'Cancelled Orders'!$D$2:$G$10078,4,0)</f>
        <v>Customer Refusal</v>
      </c>
    </row>
    <row r="2505" spans="1:11" ht="13.2" x14ac:dyDescent="0.25">
      <c r="A2505" s="7">
        <v>290170072</v>
      </c>
      <c r="B2505" s="4">
        <v>867590</v>
      </c>
      <c r="C2505" s="4" t="s">
        <v>1008</v>
      </c>
      <c r="D2505" s="7">
        <v>80</v>
      </c>
      <c r="E2505" s="7">
        <v>1</v>
      </c>
      <c r="F2505" s="7">
        <v>80</v>
      </c>
      <c r="G2505" s="5" t="s">
        <v>22</v>
      </c>
      <c r="H2505" s="5" t="s">
        <v>28</v>
      </c>
      <c r="I2505">
        <f>VLOOKUP($A2505,'Cancelled Orders'!$D$2:$L$10078,COLUMN(E2504),0)</f>
        <v>1</v>
      </c>
      <c r="J2505" t="str">
        <f>VLOOKUP($A2505,'Cancelled Orders'!$D$2:$G$10078,3,0)</f>
        <v>Order cancelled through app</v>
      </c>
      <c r="K2505" t="str">
        <f>VLOOKUP($A2505,'Cancelled Orders'!$D$2:$G$10078,4,0)</f>
        <v>Customer Refusal</v>
      </c>
    </row>
    <row r="2506" spans="1:11" ht="13.2" x14ac:dyDescent="0.25">
      <c r="A2506" s="7">
        <v>289729080</v>
      </c>
      <c r="B2506" s="4">
        <v>867590</v>
      </c>
      <c r="C2506" s="4" t="s">
        <v>1008</v>
      </c>
      <c r="D2506" s="7">
        <v>69</v>
      </c>
      <c r="E2506" s="7">
        <v>1</v>
      </c>
      <c r="F2506" s="7">
        <v>69</v>
      </c>
      <c r="G2506" s="5" t="s">
        <v>22</v>
      </c>
      <c r="H2506" s="5" t="s">
        <v>28</v>
      </c>
      <c r="I2506">
        <f>VLOOKUP($A2506,'Cancelled Orders'!$D$2:$L$10078,COLUMN(E2505),0)</f>
        <v>1</v>
      </c>
      <c r="J2506" t="str">
        <f>VLOOKUP($A2506,'Cancelled Orders'!$D$2:$G$10078,3,0)</f>
        <v>Order cancelled through app</v>
      </c>
      <c r="K2506" t="str">
        <f>VLOOKUP($A2506,'Cancelled Orders'!$D$2:$G$10078,4,0)</f>
        <v>Customer Refusal</v>
      </c>
    </row>
    <row r="2507" spans="1:11" ht="13.2" x14ac:dyDescent="0.25">
      <c r="A2507" s="7">
        <v>289721184</v>
      </c>
      <c r="B2507" s="4">
        <v>867590</v>
      </c>
      <c r="C2507" s="4" t="s">
        <v>1008</v>
      </c>
      <c r="D2507" s="7">
        <v>69</v>
      </c>
      <c r="E2507" s="7">
        <v>1</v>
      </c>
      <c r="F2507" s="7">
        <v>69</v>
      </c>
      <c r="G2507" s="5" t="s">
        <v>22</v>
      </c>
      <c r="H2507" s="5" t="s">
        <v>28</v>
      </c>
      <c r="I2507">
        <f>VLOOKUP($A2507,'Cancelled Orders'!$D$2:$L$10078,COLUMN(E2506),0)</f>
        <v>1</v>
      </c>
      <c r="J2507" t="str">
        <f>VLOOKUP($A2507,'Cancelled Orders'!$D$2:$G$10078,3,0)</f>
        <v>Order cancelled through app</v>
      </c>
      <c r="K2507" t="str">
        <f>VLOOKUP($A2507,'Cancelled Orders'!$D$2:$G$10078,4,0)</f>
        <v>Customer Refusal</v>
      </c>
    </row>
    <row r="2508" spans="1:11" ht="13.2" x14ac:dyDescent="0.25">
      <c r="A2508" s="7">
        <v>290169948</v>
      </c>
      <c r="B2508" s="4">
        <v>867590</v>
      </c>
      <c r="C2508" s="4" t="s">
        <v>1008</v>
      </c>
      <c r="D2508" s="7">
        <v>80</v>
      </c>
      <c r="E2508" s="7">
        <v>1</v>
      </c>
      <c r="F2508" s="7">
        <v>80</v>
      </c>
      <c r="G2508" s="5" t="s">
        <v>22</v>
      </c>
      <c r="H2508" s="5" t="s">
        <v>28</v>
      </c>
      <c r="I2508">
        <f>VLOOKUP($A2508,'Cancelled Orders'!$D$2:$L$10078,COLUMN(E2507),0)</f>
        <v>1</v>
      </c>
      <c r="J2508" t="str">
        <f>VLOOKUP($A2508,'Cancelled Orders'!$D$2:$G$10078,3,0)</f>
        <v>Order cancelled through app</v>
      </c>
      <c r="K2508" t="str">
        <f>VLOOKUP($A2508,'Cancelled Orders'!$D$2:$G$10078,4,0)</f>
        <v>Customer Refusal</v>
      </c>
    </row>
    <row r="2509" spans="1:11" ht="13.2" x14ac:dyDescent="0.25">
      <c r="A2509" s="7">
        <v>289721407</v>
      </c>
      <c r="B2509" s="4">
        <v>867590</v>
      </c>
      <c r="C2509" s="4" t="s">
        <v>1008</v>
      </c>
      <c r="D2509" s="7">
        <v>69</v>
      </c>
      <c r="E2509" s="7">
        <v>1</v>
      </c>
      <c r="F2509" s="7">
        <v>69</v>
      </c>
      <c r="G2509" s="5" t="s">
        <v>22</v>
      </c>
      <c r="H2509" s="5" t="s">
        <v>28</v>
      </c>
      <c r="I2509">
        <f>VLOOKUP($A2509,'Cancelled Orders'!$D$2:$L$10078,COLUMN(E2508),0)</f>
        <v>1</v>
      </c>
      <c r="J2509" t="str">
        <f>VLOOKUP($A2509,'Cancelled Orders'!$D$2:$G$10078,3,0)</f>
        <v>Order cancelled through app</v>
      </c>
      <c r="K2509" t="str">
        <f>VLOOKUP($A2509,'Cancelled Orders'!$D$2:$G$10078,4,0)</f>
        <v>Customer Refusal</v>
      </c>
    </row>
    <row r="2510" spans="1:11" ht="13.2" x14ac:dyDescent="0.25">
      <c r="A2510" s="7">
        <v>289711487</v>
      </c>
      <c r="B2510" s="4">
        <v>867590</v>
      </c>
      <c r="C2510" s="4" t="s">
        <v>1008</v>
      </c>
      <c r="D2510" s="7">
        <v>69</v>
      </c>
      <c r="E2510" s="7">
        <v>1</v>
      </c>
      <c r="F2510" s="7">
        <v>69</v>
      </c>
      <c r="G2510" s="5" t="s">
        <v>22</v>
      </c>
      <c r="H2510" s="5" t="s">
        <v>28</v>
      </c>
      <c r="I2510">
        <f>VLOOKUP($A2510,'Cancelled Orders'!$D$2:$L$10078,COLUMN(E2509),0)</f>
        <v>1</v>
      </c>
      <c r="J2510" t="str">
        <f>VLOOKUP($A2510,'Cancelled Orders'!$D$2:$G$10078,3,0)</f>
        <v>Order cancelled through app</v>
      </c>
      <c r="K2510" t="str">
        <f>VLOOKUP($A2510,'Cancelled Orders'!$D$2:$G$10078,4,0)</f>
        <v>Customer Refusal</v>
      </c>
    </row>
    <row r="2511" spans="1:11" ht="13.2" x14ac:dyDescent="0.25">
      <c r="A2511" s="7">
        <v>290169006</v>
      </c>
      <c r="B2511" s="4">
        <v>867590</v>
      </c>
      <c r="C2511" s="4" t="s">
        <v>1008</v>
      </c>
      <c r="D2511" s="7">
        <v>80</v>
      </c>
      <c r="E2511" s="7">
        <v>1</v>
      </c>
      <c r="F2511" s="7">
        <v>80</v>
      </c>
      <c r="G2511" s="5" t="s">
        <v>22</v>
      </c>
      <c r="H2511" s="5" t="s">
        <v>28</v>
      </c>
      <c r="I2511">
        <f>VLOOKUP($A2511,'Cancelled Orders'!$D$2:$L$10078,COLUMN(E2510),0)</f>
        <v>1</v>
      </c>
      <c r="J2511" t="str">
        <f>VLOOKUP($A2511,'Cancelled Orders'!$D$2:$G$10078,3,0)</f>
        <v>Order cancelled through app</v>
      </c>
      <c r="K2511" t="str">
        <f>VLOOKUP($A2511,'Cancelled Orders'!$D$2:$G$10078,4,0)</f>
        <v>Customer Refusal</v>
      </c>
    </row>
    <row r="2512" spans="1:11" ht="13.2" x14ac:dyDescent="0.25">
      <c r="A2512" s="7">
        <v>290156321</v>
      </c>
      <c r="B2512" s="4">
        <v>867590</v>
      </c>
      <c r="C2512" s="4" t="s">
        <v>1008</v>
      </c>
      <c r="D2512" s="7">
        <v>80</v>
      </c>
      <c r="E2512" s="7">
        <v>1</v>
      </c>
      <c r="F2512" s="7">
        <v>80</v>
      </c>
      <c r="G2512" s="5" t="s">
        <v>22</v>
      </c>
      <c r="H2512" s="5" t="s">
        <v>28</v>
      </c>
      <c r="I2512">
        <f>VLOOKUP($A2512,'Cancelled Orders'!$D$2:$L$10078,COLUMN(E2511),0)</f>
        <v>1</v>
      </c>
      <c r="J2512" t="str">
        <f>VLOOKUP($A2512,'Cancelled Orders'!$D$2:$G$10078,3,0)</f>
        <v>Order cancelled through app</v>
      </c>
      <c r="K2512" t="str">
        <f>VLOOKUP($A2512,'Cancelled Orders'!$D$2:$G$10078,4,0)</f>
        <v>Customer Refusal</v>
      </c>
    </row>
    <row r="2513" spans="1:11" ht="13.2" x14ac:dyDescent="0.25">
      <c r="A2513" s="7">
        <v>291054545</v>
      </c>
      <c r="B2513" s="4">
        <v>867590</v>
      </c>
      <c r="C2513" s="4" t="s">
        <v>1008</v>
      </c>
      <c r="D2513" s="7">
        <v>80</v>
      </c>
      <c r="E2513" s="7">
        <v>1</v>
      </c>
      <c r="F2513" s="7">
        <v>80</v>
      </c>
      <c r="G2513" s="5" t="s">
        <v>22</v>
      </c>
      <c r="H2513" s="5" t="s">
        <v>28</v>
      </c>
      <c r="I2513">
        <f>VLOOKUP($A2513,'Cancelled Orders'!$D$2:$L$10078,COLUMN(E2512),0)</f>
        <v>1</v>
      </c>
      <c r="J2513" t="str">
        <f>VLOOKUP($A2513,'Cancelled Orders'!$D$2:$G$10078,3,0)</f>
        <v>Order cancelled through app</v>
      </c>
      <c r="K2513" t="str">
        <f>VLOOKUP($A2513,'Cancelled Orders'!$D$2:$G$10078,4,0)</f>
        <v>Customer Refusal</v>
      </c>
    </row>
    <row r="2514" spans="1:11" ht="13.2" x14ac:dyDescent="0.25">
      <c r="A2514" s="7">
        <v>291034527</v>
      </c>
      <c r="B2514" s="4">
        <v>867590</v>
      </c>
      <c r="C2514" s="4" t="s">
        <v>1008</v>
      </c>
      <c r="D2514" s="7">
        <v>80</v>
      </c>
      <c r="E2514" s="7">
        <v>1</v>
      </c>
      <c r="F2514" s="7">
        <v>80</v>
      </c>
      <c r="G2514" s="5" t="s">
        <v>22</v>
      </c>
      <c r="H2514" s="5" t="s">
        <v>28</v>
      </c>
      <c r="I2514">
        <f>VLOOKUP($A2514,'Cancelled Orders'!$D$2:$L$10078,COLUMN(E2513),0)</f>
        <v>1</v>
      </c>
      <c r="J2514" t="str">
        <f>VLOOKUP($A2514,'Cancelled Orders'!$D$2:$G$10078,3,0)</f>
        <v>Order cancelled through app</v>
      </c>
      <c r="K2514" t="str">
        <f>VLOOKUP($A2514,'Cancelled Orders'!$D$2:$G$10078,4,0)</f>
        <v>Customer Refusal</v>
      </c>
    </row>
    <row r="2515" spans="1:11" ht="13.2" x14ac:dyDescent="0.25">
      <c r="A2515" s="7">
        <v>291033432</v>
      </c>
      <c r="B2515" s="4">
        <v>867590</v>
      </c>
      <c r="C2515" s="4" t="s">
        <v>1008</v>
      </c>
      <c r="D2515" s="7">
        <v>80</v>
      </c>
      <c r="E2515" s="7">
        <v>1</v>
      </c>
      <c r="F2515" s="7">
        <v>80</v>
      </c>
      <c r="G2515" s="5" t="s">
        <v>22</v>
      </c>
      <c r="H2515" s="5" t="s">
        <v>28</v>
      </c>
      <c r="I2515">
        <f>VLOOKUP($A2515,'Cancelled Orders'!$D$2:$L$10078,COLUMN(E2514),0)</f>
        <v>1</v>
      </c>
      <c r="J2515" t="str">
        <f>VLOOKUP($A2515,'Cancelled Orders'!$D$2:$G$10078,3,0)</f>
        <v>Order cancelled through app</v>
      </c>
      <c r="K2515" t="str">
        <f>VLOOKUP($A2515,'Cancelled Orders'!$D$2:$G$10078,4,0)</f>
        <v>Customer Refusal</v>
      </c>
    </row>
    <row r="2516" spans="1:11" ht="13.2" x14ac:dyDescent="0.25">
      <c r="A2516" s="7">
        <v>290548207</v>
      </c>
      <c r="B2516" s="4">
        <v>867590</v>
      </c>
      <c r="C2516" s="4" t="s">
        <v>1008</v>
      </c>
      <c r="D2516" s="7">
        <v>80</v>
      </c>
      <c r="E2516" s="7">
        <v>1</v>
      </c>
      <c r="F2516" s="7">
        <v>80</v>
      </c>
      <c r="G2516" s="5" t="s">
        <v>22</v>
      </c>
      <c r="H2516" s="5" t="s">
        <v>28</v>
      </c>
      <c r="I2516">
        <f>VLOOKUP($A2516,'Cancelled Orders'!$D$2:$L$10078,COLUMN(E2515),0)</f>
        <v>1</v>
      </c>
      <c r="J2516" t="str">
        <f>VLOOKUP($A2516,'Cancelled Orders'!$D$2:$G$10078,3,0)</f>
        <v>Order cancelled through app</v>
      </c>
      <c r="K2516" t="str">
        <f>VLOOKUP($A2516,'Cancelled Orders'!$D$2:$G$10078,4,0)</f>
        <v>Customer Refusal</v>
      </c>
    </row>
    <row r="2517" spans="1:11" ht="13.2" x14ac:dyDescent="0.25">
      <c r="A2517" s="7">
        <v>290211114</v>
      </c>
      <c r="B2517" s="4">
        <v>854094</v>
      </c>
      <c r="C2517" s="4" t="s">
        <v>1009</v>
      </c>
      <c r="D2517" s="7">
        <v>76</v>
      </c>
      <c r="E2517" s="7">
        <v>1</v>
      </c>
      <c r="F2517" s="7">
        <v>76</v>
      </c>
      <c r="G2517" s="5" t="s">
        <v>22</v>
      </c>
      <c r="H2517" s="5" t="s">
        <v>28</v>
      </c>
      <c r="I2517">
        <f>VLOOKUP($A2517,'Cancelled Orders'!$D$2:$L$10078,COLUMN(E2516),0)</f>
        <v>1</v>
      </c>
      <c r="J2517" t="str">
        <f>VLOOKUP($A2517,'Cancelled Orders'!$D$2:$G$10078,3,0)</f>
        <v>Order cancelled through app</v>
      </c>
      <c r="K2517" t="str">
        <f>VLOOKUP($A2517,'Cancelled Orders'!$D$2:$G$10078,4,0)</f>
        <v>Customer Refusal</v>
      </c>
    </row>
    <row r="2518" spans="1:11" ht="13.2" x14ac:dyDescent="0.25">
      <c r="A2518" s="7">
        <v>291569945</v>
      </c>
      <c r="B2518" s="4">
        <v>846129</v>
      </c>
      <c r="C2518" s="4" t="s">
        <v>1010</v>
      </c>
      <c r="D2518" s="7">
        <v>72</v>
      </c>
      <c r="E2518" s="7">
        <v>1</v>
      </c>
      <c r="F2518" s="7">
        <v>72</v>
      </c>
      <c r="G2518" s="5" t="s">
        <v>22</v>
      </c>
      <c r="H2518" s="5" t="s">
        <v>22</v>
      </c>
      <c r="I2518">
        <f>VLOOKUP($A2518,'Cancelled Orders'!$D$2:$L$10078,COLUMN(E2517),0)</f>
        <v>1</v>
      </c>
      <c r="J2518" t="str">
        <f>VLOOKUP($A2518,'Cancelled Orders'!$D$2:$G$10078,3,0)</f>
        <v>Cancelled by Restaurant</v>
      </c>
      <c r="K2518" t="str">
        <f>VLOOKUP($A2518,'Cancelled Orders'!$D$2:$G$10078,4,0)</f>
        <v>Item Unavailable</v>
      </c>
    </row>
    <row r="2519" spans="1:11" ht="13.2" x14ac:dyDescent="0.25">
      <c r="A2519" s="7">
        <v>289903508</v>
      </c>
      <c r="B2519" s="4">
        <v>870073</v>
      </c>
      <c r="C2519" s="4" t="s">
        <v>343</v>
      </c>
      <c r="D2519" s="7">
        <v>35</v>
      </c>
      <c r="E2519" s="7">
        <v>2</v>
      </c>
      <c r="F2519" s="7">
        <v>70</v>
      </c>
      <c r="G2519" s="5" t="s">
        <v>22</v>
      </c>
      <c r="H2519" s="5" t="s">
        <v>28</v>
      </c>
      <c r="I2519">
        <f>VLOOKUP($A2519,'Cancelled Orders'!$D$2:$L$10078,COLUMN(E2518),0)</f>
        <v>1</v>
      </c>
      <c r="J2519" t="str">
        <f>VLOOKUP($A2519,'Cancelled Orders'!$D$2:$G$10078,3,0)</f>
        <v>Cancelled by Restaurant</v>
      </c>
      <c r="K2519" t="str">
        <f>VLOOKUP($A2519,'Cancelled Orders'!$D$2:$G$10078,4,0)</f>
        <v>Customer Refusal</v>
      </c>
    </row>
    <row r="2520" spans="1:11" ht="13.2" x14ac:dyDescent="0.25">
      <c r="A2520" s="7">
        <v>290247939</v>
      </c>
      <c r="B2520" s="4">
        <v>870073</v>
      </c>
      <c r="C2520" s="4" t="s">
        <v>343</v>
      </c>
      <c r="D2520" s="7">
        <v>35</v>
      </c>
      <c r="E2520" s="7">
        <v>2</v>
      </c>
      <c r="F2520" s="7">
        <v>70</v>
      </c>
      <c r="G2520" s="5" t="s">
        <v>22</v>
      </c>
      <c r="H2520" s="5" t="s">
        <v>28</v>
      </c>
      <c r="I2520">
        <f>VLOOKUP($A2520,'Cancelled Orders'!$D$2:$L$10078,COLUMN(E2519),0)</f>
        <v>1</v>
      </c>
      <c r="J2520" t="str">
        <f>VLOOKUP($A2520,'Cancelled Orders'!$D$2:$G$10078,3,0)</f>
        <v>Cancelled by Restaurant</v>
      </c>
      <c r="K2520" t="str">
        <f>VLOOKUP($A2520,'Cancelled Orders'!$D$2:$G$10078,4,0)</f>
        <v>Customer Refusal</v>
      </c>
    </row>
    <row r="2521" spans="1:11" ht="13.2" x14ac:dyDescent="0.25">
      <c r="A2521" s="7">
        <v>290827007</v>
      </c>
      <c r="B2521" s="4">
        <v>870081</v>
      </c>
      <c r="C2521" s="4" t="s">
        <v>1011</v>
      </c>
      <c r="D2521" s="7">
        <v>60</v>
      </c>
      <c r="E2521" s="7">
        <v>1</v>
      </c>
      <c r="F2521" s="7">
        <v>60</v>
      </c>
      <c r="G2521" s="5" t="s">
        <v>22</v>
      </c>
      <c r="H2521" s="5" t="s">
        <v>28</v>
      </c>
      <c r="I2521">
        <f>VLOOKUP($A2521,'Cancelled Orders'!$D$2:$L$10078,COLUMN(E2520),0)</f>
        <v>1</v>
      </c>
      <c r="J2521" t="str">
        <f>VLOOKUP($A2521,'Cancelled Orders'!$D$2:$G$10078,3,0)</f>
        <v>Cancelled by Restaurant</v>
      </c>
      <c r="K2521" t="str">
        <f>VLOOKUP($A2521,'Cancelled Orders'!$D$2:$G$10078,4,0)</f>
        <v>Stock Shortage</v>
      </c>
    </row>
    <row r="2522" spans="1:11" ht="13.2" x14ac:dyDescent="0.25">
      <c r="A2522" s="7">
        <v>290815213</v>
      </c>
      <c r="B2522" s="4">
        <v>870083</v>
      </c>
      <c r="C2522" s="4" t="s">
        <v>1012</v>
      </c>
      <c r="D2522" s="7">
        <v>60</v>
      </c>
      <c r="E2522" s="7">
        <v>1</v>
      </c>
      <c r="F2522" s="7">
        <v>60</v>
      </c>
      <c r="G2522" s="5" t="s">
        <v>22</v>
      </c>
      <c r="H2522" s="5" t="s">
        <v>28</v>
      </c>
      <c r="I2522">
        <f>VLOOKUP($A2522,'Cancelled Orders'!$D$2:$L$10078,COLUMN(E2521),0)</f>
        <v>1</v>
      </c>
      <c r="J2522" t="str">
        <f>VLOOKUP($A2522,'Cancelled Orders'!$D$2:$G$10078,3,0)</f>
        <v>Cancelled by Restaurant</v>
      </c>
      <c r="K2522" t="str">
        <f>VLOOKUP($A2522,'Cancelled Orders'!$D$2:$G$10078,4,0)</f>
        <v>Stock Shortage</v>
      </c>
    </row>
    <row r="2523" spans="1:11" ht="13.2" x14ac:dyDescent="0.25">
      <c r="A2523" s="7">
        <v>289926110</v>
      </c>
      <c r="B2523" s="4">
        <v>870086</v>
      </c>
      <c r="C2523" s="4" t="s">
        <v>1013</v>
      </c>
      <c r="D2523" s="7">
        <v>8</v>
      </c>
      <c r="E2523" s="7">
        <v>1</v>
      </c>
      <c r="F2523" s="7">
        <v>8</v>
      </c>
      <c r="G2523" s="5" t="s">
        <v>22</v>
      </c>
      <c r="H2523" s="5" t="s">
        <v>28</v>
      </c>
      <c r="I2523">
        <f>VLOOKUP($A2523,'Cancelled Orders'!$D$2:$L$10078,COLUMN(E2522),0)</f>
        <v>1</v>
      </c>
      <c r="J2523" t="str">
        <f>VLOOKUP($A2523,'Cancelled Orders'!$D$2:$G$10078,3,0)</f>
        <v>Cancelled by Restaurant</v>
      </c>
      <c r="K2523" t="str">
        <f>VLOOKUP($A2523,'Cancelled Orders'!$D$2:$G$10078,4,0)</f>
        <v>Stock Shortage</v>
      </c>
    </row>
    <row r="2524" spans="1:11" ht="13.2" x14ac:dyDescent="0.25">
      <c r="A2524" s="7">
        <v>289928460</v>
      </c>
      <c r="B2524" s="4">
        <v>870086</v>
      </c>
      <c r="C2524" s="4" t="s">
        <v>1013</v>
      </c>
      <c r="D2524" s="7">
        <v>8</v>
      </c>
      <c r="E2524" s="7">
        <v>3</v>
      </c>
      <c r="F2524" s="7">
        <v>24</v>
      </c>
      <c r="G2524" s="5" t="s">
        <v>22</v>
      </c>
      <c r="H2524" s="5" t="s">
        <v>28</v>
      </c>
      <c r="I2524">
        <f>VLOOKUP($A2524,'Cancelled Orders'!$D$2:$L$10078,COLUMN(E2523),0)</f>
        <v>1</v>
      </c>
      <c r="J2524" t="str">
        <f>VLOOKUP($A2524,'Cancelled Orders'!$D$2:$G$10078,3,0)</f>
        <v>Cancelled by Restaurant</v>
      </c>
      <c r="K2524" t="str">
        <f>VLOOKUP($A2524,'Cancelled Orders'!$D$2:$G$10078,4,0)</f>
        <v>High Demand at the Restaurant</v>
      </c>
    </row>
    <row r="2525" spans="1:11" ht="13.2" x14ac:dyDescent="0.25">
      <c r="A2525" s="7">
        <v>290300713</v>
      </c>
      <c r="B2525" s="4">
        <v>870093</v>
      </c>
      <c r="C2525" s="4" t="s">
        <v>1014</v>
      </c>
      <c r="D2525" s="7">
        <v>25</v>
      </c>
      <c r="E2525" s="7">
        <v>2</v>
      </c>
      <c r="F2525" s="7">
        <v>50</v>
      </c>
      <c r="G2525" s="5" t="s">
        <v>22</v>
      </c>
      <c r="H2525" s="5" t="s">
        <v>28</v>
      </c>
      <c r="I2525">
        <f>VLOOKUP($A2525,'Cancelled Orders'!$D$2:$L$10078,COLUMN(E2524),0)</f>
        <v>1</v>
      </c>
      <c r="J2525" t="str">
        <f>VLOOKUP($A2525,'Cancelled Orders'!$D$2:$G$10078,3,0)</f>
        <v>Cancelled by Restaurant</v>
      </c>
      <c r="K2525" t="str">
        <f>VLOOKUP($A2525,'Cancelled Orders'!$D$2:$G$10078,4,0)</f>
        <v>High Demand at the Restaurant</v>
      </c>
    </row>
    <row r="2526" spans="1:11" ht="13.2" x14ac:dyDescent="0.25">
      <c r="A2526" s="7">
        <v>289898943</v>
      </c>
      <c r="B2526" s="4">
        <v>870093</v>
      </c>
      <c r="C2526" s="4" t="s">
        <v>1014</v>
      </c>
      <c r="D2526" s="7">
        <v>25</v>
      </c>
      <c r="E2526" s="7">
        <v>2</v>
      </c>
      <c r="F2526" s="7">
        <v>50</v>
      </c>
      <c r="G2526" s="5" t="s">
        <v>22</v>
      </c>
      <c r="H2526" s="5" t="s">
        <v>28</v>
      </c>
      <c r="I2526">
        <f>VLOOKUP($A2526,'Cancelled Orders'!$D$2:$L$10078,COLUMN(E2525),0)</f>
        <v>1</v>
      </c>
      <c r="J2526" t="str">
        <f>VLOOKUP($A2526,'Cancelled Orders'!$D$2:$G$10078,3,0)</f>
        <v>Cancelled by Restaurant</v>
      </c>
      <c r="K2526" t="str">
        <f>VLOOKUP($A2526,'Cancelled Orders'!$D$2:$G$10078,4,0)</f>
        <v>Customer Refusal</v>
      </c>
    </row>
    <row r="2527" spans="1:11" ht="13.2" x14ac:dyDescent="0.25">
      <c r="A2527" s="7">
        <v>290300713</v>
      </c>
      <c r="B2527" s="4">
        <v>870089</v>
      </c>
      <c r="C2527" s="4" t="s">
        <v>1015</v>
      </c>
      <c r="D2527" s="7">
        <v>34</v>
      </c>
      <c r="E2527" s="7">
        <v>1</v>
      </c>
      <c r="F2527" s="7">
        <v>34</v>
      </c>
      <c r="G2527" s="5" t="s">
        <v>22</v>
      </c>
      <c r="H2527" s="5" t="s">
        <v>28</v>
      </c>
      <c r="I2527">
        <f>VLOOKUP($A2527,'Cancelled Orders'!$D$2:$L$10078,COLUMN(E2526),0)</f>
        <v>1</v>
      </c>
      <c r="J2527" t="str">
        <f>VLOOKUP($A2527,'Cancelled Orders'!$D$2:$G$10078,3,0)</f>
        <v>Cancelled by Restaurant</v>
      </c>
      <c r="K2527" t="str">
        <f>VLOOKUP($A2527,'Cancelled Orders'!$D$2:$G$10078,4,0)</f>
        <v>High Demand at the Restaurant</v>
      </c>
    </row>
    <row r="2528" spans="1:11" ht="13.2" x14ac:dyDescent="0.25">
      <c r="A2528" s="7">
        <v>290810133</v>
      </c>
      <c r="B2528" s="4">
        <v>870089</v>
      </c>
      <c r="C2528" s="4" t="s">
        <v>1015</v>
      </c>
      <c r="D2528" s="7">
        <v>34</v>
      </c>
      <c r="E2528" s="7">
        <v>1</v>
      </c>
      <c r="F2528" s="7">
        <v>34</v>
      </c>
      <c r="G2528" s="5" t="s">
        <v>22</v>
      </c>
      <c r="H2528" s="5" t="s">
        <v>28</v>
      </c>
      <c r="I2528">
        <f>VLOOKUP($A2528,'Cancelled Orders'!$D$2:$L$10078,COLUMN(E2527),0)</f>
        <v>1</v>
      </c>
      <c r="J2528" t="str">
        <f>VLOOKUP($A2528,'Cancelled Orders'!$D$2:$G$10078,3,0)</f>
        <v>Cancelled by Restaurant</v>
      </c>
      <c r="K2528" t="str">
        <f>VLOOKUP($A2528,'Cancelled Orders'!$D$2:$G$10078,4,0)</f>
        <v>Stock Shortage</v>
      </c>
    </row>
    <row r="2529" spans="1:11" ht="13.2" x14ac:dyDescent="0.25">
      <c r="A2529" s="7">
        <v>290170340</v>
      </c>
      <c r="B2529" s="4">
        <v>870089</v>
      </c>
      <c r="C2529" s="4" t="s">
        <v>1015</v>
      </c>
      <c r="D2529" s="7">
        <v>34</v>
      </c>
      <c r="E2529" s="7">
        <v>2</v>
      </c>
      <c r="F2529" s="7">
        <v>68</v>
      </c>
      <c r="G2529" s="5" t="s">
        <v>22</v>
      </c>
      <c r="H2529" s="5" t="s">
        <v>28</v>
      </c>
      <c r="I2529">
        <f>VLOOKUP($A2529,'Cancelled Orders'!$D$2:$L$10078,COLUMN(E2528),0)</f>
        <v>1</v>
      </c>
      <c r="J2529" t="str">
        <f>VLOOKUP($A2529,'Cancelled Orders'!$D$2:$G$10078,3,0)</f>
        <v>Cancelled by Restaurant</v>
      </c>
      <c r="K2529" t="str">
        <f>VLOOKUP($A2529,'Cancelled Orders'!$D$2:$G$10078,4,0)</f>
        <v>Customer Refusal</v>
      </c>
    </row>
    <row r="2530" spans="1:11" ht="13.2" x14ac:dyDescent="0.25">
      <c r="A2530" s="7">
        <v>289856365</v>
      </c>
      <c r="B2530" s="4">
        <v>870089</v>
      </c>
      <c r="C2530" s="4" t="s">
        <v>1015</v>
      </c>
      <c r="D2530" s="7">
        <v>34</v>
      </c>
      <c r="E2530" s="7">
        <v>1</v>
      </c>
      <c r="F2530" s="7">
        <v>34</v>
      </c>
      <c r="G2530" s="5" t="s">
        <v>22</v>
      </c>
      <c r="H2530" s="5" t="s">
        <v>28</v>
      </c>
      <c r="I2530">
        <f>VLOOKUP($A2530,'Cancelled Orders'!$D$2:$L$10078,COLUMN(E2529),0)</f>
        <v>1</v>
      </c>
      <c r="J2530" t="str">
        <f>VLOOKUP($A2530,'Cancelled Orders'!$D$2:$G$10078,3,0)</f>
        <v>Cancelled by Restaurant</v>
      </c>
      <c r="K2530" t="str">
        <f>VLOOKUP($A2530,'Cancelled Orders'!$D$2:$G$10078,4,0)</f>
        <v>Stock Shortage</v>
      </c>
    </row>
    <row r="2531" spans="1:11" ht="13.2" x14ac:dyDescent="0.25">
      <c r="A2531" s="7">
        <v>290516452</v>
      </c>
      <c r="B2531" s="4">
        <v>870765</v>
      </c>
      <c r="C2531" s="4" t="s">
        <v>1016</v>
      </c>
      <c r="D2531" s="7">
        <v>50</v>
      </c>
      <c r="E2531" s="7">
        <v>1</v>
      </c>
      <c r="F2531" s="7">
        <v>50</v>
      </c>
      <c r="G2531" s="5" t="s">
        <v>22</v>
      </c>
      <c r="H2531" s="5" t="s">
        <v>22</v>
      </c>
      <c r="I2531">
        <f>VLOOKUP($A2531,'Cancelled Orders'!$D$2:$L$10078,COLUMN(E2530),0)</f>
        <v>1</v>
      </c>
      <c r="J2531" t="str">
        <f>VLOOKUP($A2531,'Cancelled Orders'!$D$2:$G$10078,3,0)</f>
        <v>Cancelled by Restaurant</v>
      </c>
      <c r="K2531" t="str">
        <f>VLOOKUP($A2531,'Cancelled Orders'!$D$2:$G$10078,4,0)</f>
        <v>Stock Shortage</v>
      </c>
    </row>
    <row r="2532" spans="1:11" ht="13.2" x14ac:dyDescent="0.25">
      <c r="A2532" s="7">
        <v>290513098</v>
      </c>
      <c r="B2532" s="4">
        <v>870765</v>
      </c>
      <c r="C2532" s="4" t="s">
        <v>1016</v>
      </c>
      <c r="D2532" s="7">
        <v>50</v>
      </c>
      <c r="E2532" s="7">
        <v>1</v>
      </c>
      <c r="F2532" s="7">
        <v>50</v>
      </c>
      <c r="G2532" s="5" t="s">
        <v>22</v>
      </c>
      <c r="H2532" s="5" t="s">
        <v>22</v>
      </c>
      <c r="I2532">
        <f>VLOOKUP($A2532,'Cancelled Orders'!$D$2:$L$10078,COLUMN(E2531),0)</f>
        <v>1</v>
      </c>
      <c r="J2532" t="str">
        <f>VLOOKUP($A2532,'Cancelled Orders'!$D$2:$G$10078,3,0)</f>
        <v>Cancelled by Restaurant</v>
      </c>
      <c r="K2532" t="str">
        <f>VLOOKUP($A2532,'Cancelled Orders'!$D$2:$G$10078,4,0)</f>
        <v>Stock Shortage</v>
      </c>
    </row>
    <row r="2533" spans="1:11" ht="13.2" x14ac:dyDescent="0.25">
      <c r="A2533" s="7">
        <v>289716508</v>
      </c>
      <c r="B2533" s="4">
        <v>870765</v>
      </c>
      <c r="C2533" s="4" t="s">
        <v>1016</v>
      </c>
      <c r="D2533" s="7">
        <v>50</v>
      </c>
      <c r="E2533" s="7">
        <v>1</v>
      </c>
      <c r="F2533" s="7">
        <v>50</v>
      </c>
      <c r="G2533" s="5" t="s">
        <v>22</v>
      </c>
      <c r="H2533" s="5" t="s">
        <v>22</v>
      </c>
      <c r="I2533">
        <f>VLOOKUP($A2533,'Cancelled Orders'!$D$2:$L$10078,COLUMN(E2532),0)</f>
        <v>1</v>
      </c>
      <c r="J2533" t="str">
        <f>VLOOKUP($A2533,'Cancelled Orders'!$D$2:$G$10078,3,0)</f>
        <v>Cancelled by Restaurant</v>
      </c>
      <c r="K2533" t="str">
        <f>VLOOKUP($A2533,'Cancelled Orders'!$D$2:$G$10078,4,0)</f>
        <v>Stock Shortage</v>
      </c>
    </row>
    <row r="2534" spans="1:11" ht="13.2" x14ac:dyDescent="0.25">
      <c r="A2534" s="7">
        <v>290022631</v>
      </c>
      <c r="B2534" s="4">
        <v>870765</v>
      </c>
      <c r="C2534" s="4" t="s">
        <v>1016</v>
      </c>
      <c r="D2534" s="7">
        <v>50</v>
      </c>
      <c r="E2534" s="7">
        <v>1</v>
      </c>
      <c r="F2534" s="7">
        <v>50</v>
      </c>
      <c r="G2534" s="5" t="s">
        <v>22</v>
      </c>
      <c r="H2534" s="5" t="s">
        <v>22</v>
      </c>
      <c r="I2534">
        <f>VLOOKUP($A2534,'Cancelled Orders'!$D$2:$L$10078,COLUMN(E2533),0)</f>
        <v>1</v>
      </c>
      <c r="J2534" t="str">
        <f>VLOOKUP($A2534,'Cancelled Orders'!$D$2:$G$10078,3,0)</f>
        <v>Cancelled by Restaurant</v>
      </c>
      <c r="K2534" t="str">
        <f>VLOOKUP($A2534,'Cancelled Orders'!$D$2:$G$10078,4,0)</f>
        <v>Customer Refusal</v>
      </c>
    </row>
    <row r="2535" spans="1:11" ht="13.2" x14ac:dyDescent="0.25">
      <c r="A2535" s="7">
        <v>290340318</v>
      </c>
      <c r="B2535" s="4">
        <v>803545</v>
      </c>
      <c r="C2535" s="4" t="s">
        <v>1017</v>
      </c>
      <c r="D2535" s="7">
        <v>25</v>
      </c>
      <c r="E2535" s="7">
        <v>1</v>
      </c>
      <c r="F2535" s="7">
        <v>25</v>
      </c>
      <c r="G2535" s="5" t="s">
        <v>22</v>
      </c>
      <c r="H2535" s="5" t="s">
        <v>28</v>
      </c>
      <c r="I2535">
        <f>VLOOKUP($A2535,'Cancelled Orders'!$D$2:$L$10078,COLUMN(E2534),0)</f>
        <v>1</v>
      </c>
      <c r="J2535" t="str">
        <f>VLOOKUP($A2535,'Cancelled Orders'!$D$2:$G$10078,3,0)</f>
        <v>Cancelled by Restaurant</v>
      </c>
      <c r="K2535" t="str">
        <f>VLOOKUP($A2535,'Cancelled Orders'!$D$2:$G$10078,4,0)</f>
        <v>Stock Shortage</v>
      </c>
    </row>
    <row r="2536" spans="1:11" ht="13.2" x14ac:dyDescent="0.25">
      <c r="A2536" s="7">
        <v>291749384</v>
      </c>
      <c r="B2536" s="4">
        <v>674734</v>
      </c>
      <c r="C2536" s="4" t="s">
        <v>680</v>
      </c>
      <c r="D2536" s="7">
        <v>10</v>
      </c>
      <c r="E2536" s="7">
        <v>1</v>
      </c>
      <c r="F2536" s="7">
        <v>10</v>
      </c>
      <c r="G2536" s="5" t="s">
        <v>22</v>
      </c>
      <c r="H2536" s="5" t="s">
        <v>28</v>
      </c>
      <c r="I2536">
        <f>VLOOKUP($A2536,'Cancelled Orders'!$D$2:$L$10078,COLUMN(E2535),0)</f>
        <v>1</v>
      </c>
      <c r="J2536" t="str">
        <f>VLOOKUP($A2536,'Cancelled Orders'!$D$2:$G$10078,3,0)</f>
        <v>Cancelled by Restaurant</v>
      </c>
      <c r="K2536" t="str">
        <f>VLOOKUP($A2536,'Cancelled Orders'!$D$2:$G$10078,4,0)</f>
        <v>Item Unavailable</v>
      </c>
    </row>
    <row r="2537" spans="1:11" ht="13.2" x14ac:dyDescent="0.25">
      <c r="A2537" s="7">
        <v>291305369</v>
      </c>
      <c r="B2537" s="4">
        <v>674757</v>
      </c>
      <c r="C2537" s="4" t="s">
        <v>172</v>
      </c>
      <c r="D2537" s="7">
        <v>27</v>
      </c>
      <c r="E2537" s="7">
        <v>1</v>
      </c>
      <c r="F2537" s="7">
        <v>27</v>
      </c>
      <c r="G2537" s="5" t="s">
        <v>22</v>
      </c>
      <c r="H2537" s="5" t="s">
        <v>28</v>
      </c>
      <c r="I2537">
        <f>VLOOKUP($A2537,'Cancelled Orders'!$D$2:$L$10078,COLUMN(E2536),0)</f>
        <v>1</v>
      </c>
      <c r="J2537" t="str">
        <f>VLOOKUP($A2537,'Cancelled Orders'!$D$2:$G$10078,3,0)</f>
        <v>Cancelled by Restaurant</v>
      </c>
      <c r="K2537" t="str">
        <f>VLOOKUP($A2537,'Cancelled Orders'!$D$2:$G$10078,4,0)</f>
        <v>Stock Shortage</v>
      </c>
    </row>
    <row r="2538" spans="1:11" ht="13.2" x14ac:dyDescent="0.25">
      <c r="A2538" s="7">
        <v>291314990</v>
      </c>
      <c r="B2538" s="4">
        <v>680757</v>
      </c>
      <c r="C2538" s="4" t="s">
        <v>1018</v>
      </c>
      <c r="D2538" s="7">
        <v>15</v>
      </c>
      <c r="E2538" s="7">
        <v>1</v>
      </c>
      <c r="F2538" s="7">
        <v>15</v>
      </c>
      <c r="G2538" s="5" t="s">
        <v>22</v>
      </c>
      <c r="H2538" s="5" t="s">
        <v>28</v>
      </c>
      <c r="I2538">
        <f>VLOOKUP($A2538,'Cancelled Orders'!$D$2:$L$10078,COLUMN(E2537),0)</f>
        <v>1</v>
      </c>
      <c r="J2538" t="str">
        <f>VLOOKUP($A2538,'Cancelled Orders'!$D$2:$G$10078,3,0)</f>
        <v>Cancelled by Restaurant</v>
      </c>
      <c r="K2538" t="str">
        <f>VLOOKUP($A2538,'Cancelled Orders'!$D$2:$G$10078,4,0)</f>
        <v>Stock Shortage</v>
      </c>
    </row>
    <row r="2539" spans="1:11" ht="13.2" x14ac:dyDescent="0.25">
      <c r="A2539" s="7">
        <v>291315588</v>
      </c>
      <c r="B2539" s="4">
        <v>680757</v>
      </c>
      <c r="C2539" s="4" t="s">
        <v>1018</v>
      </c>
      <c r="D2539" s="7">
        <v>15</v>
      </c>
      <c r="E2539" s="7">
        <v>1</v>
      </c>
      <c r="F2539" s="7">
        <v>15</v>
      </c>
      <c r="G2539" s="5" t="s">
        <v>22</v>
      </c>
      <c r="H2539" s="5" t="s">
        <v>28</v>
      </c>
      <c r="I2539">
        <f>VLOOKUP($A2539,'Cancelled Orders'!$D$2:$L$10078,COLUMN(E2538),0)</f>
        <v>1</v>
      </c>
      <c r="J2539" t="str">
        <f>VLOOKUP($A2539,'Cancelled Orders'!$D$2:$G$10078,3,0)</f>
        <v>Cancelled by Restaurant</v>
      </c>
      <c r="K2539" t="str">
        <f>VLOOKUP($A2539,'Cancelled Orders'!$D$2:$G$10078,4,0)</f>
        <v>Stock Shortage</v>
      </c>
    </row>
    <row r="2540" spans="1:11" ht="13.2" x14ac:dyDescent="0.25">
      <c r="A2540" s="7">
        <v>291495671</v>
      </c>
      <c r="B2540" s="4">
        <v>670838</v>
      </c>
      <c r="C2540" s="4" t="s">
        <v>172</v>
      </c>
      <c r="D2540" s="7">
        <v>45</v>
      </c>
      <c r="E2540" s="7">
        <v>1</v>
      </c>
      <c r="F2540" s="7">
        <v>45</v>
      </c>
      <c r="G2540" s="5" t="s">
        <v>22</v>
      </c>
      <c r="H2540" s="5" t="s">
        <v>28</v>
      </c>
      <c r="I2540">
        <f>VLOOKUP($A2540,'Cancelled Orders'!$D$2:$L$10078,COLUMN(E2539),0)</f>
        <v>1</v>
      </c>
      <c r="J2540" t="str">
        <f>VLOOKUP($A2540,'Cancelled Orders'!$D$2:$G$10078,3,0)</f>
        <v>Order cancelled through app</v>
      </c>
      <c r="K2540" t="str">
        <f>VLOOKUP($A2540,'Cancelled Orders'!$D$2:$G$10078,4,0)</f>
        <v>Customer Refusal</v>
      </c>
    </row>
    <row r="2541" spans="1:11" ht="13.2" x14ac:dyDescent="0.25">
      <c r="A2541" s="7">
        <v>291453670</v>
      </c>
      <c r="B2541" s="4">
        <v>670838</v>
      </c>
      <c r="C2541" s="4" t="s">
        <v>172</v>
      </c>
      <c r="D2541" s="7">
        <v>45</v>
      </c>
      <c r="E2541" s="7">
        <v>1</v>
      </c>
      <c r="F2541" s="7">
        <v>45</v>
      </c>
      <c r="G2541" s="5" t="s">
        <v>22</v>
      </c>
      <c r="H2541" s="5" t="s">
        <v>28</v>
      </c>
      <c r="I2541">
        <f>VLOOKUP($A2541,'Cancelled Orders'!$D$2:$L$10078,COLUMN(E2540),0)</f>
        <v>1</v>
      </c>
      <c r="J2541" t="str">
        <f>VLOOKUP($A2541,'Cancelled Orders'!$D$2:$G$10078,3,0)</f>
        <v>Order cancelled through app</v>
      </c>
      <c r="K2541" t="str">
        <f>VLOOKUP($A2541,'Cancelled Orders'!$D$2:$G$10078,4,0)</f>
        <v>Customer Refusal</v>
      </c>
    </row>
    <row r="2542" spans="1:11" ht="13.2" x14ac:dyDescent="0.25">
      <c r="A2542" s="7">
        <v>291219173</v>
      </c>
      <c r="B2542" s="4">
        <v>670838</v>
      </c>
      <c r="C2542" s="4" t="s">
        <v>172</v>
      </c>
      <c r="D2542" s="7">
        <v>45</v>
      </c>
      <c r="E2542" s="7">
        <v>1</v>
      </c>
      <c r="F2542" s="7">
        <v>45</v>
      </c>
      <c r="G2542" s="5" t="s">
        <v>22</v>
      </c>
      <c r="H2542" s="5" t="s">
        <v>28</v>
      </c>
      <c r="I2542">
        <f>VLOOKUP($A2542,'Cancelled Orders'!$D$2:$L$10078,COLUMN(E2541),0)</f>
        <v>1</v>
      </c>
      <c r="J2542" t="str">
        <f>VLOOKUP($A2542,'Cancelled Orders'!$D$2:$G$10078,3,0)</f>
        <v>Order cancelled through app</v>
      </c>
      <c r="K2542" t="str">
        <f>VLOOKUP($A2542,'Cancelled Orders'!$D$2:$G$10078,4,0)</f>
        <v>Customer Refusal</v>
      </c>
    </row>
    <row r="2543" spans="1:11" ht="13.2" x14ac:dyDescent="0.25">
      <c r="A2543" s="7">
        <v>290714515</v>
      </c>
      <c r="B2543" s="4">
        <v>670838</v>
      </c>
      <c r="C2543" s="4" t="s">
        <v>172</v>
      </c>
      <c r="D2543" s="7">
        <v>45</v>
      </c>
      <c r="E2543" s="7">
        <v>1</v>
      </c>
      <c r="F2543" s="7">
        <v>45</v>
      </c>
      <c r="G2543" s="5" t="s">
        <v>22</v>
      </c>
      <c r="H2543" s="5" t="s">
        <v>28</v>
      </c>
      <c r="I2543">
        <f>VLOOKUP($A2543,'Cancelled Orders'!$D$2:$L$10078,COLUMN(E2542),0)</f>
        <v>1</v>
      </c>
      <c r="J2543" t="str">
        <f>VLOOKUP($A2543,'Cancelled Orders'!$D$2:$G$10078,3,0)</f>
        <v>Order cancelled through app</v>
      </c>
      <c r="K2543" t="str">
        <f>VLOOKUP($A2543,'Cancelled Orders'!$D$2:$G$10078,4,0)</f>
        <v>Customer Refusal</v>
      </c>
    </row>
    <row r="2544" spans="1:11" ht="13.2" x14ac:dyDescent="0.25">
      <c r="A2544" s="7">
        <v>289958504</v>
      </c>
      <c r="B2544" s="4">
        <v>670838</v>
      </c>
      <c r="C2544" s="4" t="s">
        <v>172</v>
      </c>
      <c r="D2544" s="7">
        <v>45</v>
      </c>
      <c r="E2544" s="7">
        <v>1</v>
      </c>
      <c r="F2544" s="7">
        <v>45</v>
      </c>
      <c r="G2544" s="5" t="s">
        <v>22</v>
      </c>
      <c r="H2544" s="5" t="s">
        <v>28</v>
      </c>
      <c r="I2544">
        <f>VLOOKUP($A2544,'Cancelled Orders'!$D$2:$L$10078,COLUMN(E2543),0)</f>
        <v>1</v>
      </c>
      <c r="J2544" t="str">
        <f>VLOOKUP($A2544,'Cancelled Orders'!$D$2:$G$10078,3,0)</f>
        <v>Order cancelled through app</v>
      </c>
      <c r="K2544" t="str">
        <f>VLOOKUP($A2544,'Cancelled Orders'!$D$2:$G$10078,4,0)</f>
        <v>Customer Refusal</v>
      </c>
    </row>
    <row r="2545" spans="1:11" ht="13.2" x14ac:dyDescent="0.25">
      <c r="A2545" s="7">
        <v>289788827</v>
      </c>
      <c r="B2545" s="4">
        <v>670838</v>
      </c>
      <c r="C2545" s="4" t="s">
        <v>172</v>
      </c>
      <c r="D2545" s="7">
        <v>45</v>
      </c>
      <c r="E2545" s="7">
        <v>1</v>
      </c>
      <c r="F2545" s="7">
        <v>45</v>
      </c>
      <c r="G2545" s="5" t="s">
        <v>22</v>
      </c>
      <c r="H2545" s="5" t="s">
        <v>28</v>
      </c>
      <c r="I2545">
        <f>VLOOKUP($A2545,'Cancelled Orders'!$D$2:$L$10078,COLUMN(E2544),0)</f>
        <v>1</v>
      </c>
      <c r="J2545" t="str">
        <f>VLOOKUP($A2545,'Cancelled Orders'!$D$2:$G$10078,3,0)</f>
        <v>Order cancelled through app</v>
      </c>
      <c r="K2545" t="str">
        <f>VLOOKUP($A2545,'Cancelled Orders'!$D$2:$G$10078,4,0)</f>
        <v>Customer Refusal</v>
      </c>
    </row>
    <row r="2546" spans="1:11" ht="13.2" x14ac:dyDescent="0.25">
      <c r="A2546" s="7">
        <v>291622950</v>
      </c>
      <c r="B2546" s="4">
        <v>670838</v>
      </c>
      <c r="C2546" s="4" t="s">
        <v>172</v>
      </c>
      <c r="D2546" s="7">
        <v>45</v>
      </c>
      <c r="E2546" s="7">
        <v>1</v>
      </c>
      <c r="F2546" s="7">
        <v>45</v>
      </c>
      <c r="G2546" s="5" t="s">
        <v>22</v>
      </c>
      <c r="H2546" s="5" t="s">
        <v>28</v>
      </c>
      <c r="I2546">
        <f>VLOOKUP($A2546,'Cancelled Orders'!$D$2:$L$10078,COLUMN(E2545),0)</f>
        <v>1</v>
      </c>
      <c r="J2546" t="str">
        <f>VLOOKUP($A2546,'Cancelled Orders'!$D$2:$G$10078,3,0)</f>
        <v>Order cancelled through app</v>
      </c>
      <c r="K2546" t="str">
        <f>VLOOKUP($A2546,'Cancelled Orders'!$D$2:$G$10078,4,0)</f>
        <v>Customer Refusal</v>
      </c>
    </row>
    <row r="2547" spans="1:11" ht="13.2" x14ac:dyDescent="0.25">
      <c r="A2547" s="7">
        <v>291473912</v>
      </c>
      <c r="B2547" s="4">
        <v>670838</v>
      </c>
      <c r="C2547" s="4" t="s">
        <v>172</v>
      </c>
      <c r="D2547" s="7">
        <v>45</v>
      </c>
      <c r="E2547" s="7">
        <v>1</v>
      </c>
      <c r="F2547" s="7">
        <v>45</v>
      </c>
      <c r="G2547" s="5" t="s">
        <v>22</v>
      </c>
      <c r="H2547" s="5" t="s">
        <v>28</v>
      </c>
      <c r="I2547">
        <f>VLOOKUP($A2547,'Cancelled Orders'!$D$2:$L$10078,COLUMN(E2546),0)</f>
        <v>1</v>
      </c>
      <c r="J2547" t="str">
        <f>VLOOKUP($A2547,'Cancelled Orders'!$D$2:$G$10078,3,0)</f>
        <v>Order cancelled through app</v>
      </c>
      <c r="K2547" t="str">
        <f>VLOOKUP($A2547,'Cancelled Orders'!$D$2:$G$10078,4,0)</f>
        <v>Customer Refusal</v>
      </c>
    </row>
    <row r="2548" spans="1:11" ht="13.2" x14ac:dyDescent="0.25">
      <c r="A2548" s="7">
        <v>291119534</v>
      </c>
      <c r="B2548" s="4">
        <v>670838</v>
      </c>
      <c r="C2548" s="4" t="s">
        <v>172</v>
      </c>
      <c r="D2548" s="7">
        <v>45</v>
      </c>
      <c r="E2548" s="7">
        <v>1</v>
      </c>
      <c r="F2548" s="7">
        <v>45</v>
      </c>
      <c r="G2548" s="5" t="s">
        <v>22</v>
      </c>
      <c r="H2548" s="5" t="s">
        <v>28</v>
      </c>
      <c r="I2548">
        <f>VLOOKUP($A2548,'Cancelled Orders'!$D$2:$L$10078,COLUMN(E2547),0)</f>
        <v>1</v>
      </c>
      <c r="J2548" t="str">
        <f>VLOOKUP($A2548,'Cancelled Orders'!$D$2:$G$10078,3,0)</f>
        <v>Order cancelled through app</v>
      </c>
      <c r="K2548" t="str">
        <f>VLOOKUP($A2548,'Cancelled Orders'!$D$2:$G$10078,4,0)</f>
        <v>Customer Refusal</v>
      </c>
    </row>
    <row r="2549" spans="1:11" ht="13.2" x14ac:dyDescent="0.25">
      <c r="A2549" s="7">
        <v>290462046</v>
      </c>
      <c r="B2549" s="4">
        <v>670838</v>
      </c>
      <c r="C2549" s="4" t="s">
        <v>172</v>
      </c>
      <c r="D2549" s="7">
        <v>45</v>
      </c>
      <c r="E2549" s="7">
        <v>1</v>
      </c>
      <c r="F2549" s="7">
        <v>45</v>
      </c>
      <c r="G2549" s="5" t="s">
        <v>22</v>
      </c>
      <c r="H2549" s="5" t="s">
        <v>28</v>
      </c>
      <c r="I2549">
        <f>VLOOKUP($A2549,'Cancelled Orders'!$D$2:$L$10078,COLUMN(E2548),0)</f>
        <v>1</v>
      </c>
      <c r="J2549" t="str">
        <f>VLOOKUP($A2549,'Cancelled Orders'!$D$2:$G$10078,3,0)</f>
        <v>Order cancelled through app</v>
      </c>
      <c r="K2549" t="str">
        <f>VLOOKUP($A2549,'Cancelled Orders'!$D$2:$G$10078,4,0)</f>
        <v>Customer Refusal</v>
      </c>
    </row>
    <row r="2550" spans="1:11" ht="13.2" x14ac:dyDescent="0.25">
      <c r="A2550" s="7">
        <v>290450789</v>
      </c>
      <c r="B2550" s="4">
        <v>670838</v>
      </c>
      <c r="C2550" s="4" t="s">
        <v>172</v>
      </c>
      <c r="D2550" s="7">
        <v>45</v>
      </c>
      <c r="E2550" s="7">
        <v>1</v>
      </c>
      <c r="F2550" s="7">
        <v>45</v>
      </c>
      <c r="G2550" s="5" t="s">
        <v>22</v>
      </c>
      <c r="H2550" s="5" t="s">
        <v>28</v>
      </c>
      <c r="I2550">
        <f>VLOOKUP($A2550,'Cancelled Orders'!$D$2:$L$10078,COLUMN(E2549),0)</f>
        <v>1</v>
      </c>
      <c r="J2550" t="str">
        <f>VLOOKUP($A2550,'Cancelled Orders'!$D$2:$G$10078,3,0)</f>
        <v>Order cancelled through app</v>
      </c>
      <c r="K2550" t="str">
        <f>VLOOKUP($A2550,'Cancelled Orders'!$D$2:$G$10078,4,0)</f>
        <v>Customer Refusal</v>
      </c>
    </row>
    <row r="2551" spans="1:11" ht="13.2" x14ac:dyDescent="0.25">
      <c r="A2551" s="7">
        <v>290258038</v>
      </c>
      <c r="B2551" s="4">
        <v>670838</v>
      </c>
      <c r="C2551" s="4" t="s">
        <v>172</v>
      </c>
      <c r="D2551" s="7">
        <v>45</v>
      </c>
      <c r="E2551" s="7">
        <v>1</v>
      </c>
      <c r="F2551" s="7">
        <v>45</v>
      </c>
      <c r="G2551" s="5" t="s">
        <v>22</v>
      </c>
      <c r="H2551" s="5" t="s">
        <v>28</v>
      </c>
      <c r="I2551">
        <f>VLOOKUP($A2551,'Cancelled Orders'!$D$2:$L$10078,COLUMN(E2550),0)</f>
        <v>1</v>
      </c>
      <c r="J2551" t="str">
        <f>VLOOKUP($A2551,'Cancelled Orders'!$D$2:$G$10078,3,0)</f>
        <v>Order cancelled through app</v>
      </c>
      <c r="K2551" t="str">
        <f>VLOOKUP($A2551,'Cancelled Orders'!$D$2:$G$10078,4,0)</f>
        <v>Customer Refusal</v>
      </c>
    </row>
    <row r="2552" spans="1:11" ht="13.2" x14ac:dyDescent="0.25">
      <c r="A2552" s="7">
        <v>291109470</v>
      </c>
      <c r="B2552" s="4">
        <v>682114</v>
      </c>
      <c r="C2552" s="4" t="s">
        <v>918</v>
      </c>
      <c r="D2552" s="7">
        <v>16</v>
      </c>
      <c r="E2552" s="7">
        <v>1</v>
      </c>
      <c r="F2552" s="7">
        <v>16</v>
      </c>
      <c r="G2552" s="5" t="s">
        <v>22</v>
      </c>
      <c r="H2552" s="5" t="s">
        <v>28</v>
      </c>
      <c r="I2552">
        <f>VLOOKUP($A2552,'Cancelled Orders'!$D$2:$L$10078,COLUMN(E2551),0)</f>
        <v>1</v>
      </c>
      <c r="J2552" t="str">
        <f>VLOOKUP($A2552,'Cancelled Orders'!$D$2:$G$10078,3,0)</f>
        <v>Order cancelled through app</v>
      </c>
      <c r="K2552" t="str">
        <f>VLOOKUP($A2552,'Cancelled Orders'!$D$2:$G$10078,4,0)</f>
        <v>Customer Refusal</v>
      </c>
    </row>
    <row r="2553" spans="1:11" ht="13.2" x14ac:dyDescent="0.25">
      <c r="A2553" s="7">
        <v>291292814</v>
      </c>
      <c r="B2553" s="4">
        <v>670836</v>
      </c>
      <c r="C2553" s="4" t="s">
        <v>45</v>
      </c>
      <c r="D2553" s="7">
        <v>30</v>
      </c>
      <c r="E2553" s="7">
        <v>1</v>
      </c>
      <c r="F2553" s="7">
        <v>30</v>
      </c>
      <c r="G2553" s="5" t="s">
        <v>22</v>
      </c>
      <c r="H2553" s="5" t="s">
        <v>28</v>
      </c>
      <c r="I2553">
        <f>VLOOKUP($A2553,'Cancelled Orders'!$D$2:$L$10078,COLUMN(E2552),0)</f>
        <v>1</v>
      </c>
      <c r="J2553" t="str">
        <f>VLOOKUP($A2553,'Cancelled Orders'!$D$2:$G$10078,3,0)</f>
        <v>Order cancelled through app</v>
      </c>
      <c r="K2553" t="str">
        <f>VLOOKUP($A2553,'Cancelled Orders'!$D$2:$G$10078,4,0)</f>
        <v>Customer Refusal</v>
      </c>
    </row>
    <row r="2554" spans="1:11" ht="13.2" x14ac:dyDescent="0.25">
      <c r="A2554" s="7">
        <v>291309024</v>
      </c>
      <c r="B2554" s="4">
        <v>670836</v>
      </c>
      <c r="C2554" s="4" t="s">
        <v>45</v>
      </c>
      <c r="D2554" s="7">
        <v>30</v>
      </c>
      <c r="E2554" s="7">
        <v>1</v>
      </c>
      <c r="F2554" s="7">
        <v>30</v>
      </c>
      <c r="G2554" s="5" t="s">
        <v>22</v>
      </c>
      <c r="H2554" s="5" t="s">
        <v>28</v>
      </c>
      <c r="I2554">
        <f>VLOOKUP($A2554,'Cancelled Orders'!$D$2:$L$10078,COLUMN(E2553),0)</f>
        <v>1</v>
      </c>
      <c r="J2554" t="str">
        <f>VLOOKUP($A2554,'Cancelled Orders'!$D$2:$G$10078,3,0)</f>
        <v>Order cancelled through app</v>
      </c>
      <c r="K2554" t="str">
        <f>VLOOKUP($A2554,'Cancelled Orders'!$D$2:$G$10078,4,0)</f>
        <v>Customer Refusal</v>
      </c>
    </row>
    <row r="2555" spans="1:11" ht="13.2" x14ac:dyDescent="0.25">
      <c r="A2555" s="7">
        <v>290916329</v>
      </c>
      <c r="B2555" s="4">
        <v>670836</v>
      </c>
      <c r="C2555" s="4" t="s">
        <v>45</v>
      </c>
      <c r="D2555" s="7">
        <v>30</v>
      </c>
      <c r="E2555" s="7">
        <v>1</v>
      </c>
      <c r="F2555" s="7">
        <v>30</v>
      </c>
      <c r="G2555" s="5" t="s">
        <v>22</v>
      </c>
      <c r="H2555" s="5" t="s">
        <v>28</v>
      </c>
      <c r="I2555">
        <f>VLOOKUP($A2555,'Cancelled Orders'!$D$2:$L$10078,COLUMN(E2554),0)</f>
        <v>1</v>
      </c>
      <c r="J2555" t="str">
        <f>VLOOKUP($A2555,'Cancelled Orders'!$D$2:$G$10078,3,0)</f>
        <v>Order cancelled through app</v>
      </c>
      <c r="K2555" t="str">
        <f>VLOOKUP($A2555,'Cancelled Orders'!$D$2:$G$10078,4,0)</f>
        <v>Customer Refusal</v>
      </c>
    </row>
    <row r="2556" spans="1:11" ht="13.2" x14ac:dyDescent="0.25">
      <c r="A2556" s="7">
        <v>290422187</v>
      </c>
      <c r="B2556" s="4">
        <v>670836</v>
      </c>
      <c r="C2556" s="4" t="s">
        <v>45</v>
      </c>
      <c r="D2556" s="7">
        <v>30</v>
      </c>
      <c r="E2556" s="7">
        <v>1</v>
      </c>
      <c r="F2556" s="7">
        <v>30</v>
      </c>
      <c r="G2556" s="5" t="s">
        <v>22</v>
      </c>
      <c r="H2556" s="5" t="s">
        <v>28</v>
      </c>
      <c r="I2556">
        <f>VLOOKUP($A2556,'Cancelled Orders'!$D$2:$L$10078,COLUMN(E2555),0)</f>
        <v>1</v>
      </c>
      <c r="J2556" t="str">
        <f>VLOOKUP($A2556,'Cancelled Orders'!$D$2:$G$10078,3,0)</f>
        <v>Order cancelled through app</v>
      </c>
      <c r="K2556" t="str">
        <f>VLOOKUP($A2556,'Cancelled Orders'!$D$2:$G$10078,4,0)</f>
        <v>Customer Refusal</v>
      </c>
    </row>
    <row r="2557" spans="1:11" ht="13.2" x14ac:dyDescent="0.25">
      <c r="A2557" s="7">
        <v>290418667</v>
      </c>
      <c r="B2557" s="4">
        <v>670836</v>
      </c>
      <c r="C2557" s="4" t="s">
        <v>45</v>
      </c>
      <c r="D2557" s="7">
        <v>30</v>
      </c>
      <c r="E2557" s="7">
        <v>1</v>
      </c>
      <c r="F2557" s="7">
        <v>30</v>
      </c>
      <c r="G2557" s="5" t="s">
        <v>22</v>
      </c>
      <c r="H2557" s="5" t="s">
        <v>28</v>
      </c>
      <c r="I2557">
        <f>VLOOKUP($A2557,'Cancelled Orders'!$D$2:$L$10078,COLUMN(E2556),0)</f>
        <v>1</v>
      </c>
      <c r="J2557" t="str">
        <f>VLOOKUP($A2557,'Cancelled Orders'!$D$2:$G$10078,3,0)</f>
        <v>Order cancelled through app</v>
      </c>
      <c r="K2557" t="str">
        <f>VLOOKUP($A2557,'Cancelled Orders'!$D$2:$G$10078,4,0)</f>
        <v>Customer Refusal</v>
      </c>
    </row>
    <row r="2558" spans="1:11" ht="13.2" x14ac:dyDescent="0.25">
      <c r="A2558" s="7">
        <v>290359988</v>
      </c>
      <c r="B2558" s="4">
        <v>670836</v>
      </c>
      <c r="C2558" s="4" t="s">
        <v>45</v>
      </c>
      <c r="D2558" s="7">
        <v>30</v>
      </c>
      <c r="E2558" s="7">
        <v>1</v>
      </c>
      <c r="F2558" s="7">
        <v>30</v>
      </c>
      <c r="G2558" s="5" t="s">
        <v>22</v>
      </c>
      <c r="H2558" s="5" t="s">
        <v>28</v>
      </c>
      <c r="I2558">
        <f>VLOOKUP($A2558,'Cancelled Orders'!$D$2:$L$10078,COLUMN(E2557),0)</f>
        <v>1</v>
      </c>
      <c r="J2558" t="str">
        <f>VLOOKUP($A2558,'Cancelled Orders'!$D$2:$G$10078,3,0)</f>
        <v>Order cancelled through app</v>
      </c>
      <c r="K2558" t="str">
        <f>VLOOKUP($A2558,'Cancelled Orders'!$D$2:$G$10078,4,0)</f>
        <v>Customer Refusal</v>
      </c>
    </row>
    <row r="2559" spans="1:11" ht="13.2" x14ac:dyDescent="0.25">
      <c r="A2559" s="7">
        <v>290657724</v>
      </c>
      <c r="B2559" s="4">
        <v>670836</v>
      </c>
      <c r="C2559" s="4" t="s">
        <v>45</v>
      </c>
      <c r="D2559" s="7">
        <v>30</v>
      </c>
      <c r="E2559" s="7">
        <v>1</v>
      </c>
      <c r="F2559" s="7">
        <v>30</v>
      </c>
      <c r="G2559" s="5" t="s">
        <v>22</v>
      </c>
      <c r="H2559" s="5" t="s">
        <v>28</v>
      </c>
      <c r="I2559">
        <f>VLOOKUP($A2559,'Cancelled Orders'!$D$2:$L$10078,COLUMN(E2558),0)</f>
        <v>1</v>
      </c>
      <c r="J2559" t="str">
        <f>VLOOKUP($A2559,'Cancelled Orders'!$D$2:$G$10078,3,0)</f>
        <v>Order cancelled through app</v>
      </c>
      <c r="K2559" t="str">
        <f>VLOOKUP($A2559,'Cancelled Orders'!$D$2:$G$10078,4,0)</f>
        <v>Customer Refusal</v>
      </c>
    </row>
    <row r="2560" spans="1:11" ht="13.2" x14ac:dyDescent="0.25">
      <c r="A2560" s="7">
        <v>290470235</v>
      </c>
      <c r="B2560" s="4">
        <v>670836</v>
      </c>
      <c r="C2560" s="4" t="s">
        <v>45</v>
      </c>
      <c r="D2560" s="7">
        <v>30</v>
      </c>
      <c r="E2560" s="7">
        <v>1</v>
      </c>
      <c r="F2560" s="7">
        <v>30</v>
      </c>
      <c r="G2560" s="5" t="s">
        <v>22</v>
      </c>
      <c r="H2560" s="5" t="s">
        <v>28</v>
      </c>
      <c r="I2560">
        <f>VLOOKUP($A2560,'Cancelled Orders'!$D$2:$L$10078,COLUMN(E2559),0)</f>
        <v>1</v>
      </c>
      <c r="J2560" t="str">
        <f>VLOOKUP($A2560,'Cancelled Orders'!$D$2:$G$10078,3,0)</f>
        <v>Order cancelled through app</v>
      </c>
      <c r="K2560" t="str">
        <f>VLOOKUP($A2560,'Cancelled Orders'!$D$2:$G$10078,4,0)</f>
        <v>Customer Refusal</v>
      </c>
    </row>
    <row r="2561" spans="1:11" ht="13.2" x14ac:dyDescent="0.25">
      <c r="A2561" s="7">
        <v>289895057</v>
      </c>
      <c r="B2561" s="4">
        <v>670836</v>
      </c>
      <c r="C2561" s="4" t="s">
        <v>45</v>
      </c>
      <c r="D2561" s="7">
        <v>30</v>
      </c>
      <c r="E2561" s="7">
        <v>1</v>
      </c>
      <c r="F2561" s="7">
        <v>30</v>
      </c>
      <c r="G2561" s="5" t="s">
        <v>22</v>
      </c>
      <c r="H2561" s="5" t="s">
        <v>28</v>
      </c>
      <c r="I2561">
        <f>VLOOKUP($A2561,'Cancelled Orders'!$D$2:$L$10078,COLUMN(E2560),0)</f>
        <v>1</v>
      </c>
      <c r="J2561" t="str">
        <f>VLOOKUP($A2561,'Cancelled Orders'!$D$2:$G$10078,3,0)</f>
        <v>Order cancelled through app</v>
      </c>
      <c r="K2561" t="str">
        <f>VLOOKUP($A2561,'Cancelled Orders'!$D$2:$G$10078,4,0)</f>
        <v>Customer Refusal</v>
      </c>
    </row>
    <row r="2562" spans="1:11" ht="13.2" x14ac:dyDescent="0.25">
      <c r="A2562" s="7">
        <v>289789851</v>
      </c>
      <c r="B2562" s="4">
        <v>670836</v>
      </c>
      <c r="C2562" s="4" t="s">
        <v>45</v>
      </c>
      <c r="D2562" s="7">
        <v>30</v>
      </c>
      <c r="E2562" s="7">
        <v>1</v>
      </c>
      <c r="F2562" s="7">
        <v>30</v>
      </c>
      <c r="G2562" s="5" t="s">
        <v>22</v>
      </c>
      <c r="H2562" s="5" t="s">
        <v>28</v>
      </c>
      <c r="I2562">
        <f>VLOOKUP($A2562,'Cancelled Orders'!$D$2:$L$10078,COLUMN(E2561),0)</f>
        <v>1</v>
      </c>
      <c r="J2562" t="str">
        <f>VLOOKUP($A2562,'Cancelled Orders'!$D$2:$G$10078,3,0)</f>
        <v>Order cancelled through app</v>
      </c>
      <c r="K2562" t="str">
        <f>VLOOKUP($A2562,'Cancelled Orders'!$D$2:$G$10078,4,0)</f>
        <v>Customer Refusal</v>
      </c>
    </row>
    <row r="2563" spans="1:11" ht="13.2" x14ac:dyDescent="0.25">
      <c r="A2563" s="7">
        <v>290175443</v>
      </c>
      <c r="B2563" s="4">
        <v>670836</v>
      </c>
      <c r="C2563" s="4" t="s">
        <v>45</v>
      </c>
      <c r="D2563" s="7">
        <v>30</v>
      </c>
      <c r="E2563" s="7">
        <v>1</v>
      </c>
      <c r="F2563" s="7">
        <v>30</v>
      </c>
      <c r="G2563" s="5" t="s">
        <v>22</v>
      </c>
      <c r="H2563" s="5" t="s">
        <v>28</v>
      </c>
      <c r="I2563">
        <f>VLOOKUP($A2563,'Cancelled Orders'!$D$2:$L$10078,COLUMN(E2562),0)</f>
        <v>1</v>
      </c>
      <c r="J2563" t="str">
        <f>VLOOKUP($A2563,'Cancelled Orders'!$D$2:$G$10078,3,0)</f>
        <v>Order cancelled through app</v>
      </c>
      <c r="K2563" t="str">
        <f>VLOOKUP($A2563,'Cancelled Orders'!$D$2:$G$10078,4,0)</f>
        <v>Customer Refusal</v>
      </c>
    </row>
    <row r="2564" spans="1:11" ht="13.2" x14ac:dyDescent="0.25">
      <c r="A2564" s="7">
        <v>289659459</v>
      </c>
      <c r="B2564" s="4">
        <v>670836</v>
      </c>
      <c r="C2564" s="4" t="s">
        <v>45</v>
      </c>
      <c r="D2564" s="7">
        <v>30</v>
      </c>
      <c r="E2564" s="7">
        <v>1</v>
      </c>
      <c r="F2564" s="7">
        <v>30</v>
      </c>
      <c r="G2564" s="5" t="s">
        <v>22</v>
      </c>
      <c r="H2564" s="5" t="s">
        <v>28</v>
      </c>
      <c r="I2564">
        <f>VLOOKUP($A2564,'Cancelled Orders'!$D$2:$L$10078,COLUMN(E2563),0)</f>
        <v>1</v>
      </c>
      <c r="J2564" t="str">
        <f>VLOOKUP($A2564,'Cancelled Orders'!$D$2:$G$10078,3,0)</f>
        <v>Order cancelled through app</v>
      </c>
      <c r="K2564" t="str">
        <f>VLOOKUP($A2564,'Cancelled Orders'!$D$2:$G$10078,4,0)</f>
        <v>Customer Refusal</v>
      </c>
    </row>
    <row r="2565" spans="1:11" ht="13.2" x14ac:dyDescent="0.25">
      <c r="A2565" s="7">
        <v>291220530</v>
      </c>
      <c r="B2565" s="4">
        <v>670836</v>
      </c>
      <c r="C2565" s="4" t="s">
        <v>45</v>
      </c>
      <c r="D2565" s="7">
        <v>30</v>
      </c>
      <c r="E2565" s="7">
        <v>1</v>
      </c>
      <c r="F2565" s="7">
        <v>30</v>
      </c>
      <c r="G2565" s="5" t="s">
        <v>22</v>
      </c>
      <c r="H2565" s="5" t="s">
        <v>28</v>
      </c>
      <c r="I2565">
        <f>VLOOKUP($A2565,'Cancelled Orders'!$D$2:$L$10078,COLUMN(E2564),0)</f>
        <v>1</v>
      </c>
      <c r="J2565" t="str">
        <f>VLOOKUP($A2565,'Cancelled Orders'!$D$2:$G$10078,3,0)</f>
        <v>Order cancelled through app</v>
      </c>
      <c r="K2565" t="str">
        <f>VLOOKUP($A2565,'Cancelled Orders'!$D$2:$G$10078,4,0)</f>
        <v>Customer Refusal</v>
      </c>
    </row>
    <row r="2566" spans="1:11" ht="13.2" x14ac:dyDescent="0.25">
      <c r="A2566" s="7">
        <v>290996968</v>
      </c>
      <c r="B2566" s="4">
        <v>670836</v>
      </c>
      <c r="C2566" s="4" t="s">
        <v>45</v>
      </c>
      <c r="D2566" s="7">
        <v>30</v>
      </c>
      <c r="E2566" s="7">
        <v>1</v>
      </c>
      <c r="F2566" s="7">
        <v>30</v>
      </c>
      <c r="G2566" s="5" t="s">
        <v>22</v>
      </c>
      <c r="H2566" s="5" t="s">
        <v>28</v>
      </c>
      <c r="I2566">
        <f>VLOOKUP($A2566,'Cancelled Orders'!$D$2:$L$10078,COLUMN(E2565),0)</f>
        <v>1</v>
      </c>
      <c r="J2566" t="str">
        <f>VLOOKUP($A2566,'Cancelled Orders'!$D$2:$G$10078,3,0)</f>
        <v>Order cancelled through app</v>
      </c>
      <c r="K2566" t="str">
        <f>VLOOKUP($A2566,'Cancelled Orders'!$D$2:$G$10078,4,0)</f>
        <v>Customer Refusal</v>
      </c>
    </row>
    <row r="2567" spans="1:11" ht="13.2" x14ac:dyDescent="0.25">
      <c r="A2567" s="7">
        <v>290401425</v>
      </c>
      <c r="B2567" s="4">
        <v>670836</v>
      </c>
      <c r="C2567" s="4" t="s">
        <v>45</v>
      </c>
      <c r="D2567" s="7">
        <v>30</v>
      </c>
      <c r="E2567" s="7">
        <v>1</v>
      </c>
      <c r="F2567" s="7">
        <v>30</v>
      </c>
      <c r="G2567" s="5" t="s">
        <v>22</v>
      </c>
      <c r="H2567" s="5" t="s">
        <v>28</v>
      </c>
      <c r="I2567">
        <f>VLOOKUP($A2567,'Cancelled Orders'!$D$2:$L$10078,COLUMN(E2566),0)</f>
        <v>1</v>
      </c>
      <c r="J2567" t="str">
        <f>VLOOKUP($A2567,'Cancelled Orders'!$D$2:$G$10078,3,0)</f>
        <v>Order cancelled through app</v>
      </c>
      <c r="K2567" t="str">
        <f>VLOOKUP($A2567,'Cancelled Orders'!$D$2:$G$10078,4,0)</f>
        <v>Customer Refusal</v>
      </c>
    </row>
    <row r="2568" spans="1:11" ht="13.2" x14ac:dyDescent="0.25">
      <c r="A2568" s="7">
        <v>290034306</v>
      </c>
      <c r="B2568" s="4">
        <v>670836</v>
      </c>
      <c r="C2568" s="4" t="s">
        <v>45</v>
      </c>
      <c r="D2568" s="7">
        <v>30</v>
      </c>
      <c r="E2568" s="7">
        <v>1</v>
      </c>
      <c r="F2568" s="7">
        <v>30</v>
      </c>
      <c r="G2568" s="5" t="s">
        <v>22</v>
      </c>
      <c r="H2568" s="5" t="s">
        <v>28</v>
      </c>
      <c r="I2568">
        <f>VLOOKUP($A2568,'Cancelled Orders'!$D$2:$L$10078,COLUMN(E2567),0)</f>
        <v>1</v>
      </c>
      <c r="J2568" t="str">
        <f>VLOOKUP($A2568,'Cancelled Orders'!$D$2:$G$10078,3,0)</f>
        <v>Order cancelled through app</v>
      </c>
      <c r="K2568" t="str">
        <f>VLOOKUP($A2568,'Cancelled Orders'!$D$2:$G$10078,4,0)</f>
        <v>Customer Refusal</v>
      </c>
    </row>
    <row r="2569" spans="1:11" ht="13.2" x14ac:dyDescent="0.25">
      <c r="A2569" s="7">
        <v>290150560</v>
      </c>
      <c r="B2569" s="4">
        <v>713295</v>
      </c>
      <c r="C2569" s="4" t="s">
        <v>1019</v>
      </c>
      <c r="D2569" s="7">
        <v>70</v>
      </c>
      <c r="E2569" s="7">
        <v>1</v>
      </c>
      <c r="F2569" s="7">
        <v>70</v>
      </c>
      <c r="G2569" s="5" t="s">
        <v>22</v>
      </c>
      <c r="H2569" s="5" t="s">
        <v>28</v>
      </c>
      <c r="I2569">
        <f>VLOOKUP($A2569,'Cancelled Orders'!$D$2:$L$10078,COLUMN(E2568),0)</f>
        <v>1</v>
      </c>
      <c r="J2569" t="str">
        <f>VLOOKUP($A2569,'Cancelled Orders'!$D$2:$G$10078,3,0)</f>
        <v>Order cancelled through app</v>
      </c>
      <c r="K2569" t="str">
        <f>VLOOKUP($A2569,'Cancelled Orders'!$D$2:$G$10078,4,0)</f>
        <v>Customer Refusal</v>
      </c>
    </row>
    <row r="2570" spans="1:11" ht="13.2" x14ac:dyDescent="0.25">
      <c r="A2570" s="7">
        <v>290776302</v>
      </c>
      <c r="B2570" s="4">
        <v>730389</v>
      </c>
      <c r="C2570" s="4" t="s">
        <v>1020</v>
      </c>
      <c r="D2570" s="7">
        <v>15</v>
      </c>
      <c r="E2570" s="7">
        <v>1</v>
      </c>
      <c r="F2570" s="7">
        <v>15</v>
      </c>
      <c r="G2570" s="5" t="s">
        <v>22</v>
      </c>
      <c r="H2570" s="5" t="s">
        <v>28</v>
      </c>
      <c r="I2570">
        <f>VLOOKUP($A2570,'Cancelled Orders'!$D$2:$L$10078,COLUMN(E2569),0)</f>
        <v>0</v>
      </c>
      <c r="J2570" t="str">
        <f>VLOOKUP($A2570,'Cancelled Orders'!$D$2:$G$10078,3,0)</f>
        <v>Order cancelled through app</v>
      </c>
      <c r="K2570" t="str">
        <f>VLOOKUP($A2570,'Cancelled Orders'!$D$2:$G$10078,4,0)</f>
        <v>Customer Refusal</v>
      </c>
    </row>
    <row r="2571" spans="1:11" ht="13.2" x14ac:dyDescent="0.25">
      <c r="A2571" s="7">
        <v>290963340</v>
      </c>
      <c r="B2571" s="4">
        <v>756365</v>
      </c>
      <c r="C2571" s="4" t="s">
        <v>1021</v>
      </c>
      <c r="D2571" s="7">
        <v>23</v>
      </c>
      <c r="E2571" s="7">
        <v>1</v>
      </c>
      <c r="F2571" s="7">
        <v>23</v>
      </c>
      <c r="G2571" s="5" t="s">
        <v>22</v>
      </c>
      <c r="H2571" s="5" t="s">
        <v>28</v>
      </c>
      <c r="I2571">
        <f>VLOOKUP($A2571,'Cancelled Orders'!$D$2:$L$10078,COLUMN(E2570),0)</f>
        <v>1</v>
      </c>
      <c r="J2571" t="str">
        <f>VLOOKUP($A2571,'Cancelled Orders'!$D$2:$G$10078,3,0)</f>
        <v>Order cancelled through app</v>
      </c>
      <c r="K2571" t="str">
        <f>VLOOKUP($A2571,'Cancelled Orders'!$D$2:$G$10078,4,0)</f>
        <v>Customer Refusal</v>
      </c>
    </row>
    <row r="2572" spans="1:11" ht="13.2" x14ac:dyDescent="0.25">
      <c r="A2572" s="7">
        <v>290963019</v>
      </c>
      <c r="B2572" s="4">
        <v>775690</v>
      </c>
      <c r="C2572" s="4" t="s">
        <v>1022</v>
      </c>
      <c r="D2572" s="7">
        <v>23</v>
      </c>
      <c r="E2572" s="7">
        <v>1</v>
      </c>
      <c r="F2572" s="7">
        <v>23</v>
      </c>
      <c r="G2572" s="5" t="s">
        <v>22</v>
      </c>
      <c r="H2572" s="5" t="s">
        <v>28</v>
      </c>
      <c r="I2572">
        <f>VLOOKUP($A2572,'Cancelled Orders'!$D$2:$L$10078,COLUMN(E2571),0)</f>
        <v>1</v>
      </c>
      <c r="J2572" t="str">
        <f>VLOOKUP($A2572,'Cancelled Orders'!$D$2:$G$10078,3,0)</f>
        <v>Order cancelled through app</v>
      </c>
      <c r="K2572" t="str">
        <f>VLOOKUP($A2572,'Cancelled Orders'!$D$2:$G$10078,4,0)</f>
        <v>Customer Refusal</v>
      </c>
    </row>
    <row r="2573" spans="1:11" ht="13.2" x14ac:dyDescent="0.25">
      <c r="A2573" s="7">
        <v>291704905</v>
      </c>
      <c r="B2573" s="4">
        <v>652185</v>
      </c>
      <c r="C2573" s="4" t="s">
        <v>654</v>
      </c>
      <c r="D2573" s="7">
        <v>33</v>
      </c>
      <c r="E2573" s="7">
        <v>1</v>
      </c>
      <c r="F2573" s="7">
        <v>33</v>
      </c>
      <c r="G2573" s="5" t="s">
        <v>22</v>
      </c>
      <c r="H2573" s="5" t="s">
        <v>28</v>
      </c>
      <c r="I2573">
        <f>VLOOKUP($A2573,'Cancelled Orders'!$D$2:$L$10078,COLUMN(E2572),0)</f>
        <v>1</v>
      </c>
      <c r="J2573" t="str">
        <f>VLOOKUP($A2573,'Cancelled Orders'!$D$2:$G$10078,3,0)</f>
        <v>Order cancelled through app</v>
      </c>
      <c r="K2573" t="str">
        <f>VLOOKUP($A2573,'Cancelled Orders'!$D$2:$G$10078,4,0)</f>
        <v>Customer Refusal</v>
      </c>
    </row>
    <row r="2574" spans="1:11" ht="13.2" x14ac:dyDescent="0.25">
      <c r="A2574" s="7">
        <v>290380930</v>
      </c>
      <c r="B2574" s="4">
        <v>652185</v>
      </c>
      <c r="C2574" s="4" t="s">
        <v>654</v>
      </c>
      <c r="D2574" s="7">
        <v>33</v>
      </c>
      <c r="E2574" s="7">
        <v>1</v>
      </c>
      <c r="F2574" s="7">
        <v>33</v>
      </c>
      <c r="G2574" s="5" t="s">
        <v>22</v>
      </c>
      <c r="H2574" s="5" t="s">
        <v>28</v>
      </c>
      <c r="I2574">
        <f>VLOOKUP($A2574,'Cancelled Orders'!$D$2:$L$10078,COLUMN(E2573),0)</f>
        <v>1</v>
      </c>
      <c r="J2574" t="str">
        <f>VLOOKUP($A2574,'Cancelled Orders'!$D$2:$G$10078,3,0)</f>
        <v>Order cancelled through app</v>
      </c>
      <c r="K2574" t="str">
        <f>VLOOKUP($A2574,'Cancelled Orders'!$D$2:$G$10078,4,0)</f>
        <v>Customer Refusal</v>
      </c>
    </row>
    <row r="2575" spans="1:11" ht="13.2" x14ac:dyDescent="0.25">
      <c r="A2575" s="7">
        <v>289834759</v>
      </c>
      <c r="B2575" s="4">
        <v>869618</v>
      </c>
      <c r="C2575" s="4" t="s">
        <v>1023</v>
      </c>
      <c r="D2575" s="7">
        <v>229</v>
      </c>
      <c r="E2575" s="7">
        <v>1</v>
      </c>
      <c r="F2575" s="7">
        <v>229</v>
      </c>
      <c r="G2575" s="5" t="s">
        <v>22</v>
      </c>
      <c r="H2575" s="5" t="s">
        <v>28</v>
      </c>
      <c r="I2575">
        <f>VLOOKUP($A2575,'Cancelled Orders'!$D$2:$L$10078,COLUMN(E2574),0)</f>
        <v>0</v>
      </c>
      <c r="J2575" t="str">
        <f>VLOOKUP($A2575,'Cancelled Orders'!$D$2:$G$10078,3,0)</f>
        <v>Order cancelled through app</v>
      </c>
      <c r="K2575" t="str">
        <f>VLOOKUP($A2575,'Cancelled Orders'!$D$2:$G$10078,4,0)</f>
        <v>Customer Refusal</v>
      </c>
    </row>
    <row r="2576" spans="1:11" ht="13.2" x14ac:dyDescent="0.25">
      <c r="A2576" s="7">
        <v>289777407</v>
      </c>
      <c r="B2576" s="4">
        <v>863296</v>
      </c>
      <c r="C2576" s="4" t="s">
        <v>238</v>
      </c>
      <c r="D2576" s="7">
        <v>96</v>
      </c>
      <c r="E2576" s="7">
        <v>1</v>
      </c>
      <c r="F2576" s="7">
        <v>96</v>
      </c>
      <c r="G2576" s="5" t="s">
        <v>22</v>
      </c>
      <c r="H2576" s="5" t="s">
        <v>28</v>
      </c>
      <c r="I2576">
        <f>VLOOKUP($A2576,'Cancelled Orders'!$D$2:$L$10078,COLUMN(E2575),0)</f>
        <v>1</v>
      </c>
      <c r="J2576" t="str">
        <f>VLOOKUP($A2576,'Cancelled Orders'!$D$2:$G$10078,3,0)</f>
        <v>Order cancelled through app</v>
      </c>
      <c r="K2576" t="str">
        <f>VLOOKUP($A2576,'Cancelled Orders'!$D$2:$G$10078,4,0)</f>
        <v>Customer Refusal</v>
      </c>
    </row>
    <row r="2577" spans="1:11" ht="13.2" x14ac:dyDescent="0.25">
      <c r="A2577" s="7">
        <v>290894877</v>
      </c>
      <c r="B2577" s="4">
        <v>845300</v>
      </c>
      <c r="C2577" s="4" t="s">
        <v>1024</v>
      </c>
      <c r="D2577" s="7">
        <v>120</v>
      </c>
      <c r="E2577" s="7">
        <v>1</v>
      </c>
      <c r="F2577" s="7">
        <v>120</v>
      </c>
      <c r="G2577" s="5" t="s">
        <v>22</v>
      </c>
      <c r="H2577" s="5" t="s">
        <v>22</v>
      </c>
      <c r="I2577">
        <f>VLOOKUP($A2577,'Cancelled Orders'!$D$2:$L$10078,COLUMN(E2576),0)</f>
        <v>1</v>
      </c>
      <c r="J2577" t="str">
        <f>VLOOKUP($A2577,'Cancelled Orders'!$D$2:$G$10078,3,0)</f>
        <v>Cancelled by Restaurant</v>
      </c>
      <c r="K2577" t="str">
        <f>VLOOKUP($A2577,'Cancelled Orders'!$D$2:$G$10078,4,0)</f>
        <v>Stock Shortage</v>
      </c>
    </row>
    <row r="2578" spans="1:11" ht="13.2" x14ac:dyDescent="0.25">
      <c r="A2578" s="7">
        <v>289647548</v>
      </c>
      <c r="B2578" s="4">
        <v>870673</v>
      </c>
      <c r="C2578" s="4" t="s">
        <v>1025</v>
      </c>
      <c r="D2578" s="7">
        <v>15</v>
      </c>
      <c r="E2578" s="7">
        <v>1</v>
      </c>
      <c r="F2578" s="7">
        <v>15</v>
      </c>
      <c r="G2578" s="5" t="s">
        <v>22</v>
      </c>
      <c r="H2578" s="5" t="s">
        <v>28</v>
      </c>
      <c r="I2578">
        <f>VLOOKUP($A2578,'Cancelled Orders'!$D$2:$L$10078,COLUMN(E2577),0)</f>
        <v>1</v>
      </c>
      <c r="J2578" t="str">
        <f>VLOOKUP($A2578,'Cancelled Orders'!$D$2:$G$10078,3,0)</f>
        <v>Cancelled by Restaurant</v>
      </c>
      <c r="K2578" t="str">
        <f>VLOOKUP($A2578,'Cancelled Orders'!$D$2:$G$10078,4,0)</f>
        <v>High Demand at the Restaurant</v>
      </c>
    </row>
    <row r="2579" spans="1:11" ht="13.2" x14ac:dyDescent="0.25">
      <c r="A2579" s="7">
        <v>289647232</v>
      </c>
      <c r="B2579" s="4">
        <v>870673</v>
      </c>
      <c r="C2579" s="4" t="s">
        <v>1025</v>
      </c>
      <c r="D2579" s="7">
        <v>15</v>
      </c>
      <c r="E2579" s="7">
        <v>1</v>
      </c>
      <c r="F2579" s="7">
        <v>15</v>
      </c>
      <c r="G2579" s="5" t="s">
        <v>22</v>
      </c>
      <c r="H2579" s="5" t="s">
        <v>28</v>
      </c>
      <c r="I2579">
        <f>VLOOKUP($A2579,'Cancelled Orders'!$D$2:$L$10078,COLUMN(E2578),0)</f>
        <v>1</v>
      </c>
      <c r="J2579" t="str">
        <f>VLOOKUP($A2579,'Cancelled Orders'!$D$2:$G$10078,3,0)</f>
        <v>Cancelled by Restaurant</v>
      </c>
      <c r="K2579" t="str">
        <f>VLOOKUP($A2579,'Cancelled Orders'!$D$2:$G$10078,4,0)</f>
        <v>Customer Refusal</v>
      </c>
    </row>
    <row r="2580" spans="1:11" ht="13.2" x14ac:dyDescent="0.25">
      <c r="A2580" s="7">
        <v>289646969</v>
      </c>
      <c r="B2580" s="4">
        <v>870673</v>
      </c>
      <c r="C2580" s="4" t="s">
        <v>1025</v>
      </c>
      <c r="D2580" s="7">
        <v>15</v>
      </c>
      <c r="E2580" s="7">
        <v>1</v>
      </c>
      <c r="F2580" s="7">
        <v>15</v>
      </c>
      <c r="G2580" s="5" t="s">
        <v>22</v>
      </c>
      <c r="H2580" s="5" t="s">
        <v>28</v>
      </c>
      <c r="I2580">
        <f>VLOOKUP($A2580,'Cancelled Orders'!$D$2:$L$10078,COLUMN(E2579),0)</f>
        <v>1</v>
      </c>
      <c r="J2580" t="str">
        <f>VLOOKUP($A2580,'Cancelled Orders'!$D$2:$G$10078,3,0)</f>
        <v>Cancelled by Restaurant</v>
      </c>
      <c r="K2580" t="str">
        <f>VLOOKUP($A2580,'Cancelled Orders'!$D$2:$G$10078,4,0)</f>
        <v>Customer Refusal</v>
      </c>
    </row>
    <row r="2581" spans="1:11" ht="13.2" x14ac:dyDescent="0.25">
      <c r="A2581" s="7">
        <v>289646930</v>
      </c>
      <c r="B2581" s="4">
        <v>870673</v>
      </c>
      <c r="C2581" s="4" t="s">
        <v>1025</v>
      </c>
      <c r="D2581" s="7">
        <v>15</v>
      </c>
      <c r="E2581" s="7">
        <v>1</v>
      </c>
      <c r="F2581" s="7">
        <v>15</v>
      </c>
      <c r="G2581" s="5" t="s">
        <v>22</v>
      </c>
      <c r="H2581" s="5" t="s">
        <v>28</v>
      </c>
      <c r="I2581">
        <f>VLOOKUP($A2581,'Cancelled Orders'!$D$2:$L$10078,COLUMN(E2580),0)</f>
        <v>1</v>
      </c>
      <c r="J2581" t="str">
        <f>VLOOKUP($A2581,'Cancelled Orders'!$D$2:$G$10078,3,0)</f>
        <v>Cancelled by Restaurant</v>
      </c>
      <c r="K2581" t="str">
        <f>VLOOKUP($A2581,'Cancelled Orders'!$D$2:$G$10078,4,0)</f>
        <v>Customer Refusal</v>
      </c>
    </row>
    <row r="2582" spans="1:11" ht="13.2" x14ac:dyDescent="0.25">
      <c r="A2582" s="7">
        <v>290022631</v>
      </c>
      <c r="B2582" s="4">
        <v>870673</v>
      </c>
      <c r="C2582" s="4" t="s">
        <v>1025</v>
      </c>
      <c r="D2582" s="7">
        <v>15</v>
      </c>
      <c r="E2582" s="7">
        <v>1</v>
      </c>
      <c r="F2582" s="7">
        <v>15</v>
      </c>
      <c r="G2582" s="5" t="s">
        <v>22</v>
      </c>
      <c r="H2582" s="5" t="s">
        <v>28</v>
      </c>
      <c r="I2582">
        <f>VLOOKUP($A2582,'Cancelled Orders'!$D$2:$L$10078,COLUMN(E2581),0)</f>
        <v>1</v>
      </c>
      <c r="J2582" t="str">
        <f>VLOOKUP($A2582,'Cancelled Orders'!$D$2:$G$10078,3,0)</f>
        <v>Cancelled by Restaurant</v>
      </c>
      <c r="K2582" t="str">
        <f>VLOOKUP($A2582,'Cancelled Orders'!$D$2:$G$10078,4,0)</f>
        <v>Customer Refusal</v>
      </c>
    </row>
    <row r="2583" spans="1:11" ht="13.2" x14ac:dyDescent="0.25">
      <c r="A2583" s="7">
        <v>289647300</v>
      </c>
      <c r="B2583" s="4">
        <v>870673</v>
      </c>
      <c r="C2583" s="4" t="s">
        <v>1025</v>
      </c>
      <c r="D2583" s="7">
        <v>15</v>
      </c>
      <c r="E2583" s="7">
        <v>1</v>
      </c>
      <c r="F2583" s="7">
        <v>15</v>
      </c>
      <c r="G2583" s="5" t="s">
        <v>22</v>
      </c>
      <c r="H2583" s="5" t="s">
        <v>28</v>
      </c>
      <c r="I2583">
        <f>VLOOKUP($A2583,'Cancelled Orders'!$D$2:$L$10078,COLUMN(E2582),0)</f>
        <v>1</v>
      </c>
      <c r="J2583" t="str">
        <f>VLOOKUP($A2583,'Cancelled Orders'!$D$2:$G$10078,3,0)</f>
        <v>Cancelled by Restaurant</v>
      </c>
      <c r="K2583" t="str">
        <f>VLOOKUP($A2583,'Cancelled Orders'!$D$2:$G$10078,4,0)</f>
        <v>High Demand at the Restaurant</v>
      </c>
    </row>
    <row r="2584" spans="1:11" ht="13.2" x14ac:dyDescent="0.25">
      <c r="A2584" s="7">
        <v>289647028</v>
      </c>
      <c r="B2584" s="4">
        <v>870673</v>
      </c>
      <c r="C2584" s="4" t="s">
        <v>1025</v>
      </c>
      <c r="D2584" s="7">
        <v>15</v>
      </c>
      <c r="E2584" s="7">
        <v>1</v>
      </c>
      <c r="F2584" s="7">
        <v>15</v>
      </c>
      <c r="G2584" s="5" t="s">
        <v>22</v>
      </c>
      <c r="H2584" s="5" t="s">
        <v>28</v>
      </c>
      <c r="I2584">
        <f>VLOOKUP($A2584,'Cancelled Orders'!$D$2:$L$10078,COLUMN(E2583),0)</f>
        <v>1</v>
      </c>
      <c r="J2584" t="str">
        <f>VLOOKUP($A2584,'Cancelled Orders'!$D$2:$G$10078,3,0)</f>
        <v>Cancelled by Restaurant</v>
      </c>
      <c r="K2584" t="str">
        <f>VLOOKUP($A2584,'Cancelled Orders'!$D$2:$G$10078,4,0)</f>
        <v>Customer Refusal</v>
      </c>
    </row>
    <row r="2585" spans="1:11" ht="13.2" x14ac:dyDescent="0.25">
      <c r="A2585" s="7">
        <v>289646564</v>
      </c>
      <c r="B2585" s="4">
        <v>870673</v>
      </c>
      <c r="C2585" s="4" t="s">
        <v>1025</v>
      </c>
      <c r="D2585" s="7">
        <v>15</v>
      </c>
      <c r="E2585" s="7">
        <v>1</v>
      </c>
      <c r="F2585" s="7">
        <v>15</v>
      </c>
      <c r="G2585" s="5" t="s">
        <v>22</v>
      </c>
      <c r="H2585" s="5" t="s">
        <v>28</v>
      </c>
      <c r="I2585">
        <f>VLOOKUP($A2585,'Cancelled Orders'!$D$2:$L$10078,COLUMN(E2584),0)</f>
        <v>1</v>
      </c>
      <c r="J2585" t="str">
        <f>VLOOKUP($A2585,'Cancelled Orders'!$D$2:$G$10078,3,0)</f>
        <v>Cancelled by Restaurant</v>
      </c>
      <c r="K2585" t="str">
        <f>VLOOKUP($A2585,'Cancelled Orders'!$D$2:$G$10078,4,0)</f>
        <v>Customer Refusal</v>
      </c>
    </row>
    <row r="2586" spans="1:11" ht="13.2" x14ac:dyDescent="0.25">
      <c r="A2586" s="7">
        <v>289646516</v>
      </c>
      <c r="B2586" s="4">
        <v>870673</v>
      </c>
      <c r="C2586" s="4" t="s">
        <v>1025</v>
      </c>
      <c r="D2586" s="7">
        <v>15</v>
      </c>
      <c r="E2586" s="7">
        <v>1</v>
      </c>
      <c r="F2586" s="7">
        <v>15</v>
      </c>
      <c r="G2586" s="5" t="s">
        <v>22</v>
      </c>
      <c r="H2586" s="5" t="s">
        <v>28</v>
      </c>
      <c r="I2586">
        <f>VLOOKUP($A2586,'Cancelled Orders'!$D$2:$L$10078,COLUMN(E2585),0)</f>
        <v>1</v>
      </c>
      <c r="J2586" t="str">
        <f>VLOOKUP($A2586,'Cancelled Orders'!$D$2:$G$10078,3,0)</f>
        <v>Cancelled by Restaurant</v>
      </c>
      <c r="K2586" t="str">
        <f>VLOOKUP($A2586,'Cancelled Orders'!$D$2:$G$10078,4,0)</f>
        <v>Customer Refusal</v>
      </c>
    </row>
    <row r="2587" spans="1:11" ht="13.2" x14ac:dyDescent="0.25">
      <c r="A2587" s="7">
        <v>289910594</v>
      </c>
      <c r="B2587" s="4">
        <v>870669</v>
      </c>
      <c r="C2587" s="4" t="s">
        <v>1026</v>
      </c>
      <c r="D2587" s="7">
        <v>15</v>
      </c>
      <c r="E2587" s="7">
        <v>1</v>
      </c>
      <c r="F2587" s="7">
        <v>15</v>
      </c>
      <c r="G2587" s="5" t="s">
        <v>22</v>
      </c>
      <c r="H2587" s="5" t="s">
        <v>28</v>
      </c>
      <c r="I2587">
        <f>VLOOKUP($A2587,'Cancelled Orders'!$D$2:$L$10078,COLUMN(E2586),0)</f>
        <v>1</v>
      </c>
      <c r="J2587" t="str">
        <f>VLOOKUP($A2587,'Cancelled Orders'!$D$2:$G$10078,3,0)</f>
        <v>Cancelled by Restaurant</v>
      </c>
      <c r="K2587" t="str">
        <f>VLOOKUP($A2587,'Cancelled Orders'!$D$2:$G$10078,4,0)</f>
        <v>Customer Refusal</v>
      </c>
    </row>
    <row r="2588" spans="1:11" ht="13.2" x14ac:dyDescent="0.25">
      <c r="A2588" s="7">
        <v>289646607</v>
      </c>
      <c r="B2588" s="4">
        <v>870676</v>
      </c>
      <c r="C2588" s="4" t="s">
        <v>1027</v>
      </c>
      <c r="D2588" s="7">
        <v>15</v>
      </c>
      <c r="E2588" s="7">
        <v>2</v>
      </c>
      <c r="F2588" s="7">
        <v>30</v>
      </c>
      <c r="G2588" s="5" t="s">
        <v>22</v>
      </c>
      <c r="H2588" s="5" t="s">
        <v>28</v>
      </c>
      <c r="I2588">
        <f>VLOOKUP($A2588,'Cancelled Orders'!$D$2:$L$10078,COLUMN(E2587),0)</f>
        <v>1</v>
      </c>
      <c r="J2588" t="str">
        <f>VLOOKUP($A2588,'Cancelled Orders'!$D$2:$G$10078,3,0)</f>
        <v>Cancelled by Restaurant</v>
      </c>
      <c r="K2588" t="str">
        <f>VLOOKUP($A2588,'Cancelled Orders'!$D$2:$G$10078,4,0)</f>
        <v>Customer Refusal</v>
      </c>
    </row>
    <row r="2589" spans="1:11" ht="13.2" x14ac:dyDescent="0.25">
      <c r="A2589" s="7">
        <v>290636960</v>
      </c>
      <c r="B2589" s="4">
        <v>706634</v>
      </c>
      <c r="C2589" s="4" t="s">
        <v>1028</v>
      </c>
      <c r="D2589" s="7">
        <v>75</v>
      </c>
      <c r="E2589" s="7">
        <v>1</v>
      </c>
      <c r="F2589" s="7">
        <v>75</v>
      </c>
      <c r="G2589" s="5" t="s">
        <v>22</v>
      </c>
      <c r="H2589" s="5" t="s">
        <v>28</v>
      </c>
      <c r="I2589">
        <f>VLOOKUP($A2589,'Cancelled Orders'!$D$2:$L$10078,COLUMN(E2588),0)</f>
        <v>1</v>
      </c>
      <c r="J2589" t="str">
        <f>VLOOKUP($A2589,'Cancelled Orders'!$D$2:$G$10078,3,0)</f>
        <v>Order cancelled through app</v>
      </c>
      <c r="K2589" t="str">
        <f>VLOOKUP($A2589,'Cancelled Orders'!$D$2:$G$10078,4,0)</f>
        <v>Customer Refusal</v>
      </c>
    </row>
    <row r="2590" spans="1:11" ht="13.2" x14ac:dyDescent="0.25">
      <c r="A2590" s="7">
        <v>289821848</v>
      </c>
      <c r="B2590" s="4">
        <v>477186</v>
      </c>
      <c r="C2590" s="4" t="s">
        <v>1029</v>
      </c>
      <c r="D2590" s="7">
        <v>150</v>
      </c>
      <c r="E2590" s="7">
        <v>1</v>
      </c>
      <c r="F2590" s="7">
        <v>150</v>
      </c>
      <c r="G2590" s="5" t="s">
        <v>22</v>
      </c>
      <c r="H2590" s="5" t="s">
        <v>28</v>
      </c>
      <c r="I2590">
        <f>VLOOKUP($A2590,'Cancelled Orders'!$D$2:$L$10078,COLUMN(E2589),0)</f>
        <v>1</v>
      </c>
      <c r="J2590" t="str">
        <f>VLOOKUP($A2590,'Cancelled Orders'!$D$2:$G$10078,3,0)</f>
        <v>Order cancelled through app</v>
      </c>
      <c r="K2590" t="str">
        <f>VLOOKUP($A2590,'Cancelled Orders'!$D$2:$G$10078,4,0)</f>
        <v>Customer Refusal</v>
      </c>
    </row>
    <row r="2591" spans="1:11" ht="13.2" x14ac:dyDescent="0.25">
      <c r="A2591" s="7">
        <v>289763501</v>
      </c>
      <c r="B2591" s="4">
        <v>477186</v>
      </c>
      <c r="C2591" s="4" t="s">
        <v>1029</v>
      </c>
      <c r="D2591" s="7">
        <v>150</v>
      </c>
      <c r="E2591" s="7">
        <v>1</v>
      </c>
      <c r="F2591" s="7">
        <v>150</v>
      </c>
      <c r="G2591" s="5" t="s">
        <v>22</v>
      </c>
      <c r="H2591" s="5" t="s">
        <v>28</v>
      </c>
      <c r="I2591">
        <f>VLOOKUP($A2591,'Cancelled Orders'!$D$2:$L$10078,COLUMN(E2590),0)</f>
        <v>1</v>
      </c>
      <c r="J2591" t="str">
        <f>VLOOKUP($A2591,'Cancelled Orders'!$D$2:$G$10078,3,0)</f>
        <v>Order cancelled through app</v>
      </c>
      <c r="K2591" t="str">
        <f>VLOOKUP($A2591,'Cancelled Orders'!$D$2:$G$10078,4,0)</f>
        <v>Customer Refusal</v>
      </c>
    </row>
    <row r="2592" spans="1:11" ht="13.2" x14ac:dyDescent="0.25">
      <c r="A2592" s="7">
        <v>289734198</v>
      </c>
      <c r="B2592" s="4">
        <v>477186</v>
      </c>
      <c r="C2592" s="4" t="s">
        <v>1029</v>
      </c>
      <c r="D2592" s="7">
        <v>150</v>
      </c>
      <c r="E2592" s="7">
        <v>1</v>
      </c>
      <c r="F2592" s="7">
        <v>150</v>
      </c>
      <c r="G2592" s="5" t="s">
        <v>22</v>
      </c>
      <c r="H2592" s="5" t="s">
        <v>28</v>
      </c>
      <c r="I2592">
        <f>VLOOKUP($A2592,'Cancelled Orders'!$D$2:$L$10078,COLUMN(E2591),0)</f>
        <v>1</v>
      </c>
      <c r="J2592" t="str">
        <f>VLOOKUP($A2592,'Cancelled Orders'!$D$2:$G$10078,3,0)</f>
        <v>Order cancelled through app</v>
      </c>
      <c r="K2592" t="str">
        <f>VLOOKUP($A2592,'Cancelled Orders'!$D$2:$G$10078,4,0)</f>
        <v>Customer Refusal</v>
      </c>
    </row>
    <row r="2593" spans="1:11" ht="13.2" x14ac:dyDescent="0.25">
      <c r="A2593" s="7">
        <v>289752085</v>
      </c>
      <c r="B2593" s="4">
        <v>477186</v>
      </c>
      <c r="C2593" s="4" t="s">
        <v>1029</v>
      </c>
      <c r="D2593" s="7">
        <v>150</v>
      </c>
      <c r="E2593" s="7">
        <v>1</v>
      </c>
      <c r="F2593" s="7">
        <v>150</v>
      </c>
      <c r="G2593" s="5" t="s">
        <v>22</v>
      </c>
      <c r="H2593" s="5" t="s">
        <v>28</v>
      </c>
      <c r="I2593">
        <f>VLOOKUP($A2593,'Cancelled Orders'!$D$2:$L$10078,COLUMN(E2592),0)</f>
        <v>1</v>
      </c>
      <c r="J2593" t="str">
        <f>VLOOKUP($A2593,'Cancelled Orders'!$D$2:$G$10078,3,0)</f>
        <v>Order cancelled through app</v>
      </c>
      <c r="K2593" t="str">
        <f>VLOOKUP($A2593,'Cancelled Orders'!$D$2:$G$10078,4,0)</f>
        <v>Customer Refusal</v>
      </c>
    </row>
    <row r="2594" spans="1:11" ht="13.2" x14ac:dyDescent="0.25">
      <c r="A2594" s="7">
        <v>290576769</v>
      </c>
      <c r="B2594" s="4">
        <v>477186</v>
      </c>
      <c r="C2594" s="4" t="s">
        <v>1029</v>
      </c>
      <c r="D2594" s="7">
        <v>150</v>
      </c>
      <c r="E2594" s="7">
        <v>1</v>
      </c>
      <c r="F2594" s="7">
        <v>150</v>
      </c>
      <c r="G2594" s="5" t="s">
        <v>22</v>
      </c>
      <c r="H2594" s="5" t="s">
        <v>28</v>
      </c>
      <c r="I2594">
        <f>VLOOKUP($A2594,'Cancelled Orders'!$D$2:$L$10078,COLUMN(E2593),0)</f>
        <v>1</v>
      </c>
      <c r="J2594" t="str">
        <f>VLOOKUP($A2594,'Cancelled Orders'!$D$2:$G$10078,3,0)</f>
        <v>Order cancelled through app</v>
      </c>
      <c r="K2594" t="str">
        <f>VLOOKUP($A2594,'Cancelled Orders'!$D$2:$G$10078,4,0)</f>
        <v>Customer Refusal</v>
      </c>
    </row>
    <row r="2595" spans="1:11" ht="13.2" x14ac:dyDescent="0.25">
      <c r="A2595" s="7">
        <v>290564665</v>
      </c>
      <c r="B2595" s="4">
        <v>477186</v>
      </c>
      <c r="C2595" s="4" t="s">
        <v>1029</v>
      </c>
      <c r="D2595" s="7">
        <v>150</v>
      </c>
      <c r="E2595" s="7">
        <v>1</v>
      </c>
      <c r="F2595" s="7">
        <v>150</v>
      </c>
      <c r="G2595" s="5" t="s">
        <v>22</v>
      </c>
      <c r="H2595" s="5" t="s">
        <v>28</v>
      </c>
      <c r="I2595">
        <f>VLOOKUP($A2595,'Cancelled Orders'!$D$2:$L$10078,COLUMN(E2594),0)</f>
        <v>1</v>
      </c>
      <c r="J2595" t="str">
        <f>VLOOKUP($A2595,'Cancelled Orders'!$D$2:$G$10078,3,0)</f>
        <v>Order cancelled through app</v>
      </c>
      <c r="K2595" t="str">
        <f>VLOOKUP($A2595,'Cancelled Orders'!$D$2:$G$10078,4,0)</f>
        <v>Customer Refusal</v>
      </c>
    </row>
    <row r="2596" spans="1:11" ht="13.2" x14ac:dyDescent="0.25">
      <c r="A2596" s="7">
        <v>289758296</v>
      </c>
      <c r="B2596" s="4">
        <v>477186</v>
      </c>
      <c r="C2596" s="4" t="s">
        <v>1029</v>
      </c>
      <c r="D2596" s="7">
        <v>150</v>
      </c>
      <c r="E2596" s="7">
        <v>1</v>
      </c>
      <c r="F2596" s="7">
        <v>150</v>
      </c>
      <c r="G2596" s="5" t="s">
        <v>22</v>
      </c>
      <c r="H2596" s="5" t="s">
        <v>28</v>
      </c>
      <c r="I2596">
        <f>VLOOKUP($A2596,'Cancelled Orders'!$D$2:$L$10078,COLUMN(E2595),0)</f>
        <v>1</v>
      </c>
      <c r="J2596" t="str">
        <f>VLOOKUP($A2596,'Cancelled Orders'!$D$2:$G$10078,3,0)</f>
        <v>Order cancelled through app</v>
      </c>
      <c r="K2596" t="str">
        <f>VLOOKUP($A2596,'Cancelled Orders'!$D$2:$G$10078,4,0)</f>
        <v>Customer Refusal</v>
      </c>
    </row>
    <row r="2597" spans="1:11" ht="13.2" x14ac:dyDescent="0.25">
      <c r="A2597" s="7">
        <v>289743500</v>
      </c>
      <c r="B2597" s="4">
        <v>477186</v>
      </c>
      <c r="C2597" s="4" t="s">
        <v>1029</v>
      </c>
      <c r="D2597" s="7">
        <v>150</v>
      </c>
      <c r="E2597" s="7">
        <v>1</v>
      </c>
      <c r="F2597" s="7">
        <v>150</v>
      </c>
      <c r="G2597" s="5" t="s">
        <v>22</v>
      </c>
      <c r="H2597" s="5" t="s">
        <v>28</v>
      </c>
      <c r="I2597">
        <f>VLOOKUP($A2597,'Cancelled Orders'!$D$2:$L$10078,COLUMN(E2596),0)</f>
        <v>1</v>
      </c>
      <c r="J2597" t="str">
        <f>VLOOKUP($A2597,'Cancelled Orders'!$D$2:$G$10078,3,0)</f>
        <v>Order cancelled through app</v>
      </c>
      <c r="K2597" t="str">
        <f>VLOOKUP($A2597,'Cancelled Orders'!$D$2:$G$10078,4,0)</f>
        <v>Customer Refusal</v>
      </c>
    </row>
    <row r="2598" spans="1:11" ht="13.2" x14ac:dyDescent="0.25">
      <c r="A2598" s="7">
        <v>289731291</v>
      </c>
      <c r="B2598" s="4">
        <v>477186</v>
      </c>
      <c r="C2598" s="4" t="s">
        <v>1029</v>
      </c>
      <c r="D2598" s="7">
        <v>150</v>
      </c>
      <c r="E2598" s="7">
        <v>1</v>
      </c>
      <c r="F2598" s="7">
        <v>150</v>
      </c>
      <c r="G2598" s="5" t="s">
        <v>22</v>
      </c>
      <c r="H2598" s="5" t="s">
        <v>28</v>
      </c>
      <c r="I2598">
        <f>VLOOKUP($A2598,'Cancelled Orders'!$D$2:$L$10078,COLUMN(E2597),0)</f>
        <v>1</v>
      </c>
      <c r="J2598" t="str">
        <f>VLOOKUP($A2598,'Cancelled Orders'!$D$2:$G$10078,3,0)</f>
        <v>Order cancelled through app</v>
      </c>
      <c r="K2598" t="str">
        <f>VLOOKUP($A2598,'Cancelled Orders'!$D$2:$G$10078,4,0)</f>
        <v>Customer Refusal</v>
      </c>
    </row>
    <row r="2599" spans="1:11" ht="13.2" x14ac:dyDescent="0.25">
      <c r="A2599" s="7">
        <v>290376172</v>
      </c>
      <c r="B2599" s="4">
        <v>763549</v>
      </c>
      <c r="C2599" s="4" t="s">
        <v>1030</v>
      </c>
      <c r="D2599" s="7">
        <v>45</v>
      </c>
      <c r="E2599" s="7">
        <v>1</v>
      </c>
      <c r="F2599" s="7">
        <v>45</v>
      </c>
      <c r="G2599" s="5" t="s">
        <v>22</v>
      </c>
      <c r="H2599" s="5" t="s">
        <v>22</v>
      </c>
      <c r="I2599">
        <f>VLOOKUP($A2599,'Cancelled Orders'!$D$2:$L$10078,COLUMN(E2598),0)</f>
        <v>1</v>
      </c>
      <c r="J2599" t="str">
        <f>VLOOKUP($A2599,'Cancelled Orders'!$D$2:$G$10078,3,0)</f>
        <v>Order cancelled through app</v>
      </c>
      <c r="K2599" t="str">
        <f>VLOOKUP($A2599,'Cancelled Orders'!$D$2:$G$10078,4,0)</f>
        <v>Customer Refusal</v>
      </c>
    </row>
    <row r="2600" spans="1:11" ht="13.2" x14ac:dyDescent="0.25">
      <c r="A2600" s="7">
        <v>291739342</v>
      </c>
      <c r="B2600" s="4">
        <v>773964</v>
      </c>
      <c r="C2600" s="4" t="s">
        <v>1031</v>
      </c>
      <c r="D2600" s="7">
        <v>99</v>
      </c>
      <c r="E2600" s="7">
        <v>1</v>
      </c>
      <c r="F2600" s="7">
        <v>99</v>
      </c>
      <c r="G2600" s="5" t="s">
        <v>22</v>
      </c>
      <c r="H2600" s="5" t="s">
        <v>22</v>
      </c>
      <c r="I2600">
        <f>VLOOKUP($A2600,'Cancelled Orders'!$D$2:$L$10078,COLUMN(E2599),0)</f>
        <v>0</v>
      </c>
      <c r="J2600" t="str">
        <f>VLOOKUP($A2600,'Cancelled Orders'!$D$2:$G$10078,3,0)</f>
        <v>Cancelled by Restaurant</v>
      </c>
      <c r="K2600" t="str">
        <f>VLOOKUP($A2600,'Cancelled Orders'!$D$2:$G$10078,4,0)</f>
        <v>Item Unavailable</v>
      </c>
    </row>
    <row r="2601" spans="1:11" ht="13.2" x14ac:dyDescent="0.25">
      <c r="A2601" s="7">
        <v>290922774</v>
      </c>
      <c r="B2601" s="4">
        <v>748026</v>
      </c>
      <c r="C2601" s="4" t="s">
        <v>1032</v>
      </c>
      <c r="D2601" s="7">
        <v>35</v>
      </c>
      <c r="E2601" s="7">
        <v>1</v>
      </c>
      <c r="F2601" s="7">
        <v>35</v>
      </c>
      <c r="G2601" s="5" t="s">
        <v>22</v>
      </c>
      <c r="H2601" s="5" t="s">
        <v>28</v>
      </c>
      <c r="I2601">
        <f>VLOOKUP($A2601,'Cancelled Orders'!$D$2:$L$10078,COLUMN(E2600),0)</f>
        <v>1</v>
      </c>
      <c r="J2601" t="str">
        <f>VLOOKUP($A2601,'Cancelled Orders'!$D$2:$G$10078,3,0)</f>
        <v>Order cancelled through app</v>
      </c>
      <c r="K2601" t="str">
        <f>VLOOKUP($A2601,'Cancelled Orders'!$D$2:$G$10078,4,0)</f>
        <v>Customer Refusal</v>
      </c>
    </row>
    <row r="2602" spans="1:11" ht="13.2" x14ac:dyDescent="0.25">
      <c r="A2602" s="7">
        <v>290467226</v>
      </c>
      <c r="B2602" s="4">
        <v>860641</v>
      </c>
      <c r="C2602" s="4" t="s">
        <v>172</v>
      </c>
      <c r="D2602" s="7">
        <v>50</v>
      </c>
      <c r="E2602" s="7">
        <v>1</v>
      </c>
      <c r="F2602" s="7">
        <v>50</v>
      </c>
      <c r="G2602" s="5" t="s">
        <v>22</v>
      </c>
      <c r="H2602" s="5" t="s">
        <v>22</v>
      </c>
      <c r="I2602">
        <f>VLOOKUP($A2602,'Cancelled Orders'!$D$2:$L$10078,COLUMN(E2601),0)</f>
        <v>1</v>
      </c>
      <c r="J2602" t="str">
        <f>VLOOKUP($A2602,'Cancelled Orders'!$D$2:$G$10078,3,0)</f>
        <v>Cancelled by Restaurant</v>
      </c>
      <c r="K2602" t="str">
        <f>VLOOKUP($A2602,'Cancelled Orders'!$D$2:$G$10078,4,0)</f>
        <v>Item Unavailable</v>
      </c>
    </row>
    <row r="2603" spans="1:11" ht="13.2" x14ac:dyDescent="0.25">
      <c r="A2603" s="7">
        <v>289670793</v>
      </c>
      <c r="B2603" s="4">
        <v>860641</v>
      </c>
      <c r="C2603" s="4" t="s">
        <v>172</v>
      </c>
      <c r="D2603" s="7">
        <v>50</v>
      </c>
      <c r="E2603" s="7">
        <v>1</v>
      </c>
      <c r="F2603" s="7">
        <v>50</v>
      </c>
      <c r="G2603" s="5" t="s">
        <v>22</v>
      </c>
      <c r="H2603" s="5" t="s">
        <v>22</v>
      </c>
      <c r="I2603">
        <f>VLOOKUP($A2603,'Cancelled Orders'!$D$2:$L$10078,COLUMN(E2602),0)</f>
        <v>1</v>
      </c>
      <c r="J2603" t="str">
        <f>VLOOKUP($A2603,'Cancelled Orders'!$D$2:$G$10078,3,0)</f>
        <v>Cancelled by Restaurant</v>
      </c>
      <c r="K2603" t="str">
        <f>VLOOKUP($A2603,'Cancelled Orders'!$D$2:$G$10078,4,0)</f>
        <v>Item Unavailable</v>
      </c>
    </row>
    <row r="2604" spans="1:11" ht="13.2" x14ac:dyDescent="0.25">
      <c r="A2604" s="7">
        <v>291545701</v>
      </c>
      <c r="B2604" s="4">
        <v>835629</v>
      </c>
      <c r="C2604" s="4" t="s">
        <v>1033</v>
      </c>
      <c r="D2604" s="7">
        <v>75</v>
      </c>
      <c r="E2604" s="7">
        <v>1</v>
      </c>
      <c r="F2604" s="7">
        <v>75</v>
      </c>
      <c r="G2604" s="5" t="s">
        <v>22</v>
      </c>
      <c r="H2604" s="5" t="s">
        <v>28</v>
      </c>
      <c r="I2604">
        <f>VLOOKUP($A2604,'Cancelled Orders'!$D$2:$L$10078,COLUMN(E2603),0)</f>
        <v>1</v>
      </c>
      <c r="J2604" t="str">
        <f>VLOOKUP($A2604,'Cancelled Orders'!$D$2:$G$10078,3,0)</f>
        <v>Order cancelled through app</v>
      </c>
      <c r="K2604" t="str">
        <f>VLOOKUP($A2604,'Cancelled Orders'!$D$2:$G$10078,4,0)</f>
        <v>Customer Refusal</v>
      </c>
    </row>
    <row r="2605" spans="1:11" ht="13.2" x14ac:dyDescent="0.25">
      <c r="A2605" s="7">
        <v>289724480</v>
      </c>
      <c r="B2605" s="4">
        <v>835629</v>
      </c>
      <c r="C2605" s="4" t="s">
        <v>1033</v>
      </c>
      <c r="D2605" s="7">
        <v>75</v>
      </c>
      <c r="E2605" s="7">
        <v>1</v>
      </c>
      <c r="F2605" s="7">
        <v>75</v>
      </c>
      <c r="G2605" s="5" t="s">
        <v>22</v>
      </c>
      <c r="H2605" s="5" t="s">
        <v>28</v>
      </c>
      <c r="I2605">
        <f>VLOOKUP($A2605,'Cancelled Orders'!$D$2:$L$10078,COLUMN(E2604),0)</f>
        <v>1</v>
      </c>
      <c r="J2605" t="str">
        <f>VLOOKUP($A2605,'Cancelled Orders'!$D$2:$G$10078,3,0)</f>
        <v>Order cancelled through app</v>
      </c>
      <c r="K2605" t="str">
        <f>VLOOKUP($A2605,'Cancelled Orders'!$D$2:$G$10078,4,0)</f>
        <v>Customer Refusal</v>
      </c>
    </row>
    <row r="2606" spans="1:11" ht="13.2" x14ac:dyDescent="0.25">
      <c r="A2606" s="7">
        <v>289718675</v>
      </c>
      <c r="B2606" s="4">
        <v>776578</v>
      </c>
      <c r="C2606" s="4" t="s">
        <v>1034</v>
      </c>
      <c r="D2606" s="7">
        <v>80</v>
      </c>
      <c r="E2606" s="7">
        <v>1</v>
      </c>
      <c r="F2606" s="7">
        <v>80</v>
      </c>
      <c r="G2606" s="5" t="s">
        <v>22</v>
      </c>
      <c r="H2606" s="5" t="s">
        <v>28</v>
      </c>
      <c r="I2606">
        <f>VLOOKUP($A2606,'Cancelled Orders'!$D$2:$L$10078,COLUMN(E2605),0)</f>
        <v>0</v>
      </c>
      <c r="J2606" t="str">
        <f>VLOOKUP($A2606,'Cancelled Orders'!$D$2:$G$10078,3,0)</f>
        <v>Order cancelled through app</v>
      </c>
      <c r="K2606" t="str">
        <f>VLOOKUP($A2606,'Cancelled Orders'!$D$2:$G$10078,4,0)</f>
        <v>Customer Refusal</v>
      </c>
    </row>
    <row r="2607" spans="1:11" ht="13.2" x14ac:dyDescent="0.25">
      <c r="A2607" s="7">
        <v>289812983</v>
      </c>
      <c r="B2607" s="4">
        <v>860075</v>
      </c>
      <c r="C2607" s="4" t="s">
        <v>1035</v>
      </c>
      <c r="D2607" s="7">
        <v>35</v>
      </c>
      <c r="E2607" s="7">
        <v>1</v>
      </c>
      <c r="F2607" s="7">
        <v>35</v>
      </c>
      <c r="G2607" s="5" t="s">
        <v>22</v>
      </c>
      <c r="H2607" s="5" t="s">
        <v>28</v>
      </c>
      <c r="I2607">
        <f>VLOOKUP($A2607,'Cancelled Orders'!$D$2:$L$10078,COLUMN(E2606),0)</f>
        <v>0</v>
      </c>
      <c r="J2607" t="str">
        <f>VLOOKUP($A2607,'Cancelled Orders'!$D$2:$G$10078,3,0)</f>
        <v>Order cancelled through app</v>
      </c>
      <c r="K2607" t="str">
        <f>VLOOKUP($A2607,'Cancelled Orders'!$D$2:$G$10078,4,0)</f>
        <v>Customer Refusal</v>
      </c>
    </row>
    <row r="2608" spans="1:11" ht="13.2" x14ac:dyDescent="0.25">
      <c r="A2608" s="7">
        <v>290131269</v>
      </c>
      <c r="B2608" s="4">
        <v>836645</v>
      </c>
      <c r="C2608" s="4" t="s">
        <v>80</v>
      </c>
      <c r="D2608" s="7">
        <v>25</v>
      </c>
      <c r="E2608" s="7">
        <v>1</v>
      </c>
      <c r="F2608" s="7">
        <v>25</v>
      </c>
      <c r="G2608" s="5" t="s">
        <v>22</v>
      </c>
      <c r="H2608" s="5" t="s">
        <v>28</v>
      </c>
      <c r="I2608">
        <f>VLOOKUP($A2608,'Cancelled Orders'!$D$2:$L$10078,COLUMN(E2607),0)</f>
        <v>1</v>
      </c>
      <c r="J2608" t="str">
        <f>VLOOKUP($A2608,'Cancelled Orders'!$D$2:$G$10078,3,0)</f>
        <v>Order cancelled through app</v>
      </c>
      <c r="K2608" t="str">
        <f>VLOOKUP($A2608,'Cancelled Orders'!$D$2:$G$10078,4,0)</f>
        <v>Customer Refusal</v>
      </c>
    </row>
    <row r="2609" spans="1:11" ht="13.2" x14ac:dyDescent="0.25">
      <c r="A2609" s="7">
        <v>290271822</v>
      </c>
      <c r="B2609" s="4">
        <v>703463</v>
      </c>
      <c r="C2609" s="4" t="s">
        <v>1036</v>
      </c>
      <c r="D2609" s="7">
        <v>80</v>
      </c>
      <c r="E2609" s="7">
        <v>1</v>
      </c>
      <c r="F2609" s="7">
        <v>80</v>
      </c>
      <c r="G2609" s="5" t="s">
        <v>22</v>
      </c>
      <c r="H2609" s="5" t="s">
        <v>28</v>
      </c>
      <c r="I2609">
        <f>VLOOKUP($A2609,'Cancelled Orders'!$D$2:$L$10078,COLUMN(E2608),0)</f>
        <v>1</v>
      </c>
      <c r="J2609" t="str">
        <f>VLOOKUP($A2609,'Cancelled Orders'!$D$2:$G$10078,3,0)</f>
        <v>Order cancelled through app</v>
      </c>
      <c r="K2609" t="str">
        <f>VLOOKUP($A2609,'Cancelled Orders'!$D$2:$G$10078,4,0)</f>
        <v>Customer Refusal</v>
      </c>
    </row>
    <row r="2610" spans="1:11" ht="13.2" x14ac:dyDescent="0.25">
      <c r="A2610" s="7">
        <v>290683045</v>
      </c>
      <c r="B2610" s="4">
        <v>751541</v>
      </c>
      <c r="C2610" s="4" t="s">
        <v>1037</v>
      </c>
      <c r="D2610" s="7">
        <v>120</v>
      </c>
      <c r="E2610" s="7">
        <v>1</v>
      </c>
      <c r="F2610" s="7">
        <v>120</v>
      </c>
      <c r="G2610" s="5" t="s">
        <v>22</v>
      </c>
      <c r="H2610" s="5" t="s">
        <v>28</v>
      </c>
      <c r="I2610">
        <f>VLOOKUP($A2610,'Cancelled Orders'!$D$2:$L$10078,COLUMN(E2609),0)</f>
        <v>1</v>
      </c>
      <c r="J2610" t="str">
        <f>VLOOKUP($A2610,'Cancelled Orders'!$D$2:$G$10078,3,0)</f>
        <v>Order cancelled through app</v>
      </c>
      <c r="K2610" t="str">
        <f>VLOOKUP($A2610,'Cancelled Orders'!$D$2:$G$10078,4,0)</f>
        <v>Customer Refusal</v>
      </c>
    </row>
    <row r="2611" spans="1:11" ht="13.2" x14ac:dyDescent="0.25">
      <c r="A2611" s="7">
        <v>290031186</v>
      </c>
      <c r="B2611" s="4">
        <v>854602</v>
      </c>
      <c r="C2611" s="4" t="s">
        <v>1038</v>
      </c>
      <c r="D2611" s="7">
        <v>45</v>
      </c>
      <c r="E2611" s="7">
        <v>1</v>
      </c>
      <c r="F2611" s="7">
        <v>45</v>
      </c>
      <c r="G2611" s="5" t="s">
        <v>22</v>
      </c>
      <c r="H2611" s="5" t="s">
        <v>28</v>
      </c>
      <c r="I2611">
        <f>VLOOKUP($A2611,'Cancelled Orders'!$D$2:$L$10078,COLUMN(E2610),0)</f>
        <v>1</v>
      </c>
      <c r="J2611" t="str">
        <f>VLOOKUP($A2611,'Cancelled Orders'!$D$2:$G$10078,3,0)</f>
        <v>Order cancelled through app</v>
      </c>
      <c r="K2611" t="str">
        <f>VLOOKUP($A2611,'Cancelled Orders'!$D$2:$G$10078,4,0)</f>
        <v>Customer Refusal</v>
      </c>
    </row>
    <row r="2612" spans="1:11" ht="13.2" x14ac:dyDescent="0.25">
      <c r="A2612" s="7">
        <v>290167467</v>
      </c>
      <c r="B2612" s="4">
        <v>854602</v>
      </c>
      <c r="C2612" s="4" t="s">
        <v>1038</v>
      </c>
      <c r="D2612" s="7">
        <v>45</v>
      </c>
      <c r="E2612" s="7">
        <v>1</v>
      </c>
      <c r="F2612" s="7">
        <v>45</v>
      </c>
      <c r="G2612" s="5" t="s">
        <v>22</v>
      </c>
      <c r="H2612" s="5" t="s">
        <v>28</v>
      </c>
      <c r="I2612">
        <f>VLOOKUP($A2612,'Cancelled Orders'!$D$2:$L$10078,COLUMN(E2611),0)</f>
        <v>1</v>
      </c>
      <c r="J2612" t="str">
        <f>VLOOKUP($A2612,'Cancelled Orders'!$D$2:$G$10078,3,0)</f>
        <v>Cancelled by Restaurant</v>
      </c>
      <c r="K2612" t="str">
        <f>VLOOKUP($A2612,'Cancelled Orders'!$D$2:$G$10078,4,0)</f>
        <v>Stock Shortage</v>
      </c>
    </row>
    <row r="2613" spans="1:11" ht="13.2" x14ac:dyDescent="0.25">
      <c r="A2613" s="7">
        <v>290554223</v>
      </c>
      <c r="B2613" s="4">
        <v>748428</v>
      </c>
      <c r="C2613" s="4" t="s">
        <v>936</v>
      </c>
      <c r="D2613" s="7">
        <v>60</v>
      </c>
      <c r="E2613" s="7">
        <v>1</v>
      </c>
      <c r="F2613" s="7">
        <v>60</v>
      </c>
      <c r="G2613" s="5" t="s">
        <v>22</v>
      </c>
      <c r="H2613" s="5" t="s">
        <v>28</v>
      </c>
      <c r="I2613">
        <f>VLOOKUP($A2613,'Cancelled Orders'!$D$2:$L$10078,COLUMN(E2612),0)</f>
        <v>1</v>
      </c>
      <c r="J2613" t="str">
        <f>VLOOKUP($A2613,'Cancelled Orders'!$D$2:$G$10078,3,0)</f>
        <v>Order cancelled through app</v>
      </c>
      <c r="K2613" t="str">
        <f>VLOOKUP($A2613,'Cancelled Orders'!$D$2:$G$10078,4,0)</f>
        <v>Customer Refusal</v>
      </c>
    </row>
    <row r="2614" spans="1:11" ht="13.2" x14ac:dyDescent="0.25">
      <c r="A2614" s="7">
        <v>289834665</v>
      </c>
      <c r="B2614" s="4">
        <v>748428</v>
      </c>
      <c r="C2614" s="4" t="s">
        <v>936</v>
      </c>
      <c r="D2614" s="7">
        <v>60</v>
      </c>
      <c r="E2614" s="7">
        <v>1</v>
      </c>
      <c r="F2614" s="7">
        <v>60</v>
      </c>
      <c r="G2614" s="5" t="s">
        <v>22</v>
      </c>
      <c r="H2614" s="5" t="s">
        <v>28</v>
      </c>
      <c r="I2614">
        <f>VLOOKUP($A2614,'Cancelled Orders'!$D$2:$L$10078,COLUMN(E2613),0)</f>
        <v>1</v>
      </c>
      <c r="J2614" t="str">
        <f>VLOOKUP($A2614,'Cancelled Orders'!$D$2:$G$10078,3,0)</f>
        <v>Order cancelled through app</v>
      </c>
      <c r="K2614" t="str">
        <f>VLOOKUP($A2614,'Cancelled Orders'!$D$2:$G$10078,4,0)</f>
        <v>Customer Refusal</v>
      </c>
    </row>
    <row r="2615" spans="1:11" ht="13.2" x14ac:dyDescent="0.25">
      <c r="A2615" s="7">
        <v>289755281</v>
      </c>
      <c r="B2615" s="4">
        <v>748428</v>
      </c>
      <c r="C2615" s="4" t="s">
        <v>936</v>
      </c>
      <c r="D2615" s="7">
        <v>60</v>
      </c>
      <c r="E2615" s="7">
        <v>1</v>
      </c>
      <c r="F2615" s="7">
        <v>60</v>
      </c>
      <c r="G2615" s="5" t="s">
        <v>22</v>
      </c>
      <c r="H2615" s="5" t="s">
        <v>28</v>
      </c>
      <c r="I2615">
        <f>VLOOKUP($A2615,'Cancelled Orders'!$D$2:$L$10078,COLUMN(E2614),0)</f>
        <v>1</v>
      </c>
      <c r="J2615" t="str">
        <f>VLOOKUP($A2615,'Cancelled Orders'!$D$2:$G$10078,3,0)</f>
        <v>Order cancelled through app</v>
      </c>
      <c r="K2615" t="str">
        <f>VLOOKUP($A2615,'Cancelled Orders'!$D$2:$G$10078,4,0)</f>
        <v>Customer Refusal</v>
      </c>
    </row>
    <row r="2616" spans="1:11" ht="13.2" x14ac:dyDescent="0.25">
      <c r="A2616" s="7">
        <v>289816127</v>
      </c>
      <c r="B2616" s="4">
        <v>748428</v>
      </c>
      <c r="C2616" s="4" t="s">
        <v>936</v>
      </c>
      <c r="D2616" s="7">
        <v>60</v>
      </c>
      <c r="E2616" s="7">
        <v>1</v>
      </c>
      <c r="F2616" s="7">
        <v>60</v>
      </c>
      <c r="G2616" s="5" t="s">
        <v>22</v>
      </c>
      <c r="H2616" s="5" t="s">
        <v>28</v>
      </c>
      <c r="I2616">
        <f>VLOOKUP($A2616,'Cancelled Orders'!$D$2:$L$10078,COLUMN(E2615),0)</f>
        <v>1</v>
      </c>
      <c r="J2616" t="str">
        <f>VLOOKUP($A2616,'Cancelled Orders'!$D$2:$G$10078,3,0)</f>
        <v>Order cancelled through app</v>
      </c>
      <c r="K2616" t="str">
        <f>VLOOKUP($A2616,'Cancelled Orders'!$D$2:$G$10078,4,0)</f>
        <v>Customer Refusal</v>
      </c>
    </row>
    <row r="2617" spans="1:11" ht="13.2" x14ac:dyDescent="0.25">
      <c r="A2617" s="7">
        <v>289711420</v>
      </c>
      <c r="B2617" s="4">
        <v>748428</v>
      </c>
      <c r="C2617" s="4" t="s">
        <v>936</v>
      </c>
      <c r="D2617" s="7">
        <v>60</v>
      </c>
      <c r="E2617" s="7">
        <v>1</v>
      </c>
      <c r="F2617" s="7">
        <v>60</v>
      </c>
      <c r="G2617" s="5" t="s">
        <v>22</v>
      </c>
      <c r="H2617" s="5" t="s">
        <v>28</v>
      </c>
      <c r="I2617">
        <f>VLOOKUP($A2617,'Cancelled Orders'!$D$2:$L$10078,COLUMN(E2616),0)</f>
        <v>1</v>
      </c>
      <c r="J2617" t="str">
        <f>VLOOKUP($A2617,'Cancelled Orders'!$D$2:$G$10078,3,0)</f>
        <v>Order cancelled through app</v>
      </c>
      <c r="K2617" t="str">
        <f>VLOOKUP($A2617,'Cancelled Orders'!$D$2:$G$10078,4,0)</f>
        <v>Customer Refusal</v>
      </c>
    </row>
    <row r="2618" spans="1:11" ht="13.2" x14ac:dyDescent="0.25">
      <c r="A2618" s="7">
        <v>290123050</v>
      </c>
      <c r="B2618" s="4">
        <v>748428</v>
      </c>
      <c r="C2618" s="4" t="s">
        <v>936</v>
      </c>
      <c r="D2618" s="7">
        <v>60</v>
      </c>
      <c r="E2618" s="7">
        <v>1</v>
      </c>
      <c r="F2618" s="7">
        <v>60</v>
      </c>
      <c r="G2618" s="5" t="s">
        <v>22</v>
      </c>
      <c r="H2618" s="5" t="s">
        <v>28</v>
      </c>
      <c r="I2618">
        <f>VLOOKUP($A2618,'Cancelled Orders'!$D$2:$L$10078,COLUMN(E2617),0)</f>
        <v>1</v>
      </c>
      <c r="J2618" t="str">
        <f>VLOOKUP($A2618,'Cancelled Orders'!$D$2:$G$10078,3,0)</f>
        <v>Order cancelled through app</v>
      </c>
      <c r="K2618" t="str">
        <f>VLOOKUP($A2618,'Cancelled Orders'!$D$2:$G$10078,4,0)</f>
        <v>Customer Refusal</v>
      </c>
    </row>
    <row r="2619" spans="1:11" ht="13.2" x14ac:dyDescent="0.25">
      <c r="A2619" s="7">
        <v>291168997</v>
      </c>
      <c r="B2619" s="4">
        <v>748428</v>
      </c>
      <c r="C2619" s="4" t="s">
        <v>936</v>
      </c>
      <c r="D2619" s="7">
        <v>60</v>
      </c>
      <c r="E2619" s="7">
        <v>1</v>
      </c>
      <c r="F2619" s="7">
        <v>60</v>
      </c>
      <c r="G2619" s="5" t="s">
        <v>22</v>
      </c>
      <c r="H2619" s="5" t="s">
        <v>28</v>
      </c>
      <c r="I2619">
        <f>VLOOKUP($A2619,'Cancelled Orders'!$D$2:$L$10078,COLUMN(E2618),0)</f>
        <v>1</v>
      </c>
      <c r="J2619" t="str">
        <f>VLOOKUP($A2619,'Cancelled Orders'!$D$2:$G$10078,3,0)</f>
        <v>Order cancelled through app</v>
      </c>
      <c r="K2619" t="str">
        <f>VLOOKUP($A2619,'Cancelled Orders'!$D$2:$G$10078,4,0)</f>
        <v>Customer Refusal</v>
      </c>
    </row>
    <row r="2620" spans="1:11" ht="13.2" x14ac:dyDescent="0.25">
      <c r="A2620" s="7">
        <v>291550342</v>
      </c>
      <c r="B2620" s="4">
        <v>816634</v>
      </c>
      <c r="C2620" s="4" t="s">
        <v>1039</v>
      </c>
      <c r="D2620" s="7">
        <v>97</v>
      </c>
      <c r="E2620" s="7">
        <v>1</v>
      </c>
      <c r="F2620" s="7">
        <v>97</v>
      </c>
      <c r="G2620" s="5" t="s">
        <v>22</v>
      </c>
      <c r="H2620" s="5" t="s">
        <v>28</v>
      </c>
      <c r="I2620">
        <f>VLOOKUP($A2620,'Cancelled Orders'!$D$2:$L$10078,COLUMN(E2619),0)</f>
        <v>1</v>
      </c>
      <c r="J2620" t="str">
        <f>VLOOKUP($A2620,'Cancelled Orders'!$D$2:$G$10078,3,0)</f>
        <v>Order cancelled through app</v>
      </c>
      <c r="K2620" t="str">
        <f>VLOOKUP($A2620,'Cancelled Orders'!$D$2:$G$10078,4,0)</f>
        <v>Customer Refusal</v>
      </c>
    </row>
    <row r="2621" spans="1:11" ht="13.2" x14ac:dyDescent="0.25">
      <c r="A2621" s="7">
        <v>291467832</v>
      </c>
      <c r="B2621" s="4">
        <v>849754</v>
      </c>
      <c r="C2621" s="4" t="s">
        <v>172</v>
      </c>
      <c r="D2621" s="7">
        <v>54</v>
      </c>
      <c r="E2621" s="7">
        <v>1</v>
      </c>
      <c r="F2621" s="7">
        <v>54</v>
      </c>
      <c r="G2621" s="5" t="s">
        <v>22</v>
      </c>
      <c r="H2621" s="5" t="s">
        <v>28</v>
      </c>
      <c r="I2621">
        <f>VLOOKUP($A2621,'Cancelled Orders'!$D$2:$L$10078,COLUMN(E2620),0)</f>
        <v>1</v>
      </c>
      <c r="J2621" t="str">
        <f>VLOOKUP($A2621,'Cancelled Orders'!$D$2:$G$10078,3,0)</f>
        <v>Order cancelled through app</v>
      </c>
      <c r="K2621" t="str">
        <f>VLOOKUP($A2621,'Cancelled Orders'!$D$2:$G$10078,4,0)</f>
        <v>Customer Refusal</v>
      </c>
    </row>
    <row r="2622" spans="1:11" ht="13.2" x14ac:dyDescent="0.25">
      <c r="A2622" s="7">
        <v>291196196</v>
      </c>
      <c r="B2622" s="4">
        <v>849754</v>
      </c>
      <c r="C2622" s="4" t="s">
        <v>172</v>
      </c>
      <c r="D2622" s="7">
        <v>54</v>
      </c>
      <c r="E2622" s="7">
        <v>1</v>
      </c>
      <c r="F2622" s="7">
        <v>54</v>
      </c>
      <c r="G2622" s="5" t="s">
        <v>22</v>
      </c>
      <c r="H2622" s="5" t="s">
        <v>28</v>
      </c>
      <c r="I2622">
        <f>VLOOKUP($A2622,'Cancelled Orders'!$D$2:$L$10078,COLUMN(E2621),0)</f>
        <v>1</v>
      </c>
      <c r="J2622" t="str">
        <f>VLOOKUP($A2622,'Cancelled Orders'!$D$2:$G$10078,3,0)</f>
        <v>Order cancelled through app</v>
      </c>
      <c r="K2622" t="str">
        <f>VLOOKUP($A2622,'Cancelled Orders'!$D$2:$G$10078,4,0)</f>
        <v>Customer Refusal</v>
      </c>
    </row>
    <row r="2623" spans="1:11" ht="13.2" x14ac:dyDescent="0.25">
      <c r="A2623" s="7">
        <v>291130219</v>
      </c>
      <c r="B2623" s="4">
        <v>849754</v>
      </c>
      <c r="C2623" s="4" t="s">
        <v>172</v>
      </c>
      <c r="D2623" s="7">
        <v>54</v>
      </c>
      <c r="E2623" s="7">
        <v>1</v>
      </c>
      <c r="F2623" s="7">
        <v>54</v>
      </c>
      <c r="G2623" s="5" t="s">
        <v>22</v>
      </c>
      <c r="H2623" s="5" t="s">
        <v>28</v>
      </c>
      <c r="I2623">
        <f>VLOOKUP($A2623,'Cancelled Orders'!$D$2:$L$10078,COLUMN(E2622),0)</f>
        <v>1</v>
      </c>
      <c r="J2623" t="str">
        <f>VLOOKUP($A2623,'Cancelled Orders'!$D$2:$G$10078,3,0)</f>
        <v>Order cancelled through app</v>
      </c>
      <c r="K2623" t="str">
        <f>VLOOKUP($A2623,'Cancelled Orders'!$D$2:$G$10078,4,0)</f>
        <v>Customer Refusal</v>
      </c>
    </row>
    <row r="2624" spans="1:11" ht="13.2" x14ac:dyDescent="0.25">
      <c r="A2624" s="7">
        <v>291127271</v>
      </c>
      <c r="B2624" s="4">
        <v>849754</v>
      </c>
      <c r="C2624" s="4" t="s">
        <v>172</v>
      </c>
      <c r="D2624" s="7">
        <v>54</v>
      </c>
      <c r="E2624" s="7">
        <v>1</v>
      </c>
      <c r="F2624" s="7">
        <v>54</v>
      </c>
      <c r="G2624" s="5" t="s">
        <v>22</v>
      </c>
      <c r="H2624" s="5" t="s">
        <v>28</v>
      </c>
      <c r="I2624">
        <f>VLOOKUP($A2624,'Cancelled Orders'!$D$2:$L$10078,COLUMN(E2623),0)</f>
        <v>1</v>
      </c>
      <c r="J2624" t="str">
        <f>VLOOKUP($A2624,'Cancelled Orders'!$D$2:$G$10078,3,0)</f>
        <v>Order cancelled through app</v>
      </c>
      <c r="K2624" t="str">
        <f>VLOOKUP($A2624,'Cancelled Orders'!$D$2:$G$10078,4,0)</f>
        <v>Customer Refusal</v>
      </c>
    </row>
    <row r="2625" spans="1:11" ht="13.2" x14ac:dyDescent="0.25">
      <c r="A2625" s="7">
        <v>290823404</v>
      </c>
      <c r="B2625" s="4">
        <v>849754</v>
      </c>
      <c r="C2625" s="4" t="s">
        <v>172</v>
      </c>
      <c r="D2625" s="7">
        <v>54</v>
      </c>
      <c r="E2625" s="7">
        <v>1</v>
      </c>
      <c r="F2625" s="7">
        <v>54</v>
      </c>
      <c r="G2625" s="5" t="s">
        <v>22</v>
      </c>
      <c r="H2625" s="5" t="s">
        <v>28</v>
      </c>
      <c r="I2625">
        <f>VLOOKUP($A2625,'Cancelled Orders'!$D$2:$L$10078,COLUMN(E2624),0)</f>
        <v>1</v>
      </c>
      <c r="J2625" t="str">
        <f>VLOOKUP($A2625,'Cancelled Orders'!$D$2:$G$10078,3,0)</f>
        <v>Order cancelled through app</v>
      </c>
      <c r="K2625" t="str">
        <f>VLOOKUP($A2625,'Cancelled Orders'!$D$2:$G$10078,4,0)</f>
        <v>Customer Refusal</v>
      </c>
    </row>
    <row r="2626" spans="1:11" ht="13.2" x14ac:dyDescent="0.25">
      <c r="A2626" s="7">
        <v>289817605</v>
      </c>
      <c r="B2626" s="4">
        <v>849754</v>
      </c>
      <c r="C2626" s="4" t="s">
        <v>172</v>
      </c>
      <c r="D2626" s="7">
        <v>54</v>
      </c>
      <c r="E2626" s="7">
        <v>1</v>
      </c>
      <c r="F2626" s="7">
        <v>54</v>
      </c>
      <c r="G2626" s="5" t="s">
        <v>22</v>
      </c>
      <c r="H2626" s="5" t="s">
        <v>28</v>
      </c>
      <c r="I2626">
        <f>VLOOKUP($A2626,'Cancelled Orders'!$D$2:$L$10078,COLUMN(E2625),0)</f>
        <v>1</v>
      </c>
      <c r="J2626" t="str">
        <f>VLOOKUP($A2626,'Cancelled Orders'!$D$2:$G$10078,3,0)</f>
        <v>Cancelled by Restaurant</v>
      </c>
      <c r="K2626" t="str">
        <f>VLOOKUP($A2626,'Cancelled Orders'!$D$2:$G$10078,4,0)</f>
        <v>Closed Premises</v>
      </c>
    </row>
    <row r="2627" spans="1:11" ht="13.2" x14ac:dyDescent="0.25">
      <c r="A2627" s="7">
        <v>290215088</v>
      </c>
      <c r="B2627" s="4">
        <v>849754</v>
      </c>
      <c r="C2627" s="4" t="s">
        <v>172</v>
      </c>
      <c r="D2627" s="7">
        <v>54</v>
      </c>
      <c r="E2627" s="7">
        <v>1</v>
      </c>
      <c r="F2627" s="7">
        <v>54</v>
      </c>
      <c r="G2627" s="5" t="s">
        <v>22</v>
      </c>
      <c r="H2627" s="5" t="s">
        <v>28</v>
      </c>
      <c r="I2627">
        <f>VLOOKUP($A2627,'Cancelled Orders'!$D$2:$L$10078,COLUMN(E2626),0)</f>
        <v>1</v>
      </c>
      <c r="J2627" t="str">
        <f>VLOOKUP($A2627,'Cancelled Orders'!$D$2:$G$10078,3,0)</f>
        <v>Cancelled by Restaurant</v>
      </c>
      <c r="K2627" t="str">
        <f>VLOOKUP($A2627,'Cancelled Orders'!$D$2:$G$10078,4,0)</f>
        <v>Item Unavailable</v>
      </c>
    </row>
    <row r="2628" spans="1:11" ht="13.2" x14ac:dyDescent="0.25">
      <c r="A2628" s="7">
        <v>291187838</v>
      </c>
      <c r="B2628" s="4">
        <v>849754</v>
      </c>
      <c r="C2628" s="4" t="s">
        <v>172</v>
      </c>
      <c r="D2628" s="7">
        <v>54</v>
      </c>
      <c r="E2628" s="7">
        <v>1</v>
      </c>
      <c r="F2628" s="7">
        <v>54</v>
      </c>
      <c r="G2628" s="5" t="s">
        <v>22</v>
      </c>
      <c r="H2628" s="5" t="s">
        <v>28</v>
      </c>
      <c r="I2628">
        <f>VLOOKUP($A2628,'Cancelled Orders'!$D$2:$L$10078,COLUMN(E2627),0)</f>
        <v>1</v>
      </c>
      <c r="J2628" t="str">
        <f>VLOOKUP($A2628,'Cancelled Orders'!$D$2:$G$10078,3,0)</f>
        <v>Order cancelled through app</v>
      </c>
      <c r="K2628" t="str">
        <f>VLOOKUP($A2628,'Cancelled Orders'!$D$2:$G$10078,4,0)</f>
        <v>Customer Refusal</v>
      </c>
    </row>
    <row r="2629" spans="1:11" ht="13.2" x14ac:dyDescent="0.25">
      <c r="A2629" s="7">
        <v>291139387</v>
      </c>
      <c r="B2629" s="4">
        <v>849754</v>
      </c>
      <c r="C2629" s="4" t="s">
        <v>172</v>
      </c>
      <c r="D2629" s="7">
        <v>54</v>
      </c>
      <c r="E2629" s="7">
        <v>1</v>
      </c>
      <c r="F2629" s="7">
        <v>54</v>
      </c>
      <c r="G2629" s="5" t="s">
        <v>22</v>
      </c>
      <c r="H2629" s="5" t="s">
        <v>28</v>
      </c>
      <c r="I2629">
        <f>VLOOKUP($A2629,'Cancelled Orders'!$D$2:$L$10078,COLUMN(E2628),0)</f>
        <v>1</v>
      </c>
      <c r="J2629" t="str">
        <f>VLOOKUP($A2629,'Cancelled Orders'!$D$2:$G$10078,3,0)</f>
        <v>Order cancelled through app</v>
      </c>
      <c r="K2629" t="str">
        <f>VLOOKUP($A2629,'Cancelled Orders'!$D$2:$G$10078,4,0)</f>
        <v>Customer Refusal</v>
      </c>
    </row>
    <row r="2630" spans="1:11" ht="13.2" x14ac:dyDescent="0.25">
      <c r="A2630" s="7">
        <v>290569181</v>
      </c>
      <c r="B2630" s="4">
        <v>802430</v>
      </c>
      <c r="C2630" s="4" t="s">
        <v>1040</v>
      </c>
      <c r="D2630" s="7">
        <v>130</v>
      </c>
      <c r="E2630" s="7">
        <v>1</v>
      </c>
      <c r="F2630" s="7">
        <v>130</v>
      </c>
      <c r="G2630" s="5" t="s">
        <v>22</v>
      </c>
      <c r="H2630" s="5" t="s">
        <v>28</v>
      </c>
      <c r="I2630">
        <f>VLOOKUP($A2630,'Cancelled Orders'!$D$2:$L$10078,COLUMN(E2629),0)</f>
        <v>0</v>
      </c>
      <c r="J2630" t="str">
        <f>VLOOKUP($A2630,'Cancelled Orders'!$D$2:$G$10078,3,0)</f>
        <v>Order cancelled through app</v>
      </c>
      <c r="K2630" t="str">
        <f>VLOOKUP($A2630,'Cancelled Orders'!$D$2:$G$10078,4,0)</f>
        <v>Customer Refusal</v>
      </c>
    </row>
    <row r="2631" spans="1:11" ht="13.2" x14ac:dyDescent="0.25">
      <c r="A2631" s="7">
        <v>291297177</v>
      </c>
      <c r="B2631" s="4">
        <v>802435</v>
      </c>
      <c r="C2631" s="4" t="s">
        <v>1041</v>
      </c>
      <c r="D2631" s="7">
        <v>130</v>
      </c>
      <c r="E2631" s="7">
        <v>1</v>
      </c>
      <c r="F2631" s="7">
        <v>130</v>
      </c>
      <c r="G2631" s="5" t="s">
        <v>22</v>
      </c>
      <c r="H2631" s="5" t="s">
        <v>28</v>
      </c>
      <c r="I2631">
        <f>VLOOKUP($A2631,'Cancelled Orders'!$D$2:$L$10078,COLUMN(E2630),0)</f>
        <v>0</v>
      </c>
      <c r="J2631" t="str">
        <f>VLOOKUP($A2631,'Cancelled Orders'!$D$2:$G$10078,3,0)</f>
        <v>Order cancelled through app</v>
      </c>
      <c r="K2631" t="str">
        <f>VLOOKUP($A2631,'Cancelled Orders'!$D$2:$G$10078,4,0)</f>
        <v>Customer Refusal</v>
      </c>
    </row>
    <row r="2632" spans="1:11" ht="13.2" x14ac:dyDescent="0.25">
      <c r="A2632" s="7">
        <v>289710066</v>
      </c>
      <c r="B2632" s="4">
        <v>764368</v>
      </c>
      <c r="C2632" s="4" t="s">
        <v>1042</v>
      </c>
      <c r="D2632" s="7">
        <v>130</v>
      </c>
      <c r="E2632" s="7">
        <v>1</v>
      </c>
      <c r="F2632" s="7">
        <v>130</v>
      </c>
      <c r="G2632" s="5" t="s">
        <v>22</v>
      </c>
      <c r="H2632" s="5" t="s">
        <v>28</v>
      </c>
      <c r="I2632">
        <f>VLOOKUP($A2632,'Cancelled Orders'!$D$2:$L$10078,COLUMN(E2631),0)</f>
        <v>0</v>
      </c>
      <c r="J2632" t="str">
        <f>VLOOKUP($A2632,'Cancelled Orders'!$D$2:$G$10078,3,0)</f>
        <v>Order cancelled through app</v>
      </c>
      <c r="K2632" t="str">
        <f>VLOOKUP($A2632,'Cancelled Orders'!$D$2:$G$10078,4,0)</f>
        <v>Customer Refusal</v>
      </c>
    </row>
    <row r="2633" spans="1:11" ht="13.2" x14ac:dyDescent="0.25">
      <c r="A2633" s="7">
        <v>291431190</v>
      </c>
      <c r="B2633" s="4">
        <v>46382</v>
      </c>
      <c r="C2633" s="4" t="s">
        <v>451</v>
      </c>
      <c r="D2633" s="7">
        <v>43.41</v>
      </c>
      <c r="E2633" s="7">
        <v>1</v>
      </c>
      <c r="F2633" s="7">
        <v>43.41</v>
      </c>
      <c r="G2633" s="5" t="s">
        <v>22</v>
      </c>
      <c r="H2633" s="5" t="s">
        <v>28</v>
      </c>
      <c r="I2633">
        <f>VLOOKUP($A2633,'Cancelled Orders'!$D$2:$L$10078,COLUMN(E2632),0)</f>
        <v>1</v>
      </c>
      <c r="J2633" t="str">
        <f>VLOOKUP($A2633,'Cancelled Orders'!$D$2:$G$10078,3,0)</f>
        <v>Order cancelled through app</v>
      </c>
      <c r="K2633" t="str">
        <f>VLOOKUP($A2633,'Cancelled Orders'!$D$2:$G$10078,4,0)</f>
        <v>Customer Refusal</v>
      </c>
    </row>
    <row r="2634" spans="1:11" ht="13.2" x14ac:dyDescent="0.25">
      <c r="A2634" s="7">
        <v>291423576</v>
      </c>
      <c r="B2634" s="4">
        <v>46382</v>
      </c>
      <c r="C2634" s="4" t="s">
        <v>451</v>
      </c>
      <c r="D2634" s="7">
        <v>43.41</v>
      </c>
      <c r="E2634" s="7">
        <v>1</v>
      </c>
      <c r="F2634" s="7">
        <v>43.41</v>
      </c>
      <c r="G2634" s="5" t="s">
        <v>22</v>
      </c>
      <c r="H2634" s="5" t="s">
        <v>28</v>
      </c>
      <c r="I2634">
        <f>VLOOKUP($A2634,'Cancelled Orders'!$D$2:$L$10078,COLUMN(E2633),0)</f>
        <v>1</v>
      </c>
      <c r="J2634" t="str">
        <f>VLOOKUP($A2634,'Cancelled Orders'!$D$2:$G$10078,3,0)</f>
        <v>Order cancelled through app</v>
      </c>
      <c r="K2634" t="str">
        <f>VLOOKUP($A2634,'Cancelled Orders'!$D$2:$G$10078,4,0)</f>
        <v>Customer Refusal</v>
      </c>
    </row>
    <row r="2635" spans="1:11" ht="13.2" x14ac:dyDescent="0.25">
      <c r="A2635" s="7">
        <v>291418268</v>
      </c>
      <c r="B2635" s="4">
        <v>46382</v>
      </c>
      <c r="C2635" s="4" t="s">
        <v>451</v>
      </c>
      <c r="D2635" s="7">
        <v>43.41</v>
      </c>
      <c r="E2635" s="7">
        <v>1</v>
      </c>
      <c r="F2635" s="7">
        <v>43.41</v>
      </c>
      <c r="G2635" s="5" t="s">
        <v>22</v>
      </c>
      <c r="H2635" s="5" t="s">
        <v>28</v>
      </c>
      <c r="I2635">
        <f>VLOOKUP($A2635,'Cancelled Orders'!$D$2:$L$10078,COLUMN(E2634),0)</f>
        <v>1</v>
      </c>
      <c r="J2635" t="str">
        <f>VLOOKUP($A2635,'Cancelled Orders'!$D$2:$G$10078,3,0)</f>
        <v>Order cancelled through app</v>
      </c>
      <c r="K2635" t="str">
        <f>VLOOKUP($A2635,'Cancelled Orders'!$D$2:$G$10078,4,0)</f>
        <v>Customer Refusal</v>
      </c>
    </row>
    <row r="2636" spans="1:11" ht="13.2" x14ac:dyDescent="0.25">
      <c r="A2636" s="7">
        <v>291415902</v>
      </c>
      <c r="B2636" s="4">
        <v>46382</v>
      </c>
      <c r="C2636" s="4" t="s">
        <v>451</v>
      </c>
      <c r="D2636" s="7">
        <v>43.41</v>
      </c>
      <c r="E2636" s="7">
        <v>1</v>
      </c>
      <c r="F2636" s="7">
        <v>43.41</v>
      </c>
      <c r="G2636" s="5" t="s">
        <v>22</v>
      </c>
      <c r="H2636" s="5" t="s">
        <v>28</v>
      </c>
      <c r="I2636">
        <f>VLOOKUP($A2636,'Cancelled Orders'!$D$2:$L$10078,COLUMN(E2635),0)</f>
        <v>1</v>
      </c>
      <c r="J2636" t="str">
        <f>VLOOKUP($A2636,'Cancelled Orders'!$D$2:$G$10078,3,0)</f>
        <v>Order cancelled through app</v>
      </c>
      <c r="K2636" t="str">
        <f>VLOOKUP($A2636,'Cancelled Orders'!$D$2:$G$10078,4,0)</f>
        <v>Customer Refusal</v>
      </c>
    </row>
    <row r="2637" spans="1:11" ht="13.2" x14ac:dyDescent="0.25">
      <c r="A2637" s="7">
        <v>291411563</v>
      </c>
      <c r="B2637" s="4">
        <v>46382</v>
      </c>
      <c r="C2637" s="4" t="s">
        <v>451</v>
      </c>
      <c r="D2637" s="7">
        <v>43.41</v>
      </c>
      <c r="E2637" s="7">
        <v>1</v>
      </c>
      <c r="F2637" s="7">
        <v>43.41</v>
      </c>
      <c r="G2637" s="5" t="s">
        <v>22</v>
      </c>
      <c r="H2637" s="5" t="s">
        <v>28</v>
      </c>
      <c r="I2637">
        <f>VLOOKUP($A2637,'Cancelled Orders'!$D$2:$L$10078,COLUMN(E2636),0)</f>
        <v>1</v>
      </c>
      <c r="J2637" t="str">
        <f>VLOOKUP($A2637,'Cancelled Orders'!$D$2:$G$10078,3,0)</f>
        <v>Order cancelled through app</v>
      </c>
      <c r="K2637" t="str">
        <f>VLOOKUP($A2637,'Cancelled Orders'!$D$2:$G$10078,4,0)</f>
        <v>Customer Refusal</v>
      </c>
    </row>
    <row r="2638" spans="1:11" ht="13.2" x14ac:dyDescent="0.25">
      <c r="A2638" s="7">
        <v>291408958</v>
      </c>
      <c r="B2638" s="4">
        <v>46382</v>
      </c>
      <c r="C2638" s="4" t="s">
        <v>451</v>
      </c>
      <c r="D2638" s="7">
        <v>43.41</v>
      </c>
      <c r="E2638" s="7">
        <v>1</v>
      </c>
      <c r="F2638" s="7">
        <v>43.41</v>
      </c>
      <c r="G2638" s="5" t="s">
        <v>22</v>
      </c>
      <c r="H2638" s="5" t="s">
        <v>28</v>
      </c>
      <c r="I2638">
        <f>VLOOKUP($A2638,'Cancelled Orders'!$D$2:$L$10078,COLUMN(E2637),0)</f>
        <v>1</v>
      </c>
      <c r="J2638" t="str">
        <f>VLOOKUP($A2638,'Cancelled Orders'!$D$2:$G$10078,3,0)</f>
        <v>Order cancelled through app</v>
      </c>
      <c r="K2638" t="str">
        <f>VLOOKUP($A2638,'Cancelled Orders'!$D$2:$G$10078,4,0)</f>
        <v>Customer Refusal</v>
      </c>
    </row>
    <row r="2639" spans="1:11" ht="13.2" x14ac:dyDescent="0.25">
      <c r="A2639" s="7">
        <v>291408555</v>
      </c>
      <c r="B2639" s="4">
        <v>46382</v>
      </c>
      <c r="C2639" s="4" t="s">
        <v>451</v>
      </c>
      <c r="D2639" s="7">
        <v>43.41</v>
      </c>
      <c r="E2639" s="7">
        <v>1</v>
      </c>
      <c r="F2639" s="7">
        <v>43.41</v>
      </c>
      <c r="G2639" s="5" t="s">
        <v>22</v>
      </c>
      <c r="H2639" s="5" t="s">
        <v>28</v>
      </c>
      <c r="I2639">
        <f>VLOOKUP($A2639,'Cancelled Orders'!$D$2:$L$10078,COLUMN(E2638),0)</f>
        <v>1</v>
      </c>
      <c r="J2639" t="str">
        <f>VLOOKUP($A2639,'Cancelled Orders'!$D$2:$G$10078,3,0)</f>
        <v>Order cancelled through app</v>
      </c>
      <c r="K2639" t="str">
        <f>VLOOKUP($A2639,'Cancelled Orders'!$D$2:$G$10078,4,0)</f>
        <v>Customer Refusal</v>
      </c>
    </row>
    <row r="2640" spans="1:11" ht="13.2" x14ac:dyDescent="0.25">
      <c r="A2640" s="7">
        <v>291435917</v>
      </c>
      <c r="B2640" s="4">
        <v>46382</v>
      </c>
      <c r="C2640" s="4" t="s">
        <v>451</v>
      </c>
      <c r="D2640" s="7">
        <v>43.41</v>
      </c>
      <c r="E2640" s="7">
        <v>1</v>
      </c>
      <c r="F2640" s="7">
        <v>43.41</v>
      </c>
      <c r="G2640" s="5" t="s">
        <v>22</v>
      </c>
      <c r="H2640" s="5" t="s">
        <v>28</v>
      </c>
      <c r="I2640">
        <f>VLOOKUP($A2640,'Cancelled Orders'!$D$2:$L$10078,COLUMN(E2639),0)</f>
        <v>1</v>
      </c>
      <c r="J2640" t="str">
        <f>VLOOKUP($A2640,'Cancelled Orders'!$D$2:$G$10078,3,0)</f>
        <v>Order cancelled through app</v>
      </c>
      <c r="K2640" t="str">
        <f>VLOOKUP($A2640,'Cancelled Orders'!$D$2:$G$10078,4,0)</f>
        <v>Customer Refusal</v>
      </c>
    </row>
    <row r="2641" spans="1:11" ht="13.2" x14ac:dyDescent="0.25">
      <c r="A2641" s="7">
        <v>291434776</v>
      </c>
      <c r="B2641" s="4">
        <v>46382</v>
      </c>
      <c r="C2641" s="4" t="s">
        <v>451</v>
      </c>
      <c r="D2641" s="7">
        <v>43.41</v>
      </c>
      <c r="E2641" s="7">
        <v>1</v>
      </c>
      <c r="F2641" s="7">
        <v>43.41</v>
      </c>
      <c r="G2641" s="5" t="s">
        <v>22</v>
      </c>
      <c r="H2641" s="5" t="s">
        <v>28</v>
      </c>
      <c r="I2641">
        <f>VLOOKUP($A2641,'Cancelled Orders'!$D$2:$L$10078,COLUMN(E2640),0)</f>
        <v>1</v>
      </c>
      <c r="J2641" t="str">
        <f>VLOOKUP($A2641,'Cancelled Orders'!$D$2:$G$10078,3,0)</f>
        <v>Order cancelled through app</v>
      </c>
      <c r="K2641" t="str">
        <f>VLOOKUP($A2641,'Cancelled Orders'!$D$2:$G$10078,4,0)</f>
        <v>Customer Refusal</v>
      </c>
    </row>
    <row r="2642" spans="1:11" ht="13.2" x14ac:dyDescent="0.25">
      <c r="A2642" s="7">
        <v>291429132</v>
      </c>
      <c r="B2642" s="4">
        <v>46382</v>
      </c>
      <c r="C2642" s="4" t="s">
        <v>451</v>
      </c>
      <c r="D2642" s="7">
        <v>43.41</v>
      </c>
      <c r="E2642" s="7">
        <v>1</v>
      </c>
      <c r="F2642" s="7">
        <v>43.41</v>
      </c>
      <c r="G2642" s="5" t="s">
        <v>22</v>
      </c>
      <c r="H2642" s="5" t="s">
        <v>28</v>
      </c>
      <c r="I2642">
        <f>VLOOKUP($A2642,'Cancelled Orders'!$D$2:$L$10078,COLUMN(E2641),0)</f>
        <v>1</v>
      </c>
      <c r="J2642" t="str">
        <f>VLOOKUP($A2642,'Cancelled Orders'!$D$2:$G$10078,3,0)</f>
        <v>Order cancelled through app</v>
      </c>
      <c r="K2642" t="str">
        <f>VLOOKUP($A2642,'Cancelled Orders'!$D$2:$G$10078,4,0)</f>
        <v>Customer Refusal</v>
      </c>
    </row>
    <row r="2643" spans="1:11" ht="13.2" x14ac:dyDescent="0.25">
      <c r="A2643" s="7">
        <v>291431836</v>
      </c>
      <c r="B2643" s="4">
        <v>46382</v>
      </c>
      <c r="C2643" s="4" t="s">
        <v>451</v>
      </c>
      <c r="D2643" s="7">
        <v>43.41</v>
      </c>
      <c r="E2643" s="7">
        <v>1</v>
      </c>
      <c r="F2643" s="7">
        <v>43.41</v>
      </c>
      <c r="G2643" s="5" t="s">
        <v>22</v>
      </c>
      <c r="H2643" s="5" t="s">
        <v>28</v>
      </c>
      <c r="I2643">
        <f>VLOOKUP($A2643,'Cancelled Orders'!$D$2:$L$10078,COLUMN(E2642),0)</f>
        <v>1</v>
      </c>
      <c r="J2643" t="str">
        <f>VLOOKUP($A2643,'Cancelled Orders'!$D$2:$G$10078,3,0)</f>
        <v>Order cancelled through app</v>
      </c>
      <c r="K2643" t="str">
        <f>VLOOKUP($A2643,'Cancelled Orders'!$D$2:$G$10078,4,0)</f>
        <v>Customer Refusal</v>
      </c>
    </row>
    <row r="2644" spans="1:11" ht="13.2" x14ac:dyDescent="0.25">
      <c r="A2644" s="7">
        <v>291407601</v>
      </c>
      <c r="B2644" s="4">
        <v>46382</v>
      </c>
      <c r="C2644" s="4" t="s">
        <v>451</v>
      </c>
      <c r="D2644" s="7">
        <v>43.41</v>
      </c>
      <c r="E2644" s="7">
        <v>1</v>
      </c>
      <c r="F2644" s="7">
        <v>43.41</v>
      </c>
      <c r="G2644" s="5" t="s">
        <v>22</v>
      </c>
      <c r="H2644" s="5" t="s">
        <v>28</v>
      </c>
      <c r="I2644">
        <f>VLOOKUP($A2644,'Cancelled Orders'!$D$2:$L$10078,COLUMN(E2643),0)</f>
        <v>1</v>
      </c>
      <c r="J2644" t="str">
        <f>VLOOKUP($A2644,'Cancelled Orders'!$D$2:$G$10078,3,0)</f>
        <v>Order cancelled through app</v>
      </c>
      <c r="K2644" t="str">
        <f>VLOOKUP($A2644,'Cancelled Orders'!$D$2:$G$10078,4,0)</f>
        <v>Customer Refusal</v>
      </c>
    </row>
    <row r="2645" spans="1:11" ht="13.2" x14ac:dyDescent="0.25">
      <c r="A2645" s="7">
        <v>291400881</v>
      </c>
      <c r="B2645" s="4">
        <v>46382</v>
      </c>
      <c r="C2645" s="4" t="s">
        <v>451</v>
      </c>
      <c r="D2645" s="7">
        <v>43.41</v>
      </c>
      <c r="E2645" s="7">
        <v>1</v>
      </c>
      <c r="F2645" s="7">
        <v>43.41</v>
      </c>
      <c r="G2645" s="5" t="s">
        <v>22</v>
      </c>
      <c r="H2645" s="5" t="s">
        <v>28</v>
      </c>
      <c r="I2645">
        <f>VLOOKUP($A2645,'Cancelled Orders'!$D$2:$L$10078,COLUMN(E2644),0)</f>
        <v>1</v>
      </c>
      <c r="J2645" t="str">
        <f>VLOOKUP($A2645,'Cancelled Orders'!$D$2:$G$10078,3,0)</f>
        <v>Order cancelled through app</v>
      </c>
      <c r="K2645" t="str">
        <f>VLOOKUP($A2645,'Cancelled Orders'!$D$2:$G$10078,4,0)</f>
        <v>Customer Refusal</v>
      </c>
    </row>
    <row r="2646" spans="1:11" ht="13.2" x14ac:dyDescent="0.25">
      <c r="A2646" s="7">
        <v>291414759</v>
      </c>
      <c r="B2646" s="4">
        <v>46382</v>
      </c>
      <c r="C2646" s="4" t="s">
        <v>451</v>
      </c>
      <c r="D2646" s="7">
        <v>43.41</v>
      </c>
      <c r="E2646" s="7">
        <v>1</v>
      </c>
      <c r="F2646" s="7">
        <v>43.41</v>
      </c>
      <c r="G2646" s="5" t="s">
        <v>22</v>
      </c>
      <c r="H2646" s="5" t="s">
        <v>28</v>
      </c>
      <c r="I2646">
        <f>VLOOKUP($A2646,'Cancelled Orders'!$D$2:$L$10078,COLUMN(E2645),0)</f>
        <v>1</v>
      </c>
      <c r="J2646" t="str">
        <f>VLOOKUP($A2646,'Cancelled Orders'!$D$2:$G$10078,3,0)</f>
        <v>Order cancelled through app</v>
      </c>
      <c r="K2646" t="str">
        <f>VLOOKUP($A2646,'Cancelled Orders'!$D$2:$G$10078,4,0)</f>
        <v>Customer Refusal</v>
      </c>
    </row>
    <row r="2647" spans="1:11" ht="13.2" x14ac:dyDescent="0.25">
      <c r="A2647" s="7">
        <v>291411088</v>
      </c>
      <c r="B2647" s="4">
        <v>46382</v>
      </c>
      <c r="C2647" s="4" t="s">
        <v>451</v>
      </c>
      <c r="D2647" s="7">
        <v>43.41</v>
      </c>
      <c r="E2647" s="7">
        <v>1</v>
      </c>
      <c r="F2647" s="7">
        <v>43.41</v>
      </c>
      <c r="G2647" s="5" t="s">
        <v>22</v>
      </c>
      <c r="H2647" s="5" t="s">
        <v>28</v>
      </c>
      <c r="I2647">
        <f>VLOOKUP($A2647,'Cancelled Orders'!$D$2:$L$10078,COLUMN(E2646),0)</f>
        <v>1</v>
      </c>
      <c r="J2647" t="str">
        <f>VLOOKUP($A2647,'Cancelled Orders'!$D$2:$G$10078,3,0)</f>
        <v>Order cancelled through app</v>
      </c>
      <c r="K2647" t="str">
        <f>VLOOKUP($A2647,'Cancelled Orders'!$D$2:$G$10078,4,0)</f>
        <v>Customer Refusal</v>
      </c>
    </row>
    <row r="2648" spans="1:11" ht="13.2" x14ac:dyDescent="0.25">
      <c r="A2648" s="7">
        <v>291403076</v>
      </c>
      <c r="B2648" s="4">
        <v>46382</v>
      </c>
      <c r="C2648" s="4" t="s">
        <v>451</v>
      </c>
      <c r="D2648" s="7">
        <v>43.41</v>
      </c>
      <c r="E2648" s="7">
        <v>1</v>
      </c>
      <c r="F2648" s="7">
        <v>43.41</v>
      </c>
      <c r="G2648" s="5" t="s">
        <v>22</v>
      </c>
      <c r="H2648" s="5" t="s">
        <v>28</v>
      </c>
      <c r="I2648">
        <f>VLOOKUP($A2648,'Cancelled Orders'!$D$2:$L$10078,COLUMN(E2647),0)</f>
        <v>1</v>
      </c>
      <c r="J2648" t="str">
        <f>VLOOKUP($A2648,'Cancelled Orders'!$D$2:$G$10078,3,0)</f>
        <v>Order cancelled through app</v>
      </c>
      <c r="K2648" t="str">
        <f>VLOOKUP($A2648,'Cancelled Orders'!$D$2:$G$10078,4,0)</f>
        <v>Customer Refusal</v>
      </c>
    </row>
    <row r="2649" spans="1:11" ht="13.2" x14ac:dyDescent="0.25">
      <c r="A2649" s="7">
        <v>291400219</v>
      </c>
      <c r="B2649" s="4">
        <v>46382</v>
      </c>
      <c r="C2649" s="4" t="s">
        <v>451</v>
      </c>
      <c r="D2649" s="7">
        <v>43.41</v>
      </c>
      <c r="E2649" s="7">
        <v>1</v>
      </c>
      <c r="F2649" s="7">
        <v>43.41</v>
      </c>
      <c r="G2649" s="5" t="s">
        <v>22</v>
      </c>
      <c r="H2649" s="5" t="s">
        <v>28</v>
      </c>
      <c r="I2649">
        <f>VLOOKUP($A2649,'Cancelled Orders'!$D$2:$L$10078,COLUMN(E2648),0)</f>
        <v>1</v>
      </c>
      <c r="J2649" t="str">
        <f>VLOOKUP($A2649,'Cancelled Orders'!$D$2:$G$10078,3,0)</f>
        <v>Order cancelled through app</v>
      </c>
      <c r="K2649" t="str">
        <f>VLOOKUP($A2649,'Cancelled Orders'!$D$2:$G$10078,4,0)</f>
        <v>Customer Refusal</v>
      </c>
    </row>
    <row r="2650" spans="1:11" ht="13.2" x14ac:dyDescent="0.25">
      <c r="A2650" s="7">
        <v>291400184</v>
      </c>
      <c r="B2650" s="4">
        <v>46382</v>
      </c>
      <c r="C2650" s="4" t="s">
        <v>451</v>
      </c>
      <c r="D2650" s="7">
        <v>43.41</v>
      </c>
      <c r="E2650" s="7">
        <v>1</v>
      </c>
      <c r="F2650" s="7">
        <v>43.41</v>
      </c>
      <c r="G2650" s="5" t="s">
        <v>22</v>
      </c>
      <c r="H2650" s="5" t="s">
        <v>28</v>
      </c>
      <c r="I2650">
        <f>VLOOKUP($A2650,'Cancelled Orders'!$D$2:$L$10078,COLUMN(E2649),0)</f>
        <v>1</v>
      </c>
      <c r="J2650" t="str">
        <f>VLOOKUP($A2650,'Cancelled Orders'!$D$2:$G$10078,3,0)</f>
        <v>Order cancelled through app</v>
      </c>
      <c r="K2650" t="str">
        <f>VLOOKUP($A2650,'Cancelled Orders'!$D$2:$G$10078,4,0)</f>
        <v>Customer Refusal</v>
      </c>
    </row>
    <row r="2651" spans="1:11" ht="13.2" x14ac:dyDescent="0.25">
      <c r="A2651" s="7">
        <v>291398579</v>
      </c>
      <c r="B2651" s="4">
        <v>46382</v>
      </c>
      <c r="C2651" s="4" t="s">
        <v>451</v>
      </c>
      <c r="D2651" s="7">
        <v>43.41</v>
      </c>
      <c r="E2651" s="7">
        <v>1</v>
      </c>
      <c r="F2651" s="7">
        <v>43.41</v>
      </c>
      <c r="G2651" s="5" t="s">
        <v>22</v>
      </c>
      <c r="H2651" s="5" t="s">
        <v>28</v>
      </c>
      <c r="I2651">
        <f>VLOOKUP($A2651,'Cancelled Orders'!$D$2:$L$10078,COLUMN(E2650),0)</f>
        <v>1</v>
      </c>
      <c r="J2651" t="str">
        <f>VLOOKUP($A2651,'Cancelled Orders'!$D$2:$G$10078,3,0)</f>
        <v>Order cancelled through app</v>
      </c>
      <c r="K2651" t="str">
        <f>VLOOKUP($A2651,'Cancelled Orders'!$D$2:$G$10078,4,0)</f>
        <v>Customer Refusal</v>
      </c>
    </row>
    <row r="2652" spans="1:11" ht="13.2" x14ac:dyDescent="0.25">
      <c r="A2652" s="7">
        <v>291149493</v>
      </c>
      <c r="B2652" s="4">
        <v>639388</v>
      </c>
      <c r="C2652" s="4" t="s">
        <v>1043</v>
      </c>
      <c r="D2652" s="7">
        <v>77.73</v>
      </c>
      <c r="E2652" s="7">
        <v>1</v>
      </c>
      <c r="F2652" s="7">
        <v>77.73</v>
      </c>
      <c r="G2652" s="5" t="s">
        <v>22</v>
      </c>
      <c r="H2652" s="5" t="s">
        <v>28</v>
      </c>
      <c r="I2652">
        <f>VLOOKUP($A2652,'Cancelled Orders'!$D$2:$L$10078,COLUMN(E2651),0)</f>
        <v>1</v>
      </c>
      <c r="J2652" t="str">
        <f>VLOOKUP($A2652,'Cancelled Orders'!$D$2:$G$10078,3,0)</f>
        <v>Order cancelled through app</v>
      </c>
      <c r="K2652" t="str">
        <f>VLOOKUP($A2652,'Cancelled Orders'!$D$2:$G$10078,4,0)</f>
        <v>Customer Refusal</v>
      </c>
    </row>
    <row r="2653" spans="1:11" ht="13.2" x14ac:dyDescent="0.25">
      <c r="A2653" s="7">
        <v>291155888</v>
      </c>
      <c r="B2653" s="4">
        <v>639388</v>
      </c>
      <c r="C2653" s="4" t="s">
        <v>1043</v>
      </c>
      <c r="D2653" s="7">
        <v>77.73</v>
      </c>
      <c r="E2653" s="7">
        <v>1</v>
      </c>
      <c r="F2653" s="7">
        <v>77.73</v>
      </c>
      <c r="G2653" s="5" t="s">
        <v>22</v>
      </c>
      <c r="H2653" s="5" t="s">
        <v>28</v>
      </c>
      <c r="I2653">
        <f>VLOOKUP($A2653,'Cancelled Orders'!$D$2:$L$10078,COLUMN(E2652),0)</f>
        <v>1</v>
      </c>
      <c r="J2653" t="str">
        <f>VLOOKUP($A2653,'Cancelled Orders'!$D$2:$G$10078,3,0)</f>
        <v>Order cancelled through app</v>
      </c>
      <c r="K2653" t="str">
        <f>VLOOKUP($A2653,'Cancelled Orders'!$D$2:$G$10078,4,0)</f>
        <v>Customer Refusal</v>
      </c>
    </row>
    <row r="2654" spans="1:11" ht="13.2" x14ac:dyDescent="0.25">
      <c r="A2654" s="7">
        <v>291112867</v>
      </c>
      <c r="B2654" s="4">
        <v>639388</v>
      </c>
      <c r="C2654" s="4" t="s">
        <v>1043</v>
      </c>
      <c r="D2654" s="7">
        <v>77.73</v>
      </c>
      <c r="E2654" s="7">
        <v>1</v>
      </c>
      <c r="F2654" s="7">
        <v>77.73</v>
      </c>
      <c r="G2654" s="5" t="s">
        <v>22</v>
      </c>
      <c r="H2654" s="5" t="s">
        <v>28</v>
      </c>
      <c r="I2654">
        <f>VLOOKUP($A2654,'Cancelled Orders'!$D$2:$L$10078,COLUMN(E2653),0)</f>
        <v>1</v>
      </c>
      <c r="J2654" t="str">
        <f>VLOOKUP($A2654,'Cancelled Orders'!$D$2:$G$10078,3,0)</f>
        <v>Order cancelled through app</v>
      </c>
      <c r="K2654" t="str">
        <f>VLOOKUP($A2654,'Cancelled Orders'!$D$2:$G$10078,4,0)</f>
        <v>Customer Refusal</v>
      </c>
    </row>
    <row r="2655" spans="1:11" ht="13.2" x14ac:dyDescent="0.25">
      <c r="A2655" s="7">
        <v>291103407</v>
      </c>
      <c r="B2655" s="4">
        <v>639388</v>
      </c>
      <c r="C2655" s="4" t="s">
        <v>1043</v>
      </c>
      <c r="D2655" s="7">
        <v>77.73</v>
      </c>
      <c r="E2655" s="7">
        <v>1</v>
      </c>
      <c r="F2655" s="7">
        <v>77.73</v>
      </c>
      <c r="G2655" s="5" t="s">
        <v>22</v>
      </c>
      <c r="H2655" s="5" t="s">
        <v>28</v>
      </c>
      <c r="I2655">
        <f>VLOOKUP($A2655,'Cancelled Orders'!$D$2:$L$10078,COLUMN(E2654),0)</f>
        <v>1</v>
      </c>
      <c r="J2655" t="str">
        <f>VLOOKUP($A2655,'Cancelled Orders'!$D$2:$G$10078,3,0)</f>
        <v>Order cancelled through app</v>
      </c>
      <c r="K2655" t="str">
        <f>VLOOKUP($A2655,'Cancelled Orders'!$D$2:$G$10078,4,0)</f>
        <v>Customer Refusal</v>
      </c>
    </row>
    <row r="2656" spans="1:11" ht="13.2" x14ac:dyDescent="0.25">
      <c r="A2656" s="7">
        <v>291088462</v>
      </c>
      <c r="B2656" s="4">
        <v>639388</v>
      </c>
      <c r="C2656" s="4" t="s">
        <v>1043</v>
      </c>
      <c r="D2656" s="7">
        <v>77.73</v>
      </c>
      <c r="E2656" s="7">
        <v>1</v>
      </c>
      <c r="F2656" s="7">
        <v>77.73</v>
      </c>
      <c r="G2656" s="5" t="s">
        <v>22</v>
      </c>
      <c r="H2656" s="5" t="s">
        <v>28</v>
      </c>
      <c r="I2656">
        <f>VLOOKUP($A2656,'Cancelled Orders'!$D$2:$L$10078,COLUMN(E2655),0)</f>
        <v>1</v>
      </c>
      <c r="J2656" t="str">
        <f>VLOOKUP($A2656,'Cancelled Orders'!$D$2:$G$10078,3,0)</f>
        <v>Order cancelled through app</v>
      </c>
      <c r="K2656" t="str">
        <f>VLOOKUP($A2656,'Cancelled Orders'!$D$2:$G$10078,4,0)</f>
        <v>Customer Refusal</v>
      </c>
    </row>
    <row r="2657" spans="1:11" ht="13.2" x14ac:dyDescent="0.25">
      <c r="A2657" s="7">
        <v>291080363</v>
      </c>
      <c r="B2657" s="4">
        <v>639388</v>
      </c>
      <c r="C2657" s="4" t="s">
        <v>1043</v>
      </c>
      <c r="D2657" s="7">
        <v>77.73</v>
      </c>
      <c r="E2657" s="7">
        <v>1</v>
      </c>
      <c r="F2657" s="7">
        <v>77.73</v>
      </c>
      <c r="G2657" s="5" t="s">
        <v>22</v>
      </c>
      <c r="H2657" s="5" t="s">
        <v>28</v>
      </c>
      <c r="I2657">
        <f>VLOOKUP($A2657,'Cancelled Orders'!$D$2:$L$10078,COLUMN(E2656),0)</f>
        <v>1</v>
      </c>
      <c r="J2657" t="str">
        <f>VLOOKUP($A2657,'Cancelled Orders'!$D$2:$G$10078,3,0)</f>
        <v>Order cancelled through app</v>
      </c>
      <c r="K2657" t="str">
        <f>VLOOKUP($A2657,'Cancelled Orders'!$D$2:$G$10078,4,0)</f>
        <v>Customer Refusal</v>
      </c>
    </row>
    <row r="2658" spans="1:11" ht="13.2" x14ac:dyDescent="0.25">
      <c r="A2658" s="7">
        <v>291057149</v>
      </c>
      <c r="B2658" s="4">
        <v>639388</v>
      </c>
      <c r="C2658" s="4" t="s">
        <v>1043</v>
      </c>
      <c r="D2658" s="7">
        <v>77.73</v>
      </c>
      <c r="E2658" s="7">
        <v>1</v>
      </c>
      <c r="F2658" s="7">
        <v>77.73</v>
      </c>
      <c r="G2658" s="5" t="s">
        <v>22</v>
      </c>
      <c r="H2658" s="5" t="s">
        <v>28</v>
      </c>
      <c r="I2658">
        <f>VLOOKUP($A2658,'Cancelled Orders'!$D$2:$L$10078,COLUMN(E2657),0)</f>
        <v>1</v>
      </c>
      <c r="J2658" t="str">
        <f>VLOOKUP($A2658,'Cancelled Orders'!$D$2:$G$10078,3,0)</f>
        <v>Order cancelled through app</v>
      </c>
      <c r="K2658" t="str">
        <f>VLOOKUP($A2658,'Cancelled Orders'!$D$2:$G$10078,4,0)</f>
        <v>Customer Refusal</v>
      </c>
    </row>
    <row r="2659" spans="1:11" ht="13.2" x14ac:dyDescent="0.25">
      <c r="A2659" s="7">
        <v>291035449</v>
      </c>
      <c r="B2659" s="4">
        <v>639388</v>
      </c>
      <c r="C2659" s="4" t="s">
        <v>1043</v>
      </c>
      <c r="D2659" s="7">
        <v>77.73</v>
      </c>
      <c r="E2659" s="7">
        <v>1</v>
      </c>
      <c r="F2659" s="7">
        <v>77.73</v>
      </c>
      <c r="G2659" s="5" t="s">
        <v>22</v>
      </c>
      <c r="H2659" s="5" t="s">
        <v>28</v>
      </c>
      <c r="I2659">
        <f>VLOOKUP($A2659,'Cancelled Orders'!$D$2:$L$10078,COLUMN(E2658),0)</f>
        <v>1</v>
      </c>
      <c r="J2659" t="str">
        <f>VLOOKUP($A2659,'Cancelled Orders'!$D$2:$G$10078,3,0)</f>
        <v>Order cancelled through app</v>
      </c>
      <c r="K2659" t="str">
        <f>VLOOKUP($A2659,'Cancelled Orders'!$D$2:$G$10078,4,0)</f>
        <v>Customer Refusal</v>
      </c>
    </row>
    <row r="2660" spans="1:11" ht="13.2" x14ac:dyDescent="0.25">
      <c r="A2660" s="7">
        <v>291111152</v>
      </c>
      <c r="B2660" s="4">
        <v>639388</v>
      </c>
      <c r="C2660" s="4" t="s">
        <v>1043</v>
      </c>
      <c r="D2660" s="7">
        <v>77.73</v>
      </c>
      <c r="E2660" s="7">
        <v>1</v>
      </c>
      <c r="F2660" s="7">
        <v>77.73</v>
      </c>
      <c r="G2660" s="5" t="s">
        <v>22</v>
      </c>
      <c r="H2660" s="5" t="s">
        <v>28</v>
      </c>
      <c r="I2660">
        <f>VLOOKUP($A2660,'Cancelled Orders'!$D$2:$L$10078,COLUMN(E2659),0)</f>
        <v>1</v>
      </c>
      <c r="J2660" t="str">
        <f>VLOOKUP($A2660,'Cancelled Orders'!$D$2:$G$10078,3,0)</f>
        <v>Order cancelled through app</v>
      </c>
      <c r="K2660" t="str">
        <f>VLOOKUP($A2660,'Cancelled Orders'!$D$2:$G$10078,4,0)</f>
        <v>Customer Refusal</v>
      </c>
    </row>
    <row r="2661" spans="1:11" ht="13.2" x14ac:dyDescent="0.25">
      <c r="A2661" s="7">
        <v>291102636</v>
      </c>
      <c r="B2661" s="4">
        <v>639388</v>
      </c>
      <c r="C2661" s="4" t="s">
        <v>1043</v>
      </c>
      <c r="D2661" s="7">
        <v>77.73</v>
      </c>
      <c r="E2661" s="7">
        <v>1</v>
      </c>
      <c r="F2661" s="7">
        <v>77.73</v>
      </c>
      <c r="G2661" s="5" t="s">
        <v>22</v>
      </c>
      <c r="H2661" s="5" t="s">
        <v>28</v>
      </c>
      <c r="I2661">
        <f>VLOOKUP($A2661,'Cancelled Orders'!$D$2:$L$10078,COLUMN(E2660),0)</f>
        <v>1</v>
      </c>
      <c r="J2661" t="str">
        <f>VLOOKUP($A2661,'Cancelled Orders'!$D$2:$G$10078,3,0)</f>
        <v>Order cancelled through app</v>
      </c>
      <c r="K2661" t="str">
        <f>VLOOKUP($A2661,'Cancelled Orders'!$D$2:$G$10078,4,0)</f>
        <v>Customer Refusal</v>
      </c>
    </row>
    <row r="2662" spans="1:11" ht="13.2" x14ac:dyDescent="0.25">
      <c r="A2662" s="7">
        <v>291095493</v>
      </c>
      <c r="B2662" s="4">
        <v>639388</v>
      </c>
      <c r="C2662" s="4" t="s">
        <v>1043</v>
      </c>
      <c r="D2662" s="7">
        <v>77.73</v>
      </c>
      <c r="E2662" s="7">
        <v>1</v>
      </c>
      <c r="F2662" s="7">
        <v>77.73</v>
      </c>
      <c r="G2662" s="5" t="s">
        <v>22</v>
      </c>
      <c r="H2662" s="5" t="s">
        <v>28</v>
      </c>
      <c r="I2662">
        <f>VLOOKUP($A2662,'Cancelled Orders'!$D$2:$L$10078,COLUMN(E2661),0)</f>
        <v>1</v>
      </c>
      <c r="J2662" t="str">
        <f>VLOOKUP($A2662,'Cancelled Orders'!$D$2:$G$10078,3,0)</f>
        <v>Order cancelled through app</v>
      </c>
      <c r="K2662" t="str">
        <f>VLOOKUP($A2662,'Cancelled Orders'!$D$2:$G$10078,4,0)</f>
        <v>Customer Refusal</v>
      </c>
    </row>
    <row r="2663" spans="1:11" ht="13.2" x14ac:dyDescent="0.25">
      <c r="A2663" s="7">
        <v>291087411</v>
      </c>
      <c r="B2663" s="4">
        <v>639388</v>
      </c>
      <c r="C2663" s="4" t="s">
        <v>1043</v>
      </c>
      <c r="D2663" s="7">
        <v>77.73</v>
      </c>
      <c r="E2663" s="7">
        <v>1</v>
      </c>
      <c r="F2663" s="7">
        <v>77.73</v>
      </c>
      <c r="G2663" s="5" t="s">
        <v>22</v>
      </c>
      <c r="H2663" s="5" t="s">
        <v>28</v>
      </c>
      <c r="I2663">
        <f>VLOOKUP($A2663,'Cancelled Orders'!$D$2:$L$10078,COLUMN(E2662),0)</f>
        <v>1</v>
      </c>
      <c r="J2663" t="str">
        <f>VLOOKUP($A2663,'Cancelled Orders'!$D$2:$G$10078,3,0)</f>
        <v>Order cancelled through app</v>
      </c>
      <c r="K2663" t="str">
        <f>VLOOKUP($A2663,'Cancelled Orders'!$D$2:$G$10078,4,0)</f>
        <v>Customer Refusal</v>
      </c>
    </row>
    <row r="2664" spans="1:11" ht="13.2" x14ac:dyDescent="0.25">
      <c r="A2664" s="7">
        <v>291139247</v>
      </c>
      <c r="B2664" s="4">
        <v>639388</v>
      </c>
      <c r="C2664" s="4" t="s">
        <v>1043</v>
      </c>
      <c r="D2664" s="7">
        <v>77.73</v>
      </c>
      <c r="E2664" s="7">
        <v>1</v>
      </c>
      <c r="F2664" s="7">
        <v>77.73</v>
      </c>
      <c r="G2664" s="5" t="s">
        <v>22</v>
      </c>
      <c r="H2664" s="5" t="s">
        <v>28</v>
      </c>
      <c r="I2664">
        <f>VLOOKUP($A2664,'Cancelled Orders'!$D$2:$L$10078,COLUMN(E2663),0)</f>
        <v>1</v>
      </c>
      <c r="J2664" t="str">
        <f>VLOOKUP($A2664,'Cancelled Orders'!$D$2:$G$10078,3,0)</f>
        <v>Order cancelled through app</v>
      </c>
      <c r="K2664" t="str">
        <f>VLOOKUP($A2664,'Cancelled Orders'!$D$2:$G$10078,4,0)</f>
        <v>Customer Refusal</v>
      </c>
    </row>
    <row r="2665" spans="1:11" ht="13.2" x14ac:dyDescent="0.25">
      <c r="A2665" s="7">
        <v>291136310</v>
      </c>
      <c r="B2665" s="4">
        <v>639388</v>
      </c>
      <c r="C2665" s="4" t="s">
        <v>1043</v>
      </c>
      <c r="D2665" s="7">
        <v>77.73</v>
      </c>
      <c r="E2665" s="7">
        <v>1</v>
      </c>
      <c r="F2665" s="7">
        <v>77.73</v>
      </c>
      <c r="G2665" s="5" t="s">
        <v>22</v>
      </c>
      <c r="H2665" s="5" t="s">
        <v>28</v>
      </c>
      <c r="I2665">
        <f>VLOOKUP($A2665,'Cancelled Orders'!$D$2:$L$10078,COLUMN(E2664),0)</f>
        <v>1</v>
      </c>
      <c r="J2665" t="str">
        <f>VLOOKUP($A2665,'Cancelled Orders'!$D$2:$G$10078,3,0)</f>
        <v>Order cancelled through app</v>
      </c>
      <c r="K2665" t="str">
        <f>VLOOKUP($A2665,'Cancelled Orders'!$D$2:$G$10078,4,0)</f>
        <v>Customer Refusal</v>
      </c>
    </row>
    <row r="2666" spans="1:11" ht="13.2" x14ac:dyDescent="0.25">
      <c r="A2666" s="7">
        <v>291115177</v>
      </c>
      <c r="B2666" s="4">
        <v>639388</v>
      </c>
      <c r="C2666" s="4" t="s">
        <v>1043</v>
      </c>
      <c r="D2666" s="7">
        <v>77.73</v>
      </c>
      <c r="E2666" s="7">
        <v>1</v>
      </c>
      <c r="F2666" s="7">
        <v>77.73</v>
      </c>
      <c r="G2666" s="5" t="s">
        <v>22</v>
      </c>
      <c r="H2666" s="5" t="s">
        <v>28</v>
      </c>
      <c r="I2666">
        <f>VLOOKUP($A2666,'Cancelled Orders'!$D$2:$L$10078,COLUMN(E2665),0)</f>
        <v>1</v>
      </c>
      <c r="J2666" t="str">
        <f>VLOOKUP($A2666,'Cancelled Orders'!$D$2:$G$10078,3,0)</f>
        <v>Order cancelled through app</v>
      </c>
      <c r="K2666" t="str">
        <f>VLOOKUP($A2666,'Cancelled Orders'!$D$2:$G$10078,4,0)</f>
        <v>Customer Refusal</v>
      </c>
    </row>
    <row r="2667" spans="1:11" ht="13.2" x14ac:dyDescent="0.25">
      <c r="A2667" s="7">
        <v>291078478</v>
      </c>
      <c r="B2667" s="4">
        <v>639388</v>
      </c>
      <c r="C2667" s="4" t="s">
        <v>1043</v>
      </c>
      <c r="D2667" s="7">
        <v>77.73</v>
      </c>
      <c r="E2667" s="7">
        <v>1</v>
      </c>
      <c r="F2667" s="7">
        <v>77.73</v>
      </c>
      <c r="G2667" s="5" t="s">
        <v>22</v>
      </c>
      <c r="H2667" s="5" t="s">
        <v>28</v>
      </c>
      <c r="I2667">
        <f>VLOOKUP($A2667,'Cancelled Orders'!$D$2:$L$10078,COLUMN(E2666),0)</f>
        <v>1</v>
      </c>
      <c r="J2667" t="str">
        <f>VLOOKUP($A2667,'Cancelled Orders'!$D$2:$G$10078,3,0)</f>
        <v>Order cancelled through app</v>
      </c>
      <c r="K2667" t="str">
        <f>VLOOKUP($A2667,'Cancelled Orders'!$D$2:$G$10078,4,0)</f>
        <v>Customer Refusal</v>
      </c>
    </row>
    <row r="2668" spans="1:11" ht="13.2" x14ac:dyDescent="0.25">
      <c r="A2668" s="7">
        <v>291055524</v>
      </c>
      <c r="B2668" s="4">
        <v>639388</v>
      </c>
      <c r="C2668" s="4" t="s">
        <v>1043</v>
      </c>
      <c r="D2668" s="7">
        <v>77.73</v>
      </c>
      <c r="E2668" s="7">
        <v>1</v>
      </c>
      <c r="F2668" s="7">
        <v>77.73</v>
      </c>
      <c r="G2668" s="5" t="s">
        <v>22</v>
      </c>
      <c r="H2668" s="5" t="s">
        <v>28</v>
      </c>
      <c r="I2668">
        <f>VLOOKUP($A2668,'Cancelled Orders'!$D$2:$L$10078,COLUMN(E2667),0)</f>
        <v>1</v>
      </c>
      <c r="J2668" t="str">
        <f>VLOOKUP($A2668,'Cancelled Orders'!$D$2:$G$10078,3,0)</f>
        <v>Order cancelled through app</v>
      </c>
      <c r="K2668" t="str">
        <f>VLOOKUP($A2668,'Cancelled Orders'!$D$2:$G$10078,4,0)</f>
        <v>Customer Refusal</v>
      </c>
    </row>
    <row r="2669" spans="1:11" ht="13.2" x14ac:dyDescent="0.25">
      <c r="A2669" s="7">
        <v>291024491</v>
      </c>
      <c r="B2669" s="4">
        <v>639388</v>
      </c>
      <c r="C2669" s="4" t="s">
        <v>1043</v>
      </c>
      <c r="D2669" s="7">
        <v>77.73</v>
      </c>
      <c r="E2669" s="7">
        <v>1</v>
      </c>
      <c r="F2669" s="7">
        <v>77.73</v>
      </c>
      <c r="G2669" s="5" t="s">
        <v>22</v>
      </c>
      <c r="H2669" s="5" t="s">
        <v>28</v>
      </c>
      <c r="I2669">
        <f>VLOOKUP($A2669,'Cancelled Orders'!$D$2:$L$10078,COLUMN(E2668),0)</f>
        <v>1</v>
      </c>
      <c r="J2669" t="str">
        <f>VLOOKUP($A2669,'Cancelled Orders'!$D$2:$G$10078,3,0)</f>
        <v>Order cancelled through app</v>
      </c>
      <c r="K2669" t="str">
        <f>VLOOKUP($A2669,'Cancelled Orders'!$D$2:$G$10078,4,0)</f>
        <v>Customer Refusal</v>
      </c>
    </row>
    <row r="2670" spans="1:11" ht="13.2" x14ac:dyDescent="0.25">
      <c r="A2670" s="7">
        <v>291164467</v>
      </c>
      <c r="B2670" s="4">
        <v>639388</v>
      </c>
      <c r="C2670" s="4" t="s">
        <v>1043</v>
      </c>
      <c r="D2670" s="7">
        <v>77.73</v>
      </c>
      <c r="E2670" s="7">
        <v>1</v>
      </c>
      <c r="F2670" s="7">
        <v>77.73</v>
      </c>
      <c r="G2670" s="5" t="s">
        <v>22</v>
      </c>
      <c r="H2670" s="5" t="s">
        <v>28</v>
      </c>
      <c r="I2670">
        <f>VLOOKUP($A2670,'Cancelled Orders'!$D$2:$L$10078,COLUMN(E2669),0)</f>
        <v>1</v>
      </c>
      <c r="J2670" t="str">
        <f>VLOOKUP($A2670,'Cancelled Orders'!$D$2:$G$10078,3,0)</f>
        <v>Order cancelled through app</v>
      </c>
      <c r="K2670" t="str">
        <f>VLOOKUP($A2670,'Cancelled Orders'!$D$2:$G$10078,4,0)</f>
        <v>Customer Refusal</v>
      </c>
    </row>
    <row r="2671" spans="1:11" ht="13.2" x14ac:dyDescent="0.25">
      <c r="A2671" s="7">
        <v>291114681</v>
      </c>
      <c r="B2671" s="4">
        <v>639388</v>
      </c>
      <c r="C2671" s="4" t="s">
        <v>1043</v>
      </c>
      <c r="D2671" s="7">
        <v>77.73</v>
      </c>
      <c r="E2671" s="7">
        <v>1</v>
      </c>
      <c r="F2671" s="7">
        <v>77.73</v>
      </c>
      <c r="G2671" s="5" t="s">
        <v>22</v>
      </c>
      <c r="H2671" s="5" t="s">
        <v>28</v>
      </c>
      <c r="I2671">
        <f>VLOOKUP($A2671,'Cancelled Orders'!$D$2:$L$10078,COLUMN(E2670),0)</f>
        <v>1</v>
      </c>
      <c r="J2671" t="str">
        <f>VLOOKUP($A2671,'Cancelled Orders'!$D$2:$G$10078,3,0)</f>
        <v>Order cancelled through app</v>
      </c>
      <c r="K2671" t="str">
        <f>VLOOKUP($A2671,'Cancelled Orders'!$D$2:$G$10078,4,0)</f>
        <v>Customer Refusal</v>
      </c>
    </row>
    <row r="2672" spans="1:11" ht="13.2" x14ac:dyDescent="0.25">
      <c r="A2672" s="7">
        <v>291102913</v>
      </c>
      <c r="B2672" s="4">
        <v>639388</v>
      </c>
      <c r="C2672" s="4" t="s">
        <v>1043</v>
      </c>
      <c r="D2672" s="7">
        <v>77.73</v>
      </c>
      <c r="E2672" s="7">
        <v>1</v>
      </c>
      <c r="F2672" s="7">
        <v>77.73</v>
      </c>
      <c r="G2672" s="5" t="s">
        <v>22</v>
      </c>
      <c r="H2672" s="5" t="s">
        <v>28</v>
      </c>
      <c r="I2672">
        <f>VLOOKUP($A2672,'Cancelled Orders'!$D$2:$L$10078,COLUMN(E2671),0)</f>
        <v>1</v>
      </c>
      <c r="J2672" t="str">
        <f>VLOOKUP($A2672,'Cancelled Orders'!$D$2:$G$10078,3,0)</f>
        <v>Order cancelled through app</v>
      </c>
      <c r="K2672" t="str">
        <f>VLOOKUP($A2672,'Cancelled Orders'!$D$2:$G$10078,4,0)</f>
        <v>Customer Refusal</v>
      </c>
    </row>
    <row r="2673" spans="1:11" ht="13.2" x14ac:dyDescent="0.25">
      <c r="A2673" s="7">
        <v>291090549</v>
      </c>
      <c r="B2673" s="4">
        <v>639388</v>
      </c>
      <c r="C2673" s="4" t="s">
        <v>1043</v>
      </c>
      <c r="D2673" s="7">
        <v>77.73</v>
      </c>
      <c r="E2673" s="7">
        <v>1</v>
      </c>
      <c r="F2673" s="7">
        <v>77.73</v>
      </c>
      <c r="G2673" s="5" t="s">
        <v>22</v>
      </c>
      <c r="H2673" s="5" t="s">
        <v>28</v>
      </c>
      <c r="I2673">
        <f>VLOOKUP($A2673,'Cancelled Orders'!$D$2:$L$10078,COLUMN(E2672),0)</f>
        <v>1</v>
      </c>
      <c r="J2673" t="str">
        <f>VLOOKUP($A2673,'Cancelled Orders'!$D$2:$G$10078,3,0)</f>
        <v>Order cancelled through app</v>
      </c>
      <c r="K2673" t="str">
        <f>VLOOKUP($A2673,'Cancelled Orders'!$D$2:$G$10078,4,0)</f>
        <v>Customer Refusal</v>
      </c>
    </row>
    <row r="2674" spans="1:11" ht="13.2" x14ac:dyDescent="0.25">
      <c r="A2674" s="7">
        <v>291071025</v>
      </c>
      <c r="B2674" s="4">
        <v>639388</v>
      </c>
      <c r="C2674" s="4" t="s">
        <v>1043</v>
      </c>
      <c r="D2674" s="7">
        <v>77.73</v>
      </c>
      <c r="E2674" s="7">
        <v>1</v>
      </c>
      <c r="F2674" s="7">
        <v>77.73</v>
      </c>
      <c r="G2674" s="5" t="s">
        <v>22</v>
      </c>
      <c r="H2674" s="5" t="s">
        <v>28</v>
      </c>
      <c r="I2674">
        <f>VLOOKUP($A2674,'Cancelled Orders'!$D$2:$L$10078,COLUMN(E2673),0)</f>
        <v>1</v>
      </c>
      <c r="J2674" t="str">
        <f>VLOOKUP($A2674,'Cancelled Orders'!$D$2:$G$10078,3,0)</f>
        <v>Order cancelled through app</v>
      </c>
      <c r="K2674" t="str">
        <f>VLOOKUP($A2674,'Cancelled Orders'!$D$2:$G$10078,4,0)</f>
        <v>Customer Refusal</v>
      </c>
    </row>
    <row r="2675" spans="1:11" ht="13.2" x14ac:dyDescent="0.25">
      <c r="A2675" s="7">
        <v>291064424</v>
      </c>
      <c r="B2675" s="4">
        <v>639388</v>
      </c>
      <c r="C2675" s="4" t="s">
        <v>1043</v>
      </c>
      <c r="D2675" s="7">
        <v>77.73</v>
      </c>
      <c r="E2675" s="7">
        <v>1</v>
      </c>
      <c r="F2675" s="7">
        <v>77.73</v>
      </c>
      <c r="G2675" s="5" t="s">
        <v>22</v>
      </c>
      <c r="H2675" s="5" t="s">
        <v>28</v>
      </c>
      <c r="I2675">
        <f>VLOOKUP($A2675,'Cancelled Orders'!$D$2:$L$10078,COLUMN(E2674),0)</f>
        <v>1</v>
      </c>
      <c r="J2675" t="str">
        <f>VLOOKUP($A2675,'Cancelled Orders'!$D$2:$G$10078,3,0)</f>
        <v>Order cancelled through app</v>
      </c>
      <c r="K2675" t="str">
        <f>VLOOKUP($A2675,'Cancelled Orders'!$D$2:$G$10078,4,0)</f>
        <v>Customer Refusal</v>
      </c>
    </row>
    <row r="2676" spans="1:11" ht="13.2" x14ac:dyDescent="0.25">
      <c r="A2676" s="7">
        <v>290172361</v>
      </c>
      <c r="B2676" s="4">
        <v>501401</v>
      </c>
      <c r="C2676" s="4" t="s">
        <v>215</v>
      </c>
      <c r="D2676" s="7">
        <v>80</v>
      </c>
      <c r="E2676" s="7">
        <v>1</v>
      </c>
      <c r="F2676" s="7">
        <v>80</v>
      </c>
      <c r="G2676" s="5" t="s">
        <v>22</v>
      </c>
      <c r="H2676" s="5" t="s">
        <v>28</v>
      </c>
      <c r="I2676">
        <f>VLOOKUP($A2676,'Cancelled Orders'!$D$2:$L$10078,COLUMN(E2675),0)</f>
        <v>1</v>
      </c>
      <c r="J2676" t="str">
        <f>VLOOKUP($A2676,'Cancelled Orders'!$D$2:$G$10078,3,0)</f>
        <v>Order cancelled through app</v>
      </c>
      <c r="K2676" t="str">
        <f>VLOOKUP($A2676,'Cancelled Orders'!$D$2:$G$10078,4,0)</f>
        <v>Customer Refusal</v>
      </c>
    </row>
    <row r="2677" spans="1:11" ht="13.2" x14ac:dyDescent="0.25">
      <c r="A2677" s="7">
        <v>290148811</v>
      </c>
      <c r="B2677" s="4">
        <v>501401</v>
      </c>
      <c r="C2677" s="4" t="s">
        <v>215</v>
      </c>
      <c r="D2677" s="7">
        <v>80</v>
      </c>
      <c r="E2677" s="7">
        <v>1</v>
      </c>
      <c r="F2677" s="7">
        <v>80</v>
      </c>
      <c r="G2677" s="5" t="s">
        <v>22</v>
      </c>
      <c r="H2677" s="5" t="s">
        <v>28</v>
      </c>
      <c r="I2677">
        <f>VLOOKUP($A2677,'Cancelled Orders'!$D$2:$L$10078,COLUMN(E2676),0)</f>
        <v>1</v>
      </c>
      <c r="J2677" t="str">
        <f>VLOOKUP($A2677,'Cancelled Orders'!$D$2:$G$10078,3,0)</f>
        <v>Order cancelled through app</v>
      </c>
      <c r="K2677" t="str">
        <f>VLOOKUP($A2677,'Cancelled Orders'!$D$2:$G$10078,4,0)</f>
        <v>Customer Refusal</v>
      </c>
    </row>
    <row r="2678" spans="1:11" ht="13.2" x14ac:dyDescent="0.25">
      <c r="A2678" s="7">
        <v>290110774</v>
      </c>
      <c r="B2678" s="4">
        <v>501401</v>
      </c>
      <c r="C2678" s="4" t="s">
        <v>215</v>
      </c>
      <c r="D2678" s="7">
        <v>80</v>
      </c>
      <c r="E2678" s="7">
        <v>1</v>
      </c>
      <c r="F2678" s="7">
        <v>80</v>
      </c>
      <c r="G2678" s="5" t="s">
        <v>22</v>
      </c>
      <c r="H2678" s="5" t="s">
        <v>28</v>
      </c>
      <c r="I2678">
        <f>VLOOKUP($A2678,'Cancelled Orders'!$D$2:$L$10078,COLUMN(E2677),0)</f>
        <v>1</v>
      </c>
      <c r="J2678" t="str">
        <f>VLOOKUP($A2678,'Cancelled Orders'!$D$2:$G$10078,3,0)</f>
        <v>Order cancelled through app</v>
      </c>
      <c r="K2678" t="str">
        <f>VLOOKUP($A2678,'Cancelled Orders'!$D$2:$G$10078,4,0)</f>
        <v>Customer Refusal</v>
      </c>
    </row>
    <row r="2679" spans="1:11" ht="13.2" x14ac:dyDescent="0.25">
      <c r="A2679" s="7">
        <v>289817193</v>
      </c>
      <c r="B2679" s="4">
        <v>501401</v>
      </c>
      <c r="C2679" s="4" t="s">
        <v>215</v>
      </c>
      <c r="D2679" s="7">
        <v>80</v>
      </c>
      <c r="E2679" s="7">
        <v>1</v>
      </c>
      <c r="F2679" s="7">
        <v>80</v>
      </c>
      <c r="G2679" s="5" t="s">
        <v>22</v>
      </c>
      <c r="H2679" s="5" t="s">
        <v>28</v>
      </c>
      <c r="I2679">
        <f>VLOOKUP($A2679,'Cancelled Orders'!$D$2:$L$10078,COLUMN(E2678),0)</f>
        <v>1</v>
      </c>
      <c r="J2679" t="str">
        <f>VLOOKUP($A2679,'Cancelled Orders'!$D$2:$G$10078,3,0)</f>
        <v>Order cancelled through app</v>
      </c>
      <c r="K2679" t="str">
        <f>VLOOKUP($A2679,'Cancelled Orders'!$D$2:$G$10078,4,0)</f>
        <v>Customer Refusal</v>
      </c>
    </row>
    <row r="2680" spans="1:11" ht="13.2" x14ac:dyDescent="0.25">
      <c r="A2680" s="7">
        <v>289816412</v>
      </c>
      <c r="B2680" s="4">
        <v>501401</v>
      </c>
      <c r="C2680" s="4" t="s">
        <v>215</v>
      </c>
      <c r="D2680" s="7">
        <v>80</v>
      </c>
      <c r="E2680" s="7">
        <v>1</v>
      </c>
      <c r="F2680" s="7">
        <v>80</v>
      </c>
      <c r="G2680" s="5" t="s">
        <v>22</v>
      </c>
      <c r="H2680" s="5" t="s">
        <v>28</v>
      </c>
      <c r="I2680">
        <f>VLOOKUP($A2680,'Cancelled Orders'!$D$2:$L$10078,COLUMN(E2679),0)</f>
        <v>1</v>
      </c>
      <c r="J2680" t="str">
        <f>VLOOKUP($A2680,'Cancelled Orders'!$D$2:$G$10078,3,0)</f>
        <v>Order cancelled through app</v>
      </c>
      <c r="K2680" t="str">
        <f>VLOOKUP($A2680,'Cancelled Orders'!$D$2:$G$10078,4,0)</f>
        <v>Customer Refusal</v>
      </c>
    </row>
    <row r="2681" spans="1:11" ht="13.2" x14ac:dyDescent="0.25">
      <c r="A2681" s="7">
        <v>289814960</v>
      </c>
      <c r="B2681" s="4">
        <v>501401</v>
      </c>
      <c r="C2681" s="4" t="s">
        <v>215</v>
      </c>
      <c r="D2681" s="7">
        <v>80</v>
      </c>
      <c r="E2681" s="7">
        <v>1</v>
      </c>
      <c r="F2681" s="7">
        <v>80</v>
      </c>
      <c r="G2681" s="5" t="s">
        <v>22</v>
      </c>
      <c r="H2681" s="5" t="s">
        <v>28</v>
      </c>
      <c r="I2681">
        <f>VLOOKUP($A2681,'Cancelled Orders'!$D$2:$L$10078,COLUMN(E2680),0)</f>
        <v>1</v>
      </c>
      <c r="J2681" t="str">
        <f>VLOOKUP($A2681,'Cancelled Orders'!$D$2:$G$10078,3,0)</f>
        <v>Order cancelled through app</v>
      </c>
      <c r="K2681" t="str">
        <f>VLOOKUP($A2681,'Cancelled Orders'!$D$2:$G$10078,4,0)</f>
        <v>Customer Refusal</v>
      </c>
    </row>
    <row r="2682" spans="1:11" ht="13.2" x14ac:dyDescent="0.25">
      <c r="A2682" s="7">
        <v>289814124</v>
      </c>
      <c r="B2682" s="4">
        <v>501401</v>
      </c>
      <c r="C2682" s="4" t="s">
        <v>215</v>
      </c>
      <c r="D2682" s="7">
        <v>80</v>
      </c>
      <c r="E2682" s="7">
        <v>1</v>
      </c>
      <c r="F2682" s="7">
        <v>80</v>
      </c>
      <c r="G2682" s="5" t="s">
        <v>22</v>
      </c>
      <c r="H2682" s="5" t="s">
        <v>28</v>
      </c>
      <c r="I2682">
        <f>VLOOKUP($A2682,'Cancelled Orders'!$D$2:$L$10078,COLUMN(E2681),0)</f>
        <v>1</v>
      </c>
      <c r="J2682" t="str">
        <f>VLOOKUP($A2682,'Cancelled Orders'!$D$2:$G$10078,3,0)</f>
        <v>Order cancelled through app</v>
      </c>
      <c r="K2682" t="str">
        <f>VLOOKUP($A2682,'Cancelled Orders'!$D$2:$G$10078,4,0)</f>
        <v>Customer Refusal</v>
      </c>
    </row>
    <row r="2683" spans="1:11" ht="13.2" x14ac:dyDescent="0.25">
      <c r="A2683" s="7">
        <v>289806886</v>
      </c>
      <c r="B2683" s="4">
        <v>501401</v>
      </c>
      <c r="C2683" s="4" t="s">
        <v>215</v>
      </c>
      <c r="D2683" s="7">
        <v>80</v>
      </c>
      <c r="E2683" s="7">
        <v>1</v>
      </c>
      <c r="F2683" s="7">
        <v>80</v>
      </c>
      <c r="G2683" s="5" t="s">
        <v>22</v>
      </c>
      <c r="H2683" s="5" t="s">
        <v>28</v>
      </c>
      <c r="I2683">
        <f>VLOOKUP($A2683,'Cancelled Orders'!$D$2:$L$10078,COLUMN(E2682),0)</f>
        <v>1</v>
      </c>
      <c r="J2683" t="str">
        <f>VLOOKUP($A2683,'Cancelled Orders'!$D$2:$G$10078,3,0)</f>
        <v>Order cancelled through app</v>
      </c>
      <c r="K2683" t="str">
        <f>VLOOKUP($A2683,'Cancelled Orders'!$D$2:$G$10078,4,0)</f>
        <v>Customer Refusal</v>
      </c>
    </row>
    <row r="2684" spans="1:11" ht="13.2" x14ac:dyDescent="0.25">
      <c r="A2684" s="7">
        <v>289791466</v>
      </c>
      <c r="B2684" s="4">
        <v>501401</v>
      </c>
      <c r="C2684" s="4" t="s">
        <v>215</v>
      </c>
      <c r="D2684" s="7">
        <v>80</v>
      </c>
      <c r="E2684" s="7">
        <v>1</v>
      </c>
      <c r="F2684" s="7">
        <v>80</v>
      </c>
      <c r="G2684" s="5" t="s">
        <v>22</v>
      </c>
      <c r="H2684" s="5" t="s">
        <v>28</v>
      </c>
      <c r="I2684">
        <f>VLOOKUP($A2684,'Cancelled Orders'!$D$2:$L$10078,COLUMN(E2683),0)</f>
        <v>1</v>
      </c>
      <c r="J2684" t="str">
        <f>VLOOKUP($A2684,'Cancelled Orders'!$D$2:$G$10078,3,0)</f>
        <v>Order cancelled through app</v>
      </c>
      <c r="K2684" t="str">
        <f>VLOOKUP($A2684,'Cancelled Orders'!$D$2:$G$10078,4,0)</f>
        <v>Customer Refusal</v>
      </c>
    </row>
    <row r="2685" spans="1:11" ht="13.2" x14ac:dyDescent="0.25">
      <c r="A2685" s="7">
        <v>289787673</v>
      </c>
      <c r="B2685" s="4">
        <v>501401</v>
      </c>
      <c r="C2685" s="4" t="s">
        <v>215</v>
      </c>
      <c r="D2685" s="7">
        <v>80</v>
      </c>
      <c r="E2685" s="7">
        <v>1</v>
      </c>
      <c r="F2685" s="7">
        <v>80</v>
      </c>
      <c r="G2685" s="5" t="s">
        <v>22</v>
      </c>
      <c r="H2685" s="5" t="s">
        <v>28</v>
      </c>
      <c r="I2685">
        <f>VLOOKUP($A2685,'Cancelled Orders'!$D$2:$L$10078,COLUMN(E2684),0)</f>
        <v>1</v>
      </c>
      <c r="J2685" t="str">
        <f>VLOOKUP($A2685,'Cancelled Orders'!$D$2:$G$10078,3,0)</f>
        <v>Order cancelled through app</v>
      </c>
      <c r="K2685" t="str">
        <f>VLOOKUP($A2685,'Cancelled Orders'!$D$2:$G$10078,4,0)</f>
        <v>Customer Refusal</v>
      </c>
    </row>
    <row r="2686" spans="1:11" ht="13.2" x14ac:dyDescent="0.25">
      <c r="A2686" s="7">
        <v>289780910</v>
      </c>
      <c r="B2686" s="4">
        <v>501401</v>
      </c>
      <c r="C2686" s="4" t="s">
        <v>215</v>
      </c>
      <c r="D2686" s="7">
        <v>80</v>
      </c>
      <c r="E2686" s="7">
        <v>1</v>
      </c>
      <c r="F2686" s="7">
        <v>80</v>
      </c>
      <c r="G2686" s="5" t="s">
        <v>22</v>
      </c>
      <c r="H2686" s="5" t="s">
        <v>28</v>
      </c>
      <c r="I2686">
        <f>VLOOKUP($A2686,'Cancelled Orders'!$D$2:$L$10078,COLUMN(E2685),0)</f>
        <v>1</v>
      </c>
      <c r="J2686" t="str">
        <f>VLOOKUP($A2686,'Cancelled Orders'!$D$2:$G$10078,3,0)</f>
        <v>Order cancelled through app</v>
      </c>
      <c r="K2686" t="str">
        <f>VLOOKUP($A2686,'Cancelled Orders'!$D$2:$G$10078,4,0)</f>
        <v>Customer Refusal</v>
      </c>
    </row>
    <row r="2687" spans="1:11" ht="13.2" x14ac:dyDescent="0.25">
      <c r="A2687" s="7">
        <v>289771917</v>
      </c>
      <c r="B2687" s="4">
        <v>501401</v>
      </c>
      <c r="C2687" s="4" t="s">
        <v>215</v>
      </c>
      <c r="D2687" s="7">
        <v>80</v>
      </c>
      <c r="E2687" s="7">
        <v>1</v>
      </c>
      <c r="F2687" s="7">
        <v>80</v>
      </c>
      <c r="G2687" s="5" t="s">
        <v>22</v>
      </c>
      <c r="H2687" s="5" t="s">
        <v>28</v>
      </c>
      <c r="I2687">
        <f>VLOOKUP($A2687,'Cancelled Orders'!$D$2:$L$10078,COLUMN(E2686),0)</f>
        <v>1</v>
      </c>
      <c r="J2687" t="str">
        <f>VLOOKUP($A2687,'Cancelled Orders'!$D$2:$G$10078,3,0)</f>
        <v>Order cancelled through app</v>
      </c>
      <c r="K2687" t="str">
        <f>VLOOKUP($A2687,'Cancelled Orders'!$D$2:$G$10078,4,0)</f>
        <v>Customer Refusal</v>
      </c>
    </row>
    <row r="2688" spans="1:11" ht="13.2" x14ac:dyDescent="0.25">
      <c r="A2688" s="7">
        <v>289763286</v>
      </c>
      <c r="B2688" s="4">
        <v>501401</v>
      </c>
      <c r="C2688" s="4" t="s">
        <v>215</v>
      </c>
      <c r="D2688" s="7">
        <v>80</v>
      </c>
      <c r="E2688" s="7">
        <v>1</v>
      </c>
      <c r="F2688" s="7">
        <v>80</v>
      </c>
      <c r="G2688" s="5" t="s">
        <v>22</v>
      </c>
      <c r="H2688" s="5" t="s">
        <v>28</v>
      </c>
      <c r="I2688">
        <f>VLOOKUP($A2688,'Cancelled Orders'!$D$2:$L$10078,COLUMN(E2687),0)</f>
        <v>1</v>
      </c>
      <c r="J2688" t="str">
        <f>VLOOKUP($A2688,'Cancelled Orders'!$D$2:$G$10078,3,0)</f>
        <v>Order cancelled through app</v>
      </c>
      <c r="K2688" t="str">
        <f>VLOOKUP($A2688,'Cancelled Orders'!$D$2:$G$10078,4,0)</f>
        <v>Customer Refusal</v>
      </c>
    </row>
    <row r="2689" spans="1:11" ht="13.2" x14ac:dyDescent="0.25">
      <c r="A2689" s="7">
        <v>289739901</v>
      </c>
      <c r="B2689" s="4">
        <v>501401</v>
      </c>
      <c r="C2689" s="4" t="s">
        <v>215</v>
      </c>
      <c r="D2689" s="7">
        <v>80</v>
      </c>
      <c r="E2689" s="7">
        <v>1</v>
      </c>
      <c r="F2689" s="7">
        <v>80</v>
      </c>
      <c r="G2689" s="5" t="s">
        <v>22</v>
      </c>
      <c r="H2689" s="5" t="s">
        <v>28</v>
      </c>
      <c r="I2689">
        <f>VLOOKUP($A2689,'Cancelled Orders'!$D$2:$L$10078,COLUMN(E2688),0)</f>
        <v>1</v>
      </c>
      <c r="J2689" t="str">
        <f>VLOOKUP($A2689,'Cancelled Orders'!$D$2:$G$10078,3,0)</f>
        <v>Order cancelled through app</v>
      </c>
      <c r="K2689" t="str">
        <f>VLOOKUP($A2689,'Cancelled Orders'!$D$2:$G$10078,4,0)</f>
        <v>Customer Refusal</v>
      </c>
    </row>
    <row r="2690" spans="1:11" ht="13.2" x14ac:dyDescent="0.25">
      <c r="A2690" s="7">
        <v>289732144</v>
      </c>
      <c r="B2690" s="4">
        <v>501401</v>
      </c>
      <c r="C2690" s="4" t="s">
        <v>215</v>
      </c>
      <c r="D2690" s="7">
        <v>80</v>
      </c>
      <c r="E2690" s="7">
        <v>1</v>
      </c>
      <c r="F2690" s="7">
        <v>80</v>
      </c>
      <c r="G2690" s="5" t="s">
        <v>22</v>
      </c>
      <c r="H2690" s="5" t="s">
        <v>28</v>
      </c>
      <c r="I2690">
        <f>VLOOKUP($A2690,'Cancelled Orders'!$D$2:$L$10078,COLUMN(E2689),0)</f>
        <v>1</v>
      </c>
      <c r="J2690" t="str">
        <f>VLOOKUP($A2690,'Cancelled Orders'!$D$2:$G$10078,3,0)</f>
        <v>Order cancelled through app</v>
      </c>
      <c r="K2690" t="str">
        <f>VLOOKUP($A2690,'Cancelled Orders'!$D$2:$G$10078,4,0)</f>
        <v>Customer Refusal</v>
      </c>
    </row>
    <row r="2691" spans="1:11" ht="13.2" x14ac:dyDescent="0.25">
      <c r="A2691" s="7">
        <v>289722504</v>
      </c>
      <c r="B2691" s="4">
        <v>501401</v>
      </c>
      <c r="C2691" s="4" t="s">
        <v>215</v>
      </c>
      <c r="D2691" s="7">
        <v>80</v>
      </c>
      <c r="E2691" s="7">
        <v>1</v>
      </c>
      <c r="F2691" s="7">
        <v>80</v>
      </c>
      <c r="G2691" s="5" t="s">
        <v>22</v>
      </c>
      <c r="H2691" s="5" t="s">
        <v>28</v>
      </c>
      <c r="I2691">
        <f>VLOOKUP($A2691,'Cancelled Orders'!$D$2:$L$10078,COLUMN(E2690),0)</f>
        <v>1</v>
      </c>
      <c r="J2691" t="str">
        <f>VLOOKUP($A2691,'Cancelled Orders'!$D$2:$G$10078,3,0)</f>
        <v>Order cancelled through app</v>
      </c>
      <c r="K2691" t="str">
        <f>VLOOKUP($A2691,'Cancelled Orders'!$D$2:$G$10078,4,0)</f>
        <v>Customer Refusal</v>
      </c>
    </row>
    <row r="2692" spans="1:11" ht="13.2" x14ac:dyDescent="0.25">
      <c r="A2692" s="7">
        <v>289721668</v>
      </c>
      <c r="B2692" s="4">
        <v>501401</v>
      </c>
      <c r="C2692" s="4" t="s">
        <v>215</v>
      </c>
      <c r="D2692" s="7">
        <v>80</v>
      </c>
      <c r="E2692" s="7">
        <v>1</v>
      </c>
      <c r="F2692" s="7">
        <v>80</v>
      </c>
      <c r="G2692" s="5" t="s">
        <v>22</v>
      </c>
      <c r="H2692" s="5" t="s">
        <v>28</v>
      </c>
      <c r="I2692">
        <f>VLOOKUP($A2692,'Cancelled Orders'!$D$2:$L$10078,COLUMN(E2691),0)</f>
        <v>1</v>
      </c>
      <c r="J2692" t="str">
        <f>VLOOKUP($A2692,'Cancelled Orders'!$D$2:$G$10078,3,0)</f>
        <v>Order cancelled through app</v>
      </c>
      <c r="K2692" t="str">
        <f>VLOOKUP($A2692,'Cancelled Orders'!$D$2:$G$10078,4,0)</f>
        <v>Customer Refusal</v>
      </c>
    </row>
    <row r="2693" spans="1:11" ht="13.2" x14ac:dyDescent="0.25">
      <c r="A2693" s="7">
        <v>290181461</v>
      </c>
      <c r="B2693" s="4">
        <v>501401</v>
      </c>
      <c r="C2693" s="4" t="s">
        <v>215</v>
      </c>
      <c r="D2693" s="7">
        <v>80</v>
      </c>
      <c r="E2693" s="7">
        <v>1</v>
      </c>
      <c r="F2693" s="7">
        <v>80</v>
      </c>
      <c r="G2693" s="5" t="s">
        <v>22</v>
      </c>
      <c r="H2693" s="5" t="s">
        <v>28</v>
      </c>
      <c r="I2693">
        <f>VLOOKUP($A2693,'Cancelled Orders'!$D$2:$L$10078,COLUMN(E2692),0)</f>
        <v>1</v>
      </c>
      <c r="J2693" t="str">
        <f>VLOOKUP($A2693,'Cancelled Orders'!$D$2:$G$10078,3,0)</f>
        <v>Order cancelled through app</v>
      </c>
      <c r="K2693" t="str">
        <f>VLOOKUP($A2693,'Cancelled Orders'!$D$2:$G$10078,4,0)</f>
        <v>Customer Refusal</v>
      </c>
    </row>
    <row r="2694" spans="1:11" ht="13.2" x14ac:dyDescent="0.25">
      <c r="A2694" s="7">
        <v>290175596</v>
      </c>
      <c r="B2694" s="4">
        <v>501401</v>
      </c>
      <c r="C2694" s="4" t="s">
        <v>215</v>
      </c>
      <c r="D2694" s="7">
        <v>80</v>
      </c>
      <c r="E2694" s="7">
        <v>1</v>
      </c>
      <c r="F2694" s="7">
        <v>80</v>
      </c>
      <c r="G2694" s="5" t="s">
        <v>22</v>
      </c>
      <c r="H2694" s="5" t="s">
        <v>28</v>
      </c>
      <c r="I2694">
        <f>VLOOKUP($A2694,'Cancelled Orders'!$D$2:$L$10078,COLUMN(E2693),0)</f>
        <v>1</v>
      </c>
      <c r="J2694" t="str">
        <f>VLOOKUP($A2694,'Cancelled Orders'!$D$2:$G$10078,3,0)</f>
        <v>Order cancelled through app</v>
      </c>
      <c r="K2694" t="str">
        <f>VLOOKUP($A2694,'Cancelled Orders'!$D$2:$G$10078,4,0)</f>
        <v>Customer Refusal</v>
      </c>
    </row>
    <row r="2695" spans="1:11" ht="13.2" x14ac:dyDescent="0.25">
      <c r="A2695" s="7">
        <v>290106110</v>
      </c>
      <c r="B2695" s="4">
        <v>501401</v>
      </c>
      <c r="C2695" s="4" t="s">
        <v>215</v>
      </c>
      <c r="D2695" s="7">
        <v>80</v>
      </c>
      <c r="E2695" s="7">
        <v>1</v>
      </c>
      <c r="F2695" s="7">
        <v>80</v>
      </c>
      <c r="G2695" s="5" t="s">
        <v>22</v>
      </c>
      <c r="H2695" s="5" t="s">
        <v>28</v>
      </c>
      <c r="I2695">
        <f>VLOOKUP($A2695,'Cancelled Orders'!$D$2:$L$10078,COLUMN(E2694),0)</f>
        <v>1</v>
      </c>
      <c r="J2695" t="str">
        <f>VLOOKUP($A2695,'Cancelled Orders'!$D$2:$G$10078,3,0)</f>
        <v>Order cancelled through app</v>
      </c>
      <c r="K2695" t="str">
        <f>VLOOKUP($A2695,'Cancelled Orders'!$D$2:$G$10078,4,0)</f>
        <v>Customer Refusal</v>
      </c>
    </row>
    <row r="2696" spans="1:11" ht="13.2" x14ac:dyDescent="0.25">
      <c r="A2696" s="7">
        <v>289821638</v>
      </c>
      <c r="B2696" s="4">
        <v>501401</v>
      </c>
      <c r="C2696" s="4" t="s">
        <v>215</v>
      </c>
      <c r="D2696" s="7">
        <v>80</v>
      </c>
      <c r="E2696" s="7">
        <v>1</v>
      </c>
      <c r="F2696" s="7">
        <v>80</v>
      </c>
      <c r="G2696" s="5" t="s">
        <v>22</v>
      </c>
      <c r="H2696" s="5" t="s">
        <v>28</v>
      </c>
      <c r="I2696">
        <f>VLOOKUP($A2696,'Cancelled Orders'!$D$2:$L$10078,COLUMN(E2695),0)</f>
        <v>1</v>
      </c>
      <c r="J2696" t="str">
        <f>VLOOKUP($A2696,'Cancelled Orders'!$D$2:$G$10078,3,0)</f>
        <v>Order cancelled through app</v>
      </c>
      <c r="K2696" t="str">
        <f>VLOOKUP($A2696,'Cancelled Orders'!$D$2:$G$10078,4,0)</f>
        <v>Customer Refusal</v>
      </c>
    </row>
    <row r="2697" spans="1:11" ht="13.2" x14ac:dyDescent="0.25">
      <c r="A2697" s="7">
        <v>289814238</v>
      </c>
      <c r="B2697" s="4">
        <v>501401</v>
      </c>
      <c r="C2697" s="4" t="s">
        <v>215</v>
      </c>
      <c r="D2697" s="7">
        <v>80</v>
      </c>
      <c r="E2697" s="7">
        <v>1</v>
      </c>
      <c r="F2697" s="7">
        <v>80</v>
      </c>
      <c r="G2697" s="5" t="s">
        <v>22</v>
      </c>
      <c r="H2697" s="5" t="s">
        <v>28</v>
      </c>
      <c r="I2697">
        <f>VLOOKUP($A2697,'Cancelled Orders'!$D$2:$L$10078,COLUMN(E2696),0)</f>
        <v>1</v>
      </c>
      <c r="J2697" t="str">
        <f>VLOOKUP($A2697,'Cancelled Orders'!$D$2:$G$10078,3,0)</f>
        <v>Order cancelled through app</v>
      </c>
      <c r="K2697" t="str">
        <f>VLOOKUP($A2697,'Cancelled Orders'!$D$2:$G$10078,4,0)</f>
        <v>Customer Refusal</v>
      </c>
    </row>
    <row r="2698" spans="1:11" ht="13.2" x14ac:dyDescent="0.25">
      <c r="A2698" s="7">
        <v>289801010</v>
      </c>
      <c r="B2698" s="4">
        <v>501401</v>
      </c>
      <c r="C2698" s="4" t="s">
        <v>215</v>
      </c>
      <c r="D2698" s="7">
        <v>80</v>
      </c>
      <c r="E2698" s="7">
        <v>1</v>
      </c>
      <c r="F2698" s="7">
        <v>80</v>
      </c>
      <c r="G2698" s="5" t="s">
        <v>22</v>
      </c>
      <c r="H2698" s="5" t="s">
        <v>28</v>
      </c>
      <c r="I2698">
        <f>VLOOKUP($A2698,'Cancelled Orders'!$D$2:$L$10078,COLUMN(E2697),0)</f>
        <v>1</v>
      </c>
      <c r="J2698" t="str">
        <f>VLOOKUP($A2698,'Cancelled Orders'!$D$2:$G$10078,3,0)</f>
        <v>Order cancelled through app</v>
      </c>
      <c r="K2698" t="str">
        <f>VLOOKUP($A2698,'Cancelled Orders'!$D$2:$G$10078,4,0)</f>
        <v>Customer Refusal</v>
      </c>
    </row>
    <row r="2699" spans="1:11" ht="13.2" x14ac:dyDescent="0.25">
      <c r="A2699" s="7">
        <v>289796371</v>
      </c>
      <c r="B2699" s="4">
        <v>501401</v>
      </c>
      <c r="C2699" s="4" t="s">
        <v>215</v>
      </c>
      <c r="D2699" s="7">
        <v>80</v>
      </c>
      <c r="E2699" s="7">
        <v>1</v>
      </c>
      <c r="F2699" s="7">
        <v>80</v>
      </c>
      <c r="G2699" s="5" t="s">
        <v>22</v>
      </c>
      <c r="H2699" s="5" t="s">
        <v>28</v>
      </c>
      <c r="I2699">
        <f>VLOOKUP($A2699,'Cancelled Orders'!$D$2:$L$10078,COLUMN(E2698),0)</f>
        <v>1</v>
      </c>
      <c r="J2699" t="str">
        <f>VLOOKUP($A2699,'Cancelled Orders'!$D$2:$G$10078,3,0)</f>
        <v>Order cancelled through app</v>
      </c>
      <c r="K2699" t="str">
        <f>VLOOKUP($A2699,'Cancelled Orders'!$D$2:$G$10078,4,0)</f>
        <v>Customer Refusal</v>
      </c>
    </row>
    <row r="2700" spans="1:11" ht="13.2" x14ac:dyDescent="0.25">
      <c r="A2700" s="7">
        <v>289787869</v>
      </c>
      <c r="B2700" s="4">
        <v>501401</v>
      </c>
      <c r="C2700" s="4" t="s">
        <v>215</v>
      </c>
      <c r="D2700" s="7">
        <v>80</v>
      </c>
      <c r="E2700" s="7">
        <v>1</v>
      </c>
      <c r="F2700" s="7">
        <v>80</v>
      </c>
      <c r="G2700" s="5" t="s">
        <v>22</v>
      </c>
      <c r="H2700" s="5" t="s">
        <v>28</v>
      </c>
      <c r="I2700">
        <f>VLOOKUP($A2700,'Cancelled Orders'!$D$2:$L$10078,COLUMN(E2699),0)</f>
        <v>1</v>
      </c>
      <c r="J2700" t="str">
        <f>VLOOKUP($A2700,'Cancelled Orders'!$D$2:$G$10078,3,0)</f>
        <v>Order cancelled through app</v>
      </c>
      <c r="K2700" t="str">
        <f>VLOOKUP($A2700,'Cancelled Orders'!$D$2:$G$10078,4,0)</f>
        <v>Customer Refusal</v>
      </c>
    </row>
    <row r="2701" spans="1:11" ht="13.2" x14ac:dyDescent="0.25">
      <c r="A2701" s="7">
        <v>289778371</v>
      </c>
      <c r="B2701" s="4">
        <v>501401</v>
      </c>
      <c r="C2701" s="4" t="s">
        <v>215</v>
      </c>
      <c r="D2701" s="7">
        <v>80</v>
      </c>
      <c r="E2701" s="7">
        <v>1</v>
      </c>
      <c r="F2701" s="7">
        <v>80</v>
      </c>
      <c r="G2701" s="5" t="s">
        <v>22</v>
      </c>
      <c r="H2701" s="5" t="s">
        <v>28</v>
      </c>
      <c r="I2701">
        <f>VLOOKUP($A2701,'Cancelled Orders'!$D$2:$L$10078,COLUMN(E2700),0)</f>
        <v>1</v>
      </c>
      <c r="J2701" t="str">
        <f>VLOOKUP($A2701,'Cancelled Orders'!$D$2:$G$10078,3,0)</f>
        <v>Order cancelled through app</v>
      </c>
      <c r="K2701" t="str">
        <f>VLOOKUP($A2701,'Cancelled Orders'!$D$2:$G$10078,4,0)</f>
        <v>Customer Refusal</v>
      </c>
    </row>
    <row r="2702" spans="1:11" ht="13.2" x14ac:dyDescent="0.25">
      <c r="A2702" s="7">
        <v>289775799</v>
      </c>
      <c r="B2702" s="4">
        <v>501401</v>
      </c>
      <c r="C2702" s="4" t="s">
        <v>215</v>
      </c>
      <c r="D2702" s="7">
        <v>80</v>
      </c>
      <c r="E2702" s="7">
        <v>1</v>
      </c>
      <c r="F2702" s="7">
        <v>80</v>
      </c>
      <c r="G2702" s="5" t="s">
        <v>22</v>
      </c>
      <c r="H2702" s="5" t="s">
        <v>28</v>
      </c>
      <c r="I2702">
        <f>VLOOKUP($A2702,'Cancelled Orders'!$D$2:$L$10078,COLUMN(E2701),0)</f>
        <v>1</v>
      </c>
      <c r="J2702" t="str">
        <f>VLOOKUP($A2702,'Cancelled Orders'!$D$2:$G$10078,3,0)</f>
        <v>Order cancelled through app</v>
      </c>
      <c r="K2702" t="str">
        <f>VLOOKUP($A2702,'Cancelled Orders'!$D$2:$G$10078,4,0)</f>
        <v>Customer Refusal</v>
      </c>
    </row>
    <row r="2703" spans="1:11" ht="13.2" x14ac:dyDescent="0.25">
      <c r="A2703" s="7">
        <v>289774535</v>
      </c>
      <c r="B2703" s="4">
        <v>501401</v>
      </c>
      <c r="C2703" s="4" t="s">
        <v>215</v>
      </c>
      <c r="D2703" s="7">
        <v>80</v>
      </c>
      <c r="E2703" s="7">
        <v>1</v>
      </c>
      <c r="F2703" s="7">
        <v>80</v>
      </c>
      <c r="G2703" s="5" t="s">
        <v>22</v>
      </c>
      <c r="H2703" s="5" t="s">
        <v>28</v>
      </c>
      <c r="I2703">
        <f>VLOOKUP($A2703,'Cancelled Orders'!$D$2:$L$10078,COLUMN(E2702),0)</f>
        <v>1</v>
      </c>
      <c r="J2703" t="str">
        <f>VLOOKUP($A2703,'Cancelled Orders'!$D$2:$G$10078,3,0)</f>
        <v>Order cancelled through app</v>
      </c>
      <c r="K2703" t="str">
        <f>VLOOKUP($A2703,'Cancelled Orders'!$D$2:$G$10078,4,0)</f>
        <v>Customer Refusal</v>
      </c>
    </row>
    <row r="2704" spans="1:11" ht="13.2" x14ac:dyDescent="0.25">
      <c r="A2704" s="7">
        <v>289760823</v>
      </c>
      <c r="B2704" s="4">
        <v>501401</v>
      </c>
      <c r="C2704" s="4" t="s">
        <v>215</v>
      </c>
      <c r="D2704" s="7">
        <v>80</v>
      </c>
      <c r="E2704" s="7">
        <v>1</v>
      </c>
      <c r="F2704" s="7">
        <v>80</v>
      </c>
      <c r="G2704" s="5" t="s">
        <v>22</v>
      </c>
      <c r="H2704" s="5" t="s">
        <v>28</v>
      </c>
      <c r="I2704">
        <f>VLOOKUP($A2704,'Cancelled Orders'!$D$2:$L$10078,COLUMN(E2703),0)</f>
        <v>1</v>
      </c>
      <c r="J2704" t="str">
        <f>VLOOKUP($A2704,'Cancelled Orders'!$D$2:$G$10078,3,0)</f>
        <v>Order cancelled through app</v>
      </c>
      <c r="K2704" t="str">
        <f>VLOOKUP($A2704,'Cancelled Orders'!$D$2:$G$10078,4,0)</f>
        <v>Customer Refusal</v>
      </c>
    </row>
    <row r="2705" spans="1:11" ht="13.2" x14ac:dyDescent="0.25">
      <c r="A2705" s="7">
        <v>289751787</v>
      </c>
      <c r="B2705" s="4">
        <v>501401</v>
      </c>
      <c r="C2705" s="4" t="s">
        <v>215</v>
      </c>
      <c r="D2705" s="7">
        <v>80</v>
      </c>
      <c r="E2705" s="7">
        <v>1</v>
      </c>
      <c r="F2705" s="7">
        <v>80</v>
      </c>
      <c r="G2705" s="5" t="s">
        <v>22</v>
      </c>
      <c r="H2705" s="5" t="s">
        <v>28</v>
      </c>
      <c r="I2705">
        <f>VLOOKUP($A2705,'Cancelled Orders'!$D$2:$L$10078,COLUMN(E2704),0)</f>
        <v>1</v>
      </c>
      <c r="J2705" t="str">
        <f>VLOOKUP($A2705,'Cancelled Orders'!$D$2:$G$10078,3,0)</f>
        <v>Order cancelled through app</v>
      </c>
      <c r="K2705" t="str">
        <f>VLOOKUP($A2705,'Cancelled Orders'!$D$2:$G$10078,4,0)</f>
        <v>Customer Refusal</v>
      </c>
    </row>
    <row r="2706" spans="1:11" ht="13.2" x14ac:dyDescent="0.25">
      <c r="A2706" s="7">
        <v>289744760</v>
      </c>
      <c r="B2706" s="4">
        <v>501401</v>
      </c>
      <c r="C2706" s="4" t="s">
        <v>215</v>
      </c>
      <c r="D2706" s="7">
        <v>80</v>
      </c>
      <c r="E2706" s="7">
        <v>1</v>
      </c>
      <c r="F2706" s="7">
        <v>80</v>
      </c>
      <c r="G2706" s="5" t="s">
        <v>22</v>
      </c>
      <c r="H2706" s="5" t="s">
        <v>28</v>
      </c>
      <c r="I2706">
        <f>VLOOKUP($A2706,'Cancelled Orders'!$D$2:$L$10078,COLUMN(E2705),0)</f>
        <v>1</v>
      </c>
      <c r="J2706" t="str">
        <f>VLOOKUP($A2706,'Cancelled Orders'!$D$2:$G$10078,3,0)</f>
        <v>Order cancelled through app</v>
      </c>
      <c r="K2706" t="str">
        <f>VLOOKUP($A2706,'Cancelled Orders'!$D$2:$G$10078,4,0)</f>
        <v>Customer Refusal</v>
      </c>
    </row>
    <row r="2707" spans="1:11" ht="13.2" x14ac:dyDescent="0.25">
      <c r="A2707" s="7">
        <v>289737844</v>
      </c>
      <c r="B2707" s="4">
        <v>501401</v>
      </c>
      <c r="C2707" s="4" t="s">
        <v>215</v>
      </c>
      <c r="D2707" s="7">
        <v>80</v>
      </c>
      <c r="E2707" s="7">
        <v>1</v>
      </c>
      <c r="F2707" s="7">
        <v>80</v>
      </c>
      <c r="G2707" s="5" t="s">
        <v>22</v>
      </c>
      <c r="H2707" s="5" t="s">
        <v>28</v>
      </c>
      <c r="I2707">
        <f>VLOOKUP($A2707,'Cancelled Orders'!$D$2:$L$10078,COLUMN(E2706),0)</f>
        <v>1</v>
      </c>
      <c r="J2707" t="str">
        <f>VLOOKUP($A2707,'Cancelled Orders'!$D$2:$G$10078,3,0)</f>
        <v>Order cancelled through app</v>
      </c>
      <c r="K2707" t="str">
        <f>VLOOKUP($A2707,'Cancelled Orders'!$D$2:$G$10078,4,0)</f>
        <v>Customer Refusal</v>
      </c>
    </row>
    <row r="2708" spans="1:11" ht="13.2" x14ac:dyDescent="0.25">
      <c r="A2708" s="7">
        <v>289736662</v>
      </c>
      <c r="B2708" s="4">
        <v>501401</v>
      </c>
      <c r="C2708" s="4" t="s">
        <v>215</v>
      </c>
      <c r="D2708" s="7">
        <v>80</v>
      </c>
      <c r="E2708" s="7">
        <v>1</v>
      </c>
      <c r="F2708" s="7">
        <v>80</v>
      </c>
      <c r="G2708" s="5" t="s">
        <v>22</v>
      </c>
      <c r="H2708" s="5" t="s">
        <v>28</v>
      </c>
      <c r="I2708">
        <f>VLOOKUP($A2708,'Cancelled Orders'!$D$2:$L$10078,COLUMN(E2707),0)</f>
        <v>1</v>
      </c>
      <c r="J2708" t="str">
        <f>VLOOKUP($A2708,'Cancelled Orders'!$D$2:$G$10078,3,0)</f>
        <v>Order cancelled through app</v>
      </c>
      <c r="K2708" t="str">
        <f>VLOOKUP($A2708,'Cancelled Orders'!$D$2:$G$10078,4,0)</f>
        <v>Customer Refusal</v>
      </c>
    </row>
    <row r="2709" spans="1:11" ht="13.2" x14ac:dyDescent="0.25">
      <c r="A2709" s="7">
        <v>289724931</v>
      </c>
      <c r="B2709" s="4">
        <v>501401</v>
      </c>
      <c r="C2709" s="4" t="s">
        <v>215</v>
      </c>
      <c r="D2709" s="7">
        <v>80</v>
      </c>
      <c r="E2709" s="7">
        <v>1</v>
      </c>
      <c r="F2709" s="7">
        <v>80</v>
      </c>
      <c r="G2709" s="5" t="s">
        <v>22</v>
      </c>
      <c r="H2709" s="5" t="s">
        <v>28</v>
      </c>
      <c r="I2709">
        <f>VLOOKUP($A2709,'Cancelled Orders'!$D$2:$L$10078,COLUMN(E2708),0)</f>
        <v>1</v>
      </c>
      <c r="J2709" t="str">
        <f>VLOOKUP($A2709,'Cancelled Orders'!$D$2:$G$10078,3,0)</f>
        <v>Order cancelled through app</v>
      </c>
      <c r="K2709" t="str">
        <f>VLOOKUP($A2709,'Cancelled Orders'!$D$2:$G$10078,4,0)</f>
        <v>Customer Refusal</v>
      </c>
    </row>
    <row r="2710" spans="1:11" ht="13.2" x14ac:dyDescent="0.25">
      <c r="A2710" s="7">
        <v>289705982</v>
      </c>
      <c r="B2710" s="4">
        <v>501401</v>
      </c>
      <c r="C2710" s="4" t="s">
        <v>215</v>
      </c>
      <c r="D2710" s="7">
        <v>80</v>
      </c>
      <c r="E2710" s="7">
        <v>1</v>
      </c>
      <c r="F2710" s="7">
        <v>80</v>
      </c>
      <c r="G2710" s="5" t="s">
        <v>22</v>
      </c>
      <c r="H2710" s="5" t="s">
        <v>28</v>
      </c>
      <c r="I2710">
        <f>VLOOKUP($A2710,'Cancelled Orders'!$D$2:$L$10078,COLUMN(E2709),0)</f>
        <v>1</v>
      </c>
      <c r="J2710" t="str">
        <f>VLOOKUP($A2710,'Cancelled Orders'!$D$2:$G$10078,3,0)</f>
        <v>Order cancelled through app</v>
      </c>
      <c r="K2710" t="str">
        <f>VLOOKUP($A2710,'Cancelled Orders'!$D$2:$G$10078,4,0)</f>
        <v>Customer Refusal</v>
      </c>
    </row>
    <row r="2711" spans="1:11" ht="13.2" x14ac:dyDescent="0.25">
      <c r="A2711" s="7">
        <v>290180142</v>
      </c>
      <c r="B2711" s="4">
        <v>501401</v>
      </c>
      <c r="C2711" s="4" t="s">
        <v>215</v>
      </c>
      <c r="D2711" s="7">
        <v>80</v>
      </c>
      <c r="E2711" s="7">
        <v>1</v>
      </c>
      <c r="F2711" s="7">
        <v>80</v>
      </c>
      <c r="G2711" s="5" t="s">
        <v>22</v>
      </c>
      <c r="H2711" s="5" t="s">
        <v>28</v>
      </c>
      <c r="I2711">
        <f>VLOOKUP($A2711,'Cancelled Orders'!$D$2:$L$10078,COLUMN(E2710),0)</f>
        <v>1</v>
      </c>
      <c r="J2711" t="str">
        <f>VLOOKUP($A2711,'Cancelled Orders'!$D$2:$G$10078,3,0)</f>
        <v>Order cancelled through app</v>
      </c>
      <c r="K2711" t="str">
        <f>VLOOKUP($A2711,'Cancelled Orders'!$D$2:$G$10078,4,0)</f>
        <v>Customer Refusal</v>
      </c>
    </row>
    <row r="2712" spans="1:11" ht="13.2" x14ac:dyDescent="0.25">
      <c r="A2712" s="7">
        <v>290193670</v>
      </c>
      <c r="B2712" s="4">
        <v>501401</v>
      </c>
      <c r="C2712" s="4" t="s">
        <v>215</v>
      </c>
      <c r="D2712" s="7">
        <v>80</v>
      </c>
      <c r="E2712" s="7">
        <v>1</v>
      </c>
      <c r="F2712" s="7">
        <v>80</v>
      </c>
      <c r="G2712" s="5" t="s">
        <v>22</v>
      </c>
      <c r="H2712" s="5" t="s">
        <v>28</v>
      </c>
      <c r="I2712">
        <f>VLOOKUP($A2712,'Cancelled Orders'!$D$2:$L$10078,COLUMN(E2711),0)</f>
        <v>1</v>
      </c>
      <c r="J2712" t="str">
        <f>VLOOKUP($A2712,'Cancelled Orders'!$D$2:$G$10078,3,0)</f>
        <v>Order cancelled through app</v>
      </c>
      <c r="K2712" t="str">
        <f>VLOOKUP($A2712,'Cancelled Orders'!$D$2:$G$10078,4,0)</f>
        <v>Customer Refusal</v>
      </c>
    </row>
    <row r="2713" spans="1:11" ht="13.2" x14ac:dyDescent="0.25">
      <c r="A2713" s="7">
        <v>290177586</v>
      </c>
      <c r="B2713" s="4">
        <v>501401</v>
      </c>
      <c r="C2713" s="4" t="s">
        <v>215</v>
      </c>
      <c r="D2713" s="7">
        <v>80</v>
      </c>
      <c r="E2713" s="7">
        <v>1</v>
      </c>
      <c r="F2713" s="7">
        <v>80</v>
      </c>
      <c r="G2713" s="5" t="s">
        <v>22</v>
      </c>
      <c r="H2713" s="5" t="s">
        <v>28</v>
      </c>
      <c r="I2713">
        <f>VLOOKUP($A2713,'Cancelled Orders'!$D$2:$L$10078,COLUMN(E2712),0)</f>
        <v>1</v>
      </c>
      <c r="J2713" t="str">
        <f>VLOOKUP($A2713,'Cancelled Orders'!$D$2:$G$10078,3,0)</f>
        <v>Order cancelled through app</v>
      </c>
      <c r="K2713" t="str">
        <f>VLOOKUP($A2713,'Cancelled Orders'!$D$2:$G$10078,4,0)</f>
        <v>Customer Refusal</v>
      </c>
    </row>
    <row r="2714" spans="1:11" ht="13.2" x14ac:dyDescent="0.25">
      <c r="A2714" s="7">
        <v>290169402</v>
      </c>
      <c r="B2714" s="4">
        <v>501401</v>
      </c>
      <c r="C2714" s="4" t="s">
        <v>215</v>
      </c>
      <c r="D2714" s="7">
        <v>80</v>
      </c>
      <c r="E2714" s="7">
        <v>1</v>
      </c>
      <c r="F2714" s="7">
        <v>80</v>
      </c>
      <c r="G2714" s="5" t="s">
        <v>22</v>
      </c>
      <c r="H2714" s="5" t="s">
        <v>28</v>
      </c>
      <c r="I2714">
        <f>VLOOKUP($A2714,'Cancelled Orders'!$D$2:$L$10078,COLUMN(E2713),0)</f>
        <v>1</v>
      </c>
      <c r="J2714" t="str">
        <f>VLOOKUP($A2714,'Cancelled Orders'!$D$2:$G$10078,3,0)</f>
        <v>Order cancelled through app</v>
      </c>
      <c r="K2714" t="str">
        <f>VLOOKUP($A2714,'Cancelled Orders'!$D$2:$G$10078,4,0)</f>
        <v>Customer Refusal</v>
      </c>
    </row>
    <row r="2715" spans="1:11" ht="13.2" x14ac:dyDescent="0.25">
      <c r="A2715" s="7">
        <v>290105453</v>
      </c>
      <c r="B2715" s="4">
        <v>501401</v>
      </c>
      <c r="C2715" s="4" t="s">
        <v>215</v>
      </c>
      <c r="D2715" s="7">
        <v>80</v>
      </c>
      <c r="E2715" s="7">
        <v>1</v>
      </c>
      <c r="F2715" s="7">
        <v>80</v>
      </c>
      <c r="G2715" s="5" t="s">
        <v>22</v>
      </c>
      <c r="H2715" s="5" t="s">
        <v>28</v>
      </c>
      <c r="I2715">
        <f>VLOOKUP($A2715,'Cancelled Orders'!$D$2:$L$10078,COLUMN(E2714),0)</f>
        <v>1</v>
      </c>
      <c r="J2715" t="str">
        <f>VLOOKUP($A2715,'Cancelled Orders'!$D$2:$G$10078,3,0)</f>
        <v>Order cancelled through app</v>
      </c>
      <c r="K2715" t="str">
        <f>VLOOKUP($A2715,'Cancelled Orders'!$D$2:$G$10078,4,0)</f>
        <v>Customer Refusal</v>
      </c>
    </row>
    <row r="2716" spans="1:11" ht="13.2" x14ac:dyDescent="0.25">
      <c r="A2716" s="7">
        <v>289810096</v>
      </c>
      <c r="B2716" s="4">
        <v>501401</v>
      </c>
      <c r="C2716" s="4" t="s">
        <v>215</v>
      </c>
      <c r="D2716" s="7">
        <v>80</v>
      </c>
      <c r="E2716" s="7">
        <v>1</v>
      </c>
      <c r="F2716" s="7">
        <v>80</v>
      </c>
      <c r="G2716" s="5" t="s">
        <v>22</v>
      </c>
      <c r="H2716" s="5" t="s">
        <v>28</v>
      </c>
      <c r="I2716">
        <f>VLOOKUP($A2716,'Cancelled Orders'!$D$2:$L$10078,COLUMN(E2715),0)</f>
        <v>1</v>
      </c>
      <c r="J2716" t="str">
        <f>VLOOKUP($A2716,'Cancelled Orders'!$D$2:$G$10078,3,0)</f>
        <v>Order cancelled through app</v>
      </c>
      <c r="K2716" t="str">
        <f>VLOOKUP($A2716,'Cancelled Orders'!$D$2:$G$10078,4,0)</f>
        <v>Customer Refusal</v>
      </c>
    </row>
    <row r="2717" spans="1:11" ht="13.2" x14ac:dyDescent="0.25">
      <c r="A2717" s="7">
        <v>289806105</v>
      </c>
      <c r="B2717" s="4">
        <v>501401</v>
      </c>
      <c r="C2717" s="4" t="s">
        <v>215</v>
      </c>
      <c r="D2717" s="7">
        <v>80</v>
      </c>
      <c r="E2717" s="7">
        <v>1</v>
      </c>
      <c r="F2717" s="7">
        <v>80</v>
      </c>
      <c r="G2717" s="5" t="s">
        <v>22</v>
      </c>
      <c r="H2717" s="5" t="s">
        <v>28</v>
      </c>
      <c r="I2717">
        <f>VLOOKUP($A2717,'Cancelled Orders'!$D$2:$L$10078,COLUMN(E2716),0)</f>
        <v>1</v>
      </c>
      <c r="J2717" t="str">
        <f>VLOOKUP($A2717,'Cancelled Orders'!$D$2:$G$10078,3,0)</f>
        <v>Order cancelled through app</v>
      </c>
      <c r="K2717" t="str">
        <f>VLOOKUP($A2717,'Cancelled Orders'!$D$2:$G$10078,4,0)</f>
        <v>Customer Refusal</v>
      </c>
    </row>
    <row r="2718" spans="1:11" ht="13.2" x14ac:dyDescent="0.25">
      <c r="A2718" s="7">
        <v>289790382</v>
      </c>
      <c r="B2718" s="4">
        <v>501401</v>
      </c>
      <c r="C2718" s="4" t="s">
        <v>215</v>
      </c>
      <c r="D2718" s="7">
        <v>80</v>
      </c>
      <c r="E2718" s="7">
        <v>1</v>
      </c>
      <c r="F2718" s="7">
        <v>80</v>
      </c>
      <c r="G2718" s="5" t="s">
        <v>22</v>
      </c>
      <c r="H2718" s="5" t="s">
        <v>28</v>
      </c>
      <c r="I2718">
        <f>VLOOKUP($A2718,'Cancelled Orders'!$D$2:$L$10078,COLUMN(E2717),0)</f>
        <v>1</v>
      </c>
      <c r="J2718" t="str">
        <f>VLOOKUP($A2718,'Cancelled Orders'!$D$2:$G$10078,3,0)</f>
        <v>Order cancelled through app</v>
      </c>
      <c r="K2718" t="str">
        <f>VLOOKUP($A2718,'Cancelled Orders'!$D$2:$G$10078,4,0)</f>
        <v>Customer Refusal</v>
      </c>
    </row>
    <row r="2719" spans="1:11" ht="13.2" x14ac:dyDescent="0.25">
      <c r="A2719" s="7">
        <v>289788707</v>
      </c>
      <c r="B2719" s="4">
        <v>501401</v>
      </c>
      <c r="C2719" s="4" t="s">
        <v>215</v>
      </c>
      <c r="D2719" s="7">
        <v>80</v>
      </c>
      <c r="E2719" s="7">
        <v>1</v>
      </c>
      <c r="F2719" s="7">
        <v>80</v>
      </c>
      <c r="G2719" s="5" t="s">
        <v>22</v>
      </c>
      <c r="H2719" s="5" t="s">
        <v>28</v>
      </c>
      <c r="I2719">
        <f>VLOOKUP($A2719,'Cancelled Orders'!$D$2:$L$10078,COLUMN(E2718),0)</f>
        <v>1</v>
      </c>
      <c r="J2719" t="str">
        <f>VLOOKUP($A2719,'Cancelled Orders'!$D$2:$G$10078,3,0)</f>
        <v>Order cancelled through app</v>
      </c>
      <c r="K2719" t="str">
        <f>VLOOKUP($A2719,'Cancelled Orders'!$D$2:$G$10078,4,0)</f>
        <v>Customer Refusal</v>
      </c>
    </row>
    <row r="2720" spans="1:11" ht="13.2" x14ac:dyDescent="0.25">
      <c r="A2720" s="7">
        <v>289780123</v>
      </c>
      <c r="B2720" s="4">
        <v>501401</v>
      </c>
      <c r="C2720" s="4" t="s">
        <v>215</v>
      </c>
      <c r="D2720" s="7">
        <v>80</v>
      </c>
      <c r="E2720" s="7">
        <v>1</v>
      </c>
      <c r="F2720" s="7">
        <v>80</v>
      </c>
      <c r="G2720" s="5" t="s">
        <v>22</v>
      </c>
      <c r="H2720" s="5" t="s">
        <v>28</v>
      </c>
      <c r="I2720">
        <f>VLOOKUP($A2720,'Cancelled Orders'!$D$2:$L$10078,COLUMN(E2719),0)</f>
        <v>1</v>
      </c>
      <c r="J2720" t="str">
        <f>VLOOKUP($A2720,'Cancelled Orders'!$D$2:$G$10078,3,0)</f>
        <v>Order cancelled through app</v>
      </c>
      <c r="K2720" t="str">
        <f>VLOOKUP($A2720,'Cancelled Orders'!$D$2:$G$10078,4,0)</f>
        <v>Customer Refusal</v>
      </c>
    </row>
    <row r="2721" spans="1:11" ht="13.2" x14ac:dyDescent="0.25">
      <c r="A2721" s="7">
        <v>289778201</v>
      </c>
      <c r="B2721" s="4">
        <v>501401</v>
      </c>
      <c r="C2721" s="4" t="s">
        <v>215</v>
      </c>
      <c r="D2721" s="7">
        <v>80</v>
      </c>
      <c r="E2721" s="7">
        <v>1</v>
      </c>
      <c r="F2721" s="7">
        <v>80</v>
      </c>
      <c r="G2721" s="5" t="s">
        <v>22</v>
      </c>
      <c r="H2721" s="5" t="s">
        <v>28</v>
      </c>
      <c r="I2721">
        <f>VLOOKUP($A2721,'Cancelled Orders'!$D$2:$L$10078,COLUMN(E2720),0)</f>
        <v>1</v>
      </c>
      <c r="J2721" t="str">
        <f>VLOOKUP($A2721,'Cancelled Orders'!$D$2:$G$10078,3,0)</f>
        <v>Order cancelled through app</v>
      </c>
      <c r="K2721" t="str">
        <f>VLOOKUP($A2721,'Cancelled Orders'!$D$2:$G$10078,4,0)</f>
        <v>Customer Refusal</v>
      </c>
    </row>
    <row r="2722" spans="1:11" ht="13.2" x14ac:dyDescent="0.25">
      <c r="A2722" s="7">
        <v>289772542</v>
      </c>
      <c r="B2722" s="4">
        <v>501401</v>
      </c>
      <c r="C2722" s="4" t="s">
        <v>215</v>
      </c>
      <c r="D2722" s="7">
        <v>80</v>
      </c>
      <c r="E2722" s="7">
        <v>1</v>
      </c>
      <c r="F2722" s="7">
        <v>80</v>
      </c>
      <c r="G2722" s="5" t="s">
        <v>22</v>
      </c>
      <c r="H2722" s="5" t="s">
        <v>28</v>
      </c>
      <c r="I2722">
        <f>VLOOKUP($A2722,'Cancelled Orders'!$D$2:$L$10078,COLUMN(E2721),0)</f>
        <v>1</v>
      </c>
      <c r="J2722" t="str">
        <f>VLOOKUP($A2722,'Cancelled Orders'!$D$2:$G$10078,3,0)</f>
        <v>Order cancelled through app</v>
      </c>
      <c r="K2722" t="str">
        <f>VLOOKUP($A2722,'Cancelled Orders'!$D$2:$G$10078,4,0)</f>
        <v>Customer Refusal</v>
      </c>
    </row>
    <row r="2723" spans="1:11" ht="13.2" x14ac:dyDescent="0.25">
      <c r="A2723" s="7">
        <v>289754563</v>
      </c>
      <c r="B2723" s="4">
        <v>501401</v>
      </c>
      <c r="C2723" s="4" t="s">
        <v>215</v>
      </c>
      <c r="D2723" s="7">
        <v>80</v>
      </c>
      <c r="E2723" s="7">
        <v>1</v>
      </c>
      <c r="F2723" s="7">
        <v>80</v>
      </c>
      <c r="G2723" s="5" t="s">
        <v>22</v>
      </c>
      <c r="H2723" s="5" t="s">
        <v>28</v>
      </c>
      <c r="I2723">
        <f>VLOOKUP($A2723,'Cancelled Orders'!$D$2:$L$10078,COLUMN(E2722),0)</f>
        <v>1</v>
      </c>
      <c r="J2723" t="str">
        <f>VLOOKUP($A2723,'Cancelled Orders'!$D$2:$G$10078,3,0)</f>
        <v>Order cancelled through app</v>
      </c>
      <c r="K2723" t="str">
        <f>VLOOKUP($A2723,'Cancelled Orders'!$D$2:$G$10078,4,0)</f>
        <v>Customer Refusal</v>
      </c>
    </row>
    <row r="2724" spans="1:11" ht="13.2" x14ac:dyDescent="0.25">
      <c r="A2724" s="7">
        <v>289752390</v>
      </c>
      <c r="B2724" s="4">
        <v>501401</v>
      </c>
      <c r="C2724" s="4" t="s">
        <v>215</v>
      </c>
      <c r="D2724" s="7">
        <v>80</v>
      </c>
      <c r="E2724" s="7">
        <v>1</v>
      </c>
      <c r="F2724" s="7">
        <v>80</v>
      </c>
      <c r="G2724" s="5" t="s">
        <v>22</v>
      </c>
      <c r="H2724" s="5" t="s">
        <v>28</v>
      </c>
      <c r="I2724">
        <f>VLOOKUP($A2724,'Cancelled Orders'!$D$2:$L$10078,COLUMN(E2723),0)</f>
        <v>1</v>
      </c>
      <c r="J2724" t="str">
        <f>VLOOKUP($A2724,'Cancelled Orders'!$D$2:$G$10078,3,0)</f>
        <v>Order cancelled through app</v>
      </c>
      <c r="K2724" t="str">
        <f>VLOOKUP($A2724,'Cancelled Orders'!$D$2:$G$10078,4,0)</f>
        <v>Customer Refusal</v>
      </c>
    </row>
    <row r="2725" spans="1:11" ht="13.2" x14ac:dyDescent="0.25">
      <c r="A2725" s="7">
        <v>289749601</v>
      </c>
      <c r="B2725" s="4">
        <v>501401</v>
      </c>
      <c r="C2725" s="4" t="s">
        <v>215</v>
      </c>
      <c r="D2725" s="7">
        <v>80</v>
      </c>
      <c r="E2725" s="7">
        <v>1</v>
      </c>
      <c r="F2725" s="7">
        <v>80</v>
      </c>
      <c r="G2725" s="5" t="s">
        <v>22</v>
      </c>
      <c r="H2725" s="5" t="s">
        <v>28</v>
      </c>
      <c r="I2725">
        <f>VLOOKUP($A2725,'Cancelled Orders'!$D$2:$L$10078,COLUMN(E2724),0)</f>
        <v>1</v>
      </c>
      <c r="J2725" t="str">
        <f>VLOOKUP($A2725,'Cancelled Orders'!$D$2:$G$10078,3,0)</f>
        <v>Order cancelled through app</v>
      </c>
      <c r="K2725" t="str">
        <f>VLOOKUP($A2725,'Cancelled Orders'!$D$2:$G$10078,4,0)</f>
        <v>Customer Refusal</v>
      </c>
    </row>
    <row r="2726" spans="1:11" ht="13.2" x14ac:dyDescent="0.25">
      <c r="A2726" s="7">
        <v>289744234</v>
      </c>
      <c r="B2726" s="4">
        <v>501401</v>
      </c>
      <c r="C2726" s="4" t="s">
        <v>215</v>
      </c>
      <c r="D2726" s="7">
        <v>80</v>
      </c>
      <c r="E2726" s="7">
        <v>1</v>
      </c>
      <c r="F2726" s="7">
        <v>80</v>
      </c>
      <c r="G2726" s="5" t="s">
        <v>22</v>
      </c>
      <c r="H2726" s="5" t="s">
        <v>28</v>
      </c>
      <c r="I2726">
        <f>VLOOKUP($A2726,'Cancelled Orders'!$D$2:$L$10078,COLUMN(E2725),0)</f>
        <v>1</v>
      </c>
      <c r="J2726" t="str">
        <f>VLOOKUP($A2726,'Cancelled Orders'!$D$2:$G$10078,3,0)</f>
        <v>Order cancelled through app</v>
      </c>
      <c r="K2726" t="str">
        <f>VLOOKUP($A2726,'Cancelled Orders'!$D$2:$G$10078,4,0)</f>
        <v>Customer Refusal</v>
      </c>
    </row>
    <row r="2727" spans="1:11" ht="13.2" x14ac:dyDescent="0.25">
      <c r="A2727" s="7">
        <v>289730054</v>
      </c>
      <c r="B2727" s="4">
        <v>501401</v>
      </c>
      <c r="C2727" s="4" t="s">
        <v>215</v>
      </c>
      <c r="D2727" s="7">
        <v>80</v>
      </c>
      <c r="E2727" s="7">
        <v>1</v>
      </c>
      <c r="F2727" s="7">
        <v>80</v>
      </c>
      <c r="G2727" s="5" t="s">
        <v>22</v>
      </c>
      <c r="H2727" s="5" t="s">
        <v>28</v>
      </c>
      <c r="I2727">
        <f>VLOOKUP($A2727,'Cancelled Orders'!$D$2:$L$10078,COLUMN(E2726),0)</f>
        <v>1</v>
      </c>
      <c r="J2727" t="str">
        <f>VLOOKUP($A2727,'Cancelled Orders'!$D$2:$G$10078,3,0)</f>
        <v>Order cancelled through app</v>
      </c>
      <c r="K2727" t="str">
        <f>VLOOKUP($A2727,'Cancelled Orders'!$D$2:$G$10078,4,0)</f>
        <v>Customer Refusal</v>
      </c>
    </row>
    <row r="2728" spans="1:11" ht="13.2" x14ac:dyDescent="0.25">
      <c r="A2728" s="7">
        <v>290187188</v>
      </c>
      <c r="B2728" s="4">
        <v>501401</v>
      </c>
      <c r="C2728" s="4" t="s">
        <v>215</v>
      </c>
      <c r="D2728" s="7">
        <v>80</v>
      </c>
      <c r="E2728" s="7">
        <v>1</v>
      </c>
      <c r="F2728" s="7">
        <v>80</v>
      </c>
      <c r="G2728" s="5" t="s">
        <v>22</v>
      </c>
      <c r="H2728" s="5" t="s">
        <v>28</v>
      </c>
      <c r="I2728">
        <f>VLOOKUP($A2728,'Cancelled Orders'!$D$2:$L$10078,COLUMN(E2727),0)</f>
        <v>1</v>
      </c>
      <c r="J2728" t="str">
        <f>VLOOKUP($A2728,'Cancelled Orders'!$D$2:$G$10078,3,0)</f>
        <v>Order cancelled through app</v>
      </c>
      <c r="K2728" t="str">
        <f>VLOOKUP($A2728,'Cancelled Orders'!$D$2:$G$10078,4,0)</f>
        <v>Customer Refusal</v>
      </c>
    </row>
    <row r="2729" spans="1:11" ht="13.2" x14ac:dyDescent="0.25">
      <c r="A2729" s="7">
        <v>290179687</v>
      </c>
      <c r="B2729" s="4">
        <v>501401</v>
      </c>
      <c r="C2729" s="4" t="s">
        <v>215</v>
      </c>
      <c r="D2729" s="7">
        <v>80</v>
      </c>
      <c r="E2729" s="7">
        <v>1</v>
      </c>
      <c r="F2729" s="7">
        <v>80</v>
      </c>
      <c r="G2729" s="5" t="s">
        <v>22</v>
      </c>
      <c r="H2729" s="5" t="s">
        <v>28</v>
      </c>
      <c r="I2729">
        <f>VLOOKUP($A2729,'Cancelled Orders'!$D$2:$L$10078,COLUMN(E2728),0)</f>
        <v>1</v>
      </c>
      <c r="J2729" t="str">
        <f>VLOOKUP($A2729,'Cancelled Orders'!$D$2:$G$10078,3,0)</f>
        <v>Order cancelled through app</v>
      </c>
      <c r="K2729" t="str">
        <f>VLOOKUP($A2729,'Cancelled Orders'!$D$2:$G$10078,4,0)</f>
        <v>Customer Refusal</v>
      </c>
    </row>
    <row r="2730" spans="1:11" ht="13.2" x14ac:dyDescent="0.25">
      <c r="A2730" s="7">
        <v>290149741</v>
      </c>
      <c r="B2730" s="4">
        <v>501401</v>
      </c>
      <c r="C2730" s="4" t="s">
        <v>215</v>
      </c>
      <c r="D2730" s="7">
        <v>80</v>
      </c>
      <c r="E2730" s="7">
        <v>1</v>
      </c>
      <c r="F2730" s="7">
        <v>80</v>
      </c>
      <c r="G2730" s="5" t="s">
        <v>22</v>
      </c>
      <c r="H2730" s="5" t="s">
        <v>28</v>
      </c>
      <c r="I2730">
        <f>VLOOKUP($A2730,'Cancelled Orders'!$D$2:$L$10078,COLUMN(E2729),0)</f>
        <v>1</v>
      </c>
      <c r="J2730" t="str">
        <f>VLOOKUP($A2730,'Cancelled Orders'!$D$2:$G$10078,3,0)</f>
        <v>Order cancelled through app</v>
      </c>
      <c r="K2730" t="str">
        <f>VLOOKUP($A2730,'Cancelled Orders'!$D$2:$G$10078,4,0)</f>
        <v>Customer Refusal</v>
      </c>
    </row>
    <row r="2731" spans="1:11" ht="13.2" x14ac:dyDescent="0.25">
      <c r="A2731" s="7">
        <v>289818616</v>
      </c>
      <c r="B2731" s="4">
        <v>501401</v>
      </c>
      <c r="C2731" s="4" t="s">
        <v>215</v>
      </c>
      <c r="D2731" s="7">
        <v>80</v>
      </c>
      <c r="E2731" s="7">
        <v>1</v>
      </c>
      <c r="F2731" s="7">
        <v>80</v>
      </c>
      <c r="G2731" s="5" t="s">
        <v>22</v>
      </c>
      <c r="H2731" s="5" t="s">
        <v>28</v>
      </c>
      <c r="I2731">
        <f>VLOOKUP($A2731,'Cancelled Orders'!$D$2:$L$10078,COLUMN(E2730),0)</f>
        <v>1</v>
      </c>
      <c r="J2731" t="str">
        <f>VLOOKUP($A2731,'Cancelled Orders'!$D$2:$G$10078,3,0)</f>
        <v>Order cancelled through app</v>
      </c>
      <c r="K2731" t="str">
        <f>VLOOKUP($A2731,'Cancelled Orders'!$D$2:$G$10078,4,0)</f>
        <v>Customer Refusal</v>
      </c>
    </row>
    <row r="2732" spans="1:11" ht="13.2" x14ac:dyDescent="0.25">
      <c r="A2732" s="7">
        <v>289814837</v>
      </c>
      <c r="B2732" s="4">
        <v>501401</v>
      </c>
      <c r="C2732" s="4" t="s">
        <v>215</v>
      </c>
      <c r="D2732" s="7">
        <v>80</v>
      </c>
      <c r="E2732" s="7">
        <v>1</v>
      </c>
      <c r="F2732" s="7">
        <v>80</v>
      </c>
      <c r="G2732" s="5" t="s">
        <v>22</v>
      </c>
      <c r="H2732" s="5" t="s">
        <v>28</v>
      </c>
      <c r="I2732">
        <f>VLOOKUP($A2732,'Cancelled Orders'!$D$2:$L$10078,COLUMN(E2731),0)</f>
        <v>1</v>
      </c>
      <c r="J2732" t="str">
        <f>VLOOKUP($A2732,'Cancelled Orders'!$D$2:$G$10078,3,0)</f>
        <v>Order cancelled through app</v>
      </c>
      <c r="K2732" t="str">
        <f>VLOOKUP($A2732,'Cancelled Orders'!$D$2:$G$10078,4,0)</f>
        <v>Customer Refusal</v>
      </c>
    </row>
    <row r="2733" spans="1:11" ht="13.2" x14ac:dyDescent="0.25">
      <c r="A2733" s="7">
        <v>289814209</v>
      </c>
      <c r="B2733" s="4">
        <v>501401</v>
      </c>
      <c r="C2733" s="4" t="s">
        <v>215</v>
      </c>
      <c r="D2733" s="7">
        <v>80</v>
      </c>
      <c r="E2733" s="7">
        <v>1</v>
      </c>
      <c r="F2733" s="7">
        <v>80</v>
      </c>
      <c r="G2733" s="5" t="s">
        <v>22</v>
      </c>
      <c r="H2733" s="5" t="s">
        <v>28</v>
      </c>
      <c r="I2733">
        <f>VLOOKUP($A2733,'Cancelled Orders'!$D$2:$L$10078,COLUMN(E2732),0)</f>
        <v>1</v>
      </c>
      <c r="J2733" t="str">
        <f>VLOOKUP($A2733,'Cancelled Orders'!$D$2:$G$10078,3,0)</f>
        <v>Order cancelled through app</v>
      </c>
      <c r="K2733" t="str">
        <f>VLOOKUP($A2733,'Cancelled Orders'!$D$2:$G$10078,4,0)</f>
        <v>Customer Refusal</v>
      </c>
    </row>
    <row r="2734" spans="1:11" ht="13.2" x14ac:dyDescent="0.25">
      <c r="A2734" s="7">
        <v>289807694</v>
      </c>
      <c r="B2734" s="4">
        <v>501401</v>
      </c>
      <c r="C2734" s="4" t="s">
        <v>215</v>
      </c>
      <c r="D2734" s="7">
        <v>80</v>
      </c>
      <c r="E2734" s="7">
        <v>1</v>
      </c>
      <c r="F2734" s="7">
        <v>80</v>
      </c>
      <c r="G2734" s="5" t="s">
        <v>22</v>
      </c>
      <c r="H2734" s="5" t="s">
        <v>28</v>
      </c>
      <c r="I2734">
        <f>VLOOKUP($A2734,'Cancelled Orders'!$D$2:$L$10078,COLUMN(E2733),0)</f>
        <v>1</v>
      </c>
      <c r="J2734" t="str">
        <f>VLOOKUP($A2734,'Cancelled Orders'!$D$2:$G$10078,3,0)</f>
        <v>Order cancelled through app</v>
      </c>
      <c r="K2734" t="str">
        <f>VLOOKUP($A2734,'Cancelled Orders'!$D$2:$G$10078,4,0)</f>
        <v>Customer Refusal</v>
      </c>
    </row>
    <row r="2735" spans="1:11" ht="13.2" x14ac:dyDescent="0.25">
      <c r="A2735" s="7">
        <v>289775527</v>
      </c>
      <c r="B2735" s="4">
        <v>501401</v>
      </c>
      <c r="C2735" s="4" t="s">
        <v>215</v>
      </c>
      <c r="D2735" s="7">
        <v>80</v>
      </c>
      <c r="E2735" s="7">
        <v>1</v>
      </c>
      <c r="F2735" s="7">
        <v>80</v>
      </c>
      <c r="G2735" s="5" t="s">
        <v>22</v>
      </c>
      <c r="H2735" s="5" t="s">
        <v>28</v>
      </c>
      <c r="I2735">
        <f>VLOOKUP($A2735,'Cancelled Orders'!$D$2:$L$10078,COLUMN(E2734),0)</f>
        <v>1</v>
      </c>
      <c r="J2735" t="str">
        <f>VLOOKUP($A2735,'Cancelled Orders'!$D$2:$G$10078,3,0)</f>
        <v>Order cancelled through app</v>
      </c>
      <c r="K2735" t="str">
        <f>VLOOKUP($A2735,'Cancelled Orders'!$D$2:$G$10078,4,0)</f>
        <v>Customer Refusal</v>
      </c>
    </row>
    <row r="2736" spans="1:11" ht="13.2" x14ac:dyDescent="0.25">
      <c r="A2736" s="7">
        <v>289760899</v>
      </c>
      <c r="B2736" s="4">
        <v>501401</v>
      </c>
      <c r="C2736" s="4" t="s">
        <v>215</v>
      </c>
      <c r="D2736" s="7">
        <v>80</v>
      </c>
      <c r="E2736" s="7">
        <v>1</v>
      </c>
      <c r="F2736" s="7">
        <v>80</v>
      </c>
      <c r="G2736" s="5" t="s">
        <v>22</v>
      </c>
      <c r="H2736" s="5" t="s">
        <v>28</v>
      </c>
      <c r="I2736">
        <f>VLOOKUP($A2736,'Cancelled Orders'!$D$2:$L$10078,COLUMN(E2735),0)</f>
        <v>1</v>
      </c>
      <c r="J2736" t="str">
        <f>VLOOKUP($A2736,'Cancelled Orders'!$D$2:$G$10078,3,0)</f>
        <v>Order cancelled through app</v>
      </c>
      <c r="K2736" t="str">
        <f>VLOOKUP($A2736,'Cancelled Orders'!$D$2:$G$10078,4,0)</f>
        <v>Customer Refusal</v>
      </c>
    </row>
    <row r="2737" spans="1:11" ht="13.2" x14ac:dyDescent="0.25">
      <c r="A2737" s="7">
        <v>289747112</v>
      </c>
      <c r="B2737" s="4">
        <v>501401</v>
      </c>
      <c r="C2737" s="4" t="s">
        <v>215</v>
      </c>
      <c r="D2737" s="7">
        <v>80</v>
      </c>
      <c r="E2737" s="7">
        <v>1</v>
      </c>
      <c r="F2737" s="7">
        <v>80</v>
      </c>
      <c r="G2737" s="5" t="s">
        <v>22</v>
      </c>
      <c r="H2737" s="5" t="s">
        <v>28</v>
      </c>
      <c r="I2737">
        <f>VLOOKUP($A2737,'Cancelled Orders'!$D$2:$L$10078,COLUMN(E2736),0)</f>
        <v>1</v>
      </c>
      <c r="J2737" t="str">
        <f>VLOOKUP($A2737,'Cancelled Orders'!$D$2:$G$10078,3,0)</f>
        <v>Order cancelled through app</v>
      </c>
      <c r="K2737" t="str">
        <f>VLOOKUP($A2737,'Cancelled Orders'!$D$2:$G$10078,4,0)</f>
        <v>Customer Refusal</v>
      </c>
    </row>
    <row r="2738" spans="1:11" ht="13.2" x14ac:dyDescent="0.25">
      <c r="A2738" s="7">
        <v>289725575</v>
      </c>
      <c r="B2738" s="4">
        <v>501401</v>
      </c>
      <c r="C2738" s="4" t="s">
        <v>215</v>
      </c>
      <c r="D2738" s="7">
        <v>80</v>
      </c>
      <c r="E2738" s="7">
        <v>1</v>
      </c>
      <c r="F2738" s="7">
        <v>80</v>
      </c>
      <c r="G2738" s="5" t="s">
        <v>22</v>
      </c>
      <c r="H2738" s="5" t="s">
        <v>28</v>
      </c>
      <c r="I2738">
        <f>VLOOKUP($A2738,'Cancelled Orders'!$D$2:$L$10078,COLUMN(E2737),0)</f>
        <v>1</v>
      </c>
      <c r="J2738" t="str">
        <f>VLOOKUP($A2738,'Cancelled Orders'!$D$2:$G$10078,3,0)</f>
        <v>Order cancelled through app</v>
      </c>
      <c r="K2738" t="str">
        <f>VLOOKUP($A2738,'Cancelled Orders'!$D$2:$G$10078,4,0)</f>
        <v>Customer Refusal</v>
      </c>
    </row>
    <row r="2739" spans="1:11" ht="13.2" x14ac:dyDescent="0.25">
      <c r="A2739" s="7">
        <v>289725234</v>
      </c>
      <c r="B2739" s="4">
        <v>501401</v>
      </c>
      <c r="C2739" s="4" t="s">
        <v>215</v>
      </c>
      <c r="D2739" s="7">
        <v>80</v>
      </c>
      <c r="E2739" s="7">
        <v>1</v>
      </c>
      <c r="F2739" s="7">
        <v>80</v>
      </c>
      <c r="G2739" s="5" t="s">
        <v>22</v>
      </c>
      <c r="H2739" s="5" t="s">
        <v>28</v>
      </c>
      <c r="I2739">
        <f>VLOOKUP($A2739,'Cancelled Orders'!$D$2:$L$10078,COLUMN(E2738),0)</f>
        <v>1</v>
      </c>
      <c r="J2739" t="str">
        <f>VLOOKUP($A2739,'Cancelled Orders'!$D$2:$G$10078,3,0)</f>
        <v>Order cancelled through app</v>
      </c>
      <c r="K2739" t="str">
        <f>VLOOKUP($A2739,'Cancelled Orders'!$D$2:$G$10078,4,0)</f>
        <v>Customer Refusal</v>
      </c>
    </row>
    <row r="2740" spans="1:11" ht="13.2" x14ac:dyDescent="0.25">
      <c r="A2740" s="7">
        <v>289723611</v>
      </c>
      <c r="B2740" s="4">
        <v>501401</v>
      </c>
      <c r="C2740" s="4" t="s">
        <v>215</v>
      </c>
      <c r="D2740" s="7">
        <v>80</v>
      </c>
      <c r="E2740" s="7">
        <v>1</v>
      </c>
      <c r="F2740" s="7">
        <v>80</v>
      </c>
      <c r="G2740" s="5" t="s">
        <v>22</v>
      </c>
      <c r="H2740" s="5" t="s">
        <v>28</v>
      </c>
      <c r="I2740">
        <f>VLOOKUP($A2740,'Cancelled Orders'!$D$2:$L$10078,COLUMN(E2739),0)</f>
        <v>1</v>
      </c>
      <c r="J2740" t="str">
        <f>VLOOKUP($A2740,'Cancelled Orders'!$D$2:$G$10078,3,0)</f>
        <v>Order cancelled through app</v>
      </c>
      <c r="K2740" t="str">
        <f>VLOOKUP($A2740,'Cancelled Orders'!$D$2:$G$10078,4,0)</f>
        <v>Customer Refusal</v>
      </c>
    </row>
    <row r="2741" spans="1:11" ht="13.2" x14ac:dyDescent="0.25">
      <c r="A2741" s="7">
        <v>289721671</v>
      </c>
      <c r="B2741" s="4">
        <v>501401</v>
      </c>
      <c r="C2741" s="4" t="s">
        <v>215</v>
      </c>
      <c r="D2741" s="7">
        <v>80</v>
      </c>
      <c r="E2741" s="7">
        <v>1</v>
      </c>
      <c r="F2741" s="7">
        <v>80</v>
      </c>
      <c r="G2741" s="5" t="s">
        <v>22</v>
      </c>
      <c r="H2741" s="5" t="s">
        <v>28</v>
      </c>
      <c r="I2741">
        <f>VLOOKUP($A2741,'Cancelled Orders'!$D$2:$L$10078,COLUMN(E2740),0)</f>
        <v>1</v>
      </c>
      <c r="J2741" t="str">
        <f>VLOOKUP($A2741,'Cancelled Orders'!$D$2:$G$10078,3,0)</f>
        <v>Order cancelled through app</v>
      </c>
      <c r="K2741" t="str">
        <f>VLOOKUP($A2741,'Cancelled Orders'!$D$2:$G$10078,4,0)</f>
        <v>Customer Refusal</v>
      </c>
    </row>
    <row r="2742" spans="1:11" ht="13.2" x14ac:dyDescent="0.25">
      <c r="A2742" s="7">
        <v>289721055</v>
      </c>
      <c r="B2742" s="4">
        <v>501401</v>
      </c>
      <c r="C2742" s="4" t="s">
        <v>215</v>
      </c>
      <c r="D2742" s="7">
        <v>80</v>
      </c>
      <c r="E2742" s="7">
        <v>1</v>
      </c>
      <c r="F2742" s="7">
        <v>80</v>
      </c>
      <c r="G2742" s="5" t="s">
        <v>22</v>
      </c>
      <c r="H2742" s="5" t="s">
        <v>28</v>
      </c>
      <c r="I2742">
        <f>VLOOKUP($A2742,'Cancelled Orders'!$D$2:$L$10078,COLUMN(E2741),0)</f>
        <v>1</v>
      </c>
      <c r="J2742" t="str">
        <f>VLOOKUP($A2742,'Cancelled Orders'!$D$2:$G$10078,3,0)</f>
        <v>Order cancelled through app</v>
      </c>
      <c r="K2742" t="str">
        <f>VLOOKUP($A2742,'Cancelled Orders'!$D$2:$G$10078,4,0)</f>
        <v>Customer Refusal</v>
      </c>
    </row>
    <row r="2743" spans="1:11" ht="13.2" x14ac:dyDescent="0.25">
      <c r="A2743" s="7">
        <v>289714505</v>
      </c>
      <c r="B2743" s="4">
        <v>501401</v>
      </c>
      <c r="C2743" s="4" t="s">
        <v>215</v>
      </c>
      <c r="D2743" s="7">
        <v>80</v>
      </c>
      <c r="E2743" s="7">
        <v>1</v>
      </c>
      <c r="F2743" s="7">
        <v>80</v>
      </c>
      <c r="G2743" s="5" t="s">
        <v>22</v>
      </c>
      <c r="H2743" s="5" t="s">
        <v>28</v>
      </c>
      <c r="I2743">
        <f>VLOOKUP($A2743,'Cancelled Orders'!$D$2:$L$10078,COLUMN(E2742),0)</f>
        <v>1</v>
      </c>
      <c r="J2743" t="str">
        <f>VLOOKUP($A2743,'Cancelled Orders'!$D$2:$G$10078,3,0)</f>
        <v>Order cancelled through app</v>
      </c>
      <c r="K2743" t="str">
        <f>VLOOKUP($A2743,'Cancelled Orders'!$D$2:$G$10078,4,0)</f>
        <v>Customer Refusal</v>
      </c>
    </row>
    <row r="2744" spans="1:11" ht="13.2" x14ac:dyDescent="0.25">
      <c r="A2744" s="7">
        <v>289711721</v>
      </c>
      <c r="B2744" s="4">
        <v>501401</v>
      </c>
      <c r="C2744" s="4" t="s">
        <v>215</v>
      </c>
      <c r="D2744" s="7">
        <v>80</v>
      </c>
      <c r="E2744" s="7">
        <v>1</v>
      </c>
      <c r="F2744" s="7">
        <v>80</v>
      </c>
      <c r="G2744" s="5" t="s">
        <v>22</v>
      </c>
      <c r="H2744" s="5" t="s">
        <v>28</v>
      </c>
      <c r="I2744">
        <f>VLOOKUP($A2744,'Cancelled Orders'!$D$2:$L$10078,COLUMN(E2743),0)</f>
        <v>1</v>
      </c>
      <c r="J2744" t="str">
        <f>VLOOKUP($A2744,'Cancelled Orders'!$D$2:$G$10078,3,0)</f>
        <v>Order cancelled through app</v>
      </c>
      <c r="K2744" t="str">
        <f>VLOOKUP($A2744,'Cancelled Orders'!$D$2:$G$10078,4,0)</f>
        <v>Customer Refusal</v>
      </c>
    </row>
    <row r="2745" spans="1:11" ht="13.2" x14ac:dyDescent="0.25">
      <c r="A2745" s="7">
        <v>290225410</v>
      </c>
      <c r="B2745" s="4">
        <v>501404</v>
      </c>
      <c r="C2745" s="4" t="s">
        <v>215</v>
      </c>
      <c r="D2745" s="7">
        <v>80</v>
      </c>
      <c r="E2745" s="7">
        <v>1</v>
      </c>
      <c r="F2745" s="7">
        <v>80</v>
      </c>
      <c r="G2745" s="5" t="s">
        <v>22</v>
      </c>
      <c r="H2745" s="5" t="s">
        <v>28</v>
      </c>
      <c r="I2745">
        <f>VLOOKUP($A2745,'Cancelled Orders'!$D$2:$L$10078,COLUMN(E2744),0)</f>
        <v>1</v>
      </c>
      <c r="J2745" t="str">
        <f>VLOOKUP($A2745,'Cancelled Orders'!$D$2:$G$10078,3,0)</f>
        <v>Order cancelled through app</v>
      </c>
      <c r="K2745" t="str">
        <f>VLOOKUP($A2745,'Cancelled Orders'!$D$2:$G$10078,4,0)</f>
        <v>Customer Refusal</v>
      </c>
    </row>
    <row r="2746" spans="1:11" ht="13.2" x14ac:dyDescent="0.25">
      <c r="A2746" s="7">
        <v>290192933</v>
      </c>
      <c r="B2746" s="4">
        <v>501404</v>
      </c>
      <c r="C2746" s="4" t="s">
        <v>215</v>
      </c>
      <c r="D2746" s="7">
        <v>80</v>
      </c>
      <c r="E2746" s="7">
        <v>1</v>
      </c>
      <c r="F2746" s="7">
        <v>80</v>
      </c>
      <c r="G2746" s="5" t="s">
        <v>22</v>
      </c>
      <c r="H2746" s="5" t="s">
        <v>28</v>
      </c>
      <c r="I2746">
        <f>VLOOKUP($A2746,'Cancelled Orders'!$D$2:$L$10078,COLUMN(E2745),0)</f>
        <v>1</v>
      </c>
      <c r="J2746" t="str">
        <f>VLOOKUP($A2746,'Cancelled Orders'!$D$2:$G$10078,3,0)</f>
        <v>Order cancelled through app</v>
      </c>
      <c r="K2746" t="str">
        <f>VLOOKUP($A2746,'Cancelled Orders'!$D$2:$G$10078,4,0)</f>
        <v>Customer Refusal</v>
      </c>
    </row>
    <row r="2747" spans="1:11" ht="13.2" x14ac:dyDescent="0.25">
      <c r="A2747" s="7">
        <v>290106851</v>
      </c>
      <c r="B2747" s="4">
        <v>501404</v>
      </c>
      <c r="C2747" s="4" t="s">
        <v>215</v>
      </c>
      <c r="D2747" s="7">
        <v>80</v>
      </c>
      <c r="E2747" s="7">
        <v>1</v>
      </c>
      <c r="F2747" s="7">
        <v>80</v>
      </c>
      <c r="G2747" s="5" t="s">
        <v>22</v>
      </c>
      <c r="H2747" s="5" t="s">
        <v>28</v>
      </c>
      <c r="I2747">
        <f>VLOOKUP($A2747,'Cancelled Orders'!$D$2:$L$10078,COLUMN(E2746),0)</f>
        <v>1</v>
      </c>
      <c r="J2747" t="str">
        <f>VLOOKUP($A2747,'Cancelled Orders'!$D$2:$G$10078,3,0)</f>
        <v>Order cancelled through app</v>
      </c>
      <c r="K2747" t="str">
        <f>VLOOKUP($A2747,'Cancelled Orders'!$D$2:$G$10078,4,0)</f>
        <v>Customer Refusal</v>
      </c>
    </row>
    <row r="2748" spans="1:11" ht="13.2" x14ac:dyDescent="0.25">
      <c r="A2748" s="7">
        <v>290187828</v>
      </c>
      <c r="B2748" s="4">
        <v>501404</v>
      </c>
      <c r="C2748" s="4" t="s">
        <v>215</v>
      </c>
      <c r="D2748" s="7">
        <v>80</v>
      </c>
      <c r="E2748" s="7">
        <v>1</v>
      </c>
      <c r="F2748" s="7">
        <v>80</v>
      </c>
      <c r="G2748" s="5" t="s">
        <v>22</v>
      </c>
      <c r="H2748" s="5" t="s">
        <v>28</v>
      </c>
      <c r="I2748">
        <f>VLOOKUP($A2748,'Cancelled Orders'!$D$2:$L$10078,COLUMN(E2747),0)</f>
        <v>1</v>
      </c>
      <c r="J2748" t="str">
        <f>VLOOKUP($A2748,'Cancelled Orders'!$D$2:$G$10078,3,0)</f>
        <v>Order cancelled through app</v>
      </c>
      <c r="K2748" t="str">
        <f>VLOOKUP($A2748,'Cancelled Orders'!$D$2:$G$10078,4,0)</f>
        <v>Customer Refusal</v>
      </c>
    </row>
    <row r="2749" spans="1:11" ht="13.2" x14ac:dyDescent="0.25">
      <c r="A2749" s="7">
        <v>290176917</v>
      </c>
      <c r="B2749" s="4">
        <v>501404</v>
      </c>
      <c r="C2749" s="4" t="s">
        <v>215</v>
      </c>
      <c r="D2749" s="7">
        <v>80</v>
      </c>
      <c r="E2749" s="7">
        <v>1</v>
      </c>
      <c r="F2749" s="7">
        <v>80</v>
      </c>
      <c r="G2749" s="5" t="s">
        <v>22</v>
      </c>
      <c r="H2749" s="5" t="s">
        <v>28</v>
      </c>
      <c r="I2749">
        <f>VLOOKUP($A2749,'Cancelled Orders'!$D$2:$L$10078,COLUMN(E2748),0)</f>
        <v>1</v>
      </c>
      <c r="J2749" t="str">
        <f>VLOOKUP($A2749,'Cancelled Orders'!$D$2:$G$10078,3,0)</f>
        <v>Order cancelled through app</v>
      </c>
      <c r="K2749" t="str">
        <f>VLOOKUP($A2749,'Cancelled Orders'!$D$2:$G$10078,4,0)</f>
        <v>Customer Refusal</v>
      </c>
    </row>
    <row r="2750" spans="1:11" ht="13.2" x14ac:dyDescent="0.25">
      <c r="A2750" s="7">
        <v>290154923</v>
      </c>
      <c r="B2750" s="4">
        <v>501404</v>
      </c>
      <c r="C2750" s="4" t="s">
        <v>215</v>
      </c>
      <c r="D2750" s="7">
        <v>80</v>
      </c>
      <c r="E2750" s="7">
        <v>1</v>
      </c>
      <c r="F2750" s="7">
        <v>80</v>
      </c>
      <c r="G2750" s="5" t="s">
        <v>22</v>
      </c>
      <c r="H2750" s="5" t="s">
        <v>28</v>
      </c>
      <c r="I2750">
        <f>VLOOKUP($A2750,'Cancelled Orders'!$D$2:$L$10078,COLUMN(E2749),0)</f>
        <v>1</v>
      </c>
      <c r="J2750" t="str">
        <f>VLOOKUP($A2750,'Cancelled Orders'!$D$2:$G$10078,3,0)</f>
        <v>Order cancelled through app</v>
      </c>
      <c r="K2750" t="str">
        <f>VLOOKUP($A2750,'Cancelled Orders'!$D$2:$G$10078,4,0)</f>
        <v>Customer Refusal</v>
      </c>
    </row>
    <row r="2751" spans="1:11" ht="13.2" x14ac:dyDescent="0.25">
      <c r="A2751" s="7">
        <v>290248844</v>
      </c>
      <c r="B2751" s="4">
        <v>501404</v>
      </c>
      <c r="C2751" s="4" t="s">
        <v>215</v>
      </c>
      <c r="D2751" s="7">
        <v>80</v>
      </c>
      <c r="E2751" s="7">
        <v>1</v>
      </c>
      <c r="F2751" s="7">
        <v>80</v>
      </c>
      <c r="G2751" s="5" t="s">
        <v>22</v>
      </c>
      <c r="H2751" s="5" t="s">
        <v>28</v>
      </c>
      <c r="I2751">
        <f>VLOOKUP($A2751,'Cancelled Orders'!$D$2:$L$10078,COLUMN(E2750),0)</f>
        <v>1</v>
      </c>
      <c r="J2751" t="str">
        <f>VLOOKUP($A2751,'Cancelled Orders'!$D$2:$G$10078,3,0)</f>
        <v>Order cancelled through app</v>
      </c>
      <c r="K2751" t="str">
        <f>VLOOKUP($A2751,'Cancelled Orders'!$D$2:$G$10078,4,0)</f>
        <v>Customer Refusal</v>
      </c>
    </row>
    <row r="2752" spans="1:11" ht="13.2" x14ac:dyDescent="0.25">
      <c r="A2752" s="7">
        <v>290219483</v>
      </c>
      <c r="B2752" s="4">
        <v>501404</v>
      </c>
      <c r="C2752" s="4" t="s">
        <v>215</v>
      </c>
      <c r="D2752" s="7">
        <v>80</v>
      </c>
      <c r="E2752" s="7">
        <v>1</v>
      </c>
      <c r="F2752" s="7">
        <v>80</v>
      </c>
      <c r="G2752" s="5" t="s">
        <v>22</v>
      </c>
      <c r="H2752" s="5" t="s">
        <v>28</v>
      </c>
      <c r="I2752">
        <f>VLOOKUP($A2752,'Cancelled Orders'!$D$2:$L$10078,COLUMN(E2751),0)</f>
        <v>1</v>
      </c>
      <c r="J2752" t="str">
        <f>VLOOKUP($A2752,'Cancelled Orders'!$D$2:$G$10078,3,0)</f>
        <v>Order cancelled through app</v>
      </c>
      <c r="K2752" t="str">
        <f>VLOOKUP($A2752,'Cancelled Orders'!$D$2:$G$10078,4,0)</f>
        <v>Customer Refusal</v>
      </c>
    </row>
    <row r="2753" spans="1:11" ht="13.2" x14ac:dyDescent="0.25">
      <c r="A2753" s="7">
        <v>290213447</v>
      </c>
      <c r="B2753" s="4">
        <v>501404</v>
      </c>
      <c r="C2753" s="4" t="s">
        <v>215</v>
      </c>
      <c r="D2753" s="7">
        <v>80</v>
      </c>
      <c r="E2753" s="7">
        <v>1</v>
      </c>
      <c r="F2753" s="7">
        <v>80</v>
      </c>
      <c r="G2753" s="5" t="s">
        <v>22</v>
      </c>
      <c r="H2753" s="5" t="s">
        <v>28</v>
      </c>
      <c r="I2753">
        <f>VLOOKUP($A2753,'Cancelled Orders'!$D$2:$L$10078,COLUMN(E2752),0)</f>
        <v>1</v>
      </c>
      <c r="J2753" t="str">
        <f>VLOOKUP($A2753,'Cancelled Orders'!$D$2:$G$10078,3,0)</f>
        <v>Order cancelled through app</v>
      </c>
      <c r="K2753" t="str">
        <f>VLOOKUP($A2753,'Cancelled Orders'!$D$2:$G$10078,4,0)</f>
        <v>Customer Refusal</v>
      </c>
    </row>
    <row r="2754" spans="1:11" ht="13.2" x14ac:dyDescent="0.25">
      <c r="A2754" s="7">
        <v>290165856</v>
      </c>
      <c r="B2754" s="4">
        <v>501404</v>
      </c>
      <c r="C2754" s="4" t="s">
        <v>215</v>
      </c>
      <c r="D2754" s="7">
        <v>80</v>
      </c>
      <c r="E2754" s="7">
        <v>1</v>
      </c>
      <c r="F2754" s="7">
        <v>80</v>
      </c>
      <c r="G2754" s="5" t="s">
        <v>22</v>
      </c>
      <c r="H2754" s="5" t="s">
        <v>28</v>
      </c>
      <c r="I2754">
        <f>VLOOKUP($A2754,'Cancelled Orders'!$D$2:$L$10078,COLUMN(E2753),0)</f>
        <v>1</v>
      </c>
      <c r="J2754" t="str">
        <f>VLOOKUP($A2754,'Cancelled Orders'!$D$2:$G$10078,3,0)</f>
        <v>Order cancelled through app</v>
      </c>
      <c r="K2754" t="str">
        <f>VLOOKUP($A2754,'Cancelled Orders'!$D$2:$G$10078,4,0)</f>
        <v>Customer Refusal</v>
      </c>
    </row>
    <row r="2755" spans="1:11" ht="13.2" x14ac:dyDescent="0.25">
      <c r="A2755" s="7">
        <v>290133819</v>
      </c>
      <c r="B2755" s="4">
        <v>501404</v>
      </c>
      <c r="C2755" s="4" t="s">
        <v>215</v>
      </c>
      <c r="D2755" s="7">
        <v>80</v>
      </c>
      <c r="E2755" s="7">
        <v>1</v>
      </c>
      <c r="F2755" s="7">
        <v>80</v>
      </c>
      <c r="G2755" s="5" t="s">
        <v>22</v>
      </c>
      <c r="H2755" s="5" t="s">
        <v>28</v>
      </c>
      <c r="I2755">
        <f>VLOOKUP($A2755,'Cancelled Orders'!$D$2:$L$10078,COLUMN(E2754),0)</f>
        <v>1</v>
      </c>
      <c r="J2755" t="str">
        <f>VLOOKUP($A2755,'Cancelled Orders'!$D$2:$G$10078,3,0)</f>
        <v>Order cancelled through app</v>
      </c>
      <c r="K2755" t="str">
        <f>VLOOKUP($A2755,'Cancelled Orders'!$D$2:$G$10078,4,0)</f>
        <v>Customer Refusal</v>
      </c>
    </row>
    <row r="2756" spans="1:11" ht="13.2" x14ac:dyDescent="0.25">
      <c r="A2756" s="7">
        <v>290111233</v>
      </c>
      <c r="B2756" s="4">
        <v>501404</v>
      </c>
      <c r="C2756" s="4" t="s">
        <v>215</v>
      </c>
      <c r="D2756" s="7">
        <v>80</v>
      </c>
      <c r="E2756" s="7">
        <v>1</v>
      </c>
      <c r="F2756" s="7">
        <v>80</v>
      </c>
      <c r="G2756" s="5" t="s">
        <v>22</v>
      </c>
      <c r="H2756" s="5" t="s">
        <v>28</v>
      </c>
      <c r="I2756">
        <f>VLOOKUP($A2756,'Cancelled Orders'!$D$2:$L$10078,COLUMN(E2755),0)</f>
        <v>1</v>
      </c>
      <c r="J2756" t="str">
        <f>VLOOKUP($A2756,'Cancelled Orders'!$D$2:$G$10078,3,0)</f>
        <v>Order cancelled through app</v>
      </c>
      <c r="K2756" t="str">
        <f>VLOOKUP($A2756,'Cancelled Orders'!$D$2:$G$10078,4,0)</f>
        <v>Customer Refusal</v>
      </c>
    </row>
    <row r="2757" spans="1:11" ht="13.2" x14ac:dyDescent="0.25">
      <c r="A2757" s="7">
        <v>290697022</v>
      </c>
      <c r="B2757" s="4">
        <v>481258</v>
      </c>
      <c r="C2757" s="4" t="s">
        <v>1044</v>
      </c>
      <c r="D2757" s="7">
        <v>80</v>
      </c>
      <c r="E2757" s="7">
        <v>1</v>
      </c>
      <c r="F2757" s="7">
        <v>80</v>
      </c>
      <c r="G2757" s="5" t="s">
        <v>22</v>
      </c>
      <c r="H2757" s="5" t="s">
        <v>28</v>
      </c>
      <c r="I2757">
        <f>VLOOKUP($A2757,'Cancelled Orders'!$D$2:$L$10078,COLUMN(E2756),0)</f>
        <v>1</v>
      </c>
      <c r="J2757" t="str">
        <f>VLOOKUP($A2757,'Cancelled Orders'!$D$2:$G$10078,3,0)</f>
        <v>Order cancelled through app</v>
      </c>
      <c r="K2757" t="str">
        <f>VLOOKUP($A2757,'Cancelled Orders'!$D$2:$G$10078,4,0)</f>
        <v>Customer Refusal</v>
      </c>
    </row>
    <row r="2758" spans="1:11" ht="13.2" x14ac:dyDescent="0.25">
      <c r="A2758" s="7">
        <v>290662026</v>
      </c>
      <c r="B2758" s="4">
        <v>481258</v>
      </c>
      <c r="C2758" s="4" t="s">
        <v>1044</v>
      </c>
      <c r="D2758" s="7">
        <v>80</v>
      </c>
      <c r="E2758" s="7">
        <v>1</v>
      </c>
      <c r="F2758" s="7">
        <v>80</v>
      </c>
      <c r="G2758" s="5" t="s">
        <v>22</v>
      </c>
      <c r="H2758" s="5" t="s">
        <v>28</v>
      </c>
      <c r="I2758">
        <f>VLOOKUP($A2758,'Cancelled Orders'!$D$2:$L$10078,COLUMN(E2757),0)</f>
        <v>1</v>
      </c>
      <c r="J2758" t="str">
        <f>VLOOKUP($A2758,'Cancelled Orders'!$D$2:$G$10078,3,0)</f>
        <v>Order cancelled through app</v>
      </c>
      <c r="K2758" t="str">
        <f>VLOOKUP($A2758,'Cancelled Orders'!$D$2:$G$10078,4,0)</f>
        <v>Customer Refusal</v>
      </c>
    </row>
    <row r="2759" spans="1:11" ht="13.2" x14ac:dyDescent="0.25">
      <c r="A2759" s="7">
        <v>290626948</v>
      </c>
      <c r="B2759" s="4">
        <v>481258</v>
      </c>
      <c r="C2759" s="4" t="s">
        <v>1044</v>
      </c>
      <c r="D2759" s="7">
        <v>80</v>
      </c>
      <c r="E2759" s="7">
        <v>1</v>
      </c>
      <c r="F2759" s="7">
        <v>80</v>
      </c>
      <c r="G2759" s="5" t="s">
        <v>22</v>
      </c>
      <c r="H2759" s="5" t="s">
        <v>28</v>
      </c>
      <c r="I2759">
        <f>VLOOKUP($A2759,'Cancelled Orders'!$D$2:$L$10078,COLUMN(E2758),0)</f>
        <v>1</v>
      </c>
      <c r="J2759" t="str">
        <f>VLOOKUP($A2759,'Cancelled Orders'!$D$2:$G$10078,3,0)</f>
        <v>Order cancelled through app</v>
      </c>
      <c r="K2759" t="str">
        <f>VLOOKUP($A2759,'Cancelled Orders'!$D$2:$G$10078,4,0)</f>
        <v>Customer Refusal</v>
      </c>
    </row>
    <row r="2760" spans="1:11" ht="13.2" x14ac:dyDescent="0.25">
      <c r="A2760" s="7">
        <v>290608058</v>
      </c>
      <c r="B2760" s="4">
        <v>481258</v>
      </c>
      <c r="C2760" s="4" t="s">
        <v>1044</v>
      </c>
      <c r="D2760" s="7">
        <v>80</v>
      </c>
      <c r="E2760" s="7">
        <v>1</v>
      </c>
      <c r="F2760" s="7">
        <v>80</v>
      </c>
      <c r="G2760" s="5" t="s">
        <v>22</v>
      </c>
      <c r="H2760" s="5" t="s">
        <v>28</v>
      </c>
      <c r="I2760">
        <f>VLOOKUP($A2760,'Cancelled Orders'!$D$2:$L$10078,COLUMN(E2759),0)</f>
        <v>1</v>
      </c>
      <c r="J2760" t="str">
        <f>VLOOKUP($A2760,'Cancelled Orders'!$D$2:$G$10078,3,0)</f>
        <v>Order cancelled through app</v>
      </c>
      <c r="K2760" t="str">
        <f>VLOOKUP($A2760,'Cancelled Orders'!$D$2:$G$10078,4,0)</f>
        <v>Customer Refusal</v>
      </c>
    </row>
    <row r="2761" spans="1:11" ht="13.2" x14ac:dyDescent="0.25">
      <c r="A2761" s="7">
        <v>290603464</v>
      </c>
      <c r="B2761" s="4">
        <v>481258</v>
      </c>
      <c r="C2761" s="4" t="s">
        <v>1044</v>
      </c>
      <c r="D2761" s="7">
        <v>80</v>
      </c>
      <c r="E2761" s="7">
        <v>1</v>
      </c>
      <c r="F2761" s="7">
        <v>80</v>
      </c>
      <c r="G2761" s="5" t="s">
        <v>22</v>
      </c>
      <c r="H2761" s="5" t="s">
        <v>28</v>
      </c>
      <c r="I2761">
        <f>VLOOKUP($A2761,'Cancelled Orders'!$D$2:$L$10078,COLUMN(E2760),0)</f>
        <v>1</v>
      </c>
      <c r="J2761" t="str">
        <f>VLOOKUP($A2761,'Cancelled Orders'!$D$2:$G$10078,3,0)</f>
        <v>Order cancelled through app</v>
      </c>
      <c r="K2761" t="str">
        <f>VLOOKUP($A2761,'Cancelled Orders'!$D$2:$G$10078,4,0)</f>
        <v>Customer Refusal</v>
      </c>
    </row>
    <row r="2762" spans="1:11" ht="13.2" x14ac:dyDescent="0.25">
      <c r="A2762" s="7">
        <v>290580833</v>
      </c>
      <c r="B2762" s="4">
        <v>481258</v>
      </c>
      <c r="C2762" s="4" t="s">
        <v>1044</v>
      </c>
      <c r="D2762" s="7">
        <v>80</v>
      </c>
      <c r="E2762" s="7">
        <v>1</v>
      </c>
      <c r="F2762" s="7">
        <v>80</v>
      </c>
      <c r="G2762" s="5" t="s">
        <v>22</v>
      </c>
      <c r="H2762" s="5" t="s">
        <v>28</v>
      </c>
      <c r="I2762">
        <f>VLOOKUP($A2762,'Cancelled Orders'!$D$2:$L$10078,COLUMN(E2761),0)</f>
        <v>1</v>
      </c>
      <c r="J2762" t="str">
        <f>VLOOKUP($A2762,'Cancelled Orders'!$D$2:$G$10078,3,0)</f>
        <v>Order cancelled through app</v>
      </c>
      <c r="K2762" t="str">
        <f>VLOOKUP($A2762,'Cancelled Orders'!$D$2:$G$10078,4,0)</f>
        <v>Customer Refusal</v>
      </c>
    </row>
    <row r="2763" spans="1:11" ht="13.2" x14ac:dyDescent="0.25">
      <c r="A2763" s="7">
        <v>290573441</v>
      </c>
      <c r="B2763" s="4">
        <v>481258</v>
      </c>
      <c r="C2763" s="4" t="s">
        <v>1044</v>
      </c>
      <c r="D2763" s="7">
        <v>80</v>
      </c>
      <c r="E2763" s="7">
        <v>1</v>
      </c>
      <c r="F2763" s="7">
        <v>80</v>
      </c>
      <c r="G2763" s="5" t="s">
        <v>22</v>
      </c>
      <c r="H2763" s="5" t="s">
        <v>28</v>
      </c>
      <c r="I2763">
        <f>VLOOKUP($A2763,'Cancelled Orders'!$D$2:$L$10078,COLUMN(E2762),0)</f>
        <v>1</v>
      </c>
      <c r="J2763" t="str">
        <f>VLOOKUP($A2763,'Cancelled Orders'!$D$2:$G$10078,3,0)</f>
        <v>Order cancelled through app</v>
      </c>
      <c r="K2763" t="str">
        <f>VLOOKUP($A2763,'Cancelled Orders'!$D$2:$G$10078,4,0)</f>
        <v>Customer Refusal</v>
      </c>
    </row>
    <row r="2764" spans="1:11" ht="13.2" x14ac:dyDescent="0.25">
      <c r="A2764" s="7">
        <v>290558529</v>
      </c>
      <c r="B2764" s="4">
        <v>481258</v>
      </c>
      <c r="C2764" s="4" t="s">
        <v>1044</v>
      </c>
      <c r="D2764" s="7">
        <v>80</v>
      </c>
      <c r="E2764" s="7">
        <v>1</v>
      </c>
      <c r="F2764" s="7">
        <v>80</v>
      </c>
      <c r="G2764" s="5" t="s">
        <v>22</v>
      </c>
      <c r="H2764" s="5" t="s">
        <v>28</v>
      </c>
      <c r="I2764">
        <f>VLOOKUP($A2764,'Cancelled Orders'!$D$2:$L$10078,COLUMN(E2763),0)</f>
        <v>1</v>
      </c>
      <c r="J2764" t="str">
        <f>VLOOKUP($A2764,'Cancelled Orders'!$D$2:$G$10078,3,0)</f>
        <v>Order cancelled through app</v>
      </c>
      <c r="K2764" t="str">
        <f>VLOOKUP($A2764,'Cancelled Orders'!$D$2:$G$10078,4,0)</f>
        <v>Customer Refusal</v>
      </c>
    </row>
    <row r="2765" spans="1:11" ht="13.2" x14ac:dyDescent="0.25">
      <c r="A2765" s="7">
        <v>290713545</v>
      </c>
      <c r="B2765" s="4">
        <v>481258</v>
      </c>
      <c r="C2765" s="4" t="s">
        <v>1044</v>
      </c>
      <c r="D2765" s="7">
        <v>80</v>
      </c>
      <c r="E2765" s="7">
        <v>1</v>
      </c>
      <c r="F2765" s="7">
        <v>80</v>
      </c>
      <c r="G2765" s="5" t="s">
        <v>22</v>
      </c>
      <c r="H2765" s="5" t="s">
        <v>28</v>
      </c>
      <c r="I2765">
        <f>VLOOKUP($A2765,'Cancelled Orders'!$D$2:$L$10078,COLUMN(E2764),0)</f>
        <v>1</v>
      </c>
      <c r="J2765" t="str">
        <f>VLOOKUP($A2765,'Cancelled Orders'!$D$2:$G$10078,3,0)</f>
        <v>Order cancelled through app</v>
      </c>
      <c r="K2765" t="str">
        <f>VLOOKUP($A2765,'Cancelled Orders'!$D$2:$G$10078,4,0)</f>
        <v>Customer Refusal</v>
      </c>
    </row>
    <row r="2766" spans="1:11" ht="13.2" x14ac:dyDescent="0.25">
      <c r="A2766" s="7">
        <v>290706703</v>
      </c>
      <c r="B2766" s="4">
        <v>481258</v>
      </c>
      <c r="C2766" s="4" t="s">
        <v>1044</v>
      </c>
      <c r="D2766" s="7">
        <v>80</v>
      </c>
      <c r="E2766" s="7">
        <v>1</v>
      </c>
      <c r="F2766" s="7">
        <v>80</v>
      </c>
      <c r="G2766" s="5" t="s">
        <v>22</v>
      </c>
      <c r="H2766" s="5" t="s">
        <v>28</v>
      </c>
      <c r="I2766">
        <f>VLOOKUP($A2766,'Cancelled Orders'!$D$2:$L$10078,COLUMN(E2765),0)</f>
        <v>1</v>
      </c>
      <c r="J2766" t="str">
        <f>VLOOKUP($A2766,'Cancelled Orders'!$D$2:$G$10078,3,0)</f>
        <v>Order cancelled through app</v>
      </c>
      <c r="K2766" t="str">
        <f>VLOOKUP($A2766,'Cancelled Orders'!$D$2:$G$10078,4,0)</f>
        <v>Customer Refusal</v>
      </c>
    </row>
    <row r="2767" spans="1:11" ht="13.2" x14ac:dyDescent="0.25">
      <c r="A2767" s="7">
        <v>290691365</v>
      </c>
      <c r="B2767" s="4">
        <v>481258</v>
      </c>
      <c r="C2767" s="4" t="s">
        <v>1044</v>
      </c>
      <c r="D2767" s="7">
        <v>80</v>
      </c>
      <c r="E2767" s="7">
        <v>1</v>
      </c>
      <c r="F2767" s="7">
        <v>80</v>
      </c>
      <c r="G2767" s="5" t="s">
        <v>22</v>
      </c>
      <c r="H2767" s="5" t="s">
        <v>28</v>
      </c>
      <c r="I2767">
        <f>VLOOKUP($A2767,'Cancelled Orders'!$D$2:$L$10078,COLUMN(E2766),0)</f>
        <v>1</v>
      </c>
      <c r="J2767" t="str">
        <f>VLOOKUP($A2767,'Cancelled Orders'!$D$2:$G$10078,3,0)</f>
        <v>Order cancelled through app</v>
      </c>
      <c r="K2767" t="str">
        <f>VLOOKUP($A2767,'Cancelled Orders'!$D$2:$G$10078,4,0)</f>
        <v>Customer Refusal</v>
      </c>
    </row>
    <row r="2768" spans="1:11" ht="13.2" x14ac:dyDescent="0.25">
      <c r="A2768" s="7">
        <v>290664348</v>
      </c>
      <c r="B2768" s="4">
        <v>481258</v>
      </c>
      <c r="C2768" s="4" t="s">
        <v>1044</v>
      </c>
      <c r="D2768" s="7">
        <v>80</v>
      </c>
      <c r="E2768" s="7">
        <v>1</v>
      </c>
      <c r="F2768" s="7">
        <v>80</v>
      </c>
      <c r="G2768" s="5" t="s">
        <v>22</v>
      </c>
      <c r="H2768" s="5" t="s">
        <v>28</v>
      </c>
      <c r="I2768">
        <f>VLOOKUP($A2768,'Cancelled Orders'!$D$2:$L$10078,COLUMN(E2767),0)</f>
        <v>1</v>
      </c>
      <c r="J2768" t="str">
        <f>VLOOKUP($A2768,'Cancelled Orders'!$D$2:$G$10078,3,0)</f>
        <v>Order cancelled through app</v>
      </c>
      <c r="K2768" t="str">
        <f>VLOOKUP($A2768,'Cancelled Orders'!$D$2:$G$10078,4,0)</f>
        <v>Customer Refusal</v>
      </c>
    </row>
    <row r="2769" spans="1:11" ht="13.2" x14ac:dyDescent="0.25">
      <c r="A2769" s="7">
        <v>290662146</v>
      </c>
      <c r="B2769" s="4">
        <v>481258</v>
      </c>
      <c r="C2769" s="4" t="s">
        <v>1044</v>
      </c>
      <c r="D2769" s="7">
        <v>80</v>
      </c>
      <c r="E2769" s="7">
        <v>1</v>
      </c>
      <c r="F2769" s="7">
        <v>80</v>
      </c>
      <c r="G2769" s="5" t="s">
        <v>22</v>
      </c>
      <c r="H2769" s="5" t="s">
        <v>28</v>
      </c>
      <c r="I2769">
        <f>VLOOKUP($A2769,'Cancelled Orders'!$D$2:$L$10078,COLUMN(E2768),0)</f>
        <v>1</v>
      </c>
      <c r="J2769" t="str">
        <f>VLOOKUP($A2769,'Cancelled Orders'!$D$2:$G$10078,3,0)</f>
        <v>Order cancelled through app</v>
      </c>
      <c r="K2769" t="str">
        <f>VLOOKUP($A2769,'Cancelled Orders'!$D$2:$G$10078,4,0)</f>
        <v>Customer Refusal</v>
      </c>
    </row>
    <row r="2770" spans="1:11" ht="13.2" x14ac:dyDescent="0.25">
      <c r="A2770" s="7">
        <v>290656922</v>
      </c>
      <c r="B2770" s="4">
        <v>481258</v>
      </c>
      <c r="C2770" s="4" t="s">
        <v>1044</v>
      </c>
      <c r="D2770" s="7">
        <v>80</v>
      </c>
      <c r="E2770" s="7">
        <v>1</v>
      </c>
      <c r="F2770" s="7">
        <v>80</v>
      </c>
      <c r="G2770" s="5" t="s">
        <v>22</v>
      </c>
      <c r="H2770" s="5" t="s">
        <v>28</v>
      </c>
      <c r="I2770">
        <f>VLOOKUP($A2770,'Cancelled Orders'!$D$2:$L$10078,COLUMN(E2769),0)</f>
        <v>1</v>
      </c>
      <c r="J2770" t="str">
        <f>VLOOKUP($A2770,'Cancelled Orders'!$D$2:$G$10078,3,0)</f>
        <v>Order cancelled through app</v>
      </c>
      <c r="K2770" t="str">
        <f>VLOOKUP($A2770,'Cancelled Orders'!$D$2:$G$10078,4,0)</f>
        <v>Customer Refusal</v>
      </c>
    </row>
    <row r="2771" spans="1:11" ht="13.2" x14ac:dyDescent="0.25">
      <c r="A2771" s="7">
        <v>290655429</v>
      </c>
      <c r="B2771" s="4">
        <v>481258</v>
      </c>
      <c r="C2771" s="4" t="s">
        <v>1044</v>
      </c>
      <c r="D2771" s="7">
        <v>80</v>
      </c>
      <c r="E2771" s="7">
        <v>1</v>
      </c>
      <c r="F2771" s="7">
        <v>80</v>
      </c>
      <c r="G2771" s="5" t="s">
        <v>22</v>
      </c>
      <c r="H2771" s="5" t="s">
        <v>28</v>
      </c>
      <c r="I2771">
        <f>VLOOKUP($A2771,'Cancelled Orders'!$D$2:$L$10078,COLUMN(E2770),0)</f>
        <v>1</v>
      </c>
      <c r="J2771" t="str">
        <f>VLOOKUP($A2771,'Cancelled Orders'!$D$2:$G$10078,3,0)</f>
        <v>Order cancelled through app</v>
      </c>
      <c r="K2771" t="str">
        <f>VLOOKUP($A2771,'Cancelled Orders'!$D$2:$G$10078,4,0)</f>
        <v>Customer Refusal</v>
      </c>
    </row>
    <row r="2772" spans="1:11" ht="13.2" x14ac:dyDescent="0.25">
      <c r="A2772" s="7">
        <v>290604701</v>
      </c>
      <c r="B2772" s="4">
        <v>481258</v>
      </c>
      <c r="C2772" s="4" t="s">
        <v>1044</v>
      </c>
      <c r="D2772" s="7">
        <v>80</v>
      </c>
      <c r="E2772" s="7">
        <v>1</v>
      </c>
      <c r="F2772" s="7">
        <v>80</v>
      </c>
      <c r="G2772" s="5" t="s">
        <v>22</v>
      </c>
      <c r="H2772" s="5" t="s">
        <v>28</v>
      </c>
      <c r="I2772">
        <f>VLOOKUP($A2772,'Cancelled Orders'!$D$2:$L$10078,COLUMN(E2771),0)</f>
        <v>1</v>
      </c>
      <c r="J2772" t="str">
        <f>VLOOKUP($A2772,'Cancelled Orders'!$D$2:$G$10078,3,0)</f>
        <v>Order cancelled through app</v>
      </c>
      <c r="K2772" t="str">
        <f>VLOOKUP($A2772,'Cancelled Orders'!$D$2:$G$10078,4,0)</f>
        <v>Customer Refusal</v>
      </c>
    </row>
    <row r="2773" spans="1:11" ht="13.2" x14ac:dyDescent="0.25">
      <c r="A2773" s="7">
        <v>290590422</v>
      </c>
      <c r="B2773" s="4">
        <v>481258</v>
      </c>
      <c r="C2773" s="4" t="s">
        <v>1044</v>
      </c>
      <c r="D2773" s="7">
        <v>80</v>
      </c>
      <c r="E2773" s="7">
        <v>1</v>
      </c>
      <c r="F2773" s="7">
        <v>80</v>
      </c>
      <c r="G2773" s="5" t="s">
        <v>22</v>
      </c>
      <c r="H2773" s="5" t="s">
        <v>28</v>
      </c>
      <c r="I2773">
        <f>VLOOKUP($A2773,'Cancelled Orders'!$D$2:$L$10078,COLUMN(E2772),0)</f>
        <v>1</v>
      </c>
      <c r="J2773" t="str">
        <f>VLOOKUP($A2773,'Cancelled Orders'!$D$2:$G$10078,3,0)</f>
        <v>Order cancelled through app</v>
      </c>
      <c r="K2773" t="str">
        <f>VLOOKUP($A2773,'Cancelled Orders'!$D$2:$G$10078,4,0)</f>
        <v>Customer Refusal</v>
      </c>
    </row>
    <row r="2774" spans="1:11" ht="13.2" x14ac:dyDescent="0.25">
      <c r="A2774" s="7">
        <v>290584598</v>
      </c>
      <c r="B2774" s="4">
        <v>481258</v>
      </c>
      <c r="C2774" s="4" t="s">
        <v>1044</v>
      </c>
      <c r="D2774" s="7">
        <v>80</v>
      </c>
      <c r="E2774" s="7">
        <v>1</v>
      </c>
      <c r="F2774" s="7">
        <v>80</v>
      </c>
      <c r="G2774" s="5" t="s">
        <v>22</v>
      </c>
      <c r="H2774" s="5" t="s">
        <v>28</v>
      </c>
      <c r="I2774">
        <f>VLOOKUP($A2774,'Cancelled Orders'!$D$2:$L$10078,COLUMN(E2773),0)</f>
        <v>1</v>
      </c>
      <c r="J2774" t="str">
        <f>VLOOKUP($A2774,'Cancelled Orders'!$D$2:$G$10078,3,0)</f>
        <v>Order cancelled through app</v>
      </c>
      <c r="K2774" t="str">
        <f>VLOOKUP($A2774,'Cancelled Orders'!$D$2:$G$10078,4,0)</f>
        <v>Customer Refusal</v>
      </c>
    </row>
    <row r="2775" spans="1:11" ht="13.2" x14ac:dyDescent="0.25">
      <c r="A2775" s="7">
        <v>290582170</v>
      </c>
      <c r="B2775" s="4">
        <v>481258</v>
      </c>
      <c r="C2775" s="4" t="s">
        <v>1044</v>
      </c>
      <c r="D2775" s="7">
        <v>80</v>
      </c>
      <c r="E2775" s="7">
        <v>1</v>
      </c>
      <c r="F2775" s="7">
        <v>80</v>
      </c>
      <c r="G2775" s="5" t="s">
        <v>22</v>
      </c>
      <c r="H2775" s="5" t="s">
        <v>28</v>
      </c>
      <c r="I2775">
        <f>VLOOKUP($A2775,'Cancelled Orders'!$D$2:$L$10078,COLUMN(E2774),0)</f>
        <v>1</v>
      </c>
      <c r="J2775" t="str">
        <f>VLOOKUP($A2775,'Cancelled Orders'!$D$2:$G$10078,3,0)</f>
        <v>Order cancelled through app</v>
      </c>
      <c r="K2775" t="str">
        <f>VLOOKUP($A2775,'Cancelled Orders'!$D$2:$G$10078,4,0)</f>
        <v>Customer Refusal</v>
      </c>
    </row>
    <row r="2776" spans="1:11" ht="13.2" x14ac:dyDescent="0.25">
      <c r="A2776" s="7">
        <v>290554337</v>
      </c>
      <c r="B2776" s="4">
        <v>481258</v>
      </c>
      <c r="C2776" s="4" t="s">
        <v>1044</v>
      </c>
      <c r="D2776" s="7">
        <v>80</v>
      </c>
      <c r="E2776" s="7">
        <v>1</v>
      </c>
      <c r="F2776" s="7">
        <v>80</v>
      </c>
      <c r="G2776" s="5" t="s">
        <v>22</v>
      </c>
      <c r="H2776" s="5" t="s">
        <v>28</v>
      </c>
      <c r="I2776">
        <f>VLOOKUP($A2776,'Cancelled Orders'!$D$2:$L$10078,COLUMN(E2775),0)</f>
        <v>1</v>
      </c>
      <c r="J2776" t="str">
        <f>VLOOKUP($A2776,'Cancelled Orders'!$D$2:$G$10078,3,0)</f>
        <v>Order cancelled through app</v>
      </c>
      <c r="K2776" t="str">
        <f>VLOOKUP($A2776,'Cancelled Orders'!$D$2:$G$10078,4,0)</f>
        <v>Customer Refusal</v>
      </c>
    </row>
    <row r="2777" spans="1:11" ht="13.2" x14ac:dyDescent="0.25">
      <c r="A2777" s="7">
        <v>290706534</v>
      </c>
      <c r="B2777" s="4">
        <v>481258</v>
      </c>
      <c r="C2777" s="4" t="s">
        <v>1044</v>
      </c>
      <c r="D2777" s="7">
        <v>80</v>
      </c>
      <c r="E2777" s="7">
        <v>1</v>
      </c>
      <c r="F2777" s="7">
        <v>80</v>
      </c>
      <c r="G2777" s="5" t="s">
        <v>22</v>
      </c>
      <c r="H2777" s="5" t="s">
        <v>28</v>
      </c>
      <c r="I2777">
        <f>VLOOKUP($A2777,'Cancelled Orders'!$D$2:$L$10078,COLUMN(E2776),0)</f>
        <v>1</v>
      </c>
      <c r="J2777" t="str">
        <f>VLOOKUP($A2777,'Cancelled Orders'!$D$2:$G$10078,3,0)</f>
        <v>Order cancelled through app</v>
      </c>
      <c r="K2777" t="str">
        <f>VLOOKUP($A2777,'Cancelled Orders'!$D$2:$G$10078,4,0)</f>
        <v>Customer Refusal</v>
      </c>
    </row>
    <row r="2778" spans="1:11" ht="13.2" x14ac:dyDescent="0.25">
      <c r="A2778" s="7">
        <v>290672229</v>
      </c>
      <c r="B2778" s="4">
        <v>481258</v>
      </c>
      <c r="C2778" s="4" t="s">
        <v>1044</v>
      </c>
      <c r="D2778" s="7">
        <v>80</v>
      </c>
      <c r="E2778" s="7">
        <v>1</v>
      </c>
      <c r="F2778" s="7">
        <v>80</v>
      </c>
      <c r="G2778" s="5" t="s">
        <v>22</v>
      </c>
      <c r="H2778" s="5" t="s">
        <v>28</v>
      </c>
      <c r="I2778">
        <f>VLOOKUP($A2778,'Cancelled Orders'!$D$2:$L$10078,COLUMN(E2777),0)</f>
        <v>1</v>
      </c>
      <c r="J2778" t="str">
        <f>VLOOKUP($A2778,'Cancelled Orders'!$D$2:$G$10078,3,0)</f>
        <v>Order cancelled through app</v>
      </c>
      <c r="K2778" t="str">
        <f>VLOOKUP($A2778,'Cancelled Orders'!$D$2:$G$10078,4,0)</f>
        <v>Customer Refusal</v>
      </c>
    </row>
    <row r="2779" spans="1:11" ht="13.2" x14ac:dyDescent="0.25">
      <c r="A2779" s="7">
        <v>290610698</v>
      </c>
      <c r="B2779" s="4">
        <v>481258</v>
      </c>
      <c r="C2779" s="4" t="s">
        <v>1044</v>
      </c>
      <c r="D2779" s="7">
        <v>80</v>
      </c>
      <c r="E2779" s="7">
        <v>1</v>
      </c>
      <c r="F2779" s="7">
        <v>80</v>
      </c>
      <c r="G2779" s="5" t="s">
        <v>22</v>
      </c>
      <c r="H2779" s="5" t="s">
        <v>28</v>
      </c>
      <c r="I2779">
        <f>VLOOKUP($A2779,'Cancelled Orders'!$D$2:$L$10078,COLUMN(E2778),0)</f>
        <v>1</v>
      </c>
      <c r="J2779" t="str">
        <f>VLOOKUP($A2779,'Cancelled Orders'!$D$2:$G$10078,3,0)</f>
        <v>Order cancelled through app</v>
      </c>
      <c r="K2779" t="str">
        <f>VLOOKUP($A2779,'Cancelled Orders'!$D$2:$G$10078,4,0)</f>
        <v>Customer Refusal</v>
      </c>
    </row>
    <row r="2780" spans="1:11" ht="13.2" x14ac:dyDescent="0.25">
      <c r="A2780" s="7">
        <v>290605461</v>
      </c>
      <c r="B2780" s="4">
        <v>481258</v>
      </c>
      <c r="C2780" s="4" t="s">
        <v>1044</v>
      </c>
      <c r="D2780" s="7">
        <v>80</v>
      </c>
      <c r="E2780" s="7">
        <v>1</v>
      </c>
      <c r="F2780" s="7">
        <v>80</v>
      </c>
      <c r="G2780" s="5" t="s">
        <v>22</v>
      </c>
      <c r="H2780" s="5" t="s">
        <v>28</v>
      </c>
      <c r="I2780">
        <f>VLOOKUP($A2780,'Cancelled Orders'!$D$2:$L$10078,COLUMN(E2779),0)</f>
        <v>1</v>
      </c>
      <c r="J2780" t="str">
        <f>VLOOKUP($A2780,'Cancelled Orders'!$D$2:$G$10078,3,0)</f>
        <v>Order cancelled through app</v>
      </c>
      <c r="K2780" t="str">
        <f>VLOOKUP($A2780,'Cancelled Orders'!$D$2:$G$10078,4,0)</f>
        <v>Customer Refusal</v>
      </c>
    </row>
    <row r="2781" spans="1:11" ht="13.2" x14ac:dyDescent="0.25">
      <c r="A2781" s="7">
        <v>290584097</v>
      </c>
      <c r="B2781" s="4">
        <v>481258</v>
      </c>
      <c r="C2781" s="4" t="s">
        <v>1044</v>
      </c>
      <c r="D2781" s="7">
        <v>80</v>
      </c>
      <c r="E2781" s="7">
        <v>1</v>
      </c>
      <c r="F2781" s="7">
        <v>80</v>
      </c>
      <c r="G2781" s="5" t="s">
        <v>22</v>
      </c>
      <c r="H2781" s="5" t="s">
        <v>28</v>
      </c>
      <c r="I2781">
        <f>VLOOKUP($A2781,'Cancelled Orders'!$D$2:$L$10078,COLUMN(E2780),0)</f>
        <v>1</v>
      </c>
      <c r="J2781" t="str">
        <f>VLOOKUP($A2781,'Cancelled Orders'!$D$2:$G$10078,3,0)</f>
        <v>Order cancelled through app</v>
      </c>
      <c r="K2781" t="str">
        <f>VLOOKUP($A2781,'Cancelled Orders'!$D$2:$G$10078,4,0)</f>
        <v>Customer Refusal</v>
      </c>
    </row>
    <row r="2782" spans="1:11" ht="13.2" x14ac:dyDescent="0.25">
      <c r="A2782" s="7">
        <v>290582683</v>
      </c>
      <c r="B2782" s="4">
        <v>481258</v>
      </c>
      <c r="C2782" s="4" t="s">
        <v>1044</v>
      </c>
      <c r="D2782" s="7">
        <v>80</v>
      </c>
      <c r="E2782" s="7">
        <v>1</v>
      </c>
      <c r="F2782" s="7">
        <v>80</v>
      </c>
      <c r="G2782" s="5" t="s">
        <v>22</v>
      </c>
      <c r="H2782" s="5" t="s">
        <v>28</v>
      </c>
      <c r="I2782">
        <f>VLOOKUP($A2782,'Cancelled Orders'!$D$2:$L$10078,COLUMN(E2781),0)</f>
        <v>1</v>
      </c>
      <c r="J2782" t="str">
        <f>VLOOKUP($A2782,'Cancelled Orders'!$D$2:$G$10078,3,0)</f>
        <v>Order cancelled through app</v>
      </c>
      <c r="K2782" t="str">
        <f>VLOOKUP($A2782,'Cancelled Orders'!$D$2:$G$10078,4,0)</f>
        <v>Customer Refusal</v>
      </c>
    </row>
    <row r="2783" spans="1:11" ht="13.2" x14ac:dyDescent="0.25">
      <c r="A2783" s="7">
        <v>290582490</v>
      </c>
      <c r="B2783" s="4">
        <v>481258</v>
      </c>
      <c r="C2783" s="4" t="s">
        <v>1044</v>
      </c>
      <c r="D2783" s="7">
        <v>80</v>
      </c>
      <c r="E2783" s="7">
        <v>1</v>
      </c>
      <c r="F2783" s="7">
        <v>80</v>
      </c>
      <c r="G2783" s="5" t="s">
        <v>22</v>
      </c>
      <c r="H2783" s="5" t="s">
        <v>28</v>
      </c>
      <c r="I2783">
        <f>VLOOKUP($A2783,'Cancelled Orders'!$D$2:$L$10078,COLUMN(E2782),0)</f>
        <v>1</v>
      </c>
      <c r="J2783" t="str">
        <f>VLOOKUP($A2783,'Cancelled Orders'!$D$2:$G$10078,3,0)</f>
        <v>Order cancelled through app</v>
      </c>
      <c r="K2783" t="str">
        <f>VLOOKUP($A2783,'Cancelled Orders'!$D$2:$G$10078,4,0)</f>
        <v>Customer Refusal</v>
      </c>
    </row>
    <row r="2784" spans="1:11" ht="13.2" x14ac:dyDescent="0.25">
      <c r="A2784" s="7">
        <v>290582294</v>
      </c>
      <c r="B2784" s="4">
        <v>481258</v>
      </c>
      <c r="C2784" s="4" t="s">
        <v>1044</v>
      </c>
      <c r="D2784" s="7">
        <v>80</v>
      </c>
      <c r="E2784" s="7">
        <v>1</v>
      </c>
      <c r="F2784" s="7">
        <v>80</v>
      </c>
      <c r="G2784" s="5" t="s">
        <v>22</v>
      </c>
      <c r="H2784" s="5" t="s">
        <v>28</v>
      </c>
      <c r="I2784">
        <f>VLOOKUP($A2784,'Cancelled Orders'!$D$2:$L$10078,COLUMN(E2783),0)</f>
        <v>1</v>
      </c>
      <c r="J2784" t="str">
        <f>VLOOKUP($A2784,'Cancelled Orders'!$D$2:$G$10078,3,0)</f>
        <v>Order cancelled through app</v>
      </c>
      <c r="K2784" t="str">
        <f>VLOOKUP($A2784,'Cancelled Orders'!$D$2:$G$10078,4,0)</f>
        <v>Customer Refusal</v>
      </c>
    </row>
    <row r="2785" spans="1:11" ht="13.2" x14ac:dyDescent="0.25">
      <c r="A2785" s="7">
        <v>290581742</v>
      </c>
      <c r="B2785" s="4">
        <v>481258</v>
      </c>
      <c r="C2785" s="4" t="s">
        <v>1044</v>
      </c>
      <c r="D2785" s="7">
        <v>80</v>
      </c>
      <c r="E2785" s="7">
        <v>1</v>
      </c>
      <c r="F2785" s="7">
        <v>80</v>
      </c>
      <c r="G2785" s="5" t="s">
        <v>22</v>
      </c>
      <c r="H2785" s="5" t="s">
        <v>28</v>
      </c>
      <c r="I2785">
        <f>VLOOKUP($A2785,'Cancelled Orders'!$D$2:$L$10078,COLUMN(E2784),0)</f>
        <v>1</v>
      </c>
      <c r="J2785" t="str">
        <f>VLOOKUP($A2785,'Cancelled Orders'!$D$2:$G$10078,3,0)</f>
        <v>Order cancelled through app</v>
      </c>
      <c r="K2785" t="str">
        <f>VLOOKUP($A2785,'Cancelled Orders'!$D$2:$G$10078,4,0)</f>
        <v>Customer Refusal</v>
      </c>
    </row>
    <row r="2786" spans="1:11" ht="13.2" x14ac:dyDescent="0.25">
      <c r="A2786" s="7">
        <v>290578431</v>
      </c>
      <c r="B2786" s="4">
        <v>481258</v>
      </c>
      <c r="C2786" s="4" t="s">
        <v>1044</v>
      </c>
      <c r="D2786" s="7">
        <v>80</v>
      </c>
      <c r="E2786" s="7">
        <v>1</v>
      </c>
      <c r="F2786" s="7">
        <v>80</v>
      </c>
      <c r="G2786" s="5" t="s">
        <v>22</v>
      </c>
      <c r="H2786" s="5" t="s">
        <v>28</v>
      </c>
      <c r="I2786">
        <f>VLOOKUP($A2786,'Cancelled Orders'!$D$2:$L$10078,COLUMN(E2785),0)</f>
        <v>1</v>
      </c>
      <c r="J2786" t="str">
        <f>VLOOKUP($A2786,'Cancelled Orders'!$D$2:$G$10078,3,0)</f>
        <v>Order cancelled through app</v>
      </c>
      <c r="K2786" t="str">
        <f>VLOOKUP($A2786,'Cancelled Orders'!$D$2:$G$10078,4,0)</f>
        <v>Customer Refusal</v>
      </c>
    </row>
    <row r="2787" spans="1:11" ht="13.2" x14ac:dyDescent="0.25">
      <c r="A2787" s="7">
        <v>290577068</v>
      </c>
      <c r="B2787" s="4">
        <v>481258</v>
      </c>
      <c r="C2787" s="4" t="s">
        <v>1044</v>
      </c>
      <c r="D2787" s="7">
        <v>80</v>
      </c>
      <c r="E2787" s="7">
        <v>1</v>
      </c>
      <c r="F2787" s="7">
        <v>80</v>
      </c>
      <c r="G2787" s="5" t="s">
        <v>22</v>
      </c>
      <c r="H2787" s="5" t="s">
        <v>28</v>
      </c>
      <c r="I2787">
        <f>VLOOKUP($A2787,'Cancelled Orders'!$D$2:$L$10078,COLUMN(E2786),0)</f>
        <v>1</v>
      </c>
      <c r="J2787" t="str">
        <f>VLOOKUP($A2787,'Cancelled Orders'!$D$2:$G$10078,3,0)</f>
        <v>Order cancelled through app</v>
      </c>
      <c r="K2787" t="str">
        <f>VLOOKUP($A2787,'Cancelled Orders'!$D$2:$G$10078,4,0)</f>
        <v>Customer Refusal</v>
      </c>
    </row>
    <row r="2788" spans="1:11" ht="13.2" x14ac:dyDescent="0.25">
      <c r="A2788" s="7">
        <v>290556631</v>
      </c>
      <c r="B2788" s="4">
        <v>481258</v>
      </c>
      <c r="C2788" s="4" t="s">
        <v>1044</v>
      </c>
      <c r="D2788" s="7">
        <v>80</v>
      </c>
      <c r="E2788" s="7">
        <v>1</v>
      </c>
      <c r="F2788" s="7">
        <v>80</v>
      </c>
      <c r="G2788" s="5" t="s">
        <v>22</v>
      </c>
      <c r="H2788" s="5" t="s">
        <v>28</v>
      </c>
      <c r="I2788">
        <f>VLOOKUP($A2788,'Cancelled Orders'!$D$2:$L$10078,COLUMN(E2787),0)</f>
        <v>1</v>
      </c>
      <c r="J2788" t="str">
        <f>VLOOKUP($A2788,'Cancelled Orders'!$D$2:$G$10078,3,0)</f>
        <v>Order cancelled through app</v>
      </c>
      <c r="K2788" t="str">
        <f>VLOOKUP($A2788,'Cancelled Orders'!$D$2:$G$10078,4,0)</f>
        <v>Customer Refusal</v>
      </c>
    </row>
    <row r="2789" spans="1:11" ht="13.2" x14ac:dyDescent="0.25">
      <c r="A2789" s="7">
        <v>290720177</v>
      </c>
      <c r="B2789" s="4">
        <v>481258</v>
      </c>
      <c r="C2789" s="4" t="s">
        <v>1044</v>
      </c>
      <c r="D2789" s="7">
        <v>80</v>
      </c>
      <c r="E2789" s="7">
        <v>1</v>
      </c>
      <c r="F2789" s="7">
        <v>80</v>
      </c>
      <c r="G2789" s="5" t="s">
        <v>22</v>
      </c>
      <c r="H2789" s="5" t="s">
        <v>28</v>
      </c>
      <c r="I2789">
        <f>VLOOKUP($A2789,'Cancelled Orders'!$D$2:$L$10078,COLUMN(E2788),0)</f>
        <v>1</v>
      </c>
      <c r="J2789" t="str">
        <f>VLOOKUP($A2789,'Cancelled Orders'!$D$2:$G$10078,3,0)</f>
        <v>Order cancelled through app</v>
      </c>
      <c r="K2789" t="str">
        <f>VLOOKUP($A2789,'Cancelled Orders'!$D$2:$G$10078,4,0)</f>
        <v>Customer Refusal</v>
      </c>
    </row>
    <row r="2790" spans="1:11" ht="13.2" x14ac:dyDescent="0.25">
      <c r="A2790" s="7">
        <v>290710541</v>
      </c>
      <c r="B2790" s="4">
        <v>481258</v>
      </c>
      <c r="C2790" s="4" t="s">
        <v>1044</v>
      </c>
      <c r="D2790" s="7">
        <v>80</v>
      </c>
      <c r="E2790" s="7">
        <v>1</v>
      </c>
      <c r="F2790" s="7">
        <v>80</v>
      </c>
      <c r="G2790" s="5" t="s">
        <v>22</v>
      </c>
      <c r="H2790" s="5" t="s">
        <v>28</v>
      </c>
      <c r="I2790">
        <f>VLOOKUP($A2790,'Cancelled Orders'!$D$2:$L$10078,COLUMN(E2789),0)</f>
        <v>1</v>
      </c>
      <c r="J2790" t="str">
        <f>VLOOKUP($A2790,'Cancelled Orders'!$D$2:$G$10078,3,0)</f>
        <v>Order cancelled through app</v>
      </c>
      <c r="K2790" t="str">
        <f>VLOOKUP($A2790,'Cancelled Orders'!$D$2:$G$10078,4,0)</f>
        <v>Customer Refusal</v>
      </c>
    </row>
    <row r="2791" spans="1:11" ht="13.2" x14ac:dyDescent="0.25">
      <c r="A2791" s="7">
        <v>290706056</v>
      </c>
      <c r="B2791" s="4">
        <v>481258</v>
      </c>
      <c r="C2791" s="4" t="s">
        <v>1044</v>
      </c>
      <c r="D2791" s="7">
        <v>80</v>
      </c>
      <c r="E2791" s="7">
        <v>1</v>
      </c>
      <c r="F2791" s="7">
        <v>80</v>
      </c>
      <c r="G2791" s="5" t="s">
        <v>22</v>
      </c>
      <c r="H2791" s="5" t="s">
        <v>28</v>
      </c>
      <c r="I2791">
        <f>VLOOKUP($A2791,'Cancelled Orders'!$D$2:$L$10078,COLUMN(E2790),0)</f>
        <v>1</v>
      </c>
      <c r="J2791" t="str">
        <f>VLOOKUP($A2791,'Cancelled Orders'!$D$2:$G$10078,3,0)</f>
        <v>Order cancelled through app</v>
      </c>
      <c r="K2791" t="str">
        <f>VLOOKUP($A2791,'Cancelled Orders'!$D$2:$G$10078,4,0)</f>
        <v>Customer Refusal</v>
      </c>
    </row>
    <row r="2792" spans="1:11" ht="13.2" x14ac:dyDescent="0.25">
      <c r="A2792" s="7">
        <v>290705839</v>
      </c>
      <c r="B2792" s="4">
        <v>481258</v>
      </c>
      <c r="C2792" s="4" t="s">
        <v>1044</v>
      </c>
      <c r="D2792" s="7">
        <v>80</v>
      </c>
      <c r="E2792" s="7">
        <v>1</v>
      </c>
      <c r="F2792" s="7">
        <v>80</v>
      </c>
      <c r="G2792" s="5" t="s">
        <v>22</v>
      </c>
      <c r="H2792" s="5" t="s">
        <v>28</v>
      </c>
      <c r="I2792">
        <f>VLOOKUP($A2792,'Cancelled Orders'!$D$2:$L$10078,COLUMN(E2791),0)</f>
        <v>1</v>
      </c>
      <c r="J2792" t="str">
        <f>VLOOKUP($A2792,'Cancelled Orders'!$D$2:$G$10078,3,0)</f>
        <v>Order cancelled through app</v>
      </c>
      <c r="K2792" t="str">
        <f>VLOOKUP($A2792,'Cancelled Orders'!$D$2:$G$10078,4,0)</f>
        <v>Customer Refusal</v>
      </c>
    </row>
    <row r="2793" spans="1:11" ht="13.2" x14ac:dyDescent="0.25">
      <c r="A2793" s="7">
        <v>290694450</v>
      </c>
      <c r="B2793" s="4">
        <v>481258</v>
      </c>
      <c r="C2793" s="4" t="s">
        <v>1044</v>
      </c>
      <c r="D2793" s="7">
        <v>80</v>
      </c>
      <c r="E2793" s="7">
        <v>1</v>
      </c>
      <c r="F2793" s="7">
        <v>80</v>
      </c>
      <c r="G2793" s="5" t="s">
        <v>22</v>
      </c>
      <c r="H2793" s="5" t="s">
        <v>28</v>
      </c>
      <c r="I2793">
        <f>VLOOKUP($A2793,'Cancelled Orders'!$D$2:$L$10078,COLUMN(E2792),0)</f>
        <v>1</v>
      </c>
      <c r="J2793" t="str">
        <f>VLOOKUP($A2793,'Cancelled Orders'!$D$2:$G$10078,3,0)</f>
        <v>Order cancelled through app</v>
      </c>
      <c r="K2793" t="str">
        <f>VLOOKUP($A2793,'Cancelled Orders'!$D$2:$G$10078,4,0)</f>
        <v>Customer Refusal</v>
      </c>
    </row>
    <row r="2794" spans="1:11" ht="13.2" x14ac:dyDescent="0.25">
      <c r="A2794" s="7">
        <v>290691649</v>
      </c>
      <c r="B2794" s="4">
        <v>481258</v>
      </c>
      <c r="C2794" s="4" t="s">
        <v>1044</v>
      </c>
      <c r="D2794" s="7">
        <v>80</v>
      </c>
      <c r="E2794" s="7">
        <v>1</v>
      </c>
      <c r="F2794" s="7">
        <v>80</v>
      </c>
      <c r="G2794" s="5" t="s">
        <v>22</v>
      </c>
      <c r="H2794" s="5" t="s">
        <v>28</v>
      </c>
      <c r="I2794">
        <f>VLOOKUP($A2794,'Cancelled Orders'!$D$2:$L$10078,COLUMN(E2793),0)</f>
        <v>1</v>
      </c>
      <c r="J2794" t="str">
        <f>VLOOKUP($A2794,'Cancelled Orders'!$D$2:$G$10078,3,0)</f>
        <v>Order cancelled through app</v>
      </c>
      <c r="K2794" t="str">
        <f>VLOOKUP($A2794,'Cancelled Orders'!$D$2:$G$10078,4,0)</f>
        <v>Customer Refusal</v>
      </c>
    </row>
    <row r="2795" spans="1:11" ht="13.2" x14ac:dyDescent="0.25">
      <c r="A2795" s="7">
        <v>290678523</v>
      </c>
      <c r="B2795" s="4">
        <v>481258</v>
      </c>
      <c r="C2795" s="4" t="s">
        <v>1044</v>
      </c>
      <c r="D2795" s="7">
        <v>80</v>
      </c>
      <c r="E2795" s="7">
        <v>1</v>
      </c>
      <c r="F2795" s="7">
        <v>80</v>
      </c>
      <c r="G2795" s="5" t="s">
        <v>22</v>
      </c>
      <c r="H2795" s="5" t="s">
        <v>28</v>
      </c>
      <c r="I2795">
        <f>VLOOKUP($A2795,'Cancelled Orders'!$D$2:$L$10078,COLUMN(E2794),0)</f>
        <v>1</v>
      </c>
      <c r="J2795" t="str">
        <f>VLOOKUP($A2795,'Cancelled Orders'!$D$2:$G$10078,3,0)</f>
        <v>Order cancelled through app</v>
      </c>
      <c r="K2795" t="str">
        <f>VLOOKUP($A2795,'Cancelled Orders'!$D$2:$G$10078,4,0)</f>
        <v>Customer Refusal</v>
      </c>
    </row>
    <row r="2796" spans="1:11" ht="13.2" x14ac:dyDescent="0.25">
      <c r="A2796" s="7">
        <v>290654516</v>
      </c>
      <c r="B2796" s="4">
        <v>481258</v>
      </c>
      <c r="C2796" s="4" t="s">
        <v>1044</v>
      </c>
      <c r="D2796" s="7">
        <v>80</v>
      </c>
      <c r="E2796" s="7">
        <v>1</v>
      </c>
      <c r="F2796" s="7">
        <v>80</v>
      </c>
      <c r="G2796" s="5" t="s">
        <v>22</v>
      </c>
      <c r="H2796" s="5" t="s">
        <v>28</v>
      </c>
      <c r="I2796">
        <f>VLOOKUP($A2796,'Cancelled Orders'!$D$2:$L$10078,COLUMN(E2795),0)</f>
        <v>1</v>
      </c>
      <c r="J2796" t="str">
        <f>VLOOKUP($A2796,'Cancelled Orders'!$D$2:$G$10078,3,0)</f>
        <v>Order cancelled through app</v>
      </c>
      <c r="K2796" t="str">
        <f>VLOOKUP($A2796,'Cancelled Orders'!$D$2:$G$10078,4,0)</f>
        <v>Customer Refusal</v>
      </c>
    </row>
    <row r="2797" spans="1:11" ht="13.2" x14ac:dyDescent="0.25">
      <c r="A2797" s="7">
        <v>290647279</v>
      </c>
      <c r="B2797" s="4">
        <v>481258</v>
      </c>
      <c r="C2797" s="4" t="s">
        <v>1044</v>
      </c>
      <c r="D2797" s="7">
        <v>80</v>
      </c>
      <c r="E2797" s="7">
        <v>1</v>
      </c>
      <c r="F2797" s="7">
        <v>80</v>
      </c>
      <c r="G2797" s="5" t="s">
        <v>22</v>
      </c>
      <c r="H2797" s="5" t="s">
        <v>28</v>
      </c>
      <c r="I2797">
        <f>VLOOKUP($A2797,'Cancelled Orders'!$D$2:$L$10078,COLUMN(E2796),0)</f>
        <v>1</v>
      </c>
      <c r="J2797" t="str">
        <f>VLOOKUP($A2797,'Cancelled Orders'!$D$2:$G$10078,3,0)</f>
        <v>Order cancelled through app</v>
      </c>
      <c r="K2797" t="str">
        <f>VLOOKUP($A2797,'Cancelled Orders'!$D$2:$G$10078,4,0)</f>
        <v>Customer Refusal</v>
      </c>
    </row>
    <row r="2798" spans="1:11" ht="13.2" x14ac:dyDescent="0.25">
      <c r="A2798" s="7">
        <v>290643410</v>
      </c>
      <c r="B2798" s="4">
        <v>481258</v>
      </c>
      <c r="C2798" s="4" t="s">
        <v>1044</v>
      </c>
      <c r="D2798" s="7">
        <v>80</v>
      </c>
      <c r="E2798" s="7">
        <v>1</v>
      </c>
      <c r="F2798" s="7">
        <v>80</v>
      </c>
      <c r="G2798" s="5" t="s">
        <v>22</v>
      </c>
      <c r="H2798" s="5" t="s">
        <v>28</v>
      </c>
      <c r="I2798">
        <f>VLOOKUP($A2798,'Cancelled Orders'!$D$2:$L$10078,COLUMN(E2797),0)</f>
        <v>1</v>
      </c>
      <c r="J2798" t="str">
        <f>VLOOKUP($A2798,'Cancelled Orders'!$D$2:$G$10078,3,0)</f>
        <v>Order cancelled through app</v>
      </c>
      <c r="K2798" t="str">
        <f>VLOOKUP($A2798,'Cancelled Orders'!$D$2:$G$10078,4,0)</f>
        <v>Customer Refusal</v>
      </c>
    </row>
    <row r="2799" spans="1:11" ht="13.2" x14ac:dyDescent="0.25">
      <c r="A2799" s="7">
        <v>290639389</v>
      </c>
      <c r="B2799" s="4">
        <v>481258</v>
      </c>
      <c r="C2799" s="4" t="s">
        <v>1044</v>
      </c>
      <c r="D2799" s="7">
        <v>80</v>
      </c>
      <c r="E2799" s="7">
        <v>1</v>
      </c>
      <c r="F2799" s="7">
        <v>80</v>
      </c>
      <c r="G2799" s="5" t="s">
        <v>22</v>
      </c>
      <c r="H2799" s="5" t="s">
        <v>28</v>
      </c>
      <c r="I2799">
        <f>VLOOKUP($A2799,'Cancelled Orders'!$D$2:$L$10078,COLUMN(E2798),0)</f>
        <v>1</v>
      </c>
      <c r="J2799" t="str">
        <f>VLOOKUP($A2799,'Cancelled Orders'!$D$2:$G$10078,3,0)</f>
        <v>Order cancelled through app</v>
      </c>
      <c r="K2799" t="str">
        <f>VLOOKUP($A2799,'Cancelled Orders'!$D$2:$G$10078,4,0)</f>
        <v>Customer Refusal</v>
      </c>
    </row>
    <row r="2800" spans="1:11" ht="13.2" x14ac:dyDescent="0.25">
      <c r="A2800" s="7">
        <v>290636344</v>
      </c>
      <c r="B2800" s="4">
        <v>481258</v>
      </c>
      <c r="C2800" s="4" t="s">
        <v>1044</v>
      </c>
      <c r="D2800" s="7">
        <v>80</v>
      </c>
      <c r="E2800" s="7">
        <v>1</v>
      </c>
      <c r="F2800" s="7">
        <v>80</v>
      </c>
      <c r="G2800" s="5" t="s">
        <v>22</v>
      </c>
      <c r="H2800" s="5" t="s">
        <v>28</v>
      </c>
      <c r="I2800">
        <f>VLOOKUP($A2800,'Cancelled Orders'!$D$2:$L$10078,COLUMN(E2799),0)</f>
        <v>1</v>
      </c>
      <c r="J2800" t="str">
        <f>VLOOKUP($A2800,'Cancelled Orders'!$D$2:$G$10078,3,0)</f>
        <v>Order cancelled through app</v>
      </c>
      <c r="K2800" t="str">
        <f>VLOOKUP($A2800,'Cancelled Orders'!$D$2:$G$10078,4,0)</f>
        <v>Customer Refusal</v>
      </c>
    </row>
    <row r="2801" spans="1:11" ht="13.2" x14ac:dyDescent="0.25">
      <c r="A2801" s="7">
        <v>290626524</v>
      </c>
      <c r="B2801" s="4">
        <v>481258</v>
      </c>
      <c r="C2801" s="4" t="s">
        <v>1044</v>
      </c>
      <c r="D2801" s="7">
        <v>80</v>
      </c>
      <c r="E2801" s="7">
        <v>1</v>
      </c>
      <c r="F2801" s="7">
        <v>80</v>
      </c>
      <c r="G2801" s="5" t="s">
        <v>22</v>
      </c>
      <c r="H2801" s="5" t="s">
        <v>28</v>
      </c>
      <c r="I2801">
        <f>VLOOKUP($A2801,'Cancelled Orders'!$D$2:$L$10078,COLUMN(E2800),0)</f>
        <v>1</v>
      </c>
      <c r="J2801" t="str">
        <f>VLOOKUP($A2801,'Cancelled Orders'!$D$2:$G$10078,3,0)</f>
        <v>Order cancelled through app</v>
      </c>
      <c r="K2801" t="str">
        <f>VLOOKUP($A2801,'Cancelled Orders'!$D$2:$G$10078,4,0)</f>
        <v>Customer Refusal</v>
      </c>
    </row>
    <row r="2802" spans="1:11" ht="13.2" x14ac:dyDescent="0.25">
      <c r="A2802" s="7">
        <v>290595494</v>
      </c>
      <c r="B2802" s="4">
        <v>481258</v>
      </c>
      <c r="C2802" s="4" t="s">
        <v>1044</v>
      </c>
      <c r="D2802" s="7">
        <v>80</v>
      </c>
      <c r="E2802" s="7">
        <v>1</v>
      </c>
      <c r="F2802" s="7">
        <v>80</v>
      </c>
      <c r="G2802" s="5" t="s">
        <v>22</v>
      </c>
      <c r="H2802" s="5" t="s">
        <v>28</v>
      </c>
      <c r="I2802">
        <f>VLOOKUP($A2802,'Cancelled Orders'!$D$2:$L$10078,COLUMN(E2801),0)</f>
        <v>1</v>
      </c>
      <c r="J2802" t="str">
        <f>VLOOKUP($A2802,'Cancelled Orders'!$D$2:$G$10078,3,0)</f>
        <v>Order cancelled through app</v>
      </c>
      <c r="K2802" t="str">
        <f>VLOOKUP($A2802,'Cancelled Orders'!$D$2:$G$10078,4,0)</f>
        <v>Customer Refusal</v>
      </c>
    </row>
    <row r="2803" spans="1:11" ht="13.2" x14ac:dyDescent="0.25">
      <c r="A2803" s="7">
        <v>290585304</v>
      </c>
      <c r="B2803" s="4">
        <v>481258</v>
      </c>
      <c r="C2803" s="4" t="s">
        <v>1044</v>
      </c>
      <c r="D2803" s="7">
        <v>80</v>
      </c>
      <c r="E2803" s="7">
        <v>1</v>
      </c>
      <c r="F2803" s="7">
        <v>80</v>
      </c>
      <c r="G2803" s="5" t="s">
        <v>22</v>
      </c>
      <c r="H2803" s="5" t="s">
        <v>28</v>
      </c>
      <c r="I2803">
        <f>VLOOKUP($A2803,'Cancelled Orders'!$D$2:$L$10078,COLUMN(E2802),0)</f>
        <v>1</v>
      </c>
      <c r="J2803" t="str">
        <f>VLOOKUP($A2803,'Cancelled Orders'!$D$2:$G$10078,3,0)</f>
        <v>Order cancelled through app</v>
      </c>
      <c r="K2803" t="str">
        <f>VLOOKUP($A2803,'Cancelled Orders'!$D$2:$G$10078,4,0)</f>
        <v>Customer Refusal</v>
      </c>
    </row>
    <row r="2804" spans="1:11" ht="13.2" x14ac:dyDescent="0.25">
      <c r="A2804" s="7">
        <v>290562552</v>
      </c>
      <c r="B2804" s="4">
        <v>481258</v>
      </c>
      <c r="C2804" s="4" t="s">
        <v>1044</v>
      </c>
      <c r="D2804" s="7">
        <v>80</v>
      </c>
      <c r="E2804" s="7">
        <v>1</v>
      </c>
      <c r="F2804" s="7">
        <v>80</v>
      </c>
      <c r="G2804" s="5" t="s">
        <v>22</v>
      </c>
      <c r="H2804" s="5" t="s">
        <v>28</v>
      </c>
      <c r="I2804">
        <f>VLOOKUP($A2804,'Cancelled Orders'!$D$2:$L$10078,COLUMN(E2803),0)</f>
        <v>1</v>
      </c>
      <c r="J2804" t="str">
        <f>VLOOKUP($A2804,'Cancelled Orders'!$D$2:$G$10078,3,0)</f>
        <v>Order cancelled through app</v>
      </c>
      <c r="K2804" t="str">
        <f>VLOOKUP($A2804,'Cancelled Orders'!$D$2:$G$10078,4,0)</f>
        <v>Customer Refusal</v>
      </c>
    </row>
    <row r="2805" spans="1:11" ht="13.2" x14ac:dyDescent="0.25">
      <c r="A2805" s="7">
        <v>290555600</v>
      </c>
      <c r="B2805" s="4">
        <v>481258</v>
      </c>
      <c r="C2805" s="4" t="s">
        <v>1044</v>
      </c>
      <c r="D2805" s="7">
        <v>80</v>
      </c>
      <c r="E2805" s="7">
        <v>1</v>
      </c>
      <c r="F2805" s="7">
        <v>80</v>
      </c>
      <c r="G2805" s="5" t="s">
        <v>22</v>
      </c>
      <c r="H2805" s="5" t="s">
        <v>28</v>
      </c>
      <c r="I2805">
        <f>VLOOKUP($A2805,'Cancelled Orders'!$D$2:$L$10078,COLUMN(E2804),0)</f>
        <v>1</v>
      </c>
      <c r="J2805" t="str">
        <f>VLOOKUP($A2805,'Cancelled Orders'!$D$2:$G$10078,3,0)</f>
        <v>Order cancelled through app</v>
      </c>
      <c r="K2805" t="str">
        <f>VLOOKUP($A2805,'Cancelled Orders'!$D$2:$G$10078,4,0)</f>
        <v>Customer Refusal</v>
      </c>
    </row>
    <row r="2806" spans="1:11" ht="13.2" x14ac:dyDescent="0.25">
      <c r="A2806" s="7">
        <v>291303370</v>
      </c>
      <c r="B2806" s="4">
        <v>845246</v>
      </c>
      <c r="C2806" s="4" t="s">
        <v>1045</v>
      </c>
      <c r="D2806" s="7">
        <v>35</v>
      </c>
      <c r="E2806" s="7">
        <v>1</v>
      </c>
      <c r="F2806" s="7">
        <v>35</v>
      </c>
      <c r="G2806" s="5" t="s">
        <v>22</v>
      </c>
      <c r="H2806" s="5" t="s">
        <v>22</v>
      </c>
      <c r="I2806">
        <f>VLOOKUP($A2806,'Cancelled Orders'!$D$2:$L$10078,COLUMN(E2805),0)</f>
        <v>1</v>
      </c>
      <c r="J2806" t="str">
        <f>VLOOKUP($A2806,'Cancelled Orders'!$D$2:$G$10078,3,0)</f>
        <v>Cancelled by Restaurant</v>
      </c>
      <c r="K2806" t="str">
        <f>VLOOKUP($A2806,'Cancelled Orders'!$D$2:$G$10078,4,0)</f>
        <v>Stock Shortage</v>
      </c>
    </row>
    <row r="2807" spans="1:11" ht="13.2" x14ac:dyDescent="0.25">
      <c r="A2807" s="7">
        <v>290884849</v>
      </c>
      <c r="B2807" s="4">
        <v>737690</v>
      </c>
      <c r="C2807" s="4" t="s">
        <v>1046</v>
      </c>
      <c r="D2807" s="7">
        <v>43</v>
      </c>
      <c r="E2807" s="7">
        <v>2</v>
      </c>
      <c r="F2807" s="7">
        <v>86</v>
      </c>
      <c r="G2807" s="5" t="s">
        <v>22</v>
      </c>
      <c r="H2807" s="5" t="s">
        <v>22</v>
      </c>
      <c r="I2807">
        <f>VLOOKUP($A2807,'Cancelled Orders'!$D$2:$L$10078,COLUMN(E2806),0)</f>
        <v>1</v>
      </c>
      <c r="J2807" t="str">
        <f>VLOOKUP($A2807,'Cancelled Orders'!$D$2:$G$10078,3,0)</f>
        <v>Cancelled by Restaurant</v>
      </c>
      <c r="K2807" t="str">
        <f>VLOOKUP($A2807,'Cancelled Orders'!$D$2:$G$10078,4,0)</f>
        <v>Customer Refusal</v>
      </c>
    </row>
    <row r="2808" spans="1:11" ht="13.2" x14ac:dyDescent="0.25">
      <c r="A2808" s="7">
        <v>291582161</v>
      </c>
      <c r="B2808" s="4">
        <v>209994</v>
      </c>
      <c r="C2808" s="4" t="s">
        <v>1047</v>
      </c>
      <c r="D2808" s="7">
        <v>25</v>
      </c>
      <c r="E2808" s="7">
        <v>1</v>
      </c>
      <c r="F2808" s="7">
        <v>25</v>
      </c>
      <c r="G2808" s="5" t="s">
        <v>22</v>
      </c>
      <c r="H2808" s="5" t="s">
        <v>28</v>
      </c>
      <c r="I2808">
        <f>VLOOKUP($A2808,'Cancelled Orders'!$D$2:$L$10078,COLUMN(E2807),0)</f>
        <v>1</v>
      </c>
      <c r="J2808" t="str">
        <f>VLOOKUP($A2808,'Cancelled Orders'!$D$2:$G$10078,3,0)</f>
        <v>Order cancelled through app</v>
      </c>
      <c r="K2808" t="str">
        <f>VLOOKUP($A2808,'Cancelled Orders'!$D$2:$G$10078,4,0)</f>
        <v>Customer Refusal</v>
      </c>
    </row>
    <row r="2809" spans="1:11" ht="13.2" x14ac:dyDescent="0.25">
      <c r="A2809" s="7">
        <v>291496795</v>
      </c>
      <c r="B2809" s="4">
        <v>650752</v>
      </c>
      <c r="C2809" s="4" t="s">
        <v>66</v>
      </c>
      <c r="D2809" s="7">
        <v>125</v>
      </c>
      <c r="E2809" s="7">
        <v>1</v>
      </c>
      <c r="F2809" s="7">
        <v>125</v>
      </c>
      <c r="G2809" s="5" t="s">
        <v>22</v>
      </c>
      <c r="H2809" s="5" t="s">
        <v>28</v>
      </c>
      <c r="I2809">
        <f>VLOOKUP($A2809,'Cancelled Orders'!$D$2:$L$10078,COLUMN(E2808),0)</f>
        <v>1</v>
      </c>
      <c r="J2809" t="str">
        <f>VLOOKUP($A2809,'Cancelled Orders'!$D$2:$G$10078,3,0)</f>
        <v>Order cancelled through app</v>
      </c>
      <c r="K2809" t="str">
        <f>VLOOKUP($A2809,'Cancelled Orders'!$D$2:$G$10078,4,0)</f>
        <v>Customer Refusal</v>
      </c>
    </row>
    <row r="2810" spans="1:11" ht="13.2" x14ac:dyDescent="0.25">
      <c r="A2810" s="7">
        <v>290399007</v>
      </c>
      <c r="B2810" s="4">
        <v>650759</v>
      </c>
      <c r="C2810" s="4" t="s">
        <v>1048</v>
      </c>
      <c r="D2810" s="7">
        <v>110</v>
      </c>
      <c r="E2810" s="7">
        <v>1</v>
      </c>
      <c r="F2810" s="7">
        <v>110</v>
      </c>
      <c r="G2810" s="5" t="s">
        <v>22</v>
      </c>
      <c r="H2810" s="5" t="s">
        <v>28</v>
      </c>
      <c r="I2810">
        <f>VLOOKUP($A2810,'Cancelled Orders'!$D$2:$L$10078,COLUMN(E2809),0)</f>
        <v>1</v>
      </c>
      <c r="J2810" t="str">
        <f>VLOOKUP($A2810,'Cancelled Orders'!$D$2:$G$10078,3,0)</f>
        <v>Order cancelled through app</v>
      </c>
      <c r="K2810" t="str">
        <f>VLOOKUP($A2810,'Cancelled Orders'!$D$2:$G$10078,4,0)</f>
        <v>Customer Refusal</v>
      </c>
    </row>
    <row r="2811" spans="1:11" ht="13.2" x14ac:dyDescent="0.25">
      <c r="A2811" s="7">
        <v>291730684</v>
      </c>
      <c r="B2811" s="4">
        <v>650762</v>
      </c>
      <c r="C2811" s="4" t="s">
        <v>1048</v>
      </c>
      <c r="D2811" s="7">
        <v>110</v>
      </c>
      <c r="E2811" s="7">
        <v>1</v>
      </c>
      <c r="F2811" s="7">
        <v>110</v>
      </c>
      <c r="G2811" s="5" t="s">
        <v>22</v>
      </c>
      <c r="H2811" s="5" t="s">
        <v>28</v>
      </c>
      <c r="I2811">
        <f>VLOOKUP($A2811,'Cancelled Orders'!$D$2:$L$10078,COLUMN(E2810),0)</f>
        <v>1</v>
      </c>
      <c r="J2811" t="str">
        <f>VLOOKUP($A2811,'Cancelled Orders'!$D$2:$G$10078,3,0)</f>
        <v>Order cancelled through app</v>
      </c>
      <c r="K2811" t="str">
        <f>VLOOKUP($A2811,'Cancelled Orders'!$D$2:$G$10078,4,0)</f>
        <v>Customer Refusal</v>
      </c>
    </row>
    <row r="2812" spans="1:11" ht="13.2" x14ac:dyDescent="0.25">
      <c r="A2812" s="7">
        <v>291506686</v>
      </c>
      <c r="B2812" s="4">
        <v>648709</v>
      </c>
      <c r="C2812" s="4" t="s">
        <v>1049</v>
      </c>
      <c r="D2812" s="7">
        <v>105</v>
      </c>
      <c r="E2812" s="7">
        <v>1</v>
      </c>
      <c r="F2812" s="7">
        <v>105</v>
      </c>
      <c r="G2812" s="5" t="s">
        <v>22</v>
      </c>
      <c r="H2812" s="5" t="s">
        <v>28</v>
      </c>
      <c r="I2812">
        <f>VLOOKUP($A2812,'Cancelled Orders'!$D$2:$L$10078,COLUMN(E2811),0)</f>
        <v>0</v>
      </c>
      <c r="J2812" t="str">
        <f>VLOOKUP($A2812,'Cancelled Orders'!$D$2:$G$10078,3,0)</f>
        <v>Order cancelled through app</v>
      </c>
      <c r="K2812" t="str">
        <f>VLOOKUP($A2812,'Cancelled Orders'!$D$2:$G$10078,4,0)</f>
        <v>Customer Refusal</v>
      </c>
    </row>
    <row r="2813" spans="1:11" ht="13.2" x14ac:dyDescent="0.25">
      <c r="A2813" s="7">
        <v>291109265</v>
      </c>
      <c r="B2813" s="4">
        <v>667583</v>
      </c>
      <c r="C2813" s="4" t="s">
        <v>215</v>
      </c>
      <c r="D2813" s="7">
        <v>104.36</v>
      </c>
      <c r="E2813" s="7">
        <v>1</v>
      </c>
      <c r="F2813" s="7">
        <v>104.36</v>
      </c>
      <c r="G2813" s="5" t="s">
        <v>22</v>
      </c>
      <c r="H2813" s="5" t="s">
        <v>28</v>
      </c>
      <c r="I2813">
        <f>VLOOKUP($A2813,'Cancelled Orders'!$D$2:$L$10078,COLUMN(E2812),0)</f>
        <v>0</v>
      </c>
      <c r="J2813" t="str">
        <f>VLOOKUP($A2813,'Cancelled Orders'!$D$2:$G$10078,3,0)</f>
        <v>Order cancelled through app</v>
      </c>
      <c r="K2813" t="str">
        <f>VLOOKUP($A2813,'Cancelled Orders'!$D$2:$G$10078,4,0)</f>
        <v>Customer Refusal</v>
      </c>
    </row>
    <row r="2814" spans="1:11" ht="13.2" x14ac:dyDescent="0.25">
      <c r="A2814" s="7">
        <v>291499612</v>
      </c>
      <c r="B2814" s="4">
        <v>762061</v>
      </c>
      <c r="C2814" s="4" t="s">
        <v>1050</v>
      </c>
      <c r="D2814" s="7">
        <v>210</v>
      </c>
      <c r="E2814" s="7">
        <v>1</v>
      </c>
      <c r="F2814" s="7">
        <v>210</v>
      </c>
      <c r="G2814" s="5" t="s">
        <v>22</v>
      </c>
      <c r="H2814" s="5" t="s">
        <v>22</v>
      </c>
      <c r="I2814">
        <f>VLOOKUP($A2814,'Cancelled Orders'!$D$2:$L$10078,COLUMN(E2813),0)</f>
        <v>0</v>
      </c>
      <c r="J2814" t="str">
        <f>VLOOKUP($A2814,'Cancelled Orders'!$D$2:$G$10078,3,0)</f>
        <v>Order cancelled through app</v>
      </c>
      <c r="K2814" t="str">
        <f>VLOOKUP($A2814,'Cancelled Orders'!$D$2:$G$10078,4,0)</f>
        <v>Customer Refusal</v>
      </c>
    </row>
    <row r="2815" spans="1:11" ht="13.2" x14ac:dyDescent="0.25">
      <c r="A2815" s="7">
        <v>291008944</v>
      </c>
      <c r="B2815" s="4">
        <v>762061</v>
      </c>
      <c r="C2815" s="4" t="s">
        <v>1050</v>
      </c>
      <c r="D2815" s="7">
        <v>200</v>
      </c>
      <c r="E2815" s="7">
        <v>1</v>
      </c>
      <c r="F2815" s="7">
        <v>200</v>
      </c>
      <c r="G2815" s="5" t="s">
        <v>22</v>
      </c>
      <c r="H2815" s="5" t="s">
        <v>22</v>
      </c>
      <c r="I2815">
        <f>VLOOKUP($A2815,'Cancelled Orders'!$D$2:$L$10078,COLUMN(E2814),0)</f>
        <v>0</v>
      </c>
      <c r="J2815" t="str">
        <f>VLOOKUP($A2815,'Cancelled Orders'!$D$2:$G$10078,3,0)</f>
        <v>Order cancelled through app</v>
      </c>
      <c r="K2815" t="str">
        <f>VLOOKUP($A2815,'Cancelled Orders'!$D$2:$G$10078,4,0)</f>
        <v>Customer Refusal</v>
      </c>
    </row>
    <row r="2816" spans="1:11" ht="13.2" x14ac:dyDescent="0.25">
      <c r="A2816" s="7">
        <v>291524593</v>
      </c>
      <c r="B2816" s="4">
        <v>762061</v>
      </c>
      <c r="C2816" s="4" t="s">
        <v>1050</v>
      </c>
      <c r="D2816" s="7">
        <v>210</v>
      </c>
      <c r="E2816" s="7">
        <v>1</v>
      </c>
      <c r="F2816" s="7">
        <v>210</v>
      </c>
      <c r="G2816" s="5" t="s">
        <v>22</v>
      </c>
      <c r="H2816" s="5" t="s">
        <v>22</v>
      </c>
      <c r="I2816">
        <f>VLOOKUP($A2816,'Cancelled Orders'!$D$2:$L$10078,COLUMN(E2815),0)</f>
        <v>0</v>
      </c>
      <c r="J2816" t="str">
        <f>VLOOKUP($A2816,'Cancelled Orders'!$D$2:$G$10078,3,0)</f>
        <v>Cancelled by Restaurant</v>
      </c>
      <c r="K2816" t="str">
        <f>VLOOKUP($A2816,'Cancelled Orders'!$D$2:$G$10078,4,0)</f>
        <v>Stock Shortage</v>
      </c>
    </row>
    <row r="2817" spans="1:11" ht="13.2" x14ac:dyDescent="0.25">
      <c r="A2817" s="7">
        <v>291512870</v>
      </c>
      <c r="B2817" s="4">
        <v>762061</v>
      </c>
      <c r="C2817" s="4" t="s">
        <v>1050</v>
      </c>
      <c r="D2817" s="7">
        <v>210</v>
      </c>
      <c r="E2817" s="7">
        <v>1</v>
      </c>
      <c r="F2817" s="7">
        <v>210</v>
      </c>
      <c r="G2817" s="5" t="s">
        <v>22</v>
      </c>
      <c r="H2817" s="5" t="s">
        <v>22</v>
      </c>
      <c r="I2817">
        <f>VLOOKUP($A2817,'Cancelled Orders'!$D$2:$L$10078,COLUMN(E2816),0)</f>
        <v>0</v>
      </c>
      <c r="J2817" t="str">
        <f>VLOOKUP($A2817,'Cancelled Orders'!$D$2:$G$10078,3,0)</f>
        <v>Order cancelled through app</v>
      </c>
      <c r="K2817" t="str">
        <f>VLOOKUP($A2817,'Cancelled Orders'!$D$2:$G$10078,4,0)</f>
        <v>Customer Refusal</v>
      </c>
    </row>
    <row r="2818" spans="1:11" ht="13.2" x14ac:dyDescent="0.25">
      <c r="A2818" s="7">
        <v>291497295</v>
      </c>
      <c r="B2818" s="4">
        <v>708083</v>
      </c>
      <c r="C2818" s="4" t="s">
        <v>1051</v>
      </c>
      <c r="D2818" s="7">
        <v>25</v>
      </c>
      <c r="E2818" s="7">
        <v>1</v>
      </c>
      <c r="F2818" s="7">
        <v>25</v>
      </c>
      <c r="G2818" s="5" t="s">
        <v>22</v>
      </c>
      <c r="H2818" s="5" t="s">
        <v>22</v>
      </c>
      <c r="I2818">
        <f>VLOOKUP($A2818,'Cancelled Orders'!$D$2:$L$10078,COLUMN(E2817),0)</f>
        <v>1</v>
      </c>
      <c r="J2818" t="str">
        <f>VLOOKUP($A2818,'Cancelled Orders'!$D$2:$G$10078,3,0)</f>
        <v>Cancelled by Restaurant</v>
      </c>
      <c r="K2818" t="str">
        <f>VLOOKUP($A2818,'Cancelled Orders'!$D$2:$G$10078,4,0)</f>
        <v>Item Unavailable</v>
      </c>
    </row>
    <row r="2819" spans="1:11" ht="13.2" x14ac:dyDescent="0.25">
      <c r="A2819" s="7">
        <v>291067711</v>
      </c>
      <c r="B2819" s="4">
        <v>650852</v>
      </c>
      <c r="C2819" s="4" t="s">
        <v>1052</v>
      </c>
      <c r="D2819" s="7">
        <v>75</v>
      </c>
      <c r="E2819" s="7">
        <v>1</v>
      </c>
      <c r="F2819" s="7">
        <v>75</v>
      </c>
      <c r="G2819" s="5" t="s">
        <v>22</v>
      </c>
      <c r="H2819" s="5" t="s">
        <v>28</v>
      </c>
      <c r="I2819">
        <f>VLOOKUP($A2819,'Cancelled Orders'!$D$2:$L$10078,COLUMN(E2818),0)</f>
        <v>1</v>
      </c>
      <c r="J2819" t="str">
        <f>VLOOKUP($A2819,'Cancelled Orders'!$D$2:$G$10078,3,0)</f>
        <v>Order cancelled through app</v>
      </c>
      <c r="K2819" t="str">
        <f>VLOOKUP($A2819,'Cancelled Orders'!$D$2:$G$10078,4,0)</f>
        <v>Customer Refusal</v>
      </c>
    </row>
    <row r="2820" spans="1:11" ht="13.2" x14ac:dyDescent="0.25">
      <c r="A2820" s="7">
        <v>290341642</v>
      </c>
      <c r="B2820" s="4">
        <v>808775</v>
      </c>
      <c r="C2820" s="4" t="s">
        <v>1053</v>
      </c>
      <c r="D2820" s="7">
        <v>50</v>
      </c>
      <c r="E2820" s="7">
        <v>1</v>
      </c>
      <c r="F2820" s="7">
        <v>50</v>
      </c>
      <c r="G2820" s="5" t="s">
        <v>22</v>
      </c>
      <c r="H2820" s="5" t="s">
        <v>22</v>
      </c>
      <c r="I2820">
        <f>VLOOKUP($A2820,'Cancelled Orders'!$D$2:$L$10078,COLUMN(E2819),0)</f>
        <v>1</v>
      </c>
      <c r="J2820" t="str">
        <f>VLOOKUP($A2820,'Cancelled Orders'!$D$2:$G$10078,3,0)</f>
        <v>Cancelled by Restaurant</v>
      </c>
      <c r="K2820" t="str">
        <f>VLOOKUP($A2820,'Cancelled Orders'!$D$2:$G$10078,4,0)</f>
        <v>Item Unavailable</v>
      </c>
    </row>
    <row r="2821" spans="1:11" ht="13.2" x14ac:dyDescent="0.25">
      <c r="A2821" s="7">
        <v>289831206</v>
      </c>
      <c r="B2821" s="4">
        <v>650743</v>
      </c>
      <c r="C2821" s="4" t="s">
        <v>215</v>
      </c>
      <c r="D2821" s="7">
        <v>110</v>
      </c>
      <c r="E2821" s="7">
        <v>1</v>
      </c>
      <c r="F2821" s="7">
        <v>110</v>
      </c>
      <c r="G2821" s="5" t="s">
        <v>22</v>
      </c>
      <c r="H2821" s="5" t="s">
        <v>28</v>
      </c>
      <c r="I2821">
        <f>VLOOKUP($A2821,'Cancelled Orders'!$D$2:$L$10078,COLUMN(E2820),0)</f>
        <v>1</v>
      </c>
      <c r="J2821" t="str">
        <f>VLOOKUP($A2821,'Cancelled Orders'!$D$2:$G$10078,3,0)</f>
        <v>Order cancelled through app</v>
      </c>
      <c r="K2821" t="str">
        <f>VLOOKUP($A2821,'Cancelled Orders'!$D$2:$G$10078,4,0)</f>
        <v>Customer Refusal</v>
      </c>
    </row>
    <row r="2822" spans="1:11" ht="13.2" x14ac:dyDescent="0.25">
      <c r="A2822" s="7">
        <v>289829449</v>
      </c>
      <c r="B2822" s="4">
        <v>650743</v>
      </c>
      <c r="C2822" s="4" t="s">
        <v>215</v>
      </c>
      <c r="D2822" s="7">
        <v>110</v>
      </c>
      <c r="E2822" s="7">
        <v>1</v>
      </c>
      <c r="F2822" s="7">
        <v>110</v>
      </c>
      <c r="G2822" s="5" t="s">
        <v>22</v>
      </c>
      <c r="H2822" s="5" t="s">
        <v>28</v>
      </c>
      <c r="I2822">
        <f>VLOOKUP($A2822,'Cancelled Orders'!$D$2:$L$10078,COLUMN(E2821),0)</f>
        <v>1</v>
      </c>
      <c r="J2822" t="str">
        <f>VLOOKUP($A2822,'Cancelled Orders'!$D$2:$G$10078,3,0)</f>
        <v>Order cancelled through app</v>
      </c>
      <c r="K2822" t="str">
        <f>VLOOKUP($A2822,'Cancelled Orders'!$D$2:$G$10078,4,0)</f>
        <v>Customer Refusal</v>
      </c>
    </row>
    <row r="2823" spans="1:11" ht="13.2" x14ac:dyDescent="0.25">
      <c r="A2823" s="7">
        <v>289827030</v>
      </c>
      <c r="B2823" s="4">
        <v>650743</v>
      </c>
      <c r="C2823" s="4" t="s">
        <v>215</v>
      </c>
      <c r="D2823" s="7">
        <v>110</v>
      </c>
      <c r="E2823" s="7">
        <v>1</v>
      </c>
      <c r="F2823" s="7">
        <v>110</v>
      </c>
      <c r="G2823" s="5" t="s">
        <v>22</v>
      </c>
      <c r="H2823" s="5" t="s">
        <v>28</v>
      </c>
      <c r="I2823">
        <f>VLOOKUP($A2823,'Cancelled Orders'!$D$2:$L$10078,COLUMN(E2822),0)</f>
        <v>1</v>
      </c>
      <c r="J2823" t="str">
        <f>VLOOKUP($A2823,'Cancelled Orders'!$D$2:$G$10078,3,0)</f>
        <v>Order cancelled through app</v>
      </c>
      <c r="K2823" t="str">
        <f>VLOOKUP($A2823,'Cancelled Orders'!$D$2:$G$10078,4,0)</f>
        <v>Customer Refusal</v>
      </c>
    </row>
    <row r="2824" spans="1:11" ht="13.2" x14ac:dyDescent="0.25">
      <c r="A2824" s="7">
        <v>289820565</v>
      </c>
      <c r="B2824" s="4">
        <v>650743</v>
      </c>
      <c r="C2824" s="4" t="s">
        <v>215</v>
      </c>
      <c r="D2824" s="7">
        <v>110</v>
      </c>
      <c r="E2824" s="7">
        <v>1</v>
      </c>
      <c r="F2824" s="7">
        <v>110</v>
      </c>
      <c r="G2824" s="5" t="s">
        <v>22</v>
      </c>
      <c r="H2824" s="5" t="s">
        <v>28</v>
      </c>
      <c r="I2824">
        <f>VLOOKUP($A2824,'Cancelled Orders'!$D$2:$L$10078,COLUMN(E2823),0)</f>
        <v>1</v>
      </c>
      <c r="J2824" t="str">
        <f>VLOOKUP($A2824,'Cancelled Orders'!$D$2:$G$10078,3,0)</f>
        <v>Order cancelled through app</v>
      </c>
      <c r="K2824" t="str">
        <f>VLOOKUP($A2824,'Cancelled Orders'!$D$2:$G$10078,4,0)</f>
        <v>Customer Refusal</v>
      </c>
    </row>
    <row r="2825" spans="1:11" ht="13.2" x14ac:dyDescent="0.25">
      <c r="A2825" s="7">
        <v>289849754</v>
      </c>
      <c r="B2825" s="4">
        <v>650743</v>
      </c>
      <c r="C2825" s="4" t="s">
        <v>215</v>
      </c>
      <c r="D2825" s="7">
        <v>110</v>
      </c>
      <c r="E2825" s="7">
        <v>1</v>
      </c>
      <c r="F2825" s="7">
        <v>110</v>
      </c>
      <c r="G2825" s="5" t="s">
        <v>22</v>
      </c>
      <c r="H2825" s="5" t="s">
        <v>28</v>
      </c>
      <c r="I2825">
        <f>VLOOKUP($A2825,'Cancelled Orders'!$D$2:$L$10078,COLUMN(E2824),0)</f>
        <v>1</v>
      </c>
      <c r="J2825" t="str">
        <f>VLOOKUP($A2825,'Cancelled Orders'!$D$2:$G$10078,3,0)</f>
        <v>Order cancelled through app</v>
      </c>
      <c r="K2825" t="str">
        <f>VLOOKUP($A2825,'Cancelled Orders'!$D$2:$G$10078,4,0)</f>
        <v>Customer Refusal</v>
      </c>
    </row>
    <row r="2826" spans="1:11" ht="13.2" x14ac:dyDescent="0.25">
      <c r="A2826" s="7">
        <v>289848667</v>
      </c>
      <c r="B2826" s="4">
        <v>650743</v>
      </c>
      <c r="C2826" s="4" t="s">
        <v>215</v>
      </c>
      <c r="D2826" s="7">
        <v>110</v>
      </c>
      <c r="E2826" s="7">
        <v>1</v>
      </c>
      <c r="F2826" s="7">
        <v>110</v>
      </c>
      <c r="G2826" s="5" t="s">
        <v>22</v>
      </c>
      <c r="H2826" s="5" t="s">
        <v>28</v>
      </c>
      <c r="I2826">
        <f>VLOOKUP($A2826,'Cancelled Orders'!$D$2:$L$10078,COLUMN(E2825),0)</f>
        <v>1</v>
      </c>
      <c r="J2826" t="str">
        <f>VLOOKUP($A2826,'Cancelled Orders'!$D$2:$G$10078,3,0)</f>
        <v>Order cancelled through app</v>
      </c>
      <c r="K2826" t="str">
        <f>VLOOKUP($A2826,'Cancelled Orders'!$D$2:$G$10078,4,0)</f>
        <v>Customer Refusal</v>
      </c>
    </row>
    <row r="2827" spans="1:11" ht="13.2" x14ac:dyDescent="0.25">
      <c r="A2827" s="7">
        <v>289827301</v>
      </c>
      <c r="B2827" s="4">
        <v>650743</v>
      </c>
      <c r="C2827" s="4" t="s">
        <v>215</v>
      </c>
      <c r="D2827" s="7">
        <v>110</v>
      </c>
      <c r="E2827" s="7">
        <v>1</v>
      </c>
      <c r="F2827" s="7">
        <v>110</v>
      </c>
      <c r="G2827" s="5" t="s">
        <v>22</v>
      </c>
      <c r="H2827" s="5" t="s">
        <v>28</v>
      </c>
      <c r="I2827">
        <f>VLOOKUP($A2827,'Cancelled Orders'!$D$2:$L$10078,COLUMN(E2826),0)</f>
        <v>1</v>
      </c>
      <c r="J2827" t="str">
        <f>VLOOKUP($A2827,'Cancelled Orders'!$D$2:$G$10078,3,0)</f>
        <v>Order cancelled through app</v>
      </c>
      <c r="K2827" t="str">
        <f>VLOOKUP($A2827,'Cancelled Orders'!$D$2:$G$10078,4,0)</f>
        <v>Customer Refusal</v>
      </c>
    </row>
    <row r="2828" spans="1:11" ht="13.2" x14ac:dyDescent="0.25">
      <c r="A2828" s="7">
        <v>290934964</v>
      </c>
      <c r="B2828" s="4">
        <v>613805</v>
      </c>
      <c r="C2828" s="4" t="s">
        <v>45</v>
      </c>
      <c r="D2828" s="7">
        <v>30</v>
      </c>
      <c r="E2828" s="7">
        <v>1</v>
      </c>
      <c r="F2828" s="7">
        <v>30</v>
      </c>
      <c r="G2828" s="5" t="s">
        <v>22</v>
      </c>
      <c r="H2828" s="5" t="s">
        <v>28</v>
      </c>
      <c r="I2828">
        <f>VLOOKUP($A2828,'Cancelled Orders'!$D$2:$L$10078,COLUMN(E2827),0)</f>
        <v>1</v>
      </c>
      <c r="J2828" t="str">
        <f>VLOOKUP($A2828,'Cancelled Orders'!$D$2:$G$10078,3,0)</f>
        <v>Order cancelled through app</v>
      </c>
      <c r="K2828" t="str">
        <f>VLOOKUP($A2828,'Cancelled Orders'!$D$2:$G$10078,4,0)</f>
        <v>Customer Refusal</v>
      </c>
    </row>
    <row r="2829" spans="1:11" ht="13.2" x14ac:dyDescent="0.25">
      <c r="A2829" s="7">
        <v>291520106</v>
      </c>
      <c r="B2829" s="4">
        <v>823527</v>
      </c>
      <c r="C2829" s="4" t="s">
        <v>1054</v>
      </c>
      <c r="D2829" s="7">
        <v>55</v>
      </c>
      <c r="E2829" s="7">
        <v>1</v>
      </c>
      <c r="F2829" s="7">
        <v>55</v>
      </c>
      <c r="G2829" s="5" t="s">
        <v>22</v>
      </c>
      <c r="H2829" s="5" t="s">
        <v>28</v>
      </c>
      <c r="I2829">
        <f>VLOOKUP($A2829,'Cancelled Orders'!$D$2:$L$10078,COLUMN(E2828),0)</f>
        <v>1</v>
      </c>
      <c r="J2829" t="str">
        <f>VLOOKUP($A2829,'Cancelled Orders'!$D$2:$G$10078,3,0)</f>
        <v>Order cancelled through app</v>
      </c>
      <c r="K2829" t="str">
        <f>VLOOKUP($A2829,'Cancelled Orders'!$D$2:$G$10078,4,0)</f>
        <v>Customer Refusal</v>
      </c>
    </row>
    <row r="2830" spans="1:11" ht="13.2" x14ac:dyDescent="0.25">
      <c r="A2830" s="7">
        <v>291066357</v>
      </c>
      <c r="B2830" s="4">
        <v>782771</v>
      </c>
      <c r="C2830" s="4" t="s">
        <v>187</v>
      </c>
      <c r="D2830" s="7">
        <v>50</v>
      </c>
      <c r="E2830" s="7">
        <v>1</v>
      </c>
      <c r="F2830" s="7">
        <v>50</v>
      </c>
      <c r="G2830" s="5" t="s">
        <v>22</v>
      </c>
      <c r="H2830" s="5" t="s">
        <v>22</v>
      </c>
      <c r="I2830">
        <f>VLOOKUP($A2830,'Cancelled Orders'!$D$2:$L$10078,COLUMN(E2829),0)</f>
        <v>1</v>
      </c>
      <c r="J2830" t="str">
        <f>VLOOKUP($A2830,'Cancelled Orders'!$D$2:$G$10078,3,0)</f>
        <v>Order cancelled through app</v>
      </c>
      <c r="K2830" t="str">
        <f>VLOOKUP($A2830,'Cancelled Orders'!$D$2:$G$10078,4,0)</f>
        <v>Customer Refusal</v>
      </c>
    </row>
    <row r="2831" spans="1:11" ht="13.2" x14ac:dyDescent="0.25">
      <c r="A2831" s="7">
        <v>290714677</v>
      </c>
      <c r="B2831" s="4">
        <v>464340</v>
      </c>
      <c r="C2831" s="4" t="s">
        <v>1055</v>
      </c>
      <c r="D2831" s="7">
        <v>62</v>
      </c>
      <c r="E2831" s="7">
        <v>1</v>
      </c>
      <c r="F2831" s="7">
        <v>62</v>
      </c>
      <c r="G2831" s="5" t="s">
        <v>22</v>
      </c>
      <c r="H2831" s="5" t="s">
        <v>22</v>
      </c>
      <c r="I2831">
        <f>VLOOKUP($A2831,'Cancelled Orders'!$D$2:$L$10078,COLUMN(E2830),0)</f>
        <v>1</v>
      </c>
      <c r="J2831" t="str">
        <f>VLOOKUP($A2831,'Cancelled Orders'!$D$2:$G$10078,3,0)</f>
        <v>Cancelled by Restaurant</v>
      </c>
      <c r="K2831" t="str">
        <f>VLOOKUP($A2831,'Cancelled Orders'!$D$2:$G$10078,4,0)</f>
        <v>Customer Refusal</v>
      </c>
    </row>
    <row r="2832" spans="1:11" ht="13.2" x14ac:dyDescent="0.25">
      <c r="A2832" s="7">
        <v>291370482</v>
      </c>
      <c r="B2832" s="4">
        <v>464340</v>
      </c>
      <c r="C2832" s="4" t="s">
        <v>1055</v>
      </c>
      <c r="D2832" s="7">
        <v>62</v>
      </c>
      <c r="E2832" s="7">
        <v>2</v>
      </c>
      <c r="F2832" s="7">
        <v>124</v>
      </c>
      <c r="G2832" s="5" t="s">
        <v>22</v>
      </c>
      <c r="H2832" s="5" t="s">
        <v>22</v>
      </c>
      <c r="I2832">
        <f>VLOOKUP($A2832,'Cancelled Orders'!$D$2:$L$10078,COLUMN(E2831),0)</f>
        <v>1</v>
      </c>
      <c r="J2832" t="str">
        <f>VLOOKUP($A2832,'Cancelled Orders'!$D$2:$G$10078,3,0)</f>
        <v>Cancelled by Restaurant</v>
      </c>
      <c r="K2832" t="str">
        <f>VLOOKUP($A2832,'Cancelled Orders'!$D$2:$G$10078,4,0)</f>
        <v>Stock Shortage</v>
      </c>
    </row>
    <row r="2833" spans="1:11" ht="13.2" x14ac:dyDescent="0.25">
      <c r="A2833" s="7">
        <v>291059796</v>
      </c>
      <c r="B2833" s="4">
        <v>464317</v>
      </c>
      <c r="C2833" s="4" t="s">
        <v>186</v>
      </c>
      <c r="D2833" s="7">
        <v>25</v>
      </c>
      <c r="E2833" s="7">
        <v>1</v>
      </c>
      <c r="F2833" s="7">
        <v>25</v>
      </c>
      <c r="G2833" s="5" t="s">
        <v>22</v>
      </c>
      <c r="H2833" s="5" t="s">
        <v>22</v>
      </c>
      <c r="I2833">
        <f>VLOOKUP($A2833,'Cancelled Orders'!$D$2:$L$10078,COLUMN(E2832),0)</f>
        <v>1</v>
      </c>
      <c r="J2833" t="str">
        <f>VLOOKUP($A2833,'Cancelled Orders'!$D$2:$G$10078,3,0)</f>
        <v>Cancelled by Restaurant</v>
      </c>
      <c r="K2833" t="str">
        <f>VLOOKUP($A2833,'Cancelled Orders'!$D$2:$G$10078,4,0)</f>
        <v>Stock Shortage</v>
      </c>
    </row>
    <row r="2834" spans="1:11" ht="13.2" x14ac:dyDescent="0.25">
      <c r="A2834" s="7">
        <v>291146451</v>
      </c>
      <c r="B2834" s="4">
        <v>657724</v>
      </c>
      <c r="C2834" s="4" t="s">
        <v>916</v>
      </c>
      <c r="D2834" s="7">
        <v>41</v>
      </c>
      <c r="E2834" s="7">
        <v>1</v>
      </c>
      <c r="F2834" s="7">
        <v>41</v>
      </c>
      <c r="G2834" s="5" t="s">
        <v>22</v>
      </c>
      <c r="H2834" s="5" t="s">
        <v>22</v>
      </c>
      <c r="I2834">
        <f>VLOOKUP($A2834,'Cancelled Orders'!$D$2:$L$10078,COLUMN(E2833),0)</f>
        <v>1</v>
      </c>
      <c r="J2834" t="str">
        <f>VLOOKUP($A2834,'Cancelled Orders'!$D$2:$G$10078,3,0)</f>
        <v>Order cancelled through app</v>
      </c>
      <c r="K2834" t="str">
        <f>VLOOKUP($A2834,'Cancelled Orders'!$D$2:$G$10078,4,0)</f>
        <v>Customer Refusal</v>
      </c>
    </row>
    <row r="2835" spans="1:11" ht="13.2" x14ac:dyDescent="0.25">
      <c r="A2835" s="7">
        <v>289973133</v>
      </c>
      <c r="B2835" s="4">
        <v>657724</v>
      </c>
      <c r="C2835" s="4" t="s">
        <v>916</v>
      </c>
      <c r="D2835" s="7">
        <v>41</v>
      </c>
      <c r="E2835" s="7">
        <v>1</v>
      </c>
      <c r="F2835" s="7">
        <v>41</v>
      </c>
      <c r="G2835" s="5" t="s">
        <v>22</v>
      </c>
      <c r="H2835" s="5" t="s">
        <v>22</v>
      </c>
      <c r="I2835">
        <f>VLOOKUP($A2835,'Cancelled Orders'!$D$2:$L$10078,COLUMN(E2834),0)</f>
        <v>1</v>
      </c>
      <c r="J2835" t="str">
        <f>VLOOKUP($A2835,'Cancelled Orders'!$D$2:$G$10078,3,0)</f>
        <v>Cancelled by Restaurant</v>
      </c>
      <c r="K2835" t="str">
        <f>VLOOKUP($A2835,'Cancelled Orders'!$D$2:$G$10078,4,0)</f>
        <v>Stock Shortage</v>
      </c>
    </row>
    <row r="2836" spans="1:11" ht="13.2" x14ac:dyDescent="0.25">
      <c r="A2836" s="7">
        <v>289691042</v>
      </c>
      <c r="B2836" s="4">
        <v>468023</v>
      </c>
      <c r="C2836" s="4" t="s">
        <v>1056</v>
      </c>
      <c r="D2836" s="7">
        <v>50</v>
      </c>
      <c r="E2836" s="7">
        <v>1</v>
      </c>
      <c r="F2836" s="7">
        <v>50</v>
      </c>
      <c r="G2836" s="5" t="s">
        <v>22</v>
      </c>
      <c r="H2836" s="5" t="s">
        <v>22</v>
      </c>
      <c r="I2836">
        <f>VLOOKUP($A2836,'Cancelled Orders'!$D$2:$L$10078,COLUMN(E2835),0)</f>
        <v>1</v>
      </c>
      <c r="J2836" t="str">
        <f>VLOOKUP($A2836,'Cancelled Orders'!$D$2:$G$10078,3,0)</f>
        <v>Order cancelled through app</v>
      </c>
      <c r="K2836" t="str">
        <f>VLOOKUP($A2836,'Cancelled Orders'!$D$2:$G$10078,4,0)</f>
        <v>Customer Refusal</v>
      </c>
    </row>
    <row r="2837" spans="1:11" ht="13.2" x14ac:dyDescent="0.25">
      <c r="A2837" s="7">
        <v>290194739</v>
      </c>
      <c r="B2837" s="4">
        <v>582099</v>
      </c>
      <c r="C2837" s="4" t="s">
        <v>85</v>
      </c>
      <c r="D2837" s="7">
        <v>64</v>
      </c>
      <c r="E2837" s="7">
        <v>1</v>
      </c>
      <c r="F2837" s="7">
        <v>64</v>
      </c>
      <c r="G2837" s="5" t="s">
        <v>22</v>
      </c>
      <c r="H2837" s="5" t="s">
        <v>28</v>
      </c>
      <c r="I2837">
        <f>VLOOKUP($A2837,'Cancelled Orders'!$D$2:$L$10078,COLUMN(E2836),0)</f>
        <v>1</v>
      </c>
      <c r="J2837" t="str">
        <f>VLOOKUP($A2837,'Cancelled Orders'!$D$2:$G$10078,3,0)</f>
        <v>Order cancelled through app</v>
      </c>
      <c r="K2837" t="str">
        <f>VLOOKUP($A2837,'Cancelled Orders'!$D$2:$G$10078,4,0)</f>
        <v>Customer Refusal</v>
      </c>
    </row>
    <row r="2838" spans="1:11" ht="13.2" x14ac:dyDescent="0.25">
      <c r="A2838" s="7">
        <v>290200650</v>
      </c>
      <c r="B2838" s="4">
        <v>582099</v>
      </c>
      <c r="C2838" s="4" t="s">
        <v>85</v>
      </c>
      <c r="D2838" s="7">
        <v>64</v>
      </c>
      <c r="E2838" s="7">
        <v>1</v>
      </c>
      <c r="F2838" s="7">
        <v>64</v>
      </c>
      <c r="G2838" s="5" t="s">
        <v>22</v>
      </c>
      <c r="H2838" s="5" t="s">
        <v>28</v>
      </c>
      <c r="I2838">
        <f>VLOOKUP($A2838,'Cancelled Orders'!$D$2:$L$10078,COLUMN(E2837),0)</f>
        <v>1</v>
      </c>
      <c r="J2838" t="str">
        <f>VLOOKUP($A2838,'Cancelled Orders'!$D$2:$G$10078,3,0)</f>
        <v>Order cancelled through app</v>
      </c>
      <c r="K2838" t="str">
        <f>VLOOKUP($A2838,'Cancelled Orders'!$D$2:$G$10078,4,0)</f>
        <v>Customer Refusal</v>
      </c>
    </row>
    <row r="2839" spans="1:11" ht="13.2" x14ac:dyDescent="0.25">
      <c r="A2839" s="7">
        <v>290160098</v>
      </c>
      <c r="B2839" s="4">
        <v>580259</v>
      </c>
      <c r="C2839" s="4" t="s">
        <v>36</v>
      </c>
      <c r="D2839" s="7">
        <v>55</v>
      </c>
      <c r="E2839" s="7">
        <v>1</v>
      </c>
      <c r="F2839" s="7">
        <v>55</v>
      </c>
      <c r="G2839" s="5" t="s">
        <v>22</v>
      </c>
      <c r="H2839" s="5" t="s">
        <v>28</v>
      </c>
      <c r="I2839">
        <f>VLOOKUP($A2839,'Cancelled Orders'!$D$2:$L$10078,COLUMN(E2838),0)</f>
        <v>0</v>
      </c>
      <c r="J2839" t="str">
        <f>VLOOKUP($A2839,'Cancelled Orders'!$D$2:$G$10078,3,0)</f>
        <v>Order cancelled through app</v>
      </c>
      <c r="K2839" t="str">
        <f>VLOOKUP($A2839,'Cancelled Orders'!$D$2:$G$10078,4,0)</f>
        <v>Customer Refusal</v>
      </c>
    </row>
    <row r="2840" spans="1:11" ht="13.2" x14ac:dyDescent="0.25">
      <c r="A2840" s="7">
        <v>290194408</v>
      </c>
      <c r="B2840" s="4">
        <v>580259</v>
      </c>
      <c r="C2840" s="4" t="s">
        <v>36</v>
      </c>
      <c r="D2840" s="7">
        <v>55</v>
      </c>
      <c r="E2840" s="7">
        <v>1</v>
      </c>
      <c r="F2840" s="7">
        <v>55</v>
      </c>
      <c r="G2840" s="5" t="s">
        <v>22</v>
      </c>
      <c r="H2840" s="5" t="s">
        <v>28</v>
      </c>
      <c r="I2840">
        <f>VLOOKUP($A2840,'Cancelled Orders'!$D$2:$L$10078,COLUMN(E2839),0)</f>
        <v>0</v>
      </c>
      <c r="J2840" t="str">
        <f>VLOOKUP($A2840,'Cancelled Orders'!$D$2:$G$10078,3,0)</f>
        <v>Order cancelled through app</v>
      </c>
      <c r="K2840" t="str">
        <f>VLOOKUP($A2840,'Cancelled Orders'!$D$2:$G$10078,4,0)</f>
        <v>Customer Refusal</v>
      </c>
    </row>
    <row r="2841" spans="1:11" ht="13.2" x14ac:dyDescent="0.25">
      <c r="A2841" s="7">
        <v>289709058</v>
      </c>
      <c r="B2841" s="4">
        <v>825389</v>
      </c>
      <c r="C2841" s="4" t="s">
        <v>1057</v>
      </c>
      <c r="D2841" s="7">
        <v>85</v>
      </c>
      <c r="E2841" s="7">
        <v>1</v>
      </c>
      <c r="F2841" s="7">
        <v>85</v>
      </c>
      <c r="G2841" s="5" t="s">
        <v>22</v>
      </c>
      <c r="H2841" s="5" t="s">
        <v>28</v>
      </c>
      <c r="I2841">
        <f>VLOOKUP($A2841,'Cancelled Orders'!$D$2:$L$10078,COLUMN(E2840),0)</f>
        <v>0</v>
      </c>
      <c r="J2841" t="str">
        <f>VLOOKUP($A2841,'Cancelled Orders'!$D$2:$G$10078,3,0)</f>
        <v>Order cancelled through app</v>
      </c>
      <c r="K2841" t="str">
        <f>VLOOKUP($A2841,'Cancelled Orders'!$D$2:$G$10078,4,0)</f>
        <v>Customer Refusal</v>
      </c>
    </row>
    <row r="2842" spans="1:11" ht="13.2" x14ac:dyDescent="0.25">
      <c r="A2842" s="7">
        <v>289838500</v>
      </c>
      <c r="B2842" s="4">
        <v>804999</v>
      </c>
      <c r="C2842" s="4" t="s">
        <v>1058</v>
      </c>
      <c r="D2842" s="7">
        <v>62</v>
      </c>
      <c r="E2842" s="7">
        <v>1</v>
      </c>
      <c r="F2842" s="7">
        <v>62</v>
      </c>
      <c r="G2842" s="5" t="s">
        <v>22</v>
      </c>
      <c r="H2842" s="5" t="s">
        <v>28</v>
      </c>
      <c r="I2842">
        <f>VLOOKUP($A2842,'Cancelled Orders'!$D$2:$L$10078,COLUMN(E2841),0)</f>
        <v>1</v>
      </c>
      <c r="J2842" t="str">
        <f>VLOOKUP($A2842,'Cancelled Orders'!$D$2:$G$10078,3,0)</f>
        <v>Order cancelled through app</v>
      </c>
      <c r="K2842" t="str">
        <f>VLOOKUP($A2842,'Cancelled Orders'!$D$2:$G$10078,4,0)</f>
        <v>Customer Refusal</v>
      </c>
    </row>
    <row r="2843" spans="1:11" ht="13.2" x14ac:dyDescent="0.25">
      <c r="A2843" s="7">
        <v>289818069</v>
      </c>
      <c r="B2843" s="4">
        <v>804999</v>
      </c>
      <c r="C2843" s="4" t="s">
        <v>1058</v>
      </c>
      <c r="D2843" s="7">
        <v>62</v>
      </c>
      <c r="E2843" s="7">
        <v>1</v>
      </c>
      <c r="F2843" s="7">
        <v>62</v>
      </c>
      <c r="G2843" s="5" t="s">
        <v>22</v>
      </c>
      <c r="H2843" s="5" t="s">
        <v>28</v>
      </c>
      <c r="I2843">
        <f>VLOOKUP($A2843,'Cancelled Orders'!$D$2:$L$10078,COLUMN(E2842),0)</f>
        <v>1</v>
      </c>
      <c r="J2843" t="str">
        <f>VLOOKUP($A2843,'Cancelled Orders'!$D$2:$G$10078,3,0)</f>
        <v>Order cancelled through app</v>
      </c>
      <c r="K2843" t="str">
        <f>VLOOKUP($A2843,'Cancelled Orders'!$D$2:$G$10078,4,0)</f>
        <v>Customer Refusal</v>
      </c>
    </row>
    <row r="2844" spans="1:11" ht="13.2" x14ac:dyDescent="0.25">
      <c r="A2844" s="7">
        <v>289815820</v>
      </c>
      <c r="B2844" s="4">
        <v>804999</v>
      </c>
      <c r="C2844" s="4" t="s">
        <v>1058</v>
      </c>
      <c r="D2844" s="7">
        <v>62</v>
      </c>
      <c r="E2844" s="7">
        <v>1</v>
      </c>
      <c r="F2844" s="7">
        <v>62</v>
      </c>
      <c r="G2844" s="5" t="s">
        <v>22</v>
      </c>
      <c r="H2844" s="5" t="s">
        <v>28</v>
      </c>
      <c r="I2844">
        <f>VLOOKUP($A2844,'Cancelled Orders'!$D$2:$L$10078,COLUMN(E2843),0)</f>
        <v>1</v>
      </c>
      <c r="J2844" t="str">
        <f>VLOOKUP($A2844,'Cancelled Orders'!$D$2:$G$10078,3,0)</f>
        <v>Order cancelled through app</v>
      </c>
      <c r="K2844" t="str">
        <f>VLOOKUP($A2844,'Cancelled Orders'!$D$2:$G$10078,4,0)</f>
        <v>Customer Refusal</v>
      </c>
    </row>
    <row r="2845" spans="1:11" ht="13.2" x14ac:dyDescent="0.25">
      <c r="A2845" s="7">
        <v>289800495</v>
      </c>
      <c r="B2845" s="4">
        <v>804999</v>
      </c>
      <c r="C2845" s="4" t="s">
        <v>1058</v>
      </c>
      <c r="D2845" s="7">
        <v>62</v>
      </c>
      <c r="E2845" s="7">
        <v>1</v>
      </c>
      <c r="F2845" s="7">
        <v>62</v>
      </c>
      <c r="G2845" s="5" t="s">
        <v>22</v>
      </c>
      <c r="H2845" s="5" t="s">
        <v>28</v>
      </c>
      <c r="I2845">
        <f>VLOOKUP($A2845,'Cancelled Orders'!$D$2:$L$10078,COLUMN(E2844),0)</f>
        <v>1</v>
      </c>
      <c r="J2845" t="str">
        <f>VLOOKUP($A2845,'Cancelled Orders'!$D$2:$G$10078,3,0)</f>
        <v>Order cancelled through app</v>
      </c>
      <c r="K2845" t="str">
        <f>VLOOKUP($A2845,'Cancelled Orders'!$D$2:$G$10078,4,0)</f>
        <v>Customer Refusal</v>
      </c>
    </row>
    <row r="2846" spans="1:11" ht="13.2" x14ac:dyDescent="0.25">
      <c r="A2846" s="7">
        <v>289773292</v>
      </c>
      <c r="B2846" s="4">
        <v>804999</v>
      </c>
      <c r="C2846" s="4" t="s">
        <v>1058</v>
      </c>
      <c r="D2846" s="7">
        <v>62</v>
      </c>
      <c r="E2846" s="7">
        <v>1</v>
      </c>
      <c r="F2846" s="7">
        <v>62</v>
      </c>
      <c r="G2846" s="5" t="s">
        <v>22</v>
      </c>
      <c r="H2846" s="5" t="s">
        <v>28</v>
      </c>
      <c r="I2846">
        <f>VLOOKUP($A2846,'Cancelled Orders'!$D$2:$L$10078,COLUMN(E2845),0)</f>
        <v>1</v>
      </c>
      <c r="J2846" t="str">
        <f>VLOOKUP($A2846,'Cancelled Orders'!$D$2:$G$10078,3,0)</f>
        <v>Order cancelled through app</v>
      </c>
      <c r="K2846" t="str">
        <f>VLOOKUP($A2846,'Cancelled Orders'!$D$2:$G$10078,4,0)</f>
        <v>Customer Refusal</v>
      </c>
    </row>
    <row r="2847" spans="1:11" ht="13.2" x14ac:dyDescent="0.25">
      <c r="A2847" s="7">
        <v>289750234</v>
      </c>
      <c r="B2847" s="4">
        <v>804999</v>
      </c>
      <c r="C2847" s="4" t="s">
        <v>1058</v>
      </c>
      <c r="D2847" s="7">
        <v>62</v>
      </c>
      <c r="E2847" s="7">
        <v>1</v>
      </c>
      <c r="F2847" s="7">
        <v>62</v>
      </c>
      <c r="G2847" s="5" t="s">
        <v>22</v>
      </c>
      <c r="H2847" s="5" t="s">
        <v>28</v>
      </c>
      <c r="I2847">
        <f>VLOOKUP($A2847,'Cancelled Orders'!$D$2:$L$10078,COLUMN(E2846),0)</f>
        <v>1</v>
      </c>
      <c r="J2847" t="str">
        <f>VLOOKUP($A2847,'Cancelled Orders'!$D$2:$G$10078,3,0)</f>
        <v>Order cancelled through app</v>
      </c>
      <c r="K2847" t="str">
        <f>VLOOKUP($A2847,'Cancelled Orders'!$D$2:$G$10078,4,0)</f>
        <v>Customer Refusal</v>
      </c>
    </row>
    <row r="2848" spans="1:11" ht="13.2" x14ac:dyDescent="0.25">
      <c r="A2848" s="7">
        <v>289877203</v>
      </c>
      <c r="B2848" s="4">
        <v>804999</v>
      </c>
      <c r="C2848" s="4" t="s">
        <v>1058</v>
      </c>
      <c r="D2848" s="7">
        <v>62</v>
      </c>
      <c r="E2848" s="7">
        <v>1</v>
      </c>
      <c r="F2848" s="7">
        <v>62</v>
      </c>
      <c r="G2848" s="5" t="s">
        <v>22</v>
      </c>
      <c r="H2848" s="5" t="s">
        <v>28</v>
      </c>
      <c r="I2848">
        <f>VLOOKUP($A2848,'Cancelled Orders'!$D$2:$L$10078,COLUMN(E2847),0)</f>
        <v>1</v>
      </c>
      <c r="J2848" t="str">
        <f>VLOOKUP($A2848,'Cancelled Orders'!$D$2:$G$10078,3,0)</f>
        <v>Order cancelled through app</v>
      </c>
      <c r="K2848" t="str">
        <f>VLOOKUP($A2848,'Cancelled Orders'!$D$2:$G$10078,4,0)</f>
        <v>Customer Refusal</v>
      </c>
    </row>
    <row r="2849" spans="1:11" ht="13.2" x14ac:dyDescent="0.25">
      <c r="A2849" s="7">
        <v>289743962</v>
      </c>
      <c r="B2849" s="4">
        <v>804999</v>
      </c>
      <c r="C2849" s="4" t="s">
        <v>1058</v>
      </c>
      <c r="D2849" s="7">
        <v>62</v>
      </c>
      <c r="E2849" s="7">
        <v>1</v>
      </c>
      <c r="F2849" s="7">
        <v>62</v>
      </c>
      <c r="G2849" s="5" t="s">
        <v>22</v>
      </c>
      <c r="H2849" s="5" t="s">
        <v>28</v>
      </c>
      <c r="I2849">
        <f>VLOOKUP($A2849,'Cancelled Orders'!$D$2:$L$10078,COLUMN(E2848),0)</f>
        <v>1</v>
      </c>
      <c r="J2849" t="str">
        <f>VLOOKUP($A2849,'Cancelled Orders'!$D$2:$G$10078,3,0)</f>
        <v>Order cancelled through app</v>
      </c>
      <c r="K2849" t="str">
        <f>VLOOKUP($A2849,'Cancelled Orders'!$D$2:$G$10078,4,0)</f>
        <v>Customer Refusal</v>
      </c>
    </row>
    <row r="2850" spans="1:11" ht="13.2" x14ac:dyDescent="0.25">
      <c r="A2850" s="7">
        <v>289843481</v>
      </c>
      <c r="B2850" s="4">
        <v>804999</v>
      </c>
      <c r="C2850" s="4" t="s">
        <v>1058</v>
      </c>
      <c r="D2850" s="7">
        <v>62</v>
      </c>
      <c r="E2850" s="7">
        <v>1</v>
      </c>
      <c r="F2850" s="7">
        <v>62</v>
      </c>
      <c r="G2850" s="5" t="s">
        <v>22</v>
      </c>
      <c r="H2850" s="5" t="s">
        <v>28</v>
      </c>
      <c r="I2850">
        <f>VLOOKUP($A2850,'Cancelled Orders'!$D$2:$L$10078,COLUMN(E2849),0)</f>
        <v>1</v>
      </c>
      <c r="J2850" t="str">
        <f>VLOOKUP($A2850,'Cancelled Orders'!$D$2:$G$10078,3,0)</f>
        <v>Order cancelled through app</v>
      </c>
      <c r="K2850" t="str">
        <f>VLOOKUP($A2850,'Cancelled Orders'!$D$2:$G$10078,4,0)</f>
        <v>Customer Refusal</v>
      </c>
    </row>
    <row r="2851" spans="1:11" ht="13.2" x14ac:dyDescent="0.25">
      <c r="A2851" s="7">
        <v>289824259</v>
      </c>
      <c r="B2851" s="4">
        <v>804999</v>
      </c>
      <c r="C2851" s="4" t="s">
        <v>1058</v>
      </c>
      <c r="D2851" s="7">
        <v>62</v>
      </c>
      <c r="E2851" s="7">
        <v>1</v>
      </c>
      <c r="F2851" s="7">
        <v>62</v>
      </c>
      <c r="G2851" s="5" t="s">
        <v>22</v>
      </c>
      <c r="H2851" s="5" t="s">
        <v>28</v>
      </c>
      <c r="I2851">
        <f>VLOOKUP($A2851,'Cancelled Orders'!$D$2:$L$10078,COLUMN(E2850),0)</f>
        <v>1</v>
      </c>
      <c r="J2851" t="str">
        <f>VLOOKUP($A2851,'Cancelled Orders'!$D$2:$G$10078,3,0)</f>
        <v>Order cancelled through app</v>
      </c>
      <c r="K2851" t="str">
        <f>VLOOKUP($A2851,'Cancelled Orders'!$D$2:$G$10078,4,0)</f>
        <v>Customer Refusal</v>
      </c>
    </row>
    <row r="2852" spans="1:11" ht="13.2" x14ac:dyDescent="0.25">
      <c r="A2852" s="7">
        <v>289748123</v>
      </c>
      <c r="B2852" s="4">
        <v>804999</v>
      </c>
      <c r="C2852" s="4" t="s">
        <v>1058</v>
      </c>
      <c r="D2852" s="7">
        <v>62</v>
      </c>
      <c r="E2852" s="7">
        <v>1</v>
      </c>
      <c r="F2852" s="7">
        <v>62</v>
      </c>
      <c r="G2852" s="5" t="s">
        <v>22</v>
      </c>
      <c r="H2852" s="5" t="s">
        <v>28</v>
      </c>
      <c r="I2852">
        <f>VLOOKUP($A2852,'Cancelled Orders'!$D$2:$L$10078,COLUMN(E2851),0)</f>
        <v>1</v>
      </c>
      <c r="J2852" t="str">
        <f>VLOOKUP($A2852,'Cancelled Orders'!$D$2:$G$10078,3,0)</f>
        <v>Order cancelled through app</v>
      </c>
      <c r="K2852" t="str">
        <f>VLOOKUP($A2852,'Cancelled Orders'!$D$2:$G$10078,4,0)</f>
        <v>Customer Refusal</v>
      </c>
    </row>
    <row r="2853" spans="1:11" ht="13.2" x14ac:dyDescent="0.25">
      <c r="A2853" s="7">
        <v>289971102</v>
      </c>
      <c r="B2853" s="4">
        <v>650758</v>
      </c>
      <c r="C2853" s="4" t="s">
        <v>1048</v>
      </c>
      <c r="D2853" s="7">
        <v>110</v>
      </c>
      <c r="E2853" s="7">
        <v>1</v>
      </c>
      <c r="F2853" s="7">
        <v>110</v>
      </c>
      <c r="G2853" s="5" t="s">
        <v>22</v>
      </c>
      <c r="H2853" s="5" t="s">
        <v>28</v>
      </c>
      <c r="I2853">
        <f>VLOOKUP($A2853,'Cancelled Orders'!$D$2:$L$10078,COLUMN(E2852),0)</f>
        <v>1</v>
      </c>
      <c r="J2853" t="str">
        <f>VLOOKUP($A2853,'Cancelled Orders'!$D$2:$G$10078,3,0)</f>
        <v>Order cancelled through app</v>
      </c>
      <c r="K2853" t="str">
        <f>VLOOKUP($A2853,'Cancelled Orders'!$D$2:$G$10078,4,0)</f>
        <v>Customer Refusal</v>
      </c>
    </row>
    <row r="2854" spans="1:11" ht="13.2" x14ac:dyDescent="0.25">
      <c r="A2854" s="7">
        <v>289968955</v>
      </c>
      <c r="B2854" s="4">
        <v>650758</v>
      </c>
      <c r="C2854" s="4" t="s">
        <v>1048</v>
      </c>
      <c r="D2854" s="7">
        <v>110</v>
      </c>
      <c r="E2854" s="7">
        <v>1</v>
      </c>
      <c r="F2854" s="7">
        <v>110</v>
      </c>
      <c r="G2854" s="5" t="s">
        <v>22</v>
      </c>
      <c r="H2854" s="5" t="s">
        <v>28</v>
      </c>
      <c r="I2854">
        <f>VLOOKUP($A2854,'Cancelled Orders'!$D$2:$L$10078,COLUMN(E2853),0)</f>
        <v>1</v>
      </c>
      <c r="J2854" t="str">
        <f>VLOOKUP($A2854,'Cancelled Orders'!$D$2:$G$10078,3,0)</f>
        <v>Order cancelled through app</v>
      </c>
      <c r="K2854" t="str">
        <f>VLOOKUP($A2854,'Cancelled Orders'!$D$2:$G$10078,4,0)</f>
        <v>Customer Refusal</v>
      </c>
    </row>
    <row r="2855" spans="1:11" ht="13.2" x14ac:dyDescent="0.25">
      <c r="A2855" s="7">
        <v>289968068</v>
      </c>
      <c r="B2855" s="4">
        <v>650758</v>
      </c>
      <c r="C2855" s="4" t="s">
        <v>1048</v>
      </c>
      <c r="D2855" s="7">
        <v>110</v>
      </c>
      <c r="E2855" s="7">
        <v>1</v>
      </c>
      <c r="F2855" s="7">
        <v>110</v>
      </c>
      <c r="G2855" s="5" t="s">
        <v>22</v>
      </c>
      <c r="H2855" s="5" t="s">
        <v>28</v>
      </c>
      <c r="I2855">
        <f>VLOOKUP($A2855,'Cancelled Orders'!$D$2:$L$10078,COLUMN(E2854),0)</f>
        <v>1</v>
      </c>
      <c r="J2855" t="str">
        <f>VLOOKUP($A2855,'Cancelled Orders'!$D$2:$G$10078,3,0)</f>
        <v>Order cancelled through app</v>
      </c>
      <c r="K2855" t="str">
        <f>VLOOKUP($A2855,'Cancelled Orders'!$D$2:$G$10078,4,0)</f>
        <v>Customer Refusal</v>
      </c>
    </row>
    <row r="2856" spans="1:11" ht="13.2" x14ac:dyDescent="0.25">
      <c r="A2856" s="7">
        <v>289968012</v>
      </c>
      <c r="B2856" s="4">
        <v>650758</v>
      </c>
      <c r="C2856" s="4" t="s">
        <v>1048</v>
      </c>
      <c r="D2856" s="7">
        <v>110</v>
      </c>
      <c r="E2856" s="7">
        <v>1</v>
      </c>
      <c r="F2856" s="7">
        <v>110</v>
      </c>
      <c r="G2856" s="5" t="s">
        <v>22</v>
      </c>
      <c r="H2856" s="5" t="s">
        <v>28</v>
      </c>
      <c r="I2856">
        <f>VLOOKUP($A2856,'Cancelled Orders'!$D$2:$L$10078,COLUMN(E2855),0)</f>
        <v>1</v>
      </c>
      <c r="J2856" t="str">
        <f>VLOOKUP($A2856,'Cancelled Orders'!$D$2:$G$10078,3,0)</f>
        <v>Order cancelled through app</v>
      </c>
      <c r="K2856" t="str">
        <f>VLOOKUP($A2856,'Cancelled Orders'!$D$2:$G$10078,4,0)</f>
        <v>Customer Refusal</v>
      </c>
    </row>
    <row r="2857" spans="1:11" ht="13.2" x14ac:dyDescent="0.25">
      <c r="A2857" s="7">
        <v>290138007</v>
      </c>
      <c r="B2857" s="4">
        <v>836813</v>
      </c>
      <c r="C2857" s="4" t="s">
        <v>215</v>
      </c>
      <c r="D2857" s="7">
        <v>85</v>
      </c>
      <c r="E2857" s="7">
        <v>1</v>
      </c>
      <c r="F2857" s="7">
        <v>85</v>
      </c>
      <c r="G2857" s="5" t="s">
        <v>22</v>
      </c>
      <c r="H2857" s="5" t="s">
        <v>28</v>
      </c>
      <c r="I2857">
        <f>VLOOKUP($A2857,'Cancelled Orders'!$D$2:$L$10078,COLUMN(E2856),0)</f>
        <v>1</v>
      </c>
      <c r="J2857" t="str">
        <f>VLOOKUP($A2857,'Cancelled Orders'!$D$2:$G$10078,3,0)</f>
        <v>Order cancelled through app</v>
      </c>
      <c r="K2857" t="str">
        <f>VLOOKUP($A2857,'Cancelled Orders'!$D$2:$G$10078,4,0)</f>
        <v>Customer Refusal</v>
      </c>
    </row>
    <row r="2858" spans="1:11" ht="13.2" x14ac:dyDescent="0.25">
      <c r="A2858" s="7">
        <v>291099471</v>
      </c>
      <c r="B2858" s="4">
        <v>854601</v>
      </c>
      <c r="C2858" s="4" t="s">
        <v>1059</v>
      </c>
      <c r="D2858" s="7">
        <v>43</v>
      </c>
      <c r="E2858" s="7">
        <v>1</v>
      </c>
      <c r="F2858" s="7">
        <v>43</v>
      </c>
      <c r="G2858" s="5" t="s">
        <v>22</v>
      </c>
      <c r="H2858" s="5" t="s">
        <v>28</v>
      </c>
      <c r="I2858">
        <f>VLOOKUP($A2858,'Cancelled Orders'!$D$2:$L$10078,COLUMN(E2857),0)</f>
        <v>1</v>
      </c>
      <c r="J2858" t="str">
        <f>VLOOKUP($A2858,'Cancelled Orders'!$D$2:$G$10078,3,0)</f>
        <v>Cancelled by Restaurant</v>
      </c>
      <c r="K2858" t="str">
        <f>VLOOKUP($A2858,'Cancelled Orders'!$D$2:$G$10078,4,0)</f>
        <v>Stock Shortage</v>
      </c>
    </row>
    <row r="2859" spans="1:11" ht="13.2" x14ac:dyDescent="0.25">
      <c r="A2859" s="7">
        <v>289657252</v>
      </c>
      <c r="B2859" s="4">
        <v>620627</v>
      </c>
      <c r="C2859" s="4" t="s">
        <v>1060</v>
      </c>
      <c r="D2859" s="7">
        <v>55</v>
      </c>
      <c r="E2859" s="7">
        <v>1</v>
      </c>
      <c r="F2859" s="7">
        <v>55</v>
      </c>
      <c r="G2859" s="5" t="s">
        <v>22</v>
      </c>
      <c r="H2859" s="5" t="s">
        <v>22</v>
      </c>
      <c r="I2859">
        <f>VLOOKUP($A2859,'Cancelled Orders'!$D$2:$L$10078,COLUMN(E2858),0)</f>
        <v>0</v>
      </c>
      <c r="J2859" t="str">
        <f>VLOOKUP($A2859,'Cancelled Orders'!$D$2:$G$10078,3,0)</f>
        <v>Order cancelled through app</v>
      </c>
      <c r="K2859" t="str">
        <f>VLOOKUP($A2859,'Cancelled Orders'!$D$2:$G$10078,4,0)</f>
        <v>Customer Refusal</v>
      </c>
    </row>
    <row r="2860" spans="1:11" ht="13.2" x14ac:dyDescent="0.25">
      <c r="A2860" s="7">
        <v>291093667</v>
      </c>
      <c r="B2860" s="4">
        <v>811690</v>
      </c>
      <c r="C2860" s="4" t="s">
        <v>1061</v>
      </c>
      <c r="D2860" s="7">
        <v>140</v>
      </c>
      <c r="E2860" s="7">
        <v>1</v>
      </c>
      <c r="F2860" s="7">
        <v>140</v>
      </c>
      <c r="G2860" s="5" t="s">
        <v>22</v>
      </c>
      <c r="H2860" s="5" t="s">
        <v>28</v>
      </c>
      <c r="I2860">
        <f>VLOOKUP($A2860,'Cancelled Orders'!$D$2:$L$10078,COLUMN(E2859),0)</f>
        <v>0</v>
      </c>
      <c r="J2860" t="str">
        <f>VLOOKUP($A2860,'Cancelled Orders'!$D$2:$G$10078,3,0)</f>
        <v>Order cancelled through app</v>
      </c>
      <c r="K2860" t="str">
        <f>VLOOKUP($A2860,'Cancelled Orders'!$D$2:$G$10078,4,0)</f>
        <v>Customer Refusal</v>
      </c>
    </row>
    <row r="2861" spans="1:11" ht="13.2" x14ac:dyDescent="0.25">
      <c r="A2861" s="7">
        <v>291094963</v>
      </c>
      <c r="B2861" s="4">
        <v>811690</v>
      </c>
      <c r="C2861" s="4" t="s">
        <v>1061</v>
      </c>
      <c r="D2861" s="7">
        <v>140</v>
      </c>
      <c r="E2861" s="7">
        <v>1</v>
      </c>
      <c r="F2861" s="7">
        <v>140</v>
      </c>
      <c r="G2861" s="5" t="s">
        <v>22</v>
      </c>
      <c r="H2861" s="5" t="s">
        <v>28</v>
      </c>
      <c r="I2861">
        <f>VLOOKUP($A2861,'Cancelled Orders'!$D$2:$L$10078,COLUMN(E2860),0)</f>
        <v>0</v>
      </c>
      <c r="J2861" t="str">
        <f>VLOOKUP($A2861,'Cancelled Orders'!$D$2:$G$10078,3,0)</f>
        <v>Order cancelled through app</v>
      </c>
      <c r="K2861" t="str">
        <f>VLOOKUP($A2861,'Cancelled Orders'!$D$2:$G$10078,4,0)</f>
        <v>Customer Refusal</v>
      </c>
    </row>
    <row r="2862" spans="1:11" ht="13.2" x14ac:dyDescent="0.25">
      <c r="A2862" s="7">
        <v>291526286</v>
      </c>
      <c r="B2862" s="4">
        <v>650985</v>
      </c>
      <c r="C2862" s="4" t="s">
        <v>1062</v>
      </c>
      <c r="D2862" s="7">
        <v>74</v>
      </c>
      <c r="E2862" s="7">
        <v>1</v>
      </c>
      <c r="F2862" s="7">
        <v>74</v>
      </c>
      <c r="G2862" s="5" t="s">
        <v>22</v>
      </c>
      <c r="H2862" s="5" t="s">
        <v>28</v>
      </c>
      <c r="I2862">
        <f>VLOOKUP($A2862,'Cancelled Orders'!$D$2:$L$10078,COLUMN(E2861),0)</f>
        <v>1</v>
      </c>
      <c r="J2862" t="str">
        <f>VLOOKUP($A2862,'Cancelled Orders'!$D$2:$G$10078,3,0)</f>
        <v>Order cancelled through app</v>
      </c>
      <c r="K2862" t="str">
        <f>VLOOKUP($A2862,'Cancelled Orders'!$D$2:$G$10078,4,0)</f>
        <v>Customer Refusal</v>
      </c>
    </row>
    <row r="2863" spans="1:11" ht="13.2" x14ac:dyDescent="0.25">
      <c r="A2863" s="7">
        <v>291130670</v>
      </c>
      <c r="B2863" s="4">
        <v>650985</v>
      </c>
      <c r="C2863" s="4" t="s">
        <v>1062</v>
      </c>
      <c r="D2863" s="7">
        <v>74</v>
      </c>
      <c r="E2863" s="7">
        <v>1</v>
      </c>
      <c r="F2863" s="7">
        <v>74</v>
      </c>
      <c r="G2863" s="5" t="s">
        <v>22</v>
      </c>
      <c r="H2863" s="5" t="s">
        <v>28</v>
      </c>
      <c r="I2863">
        <f>VLOOKUP($A2863,'Cancelled Orders'!$D$2:$L$10078,COLUMN(E2862),0)</f>
        <v>1</v>
      </c>
      <c r="J2863" t="str">
        <f>VLOOKUP($A2863,'Cancelled Orders'!$D$2:$G$10078,3,0)</f>
        <v>Order cancelled through app</v>
      </c>
      <c r="K2863" t="str">
        <f>VLOOKUP($A2863,'Cancelled Orders'!$D$2:$G$10078,4,0)</f>
        <v>Customer Refusal</v>
      </c>
    </row>
    <row r="2864" spans="1:11" ht="13.2" x14ac:dyDescent="0.25">
      <c r="A2864" s="7">
        <v>291518363</v>
      </c>
      <c r="B2864" s="4">
        <v>650985</v>
      </c>
      <c r="C2864" s="4" t="s">
        <v>1062</v>
      </c>
      <c r="D2864" s="7">
        <v>74</v>
      </c>
      <c r="E2864" s="7">
        <v>1</v>
      </c>
      <c r="F2864" s="7">
        <v>74</v>
      </c>
      <c r="G2864" s="5" t="s">
        <v>22</v>
      </c>
      <c r="H2864" s="5" t="s">
        <v>28</v>
      </c>
      <c r="I2864">
        <f>VLOOKUP($A2864,'Cancelled Orders'!$D$2:$L$10078,COLUMN(E2863),0)</f>
        <v>1</v>
      </c>
      <c r="J2864" t="str">
        <f>VLOOKUP($A2864,'Cancelled Orders'!$D$2:$G$10078,3,0)</f>
        <v>Order cancelled through app</v>
      </c>
      <c r="K2864" t="str">
        <f>VLOOKUP($A2864,'Cancelled Orders'!$D$2:$G$10078,4,0)</f>
        <v>Customer Refusal</v>
      </c>
    </row>
    <row r="2865" spans="1:11" ht="13.2" x14ac:dyDescent="0.25">
      <c r="A2865" s="7">
        <v>291097640</v>
      </c>
      <c r="B2865" s="4">
        <v>650985</v>
      </c>
      <c r="C2865" s="4" t="s">
        <v>1062</v>
      </c>
      <c r="D2865" s="7">
        <v>74</v>
      </c>
      <c r="E2865" s="7">
        <v>1</v>
      </c>
      <c r="F2865" s="7">
        <v>74</v>
      </c>
      <c r="G2865" s="5" t="s">
        <v>22</v>
      </c>
      <c r="H2865" s="5" t="s">
        <v>28</v>
      </c>
      <c r="I2865">
        <f>VLOOKUP($A2865,'Cancelled Orders'!$D$2:$L$10078,COLUMN(E2864),0)</f>
        <v>1</v>
      </c>
      <c r="J2865" t="str">
        <f>VLOOKUP($A2865,'Cancelled Orders'!$D$2:$G$10078,3,0)</f>
        <v>Order cancelled through app</v>
      </c>
      <c r="K2865" t="str">
        <f>VLOOKUP($A2865,'Cancelled Orders'!$D$2:$G$10078,4,0)</f>
        <v>Customer Refusal</v>
      </c>
    </row>
    <row r="2866" spans="1:11" ht="13.2" x14ac:dyDescent="0.25">
      <c r="A2866" s="7">
        <v>291051182</v>
      </c>
      <c r="B2866" s="4">
        <v>836010</v>
      </c>
      <c r="C2866" s="4" t="s">
        <v>1063</v>
      </c>
      <c r="D2866" s="7">
        <v>75</v>
      </c>
      <c r="E2866" s="7">
        <v>1</v>
      </c>
      <c r="F2866" s="7">
        <v>75</v>
      </c>
      <c r="G2866" s="5" t="s">
        <v>22</v>
      </c>
      <c r="H2866" s="5" t="s">
        <v>28</v>
      </c>
      <c r="I2866">
        <f>VLOOKUP($A2866,'Cancelled Orders'!$D$2:$L$10078,COLUMN(E2865),0)</f>
        <v>1</v>
      </c>
      <c r="J2866" t="str">
        <f>VLOOKUP($A2866,'Cancelled Orders'!$D$2:$G$10078,3,0)</f>
        <v>Order cancelled through app</v>
      </c>
      <c r="K2866" t="str">
        <f>VLOOKUP($A2866,'Cancelled Orders'!$D$2:$G$10078,4,0)</f>
        <v>Customer Refusal</v>
      </c>
    </row>
    <row r="2867" spans="1:11" ht="13.2" x14ac:dyDescent="0.25">
      <c r="A2867" s="7">
        <v>291517600</v>
      </c>
      <c r="B2867" s="4">
        <v>808072</v>
      </c>
      <c r="C2867" s="4" t="s">
        <v>1064</v>
      </c>
      <c r="D2867" s="7">
        <v>138</v>
      </c>
      <c r="E2867" s="7">
        <v>1</v>
      </c>
      <c r="F2867" s="7">
        <v>138</v>
      </c>
      <c r="G2867" s="5" t="s">
        <v>22</v>
      </c>
      <c r="H2867" s="5" t="s">
        <v>28</v>
      </c>
      <c r="I2867">
        <f>VLOOKUP($A2867,'Cancelled Orders'!$D$2:$L$10078,COLUMN(E2866),0)</f>
        <v>1</v>
      </c>
      <c r="J2867" t="str">
        <f>VLOOKUP($A2867,'Cancelled Orders'!$D$2:$G$10078,3,0)</f>
        <v>Order cancelled through app</v>
      </c>
      <c r="K2867" t="str">
        <f>VLOOKUP($A2867,'Cancelled Orders'!$D$2:$G$10078,4,0)</f>
        <v>Customer Refusal</v>
      </c>
    </row>
    <row r="2868" spans="1:11" ht="13.2" x14ac:dyDescent="0.25">
      <c r="A2868" s="7">
        <v>291132065</v>
      </c>
      <c r="B2868" s="4">
        <v>808072</v>
      </c>
      <c r="C2868" s="4" t="s">
        <v>1064</v>
      </c>
      <c r="D2868" s="7">
        <v>138</v>
      </c>
      <c r="E2868" s="7">
        <v>1</v>
      </c>
      <c r="F2868" s="7">
        <v>138</v>
      </c>
      <c r="G2868" s="5" t="s">
        <v>22</v>
      </c>
      <c r="H2868" s="5" t="s">
        <v>28</v>
      </c>
      <c r="I2868">
        <f>VLOOKUP($A2868,'Cancelled Orders'!$D$2:$L$10078,COLUMN(E2867),0)</f>
        <v>1</v>
      </c>
      <c r="J2868" t="str">
        <f>VLOOKUP($A2868,'Cancelled Orders'!$D$2:$G$10078,3,0)</f>
        <v>Order cancelled through app</v>
      </c>
      <c r="K2868" t="str">
        <f>VLOOKUP($A2868,'Cancelled Orders'!$D$2:$G$10078,4,0)</f>
        <v>Customer Refusal</v>
      </c>
    </row>
    <row r="2869" spans="1:11" ht="13.2" x14ac:dyDescent="0.25">
      <c r="A2869" s="7">
        <v>290181571</v>
      </c>
      <c r="B2869" s="4">
        <v>808072</v>
      </c>
      <c r="C2869" s="4" t="s">
        <v>1064</v>
      </c>
      <c r="D2869" s="7">
        <v>138</v>
      </c>
      <c r="E2869" s="7">
        <v>1</v>
      </c>
      <c r="F2869" s="7">
        <v>138</v>
      </c>
      <c r="G2869" s="5" t="s">
        <v>22</v>
      </c>
      <c r="H2869" s="5" t="s">
        <v>28</v>
      </c>
      <c r="I2869">
        <f>VLOOKUP($A2869,'Cancelled Orders'!$D$2:$L$10078,COLUMN(E2868),0)</f>
        <v>1</v>
      </c>
      <c r="J2869" t="str">
        <f>VLOOKUP($A2869,'Cancelled Orders'!$D$2:$G$10078,3,0)</f>
        <v>Order cancelled through app</v>
      </c>
      <c r="K2869" t="str">
        <f>VLOOKUP($A2869,'Cancelled Orders'!$D$2:$G$10078,4,0)</f>
        <v>Customer Refusal</v>
      </c>
    </row>
    <row r="2870" spans="1:11" ht="13.2" x14ac:dyDescent="0.25">
      <c r="A2870" s="7">
        <v>290180769</v>
      </c>
      <c r="B2870" s="4">
        <v>808072</v>
      </c>
      <c r="C2870" s="4" t="s">
        <v>1064</v>
      </c>
      <c r="D2870" s="7">
        <v>138</v>
      </c>
      <c r="E2870" s="7">
        <v>1</v>
      </c>
      <c r="F2870" s="7">
        <v>138</v>
      </c>
      <c r="G2870" s="5" t="s">
        <v>22</v>
      </c>
      <c r="H2870" s="5" t="s">
        <v>28</v>
      </c>
      <c r="I2870">
        <f>VLOOKUP($A2870,'Cancelled Orders'!$D$2:$L$10078,COLUMN(E2869),0)</f>
        <v>1</v>
      </c>
      <c r="J2870" t="str">
        <f>VLOOKUP($A2870,'Cancelled Orders'!$D$2:$G$10078,3,0)</f>
        <v>Order cancelled through app</v>
      </c>
      <c r="K2870" t="str">
        <f>VLOOKUP($A2870,'Cancelled Orders'!$D$2:$G$10078,4,0)</f>
        <v>Customer Refusal</v>
      </c>
    </row>
    <row r="2871" spans="1:11" ht="13.2" x14ac:dyDescent="0.25">
      <c r="A2871" s="7">
        <v>291234911</v>
      </c>
      <c r="B2871" s="4">
        <v>120368</v>
      </c>
      <c r="C2871" s="4" t="s">
        <v>1065</v>
      </c>
      <c r="D2871" s="7">
        <v>210</v>
      </c>
      <c r="E2871" s="7">
        <v>1</v>
      </c>
      <c r="F2871" s="7">
        <v>210</v>
      </c>
      <c r="G2871" s="5" t="s">
        <v>22</v>
      </c>
      <c r="H2871" s="5" t="s">
        <v>22</v>
      </c>
      <c r="I2871">
        <f>VLOOKUP($A2871,'Cancelled Orders'!$D$2:$L$10078,COLUMN(E2870),0)</f>
        <v>0</v>
      </c>
      <c r="J2871" t="str">
        <f>VLOOKUP($A2871,'Cancelled Orders'!$D$2:$G$10078,3,0)</f>
        <v>Cancelled by Restaurant</v>
      </c>
      <c r="K2871" t="str">
        <f>VLOOKUP($A2871,'Cancelled Orders'!$D$2:$G$10078,4,0)</f>
        <v>Customer Refusal</v>
      </c>
    </row>
    <row r="2872" spans="1:11" ht="13.2" x14ac:dyDescent="0.25">
      <c r="A2872" s="7">
        <v>291100039</v>
      </c>
      <c r="B2872" s="4">
        <v>754369</v>
      </c>
      <c r="C2872" s="4" t="s">
        <v>1066</v>
      </c>
      <c r="D2872" s="7">
        <v>80</v>
      </c>
      <c r="E2872" s="7">
        <v>1</v>
      </c>
      <c r="F2872" s="7">
        <v>80</v>
      </c>
      <c r="G2872" s="5" t="s">
        <v>22</v>
      </c>
      <c r="H2872" s="5" t="s">
        <v>28</v>
      </c>
      <c r="I2872">
        <f>VLOOKUP($A2872,'Cancelled Orders'!$D$2:$L$10078,COLUMN(E2871),0)</f>
        <v>1</v>
      </c>
      <c r="J2872" t="str">
        <f>VLOOKUP($A2872,'Cancelled Orders'!$D$2:$G$10078,3,0)</f>
        <v>Order cancelled through app</v>
      </c>
      <c r="K2872" t="str">
        <f>VLOOKUP($A2872,'Cancelled Orders'!$D$2:$G$10078,4,0)</f>
        <v>Customer Refusal</v>
      </c>
    </row>
    <row r="2873" spans="1:11" ht="13.2" x14ac:dyDescent="0.25">
      <c r="A2873" s="7">
        <v>291729330</v>
      </c>
      <c r="B2873" s="4">
        <v>747250</v>
      </c>
      <c r="C2873" s="4" t="s">
        <v>364</v>
      </c>
      <c r="D2873" s="7">
        <v>64</v>
      </c>
      <c r="E2873" s="7">
        <v>1</v>
      </c>
      <c r="F2873" s="7">
        <v>64</v>
      </c>
      <c r="G2873" s="5" t="s">
        <v>22</v>
      </c>
      <c r="H2873" s="5" t="s">
        <v>22</v>
      </c>
      <c r="I2873">
        <f>VLOOKUP($A2873,'Cancelled Orders'!$D$2:$L$10078,COLUMN(E2872),0)</f>
        <v>1</v>
      </c>
      <c r="J2873" t="str">
        <f>VLOOKUP($A2873,'Cancelled Orders'!$D$2:$G$10078,3,0)</f>
        <v>Cancelled by Restaurant</v>
      </c>
      <c r="K2873" t="str">
        <f>VLOOKUP($A2873,'Cancelled Orders'!$D$2:$G$10078,4,0)</f>
        <v>Customer Refusal</v>
      </c>
    </row>
    <row r="2874" spans="1:11" ht="13.2" x14ac:dyDescent="0.25">
      <c r="A2874" s="7">
        <v>291539167</v>
      </c>
      <c r="B2874" s="4">
        <v>747250</v>
      </c>
      <c r="C2874" s="4" t="s">
        <v>364</v>
      </c>
      <c r="D2874" s="7">
        <v>64</v>
      </c>
      <c r="E2874" s="7">
        <v>1</v>
      </c>
      <c r="F2874" s="7">
        <v>64</v>
      </c>
      <c r="G2874" s="5" t="s">
        <v>22</v>
      </c>
      <c r="H2874" s="5" t="s">
        <v>22</v>
      </c>
      <c r="I2874">
        <f>VLOOKUP($A2874,'Cancelled Orders'!$D$2:$L$10078,COLUMN(E2873),0)</f>
        <v>1</v>
      </c>
      <c r="J2874" t="str">
        <f>VLOOKUP($A2874,'Cancelled Orders'!$D$2:$G$10078,3,0)</f>
        <v>Cancelled by Restaurant</v>
      </c>
      <c r="K2874" t="str">
        <f>VLOOKUP($A2874,'Cancelled Orders'!$D$2:$G$10078,4,0)</f>
        <v>Customer Refusal</v>
      </c>
    </row>
    <row r="2875" spans="1:11" ht="13.2" x14ac:dyDescent="0.25">
      <c r="A2875" s="7">
        <v>290591588</v>
      </c>
      <c r="B2875" s="4">
        <v>747250</v>
      </c>
      <c r="C2875" s="4" t="s">
        <v>364</v>
      </c>
      <c r="D2875" s="7">
        <v>64</v>
      </c>
      <c r="E2875" s="7">
        <v>1</v>
      </c>
      <c r="F2875" s="7">
        <v>64</v>
      </c>
      <c r="G2875" s="5" t="s">
        <v>22</v>
      </c>
      <c r="H2875" s="5" t="s">
        <v>22</v>
      </c>
      <c r="I2875">
        <f>VLOOKUP($A2875,'Cancelled Orders'!$D$2:$L$10078,COLUMN(E2874),0)</f>
        <v>1</v>
      </c>
      <c r="J2875" t="str">
        <f>VLOOKUP($A2875,'Cancelled Orders'!$D$2:$G$10078,3,0)</f>
        <v>Order cancelled through app</v>
      </c>
      <c r="K2875" t="str">
        <f>VLOOKUP($A2875,'Cancelled Orders'!$D$2:$G$10078,4,0)</f>
        <v>Customer Refusal</v>
      </c>
    </row>
    <row r="2876" spans="1:11" ht="13.2" x14ac:dyDescent="0.25">
      <c r="A2876" s="7">
        <v>291594631</v>
      </c>
      <c r="B2876" s="4">
        <v>580230</v>
      </c>
      <c r="C2876" s="4" t="s">
        <v>85</v>
      </c>
      <c r="D2876" s="7">
        <v>65</v>
      </c>
      <c r="E2876" s="7">
        <v>1</v>
      </c>
      <c r="F2876" s="7">
        <v>65</v>
      </c>
      <c r="G2876" s="5" t="s">
        <v>22</v>
      </c>
      <c r="H2876" s="5" t="s">
        <v>28</v>
      </c>
      <c r="I2876">
        <f>VLOOKUP($A2876,'Cancelled Orders'!$D$2:$L$10078,COLUMN(E2875),0)</f>
        <v>0</v>
      </c>
      <c r="J2876" t="str">
        <f>VLOOKUP($A2876,'Cancelled Orders'!$D$2:$G$10078,3,0)</f>
        <v>Order cancelled through app</v>
      </c>
      <c r="K2876" t="str">
        <f>VLOOKUP($A2876,'Cancelled Orders'!$D$2:$G$10078,4,0)</f>
        <v>Customer Refusal</v>
      </c>
    </row>
    <row r="2877" spans="1:11" ht="13.2" x14ac:dyDescent="0.25">
      <c r="A2877" s="7">
        <v>290090265</v>
      </c>
      <c r="B2877" s="4">
        <v>805016</v>
      </c>
      <c r="C2877" s="4" t="s">
        <v>1067</v>
      </c>
      <c r="D2877" s="7">
        <v>62</v>
      </c>
      <c r="E2877" s="7">
        <v>1</v>
      </c>
      <c r="F2877" s="7">
        <v>62</v>
      </c>
      <c r="G2877" s="5" t="s">
        <v>22</v>
      </c>
      <c r="H2877" s="5" t="s">
        <v>28</v>
      </c>
      <c r="I2877">
        <f>VLOOKUP($A2877,'Cancelled Orders'!$D$2:$L$10078,COLUMN(E2876),0)</f>
        <v>1</v>
      </c>
      <c r="J2877" t="str">
        <f>VLOOKUP($A2877,'Cancelled Orders'!$D$2:$G$10078,3,0)</f>
        <v>Cancelled by Restaurant</v>
      </c>
      <c r="K2877" t="str">
        <f>VLOOKUP($A2877,'Cancelled Orders'!$D$2:$G$10078,4,0)</f>
        <v>Stock Shortage</v>
      </c>
    </row>
    <row r="2878" spans="1:11" ht="13.2" x14ac:dyDescent="0.25">
      <c r="A2878" s="7">
        <v>290235463</v>
      </c>
      <c r="B2878" s="4">
        <v>805016</v>
      </c>
      <c r="C2878" s="4" t="s">
        <v>1067</v>
      </c>
      <c r="D2878" s="7">
        <v>62</v>
      </c>
      <c r="E2878" s="7">
        <v>1</v>
      </c>
      <c r="F2878" s="7">
        <v>62</v>
      </c>
      <c r="G2878" s="5" t="s">
        <v>22</v>
      </c>
      <c r="H2878" s="5" t="s">
        <v>28</v>
      </c>
      <c r="I2878">
        <f>VLOOKUP($A2878,'Cancelled Orders'!$D$2:$L$10078,COLUMN(E2877),0)</f>
        <v>1</v>
      </c>
      <c r="J2878" t="str">
        <f>VLOOKUP($A2878,'Cancelled Orders'!$D$2:$G$10078,3,0)</f>
        <v>Order cancelled through app</v>
      </c>
      <c r="K2878" t="str">
        <f>VLOOKUP($A2878,'Cancelled Orders'!$D$2:$G$10078,4,0)</f>
        <v>Customer Refusal</v>
      </c>
    </row>
    <row r="2879" spans="1:11" ht="13.2" x14ac:dyDescent="0.25">
      <c r="A2879" s="7">
        <v>290089673</v>
      </c>
      <c r="B2879" s="4">
        <v>805016</v>
      </c>
      <c r="C2879" s="4" t="s">
        <v>1067</v>
      </c>
      <c r="D2879" s="7">
        <v>62</v>
      </c>
      <c r="E2879" s="7">
        <v>1</v>
      </c>
      <c r="F2879" s="7">
        <v>62</v>
      </c>
      <c r="G2879" s="5" t="s">
        <v>22</v>
      </c>
      <c r="H2879" s="5" t="s">
        <v>28</v>
      </c>
      <c r="I2879">
        <f>VLOOKUP($A2879,'Cancelled Orders'!$D$2:$L$10078,COLUMN(E2878),0)</f>
        <v>1</v>
      </c>
      <c r="J2879" t="str">
        <f>VLOOKUP($A2879,'Cancelled Orders'!$D$2:$G$10078,3,0)</f>
        <v>Order cancelled through app</v>
      </c>
      <c r="K2879" t="str">
        <f>VLOOKUP($A2879,'Cancelled Orders'!$D$2:$G$10078,4,0)</f>
        <v>Customer Refusal</v>
      </c>
    </row>
    <row r="2880" spans="1:11" ht="13.2" x14ac:dyDescent="0.25">
      <c r="A2880" s="7">
        <v>290277253</v>
      </c>
      <c r="B2880" s="4">
        <v>805016</v>
      </c>
      <c r="C2880" s="4" t="s">
        <v>1067</v>
      </c>
      <c r="D2880" s="7">
        <v>62</v>
      </c>
      <c r="E2880" s="7">
        <v>1</v>
      </c>
      <c r="F2880" s="7">
        <v>62</v>
      </c>
      <c r="G2880" s="5" t="s">
        <v>22</v>
      </c>
      <c r="H2880" s="5" t="s">
        <v>28</v>
      </c>
      <c r="I2880">
        <f>VLOOKUP($A2880,'Cancelled Orders'!$D$2:$L$10078,COLUMN(E2879),0)</f>
        <v>1</v>
      </c>
      <c r="J2880" t="str">
        <f>VLOOKUP($A2880,'Cancelled Orders'!$D$2:$G$10078,3,0)</f>
        <v>Order cancelled through app</v>
      </c>
      <c r="K2880" t="str">
        <f>VLOOKUP($A2880,'Cancelled Orders'!$D$2:$G$10078,4,0)</f>
        <v>Customer Refusal</v>
      </c>
    </row>
    <row r="2881" spans="1:11" ht="13.2" x14ac:dyDescent="0.25">
      <c r="A2881" s="7">
        <v>291358284</v>
      </c>
      <c r="B2881" s="4">
        <v>868767</v>
      </c>
      <c r="C2881" s="4" t="s">
        <v>1068</v>
      </c>
      <c r="D2881" s="7">
        <v>120</v>
      </c>
      <c r="E2881" s="7">
        <v>1</v>
      </c>
      <c r="F2881" s="7">
        <v>120</v>
      </c>
      <c r="G2881" s="5" t="s">
        <v>22</v>
      </c>
      <c r="H2881" s="5" t="s">
        <v>28</v>
      </c>
      <c r="I2881">
        <f>VLOOKUP($A2881,'Cancelled Orders'!$D$2:$L$10078,COLUMN(E2880),0)</f>
        <v>1</v>
      </c>
      <c r="J2881" t="str">
        <f>VLOOKUP($A2881,'Cancelled Orders'!$D$2:$G$10078,3,0)</f>
        <v>Order cancelled through app</v>
      </c>
      <c r="K2881" t="str">
        <f>VLOOKUP($A2881,'Cancelled Orders'!$D$2:$G$10078,4,0)</f>
        <v>Customer Refusal</v>
      </c>
    </row>
    <row r="2882" spans="1:11" ht="13.2" x14ac:dyDescent="0.25">
      <c r="A2882" s="7">
        <v>290409784</v>
      </c>
      <c r="B2882" s="4">
        <v>868767</v>
      </c>
      <c r="C2882" s="4" t="s">
        <v>1068</v>
      </c>
      <c r="D2882" s="7">
        <v>120</v>
      </c>
      <c r="E2882" s="7">
        <v>1</v>
      </c>
      <c r="F2882" s="7">
        <v>120</v>
      </c>
      <c r="G2882" s="5" t="s">
        <v>22</v>
      </c>
      <c r="H2882" s="5" t="s">
        <v>28</v>
      </c>
      <c r="I2882">
        <f>VLOOKUP($A2882,'Cancelled Orders'!$D$2:$L$10078,COLUMN(E2881),0)</f>
        <v>1</v>
      </c>
      <c r="J2882" t="str">
        <f>VLOOKUP($A2882,'Cancelled Orders'!$D$2:$G$10078,3,0)</f>
        <v>Order cancelled through app</v>
      </c>
      <c r="K2882" t="str">
        <f>VLOOKUP($A2882,'Cancelled Orders'!$D$2:$G$10078,4,0)</f>
        <v>Customer Refusal</v>
      </c>
    </row>
    <row r="2883" spans="1:11" ht="13.2" x14ac:dyDescent="0.25">
      <c r="A2883" s="7">
        <v>291358166</v>
      </c>
      <c r="B2883" s="4">
        <v>868767</v>
      </c>
      <c r="C2883" s="4" t="s">
        <v>1068</v>
      </c>
      <c r="D2883" s="7">
        <v>120</v>
      </c>
      <c r="E2883" s="7">
        <v>1</v>
      </c>
      <c r="F2883" s="7">
        <v>120</v>
      </c>
      <c r="G2883" s="5" t="s">
        <v>22</v>
      </c>
      <c r="H2883" s="5" t="s">
        <v>28</v>
      </c>
      <c r="I2883">
        <f>VLOOKUP($A2883,'Cancelled Orders'!$D$2:$L$10078,COLUMN(E2882),0)</f>
        <v>1</v>
      </c>
      <c r="J2883" t="str">
        <f>VLOOKUP($A2883,'Cancelled Orders'!$D$2:$G$10078,3,0)</f>
        <v>Order cancelled through app</v>
      </c>
      <c r="K2883" t="str">
        <f>VLOOKUP($A2883,'Cancelled Orders'!$D$2:$G$10078,4,0)</f>
        <v>Customer Refusal</v>
      </c>
    </row>
    <row r="2884" spans="1:11" ht="13.2" x14ac:dyDescent="0.25">
      <c r="A2884" s="7">
        <v>291357047</v>
      </c>
      <c r="B2884" s="4">
        <v>868767</v>
      </c>
      <c r="C2884" s="4" t="s">
        <v>1068</v>
      </c>
      <c r="D2884" s="7">
        <v>120</v>
      </c>
      <c r="E2884" s="7">
        <v>1</v>
      </c>
      <c r="F2884" s="7">
        <v>120</v>
      </c>
      <c r="G2884" s="5" t="s">
        <v>22</v>
      </c>
      <c r="H2884" s="5" t="s">
        <v>28</v>
      </c>
      <c r="I2884">
        <f>VLOOKUP($A2884,'Cancelled Orders'!$D$2:$L$10078,COLUMN(E2883),0)</f>
        <v>1</v>
      </c>
      <c r="J2884" t="str">
        <f>VLOOKUP($A2884,'Cancelled Orders'!$D$2:$G$10078,3,0)</f>
        <v>Order cancelled through app</v>
      </c>
      <c r="K2884" t="str">
        <f>VLOOKUP($A2884,'Cancelled Orders'!$D$2:$G$10078,4,0)</f>
        <v>Customer Refusal</v>
      </c>
    </row>
    <row r="2885" spans="1:11" ht="13.2" x14ac:dyDescent="0.25">
      <c r="A2885" s="7">
        <v>290895308</v>
      </c>
      <c r="B2885" s="4">
        <v>836824</v>
      </c>
      <c r="C2885" s="4" t="s">
        <v>1048</v>
      </c>
      <c r="D2885" s="7">
        <v>85</v>
      </c>
      <c r="E2885" s="7">
        <v>1</v>
      </c>
      <c r="F2885" s="7">
        <v>85</v>
      </c>
      <c r="G2885" s="5" t="s">
        <v>22</v>
      </c>
      <c r="H2885" s="5" t="s">
        <v>28</v>
      </c>
      <c r="I2885">
        <f>VLOOKUP($A2885,'Cancelled Orders'!$D$2:$L$10078,COLUMN(E2884),0)</f>
        <v>1</v>
      </c>
      <c r="J2885" t="str">
        <f>VLOOKUP($A2885,'Cancelled Orders'!$D$2:$G$10078,3,0)</f>
        <v>Order cancelled through app</v>
      </c>
      <c r="K2885" t="str">
        <f>VLOOKUP($A2885,'Cancelled Orders'!$D$2:$G$10078,4,0)</f>
        <v>Customer Refusal</v>
      </c>
    </row>
    <row r="2886" spans="1:11" ht="13.2" x14ac:dyDescent="0.25">
      <c r="A2886" s="7">
        <v>290277241</v>
      </c>
      <c r="B2886" s="4">
        <v>766659</v>
      </c>
      <c r="C2886" s="4" t="s">
        <v>220</v>
      </c>
      <c r="D2886" s="7">
        <v>10</v>
      </c>
      <c r="E2886" s="7">
        <v>1</v>
      </c>
      <c r="F2886" s="7">
        <v>10</v>
      </c>
      <c r="G2886" s="5" t="s">
        <v>22</v>
      </c>
      <c r="H2886" s="5" t="s">
        <v>28</v>
      </c>
      <c r="I2886">
        <f>VLOOKUP($A2886,'Cancelled Orders'!$D$2:$L$10078,COLUMN(E2885),0)</f>
        <v>1</v>
      </c>
      <c r="J2886" t="str">
        <f>VLOOKUP($A2886,'Cancelled Orders'!$D$2:$G$10078,3,0)</f>
        <v>Order cancelled through app</v>
      </c>
      <c r="K2886" t="str">
        <f>VLOOKUP($A2886,'Cancelled Orders'!$D$2:$G$10078,4,0)</f>
        <v>Customer Refusal</v>
      </c>
    </row>
    <row r="2887" spans="1:11" ht="13.2" x14ac:dyDescent="0.25">
      <c r="A2887" s="7">
        <v>291426330</v>
      </c>
      <c r="B2887" s="4">
        <v>766646</v>
      </c>
      <c r="C2887" s="4" t="s">
        <v>49</v>
      </c>
      <c r="D2887" s="7">
        <v>10</v>
      </c>
      <c r="E2887" s="7">
        <v>1</v>
      </c>
      <c r="F2887" s="7">
        <v>10</v>
      </c>
      <c r="G2887" s="5" t="s">
        <v>22</v>
      </c>
      <c r="H2887" s="5" t="s">
        <v>28</v>
      </c>
      <c r="I2887">
        <f>VLOOKUP($A2887,'Cancelled Orders'!$D$2:$L$10078,COLUMN(E2886),0)</f>
        <v>1</v>
      </c>
      <c r="J2887" t="str">
        <f>VLOOKUP($A2887,'Cancelled Orders'!$D$2:$G$10078,3,0)</f>
        <v>Order cancelled through app</v>
      </c>
      <c r="K2887" t="str">
        <f>VLOOKUP($A2887,'Cancelled Orders'!$D$2:$G$10078,4,0)</f>
        <v>Customer Refusal</v>
      </c>
    </row>
    <row r="2888" spans="1:11" ht="13.2" x14ac:dyDescent="0.25">
      <c r="A2888" s="7">
        <v>291122888</v>
      </c>
      <c r="B2888" s="4">
        <v>644093</v>
      </c>
      <c r="C2888" s="4" t="s">
        <v>1069</v>
      </c>
      <c r="D2888" s="7">
        <v>120</v>
      </c>
      <c r="E2888" s="7">
        <v>1</v>
      </c>
      <c r="F2888" s="7">
        <v>120</v>
      </c>
      <c r="G2888" s="5" t="s">
        <v>22</v>
      </c>
      <c r="H2888" s="5" t="s">
        <v>28</v>
      </c>
      <c r="I2888">
        <f>VLOOKUP($A2888,'Cancelled Orders'!$D$2:$L$10078,COLUMN(E2887),0)</f>
        <v>1</v>
      </c>
      <c r="J2888" t="str">
        <f>VLOOKUP($A2888,'Cancelled Orders'!$D$2:$G$10078,3,0)</f>
        <v>Order cancelled through app</v>
      </c>
      <c r="K2888" t="str">
        <f>VLOOKUP($A2888,'Cancelled Orders'!$D$2:$G$10078,4,0)</f>
        <v>Customer Refusal</v>
      </c>
    </row>
    <row r="2889" spans="1:11" ht="13.2" x14ac:dyDescent="0.25">
      <c r="A2889" s="7">
        <v>291169078</v>
      </c>
      <c r="B2889" s="4">
        <v>644093</v>
      </c>
      <c r="C2889" s="4" t="s">
        <v>1069</v>
      </c>
      <c r="D2889" s="7">
        <v>120</v>
      </c>
      <c r="E2889" s="7">
        <v>1</v>
      </c>
      <c r="F2889" s="7">
        <v>120</v>
      </c>
      <c r="G2889" s="5" t="s">
        <v>22</v>
      </c>
      <c r="H2889" s="5" t="s">
        <v>28</v>
      </c>
      <c r="I2889">
        <f>VLOOKUP($A2889,'Cancelled Orders'!$D$2:$L$10078,COLUMN(E2888),0)</f>
        <v>1</v>
      </c>
      <c r="J2889" t="str">
        <f>VLOOKUP($A2889,'Cancelled Orders'!$D$2:$G$10078,3,0)</f>
        <v>Order cancelled through app</v>
      </c>
      <c r="K2889" t="str">
        <f>VLOOKUP($A2889,'Cancelled Orders'!$D$2:$G$10078,4,0)</f>
        <v>Customer Refusal</v>
      </c>
    </row>
    <row r="2890" spans="1:11" ht="13.2" x14ac:dyDescent="0.25">
      <c r="A2890" s="7">
        <v>290151340</v>
      </c>
      <c r="B2890" s="4">
        <v>644093</v>
      </c>
      <c r="C2890" s="4" t="s">
        <v>1069</v>
      </c>
      <c r="D2890" s="7">
        <v>120</v>
      </c>
      <c r="E2890" s="7">
        <v>1</v>
      </c>
      <c r="F2890" s="7">
        <v>120</v>
      </c>
      <c r="G2890" s="5" t="s">
        <v>22</v>
      </c>
      <c r="H2890" s="5" t="s">
        <v>28</v>
      </c>
      <c r="I2890">
        <f>VLOOKUP($A2890,'Cancelled Orders'!$D$2:$L$10078,COLUMN(E2889),0)</f>
        <v>1</v>
      </c>
      <c r="J2890" t="str">
        <f>VLOOKUP($A2890,'Cancelled Orders'!$D$2:$G$10078,3,0)</f>
        <v>Order cancelled through app</v>
      </c>
      <c r="K2890" t="str">
        <f>VLOOKUP($A2890,'Cancelled Orders'!$D$2:$G$10078,4,0)</f>
        <v>Customer Refusal</v>
      </c>
    </row>
    <row r="2891" spans="1:11" ht="13.2" x14ac:dyDescent="0.25">
      <c r="A2891" s="7">
        <v>291168439</v>
      </c>
      <c r="B2891" s="4">
        <v>644093</v>
      </c>
      <c r="C2891" s="4" t="s">
        <v>1069</v>
      </c>
      <c r="D2891" s="7">
        <v>120</v>
      </c>
      <c r="E2891" s="7">
        <v>1</v>
      </c>
      <c r="F2891" s="7">
        <v>120</v>
      </c>
      <c r="G2891" s="5" t="s">
        <v>22</v>
      </c>
      <c r="H2891" s="5" t="s">
        <v>28</v>
      </c>
      <c r="I2891">
        <f>VLOOKUP($A2891,'Cancelled Orders'!$D$2:$L$10078,COLUMN(E2890),0)</f>
        <v>1</v>
      </c>
      <c r="J2891" t="str">
        <f>VLOOKUP($A2891,'Cancelled Orders'!$D$2:$G$10078,3,0)</f>
        <v>Order cancelled through app</v>
      </c>
      <c r="K2891" t="str">
        <f>VLOOKUP($A2891,'Cancelled Orders'!$D$2:$G$10078,4,0)</f>
        <v>Customer Refusal</v>
      </c>
    </row>
    <row r="2892" spans="1:11" ht="13.2" x14ac:dyDescent="0.25">
      <c r="A2892" s="7">
        <v>291087342</v>
      </c>
      <c r="B2892" s="4">
        <v>846620</v>
      </c>
      <c r="C2892" s="4" t="s">
        <v>66</v>
      </c>
      <c r="D2892" s="7">
        <v>200</v>
      </c>
      <c r="E2892" s="7">
        <v>1</v>
      </c>
      <c r="F2892" s="7">
        <v>200</v>
      </c>
      <c r="G2892" s="5" t="s">
        <v>22</v>
      </c>
      <c r="H2892" s="5" t="s">
        <v>28</v>
      </c>
      <c r="I2892">
        <f>VLOOKUP($A2892,'Cancelled Orders'!$D$2:$L$10078,COLUMN(E2891),0)</f>
        <v>0</v>
      </c>
      <c r="J2892" t="str">
        <f>VLOOKUP($A2892,'Cancelled Orders'!$D$2:$G$10078,3,0)</f>
        <v>Order cancelled through app</v>
      </c>
      <c r="K2892" t="str">
        <f>VLOOKUP($A2892,'Cancelled Orders'!$D$2:$G$10078,4,0)</f>
        <v>Customer Refusal</v>
      </c>
    </row>
    <row r="2893" spans="1:11" ht="13.2" x14ac:dyDescent="0.25">
      <c r="A2893" s="7">
        <v>291178120</v>
      </c>
      <c r="B2893" s="4">
        <v>673859</v>
      </c>
      <c r="C2893" s="4" t="s">
        <v>1070</v>
      </c>
      <c r="D2893" s="7">
        <v>123</v>
      </c>
      <c r="E2893" s="7">
        <v>1</v>
      </c>
      <c r="F2893" s="7">
        <v>123</v>
      </c>
      <c r="G2893" s="5" t="s">
        <v>22</v>
      </c>
      <c r="H2893" s="5" t="s">
        <v>28</v>
      </c>
      <c r="I2893">
        <f>VLOOKUP($A2893,'Cancelled Orders'!$D$2:$L$10078,COLUMN(E2892),0)</f>
        <v>1</v>
      </c>
      <c r="J2893" t="str">
        <f>VLOOKUP($A2893,'Cancelled Orders'!$D$2:$G$10078,3,0)</f>
        <v>Order cancelled through app</v>
      </c>
      <c r="K2893" t="str">
        <f>VLOOKUP($A2893,'Cancelled Orders'!$D$2:$G$10078,4,0)</f>
        <v>Customer Refusal</v>
      </c>
    </row>
    <row r="2894" spans="1:11" ht="13.2" x14ac:dyDescent="0.25">
      <c r="A2894" s="7">
        <v>291132019</v>
      </c>
      <c r="B2894" s="4">
        <v>673859</v>
      </c>
      <c r="C2894" s="4" t="s">
        <v>1070</v>
      </c>
      <c r="D2894" s="7">
        <v>123</v>
      </c>
      <c r="E2894" s="7">
        <v>1</v>
      </c>
      <c r="F2894" s="7">
        <v>123</v>
      </c>
      <c r="G2894" s="5" t="s">
        <v>22</v>
      </c>
      <c r="H2894" s="5" t="s">
        <v>28</v>
      </c>
      <c r="I2894">
        <f>VLOOKUP($A2894,'Cancelled Orders'!$D$2:$L$10078,COLUMN(E2893),0)</f>
        <v>1</v>
      </c>
      <c r="J2894" t="str">
        <f>VLOOKUP($A2894,'Cancelled Orders'!$D$2:$G$10078,3,0)</f>
        <v>Order cancelled through app</v>
      </c>
      <c r="K2894" t="str">
        <f>VLOOKUP($A2894,'Cancelled Orders'!$D$2:$G$10078,4,0)</f>
        <v>Customer Refusal</v>
      </c>
    </row>
    <row r="2895" spans="1:11" ht="13.2" x14ac:dyDescent="0.25">
      <c r="A2895" s="7">
        <v>291180904</v>
      </c>
      <c r="B2895" s="4">
        <v>673859</v>
      </c>
      <c r="C2895" s="4" t="s">
        <v>1070</v>
      </c>
      <c r="D2895" s="7">
        <v>123</v>
      </c>
      <c r="E2895" s="7">
        <v>1</v>
      </c>
      <c r="F2895" s="7">
        <v>123</v>
      </c>
      <c r="G2895" s="5" t="s">
        <v>22</v>
      </c>
      <c r="H2895" s="5" t="s">
        <v>28</v>
      </c>
      <c r="I2895">
        <f>VLOOKUP($A2895,'Cancelled Orders'!$D$2:$L$10078,COLUMN(E2894),0)</f>
        <v>1</v>
      </c>
      <c r="J2895" t="str">
        <f>VLOOKUP($A2895,'Cancelled Orders'!$D$2:$G$10078,3,0)</f>
        <v>Order cancelled through app</v>
      </c>
      <c r="K2895" t="str">
        <f>VLOOKUP($A2895,'Cancelled Orders'!$D$2:$G$10078,4,0)</f>
        <v>Customer Refusal</v>
      </c>
    </row>
    <row r="2896" spans="1:11" ht="13.2" x14ac:dyDescent="0.25">
      <c r="A2896" s="7">
        <v>291104404</v>
      </c>
      <c r="B2896" s="4">
        <v>673859</v>
      </c>
      <c r="C2896" s="4" t="s">
        <v>1070</v>
      </c>
      <c r="D2896" s="7">
        <v>123</v>
      </c>
      <c r="E2896" s="7">
        <v>1</v>
      </c>
      <c r="F2896" s="7">
        <v>123</v>
      </c>
      <c r="G2896" s="5" t="s">
        <v>22</v>
      </c>
      <c r="H2896" s="5" t="s">
        <v>28</v>
      </c>
      <c r="I2896">
        <f>VLOOKUP($A2896,'Cancelled Orders'!$D$2:$L$10078,COLUMN(E2895),0)</f>
        <v>1</v>
      </c>
      <c r="J2896" t="str">
        <f>VLOOKUP($A2896,'Cancelled Orders'!$D$2:$G$10078,3,0)</f>
        <v>Order cancelled through app</v>
      </c>
      <c r="K2896" t="str">
        <f>VLOOKUP($A2896,'Cancelled Orders'!$D$2:$G$10078,4,0)</f>
        <v>Customer Refusal</v>
      </c>
    </row>
    <row r="2897" spans="1:11" ht="13.2" x14ac:dyDescent="0.25">
      <c r="A2897" s="7">
        <v>290678800</v>
      </c>
      <c r="B2897" s="4">
        <v>673859</v>
      </c>
      <c r="C2897" s="4" t="s">
        <v>1070</v>
      </c>
      <c r="D2897" s="7">
        <v>123</v>
      </c>
      <c r="E2897" s="7">
        <v>1</v>
      </c>
      <c r="F2897" s="7">
        <v>123</v>
      </c>
      <c r="G2897" s="5" t="s">
        <v>22</v>
      </c>
      <c r="H2897" s="5" t="s">
        <v>28</v>
      </c>
      <c r="I2897">
        <f>VLOOKUP($A2897,'Cancelled Orders'!$D$2:$L$10078,COLUMN(E2896),0)</f>
        <v>1</v>
      </c>
      <c r="J2897" t="str">
        <f>VLOOKUP($A2897,'Cancelled Orders'!$D$2:$G$10078,3,0)</f>
        <v>Order cancelled through app</v>
      </c>
      <c r="K2897" t="str">
        <f>VLOOKUP($A2897,'Cancelled Orders'!$D$2:$G$10078,4,0)</f>
        <v>Customer Refusal</v>
      </c>
    </row>
    <row r="2898" spans="1:11" ht="13.2" x14ac:dyDescent="0.25">
      <c r="A2898" s="7">
        <v>290259872</v>
      </c>
      <c r="B2898" s="4">
        <v>673859</v>
      </c>
      <c r="C2898" s="4" t="s">
        <v>1070</v>
      </c>
      <c r="D2898" s="7">
        <v>123</v>
      </c>
      <c r="E2898" s="7">
        <v>1</v>
      </c>
      <c r="F2898" s="7">
        <v>123</v>
      </c>
      <c r="G2898" s="5" t="s">
        <v>22</v>
      </c>
      <c r="H2898" s="5" t="s">
        <v>28</v>
      </c>
      <c r="I2898">
        <f>VLOOKUP($A2898,'Cancelled Orders'!$D$2:$L$10078,COLUMN(E2897),0)</f>
        <v>1</v>
      </c>
      <c r="J2898" t="str">
        <f>VLOOKUP($A2898,'Cancelled Orders'!$D$2:$G$10078,3,0)</f>
        <v>Order cancelled through app</v>
      </c>
      <c r="K2898" t="str">
        <f>VLOOKUP($A2898,'Cancelled Orders'!$D$2:$G$10078,4,0)</f>
        <v>Customer Refusal</v>
      </c>
    </row>
    <row r="2899" spans="1:11" ht="13.2" x14ac:dyDescent="0.25">
      <c r="A2899" s="7">
        <v>290147081</v>
      </c>
      <c r="B2899" s="4">
        <v>673859</v>
      </c>
      <c r="C2899" s="4" t="s">
        <v>1070</v>
      </c>
      <c r="D2899" s="7">
        <v>123</v>
      </c>
      <c r="E2899" s="7">
        <v>1</v>
      </c>
      <c r="F2899" s="7">
        <v>123</v>
      </c>
      <c r="G2899" s="5" t="s">
        <v>22</v>
      </c>
      <c r="H2899" s="5" t="s">
        <v>28</v>
      </c>
      <c r="I2899">
        <f>VLOOKUP($A2899,'Cancelled Orders'!$D$2:$L$10078,COLUMN(E2898),0)</f>
        <v>1</v>
      </c>
      <c r="J2899" t="str">
        <f>VLOOKUP($A2899,'Cancelled Orders'!$D$2:$G$10078,3,0)</f>
        <v>Order cancelled through app</v>
      </c>
      <c r="K2899" t="str">
        <f>VLOOKUP($A2899,'Cancelled Orders'!$D$2:$G$10078,4,0)</f>
        <v>Customer Refusal</v>
      </c>
    </row>
    <row r="2900" spans="1:11" ht="13.2" x14ac:dyDescent="0.25">
      <c r="A2900" s="7">
        <v>290675803</v>
      </c>
      <c r="B2900" s="4">
        <v>673859</v>
      </c>
      <c r="C2900" s="4" t="s">
        <v>1070</v>
      </c>
      <c r="D2900" s="7">
        <v>123</v>
      </c>
      <c r="E2900" s="7">
        <v>1</v>
      </c>
      <c r="F2900" s="7">
        <v>123</v>
      </c>
      <c r="G2900" s="5" t="s">
        <v>22</v>
      </c>
      <c r="H2900" s="5" t="s">
        <v>28</v>
      </c>
      <c r="I2900">
        <f>VLOOKUP($A2900,'Cancelled Orders'!$D$2:$L$10078,COLUMN(E2899),0)</f>
        <v>1</v>
      </c>
      <c r="J2900" t="str">
        <f>VLOOKUP($A2900,'Cancelled Orders'!$D$2:$G$10078,3,0)</f>
        <v>Order cancelled through app</v>
      </c>
      <c r="K2900" t="str">
        <f>VLOOKUP($A2900,'Cancelled Orders'!$D$2:$G$10078,4,0)</f>
        <v>Customer Refusal</v>
      </c>
    </row>
    <row r="2901" spans="1:11" ht="13.2" x14ac:dyDescent="0.25">
      <c r="A2901" s="7">
        <v>291583900</v>
      </c>
      <c r="B2901" s="4">
        <v>673860</v>
      </c>
      <c r="C2901" s="4" t="s">
        <v>1071</v>
      </c>
      <c r="D2901" s="7">
        <v>130</v>
      </c>
      <c r="E2901" s="7">
        <v>1</v>
      </c>
      <c r="F2901" s="7">
        <v>130</v>
      </c>
      <c r="G2901" s="5" t="s">
        <v>22</v>
      </c>
      <c r="H2901" s="5" t="s">
        <v>28</v>
      </c>
      <c r="I2901">
        <f>VLOOKUP($A2901,'Cancelled Orders'!$D$2:$L$10078,COLUMN(E2900),0)</f>
        <v>1</v>
      </c>
      <c r="J2901" t="str">
        <f>VLOOKUP($A2901,'Cancelled Orders'!$D$2:$G$10078,3,0)</f>
        <v>Order cancelled through app</v>
      </c>
      <c r="K2901" t="str">
        <f>VLOOKUP($A2901,'Cancelled Orders'!$D$2:$G$10078,4,0)</f>
        <v>Customer Refusal</v>
      </c>
    </row>
    <row r="2902" spans="1:11" ht="13.2" x14ac:dyDescent="0.25">
      <c r="A2902" s="7">
        <v>291133058</v>
      </c>
      <c r="B2902" s="4">
        <v>673860</v>
      </c>
      <c r="C2902" s="4" t="s">
        <v>1071</v>
      </c>
      <c r="D2902" s="7">
        <v>130</v>
      </c>
      <c r="E2902" s="7">
        <v>1</v>
      </c>
      <c r="F2902" s="7">
        <v>130</v>
      </c>
      <c r="G2902" s="5" t="s">
        <v>22</v>
      </c>
      <c r="H2902" s="5" t="s">
        <v>28</v>
      </c>
      <c r="I2902">
        <f>VLOOKUP($A2902,'Cancelled Orders'!$D$2:$L$10078,COLUMN(E2901),0)</f>
        <v>1</v>
      </c>
      <c r="J2902" t="str">
        <f>VLOOKUP($A2902,'Cancelled Orders'!$D$2:$G$10078,3,0)</f>
        <v>Order cancelled through app</v>
      </c>
      <c r="K2902" t="str">
        <f>VLOOKUP($A2902,'Cancelled Orders'!$D$2:$G$10078,4,0)</f>
        <v>Customer Refusal</v>
      </c>
    </row>
    <row r="2903" spans="1:11" ht="13.2" x14ac:dyDescent="0.25">
      <c r="A2903" s="7">
        <v>291506571</v>
      </c>
      <c r="B2903" s="4">
        <v>673860</v>
      </c>
      <c r="C2903" s="4" t="s">
        <v>1071</v>
      </c>
      <c r="D2903" s="7">
        <v>130</v>
      </c>
      <c r="E2903" s="7">
        <v>1</v>
      </c>
      <c r="F2903" s="7">
        <v>130</v>
      </c>
      <c r="G2903" s="5" t="s">
        <v>22</v>
      </c>
      <c r="H2903" s="5" t="s">
        <v>28</v>
      </c>
      <c r="I2903">
        <f>VLOOKUP($A2903,'Cancelled Orders'!$D$2:$L$10078,COLUMN(E2902),0)</f>
        <v>1</v>
      </c>
      <c r="J2903" t="str">
        <f>VLOOKUP($A2903,'Cancelled Orders'!$D$2:$G$10078,3,0)</f>
        <v>Order cancelled through app</v>
      </c>
      <c r="K2903" t="str">
        <f>VLOOKUP($A2903,'Cancelled Orders'!$D$2:$G$10078,4,0)</f>
        <v>Customer Refusal</v>
      </c>
    </row>
    <row r="2904" spans="1:11" ht="13.2" x14ac:dyDescent="0.25">
      <c r="A2904" s="7">
        <v>291579510</v>
      </c>
      <c r="B2904" s="4">
        <v>673860</v>
      </c>
      <c r="C2904" s="4" t="s">
        <v>1071</v>
      </c>
      <c r="D2904" s="7">
        <v>130</v>
      </c>
      <c r="E2904" s="7">
        <v>1</v>
      </c>
      <c r="F2904" s="7">
        <v>130</v>
      </c>
      <c r="G2904" s="5" t="s">
        <v>22</v>
      </c>
      <c r="H2904" s="5" t="s">
        <v>28</v>
      </c>
      <c r="I2904">
        <f>VLOOKUP($A2904,'Cancelled Orders'!$D$2:$L$10078,COLUMN(E2903),0)</f>
        <v>1</v>
      </c>
      <c r="J2904" t="str">
        <f>VLOOKUP($A2904,'Cancelled Orders'!$D$2:$G$10078,3,0)</f>
        <v>Order cancelled through app</v>
      </c>
      <c r="K2904" t="str">
        <f>VLOOKUP($A2904,'Cancelled Orders'!$D$2:$G$10078,4,0)</f>
        <v>Customer Refusal</v>
      </c>
    </row>
    <row r="2905" spans="1:11" ht="13.2" x14ac:dyDescent="0.25">
      <c r="A2905" s="7">
        <v>291569688</v>
      </c>
      <c r="B2905" s="4">
        <v>673860</v>
      </c>
      <c r="C2905" s="4" t="s">
        <v>1071</v>
      </c>
      <c r="D2905" s="7">
        <v>130</v>
      </c>
      <c r="E2905" s="7">
        <v>1</v>
      </c>
      <c r="F2905" s="7">
        <v>130</v>
      </c>
      <c r="G2905" s="5" t="s">
        <v>22</v>
      </c>
      <c r="H2905" s="5" t="s">
        <v>28</v>
      </c>
      <c r="I2905">
        <f>VLOOKUP($A2905,'Cancelled Orders'!$D$2:$L$10078,COLUMN(E2904),0)</f>
        <v>1</v>
      </c>
      <c r="J2905" t="str">
        <f>VLOOKUP($A2905,'Cancelled Orders'!$D$2:$G$10078,3,0)</f>
        <v>Order cancelled through app</v>
      </c>
      <c r="K2905" t="str">
        <f>VLOOKUP($A2905,'Cancelled Orders'!$D$2:$G$10078,4,0)</f>
        <v>Customer Refusal</v>
      </c>
    </row>
    <row r="2906" spans="1:11" ht="13.2" x14ac:dyDescent="0.25">
      <c r="A2906" s="7">
        <v>290260392</v>
      </c>
      <c r="B2906" s="4">
        <v>673860</v>
      </c>
      <c r="C2906" s="4" t="s">
        <v>1071</v>
      </c>
      <c r="D2906" s="7">
        <v>130</v>
      </c>
      <c r="E2906" s="7">
        <v>1</v>
      </c>
      <c r="F2906" s="7">
        <v>130</v>
      </c>
      <c r="G2906" s="5" t="s">
        <v>22</v>
      </c>
      <c r="H2906" s="5" t="s">
        <v>28</v>
      </c>
      <c r="I2906">
        <f>VLOOKUP($A2906,'Cancelled Orders'!$D$2:$L$10078,COLUMN(E2905),0)</f>
        <v>1</v>
      </c>
      <c r="J2906" t="str">
        <f>VLOOKUP($A2906,'Cancelled Orders'!$D$2:$G$10078,3,0)</f>
        <v>Order cancelled through app</v>
      </c>
      <c r="K2906" t="str">
        <f>VLOOKUP($A2906,'Cancelled Orders'!$D$2:$G$10078,4,0)</f>
        <v>Customer Refusal</v>
      </c>
    </row>
    <row r="2907" spans="1:11" ht="13.2" x14ac:dyDescent="0.25">
      <c r="A2907" s="7">
        <v>290204342</v>
      </c>
      <c r="B2907" s="4">
        <v>673860</v>
      </c>
      <c r="C2907" s="4" t="s">
        <v>1071</v>
      </c>
      <c r="D2907" s="7">
        <v>130</v>
      </c>
      <c r="E2907" s="7">
        <v>1</v>
      </c>
      <c r="F2907" s="7">
        <v>130</v>
      </c>
      <c r="G2907" s="5" t="s">
        <v>22</v>
      </c>
      <c r="H2907" s="5" t="s">
        <v>28</v>
      </c>
      <c r="I2907">
        <f>VLOOKUP($A2907,'Cancelled Orders'!$D$2:$L$10078,COLUMN(E2906),0)</f>
        <v>1</v>
      </c>
      <c r="J2907" t="str">
        <f>VLOOKUP($A2907,'Cancelled Orders'!$D$2:$G$10078,3,0)</f>
        <v>Order cancelled through app</v>
      </c>
      <c r="K2907" t="str">
        <f>VLOOKUP($A2907,'Cancelled Orders'!$D$2:$G$10078,4,0)</f>
        <v>Customer Refusal</v>
      </c>
    </row>
    <row r="2908" spans="1:11" ht="13.2" x14ac:dyDescent="0.25">
      <c r="A2908" s="7">
        <v>291202815</v>
      </c>
      <c r="B2908" s="4">
        <v>788573</v>
      </c>
      <c r="C2908" s="4" t="s">
        <v>1072</v>
      </c>
      <c r="D2908" s="7">
        <v>75</v>
      </c>
      <c r="E2908" s="7">
        <v>1</v>
      </c>
      <c r="F2908" s="7">
        <v>75</v>
      </c>
      <c r="G2908" s="5" t="s">
        <v>22</v>
      </c>
      <c r="H2908" s="5" t="s">
        <v>28</v>
      </c>
      <c r="I2908">
        <f>VLOOKUP($A2908,'Cancelled Orders'!$D$2:$L$10078,COLUMN(E2907),0)</f>
        <v>1</v>
      </c>
      <c r="J2908" t="str">
        <f>VLOOKUP($A2908,'Cancelled Orders'!$D$2:$G$10078,3,0)</f>
        <v>Order cancelled through app</v>
      </c>
      <c r="K2908" t="str">
        <f>VLOOKUP($A2908,'Cancelled Orders'!$D$2:$G$10078,4,0)</f>
        <v>Customer Refusal</v>
      </c>
    </row>
    <row r="2909" spans="1:11" ht="13.2" x14ac:dyDescent="0.25">
      <c r="A2909" s="7">
        <v>291087147</v>
      </c>
      <c r="B2909" s="4">
        <v>788573</v>
      </c>
      <c r="C2909" s="4" t="s">
        <v>1072</v>
      </c>
      <c r="D2909" s="7">
        <v>75</v>
      </c>
      <c r="E2909" s="7">
        <v>1</v>
      </c>
      <c r="F2909" s="7">
        <v>75</v>
      </c>
      <c r="G2909" s="5" t="s">
        <v>22</v>
      </c>
      <c r="H2909" s="5" t="s">
        <v>28</v>
      </c>
      <c r="I2909">
        <f>VLOOKUP($A2909,'Cancelled Orders'!$D$2:$L$10078,COLUMN(E2908),0)</f>
        <v>1</v>
      </c>
      <c r="J2909" t="str">
        <f>VLOOKUP($A2909,'Cancelled Orders'!$D$2:$G$10078,3,0)</f>
        <v>Order cancelled through app</v>
      </c>
      <c r="K2909" t="str">
        <f>VLOOKUP($A2909,'Cancelled Orders'!$D$2:$G$10078,4,0)</f>
        <v>Customer Refusal</v>
      </c>
    </row>
    <row r="2910" spans="1:11" ht="13.2" x14ac:dyDescent="0.25">
      <c r="A2910" s="7">
        <v>291133990</v>
      </c>
      <c r="B2910" s="4">
        <v>788573</v>
      </c>
      <c r="C2910" s="4" t="s">
        <v>1072</v>
      </c>
      <c r="D2910" s="7">
        <v>75</v>
      </c>
      <c r="E2910" s="7">
        <v>1</v>
      </c>
      <c r="F2910" s="7">
        <v>75</v>
      </c>
      <c r="G2910" s="5" t="s">
        <v>22</v>
      </c>
      <c r="H2910" s="5" t="s">
        <v>28</v>
      </c>
      <c r="I2910">
        <f>VLOOKUP($A2910,'Cancelled Orders'!$D$2:$L$10078,COLUMN(E2909),0)</f>
        <v>1</v>
      </c>
      <c r="J2910" t="str">
        <f>VLOOKUP($A2910,'Cancelled Orders'!$D$2:$G$10078,3,0)</f>
        <v>Order cancelled through app</v>
      </c>
      <c r="K2910" t="str">
        <f>VLOOKUP($A2910,'Cancelled Orders'!$D$2:$G$10078,4,0)</f>
        <v>Customer Refusal</v>
      </c>
    </row>
    <row r="2911" spans="1:11" ht="13.2" x14ac:dyDescent="0.25">
      <c r="A2911" s="7">
        <v>291076933</v>
      </c>
      <c r="B2911" s="4">
        <v>788573</v>
      </c>
      <c r="C2911" s="4" t="s">
        <v>1072</v>
      </c>
      <c r="D2911" s="7">
        <v>75</v>
      </c>
      <c r="E2911" s="7">
        <v>1</v>
      </c>
      <c r="F2911" s="7">
        <v>75</v>
      </c>
      <c r="G2911" s="5" t="s">
        <v>22</v>
      </c>
      <c r="H2911" s="5" t="s">
        <v>28</v>
      </c>
      <c r="I2911">
        <f>VLOOKUP($A2911,'Cancelled Orders'!$D$2:$L$10078,COLUMN(E2910),0)</f>
        <v>1</v>
      </c>
      <c r="J2911" t="str">
        <f>VLOOKUP($A2911,'Cancelled Orders'!$D$2:$G$10078,3,0)</f>
        <v>Order cancelled through app</v>
      </c>
      <c r="K2911" t="str">
        <f>VLOOKUP($A2911,'Cancelled Orders'!$D$2:$G$10078,4,0)</f>
        <v>Customer Refusal</v>
      </c>
    </row>
    <row r="2912" spans="1:11" ht="13.2" x14ac:dyDescent="0.25">
      <c r="A2912" s="7">
        <v>291211898</v>
      </c>
      <c r="B2912" s="4">
        <v>677038</v>
      </c>
      <c r="C2912" s="4" t="s">
        <v>1073</v>
      </c>
      <c r="D2912" s="7">
        <v>134</v>
      </c>
      <c r="E2912" s="7">
        <v>1</v>
      </c>
      <c r="F2912" s="7">
        <v>134</v>
      </c>
      <c r="G2912" s="5" t="s">
        <v>22</v>
      </c>
      <c r="H2912" s="5" t="s">
        <v>28</v>
      </c>
      <c r="I2912">
        <f>VLOOKUP($A2912,'Cancelled Orders'!$D$2:$L$10078,COLUMN(E2911),0)</f>
        <v>1</v>
      </c>
      <c r="J2912" t="str">
        <f>VLOOKUP($A2912,'Cancelled Orders'!$D$2:$G$10078,3,0)</f>
        <v>Order cancelled through app</v>
      </c>
      <c r="K2912" t="str">
        <f>VLOOKUP($A2912,'Cancelled Orders'!$D$2:$G$10078,4,0)</f>
        <v>Customer Refusal</v>
      </c>
    </row>
    <row r="2913" spans="1:11" ht="13.2" x14ac:dyDescent="0.25">
      <c r="A2913" s="7">
        <v>291133047</v>
      </c>
      <c r="B2913" s="4">
        <v>613851</v>
      </c>
      <c r="C2913" s="4" t="s">
        <v>1074</v>
      </c>
      <c r="D2913" s="7">
        <v>54</v>
      </c>
      <c r="E2913" s="7">
        <v>1</v>
      </c>
      <c r="F2913" s="7">
        <v>54</v>
      </c>
      <c r="G2913" s="5" t="s">
        <v>22</v>
      </c>
      <c r="H2913" s="5" t="s">
        <v>28</v>
      </c>
      <c r="I2913">
        <f>VLOOKUP($A2913,'Cancelled Orders'!$D$2:$L$10078,COLUMN(E2912),0)</f>
        <v>1</v>
      </c>
      <c r="J2913" t="str">
        <f>VLOOKUP($A2913,'Cancelled Orders'!$D$2:$G$10078,3,0)</f>
        <v>Order cancelled through app</v>
      </c>
      <c r="K2913" t="str">
        <f>VLOOKUP($A2913,'Cancelled Orders'!$D$2:$G$10078,4,0)</f>
        <v>Customer Refusal</v>
      </c>
    </row>
    <row r="2914" spans="1:11" ht="13.2" x14ac:dyDescent="0.25">
      <c r="A2914" s="7">
        <v>290693491</v>
      </c>
      <c r="B2914" s="4">
        <v>613851</v>
      </c>
      <c r="C2914" s="4" t="s">
        <v>1074</v>
      </c>
      <c r="D2914" s="7">
        <v>54</v>
      </c>
      <c r="E2914" s="7">
        <v>1</v>
      </c>
      <c r="F2914" s="7">
        <v>54</v>
      </c>
      <c r="G2914" s="5" t="s">
        <v>22</v>
      </c>
      <c r="H2914" s="5" t="s">
        <v>28</v>
      </c>
      <c r="I2914">
        <f>VLOOKUP($A2914,'Cancelled Orders'!$D$2:$L$10078,COLUMN(E2913),0)</f>
        <v>1</v>
      </c>
      <c r="J2914" t="str">
        <f>VLOOKUP($A2914,'Cancelled Orders'!$D$2:$G$10078,3,0)</f>
        <v>Order cancelled through app</v>
      </c>
      <c r="K2914" t="str">
        <f>VLOOKUP($A2914,'Cancelled Orders'!$D$2:$G$10078,4,0)</f>
        <v>Customer Refusal</v>
      </c>
    </row>
    <row r="2915" spans="1:11" ht="13.2" x14ac:dyDescent="0.25">
      <c r="A2915" s="7">
        <v>289745158</v>
      </c>
      <c r="B2915" s="4">
        <v>613851</v>
      </c>
      <c r="C2915" s="4" t="s">
        <v>1074</v>
      </c>
      <c r="D2915" s="7">
        <v>54</v>
      </c>
      <c r="E2915" s="7">
        <v>1</v>
      </c>
      <c r="F2915" s="7">
        <v>54</v>
      </c>
      <c r="G2915" s="5" t="s">
        <v>22</v>
      </c>
      <c r="H2915" s="5" t="s">
        <v>28</v>
      </c>
      <c r="I2915">
        <f>VLOOKUP($A2915,'Cancelled Orders'!$D$2:$L$10078,COLUMN(E2914),0)</f>
        <v>1</v>
      </c>
      <c r="J2915" t="str">
        <f>VLOOKUP($A2915,'Cancelled Orders'!$D$2:$G$10078,3,0)</f>
        <v>Order cancelled through app</v>
      </c>
      <c r="K2915" t="str">
        <f>VLOOKUP($A2915,'Cancelled Orders'!$D$2:$G$10078,4,0)</f>
        <v>Customer Refusal</v>
      </c>
    </row>
    <row r="2916" spans="1:11" ht="13.2" x14ac:dyDescent="0.25">
      <c r="A2916" s="7">
        <v>289763163</v>
      </c>
      <c r="B2916" s="4">
        <v>613851</v>
      </c>
      <c r="C2916" s="4" t="s">
        <v>1074</v>
      </c>
      <c r="D2916" s="7">
        <v>54</v>
      </c>
      <c r="E2916" s="7">
        <v>1</v>
      </c>
      <c r="F2916" s="7">
        <v>54</v>
      </c>
      <c r="G2916" s="5" t="s">
        <v>22</v>
      </c>
      <c r="H2916" s="5" t="s">
        <v>28</v>
      </c>
      <c r="I2916">
        <f>VLOOKUP($A2916,'Cancelled Orders'!$D$2:$L$10078,COLUMN(E2915),0)</f>
        <v>1</v>
      </c>
      <c r="J2916" t="str">
        <f>VLOOKUP($A2916,'Cancelled Orders'!$D$2:$G$10078,3,0)</f>
        <v>Order cancelled through app</v>
      </c>
      <c r="K2916" t="str">
        <f>VLOOKUP($A2916,'Cancelled Orders'!$D$2:$G$10078,4,0)</f>
        <v>Customer Refusal</v>
      </c>
    </row>
    <row r="2917" spans="1:11" ht="13.2" x14ac:dyDescent="0.25">
      <c r="A2917" s="7">
        <v>289773054</v>
      </c>
      <c r="B2917" s="4">
        <v>613851</v>
      </c>
      <c r="C2917" s="4" t="s">
        <v>1074</v>
      </c>
      <c r="D2917" s="7">
        <v>54</v>
      </c>
      <c r="E2917" s="7">
        <v>1</v>
      </c>
      <c r="F2917" s="7">
        <v>54</v>
      </c>
      <c r="G2917" s="5" t="s">
        <v>22</v>
      </c>
      <c r="H2917" s="5" t="s">
        <v>28</v>
      </c>
      <c r="I2917">
        <f>VLOOKUP($A2917,'Cancelled Orders'!$D$2:$L$10078,COLUMN(E2916),0)</f>
        <v>1</v>
      </c>
      <c r="J2917" t="str">
        <f>VLOOKUP($A2917,'Cancelled Orders'!$D$2:$G$10078,3,0)</f>
        <v>Order cancelled through app</v>
      </c>
      <c r="K2917" t="str">
        <f>VLOOKUP($A2917,'Cancelled Orders'!$D$2:$G$10078,4,0)</f>
        <v>Customer Refusal</v>
      </c>
    </row>
    <row r="2918" spans="1:11" ht="13.2" x14ac:dyDescent="0.25">
      <c r="A2918" s="7">
        <v>291141681</v>
      </c>
      <c r="B2918" s="4">
        <v>613851</v>
      </c>
      <c r="C2918" s="4" t="s">
        <v>1074</v>
      </c>
      <c r="D2918" s="7">
        <v>54</v>
      </c>
      <c r="E2918" s="7">
        <v>1</v>
      </c>
      <c r="F2918" s="7">
        <v>54</v>
      </c>
      <c r="G2918" s="5" t="s">
        <v>22</v>
      </c>
      <c r="H2918" s="5" t="s">
        <v>28</v>
      </c>
      <c r="I2918">
        <f>VLOOKUP($A2918,'Cancelled Orders'!$D$2:$L$10078,COLUMN(E2917),0)</f>
        <v>1</v>
      </c>
      <c r="J2918" t="str">
        <f>VLOOKUP($A2918,'Cancelled Orders'!$D$2:$G$10078,3,0)</f>
        <v>Order cancelled through app</v>
      </c>
      <c r="K2918" t="str">
        <f>VLOOKUP($A2918,'Cancelled Orders'!$D$2:$G$10078,4,0)</f>
        <v>Customer Refusal</v>
      </c>
    </row>
    <row r="2919" spans="1:11" ht="13.2" x14ac:dyDescent="0.25">
      <c r="A2919" s="7">
        <v>290620372</v>
      </c>
      <c r="B2919" s="4">
        <v>613851</v>
      </c>
      <c r="C2919" s="4" t="s">
        <v>1074</v>
      </c>
      <c r="D2919" s="7">
        <v>54</v>
      </c>
      <c r="E2919" s="7">
        <v>1</v>
      </c>
      <c r="F2919" s="7">
        <v>54</v>
      </c>
      <c r="G2919" s="5" t="s">
        <v>22</v>
      </c>
      <c r="H2919" s="5" t="s">
        <v>28</v>
      </c>
      <c r="I2919">
        <f>VLOOKUP($A2919,'Cancelled Orders'!$D$2:$L$10078,COLUMN(E2918),0)</f>
        <v>1</v>
      </c>
      <c r="J2919" t="str">
        <f>VLOOKUP($A2919,'Cancelled Orders'!$D$2:$G$10078,3,0)</f>
        <v>Order cancelled through app</v>
      </c>
      <c r="K2919" t="str">
        <f>VLOOKUP($A2919,'Cancelled Orders'!$D$2:$G$10078,4,0)</f>
        <v>Customer Refusal</v>
      </c>
    </row>
    <row r="2920" spans="1:11" ht="13.2" x14ac:dyDescent="0.25">
      <c r="A2920" s="7">
        <v>290504091</v>
      </c>
      <c r="B2920" s="4">
        <v>715224</v>
      </c>
      <c r="C2920" s="4" t="s">
        <v>1075</v>
      </c>
      <c r="D2920" s="7">
        <v>60</v>
      </c>
      <c r="E2920" s="7">
        <v>1</v>
      </c>
      <c r="F2920" s="7">
        <v>60</v>
      </c>
      <c r="G2920" s="5" t="s">
        <v>22</v>
      </c>
      <c r="H2920" s="5" t="s">
        <v>28</v>
      </c>
      <c r="I2920">
        <f>VLOOKUP($A2920,'Cancelled Orders'!$D$2:$L$10078,COLUMN(E2919),0)</f>
        <v>1</v>
      </c>
      <c r="J2920" t="str">
        <f>VLOOKUP($A2920,'Cancelled Orders'!$D$2:$G$10078,3,0)</f>
        <v>Cancelled by Restaurant</v>
      </c>
      <c r="K2920" t="str">
        <f>VLOOKUP($A2920,'Cancelled Orders'!$D$2:$G$10078,4,0)</f>
        <v>Customer Refusal</v>
      </c>
    </row>
    <row r="2921" spans="1:11" ht="13.2" x14ac:dyDescent="0.25">
      <c r="A2921" s="7">
        <v>291691060</v>
      </c>
      <c r="B2921" s="4">
        <v>642324</v>
      </c>
      <c r="C2921" s="4" t="s">
        <v>1076</v>
      </c>
      <c r="D2921" s="7">
        <v>50</v>
      </c>
      <c r="E2921" s="7">
        <v>1</v>
      </c>
      <c r="F2921" s="7">
        <v>50</v>
      </c>
      <c r="G2921" s="5" t="s">
        <v>22</v>
      </c>
      <c r="H2921" s="5" t="s">
        <v>22</v>
      </c>
      <c r="I2921">
        <f>VLOOKUP($A2921,'Cancelled Orders'!$D$2:$L$10078,COLUMN(E2920),0)</f>
        <v>1</v>
      </c>
      <c r="J2921" t="str">
        <f>VLOOKUP($A2921,'Cancelled Orders'!$D$2:$G$10078,3,0)</f>
        <v>Cancelled by Restaurant</v>
      </c>
      <c r="K2921" t="str">
        <f>VLOOKUP($A2921,'Cancelled Orders'!$D$2:$G$10078,4,0)</f>
        <v>Stock Shortage</v>
      </c>
    </row>
    <row r="2922" spans="1:11" ht="13.2" x14ac:dyDescent="0.25">
      <c r="A2922" s="7">
        <v>289612433</v>
      </c>
      <c r="B2922" s="4">
        <v>699071</v>
      </c>
      <c r="C2922" s="4" t="s">
        <v>1077</v>
      </c>
      <c r="D2922" s="7">
        <v>25</v>
      </c>
      <c r="E2922" s="7">
        <v>1</v>
      </c>
      <c r="F2922" s="7">
        <v>25</v>
      </c>
      <c r="G2922" s="5" t="s">
        <v>22</v>
      </c>
      <c r="H2922" s="5" t="s">
        <v>28</v>
      </c>
      <c r="I2922">
        <f>VLOOKUP($A2922,'Cancelled Orders'!$D$2:$L$10078,COLUMN(E2921),0)</f>
        <v>1</v>
      </c>
      <c r="J2922" t="str">
        <f>VLOOKUP($A2922,'Cancelled Orders'!$D$2:$G$10078,3,0)</f>
        <v>Cancelled by Restaurant</v>
      </c>
      <c r="K2922" t="str">
        <f>VLOOKUP($A2922,'Cancelled Orders'!$D$2:$G$10078,4,0)</f>
        <v>Item Unavailable</v>
      </c>
    </row>
    <row r="2923" spans="1:11" ht="13.2" x14ac:dyDescent="0.25">
      <c r="A2923" s="7">
        <v>289611852</v>
      </c>
      <c r="B2923" s="4">
        <v>699071</v>
      </c>
      <c r="C2923" s="4" t="s">
        <v>1077</v>
      </c>
      <c r="D2923" s="7">
        <v>25</v>
      </c>
      <c r="E2923" s="7">
        <v>1</v>
      </c>
      <c r="F2923" s="7">
        <v>25</v>
      </c>
      <c r="G2923" s="5" t="s">
        <v>22</v>
      </c>
      <c r="H2923" s="5" t="s">
        <v>28</v>
      </c>
      <c r="I2923">
        <f>VLOOKUP($A2923,'Cancelled Orders'!$D$2:$L$10078,COLUMN(E2922),0)</f>
        <v>1</v>
      </c>
      <c r="J2923" t="str">
        <f>VLOOKUP($A2923,'Cancelled Orders'!$D$2:$G$10078,3,0)</f>
        <v>Cancelled by Restaurant</v>
      </c>
      <c r="K2923" t="str">
        <f>VLOOKUP($A2923,'Cancelled Orders'!$D$2:$G$10078,4,0)</f>
        <v>Item Unavailable</v>
      </c>
    </row>
    <row r="2924" spans="1:11" ht="13.2" x14ac:dyDescent="0.25">
      <c r="A2924" s="7">
        <v>291296990</v>
      </c>
      <c r="B2924" s="4">
        <v>732740</v>
      </c>
      <c r="C2924" s="4" t="s">
        <v>1078</v>
      </c>
      <c r="D2924" s="7">
        <v>1</v>
      </c>
      <c r="E2924" s="7">
        <v>1</v>
      </c>
      <c r="F2924" s="7">
        <v>1</v>
      </c>
      <c r="G2924" s="5" t="s">
        <v>22</v>
      </c>
      <c r="H2924" s="5" t="s">
        <v>28</v>
      </c>
      <c r="I2924">
        <f>VLOOKUP($A2924,'Cancelled Orders'!$D$2:$L$10078,COLUMN(E2923),0)</f>
        <v>1</v>
      </c>
      <c r="J2924" t="str">
        <f>VLOOKUP($A2924,'Cancelled Orders'!$D$2:$G$10078,3,0)</f>
        <v>Order cancelled through app</v>
      </c>
      <c r="K2924" t="str">
        <f>VLOOKUP($A2924,'Cancelled Orders'!$D$2:$G$10078,4,0)</f>
        <v>Customer Refusal</v>
      </c>
    </row>
    <row r="2925" spans="1:11" ht="13.2" x14ac:dyDescent="0.25">
      <c r="A2925" s="7">
        <v>291278150</v>
      </c>
      <c r="B2925" s="4">
        <v>732740</v>
      </c>
      <c r="C2925" s="4" t="s">
        <v>1078</v>
      </c>
      <c r="D2925" s="7">
        <v>1</v>
      </c>
      <c r="E2925" s="7">
        <v>1</v>
      </c>
      <c r="F2925" s="7">
        <v>1</v>
      </c>
      <c r="G2925" s="5" t="s">
        <v>22</v>
      </c>
      <c r="H2925" s="5" t="s">
        <v>28</v>
      </c>
      <c r="I2925">
        <f>VLOOKUP($A2925,'Cancelled Orders'!$D$2:$L$10078,COLUMN(E2924),0)</f>
        <v>1</v>
      </c>
      <c r="J2925" t="str">
        <f>VLOOKUP($A2925,'Cancelled Orders'!$D$2:$G$10078,3,0)</f>
        <v>Order cancelled through app</v>
      </c>
      <c r="K2925" t="str">
        <f>VLOOKUP($A2925,'Cancelled Orders'!$D$2:$G$10078,4,0)</f>
        <v>Customer Refusal</v>
      </c>
    </row>
    <row r="2926" spans="1:11" ht="13.2" x14ac:dyDescent="0.25">
      <c r="A2926" s="7">
        <v>290816946</v>
      </c>
      <c r="B2926" s="4">
        <v>732740</v>
      </c>
      <c r="C2926" s="4" t="s">
        <v>1078</v>
      </c>
      <c r="D2926" s="7">
        <v>1</v>
      </c>
      <c r="E2926" s="7">
        <v>1</v>
      </c>
      <c r="F2926" s="7">
        <v>1</v>
      </c>
      <c r="G2926" s="5" t="s">
        <v>22</v>
      </c>
      <c r="H2926" s="5" t="s">
        <v>28</v>
      </c>
      <c r="I2926">
        <f>VLOOKUP($A2926,'Cancelled Orders'!$D$2:$L$10078,COLUMN(E2925),0)</f>
        <v>1</v>
      </c>
      <c r="J2926" t="str">
        <f>VLOOKUP($A2926,'Cancelled Orders'!$D$2:$G$10078,3,0)</f>
        <v>Order cancelled through app</v>
      </c>
      <c r="K2926" t="str">
        <f>VLOOKUP($A2926,'Cancelled Orders'!$D$2:$G$10078,4,0)</f>
        <v>Customer Refusal</v>
      </c>
    </row>
    <row r="2927" spans="1:11" ht="13.2" x14ac:dyDescent="0.25">
      <c r="A2927" s="7">
        <v>290814087</v>
      </c>
      <c r="B2927" s="4">
        <v>732740</v>
      </c>
      <c r="C2927" s="4" t="s">
        <v>1078</v>
      </c>
      <c r="D2927" s="7">
        <v>1</v>
      </c>
      <c r="E2927" s="7">
        <v>1</v>
      </c>
      <c r="F2927" s="7">
        <v>1</v>
      </c>
      <c r="G2927" s="5" t="s">
        <v>22</v>
      </c>
      <c r="H2927" s="5" t="s">
        <v>28</v>
      </c>
      <c r="I2927">
        <f>VLOOKUP($A2927,'Cancelled Orders'!$D$2:$L$10078,COLUMN(E2926),0)</f>
        <v>1</v>
      </c>
      <c r="J2927" t="str">
        <f>VLOOKUP($A2927,'Cancelled Orders'!$D$2:$G$10078,3,0)</f>
        <v>Order cancelled through app</v>
      </c>
      <c r="K2927" t="str">
        <f>VLOOKUP($A2927,'Cancelled Orders'!$D$2:$G$10078,4,0)</f>
        <v>Customer Refusal</v>
      </c>
    </row>
    <row r="2928" spans="1:11" ht="13.2" x14ac:dyDescent="0.25">
      <c r="A2928" s="7">
        <v>291680537</v>
      </c>
      <c r="B2928" s="4">
        <v>732740</v>
      </c>
      <c r="C2928" s="4" t="s">
        <v>1078</v>
      </c>
      <c r="D2928" s="7">
        <v>1</v>
      </c>
      <c r="E2928" s="7">
        <v>1</v>
      </c>
      <c r="F2928" s="7">
        <v>1</v>
      </c>
      <c r="G2928" s="5" t="s">
        <v>22</v>
      </c>
      <c r="H2928" s="5" t="s">
        <v>28</v>
      </c>
      <c r="I2928">
        <f>VLOOKUP($A2928,'Cancelled Orders'!$D$2:$L$10078,COLUMN(E2927),0)</f>
        <v>1</v>
      </c>
      <c r="J2928" t="str">
        <f>VLOOKUP($A2928,'Cancelled Orders'!$D$2:$G$10078,3,0)</f>
        <v>Order cancelled through app</v>
      </c>
      <c r="K2928" t="str">
        <f>VLOOKUP($A2928,'Cancelled Orders'!$D$2:$G$10078,4,0)</f>
        <v>Customer Refusal</v>
      </c>
    </row>
    <row r="2929" spans="1:11" ht="13.2" x14ac:dyDescent="0.25">
      <c r="A2929" s="7">
        <v>290835074</v>
      </c>
      <c r="B2929" s="4">
        <v>846617</v>
      </c>
      <c r="C2929" s="4" t="s">
        <v>144</v>
      </c>
      <c r="D2929" s="7">
        <v>65</v>
      </c>
      <c r="E2929" s="7">
        <v>1</v>
      </c>
      <c r="F2929" s="7">
        <v>65</v>
      </c>
      <c r="G2929" s="5" t="s">
        <v>22</v>
      </c>
      <c r="H2929" s="5" t="s">
        <v>28</v>
      </c>
      <c r="I2929">
        <f>VLOOKUP($A2929,'Cancelled Orders'!$D$2:$L$10078,COLUMN(E2928),0)</f>
        <v>0</v>
      </c>
      <c r="J2929" t="str">
        <f>VLOOKUP($A2929,'Cancelled Orders'!$D$2:$G$10078,3,0)</f>
        <v>Order cancelled through app</v>
      </c>
      <c r="K2929" t="str">
        <f>VLOOKUP($A2929,'Cancelled Orders'!$D$2:$G$10078,4,0)</f>
        <v>Customer Refusal</v>
      </c>
    </row>
    <row r="2930" spans="1:11" ht="13.2" x14ac:dyDescent="0.25">
      <c r="A2930" s="7">
        <v>290792453</v>
      </c>
      <c r="B2930" s="4">
        <v>846617</v>
      </c>
      <c r="C2930" s="4" t="s">
        <v>144</v>
      </c>
      <c r="D2930" s="7">
        <v>65</v>
      </c>
      <c r="E2930" s="7">
        <v>1</v>
      </c>
      <c r="F2930" s="7">
        <v>65</v>
      </c>
      <c r="G2930" s="5" t="s">
        <v>22</v>
      </c>
      <c r="H2930" s="5" t="s">
        <v>28</v>
      </c>
      <c r="I2930">
        <f>VLOOKUP($A2930,'Cancelled Orders'!$D$2:$L$10078,COLUMN(E2929),0)</f>
        <v>0</v>
      </c>
      <c r="J2930" t="str">
        <f>VLOOKUP($A2930,'Cancelled Orders'!$D$2:$G$10078,3,0)</f>
        <v>Order cancelled through app</v>
      </c>
      <c r="K2930" t="str">
        <f>VLOOKUP($A2930,'Cancelled Orders'!$D$2:$G$10078,4,0)</f>
        <v>Customer Refusal</v>
      </c>
    </row>
    <row r="2931" spans="1:11" ht="13.2" x14ac:dyDescent="0.25">
      <c r="A2931" s="7">
        <v>289867936</v>
      </c>
      <c r="B2931" s="4">
        <v>846617</v>
      </c>
      <c r="C2931" s="4" t="s">
        <v>144</v>
      </c>
      <c r="D2931" s="7">
        <v>65</v>
      </c>
      <c r="E2931" s="7">
        <v>1</v>
      </c>
      <c r="F2931" s="7">
        <v>65</v>
      </c>
      <c r="G2931" s="5" t="s">
        <v>22</v>
      </c>
      <c r="H2931" s="5" t="s">
        <v>28</v>
      </c>
      <c r="I2931">
        <f>VLOOKUP($A2931,'Cancelled Orders'!$D$2:$L$10078,COLUMN(E2930),0)</f>
        <v>0</v>
      </c>
      <c r="J2931" t="str">
        <f>VLOOKUP($A2931,'Cancelled Orders'!$D$2:$G$10078,3,0)</f>
        <v>Order cancelled through app</v>
      </c>
      <c r="K2931" t="str">
        <f>VLOOKUP($A2931,'Cancelled Orders'!$D$2:$G$10078,4,0)</f>
        <v>Customer Refusal</v>
      </c>
    </row>
    <row r="2932" spans="1:11" ht="13.2" x14ac:dyDescent="0.25">
      <c r="A2932" s="7">
        <v>290782826</v>
      </c>
      <c r="B2932" s="4">
        <v>733992</v>
      </c>
      <c r="C2932" s="4" t="s">
        <v>1079</v>
      </c>
      <c r="D2932" s="7">
        <v>1</v>
      </c>
      <c r="E2932" s="7">
        <v>1</v>
      </c>
      <c r="F2932" s="7">
        <v>1</v>
      </c>
      <c r="G2932" s="5" t="s">
        <v>22</v>
      </c>
      <c r="H2932" s="5" t="s">
        <v>28</v>
      </c>
      <c r="I2932">
        <f>VLOOKUP($A2932,'Cancelled Orders'!$D$2:$L$10078,COLUMN(E2931),0)</f>
        <v>1</v>
      </c>
      <c r="J2932" t="str">
        <f>VLOOKUP($A2932,'Cancelled Orders'!$D$2:$G$10078,3,0)</f>
        <v>Order cancelled through app</v>
      </c>
      <c r="K2932" t="str">
        <f>VLOOKUP($A2932,'Cancelled Orders'!$D$2:$G$10078,4,0)</f>
        <v>Customer Refusal</v>
      </c>
    </row>
    <row r="2933" spans="1:11" ht="13.2" x14ac:dyDescent="0.25">
      <c r="A2933" s="7">
        <v>290332229</v>
      </c>
      <c r="B2933" s="4">
        <v>699079</v>
      </c>
      <c r="C2933" s="4" t="s">
        <v>552</v>
      </c>
      <c r="D2933" s="7">
        <v>30</v>
      </c>
      <c r="E2933" s="7">
        <v>1</v>
      </c>
      <c r="F2933" s="7">
        <v>30</v>
      </c>
      <c r="G2933" s="5" t="s">
        <v>22</v>
      </c>
      <c r="H2933" s="5" t="s">
        <v>28</v>
      </c>
      <c r="I2933">
        <f>VLOOKUP($A2933,'Cancelled Orders'!$D$2:$L$10078,COLUMN(E2932),0)</f>
        <v>1</v>
      </c>
      <c r="J2933" t="str">
        <f>VLOOKUP($A2933,'Cancelled Orders'!$D$2:$G$10078,3,0)</f>
        <v>Order cancelled through app</v>
      </c>
      <c r="K2933" t="str">
        <f>VLOOKUP($A2933,'Cancelled Orders'!$D$2:$G$10078,4,0)</f>
        <v>Customer Refusal</v>
      </c>
    </row>
    <row r="2934" spans="1:11" ht="13.2" x14ac:dyDescent="0.25">
      <c r="A2934" s="7">
        <v>291447977</v>
      </c>
      <c r="B2934" s="4">
        <v>764378</v>
      </c>
      <c r="C2934" s="4" t="s">
        <v>220</v>
      </c>
      <c r="D2934" s="7">
        <v>10</v>
      </c>
      <c r="E2934" s="7">
        <v>1</v>
      </c>
      <c r="F2934" s="7">
        <v>10</v>
      </c>
      <c r="G2934" s="5" t="s">
        <v>22</v>
      </c>
      <c r="H2934" s="5" t="s">
        <v>28</v>
      </c>
      <c r="I2934">
        <f>VLOOKUP($A2934,'Cancelled Orders'!$D$2:$L$10078,COLUMN(E2933),0)</f>
        <v>1</v>
      </c>
      <c r="J2934" t="str">
        <f>VLOOKUP($A2934,'Cancelled Orders'!$D$2:$G$10078,3,0)</f>
        <v>Order cancelled through app</v>
      </c>
      <c r="K2934" t="str">
        <f>VLOOKUP($A2934,'Cancelled Orders'!$D$2:$G$10078,4,0)</f>
        <v>Customer Refusal</v>
      </c>
    </row>
    <row r="2935" spans="1:11" ht="13.2" x14ac:dyDescent="0.25">
      <c r="A2935" s="7">
        <v>290740561</v>
      </c>
      <c r="B2935" s="4">
        <v>764378</v>
      </c>
      <c r="C2935" s="4" t="s">
        <v>220</v>
      </c>
      <c r="D2935" s="7">
        <v>10</v>
      </c>
      <c r="E2935" s="7">
        <v>1</v>
      </c>
      <c r="F2935" s="7">
        <v>10</v>
      </c>
      <c r="G2935" s="5" t="s">
        <v>22</v>
      </c>
      <c r="H2935" s="5" t="s">
        <v>28</v>
      </c>
      <c r="I2935">
        <f>VLOOKUP($A2935,'Cancelled Orders'!$D$2:$L$10078,COLUMN(E2934),0)</f>
        <v>1</v>
      </c>
      <c r="J2935" t="str">
        <f>VLOOKUP($A2935,'Cancelled Orders'!$D$2:$G$10078,3,0)</f>
        <v>Order cancelled through app</v>
      </c>
      <c r="K2935" t="str">
        <f>VLOOKUP($A2935,'Cancelled Orders'!$D$2:$G$10078,4,0)</f>
        <v>Customer Refusal</v>
      </c>
    </row>
    <row r="2936" spans="1:11" ht="13.2" x14ac:dyDescent="0.25">
      <c r="A2936" s="7">
        <v>289625003</v>
      </c>
      <c r="B2936" s="4">
        <v>764378</v>
      </c>
      <c r="C2936" s="4" t="s">
        <v>220</v>
      </c>
      <c r="D2936" s="7">
        <v>10</v>
      </c>
      <c r="E2936" s="7">
        <v>1</v>
      </c>
      <c r="F2936" s="7">
        <v>10</v>
      </c>
      <c r="G2936" s="5" t="s">
        <v>22</v>
      </c>
      <c r="H2936" s="5" t="s">
        <v>28</v>
      </c>
      <c r="I2936">
        <f>VLOOKUP($A2936,'Cancelled Orders'!$D$2:$L$10078,COLUMN(E2935),0)</f>
        <v>1</v>
      </c>
      <c r="J2936" t="str">
        <f>VLOOKUP($A2936,'Cancelled Orders'!$D$2:$G$10078,3,0)</f>
        <v>Order cancelled through app</v>
      </c>
      <c r="K2936" t="str">
        <f>VLOOKUP($A2936,'Cancelled Orders'!$D$2:$G$10078,4,0)</f>
        <v>Customer Refusal</v>
      </c>
    </row>
    <row r="2937" spans="1:11" ht="13.2" x14ac:dyDescent="0.25">
      <c r="A2937" s="7">
        <v>289613698</v>
      </c>
      <c r="B2937" s="4">
        <v>764378</v>
      </c>
      <c r="C2937" s="4" t="s">
        <v>220</v>
      </c>
      <c r="D2937" s="7">
        <v>10</v>
      </c>
      <c r="E2937" s="7">
        <v>1</v>
      </c>
      <c r="F2937" s="7">
        <v>10</v>
      </c>
      <c r="G2937" s="5" t="s">
        <v>22</v>
      </c>
      <c r="H2937" s="5" t="s">
        <v>28</v>
      </c>
      <c r="I2937">
        <f>VLOOKUP($A2937,'Cancelled Orders'!$D$2:$L$10078,COLUMN(E2936),0)</f>
        <v>1</v>
      </c>
      <c r="J2937" t="str">
        <f>VLOOKUP($A2937,'Cancelled Orders'!$D$2:$G$10078,3,0)</f>
        <v>Order cancelled through app</v>
      </c>
      <c r="K2937" t="str">
        <f>VLOOKUP($A2937,'Cancelled Orders'!$D$2:$G$10078,4,0)</f>
        <v>Customer Refusal</v>
      </c>
    </row>
    <row r="2938" spans="1:11" ht="13.2" x14ac:dyDescent="0.25">
      <c r="A2938" s="7">
        <v>290267807</v>
      </c>
      <c r="B2938" s="4">
        <v>764378</v>
      </c>
      <c r="C2938" s="4" t="s">
        <v>220</v>
      </c>
      <c r="D2938" s="7">
        <v>10</v>
      </c>
      <c r="E2938" s="7">
        <v>1</v>
      </c>
      <c r="F2938" s="7">
        <v>10</v>
      </c>
      <c r="G2938" s="5" t="s">
        <v>22</v>
      </c>
      <c r="H2938" s="5" t="s">
        <v>28</v>
      </c>
      <c r="I2938">
        <f>VLOOKUP($A2938,'Cancelled Orders'!$D$2:$L$10078,COLUMN(E2937),0)</f>
        <v>1</v>
      </c>
      <c r="J2938" t="str">
        <f>VLOOKUP($A2938,'Cancelled Orders'!$D$2:$G$10078,3,0)</f>
        <v>Order cancelled through app</v>
      </c>
      <c r="K2938" t="str">
        <f>VLOOKUP($A2938,'Cancelled Orders'!$D$2:$G$10078,4,0)</f>
        <v>Customer Refusal</v>
      </c>
    </row>
    <row r="2939" spans="1:11" ht="13.2" x14ac:dyDescent="0.25">
      <c r="A2939" s="7">
        <v>289612094</v>
      </c>
      <c r="B2939" s="4">
        <v>764378</v>
      </c>
      <c r="C2939" s="4" t="s">
        <v>220</v>
      </c>
      <c r="D2939" s="7">
        <v>10</v>
      </c>
      <c r="E2939" s="7">
        <v>1</v>
      </c>
      <c r="F2939" s="7">
        <v>10</v>
      </c>
      <c r="G2939" s="5" t="s">
        <v>22</v>
      </c>
      <c r="H2939" s="5" t="s">
        <v>28</v>
      </c>
      <c r="I2939">
        <f>VLOOKUP($A2939,'Cancelled Orders'!$D$2:$L$10078,COLUMN(E2938),0)</f>
        <v>1</v>
      </c>
      <c r="J2939" t="str">
        <f>VLOOKUP($A2939,'Cancelled Orders'!$D$2:$G$10078,3,0)</f>
        <v>Order cancelled through app</v>
      </c>
      <c r="K2939" t="str">
        <f>VLOOKUP($A2939,'Cancelled Orders'!$D$2:$G$10078,4,0)</f>
        <v>Customer Refusal</v>
      </c>
    </row>
    <row r="2940" spans="1:11" ht="13.2" x14ac:dyDescent="0.25">
      <c r="A2940" s="7">
        <v>290337527</v>
      </c>
      <c r="B2940" s="4">
        <v>764378</v>
      </c>
      <c r="C2940" s="4" t="s">
        <v>220</v>
      </c>
      <c r="D2940" s="7">
        <v>10</v>
      </c>
      <c r="E2940" s="7">
        <v>1</v>
      </c>
      <c r="F2940" s="7">
        <v>10</v>
      </c>
      <c r="G2940" s="5" t="s">
        <v>22</v>
      </c>
      <c r="H2940" s="5" t="s">
        <v>28</v>
      </c>
      <c r="I2940">
        <f>VLOOKUP($A2940,'Cancelled Orders'!$D$2:$L$10078,COLUMN(E2939),0)</f>
        <v>1</v>
      </c>
      <c r="J2940" t="str">
        <f>VLOOKUP($A2940,'Cancelled Orders'!$D$2:$G$10078,3,0)</f>
        <v>Order cancelled through app</v>
      </c>
      <c r="K2940" t="str">
        <f>VLOOKUP($A2940,'Cancelled Orders'!$D$2:$G$10078,4,0)</f>
        <v>Customer Refusal</v>
      </c>
    </row>
    <row r="2941" spans="1:11" ht="13.2" x14ac:dyDescent="0.25">
      <c r="A2941" s="7">
        <v>289896242</v>
      </c>
      <c r="B2941" s="4">
        <v>764378</v>
      </c>
      <c r="C2941" s="4" t="s">
        <v>220</v>
      </c>
      <c r="D2941" s="7">
        <v>10</v>
      </c>
      <c r="E2941" s="7">
        <v>1</v>
      </c>
      <c r="F2941" s="7">
        <v>10</v>
      </c>
      <c r="G2941" s="5" t="s">
        <v>22</v>
      </c>
      <c r="H2941" s="5" t="s">
        <v>28</v>
      </c>
      <c r="I2941">
        <f>VLOOKUP($A2941,'Cancelled Orders'!$D$2:$L$10078,COLUMN(E2940),0)</f>
        <v>1</v>
      </c>
      <c r="J2941" t="str">
        <f>VLOOKUP($A2941,'Cancelled Orders'!$D$2:$G$10078,3,0)</f>
        <v>Order cancelled through app</v>
      </c>
      <c r="K2941" t="str">
        <f>VLOOKUP($A2941,'Cancelled Orders'!$D$2:$G$10078,4,0)</f>
        <v>Customer Refusal</v>
      </c>
    </row>
    <row r="2942" spans="1:11" ht="13.2" x14ac:dyDescent="0.25">
      <c r="A2942" s="7">
        <v>289894415</v>
      </c>
      <c r="B2942" s="4">
        <v>764378</v>
      </c>
      <c r="C2942" s="4" t="s">
        <v>220</v>
      </c>
      <c r="D2942" s="7">
        <v>10</v>
      </c>
      <c r="E2942" s="7">
        <v>1</v>
      </c>
      <c r="F2942" s="7">
        <v>10</v>
      </c>
      <c r="G2942" s="5" t="s">
        <v>22</v>
      </c>
      <c r="H2942" s="5" t="s">
        <v>28</v>
      </c>
      <c r="I2942">
        <f>VLOOKUP($A2942,'Cancelled Orders'!$D$2:$L$10078,COLUMN(E2941),0)</f>
        <v>1</v>
      </c>
      <c r="J2942" t="str">
        <f>VLOOKUP($A2942,'Cancelled Orders'!$D$2:$G$10078,3,0)</f>
        <v>Order cancelled through app</v>
      </c>
      <c r="K2942" t="str">
        <f>VLOOKUP($A2942,'Cancelled Orders'!$D$2:$G$10078,4,0)</f>
        <v>Customer Refusal</v>
      </c>
    </row>
    <row r="2943" spans="1:11" ht="13.2" x14ac:dyDescent="0.25">
      <c r="A2943" s="7">
        <v>289862318</v>
      </c>
      <c r="B2943" s="4">
        <v>764378</v>
      </c>
      <c r="C2943" s="4" t="s">
        <v>220</v>
      </c>
      <c r="D2943" s="7">
        <v>10</v>
      </c>
      <c r="E2943" s="7">
        <v>1</v>
      </c>
      <c r="F2943" s="7">
        <v>10</v>
      </c>
      <c r="G2943" s="5" t="s">
        <v>22</v>
      </c>
      <c r="H2943" s="5" t="s">
        <v>28</v>
      </c>
      <c r="I2943">
        <f>VLOOKUP($A2943,'Cancelled Orders'!$D$2:$L$10078,COLUMN(E2942),0)</f>
        <v>1</v>
      </c>
      <c r="J2943" t="str">
        <f>VLOOKUP($A2943,'Cancelled Orders'!$D$2:$G$10078,3,0)</f>
        <v>Order cancelled through app</v>
      </c>
      <c r="K2943" t="str">
        <f>VLOOKUP($A2943,'Cancelled Orders'!$D$2:$G$10078,4,0)</f>
        <v>Customer Refusal</v>
      </c>
    </row>
    <row r="2944" spans="1:11" ht="13.2" x14ac:dyDescent="0.25">
      <c r="A2944" s="7">
        <v>290081058</v>
      </c>
      <c r="B2944" s="4">
        <v>764378</v>
      </c>
      <c r="C2944" s="4" t="s">
        <v>220</v>
      </c>
      <c r="D2944" s="7">
        <v>10</v>
      </c>
      <c r="E2944" s="7">
        <v>1</v>
      </c>
      <c r="F2944" s="7">
        <v>10</v>
      </c>
      <c r="G2944" s="5" t="s">
        <v>22</v>
      </c>
      <c r="H2944" s="5" t="s">
        <v>28</v>
      </c>
      <c r="I2944">
        <f>VLOOKUP($A2944,'Cancelled Orders'!$D$2:$L$10078,COLUMN(E2943),0)</f>
        <v>1</v>
      </c>
      <c r="J2944" t="str">
        <f>VLOOKUP($A2944,'Cancelled Orders'!$D$2:$G$10078,3,0)</f>
        <v>Order cancelled through app</v>
      </c>
      <c r="K2944" t="str">
        <f>VLOOKUP($A2944,'Cancelled Orders'!$D$2:$G$10078,4,0)</f>
        <v>Customer Refusal</v>
      </c>
    </row>
    <row r="2945" spans="1:11" ht="13.2" x14ac:dyDescent="0.25">
      <c r="A2945" s="7">
        <v>291266710</v>
      </c>
      <c r="B2945" s="4">
        <v>699111</v>
      </c>
      <c r="C2945" s="4" t="s">
        <v>680</v>
      </c>
      <c r="D2945" s="7">
        <v>10</v>
      </c>
      <c r="E2945" s="7">
        <v>1</v>
      </c>
      <c r="F2945" s="7">
        <v>10</v>
      </c>
      <c r="G2945" s="5" t="s">
        <v>22</v>
      </c>
      <c r="H2945" s="5" t="s">
        <v>28</v>
      </c>
      <c r="I2945">
        <f>VLOOKUP($A2945,'Cancelled Orders'!$D$2:$L$10078,COLUMN(E2944),0)</f>
        <v>1</v>
      </c>
      <c r="J2945" t="str">
        <f>VLOOKUP($A2945,'Cancelled Orders'!$D$2:$G$10078,3,0)</f>
        <v>Cancelled by Restaurant</v>
      </c>
      <c r="K2945" t="str">
        <f>VLOOKUP($A2945,'Cancelled Orders'!$D$2:$G$10078,4,0)</f>
        <v>Item Unavailable</v>
      </c>
    </row>
    <row r="2946" spans="1:11" ht="13.2" x14ac:dyDescent="0.25">
      <c r="A2946" s="7">
        <v>290344238</v>
      </c>
      <c r="B2946" s="4">
        <v>699111</v>
      </c>
      <c r="C2946" s="4" t="s">
        <v>680</v>
      </c>
      <c r="D2946" s="7">
        <v>10</v>
      </c>
      <c r="E2946" s="7">
        <v>1</v>
      </c>
      <c r="F2946" s="7">
        <v>10</v>
      </c>
      <c r="G2946" s="5" t="s">
        <v>22</v>
      </c>
      <c r="H2946" s="5" t="s">
        <v>28</v>
      </c>
      <c r="I2946">
        <f>VLOOKUP($A2946,'Cancelled Orders'!$D$2:$L$10078,COLUMN(E2945),0)</f>
        <v>1</v>
      </c>
      <c r="J2946" t="str">
        <f>VLOOKUP($A2946,'Cancelled Orders'!$D$2:$G$10078,3,0)</f>
        <v>Cancelled by Restaurant</v>
      </c>
      <c r="K2946" t="str">
        <f>VLOOKUP($A2946,'Cancelled Orders'!$D$2:$G$10078,4,0)</f>
        <v>Item Unavailable</v>
      </c>
    </row>
    <row r="2947" spans="1:11" ht="13.2" x14ac:dyDescent="0.25">
      <c r="A2947" s="7">
        <v>290784438</v>
      </c>
      <c r="B2947" s="4">
        <v>699119</v>
      </c>
      <c r="C2947" s="4" t="s">
        <v>674</v>
      </c>
      <c r="D2947" s="7">
        <v>50</v>
      </c>
      <c r="E2947" s="7">
        <v>1</v>
      </c>
      <c r="F2947" s="7">
        <v>50</v>
      </c>
      <c r="G2947" s="5" t="s">
        <v>22</v>
      </c>
      <c r="H2947" s="5" t="s">
        <v>28</v>
      </c>
      <c r="I2947">
        <f>VLOOKUP($A2947,'Cancelled Orders'!$D$2:$L$10078,COLUMN(E2946),0)</f>
        <v>1</v>
      </c>
      <c r="J2947" t="str">
        <f>VLOOKUP($A2947,'Cancelled Orders'!$D$2:$G$10078,3,0)</f>
        <v>Cancelled by Restaurant</v>
      </c>
      <c r="K2947" t="str">
        <f>VLOOKUP($A2947,'Cancelled Orders'!$D$2:$G$10078,4,0)</f>
        <v>Item Unavailable</v>
      </c>
    </row>
    <row r="2948" spans="1:11" ht="13.2" x14ac:dyDescent="0.25">
      <c r="A2948" s="7">
        <v>290858960</v>
      </c>
      <c r="B2948" s="4">
        <v>699151</v>
      </c>
      <c r="C2948" s="4" t="s">
        <v>1080</v>
      </c>
      <c r="D2948" s="7">
        <v>22</v>
      </c>
      <c r="E2948" s="7">
        <v>1</v>
      </c>
      <c r="F2948" s="7">
        <v>22</v>
      </c>
      <c r="G2948" s="5" t="s">
        <v>22</v>
      </c>
      <c r="H2948" s="5" t="s">
        <v>28</v>
      </c>
      <c r="I2948">
        <f>VLOOKUP($A2948,'Cancelled Orders'!$D$2:$L$10078,COLUMN(E2947),0)</f>
        <v>1</v>
      </c>
      <c r="J2948" t="str">
        <f>VLOOKUP($A2948,'Cancelled Orders'!$D$2:$G$10078,3,0)</f>
        <v>Cancelled by Restaurant</v>
      </c>
      <c r="K2948" t="str">
        <f>VLOOKUP($A2948,'Cancelled Orders'!$D$2:$G$10078,4,0)</f>
        <v>Item Unavailable</v>
      </c>
    </row>
    <row r="2949" spans="1:11" ht="13.2" x14ac:dyDescent="0.25">
      <c r="A2949" s="7">
        <v>291602777</v>
      </c>
      <c r="B2949" s="4">
        <v>699217</v>
      </c>
      <c r="C2949" s="4" t="s">
        <v>1081</v>
      </c>
      <c r="D2949" s="7">
        <v>19</v>
      </c>
      <c r="E2949" s="7">
        <v>1</v>
      </c>
      <c r="F2949" s="7">
        <v>19</v>
      </c>
      <c r="G2949" s="5" t="s">
        <v>22</v>
      </c>
      <c r="H2949" s="5" t="s">
        <v>28</v>
      </c>
      <c r="I2949">
        <f>VLOOKUP($A2949,'Cancelled Orders'!$D$2:$L$10078,COLUMN(E2948),0)</f>
        <v>1</v>
      </c>
      <c r="J2949" t="str">
        <f>VLOOKUP($A2949,'Cancelled Orders'!$D$2:$G$10078,3,0)</f>
        <v>Cancelled by Restaurant</v>
      </c>
      <c r="K2949" t="str">
        <f>VLOOKUP($A2949,'Cancelled Orders'!$D$2:$G$10078,4,0)</f>
        <v>Item Unavailable</v>
      </c>
    </row>
    <row r="2950" spans="1:11" ht="13.2" x14ac:dyDescent="0.25">
      <c r="A2950" s="7">
        <v>290946839</v>
      </c>
      <c r="B2950" s="4">
        <v>769503</v>
      </c>
      <c r="C2950" s="4" t="s">
        <v>1082</v>
      </c>
      <c r="D2950" s="7">
        <v>25</v>
      </c>
      <c r="E2950" s="7">
        <v>1</v>
      </c>
      <c r="F2950" s="7">
        <v>25</v>
      </c>
      <c r="G2950" s="5" t="s">
        <v>22</v>
      </c>
      <c r="H2950" s="5" t="s">
        <v>28</v>
      </c>
      <c r="I2950">
        <f>VLOOKUP($A2950,'Cancelled Orders'!$D$2:$L$10078,COLUMN(E2949),0)</f>
        <v>1</v>
      </c>
      <c r="J2950" t="str">
        <f>VLOOKUP($A2950,'Cancelled Orders'!$D$2:$G$10078,3,0)</f>
        <v>Cancelled by Restaurant</v>
      </c>
      <c r="K2950" t="str">
        <f>VLOOKUP($A2950,'Cancelled Orders'!$D$2:$G$10078,4,0)</f>
        <v>Item Unavailable</v>
      </c>
    </row>
    <row r="2951" spans="1:11" ht="13.2" x14ac:dyDescent="0.25">
      <c r="A2951" s="7">
        <v>290945748</v>
      </c>
      <c r="B2951" s="4">
        <v>769503</v>
      </c>
      <c r="C2951" s="4" t="s">
        <v>1082</v>
      </c>
      <c r="D2951" s="7">
        <v>25</v>
      </c>
      <c r="E2951" s="7">
        <v>1</v>
      </c>
      <c r="F2951" s="7">
        <v>25</v>
      </c>
      <c r="G2951" s="5" t="s">
        <v>22</v>
      </c>
      <c r="H2951" s="5" t="s">
        <v>28</v>
      </c>
      <c r="I2951">
        <f>VLOOKUP($A2951,'Cancelled Orders'!$D$2:$L$10078,COLUMN(E2950),0)</f>
        <v>1</v>
      </c>
      <c r="J2951" t="str">
        <f>VLOOKUP($A2951,'Cancelled Orders'!$D$2:$G$10078,3,0)</f>
        <v>Cancelled by Restaurant</v>
      </c>
      <c r="K2951" t="str">
        <f>VLOOKUP($A2951,'Cancelled Orders'!$D$2:$G$10078,4,0)</f>
        <v>Item Unavailable</v>
      </c>
    </row>
    <row r="2952" spans="1:11" ht="13.2" x14ac:dyDescent="0.25">
      <c r="A2952" s="7">
        <v>289611083</v>
      </c>
      <c r="B2952" s="4">
        <v>769503</v>
      </c>
      <c r="C2952" s="4" t="s">
        <v>1082</v>
      </c>
      <c r="D2952" s="7">
        <v>25</v>
      </c>
      <c r="E2952" s="7">
        <v>1</v>
      </c>
      <c r="F2952" s="7">
        <v>25</v>
      </c>
      <c r="G2952" s="5" t="s">
        <v>22</v>
      </c>
      <c r="H2952" s="5" t="s">
        <v>28</v>
      </c>
      <c r="I2952">
        <f>VLOOKUP($A2952,'Cancelled Orders'!$D$2:$L$10078,COLUMN(E2951),0)</f>
        <v>1</v>
      </c>
      <c r="J2952" t="str">
        <f>VLOOKUP($A2952,'Cancelled Orders'!$D$2:$G$10078,3,0)</f>
        <v>Cancelled by Restaurant</v>
      </c>
      <c r="K2952" t="str">
        <f>VLOOKUP($A2952,'Cancelled Orders'!$D$2:$G$10078,4,0)</f>
        <v>Item Unavailable</v>
      </c>
    </row>
    <row r="2953" spans="1:11" ht="13.2" x14ac:dyDescent="0.25">
      <c r="A2953" s="7">
        <v>289609490</v>
      </c>
      <c r="B2953" s="4">
        <v>769503</v>
      </c>
      <c r="C2953" s="4" t="s">
        <v>1082</v>
      </c>
      <c r="D2953" s="7">
        <v>25</v>
      </c>
      <c r="E2953" s="7">
        <v>1</v>
      </c>
      <c r="F2953" s="7">
        <v>25</v>
      </c>
      <c r="G2953" s="5" t="s">
        <v>22</v>
      </c>
      <c r="H2953" s="5" t="s">
        <v>28</v>
      </c>
      <c r="I2953">
        <f>VLOOKUP($A2953,'Cancelled Orders'!$D$2:$L$10078,COLUMN(E2952),0)</f>
        <v>1</v>
      </c>
      <c r="J2953" t="str">
        <f>VLOOKUP($A2953,'Cancelled Orders'!$D$2:$G$10078,3,0)</f>
        <v>Cancelled by Restaurant</v>
      </c>
      <c r="K2953" t="str">
        <f>VLOOKUP($A2953,'Cancelled Orders'!$D$2:$G$10078,4,0)</f>
        <v>Item Unavailable</v>
      </c>
    </row>
    <row r="2954" spans="1:11" ht="13.2" x14ac:dyDescent="0.25">
      <c r="A2954" s="7">
        <v>289608809</v>
      </c>
      <c r="B2954" s="4">
        <v>769503</v>
      </c>
      <c r="C2954" s="4" t="s">
        <v>1082</v>
      </c>
      <c r="D2954" s="7">
        <v>25</v>
      </c>
      <c r="E2954" s="7">
        <v>1</v>
      </c>
      <c r="F2954" s="7">
        <v>25</v>
      </c>
      <c r="G2954" s="5" t="s">
        <v>22</v>
      </c>
      <c r="H2954" s="5" t="s">
        <v>28</v>
      </c>
      <c r="I2954">
        <f>VLOOKUP($A2954,'Cancelled Orders'!$D$2:$L$10078,COLUMN(E2953),0)</f>
        <v>1</v>
      </c>
      <c r="J2954" t="str">
        <f>VLOOKUP($A2954,'Cancelled Orders'!$D$2:$G$10078,3,0)</f>
        <v>Cancelled by Restaurant</v>
      </c>
      <c r="K2954" t="str">
        <f>VLOOKUP($A2954,'Cancelled Orders'!$D$2:$G$10078,4,0)</f>
        <v>Item Unavailable</v>
      </c>
    </row>
    <row r="2955" spans="1:11" ht="13.2" x14ac:dyDescent="0.25">
      <c r="A2955" s="7">
        <v>291234102</v>
      </c>
      <c r="B2955" s="4">
        <v>763559</v>
      </c>
      <c r="C2955" s="4" t="s">
        <v>1083</v>
      </c>
      <c r="D2955" s="7">
        <v>30</v>
      </c>
      <c r="E2955" s="7">
        <v>1</v>
      </c>
      <c r="F2955" s="7">
        <v>30</v>
      </c>
      <c r="G2955" s="5" t="s">
        <v>22</v>
      </c>
      <c r="H2955" s="5" t="s">
        <v>28</v>
      </c>
      <c r="I2955">
        <f>VLOOKUP($A2955,'Cancelled Orders'!$D$2:$L$10078,COLUMN(E2954),0)</f>
        <v>1</v>
      </c>
      <c r="J2955" t="str">
        <f>VLOOKUP($A2955,'Cancelled Orders'!$D$2:$G$10078,3,0)</f>
        <v>Cancelled by Restaurant</v>
      </c>
      <c r="K2955" t="str">
        <f>VLOOKUP($A2955,'Cancelled Orders'!$D$2:$G$10078,4,0)</f>
        <v>Item Unavailable</v>
      </c>
    </row>
    <row r="2956" spans="1:11" ht="13.2" x14ac:dyDescent="0.25">
      <c r="A2956" s="7">
        <v>290828212</v>
      </c>
      <c r="B2956" s="4">
        <v>763555</v>
      </c>
      <c r="C2956" s="4" t="s">
        <v>403</v>
      </c>
      <c r="D2956" s="7">
        <v>30</v>
      </c>
      <c r="E2956" s="7">
        <v>1</v>
      </c>
      <c r="F2956" s="7">
        <v>30</v>
      </c>
      <c r="G2956" s="5" t="s">
        <v>22</v>
      </c>
      <c r="H2956" s="5" t="s">
        <v>28</v>
      </c>
      <c r="I2956">
        <f>VLOOKUP($A2956,'Cancelled Orders'!$D$2:$L$10078,COLUMN(E2955),0)</f>
        <v>1</v>
      </c>
      <c r="J2956" t="str">
        <f>VLOOKUP($A2956,'Cancelled Orders'!$D$2:$G$10078,3,0)</f>
        <v>Order cancelled through app</v>
      </c>
      <c r="K2956" t="str">
        <f>VLOOKUP($A2956,'Cancelled Orders'!$D$2:$G$10078,4,0)</f>
        <v>Customer Refusal</v>
      </c>
    </row>
    <row r="2957" spans="1:11" ht="13.2" x14ac:dyDescent="0.25">
      <c r="A2957" s="7">
        <v>291588756</v>
      </c>
      <c r="B2957" s="4">
        <v>804568</v>
      </c>
      <c r="C2957" s="4" t="s">
        <v>1084</v>
      </c>
      <c r="D2957" s="7">
        <v>114</v>
      </c>
      <c r="E2957" s="7">
        <v>1</v>
      </c>
      <c r="F2957" s="7">
        <v>114</v>
      </c>
      <c r="G2957" s="5" t="s">
        <v>22</v>
      </c>
      <c r="H2957" s="5" t="s">
        <v>28</v>
      </c>
      <c r="I2957">
        <f>VLOOKUP($A2957,'Cancelled Orders'!$D$2:$L$10078,COLUMN(E2956),0)</f>
        <v>1</v>
      </c>
      <c r="J2957" t="str">
        <f>VLOOKUP($A2957,'Cancelled Orders'!$D$2:$G$10078,3,0)</f>
        <v>Cancelled by Restaurant</v>
      </c>
      <c r="K2957" t="str">
        <f>VLOOKUP($A2957,'Cancelled Orders'!$D$2:$G$10078,4,0)</f>
        <v>Stock Shortage</v>
      </c>
    </row>
    <row r="2958" spans="1:11" ht="13.2" x14ac:dyDescent="0.25">
      <c r="A2958" s="7">
        <v>290653321</v>
      </c>
      <c r="B2958" s="4">
        <v>639929</v>
      </c>
      <c r="C2958" s="4" t="s">
        <v>1085</v>
      </c>
      <c r="D2958" s="7">
        <v>45</v>
      </c>
      <c r="E2958" s="7">
        <v>1</v>
      </c>
      <c r="F2958" s="7">
        <v>45</v>
      </c>
      <c r="G2958" s="5" t="s">
        <v>22</v>
      </c>
      <c r="H2958" s="5" t="s">
        <v>28</v>
      </c>
      <c r="I2958">
        <f>VLOOKUP($A2958,'Cancelled Orders'!$D$2:$L$10078,COLUMN(E2957),0)</f>
        <v>0</v>
      </c>
      <c r="J2958" t="str">
        <f>VLOOKUP($A2958,'Cancelled Orders'!$D$2:$G$10078,3,0)</f>
        <v>Order cancelled through app</v>
      </c>
      <c r="K2958" t="str">
        <f>VLOOKUP($A2958,'Cancelled Orders'!$D$2:$G$10078,4,0)</f>
        <v>Customer Refusal</v>
      </c>
    </row>
    <row r="2959" spans="1:11" ht="13.2" x14ac:dyDescent="0.25">
      <c r="A2959" s="7">
        <v>289771229</v>
      </c>
      <c r="B2959" s="4">
        <v>639929</v>
      </c>
      <c r="C2959" s="4" t="s">
        <v>1085</v>
      </c>
      <c r="D2959" s="7">
        <v>45</v>
      </c>
      <c r="E2959" s="7">
        <v>1</v>
      </c>
      <c r="F2959" s="7">
        <v>45</v>
      </c>
      <c r="G2959" s="5" t="s">
        <v>22</v>
      </c>
      <c r="H2959" s="5" t="s">
        <v>28</v>
      </c>
      <c r="I2959">
        <f>VLOOKUP($A2959,'Cancelled Orders'!$D$2:$L$10078,COLUMN(E2958),0)</f>
        <v>0</v>
      </c>
      <c r="J2959" t="str">
        <f>VLOOKUP($A2959,'Cancelled Orders'!$D$2:$G$10078,3,0)</f>
        <v>Order cancelled through app</v>
      </c>
      <c r="K2959" t="str">
        <f>VLOOKUP($A2959,'Cancelled Orders'!$D$2:$G$10078,4,0)</f>
        <v>Customer Refusal</v>
      </c>
    </row>
    <row r="2960" spans="1:11" ht="13.2" x14ac:dyDescent="0.25">
      <c r="A2960" s="7">
        <v>289770142</v>
      </c>
      <c r="B2960" s="4">
        <v>639929</v>
      </c>
      <c r="C2960" s="4" t="s">
        <v>1085</v>
      </c>
      <c r="D2960" s="7">
        <v>45</v>
      </c>
      <c r="E2960" s="7">
        <v>1</v>
      </c>
      <c r="F2960" s="7">
        <v>45</v>
      </c>
      <c r="G2960" s="5" t="s">
        <v>22</v>
      </c>
      <c r="H2960" s="5" t="s">
        <v>28</v>
      </c>
      <c r="I2960">
        <f>VLOOKUP($A2960,'Cancelled Orders'!$D$2:$L$10078,COLUMN(E2959),0)</f>
        <v>0</v>
      </c>
      <c r="J2960" t="str">
        <f>VLOOKUP($A2960,'Cancelled Orders'!$D$2:$G$10078,3,0)</f>
        <v>Order cancelled through app</v>
      </c>
      <c r="K2960" t="str">
        <f>VLOOKUP($A2960,'Cancelled Orders'!$D$2:$G$10078,4,0)</f>
        <v>Customer Refusal</v>
      </c>
    </row>
    <row r="2961" spans="1:11" ht="13.2" x14ac:dyDescent="0.25">
      <c r="A2961" s="7">
        <v>289767392</v>
      </c>
      <c r="B2961" s="4">
        <v>639929</v>
      </c>
      <c r="C2961" s="4" t="s">
        <v>1085</v>
      </c>
      <c r="D2961" s="7">
        <v>45</v>
      </c>
      <c r="E2961" s="7">
        <v>1</v>
      </c>
      <c r="F2961" s="7">
        <v>45</v>
      </c>
      <c r="G2961" s="5" t="s">
        <v>22</v>
      </c>
      <c r="H2961" s="5" t="s">
        <v>28</v>
      </c>
      <c r="I2961">
        <f>VLOOKUP($A2961,'Cancelled Orders'!$D$2:$L$10078,COLUMN(E2960),0)</f>
        <v>0</v>
      </c>
      <c r="J2961" t="str">
        <f>VLOOKUP($A2961,'Cancelled Orders'!$D$2:$G$10078,3,0)</f>
        <v>Order cancelled through app</v>
      </c>
      <c r="K2961" t="str">
        <f>VLOOKUP($A2961,'Cancelled Orders'!$D$2:$G$10078,4,0)</f>
        <v>Customer Refusal</v>
      </c>
    </row>
    <row r="2962" spans="1:11" ht="13.2" x14ac:dyDescent="0.25">
      <c r="A2962" s="7">
        <v>289763395</v>
      </c>
      <c r="B2962" s="4">
        <v>589670</v>
      </c>
      <c r="C2962" s="4" t="s">
        <v>1086</v>
      </c>
      <c r="D2962" s="7">
        <v>55</v>
      </c>
      <c r="E2962" s="7">
        <v>1</v>
      </c>
      <c r="F2962" s="7">
        <v>55</v>
      </c>
      <c r="G2962" s="5" t="s">
        <v>22</v>
      </c>
      <c r="H2962" s="5" t="s">
        <v>28</v>
      </c>
      <c r="I2962">
        <f>VLOOKUP($A2962,'Cancelled Orders'!$D$2:$L$10078,COLUMN(E2961),0)</f>
        <v>0</v>
      </c>
      <c r="J2962" t="str">
        <f>VLOOKUP($A2962,'Cancelled Orders'!$D$2:$G$10078,3,0)</f>
        <v>Order cancelled through app</v>
      </c>
      <c r="K2962" t="str">
        <f>VLOOKUP($A2962,'Cancelled Orders'!$D$2:$G$10078,4,0)</f>
        <v>Customer Refusal</v>
      </c>
    </row>
    <row r="2963" spans="1:11" ht="13.2" x14ac:dyDescent="0.25">
      <c r="A2963" s="7">
        <v>289754671</v>
      </c>
      <c r="B2963" s="4">
        <v>589670</v>
      </c>
      <c r="C2963" s="4" t="s">
        <v>1086</v>
      </c>
      <c r="D2963" s="7">
        <v>55</v>
      </c>
      <c r="E2963" s="7">
        <v>1</v>
      </c>
      <c r="F2963" s="7">
        <v>55</v>
      </c>
      <c r="G2963" s="5" t="s">
        <v>22</v>
      </c>
      <c r="H2963" s="5" t="s">
        <v>28</v>
      </c>
      <c r="I2963">
        <f>VLOOKUP($A2963,'Cancelled Orders'!$D$2:$L$10078,COLUMN(E2962),0)</f>
        <v>0</v>
      </c>
      <c r="J2963" t="str">
        <f>VLOOKUP($A2963,'Cancelled Orders'!$D$2:$G$10078,3,0)</f>
        <v>Order cancelled through app</v>
      </c>
      <c r="K2963" t="str">
        <f>VLOOKUP($A2963,'Cancelled Orders'!$D$2:$G$10078,4,0)</f>
        <v>Customer Refusal</v>
      </c>
    </row>
    <row r="2964" spans="1:11" ht="13.2" x14ac:dyDescent="0.25">
      <c r="A2964" s="7">
        <v>289759133</v>
      </c>
      <c r="B2964" s="4">
        <v>589670</v>
      </c>
      <c r="C2964" s="4" t="s">
        <v>1086</v>
      </c>
      <c r="D2964" s="7">
        <v>55</v>
      </c>
      <c r="E2964" s="7">
        <v>1</v>
      </c>
      <c r="F2964" s="7">
        <v>55</v>
      </c>
      <c r="G2964" s="5" t="s">
        <v>22</v>
      </c>
      <c r="H2964" s="5" t="s">
        <v>28</v>
      </c>
      <c r="I2964">
        <f>VLOOKUP($A2964,'Cancelled Orders'!$D$2:$L$10078,COLUMN(E2963),0)</f>
        <v>0</v>
      </c>
      <c r="J2964" t="str">
        <f>VLOOKUP($A2964,'Cancelled Orders'!$D$2:$G$10078,3,0)</f>
        <v>Order cancelled through app</v>
      </c>
      <c r="K2964" t="str">
        <f>VLOOKUP($A2964,'Cancelled Orders'!$D$2:$G$10078,4,0)</f>
        <v>Customer Refusal</v>
      </c>
    </row>
    <row r="2965" spans="1:11" ht="13.2" x14ac:dyDescent="0.25">
      <c r="A2965" s="7">
        <v>290964227</v>
      </c>
      <c r="B2965" s="4">
        <v>565547</v>
      </c>
      <c r="C2965" s="4" t="s">
        <v>1087</v>
      </c>
      <c r="D2965" s="7">
        <v>104.36</v>
      </c>
      <c r="E2965" s="7">
        <v>1</v>
      </c>
      <c r="F2965" s="7">
        <v>104.36</v>
      </c>
      <c r="G2965" s="5" t="s">
        <v>22</v>
      </c>
      <c r="H2965" s="5" t="s">
        <v>28</v>
      </c>
      <c r="I2965">
        <f>VLOOKUP($A2965,'Cancelled Orders'!$D$2:$L$10078,COLUMN(E2964),0)</f>
        <v>0</v>
      </c>
      <c r="J2965" t="str">
        <f>VLOOKUP($A2965,'Cancelled Orders'!$D$2:$G$10078,3,0)</f>
        <v>Order cancelled through app</v>
      </c>
      <c r="K2965" t="str">
        <f>VLOOKUP($A2965,'Cancelled Orders'!$D$2:$G$10078,4,0)</f>
        <v>Customer Refusal</v>
      </c>
    </row>
    <row r="2966" spans="1:11" ht="13.2" x14ac:dyDescent="0.25">
      <c r="A2966" s="7">
        <v>291520977</v>
      </c>
      <c r="B2966" s="4">
        <v>773620</v>
      </c>
      <c r="C2966" s="4" t="s">
        <v>1088</v>
      </c>
      <c r="D2966" s="7">
        <v>100</v>
      </c>
      <c r="E2966" s="7">
        <v>1</v>
      </c>
      <c r="F2966" s="7">
        <v>100</v>
      </c>
      <c r="G2966" s="5" t="s">
        <v>22</v>
      </c>
      <c r="H2966" s="5" t="s">
        <v>28</v>
      </c>
      <c r="I2966">
        <f>VLOOKUP($A2966,'Cancelled Orders'!$D$2:$L$10078,COLUMN(E2965),0)</f>
        <v>1</v>
      </c>
      <c r="J2966" t="str">
        <f>VLOOKUP($A2966,'Cancelled Orders'!$D$2:$G$10078,3,0)</f>
        <v>Order cancelled through app</v>
      </c>
      <c r="K2966" t="str">
        <f>VLOOKUP($A2966,'Cancelled Orders'!$D$2:$G$10078,4,0)</f>
        <v>Customer Refusal</v>
      </c>
    </row>
    <row r="2967" spans="1:11" ht="13.2" x14ac:dyDescent="0.25">
      <c r="A2967" s="7">
        <v>290450910</v>
      </c>
      <c r="B2967" s="4">
        <v>733711</v>
      </c>
      <c r="C2967" s="4" t="s">
        <v>1089</v>
      </c>
      <c r="D2967" s="7">
        <v>60</v>
      </c>
      <c r="E2967" s="7">
        <v>1</v>
      </c>
      <c r="F2967" s="7">
        <v>60</v>
      </c>
      <c r="G2967" s="5" t="s">
        <v>22</v>
      </c>
      <c r="H2967" s="5" t="s">
        <v>22</v>
      </c>
      <c r="I2967">
        <f>VLOOKUP($A2967,'Cancelled Orders'!$D$2:$L$10078,COLUMN(E2966),0)</f>
        <v>1</v>
      </c>
      <c r="J2967" t="str">
        <f>VLOOKUP($A2967,'Cancelled Orders'!$D$2:$G$10078,3,0)</f>
        <v>Cancelled by Restaurant</v>
      </c>
      <c r="K2967" t="str">
        <f>VLOOKUP($A2967,'Cancelled Orders'!$D$2:$G$10078,4,0)</f>
        <v>Customer Refusal</v>
      </c>
    </row>
    <row r="2968" spans="1:11" ht="13.2" x14ac:dyDescent="0.25">
      <c r="A2968" s="7">
        <v>290954998</v>
      </c>
      <c r="B2968" s="4">
        <v>699067</v>
      </c>
      <c r="C2968" s="4" t="s">
        <v>1090</v>
      </c>
      <c r="D2968" s="7">
        <v>25</v>
      </c>
      <c r="E2968" s="7">
        <v>1</v>
      </c>
      <c r="F2968" s="7">
        <v>25</v>
      </c>
      <c r="G2968" s="5" t="s">
        <v>22</v>
      </c>
      <c r="H2968" s="5" t="s">
        <v>28</v>
      </c>
      <c r="I2968">
        <f>VLOOKUP($A2968,'Cancelled Orders'!$D$2:$L$10078,COLUMN(E2967),0)</f>
        <v>1</v>
      </c>
      <c r="J2968" t="str">
        <f>VLOOKUP($A2968,'Cancelled Orders'!$D$2:$G$10078,3,0)</f>
        <v>Order cancelled through app</v>
      </c>
      <c r="K2968" t="str">
        <f>VLOOKUP($A2968,'Cancelled Orders'!$D$2:$G$10078,4,0)</f>
        <v>Customer Refusal</v>
      </c>
    </row>
    <row r="2969" spans="1:11" ht="13.2" x14ac:dyDescent="0.25">
      <c r="A2969" s="7">
        <v>289970195</v>
      </c>
      <c r="B2969" s="4">
        <v>613841</v>
      </c>
      <c r="C2969" s="4" t="s">
        <v>1091</v>
      </c>
      <c r="D2969" s="7">
        <v>55</v>
      </c>
      <c r="E2969" s="7">
        <v>1</v>
      </c>
      <c r="F2969" s="7">
        <v>55</v>
      </c>
      <c r="G2969" s="5" t="s">
        <v>22</v>
      </c>
      <c r="H2969" s="5" t="s">
        <v>28</v>
      </c>
      <c r="I2969">
        <f>VLOOKUP($A2969,'Cancelled Orders'!$D$2:$L$10078,COLUMN(E2968),0)</f>
        <v>1</v>
      </c>
      <c r="J2969" t="str">
        <f>VLOOKUP($A2969,'Cancelled Orders'!$D$2:$G$10078,3,0)</f>
        <v>Order cancelled through app</v>
      </c>
      <c r="K2969" t="str">
        <f>VLOOKUP($A2969,'Cancelled Orders'!$D$2:$G$10078,4,0)</f>
        <v>Customer Refusal</v>
      </c>
    </row>
    <row r="2970" spans="1:11" ht="13.2" x14ac:dyDescent="0.25">
      <c r="A2970" s="7">
        <v>289958257</v>
      </c>
      <c r="B2970" s="4">
        <v>613841</v>
      </c>
      <c r="C2970" s="4" t="s">
        <v>1091</v>
      </c>
      <c r="D2970" s="7">
        <v>55</v>
      </c>
      <c r="E2970" s="7">
        <v>1</v>
      </c>
      <c r="F2970" s="7">
        <v>55</v>
      </c>
      <c r="G2970" s="5" t="s">
        <v>22</v>
      </c>
      <c r="H2970" s="5" t="s">
        <v>28</v>
      </c>
      <c r="I2970">
        <f>VLOOKUP($A2970,'Cancelled Orders'!$D$2:$L$10078,COLUMN(E2969),0)</f>
        <v>1</v>
      </c>
      <c r="J2970" t="str">
        <f>VLOOKUP($A2970,'Cancelled Orders'!$D$2:$G$10078,3,0)</f>
        <v>Order cancelled through app</v>
      </c>
      <c r="K2970" t="str">
        <f>VLOOKUP($A2970,'Cancelled Orders'!$D$2:$G$10078,4,0)</f>
        <v>Customer Refusal</v>
      </c>
    </row>
    <row r="2971" spans="1:11" ht="13.2" x14ac:dyDescent="0.25">
      <c r="A2971" s="7">
        <v>291341709</v>
      </c>
      <c r="B2971" s="4">
        <v>839839</v>
      </c>
      <c r="C2971" s="4" t="s">
        <v>1092</v>
      </c>
      <c r="D2971" s="7">
        <v>60</v>
      </c>
      <c r="E2971" s="7">
        <v>1</v>
      </c>
      <c r="F2971" s="7">
        <v>60</v>
      </c>
      <c r="G2971" s="5" t="s">
        <v>22</v>
      </c>
      <c r="H2971" s="5" t="s">
        <v>22</v>
      </c>
      <c r="I2971">
        <f>VLOOKUP($A2971,'Cancelled Orders'!$D$2:$L$10078,COLUMN(E2970),0)</f>
        <v>1</v>
      </c>
      <c r="J2971" t="str">
        <f>VLOOKUP($A2971,'Cancelled Orders'!$D$2:$G$10078,3,0)</f>
        <v>Cancelled by Restaurant</v>
      </c>
      <c r="K2971" t="str">
        <f>VLOOKUP($A2971,'Cancelled Orders'!$D$2:$G$10078,4,0)</f>
        <v>High Demand at the Restaurant</v>
      </c>
    </row>
    <row r="2972" spans="1:11" ht="13.2" x14ac:dyDescent="0.25">
      <c r="A2972" s="7">
        <v>290892529</v>
      </c>
      <c r="B2972" s="4">
        <v>839839</v>
      </c>
      <c r="C2972" s="4" t="s">
        <v>1092</v>
      </c>
      <c r="D2972" s="7">
        <v>60</v>
      </c>
      <c r="E2972" s="7">
        <v>1</v>
      </c>
      <c r="F2972" s="7">
        <v>60</v>
      </c>
      <c r="G2972" s="5" t="s">
        <v>22</v>
      </c>
      <c r="H2972" s="5" t="s">
        <v>22</v>
      </c>
      <c r="I2972">
        <f>VLOOKUP($A2972,'Cancelled Orders'!$D$2:$L$10078,COLUMN(E2971),0)</f>
        <v>1</v>
      </c>
      <c r="J2972" t="str">
        <f>VLOOKUP($A2972,'Cancelled Orders'!$D$2:$G$10078,3,0)</f>
        <v>Cancelled by Restaurant</v>
      </c>
      <c r="K2972" t="str">
        <f>VLOOKUP($A2972,'Cancelled Orders'!$D$2:$G$10078,4,0)</f>
        <v>Customer Refusal</v>
      </c>
    </row>
    <row r="2973" spans="1:11" ht="13.2" x14ac:dyDescent="0.25">
      <c r="A2973" s="7">
        <v>291364629</v>
      </c>
      <c r="B2973" s="4">
        <v>845155</v>
      </c>
      <c r="C2973" s="4" t="s">
        <v>1093</v>
      </c>
      <c r="D2973" s="7">
        <v>100</v>
      </c>
      <c r="E2973" s="7">
        <v>1</v>
      </c>
      <c r="F2973" s="7">
        <v>100</v>
      </c>
      <c r="G2973" s="5" t="s">
        <v>22</v>
      </c>
      <c r="H2973" s="5" t="s">
        <v>28</v>
      </c>
      <c r="I2973">
        <f>VLOOKUP($A2973,'Cancelled Orders'!$D$2:$L$10078,COLUMN(E2972),0)</f>
        <v>1</v>
      </c>
      <c r="J2973" t="str">
        <f>VLOOKUP($A2973,'Cancelled Orders'!$D$2:$G$10078,3,0)</f>
        <v>Order cancelled through app</v>
      </c>
      <c r="K2973" t="str">
        <f>VLOOKUP($A2973,'Cancelled Orders'!$D$2:$G$10078,4,0)</f>
        <v>Customer Refusal</v>
      </c>
    </row>
    <row r="2974" spans="1:11" ht="13.2" x14ac:dyDescent="0.25">
      <c r="A2974" s="7">
        <v>291357883</v>
      </c>
      <c r="B2974" s="4">
        <v>845155</v>
      </c>
      <c r="C2974" s="4" t="s">
        <v>1093</v>
      </c>
      <c r="D2974" s="7">
        <v>100</v>
      </c>
      <c r="E2974" s="7">
        <v>1</v>
      </c>
      <c r="F2974" s="7">
        <v>100</v>
      </c>
      <c r="G2974" s="5" t="s">
        <v>22</v>
      </c>
      <c r="H2974" s="5" t="s">
        <v>28</v>
      </c>
      <c r="I2974">
        <f>VLOOKUP($A2974,'Cancelled Orders'!$D$2:$L$10078,COLUMN(E2973),0)</f>
        <v>1</v>
      </c>
      <c r="J2974" t="str">
        <f>VLOOKUP($A2974,'Cancelled Orders'!$D$2:$G$10078,3,0)</f>
        <v>Order cancelled through app</v>
      </c>
      <c r="K2974" t="str">
        <f>VLOOKUP($A2974,'Cancelled Orders'!$D$2:$G$10078,4,0)</f>
        <v>Customer Refusal</v>
      </c>
    </row>
    <row r="2975" spans="1:11" ht="13.2" x14ac:dyDescent="0.25">
      <c r="A2975" s="7">
        <v>290413449</v>
      </c>
      <c r="B2975" s="4">
        <v>845155</v>
      </c>
      <c r="C2975" s="4" t="s">
        <v>1093</v>
      </c>
      <c r="D2975" s="7">
        <v>100</v>
      </c>
      <c r="E2975" s="7">
        <v>1</v>
      </c>
      <c r="F2975" s="7">
        <v>100</v>
      </c>
      <c r="G2975" s="5" t="s">
        <v>22</v>
      </c>
      <c r="H2975" s="5" t="s">
        <v>28</v>
      </c>
      <c r="I2975">
        <f>VLOOKUP($A2975,'Cancelled Orders'!$D$2:$L$10078,COLUMN(E2974),0)</f>
        <v>1</v>
      </c>
      <c r="J2975" t="str">
        <f>VLOOKUP($A2975,'Cancelled Orders'!$D$2:$G$10078,3,0)</f>
        <v>Order cancelled through app</v>
      </c>
      <c r="K2975" t="str">
        <f>VLOOKUP($A2975,'Cancelled Orders'!$D$2:$G$10078,4,0)</f>
        <v>Customer Refusal</v>
      </c>
    </row>
    <row r="2976" spans="1:11" ht="13.2" x14ac:dyDescent="0.25">
      <c r="A2976" s="7">
        <v>289954635</v>
      </c>
      <c r="B2976" s="4">
        <v>845155</v>
      </c>
      <c r="C2976" s="4" t="s">
        <v>1093</v>
      </c>
      <c r="D2976" s="7">
        <v>100</v>
      </c>
      <c r="E2976" s="7">
        <v>1</v>
      </c>
      <c r="F2976" s="7">
        <v>100</v>
      </c>
      <c r="G2976" s="5" t="s">
        <v>22</v>
      </c>
      <c r="H2976" s="5" t="s">
        <v>28</v>
      </c>
      <c r="I2976">
        <f>VLOOKUP($A2976,'Cancelled Orders'!$D$2:$L$10078,COLUMN(E2975),0)</f>
        <v>1</v>
      </c>
      <c r="J2976" t="str">
        <f>VLOOKUP($A2976,'Cancelled Orders'!$D$2:$G$10078,3,0)</f>
        <v>Order cancelled through app</v>
      </c>
      <c r="K2976" t="str">
        <f>VLOOKUP($A2976,'Cancelled Orders'!$D$2:$G$10078,4,0)</f>
        <v>Customer Refusal</v>
      </c>
    </row>
    <row r="2977" spans="1:11" ht="13.2" x14ac:dyDescent="0.25">
      <c r="A2977" s="7">
        <v>289958487</v>
      </c>
      <c r="B2977" s="4">
        <v>759727</v>
      </c>
      <c r="C2977" s="4" t="s">
        <v>1094</v>
      </c>
      <c r="D2977" s="7">
        <v>110</v>
      </c>
      <c r="E2977" s="7">
        <v>1</v>
      </c>
      <c r="F2977" s="7">
        <v>110</v>
      </c>
      <c r="G2977" s="5" t="s">
        <v>22</v>
      </c>
      <c r="H2977" s="5" t="s">
        <v>28</v>
      </c>
      <c r="I2977">
        <f>VLOOKUP($A2977,'Cancelled Orders'!$D$2:$L$10078,COLUMN(E2976),0)</f>
        <v>1</v>
      </c>
      <c r="J2977" t="str">
        <f>VLOOKUP($A2977,'Cancelled Orders'!$D$2:$G$10078,3,0)</f>
        <v>Order cancelled through app</v>
      </c>
      <c r="K2977" t="str">
        <f>VLOOKUP($A2977,'Cancelled Orders'!$D$2:$G$10078,4,0)</f>
        <v>Customer Refusal</v>
      </c>
    </row>
    <row r="2978" spans="1:11" ht="13.2" x14ac:dyDescent="0.25">
      <c r="A2978" s="7">
        <v>290052048</v>
      </c>
      <c r="B2978" s="4">
        <v>782451</v>
      </c>
      <c r="C2978" s="4" t="s">
        <v>172</v>
      </c>
      <c r="D2978" s="7">
        <v>52</v>
      </c>
      <c r="E2978" s="7">
        <v>1</v>
      </c>
      <c r="F2978" s="7">
        <v>52</v>
      </c>
      <c r="G2978" s="5" t="s">
        <v>22</v>
      </c>
      <c r="H2978" s="5" t="s">
        <v>22</v>
      </c>
      <c r="I2978">
        <f>VLOOKUP($A2978,'Cancelled Orders'!$D$2:$L$10078,COLUMN(E2977),0)</f>
        <v>1</v>
      </c>
      <c r="J2978" t="str">
        <f>VLOOKUP($A2978,'Cancelled Orders'!$D$2:$G$10078,3,0)</f>
        <v>Order cancelled through app</v>
      </c>
      <c r="K2978" t="str">
        <f>VLOOKUP($A2978,'Cancelled Orders'!$D$2:$G$10078,4,0)</f>
        <v>Customer Refusal</v>
      </c>
    </row>
    <row r="2979" spans="1:11" ht="13.2" x14ac:dyDescent="0.25">
      <c r="A2979" s="7">
        <v>290045783</v>
      </c>
      <c r="B2979" s="4">
        <v>782451</v>
      </c>
      <c r="C2979" s="4" t="s">
        <v>172</v>
      </c>
      <c r="D2979" s="7">
        <v>52</v>
      </c>
      <c r="E2979" s="7">
        <v>1</v>
      </c>
      <c r="F2979" s="7">
        <v>52</v>
      </c>
      <c r="G2979" s="5" t="s">
        <v>22</v>
      </c>
      <c r="H2979" s="5" t="s">
        <v>22</v>
      </c>
      <c r="I2979">
        <f>VLOOKUP($A2979,'Cancelled Orders'!$D$2:$L$10078,COLUMN(E2978),0)</f>
        <v>1</v>
      </c>
      <c r="J2979" t="str">
        <f>VLOOKUP($A2979,'Cancelled Orders'!$D$2:$G$10078,3,0)</f>
        <v>Cancelled by Restaurant</v>
      </c>
      <c r="K2979" t="str">
        <f>VLOOKUP($A2979,'Cancelled Orders'!$D$2:$G$10078,4,0)</f>
        <v>Item Unavailable</v>
      </c>
    </row>
    <row r="2980" spans="1:11" ht="13.2" x14ac:dyDescent="0.25">
      <c r="A2980" s="7">
        <v>290032418</v>
      </c>
      <c r="B2980" s="4">
        <v>782451</v>
      </c>
      <c r="C2980" s="4" t="s">
        <v>172</v>
      </c>
      <c r="D2980" s="7">
        <v>52</v>
      </c>
      <c r="E2980" s="7">
        <v>1</v>
      </c>
      <c r="F2980" s="7">
        <v>52</v>
      </c>
      <c r="G2980" s="5" t="s">
        <v>22</v>
      </c>
      <c r="H2980" s="5" t="s">
        <v>22</v>
      </c>
      <c r="I2980">
        <f>VLOOKUP($A2980,'Cancelled Orders'!$D$2:$L$10078,COLUMN(E2979),0)</f>
        <v>1</v>
      </c>
      <c r="J2980" t="str">
        <f>VLOOKUP($A2980,'Cancelled Orders'!$D$2:$G$10078,3,0)</f>
        <v>Order cancelled through app</v>
      </c>
      <c r="K2980" t="str">
        <f>VLOOKUP($A2980,'Cancelled Orders'!$D$2:$G$10078,4,0)</f>
        <v>Customer Refusal</v>
      </c>
    </row>
    <row r="2981" spans="1:11" ht="13.2" x14ac:dyDescent="0.25">
      <c r="A2981" s="7">
        <v>290979730</v>
      </c>
      <c r="B2981" s="4">
        <v>782451</v>
      </c>
      <c r="C2981" s="4" t="s">
        <v>172</v>
      </c>
      <c r="D2981" s="7">
        <v>52</v>
      </c>
      <c r="E2981" s="7">
        <v>1</v>
      </c>
      <c r="F2981" s="7">
        <v>52</v>
      </c>
      <c r="G2981" s="5" t="s">
        <v>22</v>
      </c>
      <c r="H2981" s="5" t="s">
        <v>22</v>
      </c>
      <c r="I2981">
        <f>VLOOKUP($A2981,'Cancelled Orders'!$D$2:$L$10078,COLUMN(E2980),0)</f>
        <v>1</v>
      </c>
      <c r="J2981" t="str">
        <f>VLOOKUP($A2981,'Cancelled Orders'!$D$2:$G$10078,3,0)</f>
        <v>Order cancelled through app</v>
      </c>
      <c r="K2981" t="str">
        <f>VLOOKUP($A2981,'Cancelled Orders'!$D$2:$G$10078,4,0)</f>
        <v>Customer Refusal</v>
      </c>
    </row>
    <row r="2982" spans="1:11" ht="13.2" x14ac:dyDescent="0.25">
      <c r="A2982" s="7">
        <v>289974154</v>
      </c>
      <c r="B2982" s="4">
        <v>869498</v>
      </c>
      <c r="C2982" s="4" t="s">
        <v>364</v>
      </c>
      <c r="D2982" s="7">
        <v>90</v>
      </c>
      <c r="E2982" s="7">
        <v>1</v>
      </c>
      <c r="F2982" s="7">
        <v>90</v>
      </c>
      <c r="G2982" s="5" t="s">
        <v>22</v>
      </c>
      <c r="H2982" s="5" t="s">
        <v>22</v>
      </c>
      <c r="I2982">
        <f>VLOOKUP($A2982,'Cancelled Orders'!$D$2:$L$10078,COLUMN(E2981),0)</f>
        <v>1</v>
      </c>
      <c r="J2982" t="str">
        <f>VLOOKUP($A2982,'Cancelled Orders'!$D$2:$G$10078,3,0)</f>
        <v>Cancelled by Restaurant</v>
      </c>
      <c r="K2982" t="str">
        <f>VLOOKUP($A2982,'Cancelled Orders'!$D$2:$G$10078,4,0)</f>
        <v>Stock Shortage</v>
      </c>
    </row>
    <row r="2983" spans="1:11" ht="13.2" x14ac:dyDescent="0.25">
      <c r="A2983" s="7">
        <v>291345233</v>
      </c>
      <c r="B2983" s="4">
        <v>793597</v>
      </c>
      <c r="C2983" s="4" t="s">
        <v>1095</v>
      </c>
      <c r="D2983" s="7">
        <v>35</v>
      </c>
      <c r="E2983" s="7">
        <v>1</v>
      </c>
      <c r="F2983" s="7">
        <v>35</v>
      </c>
      <c r="G2983" s="5" t="s">
        <v>22</v>
      </c>
      <c r="H2983" s="5" t="s">
        <v>22</v>
      </c>
      <c r="I2983">
        <f>VLOOKUP($A2983,'Cancelled Orders'!$D$2:$L$10078,COLUMN(E2982),0)</f>
        <v>0</v>
      </c>
      <c r="J2983" t="str">
        <f>VLOOKUP($A2983,'Cancelled Orders'!$D$2:$G$10078,3,0)</f>
        <v>Cancelled by Restaurant</v>
      </c>
      <c r="K2983" t="str">
        <f>VLOOKUP($A2983,'Cancelled Orders'!$D$2:$G$10078,4,0)</f>
        <v>Stock Shortage</v>
      </c>
    </row>
    <row r="2984" spans="1:11" ht="13.2" x14ac:dyDescent="0.25">
      <c r="A2984" s="7">
        <v>290932022</v>
      </c>
      <c r="B2984" s="4">
        <v>623451</v>
      </c>
      <c r="C2984" s="4" t="s">
        <v>451</v>
      </c>
      <c r="D2984" s="7">
        <v>40</v>
      </c>
      <c r="E2984" s="7">
        <v>1</v>
      </c>
      <c r="F2984" s="7">
        <v>40</v>
      </c>
      <c r="G2984" s="5" t="s">
        <v>22</v>
      </c>
      <c r="H2984" s="5" t="s">
        <v>28</v>
      </c>
      <c r="I2984">
        <f>VLOOKUP($A2984,'Cancelled Orders'!$D$2:$L$10078,COLUMN(E2983),0)</f>
        <v>1</v>
      </c>
      <c r="J2984" t="str">
        <f>VLOOKUP($A2984,'Cancelled Orders'!$D$2:$G$10078,3,0)</f>
        <v>Order cancelled through app</v>
      </c>
      <c r="K2984" t="str">
        <f>VLOOKUP($A2984,'Cancelled Orders'!$D$2:$G$10078,4,0)</f>
        <v>Customer Refusal</v>
      </c>
    </row>
    <row r="2985" spans="1:11" ht="13.2" x14ac:dyDescent="0.25">
      <c r="A2985" s="7">
        <v>291354986</v>
      </c>
      <c r="B2985" s="4">
        <v>872471</v>
      </c>
      <c r="C2985" s="4" t="s">
        <v>1096</v>
      </c>
      <c r="D2985" s="7">
        <v>1</v>
      </c>
      <c r="E2985" s="7">
        <v>1</v>
      </c>
      <c r="F2985" s="7">
        <v>1</v>
      </c>
      <c r="G2985" s="5" t="s">
        <v>22</v>
      </c>
      <c r="H2985" s="5" t="s">
        <v>28</v>
      </c>
      <c r="I2985">
        <f>VLOOKUP($A2985,'Cancelled Orders'!$D$2:$L$10078,COLUMN(E2984),0)</f>
        <v>1</v>
      </c>
      <c r="J2985" t="str">
        <f>VLOOKUP($A2985,'Cancelled Orders'!$D$2:$G$10078,3,0)</f>
        <v>Order cancelled through app</v>
      </c>
      <c r="K2985" t="str">
        <f>VLOOKUP($A2985,'Cancelled Orders'!$D$2:$G$10078,4,0)</f>
        <v>Customer Refusal</v>
      </c>
    </row>
    <row r="2986" spans="1:11" ht="13.2" x14ac:dyDescent="0.25">
      <c r="A2986" s="7">
        <v>291370595</v>
      </c>
      <c r="B2986" s="4">
        <v>872471</v>
      </c>
      <c r="C2986" s="4" t="s">
        <v>1096</v>
      </c>
      <c r="D2986" s="7">
        <v>1</v>
      </c>
      <c r="E2986" s="7">
        <v>1</v>
      </c>
      <c r="F2986" s="7">
        <v>1</v>
      </c>
      <c r="G2986" s="5" t="s">
        <v>22</v>
      </c>
      <c r="H2986" s="5" t="s">
        <v>28</v>
      </c>
      <c r="I2986">
        <f>VLOOKUP($A2986,'Cancelled Orders'!$D$2:$L$10078,COLUMN(E2985),0)</f>
        <v>1</v>
      </c>
      <c r="J2986" t="str">
        <f>VLOOKUP($A2986,'Cancelled Orders'!$D$2:$G$10078,3,0)</f>
        <v>Order cancelled through app</v>
      </c>
      <c r="K2986" t="str">
        <f>VLOOKUP($A2986,'Cancelled Orders'!$D$2:$G$10078,4,0)</f>
        <v>Customer Refusal</v>
      </c>
    </row>
    <row r="2987" spans="1:11" ht="13.2" x14ac:dyDescent="0.25">
      <c r="A2987" s="7">
        <v>290199458</v>
      </c>
      <c r="B2987" s="4">
        <v>622510</v>
      </c>
      <c r="C2987" s="4" t="s">
        <v>85</v>
      </c>
      <c r="D2987" s="7">
        <v>80</v>
      </c>
      <c r="E2987" s="7">
        <v>1</v>
      </c>
      <c r="F2987" s="7">
        <v>80</v>
      </c>
      <c r="G2987" s="5" t="s">
        <v>22</v>
      </c>
      <c r="H2987" s="5" t="s">
        <v>28</v>
      </c>
      <c r="I2987">
        <f>VLOOKUP($A2987,'Cancelled Orders'!$D$2:$L$10078,COLUMN(E2986),0)</f>
        <v>1</v>
      </c>
      <c r="J2987" t="str">
        <f>VLOOKUP($A2987,'Cancelled Orders'!$D$2:$G$10078,3,0)</f>
        <v>Cancelled by Restaurant</v>
      </c>
      <c r="K2987" t="str">
        <f>VLOOKUP($A2987,'Cancelled Orders'!$D$2:$G$10078,4,0)</f>
        <v>Customer Refusal</v>
      </c>
    </row>
    <row r="2988" spans="1:11" ht="13.2" x14ac:dyDescent="0.25">
      <c r="A2988" s="7">
        <v>290195617</v>
      </c>
      <c r="B2988" s="4">
        <v>622510</v>
      </c>
      <c r="C2988" s="4" t="s">
        <v>85</v>
      </c>
      <c r="D2988" s="7">
        <v>80</v>
      </c>
      <c r="E2988" s="7">
        <v>1</v>
      </c>
      <c r="F2988" s="7">
        <v>80</v>
      </c>
      <c r="G2988" s="5" t="s">
        <v>22</v>
      </c>
      <c r="H2988" s="5" t="s">
        <v>28</v>
      </c>
      <c r="I2988">
        <f>VLOOKUP($A2988,'Cancelled Orders'!$D$2:$L$10078,COLUMN(E2987),0)</f>
        <v>1</v>
      </c>
      <c r="J2988" t="str">
        <f>VLOOKUP($A2988,'Cancelled Orders'!$D$2:$G$10078,3,0)</f>
        <v>Cancelled by Restaurant</v>
      </c>
      <c r="K2988" t="str">
        <f>VLOOKUP($A2988,'Cancelled Orders'!$D$2:$G$10078,4,0)</f>
        <v>Customer Refusal</v>
      </c>
    </row>
    <row r="2989" spans="1:11" ht="13.2" x14ac:dyDescent="0.25">
      <c r="A2989" s="7">
        <v>289788416</v>
      </c>
      <c r="B2989" s="4">
        <v>702659</v>
      </c>
      <c r="C2989" s="4" t="s">
        <v>215</v>
      </c>
      <c r="D2989" s="7">
        <v>115</v>
      </c>
      <c r="E2989" s="7">
        <v>1</v>
      </c>
      <c r="F2989" s="7">
        <v>115</v>
      </c>
      <c r="G2989" s="5" t="s">
        <v>22</v>
      </c>
      <c r="H2989" s="5" t="s">
        <v>28</v>
      </c>
      <c r="I2989">
        <f>VLOOKUP($A2989,'Cancelled Orders'!$D$2:$L$10078,COLUMN(E2988),0)</f>
        <v>1</v>
      </c>
      <c r="J2989" t="str">
        <f>VLOOKUP($A2989,'Cancelled Orders'!$D$2:$G$10078,3,0)</f>
        <v>Order cancelled through app</v>
      </c>
      <c r="K2989" t="str">
        <f>VLOOKUP($A2989,'Cancelled Orders'!$D$2:$G$10078,4,0)</f>
        <v>Customer Refusal</v>
      </c>
    </row>
    <row r="2990" spans="1:11" ht="13.2" x14ac:dyDescent="0.25">
      <c r="A2990" s="7">
        <v>289767571</v>
      </c>
      <c r="B2990" s="4">
        <v>702659</v>
      </c>
      <c r="C2990" s="4" t="s">
        <v>215</v>
      </c>
      <c r="D2990" s="7">
        <v>115</v>
      </c>
      <c r="E2990" s="7">
        <v>1</v>
      </c>
      <c r="F2990" s="7">
        <v>115</v>
      </c>
      <c r="G2990" s="5" t="s">
        <v>22</v>
      </c>
      <c r="H2990" s="5" t="s">
        <v>28</v>
      </c>
      <c r="I2990">
        <f>VLOOKUP($A2990,'Cancelled Orders'!$D$2:$L$10078,COLUMN(E2989),0)</f>
        <v>1</v>
      </c>
      <c r="J2990" t="str">
        <f>VLOOKUP($A2990,'Cancelled Orders'!$D$2:$G$10078,3,0)</f>
        <v>Order cancelled through app</v>
      </c>
      <c r="K2990" t="str">
        <f>VLOOKUP($A2990,'Cancelled Orders'!$D$2:$G$10078,4,0)</f>
        <v>Customer Refusal</v>
      </c>
    </row>
    <row r="2991" spans="1:11" ht="13.2" x14ac:dyDescent="0.25">
      <c r="A2991" s="7">
        <v>289756131</v>
      </c>
      <c r="B2991" s="4">
        <v>702659</v>
      </c>
      <c r="C2991" s="4" t="s">
        <v>215</v>
      </c>
      <c r="D2991" s="7">
        <v>115</v>
      </c>
      <c r="E2991" s="7">
        <v>1</v>
      </c>
      <c r="F2991" s="7">
        <v>115</v>
      </c>
      <c r="G2991" s="5" t="s">
        <v>22</v>
      </c>
      <c r="H2991" s="5" t="s">
        <v>28</v>
      </c>
      <c r="I2991">
        <f>VLOOKUP($A2991,'Cancelled Orders'!$D$2:$L$10078,COLUMN(E2990),0)</f>
        <v>1</v>
      </c>
      <c r="J2991" t="str">
        <f>VLOOKUP($A2991,'Cancelled Orders'!$D$2:$G$10078,3,0)</f>
        <v>Order cancelled through app</v>
      </c>
      <c r="K2991" t="str">
        <f>VLOOKUP($A2991,'Cancelled Orders'!$D$2:$G$10078,4,0)</f>
        <v>Customer Refusal</v>
      </c>
    </row>
    <row r="2992" spans="1:11" ht="13.2" x14ac:dyDescent="0.25">
      <c r="A2992" s="7">
        <v>289724493</v>
      </c>
      <c r="B2992" s="4">
        <v>702659</v>
      </c>
      <c r="C2992" s="4" t="s">
        <v>215</v>
      </c>
      <c r="D2992" s="7">
        <v>115</v>
      </c>
      <c r="E2992" s="7">
        <v>1</v>
      </c>
      <c r="F2992" s="7">
        <v>115</v>
      </c>
      <c r="G2992" s="5" t="s">
        <v>22</v>
      </c>
      <c r="H2992" s="5" t="s">
        <v>28</v>
      </c>
      <c r="I2992">
        <f>VLOOKUP($A2992,'Cancelled Orders'!$D$2:$L$10078,COLUMN(E2991),0)</f>
        <v>1</v>
      </c>
      <c r="J2992" t="str">
        <f>VLOOKUP($A2992,'Cancelled Orders'!$D$2:$G$10078,3,0)</f>
        <v>Order cancelled through app</v>
      </c>
      <c r="K2992" t="str">
        <f>VLOOKUP($A2992,'Cancelled Orders'!$D$2:$G$10078,4,0)</f>
        <v>Customer Refusal</v>
      </c>
    </row>
    <row r="2993" spans="1:11" ht="13.2" x14ac:dyDescent="0.25">
      <c r="A2993" s="7">
        <v>289794141</v>
      </c>
      <c r="B2993" s="4">
        <v>702659</v>
      </c>
      <c r="C2993" s="4" t="s">
        <v>215</v>
      </c>
      <c r="D2993" s="7">
        <v>115</v>
      </c>
      <c r="E2993" s="7">
        <v>1</v>
      </c>
      <c r="F2993" s="7">
        <v>115</v>
      </c>
      <c r="G2993" s="5" t="s">
        <v>22</v>
      </c>
      <c r="H2993" s="5" t="s">
        <v>28</v>
      </c>
      <c r="I2993">
        <f>VLOOKUP($A2993,'Cancelled Orders'!$D$2:$L$10078,COLUMN(E2992),0)</f>
        <v>1</v>
      </c>
      <c r="J2993" t="str">
        <f>VLOOKUP($A2993,'Cancelled Orders'!$D$2:$G$10078,3,0)</f>
        <v>Order cancelled through app</v>
      </c>
      <c r="K2993" t="str">
        <f>VLOOKUP($A2993,'Cancelled Orders'!$D$2:$G$10078,4,0)</f>
        <v>Customer Refusal</v>
      </c>
    </row>
    <row r="2994" spans="1:11" ht="13.2" x14ac:dyDescent="0.25">
      <c r="A2994" s="7">
        <v>289786068</v>
      </c>
      <c r="B2994" s="4">
        <v>702659</v>
      </c>
      <c r="C2994" s="4" t="s">
        <v>215</v>
      </c>
      <c r="D2994" s="7">
        <v>115</v>
      </c>
      <c r="E2994" s="7">
        <v>1</v>
      </c>
      <c r="F2994" s="7">
        <v>115</v>
      </c>
      <c r="G2994" s="5" t="s">
        <v>22</v>
      </c>
      <c r="H2994" s="5" t="s">
        <v>28</v>
      </c>
      <c r="I2994">
        <f>VLOOKUP($A2994,'Cancelled Orders'!$D$2:$L$10078,COLUMN(E2993),0)</f>
        <v>1</v>
      </c>
      <c r="J2994" t="str">
        <f>VLOOKUP($A2994,'Cancelled Orders'!$D$2:$G$10078,3,0)</f>
        <v>Order cancelled through app</v>
      </c>
      <c r="K2994" t="str">
        <f>VLOOKUP($A2994,'Cancelled Orders'!$D$2:$G$10078,4,0)</f>
        <v>Customer Refusal</v>
      </c>
    </row>
    <row r="2995" spans="1:11" ht="13.2" x14ac:dyDescent="0.25">
      <c r="A2995" s="7">
        <v>289764884</v>
      </c>
      <c r="B2995" s="4">
        <v>702659</v>
      </c>
      <c r="C2995" s="4" t="s">
        <v>215</v>
      </c>
      <c r="D2995" s="7">
        <v>115</v>
      </c>
      <c r="E2995" s="7">
        <v>1</v>
      </c>
      <c r="F2995" s="7">
        <v>115</v>
      </c>
      <c r="G2995" s="5" t="s">
        <v>22</v>
      </c>
      <c r="H2995" s="5" t="s">
        <v>28</v>
      </c>
      <c r="I2995">
        <f>VLOOKUP($A2995,'Cancelled Orders'!$D$2:$L$10078,COLUMN(E2994),0)</f>
        <v>1</v>
      </c>
      <c r="J2995" t="str">
        <f>VLOOKUP($A2995,'Cancelled Orders'!$D$2:$G$10078,3,0)</f>
        <v>Order cancelled through app</v>
      </c>
      <c r="K2995" t="str">
        <f>VLOOKUP($A2995,'Cancelled Orders'!$D$2:$G$10078,4,0)</f>
        <v>Customer Refusal</v>
      </c>
    </row>
    <row r="2996" spans="1:11" ht="13.2" x14ac:dyDescent="0.25">
      <c r="A2996" s="7">
        <v>289740595</v>
      </c>
      <c r="B2996" s="4">
        <v>702659</v>
      </c>
      <c r="C2996" s="4" t="s">
        <v>215</v>
      </c>
      <c r="D2996" s="7">
        <v>115</v>
      </c>
      <c r="E2996" s="7">
        <v>1</v>
      </c>
      <c r="F2996" s="7">
        <v>115</v>
      </c>
      <c r="G2996" s="5" t="s">
        <v>22</v>
      </c>
      <c r="H2996" s="5" t="s">
        <v>28</v>
      </c>
      <c r="I2996">
        <f>VLOOKUP($A2996,'Cancelled Orders'!$D$2:$L$10078,COLUMN(E2995),0)</f>
        <v>1</v>
      </c>
      <c r="J2996" t="str">
        <f>VLOOKUP($A2996,'Cancelled Orders'!$D$2:$G$10078,3,0)</f>
        <v>Order cancelled through app</v>
      </c>
      <c r="K2996" t="str">
        <f>VLOOKUP($A2996,'Cancelled Orders'!$D$2:$G$10078,4,0)</f>
        <v>Customer Refusal</v>
      </c>
    </row>
    <row r="2997" spans="1:11" ht="13.2" x14ac:dyDescent="0.25">
      <c r="A2997" s="7">
        <v>289701394</v>
      </c>
      <c r="B2997" s="4">
        <v>702659</v>
      </c>
      <c r="C2997" s="4" t="s">
        <v>215</v>
      </c>
      <c r="D2997" s="7">
        <v>115</v>
      </c>
      <c r="E2997" s="7">
        <v>1</v>
      </c>
      <c r="F2997" s="7">
        <v>115</v>
      </c>
      <c r="G2997" s="5" t="s">
        <v>22</v>
      </c>
      <c r="H2997" s="5" t="s">
        <v>28</v>
      </c>
      <c r="I2997">
        <f>VLOOKUP($A2997,'Cancelled Orders'!$D$2:$L$10078,COLUMN(E2996),0)</f>
        <v>1</v>
      </c>
      <c r="J2997" t="str">
        <f>VLOOKUP($A2997,'Cancelled Orders'!$D$2:$G$10078,3,0)</f>
        <v>Order cancelled through app</v>
      </c>
      <c r="K2997" t="str">
        <f>VLOOKUP($A2997,'Cancelled Orders'!$D$2:$G$10078,4,0)</f>
        <v>Customer Refusal</v>
      </c>
    </row>
    <row r="2998" spans="1:11" ht="13.2" x14ac:dyDescent="0.25">
      <c r="A2998" s="7">
        <v>289720159</v>
      </c>
      <c r="B2998" s="4">
        <v>702659</v>
      </c>
      <c r="C2998" s="4" t="s">
        <v>215</v>
      </c>
      <c r="D2998" s="7">
        <v>115</v>
      </c>
      <c r="E2998" s="7">
        <v>1</v>
      </c>
      <c r="F2998" s="7">
        <v>115</v>
      </c>
      <c r="G2998" s="5" t="s">
        <v>22</v>
      </c>
      <c r="H2998" s="5" t="s">
        <v>28</v>
      </c>
      <c r="I2998">
        <f>VLOOKUP($A2998,'Cancelled Orders'!$D$2:$L$10078,COLUMN(E2997),0)</f>
        <v>1</v>
      </c>
      <c r="J2998" t="str">
        <f>VLOOKUP($A2998,'Cancelled Orders'!$D$2:$G$10078,3,0)</f>
        <v>Order cancelled through app</v>
      </c>
      <c r="K2998" t="str">
        <f>VLOOKUP($A2998,'Cancelled Orders'!$D$2:$G$10078,4,0)</f>
        <v>Customer Refusal</v>
      </c>
    </row>
    <row r="2999" spans="1:11" ht="13.2" x14ac:dyDescent="0.25">
      <c r="A2999" s="7">
        <v>289756541</v>
      </c>
      <c r="B2999" s="4">
        <v>702659</v>
      </c>
      <c r="C2999" s="4" t="s">
        <v>215</v>
      </c>
      <c r="D2999" s="7">
        <v>115</v>
      </c>
      <c r="E2999" s="7">
        <v>1</v>
      </c>
      <c r="F2999" s="7">
        <v>115</v>
      </c>
      <c r="G2999" s="5" t="s">
        <v>22</v>
      </c>
      <c r="H2999" s="5" t="s">
        <v>28</v>
      </c>
      <c r="I2999">
        <f>VLOOKUP($A2999,'Cancelled Orders'!$D$2:$L$10078,COLUMN(E2998),0)</f>
        <v>1</v>
      </c>
      <c r="J2999" t="str">
        <f>VLOOKUP($A2999,'Cancelled Orders'!$D$2:$G$10078,3,0)</f>
        <v>Order cancelled through app</v>
      </c>
      <c r="K2999" t="str">
        <f>VLOOKUP($A2999,'Cancelled Orders'!$D$2:$G$10078,4,0)</f>
        <v>Customer Refusal</v>
      </c>
    </row>
    <row r="3000" spans="1:11" ht="13.2" x14ac:dyDescent="0.25">
      <c r="A3000" s="7">
        <v>289708979</v>
      </c>
      <c r="B3000" s="4">
        <v>702659</v>
      </c>
      <c r="C3000" s="4" t="s">
        <v>215</v>
      </c>
      <c r="D3000" s="7">
        <v>115</v>
      </c>
      <c r="E3000" s="7">
        <v>1</v>
      </c>
      <c r="F3000" s="7">
        <v>115</v>
      </c>
      <c r="G3000" s="5" t="s">
        <v>22</v>
      </c>
      <c r="H3000" s="5" t="s">
        <v>28</v>
      </c>
      <c r="I3000">
        <f>VLOOKUP($A3000,'Cancelled Orders'!$D$2:$L$10078,COLUMN(E2999),0)</f>
        <v>1</v>
      </c>
      <c r="J3000" t="str">
        <f>VLOOKUP($A3000,'Cancelled Orders'!$D$2:$G$10078,3,0)</f>
        <v>Order cancelled through app</v>
      </c>
      <c r="K3000" t="str">
        <f>VLOOKUP($A3000,'Cancelled Orders'!$D$2:$G$10078,4,0)</f>
        <v>Customer Refusal</v>
      </c>
    </row>
    <row r="3001" spans="1:11" ht="13.2" x14ac:dyDescent="0.25">
      <c r="A3001" s="7">
        <v>290972768</v>
      </c>
      <c r="B3001" s="4">
        <v>846621</v>
      </c>
      <c r="C3001" s="4" t="s">
        <v>1097</v>
      </c>
      <c r="D3001" s="7">
        <v>65</v>
      </c>
      <c r="E3001" s="7">
        <v>1</v>
      </c>
      <c r="F3001" s="7">
        <v>65</v>
      </c>
      <c r="G3001" s="5" t="s">
        <v>22</v>
      </c>
      <c r="H3001" s="5" t="s">
        <v>28</v>
      </c>
      <c r="I3001">
        <f>VLOOKUP($A3001,'Cancelled Orders'!$D$2:$L$10078,COLUMN(E3000),0)</f>
        <v>0</v>
      </c>
      <c r="J3001" t="str">
        <f>VLOOKUP($A3001,'Cancelled Orders'!$D$2:$G$10078,3,0)</f>
        <v>Order cancelled through app</v>
      </c>
      <c r="K3001" t="str">
        <f>VLOOKUP($A3001,'Cancelled Orders'!$D$2:$G$10078,4,0)</f>
        <v>Customer Refusal</v>
      </c>
    </row>
    <row r="3002" spans="1:11" ht="13.2" x14ac:dyDescent="0.25">
      <c r="A3002" s="7">
        <v>290990904</v>
      </c>
      <c r="B3002" s="4">
        <v>846621</v>
      </c>
      <c r="C3002" s="4" t="s">
        <v>1097</v>
      </c>
      <c r="D3002" s="7">
        <v>65</v>
      </c>
      <c r="E3002" s="7">
        <v>1</v>
      </c>
      <c r="F3002" s="7">
        <v>65</v>
      </c>
      <c r="G3002" s="5" t="s">
        <v>22</v>
      </c>
      <c r="H3002" s="5" t="s">
        <v>28</v>
      </c>
      <c r="I3002">
        <f>VLOOKUP($A3002,'Cancelled Orders'!$D$2:$L$10078,COLUMN(E3001),0)</f>
        <v>0</v>
      </c>
      <c r="J3002" t="str">
        <f>VLOOKUP($A3002,'Cancelled Orders'!$D$2:$G$10078,3,0)</f>
        <v>Order cancelled through app</v>
      </c>
      <c r="K3002" t="str">
        <f>VLOOKUP($A3002,'Cancelled Orders'!$D$2:$G$10078,4,0)</f>
        <v>Customer Refusal</v>
      </c>
    </row>
    <row r="3003" spans="1:11" ht="13.2" x14ac:dyDescent="0.25">
      <c r="A3003" s="7">
        <v>290954005</v>
      </c>
      <c r="B3003" s="4">
        <v>846621</v>
      </c>
      <c r="C3003" s="4" t="s">
        <v>1097</v>
      </c>
      <c r="D3003" s="7">
        <v>65</v>
      </c>
      <c r="E3003" s="7">
        <v>1</v>
      </c>
      <c r="F3003" s="7">
        <v>65</v>
      </c>
      <c r="G3003" s="5" t="s">
        <v>22</v>
      </c>
      <c r="H3003" s="5" t="s">
        <v>28</v>
      </c>
      <c r="I3003">
        <f>VLOOKUP($A3003,'Cancelled Orders'!$D$2:$L$10078,COLUMN(E3002),0)</f>
        <v>0</v>
      </c>
      <c r="J3003" t="str">
        <f>VLOOKUP($A3003,'Cancelled Orders'!$D$2:$G$10078,3,0)</f>
        <v>Order cancelled through app</v>
      </c>
      <c r="K3003" t="str">
        <f>VLOOKUP($A3003,'Cancelled Orders'!$D$2:$G$10078,4,0)</f>
        <v>Customer Refusal</v>
      </c>
    </row>
    <row r="3004" spans="1:11" ht="13.2" x14ac:dyDescent="0.25">
      <c r="A3004" s="7">
        <v>291427248</v>
      </c>
      <c r="B3004" s="4">
        <v>846621</v>
      </c>
      <c r="C3004" s="4" t="s">
        <v>1097</v>
      </c>
      <c r="D3004" s="7">
        <v>65</v>
      </c>
      <c r="E3004" s="7">
        <v>1</v>
      </c>
      <c r="F3004" s="7">
        <v>65</v>
      </c>
      <c r="G3004" s="5" t="s">
        <v>22</v>
      </c>
      <c r="H3004" s="5" t="s">
        <v>28</v>
      </c>
      <c r="I3004">
        <f>VLOOKUP($A3004,'Cancelled Orders'!$D$2:$L$10078,COLUMN(E3003),0)</f>
        <v>0</v>
      </c>
      <c r="J3004" t="str">
        <f>VLOOKUP($A3004,'Cancelled Orders'!$D$2:$G$10078,3,0)</f>
        <v>Order cancelled through app</v>
      </c>
      <c r="K3004" t="str">
        <f>VLOOKUP($A3004,'Cancelled Orders'!$D$2:$G$10078,4,0)</f>
        <v>Customer Refusal</v>
      </c>
    </row>
    <row r="3005" spans="1:11" ht="13.2" x14ac:dyDescent="0.25">
      <c r="A3005" s="7">
        <v>290144311</v>
      </c>
      <c r="B3005" s="4">
        <v>622504</v>
      </c>
      <c r="C3005" s="4" t="s">
        <v>1098</v>
      </c>
      <c r="D3005" s="7">
        <v>110</v>
      </c>
      <c r="E3005" s="7">
        <v>1</v>
      </c>
      <c r="F3005" s="7">
        <v>110</v>
      </c>
      <c r="G3005" s="5" t="s">
        <v>22</v>
      </c>
      <c r="H3005" s="5" t="s">
        <v>28</v>
      </c>
      <c r="I3005">
        <f>VLOOKUP($A3005,'Cancelled Orders'!$D$2:$L$10078,COLUMN(E3004),0)</f>
        <v>1</v>
      </c>
      <c r="J3005" t="str">
        <f>VLOOKUP($A3005,'Cancelled Orders'!$D$2:$G$10078,3,0)</f>
        <v>Cancelled by Restaurant</v>
      </c>
      <c r="K3005" t="str">
        <f>VLOOKUP($A3005,'Cancelled Orders'!$D$2:$G$10078,4,0)</f>
        <v>Customer Refusal</v>
      </c>
    </row>
    <row r="3006" spans="1:11" ht="13.2" x14ac:dyDescent="0.25">
      <c r="A3006" s="7">
        <v>290123286</v>
      </c>
      <c r="B3006" s="4">
        <v>622504</v>
      </c>
      <c r="C3006" s="4" t="s">
        <v>1098</v>
      </c>
      <c r="D3006" s="7">
        <v>110</v>
      </c>
      <c r="E3006" s="7">
        <v>2</v>
      </c>
      <c r="F3006" s="7">
        <v>220</v>
      </c>
      <c r="G3006" s="5" t="s">
        <v>22</v>
      </c>
      <c r="H3006" s="5" t="s">
        <v>28</v>
      </c>
      <c r="I3006">
        <f>VLOOKUP($A3006,'Cancelled Orders'!$D$2:$L$10078,COLUMN(E3005),0)</f>
        <v>1</v>
      </c>
      <c r="J3006" t="str">
        <f>VLOOKUP($A3006,'Cancelled Orders'!$D$2:$G$10078,3,0)</f>
        <v>Cancelled by Restaurant</v>
      </c>
      <c r="K3006" t="str">
        <f>VLOOKUP($A3006,'Cancelled Orders'!$D$2:$G$10078,4,0)</f>
        <v>Customer Refusal</v>
      </c>
    </row>
    <row r="3007" spans="1:11" ht="13.2" x14ac:dyDescent="0.25">
      <c r="A3007" s="7">
        <v>290238398</v>
      </c>
      <c r="B3007" s="4">
        <v>622504</v>
      </c>
      <c r="C3007" s="4" t="s">
        <v>1098</v>
      </c>
      <c r="D3007" s="7">
        <v>110</v>
      </c>
      <c r="E3007" s="7">
        <v>1</v>
      </c>
      <c r="F3007" s="7">
        <v>110</v>
      </c>
      <c r="G3007" s="5" t="s">
        <v>22</v>
      </c>
      <c r="H3007" s="5" t="s">
        <v>28</v>
      </c>
      <c r="I3007">
        <f>VLOOKUP($A3007,'Cancelled Orders'!$D$2:$L$10078,COLUMN(E3006),0)</f>
        <v>1</v>
      </c>
      <c r="J3007" t="str">
        <f>VLOOKUP($A3007,'Cancelled Orders'!$D$2:$G$10078,3,0)</f>
        <v>Cancelled by Restaurant</v>
      </c>
      <c r="K3007" t="str">
        <f>VLOOKUP($A3007,'Cancelled Orders'!$D$2:$G$10078,4,0)</f>
        <v>Customer Refusal</v>
      </c>
    </row>
    <row r="3008" spans="1:11" ht="13.2" x14ac:dyDescent="0.25">
      <c r="A3008" s="7">
        <v>289782722</v>
      </c>
      <c r="B3008" s="4">
        <v>622504</v>
      </c>
      <c r="C3008" s="4" t="s">
        <v>1098</v>
      </c>
      <c r="D3008" s="7">
        <v>110</v>
      </c>
      <c r="E3008" s="7">
        <v>1</v>
      </c>
      <c r="F3008" s="7">
        <v>110</v>
      </c>
      <c r="G3008" s="5" t="s">
        <v>22</v>
      </c>
      <c r="H3008" s="5" t="s">
        <v>28</v>
      </c>
      <c r="I3008">
        <f>VLOOKUP($A3008,'Cancelled Orders'!$D$2:$L$10078,COLUMN(E3007),0)</f>
        <v>1</v>
      </c>
      <c r="J3008" t="str">
        <f>VLOOKUP($A3008,'Cancelled Orders'!$D$2:$G$10078,3,0)</f>
        <v>Cancelled by Restaurant</v>
      </c>
      <c r="K3008" t="str">
        <f>VLOOKUP($A3008,'Cancelled Orders'!$D$2:$G$10078,4,0)</f>
        <v>Customer Refusal</v>
      </c>
    </row>
    <row r="3009" spans="1:11" ht="13.2" x14ac:dyDescent="0.25">
      <c r="A3009" s="7">
        <v>291195862</v>
      </c>
      <c r="B3009" s="4">
        <v>677681</v>
      </c>
      <c r="C3009" s="4" t="s">
        <v>1099</v>
      </c>
      <c r="D3009" s="7">
        <v>84</v>
      </c>
      <c r="E3009" s="7">
        <v>1</v>
      </c>
      <c r="F3009" s="7">
        <v>84</v>
      </c>
      <c r="G3009" s="5" t="s">
        <v>22</v>
      </c>
      <c r="H3009" s="5" t="s">
        <v>28</v>
      </c>
      <c r="I3009">
        <f>VLOOKUP($A3009,'Cancelled Orders'!$D$2:$L$10078,COLUMN(E3008),0)</f>
        <v>1</v>
      </c>
      <c r="J3009" t="str">
        <f>VLOOKUP($A3009,'Cancelled Orders'!$D$2:$G$10078,3,0)</f>
        <v>Order cancelled through app</v>
      </c>
      <c r="K3009" t="str">
        <f>VLOOKUP($A3009,'Cancelled Orders'!$D$2:$G$10078,4,0)</f>
        <v>Customer Refusal</v>
      </c>
    </row>
    <row r="3010" spans="1:11" ht="13.2" x14ac:dyDescent="0.25">
      <c r="A3010" s="7">
        <v>290625670</v>
      </c>
      <c r="B3010" s="4">
        <v>677681</v>
      </c>
      <c r="C3010" s="4" t="s">
        <v>1099</v>
      </c>
      <c r="D3010" s="7">
        <v>84</v>
      </c>
      <c r="E3010" s="7">
        <v>1</v>
      </c>
      <c r="F3010" s="7">
        <v>84</v>
      </c>
      <c r="G3010" s="5" t="s">
        <v>22</v>
      </c>
      <c r="H3010" s="5" t="s">
        <v>28</v>
      </c>
      <c r="I3010">
        <f>VLOOKUP($A3010,'Cancelled Orders'!$D$2:$L$10078,COLUMN(E3009),0)</f>
        <v>1</v>
      </c>
      <c r="J3010" t="str">
        <f>VLOOKUP($A3010,'Cancelled Orders'!$D$2:$G$10078,3,0)</f>
        <v>Order cancelled through app</v>
      </c>
      <c r="K3010" t="str">
        <f>VLOOKUP($A3010,'Cancelled Orders'!$D$2:$G$10078,4,0)</f>
        <v>Customer Refusal</v>
      </c>
    </row>
    <row r="3011" spans="1:11" ht="13.2" x14ac:dyDescent="0.25">
      <c r="A3011" s="7">
        <v>291064328</v>
      </c>
      <c r="B3011" s="4">
        <v>727889</v>
      </c>
      <c r="C3011" s="4" t="s">
        <v>180</v>
      </c>
      <c r="D3011" s="7">
        <v>75</v>
      </c>
      <c r="E3011" s="7">
        <v>1</v>
      </c>
      <c r="F3011" s="7">
        <v>75</v>
      </c>
      <c r="G3011" s="5" t="s">
        <v>22</v>
      </c>
      <c r="H3011" s="5" t="s">
        <v>28</v>
      </c>
      <c r="I3011">
        <f>VLOOKUP($A3011,'Cancelled Orders'!$D$2:$L$10078,COLUMN(E3010),0)</f>
        <v>1</v>
      </c>
      <c r="J3011" t="str">
        <f>VLOOKUP($A3011,'Cancelled Orders'!$D$2:$G$10078,3,0)</f>
        <v>Order cancelled through app</v>
      </c>
      <c r="K3011" t="str">
        <f>VLOOKUP($A3011,'Cancelled Orders'!$D$2:$G$10078,4,0)</f>
        <v>Customer Refusal</v>
      </c>
    </row>
    <row r="3012" spans="1:11" ht="13.2" x14ac:dyDescent="0.25">
      <c r="A3012" s="7">
        <v>290590623</v>
      </c>
      <c r="B3012" s="4">
        <v>727889</v>
      </c>
      <c r="C3012" s="4" t="s">
        <v>180</v>
      </c>
      <c r="D3012" s="7">
        <v>75</v>
      </c>
      <c r="E3012" s="7">
        <v>1</v>
      </c>
      <c r="F3012" s="7">
        <v>75</v>
      </c>
      <c r="G3012" s="5" t="s">
        <v>22</v>
      </c>
      <c r="H3012" s="5" t="s">
        <v>28</v>
      </c>
      <c r="I3012">
        <f>VLOOKUP($A3012,'Cancelled Orders'!$D$2:$L$10078,COLUMN(E3011),0)</f>
        <v>1</v>
      </c>
      <c r="J3012" t="str">
        <f>VLOOKUP($A3012,'Cancelled Orders'!$D$2:$G$10078,3,0)</f>
        <v>Order cancelled through app</v>
      </c>
      <c r="K3012" t="str">
        <f>VLOOKUP($A3012,'Cancelled Orders'!$D$2:$G$10078,4,0)</f>
        <v>Customer Refusal</v>
      </c>
    </row>
    <row r="3013" spans="1:11" ht="13.2" x14ac:dyDescent="0.25">
      <c r="A3013" s="7">
        <v>289760333</v>
      </c>
      <c r="B3013" s="4">
        <v>727889</v>
      </c>
      <c r="C3013" s="4" t="s">
        <v>180</v>
      </c>
      <c r="D3013" s="7">
        <v>75</v>
      </c>
      <c r="E3013" s="7">
        <v>1</v>
      </c>
      <c r="F3013" s="7">
        <v>75</v>
      </c>
      <c r="G3013" s="5" t="s">
        <v>22</v>
      </c>
      <c r="H3013" s="5" t="s">
        <v>28</v>
      </c>
      <c r="I3013">
        <f>VLOOKUP($A3013,'Cancelled Orders'!$D$2:$L$10078,COLUMN(E3012),0)</f>
        <v>1</v>
      </c>
      <c r="J3013" t="str">
        <f>VLOOKUP($A3013,'Cancelled Orders'!$D$2:$G$10078,3,0)</f>
        <v>Order cancelled through app</v>
      </c>
      <c r="K3013" t="str">
        <f>VLOOKUP($A3013,'Cancelled Orders'!$D$2:$G$10078,4,0)</f>
        <v>Customer Refusal</v>
      </c>
    </row>
    <row r="3014" spans="1:11" ht="13.2" x14ac:dyDescent="0.25">
      <c r="A3014" s="7">
        <v>291211202</v>
      </c>
      <c r="B3014" s="4">
        <v>731751</v>
      </c>
      <c r="C3014" s="4" t="s">
        <v>1100</v>
      </c>
      <c r="D3014" s="7">
        <v>150</v>
      </c>
      <c r="E3014" s="7">
        <v>1</v>
      </c>
      <c r="F3014" s="7">
        <v>150</v>
      </c>
      <c r="G3014" s="5" t="s">
        <v>22</v>
      </c>
      <c r="H3014" s="5" t="s">
        <v>28</v>
      </c>
      <c r="I3014">
        <f>VLOOKUP($A3014,'Cancelled Orders'!$D$2:$L$10078,COLUMN(E3013),0)</f>
        <v>1</v>
      </c>
      <c r="J3014" t="str">
        <f>VLOOKUP($A3014,'Cancelled Orders'!$D$2:$G$10078,3,0)</f>
        <v>Order cancelled through app</v>
      </c>
      <c r="K3014" t="str">
        <f>VLOOKUP($A3014,'Cancelled Orders'!$D$2:$G$10078,4,0)</f>
        <v>Customer Refusal</v>
      </c>
    </row>
    <row r="3015" spans="1:11" ht="13.2" x14ac:dyDescent="0.25">
      <c r="A3015" s="7">
        <v>291199828</v>
      </c>
      <c r="B3015" s="4">
        <v>731756</v>
      </c>
      <c r="C3015" s="4" t="s">
        <v>180</v>
      </c>
      <c r="D3015" s="7">
        <v>75</v>
      </c>
      <c r="E3015" s="7">
        <v>1</v>
      </c>
      <c r="F3015" s="7">
        <v>75</v>
      </c>
      <c r="G3015" s="5" t="s">
        <v>22</v>
      </c>
      <c r="H3015" s="5" t="s">
        <v>28</v>
      </c>
      <c r="I3015">
        <f>VLOOKUP($A3015,'Cancelled Orders'!$D$2:$L$10078,COLUMN(E3014),0)</f>
        <v>1</v>
      </c>
      <c r="J3015" t="str">
        <f>VLOOKUP($A3015,'Cancelled Orders'!$D$2:$G$10078,3,0)</f>
        <v>Order cancelled through app</v>
      </c>
      <c r="K3015" t="str">
        <f>VLOOKUP($A3015,'Cancelled Orders'!$D$2:$G$10078,4,0)</f>
        <v>Customer Refusal</v>
      </c>
    </row>
    <row r="3016" spans="1:11" ht="13.2" x14ac:dyDescent="0.25">
      <c r="A3016" s="7">
        <v>291165697</v>
      </c>
      <c r="B3016" s="4">
        <v>731756</v>
      </c>
      <c r="C3016" s="4" t="s">
        <v>180</v>
      </c>
      <c r="D3016" s="7">
        <v>75</v>
      </c>
      <c r="E3016" s="7">
        <v>1</v>
      </c>
      <c r="F3016" s="7">
        <v>75</v>
      </c>
      <c r="G3016" s="5" t="s">
        <v>22</v>
      </c>
      <c r="H3016" s="5" t="s">
        <v>28</v>
      </c>
      <c r="I3016">
        <f>VLOOKUP($A3016,'Cancelled Orders'!$D$2:$L$10078,COLUMN(E3015),0)</f>
        <v>1</v>
      </c>
      <c r="J3016" t="str">
        <f>VLOOKUP($A3016,'Cancelled Orders'!$D$2:$G$10078,3,0)</f>
        <v>Order cancelled through app</v>
      </c>
      <c r="K3016" t="str">
        <f>VLOOKUP($A3016,'Cancelled Orders'!$D$2:$G$10078,4,0)</f>
        <v>Customer Refusal</v>
      </c>
    </row>
    <row r="3017" spans="1:11" ht="13.2" x14ac:dyDescent="0.25">
      <c r="A3017" s="7">
        <v>290676271</v>
      </c>
      <c r="B3017" s="4">
        <v>731756</v>
      </c>
      <c r="C3017" s="4" t="s">
        <v>180</v>
      </c>
      <c r="D3017" s="7">
        <v>75</v>
      </c>
      <c r="E3017" s="7">
        <v>1</v>
      </c>
      <c r="F3017" s="7">
        <v>75</v>
      </c>
      <c r="G3017" s="5" t="s">
        <v>22</v>
      </c>
      <c r="H3017" s="5" t="s">
        <v>28</v>
      </c>
      <c r="I3017">
        <f>VLOOKUP($A3017,'Cancelled Orders'!$D$2:$L$10078,COLUMN(E3016),0)</f>
        <v>1</v>
      </c>
      <c r="J3017" t="str">
        <f>VLOOKUP($A3017,'Cancelled Orders'!$D$2:$G$10078,3,0)</f>
        <v>Order cancelled through app</v>
      </c>
      <c r="K3017" t="str">
        <f>VLOOKUP($A3017,'Cancelled Orders'!$D$2:$G$10078,4,0)</f>
        <v>Customer Refusal</v>
      </c>
    </row>
    <row r="3018" spans="1:11" ht="13.2" x14ac:dyDescent="0.25">
      <c r="A3018" s="7">
        <v>290673450</v>
      </c>
      <c r="B3018" s="4">
        <v>731756</v>
      </c>
      <c r="C3018" s="4" t="s">
        <v>180</v>
      </c>
      <c r="D3018" s="7">
        <v>75</v>
      </c>
      <c r="E3018" s="7">
        <v>1</v>
      </c>
      <c r="F3018" s="7">
        <v>75</v>
      </c>
      <c r="G3018" s="5" t="s">
        <v>22</v>
      </c>
      <c r="H3018" s="5" t="s">
        <v>28</v>
      </c>
      <c r="I3018">
        <f>VLOOKUP($A3018,'Cancelled Orders'!$D$2:$L$10078,COLUMN(E3017),0)</f>
        <v>1</v>
      </c>
      <c r="J3018" t="str">
        <f>VLOOKUP($A3018,'Cancelled Orders'!$D$2:$G$10078,3,0)</f>
        <v>Order cancelled through app</v>
      </c>
      <c r="K3018" t="str">
        <f>VLOOKUP($A3018,'Cancelled Orders'!$D$2:$G$10078,4,0)</f>
        <v>Customer Refusal</v>
      </c>
    </row>
    <row r="3019" spans="1:11" ht="13.2" x14ac:dyDescent="0.25">
      <c r="A3019" s="7">
        <v>290657775</v>
      </c>
      <c r="B3019" s="4">
        <v>731756</v>
      </c>
      <c r="C3019" s="4" t="s">
        <v>180</v>
      </c>
      <c r="D3019" s="7">
        <v>75</v>
      </c>
      <c r="E3019" s="7">
        <v>1</v>
      </c>
      <c r="F3019" s="7">
        <v>75</v>
      </c>
      <c r="G3019" s="5" t="s">
        <v>22</v>
      </c>
      <c r="H3019" s="5" t="s">
        <v>28</v>
      </c>
      <c r="I3019">
        <f>VLOOKUP($A3019,'Cancelled Orders'!$D$2:$L$10078,COLUMN(E3018),0)</f>
        <v>1</v>
      </c>
      <c r="J3019" t="str">
        <f>VLOOKUP($A3019,'Cancelled Orders'!$D$2:$G$10078,3,0)</f>
        <v>Order cancelled through app</v>
      </c>
      <c r="K3019" t="str">
        <f>VLOOKUP($A3019,'Cancelled Orders'!$D$2:$G$10078,4,0)</f>
        <v>Customer Refusal</v>
      </c>
    </row>
    <row r="3020" spans="1:11" ht="13.2" x14ac:dyDescent="0.25">
      <c r="A3020" s="7">
        <v>290182360</v>
      </c>
      <c r="B3020" s="4">
        <v>731756</v>
      </c>
      <c r="C3020" s="4" t="s">
        <v>180</v>
      </c>
      <c r="D3020" s="7">
        <v>75</v>
      </c>
      <c r="E3020" s="7">
        <v>1</v>
      </c>
      <c r="F3020" s="7">
        <v>75</v>
      </c>
      <c r="G3020" s="5" t="s">
        <v>22</v>
      </c>
      <c r="H3020" s="5" t="s">
        <v>28</v>
      </c>
      <c r="I3020">
        <f>VLOOKUP($A3020,'Cancelled Orders'!$D$2:$L$10078,COLUMN(E3019),0)</f>
        <v>1</v>
      </c>
      <c r="J3020" t="str">
        <f>VLOOKUP($A3020,'Cancelled Orders'!$D$2:$G$10078,3,0)</f>
        <v>Order cancelled through app</v>
      </c>
      <c r="K3020" t="str">
        <f>VLOOKUP($A3020,'Cancelled Orders'!$D$2:$G$10078,4,0)</f>
        <v>Customer Refusal</v>
      </c>
    </row>
    <row r="3021" spans="1:11" ht="13.2" x14ac:dyDescent="0.25">
      <c r="A3021" s="7">
        <v>290096132</v>
      </c>
      <c r="B3021" s="4">
        <v>731756</v>
      </c>
      <c r="C3021" s="4" t="s">
        <v>180</v>
      </c>
      <c r="D3021" s="7">
        <v>75</v>
      </c>
      <c r="E3021" s="7">
        <v>1</v>
      </c>
      <c r="F3021" s="7">
        <v>75</v>
      </c>
      <c r="G3021" s="5" t="s">
        <v>22</v>
      </c>
      <c r="H3021" s="5" t="s">
        <v>28</v>
      </c>
      <c r="I3021">
        <f>VLOOKUP($A3021,'Cancelled Orders'!$D$2:$L$10078,COLUMN(E3020),0)</f>
        <v>1</v>
      </c>
      <c r="J3021" t="str">
        <f>VLOOKUP($A3021,'Cancelled Orders'!$D$2:$G$10078,3,0)</f>
        <v>Order cancelled through app</v>
      </c>
      <c r="K3021" t="str">
        <f>VLOOKUP($A3021,'Cancelled Orders'!$D$2:$G$10078,4,0)</f>
        <v>Customer Refusal</v>
      </c>
    </row>
    <row r="3022" spans="1:11" ht="13.2" x14ac:dyDescent="0.25">
      <c r="A3022" s="7">
        <v>290618654</v>
      </c>
      <c r="B3022" s="4">
        <v>731756</v>
      </c>
      <c r="C3022" s="4" t="s">
        <v>180</v>
      </c>
      <c r="D3022" s="7">
        <v>75</v>
      </c>
      <c r="E3022" s="7">
        <v>1</v>
      </c>
      <c r="F3022" s="7">
        <v>75</v>
      </c>
      <c r="G3022" s="5" t="s">
        <v>22</v>
      </c>
      <c r="H3022" s="5" t="s">
        <v>28</v>
      </c>
      <c r="I3022">
        <f>VLOOKUP($A3022,'Cancelled Orders'!$D$2:$L$10078,COLUMN(E3021),0)</f>
        <v>1</v>
      </c>
      <c r="J3022" t="str">
        <f>VLOOKUP($A3022,'Cancelled Orders'!$D$2:$G$10078,3,0)</f>
        <v>Order cancelled through app</v>
      </c>
      <c r="K3022" t="str">
        <f>VLOOKUP($A3022,'Cancelled Orders'!$D$2:$G$10078,4,0)</f>
        <v>Customer Refusal</v>
      </c>
    </row>
    <row r="3023" spans="1:11" ht="13.2" x14ac:dyDescent="0.25">
      <c r="A3023" s="7">
        <v>290676572</v>
      </c>
      <c r="B3023" s="4">
        <v>730256</v>
      </c>
      <c r="C3023" s="4" t="s">
        <v>1101</v>
      </c>
      <c r="D3023" s="7">
        <v>110</v>
      </c>
      <c r="E3023" s="7">
        <v>1</v>
      </c>
      <c r="F3023" s="7">
        <v>110</v>
      </c>
      <c r="G3023" s="5" t="s">
        <v>22</v>
      </c>
      <c r="H3023" s="5" t="s">
        <v>28</v>
      </c>
      <c r="I3023">
        <f>VLOOKUP($A3023,'Cancelled Orders'!$D$2:$L$10078,COLUMN(E3022),0)</f>
        <v>0</v>
      </c>
      <c r="J3023" t="str">
        <f>VLOOKUP($A3023,'Cancelled Orders'!$D$2:$G$10078,3,0)</f>
        <v>Order cancelled through app</v>
      </c>
      <c r="K3023" t="str">
        <f>VLOOKUP($A3023,'Cancelled Orders'!$D$2:$G$10078,4,0)</f>
        <v>Customer Refusal</v>
      </c>
    </row>
    <row r="3024" spans="1:11" ht="13.2" x14ac:dyDescent="0.25">
      <c r="A3024" s="7">
        <v>291185655</v>
      </c>
      <c r="B3024" s="4">
        <v>845154</v>
      </c>
      <c r="C3024" s="4" t="s">
        <v>1102</v>
      </c>
      <c r="D3024" s="7">
        <v>100</v>
      </c>
      <c r="E3024" s="7">
        <v>1</v>
      </c>
      <c r="F3024" s="7">
        <v>100</v>
      </c>
      <c r="G3024" s="5" t="s">
        <v>22</v>
      </c>
      <c r="H3024" s="5" t="s">
        <v>28</v>
      </c>
      <c r="I3024">
        <f>VLOOKUP($A3024,'Cancelled Orders'!$D$2:$L$10078,COLUMN(E3023),0)</f>
        <v>1</v>
      </c>
      <c r="J3024" t="str">
        <f>VLOOKUP($A3024,'Cancelled Orders'!$D$2:$G$10078,3,0)</f>
        <v>Order cancelled through app</v>
      </c>
      <c r="K3024" t="str">
        <f>VLOOKUP($A3024,'Cancelled Orders'!$D$2:$G$10078,4,0)</f>
        <v>Customer Refusal</v>
      </c>
    </row>
    <row r="3025" spans="1:11" ht="13.2" x14ac:dyDescent="0.25">
      <c r="A3025" s="7">
        <v>290215859</v>
      </c>
      <c r="B3025" s="4">
        <v>845154</v>
      </c>
      <c r="C3025" s="4" t="s">
        <v>1102</v>
      </c>
      <c r="D3025" s="7">
        <v>100</v>
      </c>
      <c r="E3025" s="7">
        <v>1</v>
      </c>
      <c r="F3025" s="7">
        <v>100</v>
      </c>
      <c r="G3025" s="5" t="s">
        <v>22</v>
      </c>
      <c r="H3025" s="5" t="s">
        <v>28</v>
      </c>
      <c r="I3025">
        <f>VLOOKUP($A3025,'Cancelled Orders'!$D$2:$L$10078,COLUMN(E3024),0)</f>
        <v>1</v>
      </c>
      <c r="J3025" t="str">
        <f>VLOOKUP($A3025,'Cancelled Orders'!$D$2:$G$10078,3,0)</f>
        <v>Order cancelled through app</v>
      </c>
      <c r="K3025" t="str">
        <f>VLOOKUP($A3025,'Cancelled Orders'!$D$2:$G$10078,4,0)</f>
        <v>Customer Refusal</v>
      </c>
    </row>
    <row r="3026" spans="1:11" ht="13.2" x14ac:dyDescent="0.25">
      <c r="A3026" s="7">
        <v>290662939</v>
      </c>
      <c r="B3026" s="4">
        <v>845154</v>
      </c>
      <c r="C3026" s="4" t="s">
        <v>1102</v>
      </c>
      <c r="D3026" s="7">
        <v>100</v>
      </c>
      <c r="E3026" s="7">
        <v>1</v>
      </c>
      <c r="F3026" s="7">
        <v>100</v>
      </c>
      <c r="G3026" s="5" t="s">
        <v>22</v>
      </c>
      <c r="H3026" s="5" t="s">
        <v>28</v>
      </c>
      <c r="I3026">
        <f>VLOOKUP($A3026,'Cancelled Orders'!$D$2:$L$10078,COLUMN(E3025),0)</f>
        <v>1</v>
      </c>
      <c r="J3026" t="str">
        <f>VLOOKUP($A3026,'Cancelled Orders'!$D$2:$G$10078,3,0)</f>
        <v>Order cancelled through app</v>
      </c>
      <c r="K3026" t="str">
        <f>VLOOKUP($A3026,'Cancelled Orders'!$D$2:$G$10078,4,0)</f>
        <v>Customer Refusal</v>
      </c>
    </row>
    <row r="3027" spans="1:11" ht="13.2" x14ac:dyDescent="0.25">
      <c r="A3027" s="7">
        <v>290709813</v>
      </c>
      <c r="B3027" s="4">
        <v>845154</v>
      </c>
      <c r="C3027" s="4" t="s">
        <v>1102</v>
      </c>
      <c r="D3027" s="7">
        <v>100</v>
      </c>
      <c r="E3027" s="7">
        <v>1</v>
      </c>
      <c r="F3027" s="7">
        <v>100</v>
      </c>
      <c r="G3027" s="5" t="s">
        <v>22</v>
      </c>
      <c r="H3027" s="5" t="s">
        <v>28</v>
      </c>
      <c r="I3027">
        <f>VLOOKUP($A3027,'Cancelled Orders'!$D$2:$L$10078,COLUMN(E3026),0)</f>
        <v>1</v>
      </c>
      <c r="J3027" t="str">
        <f>VLOOKUP($A3027,'Cancelled Orders'!$D$2:$G$10078,3,0)</f>
        <v>Order cancelled through app</v>
      </c>
      <c r="K3027" t="str">
        <f>VLOOKUP($A3027,'Cancelled Orders'!$D$2:$G$10078,4,0)</f>
        <v>Customer Refusal</v>
      </c>
    </row>
    <row r="3028" spans="1:11" ht="13.2" x14ac:dyDescent="0.25">
      <c r="A3028" s="7">
        <v>289811804</v>
      </c>
      <c r="B3028" s="4">
        <v>845154</v>
      </c>
      <c r="C3028" s="4" t="s">
        <v>1102</v>
      </c>
      <c r="D3028" s="7">
        <v>100</v>
      </c>
      <c r="E3028" s="7">
        <v>1</v>
      </c>
      <c r="F3028" s="7">
        <v>100</v>
      </c>
      <c r="G3028" s="5" t="s">
        <v>22</v>
      </c>
      <c r="H3028" s="5" t="s">
        <v>28</v>
      </c>
      <c r="I3028">
        <f>VLOOKUP($A3028,'Cancelled Orders'!$D$2:$L$10078,COLUMN(E3027),0)</f>
        <v>1</v>
      </c>
      <c r="J3028" t="str">
        <f>VLOOKUP($A3028,'Cancelled Orders'!$D$2:$G$10078,3,0)</f>
        <v>Order cancelled through app</v>
      </c>
      <c r="K3028" t="str">
        <f>VLOOKUP($A3028,'Cancelled Orders'!$D$2:$G$10078,4,0)</f>
        <v>Customer Refusal</v>
      </c>
    </row>
    <row r="3029" spans="1:11" ht="13.2" x14ac:dyDescent="0.25">
      <c r="A3029" s="7">
        <v>290216273</v>
      </c>
      <c r="B3029" s="4">
        <v>845154</v>
      </c>
      <c r="C3029" s="4" t="s">
        <v>1102</v>
      </c>
      <c r="D3029" s="7">
        <v>100</v>
      </c>
      <c r="E3029" s="7">
        <v>1</v>
      </c>
      <c r="F3029" s="7">
        <v>100</v>
      </c>
      <c r="G3029" s="5" t="s">
        <v>22</v>
      </c>
      <c r="H3029" s="5" t="s">
        <v>28</v>
      </c>
      <c r="I3029">
        <f>VLOOKUP($A3029,'Cancelled Orders'!$D$2:$L$10078,COLUMN(E3028),0)</f>
        <v>1</v>
      </c>
      <c r="J3029" t="str">
        <f>VLOOKUP($A3029,'Cancelled Orders'!$D$2:$G$10078,3,0)</f>
        <v>Order cancelled through app</v>
      </c>
      <c r="K3029" t="str">
        <f>VLOOKUP($A3029,'Cancelled Orders'!$D$2:$G$10078,4,0)</f>
        <v>Customer Refusal</v>
      </c>
    </row>
    <row r="3030" spans="1:11" ht="13.2" x14ac:dyDescent="0.25">
      <c r="A3030" s="7">
        <v>290212131</v>
      </c>
      <c r="B3030" s="4">
        <v>845154</v>
      </c>
      <c r="C3030" s="4" t="s">
        <v>1102</v>
      </c>
      <c r="D3030" s="7">
        <v>100</v>
      </c>
      <c r="E3030" s="7">
        <v>1</v>
      </c>
      <c r="F3030" s="7">
        <v>100</v>
      </c>
      <c r="G3030" s="5" t="s">
        <v>22</v>
      </c>
      <c r="H3030" s="5" t="s">
        <v>28</v>
      </c>
      <c r="I3030">
        <f>VLOOKUP($A3030,'Cancelled Orders'!$D$2:$L$10078,COLUMN(E3029),0)</f>
        <v>1</v>
      </c>
      <c r="J3030" t="str">
        <f>VLOOKUP($A3030,'Cancelled Orders'!$D$2:$G$10078,3,0)</f>
        <v>Order cancelled through app</v>
      </c>
      <c r="K3030" t="str">
        <f>VLOOKUP($A3030,'Cancelled Orders'!$D$2:$G$10078,4,0)</f>
        <v>Customer Refusal</v>
      </c>
    </row>
    <row r="3031" spans="1:11" ht="13.2" x14ac:dyDescent="0.25">
      <c r="A3031" s="7">
        <v>290176421</v>
      </c>
      <c r="B3031" s="4">
        <v>845154</v>
      </c>
      <c r="C3031" s="4" t="s">
        <v>1102</v>
      </c>
      <c r="D3031" s="7">
        <v>100</v>
      </c>
      <c r="E3031" s="7">
        <v>1</v>
      </c>
      <c r="F3031" s="7">
        <v>100</v>
      </c>
      <c r="G3031" s="5" t="s">
        <v>22</v>
      </c>
      <c r="H3031" s="5" t="s">
        <v>28</v>
      </c>
      <c r="I3031">
        <f>VLOOKUP($A3031,'Cancelled Orders'!$D$2:$L$10078,COLUMN(E3030),0)</f>
        <v>1</v>
      </c>
      <c r="J3031" t="str">
        <f>VLOOKUP($A3031,'Cancelled Orders'!$D$2:$G$10078,3,0)</f>
        <v>Order cancelled through app</v>
      </c>
      <c r="K3031" t="str">
        <f>VLOOKUP($A3031,'Cancelled Orders'!$D$2:$G$10078,4,0)</f>
        <v>Customer Refusal</v>
      </c>
    </row>
    <row r="3032" spans="1:11" ht="13.2" x14ac:dyDescent="0.25">
      <c r="A3032" s="7">
        <v>289808762</v>
      </c>
      <c r="B3032" s="4">
        <v>845154</v>
      </c>
      <c r="C3032" s="4" t="s">
        <v>1102</v>
      </c>
      <c r="D3032" s="7">
        <v>100</v>
      </c>
      <c r="E3032" s="7">
        <v>1</v>
      </c>
      <c r="F3032" s="7">
        <v>100</v>
      </c>
      <c r="G3032" s="5" t="s">
        <v>22</v>
      </c>
      <c r="H3032" s="5" t="s">
        <v>28</v>
      </c>
      <c r="I3032">
        <f>VLOOKUP($A3032,'Cancelled Orders'!$D$2:$L$10078,COLUMN(E3031),0)</f>
        <v>1</v>
      </c>
      <c r="J3032" t="str">
        <f>VLOOKUP($A3032,'Cancelled Orders'!$D$2:$G$10078,3,0)</f>
        <v>Order cancelled through app</v>
      </c>
      <c r="K3032" t="str">
        <f>VLOOKUP($A3032,'Cancelled Orders'!$D$2:$G$10078,4,0)</f>
        <v>Customer Refusal</v>
      </c>
    </row>
    <row r="3033" spans="1:11" ht="13.2" x14ac:dyDescent="0.25">
      <c r="A3033" s="7">
        <v>291561088</v>
      </c>
      <c r="B3033" s="4">
        <v>845154</v>
      </c>
      <c r="C3033" s="4" t="s">
        <v>1102</v>
      </c>
      <c r="D3033" s="7">
        <v>100</v>
      </c>
      <c r="E3033" s="7">
        <v>1</v>
      </c>
      <c r="F3033" s="7">
        <v>100</v>
      </c>
      <c r="G3033" s="5" t="s">
        <v>22</v>
      </c>
      <c r="H3033" s="5" t="s">
        <v>28</v>
      </c>
      <c r="I3033">
        <f>VLOOKUP($A3033,'Cancelled Orders'!$D$2:$L$10078,COLUMN(E3032),0)</f>
        <v>1</v>
      </c>
      <c r="J3033" t="str">
        <f>VLOOKUP($A3033,'Cancelled Orders'!$D$2:$G$10078,3,0)</f>
        <v>Order cancelled through app</v>
      </c>
      <c r="K3033" t="str">
        <f>VLOOKUP($A3033,'Cancelled Orders'!$D$2:$G$10078,4,0)</f>
        <v>Customer Refusal</v>
      </c>
    </row>
    <row r="3034" spans="1:11" ht="13.2" x14ac:dyDescent="0.25">
      <c r="A3034" s="7">
        <v>289811133</v>
      </c>
      <c r="B3034" s="4">
        <v>845154</v>
      </c>
      <c r="C3034" s="4" t="s">
        <v>1102</v>
      </c>
      <c r="D3034" s="7">
        <v>100</v>
      </c>
      <c r="E3034" s="7">
        <v>1</v>
      </c>
      <c r="F3034" s="7">
        <v>100</v>
      </c>
      <c r="G3034" s="5" t="s">
        <v>22</v>
      </c>
      <c r="H3034" s="5" t="s">
        <v>28</v>
      </c>
      <c r="I3034">
        <f>VLOOKUP($A3034,'Cancelled Orders'!$D$2:$L$10078,COLUMN(E3033),0)</f>
        <v>1</v>
      </c>
      <c r="J3034" t="str">
        <f>VLOOKUP($A3034,'Cancelled Orders'!$D$2:$G$10078,3,0)</f>
        <v>Order cancelled through app</v>
      </c>
      <c r="K3034" t="str">
        <f>VLOOKUP($A3034,'Cancelled Orders'!$D$2:$G$10078,4,0)</f>
        <v>Customer Refusal</v>
      </c>
    </row>
    <row r="3035" spans="1:11" ht="13.2" x14ac:dyDescent="0.25">
      <c r="A3035" s="7">
        <v>289789435</v>
      </c>
      <c r="B3035" s="4">
        <v>845154</v>
      </c>
      <c r="C3035" s="4" t="s">
        <v>1102</v>
      </c>
      <c r="D3035" s="7">
        <v>100</v>
      </c>
      <c r="E3035" s="7">
        <v>1</v>
      </c>
      <c r="F3035" s="7">
        <v>100</v>
      </c>
      <c r="G3035" s="5" t="s">
        <v>22</v>
      </c>
      <c r="H3035" s="5" t="s">
        <v>28</v>
      </c>
      <c r="I3035">
        <f>VLOOKUP($A3035,'Cancelled Orders'!$D$2:$L$10078,COLUMN(E3034),0)</f>
        <v>1</v>
      </c>
      <c r="J3035" t="str">
        <f>VLOOKUP($A3035,'Cancelled Orders'!$D$2:$G$10078,3,0)</f>
        <v>Order cancelled through app</v>
      </c>
      <c r="K3035" t="str">
        <f>VLOOKUP($A3035,'Cancelled Orders'!$D$2:$G$10078,4,0)</f>
        <v>Customer Refusal</v>
      </c>
    </row>
    <row r="3036" spans="1:11" ht="13.2" x14ac:dyDescent="0.25">
      <c r="A3036" s="7">
        <v>290696556</v>
      </c>
      <c r="B3036" s="4">
        <v>845156</v>
      </c>
      <c r="C3036" s="4" t="s">
        <v>1103</v>
      </c>
      <c r="D3036" s="7">
        <v>100</v>
      </c>
      <c r="E3036" s="7">
        <v>1</v>
      </c>
      <c r="F3036" s="7">
        <v>100</v>
      </c>
      <c r="G3036" s="5" t="s">
        <v>22</v>
      </c>
      <c r="H3036" s="5" t="s">
        <v>28</v>
      </c>
      <c r="I3036">
        <f>VLOOKUP($A3036,'Cancelled Orders'!$D$2:$L$10078,COLUMN(E3035),0)</f>
        <v>1</v>
      </c>
      <c r="J3036" t="str">
        <f>VLOOKUP($A3036,'Cancelled Orders'!$D$2:$G$10078,3,0)</f>
        <v>Order cancelled through app</v>
      </c>
      <c r="K3036" t="str">
        <f>VLOOKUP($A3036,'Cancelled Orders'!$D$2:$G$10078,4,0)</f>
        <v>Customer Refusal</v>
      </c>
    </row>
    <row r="3037" spans="1:11" ht="13.2" x14ac:dyDescent="0.25">
      <c r="A3037" s="7">
        <v>290196463</v>
      </c>
      <c r="B3037" s="4">
        <v>845156</v>
      </c>
      <c r="C3037" s="4" t="s">
        <v>1103</v>
      </c>
      <c r="D3037" s="7">
        <v>100</v>
      </c>
      <c r="E3037" s="7">
        <v>1</v>
      </c>
      <c r="F3037" s="7">
        <v>100</v>
      </c>
      <c r="G3037" s="5" t="s">
        <v>22</v>
      </c>
      <c r="H3037" s="5" t="s">
        <v>28</v>
      </c>
      <c r="I3037">
        <f>VLOOKUP($A3037,'Cancelled Orders'!$D$2:$L$10078,COLUMN(E3036),0)</f>
        <v>1</v>
      </c>
      <c r="J3037" t="str">
        <f>VLOOKUP($A3037,'Cancelled Orders'!$D$2:$G$10078,3,0)</f>
        <v>Order cancelled through app</v>
      </c>
      <c r="K3037" t="str">
        <f>VLOOKUP($A3037,'Cancelled Orders'!$D$2:$G$10078,4,0)</f>
        <v>Customer Refusal</v>
      </c>
    </row>
    <row r="3038" spans="1:11" ht="13.2" x14ac:dyDescent="0.25">
      <c r="A3038" s="7">
        <v>289948355</v>
      </c>
      <c r="B3038" s="4">
        <v>731657</v>
      </c>
      <c r="C3038" s="4" t="s">
        <v>1101</v>
      </c>
      <c r="D3038" s="7">
        <v>110</v>
      </c>
      <c r="E3038" s="7">
        <v>1</v>
      </c>
      <c r="F3038" s="7">
        <v>110</v>
      </c>
      <c r="G3038" s="5" t="s">
        <v>22</v>
      </c>
      <c r="H3038" s="5" t="s">
        <v>28</v>
      </c>
      <c r="I3038">
        <f>VLOOKUP($A3038,'Cancelled Orders'!$D$2:$L$10078,COLUMN(E3037),0)</f>
        <v>0</v>
      </c>
      <c r="J3038" t="str">
        <f>VLOOKUP($A3038,'Cancelled Orders'!$D$2:$G$10078,3,0)</f>
        <v>Order cancelled through app</v>
      </c>
      <c r="K3038" t="str">
        <f>VLOOKUP($A3038,'Cancelled Orders'!$D$2:$G$10078,4,0)</f>
        <v>Customer Refusal</v>
      </c>
    </row>
    <row r="3039" spans="1:11" ht="13.2" x14ac:dyDescent="0.25">
      <c r="A3039" s="7">
        <v>289744170</v>
      </c>
      <c r="B3039" s="4">
        <v>702660</v>
      </c>
      <c r="C3039" s="4" t="s">
        <v>66</v>
      </c>
      <c r="D3039" s="7">
        <v>135</v>
      </c>
      <c r="E3039" s="7">
        <v>1</v>
      </c>
      <c r="F3039" s="7">
        <v>135</v>
      </c>
      <c r="G3039" s="5" t="s">
        <v>22</v>
      </c>
      <c r="H3039" s="5" t="s">
        <v>28</v>
      </c>
      <c r="I3039">
        <f>VLOOKUP($A3039,'Cancelled Orders'!$D$2:$L$10078,COLUMN(E3038),0)</f>
        <v>1</v>
      </c>
      <c r="J3039" t="str">
        <f>VLOOKUP($A3039,'Cancelled Orders'!$D$2:$G$10078,3,0)</f>
        <v>Order cancelled through app</v>
      </c>
      <c r="K3039" t="str">
        <f>VLOOKUP($A3039,'Cancelled Orders'!$D$2:$G$10078,4,0)</f>
        <v>Customer Refusal</v>
      </c>
    </row>
    <row r="3040" spans="1:11" ht="13.2" x14ac:dyDescent="0.25">
      <c r="A3040" s="7">
        <v>290888279</v>
      </c>
      <c r="B3040" s="4">
        <v>848699</v>
      </c>
      <c r="C3040" s="4" t="s">
        <v>1048</v>
      </c>
      <c r="D3040" s="7">
        <v>110</v>
      </c>
      <c r="E3040" s="7">
        <v>1</v>
      </c>
      <c r="F3040" s="7">
        <v>110</v>
      </c>
      <c r="G3040" s="5" t="s">
        <v>22</v>
      </c>
      <c r="H3040" s="5" t="s">
        <v>28</v>
      </c>
      <c r="I3040">
        <f>VLOOKUP($A3040,'Cancelled Orders'!$D$2:$L$10078,COLUMN(E3039),0)</f>
        <v>1</v>
      </c>
      <c r="J3040" t="str">
        <f>VLOOKUP($A3040,'Cancelled Orders'!$D$2:$G$10078,3,0)</f>
        <v>Order cancelled through app</v>
      </c>
      <c r="K3040" t="str">
        <f>VLOOKUP($A3040,'Cancelled Orders'!$D$2:$G$10078,4,0)</f>
        <v>Customer Refusal</v>
      </c>
    </row>
    <row r="3041" spans="1:11" ht="13.2" x14ac:dyDescent="0.25">
      <c r="A3041" s="7">
        <v>290408274</v>
      </c>
      <c r="B3041" s="4">
        <v>848699</v>
      </c>
      <c r="C3041" s="4" t="s">
        <v>1048</v>
      </c>
      <c r="D3041" s="7">
        <v>110</v>
      </c>
      <c r="E3041" s="7">
        <v>1</v>
      </c>
      <c r="F3041" s="7">
        <v>110</v>
      </c>
      <c r="G3041" s="5" t="s">
        <v>22</v>
      </c>
      <c r="H3041" s="5" t="s">
        <v>28</v>
      </c>
      <c r="I3041">
        <f>VLOOKUP($A3041,'Cancelled Orders'!$D$2:$L$10078,COLUMN(E3040),0)</f>
        <v>1</v>
      </c>
      <c r="J3041" t="str">
        <f>VLOOKUP($A3041,'Cancelled Orders'!$D$2:$G$10078,3,0)</f>
        <v>Order cancelled through app</v>
      </c>
      <c r="K3041" t="str">
        <f>VLOOKUP($A3041,'Cancelled Orders'!$D$2:$G$10078,4,0)</f>
        <v>Customer Refusal</v>
      </c>
    </row>
    <row r="3042" spans="1:11" ht="13.2" x14ac:dyDescent="0.25">
      <c r="A3042" s="7">
        <v>291106110</v>
      </c>
      <c r="B3042" s="4">
        <v>440059</v>
      </c>
      <c r="C3042" s="4" t="s">
        <v>1104</v>
      </c>
      <c r="D3042" s="7">
        <v>185</v>
      </c>
      <c r="E3042" s="7">
        <v>1</v>
      </c>
      <c r="F3042" s="7">
        <v>185</v>
      </c>
      <c r="G3042" s="5" t="s">
        <v>22</v>
      </c>
      <c r="H3042" s="5" t="s">
        <v>28</v>
      </c>
      <c r="I3042">
        <f>VLOOKUP($A3042,'Cancelled Orders'!$D$2:$L$10078,COLUMN(E3041),0)</f>
        <v>0</v>
      </c>
      <c r="J3042" t="str">
        <f>VLOOKUP($A3042,'Cancelled Orders'!$D$2:$G$10078,3,0)</f>
        <v>Order cancelled through app</v>
      </c>
      <c r="K3042" t="str">
        <f>VLOOKUP($A3042,'Cancelled Orders'!$D$2:$G$10078,4,0)</f>
        <v>Customer Refusal</v>
      </c>
    </row>
    <row r="3043" spans="1:11" ht="13.2" x14ac:dyDescent="0.25">
      <c r="A3043" s="7">
        <v>291096804</v>
      </c>
      <c r="B3043" s="4">
        <v>440059</v>
      </c>
      <c r="C3043" s="4" t="s">
        <v>1104</v>
      </c>
      <c r="D3043" s="7">
        <v>185</v>
      </c>
      <c r="E3043" s="7">
        <v>1</v>
      </c>
      <c r="F3043" s="7">
        <v>185</v>
      </c>
      <c r="G3043" s="5" t="s">
        <v>22</v>
      </c>
      <c r="H3043" s="5" t="s">
        <v>28</v>
      </c>
      <c r="I3043">
        <f>VLOOKUP($A3043,'Cancelled Orders'!$D$2:$L$10078,COLUMN(E3042),0)</f>
        <v>0</v>
      </c>
      <c r="J3043" t="str">
        <f>VLOOKUP($A3043,'Cancelled Orders'!$D$2:$G$10078,3,0)</f>
        <v>Order cancelled through app</v>
      </c>
      <c r="K3043" t="str">
        <f>VLOOKUP($A3043,'Cancelled Orders'!$D$2:$G$10078,4,0)</f>
        <v>Customer Refusal</v>
      </c>
    </row>
    <row r="3044" spans="1:11" ht="13.2" x14ac:dyDescent="0.25">
      <c r="A3044" s="7">
        <v>290215983</v>
      </c>
      <c r="B3044" s="4">
        <v>440059</v>
      </c>
      <c r="C3044" s="4" t="s">
        <v>1104</v>
      </c>
      <c r="D3044" s="7">
        <v>185</v>
      </c>
      <c r="E3044" s="7">
        <v>1</v>
      </c>
      <c r="F3044" s="7">
        <v>185</v>
      </c>
      <c r="G3044" s="5" t="s">
        <v>22</v>
      </c>
      <c r="H3044" s="5" t="s">
        <v>28</v>
      </c>
      <c r="I3044">
        <f>VLOOKUP($A3044,'Cancelled Orders'!$D$2:$L$10078,COLUMN(E3043),0)</f>
        <v>0</v>
      </c>
      <c r="J3044" t="str">
        <f>VLOOKUP($A3044,'Cancelled Orders'!$D$2:$G$10078,3,0)</f>
        <v>Order cancelled through app</v>
      </c>
      <c r="K3044" t="str">
        <f>VLOOKUP($A3044,'Cancelled Orders'!$D$2:$G$10078,4,0)</f>
        <v>Customer Refusal</v>
      </c>
    </row>
    <row r="3045" spans="1:11" ht="13.2" x14ac:dyDescent="0.25">
      <c r="A3045" s="7">
        <v>290202978</v>
      </c>
      <c r="B3045" s="4">
        <v>717175</v>
      </c>
      <c r="C3045" s="4" t="s">
        <v>896</v>
      </c>
      <c r="D3045" s="7">
        <v>70</v>
      </c>
      <c r="E3045" s="7">
        <v>1</v>
      </c>
      <c r="F3045" s="7">
        <v>70</v>
      </c>
      <c r="G3045" s="5" t="s">
        <v>22</v>
      </c>
      <c r="H3045" s="5" t="s">
        <v>22</v>
      </c>
      <c r="I3045">
        <f>VLOOKUP($A3045,'Cancelled Orders'!$D$2:$L$10078,COLUMN(E3044),0)</f>
        <v>1</v>
      </c>
      <c r="J3045" t="str">
        <f>VLOOKUP($A3045,'Cancelled Orders'!$D$2:$G$10078,3,0)</f>
        <v>Cancelled by Restaurant</v>
      </c>
      <c r="K3045" t="str">
        <f>VLOOKUP($A3045,'Cancelled Orders'!$D$2:$G$10078,4,0)</f>
        <v>Stock Shortage</v>
      </c>
    </row>
    <row r="3046" spans="1:11" ht="13.2" x14ac:dyDescent="0.25">
      <c r="A3046" s="7">
        <v>290261421</v>
      </c>
      <c r="B3046" s="4">
        <v>717179</v>
      </c>
      <c r="C3046" s="4" t="s">
        <v>1105</v>
      </c>
      <c r="D3046" s="7">
        <v>80</v>
      </c>
      <c r="E3046" s="7">
        <v>1</v>
      </c>
      <c r="F3046" s="7">
        <v>80</v>
      </c>
      <c r="G3046" s="5" t="s">
        <v>22</v>
      </c>
      <c r="H3046" s="5" t="s">
        <v>22</v>
      </c>
      <c r="I3046">
        <f>VLOOKUP($A3046,'Cancelled Orders'!$D$2:$L$10078,COLUMN(E3045),0)</f>
        <v>1</v>
      </c>
      <c r="J3046" t="str">
        <f>VLOOKUP($A3046,'Cancelled Orders'!$D$2:$G$10078,3,0)</f>
        <v>Cancelled by Restaurant</v>
      </c>
      <c r="K3046" t="str">
        <f>VLOOKUP($A3046,'Cancelled Orders'!$D$2:$G$10078,4,0)</f>
        <v>Stock Shortage</v>
      </c>
    </row>
    <row r="3047" spans="1:11" ht="13.2" x14ac:dyDescent="0.25">
      <c r="A3047" s="7">
        <v>289700457</v>
      </c>
      <c r="B3047" s="4">
        <v>715225</v>
      </c>
      <c r="C3047" s="4" t="s">
        <v>1106</v>
      </c>
      <c r="D3047" s="7">
        <v>100</v>
      </c>
      <c r="E3047" s="7">
        <v>1</v>
      </c>
      <c r="F3047" s="7">
        <v>100</v>
      </c>
      <c r="G3047" s="5" t="s">
        <v>22</v>
      </c>
      <c r="H3047" s="5" t="s">
        <v>28</v>
      </c>
      <c r="I3047">
        <f>VLOOKUP($A3047,'Cancelled Orders'!$D$2:$L$10078,COLUMN(E3046),0)</f>
        <v>1</v>
      </c>
      <c r="J3047" t="str">
        <f>VLOOKUP($A3047,'Cancelled Orders'!$D$2:$G$10078,3,0)</f>
        <v>Cancelled by Restaurant</v>
      </c>
      <c r="K3047" t="str">
        <f>VLOOKUP($A3047,'Cancelled Orders'!$D$2:$G$10078,4,0)</f>
        <v>Customer Refusal</v>
      </c>
    </row>
    <row r="3048" spans="1:11" ht="13.2" x14ac:dyDescent="0.25">
      <c r="A3048" s="7">
        <v>290561462</v>
      </c>
      <c r="B3048" s="4">
        <v>715225</v>
      </c>
      <c r="C3048" s="4" t="s">
        <v>1106</v>
      </c>
      <c r="D3048" s="7">
        <v>100</v>
      </c>
      <c r="E3048" s="7">
        <v>1</v>
      </c>
      <c r="F3048" s="7">
        <v>100</v>
      </c>
      <c r="G3048" s="5" t="s">
        <v>22</v>
      </c>
      <c r="H3048" s="5" t="s">
        <v>28</v>
      </c>
      <c r="I3048">
        <f>VLOOKUP($A3048,'Cancelled Orders'!$D$2:$L$10078,COLUMN(E3047),0)</f>
        <v>1</v>
      </c>
      <c r="J3048" t="str">
        <f>VLOOKUP($A3048,'Cancelled Orders'!$D$2:$G$10078,3,0)</f>
        <v>Cancelled by Restaurant</v>
      </c>
      <c r="K3048" t="str">
        <f>VLOOKUP($A3048,'Cancelled Orders'!$D$2:$G$10078,4,0)</f>
        <v>Customer Refusal</v>
      </c>
    </row>
    <row r="3049" spans="1:11" ht="13.2" x14ac:dyDescent="0.25">
      <c r="A3049" s="7">
        <v>290199378</v>
      </c>
      <c r="B3049" s="4">
        <v>715225</v>
      </c>
      <c r="C3049" s="4" t="s">
        <v>1106</v>
      </c>
      <c r="D3049" s="7">
        <v>100</v>
      </c>
      <c r="E3049" s="7">
        <v>1</v>
      </c>
      <c r="F3049" s="7">
        <v>100</v>
      </c>
      <c r="G3049" s="5" t="s">
        <v>22</v>
      </c>
      <c r="H3049" s="5" t="s">
        <v>28</v>
      </c>
      <c r="I3049">
        <f>VLOOKUP($A3049,'Cancelled Orders'!$D$2:$L$10078,COLUMN(E3048),0)</f>
        <v>1</v>
      </c>
      <c r="J3049" t="str">
        <f>VLOOKUP($A3049,'Cancelled Orders'!$D$2:$G$10078,3,0)</f>
        <v>Cancelled by Restaurant</v>
      </c>
      <c r="K3049" t="str">
        <f>VLOOKUP($A3049,'Cancelled Orders'!$D$2:$G$10078,4,0)</f>
        <v>Customer Refusal</v>
      </c>
    </row>
    <row r="3050" spans="1:11" ht="13.2" x14ac:dyDescent="0.25">
      <c r="A3050" s="7">
        <v>291448562</v>
      </c>
      <c r="B3050" s="4">
        <v>556725</v>
      </c>
      <c r="C3050" s="4" t="s">
        <v>451</v>
      </c>
      <c r="D3050" s="7">
        <v>30</v>
      </c>
      <c r="E3050" s="7">
        <v>1</v>
      </c>
      <c r="F3050" s="7">
        <v>30</v>
      </c>
      <c r="G3050" s="5" t="s">
        <v>22</v>
      </c>
      <c r="H3050" s="5" t="s">
        <v>28</v>
      </c>
      <c r="I3050">
        <f>VLOOKUP($A3050,'Cancelled Orders'!$D$2:$L$10078,COLUMN(E3049),0)</f>
        <v>1</v>
      </c>
      <c r="J3050" t="str">
        <f>VLOOKUP($A3050,'Cancelled Orders'!$D$2:$G$10078,3,0)</f>
        <v>Order cancelled through app</v>
      </c>
      <c r="K3050" t="str">
        <f>VLOOKUP($A3050,'Cancelled Orders'!$D$2:$G$10078,4,0)</f>
        <v>Customer Refusal</v>
      </c>
    </row>
    <row r="3051" spans="1:11" ht="13.2" x14ac:dyDescent="0.25">
      <c r="A3051" s="7">
        <v>291445411</v>
      </c>
      <c r="B3051" s="4">
        <v>556725</v>
      </c>
      <c r="C3051" s="4" t="s">
        <v>451</v>
      </c>
      <c r="D3051" s="7">
        <v>30</v>
      </c>
      <c r="E3051" s="7">
        <v>1</v>
      </c>
      <c r="F3051" s="7">
        <v>30</v>
      </c>
      <c r="G3051" s="5" t="s">
        <v>22</v>
      </c>
      <c r="H3051" s="5" t="s">
        <v>28</v>
      </c>
      <c r="I3051">
        <f>VLOOKUP($A3051,'Cancelled Orders'!$D$2:$L$10078,COLUMN(E3050),0)</f>
        <v>1</v>
      </c>
      <c r="J3051" t="str">
        <f>VLOOKUP($A3051,'Cancelled Orders'!$D$2:$G$10078,3,0)</f>
        <v>Order cancelled through app</v>
      </c>
      <c r="K3051" t="str">
        <f>VLOOKUP($A3051,'Cancelled Orders'!$D$2:$G$10078,4,0)</f>
        <v>Customer Refusal</v>
      </c>
    </row>
    <row r="3052" spans="1:11" ht="13.2" x14ac:dyDescent="0.25">
      <c r="A3052" s="7">
        <v>291438366</v>
      </c>
      <c r="B3052" s="4">
        <v>556725</v>
      </c>
      <c r="C3052" s="4" t="s">
        <v>451</v>
      </c>
      <c r="D3052" s="7">
        <v>30</v>
      </c>
      <c r="E3052" s="7">
        <v>1</v>
      </c>
      <c r="F3052" s="7">
        <v>30</v>
      </c>
      <c r="G3052" s="5" t="s">
        <v>22</v>
      </c>
      <c r="H3052" s="5" t="s">
        <v>28</v>
      </c>
      <c r="I3052">
        <f>VLOOKUP($A3052,'Cancelled Orders'!$D$2:$L$10078,COLUMN(E3051),0)</f>
        <v>1</v>
      </c>
      <c r="J3052" t="str">
        <f>VLOOKUP($A3052,'Cancelled Orders'!$D$2:$G$10078,3,0)</f>
        <v>Order cancelled through app</v>
      </c>
      <c r="K3052" t="str">
        <f>VLOOKUP($A3052,'Cancelled Orders'!$D$2:$G$10078,4,0)</f>
        <v>Customer Refusal</v>
      </c>
    </row>
    <row r="3053" spans="1:11" ht="13.2" x14ac:dyDescent="0.25">
      <c r="A3053" s="7">
        <v>291437833</v>
      </c>
      <c r="B3053" s="4">
        <v>556725</v>
      </c>
      <c r="C3053" s="4" t="s">
        <v>451</v>
      </c>
      <c r="D3053" s="7">
        <v>30</v>
      </c>
      <c r="E3053" s="7">
        <v>1</v>
      </c>
      <c r="F3053" s="7">
        <v>30</v>
      </c>
      <c r="G3053" s="5" t="s">
        <v>22</v>
      </c>
      <c r="H3053" s="5" t="s">
        <v>28</v>
      </c>
      <c r="I3053">
        <f>VLOOKUP($A3053,'Cancelled Orders'!$D$2:$L$10078,COLUMN(E3052),0)</f>
        <v>1</v>
      </c>
      <c r="J3053" t="str">
        <f>VLOOKUP($A3053,'Cancelled Orders'!$D$2:$G$10078,3,0)</f>
        <v>Order cancelled through app</v>
      </c>
      <c r="K3053" t="str">
        <f>VLOOKUP($A3053,'Cancelled Orders'!$D$2:$G$10078,4,0)</f>
        <v>Customer Refusal</v>
      </c>
    </row>
    <row r="3054" spans="1:11" ht="13.2" x14ac:dyDescent="0.25">
      <c r="A3054" s="7">
        <v>291412472</v>
      </c>
      <c r="B3054" s="4">
        <v>556725</v>
      </c>
      <c r="C3054" s="4" t="s">
        <v>451</v>
      </c>
      <c r="D3054" s="7">
        <v>30</v>
      </c>
      <c r="E3054" s="7">
        <v>1</v>
      </c>
      <c r="F3054" s="7">
        <v>30</v>
      </c>
      <c r="G3054" s="5" t="s">
        <v>22</v>
      </c>
      <c r="H3054" s="5" t="s">
        <v>28</v>
      </c>
      <c r="I3054">
        <f>VLOOKUP($A3054,'Cancelled Orders'!$D$2:$L$10078,COLUMN(E3053),0)</f>
        <v>1</v>
      </c>
      <c r="J3054" t="str">
        <f>VLOOKUP($A3054,'Cancelled Orders'!$D$2:$G$10078,3,0)</f>
        <v>Order cancelled through app</v>
      </c>
      <c r="K3054" t="str">
        <f>VLOOKUP($A3054,'Cancelled Orders'!$D$2:$G$10078,4,0)</f>
        <v>Customer Refusal</v>
      </c>
    </row>
    <row r="3055" spans="1:11" ht="13.2" x14ac:dyDescent="0.25">
      <c r="A3055" s="7">
        <v>291449879</v>
      </c>
      <c r="B3055" s="4">
        <v>556725</v>
      </c>
      <c r="C3055" s="4" t="s">
        <v>451</v>
      </c>
      <c r="D3055" s="7">
        <v>30</v>
      </c>
      <c r="E3055" s="7">
        <v>1</v>
      </c>
      <c r="F3055" s="7">
        <v>30</v>
      </c>
      <c r="G3055" s="5" t="s">
        <v>22</v>
      </c>
      <c r="H3055" s="5" t="s">
        <v>28</v>
      </c>
      <c r="I3055">
        <f>VLOOKUP($A3055,'Cancelled Orders'!$D$2:$L$10078,COLUMN(E3054),0)</f>
        <v>1</v>
      </c>
      <c r="J3055" t="str">
        <f>VLOOKUP($A3055,'Cancelled Orders'!$D$2:$G$10078,3,0)</f>
        <v>Order cancelled through app</v>
      </c>
      <c r="K3055" t="str">
        <f>VLOOKUP($A3055,'Cancelled Orders'!$D$2:$G$10078,4,0)</f>
        <v>Customer Refusal</v>
      </c>
    </row>
    <row r="3056" spans="1:11" ht="13.2" x14ac:dyDescent="0.25">
      <c r="A3056" s="7">
        <v>291449770</v>
      </c>
      <c r="B3056" s="4">
        <v>556725</v>
      </c>
      <c r="C3056" s="4" t="s">
        <v>451</v>
      </c>
      <c r="D3056" s="7">
        <v>30</v>
      </c>
      <c r="E3056" s="7">
        <v>1</v>
      </c>
      <c r="F3056" s="7">
        <v>30</v>
      </c>
      <c r="G3056" s="5" t="s">
        <v>22</v>
      </c>
      <c r="H3056" s="5" t="s">
        <v>28</v>
      </c>
      <c r="I3056">
        <f>VLOOKUP($A3056,'Cancelled Orders'!$D$2:$L$10078,COLUMN(E3055),0)</f>
        <v>1</v>
      </c>
      <c r="J3056" t="str">
        <f>VLOOKUP($A3056,'Cancelled Orders'!$D$2:$G$10078,3,0)</f>
        <v>Order cancelled through app</v>
      </c>
      <c r="K3056" t="str">
        <f>VLOOKUP($A3056,'Cancelled Orders'!$D$2:$G$10078,4,0)</f>
        <v>Customer Refusal</v>
      </c>
    </row>
    <row r="3057" spans="1:11" ht="13.2" x14ac:dyDescent="0.25">
      <c r="A3057" s="7">
        <v>291445342</v>
      </c>
      <c r="B3057" s="4">
        <v>556725</v>
      </c>
      <c r="C3057" s="4" t="s">
        <v>451</v>
      </c>
      <c r="D3057" s="7">
        <v>30</v>
      </c>
      <c r="E3057" s="7">
        <v>1</v>
      </c>
      <c r="F3057" s="7">
        <v>30</v>
      </c>
      <c r="G3057" s="5" t="s">
        <v>22</v>
      </c>
      <c r="H3057" s="5" t="s">
        <v>28</v>
      </c>
      <c r="I3057">
        <f>VLOOKUP($A3057,'Cancelled Orders'!$D$2:$L$10078,COLUMN(E3056),0)</f>
        <v>1</v>
      </c>
      <c r="J3057" t="str">
        <f>VLOOKUP($A3057,'Cancelled Orders'!$D$2:$G$10078,3,0)</f>
        <v>Order cancelled through app</v>
      </c>
      <c r="K3057" t="str">
        <f>VLOOKUP($A3057,'Cancelled Orders'!$D$2:$G$10078,4,0)</f>
        <v>Customer Refusal</v>
      </c>
    </row>
    <row r="3058" spans="1:11" ht="13.2" x14ac:dyDescent="0.25">
      <c r="A3058" s="7">
        <v>291445191</v>
      </c>
      <c r="B3058" s="4">
        <v>556725</v>
      </c>
      <c r="C3058" s="4" t="s">
        <v>451</v>
      </c>
      <c r="D3058" s="7">
        <v>30</v>
      </c>
      <c r="E3058" s="7">
        <v>1</v>
      </c>
      <c r="F3058" s="7">
        <v>30</v>
      </c>
      <c r="G3058" s="5" t="s">
        <v>22</v>
      </c>
      <c r="H3058" s="5" t="s">
        <v>28</v>
      </c>
      <c r="I3058">
        <f>VLOOKUP($A3058,'Cancelled Orders'!$D$2:$L$10078,COLUMN(E3057),0)</f>
        <v>1</v>
      </c>
      <c r="J3058" t="str">
        <f>VLOOKUP($A3058,'Cancelled Orders'!$D$2:$G$10078,3,0)</f>
        <v>Order cancelled through app</v>
      </c>
      <c r="K3058" t="str">
        <f>VLOOKUP($A3058,'Cancelled Orders'!$D$2:$G$10078,4,0)</f>
        <v>Customer Refusal</v>
      </c>
    </row>
    <row r="3059" spans="1:11" ht="13.2" x14ac:dyDescent="0.25">
      <c r="A3059" s="7">
        <v>291443407</v>
      </c>
      <c r="B3059" s="4">
        <v>556725</v>
      </c>
      <c r="C3059" s="4" t="s">
        <v>451</v>
      </c>
      <c r="D3059" s="7">
        <v>30</v>
      </c>
      <c r="E3059" s="7">
        <v>1</v>
      </c>
      <c r="F3059" s="7">
        <v>30</v>
      </c>
      <c r="G3059" s="5" t="s">
        <v>22</v>
      </c>
      <c r="H3059" s="5" t="s">
        <v>28</v>
      </c>
      <c r="I3059">
        <f>VLOOKUP($A3059,'Cancelled Orders'!$D$2:$L$10078,COLUMN(E3058),0)</f>
        <v>1</v>
      </c>
      <c r="J3059" t="str">
        <f>VLOOKUP($A3059,'Cancelled Orders'!$D$2:$G$10078,3,0)</f>
        <v>Order cancelled through app</v>
      </c>
      <c r="K3059" t="str">
        <f>VLOOKUP($A3059,'Cancelled Orders'!$D$2:$G$10078,4,0)</f>
        <v>Customer Refusal</v>
      </c>
    </row>
    <row r="3060" spans="1:11" ht="13.2" x14ac:dyDescent="0.25">
      <c r="A3060" s="7">
        <v>291398687</v>
      </c>
      <c r="B3060" s="4">
        <v>556725</v>
      </c>
      <c r="C3060" s="4" t="s">
        <v>451</v>
      </c>
      <c r="D3060" s="7">
        <v>30</v>
      </c>
      <c r="E3060" s="7">
        <v>1</v>
      </c>
      <c r="F3060" s="7">
        <v>30</v>
      </c>
      <c r="G3060" s="5" t="s">
        <v>22</v>
      </c>
      <c r="H3060" s="5" t="s">
        <v>28</v>
      </c>
      <c r="I3060">
        <f>VLOOKUP($A3060,'Cancelled Orders'!$D$2:$L$10078,COLUMN(E3059),0)</f>
        <v>1</v>
      </c>
      <c r="J3060" t="str">
        <f>VLOOKUP($A3060,'Cancelled Orders'!$D$2:$G$10078,3,0)</f>
        <v>Order cancelled through app</v>
      </c>
      <c r="K3060" t="str">
        <f>VLOOKUP($A3060,'Cancelled Orders'!$D$2:$G$10078,4,0)</f>
        <v>Customer Refusal</v>
      </c>
    </row>
    <row r="3061" spans="1:11" ht="13.2" x14ac:dyDescent="0.25">
      <c r="A3061" s="7">
        <v>291447988</v>
      </c>
      <c r="B3061" s="4">
        <v>556725</v>
      </c>
      <c r="C3061" s="4" t="s">
        <v>451</v>
      </c>
      <c r="D3061" s="7">
        <v>30</v>
      </c>
      <c r="E3061" s="7">
        <v>1</v>
      </c>
      <c r="F3061" s="7">
        <v>30</v>
      </c>
      <c r="G3061" s="5" t="s">
        <v>22</v>
      </c>
      <c r="H3061" s="5" t="s">
        <v>28</v>
      </c>
      <c r="I3061">
        <f>VLOOKUP($A3061,'Cancelled Orders'!$D$2:$L$10078,COLUMN(E3060),0)</f>
        <v>1</v>
      </c>
      <c r="J3061" t="str">
        <f>VLOOKUP($A3061,'Cancelled Orders'!$D$2:$G$10078,3,0)</f>
        <v>Order cancelled through app</v>
      </c>
      <c r="K3061" t="str">
        <f>VLOOKUP($A3061,'Cancelled Orders'!$D$2:$G$10078,4,0)</f>
        <v>Customer Refusal</v>
      </c>
    </row>
    <row r="3062" spans="1:11" ht="13.2" x14ac:dyDescent="0.25">
      <c r="A3062" s="7">
        <v>291440631</v>
      </c>
      <c r="B3062" s="4">
        <v>556725</v>
      </c>
      <c r="C3062" s="4" t="s">
        <v>451</v>
      </c>
      <c r="D3062" s="7">
        <v>30</v>
      </c>
      <c r="E3062" s="7">
        <v>1</v>
      </c>
      <c r="F3062" s="7">
        <v>30</v>
      </c>
      <c r="G3062" s="5" t="s">
        <v>22</v>
      </c>
      <c r="H3062" s="5" t="s">
        <v>28</v>
      </c>
      <c r="I3062">
        <f>VLOOKUP($A3062,'Cancelled Orders'!$D$2:$L$10078,COLUMN(E3061),0)</f>
        <v>1</v>
      </c>
      <c r="J3062" t="str">
        <f>VLOOKUP($A3062,'Cancelled Orders'!$D$2:$G$10078,3,0)</f>
        <v>Order cancelled through app</v>
      </c>
      <c r="K3062" t="str">
        <f>VLOOKUP($A3062,'Cancelled Orders'!$D$2:$G$10078,4,0)</f>
        <v>Customer Refusal</v>
      </c>
    </row>
    <row r="3063" spans="1:11" ht="13.2" x14ac:dyDescent="0.25">
      <c r="A3063" s="7">
        <v>291414514</v>
      </c>
      <c r="B3063" s="4">
        <v>556725</v>
      </c>
      <c r="C3063" s="4" t="s">
        <v>451</v>
      </c>
      <c r="D3063" s="7">
        <v>30</v>
      </c>
      <c r="E3063" s="7">
        <v>1</v>
      </c>
      <c r="F3063" s="7">
        <v>30</v>
      </c>
      <c r="G3063" s="5" t="s">
        <v>22</v>
      </c>
      <c r="H3063" s="5" t="s">
        <v>28</v>
      </c>
      <c r="I3063">
        <f>VLOOKUP($A3063,'Cancelled Orders'!$D$2:$L$10078,COLUMN(E3062),0)</f>
        <v>1</v>
      </c>
      <c r="J3063" t="str">
        <f>VLOOKUP($A3063,'Cancelled Orders'!$D$2:$G$10078,3,0)</f>
        <v>Order cancelled through app</v>
      </c>
      <c r="K3063" t="str">
        <f>VLOOKUP($A3063,'Cancelled Orders'!$D$2:$G$10078,4,0)</f>
        <v>Customer Refusal</v>
      </c>
    </row>
    <row r="3064" spans="1:11" ht="13.2" x14ac:dyDescent="0.25">
      <c r="A3064" s="7">
        <v>290448059</v>
      </c>
      <c r="B3064" s="4">
        <v>556725</v>
      </c>
      <c r="C3064" s="4" t="s">
        <v>451</v>
      </c>
      <c r="D3064" s="7">
        <v>30</v>
      </c>
      <c r="E3064" s="7">
        <v>1</v>
      </c>
      <c r="F3064" s="7">
        <v>30</v>
      </c>
      <c r="G3064" s="5" t="s">
        <v>22</v>
      </c>
      <c r="H3064" s="5" t="s">
        <v>28</v>
      </c>
      <c r="I3064">
        <f>VLOOKUP($A3064,'Cancelled Orders'!$D$2:$L$10078,COLUMN(E3063),0)</f>
        <v>1</v>
      </c>
      <c r="J3064" t="str">
        <f>VLOOKUP($A3064,'Cancelled Orders'!$D$2:$G$10078,3,0)</f>
        <v>Order cancelled through app</v>
      </c>
      <c r="K3064" t="str">
        <f>VLOOKUP($A3064,'Cancelled Orders'!$D$2:$G$10078,4,0)</f>
        <v>Customer Refusal</v>
      </c>
    </row>
    <row r="3065" spans="1:11" ht="13.2" x14ac:dyDescent="0.25">
      <c r="A3065" s="7">
        <v>290055151</v>
      </c>
      <c r="B3065" s="4">
        <v>556725</v>
      </c>
      <c r="C3065" s="4" t="s">
        <v>451</v>
      </c>
      <c r="D3065" s="7">
        <v>30</v>
      </c>
      <c r="E3065" s="7">
        <v>1</v>
      </c>
      <c r="F3065" s="7">
        <v>30</v>
      </c>
      <c r="G3065" s="5" t="s">
        <v>22</v>
      </c>
      <c r="H3065" s="5" t="s">
        <v>28</v>
      </c>
      <c r="I3065">
        <f>VLOOKUP($A3065,'Cancelled Orders'!$D$2:$L$10078,COLUMN(E3064),0)</f>
        <v>1</v>
      </c>
      <c r="J3065" t="str">
        <f>VLOOKUP($A3065,'Cancelled Orders'!$D$2:$G$10078,3,0)</f>
        <v>Order cancelled through app</v>
      </c>
      <c r="K3065" t="str">
        <f>VLOOKUP($A3065,'Cancelled Orders'!$D$2:$G$10078,4,0)</f>
        <v>Customer Refusal</v>
      </c>
    </row>
    <row r="3066" spans="1:11" ht="13.2" x14ac:dyDescent="0.25">
      <c r="A3066" s="7">
        <v>290051217</v>
      </c>
      <c r="B3066" s="4">
        <v>556725</v>
      </c>
      <c r="C3066" s="4" t="s">
        <v>451</v>
      </c>
      <c r="D3066" s="7">
        <v>30</v>
      </c>
      <c r="E3066" s="7">
        <v>1</v>
      </c>
      <c r="F3066" s="7">
        <v>30</v>
      </c>
      <c r="G3066" s="5" t="s">
        <v>22</v>
      </c>
      <c r="H3066" s="5" t="s">
        <v>28</v>
      </c>
      <c r="I3066">
        <f>VLOOKUP($A3066,'Cancelled Orders'!$D$2:$L$10078,COLUMN(E3065),0)</f>
        <v>1</v>
      </c>
      <c r="J3066" t="str">
        <f>VLOOKUP($A3066,'Cancelled Orders'!$D$2:$G$10078,3,0)</f>
        <v>Order cancelled through app</v>
      </c>
      <c r="K3066" t="str">
        <f>VLOOKUP($A3066,'Cancelled Orders'!$D$2:$G$10078,4,0)</f>
        <v>Customer Refusal</v>
      </c>
    </row>
    <row r="3067" spans="1:11" ht="13.2" x14ac:dyDescent="0.25">
      <c r="A3067" s="7">
        <v>290043659</v>
      </c>
      <c r="B3067" s="4">
        <v>556725</v>
      </c>
      <c r="C3067" s="4" t="s">
        <v>451</v>
      </c>
      <c r="D3067" s="7">
        <v>30</v>
      </c>
      <c r="E3067" s="7">
        <v>1</v>
      </c>
      <c r="F3067" s="7">
        <v>30</v>
      </c>
      <c r="G3067" s="5" t="s">
        <v>22</v>
      </c>
      <c r="H3067" s="5" t="s">
        <v>28</v>
      </c>
      <c r="I3067">
        <f>VLOOKUP($A3067,'Cancelled Orders'!$D$2:$L$10078,COLUMN(E3066),0)</f>
        <v>1</v>
      </c>
      <c r="J3067" t="str">
        <f>VLOOKUP($A3067,'Cancelled Orders'!$D$2:$G$10078,3,0)</f>
        <v>Order cancelled through app</v>
      </c>
      <c r="K3067" t="str">
        <f>VLOOKUP($A3067,'Cancelled Orders'!$D$2:$G$10078,4,0)</f>
        <v>Customer Refusal</v>
      </c>
    </row>
    <row r="3068" spans="1:11" ht="13.2" x14ac:dyDescent="0.25">
      <c r="A3068" s="7">
        <v>290043545</v>
      </c>
      <c r="B3068" s="4">
        <v>556725</v>
      </c>
      <c r="C3068" s="4" t="s">
        <v>451</v>
      </c>
      <c r="D3068" s="7">
        <v>30</v>
      </c>
      <c r="E3068" s="7">
        <v>1</v>
      </c>
      <c r="F3068" s="7">
        <v>30</v>
      </c>
      <c r="G3068" s="5" t="s">
        <v>22</v>
      </c>
      <c r="H3068" s="5" t="s">
        <v>28</v>
      </c>
      <c r="I3068">
        <f>VLOOKUP($A3068,'Cancelled Orders'!$D$2:$L$10078,COLUMN(E3067),0)</f>
        <v>1</v>
      </c>
      <c r="J3068" t="str">
        <f>VLOOKUP($A3068,'Cancelled Orders'!$D$2:$G$10078,3,0)</f>
        <v>Order cancelled through app</v>
      </c>
      <c r="K3068" t="str">
        <f>VLOOKUP($A3068,'Cancelled Orders'!$D$2:$G$10078,4,0)</f>
        <v>Customer Refusal</v>
      </c>
    </row>
    <row r="3069" spans="1:11" ht="13.2" x14ac:dyDescent="0.25">
      <c r="A3069" s="7">
        <v>290007157</v>
      </c>
      <c r="B3069" s="4">
        <v>556725</v>
      </c>
      <c r="C3069" s="4" t="s">
        <v>451</v>
      </c>
      <c r="D3069" s="7">
        <v>30</v>
      </c>
      <c r="E3069" s="7">
        <v>1</v>
      </c>
      <c r="F3069" s="7">
        <v>30</v>
      </c>
      <c r="G3069" s="5" t="s">
        <v>22</v>
      </c>
      <c r="H3069" s="5" t="s">
        <v>28</v>
      </c>
      <c r="I3069">
        <f>VLOOKUP($A3069,'Cancelled Orders'!$D$2:$L$10078,COLUMN(E3068),0)</f>
        <v>1</v>
      </c>
      <c r="J3069" t="str">
        <f>VLOOKUP($A3069,'Cancelled Orders'!$D$2:$G$10078,3,0)</f>
        <v>Order cancelled through app</v>
      </c>
      <c r="K3069" t="str">
        <f>VLOOKUP($A3069,'Cancelled Orders'!$D$2:$G$10078,4,0)</f>
        <v>Customer Refusal</v>
      </c>
    </row>
    <row r="3070" spans="1:11" ht="13.2" x14ac:dyDescent="0.25">
      <c r="A3070" s="7">
        <v>290001694</v>
      </c>
      <c r="B3070" s="4">
        <v>556725</v>
      </c>
      <c r="C3070" s="4" t="s">
        <v>451</v>
      </c>
      <c r="D3070" s="7">
        <v>30</v>
      </c>
      <c r="E3070" s="7">
        <v>1</v>
      </c>
      <c r="F3070" s="7">
        <v>30</v>
      </c>
      <c r="G3070" s="5" t="s">
        <v>22</v>
      </c>
      <c r="H3070" s="5" t="s">
        <v>28</v>
      </c>
      <c r="I3070">
        <f>VLOOKUP($A3070,'Cancelled Orders'!$D$2:$L$10078,COLUMN(E3069),0)</f>
        <v>1</v>
      </c>
      <c r="J3070" t="str">
        <f>VLOOKUP($A3070,'Cancelled Orders'!$D$2:$G$10078,3,0)</f>
        <v>Order cancelled through app</v>
      </c>
      <c r="K3070" t="str">
        <f>VLOOKUP($A3070,'Cancelled Orders'!$D$2:$G$10078,4,0)</f>
        <v>Customer Refusal</v>
      </c>
    </row>
    <row r="3071" spans="1:11" ht="13.2" x14ac:dyDescent="0.25">
      <c r="A3071" s="7">
        <v>289622962</v>
      </c>
      <c r="B3071" s="4">
        <v>556725</v>
      </c>
      <c r="C3071" s="4" t="s">
        <v>451</v>
      </c>
      <c r="D3071" s="7">
        <v>30</v>
      </c>
      <c r="E3071" s="7">
        <v>1</v>
      </c>
      <c r="F3071" s="7">
        <v>30</v>
      </c>
      <c r="G3071" s="5" t="s">
        <v>22</v>
      </c>
      <c r="H3071" s="5" t="s">
        <v>28</v>
      </c>
      <c r="I3071">
        <f>VLOOKUP($A3071,'Cancelled Orders'!$D$2:$L$10078,COLUMN(E3070),0)</f>
        <v>1</v>
      </c>
      <c r="J3071" t="str">
        <f>VLOOKUP($A3071,'Cancelled Orders'!$D$2:$G$10078,3,0)</f>
        <v>Order cancelled through app</v>
      </c>
      <c r="K3071" t="str">
        <f>VLOOKUP($A3071,'Cancelled Orders'!$D$2:$G$10078,4,0)</f>
        <v>Customer Refusal</v>
      </c>
    </row>
    <row r="3072" spans="1:11" ht="13.2" x14ac:dyDescent="0.25">
      <c r="A3072" s="7">
        <v>290056022</v>
      </c>
      <c r="B3072" s="4">
        <v>556725</v>
      </c>
      <c r="C3072" s="4" t="s">
        <v>451</v>
      </c>
      <c r="D3072" s="7">
        <v>30</v>
      </c>
      <c r="E3072" s="7">
        <v>1</v>
      </c>
      <c r="F3072" s="7">
        <v>30</v>
      </c>
      <c r="G3072" s="5" t="s">
        <v>22</v>
      </c>
      <c r="H3072" s="5" t="s">
        <v>28</v>
      </c>
      <c r="I3072">
        <f>VLOOKUP($A3072,'Cancelled Orders'!$D$2:$L$10078,COLUMN(E3071),0)</f>
        <v>1</v>
      </c>
      <c r="J3072" t="str">
        <f>VLOOKUP($A3072,'Cancelled Orders'!$D$2:$G$10078,3,0)</f>
        <v>Order cancelled through app</v>
      </c>
      <c r="K3072" t="str">
        <f>VLOOKUP($A3072,'Cancelled Orders'!$D$2:$G$10078,4,0)</f>
        <v>Customer Refusal</v>
      </c>
    </row>
    <row r="3073" spans="1:11" ht="13.2" x14ac:dyDescent="0.25">
      <c r="A3073" s="7">
        <v>290033004</v>
      </c>
      <c r="B3073" s="4">
        <v>556725</v>
      </c>
      <c r="C3073" s="4" t="s">
        <v>451</v>
      </c>
      <c r="D3073" s="7">
        <v>30</v>
      </c>
      <c r="E3073" s="7">
        <v>1</v>
      </c>
      <c r="F3073" s="7">
        <v>30</v>
      </c>
      <c r="G3073" s="5" t="s">
        <v>22</v>
      </c>
      <c r="H3073" s="5" t="s">
        <v>28</v>
      </c>
      <c r="I3073">
        <f>VLOOKUP($A3073,'Cancelled Orders'!$D$2:$L$10078,COLUMN(E3072),0)</f>
        <v>1</v>
      </c>
      <c r="J3073" t="str">
        <f>VLOOKUP($A3073,'Cancelled Orders'!$D$2:$G$10078,3,0)</f>
        <v>Order cancelled through app</v>
      </c>
      <c r="K3073" t="str">
        <f>VLOOKUP($A3073,'Cancelled Orders'!$D$2:$G$10078,4,0)</f>
        <v>Customer Refusal</v>
      </c>
    </row>
    <row r="3074" spans="1:11" ht="13.2" x14ac:dyDescent="0.25">
      <c r="A3074" s="7">
        <v>289615691</v>
      </c>
      <c r="B3074" s="4">
        <v>556725</v>
      </c>
      <c r="C3074" s="4" t="s">
        <v>451</v>
      </c>
      <c r="D3074" s="7">
        <v>30</v>
      </c>
      <c r="E3074" s="7">
        <v>1</v>
      </c>
      <c r="F3074" s="7">
        <v>30</v>
      </c>
      <c r="G3074" s="5" t="s">
        <v>22</v>
      </c>
      <c r="H3074" s="5" t="s">
        <v>28</v>
      </c>
      <c r="I3074">
        <f>VLOOKUP($A3074,'Cancelled Orders'!$D$2:$L$10078,COLUMN(E3073),0)</f>
        <v>1</v>
      </c>
      <c r="J3074" t="str">
        <f>VLOOKUP($A3074,'Cancelled Orders'!$D$2:$G$10078,3,0)</f>
        <v>Order cancelled through app</v>
      </c>
      <c r="K3074" t="str">
        <f>VLOOKUP($A3074,'Cancelled Orders'!$D$2:$G$10078,4,0)</f>
        <v>Customer Refusal</v>
      </c>
    </row>
    <row r="3075" spans="1:11" ht="13.2" x14ac:dyDescent="0.25">
      <c r="A3075" s="7">
        <v>290056657</v>
      </c>
      <c r="B3075" s="4">
        <v>556725</v>
      </c>
      <c r="C3075" s="4" t="s">
        <v>451</v>
      </c>
      <c r="D3075" s="7">
        <v>30</v>
      </c>
      <c r="E3075" s="7">
        <v>1</v>
      </c>
      <c r="F3075" s="7">
        <v>30</v>
      </c>
      <c r="G3075" s="5" t="s">
        <v>22</v>
      </c>
      <c r="H3075" s="5" t="s">
        <v>28</v>
      </c>
      <c r="I3075">
        <f>VLOOKUP($A3075,'Cancelled Orders'!$D$2:$L$10078,COLUMN(E3074),0)</f>
        <v>1</v>
      </c>
      <c r="J3075" t="str">
        <f>VLOOKUP($A3075,'Cancelled Orders'!$D$2:$G$10078,3,0)</f>
        <v>Order cancelled through app</v>
      </c>
      <c r="K3075" t="str">
        <f>VLOOKUP($A3075,'Cancelled Orders'!$D$2:$G$10078,4,0)</f>
        <v>Customer Refusal</v>
      </c>
    </row>
    <row r="3076" spans="1:11" ht="13.2" x14ac:dyDescent="0.25">
      <c r="A3076" s="7">
        <v>290053875</v>
      </c>
      <c r="B3076" s="4">
        <v>556725</v>
      </c>
      <c r="C3076" s="4" t="s">
        <v>451</v>
      </c>
      <c r="D3076" s="7">
        <v>30</v>
      </c>
      <c r="E3076" s="7">
        <v>1</v>
      </c>
      <c r="F3076" s="7">
        <v>30</v>
      </c>
      <c r="G3076" s="5" t="s">
        <v>22</v>
      </c>
      <c r="H3076" s="5" t="s">
        <v>28</v>
      </c>
      <c r="I3076">
        <f>VLOOKUP($A3076,'Cancelled Orders'!$D$2:$L$10078,COLUMN(E3075),0)</f>
        <v>1</v>
      </c>
      <c r="J3076" t="str">
        <f>VLOOKUP($A3076,'Cancelled Orders'!$D$2:$G$10078,3,0)</f>
        <v>Order cancelled through app</v>
      </c>
      <c r="K3076" t="str">
        <f>VLOOKUP($A3076,'Cancelled Orders'!$D$2:$G$10078,4,0)</f>
        <v>Customer Refusal</v>
      </c>
    </row>
    <row r="3077" spans="1:11" ht="13.2" x14ac:dyDescent="0.25">
      <c r="A3077" s="7">
        <v>290046289</v>
      </c>
      <c r="B3077" s="4">
        <v>556725</v>
      </c>
      <c r="C3077" s="4" t="s">
        <v>451</v>
      </c>
      <c r="D3077" s="7">
        <v>30</v>
      </c>
      <c r="E3077" s="7">
        <v>1</v>
      </c>
      <c r="F3077" s="7">
        <v>30</v>
      </c>
      <c r="G3077" s="5" t="s">
        <v>22</v>
      </c>
      <c r="H3077" s="5" t="s">
        <v>28</v>
      </c>
      <c r="I3077">
        <f>VLOOKUP($A3077,'Cancelled Orders'!$D$2:$L$10078,COLUMN(E3076),0)</f>
        <v>1</v>
      </c>
      <c r="J3077" t="str">
        <f>VLOOKUP($A3077,'Cancelled Orders'!$D$2:$G$10078,3,0)</f>
        <v>Order cancelled through app</v>
      </c>
      <c r="K3077" t="str">
        <f>VLOOKUP($A3077,'Cancelled Orders'!$D$2:$G$10078,4,0)</f>
        <v>Customer Refusal</v>
      </c>
    </row>
    <row r="3078" spans="1:11" ht="13.2" x14ac:dyDescent="0.25">
      <c r="A3078" s="7">
        <v>290042643</v>
      </c>
      <c r="B3078" s="4">
        <v>556725</v>
      </c>
      <c r="C3078" s="4" t="s">
        <v>451</v>
      </c>
      <c r="D3078" s="7">
        <v>30</v>
      </c>
      <c r="E3078" s="7">
        <v>1</v>
      </c>
      <c r="F3078" s="7">
        <v>30</v>
      </c>
      <c r="G3078" s="5" t="s">
        <v>22</v>
      </c>
      <c r="H3078" s="5" t="s">
        <v>28</v>
      </c>
      <c r="I3078">
        <f>VLOOKUP($A3078,'Cancelled Orders'!$D$2:$L$10078,COLUMN(E3077),0)</f>
        <v>1</v>
      </c>
      <c r="J3078" t="str">
        <f>VLOOKUP($A3078,'Cancelled Orders'!$D$2:$G$10078,3,0)</f>
        <v>Order cancelled through app</v>
      </c>
      <c r="K3078" t="str">
        <f>VLOOKUP($A3078,'Cancelled Orders'!$D$2:$G$10078,4,0)</f>
        <v>Customer Refusal</v>
      </c>
    </row>
    <row r="3079" spans="1:11" ht="13.2" x14ac:dyDescent="0.25">
      <c r="A3079" s="7">
        <v>290033052</v>
      </c>
      <c r="B3079" s="4">
        <v>556725</v>
      </c>
      <c r="C3079" s="4" t="s">
        <v>451</v>
      </c>
      <c r="D3079" s="7">
        <v>30</v>
      </c>
      <c r="E3079" s="7">
        <v>1</v>
      </c>
      <c r="F3079" s="7">
        <v>30</v>
      </c>
      <c r="G3079" s="5" t="s">
        <v>22</v>
      </c>
      <c r="H3079" s="5" t="s">
        <v>28</v>
      </c>
      <c r="I3079">
        <f>VLOOKUP($A3079,'Cancelled Orders'!$D$2:$L$10078,COLUMN(E3078),0)</f>
        <v>1</v>
      </c>
      <c r="J3079" t="str">
        <f>VLOOKUP($A3079,'Cancelled Orders'!$D$2:$G$10078,3,0)</f>
        <v>Order cancelled through app</v>
      </c>
      <c r="K3079" t="str">
        <f>VLOOKUP($A3079,'Cancelled Orders'!$D$2:$G$10078,4,0)</f>
        <v>Customer Refusal</v>
      </c>
    </row>
    <row r="3080" spans="1:11" ht="13.2" x14ac:dyDescent="0.25">
      <c r="A3080" s="7">
        <v>290031845</v>
      </c>
      <c r="B3080" s="4">
        <v>556725</v>
      </c>
      <c r="C3080" s="4" t="s">
        <v>451</v>
      </c>
      <c r="D3080" s="7">
        <v>30</v>
      </c>
      <c r="E3080" s="7">
        <v>1</v>
      </c>
      <c r="F3080" s="7">
        <v>30</v>
      </c>
      <c r="G3080" s="5" t="s">
        <v>22</v>
      </c>
      <c r="H3080" s="5" t="s">
        <v>28</v>
      </c>
      <c r="I3080">
        <f>VLOOKUP($A3080,'Cancelled Orders'!$D$2:$L$10078,COLUMN(E3079),0)</f>
        <v>1</v>
      </c>
      <c r="J3080" t="str">
        <f>VLOOKUP($A3080,'Cancelled Orders'!$D$2:$G$10078,3,0)</f>
        <v>Order cancelled through app</v>
      </c>
      <c r="K3080" t="str">
        <f>VLOOKUP($A3080,'Cancelled Orders'!$D$2:$G$10078,4,0)</f>
        <v>Customer Refusal</v>
      </c>
    </row>
    <row r="3081" spans="1:11" ht="13.2" x14ac:dyDescent="0.25">
      <c r="A3081" s="7">
        <v>289623183</v>
      </c>
      <c r="B3081" s="4">
        <v>556725</v>
      </c>
      <c r="C3081" s="4" t="s">
        <v>451</v>
      </c>
      <c r="D3081" s="7">
        <v>30</v>
      </c>
      <c r="E3081" s="7">
        <v>1</v>
      </c>
      <c r="F3081" s="7">
        <v>30</v>
      </c>
      <c r="G3081" s="5" t="s">
        <v>22</v>
      </c>
      <c r="H3081" s="5" t="s">
        <v>28</v>
      </c>
      <c r="I3081">
        <f>VLOOKUP($A3081,'Cancelled Orders'!$D$2:$L$10078,COLUMN(E3080),0)</f>
        <v>1</v>
      </c>
      <c r="J3081" t="str">
        <f>VLOOKUP($A3081,'Cancelled Orders'!$D$2:$G$10078,3,0)</f>
        <v>Order cancelled through app</v>
      </c>
      <c r="K3081" t="str">
        <f>VLOOKUP($A3081,'Cancelled Orders'!$D$2:$G$10078,4,0)</f>
        <v>Customer Refusal</v>
      </c>
    </row>
    <row r="3082" spans="1:11" ht="13.2" x14ac:dyDescent="0.25">
      <c r="A3082" s="7">
        <v>291437408</v>
      </c>
      <c r="B3082" s="4">
        <v>556725</v>
      </c>
      <c r="C3082" s="4" t="s">
        <v>451</v>
      </c>
      <c r="D3082" s="7">
        <v>30</v>
      </c>
      <c r="E3082" s="7">
        <v>1</v>
      </c>
      <c r="F3082" s="7">
        <v>30</v>
      </c>
      <c r="G3082" s="5" t="s">
        <v>22</v>
      </c>
      <c r="H3082" s="5" t="s">
        <v>28</v>
      </c>
      <c r="I3082">
        <f>VLOOKUP($A3082,'Cancelled Orders'!$D$2:$L$10078,COLUMN(E3081),0)</f>
        <v>1</v>
      </c>
      <c r="J3082" t="str">
        <f>VLOOKUP($A3082,'Cancelled Orders'!$D$2:$G$10078,3,0)</f>
        <v>Order cancelled through app</v>
      </c>
      <c r="K3082" t="str">
        <f>VLOOKUP($A3082,'Cancelled Orders'!$D$2:$G$10078,4,0)</f>
        <v>Customer Refusal</v>
      </c>
    </row>
    <row r="3083" spans="1:11" ht="13.2" x14ac:dyDescent="0.25">
      <c r="A3083" s="7">
        <v>291433169</v>
      </c>
      <c r="B3083" s="4">
        <v>556725</v>
      </c>
      <c r="C3083" s="4" t="s">
        <v>451</v>
      </c>
      <c r="D3083" s="7">
        <v>30</v>
      </c>
      <c r="E3083" s="7">
        <v>1</v>
      </c>
      <c r="F3083" s="7">
        <v>30</v>
      </c>
      <c r="G3083" s="5" t="s">
        <v>22</v>
      </c>
      <c r="H3083" s="5" t="s">
        <v>28</v>
      </c>
      <c r="I3083">
        <f>VLOOKUP($A3083,'Cancelled Orders'!$D$2:$L$10078,COLUMN(E3082),0)</f>
        <v>1</v>
      </c>
      <c r="J3083" t="str">
        <f>VLOOKUP($A3083,'Cancelled Orders'!$D$2:$G$10078,3,0)</f>
        <v>Order cancelled through app</v>
      </c>
      <c r="K3083" t="str">
        <f>VLOOKUP($A3083,'Cancelled Orders'!$D$2:$G$10078,4,0)</f>
        <v>Customer Refusal</v>
      </c>
    </row>
    <row r="3084" spans="1:11" ht="13.2" x14ac:dyDescent="0.25">
      <c r="A3084" s="7">
        <v>291432560</v>
      </c>
      <c r="B3084" s="4">
        <v>556725</v>
      </c>
      <c r="C3084" s="4" t="s">
        <v>451</v>
      </c>
      <c r="D3084" s="7">
        <v>30</v>
      </c>
      <c r="E3084" s="7">
        <v>1</v>
      </c>
      <c r="F3084" s="7">
        <v>30</v>
      </c>
      <c r="G3084" s="5" t="s">
        <v>22</v>
      </c>
      <c r="H3084" s="5" t="s">
        <v>28</v>
      </c>
      <c r="I3084">
        <f>VLOOKUP($A3084,'Cancelled Orders'!$D$2:$L$10078,COLUMN(E3083),0)</f>
        <v>1</v>
      </c>
      <c r="J3084" t="str">
        <f>VLOOKUP($A3084,'Cancelled Orders'!$D$2:$G$10078,3,0)</f>
        <v>Order cancelled through app</v>
      </c>
      <c r="K3084" t="str">
        <f>VLOOKUP($A3084,'Cancelled Orders'!$D$2:$G$10078,4,0)</f>
        <v>Customer Refusal</v>
      </c>
    </row>
    <row r="3085" spans="1:11" ht="13.2" x14ac:dyDescent="0.25">
      <c r="A3085" s="7">
        <v>291427992</v>
      </c>
      <c r="B3085" s="4">
        <v>556725</v>
      </c>
      <c r="C3085" s="4" t="s">
        <v>451</v>
      </c>
      <c r="D3085" s="7">
        <v>30</v>
      </c>
      <c r="E3085" s="7">
        <v>1</v>
      </c>
      <c r="F3085" s="7">
        <v>30</v>
      </c>
      <c r="G3085" s="5" t="s">
        <v>22</v>
      </c>
      <c r="H3085" s="5" t="s">
        <v>28</v>
      </c>
      <c r="I3085">
        <f>VLOOKUP($A3085,'Cancelled Orders'!$D$2:$L$10078,COLUMN(E3084),0)</f>
        <v>1</v>
      </c>
      <c r="J3085" t="str">
        <f>VLOOKUP($A3085,'Cancelled Orders'!$D$2:$G$10078,3,0)</f>
        <v>Order cancelled through app</v>
      </c>
      <c r="K3085" t="str">
        <f>VLOOKUP($A3085,'Cancelled Orders'!$D$2:$G$10078,4,0)</f>
        <v>Customer Refusal</v>
      </c>
    </row>
    <row r="3086" spans="1:11" ht="13.2" x14ac:dyDescent="0.25">
      <c r="A3086" s="7">
        <v>290052363</v>
      </c>
      <c r="B3086" s="4">
        <v>556725</v>
      </c>
      <c r="C3086" s="4" t="s">
        <v>451</v>
      </c>
      <c r="D3086" s="7">
        <v>30</v>
      </c>
      <c r="E3086" s="7">
        <v>1</v>
      </c>
      <c r="F3086" s="7">
        <v>30</v>
      </c>
      <c r="G3086" s="5" t="s">
        <v>22</v>
      </c>
      <c r="H3086" s="5" t="s">
        <v>28</v>
      </c>
      <c r="I3086">
        <f>VLOOKUP($A3086,'Cancelled Orders'!$D$2:$L$10078,COLUMN(E3085),0)</f>
        <v>1</v>
      </c>
      <c r="J3086" t="str">
        <f>VLOOKUP($A3086,'Cancelled Orders'!$D$2:$G$10078,3,0)</f>
        <v>Order cancelled through app</v>
      </c>
      <c r="K3086" t="str">
        <f>VLOOKUP($A3086,'Cancelled Orders'!$D$2:$G$10078,4,0)</f>
        <v>Customer Refusal</v>
      </c>
    </row>
    <row r="3087" spans="1:11" ht="13.2" x14ac:dyDescent="0.25">
      <c r="A3087" s="7">
        <v>290041933</v>
      </c>
      <c r="B3087" s="4">
        <v>556725</v>
      </c>
      <c r="C3087" s="4" t="s">
        <v>451</v>
      </c>
      <c r="D3087" s="7">
        <v>30</v>
      </c>
      <c r="E3087" s="7">
        <v>1</v>
      </c>
      <c r="F3087" s="7">
        <v>30</v>
      </c>
      <c r="G3087" s="5" t="s">
        <v>22</v>
      </c>
      <c r="H3087" s="5" t="s">
        <v>28</v>
      </c>
      <c r="I3087">
        <f>VLOOKUP($A3087,'Cancelled Orders'!$D$2:$L$10078,COLUMN(E3086),0)</f>
        <v>1</v>
      </c>
      <c r="J3087" t="str">
        <f>VLOOKUP($A3087,'Cancelled Orders'!$D$2:$G$10078,3,0)</f>
        <v>Order cancelled through app</v>
      </c>
      <c r="K3087" t="str">
        <f>VLOOKUP($A3087,'Cancelled Orders'!$D$2:$G$10078,4,0)</f>
        <v>Customer Refusal</v>
      </c>
    </row>
    <row r="3088" spans="1:11" ht="13.2" x14ac:dyDescent="0.25">
      <c r="A3088" s="7">
        <v>290027875</v>
      </c>
      <c r="B3088" s="4">
        <v>556725</v>
      </c>
      <c r="C3088" s="4" t="s">
        <v>451</v>
      </c>
      <c r="D3088" s="7">
        <v>30</v>
      </c>
      <c r="E3088" s="7">
        <v>1</v>
      </c>
      <c r="F3088" s="7">
        <v>30</v>
      </c>
      <c r="G3088" s="5" t="s">
        <v>22</v>
      </c>
      <c r="H3088" s="5" t="s">
        <v>28</v>
      </c>
      <c r="I3088">
        <f>VLOOKUP($A3088,'Cancelled Orders'!$D$2:$L$10078,COLUMN(E3087),0)</f>
        <v>1</v>
      </c>
      <c r="J3088" t="str">
        <f>VLOOKUP($A3088,'Cancelled Orders'!$D$2:$G$10078,3,0)</f>
        <v>Order cancelled through app</v>
      </c>
      <c r="K3088" t="str">
        <f>VLOOKUP($A3088,'Cancelled Orders'!$D$2:$G$10078,4,0)</f>
        <v>Customer Refusal</v>
      </c>
    </row>
    <row r="3089" spans="1:11" ht="13.2" x14ac:dyDescent="0.25">
      <c r="A3089" s="7">
        <v>290026055</v>
      </c>
      <c r="B3089" s="4">
        <v>556725</v>
      </c>
      <c r="C3089" s="4" t="s">
        <v>451</v>
      </c>
      <c r="D3089" s="7">
        <v>30</v>
      </c>
      <c r="E3089" s="7">
        <v>1</v>
      </c>
      <c r="F3089" s="7">
        <v>30</v>
      </c>
      <c r="G3089" s="5" t="s">
        <v>22</v>
      </c>
      <c r="H3089" s="5" t="s">
        <v>28</v>
      </c>
      <c r="I3089">
        <f>VLOOKUP($A3089,'Cancelled Orders'!$D$2:$L$10078,COLUMN(E3088),0)</f>
        <v>1</v>
      </c>
      <c r="J3089" t="str">
        <f>VLOOKUP($A3089,'Cancelled Orders'!$D$2:$G$10078,3,0)</f>
        <v>Order cancelled through app</v>
      </c>
      <c r="K3089" t="str">
        <f>VLOOKUP($A3089,'Cancelled Orders'!$D$2:$G$10078,4,0)</f>
        <v>Customer Refusal</v>
      </c>
    </row>
    <row r="3090" spans="1:11" ht="13.2" x14ac:dyDescent="0.25">
      <c r="A3090" s="7">
        <v>289623413</v>
      </c>
      <c r="B3090" s="4">
        <v>556725</v>
      </c>
      <c r="C3090" s="4" t="s">
        <v>451</v>
      </c>
      <c r="D3090" s="7">
        <v>30</v>
      </c>
      <c r="E3090" s="7">
        <v>1</v>
      </c>
      <c r="F3090" s="7">
        <v>30</v>
      </c>
      <c r="G3090" s="5" t="s">
        <v>22</v>
      </c>
      <c r="H3090" s="5" t="s">
        <v>28</v>
      </c>
      <c r="I3090">
        <f>VLOOKUP($A3090,'Cancelled Orders'!$D$2:$L$10078,COLUMN(E3089),0)</f>
        <v>1</v>
      </c>
      <c r="J3090" t="str">
        <f>VLOOKUP($A3090,'Cancelled Orders'!$D$2:$G$10078,3,0)</f>
        <v>Order cancelled through app</v>
      </c>
      <c r="K3090" t="str">
        <f>VLOOKUP($A3090,'Cancelled Orders'!$D$2:$G$10078,4,0)</f>
        <v>Customer Refusal</v>
      </c>
    </row>
    <row r="3091" spans="1:11" ht="13.2" x14ac:dyDescent="0.25">
      <c r="A3091" s="7">
        <v>289884742</v>
      </c>
      <c r="B3091" s="4">
        <v>741889</v>
      </c>
      <c r="C3091" s="4" t="s">
        <v>1107</v>
      </c>
      <c r="D3091" s="7">
        <v>25</v>
      </c>
      <c r="E3091" s="7">
        <v>1</v>
      </c>
      <c r="F3091" s="7">
        <v>25</v>
      </c>
      <c r="G3091" s="5" t="s">
        <v>22</v>
      </c>
      <c r="H3091" s="5" t="s">
        <v>28</v>
      </c>
      <c r="I3091">
        <f>VLOOKUP($A3091,'Cancelled Orders'!$D$2:$L$10078,COLUMN(E3090),0)</f>
        <v>1</v>
      </c>
      <c r="J3091" t="str">
        <f>VLOOKUP($A3091,'Cancelled Orders'!$D$2:$G$10078,3,0)</f>
        <v>Cancelled by Restaurant</v>
      </c>
      <c r="K3091" t="str">
        <f>VLOOKUP($A3091,'Cancelled Orders'!$D$2:$G$10078,4,0)</f>
        <v>Customer Refusal</v>
      </c>
    </row>
    <row r="3092" spans="1:11" ht="13.2" x14ac:dyDescent="0.25">
      <c r="A3092" s="7">
        <v>290158803</v>
      </c>
      <c r="B3092" s="4">
        <v>697786</v>
      </c>
      <c r="C3092" s="4" t="s">
        <v>1108</v>
      </c>
      <c r="D3092" s="7">
        <v>76</v>
      </c>
      <c r="E3092" s="7">
        <v>1</v>
      </c>
      <c r="F3092" s="7">
        <v>76</v>
      </c>
      <c r="G3092" s="5" t="s">
        <v>22</v>
      </c>
      <c r="H3092" s="5" t="s">
        <v>28</v>
      </c>
      <c r="I3092">
        <f>VLOOKUP($A3092,'Cancelled Orders'!$D$2:$L$10078,COLUMN(E3091),0)</f>
        <v>1</v>
      </c>
      <c r="J3092" t="str">
        <f>VLOOKUP($A3092,'Cancelled Orders'!$D$2:$G$10078,3,0)</f>
        <v>Order cancelled through app</v>
      </c>
      <c r="K3092" t="str">
        <f>VLOOKUP($A3092,'Cancelled Orders'!$D$2:$G$10078,4,0)</f>
        <v>Customer Refusal</v>
      </c>
    </row>
    <row r="3093" spans="1:11" ht="13.2" x14ac:dyDescent="0.25">
      <c r="A3093" s="7">
        <v>290227675</v>
      </c>
      <c r="B3093" s="4">
        <v>697786</v>
      </c>
      <c r="C3093" s="4" t="s">
        <v>1108</v>
      </c>
      <c r="D3093" s="7">
        <v>76</v>
      </c>
      <c r="E3093" s="7">
        <v>1</v>
      </c>
      <c r="F3093" s="7">
        <v>76</v>
      </c>
      <c r="G3093" s="5" t="s">
        <v>22</v>
      </c>
      <c r="H3093" s="5" t="s">
        <v>28</v>
      </c>
      <c r="I3093">
        <f>VLOOKUP($A3093,'Cancelled Orders'!$D$2:$L$10078,COLUMN(E3092),0)</f>
        <v>1</v>
      </c>
      <c r="J3093" t="str">
        <f>VLOOKUP($A3093,'Cancelled Orders'!$D$2:$G$10078,3,0)</f>
        <v>Order cancelled through app</v>
      </c>
      <c r="K3093" t="str">
        <f>VLOOKUP($A3093,'Cancelled Orders'!$D$2:$G$10078,4,0)</f>
        <v>Customer Refusal</v>
      </c>
    </row>
    <row r="3094" spans="1:11" ht="13.2" x14ac:dyDescent="0.25">
      <c r="A3094" s="7">
        <v>290204670</v>
      </c>
      <c r="B3094" s="4">
        <v>697786</v>
      </c>
      <c r="C3094" s="4" t="s">
        <v>1108</v>
      </c>
      <c r="D3094" s="7">
        <v>76</v>
      </c>
      <c r="E3094" s="7">
        <v>1</v>
      </c>
      <c r="F3094" s="7">
        <v>76</v>
      </c>
      <c r="G3094" s="5" t="s">
        <v>22</v>
      </c>
      <c r="H3094" s="5" t="s">
        <v>28</v>
      </c>
      <c r="I3094">
        <f>VLOOKUP($A3094,'Cancelled Orders'!$D$2:$L$10078,COLUMN(E3093),0)</f>
        <v>1</v>
      </c>
      <c r="J3094" t="str">
        <f>VLOOKUP($A3094,'Cancelled Orders'!$D$2:$G$10078,3,0)</f>
        <v>Order cancelled through app</v>
      </c>
      <c r="K3094" t="str">
        <f>VLOOKUP($A3094,'Cancelled Orders'!$D$2:$G$10078,4,0)</f>
        <v>Customer Refusal</v>
      </c>
    </row>
    <row r="3095" spans="1:11" ht="13.2" x14ac:dyDescent="0.25">
      <c r="A3095" s="7">
        <v>290163716</v>
      </c>
      <c r="B3095" s="4">
        <v>697786</v>
      </c>
      <c r="C3095" s="4" t="s">
        <v>1108</v>
      </c>
      <c r="D3095" s="7">
        <v>76</v>
      </c>
      <c r="E3095" s="7">
        <v>1</v>
      </c>
      <c r="F3095" s="7">
        <v>76</v>
      </c>
      <c r="G3095" s="5" t="s">
        <v>22</v>
      </c>
      <c r="H3095" s="5" t="s">
        <v>28</v>
      </c>
      <c r="I3095">
        <f>VLOOKUP($A3095,'Cancelled Orders'!$D$2:$L$10078,COLUMN(E3094),0)</f>
        <v>1</v>
      </c>
      <c r="J3095" t="str">
        <f>VLOOKUP($A3095,'Cancelled Orders'!$D$2:$G$10078,3,0)</f>
        <v>Order cancelled through app</v>
      </c>
      <c r="K3095" t="str">
        <f>VLOOKUP($A3095,'Cancelled Orders'!$D$2:$G$10078,4,0)</f>
        <v>Customer Refusal</v>
      </c>
    </row>
    <row r="3096" spans="1:11" ht="13.2" x14ac:dyDescent="0.25">
      <c r="A3096" s="7">
        <v>291080031</v>
      </c>
      <c r="B3096" s="4">
        <v>792669</v>
      </c>
      <c r="C3096" s="4" t="s">
        <v>1109</v>
      </c>
      <c r="D3096" s="7">
        <v>108</v>
      </c>
      <c r="E3096" s="7">
        <v>1</v>
      </c>
      <c r="F3096" s="7">
        <v>108</v>
      </c>
      <c r="G3096" s="5" t="s">
        <v>22</v>
      </c>
      <c r="H3096" s="5" t="s">
        <v>28</v>
      </c>
      <c r="I3096">
        <f>VLOOKUP($A3096,'Cancelled Orders'!$D$2:$L$10078,COLUMN(E3095),0)</f>
        <v>1</v>
      </c>
      <c r="J3096" t="str">
        <f>VLOOKUP($A3096,'Cancelled Orders'!$D$2:$G$10078,3,0)</f>
        <v>Order cancelled through app</v>
      </c>
      <c r="K3096" t="str">
        <f>VLOOKUP($A3096,'Cancelled Orders'!$D$2:$G$10078,4,0)</f>
        <v>Customer Refusal</v>
      </c>
    </row>
    <row r="3097" spans="1:11" ht="13.2" x14ac:dyDescent="0.25">
      <c r="A3097" s="7">
        <v>289756313</v>
      </c>
      <c r="B3097" s="4">
        <v>792668</v>
      </c>
      <c r="C3097" s="4" t="s">
        <v>1110</v>
      </c>
      <c r="D3097" s="7">
        <v>97</v>
      </c>
      <c r="E3097" s="7">
        <v>1</v>
      </c>
      <c r="F3097" s="7">
        <v>97</v>
      </c>
      <c r="G3097" s="5" t="s">
        <v>22</v>
      </c>
      <c r="H3097" s="5" t="s">
        <v>28</v>
      </c>
      <c r="I3097">
        <f>VLOOKUP($A3097,'Cancelled Orders'!$D$2:$L$10078,COLUMN(E3096),0)</f>
        <v>1</v>
      </c>
      <c r="J3097" t="str">
        <f>VLOOKUP($A3097,'Cancelled Orders'!$D$2:$G$10078,3,0)</f>
        <v>Order cancelled through app</v>
      </c>
      <c r="K3097" t="str">
        <f>VLOOKUP($A3097,'Cancelled Orders'!$D$2:$G$10078,4,0)</f>
        <v>Customer Refusal</v>
      </c>
    </row>
    <row r="3098" spans="1:11" ht="13.2" x14ac:dyDescent="0.25">
      <c r="A3098" s="7">
        <v>290607054</v>
      </c>
      <c r="B3098" s="4">
        <v>643167</v>
      </c>
      <c r="C3098" s="4" t="s">
        <v>1111</v>
      </c>
      <c r="D3098" s="7">
        <v>59</v>
      </c>
      <c r="E3098" s="7">
        <v>1</v>
      </c>
      <c r="F3098" s="7">
        <v>59</v>
      </c>
      <c r="G3098" s="5" t="s">
        <v>22</v>
      </c>
      <c r="H3098" s="5" t="s">
        <v>28</v>
      </c>
      <c r="I3098">
        <f>VLOOKUP($A3098,'Cancelled Orders'!$D$2:$L$10078,COLUMN(E3097),0)</f>
        <v>1</v>
      </c>
      <c r="J3098" t="str">
        <f>VLOOKUP($A3098,'Cancelled Orders'!$D$2:$G$10078,3,0)</f>
        <v>Cancelled by Restaurant</v>
      </c>
      <c r="K3098" t="str">
        <f>VLOOKUP($A3098,'Cancelled Orders'!$D$2:$G$10078,4,0)</f>
        <v>Customer Refusal</v>
      </c>
    </row>
    <row r="3099" spans="1:11" ht="13.2" x14ac:dyDescent="0.25">
      <c r="A3099" s="7">
        <v>291575859</v>
      </c>
      <c r="B3099" s="4">
        <v>692536</v>
      </c>
      <c r="C3099" s="4" t="s">
        <v>141</v>
      </c>
      <c r="D3099" s="7">
        <v>83</v>
      </c>
      <c r="E3099" s="7">
        <v>1</v>
      </c>
      <c r="F3099" s="7">
        <v>83</v>
      </c>
      <c r="G3099" s="5" t="s">
        <v>22</v>
      </c>
      <c r="H3099" s="5" t="s">
        <v>28</v>
      </c>
      <c r="I3099">
        <f>VLOOKUP($A3099,'Cancelled Orders'!$D$2:$L$10078,COLUMN(E3098),0)</f>
        <v>1</v>
      </c>
      <c r="J3099" t="str">
        <f>VLOOKUP($A3099,'Cancelled Orders'!$D$2:$G$10078,3,0)</f>
        <v>Order cancelled through app</v>
      </c>
      <c r="K3099" t="str">
        <f>VLOOKUP($A3099,'Cancelled Orders'!$D$2:$G$10078,4,0)</f>
        <v>Customer Refusal</v>
      </c>
    </row>
    <row r="3100" spans="1:11" ht="13.2" x14ac:dyDescent="0.25">
      <c r="A3100" s="7">
        <v>291568767</v>
      </c>
      <c r="B3100" s="4">
        <v>692536</v>
      </c>
      <c r="C3100" s="4" t="s">
        <v>141</v>
      </c>
      <c r="D3100" s="7">
        <v>83</v>
      </c>
      <c r="E3100" s="7">
        <v>1</v>
      </c>
      <c r="F3100" s="7">
        <v>83</v>
      </c>
      <c r="G3100" s="5" t="s">
        <v>22</v>
      </c>
      <c r="H3100" s="5" t="s">
        <v>28</v>
      </c>
      <c r="I3100">
        <f>VLOOKUP($A3100,'Cancelled Orders'!$D$2:$L$10078,COLUMN(E3099),0)</f>
        <v>1</v>
      </c>
      <c r="J3100" t="str">
        <f>VLOOKUP($A3100,'Cancelled Orders'!$D$2:$G$10078,3,0)</f>
        <v>Order cancelled through app</v>
      </c>
      <c r="K3100" t="str">
        <f>VLOOKUP($A3100,'Cancelled Orders'!$D$2:$G$10078,4,0)</f>
        <v>Customer Refusal</v>
      </c>
    </row>
    <row r="3101" spans="1:11" ht="13.2" x14ac:dyDescent="0.25">
      <c r="A3101" s="7">
        <v>291161983</v>
      </c>
      <c r="B3101" s="4">
        <v>692536</v>
      </c>
      <c r="C3101" s="4" t="s">
        <v>141</v>
      </c>
      <c r="D3101" s="7">
        <v>83</v>
      </c>
      <c r="E3101" s="7">
        <v>1</v>
      </c>
      <c r="F3101" s="7">
        <v>83</v>
      </c>
      <c r="G3101" s="5" t="s">
        <v>22</v>
      </c>
      <c r="H3101" s="5" t="s">
        <v>28</v>
      </c>
      <c r="I3101">
        <f>VLOOKUP($A3101,'Cancelled Orders'!$D$2:$L$10078,COLUMN(E3100),0)</f>
        <v>1</v>
      </c>
      <c r="J3101" t="str">
        <f>VLOOKUP($A3101,'Cancelled Orders'!$D$2:$G$10078,3,0)</f>
        <v>Order cancelled through app</v>
      </c>
      <c r="K3101" t="str">
        <f>VLOOKUP($A3101,'Cancelled Orders'!$D$2:$G$10078,4,0)</f>
        <v>Customer Refusal</v>
      </c>
    </row>
    <row r="3102" spans="1:11" ht="13.2" x14ac:dyDescent="0.25">
      <c r="A3102" s="7">
        <v>291077755</v>
      </c>
      <c r="B3102" s="4">
        <v>692536</v>
      </c>
      <c r="C3102" s="4" t="s">
        <v>141</v>
      </c>
      <c r="D3102" s="7">
        <v>83</v>
      </c>
      <c r="E3102" s="7">
        <v>1</v>
      </c>
      <c r="F3102" s="7">
        <v>83</v>
      </c>
      <c r="G3102" s="5" t="s">
        <v>22</v>
      </c>
      <c r="H3102" s="5" t="s">
        <v>28</v>
      </c>
      <c r="I3102">
        <f>VLOOKUP($A3102,'Cancelled Orders'!$D$2:$L$10078,COLUMN(E3101),0)</f>
        <v>1</v>
      </c>
      <c r="J3102" t="str">
        <f>VLOOKUP($A3102,'Cancelled Orders'!$D$2:$G$10078,3,0)</f>
        <v>Order cancelled through app</v>
      </c>
      <c r="K3102" t="str">
        <f>VLOOKUP($A3102,'Cancelled Orders'!$D$2:$G$10078,4,0)</f>
        <v>Customer Refusal</v>
      </c>
    </row>
    <row r="3103" spans="1:11" ht="13.2" x14ac:dyDescent="0.25">
      <c r="A3103" s="7">
        <v>290178612</v>
      </c>
      <c r="B3103" s="4">
        <v>692536</v>
      </c>
      <c r="C3103" s="4" t="s">
        <v>141</v>
      </c>
      <c r="D3103" s="7">
        <v>83</v>
      </c>
      <c r="E3103" s="7">
        <v>1</v>
      </c>
      <c r="F3103" s="7">
        <v>83</v>
      </c>
      <c r="G3103" s="5" t="s">
        <v>22</v>
      </c>
      <c r="H3103" s="5" t="s">
        <v>28</v>
      </c>
      <c r="I3103">
        <f>VLOOKUP($A3103,'Cancelled Orders'!$D$2:$L$10078,COLUMN(E3102),0)</f>
        <v>1</v>
      </c>
      <c r="J3103" t="str">
        <f>VLOOKUP($A3103,'Cancelled Orders'!$D$2:$G$10078,3,0)</f>
        <v>Order cancelled through app</v>
      </c>
      <c r="K3103" t="str">
        <f>VLOOKUP($A3103,'Cancelled Orders'!$D$2:$G$10078,4,0)</f>
        <v>Customer Refusal</v>
      </c>
    </row>
    <row r="3104" spans="1:11" ht="13.2" x14ac:dyDescent="0.25">
      <c r="A3104" s="7">
        <v>289795814</v>
      </c>
      <c r="B3104" s="4">
        <v>692536</v>
      </c>
      <c r="C3104" s="4" t="s">
        <v>141</v>
      </c>
      <c r="D3104" s="7">
        <v>83</v>
      </c>
      <c r="E3104" s="7">
        <v>1</v>
      </c>
      <c r="F3104" s="7">
        <v>83</v>
      </c>
      <c r="G3104" s="5" t="s">
        <v>22</v>
      </c>
      <c r="H3104" s="5" t="s">
        <v>28</v>
      </c>
      <c r="I3104">
        <f>VLOOKUP($A3104,'Cancelled Orders'!$D$2:$L$10078,COLUMN(E3103),0)</f>
        <v>1</v>
      </c>
      <c r="J3104" t="str">
        <f>VLOOKUP($A3104,'Cancelled Orders'!$D$2:$G$10078,3,0)</f>
        <v>Order cancelled through app</v>
      </c>
      <c r="K3104" t="str">
        <f>VLOOKUP($A3104,'Cancelled Orders'!$D$2:$G$10078,4,0)</f>
        <v>Customer Refusal</v>
      </c>
    </row>
    <row r="3105" spans="1:11" ht="13.2" x14ac:dyDescent="0.25">
      <c r="A3105" s="7">
        <v>290238543</v>
      </c>
      <c r="B3105" s="4">
        <v>692536</v>
      </c>
      <c r="C3105" s="4" t="s">
        <v>141</v>
      </c>
      <c r="D3105" s="7">
        <v>83</v>
      </c>
      <c r="E3105" s="7">
        <v>1</v>
      </c>
      <c r="F3105" s="7">
        <v>83</v>
      </c>
      <c r="G3105" s="5" t="s">
        <v>22</v>
      </c>
      <c r="H3105" s="5" t="s">
        <v>28</v>
      </c>
      <c r="I3105">
        <f>VLOOKUP($A3105,'Cancelled Orders'!$D$2:$L$10078,COLUMN(E3104),0)</f>
        <v>1</v>
      </c>
      <c r="J3105" t="str">
        <f>VLOOKUP($A3105,'Cancelled Orders'!$D$2:$G$10078,3,0)</f>
        <v>Order cancelled through app</v>
      </c>
      <c r="K3105" t="str">
        <f>VLOOKUP($A3105,'Cancelled Orders'!$D$2:$G$10078,4,0)</f>
        <v>Customer Refusal</v>
      </c>
    </row>
    <row r="3106" spans="1:11" ht="13.2" x14ac:dyDescent="0.25">
      <c r="A3106" s="7">
        <v>290226897</v>
      </c>
      <c r="B3106" s="4">
        <v>692536</v>
      </c>
      <c r="C3106" s="4" t="s">
        <v>141</v>
      </c>
      <c r="D3106" s="7">
        <v>83</v>
      </c>
      <c r="E3106" s="7">
        <v>1</v>
      </c>
      <c r="F3106" s="7">
        <v>83</v>
      </c>
      <c r="G3106" s="5" t="s">
        <v>22</v>
      </c>
      <c r="H3106" s="5" t="s">
        <v>28</v>
      </c>
      <c r="I3106">
        <f>VLOOKUP($A3106,'Cancelled Orders'!$D$2:$L$10078,COLUMN(E3105),0)</f>
        <v>1</v>
      </c>
      <c r="J3106" t="str">
        <f>VLOOKUP($A3106,'Cancelled Orders'!$D$2:$G$10078,3,0)</f>
        <v>Order cancelled through app</v>
      </c>
      <c r="K3106" t="str">
        <f>VLOOKUP($A3106,'Cancelled Orders'!$D$2:$G$10078,4,0)</f>
        <v>Customer Refusal</v>
      </c>
    </row>
    <row r="3107" spans="1:11" ht="13.2" x14ac:dyDescent="0.25">
      <c r="A3107" s="7">
        <v>290190982</v>
      </c>
      <c r="B3107" s="4">
        <v>692536</v>
      </c>
      <c r="C3107" s="4" t="s">
        <v>141</v>
      </c>
      <c r="D3107" s="7">
        <v>83</v>
      </c>
      <c r="E3107" s="7">
        <v>1</v>
      </c>
      <c r="F3107" s="7">
        <v>83</v>
      </c>
      <c r="G3107" s="5" t="s">
        <v>22</v>
      </c>
      <c r="H3107" s="5" t="s">
        <v>28</v>
      </c>
      <c r="I3107">
        <f>VLOOKUP($A3107,'Cancelled Orders'!$D$2:$L$10078,COLUMN(E3106),0)</f>
        <v>1</v>
      </c>
      <c r="J3107" t="str">
        <f>VLOOKUP($A3107,'Cancelled Orders'!$D$2:$G$10078,3,0)</f>
        <v>Order cancelled through app</v>
      </c>
      <c r="K3107" t="str">
        <f>VLOOKUP($A3107,'Cancelled Orders'!$D$2:$G$10078,4,0)</f>
        <v>Customer Refusal</v>
      </c>
    </row>
    <row r="3108" spans="1:11" ht="13.2" x14ac:dyDescent="0.25">
      <c r="A3108" s="7">
        <v>291224756</v>
      </c>
      <c r="B3108" s="4">
        <v>650746</v>
      </c>
      <c r="C3108" s="4" t="s">
        <v>215</v>
      </c>
      <c r="D3108" s="7">
        <v>110</v>
      </c>
      <c r="E3108" s="7">
        <v>1</v>
      </c>
      <c r="F3108" s="7">
        <v>110</v>
      </c>
      <c r="G3108" s="5" t="s">
        <v>22</v>
      </c>
      <c r="H3108" s="5" t="s">
        <v>28</v>
      </c>
      <c r="I3108">
        <f>VLOOKUP($A3108,'Cancelled Orders'!$D$2:$L$10078,COLUMN(E3107),0)</f>
        <v>1</v>
      </c>
      <c r="J3108" t="str">
        <f>VLOOKUP($A3108,'Cancelled Orders'!$D$2:$G$10078,3,0)</f>
        <v>Order cancelled through app</v>
      </c>
      <c r="K3108" t="str">
        <f>VLOOKUP($A3108,'Cancelled Orders'!$D$2:$G$10078,4,0)</f>
        <v>Customer Refusal</v>
      </c>
    </row>
    <row r="3109" spans="1:11" ht="13.2" x14ac:dyDescent="0.25">
      <c r="A3109" s="7">
        <v>291223146</v>
      </c>
      <c r="B3109" s="4">
        <v>650746</v>
      </c>
      <c r="C3109" s="4" t="s">
        <v>215</v>
      </c>
      <c r="D3109" s="7">
        <v>110</v>
      </c>
      <c r="E3109" s="7">
        <v>1</v>
      </c>
      <c r="F3109" s="7">
        <v>110</v>
      </c>
      <c r="G3109" s="5" t="s">
        <v>22</v>
      </c>
      <c r="H3109" s="5" t="s">
        <v>28</v>
      </c>
      <c r="I3109">
        <f>VLOOKUP($A3109,'Cancelled Orders'!$D$2:$L$10078,COLUMN(E3108),0)</f>
        <v>1</v>
      </c>
      <c r="J3109" t="str">
        <f>VLOOKUP($A3109,'Cancelled Orders'!$D$2:$G$10078,3,0)</f>
        <v>Order cancelled through app</v>
      </c>
      <c r="K3109" t="str">
        <f>VLOOKUP($A3109,'Cancelled Orders'!$D$2:$G$10078,4,0)</f>
        <v>Customer Refusal</v>
      </c>
    </row>
    <row r="3110" spans="1:11" ht="13.2" x14ac:dyDescent="0.25">
      <c r="A3110" s="7">
        <v>291199112</v>
      </c>
      <c r="B3110" s="4">
        <v>650746</v>
      </c>
      <c r="C3110" s="4" t="s">
        <v>215</v>
      </c>
      <c r="D3110" s="7">
        <v>110</v>
      </c>
      <c r="E3110" s="7">
        <v>1</v>
      </c>
      <c r="F3110" s="7">
        <v>110</v>
      </c>
      <c r="G3110" s="5" t="s">
        <v>22</v>
      </c>
      <c r="H3110" s="5" t="s">
        <v>28</v>
      </c>
      <c r="I3110">
        <f>VLOOKUP($A3110,'Cancelled Orders'!$D$2:$L$10078,COLUMN(E3109),0)</f>
        <v>1</v>
      </c>
      <c r="J3110" t="str">
        <f>VLOOKUP($A3110,'Cancelled Orders'!$D$2:$G$10078,3,0)</f>
        <v>Order cancelled through app</v>
      </c>
      <c r="K3110" t="str">
        <f>VLOOKUP($A3110,'Cancelled Orders'!$D$2:$G$10078,4,0)</f>
        <v>Customer Refusal</v>
      </c>
    </row>
    <row r="3111" spans="1:11" ht="13.2" x14ac:dyDescent="0.25">
      <c r="A3111" s="7">
        <v>291163210</v>
      </c>
      <c r="B3111" s="4">
        <v>650746</v>
      </c>
      <c r="C3111" s="4" t="s">
        <v>215</v>
      </c>
      <c r="D3111" s="7">
        <v>110</v>
      </c>
      <c r="E3111" s="7">
        <v>1</v>
      </c>
      <c r="F3111" s="7">
        <v>110</v>
      </c>
      <c r="G3111" s="5" t="s">
        <v>22</v>
      </c>
      <c r="H3111" s="5" t="s">
        <v>28</v>
      </c>
      <c r="I3111">
        <f>VLOOKUP($A3111,'Cancelled Orders'!$D$2:$L$10078,COLUMN(E3110),0)</f>
        <v>1</v>
      </c>
      <c r="J3111" t="str">
        <f>VLOOKUP($A3111,'Cancelled Orders'!$D$2:$G$10078,3,0)</f>
        <v>Order cancelled through app</v>
      </c>
      <c r="K3111" t="str">
        <f>VLOOKUP($A3111,'Cancelled Orders'!$D$2:$G$10078,4,0)</f>
        <v>Customer Refusal</v>
      </c>
    </row>
    <row r="3112" spans="1:11" ht="13.2" x14ac:dyDescent="0.25">
      <c r="A3112" s="7">
        <v>291130030</v>
      </c>
      <c r="B3112" s="4">
        <v>650746</v>
      </c>
      <c r="C3112" s="4" t="s">
        <v>215</v>
      </c>
      <c r="D3112" s="7">
        <v>110</v>
      </c>
      <c r="E3112" s="7">
        <v>1</v>
      </c>
      <c r="F3112" s="7">
        <v>110</v>
      </c>
      <c r="G3112" s="5" t="s">
        <v>22</v>
      </c>
      <c r="H3112" s="5" t="s">
        <v>28</v>
      </c>
      <c r="I3112">
        <f>VLOOKUP($A3112,'Cancelled Orders'!$D$2:$L$10078,COLUMN(E3111),0)</f>
        <v>1</v>
      </c>
      <c r="J3112" t="str">
        <f>VLOOKUP($A3112,'Cancelled Orders'!$D$2:$G$10078,3,0)</f>
        <v>Order cancelled through app</v>
      </c>
      <c r="K3112" t="str">
        <f>VLOOKUP($A3112,'Cancelled Orders'!$D$2:$G$10078,4,0)</f>
        <v>Customer Refusal</v>
      </c>
    </row>
    <row r="3113" spans="1:11" ht="13.2" x14ac:dyDescent="0.25">
      <c r="A3113" s="7">
        <v>291213145</v>
      </c>
      <c r="B3113" s="4">
        <v>650746</v>
      </c>
      <c r="C3113" s="4" t="s">
        <v>215</v>
      </c>
      <c r="D3113" s="7">
        <v>110</v>
      </c>
      <c r="E3113" s="7">
        <v>1</v>
      </c>
      <c r="F3113" s="7">
        <v>110</v>
      </c>
      <c r="G3113" s="5" t="s">
        <v>22</v>
      </c>
      <c r="H3113" s="5" t="s">
        <v>28</v>
      </c>
      <c r="I3113">
        <f>VLOOKUP($A3113,'Cancelled Orders'!$D$2:$L$10078,COLUMN(E3112),0)</f>
        <v>1</v>
      </c>
      <c r="J3113" t="str">
        <f>VLOOKUP($A3113,'Cancelled Orders'!$D$2:$G$10078,3,0)</f>
        <v>Order cancelled through app</v>
      </c>
      <c r="K3113" t="str">
        <f>VLOOKUP($A3113,'Cancelled Orders'!$D$2:$G$10078,4,0)</f>
        <v>Customer Refusal</v>
      </c>
    </row>
    <row r="3114" spans="1:11" ht="13.2" x14ac:dyDescent="0.25">
      <c r="A3114" s="7">
        <v>291077784</v>
      </c>
      <c r="B3114" s="4">
        <v>650746</v>
      </c>
      <c r="C3114" s="4" t="s">
        <v>215</v>
      </c>
      <c r="D3114" s="7">
        <v>110</v>
      </c>
      <c r="E3114" s="7">
        <v>1</v>
      </c>
      <c r="F3114" s="7">
        <v>110</v>
      </c>
      <c r="G3114" s="5" t="s">
        <v>22</v>
      </c>
      <c r="H3114" s="5" t="s">
        <v>28</v>
      </c>
      <c r="I3114">
        <f>VLOOKUP($A3114,'Cancelled Orders'!$D$2:$L$10078,COLUMN(E3113),0)</f>
        <v>1</v>
      </c>
      <c r="J3114" t="str">
        <f>VLOOKUP($A3114,'Cancelled Orders'!$D$2:$G$10078,3,0)</f>
        <v>Order cancelled through app</v>
      </c>
      <c r="K3114" t="str">
        <f>VLOOKUP($A3114,'Cancelled Orders'!$D$2:$G$10078,4,0)</f>
        <v>Customer Refusal</v>
      </c>
    </row>
    <row r="3115" spans="1:11" ht="13.2" x14ac:dyDescent="0.25">
      <c r="A3115" s="7">
        <v>291203718</v>
      </c>
      <c r="B3115" s="4">
        <v>852089</v>
      </c>
      <c r="C3115" s="4" t="s">
        <v>1112</v>
      </c>
      <c r="D3115" s="7">
        <v>110</v>
      </c>
      <c r="E3115" s="7">
        <v>1</v>
      </c>
      <c r="F3115" s="7">
        <v>110</v>
      </c>
      <c r="G3115" s="5" t="s">
        <v>22</v>
      </c>
      <c r="H3115" s="5" t="s">
        <v>28</v>
      </c>
      <c r="I3115">
        <f>VLOOKUP($A3115,'Cancelled Orders'!$D$2:$L$10078,COLUMN(E3114),0)</f>
        <v>1</v>
      </c>
      <c r="J3115" t="str">
        <f>VLOOKUP($A3115,'Cancelled Orders'!$D$2:$G$10078,3,0)</f>
        <v>Order cancelled through app</v>
      </c>
      <c r="K3115" t="str">
        <f>VLOOKUP($A3115,'Cancelled Orders'!$D$2:$G$10078,4,0)</f>
        <v>Customer Refusal</v>
      </c>
    </row>
    <row r="3116" spans="1:11" ht="13.2" x14ac:dyDescent="0.25">
      <c r="A3116" s="7">
        <v>291045147</v>
      </c>
      <c r="B3116" s="4">
        <v>852089</v>
      </c>
      <c r="C3116" s="4" t="s">
        <v>1112</v>
      </c>
      <c r="D3116" s="7">
        <v>110</v>
      </c>
      <c r="E3116" s="7">
        <v>1</v>
      </c>
      <c r="F3116" s="7">
        <v>110</v>
      </c>
      <c r="G3116" s="5" t="s">
        <v>22</v>
      </c>
      <c r="H3116" s="5" t="s">
        <v>28</v>
      </c>
      <c r="I3116">
        <f>VLOOKUP($A3116,'Cancelled Orders'!$D$2:$L$10078,COLUMN(E3115),0)</f>
        <v>1</v>
      </c>
      <c r="J3116" t="str">
        <f>VLOOKUP($A3116,'Cancelled Orders'!$D$2:$G$10078,3,0)</f>
        <v>Order cancelled through app</v>
      </c>
      <c r="K3116" t="str">
        <f>VLOOKUP($A3116,'Cancelled Orders'!$D$2:$G$10078,4,0)</f>
        <v>Customer Refusal</v>
      </c>
    </row>
    <row r="3117" spans="1:11" ht="13.2" x14ac:dyDescent="0.25">
      <c r="A3117" s="7">
        <v>290251993</v>
      </c>
      <c r="B3117" s="4">
        <v>852089</v>
      </c>
      <c r="C3117" s="4" t="s">
        <v>1112</v>
      </c>
      <c r="D3117" s="7">
        <v>110</v>
      </c>
      <c r="E3117" s="7">
        <v>1</v>
      </c>
      <c r="F3117" s="7">
        <v>110</v>
      </c>
      <c r="G3117" s="5" t="s">
        <v>22</v>
      </c>
      <c r="H3117" s="5" t="s">
        <v>28</v>
      </c>
      <c r="I3117">
        <f>VLOOKUP($A3117,'Cancelled Orders'!$D$2:$L$10078,COLUMN(E3116),0)</f>
        <v>1</v>
      </c>
      <c r="J3117" t="str">
        <f>VLOOKUP($A3117,'Cancelled Orders'!$D$2:$G$10078,3,0)</f>
        <v>Order cancelled through app</v>
      </c>
      <c r="K3117" t="str">
        <f>VLOOKUP($A3117,'Cancelled Orders'!$D$2:$G$10078,4,0)</f>
        <v>Customer Refusal</v>
      </c>
    </row>
    <row r="3118" spans="1:11" ht="13.2" x14ac:dyDescent="0.25">
      <c r="A3118" s="7">
        <v>291566881</v>
      </c>
      <c r="B3118" s="4">
        <v>816668</v>
      </c>
      <c r="C3118" s="4" t="s">
        <v>1113</v>
      </c>
      <c r="D3118" s="7">
        <v>65</v>
      </c>
      <c r="E3118" s="7">
        <v>1</v>
      </c>
      <c r="F3118" s="7">
        <v>65</v>
      </c>
      <c r="G3118" s="5" t="s">
        <v>22</v>
      </c>
      <c r="H3118" s="5" t="s">
        <v>28</v>
      </c>
      <c r="I3118">
        <f>VLOOKUP($A3118,'Cancelled Orders'!$D$2:$L$10078,COLUMN(E3117),0)</f>
        <v>1</v>
      </c>
      <c r="J3118" t="str">
        <f>VLOOKUP($A3118,'Cancelled Orders'!$D$2:$G$10078,3,0)</f>
        <v>Order cancelled through app</v>
      </c>
      <c r="K3118" t="str">
        <f>VLOOKUP($A3118,'Cancelled Orders'!$D$2:$G$10078,4,0)</f>
        <v>Customer Refusal</v>
      </c>
    </row>
    <row r="3119" spans="1:11" ht="13.2" x14ac:dyDescent="0.25">
      <c r="A3119" s="7">
        <v>289714515</v>
      </c>
      <c r="B3119" s="4">
        <v>816668</v>
      </c>
      <c r="C3119" s="4" t="s">
        <v>1113</v>
      </c>
      <c r="D3119" s="7">
        <v>65</v>
      </c>
      <c r="E3119" s="7">
        <v>1</v>
      </c>
      <c r="F3119" s="7">
        <v>65</v>
      </c>
      <c r="G3119" s="5" t="s">
        <v>22</v>
      </c>
      <c r="H3119" s="5" t="s">
        <v>28</v>
      </c>
      <c r="I3119">
        <f>VLOOKUP($A3119,'Cancelled Orders'!$D$2:$L$10078,COLUMN(E3118),0)</f>
        <v>1</v>
      </c>
      <c r="J3119" t="str">
        <f>VLOOKUP($A3119,'Cancelled Orders'!$D$2:$G$10078,3,0)</f>
        <v>Order cancelled through app</v>
      </c>
      <c r="K3119" t="str">
        <f>VLOOKUP($A3119,'Cancelled Orders'!$D$2:$G$10078,4,0)</f>
        <v>Customer Refusal</v>
      </c>
    </row>
    <row r="3120" spans="1:11" ht="13.2" x14ac:dyDescent="0.25">
      <c r="A3120" s="7">
        <v>290607278</v>
      </c>
      <c r="B3120" s="4">
        <v>804564</v>
      </c>
      <c r="C3120" s="4" t="s">
        <v>1114</v>
      </c>
      <c r="D3120" s="7">
        <v>102</v>
      </c>
      <c r="E3120" s="7">
        <v>1</v>
      </c>
      <c r="F3120" s="7">
        <v>102</v>
      </c>
      <c r="G3120" s="5" t="s">
        <v>22</v>
      </c>
      <c r="H3120" s="5" t="s">
        <v>28</v>
      </c>
      <c r="I3120">
        <f>VLOOKUP($A3120,'Cancelled Orders'!$D$2:$L$10078,COLUMN(E3119),0)</f>
        <v>1</v>
      </c>
      <c r="J3120" t="str">
        <f>VLOOKUP($A3120,'Cancelled Orders'!$D$2:$G$10078,3,0)</f>
        <v>Order cancelled through app</v>
      </c>
      <c r="K3120" t="str">
        <f>VLOOKUP($A3120,'Cancelled Orders'!$D$2:$G$10078,4,0)</f>
        <v>Customer Refusal</v>
      </c>
    </row>
    <row r="3121" spans="1:11" ht="13.2" x14ac:dyDescent="0.25">
      <c r="A3121" s="7">
        <v>290588963</v>
      </c>
      <c r="B3121" s="4">
        <v>443019</v>
      </c>
      <c r="C3121" s="4" t="s">
        <v>1115</v>
      </c>
      <c r="D3121" s="7">
        <v>85</v>
      </c>
      <c r="E3121" s="7">
        <v>1</v>
      </c>
      <c r="F3121" s="7">
        <v>85</v>
      </c>
      <c r="G3121" s="5" t="s">
        <v>22</v>
      </c>
      <c r="H3121" s="5" t="s">
        <v>28</v>
      </c>
      <c r="I3121">
        <f>VLOOKUP($A3121,'Cancelled Orders'!$D$2:$L$10078,COLUMN(E3120),0)</f>
        <v>1</v>
      </c>
      <c r="J3121" t="str">
        <f>VLOOKUP($A3121,'Cancelled Orders'!$D$2:$G$10078,3,0)</f>
        <v>Order cancelled through app</v>
      </c>
      <c r="K3121" t="str">
        <f>VLOOKUP($A3121,'Cancelled Orders'!$D$2:$G$10078,4,0)</f>
        <v>Customer Refusal</v>
      </c>
    </row>
    <row r="3122" spans="1:11" ht="13.2" x14ac:dyDescent="0.25">
      <c r="A3122" s="7">
        <v>291028014</v>
      </c>
      <c r="B3122" s="4">
        <v>443019</v>
      </c>
      <c r="C3122" s="4" t="s">
        <v>1115</v>
      </c>
      <c r="D3122" s="7">
        <v>85</v>
      </c>
      <c r="E3122" s="7">
        <v>1</v>
      </c>
      <c r="F3122" s="7">
        <v>85</v>
      </c>
      <c r="G3122" s="5" t="s">
        <v>22</v>
      </c>
      <c r="H3122" s="5" t="s">
        <v>28</v>
      </c>
      <c r="I3122">
        <f>VLOOKUP($A3122,'Cancelled Orders'!$D$2:$L$10078,COLUMN(E3121),0)</f>
        <v>1</v>
      </c>
      <c r="J3122" t="str">
        <f>VLOOKUP($A3122,'Cancelled Orders'!$D$2:$G$10078,3,0)</f>
        <v>Order cancelled through app</v>
      </c>
      <c r="K3122" t="str">
        <f>VLOOKUP($A3122,'Cancelled Orders'!$D$2:$G$10078,4,0)</f>
        <v>Customer Refusal</v>
      </c>
    </row>
    <row r="3123" spans="1:11" ht="13.2" x14ac:dyDescent="0.25">
      <c r="A3123" s="7">
        <v>289712623</v>
      </c>
      <c r="B3123" s="4">
        <v>443019</v>
      </c>
      <c r="C3123" s="4" t="s">
        <v>1115</v>
      </c>
      <c r="D3123" s="7">
        <v>85</v>
      </c>
      <c r="E3123" s="7">
        <v>1</v>
      </c>
      <c r="F3123" s="7">
        <v>85</v>
      </c>
      <c r="G3123" s="5" t="s">
        <v>22</v>
      </c>
      <c r="H3123" s="5" t="s">
        <v>28</v>
      </c>
      <c r="I3123">
        <f>VLOOKUP($A3123,'Cancelled Orders'!$D$2:$L$10078,COLUMN(E3122),0)</f>
        <v>1</v>
      </c>
      <c r="J3123" t="str">
        <f>VLOOKUP($A3123,'Cancelled Orders'!$D$2:$G$10078,3,0)</f>
        <v>Order cancelled through app</v>
      </c>
      <c r="K3123" t="str">
        <f>VLOOKUP($A3123,'Cancelled Orders'!$D$2:$G$10078,4,0)</f>
        <v>Customer Refusal</v>
      </c>
    </row>
    <row r="3124" spans="1:11" ht="13.2" x14ac:dyDescent="0.25">
      <c r="A3124" s="7">
        <v>290164588</v>
      </c>
      <c r="B3124" s="4">
        <v>443019</v>
      </c>
      <c r="C3124" s="4" t="s">
        <v>1115</v>
      </c>
      <c r="D3124" s="7">
        <v>85</v>
      </c>
      <c r="E3124" s="7">
        <v>1</v>
      </c>
      <c r="F3124" s="7">
        <v>85</v>
      </c>
      <c r="G3124" s="5" t="s">
        <v>22</v>
      </c>
      <c r="H3124" s="5" t="s">
        <v>28</v>
      </c>
      <c r="I3124">
        <f>VLOOKUP($A3124,'Cancelled Orders'!$D$2:$L$10078,COLUMN(E3123),0)</f>
        <v>1</v>
      </c>
      <c r="J3124" t="str">
        <f>VLOOKUP($A3124,'Cancelled Orders'!$D$2:$G$10078,3,0)</f>
        <v>Order cancelled through app</v>
      </c>
      <c r="K3124" t="str">
        <f>VLOOKUP($A3124,'Cancelled Orders'!$D$2:$G$10078,4,0)</f>
        <v>Customer Refusal</v>
      </c>
    </row>
    <row r="3125" spans="1:11" ht="13.2" x14ac:dyDescent="0.25">
      <c r="A3125" s="7">
        <v>290127622</v>
      </c>
      <c r="B3125" s="4">
        <v>443019</v>
      </c>
      <c r="C3125" s="4" t="s">
        <v>1115</v>
      </c>
      <c r="D3125" s="7">
        <v>85</v>
      </c>
      <c r="E3125" s="7">
        <v>1</v>
      </c>
      <c r="F3125" s="7">
        <v>85</v>
      </c>
      <c r="G3125" s="5" t="s">
        <v>22</v>
      </c>
      <c r="H3125" s="5" t="s">
        <v>28</v>
      </c>
      <c r="I3125">
        <f>VLOOKUP($A3125,'Cancelled Orders'!$D$2:$L$10078,COLUMN(E3124),0)</f>
        <v>1</v>
      </c>
      <c r="J3125" t="str">
        <f>VLOOKUP($A3125,'Cancelled Orders'!$D$2:$G$10078,3,0)</f>
        <v>Order cancelled through app</v>
      </c>
      <c r="K3125" t="str">
        <f>VLOOKUP($A3125,'Cancelled Orders'!$D$2:$G$10078,4,0)</f>
        <v>Customer Refusal</v>
      </c>
    </row>
    <row r="3126" spans="1:11" ht="13.2" x14ac:dyDescent="0.25">
      <c r="A3126" s="7">
        <v>291489740</v>
      </c>
      <c r="B3126" s="4">
        <v>443019</v>
      </c>
      <c r="C3126" s="4" t="s">
        <v>1115</v>
      </c>
      <c r="D3126" s="7">
        <v>85</v>
      </c>
      <c r="E3126" s="7">
        <v>1</v>
      </c>
      <c r="F3126" s="7">
        <v>85</v>
      </c>
      <c r="G3126" s="5" t="s">
        <v>22</v>
      </c>
      <c r="H3126" s="5" t="s">
        <v>28</v>
      </c>
      <c r="I3126">
        <f>VLOOKUP($A3126,'Cancelled Orders'!$D$2:$L$10078,COLUMN(E3125),0)</f>
        <v>1</v>
      </c>
      <c r="J3126" t="str">
        <f>VLOOKUP($A3126,'Cancelled Orders'!$D$2:$G$10078,3,0)</f>
        <v>Order cancelled through app</v>
      </c>
      <c r="K3126" t="str">
        <f>VLOOKUP($A3126,'Cancelled Orders'!$D$2:$G$10078,4,0)</f>
        <v>Customer Refusal</v>
      </c>
    </row>
    <row r="3127" spans="1:11" ht="13.2" x14ac:dyDescent="0.25">
      <c r="A3127" s="7">
        <v>290698409</v>
      </c>
      <c r="B3127" s="4">
        <v>746624</v>
      </c>
      <c r="C3127" s="4" t="s">
        <v>1116</v>
      </c>
      <c r="D3127" s="7">
        <v>64</v>
      </c>
      <c r="E3127" s="7">
        <v>1</v>
      </c>
      <c r="F3127" s="7">
        <v>64</v>
      </c>
      <c r="G3127" s="5" t="s">
        <v>22</v>
      </c>
      <c r="H3127" s="5" t="s">
        <v>28</v>
      </c>
      <c r="I3127">
        <f>VLOOKUP($A3127,'Cancelled Orders'!$D$2:$L$10078,COLUMN(E3126),0)</f>
        <v>1</v>
      </c>
      <c r="J3127" t="str">
        <f>VLOOKUP($A3127,'Cancelled Orders'!$D$2:$G$10078,3,0)</f>
        <v>Order cancelled through app</v>
      </c>
      <c r="K3127" t="str">
        <f>VLOOKUP($A3127,'Cancelled Orders'!$D$2:$G$10078,4,0)</f>
        <v>Customer Refusal</v>
      </c>
    </row>
    <row r="3128" spans="1:11" ht="13.2" x14ac:dyDescent="0.25">
      <c r="A3128" s="7">
        <v>290732357</v>
      </c>
      <c r="B3128" s="4">
        <v>746624</v>
      </c>
      <c r="C3128" s="4" t="s">
        <v>1116</v>
      </c>
      <c r="D3128" s="7">
        <v>64</v>
      </c>
      <c r="E3128" s="7">
        <v>1</v>
      </c>
      <c r="F3128" s="7">
        <v>64</v>
      </c>
      <c r="G3128" s="5" t="s">
        <v>22</v>
      </c>
      <c r="H3128" s="5" t="s">
        <v>28</v>
      </c>
      <c r="I3128">
        <f>VLOOKUP($A3128,'Cancelled Orders'!$D$2:$L$10078,COLUMN(E3127),0)</f>
        <v>1</v>
      </c>
      <c r="J3128" t="str">
        <f>VLOOKUP($A3128,'Cancelled Orders'!$D$2:$G$10078,3,0)</f>
        <v>Order cancelled through app</v>
      </c>
      <c r="K3128" t="str">
        <f>VLOOKUP($A3128,'Cancelled Orders'!$D$2:$G$10078,4,0)</f>
        <v>Customer Refusal</v>
      </c>
    </row>
    <row r="3129" spans="1:11" ht="13.2" x14ac:dyDescent="0.25">
      <c r="A3129" s="7">
        <v>290889497</v>
      </c>
      <c r="B3129" s="4">
        <v>746624</v>
      </c>
      <c r="C3129" s="4" t="s">
        <v>1116</v>
      </c>
      <c r="D3129" s="7">
        <v>64</v>
      </c>
      <c r="E3129" s="7">
        <v>1</v>
      </c>
      <c r="F3129" s="7">
        <v>64</v>
      </c>
      <c r="G3129" s="5" t="s">
        <v>22</v>
      </c>
      <c r="H3129" s="5" t="s">
        <v>28</v>
      </c>
      <c r="I3129">
        <f>VLOOKUP($A3129,'Cancelled Orders'!$D$2:$L$10078,COLUMN(E3128),0)</f>
        <v>1</v>
      </c>
      <c r="J3129" t="str">
        <f>VLOOKUP($A3129,'Cancelled Orders'!$D$2:$G$10078,3,0)</f>
        <v>Order cancelled through app</v>
      </c>
      <c r="K3129" t="str">
        <f>VLOOKUP($A3129,'Cancelled Orders'!$D$2:$G$10078,4,0)</f>
        <v>Customer Refusal</v>
      </c>
    </row>
    <row r="3130" spans="1:11" ht="13.2" x14ac:dyDescent="0.25">
      <c r="A3130" s="7">
        <v>291598983</v>
      </c>
      <c r="B3130" s="4">
        <v>757083</v>
      </c>
      <c r="C3130" s="4" t="s">
        <v>1117</v>
      </c>
      <c r="D3130" s="7">
        <v>90</v>
      </c>
      <c r="E3130" s="7">
        <v>1</v>
      </c>
      <c r="F3130" s="7">
        <v>90</v>
      </c>
      <c r="G3130" s="5" t="s">
        <v>22</v>
      </c>
      <c r="H3130" s="5" t="s">
        <v>28</v>
      </c>
      <c r="I3130">
        <f>VLOOKUP($A3130,'Cancelled Orders'!$D$2:$L$10078,COLUMN(E3129),0)</f>
        <v>1</v>
      </c>
      <c r="J3130" t="str">
        <f>VLOOKUP($A3130,'Cancelled Orders'!$D$2:$G$10078,3,0)</f>
        <v>Order cancelled through app</v>
      </c>
      <c r="K3130" t="str">
        <f>VLOOKUP($A3130,'Cancelled Orders'!$D$2:$G$10078,4,0)</f>
        <v>Customer Refusal</v>
      </c>
    </row>
    <row r="3131" spans="1:11" ht="13.2" x14ac:dyDescent="0.25">
      <c r="A3131" s="7">
        <v>290662498</v>
      </c>
      <c r="B3131" s="4">
        <v>757083</v>
      </c>
      <c r="C3131" s="4" t="s">
        <v>1117</v>
      </c>
      <c r="D3131" s="7">
        <v>90</v>
      </c>
      <c r="E3131" s="7">
        <v>1</v>
      </c>
      <c r="F3131" s="7">
        <v>90</v>
      </c>
      <c r="G3131" s="5" t="s">
        <v>22</v>
      </c>
      <c r="H3131" s="5" t="s">
        <v>28</v>
      </c>
      <c r="I3131">
        <f>VLOOKUP($A3131,'Cancelled Orders'!$D$2:$L$10078,COLUMN(E3130),0)</f>
        <v>1</v>
      </c>
      <c r="J3131" t="str">
        <f>VLOOKUP($A3131,'Cancelled Orders'!$D$2:$G$10078,3,0)</f>
        <v>Order cancelled through app</v>
      </c>
      <c r="K3131" t="str">
        <f>VLOOKUP($A3131,'Cancelled Orders'!$D$2:$G$10078,4,0)</f>
        <v>Customer Refusal</v>
      </c>
    </row>
    <row r="3132" spans="1:11" ht="13.2" x14ac:dyDescent="0.25">
      <c r="A3132" s="7">
        <v>290724037</v>
      </c>
      <c r="B3132" s="4">
        <v>746602</v>
      </c>
      <c r="C3132" s="4" t="s">
        <v>1118</v>
      </c>
      <c r="D3132" s="7">
        <v>77</v>
      </c>
      <c r="E3132" s="7">
        <v>1</v>
      </c>
      <c r="F3132" s="7">
        <v>77</v>
      </c>
      <c r="G3132" s="5" t="s">
        <v>22</v>
      </c>
      <c r="H3132" s="5" t="s">
        <v>28</v>
      </c>
      <c r="I3132">
        <f>VLOOKUP($A3132,'Cancelled Orders'!$D$2:$L$10078,COLUMN(E3131),0)</f>
        <v>1</v>
      </c>
      <c r="J3132" t="str">
        <f>VLOOKUP($A3132,'Cancelled Orders'!$D$2:$G$10078,3,0)</f>
        <v>Order cancelled through app</v>
      </c>
      <c r="K3132" t="str">
        <f>VLOOKUP($A3132,'Cancelled Orders'!$D$2:$G$10078,4,0)</f>
        <v>Customer Refusal</v>
      </c>
    </row>
    <row r="3133" spans="1:11" ht="13.2" x14ac:dyDescent="0.25">
      <c r="A3133" s="7">
        <v>290877307</v>
      </c>
      <c r="B3133" s="4">
        <v>746602</v>
      </c>
      <c r="C3133" s="4" t="s">
        <v>1118</v>
      </c>
      <c r="D3133" s="7">
        <v>77</v>
      </c>
      <c r="E3133" s="7">
        <v>1</v>
      </c>
      <c r="F3133" s="7">
        <v>77</v>
      </c>
      <c r="G3133" s="5" t="s">
        <v>22</v>
      </c>
      <c r="H3133" s="5" t="s">
        <v>28</v>
      </c>
      <c r="I3133">
        <f>VLOOKUP($A3133,'Cancelled Orders'!$D$2:$L$10078,COLUMN(E3132),0)</f>
        <v>1</v>
      </c>
      <c r="J3133" t="str">
        <f>VLOOKUP($A3133,'Cancelled Orders'!$D$2:$G$10078,3,0)</f>
        <v>Order cancelled through app</v>
      </c>
      <c r="K3133" t="str">
        <f>VLOOKUP($A3133,'Cancelled Orders'!$D$2:$G$10078,4,0)</f>
        <v>Customer Refusal</v>
      </c>
    </row>
    <row r="3134" spans="1:11" ht="13.2" x14ac:dyDescent="0.25">
      <c r="A3134" s="7">
        <v>290874478</v>
      </c>
      <c r="B3134" s="4">
        <v>746602</v>
      </c>
      <c r="C3134" s="4" t="s">
        <v>1118</v>
      </c>
      <c r="D3134" s="7">
        <v>77</v>
      </c>
      <c r="E3134" s="7">
        <v>1</v>
      </c>
      <c r="F3134" s="7">
        <v>77</v>
      </c>
      <c r="G3134" s="5" t="s">
        <v>22</v>
      </c>
      <c r="H3134" s="5" t="s">
        <v>28</v>
      </c>
      <c r="I3134">
        <f>VLOOKUP($A3134,'Cancelled Orders'!$D$2:$L$10078,COLUMN(E3133),0)</f>
        <v>1</v>
      </c>
      <c r="J3134" t="str">
        <f>VLOOKUP($A3134,'Cancelled Orders'!$D$2:$G$10078,3,0)</f>
        <v>Order cancelled through app</v>
      </c>
      <c r="K3134" t="str">
        <f>VLOOKUP($A3134,'Cancelled Orders'!$D$2:$G$10078,4,0)</f>
        <v>Customer Refusal</v>
      </c>
    </row>
    <row r="3135" spans="1:11" ht="13.2" x14ac:dyDescent="0.25">
      <c r="A3135" s="7">
        <v>291484236</v>
      </c>
      <c r="B3135" s="4">
        <v>866420</v>
      </c>
      <c r="C3135" s="4" t="s">
        <v>1119</v>
      </c>
      <c r="D3135" s="7">
        <v>80</v>
      </c>
      <c r="E3135" s="7">
        <v>1</v>
      </c>
      <c r="F3135" s="7">
        <v>80</v>
      </c>
      <c r="G3135" s="5" t="s">
        <v>22</v>
      </c>
      <c r="H3135" s="5" t="s">
        <v>28</v>
      </c>
      <c r="I3135">
        <f>VLOOKUP($A3135,'Cancelled Orders'!$D$2:$L$10078,COLUMN(E3134),0)</f>
        <v>1</v>
      </c>
      <c r="J3135" t="str">
        <f>VLOOKUP($A3135,'Cancelled Orders'!$D$2:$G$10078,3,0)</f>
        <v>Order cancelled through app</v>
      </c>
      <c r="K3135" t="str">
        <f>VLOOKUP($A3135,'Cancelled Orders'!$D$2:$G$10078,4,0)</f>
        <v>Customer Refusal</v>
      </c>
    </row>
    <row r="3136" spans="1:11" ht="13.2" x14ac:dyDescent="0.25">
      <c r="A3136" s="7">
        <v>290098343</v>
      </c>
      <c r="B3136" s="4">
        <v>866420</v>
      </c>
      <c r="C3136" s="4" t="s">
        <v>1119</v>
      </c>
      <c r="D3136" s="7">
        <v>110</v>
      </c>
      <c r="E3136" s="7">
        <v>1</v>
      </c>
      <c r="F3136" s="7">
        <v>110</v>
      </c>
      <c r="G3136" s="5" t="s">
        <v>22</v>
      </c>
      <c r="H3136" s="5" t="s">
        <v>28</v>
      </c>
      <c r="I3136">
        <f>VLOOKUP($A3136,'Cancelled Orders'!$D$2:$L$10078,COLUMN(E3135),0)</f>
        <v>1</v>
      </c>
      <c r="J3136" t="str">
        <f>VLOOKUP($A3136,'Cancelled Orders'!$D$2:$G$10078,3,0)</f>
        <v>Order cancelled through app</v>
      </c>
      <c r="K3136" t="str">
        <f>VLOOKUP($A3136,'Cancelled Orders'!$D$2:$G$10078,4,0)</f>
        <v>Customer Refusal</v>
      </c>
    </row>
    <row r="3137" spans="1:11" ht="13.2" x14ac:dyDescent="0.25">
      <c r="A3137" s="7">
        <v>291084033</v>
      </c>
      <c r="B3137" s="4">
        <v>585592</v>
      </c>
      <c r="C3137" s="4" t="s">
        <v>1120</v>
      </c>
      <c r="D3137" s="7">
        <v>14</v>
      </c>
      <c r="E3137" s="7">
        <v>1</v>
      </c>
      <c r="F3137" s="7">
        <v>14</v>
      </c>
      <c r="G3137" s="5" t="s">
        <v>22</v>
      </c>
      <c r="H3137" s="5" t="s">
        <v>28</v>
      </c>
      <c r="I3137">
        <f>VLOOKUP($A3137,'Cancelled Orders'!$D$2:$L$10078,COLUMN(E3136),0)</f>
        <v>1</v>
      </c>
      <c r="J3137" t="str">
        <f>VLOOKUP($A3137,'Cancelled Orders'!$D$2:$G$10078,3,0)</f>
        <v>Order cancelled through app</v>
      </c>
      <c r="K3137" t="str">
        <f>VLOOKUP($A3137,'Cancelled Orders'!$D$2:$G$10078,4,0)</f>
        <v>Customer Refusal</v>
      </c>
    </row>
    <row r="3138" spans="1:11" ht="13.2" x14ac:dyDescent="0.25">
      <c r="A3138" s="7">
        <v>290237331</v>
      </c>
      <c r="B3138" s="4">
        <v>585592</v>
      </c>
      <c r="C3138" s="4" t="s">
        <v>1120</v>
      </c>
      <c r="D3138" s="7">
        <v>14</v>
      </c>
      <c r="E3138" s="7">
        <v>1</v>
      </c>
      <c r="F3138" s="7">
        <v>14</v>
      </c>
      <c r="G3138" s="5" t="s">
        <v>22</v>
      </c>
      <c r="H3138" s="5" t="s">
        <v>28</v>
      </c>
      <c r="I3138">
        <f>VLOOKUP($A3138,'Cancelled Orders'!$D$2:$L$10078,COLUMN(E3137),0)</f>
        <v>1</v>
      </c>
      <c r="J3138" t="str">
        <f>VLOOKUP($A3138,'Cancelled Orders'!$D$2:$G$10078,3,0)</f>
        <v>Order cancelled through app</v>
      </c>
      <c r="K3138" t="str">
        <f>VLOOKUP($A3138,'Cancelled Orders'!$D$2:$G$10078,4,0)</f>
        <v>Customer Refusal</v>
      </c>
    </row>
    <row r="3139" spans="1:11" ht="13.2" x14ac:dyDescent="0.25">
      <c r="A3139" s="7">
        <v>289785037</v>
      </c>
      <c r="B3139" s="4">
        <v>585592</v>
      </c>
      <c r="C3139" s="4" t="s">
        <v>1120</v>
      </c>
      <c r="D3139" s="7">
        <v>14</v>
      </c>
      <c r="E3139" s="7">
        <v>1</v>
      </c>
      <c r="F3139" s="7">
        <v>14</v>
      </c>
      <c r="G3139" s="5" t="s">
        <v>22</v>
      </c>
      <c r="H3139" s="5" t="s">
        <v>28</v>
      </c>
      <c r="I3139">
        <f>VLOOKUP($A3139,'Cancelled Orders'!$D$2:$L$10078,COLUMN(E3138),0)</f>
        <v>1</v>
      </c>
      <c r="J3139" t="str">
        <f>VLOOKUP($A3139,'Cancelled Orders'!$D$2:$G$10078,3,0)</f>
        <v>Order cancelled through app</v>
      </c>
      <c r="K3139" t="str">
        <f>VLOOKUP($A3139,'Cancelled Orders'!$D$2:$G$10078,4,0)</f>
        <v>Customer Refusal</v>
      </c>
    </row>
    <row r="3140" spans="1:11" ht="13.2" x14ac:dyDescent="0.25">
      <c r="A3140" s="7">
        <v>291757810</v>
      </c>
      <c r="B3140" s="4">
        <v>638497</v>
      </c>
      <c r="C3140" s="4" t="s">
        <v>1121</v>
      </c>
      <c r="D3140" s="7">
        <v>60</v>
      </c>
      <c r="E3140" s="7">
        <v>1</v>
      </c>
      <c r="F3140" s="7">
        <v>60</v>
      </c>
      <c r="G3140" s="5" t="s">
        <v>22</v>
      </c>
      <c r="H3140" s="5" t="s">
        <v>28</v>
      </c>
      <c r="I3140">
        <f>VLOOKUP($A3140,'Cancelled Orders'!$D$2:$L$10078,COLUMN(E3139),0)</f>
        <v>1</v>
      </c>
      <c r="J3140" t="str">
        <f>VLOOKUP($A3140,'Cancelled Orders'!$D$2:$G$10078,3,0)</f>
        <v>Cancelled by Restaurant</v>
      </c>
      <c r="K3140" t="str">
        <f>VLOOKUP($A3140,'Cancelled Orders'!$D$2:$G$10078,4,0)</f>
        <v>Stock Shortage</v>
      </c>
    </row>
    <row r="3141" spans="1:11" ht="13.2" x14ac:dyDescent="0.25">
      <c r="A3141" s="7">
        <v>291381774</v>
      </c>
      <c r="B3141" s="4">
        <v>638497</v>
      </c>
      <c r="C3141" s="4" t="s">
        <v>1121</v>
      </c>
      <c r="D3141" s="7">
        <v>60</v>
      </c>
      <c r="E3141" s="7">
        <v>1</v>
      </c>
      <c r="F3141" s="7">
        <v>60</v>
      </c>
      <c r="G3141" s="5" t="s">
        <v>22</v>
      </c>
      <c r="H3141" s="5" t="s">
        <v>28</v>
      </c>
      <c r="I3141">
        <f>VLOOKUP($A3141,'Cancelled Orders'!$D$2:$L$10078,COLUMN(E3140),0)</f>
        <v>1</v>
      </c>
      <c r="J3141" t="str">
        <f>VLOOKUP($A3141,'Cancelled Orders'!$D$2:$G$10078,3,0)</f>
        <v>Cancelled by Restaurant</v>
      </c>
      <c r="K3141" t="str">
        <f>VLOOKUP($A3141,'Cancelled Orders'!$D$2:$G$10078,4,0)</f>
        <v>Stock Shortage</v>
      </c>
    </row>
    <row r="3142" spans="1:11" ht="13.2" x14ac:dyDescent="0.25">
      <c r="A3142" s="7">
        <v>289784111</v>
      </c>
      <c r="B3142" s="4">
        <v>585555</v>
      </c>
      <c r="C3142" s="4" t="s">
        <v>1122</v>
      </c>
      <c r="D3142" s="7">
        <v>38</v>
      </c>
      <c r="E3142" s="7">
        <v>1</v>
      </c>
      <c r="F3142" s="7">
        <v>38</v>
      </c>
      <c r="G3142" s="5" t="s">
        <v>22</v>
      </c>
      <c r="H3142" s="5" t="s">
        <v>28</v>
      </c>
      <c r="I3142">
        <f>VLOOKUP($A3142,'Cancelled Orders'!$D$2:$L$10078,COLUMN(E3141),0)</f>
        <v>1</v>
      </c>
      <c r="J3142" t="str">
        <f>VLOOKUP($A3142,'Cancelled Orders'!$D$2:$G$10078,3,0)</f>
        <v>Order cancelled through app</v>
      </c>
      <c r="K3142" t="str">
        <f>VLOOKUP($A3142,'Cancelled Orders'!$D$2:$G$10078,4,0)</f>
        <v>Customer Refusal</v>
      </c>
    </row>
    <row r="3143" spans="1:11" ht="13.2" x14ac:dyDescent="0.25">
      <c r="A3143" s="7">
        <v>290545816</v>
      </c>
      <c r="B3143" s="4">
        <v>866438</v>
      </c>
      <c r="C3143" s="4" t="s">
        <v>1123</v>
      </c>
      <c r="D3143" s="7">
        <v>94</v>
      </c>
      <c r="E3143" s="7">
        <v>1</v>
      </c>
      <c r="F3143" s="7">
        <v>94</v>
      </c>
      <c r="G3143" s="5" t="s">
        <v>22</v>
      </c>
      <c r="H3143" s="5" t="s">
        <v>28</v>
      </c>
      <c r="I3143">
        <f>VLOOKUP($A3143,'Cancelled Orders'!$D$2:$L$10078,COLUMN(E3142),0)</f>
        <v>1</v>
      </c>
      <c r="J3143" t="str">
        <f>VLOOKUP($A3143,'Cancelled Orders'!$D$2:$G$10078,3,0)</f>
        <v>Order cancelled through app</v>
      </c>
      <c r="K3143" t="str">
        <f>VLOOKUP($A3143,'Cancelled Orders'!$D$2:$G$10078,4,0)</f>
        <v>Customer Refusal</v>
      </c>
    </row>
    <row r="3144" spans="1:11" ht="13.2" x14ac:dyDescent="0.25">
      <c r="A3144" s="7">
        <v>290736647</v>
      </c>
      <c r="B3144" s="4">
        <v>585622</v>
      </c>
      <c r="C3144" s="4" t="s">
        <v>1124</v>
      </c>
      <c r="D3144" s="7">
        <v>46</v>
      </c>
      <c r="E3144" s="7">
        <v>1</v>
      </c>
      <c r="F3144" s="7">
        <v>46</v>
      </c>
      <c r="G3144" s="5" t="s">
        <v>22</v>
      </c>
      <c r="H3144" s="5" t="s">
        <v>28</v>
      </c>
      <c r="I3144">
        <f>VLOOKUP($A3144,'Cancelled Orders'!$D$2:$L$10078,COLUMN(E3143),0)</f>
        <v>1</v>
      </c>
      <c r="J3144" t="str">
        <f>VLOOKUP($A3144,'Cancelled Orders'!$D$2:$G$10078,3,0)</f>
        <v>Order cancelled through app</v>
      </c>
      <c r="K3144" t="str">
        <f>VLOOKUP($A3144,'Cancelled Orders'!$D$2:$G$10078,4,0)</f>
        <v>Customer Refusal</v>
      </c>
    </row>
    <row r="3145" spans="1:11" ht="13.2" x14ac:dyDescent="0.25">
      <c r="A3145" s="7">
        <v>291472743</v>
      </c>
      <c r="B3145" s="4">
        <v>585624</v>
      </c>
      <c r="C3145" s="4" t="s">
        <v>1125</v>
      </c>
      <c r="D3145" s="7">
        <v>58</v>
      </c>
      <c r="E3145" s="7">
        <v>1</v>
      </c>
      <c r="F3145" s="7">
        <v>58</v>
      </c>
      <c r="G3145" s="5" t="s">
        <v>22</v>
      </c>
      <c r="H3145" s="5" t="s">
        <v>28</v>
      </c>
      <c r="I3145">
        <f>VLOOKUP($A3145,'Cancelled Orders'!$D$2:$L$10078,COLUMN(E3144),0)</f>
        <v>1</v>
      </c>
      <c r="J3145" t="str">
        <f>VLOOKUP($A3145,'Cancelled Orders'!$D$2:$G$10078,3,0)</f>
        <v>Order cancelled through app</v>
      </c>
      <c r="K3145" t="str">
        <f>VLOOKUP($A3145,'Cancelled Orders'!$D$2:$G$10078,4,0)</f>
        <v>Customer Refusal</v>
      </c>
    </row>
    <row r="3146" spans="1:11" ht="13.2" x14ac:dyDescent="0.25">
      <c r="A3146" s="7">
        <v>290908553</v>
      </c>
      <c r="B3146" s="4">
        <v>585630</v>
      </c>
      <c r="C3146" s="4" t="s">
        <v>1126</v>
      </c>
      <c r="D3146" s="7">
        <v>64</v>
      </c>
      <c r="E3146" s="7">
        <v>1</v>
      </c>
      <c r="F3146" s="7">
        <v>64</v>
      </c>
      <c r="G3146" s="5" t="s">
        <v>22</v>
      </c>
      <c r="H3146" s="5" t="s">
        <v>28</v>
      </c>
      <c r="I3146">
        <f>VLOOKUP($A3146,'Cancelled Orders'!$D$2:$L$10078,COLUMN(E3145),0)</f>
        <v>1</v>
      </c>
      <c r="J3146" t="str">
        <f>VLOOKUP($A3146,'Cancelled Orders'!$D$2:$G$10078,3,0)</f>
        <v>Order cancelled through app</v>
      </c>
      <c r="K3146" t="str">
        <f>VLOOKUP($A3146,'Cancelled Orders'!$D$2:$G$10078,4,0)</f>
        <v>Customer Refusal</v>
      </c>
    </row>
    <row r="3147" spans="1:11" ht="13.2" x14ac:dyDescent="0.25">
      <c r="A3147" s="7">
        <v>289804697</v>
      </c>
      <c r="B3147" s="4">
        <v>585630</v>
      </c>
      <c r="C3147" s="4" t="s">
        <v>1126</v>
      </c>
      <c r="D3147" s="7">
        <v>64</v>
      </c>
      <c r="E3147" s="7">
        <v>1</v>
      </c>
      <c r="F3147" s="7">
        <v>64</v>
      </c>
      <c r="G3147" s="5" t="s">
        <v>22</v>
      </c>
      <c r="H3147" s="5" t="s">
        <v>28</v>
      </c>
      <c r="I3147">
        <f>VLOOKUP($A3147,'Cancelled Orders'!$D$2:$L$10078,COLUMN(E3146),0)</f>
        <v>1</v>
      </c>
      <c r="J3147" t="str">
        <f>VLOOKUP($A3147,'Cancelled Orders'!$D$2:$G$10078,3,0)</f>
        <v>Order cancelled through app</v>
      </c>
      <c r="K3147" t="str">
        <f>VLOOKUP($A3147,'Cancelled Orders'!$D$2:$G$10078,4,0)</f>
        <v>Customer Refusal</v>
      </c>
    </row>
    <row r="3148" spans="1:11" ht="13.2" x14ac:dyDescent="0.25">
      <c r="A3148" s="7">
        <v>291475599</v>
      </c>
      <c r="B3148" s="4">
        <v>751857</v>
      </c>
      <c r="C3148" s="4" t="s">
        <v>1127</v>
      </c>
      <c r="D3148" s="7">
        <v>60</v>
      </c>
      <c r="E3148" s="7">
        <v>1</v>
      </c>
      <c r="F3148" s="7">
        <v>60</v>
      </c>
      <c r="G3148" s="5" t="s">
        <v>22</v>
      </c>
      <c r="H3148" s="5" t="s">
        <v>28</v>
      </c>
      <c r="I3148">
        <f>VLOOKUP($A3148,'Cancelled Orders'!$D$2:$L$10078,COLUMN(E3147),0)</f>
        <v>0</v>
      </c>
      <c r="J3148" t="str">
        <f>VLOOKUP($A3148,'Cancelled Orders'!$D$2:$G$10078,3,0)</f>
        <v>Order cancelled through app</v>
      </c>
      <c r="K3148" t="str">
        <f>VLOOKUP($A3148,'Cancelled Orders'!$D$2:$G$10078,4,0)</f>
        <v>Customer Refusal</v>
      </c>
    </row>
    <row r="3149" spans="1:11" ht="13.2" x14ac:dyDescent="0.25">
      <c r="A3149" s="7">
        <v>289723042</v>
      </c>
      <c r="B3149" s="4">
        <v>738354</v>
      </c>
      <c r="C3149" s="4" t="s">
        <v>622</v>
      </c>
      <c r="D3149" s="7">
        <v>100</v>
      </c>
      <c r="E3149" s="7">
        <v>1</v>
      </c>
      <c r="F3149" s="7">
        <v>100</v>
      </c>
      <c r="G3149" s="5" t="s">
        <v>22</v>
      </c>
      <c r="H3149" s="5" t="s">
        <v>28</v>
      </c>
      <c r="I3149">
        <f>VLOOKUP($A3149,'Cancelled Orders'!$D$2:$L$10078,COLUMN(E3148),0)</f>
        <v>0</v>
      </c>
      <c r="J3149" t="str">
        <f>VLOOKUP($A3149,'Cancelled Orders'!$D$2:$G$10078,3,0)</f>
        <v>Order cancelled through app</v>
      </c>
      <c r="K3149" t="str">
        <f>VLOOKUP($A3149,'Cancelled Orders'!$D$2:$G$10078,4,0)</f>
        <v>Customer Refusal</v>
      </c>
    </row>
    <row r="3150" spans="1:11" ht="13.2" x14ac:dyDescent="0.25">
      <c r="A3150" s="7">
        <v>289696700</v>
      </c>
      <c r="B3150" s="4">
        <v>738354</v>
      </c>
      <c r="C3150" s="4" t="s">
        <v>622</v>
      </c>
      <c r="D3150" s="7">
        <v>100</v>
      </c>
      <c r="E3150" s="7">
        <v>1</v>
      </c>
      <c r="F3150" s="7">
        <v>100</v>
      </c>
      <c r="G3150" s="5" t="s">
        <v>22</v>
      </c>
      <c r="H3150" s="5" t="s">
        <v>28</v>
      </c>
      <c r="I3150">
        <f>VLOOKUP($A3150,'Cancelled Orders'!$D$2:$L$10078,COLUMN(E3149),0)</f>
        <v>0</v>
      </c>
      <c r="J3150" t="str">
        <f>VLOOKUP($A3150,'Cancelled Orders'!$D$2:$G$10078,3,0)</f>
        <v>Order cancelled through app</v>
      </c>
      <c r="K3150" t="str">
        <f>VLOOKUP($A3150,'Cancelled Orders'!$D$2:$G$10078,4,0)</f>
        <v>Customer Refusal</v>
      </c>
    </row>
    <row r="3151" spans="1:11" ht="13.2" x14ac:dyDescent="0.25">
      <c r="A3151" s="7">
        <v>291194991</v>
      </c>
      <c r="B3151" s="4">
        <v>680777</v>
      </c>
      <c r="C3151" s="4" t="s">
        <v>215</v>
      </c>
      <c r="D3151" s="7">
        <v>85</v>
      </c>
      <c r="E3151" s="7">
        <v>1</v>
      </c>
      <c r="F3151" s="7">
        <v>85</v>
      </c>
      <c r="G3151" s="5" t="s">
        <v>22</v>
      </c>
      <c r="H3151" s="5" t="s">
        <v>28</v>
      </c>
      <c r="I3151">
        <f>VLOOKUP($A3151,'Cancelled Orders'!$D$2:$L$10078,COLUMN(E3150),0)</f>
        <v>1</v>
      </c>
      <c r="J3151" t="str">
        <f>VLOOKUP($A3151,'Cancelled Orders'!$D$2:$G$10078,3,0)</f>
        <v>Order cancelled through app</v>
      </c>
      <c r="K3151" t="str">
        <f>VLOOKUP($A3151,'Cancelled Orders'!$D$2:$G$10078,4,0)</f>
        <v>Customer Refusal</v>
      </c>
    </row>
    <row r="3152" spans="1:11" ht="13.2" x14ac:dyDescent="0.25">
      <c r="A3152" s="7">
        <v>291107434</v>
      </c>
      <c r="B3152" s="4">
        <v>680777</v>
      </c>
      <c r="C3152" s="4" t="s">
        <v>215</v>
      </c>
      <c r="D3152" s="7">
        <v>85</v>
      </c>
      <c r="E3152" s="7">
        <v>1</v>
      </c>
      <c r="F3152" s="7">
        <v>85</v>
      </c>
      <c r="G3152" s="5" t="s">
        <v>22</v>
      </c>
      <c r="H3152" s="5" t="s">
        <v>28</v>
      </c>
      <c r="I3152">
        <f>VLOOKUP($A3152,'Cancelled Orders'!$D$2:$L$10078,COLUMN(E3151),0)</f>
        <v>1</v>
      </c>
      <c r="J3152" t="str">
        <f>VLOOKUP($A3152,'Cancelled Orders'!$D$2:$G$10078,3,0)</f>
        <v>Order cancelled through app</v>
      </c>
      <c r="K3152" t="str">
        <f>VLOOKUP($A3152,'Cancelled Orders'!$D$2:$G$10078,4,0)</f>
        <v>Customer Refusal</v>
      </c>
    </row>
    <row r="3153" spans="1:11" ht="13.2" x14ac:dyDescent="0.25">
      <c r="A3153" s="7">
        <v>291183298</v>
      </c>
      <c r="B3153" s="4">
        <v>680777</v>
      </c>
      <c r="C3153" s="4" t="s">
        <v>215</v>
      </c>
      <c r="D3153" s="7">
        <v>85</v>
      </c>
      <c r="E3153" s="7">
        <v>1</v>
      </c>
      <c r="F3153" s="7">
        <v>85</v>
      </c>
      <c r="G3153" s="5" t="s">
        <v>22</v>
      </c>
      <c r="H3153" s="5" t="s">
        <v>28</v>
      </c>
      <c r="I3153">
        <f>VLOOKUP($A3153,'Cancelled Orders'!$D$2:$L$10078,COLUMN(E3152),0)</f>
        <v>1</v>
      </c>
      <c r="J3153" t="str">
        <f>VLOOKUP($A3153,'Cancelled Orders'!$D$2:$G$10078,3,0)</f>
        <v>Order cancelled through app</v>
      </c>
      <c r="K3153" t="str">
        <f>VLOOKUP($A3153,'Cancelled Orders'!$D$2:$G$10078,4,0)</f>
        <v>Customer Refusal</v>
      </c>
    </row>
    <row r="3154" spans="1:11" ht="13.2" x14ac:dyDescent="0.25">
      <c r="A3154" s="7">
        <v>291098511</v>
      </c>
      <c r="B3154" s="4">
        <v>680777</v>
      </c>
      <c r="C3154" s="4" t="s">
        <v>215</v>
      </c>
      <c r="D3154" s="7">
        <v>85</v>
      </c>
      <c r="E3154" s="7">
        <v>1</v>
      </c>
      <c r="F3154" s="7">
        <v>85</v>
      </c>
      <c r="G3154" s="5" t="s">
        <v>22</v>
      </c>
      <c r="H3154" s="5" t="s">
        <v>28</v>
      </c>
      <c r="I3154">
        <f>VLOOKUP($A3154,'Cancelled Orders'!$D$2:$L$10078,COLUMN(E3153),0)</f>
        <v>1</v>
      </c>
      <c r="J3154" t="str">
        <f>VLOOKUP($A3154,'Cancelled Orders'!$D$2:$G$10078,3,0)</f>
        <v>Order cancelled through app</v>
      </c>
      <c r="K3154" t="str">
        <f>VLOOKUP($A3154,'Cancelled Orders'!$D$2:$G$10078,4,0)</f>
        <v>Customer Refusal</v>
      </c>
    </row>
    <row r="3155" spans="1:11" ht="13.2" x14ac:dyDescent="0.25">
      <c r="A3155" s="7">
        <v>291106369</v>
      </c>
      <c r="B3155" s="4">
        <v>680777</v>
      </c>
      <c r="C3155" s="4" t="s">
        <v>215</v>
      </c>
      <c r="D3155" s="7">
        <v>85</v>
      </c>
      <c r="E3155" s="7">
        <v>1</v>
      </c>
      <c r="F3155" s="7">
        <v>85</v>
      </c>
      <c r="G3155" s="5" t="s">
        <v>22</v>
      </c>
      <c r="H3155" s="5" t="s">
        <v>28</v>
      </c>
      <c r="I3155">
        <f>VLOOKUP($A3155,'Cancelled Orders'!$D$2:$L$10078,COLUMN(E3154),0)</f>
        <v>1</v>
      </c>
      <c r="J3155" t="str">
        <f>VLOOKUP($A3155,'Cancelled Orders'!$D$2:$G$10078,3,0)</f>
        <v>Order cancelled through app</v>
      </c>
      <c r="K3155" t="str">
        <f>VLOOKUP($A3155,'Cancelled Orders'!$D$2:$G$10078,4,0)</f>
        <v>Customer Refusal</v>
      </c>
    </row>
    <row r="3156" spans="1:11" ht="13.2" x14ac:dyDescent="0.25">
      <c r="A3156" s="7">
        <v>291577151</v>
      </c>
      <c r="B3156" s="4">
        <v>845399</v>
      </c>
      <c r="C3156" s="4" t="s">
        <v>1128</v>
      </c>
      <c r="D3156" s="7">
        <v>120</v>
      </c>
      <c r="E3156" s="7">
        <v>1</v>
      </c>
      <c r="F3156" s="7">
        <v>120</v>
      </c>
      <c r="G3156" s="5" t="s">
        <v>22</v>
      </c>
      <c r="H3156" s="5" t="s">
        <v>28</v>
      </c>
      <c r="I3156">
        <f>VLOOKUP($A3156,'Cancelled Orders'!$D$2:$L$10078,COLUMN(E3155),0)</f>
        <v>1</v>
      </c>
      <c r="J3156" t="str">
        <f>VLOOKUP($A3156,'Cancelled Orders'!$D$2:$G$10078,3,0)</f>
        <v>Order cancelled through app</v>
      </c>
      <c r="K3156" t="str">
        <f>VLOOKUP($A3156,'Cancelled Orders'!$D$2:$G$10078,4,0)</f>
        <v>Customer Refusal</v>
      </c>
    </row>
    <row r="3157" spans="1:11" ht="13.2" x14ac:dyDescent="0.25">
      <c r="A3157" s="7">
        <v>291514946</v>
      </c>
      <c r="B3157" s="4">
        <v>845399</v>
      </c>
      <c r="C3157" s="4" t="s">
        <v>1128</v>
      </c>
      <c r="D3157" s="7">
        <v>120</v>
      </c>
      <c r="E3157" s="7">
        <v>1</v>
      </c>
      <c r="F3157" s="7">
        <v>120</v>
      </c>
      <c r="G3157" s="5" t="s">
        <v>22</v>
      </c>
      <c r="H3157" s="5" t="s">
        <v>28</v>
      </c>
      <c r="I3157">
        <f>VLOOKUP($A3157,'Cancelled Orders'!$D$2:$L$10078,COLUMN(E3156),0)</f>
        <v>1</v>
      </c>
      <c r="J3157" t="str">
        <f>VLOOKUP($A3157,'Cancelled Orders'!$D$2:$G$10078,3,0)</f>
        <v>Order cancelled through app</v>
      </c>
      <c r="K3157" t="str">
        <f>VLOOKUP($A3157,'Cancelled Orders'!$D$2:$G$10078,4,0)</f>
        <v>Customer Refusal</v>
      </c>
    </row>
    <row r="3158" spans="1:11" ht="13.2" x14ac:dyDescent="0.25">
      <c r="A3158" s="7">
        <v>291554458</v>
      </c>
      <c r="B3158" s="4">
        <v>845399</v>
      </c>
      <c r="C3158" s="4" t="s">
        <v>1128</v>
      </c>
      <c r="D3158" s="7">
        <v>120</v>
      </c>
      <c r="E3158" s="7">
        <v>1</v>
      </c>
      <c r="F3158" s="7">
        <v>120</v>
      </c>
      <c r="G3158" s="5" t="s">
        <v>22</v>
      </c>
      <c r="H3158" s="5" t="s">
        <v>28</v>
      </c>
      <c r="I3158">
        <f>VLOOKUP($A3158,'Cancelled Orders'!$D$2:$L$10078,COLUMN(E3157),0)</f>
        <v>1</v>
      </c>
      <c r="J3158" t="str">
        <f>VLOOKUP($A3158,'Cancelled Orders'!$D$2:$G$10078,3,0)</f>
        <v>Order cancelled through app</v>
      </c>
      <c r="K3158" t="str">
        <f>VLOOKUP($A3158,'Cancelled Orders'!$D$2:$G$10078,4,0)</f>
        <v>Customer Refusal</v>
      </c>
    </row>
    <row r="3159" spans="1:11" ht="13.2" x14ac:dyDescent="0.25">
      <c r="A3159" s="7">
        <v>290660016</v>
      </c>
      <c r="B3159" s="4">
        <v>845399</v>
      </c>
      <c r="C3159" s="4" t="s">
        <v>1128</v>
      </c>
      <c r="D3159" s="7">
        <v>120</v>
      </c>
      <c r="E3159" s="7">
        <v>1</v>
      </c>
      <c r="F3159" s="7">
        <v>120</v>
      </c>
      <c r="G3159" s="5" t="s">
        <v>22</v>
      </c>
      <c r="H3159" s="5" t="s">
        <v>28</v>
      </c>
      <c r="I3159">
        <f>VLOOKUP($A3159,'Cancelled Orders'!$D$2:$L$10078,COLUMN(E3158),0)</f>
        <v>1</v>
      </c>
      <c r="J3159" t="str">
        <f>VLOOKUP($A3159,'Cancelled Orders'!$D$2:$G$10078,3,0)</f>
        <v>Order cancelled through app</v>
      </c>
      <c r="K3159" t="str">
        <f>VLOOKUP($A3159,'Cancelled Orders'!$D$2:$G$10078,4,0)</f>
        <v>Customer Refusal</v>
      </c>
    </row>
    <row r="3160" spans="1:11" ht="13.2" x14ac:dyDescent="0.25">
      <c r="A3160" s="7">
        <v>290680290</v>
      </c>
      <c r="B3160" s="4">
        <v>845399</v>
      </c>
      <c r="C3160" s="4" t="s">
        <v>1128</v>
      </c>
      <c r="D3160" s="7">
        <v>120</v>
      </c>
      <c r="E3160" s="7">
        <v>1</v>
      </c>
      <c r="F3160" s="7">
        <v>120</v>
      </c>
      <c r="G3160" s="5" t="s">
        <v>22</v>
      </c>
      <c r="H3160" s="5" t="s">
        <v>28</v>
      </c>
      <c r="I3160">
        <f>VLOOKUP($A3160,'Cancelled Orders'!$D$2:$L$10078,COLUMN(E3159),0)</f>
        <v>1</v>
      </c>
      <c r="J3160" t="str">
        <f>VLOOKUP($A3160,'Cancelled Orders'!$D$2:$G$10078,3,0)</f>
        <v>Order cancelled through app</v>
      </c>
      <c r="K3160" t="str">
        <f>VLOOKUP($A3160,'Cancelled Orders'!$D$2:$G$10078,4,0)</f>
        <v>Customer Refusal</v>
      </c>
    </row>
    <row r="3161" spans="1:11" ht="13.2" x14ac:dyDescent="0.25">
      <c r="A3161" s="7">
        <v>290193488</v>
      </c>
      <c r="B3161" s="4">
        <v>845399</v>
      </c>
      <c r="C3161" s="4" t="s">
        <v>1128</v>
      </c>
      <c r="D3161" s="7">
        <v>120</v>
      </c>
      <c r="E3161" s="7">
        <v>1</v>
      </c>
      <c r="F3161" s="7">
        <v>120</v>
      </c>
      <c r="G3161" s="5" t="s">
        <v>22</v>
      </c>
      <c r="H3161" s="5" t="s">
        <v>28</v>
      </c>
      <c r="I3161">
        <f>VLOOKUP($A3161,'Cancelled Orders'!$D$2:$L$10078,COLUMN(E3160),0)</f>
        <v>1</v>
      </c>
      <c r="J3161" t="str">
        <f>VLOOKUP($A3161,'Cancelled Orders'!$D$2:$G$10078,3,0)</f>
        <v>Order cancelled through app</v>
      </c>
      <c r="K3161" t="str">
        <f>VLOOKUP($A3161,'Cancelled Orders'!$D$2:$G$10078,4,0)</f>
        <v>Customer Refusal</v>
      </c>
    </row>
    <row r="3162" spans="1:11" ht="13.2" x14ac:dyDescent="0.25">
      <c r="A3162" s="7">
        <v>291556972</v>
      </c>
      <c r="B3162" s="4">
        <v>845399</v>
      </c>
      <c r="C3162" s="4" t="s">
        <v>1128</v>
      </c>
      <c r="D3162" s="7">
        <v>120</v>
      </c>
      <c r="E3162" s="7">
        <v>1</v>
      </c>
      <c r="F3162" s="7">
        <v>120</v>
      </c>
      <c r="G3162" s="5" t="s">
        <v>22</v>
      </c>
      <c r="H3162" s="5" t="s">
        <v>28</v>
      </c>
      <c r="I3162">
        <f>VLOOKUP($A3162,'Cancelled Orders'!$D$2:$L$10078,COLUMN(E3161),0)</f>
        <v>1</v>
      </c>
      <c r="J3162" t="str">
        <f>VLOOKUP($A3162,'Cancelled Orders'!$D$2:$G$10078,3,0)</f>
        <v>Order cancelled through app</v>
      </c>
      <c r="K3162" t="str">
        <f>VLOOKUP($A3162,'Cancelled Orders'!$D$2:$G$10078,4,0)</f>
        <v>Customer Refusal</v>
      </c>
    </row>
    <row r="3163" spans="1:11" ht="13.2" x14ac:dyDescent="0.25">
      <c r="A3163" s="7">
        <v>290700188</v>
      </c>
      <c r="B3163" s="4">
        <v>845399</v>
      </c>
      <c r="C3163" s="4" t="s">
        <v>1128</v>
      </c>
      <c r="D3163" s="7">
        <v>120</v>
      </c>
      <c r="E3163" s="7">
        <v>1</v>
      </c>
      <c r="F3163" s="7">
        <v>120</v>
      </c>
      <c r="G3163" s="5" t="s">
        <v>22</v>
      </c>
      <c r="H3163" s="5" t="s">
        <v>28</v>
      </c>
      <c r="I3163">
        <f>VLOOKUP($A3163,'Cancelled Orders'!$D$2:$L$10078,COLUMN(E3162),0)</f>
        <v>1</v>
      </c>
      <c r="J3163" t="str">
        <f>VLOOKUP($A3163,'Cancelled Orders'!$D$2:$G$10078,3,0)</f>
        <v>Order cancelled through app</v>
      </c>
      <c r="K3163" t="str">
        <f>VLOOKUP($A3163,'Cancelled Orders'!$D$2:$G$10078,4,0)</f>
        <v>Customer Refusal</v>
      </c>
    </row>
    <row r="3164" spans="1:11" ht="13.2" x14ac:dyDescent="0.25">
      <c r="A3164" s="7">
        <v>290160902</v>
      </c>
      <c r="B3164" s="4">
        <v>845399</v>
      </c>
      <c r="C3164" s="4" t="s">
        <v>1128</v>
      </c>
      <c r="D3164" s="7">
        <v>120</v>
      </c>
      <c r="E3164" s="7">
        <v>1</v>
      </c>
      <c r="F3164" s="7">
        <v>120</v>
      </c>
      <c r="G3164" s="5" t="s">
        <v>22</v>
      </c>
      <c r="H3164" s="5" t="s">
        <v>28</v>
      </c>
      <c r="I3164">
        <f>VLOOKUP($A3164,'Cancelled Orders'!$D$2:$L$10078,COLUMN(E3163),0)</f>
        <v>1</v>
      </c>
      <c r="J3164" t="str">
        <f>VLOOKUP($A3164,'Cancelled Orders'!$D$2:$G$10078,3,0)</f>
        <v>Order cancelled through app</v>
      </c>
      <c r="K3164" t="str">
        <f>VLOOKUP($A3164,'Cancelled Orders'!$D$2:$G$10078,4,0)</f>
        <v>Customer Refusal</v>
      </c>
    </row>
    <row r="3165" spans="1:11" ht="13.2" x14ac:dyDescent="0.25">
      <c r="A3165" s="7">
        <v>289823546</v>
      </c>
      <c r="B3165" s="4">
        <v>845399</v>
      </c>
      <c r="C3165" s="4" t="s">
        <v>1128</v>
      </c>
      <c r="D3165" s="7">
        <v>120</v>
      </c>
      <c r="E3165" s="7">
        <v>1</v>
      </c>
      <c r="F3165" s="7">
        <v>120</v>
      </c>
      <c r="G3165" s="5" t="s">
        <v>22</v>
      </c>
      <c r="H3165" s="5" t="s">
        <v>28</v>
      </c>
      <c r="I3165">
        <f>VLOOKUP($A3165,'Cancelled Orders'!$D$2:$L$10078,COLUMN(E3164),0)</f>
        <v>1</v>
      </c>
      <c r="J3165" t="str">
        <f>VLOOKUP($A3165,'Cancelled Orders'!$D$2:$G$10078,3,0)</f>
        <v>Order cancelled through app</v>
      </c>
      <c r="K3165" t="str">
        <f>VLOOKUP($A3165,'Cancelled Orders'!$D$2:$G$10078,4,0)</f>
        <v>Customer Refusal</v>
      </c>
    </row>
    <row r="3166" spans="1:11" ht="13.2" x14ac:dyDescent="0.25">
      <c r="A3166" s="7">
        <v>291616258</v>
      </c>
      <c r="B3166" s="4">
        <v>845398</v>
      </c>
      <c r="C3166" s="4" t="s">
        <v>1129</v>
      </c>
      <c r="D3166" s="7">
        <v>100</v>
      </c>
      <c r="E3166" s="7">
        <v>1</v>
      </c>
      <c r="F3166" s="7">
        <v>100</v>
      </c>
      <c r="G3166" s="5" t="s">
        <v>22</v>
      </c>
      <c r="H3166" s="5" t="s">
        <v>28</v>
      </c>
      <c r="I3166">
        <f>VLOOKUP($A3166,'Cancelled Orders'!$D$2:$L$10078,COLUMN(E3165),0)</f>
        <v>1</v>
      </c>
      <c r="J3166" t="str">
        <f>VLOOKUP($A3166,'Cancelled Orders'!$D$2:$G$10078,3,0)</f>
        <v>Order cancelled through app</v>
      </c>
      <c r="K3166" t="str">
        <f>VLOOKUP($A3166,'Cancelled Orders'!$D$2:$G$10078,4,0)</f>
        <v>Customer Refusal</v>
      </c>
    </row>
    <row r="3167" spans="1:11" ht="13.2" x14ac:dyDescent="0.25">
      <c r="A3167" s="7">
        <v>291590733</v>
      </c>
      <c r="B3167" s="4">
        <v>845398</v>
      </c>
      <c r="C3167" s="4" t="s">
        <v>1129</v>
      </c>
      <c r="D3167" s="7">
        <v>100</v>
      </c>
      <c r="E3167" s="7">
        <v>1</v>
      </c>
      <c r="F3167" s="7">
        <v>100</v>
      </c>
      <c r="G3167" s="5" t="s">
        <v>22</v>
      </c>
      <c r="H3167" s="5" t="s">
        <v>28</v>
      </c>
      <c r="I3167">
        <f>VLOOKUP($A3167,'Cancelled Orders'!$D$2:$L$10078,COLUMN(E3166),0)</f>
        <v>1</v>
      </c>
      <c r="J3167" t="str">
        <f>VLOOKUP($A3167,'Cancelled Orders'!$D$2:$G$10078,3,0)</f>
        <v>Order cancelled through app</v>
      </c>
      <c r="K3167" t="str">
        <f>VLOOKUP($A3167,'Cancelled Orders'!$D$2:$G$10078,4,0)</f>
        <v>Customer Refusal</v>
      </c>
    </row>
    <row r="3168" spans="1:11" ht="13.2" x14ac:dyDescent="0.25">
      <c r="A3168" s="7">
        <v>291145024</v>
      </c>
      <c r="B3168" s="4">
        <v>845398</v>
      </c>
      <c r="C3168" s="4" t="s">
        <v>1129</v>
      </c>
      <c r="D3168" s="7">
        <v>100</v>
      </c>
      <c r="E3168" s="7">
        <v>1</v>
      </c>
      <c r="F3168" s="7">
        <v>100</v>
      </c>
      <c r="G3168" s="5" t="s">
        <v>22</v>
      </c>
      <c r="H3168" s="5" t="s">
        <v>28</v>
      </c>
      <c r="I3168">
        <f>VLOOKUP($A3168,'Cancelled Orders'!$D$2:$L$10078,COLUMN(E3167),0)</f>
        <v>1</v>
      </c>
      <c r="J3168" t="str">
        <f>VLOOKUP($A3168,'Cancelled Orders'!$D$2:$G$10078,3,0)</f>
        <v>Order cancelled through app</v>
      </c>
      <c r="K3168" t="str">
        <f>VLOOKUP($A3168,'Cancelled Orders'!$D$2:$G$10078,4,0)</f>
        <v>Customer Refusal</v>
      </c>
    </row>
    <row r="3169" spans="1:11" ht="13.2" x14ac:dyDescent="0.25">
      <c r="A3169" s="7">
        <v>290229707</v>
      </c>
      <c r="B3169" s="4">
        <v>845398</v>
      </c>
      <c r="C3169" s="4" t="s">
        <v>1129</v>
      </c>
      <c r="D3169" s="7">
        <v>100</v>
      </c>
      <c r="E3169" s="7">
        <v>1</v>
      </c>
      <c r="F3169" s="7">
        <v>100</v>
      </c>
      <c r="G3169" s="5" t="s">
        <v>22</v>
      </c>
      <c r="H3169" s="5" t="s">
        <v>28</v>
      </c>
      <c r="I3169">
        <f>VLOOKUP($A3169,'Cancelled Orders'!$D$2:$L$10078,COLUMN(E3168),0)</f>
        <v>1</v>
      </c>
      <c r="J3169" t="str">
        <f>VLOOKUP($A3169,'Cancelled Orders'!$D$2:$G$10078,3,0)</f>
        <v>Order cancelled through app</v>
      </c>
      <c r="K3169" t="str">
        <f>VLOOKUP($A3169,'Cancelled Orders'!$D$2:$G$10078,4,0)</f>
        <v>Customer Refusal</v>
      </c>
    </row>
    <row r="3170" spans="1:11" ht="13.2" x14ac:dyDescent="0.25">
      <c r="A3170" s="7">
        <v>289845648</v>
      </c>
      <c r="B3170" s="4">
        <v>845398</v>
      </c>
      <c r="C3170" s="4" t="s">
        <v>1129</v>
      </c>
      <c r="D3170" s="7">
        <v>100</v>
      </c>
      <c r="E3170" s="7">
        <v>1</v>
      </c>
      <c r="F3170" s="7">
        <v>100</v>
      </c>
      <c r="G3170" s="5" t="s">
        <v>22</v>
      </c>
      <c r="H3170" s="5" t="s">
        <v>28</v>
      </c>
      <c r="I3170">
        <f>VLOOKUP($A3170,'Cancelled Orders'!$D$2:$L$10078,COLUMN(E3169),0)</f>
        <v>1</v>
      </c>
      <c r="J3170" t="str">
        <f>VLOOKUP($A3170,'Cancelled Orders'!$D$2:$G$10078,3,0)</f>
        <v>Order cancelled through app</v>
      </c>
      <c r="K3170" t="str">
        <f>VLOOKUP($A3170,'Cancelled Orders'!$D$2:$G$10078,4,0)</f>
        <v>Customer Refusal</v>
      </c>
    </row>
    <row r="3171" spans="1:11" ht="13.2" x14ac:dyDescent="0.25">
      <c r="A3171" s="7">
        <v>291601900</v>
      </c>
      <c r="B3171" s="4">
        <v>845398</v>
      </c>
      <c r="C3171" s="4" t="s">
        <v>1129</v>
      </c>
      <c r="D3171" s="7">
        <v>100</v>
      </c>
      <c r="E3171" s="7">
        <v>1</v>
      </c>
      <c r="F3171" s="7">
        <v>100</v>
      </c>
      <c r="G3171" s="5" t="s">
        <v>22</v>
      </c>
      <c r="H3171" s="5" t="s">
        <v>28</v>
      </c>
      <c r="I3171">
        <f>VLOOKUP($A3171,'Cancelled Orders'!$D$2:$L$10078,COLUMN(E3170),0)</f>
        <v>1</v>
      </c>
      <c r="J3171" t="str">
        <f>VLOOKUP($A3171,'Cancelled Orders'!$D$2:$G$10078,3,0)</f>
        <v>Order cancelled through app</v>
      </c>
      <c r="K3171" t="str">
        <f>VLOOKUP($A3171,'Cancelled Orders'!$D$2:$G$10078,4,0)</f>
        <v>Customer Refusal</v>
      </c>
    </row>
    <row r="3172" spans="1:11" ht="13.2" x14ac:dyDescent="0.25">
      <c r="A3172" s="7">
        <v>291201535</v>
      </c>
      <c r="B3172" s="4">
        <v>845398</v>
      </c>
      <c r="C3172" s="4" t="s">
        <v>1129</v>
      </c>
      <c r="D3172" s="7">
        <v>100</v>
      </c>
      <c r="E3172" s="7">
        <v>1</v>
      </c>
      <c r="F3172" s="7">
        <v>100</v>
      </c>
      <c r="G3172" s="5" t="s">
        <v>22</v>
      </c>
      <c r="H3172" s="5" t="s">
        <v>28</v>
      </c>
      <c r="I3172">
        <f>VLOOKUP($A3172,'Cancelled Orders'!$D$2:$L$10078,COLUMN(E3171),0)</f>
        <v>1</v>
      </c>
      <c r="J3172" t="str">
        <f>VLOOKUP($A3172,'Cancelled Orders'!$D$2:$G$10078,3,0)</f>
        <v>Order cancelled through app</v>
      </c>
      <c r="K3172" t="str">
        <f>VLOOKUP($A3172,'Cancelled Orders'!$D$2:$G$10078,4,0)</f>
        <v>Customer Refusal</v>
      </c>
    </row>
    <row r="3173" spans="1:11" ht="13.2" x14ac:dyDescent="0.25">
      <c r="A3173" s="7">
        <v>291197079</v>
      </c>
      <c r="B3173" s="4">
        <v>845398</v>
      </c>
      <c r="C3173" s="4" t="s">
        <v>1129</v>
      </c>
      <c r="D3173" s="7">
        <v>100</v>
      </c>
      <c r="E3173" s="7">
        <v>1</v>
      </c>
      <c r="F3173" s="7">
        <v>100</v>
      </c>
      <c r="G3173" s="5" t="s">
        <v>22</v>
      </c>
      <c r="H3173" s="5" t="s">
        <v>28</v>
      </c>
      <c r="I3173">
        <f>VLOOKUP($A3173,'Cancelled Orders'!$D$2:$L$10078,COLUMN(E3172),0)</f>
        <v>1</v>
      </c>
      <c r="J3173" t="str">
        <f>VLOOKUP($A3173,'Cancelled Orders'!$D$2:$G$10078,3,0)</f>
        <v>Order cancelled through app</v>
      </c>
      <c r="K3173" t="str">
        <f>VLOOKUP($A3173,'Cancelled Orders'!$D$2:$G$10078,4,0)</f>
        <v>Customer Refusal</v>
      </c>
    </row>
    <row r="3174" spans="1:11" ht="13.2" x14ac:dyDescent="0.25">
      <c r="A3174" s="7">
        <v>291188305</v>
      </c>
      <c r="B3174" s="4">
        <v>845398</v>
      </c>
      <c r="C3174" s="4" t="s">
        <v>1129</v>
      </c>
      <c r="D3174" s="7">
        <v>100</v>
      </c>
      <c r="E3174" s="7">
        <v>1</v>
      </c>
      <c r="F3174" s="7">
        <v>100</v>
      </c>
      <c r="G3174" s="5" t="s">
        <v>22</v>
      </c>
      <c r="H3174" s="5" t="s">
        <v>28</v>
      </c>
      <c r="I3174">
        <f>VLOOKUP($A3174,'Cancelled Orders'!$D$2:$L$10078,COLUMN(E3173),0)</f>
        <v>1</v>
      </c>
      <c r="J3174" t="str">
        <f>VLOOKUP($A3174,'Cancelled Orders'!$D$2:$G$10078,3,0)</f>
        <v>Order cancelled through app</v>
      </c>
      <c r="K3174" t="str">
        <f>VLOOKUP($A3174,'Cancelled Orders'!$D$2:$G$10078,4,0)</f>
        <v>Customer Refusal</v>
      </c>
    </row>
    <row r="3175" spans="1:11" ht="13.2" x14ac:dyDescent="0.25">
      <c r="A3175" s="7">
        <v>290720570</v>
      </c>
      <c r="B3175" s="4">
        <v>845398</v>
      </c>
      <c r="C3175" s="4" t="s">
        <v>1129</v>
      </c>
      <c r="D3175" s="7">
        <v>100</v>
      </c>
      <c r="E3175" s="7">
        <v>1</v>
      </c>
      <c r="F3175" s="7">
        <v>100</v>
      </c>
      <c r="G3175" s="5" t="s">
        <v>22</v>
      </c>
      <c r="H3175" s="5" t="s">
        <v>28</v>
      </c>
      <c r="I3175">
        <f>VLOOKUP($A3175,'Cancelled Orders'!$D$2:$L$10078,COLUMN(E3174),0)</f>
        <v>1</v>
      </c>
      <c r="J3175" t="str">
        <f>VLOOKUP($A3175,'Cancelled Orders'!$D$2:$G$10078,3,0)</f>
        <v>Order cancelled through app</v>
      </c>
      <c r="K3175" t="str">
        <f>VLOOKUP($A3175,'Cancelled Orders'!$D$2:$G$10078,4,0)</f>
        <v>Customer Refusal</v>
      </c>
    </row>
    <row r="3176" spans="1:11" ht="13.2" x14ac:dyDescent="0.25">
      <c r="A3176" s="7">
        <v>290691653</v>
      </c>
      <c r="B3176" s="4">
        <v>845398</v>
      </c>
      <c r="C3176" s="4" t="s">
        <v>1129</v>
      </c>
      <c r="D3176" s="7">
        <v>100</v>
      </c>
      <c r="E3176" s="7">
        <v>1</v>
      </c>
      <c r="F3176" s="7">
        <v>100</v>
      </c>
      <c r="G3176" s="5" t="s">
        <v>22</v>
      </c>
      <c r="H3176" s="5" t="s">
        <v>28</v>
      </c>
      <c r="I3176">
        <f>VLOOKUP($A3176,'Cancelled Orders'!$D$2:$L$10078,COLUMN(E3175),0)</f>
        <v>1</v>
      </c>
      <c r="J3176" t="str">
        <f>VLOOKUP($A3176,'Cancelled Orders'!$D$2:$G$10078,3,0)</f>
        <v>Order cancelled through app</v>
      </c>
      <c r="K3176" t="str">
        <f>VLOOKUP($A3176,'Cancelled Orders'!$D$2:$G$10078,4,0)</f>
        <v>Customer Refusal</v>
      </c>
    </row>
    <row r="3177" spans="1:11" ht="13.2" x14ac:dyDescent="0.25">
      <c r="A3177" s="7">
        <v>290676409</v>
      </c>
      <c r="B3177" s="4">
        <v>845398</v>
      </c>
      <c r="C3177" s="4" t="s">
        <v>1129</v>
      </c>
      <c r="D3177" s="7">
        <v>100</v>
      </c>
      <c r="E3177" s="7">
        <v>1</v>
      </c>
      <c r="F3177" s="7">
        <v>100</v>
      </c>
      <c r="G3177" s="5" t="s">
        <v>22</v>
      </c>
      <c r="H3177" s="5" t="s">
        <v>28</v>
      </c>
      <c r="I3177">
        <f>VLOOKUP($A3177,'Cancelled Orders'!$D$2:$L$10078,COLUMN(E3176),0)</f>
        <v>1</v>
      </c>
      <c r="J3177" t="str">
        <f>VLOOKUP($A3177,'Cancelled Orders'!$D$2:$G$10078,3,0)</f>
        <v>Order cancelled through app</v>
      </c>
      <c r="K3177" t="str">
        <f>VLOOKUP($A3177,'Cancelled Orders'!$D$2:$G$10078,4,0)</f>
        <v>Customer Refusal</v>
      </c>
    </row>
    <row r="3178" spans="1:11" ht="13.2" x14ac:dyDescent="0.25">
      <c r="A3178" s="7">
        <v>290672024</v>
      </c>
      <c r="B3178" s="4">
        <v>845398</v>
      </c>
      <c r="C3178" s="4" t="s">
        <v>1129</v>
      </c>
      <c r="D3178" s="7">
        <v>100</v>
      </c>
      <c r="E3178" s="7">
        <v>1</v>
      </c>
      <c r="F3178" s="7">
        <v>100</v>
      </c>
      <c r="G3178" s="5" t="s">
        <v>22</v>
      </c>
      <c r="H3178" s="5" t="s">
        <v>28</v>
      </c>
      <c r="I3178">
        <f>VLOOKUP($A3178,'Cancelled Orders'!$D$2:$L$10078,COLUMN(E3177),0)</f>
        <v>1</v>
      </c>
      <c r="J3178" t="str">
        <f>VLOOKUP($A3178,'Cancelled Orders'!$D$2:$G$10078,3,0)</f>
        <v>Order cancelled through app</v>
      </c>
      <c r="K3178" t="str">
        <f>VLOOKUP($A3178,'Cancelled Orders'!$D$2:$G$10078,4,0)</f>
        <v>Customer Refusal</v>
      </c>
    </row>
    <row r="3179" spans="1:11" ht="13.2" x14ac:dyDescent="0.25">
      <c r="A3179" s="7">
        <v>290200690</v>
      </c>
      <c r="B3179" s="4">
        <v>674920</v>
      </c>
      <c r="C3179" s="4" t="s">
        <v>1130</v>
      </c>
      <c r="D3179" s="7">
        <v>140</v>
      </c>
      <c r="E3179" s="7">
        <v>1</v>
      </c>
      <c r="F3179" s="7">
        <v>140</v>
      </c>
      <c r="G3179" s="5" t="s">
        <v>22</v>
      </c>
      <c r="H3179" s="5" t="s">
        <v>28</v>
      </c>
      <c r="I3179">
        <f>VLOOKUP($A3179,'Cancelled Orders'!$D$2:$L$10078,COLUMN(E3178),0)</f>
        <v>0</v>
      </c>
      <c r="J3179" t="str">
        <f>VLOOKUP($A3179,'Cancelled Orders'!$D$2:$G$10078,3,0)</f>
        <v>Order cancelled through app</v>
      </c>
      <c r="K3179" t="str">
        <f>VLOOKUP($A3179,'Cancelled Orders'!$D$2:$G$10078,4,0)</f>
        <v>Customer Refusal</v>
      </c>
    </row>
    <row r="3180" spans="1:11" ht="13.2" x14ac:dyDescent="0.25">
      <c r="A3180" s="7">
        <v>289769828</v>
      </c>
      <c r="B3180" s="4">
        <v>686489</v>
      </c>
      <c r="C3180" s="4" t="s">
        <v>915</v>
      </c>
      <c r="D3180" s="7">
        <v>126</v>
      </c>
      <c r="E3180" s="7">
        <v>1</v>
      </c>
      <c r="F3180" s="7">
        <v>126</v>
      </c>
      <c r="G3180" s="5" t="s">
        <v>22</v>
      </c>
      <c r="H3180" s="5" t="s">
        <v>28</v>
      </c>
      <c r="I3180">
        <f>VLOOKUP($A3180,'Cancelled Orders'!$D$2:$L$10078,COLUMN(E3179),0)</f>
        <v>1</v>
      </c>
      <c r="J3180" t="str">
        <f>VLOOKUP($A3180,'Cancelled Orders'!$D$2:$G$10078,3,0)</f>
        <v>Cancelled by Restaurant</v>
      </c>
      <c r="K3180" t="str">
        <f>VLOOKUP($A3180,'Cancelled Orders'!$D$2:$G$10078,4,0)</f>
        <v>Customer Refusal</v>
      </c>
    </row>
    <row r="3181" spans="1:11" ht="13.2" x14ac:dyDescent="0.25">
      <c r="A3181" s="7">
        <v>290131313</v>
      </c>
      <c r="B3181" s="4">
        <v>686489</v>
      </c>
      <c r="C3181" s="4" t="s">
        <v>915</v>
      </c>
      <c r="D3181" s="7">
        <v>126</v>
      </c>
      <c r="E3181" s="7">
        <v>1</v>
      </c>
      <c r="F3181" s="7">
        <v>126</v>
      </c>
      <c r="G3181" s="5" t="s">
        <v>22</v>
      </c>
      <c r="H3181" s="5" t="s">
        <v>28</v>
      </c>
      <c r="I3181">
        <f>VLOOKUP($A3181,'Cancelled Orders'!$D$2:$L$10078,COLUMN(E3180),0)</f>
        <v>1</v>
      </c>
      <c r="J3181" t="str">
        <f>VLOOKUP($A3181,'Cancelled Orders'!$D$2:$G$10078,3,0)</f>
        <v>Cancelled by Restaurant</v>
      </c>
      <c r="K3181" t="str">
        <f>VLOOKUP($A3181,'Cancelled Orders'!$D$2:$G$10078,4,0)</f>
        <v>Customer Refusal</v>
      </c>
    </row>
    <row r="3182" spans="1:11" ht="13.2" x14ac:dyDescent="0.25">
      <c r="A3182" s="7">
        <v>289769681</v>
      </c>
      <c r="B3182" s="4">
        <v>686489</v>
      </c>
      <c r="C3182" s="4" t="s">
        <v>915</v>
      </c>
      <c r="D3182" s="7">
        <v>126</v>
      </c>
      <c r="E3182" s="7">
        <v>1</v>
      </c>
      <c r="F3182" s="7">
        <v>126</v>
      </c>
      <c r="G3182" s="5" t="s">
        <v>22</v>
      </c>
      <c r="H3182" s="5" t="s">
        <v>28</v>
      </c>
      <c r="I3182">
        <f>VLOOKUP($A3182,'Cancelled Orders'!$D$2:$L$10078,COLUMN(E3181),0)</f>
        <v>1</v>
      </c>
      <c r="J3182" t="str">
        <f>VLOOKUP($A3182,'Cancelled Orders'!$D$2:$G$10078,3,0)</f>
        <v>Cancelled by Restaurant</v>
      </c>
      <c r="K3182" t="str">
        <f>VLOOKUP($A3182,'Cancelled Orders'!$D$2:$G$10078,4,0)</f>
        <v>Customer Refusal</v>
      </c>
    </row>
    <row r="3183" spans="1:11" ht="13.2" x14ac:dyDescent="0.25">
      <c r="A3183" s="7">
        <v>289819007</v>
      </c>
      <c r="B3183" s="4">
        <v>622505</v>
      </c>
      <c r="C3183" s="4" t="s">
        <v>1131</v>
      </c>
      <c r="D3183" s="7">
        <v>130</v>
      </c>
      <c r="E3183" s="7">
        <v>1</v>
      </c>
      <c r="F3183" s="7">
        <v>130</v>
      </c>
      <c r="G3183" s="5" t="s">
        <v>22</v>
      </c>
      <c r="H3183" s="5" t="s">
        <v>28</v>
      </c>
      <c r="I3183">
        <f>VLOOKUP($A3183,'Cancelled Orders'!$D$2:$L$10078,COLUMN(E3182),0)</f>
        <v>1</v>
      </c>
      <c r="J3183" t="str">
        <f>VLOOKUP($A3183,'Cancelled Orders'!$D$2:$G$10078,3,0)</f>
        <v>Cancelled by Restaurant</v>
      </c>
      <c r="K3183" t="str">
        <f>VLOOKUP($A3183,'Cancelled Orders'!$D$2:$G$10078,4,0)</f>
        <v>Item Unavailable</v>
      </c>
    </row>
    <row r="3184" spans="1:11" ht="13.2" x14ac:dyDescent="0.25">
      <c r="A3184" s="7">
        <v>289724734</v>
      </c>
      <c r="B3184" s="4">
        <v>622505</v>
      </c>
      <c r="C3184" s="4" t="s">
        <v>1131</v>
      </c>
      <c r="D3184" s="7">
        <v>130</v>
      </c>
      <c r="E3184" s="7">
        <v>1</v>
      </c>
      <c r="F3184" s="7">
        <v>130</v>
      </c>
      <c r="G3184" s="5" t="s">
        <v>22</v>
      </c>
      <c r="H3184" s="5" t="s">
        <v>28</v>
      </c>
      <c r="I3184">
        <f>VLOOKUP($A3184,'Cancelled Orders'!$D$2:$L$10078,COLUMN(E3183),0)</f>
        <v>1</v>
      </c>
      <c r="J3184" t="str">
        <f>VLOOKUP($A3184,'Cancelled Orders'!$D$2:$G$10078,3,0)</f>
        <v>Cancelled by Restaurant</v>
      </c>
      <c r="K3184" t="str">
        <f>VLOOKUP($A3184,'Cancelled Orders'!$D$2:$G$10078,4,0)</f>
        <v>Customer Refusal</v>
      </c>
    </row>
    <row r="3185" spans="1:11" ht="13.2" x14ac:dyDescent="0.25">
      <c r="A3185" s="7">
        <v>289723119</v>
      </c>
      <c r="B3185" s="4">
        <v>622505</v>
      </c>
      <c r="C3185" s="4" t="s">
        <v>1131</v>
      </c>
      <c r="D3185" s="7">
        <v>130</v>
      </c>
      <c r="E3185" s="7">
        <v>1</v>
      </c>
      <c r="F3185" s="7">
        <v>130</v>
      </c>
      <c r="G3185" s="5" t="s">
        <v>22</v>
      </c>
      <c r="H3185" s="5" t="s">
        <v>28</v>
      </c>
      <c r="I3185">
        <f>VLOOKUP($A3185,'Cancelled Orders'!$D$2:$L$10078,COLUMN(E3184),0)</f>
        <v>1</v>
      </c>
      <c r="J3185" t="str">
        <f>VLOOKUP($A3185,'Cancelled Orders'!$D$2:$G$10078,3,0)</f>
        <v>Cancelled by Restaurant</v>
      </c>
      <c r="K3185" t="str">
        <f>VLOOKUP($A3185,'Cancelled Orders'!$D$2:$G$10078,4,0)</f>
        <v>Customer Refusal</v>
      </c>
    </row>
    <row r="3186" spans="1:11" ht="13.2" x14ac:dyDescent="0.25">
      <c r="A3186" s="7">
        <v>289692583</v>
      </c>
      <c r="B3186" s="4">
        <v>622505</v>
      </c>
      <c r="C3186" s="4" t="s">
        <v>1131</v>
      </c>
      <c r="D3186" s="7">
        <v>130</v>
      </c>
      <c r="E3186" s="7">
        <v>1</v>
      </c>
      <c r="F3186" s="7">
        <v>130</v>
      </c>
      <c r="G3186" s="5" t="s">
        <v>22</v>
      </c>
      <c r="H3186" s="5" t="s">
        <v>28</v>
      </c>
      <c r="I3186">
        <f>VLOOKUP($A3186,'Cancelled Orders'!$D$2:$L$10078,COLUMN(E3185),0)</f>
        <v>1</v>
      </c>
      <c r="J3186" t="str">
        <f>VLOOKUP($A3186,'Cancelled Orders'!$D$2:$G$10078,3,0)</f>
        <v>Cancelled by Restaurant</v>
      </c>
      <c r="K3186" t="str">
        <f>VLOOKUP($A3186,'Cancelled Orders'!$D$2:$G$10078,4,0)</f>
        <v>Customer Refusal</v>
      </c>
    </row>
    <row r="3187" spans="1:11" ht="13.2" x14ac:dyDescent="0.25">
      <c r="A3187" s="7">
        <v>289819056</v>
      </c>
      <c r="B3187" s="4">
        <v>622505</v>
      </c>
      <c r="C3187" s="4" t="s">
        <v>1131</v>
      </c>
      <c r="D3187" s="7">
        <v>130</v>
      </c>
      <c r="E3187" s="7">
        <v>1</v>
      </c>
      <c r="F3187" s="7">
        <v>130</v>
      </c>
      <c r="G3187" s="5" t="s">
        <v>22</v>
      </c>
      <c r="H3187" s="5" t="s">
        <v>28</v>
      </c>
      <c r="I3187">
        <f>VLOOKUP($A3187,'Cancelled Orders'!$D$2:$L$10078,COLUMN(E3186),0)</f>
        <v>1</v>
      </c>
      <c r="J3187" t="str">
        <f>VLOOKUP($A3187,'Cancelled Orders'!$D$2:$G$10078,3,0)</f>
        <v>Cancelled by Restaurant</v>
      </c>
      <c r="K3187" t="str">
        <f>VLOOKUP($A3187,'Cancelled Orders'!$D$2:$G$10078,4,0)</f>
        <v>Customer Refusal</v>
      </c>
    </row>
    <row r="3188" spans="1:11" ht="13.2" x14ac:dyDescent="0.25">
      <c r="A3188" s="7">
        <v>290174739</v>
      </c>
      <c r="B3188" s="4">
        <v>622505</v>
      </c>
      <c r="C3188" s="4" t="s">
        <v>1131</v>
      </c>
      <c r="D3188" s="7">
        <v>130</v>
      </c>
      <c r="E3188" s="7">
        <v>1</v>
      </c>
      <c r="F3188" s="7">
        <v>130</v>
      </c>
      <c r="G3188" s="5" t="s">
        <v>22</v>
      </c>
      <c r="H3188" s="5" t="s">
        <v>28</v>
      </c>
      <c r="I3188">
        <f>VLOOKUP($A3188,'Cancelled Orders'!$D$2:$L$10078,COLUMN(E3187),0)</f>
        <v>1</v>
      </c>
      <c r="J3188" t="str">
        <f>VLOOKUP($A3188,'Cancelled Orders'!$D$2:$G$10078,3,0)</f>
        <v>Cancelled by Restaurant</v>
      </c>
      <c r="K3188" t="str">
        <f>VLOOKUP($A3188,'Cancelled Orders'!$D$2:$G$10078,4,0)</f>
        <v>Customer Refusal</v>
      </c>
    </row>
    <row r="3189" spans="1:11" ht="13.2" x14ac:dyDescent="0.25">
      <c r="A3189" s="7">
        <v>290217633</v>
      </c>
      <c r="B3189" s="4">
        <v>622507</v>
      </c>
      <c r="C3189" s="4" t="s">
        <v>1132</v>
      </c>
      <c r="D3189" s="7">
        <v>130</v>
      </c>
      <c r="E3189" s="7">
        <v>1</v>
      </c>
      <c r="F3189" s="7">
        <v>130</v>
      </c>
      <c r="G3189" s="5" t="s">
        <v>22</v>
      </c>
      <c r="H3189" s="5" t="s">
        <v>28</v>
      </c>
      <c r="I3189">
        <f>VLOOKUP($A3189,'Cancelled Orders'!$D$2:$L$10078,COLUMN(E3188),0)</f>
        <v>1</v>
      </c>
      <c r="J3189" t="str">
        <f>VLOOKUP($A3189,'Cancelled Orders'!$D$2:$G$10078,3,0)</f>
        <v>Cancelled by Restaurant</v>
      </c>
      <c r="K3189" t="str">
        <f>VLOOKUP($A3189,'Cancelled Orders'!$D$2:$G$10078,4,0)</f>
        <v>Customer Refusal</v>
      </c>
    </row>
    <row r="3190" spans="1:11" ht="13.2" x14ac:dyDescent="0.25">
      <c r="A3190" s="7">
        <v>289799209</v>
      </c>
      <c r="B3190" s="4">
        <v>754407</v>
      </c>
      <c r="C3190" s="4" t="s">
        <v>1133</v>
      </c>
      <c r="D3190" s="7">
        <v>60</v>
      </c>
      <c r="E3190" s="7">
        <v>1</v>
      </c>
      <c r="F3190" s="7">
        <v>60</v>
      </c>
      <c r="G3190" s="5" t="s">
        <v>22</v>
      </c>
      <c r="H3190" s="5" t="s">
        <v>28</v>
      </c>
      <c r="I3190">
        <f>VLOOKUP($A3190,'Cancelled Orders'!$D$2:$L$10078,COLUMN(E3189),0)</f>
        <v>1</v>
      </c>
      <c r="J3190" t="str">
        <f>VLOOKUP($A3190,'Cancelled Orders'!$D$2:$G$10078,3,0)</f>
        <v>Order cancelled through app</v>
      </c>
      <c r="K3190" t="str">
        <f>VLOOKUP($A3190,'Cancelled Orders'!$D$2:$G$10078,4,0)</f>
        <v>Customer Refusal</v>
      </c>
    </row>
    <row r="3191" spans="1:11" ht="13.2" x14ac:dyDescent="0.25">
      <c r="A3191" s="7">
        <v>291205576</v>
      </c>
      <c r="B3191" s="4">
        <v>806402</v>
      </c>
      <c r="C3191" s="4" t="s">
        <v>1134</v>
      </c>
      <c r="D3191" s="7">
        <v>90</v>
      </c>
      <c r="E3191" s="7">
        <v>1</v>
      </c>
      <c r="F3191" s="7">
        <v>90</v>
      </c>
      <c r="G3191" s="5" t="s">
        <v>22</v>
      </c>
      <c r="H3191" s="5" t="s">
        <v>28</v>
      </c>
      <c r="I3191">
        <f>VLOOKUP($A3191,'Cancelled Orders'!$D$2:$L$10078,COLUMN(E3190),0)</f>
        <v>1</v>
      </c>
      <c r="J3191" t="str">
        <f>VLOOKUP($A3191,'Cancelled Orders'!$D$2:$G$10078,3,0)</f>
        <v>Order cancelled through app</v>
      </c>
      <c r="K3191" t="str">
        <f>VLOOKUP($A3191,'Cancelled Orders'!$D$2:$G$10078,4,0)</f>
        <v>Customer Refusal</v>
      </c>
    </row>
    <row r="3192" spans="1:11" ht="13.2" x14ac:dyDescent="0.25">
      <c r="A3192" s="7">
        <v>290254721</v>
      </c>
      <c r="B3192" s="4">
        <v>772978</v>
      </c>
      <c r="C3192" s="4" t="s">
        <v>1135</v>
      </c>
      <c r="D3192" s="7">
        <v>80</v>
      </c>
      <c r="E3192" s="7">
        <v>1</v>
      </c>
      <c r="F3192" s="7">
        <v>80</v>
      </c>
      <c r="G3192" s="5" t="s">
        <v>22</v>
      </c>
      <c r="H3192" s="5" t="s">
        <v>22</v>
      </c>
      <c r="I3192">
        <f>VLOOKUP($A3192,'Cancelled Orders'!$D$2:$L$10078,COLUMN(E3191),0)</f>
        <v>0</v>
      </c>
      <c r="J3192" t="str">
        <f>VLOOKUP($A3192,'Cancelled Orders'!$D$2:$G$10078,3,0)</f>
        <v>Order cancelled through app</v>
      </c>
      <c r="K3192" t="str">
        <f>VLOOKUP($A3192,'Cancelled Orders'!$D$2:$G$10078,4,0)</f>
        <v>Customer Refusal</v>
      </c>
    </row>
    <row r="3193" spans="1:11" ht="13.2" x14ac:dyDescent="0.25">
      <c r="A3193" s="7">
        <v>290242140</v>
      </c>
      <c r="B3193" s="4">
        <v>772978</v>
      </c>
      <c r="C3193" s="4" t="s">
        <v>1135</v>
      </c>
      <c r="D3193" s="7">
        <v>80</v>
      </c>
      <c r="E3193" s="7">
        <v>1</v>
      </c>
      <c r="F3193" s="7">
        <v>80</v>
      </c>
      <c r="G3193" s="5" t="s">
        <v>22</v>
      </c>
      <c r="H3193" s="5" t="s">
        <v>22</v>
      </c>
      <c r="I3193">
        <f>VLOOKUP($A3193,'Cancelled Orders'!$D$2:$L$10078,COLUMN(E3192),0)</f>
        <v>0</v>
      </c>
      <c r="J3193" t="str">
        <f>VLOOKUP($A3193,'Cancelled Orders'!$D$2:$G$10078,3,0)</f>
        <v>Order cancelled through app</v>
      </c>
      <c r="K3193" t="str">
        <f>VLOOKUP($A3193,'Cancelled Orders'!$D$2:$G$10078,4,0)</f>
        <v>Customer Refusal</v>
      </c>
    </row>
    <row r="3194" spans="1:11" ht="13.2" x14ac:dyDescent="0.25">
      <c r="A3194" s="7">
        <v>290683829</v>
      </c>
      <c r="B3194" s="4">
        <v>806448</v>
      </c>
      <c r="C3194" s="4" t="s">
        <v>307</v>
      </c>
      <c r="D3194" s="7">
        <v>102</v>
      </c>
      <c r="E3194" s="7">
        <v>1</v>
      </c>
      <c r="F3194" s="7">
        <v>102</v>
      </c>
      <c r="G3194" s="5" t="s">
        <v>22</v>
      </c>
      <c r="H3194" s="5" t="s">
        <v>28</v>
      </c>
      <c r="I3194">
        <f>VLOOKUP($A3194,'Cancelled Orders'!$D$2:$L$10078,COLUMN(E3193),0)</f>
        <v>1</v>
      </c>
      <c r="J3194" t="str">
        <f>VLOOKUP($A3194,'Cancelled Orders'!$D$2:$G$10078,3,0)</f>
        <v>Order cancelled through app</v>
      </c>
      <c r="K3194" t="str">
        <f>VLOOKUP($A3194,'Cancelled Orders'!$D$2:$G$10078,4,0)</f>
        <v>Customer Refusal</v>
      </c>
    </row>
    <row r="3195" spans="1:11" ht="13.2" x14ac:dyDescent="0.25">
      <c r="A3195" s="7">
        <v>291105678</v>
      </c>
      <c r="B3195" s="4">
        <v>806450</v>
      </c>
      <c r="C3195" s="4" t="s">
        <v>1136</v>
      </c>
      <c r="D3195" s="7">
        <v>97</v>
      </c>
      <c r="E3195" s="7">
        <v>1</v>
      </c>
      <c r="F3195" s="7">
        <v>97</v>
      </c>
      <c r="G3195" s="5" t="s">
        <v>22</v>
      </c>
      <c r="H3195" s="5" t="s">
        <v>28</v>
      </c>
      <c r="I3195">
        <f>VLOOKUP($A3195,'Cancelled Orders'!$D$2:$L$10078,COLUMN(E3194),0)</f>
        <v>1</v>
      </c>
      <c r="J3195" t="str">
        <f>VLOOKUP($A3195,'Cancelled Orders'!$D$2:$G$10078,3,0)</f>
        <v>Order cancelled through app</v>
      </c>
      <c r="K3195" t="str">
        <f>VLOOKUP($A3195,'Cancelled Orders'!$D$2:$G$10078,4,0)</f>
        <v>Customer Refusal</v>
      </c>
    </row>
    <row r="3196" spans="1:11" ht="13.2" x14ac:dyDescent="0.25">
      <c r="A3196" s="7">
        <v>289749358</v>
      </c>
      <c r="B3196" s="4">
        <v>839829</v>
      </c>
      <c r="C3196" s="4" t="s">
        <v>180</v>
      </c>
      <c r="D3196" s="7">
        <v>80</v>
      </c>
      <c r="E3196" s="7">
        <v>1</v>
      </c>
      <c r="F3196" s="7">
        <v>80</v>
      </c>
      <c r="G3196" s="5" t="s">
        <v>22</v>
      </c>
      <c r="H3196" s="5" t="s">
        <v>28</v>
      </c>
      <c r="I3196">
        <f>VLOOKUP($A3196,'Cancelled Orders'!$D$2:$L$10078,COLUMN(E3195),0)</f>
        <v>1</v>
      </c>
      <c r="J3196" t="str">
        <f>VLOOKUP($A3196,'Cancelled Orders'!$D$2:$G$10078,3,0)</f>
        <v>Order cancelled through app</v>
      </c>
      <c r="K3196" t="str">
        <f>VLOOKUP($A3196,'Cancelled Orders'!$D$2:$G$10078,4,0)</f>
        <v>Customer Refusal</v>
      </c>
    </row>
    <row r="3197" spans="1:11" ht="13.2" x14ac:dyDescent="0.25">
      <c r="A3197" s="7">
        <v>289714158</v>
      </c>
      <c r="B3197" s="4">
        <v>839829</v>
      </c>
      <c r="C3197" s="4" t="s">
        <v>180</v>
      </c>
      <c r="D3197" s="7">
        <v>80</v>
      </c>
      <c r="E3197" s="7">
        <v>1</v>
      </c>
      <c r="F3197" s="7">
        <v>80</v>
      </c>
      <c r="G3197" s="5" t="s">
        <v>22</v>
      </c>
      <c r="H3197" s="5" t="s">
        <v>28</v>
      </c>
      <c r="I3197">
        <f>VLOOKUP($A3197,'Cancelled Orders'!$D$2:$L$10078,COLUMN(E3196),0)</f>
        <v>1</v>
      </c>
      <c r="J3197" t="str">
        <f>VLOOKUP($A3197,'Cancelled Orders'!$D$2:$G$10078,3,0)</f>
        <v>Order cancelled through app</v>
      </c>
      <c r="K3197" t="str">
        <f>VLOOKUP($A3197,'Cancelled Orders'!$D$2:$G$10078,4,0)</f>
        <v>Customer Refusal</v>
      </c>
    </row>
    <row r="3198" spans="1:11" ht="13.2" x14ac:dyDescent="0.25">
      <c r="A3198" s="7">
        <v>291547588</v>
      </c>
      <c r="B3198" s="4">
        <v>846440</v>
      </c>
      <c r="C3198" s="4" t="s">
        <v>1137</v>
      </c>
      <c r="D3198" s="7">
        <v>76</v>
      </c>
      <c r="E3198" s="7">
        <v>1</v>
      </c>
      <c r="F3198" s="7">
        <v>76</v>
      </c>
      <c r="G3198" s="5" t="s">
        <v>22</v>
      </c>
      <c r="H3198" s="5" t="s">
        <v>28</v>
      </c>
      <c r="I3198">
        <f>VLOOKUP($A3198,'Cancelled Orders'!$D$2:$L$10078,COLUMN(E3197),0)</f>
        <v>1</v>
      </c>
      <c r="J3198" t="str">
        <f>VLOOKUP($A3198,'Cancelled Orders'!$D$2:$G$10078,3,0)</f>
        <v>Order cancelled through app</v>
      </c>
      <c r="K3198" t="str">
        <f>VLOOKUP($A3198,'Cancelled Orders'!$D$2:$G$10078,4,0)</f>
        <v>Customer Refusal</v>
      </c>
    </row>
    <row r="3199" spans="1:11" ht="13.2" x14ac:dyDescent="0.25">
      <c r="A3199" s="7">
        <v>290592888</v>
      </c>
      <c r="B3199" s="4">
        <v>846440</v>
      </c>
      <c r="C3199" s="4" t="s">
        <v>1137</v>
      </c>
      <c r="D3199" s="7">
        <v>76</v>
      </c>
      <c r="E3199" s="7">
        <v>1</v>
      </c>
      <c r="F3199" s="7">
        <v>76</v>
      </c>
      <c r="G3199" s="5" t="s">
        <v>22</v>
      </c>
      <c r="H3199" s="5" t="s">
        <v>28</v>
      </c>
      <c r="I3199">
        <f>VLOOKUP($A3199,'Cancelled Orders'!$D$2:$L$10078,COLUMN(E3198),0)</f>
        <v>1</v>
      </c>
      <c r="J3199" t="str">
        <f>VLOOKUP($A3199,'Cancelled Orders'!$D$2:$G$10078,3,0)</f>
        <v>Order cancelled through app</v>
      </c>
      <c r="K3199" t="str">
        <f>VLOOKUP($A3199,'Cancelled Orders'!$D$2:$G$10078,4,0)</f>
        <v>Customer Refusal</v>
      </c>
    </row>
    <row r="3200" spans="1:11" ht="13.2" x14ac:dyDescent="0.25">
      <c r="A3200" s="7">
        <v>290667535</v>
      </c>
      <c r="B3200" s="4">
        <v>846440</v>
      </c>
      <c r="C3200" s="4" t="s">
        <v>1137</v>
      </c>
      <c r="D3200" s="7">
        <v>76</v>
      </c>
      <c r="E3200" s="7">
        <v>1</v>
      </c>
      <c r="F3200" s="7">
        <v>76</v>
      </c>
      <c r="G3200" s="5" t="s">
        <v>22</v>
      </c>
      <c r="H3200" s="5" t="s">
        <v>28</v>
      </c>
      <c r="I3200">
        <f>VLOOKUP($A3200,'Cancelled Orders'!$D$2:$L$10078,COLUMN(E3199),0)</f>
        <v>1</v>
      </c>
      <c r="J3200" t="str">
        <f>VLOOKUP($A3200,'Cancelled Orders'!$D$2:$G$10078,3,0)</f>
        <v>Order cancelled through app</v>
      </c>
      <c r="K3200" t="str">
        <f>VLOOKUP($A3200,'Cancelled Orders'!$D$2:$G$10078,4,0)</f>
        <v>Customer Refusal</v>
      </c>
    </row>
    <row r="3201" spans="1:11" ht="13.2" x14ac:dyDescent="0.25">
      <c r="A3201" s="7">
        <v>290206818</v>
      </c>
      <c r="B3201" s="4">
        <v>846440</v>
      </c>
      <c r="C3201" s="4" t="s">
        <v>1137</v>
      </c>
      <c r="D3201" s="7">
        <v>76</v>
      </c>
      <c r="E3201" s="7">
        <v>1</v>
      </c>
      <c r="F3201" s="7">
        <v>76</v>
      </c>
      <c r="G3201" s="5" t="s">
        <v>22</v>
      </c>
      <c r="H3201" s="5" t="s">
        <v>28</v>
      </c>
      <c r="I3201">
        <f>VLOOKUP($A3201,'Cancelled Orders'!$D$2:$L$10078,COLUMN(E3200),0)</f>
        <v>1</v>
      </c>
      <c r="J3201" t="str">
        <f>VLOOKUP($A3201,'Cancelled Orders'!$D$2:$G$10078,3,0)</f>
        <v>Order cancelled through app</v>
      </c>
      <c r="K3201" t="str">
        <f>VLOOKUP($A3201,'Cancelled Orders'!$D$2:$G$10078,4,0)</f>
        <v>Customer Refusal</v>
      </c>
    </row>
    <row r="3202" spans="1:11" ht="13.2" x14ac:dyDescent="0.25">
      <c r="A3202" s="7">
        <v>291120384</v>
      </c>
      <c r="B3202" s="4">
        <v>791018</v>
      </c>
      <c r="C3202" s="4" t="s">
        <v>66</v>
      </c>
      <c r="D3202" s="7">
        <v>95</v>
      </c>
      <c r="E3202" s="7">
        <v>1</v>
      </c>
      <c r="F3202" s="7">
        <v>95</v>
      </c>
      <c r="G3202" s="5" t="s">
        <v>22</v>
      </c>
      <c r="H3202" s="5" t="s">
        <v>28</v>
      </c>
      <c r="I3202">
        <f>VLOOKUP($A3202,'Cancelled Orders'!$D$2:$L$10078,COLUMN(E3201),0)</f>
        <v>1</v>
      </c>
      <c r="J3202" t="str">
        <f>VLOOKUP($A3202,'Cancelled Orders'!$D$2:$G$10078,3,0)</f>
        <v>Order cancelled through app</v>
      </c>
      <c r="K3202" t="str">
        <f>VLOOKUP($A3202,'Cancelled Orders'!$D$2:$G$10078,4,0)</f>
        <v>Customer Refusal</v>
      </c>
    </row>
    <row r="3203" spans="1:11" ht="13.2" x14ac:dyDescent="0.25">
      <c r="A3203" s="7">
        <v>291111294</v>
      </c>
      <c r="B3203" s="4">
        <v>791018</v>
      </c>
      <c r="C3203" s="4" t="s">
        <v>66</v>
      </c>
      <c r="D3203" s="7">
        <v>95</v>
      </c>
      <c r="E3203" s="7">
        <v>1</v>
      </c>
      <c r="F3203" s="7">
        <v>95</v>
      </c>
      <c r="G3203" s="5" t="s">
        <v>22</v>
      </c>
      <c r="H3203" s="5" t="s">
        <v>28</v>
      </c>
      <c r="I3203">
        <f>VLOOKUP($A3203,'Cancelled Orders'!$D$2:$L$10078,COLUMN(E3202),0)</f>
        <v>1</v>
      </c>
      <c r="J3203" t="str">
        <f>VLOOKUP($A3203,'Cancelled Orders'!$D$2:$G$10078,3,0)</f>
        <v>Order cancelled through app</v>
      </c>
      <c r="K3203" t="str">
        <f>VLOOKUP($A3203,'Cancelled Orders'!$D$2:$G$10078,4,0)</f>
        <v>Customer Refusal</v>
      </c>
    </row>
    <row r="3204" spans="1:11" ht="13.2" x14ac:dyDescent="0.25">
      <c r="A3204" s="7">
        <v>291101618</v>
      </c>
      <c r="B3204" s="4">
        <v>791018</v>
      </c>
      <c r="C3204" s="4" t="s">
        <v>66</v>
      </c>
      <c r="D3204" s="7">
        <v>95</v>
      </c>
      <c r="E3204" s="7">
        <v>1</v>
      </c>
      <c r="F3204" s="7">
        <v>95</v>
      </c>
      <c r="G3204" s="5" t="s">
        <v>22</v>
      </c>
      <c r="H3204" s="5" t="s">
        <v>28</v>
      </c>
      <c r="I3204">
        <f>VLOOKUP($A3204,'Cancelled Orders'!$D$2:$L$10078,COLUMN(E3203),0)</f>
        <v>1</v>
      </c>
      <c r="J3204" t="str">
        <f>VLOOKUP($A3204,'Cancelled Orders'!$D$2:$G$10078,3,0)</f>
        <v>Order cancelled through app</v>
      </c>
      <c r="K3204" t="str">
        <f>VLOOKUP($A3204,'Cancelled Orders'!$D$2:$G$10078,4,0)</f>
        <v>Customer Refusal</v>
      </c>
    </row>
    <row r="3205" spans="1:11" ht="13.2" x14ac:dyDescent="0.25">
      <c r="A3205" s="7">
        <v>291099365</v>
      </c>
      <c r="B3205" s="4">
        <v>791018</v>
      </c>
      <c r="C3205" s="4" t="s">
        <v>66</v>
      </c>
      <c r="D3205" s="7">
        <v>95</v>
      </c>
      <c r="E3205" s="7">
        <v>1</v>
      </c>
      <c r="F3205" s="7">
        <v>95</v>
      </c>
      <c r="G3205" s="5" t="s">
        <v>22</v>
      </c>
      <c r="H3205" s="5" t="s">
        <v>28</v>
      </c>
      <c r="I3205">
        <f>VLOOKUP($A3205,'Cancelled Orders'!$D$2:$L$10078,COLUMN(E3204),0)</f>
        <v>1</v>
      </c>
      <c r="J3205" t="str">
        <f>VLOOKUP($A3205,'Cancelled Orders'!$D$2:$G$10078,3,0)</f>
        <v>Order cancelled through app</v>
      </c>
      <c r="K3205" t="str">
        <f>VLOOKUP($A3205,'Cancelled Orders'!$D$2:$G$10078,4,0)</f>
        <v>Customer Refusal</v>
      </c>
    </row>
    <row r="3206" spans="1:11" ht="13.2" x14ac:dyDescent="0.25">
      <c r="A3206" s="7">
        <v>291049147</v>
      </c>
      <c r="B3206" s="4">
        <v>791018</v>
      </c>
      <c r="C3206" s="4" t="s">
        <v>66</v>
      </c>
      <c r="D3206" s="7">
        <v>95</v>
      </c>
      <c r="E3206" s="7">
        <v>1</v>
      </c>
      <c r="F3206" s="7">
        <v>95</v>
      </c>
      <c r="G3206" s="5" t="s">
        <v>22</v>
      </c>
      <c r="H3206" s="5" t="s">
        <v>28</v>
      </c>
      <c r="I3206">
        <f>VLOOKUP($A3206,'Cancelled Orders'!$D$2:$L$10078,COLUMN(E3205),0)</f>
        <v>1</v>
      </c>
      <c r="J3206" t="str">
        <f>VLOOKUP($A3206,'Cancelled Orders'!$D$2:$G$10078,3,0)</f>
        <v>Order cancelled through app</v>
      </c>
      <c r="K3206" t="str">
        <f>VLOOKUP($A3206,'Cancelled Orders'!$D$2:$G$10078,4,0)</f>
        <v>Customer Refusal</v>
      </c>
    </row>
    <row r="3207" spans="1:11" ht="13.2" x14ac:dyDescent="0.25">
      <c r="A3207" s="7">
        <v>291048968</v>
      </c>
      <c r="B3207" s="4">
        <v>791018</v>
      </c>
      <c r="C3207" s="4" t="s">
        <v>66</v>
      </c>
      <c r="D3207" s="7">
        <v>95</v>
      </c>
      <c r="E3207" s="7">
        <v>1</v>
      </c>
      <c r="F3207" s="7">
        <v>95</v>
      </c>
      <c r="G3207" s="5" t="s">
        <v>22</v>
      </c>
      <c r="H3207" s="5" t="s">
        <v>28</v>
      </c>
      <c r="I3207">
        <f>VLOOKUP($A3207,'Cancelled Orders'!$D$2:$L$10078,COLUMN(E3206),0)</f>
        <v>1</v>
      </c>
      <c r="J3207" t="str">
        <f>VLOOKUP($A3207,'Cancelled Orders'!$D$2:$G$10078,3,0)</f>
        <v>Order cancelled through app</v>
      </c>
      <c r="K3207" t="str">
        <f>VLOOKUP($A3207,'Cancelled Orders'!$D$2:$G$10078,4,0)</f>
        <v>Customer Refusal</v>
      </c>
    </row>
    <row r="3208" spans="1:11" ht="13.2" x14ac:dyDescent="0.25">
      <c r="A3208" s="7">
        <v>289798687</v>
      </c>
      <c r="B3208" s="4">
        <v>791018</v>
      </c>
      <c r="C3208" s="4" t="s">
        <v>66</v>
      </c>
      <c r="D3208" s="7">
        <v>95</v>
      </c>
      <c r="E3208" s="7">
        <v>1</v>
      </c>
      <c r="F3208" s="7">
        <v>95</v>
      </c>
      <c r="G3208" s="5" t="s">
        <v>22</v>
      </c>
      <c r="H3208" s="5" t="s">
        <v>28</v>
      </c>
      <c r="I3208">
        <f>VLOOKUP($A3208,'Cancelled Orders'!$D$2:$L$10078,COLUMN(E3207),0)</f>
        <v>1</v>
      </c>
      <c r="J3208" t="str">
        <f>VLOOKUP($A3208,'Cancelled Orders'!$D$2:$G$10078,3,0)</f>
        <v>Order cancelled through app</v>
      </c>
      <c r="K3208" t="str">
        <f>VLOOKUP($A3208,'Cancelled Orders'!$D$2:$G$10078,4,0)</f>
        <v>Customer Refusal</v>
      </c>
    </row>
    <row r="3209" spans="1:11" ht="13.2" x14ac:dyDescent="0.25">
      <c r="A3209" s="7">
        <v>290250020</v>
      </c>
      <c r="B3209" s="4">
        <v>791018</v>
      </c>
      <c r="C3209" s="4" t="s">
        <v>66</v>
      </c>
      <c r="D3209" s="7">
        <v>95</v>
      </c>
      <c r="E3209" s="7">
        <v>1</v>
      </c>
      <c r="F3209" s="7">
        <v>95</v>
      </c>
      <c r="G3209" s="5" t="s">
        <v>22</v>
      </c>
      <c r="H3209" s="5" t="s">
        <v>28</v>
      </c>
      <c r="I3209">
        <f>VLOOKUP($A3209,'Cancelled Orders'!$D$2:$L$10078,COLUMN(E3208),0)</f>
        <v>1</v>
      </c>
      <c r="J3209" t="str">
        <f>VLOOKUP($A3209,'Cancelled Orders'!$D$2:$G$10078,3,0)</f>
        <v>Order cancelled through app</v>
      </c>
      <c r="K3209" t="str">
        <f>VLOOKUP($A3209,'Cancelled Orders'!$D$2:$G$10078,4,0)</f>
        <v>Customer Refusal</v>
      </c>
    </row>
    <row r="3210" spans="1:11" ht="13.2" x14ac:dyDescent="0.25">
      <c r="A3210" s="7">
        <v>290147335</v>
      </c>
      <c r="B3210" s="4">
        <v>791018</v>
      </c>
      <c r="C3210" s="4" t="s">
        <v>66</v>
      </c>
      <c r="D3210" s="7">
        <v>95</v>
      </c>
      <c r="E3210" s="7">
        <v>1</v>
      </c>
      <c r="F3210" s="7">
        <v>95</v>
      </c>
      <c r="G3210" s="5" t="s">
        <v>22</v>
      </c>
      <c r="H3210" s="5" t="s">
        <v>28</v>
      </c>
      <c r="I3210">
        <f>VLOOKUP($A3210,'Cancelled Orders'!$D$2:$L$10078,COLUMN(E3209),0)</f>
        <v>1</v>
      </c>
      <c r="J3210" t="str">
        <f>VLOOKUP($A3210,'Cancelled Orders'!$D$2:$G$10078,3,0)</f>
        <v>Order cancelled through app</v>
      </c>
      <c r="K3210" t="str">
        <f>VLOOKUP($A3210,'Cancelled Orders'!$D$2:$G$10078,4,0)</f>
        <v>Customer Refusal</v>
      </c>
    </row>
    <row r="3211" spans="1:11" ht="13.2" x14ac:dyDescent="0.25">
      <c r="A3211" s="7">
        <v>290207191</v>
      </c>
      <c r="B3211" s="4">
        <v>791018</v>
      </c>
      <c r="C3211" s="4" t="s">
        <v>66</v>
      </c>
      <c r="D3211" s="7">
        <v>95</v>
      </c>
      <c r="E3211" s="7">
        <v>1</v>
      </c>
      <c r="F3211" s="7">
        <v>95</v>
      </c>
      <c r="G3211" s="5" t="s">
        <v>22</v>
      </c>
      <c r="H3211" s="5" t="s">
        <v>28</v>
      </c>
      <c r="I3211">
        <f>VLOOKUP($A3211,'Cancelled Orders'!$D$2:$L$10078,COLUMN(E3210),0)</f>
        <v>1</v>
      </c>
      <c r="J3211" t="str">
        <f>VLOOKUP($A3211,'Cancelled Orders'!$D$2:$G$10078,3,0)</f>
        <v>Order cancelled through app</v>
      </c>
      <c r="K3211" t="str">
        <f>VLOOKUP($A3211,'Cancelled Orders'!$D$2:$G$10078,4,0)</f>
        <v>Customer Refusal</v>
      </c>
    </row>
    <row r="3212" spans="1:11" ht="13.2" x14ac:dyDescent="0.25">
      <c r="A3212" s="7">
        <v>289757868</v>
      </c>
      <c r="B3212" s="4">
        <v>791018</v>
      </c>
      <c r="C3212" s="4" t="s">
        <v>66</v>
      </c>
      <c r="D3212" s="7">
        <v>95</v>
      </c>
      <c r="E3212" s="7">
        <v>1</v>
      </c>
      <c r="F3212" s="7">
        <v>95</v>
      </c>
      <c r="G3212" s="5" t="s">
        <v>22</v>
      </c>
      <c r="H3212" s="5" t="s">
        <v>28</v>
      </c>
      <c r="I3212">
        <f>VLOOKUP($A3212,'Cancelled Orders'!$D$2:$L$10078,COLUMN(E3211),0)</f>
        <v>1</v>
      </c>
      <c r="J3212" t="str">
        <f>VLOOKUP($A3212,'Cancelled Orders'!$D$2:$G$10078,3,0)</f>
        <v>Order cancelled through app</v>
      </c>
      <c r="K3212" t="str">
        <f>VLOOKUP($A3212,'Cancelled Orders'!$D$2:$G$10078,4,0)</f>
        <v>Customer Refusal</v>
      </c>
    </row>
    <row r="3213" spans="1:11" ht="13.2" x14ac:dyDescent="0.25">
      <c r="A3213" s="7">
        <v>290208181</v>
      </c>
      <c r="B3213" s="4">
        <v>792640</v>
      </c>
      <c r="C3213" s="4" t="s">
        <v>1138</v>
      </c>
      <c r="D3213" s="7">
        <v>97</v>
      </c>
      <c r="E3213" s="7">
        <v>1</v>
      </c>
      <c r="F3213" s="7">
        <v>97</v>
      </c>
      <c r="G3213" s="5" t="s">
        <v>22</v>
      </c>
      <c r="H3213" s="5" t="s">
        <v>28</v>
      </c>
      <c r="I3213">
        <f>VLOOKUP($A3213,'Cancelled Orders'!$D$2:$L$10078,COLUMN(E3212),0)</f>
        <v>1</v>
      </c>
      <c r="J3213" t="str">
        <f>VLOOKUP($A3213,'Cancelled Orders'!$D$2:$G$10078,3,0)</f>
        <v>Order cancelled through app</v>
      </c>
      <c r="K3213" t="str">
        <f>VLOOKUP($A3213,'Cancelled Orders'!$D$2:$G$10078,4,0)</f>
        <v>Customer Refusal</v>
      </c>
    </row>
    <row r="3214" spans="1:11" ht="13.2" x14ac:dyDescent="0.25">
      <c r="A3214" s="7">
        <v>291515165</v>
      </c>
      <c r="B3214" s="4">
        <v>579062</v>
      </c>
      <c r="C3214" s="4" t="s">
        <v>1139</v>
      </c>
      <c r="D3214" s="7">
        <v>50</v>
      </c>
      <c r="E3214" s="7">
        <v>1</v>
      </c>
      <c r="F3214" s="7">
        <v>50</v>
      </c>
      <c r="G3214" s="5" t="s">
        <v>22</v>
      </c>
      <c r="H3214" s="5" t="s">
        <v>28</v>
      </c>
      <c r="I3214">
        <f>VLOOKUP($A3214,'Cancelled Orders'!$D$2:$L$10078,COLUMN(E3213),0)</f>
        <v>0</v>
      </c>
      <c r="J3214" t="str">
        <f>VLOOKUP($A3214,'Cancelled Orders'!$D$2:$G$10078,3,0)</f>
        <v>Order cancelled through app</v>
      </c>
      <c r="K3214" t="str">
        <f>VLOOKUP($A3214,'Cancelled Orders'!$D$2:$G$10078,4,0)</f>
        <v>Customer Refusal</v>
      </c>
    </row>
    <row r="3215" spans="1:11" ht="13.2" x14ac:dyDescent="0.25">
      <c r="A3215" s="7">
        <v>291120509</v>
      </c>
      <c r="B3215" s="4">
        <v>579062</v>
      </c>
      <c r="C3215" s="4" t="s">
        <v>1139</v>
      </c>
      <c r="D3215" s="7">
        <v>50</v>
      </c>
      <c r="E3215" s="7">
        <v>1</v>
      </c>
      <c r="F3215" s="7">
        <v>50</v>
      </c>
      <c r="G3215" s="5" t="s">
        <v>22</v>
      </c>
      <c r="H3215" s="5" t="s">
        <v>28</v>
      </c>
      <c r="I3215">
        <f>VLOOKUP($A3215,'Cancelled Orders'!$D$2:$L$10078,COLUMN(E3214),0)</f>
        <v>0</v>
      </c>
      <c r="J3215" t="str">
        <f>VLOOKUP($A3215,'Cancelled Orders'!$D$2:$G$10078,3,0)</f>
        <v>Order cancelled through app</v>
      </c>
      <c r="K3215" t="str">
        <f>VLOOKUP($A3215,'Cancelled Orders'!$D$2:$G$10078,4,0)</f>
        <v>Customer Refusal</v>
      </c>
    </row>
    <row r="3216" spans="1:11" ht="13.2" x14ac:dyDescent="0.25">
      <c r="A3216" s="7">
        <v>290188318</v>
      </c>
      <c r="B3216" s="4">
        <v>703376</v>
      </c>
      <c r="C3216" s="4" t="s">
        <v>1140</v>
      </c>
      <c r="D3216" s="7">
        <v>85</v>
      </c>
      <c r="E3216" s="7">
        <v>1</v>
      </c>
      <c r="F3216" s="7">
        <v>85</v>
      </c>
      <c r="G3216" s="5" t="s">
        <v>22</v>
      </c>
      <c r="H3216" s="5" t="s">
        <v>22</v>
      </c>
      <c r="I3216">
        <f>VLOOKUP($A3216,'Cancelled Orders'!$D$2:$L$10078,COLUMN(E3215),0)</f>
        <v>1</v>
      </c>
      <c r="J3216" t="str">
        <f>VLOOKUP($A3216,'Cancelled Orders'!$D$2:$G$10078,3,0)</f>
        <v>Cancelled by Restaurant</v>
      </c>
      <c r="K3216" t="str">
        <f>VLOOKUP($A3216,'Cancelled Orders'!$D$2:$G$10078,4,0)</f>
        <v>Item Unavailable</v>
      </c>
    </row>
    <row r="3217" spans="1:11" ht="13.2" x14ac:dyDescent="0.25">
      <c r="A3217" s="7">
        <v>290120067</v>
      </c>
      <c r="B3217" s="4">
        <v>656603</v>
      </c>
      <c r="C3217" s="4" t="s">
        <v>336</v>
      </c>
      <c r="D3217" s="7">
        <v>54</v>
      </c>
      <c r="E3217" s="7">
        <v>1</v>
      </c>
      <c r="F3217" s="7">
        <v>54</v>
      </c>
      <c r="G3217" s="5" t="s">
        <v>22</v>
      </c>
      <c r="H3217" s="5" t="s">
        <v>28</v>
      </c>
      <c r="I3217">
        <f>VLOOKUP($A3217,'Cancelled Orders'!$D$2:$L$10078,COLUMN(E3216),0)</f>
        <v>1</v>
      </c>
      <c r="J3217" t="str">
        <f>VLOOKUP($A3217,'Cancelled Orders'!$D$2:$G$10078,3,0)</f>
        <v>Order cancelled through app</v>
      </c>
      <c r="K3217" t="str">
        <f>VLOOKUP($A3217,'Cancelled Orders'!$D$2:$G$10078,4,0)</f>
        <v>Customer Refusal</v>
      </c>
    </row>
    <row r="3218" spans="1:11" ht="13.2" x14ac:dyDescent="0.25">
      <c r="A3218" s="7">
        <v>290156750</v>
      </c>
      <c r="B3218" s="4">
        <v>663006</v>
      </c>
      <c r="C3218" s="4" t="s">
        <v>1141</v>
      </c>
      <c r="D3218" s="7">
        <v>70</v>
      </c>
      <c r="E3218" s="7">
        <v>1</v>
      </c>
      <c r="F3218" s="7">
        <v>70</v>
      </c>
      <c r="G3218" s="5" t="s">
        <v>22</v>
      </c>
      <c r="H3218" s="5" t="s">
        <v>22</v>
      </c>
      <c r="I3218">
        <f>VLOOKUP($A3218,'Cancelled Orders'!$D$2:$L$10078,COLUMN(E3217),0)</f>
        <v>1</v>
      </c>
      <c r="J3218" t="str">
        <f>VLOOKUP($A3218,'Cancelled Orders'!$D$2:$G$10078,3,0)</f>
        <v>Order cancelled through app</v>
      </c>
      <c r="K3218" t="str">
        <f>VLOOKUP($A3218,'Cancelled Orders'!$D$2:$G$10078,4,0)</f>
        <v>Customer Refusal</v>
      </c>
    </row>
    <row r="3219" spans="1:11" ht="13.2" x14ac:dyDescent="0.25">
      <c r="A3219" s="7">
        <v>291451415</v>
      </c>
      <c r="B3219" s="4">
        <v>663516</v>
      </c>
      <c r="C3219" s="4" t="s">
        <v>1142</v>
      </c>
      <c r="D3219" s="7">
        <v>40</v>
      </c>
      <c r="E3219" s="7">
        <v>1</v>
      </c>
      <c r="F3219" s="7">
        <v>40</v>
      </c>
      <c r="G3219" s="5" t="s">
        <v>22</v>
      </c>
      <c r="H3219" s="5" t="s">
        <v>22</v>
      </c>
      <c r="I3219">
        <f>VLOOKUP($A3219,'Cancelled Orders'!$D$2:$L$10078,COLUMN(E3218),0)</f>
        <v>1</v>
      </c>
      <c r="J3219" t="str">
        <f>VLOOKUP($A3219,'Cancelled Orders'!$D$2:$G$10078,3,0)</f>
        <v>Cancelled by Restaurant</v>
      </c>
      <c r="K3219" t="str">
        <f>VLOOKUP($A3219,'Cancelled Orders'!$D$2:$G$10078,4,0)</f>
        <v>Closed Premises</v>
      </c>
    </row>
    <row r="3220" spans="1:11" ht="13.2" x14ac:dyDescent="0.25">
      <c r="A3220" s="7">
        <v>290051096</v>
      </c>
      <c r="B3220" s="4">
        <v>663516</v>
      </c>
      <c r="C3220" s="4" t="s">
        <v>1142</v>
      </c>
      <c r="D3220" s="7">
        <v>40</v>
      </c>
      <c r="E3220" s="7">
        <v>1</v>
      </c>
      <c r="F3220" s="7">
        <v>40</v>
      </c>
      <c r="G3220" s="5" t="s">
        <v>22</v>
      </c>
      <c r="H3220" s="5" t="s">
        <v>22</v>
      </c>
      <c r="I3220">
        <f>VLOOKUP($A3220,'Cancelled Orders'!$D$2:$L$10078,COLUMN(E3219),0)</f>
        <v>1</v>
      </c>
      <c r="J3220" t="str">
        <f>VLOOKUP($A3220,'Cancelled Orders'!$D$2:$G$10078,3,0)</f>
        <v>Cancelled by Restaurant</v>
      </c>
      <c r="K3220" t="str">
        <f>VLOOKUP($A3220,'Cancelled Orders'!$D$2:$G$10078,4,0)</f>
        <v>Closed Premises</v>
      </c>
    </row>
    <row r="3221" spans="1:11" ht="13.2" x14ac:dyDescent="0.25">
      <c r="A3221" s="7">
        <v>291695577</v>
      </c>
      <c r="B3221" s="4">
        <v>664491</v>
      </c>
      <c r="C3221" s="4" t="s">
        <v>1143</v>
      </c>
      <c r="D3221" s="7">
        <v>55</v>
      </c>
      <c r="E3221" s="7">
        <v>1</v>
      </c>
      <c r="F3221" s="7">
        <v>55</v>
      </c>
      <c r="G3221" s="5" t="s">
        <v>22</v>
      </c>
      <c r="H3221" s="5" t="s">
        <v>28</v>
      </c>
      <c r="I3221">
        <f>VLOOKUP($A3221,'Cancelled Orders'!$D$2:$L$10078,COLUMN(E3220),0)</f>
        <v>0</v>
      </c>
      <c r="J3221" t="str">
        <f>VLOOKUP($A3221,'Cancelled Orders'!$D$2:$G$10078,3,0)</f>
        <v>Order cancelled through app</v>
      </c>
      <c r="K3221" t="str">
        <f>VLOOKUP($A3221,'Cancelled Orders'!$D$2:$G$10078,4,0)</f>
        <v>Customer Refusal</v>
      </c>
    </row>
    <row r="3222" spans="1:11" ht="13.2" x14ac:dyDescent="0.25">
      <c r="A3222" s="7">
        <v>289915938</v>
      </c>
      <c r="B3222" s="4">
        <v>664491</v>
      </c>
      <c r="C3222" s="4" t="s">
        <v>1143</v>
      </c>
      <c r="D3222" s="7">
        <v>55</v>
      </c>
      <c r="E3222" s="7">
        <v>1</v>
      </c>
      <c r="F3222" s="7">
        <v>55</v>
      </c>
      <c r="G3222" s="5" t="s">
        <v>22</v>
      </c>
      <c r="H3222" s="5" t="s">
        <v>28</v>
      </c>
      <c r="I3222">
        <f>VLOOKUP($A3222,'Cancelled Orders'!$D$2:$L$10078,COLUMN(E3221),0)</f>
        <v>0</v>
      </c>
      <c r="J3222" t="str">
        <f>VLOOKUP($A3222,'Cancelled Orders'!$D$2:$G$10078,3,0)</f>
        <v>Order cancelled through app</v>
      </c>
      <c r="K3222" t="str">
        <f>VLOOKUP($A3222,'Cancelled Orders'!$D$2:$G$10078,4,0)</f>
        <v>Customer Refusal</v>
      </c>
    </row>
    <row r="3223" spans="1:11" ht="13.2" x14ac:dyDescent="0.25">
      <c r="A3223" s="7">
        <v>290775426</v>
      </c>
      <c r="B3223" s="4">
        <v>665379</v>
      </c>
      <c r="C3223" s="4" t="s">
        <v>1144</v>
      </c>
      <c r="D3223" s="7">
        <v>15</v>
      </c>
      <c r="E3223" s="7">
        <v>1</v>
      </c>
      <c r="F3223" s="7">
        <v>15</v>
      </c>
      <c r="G3223" s="5" t="s">
        <v>22</v>
      </c>
      <c r="H3223" s="5" t="s">
        <v>22</v>
      </c>
      <c r="I3223">
        <f>VLOOKUP($A3223,'Cancelled Orders'!$D$2:$L$10078,COLUMN(E3222),0)</f>
        <v>1</v>
      </c>
      <c r="J3223" t="str">
        <f>VLOOKUP($A3223,'Cancelled Orders'!$D$2:$G$10078,3,0)</f>
        <v>Cancelled by Restaurant</v>
      </c>
      <c r="K3223" t="str">
        <f>VLOOKUP($A3223,'Cancelled Orders'!$D$2:$G$10078,4,0)</f>
        <v>Stock Shortage</v>
      </c>
    </row>
    <row r="3224" spans="1:11" ht="13.2" x14ac:dyDescent="0.25">
      <c r="A3224" s="7">
        <v>291409089</v>
      </c>
      <c r="B3224" s="4">
        <v>666302</v>
      </c>
      <c r="C3224" s="4" t="s">
        <v>1145</v>
      </c>
      <c r="D3224" s="7">
        <v>35</v>
      </c>
      <c r="E3224" s="7">
        <v>1</v>
      </c>
      <c r="F3224" s="7">
        <v>35</v>
      </c>
      <c r="G3224" s="5" t="s">
        <v>28</v>
      </c>
      <c r="H3224" s="5" t="s">
        <v>28</v>
      </c>
      <c r="I3224">
        <f>VLOOKUP($A3224,'Cancelled Orders'!$D$2:$L$10078,COLUMN(E3223),0)</f>
        <v>1</v>
      </c>
      <c r="J3224" t="str">
        <f>VLOOKUP($A3224,'Cancelled Orders'!$D$2:$G$10078,3,0)</f>
        <v>Order cancelled through app</v>
      </c>
      <c r="K3224" t="str">
        <f>VLOOKUP($A3224,'Cancelled Orders'!$D$2:$G$10078,4,0)</f>
        <v>Customer Refusal</v>
      </c>
    </row>
    <row r="3225" spans="1:11" ht="13.2" x14ac:dyDescent="0.25">
      <c r="A3225" s="7">
        <v>290023426</v>
      </c>
      <c r="B3225" s="4">
        <v>666302</v>
      </c>
      <c r="C3225" s="4" t="s">
        <v>1145</v>
      </c>
      <c r="D3225" s="7">
        <v>35</v>
      </c>
      <c r="E3225" s="7">
        <v>1</v>
      </c>
      <c r="F3225" s="7">
        <v>35</v>
      </c>
      <c r="G3225" s="5" t="s">
        <v>28</v>
      </c>
      <c r="H3225" s="5" t="s">
        <v>28</v>
      </c>
      <c r="I3225">
        <f>VLOOKUP($A3225,'Cancelled Orders'!$D$2:$L$10078,COLUMN(E3224),0)</f>
        <v>1</v>
      </c>
      <c r="J3225" t="str">
        <f>VLOOKUP($A3225,'Cancelled Orders'!$D$2:$G$10078,3,0)</f>
        <v>Order cancelled through app</v>
      </c>
      <c r="K3225" t="str">
        <f>VLOOKUP($A3225,'Cancelled Orders'!$D$2:$G$10078,4,0)</f>
        <v>Customer Refusal</v>
      </c>
    </row>
    <row r="3226" spans="1:11" ht="13.2" x14ac:dyDescent="0.25">
      <c r="A3226" s="7">
        <v>291414025</v>
      </c>
      <c r="B3226" s="4">
        <v>666303</v>
      </c>
      <c r="C3226" s="4" t="s">
        <v>1146</v>
      </c>
      <c r="D3226" s="7">
        <v>38</v>
      </c>
      <c r="E3226" s="7">
        <v>1</v>
      </c>
      <c r="F3226" s="7">
        <v>38</v>
      </c>
      <c r="G3226" s="5" t="s">
        <v>28</v>
      </c>
      <c r="H3226" s="5" t="s">
        <v>28</v>
      </c>
      <c r="I3226">
        <f>VLOOKUP($A3226,'Cancelled Orders'!$D$2:$L$10078,COLUMN(E3225),0)</f>
        <v>1</v>
      </c>
      <c r="J3226" t="str">
        <f>VLOOKUP($A3226,'Cancelled Orders'!$D$2:$G$10078,3,0)</f>
        <v>Order cancelled through app</v>
      </c>
      <c r="K3226" t="str">
        <f>VLOOKUP($A3226,'Cancelled Orders'!$D$2:$G$10078,4,0)</f>
        <v>Customer Refusal</v>
      </c>
    </row>
    <row r="3227" spans="1:11" ht="13.2" x14ac:dyDescent="0.25">
      <c r="A3227" s="7">
        <v>291418520</v>
      </c>
      <c r="B3227" s="4">
        <v>666303</v>
      </c>
      <c r="C3227" s="4" t="s">
        <v>1146</v>
      </c>
      <c r="D3227" s="7">
        <v>38</v>
      </c>
      <c r="E3227" s="7">
        <v>1</v>
      </c>
      <c r="F3227" s="7">
        <v>38</v>
      </c>
      <c r="G3227" s="5" t="s">
        <v>28</v>
      </c>
      <c r="H3227" s="5" t="s">
        <v>28</v>
      </c>
      <c r="I3227">
        <f>VLOOKUP($A3227,'Cancelled Orders'!$D$2:$L$10078,COLUMN(E3226),0)</f>
        <v>1</v>
      </c>
      <c r="J3227" t="str">
        <f>VLOOKUP($A3227,'Cancelled Orders'!$D$2:$G$10078,3,0)</f>
        <v>Order cancelled through app</v>
      </c>
      <c r="K3227" t="str">
        <f>VLOOKUP($A3227,'Cancelled Orders'!$D$2:$G$10078,4,0)</f>
        <v>Customer Refusal</v>
      </c>
    </row>
    <row r="3228" spans="1:11" ht="13.2" x14ac:dyDescent="0.25">
      <c r="A3228" s="7">
        <v>290968616</v>
      </c>
      <c r="B3228" s="4">
        <v>666303</v>
      </c>
      <c r="C3228" s="4" t="s">
        <v>1146</v>
      </c>
      <c r="D3228" s="7">
        <v>38</v>
      </c>
      <c r="E3228" s="7">
        <v>1</v>
      </c>
      <c r="F3228" s="7">
        <v>38</v>
      </c>
      <c r="G3228" s="5" t="s">
        <v>28</v>
      </c>
      <c r="H3228" s="5" t="s">
        <v>28</v>
      </c>
      <c r="I3228">
        <f>VLOOKUP($A3228,'Cancelled Orders'!$D$2:$L$10078,COLUMN(E3227),0)</f>
        <v>1</v>
      </c>
      <c r="J3228" t="str">
        <f>VLOOKUP($A3228,'Cancelled Orders'!$D$2:$G$10078,3,0)</f>
        <v>Order cancelled through app</v>
      </c>
      <c r="K3228" t="str">
        <f>VLOOKUP($A3228,'Cancelled Orders'!$D$2:$G$10078,4,0)</f>
        <v>Customer Refusal</v>
      </c>
    </row>
    <row r="3229" spans="1:11" ht="13.2" x14ac:dyDescent="0.25">
      <c r="A3229" s="7">
        <v>290952305</v>
      </c>
      <c r="B3229" s="4">
        <v>666303</v>
      </c>
      <c r="C3229" s="4" t="s">
        <v>1146</v>
      </c>
      <c r="D3229" s="7">
        <v>38</v>
      </c>
      <c r="E3229" s="7">
        <v>1</v>
      </c>
      <c r="F3229" s="7">
        <v>38</v>
      </c>
      <c r="G3229" s="5" t="s">
        <v>28</v>
      </c>
      <c r="H3229" s="5" t="s">
        <v>28</v>
      </c>
      <c r="I3229">
        <f>VLOOKUP($A3229,'Cancelled Orders'!$D$2:$L$10078,COLUMN(E3228),0)</f>
        <v>1</v>
      </c>
      <c r="J3229" t="str">
        <f>VLOOKUP($A3229,'Cancelled Orders'!$D$2:$G$10078,3,0)</f>
        <v>Order cancelled through app</v>
      </c>
      <c r="K3229" t="str">
        <f>VLOOKUP($A3229,'Cancelled Orders'!$D$2:$G$10078,4,0)</f>
        <v>Customer Refusal</v>
      </c>
    </row>
    <row r="3230" spans="1:11" ht="13.2" x14ac:dyDescent="0.25">
      <c r="A3230" s="7">
        <v>290018620</v>
      </c>
      <c r="B3230" s="4">
        <v>666303</v>
      </c>
      <c r="C3230" s="4" t="s">
        <v>1146</v>
      </c>
      <c r="D3230" s="7">
        <v>38</v>
      </c>
      <c r="E3230" s="7">
        <v>1</v>
      </c>
      <c r="F3230" s="7">
        <v>38</v>
      </c>
      <c r="G3230" s="5" t="s">
        <v>28</v>
      </c>
      <c r="H3230" s="5" t="s">
        <v>28</v>
      </c>
      <c r="I3230">
        <f>VLOOKUP($A3230,'Cancelled Orders'!$D$2:$L$10078,COLUMN(E3229),0)</f>
        <v>1</v>
      </c>
      <c r="J3230" t="str">
        <f>VLOOKUP($A3230,'Cancelled Orders'!$D$2:$G$10078,3,0)</f>
        <v>Order cancelled through app</v>
      </c>
      <c r="K3230" t="str">
        <f>VLOOKUP($A3230,'Cancelled Orders'!$D$2:$G$10078,4,0)</f>
        <v>Customer Refusal</v>
      </c>
    </row>
    <row r="3231" spans="1:11" ht="13.2" x14ac:dyDescent="0.25">
      <c r="A3231" s="7">
        <v>290491002</v>
      </c>
      <c r="B3231" s="4">
        <v>666303</v>
      </c>
      <c r="C3231" s="4" t="s">
        <v>1146</v>
      </c>
      <c r="D3231" s="7">
        <v>38</v>
      </c>
      <c r="E3231" s="7">
        <v>1</v>
      </c>
      <c r="F3231" s="7">
        <v>38</v>
      </c>
      <c r="G3231" s="5" t="s">
        <v>28</v>
      </c>
      <c r="H3231" s="5" t="s">
        <v>28</v>
      </c>
      <c r="I3231">
        <f>VLOOKUP($A3231,'Cancelled Orders'!$D$2:$L$10078,COLUMN(E3230),0)</f>
        <v>1</v>
      </c>
      <c r="J3231" t="str">
        <f>VLOOKUP($A3231,'Cancelled Orders'!$D$2:$G$10078,3,0)</f>
        <v>Order cancelled through app</v>
      </c>
      <c r="K3231" t="str">
        <f>VLOOKUP($A3231,'Cancelled Orders'!$D$2:$G$10078,4,0)</f>
        <v>Customer Refusal</v>
      </c>
    </row>
    <row r="3232" spans="1:11" ht="13.2" x14ac:dyDescent="0.25">
      <c r="A3232" s="7">
        <v>290483666</v>
      </c>
      <c r="B3232" s="4">
        <v>666303</v>
      </c>
      <c r="C3232" s="4" t="s">
        <v>1146</v>
      </c>
      <c r="D3232" s="7">
        <v>38</v>
      </c>
      <c r="E3232" s="7">
        <v>1</v>
      </c>
      <c r="F3232" s="7">
        <v>38</v>
      </c>
      <c r="G3232" s="5" t="s">
        <v>28</v>
      </c>
      <c r="H3232" s="5" t="s">
        <v>28</v>
      </c>
      <c r="I3232">
        <f>VLOOKUP($A3232,'Cancelled Orders'!$D$2:$L$10078,COLUMN(E3231),0)</f>
        <v>1</v>
      </c>
      <c r="J3232" t="str">
        <f>VLOOKUP($A3232,'Cancelled Orders'!$D$2:$G$10078,3,0)</f>
        <v>Order cancelled through app</v>
      </c>
      <c r="K3232" t="str">
        <f>VLOOKUP($A3232,'Cancelled Orders'!$D$2:$G$10078,4,0)</f>
        <v>Customer Refusal</v>
      </c>
    </row>
    <row r="3233" spans="1:11" ht="13.2" x14ac:dyDescent="0.25">
      <c r="A3233" s="7">
        <v>290470108</v>
      </c>
      <c r="B3233" s="4">
        <v>666303</v>
      </c>
      <c r="C3233" s="4" t="s">
        <v>1146</v>
      </c>
      <c r="D3233" s="7">
        <v>38</v>
      </c>
      <c r="E3233" s="7">
        <v>1</v>
      </c>
      <c r="F3233" s="7">
        <v>38</v>
      </c>
      <c r="G3233" s="5" t="s">
        <v>28</v>
      </c>
      <c r="H3233" s="5" t="s">
        <v>28</v>
      </c>
      <c r="I3233">
        <f>VLOOKUP($A3233,'Cancelled Orders'!$D$2:$L$10078,COLUMN(E3232),0)</f>
        <v>1</v>
      </c>
      <c r="J3233" t="str">
        <f>VLOOKUP($A3233,'Cancelled Orders'!$D$2:$G$10078,3,0)</f>
        <v>Order cancelled through app</v>
      </c>
      <c r="K3233" t="str">
        <f>VLOOKUP($A3233,'Cancelled Orders'!$D$2:$G$10078,4,0)</f>
        <v>Customer Refusal</v>
      </c>
    </row>
    <row r="3234" spans="1:11" ht="13.2" x14ac:dyDescent="0.25">
      <c r="A3234" s="7">
        <v>290459324</v>
      </c>
      <c r="B3234" s="4">
        <v>666303</v>
      </c>
      <c r="C3234" s="4" t="s">
        <v>1146</v>
      </c>
      <c r="D3234" s="7">
        <v>38</v>
      </c>
      <c r="E3234" s="7">
        <v>1</v>
      </c>
      <c r="F3234" s="7">
        <v>38</v>
      </c>
      <c r="G3234" s="5" t="s">
        <v>28</v>
      </c>
      <c r="H3234" s="5" t="s">
        <v>28</v>
      </c>
      <c r="I3234">
        <f>VLOOKUP($A3234,'Cancelled Orders'!$D$2:$L$10078,COLUMN(E3233),0)</f>
        <v>1</v>
      </c>
      <c r="J3234" t="str">
        <f>VLOOKUP($A3234,'Cancelled Orders'!$D$2:$G$10078,3,0)</f>
        <v>Order cancelled through app</v>
      </c>
      <c r="K3234" t="str">
        <f>VLOOKUP($A3234,'Cancelled Orders'!$D$2:$G$10078,4,0)</f>
        <v>Customer Refusal</v>
      </c>
    </row>
    <row r="3235" spans="1:11" ht="13.2" x14ac:dyDescent="0.25">
      <c r="A3235" s="7">
        <v>290456808</v>
      </c>
      <c r="B3235" s="4">
        <v>666303</v>
      </c>
      <c r="C3235" s="4" t="s">
        <v>1146</v>
      </c>
      <c r="D3235" s="7">
        <v>38</v>
      </c>
      <c r="E3235" s="7">
        <v>1</v>
      </c>
      <c r="F3235" s="7">
        <v>38</v>
      </c>
      <c r="G3235" s="5" t="s">
        <v>28</v>
      </c>
      <c r="H3235" s="5" t="s">
        <v>28</v>
      </c>
      <c r="I3235">
        <f>VLOOKUP($A3235,'Cancelled Orders'!$D$2:$L$10078,COLUMN(E3234),0)</f>
        <v>1</v>
      </c>
      <c r="J3235" t="str">
        <f>VLOOKUP($A3235,'Cancelled Orders'!$D$2:$G$10078,3,0)</f>
        <v>Order cancelled through app</v>
      </c>
      <c r="K3235" t="str">
        <f>VLOOKUP($A3235,'Cancelled Orders'!$D$2:$G$10078,4,0)</f>
        <v>Customer Refusal</v>
      </c>
    </row>
    <row r="3236" spans="1:11" ht="13.2" x14ac:dyDescent="0.25">
      <c r="A3236" s="7">
        <v>290028370</v>
      </c>
      <c r="B3236" s="4">
        <v>666303</v>
      </c>
      <c r="C3236" s="4" t="s">
        <v>1146</v>
      </c>
      <c r="D3236" s="7">
        <v>38</v>
      </c>
      <c r="E3236" s="7">
        <v>1</v>
      </c>
      <c r="F3236" s="7">
        <v>38</v>
      </c>
      <c r="G3236" s="5" t="s">
        <v>28</v>
      </c>
      <c r="H3236" s="5" t="s">
        <v>28</v>
      </c>
      <c r="I3236">
        <f>VLOOKUP($A3236,'Cancelled Orders'!$D$2:$L$10078,COLUMN(E3235),0)</f>
        <v>1</v>
      </c>
      <c r="J3236" t="str">
        <f>VLOOKUP($A3236,'Cancelled Orders'!$D$2:$G$10078,3,0)</f>
        <v>Order cancelled through app</v>
      </c>
      <c r="K3236" t="str">
        <f>VLOOKUP($A3236,'Cancelled Orders'!$D$2:$G$10078,4,0)</f>
        <v>Customer Refusal</v>
      </c>
    </row>
    <row r="3237" spans="1:11" ht="13.2" x14ac:dyDescent="0.25">
      <c r="A3237" s="7">
        <v>290013319</v>
      </c>
      <c r="B3237" s="4">
        <v>666303</v>
      </c>
      <c r="C3237" s="4" t="s">
        <v>1146</v>
      </c>
      <c r="D3237" s="7">
        <v>38</v>
      </c>
      <c r="E3237" s="7">
        <v>1</v>
      </c>
      <c r="F3237" s="7">
        <v>38</v>
      </c>
      <c r="G3237" s="5" t="s">
        <v>28</v>
      </c>
      <c r="H3237" s="5" t="s">
        <v>28</v>
      </c>
      <c r="I3237">
        <f>VLOOKUP($A3237,'Cancelled Orders'!$D$2:$L$10078,COLUMN(E3236),0)</f>
        <v>1</v>
      </c>
      <c r="J3237" t="str">
        <f>VLOOKUP($A3237,'Cancelled Orders'!$D$2:$G$10078,3,0)</f>
        <v>Order cancelled through app</v>
      </c>
      <c r="K3237" t="str">
        <f>VLOOKUP($A3237,'Cancelled Orders'!$D$2:$G$10078,4,0)</f>
        <v>Customer Refusal</v>
      </c>
    </row>
    <row r="3238" spans="1:11" ht="13.2" x14ac:dyDescent="0.25">
      <c r="A3238" s="7">
        <v>290031246</v>
      </c>
      <c r="B3238" s="4">
        <v>666303</v>
      </c>
      <c r="C3238" s="4" t="s">
        <v>1146</v>
      </c>
      <c r="D3238" s="7">
        <v>38</v>
      </c>
      <c r="E3238" s="7">
        <v>1</v>
      </c>
      <c r="F3238" s="7">
        <v>38</v>
      </c>
      <c r="G3238" s="5" t="s">
        <v>28</v>
      </c>
      <c r="H3238" s="5" t="s">
        <v>28</v>
      </c>
      <c r="I3238">
        <f>VLOOKUP($A3238,'Cancelled Orders'!$D$2:$L$10078,COLUMN(E3237),0)</f>
        <v>1</v>
      </c>
      <c r="J3238" t="str">
        <f>VLOOKUP($A3238,'Cancelled Orders'!$D$2:$G$10078,3,0)</f>
        <v>Order cancelled through app</v>
      </c>
      <c r="K3238" t="str">
        <f>VLOOKUP($A3238,'Cancelled Orders'!$D$2:$G$10078,4,0)</f>
        <v>Customer Refusal</v>
      </c>
    </row>
    <row r="3239" spans="1:11" ht="13.2" x14ac:dyDescent="0.25">
      <c r="A3239" s="7">
        <v>290026751</v>
      </c>
      <c r="B3239" s="4">
        <v>666303</v>
      </c>
      <c r="C3239" s="4" t="s">
        <v>1146</v>
      </c>
      <c r="D3239" s="7">
        <v>38</v>
      </c>
      <c r="E3239" s="7">
        <v>1</v>
      </c>
      <c r="F3239" s="7">
        <v>38</v>
      </c>
      <c r="G3239" s="5" t="s">
        <v>28</v>
      </c>
      <c r="H3239" s="5" t="s">
        <v>28</v>
      </c>
      <c r="I3239">
        <f>VLOOKUP($A3239,'Cancelled Orders'!$D$2:$L$10078,COLUMN(E3238),0)</f>
        <v>1</v>
      </c>
      <c r="J3239" t="str">
        <f>VLOOKUP($A3239,'Cancelled Orders'!$D$2:$G$10078,3,0)</f>
        <v>Order cancelled through app</v>
      </c>
      <c r="K3239" t="str">
        <f>VLOOKUP($A3239,'Cancelled Orders'!$D$2:$G$10078,4,0)</f>
        <v>Customer Refusal</v>
      </c>
    </row>
    <row r="3240" spans="1:11" ht="13.2" x14ac:dyDescent="0.25">
      <c r="A3240" s="7">
        <v>290020621</v>
      </c>
      <c r="B3240" s="4">
        <v>666303</v>
      </c>
      <c r="C3240" s="4" t="s">
        <v>1146</v>
      </c>
      <c r="D3240" s="7">
        <v>38</v>
      </c>
      <c r="E3240" s="7">
        <v>1</v>
      </c>
      <c r="F3240" s="7">
        <v>38</v>
      </c>
      <c r="G3240" s="5" t="s">
        <v>28</v>
      </c>
      <c r="H3240" s="5" t="s">
        <v>28</v>
      </c>
      <c r="I3240">
        <f>VLOOKUP($A3240,'Cancelled Orders'!$D$2:$L$10078,COLUMN(E3239),0)</f>
        <v>1</v>
      </c>
      <c r="J3240" t="str">
        <f>VLOOKUP($A3240,'Cancelled Orders'!$D$2:$G$10078,3,0)</f>
        <v>Order cancelled through app</v>
      </c>
      <c r="K3240" t="str">
        <f>VLOOKUP($A3240,'Cancelled Orders'!$D$2:$G$10078,4,0)</f>
        <v>Customer Refusal</v>
      </c>
    </row>
    <row r="3241" spans="1:11" ht="13.2" x14ac:dyDescent="0.25">
      <c r="A3241" s="7">
        <v>290016900</v>
      </c>
      <c r="B3241" s="4">
        <v>666303</v>
      </c>
      <c r="C3241" s="4" t="s">
        <v>1146</v>
      </c>
      <c r="D3241" s="7">
        <v>38</v>
      </c>
      <c r="E3241" s="7">
        <v>1</v>
      </c>
      <c r="F3241" s="7">
        <v>38</v>
      </c>
      <c r="G3241" s="5" t="s">
        <v>28</v>
      </c>
      <c r="H3241" s="5" t="s">
        <v>28</v>
      </c>
      <c r="I3241">
        <f>VLOOKUP($A3241,'Cancelled Orders'!$D$2:$L$10078,COLUMN(E3240),0)</f>
        <v>1</v>
      </c>
      <c r="J3241" t="str">
        <f>VLOOKUP($A3241,'Cancelled Orders'!$D$2:$G$10078,3,0)</f>
        <v>Order cancelled through app</v>
      </c>
      <c r="K3241" t="str">
        <f>VLOOKUP($A3241,'Cancelled Orders'!$D$2:$G$10078,4,0)</f>
        <v>Customer Refusal</v>
      </c>
    </row>
    <row r="3242" spans="1:11" ht="13.2" x14ac:dyDescent="0.25">
      <c r="A3242" s="7">
        <v>289633513</v>
      </c>
      <c r="B3242" s="4">
        <v>666303</v>
      </c>
      <c r="C3242" s="4" t="s">
        <v>1146</v>
      </c>
      <c r="D3242" s="7">
        <v>38</v>
      </c>
      <c r="E3242" s="7">
        <v>1</v>
      </c>
      <c r="F3242" s="7">
        <v>38</v>
      </c>
      <c r="G3242" s="5" t="s">
        <v>28</v>
      </c>
      <c r="H3242" s="5" t="s">
        <v>28</v>
      </c>
      <c r="I3242">
        <f>VLOOKUP($A3242,'Cancelled Orders'!$D$2:$L$10078,COLUMN(E3241),0)</f>
        <v>1</v>
      </c>
      <c r="J3242" t="str">
        <f>VLOOKUP($A3242,'Cancelled Orders'!$D$2:$G$10078,3,0)</f>
        <v>Order cancelled through app</v>
      </c>
      <c r="K3242" t="str">
        <f>VLOOKUP($A3242,'Cancelled Orders'!$D$2:$G$10078,4,0)</f>
        <v>Customer Refusal</v>
      </c>
    </row>
    <row r="3243" spans="1:11" ht="13.2" x14ac:dyDescent="0.25">
      <c r="A3243" s="7">
        <v>289628762</v>
      </c>
      <c r="B3243" s="4">
        <v>666303</v>
      </c>
      <c r="C3243" s="4" t="s">
        <v>1146</v>
      </c>
      <c r="D3243" s="7">
        <v>38</v>
      </c>
      <c r="E3243" s="7">
        <v>1</v>
      </c>
      <c r="F3243" s="7">
        <v>38</v>
      </c>
      <c r="G3243" s="5" t="s">
        <v>28</v>
      </c>
      <c r="H3243" s="5" t="s">
        <v>28</v>
      </c>
      <c r="I3243">
        <f>VLOOKUP($A3243,'Cancelled Orders'!$D$2:$L$10078,COLUMN(E3242),0)</f>
        <v>1</v>
      </c>
      <c r="J3243" t="str">
        <f>VLOOKUP($A3243,'Cancelled Orders'!$D$2:$G$10078,3,0)</f>
        <v>Order cancelled through app</v>
      </c>
      <c r="K3243" t="str">
        <f>VLOOKUP($A3243,'Cancelled Orders'!$D$2:$G$10078,4,0)</f>
        <v>Customer Refusal</v>
      </c>
    </row>
    <row r="3244" spans="1:11" ht="13.2" x14ac:dyDescent="0.25">
      <c r="A3244" s="7">
        <v>291398778</v>
      </c>
      <c r="B3244" s="4">
        <v>666385</v>
      </c>
      <c r="C3244" s="4" t="s">
        <v>1147</v>
      </c>
      <c r="D3244" s="7">
        <v>35</v>
      </c>
      <c r="E3244" s="7">
        <v>1</v>
      </c>
      <c r="F3244" s="7">
        <v>35</v>
      </c>
      <c r="G3244" s="5" t="s">
        <v>22</v>
      </c>
      <c r="H3244" s="5" t="s">
        <v>28</v>
      </c>
      <c r="I3244">
        <f>VLOOKUP($A3244,'Cancelled Orders'!$D$2:$L$10078,COLUMN(E3243),0)</f>
        <v>1</v>
      </c>
      <c r="J3244" t="str">
        <f>VLOOKUP($A3244,'Cancelled Orders'!$D$2:$G$10078,3,0)</f>
        <v>Order cancelled through app</v>
      </c>
      <c r="K3244" t="str">
        <f>VLOOKUP($A3244,'Cancelled Orders'!$D$2:$G$10078,4,0)</f>
        <v>Customer Refusal</v>
      </c>
    </row>
    <row r="3245" spans="1:11" ht="13.2" x14ac:dyDescent="0.25">
      <c r="A3245" s="7">
        <v>290958914</v>
      </c>
      <c r="B3245" s="4">
        <v>666797</v>
      </c>
      <c r="C3245" s="4" t="s">
        <v>1148</v>
      </c>
      <c r="D3245" s="7">
        <v>13</v>
      </c>
      <c r="E3245" s="7">
        <v>1</v>
      </c>
      <c r="F3245" s="7">
        <v>13</v>
      </c>
      <c r="G3245" s="5" t="s">
        <v>28</v>
      </c>
      <c r="H3245" s="5" t="s">
        <v>28</v>
      </c>
      <c r="I3245">
        <f>VLOOKUP($A3245,'Cancelled Orders'!$D$2:$L$10078,COLUMN(E3244),0)</f>
        <v>1</v>
      </c>
      <c r="J3245" t="str">
        <f>VLOOKUP($A3245,'Cancelled Orders'!$D$2:$G$10078,3,0)</f>
        <v>Order cancelled through app</v>
      </c>
      <c r="K3245" t="str">
        <f>VLOOKUP($A3245,'Cancelled Orders'!$D$2:$G$10078,4,0)</f>
        <v>Customer Refusal</v>
      </c>
    </row>
    <row r="3246" spans="1:11" ht="13.2" x14ac:dyDescent="0.25">
      <c r="A3246" s="7">
        <v>290475598</v>
      </c>
      <c r="B3246" s="4">
        <v>666797</v>
      </c>
      <c r="C3246" s="4" t="s">
        <v>1148</v>
      </c>
      <c r="D3246" s="7">
        <v>13</v>
      </c>
      <c r="E3246" s="7">
        <v>1</v>
      </c>
      <c r="F3246" s="7">
        <v>13</v>
      </c>
      <c r="G3246" s="5" t="s">
        <v>28</v>
      </c>
      <c r="H3246" s="5" t="s">
        <v>28</v>
      </c>
      <c r="I3246">
        <f>VLOOKUP($A3246,'Cancelled Orders'!$D$2:$L$10078,COLUMN(E3245),0)</f>
        <v>1</v>
      </c>
      <c r="J3246" t="str">
        <f>VLOOKUP($A3246,'Cancelled Orders'!$D$2:$G$10078,3,0)</f>
        <v>Order cancelled through app</v>
      </c>
      <c r="K3246" t="str">
        <f>VLOOKUP($A3246,'Cancelled Orders'!$D$2:$G$10078,4,0)</f>
        <v>Customer Refusal</v>
      </c>
    </row>
    <row r="3247" spans="1:11" ht="13.2" x14ac:dyDescent="0.25">
      <c r="A3247" s="7">
        <v>290476713</v>
      </c>
      <c r="B3247" s="4">
        <v>666797</v>
      </c>
      <c r="C3247" s="4" t="s">
        <v>1148</v>
      </c>
      <c r="D3247" s="7">
        <v>13</v>
      </c>
      <c r="E3247" s="7">
        <v>1</v>
      </c>
      <c r="F3247" s="7">
        <v>13</v>
      </c>
      <c r="G3247" s="5" t="s">
        <v>28</v>
      </c>
      <c r="H3247" s="5" t="s">
        <v>28</v>
      </c>
      <c r="I3247">
        <f>VLOOKUP($A3247,'Cancelled Orders'!$D$2:$L$10078,COLUMN(E3246),0)</f>
        <v>1</v>
      </c>
      <c r="J3247" t="str">
        <f>VLOOKUP($A3247,'Cancelled Orders'!$D$2:$G$10078,3,0)</f>
        <v>Order cancelled through app</v>
      </c>
      <c r="K3247" t="str">
        <f>VLOOKUP($A3247,'Cancelled Orders'!$D$2:$G$10078,4,0)</f>
        <v>Customer Refusal</v>
      </c>
    </row>
    <row r="3248" spans="1:11" ht="13.2" x14ac:dyDescent="0.25">
      <c r="A3248" s="7">
        <v>290457989</v>
      </c>
      <c r="B3248" s="4">
        <v>666797</v>
      </c>
      <c r="C3248" s="4" t="s">
        <v>1148</v>
      </c>
      <c r="D3248" s="7">
        <v>13</v>
      </c>
      <c r="E3248" s="7">
        <v>1</v>
      </c>
      <c r="F3248" s="7">
        <v>13</v>
      </c>
      <c r="G3248" s="5" t="s">
        <v>28</v>
      </c>
      <c r="H3248" s="5" t="s">
        <v>28</v>
      </c>
      <c r="I3248">
        <f>VLOOKUP($A3248,'Cancelled Orders'!$D$2:$L$10078,COLUMN(E3247),0)</f>
        <v>1</v>
      </c>
      <c r="J3248" t="str">
        <f>VLOOKUP($A3248,'Cancelled Orders'!$D$2:$G$10078,3,0)</f>
        <v>Order cancelled through app</v>
      </c>
      <c r="K3248" t="str">
        <f>VLOOKUP($A3248,'Cancelled Orders'!$D$2:$G$10078,4,0)</f>
        <v>Customer Refusal</v>
      </c>
    </row>
    <row r="3249" spans="1:11" ht="13.2" x14ac:dyDescent="0.25">
      <c r="A3249" s="7">
        <v>290027495</v>
      </c>
      <c r="B3249" s="4">
        <v>666797</v>
      </c>
      <c r="C3249" s="4" t="s">
        <v>1148</v>
      </c>
      <c r="D3249" s="7">
        <v>13</v>
      </c>
      <c r="E3249" s="7">
        <v>1</v>
      </c>
      <c r="F3249" s="7">
        <v>13</v>
      </c>
      <c r="G3249" s="5" t="s">
        <v>28</v>
      </c>
      <c r="H3249" s="5" t="s">
        <v>28</v>
      </c>
      <c r="I3249">
        <f>VLOOKUP($A3249,'Cancelled Orders'!$D$2:$L$10078,COLUMN(E3248),0)</f>
        <v>1</v>
      </c>
      <c r="J3249" t="str">
        <f>VLOOKUP($A3249,'Cancelled Orders'!$D$2:$G$10078,3,0)</f>
        <v>Order cancelled through app</v>
      </c>
      <c r="K3249" t="str">
        <f>VLOOKUP($A3249,'Cancelled Orders'!$D$2:$G$10078,4,0)</f>
        <v>Customer Refusal</v>
      </c>
    </row>
    <row r="3250" spans="1:11" ht="13.2" x14ac:dyDescent="0.25">
      <c r="A3250" s="7">
        <v>290008871</v>
      </c>
      <c r="B3250" s="4">
        <v>666797</v>
      </c>
      <c r="C3250" s="4" t="s">
        <v>1148</v>
      </c>
      <c r="D3250" s="7">
        <v>13</v>
      </c>
      <c r="E3250" s="7">
        <v>1</v>
      </c>
      <c r="F3250" s="7">
        <v>13</v>
      </c>
      <c r="G3250" s="5" t="s">
        <v>28</v>
      </c>
      <c r="H3250" s="5" t="s">
        <v>28</v>
      </c>
      <c r="I3250">
        <f>VLOOKUP($A3250,'Cancelled Orders'!$D$2:$L$10078,COLUMN(E3249),0)</f>
        <v>1</v>
      </c>
      <c r="J3250" t="str">
        <f>VLOOKUP($A3250,'Cancelled Orders'!$D$2:$G$10078,3,0)</f>
        <v>Order cancelled through app</v>
      </c>
      <c r="K3250" t="str">
        <f>VLOOKUP($A3250,'Cancelled Orders'!$D$2:$G$10078,4,0)</f>
        <v>Customer Refusal</v>
      </c>
    </row>
    <row r="3251" spans="1:11" ht="13.2" x14ac:dyDescent="0.25">
      <c r="A3251" s="7">
        <v>290952913</v>
      </c>
      <c r="B3251" s="4">
        <v>666797</v>
      </c>
      <c r="C3251" s="4" t="s">
        <v>1148</v>
      </c>
      <c r="D3251" s="7">
        <v>13</v>
      </c>
      <c r="E3251" s="7">
        <v>1</v>
      </c>
      <c r="F3251" s="7">
        <v>13</v>
      </c>
      <c r="G3251" s="5" t="s">
        <v>28</v>
      </c>
      <c r="H3251" s="5" t="s">
        <v>28</v>
      </c>
      <c r="I3251">
        <f>VLOOKUP($A3251,'Cancelled Orders'!$D$2:$L$10078,COLUMN(E3250),0)</f>
        <v>1</v>
      </c>
      <c r="J3251" t="str">
        <f>VLOOKUP($A3251,'Cancelled Orders'!$D$2:$G$10078,3,0)</f>
        <v>Order cancelled through app</v>
      </c>
      <c r="K3251" t="str">
        <f>VLOOKUP($A3251,'Cancelled Orders'!$D$2:$G$10078,4,0)</f>
        <v>Customer Refusal</v>
      </c>
    </row>
    <row r="3252" spans="1:11" ht="13.2" x14ac:dyDescent="0.25">
      <c r="A3252" s="7">
        <v>289842669</v>
      </c>
      <c r="B3252" s="4">
        <v>668226</v>
      </c>
      <c r="C3252" s="4" t="s">
        <v>274</v>
      </c>
      <c r="D3252" s="7">
        <v>40</v>
      </c>
      <c r="E3252" s="7">
        <v>1</v>
      </c>
      <c r="F3252" s="7">
        <v>40</v>
      </c>
      <c r="G3252" s="5" t="s">
        <v>28</v>
      </c>
      <c r="H3252" s="5" t="s">
        <v>28</v>
      </c>
      <c r="I3252">
        <f>VLOOKUP($A3252,'Cancelled Orders'!$D$2:$L$10078,COLUMN(E3251),0)</f>
        <v>1</v>
      </c>
      <c r="J3252" t="str">
        <f>VLOOKUP($A3252,'Cancelled Orders'!$D$2:$G$10078,3,0)</f>
        <v>Cancelled by Restaurant</v>
      </c>
      <c r="K3252" t="str">
        <f>VLOOKUP($A3252,'Cancelled Orders'!$D$2:$G$10078,4,0)</f>
        <v>Stock Shortage</v>
      </c>
    </row>
    <row r="3253" spans="1:11" ht="13.2" x14ac:dyDescent="0.25">
      <c r="A3253" s="7">
        <v>290247824</v>
      </c>
      <c r="B3253" s="4">
        <v>668397</v>
      </c>
      <c r="C3253" s="4" t="s">
        <v>436</v>
      </c>
      <c r="D3253" s="7">
        <v>15</v>
      </c>
      <c r="E3253" s="7">
        <v>1</v>
      </c>
      <c r="F3253" s="7">
        <v>15</v>
      </c>
      <c r="G3253" s="5" t="s">
        <v>22</v>
      </c>
      <c r="H3253" s="5" t="s">
        <v>22</v>
      </c>
      <c r="I3253">
        <f>VLOOKUP($A3253,'Cancelled Orders'!$D$2:$L$10078,COLUMN(E3252),0)</f>
        <v>1</v>
      </c>
      <c r="J3253" t="str">
        <f>VLOOKUP($A3253,'Cancelled Orders'!$D$2:$G$10078,3,0)</f>
        <v>Cancelled by Restaurant</v>
      </c>
      <c r="K3253" t="str">
        <f>VLOOKUP($A3253,'Cancelled Orders'!$D$2:$G$10078,4,0)</f>
        <v>Customer Refusal</v>
      </c>
    </row>
    <row r="3254" spans="1:11" ht="13.2" x14ac:dyDescent="0.25">
      <c r="A3254" s="7">
        <v>290001175</v>
      </c>
      <c r="B3254" s="4">
        <v>669278</v>
      </c>
      <c r="C3254" s="4" t="s">
        <v>1149</v>
      </c>
      <c r="D3254" s="7">
        <v>44</v>
      </c>
      <c r="E3254" s="7">
        <v>1</v>
      </c>
      <c r="F3254" s="7">
        <v>44</v>
      </c>
      <c r="G3254" s="5" t="s">
        <v>22</v>
      </c>
      <c r="H3254" s="5" t="s">
        <v>22</v>
      </c>
      <c r="I3254">
        <f>VLOOKUP($A3254,'Cancelled Orders'!$D$2:$L$10078,COLUMN(E3253),0)</f>
        <v>1</v>
      </c>
      <c r="J3254" t="str">
        <f>VLOOKUP($A3254,'Cancelled Orders'!$D$2:$G$10078,3,0)</f>
        <v>Order cancelled through app</v>
      </c>
      <c r="K3254" t="str">
        <f>VLOOKUP($A3254,'Cancelled Orders'!$D$2:$G$10078,4,0)</f>
        <v>Customer Refusal</v>
      </c>
    </row>
    <row r="3255" spans="1:11" ht="13.2" x14ac:dyDescent="0.25">
      <c r="A3255" s="7">
        <v>289608161</v>
      </c>
      <c r="B3255" s="4">
        <v>670542</v>
      </c>
      <c r="C3255" s="4" t="s">
        <v>250</v>
      </c>
      <c r="D3255" s="7">
        <v>10</v>
      </c>
      <c r="E3255" s="7">
        <v>1</v>
      </c>
      <c r="F3255" s="7">
        <v>10</v>
      </c>
      <c r="G3255" s="5" t="s">
        <v>22</v>
      </c>
      <c r="H3255" s="5" t="s">
        <v>28</v>
      </c>
      <c r="I3255">
        <f>VLOOKUP($A3255,'Cancelled Orders'!$D$2:$L$10078,COLUMN(E3254),0)</f>
        <v>1</v>
      </c>
      <c r="J3255" t="str">
        <f>VLOOKUP($A3255,'Cancelled Orders'!$D$2:$G$10078,3,0)</f>
        <v>Order cancelled through app</v>
      </c>
      <c r="K3255" t="str">
        <f>VLOOKUP($A3255,'Cancelled Orders'!$D$2:$G$10078,4,0)</f>
        <v>Customer Refusal</v>
      </c>
    </row>
    <row r="3256" spans="1:11" ht="13.2" x14ac:dyDescent="0.25">
      <c r="A3256" s="7">
        <v>290418667</v>
      </c>
      <c r="B3256" s="4">
        <v>670853</v>
      </c>
      <c r="C3256" s="4" t="s">
        <v>569</v>
      </c>
      <c r="D3256" s="7">
        <v>50</v>
      </c>
      <c r="E3256" s="7">
        <v>1</v>
      </c>
      <c r="F3256" s="7">
        <v>50</v>
      </c>
      <c r="G3256" s="5" t="s">
        <v>22</v>
      </c>
      <c r="H3256" s="5" t="s">
        <v>28</v>
      </c>
      <c r="I3256">
        <f>VLOOKUP($A3256,'Cancelled Orders'!$D$2:$L$10078,COLUMN(E3255),0)</f>
        <v>1</v>
      </c>
      <c r="J3256" t="str">
        <f>VLOOKUP($A3256,'Cancelled Orders'!$D$2:$G$10078,3,0)</f>
        <v>Order cancelled through app</v>
      </c>
      <c r="K3256" t="str">
        <f>VLOOKUP($A3256,'Cancelled Orders'!$D$2:$G$10078,4,0)</f>
        <v>Customer Refusal</v>
      </c>
    </row>
    <row r="3257" spans="1:11" ht="13.2" x14ac:dyDescent="0.25">
      <c r="A3257" s="7">
        <v>289955961</v>
      </c>
      <c r="B3257" s="4">
        <v>670853</v>
      </c>
      <c r="C3257" s="4" t="s">
        <v>569</v>
      </c>
      <c r="D3257" s="7">
        <v>50</v>
      </c>
      <c r="E3257" s="7">
        <v>1</v>
      </c>
      <c r="F3257" s="7">
        <v>50</v>
      </c>
      <c r="G3257" s="5" t="s">
        <v>22</v>
      </c>
      <c r="H3257" s="5" t="s">
        <v>28</v>
      </c>
      <c r="I3257">
        <f>VLOOKUP($A3257,'Cancelled Orders'!$D$2:$L$10078,COLUMN(E3256),0)</f>
        <v>1</v>
      </c>
      <c r="J3257" t="str">
        <f>VLOOKUP($A3257,'Cancelled Orders'!$D$2:$G$10078,3,0)</f>
        <v>Order cancelled through app</v>
      </c>
      <c r="K3257" t="str">
        <f>VLOOKUP($A3257,'Cancelled Orders'!$D$2:$G$10078,4,0)</f>
        <v>Customer Refusal</v>
      </c>
    </row>
    <row r="3258" spans="1:11" ht="13.2" x14ac:dyDescent="0.25">
      <c r="A3258" s="7">
        <v>291684333</v>
      </c>
      <c r="B3258" s="4">
        <v>670863</v>
      </c>
      <c r="C3258" s="4" t="s">
        <v>1150</v>
      </c>
      <c r="D3258" s="7">
        <v>45</v>
      </c>
      <c r="E3258" s="7">
        <v>1</v>
      </c>
      <c r="F3258" s="7">
        <v>45</v>
      </c>
      <c r="G3258" s="5" t="s">
        <v>22</v>
      </c>
      <c r="H3258" s="5" t="s">
        <v>28</v>
      </c>
      <c r="I3258">
        <f>VLOOKUP($A3258,'Cancelled Orders'!$D$2:$L$10078,COLUMN(E3257),0)</f>
        <v>1</v>
      </c>
      <c r="J3258" t="str">
        <f>VLOOKUP($A3258,'Cancelled Orders'!$D$2:$G$10078,3,0)</f>
        <v>Order cancelled through app</v>
      </c>
      <c r="K3258" t="str">
        <f>VLOOKUP($A3258,'Cancelled Orders'!$D$2:$G$10078,4,0)</f>
        <v>Customer Refusal</v>
      </c>
    </row>
    <row r="3259" spans="1:11" ht="13.2" x14ac:dyDescent="0.25">
      <c r="A3259" s="7">
        <v>289862964</v>
      </c>
      <c r="B3259" s="4">
        <v>670863</v>
      </c>
      <c r="C3259" s="4" t="s">
        <v>1150</v>
      </c>
      <c r="D3259" s="7">
        <v>45</v>
      </c>
      <c r="E3259" s="7">
        <v>1</v>
      </c>
      <c r="F3259" s="7">
        <v>45</v>
      </c>
      <c r="G3259" s="5" t="s">
        <v>22</v>
      </c>
      <c r="H3259" s="5" t="s">
        <v>28</v>
      </c>
      <c r="I3259">
        <f>VLOOKUP($A3259,'Cancelled Orders'!$D$2:$L$10078,COLUMN(E3258),0)</f>
        <v>1</v>
      </c>
      <c r="J3259" t="str">
        <f>VLOOKUP($A3259,'Cancelled Orders'!$D$2:$G$10078,3,0)</f>
        <v>Order cancelled through app</v>
      </c>
      <c r="K3259" t="str">
        <f>VLOOKUP($A3259,'Cancelled Orders'!$D$2:$G$10078,4,0)</f>
        <v>Customer Refusal</v>
      </c>
    </row>
    <row r="3260" spans="1:11" ht="13.2" x14ac:dyDescent="0.25">
      <c r="A3260" s="7">
        <v>290916292</v>
      </c>
      <c r="B3260" s="4">
        <v>670863</v>
      </c>
      <c r="C3260" s="4" t="s">
        <v>1150</v>
      </c>
      <c r="D3260" s="7">
        <v>45</v>
      </c>
      <c r="E3260" s="7">
        <v>1</v>
      </c>
      <c r="F3260" s="7">
        <v>45</v>
      </c>
      <c r="G3260" s="5" t="s">
        <v>22</v>
      </c>
      <c r="H3260" s="5" t="s">
        <v>28</v>
      </c>
      <c r="I3260">
        <f>VLOOKUP($A3260,'Cancelled Orders'!$D$2:$L$10078,COLUMN(E3259),0)</f>
        <v>1</v>
      </c>
      <c r="J3260" t="str">
        <f>VLOOKUP($A3260,'Cancelled Orders'!$D$2:$G$10078,3,0)</f>
        <v>Order cancelled through app</v>
      </c>
      <c r="K3260" t="str">
        <f>VLOOKUP($A3260,'Cancelled Orders'!$D$2:$G$10078,4,0)</f>
        <v>Customer Refusal</v>
      </c>
    </row>
    <row r="3261" spans="1:11" ht="13.2" x14ac:dyDescent="0.25">
      <c r="A3261" s="7">
        <v>291146940</v>
      </c>
      <c r="B3261" s="4">
        <v>670884</v>
      </c>
      <c r="C3261" s="4" t="s">
        <v>1151</v>
      </c>
      <c r="D3261" s="7">
        <v>85</v>
      </c>
      <c r="E3261" s="7">
        <v>1</v>
      </c>
      <c r="F3261" s="7">
        <v>85</v>
      </c>
      <c r="G3261" s="5" t="s">
        <v>22</v>
      </c>
      <c r="H3261" s="5" t="s">
        <v>28</v>
      </c>
      <c r="I3261">
        <f>VLOOKUP($A3261,'Cancelled Orders'!$D$2:$L$10078,COLUMN(E3260),0)</f>
        <v>1</v>
      </c>
      <c r="J3261" t="str">
        <f>VLOOKUP($A3261,'Cancelled Orders'!$D$2:$G$10078,3,0)</f>
        <v>Order cancelled through app</v>
      </c>
      <c r="K3261" t="str">
        <f>VLOOKUP($A3261,'Cancelled Orders'!$D$2:$G$10078,4,0)</f>
        <v>Customer Refusal</v>
      </c>
    </row>
    <row r="3262" spans="1:11" ht="13.2" x14ac:dyDescent="0.25">
      <c r="A3262" s="7">
        <v>291592571</v>
      </c>
      <c r="B3262" s="4">
        <v>670886</v>
      </c>
      <c r="C3262" s="4" t="s">
        <v>1152</v>
      </c>
      <c r="D3262" s="7">
        <v>119</v>
      </c>
      <c r="E3262" s="7">
        <v>1</v>
      </c>
      <c r="F3262" s="7">
        <v>119</v>
      </c>
      <c r="G3262" s="5" t="s">
        <v>22</v>
      </c>
      <c r="H3262" s="5" t="s">
        <v>28</v>
      </c>
      <c r="I3262">
        <f>VLOOKUP($A3262,'Cancelled Orders'!$D$2:$L$10078,COLUMN(E3261),0)</f>
        <v>1</v>
      </c>
      <c r="J3262" t="str">
        <f>VLOOKUP($A3262,'Cancelled Orders'!$D$2:$G$10078,3,0)</f>
        <v>Order cancelled through app</v>
      </c>
      <c r="K3262" t="str">
        <f>VLOOKUP($A3262,'Cancelled Orders'!$D$2:$G$10078,4,0)</f>
        <v>Customer Refusal</v>
      </c>
    </row>
    <row r="3263" spans="1:11" ht="13.2" x14ac:dyDescent="0.25">
      <c r="A3263" s="7">
        <v>289774614</v>
      </c>
      <c r="B3263" s="4">
        <v>670886</v>
      </c>
      <c r="C3263" s="4" t="s">
        <v>1152</v>
      </c>
      <c r="D3263" s="7">
        <v>119</v>
      </c>
      <c r="E3263" s="7">
        <v>1</v>
      </c>
      <c r="F3263" s="7">
        <v>119</v>
      </c>
      <c r="G3263" s="5" t="s">
        <v>22</v>
      </c>
      <c r="H3263" s="5" t="s">
        <v>28</v>
      </c>
      <c r="I3263">
        <f>VLOOKUP($A3263,'Cancelled Orders'!$D$2:$L$10078,COLUMN(E3262),0)</f>
        <v>1</v>
      </c>
      <c r="J3263" t="str">
        <f>VLOOKUP($A3263,'Cancelled Orders'!$D$2:$G$10078,3,0)</f>
        <v>Order cancelled through app</v>
      </c>
      <c r="K3263" t="str">
        <f>VLOOKUP($A3263,'Cancelled Orders'!$D$2:$G$10078,4,0)</f>
        <v>Customer Refusal</v>
      </c>
    </row>
    <row r="3264" spans="1:11" ht="13.2" x14ac:dyDescent="0.25">
      <c r="A3264" s="7">
        <v>289954956</v>
      </c>
      <c r="B3264" s="4">
        <v>670891</v>
      </c>
      <c r="C3264" s="4" t="s">
        <v>1153</v>
      </c>
      <c r="D3264" s="7">
        <v>78</v>
      </c>
      <c r="E3264" s="7">
        <v>1</v>
      </c>
      <c r="F3264" s="7">
        <v>78</v>
      </c>
      <c r="G3264" s="5" t="s">
        <v>22</v>
      </c>
      <c r="H3264" s="5" t="s">
        <v>28</v>
      </c>
      <c r="I3264">
        <f>VLOOKUP($A3264,'Cancelled Orders'!$D$2:$L$10078,COLUMN(E3263),0)</f>
        <v>1</v>
      </c>
      <c r="J3264" t="str">
        <f>VLOOKUP($A3264,'Cancelled Orders'!$D$2:$G$10078,3,0)</f>
        <v>Order cancelled through app</v>
      </c>
      <c r="K3264" t="str">
        <f>VLOOKUP($A3264,'Cancelled Orders'!$D$2:$G$10078,4,0)</f>
        <v>Customer Refusal</v>
      </c>
    </row>
    <row r="3265" spans="1:11" ht="13.2" x14ac:dyDescent="0.25">
      <c r="A3265" s="7">
        <v>290530495</v>
      </c>
      <c r="B3265" s="4">
        <v>671637</v>
      </c>
      <c r="C3265" s="4" t="s">
        <v>361</v>
      </c>
      <c r="D3265" s="7">
        <v>40</v>
      </c>
      <c r="E3265" s="7">
        <v>1</v>
      </c>
      <c r="F3265" s="7">
        <v>40</v>
      </c>
      <c r="G3265" s="5" t="s">
        <v>22</v>
      </c>
      <c r="H3265" s="5" t="s">
        <v>22</v>
      </c>
      <c r="I3265">
        <f>VLOOKUP($A3265,'Cancelled Orders'!$D$2:$L$10078,COLUMN(E3264),0)</f>
        <v>1</v>
      </c>
      <c r="J3265" t="str">
        <f>VLOOKUP($A3265,'Cancelled Orders'!$D$2:$G$10078,3,0)</f>
        <v>Cancelled by Restaurant</v>
      </c>
      <c r="K3265" t="str">
        <f>VLOOKUP($A3265,'Cancelled Orders'!$D$2:$G$10078,4,0)</f>
        <v>Closed Premises</v>
      </c>
    </row>
    <row r="3266" spans="1:11" ht="13.2" x14ac:dyDescent="0.25">
      <c r="A3266" s="7">
        <v>290786630</v>
      </c>
      <c r="B3266" s="4">
        <v>672268</v>
      </c>
      <c r="C3266" s="4" t="s">
        <v>1154</v>
      </c>
      <c r="D3266" s="7">
        <v>13</v>
      </c>
      <c r="E3266" s="7">
        <v>1</v>
      </c>
      <c r="F3266" s="7">
        <v>13</v>
      </c>
      <c r="G3266" s="5" t="s">
        <v>22</v>
      </c>
      <c r="H3266" s="5" t="s">
        <v>28</v>
      </c>
      <c r="I3266">
        <f>VLOOKUP($A3266,'Cancelled Orders'!$D$2:$L$10078,COLUMN(E3265),0)</f>
        <v>1</v>
      </c>
      <c r="J3266" t="str">
        <f>VLOOKUP($A3266,'Cancelled Orders'!$D$2:$G$10078,3,0)</f>
        <v>Order cancelled through app</v>
      </c>
      <c r="K3266" t="str">
        <f>VLOOKUP($A3266,'Cancelled Orders'!$D$2:$G$10078,4,0)</f>
        <v>Customer Refusal</v>
      </c>
    </row>
    <row r="3267" spans="1:11" ht="13.2" x14ac:dyDescent="0.25">
      <c r="A3267" s="7">
        <v>290335956</v>
      </c>
      <c r="B3267" s="4">
        <v>672268</v>
      </c>
      <c r="C3267" s="4" t="s">
        <v>1154</v>
      </c>
      <c r="D3267" s="7">
        <v>13</v>
      </c>
      <c r="E3267" s="7">
        <v>1</v>
      </c>
      <c r="F3267" s="7">
        <v>13</v>
      </c>
      <c r="G3267" s="5" t="s">
        <v>22</v>
      </c>
      <c r="H3267" s="5" t="s">
        <v>28</v>
      </c>
      <c r="I3267">
        <f>VLOOKUP($A3267,'Cancelled Orders'!$D$2:$L$10078,COLUMN(E3266),0)</f>
        <v>1</v>
      </c>
      <c r="J3267" t="str">
        <f>VLOOKUP($A3267,'Cancelled Orders'!$D$2:$G$10078,3,0)</f>
        <v>Order cancelled through app</v>
      </c>
      <c r="K3267" t="str">
        <f>VLOOKUP($A3267,'Cancelled Orders'!$D$2:$G$10078,4,0)</f>
        <v>Customer Refusal</v>
      </c>
    </row>
    <row r="3268" spans="1:11" ht="13.2" x14ac:dyDescent="0.25">
      <c r="A3268" s="7">
        <v>289892513</v>
      </c>
      <c r="B3268" s="4">
        <v>672268</v>
      </c>
      <c r="C3268" s="4" t="s">
        <v>1154</v>
      </c>
      <c r="D3268" s="7">
        <v>13</v>
      </c>
      <c r="E3268" s="7">
        <v>1</v>
      </c>
      <c r="F3268" s="7">
        <v>13</v>
      </c>
      <c r="G3268" s="5" t="s">
        <v>22</v>
      </c>
      <c r="H3268" s="5" t="s">
        <v>28</v>
      </c>
      <c r="I3268">
        <f>VLOOKUP($A3268,'Cancelled Orders'!$D$2:$L$10078,COLUMN(E3267),0)</f>
        <v>1</v>
      </c>
      <c r="J3268" t="str">
        <f>VLOOKUP($A3268,'Cancelled Orders'!$D$2:$G$10078,3,0)</f>
        <v>Order cancelled through app</v>
      </c>
      <c r="K3268" t="str">
        <f>VLOOKUP($A3268,'Cancelled Orders'!$D$2:$G$10078,4,0)</f>
        <v>Customer Refusal</v>
      </c>
    </row>
    <row r="3269" spans="1:11" ht="13.2" x14ac:dyDescent="0.25">
      <c r="A3269" s="7">
        <v>290798329</v>
      </c>
      <c r="B3269" s="4">
        <v>672268</v>
      </c>
      <c r="C3269" s="4" t="s">
        <v>1154</v>
      </c>
      <c r="D3269" s="7">
        <v>13</v>
      </c>
      <c r="E3269" s="7">
        <v>1</v>
      </c>
      <c r="F3269" s="7">
        <v>13</v>
      </c>
      <c r="G3269" s="5" t="s">
        <v>22</v>
      </c>
      <c r="H3269" s="5" t="s">
        <v>28</v>
      </c>
      <c r="I3269">
        <f>VLOOKUP($A3269,'Cancelled Orders'!$D$2:$L$10078,COLUMN(E3268),0)</f>
        <v>1</v>
      </c>
      <c r="J3269" t="str">
        <f>VLOOKUP($A3269,'Cancelled Orders'!$D$2:$G$10078,3,0)</f>
        <v>Order cancelled through app</v>
      </c>
      <c r="K3269" t="str">
        <f>VLOOKUP($A3269,'Cancelled Orders'!$D$2:$G$10078,4,0)</f>
        <v>Customer Refusal</v>
      </c>
    </row>
    <row r="3270" spans="1:11" ht="13.2" x14ac:dyDescent="0.25">
      <c r="A3270" s="7">
        <v>290734666</v>
      </c>
      <c r="B3270" s="4">
        <v>672268</v>
      </c>
      <c r="C3270" s="4" t="s">
        <v>1154</v>
      </c>
      <c r="D3270" s="7">
        <v>13</v>
      </c>
      <c r="E3270" s="7">
        <v>1</v>
      </c>
      <c r="F3270" s="7">
        <v>13</v>
      </c>
      <c r="G3270" s="5" t="s">
        <v>22</v>
      </c>
      <c r="H3270" s="5" t="s">
        <v>28</v>
      </c>
      <c r="I3270">
        <f>VLOOKUP($A3270,'Cancelled Orders'!$D$2:$L$10078,COLUMN(E3269),0)</f>
        <v>1</v>
      </c>
      <c r="J3270" t="str">
        <f>VLOOKUP($A3270,'Cancelled Orders'!$D$2:$G$10078,3,0)</f>
        <v>Order cancelled through app</v>
      </c>
      <c r="K3270" t="str">
        <f>VLOOKUP($A3270,'Cancelled Orders'!$D$2:$G$10078,4,0)</f>
        <v>Customer Refusal</v>
      </c>
    </row>
    <row r="3271" spans="1:11" ht="13.2" x14ac:dyDescent="0.25">
      <c r="A3271" s="7">
        <v>290365207</v>
      </c>
      <c r="B3271" s="4">
        <v>672269</v>
      </c>
      <c r="C3271" s="4" t="s">
        <v>1155</v>
      </c>
      <c r="D3271" s="7">
        <v>20</v>
      </c>
      <c r="E3271" s="7">
        <v>1</v>
      </c>
      <c r="F3271" s="7">
        <v>20</v>
      </c>
      <c r="G3271" s="5" t="s">
        <v>22</v>
      </c>
      <c r="H3271" s="5" t="s">
        <v>28</v>
      </c>
      <c r="I3271">
        <f>VLOOKUP($A3271,'Cancelled Orders'!$D$2:$L$10078,COLUMN(E3270),0)</f>
        <v>1</v>
      </c>
      <c r="J3271" t="str">
        <f>VLOOKUP($A3271,'Cancelled Orders'!$D$2:$G$10078,3,0)</f>
        <v>Order cancelled through app</v>
      </c>
      <c r="K3271" t="str">
        <f>VLOOKUP($A3271,'Cancelled Orders'!$D$2:$G$10078,4,0)</f>
        <v>Customer Refusal</v>
      </c>
    </row>
    <row r="3272" spans="1:11" ht="13.2" x14ac:dyDescent="0.25">
      <c r="A3272" s="7">
        <v>290948423</v>
      </c>
      <c r="B3272" s="4">
        <v>673711</v>
      </c>
      <c r="C3272" s="4" t="s">
        <v>1156</v>
      </c>
      <c r="D3272" s="7">
        <v>30</v>
      </c>
      <c r="E3272" s="7">
        <v>1</v>
      </c>
      <c r="F3272" s="7">
        <v>30</v>
      </c>
      <c r="G3272" s="5" t="s">
        <v>22</v>
      </c>
      <c r="H3272" s="5" t="s">
        <v>28</v>
      </c>
      <c r="I3272">
        <f>VLOOKUP($A3272,'Cancelled Orders'!$D$2:$L$10078,COLUMN(E3271),0)</f>
        <v>1</v>
      </c>
      <c r="J3272" t="str">
        <f>VLOOKUP($A3272,'Cancelled Orders'!$D$2:$G$10078,3,0)</f>
        <v>Order cancelled through app</v>
      </c>
      <c r="K3272" t="str">
        <f>VLOOKUP($A3272,'Cancelled Orders'!$D$2:$G$10078,4,0)</f>
        <v>Customer Refusal</v>
      </c>
    </row>
    <row r="3273" spans="1:11" ht="13.2" x14ac:dyDescent="0.25">
      <c r="A3273" s="7">
        <v>291209753</v>
      </c>
      <c r="B3273" s="4">
        <v>673854</v>
      </c>
      <c r="C3273" s="4" t="s">
        <v>554</v>
      </c>
      <c r="D3273" s="7">
        <v>119</v>
      </c>
      <c r="E3273" s="7">
        <v>1</v>
      </c>
      <c r="F3273" s="7">
        <v>119</v>
      </c>
      <c r="G3273" s="5" t="s">
        <v>22</v>
      </c>
      <c r="H3273" s="5" t="s">
        <v>28</v>
      </c>
      <c r="I3273">
        <f>VLOOKUP($A3273,'Cancelled Orders'!$D$2:$L$10078,COLUMN(E3272),0)</f>
        <v>1</v>
      </c>
      <c r="J3273" t="str">
        <f>VLOOKUP($A3273,'Cancelled Orders'!$D$2:$G$10078,3,0)</f>
        <v>Order cancelled through app</v>
      </c>
      <c r="K3273" t="str">
        <f>VLOOKUP($A3273,'Cancelled Orders'!$D$2:$G$10078,4,0)</f>
        <v>Customer Refusal</v>
      </c>
    </row>
    <row r="3274" spans="1:11" ht="13.2" x14ac:dyDescent="0.25">
      <c r="A3274" s="7">
        <v>291548137</v>
      </c>
      <c r="B3274" s="4">
        <v>673854</v>
      </c>
      <c r="C3274" s="4" t="s">
        <v>554</v>
      </c>
      <c r="D3274" s="7">
        <v>119</v>
      </c>
      <c r="E3274" s="7">
        <v>1</v>
      </c>
      <c r="F3274" s="7">
        <v>119</v>
      </c>
      <c r="G3274" s="5" t="s">
        <v>22</v>
      </c>
      <c r="H3274" s="5" t="s">
        <v>28</v>
      </c>
      <c r="I3274">
        <f>VLOOKUP($A3274,'Cancelled Orders'!$D$2:$L$10078,COLUMN(E3273),0)</f>
        <v>1</v>
      </c>
      <c r="J3274" t="str">
        <f>VLOOKUP($A3274,'Cancelled Orders'!$D$2:$G$10078,3,0)</f>
        <v>Order cancelled through app</v>
      </c>
      <c r="K3274" t="str">
        <f>VLOOKUP($A3274,'Cancelled Orders'!$D$2:$G$10078,4,0)</f>
        <v>Customer Refusal</v>
      </c>
    </row>
    <row r="3275" spans="1:11" ht="13.2" x14ac:dyDescent="0.25">
      <c r="A3275" s="7">
        <v>290646903</v>
      </c>
      <c r="B3275" s="4">
        <v>673854</v>
      </c>
      <c r="C3275" s="4" t="s">
        <v>554</v>
      </c>
      <c r="D3275" s="7">
        <v>119</v>
      </c>
      <c r="E3275" s="7">
        <v>1</v>
      </c>
      <c r="F3275" s="7">
        <v>119</v>
      </c>
      <c r="G3275" s="5" t="s">
        <v>22</v>
      </c>
      <c r="H3275" s="5" t="s">
        <v>28</v>
      </c>
      <c r="I3275">
        <f>VLOOKUP($A3275,'Cancelled Orders'!$D$2:$L$10078,COLUMN(E3274),0)</f>
        <v>1</v>
      </c>
      <c r="J3275" t="str">
        <f>VLOOKUP($A3275,'Cancelled Orders'!$D$2:$G$10078,3,0)</f>
        <v>Order cancelled through app</v>
      </c>
      <c r="K3275" t="str">
        <f>VLOOKUP($A3275,'Cancelled Orders'!$D$2:$G$10078,4,0)</f>
        <v>Customer Refusal</v>
      </c>
    </row>
    <row r="3276" spans="1:11" ht="13.2" x14ac:dyDescent="0.25">
      <c r="A3276" s="7">
        <v>290812981</v>
      </c>
      <c r="B3276" s="4">
        <v>673900</v>
      </c>
      <c r="C3276" s="4" t="s">
        <v>1157</v>
      </c>
      <c r="D3276" s="7">
        <v>72.45</v>
      </c>
      <c r="E3276" s="7">
        <v>1</v>
      </c>
      <c r="F3276" s="7">
        <v>72.45</v>
      </c>
      <c r="G3276" s="5" t="s">
        <v>22</v>
      </c>
      <c r="H3276" s="5" t="s">
        <v>28</v>
      </c>
      <c r="I3276">
        <f>VLOOKUP($A3276,'Cancelled Orders'!$D$2:$L$10078,COLUMN(E3275),0)</f>
        <v>1</v>
      </c>
      <c r="J3276" t="str">
        <f>VLOOKUP($A3276,'Cancelled Orders'!$D$2:$G$10078,3,0)</f>
        <v>Order cancelled through app</v>
      </c>
      <c r="K3276" t="str">
        <f>VLOOKUP($A3276,'Cancelled Orders'!$D$2:$G$10078,4,0)</f>
        <v>Customer Refusal</v>
      </c>
    </row>
    <row r="3277" spans="1:11" ht="13.2" x14ac:dyDescent="0.25">
      <c r="A3277" s="7">
        <v>289674810</v>
      </c>
      <c r="B3277" s="4">
        <v>673900</v>
      </c>
      <c r="C3277" s="4" t="s">
        <v>1157</v>
      </c>
      <c r="D3277" s="7">
        <v>72.45</v>
      </c>
      <c r="E3277" s="7">
        <v>1</v>
      </c>
      <c r="F3277" s="7">
        <v>72.45</v>
      </c>
      <c r="G3277" s="5" t="s">
        <v>22</v>
      </c>
      <c r="H3277" s="5" t="s">
        <v>28</v>
      </c>
      <c r="I3277">
        <f>VLOOKUP($A3277,'Cancelled Orders'!$D$2:$L$10078,COLUMN(E3276),0)</f>
        <v>1</v>
      </c>
      <c r="J3277" t="str">
        <f>VLOOKUP($A3277,'Cancelled Orders'!$D$2:$G$10078,3,0)</f>
        <v>Order cancelled through app</v>
      </c>
      <c r="K3277" t="str">
        <f>VLOOKUP($A3277,'Cancelled Orders'!$D$2:$G$10078,4,0)</f>
        <v>Customer Refusal</v>
      </c>
    </row>
    <row r="3278" spans="1:11" ht="13.2" x14ac:dyDescent="0.25">
      <c r="A3278" s="7">
        <v>290318731</v>
      </c>
      <c r="B3278" s="4">
        <v>673900</v>
      </c>
      <c r="C3278" s="4" t="s">
        <v>1157</v>
      </c>
      <c r="D3278" s="7">
        <v>72.45</v>
      </c>
      <c r="E3278" s="7">
        <v>1</v>
      </c>
      <c r="F3278" s="7">
        <v>72.45</v>
      </c>
      <c r="G3278" s="5" t="s">
        <v>22</v>
      </c>
      <c r="H3278" s="5" t="s">
        <v>28</v>
      </c>
      <c r="I3278">
        <f>VLOOKUP($A3278,'Cancelled Orders'!$D$2:$L$10078,COLUMN(E3277),0)</f>
        <v>1</v>
      </c>
      <c r="J3278" t="str">
        <f>VLOOKUP($A3278,'Cancelled Orders'!$D$2:$G$10078,3,0)</f>
        <v>Order cancelled through app</v>
      </c>
      <c r="K3278" t="str">
        <f>VLOOKUP($A3278,'Cancelled Orders'!$D$2:$G$10078,4,0)</f>
        <v>Customer Refusal</v>
      </c>
    </row>
    <row r="3279" spans="1:11" ht="13.2" x14ac:dyDescent="0.25">
      <c r="A3279" s="7">
        <v>289822625</v>
      </c>
      <c r="B3279" s="4">
        <v>673905</v>
      </c>
      <c r="C3279" s="4" t="s">
        <v>1158</v>
      </c>
      <c r="D3279" s="7">
        <v>94.5</v>
      </c>
      <c r="E3279" s="7">
        <v>1</v>
      </c>
      <c r="F3279" s="7">
        <v>94.5</v>
      </c>
      <c r="G3279" s="5" t="s">
        <v>22</v>
      </c>
      <c r="H3279" s="5" t="s">
        <v>28</v>
      </c>
      <c r="I3279">
        <f>VLOOKUP($A3279,'Cancelled Orders'!$D$2:$L$10078,COLUMN(E3278),0)</f>
        <v>1</v>
      </c>
      <c r="J3279" t="str">
        <f>VLOOKUP($A3279,'Cancelled Orders'!$D$2:$G$10078,3,0)</f>
        <v>Order cancelled through app</v>
      </c>
      <c r="K3279" t="str">
        <f>VLOOKUP($A3279,'Cancelled Orders'!$D$2:$G$10078,4,0)</f>
        <v>Customer Refusal</v>
      </c>
    </row>
    <row r="3280" spans="1:11" ht="13.2" x14ac:dyDescent="0.25">
      <c r="A3280" s="7">
        <v>291021028</v>
      </c>
      <c r="B3280" s="4">
        <v>673906</v>
      </c>
      <c r="C3280" s="4" t="s">
        <v>1159</v>
      </c>
      <c r="D3280" s="7">
        <v>94.5</v>
      </c>
      <c r="E3280" s="7">
        <v>1</v>
      </c>
      <c r="F3280" s="7">
        <v>94.5</v>
      </c>
      <c r="G3280" s="5" t="s">
        <v>22</v>
      </c>
      <c r="H3280" s="5" t="s">
        <v>28</v>
      </c>
      <c r="I3280">
        <f>VLOOKUP($A3280,'Cancelled Orders'!$D$2:$L$10078,COLUMN(E3279),0)</f>
        <v>1</v>
      </c>
      <c r="J3280" t="str">
        <f>VLOOKUP($A3280,'Cancelled Orders'!$D$2:$G$10078,3,0)</f>
        <v>Order cancelled through app</v>
      </c>
      <c r="K3280" t="str">
        <f>VLOOKUP($A3280,'Cancelled Orders'!$D$2:$G$10078,4,0)</f>
        <v>Customer Refusal</v>
      </c>
    </row>
    <row r="3281" spans="1:11" ht="13.2" x14ac:dyDescent="0.25">
      <c r="A3281" s="7">
        <v>290361887</v>
      </c>
      <c r="B3281" s="4">
        <v>673926</v>
      </c>
      <c r="C3281" s="4" t="s">
        <v>1160</v>
      </c>
      <c r="D3281" s="7">
        <v>68.25</v>
      </c>
      <c r="E3281" s="7">
        <v>1</v>
      </c>
      <c r="F3281" s="7">
        <v>68.25</v>
      </c>
      <c r="G3281" s="5" t="s">
        <v>22</v>
      </c>
      <c r="H3281" s="5" t="s">
        <v>28</v>
      </c>
      <c r="I3281">
        <f>VLOOKUP($A3281,'Cancelled Orders'!$D$2:$L$10078,COLUMN(E3280),0)</f>
        <v>1</v>
      </c>
      <c r="J3281" t="str">
        <f>VLOOKUP($A3281,'Cancelled Orders'!$D$2:$G$10078,3,0)</f>
        <v>Order cancelled through app</v>
      </c>
      <c r="K3281" t="str">
        <f>VLOOKUP($A3281,'Cancelled Orders'!$D$2:$G$10078,4,0)</f>
        <v>Customer Refusal</v>
      </c>
    </row>
    <row r="3282" spans="1:11" ht="13.2" x14ac:dyDescent="0.25">
      <c r="A3282" s="7">
        <v>289874590</v>
      </c>
      <c r="B3282" s="4">
        <v>673933</v>
      </c>
      <c r="C3282" s="4" t="s">
        <v>1161</v>
      </c>
      <c r="D3282" s="7">
        <v>89.25</v>
      </c>
      <c r="E3282" s="7">
        <v>1</v>
      </c>
      <c r="F3282" s="7">
        <v>89.25</v>
      </c>
      <c r="G3282" s="5" t="s">
        <v>22</v>
      </c>
      <c r="H3282" s="5" t="s">
        <v>28</v>
      </c>
      <c r="I3282">
        <f>VLOOKUP($A3282,'Cancelled Orders'!$D$2:$L$10078,COLUMN(E3281),0)</f>
        <v>1</v>
      </c>
      <c r="J3282" t="str">
        <f>VLOOKUP($A3282,'Cancelled Orders'!$D$2:$G$10078,3,0)</f>
        <v>Order cancelled through app</v>
      </c>
      <c r="K3282" t="str">
        <f>VLOOKUP($A3282,'Cancelled Orders'!$D$2:$G$10078,4,0)</f>
        <v>Customer Refusal</v>
      </c>
    </row>
    <row r="3283" spans="1:11" ht="13.2" x14ac:dyDescent="0.25">
      <c r="A3283" s="7">
        <v>291216021</v>
      </c>
      <c r="B3283" s="4">
        <v>673961</v>
      </c>
      <c r="C3283" s="4" t="s">
        <v>1162</v>
      </c>
      <c r="D3283" s="7">
        <v>525</v>
      </c>
      <c r="E3283" s="7">
        <v>1</v>
      </c>
      <c r="F3283" s="7">
        <v>525</v>
      </c>
      <c r="G3283" s="5" t="s">
        <v>22</v>
      </c>
      <c r="H3283" s="5" t="s">
        <v>28</v>
      </c>
      <c r="I3283">
        <f>VLOOKUP($A3283,'Cancelled Orders'!$D$2:$L$10078,COLUMN(E3282),0)</f>
        <v>1</v>
      </c>
      <c r="J3283" t="str">
        <f>VLOOKUP($A3283,'Cancelled Orders'!$D$2:$G$10078,3,0)</f>
        <v>Order cancelled through app</v>
      </c>
      <c r="K3283" t="str">
        <f>VLOOKUP($A3283,'Cancelled Orders'!$D$2:$G$10078,4,0)</f>
        <v>Customer Refusal</v>
      </c>
    </row>
    <row r="3284" spans="1:11" ht="13.2" x14ac:dyDescent="0.25">
      <c r="A3284" s="7">
        <v>289760419</v>
      </c>
      <c r="B3284" s="4">
        <v>674928</v>
      </c>
      <c r="C3284" s="4" t="s">
        <v>1163</v>
      </c>
      <c r="D3284" s="7">
        <v>59</v>
      </c>
      <c r="E3284" s="7">
        <v>1</v>
      </c>
      <c r="F3284" s="7">
        <v>59</v>
      </c>
      <c r="G3284" s="5" t="s">
        <v>22</v>
      </c>
      <c r="H3284" s="5" t="s">
        <v>28</v>
      </c>
      <c r="I3284">
        <f>VLOOKUP($A3284,'Cancelled Orders'!$D$2:$L$10078,COLUMN(E3283),0)</f>
        <v>0</v>
      </c>
      <c r="J3284" t="str">
        <f>VLOOKUP($A3284,'Cancelled Orders'!$D$2:$G$10078,3,0)</f>
        <v>Order cancelled through app</v>
      </c>
      <c r="K3284" t="str">
        <f>VLOOKUP($A3284,'Cancelled Orders'!$D$2:$G$10078,4,0)</f>
        <v>Customer Refusal</v>
      </c>
    </row>
    <row r="3285" spans="1:11" ht="13.2" x14ac:dyDescent="0.25">
      <c r="A3285" s="7">
        <v>291747691</v>
      </c>
      <c r="B3285" s="4">
        <v>675486</v>
      </c>
      <c r="C3285" s="4" t="s">
        <v>1164</v>
      </c>
      <c r="D3285" s="7">
        <v>163</v>
      </c>
      <c r="E3285" s="7">
        <v>1</v>
      </c>
      <c r="F3285" s="7">
        <v>163</v>
      </c>
      <c r="G3285" s="5" t="s">
        <v>22</v>
      </c>
      <c r="H3285" s="5" t="s">
        <v>28</v>
      </c>
      <c r="I3285">
        <f>VLOOKUP($A3285,'Cancelled Orders'!$D$2:$L$10078,COLUMN(E3284),0)</f>
        <v>1</v>
      </c>
      <c r="J3285" t="str">
        <f>VLOOKUP($A3285,'Cancelled Orders'!$D$2:$G$10078,3,0)</f>
        <v>Order cancelled through app</v>
      </c>
      <c r="K3285" t="str">
        <f>VLOOKUP($A3285,'Cancelled Orders'!$D$2:$G$10078,4,0)</f>
        <v>Customer Refusal</v>
      </c>
    </row>
    <row r="3286" spans="1:11" ht="13.2" x14ac:dyDescent="0.25">
      <c r="A3286" s="7">
        <v>290900202</v>
      </c>
      <c r="B3286" s="4">
        <v>675486</v>
      </c>
      <c r="C3286" s="4" t="s">
        <v>1164</v>
      </c>
      <c r="D3286" s="7">
        <v>163</v>
      </c>
      <c r="E3286" s="7">
        <v>1</v>
      </c>
      <c r="F3286" s="7">
        <v>163</v>
      </c>
      <c r="G3286" s="5" t="s">
        <v>22</v>
      </c>
      <c r="H3286" s="5" t="s">
        <v>28</v>
      </c>
      <c r="I3286">
        <f>VLOOKUP($A3286,'Cancelled Orders'!$D$2:$L$10078,COLUMN(E3285),0)</f>
        <v>1</v>
      </c>
      <c r="J3286" t="str">
        <f>VLOOKUP($A3286,'Cancelled Orders'!$D$2:$G$10078,3,0)</f>
        <v>Order cancelled through app</v>
      </c>
      <c r="K3286" t="str">
        <f>VLOOKUP($A3286,'Cancelled Orders'!$D$2:$G$10078,4,0)</f>
        <v>Customer Refusal</v>
      </c>
    </row>
    <row r="3287" spans="1:11" ht="13.2" x14ac:dyDescent="0.25">
      <c r="A3287" s="7">
        <v>290298564</v>
      </c>
      <c r="B3287" s="4">
        <v>675486</v>
      </c>
      <c r="C3287" s="4" t="s">
        <v>1164</v>
      </c>
      <c r="D3287" s="7">
        <v>163</v>
      </c>
      <c r="E3287" s="7">
        <v>1</v>
      </c>
      <c r="F3287" s="7">
        <v>163</v>
      </c>
      <c r="G3287" s="5" t="s">
        <v>22</v>
      </c>
      <c r="H3287" s="5" t="s">
        <v>28</v>
      </c>
      <c r="I3287">
        <f>VLOOKUP($A3287,'Cancelled Orders'!$D$2:$L$10078,COLUMN(E3286),0)</f>
        <v>1</v>
      </c>
      <c r="J3287" t="str">
        <f>VLOOKUP($A3287,'Cancelled Orders'!$D$2:$G$10078,3,0)</f>
        <v>Order cancelled through app</v>
      </c>
      <c r="K3287" t="str">
        <f>VLOOKUP($A3287,'Cancelled Orders'!$D$2:$G$10078,4,0)</f>
        <v>Customer Refusal</v>
      </c>
    </row>
    <row r="3288" spans="1:11" ht="13.2" x14ac:dyDescent="0.25">
      <c r="A3288" s="7">
        <v>289774127</v>
      </c>
      <c r="B3288" s="4">
        <v>675486</v>
      </c>
      <c r="C3288" s="4" t="s">
        <v>1164</v>
      </c>
      <c r="D3288" s="7">
        <v>163</v>
      </c>
      <c r="E3288" s="7">
        <v>1</v>
      </c>
      <c r="F3288" s="7">
        <v>163</v>
      </c>
      <c r="G3288" s="5" t="s">
        <v>22</v>
      </c>
      <c r="H3288" s="5" t="s">
        <v>28</v>
      </c>
      <c r="I3288">
        <f>VLOOKUP($A3288,'Cancelled Orders'!$D$2:$L$10078,COLUMN(E3287),0)</f>
        <v>1</v>
      </c>
      <c r="J3288" t="str">
        <f>VLOOKUP($A3288,'Cancelled Orders'!$D$2:$G$10078,3,0)</f>
        <v>Order cancelled through app</v>
      </c>
      <c r="K3288" t="str">
        <f>VLOOKUP($A3288,'Cancelled Orders'!$D$2:$G$10078,4,0)</f>
        <v>Customer Refusal</v>
      </c>
    </row>
    <row r="3289" spans="1:11" ht="13.2" x14ac:dyDescent="0.25">
      <c r="A3289" s="7">
        <v>289767652</v>
      </c>
      <c r="B3289" s="4">
        <v>675486</v>
      </c>
      <c r="C3289" s="4" t="s">
        <v>1164</v>
      </c>
      <c r="D3289" s="7">
        <v>163</v>
      </c>
      <c r="E3289" s="7">
        <v>1</v>
      </c>
      <c r="F3289" s="7">
        <v>163</v>
      </c>
      <c r="G3289" s="5" t="s">
        <v>22</v>
      </c>
      <c r="H3289" s="5" t="s">
        <v>28</v>
      </c>
      <c r="I3289">
        <f>VLOOKUP($A3289,'Cancelled Orders'!$D$2:$L$10078,COLUMN(E3288),0)</f>
        <v>1</v>
      </c>
      <c r="J3289" t="str">
        <f>VLOOKUP($A3289,'Cancelled Orders'!$D$2:$G$10078,3,0)</f>
        <v>Order cancelled through app</v>
      </c>
      <c r="K3289" t="str">
        <f>VLOOKUP($A3289,'Cancelled Orders'!$D$2:$G$10078,4,0)</f>
        <v>Customer Refusal</v>
      </c>
    </row>
    <row r="3290" spans="1:11" ht="13.2" x14ac:dyDescent="0.25">
      <c r="A3290" s="7">
        <v>290189836</v>
      </c>
      <c r="B3290" s="4">
        <v>675516</v>
      </c>
      <c r="C3290" s="4" t="s">
        <v>1165</v>
      </c>
      <c r="D3290" s="7">
        <v>171</v>
      </c>
      <c r="E3290" s="7">
        <v>1</v>
      </c>
      <c r="F3290" s="7">
        <v>171</v>
      </c>
      <c r="G3290" s="5" t="s">
        <v>22</v>
      </c>
      <c r="H3290" s="5" t="s">
        <v>28</v>
      </c>
      <c r="I3290">
        <f>VLOOKUP($A3290,'Cancelled Orders'!$D$2:$L$10078,COLUMN(E3289),0)</f>
        <v>1</v>
      </c>
      <c r="J3290" t="str">
        <f>VLOOKUP($A3290,'Cancelled Orders'!$D$2:$G$10078,3,0)</f>
        <v>Order cancelled through app</v>
      </c>
      <c r="K3290" t="str">
        <f>VLOOKUP($A3290,'Cancelled Orders'!$D$2:$G$10078,4,0)</f>
        <v>Customer Refusal</v>
      </c>
    </row>
    <row r="3291" spans="1:11" ht="13.2" x14ac:dyDescent="0.25">
      <c r="A3291" s="7">
        <v>291256528</v>
      </c>
      <c r="B3291" s="4">
        <v>675532</v>
      </c>
      <c r="C3291" s="4" t="s">
        <v>1166</v>
      </c>
      <c r="D3291" s="7">
        <v>171</v>
      </c>
      <c r="E3291" s="7">
        <v>1</v>
      </c>
      <c r="F3291" s="7">
        <v>171</v>
      </c>
      <c r="G3291" s="5" t="s">
        <v>22</v>
      </c>
      <c r="H3291" s="5" t="s">
        <v>28</v>
      </c>
      <c r="I3291">
        <f>VLOOKUP($A3291,'Cancelled Orders'!$D$2:$L$10078,COLUMN(E3290),0)</f>
        <v>1</v>
      </c>
      <c r="J3291" t="str">
        <f>VLOOKUP($A3291,'Cancelled Orders'!$D$2:$G$10078,3,0)</f>
        <v>Order cancelled through app</v>
      </c>
      <c r="K3291" t="str">
        <f>VLOOKUP($A3291,'Cancelled Orders'!$D$2:$G$10078,4,0)</f>
        <v>Customer Refusal</v>
      </c>
    </row>
    <row r="3292" spans="1:11" ht="13.2" x14ac:dyDescent="0.25">
      <c r="A3292" s="7">
        <v>290332203</v>
      </c>
      <c r="B3292" s="4">
        <v>675557</v>
      </c>
      <c r="C3292" s="4" t="s">
        <v>1167</v>
      </c>
      <c r="D3292" s="7">
        <v>232</v>
      </c>
      <c r="E3292" s="7">
        <v>1</v>
      </c>
      <c r="F3292" s="7">
        <v>232</v>
      </c>
      <c r="G3292" s="5" t="s">
        <v>22</v>
      </c>
      <c r="H3292" s="5" t="s">
        <v>28</v>
      </c>
      <c r="I3292">
        <f>VLOOKUP($A3292,'Cancelled Orders'!$D$2:$L$10078,COLUMN(E3291),0)</f>
        <v>1</v>
      </c>
      <c r="J3292" t="str">
        <f>VLOOKUP($A3292,'Cancelled Orders'!$D$2:$G$10078,3,0)</f>
        <v>Order cancelled through app</v>
      </c>
      <c r="K3292" t="str">
        <f>VLOOKUP($A3292,'Cancelled Orders'!$D$2:$G$10078,4,0)</f>
        <v>Customer Refusal</v>
      </c>
    </row>
    <row r="3293" spans="1:11" ht="13.2" x14ac:dyDescent="0.25">
      <c r="A3293" s="7">
        <v>290738601</v>
      </c>
      <c r="B3293" s="4">
        <v>675586</v>
      </c>
      <c r="C3293" s="4" t="s">
        <v>1168</v>
      </c>
      <c r="D3293" s="7">
        <v>232</v>
      </c>
      <c r="E3293" s="7">
        <v>1</v>
      </c>
      <c r="F3293" s="7">
        <v>232</v>
      </c>
      <c r="G3293" s="5" t="s">
        <v>22</v>
      </c>
      <c r="H3293" s="5" t="s">
        <v>28</v>
      </c>
      <c r="I3293">
        <f>VLOOKUP($A3293,'Cancelled Orders'!$D$2:$L$10078,COLUMN(E3292),0)</f>
        <v>1</v>
      </c>
      <c r="J3293" t="str">
        <f>VLOOKUP($A3293,'Cancelled Orders'!$D$2:$G$10078,3,0)</f>
        <v>Order cancelled through app</v>
      </c>
      <c r="K3293" t="str">
        <f>VLOOKUP($A3293,'Cancelled Orders'!$D$2:$G$10078,4,0)</f>
        <v>Customer Refusal</v>
      </c>
    </row>
    <row r="3294" spans="1:11" ht="13.2" x14ac:dyDescent="0.25">
      <c r="A3294" s="7">
        <v>290571622</v>
      </c>
      <c r="B3294" s="4">
        <v>675586</v>
      </c>
      <c r="C3294" s="4" t="s">
        <v>1168</v>
      </c>
      <c r="D3294" s="7">
        <v>319</v>
      </c>
      <c r="E3294" s="7">
        <v>1</v>
      </c>
      <c r="F3294" s="7">
        <v>319</v>
      </c>
      <c r="G3294" s="5" t="s">
        <v>22</v>
      </c>
      <c r="H3294" s="5" t="s">
        <v>28</v>
      </c>
      <c r="I3294">
        <f>VLOOKUP($A3294,'Cancelled Orders'!$D$2:$L$10078,COLUMN(E3293),0)</f>
        <v>1</v>
      </c>
      <c r="J3294" t="str">
        <f>VLOOKUP($A3294,'Cancelled Orders'!$D$2:$G$10078,3,0)</f>
        <v>Order cancelled through app</v>
      </c>
      <c r="K3294" t="str">
        <f>VLOOKUP($A3294,'Cancelled Orders'!$D$2:$G$10078,4,0)</f>
        <v>Customer Refusal</v>
      </c>
    </row>
    <row r="3295" spans="1:11" ht="13.2" x14ac:dyDescent="0.25">
      <c r="A3295" s="7">
        <v>290666650</v>
      </c>
      <c r="B3295" s="4">
        <v>675586</v>
      </c>
      <c r="C3295" s="4" t="s">
        <v>1168</v>
      </c>
      <c r="D3295" s="7">
        <v>258</v>
      </c>
      <c r="E3295" s="7">
        <v>1</v>
      </c>
      <c r="F3295" s="7">
        <v>258</v>
      </c>
      <c r="G3295" s="5" t="s">
        <v>22</v>
      </c>
      <c r="H3295" s="5" t="s">
        <v>28</v>
      </c>
      <c r="I3295">
        <f>VLOOKUP($A3295,'Cancelled Orders'!$D$2:$L$10078,COLUMN(E3294),0)</f>
        <v>1</v>
      </c>
      <c r="J3295" t="str">
        <f>VLOOKUP($A3295,'Cancelled Orders'!$D$2:$G$10078,3,0)</f>
        <v>Order cancelled through app</v>
      </c>
      <c r="K3295" t="str">
        <f>VLOOKUP($A3295,'Cancelled Orders'!$D$2:$G$10078,4,0)</f>
        <v>Customer Refusal</v>
      </c>
    </row>
    <row r="3296" spans="1:11" ht="13.2" x14ac:dyDescent="0.25">
      <c r="A3296" s="7">
        <v>290231850</v>
      </c>
      <c r="B3296" s="4">
        <v>675586</v>
      </c>
      <c r="C3296" s="4" t="s">
        <v>1168</v>
      </c>
      <c r="D3296" s="7">
        <v>232</v>
      </c>
      <c r="E3296" s="7">
        <v>1</v>
      </c>
      <c r="F3296" s="7">
        <v>232</v>
      </c>
      <c r="G3296" s="5" t="s">
        <v>22</v>
      </c>
      <c r="H3296" s="5" t="s">
        <v>28</v>
      </c>
      <c r="I3296">
        <f>VLOOKUP($A3296,'Cancelled Orders'!$D$2:$L$10078,COLUMN(E3295),0)</f>
        <v>1</v>
      </c>
      <c r="J3296" t="str">
        <f>VLOOKUP($A3296,'Cancelled Orders'!$D$2:$G$10078,3,0)</f>
        <v>Order cancelled through app</v>
      </c>
      <c r="K3296" t="str">
        <f>VLOOKUP($A3296,'Cancelled Orders'!$D$2:$G$10078,4,0)</f>
        <v>Customer Refusal</v>
      </c>
    </row>
    <row r="3297" spans="1:11" ht="13.2" x14ac:dyDescent="0.25">
      <c r="A3297" s="7">
        <v>290836392</v>
      </c>
      <c r="B3297" s="4">
        <v>675592</v>
      </c>
      <c r="C3297" s="4" t="s">
        <v>1169</v>
      </c>
      <c r="D3297" s="7">
        <v>86</v>
      </c>
      <c r="E3297" s="7">
        <v>1</v>
      </c>
      <c r="F3297" s="7">
        <v>86</v>
      </c>
      <c r="G3297" s="5" t="s">
        <v>22</v>
      </c>
      <c r="H3297" s="5" t="s">
        <v>28</v>
      </c>
      <c r="I3297">
        <f>VLOOKUP($A3297,'Cancelled Orders'!$D$2:$L$10078,COLUMN(E3296),0)</f>
        <v>1</v>
      </c>
      <c r="J3297" t="str">
        <f>VLOOKUP($A3297,'Cancelled Orders'!$D$2:$G$10078,3,0)</f>
        <v>Order cancelled through app</v>
      </c>
      <c r="K3297" t="str">
        <f>VLOOKUP($A3297,'Cancelled Orders'!$D$2:$G$10078,4,0)</f>
        <v>Customer Refusal</v>
      </c>
    </row>
    <row r="3298" spans="1:11" ht="13.2" x14ac:dyDescent="0.25">
      <c r="A3298" s="7">
        <v>291588084</v>
      </c>
      <c r="B3298" s="4">
        <v>675627</v>
      </c>
      <c r="C3298" s="4" t="s">
        <v>1170</v>
      </c>
      <c r="D3298" s="7">
        <v>51</v>
      </c>
      <c r="E3298" s="7">
        <v>1</v>
      </c>
      <c r="F3298" s="7">
        <v>51</v>
      </c>
      <c r="G3298" s="5" t="s">
        <v>22</v>
      </c>
      <c r="H3298" s="5" t="s">
        <v>28</v>
      </c>
      <c r="I3298">
        <f>VLOOKUP($A3298,'Cancelled Orders'!$D$2:$L$10078,COLUMN(E3297),0)</f>
        <v>1</v>
      </c>
      <c r="J3298" t="str">
        <f>VLOOKUP($A3298,'Cancelled Orders'!$D$2:$G$10078,3,0)</f>
        <v>Order cancelled through app</v>
      </c>
      <c r="K3298" t="str">
        <f>VLOOKUP($A3298,'Cancelled Orders'!$D$2:$G$10078,4,0)</f>
        <v>Customer Refusal</v>
      </c>
    </row>
    <row r="3299" spans="1:11" ht="13.2" x14ac:dyDescent="0.25">
      <c r="A3299" s="7">
        <v>290769894</v>
      </c>
      <c r="B3299" s="4">
        <v>675964</v>
      </c>
      <c r="C3299" s="4" t="s">
        <v>377</v>
      </c>
      <c r="D3299" s="7">
        <v>40</v>
      </c>
      <c r="E3299" s="7">
        <v>1</v>
      </c>
      <c r="F3299" s="7">
        <v>40</v>
      </c>
      <c r="G3299" s="5" t="s">
        <v>22</v>
      </c>
      <c r="H3299" s="5" t="s">
        <v>28</v>
      </c>
      <c r="I3299">
        <f>VLOOKUP($A3299,'Cancelled Orders'!$D$2:$L$10078,COLUMN(E3298),0)</f>
        <v>1</v>
      </c>
      <c r="J3299" t="str">
        <f>VLOOKUP($A3299,'Cancelled Orders'!$D$2:$G$10078,3,0)</f>
        <v>Order cancelled through app</v>
      </c>
      <c r="K3299" t="str">
        <f>VLOOKUP($A3299,'Cancelled Orders'!$D$2:$G$10078,4,0)</f>
        <v>Customer Refusal</v>
      </c>
    </row>
    <row r="3300" spans="1:11" ht="13.2" x14ac:dyDescent="0.25">
      <c r="A3300" s="7">
        <v>289810249</v>
      </c>
      <c r="B3300" s="4">
        <v>675964</v>
      </c>
      <c r="C3300" s="4" t="s">
        <v>377</v>
      </c>
      <c r="D3300" s="7">
        <v>40</v>
      </c>
      <c r="E3300" s="7">
        <v>1</v>
      </c>
      <c r="F3300" s="7">
        <v>40</v>
      </c>
      <c r="G3300" s="5" t="s">
        <v>22</v>
      </c>
      <c r="H3300" s="5" t="s">
        <v>28</v>
      </c>
      <c r="I3300">
        <f>VLOOKUP($A3300,'Cancelled Orders'!$D$2:$L$10078,COLUMN(E3299),0)</f>
        <v>1</v>
      </c>
      <c r="J3300" t="str">
        <f>VLOOKUP($A3300,'Cancelled Orders'!$D$2:$G$10078,3,0)</f>
        <v>Order cancelled through app</v>
      </c>
      <c r="K3300" t="str">
        <f>VLOOKUP($A3300,'Cancelled Orders'!$D$2:$G$10078,4,0)</f>
        <v>Customer Refusal</v>
      </c>
    </row>
    <row r="3301" spans="1:11" ht="13.2" x14ac:dyDescent="0.25">
      <c r="A3301" s="7">
        <v>290631201</v>
      </c>
      <c r="B3301" s="4">
        <v>675964</v>
      </c>
      <c r="C3301" s="4" t="s">
        <v>377</v>
      </c>
      <c r="D3301" s="7">
        <v>40</v>
      </c>
      <c r="E3301" s="7">
        <v>1</v>
      </c>
      <c r="F3301" s="7">
        <v>40</v>
      </c>
      <c r="G3301" s="5" t="s">
        <v>22</v>
      </c>
      <c r="H3301" s="5" t="s">
        <v>28</v>
      </c>
      <c r="I3301">
        <f>VLOOKUP($A3301,'Cancelled Orders'!$D$2:$L$10078,COLUMN(E3300),0)</f>
        <v>1</v>
      </c>
      <c r="J3301" t="str">
        <f>VLOOKUP($A3301,'Cancelled Orders'!$D$2:$G$10078,3,0)</f>
        <v>Order cancelled through app</v>
      </c>
      <c r="K3301" t="str">
        <f>VLOOKUP($A3301,'Cancelled Orders'!$D$2:$G$10078,4,0)</f>
        <v>Customer Refusal</v>
      </c>
    </row>
    <row r="3302" spans="1:11" ht="13.2" x14ac:dyDescent="0.25">
      <c r="A3302" s="7">
        <v>290736272</v>
      </c>
      <c r="B3302" s="4">
        <v>675968</v>
      </c>
      <c r="C3302" s="4" t="s">
        <v>747</v>
      </c>
      <c r="D3302" s="7">
        <v>30</v>
      </c>
      <c r="E3302" s="7">
        <v>1</v>
      </c>
      <c r="F3302" s="7">
        <v>30</v>
      </c>
      <c r="G3302" s="5" t="s">
        <v>22</v>
      </c>
      <c r="H3302" s="5" t="s">
        <v>28</v>
      </c>
      <c r="I3302">
        <f>VLOOKUP($A3302,'Cancelled Orders'!$D$2:$L$10078,COLUMN(E3301),0)</f>
        <v>1</v>
      </c>
      <c r="J3302" t="str">
        <f>VLOOKUP($A3302,'Cancelled Orders'!$D$2:$G$10078,3,0)</f>
        <v>Order cancelled through app</v>
      </c>
      <c r="K3302" t="str">
        <f>VLOOKUP($A3302,'Cancelled Orders'!$D$2:$G$10078,4,0)</f>
        <v>Customer Refusal</v>
      </c>
    </row>
    <row r="3303" spans="1:11" ht="13.2" x14ac:dyDescent="0.25">
      <c r="A3303" s="7">
        <v>290506084</v>
      </c>
      <c r="B3303" s="4">
        <v>675968</v>
      </c>
      <c r="C3303" s="4" t="s">
        <v>747</v>
      </c>
      <c r="D3303" s="7">
        <v>30</v>
      </c>
      <c r="E3303" s="7">
        <v>1</v>
      </c>
      <c r="F3303" s="7">
        <v>30</v>
      </c>
      <c r="G3303" s="5" t="s">
        <v>22</v>
      </c>
      <c r="H3303" s="5" t="s">
        <v>28</v>
      </c>
      <c r="I3303">
        <f>VLOOKUP($A3303,'Cancelled Orders'!$D$2:$L$10078,COLUMN(E3302),0)</f>
        <v>1</v>
      </c>
      <c r="J3303" t="str">
        <f>VLOOKUP($A3303,'Cancelled Orders'!$D$2:$G$10078,3,0)</f>
        <v>Order cancelled through app</v>
      </c>
      <c r="K3303" t="str">
        <f>VLOOKUP($A3303,'Cancelled Orders'!$D$2:$G$10078,4,0)</f>
        <v>Customer Refusal</v>
      </c>
    </row>
    <row r="3304" spans="1:11" ht="13.2" x14ac:dyDescent="0.25">
      <c r="A3304" s="7">
        <v>290230673</v>
      </c>
      <c r="B3304" s="4">
        <v>675968</v>
      </c>
      <c r="C3304" s="4" t="s">
        <v>747</v>
      </c>
      <c r="D3304" s="7">
        <v>30</v>
      </c>
      <c r="E3304" s="7">
        <v>1</v>
      </c>
      <c r="F3304" s="7">
        <v>30</v>
      </c>
      <c r="G3304" s="5" t="s">
        <v>22</v>
      </c>
      <c r="H3304" s="5" t="s">
        <v>28</v>
      </c>
      <c r="I3304">
        <f>VLOOKUP($A3304,'Cancelled Orders'!$D$2:$L$10078,COLUMN(E3303),0)</f>
        <v>1</v>
      </c>
      <c r="J3304" t="str">
        <f>VLOOKUP($A3304,'Cancelled Orders'!$D$2:$G$10078,3,0)</f>
        <v>Order cancelled through app</v>
      </c>
      <c r="K3304" t="str">
        <f>VLOOKUP($A3304,'Cancelled Orders'!$D$2:$G$10078,4,0)</f>
        <v>Customer Refusal</v>
      </c>
    </row>
    <row r="3305" spans="1:11" ht="13.2" x14ac:dyDescent="0.25">
      <c r="A3305" s="7">
        <v>290854131</v>
      </c>
      <c r="B3305" s="4">
        <v>675968</v>
      </c>
      <c r="C3305" s="4" t="s">
        <v>747</v>
      </c>
      <c r="D3305" s="7">
        <v>30</v>
      </c>
      <c r="E3305" s="7">
        <v>1</v>
      </c>
      <c r="F3305" s="7">
        <v>30</v>
      </c>
      <c r="G3305" s="5" t="s">
        <v>22</v>
      </c>
      <c r="H3305" s="5" t="s">
        <v>28</v>
      </c>
      <c r="I3305">
        <f>VLOOKUP($A3305,'Cancelled Orders'!$D$2:$L$10078,COLUMN(E3304),0)</f>
        <v>1</v>
      </c>
      <c r="J3305" t="str">
        <f>VLOOKUP($A3305,'Cancelled Orders'!$D$2:$G$10078,3,0)</f>
        <v>Order cancelled through app</v>
      </c>
      <c r="K3305" t="str">
        <f>VLOOKUP($A3305,'Cancelled Orders'!$D$2:$G$10078,4,0)</f>
        <v>Customer Refusal</v>
      </c>
    </row>
    <row r="3306" spans="1:11" ht="13.2" x14ac:dyDescent="0.25">
      <c r="A3306" s="7">
        <v>290248524</v>
      </c>
      <c r="B3306" s="4">
        <v>675970</v>
      </c>
      <c r="C3306" s="4" t="s">
        <v>1171</v>
      </c>
      <c r="D3306" s="7">
        <v>40</v>
      </c>
      <c r="E3306" s="7">
        <v>1</v>
      </c>
      <c r="F3306" s="7">
        <v>40</v>
      </c>
      <c r="G3306" s="5" t="s">
        <v>22</v>
      </c>
      <c r="H3306" s="5" t="s">
        <v>28</v>
      </c>
      <c r="I3306">
        <f>VLOOKUP($A3306,'Cancelled Orders'!$D$2:$L$10078,COLUMN(E3305),0)</f>
        <v>1</v>
      </c>
      <c r="J3306" t="str">
        <f>VLOOKUP($A3306,'Cancelled Orders'!$D$2:$G$10078,3,0)</f>
        <v>Order cancelled through app</v>
      </c>
      <c r="K3306" t="str">
        <f>VLOOKUP($A3306,'Cancelled Orders'!$D$2:$G$10078,4,0)</f>
        <v>Customer Refusal</v>
      </c>
    </row>
    <row r="3307" spans="1:11" ht="13.2" x14ac:dyDescent="0.25">
      <c r="A3307" s="7">
        <v>291150254</v>
      </c>
      <c r="B3307" s="4">
        <v>675970</v>
      </c>
      <c r="C3307" s="4" t="s">
        <v>1171</v>
      </c>
      <c r="D3307" s="7">
        <v>40</v>
      </c>
      <c r="E3307" s="7">
        <v>1</v>
      </c>
      <c r="F3307" s="7">
        <v>40</v>
      </c>
      <c r="G3307" s="5" t="s">
        <v>22</v>
      </c>
      <c r="H3307" s="5" t="s">
        <v>28</v>
      </c>
      <c r="I3307">
        <f>VLOOKUP($A3307,'Cancelled Orders'!$D$2:$L$10078,COLUMN(E3306),0)</f>
        <v>1</v>
      </c>
      <c r="J3307" t="str">
        <f>VLOOKUP($A3307,'Cancelled Orders'!$D$2:$G$10078,3,0)</f>
        <v>Order cancelled through app</v>
      </c>
      <c r="K3307" t="str">
        <f>VLOOKUP($A3307,'Cancelled Orders'!$D$2:$G$10078,4,0)</f>
        <v>Customer Refusal</v>
      </c>
    </row>
    <row r="3308" spans="1:11" ht="13.2" x14ac:dyDescent="0.25">
      <c r="A3308" s="7">
        <v>291703034</v>
      </c>
      <c r="B3308" s="4">
        <v>675972</v>
      </c>
      <c r="C3308" s="4" t="s">
        <v>1172</v>
      </c>
      <c r="D3308" s="7">
        <v>35</v>
      </c>
      <c r="E3308" s="7">
        <v>1</v>
      </c>
      <c r="F3308" s="7">
        <v>35</v>
      </c>
      <c r="G3308" s="5" t="s">
        <v>22</v>
      </c>
      <c r="H3308" s="5" t="s">
        <v>28</v>
      </c>
      <c r="I3308">
        <f>VLOOKUP($A3308,'Cancelled Orders'!$D$2:$L$10078,COLUMN(E3307),0)</f>
        <v>1</v>
      </c>
      <c r="J3308" t="str">
        <f>VLOOKUP($A3308,'Cancelled Orders'!$D$2:$G$10078,3,0)</f>
        <v>Order cancelled through app</v>
      </c>
      <c r="K3308" t="str">
        <f>VLOOKUP($A3308,'Cancelled Orders'!$D$2:$G$10078,4,0)</f>
        <v>Customer Refusal</v>
      </c>
    </row>
    <row r="3309" spans="1:11" ht="13.2" x14ac:dyDescent="0.25">
      <c r="A3309" s="7">
        <v>291673969</v>
      </c>
      <c r="B3309" s="4">
        <v>675980</v>
      </c>
      <c r="C3309" s="4" t="s">
        <v>1173</v>
      </c>
      <c r="D3309" s="7">
        <v>40</v>
      </c>
      <c r="E3309" s="7">
        <v>1</v>
      </c>
      <c r="F3309" s="7">
        <v>40</v>
      </c>
      <c r="G3309" s="5" t="s">
        <v>22</v>
      </c>
      <c r="H3309" s="5" t="s">
        <v>28</v>
      </c>
      <c r="I3309">
        <f>VLOOKUP($A3309,'Cancelled Orders'!$D$2:$L$10078,COLUMN(E3308),0)</f>
        <v>1</v>
      </c>
      <c r="J3309" t="str">
        <f>VLOOKUP($A3309,'Cancelled Orders'!$D$2:$G$10078,3,0)</f>
        <v>Order cancelled through app</v>
      </c>
      <c r="K3309" t="str">
        <f>VLOOKUP($A3309,'Cancelled Orders'!$D$2:$G$10078,4,0)</f>
        <v>Customer Refusal</v>
      </c>
    </row>
    <row r="3310" spans="1:11" ht="13.2" x14ac:dyDescent="0.25">
      <c r="A3310" s="7">
        <v>291369276</v>
      </c>
      <c r="B3310" s="4">
        <v>676723</v>
      </c>
      <c r="C3310" s="4" t="s">
        <v>1174</v>
      </c>
      <c r="D3310" s="7">
        <v>100</v>
      </c>
      <c r="E3310" s="7">
        <v>1</v>
      </c>
      <c r="F3310" s="7">
        <v>100</v>
      </c>
      <c r="G3310" s="5" t="s">
        <v>28</v>
      </c>
      <c r="H3310" s="5" t="s">
        <v>28</v>
      </c>
      <c r="I3310">
        <f>VLOOKUP($A3310,'Cancelled Orders'!$D$2:$L$10078,COLUMN(E3309),0)</f>
        <v>1</v>
      </c>
      <c r="J3310" t="str">
        <f>VLOOKUP($A3310,'Cancelled Orders'!$D$2:$G$10078,3,0)</f>
        <v>Order cancelled through app</v>
      </c>
      <c r="K3310" t="str">
        <f>VLOOKUP($A3310,'Cancelled Orders'!$D$2:$G$10078,4,0)</f>
        <v>Customer Refusal</v>
      </c>
    </row>
    <row r="3311" spans="1:11" ht="13.2" x14ac:dyDescent="0.25">
      <c r="A3311" s="7">
        <v>291371880</v>
      </c>
      <c r="B3311" s="4">
        <v>676723</v>
      </c>
      <c r="C3311" s="4" t="s">
        <v>1174</v>
      </c>
      <c r="D3311" s="7">
        <v>100</v>
      </c>
      <c r="E3311" s="7">
        <v>1</v>
      </c>
      <c r="F3311" s="7">
        <v>100</v>
      </c>
      <c r="G3311" s="5" t="s">
        <v>28</v>
      </c>
      <c r="H3311" s="5" t="s">
        <v>28</v>
      </c>
      <c r="I3311">
        <f>VLOOKUP($A3311,'Cancelled Orders'!$D$2:$L$10078,COLUMN(E3310),0)</f>
        <v>1</v>
      </c>
      <c r="J3311" t="str">
        <f>VLOOKUP($A3311,'Cancelled Orders'!$D$2:$G$10078,3,0)</f>
        <v>Order cancelled through app</v>
      </c>
      <c r="K3311" t="str">
        <f>VLOOKUP($A3311,'Cancelled Orders'!$D$2:$G$10078,4,0)</f>
        <v>Customer Refusal</v>
      </c>
    </row>
    <row r="3312" spans="1:11" ht="13.2" x14ac:dyDescent="0.25">
      <c r="A3312" s="7">
        <v>290879719</v>
      </c>
      <c r="B3312" s="4">
        <v>676723</v>
      </c>
      <c r="C3312" s="4" t="s">
        <v>1174</v>
      </c>
      <c r="D3312" s="7">
        <v>100</v>
      </c>
      <c r="E3312" s="7">
        <v>1</v>
      </c>
      <c r="F3312" s="7">
        <v>100</v>
      </c>
      <c r="G3312" s="5" t="s">
        <v>28</v>
      </c>
      <c r="H3312" s="5" t="s">
        <v>28</v>
      </c>
      <c r="I3312">
        <f>VLOOKUP($A3312,'Cancelled Orders'!$D$2:$L$10078,COLUMN(E3311),0)</f>
        <v>1</v>
      </c>
      <c r="J3312" t="str">
        <f>VLOOKUP($A3312,'Cancelled Orders'!$D$2:$G$10078,3,0)</f>
        <v>Order cancelled through app</v>
      </c>
      <c r="K3312" t="str">
        <f>VLOOKUP($A3312,'Cancelled Orders'!$D$2:$G$10078,4,0)</f>
        <v>Customer Refusal</v>
      </c>
    </row>
    <row r="3313" spans="1:11" ht="13.2" x14ac:dyDescent="0.25">
      <c r="A3313" s="7">
        <v>290403495</v>
      </c>
      <c r="B3313" s="4">
        <v>676723</v>
      </c>
      <c r="C3313" s="4" t="s">
        <v>1174</v>
      </c>
      <c r="D3313" s="7">
        <v>100</v>
      </c>
      <c r="E3313" s="7">
        <v>1</v>
      </c>
      <c r="F3313" s="7">
        <v>100</v>
      </c>
      <c r="G3313" s="5" t="s">
        <v>28</v>
      </c>
      <c r="H3313" s="5" t="s">
        <v>28</v>
      </c>
      <c r="I3313">
        <f>VLOOKUP($A3313,'Cancelled Orders'!$D$2:$L$10078,COLUMN(E3312),0)</f>
        <v>1</v>
      </c>
      <c r="J3313" t="str">
        <f>VLOOKUP($A3313,'Cancelled Orders'!$D$2:$G$10078,3,0)</f>
        <v>Order cancelled through app</v>
      </c>
      <c r="K3313" t="str">
        <f>VLOOKUP($A3313,'Cancelled Orders'!$D$2:$G$10078,4,0)</f>
        <v>Customer Refusal</v>
      </c>
    </row>
    <row r="3314" spans="1:11" ht="13.2" x14ac:dyDescent="0.25">
      <c r="A3314" s="7">
        <v>289968568</v>
      </c>
      <c r="B3314" s="4">
        <v>676723</v>
      </c>
      <c r="C3314" s="4" t="s">
        <v>1174</v>
      </c>
      <c r="D3314" s="7">
        <v>100</v>
      </c>
      <c r="E3314" s="7">
        <v>1</v>
      </c>
      <c r="F3314" s="7">
        <v>100</v>
      </c>
      <c r="G3314" s="5" t="s">
        <v>28</v>
      </c>
      <c r="H3314" s="5" t="s">
        <v>28</v>
      </c>
      <c r="I3314">
        <f>VLOOKUP($A3314,'Cancelled Orders'!$D$2:$L$10078,COLUMN(E3313),0)</f>
        <v>1</v>
      </c>
      <c r="J3314" t="str">
        <f>VLOOKUP($A3314,'Cancelled Orders'!$D$2:$G$10078,3,0)</f>
        <v>Order cancelled through app</v>
      </c>
      <c r="K3314" t="str">
        <f>VLOOKUP($A3314,'Cancelled Orders'!$D$2:$G$10078,4,0)</f>
        <v>Customer Refusal</v>
      </c>
    </row>
    <row r="3315" spans="1:11" ht="13.2" x14ac:dyDescent="0.25">
      <c r="A3315" s="7">
        <v>291654972</v>
      </c>
      <c r="B3315" s="4">
        <v>676914</v>
      </c>
      <c r="C3315" s="4" t="s">
        <v>1175</v>
      </c>
      <c r="D3315" s="7">
        <v>45</v>
      </c>
      <c r="E3315" s="7">
        <v>1</v>
      </c>
      <c r="F3315" s="7">
        <v>45</v>
      </c>
      <c r="G3315" s="5" t="s">
        <v>28</v>
      </c>
      <c r="H3315" s="5" t="s">
        <v>28</v>
      </c>
      <c r="I3315">
        <f>VLOOKUP($A3315,'Cancelled Orders'!$D$2:$L$10078,COLUMN(E3314),0)</f>
        <v>1</v>
      </c>
      <c r="J3315" t="str">
        <f>VLOOKUP($A3315,'Cancelled Orders'!$D$2:$G$10078,3,0)</f>
        <v>Order cancelled through app</v>
      </c>
      <c r="K3315" t="str">
        <f>VLOOKUP($A3315,'Cancelled Orders'!$D$2:$G$10078,4,0)</f>
        <v>Customer Refusal</v>
      </c>
    </row>
    <row r="3316" spans="1:11" ht="13.2" x14ac:dyDescent="0.25">
      <c r="A3316" s="7">
        <v>291305159</v>
      </c>
      <c r="B3316" s="4">
        <v>676925</v>
      </c>
      <c r="C3316" s="4" t="s">
        <v>1176</v>
      </c>
      <c r="D3316" s="7">
        <v>100</v>
      </c>
      <c r="E3316" s="7">
        <v>1</v>
      </c>
      <c r="F3316" s="7">
        <v>100</v>
      </c>
      <c r="G3316" s="5" t="s">
        <v>28</v>
      </c>
      <c r="H3316" s="5" t="s">
        <v>28</v>
      </c>
      <c r="I3316">
        <f>VLOOKUP($A3316,'Cancelled Orders'!$D$2:$L$10078,COLUMN(E3315),0)</f>
        <v>1</v>
      </c>
      <c r="J3316" t="str">
        <f>VLOOKUP($A3316,'Cancelled Orders'!$D$2:$G$10078,3,0)</f>
        <v>Order cancelled through app</v>
      </c>
      <c r="K3316" t="str">
        <f>VLOOKUP($A3316,'Cancelled Orders'!$D$2:$G$10078,4,0)</f>
        <v>Customer Refusal</v>
      </c>
    </row>
    <row r="3317" spans="1:11" ht="13.2" x14ac:dyDescent="0.25">
      <c r="A3317" s="7">
        <v>290155686</v>
      </c>
      <c r="B3317" s="4">
        <v>677048</v>
      </c>
      <c r="C3317" s="4" t="s">
        <v>1177</v>
      </c>
      <c r="D3317" s="7">
        <v>96</v>
      </c>
      <c r="E3317" s="7">
        <v>1</v>
      </c>
      <c r="F3317" s="7">
        <v>96</v>
      </c>
      <c r="G3317" s="5" t="s">
        <v>22</v>
      </c>
      <c r="H3317" s="5" t="s">
        <v>28</v>
      </c>
      <c r="I3317">
        <f>VLOOKUP($A3317,'Cancelled Orders'!$D$2:$L$10078,COLUMN(E3316),0)</f>
        <v>1</v>
      </c>
      <c r="J3317" t="str">
        <f>VLOOKUP($A3317,'Cancelled Orders'!$D$2:$G$10078,3,0)</f>
        <v>Order cancelled through app</v>
      </c>
      <c r="K3317" t="str">
        <f>VLOOKUP($A3317,'Cancelled Orders'!$D$2:$G$10078,4,0)</f>
        <v>Customer Refusal</v>
      </c>
    </row>
    <row r="3318" spans="1:11" ht="13.2" x14ac:dyDescent="0.25">
      <c r="A3318" s="7">
        <v>290049849</v>
      </c>
      <c r="B3318" s="4">
        <v>677104</v>
      </c>
      <c r="C3318" s="4" t="s">
        <v>664</v>
      </c>
      <c r="D3318" s="7">
        <v>50</v>
      </c>
      <c r="E3318" s="7">
        <v>1</v>
      </c>
      <c r="F3318" s="7">
        <v>50</v>
      </c>
      <c r="G3318" s="5" t="s">
        <v>22</v>
      </c>
      <c r="H3318" s="5" t="s">
        <v>28</v>
      </c>
      <c r="I3318">
        <f>VLOOKUP($A3318,'Cancelled Orders'!$D$2:$L$10078,COLUMN(E3317),0)</f>
        <v>1</v>
      </c>
      <c r="J3318" t="str">
        <f>VLOOKUP($A3318,'Cancelled Orders'!$D$2:$G$10078,3,0)</f>
        <v>Order cancelled through app</v>
      </c>
      <c r="K3318" t="str">
        <f>VLOOKUP($A3318,'Cancelled Orders'!$D$2:$G$10078,4,0)</f>
        <v>Customer Refusal</v>
      </c>
    </row>
    <row r="3319" spans="1:11" ht="13.2" x14ac:dyDescent="0.25">
      <c r="A3319" s="7">
        <v>290447763</v>
      </c>
      <c r="B3319" s="4">
        <v>677104</v>
      </c>
      <c r="C3319" s="4" t="s">
        <v>664</v>
      </c>
      <c r="D3319" s="7">
        <v>50</v>
      </c>
      <c r="E3319" s="7">
        <v>1</v>
      </c>
      <c r="F3319" s="7">
        <v>50</v>
      </c>
      <c r="G3319" s="5" t="s">
        <v>22</v>
      </c>
      <c r="H3319" s="5" t="s">
        <v>28</v>
      </c>
      <c r="I3319">
        <f>VLOOKUP($A3319,'Cancelled Orders'!$D$2:$L$10078,COLUMN(E3318),0)</f>
        <v>1</v>
      </c>
      <c r="J3319" t="str">
        <f>VLOOKUP($A3319,'Cancelled Orders'!$D$2:$G$10078,3,0)</f>
        <v>Order cancelled through app</v>
      </c>
      <c r="K3319" t="str">
        <f>VLOOKUP($A3319,'Cancelled Orders'!$D$2:$G$10078,4,0)</f>
        <v>Customer Refusal</v>
      </c>
    </row>
    <row r="3320" spans="1:11" ht="13.2" x14ac:dyDescent="0.25">
      <c r="A3320" s="7">
        <v>291692216</v>
      </c>
      <c r="B3320" s="4">
        <v>677227</v>
      </c>
      <c r="C3320" s="4" t="s">
        <v>220</v>
      </c>
      <c r="D3320" s="7">
        <v>12</v>
      </c>
      <c r="E3320" s="7">
        <v>1</v>
      </c>
      <c r="F3320" s="7">
        <v>12</v>
      </c>
      <c r="G3320" s="5" t="s">
        <v>22</v>
      </c>
      <c r="H3320" s="5" t="s">
        <v>28</v>
      </c>
      <c r="I3320">
        <f>VLOOKUP($A3320,'Cancelled Orders'!$D$2:$L$10078,COLUMN(E3319),0)</f>
        <v>1</v>
      </c>
      <c r="J3320" t="str">
        <f>VLOOKUP($A3320,'Cancelled Orders'!$D$2:$G$10078,3,0)</f>
        <v>Order cancelled through app</v>
      </c>
      <c r="K3320" t="str">
        <f>VLOOKUP($A3320,'Cancelled Orders'!$D$2:$G$10078,4,0)</f>
        <v>Customer Refusal</v>
      </c>
    </row>
    <row r="3321" spans="1:11" ht="13.2" x14ac:dyDescent="0.25">
      <c r="A3321" s="7">
        <v>291300495</v>
      </c>
      <c r="B3321" s="4">
        <v>677227</v>
      </c>
      <c r="C3321" s="4" t="s">
        <v>220</v>
      </c>
      <c r="D3321" s="7">
        <v>12</v>
      </c>
      <c r="E3321" s="7">
        <v>1</v>
      </c>
      <c r="F3321" s="7">
        <v>12</v>
      </c>
      <c r="G3321" s="5" t="s">
        <v>22</v>
      </c>
      <c r="H3321" s="5" t="s">
        <v>28</v>
      </c>
      <c r="I3321">
        <f>VLOOKUP($A3321,'Cancelled Orders'!$D$2:$L$10078,COLUMN(E3320),0)</f>
        <v>1</v>
      </c>
      <c r="J3321" t="str">
        <f>VLOOKUP($A3321,'Cancelled Orders'!$D$2:$G$10078,3,0)</f>
        <v>Order cancelled through app</v>
      </c>
      <c r="K3321" t="str">
        <f>VLOOKUP($A3321,'Cancelled Orders'!$D$2:$G$10078,4,0)</f>
        <v>Customer Refusal</v>
      </c>
    </row>
    <row r="3322" spans="1:11" ht="13.2" x14ac:dyDescent="0.25">
      <c r="A3322" s="7">
        <v>291244359</v>
      </c>
      <c r="B3322" s="4">
        <v>677227</v>
      </c>
      <c r="C3322" s="4" t="s">
        <v>220</v>
      </c>
      <c r="D3322" s="7">
        <v>12</v>
      </c>
      <c r="E3322" s="7">
        <v>1</v>
      </c>
      <c r="F3322" s="7">
        <v>12</v>
      </c>
      <c r="G3322" s="5" t="s">
        <v>22</v>
      </c>
      <c r="H3322" s="5" t="s">
        <v>28</v>
      </c>
      <c r="I3322">
        <f>VLOOKUP($A3322,'Cancelled Orders'!$D$2:$L$10078,COLUMN(E3321),0)</f>
        <v>1</v>
      </c>
      <c r="J3322" t="str">
        <f>VLOOKUP($A3322,'Cancelled Orders'!$D$2:$G$10078,3,0)</f>
        <v>Order cancelled through app</v>
      </c>
      <c r="K3322" t="str">
        <f>VLOOKUP($A3322,'Cancelled Orders'!$D$2:$G$10078,4,0)</f>
        <v>Customer Refusal</v>
      </c>
    </row>
    <row r="3323" spans="1:11" ht="13.2" x14ac:dyDescent="0.25">
      <c r="A3323" s="7">
        <v>291703729</v>
      </c>
      <c r="B3323" s="4">
        <v>677227</v>
      </c>
      <c r="C3323" s="4" t="s">
        <v>220</v>
      </c>
      <c r="D3323" s="7">
        <v>12</v>
      </c>
      <c r="E3323" s="7">
        <v>1</v>
      </c>
      <c r="F3323" s="7">
        <v>12</v>
      </c>
      <c r="G3323" s="5" t="s">
        <v>22</v>
      </c>
      <c r="H3323" s="5" t="s">
        <v>28</v>
      </c>
      <c r="I3323">
        <f>VLOOKUP($A3323,'Cancelled Orders'!$D$2:$L$10078,COLUMN(E3322),0)</f>
        <v>1</v>
      </c>
      <c r="J3323" t="str">
        <f>VLOOKUP($A3323,'Cancelled Orders'!$D$2:$G$10078,3,0)</f>
        <v>Order cancelled through app</v>
      </c>
      <c r="K3323" t="str">
        <f>VLOOKUP($A3323,'Cancelled Orders'!$D$2:$G$10078,4,0)</f>
        <v>Customer Refusal</v>
      </c>
    </row>
    <row r="3324" spans="1:11" ht="13.2" x14ac:dyDescent="0.25">
      <c r="A3324" s="7">
        <v>291694010</v>
      </c>
      <c r="B3324" s="4">
        <v>677227</v>
      </c>
      <c r="C3324" s="4" t="s">
        <v>220</v>
      </c>
      <c r="D3324" s="7">
        <v>12</v>
      </c>
      <c r="E3324" s="7">
        <v>1</v>
      </c>
      <c r="F3324" s="7">
        <v>12</v>
      </c>
      <c r="G3324" s="5" t="s">
        <v>22</v>
      </c>
      <c r="H3324" s="5" t="s">
        <v>28</v>
      </c>
      <c r="I3324">
        <f>VLOOKUP($A3324,'Cancelled Orders'!$D$2:$L$10078,COLUMN(E3323),0)</f>
        <v>1</v>
      </c>
      <c r="J3324" t="str">
        <f>VLOOKUP($A3324,'Cancelled Orders'!$D$2:$G$10078,3,0)</f>
        <v>Order cancelled through app</v>
      </c>
      <c r="K3324" t="str">
        <f>VLOOKUP($A3324,'Cancelled Orders'!$D$2:$G$10078,4,0)</f>
        <v>Customer Refusal</v>
      </c>
    </row>
    <row r="3325" spans="1:11" ht="13.2" x14ac:dyDescent="0.25">
      <c r="A3325" s="7">
        <v>290846852</v>
      </c>
      <c r="B3325" s="4">
        <v>677227</v>
      </c>
      <c r="C3325" s="4" t="s">
        <v>220</v>
      </c>
      <c r="D3325" s="7">
        <v>12</v>
      </c>
      <c r="E3325" s="7">
        <v>1</v>
      </c>
      <c r="F3325" s="7">
        <v>12</v>
      </c>
      <c r="G3325" s="5" t="s">
        <v>22</v>
      </c>
      <c r="H3325" s="5" t="s">
        <v>28</v>
      </c>
      <c r="I3325">
        <f>VLOOKUP($A3325,'Cancelled Orders'!$D$2:$L$10078,COLUMN(E3324),0)</f>
        <v>1</v>
      </c>
      <c r="J3325" t="str">
        <f>VLOOKUP($A3325,'Cancelled Orders'!$D$2:$G$10078,3,0)</f>
        <v>Order cancelled through app</v>
      </c>
      <c r="K3325" t="str">
        <f>VLOOKUP($A3325,'Cancelled Orders'!$D$2:$G$10078,4,0)</f>
        <v>Customer Refusal</v>
      </c>
    </row>
    <row r="3326" spans="1:11" ht="13.2" x14ac:dyDescent="0.25">
      <c r="A3326" s="7">
        <v>290791221</v>
      </c>
      <c r="B3326" s="4">
        <v>677227</v>
      </c>
      <c r="C3326" s="4" t="s">
        <v>220</v>
      </c>
      <c r="D3326" s="7">
        <v>12</v>
      </c>
      <c r="E3326" s="7">
        <v>1</v>
      </c>
      <c r="F3326" s="7">
        <v>12</v>
      </c>
      <c r="G3326" s="5" t="s">
        <v>22</v>
      </c>
      <c r="H3326" s="5" t="s">
        <v>28</v>
      </c>
      <c r="I3326">
        <f>VLOOKUP($A3326,'Cancelled Orders'!$D$2:$L$10078,COLUMN(E3325),0)</f>
        <v>1</v>
      </c>
      <c r="J3326" t="str">
        <f>VLOOKUP($A3326,'Cancelled Orders'!$D$2:$G$10078,3,0)</f>
        <v>Order cancelled through app</v>
      </c>
      <c r="K3326" t="str">
        <f>VLOOKUP($A3326,'Cancelled Orders'!$D$2:$G$10078,4,0)</f>
        <v>Customer Refusal</v>
      </c>
    </row>
    <row r="3327" spans="1:11" ht="13.2" x14ac:dyDescent="0.25">
      <c r="A3327" s="7">
        <v>290787348</v>
      </c>
      <c r="B3327" s="4">
        <v>677227</v>
      </c>
      <c r="C3327" s="4" t="s">
        <v>220</v>
      </c>
      <c r="D3327" s="7">
        <v>12</v>
      </c>
      <c r="E3327" s="7">
        <v>1</v>
      </c>
      <c r="F3327" s="7">
        <v>12</v>
      </c>
      <c r="G3327" s="5" t="s">
        <v>22</v>
      </c>
      <c r="H3327" s="5" t="s">
        <v>28</v>
      </c>
      <c r="I3327">
        <f>VLOOKUP($A3327,'Cancelled Orders'!$D$2:$L$10078,COLUMN(E3326),0)</f>
        <v>1</v>
      </c>
      <c r="J3327" t="str">
        <f>VLOOKUP($A3327,'Cancelled Orders'!$D$2:$G$10078,3,0)</f>
        <v>Order cancelled through app</v>
      </c>
      <c r="K3327" t="str">
        <f>VLOOKUP($A3327,'Cancelled Orders'!$D$2:$G$10078,4,0)</f>
        <v>Customer Refusal</v>
      </c>
    </row>
    <row r="3328" spans="1:11" ht="13.2" x14ac:dyDescent="0.25">
      <c r="A3328" s="7">
        <v>290779367</v>
      </c>
      <c r="B3328" s="4">
        <v>677227</v>
      </c>
      <c r="C3328" s="4" t="s">
        <v>220</v>
      </c>
      <c r="D3328" s="7">
        <v>12</v>
      </c>
      <c r="E3328" s="7">
        <v>1</v>
      </c>
      <c r="F3328" s="7">
        <v>12</v>
      </c>
      <c r="G3328" s="5" t="s">
        <v>22</v>
      </c>
      <c r="H3328" s="5" t="s">
        <v>28</v>
      </c>
      <c r="I3328">
        <f>VLOOKUP($A3328,'Cancelled Orders'!$D$2:$L$10078,COLUMN(E3327),0)</f>
        <v>1</v>
      </c>
      <c r="J3328" t="str">
        <f>VLOOKUP($A3328,'Cancelled Orders'!$D$2:$G$10078,3,0)</f>
        <v>Order cancelled through app</v>
      </c>
      <c r="K3328" t="str">
        <f>VLOOKUP($A3328,'Cancelled Orders'!$D$2:$G$10078,4,0)</f>
        <v>Customer Refusal</v>
      </c>
    </row>
    <row r="3329" spans="1:11" ht="13.2" x14ac:dyDescent="0.25">
      <c r="A3329" s="7">
        <v>290547916</v>
      </c>
      <c r="B3329" s="4">
        <v>677227</v>
      </c>
      <c r="C3329" s="4" t="s">
        <v>220</v>
      </c>
      <c r="D3329" s="7">
        <v>12</v>
      </c>
      <c r="E3329" s="7">
        <v>1</v>
      </c>
      <c r="F3329" s="7">
        <v>12</v>
      </c>
      <c r="G3329" s="5" t="s">
        <v>22</v>
      </c>
      <c r="H3329" s="5" t="s">
        <v>28</v>
      </c>
      <c r="I3329">
        <f>VLOOKUP($A3329,'Cancelled Orders'!$D$2:$L$10078,COLUMN(E3328),0)</f>
        <v>1</v>
      </c>
      <c r="J3329" t="str">
        <f>VLOOKUP($A3329,'Cancelled Orders'!$D$2:$G$10078,3,0)</f>
        <v>Order cancelled through app</v>
      </c>
      <c r="K3329" t="str">
        <f>VLOOKUP($A3329,'Cancelled Orders'!$D$2:$G$10078,4,0)</f>
        <v>Customer Refusal</v>
      </c>
    </row>
    <row r="3330" spans="1:11" ht="13.2" x14ac:dyDescent="0.25">
      <c r="A3330" s="7">
        <v>290846206</v>
      </c>
      <c r="B3330" s="4">
        <v>677227</v>
      </c>
      <c r="C3330" s="4" t="s">
        <v>220</v>
      </c>
      <c r="D3330" s="7">
        <v>12</v>
      </c>
      <c r="E3330" s="7">
        <v>1</v>
      </c>
      <c r="F3330" s="7">
        <v>12</v>
      </c>
      <c r="G3330" s="5" t="s">
        <v>22</v>
      </c>
      <c r="H3330" s="5" t="s">
        <v>28</v>
      </c>
      <c r="I3330">
        <f>VLOOKUP($A3330,'Cancelled Orders'!$D$2:$L$10078,COLUMN(E3329),0)</f>
        <v>1</v>
      </c>
      <c r="J3330" t="str">
        <f>VLOOKUP($A3330,'Cancelled Orders'!$D$2:$G$10078,3,0)</f>
        <v>Order cancelled through app</v>
      </c>
      <c r="K3330" t="str">
        <f>VLOOKUP($A3330,'Cancelled Orders'!$D$2:$G$10078,4,0)</f>
        <v>Customer Refusal</v>
      </c>
    </row>
    <row r="3331" spans="1:11" ht="13.2" x14ac:dyDescent="0.25">
      <c r="A3331" s="7">
        <v>290831357</v>
      </c>
      <c r="B3331" s="4">
        <v>677227</v>
      </c>
      <c r="C3331" s="4" t="s">
        <v>220</v>
      </c>
      <c r="D3331" s="7">
        <v>12</v>
      </c>
      <c r="E3331" s="7">
        <v>1</v>
      </c>
      <c r="F3331" s="7">
        <v>12</v>
      </c>
      <c r="G3331" s="5" t="s">
        <v>22</v>
      </c>
      <c r="H3331" s="5" t="s">
        <v>28</v>
      </c>
      <c r="I3331">
        <f>VLOOKUP($A3331,'Cancelled Orders'!$D$2:$L$10078,COLUMN(E3330),0)</f>
        <v>1</v>
      </c>
      <c r="J3331" t="str">
        <f>VLOOKUP($A3331,'Cancelled Orders'!$D$2:$G$10078,3,0)</f>
        <v>Order cancelled through app</v>
      </c>
      <c r="K3331" t="str">
        <f>VLOOKUP($A3331,'Cancelled Orders'!$D$2:$G$10078,4,0)</f>
        <v>Customer Refusal</v>
      </c>
    </row>
    <row r="3332" spans="1:11" ht="13.2" x14ac:dyDescent="0.25">
      <c r="A3332" s="7">
        <v>290826997</v>
      </c>
      <c r="B3332" s="4">
        <v>677227</v>
      </c>
      <c r="C3332" s="4" t="s">
        <v>220</v>
      </c>
      <c r="D3332" s="7">
        <v>12</v>
      </c>
      <c r="E3332" s="7">
        <v>1</v>
      </c>
      <c r="F3332" s="7">
        <v>12</v>
      </c>
      <c r="G3332" s="5" t="s">
        <v>22</v>
      </c>
      <c r="H3332" s="5" t="s">
        <v>28</v>
      </c>
      <c r="I3332">
        <f>VLOOKUP($A3332,'Cancelled Orders'!$D$2:$L$10078,COLUMN(E3331),0)</f>
        <v>1</v>
      </c>
      <c r="J3332" t="str">
        <f>VLOOKUP($A3332,'Cancelled Orders'!$D$2:$G$10078,3,0)</f>
        <v>Order cancelled through app</v>
      </c>
      <c r="K3332" t="str">
        <f>VLOOKUP($A3332,'Cancelled Orders'!$D$2:$G$10078,4,0)</f>
        <v>Customer Refusal</v>
      </c>
    </row>
    <row r="3333" spans="1:11" ht="13.2" x14ac:dyDescent="0.25">
      <c r="A3333" s="7">
        <v>291400713</v>
      </c>
      <c r="B3333" s="4">
        <v>677227</v>
      </c>
      <c r="C3333" s="4" t="s">
        <v>220</v>
      </c>
      <c r="D3333" s="7">
        <v>12</v>
      </c>
      <c r="E3333" s="7">
        <v>1</v>
      </c>
      <c r="F3333" s="7">
        <v>12</v>
      </c>
      <c r="G3333" s="5" t="s">
        <v>22</v>
      </c>
      <c r="H3333" s="5" t="s">
        <v>28</v>
      </c>
      <c r="I3333">
        <f>VLOOKUP($A3333,'Cancelled Orders'!$D$2:$L$10078,COLUMN(E3332),0)</f>
        <v>1</v>
      </c>
      <c r="J3333" t="str">
        <f>VLOOKUP($A3333,'Cancelled Orders'!$D$2:$G$10078,3,0)</f>
        <v>Order cancelled through app</v>
      </c>
      <c r="K3333" t="str">
        <f>VLOOKUP($A3333,'Cancelled Orders'!$D$2:$G$10078,4,0)</f>
        <v>Customer Refusal</v>
      </c>
    </row>
    <row r="3334" spans="1:11" ht="13.2" x14ac:dyDescent="0.25">
      <c r="A3334" s="7">
        <v>291316778</v>
      </c>
      <c r="B3334" s="4">
        <v>677227</v>
      </c>
      <c r="C3334" s="4" t="s">
        <v>220</v>
      </c>
      <c r="D3334" s="7">
        <v>12</v>
      </c>
      <c r="E3334" s="7">
        <v>1</v>
      </c>
      <c r="F3334" s="7">
        <v>12</v>
      </c>
      <c r="G3334" s="5" t="s">
        <v>22</v>
      </c>
      <c r="H3334" s="5" t="s">
        <v>28</v>
      </c>
      <c r="I3334">
        <f>VLOOKUP($A3334,'Cancelled Orders'!$D$2:$L$10078,COLUMN(E3333),0)</f>
        <v>1</v>
      </c>
      <c r="J3334" t="str">
        <f>VLOOKUP($A3334,'Cancelled Orders'!$D$2:$G$10078,3,0)</f>
        <v>Order cancelled through app</v>
      </c>
      <c r="K3334" t="str">
        <f>VLOOKUP($A3334,'Cancelled Orders'!$D$2:$G$10078,4,0)</f>
        <v>Customer Refusal</v>
      </c>
    </row>
    <row r="3335" spans="1:11" ht="13.2" x14ac:dyDescent="0.25">
      <c r="A3335" s="7">
        <v>290903240</v>
      </c>
      <c r="B3335" s="4">
        <v>677227</v>
      </c>
      <c r="C3335" s="4" t="s">
        <v>220</v>
      </c>
      <c r="D3335" s="7">
        <v>12</v>
      </c>
      <c r="E3335" s="7">
        <v>1</v>
      </c>
      <c r="F3335" s="7">
        <v>12</v>
      </c>
      <c r="G3335" s="5" t="s">
        <v>22</v>
      </c>
      <c r="H3335" s="5" t="s">
        <v>28</v>
      </c>
      <c r="I3335">
        <f>VLOOKUP($A3335,'Cancelled Orders'!$D$2:$L$10078,COLUMN(E3334),0)</f>
        <v>1</v>
      </c>
      <c r="J3335" t="str">
        <f>VLOOKUP($A3335,'Cancelled Orders'!$D$2:$G$10078,3,0)</f>
        <v>Order cancelled through app</v>
      </c>
      <c r="K3335" t="str">
        <f>VLOOKUP($A3335,'Cancelled Orders'!$D$2:$G$10078,4,0)</f>
        <v>Customer Refusal</v>
      </c>
    </row>
    <row r="3336" spans="1:11" ht="13.2" x14ac:dyDescent="0.25">
      <c r="A3336" s="7">
        <v>290815681</v>
      </c>
      <c r="B3336" s="4">
        <v>677227</v>
      </c>
      <c r="C3336" s="4" t="s">
        <v>220</v>
      </c>
      <c r="D3336" s="7">
        <v>12</v>
      </c>
      <c r="E3336" s="7">
        <v>1</v>
      </c>
      <c r="F3336" s="7">
        <v>12</v>
      </c>
      <c r="G3336" s="5" t="s">
        <v>22</v>
      </c>
      <c r="H3336" s="5" t="s">
        <v>28</v>
      </c>
      <c r="I3336">
        <f>VLOOKUP($A3336,'Cancelled Orders'!$D$2:$L$10078,COLUMN(E3335),0)</f>
        <v>1</v>
      </c>
      <c r="J3336" t="str">
        <f>VLOOKUP($A3336,'Cancelled Orders'!$D$2:$G$10078,3,0)</f>
        <v>Order cancelled through app</v>
      </c>
      <c r="K3336" t="str">
        <f>VLOOKUP($A3336,'Cancelled Orders'!$D$2:$G$10078,4,0)</f>
        <v>Customer Refusal</v>
      </c>
    </row>
    <row r="3337" spans="1:11" ht="13.2" x14ac:dyDescent="0.25">
      <c r="A3337" s="7">
        <v>290752859</v>
      </c>
      <c r="B3337" s="4">
        <v>677227</v>
      </c>
      <c r="C3337" s="4" t="s">
        <v>220</v>
      </c>
      <c r="D3337" s="7">
        <v>12</v>
      </c>
      <c r="E3337" s="7">
        <v>1</v>
      </c>
      <c r="F3337" s="7">
        <v>12</v>
      </c>
      <c r="G3337" s="5" t="s">
        <v>22</v>
      </c>
      <c r="H3337" s="5" t="s">
        <v>28</v>
      </c>
      <c r="I3337">
        <f>VLOOKUP($A3337,'Cancelled Orders'!$D$2:$L$10078,COLUMN(E3336),0)</f>
        <v>1</v>
      </c>
      <c r="J3337" t="str">
        <f>VLOOKUP($A3337,'Cancelled Orders'!$D$2:$G$10078,3,0)</f>
        <v>Order cancelled through app</v>
      </c>
      <c r="K3337" t="str">
        <f>VLOOKUP($A3337,'Cancelled Orders'!$D$2:$G$10078,4,0)</f>
        <v>Customer Refusal</v>
      </c>
    </row>
    <row r="3338" spans="1:11" ht="13.2" x14ac:dyDescent="0.25">
      <c r="A3338" s="7">
        <v>290534828</v>
      </c>
      <c r="B3338" s="4">
        <v>677227</v>
      </c>
      <c r="C3338" s="4" t="s">
        <v>220</v>
      </c>
      <c r="D3338" s="7">
        <v>12</v>
      </c>
      <c r="E3338" s="7">
        <v>1</v>
      </c>
      <c r="F3338" s="7">
        <v>12</v>
      </c>
      <c r="G3338" s="5" t="s">
        <v>22</v>
      </c>
      <c r="H3338" s="5" t="s">
        <v>28</v>
      </c>
      <c r="I3338">
        <f>VLOOKUP($A3338,'Cancelled Orders'!$D$2:$L$10078,COLUMN(E3337),0)</f>
        <v>1</v>
      </c>
      <c r="J3338" t="str">
        <f>VLOOKUP($A3338,'Cancelled Orders'!$D$2:$G$10078,3,0)</f>
        <v>Order cancelled through app</v>
      </c>
      <c r="K3338" t="str">
        <f>VLOOKUP($A3338,'Cancelled Orders'!$D$2:$G$10078,4,0)</f>
        <v>Customer Refusal</v>
      </c>
    </row>
    <row r="3339" spans="1:11" ht="13.2" x14ac:dyDescent="0.25">
      <c r="A3339" s="7">
        <v>290353691</v>
      </c>
      <c r="B3339" s="4">
        <v>677227</v>
      </c>
      <c r="C3339" s="4" t="s">
        <v>220</v>
      </c>
      <c r="D3339" s="7">
        <v>12</v>
      </c>
      <c r="E3339" s="7">
        <v>1</v>
      </c>
      <c r="F3339" s="7">
        <v>12</v>
      </c>
      <c r="G3339" s="5" t="s">
        <v>22</v>
      </c>
      <c r="H3339" s="5" t="s">
        <v>28</v>
      </c>
      <c r="I3339">
        <f>VLOOKUP($A3339,'Cancelled Orders'!$D$2:$L$10078,COLUMN(E3338),0)</f>
        <v>1</v>
      </c>
      <c r="J3339" t="str">
        <f>VLOOKUP($A3339,'Cancelled Orders'!$D$2:$G$10078,3,0)</f>
        <v>Order cancelled through app</v>
      </c>
      <c r="K3339" t="str">
        <f>VLOOKUP($A3339,'Cancelled Orders'!$D$2:$G$10078,4,0)</f>
        <v>Customer Refusal</v>
      </c>
    </row>
    <row r="3340" spans="1:11" ht="13.2" x14ac:dyDescent="0.25">
      <c r="A3340" s="7">
        <v>290323810</v>
      </c>
      <c r="B3340" s="4">
        <v>677227</v>
      </c>
      <c r="C3340" s="4" t="s">
        <v>220</v>
      </c>
      <c r="D3340" s="7">
        <v>12</v>
      </c>
      <c r="E3340" s="7">
        <v>1</v>
      </c>
      <c r="F3340" s="7">
        <v>12</v>
      </c>
      <c r="G3340" s="5" t="s">
        <v>22</v>
      </c>
      <c r="H3340" s="5" t="s">
        <v>28</v>
      </c>
      <c r="I3340">
        <f>VLOOKUP($A3340,'Cancelled Orders'!$D$2:$L$10078,COLUMN(E3339),0)</f>
        <v>1</v>
      </c>
      <c r="J3340" t="str">
        <f>VLOOKUP($A3340,'Cancelled Orders'!$D$2:$G$10078,3,0)</f>
        <v>Order cancelled through app</v>
      </c>
      <c r="K3340" t="str">
        <f>VLOOKUP($A3340,'Cancelled Orders'!$D$2:$G$10078,4,0)</f>
        <v>Customer Refusal</v>
      </c>
    </row>
    <row r="3341" spans="1:11" ht="13.2" x14ac:dyDescent="0.25">
      <c r="A3341" s="7">
        <v>290001483</v>
      </c>
      <c r="B3341" s="4">
        <v>677227</v>
      </c>
      <c r="C3341" s="4" t="s">
        <v>220</v>
      </c>
      <c r="D3341" s="7">
        <v>12</v>
      </c>
      <c r="E3341" s="7">
        <v>1</v>
      </c>
      <c r="F3341" s="7">
        <v>12</v>
      </c>
      <c r="G3341" s="5" t="s">
        <v>22</v>
      </c>
      <c r="H3341" s="5" t="s">
        <v>28</v>
      </c>
      <c r="I3341">
        <f>VLOOKUP($A3341,'Cancelled Orders'!$D$2:$L$10078,COLUMN(E3340),0)</f>
        <v>1</v>
      </c>
      <c r="J3341" t="str">
        <f>VLOOKUP($A3341,'Cancelled Orders'!$D$2:$G$10078,3,0)</f>
        <v>Order cancelled through app</v>
      </c>
      <c r="K3341" t="str">
        <f>VLOOKUP($A3341,'Cancelled Orders'!$D$2:$G$10078,4,0)</f>
        <v>Customer Refusal</v>
      </c>
    </row>
    <row r="3342" spans="1:11" ht="13.2" x14ac:dyDescent="0.25">
      <c r="A3342" s="7">
        <v>290361814</v>
      </c>
      <c r="B3342" s="4">
        <v>677227</v>
      </c>
      <c r="C3342" s="4" t="s">
        <v>220</v>
      </c>
      <c r="D3342" s="7">
        <v>12</v>
      </c>
      <c r="E3342" s="7">
        <v>1</v>
      </c>
      <c r="F3342" s="7">
        <v>12</v>
      </c>
      <c r="G3342" s="5" t="s">
        <v>22</v>
      </c>
      <c r="H3342" s="5" t="s">
        <v>28</v>
      </c>
      <c r="I3342">
        <f>VLOOKUP($A3342,'Cancelled Orders'!$D$2:$L$10078,COLUMN(E3341),0)</f>
        <v>1</v>
      </c>
      <c r="J3342" t="str">
        <f>VLOOKUP($A3342,'Cancelled Orders'!$D$2:$G$10078,3,0)</f>
        <v>Order cancelled through app</v>
      </c>
      <c r="K3342" t="str">
        <f>VLOOKUP($A3342,'Cancelled Orders'!$D$2:$G$10078,4,0)</f>
        <v>Customer Refusal</v>
      </c>
    </row>
    <row r="3343" spans="1:11" ht="13.2" x14ac:dyDescent="0.25">
      <c r="A3343" s="7">
        <v>289969044</v>
      </c>
      <c r="B3343" s="4">
        <v>677227</v>
      </c>
      <c r="C3343" s="4" t="s">
        <v>220</v>
      </c>
      <c r="D3343" s="7">
        <v>12</v>
      </c>
      <c r="E3343" s="7">
        <v>1</v>
      </c>
      <c r="F3343" s="7">
        <v>12</v>
      </c>
      <c r="G3343" s="5" t="s">
        <v>22</v>
      </c>
      <c r="H3343" s="5" t="s">
        <v>28</v>
      </c>
      <c r="I3343">
        <f>VLOOKUP($A3343,'Cancelled Orders'!$D$2:$L$10078,COLUMN(E3342),0)</f>
        <v>1</v>
      </c>
      <c r="J3343" t="str">
        <f>VLOOKUP($A3343,'Cancelled Orders'!$D$2:$G$10078,3,0)</f>
        <v>Order cancelled through app</v>
      </c>
      <c r="K3343" t="str">
        <f>VLOOKUP($A3343,'Cancelled Orders'!$D$2:$G$10078,4,0)</f>
        <v>Customer Refusal</v>
      </c>
    </row>
    <row r="3344" spans="1:11" ht="13.2" x14ac:dyDescent="0.25">
      <c r="A3344" s="7">
        <v>289912653</v>
      </c>
      <c r="B3344" s="4">
        <v>677227</v>
      </c>
      <c r="C3344" s="4" t="s">
        <v>220</v>
      </c>
      <c r="D3344" s="7">
        <v>12</v>
      </c>
      <c r="E3344" s="7">
        <v>1</v>
      </c>
      <c r="F3344" s="7">
        <v>12</v>
      </c>
      <c r="G3344" s="5" t="s">
        <v>22</v>
      </c>
      <c r="H3344" s="5" t="s">
        <v>28</v>
      </c>
      <c r="I3344">
        <f>VLOOKUP($A3344,'Cancelled Orders'!$D$2:$L$10078,COLUMN(E3343),0)</f>
        <v>1</v>
      </c>
      <c r="J3344" t="str">
        <f>VLOOKUP($A3344,'Cancelled Orders'!$D$2:$G$10078,3,0)</f>
        <v>Order cancelled through app</v>
      </c>
      <c r="K3344" t="str">
        <f>VLOOKUP($A3344,'Cancelled Orders'!$D$2:$G$10078,4,0)</f>
        <v>Customer Refusal</v>
      </c>
    </row>
    <row r="3345" spans="1:11" ht="13.2" x14ac:dyDescent="0.25">
      <c r="A3345" s="7">
        <v>289899054</v>
      </c>
      <c r="B3345" s="4">
        <v>677227</v>
      </c>
      <c r="C3345" s="4" t="s">
        <v>220</v>
      </c>
      <c r="D3345" s="7">
        <v>12</v>
      </c>
      <c r="E3345" s="7">
        <v>1</v>
      </c>
      <c r="F3345" s="7">
        <v>12</v>
      </c>
      <c r="G3345" s="5" t="s">
        <v>22</v>
      </c>
      <c r="H3345" s="5" t="s">
        <v>28</v>
      </c>
      <c r="I3345">
        <f>VLOOKUP($A3345,'Cancelled Orders'!$D$2:$L$10078,COLUMN(E3344),0)</f>
        <v>1</v>
      </c>
      <c r="J3345" t="str">
        <f>VLOOKUP($A3345,'Cancelled Orders'!$D$2:$G$10078,3,0)</f>
        <v>Order cancelled through app</v>
      </c>
      <c r="K3345" t="str">
        <f>VLOOKUP($A3345,'Cancelled Orders'!$D$2:$G$10078,4,0)</f>
        <v>Customer Refusal</v>
      </c>
    </row>
    <row r="3346" spans="1:11" ht="13.2" x14ac:dyDescent="0.25">
      <c r="A3346" s="7">
        <v>289861118</v>
      </c>
      <c r="B3346" s="4">
        <v>677227</v>
      </c>
      <c r="C3346" s="4" t="s">
        <v>220</v>
      </c>
      <c r="D3346" s="7">
        <v>12</v>
      </c>
      <c r="E3346" s="7">
        <v>1</v>
      </c>
      <c r="F3346" s="7">
        <v>12</v>
      </c>
      <c r="G3346" s="5" t="s">
        <v>22</v>
      </c>
      <c r="H3346" s="5" t="s">
        <v>28</v>
      </c>
      <c r="I3346">
        <f>VLOOKUP($A3346,'Cancelled Orders'!$D$2:$L$10078,COLUMN(E3345),0)</f>
        <v>1</v>
      </c>
      <c r="J3346" t="str">
        <f>VLOOKUP($A3346,'Cancelled Orders'!$D$2:$G$10078,3,0)</f>
        <v>Order cancelled through app</v>
      </c>
      <c r="K3346" t="str">
        <f>VLOOKUP($A3346,'Cancelled Orders'!$D$2:$G$10078,4,0)</f>
        <v>Customer Refusal</v>
      </c>
    </row>
    <row r="3347" spans="1:11" ht="13.2" x14ac:dyDescent="0.25">
      <c r="A3347" s="7">
        <v>290834395</v>
      </c>
      <c r="B3347" s="4">
        <v>677227</v>
      </c>
      <c r="C3347" s="4" t="s">
        <v>220</v>
      </c>
      <c r="D3347" s="7">
        <v>12</v>
      </c>
      <c r="E3347" s="7">
        <v>1</v>
      </c>
      <c r="F3347" s="7">
        <v>12</v>
      </c>
      <c r="G3347" s="5" t="s">
        <v>22</v>
      </c>
      <c r="H3347" s="5" t="s">
        <v>28</v>
      </c>
      <c r="I3347">
        <f>VLOOKUP($A3347,'Cancelled Orders'!$D$2:$L$10078,COLUMN(E3346),0)</f>
        <v>1</v>
      </c>
      <c r="J3347" t="str">
        <f>VLOOKUP($A3347,'Cancelled Orders'!$D$2:$G$10078,3,0)</f>
        <v>Order cancelled through app</v>
      </c>
      <c r="K3347" t="str">
        <f>VLOOKUP($A3347,'Cancelled Orders'!$D$2:$G$10078,4,0)</f>
        <v>Customer Refusal</v>
      </c>
    </row>
    <row r="3348" spans="1:11" ht="13.2" x14ac:dyDescent="0.25">
      <c r="A3348" s="7">
        <v>290833650</v>
      </c>
      <c r="B3348" s="4">
        <v>677227</v>
      </c>
      <c r="C3348" s="4" t="s">
        <v>220</v>
      </c>
      <c r="D3348" s="7">
        <v>12</v>
      </c>
      <c r="E3348" s="7">
        <v>1</v>
      </c>
      <c r="F3348" s="7">
        <v>12</v>
      </c>
      <c r="G3348" s="5" t="s">
        <v>22</v>
      </c>
      <c r="H3348" s="5" t="s">
        <v>28</v>
      </c>
      <c r="I3348">
        <f>VLOOKUP($A3348,'Cancelled Orders'!$D$2:$L$10078,COLUMN(E3347),0)</f>
        <v>1</v>
      </c>
      <c r="J3348" t="str">
        <f>VLOOKUP($A3348,'Cancelled Orders'!$D$2:$G$10078,3,0)</f>
        <v>Order cancelled through app</v>
      </c>
      <c r="K3348" t="str">
        <f>VLOOKUP($A3348,'Cancelled Orders'!$D$2:$G$10078,4,0)</f>
        <v>Customer Refusal</v>
      </c>
    </row>
    <row r="3349" spans="1:11" ht="13.2" x14ac:dyDescent="0.25">
      <c r="A3349" s="7">
        <v>290751708</v>
      </c>
      <c r="B3349" s="4">
        <v>677227</v>
      </c>
      <c r="C3349" s="4" t="s">
        <v>220</v>
      </c>
      <c r="D3349" s="7">
        <v>12</v>
      </c>
      <c r="E3349" s="7">
        <v>1</v>
      </c>
      <c r="F3349" s="7">
        <v>12</v>
      </c>
      <c r="G3349" s="5" t="s">
        <v>22</v>
      </c>
      <c r="H3349" s="5" t="s">
        <v>28</v>
      </c>
      <c r="I3349">
        <f>VLOOKUP($A3349,'Cancelled Orders'!$D$2:$L$10078,COLUMN(E3348),0)</f>
        <v>1</v>
      </c>
      <c r="J3349" t="str">
        <f>VLOOKUP($A3349,'Cancelled Orders'!$D$2:$G$10078,3,0)</f>
        <v>Order cancelled through app</v>
      </c>
      <c r="K3349" t="str">
        <f>VLOOKUP($A3349,'Cancelled Orders'!$D$2:$G$10078,4,0)</f>
        <v>Customer Refusal</v>
      </c>
    </row>
    <row r="3350" spans="1:11" ht="13.2" x14ac:dyDescent="0.25">
      <c r="A3350" s="7">
        <v>290456484</v>
      </c>
      <c r="B3350" s="4">
        <v>677227</v>
      </c>
      <c r="C3350" s="4" t="s">
        <v>220</v>
      </c>
      <c r="D3350" s="7">
        <v>12</v>
      </c>
      <c r="E3350" s="7">
        <v>1</v>
      </c>
      <c r="F3350" s="7">
        <v>12</v>
      </c>
      <c r="G3350" s="5" t="s">
        <v>22</v>
      </c>
      <c r="H3350" s="5" t="s">
        <v>28</v>
      </c>
      <c r="I3350">
        <f>VLOOKUP($A3350,'Cancelled Orders'!$D$2:$L$10078,COLUMN(E3349),0)</f>
        <v>1</v>
      </c>
      <c r="J3350" t="str">
        <f>VLOOKUP($A3350,'Cancelled Orders'!$D$2:$G$10078,3,0)</f>
        <v>Order cancelled through app</v>
      </c>
      <c r="K3350" t="str">
        <f>VLOOKUP($A3350,'Cancelled Orders'!$D$2:$G$10078,4,0)</f>
        <v>Customer Refusal</v>
      </c>
    </row>
    <row r="3351" spans="1:11" ht="13.2" x14ac:dyDescent="0.25">
      <c r="A3351" s="7">
        <v>290402526</v>
      </c>
      <c r="B3351" s="4">
        <v>677227</v>
      </c>
      <c r="C3351" s="4" t="s">
        <v>220</v>
      </c>
      <c r="D3351" s="7">
        <v>12</v>
      </c>
      <c r="E3351" s="7">
        <v>1</v>
      </c>
      <c r="F3351" s="7">
        <v>12</v>
      </c>
      <c r="G3351" s="5" t="s">
        <v>22</v>
      </c>
      <c r="H3351" s="5" t="s">
        <v>28</v>
      </c>
      <c r="I3351">
        <f>VLOOKUP($A3351,'Cancelled Orders'!$D$2:$L$10078,COLUMN(E3350),0)</f>
        <v>1</v>
      </c>
      <c r="J3351" t="str">
        <f>VLOOKUP($A3351,'Cancelled Orders'!$D$2:$G$10078,3,0)</f>
        <v>Order cancelled through app</v>
      </c>
      <c r="K3351" t="str">
        <f>VLOOKUP($A3351,'Cancelled Orders'!$D$2:$G$10078,4,0)</f>
        <v>Customer Refusal</v>
      </c>
    </row>
    <row r="3352" spans="1:11" ht="13.2" x14ac:dyDescent="0.25">
      <c r="A3352" s="7">
        <v>290354341</v>
      </c>
      <c r="B3352" s="4">
        <v>677227</v>
      </c>
      <c r="C3352" s="4" t="s">
        <v>220</v>
      </c>
      <c r="D3352" s="7">
        <v>12</v>
      </c>
      <c r="E3352" s="7">
        <v>1</v>
      </c>
      <c r="F3352" s="7">
        <v>12</v>
      </c>
      <c r="G3352" s="5" t="s">
        <v>22</v>
      </c>
      <c r="H3352" s="5" t="s">
        <v>28</v>
      </c>
      <c r="I3352">
        <f>VLOOKUP($A3352,'Cancelled Orders'!$D$2:$L$10078,COLUMN(E3351),0)</f>
        <v>1</v>
      </c>
      <c r="J3352" t="str">
        <f>VLOOKUP($A3352,'Cancelled Orders'!$D$2:$G$10078,3,0)</f>
        <v>Order cancelled through app</v>
      </c>
      <c r="K3352" t="str">
        <f>VLOOKUP($A3352,'Cancelled Orders'!$D$2:$G$10078,4,0)</f>
        <v>Customer Refusal</v>
      </c>
    </row>
    <row r="3353" spans="1:11" ht="13.2" x14ac:dyDescent="0.25">
      <c r="A3353" s="7">
        <v>290262585</v>
      </c>
      <c r="B3353" s="4">
        <v>677227</v>
      </c>
      <c r="C3353" s="4" t="s">
        <v>220</v>
      </c>
      <c r="D3353" s="7">
        <v>12</v>
      </c>
      <c r="E3353" s="7">
        <v>1</v>
      </c>
      <c r="F3353" s="7">
        <v>12</v>
      </c>
      <c r="G3353" s="5" t="s">
        <v>22</v>
      </c>
      <c r="H3353" s="5" t="s">
        <v>28</v>
      </c>
      <c r="I3353">
        <f>VLOOKUP($A3353,'Cancelled Orders'!$D$2:$L$10078,COLUMN(E3352),0)</f>
        <v>1</v>
      </c>
      <c r="J3353" t="str">
        <f>VLOOKUP($A3353,'Cancelled Orders'!$D$2:$G$10078,3,0)</f>
        <v>Order cancelled through app</v>
      </c>
      <c r="K3353" t="str">
        <f>VLOOKUP($A3353,'Cancelled Orders'!$D$2:$G$10078,4,0)</f>
        <v>Customer Refusal</v>
      </c>
    </row>
    <row r="3354" spans="1:11" ht="13.2" x14ac:dyDescent="0.25">
      <c r="A3354" s="7">
        <v>290076191</v>
      </c>
      <c r="B3354" s="4">
        <v>677227</v>
      </c>
      <c r="C3354" s="4" t="s">
        <v>220</v>
      </c>
      <c r="D3354" s="7">
        <v>12</v>
      </c>
      <c r="E3354" s="7">
        <v>1</v>
      </c>
      <c r="F3354" s="7">
        <v>12</v>
      </c>
      <c r="G3354" s="5" t="s">
        <v>22</v>
      </c>
      <c r="H3354" s="5" t="s">
        <v>28</v>
      </c>
      <c r="I3354">
        <f>VLOOKUP($A3354,'Cancelled Orders'!$D$2:$L$10078,COLUMN(E3353),0)</f>
        <v>1</v>
      </c>
      <c r="J3354" t="str">
        <f>VLOOKUP($A3354,'Cancelled Orders'!$D$2:$G$10078,3,0)</f>
        <v>Order cancelled through app</v>
      </c>
      <c r="K3354" t="str">
        <f>VLOOKUP($A3354,'Cancelled Orders'!$D$2:$G$10078,4,0)</f>
        <v>Customer Refusal</v>
      </c>
    </row>
    <row r="3355" spans="1:11" ht="13.2" x14ac:dyDescent="0.25">
      <c r="A3355" s="7">
        <v>290059111</v>
      </c>
      <c r="B3355" s="4">
        <v>677227</v>
      </c>
      <c r="C3355" s="4" t="s">
        <v>220</v>
      </c>
      <c r="D3355" s="7">
        <v>12</v>
      </c>
      <c r="E3355" s="7">
        <v>1</v>
      </c>
      <c r="F3355" s="7">
        <v>12</v>
      </c>
      <c r="G3355" s="5" t="s">
        <v>22</v>
      </c>
      <c r="H3355" s="5" t="s">
        <v>28</v>
      </c>
      <c r="I3355">
        <f>VLOOKUP($A3355,'Cancelled Orders'!$D$2:$L$10078,COLUMN(E3354),0)</f>
        <v>1</v>
      </c>
      <c r="J3355" t="str">
        <f>VLOOKUP($A3355,'Cancelled Orders'!$D$2:$G$10078,3,0)</f>
        <v>Order cancelled through app</v>
      </c>
      <c r="K3355" t="str">
        <f>VLOOKUP($A3355,'Cancelled Orders'!$D$2:$G$10078,4,0)</f>
        <v>Customer Refusal</v>
      </c>
    </row>
    <row r="3356" spans="1:11" ht="13.2" x14ac:dyDescent="0.25">
      <c r="A3356" s="7">
        <v>289900100</v>
      </c>
      <c r="B3356" s="4">
        <v>677229</v>
      </c>
      <c r="C3356" s="4" t="s">
        <v>1178</v>
      </c>
      <c r="D3356" s="7">
        <v>12</v>
      </c>
      <c r="E3356" s="7">
        <v>1</v>
      </c>
      <c r="F3356" s="7">
        <v>12</v>
      </c>
      <c r="G3356" s="5" t="s">
        <v>22</v>
      </c>
      <c r="H3356" s="5" t="s">
        <v>28</v>
      </c>
      <c r="I3356">
        <f>VLOOKUP($A3356,'Cancelled Orders'!$D$2:$L$10078,COLUMN(E3355),0)</f>
        <v>1</v>
      </c>
      <c r="J3356" t="str">
        <f>VLOOKUP($A3356,'Cancelled Orders'!$D$2:$G$10078,3,0)</f>
        <v>Order cancelled through app</v>
      </c>
      <c r="K3356" t="str">
        <f>VLOOKUP($A3356,'Cancelled Orders'!$D$2:$G$10078,4,0)</f>
        <v>Customer Refusal</v>
      </c>
    </row>
    <row r="3357" spans="1:11" ht="13.2" x14ac:dyDescent="0.25">
      <c r="A3357" s="7">
        <v>290834395</v>
      </c>
      <c r="B3357" s="4">
        <v>677229</v>
      </c>
      <c r="C3357" s="4" t="s">
        <v>1178</v>
      </c>
      <c r="D3357" s="7">
        <v>12</v>
      </c>
      <c r="E3357" s="7">
        <v>1</v>
      </c>
      <c r="F3357" s="7">
        <v>12</v>
      </c>
      <c r="G3357" s="5" t="s">
        <v>22</v>
      </c>
      <c r="H3357" s="5" t="s">
        <v>28</v>
      </c>
      <c r="I3357">
        <f>VLOOKUP($A3357,'Cancelled Orders'!$D$2:$L$10078,COLUMN(E3356),0)</f>
        <v>1</v>
      </c>
      <c r="J3357" t="str">
        <f>VLOOKUP($A3357,'Cancelled Orders'!$D$2:$G$10078,3,0)</f>
        <v>Order cancelled through app</v>
      </c>
      <c r="K3357" t="str">
        <f>VLOOKUP($A3357,'Cancelled Orders'!$D$2:$G$10078,4,0)</f>
        <v>Customer Refusal</v>
      </c>
    </row>
    <row r="3358" spans="1:11" ht="13.2" x14ac:dyDescent="0.25">
      <c r="A3358" s="7">
        <v>289942988</v>
      </c>
      <c r="B3358" s="4">
        <v>677229</v>
      </c>
      <c r="C3358" s="4" t="s">
        <v>1178</v>
      </c>
      <c r="D3358" s="7">
        <v>12</v>
      </c>
      <c r="E3358" s="7">
        <v>1</v>
      </c>
      <c r="F3358" s="7">
        <v>12</v>
      </c>
      <c r="G3358" s="5" t="s">
        <v>22</v>
      </c>
      <c r="H3358" s="5" t="s">
        <v>28</v>
      </c>
      <c r="I3358">
        <f>VLOOKUP($A3358,'Cancelled Orders'!$D$2:$L$10078,COLUMN(E3357),0)</f>
        <v>1</v>
      </c>
      <c r="J3358" t="str">
        <f>VLOOKUP($A3358,'Cancelled Orders'!$D$2:$G$10078,3,0)</f>
        <v>Order cancelled through app</v>
      </c>
      <c r="K3358" t="str">
        <f>VLOOKUP($A3358,'Cancelled Orders'!$D$2:$G$10078,4,0)</f>
        <v>Customer Refusal</v>
      </c>
    </row>
    <row r="3359" spans="1:11" ht="13.2" x14ac:dyDescent="0.25">
      <c r="A3359" s="7">
        <v>289850219</v>
      </c>
      <c r="B3359" s="4">
        <v>677229</v>
      </c>
      <c r="C3359" s="4" t="s">
        <v>1178</v>
      </c>
      <c r="D3359" s="7">
        <v>12</v>
      </c>
      <c r="E3359" s="7">
        <v>1</v>
      </c>
      <c r="F3359" s="7">
        <v>12</v>
      </c>
      <c r="G3359" s="5" t="s">
        <v>22</v>
      </c>
      <c r="H3359" s="5" t="s">
        <v>28</v>
      </c>
      <c r="I3359">
        <f>VLOOKUP($A3359,'Cancelled Orders'!$D$2:$L$10078,COLUMN(E3358),0)</f>
        <v>1</v>
      </c>
      <c r="J3359" t="str">
        <f>VLOOKUP($A3359,'Cancelled Orders'!$D$2:$G$10078,3,0)</f>
        <v>Order cancelled through app</v>
      </c>
      <c r="K3359" t="str">
        <f>VLOOKUP($A3359,'Cancelled Orders'!$D$2:$G$10078,4,0)</f>
        <v>Customer Refusal</v>
      </c>
    </row>
    <row r="3360" spans="1:11" ht="13.2" x14ac:dyDescent="0.25">
      <c r="A3360" s="7">
        <v>290846206</v>
      </c>
      <c r="B3360" s="4">
        <v>677231</v>
      </c>
      <c r="C3360" s="4" t="s">
        <v>1179</v>
      </c>
      <c r="D3360" s="7">
        <v>12</v>
      </c>
      <c r="E3360" s="7">
        <v>1</v>
      </c>
      <c r="F3360" s="7">
        <v>12</v>
      </c>
      <c r="G3360" s="5" t="s">
        <v>22</v>
      </c>
      <c r="H3360" s="5" t="s">
        <v>28</v>
      </c>
      <c r="I3360">
        <f>VLOOKUP($A3360,'Cancelled Orders'!$D$2:$L$10078,COLUMN(E3359),0)</f>
        <v>1</v>
      </c>
      <c r="J3360" t="str">
        <f>VLOOKUP($A3360,'Cancelled Orders'!$D$2:$G$10078,3,0)</f>
        <v>Order cancelled through app</v>
      </c>
      <c r="K3360" t="str">
        <f>VLOOKUP($A3360,'Cancelled Orders'!$D$2:$G$10078,4,0)</f>
        <v>Customer Refusal</v>
      </c>
    </row>
    <row r="3361" spans="1:11" ht="13.2" x14ac:dyDescent="0.25">
      <c r="A3361" s="7">
        <v>291444445</v>
      </c>
      <c r="B3361" s="4">
        <v>677231</v>
      </c>
      <c r="C3361" s="4" t="s">
        <v>1179</v>
      </c>
      <c r="D3361" s="7">
        <v>12</v>
      </c>
      <c r="E3361" s="7">
        <v>1</v>
      </c>
      <c r="F3361" s="7">
        <v>12</v>
      </c>
      <c r="G3361" s="5" t="s">
        <v>22</v>
      </c>
      <c r="H3361" s="5" t="s">
        <v>28</v>
      </c>
      <c r="I3361">
        <f>VLOOKUP($A3361,'Cancelled Orders'!$D$2:$L$10078,COLUMN(E3360),0)</f>
        <v>1</v>
      </c>
      <c r="J3361" t="str">
        <f>VLOOKUP($A3361,'Cancelled Orders'!$D$2:$G$10078,3,0)</f>
        <v>Order cancelled through app</v>
      </c>
      <c r="K3361" t="str">
        <f>VLOOKUP($A3361,'Cancelled Orders'!$D$2:$G$10078,4,0)</f>
        <v>Customer Refusal</v>
      </c>
    </row>
    <row r="3362" spans="1:11" ht="13.2" x14ac:dyDescent="0.25">
      <c r="A3362" s="7">
        <v>290846172</v>
      </c>
      <c r="B3362" s="4">
        <v>677231</v>
      </c>
      <c r="C3362" s="4" t="s">
        <v>1179</v>
      </c>
      <c r="D3362" s="7">
        <v>12</v>
      </c>
      <c r="E3362" s="7">
        <v>1</v>
      </c>
      <c r="F3362" s="7">
        <v>12</v>
      </c>
      <c r="G3362" s="5" t="s">
        <v>22</v>
      </c>
      <c r="H3362" s="5" t="s">
        <v>28</v>
      </c>
      <c r="I3362">
        <f>VLOOKUP($A3362,'Cancelled Orders'!$D$2:$L$10078,COLUMN(E3361),0)</f>
        <v>1</v>
      </c>
      <c r="J3362" t="str">
        <f>VLOOKUP($A3362,'Cancelled Orders'!$D$2:$G$10078,3,0)</f>
        <v>Order cancelled through app</v>
      </c>
      <c r="K3362" t="str">
        <f>VLOOKUP($A3362,'Cancelled Orders'!$D$2:$G$10078,4,0)</f>
        <v>Customer Refusal</v>
      </c>
    </row>
    <row r="3363" spans="1:11" ht="13.2" x14ac:dyDescent="0.25">
      <c r="A3363" s="7">
        <v>290338057</v>
      </c>
      <c r="B3363" s="4">
        <v>677231</v>
      </c>
      <c r="C3363" s="4" t="s">
        <v>1179</v>
      </c>
      <c r="D3363" s="7">
        <v>12</v>
      </c>
      <c r="E3363" s="7">
        <v>1</v>
      </c>
      <c r="F3363" s="7">
        <v>12</v>
      </c>
      <c r="G3363" s="5" t="s">
        <v>22</v>
      </c>
      <c r="H3363" s="5" t="s">
        <v>28</v>
      </c>
      <c r="I3363">
        <f>VLOOKUP($A3363,'Cancelled Orders'!$D$2:$L$10078,COLUMN(E3362),0)</f>
        <v>1</v>
      </c>
      <c r="J3363" t="str">
        <f>VLOOKUP($A3363,'Cancelled Orders'!$D$2:$G$10078,3,0)</f>
        <v>Order cancelled through app</v>
      </c>
      <c r="K3363" t="str">
        <f>VLOOKUP($A3363,'Cancelled Orders'!$D$2:$G$10078,4,0)</f>
        <v>Customer Refusal</v>
      </c>
    </row>
    <row r="3364" spans="1:11" ht="13.2" x14ac:dyDescent="0.25">
      <c r="A3364" s="7">
        <v>290001483</v>
      </c>
      <c r="B3364" s="4">
        <v>677231</v>
      </c>
      <c r="C3364" s="4" t="s">
        <v>1179</v>
      </c>
      <c r="D3364" s="7">
        <v>12</v>
      </c>
      <c r="E3364" s="7">
        <v>1</v>
      </c>
      <c r="F3364" s="7">
        <v>12</v>
      </c>
      <c r="G3364" s="5" t="s">
        <v>22</v>
      </c>
      <c r="H3364" s="5" t="s">
        <v>28</v>
      </c>
      <c r="I3364">
        <f>VLOOKUP($A3364,'Cancelled Orders'!$D$2:$L$10078,COLUMN(E3363),0)</f>
        <v>1</v>
      </c>
      <c r="J3364" t="str">
        <f>VLOOKUP($A3364,'Cancelled Orders'!$D$2:$G$10078,3,0)</f>
        <v>Order cancelled through app</v>
      </c>
      <c r="K3364" t="str">
        <f>VLOOKUP($A3364,'Cancelled Orders'!$D$2:$G$10078,4,0)</f>
        <v>Customer Refusal</v>
      </c>
    </row>
    <row r="3365" spans="1:11" ht="13.2" x14ac:dyDescent="0.25">
      <c r="A3365" s="7">
        <v>290276164</v>
      </c>
      <c r="B3365" s="4">
        <v>677231</v>
      </c>
      <c r="C3365" s="4" t="s">
        <v>1179</v>
      </c>
      <c r="D3365" s="7">
        <v>12</v>
      </c>
      <c r="E3365" s="7">
        <v>1</v>
      </c>
      <c r="F3365" s="7">
        <v>12</v>
      </c>
      <c r="G3365" s="5" t="s">
        <v>22</v>
      </c>
      <c r="H3365" s="5" t="s">
        <v>28</v>
      </c>
      <c r="I3365">
        <f>VLOOKUP($A3365,'Cancelled Orders'!$D$2:$L$10078,COLUMN(E3364),0)</f>
        <v>1</v>
      </c>
      <c r="J3365" t="str">
        <f>VLOOKUP($A3365,'Cancelled Orders'!$D$2:$G$10078,3,0)</f>
        <v>Order cancelled through app</v>
      </c>
      <c r="K3365" t="str">
        <f>VLOOKUP($A3365,'Cancelled Orders'!$D$2:$G$10078,4,0)</f>
        <v>Customer Refusal</v>
      </c>
    </row>
    <row r="3366" spans="1:11" ht="13.2" x14ac:dyDescent="0.25">
      <c r="A3366" s="7">
        <v>289899054</v>
      </c>
      <c r="B3366" s="4">
        <v>677231</v>
      </c>
      <c r="C3366" s="4" t="s">
        <v>1179</v>
      </c>
      <c r="D3366" s="7">
        <v>12</v>
      </c>
      <c r="E3366" s="7">
        <v>1</v>
      </c>
      <c r="F3366" s="7">
        <v>12</v>
      </c>
      <c r="G3366" s="5" t="s">
        <v>22</v>
      </c>
      <c r="H3366" s="5" t="s">
        <v>28</v>
      </c>
      <c r="I3366">
        <f>VLOOKUP($A3366,'Cancelled Orders'!$D$2:$L$10078,COLUMN(E3365),0)</f>
        <v>1</v>
      </c>
      <c r="J3366" t="str">
        <f>VLOOKUP($A3366,'Cancelled Orders'!$D$2:$G$10078,3,0)</f>
        <v>Order cancelled through app</v>
      </c>
      <c r="K3366" t="str">
        <f>VLOOKUP($A3366,'Cancelled Orders'!$D$2:$G$10078,4,0)</f>
        <v>Customer Refusal</v>
      </c>
    </row>
    <row r="3367" spans="1:11" ht="13.2" x14ac:dyDescent="0.25">
      <c r="A3367" s="7">
        <v>291615861</v>
      </c>
      <c r="B3367" s="4">
        <v>677269</v>
      </c>
      <c r="C3367" s="4" t="s">
        <v>1180</v>
      </c>
      <c r="D3367" s="7">
        <v>65</v>
      </c>
      <c r="E3367" s="7">
        <v>1</v>
      </c>
      <c r="F3367" s="7">
        <v>65</v>
      </c>
      <c r="G3367" s="5" t="s">
        <v>22</v>
      </c>
      <c r="H3367" s="5" t="s">
        <v>28</v>
      </c>
      <c r="I3367">
        <f>VLOOKUP($A3367,'Cancelled Orders'!$D$2:$L$10078,COLUMN(E3366),0)</f>
        <v>1</v>
      </c>
      <c r="J3367" t="str">
        <f>VLOOKUP($A3367,'Cancelled Orders'!$D$2:$G$10078,3,0)</f>
        <v>Order cancelled through app</v>
      </c>
      <c r="K3367" t="str">
        <f>VLOOKUP($A3367,'Cancelled Orders'!$D$2:$G$10078,4,0)</f>
        <v>Customer Refusal</v>
      </c>
    </row>
    <row r="3368" spans="1:11" ht="13.2" x14ac:dyDescent="0.25">
      <c r="A3368" s="7">
        <v>290660488</v>
      </c>
      <c r="B3368" s="4">
        <v>677269</v>
      </c>
      <c r="C3368" s="4" t="s">
        <v>1180</v>
      </c>
      <c r="D3368" s="7">
        <v>65</v>
      </c>
      <c r="E3368" s="7">
        <v>1</v>
      </c>
      <c r="F3368" s="7">
        <v>65</v>
      </c>
      <c r="G3368" s="5" t="s">
        <v>22</v>
      </c>
      <c r="H3368" s="5" t="s">
        <v>28</v>
      </c>
      <c r="I3368">
        <f>VLOOKUP($A3368,'Cancelled Orders'!$D$2:$L$10078,COLUMN(E3367),0)</f>
        <v>1</v>
      </c>
      <c r="J3368" t="str">
        <f>VLOOKUP($A3368,'Cancelled Orders'!$D$2:$G$10078,3,0)</f>
        <v>Order cancelled through app</v>
      </c>
      <c r="K3368" t="str">
        <f>VLOOKUP($A3368,'Cancelled Orders'!$D$2:$G$10078,4,0)</f>
        <v>Customer Refusal</v>
      </c>
    </row>
    <row r="3369" spans="1:11" ht="13.2" x14ac:dyDescent="0.25">
      <c r="A3369" s="7">
        <v>290238350</v>
      </c>
      <c r="B3369" s="4">
        <v>677269</v>
      </c>
      <c r="C3369" s="4" t="s">
        <v>1180</v>
      </c>
      <c r="D3369" s="7">
        <v>65</v>
      </c>
      <c r="E3369" s="7">
        <v>1</v>
      </c>
      <c r="F3369" s="7">
        <v>65</v>
      </c>
      <c r="G3369" s="5" t="s">
        <v>22</v>
      </c>
      <c r="H3369" s="5" t="s">
        <v>28</v>
      </c>
      <c r="I3369">
        <f>VLOOKUP($A3369,'Cancelled Orders'!$D$2:$L$10078,COLUMN(E3368),0)</f>
        <v>1</v>
      </c>
      <c r="J3369" t="str">
        <f>VLOOKUP($A3369,'Cancelled Orders'!$D$2:$G$10078,3,0)</f>
        <v>Order cancelled through app</v>
      </c>
      <c r="K3369" t="str">
        <f>VLOOKUP($A3369,'Cancelled Orders'!$D$2:$G$10078,4,0)</f>
        <v>Customer Refusal</v>
      </c>
    </row>
    <row r="3370" spans="1:11" ht="13.2" x14ac:dyDescent="0.25">
      <c r="A3370" s="7">
        <v>290882879</v>
      </c>
      <c r="B3370" s="4">
        <v>677305</v>
      </c>
      <c r="C3370" s="4" t="s">
        <v>1181</v>
      </c>
      <c r="D3370" s="7">
        <v>40</v>
      </c>
      <c r="E3370" s="7">
        <v>1</v>
      </c>
      <c r="F3370" s="7">
        <v>40</v>
      </c>
      <c r="G3370" s="5" t="s">
        <v>22</v>
      </c>
      <c r="H3370" s="5" t="s">
        <v>28</v>
      </c>
      <c r="I3370">
        <f>VLOOKUP($A3370,'Cancelled Orders'!$D$2:$L$10078,COLUMN(E3369),0)</f>
        <v>1</v>
      </c>
      <c r="J3370" t="str">
        <f>VLOOKUP($A3370,'Cancelled Orders'!$D$2:$G$10078,3,0)</f>
        <v>Order cancelled through app</v>
      </c>
      <c r="K3370" t="str">
        <f>VLOOKUP($A3370,'Cancelled Orders'!$D$2:$G$10078,4,0)</f>
        <v>Customer Refusal</v>
      </c>
    </row>
    <row r="3371" spans="1:11" ht="13.2" x14ac:dyDescent="0.25">
      <c r="A3371" s="7">
        <v>291688721</v>
      </c>
      <c r="B3371" s="4">
        <v>677444</v>
      </c>
      <c r="C3371" s="4" t="s">
        <v>570</v>
      </c>
      <c r="D3371" s="7">
        <v>35</v>
      </c>
      <c r="E3371" s="7">
        <v>1</v>
      </c>
      <c r="F3371" s="7">
        <v>35</v>
      </c>
      <c r="G3371" s="5" t="s">
        <v>22</v>
      </c>
      <c r="H3371" s="5" t="s">
        <v>22</v>
      </c>
      <c r="I3371">
        <f>VLOOKUP($A3371,'Cancelled Orders'!$D$2:$L$10078,COLUMN(E3370),0)</f>
        <v>1</v>
      </c>
      <c r="J3371" t="str">
        <f>VLOOKUP($A3371,'Cancelled Orders'!$D$2:$G$10078,3,0)</f>
        <v>Order cancelled through app</v>
      </c>
      <c r="K3371" t="str">
        <f>VLOOKUP($A3371,'Cancelled Orders'!$D$2:$G$10078,4,0)</f>
        <v>Customer Refusal</v>
      </c>
    </row>
    <row r="3372" spans="1:11" ht="13.2" x14ac:dyDescent="0.25">
      <c r="A3372" s="7">
        <v>290835552</v>
      </c>
      <c r="B3372" s="4">
        <v>677446</v>
      </c>
      <c r="C3372" s="4" t="s">
        <v>23</v>
      </c>
      <c r="D3372" s="7">
        <v>35</v>
      </c>
      <c r="E3372" s="7">
        <v>1</v>
      </c>
      <c r="F3372" s="7">
        <v>35</v>
      </c>
      <c r="G3372" s="5" t="s">
        <v>22</v>
      </c>
      <c r="H3372" s="5" t="s">
        <v>22</v>
      </c>
      <c r="I3372">
        <f>VLOOKUP($A3372,'Cancelled Orders'!$D$2:$L$10078,COLUMN(E3371),0)</f>
        <v>1</v>
      </c>
      <c r="J3372" t="str">
        <f>VLOOKUP($A3372,'Cancelled Orders'!$D$2:$G$10078,3,0)</f>
        <v>Order cancelled through app</v>
      </c>
      <c r="K3372" t="str">
        <f>VLOOKUP($A3372,'Cancelled Orders'!$D$2:$G$10078,4,0)</f>
        <v>Customer Refusal</v>
      </c>
    </row>
    <row r="3373" spans="1:11" ht="13.2" x14ac:dyDescent="0.25">
      <c r="A3373" s="7">
        <v>291566837</v>
      </c>
      <c r="B3373" s="4">
        <v>677453</v>
      </c>
      <c r="C3373" s="4" t="s">
        <v>1182</v>
      </c>
      <c r="D3373" s="7">
        <v>45</v>
      </c>
      <c r="E3373" s="7">
        <v>1</v>
      </c>
      <c r="F3373" s="7">
        <v>45</v>
      </c>
      <c r="G3373" s="5" t="s">
        <v>22</v>
      </c>
      <c r="H3373" s="5" t="s">
        <v>22</v>
      </c>
      <c r="I3373">
        <f>VLOOKUP($A3373,'Cancelled Orders'!$D$2:$L$10078,COLUMN(E3372),0)</f>
        <v>1</v>
      </c>
      <c r="J3373" t="str">
        <f>VLOOKUP($A3373,'Cancelled Orders'!$D$2:$G$10078,3,0)</f>
        <v>Cancelled by Restaurant</v>
      </c>
      <c r="K3373" t="str">
        <f>VLOOKUP($A3373,'Cancelled Orders'!$D$2:$G$10078,4,0)</f>
        <v>Customer Refusal</v>
      </c>
    </row>
    <row r="3374" spans="1:11" ht="13.2" x14ac:dyDescent="0.25">
      <c r="A3374" s="7">
        <v>290807709</v>
      </c>
      <c r="B3374" s="4">
        <v>677691</v>
      </c>
      <c r="C3374" s="4" t="s">
        <v>1183</v>
      </c>
      <c r="D3374" s="7">
        <v>46.2</v>
      </c>
      <c r="E3374" s="7">
        <v>1</v>
      </c>
      <c r="F3374" s="7">
        <v>46.2</v>
      </c>
      <c r="G3374" s="5" t="s">
        <v>22</v>
      </c>
      <c r="H3374" s="5" t="s">
        <v>28</v>
      </c>
      <c r="I3374">
        <f>VLOOKUP($A3374,'Cancelled Orders'!$D$2:$L$10078,COLUMN(E3373),0)</f>
        <v>1</v>
      </c>
      <c r="J3374" t="str">
        <f>VLOOKUP($A3374,'Cancelled Orders'!$D$2:$G$10078,3,0)</f>
        <v>Order cancelled through app</v>
      </c>
      <c r="K3374" t="str">
        <f>VLOOKUP($A3374,'Cancelled Orders'!$D$2:$G$10078,4,0)</f>
        <v>Customer Refusal</v>
      </c>
    </row>
    <row r="3375" spans="1:11" ht="13.2" x14ac:dyDescent="0.25">
      <c r="A3375" s="7">
        <v>291196069</v>
      </c>
      <c r="B3375" s="4">
        <v>678260</v>
      </c>
      <c r="C3375" s="4" t="s">
        <v>1184</v>
      </c>
      <c r="D3375" s="7">
        <v>50</v>
      </c>
      <c r="E3375" s="7">
        <v>1</v>
      </c>
      <c r="F3375" s="7">
        <v>50</v>
      </c>
      <c r="G3375" s="5" t="s">
        <v>22</v>
      </c>
      <c r="H3375" s="5" t="s">
        <v>28</v>
      </c>
      <c r="I3375">
        <f>VLOOKUP($A3375,'Cancelled Orders'!$D$2:$L$10078,COLUMN(E3374),0)</f>
        <v>1</v>
      </c>
      <c r="J3375" t="str">
        <f>VLOOKUP($A3375,'Cancelled Orders'!$D$2:$G$10078,3,0)</f>
        <v>Order cancelled through app</v>
      </c>
      <c r="K3375" t="str">
        <f>VLOOKUP($A3375,'Cancelled Orders'!$D$2:$G$10078,4,0)</f>
        <v>Customer Refusal</v>
      </c>
    </row>
    <row r="3376" spans="1:11" ht="13.2" x14ac:dyDescent="0.25">
      <c r="A3376" s="7">
        <v>291736656</v>
      </c>
      <c r="B3376" s="4">
        <v>678375</v>
      </c>
      <c r="C3376" s="4" t="s">
        <v>1185</v>
      </c>
      <c r="D3376" s="7">
        <v>8</v>
      </c>
      <c r="E3376" s="7">
        <v>1</v>
      </c>
      <c r="F3376" s="7">
        <v>8</v>
      </c>
      <c r="G3376" s="5" t="s">
        <v>22</v>
      </c>
      <c r="H3376" s="5" t="s">
        <v>28</v>
      </c>
      <c r="I3376">
        <f>VLOOKUP($A3376,'Cancelled Orders'!$D$2:$L$10078,COLUMN(E3375),0)</f>
        <v>1</v>
      </c>
      <c r="J3376" t="str">
        <f>VLOOKUP($A3376,'Cancelled Orders'!$D$2:$G$10078,3,0)</f>
        <v>Order cancelled through app</v>
      </c>
      <c r="K3376" t="str">
        <f>VLOOKUP($A3376,'Cancelled Orders'!$D$2:$G$10078,4,0)</f>
        <v>Customer Refusal</v>
      </c>
    </row>
    <row r="3377" spans="1:11" ht="13.2" x14ac:dyDescent="0.25">
      <c r="A3377" s="7">
        <v>290893041</v>
      </c>
      <c r="B3377" s="4">
        <v>678375</v>
      </c>
      <c r="C3377" s="4" t="s">
        <v>1185</v>
      </c>
      <c r="D3377" s="7">
        <v>8</v>
      </c>
      <c r="E3377" s="7">
        <v>1</v>
      </c>
      <c r="F3377" s="7">
        <v>8</v>
      </c>
      <c r="G3377" s="5" t="s">
        <v>22</v>
      </c>
      <c r="H3377" s="5" t="s">
        <v>28</v>
      </c>
      <c r="I3377">
        <f>VLOOKUP($A3377,'Cancelled Orders'!$D$2:$L$10078,COLUMN(E3376),0)</f>
        <v>1</v>
      </c>
      <c r="J3377" t="str">
        <f>VLOOKUP($A3377,'Cancelled Orders'!$D$2:$G$10078,3,0)</f>
        <v>Order cancelled through app</v>
      </c>
      <c r="K3377" t="str">
        <f>VLOOKUP($A3377,'Cancelled Orders'!$D$2:$G$10078,4,0)</f>
        <v>Customer Refusal</v>
      </c>
    </row>
    <row r="3378" spans="1:11" ht="13.2" x14ac:dyDescent="0.25">
      <c r="A3378" s="7">
        <v>289664244</v>
      </c>
      <c r="B3378" s="4">
        <v>678839</v>
      </c>
      <c r="C3378" s="4" t="s">
        <v>1186</v>
      </c>
      <c r="D3378" s="7">
        <v>40</v>
      </c>
      <c r="E3378" s="7">
        <v>1</v>
      </c>
      <c r="F3378" s="7">
        <v>40</v>
      </c>
      <c r="G3378" s="5" t="s">
        <v>22</v>
      </c>
      <c r="H3378" s="5" t="s">
        <v>28</v>
      </c>
      <c r="I3378">
        <f>VLOOKUP($A3378,'Cancelled Orders'!$D$2:$L$10078,COLUMN(E3377),0)</f>
        <v>1</v>
      </c>
      <c r="J3378" t="str">
        <f>VLOOKUP($A3378,'Cancelled Orders'!$D$2:$G$10078,3,0)</f>
        <v>Order cancelled through app</v>
      </c>
      <c r="K3378" t="str">
        <f>VLOOKUP($A3378,'Cancelled Orders'!$D$2:$G$10078,4,0)</f>
        <v>Customer Refusal</v>
      </c>
    </row>
    <row r="3379" spans="1:11" ht="13.2" x14ac:dyDescent="0.25">
      <c r="A3379" s="7">
        <v>291683321</v>
      </c>
      <c r="B3379" s="4">
        <v>679612</v>
      </c>
      <c r="C3379" s="4" t="s">
        <v>1187</v>
      </c>
      <c r="D3379" s="7">
        <v>33</v>
      </c>
      <c r="E3379" s="7">
        <v>1</v>
      </c>
      <c r="F3379" s="7">
        <v>33</v>
      </c>
      <c r="G3379" s="5" t="s">
        <v>22</v>
      </c>
      <c r="H3379" s="5" t="s">
        <v>28</v>
      </c>
      <c r="I3379">
        <f>VLOOKUP($A3379,'Cancelled Orders'!$D$2:$L$10078,COLUMN(E3378),0)</f>
        <v>1</v>
      </c>
      <c r="J3379" t="str">
        <f>VLOOKUP($A3379,'Cancelled Orders'!$D$2:$G$10078,3,0)</f>
        <v>Order cancelled through app</v>
      </c>
      <c r="K3379" t="str">
        <f>VLOOKUP($A3379,'Cancelled Orders'!$D$2:$G$10078,4,0)</f>
        <v>Customer Refusal</v>
      </c>
    </row>
    <row r="3380" spans="1:11" ht="13.2" x14ac:dyDescent="0.25">
      <c r="A3380" s="7">
        <v>291702660</v>
      </c>
      <c r="B3380" s="4">
        <v>679612</v>
      </c>
      <c r="C3380" s="4" t="s">
        <v>1187</v>
      </c>
      <c r="D3380" s="7">
        <v>33</v>
      </c>
      <c r="E3380" s="7">
        <v>1</v>
      </c>
      <c r="F3380" s="7">
        <v>33</v>
      </c>
      <c r="G3380" s="5" t="s">
        <v>22</v>
      </c>
      <c r="H3380" s="5" t="s">
        <v>28</v>
      </c>
      <c r="I3380">
        <f>VLOOKUP($A3380,'Cancelled Orders'!$D$2:$L$10078,COLUMN(E3379),0)</f>
        <v>1</v>
      </c>
      <c r="J3380" t="str">
        <f>VLOOKUP($A3380,'Cancelled Orders'!$D$2:$G$10078,3,0)</f>
        <v>Order cancelled through app</v>
      </c>
      <c r="K3380" t="str">
        <f>VLOOKUP($A3380,'Cancelled Orders'!$D$2:$G$10078,4,0)</f>
        <v>Customer Refusal</v>
      </c>
    </row>
    <row r="3381" spans="1:11" ht="13.2" x14ac:dyDescent="0.25">
      <c r="A3381" s="7">
        <v>291411140</v>
      </c>
      <c r="B3381" s="4">
        <v>679722</v>
      </c>
      <c r="C3381" s="4" t="s">
        <v>1188</v>
      </c>
      <c r="D3381" s="7">
        <v>52</v>
      </c>
      <c r="E3381" s="7">
        <v>1</v>
      </c>
      <c r="F3381" s="7">
        <v>52</v>
      </c>
      <c r="G3381" s="5" t="s">
        <v>22</v>
      </c>
      <c r="H3381" s="5" t="s">
        <v>28</v>
      </c>
      <c r="I3381">
        <f>VLOOKUP($A3381,'Cancelled Orders'!$D$2:$L$10078,COLUMN(E3380),0)</f>
        <v>1</v>
      </c>
      <c r="J3381" t="str">
        <f>VLOOKUP($A3381,'Cancelled Orders'!$D$2:$G$10078,3,0)</f>
        <v>Order cancelled through app</v>
      </c>
      <c r="K3381" t="str">
        <f>VLOOKUP($A3381,'Cancelled Orders'!$D$2:$G$10078,4,0)</f>
        <v>Customer Refusal</v>
      </c>
    </row>
    <row r="3382" spans="1:11" ht="13.2" x14ac:dyDescent="0.25">
      <c r="A3382" s="7">
        <v>291405985</v>
      </c>
      <c r="B3382" s="4">
        <v>679722</v>
      </c>
      <c r="C3382" s="4" t="s">
        <v>1188</v>
      </c>
      <c r="D3382" s="7">
        <v>52</v>
      </c>
      <c r="E3382" s="7">
        <v>1</v>
      </c>
      <c r="F3382" s="7">
        <v>52</v>
      </c>
      <c r="G3382" s="5" t="s">
        <v>22</v>
      </c>
      <c r="H3382" s="5" t="s">
        <v>28</v>
      </c>
      <c r="I3382">
        <f>VLOOKUP($A3382,'Cancelled Orders'!$D$2:$L$10078,COLUMN(E3381),0)</f>
        <v>1</v>
      </c>
      <c r="J3382" t="str">
        <f>VLOOKUP($A3382,'Cancelled Orders'!$D$2:$G$10078,3,0)</f>
        <v>Order cancelled through app</v>
      </c>
      <c r="K3382" t="str">
        <f>VLOOKUP($A3382,'Cancelled Orders'!$D$2:$G$10078,4,0)</f>
        <v>Customer Refusal</v>
      </c>
    </row>
    <row r="3383" spans="1:11" ht="13.2" x14ac:dyDescent="0.25">
      <c r="A3383" s="7">
        <v>290025442</v>
      </c>
      <c r="B3383" s="4">
        <v>679722</v>
      </c>
      <c r="C3383" s="4" t="s">
        <v>1188</v>
      </c>
      <c r="D3383" s="7">
        <v>52</v>
      </c>
      <c r="E3383" s="7">
        <v>1</v>
      </c>
      <c r="F3383" s="7">
        <v>52</v>
      </c>
      <c r="G3383" s="5" t="s">
        <v>22</v>
      </c>
      <c r="H3383" s="5" t="s">
        <v>28</v>
      </c>
      <c r="I3383">
        <f>VLOOKUP($A3383,'Cancelled Orders'!$D$2:$L$10078,COLUMN(E3382),0)</f>
        <v>1</v>
      </c>
      <c r="J3383" t="str">
        <f>VLOOKUP($A3383,'Cancelled Orders'!$D$2:$G$10078,3,0)</f>
        <v>Order cancelled through app</v>
      </c>
      <c r="K3383" t="str">
        <f>VLOOKUP($A3383,'Cancelled Orders'!$D$2:$G$10078,4,0)</f>
        <v>Customer Refusal</v>
      </c>
    </row>
    <row r="3384" spans="1:11" ht="13.2" x14ac:dyDescent="0.25">
      <c r="A3384" s="7">
        <v>290023956</v>
      </c>
      <c r="B3384" s="4">
        <v>679722</v>
      </c>
      <c r="C3384" s="4" t="s">
        <v>1188</v>
      </c>
      <c r="D3384" s="7">
        <v>52</v>
      </c>
      <c r="E3384" s="7">
        <v>1</v>
      </c>
      <c r="F3384" s="7">
        <v>52</v>
      </c>
      <c r="G3384" s="5" t="s">
        <v>22</v>
      </c>
      <c r="H3384" s="5" t="s">
        <v>28</v>
      </c>
      <c r="I3384">
        <f>VLOOKUP($A3384,'Cancelled Orders'!$D$2:$L$10078,COLUMN(E3383),0)</f>
        <v>1</v>
      </c>
      <c r="J3384" t="str">
        <f>VLOOKUP($A3384,'Cancelled Orders'!$D$2:$G$10078,3,0)</f>
        <v>Order cancelled through app</v>
      </c>
      <c r="K3384" t="str">
        <f>VLOOKUP($A3384,'Cancelled Orders'!$D$2:$G$10078,4,0)</f>
        <v>Customer Refusal</v>
      </c>
    </row>
    <row r="3385" spans="1:11" ht="13.2" x14ac:dyDescent="0.25">
      <c r="A3385" s="7">
        <v>290007985</v>
      </c>
      <c r="B3385" s="4">
        <v>679722</v>
      </c>
      <c r="C3385" s="4" t="s">
        <v>1188</v>
      </c>
      <c r="D3385" s="7">
        <v>52</v>
      </c>
      <c r="E3385" s="7">
        <v>1</v>
      </c>
      <c r="F3385" s="7">
        <v>52</v>
      </c>
      <c r="G3385" s="5" t="s">
        <v>22</v>
      </c>
      <c r="H3385" s="5" t="s">
        <v>28</v>
      </c>
      <c r="I3385">
        <f>VLOOKUP($A3385,'Cancelled Orders'!$D$2:$L$10078,COLUMN(E3384),0)</f>
        <v>1</v>
      </c>
      <c r="J3385" t="str">
        <f>VLOOKUP($A3385,'Cancelled Orders'!$D$2:$G$10078,3,0)</f>
        <v>Order cancelled through app</v>
      </c>
      <c r="K3385" t="str">
        <f>VLOOKUP($A3385,'Cancelled Orders'!$D$2:$G$10078,4,0)</f>
        <v>Customer Refusal</v>
      </c>
    </row>
    <row r="3386" spans="1:11" ht="13.2" x14ac:dyDescent="0.25">
      <c r="A3386" s="7">
        <v>291355970</v>
      </c>
      <c r="B3386" s="4">
        <v>680452</v>
      </c>
      <c r="C3386" s="4" t="s">
        <v>1014</v>
      </c>
      <c r="D3386" s="7">
        <v>35</v>
      </c>
      <c r="E3386" s="7">
        <v>1</v>
      </c>
      <c r="F3386" s="7">
        <v>35</v>
      </c>
      <c r="G3386" s="5" t="s">
        <v>22</v>
      </c>
      <c r="H3386" s="5" t="s">
        <v>28</v>
      </c>
      <c r="I3386">
        <f>VLOOKUP($A3386,'Cancelled Orders'!$D$2:$L$10078,COLUMN(E3385),0)</f>
        <v>1</v>
      </c>
      <c r="J3386" t="str">
        <f>VLOOKUP($A3386,'Cancelled Orders'!$D$2:$G$10078,3,0)</f>
        <v>Order cancelled through app</v>
      </c>
      <c r="K3386" t="str">
        <f>VLOOKUP($A3386,'Cancelled Orders'!$D$2:$G$10078,4,0)</f>
        <v>Customer Refusal</v>
      </c>
    </row>
    <row r="3387" spans="1:11" ht="13.2" x14ac:dyDescent="0.25">
      <c r="A3387" s="7">
        <v>291454170</v>
      </c>
      <c r="B3387" s="4">
        <v>680851</v>
      </c>
      <c r="C3387" s="4" t="s">
        <v>1189</v>
      </c>
      <c r="D3387" s="7">
        <v>10</v>
      </c>
      <c r="E3387" s="7">
        <v>1</v>
      </c>
      <c r="F3387" s="7">
        <v>10</v>
      </c>
      <c r="G3387" s="5" t="s">
        <v>28</v>
      </c>
      <c r="H3387" s="5" t="s">
        <v>28</v>
      </c>
      <c r="I3387">
        <f>VLOOKUP($A3387,'Cancelled Orders'!$D$2:$L$10078,COLUMN(E3386),0)</f>
        <v>1</v>
      </c>
      <c r="J3387" t="str">
        <f>VLOOKUP($A3387,'Cancelled Orders'!$D$2:$G$10078,3,0)</f>
        <v>Cancelled by Restaurant</v>
      </c>
      <c r="K3387" t="str">
        <f>VLOOKUP($A3387,'Cancelled Orders'!$D$2:$G$10078,4,0)</f>
        <v>Stock Shortage</v>
      </c>
    </row>
    <row r="3388" spans="1:11" ht="13.2" x14ac:dyDescent="0.25">
      <c r="A3388" s="7">
        <v>290478164</v>
      </c>
      <c r="B3388" s="4">
        <v>681170</v>
      </c>
      <c r="C3388" s="4" t="s">
        <v>1190</v>
      </c>
      <c r="D3388" s="7">
        <v>30</v>
      </c>
      <c r="E3388" s="7">
        <v>1</v>
      </c>
      <c r="F3388" s="7">
        <v>30</v>
      </c>
      <c r="G3388" s="5" t="s">
        <v>22</v>
      </c>
      <c r="H3388" s="5" t="s">
        <v>22</v>
      </c>
      <c r="I3388">
        <f>VLOOKUP($A3388,'Cancelled Orders'!$D$2:$L$10078,COLUMN(E3387),0)</f>
        <v>1</v>
      </c>
      <c r="J3388" t="str">
        <f>VLOOKUP($A3388,'Cancelled Orders'!$D$2:$G$10078,3,0)</f>
        <v>Cancelled by Restaurant</v>
      </c>
      <c r="K3388" t="str">
        <f>VLOOKUP($A3388,'Cancelled Orders'!$D$2:$G$10078,4,0)</f>
        <v>Stock Shortage</v>
      </c>
    </row>
    <row r="3389" spans="1:11" ht="13.2" x14ac:dyDescent="0.25">
      <c r="A3389" s="7">
        <v>291221371</v>
      </c>
      <c r="B3389" s="4">
        <v>681414</v>
      </c>
      <c r="C3389" s="4" t="s">
        <v>1191</v>
      </c>
      <c r="D3389" s="7">
        <v>50</v>
      </c>
      <c r="E3389" s="7">
        <v>1</v>
      </c>
      <c r="F3389" s="7">
        <v>50</v>
      </c>
      <c r="G3389" s="5" t="s">
        <v>22</v>
      </c>
      <c r="H3389" s="5" t="s">
        <v>28</v>
      </c>
      <c r="I3389">
        <f>VLOOKUP($A3389,'Cancelled Orders'!$D$2:$L$10078,COLUMN(E3388),0)</f>
        <v>1</v>
      </c>
      <c r="J3389" t="str">
        <f>VLOOKUP($A3389,'Cancelled Orders'!$D$2:$G$10078,3,0)</f>
        <v>Order cancelled through app</v>
      </c>
      <c r="K3389" t="str">
        <f>VLOOKUP($A3389,'Cancelled Orders'!$D$2:$G$10078,4,0)</f>
        <v>Customer Refusal</v>
      </c>
    </row>
    <row r="3390" spans="1:11" ht="13.2" x14ac:dyDescent="0.25">
      <c r="A3390" s="7">
        <v>291620229</v>
      </c>
      <c r="B3390" s="4">
        <v>681414</v>
      </c>
      <c r="C3390" s="4" t="s">
        <v>1191</v>
      </c>
      <c r="D3390" s="7">
        <v>50</v>
      </c>
      <c r="E3390" s="7">
        <v>1</v>
      </c>
      <c r="F3390" s="7">
        <v>50</v>
      </c>
      <c r="G3390" s="5" t="s">
        <v>22</v>
      </c>
      <c r="H3390" s="5" t="s">
        <v>28</v>
      </c>
      <c r="I3390">
        <f>VLOOKUP($A3390,'Cancelled Orders'!$D$2:$L$10078,COLUMN(E3389),0)</f>
        <v>1</v>
      </c>
      <c r="J3390" t="str">
        <f>VLOOKUP($A3390,'Cancelled Orders'!$D$2:$G$10078,3,0)</f>
        <v>Order cancelled through app</v>
      </c>
      <c r="K3390" t="str">
        <f>VLOOKUP($A3390,'Cancelled Orders'!$D$2:$G$10078,4,0)</f>
        <v>Customer Refusal</v>
      </c>
    </row>
    <row r="3391" spans="1:11" ht="13.2" x14ac:dyDescent="0.25">
      <c r="A3391" s="7">
        <v>291267676</v>
      </c>
      <c r="B3391" s="4">
        <v>681414</v>
      </c>
      <c r="C3391" s="4" t="s">
        <v>1191</v>
      </c>
      <c r="D3391" s="7">
        <v>50</v>
      </c>
      <c r="E3391" s="7">
        <v>1</v>
      </c>
      <c r="F3391" s="7">
        <v>50</v>
      </c>
      <c r="G3391" s="5" t="s">
        <v>22</v>
      </c>
      <c r="H3391" s="5" t="s">
        <v>28</v>
      </c>
      <c r="I3391">
        <f>VLOOKUP($A3391,'Cancelled Orders'!$D$2:$L$10078,COLUMN(E3390),0)</f>
        <v>1</v>
      </c>
      <c r="J3391" t="str">
        <f>VLOOKUP($A3391,'Cancelled Orders'!$D$2:$G$10078,3,0)</f>
        <v>Order cancelled through app</v>
      </c>
      <c r="K3391" t="str">
        <f>VLOOKUP($A3391,'Cancelled Orders'!$D$2:$G$10078,4,0)</f>
        <v>Customer Refusal</v>
      </c>
    </row>
    <row r="3392" spans="1:11" ht="13.2" x14ac:dyDescent="0.25">
      <c r="A3392" s="7">
        <v>291140437</v>
      </c>
      <c r="B3392" s="4">
        <v>681414</v>
      </c>
      <c r="C3392" s="4" t="s">
        <v>1191</v>
      </c>
      <c r="D3392" s="7">
        <v>50</v>
      </c>
      <c r="E3392" s="7">
        <v>1</v>
      </c>
      <c r="F3392" s="7">
        <v>50</v>
      </c>
      <c r="G3392" s="5" t="s">
        <v>22</v>
      </c>
      <c r="H3392" s="5" t="s">
        <v>28</v>
      </c>
      <c r="I3392">
        <f>VLOOKUP($A3392,'Cancelled Orders'!$D$2:$L$10078,COLUMN(E3391),0)</f>
        <v>1</v>
      </c>
      <c r="J3392" t="str">
        <f>VLOOKUP($A3392,'Cancelled Orders'!$D$2:$G$10078,3,0)</f>
        <v>Order cancelled through app</v>
      </c>
      <c r="K3392" t="str">
        <f>VLOOKUP($A3392,'Cancelled Orders'!$D$2:$G$10078,4,0)</f>
        <v>Customer Refusal</v>
      </c>
    </row>
    <row r="3393" spans="1:11" ht="13.2" x14ac:dyDescent="0.25">
      <c r="A3393" s="7">
        <v>291131294</v>
      </c>
      <c r="B3393" s="4">
        <v>681414</v>
      </c>
      <c r="C3393" s="4" t="s">
        <v>1191</v>
      </c>
      <c r="D3393" s="7">
        <v>50</v>
      </c>
      <c r="E3393" s="7">
        <v>1</v>
      </c>
      <c r="F3393" s="7">
        <v>50</v>
      </c>
      <c r="G3393" s="5" t="s">
        <v>22</v>
      </c>
      <c r="H3393" s="5" t="s">
        <v>28</v>
      </c>
      <c r="I3393">
        <f>VLOOKUP($A3393,'Cancelled Orders'!$D$2:$L$10078,COLUMN(E3392),0)</f>
        <v>1</v>
      </c>
      <c r="J3393" t="str">
        <f>VLOOKUP($A3393,'Cancelled Orders'!$D$2:$G$10078,3,0)</f>
        <v>Order cancelled through app</v>
      </c>
      <c r="K3393" t="str">
        <f>VLOOKUP($A3393,'Cancelled Orders'!$D$2:$G$10078,4,0)</f>
        <v>Customer Refusal</v>
      </c>
    </row>
    <row r="3394" spans="1:11" ht="13.2" x14ac:dyDescent="0.25">
      <c r="A3394" s="7">
        <v>290753100</v>
      </c>
      <c r="B3394" s="4">
        <v>681414</v>
      </c>
      <c r="C3394" s="4" t="s">
        <v>1191</v>
      </c>
      <c r="D3394" s="7">
        <v>50</v>
      </c>
      <c r="E3394" s="7">
        <v>1</v>
      </c>
      <c r="F3394" s="7">
        <v>50</v>
      </c>
      <c r="G3394" s="5" t="s">
        <v>22</v>
      </c>
      <c r="H3394" s="5" t="s">
        <v>28</v>
      </c>
      <c r="I3394">
        <f>VLOOKUP($A3394,'Cancelled Orders'!$D$2:$L$10078,COLUMN(E3393),0)</f>
        <v>1</v>
      </c>
      <c r="J3394" t="str">
        <f>VLOOKUP($A3394,'Cancelled Orders'!$D$2:$G$10078,3,0)</f>
        <v>Order cancelled through app</v>
      </c>
      <c r="K3394" t="str">
        <f>VLOOKUP($A3394,'Cancelled Orders'!$D$2:$G$10078,4,0)</f>
        <v>Customer Refusal</v>
      </c>
    </row>
    <row r="3395" spans="1:11" ht="13.2" x14ac:dyDescent="0.25">
      <c r="A3395" s="7">
        <v>290390232</v>
      </c>
      <c r="B3395" s="4">
        <v>681414</v>
      </c>
      <c r="C3395" s="4" t="s">
        <v>1191</v>
      </c>
      <c r="D3395" s="7">
        <v>50</v>
      </c>
      <c r="E3395" s="7">
        <v>1</v>
      </c>
      <c r="F3395" s="7">
        <v>50</v>
      </c>
      <c r="G3395" s="5" t="s">
        <v>22</v>
      </c>
      <c r="H3395" s="5" t="s">
        <v>28</v>
      </c>
      <c r="I3395">
        <f>VLOOKUP($A3395,'Cancelled Orders'!$D$2:$L$10078,COLUMN(E3394),0)</f>
        <v>1</v>
      </c>
      <c r="J3395" t="str">
        <f>VLOOKUP($A3395,'Cancelled Orders'!$D$2:$G$10078,3,0)</f>
        <v>Order cancelled through app</v>
      </c>
      <c r="K3395" t="str">
        <f>VLOOKUP($A3395,'Cancelled Orders'!$D$2:$G$10078,4,0)</f>
        <v>Customer Refusal</v>
      </c>
    </row>
    <row r="3396" spans="1:11" ht="13.2" x14ac:dyDescent="0.25">
      <c r="A3396" s="7">
        <v>291250961</v>
      </c>
      <c r="B3396" s="4">
        <v>681415</v>
      </c>
      <c r="C3396" s="4" t="s">
        <v>1192</v>
      </c>
      <c r="D3396" s="7">
        <v>45</v>
      </c>
      <c r="E3396" s="7">
        <v>1</v>
      </c>
      <c r="F3396" s="7">
        <v>45</v>
      </c>
      <c r="G3396" s="5" t="s">
        <v>22</v>
      </c>
      <c r="H3396" s="5" t="s">
        <v>28</v>
      </c>
      <c r="I3396">
        <f>VLOOKUP($A3396,'Cancelled Orders'!$D$2:$L$10078,COLUMN(E3395),0)</f>
        <v>1</v>
      </c>
      <c r="J3396" t="str">
        <f>VLOOKUP($A3396,'Cancelled Orders'!$D$2:$G$10078,3,0)</f>
        <v>Order cancelled through app</v>
      </c>
      <c r="K3396" t="str">
        <f>VLOOKUP($A3396,'Cancelled Orders'!$D$2:$G$10078,4,0)</f>
        <v>Customer Refusal</v>
      </c>
    </row>
    <row r="3397" spans="1:11" ht="13.2" x14ac:dyDescent="0.25">
      <c r="A3397" s="7">
        <v>291207283</v>
      </c>
      <c r="B3397" s="4">
        <v>681416</v>
      </c>
      <c r="C3397" s="4" t="s">
        <v>1193</v>
      </c>
      <c r="D3397" s="7">
        <v>25</v>
      </c>
      <c r="E3397" s="7">
        <v>1</v>
      </c>
      <c r="F3397" s="7">
        <v>25</v>
      </c>
      <c r="G3397" s="5" t="s">
        <v>22</v>
      </c>
      <c r="H3397" s="5" t="s">
        <v>28</v>
      </c>
      <c r="I3397">
        <f>VLOOKUP($A3397,'Cancelled Orders'!$D$2:$L$10078,COLUMN(E3396),0)</f>
        <v>1</v>
      </c>
      <c r="J3397" t="str">
        <f>VLOOKUP($A3397,'Cancelled Orders'!$D$2:$G$10078,3,0)</f>
        <v>Order cancelled through app</v>
      </c>
      <c r="K3397" t="str">
        <f>VLOOKUP($A3397,'Cancelled Orders'!$D$2:$G$10078,4,0)</f>
        <v>Customer Refusal</v>
      </c>
    </row>
    <row r="3398" spans="1:11" ht="13.2" x14ac:dyDescent="0.25">
      <c r="A3398" s="7">
        <v>291173774</v>
      </c>
      <c r="B3398" s="4">
        <v>681416</v>
      </c>
      <c r="C3398" s="4" t="s">
        <v>1193</v>
      </c>
      <c r="D3398" s="7">
        <v>25</v>
      </c>
      <c r="E3398" s="7">
        <v>1</v>
      </c>
      <c r="F3398" s="7">
        <v>25</v>
      </c>
      <c r="G3398" s="5" t="s">
        <v>22</v>
      </c>
      <c r="H3398" s="5" t="s">
        <v>28</v>
      </c>
      <c r="I3398">
        <f>VLOOKUP($A3398,'Cancelled Orders'!$D$2:$L$10078,COLUMN(E3397),0)</f>
        <v>1</v>
      </c>
      <c r="J3398" t="str">
        <f>VLOOKUP($A3398,'Cancelled Orders'!$D$2:$G$10078,3,0)</f>
        <v>Order cancelled through app</v>
      </c>
      <c r="K3398" t="str">
        <f>VLOOKUP($A3398,'Cancelled Orders'!$D$2:$G$10078,4,0)</f>
        <v>Customer Refusal</v>
      </c>
    </row>
    <row r="3399" spans="1:11" ht="13.2" x14ac:dyDescent="0.25">
      <c r="A3399" s="7">
        <v>290687399</v>
      </c>
      <c r="B3399" s="4">
        <v>681416</v>
      </c>
      <c r="C3399" s="4" t="s">
        <v>1193</v>
      </c>
      <c r="D3399" s="7">
        <v>25</v>
      </c>
      <c r="E3399" s="7">
        <v>1</v>
      </c>
      <c r="F3399" s="7">
        <v>25</v>
      </c>
      <c r="G3399" s="5" t="s">
        <v>22</v>
      </c>
      <c r="H3399" s="5" t="s">
        <v>28</v>
      </c>
      <c r="I3399">
        <f>VLOOKUP($A3399,'Cancelled Orders'!$D$2:$L$10078,COLUMN(E3398),0)</f>
        <v>1</v>
      </c>
      <c r="J3399" t="str">
        <f>VLOOKUP($A3399,'Cancelled Orders'!$D$2:$G$10078,3,0)</f>
        <v>Order cancelled through app</v>
      </c>
      <c r="K3399" t="str">
        <f>VLOOKUP($A3399,'Cancelled Orders'!$D$2:$G$10078,4,0)</f>
        <v>Customer Refusal</v>
      </c>
    </row>
    <row r="3400" spans="1:11" ht="13.2" x14ac:dyDescent="0.25">
      <c r="A3400" s="7">
        <v>291280916</v>
      </c>
      <c r="B3400" s="4">
        <v>681416</v>
      </c>
      <c r="C3400" s="4" t="s">
        <v>1193</v>
      </c>
      <c r="D3400" s="7">
        <v>25</v>
      </c>
      <c r="E3400" s="7">
        <v>1</v>
      </c>
      <c r="F3400" s="7">
        <v>25</v>
      </c>
      <c r="G3400" s="5" t="s">
        <v>22</v>
      </c>
      <c r="H3400" s="5" t="s">
        <v>28</v>
      </c>
      <c r="I3400">
        <f>VLOOKUP($A3400,'Cancelled Orders'!$D$2:$L$10078,COLUMN(E3399),0)</f>
        <v>1</v>
      </c>
      <c r="J3400" t="str">
        <f>VLOOKUP($A3400,'Cancelled Orders'!$D$2:$G$10078,3,0)</f>
        <v>Order cancelled through app</v>
      </c>
      <c r="K3400" t="str">
        <f>VLOOKUP($A3400,'Cancelled Orders'!$D$2:$G$10078,4,0)</f>
        <v>Customer Refusal</v>
      </c>
    </row>
    <row r="3401" spans="1:11" ht="13.2" x14ac:dyDescent="0.25">
      <c r="A3401" s="7">
        <v>291264824</v>
      </c>
      <c r="B3401" s="4">
        <v>681416</v>
      </c>
      <c r="C3401" s="4" t="s">
        <v>1193</v>
      </c>
      <c r="D3401" s="7">
        <v>25</v>
      </c>
      <c r="E3401" s="7">
        <v>1</v>
      </c>
      <c r="F3401" s="7">
        <v>25</v>
      </c>
      <c r="G3401" s="5" t="s">
        <v>22</v>
      </c>
      <c r="H3401" s="5" t="s">
        <v>28</v>
      </c>
      <c r="I3401">
        <f>VLOOKUP($A3401,'Cancelled Orders'!$D$2:$L$10078,COLUMN(E3400),0)</f>
        <v>1</v>
      </c>
      <c r="J3401" t="str">
        <f>VLOOKUP($A3401,'Cancelled Orders'!$D$2:$G$10078,3,0)</f>
        <v>Order cancelled through app</v>
      </c>
      <c r="K3401" t="str">
        <f>VLOOKUP($A3401,'Cancelled Orders'!$D$2:$G$10078,4,0)</f>
        <v>Customer Refusal</v>
      </c>
    </row>
    <row r="3402" spans="1:11" ht="13.2" x14ac:dyDescent="0.25">
      <c r="A3402" s="7">
        <v>291165915</v>
      </c>
      <c r="B3402" s="4">
        <v>681416</v>
      </c>
      <c r="C3402" s="4" t="s">
        <v>1193</v>
      </c>
      <c r="D3402" s="7">
        <v>25</v>
      </c>
      <c r="E3402" s="7">
        <v>1</v>
      </c>
      <c r="F3402" s="7">
        <v>25</v>
      </c>
      <c r="G3402" s="5" t="s">
        <v>22</v>
      </c>
      <c r="H3402" s="5" t="s">
        <v>28</v>
      </c>
      <c r="I3402">
        <f>VLOOKUP($A3402,'Cancelled Orders'!$D$2:$L$10078,COLUMN(E3401),0)</f>
        <v>1</v>
      </c>
      <c r="J3402" t="str">
        <f>VLOOKUP($A3402,'Cancelled Orders'!$D$2:$G$10078,3,0)</f>
        <v>Order cancelled through app</v>
      </c>
      <c r="K3402" t="str">
        <f>VLOOKUP($A3402,'Cancelled Orders'!$D$2:$G$10078,4,0)</f>
        <v>Customer Refusal</v>
      </c>
    </row>
    <row r="3403" spans="1:11" ht="13.2" x14ac:dyDescent="0.25">
      <c r="A3403" s="7">
        <v>291600292</v>
      </c>
      <c r="B3403" s="4">
        <v>681416</v>
      </c>
      <c r="C3403" s="4" t="s">
        <v>1193</v>
      </c>
      <c r="D3403" s="7">
        <v>25</v>
      </c>
      <c r="E3403" s="7">
        <v>1</v>
      </c>
      <c r="F3403" s="7">
        <v>25</v>
      </c>
      <c r="G3403" s="5" t="s">
        <v>22</v>
      </c>
      <c r="H3403" s="5" t="s">
        <v>28</v>
      </c>
      <c r="I3403">
        <f>VLOOKUP($A3403,'Cancelled Orders'!$D$2:$L$10078,COLUMN(E3402),0)</f>
        <v>1</v>
      </c>
      <c r="J3403" t="str">
        <f>VLOOKUP($A3403,'Cancelled Orders'!$D$2:$G$10078,3,0)</f>
        <v>Order cancelled through app</v>
      </c>
      <c r="K3403" t="str">
        <f>VLOOKUP($A3403,'Cancelled Orders'!$D$2:$G$10078,4,0)</f>
        <v>Customer Refusal</v>
      </c>
    </row>
    <row r="3404" spans="1:11" ht="13.2" x14ac:dyDescent="0.25">
      <c r="A3404" s="7">
        <v>290655970</v>
      </c>
      <c r="B3404" s="4">
        <v>681416</v>
      </c>
      <c r="C3404" s="4" t="s">
        <v>1193</v>
      </c>
      <c r="D3404" s="7">
        <v>25</v>
      </c>
      <c r="E3404" s="7">
        <v>1</v>
      </c>
      <c r="F3404" s="7">
        <v>25</v>
      </c>
      <c r="G3404" s="5" t="s">
        <v>22</v>
      </c>
      <c r="H3404" s="5" t="s">
        <v>28</v>
      </c>
      <c r="I3404">
        <f>VLOOKUP($A3404,'Cancelled Orders'!$D$2:$L$10078,COLUMN(E3403),0)</f>
        <v>1</v>
      </c>
      <c r="J3404" t="str">
        <f>VLOOKUP($A3404,'Cancelled Orders'!$D$2:$G$10078,3,0)</f>
        <v>Order cancelled through app</v>
      </c>
      <c r="K3404" t="str">
        <f>VLOOKUP($A3404,'Cancelled Orders'!$D$2:$G$10078,4,0)</f>
        <v>Customer Refusal</v>
      </c>
    </row>
    <row r="3405" spans="1:11" ht="13.2" x14ac:dyDescent="0.25">
      <c r="A3405" s="7">
        <v>290273862</v>
      </c>
      <c r="B3405" s="4">
        <v>681416</v>
      </c>
      <c r="C3405" s="4" t="s">
        <v>1193</v>
      </c>
      <c r="D3405" s="7">
        <v>25</v>
      </c>
      <c r="E3405" s="7">
        <v>1</v>
      </c>
      <c r="F3405" s="7">
        <v>25</v>
      </c>
      <c r="G3405" s="5" t="s">
        <v>22</v>
      </c>
      <c r="H3405" s="5" t="s">
        <v>28</v>
      </c>
      <c r="I3405">
        <f>VLOOKUP($A3405,'Cancelled Orders'!$D$2:$L$10078,COLUMN(E3404),0)</f>
        <v>1</v>
      </c>
      <c r="J3405" t="str">
        <f>VLOOKUP($A3405,'Cancelled Orders'!$D$2:$G$10078,3,0)</f>
        <v>Order cancelled through app</v>
      </c>
      <c r="K3405" t="str">
        <f>VLOOKUP($A3405,'Cancelled Orders'!$D$2:$G$10078,4,0)</f>
        <v>Customer Refusal</v>
      </c>
    </row>
    <row r="3406" spans="1:11" ht="13.2" x14ac:dyDescent="0.25">
      <c r="A3406" s="7">
        <v>290223005</v>
      </c>
      <c r="B3406" s="4">
        <v>681416</v>
      </c>
      <c r="C3406" s="4" t="s">
        <v>1193</v>
      </c>
      <c r="D3406" s="7">
        <v>25</v>
      </c>
      <c r="E3406" s="7">
        <v>1</v>
      </c>
      <c r="F3406" s="7">
        <v>25</v>
      </c>
      <c r="G3406" s="5" t="s">
        <v>22</v>
      </c>
      <c r="H3406" s="5" t="s">
        <v>28</v>
      </c>
      <c r="I3406">
        <f>VLOOKUP($A3406,'Cancelled Orders'!$D$2:$L$10078,COLUMN(E3405),0)</f>
        <v>1</v>
      </c>
      <c r="J3406" t="str">
        <f>VLOOKUP($A3406,'Cancelled Orders'!$D$2:$G$10078,3,0)</f>
        <v>Order cancelled through app</v>
      </c>
      <c r="K3406" t="str">
        <f>VLOOKUP($A3406,'Cancelled Orders'!$D$2:$G$10078,4,0)</f>
        <v>Customer Refusal</v>
      </c>
    </row>
    <row r="3407" spans="1:11" ht="13.2" x14ac:dyDescent="0.25">
      <c r="A3407" s="7">
        <v>291167643</v>
      </c>
      <c r="B3407" s="4">
        <v>681416</v>
      </c>
      <c r="C3407" s="4" t="s">
        <v>1193</v>
      </c>
      <c r="D3407" s="7">
        <v>25</v>
      </c>
      <c r="E3407" s="7">
        <v>1</v>
      </c>
      <c r="F3407" s="7">
        <v>25</v>
      </c>
      <c r="G3407" s="5" t="s">
        <v>22</v>
      </c>
      <c r="H3407" s="5" t="s">
        <v>28</v>
      </c>
      <c r="I3407">
        <f>VLOOKUP($A3407,'Cancelled Orders'!$D$2:$L$10078,COLUMN(E3406),0)</f>
        <v>1</v>
      </c>
      <c r="J3407" t="str">
        <f>VLOOKUP($A3407,'Cancelled Orders'!$D$2:$G$10078,3,0)</f>
        <v>Order cancelled through app</v>
      </c>
      <c r="K3407" t="str">
        <f>VLOOKUP($A3407,'Cancelled Orders'!$D$2:$G$10078,4,0)</f>
        <v>Customer Refusal</v>
      </c>
    </row>
    <row r="3408" spans="1:11" ht="13.2" x14ac:dyDescent="0.25">
      <c r="A3408" s="7">
        <v>289842309</v>
      </c>
      <c r="B3408" s="4">
        <v>681416</v>
      </c>
      <c r="C3408" s="4" t="s">
        <v>1193</v>
      </c>
      <c r="D3408" s="7">
        <v>25</v>
      </c>
      <c r="E3408" s="7">
        <v>1</v>
      </c>
      <c r="F3408" s="7">
        <v>25</v>
      </c>
      <c r="G3408" s="5" t="s">
        <v>22</v>
      </c>
      <c r="H3408" s="5" t="s">
        <v>28</v>
      </c>
      <c r="I3408">
        <f>VLOOKUP($A3408,'Cancelled Orders'!$D$2:$L$10078,COLUMN(E3407),0)</f>
        <v>1</v>
      </c>
      <c r="J3408" t="str">
        <f>VLOOKUP($A3408,'Cancelled Orders'!$D$2:$G$10078,3,0)</f>
        <v>Order cancelled through app</v>
      </c>
      <c r="K3408" t="str">
        <f>VLOOKUP($A3408,'Cancelled Orders'!$D$2:$G$10078,4,0)</f>
        <v>Customer Refusal</v>
      </c>
    </row>
    <row r="3409" spans="1:11" ht="13.2" x14ac:dyDescent="0.25">
      <c r="A3409" s="7">
        <v>290107899</v>
      </c>
      <c r="B3409" s="4">
        <v>682109</v>
      </c>
      <c r="C3409" s="4" t="s">
        <v>1194</v>
      </c>
      <c r="D3409" s="7">
        <v>15</v>
      </c>
      <c r="E3409" s="7">
        <v>1</v>
      </c>
      <c r="F3409" s="7">
        <v>15</v>
      </c>
      <c r="G3409" s="5" t="s">
        <v>22</v>
      </c>
      <c r="H3409" s="5" t="s">
        <v>28</v>
      </c>
      <c r="I3409">
        <f>VLOOKUP($A3409,'Cancelled Orders'!$D$2:$L$10078,COLUMN(E3408),0)</f>
        <v>1</v>
      </c>
      <c r="J3409" t="str">
        <f>VLOOKUP($A3409,'Cancelled Orders'!$D$2:$G$10078,3,0)</f>
        <v>Order cancelled through app</v>
      </c>
      <c r="K3409" t="str">
        <f>VLOOKUP($A3409,'Cancelled Orders'!$D$2:$G$10078,4,0)</f>
        <v>Customer Refusal</v>
      </c>
    </row>
    <row r="3410" spans="1:11" ht="13.2" x14ac:dyDescent="0.25">
      <c r="A3410" s="7">
        <v>291728619</v>
      </c>
      <c r="B3410" s="4">
        <v>682526</v>
      </c>
      <c r="C3410" s="4" t="s">
        <v>1195</v>
      </c>
      <c r="D3410" s="7">
        <v>40</v>
      </c>
      <c r="E3410" s="7">
        <v>1</v>
      </c>
      <c r="F3410" s="7">
        <v>40</v>
      </c>
      <c r="G3410" s="5" t="s">
        <v>22</v>
      </c>
      <c r="H3410" s="5" t="s">
        <v>28</v>
      </c>
      <c r="I3410">
        <f>VLOOKUP($A3410,'Cancelled Orders'!$D$2:$L$10078,COLUMN(E3409),0)</f>
        <v>1</v>
      </c>
      <c r="J3410" t="str">
        <f>VLOOKUP($A3410,'Cancelled Orders'!$D$2:$G$10078,3,0)</f>
        <v>Order cancelled through app</v>
      </c>
      <c r="K3410" t="str">
        <f>VLOOKUP($A3410,'Cancelled Orders'!$D$2:$G$10078,4,0)</f>
        <v>Customer Refusal</v>
      </c>
    </row>
    <row r="3411" spans="1:11" ht="13.2" x14ac:dyDescent="0.25">
      <c r="A3411" s="7">
        <v>290728038</v>
      </c>
      <c r="B3411" s="4">
        <v>682526</v>
      </c>
      <c r="C3411" s="4" t="s">
        <v>1195</v>
      </c>
      <c r="D3411" s="7">
        <v>40</v>
      </c>
      <c r="E3411" s="7">
        <v>1</v>
      </c>
      <c r="F3411" s="7">
        <v>40</v>
      </c>
      <c r="G3411" s="5" t="s">
        <v>22</v>
      </c>
      <c r="H3411" s="5" t="s">
        <v>28</v>
      </c>
      <c r="I3411">
        <f>VLOOKUP($A3411,'Cancelled Orders'!$D$2:$L$10078,COLUMN(E3410),0)</f>
        <v>1</v>
      </c>
      <c r="J3411" t="str">
        <f>VLOOKUP($A3411,'Cancelled Orders'!$D$2:$G$10078,3,0)</f>
        <v>Order cancelled through app</v>
      </c>
      <c r="K3411" t="str">
        <f>VLOOKUP($A3411,'Cancelled Orders'!$D$2:$G$10078,4,0)</f>
        <v>Customer Refusal</v>
      </c>
    </row>
    <row r="3412" spans="1:11" ht="13.2" x14ac:dyDescent="0.25">
      <c r="A3412" s="7">
        <v>291302074</v>
      </c>
      <c r="B3412" s="4">
        <v>682526</v>
      </c>
      <c r="C3412" s="4" t="s">
        <v>1195</v>
      </c>
      <c r="D3412" s="7">
        <v>40</v>
      </c>
      <c r="E3412" s="7">
        <v>1</v>
      </c>
      <c r="F3412" s="7">
        <v>40</v>
      </c>
      <c r="G3412" s="5" t="s">
        <v>22</v>
      </c>
      <c r="H3412" s="5" t="s">
        <v>28</v>
      </c>
      <c r="I3412">
        <f>VLOOKUP($A3412,'Cancelled Orders'!$D$2:$L$10078,COLUMN(E3411),0)</f>
        <v>1</v>
      </c>
      <c r="J3412" t="str">
        <f>VLOOKUP($A3412,'Cancelled Orders'!$D$2:$G$10078,3,0)</f>
        <v>Order cancelled through app</v>
      </c>
      <c r="K3412" t="str">
        <f>VLOOKUP($A3412,'Cancelled Orders'!$D$2:$G$10078,4,0)</f>
        <v>Customer Refusal</v>
      </c>
    </row>
    <row r="3413" spans="1:11" ht="13.2" x14ac:dyDescent="0.25">
      <c r="A3413" s="7">
        <v>290811817</v>
      </c>
      <c r="B3413" s="4">
        <v>682526</v>
      </c>
      <c r="C3413" s="4" t="s">
        <v>1195</v>
      </c>
      <c r="D3413" s="7">
        <v>40</v>
      </c>
      <c r="E3413" s="7">
        <v>1</v>
      </c>
      <c r="F3413" s="7">
        <v>40</v>
      </c>
      <c r="G3413" s="5" t="s">
        <v>22</v>
      </c>
      <c r="H3413" s="5" t="s">
        <v>28</v>
      </c>
      <c r="I3413">
        <f>VLOOKUP($A3413,'Cancelled Orders'!$D$2:$L$10078,COLUMN(E3412),0)</f>
        <v>1</v>
      </c>
      <c r="J3413" t="str">
        <f>VLOOKUP($A3413,'Cancelled Orders'!$D$2:$G$10078,3,0)</f>
        <v>Order cancelled through app</v>
      </c>
      <c r="K3413" t="str">
        <f>VLOOKUP($A3413,'Cancelled Orders'!$D$2:$G$10078,4,0)</f>
        <v>Customer Refusal</v>
      </c>
    </row>
    <row r="3414" spans="1:11" ht="13.2" x14ac:dyDescent="0.25">
      <c r="A3414" s="7">
        <v>290721683</v>
      </c>
      <c r="B3414" s="4">
        <v>682526</v>
      </c>
      <c r="C3414" s="4" t="s">
        <v>1195</v>
      </c>
      <c r="D3414" s="7">
        <v>40</v>
      </c>
      <c r="E3414" s="7">
        <v>1</v>
      </c>
      <c r="F3414" s="7">
        <v>40</v>
      </c>
      <c r="G3414" s="5" t="s">
        <v>22</v>
      </c>
      <c r="H3414" s="5" t="s">
        <v>28</v>
      </c>
      <c r="I3414">
        <f>VLOOKUP($A3414,'Cancelled Orders'!$D$2:$L$10078,COLUMN(E3413),0)</f>
        <v>1</v>
      </c>
      <c r="J3414" t="str">
        <f>VLOOKUP($A3414,'Cancelled Orders'!$D$2:$G$10078,3,0)</f>
        <v>Order cancelled through app</v>
      </c>
      <c r="K3414" t="str">
        <f>VLOOKUP($A3414,'Cancelled Orders'!$D$2:$G$10078,4,0)</f>
        <v>Customer Refusal</v>
      </c>
    </row>
    <row r="3415" spans="1:11" ht="13.2" x14ac:dyDescent="0.25">
      <c r="A3415" s="7">
        <v>291431422</v>
      </c>
      <c r="B3415" s="4">
        <v>683303</v>
      </c>
      <c r="C3415" s="4" t="s">
        <v>944</v>
      </c>
      <c r="D3415" s="7">
        <v>37</v>
      </c>
      <c r="E3415" s="7">
        <v>1</v>
      </c>
      <c r="F3415" s="7">
        <v>37</v>
      </c>
      <c r="G3415" s="5" t="s">
        <v>22</v>
      </c>
      <c r="H3415" s="5" t="s">
        <v>28</v>
      </c>
      <c r="I3415">
        <f>VLOOKUP($A3415,'Cancelled Orders'!$D$2:$L$10078,COLUMN(E3414),0)</f>
        <v>1</v>
      </c>
      <c r="J3415" t="str">
        <f>VLOOKUP($A3415,'Cancelled Orders'!$D$2:$G$10078,3,0)</f>
        <v>Cancelled by Restaurant</v>
      </c>
      <c r="K3415" t="str">
        <f>VLOOKUP($A3415,'Cancelled Orders'!$D$2:$G$10078,4,0)</f>
        <v>Item Unavailable</v>
      </c>
    </row>
    <row r="3416" spans="1:11" ht="13.2" x14ac:dyDescent="0.25">
      <c r="A3416" s="7">
        <v>290542971</v>
      </c>
      <c r="B3416" s="4">
        <v>684095</v>
      </c>
      <c r="C3416" s="4" t="s">
        <v>1196</v>
      </c>
      <c r="D3416" s="7">
        <v>94.5</v>
      </c>
      <c r="E3416" s="7">
        <v>1</v>
      </c>
      <c r="F3416" s="7">
        <v>94.5</v>
      </c>
      <c r="G3416" s="5" t="s">
        <v>22</v>
      </c>
      <c r="H3416" s="5" t="s">
        <v>28</v>
      </c>
      <c r="I3416">
        <f>VLOOKUP($A3416,'Cancelled Orders'!$D$2:$L$10078,COLUMN(E3415),0)</f>
        <v>1</v>
      </c>
      <c r="J3416" t="str">
        <f>VLOOKUP($A3416,'Cancelled Orders'!$D$2:$G$10078,3,0)</f>
        <v>Order cancelled through app</v>
      </c>
      <c r="K3416" t="str">
        <f>VLOOKUP($A3416,'Cancelled Orders'!$D$2:$G$10078,4,0)</f>
        <v>Customer Refusal</v>
      </c>
    </row>
    <row r="3417" spans="1:11" ht="13.2" x14ac:dyDescent="0.25">
      <c r="A3417" s="7">
        <v>290908553</v>
      </c>
      <c r="B3417" s="4">
        <v>684437</v>
      </c>
      <c r="C3417" s="4" t="s">
        <v>1197</v>
      </c>
      <c r="D3417" s="7">
        <v>75</v>
      </c>
      <c r="E3417" s="7">
        <v>1</v>
      </c>
      <c r="F3417" s="7">
        <v>75</v>
      </c>
      <c r="G3417" s="5" t="s">
        <v>22</v>
      </c>
      <c r="H3417" s="5" t="s">
        <v>28</v>
      </c>
      <c r="I3417">
        <f>VLOOKUP($A3417,'Cancelled Orders'!$D$2:$L$10078,COLUMN(E3416),0)</f>
        <v>1</v>
      </c>
      <c r="J3417" t="str">
        <f>VLOOKUP($A3417,'Cancelled Orders'!$D$2:$G$10078,3,0)</f>
        <v>Order cancelled through app</v>
      </c>
      <c r="K3417" t="str">
        <f>VLOOKUP($A3417,'Cancelled Orders'!$D$2:$G$10078,4,0)</f>
        <v>Customer Refusal</v>
      </c>
    </row>
    <row r="3418" spans="1:11" ht="13.2" x14ac:dyDescent="0.25">
      <c r="A3418" s="7">
        <v>289976381</v>
      </c>
      <c r="B3418" s="4">
        <v>684437</v>
      </c>
      <c r="C3418" s="4" t="s">
        <v>1197</v>
      </c>
      <c r="D3418" s="7">
        <v>75</v>
      </c>
      <c r="E3418" s="7">
        <v>1</v>
      </c>
      <c r="F3418" s="7">
        <v>75</v>
      </c>
      <c r="G3418" s="5" t="s">
        <v>22</v>
      </c>
      <c r="H3418" s="5" t="s">
        <v>28</v>
      </c>
      <c r="I3418">
        <f>VLOOKUP($A3418,'Cancelled Orders'!$D$2:$L$10078,COLUMN(E3417),0)</f>
        <v>1</v>
      </c>
      <c r="J3418" t="str">
        <f>VLOOKUP($A3418,'Cancelled Orders'!$D$2:$G$10078,3,0)</f>
        <v>Order cancelled through app</v>
      </c>
      <c r="K3418" t="str">
        <f>VLOOKUP($A3418,'Cancelled Orders'!$D$2:$G$10078,4,0)</f>
        <v>Customer Refusal</v>
      </c>
    </row>
    <row r="3419" spans="1:11" ht="13.2" x14ac:dyDescent="0.25">
      <c r="A3419" s="7">
        <v>290443938</v>
      </c>
      <c r="B3419" s="4">
        <v>685305</v>
      </c>
      <c r="C3419" s="4" t="s">
        <v>1198</v>
      </c>
      <c r="D3419" s="7">
        <v>80</v>
      </c>
      <c r="E3419" s="7">
        <v>1</v>
      </c>
      <c r="F3419" s="7">
        <v>80</v>
      </c>
      <c r="G3419" s="5" t="s">
        <v>22</v>
      </c>
      <c r="H3419" s="5" t="s">
        <v>22</v>
      </c>
      <c r="I3419">
        <f>VLOOKUP($A3419,'Cancelled Orders'!$D$2:$L$10078,COLUMN(E3418),0)</f>
        <v>0</v>
      </c>
      <c r="J3419" t="str">
        <f>VLOOKUP($A3419,'Cancelled Orders'!$D$2:$G$10078,3,0)</f>
        <v>Cancelled by Restaurant</v>
      </c>
      <c r="K3419" t="str">
        <f>VLOOKUP($A3419,'Cancelled Orders'!$D$2:$G$10078,4,0)</f>
        <v>Item Unavailable</v>
      </c>
    </row>
    <row r="3420" spans="1:11" ht="13.2" x14ac:dyDescent="0.25">
      <c r="A3420" s="7">
        <v>290488172</v>
      </c>
      <c r="B3420" s="4">
        <v>686737</v>
      </c>
      <c r="C3420" s="4" t="s">
        <v>813</v>
      </c>
      <c r="D3420" s="7">
        <v>43.41</v>
      </c>
      <c r="E3420" s="7">
        <v>1</v>
      </c>
      <c r="F3420" s="7">
        <v>43.41</v>
      </c>
      <c r="G3420" s="5" t="s">
        <v>22</v>
      </c>
      <c r="H3420" s="5" t="s">
        <v>22</v>
      </c>
      <c r="I3420">
        <f>VLOOKUP($A3420,'Cancelled Orders'!$D$2:$L$10078,COLUMN(E3419),0)</f>
        <v>1</v>
      </c>
      <c r="J3420" t="str">
        <f>VLOOKUP($A3420,'Cancelled Orders'!$D$2:$G$10078,3,0)</f>
        <v>Cancelled by Restaurant</v>
      </c>
      <c r="K3420" t="str">
        <f>VLOOKUP($A3420,'Cancelled Orders'!$D$2:$G$10078,4,0)</f>
        <v>Customer Refusal</v>
      </c>
    </row>
    <row r="3421" spans="1:11" ht="13.2" x14ac:dyDescent="0.25">
      <c r="A3421" s="7">
        <v>290044368</v>
      </c>
      <c r="B3421" s="4">
        <v>686737</v>
      </c>
      <c r="C3421" s="4" t="s">
        <v>813</v>
      </c>
      <c r="D3421" s="7">
        <v>43.41</v>
      </c>
      <c r="E3421" s="7">
        <v>1</v>
      </c>
      <c r="F3421" s="7">
        <v>43.41</v>
      </c>
      <c r="G3421" s="5" t="s">
        <v>22</v>
      </c>
      <c r="H3421" s="5" t="s">
        <v>22</v>
      </c>
      <c r="I3421">
        <f>VLOOKUP($A3421,'Cancelled Orders'!$D$2:$L$10078,COLUMN(E3420),0)</f>
        <v>1</v>
      </c>
      <c r="J3421" t="str">
        <f>VLOOKUP($A3421,'Cancelled Orders'!$D$2:$G$10078,3,0)</f>
        <v>Cancelled by Restaurant</v>
      </c>
      <c r="K3421" t="str">
        <f>VLOOKUP($A3421,'Cancelled Orders'!$D$2:$G$10078,4,0)</f>
        <v>Customer Refusal</v>
      </c>
    </row>
    <row r="3422" spans="1:11" ht="13.2" x14ac:dyDescent="0.25">
      <c r="A3422" s="7">
        <v>290038394</v>
      </c>
      <c r="B3422" s="4">
        <v>686737</v>
      </c>
      <c r="C3422" s="4" t="s">
        <v>813</v>
      </c>
      <c r="D3422" s="7">
        <v>43.41</v>
      </c>
      <c r="E3422" s="7">
        <v>1</v>
      </c>
      <c r="F3422" s="7">
        <v>43.41</v>
      </c>
      <c r="G3422" s="5" t="s">
        <v>22</v>
      </c>
      <c r="H3422" s="5" t="s">
        <v>22</v>
      </c>
      <c r="I3422">
        <f>VLOOKUP($A3422,'Cancelled Orders'!$D$2:$L$10078,COLUMN(E3421),0)</f>
        <v>1</v>
      </c>
      <c r="J3422" t="str">
        <f>VLOOKUP($A3422,'Cancelled Orders'!$D$2:$G$10078,3,0)</f>
        <v>Cancelled by Restaurant</v>
      </c>
      <c r="K3422" t="str">
        <f>VLOOKUP($A3422,'Cancelled Orders'!$D$2:$G$10078,4,0)</f>
        <v>Customer Refusal</v>
      </c>
    </row>
    <row r="3423" spans="1:11" ht="13.2" x14ac:dyDescent="0.25">
      <c r="A3423" s="7">
        <v>289639766</v>
      </c>
      <c r="B3423" s="4">
        <v>686737</v>
      </c>
      <c r="C3423" s="4" t="s">
        <v>813</v>
      </c>
      <c r="D3423" s="7">
        <v>43.41</v>
      </c>
      <c r="E3423" s="7">
        <v>1</v>
      </c>
      <c r="F3423" s="7">
        <v>43.41</v>
      </c>
      <c r="G3423" s="5" t="s">
        <v>22</v>
      </c>
      <c r="H3423" s="5" t="s">
        <v>22</v>
      </c>
      <c r="I3423">
        <f>VLOOKUP($A3423,'Cancelled Orders'!$D$2:$L$10078,COLUMN(E3422),0)</f>
        <v>1</v>
      </c>
      <c r="J3423" t="str">
        <f>VLOOKUP($A3423,'Cancelled Orders'!$D$2:$G$10078,3,0)</f>
        <v>Cancelled by Restaurant</v>
      </c>
      <c r="K3423" t="str">
        <f>VLOOKUP($A3423,'Cancelled Orders'!$D$2:$G$10078,4,0)</f>
        <v>Customer Refusal</v>
      </c>
    </row>
    <row r="3424" spans="1:11" ht="13.2" x14ac:dyDescent="0.25">
      <c r="A3424" s="7">
        <v>290480584</v>
      </c>
      <c r="B3424" s="4">
        <v>686737</v>
      </c>
      <c r="C3424" s="4" t="s">
        <v>813</v>
      </c>
      <c r="D3424" s="7">
        <v>43.41</v>
      </c>
      <c r="E3424" s="7">
        <v>1</v>
      </c>
      <c r="F3424" s="7">
        <v>43.41</v>
      </c>
      <c r="G3424" s="5" t="s">
        <v>22</v>
      </c>
      <c r="H3424" s="5" t="s">
        <v>22</v>
      </c>
      <c r="I3424">
        <f>VLOOKUP($A3424,'Cancelled Orders'!$D$2:$L$10078,COLUMN(E3423),0)</f>
        <v>1</v>
      </c>
      <c r="J3424" t="str">
        <f>VLOOKUP($A3424,'Cancelled Orders'!$D$2:$G$10078,3,0)</f>
        <v>Cancelled by Restaurant</v>
      </c>
      <c r="K3424" t="str">
        <f>VLOOKUP($A3424,'Cancelled Orders'!$D$2:$G$10078,4,0)</f>
        <v>Customer Refusal</v>
      </c>
    </row>
    <row r="3425" spans="1:11" ht="13.2" x14ac:dyDescent="0.25">
      <c r="A3425" s="7">
        <v>289648469</v>
      </c>
      <c r="B3425" s="4">
        <v>686737</v>
      </c>
      <c r="C3425" s="4" t="s">
        <v>813</v>
      </c>
      <c r="D3425" s="7">
        <v>43.41</v>
      </c>
      <c r="E3425" s="7">
        <v>1</v>
      </c>
      <c r="F3425" s="7">
        <v>43.41</v>
      </c>
      <c r="G3425" s="5" t="s">
        <v>22</v>
      </c>
      <c r="H3425" s="5" t="s">
        <v>22</v>
      </c>
      <c r="I3425">
        <f>VLOOKUP($A3425,'Cancelled Orders'!$D$2:$L$10078,COLUMN(E3424),0)</f>
        <v>1</v>
      </c>
      <c r="J3425" t="str">
        <f>VLOOKUP($A3425,'Cancelled Orders'!$D$2:$G$10078,3,0)</f>
        <v>Cancelled by Restaurant</v>
      </c>
      <c r="K3425" t="str">
        <f>VLOOKUP($A3425,'Cancelled Orders'!$D$2:$G$10078,4,0)</f>
        <v>Customer Refusal</v>
      </c>
    </row>
    <row r="3426" spans="1:11" ht="13.2" x14ac:dyDescent="0.25">
      <c r="A3426" s="7">
        <v>290393863</v>
      </c>
      <c r="B3426" s="4">
        <v>687690</v>
      </c>
      <c r="C3426" s="4" t="s">
        <v>1199</v>
      </c>
      <c r="D3426" s="7">
        <v>279</v>
      </c>
      <c r="E3426" s="7">
        <v>1</v>
      </c>
      <c r="F3426" s="7">
        <v>279</v>
      </c>
      <c r="G3426" s="5" t="s">
        <v>22</v>
      </c>
      <c r="H3426" s="5" t="s">
        <v>22</v>
      </c>
      <c r="I3426">
        <f>VLOOKUP($A3426,'Cancelled Orders'!$D$2:$L$10078,COLUMN(E3425),0)</f>
        <v>1</v>
      </c>
      <c r="J3426" t="str">
        <f>VLOOKUP($A3426,'Cancelled Orders'!$D$2:$G$10078,3,0)</f>
        <v>Order cancelled through app</v>
      </c>
      <c r="K3426" t="str">
        <f>VLOOKUP($A3426,'Cancelled Orders'!$D$2:$G$10078,4,0)</f>
        <v>Customer Refusal</v>
      </c>
    </row>
    <row r="3427" spans="1:11" ht="13.2" x14ac:dyDescent="0.25">
      <c r="A3427" s="7">
        <v>291252040</v>
      </c>
      <c r="B3427" s="4">
        <v>688124</v>
      </c>
      <c r="C3427" s="4" t="s">
        <v>1200</v>
      </c>
      <c r="D3427" s="7">
        <v>55</v>
      </c>
      <c r="E3427" s="7">
        <v>1</v>
      </c>
      <c r="F3427" s="7">
        <v>55</v>
      </c>
      <c r="G3427" s="5" t="s">
        <v>22</v>
      </c>
      <c r="H3427" s="5" t="s">
        <v>28</v>
      </c>
      <c r="I3427">
        <f>VLOOKUP($A3427,'Cancelled Orders'!$D$2:$L$10078,COLUMN(E3426),0)</f>
        <v>1</v>
      </c>
      <c r="J3427" t="str">
        <f>VLOOKUP($A3427,'Cancelled Orders'!$D$2:$G$10078,3,0)</f>
        <v>Order cancelled through app</v>
      </c>
      <c r="K3427" t="str">
        <f>VLOOKUP($A3427,'Cancelled Orders'!$D$2:$G$10078,4,0)</f>
        <v>Customer Refusal</v>
      </c>
    </row>
    <row r="3428" spans="1:11" ht="13.2" x14ac:dyDescent="0.25">
      <c r="A3428" s="7">
        <v>291403063</v>
      </c>
      <c r="B3428" s="4">
        <v>688889</v>
      </c>
      <c r="C3428" s="4" t="s">
        <v>1201</v>
      </c>
      <c r="D3428" s="7">
        <v>65</v>
      </c>
      <c r="E3428" s="7">
        <v>1</v>
      </c>
      <c r="F3428" s="7">
        <v>65</v>
      </c>
      <c r="G3428" s="5" t="s">
        <v>22</v>
      </c>
      <c r="H3428" s="5" t="s">
        <v>22</v>
      </c>
      <c r="I3428">
        <f>VLOOKUP($A3428,'Cancelled Orders'!$D$2:$L$10078,COLUMN(E3427),0)</f>
        <v>1</v>
      </c>
      <c r="J3428" t="str">
        <f>VLOOKUP($A3428,'Cancelled Orders'!$D$2:$G$10078,3,0)</f>
        <v>Cancelled by Restaurant</v>
      </c>
      <c r="K3428" t="str">
        <f>VLOOKUP($A3428,'Cancelled Orders'!$D$2:$G$10078,4,0)</f>
        <v>Stock Shortage</v>
      </c>
    </row>
    <row r="3429" spans="1:11" ht="13.2" x14ac:dyDescent="0.25">
      <c r="A3429" s="7">
        <v>291702842</v>
      </c>
      <c r="B3429" s="4">
        <v>689558</v>
      </c>
      <c r="C3429" s="4" t="s">
        <v>1202</v>
      </c>
      <c r="D3429" s="7">
        <v>20</v>
      </c>
      <c r="E3429" s="7">
        <v>1</v>
      </c>
      <c r="F3429" s="7">
        <v>20</v>
      </c>
      <c r="G3429" s="5" t="s">
        <v>28</v>
      </c>
      <c r="H3429" s="5" t="s">
        <v>28</v>
      </c>
      <c r="I3429">
        <f>VLOOKUP($A3429,'Cancelled Orders'!$D$2:$L$10078,COLUMN(E3428),0)</f>
        <v>1</v>
      </c>
      <c r="J3429" t="str">
        <f>VLOOKUP($A3429,'Cancelled Orders'!$D$2:$G$10078,3,0)</f>
        <v>Order cancelled through app</v>
      </c>
      <c r="K3429" t="str">
        <f>VLOOKUP($A3429,'Cancelled Orders'!$D$2:$G$10078,4,0)</f>
        <v>Customer Refusal</v>
      </c>
    </row>
    <row r="3430" spans="1:11" ht="13.2" x14ac:dyDescent="0.25">
      <c r="A3430" s="7">
        <v>291293577</v>
      </c>
      <c r="B3430" s="4">
        <v>689558</v>
      </c>
      <c r="C3430" s="4" t="s">
        <v>1202</v>
      </c>
      <c r="D3430" s="7">
        <v>20</v>
      </c>
      <c r="E3430" s="7">
        <v>1</v>
      </c>
      <c r="F3430" s="7">
        <v>20</v>
      </c>
      <c r="G3430" s="5" t="s">
        <v>28</v>
      </c>
      <c r="H3430" s="5" t="s">
        <v>28</v>
      </c>
      <c r="I3430">
        <f>VLOOKUP($A3430,'Cancelled Orders'!$D$2:$L$10078,COLUMN(E3429),0)</f>
        <v>1</v>
      </c>
      <c r="J3430" t="str">
        <f>VLOOKUP($A3430,'Cancelled Orders'!$D$2:$G$10078,3,0)</f>
        <v>Order cancelled through app</v>
      </c>
      <c r="K3430" t="str">
        <f>VLOOKUP($A3430,'Cancelled Orders'!$D$2:$G$10078,4,0)</f>
        <v>Customer Refusal</v>
      </c>
    </row>
    <row r="3431" spans="1:11" ht="13.2" x14ac:dyDescent="0.25">
      <c r="A3431" s="7">
        <v>290837511</v>
      </c>
      <c r="B3431" s="4">
        <v>689558</v>
      </c>
      <c r="C3431" s="4" t="s">
        <v>1202</v>
      </c>
      <c r="D3431" s="7">
        <v>20</v>
      </c>
      <c r="E3431" s="7">
        <v>1</v>
      </c>
      <c r="F3431" s="7">
        <v>20</v>
      </c>
      <c r="G3431" s="5" t="s">
        <v>28</v>
      </c>
      <c r="H3431" s="5" t="s">
        <v>28</v>
      </c>
      <c r="I3431">
        <f>VLOOKUP($A3431,'Cancelled Orders'!$D$2:$L$10078,COLUMN(E3430),0)</f>
        <v>1</v>
      </c>
      <c r="J3431" t="str">
        <f>VLOOKUP($A3431,'Cancelled Orders'!$D$2:$G$10078,3,0)</f>
        <v>Order cancelled through app</v>
      </c>
      <c r="K3431" t="str">
        <f>VLOOKUP($A3431,'Cancelled Orders'!$D$2:$G$10078,4,0)</f>
        <v>Customer Refusal</v>
      </c>
    </row>
    <row r="3432" spans="1:11" ht="13.2" x14ac:dyDescent="0.25">
      <c r="A3432" s="7">
        <v>290511242</v>
      </c>
      <c r="B3432" s="4">
        <v>689580</v>
      </c>
      <c r="C3432" s="4" t="s">
        <v>1203</v>
      </c>
      <c r="D3432" s="7">
        <v>35</v>
      </c>
      <c r="E3432" s="7">
        <v>1</v>
      </c>
      <c r="F3432" s="7">
        <v>35</v>
      </c>
      <c r="G3432" s="5" t="s">
        <v>22</v>
      </c>
      <c r="H3432" s="5" t="s">
        <v>28</v>
      </c>
      <c r="I3432">
        <f>VLOOKUP($A3432,'Cancelled Orders'!$D$2:$L$10078,COLUMN(E3431),0)</f>
        <v>1</v>
      </c>
      <c r="J3432" t="str">
        <f>VLOOKUP($A3432,'Cancelled Orders'!$D$2:$G$10078,3,0)</f>
        <v>Order cancelled through app</v>
      </c>
      <c r="K3432" t="str">
        <f>VLOOKUP($A3432,'Cancelled Orders'!$D$2:$G$10078,4,0)</f>
        <v>Customer Refusal</v>
      </c>
    </row>
    <row r="3433" spans="1:11" ht="13.2" x14ac:dyDescent="0.25">
      <c r="A3433" s="7">
        <v>290511778</v>
      </c>
      <c r="B3433" s="4">
        <v>689580</v>
      </c>
      <c r="C3433" s="4" t="s">
        <v>1203</v>
      </c>
      <c r="D3433" s="7">
        <v>35</v>
      </c>
      <c r="E3433" s="7">
        <v>1</v>
      </c>
      <c r="F3433" s="7">
        <v>35</v>
      </c>
      <c r="G3433" s="5" t="s">
        <v>22</v>
      </c>
      <c r="H3433" s="5" t="s">
        <v>28</v>
      </c>
      <c r="I3433">
        <f>VLOOKUP($A3433,'Cancelled Orders'!$D$2:$L$10078,COLUMN(E3432),0)</f>
        <v>1</v>
      </c>
      <c r="J3433" t="str">
        <f>VLOOKUP($A3433,'Cancelled Orders'!$D$2:$G$10078,3,0)</f>
        <v>Order cancelled through app</v>
      </c>
      <c r="K3433" t="str">
        <f>VLOOKUP($A3433,'Cancelled Orders'!$D$2:$G$10078,4,0)</f>
        <v>Customer Refusal</v>
      </c>
    </row>
    <row r="3434" spans="1:11" ht="13.2" x14ac:dyDescent="0.25">
      <c r="A3434" s="7">
        <v>290150309</v>
      </c>
      <c r="B3434" s="4">
        <v>689599</v>
      </c>
      <c r="C3434" s="4" t="s">
        <v>1204</v>
      </c>
      <c r="D3434" s="7">
        <v>60</v>
      </c>
      <c r="E3434" s="7">
        <v>1</v>
      </c>
      <c r="F3434" s="7">
        <v>60</v>
      </c>
      <c r="G3434" s="5" t="s">
        <v>22</v>
      </c>
      <c r="H3434" s="5" t="s">
        <v>28</v>
      </c>
      <c r="I3434">
        <f>VLOOKUP($A3434,'Cancelled Orders'!$D$2:$L$10078,COLUMN(E3433),0)</f>
        <v>1</v>
      </c>
      <c r="J3434" t="str">
        <f>VLOOKUP($A3434,'Cancelled Orders'!$D$2:$G$10078,3,0)</f>
        <v>Order cancelled through app</v>
      </c>
      <c r="K3434" t="str">
        <f>VLOOKUP($A3434,'Cancelled Orders'!$D$2:$G$10078,4,0)</f>
        <v>Customer Refusal</v>
      </c>
    </row>
    <row r="3435" spans="1:11" ht="13.2" x14ac:dyDescent="0.25">
      <c r="A3435" s="7">
        <v>290653829</v>
      </c>
      <c r="B3435" s="4">
        <v>689599</v>
      </c>
      <c r="C3435" s="4" t="s">
        <v>1204</v>
      </c>
      <c r="D3435" s="7">
        <v>60</v>
      </c>
      <c r="E3435" s="7">
        <v>1</v>
      </c>
      <c r="F3435" s="7">
        <v>60</v>
      </c>
      <c r="G3435" s="5" t="s">
        <v>22</v>
      </c>
      <c r="H3435" s="5" t="s">
        <v>28</v>
      </c>
      <c r="I3435">
        <f>VLOOKUP($A3435,'Cancelled Orders'!$D$2:$L$10078,COLUMN(E3434),0)</f>
        <v>1</v>
      </c>
      <c r="J3435" t="str">
        <f>VLOOKUP($A3435,'Cancelled Orders'!$D$2:$G$10078,3,0)</f>
        <v>Order cancelled through app</v>
      </c>
      <c r="K3435" t="str">
        <f>VLOOKUP($A3435,'Cancelled Orders'!$D$2:$G$10078,4,0)</f>
        <v>Customer Refusal</v>
      </c>
    </row>
    <row r="3436" spans="1:11" ht="13.2" x14ac:dyDescent="0.25">
      <c r="A3436" s="7">
        <v>290141839</v>
      </c>
      <c r="B3436" s="4">
        <v>689599</v>
      </c>
      <c r="C3436" s="4" t="s">
        <v>1204</v>
      </c>
      <c r="D3436" s="7">
        <v>60</v>
      </c>
      <c r="E3436" s="7">
        <v>1</v>
      </c>
      <c r="F3436" s="7">
        <v>60</v>
      </c>
      <c r="G3436" s="5" t="s">
        <v>22</v>
      </c>
      <c r="H3436" s="5" t="s">
        <v>28</v>
      </c>
      <c r="I3436">
        <f>VLOOKUP($A3436,'Cancelled Orders'!$D$2:$L$10078,COLUMN(E3435),0)</f>
        <v>1</v>
      </c>
      <c r="J3436" t="str">
        <f>VLOOKUP($A3436,'Cancelled Orders'!$D$2:$G$10078,3,0)</f>
        <v>Order cancelled through app</v>
      </c>
      <c r="K3436" t="str">
        <f>VLOOKUP($A3436,'Cancelled Orders'!$D$2:$G$10078,4,0)</f>
        <v>Customer Refusal</v>
      </c>
    </row>
    <row r="3437" spans="1:11" ht="13.2" x14ac:dyDescent="0.25">
      <c r="A3437" s="7">
        <v>290259326</v>
      </c>
      <c r="B3437" s="4">
        <v>689622</v>
      </c>
      <c r="C3437" s="4" t="s">
        <v>1205</v>
      </c>
      <c r="D3437" s="7">
        <v>75</v>
      </c>
      <c r="E3437" s="7">
        <v>1</v>
      </c>
      <c r="F3437" s="7">
        <v>75</v>
      </c>
      <c r="G3437" s="5" t="s">
        <v>22</v>
      </c>
      <c r="H3437" s="5" t="s">
        <v>28</v>
      </c>
      <c r="I3437">
        <f>VLOOKUP($A3437,'Cancelled Orders'!$D$2:$L$10078,COLUMN(E3436),0)</f>
        <v>1</v>
      </c>
      <c r="J3437" t="str">
        <f>VLOOKUP($A3437,'Cancelled Orders'!$D$2:$G$10078,3,0)</f>
        <v>Order cancelled through app</v>
      </c>
      <c r="K3437" t="str">
        <f>VLOOKUP($A3437,'Cancelled Orders'!$D$2:$G$10078,4,0)</f>
        <v>Customer Refusal</v>
      </c>
    </row>
    <row r="3438" spans="1:11" ht="13.2" x14ac:dyDescent="0.25">
      <c r="A3438" s="7">
        <v>289688545</v>
      </c>
      <c r="B3438" s="4">
        <v>689738</v>
      </c>
      <c r="C3438" s="4" t="s">
        <v>1206</v>
      </c>
      <c r="D3438" s="7">
        <v>40</v>
      </c>
      <c r="E3438" s="7">
        <v>1</v>
      </c>
      <c r="F3438" s="7">
        <v>40</v>
      </c>
      <c r="G3438" s="5" t="s">
        <v>22</v>
      </c>
      <c r="H3438" s="5" t="s">
        <v>22</v>
      </c>
      <c r="I3438">
        <f>VLOOKUP($A3438,'Cancelled Orders'!$D$2:$L$10078,COLUMN(E3437),0)</f>
        <v>1</v>
      </c>
      <c r="J3438" t="str">
        <f>VLOOKUP($A3438,'Cancelled Orders'!$D$2:$G$10078,3,0)</f>
        <v>Order cancelled through app</v>
      </c>
      <c r="K3438" t="str">
        <f>VLOOKUP($A3438,'Cancelled Orders'!$D$2:$G$10078,4,0)</f>
        <v>Customer Refusal</v>
      </c>
    </row>
    <row r="3439" spans="1:11" ht="13.2" x14ac:dyDescent="0.25">
      <c r="A3439" s="7">
        <v>290432882</v>
      </c>
      <c r="B3439" s="4">
        <v>690875</v>
      </c>
      <c r="C3439" s="4" t="s">
        <v>1207</v>
      </c>
      <c r="D3439" s="7">
        <v>50</v>
      </c>
      <c r="E3439" s="7">
        <v>1</v>
      </c>
      <c r="F3439" s="7">
        <v>50</v>
      </c>
      <c r="G3439" s="5" t="s">
        <v>22</v>
      </c>
      <c r="H3439" s="5" t="s">
        <v>28</v>
      </c>
      <c r="I3439">
        <f>VLOOKUP($A3439,'Cancelled Orders'!$D$2:$L$10078,COLUMN(E3438),0)</f>
        <v>1</v>
      </c>
      <c r="J3439" t="str">
        <f>VLOOKUP($A3439,'Cancelled Orders'!$D$2:$G$10078,3,0)</f>
        <v>Order cancelled through app</v>
      </c>
      <c r="K3439" t="str">
        <f>VLOOKUP($A3439,'Cancelled Orders'!$D$2:$G$10078,4,0)</f>
        <v>Customer Refusal</v>
      </c>
    </row>
    <row r="3440" spans="1:11" ht="13.2" x14ac:dyDescent="0.25">
      <c r="A3440" s="7">
        <v>290388790</v>
      </c>
      <c r="B3440" s="4">
        <v>690880</v>
      </c>
      <c r="C3440" s="4" t="s">
        <v>228</v>
      </c>
      <c r="D3440" s="7">
        <v>40</v>
      </c>
      <c r="E3440" s="7">
        <v>1</v>
      </c>
      <c r="F3440" s="7">
        <v>40</v>
      </c>
      <c r="G3440" s="5" t="s">
        <v>22</v>
      </c>
      <c r="H3440" s="5" t="s">
        <v>28</v>
      </c>
      <c r="I3440">
        <f>VLOOKUP($A3440,'Cancelled Orders'!$D$2:$L$10078,COLUMN(E3439),0)</f>
        <v>1</v>
      </c>
      <c r="J3440" t="str">
        <f>VLOOKUP($A3440,'Cancelled Orders'!$D$2:$G$10078,3,0)</f>
        <v>Order cancelled through app</v>
      </c>
      <c r="K3440" t="str">
        <f>VLOOKUP($A3440,'Cancelled Orders'!$D$2:$G$10078,4,0)</f>
        <v>Customer Refusal</v>
      </c>
    </row>
    <row r="3441" spans="1:11" ht="13.2" x14ac:dyDescent="0.25">
      <c r="A3441" s="7">
        <v>289818967</v>
      </c>
      <c r="B3441" s="4">
        <v>690895</v>
      </c>
      <c r="C3441" s="4" t="s">
        <v>1208</v>
      </c>
      <c r="D3441" s="7">
        <v>50</v>
      </c>
      <c r="E3441" s="7">
        <v>1</v>
      </c>
      <c r="F3441" s="7">
        <v>50</v>
      </c>
      <c r="G3441" s="5" t="s">
        <v>22</v>
      </c>
      <c r="H3441" s="5" t="s">
        <v>22</v>
      </c>
      <c r="I3441">
        <f>VLOOKUP($A3441,'Cancelled Orders'!$D$2:$L$10078,COLUMN(E3440),0)</f>
        <v>1</v>
      </c>
      <c r="J3441" t="str">
        <f>VLOOKUP($A3441,'Cancelled Orders'!$D$2:$G$10078,3,0)</f>
        <v>Order cancelled through app</v>
      </c>
      <c r="K3441" t="str">
        <f>VLOOKUP($A3441,'Cancelled Orders'!$D$2:$G$10078,4,0)</f>
        <v>Customer Refusal</v>
      </c>
    </row>
    <row r="3442" spans="1:11" ht="13.2" x14ac:dyDescent="0.25">
      <c r="A3442" s="7">
        <v>290680867</v>
      </c>
      <c r="B3442" s="4">
        <v>690899</v>
      </c>
      <c r="C3442" s="4" t="s">
        <v>1209</v>
      </c>
      <c r="D3442" s="7">
        <v>40</v>
      </c>
      <c r="E3442" s="7">
        <v>1</v>
      </c>
      <c r="F3442" s="7">
        <v>40</v>
      </c>
      <c r="G3442" s="5" t="s">
        <v>22</v>
      </c>
      <c r="H3442" s="5" t="s">
        <v>22</v>
      </c>
      <c r="I3442">
        <f>VLOOKUP($A3442,'Cancelled Orders'!$D$2:$L$10078,COLUMN(E3441),0)</f>
        <v>1</v>
      </c>
      <c r="J3442" t="str">
        <f>VLOOKUP($A3442,'Cancelled Orders'!$D$2:$G$10078,3,0)</f>
        <v>Order cancelled through app</v>
      </c>
      <c r="K3442" t="str">
        <f>VLOOKUP($A3442,'Cancelled Orders'!$D$2:$G$10078,4,0)</f>
        <v>Customer Refusal</v>
      </c>
    </row>
    <row r="3443" spans="1:11" ht="13.2" x14ac:dyDescent="0.25">
      <c r="A3443" s="7">
        <v>291232238</v>
      </c>
      <c r="B3443" s="4">
        <v>691010</v>
      </c>
      <c r="C3443" s="4" t="s">
        <v>1210</v>
      </c>
      <c r="D3443" s="7">
        <v>45</v>
      </c>
      <c r="E3443" s="7">
        <v>1</v>
      </c>
      <c r="F3443" s="7">
        <v>45</v>
      </c>
      <c r="G3443" s="5" t="s">
        <v>22</v>
      </c>
      <c r="H3443" s="5" t="s">
        <v>22</v>
      </c>
      <c r="I3443">
        <f>VLOOKUP($A3443,'Cancelled Orders'!$D$2:$L$10078,COLUMN(E3442),0)</f>
        <v>1</v>
      </c>
      <c r="J3443" t="str">
        <f>VLOOKUP($A3443,'Cancelled Orders'!$D$2:$G$10078,3,0)</f>
        <v>Order cancelled through app</v>
      </c>
      <c r="K3443" t="str">
        <f>VLOOKUP($A3443,'Cancelled Orders'!$D$2:$G$10078,4,0)</f>
        <v>Customer Refusal</v>
      </c>
    </row>
    <row r="3444" spans="1:11" ht="13.2" x14ac:dyDescent="0.25">
      <c r="A3444" s="7">
        <v>290762618</v>
      </c>
      <c r="B3444" s="4">
        <v>691036</v>
      </c>
      <c r="C3444" s="4" t="s">
        <v>1211</v>
      </c>
      <c r="D3444" s="7">
        <v>50</v>
      </c>
      <c r="E3444" s="7">
        <v>1</v>
      </c>
      <c r="F3444" s="7">
        <v>50</v>
      </c>
      <c r="G3444" s="5" t="s">
        <v>22</v>
      </c>
      <c r="H3444" s="5" t="s">
        <v>22</v>
      </c>
      <c r="I3444">
        <f>VLOOKUP($A3444,'Cancelled Orders'!$D$2:$L$10078,COLUMN(E3443),0)</f>
        <v>1</v>
      </c>
      <c r="J3444" t="str">
        <f>VLOOKUP($A3444,'Cancelled Orders'!$D$2:$G$10078,3,0)</f>
        <v>Order cancelled through app</v>
      </c>
      <c r="K3444" t="str">
        <f>VLOOKUP($A3444,'Cancelled Orders'!$D$2:$G$10078,4,0)</f>
        <v>Customer Refusal</v>
      </c>
    </row>
    <row r="3445" spans="1:11" ht="13.2" x14ac:dyDescent="0.25">
      <c r="A3445" s="7">
        <v>291641037</v>
      </c>
      <c r="B3445" s="4">
        <v>691094</v>
      </c>
      <c r="C3445" s="4" t="s">
        <v>1212</v>
      </c>
      <c r="D3445" s="7">
        <v>175</v>
      </c>
      <c r="E3445" s="7">
        <v>1</v>
      </c>
      <c r="F3445" s="7">
        <v>175</v>
      </c>
      <c r="G3445" s="5" t="s">
        <v>28</v>
      </c>
      <c r="H3445" s="5" t="s">
        <v>28</v>
      </c>
      <c r="I3445">
        <f>VLOOKUP($A3445,'Cancelled Orders'!$D$2:$L$10078,COLUMN(E3444),0)</f>
        <v>1</v>
      </c>
      <c r="J3445" t="str">
        <f>VLOOKUP($A3445,'Cancelled Orders'!$D$2:$G$10078,3,0)</f>
        <v>Order cancelled through app</v>
      </c>
      <c r="K3445" t="str">
        <f>VLOOKUP($A3445,'Cancelled Orders'!$D$2:$G$10078,4,0)</f>
        <v>Customer Refusal</v>
      </c>
    </row>
    <row r="3446" spans="1:11" ht="13.2" x14ac:dyDescent="0.25">
      <c r="A3446" s="7">
        <v>291740473</v>
      </c>
      <c r="B3446" s="4">
        <v>691094</v>
      </c>
      <c r="C3446" s="4" t="s">
        <v>1212</v>
      </c>
      <c r="D3446" s="7">
        <v>175</v>
      </c>
      <c r="E3446" s="7">
        <v>1</v>
      </c>
      <c r="F3446" s="7">
        <v>175</v>
      </c>
      <c r="G3446" s="5" t="s">
        <v>28</v>
      </c>
      <c r="H3446" s="5" t="s">
        <v>28</v>
      </c>
      <c r="I3446">
        <f>VLOOKUP($A3446,'Cancelled Orders'!$D$2:$L$10078,COLUMN(E3445),0)</f>
        <v>1</v>
      </c>
      <c r="J3446" t="str">
        <f>VLOOKUP($A3446,'Cancelled Orders'!$D$2:$G$10078,3,0)</f>
        <v>Order cancelled through app</v>
      </c>
      <c r="K3446" t="str">
        <f>VLOOKUP($A3446,'Cancelled Orders'!$D$2:$G$10078,4,0)</f>
        <v>Customer Refusal</v>
      </c>
    </row>
    <row r="3447" spans="1:11" ht="13.2" x14ac:dyDescent="0.25">
      <c r="A3447" s="7">
        <v>290411938</v>
      </c>
      <c r="B3447" s="4">
        <v>691096</v>
      </c>
      <c r="C3447" s="4" t="s">
        <v>1213</v>
      </c>
      <c r="D3447" s="7">
        <v>125</v>
      </c>
      <c r="E3447" s="7">
        <v>1</v>
      </c>
      <c r="F3447" s="7">
        <v>125</v>
      </c>
      <c r="G3447" s="5" t="s">
        <v>28</v>
      </c>
      <c r="H3447" s="5" t="s">
        <v>28</v>
      </c>
      <c r="I3447">
        <f>VLOOKUP($A3447,'Cancelled Orders'!$D$2:$L$10078,COLUMN(E3446),0)</f>
        <v>1</v>
      </c>
      <c r="J3447" t="str">
        <f>VLOOKUP($A3447,'Cancelled Orders'!$D$2:$G$10078,3,0)</f>
        <v>Order cancelled through app</v>
      </c>
      <c r="K3447" t="str">
        <f>VLOOKUP($A3447,'Cancelled Orders'!$D$2:$G$10078,4,0)</f>
        <v>Customer Refusal</v>
      </c>
    </row>
    <row r="3448" spans="1:11" ht="13.2" x14ac:dyDescent="0.25">
      <c r="A3448" s="7">
        <v>291682312</v>
      </c>
      <c r="B3448" s="4">
        <v>691588</v>
      </c>
      <c r="C3448" s="4" t="s">
        <v>1214</v>
      </c>
      <c r="D3448" s="7">
        <v>40</v>
      </c>
      <c r="E3448" s="7">
        <v>1</v>
      </c>
      <c r="F3448" s="7">
        <v>40</v>
      </c>
      <c r="G3448" s="5" t="s">
        <v>22</v>
      </c>
      <c r="H3448" s="5" t="s">
        <v>28</v>
      </c>
      <c r="I3448">
        <f>VLOOKUP($A3448,'Cancelled Orders'!$D$2:$L$10078,COLUMN(E3447),0)</f>
        <v>1</v>
      </c>
      <c r="J3448" t="str">
        <f>VLOOKUP($A3448,'Cancelled Orders'!$D$2:$G$10078,3,0)</f>
        <v>Order cancelled through app</v>
      </c>
      <c r="K3448" t="str">
        <f>VLOOKUP($A3448,'Cancelled Orders'!$D$2:$G$10078,4,0)</f>
        <v>Customer Refusal</v>
      </c>
    </row>
    <row r="3449" spans="1:11" ht="13.2" x14ac:dyDescent="0.25">
      <c r="A3449" s="7">
        <v>291112546</v>
      </c>
      <c r="B3449" s="4">
        <v>691588</v>
      </c>
      <c r="C3449" s="4" t="s">
        <v>1214</v>
      </c>
      <c r="D3449" s="7">
        <v>40</v>
      </c>
      <c r="E3449" s="7">
        <v>1</v>
      </c>
      <c r="F3449" s="7">
        <v>40</v>
      </c>
      <c r="G3449" s="5" t="s">
        <v>22</v>
      </c>
      <c r="H3449" s="5" t="s">
        <v>28</v>
      </c>
      <c r="I3449">
        <f>VLOOKUP($A3449,'Cancelled Orders'!$D$2:$L$10078,COLUMN(E3448),0)</f>
        <v>1</v>
      </c>
      <c r="J3449" t="str">
        <f>VLOOKUP($A3449,'Cancelled Orders'!$D$2:$G$10078,3,0)</f>
        <v>Order cancelled through app</v>
      </c>
      <c r="K3449" t="str">
        <f>VLOOKUP($A3449,'Cancelled Orders'!$D$2:$G$10078,4,0)</f>
        <v>Customer Refusal</v>
      </c>
    </row>
    <row r="3450" spans="1:11" ht="13.2" x14ac:dyDescent="0.25">
      <c r="A3450" s="7">
        <v>291211845</v>
      </c>
      <c r="B3450" s="4">
        <v>691588</v>
      </c>
      <c r="C3450" s="4" t="s">
        <v>1214</v>
      </c>
      <c r="D3450" s="7">
        <v>40</v>
      </c>
      <c r="E3450" s="7">
        <v>1</v>
      </c>
      <c r="F3450" s="7">
        <v>40</v>
      </c>
      <c r="G3450" s="5" t="s">
        <v>22</v>
      </c>
      <c r="H3450" s="5" t="s">
        <v>28</v>
      </c>
      <c r="I3450">
        <f>VLOOKUP($A3450,'Cancelled Orders'!$D$2:$L$10078,COLUMN(E3449),0)</f>
        <v>1</v>
      </c>
      <c r="J3450" t="str">
        <f>VLOOKUP($A3450,'Cancelled Orders'!$D$2:$G$10078,3,0)</f>
        <v>Order cancelled through app</v>
      </c>
      <c r="K3450" t="str">
        <f>VLOOKUP($A3450,'Cancelled Orders'!$D$2:$G$10078,4,0)</f>
        <v>Customer Refusal</v>
      </c>
    </row>
    <row r="3451" spans="1:11" ht="13.2" x14ac:dyDescent="0.25">
      <c r="A3451" s="7">
        <v>291182421</v>
      </c>
      <c r="B3451" s="4">
        <v>691898</v>
      </c>
      <c r="C3451" s="4" t="s">
        <v>1215</v>
      </c>
      <c r="D3451" s="7">
        <v>80</v>
      </c>
      <c r="E3451" s="7">
        <v>1</v>
      </c>
      <c r="F3451" s="7">
        <v>80</v>
      </c>
      <c r="G3451" s="5" t="s">
        <v>22</v>
      </c>
      <c r="H3451" s="5" t="s">
        <v>28</v>
      </c>
      <c r="I3451">
        <f>VLOOKUP($A3451,'Cancelled Orders'!$D$2:$L$10078,COLUMN(E3450),0)</f>
        <v>1</v>
      </c>
      <c r="J3451" t="str">
        <f>VLOOKUP($A3451,'Cancelled Orders'!$D$2:$G$10078,3,0)</f>
        <v>Order cancelled through app</v>
      </c>
      <c r="K3451" t="str">
        <f>VLOOKUP($A3451,'Cancelled Orders'!$D$2:$G$10078,4,0)</f>
        <v>Customer Refusal</v>
      </c>
    </row>
    <row r="3452" spans="1:11" ht="13.2" x14ac:dyDescent="0.25">
      <c r="A3452" s="7">
        <v>290850065</v>
      </c>
      <c r="B3452" s="4">
        <v>692124</v>
      </c>
      <c r="C3452" s="4" t="s">
        <v>611</v>
      </c>
      <c r="D3452" s="7">
        <v>35</v>
      </c>
      <c r="E3452" s="7">
        <v>1</v>
      </c>
      <c r="F3452" s="7">
        <v>35</v>
      </c>
      <c r="G3452" s="5" t="s">
        <v>22</v>
      </c>
      <c r="H3452" s="5" t="s">
        <v>28</v>
      </c>
      <c r="I3452">
        <f>VLOOKUP($A3452,'Cancelled Orders'!$D$2:$L$10078,COLUMN(E3451),0)</f>
        <v>1</v>
      </c>
      <c r="J3452" t="str">
        <f>VLOOKUP($A3452,'Cancelled Orders'!$D$2:$G$10078,3,0)</f>
        <v>Order cancelled through app</v>
      </c>
      <c r="K3452" t="str">
        <f>VLOOKUP($A3452,'Cancelled Orders'!$D$2:$G$10078,4,0)</f>
        <v>Customer Refusal</v>
      </c>
    </row>
    <row r="3453" spans="1:11" ht="13.2" x14ac:dyDescent="0.25">
      <c r="A3453" s="7">
        <v>290412536</v>
      </c>
      <c r="B3453" s="4">
        <v>692127</v>
      </c>
      <c r="C3453" s="4" t="s">
        <v>1216</v>
      </c>
      <c r="D3453" s="7">
        <v>35</v>
      </c>
      <c r="E3453" s="7">
        <v>1</v>
      </c>
      <c r="F3453" s="7">
        <v>35</v>
      </c>
      <c r="G3453" s="5" t="s">
        <v>22</v>
      </c>
      <c r="H3453" s="5" t="s">
        <v>28</v>
      </c>
      <c r="I3453">
        <f>VLOOKUP($A3453,'Cancelled Orders'!$D$2:$L$10078,COLUMN(E3452),0)</f>
        <v>1</v>
      </c>
      <c r="J3453" t="str">
        <f>VLOOKUP($A3453,'Cancelled Orders'!$D$2:$G$10078,3,0)</f>
        <v>Order cancelled through app</v>
      </c>
      <c r="K3453" t="str">
        <f>VLOOKUP($A3453,'Cancelled Orders'!$D$2:$G$10078,4,0)</f>
        <v>Customer Refusal</v>
      </c>
    </row>
    <row r="3454" spans="1:11" ht="13.2" x14ac:dyDescent="0.25">
      <c r="A3454" s="7">
        <v>289956136</v>
      </c>
      <c r="B3454" s="4">
        <v>692131</v>
      </c>
      <c r="C3454" s="4" t="s">
        <v>1217</v>
      </c>
      <c r="D3454" s="7">
        <v>40</v>
      </c>
      <c r="E3454" s="7">
        <v>1</v>
      </c>
      <c r="F3454" s="7">
        <v>40</v>
      </c>
      <c r="G3454" s="5" t="s">
        <v>22</v>
      </c>
      <c r="H3454" s="5" t="s">
        <v>28</v>
      </c>
      <c r="I3454">
        <f>VLOOKUP($A3454,'Cancelled Orders'!$D$2:$L$10078,COLUMN(E3453),0)</f>
        <v>1</v>
      </c>
      <c r="J3454" t="str">
        <f>VLOOKUP($A3454,'Cancelled Orders'!$D$2:$G$10078,3,0)</f>
        <v>Order cancelled through app</v>
      </c>
      <c r="K3454" t="str">
        <f>VLOOKUP($A3454,'Cancelled Orders'!$D$2:$G$10078,4,0)</f>
        <v>Customer Refusal</v>
      </c>
    </row>
    <row r="3455" spans="1:11" ht="13.2" x14ac:dyDescent="0.25">
      <c r="A3455" s="7">
        <v>291308131</v>
      </c>
      <c r="B3455" s="4">
        <v>692133</v>
      </c>
      <c r="C3455" s="4" t="s">
        <v>1218</v>
      </c>
      <c r="D3455" s="7">
        <v>40</v>
      </c>
      <c r="E3455" s="7">
        <v>1</v>
      </c>
      <c r="F3455" s="7">
        <v>40</v>
      </c>
      <c r="G3455" s="5" t="s">
        <v>22</v>
      </c>
      <c r="H3455" s="5" t="s">
        <v>28</v>
      </c>
      <c r="I3455">
        <f>VLOOKUP($A3455,'Cancelled Orders'!$D$2:$L$10078,COLUMN(E3454),0)</f>
        <v>1</v>
      </c>
      <c r="J3455" t="str">
        <f>VLOOKUP($A3455,'Cancelled Orders'!$D$2:$G$10078,3,0)</f>
        <v>Order cancelled through app</v>
      </c>
      <c r="K3455" t="str">
        <f>VLOOKUP($A3455,'Cancelled Orders'!$D$2:$G$10078,4,0)</f>
        <v>Customer Refusal</v>
      </c>
    </row>
    <row r="3456" spans="1:11" ht="13.2" x14ac:dyDescent="0.25">
      <c r="A3456" s="7">
        <v>289857904</v>
      </c>
      <c r="B3456" s="4">
        <v>692133</v>
      </c>
      <c r="C3456" s="4" t="s">
        <v>1218</v>
      </c>
      <c r="D3456" s="7">
        <v>40</v>
      </c>
      <c r="E3456" s="7">
        <v>1</v>
      </c>
      <c r="F3456" s="7">
        <v>40</v>
      </c>
      <c r="G3456" s="5" t="s">
        <v>22</v>
      </c>
      <c r="H3456" s="5" t="s">
        <v>28</v>
      </c>
      <c r="I3456">
        <f>VLOOKUP($A3456,'Cancelled Orders'!$D$2:$L$10078,COLUMN(E3455),0)</f>
        <v>1</v>
      </c>
      <c r="J3456" t="str">
        <f>VLOOKUP($A3456,'Cancelled Orders'!$D$2:$G$10078,3,0)</f>
        <v>Order cancelled through app</v>
      </c>
      <c r="K3456" t="str">
        <f>VLOOKUP($A3456,'Cancelled Orders'!$D$2:$G$10078,4,0)</f>
        <v>Customer Refusal</v>
      </c>
    </row>
    <row r="3457" spans="1:11" ht="13.2" x14ac:dyDescent="0.25">
      <c r="A3457" s="7">
        <v>289857904</v>
      </c>
      <c r="B3457" s="4">
        <v>692147</v>
      </c>
      <c r="C3457" s="4" t="s">
        <v>1219</v>
      </c>
      <c r="D3457" s="7">
        <v>45</v>
      </c>
      <c r="E3457" s="7">
        <v>1</v>
      </c>
      <c r="F3457" s="7">
        <v>45</v>
      </c>
      <c r="G3457" s="5" t="s">
        <v>22</v>
      </c>
      <c r="H3457" s="5" t="s">
        <v>28</v>
      </c>
      <c r="I3457">
        <f>VLOOKUP($A3457,'Cancelled Orders'!$D$2:$L$10078,COLUMN(E3456),0)</f>
        <v>1</v>
      </c>
      <c r="J3457" t="str">
        <f>VLOOKUP($A3457,'Cancelled Orders'!$D$2:$G$10078,3,0)</f>
        <v>Order cancelled through app</v>
      </c>
      <c r="K3457" t="str">
        <f>VLOOKUP($A3457,'Cancelled Orders'!$D$2:$G$10078,4,0)</f>
        <v>Customer Refusal</v>
      </c>
    </row>
    <row r="3458" spans="1:11" ht="13.2" x14ac:dyDescent="0.25">
      <c r="A3458" s="7">
        <v>291337686</v>
      </c>
      <c r="B3458" s="4">
        <v>692152</v>
      </c>
      <c r="C3458" s="4" t="s">
        <v>473</v>
      </c>
      <c r="D3458" s="7">
        <v>45</v>
      </c>
      <c r="E3458" s="7">
        <v>1</v>
      </c>
      <c r="F3458" s="7">
        <v>45</v>
      </c>
      <c r="G3458" s="5" t="s">
        <v>22</v>
      </c>
      <c r="H3458" s="5" t="s">
        <v>28</v>
      </c>
      <c r="I3458">
        <f>VLOOKUP($A3458,'Cancelled Orders'!$D$2:$L$10078,COLUMN(E3457),0)</f>
        <v>1</v>
      </c>
      <c r="J3458" t="str">
        <f>VLOOKUP($A3458,'Cancelled Orders'!$D$2:$G$10078,3,0)</f>
        <v>Order cancelled through app</v>
      </c>
      <c r="K3458" t="str">
        <f>VLOOKUP($A3458,'Cancelled Orders'!$D$2:$G$10078,4,0)</f>
        <v>Customer Refusal</v>
      </c>
    </row>
    <row r="3459" spans="1:11" ht="13.2" x14ac:dyDescent="0.25">
      <c r="A3459" s="7">
        <v>291363523</v>
      </c>
      <c r="B3459" s="4">
        <v>692152</v>
      </c>
      <c r="C3459" s="4" t="s">
        <v>473</v>
      </c>
      <c r="D3459" s="7">
        <v>45</v>
      </c>
      <c r="E3459" s="7">
        <v>1</v>
      </c>
      <c r="F3459" s="7">
        <v>45</v>
      </c>
      <c r="G3459" s="5" t="s">
        <v>22</v>
      </c>
      <c r="H3459" s="5" t="s">
        <v>28</v>
      </c>
      <c r="I3459">
        <f>VLOOKUP($A3459,'Cancelled Orders'!$D$2:$L$10078,COLUMN(E3458),0)</f>
        <v>1</v>
      </c>
      <c r="J3459" t="str">
        <f>VLOOKUP($A3459,'Cancelled Orders'!$D$2:$G$10078,3,0)</f>
        <v>Order cancelled through app</v>
      </c>
      <c r="K3459" t="str">
        <f>VLOOKUP($A3459,'Cancelled Orders'!$D$2:$G$10078,4,0)</f>
        <v>Customer Refusal</v>
      </c>
    </row>
    <row r="3460" spans="1:11" ht="13.2" x14ac:dyDescent="0.25">
      <c r="A3460" s="7">
        <v>290902877</v>
      </c>
      <c r="B3460" s="4">
        <v>692152</v>
      </c>
      <c r="C3460" s="4" t="s">
        <v>473</v>
      </c>
      <c r="D3460" s="7">
        <v>45</v>
      </c>
      <c r="E3460" s="7">
        <v>1</v>
      </c>
      <c r="F3460" s="7">
        <v>45</v>
      </c>
      <c r="G3460" s="5" t="s">
        <v>22</v>
      </c>
      <c r="H3460" s="5" t="s">
        <v>28</v>
      </c>
      <c r="I3460">
        <f>VLOOKUP($A3460,'Cancelled Orders'!$D$2:$L$10078,COLUMN(E3459),0)</f>
        <v>1</v>
      </c>
      <c r="J3460" t="str">
        <f>VLOOKUP($A3460,'Cancelled Orders'!$D$2:$G$10078,3,0)</f>
        <v>Order cancelled through app</v>
      </c>
      <c r="K3460" t="str">
        <f>VLOOKUP($A3460,'Cancelled Orders'!$D$2:$G$10078,4,0)</f>
        <v>Customer Refusal</v>
      </c>
    </row>
    <row r="3461" spans="1:11" ht="13.2" x14ac:dyDescent="0.25">
      <c r="A3461" s="7">
        <v>291216391</v>
      </c>
      <c r="B3461" s="4">
        <v>692282</v>
      </c>
      <c r="C3461" s="4" t="s">
        <v>1220</v>
      </c>
      <c r="D3461" s="7">
        <v>40</v>
      </c>
      <c r="E3461" s="7">
        <v>1</v>
      </c>
      <c r="F3461" s="7">
        <v>40</v>
      </c>
      <c r="G3461" s="5" t="s">
        <v>22</v>
      </c>
      <c r="H3461" s="5" t="s">
        <v>28</v>
      </c>
      <c r="I3461">
        <f>VLOOKUP($A3461,'Cancelled Orders'!$D$2:$L$10078,COLUMN(E3460),0)</f>
        <v>1</v>
      </c>
      <c r="J3461" t="str">
        <f>VLOOKUP($A3461,'Cancelled Orders'!$D$2:$G$10078,3,0)</f>
        <v>Order cancelled through app</v>
      </c>
      <c r="K3461" t="str">
        <f>VLOOKUP($A3461,'Cancelled Orders'!$D$2:$G$10078,4,0)</f>
        <v>Customer Refusal</v>
      </c>
    </row>
    <row r="3462" spans="1:11" ht="13.2" x14ac:dyDescent="0.25">
      <c r="A3462" s="7">
        <v>291207541</v>
      </c>
      <c r="B3462" s="4">
        <v>692282</v>
      </c>
      <c r="C3462" s="4" t="s">
        <v>1220</v>
      </c>
      <c r="D3462" s="7">
        <v>40</v>
      </c>
      <c r="E3462" s="7">
        <v>1</v>
      </c>
      <c r="F3462" s="7">
        <v>40</v>
      </c>
      <c r="G3462" s="5" t="s">
        <v>22</v>
      </c>
      <c r="H3462" s="5" t="s">
        <v>28</v>
      </c>
      <c r="I3462">
        <f>VLOOKUP($A3462,'Cancelled Orders'!$D$2:$L$10078,COLUMN(E3461),0)</f>
        <v>1</v>
      </c>
      <c r="J3462" t="str">
        <f>VLOOKUP($A3462,'Cancelled Orders'!$D$2:$G$10078,3,0)</f>
        <v>Order cancelled through app</v>
      </c>
      <c r="K3462" t="str">
        <f>VLOOKUP($A3462,'Cancelled Orders'!$D$2:$G$10078,4,0)</f>
        <v>Customer Refusal</v>
      </c>
    </row>
    <row r="3463" spans="1:11" ht="13.2" x14ac:dyDescent="0.25">
      <c r="A3463" s="7">
        <v>290898210</v>
      </c>
      <c r="B3463" s="4">
        <v>692283</v>
      </c>
      <c r="C3463" s="4" t="s">
        <v>1221</v>
      </c>
      <c r="D3463" s="7">
        <v>36</v>
      </c>
      <c r="E3463" s="7">
        <v>1</v>
      </c>
      <c r="F3463" s="7">
        <v>36</v>
      </c>
      <c r="G3463" s="5" t="s">
        <v>22</v>
      </c>
      <c r="H3463" s="5" t="s">
        <v>28</v>
      </c>
      <c r="I3463">
        <f>VLOOKUP($A3463,'Cancelled Orders'!$D$2:$L$10078,COLUMN(E3462),0)</f>
        <v>1</v>
      </c>
      <c r="J3463" t="str">
        <f>VLOOKUP($A3463,'Cancelled Orders'!$D$2:$G$10078,3,0)</f>
        <v>Order cancelled through app</v>
      </c>
      <c r="K3463" t="str">
        <f>VLOOKUP($A3463,'Cancelled Orders'!$D$2:$G$10078,4,0)</f>
        <v>Customer Refusal</v>
      </c>
    </row>
    <row r="3464" spans="1:11" ht="13.2" x14ac:dyDescent="0.25">
      <c r="A3464" s="7">
        <v>290756581</v>
      </c>
      <c r="B3464" s="4">
        <v>692283</v>
      </c>
      <c r="C3464" s="4" t="s">
        <v>1221</v>
      </c>
      <c r="D3464" s="7">
        <v>36</v>
      </c>
      <c r="E3464" s="7">
        <v>1</v>
      </c>
      <c r="F3464" s="7">
        <v>36</v>
      </c>
      <c r="G3464" s="5" t="s">
        <v>22</v>
      </c>
      <c r="H3464" s="5" t="s">
        <v>28</v>
      </c>
      <c r="I3464">
        <f>VLOOKUP($A3464,'Cancelled Orders'!$D$2:$L$10078,COLUMN(E3463),0)</f>
        <v>1</v>
      </c>
      <c r="J3464" t="str">
        <f>VLOOKUP($A3464,'Cancelled Orders'!$D$2:$G$10078,3,0)</f>
        <v>Order cancelled through app</v>
      </c>
      <c r="K3464" t="str">
        <f>VLOOKUP($A3464,'Cancelled Orders'!$D$2:$G$10078,4,0)</f>
        <v>Customer Refusal</v>
      </c>
    </row>
    <row r="3465" spans="1:11" ht="13.2" x14ac:dyDescent="0.25">
      <c r="A3465" s="7">
        <v>291138624</v>
      </c>
      <c r="B3465" s="4">
        <v>692283</v>
      </c>
      <c r="C3465" s="4" t="s">
        <v>1221</v>
      </c>
      <c r="D3465" s="7">
        <v>36</v>
      </c>
      <c r="E3465" s="7">
        <v>1</v>
      </c>
      <c r="F3465" s="7">
        <v>36</v>
      </c>
      <c r="G3465" s="5" t="s">
        <v>22</v>
      </c>
      <c r="H3465" s="5" t="s">
        <v>28</v>
      </c>
      <c r="I3465">
        <f>VLOOKUP($A3465,'Cancelled Orders'!$D$2:$L$10078,COLUMN(E3464),0)</f>
        <v>1</v>
      </c>
      <c r="J3465" t="str">
        <f>VLOOKUP($A3465,'Cancelled Orders'!$D$2:$G$10078,3,0)</f>
        <v>Order cancelled through app</v>
      </c>
      <c r="K3465" t="str">
        <f>VLOOKUP($A3465,'Cancelled Orders'!$D$2:$G$10078,4,0)</f>
        <v>Customer Refusal</v>
      </c>
    </row>
    <row r="3466" spans="1:11" ht="13.2" x14ac:dyDescent="0.25">
      <c r="A3466" s="7">
        <v>289854677</v>
      </c>
      <c r="B3466" s="4">
        <v>692283</v>
      </c>
      <c r="C3466" s="4" t="s">
        <v>1221</v>
      </c>
      <c r="D3466" s="7">
        <v>36</v>
      </c>
      <c r="E3466" s="7">
        <v>1</v>
      </c>
      <c r="F3466" s="7">
        <v>36</v>
      </c>
      <c r="G3466" s="5" t="s">
        <v>22</v>
      </c>
      <c r="H3466" s="5" t="s">
        <v>28</v>
      </c>
      <c r="I3466">
        <f>VLOOKUP($A3466,'Cancelled Orders'!$D$2:$L$10078,COLUMN(E3465),0)</f>
        <v>1</v>
      </c>
      <c r="J3466" t="str">
        <f>VLOOKUP($A3466,'Cancelled Orders'!$D$2:$G$10078,3,0)</f>
        <v>Order cancelled through app</v>
      </c>
      <c r="K3466" t="str">
        <f>VLOOKUP($A3466,'Cancelled Orders'!$D$2:$G$10078,4,0)</f>
        <v>Customer Refusal</v>
      </c>
    </row>
    <row r="3467" spans="1:11" ht="13.2" x14ac:dyDescent="0.25">
      <c r="A3467" s="7">
        <v>289835087</v>
      </c>
      <c r="B3467" s="4">
        <v>692315</v>
      </c>
      <c r="C3467" s="4" t="s">
        <v>1222</v>
      </c>
      <c r="D3467" s="7">
        <v>45</v>
      </c>
      <c r="E3467" s="7">
        <v>1</v>
      </c>
      <c r="F3467" s="7">
        <v>45</v>
      </c>
      <c r="G3467" s="5" t="s">
        <v>22</v>
      </c>
      <c r="H3467" s="5" t="s">
        <v>28</v>
      </c>
      <c r="I3467">
        <f>VLOOKUP($A3467,'Cancelled Orders'!$D$2:$L$10078,COLUMN(E3466),0)</f>
        <v>1</v>
      </c>
      <c r="J3467" t="str">
        <f>VLOOKUP($A3467,'Cancelled Orders'!$D$2:$G$10078,3,0)</f>
        <v>Order cancelled through app</v>
      </c>
      <c r="K3467" t="str">
        <f>VLOOKUP($A3467,'Cancelled Orders'!$D$2:$G$10078,4,0)</f>
        <v>Customer Refusal</v>
      </c>
    </row>
    <row r="3468" spans="1:11" ht="13.2" x14ac:dyDescent="0.25">
      <c r="A3468" s="7">
        <v>291186768</v>
      </c>
      <c r="B3468" s="4">
        <v>692318</v>
      </c>
      <c r="C3468" s="4" t="s">
        <v>1223</v>
      </c>
      <c r="D3468" s="7">
        <v>50</v>
      </c>
      <c r="E3468" s="7">
        <v>1</v>
      </c>
      <c r="F3468" s="7">
        <v>50</v>
      </c>
      <c r="G3468" s="5" t="s">
        <v>22</v>
      </c>
      <c r="H3468" s="5" t="s">
        <v>28</v>
      </c>
      <c r="I3468">
        <f>VLOOKUP($A3468,'Cancelled Orders'!$D$2:$L$10078,COLUMN(E3467),0)</f>
        <v>1</v>
      </c>
      <c r="J3468" t="str">
        <f>VLOOKUP($A3468,'Cancelled Orders'!$D$2:$G$10078,3,0)</f>
        <v>Order cancelled through app</v>
      </c>
      <c r="K3468" t="str">
        <f>VLOOKUP($A3468,'Cancelled Orders'!$D$2:$G$10078,4,0)</f>
        <v>Customer Refusal</v>
      </c>
    </row>
    <row r="3469" spans="1:11" ht="13.2" x14ac:dyDescent="0.25">
      <c r="A3469" s="7">
        <v>290642357</v>
      </c>
      <c r="B3469" s="4">
        <v>692318</v>
      </c>
      <c r="C3469" s="4" t="s">
        <v>1223</v>
      </c>
      <c r="D3469" s="7">
        <v>50</v>
      </c>
      <c r="E3469" s="7">
        <v>1</v>
      </c>
      <c r="F3469" s="7">
        <v>50</v>
      </c>
      <c r="G3469" s="5" t="s">
        <v>22</v>
      </c>
      <c r="H3469" s="5" t="s">
        <v>28</v>
      </c>
      <c r="I3469">
        <f>VLOOKUP($A3469,'Cancelled Orders'!$D$2:$L$10078,COLUMN(E3468),0)</f>
        <v>1</v>
      </c>
      <c r="J3469" t="str">
        <f>VLOOKUP($A3469,'Cancelled Orders'!$D$2:$G$10078,3,0)</f>
        <v>Order cancelled through app</v>
      </c>
      <c r="K3469" t="str">
        <f>VLOOKUP($A3469,'Cancelled Orders'!$D$2:$G$10078,4,0)</f>
        <v>Customer Refusal</v>
      </c>
    </row>
    <row r="3470" spans="1:11" ht="13.2" x14ac:dyDescent="0.25">
      <c r="A3470" s="7">
        <v>290238271</v>
      </c>
      <c r="B3470" s="4">
        <v>692318</v>
      </c>
      <c r="C3470" s="4" t="s">
        <v>1223</v>
      </c>
      <c r="D3470" s="7">
        <v>50</v>
      </c>
      <c r="E3470" s="7">
        <v>1</v>
      </c>
      <c r="F3470" s="7">
        <v>50</v>
      </c>
      <c r="G3470" s="5" t="s">
        <v>22</v>
      </c>
      <c r="H3470" s="5" t="s">
        <v>28</v>
      </c>
      <c r="I3470">
        <f>VLOOKUP($A3470,'Cancelled Orders'!$D$2:$L$10078,COLUMN(E3469),0)</f>
        <v>1</v>
      </c>
      <c r="J3470" t="str">
        <f>VLOOKUP($A3470,'Cancelled Orders'!$D$2:$G$10078,3,0)</f>
        <v>Order cancelled through app</v>
      </c>
      <c r="K3470" t="str">
        <f>VLOOKUP($A3470,'Cancelled Orders'!$D$2:$G$10078,4,0)</f>
        <v>Customer Refusal</v>
      </c>
    </row>
    <row r="3471" spans="1:11" ht="13.2" x14ac:dyDescent="0.25">
      <c r="A3471" s="7">
        <v>290236604</v>
      </c>
      <c r="B3471" s="4">
        <v>692318</v>
      </c>
      <c r="C3471" s="4" t="s">
        <v>1223</v>
      </c>
      <c r="D3471" s="7">
        <v>50</v>
      </c>
      <c r="E3471" s="7">
        <v>1</v>
      </c>
      <c r="F3471" s="7">
        <v>50</v>
      </c>
      <c r="G3471" s="5" t="s">
        <v>22</v>
      </c>
      <c r="H3471" s="5" t="s">
        <v>28</v>
      </c>
      <c r="I3471">
        <f>VLOOKUP($A3471,'Cancelled Orders'!$D$2:$L$10078,COLUMN(E3470),0)</f>
        <v>1</v>
      </c>
      <c r="J3471" t="str">
        <f>VLOOKUP($A3471,'Cancelled Orders'!$D$2:$G$10078,3,0)</f>
        <v>Order cancelled through app</v>
      </c>
      <c r="K3471" t="str">
        <f>VLOOKUP($A3471,'Cancelled Orders'!$D$2:$G$10078,4,0)</f>
        <v>Customer Refusal</v>
      </c>
    </row>
    <row r="3472" spans="1:11" ht="13.2" x14ac:dyDescent="0.25">
      <c r="A3472" s="7">
        <v>290287383</v>
      </c>
      <c r="B3472" s="4">
        <v>692318</v>
      </c>
      <c r="C3472" s="4" t="s">
        <v>1223</v>
      </c>
      <c r="D3472" s="7">
        <v>50</v>
      </c>
      <c r="E3472" s="7">
        <v>1</v>
      </c>
      <c r="F3472" s="7">
        <v>50</v>
      </c>
      <c r="G3472" s="5" t="s">
        <v>22</v>
      </c>
      <c r="H3472" s="5" t="s">
        <v>28</v>
      </c>
      <c r="I3472">
        <f>VLOOKUP($A3472,'Cancelled Orders'!$D$2:$L$10078,COLUMN(E3471),0)</f>
        <v>1</v>
      </c>
      <c r="J3472" t="str">
        <f>VLOOKUP($A3472,'Cancelled Orders'!$D$2:$G$10078,3,0)</f>
        <v>Order cancelled through app</v>
      </c>
      <c r="K3472" t="str">
        <f>VLOOKUP($A3472,'Cancelled Orders'!$D$2:$G$10078,4,0)</f>
        <v>Customer Refusal</v>
      </c>
    </row>
    <row r="3473" spans="1:11" ht="13.2" x14ac:dyDescent="0.25">
      <c r="A3473" s="7">
        <v>291261433</v>
      </c>
      <c r="B3473" s="4">
        <v>692319</v>
      </c>
      <c r="C3473" s="4" t="s">
        <v>928</v>
      </c>
      <c r="D3473" s="7">
        <v>25</v>
      </c>
      <c r="E3473" s="7">
        <v>1</v>
      </c>
      <c r="F3473" s="7">
        <v>25</v>
      </c>
      <c r="G3473" s="5" t="s">
        <v>22</v>
      </c>
      <c r="H3473" s="5" t="s">
        <v>28</v>
      </c>
      <c r="I3473">
        <f>VLOOKUP($A3473,'Cancelled Orders'!$D$2:$L$10078,COLUMN(E3472),0)</f>
        <v>1</v>
      </c>
      <c r="J3473" t="str">
        <f>VLOOKUP($A3473,'Cancelled Orders'!$D$2:$G$10078,3,0)</f>
        <v>Order cancelled through app</v>
      </c>
      <c r="K3473" t="str">
        <f>VLOOKUP($A3473,'Cancelled Orders'!$D$2:$G$10078,4,0)</f>
        <v>Customer Refusal</v>
      </c>
    </row>
    <row r="3474" spans="1:11" ht="13.2" x14ac:dyDescent="0.25">
      <c r="A3474" s="7">
        <v>290262138</v>
      </c>
      <c r="B3474" s="4">
        <v>692319</v>
      </c>
      <c r="C3474" s="4" t="s">
        <v>928</v>
      </c>
      <c r="D3474" s="7">
        <v>25</v>
      </c>
      <c r="E3474" s="7">
        <v>1</v>
      </c>
      <c r="F3474" s="7">
        <v>25</v>
      </c>
      <c r="G3474" s="5" t="s">
        <v>22</v>
      </c>
      <c r="H3474" s="5" t="s">
        <v>28</v>
      </c>
      <c r="I3474">
        <f>VLOOKUP($A3474,'Cancelled Orders'!$D$2:$L$10078,COLUMN(E3473),0)</f>
        <v>1</v>
      </c>
      <c r="J3474" t="str">
        <f>VLOOKUP($A3474,'Cancelled Orders'!$D$2:$G$10078,3,0)</f>
        <v>Order cancelled through app</v>
      </c>
      <c r="K3474" t="str">
        <f>VLOOKUP($A3474,'Cancelled Orders'!$D$2:$G$10078,4,0)</f>
        <v>Customer Refusal</v>
      </c>
    </row>
    <row r="3475" spans="1:11" ht="13.2" x14ac:dyDescent="0.25">
      <c r="A3475" s="7">
        <v>290409990</v>
      </c>
      <c r="B3475" s="4">
        <v>692319</v>
      </c>
      <c r="C3475" s="4" t="s">
        <v>928</v>
      </c>
      <c r="D3475" s="7">
        <v>25</v>
      </c>
      <c r="E3475" s="7">
        <v>1</v>
      </c>
      <c r="F3475" s="7">
        <v>25</v>
      </c>
      <c r="G3475" s="5" t="s">
        <v>22</v>
      </c>
      <c r="H3475" s="5" t="s">
        <v>28</v>
      </c>
      <c r="I3475">
        <f>VLOOKUP($A3475,'Cancelled Orders'!$D$2:$L$10078,COLUMN(E3474),0)</f>
        <v>1</v>
      </c>
      <c r="J3475" t="str">
        <f>VLOOKUP($A3475,'Cancelled Orders'!$D$2:$G$10078,3,0)</f>
        <v>Order cancelled through app</v>
      </c>
      <c r="K3475" t="str">
        <f>VLOOKUP($A3475,'Cancelled Orders'!$D$2:$G$10078,4,0)</f>
        <v>Customer Refusal</v>
      </c>
    </row>
    <row r="3476" spans="1:11" ht="13.2" x14ac:dyDescent="0.25">
      <c r="A3476" s="7">
        <v>291207541</v>
      </c>
      <c r="B3476" s="4">
        <v>692319</v>
      </c>
      <c r="C3476" s="4" t="s">
        <v>928</v>
      </c>
      <c r="D3476" s="7">
        <v>25</v>
      </c>
      <c r="E3476" s="7">
        <v>1</v>
      </c>
      <c r="F3476" s="7">
        <v>25</v>
      </c>
      <c r="G3476" s="5" t="s">
        <v>22</v>
      </c>
      <c r="H3476" s="5" t="s">
        <v>28</v>
      </c>
      <c r="I3476">
        <f>VLOOKUP($A3476,'Cancelled Orders'!$D$2:$L$10078,COLUMN(E3475),0)</f>
        <v>1</v>
      </c>
      <c r="J3476" t="str">
        <f>VLOOKUP($A3476,'Cancelled Orders'!$D$2:$G$10078,3,0)</f>
        <v>Order cancelled through app</v>
      </c>
      <c r="K3476" t="str">
        <f>VLOOKUP($A3476,'Cancelled Orders'!$D$2:$G$10078,4,0)</f>
        <v>Customer Refusal</v>
      </c>
    </row>
    <row r="3477" spans="1:11" ht="13.2" x14ac:dyDescent="0.25">
      <c r="A3477" s="7">
        <v>291138624</v>
      </c>
      <c r="B3477" s="4">
        <v>692319</v>
      </c>
      <c r="C3477" s="4" t="s">
        <v>928</v>
      </c>
      <c r="D3477" s="7">
        <v>25</v>
      </c>
      <c r="E3477" s="7">
        <v>1</v>
      </c>
      <c r="F3477" s="7">
        <v>25</v>
      </c>
      <c r="G3477" s="5" t="s">
        <v>22</v>
      </c>
      <c r="H3477" s="5" t="s">
        <v>28</v>
      </c>
      <c r="I3477">
        <f>VLOOKUP($A3477,'Cancelled Orders'!$D$2:$L$10078,COLUMN(E3476),0)</f>
        <v>1</v>
      </c>
      <c r="J3477" t="str">
        <f>VLOOKUP($A3477,'Cancelled Orders'!$D$2:$G$10078,3,0)</f>
        <v>Order cancelled through app</v>
      </c>
      <c r="K3477" t="str">
        <f>VLOOKUP($A3477,'Cancelled Orders'!$D$2:$G$10078,4,0)</f>
        <v>Customer Refusal</v>
      </c>
    </row>
    <row r="3478" spans="1:11" ht="13.2" x14ac:dyDescent="0.25">
      <c r="A3478" s="7">
        <v>291083296</v>
      </c>
      <c r="B3478" s="4">
        <v>692319</v>
      </c>
      <c r="C3478" s="4" t="s">
        <v>928</v>
      </c>
      <c r="D3478" s="7">
        <v>25</v>
      </c>
      <c r="E3478" s="7">
        <v>1</v>
      </c>
      <c r="F3478" s="7">
        <v>25</v>
      </c>
      <c r="G3478" s="5" t="s">
        <v>22</v>
      </c>
      <c r="H3478" s="5" t="s">
        <v>28</v>
      </c>
      <c r="I3478">
        <f>VLOOKUP($A3478,'Cancelled Orders'!$D$2:$L$10078,COLUMN(E3477),0)</f>
        <v>1</v>
      </c>
      <c r="J3478" t="str">
        <f>VLOOKUP($A3478,'Cancelled Orders'!$D$2:$G$10078,3,0)</f>
        <v>Order cancelled through app</v>
      </c>
      <c r="K3478" t="str">
        <f>VLOOKUP($A3478,'Cancelled Orders'!$D$2:$G$10078,4,0)</f>
        <v>Customer Refusal</v>
      </c>
    </row>
    <row r="3479" spans="1:11" ht="13.2" x14ac:dyDescent="0.25">
      <c r="A3479" s="7">
        <v>290273236</v>
      </c>
      <c r="B3479" s="4">
        <v>692319</v>
      </c>
      <c r="C3479" s="4" t="s">
        <v>928</v>
      </c>
      <c r="D3479" s="7">
        <v>25</v>
      </c>
      <c r="E3479" s="7">
        <v>1</v>
      </c>
      <c r="F3479" s="7">
        <v>25</v>
      </c>
      <c r="G3479" s="5" t="s">
        <v>22</v>
      </c>
      <c r="H3479" s="5" t="s">
        <v>28</v>
      </c>
      <c r="I3479">
        <f>VLOOKUP($A3479,'Cancelled Orders'!$D$2:$L$10078,COLUMN(E3478),0)</f>
        <v>1</v>
      </c>
      <c r="J3479" t="str">
        <f>VLOOKUP($A3479,'Cancelled Orders'!$D$2:$G$10078,3,0)</f>
        <v>Order cancelled through app</v>
      </c>
      <c r="K3479" t="str">
        <f>VLOOKUP($A3479,'Cancelled Orders'!$D$2:$G$10078,4,0)</f>
        <v>Customer Refusal</v>
      </c>
    </row>
    <row r="3480" spans="1:11" ht="13.2" x14ac:dyDescent="0.25">
      <c r="A3480" s="7">
        <v>290195117</v>
      </c>
      <c r="B3480" s="4">
        <v>692319</v>
      </c>
      <c r="C3480" s="4" t="s">
        <v>928</v>
      </c>
      <c r="D3480" s="7">
        <v>25</v>
      </c>
      <c r="E3480" s="7">
        <v>1</v>
      </c>
      <c r="F3480" s="7">
        <v>25</v>
      </c>
      <c r="G3480" s="5" t="s">
        <v>22</v>
      </c>
      <c r="H3480" s="5" t="s">
        <v>28</v>
      </c>
      <c r="I3480">
        <f>VLOOKUP($A3480,'Cancelled Orders'!$D$2:$L$10078,COLUMN(E3479),0)</f>
        <v>1</v>
      </c>
      <c r="J3480" t="str">
        <f>VLOOKUP($A3480,'Cancelled Orders'!$D$2:$G$10078,3,0)</f>
        <v>Order cancelled through app</v>
      </c>
      <c r="K3480" t="str">
        <f>VLOOKUP($A3480,'Cancelled Orders'!$D$2:$G$10078,4,0)</f>
        <v>Customer Refusal</v>
      </c>
    </row>
    <row r="3481" spans="1:11" ht="13.2" x14ac:dyDescent="0.25">
      <c r="A3481" s="7">
        <v>291479974</v>
      </c>
      <c r="B3481" s="4">
        <v>692553</v>
      </c>
      <c r="C3481" s="4" t="s">
        <v>197</v>
      </c>
      <c r="D3481" s="7">
        <v>54</v>
      </c>
      <c r="E3481" s="7">
        <v>1</v>
      </c>
      <c r="F3481" s="7">
        <v>54</v>
      </c>
      <c r="G3481" s="5" t="s">
        <v>22</v>
      </c>
      <c r="H3481" s="5" t="s">
        <v>28</v>
      </c>
      <c r="I3481">
        <f>VLOOKUP($A3481,'Cancelled Orders'!$D$2:$L$10078,COLUMN(E3480),0)</f>
        <v>1</v>
      </c>
      <c r="J3481" t="str">
        <f>VLOOKUP($A3481,'Cancelled Orders'!$D$2:$G$10078,3,0)</f>
        <v>Order cancelled through app</v>
      </c>
      <c r="K3481" t="str">
        <f>VLOOKUP($A3481,'Cancelled Orders'!$D$2:$G$10078,4,0)</f>
        <v>Customer Refusal</v>
      </c>
    </row>
    <row r="3482" spans="1:11" ht="13.2" x14ac:dyDescent="0.25">
      <c r="A3482" s="7">
        <v>291243981</v>
      </c>
      <c r="B3482" s="4">
        <v>692598</v>
      </c>
      <c r="C3482" s="4" t="s">
        <v>49</v>
      </c>
      <c r="D3482" s="7">
        <v>13</v>
      </c>
      <c r="E3482" s="7">
        <v>1</v>
      </c>
      <c r="F3482" s="7">
        <v>13</v>
      </c>
      <c r="G3482" s="5" t="s">
        <v>22</v>
      </c>
      <c r="H3482" s="5" t="s">
        <v>28</v>
      </c>
      <c r="I3482">
        <f>VLOOKUP($A3482,'Cancelled Orders'!$D$2:$L$10078,COLUMN(E3481),0)</f>
        <v>1</v>
      </c>
      <c r="J3482" t="str">
        <f>VLOOKUP($A3482,'Cancelled Orders'!$D$2:$G$10078,3,0)</f>
        <v>Order cancelled through app</v>
      </c>
      <c r="K3482" t="str">
        <f>VLOOKUP($A3482,'Cancelled Orders'!$D$2:$G$10078,4,0)</f>
        <v>Customer Refusal</v>
      </c>
    </row>
    <row r="3483" spans="1:11" ht="13.2" x14ac:dyDescent="0.25">
      <c r="A3483" s="7">
        <v>291020530</v>
      </c>
      <c r="B3483" s="4">
        <v>692598</v>
      </c>
      <c r="C3483" s="4" t="s">
        <v>49</v>
      </c>
      <c r="D3483" s="7">
        <v>13</v>
      </c>
      <c r="E3483" s="7">
        <v>1</v>
      </c>
      <c r="F3483" s="7">
        <v>13</v>
      </c>
      <c r="G3483" s="5" t="s">
        <v>22</v>
      </c>
      <c r="H3483" s="5" t="s">
        <v>28</v>
      </c>
      <c r="I3483">
        <f>VLOOKUP($A3483,'Cancelled Orders'!$D$2:$L$10078,COLUMN(E3482),0)</f>
        <v>1</v>
      </c>
      <c r="J3483" t="str">
        <f>VLOOKUP($A3483,'Cancelled Orders'!$D$2:$G$10078,3,0)</f>
        <v>Order cancelled through app</v>
      </c>
      <c r="K3483" t="str">
        <f>VLOOKUP($A3483,'Cancelled Orders'!$D$2:$G$10078,4,0)</f>
        <v>Customer Refusal</v>
      </c>
    </row>
    <row r="3484" spans="1:11" ht="13.2" x14ac:dyDescent="0.25">
      <c r="A3484" s="7">
        <v>290299855</v>
      </c>
      <c r="B3484" s="4">
        <v>692598</v>
      </c>
      <c r="C3484" s="4" t="s">
        <v>49</v>
      </c>
      <c r="D3484" s="7">
        <v>13</v>
      </c>
      <c r="E3484" s="7">
        <v>1</v>
      </c>
      <c r="F3484" s="7">
        <v>13</v>
      </c>
      <c r="G3484" s="5" t="s">
        <v>22</v>
      </c>
      <c r="H3484" s="5" t="s">
        <v>28</v>
      </c>
      <c r="I3484">
        <f>VLOOKUP($A3484,'Cancelled Orders'!$D$2:$L$10078,COLUMN(E3483),0)</f>
        <v>1</v>
      </c>
      <c r="J3484" t="str">
        <f>VLOOKUP($A3484,'Cancelled Orders'!$D$2:$G$10078,3,0)</f>
        <v>Order cancelled through app</v>
      </c>
      <c r="K3484" t="str">
        <f>VLOOKUP($A3484,'Cancelled Orders'!$D$2:$G$10078,4,0)</f>
        <v>Customer Refusal</v>
      </c>
    </row>
    <row r="3485" spans="1:11" ht="13.2" x14ac:dyDescent="0.25">
      <c r="A3485" s="7">
        <v>290005043</v>
      </c>
      <c r="B3485" s="4">
        <v>692598</v>
      </c>
      <c r="C3485" s="4" t="s">
        <v>49</v>
      </c>
      <c r="D3485" s="7">
        <v>13</v>
      </c>
      <c r="E3485" s="7">
        <v>1</v>
      </c>
      <c r="F3485" s="7">
        <v>13</v>
      </c>
      <c r="G3485" s="5" t="s">
        <v>22</v>
      </c>
      <c r="H3485" s="5" t="s">
        <v>28</v>
      </c>
      <c r="I3485">
        <f>VLOOKUP($A3485,'Cancelled Orders'!$D$2:$L$10078,COLUMN(E3484),0)</f>
        <v>1</v>
      </c>
      <c r="J3485" t="str">
        <f>VLOOKUP($A3485,'Cancelled Orders'!$D$2:$G$10078,3,0)</f>
        <v>Order cancelled through app</v>
      </c>
      <c r="K3485" t="str">
        <f>VLOOKUP($A3485,'Cancelled Orders'!$D$2:$G$10078,4,0)</f>
        <v>Customer Refusal</v>
      </c>
    </row>
    <row r="3486" spans="1:11" ht="13.2" x14ac:dyDescent="0.25">
      <c r="A3486" s="7">
        <v>290299426</v>
      </c>
      <c r="B3486" s="4">
        <v>692598</v>
      </c>
      <c r="C3486" s="4" t="s">
        <v>49</v>
      </c>
      <c r="D3486" s="7">
        <v>13</v>
      </c>
      <c r="E3486" s="7">
        <v>1</v>
      </c>
      <c r="F3486" s="7">
        <v>13</v>
      </c>
      <c r="G3486" s="5" t="s">
        <v>22</v>
      </c>
      <c r="H3486" s="5" t="s">
        <v>28</v>
      </c>
      <c r="I3486">
        <f>VLOOKUP($A3486,'Cancelled Orders'!$D$2:$L$10078,COLUMN(E3485),0)</f>
        <v>1</v>
      </c>
      <c r="J3486" t="str">
        <f>VLOOKUP($A3486,'Cancelled Orders'!$D$2:$G$10078,3,0)</f>
        <v>Order cancelled through app</v>
      </c>
      <c r="K3486" t="str">
        <f>VLOOKUP($A3486,'Cancelled Orders'!$D$2:$G$10078,4,0)</f>
        <v>Customer Refusal</v>
      </c>
    </row>
    <row r="3487" spans="1:11" ht="13.2" x14ac:dyDescent="0.25">
      <c r="A3487" s="7">
        <v>289925509</v>
      </c>
      <c r="B3487" s="4">
        <v>692598</v>
      </c>
      <c r="C3487" s="4" t="s">
        <v>49</v>
      </c>
      <c r="D3487" s="7">
        <v>13</v>
      </c>
      <c r="E3487" s="7">
        <v>1</v>
      </c>
      <c r="F3487" s="7">
        <v>13</v>
      </c>
      <c r="G3487" s="5" t="s">
        <v>22</v>
      </c>
      <c r="H3487" s="5" t="s">
        <v>28</v>
      </c>
      <c r="I3487">
        <f>VLOOKUP($A3487,'Cancelled Orders'!$D$2:$L$10078,COLUMN(E3486),0)</f>
        <v>1</v>
      </c>
      <c r="J3487" t="str">
        <f>VLOOKUP($A3487,'Cancelled Orders'!$D$2:$G$10078,3,0)</f>
        <v>Order cancelled through app</v>
      </c>
      <c r="K3487" t="str">
        <f>VLOOKUP($A3487,'Cancelled Orders'!$D$2:$G$10078,4,0)</f>
        <v>Customer Refusal</v>
      </c>
    </row>
    <row r="3488" spans="1:11" ht="13.2" x14ac:dyDescent="0.25">
      <c r="A3488" s="7">
        <v>289625982</v>
      </c>
      <c r="B3488" s="4">
        <v>692598</v>
      </c>
      <c r="C3488" s="4" t="s">
        <v>49</v>
      </c>
      <c r="D3488" s="7">
        <v>13</v>
      </c>
      <c r="E3488" s="7">
        <v>1</v>
      </c>
      <c r="F3488" s="7">
        <v>13</v>
      </c>
      <c r="G3488" s="5" t="s">
        <v>22</v>
      </c>
      <c r="H3488" s="5" t="s">
        <v>28</v>
      </c>
      <c r="I3488">
        <f>VLOOKUP($A3488,'Cancelled Orders'!$D$2:$L$10078,COLUMN(E3487),0)</f>
        <v>1</v>
      </c>
      <c r="J3488" t="str">
        <f>VLOOKUP($A3488,'Cancelled Orders'!$D$2:$G$10078,3,0)</f>
        <v>Order cancelled through app</v>
      </c>
      <c r="K3488" t="str">
        <f>VLOOKUP($A3488,'Cancelled Orders'!$D$2:$G$10078,4,0)</f>
        <v>Customer Refusal</v>
      </c>
    </row>
    <row r="3489" spans="1:11" ht="13.2" x14ac:dyDescent="0.25">
      <c r="A3489" s="7">
        <v>290839837</v>
      </c>
      <c r="B3489" s="4">
        <v>692598</v>
      </c>
      <c r="C3489" s="4" t="s">
        <v>49</v>
      </c>
      <c r="D3489" s="7">
        <v>13</v>
      </c>
      <c r="E3489" s="7">
        <v>1</v>
      </c>
      <c r="F3489" s="7">
        <v>13</v>
      </c>
      <c r="G3489" s="5" t="s">
        <v>22</v>
      </c>
      <c r="H3489" s="5" t="s">
        <v>28</v>
      </c>
      <c r="I3489">
        <f>VLOOKUP($A3489,'Cancelled Orders'!$D$2:$L$10078,COLUMN(E3488),0)</f>
        <v>1</v>
      </c>
      <c r="J3489" t="str">
        <f>VLOOKUP($A3489,'Cancelled Orders'!$D$2:$G$10078,3,0)</f>
        <v>Order cancelled through app</v>
      </c>
      <c r="K3489" t="str">
        <f>VLOOKUP($A3489,'Cancelled Orders'!$D$2:$G$10078,4,0)</f>
        <v>Customer Refusal</v>
      </c>
    </row>
    <row r="3490" spans="1:11" ht="13.2" x14ac:dyDescent="0.25">
      <c r="A3490" s="7">
        <v>290791132</v>
      </c>
      <c r="B3490" s="4">
        <v>692598</v>
      </c>
      <c r="C3490" s="4" t="s">
        <v>49</v>
      </c>
      <c r="D3490" s="7">
        <v>13</v>
      </c>
      <c r="E3490" s="7">
        <v>1</v>
      </c>
      <c r="F3490" s="7">
        <v>13</v>
      </c>
      <c r="G3490" s="5" t="s">
        <v>22</v>
      </c>
      <c r="H3490" s="5" t="s">
        <v>28</v>
      </c>
      <c r="I3490">
        <f>VLOOKUP($A3490,'Cancelled Orders'!$D$2:$L$10078,COLUMN(E3489),0)</f>
        <v>1</v>
      </c>
      <c r="J3490" t="str">
        <f>VLOOKUP($A3490,'Cancelled Orders'!$D$2:$G$10078,3,0)</f>
        <v>Order cancelled through app</v>
      </c>
      <c r="K3490" t="str">
        <f>VLOOKUP($A3490,'Cancelled Orders'!$D$2:$G$10078,4,0)</f>
        <v>Customer Refusal</v>
      </c>
    </row>
    <row r="3491" spans="1:11" ht="13.2" x14ac:dyDescent="0.25">
      <c r="A3491" s="7">
        <v>290757108</v>
      </c>
      <c r="B3491" s="4">
        <v>692598</v>
      </c>
      <c r="C3491" s="4" t="s">
        <v>49</v>
      </c>
      <c r="D3491" s="7">
        <v>13</v>
      </c>
      <c r="E3491" s="7">
        <v>1</v>
      </c>
      <c r="F3491" s="7">
        <v>13</v>
      </c>
      <c r="G3491" s="5" t="s">
        <v>22</v>
      </c>
      <c r="H3491" s="5" t="s">
        <v>28</v>
      </c>
      <c r="I3491">
        <f>VLOOKUP($A3491,'Cancelled Orders'!$D$2:$L$10078,COLUMN(E3490),0)</f>
        <v>1</v>
      </c>
      <c r="J3491" t="str">
        <f>VLOOKUP($A3491,'Cancelled Orders'!$D$2:$G$10078,3,0)</f>
        <v>Order cancelled through app</v>
      </c>
      <c r="K3491" t="str">
        <f>VLOOKUP($A3491,'Cancelled Orders'!$D$2:$G$10078,4,0)</f>
        <v>Customer Refusal</v>
      </c>
    </row>
    <row r="3492" spans="1:11" ht="13.2" x14ac:dyDescent="0.25">
      <c r="A3492" s="7">
        <v>290456249</v>
      </c>
      <c r="B3492" s="4">
        <v>692598</v>
      </c>
      <c r="C3492" s="4" t="s">
        <v>49</v>
      </c>
      <c r="D3492" s="7">
        <v>13</v>
      </c>
      <c r="E3492" s="7">
        <v>1</v>
      </c>
      <c r="F3492" s="7">
        <v>13</v>
      </c>
      <c r="G3492" s="5" t="s">
        <v>22</v>
      </c>
      <c r="H3492" s="5" t="s">
        <v>28</v>
      </c>
      <c r="I3492">
        <f>VLOOKUP($A3492,'Cancelled Orders'!$D$2:$L$10078,COLUMN(E3491),0)</f>
        <v>1</v>
      </c>
      <c r="J3492" t="str">
        <f>VLOOKUP($A3492,'Cancelled Orders'!$D$2:$G$10078,3,0)</f>
        <v>Order cancelled through app</v>
      </c>
      <c r="K3492" t="str">
        <f>VLOOKUP($A3492,'Cancelled Orders'!$D$2:$G$10078,4,0)</f>
        <v>Customer Refusal</v>
      </c>
    </row>
    <row r="3493" spans="1:11" ht="13.2" x14ac:dyDescent="0.25">
      <c r="A3493" s="7">
        <v>290303902</v>
      </c>
      <c r="B3493" s="4">
        <v>692598</v>
      </c>
      <c r="C3493" s="4" t="s">
        <v>49</v>
      </c>
      <c r="D3493" s="7">
        <v>13</v>
      </c>
      <c r="E3493" s="7">
        <v>1</v>
      </c>
      <c r="F3493" s="7">
        <v>13</v>
      </c>
      <c r="G3493" s="5" t="s">
        <v>22</v>
      </c>
      <c r="H3493" s="5" t="s">
        <v>28</v>
      </c>
      <c r="I3493">
        <f>VLOOKUP($A3493,'Cancelled Orders'!$D$2:$L$10078,COLUMN(E3492),0)</f>
        <v>1</v>
      </c>
      <c r="J3493" t="str">
        <f>VLOOKUP($A3493,'Cancelled Orders'!$D$2:$G$10078,3,0)</f>
        <v>Order cancelled through app</v>
      </c>
      <c r="K3493" t="str">
        <f>VLOOKUP($A3493,'Cancelled Orders'!$D$2:$G$10078,4,0)</f>
        <v>Customer Refusal</v>
      </c>
    </row>
    <row r="3494" spans="1:11" ht="13.2" x14ac:dyDescent="0.25">
      <c r="A3494" s="7">
        <v>289960860</v>
      </c>
      <c r="B3494" s="4">
        <v>693257</v>
      </c>
      <c r="C3494" s="4" t="s">
        <v>156</v>
      </c>
      <c r="D3494" s="7">
        <v>45</v>
      </c>
      <c r="E3494" s="7">
        <v>1</v>
      </c>
      <c r="F3494" s="7">
        <v>45</v>
      </c>
      <c r="G3494" s="5" t="s">
        <v>22</v>
      </c>
      <c r="H3494" s="5" t="s">
        <v>28</v>
      </c>
      <c r="I3494">
        <f>VLOOKUP($A3494,'Cancelled Orders'!$D$2:$L$10078,COLUMN(E3493),0)</f>
        <v>1</v>
      </c>
      <c r="J3494" t="str">
        <f>VLOOKUP($A3494,'Cancelled Orders'!$D$2:$G$10078,3,0)</f>
        <v>Order cancelled through app</v>
      </c>
      <c r="K3494" t="str">
        <f>VLOOKUP($A3494,'Cancelled Orders'!$D$2:$G$10078,4,0)</f>
        <v>Customer Refusal</v>
      </c>
    </row>
    <row r="3495" spans="1:11" ht="13.2" x14ac:dyDescent="0.25">
      <c r="A3495" s="7">
        <v>291235098</v>
      </c>
      <c r="B3495" s="4">
        <v>68800</v>
      </c>
      <c r="C3495" s="4" t="s">
        <v>1224</v>
      </c>
      <c r="D3495" s="7">
        <v>180</v>
      </c>
      <c r="E3495" s="7">
        <v>1</v>
      </c>
      <c r="F3495" s="7">
        <v>180</v>
      </c>
      <c r="G3495" s="5" t="s">
        <v>22</v>
      </c>
      <c r="H3495" s="5" t="s">
        <v>22</v>
      </c>
      <c r="I3495">
        <f>VLOOKUP($A3495,'Cancelled Orders'!$D$2:$L$10078,COLUMN(E3494),0)</f>
        <v>1</v>
      </c>
      <c r="J3495" t="str">
        <f>VLOOKUP($A3495,'Cancelled Orders'!$D$2:$G$10078,3,0)</f>
        <v>Cancelled by Restaurant</v>
      </c>
      <c r="K3495" t="str">
        <f>VLOOKUP($A3495,'Cancelled Orders'!$D$2:$G$10078,4,0)</f>
        <v>High Demand at the Restaurant</v>
      </c>
    </row>
    <row r="3496" spans="1:11" ht="13.2" x14ac:dyDescent="0.25">
      <c r="A3496" s="7">
        <v>291242815</v>
      </c>
      <c r="B3496" s="4">
        <v>68845</v>
      </c>
      <c r="C3496" s="4" t="s">
        <v>1053</v>
      </c>
      <c r="D3496" s="7">
        <v>175</v>
      </c>
      <c r="E3496" s="7">
        <v>1</v>
      </c>
      <c r="F3496" s="7">
        <v>175</v>
      </c>
      <c r="G3496" s="5" t="s">
        <v>22</v>
      </c>
      <c r="H3496" s="5" t="s">
        <v>22</v>
      </c>
      <c r="I3496">
        <f>VLOOKUP($A3496,'Cancelled Orders'!$D$2:$L$10078,COLUMN(E3495),0)</f>
        <v>1</v>
      </c>
      <c r="J3496" t="str">
        <f>VLOOKUP($A3496,'Cancelled Orders'!$D$2:$G$10078,3,0)</f>
        <v>Cancelled by Restaurant</v>
      </c>
      <c r="K3496" t="str">
        <f>VLOOKUP($A3496,'Cancelled Orders'!$D$2:$G$10078,4,0)</f>
        <v>Item Unavailable</v>
      </c>
    </row>
    <row r="3497" spans="1:11" ht="13.2" x14ac:dyDescent="0.25">
      <c r="A3497" s="7">
        <v>290393251</v>
      </c>
      <c r="B3497" s="4">
        <v>68855</v>
      </c>
      <c r="C3497" s="4" t="s">
        <v>89</v>
      </c>
      <c r="D3497" s="7">
        <v>175</v>
      </c>
      <c r="E3497" s="7">
        <v>1</v>
      </c>
      <c r="F3497" s="7">
        <v>175</v>
      </c>
      <c r="G3497" s="5" t="s">
        <v>22</v>
      </c>
      <c r="H3497" s="5" t="s">
        <v>22</v>
      </c>
      <c r="I3497">
        <f>VLOOKUP($A3497,'Cancelled Orders'!$D$2:$L$10078,COLUMN(E3496),0)</f>
        <v>1</v>
      </c>
      <c r="J3497" t="str">
        <f>VLOOKUP($A3497,'Cancelled Orders'!$D$2:$G$10078,3,0)</f>
        <v>Cancelled by Restaurant</v>
      </c>
      <c r="K3497" t="str">
        <f>VLOOKUP($A3497,'Cancelled Orders'!$D$2:$G$10078,4,0)</f>
        <v>Customer Refusal</v>
      </c>
    </row>
    <row r="3498" spans="1:11" ht="13.2" x14ac:dyDescent="0.25">
      <c r="A3498" s="7">
        <v>289947071</v>
      </c>
      <c r="B3498" s="4">
        <v>68855</v>
      </c>
      <c r="C3498" s="4" t="s">
        <v>89</v>
      </c>
      <c r="D3498" s="7">
        <v>175</v>
      </c>
      <c r="E3498" s="7">
        <v>1</v>
      </c>
      <c r="F3498" s="7">
        <v>175</v>
      </c>
      <c r="G3498" s="5" t="s">
        <v>22</v>
      </c>
      <c r="H3498" s="5" t="s">
        <v>22</v>
      </c>
      <c r="I3498">
        <f>VLOOKUP($A3498,'Cancelled Orders'!$D$2:$L$10078,COLUMN(E3497),0)</f>
        <v>1</v>
      </c>
      <c r="J3498" t="str">
        <f>VLOOKUP($A3498,'Cancelled Orders'!$D$2:$G$10078,3,0)</f>
        <v>Cancelled by Restaurant</v>
      </c>
      <c r="K3498" t="str">
        <f>VLOOKUP($A3498,'Cancelled Orders'!$D$2:$G$10078,4,0)</f>
        <v>Customer Refusal</v>
      </c>
    </row>
    <row r="3499" spans="1:11" ht="13.2" x14ac:dyDescent="0.25">
      <c r="A3499" s="7">
        <v>289944475</v>
      </c>
      <c r="B3499" s="4">
        <v>68877</v>
      </c>
      <c r="C3499" s="4" t="s">
        <v>1225</v>
      </c>
      <c r="D3499" s="7">
        <v>200</v>
      </c>
      <c r="E3499" s="7">
        <v>1</v>
      </c>
      <c r="F3499" s="7">
        <v>200</v>
      </c>
      <c r="G3499" s="5" t="s">
        <v>22</v>
      </c>
      <c r="H3499" s="5" t="s">
        <v>22</v>
      </c>
      <c r="I3499">
        <f>VLOOKUP($A3499,'Cancelled Orders'!$D$2:$L$10078,COLUMN(E3498),0)</f>
        <v>1</v>
      </c>
      <c r="J3499" t="str">
        <f>VLOOKUP($A3499,'Cancelled Orders'!$D$2:$G$10078,3,0)</f>
        <v>Cancelled by Restaurant</v>
      </c>
      <c r="K3499" t="str">
        <f>VLOOKUP($A3499,'Cancelled Orders'!$D$2:$G$10078,4,0)</f>
        <v>Customer Refusal</v>
      </c>
    </row>
    <row r="3500" spans="1:11" ht="13.2" x14ac:dyDescent="0.25">
      <c r="A3500" s="7">
        <v>290997355</v>
      </c>
      <c r="B3500" s="4">
        <v>69022</v>
      </c>
      <c r="C3500" s="4" t="s">
        <v>29</v>
      </c>
      <c r="D3500" s="7">
        <v>129</v>
      </c>
      <c r="E3500" s="7">
        <v>3</v>
      </c>
      <c r="F3500" s="7">
        <v>387</v>
      </c>
      <c r="G3500" s="5" t="s">
        <v>22</v>
      </c>
      <c r="H3500" s="5" t="s">
        <v>22</v>
      </c>
      <c r="I3500">
        <f>VLOOKUP($A3500,'Cancelled Orders'!$D$2:$L$10078,COLUMN(E3499),0)</f>
        <v>1</v>
      </c>
      <c r="J3500" t="str">
        <f>VLOOKUP($A3500,'Cancelled Orders'!$D$2:$G$10078,3,0)</f>
        <v>Order cancelled through app</v>
      </c>
      <c r="K3500" t="str">
        <f>VLOOKUP($A3500,'Cancelled Orders'!$D$2:$G$10078,4,0)</f>
        <v>Customer Refusal</v>
      </c>
    </row>
    <row r="3501" spans="1:11" ht="13.2" x14ac:dyDescent="0.25">
      <c r="A3501" s="7">
        <v>291242815</v>
      </c>
      <c r="B3501" s="4">
        <v>77471</v>
      </c>
      <c r="C3501" s="4" t="s">
        <v>1226</v>
      </c>
      <c r="D3501" s="7">
        <v>130</v>
      </c>
      <c r="E3501" s="7">
        <v>1</v>
      </c>
      <c r="F3501" s="7">
        <v>130</v>
      </c>
      <c r="G3501" s="5" t="s">
        <v>22</v>
      </c>
      <c r="H3501" s="5" t="s">
        <v>22</v>
      </c>
      <c r="I3501">
        <f>VLOOKUP($A3501,'Cancelled Orders'!$D$2:$L$10078,COLUMN(E3500),0)</f>
        <v>1</v>
      </c>
      <c r="J3501" t="str">
        <f>VLOOKUP($A3501,'Cancelled Orders'!$D$2:$G$10078,3,0)</f>
        <v>Cancelled by Restaurant</v>
      </c>
      <c r="K3501" t="str">
        <f>VLOOKUP($A3501,'Cancelled Orders'!$D$2:$G$10078,4,0)</f>
        <v>Item Unavailable</v>
      </c>
    </row>
    <row r="3502" spans="1:11" ht="13.2" x14ac:dyDescent="0.25">
      <c r="A3502" s="7">
        <v>289882714</v>
      </c>
      <c r="B3502" s="4">
        <v>77471</v>
      </c>
      <c r="C3502" s="4" t="s">
        <v>1226</v>
      </c>
      <c r="D3502" s="7">
        <v>130</v>
      </c>
      <c r="E3502" s="7">
        <v>3</v>
      </c>
      <c r="F3502" s="7">
        <v>390</v>
      </c>
      <c r="G3502" s="5" t="s">
        <v>22</v>
      </c>
      <c r="H3502" s="5" t="s">
        <v>22</v>
      </c>
      <c r="I3502">
        <f>VLOOKUP($A3502,'Cancelled Orders'!$D$2:$L$10078,COLUMN(E3501),0)</f>
        <v>1</v>
      </c>
      <c r="J3502" t="str">
        <f>VLOOKUP($A3502,'Cancelled Orders'!$D$2:$G$10078,3,0)</f>
        <v>Cancelled by Restaurant</v>
      </c>
      <c r="K3502" t="str">
        <f>VLOOKUP($A3502,'Cancelled Orders'!$D$2:$G$10078,4,0)</f>
        <v>High Demand at the Restaurant</v>
      </c>
    </row>
    <row r="3503" spans="1:11" ht="13.2" x14ac:dyDescent="0.25">
      <c r="A3503" s="7">
        <v>290893100</v>
      </c>
      <c r="B3503" s="4">
        <v>87286</v>
      </c>
      <c r="C3503" s="4" t="s">
        <v>1227</v>
      </c>
      <c r="D3503" s="7">
        <v>190</v>
      </c>
      <c r="E3503" s="7">
        <v>1</v>
      </c>
      <c r="F3503" s="7">
        <v>190</v>
      </c>
      <c r="G3503" s="5" t="s">
        <v>22</v>
      </c>
      <c r="H3503" s="5" t="s">
        <v>22</v>
      </c>
      <c r="I3503">
        <f>VLOOKUP($A3503,'Cancelled Orders'!$D$2:$L$10078,COLUMN(E3502),0)</f>
        <v>1</v>
      </c>
      <c r="J3503" t="str">
        <f>VLOOKUP($A3503,'Cancelled Orders'!$D$2:$G$10078,3,0)</f>
        <v>Cancelled by Restaurant</v>
      </c>
      <c r="K3503" t="str">
        <f>VLOOKUP($A3503,'Cancelled Orders'!$D$2:$G$10078,4,0)</f>
        <v>Item Unavailable</v>
      </c>
    </row>
    <row r="3504" spans="1:11" ht="13.2" x14ac:dyDescent="0.25">
      <c r="A3504" s="7">
        <v>291305840</v>
      </c>
      <c r="B3504" s="4">
        <v>100112</v>
      </c>
      <c r="C3504" s="4" t="s">
        <v>1228</v>
      </c>
      <c r="D3504" s="7">
        <v>49</v>
      </c>
      <c r="E3504" s="7">
        <v>1</v>
      </c>
      <c r="F3504" s="7">
        <v>49</v>
      </c>
      <c r="G3504" s="5" t="s">
        <v>22</v>
      </c>
      <c r="H3504" s="5" t="s">
        <v>22</v>
      </c>
      <c r="I3504">
        <f>VLOOKUP($A3504,'Cancelled Orders'!$D$2:$L$10078,COLUMN(E3503),0)</f>
        <v>1</v>
      </c>
      <c r="J3504" t="str">
        <f>VLOOKUP($A3504,'Cancelled Orders'!$D$2:$G$10078,3,0)</f>
        <v>Cancelled by Restaurant</v>
      </c>
      <c r="K3504" t="str">
        <f>VLOOKUP($A3504,'Cancelled Orders'!$D$2:$G$10078,4,0)</f>
        <v>Stock Shortage</v>
      </c>
    </row>
    <row r="3505" spans="1:11" ht="13.2" x14ac:dyDescent="0.25">
      <c r="A3505" s="7">
        <v>290487909</v>
      </c>
      <c r="B3505" s="4">
        <v>103191</v>
      </c>
      <c r="C3505" s="4" t="s">
        <v>1229</v>
      </c>
      <c r="D3505" s="7">
        <v>85</v>
      </c>
      <c r="E3505" s="7">
        <v>1</v>
      </c>
      <c r="F3505" s="7">
        <v>85</v>
      </c>
      <c r="G3505" s="5" t="s">
        <v>22</v>
      </c>
      <c r="H3505" s="5" t="s">
        <v>22</v>
      </c>
      <c r="I3505">
        <f>VLOOKUP($A3505,'Cancelled Orders'!$D$2:$L$10078,COLUMN(E3504),0)</f>
        <v>1</v>
      </c>
      <c r="J3505" t="str">
        <f>VLOOKUP($A3505,'Cancelled Orders'!$D$2:$G$10078,3,0)</f>
        <v>Order cancelled through app</v>
      </c>
      <c r="K3505" t="str">
        <f>VLOOKUP($A3505,'Cancelled Orders'!$D$2:$G$10078,4,0)</f>
        <v>Customer Refusal</v>
      </c>
    </row>
    <row r="3506" spans="1:11" ht="13.2" x14ac:dyDescent="0.25">
      <c r="A3506" s="7">
        <v>291001910</v>
      </c>
      <c r="B3506" s="4">
        <v>103191</v>
      </c>
      <c r="C3506" s="4" t="s">
        <v>1229</v>
      </c>
      <c r="D3506" s="7">
        <v>85</v>
      </c>
      <c r="E3506" s="7">
        <v>1</v>
      </c>
      <c r="F3506" s="7">
        <v>85</v>
      </c>
      <c r="G3506" s="5" t="s">
        <v>22</v>
      </c>
      <c r="H3506" s="5" t="s">
        <v>22</v>
      </c>
      <c r="I3506">
        <f>VLOOKUP($A3506,'Cancelled Orders'!$D$2:$L$10078,COLUMN(E3505),0)</f>
        <v>0</v>
      </c>
      <c r="J3506" t="str">
        <f>VLOOKUP($A3506,'Cancelled Orders'!$D$2:$G$10078,3,0)</f>
        <v>Order cancelled through app</v>
      </c>
      <c r="K3506" t="str">
        <f>VLOOKUP($A3506,'Cancelled Orders'!$D$2:$G$10078,4,0)</f>
        <v>Customer Refusal</v>
      </c>
    </row>
    <row r="3507" spans="1:11" ht="13.2" x14ac:dyDescent="0.25">
      <c r="A3507" s="7">
        <v>291204121</v>
      </c>
      <c r="B3507" s="4">
        <v>210017</v>
      </c>
      <c r="C3507" s="4" t="s">
        <v>514</v>
      </c>
      <c r="D3507" s="7">
        <v>13</v>
      </c>
      <c r="E3507" s="7">
        <v>1</v>
      </c>
      <c r="F3507" s="7">
        <v>13</v>
      </c>
      <c r="G3507" s="5" t="s">
        <v>22</v>
      </c>
      <c r="H3507" s="5" t="s">
        <v>28</v>
      </c>
      <c r="I3507">
        <f>VLOOKUP($A3507,'Cancelled Orders'!$D$2:$L$10078,COLUMN(E3506),0)</f>
        <v>1</v>
      </c>
      <c r="J3507" t="str">
        <f>VLOOKUP($A3507,'Cancelled Orders'!$D$2:$G$10078,3,0)</f>
        <v>Order cancelled through app</v>
      </c>
      <c r="K3507" t="str">
        <f>VLOOKUP($A3507,'Cancelled Orders'!$D$2:$G$10078,4,0)</f>
        <v>Customer Refusal</v>
      </c>
    </row>
    <row r="3508" spans="1:11" ht="13.2" x14ac:dyDescent="0.25">
      <c r="A3508" s="7">
        <v>289696322</v>
      </c>
      <c r="B3508" s="4">
        <v>210043</v>
      </c>
      <c r="C3508" s="4" t="s">
        <v>1230</v>
      </c>
      <c r="D3508" s="7">
        <v>159</v>
      </c>
      <c r="E3508" s="7">
        <v>1</v>
      </c>
      <c r="F3508" s="7">
        <v>159</v>
      </c>
      <c r="G3508" s="5" t="s">
        <v>22</v>
      </c>
      <c r="H3508" s="5" t="s">
        <v>22</v>
      </c>
      <c r="I3508">
        <f>VLOOKUP($A3508,'Cancelled Orders'!$D$2:$L$10078,COLUMN(E3507),0)</f>
        <v>0</v>
      </c>
      <c r="J3508" t="str">
        <f>VLOOKUP($A3508,'Cancelled Orders'!$D$2:$G$10078,3,0)</f>
        <v>Cancelled by Restaurant</v>
      </c>
      <c r="K3508" t="str">
        <f>VLOOKUP($A3508,'Cancelled Orders'!$D$2:$G$10078,4,0)</f>
        <v>Stock Shortage</v>
      </c>
    </row>
    <row r="3509" spans="1:11" ht="13.2" x14ac:dyDescent="0.25">
      <c r="A3509" s="7">
        <v>290904871</v>
      </c>
      <c r="B3509" s="4">
        <v>256031</v>
      </c>
      <c r="C3509" s="4" t="s">
        <v>1231</v>
      </c>
      <c r="D3509" s="7">
        <v>64</v>
      </c>
      <c r="E3509" s="7">
        <v>1</v>
      </c>
      <c r="F3509" s="7">
        <v>64</v>
      </c>
      <c r="G3509" s="5" t="s">
        <v>22</v>
      </c>
      <c r="H3509" s="5" t="s">
        <v>22</v>
      </c>
      <c r="I3509">
        <f>VLOOKUP($A3509,'Cancelled Orders'!$D$2:$L$10078,COLUMN(E3508),0)</f>
        <v>1</v>
      </c>
      <c r="J3509" t="str">
        <f>VLOOKUP($A3509,'Cancelled Orders'!$D$2:$G$10078,3,0)</f>
        <v>Cancelled by Restaurant</v>
      </c>
      <c r="K3509" t="str">
        <f>VLOOKUP($A3509,'Cancelled Orders'!$D$2:$G$10078,4,0)</f>
        <v>Stock Shortage</v>
      </c>
    </row>
    <row r="3510" spans="1:11" ht="13.2" x14ac:dyDescent="0.25">
      <c r="A3510" s="7">
        <v>290755942</v>
      </c>
      <c r="B3510" s="4">
        <v>287522</v>
      </c>
      <c r="C3510" s="4" t="s">
        <v>1232</v>
      </c>
      <c r="D3510" s="7">
        <v>55</v>
      </c>
      <c r="E3510" s="7">
        <v>1</v>
      </c>
      <c r="F3510" s="7">
        <v>55</v>
      </c>
      <c r="G3510" s="5" t="s">
        <v>22</v>
      </c>
      <c r="H3510" s="5" t="s">
        <v>22</v>
      </c>
      <c r="I3510">
        <f>VLOOKUP($A3510,'Cancelled Orders'!$D$2:$L$10078,COLUMN(E3509),0)</f>
        <v>0</v>
      </c>
      <c r="J3510" t="str">
        <f>VLOOKUP($A3510,'Cancelled Orders'!$D$2:$G$10078,3,0)</f>
        <v>Cancelled by Restaurant</v>
      </c>
      <c r="K3510" t="str">
        <f>VLOOKUP($A3510,'Cancelled Orders'!$D$2:$G$10078,4,0)</f>
        <v>Item Unavailable</v>
      </c>
    </row>
    <row r="3511" spans="1:11" ht="13.2" x14ac:dyDescent="0.25">
      <c r="A3511" s="7">
        <v>290321083</v>
      </c>
      <c r="B3511" s="4">
        <v>298840</v>
      </c>
      <c r="C3511" s="4" t="s">
        <v>1233</v>
      </c>
      <c r="D3511" s="7">
        <v>120</v>
      </c>
      <c r="E3511" s="7">
        <v>1</v>
      </c>
      <c r="F3511" s="7">
        <v>120</v>
      </c>
      <c r="G3511" s="5" t="s">
        <v>22</v>
      </c>
      <c r="H3511" s="5" t="s">
        <v>22</v>
      </c>
      <c r="I3511">
        <f>VLOOKUP($A3511,'Cancelled Orders'!$D$2:$L$10078,COLUMN(E3510),0)</f>
        <v>1</v>
      </c>
      <c r="J3511" t="str">
        <f>VLOOKUP($A3511,'Cancelled Orders'!$D$2:$G$10078,3,0)</f>
        <v>Cancelled by Restaurant</v>
      </c>
      <c r="K3511" t="str">
        <f>VLOOKUP($A3511,'Cancelled Orders'!$D$2:$G$10078,4,0)</f>
        <v>Item Unavailable</v>
      </c>
    </row>
    <row r="3512" spans="1:11" ht="13.2" x14ac:dyDescent="0.25">
      <c r="A3512" s="7">
        <v>291242815</v>
      </c>
      <c r="B3512" s="4">
        <v>298840</v>
      </c>
      <c r="C3512" s="4" t="s">
        <v>1233</v>
      </c>
      <c r="D3512" s="7">
        <v>120</v>
      </c>
      <c r="E3512" s="7">
        <v>1</v>
      </c>
      <c r="F3512" s="7">
        <v>120</v>
      </c>
      <c r="G3512" s="5" t="s">
        <v>22</v>
      </c>
      <c r="H3512" s="5" t="s">
        <v>22</v>
      </c>
      <c r="I3512">
        <f>VLOOKUP($A3512,'Cancelled Orders'!$D$2:$L$10078,COLUMN(E3511),0)</f>
        <v>1</v>
      </c>
      <c r="J3512" t="str">
        <f>VLOOKUP($A3512,'Cancelled Orders'!$D$2:$G$10078,3,0)</f>
        <v>Cancelled by Restaurant</v>
      </c>
      <c r="K3512" t="str">
        <f>VLOOKUP($A3512,'Cancelled Orders'!$D$2:$G$10078,4,0)</f>
        <v>Item Unavailable</v>
      </c>
    </row>
    <row r="3513" spans="1:11" ht="13.2" x14ac:dyDescent="0.25">
      <c r="A3513" s="7">
        <v>290660021</v>
      </c>
      <c r="B3513" s="4">
        <v>303283</v>
      </c>
      <c r="C3513" s="4" t="s">
        <v>1234</v>
      </c>
      <c r="D3513" s="7">
        <v>60</v>
      </c>
      <c r="E3513" s="7">
        <v>1</v>
      </c>
      <c r="F3513" s="7">
        <v>60</v>
      </c>
      <c r="G3513" s="5" t="s">
        <v>22</v>
      </c>
      <c r="H3513" s="5" t="s">
        <v>22</v>
      </c>
      <c r="I3513">
        <f>VLOOKUP($A3513,'Cancelled Orders'!$D$2:$L$10078,COLUMN(E3512),0)</f>
        <v>0</v>
      </c>
      <c r="J3513" t="str">
        <f>VLOOKUP($A3513,'Cancelled Orders'!$D$2:$G$10078,3,0)</f>
        <v>Order cancelled through app</v>
      </c>
      <c r="K3513" t="str">
        <f>VLOOKUP($A3513,'Cancelled Orders'!$D$2:$G$10078,4,0)</f>
        <v>Customer Refusal</v>
      </c>
    </row>
    <row r="3514" spans="1:11" ht="13.2" x14ac:dyDescent="0.25">
      <c r="A3514" s="7">
        <v>290092211</v>
      </c>
      <c r="B3514" s="4">
        <v>307158</v>
      </c>
      <c r="C3514" s="4" t="s">
        <v>1235</v>
      </c>
      <c r="D3514" s="7">
        <v>39</v>
      </c>
      <c r="E3514" s="7">
        <v>1</v>
      </c>
      <c r="F3514" s="7">
        <v>39</v>
      </c>
      <c r="G3514" s="5" t="s">
        <v>22</v>
      </c>
      <c r="H3514" s="5" t="s">
        <v>22</v>
      </c>
      <c r="I3514">
        <f>VLOOKUP($A3514,'Cancelled Orders'!$D$2:$L$10078,COLUMN(E3513),0)</f>
        <v>1</v>
      </c>
      <c r="J3514" t="str">
        <f>VLOOKUP($A3514,'Cancelled Orders'!$D$2:$G$10078,3,0)</f>
        <v>Cancelled by Restaurant</v>
      </c>
      <c r="K3514" t="str">
        <f>VLOOKUP($A3514,'Cancelled Orders'!$D$2:$G$10078,4,0)</f>
        <v>Item Unavailable</v>
      </c>
    </row>
    <row r="3515" spans="1:11" ht="13.2" x14ac:dyDescent="0.25">
      <c r="A3515" s="7">
        <v>290000935</v>
      </c>
      <c r="B3515" s="4">
        <v>311349</v>
      </c>
      <c r="C3515" s="4" t="s">
        <v>205</v>
      </c>
      <c r="D3515" s="7">
        <v>13</v>
      </c>
      <c r="E3515" s="7">
        <v>1</v>
      </c>
      <c r="F3515" s="7">
        <v>13</v>
      </c>
      <c r="G3515" s="5" t="s">
        <v>22</v>
      </c>
      <c r="H3515" s="5" t="s">
        <v>28</v>
      </c>
      <c r="I3515">
        <f>VLOOKUP($A3515,'Cancelled Orders'!$D$2:$L$10078,COLUMN(E3514),0)</f>
        <v>1</v>
      </c>
      <c r="J3515" t="str">
        <f>VLOOKUP($A3515,'Cancelled Orders'!$D$2:$G$10078,3,0)</f>
        <v>Order cancelled through app</v>
      </c>
      <c r="K3515" t="str">
        <f>VLOOKUP($A3515,'Cancelled Orders'!$D$2:$G$10078,4,0)</f>
        <v>Customer Refusal</v>
      </c>
    </row>
    <row r="3516" spans="1:11" ht="13.2" x14ac:dyDescent="0.25">
      <c r="A3516" s="7">
        <v>291693432</v>
      </c>
      <c r="B3516" s="4">
        <v>396825</v>
      </c>
      <c r="C3516" s="4" t="s">
        <v>1236</v>
      </c>
      <c r="D3516" s="7">
        <v>99</v>
      </c>
      <c r="E3516" s="7">
        <v>2</v>
      </c>
      <c r="F3516" s="7">
        <v>198</v>
      </c>
      <c r="G3516" s="5" t="s">
        <v>22</v>
      </c>
      <c r="H3516" s="5" t="s">
        <v>22</v>
      </c>
      <c r="I3516">
        <f>VLOOKUP($A3516,'Cancelled Orders'!$D$2:$L$10078,COLUMN(E3515),0)</f>
        <v>0</v>
      </c>
      <c r="J3516" t="str">
        <f>VLOOKUP($A3516,'Cancelled Orders'!$D$2:$G$10078,3,0)</f>
        <v>Cancelled by Restaurant</v>
      </c>
      <c r="K3516" t="str">
        <f>VLOOKUP($A3516,'Cancelled Orders'!$D$2:$G$10078,4,0)</f>
        <v>Stock Shortage</v>
      </c>
    </row>
    <row r="3517" spans="1:11" ht="13.2" x14ac:dyDescent="0.25">
      <c r="A3517" s="7">
        <v>291237592</v>
      </c>
      <c r="B3517" s="4">
        <v>422260</v>
      </c>
      <c r="C3517" s="4" t="s">
        <v>1237</v>
      </c>
      <c r="D3517" s="7">
        <v>55</v>
      </c>
      <c r="E3517" s="7">
        <v>2</v>
      </c>
      <c r="F3517" s="7">
        <v>110</v>
      </c>
      <c r="G3517" s="5" t="s">
        <v>22</v>
      </c>
      <c r="H3517" s="5" t="s">
        <v>22</v>
      </c>
      <c r="I3517">
        <f>VLOOKUP($A3517,'Cancelled Orders'!$D$2:$L$10078,COLUMN(E3516),0)</f>
        <v>1</v>
      </c>
      <c r="J3517" t="str">
        <f>VLOOKUP($A3517,'Cancelled Orders'!$D$2:$G$10078,3,0)</f>
        <v>Cancelled by Restaurant</v>
      </c>
      <c r="K3517" t="str">
        <f>VLOOKUP($A3517,'Cancelled Orders'!$D$2:$G$10078,4,0)</f>
        <v>Item Unavailable</v>
      </c>
    </row>
    <row r="3518" spans="1:11" ht="13.2" x14ac:dyDescent="0.25">
      <c r="A3518" s="7">
        <v>290091679</v>
      </c>
      <c r="B3518" s="4">
        <v>443013</v>
      </c>
      <c r="C3518" s="4" t="s">
        <v>558</v>
      </c>
      <c r="D3518" s="7">
        <v>95</v>
      </c>
      <c r="E3518" s="7">
        <v>1</v>
      </c>
      <c r="F3518" s="7">
        <v>95</v>
      </c>
      <c r="G3518" s="5" t="s">
        <v>22</v>
      </c>
      <c r="H3518" s="5" t="s">
        <v>28</v>
      </c>
      <c r="I3518">
        <f>VLOOKUP($A3518,'Cancelled Orders'!$D$2:$L$10078,COLUMN(E3517),0)</f>
        <v>1</v>
      </c>
      <c r="J3518" t="str">
        <f>VLOOKUP($A3518,'Cancelled Orders'!$D$2:$G$10078,3,0)</f>
        <v>Order cancelled through app</v>
      </c>
      <c r="K3518" t="str">
        <f>VLOOKUP($A3518,'Cancelled Orders'!$D$2:$G$10078,4,0)</f>
        <v>Customer Refusal</v>
      </c>
    </row>
    <row r="3519" spans="1:11" ht="13.2" x14ac:dyDescent="0.25">
      <c r="A3519" s="7">
        <v>291447028</v>
      </c>
      <c r="B3519" s="4">
        <v>443383</v>
      </c>
      <c r="C3519" s="4" t="s">
        <v>1238</v>
      </c>
      <c r="D3519" s="7">
        <v>15</v>
      </c>
      <c r="E3519" s="7">
        <v>1</v>
      </c>
      <c r="F3519" s="7">
        <v>15</v>
      </c>
      <c r="G3519" s="5" t="s">
        <v>22</v>
      </c>
      <c r="H3519" s="5" t="s">
        <v>28</v>
      </c>
      <c r="I3519">
        <f>VLOOKUP($A3519,'Cancelled Orders'!$D$2:$L$10078,COLUMN(E3518),0)</f>
        <v>1</v>
      </c>
      <c r="J3519" t="str">
        <f>VLOOKUP($A3519,'Cancelled Orders'!$D$2:$G$10078,3,0)</f>
        <v>Order cancelled through app</v>
      </c>
      <c r="K3519" t="str">
        <f>VLOOKUP($A3519,'Cancelled Orders'!$D$2:$G$10078,4,0)</f>
        <v>Customer Refusal</v>
      </c>
    </row>
    <row r="3520" spans="1:11" ht="13.2" x14ac:dyDescent="0.25">
      <c r="A3520" s="7">
        <v>289711311</v>
      </c>
      <c r="B3520" s="4">
        <v>452629</v>
      </c>
      <c r="C3520" s="4" t="s">
        <v>200</v>
      </c>
      <c r="D3520" s="7">
        <v>20</v>
      </c>
      <c r="E3520" s="7">
        <v>1</v>
      </c>
      <c r="F3520" s="7">
        <v>20</v>
      </c>
      <c r="G3520" s="5" t="s">
        <v>22</v>
      </c>
      <c r="H3520" s="5" t="s">
        <v>28</v>
      </c>
      <c r="I3520">
        <f>VLOOKUP($A3520,'Cancelled Orders'!$D$2:$L$10078,COLUMN(E3519),0)</f>
        <v>1</v>
      </c>
      <c r="J3520" t="str">
        <f>VLOOKUP($A3520,'Cancelled Orders'!$D$2:$G$10078,3,0)</f>
        <v>Order cancelled through app</v>
      </c>
      <c r="K3520" t="str">
        <f>VLOOKUP($A3520,'Cancelled Orders'!$D$2:$G$10078,4,0)</f>
        <v>Customer Refusal</v>
      </c>
    </row>
    <row r="3521" spans="1:11" ht="13.2" x14ac:dyDescent="0.25">
      <c r="A3521" s="7">
        <v>291481463</v>
      </c>
      <c r="B3521" s="4">
        <v>452631</v>
      </c>
      <c r="C3521" s="4" t="s">
        <v>1239</v>
      </c>
      <c r="D3521" s="7">
        <v>15</v>
      </c>
      <c r="E3521" s="7">
        <v>1</v>
      </c>
      <c r="F3521" s="7">
        <v>15</v>
      </c>
      <c r="G3521" s="5" t="s">
        <v>22</v>
      </c>
      <c r="H3521" s="5" t="s">
        <v>28</v>
      </c>
      <c r="I3521">
        <f>VLOOKUP($A3521,'Cancelled Orders'!$D$2:$L$10078,COLUMN(E3520),0)</f>
        <v>1</v>
      </c>
      <c r="J3521" t="str">
        <f>VLOOKUP($A3521,'Cancelled Orders'!$D$2:$G$10078,3,0)</f>
        <v>Order cancelled through app</v>
      </c>
      <c r="K3521" t="str">
        <f>VLOOKUP($A3521,'Cancelled Orders'!$D$2:$G$10078,4,0)</f>
        <v>Customer Refusal</v>
      </c>
    </row>
    <row r="3522" spans="1:11" ht="13.2" x14ac:dyDescent="0.25">
      <c r="A3522" s="7">
        <v>291446750</v>
      </c>
      <c r="B3522" s="4">
        <v>452631</v>
      </c>
      <c r="C3522" s="4" t="s">
        <v>1239</v>
      </c>
      <c r="D3522" s="7">
        <v>15</v>
      </c>
      <c r="E3522" s="7">
        <v>1</v>
      </c>
      <c r="F3522" s="7">
        <v>15</v>
      </c>
      <c r="G3522" s="5" t="s">
        <v>22</v>
      </c>
      <c r="H3522" s="5" t="s">
        <v>28</v>
      </c>
      <c r="I3522">
        <f>VLOOKUP($A3522,'Cancelled Orders'!$D$2:$L$10078,COLUMN(E3521),0)</f>
        <v>1</v>
      </c>
      <c r="J3522" t="str">
        <f>VLOOKUP($A3522,'Cancelled Orders'!$D$2:$G$10078,3,0)</f>
        <v>Order cancelled through app</v>
      </c>
      <c r="K3522" t="str">
        <f>VLOOKUP($A3522,'Cancelled Orders'!$D$2:$G$10078,4,0)</f>
        <v>Customer Refusal</v>
      </c>
    </row>
    <row r="3523" spans="1:11" ht="13.2" x14ac:dyDescent="0.25">
      <c r="A3523" s="7">
        <v>289952702</v>
      </c>
      <c r="B3523" s="4">
        <v>454905</v>
      </c>
      <c r="C3523" s="4" t="s">
        <v>1240</v>
      </c>
      <c r="D3523" s="7">
        <v>175</v>
      </c>
      <c r="E3523" s="7">
        <v>1</v>
      </c>
      <c r="F3523" s="7">
        <v>175</v>
      </c>
      <c r="G3523" s="5" t="s">
        <v>22</v>
      </c>
      <c r="H3523" s="5" t="s">
        <v>22</v>
      </c>
      <c r="I3523">
        <f>VLOOKUP($A3523,'Cancelled Orders'!$D$2:$L$10078,COLUMN(E3522),0)</f>
        <v>1</v>
      </c>
      <c r="J3523" t="str">
        <f>VLOOKUP($A3523,'Cancelled Orders'!$D$2:$G$10078,3,0)</f>
        <v>Cancelled by Restaurant</v>
      </c>
      <c r="K3523" t="str">
        <f>VLOOKUP($A3523,'Cancelled Orders'!$D$2:$G$10078,4,0)</f>
        <v>Customer Refusal</v>
      </c>
    </row>
    <row r="3524" spans="1:11" ht="13.2" x14ac:dyDescent="0.25">
      <c r="A3524" s="7">
        <v>290065311</v>
      </c>
      <c r="B3524" s="4">
        <v>464376</v>
      </c>
      <c r="C3524" s="4" t="s">
        <v>386</v>
      </c>
      <c r="D3524" s="7">
        <v>13</v>
      </c>
      <c r="E3524" s="7">
        <v>1</v>
      </c>
      <c r="F3524" s="7">
        <v>13</v>
      </c>
      <c r="G3524" s="5" t="s">
        <v>22</v>
      </c>
      <c r="H3524" s="5" t="s">
        <v>22</v>
      </c>
      <c r="I3524">
        <f>VLOOKUP($A3524,'Cancelled Orders'!$D$2:$L$10078,COLUMN(E3523),0)</f>
        <v>1</v>
      </c>
      <c r="J3524" t="str">
        <f>VLOOKUP($A3524,'Cancelled Orders'!$D$2:$G$10078,3,0)</f>
        <v>Order cancelled through app</v>
      </c>
      <c r="K3524" t="str">
        <f>VLOOKUP($A3524,'Cancelled Orders'!$D$2:$G$10078,4,0)</f>
        <v>Customer Refusal</v>
      </c>
    </row>
    <row r="3525" spans="1:11" ht="13.2" x14ac:dyDescent="0.25">
      <c r="A3525" s="7">
        <v>291630613</v>
      </c>
      <c r="B3525" s="4">
        <v>465393</v>
      </c>
      <c r="C3525" s="4" t="s">
        <v>49</v>
      </c>
      <c r="D3525" s="7">
        <v>13</v>
      </c>
      <c r="E3525" s="7">
        <v>2</v>
      </c>
      <c r="F3525" s="7">
        <v>26</v>
      </c>
      <c r="G3525" s="5" t="s">
        <v>22</v>
      </c>
      <c r="H3525" s="5" t="s">
        <v>22</v>
      </c>
      <c r="I3525">
        <f>VLOOKUP($A3525,'Cancelled Orders'!$D$2:$L$10078,COLUMN(E3524),0)</f>
        <v>1</v>
      </c>
      <c r="J3525" t="str">
        <f>VLOOKUP($A3525,'Cancelled Orders'!$D$2:$G$10078,3,0)</f>
        <v>Cancelled by Restaurant</v>
      </c>
      <c r="K3525" t="str">
        <f>VLOOKUP($A3525,'Cancelled Orders'!$D$2:$G$10078,4,0)</f>
        <v>Customer Refusal</v>
      </c>
    </row>
    <row r="3526" spans="1:11" ht="13.2" x14ac:dyDescent="0.25">
      <c r="A3526" s="7">
        <v>290319251</v>
      </c>
      <c r="B3526" s="4">
        <v>465393</v>
      </c>
      <c r="C3526" s="4" t="s">
        <v>49</v>
      </c>
      <c r="D3526" s="7">
        <v>13</v>
      </c>
      <c r="E3526" s="7">
        <v>2</v>
      </c>
      <c r="F3526" s="7">
        <v>26</v>
      </c>
      <c r="G3526" s="5" t="s">
        <v>22</v>
      </c>
      <c r="H3526" s="5" t="s">
        <v>22</v>
      </c>
      <c r="I3526">
        <f>VLOOKUP($A3526,'Cancelled Orders'!$D$2:$L$10078,COLUMN(E3525),0)</f>
        <v>1</v>
      </c>
      <c r="J3526" t="str">
        <f>VLOOKUP($A3526,'Cancelled Orders'!$D$2:$G$10078,3,0)</f>
        <v>Cancelled by Restaurant</v>
      </c>
      <c r="K3526" t="str">
        <f>VLOOKUP($A3526,'Cancelled Orders'!$D$2:$G$10078,4,0)</f>
        <v>Customer Refusal</v>
      </c>
    </row>
    <row r="3527" spans="1:11" ht="13.2" x14ac:dyDescent="0.25">
      <c r="A3527" s="7">
        <v>290739899</v>
      </c>
      <c r="B3527" s="4">
        <v>465911</v>
      </c>
      <c r="C3527" s="4" t="s">
        <v>1241</v>
      </c>
      <c r="D3527" s="7">
        <v>35</v>
      </c>
      <c r="E3527" s="7">
        <v>1</v>
      </c>
      <c r="F3527" s="7">
        <v>35</v>
      </c>
      <c r="G3527" s="5" t="s">
        <v>22</v>
      </c>
      <c r="H3527" s="5" t="s">
        <v>22</v>
      </c>
      <c r="I3527">
        <f>VLOOKUP($A3527,'Cancelled Orders'!$D$2:$L$10078,COLUMN(E3526),0)</f>
        <v>1</v>
      </c>
      <c r="J3527" t="str">
        <f>VLOOKUP($A3527,'Cancelled Orders'!$D$2:$G$10078,3,0)</f>
        <v>Cancelled by Restaurant</v>
      </c>
      <c r="K3527" t="str">
        <f>VLOOKUP($A3527,'Cancelled Orders'!$D$2:$G$10078,4,0)</f>
        <v>Customer Refusal</v>
      </c>
    </row>
    <row r="3528" spans="1:11" ht="13.2" x14ac:dyDescent="0.25">
      <c r="A3528" s="7">
        <v>290497490</v>
      </c>
      <c r="B3528" s="4">
        <v>479763</v>
      </c>
      <c r="C3528" s="4" t="s">
        <v>1242</v>
      </c>
      <c r="D3528" s="7">
        <v>12</v>
      </c>
      <c r="E3528" s="7">
        <v>1</v>
      </c>
      <c r="F3528" s="7">
        <v>12</v>
      </c>
      <c r="G3528" s="5" t="s">
        <v>22</v>
      </c>
      <c r="H3528" s="5" t="s">
        <v>28</v>
      </c>
      <c r="I3528">
        <f>VLOOKUP($A3528,'Cancelled Orders'!$D$2:$L$10078,COLUMN(E3527),0)</f>
        <v>1</v>
      </c>
      <c r="J3528" t="str">
        <f>VLOOKUP($A3528,'Cancelled Orders'!$D$2:$G$10078,3,0)</f>
        <v>Order cancelled through app</v>
      </c>
      <c r="K3528" t="str">
        <f>VLOOKUP($A3528,'Cancelled Orders'!$D$2:$G$10078,4,0)</f>
        <v>Customer Refusal</v>
      </c>
    </row>
    <row r="3529" spans="1:11" ht="13.2" x14ac:dyDescent="0.25">
      <c r="A3529" s="7">
        <v>289803393</v>
      </c>
      <c r="B3529" s="4">
        <v>479915</v>
      </c>
      <c r="C3529" s="4" t="s">
        <v>1243</v>
      </c>
      <c r="D3529" s="7">
        <v>35</v>
      </c>
      <c r="E3529" s="7">
        <v>1</v>
      </c>
      <c r="F3529" s="7">
        <v>35</v>
      </c>
      <c r="G3529" s="5" t="s">
        <v>22</v>
      </c>
      <c r="H3529" s="5" t="s">
        <v>22</v>
      </c>
      <c r="I3529">
        <f>VLOOKUP($A3529,'Cancelled Orders'!$D$2:$L$10078,COLUMN(E3528),0)</f>
        <v>0</v>
      </c>
      <c r="J3529" t="str">
        <f>VLOOKUP($A3529,'Cancelled Orders'!$D$2:$G$10078,3,0)</f>
        <v>Order cancelled through app</v>
      </c>
      <c r="K3529" t="str">
        <f>VLOOKUP($A3529,'Cancelled Orders'!$D$2:$G$10078,4,0)</f>
        <v>Customer Refusal</v>
      </c>
    </row>
    <row r="3530" spans="1:11" ht="13.2" x14ac:dyDescent="0.25">
      <c r="A3530" s="7">
        <v>291201539</v>
      </c>
      <c r="B3530" s="4">
        <v>486317</v>
      </c>
      <c r="C3530" s="4" t="s">
        <v>207</v>
      </c>
      <c r="D3530" s="7">
        <v>10</v>
      </c>
      <c r="E3530" s="7">
        <v>1</v>
      </c>
      <c r="F3530" s="7">
        <v>10</v>
      </c>
      <c r="G3530" s="5" t="s">
        <v>22</v>
      </c>
      <c r="H3530" s="5" t="s">
        <v>22</v>
      </c>
      <c r="I3530">
        <f>VLOOKUP($A3530,'Cancelled Orders'!$D$2:$L$10078,COLUMN(E3529),0)</f>
        <v>1</v>
      </c>
      <c r="J3530" t="str">
        <f>VLOOKUP($A3530,'Cancelled Orders'!$D$2:$G$10078,3,0)</f>
        <v>Order cancelled through app</v>
      </c>
      <c r="K3530" t="str">
        <f>VLOOKUP($A3530,'Cancelled Orders'!$D$2:$G$10078,4,0)</f>
        <v>Customer Refusal</v>
      </c>
    </row>
    <row r="3531" spans="1:11" ht="13.2" x14ac:dyDescent="0.25">
      <c r="A3531" s="7">
        <v>291190694</v>
      </c>
      <c r="B3531" s="4">
        <v>486317</v>
      </c>
      <c r="C3531" s="4" t="s">
        <v>207</v>
      </c>
      <c r="D3531" s="7">
        <v>10</v>
      </c>
      <c r="E3531" s="7">
        <v>1</v>
      </c>
      <c r="F3531" s="7">
        <v>10</v>
      </c>
      <c r="G3531" s="5" t="s">
        <v>22</v>
      </c>
      <c r="H3531" s="5" t="s">
        <v>22</v>
      </c>
      <c r="I3531">
        <f>VLOOKUP($A3531,'Cancelled Orders'!$D$2:$L$10078,COLUMN(E3530),0)</f>
        <v>1</v>
      </c>
      <c r="J3531" t="str">
        <f>VLOOKUP($A3531,'Cancelled Orders'!$D$2:$G$10078,3,0)</f>
        <v>Order cancelled through app</v>
      </c>
      <c r="K3531" t="str">
        <f>VLOOKUP($A3531,'Cancelled Orders'!$D$2:$G$10078,4,0)</f>
        <v>Customer Refusal</v>
      </c>
    </row>
    <row r="3532" spans="1:11" ht="13.2" x14ac:dyDescent="0.25">
      <c r="A3532" s="7">
        <v>291647357</v>
      </c>
      <c r="B3532" s="4">
        <v>486317</v>
      </c>
      <c r="C3532" s="4" t="s">
        <v>207</v>
      </c>
      <c r="D3532" s="7">
        <v>10</v>
      </c>
      <c r="E3532" s="7">
        <v>1</v>
      </c>
      <c r="F3532" s="7">
        <v>10</v>
      </c>
      <c r="G3532" s="5" t="s">
        <v>22</v>
      </c>
      <c r="H3532" s="5" t="s">
        <v>22</v>
      </c>
      <c r="I3532">
        <f>VLOOKUP($A3532,'Cancelled Orders'!$D$2:$L$10078,COLUMN(E3531),0)</f>
        <v>1</v>
      </c>
      <c r="J3532" t="str">
        <f>VLOOKUP($A3532,'Cancelled Orders'!$D$2:$G$10078,3,0)</f>
        <v>Order cancelled through app</v>
      </c>
      <c r="K3532" t="str">
        <f>VLOOKUP($A3532,'Cancelled Orders'!$D$2:$G$10078,4,0)</f>
        <v>Customer Refusal</v>
      </c>
    </row>
    <row r="3533" spans="1:11" ht="13.2" x14ac:dyDescent="0.25">
      <c r="A3533" s="7">
        <v>289839249</v>
      </c>
      <c r="B3533" s="4">
        <v>486317</v>
      </c>
      <c r="C3533" s="4" t="s">
        <v>207</v>
      </c>
      <c r="D3533" s="7">
        <v>10</v>
      </c>
      <c r="E3533" s="7">
        <v>1</v>
      </c>
      <c r="F3533" s="7">
        <v>10</v>
      </c>
      <c r="G3533" s="5" t="s">
        <v>22</v>
      </c>
      <c r="H3533" s="5" t="s">
        <v>22</v>
      </c>
      <c r="I3533">
        <f>VLOOKUP($A3533,'Cancelled Orders'!$D$2:$L$10078,COLUMN(E3532),0)</f>
        <v>1</v>
      </c>
      <c r="J3533" t="str">
        <f>VLOOKUP($A3533,'Cancelled Orders'!$D$2:$G$10078,3,0)</f>
        <v>Order cancelled through app</v>
      </c>
      <c r="K3533" t="str">
        <f>VLOOKUP($A3533,'Cancelled Orders'!$D$2:$G$10078,4,0)</f>
        <v>Customer Refusal</v>
      </c>
    </row>
    <row r="3534" spans="1:11" ht="13.2" x14ac:dyDescent="0.25">
      <c r="A3534" s="7">
        <v>291644288</v>
      </c>
      <c r="B3534" s="4">
        <v>486318</v>
      </c>
      <c r="C3534" s="4" t="s">
        <v>57</v>
      </c>
      <c r="D3534" s="7">
        <v>20</v>
      </c>
      <c r="E3534" s="7">
        <v>1</v>
      </c>
      <c r="F3534" s="7">
        <v>20</v>
      </c>
      <c r="G3534" s="5" t="s">
        <v>22</v>
      </c>
      <c r="H3534" s="5" t="s">
        <v>22</v>
      </c>
      <c r="I3534">
        <f>VLOOKUP($A3534,'Cancelled Orders'!$D$2:$L$10078,COLUMN(E3533),0)</f>
        <v>1</v>
      </c>
      <c r="J3534" t="str">
        <f>VLOOKUP($A3534,'Cancelled Orders'!$D$2:$G$10078,3,0)</f>
        <v>Order cancelled through app</v>
      </c>
      <c r="K3534" t="str">
        <f>VLOOKUP($A3534,'Cancelled Orders'!$D$2:$G$10078,4,0)</f>
        <v>Customer Refusal</v>
      </c>
    </row>
    <row r="3535" spans="1:11" ht="13.2" x14ac:dyDescent="0.25">
      <c r="A3535" s="7">
        <v>291644288</v>
      </c>
      <c r="B3535" s="4">
        <v>486319</v>
      </c>
      <c r="C3535" s="4" t="s">
        <v>55</v>
      </c>
      <c r="D3535" s="7">
        <v>30</v>
      </c>
      <c r="E3535" s="7">
        <v>1</v>
      </c>
      <c r="F3535" s="7">
        <v>30</v>
      </c>
      <c r="G3535" s="5" t="s">
        <v>22</v>
      </c>
      <c r="H3535" s="5" t="s">
        <v>22</v>
      </c>
      <c r="I3535">
        <f>VLOOKUP($A3535,'Cancelled Orders'!$D$2:$L$10078,COLUMN(E3534),0)</f>
        <v>1</v>
      </c>
      <c r="J3535" t="str">
        <f>VLOOKUP($A3535,'Cancelled Orders'!$D$2:$G$10078,3,0)</f>
        <v>Order cancelled through app</v>
      </c>
      <c r="K3535" t="str">
        <f>VLOOKUP($A3535,'Cancelled Orders'!$D$2:$G$10078,4,0)</f>
        <v>Customer Refusal</v>
      </c>
    </row>
    <row r="3536" spans="1:11" ht="13.2" x14ac:dyDescent="0.25">
      <c r="A3536" s="7">
        <v>291115448</v>
      </c>
      <c r="B3536" s="4">
        <v>486319</v>
      </c>
      <c r="C3536" s="4" t="s">
        <v>55</v>
      </c>
      <c r="D3536" s="7">
        <v>30</v>
      </c>
      <c r="E3536" s="7">
        <v>1</v>
      </c>
      <c r="F3536" s="7">
        <v>30</v>
      </c>
      <c r="G3536" s="5" t="s">
        <v>22</v>
      </c>
      <c r="H3536" s="5" t="s">
        <v>22</v>
      </c>
      <c r="I3536">
        <f>VLOOKUP($A3536,'Cancelled Orders'!$D$2:$L$10078,COLUMN(E3535),0)</f>
        <v>1</v>
      </c>
      <c r="J3536" t="str">
        <f>VLOOKUP($A3536,'Cancelled Orders'!$D$2:$G$10078,3,0)</f>
        <v>Order cancelled through app</v>
      </c>
      <c r="K3536" t="str">
        <f>VLOOKUP($A3536,'Cancelled Orders'!$D$2:$G$10078,4,0)</f>
        <v>Customer Refusal</v>
      </c>
    </row>
    <row r="3537" spans="1:11" ht="13.2" x14ac:dyDescent="0.25">
      <c r="A3537" s="7">
        <v>291160050</v>
      </c>
      <c r="B3537" s="4">
        <v>486319</v>
      </c>
      <c r="C3537" s="4" t="s">
        <v>55</v>
      </c>
      <c r="D3537" s="7">
        <v>30</v>
      </c>
      <c r="E3537" s="7">
        <v>1</v>
      </c>
      <c r="F3537" s="7">
        <v>30</v>
      </c>
      <c r="G3537" s="5" t="s">
        <v>22</v>
      </c>
      <c r="H3537" s="5" t="s">
        <v>22</v>
      </c>
      <c r="I3537">
        <f>VLOOKUP($A3537,'Cancelled Orders'!$D$2:$L$10078,COLUMN(E3536),0)</f>
        <v>1</v>
      </c>
      <c r="J3537" t="str">
        <f>VLOOKUP($A3537,'Cancelled Orders'!$D$2:$G$10078,3,0)</f>
        <v>Order cancelled through app</v>
      </c>
      <c r="K3537" t="str">
        <f>VLOOKUP($A3537,'Cancelled Orders'!$D$2:$G$10078,4,0)</f>
        <v>Customer Refusal</v>
      </c>
    </row>
    <row r="3538" spans="1:11" ht="13.2" x14ac:dyDescent="0.25">
      <c r="A3538" s="7">
        <v>291594983</v>
      </c>
      <c r="B3538" s="4">
        <v>494643</v>
      </c>
      <c r="C3538" s="4" t="s">
        <v>207</v>
      </c>
      <c r="D3538" s="7">
        <v>10</v>
      </c>
      <c r="E3538" s="7">
        <v>1</v>
      </c>
      <c r="F3538" s="7">
        <v>10</v>
      </c>
      <c r="G3538" s="5" t="s">
        <v>22</v>
      </c>
      <c r="H3538" s="5" t="s">
        <v>22</v>
      </c>
      <c r="I3538">
        <f>VLOOKUP($A3538,'Cancelled Orders'!$D$2:$L$10078,COLUMN(E3537),0)</f>
        <v>1</v>
      </c>
      <c r="J3538" t="str">
        <f>VLOOKUP($A3538,'Cancelled Orders'!$D$2:$G$10078,3,0)</f>
        <v>Order cancelled through app</v>
      </c>
      <c r="K3538" t="str">
        <f>VLOOKUP($A3538,'Cancelled Orders'!$D$2:$G$10078,4,0)</f>
        <v>Customer Refusal</v>
      </c>
    </row>
    <row r="3539" spans="1:11" ht="13.2" x14ac:dyDescent="0.25">
      <c r="A3539" s="7">
        <v>291631823</v>
      </c>
      <c r="B3539" s="4">
        <v>494654</v>
      </c>
      <c r="C3539" s="4" t="s">
        <v>56</v>
      </c>
      <c r="D3539" s="7">
        <v>50</v>
      </c>
      <c r="E3539" s="7">
        <v>2</v>
      </c>
      <c r="F3539" s="7">
        <v>100</v>
      </c>
      <c r="G3539" s="5" t="s">
        <v>22</v>
      </c>
      <c r="H3539" s="5" t="s">
        <v>22</v>
      </c>
      <c r="I3539">
        <f>VLOOKUP($A3539,'Cancelled Orders'!$D$2:$L$10078,COLUMN(E3538),0)</f>
        <v>1</v>
      </c>
      <c r="J3539" t="str">
        <f>VLOOKUP($A3539,'Cancelled Orders'!$D$2:$G$10078,3,0)</f>
        <v>Order cancelled through app</v>
      </c>
      <c r="K3539" t="str">
        <f>VLOOKUP($A3539,'Cancelled Orders'!$D$2:$G$10078,4,0)</f>
        <v>Customer Refusal</v>
      </c>
    </row>
    <row r="3540" spans="1:11" ht="13.2" x14ac:dyDescent="0.25">
      <c r="A3540" s="7">
        <v>289923308</v>
      </c>
      <c r="B3540" s="4">
        <v>494661</v>
      </c>
      <c r="C3540" s="4" t="s">
        <v>56</v>
      </c>
      <c r="D3540" s="7">
        <v>50</v>
      </c>
      <c r="E3540" s="7">
        <v>2</v>
      </c>
      <c r="F3540" s="7">
        <v>100</v>
      </c>
      <c r="G3540" s="5" t="s">
        <v>22</v>
      </c>
      <c r="H3540" s="5" t="s">
        <v>22</v>
      </c>
      <c r="I3540">
        <f>VLOOKUP($A3540,'Cancelled Orders'!$D$2:$L$10078,COLUMN(E3539),0)</f>
        <v>1</v>
      </c>
      <c r="J3540" t="str">
        <f>VLOOKUP($A3540,'Cancelled Orders'!$D$2:$G$10078,3,0)</f>
        <v>Order cancelled through app</v>
      </c>
      <c r="K3540" t="str">
        <f>VLOOKUP($A3540,'Cancelled Orders'!$D$2:$G$10078,4,0)</f>
        <v>Customer Refusal</v>
      </c>
    </row>
    <row r="3541" spans="1:11" ht="13.2" x14ac:dyDescent="0.25">
      <c r="A3541" s="7">
        <v>289926715</v>
      </c>
      <c r="B3541" s="4">
        <v>494661</v>
      </c>
      <c r="C3541" s="4" t="s">
        <v>56</v>
      </c>
      <c r="D3541" s="7">
        <v>50</v>
      </c>
      <c r="E3541" s="7">
        <v>2</v>
      </c>
      <c r="F3541" s="7">
        <v>100</v>
      </c>
      <c r="G3541" s="5" t="s">
        <v>22</v>
      </c>
      <c r="H3541" s="5" t="s">
        <v>22</v>
      </c>
      <c r="I3541">
        <f>VLOOKUP($A3541,'Cancelled Orders'!$D$2:$L$10078,COLUMN(E3540),0)</f>
        <v>1</v>
      </c>
      <c r="J3541" t="str">
        <f>VLOOKUP($A3541,'Cancelled Orders'!$D$2:$G$10078,3,0)</f>
        <v>Order cancelled through app</v>
      </c>
      <c r="K3541" t="str">
        <f>VLOOKUP($A3541,'Cancelled Orders'!$D$2:$G$10078,4,0)</f>
        <v>Customer Refusal</v>
      </c>
    </row>
    <row r="3542" spans="1:11" ht="13.2" x14ac:dyDescent="0.25">
      <c r="A3542" s="7">
        <v>291292544</v>
      </c>
      <c r="B3542" s="4">
        <v>494662</v>
      </c>
      <c r="C3542" s="4" t="s">
        <v>55</v>
      </c>
      <c r="D3542" s="7">
        <v>30</v>
      </c>
      <c r="E3542" s="7">
        <v>1</v>
      </c>
      <c r="F3542" s="7">
        <v>30</v>
      </c>
      <c r="G3542" s="5" t="s">
        <v>22</v>
      </c>
      <c r="H3542" s="5" t="s">
        <v>22</v>
      </c>
      <c r="I3542">
        <f>VLOOKUP($A3542,'Cancelled Orders'!$D$2:$L$10078,COLUMN(E3541),0)</f>
        <v>1</v>
      </c>
      <c r="J3542" t="str">
        <f>VLOOKUP($A3542,'Cancelled Orders'!$D$2:$G$10078,3,0)</f>
        <v>Order cancelled through app</v>
      </c>
      <c r="K3542" t="str">
        <f>VLOOKUP($A3542,'Cancelled Orders'!$D$2:$G$10078,4,0)</f>
        <v>Customer Refusal</v>
      </c>
    </row>
    <row r="3543" spans="1:11" ht="13.2" x14ac:dyDescent="0.25">
      <c r="A3543" s="7">
        <v>291573704</v>
      </c>
      <c r="B3543" s="4">
        <v>494664</v>
      </c>
      <c r="C3543" s="4" t="s">
        <v>55</v>
      </c>
      <c r="D3543" s="7">
        <v>30</v>
      </c>
      <c r="E3543" s="7">
        <v>1</v>
      </c>
      <c r="F3543" s="7">
        <v>30</v>
      </c>
      <c r="G3543" s="5" t="s">
        <v>22</v>
      </c>
      <c r="H3543" s="5" t="s">
        <v>22</v>
      </c>
      <c r="I3543">
        <f>VLOOKUP($A3543,'Cancelled Orders'!$D$2:$L$10078,COLUMN(E3542),0)</f>
        <v>1</v>
      </c>
      <c r="J3543" t="str">
        <f>VLOOKUP($A3543,'Cancelled Orders'!$D$2:$G$10078,3,0)</f>
        <v>Order cancelled through app</v>
      </c>
      <c r="K3543" t="str">
        <f>VLOOKUP($A3543,'Cancelled Orders'!$D$2:$G$10078,4,0)</f>
        <v>Customer Refusal</v>
      </c>
    </row>
    <row r="3544" spans="1:11" ht="13.2" x14ac:dyDescent="0.25">
      <c r="A3544" s="7">
        <v>291260033</v>
      </c>
      <c r="B3544" s="4">
        <v>494664</v>
      </c>
      <c r="C3544" s="4" t="s">
        <v>55</v>
      </c>
      <c r="D3544" s="7">
        <v>30</v>
      </c>
      <c r="E3544" s="7">
        <v>1</v>
      </c>
      <c r="F3544" s="7">
        <v>30</v>
      </c>
      <c r="G3544" s="5" t="s">
        <v>22</v>
      </c>
      <c r="H3544" s="5" t="s">
        <v>22</v>
      </c>
      <c r="I3544">
        <f>VLOOKUP($A3544,'Cancelled Orders'!$D$2:$L$10078,COLUMN(E3543),0)</f>
        <v>1</v>
      </c>
      <c r="J3544" t="str">
        <f>VLOOKUP($A3544,'Cancelled Orders'!$D$2:$G$10078,3,0)</f>
        <v>Order cancelled through app</v>
      </c>
      <c r="K3544" t="str">
        <f>VLOOKUP($A3544,'Cancelled Orders'!$D$2:$G$10078,4,0)</f>
        <v>Customer Refusal</v>
      </c>
    </row>
    <row r="3545" spans="1:11" ht="13.2" x14ac:dyDescent="0.25">
      <c r="A3545" s="7">
        <v>291656405</v>
      </c>
      <c r="B3545" s="4">
        <v>494667</v>
      </c>
      <c r="C3545" s="4" t="s">
        <v>55</v>
      </c>
      <c r="D3545" s="7">
        <v>30</v>
      </c>
      <c r="E3545" s="7">
        <v>1</v>
      </c>
      <c r="F3545" s="7">
        <v>30</v>
      </c>
      <c r="G3545" s="5" t="s">
        <v>22</v>
      </c>
      <c r="H3545" s="5" t="s">
        <v>22</v>
      </c>
      <c r="I3545">
        <f>VLOOKUP($A3545,'Cancelled Orders'!$D$2:$L$10078,COLUMN(E3544),0)</f>
        <v>1</v>
      </c>
      <c r="J3545" t="str">
        <f>VLOOKUP($A3545,'Cancelled Orders'!$D$2:$G$10078,3,0)</f>
        <v>Cancelled by Restaurant</v>
      </c>
      <c r="K3545" t="str">
        <f>VLOOKUP($A3545,'Cancelled Orders'!$D$2:$G$10078,4,0)</f>
        <v>High Demand at the Restaurant</v>
      </c>
    </row>
    <row r="3546" spans="1:11" ht="13.2" x14ac:dyDescent="0.25">
      <c r="A3546" s="7">
        <v>291248210</v>
      </c>
      <c r="B3546" s="4">
        <v>495991</v>
      </c>
      <c r="C3546" s="4" t="s">
        <v>208</v>
      </c>
      <c r="D3546" s="7">
        <v>75</v>
      </c>
      <c r="E3546" s="7">
        <v>1</v>
      </c>
      <c r="F3546" s="7">
        <v>75</v>
      </c>
      <c r="G3546" s="5" t="s">
        <v>22</v>
      </c>
      <c r="H3546" s="5" t="s">
        <v>22</v>
      </c>
      <c r="I3546">
        <f>VLOOKUP($A3546,'Cancelled Orders'!$D$2:$L$10078,COLUMN(E3545),0)</f>
        <v>1</v>
      </c>
      <c r="J3546" t="str">
        <f>VLOOKUP($A3546,'Cancelled Orders'!$D$2:$G$10078,3,0)</f>
        <v>Order cancelled through app</v>
      </c>
      <c r="K3546" t="str">
        <f>VLOOKUP($A3546,'Cancelled Orders'!$D$2:$G$10078,4,0)</f>
        <v>Customer Refusal</v>
      </c>
    </row>
    <row r="3547" spans="1:11" ht="13.2" x14ac:dyDescent="0.25">
      <c r="A3547" s="7">
        <v>290937588</v>
      </c>
      <c r="B3547" s="4">
        <v>499959</v>
      </c>
      <c r="C3547" s="4" t="s">
        <v>1244</v>
      </c>
      <c r="D3547" s="7">
        <v>23</v>
      </c>
      <c r="E3547" s="7">
        <v>1</v>
      </c>
      <c r="F3547" s="7">
        <v>23</v>
      </c>
      <c r="G3547" s="5" t="s">
        <v>22</v>
      </c>
      <c r="H3547" s="5" t="s">
        <v>28</v>
      </c>
      <c r="I3547">
        <f>VLOOKUP($A3547,'Cancelled Orders'!$D$2:$L$10078,COLUMN(E3546),0)</f>
        <v>1</v>
      </c>
      <c r="J3547" t="str">
        <f>VLOOKUP($A3547,'Cancelled Orders'!$D$2:$G$10078,3,0)</f>
        <v>Order cancelled through app</v>
      </c>
      <c r="K3547" t="str">
        <f>VLOOKUP($A3547,'Cancelled Orders'!$D$2:$G$10078,4,0)</f>
        <v>Customer Refusal</v>
      </c>
    </row>
    <row r="3548" spans="1:11" ht="13.2" x14ac:dyDescent="0.25">
      <c r="A3548" s="7">
        <v>290735029</v>
      </c>
      <c r="B3548" s="4">
        <v>499959</v>
      </c>
      <c r="C3548" s="4" t="s">
        <v>1244</v>
      </c>
      <c r="D3548" s="7">
        <v>23</v>
      </c>
      <c r="E3548" s="7">
        <v>1</v>
      </c>
      <c r="F3548" s="7">
        <v>23</v>
      </c>
      <c r="G3548" s="5" t="s">
        <v>22</v>
      </c>
      <c r="H3548" s="5" t="s">
        <v>28</v>
      </c>
      <c r="I3548">
        <f>VLOOKUP($A3548,'Cancelled Orders'!$D$2:$L$10078,COLUMN(E3547),0)</f>
        <v>1</v>
      </c>
      <c r="J3548" t="str">
        <f>VLOOKUP($A3548,'Cancelled Orders'!$D$2:$G$10078,3,0)</f>
        <v>Order cancelled through app</v>
      </c>
      <c r="K3548" t="str">
        <f>VLOOKUP($A3548,'Cancelled Orders'!$D$2:$G$10078,4,0)</f>
        <v>Customer Refusal</v>
      </c>
    </row>
    <row r="3549" spans="1:11" ht="13.2" x14ac:dyDescent="0.25">
      <c r="A3549" s="7">
        <v>290239250</v>
      </c>
      <c r="B3549" s="4">
        <v>499959</v>
      </c>
      <c r="C3549" s="4" t="s">
        <v>1244</v>
      </c>
      <c r="D3549" s="7">
        <v>23</v>
      </c>
      <c r="E3549" s="7">
        <v>1</v>
      </c>
      <c r="F3549" s="7">
        <v>23</v>
      </c>
      <c r="G3549" s="5" t="s">
        <v>22</v>
      </c>
      <c r="H3549" s="5" t="s">
        <v>28</v>
      </c>
      <c r="I3549">
        <f>VLOOKUP($A3549,'Cancelled Orders'!$D$2:$L$10078,COLUMN(E3548),0)</f>
        <v>1</v>
      </c>
      <c r="J3549" t="str">
        <f>VLOOKUP($A3549,'Cancelled Orders'!$D$2:$G$10078,3,0)</f>
        <v>Order cancelled through app</v>
      </c>
      <c r="K3549" t="str">
        <f>VLOOKUP($A3549,'Cancelled Orders'!$D$2:$G$10078,4,0)</f>
        <v>Customer Refusal</v>
      </c>
    </row>
    <row r="3550" spans="1:11" ht="13.2" x14ac:dyDescent="0.25">
      <c r="A3550" s="7">
        <v>290866151</v>
      </c>
      <c r="B3550" s="4">
        <v>528168</v>
      </c>
      <c r="C3550" s="4" t="s">
        <v>967</v>
      </c>
      <c r="D3550" s="7">
        <v>60</v>
      </c>
      <c r="E3550" s="7">
        <v>1</v>
      </c>
      <c r="F3550" s="7">
        <v>60</v>
      </c>
      <c r="G3550" s="5" t="s">
        <v>22</v>
      </c>
      <c r="H3550" s="5" t="s">
        <v>28</v>
      </c>
      <c r="I3550">
        <f>VLOOKUP($A3550,'Cancelled Orders'!$D$2:$L$10078,COLUMN(E3549),0)</f>
        <v>1</v>
      </c>
      <c r="J3550" t="str">
        <f>VLOOKUP($A3550,'Cancelled Orders'!$D$2:$G$10078,3,0)</f>
        <v>Order cancelled through app</v>
      </c>
      <c r="K3550" t="str">
        <f>VLOOKUP($A3550,'Cancelled Orders'!$D$2:$G$10078,4,0)</f>
        <v>Customer Refusal</v>
      </c>
    </row>
    <row r="3551" spans="1:11" ht="13.2" x14ac:dyDescent="0.25">
      <c r="A3551" s="7">
        <v>291521044</v>
      </c>
      <c r="B3551" s="4">
        <v>528169</v>
      </c>
      <c r="C3551" s="4" t="s">
        <v>25</v>
      </c>
      <c r="D3551" s="7">
        <v>70</v>
      </c>
      <c r="E3551" s="7">
        <v>1</v>
      </c>
      <c r="F3551" s="7">
        <v>70</v>
      </c>
      <c r="G3551" s="5" t="s">
        <v>22</v>
      </c>
      <c r="H3551" s="5" t="s">
        <v>28</v>
      </c>
      <c r="I3551">
        <f>VLOOKUP($A3551,'Cancelled Orders'!$D$2:$L$10078,COLUMN(E3550),0)</f>
        <v>1</v>
      </c>
      <c r="J3551" t="str">
        <f>VLOOKUP($A3551,'Cancelled Orders'!$D$2:$G$10078,3,0)</f>
        <v>Order cancelled through app</v>
      </c>
      <c r="K3551" t="str">
        <f>VLOOKUP($A3551,'Cancelled Orders'!$D$2:$G$10078,4,0)</f>
        <v>Customer Refusal</v>
      </c>
    </row>
    <row r="3552" spans="1:11" ht="13.2" x14ac:dyDescent="0.25">
      <c r="A3552" s="7">
        <v>291597640</v>
      </c>
      <c r="B3552" s="4">
        <v>528169</v>
      </c>
      <c r="C3552" s="4" t="s">
        <v>25</v>
      </c>
      <c r="D3552" s="7">
        <v>70</v>
      </c>
      <c r="E3552" s="7">
        <v>1</v>
      </c>
      <c r="F3552" s="7">
        <v>70</v>
      </c>
      <c r="G3552" s="5" t="s">
        <v>22</v>
      </c>
      <c r="H3552" s="5" t="s">
        <v>28</v>
      </c>
      <c r="I3552">
        <f>VLOOKUP($A3552,'Cancelled Orders'!$D$2:$L$10078,COLUMN(E3551),0)</f>
        <v>1</v>
      </c>
      <c r="J3552" t="str">
        <f>VLOOKUP($A3552,'Cancelled Orders'!$D$2:$G$10078,3,0)</f>
        <v>Order cancelled through app</v>
      </c>
      <c r="K3552" t="str">
        <f>VLOOKUP($A3552,'Cancelled Orders'!$D$2:$G$10078,4,0)</f>
        <v>Customer Refusal</v>
      </c>
    </row>
    <row r="3553" spans="1:11" ht="13.2" x14ac:dyDescent="0.25">
      <c r="A3553" s="7">
        <v>291733619</v>
      </c>
      <c r="B3553" s="4">
        <v>542271</v>
      </c>
      <c r="C3553" s="4" t="s">
        <v>1245</v>
      </c>
      <c r="D3553" s="7">
        <v>50</v>
      </c>
      <c r="E3553" s="7">
        <v>1</v>
      </c>
      <c r="F3553" s="7">
        <v>50</v>
      </c>
      <c r="G3553" s="5" t="s">
        <v>22</v>
      </c>
      <c r="H3553" s="5" t="s">
        <v>28</v>
      </c>
      <c r="I3553">
        <f>VLOOKUP($A3553,'Cancelled Orders'!$D$2:$L$10078,COLUMN(E3552),0)</f>
        <v>1</v>
      </c>
      <c r="J3553" t="str">
        <f>VLOOKUP($A3553,'Cancelled Orders'!$D$2:$G$10078,3,0)</f>
        <v>Order cancelled through app</v>
      </c>
      <c r="K3553" t="str">
        <f>VLOOKUP($A3553,'Cancelled Orders'!$D$2:$G$10078,4,0)</f>
        <v>Customer Refusal</v>
      </c>
    </row>
    <row r="3554" spans="1:11" ht="13.2" x14ac:dyDescent="0.25">
      <c r="A3554" s="7">
        <v>291368012</v>
      </c>
      <c r="B3554" s="4">
        <v>542271</v>
      </c>
      <c r="C3554" s="4" t="s">
        <v>1245</v>
      </c>
      <c r="D3554" s="7">
        <v>50</v>
      </c>
      <c r="E3554" s="7">
        <v>1</v>
      </c>
      <c r="F3554" s="7">
        <v>50</v>
      </c>
      <c r="G3554" s="5" t="s">
        <v>22</v>
      </c>
      <c r="H3554" s="5" t="s">
        <v>28</v>
      </c>
      <c r="I3554">
        <f>VLOOKUP($A3554,'Cancelled Orders'!$D$2:$L$10078,COLUMN(E3553),0)</f>
        <v>1</v>
      </c>
      <c r="J3554" t="str">
        <f>VLOOKUP($A3554,'Cancelled Orders'!$D$2:$G$10078,3,0)</f>
        <v>Order cancelled through app</v>
      </c>
      <c r="K3554" t="str">
        <f>VLOOKUP($A3554,'Cancelled Orders'!$D$2:$G$10078,4,0)</f>
        <v>Customer Refusal</v>
      </c>
    </row>
    <row r="3555" spans="1:11" ht="13.2" x14ac:dyDescent="0.25">
      <c r="A3555" s="7">
        <v>290417630</v>
      </c>
      <c r="B3555" s="4">
        <v>542271</v>
      </c>
      <c r="C3555" s="4" t="s">
        <v>1245</v>
      </c>
      <c r="D3555" s="7">
        <v>50</v>
      </c>
      <c r="E3555" s="7">
        <v>1</v>
      </c>
      <c r="F3555" s="7">
        <v>50</v>
      </c>
      <c r="G3555" s="5" t="s">
        <v>22</v>
      </c>
      <c r="H3555" s="5" t="s">
        <v>28</v>
      </c>
      <c r="I3555">
        <f>VLOOKUP($A3555,'Cancelled Orders'!$D$2:$L$10078,COLUMN(E3554),0)</f>
        <v>1</v>
      </c>
      <c r="J3555" t="str">
        <f>VLOOKUP($A3555,'Cancelled Orders'!$D$2:$G$10078,3,0)</f>
        <v>Order cancelled through app</v>
      </c>
      <c r="K3555" t="str">
        <f>VLOOKUP($A3555,'Cancelled Orders'!$D$2:$G$10078,4,0)</f>
        <v>Customer Refusal</v>
      </c>
    </row>
    <row r="3556" spans="1:11" ht="13.2" x14ac:dyDescent="0.25">
      <c r="A3556" s="7">
        <v>290738768</v>
      </c>
      <c r="B3556" s="4">
        <v>542276</v>
      </c>
      <c r="C3556" s="4" t="s">
        <v>1246</v>
      </c>
      <c r="D3556" s="7">
        <v>50</v>
      </c>
      <c r="E3556" s="7">
        <v>1</v>
      </c>
      <c r="F3556" s="7">
        <v>50</v>
      </c>
      <c r="G3556" s="5" t="s">
        <v>22</v>
      </c>
      <c r="H3556" s="5" t="s">
        <v>28</v>
      </c>
      <c r="I3556">
        <f>VLOOKUP($A3556,'Cancelled Orders'!$D$2:$L$10078,COLUMN(E3555),0)</f>
        <v>1</v>
      </c>
      <c r="J3556" t="str">
        <f>VLOOKUP($A3556,'Cancelled Orders'!$D$2:$G$10078,3,0)</f>
        <v>Cancelled by Restaurant</v>
      </c>
      <c r="K3556" t="str">
        <f>VLOOKUP($A3556,'Cancelled Orders'!$D$2:$G$10078,4,0)</f>
        <v>Item Unavailable</v>
      </c>
    </row>
    <row r="3557" spans="1:11" ht="13.2" x14ac:dyDescent="0.25">
      <c r="A3557" s="7">
        <v>289804913</v>
      </c>
      <c r="B3557" s="4">
        <v>557969</v>
      </c>
      <c r="C3557" s="4" t="s">
        <v>473</v>
      </c>
      <c r="D3557" s="7">
        <v>35</v>
      </c>
      <c r="E3557" s="7">
        <v>1</v>
      </c>
      <c r="F3557" s="7">
        <v>35</v>
      </c>
      <c r="G3557" s="5" t="s">
        <v>22</v>
      </c>
      <c r="H3557" s="5" t="s">
        <v>28</v>
      </c>
      <c r="I3557">
        <f>VLOOKUP($A3557,'Cancelled Orders'!$D$2:$L$10078,COLUMN(E3556),0)</f>
        <v>0</v>
      </c>
      <c r="J3557" t="str">
        <f>VLOOKUP($A3557,'Cancelled Orders'!$D$2:$G$10078,3,0)</f>
        <v>Order cancelled through app</v>
      </c>
      <c r="K3557" t="str">
        <f>VLOOKUP($A3557,'Cancelled Orders'!$D$2:$G$10078,4,0)</f>
        <v>Customer Refusal</v>
      </c>
    </row>
    <row r="3558" spans="1:11" ht="13.2" x14ac:dyDescent="0.25">
      <c r="A3558" s="7">
        <v>291270198</v>
      </c>
      <c r="B3558" s="4">
        <v>558158</v>
      </c>
      <c r="C3558" s="4" t="s">
        <v>62</v>
      </c>
      <c r="D3558" s="7">
        <v>5</v>
      </c>
      <c r="E3558" s="7">
        <v>1</v>
      </c>
      <c r="F3558" s="7">
        <v>5</v>
      </c>
      <c r="G3558" s="5" t="s">
        <v>22</v>
      </c>
      <c r="H3558" s="5" t="s">
        <v>22</v>
      </c>
      <c r="I3558">
        <f>VLOOKUP($A3558,'Cancelled Orders'!$D$2:$L$10078,COLUMN(E3557),0)</f>
        <v>1</v>
      </c>
      <c r="J3558" t="str">
        <f>VLOOKUP($A3558,'Cancelled Orders'!$D$2:$G$10078,3,0)</f>
        <v>Order cancelled through app</v>
      </c>
      <c r="K3558" t="str">
        <f>VLOOKUP($A3558,'Cancelled Orders'!$D$2:$G$10078,4,0)</f>
        <v>Customer Refusal</v>
      </c>
    </row>
    <row r="3559" spans="1:11" ht="13.2" x14ac:dyDescent="0.25">
      <c r="A3559" s="7">
        <v>289709412</v>
      </c>
      <c r="B3559" s="4">
        <v>559387</v>
      </c>
      <c r="C3559" s="4" t="s">
        <v>1247</v>
      </c>
      <c r="D3559" s="7">
        <v>100</v>
      </c>
      <c r="E3559" s="7">
        <v>1</v>
      </c>
      <c r="F3559" s="7">
        <v>100</v>
      </c>
      <c r="G3559" s="5" t="s">
        <v>22</v>
      </c>
      <c r="H3559" s="5" t="s">
        <v>22</v>
      </c>
      <c r="I3559">
        <f>VLOOKUP($A3559,'Cancelled Orders'!$D$2:$L$10078,COLUMN(E3558),0)</f>
        <v>0</v>
      </c>
      <c r="J3559" t="str">
        <f>VLOOKUP($A3559,'Cancelled Orders'!$D$2:$G$10078,3,0)</f>
        <v>Cancelled by Restaurant</v>
      </c>
      <c r="K3559" t="str">
        <f>VLOOKUP($A3559,'Cancelled Orders'!$D$2:$G$10078,4,0)</f>
        <v>Customer Refusal</v>
      </c>
    </row>
    <row r="3560" spans="1:11" ht="13.2" x14ac:dyDescent="0.25">
      <c r="A3560" s="7">
        <v>291598959</v>
      </c>
      <c r="B3560" s="4">
        <v>566122</v>
      </c>
      <c r="C3560" s="4" t="s">
        <v>1248</v>
      </c>
      <c r="D3560" s="7">
        <v>70</v>
      </c>
      <c r="E3560" s="7">
        <v>1</v>
      </c>
      <c r="F3560" s="7">
        <v>70</v>
      </c>
      <c r="G3560" s="5" t="s">
        <v>22</v>
      </c>
      <c r="H3560" s="5" t="s">
        <v>22</v>
      </c>
      <c r="I3560">
        <f>VLOOKUP($A3560,'Cancelled Orders'!$D$2:$L$10078,COLUMN(E3559),0)</f>
        <v>1</v>
      </c>
      <c r="J3560" t="str">
        <f>VLOOKUP($A3560,'Cancelled Orders'!$D$2:$G$10078,3,0)</f>
        <v>Cancelled by Restaurant</v>
      </c>
      <c r="K3560" t="str">
        <f>VLOOKUP($A3560,'Cancelled Orders'!$D$2:$G$10078,4,0)</f>
        <v>Stock Shortage</v>
      </c>
    </row>
    <row r="3561" spans="1:11" ht="13.2" x14ac:dyDescent="0.25">
      <c r="A3561" s="7">
        <v>291187068</v>
      </c>
      <c r="B3561" s="4">
        <v>566151</v>
      </c>
      <c r="C3561" s="4" t="s">
        <v>1249</v>
      </c>
      <c r="D3561" s="7">
        <v>48</v>
      </c>
      <c r="E3561" s="7">
        <v>1</v>
      </c>
      <c r="F3561" s="7">
        <v>48</v>
      </c>
      <c r="G3561" s="5" t="s">
        <v>22</v>
      </c>
      <c r="H3561" s="5" t="s">
        <v>22</v>
      </c>
      <c r="I3561">
        <f>VLOOKUP($A3561,'Cancelled Orders'!$D$2:$L$10078,COLUMN(E3560),0)</f>
        <v>1</v>
      </c>
      <c r="J3561" t="str">
        <f>VLOOKUP($A3561,'Cancelled Orders'!$D$2:$G$10078,3,0)</f>
        <v>Cancelled by Restaurant</v>
      </c>
      <c r="K3561" t="str">
        <f>VLOOKUP($A3561,'Cancelled Orders'!$D$2:$G$10078,4,0)</f>
        <v>Item Unavailable</v>
      </c>
    </row>
    <row r="3562" spans="1:11" ht="13.2" x14ac:dyDescent="0.25">
      <c r="A3562" s="7">
        <v>291659107</v>
      </c>
      <c r="B3562" s="4">
        <v>567032</v>
      </c>
      <c r="C3562" s="4" t="s">
        <v>225</v>
      </c>
      <c r="D3562" s="7">
        <v>10</v>
      </c>
      <c r="E3562" s="7">
        <v>1</v>
      </c>
      <c r="F3562" s="7">
        <v>10</v>
      </c>
      <c r="G3562" s="5" t="s">
        <v>22</v>
      </c>
      <c r="H3562" s="5" t="s">
        <v>28</v>
      </c>
      <c r="I3562">
        <f>VLOOKUP($A3562,'Cancelled Orders'!$D$2:$L$10078,COLUMN(E3561),0)</f>
        <v>1</v>
      </c>
      <c r="J3562" t="str">
        <f>VLOOKUP($A3562,'Cancelled Orders'!$D$2:$G$10078,3,0)</f>
        <v>Order cancelled through app</v>
      </c>
      <c r="K3562" t="str">
        <f>VLOOKUP($A3562,'Cancelled Orders'!$D$2:$G$10078,4,0)</f>
        <v>Customer Refusal</v>
      </c>
    </row>
    <row r="3563" spans="1:11" ht="13.2" x14ac:dyDescent="0.25">
      <c r="A3563" s="7">
        <v>290267997</v>
      </c>
      <c r="B3563" s="4">
        <v>567032</v>
      </c>
      <c r="C3563" s="4" t="s">
        <v>225</v>
      </c>
      <c r="D3563" s="7">
        <v>10</v>
      </c>
      <c r="E3563" s="7">
        <v>1</v>
      </c>
      <c r="F3563" s="7">
        <v>10</v>
      </c>
      <c r="G3563" s="5" t="s">
        <v>22</v>
      </c>
      <c r="H3563" s="5" t="s">
        <v>28</v>
      </c>
      <c r="I3563">
        <f>VLOOKUP($A3563,'Cancelled Orders'!$D$2:$L$10078,COLUMN(E3562),0)</f>
        <v>1</v>
      </c>
      <c r="J3563" t="str">
        <f>VLOOKUP($A3563,'Cancelled Orders'!$D$2:$G$10078,3,0)</f>
        <v>Order cancelled through app</v>
      </c>
      <c r="K3563" t="str">
        <f>VLOOKUP($A3563,'Cancelled Orders'!$D$2:$G$10078,4,0)</f>
        <v>Customer Refusal</v>
      </c>
    </row>
    <row r="3564" spans="1:11" ht="13.2" x14ac:dyDescent="0.25">
      <c r="A3564" s="7">
        <v>290711352</v>
      </c>
      <c r="B3564" s="4">
        <v>576477</v>
      </c>
      <c r="C3564" s="4" t="s">
        <v>68</v>
      </c>
      <c r="D3564" s="7">
        <v>7</v>
      </c>
      <c r="E3564" s="7">
        <v>1</v>
      </c>
      <c r="F3564" s="7">
        <v>7</v>
      </c>
      <c r="G3564" s="5" t="s">
        <v>22</v>
      </c>
      <c r="H3564" s="5" t="s">
        <v>28</v>
      </c>
      <c r="I3564">
        <f>VLOOKUP($A3564,'Cancelled Orders'!$D$2:$L$10078,COLUMN(E3563),0)</f>
        <v>1</v>
      </c>
      <c r="J3564" t="str">
        <f>VLOOKUP($A3564,'Cancelled Orders'!$D$2:$G$10078,3,0)</f>
        <v>Order cancelled through app</v>
      </c>
      <c r="K3564" t="str">
        <f>VLOOKUP($A3564,'Cancelled Orders'!$D$2:$G$10078,4,0)</f>
        <v>Customer Refusal</v>
      </c>
    </row>
    <row r="3565" spans="1:11" ht="13.2" x14ac:dyDescent="0.25">
      <c r="A3565" s="7">
        <v>290162076</v>
      </c>
      <c r="B3565" s="4">
        <v>576477</v>
      </c>
      <c r="C3565" s="4" t="s">
        <v>68</v>
      </c>
      <c r="D3565" s="7">
        <v>7</v>
      </c>
      <c r="E3565" s="7">
        <v>1</v>
      </c>
      <c r="F3565" s="7">
        <v>7</v>
      </c>
      <c r="G3565" s="5" t="s">
        <v>22</v>
      </c>
      <c r="H3565" s="5" t="s">
        <v>28</v>
      </c>
      <c r="I3565">
        <f>VLOOKUP($A3565,'Cancelled Orders'!$D$2:$L$10078,COLUMN(E3564),0)</f>
        <v>1</v>
      </c>
      <c r="J3565" t="str">
        <f>VLOOKUP($A3565,'Cancelled Orders'!$D$2:$G$10078,3,0)</f>
        <v>Order cancelled through app</v>
      </c>
      <c r="K3565" t="str">
        <f>VLOOKUP($A3565,'Cancelled Orders'!$D$2:$G$10078,4,0)</f>
        <v>Customer Refusal</v>
      </c>
    </row>
    <row r="3566" spans="1:11" ht="13.2" x14ac:dyDescent="0.25">
      <c r="A3566" s="7">
        <v>290114297</v>
      </c>
      <c r="B3566" s="4">
        <v>576477</v>
      </c>
      <c r="C3566" s="4" t="s">
        <v>68</v>
      </c>
      <c r="D3566" s="7">
        <v>7</v>
      </c>
      <c r="E3566" s="7">
        <v>1</v>
      </c>
      <c r="F3566" s="7">
        <v>7</v>
      </c>
      <c r="G3566" s="5" t="s">
        <v>22</v>
      </c>
      <c r="H3566" s="5" t="s">
        <v>28</v>
      </c>
      <c r="I3566">
        <f>VLOOKUP($A3566,'Cancelled Orders'!$D$2:$L$10078,COLUMN(E3565),0)</f>
        <v>1</v>
      </c>
      <c r="J3566" t="str">
        <f>VLOOKUP($A3566,'Cancelled Orders'!$D$2:$G$10078,3,0)</f>
        <v>Order cancelled through app</v>
      </c>
      <c r="K3566" t="str">
        <f>VLOOKUP($A3566,'Cancelled Orders'!$D$2:$G$10078,4,0)</f>
        <v>Customer Refusal</v>
      </c>
    </row>
    <row r="3567" spans="1:11" ht="13.2" x14ac:dyDescent="0.25">
      <c r="A3567" s="7">
        <v>289875411</v>
      </c>
      <c r="B3567" s="4">
        <v>577422</v>
      </c>
      <c r="C3567" s="4" t="s">
        <v>1250</v>
      </c>
      <c r="D3567" s="7">
        <v>44</v>
      </c>
      <c r="E3567" s="7">
        <v>1</v>
      </c>
      <c r="F3567" s="7">
        <v>44</v>
      </c>
      <c r="G3567" s="5" t="s">
        <v>22</v>
      </c>
      <c r="H3567" s="5" t="s">
        <v>28</v>
      </c>
      <c r="I3567">
        <f>VLOOKUP($A3567,'Cancelled Orders'!$D$2:$L$10078,COLUMN(E3566),0)</f>
        <v>1</v>
      </c>
      <c r="J3567" t="str">
        <f>VLOOKUP($A3567,'Cancelled Orders'!$D$2:$G$10078,3,0)</f>
        <v>Order cancelled through app</v>
      </c>
      <c r="K3567" t="str">
        <f>VLOOKUP($A3567,'Cancelled Orders'!$D$2:$G$10078,4,0)</f>
        <v>Customer Refusal</v>
      </c>
    </row>
    <row r="3568" spans="1:11" ht="13.2" x14ac:dyDescent="0.25">
      <c r="A3568" s="7">
        <v>290960710</v>
      </c>
      <c r="B3568" s="4">
        <v>580172</v>
      </c>
      <c r="C3568" s="4" t="s">
        <v>1251</v>
      </c>
      <c r="D3568" s="7">
        <v>35</v>
      </c>
      <c r="E3568" s="7">
        <v>1</v>
      </c>
      <c r="F3568" s="7">
        <v>35</v>
      </c>
      <c r="G3568" s="5" t="s">
        <v>22</v>
      </c>
      <c r="H3568" s="5" t="s">
        <v>28</v>
      </c>
      <c r="I3568">
        <f>VLOOKUP($A3568,'Cancelled Orders'!$D$2:$L$10078,COLUMN(E3567),0)</f>
        <v>0</v>
      </c>
      <c r="J3568" t="str">
        <f>VLOOKUP($A3568,'Cancelled Orders'!$D$2:$G$10078,3,0)</f>
        <v>Order cancelled through app</v>
      </c>
      <c r="K3568" t="str">
        <f>VLOOKUP($A3568,'Cancelled Orders'!$D$2:$G$10078,4,0)</f>
        <v>Customer Refusal</v>
      </c>
    </row>
    <row r="3569" spans="1:11" ht="13.2" x14ac:dyDescent="0.25">
      <c r="A3569" s="7">
        <v>291309880</v>
      </c>
      <c r="B3569" s="4">
        <v>580199</v>
      </c>
      <c r="C3569" s="4" t="s">
        <v>1252</v>
      </c>
      <c r="D3569" s="7">
        <v>50</v>
      </c>
      <c r="E3569" s="7">
        <v>1</v>
      </c>
      <c r="F3569" s="7">
        <v>50</v>
      </c>
      <c r="G3569" s="5" t="s">
        <v>22</v>
      </c>
      <c r="H3569" s="5" t="s">
        <v>28</v>
      </c>
      <c r="I3569">
        <f>VLOOKUP($A3569,'Cancelled Orders'!$D$2:$L$10078,COLUMN(E3568),0)</f>
        <v>0</v>
      </c>
      <c r="J3569" t="str">
        <f>VLOOKUP($A3569,'Cancelled Orders'!$D$2:$G$10078,3,0)</f>
        <v>Order cancelled through app</v>
      </c>
      <c r="K3569" t="str">
        <f>VLOOKUP($A3569,'Cancelled Orders'!$D$2:$G$10078,4,0)</f>
        <v>Customer Refusal</v>
      </c>
    </row>
    <row r="3570" spans="1:11" ht="13.2" x14ac:dyDescent="0.25">
      <c r="A3570" s="7">
        <v>289759133</v>
      </c>
      <c r="B3570" s="4">
        <v>580236</v>
      </c>
      <c r="C3570" s="4" t="s">
        <v>223</v>
      </c>
      <c r="D3570" s="7">
        <v>15</v>
      </c>
      <c r="E3570" s="7">
        <v>1</v>
      </c>
      <c r="F3570" s="7">
        <v>15</v>
      </c>
      <c r="G3570" s="5" t="s">
        <v>22</v>
      </c>
      <c r="H3570" s="5" t="s">
        <v>28</v>
      </c>
      <c r="I3570">
        <f>VLOOKUP($A3570,'Cancelled Orders'!$D$2:$L$10078,COLUMN(E3569),0)</f>
        <v>0</v>
      </c>
      <c r="J3570" t="str">
        <f>VLOOKUP($A3570,'Cancelled Orders'!$D$2:$G$10078,3,0)</f>
        <v>Order cancelled through app</v>
      </c>
      <c r="K3570" t="str">
        <f>VLOOKUP($A3570,'Cancelled Orders'!$D$2:$G$10078,4,0)</f>
        <v>Customer Refusal</v>
      </c>
    </row>
    <row r="3571" spans="1:11" ht="13.2" x14ac:dyDescent="0.25">
      <c r="A3571" s="7">
        <v>291722527</v>
      </c>
      <c r="B3571" s="4">
        <v>580469</v>
      </c>
      <c r="C3571" s="4" t="s">
        <v>89</v>
      </c>
      <c r="D3571" s="7">
        <v>94</v>
      </c>
      <c r="E3571" s="7">
        <v>1</v>
      </c>
      <c r="F3571" s="7">
        <v>94</v>
      </c>
      <c r="G3571" s="5" t="s">
        <v>22</v>
      </c>
      <c r="H3571" s="5" t="s">
        <v>22</v>
      </c>
      <c r="I3571">
        <f>VLOOKUP($A3571,'Cancelled Orders'!$D$2:$L$10078,COLUMN(E3570),0)</f>
        <v>0</v>
      </c>
      <c r="J3571" t="str">
        <f>VLOOKUP($A3571,'Cancelled Orders'!$D$2:$G$10078,3,0)</f>
        <v>Cancelled by Restaurant</v>
      </c>
      <c r="K3571" t="str">
        <f>VLOOKUP($A3571,'Cancelled Orders'!$D$2:$G$10078,4,0)</f>
        <v>Stock Shortage</v>
      </c>
    </row>
    <row r="3572" spans="1:11" ht="13.2" x14ac:dyDescent="0.25">
      <c r="A3572" s="7">
        <v>291624719</v>
      </c>
      <c r="B3572" s="4">
        <v>580469</v>
      </c>
      <c r="C3572" s="4" t="s">
        <v>89</v>
      </c>
      <c r="D3572" s="7">
        <v>94</v>
      </c>
      <c r="E3572" s="7">
        <v>1</v>
      </c>
      <c r="F3572" s="7">
        <v>94</v>
      </c>
      <c r="G3572" s="5" t="s">
        <v>22</v>
      </c>
      <c r="H3572" s="5" t="s">
        <v>22</v>
      </c>
      <c r="I3572">
        <f>VLOOKUP($A3572,'Cancelled Orders'!$D$2:$L$10078,COLUMN(E3571),0)</f>
        <v>0</v>
      </c>
      <c r="J3572" t="str">
        <f>VLOOKUP($A3572,'Cancelled Orders'!$D$2:$G$10078,3,0)</f>
        <v>Cancelled by Restaurant</v>
      </c>
      <c r="K3572" t="str">
        <f>VLOOKUP($A3572,'Cancelled Orders'!$D$2:$G$10078,4,0)</f>
        <v>Closed Premises</v>
      </c>
    </row>
    <row r="3573" spans="1:11" ht="13.2" x14ac:dyDescent="0.25">
      <c r="A3573" s="7">
        <v>291316713</v>
      </c>
      <c r="B3573" s="4">
        <v>580469</v>
      </c>
      <c r="C3573" s="4" t="s">
        <v>89</v>
      </c>
      <c r="D3573" s="7">
        <v>94</v>
      </c>
      <c r="E3573" s="7">
        <v>1</v>
      </c>
      <c r="F3573" s="7">
        <v>94</v>
      </c>
      <c r="G3573" s="5" t="s">
        <v>22</v>
      </c>
      <c r="H3573" s="5" t="s">
        <v>22</v>
      </c>
      <c r="I3573">
        <f>VLOOKUP($A3573,'Cancelled Orders'!$D$2:$L$10078,COLUMN(E3572),0)</f>
        <v>0</v>
      </c>
      <c r="J3573" t="str">
        <f>VLOOKUP($A3573,'Cancelled Orders'!$D$2:$G$10078,3,0)</f>
        <v>Order cancelled through app</v>
      </c>
      <c r="K3573" t="str">
        <f>VLOOKUP($A3573,'Cancelled Orders'!$D$2:$G$10078,4,0)</f>
        <v>Customer Refusal</v>
      </c>
    </row>
    <row r="3574" spans="1:11" ht="13.2" x14ac:dyDescent="0.25">
      <c r="A3574" s="7">
        <v>290892800</v>
      </c>
      <c r="B3574" s="4">
        <v>580548</v>
      </c>
      <c r="C3574" s="4" t="s">
        <v>1253</v>
      </c>
      <c r="D3574" s="7">
        <v>94</v>
      </c>
      <c r="E3574" s="7">
        <v>1</v>
      </c>
      <c r="F3574" s="7">
        <v>94</v>
      </c>
      <c r="G3574" s="5" t="s">
        <v>22</v>
      </c>
      <c r="H3574" s="5" t="s">
        <v>22</v>
      </c>
      <c r="I3574">
        <f>VLOOKUP($A3574,'Cancelled Orders'!$D$2:$L$10078,COLUMN(E3573),0)</f>
        <v>0</v>
      </c>
      <c r="J3574" t="str">
        <f>VLOOKUP($A3574,'Cancelled Orders'!$D$2:$G$10078,3,0)</f>
        <v>Order cancelled through app</v>
      </c>
      <c r="K3574" t="str">
        <f>VLOOKUP($A3574,'Cancelled Orders'!$D$2:$G$10078,4,0)</f>
        <v>Customer Refusal</v>
      </c>
    </row>
    <row r="3575" spans="1:11" ht="13.2" x14ac:dyDescent="0.25">
      <c r="A3575" s="7">
        <v>291408740</v>
      </c>
      <c r="B3575" s="4">
        <v>581728</v>
      </c>
      <c r="C3575" s="4" t="s">
        <v>394</v>
      </c>
      <c r="D3575" s="7">
        <v>35</v>
      </c>
      <c r="E3575" s="7">
        <v>1</v>
      </c>
      <c r="F3575" s="7">
        <v>35</v>
      </c>
      <c r="G3575" s="5" t="s">
        <v>22</v>
      </c>
      <c r="H3575" s="5" t="s">
        <v>28</v>
      </c>
      <c r="I3575">
        <f>VLOOKUP($A3575,'Cancelled Orders'!$D$2:$L$10078,COLUMN(E3574),0)</f>
        <v>1</v>
      </c>
      <c r="J3575" t="str">
        <f>VLOOKUP($A3575,'Cancelled Orders'!$D$2:$G$10078,3,0)</f>
        <v>Order cancelled through app</v>
      </c>
      <c r="K3575" t="str">
        <f>VLOOKUP($A3575,'Cancelled Orders'!$D$2:$G$10078,4,0)</f>
        <v>Customer Refusal</v>
      </c>
    </row>
    <row r="3576" spans="1:11" ht="13.2" x14ac:dyDescent="0.25">
      <c r="A3576" s="7">
        <v>291356001</v>
      </c>
      <c r="B3576" s="4">
        <v>582118</v>
      </c>
      <c r="C3576" s="4" t="s">
        <v>1254</v>
      </c>
      <c r="D3576" s="7">
        <v>35</v>
      </c>
      <c r="E3576" s="7">
        <v>1</v>
      </c>
      <c r="F3576" s="7">
        <v>35</v>
      </c>
      <c r="G3576" s="5" t="s">
        <v>22</v>
      </c>
      <c r="H3576" s="5" t="s">
        <v>28</v>
      </c>
      <c r="I3576">
        <f>VLOOKUP($A3576,'Cancelled Orders'!$D$2:$L$10078,COLUMN(E3575),0)</f>
        <v>1</v>
      </c>
      <c r="J3576" t="str">
        <f>VLOOKUP($A3576,'Cancelled Orders'!$D$2:$G$10078,3,0)</f>
        <v>Order cancelled through app</v>
      </c>
      <c r="K3576" t="str">
        <f>VLOOKUP($A3576,'Cancelled Orders'!$D$2:$G$10078,4,0)</f>
        <v>Customer Refusal</v>
      </c>
    </row>
    <row r="3577" spans="1:11" ht="13.2" x14ac:dyDescent="0.25">
      <c r="A3577" s="7">
        <v>291280853</v>
      </c>
      <c r="B3577" s="4">
        <v>582913</v>
      </c>
      <c r="C3577" s="4" t="s">
        <v>1255</v>
      </c>
      <c r="D3577" s="7">
        <v>25</v>
      </c>
      <c r="E3577" s="7">
        <v>1</v>
      </c>
      <c r="F3577" s="7">
        <v>25</v>
      </c>
      <c r="G3577" s="5" t="s">
        <v>22</v>
      </c>
      <c r="H3577" s="5" t="s">
        <v>28</v>
      </c>
      <c r="I3577">
        <f>VLOOKUP($A3577,'Cancelled Orders'!$D$2:$L$10078,COLUMN(E3576),0)</f>
        <v>1</v>
      </c>
      <c r="J3577" t="str">
        <f>VLOOKUP($A3577,'Cancelled Orders'!$D$2:$G$10078,3,0)</f>
        <v>Order cancelled through app</v>
      </c>
      <c r="K3577" t="str">
        <f>VLOOKUP($A3577,'Cancelled Orders'!$D$2:$G$10078,4,0)</f>
        <v>Customer Refusal</v>
      </c>
    </row>
    <row r="3578" spans="1:11" ht="13.2" x14ac:dyDescent="0.25">
      <c r="A3578" s="7">
        <v>291599345</v>
      </c>
      <c r="B3578" s="4">
        <v>584802</v>
      </c>
      <c r="C3578" s="4" t="s">
        <v>75</v>
      </c>
      <c r="D3578" s="7">
        <v>20</v>
      </c>
      <c r="E3578" s="7">
        <v>1</v>
      </c>
      <c r="F3578" s="7">
        <v>20</v>
      </c>
      <c r="G3578" s="5" t="s">
        <v>28</v>
      </c>
      <c r="H3578" s="5" t="s">
        <v>28</v>
      </c>
      <c r="I3578">
        <f>VLOOKUP($A3578,'Cancelled Orders'!$D$2:$L$10078,COLUMN(E3577),0)</f>
        <v>0</v>
      </c>
      <c r="J3578" t="str">
        <f>VLOOKUP($A3578,'Cancelled Orders'!$D$2:$G$10078,3,0)</f>
        <v>Order cancelled through app</v>
      </c>
      <c r="K3578" t="str">
        <f>VLOOKUP($A3578,'Cancelled Orders'!$D$2:$G$10078,4,0)</f>
        <v>Customer Refusal</v>
      </c>
    </row>
    <row r="3579" spans="1:11" ht="13.2" x14ac:dyDescent="0.25">
      <c r="A3579" s="7">
        <v>289973651</v>
      </c>
      <c r="B3579" s="4">
        <v>584802</v>
      </c>
      <c r="C3579" s="4" t="s">
        <v>75</v>
      </c>
      <c r="D3579" s="7">
        <v>20</v>
      </c>
      <c r="E3579" s="7">
        <v>1</v>
      </c>
      <c r="F3579" s="7">
        <v>20</v>
      </c>
      <c r="G3579" s="5" t="s">
        <v>28</v>
      </c>
      <c r="H3579" s="5" t="s">
        <v>28</v>
      </c>
      <c r="I3579">
        <f>VLOOKUP($A3579,'Cancelled Orders'!$D$2:$L$10078,COLUMN(E3578),0)</f>
        <v>0</v>
      </c>
      <c r="J3579" t="str">
        <f>VLOOKUP($A3579,'Cancelled Orders'!$D$2:$G$10078,3,0)</f>
        <v>Order cancelled through app</v>
      </c>
      <c r="K3579" t="str">
        <f>VLOOKUP($A3579,'Cancelled Orders'!$D$2:$G$10078,4,0)</f>
        <v>Customer Refusal</v>
      </c>
    </row>
    <row r="3580" spans="1:11" ht="13.2" x14ac:dyDescent="0.25">
      <c r="A3580" s="7">
        <v>289976408</v>
      </c>
      <c r="B3580" s="4">
        <v>584802</v>
      </c>
      <c r="C3580" s="4" t="s">
        <v>75</v>
      </c>
      <c r="D3580" s="7">
        <v>20</v>
      </c>
      <c r="E3580" s="7">
        <v>1</v>
      </c>
      <c r="F3580" s="7">
        <v>20</v>
      </c>
      <c r="G3580" s="5" t="s">
        <v>28</v>
      </c>
      <c r="H3580" s="5" t="s">
        <v>28</v>
      </c>
      <c r="I3580">
        <f>VLOOKUP($A3580,'Cancelled Orders'!$D$2:$L$10078,COLUMN(E3579),0)</f>
        <v>0</v>
      </c>
      <c r="J3580" t="str">
        <f>VLOOKUP($A3580,'Cancelled Orders'!$D$2:$G$10078,3,0)</f>
        <v>Order cancelled through app</v>
      </c>
      <c r="K3580" t="str">
        <f>VLOOKUP($A3580,'Cancelled Orders'!$D$2:$G$10078,4,0)</f>
        <v>Customer Refusal</v>
      </c>
    </row>
    <row r="3581" spans="1:11" ht="13.2" x14ac:dyDescent="0.25">
      <c r="A3581" s="7">
        <v>289944368</v>
      </c>
      <c r="B3581" s="4">
        <v>584802</v>
      </c>
      <c r="C3581" s="4" t="s">
        <v>75</v>
      </c>
      <c r="D3581" s="7">
        <v>20</v>
      </c>
      <c r="E3581" s="7">
        <v>1</v>
      </c>
      <c r="F3581" s="7">
        <v>20</v>
      </c>
      <c r="G3581" s="5" t="s">
        <v>28</v>
      </c>
      <c r="H3581" s="5" t="s">
        <v>28</v>
      </c>
      <c r="I3581">
        <f>VLOOKUP($A3581,'Cancelled Orders'!$D$2:$L$10078,COLUMN(E3580),0)</f>
        <v>0</v>
      </c>
      <c r="J3581" t="str">
        <f>VLOOKUP($A3581,'Cancelled Orders'!$D$2:$G$10078,3,0)</f>
        <v>Order cancelled through app</v>
      </c>
      <c r="K3581" t="str">
        <f>VLOOKUP($A3581,'Cancelled Orders'!$D$2:$G$10078,4,0)</f>
        <v>Customer Refusal</v>
      </c>
    </row>
    <row r="3582" spans="1:11" ht="13.2" x14ac:dyDescent="0.25">
      <c r="A3582" s="7">
        <v>290342007</v>
      </c>
      <c r="B3582" s="4">
        <v>584802</v>
      </c>
      <c r="C3582" s="4" t="s">
        <v>75</v>
      </c>
      <c r="D3582" s="7">
        <v>20</v>
      </c>
      <c r="E3582" s="7">
        <v>1</v>
      </c>
      <c r="F3582" s="7">
        <v>20</v>
      </c>
      <c r="G3582" s="5" t="s">
        <v>28</v>
      </c>
      <c r="H3582" s="5" t="s">
        <v>28</v>
      </c>
      <c r="I3582">
        <f>VLOOKUP($A3582,'Cancelled Orders'!$D$2:$L$10078,COLUMN(E3581),0)</f>
        <v>0</v>
      </c>
      <c r="J3582" t="str">
        <f>VLOOKUP($A3582,'Cancelled Orders'!$D$2:$G$10078,3,0)</f>
        <v>Order cancelled through app</v>
      </c>
      <c r="K3582" t="str">
        <f>VLOOKUP($A3582,'Cancelled Orders'!$D$2:$G$10078,4,0)</f>
        <v>Customer Refusal</v>
      </c>
    </row>
    <row r="3583" spans="1:11" ht="13.2" x14ac:dyDescent="0.25">
      <c r="A3583" s="7">
        <v>289964139</v>
      </c>
      <c r="B3583" s="4">
        <v>584802</v>
      </c>
      <c r="C3583" s="4" t="s">
        <v>75</v>
      </c>
      <c r="D3583" s="7">
        <v>20</v>
      </c>
      <c r="E3583" s="7">
        <v>1</v>
      </c>
      <c r="F3583" s="7">
        <v>20</v>
      </c>
      <c r="G3583" s="5" t="s">
        <v>28</v>
      </c>
      <c r="H3583" s="5" t="s">
        <v>28</v>
      </c>
      <c r="I3583">
        <f>VLOOKUP($A3583,'Cancelled Orders'!$D$2:$L$10078,COLUMN(E3582),0)</f>
        <v>0</v>
      </c>
      <c r="J3583" t="str">
        <f>VLOOKUP($A3583,'Cancelled Orders'!$D$2:$G$10078,3,0)</f>
        <v>Order cancelled through app</v>
      </c>
      <c r="K3583" t="str">
        <f>VLOOKUP($A3583,'Cancelled Orders'!$D$2:$G$10078,4,0)</f>
        <v>Customer Refusal</v>
      </c>
    </row>
    <row r="3584" spans="1:11" ht="13.2" x14ac:dyDescent="0.25">
      <c r="A3584" s="7">
        <v>291456029</v>
      </c>
      <c r="B3584" s="4">
        <v>584848</v>
      </c>
      <c r="C3584" s="4" t="s">
        <v>572</v>
      </c>
      <c r="D3584" s="7">
        <v>30</v>
      </c>
      <c r="E3584" s="7">
        <v>1</v>
      </c>
      <c r="F3584" s="7">
        <v>30</v>
      </c>
      <c r="G3584" s="5" t="s">
        <v>22</v>
      </c>
      <c r="H3584" s="5" t="s">
        <v>22</v>
      </c>
      <c r="I3584">
        <f>VLOOKUP($A3584,'Cancelled Orders'!$D$2:$L$10078,COLUMN(E3583),0)</f>
        <v>0</v>
      </c>
      <c r="J3584" t="str">
        <f>VLOOKUP($A3584,'Cancelled Orders'!$D$2:$G$10078,3,0)</f>
        <v>Cancelled by Restaurant</v>
      </c>
      <c r="K3584" t="str">
        <f>VLOOKUP($A3584,'Cancelled Orders'!$D$2:$G$10078,4,0)</f>
        <v>Stock Shortage</v>
      </c>
    </row>
    <row r="3585" spans="1:11" ht="13.2" x14ac:dyDescent="0.25">
      <c r="A3585" s="7">
        <v>291614515</v>
      </c>
      <c r="B3585" s="4">
        <v>584873</v>
      </c>
      <c r="C3585" s="4" t="s">
        <v>233</v>
      </c>
      <c r="D3585" s="7">
        <v>15</v>
      </c>
      <c r="E3585" s="7">
        <v>1</v>
      </c>
      <c r="F3585" s="7">
        <v>15</v>
      </c>
      <c r="G3585" s="5" t="s">
        <v>22</v>
      </c>
      <c r="H3585" s="5" t="s">
        <v>22</v>
      </c>
      <c r="I3585">
        <f>VLOOKUP($A3585,'Cancelled Orders'!$D$2:$L$10078,COLUMN(E3584),0)</f>
        <v>0</v>
      </c>
      <c r="J3585" t="str">
        <f>VLOOKUP($A3585,'Cancelled Orders'!$D$2:$G$10078,3,0)</f>
        <v>Cancelled by Restaurant</v>
      </c>
      <c r="K3585" t="str">
        <f>VLOOKUP($A3585,'Cancelled Orders'!$D$2:$G$10078,4,0)</f>
        <v>Stock Shortage</v>
      </c>
    </row>
    <row r="3586" spans="1:11" ht="13.2" x14ac:dyDescent="0.25">
      <c r="A3586" s="7">
        <v>290705035</v>
      </c>
      <c r="B3586" s="4">
        <v>584959</v>
      </c>
      <c r="C3586" s="4" t="s">
        <v>1256</v>
      </c>
      <c r="D3586" s="7">
        <v>20</v>
      </c>
      <c r="E3586" s="7">
        <v>1</v>
      </c>
      <c r="F3586" s="7">
        <v>20</v>
      </c>
      <c r="G3586" s="5" t="s">
        <v>28</v>
      </c>
      <c r="H3586" s="5" t="s">
        <v>28</v>
      </c>
      <c r="I3586">
        <f>VLOOKUP($A3586,'Cancelled Orders'!$D$2:$L$10078,COLUMN(E3585),0)</f>
        <v>0</v>
      </c>
      <c r="J3586" t="str">
        <f>VLOOKUP($A3586,'Cancelled Orders'!$D$2:$G$10078,3,0)</f>
        <v>Order cancelled through app</v>
      </c>
      <c r="K3586" t="str">
        <f>VLOOKUP($A3586,'Cancelled Orders'!$D$2:$G$10078,4,0)</f>
        <v>Customer Refusal</v>
      </c>
    </row>
    <row r="3587" spans="1:11" ht="13.2" x14ac:dyDescent="0.25">
      <c r="A3587" s="7">
        <v>291756217</v>
      </c>
      <c r="B3587" s="4">
        <v>585545</v>
      </c>
      <c r="C3587" s="4" t="s">
        <v>1257</v>
      </c>
      <c r="D3587" s="7">
        <v>7</v>
      </c>
      <c r="E3587" s="7">
        <v>1</v>
      </c>
      <c r="F3587" s="7">
        <v>7</v>
      </c>
      <c r="G3587" s="5" t="s">
        <v>22</v>
      </c>
      <c r="H3587" s="5" t="s">
        <v>28</v>
      </c>
      <c r="I3587">
        <f>VLOOKUP($A3587,'Cancelled Orders'!$D$2:$L$10078,COLUMN(E3586),0)</f>
        <v>1</v>
      </c>
      <c r="J3587" t="str">
        <f>VLOOKUP($A3587,'Cancelled Orders'!$D$2:$G$10078,3,0)</f>
        <v>Cancelled by Restaurant</v>
      </c>
      <c r="K3587" t="str">
        <f>VLOOKUP($A3587,'Cancelled Orders'!$D$2:$G$10078,4,0)</f>
        <v>Stock Shortage</v>
      </c>
    </row>
    <row r="3588" spans="1:11" ht="13.2" x14ac:dyDescent="0.25">
      <c r="A3588" s="7">
        <v>290962839</v>
      </c>
      <c r="B3588" s="4">
        <v>585566</v>
      </c>
      <c r="C3588" s="4" t="s">
        <v>1258</v>
      </c>
      <c r="D3588" s="7">
        <v>10</v>
      </c>
      <c r="E3588" s="7">
        <v>1</v>
      </c>
      <c r="F3588" s="7">
        <v>10</v>
      </c>
      <c r="G3588" s="5" t="s">
        <v>22</v>
      </c>
      <c r="H3588" s="5" t="s">
        <v>28</v>
      </c>
      <c r="I3588">
        <f>VLOOKUP($A3588,'Cancelled Orders'!$D$2:$L$10078,COLUMN(E3587),0)</f>
        <v>1</v>
      </c>
      <c r="J3588" t="str">
        <f>VLOOKUP($A3588,'Cancelled Orders'!$D$2:$G$10078,3,0)</f>
        <v>Order cancelled through app</v>
      </c>
      <c r="K3588" t="str">
        <f>VLOOKUP($A3588,'Cancelled Orders'!$D$2:$G$10078,4,0)</f>
        <v>Customer Refusal</v>
      </c>
    </row>
    <row r="3589" spans="1:11" ht="13.2" x14ac:dyDescent="0.25">
      <c r="A3589" s="7">
        <v>289814102</v>
      </c>
      <c r="B3589" s="4">
        <v>585591</v>
      </c>
      <c r="C3589" s="4" t="s">
        <v>1259</v>
      </c>
      <c r="D3589" s="7">
        <v>14</v>
      </c>
      <c r="E3589" s="7">
        <v>1</v>
      </c>
      <c r="F3589" s="7">
        <v>14</v>
      </c>
      <c r="G3589" s="5" t="s">
        <v>22</v>
      </c>
      <c r="H3589" s="5" t="s">
        <v>28</v>
      </c>
      <c r="I3589">
        <f>VLOOKUP($A3589,'Cancelled Orders'!$D$2:$L$10078,COLUMN(E3588),0)</f>
        <v>1</v>
      </c>
      <c r="J3589" t="str">
        <f>VLOOKUP($A3589,'Cancelled Orders'!$D$2:$G$10078,3,0)</f>
        <v>Order cancelled through app</v>
      </c>
      <c r="K3589" t="str">
        <f>VLOOKUP($A3589,'Cancelled Orders'!$D$2:$G$10078,4,0)</f>
        <v>Customer Refusal</v>
      </c>
    </row>
    <row r="3590" spans="1:11" ht="13.2" x14ac:dyDescent="0.25">
      <c r="A3590" s="7">
        <v>289785037</v>
      </c>
      <c r="B3590" s="4">
        <v>585591</v>
      </c>
      <c r="C3590" s="4" t="s">
        <v>1259</v>
      </c>
      <c r="D3590" s="7">
        <v>14</v>
      </c>
      <c r="E3590" s="7">
        <v>1</v>
      </c>
      <c r="F3590" s="7">
        <v>14</v>
      </c>
      <c r="G3590" s="5" t="s">
        <v>22</v>
      </c>
      <c r="H3590" s="5" t="s">
        <v>28</v>
      </c>
      <c r="I3590">
        <f>VLOOKUP($A3590,'Cancelled Orders'!$D$2:$L$10078,COLUMN(E3589),0)</f>
        <v>1</v>
      </c>
      <c r="J3590" t="str">
        <f>VLOOKUP($A3590,'Cancelled Orders'!$D$2:$G$10078,3,0)</f>
        <v>Order cancelled through app</v>
      </c>
      <c r="K3590" t="str">
        <f>VLOOKUP($A3590,'Cancelled Orders'!$D$2:$G$10078,4,0)</f>
        <v>Customer Refusal</v>
      </c>
    </row>
    <row r="3591" spans="1:11" ht="13.2" x14ac:dyDescent="0.25">
      <c r="A3591" s="7">
        <v>290507350</v>
      </c>
      <c r="B3591" s="4">
        <v>585608</v>
      </c>
      <c r="C3591" s="4" t="s">
        <v>1260</v>
      </c>
      <c r="D3591" s="7">
        <v>28</v>
      </c>
      <c r="E3591" s="7">
        <v>1</v>
      </c>
      <c r="F3591" s="7">
        <v>28</v>
      </c>
      <c r="G3591" s="5" t="s">
        <v>22</v>
      </c>
      <c r="H3591" s="5" t="s">
        <v>28</v>
      </c>
      <c r="I3591">
        <f>VLOOKUP($A3591,'Cancelled Orders'!$D$2:$L$10078,COLUMN(E3590),0)</f>
        <v>1</v>
      </c>
      <c r="J3591" t="str">
        <f>VLOOKUP($A3591,'Cancelled Orders'!$D$2:$G$10078,3,0)</f>
        <v>Cancelled by Restaurant</v>
      </c>
      <c r="K3591" t="str">
        <f>VLOOKUP($A3591,'Cancelled Orders'!$D$2:$G$10078,4,0)</f>
        <v>Stock Shortage</v>
      </c>
    </row>
    <row r="3592" spans="1:11" ht="13.2" x14ac:dyDescent="0.25">
      <c r="A3592" s="7">
        <v>290962839</v>
      </c>
      <c r="B3592" s="4">
        <v>585790</v>
      </c>
      <c r="C3592" s="4" t="s">
        <v>1261</v>
      </c>
      <c r="D3592" s="7">
        <v>5</v>
      </c>
      <c r="E3592" s="7">
        <v>1</v>
      </c>
      <c r="F3592" s="7">
        <v>5</v>
      </c>
      <c r="G3592" s="5" t="s">
        <v>22</v>
      </c>
      <c r="H3592" s="5" t="s">
        <v>28</v>
      </c>
      <c r="I3592">
        <f>VLOOKUP($A3592,'Cancelled Orders'!$D$2:$L$10078,COLUMN(E3591),0)</f>
        <v>1</v>
      </c>
      <c r="J3592" t="str">
        <f>VLOOKUP($A3592,'Cancelled Orders'!$D$2:$G$10078,3,0)</f>
        <v>Order cancelled through app</v>
      </c>
      <c r="K3592" t="str">
        <f>VLOOKUP($A3592,'Cancelled Orders'!$D$2:$G$10078,4,0)</f>
        <v>Customer Refusal</v>
      </c>
    </row>
    <row r="3593" spans="1:11" ht="13.2" x14ac:dyDescent="0.25">
      <c r="A3593" s="7">
        <v>290917511</v>
      </c>
      <c r="B3593" s="4">
        <v>585790</v>
      </c>
      <c r="C3593" s="4" t="s">
        <v>1261</v>
      </c>
      <c r="D3593" s="7">
        <v>5</v>
      </c>
      <c r="E3593" s="7">
        <v>1</v>
      </c>
      <c r="F3593" s="7">
        <v>5</v>
      </c>
      <c r="G3593" s="5" t="s">
        <v>22</v>
      </c>
      <c r="H3593" s="5" t="s">
        <v>28</v>
      </c>
      <c r="I3593">
        <f>VLOOKUP($A3593,'Cancelled Orders'!$D$2:$L$10078,COLUMN(E3592),0)</f>
        <v>1</v>
      </c>
      <c r="J3593" t="str">
        <f>VLOOKUP($A3593,'Cancelled Orders'!$D$2:$G$10078,3,0)</f>
        <v>Cancelled by Restaurant</v>
      </c>
      <c r="K3593" t="str">
        <f>VLOOKUP($A3593,'Cancelled Orders'!$D$2:$G$10078,4,0)</f>
        <v>Stock Shortage</v>
      </c>
    </row>
    <row r="3594" spans="1:11" ht="13.2" x14ac:dyDescent="0.25">
      <c r="A3594" s="7">
        <v>290917476</v>
      </c>
      <c r="B3594" s="4">
        <v>585790</v>
      </c>
      <c r="C3594" s="4" t="s">
        <v>1261</v>
      </c>
      <c r="D3594" s="7">
        <v>5</v>
      </c>
      <c r="E3594" s="7">
        <v>1</v>
      </c>
      <c r="F3594" s="7">
        <v>5</v>
      </c>
      <c r="G3594" s="5" t="s">
        <v>22</v>
      </c>
      <c r="H3594" s="5" t="s">
        <v>28</v>
      </c>
      <c r="I3594">
        <f>VLOOKUP($A3594,'Cancelled Orders'!$D$2:$L$10078,COLUMN(E3593),0)</f>
        <v>1</v>
      </c>
      <c r="J3594" t="str">
        <f>VLOOKUP($A3594,'Cancelled Orders'!$D$2:$G$10078,3,0)</f>
        <v>Cancelled by Restaurant</v>
      </c>
      <c r="K3594" t="str">
        <f>VLOOKUP($A3594,'Cancelled Orders'!$D$2:$G$10078,4,0)</f>
        <v>Stock Shortage</v>
      </c>
    </row>
    <row r="3595" spans="1:11" ht="13.2" x14ac:dyDescent="0.25">
      <c r="A3595" s="7">
        <v>289897814</v>
      </c>
      <c r="B3595" s="4">
        <v>588212</v>
      </c>
      <c r="C3595" s="4" t="s">
        <v>49</v>
      </c>
      <c r="D3595" s="7">
        <v>18</v>
      </c>
      <c r="E3595" s="7">
        <v>1</v>
      </c>
      <c r="F3595" s="7">
        <v>18</v>
      </c>
      <c r="G3595" s="5" t="s">
        <v>22</v>
      </c>
      <c r="H3595" s="5" t="s">
        <v>28</v>
      </c>
      <c r="I3595">
        <f>VLOOKUP($A3595,'Cancelled Orders'!$D$2:$L$10078,COLUMN(E3594),0)</f>
        <v>0</v>
      </c>
      <c r="J3595" t="str">
        <f>VLOOKUP($A3595,'Cancelled Orders'!$D$2:$G$10078,3,0)</f>
        <v>Cancelled by Restaurant</v>
      </c>
      <c r="K3595" t="str">
        <f>VLOOKUP($A3595,'Cancelled Orders'!$D$2:$G$10078,4,0)</f>
        <v>Stock Shortage</v>
      </c>
    </row>
    <row r="3596" spans="1:11" ht="13.2" x14ac:dyDescent="0.25">
      <c r="A3596" s="7">
        <v>291287873</v>
      </c>
      <c r="B3596" s="4">
        <v>588631</v>
      </c>
      <c r="C3596" s="4" t="s">
        <v>1262</v>
      </c>
      <c r="D3596" s="7">
        <v>75</v>
      </c>
      <c r="E3596" s="7">
        <v>1</v>
      </c>
      <c r="F3596" s="7">
        <v>75</v>
      </c>
      <c r="G3596" s="5" t="s">
        <v>22</v>
      </c>
      <c r="H3596" s="5" t="s">
        <v>22</v>
      </c>
      <c r="I3596">
        <f>VLOOKUP($A3596,'Cancelled Orders'!$D$2:$L$10078,COLUMN(E3595),0)</f>
        <v>0</v>
      </c>
      <c r="J3596" t="str">
        <f>VLOOKUP($A3596,'Cancelled Orders'!$D$2:$G$10078,3,0)</f>
        <v>Cancelled by Restaurant</v>
      </c>
      <c r="K3596" t="str">
        <f>VLOOKUP($A3596,'Cancelled Orders'!$D$2:$G$10078,4,0)</f>
        <v>Item Unavailable</v>
      </c>
    </row>
    <row r="3597" spans="1:11" ht="13.2" x14ac:dyDescent="0.25">
      <c r="A3597" s="7">
        <v>291287873</v>
      </c>
      <c r="B3597" s="4">
        <v>588651</v>
      </c>
      <c r="C3597" s="4" t="s">
        <v>1015</v>
      </c>
      <c r="D3597" s="7">
        <v>50</v>
      </c>
      <c r="E3597" s="7">
        <v>1</v>
      </c>
      <c r="F3597" s="7">
        <v>50</v>
      </c>
      <c r="G3597" s="5" t="s">
        <v>22</v>
      </c>
      <c r="H3597" s="5" t="s">
        <v>22</v>
      </c>
      <c r="I3597">
        <f>VLOOKUP($A3597,'Cancelled Orders'!$D$2:$L$10078,COLUMN(E3596),0)</f>
        <v>0</v>
      </c>
      <c r="J3597" t="str">
        <f>VLOOKUP($A3597,'Cancelled Orders'!$D$2:$G$10078,3,0)</f>
        <v>Cancelled by Restaurant</v>
      </c>
      <c r="K3597" t="str">
        <f>VLOOKUP($A3597,'Cancelled Orders'!$D$2:$G$10078,4,0)</f>
        <v>Item Unavailable</v>
      </c>
    </row>
    <row r="3598" spans="1:11" ht="13.2" x14ac:dyDescent="0.25">
      <c r="A3598" s="7">
        <v>291150111</v>
      </c>
      <c r="B3598" s="4">
        <v>594125</v>
      </c>
      <c r="C3598" s="4" t="s">
        <v>1263</v>
      </c>
      <c r="D3598" s="7">
        <v>105</v>
      </c>
      <c r="E3598" s="7">
        <v>1</v>
      </c>
      <c r="F3598" s="7">
        <v>105</v>
      </c>
      <c r="G3598" s="5" t="s">
        <v>22</v>
      </c>
      <c r="H3598" s="5" t="s">
        <v>28</v>
      </c>
      <c r="I3598">
        <f>VLOOKUP($A3598,'Cancelled Orders'!$D$2:$L$10078,COLUMN(E3597),0)</f>
        <v>0</v>
      </c>
      <c r="J3598" t="str">
        <f>VLOOKUP($A3598,'Cancelled Orders'!$D$2:$G$10078,3,0)</f>
        <v>Order cancelled through app</v>
      </c>
      <c r="K3598" t="str">
        <f>VLOOKUP($A3598,'Cancelled Orders'!$D$2:$G$10078,4,0)</f>
        <v>Customer Refusal</v>
      </c>
    </row>
    <row r="3599" spans="1:11" ht="13.2" x14ac:dyDescent="0.25">
      <c r="A3599" s="7">
        <v>290899708</v>
      </c>
      <c r="B3599" s="4">
        <v>594142</v>
      </c>
      <c r="C3599" s="4" t="s">
        <v>1264</v>
      </c>
      <c r="D3599" s="7">
        <v>75</v>
      </c>
      <c r="E3599" s="7">
        <v>1</v>
      </c>
      <c r="F3599" s="7">
        <v>75</v>
      </c>
      <c r="G3599" s="5" t="s">
        <v>22</v>
      </c>
      <c r="H3599" s="5" t="s">
        <v>28</v>
      </c>
      <c r="I3599">
        <f>VLOOKUP($A3599,'Cancelled Orders'!$D$2:$L$10078,COLUMN(E3598),0)</f>
        <v>0</v>
      </c>
      <c r="J3599" t="str">
        <f>VLOOKUP($A3599,'Cancelled Orders'!$D$2:$G$10078,3,0)</f>
        <v>Order cancelled through app</v>
      </c>
      <c r="K3599" t="str">
        <f>VLOOKUP($A3599,'Cancelled Orders'!$D$2:$G$10078,4,0)</f>
        <v>Customer Refusal</v>
      </c>
    </row>
    <row r="3600" spans="1:11" ht="13.2" x14ac:dyDescent="0.25">
      <c r="A3600" s="7">
        <v>291227174</v>
      </c>
      <c r="B3600" s="4">
        <v>594815</v>
      </c>
      <c r="C3600" s="4" t="s">
        <v>1265</v>
      </c>
      <c r="D3600" s="7">
        <v>12</v>
      </c>
      <c r="E3600" s="7">
        <v>4</v>
      </c>
      <c r="F3600" s="7">
        <v>48</v>
      </c>
      <c r="G3600" s="5" t="s">
        <v>22</v>
      </c>
      <c r="H3600" s="5" t="s">
        <v>22</v>
      </c>
      <c r="I3600">
        <f>VLOOKUP($A3600,'Cancelled Orders'!$D$2:$L$10078,COLUMN(E3599),0)</f>
        <v>1</v>
      </c>
      <c r="J3600" t="str">
        <f>VLOOKUP($A3600,'Cancelled Orders'!$D$2:$G$10078,3,0)</f>
        <v>Cancelled by Restaurant</v>
      </c>
      <c r="K3600" t="str">
        <f>VLOOKUP($A3600,'Cancelled Orders'!$D$2:$G$10078,4,0)</f>
        <v>Closed Premises</v>
      </c>
    </row>
    <row r="3601" spans="1:11" ht="13.2" x14ac:dyDescent="0.25">
      <c r="A3601" s="7">
        <v>290398453</v>
      </c>
      <c r="B3601" s="4">
        <v>594871</v>
      </c>
      <c r="C3601" s="4" t="s">
        <v>100</v>
      </c>
      <c r="D3601" s="7">
        <v>12</v>
      </c>
      <c r="E3601" s="7">
        <v>1</v>
      </c>
      <c r="F3601" s="7">
        <v>12</v>
      </c>
      <c r="G3601" s="5" t="s">
        <v>22</v>
      </c>
      <c r="H3601" s="5" t="s">
        <v>22</v>
      </c>
      <c r="I3601">
        <f>VLOOKUP($A3601,'Cancelled Orders'!$D$2:$L$10078,COLUMN(E3600),0)</f>
        <v>1</v>
      </c>
      <c r="J3601" t="str">
        <f>VLOOKUP($A3601,'Cancelled Orders'!$D$2:$G$10078,3,0)</f>
        <v>Cancelled by Restaurant</v>
      </c>
      <c r="K3601" t="str">
        <f>VLOOKUP($A3601,'Cancelled Orders'!$D$2:$G$10078,4,0)</f>
        <v>Stock Shortage</v>
      </c>
    </row>
    <row r="3602" spans="1:11" ht="13.2" x14ac:dyDescent="0.25">
      <c r="A3602" s="7">
        <v>290717542</v>
      </c>
      <c r="B3602" s="4">
        <v>595276</v>
      </c>
      <c r="C3602" s="4" t="s">
        <v>1266</v>
      </c>
      <c r="D3602" s="7">
        <v>152.25</v>
      </c>
      <c r="E3602" s="7">
        <v>1</v>
      </c>
      <c r="F3602" s="7">
        <v>152.25</v>
      </c>
      <c r="G3602" s="5" t="s">
        <v>22</v>
      </c>
      <c r="H3602" s="5" t="s">
        <v>28</v>
      </c>
      <c r="I3602">
        <f>VLOOKUP($A3602,'Cancelled Orders'!$D$2:$L$10078,COLUMN(E3601),0)</f>
        <v>0</v>
      </c>
      <c r="J3602" t="str">
        <f>VLOOKUP($A3602,'Cancelled Orders'!$D$2:$G$10078,3,0)</f>
        <v>Order cancelled through app</v>
      </c>
      <c r="K3602" t="str">
        <f>VLOOKUP($A3602,'Cancelled Orders'!$D$2:$G$10078,4,0)</f>
        <v>Customer Refusal</v>
      </c>
    </row>
    <row r="3603" spans="1:11" ht="13.2" x14ac:dyDescent="0.25">
      <c r="A3603" s="7">
        <v>290688228</v>
      </c>
      <c r="B3603" s="4">
        <v>595276</v>
      </c>
      <c r="C3603" s="4" t="s">
        <v>1266</v>
      </c>
      <c r="D3603" s="7">
        <v>152.25</v>
      </c>
      <c r="E3603" s="7">
        <v>1</v>
      </c>
      <c r="F3603" s="7">
        <v>152.25</v>
      </c>
      <c r="G3603" s="5" t="s">
        <v>22</v>
      </c>
      <c r="H3603" s="5" t="s">
        <v>28</v>
      </c>
      <c r="I3603">
        <f>VLOOKUP($A3603,'Cancelled Orders'!$D$2:$L$10078,COLUMN(E3602),0)</f>
        <v>0</v>
      </c>
      <c r="J3603" t="str">
        <f>VLOOKUP($A3603,'Cancelled Orders'!$D$2:$G$10078,3,0)</f>
        <v>Order cancelled through app</v>
      </c>
      <c r="K3603" t="str">
        <f>VLOOKUP($A3603,'Cancelled Orders'!$D$2:$G$10078,4,0)</f>
        <v>Customer Refusal</v>
      </c>
    </row>
    <row r="3604" spans="1:11" ht="13.2" x14ac:dyDescent="0.25">
      <c r="A3604" s="7">
        <v>291517599</v>
      </c>
      <c r="B3604" s="4">
        <v>595276</v>
      </c>
      <c r="C3604" s="4" t="s">
        <v>1266</v>
      </c>
      <c r="D3604" s="7">
        <v>152.25</v>
      </c>
      <c r="E3604" s="7">
        <v>1</v>
      </c>
      <c r="F3604" s="7">
        <v>152.25</v>
      </c>
      <c r="G3604" s="5" t="s">
        <v>22</v>
      </c>
      <c r="H3604" s="5" t="s">
        <v>28</v>
      </c>
      <c r="I3604">
        <f>VLOOKUP($A3604,'Cancelled Orders'!$D$2:$L$10078,COLUMN(E3603),0)</f>
        <v>0</v>
      </c>
      <c r="J3604" t="str">
        <f>VLOOKUP($A3604,'Cancelled Orders'!$D$2:$G$10078,3,0)</f>
        <v>Order cancelled through app</v>
      </c>
      <c r="K3604" t="str">
        <f>VLOOKUP($A3604,'Cancelled Orders'!$D$2:$G$10078,4,0)</f>
        <v>Customer Refusal</v>
      </c>
    </row>
    <row r="3605" spans="1:11" ht="13.2" x14ac:dyDescent="0.25">
      <c r="A3605" s="7">
        <v>290412669</v>
      </c>
      <c r="B3605" s="4">
        <v>597189</v>
      </c>
      <c r="C3605" s="4" t="s">
        <v>36</v>
      </c>
      <c r="D3605" s="7">
        <v>110</v>
      </c>
      <c r="E3605" s="7">
        <v>1</v>
      </c>
      <c r="F3605" s="7">
        <v>110</v>
      </c>
      <c r="G3605" s="5" t="s">
        <v>22</v>
      </c>
      <c r="H3605" s="5" t="s">
        <v>22</v>
      </c>
      <c r="I3605">
        <f>VLOOKUP($A3605,'Cancelled Orders'!$D$2:$L$10078,COLUMN(E3604),0)</f>
        <v>0</v>
      </c>
      <c r="J3605" t="str">
        <f>VLOOKUP($A3605,'Cancelled Orders'!$D$2:$G$10078,3,0)</f>
        <v>Cancelled by Restaurant</v>
      </c>
      <c r="K3605" t="str">
        <f>VLOOKUP($A3605,'Cancelled Orders'!$D$2:$G$10078,4,0)</f>
        <v>Stock Shortage</v>
      </c>
    </row>
    <row r="3606" spans="1:11" ht="13.2" x14ac:dyDescent="0.25">
      <c r="A3606" s="7">
        <v>290476046</v>
      </c>
      <c r="B3606" s="4">
        <v>599212</v>
      </c>
      <c r="C3606" s="4" t="s">
        <v>611</v>
      </c>
      <c r="D3606" s="7">
        <v>36</v>
      </c>
      <c r="E3606" s="7">
        <v>1</v>
      </c>
      <c r="F3606" s="7">
        <v>36</v>
      </c>
      <c r="G3606" s="5" t="s">
        <v>22</v>
      </c>
      <c r="H3606" s="5" t="s">
        <v>28</v>
      </c>
      <c r="I3606">
        <f>VLOOKUP($A3606,'Cancelled Orders'!$D$2:$L$10078,COLUMN(E3605),0)</f>
        <v>1</v>
      </c>
      <c r="J3606" t="str">
        <f>VLOOKUP($A3606,'Cancelled Orders'!$D$2:$G$10078,3,0)</f>
        <v>Order cancelled through app</v>
      </c>
      <c r="K3606" t="str">
        <f>VLOOKUP($A3606,'Cancelled Orders'!$D$2:$G$10078,4,0)</f>
        <v>Customer Refusal</v>
      </c>
    </row>
    <row r="3607" spans="1:11" ht="13.2" x14ac:dyDescent="0.25">
      <c r="A3607" s="7">
        <v>290420771</v>
      </c>
      <c r="B3607" s="4">
        <v>600271</v>
      </c>
      <c r="C3607" s="4" t="s">
        <v>213</v>
      </c>
      <c r="D3607" s="7">
        <v>100</v>
      </c>
      <c r="E3607" s="7">
        <v>1</v>
      </c>
      <c r="F3607" s="7">
        <v>100</v>
      </c>
      <c r="G3607" s="5" t="s">
        <v>22</v>
      </c>
      <c r="H3607" s="5" t="s">
        <v>22</v>
      </c>
      <c r="I3607">
        <f>VLOOKUP($A3607,'Cancelled Orders'!$D$2:$L$10078,COLUMN(E3606),0)</f>
        <v>0</v>
      </c>
      <c r="J3607" t="str">
        <f>VLOOKUP($A3607,'Cancelled Orders'!$D$2:$G$10078,3,0)</f>
        <v>Cancelled by Restaurant</v>
      </c>
      <c r="K3607" t="str">
        <f>VLOOKUP($A3607,'Cancelled Orders'!$D$2:$G$10078,4,0)</f>
        <v>Stock Shortage</v>
      </c>
    </row>
    <row r="3608" spans="1:11" ht="13.2" x14ac:dyDescent="0.25">
      <c r="A3608" s="7">
        <v>291746900</v>
      </c>
      <c r="B3608" s="4">
        <v>600272</v>
      </c>
      <c r="C3608" s="4" t="s">
        <v>1267</v>
      </c>
      <c r="D3608" s="7">
        <v>120</v>
      </c>
      <c r="E3608" s="7">
        <v>1</v>
      </c>
      <c r="F3608" s="7">
        <v>120</v>
      </c>
      <c r="G3608" s="5" t="s">
        <v>22</v>
      </c>
      <c r="H3608" s="5" t="s">
        <v>22</v>
      </c>
      <c r="I3608">
        <f>VLOOKUP($A3608,'Cancelled Orders'!$D$2:$L$10078,COLUMN(E3607),0)</f>
        <v>0</v>
      </c>
      <c r="J3608" t="str">
        <f>VLOOKUP($A3608,'Cancelled Orders'!$D$2:$G$10078,3,0)</f>
        <v>Order cancelled through app</v>
      </c>
      <c r="K3608" t="str">
        <f>VLOOKUP($A3608,'Cancelled Orders'!$D$2:$G$10078,4,0)</f>
        <v>Customer Refusal</v>
      </c>
    </row>
    <row r="3609" spans="1:11" ht="13.2" x14ac:dyDescent="0.25">
      <c r="A3609" s="7">
        <v>291742176</v>
      </c>
      <c r="B3609" s="4">
        <v>600272</v>
      </c>
      <c r="C3609" s="4" t="s">
        <v>1267</v>
      </c>
      <c r="D3609" s="7">
        <v>120</v>
      </c>
      <c r="E3609" s="7">
        <v>1</v>
      </c>
      <c r="F3609" s="7">
        <v>120</v>
      </c>
      <c r="G3609" s="5" t="s">
        <v>22</v>
      </c>
      <c r="H3609" s="5" t="s">
        <v>22</v>
      </c>
      <c r="I3609">
        <f>VLOOKUP($A3609,'Cancelled Orders'!$D$2:$L$10078,COLUMN(E3608),0)</f>
        <v>0</v>
      </c>
      <c r="J3609" t="str">
        <f>VLOOKUP($A3609,'Cancelled Orders'!$D$2:$G$10078,3,0)</f>
        <v>Cancelled by Restaurant</v>
      </c>
      <c r="K3609" t="str">
        <f>VLOOKUP($A3609,'Cancelled Orders'!$D$2:$G$10078,4,0)</f>
        <v>Item Unavailable</v>
      </c>
    </row>
    <row r="3610" spans="1:11" ht="13.2" x14ac:dyDescent="0.25">
      <c r="A3610" s="7">
        <v>291747566</v>
      </c>
      <c r="B3610" s="4">
        <v>600272</v>
      </c>
      <c r="C3610" s="4" t="s">
        <v>1267</v>
      </c>
      <c r="D3610" s="7">
        <v>120</v>
      </c>
      <c r="E3610" s="7">
        <v>1</v>
      </c>
      <c r="F3610" s="7">
        <v>120</v>
      </c>
      <c r="G3610" s="5" t="s">
        <v>22</v>
      </c>
      <c r="H3610" s="5" t="s">
        <v>22</v>
      </c>
      <c r="I3610">
        <f>VLOOKUP($A3610,'Cancelled Orders'!$D$2:$L$10078,COLUMN(E3609),0)</f>
        <v>0</v>
      </c>
      <c r="J3610" t="str">
        <f>VLOOKUP($A3610,'Cancelled Orders'!$D$2:$G$10078,3,0)</f>
        <v>Order cancelled through app</v>
      </c>
      <c r="K3610" t="str">
        <f>VLOOKUP($A3610,'Cancelled Orders'!$D$2:$G$10078,4,0)</f>
        <v>Customer Refusal</v>
      </c>
    </row>
    <row r="3611" spans="1:11" ht="13.2" x14ac:dyDescent="0.25">
      <c r="A3611" s="7">
        <v>291741896</v>
      </c>
      <c r="B3611" s="4">
        <v>600272</v>
      </c>
      <c r="C3611" s="4" t="s">
        <v>1267</v>
      </c>
      <c r="D3611" s="7">
        <v>120</v>
      </c>
      <c r="E3611" s="7">
        <v>1</v>
      </c>
      <c r="F3611" s="7">
        <v>120</v>
      </c>
      <c r="G3611" s="5" t="s">
        <v>22</v>
      </c>
      <c r="H3611" s="5" t="s">
        <v>22</v>
      </c>
      <c r="I3611">
        <f>VLOOKUP($A3611,'Cancelled Orders'!$D$2:$L$10078,COLUMN(E3610),0)</f>
        <v>0</v>
      </c>
      <c r="J3611" t="str">
        <f>VLOOKUP($A3611,'Cancelled Orders'!$D$2:$G$10078,3,0)</f>
        <v>Order cancelled through app</v>
      </c>
      <c r="K3611" t="str">
        <f>VLOOKUP($A3611,'Cancelled Orders'!$D$2:$G$10078,4,0)</f>
        <v>Customer Refusal</v>
      </c>
    </row>
    <row r="3612" spans="1:11" ht="13.2" x14ac:dyDescent="0.25">
      <c r="A3612" s="7">
        <v>290419377</v>
      </c>
      <c r="B3612" s="4">
        <v>600272</v>
      </c>
      <c r="C3612" s="4" t="s">
        <v>1267</v>
      </c>
      <c r="D3612" s="7">
        <v>120</v>
      </c>
      <c r="E3612" s="7">
        <v>1</v>
      </c>
      <c r="F3612" s="7">
        <v>120</v>
      </c>
      <c r="G3612" s="5" t="s">
        <v>22</v>
      </c>
      <c r="H3612" s="5" t="s">
        <v>22</v>
      </c>
      <c r="I3612">
        <f>VLOOKUP($A3612,'Cancelled Orders'!$D$2:$L$10078,COLUMN(E3611),0)</f>
        <v>0</v>
      </c>
      <c r="J3612" t="str">
        <f>VLOOKUP($A3612,'Cancelled Orders'!$D$2:$G$10078,3,0)</f>
        <v>Cancelled by Restaurant</v>
      </c>
      <c r="K3612" t="str">
        <f>VLOOKUP($A3612,'Cancelled Orders'!$D$2:$G$10078,4,0)</f>
        <v>Item Unavailable</v>
      </c>
    </row>
    <row r="3613" spans="1:11" ht="13.2" x14ac:dyDescent="0.25">
      <c r="A3613" s="7">
        <v>291742176</v>
      </c>
      <c r="B3613" s="4">
        <v>600275</v>
      </c>
      <c r="C3613" s="4" t="s">
        <v>1268</v>
      </c>
      <c r="D3613" s="7">
        <v>170</v>
      </c>
      <c r="E3613" s="7">
        <v>1</v>
      </c>
      <c r="F3613" s="7">
        <v>170</v>
      </c>
      <c r="G3613" s="5" t="s">
        <v>22</v>
      </c>
      <c r="H3613" s="5" t="s">
        <v>22</v>
      </c>
      <c r="I3613">
        <f>VLOOKUP($A3613,'Cancelled Orders'!$D$2:$L$10078,COLUMN(E3612),0)</f>
        <v>0</v>
      </c>
      <c r="J3613" t="str">
        <f>VLOOKUP($A3613,'Cancelled Orders'!$D$2:$G$10078,3,0)</f>
        <v>Cancelled by Restaurant</v>
      </c>
      <c r="K3613" t="str">
        <f>VLOOKUP($A3613,'Cancelled Orders'!$D$2:$G$10078,4,0)</f>
        <v>Item Unavailable</v>
      </c>
    </row>
    <row r="3614" spans="1:11" ht="13.2" x14ac:dyDescent="0.25">
      <c r="A3614" s="7">
        <v>291741896</v>
      </c>
      <c r="B3614" s="4">
        <v>600275</v>
      </c>
      <c r="C3614" s="4" t="s">
        <v>1268</v>
      </c>
      <c r="D3614" s="7">
        <v>170</v>
      </c>
      <c r="E3614" s="7">
        <v>1</v>
      </c>
      <c r="F3614" s="7">
        <v>170</v>
      </c>
      <c r="G3614" s="5" t="s">
        <v>22</v>
      </c>
      <c r="H3614" s="5" t="s">
        <v>22</v>
      </c>
      <c r="I3614">
        <f>VLOOKUP($A3614,'Cancelled Orders'!$D$2:$L$10078,COLUMN(E3613),0)</f>
        <v>0</v>
      </c>
      <c r="J3614" t="str">
        <f>VLOOKUP($A3614,'Cancelled Orders'!$D$2:$G$10078,3,0)</f>
        <v>Order cancelled through app</v>
      </c>
      <c r="K3614" t="str">
        <f>VLOOKUP($A3614,'Cancelled Orders'!$D$2:$G$10078,4,0)</f>
        <v>Customer Refusal</v>
      </c>
    </row>
    <row r="3615" spans="1:11" ht="13.2" x14ac:dyDescent="0.25">
      <c r="A3615" s="7">
        <v>291741205</v>
      </c>
      <c r="B3615" s="4">
        <v>600280</v>
      </c>
      <c r="C3615" s="4" t="s">
        <v>1269</v>
      </c>
      <c r="D3615" s="7">
        <v>210</v>
      </c>
      <c r="E3615" s="7">
        <v>1</v>
      </c>
      <c r="F3615" s="7">
        <v>210</v>
      </c>
      <c r="G3615" s="5" t="s">
        <v>22</v>
      </c>
      <c r="H3615" s="5" t="s">
        <v>22</v>
      </c>
      <c r="I3615">
        <f>VLOOKUP($A3615,'Cancelled Orders'!$D$2:$L$10078,COLUMN(E3614),0)</f>
        <v>0</v>
      </c>
      <c r="J3615" t="str">
        <f>VLOOKUP($A3615,'Cancelled Orders'!$D$2:$G$10078,3,0)</f>
        <v>Cancelled by Restaurant</v>
      </c>
      <c r="K3615" t="str">
        <f>VLOOKUP($A3615,'Cancelled Orders'!$D$2:$G$10078,4,0)</f>
        <v>Item Unavailable</v>
      </c>
    </row>
    <row r="3616" spans="1:11" ht="13.2" x14ac:dyDescent="0.25">
      <c r="A3616" s="7">
        <v>289971967</v>
      </c>
      <c r="B3616" s="4">
        <v>600412</v>
      </c>
      <c r="C3616" s="4" t="s">
        <v>1270</v>
      </c>
      <c r="D3616" s="7">
        <v>175</v>
      </c>
      <c r="E3616" s="7">
        <v>1</v>
      </c>
      <c r="F3616" s="7">
        <v>175</v>
      </c>
      <c r="G3616" s="5" t="s">
        <v>22</v>
      </c>
      <c r="H3616" s="5" t="s">
        <v>22</v>
      </c>
      <c r="I3616">
        <f>VLOOKUP($A3616,'Cancelled Orders'!$D$2:$L$10078,COLUMN(E3615),0)</f>
        <v>0</v>
      </c>
      <c r="J3616" t="str">
        <f>VLOOKUP($A3616,'Cancelled Orders'!$D$2:$G$10078,3,0)</f>
        <v>Cancelled by Restaurant</v>
      </c>
      <c r="K3616" t="str">
        <f>VLOOKUP($A3616,'Cancelled Orders'!$D$2:$G$10078,4,0)</f>
        <v>Item Unavailable</v>
      </c>
    </row>
    <row r="3617" spans="1:11" ht="13.2" x14ac:dyDescent="0.25">
      <c r="A3617" s="7">
        <v>291015090</v>
      </c>
      <c r="B3617" s="4">
        <v>600514</v>
      </c>
      <c r="C3617" s="4" t="s">
        <v>108</v>
      </c>
      <c r="D3617" s="7">
        <v>1</v>
      </c>
      <c r="E3617" s="7">
        <v>1</v>
      </c>
      <c r="F3617" s="7">
        <v>1</v>
      </c>
      <c r="G3617" s="5" t="s">
        <v>22</v>
      </c>
      <c r="H3617" s="5" t="s">
        <v>22</v>
      </c>
      <c r="I3617">
        <f>VLOOKUP($A3617,'Cancelled Orders'!$D$2:$L$10078,COLUMN(E3616),0)</f>
        <v>0</v>
      </c>
      <c r="J3617" t="str">
        <f>VLOOKUP($A3617,'Cancelled Orders'!$D$2:$G$10078,3,0)</f>
        <v>Order cancelled through app</v>
      </c>
      <c r="K3617" t="str">
        <f>VLOOKUP($A3617,'Cancelled Orders'!$D$2:$G$10078,4,0)</f>
        <v>Customer Refusal</v>
      </c>
    </row>
    <row r="3618" spans="1:11" ht="13.2" x14ac:dyDescent="0.25">
      <c r="A3618" s="7">
        <v>290089873</v>
      </c>
      <c r="B3618" s="4">
        <v>600514</v>
      </c>
      <c r="C3618" s="4" t="s">
        <v>108</v>
      </c>
      <c r="D3618" s="7">
        <v>1</v>
      </c>
      <c r="E3618" s="7">
        <v>1</v>
      </c>
      <c r="F3618" s="7">
        <v>1</v>
      </c>
      <c r="G3618" s="5" t="s">
        <v>22</v>
      </c>
      <c r="H3618" s="5" t="s">
        <v>22</v>
      </c>
      <c r="I3618">
        <f>VLOOKUP($A3618,'Cancelled Orders'!$D$2:$L$10078,COLUMN(E3617),0)</f>
        <v>0</v>
      </c>
      <c r="J3618" t="str">
        <f>VLOOKUP($A3618,'Cancelled Orders'!$D$2:$G$10078,3,0)</f>
        <v>Order cancelled through app</v>
      </c>
      <c r="K3618" t="str">
        <f>VLOOKUP($A3618,'Cancelled Orders'!$D$2:$G$10078,4,0)</f>
        <v>Customer Refusal</v>
      </c>
    </row>
    <row r="3619" spans="1:11" ht="13.2" x14ac:dyDescent="0.25">
      <c r="A3619" s="7">
        <v>290905666</v>
      </c>
      <c r="B3619" s="4">
        <v>600546</v>
      </c>
      <c r="C3619" s="4" t="s">
        <v>92</v>
      </c>
      <c r="D3619" s="7">
        <v>10</v>
      </c>
      <c r="E3619" s="7">
        <v>1</v>
      </c>
      <c r="F3619" s="7">
        <v>10</v>
      </c>
      <c r="G3619" s="5" t="s">
        <v>28</v>
      </c>
      <c r="H3619" s="5" t="s">
        <v>28</v>
      </c>
      <c r="I3619">
        <f>VLOOKUP($A3619,'Cancelled Orders'!$D$2:$L$10078,COLUMN(E3618),0)</f>
        <v>1</v>
      </c>
      <c r="J3619" t="str">
        <f>VLOOKUP($A3619,'Cancelled Orders'!$D$2:$G$10078,3,0)</f>
        <v>Order cancelled through app</v>
      </c>
      <c r="K3619" t="str">
        <f>VLOOKUP($A3619,'Cancelled Orders'!$D$2:$G$10078,4,0)</f>
        <v>Customer Refusal</v>
      </c>
    </row>
    <row r="3620" spans="1:11" ht="13.2" x14ac:dyDescent="0.25">
      <c r="A3620" s="7">
        <v>291418245</v>
      </c>
      <c r="B3620" s="4">
        <v>600707</v>
      </c>
      <c r="C3620" s="4" t="s">
        <v>509</v>
      </c>
      <c r="D3620" s="7">
        <v>38</v>
      </c>
      <c r="E3620" s="7">
        <v>1</v>
      </c>
      <c r="F3620" s="7">
        <v>38</v>
      </c>
      <c r="G3620" s="5" t="s">
        <v>22</v>
      </c>
      <c r="H3620" s="5" t="s">
        <v>28</v>
      </c>
      <c r="I3620">
        <f>VLOOKUP($A3620,'Cancelled Orders'!$D$2:$L$10078,COLUMN(E3619),0)</f>
        <v>0</v>
      </c>
      <c r="J3620" t="str">
        <f>VLOOKUP($A3620,'Cancelled Orders'!$D$2:$G$10078,3,0)</f>
        <v>Order cancelled through app</v>
      </c>
      <c r="K3620" t="str">
        <f>VLOOKUP($A3620,'Cancelled Orders'!$D$2:$G$10078,4,0)</f>
        <v>Customer Refusal</v>
      </c>
    </row>
    <row r="3621" spans="1:11" ht="13.2" x14ac:dyDescent="0.25">
      <c r="A3621" s="7">
        <v>290289568</v>
      </c>
      <c r="B3621" s="4">
        <v>601492</v>
      </c>
      <c r="C3621" s="4" t="s">
        <v>1271</v>
      </c>
      <c r="D3621" s="7">
        <v>41</v>
      </c>
      <c r="E3621" s="7">
        <v>1</v>
      </c>
      <c r="F3621" s="7">
        <v>41</v>
      </c>
      <c r="G3621" s="5" t="s">
        <v>22</v>
      </c>
      <c r="H3621" s="5" t="s">
        <v>22</v>
      </c>
      <c r="I3621">
        <f>VLOOKUP($A3621,'Cancelled Orders'!$D$2:$L$10078,COLUMN(E3620),0)</f>
        <v>0</v>
      </c>
      <c r="J3621" t="str">
        <f>VLOOKUP($A3621,'Cancelled Orders'!$D$2:$G$10078,3,0)</f>
        <v>Order cancelled through app</v>
      </c>
      <c r="K3621" t="str">
        <f>VLOOKUP($A3621,'Cancelled Orders'!$D$2:$G$10078,4,0)</f>
        <v>Customer Refusal</v>
      </c>
    </row>
    <row r="3622" spans="1:11" ht="13.2" x14ac:dyDescent="0.25">
      <c r="A3622" s="7">
        <v>291746900</v>
      </c>
      <c r="B3622" s="4">
        <v>604311</v>
      </c>
      <c r="C3622" s="4" t="s">
        <v>1272</v>
      </c>
      <c r="D3622" s="7">
        <v>100</v>
      </c>
      <c r="E3622" s="7">
        <v>1</v>
      </c>
      <c r="F3622" s="7">
        <v>100</v>
      </c>
      <c r="G3622" s="5" t="s">
        <v>22</v>
      </c>
      <c r="H3622" s="5" t="s">
        <v>22</v>
      </c>
      <c r="I3622">
        <f>VLOOKUP($A3622,'Cancelled Orders'!$D$2:$L$10078,COLUMN(E3621),0)</f>
        <v>0</v>
      </c>
      <c r="J3622" t="str">
        <f>VLOOKUP($A3622,'Cancelled Orders'!$D$2:$G$10078,3,0)</f>
        <v>Order cancelled through app</v>
      </c>
      <c r="K3622" t="str">
        <f>VLOOKUP($A3622,'Cancelled Orders'!$D$2:$G$10078,4,0)</f>
        <v>Customer Refusal</v>
      </c>
    </row>
    <row r="3623" spans="1:11" ht="13.2" x14ac:dyDescent="0.25">
      <c r="A3623" s="7">
        <v>291747566</v>
      </c>
      <c r="B3623" s="4">
        <v>604311</v>
      </c>
      <c r="C3623" s="4" t="s">
        <v>1272</v>
      </c>
      <c r="D3623" s="7">
        <v>100</v>
      </c>
      <c r="E3623" s="7">
        <v>1</v>
      </c>
      <c r="F3623" s="7">
        <v>100</v>
      </c>
      <c r="G3623" s="5" t="s">
        <v>22</v>
      </c>
      <c r="H3623" s="5" t="s">
        <v>22</v>
      </c>
      <c r="I3623">
        <f>VLOOKUP($A3623,'Cancelled Orders'!$D$2:$L$10078,COLUMN(E3622),0)</f>
        <v>0</v>
      </c>
      <c r="J3623" t="str">
        <f>VLOOKUP($A3623,'Cancelled Orders'!$D$2:$G$10078,3,0)</f>
        <v>Order cancelled through app</v>
      </c>
      <c r="K3623" t="str">
        <f>VLOOKUP($A3623,'Cancelled Orders'!$D$2:$G$10078,4,0)</f>
        <v>Customer Refusal</v>
      </c>
    </row>
    <row r="3624" spans="1:11" ht="13.2" x14ac:dyDescent="0.25">
      <c r="A3624" s="7">
        <v>290227253</v>
      </c>
      <c r="B3624" s="4">
        <v>604311</v>
      </c>
      <c r="C3624" s="4" t="s">
        <v>1272</v>
      </c>
      <c r="D3624" s="7">
        <v>100</v>
      </c>
      <c r="E3624" s="7">
        <v>1</v>
      </c>
      <c r="F3624" s="7">
        <v>100</v>
      </c>
      <c r="G3624" s="5" t="s">
        <v>22</v>
      </c>
      <c r="H3624" s="5" t="s">
        <v>22</v>
      </c>
      <c r="I3624">
        <f>VLOOKUP($A3624,'Cancelled Orders'!$D$2:$L$10078,COLUMN(E3623),0)</f>
        <v>0</v>
      </c>
      <c r="J3624" t="str">
        <f>VLOOKUP($A3624,'Cancelled Orders'!$D$2:$G$10078,3,0)</f>
        <v>Cancelled by Restaurant</v>
      </c>
      <c r="K3624" t="str">
        <f>VLOOKUP($A3624,'Cancelled Orders'!$D$2:$G$10078,4,0)</f>
        <v>Item Unavailable</v>
      </c>
    </row>
    <row r="3625" spans="1:11" ht="13.2" x14ac:dyDescent="0.25">
      <c r="A3625" s="7">
        <v>290225370</v>
      </c>
      <c r="B3625" s="4">
        <v>604311</v>
      </c>
      <c r="C3625" s="4" t="s">
        <v>1272</v>
      </c>
      <c r="D3625" s="7">
        <v>100</v>
      </c>
      <c r="E3625" s="7">
        <v>1</v>
      </c>
      <c r="F3625" s="7">
        <v>100</v>
      </c>
      <c r="G3625" s="5" t="s">
        <v>22</v>
      </c>
      <c r="H3625" s="5" t="s">
        <v>22</v>
      </c>
      <c r="I3625">
        <f>VLOOKUP($A3625,'Cancelled Orders'!$D$2:$L$10078,COLUMN(E3624),0)</f>
        <v>0</v>
      </c>
      <c r="J3625" t="str">
        <f>VLOOKUP($A3625,'Cancelled Orders'!$D$2:$G$10078,3,0)</f>
        <v>Cancelled by Restaurant</v>
      </c>
      <c r="K3625" t="str">
        <f>VLOOKUP($A3625,'Cancelled Orders'!$D$2:$G$10078,4,0)</f>
        <v>Item Unavailable</v>
      </c>
    </row>
    <row r="3626" spans="1:11" ht="13.2" x14ac:dyDescent="0.25">
      <c r="A3626" s="7">
        <v>289950384</v>
      </c>
      <c r="B3626" s="4">
        <v>604311</v>
      </c>
      <c r="C3626" s="4" t="s">
        <v>1272</v>
      </c>
      <c r="D3626" s="7">
        <v>100</v>
      </c>
      <c r="E3626" s="7">
        <v>1</v>
      </c>
      <c r="F3626" s="7">
        <v>100</v>
      </c>
      <c r="G3626" s="5" t="s">
        <v>22</v>
      </c>
      <c r="H3626" s="5" t="s">
        <v>22</v>
      </c>
      <c r="I3626">
        <f>VLOOKUP($A3626,'Cancelled Orders'!$D$2:$L$10078,COLUMN(E3625),0)</f>
        <v>0</v>
      </c>
      <c r="J3626" t="str">
        <f>VLOOKUP($A3626,'Cancelled Orders'!$D$2:$G$10078,3,0)</f>
        <v>Cancelled by Restaurant</v>
      </c>
      <c r="K3626" t="str">
        <f>VLOOKUP($A3626,'Cancelled Orders'!$D$2:$G$10078,4,0)</f>
        <v>Item Unavailable</v>
      </c>
    </row>
    <row r="3627" spans="1:11" ht="13.2" x14ac:dyDescent="0.25">
      <c r="A3627" s="7">
        <v>289801556</v>
      </c>
      <c r="B3627" s="4">
        <v>605173</v>
      </c>
      <c r="C3627" s="4" t="s">
        <v>1273</v>
      </c>
      <c r="D3627" s="7">
        <v>5</v>
      </c>
      <c r="E3627" s="7">
        <v>1</v>
      </c>
      <c r="F3627" s="7">
        <v>5</v>
      </c>
      <c r="G3627" s="5" t="s">
        <v>22</v>
      </c>
      <c r="H3627" s="5" t="s">
        <v>28</v>
      </c>
      <c r="I3627">
        <f>VLOOKUP($A3627,'Cancelled Orders'!$D$2:$L$10078,COLUMN(E3626),0)</f>
        <v>1</v>
      </c>
      <c r="J3627" t="str">
        <f>VLOOKUP($A3627,'Cancelled Orders'!$D$2:$G$10078,3,0)</f>
        <v>Order cancelled through app</v>
      </c>
      <c r="K3627" t="str">
        <f>VLOOKUP($A3627,'Cancelled Orders'!$D$2:$G$10078,4,0)</f>
        <v>Customer Refusal</v>
      </c>
    </row>
    <row r="3628" spans="1:11" ht="13.2" x14ac:dyDescent="0.25">
      <c r="A3628" s="7">
        <v>291630808</v>
      </c>
      <c r="B3628" s="4">
        <v>612578</v>
      </c>
      <c r="C3628" s="4" t="s">
        <v>1274</v>
      </c>
      <c r="D3628" s="7">
        <v>114.16</v>
      </c>
      <c r="E3628" s="7">
        <v>1</v>
      </c>
      <c r="F3628" s="7">
        <v>114.16</v>
      </c>
      <c r="G3628" s="5" t="s">
        <v>22</v>
      </c>
      <c r="H3628" s="5" t="s">
        <v>22</v>
      </c>
      <c r="I3628">
        <f>VLOOKUP($A3628,'Cancelled Orders'!$D$2:$L$10078,COLUMN(E3627),0)</f>
        <v>1</v>
      </c>
      <c r="J3628" t="str">
        <f>VLOOKUP($A3628,'Cancelled Orders'!$D$2:$G$10078,3,0)</f>
        <v>Cancelled by Restaurant</v>
      </c>
      <c r="K3628" t="str">
        <f>VLOOKUP($A3628,'Cancelled Orders'!$D$2:$G$10078,4,0)</f>
        <v>Item Unavailable</v>
      </c>
    </row>
    <row r="3629" spans="1:11" ht="13.2" x14ac:dyDescent="0.25">
      <c r="A3629" s="7">
        <v>290544374</v>
      </c>
      <c r="B3629" s="4">
        <v>612578</v>
      </c>
      <c r="C3629" s="4" t="s">
        <v>1274</v>
      </c>
      <c r="D3629" s="7">
        <v>114.16</v>
      </c>
      <c r="E3629" s="7">
        <v>1</v>
      </c>
      <c r="F3629" s="7">
        <v>114.16</v>
      </c>
      <c r="G3629" s="5" t="s">
        <v>22</v>
      </c>
      <c r="H3629" s="5" t="s">
        <v>22</v>
      </c>
      <c r="I3629">
        <f>VLOOKUP($A3629,'Cancelled Orders'!$D$2:$L$10078,COLUMN(E3628),0)</f>
        <v>0</v>
      </c>
      <c r="J3629" t="str">
        <f>VLOOKUP($A3629,'Cancelled Orders'!$D$2:$G$10078,3,0)</f>
        <v>Cancelled by Restaurant</v>
      </c>
      <c r="K3629" t="str">
        <f>VLOOKUP($A3629,'Cancelled Orders'!$D$2:$G$10078,4,0)</f>
        <v>Stock Shortage</v>
      </c>
    </row>
    <row r="3630" spans="1:11" ht="13.2" x14ac:dyDescent="0.25">
      <c r="A3630" s="7">
        <v>290849536</v>
      </c>
      <c r="B3630" s="4">
        <v>612581</v>
      </c>
      <c r="C3630" s="4" t="s">
        <v>1275</v>
      </c>
      <c r="D3630" s="7">
        <v>135</v>
      </c>
      <c r="E3630" s="7">
        <v>2</v>
      </c>
      <c r="F3630" s="7">
        <v>270</v>
      </c>
      <c r="G3630" s="5" t="s">
        <v>22</v>
      </c>
      <c r="H3630" s="5" t="s">
        <v>22</v>
      </c>
      <c r="I3630">
        <f>VLOOKUP($A3630,'Cancelled Orders'!$D$2:$L$10078,COLUMN(E3629),0)</f>
        <v>1</v>
      </c>
      <c r="J3630" t="str">
        <f>VLOOKUP($A3630,'Cancelled Orders'!$D$2:$G$10078,3,0)</f>
        <v>Cancelled by Restaurant</v>
      </c>
      <c r="K3630" t="str">
        <f>VLOOKUP($A3630,'Cancelled Orders'!$D$2:$G$10078,4,0)</f>
        <v>Item Unavailable</v>
      </c>
    </row>
    <row r="3631" spans="1:11" ht="13.2" x14ac:dyDescent="0.25">
      <c r="A3631" s="7">
        <v>291366251</v>
      </c>
      <c r="B3631" s="4">
        <v>612603</v>
      </c>
      <c r="C3631" s="4" t="s">
        <v>1095</v>
      </c>
      <c r="D3631" s="7">
        <v>135</v>
      </c>
      <c r="E3631" s="7">
        <v>1</v>
      </c>
      <c r="F3631" s="7">
        <v>135</v>
      </c>
      <c r="G3631" s="5" t="s">
        <v>22</v>
      </c>
      <c r="H3631" s="5" t="s">
        <v>22</v>
      </c>
      <c r="I3631">
        <f>VLOOKUP($A3631,'Cancelled Orders'!$D$2:$L$10078,COLUMN(E3630),0)</f>
        <v>1</v>
      </c>
      <c r="J3631" t="str">
        <f>VLOOKUP($A3631,'Cancelled Orders'!$D$2:$G$10078,3,0)</f>
        <v>Cancelled by Restaurant</v>
      </c>
      <c r="K3631" t="str">
        <f>VLOOKUP($A3631,'Cancelled Orders'!$D$2:$G$10078,4,0)</f>
        <v>Customer Refusal</v>
      </c>
    </row>
    <row r="3632" spans="1:11" ht="13.2" x14ac:dyDescent="0.25">
      <c r="A3632" s="7">
        <v>291738228</v>
      </c>
      <c r="B3632" s="4">
        <v>612653</v>
      </c>
      <c r="C3632" s="4" t="s">
        <v>1276</v>
      </c>
      <c r="D3632" s="7">
        <v>436</v>
      </c>
      <c r="E3632" s="7">
        <v>1</v>
      </c>
      <c r="F3632" s="7">
        <v>436</v>
      </c>
      <c r="G3632" s="5" t="s">
        <v>22</v>
      </c>
      <c r="H3632" s="5" t="s">
        <v>22</v>
      </c>
      <c r="I3632">
        <f>VLOOKUP($A3632,'Cancelled Orders'!$D$2:$L$10078,COLUMN(E3631),0)</f>
        <v>1</v>
      </c>
      <c r="J3632" t="str">
        <f>VLOOKUP($A3632,'Cancelled Orders'!$D$2:$G$10078,3,0)</f>
        <v>Cancelled by Restaurant</v>
      </c>
      <c r="K3632" t="str">
        <f>VLOOKUP($A3632,'Cancelled Orders'!$D$2:$G$10078,4,0)</f>
        <v>Item Unavailable</v>
      </c>
    </row>
    <row r="3633" spans="1:11" ht="13.2" x14ac:dyDescent="0.25">
      <c r="A3633" s="7">
        <v>291514895</v>
      </c>
      <c r="B3633" s="4">
        <v>612731</v>
      </c>
      <c r="C3633" s="4" t="s">
        <v>1277</v>
      </c>
      <c r="D3633" s="7">
        <v>10</v>
      </c>
      <c r="E3633" s="7">
        <v>2</v>
      </c>
      <c r="F3633" s="7">
        <v>20</v>
      </c>
      <c r="G3633" s="5" t="s">
        <v>22</v>
      </c>
      <c r="H3633" s="5" t="s">
        <v>22</v>
      </c>
      <c r="I3633">
        <f>VLOOKUP($A3633,'Cancelled Orders'!$D$2:$L$10078,COLUMN(E3632),0)</f>
        <v>1</v>
      </c>
      <c r="J3633" t="str">
        <f>VLOOKUP($A3633,'Cancelled Orders'!$D$2:$G$10078,3,0)</f>
        <v>Cancelled by Restaurant</v>
      </c>
      <c r="K3633" t="str">
        <f>VLOOKUP($A3633,'Cancelled Orders'!$D$2:$G$10078,4,0)</f>
        <v>Closed Premises</v>
      </c>
    </row>
    <row r="3634" spans="1:11" ht="13.2" x14ac:dyDescent="0.25">
      <c r="A3634" s="7">
        <v>289785823</v>
      </c>
      <c r="B3634" s="4">
        <v>612731</v>
      </c>
      <c r="C3634" s="4" t="s">
        <v>1277</v>
      </c>
      <c r="D3634" s="7">
        <v>10</v>
      </c>
      <c r="E3634" s="7">
        <v>3</v>
      </c>
      <c r="F3634" s="7">
        <v>30</v>
      </c>
      <c r="G3634" s="5" t="s">
        <v>22</v>
      </c>
      <c r="H3634" s="5" t="s">
        <v>22</v>
      </c>
      <c r="I3634">
        <f>VLOOKUP($A3634,'Cancelled Orders'!$D$2:$L$10078,COLUMN(E3633),0)</f>
        <v>0</v>
      </c>
      <c r="J3634" t="str">
        <f>VLOOKUP($A3634,'Cancelled Orders'!$D$2:$G$10078,3,0)</f>
        <v>Cancelled by Restaurant</v>
      </c>
      <c r="K3634" t="str">
        <f>VLOOKUP($A3634,'Cancelled Orders'!$D$2:$G$10078,4,0)</f>
        <v>Closed Premises</v>
      </c>
    </row>
    <row r="3635" spans="1:11" ht="13.2" x14ac:dyDescent="0.25">
      <c r="A3635" s="7">
        <v>289818335</v>
      </c>
      <c r="B3635" s="4">
        <v>612738</v>
      </c>
      <c r="C3635" s="4" t="s">
        <v>1278</v>
      </c>
      <c r="D3635" s="7">
        <v>70</v>
      </c>
      <c r="E3635" s="7">
        <v>1</v>
      </c>
      <c r="F3635" s="7">
        <v>70</v>
      </c>
      <c r="G3635" s="5" t="s">
        <v>22</v>
      </c>
      <c r="H3635" s="5" t="s">
        <v>22</v>
      </c>
      <c r="I3635">
        <f>VLOOKUP($A3635,'Cancelled Orders'!$D$2:$L$10078,COLUMN(E3634),0)</f>
        <v>0</v>
      </c>
      <c r="J3635" t="str">
        <f>VLOOKUP($A3635,'Cancelled Orders'!$D$2:$G$10078,3,0)</f>
        <v>Cancelled by Restaurant</v>
      </c>
      <c r="K3635" t="str">
        <f>VLOOKUP($A3635,'Cancelled Orders'!$D$2:$G$10078,4,0)</f>
        <v>Closed Premises</v>
      </c>
    </row>
    <row r="3636" spans="1:11" ht="13.2" x14ac:dyDescent="0.25">
      <c r="A3636" s="7">
        <v>291329037</v>
      </c>
      <c r="B3636" s="4">
        <v>612746</v>
      </c>
      <c r="C3636" s="4" t="s">
        <v>1279</v>
      </c>
      <c r="D3636" s="7">
        <v>40</v>
      </c>
      <c r="E3636" s="7">
        <v>3</v>
      </c>
      <c r="F3636" s="7">
        <v>120</v>
      </c>
      <c r="G3636" s="5" t="s">
        <v>22</v>
      </c>
      <c r="H3636" s="5" t="s">
        <v>22</v>
      </c>
      <c r="I3636">
        <f>VLOOKUP($A3636,'Cancelled Orders'!$D$2:$L$10078,COLUMN(E3635),0)</f>
        <v>0</v>
      </c>
      <c r="J3636" t="str">
        <f>VLOOKUP($A3636,'Cancelled Orders'!$D$2:$G$10078,3,0)</f>
        <v>Cancelled by Restaurant</v>
      </c>
      <c r="K3636" t="str">
        <f>VLOOKUP($A3636,'Cancelled Orders'!$D$2:$G$10078,4,0)</f>
        <v>Customer Refusal</v>
      </c>
    </row>
    <row r="3637" spans="1:11" ht="13.2" x14ac:dyDescent="0.25">
      <c r="A3637" s="7">
        <v>290231504</v>
      </c>
      <c r="B3637" s="4">
        <v>612748</v>
      </c>
      <c r="C3637" s="4" t="s">
        <v>1280</v>
      </c>
      <c r="D3637" s="7">
        <v>25</v>
      </c>
      <c r="E3637" s="7">
        <v>4</v>
      </c>
      <c r="F3637" s="7">
        <v>100</v>
      </c>
      <c r="G3637" s="5" t="s">
        <v>22</v>
      </c>
      <c r="H3637" s="5" t="s">
        <v>22</v>
      </c>
      <c r="I3637">
        <f>VLOOKUP($A3637,'Cancelled Orders'!$D$2:$L$10078,COLUMN(E3636),0)</f>
        <v>1</v>
      </c>
      <c r="J3637" t="str">
        <f>VLOOKUP($A3637,'Cancelled Orders'!$D$2:$G$10078,3,0)</f>
        <v>Cancelled by Restaurant</v>
      </c>
      <c r="K3637" t="str">
        <f>VLOOKUP($A3637,'Cancelled Orders'!$D$2:$G$10078,4,0)</f>
        <v>Customer Refusal</v>
      </c>
    </row>
    <row r="3638" spans="1:11" ht="13.2" x14ac:dyDescent="0.25">
      <c r="A3638" s="7">
        <v>289788283</v>
      </c>
      <c r="B3638" s="4">
        <v>612806</v>
      </c>
      <c r="C3638" s="4" t="s">
        <v>1281</v>
      </c>
      <c r="D3638" s="7">
        <v>139</v>
      </c>
      <c r="E3638" s="7">
        <v>1</v>
      </c>
      <c r="F3638" s="7">
        <v>139</v>
      </c>
      <c r="G3638" s="5" t="s">
        <v>22</v>
      </c>
      <c r="H3638" s="5" t="s">
        <v>22</v>
      </c>
      <c r="I3638">
        <f>VLOOKUP($A3638,'Cancelled Orders'!$D$2:$L$10078,COLUMN(E3637),0)</f>
        <v>1</v>
      </c>
      <c r="J3638" t="str">
        <f>VLOOKUP($A3638,'Cancelled Orders'!$D$2:$G$10078,3,0)</f>
        <v>Cancelled by Restaurant</v>
      </c>
      <c r="K3638" t="str">
        <f>VLOOKUP($A3638,'Cancelled Orders'!$D$2:$G$10078,4,0)</f>
        <v>Stock Shortage</v>
      </c>
    </row>
    <row r="3639" spans="1:11" ht="13.2" x14ac:dyDescent="0.25">
      <c r="A3639" s="7">
        <v>291194020</v>
      </c>
      <c r="B3639" s="4">
        <v>613885</v>
      </c>
      <c r="C3639" s="4" t="s">
        <v>1282</v>
      </c>
      <c r="D3639" s="7">
        <v>13</v>
      </c>
      <c r="E3639" s="7">
        <v>1</v>
      </c>
      <c r="F3639" s="7">
        <v>13</v>
      </c>
      <c r="G3639" s="5" t="s">
        <v>22</v>
      </c>
      <c r="H3639" s="5" t="s">
        <v>28</v>
      </c>
      <c r="I3639">
        <f>VLOOKUP($A3639,'Cancelled Orders'!$D$2:$L$10078,COLUMN(E3638),0)</f>
        <v>1</v>
      </c>
      <c r="J3639" t="str">
        <f>VLOOKUP($A3639,'Cancelled Orders'!$D$2:$G$10078,3,0)</f>
        <v>Order cancelled through app</v>
      </c>
      <c r="K3639" t="str">
        <f>VLOOKUP($A3639,'Cancelled Orders'!$D$2:$G$10078,4,0)</f>
        <v>Customer Refusal</v>
      </c>
    </row>
    <row r="3640" spans="1:11" ht="13.2" x14ac:dyDescent="0.25">
      <c r="A3640" s="7">
        <v>291545689</v>
      </c>
      <c r="B3640" s="4">
        <v>615189</v>
      </c>
      <c r="C3640" s="4" t="s">
        <v>1283</v>
      </c>
      <c r="D3640" s="7">
        <v>45</v>
      </c>
      <c r="E3640" s="7">
        <v>1</v>
      </c>
      <c r="F3640" s="7">
        <v>45</v>
      </c>
      <c r="G3640" s="5" t="s">
        <v>22</v>
      </c>
      <c r="H3640" s="5" t="s">
        <v>22</v>
      </c>
      <c r="I3640">
        <f>VLOOKUP($A3640,'Cancelled Orders'!$D$2:$L$10078,COLUMN(E3639),0)</f>
        <v>1</v>
      </c>
      <c r="J3640" t="str">
        <f>VLOOKUP($A3640,'Cancelled Orders'!$D$2:$G$10078,3,0)</f>
        <v>Cancelled by Restaurant</v>
      </c>
      <c r="K3640" t="str">
        <f>VLOOKUP($A3640,'Cancelled Orders'!$D$2:$G$10078,4,0)</f>
        <v>Stock Shortage</v>
      </c>
    </row>
    <row r="3641" spans="1:11" ht="13.2" x14ac:dyDescent="0.25">
      <c r="A3641" s="7">
        <v>290372250</v>
      </c>
      <c r="B3641" s="4">
        <v>617557</v>
      </c>
      <c r="C3641" s="4" t="s">
        <v>1284</v>
      </c>
      <c r="D3641" s="7">
        <v>13</v>
      </c>
      <c r="E3641" s="7">
        <v>1</v>
      </c>
      <c r="F3641" s="7">
        <v>13</v>
      </c>
      <c r="G3641" s="5" t="s">
        <v>22</v>
      </c>
      <c r="H3641" s="5" t="s">
        <v>22</v>
      </c>
      <c r="I3641">
        <f>VLOOKUP($A3641,'Cancelled Orders'!$D$2:$L$10078,COLUMN(E3640),0)</f>
        <v>1</v>
      </c>
      <c r="J3641" t="str">
        <f>VLOOKUP($A3641,'Cancelled Orders'!$D$2:$G$10078,3,0)</f>
        <v>Order cancelled through app</v>
      </c>
      <c r="K3641" t="str">
        <f>VLOOKUP($A3641,'Cancelled Orders'!$D$2:$G$10078,4,0)</f>
        <v>Customer Refusal</v>
      </c>
    </row>
    <row r="3642" spans="1:11" ht="13.2" x14ac:dyDescent="0.25">
      <c r="A3642" s="7">
        <v>291476696</v>
      </c>
      <c r="B3642" s="4">
        <v>617651</v>
      </c>
      <c r="C3642" s="4" t="s">
        <v>1285</v>
      </c>
      <c r="D3642" s="7">
        <v>40</v>
      </c>
      <c r="E3642" s="7">
        <v>1</v>
      </c>
      <c r="F3642" s="7">
        <v>40</v>
      </c>
      <c r="G3642" s="5" t="s">
        <v>22</v>
      </c>
      <c r="H3642" s="5" t="s">
        <v>22</v>
      </c>
      <c r="I3642">
        <f>VLOOKUP($A3642,'Cancelled Orders'!$D$2:$L$10078,COLUMN(E3641),0)</f>
        <v>1</v>
      </c>
      <c r="J3642" t="str">
        <f>VLOOKUP($A3642,'Cancelled Orders'!$D$2:$G$10078,3,0)</f>
        <v>Order cancelled through app</v>
      </c>
      <c r="K3642" t="str">
        <f>VLOOKUP($A3642,'Cancelled Orders'!$D$2:$G$10078,4,0)</f>
        <v>Customer Refusal</v>
      </c>
    </row>
    <row r="3643" spans="1:11" ht="13.2" x14ac:dyDescent="0.25">
      <c r="A3643" s="7">
        <v>289963630</v>
      </c>
      <c r="B3643" s="4">
        <v>617658</v>
      </c>
      <c r="C3643" s="4" t="s">
        <v>1286</v>
      </c>
      <c r="D3643" s="7">
        <v>40</v>
      </c>
      <c r="E3643" s="7">
        <v>1</v>
      </c>
      <c r="F3643" s="7">
        <v>40</v>
      </c>
      <c r="G3643" s="5" t="s">
        <v>22</v>
      </c>
      <c r="H3643" s="5" t="s">
        <v>22</v>
      </c>
      <c r="I3643">
        <f>VLOOKUP($A3643,'Cancelled Orders'!$D$2:$L$10078,COLUMN(E3642),0)</f>
        <v>1</v>
      </c>
      <c r="J3643" t="str">
        <f>VLOOKUP($A3643,'Cancelled Orders'!$D$2:$G$10078,3,0)</f>
        <v>Order cancelled through app</v>
      </c>
      <c r="K3643" t="str">
        <f>VLOOKUP($A3643,'Cancelled Orders'!$D$2:$G$10078,4,0)</f>
        <v>Customer Refusal</v>
      </c>
    </row>
    <row r="3644" spans="1:11" ht="13.2" x14ac:dyDescent="0.25">
      <c r="A3644" s="7">
        <v>291265213</v>
      </c>
      <c r="B3644" s="4">
        <v>620518</v>
      </c>
      <c r="C3644" s="4" t="s">
        <v>270</v>
      </c>
      <c r="D3644" s="7">
        <v>25</v>
      </c>
      <c r="E3644" s="7">
        <v>1</v>
      </c>
      <c r="F3644" s="7">
        <v>25</v>
      </c>
      <c r="G3644" s="5" t="s">
        <v>22</v>
      </c>
      <c r="H3644" s="5" t="s">
        <v>22</v>
      </c>
      <c r="I3644">
        <f>VLOOKUP($A3644,'Cancelled Orders'!$D$2:$L$10078,COLUMN(E3643),0)</f>
        <v>1</v>
      </c>
      <c r="J3644" t="str">
        <f>VLOOKUP($A3644,'Cancelled Orders'!$D$2:$G$10078,3,0)</f>
        <v>Cancelled by Restaurant</v>
      </c>
      <c r="K3644" t="str">
        <f>VLOOKUP($A3644,'Cancelled Orders'!$D$2:$G$10078,4,0)</f>
        <v>Customer Refusal</v>
      </c>
    </row>
    <row r="3645" spans="1:11" ht="13.2" x14ac:dyDescent="0.25">
      <c r="A3645" s="7">
        <v>290026632</v>
      </c>
      <c r="B3645" s="4">
        <v>620626</v>
      </c>
      <c r="C3645" s="4" t="s">
        <v>1287</v>
      </c>
      <c r="D3645" s="7">
        <v>44</v>
      </c>
      <c r="E3645" s="7">
        <v>1</v>
      </c>
      <c r="F3645" s="7">
        <v>44</v>
      </c>
      <c r="G3645" s="5" t="s">
        <v>22</v>
      </c>
      <c r="H3645" s="5" t="s">
        <v>22</v>
      </c>
      <c r="I3645">
        <f>VLOOKUP($A3645,'Cancelled Orders'!$D$2:$L$10078,COLUMN(E3644),0)</f>
        <v>0</v>
      </c>
      <c r="J3645" t="str">
        <f>VLOOKUP($A3645,'Cancelled Orders'!$D$2:$G$10078,3,0)</f>
        <v>Order cancelled through app</v>
      </c>
      <c r="K3645" t="str">
        <f>VLOOKUP($A3645,'Cancelled Orders'!$D$2:$G$10078,4,0)</f>
        <v>Customer Refusal</v>
      </c>
    </row>
    <row r="3646" spans="1:11" ht="13.2" x14ac:dyDescent="0.25">
      <c r="A3646" s="7">
        <v>290285873</v>
      </c>
      <c r="B3646" s="4">
        <v>621719</v>
      </c>
      <c r="C3646" s="4" t="s">
        <v>113</v>
      </c>
      <c r="D3646" s="7">
        <v>25</v>
      </c>
      <c r="E3646" s="7">
        <v>1</v>
      </c>
      <c r="F3646" s="7">
        <v>25</v>
      </c>
      <c r="G3646" s="5" t="s">
        <v>28</v>
      </c>
      <c r="H3646" s="5" t="s">
        <v>28</v>
      </c>
      <c r="I3646">
        <f>VLOOKUP($A3646,'Cancelled Orders'!$D$2:$L$10078,COLUMN(E3645),0)</f>
        <v>1</v>
      </c>
      <c r="J3646" t="str">
        <f>VLOOKUP($A3646,'Cancelled Orders'!$D$2:$G$10078,3,0)</f>
        <v>Order cancelled through app</v>
      </c>
      <c r="K3646" t="str">
        <f>VLOOKUP($A3646,'Cancelled Orders'!$D$2:$G$10078,4,0)</f>
        <v>Customer Refusal</v>
      </c>
    </row>
    <row r="3647" spans="1:11" ht="13.2" x14ac:dyDescent="0.25">
      <c r="A3647" s="7">
        <v>289986389</v>
      </c>
      <c r="B3647" s="4">
        <v>621719</v>
      </c>
      <c r="C3647" s="4" t="s">
        <v>113</v>
      </c>
      <c r="D3647" s="7">
        <v>25</v>
      </c>
      <c r="E3647" s="7">
        <v>1</v>
      </c>
      <c r="F3647" s="7">
        <v>25</v>
      </c>
      <c r="G3647" s="5" t="s">
        <v>28</v>
      </c>
      <c r="H3647" s="5" t="s">
        <v>28</v>
      </c>
      <c r="I3647">
        <f>VLOOKUP($A3647,'Cancelled Orders'!$D$2:$L$10078,COLUMN(E3646),0)</f>
        <v>1</v>
      </c>
      <c r="J3647" t="str">
        <f>VLOOKUP($A3647,'Cancelled Orders'!$D$2:$G$10078,3,0)</f>
        <v>Order cancelled through app</v>
      </c>
      <c r="K3647" t="str">
        <f>VLOOKUP($A3647,'Cancelled Orders'!$D$2:$G$10078,4,0)</f>
        <v>Customer Refusal</v>
      </c>
    </row>
    <row r="3648" spans="1:11" ht="13.2" x14ac:dyDescent="0.25">
      <c r="A3648" s="7">
        <v>291531517</v>
      </c>
      <c r="B3648" s="4">
        <v>621725</v>
      </c>
      <c r="C3648" s="4" t="s">
        <v>114</v>
      </c>
      <c r="D3648" s="7">
        <v>10</v>
      </c>
      <c r="E3648" s="7">
        <v>1</v>
      </c>
      <c r="F3648" s="7">
        <v>10</v>
      </c>
      <c r="G3648" s="5" t="s">
        <v>28</v>
      </c>
      <c r="H3648" s="5" t="s">
        <v>28</v>
      </c>
      <c r="I3648">
        <f>VLOOKUP($A3648,'Cancelled Orders'!$D$2:$L$10078,COLUMN(E3647),0)</f>
        <v>1</v>
      </c>
      <c r="J3648" t="str">
        <f>VLOOKUP($A3648,'Cancelled Orders'!$D$2:$G$10078,3,0)</f>
        <v>Order cancelled through app</v>
      </c>
      <c r="K3648" t="str">
        <f>VLOOKUP($A3648,'Cancelled Orders'!$D$2:$G$10078,4,0)</f>
        <v>Customer Refusal</v>
      </c>
    </row>
    <row r="3649" spans="1:11" ht="13.2" x14ac:dyDescent="0.25">
      <c r="A3649" s="7">
        <v>291381867</v>
      </c>
      <c r="B3649" s="4">
        <v>621725</v>
      </c>
      <c r="C3649" s="4" t="s">
        <v>114</v>
      </c>
      <c r="D3649" s="7">
        <v>10</v>
      </c>
      <c r="E3649" s="7">
        <v>1</v>
      </c>
      <c r="F3649" s="7">
        <v>10</v>
      </c>
      <c r="G3649" s="5" t="s">
        <v>28</v>
      </c>
      <c r="H3649" s="5" t="s">
        <v>28</v>
      </c>
      <c r="I3649">
        <f>VLOOKUP($A3649,'Cancelled Orders'!$D$2:$L$10078,COLUMN(E3648),0)</f>
        <v>1</v>
      </c>
      <c r="J3649" t="str">
        <f>VLOOKUP($A3649,'Cancelled Orders'!$D$2:$G$10078,3,0)</f>
        <v>Order cancelled through app</v>
      </c>
      <c r="K3649" t="str">
        <f>VLOOKUP($A3649,'Cancelled Orders'!$D$2:$G$10078,4,0)</f>
        <v>Customer Refusal</v>
      </c>
    </row>
    <row r="3650" spans="1:11" ht="13.2" x14ac:dyDescent="0.25">
      <c r="A3650" s="7">
        <v>290405037</v>
      </c>
      <c r="B3650" s="4">
        <v>621725</v>
      </c>
      <c r="C3650" s="4" t="s">
        <v>114</v>
      </c>
      <c r="D3650" s="7">
        <v>10</v>
      </c>
      <c r="E3650" s="7">
        <v>1</v>
      </c>
      <c r="F3650" s="7">
        <v>10</v>
      </c>
      <c r="G3650" s="5" t="s">
        <v>28</v>
      </c>
      <c r="H3650" s="5" t="s">
        <v>28</v>
      </c>
      <c r="I3650">
        <f>VLOOKUP($A3650,'Cancelled Orders'!$D$2:$L$10078,COLUMN(E3649),0)</f>
        <v>1</v>
      </c>
      <c r="J3650" t="str">
        <f>VLOOKUP($A3650,'Cancelled Orders'!$D$2:$G$10078,3,0)</f>
        <v>Order cancelled through app</v>
      </c>
      <c r="K3650" t="str">
        <f>VLOOKUP($A3650,'Cancelled Orders'!$D$2:$G$10078,4,0)</f>
        <v>Customer Refusal</v>
      </c>
    </row>
    <row r="3651" spans="1:11" ht="13.2" x14ac:dyDescent="0.25">
      <c r="A3651" s="7">
        <v>290130112</v>
      </c>
      <c r="B3651" s="4">
        <v>621725</v>
      </c>
      <c r="C3651" s="4" t="s">
        <v>114</v>
      </c>
      <c r="D3651" s="7">
        <v>10</v>
      </c>
      <c r="E3651" s="7">
        <v>1</v>
      </c>
      <c r="F3651" s="7">
        <v>10</v>
      </c>
      <c r="G3651" s="5" t="s">
        <v>28</v>
      </c>
      <c r="H3651" s="5" t="s">
        <v>28</v>
      </c>
      <c r="I3651">
        <f>VLOOKUP($A3651,'Cancelled Orders'!$D$2:$L$10078,COLUMN(E3650),0)</f>
        <v>1</v>
      </c>
      <c r="J3651" t="str">
        <f>VLOOKUP($A3651,'Cancelled Orders'!$D$2:$G$10078,3,0)</f>
        <v>Order cancelled through app</v>
      </c>
      <c r="K3651" t="str">
        <f>VLOOKUP($A3651,'Cancelled Orders'!$D$2:$G$10078,4,0)</f>
        <v>Customer Refusal</v>
      </c>
    </row>
    <row r="3652" spans="1:11" ht="13.2" x14ac:dyDescent="0.25">
      <c r="A3652" s="7">
        <v>290420875</v>
      </c>
      <c r="B3652" s="4">
        <v>621725</v>
      </c>
      <c r="C3652" s="4" t="s">
        <v>114</v>
      </c>
      <c r="D3652" s="7">
        <v>10</v>
      </c>
      <c r="E3652" s="7">
        <v>1</v>
      </c>
      <c r="F3652" s="7">
        <v>10</v>
      </c>
      <c r="G3652" s="5" t="s">
        <v>28</v>
      </c>
      <c r="H3652" s="5" t="s">
        <v>28</v>
      </c>
      <c r="I3652">
        <f>VLOOKUP($A3652,'Cancelled Orders'!$D$2:$L$10078,COLUMN(E3651),0)</f>
        <v>1</v>
      </c>
      <c r="J3652" t="str">
        <f>VLOOKUP($A3652,'Cancelled Orders'!$D$2:$G$10078,3,0)</f>
        <v>Order cancelled through app</v>
      </c>
      <c r="K3652" t="str">
        <f>VLOOKUP($A3652,'Cancelled Orders'!$D$2:$G$10078,4,0)</f>
        <v>Customer Refusal</v>
      </c>
    </row>
    <row r="3653" spans="1:11" ht="13.2" x14ac:dyDescent="0.25">
      <c r="A3653" s="7">
        <v>290900328</v>
      </c>
      <c r="B3653" s="4">
        <v>621726</v>
      </c>
      <c r="C3653" s="4" t="s">
        <v>114</v>
      </c>
      <c r="D3653" s="7">
        <v>20</v>
      </c>
      <c r="E3653" s="7">
        <v>1</v>
      </c>
      <c r="F3653" s="7">
        <v>20</v>
      </c>
      <c r="G3653" s="5" t="s">
        <v>28</v>
      </c>
      <c r="H3653" s="5" t="s">
        <v>28</v>
      </c>
      <c r="I3653">
        <f>VLOOKUP($A3653,'Cancelled Orders'!$D$2:$L$10078,COLUMN(E3652),0)</f>
        <v>1</v>
      </c>
      <c r="J3653" t="str">
        <f>VLOOKUP($A3653,'Cancelled Orders'!$D$2:$G$10078,3,0)</f>
        <v>Order cancelled through app</v>
      </c>
      <c r="K3653" t="str">
        <f>VLOOKUP($A3653,'Cancelled Orders'!$D$2:$G$10078,4,0)</f>
        <v>Customer Refusal</v>
      </c>
    </row>
    <row r="3654" spans="1:11" ht="13.2" x14ac:dyDescent="0.25">
      <c r="A3654" s="7">
        <v>290944256</v>
      </c>
      <c r="B3654" s="4">
        <v>621726</v>
      </c>
      <c r="C3654" s="4" t="s">
        <v>114</v>
      </c>
      <c r="D3654" s="7">
        <v>20</v>
      </c>
      <c r="E3654" s="7">
        <v>1</v>
      </c>
      <c r="F3654" s="7">
        <v>20</v>
      </c>
      <c r="G3654" s="5" t="s">
        <v>28</v>
      </c>
      <c r="H3654" s="5" t="s">
        <v>28</v>
      </c>
      <c r="I3654">
        <f>VLOOKUP($A3654,'Cancelled Orders'!$D$2:$L$10078,COLUMN(E3653),0)</f>
        <v>1</v>
      </c>
      <c r="J3654" t="str">
        <f>VLOOKUP($A3654,'Cancelled Orders'!$D$2:$G$10078,3,0)</f>
        <v>Order cancelled through app</v>
      </c>
      <c r="K3654" t="str">
        <f>VLOOKUP($A3654,'Cancelled Orders'!$D$2:$G$10078,4,0)</f>
        <v>Customer Refusal</v>
      </c>
    </row>
    <row r="3655" spans="1:11" ht="13.2" x14ac:dyDescent="0.25">
      <c r="A3655" s="7">
        <v>290284143</v>
      </c>
      <c r="B3655" s="4">
        <v>621726</v>
      </c>
      <c r="C3655" s="4" t="s">
        <v>114</v>
      </c>
      <c r="D3655" s="7">
        <v>20</v>
      </c>
      <c r="E3655" s="7">
        <v>1</v>
      </c>
      <c r="F3655" s="7">
        <v>20</v>
      </c>
      <c r="G3655" s="5" t="s">
        <v>28</v>
      </c>
      <c r="H3655" s="5" t="s">
        <v>28</v>
      </c>
      <c r="I3655">
        <f>VLOOKUP($A3655,'Cancelled Orders'!$D$2:$L$10078,COLUMN(E3654),0)</f>
        <v>1</v>
      </c>
      <c r="J3655" t="str">
        <f>VLOOKUP($A3655,'Cancelled Orders'!$D$2:$G$10078,3,0)</f>
        <v>Order cancelled through app</v>
      </c>
      <c r="K3655" t="str">
        <f>VLOOKUP($A3655,'Cancelled Orders'!$D$2:$G$10078,4,0)</f>
        <v>Customer Refusal</v>
      </c>
    </row>
    <row r="3656" spans="1:11" ht="13.2" x14ac:dyDescent="0.25">
      <c r="A3656" s="7">
        <v>290621027</v>
      </c>
      <c r="B3656" s="4">
        <v>621726</v>
      </c>
      <c r="C3656" s="4" t="s">
        <v>114</v>
      </c>
      <c r="D3656" s="7">
        <v>20</v>
      </c>
      <c r="E3656" s="7">
        <v>1</v>
      </c>
      <c r="F3656" s="7">
        <v>20</v>
      </c>
      <c r="G3656" s="5" t="s">
        <v>28</v>
      </c>
      <c r="H3656" s="5" t="s">
        <v>28</v>
      </c>
      <c r="I3656">
        <f>VLOOKUP($A3656,'Cancelled Orders'!$D$2:$L$10078,COLUMN(E3655),0)</f>
        <v>1</v>
      </c>
      <c r="J3656" t="str">
        <f>VLOOKUP($A3656,'Cancelled Orders'!$D$2:$G$10078,3,0)</f>
        <v>Order cancelled through app</v>
      </c>
      <c r="K3656" t="str">
        <f>VLOOKUP($A3656,'Cancelled Orders'!$D$2:$G$10078,4,0)</f>
        <v>Customer Refusal</v>
      </c>
    </row>
    <row r="3657" spans="1:11" ht="13.2" x14ac:dyDescent="0.25">
      <c r="A3657" s="7">
        <v>290405037</v>
      </c>
      <c r="B3657" s="4">
        <v>621735</v>
      </c>
      <c r="C3657" s="4" t="s">
        <v>1288</v>
      </c>
      <c r="D3657" s="7">
        <v>2</v>
      </c>
      <c r="E3657" s="7">
        <v>1</v>
      </c>
      <c r="F3657" s="7">
        <v>2</v>
      </c>
      <c r="G3657" s="5" t="s">
        <v>28</v>
      </c>
      <c r="H3657" s="5" t="s">
        <v>28</v>
      </c>
      <c r="I3657">
        <f>VLOOKUP($A3657,'Cancelled Orders'!$D$2:$L$10078,COLUMN(E3656),0)</f>
        <v>1</v>
      </c>
      <c r="J3657" t="str">
        <f>VLOOKUP($A3657,'Cancelled Orders'!$D$2:$G$10078,3,0)</f>
        <v>Order cancelled through app</v>
      </c>
      <c r="K3657" t="str">
        <f>VLOOKUP($A3657,'Cancelled Orders'!$D$2:$G$10078,4,0)</f>
        <v>Customer Refusal</v>
      </c>
    </row>
    <row r="3658" spans="1:11" ht="13.2" x14ac:dyDescent="0.25">
      <c r="A3658" s="7">
        <v>291693076</v>
      </c>
      <c r="B3658" s="4">
        <v>623113</v>
      </c>
      <c r="C3658" s="4" t="s">
        <v>1289</v>
      </c>
      <c r="D3658" s="7">
        <v>26</v>
      </c>
      <c r="E3658" s="7">
        <v>1</v>
      </c>
      <c r="F3658" s="7">
        <v>26</v>
      </c>
      <c r="G3658" s="5" t="s">
        <v>22</v>
      </c>
      <c r="H3658" s="5" t="s">
        <v>28</v>
      </c>
      <c r="I3658">
        <f>VLOOKUP($A3658,'Cancelled Orders'!$D$2:$L$10078,COLUMN(E3657),0)</f>
        <v>1</v>
      </c>
      <c r="J3658" t="str">
        <f>VLOOKUP($A3658,'Cancelled Orders'!$D$2:$G$10078,3,0)</f>
        <v>Order cancelled through app</v>
      </c>
      <c r="K3658" t="str">
        <f>VLOOKUP($A3658,'Cancelled Orders'!$D$2:$G$10078,4,0)</f>
        <v>Customer Refusal</v>
      </c>
    </row>
    <row r="3659" spans="1:11" ht="13.2" x14ac:dyDescent="0.25">
      <c r="A3659" s="7">
        <v>290674856</v>
      </c>
      <c r="B3659" s="4">
        <v>624135</v>
      </c>
      <c r="C3659" s="4" t="s">
        <v>1256</v>
      </c>
      <c r="D3659" s="7">
        <v>20</v>
      </c>
      <c r="E3659" s="7">
        <v>1</v>
      </c>
      <c r="F3659" s="7">
        <v>20</v>
      </c>
      <c r="G3659" s="5" t="s">
        <v>28</v>
      </c>
      <c r="H3659" s="5" t="s">
        <v>28</v>
      </c>
      <c r="I3659">
        <f>VLOOKUP($A3659,'Cancelled Orders'!$D$2:$L$10078,COLUMN(E3658),0)</f>
        <v>1</v>
      </c>
      <c r="J3659" t="str">
        <f>VLOOKUP($A3659,'Cancelled Orders'!$D$2:$G$10078,3,0)</f>
        <v>Order cancelled through app</v>
      </c>
      <c r="K3659" t="str">
        <f>VLOOKUP($A3659,'Cancelled Orders'!$D$2:$G$10078,4,0)</f>
        <v>Customer Refusal</v>
      </c>
    </row>
    <row r="3660" spans="1:11" ht="13.2" x14ac:dyDescent="0.25">
      <c r="A3660" s="7">
        <v>291221159</v>
      </c>
      <c r="B3660" s="4">
        <v>624135</v>
      </c>
      <c r="C3660" s="4" t="s">
        <v>1256</v>
      </c>
      <c r="D3660" s="7">
        <v>20</v>
      </c>
      <c r="E3660" s="7">
        <v>1</v>
      </c>
      <c r="F3660" s="7">
        <v>20</v>
      </c>
      <c r="G3660" s="5" t="s">
        <v>28</v>
      </c>
      <c r="H3660" s="5" t="s">
        <v>28</v>
      </c>
      <c r="I3660">
        <f>VLOOKUP($A3660,'Cancelled Orders'!$D$2:$L$10078,COLUMN(E3659),0)</f>
        <v>1</v>
      </c>
      <c r="J3660" t="str">
        <f>VLOOKUP($A3660,'Cancelled Orders'!$D$2:$G$10078,3,0)</f>
        <v>Order cancelled through app</v>
      </c>
      <c r="K3660" t="str">
        <f>VLOOKUP($A3660,'Cancelled Orders'!$D$2:$G$10078,4,0)</f>
        <v>Customer Refusal</v>
      </c>
    </row>
    <row r="3661" spans="1:11" ht="13.2" x14ac:dyDescent="0.25">
      <c r="A3661" s="7">
        <v>291227146</v>
      </c>
      <c r="B3661" s="4">
        <v>624458</v>
      </c>
      <c r="C3661" s="4" t="s">
        <v>1290</v>
      </c>
      <c r="D3661" s="7">
        <v>10</v>
      </c>
      <c r="E3661" s="7">
        <v>1</v>
      </c>
      <c r="F3661" s="7">
        <v>10</v>
      </c>
      <c r="G3661" s="5" t="s">
        <v>28</v>
      </c>
      <c r="H3661" s="5" t="s">
        <v>28</v>
      </c>
      <c r="I3661">
        <f>VLOOKUP($A3661,'Cancelled Orders'!$D$2:$L$10078,COLUMN(E3660),0)</f>
        <v>1</v>
      </c>
      <c r="J3661" t="str">
        <f>VLOOKUP($A3661,'Cancelled Orders'!$D$2:$G$10078,3,0)</f>
        <v>Order cancelled through app</v>
      </c>
      <c r="K3661" t="str">
        <f>VLOOKUP($A3661,'Cancelled Orders'!$D$2:$G$10078,4,0)</f>
        <v>Customer Refusal</v>
      </c>
    </row>
    <row r="3662" spans="1:11" ht="13.2" x14ac:dyDescent="0.25">
      <c r="A3662" s="7">
        <v>291698223</v>
      </c>
      <c r="B3662" s="4">
        <v>624458</v>
      </c>
      <c r="C3662" s="4" t="s">
        <v>1290</v>
      </c>
      <c r="D3662" s="7">
        <v>10</v>
      </c>
      <c r="E3662" s="7">
        <v>1</v>
      </c>
      <c r="F3662" s="7">
        <v>10</v>
      </c>
      <c r="G3662" s="5" t="s">
        <v>28</v>
      </c>
      <c r="H3662" s="5" t="s">
        <v>28</v>
      </c>
      <c r="I3662">
        <f>VLOOKUP($A3662,'Cancelled Orders'!$D$2:$L$10078,COLUMN(E3661),0)</f>
        <v>1</v>
      </c>
      <c r="J3662" t="str">
        <f>VLOOKUP($A3662,'Cancelled Orders'!$D$2:$G$10078,3,0)</f>
        <v>Order cancelled through app</v>
      </c>
      <c r="K3662" t="str">
        <f>VLOOKUP($A3662,'Cancelled Orders'!$D$2:$G$10078,4,0)</f>
        <v>Customer Refusal</v>
      </c>
    </row>
    <row r="3663" spans="1:11" ht="13.2" x14ac:dyDescent="0.25">
      <c r="A3663" s="7">
        <v>291223753</v>
      </c>
      <c r="B3663" s="4">
        <v>624458</v>
      </c>
      <c r="C3663" s="4" t="s">
        <v>1290</v>
      </c>
      <c r="D3663" s="7">
        <v>10</v>
      </c>
      <c r="E3663" s="7">
        <v>1</v>
      </c>
      <c r="F3663" s="7">
        <v>10</v>
      </c>
      <c r="G3663" s="5" t="s">
        <v>28</v>
      </c>
      <c r="H3663" s="5" t="s">
        <v>28</v>
      </c>
      <c r="I3663">
        <f>VLOOKUP($A3663,'Cancelled Orders'!$D$2:$L$10078,COLUMN(E3662),0)</f>
        <v>1</v>
      </c>
      <c r="J3663" t="str">
        <f>VLOOKUP($A3663,'Cancelled Orders'!$D$2:$G$10078,3,0)</f>
        <v>Order cancelled through app</v>
      </c>
      <c r="K3663" t="str">
        <f>VLOOKUP($A3663,'Cancelled Orders'!$D$2:$G$10078,4,0)</f>
        <v>Customer Refusal</v>
      </c>
    </row>
    <row r="3664" spans="1:11" ht="13.2" x14ac:dyDescent="0.25">
      <c r="A3664" s="7">
        <v>290712153</v>
      </c>
      <c r="B3664" s="4">
        <v>624458</v>
      </c>
      <c r="C3664" s="4" t="s">
        <v>1290</v>
      </c>
      <c r="D3664" s="7">
        <v>10</v>
      </c>
      <c r="E3664" s="7">
        <v>1</v>
      </c>
      <c r="F3664" s="7">
        <v>10</v>
      </c>
      <c r="G3664" s="5" t="s">
        <v>28</v>
      </c>
      <c r="H3664" s="5" t="s">
        <v>28</v>
      </c>
      <c r="I3664">
        <f>VLOOKUP($A3664,'Cancelled Orders'!$D$2:$L$10078,COLUMN(E3663),0)</f>
        <v>1</v>
      </c>
      <c r="J3664" t="str">
        <f>VLOOKUP($A3664,'Cancelled Orders'!$D$2:$G$10078,3,0)</f>
        <v>Order cancelled through app</v>
      </c>
      <c r="K3664" t="str">
        <f>VLOOKUP($A3664,'Cancelled Orders'!$D$2:$G$10078,4,0)</f>
        <v>Customer Refusal</v>
      </c>
    </row>
    <row r="3665" spans="1:11" ht="13.2" x14ac:dyDescent="0.25">
      <c r="A3665" s="7">
        <v>290287488</v>
      </c>
      <c r="B3665" s="4">
        <v>624458</v>
      </c>
      <c r="C3665" s="4" t="s">
        <v>1290</v>
      </c>
      <c r="D3665" s="7">
        <v>10</v>
      </c>
      <c r="E3665" s="7">
        <v>1</v>
      </c>
      <c r="F3665" s="7">
        <v>10</v>
      </c>
      <c r="G3665" s="5" t="s">
        <v>28</v>
      </c>
      <c r="H3665" s="5" t="s">
        <v>28</v>
      </c>
      <c r="I3665">
        <f>VLOOKUP($A3665,'Cancelled Orders'!$D$2:$L$10078,COLUMN(E3664),0)</f>
        <v>1</v>
      </c>
      <c r="J3665" t="str">
        <f>VLOOKUP($A3665,'Cancelled Orders'!$D$2:$G$10078,3,0)</f>
        <v>Order cancelled through app</v>
      </c>
      <c r="K3665" t="str">
        <f>VLOOKUP($A3665,'Cancelled Orders'!$D$2:$G$10078,4,0)</f>
        <v>Customer Refusal</v>
      </c>
    </row>
    <row r="3666" spans="1:11" ht="13.2" x14ac:dyDescent="0.25">
      <c r="A3666" s="7">
        <v>289841017</v>
      </c>
      <c r="B3666" s="4">
        <v>624458</v>
      </c>
      <c r="C3666" s="4" t="s">
        <v>1290</v>
      </c>
      <c r="D3666" s="7">
        <v>10</v>
      </c>
      <c r="E3666" s="7">
        <v>1</v>
      </c>
      <c r="F3666" s="7">
        <v>10</v>
      </c>
      <c r="G3666" s="5" t="s">
        <v>28</v>
      </c>
      <c r="H3666" s="5" t="s">
        <v>28</v>
      </c>
      <c r="I3666">
        <f>VLOOKUP($A3666,'Cancelled Orders'!$D$2:$L$10078,COLUMN(E3665),0)</f>
        <v>1</v>
      </c>
      <c r="J3666" t="str">
        <f>VLOOKUP($A3666,'Cancelled Orders'!$D$2:$G$10078,3,0)</f>
        <v>Order cancelled through app</v>
      </c>
      <c r="K3666" t="str">
        <f>VLOOKUP($A3666,'Cancelled Orders'!$D$2:$G$10078,4,0)</f>
        <v>Customer Refusal</v>
      </c>
    </row>
    <row r="3667" spans="1:11" ht="13.2" x14ac:dyDescent="0.25">
      <c r="A3667" s="7">
        <v>290741972</v>
      </c>
      <c r="B3667" s="4">
        <v>624458</v>
      </c>
      <c r="C3667" s="4" t="s">
        <v>1290</v>
      </c>
      <c r="D3667" s="7">
        <v>10</v>
      </c>
      <c r="E3667" s="7">
        <v>1</v>
      </c>
      <c r="F3667" s="7">
        <v>10</v>
      </c>
      <c r="G3667" s="5" t="s">
        <v>28</v>
      </c>
      <c r="H3667" s="5" t="s">
        <v>28</v>
      </c>
      <c r="I3667">
        <f>VLOOKUP($A3667,'Cancelled Orders'!$D$2:$L$10078,COLUMN(E3666),0)</f>
        <v>1</v>
      </c>
      <c r="J3667" t="str">
        <f>VLOOKUP($A3667,'Cancelled Orders'!$D$2:$G$10078,3,0)</f>
        <v>Order cancelled through app</v>
      </c>
      <c r="K3667" t="str">
        <f>VLOOKUP($A3667,'Cancelled Orders'!$D$2:$G$10078,4,0)</f>
        <v>Customer Refusal</v>
      </c>
    </row>
    <row r="3668" spans="1:11" ht="13.2" x14ac:dyDescent="0.25">
      <c r="A3668" s="7">
        <v>290465818</v>
      </c>
      <c r="B3668" s="4">
        <v>624559</v>
      </c>
      <c r="C3668" s="4" t="s">
        <v>1291</v>
      </c>
      <c r="D3668" s="7">
        <v>40</v>
      </c>
      <c r="E3668" s="7">
        <v>1</v>
      </c>
      <c r="F3668" s="7">
        <v>40</v>
      </c>
      <c r="G3668" s="5" t="s">
        <v>22</v>
      </c>
      <c r="H3668" s="5" t="s">
        <v>28</v>
      </c>
      <c r="I3668">
        <f>VLOOKUP($A3668,'Cancelled Orders'!$D$2:$L$10078,COLUMN(E3667),0)</f>
        <v>0</v>
      </c>
      <c r="J3668" t="str">
        <f>VLOOKUP($A3668,'Cancelled Orders'!$D$2:$G$10078,3,0)</f>
        <v>Order cancelled through app</v>
      </c>
      <c r="K3668" t="str">
        <f>VLOOKUP($A3668,'Cancelled Orders'!$D$2:$G$10078,4,0)</f>
        <v>Customer Refusal</v>
      </c>
    </row>
    <row r="3669" spans="1:11" ht="13.2" x14ac:dyDescent="0.25">
      <c r="A3669" s="7">
        <v>290000041</v>
      </c>
      <c r="B3669" s="4">
        <v>624559</v>
      </c>
      <c r="C3669" s="4" t="s">
        <v>1291</v>
      </c>
      <c r="D3669" s="7">
        <v>40</v>
      </c>
      <c r="E3669" s="7">
        <v>1</v>
      </c>
      <c r="F3669" s="7">
        <v>40</v>
      </c>
      <c r="G3669" s="5" t="s">
        <v>22</v>
      </c>
      <c r="H3669" s="5" t="s">
        <v>28</v>
      </c>
      <c r="I3669">
        <f>VLOOKUP($A3669,'Cancelled Orders'!$D$2:$L$10078,COLUMN(E3668),0)</f>
        <v>0</v>
      </c>
      <c r="J3669" t="str">
        <f>VLOOKUP($A3669,'Cancelled Orders'!$D$2:$G$10078,3,0)</f>
        <v>Cancelled by Restaurant</v>
      </c>
      <c r="K3669" t="str">
        <f>VLOOKUP($A3669,'Cancelled Orders'!$D$2:$G$10078,4,0)</f>
        <v>High Demand at the Restaurant</v>
      </c>
    </row>
    <row r="3670" spans="1:11" ht="13.2" x14ac:dyDescent="0.25">
      <c r="A3670" s="7">
        <v>290823795</v>
      </c>
      <c r="B3670" s="4">
        <v>624561</v>
      </c>
      <c r="C3670" s="4" t="s">
        <v>118</v>
      </c>
      <c r="D3670" s="7">
        <v>30</v>
      </c>
      <c r="E3670" s="7">
        <v>1</v>
      </c>
      <c r="F3670" s="7">
        <v>30</v>
      </c>
      <c r="G3670" s="5" t="s">
        <v>22</v>
      </c>
      <c r="H3670" s="5" t="s">
        <v>28</v>
      </c>
      <c r="I3670">
        <f>VLOOKUP($A3670,'Cancelled Orders'!$D$2:$L$10078,COLUMN(E3669),0)</f>
        <v>0</v>
      </c>
      <c r="J3670" t="str">
        <f>VLOOKUP($A3670,'Cancelled Orders'!$D$2:$G$10078,3,0)</f>
        <v>Order cancelled through app</v>
      </c>
      <c r="K3670" t="str">
        <f>VLOOKUP($A3670,'Cancelled Orders'!$D$2:$G$10078,4,0)</f>
        <v>Customer Refusal</v>
      </c>
    </row>
    <row r="3671" spans="1:11" ht="13.2" x14ac:dyDescent="0.25">
      <c r="A3671" s="7">
        <v>291351777</v>
      </c>
      <c r="B3671" s="4">
        <v>624562</v>
      </c>
      <c r="C3671" s="4" t="s">
        <v>1292</v>
      </c>
      <c r="D3671" s="7">
        <v>90</v>
      </c>
      <c r="E3671" s="7">
        <v>1</v>
      </c>
      <c r="F3671" s="7">
        <v>90</v>
      </c>
      <c r="G3671" s="5" t="s">
        <v>22</v>
      </c>
      <c r="H3671" s="5" t="s">
        <v>28</v>
      </c>
      <c r="I3671">
        <f>VLOOKUP($A3671,'Cancelled Orders'!$D$2:$L$10078,COLUMN(E3670),0)</f>
        <v>0</v>
      </c>
      <c r="J3671" t="str">
        <f>VLOOKUP($A3671,'Cancelled Orders'!$D$2:$G$10078,3,0)</f>
        <v>Order cancelled through app</v>
      </c>
      <c r="K3671" t="str">
        <f>VLOOKUP($A3671,'Cancelled Orders'!$D$2:$G$10078,4,0)</f>
        <v>Customer Refusal</v>
      </c>
    </row>
    <row r="3672" spans="1:11" ht="13.2" x14ac:dyDescent="0.25">
      <c r="A3672" s="7">
        <v>291337192</v>
      </c>
      <c r="B3672" s="4">
        <v>624562</v>
      </c>
      <c r="C3672" s="4" t="s">
        <v>1292</v>
      </c>
      <c r="D3672" s="7">
        <v>90</v>
      </c>
      <c r="E3672" s="7">
        <v>1</v>
      </c>
      <c r="F3672" s="7">
        <v>90</v>
      </c>
      <c r="G3672" s="5" t="s">
        <v>22</v>
      </c>
      <c r="H3672" s="5" t="s">
        <v>28</v>
      </c>
      <c r="I3672">
        <f>VLOOKUP($A3672,'Cancelled Orders'!$D$2:$L$10078,COLUMN(E3671),0)</f>
        <v>0</v>
      </c>
      <c r="J3672" t="str">
        <f>VLOOKUP($A3672,'Cancelled Orders'!$D$2:$G$10078,3,0)</f>
        <v>Order cancelled through app</v>
      </c>
      <c r="K3672" t="str">
        <f>VLOOKUP($A3672,'Cancelled Orders'!$D$2:$G$10078,4,0)</f>
        <v>Customer Refusal</v>
      </c>
    </row>
    <row r="3673" spans="1:11" ht="13.2" x14ac:dyDescent="0.25">
      <c r="A3673" s="7">
        <v>290398176</v>
      </c>
      <c r="B3673" s="4">
        <v>624562</v>
      </c>
      <c r="C3673" s="4" t="s">
        <v>1292</v>
      </c>
      <c r="D3673" s="7">
        <v>90</v>
      </c>
      <c r="E3673" s="7">
        <v>1</v>
      </c>
      <c r="F3673" s="7">
        <v>90</v>
      </c>
      <c r="G3673" s="5" t="s">
        <v>22</v>
      </c>
      <c r="H3673" s="5" t="s">
        <v>28</v>
      </c>
      <c r="I3673">
        <f>VLOOKUP($A3673,'Cancelled Orders'!$D$2:$L$10078,COLUMN(E3672),0)</f>
        <v>0</v>
      </c>
      <c r="J3673" t="str">
        <f>VLOOKUP($A3673,'Cancelled Orders'!$D$2:$G$10078,3,0)</f>
        <v>Order cancelled through app</v>
      </c>
      <c r="K3673" t="str">
        <f>VLOOKUP($A3673,'Cancelled Orders'!$D$2:$G$10078,4,0)</f>
        <v>Customer Refusal</v>
      </c>
    </row>
    <row r="3674" spans="1:11" ht="13.2" x14ac:dyDescent="0.25">
      <c r="A3674" s="7">
        <v>291364114</v>
      </c>
      <c r="B3674" s="4">
        <v>624576</v>
      </c>
      <c r="C3674" s="4" t="s">
        <v>1292</v>
      </c>
      <c r="D3674" s="7">
        <v>90</v>
      </c>
      <c r="E3674" s="7">
        <v>1</v>
      </c>
      <c r="F3674" s="7">
        <v>90</v>
      </c>
      <c r="G3674" s="5" t="s">
        <v>22</v>
      </c>
      <c r="H3674" s="5" t="s">
        <v>22</v>
      </c>
      <c r="I3674">
        <f>VLOOKUP($A3674,'Cancelled Orders'!$D$2:$L$10078,COLUMN(E3673),0)</f>
        <v>0</v>
      </c>
      <c r="J3674" t="str">
        <f>VLOOKUP($A3674,'Cancelled Orders'!$D$2:$G$10078,3,0)</f>
        <v>Cancelled by Restaurant</v>
      </c>
      <c r="K3674" t="str">
        <f>VLOOKUP($A3674,'Cancelled Orders'!$D$2:$G$10078,4,0)</f>
        <v>Closed Premises</v>
      </c>
    </row>
    <row r="3675" spans="1:11" ht="13.2" x14ac:dyDescent="0.25">
      <c r="A3675" s="7">
        <v>290412979</v>
      </c>
      <c r="B3675" s="4">
        <v>624576</v>
      </c>
      <c r="C3675" s="4" t="s">
        <v>1292</v>
      </c>
      <c r="D3675" s="7">
        <v>90</v>
      </c>
      <c r="E3675" s="7">
        <v>1</v>
      </c>
      <c r="F3675" s="7">
        <v>90</v>
      </c>
      <c r="G3675" s="5" t="s">
        <v>22</v>
      </c>
      <c r="H3675" s="5" t="s">
        <v>22</v>
      </c>
      <c r="I3675">
        <f>VLOOKUP($A3675,'Cancelled Orders'!$D$2:$L$10078,COLUMN(E3674),0)</f>
        <v>0</v>
      </c>
      <c r="J3675" t="str">
        <f>VLOOKUP($A3675,'Cancelled Orders'!$D$2:$G$10078,3,0)</f>
        <v>Cancelled by Restaurant</v>
      </c>
      <c r="K3675" t="str">
        <f>VLOOKUP($A3675,'Cancelled Orders'!$D$2:$G$10078,4,0)</f>
        <v>Customer Refusal</v>
      </c>
    </row>
    <row r="3676" spans="1:11" ht="13.2" x14ac:dyDescent="0.25">
      <c r="A3676" s="7">
        <v>290412404</v>
      </c>
      <c r="B3676" s="4">
        <v>624576</v>
      </c>
      <c r="C3676" s="4" t="s">
        <v>1292</v>
      </c>
      <c r="D3676" s="7">
        <v>90</v>
      </c>
      <c r="E3676" s="7">
        <v>1</v>
      </c>
      <c r="F3676" s="7">
        <v>90</v>
      </c>
      <c r="G3676" s="5" t="s">
        <v>22</v>
      </c>
      <c r="H3676" s="5" t="s">
        <v>22</v>
      </c>
      <c r="I3676">
        <f>VLOOKUP($A3676,'Cancelled Orders'!$D$2:$L$10078,COLUMN(E3675),0)</f>
        <v>0</v>
      </c>
      <c r="J3676" t="str">
        <f>VLOOKUP($A3676,'Cancelled Orders'!$D$2:$G$10078,3,0)</f>
        <v>Cancelled by Restaurant</v>
      </c>
      <c r="K3676" t="str">
        <f>VLOOKUP($A3676,'Cancelled Orders'!$D$2:$G$10078,4,0)</f>
        <v>High Demand at the Restaurant</v>
      </c>
    </row>
    <row r="3677" spans="1:11" ht="13.2" x14ac:dyDescent="0.25">
      <c r="A3677" s="7">
        <v>290412030</v>
      </c>
      <c r="B3677" s="4">
        <v>624576</v>
      </c>
      <c r="C3677" s="4" t="s">
        <v>1292</v>
      </c>
      <c r="D3677" s="7">
        <v>90</v>
      </c>
      <c r="E3677" s="7">
        <v>1</v>
      </c>
      <c r="F3677" s="7">
        <v>90</v>
      </c>
      <c r="G3677" s="5" t="s">
        <v>22</v>
      </c>
      <c r="H3677" s="5" t="s">
        <v>22</v>
      </c>
      <c r="I3677">
        <f>VLOOKUP($A3677,'Cancelled Orders'!$D$2:$L$10078,COLUMN(E3676),0)</f>
        <v>0</v>
      </c>
      <c r="J3677" t="str">
        <f>VLOOKUP($A3677,'Cancelled Orders'!$D$2:$G$10078,3,0)</f>
        <v>Cancelled by Restaurant</v>
      </c>
      <c r="K3677" t="str">
        <f>VLOOKUP($A3677,'Cancelled Orders'!$D$2:$G$10078,4,0)</f>
        <v>High Demand at the Restaurant</v>
      </c>
    </row>
    <row r="3678" spans="1:11" ht="13.2" x14ac:dyDescent="0.25">
      <c r="A3678" s="7">
        <v>290411545</v>
      </c>
      <c r="B3678" s="4">
        <v>624576</v>
      </c>
      <c r="C3678" s="4" t="s">
        <v>1292</v>
      </c>
      <c r="D3678" s="7">
        <v>90</v>
      </c>
      <c r="E3678" s="7">
        <v>1</v>
      </c>
      <c r="F3678" s="7">
        <v>90</v>
      </c>
      <c r="G3678" s="5" t="s">
        <v>22</v>
      </c>
      <c r="H3678" s="5" t="s">
        <v>22</v>
      </c>
      <c r="I3678">
        <f>VLOOKUP($A3678,'Cancelled Orders'!$D$2:$L$10078,COLUMN(E3677),0)</f>
        <v>0</v>
      </c>
      <c r="J3678" t="str">
        <f>VLOOKUP($A3678,'Cancelled Orders'!$D$2:$G$10078,3,0)</f>
        <v>Cancelled by Restaurant</v>
      </c>
      <c r="K3678" t="str">
        <f>VLOOKUP($A3678,'Cancelled Orders'!$D$2:$G$10078,4,0)</f>
        <v>High Demand at the Restaurant</v>
      </c>
    </row>
    <row r="3679" spans="1:11" ht="13.2" x14ac:dyDescent="0.25">
      <c r="A3679" s="7">
        <v>290411191</v>
      </c>
      <c r="B3679" s="4">
        <v>624576</v>
      </c>
      <c r="C3679" s="4" t="s">
        <v>1292</v>
      </c>
      <c r="D3679" s="7">
        <v>90</v>
      </c>
      <c r="E3679" s="7">
        <v>1</v>
      </c>
      <c r="F3679" s="7">
        <v>90</v>
      </c>
      <c r="G3679" s="5" t="s">
        <v>22</v>
      </c>
      <c r="H3679" s="5" t="s">
        <v>22</v>
      </c>
      <c r="I3679">
        <f>VLOOKUP($A3679,'Cancelled Orders'!$D$2:$L$10078,COLUMN(E3678),0)</f>
        <v>0</v>
      </c>
      <c r="J3679" t="str">
        <f>VLOOKUP($A3679,'Cancelled Orders'!$D$2:$G$10078,3,0)</f>
        <v>Cancelled by Restaurant</v>
      </c>
      <c r="K3679" t="str">
        <f>VLOOKUP($A3679,'Cancelled Orders'!$D$2:$G$10078,4,0)</f>
        <v>Customer Refusal</v>
      </c>
    </row>
    <row r="3680" spans="1:11" ht="13.2" x14ac:dyDescent="0.25">
      <c r="A3680" s="7">
        <v>290413179</v>
      </c>
      <c r="B3680" s="4">
        <v>624576</v>
      </c>
      <c r="C3680" s="4" t="s">
        <v>1292</v>
      </c>
      <c r="D3680" s="7">
        <v>90</v>
      </c>
      <c r="E3680" s="7">
        <v>1</v>
      </c>
      <c r="F3680" s="7">
        <v>90</v>
      </c>
      <c r="G3680" s="5" t="s">
        <v>22</v>
      </c>
      <c r="H3680" s="5" t="s">
        <v>22</v>
      </c>
      <c r="I3680">
        <f>VLOOKUP($A3680,'Cancelled Orders'!$D$2:$L$10078,COLUMN(E3679),0)</f>
        <v>0</v>
      </c>
      <c r="J3680" t="str">
        <f>VLOOKUP($A3680,'Cancelled Orders'!$D$2:$G$10078,3,0)</f>
        <v>Cancelled by Restaurant</v>
      </c>
      <c r="K3680" t="str">
        <f>VLOOKUP($A3680,'Cancelled Orders'!$D$2:$G$10078,4,0)</f>
        <v>Customer Refusal</v>
      </c>
    </row>
    <row r="3681" spans="1:11" ht="13.2" x14ac:dyDescent="0.25">
      <c r="A3681" s="7">
        <v>290412538</v>
      </c>
      <c r="B3681" s="4">
        <v>624576</v>
      </c>
      <c r="C3681" s="4" t="s">
        <v>1292</v>
      </c>
      <c r="D3681" s="7">
        <v>90</v>
      </c>
      <c r="E3681" s="7">
        <v>1</v>
      </c>
      <c r="F3681" s="7">
        <v>90</v>
      </c>
      <c r="G3681" s="5" t="s">
        <v>22</v>
      </c>
      <c r="H3681" s="5" t="s">
        <v>22</v>
      </c>
      <c r="I3681">
        <f>VLOOKUP($A3681,'Cancelled Orders'!$D$2:$L$10078,COLUMN(E3680),0)</f>
        <v>0</v>
      </c>
      <c r="J3681" t="str">
        <f>VLOOKUP($A3681,'Cancelled Orders'!$D$2:$G$10078,3,0)</f>
        <v>Cancelled by Restaurant</v>
      </c>
      <c r="K3681" t="str">
        <f>VLOOKUP($A3681,'Cancelled Orders'!$D$2:$G$10078,4,0)</f>
        <v>Customer Refusal</v>
      </c>
    </row>
    <row r="3682" spans="1:11" ht="13.2" x14ac:dyDescent="0.25">
      <c r="A3682" s="7">
        <v>290411841</v>
      </c>
      <c r="B3682" s="4">
        <v>624576</v>
      </c>
      <c r="C3682" s="4" t="s">
        <v>1292</v>
      </c>
      <c r="D3682" s="7">
        <v>90</v>
      </c>
      <c r="E3682" s="7">
        <v>1</v>
      </c>
      <c r="F3682" s="7">
        <v>90</v>
      </c>
      <c r="G3682" s="5" t="s">
        <v>22</v>
      </c>
      <c r="H3682" s="5" t="s">
        <v>22</v>
      </c>
      <c r="I3682">
        <f>VLOOKUP($A3682,'Cancelled Orders'!$D$2:$L$10078,COLUMN(E3681),0)</f>
        <v>0</v>
      </c>
      <c r="J3682" t="str">
        <f>VLOOKUP($A3682,'Cancelled Orders'!$D$2:$G$10078,3,0)</f>
        <v>Cancelled by Restaurant</v>
      </c>
      <c r="K3682" t="str">
        <f>VLOOKUP($A3682,'Cancelled Orders'!$D$2:$G$10078,4,0)</f>
        <v>Closed Premises</v>
      </c>
    </row>
    <row r="3683" spans="1:11" ht="13.2" x14ac:dyDescent="0.25">
      <c r="A3683" s="7">
        <v>290396717</v>
      </c>
      <c r="B3683" s="4">
        <v>624576</v>
      </c>
      <c r="C3683" s="4" t="s">
        <v>1292</v>
      </c>
      <c r="D3683" s="7">
        <v>90</v>
      </c>
      <c r="E3683" s="7">
        <v>1</v>
      </c>
      <c r="F3683" s="7">
        <v>90</v>
      </c>
      <c r="G3683" s="5" t="s">
        <v>22</v>
      </c>
      <c r="H3683" s="5" t="s">
        <v>22</v>
      </c>
      <c r="I3683">
        <f>VLOOKUP($A3683,'Cancelled Orders'!$D$2:$L$10078,COLUMN(E3682),0)</f>
        <v>0</v>
      </c>
      <c r="J3683" t="str">
        <f>VLOOKUP($A3683,'Cancelled Orders'!$D$2:$G$10078,3,0)</f>
        <v>Cancelled by Restaurant</v>
      </c>
      <c r="K3683" t="str">
        <f>VLOOKUP($A3683,'Cancelled Orders'!$D$2:$G$10078,4,0)</f>
        <v>Stock Shortage</v>
      </c>
    </row>
    <row r="3684" spans="1:11" ht="13.2" x14ac:dyDescent="0.25">
      <c r="A3684" s="7">
        <v>290412186</v>
      </c>
      <c r="B3684" s="4">
        <v>624576</v>
      </c>
      <c r="C3684" s="4" t="s">
        <v>1292</v>
      </c>
      <c r="D3684" s="7">
        <v>90</v>
      </c>
      <c r="E3684" s="7">
        <v>1</v>
      </c>
      <c r="F3684" s="7">
        <v>90</v>
      </c>
      <c r="G3684" s="5" t="s">
        <v>22</v>
      </c>
      <c r="H3684" s="5" t="s">
        <v>22</v>
      </c>
      <c r="I3684">
        <f>VLOOKUP($A3684,'Cancelled Orders'!$D$2:$L$10078,COLUMN(E3683),0)</f>
        <v>0</v>
      </c>
      <c r="J3684" t="str">
        <f>VLOOKUP($A3684,'Cancelled Orders'!$D$2:$G$10078,3,0)</f>
        <v>Cancelled by Restaurant</v>
      </c>
      <c r="K3684" t="str">
        <f>VLOOKUP($A3684,'Cancelled Orders'!$D$2:$G$10078,4,0)</f>
        <v>High Demand at the Restaurant</v>
      </c>
    </row>
    <row r="3685" spans="1:11" ht="13.2" x14ac:dyDescent="0.25">
      <c r="A3685" s="7">
        <v>290411951</v>
      </c>
      <c r="B3685" s="4">
        <v>624576</v>
      </c>
      <c r="C3685" s="4" t="s">
        <v>1292</v>
      </c>
      <c r="D3685" s="7">
        <v>90</v>
      </c>
      <c r="E3685" s="7">
        <v>1</v>
      </c>
      <c r="F3685" s="7">
        <v>90</v>
      </c>
      <c r="G3685" s="5" t="s">
        <v>22</v>
      </c>
      <c r="H3685" s="5" t="s">
        <v>22</v>
      </c>
      <c r="I3685">
        <f>VLOOKUP($A3685,'Cancelled Orders'!$D$2:$L$10078,COLUMN(E3684),0)</f>
        <v>0</v>
      </c>
      <c r="J3685" t="str">
        <f>VLOOKUP($A3685,'Cancelled Orders'!$D$2:$G$10078,3,0)</f>
        <v>Cancelled by Restaurant</v>
      </c>
      <c r="K3685" t="str">
        <f>VLOOKUP($A3685,'Cancelled Orders'!$D$2:$G$10078,4,0)</f>
        <v>High Demand at the Restaurant</v>
      </c>
    </row>
    <row r="3686" spans="1:11" ht="13.2" x14ac:dyDescent="0.25">
      <c r="A3686" s="7">
        <v>290411185</v>
      </c>
      <c r="B3686" s="4">
        <v>624576</v>
      </c>
      <c r="C3686" s="4" t="s">
        <v>1292</v>
      </c>
      <c r="D3686" s="7">
        <v>90</v>
      </c>
      <c r="E3686" s="7">
        <v>1</v>
      </c>
      <c r="F3686" s="7">
        <v>90</v>
      </c>
      <c r="G3686" s="5" t="s">
        <v>22</v>
      </c>
      <c r="H3686" s="5" t="s">
        <v>22</v>
      </c>
      <c r="I3686">
        <f>VLOOKUP($A3686,'Cancelled Orders'!$D$2:$L$10078,COLUMN(E3685),0)</f>
        <v>0</v>
      </c>
      <c r="J3686" t="str">
        <f>VLOOKUP($A3686,'Cancelled Orders'!$D$2:$G$10078,3,0)</f>
        <v>Cancelled by Restaurant</v>
      </c>
      <c r="K3686" t="str">
        <f>VLOOKUP($A3686,'Cancelled Orders'!$D$2:$G$10078,4,0)</f>
        <v>Customer Refusal</v>
      </c>
    </row>
    <row r="3687" spans="1:11" ht="13.2" x14ac:dyDescent="0.25">
      <c r="A3687" s="7">
        <v>290412020</v>
      </c>
      <c r="B3687" s="4">
        <v>624576</v>
      </c>
      <c r="C3687" s="4" t="s">
        <v>1292</v>
      </c>
      <c r="D3687" s="7">
        <v>90</v>
      </c>
      <c r="E3687" s="7">
        <v>1</v>
      </c>
      <c r="F3687" s="7">
        <v>90</v>
      </c>
      <c r="G3687" s="5" t="s">
        <v>22</v>
      </c>
      <c r="H3687" s="5" t="s">
        <v>22</v>
      </c>
      <c r="I3687">
        <f>VLOOKUP($A3687,'Cancelled Orders'!$D$2:$L$10078,COLUMN(E3686),0)</f>
        <v>0</v>
      </c>
      <c r="J3687" t="str">
        <f>VLOOKUP($A3687,'Cancelled Orders'!$D$2:$G$10078,3,0)</f>
        <v>Cancelled by Restaurant</v>
      </c>
      <c r="K3687" t="str">
        <f>VLOOKUP($A3687,'Cancelled Orders'!$D$2:$G$10078,4,0)</f>
        <v>Customer Refusal</v>
      </c>
    </row>
    <row r="3688" spans="1:11" ht="13.2" x14ac:dyDescent="0.25">
      <c r="A3688" s="7">
        <v>290411374</v>
      </c>
      <c r="B3688" s="4">
        <v>624576</v>
      </c>
      <c r="C3688" s="4" t="s">
        <v>1292</v>
      </c>
      <c r="D3688" s="7">
        <v>90</v>
      </c>
      <c r="E3688" s="7">
        <v>1</v>
      </c>
      <c r="F3688" s="7">
        <v>90</v>
      </c>
      <c r="G3688" s="5" t="s">
        <v>22</v>
      </c>
      <c r="H3688" s="5" t="s">
        <v>22</v>
      </c>
      <c r="I3688">
        <f>VLOOKUP($A3688,'Cancelled Orders'!$D$2:$L$10078,COLUMN(E3687),0)</f>
        <v>0</v>
      </c>
      <c r="J3688" t="str">
        <f>VLOOKUP($A3688,'Cancelled Orders'!$D$2:$G$10078,3,0)</f>
        <v>Cancelled by Restaurant</v>
      </c>
      <c r="K3688" t="str">
        <f>VLOOKUP($A3688,'Cancelled Orders'!$D$2:$G$10078,4,0)</f>
        <v>Customer Refusal</v>
      </c>
    </row>
    <row r="3689" spans="1:11" ht="13.2" x14ac:dyDescent="0.25">
      <c r="A3689" s="7">
        <v>290411090</v>
      </c>
      <c r="B3689" s="4">
        <v>624576</v>
      </c>
      <c r="C3689" s="4" t="s">
        <v>1292</v>
      </c>
      <c r="D3689" s="7">
        <v>90</v>
      </c>
      <c r="E3689" s="7">
        <v>1</v>
      </c>
      <c r="F3689" s="7">
        <v>90</v>
      </c>
      <c r="G3689" s="5" t="s">
        <v>22</v>
      </c>
      <c r="H3689" s="5" t="s">
        <v>22</v>
      </c>
      <c r="I3689">
        <f>VLOOKUP($A3689,'Cancelled Orders'!$D$2:$L$10078,COLUMN(E3688),0)</f>
        <v>0</v>
      </c>
      <c r="J3689" t="str">
        <f>VLOOKUP($A3689,'Cancelled Orders'!$D$2:$G$10078,3,0)</f>
        <v>Cancelled by Restaurant</v>
      </c>
      <c r="K3689" t="str">
        <f>VLOOKUP($A3689,'Cancelled Orders'!$D$2:$G$10078,4,0)</f>
        <v>High Demand at the Restaurant</v>
      </c>
    </row>
    <row r="3690" spans="1:11" ht="13.2" x14ac:dyDescent="0.25">
      <c r="A3690" s="7">
        <v>290393067</v>
      </c>
      <c r="B3690" s="4">
        <v>624576</v>
      </c>
      <c r="C3690" s="4" t="s">
        <v>1292</v>
      </c>
      <c r="D3690" s="7">
        <v>90</v>
      </c>
      <c r="E3690" s="7">
        <v>1</v>
      </c>
      <c r="F3690" s="7">
        <v>90</v>
      </c>
      <c r="G3690" s="5" t="s">
        <v>22</v>
      </c>
      <c r="H3690" s="5" t="s">
        <v>22</v>
      </c>
      <c r="I3690">
        <f>VLOOKUP($A3690,'Cancelled Orders'!$D$2:$L$10078,COLUMN(E3689),0)</f>
        <v>0</v>
      </c>
      <c r="J3690" t="str">
        <f>VLOOKUP($A3690,'Cancelled Orders'!$D$2:$G$10078,3,0)</f>
        <v>Cancelled by Restaurant</v>
      </c>
      <c r="K3690" t="str">
        <f>VLOOKUP($A3690,'Cancelled Orders'!$D$2:$G$10078,4,0)</f>
        <v>Closed Premises</v>
      </c>
    </row>
    <row r="3691" spans="1:11" ht="13.2" x14ac:dyDescent="0.25">
      <c r="A3691" s="7">
        <v>290159112</v>
      </c>
      <c r="B3691" s="4">
        <v>624578</v>
      </c>
      <c r="C3691" s="4" t="s">
        <v>988</v>
      </c>
      <c r="D3691" s="7">
        <v>20</v>
      </c>
      <c r="E3691" s="7">
        <v>1</v>
      </c>
      <c r="F3691" s="7">
        <v>20</v>
      </c>
      <c r="G3691" s="5" t="s">
        <v>22</v>
      </c>
      <c r="H3691" s="5" t="s">
        <v>22</v>
      </c>
      <c r="I3691">
        <f>VLOOKUP($A3691,'Cancelled Orders'!$D$2:$L$10078,COLUMN(E3690),0)</f>
        <v>0</v>
      </c>
      <c r="J3691" t="str">
        <f>VLOOKUP($A3691,'Cancelled Orders'!$D$2:$G$10078,3,0)</f>
        <v>Cancelled by Restaurant</v>
      </c>
      <c r="K3691" t="str">
        <f>VLOOKUP($A3691,'Cancelled Orders'!$D$2:$G$10078,4,0)</f>
        <v>Customer Refusal</v>
      </c>
    </row>
    <row r="3692" spans="1:11" ht="13.2" x14ac:dyDescent="0.25">
      <c r="A3692" s="7">
        <v>290348426</v>
      </c>
      <c r="B3692" s="4">
        <v>624603</v>
      </c>
      <c r="C3692" s="4" t="s">
        <v>118</v>
      </c>
      <c r="D3692" s="7">
        <v>50</v>
      </c>
      <c r="E3692" s="7">
        <v>1</v>
      </c>
      <c r="F3692" s="7">
        <v>50</v>
      </c>
      <c r="G3692" s="5" t="s">
        <v>22</v>
      </c>
      <c r="H3692" s="5" t="s">
        <v>22</v>
      </c>
      <c r="I3692">
        <f>VLOOKUP($A3692,'Cancelled Orders'!$D$2:$L$10078,COLUMN(E3691),0)</f>
        <v>0</v>
      </c>
      <c r="J3692" t="str">
        <f>VLOOKUP($A3692,'Cancelled Orders'!$D$2:$G$10078,3,0)</f>
        <v>Cancelled by Restaurant</v>
      </c>
      <c r="K3692" t="str">
        <f>VLOOKUP($A3692,'Cancelled Orders'!$D$2:$G$10078,4,0)</f>
        <v>High Demand at the Restaurant</v>
      </c>
    </row>
    <row r="3693" spans="1:11" ht="13.2" x14ac:dyDescent="0.25">
      <c r="A3693" s="7">
        <v>290317488</v>
      </c>
      <c r="B3693" s="4">
        <v>624603</v>
      </c>
      <c r="C3693" s="4" t="s">
        <v>118</v>
      </c>
      <c r="D3693" s="7">
        <v>50</v>
      </c>
      <c r="E3693" s="7">
        <v>1</v>
      </c>
      <c r="F3693" s="7">
        <v>50</v>
      </c>
      <c r="G3693" s="5" t="s">
        <v>22</v>
      </c>
      <c r="H3693" s="5" t="s">
        <v>22</v>
      </c>
      <c r="I3693">
        <f>VLOOKUP($A3693,'Cancelled Orders'!$D$2:$L$10078,COLUMN(E3692),0)</f>
        <v>0</v>
      </c>
      <c r="J3693" t="str">
        <f>VLOOKUP($A3693,'Cancelled Orders'!$D$2:$G$10078,3,0)</f>
        <v>Cancelled by Restaurant</v>
      </c>
      <c r="K3693" t="str">
        <f>VLOOKUP($A3693,'Cancelled Orders'!$D$2:$G$10078,4,0)</f>
        <v>Stock Shortage</v>
      </c>
    </row>
    <row r="3694" spans="1:11" ht="13.2" x14ac:dyDescent="0.25">
      <c r="A3694" s="7">
        <v>290310426</v>
      </c>
      <c r="B3694" s="4">
        <v>624603</v>
      </c>
      <c r="C3694" s="4" t="s">
        <v>118</v>
      </c>
      <c r="D3694" s="7">
        <v>50</v>
      </c>
      <c r="E3694" s="7">
        <v>1</v>
      </c>
      <c r="F3694" s="7">
        <v>50</v>
      </c>
      <c r="G3694" s="5" t="s">
        <v>22</v>
      </c>
      <c r="H3694" s="5" t="s">
        <v>22</v>
      </c>
      <c r="I3694">
        <f>VLOOKUP($A3694,'Cancelled Orders'!$D$2:$L$10078,COLUMN(E3693),0)</f>
        <v>0</v>
      </c>
      <c r="J3694" t="str">
        <f>VLOOKUP($A3694,'Cancelled Orders'!$D$2:$G$10078,3,0)</f>
        <v>Cancelled by Restaurant</v>
      </c>
      <c r="K3694" t="str">
        <f>VLOOKUP($A3694,'Cancelled Orders'!$D$2:$G$10078,4,0)</f>
        <v>Closed Premises</v>
      </c>
    </row>
    <row r="3695" spans="1:11" ht="13.2" x14ac:dyDescent="0.25">
      <c r="A3695" s="7">
        <v>291657780</v>
      </c>
      <c r="B3695" s="4">
        <v>625217</v>
      </c>
      <c r="C3695" s="4" t="s">
        <v>220</v>
      </c>
      <c r="D3695" s="7">
        <v>14</v>
      </c>
      <c r="E3695" s="7">
        <v>1</v>
      </c>
      <c r="F3695" s="7">
        <v>14</v>
      </c>
      <c r="G3695" s="5" t="s">
        <v>22</v>
      </c>
      <c r="H3695" s="5" t="s">
        <v>28</v>
      </c>
      <c r="I3695">
        <f>VLOOKUP($A3695,'Cancelled Orders'!$D$2:$L$10078,COLUMN(E3694),0)</f>
        <v>0</v>
      </c>
      <c r="J3695" t="str">
        <f>VLOOKUP($A3695,'Cancelled Orders'!$D$2:$G$10078,3,0)</f>
        <v>Order cancelled through app</v>
      </c>
      <c r="K3695" t="str">
        <f>VLOOKUP($A3695,'Cancelled Orders'!$D$2:$G$10078,4,0)</f>
        <v>Customer Refusal</v>
      </c>
    </row>
    <row r="3696" spans="1:11" ht="13.2" x14ac:dyDescent="0.25">
      <c r="A3696" s="7">
        <v>290367952</v>
      </c>
      <c r="B3696" s="4">
        <v>625217</v>
      </c>
      <c r="C3696" s="4" t="s">
        <v>220</v>
      </c>
      <c r="D3696" s="7">
        <v>14</v>
      </c>
      <c r="E3696" s="7">
        <v>1</v>
      </c>
      <c r="F3696" s="7">
        <v>14</v>
      </c>
      <c r="G3696" s="5" t="s">
        <v>22</v>
      </c>
      <c r="H3696" s="5" t="s">
        <v>28</v>
      </c>
      <c r="I3696">
        <f>VLOOKUP($A3696,'Cancelled Orders'!$D$2:$L$10078,COLUMN(E3695),0)</f>
        <v>0</v>
      </c>
      <c r="J3696" t="str">
        <f>VLOOKUP($A3696,'Cancelled Orders'!$D$2:$G$10078,3,0)</f>
        <v>Order cancelled through app</v>
      </c>
      <c r="K3696" t="str">
        <f>VLOOKUP($A3696,'Cancelled Orders'!$D$2:$G$10078,4,0)</f>
        <v>Customer Refusal</v>
      </c>
    </row>
    <row r="3697" spans="1:11" ht="13.2" x14ac:dyDescent="0.25">
      <c r="A3697" s="7">
        <v>290494906</v>
      </c>
      <c r="B3697" s="4">
        <v>625217</v>
      </c>
      <c r="C3697" s="4" t="s">
        <v>220</v>
      </c>
      <c r="D3697" s="7">
        <v>14</v>
      </c>
      <c r="E3697" s="7">
        <v>1</v>
      </c>
      <c r="F3697" s="7">
        <v>14</v>
      </c>
      <c r="G3697" s="5" t="s">
        <v>22</v>
      </c>
      <c r="H3697" s="5" t="s">
        <v>28</v>
      </c>
      <c r="I3697">
        <f>VLOOKUP($A3697,'Cancelled Orders'!$D$2:$L$10078,COLUMN(E3696),0)</f>
        <v>0</v>
      </c>
      <c r="J3697" t="str">
        <f>VLOOKUP($A3697,'Cancelled Orders'!$D$2:$G$10078,3,0)</f>
        <v>Order cancelled through app</v>
      </c>
      <c r="K3697" t="str">
        <f>VLOOKUP($A3697,'Cancelled Orders'!$D$2:$G$10078,4,0)</f>
        <v>Customer Refusal</v>
      </c>
    </row>
    <row r="3698" spans="1:11" ht="13.2" x14ac:dyDescent="0.25">
      <c r="A3698" s="7">
        <v>289823337</v>
      </c>
      <c r="B3698" s="4">
        <v>626853</v>
      </c>
      <c r="C3698" s="4" t="s">
        <v>1293</v>
      </c>
      <c r="D3698" s="7">
        <v>30</v>
      </c>
      <c r="E3698" s="7">
        <v>1</v>
      </c>
      <c r="F3698" s="7">
        <v>30</v>
      </c>
      <c r="G3698" s="5" t="s">
        <v>22</v>
      </c>
      <c r="H3698" s="5" t="s">
        <v>22</v>
      </c>
      <c r="I3698">
        <f>VLOOKUP($A3698,'Cancelled Orders'!$D$2:$L$10078,COLUMN(E3697),0)</f>
        <v>0</v>
      </c>
      <c r="J3698" t="str">
        <f>VLOOKUP($A3698,'Cancelled Orders'!$D$2:$G$10078,3,0)</f>
        <v>Order cancelled through app</v>
      </c>
      <c r="K3698" t="str">
        <f>VLOOKUP($A3698,'Cancelled Orders'!$D$2:$G$10078,4,0)</f>
        <v>Customer Refusal</v>
      </c>
    </row>
    <row r="3699" spans="1:11" ht="13.2" x14ac:dyDescent="0.25">
      <c r="A3699" s="7">
        <v>290282486</v>
      </c>
      <c r="B3699" s="4">
        <v>626853</v>
      </c>
      <c r="C3699" s="4" t="s">
        <v>1293</v>
      </c>
      <c r="D3699" s="7">
        <v>30</v>
      </c>
      <c r="E3699" s="7">
        <v>2</v>
      </c>
      <c r="F3699" s="7">
        <v>60</v>
      </c>
      <c r="G3699" s="5" t="s">
        <v>22</v>
      </c>
      <c r="H3699" s="5" t="s">
        <v>22</v>
      </c>
      <c r="I3699">
        <f>VLOOKUP($A3699,'Cancelled Orders'!$D$2:$L$10078,COLUMN(E3698),0)</f>
        <v>0</v>
      </c>
      <c r="J3699" t="str">
        <f>VLOOKUP($A3699,'Cancelled Orders'!$D$2:$G$10078,3,0)</f>
        <v>Cancelled by Restaurant</v>
      </c>
      <c r="K3699" t="str">
        <f>VLOOKUP($A3699,'Cancelled Orders'!$D$2:$G$10078,4,0)</f>
        <v>Customer Refusal</v>
      </c>
    </row>
    <row r="3700" spans="1:11" ht="13.2" x14ac:dyDescent="0.25">
      <c r="A3700" s="7">
        <v>289864179</v>
      </c>
      <c r="B3700" s="4">
        <v>626854</v>
      </c>
      <c r="C3700" s="4" t="s">
        <v>1294</v>
      </c>
      <c r="D3700" s="7">
        <v>30</v>
      </c>
      <c r="E3700" s="7">
        <v>3</v>
      </c>
      <c r="F3700" s="7">
        <v>90</v>
      </c>
      <c r="G3700" s="5" t="s">
        <v>22</v>
      </c>
      <c r="H3700" s="5" t="s">
        <v>22</v>
      </c>
      <c r="I3700">
        <f>VLOOKUP($A3700,'Cancelled Orders'!$D$2:$L$10078,COLUMN(E3699),0)</f>
        <v>0</v>
      </c>
      <c r="J3700" t="str">
        <f>VLOOKUP($A3700,'Cancelled Orders'!$D$2:$G$10078,3,0)</f>
        <v>Cancelled by Restaurant</v>
      </c>
      <c r="K3700" t="str">
        <f>VLOOKUP($A3700,'Cancelled Orders'!$D$2:$G$10078,4,0)</f>
        <v>Customer Refusal</v>
      </c>
    </row>
    <row r="3701" spans="1:11" ht="13.2" x14ac:dyDescent="0.25">
      <c r="A3701" s="7">
        <v>290325661</v>
      </c>
      <c r="B3701" s="4">
        <v>626854</v>
      </c>
      <c r="C3701" s="4" t="s">
        <v>1294</v>
      </c>
      <c r="D3701" s="7">
        <v>30</v>
      </c>
      <c r="E3701" s="7">
        <v>1</v>
      </c>
      <c r="F3701" s="7">
        <v>30</v>
      </c>
      <c r="G3701" s="5" t="s">
        <v>22</v>
      </c>
      <c r="H3701" s="5" t="s">
        <v>22</v>
      </c>
      <c r="I3701">
        <f>VLOOKUP($A3701,'Cancelled Orders'!$D$2:$L$10078,COLUMN(E3700),0)</f>
        <v>0</v>
      </c>
      <c r="J3701" t="str">
        <f>VLOOKUP($A3701,'Cancelled Orders'!$D$2:$G$10078,3,0)</f>
        <v>Cancelled by Restaurant</v>
      </c>
      <c r="K3701" t="str">
        <f>VLOOKUP($A3701,'Cancelled Orders'!$D$2:$G$10078,4,0)</f>
        <v>Item Unavailable</v>
      </c>
    </row>
    <row r="3702" spans="1:11" ht="13.2" x14ac:dyDescent="0.25">
      <c r="A3702" s="7">
        <v>290282486</v>
      </c>
      <c r="B3702" s="4">
        <v>626903</v>
      </c>
      <c r="C3702" s="4" t="s">
        <v>1295</v>
      </c>
      <c r="D3702" s="7">
        <v>15</v>
      </c>
      <c r="E3702" s="7">
        <v>2</v>
      </c>
      <c r="F3702" s="7">
        <v>30</v>
      </c>
      <c r="G3702" s="5" t="s">
        <v>22</v>
      </c>
      <c r="H3702" s="5" t="s">
        <v>22</v>
      </c>
      <c r="I3702">
        <f>VLOOKUP($A3702,'Cancelled Orders'!$D$2:$L$10078,COLUMN(E3701),0)</f>
        <v>0</v>
      </c>
      <c r="J3702" t="str">
        <f>VLOOKUP($A3702,'Cancelled Orders'!$D$2:$G$10078,3,0)</f>
        <v>Cancelled by Restaurant</v>
      </c>
      <c r="K3702" t="str">
        <f>VLOOKUP($A3702,'Cancelled Orders'!$D$2:$G$10078,4,0)</f>
        <v>Customer Refusal</v>
      </c>
    </row>
    <row r="3703" spans="1:11" ht="13.2" x14ac:dyDescent="0.25">
      <c r="A3703" s="7">
        <v>289681111</v>
      </c>
      <c r="B3703" s="4">
        <v>626903</v>
      </c>
      <c r="C3703" s="4" t="s">
        <v>1295</v>
      </c>
      <c r="D3703" s="7">
        <v>15</v>
      </c>
      <c r="E3703" s="7">
        <v>1</v>
      </c>
      <c r="F3703" s="7">
        <v>15</v>
      </c>
      <c r="G3703" s="5" t="s">
        <v>22</v>
      </c>
      <c r="H3703" s="5" t="s">
        <v>22</v>
      </c>
      <c r="I3703">
        <f>VLOOKUP($A3703,'Cancelled Orders'!$D$2:$L$10078,COLUMN(E3702),0)</f>
        <v>0</v>
      </c>
      <c r="J3703" t="str">
        <f>VLOOKUP($A3703,'Cancelled Orders'!$D$2:$G$10078,3,0)</f>
        <v>Cancelled by Restaurant</v>
      </c>
      <c r="K3703" t="str">
        <f>VLOOKUP($A3703,'Cancelled Orders'!$D$2:$G$10078,4,0)</f>
        <v>Stock Shortage</v>
      </c>
    </row>
    <row r="3704" spans="1:11" ht="13.2" x14ac:dyDescent="0.25">
      <c r="A3704" s="7">
        <v>290055065</v>
      </c>
      <c r="B3704" s="4">
        <v>627100</v>
      </c>
      <c r="C3704" s="4" t="s">
        <v>1296</v>
      </c>
      <c r="D3704" s="7">
        <v>25</v>
      </c>
      <c r="E3704" s="7">
        <v>1</v>
      </c>
      <c r="F3704" s="7">
        <v>25</v>
      </c>
      <c r="G3704" s="5" t="s">
        <v>22</v>
      </c>
      <c r="H3704" s="5" t="s">
        <v>22</v>
      </c>
      <c r="I3704">
        <f>VLOOKUP($A3704,'Cancelled Orders'!$D$2:$L$10078,COLUMN(E3703),0)</f>
        <v>0</v>
      </c>
      <c r="J3704" t="str">
        <f>VLOOKUP($A3704,'Cancelled Orders'!$D$2:$G$10078,3,0)</f>
        <v>Cancelled by Restaurant</v>
      </c>
      <c r="K3704" t="str">
        <f>VLOOKUP($A3704,'Cancelled Orders'!$D$2:$G$10078,4,0)</f>
        <v>Stock Shortage</v>
      </c>
    </row>
    <row r="3705" spans="1:11" ht="13.2" x14ac:dyDescent="0.25">
      <c r="A3705" s="7">
        <v>289788871</v>
      </c>
      <c r="B3705" s="4">
        <v>627157</v>
      </c>
      <c r="C3705" s="4" t="s">
        <v>93</v>
      </c>
      <c r="D3705" s="7">
        <v>100</v>
      </c>
      <c r="E3705" s="7">
        <v>1</v>
      </c>
      <c r="F3705" s="7">
        <v>100</v>
      </c>
      <c r="G3705" s="5" t="s">
        <v>22</v>
      </c>
      <c r="H3705" s="5" t="s">
        <v>22</v>
      </c>
      <c r="I3705">
        <f>VLOOKUP($A3705,'Cancelled Orders'!$D$2:$L$10078,COLUMN(E3704),0)</f>
        <v>0</v>
      </c>
      <c r="J3705" t="str">
        <f>VLOOKUP($A3705,'Cancelled Orders'!$D$2:$G$10078,3,0)</f>
        <v>Cancelled by Restaurant</v>
      </c>
      <c r="K3705" t="str">
        <f>VLOOKUP($A3705,'Cancelled Orders'!$D$2:$G$10078,4,0)</f>
        <v>Item Unavailable</v>
      </c>
    </row>
    <row r="3706" spans="1:11" ht="13.2" x14ac:dyDescent="0.25">
      <c r="A3706" s="7">
        <v>290450314</v>
      </c>
      <c r="B3706" s="4">
        <v>631161</v>
      </c>
      <c r="C3706" s="4" t="s">
        <v>967</v>
      </c>
      <c r="D3706" s="7">
        <v>40</v>
      </c>
      <c r="E3706" s="7">
        <v>1</v>
      </c>
      <c r="F3706" s="7">
        <v>40</v>
      </c>
      <c r="G3706" s="5" t="s">
        <v>22</v>
      </c>
      <c r="H3706" s="5" t="s">
        <v>22</v>
      </c>
      <c r="I3706">
        <f>VLOOKUP($A3706,'Cancelled Orders'!$D$2:$L$10078,COLUMN(E3705),0)</f>
        <v>1</v>
      </c>
      <c r="J3706" t="str">
        <f>VLOOKUP($A3706,'Cancelled Orders'!$D$2:$G$10078,3,0)</f>
        <v>Cancelled by Restaurant</v>
      </c>
      <c r="K3706" t="str">
        <f>VLOOKUP($A3706,'Cancelled Orders'!$D$2:$G$10078,4,0)</f>
        <v>Item Unavailable</v>
      </c>
    </row>
    <row r="3707" spans="1:11" ht="13.2" x14ac:dyDescent="0.25">
      <c r="A3707" s="7">
        <v>291684450</v>
      </c>
      <c r="B3707" s="4">
        <v>632062</v>
      </c>
      <c r="C3707" s="4" t="s">
        <v>1297</v>
      </c>
      <c r="D3707" s="7">
        <v>35</v>
      </c>
      <c r="E3707" s="7">
        <v>1</v>
      </c>
      <c r="F3707" s="7">
        <v>35</v>
      </c>
      <c r="G3707" s="5" t="s">
        <v>22</v>
      </c>
      <c r="H3707" s="5" t="s">
        <v>22</v>
      </c>
      <c r="I3707">
        <f>VLOOKUP($A3707,'Cancelled Orders'!$D$2:$L$10078,COLUMN(E3706),0)</f>
        <v>1</v>
      </c>
      <c r="J3707" t="str">
        <f>VLOOKUP($A3707,'Cancelled Orders'!$D$2:$G$10078,3,0)</f>
        <v>Cancelled by Restaurant</v>
      </c>
      <c r="K3707" t="str">
        <f>VLOOKUP($A3707,'Cancelled Orders'!$D$2:$G$10078,4,0)</f>
        <v>Item Unavailable</v>
      </c>
    </row>
    <row r="3708" spans="1:11" ht="13.2" x14ac:dyDescent="0.25">
      <c r="A3708" s="7">
        <v>290269281</v>
      </c>
      <c r="B3708" s="4">
        <v>633410</v>
      </c>
      <c r="C3708" s="4" t="s">
        <v>1298</v>
      </c>
      <c r="D3708" s="7">
        <v>12</v>
      </c>
      <c r="E3708" s="7">
        <v>1</v>
      </c>
      <c r="F3708" s="7">
        <v>12</v>
      </c>
      <c r="G3708" s="5" t="s">
        <v>22</v>
      </c>
      <c r="H3708" s="5" t="s">
        <v>22</v>
      </c>
      <c r="I3708">
        <f>VLOOKUP($A3708,'Cancelled Orders'!$D$2:$L$10078,COLUMN(E3707),0)</f>
        <v>1</v>
      </c>
      <c r="J3708" t="str">
        <f>VLOOKUP($A3708,'Cancelled Orders'!$D$2:$G$10078,3,0)</f>
        <v>Cancelled by Restaurant</v>
      </c>
      <c r="K3708" t="str">
        <f>VLOOKUP($A3708,'Cancelled Orders'!$D$2:$G$10078,4,0)</f>
        <v>Item Unavailable</v>
      </c>
    </row>
    <row r="3709" spans="1:11" ht="13.2" x14ac:dyDescent="0.25">
      <c r="A3709" s="7">
        <v>291391909</v>
      </c>
      <c r="B3709" s="4">
        <v>635363</v>
      </c>
      <c r="C3709" s="4" t="s">
        <v>274</v>
      </c>
      <c r="D3709" s="7">
        <v>40</v>
      </c>
      <c r="E3709" s="7">
        <v>1</v>
      </c>
      <c r="F3709" s="7">
        <v>40</v>
      </c>
      <c r="G3709" s="5" t="s">
        <v>28</v>
      </c>
      <c r="H3709" s="5" t="s">
        <v>28</v>
      </c>
      <c r="I3709">
        <f>VLOOKUP($A3709,'Cancelled Orders'!$D$2:$L$10078,COLUMN(E3708),0)</f>
        <v>1</v>
      </c>
      <c r="J3709" t="str">
        <f>VLOOKUP($A3709,'Cancelled Orders'!$D$2:$G$10078,3,0)</f>
        <v>Order cancelled through app</v>
      </c>
      <c r="K3709" t="str">
        <f>VLOOKUP($A3709,'Cancelled Orders'!$D$2:$G$10078,4,0)</f>
        <v>Customer Refusal</v>
      </c>
    </row>
    <row r="3710" spans="1:11" ht="13.2" x14ac:dyDescent="0.25">
      <c r="A3710" s="7">
        <v>290787657</v>
      </c>
      <c r="B3710" s="4">
        <v>638637</v>
      </c>
      <c r="C3710" s="4" t="s">
        <v>1299</v>
      </c>
      <c r="D3710" s="7">
        <v>40</v>
      </c>
      <c r="E3710" s="7">
        <v>1</v>
      </c>
      <c r="F3710" s="7">
        <v>40</v>
      </c>
      <c r="G3710" s="5" t="s">
        <v>22</v>
      </c>
      <c r="H3710" s="5" t="s">
        <v>28</v>
      </c>
      <c r="I3710">
        <f>VLOOKUP($A3710,'Cancelled Orders'!$D$2:$L$10078,COLUMN(E3709),0)</f>
        <v>1</v>
      </c>
      <c r="J3710" t="str">
        <f>VLOOKUP($A3710,'Cancelled Orders'!$D$2:$G$10078,3,0)</f>
        <v>Order cancelled through app</v>
      </c>
      <c r="K3710" t="str">
        <f>VLOOKUP($A3710,'Cancelled Orders'!$D$2:$G$10078,4,0)</f>
        <v>Customer Refusal</v>
      </c>
    </row>
    <row r="3711" spans="1:11" ht="13.2" x14ac:dyDescent="0.25">
      <c r="A3711" s="7">
        <v>289958702</v>
      </c>
      <c r="B3711" s="4">
        <v>638637</v>
      </c>
      <c r="C3711" s="4" t="s">
        <v>1299</v>
      </c>
      <c r="D3711" s="7">
        <v>40</v>
      </c>
      <c r="E3711" s="7">
        <v>1</v>
      </c>
      <c r="F3711" s="7">
        <v>40</v>
      </c>
      <c r="G3711" s="5" t="s">
        <v>22</v>
      </c>
      <c r="H3711" s="5" t="s">
        <v>28</v>
      </c>
      <c r="I3711">
        <f>VLOOKUP($A3711,'Cancelled Orders'!$D$2:$L$10078,COLUMN(E3710),0)</f>
        <v>1</v>
      </c>
      <c r="J3711" t="str">
        <f>VLOOKUP($A3711,'Cancelled Orders'!$D$2:$G$10078,3,0)</f>
        <v>Order cancelled through app</v>
      </c>
      <c r="K3711" t="str">
        <f>VLOOKUP($A3711,'Cancelled Orders'!$D$2:$G$10078,4,0)</f>
        <v>Customer Refusal</v>
      </c>
    </row>
    <row r="3712" spans="1:11" ht="13.2" x14ac:dyDescent="0.25">
      <c r="A3712" s="7">
        <v>290068815</v>
      </c>
      <c r="B3712" s="4">
        <v>640788</v>
      </c>
      <c r="C3712" s="4" t="s">
        <v>405</v>
      </c>
      <c r="D3712" s="7">
        <v>35</v>
      </c>
      <c r="E3712" s="7">
        <v>1</v>
      </c>
      <c r="F3712" s="7">
        <v>35</v>
      </c>
      <c r="G3712" s="5" t="s">
        <v>22</v>
      </c>
      <c r="H3712" s="5" t="s">
        <v>28</v>
      </c>
      <c r="I3712">
        <f>VLOOKUP($A3712,'Cancelled Orders'!$D$2:$L$10078,COLUMN(E3711),0)</f>
        <v>1</v>
      </c>
      <c r="J3712" t="str">
        <f>VLOOKUP($A3712,'Cancelled Orders'!$D$2:$G$10078,3,0)</f>
        <v>Order cancelled through app</v>
      </c>
      <c r="K3712" t="str">
        <f>VLOOKUP($A3712,'Cancelled Orders'!$D$2:$G$10078,4,0)</f>
        <v>Customer Refusal</v>
      </c>
    </row>
    <row r="3713" spans="1:11" ht="13.2" x14ac:dyDescent="0.25">
      <c r="A3713" s="7">
        <v>291141473</v>
      </c>
      <c r="B3713" s="4">
        <v>641168</v>
      </c>
      <c r="C3713" s="4" t="s">
        <v>1300</v>
      </c>
      <c r="D3713" s="7">
        <v>77.73</v>
      </c>
      <c r="E3713" s="7">
        <v>1</v>
      </c>
      <c r="F3713" s="7">
        <v>77.73</v>
      </c>
      <c r="G3713" s="5" t="s">
        <v>22</v>
      </c>
      <c r="H3713" s="5" t="s">
        <v>22</v>
      </c>
      <c r="I3713">
        <f>VLOOKUP($A3713,'Cancelled Orders'!$D$2:$L$10078,COLUMN(E3712),0)</f>
        <v>1</v>
      </c>
      <c r="J3713" t="str">
        <f>VLOOKUP($A3713,'Cancelled Orders'!$D$2:$G$10078,3,0)</f>
        <v>Cancelled by Restaurant</v>
      </c>
      <c r="K3713" t="str">
        <f>VLOOKUP($A3713,'Cancelled Orders'!$D$2:$G$10078,4,0)</f>
        <v>Customer Refusal</v>
      </c>
    </row>
    <row r="3714" spans="1:11" ht="13.2" x14ac:dyDescent="0.25">
      <c r="A3714" s="7">
        <v>291588912</v>
      </c>
      <c r="B3714" s="4">
        <v>641168</v>
      </c>
      <c r="C3714" s="4" t="s">
        <v>1300</v>
      </c>
      <c r="D3714" s="7">
        <v>77.73</v>
      </c>
      <c r="E3714" s="7">
        <v>1</v>
      </c>
      <c r="F3714" s="7">
        <v>77.73</v>
      </c>
      <c r="G3714" s="5" t="s">
        <v>22</v>
      </c>
      <c r="H3714" s="5" t="s">
        <v>22</v>
      </c>
      <c r="I3714">
        <f>VLOOKUP($A3714,'Cancelled Orders'!$D$2:$L$10078,COLUMN(E3713),0)</f>
        <v>1</v>
      </c>
      <c r="J3714" t="str">
        <f>VLOOKUP($A3714,'Cancelled Orders'!$D$2:$G$10078,3,0)</f>
        <v>Cancelled by Restaurant</v>
      </c>
      <c r="K3714" t="str">
        <f>VLOOKUP($A3714,'Cancelled Orders'!$D$2:$G$10078,4,0)</f>
        <v>Customer Refusal</v>
      </c>
    </row>
    <row r="3715" spans="1:11" ht="13.2" x14ac:dyDescent="0.25">
      <c r="A3715" s="7">
        <v>289782913</v>
      </c>
      <c r="B3715" s="4">
        <v>641168</v>
      </c>
      <c r="C3715" s="4" t="s">
        <v>1300</v>
      </c>
      <c r="D3715" s="7">
        <v>77.73</v>
      </c>
      <c r="E3715" s="7">
        <v>1</v>
      </c>
      <c r="F3715" s="7">
        <v>77.73</v>
      </c>
      <c r="G3715" s="5" t="s">
        <v>22</v>
      </c>
      <c r="H3715" s="5" t="s">
        <v>22</v>
      </c>
      <c r="I3715">
        <f>VLOOKUP($A3715,'Cancelled Orders'!$D$2:$L$10078,COLUMN(E3714),0)</f>
        <v>1</v>
      </c>
      <c r="J3715" t="str">
        <f>VLOOKUP($A3715,'Cancelled Orders'!$D$2:$G$10078,3,0)</f>
        <v>Cancelled by Restaurant</v>
      </c>
      <c r="K3715" t="str">
        <f>VLOOKUP($A3715,'Cancelled Orders'!$D$2:$G$10078,4,0)</f>
        <v>Customer Refusal</v>
      </c>
    </row>
    <row r="3716" spans="1:11" ht="13.2" x14ac:dyDescent="0.25">
      <c r="A3716" s="7">
        <v>289690605</v>
      </c>
      <c r="B3716" s="4">
        <v>641168</v>
      </c>
      <c r="C3716" s="4" t="s">
        <v>1300</v>
      </c>
      <c r="D3716" s="7">
        <v>77.73</v>
      </c>
      <c r="E3716" s="7">
        <v>1</v>
      </c>
      <c r="F3716" s="7">
        <v>77.73</v>
      </c>
      <c r="G3716" s="5" t="s">
        <v>22</v>
      </c>
      <c r="H3716" s="5" t="s">
        <v>22</v>
      </c>
      <c r="I3716">
        <f>VLOOKUP($A3716,'Cancelled Orders'!$D$2:$L$10078,COLUMN(E3715),0)</f>
        <v>1</v>
      </c>
      <c r="J3716" t="str">
        <f>VLOOKUP($A3716,'Cancelled Orders'!$D$2:$G$10078,3,0)</f>
        <v>Cancelled by Restaurant</v>
      </c>
      <c r="K3716" t="str">
        <f>VLOOKUP($A3716,'Cancelled Orders'!$D$2:$G$10078,4,0)</f>
        <v>Customer Refusal</v>
      </c>
    </row>
    <row r="3717" spans="1:11" ht="13.2" x14ac:dyDescent="0.25">
      <c r="A3717" s="7">
        <v>289785085</v>
      </c>
      <c r="B3717" s="4">
        <v>641168</v>
      </c>
      <c r="C3717" s="4" t="s">
        <v>1300</v>
      </c>
      <c r="D3717" s="7">
        <v>77.73</v>
      </c>
      <c r="E3717" s="7">
        <v>1</v>
      </c>
      <c r="F3717" s="7">
        <v>77.73</v>
      </c>
      <c r="G3717" s="5" t="s">
        <v>22</v>
      </c>
      <c r="H3717" s="5" t="s">
        <v>22</v>
      </c>
      <c r="I3717">
        <f>VLOOKUP($A3717,'Cancelled Orders'!$D$2:$L$10078,COLUMN(E3716),0)</f>
        <v>1</v>
      </c>
      <c r="J3717" t="str">
        <f>VLOOKUP($A3717,'Cancelled Orders'!$D$2:$G$10078,3,0)</f>
        <v>Cancelled by Restaurant</v>
      </c>
      <c r="K3717" t="str">
        <f>VLOOKUP($A3717,'Cancelled Orders'!$D$2:$G$10078,4,0)</f>
        <v>Customer Refusal</v>
      </c>
    </row>
    <row r="3718" spans="1:11" ht="13.2" x14ac:dyDescent="0.25">
      <c r="A3718" s="7">
        <v>291429351</v>
      </c>
      <c r="B3718" s="4">
        <v>642160</v>
      </c>
      <c r="C3718" s="4" t="s">
        <v>1301</v>
      </c>
      <c r="D3718" s="7">
        <v>12</v>
      </c>
      <c r="E3718" s="7">
        <v>1</v>
      </c>
      <c r="F3718" s="7">
        <v>12</v>
      </c>
      <c r="G3718" s="5" t="s">
        <v>22</v>
      </c>
      <c r="H3718" s="5" t="s">
        <v>28</v>
      </c>
      <c r="I3718">
        <f>VLOOKUP($A3718,'Cancelled Orders'!$D$2:$L$10078,COLUMN(E3717),0)</f>
        <v>1</v>
      </c>
      <c r="J3718" t="str">
        <f>VLOOKUP($A3718,'Cancelled Orders'!$D$2:$G$10078,3,0)</f>
        <v>Order cancelled through app</v>
      </c>
      <c r="K3718" t="str">
        <f>VLOOKUP($A3718,'Cancelled Orders'!$D$2:$G$10078,4,0)</f>
        <v>Customer Refusal</v>
      </c>
    </row>
    <row r="3719" spans="1:11" ht="13.2" x14ac:dyDescent="0.25">
      <c r="A3719" s="7">
        <v>291332691</v>
      </c>
      <c r="B3719" s="4">
        <v>642160</v>
      </c>
      <c r="C3719" s="4" t="s">
        <v>1301</v>
      </c>
      <c r="D3719" s="7">
        <v>12</v>
      </c>
      <c r="E3719" s="7">
        <v>1</v>
      </c>
      <c r="F3719" s="7">
        <v>12</v>
      </c>
      <c r="G3719" s="5" t="s">
        <v>22</v>
      </c>
      <c r="H3719" s="5" t="s">
        <v>28</v>
      </c>
      <c r="I3719">
        <f>VLOOKUP($A3719,'Cancelled Orders'!$D$2:$L$10078,COLUMN(E3718),0)</f>
        <v>1</v>
      </c>
      <c r="J3719" t="str">
        <f>VLOOKUP($A3719,'Cancelled Orders'!$D$2:$G$10078,3,0)</f>
        <v>Order cancelled through app</v>
      </c>
      <c r="K3719" t="str">
        <f>VLOOKUP($A3719,'Cancelled Orders'!$D$2:$G$10078,4,0)</f>
        <v>Customer Refusal</v>
      </c>
    </row>
    <row r="3720" spans="1:11" ht="13.2" x14ac:dyDescent="0.25">
      <c r="A3720" s="7">
        <v>291215041</v>
      </c>
      <c r="B3720" s="4">
        <v>642160</v>
      </c>
      <c r="C3720" s="4" t="s">
        <v>1301</v>
      </c>
      <c r="D3720" s="7">
        <v>12</v>
      </c>
      <c r="E3720" s="7">
        <v>1</v>
      </c>
      <c r="F3720" s="7">
        <v>12</v>
      </c>
      <c r="G3720" s="5" t="s">
        <v>22</v>
      </c>
      <c r="H3720" s="5" t="s">
        <v>28</v>
      </c>
      <c r="I3720">
        <f>VLOOKUP($A3720,'Cancelled Orders'!$D$2:$L$10078,COLUMN(E3719),0)</f>
        <v>1</v>
      </c>
      <c r="J3720" t="str">
        <f>VLOOKUP($A3720,'Cancelled Orders'!$D$2:$G$10078,3,0)</f>
        <v>Order cancelled through app</v>
      </c>
      <c r="K3720" t="str">
        <f>VLOOKUP($A3720,'Cancelled Orders'!$D$2:$G$10078,4,0)</f>
        <v>Customer Refusal</v>
      </c>
    </row>
    <row r="3721" spans="1:11" ht="13.2" x14ac:dyDescent="0.25">
      <c r="A3721" s="7">
        <v>290533854</v>
      </c>
      <c r="B3721" s="4">
        <v>642160</v>
      </c>
      <c r="C3721" s="4" t="s">
        <v>1301</v>
      </c>
      <c r="D3721" s="7">
        <v>12</v>
      </c>
      <c r="E3721" s="7">
        <v>1</v>
      </c>
      <c r="F3721" s="7">
        <v>12</v>
      </c>
      <c r="G3721" s="5" t="s">
        <v>22</v>
      </c>
      <c r="H3721" s="5" t="s">
        <v>28</v>
      </c>
      <c r="I3721">
        <f>VLOOKUP($A3721,'Cancelled Orders'!$D$2:$L$10078,COLUMN(E3720),0)</f>
        <v>1</v>
      </c>
      <c r="J3721" t="str">
        <f>VLOOKUP($A3721,'Cancelled Orders'!$D$2:$G$10078,3,0)</f>
        <v>Order cancelled through app</v>
      </c>
      <c r="K3721" t="str">
        <f>VLOOKUP($A3721,'Cancelled Orders'!$D$2:$G$10078,4,0)</f>
        <v>Customer Refusal</v>
      </c>
    </row>
    <row r="3722" spans="1:11" ht="13.2" x14ac:dyDescent="0.25">
      <c r="A3722" s="7">
        <v>290708564</v>
      </c>
      <c r="B3722" s="4">
        <v>642160</v>
      </c>
      <c r="C3722" s="4" t="s">
        <v>1301</v>
      </c>
      <c r="D3722" s="7">
        <v>12</v>
      </c>
      <c r="E3722" s="7">
        <v>1</v>
      </c>
      <c r="F3722" s="7">
        <v>12</v>
      </c>
      <c r="G3722" s="5" t="s">
        <v>22</v>
      </c>
      <c r="H3722" s="5" t="s">
        <v>28</v>
      </c>
      <c r="I3722">
        <f>VLOOKUP($A3722,'Cancelled Orders'!$D$2:$L$10078,COLUMN(E3721),0)</f>
        <v>1</v>
      </c>
      <c r="J3722" t="str">
        <f>VLOOKUP($A3722,'Cancelled Orders'!$D$2:$G$10078,3,0)</f>
        <v>Order cancelled through app</v>
      </c>
      <c r="K3722" t="str">
        <f>VLOOKUP($A3722,'Cancelled Orders'!$D$2:$G$10078,4,0)</f>
        <v>Customer Refusal</v>
      </c>
    </row>
    <row r="3723" spans="1:11" ht="13.2" x14ac:dyDescent="0.25">
      <c r="A3723" s="7">
        <v>290073675</v>
      </c>
      <c r="B3723" s="4">
        <v>642160</v>
      </c>
      <c r="C3723" s="4" t="s">
        <v>1301</v>
      </c>
      <c r="D3723" s="7">
        <v>12</v>
      </c>
      <c r="E3723" s="7">
        <v>1</v>
      </c>
      <c r="F3723" s="7">
        <v>12</v>
      </c>
      <c r="G3723" s="5" t="s">
        <v>22</v>
      </c>
      <c r="H3723" s="5" t="s">
        <v>28</v>
      </c>
      <c r="I3723">
        <f>VLOOKUP($A3723,'Cancelled Orders'!$D$2:$L$10078,COLUMN(E3722),0)</f>
        <v>1</v>
      </c>
      <c r="J3723" t="str">
        <f>VLOOKUP($A3723,'Cancelled Orders'!$D$2:$G$10078,3,0)</f>
        <v>Order cancelled through app</v>
      </c>
      <c r="K3723" t="str">
        <f>VLOOKUP($A3723,'Cancelled Orders'!$D$2:$G$10078,4,0)</f>
        <v>Customer Refusal</v>
      </c>
    </row>
    <row r="3724" spans="1:11" ht="13.2" x14ac:dyDescent="0.25">
      <c r="A3724" s="7">
        <v>291441665</v>
      </c>
      <c r="B3724" s="4">
        <v>642180</v>
      </c>
      <c r="C3724" s="4" t="s">
        <v>1302</v>
      </c>
      <c r="D3724" s="7">
        <v>18</v>
      </c>
      <c r="E3724" s="7">
        <v>1</v>
      </c>
      <c r="F3724" s="7">
        <v>18</v>
      </c>
      <c r="G3724" s="5" t="s">
        <v>22</v>
      </c>
      <c r="H3724" s="5" t="s">
        <v>28</v>
      </c>
      <c r="I3724">
        <f>VLOOKUP($A3724,'Cancelled Orders'!$D$2:$L$10078,COLUMN(E3723),0)</f>
        <v>1</v>
      </c>
      <c r="J3724" t="str">
        <f>VLOOKUP($A3724,'Cancelled Orders'!$D$2:$G$10078,3,0)</f>
        <v>Order cancelled through app</v>
      </c>
      <c r="K3724" t="str">
        <f>VLOOKUP($A3724,'Cancelled Orders'!$D$2:$G$10078,4,0)</f>
        <v>Customer Refusal</v>
      </c>
    </row>
    <row r="3725" spans="1:11" ht="13.2" x14ac:dyDescent="0.25">
      <c r="A3725" s="7">
        <v>291457881</v>
      </c>
      <c r="B3725" s="4">
        <v>642180</v>
      </c>
      <c r="C3725" s="4" t="s">
        <v>1302</v>
      </c>
      <c r="D3725" s="7">
        <v>18</v>
      </c>
      <c r="E3725" s="7">
        <v>1</v>
      </c>
      <c r="F3725" s="7">
        <v>18</v>
      </c>
      <c r="G3725" s="5" t="s">
        <v>22</v>
      </c>
      <c r="H3725" s="5" t="s">
        <v>28</v>
      </c>
      <c r="I3725">
        <f>VLOOKUP($A3725,'Cancelled Orders'!$D$2:$L$10078,COLUMN(E3724),0)</f>
        <v>1</v>
      </c>
      <c r="J3725" t="str">
        <f>VLOOKUP($A3725,'Cancelled Orders'!$D$2:$G$10078,3,0)</f>
        <v>Order cancelled through app</v>
      </c>
      <c r="K3725" t="str">
        <f>VLOOKUP($A3725,'Cancelled Orders'!$D$2:$G$10078,4,0)</f>
        <v>Customer Refusal</v>
      </c>
    </row>
    <row r="3726" spans="1:11" ht="13.2" x14ac:dyDescent="0.25">
      <c r="A3726" s="7">
        <v>290836582</v>
      </c>
      <c r="B3726" s="4">
        <v>642180</v>
      </c>
      <c r="C3726" s="4" t="s">
        <v>1302</v>
      </c>
      <c r="D3726" s="7">
        <v>18</v>
      </c>
      <c r="E3726" s="7">
        <v>1</v>
      </c>
      <c r="F3726" s="7">
        <v>18</v>
      </c>
      <c r="G3726" s="5" t="s">
        <v>22</v>
      </c>
      <c r="H3726" s="5" t="s">
        <v>28</v>
      </c>
      <c r="I3726">
        <f>VLOOKUP($A3726,'Cancelled Orders'!$D$2:$L$10078,COLUMN(E3725),0)</f>
        <v>1</v>
      </c>
      <c r="J3726" t="str">
        <f>VLOOKUP($A3726,'Cancelled Orders'!$D$2:$G$10078,3,0)</f>
        <v>Order cancelled through app</v>
      </c>
      <c r="K3726" t="str">
        <f>VLOOKUP($A3726,'Cancelled Orders'!$D$2:$G$10078,4,0)</f>
        <v>Customer Refusal</v>
      </c>
    </row>
    <row r="3727" spans="1:11" ht="13.2" x14ac:dyDescent="0.25">
      <c r="A3727" s="7">
        <v>290533854</v>
      </c>
      <c r="B3727" s="4">
        <v>642180</v>
      </c>
      <c r="C3727" s="4" t="s">
        <v>1302</v>
      </c>
      <c r="D3727" s="7">
        <v>18</v>
      </c>
      <c r="E3727" s="7">
        <v>1</v>
      </c>
      <c r="F3727" s="7">
        <v>18</v>
      </c>
      <c r="G3727" s="5" t="s">
        <v>22</v>
      </c>
      <c r="H3727" s="5" t="s">
        <v>28</v>
      </c>
      <c r="I3727">
        <f>VLOOKUP($A3727,'Cancelled Orders'!$D$2:$L$10078,COLUMN(E3726),0)</f>
        <v>1</v>
      </c>
      <c r="J3727" t="str">
        <f>VLOOKUP($A3727,'Cancelled Orders'!$D$2:$G$10078,3,0)</f>
        <v>Order cancelled through app</v>
      </c>
      <c r="K3727" t="str">
        <f>VLOOKUP($A3727,'Cancelled Orders'!$D$2:$G$10078,4,0)</f>
        <v>Customer Refusal</v>
      </c>
    </row>
    <row r="3728" spans="1:11" ht="13.2" x14ac:dyDescent="0.25">
      <c r="A3728" s="7">
        <v>290814973</v>
      </c>
      <c r="B3728" s="4">
        <v>642180</v>
      </c>
      <c r="C3728" s="4" t="s">
        <v>1302</v>
      </c>
      <c r="D3728" s="7">
        <v>18</v>
      </c>
      <c r="E3728" s="7">
        <v>1</v>
      </c>
      <c r="F3728" s="7">
        <v>18</v>
      </c>
      <c r="G3728" s="5" t="s">
        <v>22</v>
      </c>
      <c r="H3728" s="5" t="s">
        <v>28</v>
      </c>
      <c r="I3728">
        <f>VLOOKUP($A3728,'Cancelled Orders'!$D$2:$L$10078,COLUMN(E3727),0)</f>
        <v>1</v>
      </c>
      <c r="J3728" t="str">
        <f>VLOOKUP($A3728,'Cancelled Orders'!$D$2:$G$10078,3,0)</f>
        <v>Order cancelled through app</v>
      </c>
      <c r="K3728" t="str">
        <f>VLOOKUP($A3728,'Cancelled Orders'!$D$2:$G$10078,4,0)</f>
        <v>Customer Refusal</v>
      </c>
    </row>
    <row r="3729" spans="1:11" ht="13.2" x14ac:dyDescent="0.25">
      <c r="A3729" s="7">
        <v>290933772</v>
      </c>
      <c r="B3729" s="4">
        <v>642180</v>
      </c>
      <c r="C3729" s="4" t="s">
        <v>1302</v>
      </c>
      <c r="D3729" s="7">
        <v>18</v>
      </c>
      <c r="E3729" s="7">
        <v>1</v>
      </c>
      <c r="F3729" s="7">
        <v>18</v>
      </c>
      <c r="G3729" s="5" t="s">
        <v>22</v>
      </c>
      <c r="H3729" s="5" t="s">
        <v>28</v>
      </c>
      <c r="I3729">
        <f>VLOOKUP($A3729,'Cancelled Orders'!$D$2:$L$10078,COLUMN(E3728),0)</f>
        <v>1</v>
      </c>
      <c r="J3729" t="str">
        <f>VLOOKUP($A3729,'Cancelled Orders'!$D$2:$G$10078,3,0)</f>
        <v>Order cancelled through app</v>
      </c>
      <c r="K3729" t="str">
        <f>VLOOKUP($A3729,'Cancelled Orders'!$D$2:$G$10078,4,0)</f>
        <v>Customer Refusal</v>
      </c>
    </row>
    <row r="3730" spans="1:11" ht="13.2" x14ac:dyDescent="0.25">
      <c r="A3730" s="7">
        <v>289962872</v>
      </c>
      <c r="B3730" s="4">
        <v>642180</v>
      </c>
      <c r="C3730" s="4" t="s">
        <v>1302</v>
      </c>
      <c r="D3730" s="7">
        <v>18</v>
      </c>
      <c r="E3730" s="7">
        <v>1</v>
      </c>
      <c r="F3730" s="7">
        <v>18</v>
      </c>
      <c r="G3730" s="5" t="s">
        <v>22</v>
      </c>
      <c r="H3730" s="5" t="s">
        <v>28</v>
      </c>
      <c r="I3730">
        <f>VLOOKUP($A3730,'Cancelled Orders'!$D$2:$L$10078,COLUMN(E3729),0)</f>
        <v>1</v>
      </c>
      <c r="J3730" t="str">
        <f>VLOOKUP($A3730,'Cancelled Orders'!$D$2:$G$10078,3,0)</f>
        <v>Order cancelled through app</v>
      </c>
      <c r="K3730" t="str">
        <f>VLOOKUP($A3730,'Cancelled Orders'!$D$2:$G$10078,4,0)</f>
        <v>Customer Refusal</v>
      </c>
    </row>
    <row r="3731" spans="1:11" ht="13.2" x14ac:dyDescent="0.25">
      <c r="A3731" s="7">
        <v>290783438</v>
      </c>
      <c r="B3731" s="4">
        <v>642246</v>
      </c>
      <c r="C3731" s="4" t="s">
        <v>1303</v>
      </c>
      <c r="D3731" s="7">
        <v>111</v>
      </c>
      <c r="E3731" s="7">
        <v>1</v>
      </c>
      <c r="F3731" s="7">
        <v>111</v>
      </c>
      <c r="G3731" s="5" t="s">
        <v>22</v>
      </c>
      <c r="H3731" s="5" t="s">
        <v>22</v>
      </c>
      <c r="I3731">
        <f>VLOOKUP($A3731,'Cancelled Orders'!$D$2:$L$10078,COLUMN(E3730),0)</f>
        <v>1</v>
      </c>
      <c r="J3731" t="str">
        <f>VLOOKUP($A3731,'Cancelled Orders'!$D$2:$G$10078,3,0)</f>
        <v>Cancelled by Restaurant</v>
      </c>
      <c r="K3731" t="str">
        <f>VLOOKUP($A3731,'Cancelled Orders'!$D$2:$G$10078,4,0)</f>
        <v>Stock Shortage</v>
      </c>
    </row>
    <row r="3732" spans="1:11" ht="13.2" x14ac:dyDescent="0.25">
      <c r="A3732" s="7">
        <v>290399548</v>
      </c>
      <c r="B3732" s="4">
        <v>642268</v>
      </c>
      <c r="C3732" s="4" t="s">
        <v>1304</v>
      </c>
      <c r="D3732" s="7">
        <v>153</v>
      </c>
      <c r="E3732" s="7">
        <v>1</v>
      </c>
      <c r="F3732" s="7">
        <v>153</v>
      </c>
      <c r="G3732" s="5" t="s">
        <v>22</v>
      </c>
      <c r="H3732" s="5" t="s">
        <v>22</v>
      </c>
      <c r="I3732">
        <f>VLOOKUP($A3732,'Cancelled Orders'!$D$2:$L$10078,COLUMN(E3731),0)</f>
        <v>1</v>
      </c>
      <c r="J3732" t="str">
        <f>VLOOKUP($A3732,'Cancelled Orders'!$D$2:$G$10078,3,0)</f>
        <v>Order cancelled through app</v>
      </c>
      <c r="K3732" t="str">
        <f>VLOOKUP($A3732,'Cancelled Orders'!$D$2:$G$10078,4,0)</f>
        <v>Customer Refusal</v>
      </c>
    </row>
    <row r="3733" spans="1:11" ht="13.2" x14ac:dyDescent="0.25">
      <c r="A3733" s="7">
        <v>291350286</v>
      </c>
      <c r="B3733" s="4">
        <v>642290</v>
      </c>
      <c r="C3733" s="4" t="s">
        <v>1305</v>
      </c>
      <c r="D3733" s="7">
        <v>81</v>
      </c>
      <c r="E3733" s="7">
        <v>1</v>
      </c>
      <c r="F3733" s="7">
        <v>81</v>
      </c>
      <c r="G3733" s="5" t="s">
        <v>22</v>
      </c>
      <c r="H3733" s="5" t="s">
        <v>22</v>
      </c>
      <c r="I3733">
        <f>VLOOKUP($A3733,'Cancelled Orders'!$D$2:$L$10078,COLUMN(E3732),0)</f>
        <v>1</v>
      </c>
      <c r="J3733" t="str">
        <f>VLOOKUP($A3733,'Cancelled Orders'!$D$2:$G$10078,3,0)</f>
        <v>Cancelled by Restaurant</v>
      </c>
      <c r="K3733" t="str">
        <f>VLOOKUP($A3733,'Cancelled Orders'!$D$2:$G$10078,4,0)</f>
        <v>Item Unavailable</v>
      </c>
    </row>
    <row r="3734" spans="1:11" ht="13.2" x14ac:dyDescent="0.25">
      <c r="A3734" s="7">
        <v>290922136</v>
      </c>
      <c r="B3734" s="4">
        <v>642290</v>
      </c>
      <c r="C3734" s="4" t="s">
        <v>1305</v>
      </c>
      <c r="D3734" s="7">
        <v>81</v>
      </c>
      <c r="E3734" s="7">
        <v>1</v>
      </c>
      <c r="F3734" s="7">
        <v>81</v>
      </c>
      <c r="G3734" s="5" t="s">
        <v>22</v>
      </c>
      <c r="H3734" s="5" t="s">
        <v>22</v>
      </c>
      <c r="I3734">
        <f>VLOOKUP($A3734,'Cancelled Orders'!$D$2:$L$10078,COLUMN(E3733),0)</f>
        <v>1</v>
      </c>
      <c r="J3734" t="str">
        <f>VLOOKUP($A3734,'Cancelled Orders'!$D$2:$G$10078,3,0)</f>
        <v>Cancelled by Restaurant</v>
      </c>
      <c r="K3734" t="str">
        <f>VLOOKUP($A3734,'Cancelled Orders'!$D$2:$G$10078,4,0)</f>
        <v>Item Unavailable</v>
      </c>
    </row>
    <row r="3735" spans="1:11" ht="13.2" x14ac:dyDescent="0.25">
      <c r="A3735" s="7">
        <v>290919441</v>
      </c>
      <c r="B3735" s="4">
        <v>642290</v>
      </c>
      <c r="C3735" s="4" t="s">
        <v>1305</v>
      </c>
      <c r="D3735" s="7">
        <v>81</v>
      </c>
      <c r="E3735" s="7">
        <v>1</v>
      </c>
      <c r="F3735" s="7">
        <v>81</v>
      </c>
      <c r="G3735" s="5" t="s">
        <v>22</v>
      </c>
      <c r="H3735" s="5" t="s">
        <v>22</v>
      </c>
      <c r="I3735">
        <f>VLOOKUP($A3735,'Cancelled Orders'!$D$2:$L$10078,COLUMN(E3734),0)</f>
        <v>1</v>
      </c>
      <c r="J3735" t="str">
        <f>VLOOKUP($A3735,'Cancelled Orders'!$D$2:$G$10078,3,0)</f>
        <v>Order cancelled through app</v>
      </c>
      <c r="K3735" t="str">
        <f>VLOOKUP($A3735,'Cancelled Orders'!$D$2:$G$10078,4,0)</f>
        <v>Customer Refusal</v>
      </c>
    </row>
    <row r="3736" spans="1:11" ht="13.2" x14ac:dyDescent="0.25">
      <c r="A3736" s="7">
        <v>290380654</v>
      </c>
      <c r="B3736" s="4">
        <v>642290</v>
      </c>
      <c r="C3736" s="4" t="s">
        <v>1305</v>
      </c>
      <c r="D3736" s="7">
        <v>81</v>
      </c>
      <c r="E3736" s="7">
        <v>1</v>
      </c>
      <c r="F3736" s="7">
        <v>81</v>
      </c>
      <c r="G3736" s="5" t="s">
        <v>22</v>
      </c>
      <c r="H3736" s="5" t="s">
        <v>22</v>
      </c>
      <c r="I3736">
        <f>VLOOKUP($A3736,'Cancelled Orders'!$D$2:$L$10078,COLUMN(E3735),0)</f>
        <v>1</v>
      </c>
      <c r="J3736" t="str">
        <f>VLOOKUP($A3736,'Cancelled Orders'!$D$2:$G$10078,3,0)</f>
        <v>Order cancelled through app</v>
      </c>
      <c r="K3736" t="str">
        <f>VLOOKUP($A3736,'Cancelled Orders'!$D$2:$G$10078,4,0)</f>
        <v>Customer Refusal</v>
      </c>
    </row>
    <row r="3737" spans="1:11" ht="13.2" x14ac:dyDescent="0.25">
      <c r="A3737" s="7">
        <v>290873288</v>
      </c>
      <c r="B3737" s="4">
        <v>642296</v>
      </c>
      <c r="C3737" s="4" t="s">
        <v>1306</v>
      </c>
      <c r="D3737" s="7">
        <v>126</v>
      </c>
      <c r="E3737" s="7">
        <v>1</v>
      </c>
      <c r="F3737" s="7">
        <v>126</v>
      </c>
      <c r="G3737" s="5" t="s">
        <v>22</v>
      </c>
      <c r="H3737" s="5" t="s">
        <v>22</v>
      </c>
      <c r="I3737">
        <f>VLOOKUP($A3737,'Cancelled Orders'!$D$2:$L$10078,COLUMN(E3736),0)</f>
        <v>1</v>
      </c>
      <c r="J3737" t="str">
        <f>VLOOKUP($A3737,'Cancelled Orders'!$D$2:$G$10078,3,0)</f>
        <v>Cancelled by Restaurant</v>
      </c>
      <c r="K3737" t="str">
        <f>VLOOKUP($A3737,'Cancelled Orders'!$D$2:$G$10078,4,0)</f>
        <v>Stock Shortage</v>
      </c>
    </row>
    <row r="3738" spans="1:11" ht="13.2" x14ac:dyDescent="0.25">
      <c r="A3738" s="7">
        <v>291735445</v>
      </c>
      <c r="B3738" s="4">
        <v>642299</v>
      </c>
      <c r="C3738" s="4" t="s">
        <v>1307</v>
      </c>
      <c r="D3738" s="7">
        <v>78</v>
      </c>
      <c r="E3738" s="7">
        <v>1</v>
      </c>
      <c r="F3738" s="7">
        <v>78</v>
      </c>
      <c r="G3738" s="5" t="s">
        <v>22</v>
      </c>
      <c r="H3738" s="5" t="s">
        <v>22</v>
      </c>
      <c r="I3738">
        <f>VLOOKUP($A3738,'Cancelled Orders'!$D$2:$L$10078,COLUMN(E3737),0)</f>
        <v>1</v>
      </c>
      <c r="J3738" t="str">
        <f>VLOOKUP($A3738,'Cancelled Orders'!$D$2:$G$10078,3,0)</f>
        <v>Cancelled by Restaurant</v>
      </c>
      <c r="K3738" t="str">
        <f>VLOOKUP($A3738,'Cancelled Orders'!$D$2:$G$10078,4,0)</f>
        <v>Item Unavailable</v>
      </c>
    </row>
    <row r="3739" spans="1:11" ht="13.2" x14ac:dyDescent="0.25">
      <c r="A3739" s="7">
        <v>290327617</v>
      </c>
      <c r="B3739" s="4">
        <v>642299</v>
      </c>
      <c r="C3739" s="4" t="s">
        <v>1307</v>
      </c>
      <c r="D3739" s="7">
        <v>78</v>
      </c>
      <c r="E3739" s="7">
        <v>1</v>
      </c>
      <c r="F3739" s="7">
        <v>78</v>
      </c>
      <c r="G3739" s="5" t="s">
        <v>22</v>
      </c>
      <c r="H3739" s="5" t="s">
        <v>22</v>
      </c>
      <c r="I3739">
        <f>VLOOKUP($A3739,'Cancelled Orders'!$D$2:$L$10078,COLUMN(E3738),0)</f>
        <v>1</v>
      </c>
      <c r="J3739" t="str">
        <f>VLOOKUP($A3739,'Cancelled Orders'!$D$2:$G$10078,3,0)</f>
        <v>Order cancelled through app</v>
      </c>
      <c r="K3739" t="str">
        <f>VLOOKUP($A3739,'Cancelled Orders'!$D$2:$G$10078,4,0)</f>
        <v>Customer Refusal</v>
      </c>
    </row>
    <row r="3740" spans="1:11" ht="13.2" x14ac:dyDescent="0.25">
      <c r="A3740" s="7">
        <v>289633601</v>
      </c>
      <c r="B3740" s="4">
        <v>643463</v>
      </c>
      <c r="C3740" s="4" t="s">
        <v>1308</v>
      </c>
      <c r="D3740" s="7">
        <v>26</v>
      </c>
      <c r="E3740" s="7">
        <v>1</v>
      </c>
      <c r="F3740" s="7">
        <v>26</v>
      </c>
      <c r="G3740" s="5" t="s">
        <v>22</v>
      </c>
      <c r="H3740" s="5" t="s">
        <v>22</v>
      </c>
      <c r="I3740">
        <f>VLOOKUP($A3740,'Cancelled Orders'!$D$2:$L$10078,COLUMN(E3739),0)</f>
        <v>1</v>
      </c>
      <c r="J3740" t="str">
        <f>VLOOKUP($A3740,'Cancelled Orders'!$D$2:$G$10078,3,0)</f>
        <v>Cancelled by Restaurant</v>
      </c>
      <c r="K3740" t="str">
        <f>VLOOKUP($A3740,'Cancelled Orders'!$D$2:$G$10078,4,0)</f>
        <v>Stock Shortage</v>
      </c>
    </row>
    <row r="3741" spans="1:11" ht="13.2" x14ac:dyDescent="0.25">
      <c r="A3741" s="7">
        <v>290080857</v>
      </c>
      <c r="B3741" s="4">
        <v>643463</v>
      </c>
      <c r="C3741" s="4" t="s">
        <v>1308</v>
      </c>
      <c r="D3741" s="7">
        <v>26</v>
      </c>
      <c r="E3741" s="7">
        <v>1</v>
      </c>
      <c r="F3741" s="7">
        <v>26</v>
      </c>
      <c r="G3741" s="5" t="s">
        <v>22</v>
      </c>
      <c r="H3741" s="5" t="s">
        <v>22</v>
      </c>
      <c r="I3741">
        <f>VLOOKUP($A3741,'Cancelled Orders'!$D$2:$L$10078,COLUMN(E3740),0)</f>
        <v>1</v>
      </c>
      <c r="J3741" t="str">
        <f>VLOOKUP($A3741,'Cancelled Orders'!$D$2:$G$10078,3,0)</f>
        <v>Cancelled by Restaurant</v>
      </c>
      <c r="K3741" t="str">
        <f>VLOOKUP($A3741,'Cancelled Orders'!$D$2:$G$10078,4,0)</f>
        <v>Stock Shortage</v>
      </c>
    </row>
    <row r="3742" spans="1:11" ht="13.2" x14ac:dyDescent="0.25">
      <c r="A3742" s="7">
        <v>290081594</v>
      </c>
      <c r="B3742" s="4">
        <v>643463</v>
      </c>
      <c r="C3742" s="4" t="s">
        <v>1308</v>
      </c>
      <c r="D3742" s="7">
        <v>26</v>
      </c>
      <c r="E3742" s="7">
        <v>1</v>
      </c>
      <c r="F3742" s="7">
        <v>26</v>
      </c>
      <c r="G3742" s="5" t="s">
        <v>22</v>
      </c>
      <c r="H3742" s="5" t="s">
        <v>22</v>
      </c>
      <c r="I3742">
        <f>VLOOKUP($A3742,'Cancelled Orders'!$D$2:$L$10078,COLUMN(E3741),0)</f>
        <v>1</v>
      </c>
      <c r="J3742" t="str">
        <f>VLOOKUP($A3742,'Cancelled Orders'!$D$2:$G$10078,3,0)</f>
        <v>Cancelled by Restaurant</v>
      </c>
      <c r="K3742" t="str">
        <f>VLOOKUP($A3742,'Cancelled Orders'!$D$2:$G$10078,4,0)</f>
        <v>Stock Shortage</v>
      </c>
    </row>
    <row r="3743" spans="1:11" ht="13.2" x14ac:dyDescent="0.25">
      <c r="A3743" s="7">
        <v>290251182</v>
      </c>
      <c r="B3743" s="4">
        <v>643482</v>
      </c>
      <c r="C3743" s="4" t="s">
        <v>336</v>
      </c>
      <c r="D3743" s="7">
        <v>57</v>
      </c>
      <c r="E3743" s="7">
        <v>1</v>
      </c>
      <c r="F3743" s="7">
        <v>57</v>
      </c>
      <c r="G3743" s="5" t="s">
        <v>22</v>
      </c>
      <c r="H3743" s="5" t="s">
        <v>22</v>
      </c>
      <c r="I3743">
        <f>VLOOKUP($A3743,'Cancelled Orders'!$D$2:$L$10078,COLUMN(E3742),0)</f>
        <v>1</v>
      </c>
      <c r="J3743" t="str">
        <f>VLOOKUP($A3743,'Cancelled Orders'!$D$2:$G$10078,3,0)</f>
        <v>Cancelled by Restaurant</v>
      </c>
      <c r="K3743" t="str">
        <f>VLOOKUP($A3743,'Cancelled Orders'!$D$2:$G$10078,4,0)</f>
        <v>Item Unavailable</v>
      </c>
    </row>
    <row r="3744" spans="1:11" ht="13.2" x14ac:dyDescent="0.25">
      <c r="A3744" s="7">
        <v>291376904</v>
      </c>
      <c r="B3744" s="4">
        <v>644412</v>
      </c>
      <c r="C3744" s="4" t="s">
        <v>1309</v>
      </c>
      <c r="D3744" s="7">
        <v>40</v>
      </c>
      <c r="E3744" s="7">
        <v>1</v>
      </c>
      <c r="F3744" s="7">
        <v>40</v>
      </c>
      <c r="G3744" s="5" t="s">
        <v>28</v>
      </c>
      <c r="H3744" s="5" t="s">
        <v>28</v>
      </c>
      <c r="I3744">
        <f>VLOOKUP($A3744,'Cancelled Orders'!$D$2:$L$10078,COLUMN(E3743),0)</f>
        <v>1</v>
      </c>
      <c r="J3744" t="str">
        <f>VLOOKUP($A3744,'Cancelled Orders'!$D$2:$G$10078,3,0)</f>
        <v>Order cancelled through app</v>
      </c>
      <c r="K3744" t="str">
        <f>VLOOKUP($A3744,'Cancelled Orders'!$D$2:$G$10078,4,0)</f>
        <v>Customer Refusal</v>
      </c>
    </row>
    <row r="3745" spans="1:11" ht="13.2" x14ac:dyDescent="0.25">
      <c r="A3745" s="7">
        <v>291312557</v>
      </c>
      <c r="B3745" s="4">
        <v>644778</v>
      </c>
      <c r="C3745" s="4" t="s">
        <v>53</v>
      </c>
      <c r="D3745" s="7">
        <v>25</v>
      </c>
      <c r="E3745" s="7">
        <v>1</v>
      </c>
      <c r="F3745" s="7">
        <v>25</v>
      </c>
      <c r="G3745" s="5" t="s">
        <v>22</v>
      </c>
      <c r="H3745" s="5" t="s">
        <v>28</v>
      </c>
      <c r="I3745">
        <f>VLOOKUP($A3745,'Cancelled Orders'!$D$2:$L$10078,COLUMN(E3744),0)</f>
        <v>1</v>
      </c>
      <c r="J3745" t="str">
        <f>VLOOKUP($A3745,'Cancelled Orders'!$D$2:$G$10078,3,0)</f>
        <v>Order cancelled through app</v>
      </c>
      <c r="K3745" t="str">
        <f>VLOOKUP($A3745,'Cancelled Orders'!$D$2:$G$10078,4,0)</f>
        <v>Customer Refusal</v>
      </c>
    </row>
    <row r="3746" spans="1:11" ht="13.2" x14ac:dyDescent="0.25">
      <c r="A3746" s="7">
        <v>291167113</v>
      </c>
      <c r="B3746" s="4">
        <v>644779</v>
      </c>
      <c r="C3746" s="4" t="s">
        <v>335</v>
      </c>
      <c r="D3746" s="7">
        <v>30</v>
      </c>
      <c r="E3746" s="7">
        <v>1</v>
      </c>
      <c r="F3746" s="7">
        <v>30</v>
      </c>
      <c r="G3746" s="5" t="s">
        <v>22</v>
      </c>
      <c r="H3746" s="5" t="s">
        <v>28</v>
      </c>
      <c r="I3746">
        <f>VLOOKUP($A3746,'Cancelled Orders'!$D$2:$L$10078,COLUMN(E3745),0)</f>
        <v>1</v>
      </c>
      <c r="J3746" t="str">
        <f>VLOOKUP($A3746,'Cancelled Orders'!$D$2:$G$10078,3,0)</f>
        <v>Order cancelled through app</v>
      </c>
      <c r="K3746" t="str">
        <f>VLOOKUP($A3746,'Cancelled Orders'!$D$2:$G$10078,4,0)</f>
        <v>Customer Refusal</v>
      </c>
    </row>
    <row r="3747" spans="1:11" ht="13.2" x14ac:dyDescent="0.25">
      <c r="A3747" s="7">
        <v>291286992</v>
      </c>
      <c r="B3747" s="4">
        <v>644907</v>
      </c>
      <c r="C3747" s="4" t="s">
        <v>1310</v>
      </c>
      <c r="D3747" s="7">
        <v>184</v>
      </c>
      <c r="E3747" s="7">
        <v>1</v>
      </c>
      <c r="F3747" s="7">
        <v>184</v>
      </c>
      <c r="G3747" s="5" t="s">
        <v>22</v>
      </c>
      <c r="H3747" s="5" t="s">
        <v>22</v>
      </c>
      <c r="I3747">
        <f>VLOOKUP($A3747,'Cancelled Orders'!$D$2:$L$10078,COLUMN(E3746),0)</f>
        <v>1</v>
      </c>
      <c r="J3747" t="str">
        <f>VLOOKUP($A3747,'Cancelled Orders'!$D$2:$G$10078,3,0)</f>
        <v>Cancelled by Restaurant</v>
      </c>
      <c r="K3747" t="str">
        <f>VLOOKUP($A3747,'Cancelled Orders'!$D$2:$G$10078,4,0)</f>
        <v>Stock Shortage</v>
      </c>
    </row>
    <row r="3748" spans="1:11" ht="13.2" x14ac:dyDescent="0.25">
      <c r="A3748" s="7">
        <v>291705190</v>
      </c>
      <c r="B3748" s="4">
        <v>645127</v>
      </c>
      <c r="C3748" s="4" t="s">
        <v>1311</v>
      </c>
      <c r="D3748" s="7">
        <v>20</v>
      </c>
      <c r="E3748" s="7">
        <v>1</v>
      </c>
      <c r="F3748" s="7">
        <v>20</v>
      </c>
      <c r="G3748" s="5" t="s">
        <v>28</v>
      </c>
      <c r="H3748" s="5" t="s">
        <v>28</v>
      </c>
      <c r="I3748">
        <f>VLOOKUP($A3748,'Cancelled Orders'!$D$2:$L$10078,COLUMN(E3747),0)</f>
        <v>1</v>
      </c>
      <c r="J3748" t="str">
        <f>VLOOKUP($A3748,'Cancelled Orders'!$D$2:$G$10078,3,0)</f>
        <v>Order cancelled through app</v>
      </c>
      <c r="K3748" t="str">
        <f>VLOOKUP($A3748,'Cancelled Orders'!$D$2:$G$10078,4,0)</f>
        <v>Customer Refusal</v>
      </c>
    </row>
    <row r="3749" spans="1:11" ht="13.2" x14ac:dyDescent="0.25">
      <c r="A3749" s="7">
        <v>291421837</v>
      </c>
      <c r="B3749" s="4">
        <v>645209</v>
      </c>
      <c r="C3749" s="4" t="s">
        <v>1312</v>
      </c>
      <c r="D3749" s="7">
        <v>47</v>
      </c>
      <c r="E3749" s="7">
        <v>1</v>
      </c>
      <c r="F3749" s="7">
        <v>47</v>
      </c>
      <c r="G3749" s="5" t="s">
        <v>22</v>
      </c>
      <c r="H3749" s="5" t="s">
        <v>22</v>
      </c>
      <c r="I3749">
        <f>VLOOKUP($A3749,'Cancelled Orders'!$D$2:$L$10078,COLUMN(E3748),0)</f>
        <v>1</v>
      </c>
      <c r="J3749" t="str">
        <f>VLOOKUP($A3749,'Cancelled Orders'!$D$2:$G$10078,3,0)</f>
        <v>Order cancelled through app</v>
      </c>
      <c r="K3749" t="str">
        <f>VLOOKUP($A3749,'Cancelled Orders'!$D$2:$G$10078,4,0)</f>
        <v>Customer Refusal</v>
      </c>
    </row>
    <row r="3750" spans="1:11" ht="13.2" x14ac:dyDescent="0.25">
      <c r="A3750" s="7">
        <v>291253288</v>
      </c>
      <c r="B3750" s="4">
        <v>645423</v>
      </c>
      <c r="C3750" s="4" t="s">
        <v>224</v>
      </c>
      <c r="D3750" s="7">
        <v>15</v>
      </c>
      <c r="E3750" s="7">
        <v>1</v>
      </c>
      <c r="F3750" s="7">
        <v>15</v>
      </c>
      <c r="G3750" s="5" t="s">
        <v>22</v>
      </c>
      <c r="H3750" s="5" t="s">
        <v>28</v>
      </c>
      <c r="I3750">
        <f>VLOOKUP($A3750,'Cancelled Orders'!$D$2:$L$10078,COLUMN(E3749),0)</f>
        <v>0</v>
      </c>
      <c r="J3750" t="str">
        <f>VLOOKUP($A3750,'Cancelled Orders'!$D$2:$G$10078,3,0)</f>
        <v>Order cancelled through app</v>
      </c>
      <c r="K3750" t="str">
        <f>VLOOKUP($A3750,'Cancelled Orders'!$D$2:$G$10078,4,0)</f>
        <v>Customer Refusal</v>
      </c>
    </row>
    <row r="3751" spans="1:11" ht="13.2" x14ac:dyDescent="0.25">
      <c r="A3751" s="7">
        <v>291248712</v>
      </c>
      <c r="B3751" s="4">
        <v>645423</v>
      </c>
      <c r="C3751" s="4" t="s">
        <v>224</v>
      </c>
      <c r="D3751" s="7">
        <v>15</v>
      </c>
      <c r="E3751" s="7">
        <v>1</v>
      </c>
      <c r="F3751" s="7">
        <v>15</v>
      </c>
      <c r="G3751" s="5" t="s">
        <v>22</v>
      </c>
      <c r="H3751" s="5" t="s">
        <v>28</v>
      </c>
      <c r="I3751">
        <f>VLOOKUP($A3751,'Cancelled Orders'!$D$2:$L$10078,COLUMN(E3750),0)</f>
        <v>0</v>
      </c>
      <c r="J3751" t="str">
        <f>VLOOKUP($A3751,'Cancelled Orders'!$D$2:$G$10078,3,0)</f>
        <v>Order cancelled through app</v>
      </c>
      <c r="K3751" t="str">
        <f>VLOOKUP($A3751,'Cancelled Orders'!$D$2:$G$10078,4,0)</f>
        <v>Customer Refusal</v>
      </c>
    </row>
    <row r="3752" spans="1:11" ht="13.2" x14ac:dyDescent="0.25">
      <c r="A3752" s="7">
        <v>291454868</v>
      </c>
      <c r="B3752" s="4">
        <v>645595</v>
      </c>
      <c r="C3752" s="4" t="s">
        <v>1313</v>
      </c>
      <c r="D3752" s="7">
        <v>15</v>
      </c>
      <c r="E3752" s="7">
        <v>1</v>
      </c>
      <c r="F3752" s="7">
        <v>15</v>
      </c>
      <c r="G3752" s="5" t="s">
        <v>22</v>
      </c>
      <c r="H3752" s="5" t="s">
        <v>22</v>
      </c>
      <c r="I3752">
        <f>VLOOKUP($A3752,'Cancelled Orders'!$D$2:$L$10078,COLUMN(E3751),0)</f>
        <v>1</v>
      </c>
      <c r="J3752" t="str">
        <f>VLOOKUP($A3752,'Cancelled Orders'!$D$2:$G$10078,3,0)</f>
        <v>Cancelled by Restaurant</v>
      </c>
      <c r="K3752" t="str">
        <f>VLOOKUP($A3752,'Cancelled Orders'!$D$2:$G$10078,4,0)</f>
        <v>Item Unavailable</v>
      </c>
    </row>
    <row r="3753" spans="1:11" ht="13.2" x14ac:dyDescent="0.25">
      <c r="A3753" s="7">
        <v>291701707</v>
      </c>
      <c r="B3753" s="4">
        <v>645595</v>
      </c>
      <c r="C3753" s="4" t="s">
        <v>1313</v>
      </c>
      <c r="D3753" s="7">
        <v>15</v>
      </c>
      <c r="E3753" s="7">
        <v>1</v>
      </c>
      <c r="F3753" s="7">
        <v>15</v>
      </c>
      <c r="G3753" s="5" t="s">
        <v>22</v>
      </c>
      <c r="H3753" s="5" t="s">
        <v>22</v>
      </c>
      <c r="I3753">
        <f>VLOOKUP($A3753,'Cancelled Orders'!$D$2:$L$10078,COLUMN(E3752),0)</f>
        <v>1</v>
      </c>
      <c r="J3753" t="str">
        <f>VLOOKUP($A3753,'Cancelled Orders'!$D$2:$G$10078,3,0)</f>
        <v>Cancelled by Restaurant</v>
      </c>
      <c r="K3753" t="str">
        <f>VLOOKUP($A3753,'Cancelled Orders'!$D$2:$G$10078,4,0)</f>
        <v>Stock Shortage</v>
      </c>
    </row>
    <row r="3754" spans="1:11" ht="13.2" x14ac:dyDescent="0.25">
      <c r="A3754" s="7">
        <v>291098364</v>
      </c>
      <c r="B3754" s="4">
        <v>645609</v>
      </c>
      <c r="C3754" s="4" t="s">
        <v>1314</v>
      </c>
      <c r="D3754" s="7">
        <v>35</v>
      </c>
      <c r="E3754" s="7">
        <v>1</v>
      </c>
      <c r="F3754" s="7">
        <v>35</v>
      </c>
      <c r="G3754" s="5" t="s">
        <v>22</v>
      </c>
      <c r="H3754" s="5" t="s">
        <v>22</v>
      </c>
      <c r="I3754">
        <f>VLOOKUP($A3754,'Cancelled Orders'!$D$2:$L$10078,COLUMN(E3753),0)</f>
        <v>1</v>
      </c>
      <c r="J3754" t="str">
        <f>VLOOKUP($A3754,'Cancelled Orders'!$D$2:$G$10078,3,0)</f>
        <v>Order cancelled through app</v>
      </c>
      <c r="K3754" t="str">
        <f>VLOOKUP($A3754,'Cancelled Orders'!$D$2:$G$10078,4,0)</f>
        <v>Customer Refusal</v>
      </c>
    </row>
    <row r="3755" spans="1:11" ht="13.2" x14ac:dyDescent="0.25">
      <c r="A3755" s="7">
        <v>289854371</v>
      </c>
      <c r="B3755" s="4">
        <v>645612</v>
      </c>
      <c r="C3755" s="4" t="s">
        <v>131</v>
      </c>
      <c r="D3755" s="7">
        <v>30</v>
      </c>
      <c r="E3755" s="7">
        <v>1</v>
      </c>
      <c r="F3755" s="7">
        <v>30</v>
      </c>
      <c r="G3755" s="5" t="s">
        <v>22</v>
      </c>
      <c r="H3755" s="5" t="s">
        <v>22</v>
      </c>
      <c r="I3755">
        <f>VLOOKUP($A3755,'Cancelled Orders'!$D$2:$L$10078,COLUMN(E3754),0)</f>
        <v>1</v>
      </c>
      <c r="J3755" t="str">
        <f>VLOOKUP($A3755,'Cancelled Orders'!$D$2:$G$10078,3,0)</f>
        <v>Cancelled by Restaurant</v>
      </c>
      <c r="K3755" t="str">
        <f>VLOOKUP($A3755,'Cancelled Orders'!$D$2:$G$10078,4,0)</f>
        <v>Stock Shortage</v>
      </c>
    </row>
    <row r="3756" spans="1:11" ht="13.2" x14ac:dyDescent="0.25">
      <c r="A3756" s="7">
        <v>289891892</v>
      </c>
      <c r="B3756" s="4">
        <v>645617</v>
      </c>
      <c r="C3756" s="4" t="s">
        <v>428</v>
      </c>
      <c r="D3756" s="7">
        <v>35</v>
      </c>
      <c r="E3756" s="7">
        <v>1</v>
      </c>
      <c r="F3756" s="7">
        <v>35</v>
      </c>
      <c r="G3756" s="5" t="s">
        <v>22</v>
      </c>
      <c r="H3756" s="5" t="s">
        <v>22</v>
      </c>
      <c r="I3756">
        <f>VLOOKUP($A3756,'Cancelled Orders'!$D$2:$L$10078,COLUMN(E3755),0)</f>
        <v>1</v>
      </c>
      <c r="J3756" t="str">
        <f>VLOOKUP($A3756,'Cancelled Orders'!$D$2:$G$10078,3,0)</f>
        <v>Order cancelled through app</v>
      </c>
      <c r="K3756" t="str">
        <f>VLOOKUP($A3756,'Cancelled Orders'!$D$2:$G$10078,4,0)</f>
        <v>Customer Refusal</v>
      </c>
    </row>
    <row r="3757" spans="1:11" ht="13.2" x14ac:dyDescent="0.25">
      <c r="A3757" s="7">
        <v>290884276</v>
      </c>
      <c r="B3757" s="4">
        <v>645629</v>
      </c>
      <c r="C3757" s="4" t="s">
        <v>1315</v>
      </c>
      <c r="D3757" s="7">
        <v>30</v>
      </c>
      <c r="E3757" s="7">
        <v>1</v>
      </c>
      <c r="F3757" s="7">
        <v>30</v>
      </c>
      <c r="G3757" s="5" t="s">
        <v>22</v>
      </c>
      <c r="H3757" s="5" t="s">
        <v>22</v>
      </c>
      <c r="I3757">
        <f>VLOOKUP($A3757,'Cancelled Orders'!$D$2:$L$10078,COLUMN(E3756),0)</f>
        <v>1</v>
      </c>
      <c r="J3757" t="str">
        <f>VLOOKUP($A3757,'Cancelled Orders'!$D$2:$G$10078,3,0)</f>
        <v>Order cancelled through app</v>
      </c>
      <c r="K3757" t="str">
        <f>VLOOKUP($A3757,'Cancelled Orders'!$D$2:$G$10078,4,0)</f>
        <v>Customer Refusal</v>
      </c>
    </row>
    <row r="3758" spans="1:11" ht="13.2" x14ac:dyDescent="0.25">
      <c r="A3758" s="7">
        <v>290886278</v>
      </c>
      <c r="B3758" s="4">
        <v>645629</v>
      </c>
      <c r="C3758" s="4" t="s">
        <v>1315</v>
      </c>
      <c r="D3758" s="7">
        <v>30</v>
      </c>
      <c r="E3758" s="7">
        <v>1</v>
      </c>
      <c r="F3758" s="7">
        <v>30</v>
      </c>
      <c r="G3758" s="5" t="s">
        <v>22</v>
      </c>
      <c r="H3758" s="5" t="s">
        <v>22</v>
      </c>
      <c r="I3758">
        <f>VLOOKUP($A3758,'Cancelled Orders'!$D$2:$L$10078,COLUMN(E3757),0)</f>
        <v>1</v>
      </c>
      <c r="J3758" t="str">
        <f>VLOOKUP($A3758,'Cancelled Orders'!$D$2:$G$10078,3,0)</f>
        <v>Cancelled by Restaurant</v>
      </c>
      <c r="K3758" t="str">
        <f>VLOOKUP($A3758,'Cancelled Orders'!$D$2:$G$10078,4,0)</f>
        <v>Stock Shortage</v>
      </c>
    </row>
    <row r="3759" spans="1:11" ht="13.2" x14ac:dyDescent="0.25">
      <c r="A3759" s="7">
        <v>290350128</v>
      </c>
      <c r="B3759" s="4">
        <v>645797</v>
      </c>
      <c r="C3759" s="4" t="s">
        <v>1316</v>
      </c>
      <c r="D3759" s="7">
        <v>36</v>
      </c>
      <c r="E3759" s="7">
        <v>1</v>
      </c>
      <c r="F3759" s="7">
        <v>36</v>
      </c>
      <c r="G3759" s="5" t="s">
        <v>22</v>
      </c>
      <c r="H3759" s="5" t="s">
        <v>22</v>
      </c>
      <c r="I3759">
        <f>VLOOKUP($A3759,'Cancelled Orders'!$D$2:$L$10078,COLUMN(E3758),0)</f>
        <v>1</v>
      </c>
      <c r="J3759" t="str">
        <f>VLOOKUP($A3759,'Cancelled Orders'!$D$2:$G$10078,3,0)</f>
        <v>Cancelled by Restaurant</v>
      </c>
      <c r="K3759" t="str">
        <f>VLOOKUP($A3759,'Cancelled Orders'!$D$2:$G$10078,4,0)</f>
        <v>Item Unavailable</v>
      </c>
    </row>
    <row r="3760" spans="1:11" ht="13.2" x14ac:dyDescent="0.25">
      <c r="A3760" s="7">
        <v>290489572</v>
      </c>
      <c r="B3760" s="4">
        <v>645826</v>
      </c>
      <c r="C3760" s="4" t="s">
        <v>1317</v>
      </c>
      <c r="D3760" s="7">
        <v>33</v>
      </c>
      <c r="E3760" s="7">
        <v>1</v>
      </c>
      <c r="F3760" s="7">
        <v>33</v>
      </c>
      <c r="G3760" s="5" t="s">
        <v>22</v>
      </c>
      <c r="H3760" s="5" t="s">
        <v>22</v>
      </c>
      <c r="I3760">
        <f>VLOOKUP($A3760,'Cancelled Orders'!$D$2:$L$10078,COLUMN(E3759),0)</f>
        <v>1</v>
      </c>
      <c r="J3760" t="str">
        <f>VLOOKUP($A3760,'Cancelled Orders'!$D$2:$G$10078,3,0)</f>
        <v>Cancelled by Restaurant</v>
      </c>
      <c r="K3760" t="str">
        <f>VLOOKUP($A3760,'Cancelled Orders'!$D$2:$G$10078,4,0)</f>
        <v>Stock Shortage</v>
      </c>
    </row>
    <row r="3761" spans="1:11" ht="13.2" x14ac:dyDescent="0.25">
      <c r="A3761" s="7">
        <v>290395491</v>
      </c>
      <c r="B3761" s="4">
        <v>646565</v>
      </c>
      <c r="C3761" s="4" t="s">
        <v>842</v>
      </c>
      <c r="D3761" s="7">
        <v>40</v>
      </c>
      <c r="E3761" s="7">
        <v>1</v>
      </c>
      <c r="F3761" s="7">
        <v>40</v>
      </c>
      <c r="G3761" s="5" t="s">
        <v>22</v>
      </c>
      <c r="H3761" s="5" t="s">
        <v>28</v>
      </c>
      <c r="I3761">
        <f>VLOOKUP($A3761,'Cancelled Orders'!$D$2:$L$10078,COLUMN(E3760),0)</f>
        <v>0</v>
      </c>
      <c r="J3761" t="str">
        <f>VLOOKUP($A3761,'Cancelled Orders'!$D$2:$G$10078,3,0)</f>
        <v>Order cancelled through app</v>
      </c>
      <c r="K3761" t="str">
        <f>VLOOKUP($A3761,'Cancelled Orders'!$D$2:$G$10078,4,0)</f>
        <v>Customer Refusal</v>
      </c>
    </row>
    <row r="3762" spans="1:11" ht="13.2" x14ac:dyDescent="0.25">
      <c r="A3762" s="7">
        <v>290109639</v>
      </c>
      <c r="B3762" s="4">
        <v>646630</v>
      </c>
      <c r="C3762" s="4" t="s">
        <v>307</v>
      </c>
      <c r="D3762" s="7">
        <v>77.73</v>
      </c>
      <c r="E3762" s="7">
        <v>1</v>
      </c>
      <c r="F3762" s="7">
        <v>77.73</v>
      </c>
      <c r="G3762" s="5" t="s">
        <v>22</v>
      </c>
      <c r="H3762" s="5" t="s">
        <v>22</v>
      </c>
      <c r="I3762">
        <f>VLOOKUP($A3762,'Cancelled Orders'!$D$2:$L$10078,COLUMN(E3761),0)</f>
        <v>1</v>
      </c>
      <c r="J3762" t="str">
        <f>VLOOKUP($A3762,'Cancelled Orders'!$D$2:$G$10078,3,0)</f>
        <v>Cancelled by Restaurant</v>
      </c>
      <c r="K3762" t="str">
        <f>VLOOKUP($A3762,'Cancelled Orders'!$D$2:$G$10078,4,0)</f>
        <v>Customer Refusal</v>
      </c>
    </row>
    <row r="3763" spans="1:11" ht="13.2" x14ac:dyDescent="0.25">
      <c r="A3763" s="7">
        <v>290155134</v>
      </c>
      <c r="B3763" s="4">
        <v>646630</v>
      </c>
      <c r="C3763" s="4" t="s">
        <v>307</v>
      </c>
      <c r="D3763" s="7">
        <v>77.73</v>
      </c>
      <c r="E3763" s="7">
        <v>1</v>
      </c>
      <c r="F3763" s="7">
        <v>77.73</v>
      </c>
      <c r="G3763" s="5" t="s">
        <v>22</v>
      </c>
      <c r="H3763" s="5" t="s">
        <v>22</v>
      </c>
      <c r="I3763">
        <f>VLOOKUP($A3763,'Cancelled Orders'!$D$2:$L$10078,COLUMN(E3762),0)</f>
        <v>1</v>
      </c>
      <c r="J3763" t="str">
        <f>VLOOKUP($A3763,'Cancelled Orders'!$D$2:$G$10078,3,0)</f>
        <v>Cancelled by Restaurant</v>
      </c>
      <c r="K3763" t="str">
        <f>VLOOKUP($A3763,'Cancelled Orders'!$D$2:$G$10078,4,0)</f>
        <v>Customer Refusal</v>
      </c>
    </row>
    <row r="3764" spans="1:11" ht="13.2" x14ac:dyDescent="0.25">
      <c r="A3764" s="7">
        <v>290145553</v>
      </c>
      <c r="B3764" s="4">
        <v>646630</v>
      </c>
      <c r="C3764" s="4" t="s">
        <v>307</v>
      </c>
      <c r="D3764" s="7">
        <v>77.73</v>
      </c>
      <c r="E3764" s="7">
        <v>1</v>
      </c>
      <c r="F3764" s="7">
        <v>77.73</v>
      </c>
      <c r="G3764" s="5" t="s">
        <v>22</v>
      </c>
      <c r="H3764" s="5" t="s">
        <v>22</v>
      </c>
      <c r="I3764">
        <f>VLOOKUP($A3764,'Cancelled Orders'!$D$2:$L$10078,COLUMN(E3763),0)</f>
        <v>1</v>
      </c>
      <c r="J3764" t="str">
        <f>VLOOKUP($A3764,'Cancelled Orders'!$D$2:$G$10078,3,0)</f>
        <v>Cancelled by Restaurant</v>
      </c>
      <c r="K3764" t="str">
        <f>VLOOKUP($A3764,'Cancelled Orders'!$D$2:$G$10078,4,0)</f>
        <v>Customer Refusal</v>
      </c>
    </row>
    <row r="3765" spans="1:11" ht="13.2" x14ac:dyDescent="0.25">
      <c r="A3765" s="7">
        <v>291120515</v>
      </c>
      <c r="B3765" s="4">
        <v>646635</v>
      </c>
      <c r="C3765" s="4" t="s">
        <v>141</v>
      </c>
      <c r="D3765" s="7">
        <v>77.73</v>
      </c>
      <c r="E3765" s="7">
        <v>1</v>
      </c>
      <c r="F3765" s="7">
        <v>77.73</v>
      </c>
      <c r="G3765" s="5" t="s">
        <v>22</v>
      </c>
      <c r="H3765" s="5" t="s">
        <v>22</v>
      </c>
      <c r="I3765">
        <f>VLOOKUP($A3765,'Cancelled Orders'!$D$2:$L$10078,COLUMN(E3764),0)</f>
        <v>1</v>
      </c>
      <c r="J3765" t="str">
        <f>VLOOKUP($A3765,'Cancelled Orders'!$D$2:$G$10078,3,0)</f>
        <v>Order cancelled through app</v>
      </c>
      <c r="K3765" t="str">
        <f>VLOOKUP($A3765,'Cancelled Orders'!$D$2:$G$10078,4,0)</f>
        <v>Customer Refusal</v>
      </c>
    </row>
    <row r="3766" spans="1:11" ht="13.2" x14ac:dyDescent="0.25">
      <c r="A3766" s="7">
        <v>291124570</v>
      </c>
      <c r="B3766" s="4">
        <v>646635</v>
      </c>
      <c r="C3766" s="4" t="s">
        <v>141</v>
      </c>
      <c r="D3766" s="7">
        <v>77.73</v>
      </c>
      <c r="E3766" s="7">
        <v>1</v>
      </c>
      <c r="F3766" s="7">
        <v>77.73</v>
      </c>
      <c r="G3766" s="5" t="s">
        <v>22</v>
      </c>
      <c r="H3766" s="5" t="s">
        <v>22</v>
      </c>
      <c r="I3766">
        <f>VLOOKUP($A3766,'Cancelled Orders'!$D$2:$L$10078,COLUMN(E3765),0)</f>
        <v>1</v>
      </c>
      <c r="J3766" t="str">
        <f>VLOOKUP($A3766,'Cancelled Orders'!$D$2:$G$10078,3,0)</f>
        <v>Cancelled by Restaurant</v>
      </c>
      <c r="K3766" t="str">
        <f>VLOOKUP($A3766,'Cancelled Orders'!$D$2:$G$10078,4,0)</f>
        <v>Customer Refusal</v>
      </c>
    </row>
    <row r="3767" spans="1:11" ht="13.2" x14ac:dyDescent="0.25">
      <c r="A3767" s="7">
        <v>289858228</v>
      </c>
      <c r="B3767" s="4">
        <v>647261</v>
      </c>
      <c r="C3767" s="4" t="s">
        <v>224</v>
      </c>
      <c r="D3767" s="7">
        <v>15</v>
      </c>
      <c r="E3767" s="7">
        <v>1</v>
      </c>
      <c r="F3767" s="7">
        <v>15</v>
      </c>
      <c r="G3767" s="5" t="s">
        <v>22</v>
      </c>
      <c r="H3767" s="5" t="s">
        <v>28</v>
      </c>
      <c r="I3767">
        <f>VLOOKUP($A3767,'Cancelled Orders'!$D$2:$L$10078,COLUMN(E3766),0)</f>
        <v>1</v>
      </c>
      <c r="J3767" t="str">
        <f>VLOOKUP($A3767,'Cancelled Orders'!$D$2:$G$10078,3,0)</f>
        <v>Order cancelled through app</v>
      </c>
      <c r="K3767" t="str">
        <f>VLOOKUP($A3767,'Cancelled Orders'!$D$2:$G$10078,4,0)</f>
        <v>Customer Refusal</v>
      </c>
    </row>
    <row r="3768" spans="1:11" ht="13.2" x14ac:dyDescent="0.25">
      <c r="A3768" s="7">
        <v>291739828</v>
      </c>
      <c r="B3768" s="4">
        <v>647262</v>
      </c>
      <c r="C3768" s="4" t="s">
        <v>224</v>
      </c>
      <c r="D3768" s="7">
        <v>15</v>
      </c>
      <c r="E3768" s="7">
        <v>1</v>
      </c>
      <c r="F3768" s="7">
        <v>15</v>
      </c>
      <c r="G3768" s="5" t="s">
        <v>22</v>
      </c>
      <c r="H3768" s="5" t="s">
        <v>28</v>
      </c>
      <c r="I3768">
        <f>VLOOKUP($A3768,'Cancelled Orders'!$D$2:$L$10078,COLUMN(E3767),0)</f>
        <v>1</v>
      </c>
      <c r="J3768" t="str">
        <f>VLOOKUP($A3768,'Cancelled Orders'!$D$2:$G$10078,3,0)</f>
        <v>Order cancelled through app</v>
      </c>
      <c r="K3768" t="str">
        <f>VLOOKUP($A3768,'Cancelled Orders'!$D$2:$G$10078,4,0)</f>
        <v>Customer Refusal</v>
      </c>
    </row>
    <row r="3769" spans="1:11" ht="13.2" x14ac:dyDescent="0.25">
      <c r="A3769" s="7">
        <v>290881746</v>
      </c>
      <c r="B3769" s="4">
        <v>648731</v>
      </c>
      <c r="C3769" s="4" t="s">
        <v>1318</v>
      </c>
      <c r="D3769" s="7">
        <v>225</v>
      </c>
      <c r="E3769" s="7">
        <v>1</v>
      </c>
      <c r="F3769" s="7">
        <v>225</v>
      </c>
      <c r="G3769" s="5" t="s">
        <v>22</v>
      </c>
      <c r="H3769" s="5" t="s">
        <v>22</v>
      </c>
      <c r="I3769">
        <f>VLOOKUP($A3769,'Cancelled Orders'!$D$2:$L$10078,COLUMN(E3768),0)</f>
        <v>1</v>
      </c>
      <c r="J3769" t="str">
        <f>VLOOKUP($A3769,'Cancelled Orders'!$D$2:$G$10078,3,0)</f>
        <v>Cancelled by Restaurant</v>
      </c>
      <c r="K3769" t="str">
        <f>VLOOKUP($A3769,'Cancelled Orders'!$D$2:$G$10078,4,0)</f>
        <v>Stock Shortage</v>
      </c>
    </row>
    <row r="3770" spans="1:11" ht="13.2" x14ac:dyDescent="0.25">
      <c r="A3770" s="7">
        <v>289920530</v>
      </c>
      <c r="B3770" s="4">
        <v>648761</v>
      </c>
      <c r="C3770" s="4" t="s">
        <v>1319</v>
      </c>
      <c r="D3770" s="7">
        <v>100</v>
      </c>
      <c r="E3770" s="7">
        <v>1</v>
      </c>
      <c r="F3770" s="7">
        <v>100</v>
      </c>
      <c r="G3770" s="5" t="s">
        <v>22</v>
      </c>
      <c r="H3770" s="5" t="s">
        <v>22</v>
      </c>
      <c r="I3770">
        <f>VLOOKUP($A3770,'Cancelled Orders'!$D$2:$L$10078,COLUMN(E3769),0)</f>
        <v>1</v>
      </c>
      <c r="J3770" t="str">
        <f>VLOOKUP($A3770,'Cancelled Orders'!$D$2:$G$10078,3,0)</f>
        <v>Cancelled by Restaurant</v>
      </c>
      <c r="K3770" t="str">
        <f>VLOOKUP($A3770,'Cancelled Orders'!$D$2:$G$10078,4,0)</f>
        <v>Item Unavailable</v>
      </c>
    </row>
    <row r="3771" spans="1:11" ht="13.2" x14ac:dyDescent="0.25">
      <c r="A3771" s="7">
        <v>290821575</v>
      </c>
      <c r="B3771" s="4">
        <v>648793</v>
      </c>
      <c r="C3771" s="4" t="s">
        <v>1320</v>
      </c>
      <c r="D3771" s="7">
        <v>100</v>
      </c>
      <c r="E3771" s="7">
        <v>1</v>
      </c>
      <c r="F3771" s="7">
        <v>100</v>
      </c>
      <c r="G3771" s="5" t="s">
        <v>22</v>
      </c>
      <c r="H3771" s="5" t="s">
        <v>22</v>
      </c>
      <c r="I3771">
        <f>VLOOKUP($A3771,'Cancelled Orders'!$D$2:$L$10078,COLUMN(E3770),0)</f>
        <v>1</v>
      </c>
      <c r="J3771" t="str">
        <f>VLOOKUP($A3771,'Cancelled Orders'!$D$2:$G$10078,3,0)</f>
        <v>Cancelled by Restaurant</v>
      </c>
      <c r="K3771" t="str">
        <f>VLOOKUP($A3771,'Cancelled Orders'!$D$2:$G$10078,4,0)</f>
        <v>Customer Refusal</v>
      </c>
    </row>
    <row r="3772" spans="1:11" ht="13.2" x14ac:dyDescent="0.25">
      <c r="A3772" s="7">
        <v>290821575</v>
      </c>
      <c r="B3772" s="4">
        <v>648796</v>
      </c>
      <c r="C3772" s="4" t="s">
        <v>1321</v>
      </c>
      <c r="D3772" s="7">
        <v>90</v>
      </c>
      <c r="E3772" s="7">
        <v>1</v>
      </c>
      <c r="F3772" s="7">
        <v>90</v>
      </c>
      <c r="G3772" s="5" t="s">
        <v>22</v>
      </c>
      <c r="H3772" s="5" t="s">
        <v>22</v>
      </c>
      <c r="I3772">
        <f>VLOOKUP($A3772,'Cancelled Orders'!$D$2:$L$10078,COLUMN(E3771),0)</f>
        <v>1</v>
      </c>
      <c r="J3772" t="str">
        <f>VLOOKUP($A3772,'Cancelled Orders'!$D$2:$G$10078,3,0)</f>
        <v>Cancelled by Restaurant</v>
      </c>
      <c r="K3772" t="str">
        <f>VLOOKUP($A3772,'Cancelled Orders'!$D$2:$G$10078,4,0)</f>
        <v>Customer Refusal</v>
      </c>
    </row>
    <row r="3773" spans="1:11" ht="13.2" x14ac:dyDescent="0.25">
      <c r="A3773" s="7">
        <v>290837747</v>
      </c>
      <c r="B3773" s="4">
        <v>648805</v>
      </c>
      <c r="C3773" s="4" t="s">
        <v>1014</v>
      </c>
      <c r="D3773" s="7">
        <v>65</v>
      </c>
      <c r="E3773" s="7">
        <v>1</v>
      </c>
      <c r="F3773" s="7">
        <v>65</v>
      </c>
      <c r="G3773" s="5" t="s">
        <v>22</v>
      </c>
      <c r="H3773" s="5" t="s">
        <v>22</v>
      </c>
      <c r="I3773">
        <f>VLOOKUP($A3773,'Cancelled Orders'!$D$2:$L$10078,COLUMN(E3772),0)</f>
        <v>1</v>
      </c>
      <c r="J3773" t="str">
        <f>VLOOKUP($A3773,'Cancelled Orders'!$D$2:$G$10078,3,0)</f>
        <v>Cancelled by Restaurant</v>
      </c>
      <c r="K3773" t="str">
        <f>VLOOKUP($A3773,'Cancelled Orders'!$D$2:$G$10078,4,0)</f>
        <v>Item Unavailable</v>
      </c>
    </row>
    <row r="3774" spans="1:11" ht="13.2" x14ac:dyDescent="0.25">
      <c r="A3774" s="7">
        <v>290831227</v>
      </c>
      <c r="B3774" s="4">
        <v>648851</v>
      </c>
      <c r="C3774" s="4" t="s">
        <v>1322</v>
      </c>
      <c r="D3774" s="7">
        <v>225</v>
      </c>
      <c r="E3774" s="7">
        <v>1</v>
      </c>
      <c r="F3774" s="7">
        <v>225</v>
      </c>
      <c r="G3774" s="5" t="s">
        <v>22</v>
      </c>
      <c r="H3774" s="5" t="s">
        <v>22</v>
      </c>
      <c r="I3774">
        <f>VLOOKUP($A3774,'Cancelled Orders'!$D$2:$L$10078,COLUMN(E3773),0)</f>
        <v>1</v>
      </c>
      <c r="J3774" t="str">
        <f>VLOOKUP($A3774,'Cancelled Orders'!$D$2:$G$10078,3,0)</f>
        <v>Cancelled by Restaurant</v>
      </c>
      <c r="K3774" t="str">
        <f>VLOOKUP($A3774,'Cancelled Orders'!$D$2:$G$10078,4,0)</f>
        <v>Item Unavailable</v>
      </c>
    </row>
    <row r="3775" spans="1:11" ht="13.2" x14ac:dyDescent="0.25">
      <c r="A3775" s="7">
        <v>291279766</v>
      </c>
      <c r="B3775" s="4">
        <v>648851</v>
      </c>
      <c r="C3775" s="4" t="s">
        <v>1322</v>
      </c>
      <c r="D3775" s="7">
        <v>225</v>
      </c>
      <c r="E3775" s="7">
        <v>1</v>
      </c>
      <c r="F3775" s="7">
        <v>225</v>
      </c>
      <c r="G3775" s="5" t="s">
        <v>22</v>
      </c>
      <c r="H3775" s="5" t="s">
        <v>22</v>
      </c>
      <c r="I3775">
        <f>VLOOKUP($A3775,'Cancelled Orders'!$D$2:$L$10078,COLUMN(E3774),0)</f>
        <v>1</v>
      </c>
      <c r="J3775" t="str">
        <f>VLOOKUP($A3775,'Cancelled Orders'!$D$2:$G$10078,3,0)</f>
        <v>Cancelled by Restaurant</v>
      </c>
      <c r="K3775" t="str">
        <f>VLOOKUP($A3775,'Cancelled Orders'!$D$2:$G$10078,4,0)</f>
        <v>Item Unavailable</v>
      </c>
    </row>
    <row r="3776" spans="1:11" ht="13.2" x14ac:dyDescent="0.25">
      <c r="A3776" s="7">
        <v>291283254</v>
      </c>
      <c r="B3776" s="4">
        <v>648858</v>
      </c>
      <c r="C3776" s="4" t="s">
        <v>1323</v>
      </c>
      <c r="D3776" s="7">
        <v>280</v>
      </c>
      <c r="E3776" s="7">
        <v>1</v>
      </c>
      <c r="F3776" s="7">
        <v>280</v>
      </c>
      <c r="G3776" s="5" t="s">
        <v>22</v>
      </c>
      <c r="H3776" s="5" t="s">
        <v>22</v>
      </c>
      <c r="I3776">
        <f>VLOOKUP($A3776,'Cancelled Orders'!$D$2:$L$10078,COLUMN(E3775),0)</f>
        <v>1</v>
      </c>
      <c r="J3776" t="str">
        <f>VLOOKUP($A3776,'Cancelled Orders'!$D$2:$G$10078,3,0)</f>
        <v>Cancelled by Restaurant</v>
      </c>
      <c r="K3776" t="str">
        <f>VLOOKUP($A3776,'Cancelled Orders'!$D$2:$G$10078,4,0)</f>
        <v>Item Unavailable</v>
      </c>
    </row>
    <row r="3777" spans="1:11" ht="13.2" x14ac:dyDescent="0.25">
      <c r="A3777" s="7">
        <v>291099152</v>
      </c>
      <c r="B3777" s="4">
        <v>649247</v>
      </c>
      <c r="C3777" s="4" t="s">
        <v>1324</v>
      </c>
      <c r="D3777" s="7">
        <v>25</v>
      </c>
      <c r="E3777" s="7">
        <v>1</v>
      </c>
      <c r="F3777" s="7">
        <v>25</v>
      </c>
      <c r="G3777" s="5" t="s">
        <v>22</v>
      </c>
      <c r="H3777" s="5" t="s">
        <v>22</v>
      </c>
      <c r="I3777">
        <f>VLOOKUP($A3777,'Cancelled Orders'!$D$2:$L$10078,COLUMN(E3776),0)</f>
        <v>1</v>
      </c>
      <c r="J3777" t="str">
        <f>VLOOKUP($A3777,'Cancelled Orders'!$D$2:$G$10078,3,0)</f>
        <v>Order cancelled through app</v>
      </c>
      <c r="K3777" t="str">
        <f>VLOOKUP($A3777,'Cancelled Orders'!$D$2:$G$10078,4,0)</f>
        <v>Customer Refusal</v>
      </c>
    </row>
    <row r="3778" spans="1:11" ht="13.2" x14ac:dyDescent="0.25">
      <c r="A3778" s="7">
        <v>291300095</v>
      </c>
      <c r="B3778" s="4">
        <v>649253</v>
      </c>
      <c r="C3778" s="4" t="s">
        <v>1325</v>
      </c>
      <c r="D3778" s="7">
        <v>40</v>
      </c>
      <c r="E3778" s="7">
        <v>1</v>
      </c>
      <c r="F3778" s="7">
        <v>40</v>
      </c>
      <c r="G3778" s="5" t="s">
        <v>22</v>
      </c>
      <c r="H3778" s="5" t="s">
        <v>22</v>
      </c>
      <c r="I3778">
        <f>VLOOKUP($A3778,'Cancelled Orders'!$D$2:$L$10078,COLUMN(E3777),0)</f>
        <v>1</v>
      </c>
      <c r="J3778" t="str">
        <f>VLOOKUP($A3778,'Cancelled Orders'!$D$2:$G$10078,3,0)</f>
        <v>Order cancelled through app</v>
      </c>
      <c r="K3778" t="str">
        <f>VLOOKUP($A3778,'Cancelled Orders'!$D$2:$G$10078,4,0)</f>
        <v>Customer Refusal</v>
      </c>
    </row>
    <row r="3779" spans="1:11" ht="13.2" x14ac:dyDescent="0.25">
      <c r="A3779" s="7">
        <v>291670911</v>
      </c>
      <c r="B3779" s="4">
        <v>650064</v>
      </c>
      <c r="C3779" s="4" t="s">
        <v>1326</v>
      </c>
      <c r="D3779" s="7">
        <v>20</v>
      </c>
      <c r="E3779" s="7">
        <v>1</v>
      </c>
      <c r="F3779" s="7">
        <v>20</v>
      </c>
      <c r="G3779" s="5" t="s">
        <v>28</v>
      </c>
      <c r="H3779" s="5" t="s">
        <v>28</v>
      </c>
      <c r="I3779">
        <f>VLOOKUP($A3779,'Cancelled Orders'!$D$2:$L$10078,COLUMN(E3778),0)</f>
        <v>1</v>
      </c>
      <c r="J3779" t="str">
        <f>VLOOKUP($A3779,'Cancelled Orders'!$D$2:$G$10078,3,0)</f>
        <v>Order cancelled through app</v>
      </c>
      <c r="K3779" t="str">
        <f>VLOOKUP($A3779,'Cancelled Orders'!$D$2:$G$10078,4,0)</f>
        <v>Customer Refusal</v>
      </c>
    </row>
    <row r="3780" spans="1:11" ht="13.2" x14ac:dyDescent="0.25">
      <c r="A3780" s="7">
        <v>291316839</v>
      </c>
      <c r="B3780" s="4">
        <v>650533</v>
      </c>
      <c r="C3780" s="4" t="s">
        <v>49</v>
      </c>
      <c r="D3780" s="7">
        <v>12</v>
      </c>
      <c r="E3780" s="7">
        <v>1</v>
      </c>
      <c r="F3780" s="7">
        <v>12</v>
      </c>
      <c r="G3780" s="5" t="s">
        <v>22</v>
      </c>
      <c r="H3780" s="5" t="s">
        <v>28</v>
      </c>
      <c r="I3780">
        <f>VLOOKUP($A3780,'Cancelled Orders'!$D$2:$L$10078,COLUMN(E3779),0)</f>
        <v>0</v>
      </c>
      <c r="J3780" t="str">
        <f>VLOOKUP($A3780,'Cancelled Orders'!$D$2:$G$10078,3,0)</f>
        <v>Order cancelled through app</v>
      </c>
      <c r="K3780" t="str">
        <f>VLOOKUP($A3780,'Cancelled Orders'!$D$2:$G$10078,4,0)</f>
        <v>Customer Refusal</v>
      </c>
    </row>
    <row r="3781" spans="1:11" ht="13.2" x14ac:dyDescent="0.25">
      <c r="A3781" s="7">
        <v>290733087</v>
      </c>
      <c r="B3781" s="4">
        <v>651543</v>
      </c>
      <c r="C3781" s="4" t="s">
        <v>1327</v>
      </c>
      <c r="D3781" s="7">
        <v>20</v>
      </c>
      <c r="E3781" s="7">
        <v>1</v>
      </c>
      <c r="F3781" s="7">
        <v>20</v>
      </c>
      <c r="G3781" s="5" t="s">
        <v>22</v>
      </c>
      <c r="H3781" s="5" t="s">
        <v>22</v>
      </c>
      <c r="I3781">
        <f>VLOOKUP($A3781,'Cancelled Orders'!$D$2:$L$10078,COLUMN(E3780),0)</f>
        <v>0</v>
      </c>
      <c r="J3781" t="str">
        <f>VLOOKUP($A3781,'Cancelled Orders'!$D$2:$G$10078,3,0)</f>
        <v>Cancelled by Restaurant</v>
      </c>
      <c r="K3781" t="str">
        <f>VLOOKUP($A3781,'Cancelled Orders'!$D$2:$G$10078,4,0)</f>
        <v>Item Unavailable</v>
      </c>
    </row>
    <row r="3782" spans="1:11" ht="13.2" x14ac:dyDescent="0.25">
      <c r="A3782" s="7">
        <v>290196252</v>
      </c>
      <c r="B3782" s="4">
        <v>651553</v>
      </c>
      <c r="C3782" s="4" t="s">
        <v>131</v>
      </c>
      <c r="D3782" s="7">
        <v>40</v>
      </c>
      <c r="E3782" s="7">
        <v>1</v>
      </c>
      <c r="F3782" s="7">
        <v>40</v>
      </c>
      <c r="G3782" s="5" t="s">
        <v>22</v>
      </c>
      <c r="H3782" s="5" t="s">
        <v>22</v>
      </c>
      <c r="I3782">
        <f>VLOOKUP($A3782,'Cancelled Orders'!$D$2:$L$10078,COLUMN(E3781),0)</f>
        <v>0</v>
      </c>
      <c r="J3782" t="str">
        <f>VLOOKUP($A3782,'Cancelled Orders'!$D$2:$G$10078,3,0)</f>
        <v>Cancelled by Restaurant</v>
      </c>
      <c r="K3782" t="str">
        <f>VLOOKUP($A3782,'Cancelled Orders'!$D$2:$G$10078,4,0)</f>
        <v>High Demand at the Restaurant</v>
      </c>
    </row>
    <row r="3783" spans="1:11" ht="13.2" x14ac:dyDescent="0.25">
      <c r="A3783" s="7">
        <v>290852860</v>
      </c>
      <c r="B3783" s="4">
        <v>653198</v>
      </c>
      <c r="C3783" s="4" t="s">
        <v>1328</v>
      </c>
      <c r="D3783" s="7">
        <v>15</v>
      </c>
      <c r="E3783" s="7">
        <v>3</v>
      </c>
      <c r="F3783" s="7">
        <v>45</v>
      </c>
      <c r="G3783" s="5" t="s">
        <v>22</v>
      </c>
      <c r="H3783" s="5" t="s">
        <v>22</v>
      </c>
      <c r="I3783">
        <f>VLOOKUP($A3783,'Cancelled Orders'!$D$2:$L$10078,COLUMN(E3782),0)</f>
        <v>0</v>
      </c>
      <c r="J3783" t="str">
        <f>VLOOKUP($A3783,'Cancelled Orders'!$D$2:$G$10078,3,0)</f>
        <v>Cancelled by Restaurant</v>
      </c>
      <c r="K3783" t="str">
        <f>VLOOKUP($A3783,'Cancelled Orders'!$D$2:$G$10078,4,0)</f>
        <v>Item Unavailable</v>
      </c>
    </row>
    <row r="3784" spans="1:11" ht="13.2" x14ac:dyDescent="0.25">
      <c r="A3784" s="7">
        <v>289961286</v>
      </c>
      <c r="B3784" s="4">
        <v>653829</v>
      </c>
      <c r="C3784" s="4" t="s">
        <v>1329</v>
      </c>
      <c r="D3784" s="7">
        <v>12</v>
      </c>
      <c r="E3784" s="7">
        <v>1</v>
      </c>
      <c r="F3784" s="7">
        <v>12</v>
      </c>
      <c r="G3784" s="5" t="s">
        <v>22</v>
      </c>
      <c r="H3784" s="5" t="s">
        <v>28</v>
      </c>
      <c r="I3784">
        <f>VLOOKUP($A3784,'Cancelled Orders'!$D$2:$L$10078,COLUMN(E3783),0)</f>
        <v>1</v>
      </c>
      <c r="J3784" t="str">
        <f>VLOOKUP($A3784,'Cancelled Orders'!$D$2:$G$10078,3,0)</f>
        <v>Order cancelled through app</v>
      </c>
      <c r="K3784" t="str">
        <f>VLOOKUP($A3784,'Cancelled Orders'!$D$2:$G$10078,4,0)</f>
        <v>Customer Refusal</v>
      </c>
    </row>
    <row r="3785" spans="1:11" ht="13.2" x14ac:dyDescent="0.25">
      <c r="A3785" s="7">
        <v>289851503</v>
      </c>
      <c r="B3785" s="4">
        <v>653829</v>
      </c>
      <c r="C3785" s="4" t="s">
        <v>1329</v>
      </c>
      <c r="D3785" s="7">
        <v>12</v>
      </c>
      <c r="E3785" s="7">
        <v>1</v>
      </c>
      <c r="F3785" s="7">
        <v>12</v>
      </c>
      <c r="G3785" s="5" t="s">
        <v>22</v>
      </c>
      <c r="H3785" s="5" t="s">
        <v>28</v>
      </c>
      <c r="I3785">
        <f>VLOOKUP($A3785,'Cancelled Orders'!$D$2:$L$10078,COLUMN(E3784),0)</f>
        <v>1</v>
      </c>
      <c r="J3785" t="str">
        <f>VLOOKUP($A3785,'Cancelled Orders'!$D$2:$G$10078,3,0)</f>
        <v>Order cancelled through app</v>
      </c>
      <c r="K3785" t="str">
        <f>VLOOKUP($A3785,'Cancelled Orders'!$D$2:$G$10078,4,0)</f>
        <v>Customer Refusal</v>
      </c>
    </row>
    <row r="3786" spans="1:11" ht="13.2" x14ac:dyDescent="0.25">
      <c r="A3786" s="7">
        <v>289879616</v>
      </c>
      <c r="B3786" s="4">
        <v>655695</v>
      </c>
      <c r="C3786" s="4" t="s">
        <v>1330</v>
      </c>
      <c r="D3786" s="7">
        <v>10</v>
      </c>
      <c r="E3786" s="7">
        <v>1</v>
      </c>
      <c r="F3786" s="7">
        <v>10</v>
      </c>
      <c r="G3786" s="5" t="s">
        <v>28</v>
      </c>
      <c r="H3786" s="5" t="s">
        <v>28</v>
      </c>
      <c r="I3786">
        <f>VLOOKUP($A3786,'Cancelled Orders'!$D$2:$L$10078,COLUMN(E3785),0)</f>
        <v>1</v>
      </c>
      <c r="J3786" t="str">
        <f>VLOOKUP($A3786,'Cancelled Orders'!$D$2:$G$10078,3,0)</f>
        <v>Order cancelled through app</v>
      </c>
      <c r="K3786" t="str">
        <f>VLOOKUP($A3786,'Cancelled Orders'!$D$2:$G$10078,4,0)</f>
        <v>Customer Refusal</v>
      </c>
    </row>
    <row r="3787" spans="1:11" ht="13.2" x14ac:dyDescent="0.25">
      <c r="A3787" s="7">
        <v>291735159</v>
      </c>
      <c r="B3787" s="4">
        <v>656494</v>
      </c>
      <c r="C3787" s="4" t="s">
        <v>1048</v>
      </c>
      <c r="D3787" s="7">
        <v>100</v>
      </c>
      <c r="E3787" s="7">
        <v>1</v>
      </c>
      <c r="F3787" s="7">
        <v>100</v>
      </c>
      <c r="G3787" s="5" t="s">
        <v>22</v>
      </c>
      <c r="H3787" s="5" t="s">
        <v>22</v>
      </c>
      <c r="I3787">
        <f>VLOOKUP($A3787,'Cancelled Orders'!$D$2:$L$10078,COLUMN(E3786),0)</f>
        <v>1</v>
      </c>
      <c r="J3787" t="str">
        <f>VLOOKUP($A3787,'Cancelled Orders'!$D$2:$G$10078,3,0)</f>
        <v>Order cancelled through app</v>
      </c>
      <c r="K3787" t="str">
        <f>VLOOKUP($A3787,'Cancelled Orders'!$D$2:$G$10078,4,0)</f>
        <v>Customer Refusal</v>
      </c>
    </row>
    <row r="3788" spans="1:11" ht="13.2" x14ac:dyDescent="0.25">
      <c r="A3788" s="7">
        <v>291731118</v>
      </c>
      <c r="B3788" s="4">
        <v>656494</v>
      </c>
      <c r="C3788" s="4" t="s">
        <v>1048</v>
      </c>
      <c r="D3788" s="7">
        <v>100</v>
      </c>
      <c r="E3788" s="7">
        <v>1</v>
      </c>
      <c r="F3788" s="7">
        <v>100</v>
      </c>
      <c r="G3788" s="5" t="s">
        <v>22</v>
      </c>
      <c r="H3788" s="5" t="s">
        <v>22</v>
      </c>
      <c r="I3788">
        <f>VLOOKUP($A3788,'Cancelled Orders'!$D$2:$L$10078,COLUMN(E3787),0)</f>
        <v>1</v>
      </c>
      <c r="J3788" t="str">
        <f>VLOOKUP($A3788,'Cancelled Orders'!$D$2:$G$10078,3,0)</f>
        <v>Order cancelled through app</v>
      </c>
      <c r="K3788" t="str">
        <f>VLOOKUP($A3788,'Cancelled Orders'!$D$2:$G$10078,4,0)</f>
        <v>Customer Refusal</v>
      </c>
    </row>
    <row r="3789" spans="1:11" ht="13.2" x14ac:dyDescent="0.25">
      <c r="A3789" s="7">
        <v>291362005</v>
      </c>
      <c r="B3789" s="4">
        <v>656494</v>
      </c>
      <c r="C3789" s="4" t="s">
        <v>1048</v>
      </c>
      <c r="D3789" s="7">
        <v>100</v>
      </c>
      <c r="E3789" s="7">
        <v>1</v>
      </c>
      <c r="F3789" s="7">
        <v>100</v>
      </c>
      <c r="G3789" s="5" t="s">
        <v>22</v>
      </c>
      <c r="H3789" s="5" t="s">
        <v>22</v>
      </c>
      <c r="I3789">
        <f>VLOOKUP($A3789,'Cancelled Orders'!$D$2:$L$10078,COLUMN(E3788),0)</f>
        <v>1</v>
      </c>
      <c r="J3789" t="str">
        <f>VLOOKUP($A3789,'Cancelled Orders'!$D$2:$G$10078,3,0)</f>
        <v>Order cancelled through app</v>
      </c>
      <c r="K3789" t="str">
        <f>VLOOKUP($A3789,'Cancelled Orders'!$D$2:$G$10078,4,0)</f>
        <v>Customer Refusal</v>
      </c>
    </row>
    <row r="3790" spans="1:11" ht="13.2" x14ac:dyDescent="0.25">
      <c r="A3790" s="7">
        <v>290892331</v>
      </c>
      <c r="B3790" s="4">
        <v>656494</v>
      </c>
      <c r="C3790" s="4" t="s">
        <v>1048</v>
      </c>
      <c r="D3790" s="7">
        <v>100</v>
      </c>
      <c r="E3790" s="7">
        <v>1</v>
      </c>
      <c r="F3790" s="7">
        <v>100</v>
      </c>
      <c r="G3790" s="5" t="s">
        <v>22</v>
      </c>
      <c r="H3790" s="5" t="s">
        <v>22</v>
      </c>
      <c r="I3790">
        <f>VLOOKUP($A3790,'Cancelled Orders'!$D$2:$L$10078,COLUMN(E3789),0)</f>
        <v>1</v>
      </c>
      <c r="J3790" t="str">
        <f>VLOOKUP($A3790,'Cancelled Orders'!$D$2:$G$10078,3,0)</f>
        <v>Order cancelled through app</v>
      </c>
      <c r="K3790" t="str">
        <f>VLOOKUP($A3790,'Cancelled Orders'!$D$2:$G$10078,4,0)</f>
        <v>Customer Refusal</v>
      </c>
    </row>
    <row r="3791" spans="1:11" ht="13.2" x14ac:dyDescent="0.25">
      <c r="A3791" s="7">
        <v>290877381</v>
      </c>
      <c r="B3791" s="4">
        <v>656494</v>
      </c>
      <c r="C3791" s="4" t="s">
        <v>1048</v>
      </c>
      <c r="D3791" s="7">
        <v>100</v>
      </c>
      <c r="E3791" s="7">
        <v>1</v>
      </c>
      <c r="F3791" s="7">
        <v>100</v>
      </c>
      <c r="G3791" s="5" t="s">
        <v>22</v>
      </c>
      <c r="H3791" s="5" t="s">
        <v>22</v>
      </c>
      <c r="I3791">
        <f>VLOOKUP($A3791,'Cancelled Orders'!$D$2:$L$10078,COLUMN(E3790),0)</f>
        <v>1</v>
      </c>
      <c r="J3791" t="str">
        <f>VLOOKUP($A3791,'Cancelled Orders'!$D$2:$G$10078,3,0)</f>
        <v>Order cancelled through app</v>
      </c>
      <c r="K3791" t="str">
        <f>VLOOKUP($A3791,'Cancelled Orders'!$D$2:$G$10078,4,0)</f>
        <v>Customer Refusal</v>
      </c>
    </row>
    <row r="3792" spans="1:11" ht="13.2" x14ac:dyDescent="0.25">
      <c r="A3792" s="7">
        <v>290516396</v>
      </c>
      <c r="B3792" s="4">
        <v>657450</v>
      </c>
      <c r="C3792" s="4" t="s">
        <v>1331</v>
      </c>
      <c r="D3792" s="7">
        <v>35</v>
      </c>
      <c r="E3792" s="7">
        <v>1</v>
      </c>
      <c r="F3792" s="7">
        <v>35</v>
      </c>
      <c r="G3792" s="5" t="s">
        <v>22</v>
      </c>
      <c r="H3792" s="5" t="s">
        <v>28</v>
      </c>
      <c r="I3792">
        <f>VLOOKUP($A3792,'Cancelled Orders'!$D$2:$L$10078,COLUMN(E3791),0)</f>
        <v>1</v>
      </c>
      <c r="J3792" t="str">
        <f>VLOOKUP($A3792,'Cancelled Orders'!$D$2:$G$10078,3,0)</f>
        <v>Cancelled by Restaurant</v>
      </c>
      <c r="K3792" t="str">
        <f>VLOOKUP($A3792,'Cancelled Orders'!$D$2:$G$10078,4,0)</f>
        <v>Stock Shortage</v>
      </c>
    </row>
    <row r="3793" spans="1:11" ht="13.2" x14ac:dyDescent="0.25">
      <c r="A3793" s="7">
        <v>290286238</v>
      </c>
      <c r="B3793" s="4">
        <v>657453</v>
      </c>
      <c r="C3793" s="4" t="s">
        <v>1332</v>
      </c>
      <c r="D3793" s="7">
        <v>35</v>
      </c>
      <c r="E3793" s="7">
        <v>1</v>
      </c>
      <c r="F3793" s="7">
        <v>35</v>
      </c>
      <c r="G3793" s="5" t="s">
        <v>22</v>
      </c>
      <c r="H3793" s="5" t="s">
        <v>28</v>
      </c>
      <c r="I3793">
        <f>VLOOKUP($A3793,'Cancelled Orders'!$D$2:$L$10078,COLUMN(E3792),0)</f>
        <v>1</v>
      </c>
      <c r="J3793" t="str">
        <f>VLOOKUP($A3793,'Cancelled Orders'!$D$2:$G$10078,3,0)</f>
        <v>Order cancelled through app</v>
      </c>
      <c r="K3793" t="str">
        <f>VLOOKUP($A3793,'Cancelled Orders'!$D$2:$G$10078,4,0)</f>
        <v>Customer Refusal</v>
      </c>
    </row>
    <row r="3794" spans="1:11" ht="13.2" x14ac:dyDescent="0.25">
      <c r="A3794" s="7">
        <v>291672892</v>
      </c>
      <c r="B3794" s="4">
        <v>657459</v>
      </c>
      <c r="C3794" s="4" t="s">
        <v>1333</v>
      </c>
      <c r="D3794" s="7">
        <v>35</v>
      </c>
      <c r="E3794" s="7">
        <v>1</v>
      </c>
      <c r="F3794" s="7">
        <v>35</v>
      </c>
      <c r="G3794" s="5" t="s">
        <v>22</v>
      </c>
      <c r="H3794" s="5" t="s">
        <v>28</v>
      </c>
      <c r="I3794">
        <f>VLOOKUP($A3794,'Cancelled Orders'!$D$2:$L$10078,COLUMN(E3793),0)</f>
        <v>1</v>
      </c>
      <c r="J3794" t="str">
        <f>VLOOKUP($A3794,'Cancelled Orders'!$D$2:$G$10078,3,0)</f>
        <v>Order cancelled through app</v>
      </c>
      <c r="K3794" t="str">
        <f>VLOOKUP($A3794,'Cancelled Orders'!$D$2:$G$10078,4,0)</f>
        <v>Customer Refusal</v>
      </c>
    </row>
    <row r="3795" spans="1:11" ht="13.2" x14ac:dyDescent="0.25">
      <c r="A3795" s="7">
        <v>291220417</v>
      </c>
      <c r="B3795" s="4">
        <v>657721</v>
      </c>
      <c r="C3795" s="4" t="s">
        <v>1334</v>
      </c>
      <c r="D3795" s="7">
        <v>40</v>
      </c>
      <c r="E3795" s="7">
        <v>1</v>
      </c>
      <c r="F3795" s="7">
        <v>40</v>
      </c>
      <c r="G3795" s="5" t="s">
        <v>22</v>
      </c>
      <c r="H3795" s="5" t="s">
        <v>22</v>
      </c>
      <c r="I3795">
        <f>VLOOKUP($A3795,'Cancelled Orders'!$D$2:$L$10078,COLUMN(E3794),0)</f>
        <v>1</v>
      </c>
      <c r="J3795" t="str">
        <f>VLOOKUP($A3795,'Cancelled Orders'!$D$2:$G$10078,3,0)</f>
        <v>Cancelled by Restaurant</v>
      </c>
      <c r="K3795" t="str">
        <f>VLOOKUP($A3795,'Cancelled Orders'!$D$2:$G$10078,4,0)</f>
        <v>Customer Refusal</v>
      </c>
    </row>
    <row r="3796" spans="1:11" ht="13.2" x14ac:dyDescent="0.25">
      <c r="A3796" s="7">
        <v>289974456</v>
      </c>
      <c r="B3796" s="4">
        <v>657721</v>
      </c>
      <c r="C3796" s="4" t="s">
        <v>1334</v>
      </c>
      <c r="D3796" s="7">
        <v>40</v>
      </c>
      <c r="E3796" s="7">
        <v>1</v>
      </c>
      <c r="F3796" s="7">
        <v>40</v>
      </c>
      <c r="G3796" s="5" t="s">
        <v>22</v>
      </c>
      <c r="H3796" s="5" t="s">
        <v>22</v>
      </c>
      <c r="I3796">
        <f>VLOOKUP($A3796,'Cancelled Orders'!$D$2:$L$10078,COLUMN(E3795),0)</f>
        <v>1</v>
      </c>
      <c r="J3796" t="str">
        <f>VLOOKUP($A3796,'Cancelled Orders'!$D$2:$G$10078,3,0)</f>
        <v>Cancelled by Restaurant</v>
      </c>
      <c r="K3796" t="str">
        <f>VLOOKUP($A3796,'Cancelled Orders'!$D$2:$G$10078,4,0)</f>
        <v>Stock Shortage</v>
      </c>
    </row>
    <row r="3797" spans="1:11" ht="13.2" x14ac:dyDescent="0.25">
      <c r="A3797" s="7">
        <v>289818967</v>
      </c>
      <c r="B3797" s="4">
        <v>657916</v>
      </c>
      <c r="C3797" s="4" t="s">
        <v>1335</v>
      </c>
      <c r="D3797" s="7">
        <v>17</v>
      </c>
      <c r="E3797" s="7">
        <v>1</v>
      </c>
      <c r="F3797" s="7">
        <v>17</v>
      </c>
      <c r="G3797" s="5" t="s">
        <v>22</v>
      </c>
      <c r="H3797" s="5" t="s">
        <v>22</v>
      </c>
      <c r="I3797">
        <f>VLOOKUP($A3797,'Cancelled Orders'!$D$2:$L$10078,COLUMN(E3796),0)</f>
        <v>1</v>
      </c>
      <c r="J3797" t="str">
        <f>VLOOKUP($A3797,'Cancelled Orders'!$D$2:$G$10078,3,0)</f>
        <v>Order cancelled through app</v>
      </c>
      <c r="K3797" t="str">
        <f>VLOOKUP($A3797,'Cancelled Orders'!$D$2:$G$10078,4,0)</f>
        <v>Customer Refusal</v>
      </c>
    </row>
    <row r="3798" spans="1:11" ht="13.2" x14ac:dyDescent="0.25">
      <c r="A3798" s="7">
        <v>291700177</v>
      </c>
      <c r="B3798" s="4">
        <v>658443</v>
      </c>
      <c r="C3798" s="4" t="s">
        <v>1336</v>
      </c>
      <c r="D3798" s="7">
        <v>10</v>
      </c>
      <c r="E3798" s="7">
        <v>1</v>
      </c>
      <c r="F3798" s="7">
        <v>10</v>
      </c>
      <c r="G3798" s="5" t="s">
        <v>28</v>
      </c>
      <c r="H3798" s="5" t="s">
        <v>28</v>
      </c>
      <c r="I3798">
        <f>VLOOKUP($A3798,'Cancelled Orders'!$D$2:$L$10078,COLUMN(E3797),0)</f>
        <v>1</v>
      </c>
      <c r="J3798" t="str">
        <f>VLOOKUP($A3798,'Cancelled Orders'!$D$2:$G$10078,3,0)</f>
        <v>Order cancelled through app</v>
      </c>
      <c r="K3798" t="str">
        <f>VLOOKUP($A3798,'Cancelled Orders'!$D$2:$G$10078,4,0)</f>
        <v>Customer Refusal</v>
      </c>
    </row>
    <row r="3799" spans="1:11" ht="13.2" x14ac:dyDescent="0.25">
      <c r="A3799" s="7">
        <v>290161878</v>
      </c>
      <c r="B3799" s="4">
        <v>658548</v>
      </c>
      <c r="C3799" s="4" t="s">
        <v>1337</v>
      </c>
      <c r="D3799" s="7">
        <v>130</v>
      </c>
      <c r="E3799" s="7">
        <v>1</v>
      </c>
      <c r="F3799" s="7">
        <v>130</v>
      </c>
      <c r="G3799" s="5" t="s">
        <v>22</v>
      </c>
      <c r="H3799" s="5" t="s">
        <v>28</v>
      </c>
      <c r="I3799">
        <f>VLOOKUP($A3799,'Cancelled Orders'!$D$2:$L$10078,COLUMN(E3798),0)</f>
        <v>1</v>
      </c>
      <c r="J3799" t="str">
        <f>VLOOKUP($A3799,'Cancelled Orders'!$D$2:$G$10078,3,0)</f>
        <v>Cancelled by Restaurant</v>
      </c>
      <c r="K3799" t="str">
        <f>VLOOKUP($A3799,'Cancelled Orders'!$D$2:$G$10078,4,0)</f>
        <v>Customer Refusal</v>
      </c>
    </row>
    <row r="3800" spans="1:11" ht="13.2" x14ac:dyDescent="0.25">
      <c r="A3800" s="7">
        <v>289742855</v>
      </c>
      <c r="B3800" s="4">
        <v>658548</v>
      </c>
      <c r="C3800" s="4" t="s">
        <v>1337</v>
      </c>
      <c r="D3800" s="7">
        <v>130</v>
      </c>
      <c r="E3800" s="7">
        <v>1</v>
      </c>
      <c r="F3800" s="7">
        <v>130</v>
      </c>
      <c r="G3800" s="5" t="s">
        <v>22</v>
      </c>
      <c r="H3800" s="5" t="s">
        <v>28</v>
      </c>
      <c r="I3800">
        <f>VLOOKUP($A3800,'Cancelled Orders'!$D$2:$L$10078,COLUMN(E3799),0)</f>
        <v>1</v>
      </c>
      <c r="J3800" t="str">
        <f>VLOOKUP($A3800,'Cancelled Orders'!$D$2:$G$10078,3,0)</f>
        <v>Cancelled by Restaurant</v>
      </c>
      <c r="K3800" t="str">
        <f>VLOOKUP($A3800,'Cancelled Orders'!$D$2:$G$10078,4,0)</f>
        <v>Customer Refusal</v>
      </c>
    </row>
    <row r="3801" spans="1:11" ht="13.2" x14ac:dyDescent="0.25">
      <c r="A3801" s="7">
        <v>290057496</v>
      </c>
      <c r="B3801" s="4">
        <v>658827</v>
      </c>
      <c r="C3801" s="4" t="s">
        <v>1271</v>
      </c>
      <c r="D3801" s="7">
        <v>33</v>
      </c>
      <c r="E3801" s="7">
        <v>1</v>
      </c>
      <c r="F3801" s="7">
        <v>33</v>
      </c>
      <c r="G3801" s="5" t="s">
        <v>22</v>
      </c>
      <c r="H3801" s="5" t="s">
        <v>22</v>
      </c>
      <c r="I3801">
        <f>VLOOKUP($A3801,'Cancelled Orders'!$D$2:$L$10078,COLUMN(E3800),0)</f>
        <v>0</v>
      </c>
      <c r="J3801" t="str">
        <f>VLOOKUP($A3801,'Cancelled Orders'!$D$2:$G$10078,3,0)</f>
        <v>Order cancelled through app</v>
      </c>
      <c r="K3801" t="str">
        <f>VLOOKUP($A3801,'Cancelled Orders'!$D$2:$G$10078,4,0)</f>
        <v>Customer Refusal</v>
      </c>
    </row>
    <row r="3802" spans="1:11" ht="13.2" x14ac:dyDescent="0.25">
      <c r="A3802" s="7">
        <v>290003280</v>
      </c>
      <c r="B3802" s="4">
        <v>659017</v>
      </c>
      <c r="C3802" s="4" t="s">
        <v>477</v>
      </c>
      <c r="D3802" s="7">
        <v>35</v>
      </c>
      <c r="E3802" s="7">
        <v>1</v>
      </c>
      <c r="F3802" s="7">
        <v>35</v>
      </c>
      <c r="G3802" s="5" t="s">
        <v>22</v>
      </c>
      <c r="H3802" s="5" t="s">
        <v>22</v>
      </c>
      <c r="I3802">
        <f>VLOOKUP($A3802,'Cancelled Orders'!$D$2:$L$10078,COLUMN(E3801),0)</f>
        <v>0</v>
      </c>
      <c r="J3802" t="str">
        <f>VLOOKUP($A3802,'Cancelled Orders'!$D$2:$G$10078,3,0)</f>
        <v>Order cancelled through app</v>
      </c>
      <c r="K3802" t="str">
        <f>VLOOKUP($A3802,'Cancelled Orders'!$D$2:$G$10078,4,0)</f>
        <v>Customer Refusal</v>
      </c>
    </row>
    <row r="3803" spans="1:11" ht="13.2" x14ac:dyDescent="0.25">
      <c r="A3803" s="7">
        <v>289733489</v>
      </c>
      <c r="B3803" s="4">
        <v>659037</v>
      </c>
      <c r="C3803" s="4" t="s">
        <v>1338</v>
      </c>
      <c r="D3803" s="7">
        <v>12</v>
      </c>
      <c r="E3803" s="7">
        <v>1</v>
      </c>
      <c r="F3803" s="7">
        <v>12</v>
      </c>
      <c r="G3803" s="5" t="s">
        <v>22</v>
      </c>
      <c r="H3803" s="5" t="s">
        <v>22</v>
      </c>
      <c r="I3803">
        <f>VLOOKUP($A3803,'Cancelled Orders'!$D$2:$L$10078,COLUMN(E3802),0)</f>
        <v>0</v>
      </c>
      <c r="J3803" t="str">
        <f>VLOOKUP($A3803,'Cancelled Orders'!$D$2:$G$10078,3,0)</f>
        <v>Order cancelled through app</v>
      </c>
      <c r="K3803" t="str">
        <f>VLOOKUP($A3803,'Cancelled Orders'!$D$2:$G$10078,4,0)</f>
        <v>Customer Refusal</v>
      </c>
    </row>
    <row r="3804" spans="1:11" ht="13.2" x14ac:dyDescent="0.25">
      <c r="A3804" s="7">
        <v>289642648</v>
      </c>
      <c r="B3804" s="4">
        <v>659037</v>
      </c>
      <c r="C3804" s="4" t="s">
        <v>1338</v>
      </c>
      <c r="D3804" s="7">
        <v>12</v>
      </c>
      <c r="E3804" s="7">
        <v>1</v>
      </c>
      <c r="F3804" s="7">
        <v>12</v>
      </c>
      <c r="G3804" s="5" t="s">
        <v>22</v>
      </c>
      <c r="H3804" s="5" t="s">
        <v>22</v>
      </c>
      <c r="I3804">
        <f>VLOOKUP($A3804,'Cancelled Orders'!$D$2:$L$10078,COLUMN(E3803),0)</f>
        <v>0</v>
      </c>
      <c r="J3804" t="str">
        <f>VLOOKUP($A3804,'Cancelled Orders'!$D$2:$G$10078,3,0)</f>
        <v>Order cancelled through app</v>
      </c>
      <c r="K3804" t="str">
        <f>VLOOKUP($A3804,'Cancelled Orders'!$D$2:$G$10078,4,0)</f>
        <v>Customer Refusal</v>
      </c>
    </row>
    <row r="3805" spans="1:11" ht="13.2" x14ac:dyDescent="0.25">
      <c r="A3805" s="7">
        <v>290003280</v>
      </c>
      <c r="B3805" s="4">
        <v>659055</v>
      </c>
      <c r="C3805" s="4" t="s">
        <v>1339</v>
      </c>
      <c r="D3805" s="7">
        <v>35</v>
      </c>
      <c r="E3805" s="7">
        <v>1</v>
      </c>
      <c r="F3805" s="7">
        <v>35</v>
      </c>
      <c r="G3805" s="5" t="s">
        <v>22</v>
      </c>
      <c r="H3805" s="5" t="s">
        <v>22</v>
      </c>
      <c r="I3805">
        <f>VLOOKUP($A3805,'Cancelled Orders'!$D$2:$L$10078,COLUMN(E3804),0)</f>
        <v>0</v>
      </c>
      <c r="J3805" t="str">
        <f>VLOOKUP($A3805,'Cancelled Orders'!$D$2:$G$10078,3,0)</f>
        <v>Order cancelled through app</v>
      </c>
      <c r="K3805" t="str">
        <f>VLOOKUP($A3805,'Cancelled Orders'!$D$2:$G$10078,4,0)</f>
        <v>Customer Refusal</v>
      </c>
    </row>
    <row r="3806" spans="1:11" ht="13.2" x14ac:dyDescent="0.25">
      <c r="A3806" s="7">
        <v>290699488</v>
      </c>
      <c r="B3806" s="4">
        <v>660064</v>
      </c>
      <c r="C3806" s="4" t="s">
        <v>1340</v>
      </c>
      <c r="D3806" s="7">
        <v>20</v>
      </c>
      <c r="E3806" s="7">
        <v>1</v>
      </c>
      <c r="F3806" s="7">
        <v>20</v>
      </c>
      <c r="G3806" s="5" t="s">
        <v>22</v>
      </c>
      <c r="H3806" s="5" t="s">
        <v>28</v>
      </c>
      <c r="I3806">
        <f>VLOOKUP($A3806,'Cancelled Orders'!$D$2:$L$10078,COLUMN(E3805),0)</f>
        <v>1</v>
      </c>
      <c r="J3806" t="str">
        <f>VLOOKUP($A3806,'Cancelled Orders'!$D$2:$G$10078,3,0)</f>
        <v>Order cancelled through app</v>
      </c>
      <c r="K3806" t="str">
        <f>VLOOKUP($A3806,'Cancelled Orders'!$D$2:$G$10078,4,0)</f>
        <v>Customer Refusal</v>
      </c>
    </row>
    <row r="3807" spans="1:11" ht="13.2" x14ac:dyDescent="0.25">
      <c r="A3807" s="7">
        <v>291688265</v>
      </c>
      <c r="B3807" s="4">
        <v>660064</v>
      </c>
      <c r="C3807" s="4" t="s">
        <v>1340</v>
      </c>
      <c r="D3807" s="7">
        <v>20</v>
      </c>
      <c r="E3807" s="7">
        <v>1</v>
      </c>
      <c r="F3807" s="7">
        <v>20</v>
      </c>
      <c r="G3807" s="5" t="s">
        <v>22</v>
      </c>
      <c r="H3807" s="5" t="s">
        <v>28</v>
      </c>
      <c r="I3807">
        <f>VLOOKUP($A3807,'Cancelled Orders'!$D$2:$L$10078,COLUMN(E3806),0)</f>
        <v>1</v>
      </c>
      <c r="J3807" t="str">
        <f>VLOOKUP($A3807,'Cancelled Orders'!$D$2:$G$10078,3,0)</f>
        <v>Order cancelled through app</v>
      </c>
      <c r="K3807" t="str">
        <f>VLOOKUP($A3807,'Cancelled Orders'!$D$2:$G$10078,4,0)</f>
        <v>Customer Refusal</v>
      </c>
    </row>
    <row r="3808" spans="1:11" ht="13.2" x14ac:dyDescent="0.25">
      <c r="A3808" s="7">
        <v>290495835</v>
      </c>
      <c r="B3808" s="4">
        <v>660064</v>
      </c>
      <c r="C3808" s="4" t="s">
        <v>1340</v>
      </c>
      <c r="D3808" s="7">
        <v>20</v>
      </c>
      <c r="E3808" s="7">
        <v>1</v>
      </c>
      <c r="F3808" s="7">
        <v>20</v>
      </c>
      <c r="G3808" s="5" t="s">
        <v>22</v>
      </c>
      <c r="H3808" s="5" t="s">
        <v>28</v>
      </c>
      <c r="I3808">
        <f>VLOOKUP($A3808,'Cancelled Orders'!$D$2:$L$10078,COLUMN(E3807),0)</f>
        <v>1</v>
      </c>
      <c r="J3808" t="str">
        <f>VLOOKUP($A3808,'Cancelled Orders'!$D$2:$G$10078,3,0)</f>
        <v>Order cancelled through app</v>
      </c>
      <c r="K3808" t="str">
        <f>VLOOKUP($A3808,'Cancelled Orders'!$D$2:$G$10078,4,0)</f>
        <v>Customer Refusal</v>
      </c>
    </row>
    <row r="3809" spans="1:11" ht="13.2" x14ac:dyDescent="0.25">
      <c r="A3809" s="7">
        <v>291310051</v>
      </c>
      <c r="B3809" s="4">
        <v>660066</v>
      </c>
      <c r="C3809" s="4" t="s">
        <v>1341</v>
      </c>
      <c r="D3809" s="7">
        <v>40</v>
      </c>
      <c r="E3809" s="7">
        <v>1</v>
      </c>
      <c r="F3809" s="7">
        <v>40</v>
      </c>
      <c r="G3809" s="5" t="s">
        <v>22</v>
      </c>
      <c r="H3809" s="5" t="s">
        <v>28</v>
      </c>
      <c r="I3809">
        <f>VLOOKUP($A3809,'Cancelled Orders'!$D$2:$L$10078,COLUMN(E3808),0)</f>
        <v>1</v>
      </c>
      <c r="J3809" t="str">
        <f>VLOOKUP($A3809,'Cancelled Orders'!$D$2:$G$10078,3,0)</f>
        <v>Order cancelled through app</v>
      </c>
      <c r="K3809" t="str">
        <f>VLOOKUP($A3809,'Cancelled Orders'!$D$2:$G$10078,4,0)</f>
        <v>Customer Refusal</v>
      </c>
    </row>
    <row r="3810" spans="1:11" ht="13.2" x14ac:dyDescent="0.25">
      <c r="A3810" s="7">
        <v>290242802</v>
      </c>
      <c r="B3810" s="4">
        <v>660066</v>
      </c>
      <c r="C3810" s="4" t="s">
        <v>1341</v>
      </c>
      <c r="D3810" s="7">
        <v>40</v>
      </c>
      <c r="E3810" s="7">
        <v>1</v>
      </c>
      <c r="F3810" s="7">
        <v>40</v>
      </c>
      <c r="G3810" s="5" t="s">
        <v>22</v>
      </c>
      <c r="H3810" s="5" t="s">
        <v>28</v>
      </c>
      <c r="I3810">
        <f>VLOOKUP($A3810,'Cancelled Orders'!$D$2:$L$10078,COLUMN(E3809),0)</f>
        <v>1</v>
      </c>
      <c r="J3810" t="str">
        <f>VLOOKUP($A3810,'Cancelled Orders'!$D$2:$G$10078,3,0)</f>
        <v>Order cancelled through app</v>
      </c>
      <c r="K3810" t="str">
        <f>VLOOKUP($A3810,'Cancelled Orders'!$D$2:$G$10078,4,0)</f>
        <v>Customer Refusal</v>
      </c>
    </row>
    <row r="3811" spans="1:11" ht="13.2" x14ac:dyDescent="0.25">
      <c r="A3811" s="7">
        <v>290372078</v>
      </c>
      <c r="B3811" s="4">
        <v>660066</v>
      </c>
      <c r="C3811" s="4" t="s">
        <v>1341</v>
      </c>
      <c r="D3811" s="7">
        <v>40</v>
      </c>
      <c r="E3811" s="7">
        <v>1</v>
      </c>
      <c r="F3811" s="7">
        <v>40</v>
      </c>
      <c r="G3811" s="5" t="s">
        <v>22</v>
      </c>
      <c r="H3811" s="5" t="s">
        <v>28</v>
      </c>
      <c r="I3811">
        <f>VLOOKUP($A3811,'Cancelled Orders'!$D$2:$L$10078,COLUMN(E3810),0)</f>
        <v>1</v>
      </c>
      <c r="J3811" t="str">
        <f>VLOOKUP($A3811,'Cancelled Orders'!$D$2:$G$10078,3,0)</f>
        <v>Order cancelled through app</v>
      </c>
      <c r="K3811" t="str">
        <f>VLOOKUP($A3811,'Cancelled Orders'!$D$2:$G$10078,4,0)</f>
        <v>Customer Refusal</v>
      </c>
    </row>
    <row r="3812" spans="1:11" ht="13.2" x14ac:dyDescent="0.25">
      <c r="A3812" s="7">
        <v>290460310</v>
      </c>
      <c r="B3812" s="4">
        <v>661117</v>
      </c>
      <c r="C3812" s="4" t="s">
        <v>1342</v>
      </c>
      <c r="D3812" s="7">
        <v>40</v>
      </c>
      <c r="E3812" s="7">
        <v>1</v>
      </c>
      <c r="F3812" s="7">
        <v>40</v>
      </c>
      <c r="G3812" s="5" t="s">
        <v>22</v>
      </c>
      <c r="H3812" s="5" t="s">
        <v>22</v>
      </c>
      <c r="I3812">
        <f>VLOOKUP($A3812,'Cancelled Orders'!$D$2:$L$10078,COLUMN(E3811),0)</f>
        <v>1</v>
      </c>
      <c r="J3812" t="str">
        <f>VLOOKUP($A3812,'Cancelled Orders'!$D$2:$G$10078,3,0)</f>
        <v>Cancelled by Restaurant</v>
      </c>
      <c r="K3812" t="str">
        <f>VLOOKUP($A3812,'Cancelled Orders'!$D$2:$G$10078,4,0)</f>
        <v>Customer Refusal</v>
      </c>
    </row>
    <row r="3813" spans="1:11" ht="13.2" x14ac:dyDescent="0.25">
      <c r="A3813" s="7">
        <v>290083757</v>
      </c>
      <c r="B3813" s="4">
        <v>661136</v>
      </c>
      <c r="C3813" s="4" t="s">
        <v>1343</v>
      </c>
      <c r="D3813" s="7">
        <v>75</v>
      </c>
      <c r="E3813" s="7">
        <v>1</v>
      </c>
      <c r="F3813" s="7">
        <v>75</v>
      </c>
      <c r="G3813" s="5" t="s">
        <v>22</v>
      </c>
      <c r="H3813" s="5" t="s">
        <v>22</v>
      </c>
      <c r="I3813">
        <f>VLOOKUP($A3813,'Cancelled Orders'!$D$2:$L$10078,COLUMN(E3812),0)</f>
        <v>1</v>
      </c>
      <c r="J3813" t="str">
        <f>VLOOKUP($A3813,'Cancelled Orders'!$D$2:$G$10078,3,0)</f>
        <v>Order cancelled through app</v>
      </c>
      <c r="K3813" t="str">
        <f>VLOOKUP($A3813,'Cancelled Orders'!$D$2:$G$10078,4,0)</f>
        <v>Customer Refusal</v>
      </c>
    </row>
    <row r="3814" spans="1:11" ht="13.2" x14ac:dyDescent="0.25">
      <c r="A3814" s="7">
        <v>291023514</v>
      </c>
      <c r="B3814" s="4">
        <v>661212</v>
      </c>
      <c r="C3814" s="4" t="s">
        <v>1344</v>
      </c>
      <c r="D3814" s="7">
        <v>40</v>
      </c>
      <c r="E3814" s="7">
        <v>1</v>
      </c>
      <c r="F3814" s="7">
        <v>40</v>
      </c>
      <c r="G3814" s="5" t="s">
        <v>22</v>
      </c>
      <c r="H3814" s="5" t="s">
        <v>22</v>
      </c>
      <c r="I3814">
        <f>VLOOKUP($A3814,'Cancelled Orders'!$D$2:$L$10078,COLUMN(E3813),0)</f>
        <v>1</v>
      </c>
      <c r="J3814" t="str">
        <f>VLOOKUP($A3814,'Cancelled Orders'!$D$2:$G$10078,3,0)</f>
        <v>Cancelled by Restaurant</v>
      </c>
      <c r="K3814" t="str">
        <f>VLOOKUP($A3814,'Cancelled Orders'!$D$2:$G$10078,4,0)</f>
        <v>Stock Shortage</v>
      </c>
    </row>
    <row r="3815" spans="1:11" ht="13.2" x14ac:dyDescent="0.25">
      <c r="A3815" s="7">
        <v>290917089</v>
      </c>
      <c r="B3815" s="4">
        <v>662756</v>
      </c>
      <c r="C3815" s="4" t="s">
        <v>1345</v>
      </c>
      <c r="D3815" s="7">
        <v>60</v>
      </c>
      <c r="E3815" s="7">
        <v>1</v>
      </c>
      <c r="F3815" s="7">
        <v>60</v>
      </c>
      <c r="G3815" s="5" t="s">
        <v>22</v>
      </c>
      <c r="H3815" s="5" t="s">
        <v>28</v>
      </c>
      <c r="I3815">
        <f>VLOOKUP($A3815,'Cancelled Orders'!$D$2:$L$10078,COLUMN(E3814),0)</f>
        <v>1</v>
      </c>
      <c r="J3815" t="str">
        <f>VLOOKUP($A3815,'Cancelled Orders'!$D$2:$G$10078,3,0)</f>
        <v>Order cancelled through app</v>
      </c>
      <c r="K3815" t="str">
        <f>VLOOKUP($A3815,'Cancelled Orders'!$D$2:$G$10078,4,0)</f>
        <v>Customer Refusal</v>
      </c>
    </row>
    <row r="3816" spans="1:11" ht="13.2" x14ac:dyDescent="0.25">
      <c r="A3816" s="7">
        <v>290433995</v>
      </c>
      <c r="B3816" s="4">
        <v>662756</v>
      </c>
      <c r="C3816" s="4" t="s">
        <v>1345</v>
      </c>
      <c r="D3816" s="7">
        <v>60</v>
      </c>
      <c r="E3816" s="7">
        <v>1</v>
      </c>
      <c r="F3816" s="7">
        <v>60</v>
      </c>
      <c r="G3816" s="5" t="s">
        <v>22</v>
      </c>
      <c r="H3816" s="5" t="s">
        <v>28</v>
      </c>
      <c r="I3816">
        <f>VLOOKUP($A3816,'Cancelled Orders'!$D$2:$L$10078,COLUMN(E3815),0)</f>
        <v>1</v>
      </c>
      <c r="J3816" t="str">
        <f>VLOOKUP($A3816,'Cancelled Orders'!$D$2:$G$10078,3,0)</f>
        <v>Order cancelled through app</v>
      </c>
      <c r="K3816" t="str">
        <f>VLOOKUP($A3816,'Cancelled Orders'!$D$2:$G$10078,4,0)</f>
        <v>Customer Refusal</v>
      </c>
    </row>
    <row r="3817" spans="1:11" ht="13.2" x14ac:dyDescent="0.25">
      <c r="A3817" s="7">
        <v>290470321</v>
      </c>
      <c r="B3817" s="4">
        <v>663274</v>
      </c>
      <c r="C3817" s="4" t="s">
        <v>610</v>
      </c>
      <c r="D3817" s="7">
        <v>20</v>
      </c>
      <c r="E3817" s="7">
        <v>1</v>
      </c>
      <c r="F3817" s="7">
        <v>20</v>
      </c>
      <c r="G3817" s="5" t="s">
        <v>28</v>
      </c>
      <c r="H3817" s="5" t="s">
        <v>28</v>
      </c>
      <c r="I3817">
        <f>VLOOKUP($A3817,'Cancelled Orders'!$D$2:$L$10078,COLUMN(E3816),0)</f>
        <v>1</v>
      </c>
      <c r="J3817" t="str">
        <f>VLOOKUP($A3817,'Cancelled Orders'!$D$2:$G$10078,3,0)</f>
        <v>Order cancelled through app</v>
      </c>
      <c r="K3817" t="str">
        <f>VLOOKUP($A3817,'Cancelled Orders'!$D$2:$G$10078,4,0)</f>
        <v>Customer Refusal</v>
      </c>
    </row>
    <row r="3818" spans="1:11" ht="13.2" x14ac:dyDescent="0.25">
      <c r="A3818" s="7">
        <v>290829058</v>
      </c>
      <c r="B3818" s="4">
        <v>663535</v>
      </c>
      <c r="C3818" s="4" t="s">
        <v>250</v>
      </c>
      <c r="D3818" s="7">
        <v>13</v>
      </c>
      <c r="E3818" s="7">
        <v>1</v>
      </c>
      <c r="F3818" s="7">
        <v>13</v>
      </c>
      <c r="G3818" s="5" t="s">
        <v>22</v>
      </c>
      <c r="H3818" s="5" t="s">
        <v>22</v>
      </c>
      <c r="I3818">
        <f>VLOOKUP($A3818,'Cancelled Orders'!$D$2:$L$10078,COLUMN(E3817),0)</f>
        <v>1</v>
      </c>
      <c r="J3818" t="str">
        <f>VLOOKUP($A3818,'Cancelled Orders'!$D$2:$G$10078,3,0)</f>
        <v>Cancelled by Restaurant</v>
      </c>
      <c r="K3818" t="str">
        <f>VLOOKUP($A3818,'Cancelled Orders'!$D$2:$G$10078,4,0)</f>
        <v>Closed Premises</v>
      </c>
    </row>
    <row r="3819" spans="1:11" ht="13.2" x14ac:dyDescent="0.25">
      <c r="A3819" s="7">
        <v>291695577</v>
      </c>
      <c r="B3819" s="4">
        <v>664488</v>
      </c>
      <c r="C3819" s="4" t="s">
        <v>1346</v>
      </c>
      <c r="D3819" s="7">
        <v>50</v>
      </c>
      <c r="E3819" s="7">
        <v>1</v>
      </c>
      <c r="F3819" s="7">
        <v>50</v>
      </c>
      <c r="G3819" s="5" t="s">
        <v>22</v>
      </c>
      <c r="H3819" s="5" t="s">
        <v>28</v>
      </c>
      <c r="I3819">
        <f>VLOOKUP($A3819,'Cancelled Orders'!$D$2:$L$10078,COLUMN(E3818),0)</f>
        <v>0</v>
      </c>
      <c r="J3819" t="str">
        <f>VLOOKUP($A3819,'Cancelled Orders'!$D$2:$G$10078,3,0)</f>
        <v>Order cancelled through app</v>
      </c>
      <c r="K3819" t="str">
        <f>VLOOKUP($A3819,'Cancelled Orders'!$D$2:$G$10078,4,0)</f>
        <v>Customer Refusal</v>
      </c>
    </row>
    <row r="3820" spans="1:11" ht="13.2" x14ac:dyDescent="0.25">
      <c r="A3820" s="7">
        <v>290679578</v>
      </c>
      <c r="B3820" s="4">
        <v>665378</v>
      </c>
      <c r="C3820" s="4" t="s">
        <v>224</v>
      </c>
      <c r="D3820" s="7">
        <v>15</v>
      </c>
      <c r="E3820" s="7">
        <v>2</v>
      </c>
      <c r="F3820" s="7">
        <v>30</v>
      </c>
      <c r="G3820" s="5" t="s">
        <v>22</v>
      </c>
      <c r="H3820" s="5" t="s">
        <v>22</v>
      </c>
      <c r="I3820">
        <f>VLOOKUP($A3820,'Cancelled Orders'!$D$2:$L$10078,COLUMN(E3819),0)</f>
        <v>1</v>
      </c>
      <c r="J3820" t="str">
        <f>VLOOKUP($A3820,'Cancelled Orders'!$D$2:$G$10078,3,0)</f>
        <v>Order cancelled through app</v>
      </c>
      <c r="K3820" t="str">
        <f>VLOOKUP($A3820,'Cancelled Orders'!$D$2:$G$10078,4,0)</f>
        <v>Customer Refusal</v>
      </c>
    </row>
    <row r="3821" spans="1:11" ht="13.2" x14ac:dyDescent="0.25">
      <c r="A3821" s="7">
        <v>290842802</v>
      </c>
      <c r="B3821" s="4">
        <v>665378</v>
      </c>
      <c r="C3821" s="4" t="s">
        <v>224</v>
      </c>
      <c r="D3821" s="7">
        <v>15</v>
      </c>
      <c r="E3821" s="7">
        <v>2</v>
      </c>
      <c r="F3821" s="7">
        <v>30</v>
      </c>
      <c r="G3821" s="5" t="s">
        <v>22</v>
      </c>
      <c r="H3821" s="5" t="s">
        <v>22</v>
      </c>
      <c r="I3821">
        <f>VLOOKUP($A3821,'Cancelled Orders'!$D$2:$L$10078,COLUMN(E3820),0)</f>
        <v>1</v>
      </c>
      <c r="J3821" t="str">
        <f>VLOOKUP($A3821,'Cancelled Orders'!$D$2:$G$10078,3,0)</f>
        <v>Cancelled by Restaurant</v>
      </c>
      <c r="K3821" t="str">
        <f>VLOOKUP($A3821,'Cancelled Orders'!$D$2:$G$10078,4,0)</f>
        <v>Stock Shortage</v>
      </c>
    </row>
    <row r="3822" spans="1:11" ht="13.2" x14ac:dyDescent="0.25">
      <c r="A3822" s="7">
        <v>290842802</v>
      </c>
      <c r="B3822" s="4">
        <v>665419</v>
      </c>
      <c r="C3822" s="4" t="s">
        <v>131</v>
      </c>
      <c r="D3822" s="7">
        <v>35</v>
      </c>
      <c r="E3822" s="7">
        <v>2</v>
      </c>
      <c r="F3822" s="7">
        <v>70</v>
      </c>
      <c r="G3822" s="5" t="s">
        <v>22</v>
      </c>
      <c r="H3822" s="5" t="s">
        <v>22</v>
      </c>
      <c r="I3822">
        <f>VLOOKUP($A3822,'Cancelled Orders'!$D$2:$L$10078,COLUMN(E3821),0)</f>
        <v>1</v>
      </c>
      <c r="J3822" t="str">
        <f>VLOOKUP($A3822,'Cancelled Orders'!$D$2:$G$10078,3,0)</f>
        <v>Cancelled by Restaurant</v>
      </c>
      <c r="K3822" t="str">
        <f>VLOOKUP($A3822,'Cancelled Orders'!$D$2:$G$10078,4,0)</f>
        <v>Stock Shortage</v>
      </c>
    </row>
    <row r="3823" spans="1:11" ht="13.2" x14ac:dyDescent="0.25">
      <c r="A3823" s="7">
        <v>289685497</v>
      </c>
      <c r="B3823" s="4">
        <v>665564</v>
      </c>
      <c r="C3823" s="4" t="s">
        <v>1347</v>
      </c>
      <c r="D3823" s="7">
        <v>60</v>
      </c>
      <c r="E3823" s="7">
        <v>1</v>
      </c>
      <c r="F3823" s="7">
        <v>60</v>
      </c>
      <c r="G3823" s="5" t="s">
        <v>22</v>
      </c>
      <c r="H3823" s="5" t="s">
        <v>22</v>
      </c>
      <c r="I3823">
        <f>VLOOKUP($A3823,'Cancelled Orders'!$D$2:$L$10078,COLUMN(E3822),0)</f>
        <v>1</v>
      </c>
      <c r="J3823" t="str">
        <f>VLOOKUP($A3823,'Cancelled Orders'!$D$2:$G$10078,3,0)</f>
        <v>Cancelled by Restaurant</v>
      </c>
      <c r="K3823" t="str">
        <f>VLOOKUP($A3823,'Cancelled Orders'!$D$2:$G$10078,4,0)</f>
        <v>Customer Refusal</v>
      </c>
    </row>
    <row r="3824" spans="1:11" ht="13.2" x14ac:dyDescent="0.25">
      <c r="A3824" s="7">
        <v>289685497</v>
      </c>
      <c r="B3824" s="4">
        <v>665571</v>
      </c>
      <c r="C3824" s="4" t="s">
        <v>1348</v>
      </c>
      <c r="D3824" s="7">
        <v>75</v>
      </c>
      <c r="E3824" s="7">
        <v>1</v>
      </c>
      <c r="F3824" s="7">
        <v>75</v>
      </c>
      <c r="G3824" s="5" t="s">
        <v>22</v>
      </c>
      <c r="H3824" s="5" t="s">
        <v>22</v>
      </c>
      <c r="I3824">
        <f>VLOOKUP($A3824,'Cancelled Orders'!$D$2:$L$10078,COLUMN(E3823),0)</f>
        <v>1</v>
      </c>
      <c r="J3824" t="str">
        <f>VLOOKUP($A3824,'Cancelled Orders'!$D$2:$G$10078,3,0)</f>
        <v>Cancelled by Restaurant</v>
      </c>
      <c r="K3824" t="str">
        <f>VLOOKUP($A3824,'Cancelled Orders'!$D$2:$G$10078,4,0)</f>
        <v>Customer Refusal</v>
      </c>
    </row>
    <row r="3825" spans="1:11" ht="13.2" x14ac:dyDescent="0.25">
      <c r="A3825" s="7">
        <v>290961694</v>
      </c>
      <c r="B3825" s="4">
        <v>666527</v>
      </c>
      <c r="C3825" s="4" t="s">
        <v>45</v>
      </c>
      <c r="D3825" s="7">
        <v>32</v>
      </c>
      <c r="E3825" s="7">
        <v>1</v>
      </c>
      <c r="F3825" s="7">
        <v>32</v>
      </c>
      <c r="G3825" s="5" t="s">
        <v>22</v>
      </c>
      <c r="H3825" s="5" t="s">
        <v>22</v>
      </c>
      <c r="I3825">
        <f>VLOOKUP($A3825,'Cancelled Orders'!$D$2:$L$10078,COLUMN(E3824),0)</f>
        <v>1</v>
      </c>
      <c r="J3825" t="str">
        <f>VLOOKUP($A3825,'Cancelled Orders'!$D$2:$G$10078,3,0)</f>
        <v>Order cancelled through app</v>
      </c>
      <c r="K3825" t="str">
        <f>VLOOKUP($A3825,'Cancelled Orders'!$D$2:$G$10078,4,0)</f>
        <v>Customer Refusal</v>
      </c>
    </row>
    <row r="3826" spans="1:11" ht="13.2" x14ac:dyDescent="0.25">
      <c r="A3826" s="7">
        <v>290958914</v>
      </c>
      <c r="B3826" s="4">
        <v>666527</v>
      </c>
      <c r="C3826" s="4" t="s">
        <v>45</v>
      </c>
      <c r="D3826" s="7">
        <v>32</v>
      </c>
      <c r="E3826" s="7">
        <v>1</v>
      </c>
      <c r="F3826" s="7">
        <v>32</v>
      </c>
      <c r="G3826" s="5" t="s">
        <v>22</v>
      </c>
      <c r="H3826" s="5" t="s">
        <v>22</v>
      </c>
      <c r="I3826">
        <f>VLOOKUP($A3826,'Cancelled Orders'!$D$2:$L$10078,COLUMN(E3825),0)</f>
        <v>1</v>
      </c>
      <c r="J3826" t="str">
        <f>VLOOKUP($A3826,'Cancelled Orders'!$D$2:$G$10078,3,0)</f>
        <v>Order cancelled through app</v>
      </c>
      <c r="K3826" t="str">
        <f>VLOOKUP($A3826,'Cancelled Orders'!$D$2:$G$10078,4,0)</f>
        <v>Customer Refusal</v>
      </c>
    </row>
    <row r="3827" spans="1:11" ht="13.2" x14ac:dyDescent="0.25">
      <c r="A3827" s="7">
        <v>290024619</v>
      </c>
      <c r="B3827" s="4">
        <v>666527</v>
      </c>
      <c r="C3827" s="4" t="s">
        <v>45</v>
      </c>
      <c r="D3827" s="7">
        <v>32</v>
      </c>
      <c r="E3827" s="7">
        <v>1</v>
      </c>
      <c r="F3827" s="7">
        <v>32</v>
      </c>
      <c r="G3827" s="5" t="s">
        <v>22</v>
      </c>
      <c r="H3827" s="5" t="s">
        <v>22</v>
      </c>
      <c r="I3827">
        <f>VLOOKUP($A3827,'Cancelled Orders'!$D$2:$L$10078,COLUMN(E3826),0)</f>
        <v>1</v>
      </c>
      <c r="J3827" t="str">
        <f>VLOOKUP($A3827,'Cancelled Orders'!$D$2:$G$10078,3,0)</f>
        <v>Order cancelled through app</v>
      </c>
      <c r="K3827" t="str">
        <f>VLOOKUP($A3827,'Cancelled Orders'!$D$2:$G$10078,4,0)</f>
        <v>Customer Refusal</v>
      </c>
    </row>
    <row r="3828" spans="1:11" ht="13.2" x14ac:dyDescent="0.25">
      <c r="A3828" s="7">
        <v>290965849</v>
      </c>
      <c r="B3828" s="4">
        <v>666534</v>
      </c>
      <c r="C3828" s="4" t="s">
        <v>172</v>
      </c>
      <c r="D3828" s="7">
        <v>39</v>
      </c>
      <c r="E3828" s="7">
        <v>1</v>
      </c>
      <c r="F3828" s="7">
        <v>39</v>
      </c>
      <c r="G3828" s="5" t="s">
        <v>28</v>
      </c>
      <c r="H3828" s="5" t="s">
        <v>28</v>
      </c>
      <c r="I3828">
        <f>VLOOKUP($A3828,'Cancelled Orders'!$D$2:$L$10078,COLUMN(E3827),0)</f>
        <v>1</v>
      </c>
      <c r="J3828" t="str">
        <f>VLOOKUP($A3828,'Cancelled Orders'!$D$2:$G$10078,3,0)</f>
        <v>Order cancelled through app</v>
      </c>
      <c r="K3828" t="str">
        <f>VLOOKUP($A3828,'Cancelled Orders'!$D$2:$G$10078,4,0)</f>
        <v>Customer Refusal</v>
      </c>
    </row>
    <row r="3829" spans="1:11" ht="13.2" x14ac:dyDescent="0.25">
      <c r="A3829" s="7">
        <v>290008496</v>
      </c>
      <c r="B3829" s="4">
        <v>666534</v>
      </c>
      <c r="C3829" s="4" t="s">
        <v>172</v>
      </c>
      <c r="D3829" s="7">
        <v>39</v>
      </c>
      <c r="E3829" s="7">
        <v>1</v>
      </c>
      <c r="F3829" s="7">
        <v>39</v>
      </c>
      <c r="G3829" s="5" t="s">
        <v>28</v>
      </c>
      <c r="H3829" s="5" t="s">
        <v>28</v>
      </c>
      <c r="I3829">
        <f>VLOOKUP($A3829,'Cancelled Orders'!$D$2:$L$10078,COLUMN(E3828),0)</f>
        <v>1</v>
      </c>
      <c r="J3829" t="str">
        <f>VLOOKUP($A3829,'Cancelled Orders'!$D$2:$G$10078,3,0)</f>
        <v>Order cancelled through app</v>
      </c>
      <c r="K3829" t="str">
        <f>VLOOKUP($A3829,'Cancelled Orders'!$D$2:$G$10078,4,0)</f>
        <v>Customer Refusal</v>
      </c>
    </row>
    <row r="3830" spans="1:11" ht="13.2" x14ac:dyDescent="0.25">
      <c r="A3830" s="7">
        <v>290867043</v>
      </c>
      <c r="B3830" s="4">
        <v>668032</v>
      </c>
      <c r="C3830" s="4" t="s">
        <v>1349</v>
      </c>
      <c r="D3830" s="7">
        <v>25</v>
      </c>
      <c r="E3830" s="7">
        <v>1</v>
      </c>
      <c r="F3830" s="7">
        <v>25</v>
      </c>
      <c r="G3830" s="5" t="s">
        <v>22</v>
      </c>
      <c r="H3830" s="5" t="s">
        <v>28</v>
      </c>
      <c r="I3830">
        <f>VLOOKUP($A3830,'Cancelled Orders'!$D$2:$L$10078,COLUMN(E3829),0)</f>
        <v>0</v>
      </c>
      <c r="J3830" t="str">
        <f>VLOOKUP($A3830,'Cancelled Orders'!$D$2:$G$10078,3,0)</f>
        <v>Order cancelled through app</v>
      </c>
      <c r="K3830" t="str">
        <f>VLOOKUP($A3830,'Cancelled Orders'!$D$2:$G$10078,4,0)</f>
        <v>Customer Refusal</v>
      </c>
    </row>
    <row r="3831" spans="1:11" ht="13.2" x14ac:dyDescent="0.25">
      <c r="A3831" s="7">
        <v>290774397</v>
      </c>
      <c r="B3831" s="4">
        <v>668122</v>
      </c>
      <c r="C3831" s="4" t="s">
        <v>606</v>
      </c>
      <c r="D3831" s="7">
        <v>37</v>
      </c>
      <c r="E3831" s="7">
        <v>1</v>
      </c>
      <c r="F3831" s="7">
        <v>37</v>
      </c>
      <c r="G3831" s="5" t="s">
        <v>22</v>
      </c>
      <c r="H3831" s="5" t="s">
        <v>28</v>
      </c>
      <c r="I3831">
        <f>VLOOKUP($A3831,'Cancelled Orders'!$D$2:$L$10078,COLUMN(E3830),0)</f>
        <v>0</v>
      </c>
      <c r="J3831" t="str">
        <f>VLOOKUP($A3831,'Cancelled Orders'!$D$2:$G$10078,3,0)</f>
        <v>Order cancelled through app</v>
      </c>
      <c r="K3831" t="str">
        <f>VLOOKUP($A3831,'Cancelled Orders'!$D$2:$G$10078,4,0)</f>
        <v>Customer Refusal</v>
      </c>
    </row>
    <row r="3832" spans="1:11" ht="13.2" x14ac:dyDescent="0.25">
      <c r="A3832" s="7">
        <v>291263685</v>
      </c>
      <c r="B3832" s="4">
        <v>669135</v>
      </c>
      <c r="C3832" s="4" t="s">
        <v>1350</v>
      </c>
      <c r="D3832" s="7">
        <v>30</v>
      </c>
      <c r="E3832" s="7">
        <v>1</v>
      </c>
      <c r="F3832" s="7">
        <v>30</v>
      </c>
      <c r="G3832" s="5" t="s">
        <v>22</v>
      </c>
      <c r="H3832" s="5" t="s">
        <v>28</v>
      </c>
      <c r="I3832">
        <f>VLOOKUP($A3832,'Cancelled Orders'!$D$2:$L$10078,COLUMN(E3831),0)</f>
        <v>1</v>
      </c>
      <c r="J3832" t="str">
        <f>VLOOKUP($A3832,'Cancelled Orders'!$D$2:$G$10078,3,0)</f>
        <v>Order cancelled through app</v>
      </c>
      <c r="K3832" t="str">
        <f>VLOOKUP($A3832,'Cancelled Orders'!$D$2:$G$10078,4,0)</f>
        <v>Customer Refusal</v>
      </c>
    </row>
    <row r="3833" spans="1:11" ht="13.2" x14ac:dyDescent="0.25">
      <c r="A3833" s="7">
        <v>290002245</v>
      </c>
      <c r="B3833" s="4">
        <v>669229</v>
      </c>
      <c r="C3833" s="4" t="s">
        <v>1351</v>
      </c>
      <c r="D3833" s="7">
        <v>40</v>
      </c>
      <c r="E3833" s="7">
        <v>1</v>
      </c>
      <c r="F3833" s="7">
        <v>40</v>
      </c>
      <c r="G3833" s="5" t="s">
        <v>22</v>
      </c>
      <c r="H3833" s="5" t="s">
        <v>22</v>
      </c>
      <c r="I3833">
        <f>VLOOKUP($A3833,'Cancelled Orders'!$D$2:$L$10078,COLUMN(E3832),0)</f>
        <v>1</v>
      </c>
      <c r="J3833" t="str">
        <f>VLOOKUP($A3833,'Cancelled Orders'!$D$2:$G$10078,3,0)</f>
        <v>Order cancelled through app</v>
      </c>
      <c r="K3833" t="str">
        <f>VLOOKUP($A3833,'Cancelled Orders'!$D$2:$G$10078,4,0)</f>
        <v>Customer Refusal</v>
      </c>
    </row>
    <row r="3834" spans="1:11" ht="13.2" x14ac:dyDescent="0.25">
      <c r="A3834" s="7">
        <v>291585770</v>
      </c>
      <c r="B3834" s="4">
        <v>670543</v>
      </c>
      <c r="C3834" s="4" t="s">
        <v>1352</v>
      </c>
      <c r="D3834" s="7">
        <v>80</v>
      </c>
      <c r="E3834" s="7">
        <v>1</v>
      </c>
      <c r="F3834" s="7">
        <v>80</v>
      </c>
      <c r="G3834" s="5" t="s">
        <v>22</v>
      </c>
      <c r="H3834" s="5" t="s">
        <v>22</v>
      </c>
      <c r="I3834">
        <f>VLOOKUP($A3834,'Cancelled Orders'!$D$2:$L$10078,COLUMN(E3833),0)</f>
        <v>1</v>
      </c>
      <c r="J3834" t="str">
        <f>VLOOKUP($A3834,'Cancelled Orders'!$D$2:$G$10078,3,0)</f>
        <v>Order cancelled through app</v>
      </c>
      <c r="K3834" t="str">
        <f>VLOOKUP($A3834,'Cancelled Orders'!$D$2:$G$10078,4,0)</f>
        <v>Customer Refusal</v>
      </c>
    </row>
    <row r="3835" spans="1:11" ht="13.2" x14ac:dyDescent="0.25">
      <c r="A3835" s="7">
        <v>291515705</v>
      </c>
      <c r="B3835" s="4">
        <v>670833</v>
      </c>
      <c r="C3835" s="4" t="s">
        <v>238</v>
      </c>
      <c r="D3835" s="7">
        <v>125</v>
      </c>
      <c r="E3835" s="7">
        <v>1</v>
      </c>
      <c r="F3835" s="7">
        <v>125</v>
      </c>
      <c r="G3835" s="5" t="s">
        <v>22</v>
      </c>
      <c r="H3835" s="5" t="s">
        <v>28</v>
      </c>
      <c r="I3835">
        <f>VLOOKUP($A3835,'Cancelled Orders'!$D$2:$L$10078,COLUMN(E3834),0)</f>
        <v>1</v>
      </c>
      <c r="J3835" t="str">
        <f>VLOOKUP($A3835,'Cancelled Orders'!$D$2:$G$10078,3,0)</f>
        <v>Order cancelled through app</v>
      </c>
      <c r="K3835" t="str">
        <f>VLOOKUP($A3835,'Cancelled Orders'!$D$2:$G$10078,4,0)</f>
        <v>Customer Refusal</v>
      </c>
    </row>
    <row r="3836" spans="1:11" ht="13.2" x14ac:dyDescent="0.25">
      <c r="A3836" s="7">
        <v>291163864</v>
      </c>
      <c r="B3836" s="4">
        <v>670833</v>
      </c>
      <c r="C3836" s="4" t="s">
        <v>238</v>
      </c>
      <c r="D3836" s="7">
        <v>125</v>
      </c>
      <c r="E3836" s="7">
        <v>1</v>
      </c>
      <c r="F3836" s="7">
        <v>125</v>
      </c>
      <c r="G3836" s="5" t="s">
        <v>22</v>
      </c>
      <c r="H3836" s="5" t="s">
        <v>28</v>
      </c>
      <c r="I3836">
        <f>VLOOKUP($A3836,'Cancelled Orders'!$D$2:$L$10078,COLUMN(E3835),0)</f>
        <v>1</v>
      </c>
      <c r="J3836" t="str">
        <f>VLOOKUP($A3836,'Cancelled Orders'!$D$2:$G$10078,3,0)</f>
        <v>Order cancelled through app</v>
      </c>
      <c r="K3836" t="str">
        <f>VLOOKUP($A3836,'Cancelled Orders'!$D$2:$G$10078,4,0)</f>
        <v>Customer Refusal</v>
      </c>
    </row>
    <row r="3837" spans="1:11" ht="13.2" x14ac:dyDescent="0.25">
      <c r="A3837" s="7">
        <v>290604309</v>
      </c>
      <c r="B3837" s="4">
        <v>670833</v>
      </c>
      <c r="C3837" s="4" t="s">
        <v>238</v>
      </c>
      <c r="D3837" s="7">
        <v>125</v>
      </c>
      <c r="E3837" s="7">
        <v>1</v>
      </c>
      <c r="F3837" s="7">
        <v>125</v>
      </c>
      <c r="G3837" s="5" t="s">
        <v>22</v>
      </c>
      <c r="H3837" s="5" t="s">
        <v>28</v>
      </c>
      <c r="I3837">
        <f>VLOOKUP($A3837,'Cancelled Orders'!$D$2:$L$10078,COLUMN(E3836),0)</f>
        <v>1</v>
      </c>
      <c r="J3837" t="str">
        <f>VLOOKUP($A3837,'Cancelled Orders'!$D$2:$G$10078,3,0)</f>
        <v>Order cancelled through app</v>
      </c>
      <c r="K3837" t="str">
        <f>VLOOKUP($A3837,'Cancelled Orders'!$D$2:$G$10078,4,0)</f>
        <v>Customer Refusal</v>
      </c>
    </row>
    <row r="3838" spans="1:11" ht="13.2" x14ac:dyDescent="0.25">
      <c r="A3838" s="7">
        <v>290158379</v>
      </c>
      <c r="B3838" s="4">
        <v>670833</v>
      </c>
      <c r="C3838" s="4" t="s">
        <v>238</v>
      </c>
      <c r="D3838" s="7">
        <v>125</v>
      </c>
      <c r="E3838" s="7">
        <v>1</v>
      </c>
      <c r="F3838" s="7">
        <v>125</v>
      </c>
      <c r="G3838" s="5" t="s">
        <v>22</v>
      </c>
      <c r="H3838" s="5" t="s">
        <v>28</v>
      </c>
      <c r="I3838">
        <f>VLOOKUP($A3838,'Cancelled Orders'!$D$2:$L$10078,COLUMN(E3837),0)</f>
        <v>1</v>
      </c>
      <c r="J3838" t="str">
        <f>VLOOKUP($A3838,'Cancelled Orders'!$D$2:$G$10078,3,0)</f>
        <v>Order cancelled through app</v>
      </c>
      <c r="K3838" t="str">
        <f>VLOOKUP($A3838,'Cancelled Orders'!$D$2:$G$10078,4,0)</f>
        <v>Customer Refusal</v>
      </c>
    </row>
    <row r="3839" spans="1:11" ht="13.2" x14ac:dyDescent="0.25">
      <c r="A3839" s="7">
        <v>289835674</v>
      </c>
      <c r="B3839" s="4">
        <v>670833</v>
      </c>
      <c r="C3839" s="4" t="s">
        <v>238</v>
      </c>
      <c r="D3839" s="7">
        <v>125</v>
      </c>
      <c r="E3839" s="7">
        <v>1</v>
      </c>
      <c r="F3839" s="7">
        <v>125</v>
      </c>
      <c r="G3839" s="5" t="s">
        <v>22</v>
      </c>
      <c r="H3839" s="5" t="s">
        <v>28</v>
      </c>
      <c r="I3839">
        <f>VLOOKUP($A3839,'Cancelled Orders'!$D$2:$L$10078,COLUMN(E3838),0)</f>
        <v>1</v>
      </c>
      <c r="J3839" t="str">
        <f>VLOOKUP($A3839,'Cancelled Orders'!$D$2:$G$10078,3,0)</f>
        <v>Order cancelled through app</v>
      </c>
      <c r="K3839" t="str">
        <f>VLOOKUP($A3839,'Cancelled Orders'!$D$2:$G$10078,4,0)</f>
        <v>Customer Refusal</v>
      </c>
    </row>
    <row r="3840" spans="1:11" ht="13.2" x14ac:dyDescent="0.25">
      <c r="A3840" s="7">
        <v>291502019</v>
      </c>
      <c r="B3840" s="4">
        <v>670833</v>
      </c>
      <c r="C3840" s="4" t="s">
        <v>238</v>
      </c>
      <c r="D3840" s="7">
        <v>125</v>
      </c>
      <c r="E3840" s="7">
        <v>1</v>
      </c>
      <c r="F3840" s="7">
        <v>125</v>
      </c>
      <c r="G3840" s="5" t="s">
        <v>22</v>
      </c>
      <c r="H3840" s="5" t="s">
        <v>28</v>
      </c>
      <c r="I3840">
        <f>VLOOKUP($A3840,'Cancelled Orders'!$D$2:$L$10078,COLUMN(E3839),0)</f>
        <v>1</v>
      </c>
      <c r="J3840" t="str">
        <f>VLOOKUP($A3840,'Cancelled Orders'!$D$2:$G$10078,3,0)</f>
        <v>Order cancelled through app</v>
      </c>
      <c r="K3840" t="str">
        <f>VLOOKUP($A3840,'Cancelled Orders'!$D$2:$G$10078,4,0)</f>
        <v>Customer Refusal</v>
      </c>
    </row>
    <row r="3841" spans="1:11" ht="13.2" x14ac:dyDescent="0.25">
      <c r="A3841" s="7">
        <v>290631918</v>
      </c>
      <c r="B3841" s="4">
        <v>670833</v>
      </c>
      <c r="C3841" s="4" t="s">
        <v>238</v>
      </c>
      <c r="D3841" s="7">
        <v>125</v>
      </c>
      <c r="E3841" s="7">
        <v>1</v>
      </c>
      <c r="F3841" s="7">
        <v>125</v>
      </c>
      <c r="G3841" s="5" t="s">
        <v>22</v>
      </c>
      <c r="H3841" s="5" t="s">
        <v>28</v>
      </c>
      <c r="I3841">
        <f>VLOOKUP($A3841,'Cancelled Orders'!$D$2:$L$10078,COLUMN(E3840),0)</f>
        <v>1</v>
      </c>
      <c r="J3841" t="str">
        <f>VLOOKUP($A3841,'Cancelled Orders'!$D$2:$G$10078,3,0)</f>
        <v>Order cancelled through app</v>
      </c>
      <c r="K3841" t="str">
        <f>VLOOKUP($A3841,'Cancelled Orders'!$D$2:$G$10078,4,0)</f>
        <v>Customer Refusal</v>
      </c>
    </row>
    <row r="3842" spans="1:11" ht="13.2" x14ac:dyDescent="0.25">
      <c r="A3842" s="7">
        <v>290546779</v>
      </c>
      <c r="B3842" s="4">
        <v>670833</v>
      </c>
      <c r="C3842" s="4" t="s">
        <v>238</v>
      </c>
      <c r="D3842" s="7">
        <v>125</v>
      </c>
      <c r="E3842" s="7">
        <v>1</v>
      </c>
      <c r="F3842" s="7">
        <v>125</v>
      </c>
      <c r="G3842" s="5" t="s">
        <v>22</v>
      </c>
      <c r="H3842" s="5" t="s">
        <v>28</v>
      </c>
      <c r="I3842">
        <f>VLOOKUP($A3842,'Cancelled Orders'!$D$2:$L$10078,COLUMN(E3841),0)</f>
        <v>1</v>
      </c>
      <c r="J3842" t="str">
        <f>VLOOKUP($A3842,'Cancelled Orders'!$D$2:$G$10078,3,0)</f>
        <v>Order cancelled through app</v>
      </c>
      <c r="K3842" t="str">
        <f>VLOOKUP($A3842,'Cancelled Orders'!$D$2:$G$10078,4,0)</f>
        <v>Customer Refusal</v>
      </c>
    </row>
    <row r="3843" spans="1:11" ht="13.2" x14ac:dyDescent="0.25">
      <c r="A3843" s="7">
        <v>289724976</v>
      </c>
      <c r="B3843" s="4">
        <v>670833</v>
      </c>
      <c r="C3843" s="4" t="s">
        <v>238</v>
      </c>
      <c r="D3843" s="7">
        <v>125</v>
      </c>
      <c r="E3843" s="7">
        <v>1</v>
      </c>
      <c r="F3843" s="7">
        <v>125</v>
      </c>
      <c r="G3843" s="5" t="s">
        <v>22</v>
      </c>
      <c r="H3843" s="5" t="s">
        <v>28</v>
      </c>
      <c r="I3843">
        <f>VLOOKUP($A3843,'Cancelled Orders'!$D$2:$L$10078,COLUMN(E3842),0)</f>
        <v>1</v>
      </c>
      <c r="J3843" t="str">
        <f>VLOOKUP($A3843,'Cancelled Orders'!$D$2:$G$10078,3,0)</f>
        <v>Order cancelled through app</v>
      </c>
      <c r="K3843" t="str">
        <f>VLOOKUP($A3843,'Cancelled Orders'!$D$2:$G$10078,4,0)</f>
        <v>Customer Refusal</v>
      </c>
    </row>
    <row r="3844" spans="1:11" ht="13.2" x14ac:dyDescent="0.25">
      <c r="A3844" s="7">
        <v>291743722</v>
      </c>
      <c r="B3844" s="4">
        <v>670848</v>
      </c>
      <c r="C3844" s="4" t="s">
        <v>369</v>
      </c>
      <c r="D3844" s="7">
        <v>50</v>
      </c>
      <c r="E3844" s="7">
        <v>1</v>
      </c>
      <c r="F3844" s="7">
        <v>50</v>
      </c>
      <c r="G3844" s="5" t="s">
        <v>22</v>
      </c>
      <c r="H3844" s="5" t="s">
        <v>28</v>
      </c>
      <c r="I3844">
        <f>VLOOKUP($A3844,'Cancelled Orders'!$D$2:$L$10078,COLUMN(E3843),0)</f>
        <v>1</v>
      </c>
      <c r="J3844" t="str">
        <f>VLOOKUP($A3844,'Cancelled Orders'!$D$2:$G$10078,3,0)</f>
        <v>Order cancelled through app</v>
      </c>
      <c r="K3844" t="str">
        <f>VLOOKUP($A3844,'Cancelled Orders'!$D$2:$G$10078,4,0)</f>
        <v>Customer Refusal</v>
      </c>
    </row>
    <row r="3845" spans="1:11" ht="13.2" x14ac:dyDescent="0.25">
      <c r="A3845" s="7">
        <v>291622656</v>
      </c>
      <c r="B3845" s="4">
        <v>670848</v>
      </c>
      <c r="C3845" s="4" t="s">
        <v>369</v>
      </c>
      <c r="D3845" s="7">
        <v>50</v>
      </c>
      <c r="E3845" s="7">
        <v>1</v>
      </c>
      <c r="F3845" s="7">
        <v>50</v>
      </c>
      <c r="G3845" s="5" t="s">
        <v>22</v>
      </c>
      <c r="H3845" s="5" t="s">
        <v>28</v>
      </c>
      <c r="I3845">
        <f>VLOOKUP($A3845,'Cancelled Orders'!$D$2:$L$10078,COLUMN(E3844),0)</f>
        <v>1</v>
      </c>
      <c r="J3845" t="str">
        <f>VLOOKUP($A3845,'Cancelled Orders'!$D$2:$G$10078,3,0)</f>
        <v>Order cancelled through app</v>
      </c>
      <c r="K3845" t="str">
        <f>VLOOKUP($A3845,'Cancelled Orders'!$D$2:$G$10078,4,0)</f>
        <v>Customer Refusal</v>
      </c>
    </row>
    <row r="3846" spans="1:11" ht="13.2" x14ac:dyDescent="0.25">
      <c r="A3846" s="7">
        <v>289903392</v>
      </c>
      <c r="B3846" s="4">
        <v>670848</v>
      </c>
      <c r="C3846" s="4" t="s">
        <v>369</v>
      </c>
      <c r="D3846" s="7">
        <v>50</v>
      </c>
      <c r="E3846" s="7">
        <v>1</v>
      </c>
      <c r="F3846" s="7">
        <v>50</v>
      </c>
      <c r="G3846" s="5" t="s">
        <v>22</v>
      </c>
      <c r="H3846" s="5" t="s">
        <v>28</v>
      </c>
      <c r="I3846">
        <f>VLOOKUP($A3846,'Cancelled Orders'!$D$2:$L$10078,COLUMN(E3845),0)</f>
        <v>1</v>
      </c>
      <c r="J3846" t="str">
        <f>VLOOKUP($A3846,'Cancelled Orders'!$D$2:$G$10078,3,0)</f>
        <v>Order cancelled through app</v>
      </c>
      <c r="K3846" t="str">
        <f>VLOOKUP($A3846,'Cancelled Orders'!$D$2:$G$10078,4,0)</f>
        <v>Customer Refusal</v>
      </c>
    </row>
    <row r="3847" spans="1:11" ht="13.2" x14ac:dyDescent="0.25">
      <c r="A3847" s="7">
        <v>291448970</v>
      </c>
      <c r="B3847" s="4">
        <v>670860</v>
      </c>
      <c r="C3847" s="4" t="s">
        <v>1353</v>
      </c>
      <c r="D3847" s="7">
        <v>42</v>
      </c>
      <c r="E3847" s="7">
        <v>1</v>
      </c>
      <c r="F3847" s="7">
        <v>42</v>
      </c>
      <c r="G3847" s="5" t="s">
        <v>22</v>
      </c>
      <c r="H3847" s="5" t="s">
        <v>28</v>
      </c>
      <c r="I3847">
        <f>VLOOKUP($A3847,'Cancelled Orders'!$D$2:$L$10078,COLUMN(E3846),0)</f>
        <v>1</v>
      </c>
      <c r="J3847" t="str">
        <f>VLOOKUP($A3847,'Cancelled Orders'!$D$2:$G$10078,3,0)</f>
        <v>Order cancelled through app</v>
      </c>
      <c r="K3847" t="str">
        <f>VLOOKUP($A3847,'Cancelled Orders'!$D$2:$G$10078,4,0)</f>
        <v>Customer Refusal</v>
      </c>
    </row>
    <row r="3848" spans="1:11" ht="13.2" x14ac:dyDescent="0.25">
      <c r="A3848" s="7">
        <v>290707044</v>
      </c>
      <c r="B3848" s="4">
        <v>670892</v>
      </c>
      <c r="C3848" s="4" t="s">
        <v>1354</v>
      </c>
      <c r="D3848" s="7">
        <v>101</v>
      </c>
      <c r="E3848" s="7">
        <v>1</v>
      </c>
      <c r="F3848" s="7">
        <v>101</v>
      </c>
      <c r="G3848" s="5" t="s">
        <v>22</v>
      </c>
      <c r="H3848" s="5" t="s">
        <v>28</v>
      </c>
      <c r="I3848">
        <f>VLOOKUP($A3848,'Cancelled Orders'!$D$2:$L$10078,COLUMN(E3847),0)</f>
        <v>1</v>
      </c>
      <c r="J3848" t="str">
        <f>VLOOKUP($A3848,'Cancelled Orders'!$D$2:$G$10078,3,0)</f>
        <v>Order cancelled through app</v>
      </c>
      <c r="K3848" t="str">
        <f>VLOOKUP($A3848,'Cancelled Orders'!$D$2:$G$10078,4,0)</f>
        <v>Customer Refusal</v>
      </c>
    </row>
    <row r="3849" spans="1:11" ht="13.2" x14ac:dyDescent="0.25">
      <c r="A3849" s="7">
        <v>290246486</v>
      </c>
      <c r="B3849" s="4">
        <v>670892</v>
      </c>
      <c r="C3849" s="4" t="s">
        <v>1354</v>
      </c>
      <c r="D3849" s="7">
        <v>101</v>
      </c>
      <c r="E3849" s="7">
        <v>1</v>
      </c>
      <c r="F3849" s="7">
        <v>101</v>
      </c>
      <c r="G3849" s="5" t="s">
        <v>22</v>
      </c>
      <c r="H3849" s="5" t="s">
        <v>28</v>
      </c>
      <c r="I3849">
        <f>VLOOKUP($A3849,'Cancelled Orders'!$D$2:$L$10078,COLUMN(E3848),0)</f>
        <v>1</v>
      </c>
      <c r="J3849" t="str">
        <f>VLOOKUP($A3849,'Cancelled Orders'!$D$2:$G$10078,3,0)</f>
        <v>Order cancelled through app</v>
      </c>
      <c r="K3849" t="str">
        <f>VLOOKUP($A3849,'Cancelled Orders'!$D$2:$G$10078,4,0)</f>
        <v>Customer Refusal</v>
      </c>
    </row>
    <row r="3850" spans="1:11" ht="13.2" x14ac:dyDescent="0.25">
      <c r="A3850" s="7">
        <v>290298009</v>
      </c>
      <c r="B3850" s="4">
        <v>671750</v>
      </c>
      <c r="C3850" s="4" t="s">
        <v>1355</v>
      </c>
      <c r="D3850" s="7">
        <v>45</v>
      </c>
      <c r="E3850" s="7">
        <v>1</v>
      </c>
      <c r="F3850" s="7">
        <v>45</v>
      </c>
      <c r="G3850" s="5" t="s">
        <v>22</v>
      </c>
      <c r="H3850" s="5" t="s">
        <v>22</v>
      </c>
      <c r="I3850">
        <f>VLOOKUP($A3850,'Cancelled Orders'!$D$2:$L$10078,COLUMN(E3849),0)</f>
        <v>1</v>
      </c>
      <c r="J3850" t="str">
        <f>VLOOKUP($A3850,'Cancelled Orders'!$D$2:$G$10078,3,0)</f>
        <v>Order cancelled through app</v>
      </c>
      <c r="K3850" t="str">
        <f>VLOOKUP($A3850,'Cancelled Orders'!$D$2:$G$10078,4,0)</f>
        <v>Customer Refusal</v>
      </c>
    </row>
    <row r="3851" spans="1:11" ht="13.2" x14ac:dyDescent="0.25">
      <c r="A3851" s="7">
        <v>290114490</v>
      </c>
      <c r="B3851" s="4">
        <v>671764</v>
      </c>
      <c r="C3851" s="4" t="s">
        <v>1356</v>
      </c>
      <c r="D3851" s="7">
        <v>85</v>
      </c>
      <c r="E3851" s="7">
        <v>1</v>
      </c>
      <c r="F3851" s="7">
        <v>85</v>
      </c>
      <c r="G3851" s="5" t="s">
        <v>22</v>
      </c>
      <c r="H3851" s="5" t="s">
        <v>22</v>
      </c>
      <c r="I3851">
        <f>VLOOKUP($A3851,'Cancelled Orders'!$D$2:$L$10078,COLUMN(E3850),0)</f>
        <v>1</v>
      </c>
      <c r="J3851" t="str">
        <f>VLOOKUP($A3851,'Cancelled Orders'!$D$2:$G$10078,3,0)</f>
        <v>Order cancelled through app</v>
      </c>
      <c r="K3851" t="str">
        <f>VLOOKUP($A3851,'Cancelled Orders'!$D$2:$G$10078,4,0)</f>
        <v>Customer Refusal</v>
      </c>
    </row>
    <row r="3852" spans="1:11" ht="13.2" x14ac:dyDescent="0.25">
      <c r="A3852" s="7">
        <v>291237651</v>
      </c>
      <c r="B3852" s="4">
        <v>671810</v>
      </c>
      <c r="C3852" s="4" t="s">
        <v>1357</v>
      </c>
      <c r="D3852" s="7">
        <v>79</v>
      </c>
      <c r="E3852" s="7">
        <v>1</v>
      </c>
      <c r="F3852" s="7">
        <v>79</v>
      </c>
      <c r="G3852" s="5" t="s">
        <v>22</v>
      </c>
      <c r="H3852" s="5" t="s">
        <v>22</v>
      </c>
      <c r="I3852">
        <f>VLOOKUP($A3852,'Cancelled Orders'!$D$2:$L$10078,COLUMN(E3851),0)</f>
        <v>1</v>
      </c>
      <c r="J3852" t="str">
        <f>VLOOKUP($A3852,'Cancelled Orders'!$D$2:$G$10078,3,0)</f>
        <v>Order cancelled through app</v>
      </c>
      <c r="K3852" t="str">
        <f>VLOOKUP($A3852,'Cancelled Orders'!$D$2:$G$10078,4,0)</f>
        <v>Customer Refusal</v>
      </c>
    </row>
    <row r="3853" spans="1:11" ht="13.2" x14ac:dyDescent="0.25">
      <c r="A3853" s="7">
        <v>291218655</v>
      </c>
      <c r="B3853" s="4">
        <v>671810</v>
      </c>
      <c r="C3853" s="4" t="s">
        <v>1357</v>
      </c>
      <c r="D3853" s="7">
        <v>79</v>
      </c>
      <c r="E3853" s="7">
        <v>1</v>
      </c>
      <c r="F3853" s="7">
        <v>79</v>
      </c>
      <c r="G3853" s="5" t="s">
        <v>22</v>
      </c>
      <c r="H3853" s="5" t="s">
        <v>22</v>
      </c>
      <c r="I3853">
        <f>VLOOKUP($A3853,'Cancelled Orders'!$D$2:$L$10078,COLUMN(E3852),0)</f>
        <v>1</v>
      </c>
      <c r="J3853" t="str">
        <f>VLOOKUP($A3853,'Cancelled Orders'!$D$2:$G$10078,3,0)</f>
        <v>Cancelled by Restaurant</v>
      </c>
      <c r="K3853" t="str">
        <f>VLOOKUP($A3853,'Cancelled Orders'!$D$2:$G$10078,4,0)</f>
        <v>Stock Shortage</v>
      </c>
    </row>
    <row r="3854" spans="1:11" ht="13.2" x14ac:dyDescent="0.25">
      <c r="A3854" s="7">
        <v>291119141</v>
      </c>
      <c r="B3854" s="4">
        <v>671892</v>
      </c>
      <c r="C3854" s="4" t="s">
        <v>1358</v>
      </c>
      <c r="D3854" s="7">
        <v>47</v>
      </c>
      <c r="E3854" s="7">
        <v>1</v>
      </c>
      <c r="F3854" s="7">
        <v>47</v>
      </c>
      <c r="G3854" s="5" t="s">
        <v>22</v>
      </c>
      <c r="H3854" s="5" t="s">
        <v>28</v>
      </c>
      <c r="I3854">
        <f>VLOOKUP($A3854,'Cancelled Orders'!$D$2:$L$10078,COLUMN(E3853),0)</f>
        <v>1</v>
      </c>
      <c r="J3854" t="str">
        <f>VLOOKUP($A3854,'Cancelled Orders'!$D$2:$G$10078,3,0)</f>
        <v>Order cancelled through app</v>
      </c>
      <c r="K3854" t="str">
        <f>VLOOKUP($A3854,'Cancelled Orders'!$D$2:$G$10078,4,0)</f>
        <v>Customer Refusal</v>
      </c>
    </row>
    <row r="3855" spans="1:11" ht="13.2" x14ac:dyDescent="0.25">
      <c r="A3855" s="7">
        <v>290595224</v>
      </c>
      <c r="B3855" s="4">
        <v>671892</v>
      </c>
      <c r="C3855" s="4" t="s">
        <v>1358</v>
      </c>
      <c r="D3855" s="7">
        <v>47</v>
      </c>
      <c r="E3855" s="7">
        <v>1</v>
      </c>
      <c r="F3855" s="7">
        <v>47</v>
      </c>
      <c r="G3855" s="5" t="s">
        <v>22</v>
      </c>
      <c r="H3855" s="5" t="s">
        <v>28</v>
      </c>
      <c r="I3855">
        <f>VLOOKUP($A3855,'Cancelled Orders'!$D$2:$L$10078,COLUMN(E3854),0)</f>
        <v>1</v>
      </c>
      <c r="J3855" t="str">
        <f>VLOOKUP($A3855,'Cancelled Orders'!$D$2:$G$10078,3,0)</f>
        <v>Order cancelled through app</v>
      </c>
      <c r="K3855" t="str">
        <f>VLOOKUP($A3855,'Cancelled Orders'!$D$2:$G$10078,4,0)</f>
        <v>Customer Refusal</v>
      </c>
    </row>
    <row r="3856" spans="1:11" ht="13.2" x14ac:dyDescent="0.25">
      <c r="A3856" s="7">
        <v>290611670</v>
      </c>
      <c r="B3856" s="4">
        <v>671892</v>
      </c>
      <c r="C3856" s="4" t="s">
        <v>1358</v>
      </c>
      <c r="D3856" s="7">
        <v>47</v>
      </c>
      <c r="E3856" s="7">
        <v>1</v>
      </c>
      <c r="F3856" s="7">
        <v>47</v>
      </c>
      <c r="G3856" s="5" t="s">
        <v>22</v>
      </c>
      <c r="H3856" s="5" t="s">
        <v>28</v>
      </c>
      <c r="I3856">
        <f>VLOOKUP($A3856,'Cancelled Orders'!$D$2:$L$10078,COLUMN(E3855),0)</f>
        <v>1</v>
      </c>
      <c r="J3856" t="str">
        <f>VLOOKUP($A3856,'Cancelled Orders'!$D$2:$G$10078,3,0)</f>
        <v>Order cancelled through app</v>
      </c>
      <c r="K3856" t="str">
        <f>VLOOKUP($A3856,'Cancelled Orders'!$D$2:$G$10078,4,0)</f>
        <v>Customer Refusal</v>
      </c>
    </row>
    <row r="3857" spans="1:11" ht="13.2" x14ac:dyDescent="0.25">
      <c r="A3857" s="7">
        <v>290213002</v>
      </c>
      <c r="B3857" s="4">
        <v>671892</v>
      </c>
      <c r="C3857" s="4" t="s">
        <v>1358</v>
      </c>
      <c r="D3857" s="7">
        <v>47</v>
      </c>
      <c r="E3857" s="7">
        <v>1</v>
      </c>
      <c r="F3857" s="7">
        <v>47</v>
      </c>
      <c r="G3857" s="5" t="s">
        <v>22</v>
      </c>
      <c r="H3857" s="5" t="s">
        <v>28</v>
      </c>
      <c r="I3857">
        <f>VLOOKUP($A3857,'Cancelled Orders'!$D$2:$L$10078,COLUMN(E3856),0)</f>
        <v>1</v>
      </c>
      <c r="J3857" t="str">
        <f>VLOOKUP($A3857,'Cancelled Orders'!$D$2:$G$10078,3,0)</f>
        <v>Order cancelled through app</v>
      </c>
      <c r="K3857" t="str">
        <f>VLOOKUP($A3857,'Cancelled Orders'!$D$2:$G$10078,4,0)</f>
        <v>Customer Refusal</v>
      </c>
    </row>
    <row r="3858" spans="1:11" ht="13.2" x14ac:dyDescent="0.25">
      <c r="A3858" s="7">
        <v>290204184</v>
      </c>
      <c r="B3858" s="4">
        <v>671892</v>
      </c>
      <c r="C3858" s="4" t="s">
        <v>1358</v>
      </c>
      <c r="D3858" s="7">
        <v>47</v>
      </c>
      <c r="E3858" s="7">
        <v>1</v>
      </c>
      <c r="F3858" s="7">
        <v>47</v>
      </c>
      <c r="G3858" s="5" t="s">
        <v>22</v>
      </c>
      <c r="H3858" s="5" t="s">
        <v>28</v>
      </c>
      <c r="I3858">
        <f>VLOOKUP($A3858,'Cancelled Orders'!$D$2:$L$10078,COLUMN(E3857),0)</f>
        <v>1</v>
      </c>
      <c r="J3858" t="str">
        <f>VLOOKUP($A3858,'Cancelled Orders'!$D$2:$G$10078,3,0)</f>
        <v>Order cancelled through app</v>
      </c>
      <c r="K3858" t="str">
        <f>VLOOKUP($A3858,'Cancelled Orders'!$D$2:$G$10078,4,0)</f>
        <v>Customer Refusal</v>
      </c>
    </row>
    <row r="3859" spans="1:11" ht="13.2" x14ac:dyDescent="0.25">
      <c r="A3859" s="7">
        <v>290116420</v>
      </c>
      <c r="B3859" s="4">
        <v>671892</v>
      </c>
      <c r="C3859" s="4" t="s">
        <v>1358</v>
      </c>
      <c r="D3859" s="7">
        <v>47</v>
      </c>
      <c r="E3859" s="7">
        <v>1</v>
      </c>
      <c r="F3859" s="7">
        <v>47</v>
      </c>
      <c r="G3859" s="5" t="s">
        <v>22</v>
      </c>
      <c r="H3859" s="5" t="s">
        <v>28</v>
      </c>
      <c r="I3859">
        <f>VLOOKUP($A3859,'Cancelled Orders'!$D$2:$L$10078,COLUMN(E3858),0)</f>
        <v>1</v>
      </c>
      <c r="J3859" t="str">
        <f>VLOOKUP($A3859,'Cancelled Orders'!$D$2:$G$10078,3,0)</f>
        <v>Order cancelled through app</v>
      </c>
      <c r="K3859" t="str">
        <f>VLOOKUP($A3859,'Cancelled Orders'!$D$2:$G$10078,4,0)</f>
        <v>Customer Refusal</v>
      </c>
    </row>
    <row r="3860" spans="1:11" ht="13.2" x14ac:dyDescent="0.25">
      <c r="A3860" s="7">
        <v>290201137</v>
      </c>
      <c r="B3860" s="4">
        <v>671892</v>
      </c>
      <c r="C3860" s="4" t="s">
        <v>1358</v>
      </c>
      <c r="D3860" s="7">
        <v>47</v>
      </c>
      <c r="E3860" s="7">
        <v>1</v>
      </c>
      <c r="F3860" s="7">
        <v>47</v>
      </c>
      <c r="G3860" s="5" t="s">
        <v>22</v>
      </c>
      <c r="H3860" s="5" t="s">
        <v>28</v>
      </c>
      <c r="I3860">
        <f>VLOOKUP($A3860,'Cancelled Orders'!$D$2:$L$10078,COLUMN(E3859),0)</f>
        <v>1</v>
      </c>
      <c r="J3860" t="str">
        <f>VLOOKUP($A3860,'Cancelled Orders'!$D$2:$G$10078,3,0)</f>
        <v>Order cancelled through app</v>
      </c>
      <c r="K3860" t="str">
        <f>VLOOKUP($A3860,'Cancelled Orders'!$D$2:$G$10078,4,0)</f>
        <v>Customer Refusal</v>
      </c>
    </row>
    <row r="3861" spans="1:11" ht="13.2" x14ac:dyDescent="0.25">
      <c r="A3861" s="7">
        <v>290199467</v>
      </c>
      <c r="B3861" s="4">
        <v>671892</v>
      </c>
      <c r="C3861" s="4" t="s">
        <v>1358</v>
      </c>
      <c r="D3861" s="7">
        <v>47</v>
      </c>
      <c r="E3861" s="7">
        <v>1</v>
      </c>
      <c r="F3861" s="7">
        <v>47</v>
      </c>
      <c r="G3861" s="5" t="s">
        <v>22</v>
      </c>
      <c r="H3861" s="5" t="s">
        <v>28</v>
      </c>
      <c r="I3861">
        <f>VLOOKUP($A3861,'Cancelled Orders'!$D$2:$L$10078,COLUMN(E3860),0)</f>
        <v>1</v>
      </c>
      <c r="J3861" t="str">
        <f>VLOOKUP($A3861,'Cancelled Orders'!$D$2:$G$10078,3,0)</f>
        <v>Order cancelled through app</v>
      </c>
      <c r="K3861" t="str">
        <f>VLOOKUP($A3861,'Cancelled Orders'!$D$2:$G$10078,4,0)</f>
        <v>Customer Refusal</v>
      </c>
    </row>
    <row r="3862" spans="1:11" ht="13.2" x14ac:dyDescent="0.25">
      <c r="A3862" s="7">
        <v>290146139</v>
      </c>
      <c r="B3862" s="4">
        <v>671892</v>
      </c>
      <c r="C3862" s="4" t="s">
        <v>1358</v>
      </c>
      <c r="D3862" s="7">
        <v>47</v>
      </c>
      <c r="E3862" s="7">
        <v>1</v>
      </c>
      <c r="F3862" s="7">
        <v>47</v>
      </c>
      <c r="G3862" s="5" t="s">
        <v>22</v>
      </c>
      <c r="H3862" s="5" t="s">
        <v>28</v>
      </c>
      <c r="I3862">
        <f>VLOOKUP($A3862,'Cancelled Orders'!$D$2:$L$10078,COLUMN(E3861),0)</f>
        <v>1</v>
      </c>
      <c r="J3862" t="str">
        <f>VLOOKUP($A3862,'Cancelled Orders'!$D$2:$G$10078,3,0)</f>
        <v>Order cancelled through app</v>
      </c>
      <c r="K3862" t="str">
        <f>VLOOKUP($A3862,'Cancelled Orders'!$D$2:$G$10078,4,0)</f>
        <v>Customer Refusal</v>
      </c>
    </row>
    <row r="3863" spans="1:11" ht="13.2" x14ac:dyDescent="0.25">
      <c r="A3863" s="7">
        <v>290213880</v>
      </c>
      <c r="B3863" s="4">
        <v>671892</v>
      </c>
      <c r="C3863" s="4" t="s">
        <v>1358</v>
      </c>
      <c r="D3863" s="7">
        <v>47</v>
      </c>
      <c r="E3863" s="7">
        <v>1</v>
      </c>
      <c r="F3863" s="7">
        <v>47</v>
      </c>
      <c r="G3863" s="5" t="s">
        <v>22</v>
      </c>
      <c r="H3863" s="5" t="s">
        <v>28</v>
      </c>
      <c r="I3863">
        <f>VLOOKUP($A3863,'Cancelled Orders'!$D$2:$L$10078,COLUMN(E3862),0)</f>
        <v>1</v>
      </c>
      <c r="J3863" t="str">
        <f>VLOOKUP($A3863,'Cancelled Orders'!$D$2:$G$10078,3,0)</f>
        <v>Order cancelled through app</v>
      </c>
      <c r="K3863" t="str">
        <f>VLOOKUP($A3863,'Cancelled Orders'!$D$2:$G$10078,4,0)</f>
        <v>Customer Refusal</v>
      </c>
    </row>
    <row r="3864" spans="1:11" ht="13.2" x14ac:dyDescent="0.25">
      <c r="A3864" s="7">
        <v>290117111</v>
      </c>
      <c r="B3864" s="4">
        <v>671892</v>
      </c>
      <c r="C3864" s="4" t="s">
        <v>1358</v>
      </c>
      <c r="D3864" s="7">
        <v>47</v>
      </c>
      <c r="E3864" s="7">
        <v>1</v>
      </c>
      <c r="F3864" s="7">
        <v>47</v>
      </c>
      <c r="G3864" s="5" t="s">
        <v>22</v>
      </c>
      <c r="H3864" s="5" t="s">
        <v>28</v>
      </c>
      <c r="I3864">
        <f>VLOOKUP($A3864,'Cancelled Orders'!$D$2:$L$10078,COLUMN(E3863),0)</f>
        <v>1</v>
      </c>
      <c r="J3864" t="str">
        <f>VLOOKUP($A3864,'Cancelled Orders'!$D$2:$G$10078,3,0)</f>
        <v>Order cancelled through app</v>
      </c>
      <c r="K3864" t="str">
        <f>VLOOKUP($A3864,'Cancelled Orders'!$D$2:$G$10078,4,0)</f>
        <v>Customer Refusal</v>
      </c>
    </row>
    <row r="3865" spans="1:11" ht="13.2" x14ac:dyDescent="0.25">
      <c r="A3865" s="7">
        <v>289745902</v>
      </c>
      <c r="B3865" s="4">
        <v>671892</v>
      </c>
      <c r="C3865" s="4" t="s">
        <v>1358</v>
      </c>
      <c r="D3865" s="7">
        <v>47</v>
      </c>
      <c r="E3865" s="7">
        <v>1</v>
      </c>
      <c r="F3865" s="7">
        <v>47</v>
      </c>
      <c r="G3865" s="5" t="s">
        <v>22</v>
      </c>
      <c r="H3865" s="5" t="s">
        <v>28</v>
      </c>
      <c r="I3865">
        <f>VLOOKUP($A3865,'Cancelled Orders'!$D$2:$L$10078,COLUMN(E3864),0)</f>
        <v>1</v>
      </c>
      <c r="J3865" t="str">
        <f>VLOOKUP($A3865,'Cancelled Orders'!$D$2:$G$10078,3,0)</f>
        <v>Order cancelled through app</v>
      </c>
      <c r="K3865" t="str">
        <f>VLOOKUP($A3865,'Cancelled Orders'!$D$2:$G$10078,4,0)</f>
        <v>Customer Refusal</v>
      </c>
    </row>
    <row r="3866" spans="1:11" ht="13.2" x14ac:dyDescent="0.25">
      <c r="A3866" s="7">
        <v>291136829</v>
      </c>
      <c r="B3866" s="4">
        <v>671892</v>
      </c>
      <c r="C3866" s="4" t="s">
        <v>1358</v>
      </c>
      <c r="D3866" s="7">
        <v>47</v>
      </c>
      <c r="E3866" s="7">
        <v>1</v>
      </c>
      <c r="F3866" s="7">
        <v>47</v>
      </c>
      <c r="G3866" s="5" t="s">
        <v>22</v>
      </c>
      <c r="H3866" s="5" t="s">
        <v>28</v>
      </c>
      <c r="I3866">
        <f>VLOOKUP($A3866,'Cancelled Orders'!$D$2:$L$10078,COLUMN(E3865),0)</f>
        <v>1</v>
      </c>
      <c r="J3866" t="str">
        <f>VLOOKUP($A3866,'Cancelled Orders'!$D$2:$G$10078,3,0)</f>
        <v>Order cancelled through app</v>
      </c>
      <c r="K3866" t="str">
        <f>VLOOKUP($A3866,'Cancelled Orders'!$D$2:$G$10078,4,0)</f>
        <v>Customer Refusal</v>
      </c>
    </row>
    <row r="3867" spans="1:11" ht="13.2" x14ac:dyDescent="0.25">
      <c r="A3867" s="7">
        <v>290651618</v>
      </c>
      <c r="B3867" s="4">
        <v>671892</v>
      </c>
      <c r="C3867" s="4" t="s">
        <v>1358</v>
      </c>
      <c r="D3867" s="7">
        <v>47</v>
      </c>
      <c r="E3867" s="7">
        <v>1</v>
      </c>
      <c r="F3867" s="7">
        <v>47</v>
      </c>
      <c r="G3867" s="5" t="s">
        <v>22</v>
      </c>
      <c r="H3867" s="5" t="s">
        <v>28</v>
      </c>
      <c r="I3867">
        <f>VLOOKUP($A3867,'Cancelled Orders'!$D$2:$L$10078,COLUMN(E3866),0)</f>
        <v>1</v>
      </c>
      <c r="J3867" t="str">
        <f>VLOOKUP($A3867,'Cancelled Orders'!$D$2:$G$10078,3,0)</f>
        <v>Order cancelled through app</v>
      </c>
      <c r="K3867" t="str">
        <f>VLOOKUP($A3867,'Cancelled Orders'!$D$2:$G$10078,4,0)</f>
        <v>Customer Refusal</v>
      </c>
    </row>
    <row r="3868" spans="1:11" ht="13.2" x14ac:dyDescent="0.25">
      <c r="A3868" s="7">
        <v>290117426</v>
      </c>
      <c r="B3868" s="4">
        <v>671892</v>
      </c>
      <c r="C3868" s="4" t="s">
        <v>1358</v>
      </c>
      <c r="D3868" s="7">
        <v>47</v>
      </c>
      <c r="E3868" s="7">
        <v>1</v>
      </c>
      <c r="F3868" s="7">
        <v>47</v>
      </c>
      <c r="G3868" s="5" t="s">
        <v>22</v>
      </c>
      <c r="H3868" s="5" t="s">
        <v>28</v>
      </c>
      <c r="I3868">
        <f>VLOOKUP($A3868,'Cancelled Orders'!$D$2:$L$10078,COLUMN(E3867),0)</f>
        <v>1</v>
      </c>
      <c r="J3868" t="str">
        <f>VLOOKUP($A3868,'Cancelled Orders'!$D$2:$G$10078,3,0)</f>
        <v>Order cancelled through app</v>
      </c>
      <c r="K3868" t="str">
        <f>VLOOKUP($A3868,'Cancelled Orders'!$D$2:$G$10078,4,0)</f>
        <v>Customer Refusal</v>
      </c>
    </row>
    <row r="3869" spans="1:11" ht="13.2" x14ac:dyDescent="0.25">
      <c r="A3869" s="7">
        <v>290521151</v>
      </c>
      <c r="B3869" s="4">
        <v>673630</v>
      </c>
      <c r="C3869" s="4" t="s">
        <v>944</v>
      </c>
      <c r="D3869" s="7">
        <v>45</v>
      </c>
      <c r="E3869" s="7">
        <v>1</v>
      </c>
      <c r="F3869" s="7">
        <v>45</v>
      </c>
      <c r="G3869" s="5" t="s">
        <v>22</v>
      </c>
      <c r="H3869" s="5" t="s">
        <v>22</v>
      </c>
      <c r="I3869">
        <f>VLOOKUP($A3869,'Cancelled Orders'!$D$2:$L$10078,COLUMN(E3868),0)</f>
        <v>1</v>
      </c>
      <c r="J3869" t="str">
        <f>VLOOKUP($A3869,'Cancelled Orders'!$D$2:$G$10078,3,0)</f>
        <v>Cancelled by Restaurant</v>
      </c>
      <c r="K3869" t="str">
        <f>VLOOKUP($A3869,'Cancelled Orders'!$D$2:$G$10078,4,0)</f>
        <v>Closed Premises</v>
      </c>
    </row>
    <row r="3870" spans="1:11" ht="13.2" x14ac:dyDescent="0.25">
      <c r="A3870" s="7">
        <v>289796992</v>
      </c>
      <c r="B3870" s="4">
        <v>673699</v>
      </c>
      <c r="C3870" s="4" t="s">
        <v>1359</v>
      </c>
      <c r="D3870" s="7">
        <v>30</v>
      </c>
      <c r="E3870" s="7">
        <v>1</v>
      </c>
      <c r="F3870" s="7">
        <v>30</v>
      </c>
      <c r="G3870" s="5" t="s">
        <v>22</v>
      </c>
      <c r="H3870" s="5" t="s">
        <v>28</v>
      </c>
      <c r="I3870">
        <f>VLOOKUP($A3870,'Cancelled Orders'!$D$2:$L$10078,COLUMN(E3869),0)</f>
        <v>1</v>
      </c>
      <c r="J3870" t="str">
        <f>VLOOKUP($A3870,'Cancelled Orders'!$D$2:$G$10078,3,0)</f>
        <v>Order cancelled through app</v>
      </c>
      <c r="K3870" t="str">
        <f>VLOOKUP($A3870,'Cancelled Orders'!$D$2:$G$10078,4,0)</f>
        <v>Customer Refusal</v>
      </c>
    </row>
    <row r="3871" spans="1:11" ht="13.2" x14ac:dyDescent="0.25">
      <c r="A3871" s="7">
        <v>291180904</v>
      </c>
      <c r="B3871" s="4">
        <v>673864</v>
      </c>
      <c r="C3871" s="4" t="s">
        <v>548</v>
      </c>
      <c r="D3871" s="7">
        <v>17</v>
      </c>
      <c r="E3871" s="7">
        <v>1</v>
      </c>
      <c r="F3871" s="7">
        <v>17</v>
      </c>
      <c r="G3871" s="5" t="s">
        <v>22</v>
      </c>
      <c r="H3871" s="5" t="s">
        <v>28</v>
      </c>
      <c r="I3871">
        <f>VLOOKUP($A3871,'Cancelled Orders'!$D$2:$L$10078,COLUMN(E3870),0)</f>
        <v>1</v>
      </c>
      <c r="J3871" t="str">
        <f>VLOOKUP($A3871,'Cancelled Orders'!$D$2:$G$10078,3,0)</f>
        <v>Order cancelled through app</v>
      </c>
      <c r="K3871" t="str">
        <f>VLOOKUP($A3871,'Cancelled Orders'!$D$2:$G$10078,4,0)</f>
        <v>Customer Refusal</v>
      </c>
    </row>
    <row r="3872" spans="1:11" ht="13.2" x14ac:dyDescent="0.25">
      <c r="A3872" s="7">
        <v>291178120</v>
      </c>
      <c r="B3872" s="4">
        <v>673864</v>
      </c>
      <c r="C3872" s="4" t="s">
        <v>548</v>
      </c>
      <c r="D3872" s="7">
        <v>17</v>
      </c>
      <c r="E3872" s="7">
        <v>1</v>
      </c>
      <c r="F3872" s="7">
        <v>17</v>
      </c>
      <c r="G3872" s="5" t="s">
        <v>22</v>
      </c>
      <c r="H3872" s="5" t="s">
        <v>28</v>
      </c>
      <c r="I3872">
        <f>VLOOKUP($A3872,'Cancelled Orders'!$D$2:$L$10078,COLUMN(E3871),0)</f>
        <v>1</v>
      </c>
      <c r="J3872" t="str">
        <f>VLOOKUP($A3872,'Cancelled Orders'!$D$2:$G$10078,3,0)</f>
        <v>Order cancelled through app</v>
      </c>
      <c r="K3872" t="str">
        <f>VLOOKUP($A3872,'Cancelled Orders'!$D$2:$G$10078,4,0)</f>
        <v>Customer Refusal</v>
      </c>
    </row>
    <row r="3873" spans="1:11" ht="13.2" x14ac:dyDescent="0.25">
      <c r="A3873" s="7">
        <v>290147257</v>
      </c>
      <c r="B3873" s="4">
        <v>673864</v>
      </c>
      <c r="C3873" s="4" t="s">
        <v>548</v>
      </c>
      <c r="D3873" s="7">
        <v>17</v>
      </c>
      <c r="E3873" s="7">
        <v>1</v>
      </c>
      <c r="F3873" s="7">
        <v>17</v>
      </c>
      <c r="G3873" s="5" t="s">
        <v>22</v>
      </c>
      <c r="H3873" s="5" t="s">
        <v>28</v>
      </c>
      <c r="I3873">
        <f>VLOOKUP($A3873,'Cancelled Orders'!$D$2:$L$10078,COLUMN(E3872),0)</f>
        <v>1</v>
      </c>
      <c r="J3873" t="str">
        <f>VLOOKUP($A3873,'Cancelled Orders'!$D$2:$G$10078,3,0)</f>
        <v>Order cancelled through app</v>
      </c>
      <c r="K3873" t="str">
        <f>VLOOKUP($A3873,'Cancelled Orders'!$D$2:$G$10078,4,0)</f>
        <v>Customer Refusal</v>
      </c>
    </row>
    <row r="3874" spans="1:11" ht="13.2" x14ac:dyDescent="0.25">
      <c r="A3874" s="7">
        <v>290675803</v>
      </c>
      <c r="B3874" s="4">
        <v>673864</v>
      </c>
      <c r="C3874" s="4" t="s">
        <v>548</v>
      </c>
      <c r="D3874" s="7">
        <v>17</v>
      </c>
      <c r="E3874" s="7">
        <v>1</v>
      </c>
      <c r="F3874" s="7">
        <v>17</v>
      </c>
      <c r="G3874" s="5" t="s">
        <v>22</v>
      </c>
      <c r="H3874" s="5" t="s">
        <v>28</v>
      </c>
      <c r="I3874">
        <f>VLOOKUP($A3874,'Cancelled Orders'!$D$2:$L$10078,COLUMN(E3873),0)</f>
        <v>1</v>
      </c>
      <c r="J3874" t="str">
        <f>VLOOKUP($A3874,'Cancelled Orders'!$D$2:$G$10078,3,0)</f>
        <v>Order cancelled through app</v>
      </c>
      <c r="K3874" t="str">
        <f>VLOOKUP($A3874,'Cancelled Orders'!$D$2:$G$10078,4,0)</f>
        <v>Customer Refusal</v>
      </c>
    </row>
    <row r="3875" spans="1:11" ht="13.2" x14ac:dyDescent="0.25">
      <c r="A3875" s="7">
        <v>290333763</v>
      </c>
      <c r="B3875" s="4">
        <v>673884</v>
      </c>
      <c r="C3875" s="4" t="s">
        <v>1360</v>
      </c>
      <c r="D3875" s="7">
        <v>80</v>
      </c>
      <c r="E3875" s="7">
        <v>1</v>
      </c>
      <c r="F3875" s="7">
        <v>80</v>
      </c>
      <c r="G3875" s="5" t="s">
        <v>22</v>
      </c>
      <c r="H3875" s="5" t="s">
        <v>28</v>
      </c>
      <c r="I3875">
        <f>VLOOKUP($A3875,'Cancelled Orders'!$D$2:$L$10078,COLUMN(E3874),0)</f>
        <v>1</v>
      </c>
      <c r="J3875" t="str">
        <f>VLOOKUP($A3875,'Cancelled Orders'!$D$2:$G$10078,3,0)</f>
        <v>Order cancelled through app</v>
      </c>
      <c r="K3875" t="str">
        <f>VLOOKUP($A3875,'Cancelled Orders'!$D$2:$G$10078,4,0)</f>
        <v>Customer Refusal</v>
      </c>
    </row>
    <row r="3876" spans="1:11" ht="13.2" x14ac:dyDescent="0.25">
      <c r="A3876" s="7">
        <v>290107465</v>
      </c>
      <c r="B3876" s="4">
        <v>673884</v>
      </c>
      <c r="C3876" s="4" t="s">
        <v>1360</v>
      </c>
      <c r="D3876" s="7">
        <v>80</v>
      </c>
      <c r="E3876" s="7">
        <v>1</v>
      </c>
      <c r="F3876" s="7">
        <v>80</v>
      </c>
      <c r="G3876" s="5" t="s">
        <v>22</v>
      </c>
      <c r="H3876" s="5" t="s">
        <v>28</v>
      </c>
      <c r="I3876">
        <f>VLOOKUP($A3876,'Cancelled Orders'!$D$2:$L$10078,COLUMN(E3875),0)</f>
        <v>1</v>
      </c>
      <c r="J3876" t="str">
        <f>VLOOKUP($A3876,'Cancelled Orders'!$D$2:$G$10078,3,0)</f>
        <v>Order cancelled through app</v>
      </c>
      <c r="K3876" t="str">
        <f>VLOOKUP($A3876,'Cancelled Orders'!$D$2:$G$10078,4,0)</f>
        <v>Customer Refusal</v>
      </c>
    </row>
    <row r="3877" spans="1:11" ht="13.2" x14ac:dyDescent="0.25">
      <c r="A3877" s="7">
        <v>290109329</v>
      </c>
      <c r="B3877" s="4">
        <v>673884</v>
      </c>
      <c r="C3877" s="4" t="s">
        <v>1360</v>
      </c>
      <c r="D3877" s="7">
        <v>80</v>
      </c>
      <c r="E3877" s="7">
        <v>1</v>
      </c>
      <c r="F3877" s="7">
        <v>80</v>
      </c>
      <c r="G3877" s="5" t="s">
        <v>22</v>
      </c>
      <c r="H3877" s="5" t="s">
        <v>28</v>
      </c>
      <c r="I3877">
        <f>VLOOKUP($A3877,'Cancelled Orders'!$D$2:$L$10078,COLUMN(E3876),0)</f>
        <v>1</v>
      </c>
      <c r="J3877" t="str">
        <f>VLOOKUP($A3877,'Cancelled Orders'!$D$2:$G$10078,3,0)</f>
        <v>Order cancelled through app</v>
      </c>
      <c r="K3877" t="str">
        <f>VLOOKUP($A3877,'Cancelled Orders'!$D$2:$G$10078,4,0)</f>
        <v>Customer Refusal</v>
      </c>
    </row>
    <row r="3878" spans="1:11" ht="13.2" x14ac:dyDescent="0.25">
      <c r="A3878" s="7">
        <v>291232383</v>
      </c>
      <c r="B3878" s="4">
        <v>673969</v>
      </c>
      <c r="C3878" s="4" t="s">
        <v>1159</v>
      </c>
      <c r="D3878" s="7">
        <v>94.5</v>
      </c>
      <c r="E3878" s="7">
        <v>1</v>
      </c>
      <c r="F3878" s="7">
        <v>94.5</v>
      </c>
      <c r="G3878" s="5" t="s">
        <v>22</v>
      </c>
      <c r="H3878" s="5" t="s">
        <v>28</v>
      </c>
      <c r="I3878">
        <f>VLOOKUP($A3878,'Cancelled Orders'!$D$2:$L$10078,COLUMN(E3877),0)</f>
        <v>1</v>
      </c>
      <c r="J3878" t="str">
        <f>VLOOKUP($A3878,'Cancelled Orders'!$D$2:$G$10078,3,0)</f>
        <v>Order cancelled through app</v>
      </c>
      <c r="K3878" t="str">
        <f>VLOOKUP($A3878,'Cancelled Orders'!$D$2:$G$10078,4,0)</f>
        <v>Customer Refusal</v>
      </c>
    </row>
    <row r="3879" spans="1:11" ht="13.2" x14ac:dyDescent="0.25">
      <c r="A3879" s="7">
        <v>289829189</v>
      </c>
      <c r="B3879" s="4">
        <v>674055</v>
      </c>
      <c r="C3879" s="4" t="s">
        <v>1361</v>
      </c>
      <c r="D3879" s="7">
        <v>45</v>
      </c>
      <c r="E3879" s="7">
        <v>1</v>
      </c>
      <c r="F3879" s="7">
        <v>45</v>
      </c>
      <c r="G3879" s="5" t="s">
        <v>22</v>
      </c>
      <c r="H3879" s="5" t="s">
        <v>28</v>
      </c>
      <c r="I3879">
        <f>VLOOKUP($A3879,'Cancelled Orders'!$D$2:$L$10078,COLUMN(E3878),0)</f>
        <v>0</v>
      </c>
      <c r="J3879" t="str">
        <f>VLOOKUP($A3879,'Cancelled Orders'!$D$2:$G$10078,3,0)</f>
        <v>Order cancelled through app</v>
      </c>
      <c r="K3879" t="str">
        <f>VLOOKUP($A3879,'Cancelled Orders'!$D$2:$G$10078,4,0)</f>
        <v>Customer Refusal</v>
      </c>
    </row>
    <row r="3880" spans="1:11" ht="13.2" x14ac:dyDescent="0.25">
      <c r="A3880" s="7">
        <v>290307044</v>
      </c>
      <c r="B3880" s="4">
        <v>675513</v>
      </c>
      <c r="C3880" s="4" t="s">
        <v>1362</v>
      </c>
      <c r="D3880" s="7">
        <v>171</v>
      </c>
      <c r="E3880" s="7">
        <v>1</v>
      </c>
      <c r="F3880" s="7">
        <v>171</v>
      </c>
      <c r="G3880" s="5" t="s">
        <v>22</v>
      </c>
      <c r="H3880" s="5" t="s">
        <v>28</v>
      </c>
      <c r="I3880">
        <f>VLOOKUP($A3880,'Cancelled Orders'!$D$2:$L$10078,COLUMN(E3879),0)</f>
        <v>1</v>
      </c>
      <c r="J3880" t="str">
        <f>VLOOKUP($A3880,'Cancelled Orders'!$D$2:$G$10078,3,0)</f>
        <v>Order cancelled through app</v>
      </c>
      <c r="K3880" t="str">
        <f>VLOOKUP($A3880,'Cancelled Orders'!$D$2:$G$10078,4,0)</f>
        <v>Customer Refusal</v>
      </c>
    </row>
    <row r="3881" spans="1:11" ht="13.2" x14ac:dyDescent="0.25">
      <c r="A3881" s="7">
        <v>290401637</v>
      </c>
      <c r="B3881" s="4">
        <v>675534</v>
      </c>
      <c r="C3881" s="4" t="s">
        <v>1363</v>
      </c>
      <c r="D3881" s="7">
        <v>194</v>
      </c>
      <c r="E3881" s="7">
        <v>1</v>
      </c>
      <c r="F3881" s="7">
        <v>194</v>
      </c>
      <c r="G3881" s="5" t="s">
        <v>22</v>
      </c>
      <c r="H3881" s="5" t="s">
        <v>28</v>
      </c>
      <c r="I3881">
        <f>VLOOKUP($A3881,'Cancelled Orders'!$D$2:$L$10078,COLUMN(E3880),0)</f>
        <v>1</v>
      </c>
      <c r="J3881" t="str">
        <f>VLOOKUP($A3881,'Cancelled Orders'!$D$2:$G$10078,3,0)</f>
        <v>Order cancelled through app</v>
      </c>
      <c r="K3881" t="str">
        <f>VLOOKUP($A3881,'Cancelled Orders'!$D$2:$G$10078,4,0)</f>
        <v>Customer Refusal</v>
      </c>
    </row>
    <row r="3882" spans="1:11" ht="13.2" x14ac:dyDescent="0.25">
      <c r="A3882" s="7">
        <v>289685374</v>
      </c>
      <c r="B3882" s="4">
        <v>675535</v>
      </c>
      <c r="C3882" s="4" t="s">
        <v>1364</v>
      </c>
      <c r="D3882" s="7">
        <v>194</v>
      </c>
      <c r="E3882" s="7">
        <v>1</v>
      </c>
      <c r="F3882" s="7">
        <v>194</v>
      </c>
      <c r="G3882" s="5" t="s">
        <v>22</v>
      </c>
      <c r="H3882" s="5" t="s">
        <v>28</v>
      </c>
      <c r="I3882">
        <f>VLOOKUP($A3882,'Cancelled Orders'!$D$2:$L$10078,COLUMN(E3881),0)</f>
        <v>1</v>
      </c>
      <c r="J3882" t="str">
        <f>VLOOKUP($A3882,'Cancelled Orders'!$D$2:$G$10078,3,0)</f>
        <v>Order cancelled through app</v>
      </c>
      <c r="K3882" t="str">
        <f>VLOOKUP($A3882,'Cancelled Orders'!$D$2:$G$10078,4,0)</f>
        <v>Customer Refusal</v>
      </c>
    </row>
    <row r="3883" spans="1:11" ht="13.2" x14ac:dyDescent="0.25">
      <c r="A3883" s="7">
        <v>291073904</v>
      </c>
      <c r="B3883" s="4">
        <v>675547</v>
      </c>
      <c r="C3883" s="4" t="s">
        <v>1365</v>
      </c>
      <c r="D3883" s="7">
        <v>232</v>
      </c>
      <c r="E3883" s="7">
        <v>1</v>
      </c>
      <c r="F3883" s="7">
        <v>232</v>
      </c>
      <c r="G3883" s="5" t="s">
        <v>22</v>
      </c>
      <c r="H3883" s="5" t="s">
        <v>28</v>
      </c>
      <c r="I3883">
        <f>VLOOKUP($A3883,'Cancelled Orders'!$D$2:$L$10078,COLUMN(E3882),0)</f>
        <v>1</v>
      </c>
      <c r="J3883" t="str">
        <f>VLOOKUP($A3883,'Cancelled Orders'!$D$2:$G$10078,3,0)</f>
        <v>Order cancelled through app</v>
      </c>
      <c r="K3883" t="str">
        <f>VLOOKUP($A3883,'Cancelled Orders'!$D$2:$G$10078,4,0)</f>
        <v>Customer Refusal</v>
      </c>
    </row>
    <row r="3884" spans="1:11" ht="13.2" x14ac:dyDescent="0.25">
      <c r="A3884" s="7">
        <v>290239217</v>
      </c>
      <c r="B3884" s="4">
        <v>675547</v>
      </c>
      <c r="C3884" s="4" t="s">
        <v>1365</v>
      </c>
      <c r="D3884" s="7">
        <v>232</v>
      </c>
      <c r="E3884" s="7">
        <v>1</v>
      </c>
      <c r="F3884" s="7">
        <v>232</v>
      </c>
      <c r="G3884" s="5" t="s">
        <v>22</v>
      </c>
      <c r="H3884" s="5" t="s">
        <v>28</v>
      </c>
      <c r="I3884">
        <f>VLOOKUP($A3884,'Cancelled Orders'!$D$2:$L$10078,COLUMN(E3883),0)</f>
        <v>1</v>
      </c>
      <c r="J3884" t="str">
        <f>VLOOKUP($A3884,'Cancelled Orders'!$D$2:$G$10078,3,0)</f>
        <v>Order cancelled through app</v>
      </c>
      <c r="K3884" t="str">
        <f>VLOOKUP($A3884,'Cancelled Orders'!$D$2:$G$10078,4,0)</f>
        <v>Customer Refusal</v>
      </c>
    </row>
    <row r="3885" spans="1:11" ht="13.2" x14ac:dyDescent="0.25">
      <c r="A3885" s="7">
        <v>290195743</v>
      </c>
      <c r="B3885" s="4">
        <v>675585</v>
      </c>
      <c r="C3885" s="4" t="s">
        <v>1366</v>
      </c>
      <c r="D3885" s="7">
        <v>232</v>
      </c>
      <c r="E3885" s="7">
        <v>1</v>
      </c>
      <c r="F3885" s="7">
        <v>232</v>
      </c>
      <c r="G3885" s="5" t="s">
        <v>22</v>
      </c>
      <c r="H3885" s="5" t="s">
        <v>28</v>
      </c>
      <c r="I3885">
        <f>VLOOKUP($A3885,'Cancelled Orders'!$D$2:$L$10078,COLUMN(E3884),0)</f>
        <v>1</v>
      </c>
      <c r="J3885" t="str">
        <f>VLOOKUP($A3885,'Cancelled Orders'!$D$2:$G$10078,3,0)</f>
        <v>Order cancelled through app</v>
      </c>
      <c r="K3885" t="str">
        <f>VLOOKUP($A3885,'Cancelled Orders'!$D$2:$G$10078,4,0)</f>
        <v>Customer Refusal</v>
      </c>
    </row>
    <row r="3886" spans="1:11" ht="13.2" x14ac:dyDescent="0.25">
      <c r="A3886" s="7">
        <v>290513699</v>
      </c>
      <c r="B3886" s="4">
        <v>675973</v>
      </c>
      <c r="C3886" s="4" t="s">
        <v>378</v>
      </c>
      <c r="D3886" s="7">
        <v>35</v>
      </c>
      <c r="E3886" s="7">
        <v>1</v>
      </c>
      <c r="F3886" s="7">
        <v>35</v>
      </c>
      <c r="G3886" s="5" t="s">
        <v>22</v>
      </c>
      <c r="H3886" s="5" t="s">
        <v>28</v>
      </c>
      <c r="I3886">
        <f>VLOOKUP($A3886,'Cancelled Orders'!$D$2:$L$10078,COLUMN(E3885),0)</f>
        <v>1</v>
      </c>
      <c r="J3886" t="str">
        <f>VLOOKUP($A3886,'Cancelled Orders'!$D$2:$G$10078,3,0)</f>
        <v>Order cancelled through app</v>
      </c>
      <c r="K3886" t="str">
        <f>VLOOKUP($A3886,'Cancelled Orders'!$D$2:$G$10078,4,0)</f>
        <v>Customer Refusal</v>
      </c>
    </row>
    <row r="3887" spans="1:11" ht="13.2" x14ac:dyDescent="0.25">
      <c r="A3887" s="7">
        <v>291480974</v>
      </c>
      <c r="B3887" s="4">
        <v>675979</v>
      </c>
      <c r="C3887" s="4" t="s">
        <v>1367</v>
      </c>
      <c r="D3887" s="7">
        <v>46</v>
      </c>
      <c r="E3887" s="7">
        <v>1</v>
      </c>
      <c r="F3887" s="7">
        <v>46</v>
      </c>
      <c r="G3887" s="5" t="s">
        <v>22</v>
      </c>
      <c r="H3887" s="5" t="s">
        <v>28</v>
      </c>
      <c r="I3887">
        <f>VLOOKUP($A3887,'Cancelled Orders'!$D$2:$L$10078,COLUMN(E3886),0)</f>
        <v>1</v>
      </c>
      <c r="J3887" t="str">
        <f>VLOOKUP($A3887,'Cancelled Orders'!$D$2:$G$10078,3,0)</f>
        <v>Order cancelled through app</v>
      </c>
      <c r="K3887" t="str">
        <f>VLOOKUP($A3887,'Cancelled Orders'!$D$2:$G$10078,4,0)</f>
        <v>Customer Refusal</v>
      </c>
    </row>
    <row r="3888" spans="1:11" ht="13.2" x14ac:dyDescent="0.25">
      <c r="A3888" s="7">
        <v>291189822</v>
      </c>
      <c r="B3888" s="4">
        <v>675979</v>
      </c>
      <c r="C3888" s="4" t="s">
        <v>1367</v>
      </c>
      <c r="D3888" s="7">
        <v>46</v>
      </c>
      <c r="E3888" s="7">
        <v>1</v>
      </c>
      <c r="F3888" s="7">
        <v>46</v>
      </c>
      <c r="G3888" s="5" t="s">
        <v>22</v>
      </c>
      <c r="H3888" s="5" t="s">
        <v>28</v>
      </c>
      <c r="I3888">
        <f>VLOOKUP($A3888,'Cancelled Orders'!$D$2:$L$10078,COLUMN(E3887),0)</f>
        <v>1</v>
      </c>
      <c r="J3888" t="str">
        <f>VLOOKUP($A3888,'Cancelled Orders'!$D$2:$G$10078,3,0)</f>
        <v>Order cancelled through app</v>
      </c>
      <c r="K3888" t="str">
        <f>VLOOKUP($A3888,'Cancelled Orders'!$D$2:$G$10078,4,0)</f>
        <v>Customer Refusal</v>
      </c>
    </row>
    <row r="3889" spans="1:11" ht="13.2" x14ac:dyDescent="0.25">
      <c r="A3889" s="7">
        <v>290768994</v>
      </c>
      <c r="B3889" s="4">
        <v>675979</v>
      </c>
      <c r="C3889" s="4" t="s">
        <v>1367</v>
      </c>
      <c r="D3889" s="7">
        <v>46</v>
      </c>
      <c r="E3889" s="7">
        <v>1</v>
      </c>
      <c r="F3889" s="7">
        <v>46</v>
      </c>
      <c r="G3889" s="5" t="s">
        <v>22</v>
      </c>
      <c r="H3889" s="5" t="s">
        <v>28</v>
      </c>
      <c r="I3889">
        <f>VLOOKUP($A3889,'Cancelled Orders'!$D$2:$L$10078,COLUMN(E3888),0)</f>
        <v>1</v>
      </c>
      <c r="J3889" t="str">
        <f>VLOOKUP($A3889,'Cancelled Orders'!$D$2:$G$10078,3,0)</f>
        <v>Order cancelled through app</v>
      </c>
      <c r="K3889" t="str">
        <f>VLOOKUP($A3889,'Cancelled Orders'!$D$2:$G$10078,4,0)</f>
        <v>Customer Refusal</v>
      </c>
    </row>
    <row r="3890" spans="1:11" ht="13.2" x14ac:dyDescent="0.25">
      <c r="A3890" s="7">
        <v>290628030</v>
      </c>
      <c r="B3890" s="4">
        <v>675979</v>
      </c>
      <c r="C3890" s="4" t="s">
        <v>1367</v>
      </c>
      <c r="D3890" s="7">
        <v>46</v>
      </c>
      <c r="E3890" s="7">
        <v>1</v>
      </c>
      <c r="F3890" s="7">
        <v>46</v>
      </c>
      <c r="G3890" s="5" t="s">
        <v>22</v>
      </c>
      <c r="H3890" s="5" t="s">
        <v>28</v>
      </c>
      <c r="I3890">
        <f>VLOOKUP($A3890,'Cancelled Orders'!$D$2:$L$10078,COLUMN(E3889),0)</f>
        <v>1</v>
      </c>
      <c r="J3890" t="str">
        <f>VLOOKUP($A3890,'Cancelled Orders'!$D$2:$G$10078,3,0)</f>
        <v>Order cancelled through app</v>
      </c>
      <c r="K3890" t="str">
        <f>VLOOKUP($A3890,'Cancelled Orders'!$D$2:$G$10078,4,0)</f>
        <v>Customer Refusal</v>
      </c>
    </row>
    <row r="3891" spans="1:11" ht="13.2" x14ac:dyDescent="0.25">
      <c r="A3891" s="7">
        <v>290205833</v>
      </c>
      <c r="B3891" s="4">
        <v>675979</v>
      </c>
      <c r="C3891" s="4" t="s">
        <v>1367</v>
      </c>
      <c r="D3891" s="7">
        <v>46</v>
      </c>
      <c r="E3891" s="7">
        <v>1</v>
      </c>
      <c r="F3891" s="7">
        <v>46</v>
      </c>
      <c r="G3891" s="5" t="s">
        <v>22</v>
      </c>
      <c r="H3891" s="5" t="s">
        <v>28</v>
      </c>
      <c r="I3891">
        <f>VLOOKUP($A3891,'Cancelled Orders'!$D$2:$L$10078,COLUMN(E3890),0)</f>
        <v>1</v>
      </c>
      <c r="J3891" t="str">
        <f>VLOOKUP($A3891,'Cancelled Orders'!$D$2:$G$10078,3,0)</f>
        <v>Order cancelled through app</v>
      </c>
      <c r="K3891" t="str">
        <f>VLOOKUP($A3891,'Cancelled Orders'!$D$2:$G$10078,4,0)</f>
        <v>Customer Refusal</v>
      </c>
    </row>
    <row r="3892" spans="1:11" ht="13.2" x14ac:dyDescent="0.25">
      <c r="A3892" s="7">
        <v>289830554</v>
      </c>
      <c r="B3892" s="4">
        <v>675979</v>
      </c>
      <c r="C3892" s="4" t="s">
        <v>1367</v>
      </c>
      <c r="D3892" s="7">
        <v>46</v>
      </c>
      <c r="E3892" s="7">
        <v>1</v>
      </c>
      <c r="F3892" s="7">
        <v>46</v>
      </c>
      <c r="G3892" s="5" t="s">
        <v>22</v>
      </c>
      <c r="H3892" s="5" t="s">
        <v>28</v>
      </c>
      <c r="I3892">
        <f>VLOOKUP($A3892,'Cancelled Orders'!$D$2:$L$10078,COLUMN(E3891),0)</f>
        <v>1</v>
      </c>
      <c r="J3892" t="str">
        <f>VLOOKUP($A3892,'Cancelled Orders'!$D$2:$G$10078,3,0)</f>
        <v>Order cancelled through app</v>
      </c>
      <c r="K3892" t="str">
        <f>VLOOKUP($A3892,'Cancelled Orders'!$D$2:$G$10078,4,0)</f>
        <v>Customer Refusal</v>
      </c>
    </row>
    <row r="3893" spans="1:11" ht="13.2" x14ac:dyDescent="0.25">
      <c r="A3893" s="7">
        <v>290257622</v>
      </c>
      <c r="B3893" s="4">
        <v>675979</v>
      </c>
      <c r="C3893" s="4" t="s">
        <v>1367</v>
      </c>
      <c r="D3893" s="7">
        <v>46</v>
      </c>
      <c r="E3893" s="7">
        <v>1</v>
      </c>
      <c r="F3893" s="7">
        <v>46</v>
      </c>
      <c r="G3893" s="5" t="s">
        <v>22</v>
      </c>
      <c r="H3893" s="5" t="s">
        <v>28</v>
      </c>
      <c r="I3893">
        <f>VLOOKUP($A3893,'Cancelled Orders'!$D$2:$L$10078,COLUMN(E3892),0)</f>
        <v>1</v>
      </c>
      <c r="J3893" t="str">
        <f>VLOOKUP($A3893,'Cancelled Orders'!$D$2:$G$10078,3,0)</f>
        <v>Order cancelled through app</v>
      </c>
      <c r="K3893" t="str">
        <f>VLOOKUP($A3893,'Cancelled Orders'!$D$2:$G$10078,4,0)</f>
        <v>Customer Refusal</v>
      </c>
    </row>
    <row r="3894" spans="1:11" ht="13.2" x14ac:dyDescent="0.25">
      <c r="A3894" s="7">
        <v>291607472</v>
      </c>
      <c r="B3894" s="4">
        <v>675989</v>
      </c>
      <c r="C3894" s="4" t="s">
        <v>1192</v>
      </c>
      <c r="D3894" s="7">
        <v>45</v>
      </c>
      <c r="E3894" s="7">
        <v>1</v>
      </c>
      <c r="F3894" s="7">
        <v>45</v>
      </c>
      <c r="G3894" s="5" t="s">
        <v>22</v>
      </c>
      <c r="H3894" s="5" t="s">
        <v>28</v>
      </c>
      <c r="I3894">
        <f>VLOOKUP($A3894,'Cancelled Orders'!$D$2:$L$10078,COLUMN(E3893),0)</f>
        <v>1</v>
      </c>
      <c r="J3894" t="str">
        <f>VLOOKUP($A3894,'Cancelled Orders'!$D$2:$G$10078,3,0)</f>
        <v>Order cancelled through app</v>
      </c>
      <c r="K3894" t="str">
        <f>VLOOKUP($A3894,'Cancelled Orders'!$D$2:$G$10078,4,0)</f>
        <v>Customer Refusal</v>
      </c>
    </row>
    <row r="3895" spans="1:11" ht="13.2" x14ac:dyDescent="0.25">
      <c r="A3895" s="7">
        <v>290755946</v>
      </c>
      <c r="B3895" s="4">
        <v>675989</v>
      </c>
      <c r="C3895" s="4" t="s">
        <v>1192</v>
      </c>
      <c r="D3895" s="7">
        <v>45</v>
      </c>
      <c r="E3895" s="7">
        <v>1</v>
      </c>
      <c r="F3895" s="7">
        <v>45</v>
      </c>
      <c r="G3895" s="5" t="s">
        <v>22</v>
      </c>
      <c r="H3895" s="5" t="s">
        <v>28</v>
      </c>
      <c r="I3895">
        <f>VLOOKUP($A3895,'Cancelled Orders'!$D$2:$L$10078,COLUMN(E3894),0)</f>
        <v>1</v>
      </c>
      <c r="J3895" t="str">
        <f>VLOOKUP($A3895,'Cancelled Orders'!$D$2:$G$10078,3,0)</f>
        <v>Order cancelled through app</v>
      </c>
      <c r="K3895" t="str">
        <f>VLOOKUP($A3895,'Cancelled Orders'!$D$2:$G$10078,4,0)</f>
        <v>Customer Refusal</v>
      </c>
    </row>
    <row r="3896" spans="1:11" ht="13.2" x14ac:dyDescent="0.25">
      <c r="A3896" s="7">
        <v>290663749</v>
      </c>
      <c r="B3896" s="4">
        <v>676438</v>
      </c>
      <c r="C3896" s="4" t="s">
        <v>1368</v>
      </c>
      <c r="D3896" s="7">
        <v>1</v>
      </c>
      <c r="E3896" s="7">
        <v>1</v>
      </c>
      <c r="F3896" s="7">
        <v>1</v>
      </c>
      <c r="G3896" s="5" t="s">
        <v>28</v>
      </c>
      <c r="H3896" s="5" t="s">
        <v>28</v>
      </c>
      <c r="I3896">
        <f>VLOOKUP($A3896,'Cancelled Orders'!$D$2:$L$10078,COLUMN(E3895),0)</f>
        <v>1</v>
      </c>
      <c r="J3896" t="str">
        <f>VLOOKUP($A3896,'Cancelled Orders'!$D$2:$G$10078,3,0)</f>
        <v>Order cancelled through app</v>
      </c>
      <c r="K3896" t="str">
        <f>VLOOKUP($A3896,'Cancelled Orders'!$D$2:$G$10078,4,0)</f>
        <v>Customer Refusal</v>
      </c>
    </row>
    <row r="3897" spans="1:11" ht="13.2" x14ac:dyDescent="0.25">
      <c r="A3897" s="7">
        <v>291737027</v>
      </c>
      <c r="B3897" s="4">
        <v>676598</v>
      </c>
      <c r="C3897" s="4" t="s">
        <v>1369</v>
      </c>
      <c r="D3897" s="7">
        <v>15</v>
      </c>
      <c r="E3897" s="7">
        <v>1</v>
      </c>
      <c r="F3897" s="7">
        <v>15</v>
      </c>
      <c r="G3897" s="5" t="s">
        <v>28</v>
      </c>
      <c r="H3897" s="5" t="s">
        <v>28</v>
      </c>
      <c r="I3897">
        <f>VLOOKUP($A3897,'Cancelled Orders'!$D$2:$L$10078,COLUMN(E3896),0)</f>
        <v>1</v>
      </c>
      <c r="J3897" t="str">
        <f>VLOOKUP($A3897,'Cancelled Orders'!$D$2:$G$10078,3,0)</f>
        <v>Order cancelled through app</v>
      </c>
      <c r="K3897" t="str">
        <f>VLOOKUP($A3897,'Cancelled Orders'!$D$2:$G$10078,4,0)</f>
        <v>Customer Refusal</v>
      </c>
    </row>
    <row r="3898" spans="1:11" ht="13.2" x14ac:dyDescent="0.25">
      <c r="A3898" s="7">
        <v>290633629</v>
      </c>
      <c r="B3898" s="4">
        <v>676684</v>
      </c>
      <c r="C3898" s="4" t="s">
        <v>1370</v>
      </c>
      <c r="D3898" s="7">
        <v>49</v>
      </c>
      <c r="E3898" s="7">
        <v>1</v>
      </c>
      <c r="F3898" s="7">
        <v>49</v>
      </c>
      <c r="G3898" s="5" t="s">
        <v>28</v>
      </c>
      <c r="H3898" s="5" t="s">
        <v>28</v>
      </c>
      <c r="I3898">
        <f>VLOOKUP($A3898,'Cancelled Orders'!$D$2:$L$10078,COLUMN(E3897),0)</f>
        <v>1</v>
      </c>
      <c r="J3898" t="str">
        <f>VLOOKUP($A3898,'Cancelled Orders'!$D$2:$G$10078,3,0)</f>
        <v>Order cancelled through app</v>
      </c>
      <c r="K3898" t="str">
        <f>VLOOKUP($A3898,'Cancelled Orders'!$D$2:$G$10078,4,0)</f>
        <v>Customer Refusal</v>
      </c>
    </row>
    <row r="3899" spans="1:11" ht="13.2" x14ac:dyDescent="0.25">
      <c r="A3899" s="7">
        <v>291624260</v>
      </c>
      <c r="B3899" s="4">
        <v>676870</v>
      </c>
      <c r="C3899" s="4" t="s">
        <v>1371</v>
      </c>
      <c r="D3899" s="7">
        <v>20</v>
      </c>
      <c r="E3899" s="7">
        <v>1</v>
      </c>
      <c r="F3899" s="7">
        <v>20</v>
      </c>
      <c r="G3899" s="5" t="s">
        <v>28</v>
      </c>
      <c r="H3899" s="5" t="s">
        <v>28</v>
      </c>
      <c r="I3899">
        <f>VLOOKUP($A3899,'Cancelled Orders'!$D$2:$L$10078,COLUMN(E3898),0)</f>
        <v>1</v>
      </c>
      <c r="J3899" t="str">
        <f>VLOOKUP($A3899,'Cancelled Orders'!$D$2:$G$10078,3,0)</f>
        <v>Order cancelled through app</v>
      </c>
      <c r="K3899" t="str">
        <f>VLOOKUP($A3899,'Cancelled Orders'!$D$2:$G$10078,4,0)</f>
        <v>Customer Refusal</v>
      </c>
    </row>
    <row r="3900" spans="1:11" ht="13.2" x14ac:dyDescent="0.25">
      <c r="A3900" s="7">
        <v>290749727</v>
      </c>
      <c r="B3900" s="4">
        <v>676870</v>
      </c>
      <c r="C3900" s="4" t="s">
        <v>1371</v>
      </c>
      <c r="D3900" s="7">
        <v>20</v>
      </c>
      <c r="E3900" s="7">
        <v>1</v>
      </c>
      <c r="F3900" s="7">
        <v>20</v>
      </c>
      <c r="G3900" s="5" t="s">
        <v>28</v>
      </c>
      <c r="H3900" s="5" t="s">
        <v>28</v>
      </c>
      <c r="I3900">
        <f>VLOOKUP($A3900,'Cancelled Orders'!$D$2:$L$10078,COLUMN(E3899),0)</f>
        <v>1</v>
      </c>
      <c r="J3900" t="str">
        <f>VLOOKUP($A3900,'Cancelled Orders'!$D$2:$G$10078,3,0)</f>
        <v>Order cancelled through app</v>
      </c>
      <c r="K3900" t="str">
        <f>VLOOKUP($A3900,'Cancelled Orders'!$D$2:$G$10078,4,0)</f>
        <v>Customer Refusal</v>
      </c>
    </row>
    <row r="3901" spans="1:11" ht="13.2" x14ac:dyDescent="0.25">
      <c r="A3901" s="7">
        <v>290264446</v>
      </c>
      <c r="B3901" s="4">
        <v>676870</v>
      </c>
      <c r="C3901" s="4" t="s">
        <v>1371</v>
      </c>
      <c r="D3901" s="7">
        <v>20</v>
      </c>
      <c r="E3901" s="7">
        <v>1</v>
      </c>
      <c r="F3901" s="7">
        <v>20</v>
      </c>
      <c r="G3901" s="5" t="s">
        <v>28</v>
      </c>
      <c r="H3901" s="5" t="s">
        <v>28</v>
      </c>
      <c r="I3901">
        <f>VLOOKUP($A3901,'Cancelled Orders'!$D$2:$L$10078,COLUMN(E3900),0)</f>
        <v>1</v>
      </c>
      <c r="J3901" t="str">
        <f>VLOOKUP($A3901,'Cancelled Orders'!$D$2:$G$10078,3,0)</f>
        <v>Order cancelled through app</v>
      </c>
      <c r="K3901" t="str">
        <f>VLOOKUP($A3901,'Cancelled Orders'!$D$2:$G$10078,4,0)</f>
        <v>Customer Refusal</v>
      </c>
    </row>
    <row r="3902" spans="1:11" ht="13.2" x14ac:dyDescent="0.25">
      <c r="A3902" s="7">
        <v>291196961</v>
      </c>
      <c r="B3902" s="4">
        <v>676947</v>
      </c>
      <c r="C3902" s="4" t="s">
        <v>1372</v>
      </c>
      <c r="D3902" s="7">
        <v>55</v>
      </c>
      <c r="E3902" s="7">
        <v>1</v>
      </c>
      <c r="F3902" s="7">
        <v>55</v>
      </c>
      <c r="G3902" s="5" t="s">
        <v>28</v>
      </c>
      <c r="H3902" s="5" t="s">
        <v>28</v>
      </c>
      <c r="I3902">
        <f>VLOOKUP($A3902,'Cancelled Orders'!$D$2:$L$10078,COLUMN(E3901),0)</f>
        <v>1</v>
      </c>
      <c r="J3902" t="str">
        <f>VLOOKUP($A3902,'Cancelled Orders'!$D$2:$G$10078,3,0)</f>
        <v>Order cancelled through app</v>
      </c>
      <c r="K3902" t="str">
        <f>VLOOKUP($A3902,'Cancelled Orders'!$D$2:$G$10078,4,0)</f>
        <v>Customer Refusal</v>
      </c>
    </row>
    <row r="3903" spans="1:11" ht="13.2" x14ac:dyDescent="0.25">
      <c r="A3903" s="7">
        <v>291406664</v>
      </c>
      <c r="B3903" s="4">
        <v>677099</v>
      </c>
      <c r="C3903" s="4" t="s">
        <v>172</v>
      </c>
      <c r="D3903" s="7">
        <v>45</v>
      </c>
      <c r="E3903" s="7">
        <v>1</v>
      </c>
      <c r="F3903" s="7">
        <v>45</v>
      </c>
      <c r="G3903" s="5" t="s">
        <v>22</v>
      </c>
      <c r="H3903" s="5" t="s">
        <v>28</v>
      </c>
      <c r="I3903">
        <f>VLOOKUP($A3903,'Cancelled Orders'!$D$2:$L$10078,COLUMN(E3902),0)</f>
        <v>1</v>
      </c>
      <c r="J3903" t="str">
        <f>VLOOKUP($A3903,'Cancelled Orders'!$D$2:$G$10078,3,0)</f>
        <v>Order cancelled through app</v>
      </c>
      <c r="K3903" t="str">
        <f>VLOOKUP($A3903,'Cancelled Orders'!$D$2:$G$10078,4,0)</f>
        <v>Customer Refusal</v>
      </c>
    </row>
    <row r="3904" spans="1:11" ht="13.2" x14ac:dyDescent="0.25">
      <c r="A3904" s="7">
        <v>291108694</v>
      </c>
      <c r="B3904" s="4">
        <v>677099</v>
      </c>
      <c r="C3904" s="4" t="s">
        <v>172</v>
      </c>
      <c r="D3904" s="7">
        <v>45</v>
      </c>
      <c r="E3904" s="7">
        <v>1</v>
      </c>
      <c r="F3904" s="7">
        <v>45</v>
      </c>
      <c r="G3904" s="5" t="s">
        <v>22</v>
      </c>
      <c r="H3904" s="5" t="s">
        <v>28</v>
      </c>
      <c r="I3904">
        <f>VLOOKUP($A3904,'Cancelled Orders'!$D$2:$L$10078,COLUMN(E3903),0)</f>
        <v>1</v>
      </c>
      <c r="J3904" t="str">
        <f>VLOOKUP($A3904,'Cancelled Orders'!$D$2:$G$10078,3,0)</f>
        <v>Order cancelled through app</v>
      </c>
      <c r="K3904" t="str">
        <f>VLOOKUP($A3904,'Cancelled Orders'!$D$2:$G$10078,4,0)</f>
        <v>Customer Refusal</v>
      </c>
    </row>
    <row r="3905" spans="1:11" ht="13.2" x14ac:dyDescent="0.25">
      <c r="A3905" s="7">
        <v>290629781</v>
      </c>
      <c r="B3905" s="4">
        <v>677099</v>
      </c>
      <c r="C3905" s="4" t="s">
        <v>172</v>
      </c>
      <c r="D3905" s="7">
        <v>45</v>
      </c>
      <c r="E3905" s="7">
        <v>1</v>
      </c>
      <c r="F3905" s="7">
        <v>45</v>
      </c>
      <c r="G3905" s="5" t="s">
        <v>22</v>
      </c>
      <c r="H3905" s="5" t="s">
        <v>28</v>
      </c>
      <c r="I3905">
        <f>VLOOKUP($A3905,'Cancelled Orders'!$D$2:$L$10078,COLUMN(E3904),0)</f>
        <v>1</v>
      </c>
      <c r="J3905" t="str">
        <f>VLOOKUP($A3905,'Cancelled Orders'!$D$2:$G$10078,3,0)</f>
        <v>Order cancelled through app</v>
      </c>
      <c r="K3905" t="str">
        <f>VLOOKUP($A3905,'Cancelled Orders'!$D$2:$G$10078,4,0)</f>
        <v>Customer Refusal</v>
      </c>
    </row>
    <row r="3906" spans="1:11" ht="13.2" x14ac:dyDescent="0.25">
      <c r="A3906" s="7">
        <v>290591064</v>
      </c>
      <c r="B3906" s="4">
        <v>677099</v>
      </c>
      <c r="C3906" s="4" t="s">
        <v>172</v>
      </c>
      <c r="D3906" s="7">
        <v>45</v>
      </c>
      <c r="E3906" s="7">
        <v>1</v>
      </c>
      <c r="F3906" s="7">
        <v>45</v>
      </c>
      <c r="G3906" s="5" t="s">
        <v>22</v>
      </c>
      <c r="H3906" s="5" t="s">
        <v>28</v>
      </c>
      <c r="I3906">
        <f>VLOOKUP($A3906,'Cancelled Orders'!$D$2:$L$10078,COLUMN(E3905),0)</f>
        <v>1</v>
      </c>
      <c r="J3906" t="str">
        <f>VLOOKUP($A3906,'Cancelled Orders'!$D$2:$G$10078,3,0)</f>
        <v>Order cancelled through app</v>
      </c>
      <c r="K3906" t="str">
        <f>VLOOKUP($A3906,'Cancelled Orders'!$D$2:$G$10078,4,0)</f>
        <v>Customer Refusal</v>
      </c>
    </row>
    <row r="3907" spans="1:11" ht="13.2" x14ac:dyDescent="0.25">
      <c r="A3907" s="7">
        <v>291736462</v>
      </c>
      <c r="B3907" s="4">
        <v>677099</v>
      </c>
      <c r="C3907" s="4" t="s">
        <v>172</v>
      </c>
      <c r="D3907" s="7">
        <v>45</v>
      </c>
      <c r="E3907" s="7">
        <v>1</v>
      </c>
      <c r="F3907" s="7">
        <v>45</v>
      </c>
      <c r="G3907" s="5" t="s">
        <v>22</v>
      </c>
      <c r="H3907" s="5" t="s">
        <v>28</v>
      </c>
      <c r="I3907">
        <f>VLOOKUP($A3907,'Cancelled Orders'!$D$2:$L$10078,COLUMN(E3906),0)</f>
        <v>1</v>
      </c>
      <c r="J3907" t="str">
        <f>VLOOKUP($A3907,'Cancelled Orders'!$D$2:$G$10078,3,0)</f>
        <v>Order cancelled through app</v>
      </c>
      <c r="K3907" t="str">
        <f>VLOOKUP($A3907,'Cancelled Orders'!$D$2:$G$10078,4,0)</f>
        <v>Customer Refusal</v>
      </c>
    </row>
    <row r="3908" spans="1:11" ht="13.2" x14ac:dyDescent="0.25">
      <c r="A3908" s="7">
        <v>290993162</v>
      </c>
      <c r="B3908" s="4">
        <v>677099</v>
      </c>
      <c r="C3908" s="4" t="s">
        <v>172</v>
      </c>
      <c r="D3908" s="7">
        <v>45</v>
      </c>
      <c r="E3908" s="7">
        <v>1</v>
      </c>
      <c r="F3908" s="7">
        <v>45</v>
      </c>
      <c r="G3908" s="5" t="s">
        <v>22</v>
      </c>
      <c r="H3908" s="5" t="s">
        <v>28</v>
      </c>
      <c r="I3908">
        <f>VLOOKUP($A3908,'Cancelled Orders'!$D$2:$L$10078,COLUMN(E3907),0)</f>
        <v>1</v>
      </c>
      <c r="J3908" t="str">
        <f>VLOOKUP($A3908,'Cancelled Orders'!$D$2:$G$10078,3,0)</f>
        <v>Order cancelled through app</v>
      </c>
      <c r="K3908" t="str">
        <f>VLOOKUP($A3908,'Cancelled Orders'!$D$2:$G$10078,4,0)</f>
        <v>Customer Refusal</v>
      </c>
    </row>
    <row r="3909" spans="1:11" ht="13.2" x14ac:dyDescent="0.25">
      <c r="A3909" s="7">
        <v>290396837</v>
      </c>
      <c r="B3909" s="4">
        <v>677099</v>
      </c>
      <c r="C3909" s="4" t="s">
        <v>172</v>
      </c>
      <c r="D3909" s="7">
        <v>45</v>
      </c>
      <c r="E3909" s="7">
        <v>1</v>
      </c>
      <c r="F3909" s="7">
        <v>45</v>
      </c>
      <c r="G3909" s="5" t="s">
        <v>22</v>
      </c>
      <c r="H3909" s="5" t="s">
        <v>28</v>
      </c>
      <c r="I3909">
        <f>VLOOKUP($A3909,'Cancelled Orders'!$D$2:$L$10078,COLUMN(E3908),0)</f>
        <v>1</v>
      </c>
      <c r="J3909" t="str">
        <f>VLOOKUP($A3909,'Cancelled Orders'!$D$2:$G$10078,3,0)</f>
        <v>Order cancelled through app</v>
      </c>
      <c r="K3909" t="str">
        <f>VLOOKUP($A3909,'Cancelled Orders'!$D$2:$G$10078,4,0)</f>
        <v>Customer Refusal</v>
      </c>
    </row>
    <row r="3910" spans="1:11" ht="13.2" x14ac:dyDescent="0.25">
      <c r="A3910" s="7">
        <v>290049010</v>
      </c>
      <c r="B3910" s="4">
        <v>677099</v>
      </c>
      <c r="C3910" s="4" t="s">
        <v>172</v>
      </c>
      <c r="D3910" s="7">
        <v>45</v>
      </c>
      <c r="E3910" s="7">
        <v>1</v>
      </c>
      <c r="F3910" s="7">
        <v>45</v>
      </c>
      <c r="G3910" s="5" t="s">
        <v>22</v>
      </c>
      <c r="H3910" s="5" t="s">
        <v>28</v>
      </c>
      <c r="I3910">
        <f>VLOOKUP($A3910,'Cancelled Orders'!$D$2:$L$10078,COLUMN(E3909),0)</f>
        <v>1</v>
      </c>
      <c r="J3910" t="str">
        <f>VLOOKUP($A3910,'Cancelled Orders'!$D$2:$G$10078,3,0)</f>
        <v>Order cancelled through app</v>
      </c>
      <c r="K3910" t="str">
        <f>VLOOKUP($A3910,'Cancelled Orders'!$D$2:$G$10078,4,0)</f>
        <v>Customer Refusal</v>
      </c>
    </row>
    <row r="3911" spans="1:11" ht="13.2" x14ac:dyDescent="0.25">
      <c r="A3911" s="7">
        <v>289753177</v>
      </c>
      <c r="B3911" s="4">
        <v>677099</v>
      </c>
      <c r="C3911" s="4" t="s">
        <v>172</v>
      </c>
      <c r="D3911" s="7">
        <v>45</v>
      </c>
      <c r="E3911" s="7">
        <v>1</v>
      </c>
      <c r="F3911" s="7">
        <v>45</v>
      </c>
      <c r="G3911" s="5" t="s">
        <v>22</v>
      </c>
      <c r="H3911" s="5" t="s">
        <v>28</v>
      </c>
      <c r="I3911">
        <f>VLOOKUP($A3911,'Cancelled Orders'!$D$2:$L$10078,COLUMN(E3910),0)</f>
        <v>1</v>
      </c>
      <c r="J3911" t="str">
        <f>VLOOKUP($A3911,'Cancelled Orders'!$D$2:$G$10078,3,0)</f>
        <v>Order cancelled through app</v>
      </c>
      <c r="K3911" t="str">
        <f>VLOOKUP($A3911,'Cancelled Orders'!$D$2:$G$10078,4,0)</f>
        <v>Customer Refusal</v>
      </c>
    </row>
    <row r="3912" spans="1:11" ht="13.2" x14ac:dyDescent="0.25">
      <c r="A3912" s="7">
        <v>289767263</v>
      </c>
      <c r="B3912" s="4">
        <v>677099</v>
      </c>
      <c r="C3912" s="4" t="s">
        <v>172</v>
      </c>
      <c r="D3912" s="7">
        <v>45</v>
      </c>
      <c r="E3912" s="7">
        <v>1</v>
      </c>
      <c r="F3912" s="7">
        <v>45</v>
      </c>
      <c r="G3912" s="5" t="s">
        <v>22</v>
      </c>
      <c r="H3912" s="5" t="s">
        <v>28</v>
      </c>
      <c r="I3912">
        <f>VLOOKUP($A3912,'Cancelled Orders'!$D$2:$L$10078,COLUMN(E3911),0)</f>
        <v>1</v>
      </c>
      <c r="J3912" t="str">
        <f>VLOOKUP($A3912,'Cancelled Orders'!$D$2:$G$10078,3,0)</f>
        <v>Order cancelled through app</v>
      </c>
      <c r="K3912" t="str">
        <f>VLOOKUP($A3912,'Cancelled Orders'!$D$2:$G$10078,4,0)</f>
        <v>Customer Refusal</v>
      </c>
    </row>
    <row r="3913" spans="1:11" ht="13.2" x14ac:dyDescent="0.25">
      <c r="A3913" s="7">
        <v>290019553</v>
      </c>
      <c r="B3913" s="4">
        <v>677099</v>
      </c>
      <c r="C3913" s="4" t="s">
        <v>172</v>
      </c>
      <c r="D3913" s="7">
        <v>45</v>
      </c>
      <c r="E3913" s="7">
        <v>1</v>
      </c>
      <c r="F3913" s="7">
        <v>45</v>
      </c>
      <c r="G3913" s="5" t="s">
        <v>22</v>
      </c>
      <c r="H3913" s="5" t="s">
        <v>28</v>
      </c>
      <c r="I3913">
        <f>VLOOKUP($A3913,'Cancelled Orders'!$D$2:$L$10078,COLUMN(E3912),0)</f>
        <v>1</v>
      </c>
      <c r="J3913" t="str">
        <f>VLOOKUP($A3913,'Cancelled Orders'!$D$2:$G$10078,3,0)</f>
        <v>Order cancelled through app</v>
      </c>
      <c r="K3913" t="str">
        <f>VLOOKUP($A3913,'Cancelled Orders'!$D$2:$G$10078,4,0)</f>
        <v>Customer Refusal</v>
      </c>
    </row>
    <row r="3914" spans="1:11" ht="13.2" x14ac:dyDescent="0.25">
      <c r="A3914" s="7">
        <v>289801098</v>
      </c>
      <c r="B3914" s="4">
        <v>677099</v>
      </c>
      <c r="C3914" s="4" t="s">
        <v>172</v>
      </c>
      <c r="D3914" s="7">
        <v>45</v>
      </c>
      <c r="E3914" s="7">
        <v>1</v>
      </c>
      <c r="F3914" s="7">
        <v>45</v>
      </c>
      <c r="G3914" s="5" t="s">
        <v>22</v>
      </c>
      <c r="H3914" s="5" t="s">
        <v>28</v>
      </c>
      <c r="I3914">
        <f>VLOOKUP($A3914,'Cancelled Orders'!$D$2:$L$10078,COLUMN(E3913),0)</f>
        <v>1</v>
      </c>
      <c r="J3914" t="str">
        <f>VLOOKUP($A3914,'Cancelled Orders'!$D$2:$G$10078,3,0)</f>
        <v>Order cancelled through app</v>
      </c>
      <c r="K3914" t="str">
        <f>VLOOKUP($A3914,'Cancelled Orders'!$D$2:$G$10078,4,0)</f>
        <v>Customer Refusal</v>
      </c>
    </row>
    <row r="3915" spans="1:11" ht="13.2" x14ac:dyDescent="0.25">
      <c r="A3915" s="7">
        <v>289798766</v>
      </c>
      <c r="B3915" s="4">
        <v>677099</v>
      </c>
      <c r="C3915" s="4" t="s">
        <v>172</v>
      </c>
      <c r="D3915" s="7">
        <v>45</v>
      </c>
      <c r="E3915" s="7">
        <v>1</v>
      </c>
      <c r="F3915" s="7">
        <v>45</v>
      </c>
      <c r="G3915" s="5" t="s">
        <v>22</v>
      </c>
      <c r="H3915" s="5" t="s">
        <v>28</v>
      </c>
      <c r="I3915">
        <f>VLOOKUP($A3915,'Cancelled Orders'!$D$2:$L$10078,COLUMN(E3914),0)</f>
        <v>1</v>
      </c>
      <c r="J3915" t="str">
        <f>VLOOKUP($A3915,'Cancelled Orders'!$D$2:$G$10078,3,0)</f>
        <v>Order cancelled through app</v>
      </c>
      <c r="K3915" t="str">
        <f>VLOOKUP($A3915,'Cancelled Orders'!$D$2:$G$10078,4,0)</f>
        <v>Customer Refusal</v>
      </c>
    </row>
    <row r="3916" spans="1:11" ht="13.2" x14ac:dyDescent="0.25">
      <c r="A3916" s="7">
        <v>290415786</v>
      </c>
      <c r="B3916" s="4">
        <v>677099</v>
      </c>
      <c r="C3916" s="4" t="s">
        <v>172</v>
      </c>
      <c r="D3916" s="7">
        <v>45</v>
      </c>
      <c r="E3916" s="7">
        <v>1</v>
      </c>
      <c r="F3916" s="7">
        <v>45</v>
      </c>
      <c r="G3916" s="5" t="s">
        <v>22</v>
      </c>
      <c r="H3916" s="5" t="s">
        <v>28</v>
      </c>
      <c r="I3916">
        <f>VLOOKUP($A3916,'Cancelled Orders'!$D$2:$L$10078,COLUMN(E3915),0)</f>
        <v>1</v>
      </c>
      <c r="J3916" t="str">
        <f>VLOOKUP($A3916,'Cancelled Orders'!$D$2:$G$10078,3,0)</f>
        <v>Order cancelled through app</v>
      </c>
      <c r="K3916" t="str">
        <f>VLOOKUP($A3916,'Cancelled Orders'!$D$2:$G$10078,4,0)</f>
        <v>Customer Refusal</v>
      </c>
    </row>
    <row r="3917" spans="1:11" ht="13.2" x14ac:dyDescent="0.25">
      <c r="A3917" s="7">
        <v>290248457</v>
      </c>
      <c r="B3917" s="4">
        <v>677099</v>
      </c>
      <c r="C3917" s="4" t="s">
        <v>172</v>
      </c>
      <c r="D3917" s="7">
        <v>45</v>
      </c>
      <c r="E3917" s="7">
        <v>1</v>
      </c>
      <c r="F3917" s="7">
        <v>45</v>
      </c>
      <c r="G3917" s="5" t="s">
        <v>22</v>
      </c>
      <c r="H3917" s="5" t="s">
        <v>28</v>
      </c>
      <c r="I3917">
        <f>VLOOKUP($A3917,'Cancelled Orders'!$D$2:$L$10078,COLUMN(E3916),0)</f>
        <v>1</v>
      </c>
      <c r="J3917" t="str">
        <f>VLOOKUP($A3917,'Cancelled Orders'!$D$2:$G$10078,3,0)</f>
        <v>Order cancelled through app</v>
      </c>
      <c r="K3917" t="str">
        <f>VLOOKUP($A3917,'Cancelled Orders'!$D$2:$G$10078,4,0)</f>
        <v>Customer Refusal</v>
      </c>
    </row>
    <row r="3918" spans="1:11" ht="13.2" x14ac:dyDescent="0.25">
      <c r="A3918" s="7">
        <v>291598149</v>
      </c>
      <c r="B3918" s="4">
        <v>677143</v>
      </c>
      <c r="C3918" s="4" t="s">
        <v>1373</v>
      </c>
      <c r="D3918" s="7">
        <v>15</v>
      </c>
      <c r="E3918" s="7">
        <v>1</v>
      </c>
      <c r="F3918" s="7">
        <v>15</v>
      </c>
      <c r="G3918" s="5" t="s">
        <v>22</v>
      </c>
      <c r="H3918" s="5" t="s">
        <v>28</v>
      </c>
      <c r="I3918">
        <f>VLOOKUP($A3918,'Cancelled Orders'!$D$2:$L$10078,COLUMN(E3917),0)</f>
        <v>1</v>
      </c>
      <c r="J3918" t="str">
        <f>VLOOKUP($A3918,'Cancelled Orders'!$D$2:$G$10078,3,0)</f>
        <v>Order cancelled through app</v>
      </c>
      <c r="K3918" t="str">
        <f>VLOOKUP($A3918,'Cancelled Orders'!$D$2:$G$10078,4,0)</f>
        <v>Customer Refusal</v>
      </c>
    </row>
    <row r="3919" spans="1:11" ht="13.2" x14ac:dyDescent="0.25">
      <c r="A3919" s="7">
        <v>291231273</v>
      </c>
      <c r="B3919" s="4">
        <v>677235</v>
      </c>
      <c r="C3919" s="4" t="s">
        <v>1374</v>
      </c>
      <c r="D3919" s="7">
        <v>6</v>
      </c>
      <c r="E3919" s="7">
        <v>1</v>
      </c>
      <c r="F3919" s="7">
        <v>6</v>
      </c>
      <c r="G3919" s="5" t="s">
        <v>22</v>
      </c>
      <c r="H3919" s="5" t="s">
        <v>28</v>
      </c>
      <c r="I3919">
        <f>VLOOKUP($A3919,'Cancelled Orders'!$D$2:$L$10078,COLUMN(E3918),0)</f>
        <v>1</v>
      </c>
      <c r="J3919" t="str">
        <f>VLOOKUP($A3919,'Cancelled Orders'!$D$2:$G$10078,3,0)</f>
        <v>Order cancelled through app</v>
      </c>
      <c r="K3919" t="str">
        <f>VLOOKUP($A3919,'Cancelled Orders'!$D$2:$G$10078,4,0)</f>
        <v>Customer Refusal</v>
      </c>
    </row>
    <row r="3920" spans="1:11" ht="13.2" x14ac:dyDescent="0.25">
      <c r="A3920" s="7">
        <v>291694010</v>
      </c>
      <c r="B3920" s="4">
        <v>677235</v>
      </c>
      <c r="C3920" s="4" t="s">
        <v>1374</v>
      </c>
      <c r="D3920" s="7">
        <v>6</v>
      </c>
      <c r="E3920" s="7">
        <v>1</v>
      </c>
      <c r="F3920" s="7">
        <v>6</v>
      </c>
      <c r="G3920" s="5" t="s">
        <v>22</v>
      </c>
      <c r="H3920" s="5" t="s">
        <v>28</v>
      </c>
      <c r="I3920">
        <f>VLOOKUP($A3920,'Cancelled Orders'!$D$2:$L$10078,COLUMN(E3919),0)</f>
        <v>1</v>
      </c>
      <c r="J3920" t="str">
        <f>VLOOKUP($A3920,'Cancelled Orders'!$D$2:$G$10078,3,0)</f>
        <v>Order cancelled through app</v>
      </c>
      <c r="K3920" t="str">
        <f>VLOOKUP($A3920,'Cancelled Orders'!$D$2:$G$10078,4,0)</f>
        <v>Customer Refusal</v>
      </c>
    </row>
    <row r="3921" spans="1:11" ht="13.2" x14ac:dyDescent="0.25">
      <c r="A3921" s="7">
        <v>290831357</v>
      </c>
      <c r="B3921" s="4">
        <v>677235</v>
      </c>
      <c r="C3921" s="4" t="s">
        <v>1374</v>
      </c>
      <c r="D3921" s="7">
        <v>6</v>
      </c>
      <c r="E3921" s="7">
        <v>1</v>
      </c>
      <c r="F3921" s="7">
        <v>6</v>
      </c>
      <c r="G3921" s="5" t="s">
        <v>22</v>
      </c>
      <c r="H3921" s="5" t="s">
        <v>28</v>
      </c>
      <c r="I3921">
        <f>VLOOKUP($A3921,'Cancelled Orders'!$D$2:$L$10078,COLUMN(E3920),0)</f>
        <v>1</v>
      </c>
      <c r="J3921" t="str">
        <f>VLOOKUP($A3921,'Cancelled Orders'!$D$2:$G$10078,3,0)</f>
        <v>Order cancelled through app</v>
      </c>
      <c r="K3921" t="str">
        <f>VLOOKUP($A3921,'Cancelled Orders'!$D$2:$G$10078,4,0)</f>
        <v>Customer Refusal</v>
      </c>
    </row>
    <row r="3922" spans="1:11" ht="13.2" x14ac:dyDescent="0.25">
      <c r="A3922" s="7">
        <v>290826997</v>
      </c>
      <c r="B3922" s="4">
        <v>677235</v>
      </c>
      <c r="C3922" s="4" t="s">
        <v>1374</v>
      </c>
      <c r="D3922" s="7">
        <v>6</v>
      </c>
      <c r="E3922" s="7">
        <v>1</v>
      </c>
      <c r="F3922" s="7">
        <v>6</v>
      </c>
      <c r="G3922" s="5" t="s">
        <v>22</v>
      </c>
      <c r="H3922" s="5" t="s">
        <v>28</v>
      </c>
      <c r="I3922">
        <f>VLOOKUP($A3922,'Cancelled Orders'!$D$2:$L$10078,COLUMN(E3921),0)</f>
        <v>1</v>
      </c>
      <c r="J3922" t="str">
        <f>VLOOKUP($A3922,'Cancelled Orders'!$D$2:$G$10078,3,0)</f>
        <v>Order cancelled through app</v>
      </c>
      <c r="K3922" t="str">
        <f>VLOOKUP($A3922,'Cancelled Orders'!$D$2:$G$10078,4,0)</f>
        <v>Customer Refusal</v>
      </c>
    </row>
    <row r="3923" spans="1:11" ht="13.2" x14ac:dyDescent="0.25">
      <c r="A3923" s="7">
        <v>290809476</v>
      </c>
      <c r="B3923" s="4">
        <v>677235</v>
      </c>
      <c r="C3923" s="4" t="s">
        <v>1374</v>
      </c>
      <c r="D3923" s="7">
        <v>6</v>
      </c>
      <c r="E3923" s="7">
        <v>1</v>
      </c>
      <c r="F3923" s="7">
        <v>6</v>
      </c>
      <c r="G3923" s="5" t="s">
        <v>22</v>
      </c>
      <c r="H3923" s="5" t="s">
        <v>28</v>
      </c>
      <c r="I3923">
        <f>VLOOKUP($A3923,'Cancelled Orders'!$D$2:$L$10078,COLUMN(E3922),0)</f>
        <v>1</v>
      </c>
      <c r="J3923" t="str">
        <f>VLOOKUP($A3923,'Cancelled Orders'!$D$2:$G$10078,3,0)</f>
        <v>Order cancelled through app</v>
      </c>
      <c r="K3923" t="str">
        <f>VLOOKUP($A3923,'Cancelled Orders'!$D$2:$G$10078,4,0)</f>
        <v>Customer Refusal</v>
      </c>
    </row>
    <row r="3924" spans="1:11" ht="13.2" x14ac:dyDescent="0.25">
      <c r="A3924" s="7">
        <v>290534828</v>
      </c>
      <c r="B3924" s="4">
        <v>677235</v>
      </c>
      <c r="C3924" s="4" t="s">
        <v>1374</v>
      </c>
      <c r="D3924" s="7">
        <v>6</v>
      </c>
      <c r="E3924" s="7">
        <v>1</v>
      </c>
      <c r="F3924" s="7">
        <v>6</v>
      </c>
      <c r="G3924" s="5" t="s">
        <v>22</v>
      </c>
      <c r="H3924" s="5" t="s">
        <v>28</v>
      </c>
      <c r="I3924">
        <f>VLOOKUP($A3924,'Cancelled Orders'!$D$2:$L$10078,COLUMN(E3923),0)</f>
        <v>1</v>
      </c>
      <c r="J3924" t="str">
        <f>VLOOKUP($A3924,'Cancelled Orders'!$D$2:$G$10078,3,0)</f>
        <v>Order cancelled through app</v>
      </c>
      <c r="K3924" t="str">
        <f>VLOOKUP($A3924,'Cancelled Orders'!$D$2:$G$10078,4,0)</f>
        <v>Customer Refusal</v>
      </c>
    </row>
    <row r="3925" spans="1:11" ht="13.2" x14ac:dyDescent="0.25">
      <c r="A3925" s="7">
        <v>290302239</v>
      </c>
      <c r="B3925" s="4">
        <v>677235</v>
      </c>
      <c r="C3925" s="4" t="s">
        <v>1374</v>
      </c>
      <c r="D3925" s="7">
        <v>6</v>
      </c>
      <c r="E3925" s="7">
        <v>1</v>
      </c>
      <c r="F3925" s="7">
        <v>6</v>
      </c>
      <c r="G3925" s="5" t="s">
        <v>22</v>
      </c>
      <c r="H3925" s="5" t="s">
        <v>28</v>
      </c>
      <c r="I3925">
        <f>VLOOKUP($A3925,'Cancelled Orders'!$D$2:$L$10078,COLUMN(E3924),0)</f>
        <v>1</v>
      </c>
      <c r="J3925" t="str">
        <f>VLOOKUP($A3925,'Cancelled Orders'!$D$2:$G$10078,3,0)</f>
        <v>Order cancelled through app</v>
      </c>
      <c r="K3925" t="str">
        <f>VLOOKUP($A3925,'Cancelled Orders'!$D$2:$G$10078,4,0)</f>
        <v>Customer Refusal</v>
      </c>
    </row>
    <row r="3926" spans="1:11" ht="13.2" x14ac:dyDescent="0.25">
      <c r="A3926" s="7">
        <v>290353691</v>
      </c>
      <c r="B3926" s="4">
        <v>677235</v>
      </c>
      <c r="C3926" s="4" t="s">
        <v>1374</v>
      </c>
      <c r="D3926" s="7">
        <v>6</v>
      </c>
      <c r="E3926" s="7">
        <v>1</v>
      </c>
      <c r="F3926" s="7">
        <v>6</v>
      </c>
      <c r="G3926" s="5" t="s">
        <v>22</v>
      </c>
      <c r="H3926" s="5" t="s">
        <v>28</v>
      </c>
      <c r="I3926">
        <f>VLOOKUP($A3926,'Cancelled Orders'!$D$2:$L$10078,COLUMN(E3925),0)</f>
        <v>1</v>
      </c>
      <c r="J3926" t="str">
        <f>VLOOKUP($A3926,'Cancelled Orders'!$D$2:$G$10078,3,0)</f>
        <v>Order cancelled through app</v>
      </c>
      <c r="K3926" t="str">
        <f>VLOOKUP($A3926,'Cancelled Orders'!$D$2:$G$10078,4,0)</f>
        <v>Customer Refusal</v>
      </c>
    </row>
    <row r="3927" spans="1:11" ht="13.2" x14ac:dyDescent="0.25">
      <c r="A3927" s="7">
        <v>290338057</v>
      </c>
      <c r="B3927" s="4">
        <v>677235</v>
      </c>
      <c r="C3927" s="4" t="s">
        <v>1374</v>
      </c>
      <c r="D3927" s="7">
        <v>6</v>
      </c>
      <c r="E3927" s="7">
        <v>1</v>
      </c>
      <c r="F3927" s="7">
        <v>6</v>
      </c>
      <c r="G3927" s="5" t="s">
        <v>22</v>
      </c>
      <c r="H3927" s="5" t="s">
        <v>28</v>
      </c>
      <c r="I3927">
        <f>VLOOKUP($A3927,'Cancelled Orders'!$D$2:$L$10078,COLUMN(E3926),0)</f>
        <v>1</v>
      </c>
      <c r="J3927" t="str">
        <f>VLOOKUP($A3927,'Cancelled Orders'!$D$2:$G$10078,3,0)</f>
        <v>Order cancelled through app</v>
      </c>
      <c r="K3927" t="str">
        <f>VLOOKUP($A3927,'Cancelled Orders'!$D$2:$G$10078,4,0)</f>
        <v>Customer Refusal</v>
      </c>
    </row>
    <row r="3928" spans="1:11" ht="13.2" x14ac:dyDescent="0.25">
      <c r="A3928" s="7">
        <v>289667345</v>
      </c>
      <c r="B3928" s="4">
        <v>677235</v>
      </c>
      <c r="C3928" s="4" t="s">
        <v>1374</v>
      </c>
      <c r="D3928" s="7">
        <v>6</v>
      </c>
      <c r="E3928" s="7">
        <v>1</v>
      </c>
      <c r="F3928" s="7">
        <v>6</v>
      </c>
      <c r="G3928" s="5" t="s">
        <v>22</v>
      </c>
      <c r="H3928" s="5" t="s">
        <v>28</v>
      </c>
      <c r="I3928">
        <f>VLOOKUP($A3928,'Cancelled Orders'!$D$2:$L$10078,COLUMN(E3927),0)</f>
        <v>1</v>
      </c>
      <c r="J3928" t="str">
        <f>VLOOKUP($A3928,'Cancelled Orders'!$D$2:$G$10078,3,0)</f>
        <v>Order cancelled through app</v>
      </c>
      <c r="K3928" t="str">
        <f>VLOOKUP($A3928,'Cancelled Orders'!$D$2:$G$10078,4,0)</f>
        <v>Customer Refusal</v>
      </c>
    </row>
    <row r="3929" spans="1:11" ht="13.2" x14ac:dyDescent="0.25">
      <c r="A3929" s="7">
        <v>290834395</v>
      </c>
      <c r="B3929" s="4">
        <v>677235</v>
      </c>
      <c r="C3929" s="4" t="s">
        <v>1374</v>
      </c>
      <c r="D3929" s="7">
        <v>6</v>
      </c>
      <c r="E3929" s="7">
        <v>1</v>
      </c>
      <c r="F3929" s="7">
        <v>6</v>
      </c>
      <c r="G3929" s="5" t="s">
        <v>22</v>
      </c>
      <c r="H3929" s="5" t="s">
        <v>28</v>
      </c>
      <c r="I3929">
        <f>VLOOKUP($A3929,'Cancelled Orders'!$D$2:$L$10078,COLUMN(E3928),0)</f>
        <v>1</v>
      </c>
      <c r="J3929" t="str">
        <f>VLOOKUP($A3929,'Cancelled Orders'!$D$2:$G$10078,3,0)</f>
        <v>Order cancelled through app</v>
      </c>
      <c r="K3929" t="str">
        <f>VLOOKUP($A3929,'Cancelled Orders'!$D$2:$G$10078,4,0)</f>
        <v>Customer Refusal</v>
      </c>
    </row>
    <row r="3930" spans="1:11" ht="13.2" x14ac:dyDescent="0.25">
      <c r="A3930" s="7">
        <v>290833650</v>
      </c>
      <c r="B3930" s="4">
        <v>677235</v>
      </c>
      <c r="C3930" s="4" t="s">
        <v>1374</v>
      </c>
      <c r="D3930" s="7">
        <v>6</v>
      </c>
      <c r="E3930" s="7">
        <v>1</v>
      </c>
      <c r="F3930" s="7">
        <v>6</v>
      </c>
      <c r="G3930" s="5" t="s">
        <v>22</v>
      </c>
      <c r="H3930" s="5" t="s">
        <v>28</v>
      </c>
      <c r="I3930">
        <f>VLOOKUP($A3930,'Cancelled Orders'!$D$2:$L$10078,COLUMN(E3929),0)</f>
        <v>1</v>
      </c>
      <c r="J3930" t="str">
        <f>VLOOKUP($A3930,'Cancelled Orders'!$D$2:$G$10078,3,0)</f>
        <v>Order cancelled through app</v>
      </c>
      <c r="K3930" t="str">
        <f>VLOOKUP($A3930,'Cancelled Orders'!$D$2:$G$10078,4,0)</f>
        <v>Customer Refusal</v>
      </c>
    </row>
    <row r="3931" spans="1:11" ht="13.2" x14ac:dyDescent="0.25">
      <c r="A3931" s="7">
        <v>290769866</v>
      </c>
      <c r="B3931" s="4">
        <v>677235</v>
      </c>
      <c r="C3931" s="4" t="s">
        <v>1374</v>
      </c>
      <c r="D3931" s="7">
        <v>6</v>
      </c>
      <c r="E3931" s="7">
        <v>1</v>
      </c>
      <c r="F3931" s="7">
        <v>6</v>
      </c>
      <c r="G3931" s="5" t="s">
        <v>22</v>
      </c>
      <c r="H3931" s="5" t="s">
        <v>28</v>
      </c>
      <c r="I3931">
        <f>VLOOKUP($A3931,'Cancelled Orders'!$D$2:$L$10078,COLUMN(E3930),0)</f>
        <v>1</v>
      </c>
      <c r="J3931" t="str">
        <f>VLOOKUP($A3931,'Cancelled Orders'!$D$2:$G$10078,3,0)</f>
        <v>Order cancelled through app</v>
      </c>
      <c r="K3931" t="str">
        <f>VLOOKUP($A3931,'Cancelled Orders'!$D$2:$G$10078,4,0)</f>
        <v>Customer Refusal</v>
      </c>
    </row>
    <row r="3932" spans="1:11" ht="13.2" x14ac:dyDescent="0.25">
      <c r="A3932" s="7">
        <v>290372244</v>
      </c>
      <c r="B3932" s="4">
        <v>677235</v>
      </c>
      <c r="C3932" s="4" t="s">
        <v>1374</v>
      </c>
      <c r="D3932" s="7">
        <v>6</v>
      </c>
      <c r="E3932" s="7">
        <v>1</v>
      </c>
      <c r="F3932" s="7">
        <v>6</v>
      </c>
      <c r="G3932" s="5" t="s">
        <v>22</v>
      </c>
      <c r="H3932" s="5" t="s">
        <v>28</v>
      </c>
      <c r="I3932">
        <f>VLOOKUP($A3932,'Cancelled Orders'!$D$2:$L$10078,COLUMN(E3931),0)</f>
        <v>1</v>
      </c>
      <c r="J3932" t="str">
        <f>VLOOKUP($A3932,'Cancelled Orders'!$D$2:$G$10078,3,0)</f>
        <v>Order cancelled through app</v>
      </c>
      <c r="K3932" t="str">
        <f>VLOOKUP($A3932,'Cancelled Orders'!$D$2:$G$10078,4,0)</f>
        <v>Customer Refusal</v>
      </c>
    </row>
    <row r="3933" spans="1:11" ht="13.2" x14ac:dyDescent="0.25">
      <c r="A3933" s="7">
        <v>290826997</v>
      </c>
      <c r="B3933" s="4">
        <v>677236</v>
      </c>
      <c r="C3933" s="4" t="s">
        <v>1375</v>
      </c>
      <c r="D3933" s="7">
        <v>6</v>
      </c>
      <c r="E3933" s="7">
        <v>1</v>
      </c>
      <c r="F3933" s="7">
        <v>6</v>
      </c>
      <c r="G3933" s="5" t="s">
        <v>22</v>
      </c>
      <c r="H3933" s="5" t="s">
        <v>28</v>
      </c>
      <c r="I3933">
        <f>VLOOKUP($A3933,'Cancelled Orders'!$D$2:$L$10078,COLUMN(E3932),0)</f>
        <v>1</v>
      </c>
      <c r="J3933" t="str">
        <f>VLOOKUP($A3933,'Cancelled Orders'!$D$2:$G$10078,3,0)</f>
        <v>Order cancelled through app</v>
      </c>
      <c r="K3933" t="str">
        <f>VLOOKUP($A3933,'Cancelled Orders'!$D$2:$G$10078,4,0)</f>
        <v>Customer Refusal</v>
      </c>
    </row>
    <row r="3934" spans="1:11" ht="13.2" x14ac:dyDescent="0.25">
      <c r="A3934" s="7">
        <v>290846852</v>
      </c>
      <c r="B3934" s="4">
        <v>677236</v>
      </c>
      <c r="C3934" s="4" t="s">
        <v>1375</v>
      </c>
      <c r="D3934" s="7">
        <v>6</v>
      </c>
      <c r="E3934" s="7">
        <v>1</v>
      </c>
      <c r="F3934" s="7">
        <v>6</v>
      </c>
      <c r="G3934" s="5" t="s">
        <v>22</v>
      </c>
      <c r="H3934" s="5" t="s">
        <v>28</v>
      </c>
      <c r="I3934">
        <f>VLOOKUP($A3934,'Cancelled Orders'!$D$2:$L$10078,COLUMN(E3933),0)</f>
        <v>1</v>
      </c>
      <c r="J3934" t="str">
        <f>VLOOKUP($A3934,'Cancelled Orders'!$D$2:$G$10078,3,0)</f>
        <v>Order cancelled through app</v>
      </c>
      <c r="K3934" t="str">
        <f>VLOOKUP($A3934,'Cancelled Orders'!$D$2:$G$10078,4,0)</f>
        <v>Customer Refusal</v>
      </c>
    </row>
    <row r="3935" spans="1:11" ht="13.2" x14ac:dyDescent="0.25">
      <c r="A3935" s="7">
        <v>289942988</v>
      </c>
      <c r="B3935" s="4">
        <v>677236</v>
      </c>
      <c r="C3935" s="4" t="s">
        <v>1375</v>
      </c>
      <c r="D3935" s="7">
        <v>6</v>
      </c>
      <c r="E3935" s="7">
        <v>1</v>
      </c>
      <c r="F3935" s="7">
        <v>6</v>
      </c>
      <c r="G3935" s="5" t="s">
        <v>22</v>
      </c>
      <c r="H3935" s="5" t="s">
        <v>28</v>
      </c>
      <c r="I3935">
        <f>VLOOKUP($A3935,'Cancelled Orders'!$D$2:$L$10078,COLUMN(E3934),0)</f>
        <v>1</v>
      </c>
      <c r="J3935" t="str">
        <f>VLOOKUP($A3935,'Cancelled Orders'!$D$2:$G$10078,3,0)</f>
        <v>Order cancelled through app</v>
      </c>
      <c r="K3935" t="str">
        <f>VLOOKUP($A3935,'Cancelled Orders'!$D$2:$G$10078,4,0)</f>
        <v>Customer Refusal</v>
      </c>
    </row>
    <row r="3936" spans="1:11" ht="13.2" x14ac:dyDescent="0.25">
      <c r="A3936" s="7">
        <v>291349332</v>
      </c>
      <c r="B3936" s="4">
        <v>677292</v>
      </c>
      <c r="C3936" s="4" t="s">
        <v>734</v>
      </c>
      <c r="D3936" s="7">
        <v>40</v>
      </c>
      <c r="E3936" s="7">
        <v>1</v>
      </c>
      <c r="F3936" s="7">
        <v>40</v>
      </c>
      <c r="G3936" s="5" t="s">
        <v>22</v>
      </c>
      <c r="H3936" s="5" t="s">
        <v>28</v>
      </c>
      <c r="I3936">
        <f>VLOOKUP($A3936,'Cancelled Orders'!$D$2:$L$10078,COLUMN(E3935),0)</f>
        <v>1</v>
      </c>
      <c r="J3936" t="str">
        <f>VLOOKUP($A3936,'Cancelled Orders'!$D$2:$G$10078,3,0)</f>
        <v>Order cancelled through app</v>
      </c>
      <c r="K3936" t="str">
        <f>VLOOKUP($A3936,'Cancelled Orders'!$D$2:$G$10078,4,0)</f>
        <v>Customer Refusal</v>
      </c>
    </row>
    <row r="3937" spans="1:11" ht="13.2" x14ac:dyDescent="0.25">
      <c r="A3937" s="7">
        <v>290882879</v>
      </c>
      <c r="B3937" s="4">
        <v>677306</v>
      </c>
      <c r="C3937" s="4" t="s">
        <v>74</v>
      </c>
      <c r="D3937" s="7">
        <v>45</v>
      </c>
      <c r="E3937" s="7">
        <v>1</v>
      </c>
      <c r="F3937" s="7">
        <v>45</v>
      </c>
      <c r="G3937" s="5" t="s">
        <v>22</v>
      </c>
      <c r="H3937" s="5" t="s">
        <v>28</v>
      </c>
      <c r="I3937">
        <f>VLOOKUP($A3937,'Cancelled Orders'!$D$2:$L$10078,COLUMN(E3936),0)</f>
        <v>1</v>
      </c>
      <c r="J3937" t="str">
        <f>VLOOKUP($A3937,'Cancelled Orders'!$D$2:$G$10078,3,0)</f>
        <v>Order cancelled through app</v>
      </c>
      <c r="K3937" t="str">
        <f>VLOOKUP($A3937,'Cancelled Orders'!$D$2:$G$10078,4,0)</f>
        <v>Customer Refusal</v>
      </c>
    </row>
    <row r="3938" spans="1:11" ht="13.2" x14ac:dyDescent="0.25">
      <c r="A3938" s="7">
        <v>290458032</v>
      </c>
      <c r="B3938" s="4">
        <v>677306</v>
      </c>
      <c r="C3938" s="4" t="s">
        <v>74</v>
      </c>
      <c r="D3938" s="7">
        <v>45</v>
      </c>
      <c r="E3938" s="7">
        <v>1</v>
      </c>
      <c r="F3938" s="7">
        <v>45</v>
      </c>
      <c r="G3938" s="5" t="s">
        <v>22</v>
      </c>
      <c r="H3938" s="5" t="s">
        <v>28</v>
      </c>
      <c r="I3938">
        <f>VLOOKUP($A3938,'Cancelled Orders'!$D$2:$L$10078,COLUMN(E3937),0)</f>
        <v>1</v>
      </c>
      <c r="J3938" t="str">
        <f>VLOOKUP($A3938,'Cancelled Orders'!$D$2:$G$10078,3,0)</f>
        <v>Order cancelled through app</v>
      </c>
      <c r="K3938" t="str">
        <f>VLOOKUP($A3938,'Cancelled Orders'!$D$2:$G$10078,4,0)</f>
        <v>Customer Refusal</v>
      </c>
    </row>
    <row r="3939" spans="1:11" ht="13.2" x14ac:dyDescent="0.25">
      <c r="A3939" s="7">
        <v>291347979</v>
      </c>
      <c r="B3939" s="4">
        <v>677306</v>
      </c>
      <c r="C3939" s="4" t="s">
        <v>74</v>
      </c>
      <c r="D3939" s="7">
        <v>45</v>
      </c>
      <c r="E3939" s="7">
        <v>1</v>
      </c>
      <c r="F3939" s="7">
        <v>45</v>
      </c>
      <c r="G3939" s="5" t="s">
        <v>22</v>
      </c>
      <c r="H3939" s="5" t="s">
        <v>28</v>
      </c>
      <c r="I3939">
        <f>VLOOKUP($A3939,'Cancelled Orders'!$D$2:$L$10078,COLUMN(E3938),0)</f>
        <v>1</v>
      </c>
      <c r="J3939" t="str">
        <f>VLOOKUP($A3939,'Cancelled Orders'!$D$2:$G$10078,3,0)</f>
        <v>Order cancelled through app</v>
      </c>
      <c r="K3939" t="str">
        <f>VLOOKUP($A3939,'Cancelled Orders'!$D$2:$G$10078,4,0)</f>
        <v>Customer Refusal</v>
      </c>
    </row>
    <row r="3940" spans="1:11" ht="13.2" x14ac:dyDescent="0.25">
      <c r="A3940" s="7">
        <v>291286961</v>
      </c>
      <c r="B3940" s="4">
        <v>677306</v>
      </c>
      <c r="C3940" s="4" t="s">
        <v>74</v>
      </c>
      <c r="D3940" s="7">
        <v>45</v>
      </c>
      <c r="E3940" s="7">
        <v>1</v>
      </c>
      <c r="F3940" s="7">
        <v>45</v>
      </c>
      <c r="G3940" s="5" t="s">
        <v>22</v>
      </c>
      <c r="H3940" s="5" t="s">
        <v>28</v>
      </c>
      <c r="I3940">
        <f>VLOOKUP($A3940,'Cancelled Orders'!$D$2:$L$10078,COLUMN(E3939),0)</f>
        <v>1</v>
      </c>
      <c r="J3940" t="str">
        <f>VLOOKUP($A3940,'Cancelled Orders'!$D$2:$G$10078,3,0)</f>
        <v>Order cancelled through app</v>
      </c>
      <c r="K3940" t="str">
        <f>VLOOKUP($A3940,'Cancelled Orders'!$D$2:$G$10078,4,0)</f>
        <v>Customer Refusal</v>
      </c>
    </row>
    <row r="3941" spans="1:11" ht="13.2" x14ac:dyDescent="0.25">
      <c r="A3941" s="7">
        <v>291216797</v>
      </c>
      <c r="B3941" s="4">
        <v>678259</v>
      </c>
      <c r="C3941" s="4" t="s">
        <v>1376</v>
      </c>
      <c r="D3941" s="7">
        <v>40</v>
      </c>
      <c r="E3941" s="7">
        <v>1</v>
      </c>
      <c r="F3941" s="7">
        <v>40</v>
      </c>
      <c r="G3941" s="5" t="s">
        <v>22</v>
      </c>
      <c r="H3941" s="5" t="s">
        <v>28</v>
      </c>
      <c r="I3941">
        <f>VLOOKUP($A3941,'Cancelled Orders'!$D$2:$L$10078,COLUMN(E3940),0)</f>
        <v>1</v>
      </c>
      <c r="J3941" t="str">
        <f>VLOOKUP($A3941,'Cancelled Orders'!$D$2:$G$10078,3,0)</f>
        <v>Order cancelled through app</v>
      </c>
      <c r="K3941" t="str">
        <f>VLOOKUP($A3941,'Cancelled Orders'!$D$2:$G$10078,4,0)</f>
        <v>Customer Refusal</v>
      </c>
    </row>
    <row r="3942" spans="1:11" ht="13.2" x14ac:dyDescent="0.25">
      <c r="A3942" s="7">
        <v>290628030</v>
      </c>
      <c r="B3942" s="4">
        <v>678259</v>
      </c>
      <c r="C3942" s="4" t="s">
        <v>1376</v>
      </c>
      <c r="D3942" s="7">
        <v>40</v>
      </c>
      <c r="E3942" s="7">
        <v>1</v>
      </c>
      <c r="F3942" s="7">
        <v>40</v>
      </c>
      <c r="G3942" s="5" t="s">
        <v>22</v>
      </c>
      <c r="H3942" s="5" t="s">
        <v>28</v>
      </c>
      <c r="I3942">
        <f>VLOOKUP($A3942,'Cancelled Orders'!$D$2:$L$10078,COLUMN(E3941),0)</f>
        <v>1</v>
      </c>
      <c r="J3942" t="str">
        <f>VLOOKUP($A3942,'Cancelled Orders'!$D$2:$G$10078,3,0)</f>
        <v>Order cancelled through app</v>
      </c>
      <c r="K3942" t="str">
        <f>VLOOKUP($A3942,'Cancelled Orders'!$D$2:$G$10078,4,0)</f>
        <v>Customer Refusal</v>
      </c>
    </row>
    <row r="3943" spans="1:11" ht="13.2" x14ac:dyDescent="0.25">
      <c r="A3943" s="7">
        <v>290634891</v>
      </c>
      <c r="B3943" s="4">
        <v>678259</v>
      </c>
      <c r="C3943" s="4" t="s">
        <v>1376</v>
      </c>
      <c r="D3943" s="7">
        <v>40</v>
      </c>
      <c r="E3943" s="7">
        <v>1</v>
      </c>
      <c r="F3943" s="7">
        <v>40</v>
      </c>
      <c r="G3943" s="5" t="s">
        <v>22</v>
      </c>
      <c r="H3943" s="5" t="s">
        <v>28</v>
      </c>
      <c r="I3943">
        <f>VLOOKUP($A3943,'Cancelled Orders'!$D$2:$L$10078,COLUMN(E3942),0)</f>
        <v>1</v>
      </c>
      <c r="J3943" t="str">
        <f>VLOOKUP($A3943,'Cancelled Orders'!$D$2:$G$10078,3,0)</f>
        <v>Order cancelled through app</v>
      </c>
      <c r="K3943" t="str">
        <f>VLOOKUP($A3943,'Cancelled Orders'!$D$2:$G$10078,4,0)</f>
        <v>Customer Refusal</v>
      </c>
    </row>
    <row r="3944" spans="1:11" ht="13.2" x14ac:dyDescent="0.25">
      <c r="A3944" s="7">
        <v>291279181</v>
      </c>
      <c r="B3944" s="4">
        <v>678259</v>
      </c>
      <c r="C3944" s="4" t="s">
        <v>1376</v>
      </c>
      <c r="D3944" s="7">
        <v>40</v>
      </c>
      <c r="E3944" s="7">
        <v>1</v>
      </c>
      <c r="F3944" s="7">
        <v>40</v>
      </c>
      <c r="G3944" s="5" t="s">
        <v>22</v>
      </c>
      <c r="H3944" s="5" t="s">
        <v>28</v>
      </c>
      <c r="I3944">
        <f>VLOOKUP($A3944,'Cancelled Orders'!$D$2:$L$10078,COLUMN(E3943),0)</f>
        <v>1</v>
      </c>
      <c r="J3944" t="str">
        <f>VLOOKUP($A3944,'Cancelled Orders'!$D$2:$G$10078,3,0)</f>
        <v>Order cancelled through app</v>
      </c>
      <c r="K3944" t="str">
        <f>VLOOKUP($A3944,'Cancelled Orders'!$D$2:$G$10078,4,0)</f>
        <v>Customer Refusal</v>
      </c>
    </row>
    <row r="3945" spans="1:11" ht="13.2" x14ac:dyDescent="0.25">
      <c r="A3945" s="7">
        <v>290216803</v>
      </c>
      <c r="B3945" s="4">
        <v>678405</v>
      </c>
      <c r="C3945" s="4" t="s">
        <v>172</v>
      </c>
      <c r="D3945" s="7">
        <v>60</v>
      </c>
      <c r="E3945" s="7">
        <v>1</v>
      </c>
      <c r="F3945" s="7">
        <v>60</v>
      </c>
      <c r="G3945" s="5" t="s">
        <v>22</v>
      </c>
      <c r="H3945" s="5" t="s">
        <v>22</v>
      </c>
      <c r="I3945">
        <f>VLOOKUP($A3945,'Cancelled Orders'!$D$2:$L$10078,COLUMN(E3944),0)</f>
        <v>1</v>
      </c>
      <c r="J3945" t="str">
        <f>VLOOKUP($A3945,'Cancelled Orders'!$D$2:$G$10078,3,0)</f>
        <v>Cancelled by Restaurant</v>
      </c>
      <c r="K3945" t="str">
        <f>VLOOKUP($A3945,'Cancelled Orders'!$D$2:$G$10078,4,0)</f>
        <v>Stock Shortage</v>
      </c>
    </row>
    <row r="3946" spans="1:11" ht="13.2" x14ac:dyDescent="0.25">
      <c r="A3946" s="7">
        <v>290825699</v>
      </c>
      <c r="B3946" s="4">
        <v>678407</v>
      </c>
      <c r="C3946" s="4" t="s">
        <v>955</v>
      </c>
      <c r="D3946" s="7">
        <v>70</v>
      </c>
      <c r="E3946" s="7">
        <v>1</v>
      </c>
      <c r="F3946" s="7">
        <v>70</v>
      </c>
      <c r="G3946" s="5" t="s">
        <v>22</v>
      </c>
      <c r="H3946" s="5" t="s">
        <v>22</v>
      </c>
      <c r="I3946">
        <f>VLOOKUP($A3946,'Cancelled Orders'!$D$2:$L$10078,COLUMN(E3945),0)</f>
        <v>1</v>
      </c>
      <c r="J3946" t="str">
        <f>VLOOKUP($A3946,'Cancelled Orders'!$D$2:$G$10078,3,0)</f>
        <v>Order cancelled through app</v>
      </c>
      <c r="K3946" t="str">
        <f>VLOOKUP($A3946,'Cancelled Orders'!$D$2:$G$10078,4,0)</f>
        <v>Customer Refusal</v>
      </c>
    </row>
    <row r="3947" spans="1:11" ht="13.2" x14ac:dyDescent="0.25">
      <c r="A3947" s="7">
        <v>290229181</v>
      </c>
      <c r="B3947" s="4">
        <v>678407</v>
      </c>
      <c r="C3947" s="4" t="s">
        <v>955</v>
      </c>
      <c r="D3947" s="7">
        <v>70</v>
      </c>
      <c r="E3947" s="7">
        <v>1</v>
      </c>
      <c r="F3947" s="7">
        <v>70</v>
      </c>
      <c r="G3947" s="5" t="s">
        <v>22</v>
      </c>
      <c r="H3947" s="5" t="s">
        <v>22</v>
      </c>
      <c r="I3947">
        <f>VLOOKUP($A3947,'Cancelled Orders'!$D$2:$L$10078,COLUMN(E3946),0)</f>
        <v>1</v>
      </c>
      <c r="J3947" t="str">
        <f>VLOOKUP($A3947,'Cancelled Orders'!$D$2:$G$10078,3,0)</f>
        <v>Cancelled by Restaurant</v>
      </c>
      <c r="K3947" t="str">
        <f>VLOOKUP($A3947,'Cancelled Orders'!$D$2:$G$10078,4,0)</f>
        <v>Stock Shortage</v>
      </c>
    </row>
    <row r="3948" spans="1:11" ht="13.2" x14ac:dyDescent="0.25">
      <c r="A3948" s="7">
        <v>291525419</v>
      </c>
      <c r="B3948" s="4">
        <v>678414</v>
      </c>
      <c r="C3948" s="4" t="s">
        <v>1377</v>
      </c>
      <c r="D3948" s="7">
        <v>35</v>
      </c>
      <c r="E3948" s="7">
        <v>1</v>
      </c>
      <c r="F3948" s="7">
        <v>35</v>
      </c>
      <c r="G3948" s="5" t="s">
        <v>22</v>
      </c>
      <c r="H3948" s="5" t="s">
        <v>22</v>
      </c>
      <c r="I3948">
        <f>VLOOKUP($A3948,'Cancelled Orders'!$D$2:$L$10078,COLUMN(E3947),0)</f>
        <v>1</v>
      </c>
      <c r="J3948" t="str">
        <f>VLOOKUP($A3948,'Cancelled Orders'!$D$2:$G$10078,3,0)</f>
        <v>Cancelled by Restaurant</v>
      </c>
      <c r="K3948" t="str">
        <f>VLOOKUP($A3948,'Cancelled Orders'!$D$2:$G$10078,4,0)</f>
        <v>Stock Shortage</v>
      </c>
    </row>
    <row r="3949" spans="1:11" ht="13.2" x14ac:dyDescent="0.25">
      <c r="A3949" s="7">
        <v>290854280</v>
      </c>
      <c r="B3949" s="4">
        <v>678442</v>
      </c>
      <c r="C3949" s="4" t="s">
        <v>1378</v>
      </c>
      <c r="D3949" s="7">
        <v>33</v>
      </c>
      <c r="E3949" s="7">
        <v>1</v>
      </c>
      <c r="F3949" s="7">
        <v>33</v>
      </c>
      <c r="G3949" s="5" t="s">
        <v>22</v>
      </c>
      <c r="H3949" s="5" t="s">
        <v>22</v>
      </c>
      <c r="I3949">
        <f>VLOOKUP($A3949,'Cancelled Orders'!$D$2:$L$10078,COLUMN(E3948),0)</f>
        <v>1</v>
      </c>
      <c r="J3949" t="str">
        <f>VLOOKUP($A3949,'Cancelled Orders'!$D$2:$G$10078,3,0)</f>
        <v>Cancelled by Restaurant</v>
      </c>
      <c r="K3949" t="str">
        <f>VLOOKUP($A3949,'Cancelled Orders'!$D$2:$G$10078,4,0)</f>
        <v>Item Unavailable</v>
      </c>
    </row>
    <row r="3950" spans="1:11" ht="13.2" x14ac:dyDescent="0.25">
      <c r="A3950" s="7">
        <v>291336860</v>
      </c>
      <c r="B3950" s="4">
        <v>678874</v>
      </c>
      <c r="C3950" s="4" t="s">
        <v>1379</v>
      </c>
      <c r="D3950" s="7">
        <v>25</v>
      </c>
      <c r="E3950" s="7">
        <v>1</v>
      </c>
      <c r="F3950" s="7">
        <v>25</v>
      </c>
      <c r="G3950" s="5" t="s">
        <v>28</v>
      </c>
      <c r="H3950" s="5" t="s">
        <v>28</v>
      </c>
      <c r="I3950">
        <f>VLOOKUP($A3950,'Cancelled Orders'!$D$2:$L$10078,COLUMN(E3949),0)</f>
        <v>1</v>
      </c>
      <c r="J3950" t="str">
        <f>VLOOKUP($A3950,'Cancelled Orders'!$D$2:$G$10078,3,0)</f>
        <v>Order cancelled through app</v>
      </c>
      <c r="K3950" t="str">
        <f>VLOOKUP($A3950,'Cancelled Orders'!$D$2:$G$10078,4,0)</f>
        <v>Customer Refusal</v>
      </c>
    </row>
    <row r="3951" spans="1:11" ht="13.2" x14ac:dyDescent="0.25">
      <c r="A3951" s="7">
        <v>290730348</v>
      </c>
      <c r="B3951" s="4">
        <v>678994</v>
      </c>
      <c r="C3951" s="4" t="s">
        <v>1380</v>
      </c>
      <c r="D3951" s="7">
        <v>20</v>
      </c>
      <c r="E3951" s="7">
        <v>1</v>
      </c>
      <c r="F3951" s="7">
        <v>20</v>
      </c>
      <c r="G3951" s="5" t="s">
        <v>28</v>
      </c>
      <c r="H3951" s="5" t="s">
        <v>28</v>
      </c>
      <c r="I3951">
        <f>VLOOKUP($A3951,'Cancelled Orders'!$D$2:$L$10078,COLUMN(E3950),0)</f>
        <v>1</v>
      </c>
      <c r="J3951" t="str">
        <f>VLOOKUP($A3951,'Cancelled Orders'!$D$2:$G$10078,3,0)</f>
        <v>Order cancelled through app</v>
      </c>
      <c r="K3951" t="str">
        <f>VLOOKUP($A3951,'Cancelled Orders'!$D$2:$G$10078,4,0)</f>
        <v>Customer Refusal</v>
      </c>
    </row>
    <row r="3952" spans="1:11" ht="13.2" x14ac:dyDescent="0.25">
      <c r="A3952" s="7">
        <v>291639877</v>
      </c>
      <c r="B3952" s="4">
        <v>679143</v>
      </c>
      <c r="C3952" s="4" t="s">
        <v>1381</v>
      </c>
      <c r="D3952" s="7">
        <v>125</v>
      </c>
      <c r="E3952" s="7">
        <v>1</v>
      </c>
      <c r="F3952" s="7">
        <v>125</v>
      </c>
      <c r="G3952" s="5" t="s">
        <v>28</v>
      </c>
      <c r="H3952" s="5" t="s">
        <v>28</v>
      </c>
      <c r="I3952">
        <f>VLOOKUP($A3952,'Cancelled Orders'!$D$2:$L$10078,COLUMN(E3951),0)</f>
        <v>1</v>
      </c>
      <c r="J3952" t="str">
        <f>VLOOKUP($A3952,'Cancelled Orders'!$D$2:$G$10078,3,0)</f>
        <v>Order cancelled through app</v>
      </c>
      <c r="K3952" t="str">
        <f>VLOOKUP($A3952,'Cancelled Orders'!$D$2:$G$10078,4,0)</f>
        <v>Customer Refusal</v>
      </c>
    </row>
    <row r="3953" spans="1:11" ht="13.2" x14ac:dyDescent="0.25">
      <c r="A3953" s="7">
        <v>290512461</v>
      </c>
      <c r="B3953" s="4">
        <v>680289</v>
      </c>
      <c r="C3953" s="4" t="s">
        <v>1382</v>
      </c>
      <c r="D3953" s="7">
        <v>17</v>
      </c>
      <c r="E3953" s="7">
        <v>1</v>
      </c>
      <c r="F3953" s="7">
        <v>17</v>
      </c>
      <c r="G3953" s="5" t="s">
        <v>22</v>
      </c>
      <c r="H3953" s="5" t="s">
        <v>28</v>
      </c>
      <c r="I3953">
        <f>VLOOKUP($A3953,'Cancelled Orders'!$D$2:$L$10078,COLUMN(E3952),0)</f>
        <v>0</v>
      </c>
      <c r="J3953" t="str">
        <f>VLOOKUP($A3953,'Cancelled Orders'!$D$2:$G$10078,3,0)</f>
        <v>Order cancelled through app</v>
      </c>
      <c r="K3953" t="str">
        <f>VLOOKUP($A3953,'Cancelled Orders'!$D$2:$G$10078,4,0)</f>
        <v>Customer Refusal</v>
      </c>
    </row>
    <row r="3954" spans="1:11" ht="13.2" x14ac:dyDescent="0.25">
      <c r="A3954" s="7">
        <v>290422932</v>
      </c>
      <c r="B3954" s="4">
        <v>680463</v>
      </c>
      <c r="C3954" s="4" t="s">
        <v>1383</v>
      </c>
      <c r="D3954" s="7">
        <v>30</v>
      </c>
      <c r="E3954" s="7">
        <v>1</v>
      </c>
      <c r="F3954" s="7">
        <v>30</v>
      </c>
      <c r="G3954" s="5" t="s">
        <v>22</v>
      </c>
      <c r="H3954" s="5" t="s">
        <v>28</v>
      </c>
      <c r="I3954">
        <f>VLOOKUP($A3954,'Cancelled Orders'!$D$2:$L$10078,COLUMN(E3953),0)</f>
        <v>1</v>
      </c>
      <c r="J3954" t="str">
        <f>VLOOKUP($A3954,'Cancelled Orders'!$D$2:$G$10078,3,0)</f>
        <v>Order cancelled through app</v>
      </c>
      <c r="K3954" t="str">
        <f>VLOOKUP($A3954,'Cancelled Orders'!$D$2:$G$10078,4,0)</f>
        <v>Customer Refusal</v>
      </c>
    </row>
    <row r="3955" spans="1:11" ht="13.2" x14ac:dyDescent="0.25">
      <c r="A3955" s="7">
        <v>290302239</v>
      </c>
      <c r="B3955" s="4">
        <v>680463</v>
      </c>
      <c r="C3955" s="4" t="s">
        <v>1383</v>
      </c>
      <c r="D3955" s="7">
        <v>30</v>
      </c>
      <c r="E3955" s="7">
        <v>1</v>
      </c>
      <c r="F3955" s="7">
        <v>30</v>
      </c>
      <c r="G3955" s="5" t="s">
        <v>22</v>
      </c>
      <c r="H3955" s="5" t="s">
        <v>28</v>
      </c>
      <c r="I3955">
        <f>VLOOKUP($A3955,'Cancelled Orders'!$D$2:$L$10078,COLUMN(E3954),0)</f>
        <v>1</v>
      </c>
      <c r="J3955" t="str">
        <f>VLOOKUP($A3955,'Cancelled Orders'!$D$2:$G$10078,3,0)</f>
        <v>Order cancelled through app</v>
      </c>
      <c r="K3955" t="str">
        <f>VLOOKUP($A3955,'Cancelled Orders'!$D$2:$G$10078,4,0)</f>
        <v>Customer Refusal</v>
      </c>
    </row>
    <row r="3956" spans="1:11" ht="13.2" x14ac:dyDescent="0.25">
      <c r="A3956" s="7">
        <v>290422932</v>
      </c>
      <c r="B3956" s="4">
        <v>680464</v>
      </c>
      <c r="C3956" s="4" t="s">
        <v>496</v>
      </c>
      <c r="D3956" s="7">
        <v>30</v>
      </c>
      <c r="E3956" s="7">
        <v>1</v>
      </c>
      <c r="F3956" s="7">
        <v>30</v>
      </c>
      <c r="G3956" s="5" t="s">
        <v>22</v>
      </c>
      <c r="H3956" s="5" t="s">
        <v>28</v>
      </c>
      <c r="I3956">
        <f>VLOOKUP($A3956,'Cancelled Orders'!$D$2:$L$10078,COLUMN(E3955),0)</f>
        <v>1</v>
      </c>
      <c r="J3956" t="str">
        <f>VLOOKUP($A3956,'Cancelled Orders'!$D$2:$G$10078,3,0)</f>
        <v>Order cancelled through app</v>
      </c>
      <c r="K3956" t="str">
        <f>VLOOKUP($A3956,'Cancelled Orders'!$D$2:$G$10078,4,0)</f>
        <v>Customer Refusal</v>
      </c>
    </row>
    <row r="3957" spans="1:11" ht="13.2" x14ac:dyDescent="0.25">
      <c r="A3957" s="7">
        <v>290302239</v>
      </c>
      <c r="B3957" s="4">
        <v>680464</v>
      </c>
      <c r="C3957" s="4" t="s">
        <v>496</v>
      </c>
      <c r="D3957" s="7">
        <v>30</v>
      </c>
      <c r="E3957" s="7">
        <v>1</v>
      </c>
      <c r="F3957" s="7">
        <v>30</v>
      </c>
      <c r="G3957" s="5" t="s">
        <v>22</v>
      </c>
      <c r="H3957" s="5" t="s">
        <v>28</v>
      </c>
      <c r="I3957">
        <f>VLOOKUP($A3957,'Cancelled Orders'!$D$2:$L$10078,COLUMN(E3956),0)</f>
        <v>1</v>
      </c>
      <c r="J3957" t="str">
        <f>VLOOKUP($A3957,'Cancelled Orders'!$D$2:$G$10078,3,0)</f>
        <v>Order cancelled through app</v>
      </c>
      <c r="K3957" t="str">
        <f>VLOOKUP($A3957,'Cancelled Orders'!$D$2:$G$10078,4,0)</f>
        <v>Customer Refusal</v>
      </c>
    </row>
    <row r="3958" spans="1:11" ht="13.2" x14ac:dyDescent="0.25">
      <c r="A3958" s="7">
        <v>291201780</v>
      </c>
      <c r="B3958" s="4">
        <v>680972</v>
      </c>
      <c r="C3958" s="4" t="s">
        <v>23</v>
      </c>
      <c r="D3958" s="7">
        <v>30</v>
      </c>
      <c r="E3958" s="7">
        <v>1</v>
      </c>
      <c r="F3958" s="7">
        <v>30</v>
      </c>
      <c r="G3958" s="5" t="s">
        <v>22</v>
      </c>
      <c r="H3958" s="5" t="s">
        <v>22</v>
      </c>
      <c r="I3958">
        <f>VLOOKUP($A3958,'Cancelled Orders'!$D$2:$L$10078,COLUMN(E3957),0)</f>
        <v>1</v>
      </c>
      <c r="J3958" t="str">
        <f>VLOOKUP($A3958,'Cancelled Orders'!$D$2:$G$10078,3,0)</f>
        <v>Order cancelled through app</v>
      </c>
      <c r="K3958" t="str">
        <f>VLOOKUP($A3958,'Cancelled Orders'!$D$2:$G$10078,4,0)</f>
        <v>Customer Refusal</v>
      </c>
    </row>
    <row r="3959" spans="1:11" ht="13.2" x14ac:dyDescent="0.25">
      <c r="A3959" s="7">
        <v>291702390</v>
      </c>
      <c r="B3959" s="4">
        <v>681130</v>
      </c>
      <c r="C3959" s="4" t="s">
        <v>1384</v>
      </c>
      <c r="D3959" s="7">
        <v>37</v>
      </c>
      <c r="E3959" s="7">
        <v>1</v>
      </c>
      <c r="F3959" s="7">
        <v>37</v>
      </c>
      <c r="G3959" s="5" t="s">
        <v>22</v>
      </c>
      <c r="H3959" s="5" t="s">
        <v>22</v>
      </c>
      <c r="I3959">
        <f>VLOOKUP($A3959,'Cancelled Orders'!$D$2:$L$10078,COLUMN(E3958),0)</f>
        <v>1</v>
      </c>
      <c r="J3959" t="str">
        <f>VLOOKUP($A3959,'Cancelled Orders'!$D$2:$G$10078,3,0)</f>
        <v>Cancelled by Restaurant</v>
      </c>
      <c r="K3959" t="str">
        <f>VLOOKUP($A3959,'Cancelled Orders'!$D$2:$G$10078,4,0)</f>
        <v>Item Unavailable</v>
      </c>
    </row>
    <row r="3960" spans="1:11" ht="13.2" x14ac:dyDescent="0.25">
      <c r="A3960" s="7">
        <v>290060461</v>
      </c>
      <c r="B3960" s="4">
        <v>681211</v>
      </c>
      <c r="C3960" s="4" t="s">
        <v>93</v>
      </c>
      <c r="D3960" s="7">
        <v>42</v>
      </c>
      <c r="E3960" s="7">
        <v>1</v>
      </c>
      <c r="F3960" s="7">
        <v>42</v>
      </c>
      <c r="G3960" s="5" t="s">
        <v>22</v>
      </c>
      <c r="H3960" s="5" t="s">
        <v>22</v>
      </c>
      <c r="I3960">
        <f>VLOOKUP($A3960,'Cancelled Orders'!$D$2:$L$10078,COLUMN(E3959),0)</f>
        <v>1</v>
      </c>
      <c r="J3960" t="str">
        <f>VLOOKUP($A3960,'Cancelled Orders'!$D$2:$G$10078,3,0)</f>
        <v>Cancelled by Restaurant</v>
      </c>
      <c r="K3960" t="str">
        <f>VLOOKUP($A3960,'Cancelled Orders'!$D$2:$G$10078,4,0)</f>
        <v>Stock Shortage</v>
      </c>
    </row>
    <row r="3961" spans="1:11" ht="13.2" x14ac:dyDescent="0.25">
      <c r="A3961" s="7">
        <v>291012794</v>
      </c>
      <c r="B3961" s="4">
        <v>681382</v>
      </c>
      <c r="C3961" s="4" t="s">
        <v>1385</v>
      </c>
      <c r="D3961" s="7">
        <v>25</v>
      </c>
      <c r="E3961" s="7">
        <v>1</v>
      </c>
      <c r="F3961" s="7">
        <v>25</v>
      </c>
      <c r="G3961" s="5" t="s">
        <v>22</v>
      </c>
      <c r="H3961" s="5" t="s">
        <v>28</v>
      </c>
      <c r="I3961">
        <f>VLOOKUP($A3961,'Cancelled Orders'!$D$2:$L$10078,COLUMN(E3960),0)</f>
        <v>1</v>
      </c>
      <c r="J3961" t="str">
        <f>VLOOKUP($A3961,'Cancelled Orders'!$D$2:$G$10078,3,0)</f>
        <v>Cancelled by Restaurant</v>
      </c>
      <c r="K3961" t="str">
        <f>VLOOKUP($A3961,'Cancelled Orders'!$D$2:$G$10078,4,0)</f>
        <v>Item Unavailable</v>
      </c>
    </row>
    <row r="3962" spans="1:11" ht="13.2" x14ac:dyDescent="0.25">
      <c r="A3962" s="7">
        <v>290533382</v>
      </c>
      <c r="B3962" s="4">
        <v>681392</v>
      </c>
      <c r="C3962" s="4" t="s">
        <v>463</v>
      </c>
      <c r="D3962" s="7">
        <v>36</v>
      </c>
      <c r="E3962" s="7">
        <v>1</v>
      </c>
      <c r="F3962" s="7">
        <v>36</v>
      </c>
      <c r="G3962" s="5" t="s">
        <v>22</v>
      </c>
      <c r="H3962" s="5" t="s">
        <v>28</v>
      </c>
      <c r="I3962">
        <f>VLOOKUP($A3962,'Cancelled Orders'!$D$2:$L$10078,COLUMN(E3961),0)</f>
        <v>1</v>
      </c>
      <c r="J3962" t="str">
        <f>VLOOKUP($A3962,'Cancelled Orders'!$D$2:$G$10078,3,0)</f>
        <v>Order cancelled through app</v>
      </c>
      <c r="K3962" t="str">
        <f>VLOOKUP($A3962,'Cancelled Orders'!$D$2:$G$10078,4,0)</f>
        <v>Customer Refusal</v>
      </c>
    </row>
    <row r="3963" spans="1:11" ht="13.2" x14ac:dyDescent="0.25">
      <c r="A3963" s="7">
        <v>289676210</v>
      </c>
      <c r="B3963" s="4">
        <v>681392</v>
      </c>
      <c r="C3963" s="4" t="s">
        <v>463</v>
      </c>
      <c r="D3963" s="7">
        <v>36</v>
      </c>
      <c r="E3963" s="7">
        <v>1</v>
      </c>
      <c r="F3963" s="7">
        <v>36</v>
      </c>
      <c r="G3963" s="5" t="s">
        <v>22</v>
      </c>
      <c r="H3963" s="5" t="s">
        <v>28</v>
      </c>
      <c r="I3963">
        <f>VLOOKUP($A3963,'Cancelled Orders'!$D$2:$L$10078,COLUMN(E3962),0)</f>
        <v>1</v>
      </c>
      <c r="J3963" t="str">
        <f>VLOOKUP($A3963,'Cancelled Orders'!$D$2:$G$10078,3,0)</f>
        <v>Order cancelled through app</v>
      </c>
      <c r="K3963" t="str">
        <f>VLOOKUP($A3963,'Cancelled Orders'!$D$2:$G$10078,4,0)</f>
        <v>Customer Refusal</v>
      </c>
    </row>
    <row r="3964" spans="1:11" ht="13.2" x14ac:dyDescent="0.25">
      <c r="A3964" s="7">
        <v>291702185</v>
      </c>
      <c r="B3964" s="4">
        <v>681393</v>
      </c>
      <c r="C3964" s="4" t="s">
        <v>1386</v>
      </c>
      <c r="D3964" s="7">
        <v>36</v>
      </c>
      <c r="E3964" s="7">
        <v>1</v>
      </c>
      <c r="F3964" s="7">
        <v>36</v>
      </c>
      <c r="G3964" s="5" t="s">
        <v>22</v>
      </c>
      <c r="H3964" s="5" t="s">
        <v>28</v>
      </c>
      <c r="I3964">
        <f>VLOOKUP($A3964,'Cancelled Orders'!$D$2:$L$10078,COLUMN(E3963),0)</f>
        <v>1</v>
      </c>
      <c r="J3964" t="str">
        <f>VLOOKUP($A3964,'Cancelled Orders'!$D$2:$G$10078,3,0)</f>
        <v>Order cancelled through app</v>
      </c>
      <c r="K3964" t="str">
        <f>VLOOKUP($A3964,'Cancelled Orders'!$D$2:$G$10078,4,0)</f>
        <v>Customer Refusal</v>
      </c>
    </row>
    <row r="3965" spans="1:11" ht="13.2" x14ac:dyDescent="0.25">
      <c r="A3965" s="7">
        <v>291203293</v>
      </c>
      <c r="B3965" s="4">
        <v>681405</v>
      </c>
      <c r="C3965" s="4" t="s">
        <v>1367</v>
      </c>
      <c r="D3965" s="7">
        <v>46</v>
      </c>
      <c r="E3965" s="7">
        <v>1</v>
      </c>
      <c r="F3965" s="7">
        <v>46</v>
      </c>
      <c r="G3965" s="5" t="s">
        <v>22</v>
      </c>
      <c r="H3965" s="5" t="s">
        <v>28</v>
      </c>
      <c r="I3965">
        <f>VLOOKUP($A3965,'Cancelled Orders'!$D$2:$L$10078,COLUMN(E3964),0)</f>
        <v>1</v>
      </c>
      <c r="J3965" t="str">
        <f>VLOOKUP($A3965,'Cancelled Orders'!$D$2:$G$10078,3,0)</f>
        <v>Order cancelled through app</v>
      </c>
      <c r="K3965" t="str">
        <f>VLOOKUP($A3965,'Cancelled Orders'!$D$2:$G$10078,4,0)</f>
        <v>Customer Refusal</v>
      </c>
    </row>
    <row r="3966" spans="1:11" ht="13.2" x14ac:dyDescent="0.25">
      <c r="A3966" s="7">
        <v>291581163</v>
      </c>
      <c r="B3966" s="4">
        <v>681405</v>
      </c>
      <c r="C3966" s="4" t="s">
        <v>1367</v>
      </c>
      <c r="D3966" s="7">
        <v>46</v>
      </c>
      <c r="E3966" s="7">
        <v>1</v>
      </c>
      <c r="F3966" s="7">
        <v>46</v>
      </c>
      <c r="G3966" s="5" t="s">
        <v>22</v>
      </c>
      <c r="H3966" s="5" t="s">
        <v>28</v>
      </c>
      <c r="I3966">
        <f>VLOOKUP($A3966,'Cancelled Orders'!$D$2:$L$10078,COLUMN(E3965),0)</f>
        <v>1</v>
      </c>
      <c r="J3966" t="str">
        <f>VLOOKUP($A3966,'Cancelled Orders'!$D$2:$G$10078,3,0)</f>
        <v>Order cancelled through app</v>
      </c>
      <c r="K3966" t="str">
        <f>VLOOKUP($A3966,'Cancelled Orders'!$D$2:$G$10078,4,0)</f>
        <v>Customer Refusal</v>
      </c>
    </row>
    <row r="3967" spans="1:11" ht="13.2" x14ac:dyDescent="0.25">
      <c r="A3967" s="7">
        <v>289752743</v>
      </c>
      <c r="B3967" s="4">
        <v>681405</v>
      </c>
      <c r="C3967" s="4" t="s">
        <v>1367</v>
      </c>
      <c r="D3967" s="7">
        <v>46</v>
      </c>
      <c r="E3967" s="7">
        <v>1</v>
      </c>
      <c r="F3967" s="7">
        <v>46</v>
      </c>
      <c r="G3967" s="5" t="s">
        <v>22</v>
      </c>
      <c r="H3967" s="5" t="s">
        <v>28</v>
      </c>
      <c r="I3967">
        <f>VLOOKUP($A3967,'Cancelled Orders'!$D$2:$L$10078,COLUMN(E3966),0)</f>
        <v>1</v>
      </c>
      <c r="J3967" t="str">
        <f>VLOOKUP($A3967,'Cancelled Orders'!$D$2:$G$10078,3,0)</f>
        <v>Order cancelled through app</v>
      </c>
      <c r="K3967" t="str">
        <f>VLOOKUP($A3967,'Cancelled Orders'!$D$2:$G$10078,4,0)</f>
        <v>Customer Refusal</v>
      </c>
    </row>
    <row r="3968" spans="1:11" ht="13.2" x14ac:dyDescent="0.25">
      <c r="A3968" s="7">
        <v>290203527</v>
      </c>
      <c r="B3968" s="4">
        <v>681405</v>
      </c>
      <c r="C3968" s="4" t="s">
        <v>1367</v>
      </c>
      <c r="D3968" s="7">
        <v>46</v>
      </c>
      <c r="E3968" s="7">
        <v>1</v>
      </c>
      <c r="F3968" s="7">
        <v>46</v>
      </c>
      <c r="G3968" s="5" t="s">
        <v>22</v>
      </c>
      <c r="H3968" s="5" t="s">
        <v>28</v>
      </c>
      <c r="I3968">
        <f>VLOOKUP($A3968,'Cancelled Orders'!$D$2:$L$10078,COLUMN(E3967),0)</f>
        <v>1</v>
      </c>
      <c r="J3968" t="str">
        <f>VLOOKUP($A3968,'Cancelled Orders'!$D$2:$G$10078,3,0)</f>
        <v>Order cancelled through app</v>
      </c>
      <c r="K3968" t="str">
        <f>VLOOKUP($A3968,'Cancelled Orders'!$D$2:$G$10078,4,0)</f>
        <v>Customer Refusal</v>
      </c>
    </row>
    <row r="3969" spans="1:11" ht="13.2" x14ac:dyDescent="0.25">
      <c r="A3969" s="7">
        <v>291267676</v>
      </c>
      <c r="B3969" s="4">
        <v>681409</v>
      </c>
      <c r="C3969" s="4" t="s">
        <v>1387</v>
      </c>
      <c r="D3969" s="7">
        <v>35</v>
      </c>
      <c r="E3969" s="7">
        <v>1</v>
      </c>
      <c r="F3969" s="7">
        <v>35</v>
      </c>
      <c r="G3969" s="5" t="s">
        <v>22</v>
      </c>
      <c r="H3969" s="5" t="s">
        <v>28</v>
      </c>
      <c r="I3969">
        <f>VLOOKUP($A3969,'Cancelled Orders'!$D$2:$L$10078,COLUMN(E3968),0)</f>
        <v>1</v>
      </c>
      <c r="J3969" t="str">
        <f>VLOOKUP($A3969,'Cancelled Orders'!$D$2:$G$10078,3,0)</f>
        <v>Order cancelled through app</v>
      </c>
      <c r="K3969" t="str">
        <f>VLOOKUP($A3969,'Cancelled Orders'!$D$2:$G$10078,4,0)</f>
        <v>Customer Refusal</v>
      </c>
    </row>
    <row r="3970" spans="1:11" ht="13.2" x14ac:dyDescent="0.25">
      <c r="A3970" s="7">
        <v>290698592</v>
      </c>
      <c r="B3970" s="4">
        <v>681409</v>
      </c>
      <c r="C3970" s="4" t="s">
        <v>1387</v>
      </c>
      <c r="D3970" s="7">
        <v>35</v>
      </c>
      <c r="E3970" s="7">
        <v>1</v>
      </c>
      <c r="F3970" s="7">
        <v>35</v>
      </c>
      <c r="G3970" s="5" t="s">
        <v>22</v>
      </c>
      <c r="H3970" s="5" t="s">
        <v>28</v>
      </c>
      <c r="I3970">
        <f>VLOOKUP($A3970,'Cancelled Orders'!$D$2:$L$10078,COLUMN(E3969),0)</f>
        <v>1</v>
      </c>
      <c r="J3970" t="str">
        <f>VLOOKUP($A3970,'Cancelled Orders'!$D$2:$G$10078,3,0)</f>
        <v>Order cancelled through app</v>
      </c>
      <c r="K3970" t="str">
        <f>VLOOKUP($A3970,'Cancelled Orders'!$D$2:$G$10078,4,0)</f>
        <v>Customer Refusal</v>
      </c>
    </row>
    <row r="3971" spans="1:11" ht="13.2" x14ac:dyDescent="0.25">
      <c r="A3971" s="7">
        <v>289788512</v>
      </c>
      <c r="B3971" s="4">
        <v>681409</v>
      </c>
      <c r="C3971" s="4" t="s">
        <v>1387</v>
      </c>
      <c r="D3971" s="7">
        <v>35</v>
      </c>
      <c r="E3971" s="7">
        <v>1</v>
      </c>
      <c r="F3971" s="7">
        <v>35</v>
      </c>
      <c r="G3971" s="5" t="s">
        <v>22</v>
      </c>
      <c r="H3971" s="5" t="s">
        <v>28</v>
      </c>
      <c r="I3971">
        <f>VLOOKUP($A3971,'Cancelled Orders'!$D$2:$L$10078,COLUMN(E3970),0)</f>
        <v>1</v>
      </c>
      <c r="J3971" t="str">
        <f>VLOOKUP($A3971,'Cancelled Orders'!$D$2:$G$10078,3,0)</f>
        <v>Order cancelled through app</v>
      </c>
      <c r="K3971" t="str">
        <f>VLOOKUP($A3971,'Cancelled Orders'!$D$2:$G$10078,4,0)</f>
        <v>Customer Refusal</v>
      </c>
    </row>
    <row r="3972" spans="1:11" ht="13.2" x14ac:dyDescent="0.25">
      <c r="A3972" s="7">
        <v>291193346</v>
      </c>
      <c r="B3972" s="4">
        <v>681411</v>
      </c>
      <c r="C3972" s="4" t="s">
        <v>356</v>
      </c>
      <c r="D3972" s="7">
        <v>35</v>
      </c>
      <c r="E3972" s="7">
        <v>1</v>
      </c>
      <c r="F3972" s="7">
        <v>35</v>
      </c>
      <c r="G3972" s="5" t="s">
        <v>22</v>
      </c>
      <c r="H3972" s="5" t="s">
        <v>28</v>
      </c>
      <c r="I3972">
        <f>VLOOKUP($A3972,'Cancelled Orders'!$D$2:$L$10078,COLUMN(E3971),0)</f>
        <v>1</v>
      </c>
      <c r="J3972" t="str">
        <f>VLOOKUP($A3972,'Cancelled Orders'!$D$2:$G$10078,3,0)</f>
        <v>Order cancelled through app</v>
      </c>
      <c r="K3972" t="str">
        <f>VLOOKUP($A3972,'Cancelled Orders'!$D$2:$G$10078,4,0)</f>
        <v>Customer Refusal</v>
      </c>
    </row>
    <row r="3973" spans="1:11" ht="13.2" x14ac:dyDescent="0.25">
      <c r="A3973" s="7">
        <v>291433468</v>
      </c>
      <c r="B3973" s="4">
        <v>681445</v>
      </c>
      <c r="C3973" s="4" t="s">
        <v>1201</v>
      </c>
      <c r="D3973" s="7">
        <v>45</v>
      </c>
      <c r="E3973" s="7">
        <v>1</v>
      </c>
      <c r="F3973" s="7">
        <v>45</v>
      </c>
      <c r="G3973" s="5" t="s">
        <v>22</v>
      </c>
      <c r="H3973" s="5" t="s">
        <v>22</v>
      </c>
      <c r="I3973">
        <f>VLOOKUP($A3973,'Cancelled Orders'!$D$2:$L$10078,COLUMN(E3972),0)</f>
        <v>1</v>
      </c>
      <c r="J3973" t="str">
        <f>VLOOKUP($A3973,'Cancelled Orders'!$D$2:$G$10078,3,0)</f>
        <v>Order cancelled through app</v>
      </c>
      <c r="K3973" t="str">
        <f>VLOOKUP($A3973,'Cancelled Orders'!$D$2:$G$10078,4,0)</f>
        <v>Customer Refusal</v>
      </c>
    </row>
    <row r="3974" spans="1:11" ht="13.2" x14ac:dyDescent="0.25">
      <c r="A3974" s="7">
        <v>290024619</v>
      </c>
      <c r="B3974" s="4">
        <v>681445</v>
      </c>
      <c r="C3974" s="4" t="s">
        <v>1201</v>
      </c>
      <c r="D3974" s="7">
        <v>45</v>
      </c>
      <c r="E3974" s="7">
        <v>1</v>
      </c>
      <c r="F3974" s="7">
        <v>45</v>
      </c>
      <c r="G3974" s="5" t="s">
        <v>22</v>
      </c>
      <c r="H3974" s="5" t="s">
        <v>22</v>
      </c>
      <c r="I3974">
        <f>VLOOKUP($A3974,'Cancelled Orders'!$D$2:$L$10078,COLUMN(E3973),0)</f>
        <v>1</v>
      </c>
      <c r="J3974" t="str">
        <f>VLOOKUP($A3974,'Cancelled Orders'!$D$2:$G$10078,3,0)</f>
        <v>Order cancelled through app</v>
      </c>
      <c r="K3974" t="str">
        <f>VLOOKUP($A3974,'Cancelled Orders'!$D$2:$G$10078,4,0)</f>
        <v>Customer Refusal</v>
      </c>
    </row>
    <row r="3975" spans="1:11" ht="13.2" x14ac:dyDescent="0.25">
      <c r="A3975" s="7">
        <v>290107899</v>
      </c>
      <c r="B3975" s="4">
        <v>682111</v>
      </c>
      <c r="C3975" s="4" t="s">
        <v>1388</v>
      </c>
      <c r="D3975" s="7">
        <v>40</v>
      </c>
      <c r="E3975" s="7">
        <v>1</v>
      </c>
      <c r="F3975" s="7">
        <v>40</v>
      </c>
      <c r="G3975" s="5" t="s">
        <v>22</v>
      </c>
      <c r="H3975" s="5" t="s">
        <v>28</v>
      </c>
      <c r="I3975">
        <f>VLOOKUP($A3975,'Cancelled Orders'!$D$2:$L$10078,COLUMN(E3974),0)</f>
        <v>1</v>
      </c>
      <c r="J3975" t="str">
        <f>VLOOKUP($A3975,'Cancelled Orders'!$D$2:$G$10078,3,0)</f>
        <v>Order cancelled through app</v>
      </c>
      <c r="K3975" t="str">
        <f>VLOOKUP($A3975,'Cancelled Orders'!$D$2:$G$10078,4,0)</f>
        <v>Customer Refusal</v>
      </c>
    </row>
    <row r="3976" spans="1:11" ht="13.2" x14ac:dyDescent="0.25">
      <c r="A3976" s="7">
        <v>289829814</v>
      </c>
      <c r="B3976" s="4">
        <v>682187</v>
      </c>
      <c r="C3976" s="4" t="s">
        <v>1389</v>
      </c>
      <c r="D3976" s="7">
        <v>61</v>
      </c>
      <c r="E3976" s="7">
        <v>1</v>
      </c>
      <c r="F3976" s="7">
        <v>61</v>
      </c>
      <c r="G3976" s="5" t="s">
        <v>22</v>
      </c>
      <c r="H3976" s="5" t="s">
        <v>28</v>
      </c>
      <c r="I3976">
        <f>VLOOKUP($A3976,'Cancelled Orders'!$D$2:$L$10078,COLUMN(E3975),0)</f>
        <v>1</v>
      </c>
      <c r="J3976" t="str">
        <f>VLOOKUP($A3976,'Cancelled Orders'!$D$2:$G$10078,3,0)</f>
        <v>Order cancelled through app</v>
      </c>
      <c r="K3976" t="str">
        <f>VLOOKUP($A3976,'Cancelled Orders'!$D$2:$G$10078,4,0)</f>
        <v>Customer Refusal</v>
      </c>
    </row>
    <row r="3977" spans="1:11" ht="13.2" x14ac:dyDescent="0.25">
      <c r="A3977" s="7">
        <v>290746150</v>
      </c>
      <c r="B3977" s="4">
        <v>683614</v>
      </c>
      <c r="C3977" s="4" t="s">
        <v>974</v>
      </c>
      <c r="D3977" s="7">
        <v>12</v>
      </c>
      <c r="E3977" s="7">
        <v>1</v>
      </c>
      <c r="F3977" s="7">
        <v>12</v>
      </c>
      <c r="G3977" s="5" t="s">
        <v>22</v>
      </c>
      <c r="H3977" s="5" t="s">
        <v>22</v>
      </c>
      <c r="I3977">
        <f>VLOOKUP($A3977,'Cancelled Orders'!$D$2:$L$10078,COLUMN(E3976),0)</f>
        <v>1</v>
      </c>
      <c r="J3977" t="str">
        <f>VLOOKUP($A3977,'Cancelled Orders'!$D$2:$G$10078,3,0)</f>
        <v>Cancelled by Restaurant</v>
      </c>
      <c r="K3977" t="str">
        <f>VLOOKUP($A3977,'Cancelled Orders'!$D$2:$G$10078,4,0)</f>
        <v>Closed Premises</v>
      </c>
    </row>
    <row r="3978" spans="1:11" ht="13.2" x14ac:dyDescent="0.25">
      <c r="A3978" s="7">
        <v>290533760</v>
      </c>
      <c r="B3978" s="4">
        <v>684094</v>
      </c>
      <c r="C3978" s="4" t="s">
        <v>240</v>
      </c>
      <c r="D3978" s="7">
        <v>78.75</v>
      </c>
      <c r="E3978" s="7">
        <v>1</v>
      </c>
      <c r="F3978" s="7">
        <v>78.75</v>
      </c>
      <c r="G3978" s="5" t="s">
        <v>22</v>
      </c>
      <c r="H3978" s="5" t="s">
        <v>28</v>
      </c>
      <c r="I3978">
        <f>VLOOKUP($A3978,'Cancelled Orders'!$D$2:$L$10078,COLUMN(E3977),0)</f>
        <v>1</v>
      </c>
      <c r="J3978" t="str">
        <f>VLOOKUP($A3978,'Cancelled Orders'!$D$2:$G$10078,3,0)</f>
        <v>Order cancelled through app</v>
      </c>
      <c r="K3978" t="str">
        <f>VLOOKUP($A3978,'Cancelled Orders'!$D$2:$G$10078,4,0)</f>
        <v>Customer Refusal</v>
      </c>
    </row>
    <row r="3979" spans="1:11" ht="13.2" x14ac:dyDescent="0.25">
      <c r="A3979" s="7">
        <v>290700929</v>
      </c>
      <c r="B3979" s="4">
        <v>685362</v>
      </c>
      <c r="C3979" s="4" t="s">
        <v>1390</v>
      </c>
      <c r="D3979" s="7">
        <v>30</v>
      </c>
      <c r="E3979" s="7">
        <v>1</v>
      </c>
      <c r="F3979" s="7">
        <v>30</v>
      </c>
      <c r="G3979" s="5" t="s">
        <v>22</v>
      </c>
      <c r="H3979" s="5" t="s">
        <v>22</v>
      </c>
      <c r="I3979">
        <f>VLOOKUP($A3979,'Cancelled Orders'!$D$2:$L$10078,COLUMN(E3978),0)</f>
        <v>0</v>
      </c>
      <c r="J3979" t="str">
        <f>VLOOKUP($A3979,'Cancelled Orders'!$D$2:$G$10078,3,0)</f>
        <v>Cancelled by Restaurant</v>
      </c>
      <c r="K3979" t="str">
        <f>VLOOKUP($A3979,'Cancelled Orders'!$D$2:$G$10078,4,0)</f>
        <v>Customer Refusal</v>
      </c>
    </row>
    <row r="3980" spans="1:11" ht="13.2" x14ac:dyDescent="0.25">
      <c r="A3980" s="7">
        <v>291757734</v>
      </c>
      <c r="B3980" s="4">
        <v>685701</v>
      </c>
      <c r="C3980" s="4" t="s">
        <v>1391</v>
      </c>
      <c r="D3980" s="7">
        <v>90</v>
      </c>
      <c r="E3980" s="7">
        <v>1</v>
      </c>
      <c r="F3980" s="7">
        <v>90</v>
      </c>
      <c r="G3980" s="5" t="s">
        <v>22</v>
      </c>
      <c r="H3980" s="5" t="s">
        <v>28</v>
      </c>
      <c r="I3980">
        <f>VLOOKUP($A3980,'Cancelled Orders'!$D$2:$L$10078,COLUMN(E3979),0)</f>
        <v>1</v>
      </c>
      <c r="J3980" t="str">
        <f>VLOOKUP($A3980,'Cancelled Orders'!$D$2:$G$10078,3,0)</f>
        <v>Cancelled by Restaurant</v>
      </c>
      <c r="K3980" t="str">
        <f>VLOOKUP($A3980,'Cancelled Orders'!$D$2:$G$10078,4,0)</f>
        <v>Stock Shortage</v>
      </c>
    </row>
    <row r="3981" spans="1:11" ht="13.2" x14ac:dyDescent="0.25">
      <c r="A3981" s="7">
        <v>291757188</v>
      </c>
      <c r="B3981" s="4">
        <v>685701</v>
      </c>
      <c r="C3981" s="4" t="s">
        <v>1391</v>
      </c>
      <c r="D3981" s="7">
        <v>90</v>
      </c>
      <c r="E3981" s="7">
        <v>1</v>
      </c>
      <c r="F3981" s="7">
        <v>90</v>
      </c>
      <c r="G3981" s="5" t="s">
        <v>22</v>
      </c>
      <c r="H3981" s="5" t="s">
        <v>28</v>
      </c>
      <c r="I3981">
        <f>VLOOKUP($A3981,'Cancelled Orders'!$D$2:$L$10078,COLUMN(E3980),0)</f>
        <v>1</v>
      </c>
      <c r="J3981" t="str">
        <f>VLOOKUP($A3981,'Cancelled Orders'!$D$2:$G$10078,3,0)</f>
        <v>Cancelled by Restaurant</v>
      </c>
      <c r="K3981" t="str">
        <f>VLOOKUP($A3981,'Cancelled Orders'!$D$2:$G$10078,4,0)</f>
        <v>Stock Shortage</v>
      </c>
    </row>
    <row r="3982" spans="1:11" ht="13.2" x14ac:dyDescent="0.25">
      <c r="A3982" s="7">
        <v>290724273</v>
      </c>
      <c r="B3982" s="4">
        <v>687460</v>
      </c>
      <c r="C3982" s="4" t="s">
        <v>478</v>
      </c>
      <c r="D3982" s="7">
        <v>70</v>
      </c>
      <c r="E3982" s="7">
        <v>2</v>
      </c>
      <c r="F3982" s="7">
        <v>140</v>
      </c>
      <c r="G3982" s="5" t="s">
        <v>22</v>
      </c>
      <c r="H3982" s="5" t="s">
        <v>22</v>
      </c>
      <c r="I3982">
        <f>VLOOKUP($A3982,'Cancelled Orders'!$D$2:$L$10078,COLUMN(E3981),0)</f>
        <v>1</v>
      </c>
      <c r="J3982" t="str">
        <f>VLOOKUP($A3982,'Cancelled Orders'!$D$2:$G$10078,3,0)</f>
        <v>Cancelled by Restaurant</v>
      </c>
      <c r="K3982" t="str">
        <f>VLOOKUP($A3982,'Cancelled Orders'!$D$2:$G$10078,4,0)</f>
        <v>Customer Refusal</v>
      </c>
    </row>
    <row r="3983" spans="1:11" ht="13.2" x14ac:dyDescent="0.25">
      <c r="A3983" s="7">
        <v>290556702</v>
      </c>
      <c r="B3983" s="4">
        <v>687460</v>
      </c>
      <c r="C3983" s="4" t="s">
        <v>478</v>
      </c>
      <c r="D3983" s="7">
        <v>70</v>
      </c>
      <c r="E3983" s="7">
        <v>1</v>
      </c>
      <c r="F3983" s="7">
        <v>70</v>
      </c>
      <c r="G3983" s="5" t="s">
        <v>22</v>
      </c>
      <c r="H3983" s="5" t="s">
        <v>22</v>
      </c>
      <c r="I3983">
        <f>VLOOKUP($A3983,'Cancelled Orders'!$D$2:$L$10078,COLUMN(E3982),0)</f>
        <v>1</v>
      </c>
      <c r="J3983" t="str">
        <f>VLOOKUP($A3983,'Cancelled Orders'!$D$2:$G$10078,3,0)</f>
        <v>Order cancelled through app</v>
      </c>
      <c r="K3983" t="str">
        <f>VLOOKUP($A3983,'Cancelled Orders'!$D$2:$G$10078,4,0)</f>
        <v>Customer Refusal</v>
      </c>
    </row>
    <row r="3984" spans="1:11" ht="13.2" x14ac:dyDescent="0.25">
      <c r="A3984" s="7">
        <v>290247824</v>
      </c>
      <c r="B3984" s="4">
        <v>687460</v>
      </c>
      <c r="C3984" s="4" t="s">
        <v>478</v>
      </c>
      <c r="D3984" s="7">
        <v>70</v>
      </c>
      <c r="E3984" s="7">
        <v>1</v>
      </c>
      <c r="F3984" s="7">
        <v>70</v>
      </c>
      <c r="G3984" s="5" t="s">
        <v>22</v>
      </c>
      <c r="H3984" s="5" t="s">
        <v>22</v>
      </c>
      <c r="I3984">
        <f>VLOOKUP($A3984,'Cancelled Orders'!$D$2:$L$10078,COLUMN(E3983),0)</f>
        <v>1</v>
      </c>
      <c r="J3984" t="str">
        <f>VLOOKUP($A3984,'Cancelled Orders'!$D$2:$G$10078,3,0)</f>
        <v>Cancelled by Restaurant</v>
      </c>
      <c r="K3984" t="str">
        <f>VLOOKUP($A3984,'Cancelled Orders'!$D$2:$G$10078,4,0)</f>
        <v>Customer Refusal</v>
      </c>
    </row>
    <row r="3985" spans="1:11" ht="13.2" x14ac:dyDescent="0.25">
      <c r="A3985" s="7">
        <v>289744378</v>
      </c>
      <c r="B3985" s="4">
        <v>687460</v>
      </c>
      <c r="C3985" s="4" t="s">
        <v>478</v>
      </c>
      <c r="D3985" s="7">
        <v>70</v>
      </c>
      <c r="E3985" s="7">
        <v>1</v>
      </c>
      <c r="F3985" s="7">
        <v>70</v>
      </c>
      <c r="G3985" s="5" t="s">
        <v>22</v>
      </c>
      <c r="H3985" s="5" t="s">
        <v>22</v>
      </c>
      <c r="I3985">
        <f>VLOOKUP($A3985,'Cancelled Orders'!$D$2:$L$10078,COLUMN(E3984),0)</f>
        <v>1</v>
      </c>
      <c r="J3985" t="str">
        <f>VLOOKUP($A3985,'Cancelled Orders'!$D$2:$G$10078,3,0)</f>
        <v>Cancelled by Restaurant</v>
      </c>
      <c r="K3985" t="str">
        <f>VLOOKUP($A3985,'Cancelled Orders'!$D$2:$G$10078,4,0)</f>
        <v>Customer Refusal</v>
      </c>
    </row>
    <row r="3986" spans="1:11" ht="13.2" x14ac:dyDescent="0.25">
      <c r="A3986" s="7">
        <v>290877928</v>
      </c>
      <c r="B3986" s="4">
        <v>688287</v>
      </c>
      <c r="C3986" s="4" t="s">
        <v>861</v>
      </c>
      <c r="D3986" s="7">
        <v>10</v>
      </c>
      <c r="E3986" s="7">
        <v>1</v>
      </c>
      <c r="F3986" s="7">
        <v>10</v>
      </c>
      <c r="G3986" s="5" t="s">
        <v>28</v>
      </c>
      <c r="H3986" s="5" t="s">
        <v>28</v>
      </c>
      <c r="I3986">
        <f>VLOOKUP($A3986,'Cancelled Orders'!$D$2:$L$10078,COLUMN(E3985),0)</f>
        <v>1</v>
      </c>
      <c r="J3986" t="str">
        <f>VLOOKUP($A3986,'Cancelled Orders'!$D$2:$G$10078,3,0)</f>
        <v>Order cancelled through app</v>
      </c>
      <c r="K3986" t="str">
        <f>VLOOKUP($A3986,'Cancelled Orders'!$D$2:$G$10078,4,0)</f>
        <v>Customer Refusal</v>
      </c>
    </row>
    <row r="3987" spans="1:11" ht="13.2" x14ac:dyDescent="0.25">
      <c r="A3987" s="7">
        <v>291140051</v>
      </c>
      <c r="B3987" s="4">
        <v>688307</v>
      </c>
      <c r="C3987" s="4" t="s">
        <v>1392</v>
      </c>
      <c r="D3987" s="7">
        <v>60</v>
      </c>
      <c r="E3987" s="7">
        <v>1</v>
      </c>
      <c r="F3987" s="7">
        <v>60</v>
      </c>
      <c r="G3987" s="5" t="s">
        <v>28</v>
      </c>
      <c r="H3987" s="5" t="s">
        <v>28</v>
      </c>
      <c r="I3987">
        <f>VLOOKUP($A3987,'Cancelled Orders'!$D$2:$L$10078,COLUMN(E3986),0)</f>
        <v>1</v>
      </c>
      <c r="J3987" t="str">
        <f>VLOOKUP($A3987,'Cancelled Orders'!$D$2:$G$10078,3,0)</f>
        <v>Order cancelled through app</v>
      </c>
      <c r="K3987" t="str">
        <f>VLOOKUP($A3987,'Cancelled Orders'!$D$2:$G$10078,4,0)</f>
        <v>Customer Refusal</v>
      </c>
    </row>
    <row r="3988" spans="1:11" ht="13.2" x14ac:dyDescent="0.25">
      <c r="A3988" s="7">
        <v>290247183</v>
      </c>
      <c r="B3988" s="4">
        <v>688392</v>
      </c>
      <c r="C3988" s="4" t="s">
        <v>1393</v>
      </c>
      <c r="D3988" s="7">
        <v>73</v>
      </c>
      <c r="E3988" s="7">
        <v>1</v>
      </c>
      <c r="F3988" s="7">
        <v>73</v>
      </c>
      <c r="G3988" s="5" t="s">
        <v>22</v>
      </c>
      <c r="H3988" s="5" t="s">
        <v>22</v>
      </c>
      <c r="I3988">
        <f>VLOOKUP($A3988,'Cancelled Orders'!$D$2:$L$10078,COLUMN(E3987),0)</f>
        <v>1</v>
      </c>
      <c r="J3988" t="str">
        <f>VLOOKUP($A3988,'Cancelled Orders'!$D$2:$G$10078,3,0)</f>
        <v>Cancelled by Restaurant</v>
      </c>
      <c r="K3988" t="str">
        <f>VLOOKUP($A3988,'Cancelled Orders'!$D$2:$G$10078,4,0)</f>
        <v>Stock Shortage</v>
      </c>
    </row>
    <row r="3989" spans="1:11" ht="13.2" x14ac:dyDescent="0.25">
      <c r="A3989" s="7">
        <v>291337626</v>
      </c>
      <c r="B3989" s="4">
        <v>688724</v>
      </c>
      <c r="C3989" s="4" t="s">
        <v>1394</v>
      </c>
      <c r="D3989" s="7">
        <v>25</v>
      </c>
      <c r="E3989" s="7">
        <v>1</v>
      </c>
      <c r="F3989" s="7">
        <v>25</v>
      </c>
      <c r="G3989" s="5" t="s">
        <v>28</v>
      </c>
      <c r="H3989" s="5" t="s">
        <v>28</v>
      </c>
      <c r="I3989">
        <f>VLOOKUP($A3989,'Cancelled Orders'!$D$2:$L$10078,COLUMN(E3988),0)</f>
        <v>1</v>
      </c>
      <c r="J3989" t="str">
        <f>VLOOKUP($A3989,'Cancelled Orders'!$D$2:$G$10078,3,0)</f>
        <v>Order cancelled through app</v>
      </c>
      <c r="K3989" t="str">
        <f>VLOOKUP($A3989,'Cancelled Orders'!$D$2:$G$10078,4,0)</f>
        <v>Customer Refusal</v>
      </c>
    </row>
    <row r="3990" spans="1:11" ht="13.2" x14ac:dyDescent="0.25">
      <c r="A3990" s="7">
        <v>290812981</v>
      </c>
      <c r="B3990" s="4">
        <v>689337</v>
      </c>
      <c r="C3990" s="4" t="s">
        <v>240</v>
      </c>
      <c r="D3990" s="7">
        <v>78.75</v>
      </c>
      <c r="E3990" s="7">
        <v>1</v>
      </c>
      <c r="F3990" s="7">
        <v>78.75</v>
      </c>
      <c r="G3990" s="5" t="s">
        <v>22</v>
      </c>
      <c r="H3990" s="5" t="s">
        <v>28</v>
      </c>
      <c r="I3990">
        <f>VLOOKUP($A3990,'Cancelled Orders'!$D$2:$L$10078,COLUMN(E3989),0)</f>
        <v>1</v>
      </c>
      <c r="J3990" t="str">
        <f>VLOOKUP($A3990,'Cancelled Orders'!$D$2:$G$10078,3,0)</f>
        <v>Order cancelled through app</v>
      </c>
      <c r="K3990" t="str">
        <f>VLOOKUP($A3990,'Cancelled Orders'!$D$2:$G$10078,4,0)</f>
        <v>Customer Refusal</v>
      </c>
    </row>
    <row r="3991" spans="1:11" ht="13.2" x14ac:dyDescent="0.25">
      <c r="A3991" s="7">
        <v>289627668</v>
      </c>
      <c r="B3991" s="4">
        <v>689581</v>
      </c>
      <c r="C3991" s="4" t="s">
        <v>1395</v>
      </c>
      <c r="D3991" s="7">
        <v>35</v>
      </c>
      <c r="E3991" s="7">
        <v>1</v>
      </c>
      <c r="F3991" s="7">
        <v>35</v>
      </c>
      <c r="G3991" s="5" t="s">
        <v>22</v>
      </c>
      <c r="H3991" s="5" t="s">
        <v>28</v>
      </c>
      <c r="I3991">
        <f>VLOOKUP($A3991,'Cancelled Orders'!$D$2:$L$10078,COLUMN(E3990),0)</f>
        <v>1</v>
      </c>
      <c r="J3991" t="str">
        <f>VLOOKUP($A3991,'Cancelled Orders'!$D$2:$G$10078,3,0)</f>
        <v>Order cancelled through app</v>
      </c>
      <c r="K3991" t="str">
        <f>VLOOKUP($A3991,'Cancelled Orders'!$D$2:$G$10078,4,0)</f>
        <v>Customer Refusal</v>
      </c>
    </row>
    <row r="3992" spans="1:11" ht="13.2" x14ac:dyDescent="0.25">
      <c r="A3992" s="7">
        <v>290503853</v>
      </c>
      <c r="B3992" s="4">
        <v>689583</v>
      </c>
      <c r="C3992" s="4" t="s">
        <v>1396</v>
      </c>
      <c r="D3992" s="7">
        <v>55</v>
      </c>
      <c r="E3992" s="7">
        <v>1</v>
      </c>
      <c r="F3992" s="7">
        <v>55</v>
      </c>
      <c r="G3992" s="5" t="s">
        <v>22</v>
      </c>
      <c r="H3992" s="5" t="s">
        <v>28</v>
      </c>
      <c r="I3992">
        <f>VLOOKUP($A3992,'Cancelled Orders'!$D$2:$L$10078,COLUMN(E3991),0)</f>
        <v>1</v>
      </c>
      <c r="J3992" t="str">
        <f>VLOOKUP($A3992,'Cancelled Orders'!$D$2:$G$10078,3,0)</f>
        <v>Order cancelled through app</v>
      </c>
      <c r="K3992" t="str">
        <f>VLOOKUP($A3992,'Cancelled Orders'!$D$2:$G$10078,4,0)</f>
        <v>Customer Refusal</v>
      </c>
    </row>
    <row r="3993" spans="1:11" ht="13.2" x14ac:dyDescent="0.25">
      <c r="A3993" s="7">
        <v>291694906</v>
      </c>
      <c r="B3993" s="4">
        <v>689654</v>
      </c>
      <c r="C3993" s="4" t="s">
        <v>1397</v>
      </c>
      <c r="D3993" s="7">
        <v>10</v>
      </c>
      <c r="E3993" s="7">
        <v>1</v>
      </c>
      <c r="F3993" s="7">
        <v>10</v>
      </c>
      <c r="G3993" s="5" t="s">
        <v>22</v>
      </c>
      <c r="H3993" s="5" t="s">
        <v>28</v>
      </c>
      <c r="I3993">
        <f>VLOOKUP($A3993,'Cancelled Orders'!$D$2:$L$10078,COLUMN(E3992),0)</f>
        <v>1</v>
      </c>
      <c r="J3993" t="str">
        <f>VLOOKUP($A3993,'Cancelled Orders'!$D$2:$G$10078,3,0)</f>
        <v>Order cancelled through app</v>
      </c>
      <c r="K3993" t="str">
        <f>VLOOKUP($A3993,'Cancelled Orders'!$D$2:$G$10078,4,0)</f>
        <v>Customer Refusal</v>
      </c>
    </row>
    <row r="3994" spans="1:11" ht="13.2" x14ac:dyDescent="0.25">
      <c r="A3994" s="7">
        <v>290312185</v>
      </c>
      <c r="B3994" s="4">
        <v>689654</v>
      </c>
      <c r="C3994" s="4" t="s">
        <v>1397</v>
      </c>
      <c r="D3994" s="7">
        <v>10</v>
      </c>
      <c r="E3994" s="7">
        <v>1</v>
      </c>
      <c r="F3994" s="7">
        <v>10</v>
      </c>
      <c r="G3994" s="5" t="s">
        <v>22</v>
      </c>
      <c r="H3994" s="5" t="s">
        <v>28</v>
      </c>
      <c r="I3994">
        <f>VLOOKUP($A3994,'Cancelled Orders'!$D$2:$L$10078,COLUMN(E3993),0)</f>
        <v>1</v>
      </c>
      <c r="J3994" t="str">
        <f>VLOOKUP($A3994,'Cancelled Orders'!$D$2:$G$10078,3,0)</f>
        <v>Order cancelled through app</v>
      </c>
      <c r="K3994" t="str">
        <f>VLOOKUP($A3994,'Cancelled Orders'!$D$2:$G$10078,4,0)</f>
        <v>Customer Refusal</v>
      </c>
    </row>
    <row r="3995" spans="1:11" ht="13.2" x14ac:dyDescent="0.25">
      <c r="A3995" s="7">
        <v>290071659</v>
      </c>
      <c r="B3995" s="4">
        <v>689654</v>
      </c>
      <c r="C3995" s="4" t="s">
        <v>1397</v>
      </c>
      <c r="D3995" s="7">
        <v>10</v>
      </c>
      <c r="E3995" s="7">
        <v>1</v>
      </c>
      <c r="F3995" s="7">
        <v>10</v>
      </c>
      <c r="G3995" s="5" t="s">
        <v>22</v>
      </c>
      <c r="H3995" s="5" t="s">
        <v>28</v>
      </c>
      <c r="I3995">
        <f>VLOOKUP($A3995,'Cancelled Orders'!$D$2:$L$10078,COLUMN(E3994),0)</f>
        <v>1</v>
      </c>
      <c r="J3995" t="str">
        <f>VLOOKUP($A3995,'Cancelled Orders'!$D$2:$G$10078,3,0)</f>
        <v>Order cancelled through app</v>
      </c>
      <c r="K3995" t="str">
        <f>VLOOKUP($A3995,'Cancelled Orders'!$D$2:$G$10078,4,0)</f>
        <v>Customer Refusal</v>
      </c>
    </row>
    <row r="3996" spans="1:11" ht="13.2" x14ac:dyDescent="0.25">
      <c r="A3996" s="7">
        <v>290871268</v>
      </c>
      <c r="B3996" s="4">
        <v>689696</v>
      </c>
      <c r="C3996" s="4" t="s">
        <v>1398</v>
      </c>
      <c r="D3996" s="7">
        <v>45</v>
      </c>
      <c r="E3996" s="7">
        <v>1</v>
      </c>
      <c r="F3996" s="7">
        <v>45</v>
      </c>
      <c r="G3996" s="5" t="s">
        <v>22</v>
      </c>
      <c r="H3996" s="5" t="s">
        <v>22</v>
      </c>
      <c r="I3996">
        <f>VLOOKUP($A3996,'Cancelled Orders'!$D$2:$L$10078,COLUMN(E3995),0)</f>
        <v>1</v>
      </c>
      <c r="J3996" t="str">
        <f>VLOOKUP($A3996,'Cancelled Orders'!$D$2:$G$10078,3,0)</f>
        <v>Order cancelled through app</v>
      </c>
      <c r="K3996" t="str">
        <f>VLOOKUP($A3996,'Cancelled Orders'!$D$2:$G$10078,4,0)</f>
        <v>Customer Refusal</v>
      </c>
    </row>
    <row r="3997" spans="1:11" ht="13.2" x14ac:dyDescent="0.25">
      <c r="A3997" s="7">
        <v>290871283</v>
      </c>
      <c r="B3997" s="4">
        <v>689708</v>
      </c>
      <c r="C3997" s="4" t="s">
        <v>1399</v>
      </c>
      <c r="D3997" s="7">
        <v>50</v>
      </c>
      <c r="E3997" s="7">
        <v>1</v>
      </c>
      <c r="F3997" s="7">
        <v>50</v>
      </c>
      <c r="G3997" s="5" t="s">
        <v>22</v>
      </c>
      <c r="H3997" s="5" t="s">
        <v>22</v>
      </c>
      <c r="I3997">
        <f>VLOOKUP($A3997,'Cancelled Orders'!$D$2:$L$10078,COLUMN(E3996),0)</f>
        <v>1</v>
      </c>
      <c r="J3997" t="str">
        <f>VLOOKUP($A3997,'Cancelled Orders'!$D$2:$G$10078,3,0)</f>
        <v>Order cancelled through app</v>
      </c>
      <c r="K3997" t="str">
        <f>VLOOKUP($A3997,'Cancelled Orders'!$D$2:$G$10078,4,0)</f>
        <v>Customer Refusal</v>
      </c>
    </row>
    <row r="3998" spans="1:11" ht="13.2" x14ac:dyDescent="0.25">
      <c r="A3998" s="7">
        <v>290512795</v>
      </c>
      <c r="B3998" s="4">
        <v>689735</v>
      </c>
      <c r="C3998" s="4" t="s">
        <v>1344</v>
      </c>
      <c r="D3998" s="7">
        <v>50</v>
      </c>
      <c r="E3998" s="7">
        <v>1</v>
      </c>
      <c r="F3998" s="7">
        <v>50</v>
      </c>
      <c r="G3998" s="5" t="s">
        <v>22</v>
      </c>
      <c r="H3998" s="5" t="s">
        <v>22</v>
      </c>
      <c r="I3998">
        <f>VLOOKUP($A3998,'Cancelled Orders'!$D$2:$L$10078,COLUMN(E3997),0)</f>
        <v>1</v>
      </c>
      <c r="J3998" t="str">
        <f>VLOOKUP($A3998,'Cancelled Orders'!$D$2:$G$10078,3,0)</f>
        <v>Order cancelled through app</v>
      </c>
      <c r="K3998" t="str">
        <f>VLOOKUP($A3998,'Cancelled Orders'!$D$2:$G$10078,4,0)</f>
        <v>Customer Refusal</v>
      </c>
    </row>
    <row r="3999" spans="1:11" ht="13.2" x14ac:dyDescent="0.25">
      <c r="A3999" s="7">
        <v>289926964</v>
      </c>
      <c r="B3999" s="4">
        <v>690617</v>
      </c>
      <c r="C3999" s="4" t="s">
        <v>1400</v>
      </c>
      <c r="D3999" s="7">
        <v>20</v>
      </c>
      <c r="E3999" s="7">
        <v>1</v>
      </c>
      <c r="F3999" s="7">
        <v>20</v>
      </c>
      <c r="G3999" s="5" t="s">
        <v>22</v>
      </c>
      <c r="H3999" s="5" t="s">
        <v>28</v>
      </c>
      <c r="I3999">
        <f>VLOOKUP($A3999,'Cancelled Orders'!$D$2:$L$10078,COLUMN(E3998),0)</f>
        <v>1</v>
      </c>
      <c r="J3999" t="str">
        <f>VLOOKUP($A3999,'Cancelled Orders'!$D$2:$G$10078,3,0)</f>
        <v>Order cancelled through app</v>
      </c>
      <c r="K3999" t="str">
        <f>VLOOKUP($A3999,'Cancelled Orders'!$D$2:$G$10078,4,0)</f>
        <v>Customer Refusal</v>
      </c>
    </row>
    <row r="4000" spans="1:11" ht="13.2" x14ac:dyDescent="0.25">
      <c r="A4000" s="7">
        <v>290250007</v>
      </c>
      <c r="B4000" s="4">
        <v>690712</v>
      </c>
      <c r="C4000" s="4" t="s">
        <v>1401</v>
      </c>
      <c r="D4000" s="7">
        <v>10</v>
      </c>
      <c r="E4000" s="7">
        <v>1</v>
      </c>
      <c r="F4000" s="7">
        <v>10</v>
      </c>
      <c r="G4000" s="5" t="s">
        <v>28</v>
      </c>
      <c r="H4000" s="5" t="s">
        <v>28</v>
      </c>
      <c r="I4000">
        <f>VLOOKUP($A4000,'Cancelled Orders'!$D$2:$L$10078,COLUMN(E3999),0)</f>
        <v>1</v>
      </c>
      <c r="J4000" t="str">
        <f>VLOOKUP($A4000,'Cancelled Orders'!$D$2:$G$10078,3,0)</f>
        <v>Cancelled by Restaurant</v>
      </c>
      <c r="K4000" t="str">
        <f>VLOOKUP($A4000,'Cancelled Orders'!$D$2:$G$10078,4,0)</f>
        <v>Stock Shortage</v>
      </c>
    </row>
    <row r="4001" spans="1:11" ht="13.2" x14ac:dyDescent="0.25">
      <c r="A4001" s="7">
        <v>290446079</v>
      </c>
      <c r="B4001" s="4">
        <v>690866</v>
      </c>
      <c r="C4001" s="4" t="s">
        <v>369</v>
      </c>
      <c r="D4001" s="7">
        <v>50</v>
      </c>
      <c r="E4001" s="7">
        <v>1</v>
      </c>
      <c r="F4001" s="7">
        <v>50</v>
      </c>
      <c r="G4001" s="5" t="s">
        <v>22</v>
      </c>
      <c r="H4001" s="5" t="s">
        <v>28</v>
      </c>
      <c r="I4001">
        <f>VLOOKUP($A4001,'Cancelled Orders'!$D$2:$L$10078,COLUMN(E4000),0)</f>
        <v>1</v>
      </c>
      <c r="J4001" t="str">
        <f>VLOOKUP($A4001,'Cancelled Orders'!$D$2:$G$10078,3,0)</f>
        <v>Order cancelled through app</v>
      </c>
      <c r="K4001" t="str">
        <f>VLOOKUP($A4001,'Cancelled Orders'!$D$2:$G$10078,4,0)</f>
        <v>Customer Refusal</v>
      </c>
    </row>
    <row r="4002" spans="1:11" ht="13.2" x14ac:dyDescent="0.25">
      <c r="A4002" s="7">
        <v>289619569</v>
      </c>
      <c r="B4002" s="4">
        <v>690881</v>
      </c>
      <c r="C4002" s="4" t="s">
        <v>509</v>
      </c>
      <c r="D4002" s="7">
        <v>40</v>
      </c>
      <c r="E4002" s="7">
        <v>1</v>
      </c>
      <c r="F4002" s="7">
        <v>40</v>
      </c>
      <c r="G4002" s="5" t="s">
        <v>22</v>
      </c>
      <c r="H4002" s="5" t="s">
        <v>28</v>
      </c>
      <c r="I4002">
        <f>VLOOKUP($A4002,'Cancelled Orders'!$D$2:$L$10078,COLUMN(E4001),0)</f>
        <v>1</v>
      </c>
      <c r="J4002" t="str">
        <f>VLOOKUP($A4002,'Cancelled Orders'!$D$2:$G$10078,3,0)</f>
        <v>Order cancelled through app</v>
      </c>
      <c r="K4002" t="str">
        <f>VLOOKUP($A4002,'Cancelled Orders'!$D$2:$G$10078,4,0)</f>
        <v>Customer Refusal</v>
      </c>
    </row>
    <row r="4003" spans="1:11" ht="13.2" x14ac:dyDescent="0.25">
      <c r="A4003" s="7">
        <v>291262787</v>
      </c>
      <c r="B4003" s="4">
        <v>691900</v>
      </c>
      <c r="C4003" s="4" t="s">
        <v>454</v>
      </c>
      <c r="D4003" s="7">
        <v>46</v>
      </c>
      <c r="E4003" s="7">
        <v>1</v>
      </c>
      <c r="F4003" s="7">
        <v>46</v>
      </c>
      <c r="G4003" s="5" t="s">
        <v>22</v>
      </c>
      <c r="H4003" s="5" t="s">
        <v>28</v>
      </c>
      <c r="I4003">
        <f>VLOOKUP($A4003,'Cancelled Orders'!$D$2:$L$10078,COLUMN(E4002),0)</f>
        <v>1</v>
      </c>
      <c r="J4003" t="str">
        <f>VLOOKUP($A4003,'Cancelled Orders'!$D$2:$G$10078,3,0)</f>
        <v>Order cancelled through app</v>
      </c>
      <c r="K4003" t="str">
        <f>VLOOKUP($A4003,'Cancelled Orders'!$D$2:$G$10078,4,0)</f>
        <v>Customer Refusal</v>
      </c>
    </row>
    <row r="4004" spans="1:11" ht="13.2" x14ac:dyDescent="0.25">
      <c r="A4004" s="7">
        <v>289807283</v>
      </c>
      <c r="B4004" s="4">
        <v>691906</v>
      </c>
      <c r="C4004" s="4" t="s">
        <v>1312</v>
      </c>
      <c r="D4004" s="7">
        <v>46</v>
      </c>
      <c r="E4004" s="7">
        <v>1</v>
      </c>
      <c r="F4004" s="7">
        <v>46</v>
      </c>
      <c r="G4004" s="5" t="s">
        <v>22</v>
      </c>
      <c r="H4004" s="5" t="s">
        <v>28</v>
      </c>
      <c r="I4004">
        <f>VLOOKUP($A4004,'Cancelled Orders'!$D$2:$L$10078,COLUMN(E4003),0)</f>
        <v>1</v>
      </c>
      <c r="J4004" t="str">
        <f>VLOOKUP($A4004,'Cancelled Orders'!$D$2:$G$10078,3,0)</f>
        <v>Order cancelled through app</v>
      </c>
      <c r="K4004" t="str">
        <f>VLOOKUP($A4004,'Cancelled Orders'!$D$2:$G$10078,4,0)</f>
        <v>Customer Refusal</v>
      </c>
    </row>
    <row r="4005" spans="1:11" ht="13.2" x14ac:dyDescent="0.25">
      <c r="A4005" s="7">
        <v>289913124</v>
      </c>
      <c r="B4005" s="4">
        <v>692044</v>
      </c>
      <c r="C4005" s="4" t="s">
        <v>1402</v>
      </c>
      <c r="D4005" s="7">
        <v>80</v>
      </c>
      <c r="E4005" s="7">
        <v>1</v>
      </c>
      <c r="F4005" s="7">
        <v>80</v>
      </c>
      <c r="G4005" s="5" t="s">
        <v>28</v>
      </c>
      <c r="H4005" s="5" t="s">
        <v>28</v>
      </c>
      <c r="I4005">
        <f>VLOOKUP($A4005,'Cancelled Orders'!$D$2:$L$10078,COLUMN(E4004),0)</f>
        <v>1</v>
      </c>
      <c r="J4005" t="str">
        <f>VLOOKUP($A4005,'Cancelled Orders'!$D$2:$G$10078,3,0)</f>
        <v>Order cancelled through app</v>
      </c>
      <c r="K4005" t="str">
        <f>VLOOKUP($A4005,'Cancelled Orders'!$D$2:$G$10078,4,0)</f>
        <v>Customer Refusal</v>
      </c>
    </row>
    <row r="4006" spans="1:11" ht="13.2" x14ac:dyDescent="0.25">
      <c r="A4006" s="7">
        <v>289968568</v>
      </c>
      <c r="B4006" s="4">
        <v>692047</v>
      </c>
      <c r="C4006" s="4" t="s">
        <v>1403</v>
      </c>
      <c r="D4006" s="7">
        <v>70</v>
      </c>
      <c r="E4006" s="7">
        <v>1</v>
      </c>
      <c r="F4006" s="7">
        <v>70</v>
      </c>
      <c r="G4006" s="5" t="s">
        <v>28</v>
      </c>
      <c r="H4006" s="5" t="s">
        <v>28</v>
      </c>
      <c r="I4006">
        <f>VLOOKUP($A4006,'Cancelled Orders'!$D$2:$L$10078,COLUMN(E4005),0)</f>
        <v>1</v>
      </c>
      <c r="J4006" t="str">
        <f>VLOOKUP($A4006,'Cancelled Orders'!$D$2:$G$10078,3,0)</f>
        <v>Order cancelled through app</v>
      </c>
      <c r="K4006" t="str">
        <f>VLOOKUP($A4006,'Cancelled Orders'!$D$2:$G$10078,4,0)</f>
        <v>Customer Refusal</v>
      </c>
    </row>
    <row r="4007" spans="1:11" ht="13.2" x14ac:dyDescent="0.25">
      <c r="A4007" s="7">
        <v>289852224</v>
      </c>
      <c r="B4007" s="4">
        <v>692070</v>
      </c>
      <c r="C4007" s="4" t="s">
        <v>1404</v>
      </c>
      <c r="D4007" s="7">
        <v>15</v>
      </c>
      <c r="E4007" s="7">
        <v>1</v>
      </c>
      <c r="F4007" s="7">
        <v>15</v>
      </c>
      <c r="G4007" s="5" t="s">
        <v>22</v>
      </c>
      <c r="H4007" s="5" t="s">
        <v>28</v>
      </c>
      <c r="I4007">
        <f>VLOOKUP($A4007,'Cancelled Orders'!$D$2:$L$10078,COLUMN(E4006),0)</f>
        <v>1</v>
      </c>
      <c r="J4007" t="str">
        <f>VLOOKUP($A4007,'Cancelled Orders'!$D$2:$G$10078,3,0)</f>
        <v>Order cancelled through app</v>
      </c>
      <c r="K4007" t="str">
        <f>VLOOKUP($A4007,'Cancelled Orders'!$D$2:$G$10078,4,0)</f>
        <v>Customer Refusal</v>
      </c>
    </row>
    <row r="4008" spans="1:11" ht="13.2" x14ac:dyDescent="0.25">
      <c r="A4008" s="7">
        <v>290374455</v>
      </c>
      <c r="B4008" s="4">
        <v>692128</v>
      </c>
      <c r="C4008" s="4" t="s">
        <v>24</v>
      </c>
      <c r="D4008" s="7">
        <v>40</v>
      </c>
      <c r="E4008" s="7">
        <v>1</v>
      </c>
      <c r="F4008" s="7">
        <v>40</v>
      </c>
      <c r="G4008" s="5" t="s">
        <v>22</v>
      </c>
      <c r="H4008" s="5" t="s">
        <v>28</v>
      </c>
      <c r="I4008">
        <f>VLOOKUP($A4008,'Cancelled Orders'!$D$2:$L$10078,COLUMN(E4007),0)</f>
        <v>1</v>
      </c>
      <c r="J4008" t="str">
        <f>VLOOKUP($A4008,'Cancelled Orders'!$D$2:$G$10078,3,0)</f>
        <v>Order cancelled through app</v>
      </c>
      <c r="K4008" t="str">
        <f>VLOOKUP($A4008,'Cancelled Orders'!$D$2:$G$10078,4,0)</f>
        <v>Customer Refusal</v>
      </c>
    </row>
    <row r="4009" spans="1:11" ht="13.2" x14ac:dyDescent="0.25">
      <c r="A4009" s="7">
        <v>290327257</v>
      </c>
      <c r="B4009" s="4">
        <v>692128</v>
      </c>
      <c r="C4009" s="4" t="s">
        <v>24</v>
      </c>
      <c r="D4009" s="7">
        <v>40</v>
      </c>
      <c r="E4009" s="7">
        <v>1</v>
      </c>
      <c r="F4009" s="7">
        <v>40</v>
      </c>
      <c r="G4009" s="5" t="s">
        <v>22</v>
      </c>
      <c r="H4009" s="5" t="s">
        <v>28</v>
      </c>
      <c r="I4009">
        <f>VLOOKUP($A4009,'Cancelled Orders'!$D$2:$L$10078,COLUMN(E4008),0)</f>
        <v>1</v>
      </c>
      <c r="J4009" t="str">
        <f>VLOOKUP($A4009,'Cancelled Orders'!$D$2:$G$10078,3,0)</f>
        <v>Order cancelled through app</v>
      </c>
      <c r="K4009" t="str">
        <f>VLOOKUP($A4009,'Cancelled Orders'!$D$2:$G$10078,4,0)</f>
        <v>Customer Refusal</v>
      </c>
    </row>
    <row r="4010" spans="1:11" ht="13.2" x14ac:dyDescent="0.25">
      <c r="A4010" s="7">
        <v>289908329</v>
      </c>
      <c r="B4010" s="4">
        <v>692146</v>
      </c>
      <c r="C4010" s="4" t="s">
        <v>1405</v>
      </c>
      <c r="D4010" s="7">
        <v>45</v>
      </c>
      <c r="E4010" s="7">
        <v>1</v>
      </c>
      <c r="F4010" s="7">
        <v>45</v>
      </c>
      <c r="G4010" s="5" t="s">
        <v>22</v>
      </c>
      <c r="H4010" s="5" t="s">
        <v>28</v>
      </c>
      <c r="I4010">
        <f>VLOOKUP($A4010,'Cancelled Orders'!$D$2:$L$10078,COLUMN(E4009),0)</f>
        <v>1</v>
      </c>
      <c r="J4010" t="str">
        <f>VLOOKUP($A4010,'Cancelled Orders'!$D$2:$G$10078,3,0)</f>
        <v>Order cancelled through app</v>
      </c>
      <c r="K4010" t="str">
        <f>VLOOKUP($A4010,'Cancelled Orders'!$D$2:$G$10078,4,0)</f>
        <v>Customer Refusal</v>
      </c>
    </row>
    <row r="4011" spans="1:11" ht="13.2" x14ac:dyDescent="0.25">
      <c r="A4011" s="7">
        <v>290327257</v>
      </c>
      <c r="B4011" s="4">
        <v>692154</v>
      </c>
      <c r="C4011" s="4" t="s">
        <v>1406</v>
      </c>
      <c r="D4011" s="7">
        <v>25</v>
      </c>
      <c r="E4011" s="7">
        <v>1</v>
      </c>
      <c r="F4011" s="7">
        <v>25</v>
      </c>
      <c r="G4011" s="5" t="s">
        <v>22</v>
      </c>
      <c r="H4011" s="5" t="s">
        <v>28</v>
      </c>
      <c r="I4011">
        <f>VLOOKUP($A4011,'Cancelled Orders'!$D$2:$L$10078,COLUMN(E4010),0)</f>
        <v>1</v>
      </c>
      <c r="J4011" t="str">
        <f>VLOOKUP($A4011,'Cancelled Orders'!$D$2:$G$10078,3,0)</f>
        <v>Order cancelled through app</v>
      </c>
      <c r="K4011" t="str">
        <f>VLOOKUP($A4011,'Cancelled Orders'!$D$2:$G$10078,4,0)</f>
        <v>Customer Refusal</v>
      </c>
    </row>
    <row r="4012" spans="1:11" ht="13.2" x14ac:dyDescent="0.25">
      <c r="A4012" s="7">
        <v>290342818</v>
      </c>
      <c r="B4012" s="4">
        <v>692158</v>
      </c>
      <c r="C4012" s="4" t="s">
        <v>74</v>
      </c>
      <c r="D4012" s="7">
        <v>40</v>
      </c>
      <c r="E4012" s="7">
        <v>1</v>
      </c>
      <c r="F4012" s="7">
        <v>40</v>
      </c>
      <c r="G4012" s="5" t="s">
        <v>22</v>
      </c>
      <c r="H4012" s="5" t="s">
        <v>28</v>
      </c>
      <c r="I4012">
        <f>VLOOKUP($A4012,'Cancelled Orders'!$D$2:$L$10078,COLUMN(E4011),0)</f>
        <v>1</v>
      </c>
      <c r="J4012" t="str">
        <f>VLOOKUP($A4012,'Cancelled Orders'!$D$2:$G$10078,3,0)</f>
        <v>Order cancelled through app</v>
      </c>
      <c r="K4012" t="str">
        <f>VLOOKUP($A4012,'Cancelled Orders'!$D$2:$G$10078,4,0)</f>
        <v>Customer Refusal</v>
      </c>
    </row>
    <row r="4013" spans="1:11" ht="13.2" x14ac:dyDescent="0.25">
      <c r="A4013" s="7">
        <v>289926486</v>
      </c>
      <c r="B4013" s="4">
        <v>692607</v>
      </c>
      <c r="C4013" s="4" t="s">
        <v>494</v>
      </c>
      <c r="D4013" s="7">
        <v>10</v>
      </c>
      <c r="E4013" s="7">
        <v>1</v>
      </c>
      <c r="F4013" s="7">
        <v>10</v>
      </c>
      <c r="G4013" s="5" t="s">
        <v>28</v>
      </c>
      <c r="H4013" s="5" t="s">
        <v>28</v>
      </c>
      <c r="I4013">
        <f>VLOOKUP($A4013,'Cancelled Orders'!$D$2:$L$10078,COLUMN(E4012),0)</f>
        <v>1</v>
      </c>
      <c r="J4013" t="str">
        <f>VLOOKUP($A4013,'Cancelled Orders'!$D$2:$G$10078,3,0)</f>
        <v>Order cancelled through app</v>
      </c>
      <c r="K4013" t="str">
        <f>VLOOKUP($A4013,'Cancelled Orders'!$D$2:$G$10078,4,0)</f>
        <v>Customer Refusal</v>
      </c>
    </row>
    <row r="4014" spans="1:11" ht="13.2" x14ac:dyDescent="0.25">
      <c r="A4014" s="7">
        <v>291446964</v>
      </c>
      <c r="B4014" s="4">
        <v>693316</v>
      </c>
      <c r="C4014" s="4" t="s">
        <v>1407</v>
      </c>
      <c r="D4014" s="7">
        <v>32</v>
      </c>
      <c r="E4014" s="7">
        <v>1</v>
      </c>
      <c r="F4014" s="7">
        <v>32</v>
      </c>
      <c r="G4014" s="5" t="s">
        <v>22</v>
      </c>
      <c r="H4014" s="5" t="s">
        <v>28</v>
      </c>
      <c r="I4014">
        <f>VLOOKUP($A4014,'Cancelled Orders'!$D$2:$L$10078,COLUMN(E4013),0)</f>
        <v>1</v>
      </c>
      <c r="J4014" t="str">
        <f>VLOOKUP($A4014,'Cancelled Orders'!$D$2:$G$10078,3,0)</f>
        <v>Order cancelled through app</v>
      </c>
      <c r="K4014" t="str">
        <f>VLOOKUP($A4014,'Cancelled Orders'!$D$2:$G$10078,4,0)</f>
        <v>Customer Refusal</v>
      </c>
    </row>
    <row r="4015" spans="1:11" ht="13.2" x14ac:dyDescent="0.25">
      <c r="A4015" s="7">
        <v>290477891</v>
      </c>
      <c r="B4015" s="4">
        <v>693321</v>
      </c>
      <c r="C4015" s="4" t="s">
        <v>1408</v>
      </c>
      <c r="D4015" s="7">
        <v>29</v>
      </c>
      <c r="E4015" s="7">
        <v>1</v>
      </c>
      <c r="F4015" s="7">
        <v>29</v>
      </c>
      <c r="G4015" s="5" t="s">
        <v>22</v>
      </c>
      <c r="H4015" s="5" t="s">
        <v>28</v>
      </c>
      <c r="I4015">
        <f>VLOOKUP($A4015,'Cancelled Orders'!$D$2:$L$10078,COLUMN(E4014),0)</f>
        <v>1</v>
      </c>
      <c r="J4015" t="str">
        <f>VLOOKUP($A4015,'Cancelled Orders'!$D$2:$G$10078,3,0)</f>
        <v>Order cancelled through app</v>
      </c>
      <c r="K4015" t="str">
        <f>VLOOKUP($A4015,'Cancelled Orders'!$D$2:$G$10078,4,0)</f>
        <v>Customer Refusal</v>
      </c>
    </row>
    <row r="4016" spans="1:11" ht="13.2" x14ac:dyDescent="0.25">
      <c r="A4016" s="7">
        <v>290039482</v>
      </c>
      <c r="B4016" s="4">
        <v>693321</v>
      </c>
      <c r="C4016" s="4" t="s">
        <v>1408</v>
      </c>
      <c r="D4016" s="7">
        <v>29</v>
      </c>
      <c r="E4016" s="7">
        <v>1</v>
      </c>
      <c r="F4016" s="7">
        <v>29</v>
      </c>
      <c r="G4016" s="5" t="s">
        <v>22</v>
      </c>
      <c r="H4016" s="5" t="s">
        <v>28</v>
      </c>
      <c r="I4016">
        <f>VLOOKUP($A4016,'Cancelled Orders'!$D$2:$L$10078,COLUMN(E4015),0)</f>
        <v>1</v>
      </c>
      <c r="J4016" t="str">
        <f>VLOOKUP($A4016,'Cancelled Orders'!$D$2:$G$10078,3,0)</f>
        <v>Order cancelled through app</v>
      </c>
      <c r="K4016" t="str">
        <f>VLOOKUP($A4016,'Cancelled Orders'!$D$2:$G$10078,4,0)</f>
        <v>Customer Refusal</v>
      </c>
    </row>
    <row r="4017" spans="1:11" ht="13.2" x14ac:dyDescent="0.25">
      <c r="A4017" s="7">
        <v>291291746</v>
      </c>
      <c r="B4017" s="4">
        <v>693339</v>
      </c>
      <c r="C4017" s="4" t="s">
        <v>1409</v>
      </c>
      <c r="D4017" s="7">
        <v>10</v>
      </c>
      <c r="E4017" s="7">
        <v>1</v>
      </c>
      <c r="F4017" s="7">
        <v>10</v>
      </c>
      <c r="G4017" s="5" t="s">
        <v>22</v>
      </c>
      <c r="H4017" s="5" t="s">
        <v>28</v>
      </c>
      <c r="I4017">
        <f>VLOOKUP($A4017,'Cancelled Orders'!$D$2:$L$10078,COLUMN(E4016),0)</f>
        <v>1</v>
      </c>
      <c r="J4017" t="str">
        <f>VLOOKUP($A4017,'Cancelled Orders'!$D$2:$G$10078,3,0)</f>
        <v>Order cancelled through app</v>
      </c>
      <c r="K4017" t="str">
        <f>VLOOKUP($A4017,'Cancelled Orders'!$D$2:$G$10078,4,0)</f>
        <v>Customer Refusal</v>
      </c>
    </row>
    <row r="4018" spans="1:11" ht="13.2" x14ac:dyDescent="0.25">
      <c r="A4018" s="7">
        <v>291659989</v>
      </c>
      <c r="B4018" s="4">
        <v>693339</v>
      </c>
      <c r="C4018" s="4" t="s">
        <v>1409</v>
      </c>
      <c r="D4018" s="7">
        <v>10</v>
      </c>
      <c r="E4018" s="7">
        <v>1</v>
      </c>
      <c r="F4018" s="7">
        <v>10</v>
      </c>
      <c r="G4018" s="5" t="s">
        <v>22</v>
      </c>
      <c r="H4018" s="5" t="s">
        <v>28</v>
      </c>
      <c r="I4018">
        <f>VLOOKUP($A4018,'Cancelled Orders'!$D$2:$L$10078,COLUMN(E4017),0)</f>
        <v>1</v>
      </c>
      <c r="J4018" t="str">
        <f>VLOOKUP($A4018,'Cancelled Orders'!$D$2:$G$10078,3,0)</f>
        <v>Order cancelled through app</v>
      </c>
      <c r="K4018" t="str">
        <f>VLOOKUP($A4018,'Cancelled Orders'!$D$2:$G$10078,4,0)</f>
        <v>Customer Refusal</v>
      </c>
    </row>
    <row r="4019" spans="1:11" ht="13.2" x14ac:dyDescent="0.25">
      <c r="A4019" s="7">
        <v>291229718</v>
      </c>
      <c r="B4019" s="4">
        <v>693339</v>
      </c>
      <c r="C4019" s="4" t="s">
        <v>1409</v>
      </c>
      <c r="D4019" s="7">
        <v>10</v>
      </c>
      <c r="E4019" s="7">
        <v>1</v>
      </c>
      <c r="F4019" s="7">
        <v>10</v>
      </c>
      <c r="G4019" s="5" t="s">
        <v>22</v>
      </c>
      <c r="H4019" s="5" t="s">
        <v>28</v>
      </c>
      <c r="I4019">
        <f>VLOOKUP($A4019,'Cancelled Orders'!$D$2:$L$10078,COLUMN(E4018),0)</f>
        <v>1</v>
      </c>
      <c r="J4019" t="str">
        <f>VLOOKUP($A4019,'Cancelled Orders'!$D$2:$G$10078,3,0)</f>
        <v>Order cancelled through app</v>
      </c>
      <c r="K4019" t="str">
        <f>VLOOKUP($A4019,'Cancelled Orders'!$D$2:$G$10078,4,0)</f>
        <v>Customer Refusal</v>
      </c>
    </row>
    <row r="4020" spans="1:11" ht="13.2" x14ac:dyDescent="0.25">
      <c r="A4020" s="7">
        <v>290744376</v>
      </c>
      <c r="B4020" s="4">
        <v>693339</v>
      </c>
      <c r="C4020" s="4" t="s">
        <v>1409</v>
      </c>
      <c r="D4020" s="7">
        <v>10</v>
      </c>
      <c r="E4020" s="7">
        <v>1</v>
      </c>
      <c r="F4020" s="7">
        <v>10</v>
      </c>
      <c r="G4020" s="5" t="s">
        <v>22</v>
      </c>
      <c r="H4020" s="5" t="s">
        <v>28</v>
      </c>
      <c r="I4020">
        <f>VLOOKUP($A4020,'Cancelled Orders'!$D$2:$L$10078,COLUMN(E4019),0)</f>
        <v>1</v>
      </c>
      <c r="J4020" t="str">
        <f>VLOOKUP($A4020,'Cancelled Orders'!$D$2:$G$10078,3,0)</f>
        <v>Order cancelled through app</v>
      </c>
      <c r="K4020" t="str">
        <f>VLOOKUP($A4020,'Cancelled Orders'!$D$2:$G$10078,4,0)</f>
        <v>Customer Refusal</v>
      </c>
    </row>
    <row r="4021" spans="1:11" ht="13.2" x14ac:dyDescent="0.25">
      <c r="A4021" s="7">
        <v>290734922</v>
      </c>
      <c r="B4021" s="4">
        <v>693339</v>
      </c>
      <c r="C4021" s="4" t="s">
        <v>1409</v>
      </c>
      <c r="D4021" s="7">
        <v>10</v>
      </c>
      <c r="E4021" s="7">
        <v>1</v>
      </c>
      <c r="F4021" s="7">
        <v>10</v>
      </c>
      <c r="G4021" s="5" t="s">
        <v>22</v>
      </c>
      <c r="H4021" s="5" t="s">
        <v>28</v>
      </c>
      <c r="I4021">
        <f>VLOOKUP($A4021,'Cancelled Orders'!$D$2:$L$10078,COLUMN(E4020),0)</f>
        <v>1</v>
      </c>
      <c r="J4021" t="str">
        <f>VLOOKUP($A4021,'Cancelled Orders'!$D$2:$G$10078,3,0)</f>
        <v>Order cancelled through app</v>
      </c>
      <c r="K4021" t="str">
        <f>VLOOKUP($A4021,'Cancelled Orders'!$D$2:$G$10078,4,0)</f>
        <v>Customer Refusal</v>
      </c>
    </row>
    <row r="4022" spans="1:11" ht="13.2" x14ac:dyDescent="0.25">
      <c r="A4022" s="7">
        <v>290456560</v>
      </c>
      <c r="B4022" s="4">
        <v>693339</v>
      </c>
      <c r="C4022" s="4" t="s">
        <v>1409</v>
      </c>
      <c r="D4022" s="7">
        <v>10</v>
      </c>
      <c r="E4022" s="7">
        <v>1</v>
      </c>
      <c r="F4022" s="7">
        <v>10</v>
      </c>
      <c r="G4022" s="5" t="s">
        <v>22</v>
      </c>
      <c r="H4022" s="5" t="s">
        <v>28</v>
      </c>
      <c r="I4022">
        <f>VLOOKUP($A4022,'Cancelled Orders'!$D$2:$L$10078,COLUMN(E4021),0)</f>
        <v>1</v>
      </c>
      <c r="J4022" t="str">
        <f>VLOOKUP($A4022,'Cancelled Orders'!$D$2:$G$10078,3,0)</f>
        <v>Order cancelled through app</v>
      </c>
      <c r="K4022" t="str">
        <f>VLOOKUP($A4022,'Cancelled Orders'!$D$2:$G$10078,4,0)</f>
        <v>Customer Refusal</v>
      </c>
    </row>
    <row r="4023" spans="1:11" ht="13.2" x14ac:dyDescent="0.25">
      <c r="A4023" s="7">
        <v>290023281</v>
      </c>
      <c r="B4023" s="4">
        <v>693339</v>
      </c>
      <c r="C4023" s="4" t="s">
        <v>1409</v>
      </c>
      <c r="D4023" s="7">
        <v>10</v>
      </c>
      <c r="E4023" s="7">
        <v>1</v>
      </c>
      <c r="F4023" s="7">
        <v>10</v>
      </c>
      <c r="G4023" s="5" t="s">
        <v>22</v>
      </c>
      <c r="H4023" s="5" t="s">
        <v>28</v>
      </c>
      <c r="I4023">
        <f>VLOOKUP($A4023,'Cancelled Orders'!$D$2:$L$10078,COLUMN(E4022),0)</f>
        <v>1</v>
      </c>
      <c r="J4023" t="str">
        <f>VLOOKUP($A4023,'Cancelled Orders'!$D$2:$G$10078,3,0)</f>
        <v>Order cancelled through app</v>
      </c>
      <c r="K4023" t="str">
        <f>VLOOKUP($A4023,'Cancelled Orders'!$D$2:$G$10078,4,0)</f>
        <v>Customer Refusal</v>
      </c>
    </row>
    <row r="4024" spans="1:11" ht="13.2" x14ac:dyDescent="0.25">
      <c r="A4024" s="7">
        <v>290748287</v>
      </c>
      <c r="B4024" s="4">
        <v>693339</v>
      </c>
      <c r="C4024" s="4" t="s">
        <v>1409</v>
      </c>
      <c r="D4024" s="7">
        <v>10</v>
      </c>
      <c r="E4024" s="7">
        <v>1</v>
      </c>
      <c r="F4024" s="7">
        <v>10</v>
      </c>
      <c r="G4024" s="5" t="s">
        <v>22</v>
      </c>
      <c r="H4024" s="5" t="s">
        <v>28</v>
      </c>
      <c r="I4024">
        <f>VLOOKUP($A4024,'Cancelled Orders'!$D$2:$L$10078,COLUMN(E4023),0)</f>
        <v>1</v>
      </c>
      <c r="J4024" t="str">
        <f>VLOOKUP($A4024,'Cancelled Orders'!$D$2:$G$10078,3,0)</f>
        <v>Order cancelled through app</v>
      </c>
      <c r="K4024" t="str">
        <f>VLOOKUP($A4024,'Cancelled Orders'!$D$2:$G$10078,4,0)</f>
        <v>Customer Refusal</v>
      </c>
    </row>
    <row r="4025" spans="1:11" ht="13.2" x14ac:dyDescent="0.25">
      <c r="A4025" s="7">
        <v>290065391</v>
      </c>
      <c r="B4025" s="4">
        <v>693339</v>
      </c>
      <c r="C4025" s="4" t="s">
        <v>1409</v>
      </c>
      <c r="D4025" s="7">
        <v>10</v>
      </c>
      <c r="E4025" s="7">
        <v>1</v>
      </c>
      <c r="F4025" s="7">
        <v>10</v>
      </c>
      <c r="G4025" s="5" t="s">
        <v>22</v>
      </c>
      <c r="H4025" s="5" t="s">
        <v>28</v>
      </c>
      <c r="I4025">
        <f>VLOOKUP($A4025,'Cancelled Orders'!$D$2:$L$10078,COLUMN(E4024),0)</f>
        <v>1</v>
      </c>
      <c r="J4025" t="str">
        <f>VLOOKUP($A4025,'Cancelled Orders'!$D$2:$G$10078,3,0)</f>
        <v>Order cancelled through app</v>
      </c>
      <c r="K4025" t="str">
        <f>VLOOKUP($A4025,'Cancelled Orders'!$D$2:$G$10078,4,0)</f>
        <v>Customer Refusal</v>
      </c>
    </row>
    <row r="4026" spans="1:11" ht="13.2" x14ac:dyDescent="0.25">
      <c r="A4026" s="7">
        <v>289889444</v>
      </c>
      <c r="B4026" s="4">
        <v>693339</v>
      </c>
      <c r="C4026" s="4" t="s">
        <v>1409</v>
      </c>
      <c r="D4026" s="7">
        <v>10</v>
      </c>
      <c r="E4026" s="7">
        <v>1</v>
      </c>
      <c r="F4026" s="7">
        <v>10</v>
      </c>
      <c r="G4026" s="5" t="s">
        <v>22</v>
      </c>
      <c r="H4026" s="5" t="s">
        <v>28</v>
      </c>
      <c r="I4026">
        <f>VLOOKUP($A4026,'Cancelled Orders'!$D$2:$L$10078,COLUMN(E4025),0)</f>
        <v>1</v>
      </c>
      <c r="J4026" t="str">
        <f>VLOOKUP($A4026,'Cancelled Orders'!$D$2:$G$10078,3,0)</f>
        <v>Order cancelled through app</v>
      </c>
      <c r="K4026" t="str">
        <f>VLOOKUP($A4026,'Cancelled Orders'!$D$2:$G$10078,4,0)</f>
        <v>Customer Refusal</v>
      </c>
    </row>
    <row r="4027" spans="1:11" ht="13.2" x14ac:dyDescent="0.25">
      <c r="A4027" s="7">
        <v>291659989</v>
      </c>
      <c r="B4027" s="4">
        <v>693341</v>
      </c>
      <c r="C4027" s="4" t="s">
        <v>1410</v>
      </c>
      <c r="D4027" s="7">
        <v>10</v>
      </c>
      <c r="E4027" s="7">
        <v>1</v>
      </c>
      <c r="F4027" s="7">
        <v>10</v>
      </c>
      <c r="G4027" s="5" t="s">
        <v>22</v>
      </c>
      <c r="H4027" s="5" t="s">
        <v>28</v>
      </c>
      <c r="I4027">
        <f>VLOOKUP($A4027,'Cancelled Orders'!$D$2:$L$10078,COLUMN(E4026),0)</f>
        <v>1</v>
      </c>
      <c r="J4027" t="str">
        <f>VLOOKUP($A4027,'Cancelled Orders'!$D$2:$G$10078,3,0)</f>
        <v>Order cancelled through app</v>
      </c>
      <c r="K4027" t="str">
        <f>VLOOKUP($A4027,'Cancelled Orders'!$D$2:$G$10078,4,0)</f>
        <v>Customer Refusal</v>
      </c>
    </row>
    <row r="4028" spans="1:11" ht="13.2" x14ac:dyDescent="0.25">
      <c r="A4028" s="7">
        <v>291229718</v>
      </c>
      <c r="B4028" s="4">
        <v>693341</v>
      </c>
      <c r="C4028" s="4" t="s">
        <v>1410</v>
      </c>
      <c r="D4028" s="7">
        <v>10</v>
      </c>
      <c r="E4028" s="7">
        <v>1</v>
      </c>
      <c r="F4028" s="7">
        <v>10</v>
      </c>
      <c r="G4028" s="5" t="s">
        <v>22</v>
      </c>
      <c r="H4028" s="5" t="s">
        <v>28</v>
      </c>
      <c r="I4028">
        <f>VLOOKUP($A4028,'Cancelled Orders'!$D$2:$L$10078,COLUMN(E4027),0)</f>
        <v>1</v>
      </c>
      <c r="J4028" t="str">
        <f>VLOOKUP($A4028,'Cancelled Orders'!$D$2:$G$10078,3,0)</f>
        <v>Order cancelled through app</v>
      </c>
      <c r="K4028" t="str">
        <f>VLOOKUP($A4028,'Cancelled Orders'!$D$2:$G$10078,4,0)</f>
        <v>Customer Refusal</v>
      </c>
    </row>
    <row r="4029" spans="1:11" ht="13.2" x14ac:dyDescent="0.25">
      <c r="A4029" s="7">
        <v>290531237</v>
      </c>
      <c r="B4029" s="4">
        <v>693341</v>
      </c>
      <c r="C4029" s="4" t="s">
        <v>1410</v>
      </c>
      <c r="D4029" s="7">
        <v>10</v>
      </c>
      <c r="E4029" s="7">
        <v>1</v>
      </c>
      <c r="F4029" s="7">
        <v>10</v>
      </c>
      <c r="G4029" s="5" t="s">
        <v>22</v>
      </c>
      <c r="H4029" s="5" t="s">
        <v>28</v>
      </c>
      <c r="I4029">
        <f>VLOOKUP($A4029,'Cancelled Orders'!$D$2:$L$10078,COLUMN(E4028),0)</f>
        <v>1</v>
      </c>
      <c r="J4029" t="str">
        <f>VLOOKUP($A4029,'Cancelled Orders'!$D$2:$G$10078,3,0)</f>
        <v>Order cancelled through app</v>
      </c>
      <c r="K4029" t="str">
        <f>VLOOKUP($A4029,'Cancelled Orders'!$D$2:$G$10078,4,0)</f>
        <v>Customer Refusal</v>
      </c>
    </row>
    <row r="4030" spans="1:11" ht="13.2" x14ac:dyDescent="0.25">
      <c r="A4030" s="7">
        <v>290734922</v>
      </c>
      <c r="B4030" s="4">
        <v>693341</v>
      </c>
      <c r="C4030" s="4" t="s">
        <v>1410</v>
      </c>
      <c r="D4030" s="7">
        <v>10</v>
      </c>
      <c r="E4030" s="7">
        <v>1</v>
      </c>
      <c r="F4030" s="7">
        <v>10</v>
      </c>
      <c r="G4030" s="5" t="s">
        <v>22</v>
      </c>
      <c r="H4030" s="5" t="s">
        <v>28</v>
      </c>
      <c r="I4030">
        <f>VLOOKUP($A4030,'Cancelled Orders'!$D$2:$L$10078,COLUMN(E4029),0)</f>
        <v>1</v>
      </c>
      <c r="J4030" t="str">
        <f>VLOOKUP($A4030,'Cancelled Orders'!$D$2:$G$10078,3,0)</f>
        <v>Order cancelled through app</v>
      </c>
      <c r="K4030" t="str">
        <f>VLOOKUP($A4030,'Cancelled Orders'!$D$2:$G$10078,4,0)</f>
        <v>Customer Refusal</v>
      </c>
    </row>
    <row r="4031" spans="1:11" ht="13.2" x14ac:dyDescent="0.25">
      <c r="A4031" s="7">
        <v>290456560</v>
      </c>
      <c r="B4031" s="4">
        <v>693341</v>
      </c>
      <c r="C4031" s="4" t="s">
        <v>1410</v>
      </c>
      <c r="D4031" s="7">
        <v>10</v>
      </c>
      <c r="E4031" s="7">
        <v>1</v>
      </c>
      <c r="F4031" s="7">
        <v>10</v>
      </c>
      <c r="G4031" s="5" t="s">
        <v>22</v>
      </c>
      <c r="H4031" s="5" t="s">
        <v>28</v>
      </c>
      <c r="I4031">
        <f>VLOOKUP($A4031,'Cancelled Orders'!$D$2:$L$10078,COLUMN(E4030),0)</f>
        <v>1</v>
      </c>
      <c r="J4031" t="str">
        <f>VLOOKUP($A4031,'Cancelled Orders'!$D$2:$G$10078,3,0)</f>
        <v>Order cancelled through app</v>
      </c>
      <c r="K4031" t="str">
        <f>VLOOKUP($A4031,'Cancelled Orders'!$D$2:$G$10078,4,0)</f>
        <v>Customer Refusal</v>
      </c>
    </row>
    <row r="4032" spans="1:11" ht="13.2" x14ac:dyDescent="0.25">
      <c r="A4032" s="7">
        <v>289869524</v>
      </c>
      <c r="B4032" s="4">
        <v>693341</v>
      </c>
      <c r="C4032" s="4" t="s">
        <v>1410</v>
      </c>
      <c r="D4032" s="7">
        <v>10</v>
      </c>
      <c r="E4032" s="7">
        <v>1</v>
      </c>
      <c r="F4032" s="7">
        <v>10</v>
      </c>
      <c r="G4032" s="5" t="s">
        <v>22</v>
      </c>
      <c r="H4032" s="5" t="s">
        <v>28</v>
      </c>
      <c r="I4032">
        <f>VLOOKUP($A4032,'Cancelled Orders'!$D$2:$L$10078,COLUMN(E4031),0)</f>
        <v>1</v>
      </c>
      <c r="J4032" t="str">
        <f>VLOOKUP($A4032,'Cancelled Orders'!$D$2:$G$10078,3,0)</f>
        <v>Order cancelled through app</v>
      </c>
      <c r="K4032" t="str">
        <f>VLOOKUP($A4032,'Cancelled Orders'!$D$2:$G$10078,4,0)</f>
        <v>Customer Refusal</v>
      </c>
    </row>
    <row r="4033" spans="1:11" ht="13.2" x14ac:dyDescent="0.25">
      <c r="A4033" s="7">
        <v>290291159</v>
      </c>
      <c r="B4033" s="4">
        <v>693341</v>
      </c>
      <c r="C4033" s="4" t="s">
        <v>1410</v>
      </c>
      <c r="D4033" s="7">
        <v>10</v>
      </c>
      <c r="E4033" s="7">
        <v>1</v>
      </c>
      <c r="F4033" s="7">
        <v>10</v>
      </c>
      <c r="G4033" s="5" t="s">
        <v>22</v>
      </c>
      <c r="H4033" s="5" t="s">
        <v>28</v>
      </c>
      <c r="I4033">
        <f>VLOOKUP($A4033,'Cancelled Orders'!$D$2:$L$10078,COLUMN(E4032),0)</f>
        <v>1</v>
      </c>
      <c r="J4033" t="str">
        <f>VLOOKUP($A4033,'Cancelled Orders'!$D$2:$G$10078,3,0)</f>
        <v>Order cancelled through app</v>
      </c>
      <c r="K4033" t="str">
        <f>VLOOKUP($A4033,'Cancelled Orders'!$D$2:$G$10078,4,0)</f>
        <v>Customer Refusal</v>
      </c>
    </row>
    <row r="4034" spans="1:11" ht="13.2" x14ac:dyDescent="0.25">
      <c r="A4034" s="7">
        <v>290258069</v>
      </c>
      <c r="B4034" s="4">
        <v>693341</v>
      </c>
      <c r="C4034" s="4" t="s">
        <v>1410</v>
      </c>
      <c r="D4034" s="7">
        <v>10</v>
      </c>
      <c r="E4034" s="7">
        <v>1</v>
      </c>
      <c r="F4034" s="7">
        <v>10</v>
      </c>
      <c r="G4034" s="5" t="s">
        <v>22</v>
      </c>
      <c r="H4034" s="5" t="s">
        <v>28</v>
      </c>
      <c r="I4034">
        <f>VLOOKUP($A4034,'Cancelled Orders'!$D$2:$L$10078,COLUMN(E4033),0)</f>
        <v>1</v>
      </c>
      <c r="J4034" t="str">
        <f>VLOOKUP($A4034,'Cancelled Orders'!$D$2:$G$10078,3,0)</f>
        <v>Order cancelled through app</v>
      </c>
      <c r="K4034" t="str">
        <f>VLOOKUP($A4034,'Cancelled Orders'!$D$2:$G$10078,4,0)</f>
        <v>Customer Refusal</v>
      </c>
    </row>
    <row r="4035" spans="1:11" ht="13.2" x14ac:dyDescent="0.25">
      <c r="A4035" s="7">
        <v>289942736</v>
      </c>
      <c r="B4035" s="4">
        <v>693341</v>
      </c>
      <c r="C4035" s="4" t="s">
        <v>1410</v>
      </c>
      <c r="D4035" s="7">
        <v>10</v>
      </c>
      <c r="E4035" s="7">
        <v>1</v>
      </c>
      <c r="F4035" s="7">
        <v>10</v>
      </c>
      <c r="G4035" s="5" t="s">
        <v>22</v>
      </c>
      <c r="H4035" s="5" t="s">
        <v>28</v>
      </c>
      <c r="I4035">
        <f>VLOOKUP($A4035,'Cancelled Orders'!$D$2:$L$10078,COLUMN(E4034),0)</f>
        <v>1</v>
      </c>
      <c r="J4035" t="str">
        <f>VLOOKUP($A4035,'Cancelled Orders'!$D$2:$G$10078,3,0)</f>
        <v>Order cancelled through app</v>
      </c>
      <c r="K4035" t="str">
        <f>VLOOKUP($A4035,'Cancelled Orders'!$D$2:$G$10078,4,0)</f>
        <v>Customer Refusal</v>
      </c>
    </row>
    <row r="4036" spans="1:11" ht="13.2" x14ac:dyDescent="0.25">
      <c r="A4036" s="7">
        <v>289678905</v>
      </c>
      <c r="B4036" s="4">
        <v>693341</v>
      </c>
      <c r="C4036" s="4" t="s">
        <v>1410</v>
      </c>
      <c r="D4036" s="7">
        <v>10</v>
      </c>
      <c r="E4036" s="7">
        <v>1</v>
      </c>
      <c r="F4036" s="7">
        <v>10</v>
      </c>
      <c r="G4036" s="5" t="s">
        <v>22</v>
      </c>
      <c r="H4036" s="5" t="s">
        <v>28</v>
      </c>
      <c r="I4036">
        <f>VLOOKUP($A4036,'Cancelled Orders'!$D$2:$L$10078,COLUMN(E4035),0)</f>
        <v>1</v>
      </c>
      <c r="J4036" t="str">
        <f>VLOOKUP($A4036,'Cancelled Orders'!$D$2:$G$10078,3,0)</f>
        <v>Order cancelled through app</v>
      </c>
      <c r="K4036" t="str">
        <f>VLOOKUP($A4036,'Cancelled Orders'!$D$2:$G$10078,4,0)</f>
        <v>Customer Refusal</v>
      </c>
    </row>
    <row r="4037" spans="1:11" ht="13.2" x14ac:dyDescent="0.25">
      <c r="A4037" s="7">
        <v>289601744</v>
      </c>
      <c r="B4037" s="4">
        <v>693341</v>
      </c>
      <c r="C4037" s="4" t="s">
        <v>1410</v>
      </c>
      <c r="D4037" s="7">
        <v>10</v>
      </c>
      <c r="E4037" s="7">
        <v>1</v>
      </c>
      <c r="F4037" s="7">
        <v>10</v>
      </c>
      <c r="G4037" s="5" t="s">
        <v>22</v>
      </c>
      <c r="H4037" s="5" t="s">
        <v>28</v>
      </c>
      <c r="I4037">
        <f>VLOOKUP($A4037,'Cancelled Orders'!$D$2:$L$10078,COLUMN(E4036),0)</f>
        <v>1</v>
      </c>
      <c r="J4037" t="str">
        <f>VLOOKUP($A4037,'Cancelled Orders'!$D$2:$G$10078,3,0)</f>
        <v>Order cancelled through app</v>
      </c>
      <c r="K4037" t="str">
        <f>VLOOKUP($A4037,'Cancelled Orders'!$D$2:$G$10078,4,0)</f>
        <v>Customer Refusal</v>
      </c>
    </row>
    <row r="4038" spans="1:11" ht="13.2" x14ac:dyDescent="0.25">
      <c r="A4038" s="7">
        <v>291230668</v>
      </c>
      <c r="B4038" s="4">
        <v>693341</v>
      </c>
      <c r="C4038" s="4" t="s">
        <v>1410</v>
      </c>
      <c r="D4038" s="7">
        <v>10</v>
      </c>
      <c r="E4038" s="7">
        <v>1</v>
      </c>
      <c r="F4038" s="7">
        <v>10</v>
      </c>
      <c r="G4038" s="5" t="s">
        <v>22</v>
      </c>
      <c r="H4038" s="5" t="s">
        <v>28</v>
      </c>
      <c r="I4038">
        <f>VLOOKUP($A4038,'Cancelled Orders'!$D$2:$L$10078,COLUMN(E4037),0)</f>
        <v>1</v>
      </c>
      <c r="J4038" t="str">
        <f>VLOOKUP($A4038,'Cancelled Orders'!$D$2:$G$10078,3,0)</f>
        <v>Order cancelled through app</v>
      </c>
      <c r="K4038" t="str">
        <f>VLOOKUP($A4038,'Cancelled Orders'!$D$2:$G$10078,4,0)</f>
        <v>Customer Refusal</v>
      </c>
    </row>
    <row r="4039" spans="1:11" ht="13.2" x14ac:dyDescent="0.25">
      <c r="A4039" s="7">
        <v>289926964</v>
      </c>
      <c r="B4039" s="4">
        <v>693341</v>
      </c>
      <c r="C4039" s="4" t="s">
        <v>1410</v>
      </c>
      <c r="D4039" s="7">
        <v>10</v>
      </c>
      <c r="E4039" s="7">
        <v>1</v>
      </c>
      <c r="F4039" s="7">
        <v>10</v>
      </c>
      <c r="G4039" s="5" t="s">
        <v>22</v>
      </c>
      <c r="H4039" s="5" t="s">
        <v>28</v>
      </c>
      <c r="I4039">
        <f>VLOOKUP($A4039,'Cancelled Orders'!$D$2:$L$10078,COLUMN(E4038),0)</f>
        <v>1</v>
      </c>
      <c r="J4039" t="str">
        <f>VLOOKUP($A4039,'Cancelled Orders'!$D$2:$G$10078,3,0)</f>
        <v>Order cancelled through app</v>
      </c>
      <c r="K4039" t="str">
        <f>VLOOKUP($A4039,'Cancelled Orders'!$D$2:$G$10078,4,0)</f>
        <v>Customer Refusal</v>
      </c>
    </row>
    <row r="4040" spans="1:11" ht="13.2" x14ac:dyDescent="0.25">
      <c r="A4040" s="7">
        <v>291471241</v>
      </c>
      <c r="B4040" s="4">
        <v>693347</v>
      </c>
      <c r="C4040" s="4" t="s">
        <v>1411</v>
      </c>
      <c r="D4040" s="7">
        <v>18</v>
      </c>
      <c r="E4040" s="7">
        <v>1</v>
      </c>
      <c r="F4040" s="7">
        <v>18</v>
      </c>
      <c r="G4040" s="5" t="s">
        <v>22</v>
      </c>
      <c r="H4040" s="5" t="s">
        <v>28</v>
      </c>
      <c r="I4040">
        <f>VLOOKUP($A4040,'Cancelled Orders'!$D$2:$L$10078,COLUMN(E4039),0)</f>
        <v>1</v>
      </c>
      <c r="J4040" t="str">
        <f>VLOOKUP($A4040,'Cancelled Orders'!$D$2:$G$10078,3,0)</f>
        <v>Order cancelled through app</v>
      </c>
      <c r="K4040" t="str">
        <f>VLOOKUP($A4040,'Cancelled Orders'!$D$2:$G$10078,4,0)</f>
        <v>Customer Refusal</v>
      </c>
    </row>
    <row r="4041" spans="1:11" ht="13.2" x14ac:dyDescent="0.25">
      <c r="A4041" s="7">
        <v>290860428</v>
      </c>
      <c r="B4041" s="4">
        <v>693924</v>
      </c>
      <c r="C4041" s="4" t="s">
        <v>225</v>
      </c>
      <c r="D4041" s="7">
        <v>20</v>
      </c>
      <c r="E4041" s="7">
        <v>1</v>
      </c>
      <c r="F4041" s="7">
        <v>20</v>
      </c>
      <c r="G4041" s="5" t="s">
        <v>22</v>
      </c>
      <c r="H4041" s="5" t="s">
        <v>28</v>
      </c>
      <c r="I4041">
        <f>VLOOKUP($A4041,'Cancelled Orders'!$D$2:$L$10078,COLUMN(E4040),0)</f>
        <v>1</v>
      </c>
      <c r="J4041" t="str">
        <f>VLOOKUP($A4041,'Cancelled Orders'!$D$2:$G$10078,3,0)</f>
        <v>Order cancelled through app</v>
      </c>
      <c r="K4041" t="str">
        <f>VLOOKUP($A4041,'Cancelled Orders'!$D$2:$G$10078,4,0)</f>
        <v>Customer Refusal</v>
      </c>
    </row>
    <row r="4042" spans="1:11" ht="13.2" x14ac:dyDescent="0.25">
      <c r="A4042" s="7">
        <v>290935372</v>
      </c>
      <c r="B4042" s="4">
        <v>694869</v>
      </c>
      <c r="C4042" s="4" t="s">
        <v>1412</v>
      </c>
      <c r="D4042" s="7">
        <v>40</v>
      </c>
      <c r="E4042" s="7">
        <v>1</v>
      </c>
      <c r="F4042" s="7">
        <v>40</v>
      </c>
      <c r="G4042" s="5" t="s">
        <v>22</v>
      </c>
      <c r="H4042" s="5" t="s">
        <v>22</v>
      </c>
      <c r="I4042">
        <f>VLOOKUP($A4042,'Cancelled Orders'!$D$2:$L$10078,COLUMN(E4041),0)</f>
        <v>1</v>
      </c>
      <c r="J4042" t="str">
        <f>VLOOKUP($A4042,'Cancelled Orders'!$D$2:$G$10078,3,0)</f>
        <v>Order cancelled through app</v>
      </c>
      <c r="K4042" t="str">
        <f>VLOOKUP($A4042,'Cancelled Orders'!$D$2:$G$10078,4,0)</f>
        <v>Customer Refusal</v>
      </c>
    </row>
    <row r="4043" spans="1:11" ht="13.2" x14ac:dyDescent="0.25">
      <c r="A4043" s="7">
        <v>289760705</v>
      </c>
      <c r="B4043" s="4">
        <v>694939</v>
      </c>
      <c r="C4043" s="4" t="s">
        <v>1413</v>
      </c>
      <c r="D4043" s="7">
        <v>35</v>
      </c>
      <c r="E4043" s="7">
        <v>1</v>
      </c>
      <c r="F4043" s="7">
        <v>35</v>
      </c>
      <c r="G4043" s="5" t="s">
        <v>22</v>
      </c>
      <c r="H4043" s="5" t="s">
        <v>22</v>
      </c>
      <c r="I4043">
        <f>VLOOKUP($A4043,'Cancelled Orders'!$D$2:$L$10078,COLUMN(E4042),0)</f>
        <v>1</v>
      </c>
      <c r="J4043" t="str">
        <f>VLOOKUP($A4043,'Cancelled Orders'!$D$2:$G$10078,3,0)</f>
        <v>Order cancelled through app</v>
      </c>
      <c r="K4043" t="str">
        <f>VLOOKUP($A4043,'Cancelled Orders'!$D$2:$G$10078,4,0)</f>
        <v>Customer Refusal</v>
      </c>
    </row>
    <row r="4044" spans="1:11" ht="13.2" x14ac:dyDescent="0.25">
      <c r="A4044" s="7">
        <v>291697747</v>
      </c>
      <c r="B4044" s="4">
        <v>695233</v>
      </c>
      <c r="C4044" s="4" t="s">
        <v>45</v>
      </c>
      <c r="D4044" s="7">
        <v>30</v>
      </c>
      <c r="E4044" s="7">
        <v>1</v>
      </c>
      <c r="F4044" s="7">
        <v>30</v>
      </c>
      <c r="G4044" s="5" t="s">
        <v>22</v>
      </c>
      <c r="H4044" s="5" t="s">
        <v>28</v>
      </c>
      <c r="I4044">
        <f>VLOOKUP($A4044,'Cancelled Orders'!$D$2:$L$10078,COLUMN(E4043),0)</f>
        <v>1</v>
      </c>
      <c r="J4044" t="str">
        <f>VLOOKUP($A4044,'Cancelled Orders'!$D$2:$G$10078,3,0)</f>
        <v>Order cancelled through app</v>
      </c>
      <c r="K4044" t="str">
        <f>VLOOKUP($A4044,'Cancelled Orders'!$D$2:$G$10078,4,0)</f>
        <v>Customer Refusal</v>
      </c>
    </row>
    <row r="4045" spans="1:11" ht="13.2" x14ac:dyDescent="0.25">
      <c r="A4045" s="7">
        <v>290656171</v>
      </c>
      <c r="B4045" s="4">
        <v>695333</v>
      </c>
      <c r="C4045" s="4" t="s">
        <v>215</v>
      </c>
      <c r="D4045" s="7">
        <v>100</v>
      </c>
      <c r="E4045" s="7">
        <v>1</v>
      </c>
      <c r="F4045" s="7">
        <v>100</v>
      </c>
      <c r="G4045" s="5" t="s">
        <v>22</v>
      </c>
      <c r="H4045" s="5" t="s">
        <v>28</v>
      </c>
      <c r="I4045">
        <f>VLOOKUP($A4045,'Cancelled Orders'!$D$2:$L$10078,COLUMN(E4044),0)</f>
        <v>1</v>
      </c>
      <c r="J4045" t="str">
        <f>VLOOKUP($A4045,'Cancelled Orders'!$D$2:$G$10078,3,0)</f>
        <v>Order cancelled through app</v>
      </c>
      <c r="K4045" t="str">
        <f>VLOOKUP($A4045,'Cancelled Orders'!$D$2:$G$10078,4,0)</f>
        <v>Customer Refusal</v>
      </c>
    </row>
    <row r="4046" spans="1:11" ht="13.2" x14ac:dyDescent="0.25">
      <c r="A4046" s="7">
        <v>290713050</v>
      </c>
      <c r="B4046" s="4">
        <v>695337</v>
      </c>
      <c r="C4046" s="4" t="s">
        <v>66</v>
      </c>
      <c r="D4046" s="7">
        <v>120</v>
      </c>
      <c r="E4046" s="7">
        <v>1</v>
      </c>
      <c r="F4046" s="7">
        <v>120</v>
      </c>
      <c r="G4046" s="5" t="s">
        <v>22</v>
      </c>
      <c r="H4046" s="5" t="s">
        <v>28</v>
      </c>
      <c r="I4046">
        <f>VLOOKUP($A4046,'Cancelled Orders'!$D$2:$L$10078,COLUMN(E4045),0)</f>
        <v>1</v>
      </c>
      <c r="J4046" t="str">
        <f>VLOOKUP($A4046,'Cancelled Orders'!$D$2:$G$10078,3,0)</f>
        <v>Order cancelled through app</v>
      </c>
      <c r="K4046" t="str">
        <f>VLOOKUP($A4046,'Cancelled Orders'!$D$2:$G$10078,4,0)</f>
        <v>Customer Refusal</v>
      </c>
    </row>
    <row r="4047" spans="1:11" ht="13.2" x14ac:dyDescent="0.25">
      <c r="A4047" s="7">
        <v>290673173</v>
      </c>
      <c r="B4047" s="4">
        <v>695337</v>
      </c>
      <c r="C4047" s="4" t="s">
        <v>66</v>
      </c>
      <c r="D4047" s="7">
        <v>120</v>
      </c>
      <c r="E4047" s="7">
        <v>1</v>
      </c>
      <c r="F4047" s="7">
        <v>120</v>
      </c>
      <c r="G4047" s="5" t="s">
        <v>22</v>
      </c>
      <c r="H4047" s="5" t="s">
        <v>28</v>
      </c>
      <c r="I4047">
        <f>VLOOKUP($A4047,'Cancelled Orders'!$D$2:$L$10078,COLUMN(E4046),0)</f>
        <v>1</v>
      </c>
      <c r="J4047" t="str">
        <f>VLOOKUP($A4047,'Cancelled Orders'!$D$2:$G$10078,3,0)</f>
        <v>Order cancelled through app</v>
      </c>
      <c r="K4047" t="str">
        <f>VLOOKUP($A4047,'Cancelled Orders'!$D$2:$G$10078,4,0)</f>
        <v>Customer Refusal</v>
      </c>
    </row>
    <row r="4048" spans="1:11" ht="13.2" x14ac:dyDescent="0.25">
      <c r="A4048" s="7">
        <v>290605891</v>
      </c>
      <c r="B4048" s="4">
        <v>695337</v>
      </c>
      <c r="C4048" s="4" t="s">
        <v>66</v>
      </c>
      <c r="D4048" s="7">
        <v>120</v>
      </c>
      <c r="E4048" s="7">
        <v>1</v>
      </c>
      <c r="F4048" s="7">
        <v>120</v>
      </c>
      <c r="G4048" s="5" t="s">
        <v>22</v>
      </c>
      <c r="H4048" s="5" t="s">
        <v>28</v>
      </c>
      <c r="I4048">
        <f>VLOOKUP($A4048,'Cancelled Orders'!$D$2:$L$10078,COLUMN(E4047),0)</f>
        <v>1</v>
      </c>
      <c r="J4048" t="str">
        <f>VLOOKUP($A4048,'Cancelled Orders'!$D$2:$G$10078,3,0)</f>
        <v>Order cancelled through app</v>
      </c>
      <c r="K4048" t="str">
        <f>VLOOKUP($A4048,'Cancelled Orders'!$D$2:$G$10078,4,0)</f>
        <v>Customer Refusal</v>
      </c>
    </row>
    <row r="4049" spans="1:11" ht="13.2" x14ac:dyDescent="0.25">
      <c r="A4049" s="7">
        <v>289811790</v>
      </c>
      <c r="B4049" s="4">
        <v>695337</v>
      </c>
      <c r="C4049" s="4" t="s">
        <v>66</v>
      </c>
      <c r="D4049" s="7">
        <v>120</v>
      </c>
      <c r="E4049" s="7">
        <v>1</v>
      </c>
      <c r="F4049" s="7">
        <v>120</v>
      </c>
      <c r="G4049" s="5" t="s">
        <v>22</v>
      </c>
      <c r="H4049" s="5" t="s">
        <v>28</v>
      </c>
      <c r="I4049">
        <f>VLOOKUP($A4049,'Cancelled Orders'!$D$2:$L$10078,COLUMN(E4048),0)</f>
        <v>1</v>
      </c>
      <c r="J4049" t="str">
        <f>VLOOKUP($A4049,'Cancelled Orders'!$D$2:$G$10078,3,0)</f>
        <v>Order cancelled through app</v>
      </c>
      <c r="K4049" t="str">
        <f>VLOOKUP($A4049,'Cancelled Orders'!$D$2:$G$10078,4,0)</f>
        <v>Customer Refusal</v>
      </c>
    </row>
    <row r="4050" spans="1:11" ht="13.2" x14ac:dyDescent="0.25">
      <c r="A4050" s="7">
        <v>291159556</v>
      </c>
      <c r="B4050" s="4">
        <v>695337</v>
      </c>
      <c r="C4050" s="4" t="s">
        <v>66</v>
      </c>
      <c r="D4050" s="7">
        <v>120</v>
      </c>
      <c r="E4050" s="7">
        <v>1</v>
      </c>
      <c r="F4050" s="7">
        <v>120</v>
      </c>
      <c r="G4050" s="5" t="s">
        <v>22</v>
      </c>
      <c r="H4050" s="5" t="s">
        <v>28</v>
      </c>
      <c r="I4050">
        <f>VLOOKUP($A4050,'Cancelled Orders'!$D$2:$L$10078,COLUMN(E4049),0)</f>
        <v>1</v>
      </c>
      <c r="J4050" t="str">
        <f>VLOOKUP($A4050,'Cancelled Orders'!$D$2:$G$10078,3,0)</f>
        <v>Order cancelled through app</v>
      </c>
      <c r="K4050" t="str">
        <f>VLOOKUP($A4050,'Cancelled Orders'!$D$2:$G$10078,4,0)</f>
        <v>Customer Refusal</v>
      </c>
    </row>
    <row r="4051" spans="1:11" ht="13.2" x14ac:dyDescent="0.25">
      <c r="A4051" s="7">
        <v>290639514</v>
      </c>
      <c r="B4051" s="4">
        <v>695341</v>
      </c>
      <c r="C4051" s="4" t="s">
        <v>66</v>
      </c>
      <c r="D4051" s="7">
        <v>120</v>
      </c>
      <c r="E4051" s="7">
        <v>1</v>
      </c>
      <c r="F4051" s="7">
        <v>120</v>
      </c>
      <c r="G4051" s="5" t="s">
        <v>22</v>
      </c>
      <c r="H4051" s="5" t="s">
        <v>22</v>
      </c>
      <c r="I4051">
        <f>VLOOKUP($A4051,'Cancelled Orders'!$D$2:$L$10078,COLUMN(E4050),0)</f>
        <v>1</v>
      </c>
      <c r="J4051" t="str">
        <f>VLOOKUP($A4051,'Cancelled Orders'!$D$2:$G$10078,3,0)</f>
        <v>Order cancelled through app</v>
      </c>
      <c r="K4051" t="str">
        <f>VLOOKUP($A4051,'Cancelled Orders'!$D$2:$G$10078,4,0)</f>
        <v>Customer Refusal</v>
      </c>
    </row>
    <row r="4052" spans="1:11" ht="13.2" x14ac:dyDescent="0.25">
      <c r="A4052" s="7">
        <v>289793148</v>
      </c>
      <c r="B4052" s="4">
        <v>695341</v>
      </c>
      <c r="C4052" s="4" t="s">
        <v>66</v>
      </c>
      <c r="D4052" s="7">
        <v>120</v>
      </c>
      <c r="E4052" s="7">
        <v>1</v>
      </c>
      <c r="F4052" s="7">
        <v>120</v>
      </c>
      <c r="G4052" s="5" t="s">
        <v>22</v>
      </c>
      <c r="H4052" s="5" t="s">
        <v>22</v>
      </c>
      <c r="I4052">
        <f>VLOOKUP($A4052,'Cancelled Orders'!$D$2:$L$10078,COLUMN(E4051),0)</f>
        <v>1</v>
      </c>
      <c r="J4052" t="str">
        <f>VLOOKUP($A4052,'Cancelled Orders'!$D$2:$G$10078,3,0)</f>
        <v>Order cancelled through app</v>
      </c>
      <c r="K4052" t="str">
        <f>VLOOKUP($A4052,'Cancelled Orders'!$D$2:$G$10078,4,0)</f>
        <v>Customer Refusal</v>
      </c>
    </row>
    <row r="4053" spans="1:11" ht="13.2" x14ac:dyDescent="0.25">
      <c r="A4053" s="7">
        <v>290712886</v>
      </c>
      <c r="B4053" s="4">
        <v>695341</v>
      </c>
      <c r="C4053" s="4" t="s">
        <v>66</v>
      </c>
      <c r="D4053" s="7">
        <v>120</v>
      </c>
      <c r="E4053" s="7">
        <v>1</v>
      </c>
      <c r="F4053" s="7">
        <v>120</v>
      </c>
      <c r="G4053" s="5" t="s">
        <v>22</v>
      </c>
      <c r="H4053" s="5" t="s">
        <v>22</v>
      </c>
      <c r="I4053">
        <f>VLOOKUP($A4053,'Cancelled Orders'!$D$2:$L$10078,COLUMN(E4052),0)</f>
        <v>1</v>
      </c>
      <c r="J4053" t="str">
        <f>VLOOKUP($A4053,'Cancelled Orders'!$D$2:$G$10078,3,0)</f>
        <v>Order cancelled through app</v>
      </c>
      <c r="K4053" t="str">
        <f>VLOOKUP($A4053,'Cancelled Orders'!$D$2:$G$10078,4,0)</f>
        <v>Customer Refusal</v>
      </c>
    </row>
    <row r="4054" spans="1:11" ht="13.2" x14ac:dyDescent="0.25">
      <c r="A4054" s="7">
        <v>290890466</v>
      </c>
      <c r="B4054" s="4">
        <v>695349</v>
      </c>
      <c r="C4054" s="4" t="s">
        <v>1048</v>
      </c>
      <c r="D4054" s="7">
        <v>100</v>
      </c>
      <c r="E4054" s="7">
        <v>1</v>
      </c>
      <c r="F4054" s="7">
        <v>100</v>
      </c>
      <c r="G4054" s="5" t="s">
        <v>22</v>
      </c>
      <c r="H4054" s="5" t="s">
        <v>28</v>
      </c>
      <c r="I4054">
        <f>VLOOKUP($A4054,'Cancelled Orders'!$D$2:$L$10078,COLUMN(E4053),0)</f>
        <v>1</v>
      </c>
      <c r="J4054" t="str">
        <f>VLOOKUP($A4054,'Cancelled Orders'!$D$2:$G$10078,3,0)</f>
        <v>Order cancelled through app</v>
      </c>
      <c r="K4054" t="str">
        <f>VLOOKUP($A4054,'Cancelled Orders'!$D$2:$G$10078,4,0)</f>
        <v>Customer Refusal</v>
      </c>
    </row>
    <row r="4055" spans="1:11" ht="13.2" x14ac:dyDescent="0.25">
      <c r="A4055" s="7">
        <v>290888970</v>
      </c>
      <c r="B4055" s="4">
        <v>695352</v>
      </c>
      <c r="C4055" s="4" t="s">
        <v>162</v>
      </c>
      <c r="D4055" s="7">
        <v>120</v>
      </c>
      <c r="E4055" s="7">
        <v>1</v>
      </c>
      <c r="F4055" s="7">
        <v>120</v>
      </c>
      <c r="G4055" s="5" t="s">
        <v>22</v>
      </c>
      <c r="H4055" s="5" t="s">
        <v>28</v>
      </c>
      <c r="I4055">
        <f>VLOOKUP($A4055,'Cancelled Orders'!$D$2:$L$10078,COLUMN(E4054),0)</f>
        <v>1</v>
      </c>
      <c r="J4055" t="str">
        <f>VLOOKUP($A4055,'Cancelled Orders'!$D$2:$G$10078,3,0)</f>
        <v>Order cancelled through app</v>
      </c>
      <c r="K4055" t="str">
        <f>VLOOKUP($A4055,'Cancelled Orders'!$D$2:$G$10078,4,0)</f>
        <v>Customer Refusal</v>
      </c>
    </row>
    <row r="4056" spans="1:11" ht="13.2" x14ac:dyDescent="0.25">
      <c r="A4056" s="7">
        <v>290883057</v>
      </c>
      <c r="B4056" s="4">
        <v>695352</v>
      </c>
      <c r="C4056" s="4" t="s">
        <v>162</v>
      </c>
      <c r="D4056" s="7">
        <v>120</v>
      </c>
      <c r="E4056" s="7">
        <v>1</v>
      </c>
      <c r="F4056" s="7">
        <v>120</v>
      </c>
      <c r="G4056" s="5" t="s">
        <v>22</v>
      </c>
      <c r="H4056" s="5" t="s">
        <v>28</v>
      </c>
      <c r="I4056">
        <f>VLOOKUP($A4056,'Cancelled Orders'!$D$2:$L$10078,COLUMN(E4055),0)</f>
        <v>1</v>
      </c>
      <c r="J4056" t="str">
        <f>VLOOKUP($A4056,'Cancelled Orders'!$D$2:$G$10078,3,0)</f>
        <v>Order cancelled through app</v>
      </c>
      <c r="K4056" t="str">
        <f>VLOOKUP($A4056,'Cancelled Orders'!$D$2:$G$10078,4,0)</f>
        <v>Customer Refusal</v>
      </c>
    </row>
    <row r="4057" spans="1:11" ht="13.2" x14ac:dyDescent="0.25">
      <c r="A4057" s="7">
        <v>290899782</v>
      </c>
      <c r="B4057" s="4">
        <v>695352</v>
      </c>
      <c r="C4057" s="4" t="s">
        <v>162</v>
      </c>
      <c r="D4057" s="7">
        <v>120</v>
      </c>
      <c r="E4057" s="7">
        <v>1</v>
      </c>
      <c r="F4057" s="7">
        <v>120</v>
      </c>
      <c r="G4057" s="5" t="s">
        <v>22</v>
      </c>
      <c r="H4057" s="5" t="s">
        <v>28</v>
      </c>
      <c r="I4057">
        <f>VLOOKUP($A4057,'Cancelled Orders'!$D$2:$L$10078,COLUMN(E4056),0)</f>
        <v>1</v>
      </c>
      <c r="J4057" t="str">
        <f>VLOOKUP($A4057,'Cancelled Orders'!$D$2:$G$10078,3,0)</f>
        <v>Order cancelled through app</v>
      </c>
      <c r="K4057" t="str">
        <f>VLOOKUP($A4057,'Cancelled Orders'!$D$2:$G$10078,4,0)</f>
        <v>Customer Refusal</v>
      </c>
    </row>
    <row r="4058" spans="1:11" ht="13.2" x14ac:dyDescent="0.25">
      <c r="A4058" s="7">
        <v>290893740</v>
      </c>
      <c r="B4058" s="4">
        <v>695352</v>
      </c>
      <c r="C4058" s="4" t="s">
        <v>162</v>
      </c>
      <c r="D4058" s="7">
        <v>120</v>
      </c>
      <c r="E4058" s="7">
        <v>1</v>
      </c>
      <c r="F4058" s="7">
        <v>120</v>
      </c>
      <c r="G4058" s="5" t="s">
        <v>22</v>
      </c>
      <c r="H4058" s="5" t="s">
        <v>28</v>
      </c>
      <c r="I4058">
        <f>VLOOKUP($A4058,'Cancelled Orders'!$D$2:$L$10078,COLUMN(E4057),0)</f>
        <v>1</v>
      </c>
      <c r="J4058" t="str">
        <f>VLOOKUP($A4058,'Cancelled Orders'!$D$2:$G$10078,3,0)</f>
        <v>Order cancelled through app</v>
      </c>
      <c r="K4058" t="str">
        <f>VLOOKUP($A4058,'Cancelled Orders'!$D$2:$G$10078,4,0)</f>
        <v>Customer Refusal</v>
      </c>
    </row>
    <row r="4059" spans="1:11" ht="13.2" x14ac:dyDescent="0.25">
      <c r="A4059" s="7">
        <v>290891233</v>
      </c>
      <c r="B4059" s="4">
        <v>695352</v>
      </c>
      <c r="C4059" s="4" t="s">
        <v>162</v>
      </c>
      <c r="D4059" s="7">
        <v>120</v>
      </c>
      <c r="E4059" s="7">
        <v>1</v>
      </c>
      <c r="F4059" s="7">
        <v>120</v>
      </c>
      <c r="G4059" s="5" t="s">
        <v>22</v>
      </c>
      <c r="H4059" s="5" t="s">
        <v>28</v>
      </c>
      <c r="I4059">
        <f>VLOOKUP($A4059,'Cancelled Orders'!$D$2:$L$10078,COLUMN(E4058),0)</f>
        <v>1</v>
      </c>
      <c r="J4059" t="str">
        <f>VLOOKUP($A4059,'Cancelled Orders'!$D$2:$G$10078,3,0)</f>
        <v>Order cancelled through app</v>
      </c>
      <c r="K4059" t="str">
        <f>VLOOKUP($A4059,'Cancelled Orders'!$D$2:$G$10078,4,0)</f>
        <v>Customer Refusal</v>
      </c>
    </row>
    <row r="4060" spans="1:11" ht="13.2" x14ac:dyDescent="0.25">
      <c r="A4060" s="7">
        <v>290888748</v>
      </c>
      <c r="B4060" s="4">
        <v>695352</v>
      </c>
      <c r="C4060" s="4" t="s">
        <v>162</v>
      </c>
      <c r="D4060" s="7">
        <v>120</v>
      </c>
      <c r="E4060" s="7">
        <v>1</v>
      </c>
      <c r="F4060" s="7">
        <v>120</v>
      </c>
      <c r="G4060" s="5" t="s">
        <v>22</v>
      </c>
      <c r="H4060" s="5" t="s">
        <v>28</v>
      </c>
      <c r="I4060">
        <f>VLOOKUP($A4060,'Cancelled Orders'!$D$2:$L$10078,COLUMN(E4059),0)</f>
        <v>1</v>
      </c>
      <c r="J4060" t="str">
        <f>VLOOKUP($A4060,'Cancelled Orders'!$D$2:$G$10078,3,0)</f>
        <v>Order cancelled through app</v>
      </c>
      <c r="K4060" t="str">
        <f>VLOOKUP($A4060,'Cancelled Orders'!$D$2:$G$10078,4,0)</f>
        <v>Customer Refusal</v>
      </c>
    </row>
    <row r="4061" spans="1:11" ht="13.2" x14ac:dyDescent="0.25">
      <c r="A4061" s="7">
        <v>290882813</v>
      </c>
      <c r="B4061" s="4">
        <v>695352</v>
      </c>
      <c r="C4061" s="4" t="s">
        <v>162</v>
      </c>
      <c r="D4061" s="7">
        <v>120</v>
      </c>
      <c r="E4061" s="7">
        <v>1</v>
      </c>
      <c r="F4061" s="7">
        <v>120</v>
      </c>
      <c r="G4061" s="5" t="s">
        <v>22</v>
      </c>
      <c r="H4061" s="5" t="s">
        <v>28</v>
      </c>
      <c r="I4061">
        <f>VLOOKUP($A4061,'Cancelled Orders'!$D$2:$L$10078,COLUMN(E4060),0)</f>
        <v>1</v>
      </c>
      <c r="J4061" t="str">
        <f>VLOOKUP($A4061,'Cancelled Orders'!$D$2:$G$10078,3,0)</f>
        <v>Order cancelled through app</v>
      </c>
      <c r="K4061" t="str">
        <f>VLOOKUP($A4061,'Cancelled Orders'!$D$2:$G$10078,4,0)</f>
        <v>Customer Refusal</v>
      </c>
    </row>
    <row r="4062" spans="1:11" ht="13.2" x14ac:dyDescent="0.25">
      <c r="A4062" s="7">
        <v>290882527</v>
      </c>
      <c r="B4062" s="4">
        <v>695352</v>
      </c>
      <c r="C4062" s="4" t="s">
        <v>162</v>
      </c>
      <c r="D4062" s="7">
        <v>120</v>
      </c>
      <c r="E4062" s="7">
        <v>1</v>
      </c>
      <c r="F4062" s="7">
        <v>120</v>
      </c>
      <c r="G4062" s="5" t="s">
        <v>22</v>
      </c>
      <c r="H4062" s="5" t="s">
        <v>28</v>
      </c>
      <c r="I4062">
        <f>VLOOKUP($A4062,'Cancelled Orders'!$D$2:$L$10078,COLUMN(E4061),0)</f>
        <v>1</v>
      </c>
      <c r="J4062" t="str">
        <f>VLOOKUP($A4062,'Cancelled Orders'!$D$2:$G$10078,3,0)</f>
        <v>Order cancelled through app</v>
      </c>
      <c r="K4062" t="str">
        <f>VLOOKUP($A4062,'Cancelled Orders'!$D$2:$G$10078,4,0)</f>
        <v>Customer Refusal</v>
      </c>
    </row>
    <row r="4063" spans="1:11" ht="13.2" x14ac:dyDescent="0.25">
      <c r="A4063" s="7">
        <v>290899991</v>
      </c>
      <c r="B4063" s="4">
        <v>695352</v>
      </c>
      <c r="C4063" s="4" t="s">
        <v>162</v>
      </c>
      <c r="D4063" s="7">
        <v>120</v>
      </c>
      <c r="E4063" s="7">
        <v>1</v>
      </c>
      <c r="F4063" s="7">
        <v>120</v>
      </c>
      <c r="G4063" s="5" t="s">
        <v>22</v>
      </c>
      <c r="H4063" s="5" t="s">
        <v>28</v>
      </c>
      <c r="I4063">
        <f>VLOOKUP($A4063,'Cancelled Orders'!$D$2:$L$10078,COLUMN(E4062),0)</f>
        <v>1</v>
      </c>
      <c r="J4063" t="str">
        <f>VLOOKUP($A4063,'Cancelled Orders'!$D$2:$G$10078,3,0)</f>
        <v>Order cancelled through app</v>
      </c>
      <c r="K4063" t="str">
        <f>VLOOKUP($A4063,'Cancelled Orders'!$D$2:$G$10078,4,0)</f>
        <v>Customer Refusal</v>
      </c>
    </row>
    <row r="4064" spans="1:11" ht="13.2" x14ac:dyDescent="0.25">
      <c r="A4064" s="7">
        <v>290899512</v>
      </c>
      <c r="B4064" s="4">
        <v>695352</v>
      </c>
      <c r="C4064" s="4" t="s">
        <v>162</v>
      </c>
      <c r="D4064" s="7">
        <v>120</v>
      </c>
      <c r="E4064" s="7">
        <v>1</v>
      </c>
      <c r="F4064" s="7">
        <v>120</v>
      </c>
      <c r="G4064" s="5" t="s">
        <v>22</v>
      </c>
      <c r="H4064" s="5" t="s">
        <v>28</v>
      </c>
      <c r="I4064">
        <f>VLOOKUP($A4064,'Cancelled Orders'!$D$2:$L$10078,COLUMN(E4063),0)</f>
        <v>1</v>
      </c>
      <c r="J4064" t="str">
        <f>VLOOKUP($A4064,'Cancelled Orders'!$D$2:$G$10078,3,0)</f>
        <v>Order cancelled through app</v>
      </c>
      <c r="K4064" t="str">
        <f>VLOOKUP($A4064,'Cancelled Orders'!$D$2:$G$10078,4,0)</f>
        <v>Customer Refusal</v>
      </c>
    </row>
    <row r="4065" spans="1:11" ht="13.2" x14ac:dyDescent="0.25">
      <c r="A4065" s="7">
        <v>290888025</v>
      </c>
      <c r="B4065" s="4">
        <v>695352</v>
      </c>
      <c r="C4065" s="4" t="s">
        <v>162</v>
      </c>
      <c r="D4065" s="7">
        <v>120</v>
      </c>
      <c r="E4065" s="7">
        <v>1</v>
      </c>
      <c r="F4065" s="7">
        <v>120</v>
      </c>
      <c r="G4065" s="5" t="s">
        <v>22</v>
      </c>
      <c r="H4065" s="5" t="s">
        <v>28</v>
      </c>
      <c r="I4065">
        <f>VLOOKUP($A4065,'Cancelled Orders'!$D$2:$L$10078,COLUMN(E4064),0)</f>
        <v>1</v>
      </c>
      <c r="J4065" t="str">
        <f>VLOOKUP($A4065,'Cancelled Orders'!$D$2:$G$10078,3,0)</f>
        <v>Order cancelled through app</v>
      </c>
      <c r="K4065" t="str">
        <f>VLOOKUP($A4065,'Cancelled Orders'!$D$2:$G$10078,4,0)</f>
        <v>Customer Refusal</v>
      </c>
    </row>
    <row r="4066" spans="1:11" ht="13.2" x14ac:dyDescent="0.25">
      <c r="A4066" s="7">
        <v>290411024</v>
      </c>
      <c r="B4066" s="4">
        <v>695352</v>
      </c>
      <c r="C4066" s="4" t="s">
        <v>162</v>
      </c>
      <c r="D4066" s="7">
        <v>120</v>
      </c>
      <c r="E4066" s="7">
        <v>1</v>
      </c>
      <c r="F4066" s="7">
        <v>120</v>
      </c>
      <c r="G4066" s="5" t="s">
        <v>22</v>
      </c>
      <c r="H4066" s="5" t="s">
        <v>28</v>
      </c>
      <c r="I4066">
        <f>VLOOKUP($A4066,'Cancelled Orders'!$D$2:$L$10078,COLUMN(E4065),0)</f>
        <v>1</v>
      </c>
      <c r="J4066" t="str">
        <f>VLOOKUP($A4066,'Cancelled Orders'!$D$2:$G$10078,3,0)</f>
        <v>Order cancelled through app</v>
      </c>
      <c r="K4066" t="str">
        <f>VLOOKUP($A4066,'Cancelled Orders'!$D$2:$G$10078,4,0)</f>
        <v>Customer Refusal</v>
      </c>
    </row>
    <row r="4067" spans="1:11" ht="13.2" x14ac:dyDescent="0.25">
      <c r="A4067" s="7">
        <v>290887856</v>
      </c>
      <c r="B4067" s="4">
        <v>695352</v>
      </c>
      <c r="C4067" s="4" t="s">
        <v>162</v>
      </c>
      <c r="D4067" s="7">
        <v>120</v>
      </c>
      <c r="E4067" s="7">
        <v>1</v>
      </c>
      <c r="F4067" s="7">
        <v>120</v>
      </c>
      <c r="G4067" s="5" t="s">
        <v>22</v>
      </c>
      <c r="H4067" s="5" t="s">
        <v>28</v>
      </c>
      <c r="I4067">
        <f>VLOOKUP($A4067,'Cancelled Orders'!$D$2:$L$10078,COLUMN(E4066),0)</f>
        <v>1</v>
      </c>
      <c r="J4067" t="str">
        <f>VLOOKUP($A4067,'Cancelled Orders'!$D$2:$G$10078,3,0)</f>
        <v>Order cancelled through app</v>
      </c>
      <c r="K4067" t="str">
        <f>VLOOKUP($A4067,'Cancelled Orders'!$D$2:$G$10078,4,0)</f>
        <v>Customer Refusal</v>
      </c>
    </row>
    <row r="4068" spans="1:11" ht="13.2" x14ac:dyDescent="0.25">
      <c r="A4068" s="7">
        <v>290413492</v>
      </c>
      <c r="B4068" s="4">
        <v>695352</v>
      </c>
      <c r="C4068" s="4" t="s">
        <v>162</v>
      </c>
      <c r="D4068" s="7">
        <v>120</v>
      </c>
      <c r="E4068" s="7">
        <v>1</v>
      </c>
      <c r="F4068" s="7">
        <v>120</v>
      </c>
      <c r="G4068" s="5" t="s">
        <v>22</v>
      </c>
      <c r="H4068" s="5" t="s">
        <v>28</v>
      </c>
      <c r="I4068">
        <f>VLOOKUP($A4068,'Cancelled Orders'!$D$2:$L$10078,COLUMN(E4067),0)</f>
        <v>1</v>
      </c>
      <c r="J4068" t="str">
        <f>VLOOKUP($A4068,'Cancelled Orders'!$D$2:$G$10078,3,0)</f>
        <v>Order cancelled through app</v>
      </c>
      <c r="K4068" t="str">
        <f>VLOOKUP($A4068,'Cancelled Orders'!$D$2:$G$10078,4,0)</f>
        <v>Customer Refusal</v>
      </c>
    </row>
    <row r="4069" spans="1:11" ht="13.2" x14ac:dyDescent="0.25">
      <c r="A4069" s="7">
        <v>289963071</v>
      </c>
      <c r="B4069" s="4">
        <v>695352</v>
      </c>
      <c r="C4069" s="4" t="s">
        <v>162</v>
      </c>
      <c r="D4069" s="7">
        <v>120</v>
      </c>
      <c r="E4069" s="7">
        <v>1</v>
      </c>
      <c r="F4069" s="7">
        <v>120</v>
      </c>
      <c r="G4069" s="5" t="s">
        <v>22</v>
      </c>
      <c r="H4069" s="5" t="s">
        <v>28</v>
      </c>
      <c r="I4069">
        <f>VLOOKUP($A4069,'Cancelled Orders'!$D$2:$L$10078,COLUMN(E4068),0)</f>
        <v>1</v>
      </c>
      <c r="J4069" t="str">
        <f>VLOOKUP($A4069,'Cancelled Orders'!$D$2:$G$10078,3,0)</f>
        <v>Order cancelled through app</v>
      </c>
      <c r="K4069" t="str">
        <f>VLOOKUP($A4069,'Cancelled Orders'!$D$2:$G$10078,4,0)</f>
        <v>Customer Refusal</v>
      </c>
    </row>
    <row r="4070" spans="1:11" ht="13.2" x14ac:dyDescent="0.25">
      <c r="A4070" s="7">
        <v>289952376</v>
      </c>
      <c r="B4070" s="4">
        <v>695352</v>
      </c>
      <c r="C4070" s="4" t="s">
        <v>162</v>
      </c>
      <c r="D4070" s="7">
        <v>120</v>
      </c>
      <c r="E4070" s="7">
        <v>1</v>
      </c>
      <c r="F4070" s="7">
        <v>120</v>
      </c>
      <c r="G4070" s="5" t="s">
        <v>22</v>
      </c>
      <c r="H4070" s="5" t="s">
        <v>28</v>
      </c>
      <c r="I4070">
        <f>VLOOKUP($A4070,'Cancelled Orders'!$D$2:$L$10078,COLUMN(E4069),0)</f>
        <v>1</v>
      </c>
      <c r="J4070" t="str">
        <f>VLOOKUP($A4070,'Cancelled Orders'!$D$2:$G$10078,3,0)</f>
        <v>Order cancelled through app</v>
      </c>
      <c r="K4070" t="str">
        <f>VLOOKUP($A4070,'Cancelled Orders'!$D$2:$G$10078,4,0)</f>
        <v>Customer Refusal</v>
      </c>
    </row>
    <row r="4071" spans="1:11" ht="13.2" x14ac:dyDescent="0.25">
      <c r="A4071" s="7">
        <v>289965770</v>
      </c>
      <c r="B4071" s="4">
        <v>695355</v>
      </c>
      <c r="C4071" s="4" t="s">
        <v>162</v>
      </c>
      <c r="D4071" s="7">
        <v>120</v>
      </c>
      <c r="E4071" s="7">
        <v>1</v>
      </c>
      <c r="F4071" s="7">
        <v>120</v>
      </c>
      <c r="G4071" s="5" t="s">
        <v>22</v>
      </c>
      <c r="H4071" s="5" t="s">
        <v>28</v>
      </c>
      <c r="I4071">
        <f>VLOOKUP($A4071,'Cancelled Orders'!$D$2:$L$10078,COLUMN(E4070),0)</f>
        <v>1</v>
      </c>
      <c r="J4071" t="str">
        <f>VLOOKUP($A4071,'Cancelled Orders'!$D$2:$G$10078,3,0)</f>
        <v>Order cancelled through app</v>
      </c>
      <c r="K4071" t="str">
        <f>VLOOKUP($A4071,'Cancelled Orders'!$D$2:$G$10078,4,0)</f>
        <v>Customer Refusal</v>
      </c>
    </row>
    <row r="4072" spans="1:11" ht="13.2" x14ac:dyDescent="0.25">
      <c r="A4072" s="7">
        <v>290890038</v>
      </c>
      <c r="B4072" s="4">
        <v>695356</v>
      </c>
      <c r="C4072" s="4" t="s">
        <v>162</v>
      </c>
      <c r="D4072" s="7">
        <v>120</v>
      </c>
      <c r="E4072" s="7">
        <v>1</v>
      </c>
      <c r="F4072" s="7">
        <v>120</v>
      </c>
      <c r="G4072" s="5" t="s">
        <v>22</v>
      </c>
      <c r="H4072" s="5" t="s">
        <v>28</v>
      </c>
      <c r="I4072">
        <f>VLOOKUP($A4072,'Cancelled Orders'!$D$2:$L$10078,COLUMN(E4071),0)</f>
        <v>1</v>
      </c>
      <c r="J4072" t="str">
        <f>VLOOKUP($A4072,'Cancelled Orders'!$D$2:$G$10078,3,0)</f>
        <v>Order cancelled through app</v>
      </c>
      <c r="K4072" t="str">
        <f>VLOOKUP($A4072,'Cancelled Orders'!$D$2:$G$10078,4,0)</f>
        <v>Customer Refusal</v>
      </c>
    </row>
    <row r="4073" spans="1:11" ht="13.2" x14ac:dyDescent="0.25">
      <c r="A4073" s="7">
        <v>290859937</v>
      </c>
      <c r="B4073" s="4">
        <v>695359</v>
      </c>
      <c r="C4073" s="4" t="s">
        <v>142</v>
      </c>
      <c r="D4073" s="7">
        <v>45</v>
      </c>
      <c r="E4073" s="7">
        <v>1</v>
      </c>
      <c r="F4073" s="7">
        <v>45</v>
      </c>
      <c r="G4073" s="5" t="s">
        <v>22</v>
      </c>
      <c r="H4073" s="5" t="s">
        <v>28</v>
      </c>
      <c r="I4073">
        <f>VLOOKUP($A4073,'Cancelled Orders'!$D$2:$L$10078,COLUMN(E4072),0)</f>
        <v>1</v>
      </c>
      <c r="J4073" t="str">
        <f>VLOOKUP($A4073,'Cancelled Orders'!$D$2:$G$10078,3,0)</f>
        <v>Order cancelled through app</v>
      </c>
      <c r="K4073" t="str">
        <f>VLOOKUP($A4073,'Cancelled Orders'!$D$2:$G$10078,4,0)</f>
        <v>Customer Refusal</v>
      </c>
    </row>
    <row r="4074" spans="1:11" ht="13.2" x14ac:dyDescent="0.25">
      <c r="A4074" s="7">
        <v>291315673</v>
      </c>
      <c r="B4074" s="4">
        <v>695416</v>
      </c>
      <c r="C4074" s="4" t="s">
        <v>1414</v>
      </c>
      <c r="D4074" s="7">
        <v>12</v>
      </c>
      <c r="E4074" s="7">
        <v>1</v>
      </c>
      <c r="F4074" s="7">
        <v>12</v>
      </c>
      <c r="G4074" s="5" t="s">
        <v>22</v>
      </c>
      <c r="H4074" s="5" t="s">
        <v>28</v>
      </c>
      <c r="I4074">
        <f>VLOOKUP($A4074,'Cancelled Orders'!$D$2:$L$10078,COLUMN(E4073),0)</f>
        <v>1</v>
      </c>
      <c r="J4074" t="str">
        <f>VLOOKUP($A4074,'Cancelled Orders'!$D$2:$G$10078,3,0)</f>
        <v>Order cancelled through app</v>
      </c>
      <c r="K4074" t="str">
        <f>VLOOKUP($A4074,'Cancelled Orders'!$D$2:$G$10078,4,0)</f>
        <v>Customer Refusal</v>
      </c>
    </row>
    <row r="4075" spans="1:11" ht="13.2" x14ac:dyDescent="0.25">
      <c r="A4075" s="7">
        <v>291650013</v>
      </c>
      <c r="B4075" s="4">
        <v>695416</v>
      </c>
      <c r="C4075" s="4" t="s">
        <v>1414</v>
      </c>
      <c r="D4075" s="7">
        <v>12</v>
      </c>
      <c r="E4075" s="7">
        <v>1</v>
      </c>
      <c r="F4075" s="7">
        <v>12</v>
      </c>
      <c r="G4075" s="5" t="s">
        <v>22</v>
      </c>
      <c r="H4075" s="5" t="s">
        <v>28</v>
      </c>
      <c r="I4075">
        <f>VLOOKUP($A4075,'Cancelled Orders'!$D$2:$L$10078,COLUMN(E4074),0)</f>
        <v>1</v>
      </c>
      <c r="J4075" t="str">
        <f>VLOOKUP($A4075,'Cancelled Orders'!$D$2:$G$10078,3,0)</f>
        <v>Order cancelled through app</v>
      </c>
      <c r="K4075" t="str">
        <f>VLOOKUP($A4075,'Cancelled Orders'!$D$2:$G$10078,4,0)</f>
        <v>Customer Refusal</v>
      </c>
    </row>
    <row r="4076" spans="1:11" ht="13.2" x14ac:dyDescent="0.25">
      <c r="A4076" s="7">
        <v>291234760</v>
      </c>
      <c r="B4076" s="4">
        <v>695416</v>
      </c>
      <c r="C4076" s="4" t="s">
        <v>1414</v>
      </c>
      <c r="D4076" s="7">
        <v>12</v>
      </c>
      <c r="E4076" s="7">
        <v>1</v>
      </c>
      <c r="F4076" s="7">
        <v>12</v>
      </c>
      <c r="G4076" s="5" t="s">
        <v>22</v>
      </c>
      <c r="H4076" s="5" t="s">
        <v>28</v>
      </c>
      <c r="I4076">
        <f>VLOOKUP($A4076,'Cancelled Orders'!$D$2:$L$10078,COLUMN(E4075),0)</f>
        <v>1</v>
      </c>
      <c r="J4076" t="str">
        <f>VLOOKUP($A4076,'Cancelled Orders'!$D$2:$G$10078,3,0)</f>
        <v>Order cancelled through app</v>
      </c>
      <c r="K4076" t="str">
        <f>VLOOKUP($A4076,'Cancelled Orders'!$D$2:$G$10078,4,0)</f>
        <v>Customer Refusal</v>
      </c>
    </row>
    <row r="4077" spans="1:11" ht="13.2" x14ac:dyDescent="0.25">
      <c r="A4077" s="7">
        <v>290847609</v>
      </c>
      <c r="B4077" s="4">
        <v>695416</v>
      </c>
      <c r="C4077" s="4" t="s">
        <v>1414</v>
      </c>
      <c r="D4077" s="7">
        <v>12</v>
      </c>
      <c r="E4077" s="7">
        <v>1</v>
      </c>
      <c r="F4077" s="7">
        <v>12</v>
      </c>
      <c r="G4077" s="5" t="s">
        <v>22</v>
      </c>
      <c r="H4077" s="5" t="s">
        <v>28</v>
      </c>
      <c r="I4077">
        <f>VLOOKUP($A4077,'Cancelled Orders'!$D$2:$L$10078,COLUMN(E4076),0)</f>
        <v>1</v>
      </c>
      <c r="J4077" t="str">
        <f>VLOOKUP($A4077,'Cancelled Orders'!$D$2:$G$10078,3,0)</f>
        <v>Order cancelled through app</v>
      </c>
      <c r="K4077" t="str">
        <f>VLOOKUP($A4077,'Cancelled Orders'!$D$2:$G$10078,4,0)</f>
        <v>Customer Refusal</v>
      </c>
    </row>
    <row r="4078" spans="1:11" ht="13.2" x14ac:dyDescent="0.25">
      <c r="A4078" s="7">
        <v>290838945</v>
      </c>
      <c r="B4078" s="4">
        <v>695416</v>
      </c>
      <c r="C4078" s="4" t="s">
        <v>1414</v>
      </c>
      <c r="D4078" s="7">
        <v>12</v>
      </c>
      <c r="E4078" s="7">
        <v>1</v>
      </c>
      <c r="F4078" s="7">
        <v>12</v>
      </c>
      <c r="G4078" s="5" t="s">
        <v>22</v>
      </c>
      <c r="H4078" s="5" t="s">
        <v>28</v>
      </c>
      <c r="I4078">
        <f>VLOOKUP($A4078,'Cancelled Orders'!$D$2:$L$10078,COLUMN(E4077),0)</f>
        <v>1</v>
      </c>
      <c r="J4078" t="str">
        <f>VLOOKUP($A4078,'Cancelled Orders'!$D$2:$G$10078,3,0)</f>
        <v>Order cancelled through app</v>
      </c>
      <c r="K4078" t="str">
        <f>VLOOKUP($A4078,'Cancelled Orders'!$D$2:$G$10078,4,0)</f>
        <v>Customer Refusal</v>
      </c>
    </row>
    <row r="4079" spans="1:11" ht="13.2" x14ac:dyDescent="0.25">
      <c r="A4079" s="7">
        <v>290811946</v>
      </c>
      <c r="B4079" s="4">
        <v>695416</v>
      </c>
      <c r="C4079" s="4" t="s">
        <v>1414</v>
      </c>
      <c r="D4079" s="7">
        <v>12</v>
      </c>
      <c r="E4079" s="7">
        <v>1</v>
      </c>
      <c r="F4079" s="7">
        <v>12</v>
      </c>
      <c r="G4079" s="5" t="s">
        <v>22</v>
      </c>
      <c r="H4079" s="5" t="s">
        <v>28</v>
      </c>
      <c r="I4079">
        <f>VLOOKUP($A4079,'Cancelled Orders'!$D$2:$L$10078,COLUMN(E4078),0)</f>
        <v>1</v>
      </c>
      <c r="J4079" t="str">
        <f>VLOOKUP($A4079,'Cancelled Orders'!$D$2:$G$10078,3,0)</f>
        <v>Order cancelled through app</v>
      </c>
      <c r="K4079" t="str">
        <f>VLOOKUP($A4079,'Cancelled Orders'!$D$2:$G$10078,4,0)</f>
        <v>Customer Refusal</v>
      </c>
    </row>
    <row r="4080" spans="1:11" ht="13.2" x14ac:dyDescent="0.25">
      <c r="A4080" s="7">
        <v>291696114</v>
      </c>
      <c r="B4080" s="4">
        <v>695416</v>
      </c>
      <c r="C4080" s="4" t="s">
        <v>1414</v>
      </c>
      <c r="D4080" s="7">
        <v>12</v>
      </c>
      <c r="E4080" s="7">
        <v>1</v>
      </c>
      <c r="F4080" s="7">
        <v>12</v>
      </c>
      <c r="G4080" s="5" t="s">
        <v>22</v>
      </c>
      <c r="H4080" s="5" t="s">
        <v>28</v>
      </c>
      <c r="I4080">
        <f>VLOOKUP($A4080,'Cancelled Orders'!$D$2:$L$10078,COLUMN(E4079),0)</f>
        <v>1</v>
      </c>
      <c r="J4080" t="str">
        <f>VLOOKUP($A4080,'Cancelled Orders'!$D$2:$G$10078,3,0)</f>
        <v>Order cancelled through app</v>
      </c>
      <c r="K4080" t="str">
        <f>VLOOKUP($A4080,'Cancelled Orders'!$D$2:$G$10078,4,0)</f>
        <v>Customer Refusal</v>
      </c>
    </row>
    <row r="4081" spans="1:11" ht="13.2" x14ac:dyDescent="0.25">
      <c r="A4081" s="7">
        <v>290855628</v>
      </c>
      <c r="B4081" s="4">
        <v>695416</v>
      </c>
      <c r="C4081" s="4" t="s">
        <v>1414</v>
      </c>
      <c r="D4081" s="7">
        <v>12</v>
      </c>
      <c r="E4081" s="7">
        <v>1</v>
      </c>
      <c r="F4081" s="7">
        <v>12</v>
      </c>
      <c r="G4081" s="5" t="s">
        <v>22</v>
      </c>
      <c r="H4081" s="5" t="s">
        <v>28</v>
      </c>
      <c r="I4081">
        <f>VLOOKUP($A4081,'Cancelled Orders'!$D$2:$L$10078,COLUMN(E4080),0)</f>
        <v>1</v>
      </c>
      <c r="J4081" t="str">
        <f>VLOOKUP($A4081,'Cancelled Orders'!$D$2:$G$10078,3,0)</f>
        <v>Order cancelled through app</v>
      </c>
      <c r="K4081" t="str">
        <f>VLOOKUP($A4081,'Cancelled Orders'!$D$2:$G$10078,4,0)</f>
        <v>Customer Refusal</v>
      </c>
    </row>
    <row r="4082" spans="1:11" ht="13.2" x14ac:dyDescent="0.25">
      <c r="A4082" s="7">
        <v>289914067</v>
      </c>
      <c r="B4082" s="4">
        <v>695416</v>
      </c>
      <c r="C4082" s="4" t="s">
        <v>1414</v>
      </c>
      <c r="D4082" s="7">
        <v>12</v>
      </c>
      <c r="E4082" s="7">
        <v>1</v>
      </c>
      <c r="F4082" s="7">
        <v>12</v>
      </c>
      <c r="G4082" s="5" t="s">
        <v>22</v>
      </c>
      <c r="H4082" s="5" t="s">
        <v>28</v>
      </c>
      <c r="I4082">
        <f>VLOOKUP($A4082,'Cancelled Orders'!$D$2:$L$10078,COLUMN(E4081),0)</f>
        <v>1</v>
      </c>
      <c r="J4082" t="str">
        <f>VLOOKUP($A4082,'Cancelled Orders'!$D$2:$G$10078,3,0)</f>
        <v>Order cancelled through app</v>
      </c>
      <c r="K4082" t="str">
        <f>VLOOKUP($A4082,'Cancelled Orders'!$D$2:$G$10078,4,0)</f>
        <v>Customer Refusal</v>
      </c>
    </row>
    <row r="4083" spans="1:11" ht="13.2" x14ac:dyDescent="0.25">
      <c r="A4083" s="7">
        <v>289906346</v>
      </c>
      <c r="B4083" s="4">
        <v>695416</v>
      </c>
      <c r="C4083" s="4" t="s">
        <v>1414</v>
      </c>
      <c r="D4083" s="7">
        <v>12</v>
      </c>
      <c r="E4083" s="7">
        <v>1</v>
      </c>
      <c r="F4083" s="7">
        <v>12</v>
      </c>
      <c r="G4083" s="5" t="s">
        <v>22</v>
      </c>
      <c r="H4083" s="5" t="s">
        <v>28</v>
      </c>
      <c r="I4083">
        <f>VLOOKUP($A4083,'Cancelled Orders'!$D$2:$L$10078,COLUMN(E4082),0)</f>
        <v>1</v>
      </c>
      <c r="J4083" t="str">
        <f>VLOOKUP($A4083,'Cancelled Orders'!$D$2:$G$10078,3,0)</f>
        <v>Order cancelled through app</v>
      </c>
      <c r="K4083" t="str">
        <f>VLOOKUP($A4083,'Cancelled Orders'!$D$2:$G$10078,4,0)</f>
        <v>Customer Refusal</v>
      </c>
    </row>
    <row r="4084" spans="1:11" ht="13.2" x14ac:dyDescent="0.25">
      <c r="A4084" s="7">
        <v>289906031</v>
      </c>
      <c r="B4084" s="4">
        <v>695416</v>
      </c>
      <c r="C4084" s="4" t="s">
        <v>1414</v>
      </c>
      <c r="D4084" s="7">
        <v>12</v>
      </c>
      <c r="E4084" s="7">
        <v>1</v>
      </c>
      <c r="F4084" s="7">
        <v>12</v>
      </c>
      <c r="G4084" s="5" t="s">
        <v>22</v>
      </c>
      <c r="H4084" s="5" t="s">
        <v>28</v>
      </c>
      <c r="I4084">
        <f>VLOOKUP($A4084,'Cancelled Orders'!$D$2:$L$10078,COLUMN(E4083),0)</f>
        <v>1</v>
      </c>
      <c r="J4084" t="str">
        <f>VLOOKUP($A4084,'Cancelled Orders'!$D$2:$G$10078,3,0)</f>
        <v>Order cancelled through app</v>
      </c>
      <c r="K4084" t="str">
        <f>VLOOKUP($A4084,'Cancelled Orders'!$D$2:$G$10078,4,0)</f>
        <v>Customer Refusal</v>
      </c>
    </row>
    <row r="4085" spans="1:11" ht="13.2" x14ac:dyDescent="0.25">
      <c r="A4085" s="7">
        <v>290344226</v>
      </c>
      <c r="B4085" s="4">
        <v>695416</v>
      </c>
      <c r="C4085" s="4" t="s">
        <v>1414</v>
      </c>
      <c r="D4085" s="7">
        <v>12</v>
      </c>
      <c r="E4085" s="7">
        <v>1</v>
      </c>
      <c r="F4085" s="7">
        <v>12</v>
      </c>
      <c r="G4085" s="5" t="s">
        <v>22</v>
      </c>
      <c r="H4085" s="5" t="s">
        <v>28</v>
      </c>
      <c r="I4085">
        <f>VLOOKUP($A4085,'Cancelled Orders'!$D$2:$L$10078,COLUMN(E4084),0)</f>
        <v>1</v>
      </c>
      <c r="J4085" t="str">
        <f>VLOOKUP($A4085,'Cancelled Orders'!$D$2:$G$10078,3,0)</f>
        <v>Order cancelled through app</v>
      </c>
      <c r="K4085" t="str">
        <f>VLOOKUP($A4085,'Cancelled Orders'!$D$2:$G$10078,4,0)</f>
        <v>Customer Refusal</v>
      </c>
    </row>
    <row r="4086" spans="1:11" ht="13.2" x14ac:dyDescent="0.25">
      <c r="A4086" s="7">
        <v>289904786</v>
      </c>
      <c r="B4086" s="4">
        <v>695416</v>
      </c>
      <c r="C4086" s="4" t="s">
        <v>1414</v>
      </c>
      <c r="D4086" s="7">
        <v>12</v>
      </c>
      <c r="E4086" s="7">
        <v>1</v>
      </c>
      <c r="F4086" s="7">
        <v>12</v>
      </c>
      <c r="G4086" s="5" t="s">
        <v>22</v>
      </c>
      <c r="H4086" s="5" t="s">
        <v>28</v>
      </c>
      <c r="I4086">
        <f>VLOOKUP($A4086,'Cancelled Orders'!$D$2:$L$10078,COLUMN(E4085),0)</f>
        <v>1</v>
      </c>
      <c r="J4086" t="str">
        <f>VLOOKUP($A4086,'Cancelled Orders'!$D$2:$G$10078,3,0)</f>
        <v>Order cancelled through app</v>
      </c>
      <c r="K4086" t="str">
        <f>VLOOKUP($A4086,'Cancelled Orders'!$D$2:$G$10078,4,0)</f>
        <v>Customer Refusal</v>
      </c>
    </row>
    <row r="4087" spans="1:11" ht="13.2" x14ac:dyDescent="0.25">
      <c r="A4087" s="7">
        <v>290357516</v>
      </c>
      <c r="B4087" s="4">
        <v>695416</v>
      </c>
      <c r="C4087" s="4" t="s">
        <v>1414</v>
      </c>
      <c r="D4087" s="7">
        <v>12</v>
      </c>
      <c r="E4087" s="7">
        <v>1</v>
      </c>
      <c r="F4087" s="7">
        <v>12</v>
      </c>
      <c r="G4087" s="5" t="s">
        <v>22</v>
      </c>
      <c r="H4087" s="5" t="s">
        <v>28</v>
      </c>
      <c r="I4087">
        <f>VLOOKUP($A4087,'Cancelled Orders'!$D$2:$L$10078,COLUMN(E4086),0)</f>
        <v>1</v>
      </c>
      <c r="J4087" t="str">
        <f>VLOOKUP($A4087,'Cancelled Orders'!$D$2:$G$10078,3,0)</f>
        <v>Order cancelled through app</v>
      </c>
      <c r="K4087" t="str">
        <f>VLOOKUP($A4087,'Cancelled Orders'!$D$2:$G$10078,4,0)</f>
        <v>Customer Refusal</v>
      </c>
    </row>
    <row r="4088" spans="1:11" ht="13.2" x14ac:dyDescent="0.25">
      <c r="A4088" s="7">
        <v>291319619</v>
      </c>
      <c r="B4088" s="4">
        <v>695416</v>
      </c>
      <c r="C4088" s="4" t="s">
        <v>1414</v>
      </c>
      <c r="D4088" s="7">
        <v>12</v>
      </c>
      <c r="E4088" s="7">
        <v>1</v>
      </c>
      <c r="F4088" s="7">
        <v>12</v>
      </c>
      <c r="G4088" s="5" t="s">
        <v>22</v>
      </c>
      <c r="H4088" s="5" t="s">
        <v>28</v>
      </c>
      <c r="I4088">
        <f>VLOOKUP($A4088,'Cancelled Orders'!$D$2:$L$10078,COLUMN(E4087),0)</f>
        <v>1</v>
      </c>
      <c r="J4088" t="str">
        <f>VLOOKUP($A4088,'Cancelled Orders'!$D$2:$G$10078,3,0)</f>
        <v>Order cancelled through app</v>
      </c>
      <c r="K4088" t="str">
        <f>VLOOKUP($A4088,'Cancelled Orders'!$D$2:$G$10078,4,0)</f>
        <v>Customer Refusal</v>
      </c>
    </row>
    <row r="4089" spans="1:11" ht="13.2" x14ac:dyDescent="0.25">
      <c r="A4089" s="7">
        <v>291243365</v>
      </c>
      <c r="B4089" s="4">
        <v>695416</v>
      </c>
      <c r="C4089" s="4" t="s">
        <v>1414</v>
      </c>
      <c r="D4089" s="7">
        <v>12</v>
      </c>
      <c r="E4089" s="7">
        <v>1</v>
      </c>
      <c r="F4089" s="7">
        <v>12</v>
      </c>
      <c r="G4089" s="5" t="s">
        <v>22</v>
      </c>
      <c r="H4089" s="5" t="s">
        <v>28</v>
      </c>
      <c r="I4089">
        <f>VLOOKUP($A4089,'Cancelled Orders'!$D$2:$L$10078,COLUMN(E4088),0)</f>
        <v>1</v>
      </c>
      <c r="J4089" t="str">
        <f>VLOOKUP($A4089,'Cancelled Orders'!$D$2:$G$10078,3,0)</f>
        <v>Order cancelled through app</v>
      </c>
      <c r="K4089" t="str">
        <f>VLOOKUP($A4089,'Cancelled Orders'!$D$2:$G$10078,4,0)</f>
        <v>Customer Refusal</v>
      </c>
    </row>
    <row r="4090" spans="1:11" ht="13.2" x14ac:dyDescent="0.25">
      <c r="A4090" s="7">
        <v>290853074</v>
      </c>
      <c r="B4090" s="4">
        <v>695416</v>
      </c>
      <c r="C4090" s="4" t="s">
        <v>1414</v>
      </c>
      <c r="D4090" s="7">
        <v>12</v>
      </c>
      <c r="E4090" s="7">
        <v>1</v>
      </c>
      <c r="F4090" s="7">
        <v>12</v>
      </c>
      <c r="G4090" s="5" t="s">
        <v>22</v>
      </c>
      <c r="H4090" s="5" t="s">
        <v>28</v>
      </c>
      <c r="I4090">
        <f>VLOOKUP($A4090,'Cancelled Orders'!$D$2:$L$10078,COLUMN(E4089),0)</f>
        <v>1</v>
      </c>
      <c r="J4090" t="str">
        <f>VLOOKUP($A4090,'Cancelled Orders'!$D$2:$G$10078,3,0)</f>
        <v>Order cancelled through app</v>
      </c>
      <c r="K4090" t="str">
        <f>VLOOKUP($A4090,'Cancelled Orders'!$D$2:$G$10078,4,0)</f>
        <v>Customer Refusal</v>
      </c>
    </row>
    <row r="4091" spans="1:11" ht="13.2" x14ac:dyDescent="0.25">
      <c r="A4091" s="7">
        <v>291234429</v>
      </c>
      <c r="B4091" s="4">
        <v>695423</v>
      </c>
      <c r="C4091" s="4" t="s">
        <v>1415</v>
      </c>
      <c r="D4091" s="7">
        <v>20</v>
      </c>
      <c r="E4091" s="7">
        <v>1</v>
      </c>
      <c r="F4091" s="7">
        <v>20</v>
      </c>
      <c r="G4091" s="5" t="s">
        <v>22</v>
      </c>
      <c r="H4091" s="5" t="s">
        <v>28</v>
      </c>
      <c r="I4091">
        <f>VLOOKUP($A4091,'Cancelled Orders'!$D$2:$L$10078,COLUMN(E4090),0)</f>
        <v>1</v>
      </c>
      <c r="J4091" t="str">
        <f>VLOOKUP($A4091,'Cancelled Orders'!$D$2:$G$10078,3,0)</f>
        <v>Order cancelled through app</v>
      </c>
      <c r="K4091" t="str">
        <f>VLOOKUP($A4091,'Cancelled Orders'!$D$2:$G$10078,4,0)</f>
        <v>Customer Refusal</v>
      </c>
    </row>
    <row r="4092" spans="1:11" ht="13.2" x14ac:dyDescent="0.25">
      <c r="A4092" s="7">
        <v>290832944</v>
      </c>
      <c r="B4092" s="4">
        <v>695536</v>
      </c>
      <c r="C4092" s="4" t="s">
        <v>1416</v>
      </c>
      <c r="D4092" s="7">
        <v>30</v>
      </c>
      <c r="E4092" s="7">
        <v>1</v>
      </c>
      <c r="F4092" s="7">
        <v>30</v>
      </c>
      <c r="G4092" s="5" t="s">
        <v>22</v>
      </c>
      <c r="H4092" s="5" t="s">
        <v>28</v>
      </c>
      <c r="I4092">
        <f>VLOOKUP($A4092,'Cancelled Orders'!$D$2:$L$10078,COLUMN(E4091),0)</f>
        <v>1</v>
      </c>
      <c r="J4092" t="str">
        <f>VLOOKUP($A4092,'Cancelled Orders'!$D$2:$G$10078,3,0)</f>
        <v>Order cancelled through app</v>
      </c>
      <c r="K4092" t="str">
        <f>VLOOKUP($A4092,'Cancelled Orders'!$D$2:$G$10078,4,0)</f>
        <v>Customer Refusal</v>
      </c>
    </row>
    <row r="4093" spans="1:11" ht="13.2" x14ac:dyDescent="0.25">
      <c r="A4093" s="7">
        <v>290361045</v>
      </c>
      <c r="B4093" s="4">
        <v>695536</v>
      </c>
      <c r="C4093" s="4" t="s">
        <v>1416</v>
      </c>
      <c r="D4093" s="7">
        <v>30</v>
      </c>
      <c r="E4093" s="7">
        <v>1</v>
      </c>
      <c r="F4093" s="7">
        <v>30</v>
      </c>
      <c r="G4093" s="5" t="s">
        <v>22</v>
      </c>
      <c r="H4093" s="5" t="s">
        <v>28</v>
      </c>
      <c r="I4093">
        <f>VLOOKUP($A4093,'Cancelled Orders'!$D$2:$L$10078,COLUMN(E4092),0)</f>
        <v>1</v>
      </c>
      <c r="J4093" t="str">
        <f>VLOOKUP($A4093,'Cancelled Orders'!$D$2:$G$10078,3,0)</f>
        <v>Order cancelled through app</v>
      </c>
      <c r="K4093" t="str">
        <f>VLOOKUP($A4093,'Cancelled Orders'!$D$2:$G$10078,4,0)</f>
        <v>Customer Refusal</v>
      </c>
    </row>
    <row r="4094" spans="1:11" ht="13.2" x14ac:dyDescent="0.25">
      <c r="A4094" s="7">
        <v>290324267</v>
      </c>
      <c r="B4094" s="4">
        <v>695536</v>
      </c>
      <c r="C4094" s="4" t="s">
        <v>1416</v>
      </c>
      <c r="D4094" s="7">
        <v>30</v>
      </c>
      <c r="E4094" s="7">
        <v>1</v>
      </c>
      <c r="F4094" s="7">
        <v>30</v>
      </c>
      <c r="G4094" s="5" t="s">
        <v>22</v>
      </c>
      <c r="H4094" s="5" t="s">
        <v>28</v>
      </c>
      <c r="I4094">
        <f>VLOOKUP($A4094,'Cancelled Orders'!$D$2:$L$10078,COLUMN(E4093),0)</f>
        <v>1</v>
      </c>
      <c r="J4094" t="str">
        <f>VLOOKUP($A4094,'Cancelled Orders'!$D$2:$G$10078,3,0)</f>
        <v>Order cancelled through app</v>
      </c>
      <c r="K4094" t="str">
        <f>VLOOKUP($A4094,'Cancelled Orders'!$D$2:$G$10078,4,0)</f>
        <v>Customer Refusal</v>
      </c>
    </row>
    <row r="4095" spans="1:11" ht="13.2" x14ac:dyDescent="0.25">
      <c r="A4095" s="7">
        <v>291295970</v>
      </c>
      <c r="B4095" s="4">
        <v>695549</v>
      </c>
      <c r="C4095" s="4" t="s">
        <v>1417</v>
      </c>
      <c r="D4095" s="7">
        <v>30</v>
      </c>
      <c r="E4095" s="7">
        <v>1</v>
      </c>
      <c r="F4095" s="7">
        <v>30</v>
      </c>
      <c r="G4095" s="5" t="s">
        <v>22</v>
      </c>
      <c r="H4095" s="5" t="s">
        <v>28</v>
      </c>
      <c r="I4095">
        <f>VLOOKUP($A4095,'Cancelled Orders'!$D$2:$L$10078,COLUMN(E4094),0)</f>
        <v>1</v>
      </c>
      <c r="J4095" t="str">
        <f>VLOOKUP($A4095,'Cancelled Orders'!$D$2:$G$10078,3,0)</f>
        <v>Order cancelled through app</v>
      </c>
      <c r="K4095" t="str">
        <f>VLOOKUP($A4095,'Cancelled Orders'!$D$2:$G$10078,4,0)</f>
        <v>Customer Refusal</v>
      </c>
    </row>
    <row r="4096" spans="1:11" ht="13.2" x14ac:dyDescent="0.25">
      <c r="A4096" s="7">
        <v>290410084</v>
      </c>
      <c r="B4096" s="4">
        <v>695551</v>
      </c>
      <c r="C4096" s="4" t="s">
        <v>1418</v>
      </c>
      <c r="D4096" s="7">
        <v>45</v>
      </c>
      <c r="E4096" s="7">
        <v>1</v>
      </c>
      <c r="F4096" s="7">
        <v>45</v>
      </c>
      <c r="G4096" s="5" t="s">
        <v>22</v>
      </c>
      <c r="H4096" s="5" t="s">
        <v>28</v>
      </c>
      <c r="I4096">
        <f>VLOOKUP($A4096,'Cancelled Orders'!$D$2:$L$10078,COLUMN(E4095),0)</f>
        <v>1</v>
      </c>
      <c r="J4096" t="str">
        <f>VLOOKUP($A4096,'Cancelled Orders'!$D$2:$G$10078,3,0)</f>
        <v>Order cancelled through app</v>
      </c>
      <c r="K4096" t="str">
        <f>VLOOKUP($A4096,'Cancelled Orders'!$D$2:$G$10078,4,0)</f>
        <v>Customer Refusal</v>
      </c>
    </row>
    <row r="4097" spans="1:11" ht="13.2" x14ac:dyDescent="0.25">
      <c r="A4097" s="7">
        <v>291298080</v>
      </c>
      <c r="B4097" s="4">
        <v>695553</v>
      </c>
      <c r="C4097" s="4" t="s">
        <v>1312</v>
      </c>
      <c r="D4097" s="7">
        <v>35</v>
      </c>
      <c r="E4097" s="7">
        <v>1</v>
      </c>
      <c r="F4097" s="7">
        <v>35</v>
      </c>
      <c r="G4097" s="5" t="s">
        <v>22</v>
      </c>
      <c r="H4097" s="5" t="s">
        <v>28</v>
      </c>
      <c r="I4097">
        <f>VLOOKUP($A4097,'Cancelled Orders'!$D$2:$L$10078,COLUMN(E4096),0)</f>
        <v>1</v>
      </c>
      <c r="J4097" t="str">
        <f>VLOOKUP($A4097,'Cancelled Orders'!$D$2:$G$10078,3,0)</f>
        <v>Order cancelled through app</v>
      </c>
      <c r="K4097" t="str">
        <f>VLOOKUP($A4097,'Cancelled Orders'!$D$2:$G$10078,4,0)</f>
        <v>Customer Refusal</v>
      </c>
    </row>
    <row r="4098" spans="1:11" ht="13.2" x14ac:dyDescent="0.25">
      <c r="A4098" s="7">
        <v>290379731</v>
      </c>
      <c r="B4098" s="4">
        <v>695553</v>
      </c>
      <c r="C4098" s="4" t="s">
        <v>1312</v>
      </c>
      <c r="D4098" s="7">
        <v>35</v>
      </c>
      <c r="E4098" s="7">
        <v>1</v>
      </c>
      <c r="F4098" s="7">
        <v>35</v>
      </c>
      <c r="G4098" s="5" t="s">
        <v>22</v>
      </c>
      <c r="H4098" s="5" t="s">
        <v>28</v>
      </c>
      <c r="I4098">
        <f>VLOOKUP($A4098,'Cancelled Orders'!$D$2:$L$10078,COLUMN(E4097),0)</f>
        <v>1</v>
      </c>
      <c r="J4098" t="str">
        <f>VLOOKUP($A4098,'Cancelled Orders'!$D$2:$G$10078,3,0)</f>
        <v>Order cancelled through app</v>
      </c>
      <c r="K4098" t="str">
        <f>VLOOKUP($A4098,'Cancelled Orders'!$D$2:$G$10078,4,0)</f>
        <v>Customer Refusal</v>
      </c>
    </row>
    <row r="4099" spans="1:11" ht="13.2" x14ac:dyDescent="0.25">
      <c r="A4099" s="7">
        <v>289896296</v>
      </c>
      <c r="B4099" s="4">
        <v>695814</v>
      </c>
      <c r="C4099" s="4" t="s">
        <v>1419</v>
      </c>
      <c r="D4099" s="7">
        <v>130</v>
      </c>
      <c r="E4099" s="7">
        <v>1</v>
      </c>
      <c r="F4099" s="7">
        <v>130</v>
      </c>
      <c r="G4099" s="5" t="s">
        <v>22</v>
      </c>
      <c r="H4099" s="5" t="s">
        <v>28</v>
      </c>
      <c r="I4099">
        <f>VLOOKUP($A4099,'Cancelled Orders'!$D$2:$L$10078,COLUMN(E4098),0)</f>
        <v>1</v>
      </c>
      <c r="J4099" t="str">
        <f>VLOOKUP($A4099,'Cancelled Orders'!$D$2:$G$10078,3,0)</f>
        <v>Order cancelled through app</v>
      </c>
      <c r="K4099" t="str">
        <f>VLOOKUP($A4099,'Cancelled Orders'!$D$2:$G$10078,4,0)</f>
        <v>Customer Refusal</v>
      </c>
    </row>
    <row r="4100" spans="1:11" ht="13.2" x14ac:dyDescent="0.25">
      <c r="A4100" s="7">
        <v>290885981</v>
      </c>
      <c r="B4100" s="4">
        <v>695816</v>
      </c>
      <c r="C4100" s="4" t="s">
        <v>1420</v>
      </c>
      <c r="D4100" s="7">
        <v>35</v>
      </c>
      <c r="E4100" s="7">
        <v>1</v>
      </c>
      <c r="F4100" s="7">
        <v>35</v>
      </c>
      <c r="G4100" s="5" t="s">
        <v>22</v>
      </c>
      <c r="H4100" s="5" t="s">
        <v>28</v>
      </c>
      <c r="I4100">
        <f>VLOOKUP($A4100,'Cancelled Orders'!$D$2:$L$10078,COLUMN(E4099),0)</f>
        <v>1</v>
      </c>
      <c r="J4100" t="str">
        <f>VLOOKUP($A4100,'Cancelled Orders'!$D$2:$G$10078,3,0)</f>
        <v>Order cancelled through app</v>
      </c>
      <c r="K4100" t="str">
        <f>VLOOKUP($A4100,'Cancelled Orders'!$D$2:$G$10078,4,0)</f>
        <v>Customer Refusal</v>
      </c>
    </row>
    <row r="4101" spans="1:11" ht="13.2" x14ac:dyDescent="0.25">
      <c r="A4101" s="7">
        <v>291307241</v>
      </c>
      <c r="B4101" s="4">
        <v>695816</v>
      </c>
      <c r="C4101" s="4" t="s">
        <v>1420</v>
      </c>
      <c r="D4101" s="7">
        <v>35</v>
      </c>
      <c r="E4101" s="7">
        <v>1</v>
      </c>
      <c r="F4101" s="7">
        <v>35</v>
      </c>
      <c r="G4101" s="5" t="s">
        <v>22</v>
      </c>
      <c r="H4101" s="5" t="s">
        <v>28</v>
      </c>
      <c r="I4101">
        <f>VLOOKUP($A4101,'Cancelled Orders'!$D$2:$L$10078,COLUMN(E4100),0)</f>
        <v>1</v>
      </c>
      <c r="J4101" t="str">
        <f>VLOOKUP($A4101,'Cancelled Orders'!$D$2:$G$10078,3,0)</f>
        <v>Order cancelled through app</v>
      </c>
      <c r="K4101" t="str">
        <f>VLOOKUP($A4101,'Cancelled Orders'!$D$2:$G$10078,4,0)</f>
        <v>Customer Refusal</v>
      </c>
    </row>
    <row r="4102" spans="1:11" ht="13.2" x14ac:dyDescent="0.25">
      <c r="A4102" s="7">
        <v>290002908</v>
      </c>
      <c r="B4102" s="4">
        <v>695897</v>
      </c>
      <c r="C4102" s="4" t="s">
        <v>1421</v>
      </c>
      <c r="D4102" s="7">
        <v>23</v>
      </c>
      <c r="E4102" s="7">
        <v>1</v>
      </c>
      <c r="F4102" s="7">
        <v>23</v>
      </c>
      <c r="G4102" s="5" t="s">
        <v>22</v>
      </c>
      <c r="H4102" s="5" t="s">
        <v>28</v>
      </c>
      <c r="I4102">
        <f>VLOOKUP($A4102,'Cancelled Orders'!$D$2:$L$10078,COLUMN(E4101),0)</f>
        <v>1</v>
      </c>
      <c r="J4102" t="str">
        <f>VLOOKUP($A4102,'Cancelled Orders'!$D$2:$G$10078,3,0)</f>
        <v>Order cancelled through app</v>
      </c>
      <c r="K4102" t="str">
        <f>VLOOKUP($A4102,'Cancelled Orders'!$D$2:$G$10078,4,0)</f>
        <v>Customer Refusal</v>
      </c>
    </row>
    <row r="4103" spans="1:11" ht="13.2" x14ac:dyDescent="0.25">
      <c r="A4103" s="7">
        <v>291701305</v>
      </c>
      <c r="B4103" s="4">
        <v>696125</v>
      </c>
      <c r="C4103" s="4" t="s">
        <v>1422</v>
      </c>
      <c r="D4103" s="7">
        <v>40</v>
      </c>
      <c r="E4103" s="7">
        <v>1</v>
      </c>
      <c r="F4103" s="7">
        <v>40</v>
      </c>
      <c r="G4103" s="5" t="s">
        <v>28</v>
      </c>
      <c r="H4103" s="5" t="s">
        <v>28</v>
      </c>
      <c r="I4103">
        <f>VLOOKUP($A4103,'Cancelled Orders'!$D$2:$L$10078,COLUMN(E4102),0)</f>
        <v>1</v>
      </c>
      <c r="J4103" t="str">
        <f>VLOOKUP($A4103,'Cancelled Orders'!$D$2:$G$10078,3,0)</f>
        <v>Order cancelled through app</v>
      </c>
      <c r="K4103" t="str">
        <f>VLOOKUP($A4103,'Cancelled Orders'!$D$2:$G$10078,4,0)</f>
        <v>Customer Refusal</v>
      </c>
    </row>
    <row r="4104" spans="1:11" ht="13.2" x14ac:dyDescent="0.25">
      <c r="A4104" s="7">
        <v>291398056</v>
      </c>
      <c r="B4104" s="4">
        <v>696138</v>
      </c>
      <c r="C4104" s="4" t="s">
        <v>1423</v>
      </c>
      <c r="D4104" s="7">
        <v>20</v>
      </c>
      <c r="E4104" s="7">
        <v>1</v>
      </c>
      <c r="F4104" s="7">
        <v>20</v>
      </c>
      <c r="G4104" s="5" t="s">
        <v>28</v>
      </c>
      <c r="H4104" s="5" t="s">
        <v>28</v>
      </c>
      <c r="I4104">
        <f>VLOOKUP($A4104,'Cancelled Orders'!$D$2:$L$10078,COLUMN(E4103),0)</f>
        <v>1</v>
      </c>
      <c r="J4104" t="str">
        <f>VLOOKUP($A4104,'Cancelled Orders'!$D$2:$G$10078,3,0)</f>
        <v>Order cancelled through app</v>
      </c>
      <c r="K4104" t="str">
        <f>VLOOKUP($A4104,'Cancelled Orders'!$D$2:$G$10078,4,0)</f>
        <v>Customer Refusal</v>
      </c>
    </row>
    <row r="4105" spans="1:11" ht="13.2" x14ac:dyDescent="0.25">
      <c r="A4105" s="7">
        <v>291655225</v>
      </c>
      <c r="B4105" s="4">
        <v>696138</v>
      </c>
      <c r="C4105" s="4" t="s">
        <v>1423</v>
      </c>
      <c r="D4105" s="7">
        <v>20</v>
      </c>
      <c r="E4105" s="7">
        <v>1</v>
      </c>
      <c r="F4105" s="7">
        <v>20</v>
      </c>
      <c r="G4105" s="5" t="s">
        <v>28</v>
      </c>
      <c r="H4105" s="5" t="s">
        <v>28</v>
      </c>
      <c r="I4105">
        <f>VLOOKUP($A4105,'Cancelled Orders'!$D$2:$L$10078,COLUMN(E4104),0)</f>
        <v>1</v>
      </c>
      <c r="J4105" t="str">
        <f>VLOOKUP($A4105,'Cancelled Orders'!$D$2:$G$10078,3,0)</f>
        <v>Order cancelled through app</v>
      </c>
      <c r="K4105" t="str">
        <f>VLOOKUP($A4105,'Cancelled Orders'!$D$2:$G$10078,4,0)</f>
        <v>Customer Refusal</v>
      </c>
    </row>
    <row r="4106" spans="1:11" ht="13.2" x14ac:dyDescent="0.25">
      <c r="A4106" s="7">
        <v>290255351</v>
      </c>
      <c r="B4106" s="4">
        <v>696138</v>
      </c>
      <c r="C4106" s="4" t="s">
        <v>1423</v>
      </c>
      <c r="D4106" s="7">
        <v>20</v>
      </c>
      <c r="E4106" s="7">
        <v>1</v>
      </c>
      <c r="F4106" s="7">
        <v>20</v>
      </c>
      <c r="G4106" s="5" t="s">
        <v>28</v>
      </c>
      <c r="H4106" s="5" t="s">
        <v>28</v>
      </c>
      <c r="I4106">
        <f>VLOOKUP($A4106,'Cancelled Orders'!$D$2:$L$10078,COLUMN(E4105),0)</f>
        <v>1</v>
      </c>
      <c r="J4106" t="str">
        <f>VLOOKUP($A4106,'Cancelled Orders'!$D$2:$G$10078,3,0)</f>
        <v>Order cancelled through app</v>
      </c>
      <c r="K4106" t="str">
        <f>VLOOKUP($A4106,'Cancelled Orders'!$D$2:$G$10078,4,0)</f>
        <v>Customer Refusal</v>
      </c>
    </row>
    <row r="4107" spans="1:11" ht="13.2" x14ac:dyDescent="0.25">
      <c r="A4107" s="7">
        <v>290907176</v>
      </c>
      <c r="B4107" s="4">
        <v>696138</v>
      </c>
      <c r="C4107" s="4" t="s">
        <v>1423</v>
      </c>
      <c r="D4107" s="7">
        <v>20</v>
      </c>
      <c r="E4107" s="7">
        <v>1</v>
      </c>
      <c r="F4107" s="7">
        <v>20</v>
      </c>
      <c r="G4107" s="5" t="s">
        <v>28</v>
      </c>
      <c r="H4107" s="5" t="s">
        <v>28</v>
      </c>
      <c r="I4107">
        <f>VLOOKUP($A4107,'Cancelled Orders'!$D$2:$L$10078,COLUMN(E4106),0)</f>
        <v>1</v>
      </c>
      <c r="J4107" t="str">
        <f>VLOOKUP($A4107,'Cancelled Orders'!$D$2:$G$10078,3,0)</f>
        <v>Order cancelled through app</v>
      </c>
      <c r="K4107" t="str">
        <f>VLOOKUP($A4107,'Cancelled Orders'!$D$2:$G$10078,4,0)</f>
        <v>Customer Refusal</v>
      </c>
    </row>
    <row r="4108" spans="1:11" ht="13.2" x14ac:dyDescent="0.25">
      <c r="A4108" s="7">
        <v>290817936</v>
      </c>
      <c r="B4108" s="4">
        <v>696138</v>
      </c>
      <c r="C4108" s="4" t="s">
        <v>1423</v>
      </c>
      <c r="D4108" s="7">
        <v>20</v>
      </c>
      <c r="E4108" s="7">
        <v>1</v>
      </c>
      <c r="F4108" s="7">
        <v>20</v>
      </c>
      <c r="G4108" s="5" t="s">
        <v>28</v>
      </c>
      <c r="H4108" s="5" t="s">
        <v>28</v>
      </c>
      <c r="I4108">
        <f>VLOOKUP($A4108,'Cancelled Orders'!$D$2:$L$10078,COLUMN(E4107),0)</f>
        <v>1</v>
      </c>
      <c r="J4108" t="str">
        <f>VLOOKUP($A4108,'Cancelled Orders'!$D$2:$G$10078,3,0)</f>
        <v>Order cancelled through app</v>
      </c>
      <c r="K4108" t="str">
        <f>VLOOKUP($A4108,'Cancelled Orders'!$D$2:$G$10078,4,0)</f>
        <v>Customer Refusal</v>
      </c>
    </row>
    <row r="4109" spans="1:11" ht="13.2" x14ac:dyDescent="0.25">
      <c r="A4109" s="7">
        <v>289709058</v>
      </c>
      <c r="B4109" s="4">
        <v>696298</v>
      </c>
      <c r="C4109" s="4" t="s">
        <v>600</v>
      </c>
      <c r="D4109" s="7">
        <v>35</v>
      </c>
      <c r="E4109" s="7">
        <v>1</v>
      </c>
      <c r="F4109" s="7">
        <v>35</v>
      </c>
      <c r="G4109" s="5" t="s">
        <v>22</v>
      </c>
      <c r="H4109" s="5" t="s">
        <v>28</v>
      </c>
      <c r="I4109">
        <f>VLOOKUP($A4109,'Cancelled Orders'!$D$2:$L$10078,COLUMN(E4108),0)</f>
        <v>0</v>
      </c>
      <c r="J4109" t="str">
        <f>VLOOKUP($A4109,'Cancelled Orders'!$D$2:$G$10078,3,0)</f>
        <v>Order cancelled through app</v>
      </c>
      <c r="K4109" t="str">
        <f>VLOOKUP($A4109,'Cancelled Orders'!$D$2:$G$10078,4,0)</f>
        <v>Customer Refusal</v>
      </c>
    </row>
    <row r="4110" spans="1:11" ht="13.2" x14ac:dyDescent="0.25">
      <c r="A4110" s="7">
        <v>290602421</v>
      </c>
      <c r="B4110" s="4">
        <v>698775</v>
      </c>
      <c r="C4110" s="4" t="s">
        <v>307</v>
      </c>
      <c r="D4110" s="7">
        <v>130</v>
      </c>
      <c r="E4110" s="7">
        <v>1</v>
      </c>
      <c r="F4110" s="7">
        <v>130</v>
      </c>
      <c r="G4110" s="5" t="s">
        <v>22</v>
      </c>
      <c r="H4110" s="5" t="s">
        <v>28</v>
      </c>
      <c r="I4110">
        <f>VLOOKUP($A4110,'Cancelled Orders'!$D$2:$L$10078,COLUMN(E4109),0)</f>
        <v>0</v>
      </c>
      <c r="J4110" t="str">
        <f>VLOOKUP($A4110,'Cancelled Orders'!$D$2:$G$10078,3,0)</f>
        <v>Order cancelled through app</v>
      </c>
      <c r="K4110" t="str">
        <f>VLOOKUP($A4110,'Cancelled Orders'!$D$2:$G$10078,4,0)</f>
        <v>Customer Refusal</v>
      </c>
    </row>
    <row r="4111" spans="1:11" ht="13.2" x14ac:dyDescent="0.25">
      <c r="A4111" s="7">
        <v>291409236</v>
      </c>
      <c r="B4111" s="4">
        <v>699290</v>
      </c>
      <c r="C4111" s="4" t="s">
        <v>1424</v>
      </c>
      <c r="D4111" s="7">
        <v>30</v>
      </c>
      <c r="E4111" s="7">
        <v>1</v>
      </c>
      <c r="F4111" s="7">
        <v>30</v>
      </c>
      <c r="G4111" s="5" t="s">
        <v>22</v>
      </c>
      <c r="H4111" s="5" t="s">
        <v>22</v>
      </c>
      <c r="I4111">
        <f>VLOOKUP($A4111,'Cancelled Orders'!$D$2:$L$10078,COLUMN(E4110),0)</f>
        <v>1</v>
      </c>
      <c r="J4111" t="str">
        <f>VLOOKUP($A4111,'Cancelled Orders'!$D$2:$G$10078,3,0)</f>
        <v>Order cancelled through app</v>
      </c>
      <c r="K4111" t="str">
        <f>VLOOKUP($A4111,'Cancelled Orders'!$D$2:$G$10078,4,0)</f>
        <v>Customer Refusal</v>
      </c>
    </row>
    <row r="4112" spans="1:11" ht="13.2" x14ac:dyDescent="0.25">
      <c r="A4112" s="7">
        <v>291409457</v>
      </c>
      <c r="B4112" s="4">
        <v>699298</v>
      </c>
      <c r="C4112" s="4" t="s">
        <v>1314</v>
      </c>
      <c r="D4112" s="7">
        <v>35</v>
      </c>
      <c r="E4112" s="7">
        <v>1</v>
      </c>
      <c r="F4112" s="7">
        <v>35</v>
      </c>
      <c r="G4112" s="5" t="s">
        <v>22</v>
      </c>
      <c r="H4112" s="5" t="s">
        <v>22</v>
      </c>
      <c r="I4112">
        <f>VLOOKUP($A4112,'Cancelled Orders'!$D$2:$L$10078,COLUMN(E4111),0)</f>
        <v>1</v>
      </c>
      <c r="J4112" t="str">
        <f>VLOOKUP($A4112,'Cancelled Orders'!$D$2:$G$10078,3,0)</f>
        <v>Order cancelled through app</v>
      </c>
      <c r="K4112" t="str">
        <f>VLOOKUP($A4112,'Cancelled Orders'!$D$2:$G$10078,4,0)</f>
        <v>Customer Refusal</v>
      </c>
    </row>
    <row r="4113" spans="1:11" ht="13.2" x14ac:dyDescent="0.25">
      <c r="A4113" s="7">
        <v>289974664</v>
      </c>
      <c r="B4113" s="4">
        <v>699300</v>
      </c>
      <c r="C4113" s="4" t="s">
        <v>928</v>
      </c>
      <c r="D4113" s="7">
        <v>15</v>
      </c>
      <c r="E4113" s="7">
        <v>1</v>
      </c>
      <c r="F4113" s="7">
        <v>15</v>
      </c>
      <c r="G4113" s="5" t="s">
        <v>22</v>
      </c>
      <c r="H4113" s="5" t="s">
        <v>22</v>
      </c>
      <c r="I4113">
        <f>VLOOKUP($A4113,'Cancelled Orders'!$D$2:$L$10078,COLUMN(E4112),0)</f>
        <v>1</v>
      </c>
      <c r="J4113" t="str">
        <f>VLOOKUP($A4113,'Cancelled Orders'!$D$2:$G$10078,3,0)</f>
        <v>Order cancelled through app</v>
      </c>
      <c r="K4113" t="str">
        <f>VLOOKUP($A4113,'Cancelled Orders'!$D$2:$G$10078,4,0)</f>
        <v>Customer Refusal</v>
      </c>
    </row>
    <row r="4114" spans="1:11" ht="13.2" x14ac:dyDescent="0.25">
      <c r="A4114" s="7">
        <v>290621238</v>
      </c>
      <c r="B4114" s="4">
        <v>699317</v>
      </c>
      <c r="C4114" s="4" t="s">
        <v>287</v>
      </c>
      <c r="D4114" s="7">
        <v>35</v>
      </c>
      <c r="E4114" s="7">
        <v>1</v>
      </c>
      <c r="F4114" s="7">
        <v>35</v>
      </c>
      <c r="G4114" s="5" t="s">
        <v>22</v>
      </c>
      <c r="H4114" s="5" t="s">
        <v>22</v>
      </c>
      <c r="I4114">
        <f>VLOOKUP($A4114,'Cancelled Orders'!$D$2:$L$10078,COLUMN(E4113),0)</f>
        <v>1</v>
      </c>
      <c r="J4114" t="str">
        <f>VLOOKUP($A4114,'Cancelled Orders'!$D$2:$G$10078,3,0)</f>
        <v>Order cancelled through app</v>
      </c>
      <c r="K4114" t="str">
        <f>VLOOKUP($A4114,'Cancelled Orders'!$D$2:$G$10078,4,0)</f>
        <v>Customer Refusal</v>
      </c>
    </row>
    <row r="4115" spans="1:11" ht="13.2" x14ac:dyDescent="0.25">
      <c r="A4115" s="7">
        <v>291025441</v>
      </c>
      <c r="B4115" s="4">
        <v>699338</v>
      </c>
      <c r="C4115" s="4" t="s">
        <v>1425</v>
      </c>
      <c r="D4115" s="7">
        <v>20</v>
      </c>
      <c r="E4115" s="7">
        <v>1</v>
      </c>
      <c r="F4115" s="7">
        <v>20</v>
      </c>
      <c r="G4115" s="5" t="s">
        <v>22</v>
      </c>
      <c r="H4115" s="5" t="s">
        <v>22</v>
      </c>
      <c r="I4115">
        <f>VLOOKUP($A4115,'Cancelled Orders'!$D$2:$L$10078,COLUMN(E4114),0)</f>
        <v>1</v>
      </c>
      <c r="J4115" t="str">
        <f>VLOOKUP($A4115,'Cancelled Orders'!$D$2:$G$10078,3,0)</f>
        <v>Order cancelled through app</v>
      </c>
      <c r="K4115" t="str">
        <f>VLOOKUP($A4115,'Cancelled Orders'!$D$2:$G$10078,4,0)</f>
        <v>Customer Refusal</v>
      </c>
    </row>
    <row r="4116" spans="1:11" ht="13.2" x14ac:dyDescent="0.25">
      <c r="A4116" s="7">
        <v>291031369</v>
      </c>
      <c r="B4116" s="4">
        <v>699342</v>
      </c>
      <c r="C4116" s="4" t="s">
        <v>1426</v>
      </c>
      <c r="D4116" s="7">
        <v>20</v>
      </c>
      <c r="E4116" s="7">
        <v>1</v>
      </c>
      <c r="F4116" s="7">
        <v>20</v>
      </c>
      <c r="G4116" s="5" t="s">
        <v>22</v>
      </c>
      <c r="H4116" s="5" t="s">
        <v>22</v>
      </c>
      <c r="I4116">
        <f>VLOOKUP($A4116,'Cancelled Orders'!$D$2:$L$10078,COLUMN(E4115),0)</f>
        <v>1</v>
      </c>
      <c r="J4116" t="str">
        <f>VLOOKUP($A4116,'Cancelled Orders'!$D$2:$G$10078,3,0)</f>
        <v>Order cancelled through app</v>
      </c>
      <c r="K4116" t="str">
        <f>VLOOKUP($A4116,'Cancelled Orders'!$D$2:$G$10078,4,0)</f>
        <v>Customer Refusal</v>
      </c>
    </row>
    <row r="4117" spans="1:11" ht="13.2" x14ac:dyDescent="0.25">
      <c r="A4117" s="7">
        <v>290987322</v>
      </c>
      <c r="B4117" s="4">
        <v>699564</v>
      </c>
      <c r="C4117" s="4" t="s">
        <v>220</v>
      </c>
      <c r="D4117" s="7">
        <v>15</v>
      </c>
      <c r="E4117" s="7">
        <v>1</v>
      </c>
      <c r="F4117" s="7">
        <v>15</v>
      </c>
      <c r="G4117" s="5" t="s">
        <v>22</v>
      </c>
      <c r="H4117" s="5" t="s">
        <v>28</v>
      </c>
      <c r="I4117">
        <f>VLOOKUP($A4117,'Cancelled Orders'!$D$2:$L$10078,COLUMN(E4116),0)</f>
        <v>1</v>
      </c>
      <c r="J4117" t="str">
        <f>VLOOKUP($A4117,'Cancelled Orders'!$D$2:$G$10078,3,0)</f>
        <v>Order cancelled through app</v>
      </c>
      <c r="K4117" t="str">
        <f>VLOOKUP($A4117,'Cancelled Orders'!$D$2:$G$10078,4,0)</f>
        <v>Customer Refusal</v>
      </c>
    </row>
    <row r="4118" spans="1:11" ht="13.2" x14ac:dyDescent="0.25">
      <c r="A4118" s="7">
        <v>290398568</v>
      </c>
      <c r="B4118" s="4">
        <v>699564</v>
      </c>
      <c r="C4118" s="4" t="s">
        <v>220</v>
      </c>
      <c r="D4118" s="7">
        <v>15</v>
      </c>
      <c r="E4118" s="7">
        <v>1</v>
      </c>
      <c r="F4118" s="7">
        <v>15</v>
      </c>
      <c r="G4118" s="5" t="s">
        <v>22</v>
      </c>
      <c r="H4118" s="5" t="s">
        <v>28</v>
      </c>
      <c r="I4118">
        <f>VLOOKUP($A4118,'Cancelled Orders'!$D$2:$L$10078,COLUMN(E4117),0)</f>
        <v>1</v>
      </c>
      <c r="J4118" t="str">
        <f>VLOOKUP($A4118,'Cancelled Orders'!$D$2:$G$10078,3,0)</f>
        <v>Order cancelled through app</v>
      </c>
      <c r="K4118" t="str">
        <f>VLOOKUP($A4118,'Cancelled Orders'!$D$2:$G$10078,4,0)</f>
        <v>Customer Refusal</v>
      </c>
    </row>
    <row r="4119" spans="1:11" ht="13.2" x14ac:dyDescent="0.25">
      <c r="A4119" s="7">
        <v>289951131</v>
      </c>
      <c r="B4119" s="4">
        <v>699564</v>
      </c>
      <c r="C4119" s="4" t="s">
        <v>220</v>
      </c>
      <c r="D4119" s="7">
        <v>15</v>
      </c>
      <c r="E4119" s="7">
        <v>1</v>
      </c>
      <c r="F4119" s="7">
        <v>15</v>
      </c>
      <c r="G4119" s="5" t="s">
        <v>22</v>
      </c>
      <c r="H4119" s="5" t="s">
        <v>28</v>
      </c>
      <c r="I4119">
        <f>VLOOKUP($A4119,'Cancelled Orders'!$D$2:$L$10078,COLUMN(E4118),0)</f>
        <v>1</v>
      </c>
      <c r="J4119" t="str">
        <f>VLOOKUP($A4119,'Cancelled Orders'!$D$2:$G$10078,3,0)</f>
        <v>Order cancelled through app</v>
      </c>
      <c r="K4119" t="str">
        <f>VLOOKUP($A4119,'Cancelled Orders'!$D$2:$G$10078,4,0)</f>
        <v>Customer Refusal</v>
      </c>
    </row>
    <row r="4120" spans="1:11" ht="13.2" x14ac:dyDescent="0.25">
      <c r="A4120" s="7">
        <v>291659758</v>
      </c>
      <c r="B4120" s="4">
        <v>699707</v>
      </c>
      <c r="C4120" s="4" t="s">
        <v>1427</v>
      </c>
      <c r="D4120" s="7">
        <v>45</v>
      </c>
      <c r="E4120" s="7">
        <v>1</v>
      </c>
      <c r="F4120" s="7">
        <v>45</v>
      </c>
      <c r="G4120" s="5" t="s">
        <v>22</v>
      </c>
      <c r="H4120" s="5" t="s">
        <v>22</v>
      </c>
      <c r="I4120">
        <f>VLOOKUP($A4120,'Cancelled Orders'!$D$2:$L$10078,COLUMN(E4119),0)</f>
        <v>1</v>
      </c>
      <c r="J4120" t="str">
        <f>VLOOKUP($A4120,'Cancelled Orders'!$D$2:$G$10078,3,0)</f>
        <v>Cancelled by Restaurant</v>
      </c>
      <c r="K4120" t="str">
        <f>VLOOKUP($A4120,'Cancelled Orders'!$D$2:$G$10078,4,0)</f>
        <v>Stock Shortage</v>
      </c>
    </row>
    <row r="4121" spans="1:11" ht="13.2" x14ac:dyDescent="0.25">
      <c r="A4121" s="7">
        <v>291156800</v>
      </c>
      <c r="B4121" s="4">
        <v>699707</v>
      </c>
      <c r="C4121" s="4" t="s">
        <v>1427</v>
      </c>
      <c r="D4121" s="7">
        <v>45</v>
      </c>
      <c r="E4121" s="7">
        <v>1</v>
      </c>
      <c r="F4121" s="7">
        <v>45</v>
      </c>
      <c r="G4121" s="5" t="s">
        <v>22</v>
      </c>
      <c r="H4121" s="5" t="s">
        <v>22</v>
      </c>
      <c r="I4121">
        <f>VLOOKUP($A4121,'Cancelled Orders'!$D$2:$L$10078,COLUMN(E4120),0)</f>
        <v>1</v>
      </c>
      <c r="J4121" t="str">
        <f>VLOOKUP($A4121,'Cancelled Orders'!$D$2:$G$10078,3,0)</f>
        <v>Cancelled by Restaurant</v>
      </c>
      <c r="K4121" t="str">
        <f>VLOOKUP($A4121,'Cancelled Orders'!$D$2:$G$10078,4,0)</f>
        <v>Stock Shortage</v>
      </c>
    </row>
    <row r="4122" spans="1:11" ht="13.2" x14ac:dyDescent="0.25">
      <c r="A4122" s="7">
        <v>291381732</v>
      </c>
      <c r="B4122" s="4">
        <v>699712</v>
      </c>
      <c r="C4122" s="4" t="s">
        <v>1428</v>
      </c>
      <c r="D4122" s="7">
        <v>52</v>
      </c>
      <c r="E4122" s="7">
        <v>1</v>
      </c>
      <c r="F4122" s="7">
        <v>52</v>
      </c>
      <c r="G4122" s="5" t="s">
        <v>22</v>
      </c>
      <c r="H4122" s="5" t="s">
        <v>22</v>
      </c>
      <c r="I4122">
        <f>VLOOKUP($A4122,'Cancelled Orders'!$D$2:$L$10078,COLUMN(E4121),0)</f>
        <v>1</v>
      </c>
      <c r="J4122" t="str">
        <f>VLOOKUP($A4122,'Cancelled Orders'!$D$2:$G$10078,3,0)</f>
        <v>Order cancelled through app</v>
      </c>
      <c r="K4122" t="str">
        <f>VLOOKUP($A4122,'Cancelled Orders'!$D$2:$G$10078,4,0)</f>
        <v>Customer Refusal</v>
      </c>
    </row>
    <row r="4123" spans="1:11" ht="13.2" x14ac:dyDescent="0.25">
      <c r="A4123" s="7">
        <v>291625989</v>
      </c>
      <c r="B4123" s="4">
        <v>699722</v>
      </c>
      <c r="C4123" s="4" t="s">
        <v>1429</v>
      </c>
      <c r="D4123" s="7">
        <v>52</v>
      </c>
      <c r="E4123" s="7">
        <v>1</v>
      </c>
      <c r="F4123" s="7">
        <v>52</v>
      </c>
      <c r="G4123" s="5" t="s">
        <v>22</v>
      </c>
      <c r="H4123" s="5" t="s">
        <v>22</v>
      </c>
      <c r="I4123">
        <f>VLOOKUP($A4123,'Cancelled Orders'!$D$2:$L$10078,COLUMN(E4122),0)</f>
        <v>1</v>
      </c>
      <c r="J4123" t="str">
        <f>VLOOKUP($A4123,'Cancelled Orders'!$D$2:$G$10078,3,0)</f>
        <v>Order cancelled through app</v>
      </c>
      <c r="K4123" t="str">
        <f>VLOOKUP($A4123,'Cancelled Orders'!$D$2:$G$10078,4,0)</f>
        <v>Customer Refusal</v>
      </c>
    </row>
    <row r="4124" spans="1:11" ht="13.2" x14ac:dyDescent="0.25">
      <c r="A4124" s="7">
        <v>290896963</v>
      </c>
      <c r="B4124" s="4">
        <v>699722</v>
      </c>
      <c r="C4124" s="4" t="s">
        <v>1429</v>
      </c>
      <c r="D4124" s="7">
        <v>52</v>
      </c>
      <c r="E4124" s="7">
        <v>1</v>
      </c>
      <c r="F4124" s="7">
        <v>52</v>
      </c>
      <c r="G4124" s="5" t="s">
        <v>22</v>
      </c>
      <c r="H4124" s="5" t="s">
        <v>22</v>
      </c>
      <c r="I4124">
        <f>VLOOKUP($A4124,'Cancelled Orders'!$D$2:$L$10078,COLUMN(E4123),0)</f>
        <v>1</v>
      </c>
      <c r="J4124" t="str">
        <f>VLOOKUP($A4124,'Cancelled Orders'!$D$2:$G$10078,3,0)</f>
        <v>Order cancelled through app</v>
      </c>
      <c r="K4124" t="str">
        <f>VLOOKUP($A4124,'Cancelled Orders'!$D$2:$G$10078,4,0)</f>
        <v>Customer Refusal</v>
      </c>
    </row>
    <row r="4125" spans="1:11" ht="13.2" x14ac:dyDescent="0.25">
      <c r="A4125" s="7">
        <v>291182643</v>
      </c>
      <c r="B4125" s="4">
        <v>699728</v>
      </c>
      <c r="C4125" s="4" t="s">
        <v>515</v>
      </c>
      <c r="D4125" s="7">
        <v>40</v>
      </c>
      <c r="E4125" s="7">
        <v>1</v>
      </c>
      <c r="F4125" s="7">
        <v>40</v>
      </c>
      <c r="G4125" s="5" t="s">
        <v>22</v>
      </c>
      <c r="H4125" s="5" t="s">
        <v>22</v>
      </c>
      <c r="I4125">
        <f>VLOOKUP($A4125,'Cancelled Orders'!$D$2:$L$10078,COLUMN(E4124),0)</f>
        <v>1</v>
      </c>
      <c r="J4125" t="str">
        <f>VLOOKUP($A4125,'Cancelled Orders'!$D$2:$G$10078,3,0)</f>
        <v>Cancelled by Restaurant</v>
      </c>
      <c r="K4125" t="str">
        <f>VLOOKUP($A4125,'Cancelled Orders'!$D$2:$G$10078,4,0)</f>
        <v>Stock Shortage</v>
      </c>
    </row>
    <row r="4126" spans="1:11" ht="13.2" x14ac:dyDescent="0.25">
      <c r="A4126" s="7">
        <v>291317532</v>
      </c>
      <c r="B4126" s="4">
        <v>699745</v>
      </c>
      <c r="C4126" s="4" t="s">
        <v>742</v>
      </c>
      <c r="D4126" s="7">
        <v>25</v>
      </c>
      <c r="E4126" s="7">
        <v>1</v>
      </c>
      <c r="F4126" s="7">
        <v>25</v>
      </c>
      <c r="G4126" s="5" t="s">
        <v>22</v>
      </c>
      <c r="H4126" s="5" t="s">
        <v>22</v>
      </c>
      <c r="I4126">
        <f>VLOOKUP($A4126,'Cancelled Orders'!$D$2:$L$10078,COLUMN(E4125),0)</f>
        <v>1</v>
      </c>
      <c r="J4126" t="str">
        <f>VLOOKUP($A4126,'Cancelled Orders'!$D$2:$G$10078,3,0)</f>
        <v>Cancelled by Restaurant</v>
      </c>
      <c r="K4126" t="str">
        <f>VLOOKUP($A4126,'Cancelled Orders'!$D$2:$G$10078,4,0)</f>
        <v>Stock Shortage</v>
      </c>
    </row>
    <row r="4127" spans="1:11" ht="13.2" x14ac:dyDescent="0.25">
      <c r="A4127" s="7">
        <v>290860241</v>
      </c>
      <c r="B4127" s="4">
        <v>699745</v>
      </c>
      <c r="C4127" s="4" t="s">
        <v>742</v>
      </c>
      <c r="D4127" s="7">
        <v>25</v>
      </c>
      <c r="E4127" s="7">
        <v>1</v>
      </c>
      <c r="F4127" s="7">
        <v>25</v>
      </c>
      <c r="G4127" s="5" t="s">
        <v>22</v>
      </c>
      <c r="H4127" s="5" t="s">
        <v>22</v>
      </c>
      <c r="I4127">
        <f>VLOOKUP($A4127,'Cancelled Orders'!$D$2:$L$10078,COLUMN(E4126),0)</f>
        <v>1</v>
      </c>
      <c r="J4127" t="str">
        <f>VLOOKUP($A4127,'Cancelled Orders'!$D$2:$G$10078,3,0)</f>
        <v>Cancelled by Restaurant</v>
      </c>
      <c r="K4127" t="str">
        <f>VLOOKUP($A4127,'Cancelled Orders'!$D$2:$G$10078,4,0)</f>
        <v>Stock Shortage</v>
      </c>
    </row>
    <row r="4128" spans="1:11" ht="13.2" x14ac:dyDescent="0.25">
      <c r="A4128" s="7">
        <v>290856174</v>
      </c>
      <c r="B4128" s="4">
        <v>699745</v>
      </c>
      <c r="C4128" s="4" t="s">
        <v>742</v>
      </c>
      <c r="D4128" s="7">
        <v>25</v>
      </c>
      <c r="E4128" s="7">
        <v>1</v>
      </c>
      <c r="F4128" s="7">
        <v>25</v>
      </c>
      <c r="G4128" s="5" t="s">
        <v>22</v>
      </c>
      <c r="H4128" s="5" t="s">
        <v>22</v>
      </c>
      <c r="I4128">
        <f>VLOOKUP($A4128,'Cancelled Orders'!$D$2:$L$10078,COLUMN(E4127),0)</f>
        <v>1</v>
      </c>
      <c r="J4128" t="str">
        <f>VLOOKUP($A4128,'Cancelled Orders'!$D$2:$G$10078,3,0)</f>
        <v>Cancelled by Restaurant</v>
      </c>
      <c r="K4128" t="str">
        <f>VLOOKUP($A4128,'Cancelled Orders'!$D$2:$G$10078,4,0)</f>
        <v>Stock Shortage</v>
      </c>
    </row>
    <row r="4129" spans="1:11" ht="13.2" x14ac:dyDescent="0.25">
      <c r="A4129" s="7">
        <v>290855811</v>
      </c>
      <c r="B4129" s="4">
        <v>699745</v>
      </c>
      <c r="C4129" s="4" t="s">
        <v>742</v>
      </c>
      <c r="D4129" s="7">
        <v>25</v>
      </c>
      <c r="E4129" s="7">
        <v>1</v>
      </c>
      <c r="F4129" s="7">
        <v>25</v>
      </c>
      <c r="G4129" s="5" t="s">
        <v>22</v>
      </c>
      <c r="H4129" s="5" t="s">
        <v>22</v>
      </c>
      <c r="I4129">
        <f>VLOOKUP($A4129,'Cancelled Orders'!$D$2:$L$10078,COLUMN(E4128),0)</f>
        <v>1</v>
      </c>
      <c r="J4129" t="str">
        <f>VLOOKUP($A4129,'Cancelled Orders'!$D$2:$G$10078,3,0)</f>
        <v>Cancelled by Restaurant</v>
      </c>
      <c r="K4129" t="str">
        <f>VLOOKUP($A4129,'Cancelled Orders'!$D$2:$G$10078,4,0)</f>
        <v>Stock Shortage</v>
      </c>
    </row>
    <row r="4130" spans="1:11" ht="13.2" x14ac:dyDescent="0.25">
      <c r="A4130" s="7">
        <v>290855220</v>
      </c>
      <c r="B4130" s="4">
        <v>699745</v>
      </c>
      <c r="C4130" s="4" t="s">
        <v>742</v>
      </c>
      <c r="D4130" s="7">
        <v>25</v>
      </c>
      <c r="E4130" s="7">
        <v>1</v>
      </c>
      <c r="F4130" s="7">
        <v>25</v>
      </c>
      <c r="G4130" s="5" t="s">
        <v>22</v>
      </c>
      <c r="H4130" s="5" t="s">
        <v>22</v>
      </c>
      <c r="I4130">
        <f>VLOOKUP($A4130,'Cancelled Orders'!$D$2:$L$10078,COLUMN(E4129),0)</f>
        <v>1</v>
      </c>
      <c r="J4130" t="str">
        <f>VLOOKUP($A4130,'Cancelled Orders'!$D$2:$G$10078,3,0)</f>
        <v>Cancelled by Restaurant</v>
      </c>
      <c r="K4130" t="str">
        <f>VLOOKUP($A4130,'Cancelled Orders'!$D$2:$G$10078,4,0)</f>
        <v>Stock Shortage</v>
      </c>
    </row>
    <row r="4131" spans="1:11" ht="13.2" x14ac:dyDescent="0.25">
      <c r="A4131" s="7">
        <v>290856084</v>
      </c>
      <c r="B4131" s="4">
        <v>699745</v>
      </c>
      <c r="C4131" s="4" t="s">
        <v>742</v>
      </c>
      <c r="D4131" s="7">
        <v>25</v>
      </c>
      <c r="E4131" s="7">
        <v>1</v>
      </c>
      <c r="F4131" s="7">
        <v>25</v>
      </c>
      <c r="G4131" s="5" t="s">
        <v>22</v>
      </c>
      <c r="H4131" s="5" t="s">
        <v>22</v>
      </c>
      <c r="I4131">
        <f>VLOOKUP($A4131,'Cancelled Orders'!$D$2:$L$10078,COLUMN(E4130),0)</f>
        <v>1</v>
      </c>
      <c r="J4131" t="str">
        <f>VLOOKUP($A4131,'Cancelled Orders'!$D$2:$G$10078,3,0)</f>
        <v>Cancelled by Restaurant</v>
      </c>
      <c r="K4131" t="str">
        <f>VLOOKUP($A4131,'Cancelled Orders'!$D$2:$G$10078,4,0)</f>
        <v>Stock Shortage</v>
      </c>
    </row>
    <row r="4132" spans="1:11" ht="13.2" x14ac:dyDescent="0.25">
      <c r="A4132" s="7">
        <v>291304222</v>
      </c>
      <c r="B4132" s="4">
        <v>699745</v>
      </c>
      <c r="C4132" s="4" t="s">
        <v>742</v>
      </c>
      <c r="D4132" s="7">
        <v>25</v>
      </c>
      <c r="E4132" s="7">
        <v>1</v>
      </c>
      <c r="F4132" s="7">
        <v>25</v>
      </c>
      <c r="G4132" s="5" t="s">
        <v>22</v>
      </c>
      <c r="H4132" s="5" t="s">
        <v>22</v>
      </c>
      <c r="I4132">
        <f>VLOOKUP($A4132,'Cancelled Orders'!$D$2:$L$10078,COLUMN(E4131),0)</f>
        <v>1</v>
      </c>
      <c r="J4132" t="str">
        <f>VLOOKUP($A4132,'Cancelled Orders'!$D$2:$G$10078,3,0)</f>
        <v>Order cancelled through app</v>
      </c>
      <c r="K4132" t="str">
        <f>VLOOKUP($A4132,'Cancelled Orders'!$D$2:$G$10078,4,0)</f>
        <v>Customer Refusal</v>
      </c>
    </row>
    <row r="4133" spans="1:11" ht="13.2" x14ac:dyDescent="0.25">
      <c r="A4133" s="7">
        <v>290856462</v>
      </c>
      <c r="B4133" s="4">
        <v>699745</v>
      </c>
      <c r="C4133" s="4" t="s">
        <v>742</v>
      </c>
      <c r="D4133" s="7">
        <v>25</v>
      </c>
      <c r="E4133" s="7">
        <v>1</v>
      </c>
      <c r="F4133" s="7">
        <v>25</v>
      </c>
      <c r="G4133" s="5" t="s">
        <v>22</v>
      </c>
      <c r="H4133" s="5" t="s">
        <v>22</v>
      </c>
      <c r="I4133">
        <f>VLOOKUP($A4133,'Cancelled Orders'!$D$2:$L$10078,COLUMN(E4132),0)</f>
        <v>1</v>
      </c>
      <c r="J4133" t="str">
        <f>VLOOKUP($A4133,'Cancelled Orders'!$D$2:$G$10078,3,0)</f>
        <v>Cancelled by Restaurant</v>
      </c>
      <c r="K4133" t="str">
        <f>VLOOKUP($A4133,'Cancelled Orders'!$D$2:$G$10078,4,0)</f>
        <v>Stock Shortage</v>
      </c>
    </row>
    <row r="4134" spans="1:11" ht="13.2" x14ac:dyDescent="0.25">
      <c r="A4134" s="7">
        <v>290873881</v>
      </c>
      <c r="B4134" s="4">
        <v>699761</v>
      </c>
      <c r="C4134" s="4" t="s">
        <v>1430</v>
      </c>
      <c r="D4134" s="7">
        <v>30</v>
      </c>
      <c r="E4134" s="7">
        <v>1</v>
      </c>
      <c r="F4134" s="7">
        <v>30</v>
      </c>
      <c r="G4134" s="5" t="s">
        <v>22</v>
      </c>
      <c r="H4134" s="5" t="s">
        <v>22</v>
      </c>
      <c r="I4134">
        <f>VLOOKUP($A4134,'Cancelled Orders'!$D$2:$L$10078,COLUMN(E4133),0)</f>
        <v>1</v>
      </c>
      <c r="J4134" t="str">
        <f>VLOOKUP($A4134,'Cancelled Orders'!$D$2:$G$10078,3,0)</f>
        <v>Cancelled by Restaurant</v>
      </c>
      <c r="K4134" t="str">
        <f>VLOOKUP($A4134,'Cancelled Orders'!$D$2:$G$10078,4,0)</f>
        <v>Stock Shortage</v>
      </c>
    </row>
    <row r="4135" spans="1:11" ht="13.2" x14ac:dyDescent="0.25">
      <c r="A4135" s="7">
        <v>290825793</v>
      </c>
      <c r="B4135" s="4">
        <v>700519</v>
      </c>
      <c r="C4135" s="4" t="s">
        <v>1431</v>
      </c>
      <c r="D4135" s="7">
        <v>25</v>
      </c>
      <c r="E4135" s="7">
        <v>1</v>
      </c>
      <c r="F4135" s="7">
        <v>25</v>
      </c>
      <c r="G4135" s="5" t="s">
        <v>22</v>
      </c>
      <c r="H4135" s="5" t="s">
        <v>22</v>
      </c>
      <c r="I4135">
        <f>VLOOKUP($A4135,'Cancelled Orders'!$D$2:$L$10078,COLUMN(E4134),0)</f>
        <v>1</v>
      </c>
      <c r="J4135" t="str">
        <f>VLOOKUP($A4135,'Cancelled Orders'!$D$2:$G$10078,3,0)</f>
        <v>Cancelled by Restaurant</v>
      </c>
      <c r="K4135" t="str">
        <f>VLOOKUP($A4135,'Cancelled Orders'!$D$2:$G$10078,4,0)</f>
        <v>Closed Premises</v>
      </c>
    </row>
    <row r="4136" spans="1:11" ht="13.2" x14ac:dyDescent="0.25">
      <c r="A4136" s="7">
        <v>291382720</v>
      </c>
      <c r="B4136" s="4">
        <v>700667</v>
      </c>
      <c r="C4136" s="4" t="s">
        <v>156</v>
      </c>
      <c r="D4136" s="7">
        <v>45</v>
      </c>
      <c r="E4136" s="7">
        <v>1</v>
      </c>
      <c r="F4136" s="7">
        <v>45</v>
      </c>
      <c r="G4136" s="5" t="s">
        <v>22</v>
      </c>
      <c r="H4136" s="5" t="s">
        <v>28</v>
      </c>
      <c r="I4136">
        <f>VLOOKUP($A4136,'Cancelled Orders'!$D$2:$L$10078,COLUMN(E4135),0)</f>
        <v>1</v>
      </c>
      <c r="J4136" t="str">
        <f>VLOOKUP($A4136,'Cancelled Orders'!$D$2:$G$10078,3,0)</f>
        <v>Order cancelled through app</v>
      </c>
      <c r="K4136" t="str">
        <f>VLOOKUP($A4136,'Cancelled Orders'!$D$2:$G$10078,4,0)</f>
        <v>Customer Refusal</v>
      </c>
    </row>
    <row r="4137" spans="1:11" ht="13.2" x14ac:dyDescent="0.25">
      <c r="A4137" s="7">
        <v>290126857</v>
      </c>
      <c r="B4137" s="4">
        <v>700701</v>
      </c>
      <c r="C4137" s="4" t="s">
        <v>1432</v>
      </c>
      <c r="D4137" s="7">
        <v>45</v>
      </c>
      <c r="E4137" s="7">
        <v>1</v>
      </c>
      <c r="F4137" s="7">
        <v>45</v>
      </c>
      <c r="G4137" s="5" t="s">
        <v>22</v>
      </c>
      <c r="H4137" s="5" t="s">
        <v>22</v>
      </c>
      <c r="I4137">
        <f>VLOOKUP($A4137,'Cancelled Orders'!$D$2:$L$10078,COLUMN(E4136),0)</f>
        <v>1</v>
      </c>
      <c r="J4137" t="str">
        <f>VLOOKUP($A4137,'Cancelled Orders'!$D$2:$G$10078,3,0)</f>
        <v>Cancelled by Restaurant</v>
      </c>
      <c r="K4137" t="str">
        <f>VLOOKUP($A4137,'Cancelled Orders'!$D$2:$G$10078,4,0)</f>
        <v>Stock Shortage</v>
      </c>
    </row>
    <row r="4138" spans="1:11" ht="13.2" x14ac:dyDescent="0.25">
      <c r="A4138" s="7">
        <v>291734657</v>
      </c>
      <c r="B4138" s="4">
        <v>701239</v>
      </c>
      <c r="C4138" s="4" t="s">
        <v>1433</v>
      </c>
      <c r="D4138" s="7">
        <v>319</v>
      </c>
      <c r="E4138" s="7">
        <v>1</v>
      </c>
      <c r="F4138" s="7">
        <v>319</v>
      </c>
      <c r="G4138" s="5" t="s">
        <v>22</v>
      </c>
      <c r="H4138" s="5" t="s">
        <v>22</v>
      </c>
      <c r="I4138">
        <f>VLOOKUP($A4138,'Cancelled Orders'!$D$2:$L$10078,COLUMN(E4137),0)</f>
        <v>1</v>
      </c>
      <c r="J4138" t="str">
        <f>VLOOKUP($A4138,'Cancelled Orders'!$D$2:$G$10078,3,0)</f>
        <v>Cancelled by Restaurant</v>
      </c>
      <c r="K4138" t="str">
        <f>VLOOKUP($A4138,'Cancelled Orders'!$D$2:$G$10078,4,0)</f>
        <v>Customer Refusal</v>
      </c>
    </row>
    <row r="4139" spans="1:11" ht="13.2" x14ac:dyDescent="0.25">
      <c r="A4139" s="7">
        <v>291468615</v>
      </c>
      <c r="B4139" s="4">
        <v>701332</v>
      </c>
      <c r="C4139" s="4" t="s">
        <v>1434</v>
      </c>
      <c r="D4139" s="7">
        <v>40</v>
      </c>
      <c r="E4139" s="7">
        <v>1</v>
      </c>
      <c r="F4139" s="7">
        <v>40</v>
      </c>
      <c r="G4139" s="5" t="s">
        <v>22</v>
      </c>
      <c r="H4139" s="5" t="s">
        <v>22</v>
      </c>
      <c r="I4139">
        <f>VLOOKUP($A4139,'Cancelled Orders'!$D$2:$L$10078,COLUMN(E4138),0)</f>
        <v>1</v>
      </c>
      <c r="J4139" t="str">
        <f>VLOOKUP($A4139,'Cancelled Orders'!$D$2:$G$10078,3,0)</f>
        <v>Cancelled by Restaurant</v>
      </c>
      <c r="K4139" t="str">
        <f>VLOOKUP($A4139,'Cancelled Orders'!$D$2:$G$10078,4,0)</f>
        <v>Item Unavailable</v>
      </c>
    </row>
    <row r="4140" spans="1:11" ht="13.2" x14ac:dyDescent="0.25">
      <c r="A4140" s="7">
        <v>290520269</v>
      </c>
      <c r="B4140" s="4">
        <v>701332</v>
      </c>
      <c r="C4140" s="4" t="s">
        <v>1434</v>
      </c>
      <c r="D4140" s="7">
        <v>40</v>
      </c>
      <c r="E4140" s="7">
        <v>1</v>
      </c>
      <c r="F4140" s="7">
        <v>40</v>
      </c>
      <c r="G4140" s="5" t="s">
        <v>22</v>
      </c>
      <c r="H4140" s="5" t="s">
        <v>22</v>
      </c>
      <c r="I4140">
        <f>VLOOKUP($A4140,'Cancelled Orders'!$D$2:$L$10078,COLUMN(E4139),0)</f>
        <v>1</v>
      </c>
      <c r="J4140" t="str">
        <f>VLOOKUP($A4140,'Cancelled Orders'!$D$2:$G$10078,3,0)</f>
        <v>Cancelled by Restaurant</v>
      </c>
      <c r="K4140" t="str">
        <f>VLOOKUP($A4140,'Cancelled Orders'!$D$2:$G$10078,4,0)</f>
        <v>Item Unavailable</v>
      </c>
    </row>
    <row r="4141" spans="1:11" ht="13.2" x14ac:dyDescent="0.25">
      <c r="A4141" s="7">
        <v>290524684</v>
      </c>
      <c r="B4141" s="4">
        <v>701332</v>
      </c>
      <c r="C4141" s="4" t="s">
        <v>1434</v>
      </c>
      <c r="D4141" s="7">
        <v>40</v>
      </c>
      <c r="E4141" s="7">
        <v>1</v>
      </c>
      <c r="F4141" s="7">
        <v>40</v>
      </c>
      <c r="G4141" s="5" t="s">
        <v>22</v>
      </c>
      <c r="H4141" s="5" t="s">
        <v>22</v>
      </c>
      <c r="I4141">
        <f>VLOOKUP($A4141,'Cancelled Orders'!$D$2:$L$10078,COLUMN(E4140),0)</f>
        <v>1</v>
      </c>
      <c r="J4141" t="str">
        <f>VLOOKUP($A4141,'Cancelled Orders'!$D$2:$G$10078,3,0)</f>
        <v>Cancelled by Restaurant</v>
      </c>
      <c r="K4141" t="str">
        <f>VLOOKUP($A4141,'Cancelled Orders'!$D$2:$G$10078,4,0)</f>
        <v>Item Unavailable</v>
      </c>
    </row>
    <row r="4142" spans="1:11" ht="13.2" x14ac:dyDescent="0.25">
      <c r="A4142" s="7">
        <v>291461320</v>
      </c>
      <c r="B4142" s="4">
        <v>701332</v>
      </c>
      <c r="C4142" s="4" t="s">
        <v>1434</v>
      </c>
      <c r="D4142" s="7">
        <v>40</v>
      </c>
      <c r="E4142" s="7">
        <v>1</v>
      </c>
      <c r="F4142" s="7">
        <v>40</v>
      </c>
      <c r="G4142" s="5" t="s">
        <v>22</v>
      </c>
      <c r="H4142" s="5" t="s">
        <v>22</v>
      </c>
      <c r="I4142">
        <f>VLOOKUP($A4142,'Cancelled Orders'!$D$2:$L$10078,COLUMN(E4141),0)</f>
        <v>1</v>
      </c>
      <c r="J4142" t="str">
        <f>VLOOKUP($A4142,'Cancelled Orders'!$D$2:$G$10078,3,0)</f>
        <v>Cancelled by Restaurant</v>
      </c>
      <c r="K4142" t="str">
        <f>VLOOKUP($A4142,'Cancelled Orders'!$D$2:$G$10078,4,0)</f>
        <v>Item Unavailable</v>
      </c>
    </row>
    <row r="4143" spans="1:11" ht="13.2" x14ac:dyDescent="0.25">
      <c r="A4143" s="7">
        <v>289835086</v>
      </c>
      <c r="B4143" s="4">
        <v>701933</v>
      </c>
      <c r="C4143" s="4" t="s">
        <v>1435</v>
      </c>
      <c r="D4143" s="7">
        <v>25</v>
      </c>
      <c r="E4143" s="7">
        <v>1</v>
      </c>
      <c r="F4143" s="7">
        <v>25</v>
      </c>
      <c r="G4143" s="5" t="s">
        <v>22</v>
      </c>
      <c r="H4143" s="5" t="s">
        <v>22</v>
      </c>
      <c r="I4143">
        <f>VLOOKUP($A4143,'Cancelled Orders'!$D$2:$L$10078,COLUMN(E4142),0)</f>
        <v>0</v>
      </c>
      <c r="J4143" t="str">
        <f>VLOOKUP($A4143,'Cancelled Orders'!$D$2:$G$10078,3,0)</f>
        <v>Cancelled by Restaurant</v>
      </c>
      <c r="K4143" t="str">
        <f>VLOOKUP($A4143,'Cancelled Orders'!$D$2:$G$10078,4,0)</f>
        <v>Customer Refusal</v>
      </c>
    </row>
    <row r="4144" spans="1:11" ht="13.2" x14ac:dyDescent="0.25">
      <c r="A4144" s="7">
        <v>291228090</v>
      </c>
      <c r="B4144" s="4">
        <v>702276</v>
      </c>
      <c r="C4144" s="4" t="s">
        <v>1436</v>
      </c>
      <c r="D4144" s="7">
        <v>14</v>
      </c>
      <c r="E4144" s="7">
        <v>1</v>
      </c>
      <c r="F4144" s="7">
        <v>14</v>
      </c>
      <c r="G4144" s="5" t="s">
        <v>22</v>
      </c>
      <c r="H4144" s="5" t="s">
        <v>28</v>
      </c>
      <c r="I4144">
        <f>VLOOKUP($A4144,'Cancelled Orders'!$D$2:$L$10078,COLUMN(E4143),0)</f>
        <v>1</v>
      </c>
      <c r="J4144" t="str">
        <f>VLOOKUP($A4144,'Cancelled Orders'!$D$2:$G$10078,3,0)</f>
        <v>Order cancelled through app</v>
      </c>
      <c r="K4144" t="str">
        <f>VLOOKUP($A4144,'Cancelled Orders'!$D$2:$G$10078,4,0)</f>
        <v>Customer Refusal</v>
      </c>
    </row>
    <row r="4145" spans="1:11" ht="13.2" x14ac:dyDescent="0.25">
      <c r="A4145" s="7">
        <v>289831290</v>
      </c>
      <c r="B4145" s="4">
        <v>702276</v>
      </c>
      <c r="C4145" s="4" t="s">
        <v>1436</v>
      </c>
      <c r="D4145" s="7">
        <v>14</v>
      </c>
      <c r="E4145" s="7">
        <v>1</v>
      </c>
      <c r="F4145" s="7">
        <v>14</v>
      </c>
      <c r="G4145" s="5" t="s">
        <v>22</v>
      </c>
      <c r="H4145" s="5" t="s">
        <v>28</v>
      </c>
      <c r="I4145">
        <f>VLOOKUP($A4145,'Cancelled Orders'!$D$2:$L$10078,COLUMN(E4144),0)</f>
        <v>1</v>
      </c>
      <c r="J4145" t="str">
        <f>VLOOKUP($A4145,'Cancelled Orders'!$D$2:$G$10078,3,0)</f>
        <v>Order cancelled through app</v>
      </c>
      <c r="K4145" t="str">
        <f>VLOOKUP($A4145,'Cancelled Orders'!$D$2:$G$10078,4,0)</f>
        <v>Customer Refusal</v>
      </c>
    </row>
    <row r="4146" spans="1:11" ht="13.2" x14ac:dyDescent="0.25">
      <c r="A4146" s="7">
        <v>289831400</v>
      </c>
      <c r="B4146" s="4">
        <v>702276</v>
      </c>
      <c r="C4146" s="4" t="s">
        <v>1436</v>
      </c>
      <c r="D4146" s="7">
        <v>14</v>
      </c>
      <c r="E4146" s="7">
        <v>1</v>
      </c>
      <c r="F4146" s="7">
        <v>14</v>
      </c>
      <c r="G4146" s="5" t="s">
        <v>22</v>
      </c>
      <c r="H4146" s="5" t="s">
        <v>28</v>
      </c>
      <c r="I4146">
        <f>VLOOKUP($A4146,'Cancelled Orders'!$D$2:$L$10078,COLUMN(E4145),0)</f>
        <v>1</v>
      </c>
      <c r="J4146" t="str">
        <f>VLOOKUP($A4146,'Cancelled Orders'!$D$2:$G$10078,3,0)</f>
        <v>Order cancelled through app</v>
      </c>
      <c r="K4146" t="str">
        <f>VLOOKUP($A4146,'Cancelled Orders'!$D$2:$G$10078,4,0)</f>
        <v>Customer Refusal</v>
      </c>
    </row>
    <row r="4147" spans="1:11" ht="13.2" x14ac:dyDescent="0.25">
      <c r="A4147" s="7">
        <v>289624409</v>
      </c>
      <c r="B4147" s="4">
        <v>702276</v>
      </c>
      <c r="C4147" s="4" t="s">
        <v>1436</v>
      </c>
      <c r="D4147" s="7">
        <v>14</v>
      </c>
      <c r="E4147" s="7">
        <v>1</v>
      </c>
      <c r="F4147" s="7">
        <v>14</v>
      </c>
      <c r="G4147" s="5" t="s">
        <v>22</v>
      </c>
      <c r="H4147" s="5" t="s">
        <v>28</v>
      </c>
      <c r="I4147">
        <f>VLOOKUP($A4147,'Cancelled Orders'!$D$2:$L$10078,COLUMN(E4146),0)</f>
        <v>1</v>
      </c>
      <c r="J4147" t="str">
        <f>VLOOKUP($A4147,'Cancelled Orders'!$D$2:$G$10078,3,0)</f>
        <v>Order cancelled through app</v>
      </c>
      <c r="K4147" t="str">
        <f>VLOOKUP($A4147,'Cancelled Orders'!$D$2:$G$10078,4,0)</f>
        <v>Customer Refusal</v>
      </c>
    </row>
    <row r="4148" spans="1:11" ht="13.2" x14ac:dyDescent="0.25">
      <c r="A4148" s="7">
        <v>290752204</v>
      </c>
      <c r="B4148" s="4">
        <v>702279</v>
      </c>
      <c r="C4148" s="4" t="s">
        <v>1437</v>
      </c>
      <c r="D4148" s="7">
        <v>14</v>
      </c>
      <c r="E4148" s="7">
        <v>1</v>
      </c>
      <c r="F4148" s="7">
        <v>14</v>
      </c>
      <c r="G4148" s="5" t="s">
        <v>22</v>
      </c>
      <c r="H4148" s="5" t="s">
        <v>28</v>
      </c>
      <c r="I4148">
        <f>VLOOKUP($A4148,'Cancelled Orders'!$D$2:$L$10078,COLUMN(E4147),0)</f>
        <v>1</v>
      </c>
      <c r="J4148" t="str">
        <f>VLOOKUP($A4148,'Cancelled Orders'!$D$2:$G$10078,3,0)</f>
        <v>Order cancelled through app</v>
      </c>
      <c r="K4148" t="str">
        <f>VLOOKUP($A4148,'Cancelled Orders'!$D$2:$G$10078,4,0)</f>
        <v>Customer Refusal</v>
      </c>
    </row>
    <row r="4149" spans="1:11" ht="13.2" x14ac:dyDescent="0.25">
      <c r="A4149" s="7">
        <v>289973456</v>
      </c>
      <c r="B4149" s="4">
        <v>702488</v>
      </c>
      <c r="C4149" s="4" t="s">
        <v>1438</v>
      </c>
      <c r="D4149" s="7">
        <v>58</v>
      </c>
      <c r="E4149" s="7">
        <v>1</v>
      </c>
      <c r="F4149" s="7">
        <v>58</v>
      </c>
      <c r="G4149" s="5" t="s">
        <v>22</v>
      </c>
      <c r="H4149" s="5" t="s">
        <v>22</v>
      </c>
      <c r="I4149">
        <f>VLOOKUP($A4149,'Cancelled Orders'!$D$2:$L$10078,COLUMN(E4148),0)</f>
        <v>1</v>
      </c>
      <c r="J4149" t="str">
        <f>VLOOKUP($A4149,'Cancelled Orders'!$D$2:$G$10078,3,0)</f>
        <v>Cancelled by Restaurant</v>
      </c>
      <c r="K4149" t="str">
        <f>VLOOKUP($A4149,'Cancelled Orders'!$D$2:$G$10078,4,0)</f>
        <v>Closed Premises</v>
      </c>
    </row>
    <row r="4150" spans="1:11" ht="13.2" x14ac:dyDescent="0.25">
      <c r="A4150" s="7">
        <v>289983979</v>
      </c>
      <c r="B4150" s="4">
        <v>702493</v>
      </c>
      <c r="C4150" s="4" t="s">
        <v>1439</v>
      </c>
      <c r="D4150" s="7">
        <v>81</v>
      </c>
      <c r="E4150" s="7">
        <v>1</v>
      </c>
      <c r="F4150" s="7">
        <v>81</v>
      </c>
      <c r="G4150" s="5" t="s">
        <v>22</v>
      </c>
      <c r="H4150" s="5" t="s">
        <v>22</v>
      </c>
      <c r="I4150">
        <f>VLOOKUP($A4150,'Cancelled Orders'!$D$2:$L$10078,COLUMN(E4149),0)</f>
        <v>1</v>
      </c>
      <c r="J4150" t="str">
        <f>VLOOKUP($A4150,'Cancelled Orders'!$D$2:$G$10078,3,0)</f>
        <v>Cancelled by Restaurant</v>
      </c>
      <c r="K4150" t="str">
        <f>VLOOKUP($A4150,'Cancelled Orders'!$D$2:$G$10078,4,0)</f>
        <v>Closed Premises</v>
      </c>
    </row>
    <row r="4151" spans="1:11" ht="13.2" x14ac:dyDescent="0.25">
      <c r="A4151" s="7">
        <v>291390833</v>
      </c>
      <c r="B4151" s="4">
        <v>702782</v>
      </c>
      <c r="C4151" s="4" t="s">
        <v>1440</v>
      </c>
      <c r="D4151" s="7">
        <v>40</v>
      </c>
      <c r="E4151" s="7">
        <v>1</v>
      </c>
      <c r="F4151" s="7">
        <v>40</v>
      </c>
      <c r="G4151" s="5" t="s">
        <v>22</v>
      </c>
      <c r="H4151" s="5" t="s">
        <v>22</v>
      </c>
      <c r="I4151">
        <f>VLOOKUP($A4151,'Cancelled Orders'!$D$2:$L$10078,COLUMN(E4150),0)</f>
        <v>1</v>
      </c>
      <c r="J4151" t="str">
        <f>VLOOKUP($A4151,'Cancelled Orders'!$D$2:$G$10078,3,0)</f>
        <v>Cancelled by Restaurant</v>
      </c>
      <c r="K4151" t="str">
        <f>VLOOKUP($A4151,'Cancelled Orders'!$D$2:$G$10078,4,0)</f>
        <v>Item Unavailable</v>
      </c>
    </row>
    <row r="4152" spans="1:11" ht="13.2" x14ac:dyDescent="0.25">
      <c r="A4152" s="7">
        <v>290997504</v>
      </c>
      <c r="B4152" s="4">
        <v>703705</v>
      </c>
      <c r="C4152" s="4" t="s">
        <v>1441</v>
      </c>
      <c r="D4152" s="7">
        <v>3</v>
      </c>
      <c r="E4152" s="7">
        <v>1</v>
      </c>
      <c r="F4152" s="7">
        <v>3</v>
      </c>
      <c r="G4152" s="5" t="s">
        <v>22</v>
      </c>
      <c r="H4152" s="5" t="s">
        <v>28</v>
      </c>
      <c r="I4152">
        <f>VLOOKUP($A4152,'Cancelled Orders'!$D$2:$L$10078,COLUMN(E4151),0)</f>
        <v>1</v>
      </c>
      <c r="J4152" t="str">
        <f>VLOOKUP($A4152,'Cancelled Orders'!$D$2:$G$10078,3,0)</f>
        <v>Cancelled by Restaurant</v>
      </c>
      <c r="K4152" t="str">
        <f>VLOOKUP($A4152,'Cancelled Orders'!$D$2:$G$10078,4,0)</f>
        <v>Item Unavailable</v>
      </c>
    </row>
    <row r="4153" spans="1:11" ht="13.2" x14ac:dyDescent="0.25">
      <c r="A4153" s="7">
        <v>290996935</v>
      </c>
      <c r="B4153" s="4">
        <v>703705</v>
      </c>
      <c r="C4153" s="4" t="s">
        <v>1441</v>
      </c>
      <c r="D4153" s="7">
        <v>3</v>
      </c>
      <c r="E4153" s="7">
        <v>1</v>
      </c>
      <c r="F4153" s="7">
        <v>3</v>
      </c>
      <c r="G4153" s="5" t="s">
        <v>22</v>
      </c>
      <c r="H4153" s="5" t="s">
        <v>28</v>
      </c>
      <c r="I4153">
        <f>VLOOKUP($A4153,'Cancelled Orders'!$D$2:$L$10078,COLUMN(E4152),0)</f>
        <v>1</v>
      </c>
      <c r="J4153" t="str">
        <f>VLOOKUP($A4153,'Cancelled Orders'!$D$2:$G$10078,3,0)</f>
        <v>Cancelled by Restaurant</v>
      </c>
      <c r="K4153" t="str">
        <f>VLOOKUP($A4153,'Cancelled Orders'!$D$2:$G$10078,4,0)</f>
        <v>Stock Shortage</v>
      </c>
    </row>
    <row r="4154" spans="1:11" ht="13.2" x14ac:dyDescent="0.25">
      <c r="A4154" s="7">
        <v>290993456</v>
      </c>
      <c r="B4154" s="4">
        <v>703705</v>
      </c>
      <c r="C4154" s="4" t="s">
        <v>1441</v>
      </c>
      <c r="D4154" s="7">
        <v>3</v>
      </c>
      <c r="E4154" s="7">
        <v>1</v>
      </c>
      <c r="F4154" s="7">
        <v>3</v>
      </c>
      <c r="G4154" s="5" t="s">
        <v>22</v>
      </c>
      <c r="H4154" s="5" t="s">
        <v>28</v>
      </c>
      <c r="I4154">
        <f>VLOOKUP($A4154,'Cancelled Orders'!$D$2:$L$10078,COLUMN(E4153),0)</f>
        <v>1</v>
      </c>
      <c r="J4154" t="str">
        <f>VLOOKUP($A4154,'Cancelled Orders'!$D$2:$G$10078,3,0)</f>
        <v>Cancelled by Restaurant</v>
      </c>
      <c r="K4154" t="str">
        <f>VLOOKUP($A4154,'Cancelled Orders'!$D$2:$G$10078,4,0)</f>
        <v>Item Unavailable</v>
      </c>
    </row>
    <row r="4155" spans="1:11" ht="13.2" x14ac:dyDescent="0.25">
      <c r="A4155" s="7">
        <v>290994995</v>
      </c>
      <c r="B4155" s="4">
        <v>703705</v>
      </c>
      <c r="C4155" s="4" t="s">
        <v>1441</v>
      </c>
      <c r="D4155" s="7">
        <v>3</v>
      </c>
      <c r="E4155" s="7">
        <v>1</v>
      </c>
      <c r="F4155" s="7">
        <v>3</v>
      </c>
      <c r="G4155" s="5" t="s">
        <v>22</v>
      </c>
      <c r="H4155" s="5" t="s">
        <v>28</v>
      </c>
      <c r="I4155">
        <f>VLOOKUP($A4155,'Cancelled Orders'!$D$2:$L$10078,COLUMN(E4154),0)</f>
        <v>1</v>
      </c>
      <c r="J4155" t="str">
        <f>VLOOKUP($A4155,'Cancelled Orders'!$D$2:$G$10078,3,0)</f>
        <v>Cancelled by Restaurant</v>
      </c>
      <c r="K4155" t="str">
        <f>VLOOKUP($A4155,'Cancelled Orders'!$D$2:$G$10078,4,0)</f>
        <v>Stock Shortage</v>
      </c>
    </row>
    <row r="4156" spans="1:11" ht="13.2" x14ac:dyDescent="0.25">
      <c r="A4156" s="7">
        <v>290993186</v>
      </c>
      <c r="B4156" s="4">
        <v>703705</v>
      </c>
      <c r="C4156" s="4" t="s">
        <v>1441</v>
      </c>
      <c r="D4156" s="7">
        <v>3</v>
      </c>
      <c r="E4156" s="7">
        <v>1</v>
      </c>
      <c r="F4156" s="7">
        <v>3</v>
      </c>
      <c r="G4156" s="5" t="s">
        <v>22</v>
      </c>
      <c r="H4156" s="5" t="s">
        <v>28</v>
      </c>
      <c r="I4156">
        <f>VLOOKUP($A4156,'Cancelled Orders'!$D$2:$L$10078,COLUMN(E4155),0)</f>
        <v>1</v>
      </c>
      <c r="J4156" t="str">
        <f>VLOOKUP($A4156,'Cancelled Orders'!$D$2:$G$10078,3,0)</f>
        <v>Cancelled by Restaurant</v>
      </c>
      <c r="K4156" t="str">
        <f>VLOOKUP($A4156,'Cancelled Orders'!$D$2:$G$10078,4,0)</f>
        <v>Item Unavailable</v>
      </c>
    </row>
    <row r="4157" spans="1:11" ht="13.2" x14ac:dyDescent="0.25">
      <c r="A4157" s="7">
        <v>291000114</v>
      </c>
      <c r="B4157" s="4">
        <v>703705</v>
      </c>
      <c r="C4157" s="4" t="s">
        <v>1441</v>
      </c>
      <c r="D4157" s="7">
        <v>3</v>
      </c>
      <c r="E4157" s="7">
        <v>1</v>
      </c>
      <c r="F4157" s="7">
        <v>3</v>
      </c>
      <c r="G4157" s="5" t="s">
        <v>22</v>
      </c>
      <c r="H4157" s="5" t="s">
        <v>28</v>
      </c>
      <c r="I4157">
        <f>VLOOKUP($A4157,'Cancelled Orders'!$D$2:$L$10078,COLUMN(E4156),0)</f>
        <v>1</v>
      </c>
      <c r="J4157" t="str">
        <f>VLOOKUP($A4157,'Cancelled Orders'!$D$2:$G$10078,3,0)</f>
        <v>Cancelled by Restaurant</v>
      </c>
      <c r="K4157" t="str">
        <f>VLOOKUP($A4157,'Cancelled Orders'!$D$2:$G$10078,4,0)</f>
        <v>Item Unavailable</v>
      </c>
    </row>
    <row r="4158" spans="1:11" ht="13.2" x14ac:dyDescent="0.25">
      <c r="A4158" s="7">
        <v>290999885</v>
      </c>
      <c r="B4158" s="4">
        <v>703705</v>
      </c>
      <c r="C4158" s="4" t="s">
        <v>1441</v>
      </c>
      <c r="D4158" s="7">
        <v>3</v>
      </c>
      <c r="E4158" s="7">
        <v>1</v>
      </c>
      <c r="F4158" s="7">
        <v>3</v>
      </c>
      <c r="G4158" s="5" t="s">
        <v>22</v>
      </c>
      <c r="H4158" s="5" t="s">
        <v>28</v>
      </c>
      <c r="I4158">
        <f>VLOOKUP($A4158,'Cancelled Orders'!$D$2:$L$10078,COLUMN(E4157),0)</f>
        <v>1</v>
      </c>
      <c r="J4158" t="str">
        <f>VLOOKUP($A4158,'Cancelled Orders'!$D$2:$G$10078,3,0)</f>
        <v>Cancelled by Restaurant</v>
      </c>
      <c r="K4158" t="str">
        <f>VLOOKUP($A4158,'Cancelled Orders'!$D$2:$G$10078,4,0)</f>
        <v>Item Unavailable</v>
      </c>
    </row>
    <row r="4159" spans="1:11" ht="13.2" x14ac:dyDescent="0.25">
      <c r="A4159" s="7">
        <v>290995882</v>
      </c>
      <c r="B4159" s="4">
        <v>703705</v>
      </c>
      <c r="C4159" s="4" t="s">
        <v>1441</v>
      </c>
      <c r="D4159" s="7">
        <v>3</v>
      </c>
      <c r="E4159" s="7">
        <v>1</v>
      </c>
      <c r="F4159" s="7">
        <v>3</v>
      </c>
      <c r="G4159" s="5" t="s">
        <v>22</v>
      </c>
      <c r="H4159" s="5" t="s">
        <v>28</v>
      </c>
      <c r="I4159">
        <f>VLOOKUP($A4159,'Cancelled Orders'!$D$2:$L$10078,COLUMN(E4158),0)</f>
        <v>1</v>
      </c>
      <c r="J4159" t="str">
        <f>VLOOKUP($A4159,'Cancelled Orders'!$D$2:$G$10078,3,0)</f>
        <v>Cancelled by Restaurant</v>
      </c>
      <c r="K4159" t="str">
        <f>VLOOKUP($A4159,'Cancelled Orders'!$D$2:$G$10078,4,0)</f>
        <v>Stock Shortage</v>
      </c>
    </row>
    <row r="4160" spans="1:11" ht="13.2" x14ac:dyDescent="0.25">
      <c r="A4160" s="7">
        <v>290994366</v>
      </c>
      <c r="B4160" s="4">
        <v>703705</v>
      </c>
      <c r="C4160" s="4" t="s">
        <v>1441</v>
      </c>
      <c r="D4160" s="7">
        <v>3</v>
      </c>
      <c r="E4160" s="7">
        <v>1</v>
      </c>
      <c r="F4160" s="7">
        <v>3</v>
      </c>
      <c r="G4160" s="5" t="s">
        <v>22</v>
      </c>
      <c r="H4160" s="5" t="s">
        <v>28</v>
      </c>
      <c r="I4160">
        <f>VLOOKUP($A4160,'Cancelled Orders'!$D$2:$L$10078,COLUMN(E4159),0)</f>
        <v>1</v>
      </c>
      <c r="J4160" t="str">
        <f>VLOOKUP($A4160,'Cancelled Orders'!$D$2:$G$10078,3,0)</f>
        <v>Cancelled by Restaurant</v>
      </c>
      <c r="K4160" t="str">
        <f>VLOOKUP($A4160,'Cancelled Orders'!$D$2:$G$10078,4,0)</f>
        <v>Stock Shortage</v>
      </c>
    </row>
    <row r="4161" spans="1:11" ht="13.2" x14ac:dyDescent="0.25">
      <c r="A4161" s="7">
        <v>290993884</v>
      </c>
      <c r="B4161" s="4">
        <v>703705</v>
      </c>
      <c r="C4161" s="4" t="s">
        <v>1441</v>
      </c>
      <c r="D4161" s="7">
        <v>3</v>
      </c>
      <c r="E4161" s="7">
        <v>1</v>
      </c>
      <c r="F4161" s="7">
        <v>3</v>
      </c>
      <c r="G4161" s="5" t="s">
        <v>22</v>
      </c>
      <c r="H4161" s="5" t="s">
        <v>28</v>
      </c>
      <c r="I4161">
        <f>VLOOKUP($A4161,'Cancelled Orders'!$D$2:$L$10078,COLUMN(E4160),0)</f>
        <v>1</v>
      </c>
      <c r="J4161" t="str">
        <f>VLOOKUP($A4161,'Cancelled Orders'!$D$2:$G$10078,3,0)</f>
        <v>Cancelled by Restaurant</v>
      </c>
      <c r="K4161" t="str">
        <f>VLOOKUP($A4161,'Cancelled Orders'!$D$2:$G$10078,4,0)</f>
        <v>Item Unavailable</v>
      </c>
    </row>
    <row r="4162" spans="1:11" ht="13.2" x14ac:dyDescent="0.25">
      <c r="A4162" s="7">
        <v>290997157</v>
      </c>
      <c r="B4162" s="4">
        <v>703705</v>
      </c>
      <c r="C4162" s="4" t="s">
        <v>1441</v>
      </c>
      <c r="D4162" s="7">
        <v>3</v>
      </c>
      <c r="E4162" s="7">
        <v>1</v>
      </c>
      <c r="F4162" s="7">
        <v>3</v>
      </c>
      <c r="G4162" s="5" t="s">
        <v>22</v>
      </c>
      <c r="H4162" s="5" t="s">
        <v>28</v>
      </c>
      <c r="I4162">
        <f>VLOOKUP($A4162,'Cancelled Orders'!$D$2:$L$10078,COLUMN(E4161),0)</f>
        <v>1</v>
      </c>
      <c r="J4162" t="str">
        <f>VLOOKUP($A4162,'Cancelled Orders'!$D$2:$G$10078,3,0)</f>
        <v>Cancelled by Restaurant</v>
      </c>
      <c r="K4162" t="str">
        <f>VLOOKUP($A4162,'Cancelled Orders'!$D$2:$G$10078,4,0)</f>
        <v>Item Unavailable</v>
      </c>
    </row>
    <row r="4163" spans="1:11" ht="13.2" x14ac:dyDescent="0.25">
      <c r="A4163" s="7">
        <v>290527558</v>
      </c>
      <c r="B4163" s="4">
        <v>703737</v>
      </c>
      <c r="C4163" s="4" t="s">
        <v>49</v>
      </c>
      <c r="D4163" s="7">
        <v>15</v>
      </c>
      <c r="E4163" s="7">
        <v>1</v>
      </c>
      <c r="F4163" s="7">
        <v>15</v>
      </c>
      <c r="G4163" s="5" t="s">
        <v>22</v>
      </c>
      <c r="H4163" s="5" t="s">
        <v>28</v>
      </c>
      <c r="I4163">
        <f>VLOOKUP($A4163,'Cancelled Orders'!$D$2:$L$10078,COLUMN(E4162),0)</f>
        <v>0</v>
      </c>
      <c r="J4163" t="str">
        <f>VLOOKUP($A4163,'Cancelled Orders'!$D$2:$G$10078,3,0)</f>
        <v>Order cancelled through app</v>
      </c>
      <c r="K4163" t="str">
        <f>VLOOKUP($A4163,'Cancelled Orders'!$D$2:$G$10078,4,0)</f>
        <v>Customer Refusal</v>
      </c>
    </row>
    <row r="4164" spans="1:11" ht="13.2" x14ac:dyDescent="0.25">
      <c r="A4164" s="7">
        <v>290783214</v>
      </c>
      <c r="B4164" s="4">
        <v>703737</v>
      </c>
      <c r="C4164" s="4" t="s">
        <v>49</v>
      </c>
      <c r="D4164" s="7">
        <v>15</v>
      </c>
      <c r="E4164" s="7">
        <v>1</v>
      </c>
      <c r="F4164" s="7">
        <v>15</v>
      </c>
      <c r="G4164" s="5" t="s">
        <v>22</v>
      </c>
      <c r="H4164" s="5" t="s">
        <v>28</v>
      </c>
      <c r="I4164">
        <f>VLOOKUP($A4164,'Cancelled Orders'!$D$2:$L$10078,COLUMN(E4163),0)</f>
        <v>0</v>
      </c>
      <c r="J4164" t="str">
        <f>VLOOKUP($A4164,'Cancelled Orders'!$D$2:$G$10078,3,0)</f>
        <v>Order cancelled through app</v>
      </c>
      <c r="K4164" t="str">
        <f>VLOOKUP($A4164,'Cancelled Orders'!$D$2:$G$10078,4,0)</f>
        <v>Customer Refusal</v>
      </c>
    </row>
    <row r="4165" spans="1:11" ht="13.2" x14ac:dyDescent="0.25">
      <c r="A4165" s="7">
        <v>291213066</v>
      </c>
      <c r="B4165" s="4">
        <v>704952</v>
      </c>
      <c r="C4165" s="4" t="s">
        <v>1442</v>
      </c>
      <c r="D4165" s="7">
        <v>44</v>
      </c>
      <c r="E4165" s="7">
        <v>1</v>
      </c>
      <c r="F4165" s="7">
        <v>44</v>
      </c>
      <c r="G4165" s="5" t="s">
        <v>22</v>
      </c>
      <c r="H4165" s="5" t="s">
        <v>22</v>
      </c>
      <c r="I4165">
        <f>VLOOKUP($A4165,'Cancelled Orders'!$D$2:$L$10078,COLUMN(E4164),0)</f>
        <v>1</v>
      </c>
      <c r="J4165" t="str">
        <f>VLOOKUP($A4165,'Cancelled Orders'!$D$2:$G$10078,3,0)</f>
        <v>Cancelled by Restaurant</v>
      </c>
      <c r="K4165" t="str">
        <f>VLOOKUP($A4165,'Cancelled Orders'!$D$2:$G$10078,4,0)</f>
        <v>Stock Shortage</v>
      </c>
    </row>
    <row r="4166" spans="1:11" ht="13.2" x14ac:dyDescent="0.25">
      <c r="A4166" s="7">
        <v>290310650</v>
      </c>
      <c r="B4166" s="4">
        <v>704972</v>
      </c>
      <c r="C4166" s="4" t="s">
        <v>1443</v>
      </c>
      <c r="D4166" s="7">
        <v>39</v>
      </c>
      <c r="E4166" s="7">
        <v>1</v>
      </c>
      <c r="F4166" s="7">
        <v>39</v>
      </c>
      <c r="G4166" s="5" t="s">
        <v>22</v>
      </c>
      <c r="H4166" s="5" t="s">
        <v>22</v>
      </c>
      <c r="I4166">
        <f>VLOOKUP($A4166,'Cancelled Orders'!$D$2:$L$10078,COLUMN(E4165),0)</f>
        <v>1</v>
      </c>
      <c r="J4166" t="str">
        <f>VLOOKUP($A4166,'Cancelled Orders'!$D$2:$G$10078,3,0)</f>
        <v>Cancelled by Restaurant</v>
      </c>
      <c r="K4166" t="str">
        <f>VLOOKUP($A4166,'Cancelled Orders'!$D$2:$G$10078,4,0)</f>
        <v>Item Unavailable</v>
      </c>
    </row>
    <row r="4167" spans="1:11" ht="13.2" x14ac:dyDescent="0.25">
      <c r="A4167" s="7">
        <v>291739910</v>
      </c>
      <c r="B4167" s="4">
        <v>705130</v>
      </c>
      <c r="C4167" s="4" t="s">
        <v>1444</v>
      </c>
      <c r="D4167" s="7">
        <v>40</v>
      </c>
      <c r="E4167" s="7">
        <v>1</v>
      </c>
      <c r="F4167" s="7">
        <v>40</v>
      </c>
      <c r="G4167" s="5" t="s">
        <v>28</v>
      </c>
      <c r="H4167" s="5" t="s">
        <v>28</v>
      </c>
      <c r="I4167">
        <f>VLOOKUP($A4167,'Cancelled Orders'!$D$2:$L$10078,COLUMN(E4166),0)</f>
        <v>0</v>
      </c>
      <c r="J4167" t="str">
        <f>VLOOKUP($A4167,'Cancelled Orders'!$D$2:$G$10078,3,0)</f>
        <v>Order cancelled through app</v>
      </c>
      <c r="K4167" t="str">
        <f>VLOOKUP($A4167,'Cancelled Orders'!$D$2:$G$10078,4,0)</f>
        <v>Customer Refusal</v>
      </c>
    </row>
    <row r="4168" spans="1:11" ht="13.2" x14ac:dyDescent="0.25">
      <c r="A4168" s="7">
        <v>291494179</v>
      </c>
      <c r="B4168" s="4">
        <v>705130</v>
      </c>
      <c r="C4168" s="4" t="s">
        <v>1444</v>
      </c>
      <c r="D4168" s="7">
        <v>40</v>
      </c>
      <c r="E4168" s="7">
        <v>1</v>
      </c>
      <c r="F4168" s="7">
        <v>40</v>
      </c>
      <c r="G4168" s="5" t="s">
        <v>28</v>
      </c>
      <c r="H4168" s="5" t="s">
        <v>28</v>
      </c>
      <c r="I4168">
        <f>VLOOKUP($A4168,'Cancelled Orders'!$D$2:$L$10078,COLUMN(E4167),0)</f>
        <v>0</v>
      </c>
      <c r="J4168" t="str">
        <f>VLOOKUP($A4168,'Cancelled Orders'!$D$2:$G$10078,3,0)</f>
        <v>Order cancelled through app</v>
      </c>
      <c r="K4168" t="str">
        <f>VLOOKUP($A4168,'Cancelled Orders'!$D$2:$G$10078,4,0)</f>
        <v>Customer Refusal</v>
      </c>
    </row>
    <row r="4169" spans="1:11" ht="13.2" x14ac:dyDescent="0.25">
      <c r="A4169" s="7">
        <v>291304683</v>
      </c>
      <c r="B4169" s="4">
        <v>706457</v>
      </c>
      <c r="C4169" s="4" t="s">
        <v>1445</v>
      </c>
      <c r="D4169" s="7">
        <v>20</v>
      </c>
      <c r="E4169" s="7">
        <v>1</v>
      </c>
      <c r="F4169" s="7">
        <v>20</v>
      </c>
      <c r="G4169" s="5" t="s">
        <v>28</v>
      </c>
      <c r="H4169" s="5" t="s">
        <v>28</v>
      </c>
      <c r="I4169">
        <f>VLOOKUP($A4169,'Cancelled Orders'!$D$2:$L$10078,COLUMN(E4168),0)</f>
        <v>1</v>
      </c>
      <c r="J4169" t="str">
        <f>VLOOKUP($A4169,'Cancelled Orders'!$D$2:$G$10078,3,0)</f>
        <v>Order cancelled through app</v>
      </c>
      <c r="K4169" t="str">
        <f>VLOOKUP($A4169,'Cancelled Orders'!$D$2:$G$10078,4,0)</f>
        <v>Customer Refusal</v>
      </c>
    </row>
    <row r="4170" spans="1:11" ht="13.2" x14ac:dyDescent="0.25">
      <c r="A4170" s="7">
        <v>290403495</v>
      </c>
      <c r="B4170" s="4">
        <v>706457</v>
      </c>
      <c r="C4170" s="4" t="s">
        <v>1445</v>
      </c>
      <c r="D4170" s="7">
        <v>20</v>
      </c>
      <c r="E4170" s="7">
        <v>1</v>
      </c>
      <c r="F4170" s="7">
        <v>20</v>
      </c>
      <c r="G4170" s="5" t="s">
        <v>28</v>
      </c>
      <c r="H4170" s="5" t="s">
        <v>28</v>
      </c>
      <c r="I4170">
        <f>VLOOKUP($A4170,'Cancelled Orders'!$D$2:$L$10078,COLUMN(E4169),0)</f>
        <v>1</v>
      </c>
      <c r="J4170" t="str">
        <f>VLOOKUP($A4170,'Cancelled Orders'!$D$2:$G$10078,3,0)</f>
        <v>Order cancelled through app</v>
      </c>
      <c r="K4170" t="str">
        <f>VLOOKUP($A4170,'Cancelled Orders'!$D$2:$G$10078,4,0)</f>
        <v>Customer Refusal</v>
      </c>
    </row>
    <row r="4171" spans="1:11" ht="13.2" x14ac:dyDescent="0.25">
      <c r="A4171" s="7">
        <v>291006433</v>
      </c>
      <c r="B4171" s="4">
        <v>708356</v>
      </c>
      <c r="C4171" s="4" t="s">
        <v>1446</v>
      </c>
      <c r="D4171" s="7">
        <v>47</v>
      </c>
      <c r="E4171" s="7">
        <v>1</v>
      </c>
      <c r="F4171" s="7">
        <v>47</v>
      </c>
      <c r="G4171" s="5" t="s">
        <v>22</v>
      </c>
      <c r="H4171" s="5" t="s">
        <v>22</v>
      </c>
      <c r="I4171">
        <f>VLOOKUP($A4171,'Cancelled Orders'!$D$2:$L$10078,COLUMN(E4170),0)</f>
        <v>1</v>
      </c>
      <c r="J4171" t="str">
        <f>VLOOKUP($A4171,'Cancelled Orders'!$D$2:$G$10078,3,0)</f>
        <v>Cancelled by Restaurant</v>
      </c>
      <c r="K4171" t="str">
        <f>VLOOKUP($A4171,'Cancelled Orders'!$D$2:$G$10078,4,0)</f>
        <v>Item Unavailable</v>
      </c>
    </row>
    <row r="4172" spans="1:11" ht="13.2" x14ac:dyDescent="0.25">
      <c r="A4172" s="7">
        <v>290065629</v>
      </c>
      <c r="B4172" s="4">
        <v>708373</v>
      </c>
      <c r="C4172" s="4" t="s">
        <v>1447</v>
      </c>
      <c r="D4172" s="7">
        <v>14</v>
      </c>
      <c r="E4172" s="7">
        <v>1</v>
      </c>
      <c r="F4172" s="7">
        <v>14</v>
      </c>
      <c r="G4172" s="5" t="s">
        <v>22</v>
      </c>
      <c r="H4172" s="5" t="s">
        <v>22</v>
      </c>
      <c r="I4172">
        <f>VLOOKUP($A4172,'Cancelled Orders'!$D$2:$L$10078,COLUMN(E4171),0)</f>
        <v>1</v>
      </c>
      <c r="J4172" t="str">
        <f>VLOOKUP($A4172,'Cancelled Orders'!$D$2:$G$10078,3,0)</f>
        <v>Order cancelled through app</v>
      </c>
      <c r="K4172" t="str">
        <f>VLOOKUP($A4172,'Cancelled Orders'!$D$2:$G$10078,4,0)</f>
        <v>Customer Refusal</v>
      </c>
    </row>
    <row r="4173" spans="1:11" ht="13.2" x14ac:dyDescent="0.25">
      <c r="A4173" s="7">
        <v>290892042</v>
      </c>
      <c r="B4173" s="4">
        <v>708515</v>
      </c>
      <c r="C4173" s="4" t="s">
        <v>1375</v>
      </c>
      <c r="D4173" s="7">
        <v>6</v>
      </c>
      <c r="E4173" s="7">
        <v>1</v>
      </c>
      <c r="F4173" s="7">
        <v>6</v>
      </c>
      <c r="G4173" s="5" t="s">
        <v>22</v>
      </c>
      <c r="H4173" s="5" t="s">
        <v>28</v>
      </c>
      <c r="I4173">
        <f>VLOOKUP($A4173,'Cancelled Orders'!$D$2:$L$10078,COLUMN(E4172),0)</f>
        <v>1</v>
      </c>
      <c r="J4173" t="str">
        <f>VLOOKUP($A4173,'Cancelled Orders'!$D$2:$G$10078,3,0)</f>
        <v>Order cancelled through app</v>
      </c>
      <c r="K4173" t="str">
        <f>VLOOKUP($A4173,'Cancelled Orders'!$D$2:$G$10078,4,0)</f>
        <v>Customer Refusal</v>
      </c>
    </row>
    <row r="4174" spans="1:11" ht="13.2" x14ac:dyDescent="0.25">
      <c r="A4174" s="7">
        <v>290755636</v>
      </c>
      <c r="B4174" s="4">
        <v>708515</v>
      </c>
      <c r="C4174" s="4" t="s">
        <v>1375</v>
      </c>
      <c r="D4174" s="7">
        <v>6</v>
      </c>
      <c r="E4174" s="7">
        <v>1</v>
      </c>
      <c r="F4174" s="7">
        <v>6</v>
      </c>
      <c r="G4174" s="5" t="s">
        <v>22</v>
      </c>
      <c r="H4174" s="5" t="s">
        <v>28</v>
      </c>
      <c r="I4174">
        <f>VLOOKUP($A4174,'Cancelled Orders'!$D$2:$L$10078,COLUMN(E4173),0)</f>
        <v>1</v>
      </c>
      <c r="J4174" t="str">
        <f>VLOOKUP($A4174,'Cancelled Orders'!$D$2:$G$10078,3,0)</f>
        <v>Order cancelled through app</v>
      </c>
      <c r="K4174" t="str">
        <f>VLOOKUP($A4174,'Cancelled Orders'!$D$2:$G$10078,4,0)</f>
        <v>Customer Refusal</v>
      </c>
    </row>
    <row r="4175" spans="1:11" ht="13.2" x14ac:dyDescent="0.25">
      <c r="A4175" s="7">
        <v>290299667</v>
      </c>
      <c r="B4175" s="4">
        <v>708549</v>
      </c>
      <c r="C4175" s="4" t="s">
        <v>1448</v>
      </c>
      <c r="D4175" s="7">
        <v>40</v>
      </c>
      <c r="E4175" s="7">
        <v>1</v>
      </c>
      <c r="F4175" s="7">
        <v>40</v>
      </c>
      <c r="G4175" s="5" t="s">
        <v>22</v>
      </c>
      <c r="H4175" s="5" t="s">
        <v>22</v>
      </c>
      <c r="I4175">
        <f>VLOOKUP($A4175,'Cancelled Orders'!$D$2:$L$10078,COLUMN(E4174),0)</f>
        <v>0</v>
      </c>
      <c r="J4175" t="str">
        <f>VLOOKUP($A4175,'Cancelled Orders'!$D$2:$G$10078,3,0)</f>
        <v>Order cancelled through app</v>
      </c>
      <c r="K4175" t="str">
        <f>VLOOKUP($A4175,'Cancelled Orders'!$D$2:$G$10078,4,0)</f>
        <v>Customer Refusal</v>
      </c>
    </row>
    <row r="4176" spans="1:11" ht="13.2" x14ac:dyDescent="0.25">
      <c r="A4176" s="7">
        <v>290363566</v>
      </c>
      <c r="B4176" s="4">
        <v>708821</v>
      </c>
      <c r="C4176" s="4" t="s">
        <v>404</v>
      </c>
      <c r="D4176" s="7">
        <v>32</v>
      </c>
      <c r="E4176" s="7">
        <v>1</v>
      </c>
      <c r="F4176" s="7">
        <v>32</v>
      </c>
      <c r="G4176" s="5" t="s">
        <v>22</v>
      </c>
      <c r="H4176" s="5" t="s">
        <v>28</v>
      </c>
      <c r="I4176">
        <f>VLOOKUP($A4176,'Cancelled Orders'!$D$2:$L$10078,COLUMN(E4175),0)</f>
        <v>1</v>
      </c>
      <c r="J4176" t="str">
        <f>VLOOKUP($A4176,'Cancelled Orders'!$D$2:$G$10078,3,0)</f>
        <v>Order cancelled through app</v>
      </c>
      <c r="K4176" t="str">
        <f>VLOOKUP($A4176,'Cancelled Orders'!$D$2:$G$10078,4,0)</f>
        <v>Customer Refusal</v>
      </c>
    </row>
    <row r="4177" spans="1:11" ht="13.2" x14ac:dyDescent="0.25">
      <c r="A4177" s="7">
        <v>290292635</v>
      </c>
      <c r="B4177" s="4">
        <v>708942</v>
      </c>
      <c r="C4177" s="4" t="s">
        <v>49</v>
      </c>
      <c r="D4177" s="7">
        <v>10</v>
      </c>
      <c r="E4177" s="7">
        <v>1</v>
      </c>
      <c r="F4177" s="7">
        <v>10</v>
      </c>
      <c r="G4177" s="5" t="s">
        <v>22</v>
      </c>
      <c r="H4177" s="5" t="s">
        <v>28</v>
      </c>
      <c r="I4177">
        <f>VLOOKUP($A4177,'Cancelled Orders'!$D$2:$L$10078,COLUMN(E4176),0)</f>
        <v>1</v>
      </c>
      <c r="J4177" t="str">
        <f>VLOOKUP($A4177,'Cancelled Orders'!$D$2:$G$10078,3,0)</f>
        <v>Order cancelled through app</v>
      </c>
      <c r="K4177" t="str">
        <f>VLOOKUP($A4177,'Cancelled Orders'!$D$2:$G$10078,4,0)</f>
        <v>Customer Refusal</v>
      </c>
    </row>
    <row r="4178" spans="1:11" ht="13.2" x14ac:dyDescent="0.25">
      <c r="A4178" s="7">
        <v>289891509</v>
      </c>
      <c r="B4178" s="4">
        <v>708942</v>
      </c>
      <c r="C4178" s="4" t="s">
        <v>49</v>
      </c>
      <c r="D4178" s="7">
        <v>10</v>
      </c>
      <c r="E4178" s="7">
        <v>1</v>
      </c>
      <c r="F4178" s="7">
        <v>10</v>
      </c>
      <c r="G4178" s="5" t="s">
        <v>22</v>
      </c>
      <c r="H4178" s="5" t="s">
        <v>28</v>
      </c>
      <c r="I4178">
        <f>VLOOKUP($A4178,'Cancelled Orders'!$D$2:$L$10078,COLUMN(E4177),0)</f>
        <v>1</v>
      </c>
      <c r="J4178" t="str">
        <f>VLOOKUP($A4178,'Cancelled Orders'!$D$2:$G$10078,3,0)</f>
        <v>Order cancelled through app</v>
      </c>
      <c r="K4178" t="str">
        <f>VLOOKUP($A4178,'Cancelled Orders'!$D$2:$G$10078,4,0)</f>
        <v>Customer Refusal</v>
      </c>
    </row>
    <row r="4179" spans="1:11" ht="13.2" x14ac:dyDescent="0.25">
      <c r="A4179" s="7">
        <v>290440269</v>
      </c>
      <c r="B4179" s="4">
        <v>709007</v>
      </c>
      <c r="C4179" s="4" t="s">
        <v>1449</v>
      </c>
      <c r="D4179" s="7">
        <v>10</v>
      </c>
      <c r="E4179" s="7">
        <v>1</v>
      </c>
      <c r="F4179" s="7">
        <v>10</v>
      </c>
      <c r="G4179" s="5" t="s">
        <v>28</v>
      </c>
      <c r="H4179" s="5" t="s">
        <v>28</v>
      </c>
      <c r="I4179">
        <f>VLOOKUP($A4179,'Cancelled Orders'!$D$2:$L$10078,COLUMN(E4178),0)</f>
        <v>1</v>
      </c>
      <c r="J4179" t="str">
        <f>VLOOKUP($A4179,'Cancelled Orders'!$D$2:$G$10078,3,0)</f>
        <v>Order cancelled through app</v>
      </c>
      <c r="K4179" t="str">
        <f>VLOOKUP($A4179,'Cancelled Orders'!$D$2:$G$10078,4,0)</f>
        <v>Customer Refusal</v>
      </c>
    </row>
    <row r="4180" spans="1:11" ht="13.2" x14ac:dyDescent="0.25">
      <c r="A4180" s="7">
        <v>290365108</v>
      </c>
      <c r="B4180" s="4">
        <v>709010</v>
      </c>
      <c r="C4180" s="4" t="s">
        <v>451</v>
      </c>
      <c r="D4180" s="7">
        <v>50</v>
      </c>
      <c r="E4180" s="7">
        <v>1</v>
      </c>
      <c r="F4180" s="7">
        <v>50</v>
      </c>
      <c r="G4180" s="5" t="s">
        <v>22</v>
      </c>
      <c r="H4180" s="5" t="s">
        <v>28</v>
      </c>
      <c r="I4180">
        <f>VLOOKUP($A4180,'Cancelled Orders'!$D$2:$L$10078,COLUMN(E4179),0)</f>
        <v>0</v>
      </c>
      <c r="J4180" t="str">
        <f>VLOOKUP($A4180,'Cancelled Orders'!$D$2:$G$10078,3,0)</f>
        <v>Order cancelled through app</v>
      </c>
      <c r="K4180" t="str">
        <f>VLOOKUP($A4180,'Cancelled Orders'!$D$2:$G$10078,4,0)</f>
        <v>Customer Refusal</v>
      </c>
    </row>
    <row r="4181" spans="1:11" ht="13.2" x14ac:dyDescent="0.25">
      <c r="A4181" s="7">
        <v>289913403</v>
      </c>
      <c r="B4181" s="4">
        <v>709014</v>
      </c>
      <c r="C4181" s="4" t="s">
        <v>281</v>
      </c>
      <c r="D4181" s="7">
        <v>120</v>
      </c>
      <c r="E4181" s="7">
        <v>1</v>
      </c>
      <c r="F4181" s="7">
        <v>120</v>
      </c>
      <c r="G4181" s="5" t="s">
        <v>22</v>
      </c>
      <c r="H4181" s="5" t="s">
        <v>28</v>
      </c>
      <c r="I4181">
        <f>VLOOKUP($A4181,'Cancelled Orders'!$D$2:$L$10078,COLUMN(E4180),0)</f>
        <v>0</v>
      </c>
      <c r="J4181" t="str">
        <f>VLOOKUP($A4181,'Cancelled Orders'!$D$2:$G$10078,3,0)</f>
        <v>Order cancelled through app</v>
      </c>
      <c r="K4181" t="str">
        <f>VLOOKUP($A4181,'Cancelled Orders'!$D$2:$G$10078,4,0)</f>
        <v>Customer Refusal</v>
      </c>
    </row>
    <row r="4182" spans="1:11" ht="13.2" x14ac:dyDescent="0.25">
      <c r="A4182" s="7">
        <v>290397412</v>
      </c>
      <c r="B4182" s="4">
        <v>709015</v>
      </c>
      <c r="C4182" s="4" t="s">
        <v>281</v>
      </c>
      <c r="D4182" s="7">
        <v>120</v>
      </c>
      <c r="E4182" s="7">
        <v>1</v>
      </c>
      <c r="F4182" s="7">
        <v>120</v>
      </c>
      <c r="G4182" s="5" t="s">
        <v>22</v>
      </c>
      <c r="H4182" s="5" t="s">
        <v>28</v>
      </c>
      <c r="I4182">
        <f>VLOOKUP($A4182,'Cancelled Orders'!$D$2:$L$10078,COLUMN(E4181),0)</f>
        <v>0</v>
      </c>
      <c r="J4182" t="str">
        <f>VLOOKUP($A4182,'Cancelled Orders'!$D$2:$G$10078,3,0)</f>
        <v>Order cancelled through app</v>
      </c>
      <c r="K4182" t="str">
        <f>VLOOKUP($A4182,'Cancelled Orders'!$D$2:$G$10078,4,0)</f>
        <v>Customer Refusal</v>
      </c>
    </row>
    <row r="4183" spans="1:11" ht="13.2" x14ac:dyDescent="0.25">
      <c r="A4183" s="7">
        <v>291171332</v>
      </c>
      <c r="B4183" s="4">
        <v>709973</v>
      </c>
      <c r="C4183" s="4" t="s">
        <v>1450</v>
      </c>
      <c r="D4183" s="7">
        <v>25</v>
      </c>
      <c r="E4183" s="7">
        <v>1</v>
      </c>
      <c r="F4183" s="7">
        <v>25</v>
      </c>
      <c r="G4183" s="5" t="s">
        <v>22</v>
      </c>
      <c r="H4183" s="5" t="s">
        <v>22</v>
      </c>
      <c r="I4183">
        <f>VLOOKUP($A4183,'Cancelled Orders'!$D$2:$L$10078,COLUMN(E4182),0)</f>
        <v>1</v>
      </c>
      <c r="J4183" t="str">
        <f>VLOOKUP($A4183,'Cancelled Orders'!$D$2:$G$10078,3,0)</f>
        <v>Order cancelled through app</v>
      </c>
      <c r="K4183" t="str">
        <f>VLOOKUP($A4183,'Cancelled Orders'!$D$2:$G$10078,4,0)</f>
        <v>Customer Refusal</v>
      </c>
    </row>
    <row r="4184" spans="1:11" ht="13.2" x14ac:dyDescent="0.25">
      <c r="A4184" s="7">
        <v>289702881</v>
      </c>
      <c r="B4184" s="4">
        <v>712001</v>
      </c>
      <c r="C4184" s="4" t="s">
        <v>89</v>
      </c>
      <c r="D4184" s="7">
        <v>55</v>
      </c>
      <c r="E4184" s="7">
        <v>1</v>
      </c>
      <c r="F4184" s="7">
        <v>55</v>
      </c>
      <c r="G4184" s="5" t="s">
        <v>22</v>
      </c>
      <c r="H4184" s="5" t="s">
        <v>22</v>
      </c>
      <c r="I4184">
        <f>VLOOKUP($A4184,'Cancelled Orders'!$D$2:$L$10078,COLUMN(E4183),0)</f>
        <v>1</v>
      </c>
      <c r="J4184" t="str">
        <f>VLOOKUP($A4184,'Cancelled Orders'!$D$2:$G$10078,3,0)</f>
        <v>Order cancelled through app</v>
      </c>
      <c r="K4184" t="str">
        <f>VLOOKUP($A4184,'Cancelled Orders'!$D$2:$G$10078,4,0)</f>
        <v>Customer Refusal</v>
      </c>
    </row>
    <row r="4185" spans="1:11" ht="13.2" x14ac:dyDescent="0.25">
      <c r="A4185" s="7">
        <v>290773040</v>
      </c>
      <c r="B4185" s="4">
        <v>713417</v>
      </c>
      <c r="C4185" s="4" t="s">
        <v>57</v>
      </c>
      <c r="D4185" s="7">
        <v>20</v>
      </c>
      <c r="E4185" s="7">
        <v>1</v>
      </c>
      <c r="F4185" s="7">
        <v>20</v>
      </c>
      <c r="G4185" s="5" t="s">
        <v>28</v>
      </c>
      <c r="H4185" s="5" t="s">
        <v>28</v>
      </c>
      <c r="I4185">
        <f>VLOOKUP($A4185,'Cancelled Orders'!$D$2:$L$10078,COLUMN(E4184),0)</f>
        <v>0</v>
      </c>
      <c r="J4185" t="str">
        <f>VLOOKUP($A4185,'Cancelled Orders'!$D$2:$G$10078,3,0)</f>
        <v>Order cancelled through app</v>
      </c>
      <c r="K4185" t="str">
        <f>VLOOKUP($A4185,'Cancelled Orders'!$D$2:$G$10078,4,0)</f>
        <v>Customer Refusal</v>
      </c>
    </row>
    <row r="4186" spans="1:11" ht="13.2" x14ac:dyDescent="0.25">
      <c r="A4186" s="7">
        <v>291757619</v>
      </c>
      <c r="B4186" s="4">
        <v>713761</v>
      </c>
      <c r="C4186" s="4" t="s">
        <v>1451</v>
      </c>
      <c r="D4186" s="7">
        <v>140</v>
      </c>
      <c r="E4186" s="7">
        <v>1</v>
      </c>
      <c r="F4186" s="7">
        <v>140</v>
      </c>
      <c r="G4186" s="5" t="s">
        <v>22</v>
      </c>
      <c r="H4186" s="5" t="s">
        <v>28</v>
      </c>
      <c r="I4186">
        <f>VLOOKUP($A4186,'Cancelled Orders'!$D$2:$L$10078,COLUMN(E4185),0)</f>
        <v>1</v>
      </c>
      <c r="J4186" t="str">
        <f>VLOOKUP($A4186,'Cancelled Orders'!$D$2:$G$10078,3,0)</f>
        <v>Cancelled by Restaurant</v>
      </c>
      <c r="K4186" t="str">
        <f>VLOOKUP($A4186,'Cancelled Orders'!$D$2:$G$10078,4,0)</f>
        <v>Stock Shortage</v>
      </c>
    </row>
    <row r="4187" spans="1:11" ht="13.2" x14ac:dyDescent="0.25">
      <c r="A4187" s="7">
        <v>291519163</v>
      </c>
      <c r="B4187" s="4">
        <v>713894</v>
      </c>
      <c r="C4187" s="4" t="s">
        <v>1452</v>
      </c>
      <c r="D4187" s="7">
        <v>210</v>
      </c>
      <c r="E4187" s="7">
        <v>1</v>
      </c>
      <c r="F4187" s="7">
        <v>210</v>
      </c>
      <c r="G4187" s="5" t="s">
        <v>22</v>
      </c>
      <c r="H4187" s="5" t="s">
        <v>22</v>
      </c>
      <c r="I4187">
        <f>VLOOKUP($A4187,'Cancelled Orders'!$D$2:$L$10078,COLUMN(E4186),0)</f>
        <v>0</v>
      </c>
      <c r="J4187" t="str">
        <f>VLOOKUP($A4187,'Cancelled Orders'!$D$2:$G$10078,3,0)</f>
        <v>Order cancelled through app</v>
      </c>
      <c r="K4187" t="str">
        <f>VLOOKUP($A4187,'Cancelled Orders'!$D$2:$G$10078,4,0)</f>
        <v>Customer Refusal</v>
      </c>
    </row>
    <row r="4188" spans="1:11" ht="13.2" x14ac:dyDescent="0.25">
      <c r="A4188" s="7">
        <v>289733793</v>
      </c>
      <c r="B4188" s="4">
        <v>713896</v>
      </c>
      <c r="C4188" s="4" t="s">
        <v>1453</v>
      </c>
      <c r="D4188" s="7">
        <v>200</v>
      </c>
      <c r="E4188" s="7">
        <v>1</v>
      </c>
      <c r="F4188" s="7">
        <v>200</v>
      </c>
      <c r="G4188" s="5" t="s">
        <v>22</v>
      </c>
      <c r="H4188" s="5" t="s">
        <v>22</v>
      </c>
      <c r="I4188">
        <f>VLOOKUP($A4188,'Cancelled Orders'!$D$2:$L$10078,COLUMN(E4187),0)</f>
        <v>0</v>
      </c>
      <c r="J4188" t="str">
        <f>VLOOKUP($A4188,'Cancelled Orders'!$D$2:$G$10078,3,0)</f>
        <v>Order cancelled through app</v>
      </c>
      <c r="K4188" t="str">
        <f>VLOOKUP($A4188,'Cancelled Orders'!$D$2:$G$10078,4,0)</f>
        <v>Customer Refusal</v>
      </c>
    </row>
    <row r="4189" spans="1:11" ht="13.2" x14ac:dyDescent="0.25">
      <c r="A4189" s="7">
        <v>291030288</v>
      </c>
      <c r="B4189" s="4">
        <v>713927</v>
      </c>
      <c r="C4189" s="4" t="s">
        <v>1454</v>
      </c>
      <c r="D4189" s="7">
        <v>30</v>
      </c>
      <c r="E4189" s="7">
        <v>1</v>
      </c>
      <c r="F4189" s="7">
        <v>30</v>
      </c>
      <c r="G4189" s="5" t="s">
        <v>22</v>
      </c>
      <c r="H4189" s="5" t="s">
        <v>22</v>
      </c>
      <c r="I4189">
        <f>VLOOKUP($A4189,'Cancelled Orders'!$D$2:$L$10078,COLUMN(E4188),0)</f>
        <v>0</v>
      </c>
      <c r="J4189" t="str">
        <f>VLOOKUP($A4189,'Cancelled Orders'!$D$2:$G$10078,3,0)</f>
        <v>Order cancelled through app</v>
      </c>
      <c r="K4189" t="str">
        <f>VLOOKUP($A4189,'Cancelled Orders'!$D$2:$G$10078,4,0)</f>
        <v>Customer Refusal</v>
      </c>
    </row>
    <row r="4190" spans="1:11" ht="13.2" x14ac:dyDescent="0.25">
      <c r="A4190" s="7">
        <v>291418856</v>
      </c>
      <c r="B4190" s="4">
        <v>713932</v>
      </c>
      <c r="C4190" s="4" t="s">
        <v>1455</v>
      </c>
      <c r="D4190" s="7">
        <v>38</v>
      </c>
      <c r="E4190" s="7">
        <v>1</v>
      </c>
      <c r="F4190" s="7">
        <v>38</v>
      </c>
      <c r="G4190" s="5" t="s">
        <v>22</v>
      </c>
      <c r="H4190" s="5" t="s">
        <v>22</v>
      </c>
      <c r="I4190">
        <f>VLOOKUP($A4190,'Cancelled Orders'!$D$2:$L$10078,COLUMN(E4189),0)</f>
        <v>0</v>
      </c>
      <c r="J4190" t="str">
        <f>VLOOKUP($A4190,'Cancelled Orders'!$D$2:$G$10078,3,0)</f>
        <v>Cancelled by Restaurant</v>
      </c>
      <c r="K4190" t="str">
        <f>VLOOKUP($A4190,'Cancelled Orders'!$D$2:$G$10078,4,0)</f>
        <v>Stock Shortage</v>
      </c>
    </row>
    <row r="4191" spans="1:11" ht="13.2" x14ac:dyDescent="0.25">
      <c r="A4191" s="7">
        <v>290758988</v>
      </c>
      <c r="B4191" s="4">
        <v>713944</v>
      </c>
      <c r="C4191" s="4" t="s">
        <v>1456</v>
      </c>
      <c r="D4191" s="7">
        <v>25</v>
      </c>
      <c r="E4191" s="7">
        <v>1</v>
      </c>
      <c r="F4191" s="7">
        <v>25</v>
      </c>
      <c r="G4191" s="5" t="s">
        <v>22</v>
      </c>
      <c r="H4191" s="5" t="s">
        <v>22</v>
      </c>
      <c r="I4191">
        <f>VLOOKUP($A4191,'Cancelled Orders'!$D$2:$L$10078,COLUMN(E4190),0)</f>
        <v>0</v>
      </c>
      <c r="J4191" t="str">
        <f>VLOOKUP($A4191,'Cancelled Orders'!$D$2:$G$10078,3,0)</f>
        <v>Cancelled by Restaurant</v>
      </c>
      <c r="K4191" t="str">
        <f>VLOOKUP($A4191,'Cancelled Orders'!$D$2:$G$10078,4,0)</f>
        <v>Stock Shortage</v>
      </c>
    </row>
    <row r="4192" spans="1:11" ht="13.2" x14ac:dyDescent="0.25">
      <c r="A4192" s="7">
        <v>290021530</v>
      </c>
      <c r="B4192" s="4">
        <v>713965</v>
      </c>
      <c r="C4192" s="4" t="s">
        <v>1457</v>
      </c>
      <c r="D4192" s="7">
        <v>20</v>
      </c>
      <c r="E4192" s="7">
        <v>1</v>
      </c>
      <c r="F4192" s="7">
        <v>20</v>
      </c>
      <c r="G4192" s="5" t="s">
        <v>22</v>
      </c>
      <c r="H4192" s="5" t="s">
        <v>22</v>
      </c>
      <c r="I4192">
        <f>VLOOKUP($A4192,'Cancelled Orders'!$D$2:$L$10078,COLUMN(E4191),0)</f>
        <v>0</v>
      </c>
      <c r="J4192" t="str">
        <f>VLOOKUP($A4192,'Cancelled Orders'!$D$2:$G$10078,3,0)</f>
        <v>Cancelled by Restaurant</v>
      </c>
      <c r="K4192" t="str">
        <f>VLOOKUP($A4192,'Cancelled Orders'!$D$2:$G$10078,4,0)</f>
        <v>Item Unavailable</v>
      </c>
    </row>
    <row r="4193" spans="1:11" ht="13.2" x14ac:dyDescent="0.25">
      <c r="A4193" s="7">
        <v>290021359</v>
      </c>
      <c r="B4193" s="4">
        <v>713965</v>
      </c>
      <c r="C4193" s="4" t="s">
        <v>1457</v>
      </c>
      <c r="D4193" s="7">
        <v>20</v>
      </c>
      <c r="E4193" s="7">
        <v>1</v>
      </c>
      <c r="F4193" s="7">
        <v>20</v>
      </c>
      <c r="G4193" s="5" t="s">
        <v>22</v>
      </c>
      <c r="H4193" s="5" t="s">
        <v>22</v>
      </c>
      <c r="I4193">
        <f>VLOOKUP($A4193,'Cancelled Orders'!$D$2:$L$10078,COLUMN(E4192),0)</f>
        <v>0</v>
      </c>
      <c r="J4193" t="str">
        <f>VLOOKUP($A4193,'Cancelled Orders'!$D$2:$G$10078,3,0)</f>
        <v>Cancelled by Restaurant</v>
      </c>
      <c r="K4193" t="str">
        <f>VLOOKUP($A4193,'Cancelled Orders'!$D$2:$G$10078,4,0)</f>
        <v>Item Unavailable</v>
      </c>
    </row>
    <row r="4194" spans="1:11" ht="13.2" x14ac:dyDescent="0.25">
      <c r="A4194" s="7">
        <v>290176115</v>
      </c>
      <c r="B4194" s="4">
        <v>714942</v>
      </c>
      <c r="C4194" s="4" t="s">
        <v>1458</v>
      </c>
      <c r="D4194" s="7">
        <v>40</v>
      </c>
      <c r="E4194" s="7">
        <v>1</v>
      </c>
      <c r="F4194" s="7">
        <v>40</v>
      </c>
      <c r="G4194" s="5" t="s">
        <v>22</v>
      </c>
      <c r="H4194" s="5" t="s">
        <v>22</v>
      </c>
      <c r="I4194">
        <f>VLOOKUP($A4194,'Cancelled Orders'!$D$2:$L$10078,COLUMN(E4193),0)</f>
        <v>1</v>
      </c>
      <c r="J4194" t="str">
        <f>VLOOKUP($A4194,'Cancelled Orders'!$D$2:$G$10078,3,0)</f>
        <v>Order cancelled through app</v>
      </c>
      <c r="K4194" t="str">
        <f>VLOOKUP($A4194,'Cancelled Orders'!$D$2:$G$10078,4,0)</f>
        <v>Customer Refusal</v>
      </c>
    </row>
    <row r="4195" spans="1:11" ht="13.2" x14ac:dyDescent="0.25">
      <c r="A4195" s="7">
        <v>290220925</v>
      </c>
      <c r="B4195" s="4">
        <v>715015</v>
      </c>
      <c r="C4195" s="4" t="s">
        <v>967</v>
      </c>
      <c r="D4195" s="7">
        <v>60</v>
      </c>
      <c r="E4195" s="7">
        <v>1</v>
      </c>
      <c r="F4195" s="7">
        <v>60</v>
      </c>
      <c r="G4195" s="5" t="s">
        <v>22</v>
      </c>
      <c r="H4195" s="5" t="s">
        <v>28</v>
      </c>
      <c r="I4195">
        <f>VLOOKUP($A4195,'Cancelled Orders'!$D$2:$L$10078,COLUMN(E4194),0)</f>
        <v>1</v>
      </c>
      <c r="J4195" t="str">
        <f>VLOOKUP($A4195,'Cancelled Orders'!$D$2:$G$10078,3,0)</f>
        <v>Order cancelled through app</v>
      </c>
      <c r="K4195" t="str">
        <f>VLOOKUP($A4195,'Cancelled Orders'!$D$2:$G$10078,4,0)</f>
        <v>Customer Refusal</v>
      </c>
    </row>
    <row r="4196" spans="1:11" ht="13.2" x14ac:dyDescent="0.25">
      <c r="A4196" s="7">
        <v>290607383</v>
      </c>
      <c r="B4196" s="4">
        <v>715026</v>
      </c>
      <c r="C4196" s="4" t="s">
        <v>943</v>
      </c>
      <c r="D4196" s="7">
        <v>60</v>
      </c>
      <c r="E4196" s="7">
        <v>1</v>
      </c>
      <c r="F4196" s="7">
        <v>60</v>
      </c>
      <c r="G4196" s="5" t="s">
        <v>22</v>
      </c>
      <c r="H4196" s="5" t="s">
        <v>22</v>
      </c>
      <c r="I4196">
        <f>VLOOKUP($A4196,'Cancelled Orders'!$D$2:$L$10078,COLUMN(E4195),0)</f>
        <v>1</v>
      </c>
      <c r="J4196" t="str">
        <f>VLOOKUP($A4196,'Cancelled Orders'!$D$2:$G$10078,3,0)</f>
        <v>Order cancelled through app</v>
      </c>
      <c r="K4196" t="str">
        <f>VLOOKUP($A4196,'Cancelled Orders'!$D$2:$G$10078,4,0)</f>
        <v>Customer Refusal</v>
      </c>
    </row>
    <row r="4197" spans="1:11" ht="13.2" x14ac:dyDescent="0.25">
      <c r="A4197" s="7">
        <v>291672249</v>
      </c>
      <c r="B4197" s="4">
        <v>715828</v>
      </c>
      <c r="C4197" s="4" t="s">
        <v>1459</v>
      </c>
      <c r="D4197" s="7">
        <v>10</v>
      </c>
      <c r="E4197" s="7">
        <v>1</v>
      </c>
      <c r="F4197" s="7">
        <v>10</v>
      </c>
      <c r="G4197" s="5" t="s">
        <v>22</v>
      </c>
      <c r="H4197" s="5" t="s">
        <v>22</v>
      </c>
      <c r="I4197">
        <f>VLOOKUP($A4197,'Cancelled Orders'!$D$2:$L$10078,COLUMN(E4196),0)</f>
        <v>1</v>
      </c>
      <c r="J4197" t="str">
        <f>VLOOKUP($A4197,'Cancelled Orders'!$D$2:$G$10078,3,0)</f>
        <v>Cancelled by Restaurant</v>
      </c>
      <c r="K4197" t="str">
        <f>VLOOKUP($A4197,'Cancelled Orders'!$D$2:$G$10078,4,0)</f>
        <v>Stock Shortage</v>
      </c>
    </row>
    <row r="4198" spans="1:11" ht="13.2" x14ac:dyDescent="0.25">
      <c r="A4198" s="7">
        <v>289916773</v>
      </c>
      <c r="B4198" s="4">
        <v>715840</v>
      </c>
      <c r="C4198" s="4" t="s">
        <v>1460</v>
      </c>
      <c r="D4198" s="7">
        <v>14</v>
      </c>
      <c r="E4198" s="7">
        <v>1</v>
      </c>
      <c r="F4198" s="7">
        <v>14</v>
      </c>
      <c r="G4198" s="5" t="s">
        <v>22</v>
      </c>
      <c r="H4198" s="5" t="s">
        <v>28</v>
      </c>
      <c r="I4198">
        <f>VLOOKUP($A4198,'Cancelled Orders'!$D$2:$L$10078,COLUMN(E4197),0)</f>
        <v>1</v>
      </c>
      <c r="J4198" t="str">
        <f>VLOOKUP($A4198,'Cancelled Orders'!$D$2:$G$10078,3,0)</f>
        <v>Order cancelled through app</v>
      </c>
      <c r="K4198" t="str">
        <f>VLOOKUP($A4198,'Cancelled Orders'!$D$2:$G$10078,4,0)</f>
        <v>Customer Refusal</v>
      </c>
    </row>
    <row r="4199" spans="1:11" ht="13.2" x14ac:dyDescent="0.25">
      <c r="A4199" s="7">
        <v>291670525</v>
      </c>
      <c r="B4199" s="4">
        <v>715869</v>
      </c>
      <c r="C4199" s="4" t="s">
        <v>1461</v>
      </c>
      <c r="D4199" s="7">
        <v>18</v>
      </c>
      <c r="E4199" s="7">
        <v>1</v>
      </c>
      <c r="F4199" s="7">
        <v>18</v>
      </c>
      <c r="G4199" s="5" t="s">
        <v>22</v>
      </c>
      <c r="H4199" s="5" t="s">
        <v>28</v>
      </c>
      <c r="I4199">
        <f>VLOOKUP($A4199,'Cancelled Orders'!$D$2:$L$10078,COLUMN(E4198),0)</f>
        <v>1</v>
      </c>
      <c r="J4199" t="str">
        <f>VLOOKUP($A4199,'Cancelled Orders'!$D$2:$G$10078,3,0)</f>
        <v>Order cancelled through app</v>
      </c>
      <c r="K4199" t="str">
        <f>VLOOKUP($A4199,'Cancelled Orders'!$D$2:$G$10078,4,0)</f>
        <v>Customer Refusal</v>
      </c>
    </row>
    <row r="4200" spans="1:11" ht="13.2" x14ac:dyDescent="0.25">
      <c r="A4200" s="7">
        <v>291669863</v>
      </c>
      <c r="B4200" s="4">
        <v>715869</v>
      </c>
      <c r="C4200" s="4" t="s">
        <v>1461</v>
      </c>
      <c r="D4200" s="7">
        <v>18</v>
      </c>
      <c r="E4200" s="7">
        <v>1</v>
      </c>
      <c r="F4200" s="7">
        <v>18</v>
      </c>
      <c r="G4200" s="5" t="s">
        <v>22</v>
      </c>
      <c r="H4200" s="5" t="s">
        <v>28</v>
      </c>
      <c r="I4200">
        <f>VLOOKUP($A4200,'Cancelled Orders'!$D$2:$L$10078,COLUMN(E4199),0)</f>
        <v>1</v>
      </c>
      <c r="J4200" t="str">
        <f>VLOOKUP($A4200,'Cancelled Orders'!$D$2:$G$10078,3,0)</f>
        <v>Order cancelled through app</v>
      </c>
      <c r="K4200" t="str">
        <f>VLOOKUP($A4200,'Cancelled Orders'!$D$2:$G$10078,4,0)</f>
        <v>Customer Refusal</v>
      </c>
    </row>
    <row r="4201" spans="1:11" ht="13.2" x14ac:dyDescent="0.25">
      <c r="A4201" s="7">
        <v>291317471</v>
      </c>
      <c r="B4201" s="4">
        <v>715869</v>
      </c>
      <c r="C4201" s="4" t="s">
        <v>1461</v>
      </c>
      <c r="D4201" s="7">
        <v>18</v>
      </c>
      <c r="E4201" s="7">
        <v>1</v>
      </c>
      <c r="F4201" s="7">
        <v>18</v>
      </c>
      <c r="G4201" s="5" t="s">
        <v>22</v>
      </c>
      <c r="H4201" s="5" t="s">
        <v>28</v>
      </c>
      <c r="I4201">
        <f>VLOOKUP($A4201,'Cancelled Orders'!$D$2:$L$10078,COLUMN(E4200),0)</f>
        <v>1</v>
      </c>
      <c r="J4201" t="str">
        <f>VLOOKUP($A4201,'Cancelled Orders'!$D$2:$G$10078,3,0)</f>
        <v>Order cancelled through app</v>
      </c>
      <c r="K4201" t="str">
        <f>VLOOKUP($A4201,'Cancelled Orders'!$D$2:$G$10078,4,0)</f>
        <v>Customer Refusal</v>
      </c>
    </row>
    <row r="4202" spans="1:11" ht="13.2" x14ac:dyDescent="0.25">
      <c r="A4202" s="7">
        <v>290794648</v>
      </c>
      <c r="B4202" s="4">
        <v>715869</v>
      </c>
      <c r="C4202" s="4" t="s">
        <v>1461</v>
      </c>
      <c r="D4202" s="7">
        <v>18</v>
      </c>
      <c r="E4202" s="7">
        <v>1</v>
      </c>
      <c r="F4202" s="7">
        <v>18</v>
      </c>
      <c r="G4202" s="5" t="s">
        <v>22</v>
      </c>
      <c r="H4202" s="5" t="s">
        <v>28</v>
      </c>
      <c r="I4202">
        <f>VLOOKUP($A4202,'Cancelled Orders'!$D$2:$L$10078,COLUMN(E4201),0)</f>
        <v>1</v>
      </c>
      <c r="J4202" t="str">
        <f>VLOOKUP($A4202,'Cancelled Orders'!$D$2:$G$10078,3,0)</f>
        <v>Order cancelled through app</v>
      </c>
      <c r="K4202" t="str">
        <f>VLOOKUP($A4202,'Cancelled Orders'!$D$2:$G$10078,4,0)</f>
        <v>Customer Refusal</v>
      </c>
    </row>
    <row r="4203" spans="1:11" ht="13.2" x14ac:dyDescent="0.25">
      <c r="A4203" s="7">
        <v>290535078</v>
      </c>
      <c r="B4203" s="4">
        <v>715869</v>
      </c>
      <c r="C4203" s="4" t="s">
        <v>1461</v>
      </c>
      <c r="D4203" s="7">
        <v>18</v>
      </c>
      <c r="E4203" s="7">
        <v>1</v>
      </c>
      <c r="F4203" s="7">
        <v>18</v>
      </c>
      <c r="G4203" s="5" t="s">
        <v>22</v>
      </c>
      <c r="H4203" s="5" t="s">
        <v>28</v>
      </c>
      <c r="I4203">
        <f>VLOOKUP($A4203,'Cancelled Orders'!$D$2:$L$10078,COLUMN(E4202),0)</f>
        <v>1</v>
      </c>
      <c r="J4203" t="str">
        <f>VLOOKUP($A4203,'Cancelled Orders'!$D$2:$G$10078,3,0)</f>
        <v>Order cancelled through app</v>
      </c>
      <c r="K4203" t="str">
        <f>VLOOKUP($A4203,'Cancelled Orders'!$D$2:$G$10078,4,0)</f>
        <v>Customer Refusal</v>
      </c>
    </row>
    <row r="4204" spans="1:11" ht="13.2" x14ac:dyDescent="0.25">
      <c r="A4204" s="7">
        <v>290280417</v>
      </c>
      <c r="B4204" s="4">
        <v>715869</v>
      </c>
      <c r="C4204" s="4" t="s">
        <v>1461</v>
      </c>
      <c r="D4204" s="7">
        <v>18</v>
      </c>
      <c r="E4204" s="7">
        <v>1</v>
      </c>
      <c r="F4204" s="7">
        <v>18</v>
      </c>
      <c r="G4204" s="5" t="s">
        <v>22</v>
      </c>
      <c r="H4204" s="5" t="s">
        <v>28</v>
      </c>
      <c r="I4204">
        <f>VLOOKUP($A4204,'Cancelled Orders'!$D$2:$L$10078,COLUMN(E4203),0)</f>
        <v>1</v>
      </c>
      <c r="J4204" t="str">
        <f>VLOOKUP($A4204,'Cancelled Orders'!$D$2:$G$10078,3,0)</f>
        <v>Order cancelled through app</v>
      </c>
      <c r="K4204" t="str">
        <f>VLOOKUP($A4204,'Cancelled Orders'!$D$2:$G$10078,4,0)</f>
        <v>Customer Refusal</v>
      </c>
    </row>
    <row r="4205" spans="1:11" ht="13.2" x14ac:dyDescent="0.25">
      <c r="A4205" s="7">
        <v>290369825</v>
      </c>
      <c r="B4205" s="4">
        <v>715869</v>
      </c>
      <c r="C4205" s="4" t="s">
        <v>1461</v>
      </c>
      <c r="D4205" s="7">
        <v>18</v>
      </c>
      <c r="E4205" s="7">
        <v>1</v>
      </c>
      <c r="F4205" s="7">
        <v>18</v>
      </c>
      <c r="G4205" s="5" t="s">
        <v>22</v>
      </c>
      <c r="H4205" s="5" t="s">
        <v>28</v>
      </c>
      <c r="I4205">
        <f>VLOOKUP($A4205,'Cancelled Orders'!$D$2:$L$10078,COLUMN(E4204),0)</f>
        <v>1</v>
      </c>
      <c r="J4205" t="str">
        <f>VLOOKUP($A4205,'Cancelled Orders'!$D$2:$G$10078,3,0)</f>
        <v>Order cancelled through app</v>
      </c>
      <c r="K4205" t="str">
        <f>VLOOKUP($A4205,'Cancelled Orders'!$D$2:$G$10078,4,0)</f>
        <v>Customer Refusal</v>
      </c>
    </row>
    <row r="4206" spans="1:11" ht="13.2" x14ac:dyDescent="0.25">
      <c r="A4206" s="7">
        <v>290734404</v>
      </c>
      <c r="B4206" s="4">
        <v>715869</v>
      </c>
      <c r="C4206" s="4" t="s">
        <v>1461</v>
      </c>
      <c r="D4206" s="7">
        <v>18</v>
      </c>
      <c r="E4206" s="7">
        <v>1</v>
      </c>
      <c r="F4206" s="7">
        <v>18</v>
      </c>
      <c r="G4206" s="5" t="s">
        <v>22</v>
      </c>
      <c r="H4206" s="5" t="s">
        <v>28</v>
      </c>
      <c r="I4206">
        <f>VLOOKUP($A4206,'Cancelled Orders'!$D$2:$L$10078,COLUMN(E4205),0)</f>
        <v>1</v>
      </c>
      <c r="J4206" t="str">
        <f>VLOOKUP($A4206,'Cancelled Orders'!$D$2:$G$10078,3,0)</f>
        <v>Order cancelled through app</v>
      </c>
      <c r="K4206" t="str">
        <f>VLOOKUP($A4206,'Cancelled Orders'!$D$2:$G$10078,4,0)</f>
        <v>Customer Refusal</v>
      </c>
    </row>
    <row r="4207" spans="1:11" ht="13.2" x14ac:dyDescent="0.25">
      <c r="A4207" s="7">
        <v>289916719</v>
      </c>
      <c r="B4207" s="4">
        <v>715869</v>
      </c>
      <c r="C4207" s="4" t="s">
        <v>1461</v>
      </c>
      <c r="D4207" s="7">
        <v>18</v>
      </c>
      <c r="E4207" s="7">
        <v>1</v>
      </c>
      <c r="F4207" s="7">
        <v>18</v>
      </c>
      <c r="G4207" s="5" t="s">
        <v>22</v>
      </c>
      <c r="H4207" s="5" t="s">
        <v>28</v>
      </c>
      <c r="I4207">
        <f>VLOOKUP($A4207,'Cancelled Orders'!$D$2:$L$10078,COLUMN(E4206),0)</f>
        <v>1</v>
      </c>
      <c r="J4207" t="str">
        <f>VLOOKUP($A4207,'Cancelled Orders'!$D$2:$G$10078,3,0)</f>
        <v>Order cancelled through app</v>
      </c>
      <c r="K4207" t="str">
        <f>VLOOKUP($A4207,'Cancelled Orders'!$D$2:$G$10078,4,0)</f>
        <v>Customer Refusal</v>
      </c>
    </row>
    <row r="4208" spans="1:11" ht="13.2" x14ac:dyDescent="0.25">
      <c r="A4208" s="7">
        <v>291757369</v>
      </c>
      <c r="B4208" s="4">
        <v>716124</v>
      </c>
      <c r="C4208" s="4" t="s">
        <v>80</v>
      </c>
      <c r="D4208" s="7">
        <v>20</v>
      </c>
      <c r="E4208" s="7">
        <v>1</v>
      </c>
      <c r="F4208" s="7">
        <v>20</v>
      </c>
      <c r="G4208" s="5" t="s">
        <v>22</v>
      </c>
      <c r="H4208" s="5" t="s">
        <v>22</v>
      </c>
      <c r="I4208">
        <f>VLOOKUP($A4208,'Cancelled Orders'!$D$2:$L$10078,COLUMN(E4207),0)</f>
        <v>0</v>
      </c>
      <c r="J4208" t="str">
        <f>VLOOKUP($A4208,'Cancelled Orders'!$D$2:$G$10078,3,0)</f>
        <v>Order cancelled through app</v>
      </c>
      <c r="K4208" t="str">
        <f>VLOOKUP($A4208,'Cancelled Orders'!$D$2:$G$10078,4,0)</f>
        <v>Customer Refusal</v>
      </c>
    </row>
    <row r="4209" spans="1:11" ht="13.2" x14ac:dyDescent="0.25">
      <c r="A4209" s="7">
        <v>291106938</v>
      </c>
      <c r="B4209" s="4">
        <v>716532</v>
      </c>
      <c r="C4209" s="4" t="s">
        <v>1462</v>
      </c>
      <c r="D4209" s="7">
        <v>200</v>
      </c>
      <c r="E4209" s="7">
        <v>1</v>
      </c>
      <c r="F4209" s="7">
        <v>200</v>
      </c>
      <c r="G4209" s="5" t="s">
        <v>22</v>
      </c>
      <c r="H4209" s="5" t="s">
        <v>22</v>
      </c>
      <c r="I4209">
        <f>VLOOKUP($A4209,'Cancelled Orders'!$D$2:$L$10078,COLUMN(E4208),0)</f>
        <v>0</v>
      </c>
      <c r="J4209" t="str">
        <f>VLOOKUP($A4209,'Cancelled Orders'!$D$2:$G$10078,3,0)</f>
        <v>Order cancelled through app</v>
      </c>
      <c r="K4209" t="str">
        <f>VLOOKUP($A4209,'Cancelled Orders'!$D$2:$G$10078,4,0)</f>
        <v>Customer Refusal</v>
      </c>
    </row>
    <row r="4210" spans="1:11" ht="13.2" x14ac:dyDescent="0.25">
      <c r="A4210" s="7">
        <v>290657741</v>
      </c>
      <c r="B4210" s="4">
        <v>716695</v>
      </c>
      <c r="C4210" s="4" t="s">
        <v>1463</v>
      </c>
      <c r="D4210" s="7">
        <v>62</v>
      </c>
      <c r="E4210" s="7">
        <v>1</v>
      </c>
      <c r="F4210" s="7">
        <v>62</v>
      </c>
      <c r="G4210" s="5" t="s">
        <v>22</v>
      </c>
      <c r="H4210" s="5" t="s">
        <v>28</v>
      </c>
      <c r="I4210">
        <f>VLOOKUP($A4210,'Cancelled Orders'!$D$2:$L$10078,COLUMN(E4209),0)</f>
        <v>1</v>
      </c>
      <c r="J4210" t="str">
        <f>VLOOKUP($A4210,'Cancelled Orders'!$D$2:$G$10078,3,0)</f>
        <v>Order cancelled through app</v>
      </c>
      <c r="K4210" t="str">
        <f>VLOOKUP($A4210,'Cancelled Orders'!$D$2:$G$10078,4,0)</f>
        <v>Customer Refusal</v>
      </c>
    </row>
    <row r="4211" spans="1:11" ht="13.2" x14ac:dyDescent="0.25">
      <c r="A4211" s="7">
        <v>291193226</v>
      </c>
      <c r="B4211" s="4">
        <v>716695</v>
      </c>
      <c r="C4211" s="4" t="s">
        <v>1463</v>
      </c>
      <c r="D4211" s="7">
        <v>62</v>
      </c>
      <c r="E4211" s="7">
        <v>1</v>
      </c>
      <c r="F4211" s="7">
        <v>62</v>
      </c>
      <c r="G4211" s="5" t="s">
        <v>22</v>
      </c>
      <c r="H4211" s="5" t="s">
        <v>28</v>
      </c>
      <c r="I4211">
        <f>VLOOKUP($A4211,'Cancelled Orders'!$D$2:$L$10078,COLUMN(E4210),0)</f>
        <v>1</v>
      </c>
      <c r="J4211" t="str">
        <f>VLOOKUP($A4211,'Cancelled Orders'!$D$2:$G$10078,3,0)</f>
        <v>Order cancelled through app</v>
      </c>
      <c r="K4211" t="str">
        <f>VLOOKUP($A4211,'Cancelled Orders'!$D$2:$G$10078,4,0)</f>
        <v>Customer Refusal</v>
      </c>
    </row>
    <row r="4212" spans="1:11" ht="13.2" x14ac:dyDescent="0.25">
      <c r="A4212" s="7">
        <v>290281792</v>
      </c>
      <c r="B4212" s="4">
        <v>717424</v>
      </c>
      <c r="C4212" s="4" t="s">
        <v>1464</v>
      </c>
      <c r="D4212" s="7">
        <v>36</v>
      </c>
      <c r="E4212" s="7">
        <v>1</v>
      </c>
      <c r="F4212" s="7">
        <v>36</v>
      </c>
      <c r="G4212" s="5" t="s">
        <v>22</v>
      </c>
      <c r="H4212" s="5" t="s">
        <v>28</v>
      </c>
      <c r="I4212">
        <f>VLOOKUP($A4212,'Cancelled Orders'!$D$2:$L$10078,COLUMN(E4211),0)</f>
        <v>1</v>
      </c>
      <c r="J4212" t="str">
        <f>VLOOKUP($A4212,'Cancelled Orders'!$D$2:$G$10078,3,0)</f>
        <v>Order cancelled through app</v>
      </c>
      <c r="K4212" t="str">
        <f>VLOOKUP($A4212,'Cancelled Orders'!$D$2:$G$10078,4,0)</f>
        <v>Customer Refusal</v>
      </c>
    </row>
    <row r="4213" spans="1:11" ht="13.2" x14ac:dyDescent="0.25">
      <c r="A4213" s="7">
        <v>290978053</v>
      </c>
      <c r="B4213" s="4">
        <v>717459</v>
      </c>
      <c r="C4213" s="4" t="s">
        <v>939</v>
      </c>
      <c r="D4213" s="7">
        <v>25</v>
      </c>
      <c r="E4213" s="7">
        <v>1</v>
      </c>
      <c r="F4213" s="7">
        <v>25</v>
      </c>
      <c r="G4213" s="5" t="s">
        <v>22</v>
      </c>
      <c r="H4213" s="5" t="s">
        <v>28</v>
      </c>
      <c r="I4213">
        <f>VLOOKUP($A4213,'Cancelled Orders'!$D$2:$L$10078,COLUMN(E4212),0)</f>
        <v>1</v>
      </c>
      <c r="J4213" t="str">
        <f>VLOOKUP($A4213,'Cancelled Orders'!$D$2:$G$10078,3,0)</f>
        <v>Order cancelled through app</v>
      </c>
      <c r="K4213" t="str">
        <f>VLOOKUP($A4213,'Cancelled Orders'!$D$2:$G$10078,4,0)</f>
        <v>Customer Refusal</v>
      </c>
    </row>
    <row r="4214" spans="1:11" ht="13.2" x14ac:dyDescent="0.25">
      <c r="A4214" s="7">
        <v>289608596</v>
      </c>
      <c r="B4214" s="4">
        <v>717528</v>
      </c>
      <c r="C4214" s="4" t="s">
        <v>34</v>
      </c>
      <c r="D4214" s="7">
        <v>22</v>
      </c>
      <c r="E4214" s="7">
        <v>1</v>
      </c>
      <c r="F4214" s="7">
        <v>22</v>
      </c>
      <c r="G4214" s="5" t="s">
        <v>22</v>
      </c>
      <c r="H4214" s="5" t="s">
        <v>28</v>
      </c>
      <c r="I4214">
        <f>VLOOKUP($A4214,'Cancelled Orders'!$D$2:$L$10078,COLUMN(E4213),0)</f>
        <v>1</v>
      </c>
      <c r="J4214" t="str">
        <f>VLOOKUP($A4214,'Cancelled Orders'!$D$2:$G$10078,3,0)</f>
        <v>Order cancelled through app</v>
      </c>
      <c r="K4214" t="str">
        <f>VLOOKUP($A4214,'Cancelled Orders'!$D$2:$G$10078,4,0)</f>
        <v>Customer Refusal</v>
      </c>
    </row>
    <row r="4215" spans="1:11" ht="13.2" x14ac:dyDescent="0.25">
      <c r="A4215" s="7">
        <v>291670054</v>
      </c>
      <c r="B4215" s="4">
        <v>717872</v>
      </c>
      <c r="C4215" s="4" t="s">
        <v>1465</v>
      </c>
      <c r="D4215" s="7">
        <v>35</v>
      </c>
      <c r="E4215" s="7">
        <v>1</v>
      </c>
      <c r="F4215" s="7">
        <v>35</v>
      </c>
      <c r="G4215" s="5" t="s">
        <v>22</v>
      </c>
      <c r="H4215" s="5" t="s">
        <v>28</v>
      </c>
      <c r="I4215">
        <f>VLOOKUP($A4215,'Cancelled Orders'!$D$2:$L$10078,COLUMN(E4214),0)</f>
        <v>1</v>
      </c>
      <c r="J4215" t="str">
        <f>VLOOKUP($A4215,'Cancelled Orders'!$D$2:$G$10078,3,0)</f>
        <v>Order cancelled through app</v>
      </c>
      <c r="K4215" t="str">
        <f>VLOOKUP($A4215,'Cancelled Orders'!$D$2:$G$10078,4,0)</f>
        <v>Customer Refusal</v>
      </c>
    </row>
    <row r="4216" spans="1:11" ht="13.2" x14ac:dyDescent="0.25">
      <c r="A4216" s="7">
        <v>289727469</v>
      </c>
      <c r="B4216" s="4">
        <v>718736</v>
      </c>
      <c r="C4216" s="4" t="s">
        <v>1466</v>
      </c>
      <c r="D4216" s="7">
        <v>190</v>
      </c>
      <c r="E4216" s="7">
        <v>1</v>
      </c>
      <c r="F4216" s="7">
        <v>190</v>
      </c>
      <c r="G4216" s="5" t="s">
        <v>22</v>
      </c>
      <c r="H4216" s="5" t="s">
        <v>22</v>
      </c>
      <c r="I4216">
        <f>VLOOKUP($A4216,'Cancelled Orders'!$D$2:$L$10078,COLUMN(E4215),0)</f>
        <v>0</v>
      </c>
      <c r="J4216" t="str">
        <f>VLOOKUP($A4216,'Cancelled Orders'!$D$2:$G$10078,3,0)</f>
        <v>Order cancelled through app</v>
      </c>
      <c r="K4216" t="str">
        <f>VLOOKUP($A4216,'Cancelled Orders'!$D$2:$G$10078,4,0)</f>
        <v>Customer Refusal</v>
      </c>
    </row>
    <row r="4217" spans="1:11" ht="13.2" x14ac:dyDescent="0.25">
      <c r="A4217" s="7">
        <v>291622754</v>
      </c>
      <c r="B4217" s="4">
        <v>718823</v>
      </c>
      <c r="C4217" s="4" t="s">
        <v>252</v>
      </c>
      <c r="D4217" s="7">
        <v>10</v>
      </c>
      <c r="E4217" s="7">
        <v>1</v>
      </c>
      <c r="F4217" s="7">
        <v>10</v>
      </c>
      <c r="G4217" s="5" t="s">
        <v>22</v>
      </c>
      <c r="H4217" s="5" t="s">
        <v>22</v>
      </c>
      <c r="I4217">
        <f>VLOOKUP($A4217,'Cancelled Orders'!$D$2:$L$10078,COLUMN(E4216),0)</f>
        <v>1</v>
      </c>
      <c r="J4217" t="str">
        <f>VLOOKUP($A4217,'Cancelled Orders'!$D$2:$G$10078,3,0)</f>
        <v>Order cancelled through app</v>
      </c>
      <c r="K4217" t="str">
        <f>VLOOKUP($A4217,'Cancelled Orders'!$D$2:$G$10078,4,0)</f>
        <v>Customer Refusal</v>
      </c>
    </row>
    <row r="4218" spans="1:11" ht="13.2" x14ac:dyDescent="0.25">
      <c r="A4218" s="7">
        <v>290303571</v>
      </c>
      <c r="B4218" s="4">
        <v>718823</v>
      </c>
      <c r="C4218" s="4" t="s">
        <v>252</v>
      </c>
      <c r="D4218" s="7">
        <v>10</v>
      </c>
      <c r="E4218" s="7">
        <v>1</v>
      </c>
      <c r="F4218" s="7">
        <v>10</v>
      </c>
      <c r="G4218" s="5" t="s">
        <v>22</v>
      </c>
      <c r="H4218" s="5" t="s">
        <v>22</v>
      </c>
      <c r="I4218">
        <f>VLOOKUP($A4218,'Cancelled Orders'!$D$2:$L$10078,COLUMN(E4217),0)</f>
        <v>1</v>
      </c>
      <c r="J4218" t="str">
        <f>VLOOKUP($A4218,'Cancelled Orders'!$D$2:$G$10078,3,0)</f>
        <v>Order cancelled through app</v>
      </c>
      <c r="K4218" t="str">
        <f>VLOOKUP($A4218,'Cancelled Orders'!$D$2:$G$10078,4,0)</f>
        <v>Customer Refusal</v>
      </c>
    </row>
    <row r="4219" spans="1:11" ht="13.2" x14ac:dyDescent="0.25">
      <c r="A4219" s="7">
        <v>291622754</v>
      </c>
      <c r="B4219" s="4">
        <v>718826</v>
      </c>
      <c r="C4219" s="4" t="s">
        <v>1467</v>
      </c>
      <c r="D4219" s="7">
        <v>45</v>
      </c>
      <c r="E4219" s="7">
        <v>1</v>
      </c>
      <c r="F4219" s="7">
        <v>45</v>
      </c>
      <c r="G4219" s="5" t="s">
        <v>22</v>
      </c>
      <c r="H4219" s="5" t="s">
        <v>22</v>
      </c>
      <c r="I4219">
        <f>VLOOKUP($A4219,'Cancelled Orders'!$D$2:$L$10078,COLUMN(E4218),0)</f>
        <v>1</v>
      </c>
      <c r="J4219" t="str">
        <f>VLOOKUP($A4219,'Cancelled Orders'!$D$2:$G$10078,3,0)</f>
        <v>Order cancelled through app</v>
      </c>
      <c r="K4219" t="str">
        <f>VLOOKUP($A4219,'Cancelled Orders'!$D$2:$G$10078,4,0)</f>
        <v>Customer Refusal</v>
      </c>
    </row>
    <row r="4220" spans="1:11" ht="13.2" x14ac:dyDescent="0.25">
      <c r="A4220" s="7">
        <v>291643866</v>
      </c>
      <c r="B4220" s="4">
        <v>718826</v>
      </c>
      <c r="C4220" s="4" t="s">
        <v>1467</v>
      </c>
      <c r="D4220" s="7">
        <v>45</v>
      </c>
      <c r="E4220" s="7">
        <v>1</v>
      </c>
      <c r="F4220" s="7">
        <v>45</v>
      </c>
      <c r="G4220" s="5" t="s">
        <v>22</v>
      </c>
      <c r="H4220" s="5" t="s">
        <v>22</v>
      </c>
      <c r="I4220">
        <f>VLOOKUP($A4220,'Cancelled Orders'!$D$2:$L$10078,COLUMN(E4219),0)</f>
        <v>1</v>
      </c>
      <c r="J4220" t="str">
        <f>VLOOKUP($A4220,'Cancelled Orders'!$D$2:$G$10078,3,0)</f>
        <v>Order cancelled through app</v>
      </c>
      <c r="K4220" t="str">
        <f>VLOOKUP($A4220,'Cancelled Orders'!$D$2:$G$10078,4,0)</f>
        <v>Customer Refusal</v>
      </c>
    </row>
    <row r="4221" spans="1:11" ht="13.2" x14ac:dyDescent="0.25">
      <c r="A4221" s="7">
        <v>290770551</v>
      </c>
      <c r="B4221" s="4">
        <v>718826</v>
      </c>
      <c r="C4221" s="4" t="s">
        <v>1467</v>
      </c>
      <c r="D4221" s="7">
        <v>45</v>
      </c>
      <c r="E4221" s="7">
        <v>2</v>
      </c>
      <c r="F4221" s="7">
        <v>90</v>
      </c>
      <c r="G4221" s="5" t="s">
        <v>22</v>
      </c>
      <c r="H4221" s="5" t="s">
        <v>22</v>
      </c>
      <c r="I4221">
        <f>VLOOKUP($A4221,'Cancelled Orders'!$D$2:$L$10078,COLUMN(E4220),0)</f>
        <v>1</v>
      </c>
      <c r="J4221" t="str">
        <f>VLOOKUP($A4221,'Cancelled Orders'!$D$2:$G$10078,3,0)</f>
        <v>Order cancelled through app</v>
      </c>
      <c r="K4221" t="str">
        <f>VLOOKUP($A4221,'Cancelled Orders'!$D$2:$G$10078,4,0)</f>
        <v>Customer Refusal</v>
      </c>
    </row>
    <row r="4222" spans="1:11" ht="13.2" x14ac:dyDescent="0.25">
      <c r="A4222" s="7">
        <v>291640449</v>
      </c>
      <c r="B4222" s="4">
        <v>718829</v>
      </c>
      <c r="C4222" s="4" t="s">
        <v>474</v>
      </c>
      <c r="D4222" s="7">
        <v>5</v>
      </c>
      <c r="E4222" s="7">
        <v>1</v>
      </c>
      <c r="F4222" s="7">
        <v>5</v>
      </c>
      <c r="G4222" s="5" t="s">
        <v>22</v>
      </c>
      <c r="H4222" s="5" t="s">
        <v>22</v>
      </c>
      <c r="I4222">
        <f>VLOOKUP($A4222,'Cancelled Orders'!$D$2:$L$10078,COLUMN(E4221),0)</f>
        <v>1</v>
      </c>
      <c r="J4222" t="str">
        <f>VLOOKUP($A4222,'Cancelled Orders'!$D$2:$G$10078,3,0)</f>
        <v>Order cancelled through app</v>
      </c>
      <c r="K4222" t="str">
        <f>VLOOKUP($A4222,'Cancelled Orders'!$D$2:$G$10078,4,0)</f>
        <v>Customer Refusal</v>
      </c>
    </row>
    <row r="4223" spans="1:11" ht="13.2" x14ac:dyDescent="0.25">
      <c r="A4223" s="7">
        <v>291611151</v>
      </c>
      <c r="B4223" s="4">
        <v>718829</v>
      </c>
      <c r="C4223" s="4" t="s">
        <v>474</v>
      </c>
      <c r="D4223" s="7">
        <v>5</v>
      </c>
      <c r="E4223" s="7">
        <v>1</v>
      </c>
      <c r="F4223" s="7">
        <v>5</v>
      </c>
      <c r="G4223" s="5" t="s">
        <v>22</v>
      </c>
      <c r="H4223" s="5" t="s">
        <v>22</v>
      </c>
      <c r="I4223">
        <f>VLOOKUP($A4223,'Cancelled Orders'!$D$2:$L$10078,COLUMN(E4222),0)</f>
        <v>1</v>
      </c>
      <c r="J4223" t="str">
        <f>VLOOKUP($A4223,'Cancelled Orders'!$D$2:$G$10078,3,0)</f>
        <v>Order cancelled through app</v>
      </c>
      <c r="K4223" t="str">
        <f>VLOOKUP($A4223,'Cancelled Orders'!$D$2:$G$10078,4,0)</f>
        <v>Customer Refusal</v>
      </c>
    </row>
    <row r="4224" spans="1:11" ht="13.2" x14ac:dyDescent="0.25">
      <c r="A4224" s="7">
        <v>291348220</v>
      </c>
      <c r="B4224" s="4">
        <v>718829</v>
      </c>
      <c r="C4224" s="4" t="s">
        <v>474</v>
      </c>
      <c r="D4224" s="7">
        <v>5</v>
      </c>
      <c r="E4224" s="7">
        <v>1</v>
      </c>
      <c r="F4224" s="7">
        <v>5</v>
      </c>
      <c r="G4224" s="5" t="s">
        <v>22</v>
      </c>
      <c r="H4224" s="5" t="s">
        <v>22</v>
      </c>
      <c r="I4224">
        <f>VLOOKUP($A4224,'Cancelled Orders'!$D$2:$L$10078,COLUMN(E4223),0)</f>
        <v>1</v>
      </c>
      <c r="J4224" t="str">
        <f>VLOOKUP($A4224,'Cancelled Orders'!$D$2:$G$10078,3,0)</f>
        <v>Order cancelled through app</v>
      </c>
      <c r="K4224" t="str">
        <f>VLOOKUP($A4224,'Cancelled Orders'!$D$2:$G$10078,4,0)</f>
        <v>Customer Refusal</v>
      </c>
    </row>
    <row r="4225" spans="1:11" ht="13.2" x14ac:dyDescent="0.25">
      <c r="A4225" s="7">
        <v>291294973</v>
      </c>
      <c r="B4225" s="4">
        <v>718829</v>
      </c>
      <c r="C4225" s="4" t="s">
        <v>474</v>
      </c>
      <c r="D4225" s="7">
        <v>5</v>
      </c>
      <c r="E4225" s="7">
        <v>1</v>
      </c>
      <c r="F4225" s="7">
        <v>5</v>
      </c>
      <c r="G4225" s="5" t="s">
        <v>22</v>
      </c>
      <c r="H4225" s="5" t="s">
        <v>22</v>
      </c>
      <c r="I4225">
        <f>VLOOKUP($A4225,'Cancelled Orders'!$D$2:$L$10078,COLUMN(E4224),0)</f>
        <v>1</v>
      </c>
      <c r="J4225" t="str">
        <f>VLOOKUP($A4225,'Cancelled Orders'!$D$2:$G$10078,3,0)</f>
        <v>Order cancelled through app</v>
      </c>
      <c r="K4225" t="str">
        <f>VLOOKUP($A4225,'Cancelled Orders'!$D$2:$G$10078,4,0)</f>
        <v>Customer Refusal</v>
      </c>
    </row>
    <row r="4226" spans="1:11" ht="13.2" x14ac:dyDescent="0.25">
      <c r="A4226" s="7">
        <v>291622744</v>
      </c>
      <c r="B4226" s="4">
        <v>718829</v>
      </c>
      <c r="C4226" s="4" t="s">
        <v>474</v>
      </c>
      <c r="D4226" s="7">
        <v>5</v>
      </c>
      <c r="E4226" s="7">
        <v>1</v>
      </c>
      <c r="F4226" s="7">
        <v>5</v>
      </c>
      <c r="G4226" s="5" t="s">
        <v>22</v>
      </c>
      <c r="H4226" s="5" t="s">
        <v>22</v>
      </c>
      <c r="I4226">
        <f>VLOOKUP($A4226,'Cancelled Orders'!$D$2:$L$10078,COLUMN(E4225),0)</f>
        <v>1</v>
      </c>
      <c r="J4226" t="str">
        <f>VLOOKUP($A4226,'Cancelled Orders'!$D$2:$G$10078,3,0)</f>
        <v>Order cancelled through app</v>
      </c>
      <c r="K4226" t="str">
        <f>VLOOKUP($A4226,'Cancelled Orders'!$D$2:$G$10078,4,0)</f>
        <v>Customer Refusal</v>
      </c>
    </row>
    <row r="4227" spans="1:11" ht="13.2" x14ac:dyDescent="0.25">
      <c r="A4227" s="7">
        <v>291725448</v>
      </c>
      <c r="B4227" s="4">
        <v>718829</v>
      </c>
      <c r="C4227" s="4" t="s">
        <v>474</v>
      </c>
      <c r="D4227" s="7">
        <v>5</v>
      </c>
      <c r="E4227" s="7">
        <v>1</v>
      </c>
      <c r="F4227" s="7">
        <v>5</v>
      </c>
      <c r="G4227" s="5" t="s">
        <v>22</v>
      </c>
      <c r="H4227" s="5" t="s">
        <v>22</v>
      </c>
      <c r="I4227">
        <f>VLOOKUP($A4227,'Cancelled Orders'!$D$2:$L$10078,COLUMN(E4226),0)</f>
        <v>1</v>
      </c>
      <c r="J4227" t="str">
        <f>VLOOKUP($A4227,'Cancelled Orders'!$D$2:$G$10078,3,0)</f>
        <v>Order cancelled through app</v>
      </c>
      <c r="K4227" t="str">
        <f>VLOOKUP($A4227,'Cancelled Orders'!$D$2:$G$10078,4,0)</f>
        <v>Customer Refusal</v>
      </c>
    </row>
    <row r="4228" spans="1:11" ht="13.2" x14ac:dyDescent="0.25">
      <c r="A4228" s="7">
        <v>291661471</v>
      </c>
      <c r="B4228" s="4">
        <v>718829</v>
      </c>
      <c r="C4228" s="4" t="s">
        <v>474</v>
      </c>
      <c r="D4228" s="7">
        <v>5</v>
      </c>
      <c r="E4228" s="7">
        <v>1</v>
      </c>
      <c r="F4228" s="7">
        <v>5</v>
      </c>
      <c r="G4228" s="5" t="s">
        <v>22</v>
      </c>
      <c r="H4228" s="5" t="s">
        <v>22</v>
      </c>
      <c r="I4228">
        <f>VLOOKUP($A4228,'Cancelled Orders'!$D$2:$L$10078,COLUMN(E4227),0)</f>
        <v>1</v>
      </c>
      <c r="J4228" t="str">
        <f>VLOOKUP($A4228,'Cancelled Orders'!$D$2:$G$10078,3,0)</f>
        <v>Order cancelled through app</v>
      </c>
      <c r="K4228" t="str">
        <f>VLOOKUP($A4228,'Cancelled Orders'!$D$2:$G$10078,4,0)</f>
        <v>Customer Refusal</v>
      </c>
    </row>
    <row r="4229" spans="1:11" ht="13.2" x14ac:dyDescent="0.25">
      <c r="A4229" s="7">
        <v>290472933</v>
      </c>
      <c r="B4229" s="4">
        <v>718829</v>
      </c>
      <c r="C4229" s="4" t="s">
        <v>474</v>
      </c>
      <c r="D4229" s="7">
        <v>5</v>
      </c>
      <c r="E4229" s="7">
        <v>1</v>
      </c>
      <c r="F4229" s="7">
        <v>5</v>
      </c>
      <c r="G4229" s="5" t="s">
        <v>22</v>
      </c>
      <c r="H4229" s="5" t="s">
        <v>22</v>
      </c>
      <c r="I4229">
        <f>VLOOKUP($A4229,'Cancelled Orders'!$D$2:$L$10078,COLUMN(E4228),0)</f>
        <v>1</v>
      </c>
      <c r="J4229" t="str">
        <f>VLOOKUP($A4229,'Cancelled Orders'!$D$2:$G$10078,3,0)</f>
        <v>Order cancelled through app</v>
      </c>
      <c r="K4229" t="str">
        <f>VLOOKUP($A4229,'Cancelled Orders'!$D$2:$G$10078,4,0)</f>
        <v>Customer Refusal</v>
      </c>
    </row>
    <row r="4230" spans="1:11" ht="13.2" x14ac:dyDescent="0.25">
      <c r="A4230" s="7">
        <v>289897795</v>
      </c>
      <c r="B4230" s="4">
        <v>718829</v>
      </c>
      <c r="C4230" s="4" t="s">
        <v>474</v>
      </c>
      <c r="D4230" s="7">
        <v>5</v>
      </c>
      <c r="E4230" s="7">
        <v>1</v>
      </c>
      <c r="F4230" s="7">
        <v>5</v>
      </c>
      <c r="G4230" s="5" t="s">
        <v>22</v>
      </c>
      <c r="H4230" s="5" t="s">
        <v>22</v>
      </c>
      <c r="I4230">
        <f>VLOOKUP($A4230,'Cancelled Orders'!$D$2:$L$10078,COLUMN(E4229),0)</f>
        <v>1</v>
      </c>
      <c r="J4230" t="str">
        <f>VLOOKUP($A4230,'Cancelled Orders'!$D$2:$G$10078,3,0)</f>
        <v>Order cancelled through app</v>
      </c>
      <c r="K4230" t="str">
        <f>VLOOKUP($A4230,'Cancelled Orders'!$D$2:$G$10078,4,0)</f>
        <v>Customer Refusal</v>
      </c>
    </row>
    <row r="4231" spans="1:11" ht="13.2" x14ac:dyDescent="0.25">
      <c r="A4231" s="7">
        <v>289910488</v>
      </c>
      <c r="B4231" s="4">
        <v>718829</v>
      </c>
      <c r="C4231" s="4" t="s">
        <v>474</v>
      </c>
      <c r="D4231" s="7">
        <v>5</v>
      </c>
      <c r="E4231" s="7">
        <v>1</v>
      </c>
      <c r="F4231" s="7">
        <v>5</v>
      </c>
      <c r="G4231" s="5" t="s">
        <v>22</v>
      </c>
      <c r="H4231" s="5" t="s">
        <v>22</v>
      </c>
      <c r="I4231">
        <f>VLOOKUP($A4231,'Cancelled Orders'!$D$2:$L$10078,COLUMN(E4230),0)</f>
        <v>1</v>
      </c>
      <c r="J4231" t="str">
        <f>VLOOKUP($A4231,'Cancelled Orders'!$D$2:$G$10078,3,0)</f>
        <v>Order cancelled through app</v>
      </c>
      <c r="K4231" t="str">
        <f>VLOOKUP($A4231,'Cancelled Orders'!$D$2:$G$10078,4,0)</f>
        <v>Customer Refusal</v>
      </c>
    </row>
    <row r="4232" spans="1:11" ht="13.2" x14ac:dyDescent="0.25">
      <c r="A4232" s="7">
        <v>289898279</v>
      </c>
      <c r="B4232" s="4">
        <v>718829</v>
      </c>
      <c r="C4232" s="4" t="s">
        <v>474</v>
      </c>
      <c r="D4232" s="7">
        <v>5</v>
      </c>
      <c r="E4232" s="7">
        <v>1</v>
      </c>
      <c r="F4232" s="7">
        <v>5</v>
      </c>
      <c r="G4232" s="5" t="s">
        <v>22</v>
      </c>
      <c r="H4232" s="5" t="s">
        <v>22</v>
      </c>
      <c r="I4232">
        <f>VLOOKUP($A4232,'Cancelled Orders'!$D$2:$L$10078,COLUMN(E4231),0)</f>
        <v>1</v>
      </c>
      <c r="J4232" t="str">
        <f>VLOOKUP($A4232,'Cancelled Orders'!$D$2:$G$10078,3,0)</f>
        <v>Order cancelled through app</v>
      </c>
      <c r="K4232" t="str">
        <f>VLOOKUP($A4232,'Cancelled Orders'!$D$2:$G$10078,4,0)</f>
        <v>Customer Refusal</v>
      </c>
    </row>
    <row r="4233" spans="1:11" ht="13.2" x14ac:dyDescent="0.25">
      <c r="A4233" s="7">
        <v>291293690</v>
      </c>
      <c r="B4233" s="4">
        <v>718829</v>
      </c>
      <c r="C4233" s="4" t="s">
        <v>474</v>
      </c>
      <c r="D4233" s="7">
        <v>5</v>
      </c>
      <c r="E4233" s="7">
        <v>1</v>
      </c>
      <c r="F4233" s="7">
        <v>5</v>
      </c>
      <c r="G4233" s="5" t="s">
        <v>22</v>
      </c>
      <c r="H4233" s="5" t="s">
        <v>22</v>
      </c>
      <c r="I4233">
        <f>VLOOKUP($A4233,'Cancelled Orders'!$D$2:$L$10078,COLUMN(E4232),0)</f>
        <v>1</v>
      </c>
      <c r="J4233" t="str">
        <f>VLOOKUP($A4233,'Cancelled Orders'!$D$2:$G$10078,3,0)</f>
        <v>Order cancelled through app</v>
      </c>
      <c r="K4233" t="str">
        <f>VLOOKUP($A4233,'Cancelled Orders'!$D$2:$G$10078,4,0)</f>
        <v>Customer Refusal</v>
      </c>
    </row>
    <row r="4234" spans="1:11" ht="13.2" x14ac:dyDescent="0.25">
      <c r="A4234" s="7">
        <v>291737737</v>
      </c>
      <c r="B4234" s="4">
        <v>718832</v>
      </c>
      <c r="C4234" s="4" t="s">
        <v>1468</v>
      </c>
      <c r="D4234" s="7">
        <v>30</v>
      </c>
      <c r="E4234" s="7">
        <v>1</v>
      </c>
      <c r="F4234" s="7">
        <v>30</v>
      </c>
      <c r="G4234" s="5" t="s">
        <v>22</v>
      </c>
      <c r="H4234" s="5" t="s">
        <v>22</v>
      </c>
      <c r="I4234">
        <f>VLOOKUP($A4234,'Cancelled Orders'!$D$2:$L$10078,COLUMN(E4233),0)</f>
        <v>1</v>
      </c>
      <c r="J4234" t="str">
        <f>VLOOKUP($A4234,'Cancelled Orders'!$D$2:$G$10078,3,0)</f>
        <v>Order cancelled through app</v>
      </c>
      <c r="K4234" t="str">
        <f>VLOOKUP($A4234,'Cancelled Orders'!$D$2:$G$10078,4,0)</f>
        <v>Customer Refusal</v>
      </c>
    </row>
    <row r="4235" spans="1:11" ht="13.2" x14ac:dyDescent="0.25">
      <c r="A4235" s="7">
        <v>291356013</v>
      </c>
      <c r="B4235" s="4">
        <v>718832</v>
      </c>
      <c r="C4235" s="4" t="s">
        <v>1468</v>
      </c>
      <c r="D4235" s="7">
        <v>30</v>
      </c>
      <c r="E4235" s="7">
        <v>1</v>
      </c>
      <c r="F4235" s="7">
        <v>30</v>
      </c>
      <c r="G4235" s="5" t="s">
        <v>22</v>
      </c>
      <c r="H4235" s="5" t="s">
        <v>22</v>
      </c>
      <c r="I4235">
        <f>VLOOKUP($A4235,'Cancelled Orders'!$D$2:$L$10078,COLUMN(E4234),0)</f>
        <v>1</v>
      </c>
      <c r="J4235" t="str">
        <f>VLOOKUP($A4235,'Cancelled Orders'!$D$2:$G$10078,3,0)</f>
        <v>Order cancelled through app</v>
      </c>
      <c r="K4235" t="str">
        <f>VLOOKUP($A4235,'Cancelled Orders'!$D$2:$G$10078,4,0)</f>
        <v>Customer Refusal</v>
      </c>
    </row>
    <row r="4236" spans="1:11" ht="13.2" x14ac:dyDescent="0.25">
      <c r="A4236" s="7">
        <v>291296115</v>
      </c>
      <c r="B4236" s="4">
        <v>718832</v>
      </c>
      <c r="C4236" s="4" t="s">
        <v>1468</v>
      </c>
      <c r="D4236" s="7">
        <v>30</v>
      </c>
      <c r="E4236" s="7">
        <v>1</v>
      </c>
      <c r="F4236" s="7">
        <v>30</v>
      </c>
      <c r="G4236" s="5" t="s">
        <v>22</v>
      </c>
      <c r="H4236" s="5" t="s">
        <v>22</v>
      </c>
      <c r="I4236">
        <f>VLOOKUP($A4236,'Cancelled Orders'!$D$2:$L$10078,COLUMN(E4235),0)</f>
        <v>1</v>
      </c>
      <c r="J4236" t="str">
        <f>VLOOKUP($A4236,'Cancelled Orders'!$D$2:$G$10078,3,0)</f>
        <v>Order cancelled through app</v>
      </c>
      <c r="K4236" t="str">
        <f>VLOOKUP($A4236,'Cancelled Orders'!$D$2:$G$10078,4,0)</f>
        <v>Customer Refusal</v>
      </c>
    </row>
    <row r="4237" spans="1:11" ht="13.2" x14ac:dyDescent="0.25">
      <c r="A4237" s="7">
        <v>291290877</v>
      </c>
      <c r="B4237" s="4">
        <v>718832</v>
      </c>
      <c r="C4237" s="4" t="s">
        <v>1468</v>
      </c>
      <c r="D4237" s="7">
        <v>30</v>
      </c>
      <c r="E4237" s="7">
        <v>1</v>
      </c>
      <c r="F4237" s="7">
        <v>30</v>
      </c>
      <c r="G4237" s="5" t="s">
        <v>22</v>
      </c>
      <c r="H4237" s="5" t="s">
        <v>22</v>
      </c>
      <c r="I4237">
        <f>VLOOKUP($A4237,'Cancelled Orders'!$D$2:$L$10078,COLUMN(E4236),0)</f>
        <v>1</v>
      </c>
      <c r="J4237" t="str">
        <f>VLOOKUP($A4237,'Cancelled Orders'!$D$2:$G$10078,3,0)</f>
        <v>Order cancelled through app</v>
      </c>
      <c r="K4237" t="str">
        <f>VLOOKUP($A4237,'Cancelled Orders'!$D$2:$G$10078,4,0)</f>
        <v>Customer Refusal</v>
      </c>
    </row>
    <row r="4238" spans="1:11" ht="13.2" x14ac:dyDescent="0.25">
      <c r="A4238" s="7">
        <v>291686907</v>
      </c>
      <c r="B4238" s="4">
        <v>718832</v>
      </c>
      <c r="C4238" s="4" t="s">
        <v>1468</v>
      </c>
      <c r="D4238" s="7">
        <v>30</v>
      </c>
      <c r="E4238" s="7">
        <v>1</v>
      </c>
      <c r="F4238" s="7">
        <v>30</v>
      </c>
      <c r="G4238" s="5" t="s">
        <v>22</v>
      </c>
      <c r="H4238" s="5" t="s">
        <v>22</v>
      </c>
      <c r="I4238">
        <f>VLOOKUP($A4238,'Cancelled Orders'!$D$2:$L$10078,COLUMN(E4237),0)</f>
        <v>1</v>
      </c>
      <c r="J4238" t="str">
        <f>VLOOKUP($A4238,'Cancelled Orders'!$D$2:$G$10078,3,0)</f>
        <v>Order cancelled through app</v>
      </c>
      <c r="K4238" t="str">
        <f>VLOOKUP($A4238,'Cancelled Orders'!$D$2:$G$10078,4,0)</f>
        <v>Customer Refusal</v>
      </c>
    </row>
    <row r="4239" spans="1:11" ht="13.2" x14ac:dyDescent="0.25">
      <c r="A4239" s="7">
        <v>291684989</v>
      </c>
      <c r="B4239" s="4">
        <v>718832</v>
      </c>
      <c r="C4239" s="4" t="s">
        <v>1468</v>
      </c>
      <c r="D4239" s="7">
        <v>30</v>
      </c>
      <c r="E4239" s="7">
        <v>1</v>
      </c>
      <c r="F4239" s="7">
        <v>30</v>
      </c>
      <c r="G4239" s="5" t="s">
        <v>22</v>
      </c>
      <c r="H4239" s="5" t="s">
        <v>22</v>
      </c>
      <c r="I4239">
        <f>VLOOKUP($A4239,'Cancelled Orders'!$D$2:$L$10078,COLUMN(E4238),0)</f>
        <v>1</v>
      </c>
      <c r="J4239" t="str">
        <f>VLOOKUP($A4239,'Cancelled Orders'!$D$2:$G$10078,3,0)</f>
        <v>Order cancelled through app</v>
      </c>
      <c r="K4239" t="str">
        <f>VLOOKUP($A4239,'Cancelled Orders'!$D$2:$G$10078,4,0)</f>
        <v>Customer Refusal</v>
      </c>
    </row>
    <row r="4240" spans="1:11" ht="13.2" x14ac:dyDescent="0.25">
      <c r="A4240" s="7">
        <v>291624803</v>
      </c>
      <c r="B4240" s="4">
        <v>718832</v>
      </c>
      <c r="C4240" s="4" t="s">
        <v>1468</v>
      </c>
      <c r="D4240" s="7">
        <v>30</v>
      </c>
      <c r="E4240" s="7">
        <v>1</v>
      </c>
      <c r="F4240" s="7">
        <v>30</v>
      </c>
      <c r="G4240" s="5" t="s">
        <v>22</v>
      </c>
      <c r="H4240" s="5" t="s">
        <v>22</v>
      </c>
      <c r="I4240">
        <f>VLOOKUP($A4240,'Cancelled Orders'!$D$2:$L$10078,COLUMN(E4239),0)</f>
        <v>1</v>
      </c>
      <c r="J4240" t="str">
        <f>VLOOKUP($A4240,'Cancelled Orders'!$D$2:$G$10078,3,0)</f>
        <v>Order cancelled through app</v>
      </c>
      <c r="K4240" t="str">
        <f>VLOOKUP($A4240,'Cancelled Orders'!$D$2:$G$10078,4,0)</f>
        <v>Customer Refusal</v>
      </c>
    </row>
    <row r="4241" spans="1:11" ht="13.2" x14ac:dyDescent="0.25">
      <c r="A4241" s="7">
        <v>291352463</v>
      </c>
      <c r="B4241" s="4">
        <v>718832</v>
      </c>
      <c r="C4241" s="4" t="s">
        <v>1468</v>
      </c>
      <c r="D4241" s="7">
        <v>30</v>
      </c>
      <c r="E4241" s="7">
        <v>1</v>
      </c>
      <c r="F4241" s="7">
        <v>30</v>
      </c>
      <c r="G4241" s="5" t="s">
        <v>22</v>
      </c>
      <c r="H4241" s="5" t="s">
        <v>22</v>
      </c>
      <c r="I4241">
        <f>VLOOKUP($A4241,'Cancelled Orders'!$D$2:$L$10078,COLUMN(E4240),0)</f>
        <v>1</v>
      </c>
      <c r="J4241" t="str">
        <f>VLOOKUP($A4241,'Cancelled Orders'!$D$2:$G$10078,3,0)</f>
        <v>Order cancelled through app</v>
      </c>
      <c r="K4241" t="str">
        <f>VLOOKUP($A4241,'Cancelled Orders'!$D$2:$G$10078,4,0)</f>
        <v>Customer Refusal</v>
      </c>
    </row>
    <row r="4242" spans="1:11" ht="13.2" x14ac:dyDescent="0.25">
      <c r="A4242" s="7">
        <v>291281504</v>
      </c>
      <c r="B4242" s="4">
        <v>718832</v>
      </c>
      <c r="C4242" s="4" t="s">
        <v>1468</v>
      </c>
      <c r="D4242" s="7">
        <v>30</v>
      </c>
      <c r="E4242" s="7">
        <v>1</v>
      </c>
      <c r="F4242" s="7">
        <v>30</v>
      </c>
      <c r="G4242" s="5" t="s">
        <v>22</v>
      </c>
      <c r="H4242" s="5" t="s">
        <v>22</v>
      </c>
      <c r="I4242">
        <f>VLOOKUP($A4242,'Cancelled Orders'!$D$2:$L$10078,COLUMN(E4241),0)</f>
        <v>1</v>
      </c>
      <c r="J4242" t="str">
        <f>VLOOKUP($A4242,'Cancelled Orders'!$D$2:$G$10078,3,0)</f>
        <v>Order cancelled through app</v>
      </c>
      <c r="K4242" t="str">
        <f>VLOOKUP($A4242,'Cancelled Orders'!$D$2:$G$10078,4,0)</f>
        <v>Customer Refusal</v>
      </c>
    </row>
    <row r="4243" spans="1:11" ht="13.2" x14ac:dyDescent="0.25">
      <c r="A4243" s="7">
        <v>291145663</v>
      </c>
      <c r="B4243" s="4">
        <v>718832</v>
      </c>
      <c r="C4243" s="4" t="s">
        <v>1468</v>
      </c>
      <c r="D4243" s="7">
        <v>30</v>
      </c>
      <c r="E4243" s="7">
        <v>1</v>
      </c>
      <c r="F4243" s="7">
        <v>30</v>
      </c>
      <c r="G4243" s="5" t="s">
        <v>22</v>
      </c>
      <c r="H4243" s="5" t="s">
        <v>22</v>
      </c>
      <c r="I4243">
        <f>VLOOKUP($A4243,'Cancelled Orders'!$D$2:$L$10078,COLUMN(E4242),0)</f>
        <v>1</v>
      </c>
      <c r="J4243" t="str">
        <f>VLOOKUP($A4243,'Cancelled Orders'!$D$2:$G$10078,3,0)</f>
        <v>Order cancelled through app</v>
      </c>
      <c r="K4243" t="str">
        <f>VLOOKUP($A4243,'Cancelled Orders'!$D$2:$G$10078,4,0)</f>
        <v>Customer Refusal</v>
      </c>
    </row>
    <row r="4244" spans="1:11" ht="13.2" x14ac:dyDescent="0.25">
      <c r="A4244" s="7">
        <v>291654536</v>
      </c>
      <c r="B4244" s="4">
        <v>718832</v>
      </c>
      <c r="C4244" s="4" t="s">
        <v>1468</v>
      </c>
      <c r="D4244" s="7">
        <v>30</v>
      </c>
      <c r="E4244" s="7">
        <v>1</v>
      </c>
      <c r="F4244" s="7">
        <v>30</v>
      </c>
      <c r="G4244" s="5" t="s">
        <v>22</v>
      </c>
      <c r="H4244" s="5" t="s">
        <v>22</v>
      </c>
      <c r="I4244">
        <f>VLOOKUP($A4244,'Cancelled Orders'!$D$2:$L$10078,COLUMN(E4243),0)</f>
        <v>1</v>
      </c>
      <c r="J4244" t="str">
        <f>VLOOKUP($A4244,'Cancelled Orders'!$D$2:$G$10078,3,0)</f>
        <v>Order cancelled through app</v>
      </c>
      <c r="K4244" t="str">
        <f>VLOOKUP($A4244,'Cancelled Orders'!$D$2:$G$10078,4,0)</f>
        <v>Customer Refusal</v>
      </c>
    </row>
    <row r="4245" spans="1:11" ht="13.2" x14ac:dyDescent="0.25">
      <c r="A4245" s="7">
        <v>291630055</v>
      </c>
      <c r="B4245" s="4">
        <v>718832</v>
      </c>
      <c r="C4245" s="4" t="s">
        <v>1468</v>
      </c>
      <c r="D4245" s="7">
        <v>30</v>
      </c>
      <c r="E4245" s="7">
        <v>1</v>
      </c>
      <c r="F4245" s="7">
        <v>30</v>
      </c>
      <c r="G4245" s="5" t="s">
        <v>22</v>
      </c>
      <c r="H4245" s="5" t="s">
        <v>22</v>
      </c>
      <c r="I4245">
        <f>VLOOKUP($A4245,'Cancelled Orders'!$D$2:$L$10078,COLUMN(E4244),0)</f>
        <v>1</v>
      </c>
      <c r="J4245" t="str">
        <f>VLOOKUP($A4245,'Cancelled Orders'!$D$2:$G$10078,3,0)</f>
        <v>Order cancelled through app</v>
      </c>
      <c r="K4245" t="str">
        <f>VLOOKUP($A4245,'Cancelled Orders'!$D$2:$G$10078,4,0)</f>
        <v>Customer Refusal</v>
      </c>
    </row>
    <row r="4246" spans="1:11" ht="13.2" x14ac:dyDescent="0.25">
      <c r="A4246" s="7">
        <v>291612815</v>
      </c>
      <c r="B4246" s="4">
        <v>718832</v>
      </c>
      <c r="C4246" s="4" t="s">
        <v>1468</v>
      </c>
      <c r="D4246" s="7">
        <v>30</v>
      </c>
      <c r="E4246" s="7">
        <v>1</v>
      </c>
      <c r="F4246" s="7">
        <v>30</v>
      </c>
      <c r="G4246" s="5" t="s">
        <v>22</v>
      </c>
      <c r="H4246" s="5" t="s">
        <v>22</v>
      </c>
      <c r="I4246">
        <f>VLOOKUP($A4246,'Cancelled Orders'!$D$2:$L$10078,COLUMN(E4245),0)</f>
        <v>1</v>
      </c>
      <c r="J4246" t="str">
        <f>VLOOKUP($A4246,'Cancelled Orders'!$D$2:$G$10078,3,0)</f>
        <v>Order cancelled through app</v>
      </c>
      <c r="K4246" t="str">
        <f>VLOOKUP($A4246,'Cancelled Orders'!$D$2:$G$10078,4,0)</f>
        <v>Customer Refusal</v>
      </c>
    </row>
    <row r="4247" spans="1:11" ht="13.2" x14ac:dyDescent="0.25">
      <c r="A4247" s="7">
        <v>291282199</v>
      </c>
      <c r="B4247" s="4">
        <v>718832</v>
      </c>
      <c r="C4247" s="4" t="s">
        <v>1468</v>
      </c>
      <c r="D4247" s="7">
        <v>30</v>
      </c>
      <c r="E4247" s="7">
        <v>1</v>
      </c>
      <c r="F4247" s="7">
        <v>30</v>
      </c>
      <c r="G4247" s="5" t="s">
        <v>22</v>
      </c>
      <c r="H4247" s="5" t="s">
        <v>22</v>
      </c>
      <c r="I4247">
        <f>VLOOKUP($A4247,'Cancelled Orders'!$D$2:$L$10078,COLUMN(E4246),0)</f>
        <v>1</v>
      </c>
      <c r="J4247" t="str">
        <f>VLOOKUP($A4247,'Cancelled Orders'!$D$2:$G$10078,3,0)</f>
        <v>Order cancelled through app</v>
      </c>
      <c r="K4247" t="str">
        <f>VLOOKUP($A4247,'Cancelled Orders'!$D$2:$G$10078,4,0)</f>
        <v>Customer Refusal</v>
      </c>
    </row>
    <row r="4248" spans="1:11" ht="13.2" x14ac:dyDescent="0.25">
      <c r="A4248" s="7">
        <v>291067394</v>
      </c>
      <c r="B4248" s="4">
        <v>718832</v>
      </c>
      <c r="C4248" s="4" t="s">
        <v>1468</v>
      </c>
      <c r="D4248" s="7">
        <v>30</v>
      </c>
      <c r="E4248" s="7">
        <v>1</v>
      </c>
      <c r="F4248" s="7">
        <v>30</v>
      </c>
      <c r="G4248" s="5" t="s">
        <v>22</v>
      </c>
      <c r="H4248" s="5" t="s">
        <v>22</v>
      </c>
      <c r="I4248">
        <f>VLOOKUP($A4248,'Cancelled Orders'!$D$2:$L$10078,COLUMN(E4247),0)</f>
        <v>1</v>
      </c>
      <c r="J4248" t="str">
        <f>VLOOKUP($A4248,'Cancelled Orders'!$D$2:$G$10078,3,0)</f>
        <v>Order cancelled through app</v>
      </c>
      <c r="K4248" t="str">
        <f>VLOOKUP($A4248,'Cancelled Orders'!$D$2:$G$10078,4,0)</f>
        <v>Customer Refusal</v>
      </c>
    </row>
    <row r="4249" spans="1:11" ht="13.2" x14ac:dyDescent="0.25">
      <c r="A4249" s="7">
        <v>290753877</v>
      </c>
      <c r="B4249" s="4">
        <v>718832</v>
      </c>
      <c r="C4249" s="4" t="s">
        <v>1468</v>
      </c>
      <c r="D4249" s="7">
        <v>30</v>
      </c>
      <c r="E4249" s="7">
        <v>1</v>
      </c>
      <c r="F4249" s="7">
        <v>30</v>
      </c>
      <c r="G4249" s="5" t="s">
        <v>22</v>
      </c>
      <c r="H4249" s="5" t="s">
        <v>22</v>
      </c>
      <c r="I4249">
        <f>VLOOKUP($A4249,'Cancelled Orders'!$D$2:$L$10078,COLUMN(E4248),0)</f>
        <v>1</v>
      </c>
      <c r="J4249" t="str">
        <f>VLOOKUP($A4249,'Cancelled Orders'!$D$2:$G$10078,3,0)</f>
        <v>Order cancelled through app</v>
      </c>
      <c r="K4249" t="str">
        <f>VLOOKUP($A4249,'Cancelled Orders'!$D$2:$G$10078,4,0)</f>
        <v>Customer Refusal</v>
      </c>
    </row>
    <row r="4250" spans="1:11" ht="13.2" x14ac:dyDescent="0.25">
      <c r="A4250" s="7">
        <v>289897795</v>
      </c>
      <c r="B4250" s="4">
        <v>718832</v>
      </c>
      <c r="C4250" s="4" t="s">
        <v>1468</v>
      </c>
      <c r="D4250" s="7">
        <v>30</v>
      </c>
      <c r="E4250" s="7">
        <v>1</v>
      </c>
      <c r="F4250" s="7">
        <v>30</v>
      </c>
      <c r="G4250" s="5" t="s">
        <v>22</v>
      </c>
      <c r="H4250" s="5" t="s">
        <v>22</v>
      </c>
      <c r="I4250">
        <f>VLOOKUP($A4250,'Cancelled Orders'!$D$2:$L$10078,COLUMN(E4249),0)</f>
        <v>1</v>
      </c>
      <c r="J4250" t="str">
        <f>VLOOKUP($A4250,'Cancelled Orders'!$D$2:$G$10078,3,0)</f>
        <v>Order cancelled through app</v>
      </c>
      <c r="K4250" t="str">
        <f>VLOOKUP($A4250,'Cancelled Orders'!$D$2:$G$10078,4,0)</f>
        <v>Customer Refusal</v>
      </c>
    </row>
    <row r="4251" spans="1:11" ht="13.2" x14ac:dyDescent="0.25">
      <c r="A4251" s="7">
        <v>291401969</v>
      </c>
      <c r="B4251" s="4">
        <v>718832</v>
      </c>
      <c r="C4251" s="4" t="s">
        <v>1468</v>
      </c>
      <c r="D4251" s="7">
        <v>30</v>
      </c>
      <c r="E4251" s="7">
        <v>1</v>
      </c>
      <c r="F4251" s="7">
        <v>30</v>
      </c>
      <c r="G4251" s="5" t="s">
        <v>22</v>
      </c>
      <c r="H4251" s="5" t="s">
        <v>22</v>
      </c>
      <c r="I4251">
        <f>VLOOKUP($A4251,'Cancelled Orders'!$D$2:$L$10078,COLUMN(E4250),0)</f>
        <v>1</v>
      </c>
      <c r="J4251" t="str">
        <f>VLOOKUP($A4251,'Cancelled Orders'!$D$2:$G$10078,3,0)</f>
        <v>Order cancelled through app</v>
      </c>
      <c r="K4251" t="str">
        <f>VLOOKUP($A4251,'Cancelled Orders'!$D$2:$G$10078,4,0)</f>
        <v>Customer Refusal</v>
      </c>
    </row>
    <row r="4252" spans="1:11" ht="13.2" x14ac:dyDescent="0.25">
      <c r="A4252" s="7">
        <v>291338298</v>
      </c>
      <c r="B4252" s="4">
        <v>718832</v>
      </c>
      <c r="C4252" s="4" t="s">
        <v>1468</v>
      </c>
      <c r="D4252" s="7">
        <v>30</v>
      </c>
      <c r="E4252" s="7">
        <v>1</v>
      </c>
      <c r="F4252" s="7">
        <v>30</v>
      </c>
      <c r="G4252" s="5" t="s">
        <v>22</v>
      </c>
      <c r="H4252" s="5" t="s">
        <v>22</v>
      </c>
      <c r="I4252">
        <f>VLOOKUP($A4252,'Cancelled Orders'!$D$2:$L$10078,COLUMN(E4251),0)</f>
        <v>1</v>
      </c>
      <c r="J4252" t="str">
        <f>VLOOKUP($A4252,'Cancelled Orders'!$D$2:$G$10078,3,0)</f>
        <v>Order cancelled through app</v>
      </c>
      <c r="K4252" t="str">
        <f>VLOOKUP($A4252,'Cancelled Orders'!$D$2:$G$10078,4,0)</f>
        <v>Customer Refusal</v>
      </c>
    </row>
    <row r="4253" spans="1:11" ht="13.2" x14ac:dyDescent="0.25">
      <c r="A4253" s="7">
        <v>291330663</v>
      </c>
      <c r="B4253" s="4">
        <v>718832</v>
      </c>
      <c r="C4253" s="4" t="s">
        <v>1468</v>
      </c>
      <c r="D4253" s="7">
        <v>30</v>
      </c>
      <c r="E4253" s="7">
        <v>1</v>
      </c>
      <c r="F4253" s="7">
        <v>30</v>
      </c>
      <c r="G4253" s="5" t="s">
        <v>22</v>
      </c>
      <c r="H4253" s="5" t="s">
        <v>22</v>
      </c>
      <c r="I4253">
        <f>VLOOKUP($A4253,'Cancelled Orders'!$D$2:$L$10078,COLUMN(E4252),0)</f>
        <v>1</v>
      </c>
      <c r="J4253" t="str">
        <f>VLOOKUP($A4253,'Cancelled Orders'!$D$2:$G$10078,3,0)</f>
        <v>Order cancelled through app</v>
      </c>
      <c r="K4253" t="str">
        <f>VLOOKUP($A4253,'Cancelled Orders'!$D$2:$G$10078,4,0)</f>
        <v>Customer Refusal</v>
      </c>
    </row>
    <row r="4254" spans="1:11" ht="13.2" x14ac:dyDescent="0.25">
      <c r="A4254" s="7">
        <v>291291692</v>
      </c>
      <c r="B4254" s="4">
        <v>718832</v>
      </c>
      <c r="C4254" s="4" t="s">
        <v>1468</v>
      </c>
      <c r="D4254" s="7">
        <v>30</v>
      </c>
      <c r="E4254" s="7">
        <v>1</v>
      </c>
      <c r="F4254" s="7">
        <v>30</v>
      </c>
      <c r="G4254" s="5" t="s">
        <v>22</v>
      </c>
      <c r="H4254" s="5" t="s">
        <v>22</v>
      </c>
      <c r="I4254">
        <f>VLOOKUP($A4254,'Cancelled Orders'!$D$2:$L$10078,COLUMN(E4253),0)</f>
        <v>1</v>
      </c>
      <c r="J4254" t="str">
        <f>VLOOKUP($A4254,'Cancelled Orders'!$D$2:$G$10078,3,0)</f>
        <v>Order cancelled through app</v>
      </c>
      <c r="K4254" t="str">
        <f>VLOOKUP($A4254,'Cancelled Orders'!$D$2:$G$10078,4,0)</f>
        <v>Customer Refusal</v>
      </c>
    </row>
    <row r="4255" spans="1:11" ht="13.2" x14ac:dyDescent="0.25">
      <c r="A4255" s="7">
        <v>291279266</v>
      </c>
      <c r="B4255" s="4">
        <v>718832</v>
      </c>
      <c r="C4255" s="4" t="s">
        <v>1468</v>
      </c>
      <c r="D4255" s="7">
        <v>30</v>
      </c>
      <c r="E4255" s="7">
        <v>1</v>
      </c>
      <c r="F4255" s="7">
        <v>30</v>
      </c>
      <c r="G4255" s="5" t="s">
        <v>22</v>
      </c>
      <c r="H4255" s="5" t="s">
        <v>22</v>
      </c>
      <c r="I4255">
        <f>VLOOKUP($A4255,'Cancelled Orders'!$D$2:$L$10078,COLUMN(E4254),0)</f>
        <v>1</v>
      </c>
      <c r="J4255" t="str">
        <f>VLOOKUP($A4255,'Cancelled Orders'!$D$2:$G$10078,3,0)</f>
        <v>Order cancelled through app</v>
      </c>
      <c r="K4255" t="str">
        <f>VLOOKUP($A4255,'Cancelled Orders'!$D$2:$G$10078,4,0)</f>
        <v>Customer Refusal</v>
      </c>
    </row>
    <row r="4256" spans="1:11" ht="13.2" x14ac:dyDescent="0.25">
      <c r="A4256" s="7">
        <v>291265132</v>
      </c>
      <c r="B4256" s="4">
        <v>718832</v>
      </c>
      <c r="C4256" s="4" t="s">
        <v>1468</v>
      </c>
      <c r="D4256" s="7">
        <v>30</v>
      </c>
      <c r="E4256" s="7">
        <v>1</v>
      </c>
      <c r="F4256" s="7">
        <v>30</v>
      </c>
      <c r="G4256" s="5" t="s">
        <v>22</v>
      </c>
      <c r="H4256" s="5" t="s">
        <v>22</v>
      </c>
      <c r="I4256">
        <f>VLOOKUP($A4256,'Cancelled Orders'!$D$2:$L$10078,COLUMN(E4255),0)</f>
        <v>1</v>
      </c>
      <c r="J4256" t="str">
        <f>VLOOKUP($A4256,'Cancelled Orders'!$D$2:$G$10078,3,0)</f>
        <v>Order cancelled through app</v>
      </c>
      <c r="K4256" t="str">
        <f>VLOOKUP($A4256,'Cancelled Orders'!$D$2:$G$10078,4,0)</f>
        <v>Customer Refusal</v>
      </c>
    </row>
    <row r="4257" spans="1:11" ht="13.2" x14ac:dyDescent="0.25">
      <c r="A4257" s="7">
        <v>290766453</v>
      </c>
      <c r="B4257" s="4">
        <v>718832</v>
      </c>
      <c r="C4257" s="4" t="s">
        <v>1468</v>
      </c>
      <c r="D4257" s="7">
        <v>30</v>
      </c>
      <c r="E4257" s="7">
        <v>1</v>
      </c>
      <c r="F4257" s="7">
        <v>30</v>
      </c>
      <c r="G4257" s="5" t="s">
        <v>22</v>
      </c>
      <c r="H4257" s="5" t="s">
        <v>22</v>
      </c>
      <c r="I4257">
        <f>VLOOKUP($A4257,'Cancelled Orders'!$D$2:$L$10078,COLUMN(E4256),0)</f>
        <v>1</v>
      </c>
      <c r="J4257" t="str">
        <f>VLOOKUP($A4257,'Cancelled Orders'!$D$2:$G$10078,3,0)</f>
        <v>Order cancelled through app</v>
      </c>
      <c r="K4257" t="str">
        <f>VLOOKUP($A4257,'Cancelled Orders'!$D$2:$G$10078,4,0)</f>
        <v>Customer Refusal</v>
      </c>
    </row>
    <row r="4258" spans="1:11" ht="13.2" x14ac:dyDescent="0.25">
      <c r="A4258" s="7">
        <v>290395101</v>
      </c>
      <c r="B4258" s="4">
        <v>718832</v>
      </c>
      <c r="C4258" s="4" t="s">
        <v>1468</v>
      </c>
      <c r="D4258" s="7">
        <v>30</v>
      </c>
      <c r="E4258" s="7">
        <v>1</v>
      </c>
      <c r="F4258" s="7">
        <v>30</v>
      </c>
      <c r="G4258" s="5" t="s">
        <v>22</v>
      </c>
      <c r="H4258" s="5" t="s">
        <v>22</v>
      </c>
      <c r="I4258">
        <f>VLOOKUP($A4258,'Cancelled Orders'!$D$2:$L$10078,COLUMN(E4257),0)</f>
        <v>1</v>
      </c>
      <c r="J4258" t="str">
        <f>VLOOKUP($A4258,'Cancelled Orders'!$D$2:$G$10078,3,0)</f>
        <v>Order cancelled through app</v>
      </c>
      <c r="K4258" t="str">
        <f>VLOOKUP($A4258,'Cancelled Orders'!$D$2:$G$10078,4,0)</f>
        <v>Customer Refusal</v>
      </c>
    </row>
    <row r="4259" spans="1:11" ht="13.2" x14ac:dyDescent="0.25">
      <c r="A4259" s="7">
        <v>290079215</v>
      </c>
      <c r="B4259" s="4">
        <v>718832</v>
      </c>
      <c r="C4259" s="4" t="s">
        <v>1468</v>
      </c>
      <c r="D4259" s="7">
        <v>30</v>
      </c>
      <c r="E4259" s="7">
        <v>1</v>
      </c>
      <c r="F4259" s="7">
        <v>30</v>
      </c>
      <c r="G4259" s="5" t="s">
        <v>22</v>
      </c>
      <c r="H4259" s="5" t="s">
        <v>22</v>
      </c>
      <c r="I4259">
        <f>VLOOKUP($A4259,'Cancelled Orders'!$D$2:$L$10078,COLUMN(E4258),0)</f>
        <v>1</v>
      </c>
      <c r="J4259" t="str">
        <f>VLOOKUP($A4259,'Cancelled Orders'!$D$2:$G$10078,3,0)</f>
        <v>Order cancelled through app</v>
      </c>
      <c r="K4259" t="str">
        <f>VLOOKUP($A4259,'Cancelled Orders'!$D$2:$G$10078,4,0)</f>
        <v>Customer Refusal</v>
      </c>
    </row>
    <row r="4260" spans="1:11" ht="13.2" x14ac:dyDescent="0.25">
      <c r="A4260" s="7">
        <v>289896321</v>
      </c>
      <c r="B4260" s="4">
        <v>718832</v>
      </c>
      <c r="C4260" s="4" t="s">
        <v>1468</v>
      </c>
      <c r="D4260" s="7">
        <v>30</v>
      </c>
      <c r="E4260" s="7">
        <v>1</v>
      </c>
      <c r="F4260" s="7">
        <v>30</v>
      </c>
      <c r="G4260" s="5" t="s">
        <v>22</v>
      </c>
      <c r="H4260" s="5" t="s">
        <v>22</v>
      </c>
      <c r="I4260">
        <f>VLOOKUP($A4260,'Cancelled Orders'!$D$2:$L$10078,COLUMN(E4259),0)</f>
        <v>1</v>
      </c>
      <c r="J4260" t="str">
        <f>VLOOKUP($A4260,'Cancelled Orders'!$D$2:$G$10078,3,0)</f>
        <v>Order cancelled through app</v>
      </c>
      <c r="K4260" t="str">
        <f>VLOOKUP($A4260,'Cancelled Orders'!$D$2:$G$10078,4,0)</f>
        <v>Customer Refusal</v>
      </c>
    </row>
    <row r="4261" spans="1:11" ht="13.2" x14ac:dyDescent="0.25">
      <c r="A4261" s="7">
        <v>289874130</v>
      </c>
      <c r="B4261" s="4">
        <v>718987</v>
      </c>
      <c r="C4261" s="4" t="s">
        <v>1469</v>
      </c>
      <c r="D4261" s="7">
        <v>40</v>
      </c>
      <c r="E4261" s="7">
        <v>1</v>
      </c>
      <c r="F4261" s="7">
        <v>40</v>
      </c>
      <c r="G4261" s="5" t="s">
        <v>22</v>
      </c>
      <c r="H4261" s="5" t="s">
        <v>22</v>
      </c>
      <c r="I4261">
        <f>VLOOKUP($A4261,'Cancelled Orders'!$D$2:$L$10078,COLUMN(E4260),0)</f>
        <v>1</v>
      </c>
      <c r="J4261" t="str">
        <f>VLOOKUP($A4261,'Cancelled Orders'!$D$2:$G$10078,3,0)</f>
        <v>Cancelled by Restaurant</v>
      </c>
      <c r="K4261" t="str">
        <f>VLOOKUP($A4261,'Cancelled Orders'!$D$2:$G$10078,4,0)</f>
        <v>Item Unavailable</v>
      </c>
    </row>
    <row r="4262" spans="1:11" ht="13.2" x14ac:dyDescent="0.25">
      <c r="A4262" s="7">
        <v>291684452</v>
      </c>
      <c r="B4262" s="4">
        <v>718992</v>
      </c>
      <c r="C4262" s="4" t="s">
        <v>1470</v>
      </c>
      <c r="D4262" s="7">
        <v>50</v>
      </c>
      <c r="E4262" s="7">
        <v>1</v>
      </c>
      <c r="F4262" s="7">
        <v>50</v>
      </c>
      <c r="G4262" s="5" t="s">
        <v>22</v>
      </c>
      <c r="H4262" s="5" t="s">
        <v>22</v>
      </c>
      <c r="I4262">
        <f>VLOOKUP($A4262,'Cancelled Orders'!$D$2:$L$10078,COLUMN(E4261),0)</f>
        <v>1</v>
      </c>
      <c r="J4262" t="str">
        <f>VLOOKUP($A4262,'Cancelled Orders'!$D$2:$G$10078,3,0)</f>
        <v>Order cancelled through app</v>
      </c>
      <c r="K4262" t="str">
        <f>VLOOKUP($A4262,'Cancelled Orders'!$D$2:$G$10078,4,0)</f>
        <v>Customer Refusal</v>
      </c>
    </row>
    <row r="4263" spans="1:11" ht="13.2" x14ac:dyDescent="0.25">
      <c r="A4263" s="7">
        <v>290827477</v>
      </c>
      <c r="B4263" s="4">
        <v>718992</v>
      </c>
      <c r="C4263" s="4" t="s">
        <v>1470</v>
      </c>
      <c r="D4263" s="7">
        <v>50</v>
      </c>
      <c r="E4263" s="7">
        <v>2</v>
      </c>
      <c r="F4263" s="7">
        <v>100</v>
      </c>
      <c r="G4263" s="5" t="s">
        <v>22</v>
      </c>
      <c r="H4263" s="5" t="s">
        <v>22</v>
      </c>
      <c r="I4263">
        <f>VLOOKUP($A4263,'Cancelled Orders'!$D$2:$L$10078,COLUMN(E4262),0)</f>
        <v>1</v>
      </c>
      <c r="J4263" t="str">
        <f>VLOOKUP($A4263,'Cancelled Orders'!$D$2:$G$10078,3,0)</f>
        <v>Cancelled by Restaurant</v>
      </c>
      <c r="K4263" t="str">
        <f>VLOOKUP($A4263,'Cancelled Orders'!$D$2:$G$10078,4,0)</f>
        <v>Item Unavailable</v>
      </c>
    </row>
    <row r="4264" spans="1:11" ht="13.2" x14ac:dyDescent="0.25">
      <c r="A4264" s="7">
        <v>290825086</v>
      </c>
      <c r="B4264" s="4">
        <v>718992</v>
      </c>
      <c r="C4264" s="4" t="s">
        <v>1470</v>
      </c>
      <c r="D4264" s="7">
        <v>50</v>
      </c>
      <c r="E4264" s="7">
        <v>1</v>
      </c>
      <c r="F4264" s="7">
        <v>50</v>
      </c>
      <c r="G4264" s="5" t="s">
        <v>22</v>
      </c>
      <c r="H4264" s="5" t="s">
        <v>22</v>
      </c>
      <c r="I4264">
        <f>VLOOKUP($A4264,'Cancelled Orders'!$D$2:$L$10078,COLUMN(E4263),0)</f>
        <v>1</v>
      </c>
      <c r="J4264" t="str">
        <f>VLOOKUP($A4264,'Cancelled Orders'!$D$2:$G$10078,3,0)</f>
        <v>Cancelled by Restaurant</v>
      </c>
      <c r="K4264" t="str">
        <f>VLOOKUP($A4264,'Cancelled Orders'!$D$2:$G$10078,4,0)</f>
        <v>Item Unavailable</v>
      </c>
    </row>
    <row r="4265" spans="1:11" ht="13.2" x14ac:dyDescent="0.25">
      <c r="A4265" s="7">
        <v>290338155</v>
      </c>
      <c r="B4265" s="4">
        <v>718992</v>
      </c>
      <c r="C4265" s="4" t="s">
        <v>1470</v>
      </c>
      <c r="D4265" s="7">
        <v>50</v>
      </c>
      <c r="E4265" s="7">
        <v>1</v>
      </c>
      <c r="F4265" s="7">
        <v>50</v>
      </c>
      <c r="G4265" s="5" t="s">
        <v>22</v>
      </c>
      <c r="H4265" s="5" t="s">
        <v>22</v>
      </c>
      <c r="I4265">
        <f>VLOOKUP($A4265,'Cancelled Orders'!$D$2:$L$10078,COLUMN(E4264),0)</f>
        <v>1</v>
      </c>
      <c r="J4265" t="str">
        <f>VLOOKUP($A4265,'Cancelled Orders'!$D$2:$G$10078,3,0)</f>
        <v>Order cancelled through app</v>
      </c>
      <c r="K4265" t="str">
        <f>VLOOKUP($A4265,'Cancelled Orders'!$D$2:$G$10078,4,0)</f>
        <v>Customer Refusal</v>
      </c>
    </row>
    <row r="4266" spans="1:11" ht="13.2" x14ac:dyDescent="0.25">
      <c r="A4266" s="7">
        <v>290280607</v>
      </c>
      <c r="B4266" s="4">
        <v>718992</v>
      </c>
      <c r="C4266" s="4" t="s">
        <v>1470</v>
      </c>
      <c r="D4266" s="7">
        <v>50</v>
      </c>
      <c r="E4266" s="7">
        <v>2</v>
      </c>
      <c r="F4266" s="7">
        <v>100</v>
      </c>
      <c r="G4266" s="5" t="s">
        <v>22</v>
      </c>
      <c r="H4266" s="5" t="s">
        <v>22</v>
      </c>
      <c r="I4266">
        <f>VLOOKUP($A4266,'Cancelled Orders'!$D$2:$L$10078,COLUMN(E4265),0)</f>
        <v>1</v>
      </c>
      <c r="J4266" t="str">
        <f>VLOOKUP($A4266,'Cancelled Orders'!$D$2:$G$10078,3,0)</f>
        <v>Cancelled by Restaurant</v>
      </c>
      <c r="K4266" t="str">
        <f>VLOOKUP($A4266,'Cancelled Orders'!$D$2:$G$10078,4,0)</f>
        <v>Closed Premises</v>
      </c>
    </row>
    <row r="4267" spans="1:11" ht="13.2" x14ac:dyDescent="0.25">
      <c r="A4267" s="7">
        <v>289697632</v>
      </c>
      <c r="B4267" s="4">
        <v>719002</v>
      </c>
      <c r="C4267" s="4" t="s">
        <v>1471</v>
      </c>
      <c r="D4267" s="7">
        <v>15</v>
      </c>
      <c r="E4267" s="7">
        <v>1</v>
      </c>
      <c r="F4267" s="7">
        <v>15</v>
      </c>
      <c r="G4267" s="5" t="s">
        <v>22</v>
      </c>
      <c r="H4267" s="5" t="s">
        <v>22</v>
      </c>
      <c r="I4267">
        <f>VLOOKUP($A4267,'Cancelled Orders'!$D$2:$L$10078,COLUMN(E4266),0)</f>
        <v>1</v>
      </c>
      <c r="J4267" t="str">
        <f>VLOOKUP($A4267,'Cancelled Orders'!$D$2:$G$10078,3,0)</f>
        <v>Cancelled by Restaurant</v>
      </c>
      <c r="K4267" t="str">
        <f>VLOOKUP($A4267,'Cancelled Orders'!$D$2:$G$10078,4,0)</f>
        <v>Item Unavailable</v>
      </c>
    </row>
    <row r="4268" spans="1:11" ht="13.2" x14ac:dyDescent="0.25">
      <c r="A4268" s="7">
        <v>289889471</v>
      </c>
      <c r="B4268" s="4">
        <v>719041</v>
      </c>
      <c r="C4268" s="4" t="s">
        <v>1472</v>
      </c>
      <c r="D4268" s="7">
        <v>35</v>
      </c>
      <c r="E4268" s="7">
        <v>1</v>
      </c>
      <c r="F4268" s="7">
        <v>35</v>
      </c>
      <c r="G4268" s="5" t="s">
        <v>22</v>
      </c>
      <c r="H4268" s="5" t="s">
        <v>22</v>
      </c>
      <c r="I4268">
        <f>VLOOKUP($A4268,'Cancelled Orders'!$D$2:$L$10078,COLUMN(E4267),0)</f>
        <v>1</v>
      </c>
      <c r="J4268" t="str">
        <f>VLOOKUP($A4268,'Cancelled Orders'!$D$2:$G$10078,3,0)</f>
        <v>Cancelled by Restaurant</v>
      </c>
      <c r="K4268" t="str">
        <f>VLOOKUP($A4268,'Cancelled Orders'!$D$2:$G$10078,4,0)</f>
        <v>Item Unavailable</v>
      </c>
    </row>
    <row r="4269" spans="1:11" ht="13.2" x14ac:dyDescent="0.25">
      <c r="A4269" s="7">
        <v>289761985</v>
      </c>
      <c r="B4269" s="4">
        <v>719121</v>
      </c>
      <c r="C4269" s="4" t="s">
        <v>520</v>
      </c>
      <c r="D4269" s="7">
        <v>75</v>
      </c>
      <c r="E4269" s="7">
        <v>1</v>
      </c>
      <c r="F4269" s="7">
        <v>75</v>
      </c>
      <c r="G4269" s="5" t="s">
        <v>22</v>
      </c>
      <c r="H4269" s="5" t="s">
        <v>22</v>
      </c>
      <c r="I4269">
        <f>VLOOKUP($A4269,'Cancelled Orders'!$D$2:$L$10078,COLUMN(E4268),0)</f>
        <v>1</v>
      </c>
      <c r="J4269" t="str">
        <f>VLOOKUP($A4269,'Cancelled Orders'!$D$2:$G$10078,3,0)</f>
        <v>Cancelled by Restaurant</v>
      </c>
      <c r="K4269" t="str">
        <f>VLOOKUP($A4269,'Cancelled Orders'!$D$2:$G$10078,4,0)</f>
        <v>Stock Shortage</v>
      </c>
    </row>
    <row r="4270" spans="1:11" ht="13.2" x14ac:dyDescent="0.25">
      <c r="A4270" s="7">
        <v>289771028</v>
      </c>
      <c r="B4270" s="4">
        <v>719121</v>
      </c>
      <c r="C4270" s="4" t="s">
        <v>520</v>
      </c>
      <c r="D4270" s="7">
        <v>75</v>
      </c>
      <c r="E4270" s="7">
        <v>1</v>
      </c>
      <c r="F4270" s="7">
        <v>75</v>
      </c>
      <c r="G4270" s="5" t="s">
        <v>22</v>
      </c>
      <c r="H4270" s="5" t="s">
        <v>22</v>
      </c>
      <c r="I4270">
        <f>VLOOKUP($A4270,'Cancelled Orders'!$D$2:$L$10078,COLUMN(E4269),0)</f>
        <v>1</v>
      </c>
      <c r="J4270" t="str">
        <f>VLOOKUP($A4270,'Cancelled Orders'!$D$2:$G$10078,3,0)</f>
        <v>Cancelled by Restaurant</v>
      </c>
      <c r="K4270" t="str">
        <f>VLOOKUP($A4270,'Cancelled Orders'!$D$2:$G$10078,4,0)</f>
        <v>Stock Shortage</v>
      </c>
    </row>
    <row r="4271" spans="1:11" ht="13.2" x14ac:dyDescent="0.25">
      <c r="A4271" s="7">
        <v>289764110</v>
      </c>
      <c r="B4271" s="4">
        <v>719121</v>
      </c>
      <c r="C4271" s="4" t="s">
        <v>520</v>
      </c>
      <c r="D4271" s="7">
        <v>75</v>
      </c>
      <c r="E4271" s="7">
        <v>1</v>
      </c>
      <c r="F4271" s="7">
        <v>75</v>
      </c>
      <c r="G4271" s="5" t="s">
        <v>22</v>
      </c>
      <c r="H4271" s="5" t="s">
        <v>22</v>
      </c>
      <c r="I4271">
        <f>VLOOKUP($A4271,'Cancelled Orders'!$D$2:$L$10078,COLUMN(E4270),0)</f>
        <v>1</v>
      </c>
      <c r="J4271" t="str">
        <f>VLOOKUP($A4271,'Cancelled Orders'!$D$2:$G$10078,3,0)</f>
        <v>Cancelled by Restaurant</v>
      </c>
      <c r="K4271" t="str">
        <f>VLOOKUP($A4271,'Cancelled Orders'!$D$2:$G$10078,4,0)</f>
        <v>Closed Premises</v>
      </c>
    </row>
    <row r="4272" spans="1:11" ht="13.2" x14ac:dyDescent="0.25">
      <c r="A4272" s="7">
        <v>289820864</v>
      </c>
      <c r="B4272" s="4">
        <v>719121</v>
      </c>
      <c r="C4272" s="4" t="s">
        <v>520</v>
      </c>
      <c r="D4272" s="7">
        <v>75</v>
      </c>
      <c r="E4272" s="7">
        <v>1</v>
      </c>
      <c r="F4272" s="7">
        <v>75</v>
      </c>
      <c r="G4272" s="5" t="s">
        <v>22</v>
      </c>
      <c r="H4272" s="5" t="s">
        <v>22</v>
      </c>
      <c r="I4272">
        <f>VLOOKUP($A4272,'Cancelled Orders'!$D$2:$L$10078,COLUMN(E4271),0)</f>
        <v>1</v>
      </c>
      <c r="J4272" t="str">
        <f>VLOOKUP($A4272,'Cancelled Orders'!$D$2:$G$10078,3,0)</f>
        <v>Cancelled by Restaurant</v>
      </c>
      <c r="K4272" t="str">
        <f>VLOOKUP($A4272,'Cancelled Orders'!$D$2:$G$10078,4,0)</f>
        <v>Stock Shortage</v>
      </c>
    </row>
    <row r="4273" spans="1:11" ht="13.2" x14ac:dyDescent="0.25">
      <c r="A4273" s="7">
        <v>289761410</v>
      </c>
      <c r="B4273" s="4">
        <v>719121</v>
      </c>
      <c r="C4273" s="4" t="s">
        <v>520</v>
      </c>
      <c r="D4273" s="7">
        <v>75</v>
      </c>
      <c r="E4273" s="7">
        <v>1</v>
      </c>
      <c r="F4273" s="7">
        <v>75</v>
      </c>
      <c r="G4273" s="5" t="s">
        <v>22</v>
      </c>
      <c r="H4273" s="5" t="s">
        <v>22</v>
      </c>
      <c r="I4273">
        <f>VLOOKUP($A4273,'Cancelled Orders'!$D$2:$L$10078,COLUMN(E4272),0)</f>
        <v>1</v>
      </c>
      <c r="J4273" t="str">
        <f>VLOOKUP($A4273,'Cancelled Orders'!$D$2:$G$10078,3,0)</f>
        <v>Cancelled by Restaurant</v>
      </c>
      <c r="K4273" t="str">
        <f>VLOOKUP($A4273,'Cancelled Orders'!$D$2:$G$10078,4,0)</f>
        <v>Stock Shortage</v>
      </c>
    </row>
    <row r="4274" spans="1:11" ht="13.2" x14ac:dyDescent="0.25">
      <c r="A4274" s="7">
        <v>289810597</v>
      </c>
      <c r="B4274" s="4">
        <v>719121</v>
      </c>
      <c r="C4274" s="4" t="s">
        <v>520</v>
      </c>
      <c r="D4274" s="7">
        <v>75</v>
      </c>
      <c r="E4274" s="7">
        <v>1</v>
      </c>
      <c r="F4274" s="7">
        <v>75</v>
      </c>
      <c r="G4274" s="5" t="s">
        <v>22</v>
      </c>
      <c r="H4274" s="5" t="s">
        <v>22</v>
      </c>
      <c r="I4274">
        <f>VLOOKUP($A4274,'Cancelled Orders'!$D$2:$L$10078,COLUMN(E4273),0)</f>
        <v>1</v>
      </c>
      <c r="J4274" t="str">
        <f>VLOOKUP($A4274,'Cancelled Orders'!$D$2:$G$10078,3,0)</f>
        <v>Cancelled by Restaurant</v>
      </c>
      <c r="K4274" t="str">
        <f>VLOOKUP($A4274,'Cancelled Orders'!$D$2:$G$10078,4,0)</f>
        <v>Customer Refusal</v>
      </c>
    </row>
    <row r="4275" spans="1:11" ht="13.2" x14ac:dyDescent="0.25">
      <c r="A4275" s="7">
        <v>289759882</v>
      </c>
      <c r="B4275" s="4">
        <v>719121</v>
      </c>
      <c r="C4275" s="4" t="s">
        <v>520</v>
      </c>
      <c r="D4275" s="7">
        <v>75</v>
      </c>
      <c r="E4275" s="7">
        <v>1</v>
      </c>
      <c r="F4275" s="7">
        <v>75</v>
      </c>
      <c r="G4275" s="5" t="s">
        <v>22</v>
      </c>
      <c r="H4275" s="5" t="s">
        <v>22</v>
      </c>
      <c r="I4275">
        <f>VLOOKUP($A4275,'Cancelled Orders'!$D$2:$L$10078,COLUMN(E4274),0)</f>
        <v>1</v>
      </c>
      <c r="J4275" t="str">
        <f>VLOOKUP($A4275,'Cancelled Orders'!$D$2:$G$10078,3,0)</f>
        <v>Cancelled by Restaurant</v>
      </c>
      <c r="K4275" t="str">
        <f>VLOOKUP($A4275,'Cancelled Orders'!$D$2:$G$10078,4,0)</f>
        <v>Stock Shortage</v>
      </c>
    </row>
    <row r="4276" spans="1:11" ht="13.2" x14ac:dyDescent="0.25">
      <c r="A4276" s="7">
        <v>289736183</v>
      </c>
      <c r="B4276" s="4">
        <v>719121</v>
      </c>
      <c r="C4276" s="4" t="s">
        <v>520</v>
      </c>
      <c r="D4276" s="7">
        <v>75</v>
      </c>
      <c r="E4276" s="7">
        <v>1</v>
      </c>
      <c r="F4276" s="7">
        <v>75</v>
      </c>
      <c r="G4276" s="5" t="s">
        <v>22</v>
      </c>
      <c r="H4276" s="5" t="s">
        <v>22</v>
      </c>
      <c r="I4276">
        <f>VLOOKUP($A4276,'Cancelled Orders'!$D$2:$L$10078,COLUMN(E4275),0)</f>
        <v>1</v>
      </c>
      <c r="J4276" t="str">
        <f>VLOOKUP($A4276,'Cancelled Orders'!$D$2:$G$10078,3,0)</f>
        <v>Cancelled by Restaurant</v>
      </c>
      <c r="K4276" t="str">
        <f>VLOOKUP($A4276,'Cancelled Orders'!$D$2:$G$10078,4,0)</f>
        <v>High Demand at the Restaurant</v>
      </c>
    </row>
    <row r="4277" spans="1:11" ht="13.2" x14ac:dyDescent="0.25">
      <c r="A4277" s="7">
        <v>291260929</v>
      </c>
      <c r="B4277" s="4">
        <v>719397</v>
      </c>
      <c r="C4277" s="4" t="s">
        <v>1473</v>
      </c>
      <c r="D4277" s="7">
        <v>50</v>
      </c>
      <c r="E4277" s="7">
        <v>1</v>
      </c>
      <c r="F4277" s="7">
        <v>50</v>
      </c>
      <c r="G4277" s="5" t="s">
        <v>22</v>
      </c>
      <c r="H4277" s="5" t="s">
        <v>22</v>
      </c>
      <c r="I4277">
        <f>VLOOKUP($A4277,'Cancelled Orders'!$D$2:$L$10078,COLUMN(E4276),0)</f>
        <v>1</v>
      </c>
      <c r="J4277" t="str">
        <f>VLOOKUP($A4277,'Cancelled Orders'!$D$2:$G$10078,3,0)</f>
        <v>Order cancelled through app</v>
      </c>
      <c r="K4277" t="str">
        <f>VLOOKUP($A4277,'Cancelled Orders'!$D$2:$G$10078,4,0)</f>
        <v>Customer Refusal</v>
      </c>
    </row>
    <row r="4278" spans="1:11" ht="13.2" x14ac:dyDescent="0.25">
      <c r="A4278" s="7">
        <v>290535598</v>
      </c>
      <c r="B4278" s="4">
        <v>719609</v>
      </c>
      <c r="C4278" s="4" t="s">
        <v>305</v>
      </c>
      <c r="D4278" s="7">
        <v>40</v>
      </c>
      <c r="E4278" s="7">
        <v>1</v>
      </c>
      <c r="F4278" s="7">
        <v>40</v>
      </c>
      <c r="G4278" s="5" t="s">
        <v>22</v>
      </c>
      <c r="H4278" s="5" t="s">
        <v>22</v>
      </c>
      <c r="I4278">
        <f>VLOOKUP($A4278,'Cancelled Orders'!$D$2:$L$10078,COLUMN(E4277),0)</f>
        <v>1</v>
      </c>
      <c r="J4278" t="str">
        <f>VLOOKUP($A4278,'Cancelled Orders'!$D$2:$G$10078,3,0)</f>
        <v>Order cancelled through app</v>
      </c>
      <c r="K4278" t="str">
        <f>VLOOKUP($A4278,'Cancelled Orders'!$D$2:$G$10078,4,0)</f>
        <v>Customer Refusal</v>
      </c>
    </row>
    <row r="4279" spans="1:11" ht="13.2" x14ac:dyDescent="0.25">
      <c r="A4279" s="7">
        <v>291726007</v>
      </c>
      <c r="B4279" s="4">
        <v>720158</v>
      </c>
      <c r="C4279" s="4" t="s">
        <v>1474</v>
      </c>
      <c r="D4279" s="7">
        <v>210</v>
      </c>
      <c r="E4279" s="7">
        <v>1</v>
      </c>
      <c r="F4279" s="7">
        <v>210</v>
      </c>
      <c r="G4279" s="5" t="s">
        <v>22</v>
      </c>
      <c r="H4279" s="5" t="s">
        <v>22</v>
      </c>
      <c r="I4279">
        <f>VLOOKUP($A4279,'Cancelled Orders'!$D$2:$L$10078,COLUMN(E4278),0)</f>
        <v>0</v>
      </c>
      <c r="J4279" t="str">
        <f>VLOOKUP($A4279,'Cancelled Orders'!$D$2:$G$10078,3,0)</f>
        <v>Order cancelled through app</v>
      </c>
      <c r="K4279" t="str">
        <f>VLOOKUP($A4279,'Cancelled Orders'!$D$2:$G$10078,4,0)</f>
        <v>Customer Refusal</v>
      </c>
    </row>
    <row r="4280" spans="1:11" ht="13.2" x14ac:dyDescent="0.25">
      <c r="A4280" s="7">
        <v>290877471</v>
      </c>
      <c r="B4280" s="4">
        <v>720562</v>
      </c>
      <c r="C4280" s="4" t="s">
        <v>1475</v>
      </c>
      <c r="D4280" s="7">
        <v>35</v>
      </c>
      <c r="E4280" s="7">
        <v>1</v>
      </c>
      <c r="F4280" s="7">
        <v>35</v>
      </c>
      <c r="G4280" s="5" t="s">
        <v>28</v>
      </c>
      <c r="H4280" s="5" t="s">
        <v>28</v>
      </c>
      <c r="I4280">
        <f>VLOOKUP($A4280,'Cancelled Orders'!$D$2:$L$10078,COLUMN(E4279),0)</f>
        <v>1</v>
      </c>
      <c r="J4280" t="str">
        <f>VLOOKUP($A4280,'Cancelled Orders'!$D$2:$G$10078,3,0)</f>
        <v>Order cancelled through app</v>
      </c>
      <c r="K4280" t="str">
        <f>VLOOKUP($A4280,'Cancelled Orders'!$D$2:$G$10078,4,0)</f>
        <v>Customer Refusal</v>
      </c>
    </row>
    <row r="4281" spans="1:11" ht="13.2" x14ac:dyDescent="0.25">
      <c r="A4281" s="7">
        <v>289974600</v>
      </c>
      <c r="B4281" s="4">
        <v>720574</v>
      </c>
      <c r="C4281" s="4" t="s">
        <v>1476</v>
      </c>
      <c r="D4281" s="7">
        <v>35</v>
      </c>
      <c r="E4281" s="7">
        <v>1</v>
      </c>
      <c r="F4281" s="7">
        <v>35</v>
      </c>
      <c r="G4281" s="5" t="s">
        <v>28</v>
      </c>
      <c r="H4281" s="5" t="s">
        <v>28</v>
      </c>
      <c r="I4281">
        <f>VLOOKUP($A4281,'Cancelled Orders'!$D$2:$L$10078,COLUMN(E4280),0)</f>
        <v>1</v>
      </c>
      <c r="J4281" t="str">
        <f>VLOOKUP($A4281,'Cancelled Orders'!$D$2:$G$10078,3,0)</f>
        <v>Order cancelled through app</v>
      </c>
      <c r="K4281" t="str">
        <f>VLOOKUP($A4281,'Cancelled Orders'!$D$2:$G$10078,4,0)</f>
        <v>Customer Refusal</v>
      </c>
    </row>
    <row r="4282" spans="1:11" ht="13.2" x14ac:dyDescent="0.25">
      <c r="A4282" s="7">
        <v>289850897</v>
      </c>
      <c r="B4282" s="4">
        <v>720574</v>
      </c>
      <c r="C4282" s="4" t="s">
        <v>1476</v>
      </c>
      <c r="D4282" s="7">
        <v>35</v>
      </c>
      <c r="E4282" s="7">
        <v>1</v>
      </c>
      <c r="F4282" s="7">
        <v>35</v>
      </c>
      <c r="G4282" s="5" t="s">
        <v>28</v>
      </c>
      <c r="H4282" s="5" t="s">
        <v>28</v>
      </c>
      <c r="I4282">
        <f>VLOOKUP($A4282,'Cancelled Orders'!$D$2:$L$10078,COLUMN(E4281),0)</f>
        <v>1</v>
      </c>
      <c r="J4282" t="str">
        <f>VLOOKUP($A4282,'Cancelled Orders'!$D$2:$G$10078,3,0)</f>
        <v>Order cancelled through app</v>
      </c>
      <c r="K4282" t="str">
        <f>VLOOKUP($A4282,'Cancelled Orders'!$D$2:$G$10078,4,0)</f>
        <v>Customer Refusal</v>
      </c>
    </row>
    <row r="4283" spans="1:11" ht="13.2" x14ac:dyDescent="0.25">
      <c r="A4283" s="7">
        <v>289735789</v>
      </c>
      <c r="B4283" s="4">
        <v>720914</v>
      </c>
      <c r="C4283" s="4" t="s">
        <v>1477</v>
      </c>
      <c r="D4283" s="7">
        <v>60</v>
      </c>
      <c r="E4283" s="7">
        <v>1</v>
      </c>
      <c r="F4283" s="7">
        <v>60</v>
      </c>
      <c r="G4283" s="5" t="s">
        <v>22</v>
      </c>
      <c r="H4283" s="5" t="s">
        <v>22</v>
      </c>
      <c r="I4283">
        <f>VLOOKUP($A4283,'Cancelled Orders'!$D$2:$L$10078,COLUMN(E4282),0)</f>
        <v>1</v>
      </c>
      <c r="J4283" t="str">
        <f>VLOOKUP($A4283,'Cancelled Orders'!$D$2:$G$10078,3,0)</f>
        <v>Order cancelled through app</v>
      </c>
      <c r="K4283" t="str">
        <f>VLOOKUP($A4283,'Cancelled Orders'!$D$2:$G$10078,4,0)</f>
        <v>Customer Refusal</v>
      </c>
    </row>
    <row r="4284" spans="1:11" ht="13.2" x14ac:dyDescent="0.25">
      <c r="A4284" s="7">
        <v>291026044</v>
      </c>
      <c r="B4284" s="4">
        <v>721362</v>
      </c>
      <c r="C4284" s="4" t="s">
        <v>1478</v>
      </c>
      <c r="D4284" s="7">
        <v>15</v>
      </c>
      <c r="E4284" s="7">
        <v>1</v>
      </c>
      <c r="F4284" s="7">
        <v>15</v>
      </c>
      <c r="G4284" s="5" t="s">
        <v>22</v>
      </c>
      <c r="H4284" s="5" t="s">
        <v>22</v>
      </c>
      <c r="I4284">
        <f>VLOOKUP($A4284,'Cancelled Orders'!$D$2:$L$10078,COLUMN(E4283),0)</f>
        <v>1</v>
      </c>
      <c r="J4284" t="str">
        <f>VLOOKUP($A4284,'Cancelled Orders'!$D$2:$G$10078,3,0)</f>
        <v>Cancelled by Restaurant</v>
      </c>
      <c r="K4284" t="str">
        <f>VLOOKUP($A4284,'Cancelled Orders'!$D$2:$G$10078,4,0)</f>
        <v>Stock Shortage</v>
      </c>
    </row>
    <row r="4285" spans="1:11" ht="13.2" x14ac:dyDescent="0.25">
      <c r="A4285" s="7">
        <v>291026018</v>
      </c>
      <c r="B4285" s="4">
        <v>721362</v>
      </c>
      <c r="C4285" s="4" t="s">
        <v>1478</v>
      </c>
      <c r="D4285" s="7">
        <v>15</v>
      </c>
      <c r="E4285" s="7">
        <v>1</v>
      </c>
      <c r="F4285" s="7">
        <v>15</v>
      </c>
      <c r="G4285" s="5" t="s">
        <v>22</v>
      </c>
      <c r="H4285" s="5" t="s">
        <v>22</v>
      </c>
      <c r="I4285">
        <f>VLOOKUP($A4285,'Cancelled Orders'!$D$2:$L$10078,COLUMN(E4284),0)</f>
        <v>1</v>
      </c>
      <c r="J4285" t="str">
        <f>VLOOKUP($A4285,'Cancelled Orders'!$D$2:$G$10078,3,0)</f>
        <v>Cancelled by Restaurant</v>
      </c>
      <c r="K4285" t="str">
        <f>VLOOKUP($A4285,'Cancelled Orders'!$D$2:$G$10078,4,0)</f>
        <v>Stock Shortage</v>
      </c>
    </row>
    <row r="4286" spans="1:11" ht="13.2" x14ac:dyDescent="0.25">
      <c r="A4286" s="7">
        <v>290962142</v>
      </c>
      <c r="B4286" s="4">
        <v>721363</v>
      </c>
      <c r="C4286" s="4" t="s">
        <v>1479</v>
      </c>
      <c r="D4286" s="7">
        <v>20</v>
      </c>
      <c r="E4286" s="7">
        <v>1</v>
      </c>
      <c r="F4286" s="7">
        <v>20</v>
      </c>
      <c r="G4286" s="5" t="s">
        <v>22</v>
      </c>
      <c r="H4286" s="5" t="s">
        <v>22</v>
      </c>
      <c r="I4286">
        <f>VLOOKUP($A4286,'Cancelled Orders'!$D$2:$L$10078,COLUMN(E4285),0)</f>
        <v>1</v>
      </c>
      <c r="J4286" t="str">
        <f>VLOOKUP($A4286,'Cancelled Orders'!$D$2:$G$10078,3,0)</f>
        <v>Order cancelled through app</v>
      </c>
      <c r="K4286" t="str">
        <f>VLOOKUP($A4286,'Cancelled Orders'!$D$2:$G$10078,4,0)</f>
        <v>Customer Refusal</v>
      </c>
    </row>
    <row r="4287" spans="1:11" ht="13.2" x14ac:dyDescent="0.25">
      <c r="A4287" s="7">
        <v>291703657</v>
      </c>
      <c r="B4287" s="4">
        <v>721364</v>
      </c>
      <c r="C4287" s="4" t="s">
        <v>1480</v>
      </c>
      <c r="D4287" s="7">
        <v>20</v>
      </c>
      <c r="E4287" s="7">
        <v>1</v>
      </c>
      <c r="F4287" s="7">
        <v>20</v>
      </c>
      <c r="G4287" s="5" t="s">
        <v>22</v>
      </c>
      <c r="H4287" s="5" t="s">
        <v>22</v>
      </c>
      <c r="I4287">
        <f>VLOOKUP($A4287,'Cancelled Orders'!$D$2:$L$10078,COLUMN(E4286),0)</f>
        <v>1</v>
      </c>
      <c r="J4287" t="str">
        <f>VLOOKUP($A4287,'Cancelled Orders'!$D$2:$G$10078,3,0)</f>
        <v>Cancelled by Restaurant</v>
      </c>
      <c r="K4287" t="str">
        <f>VLOOKUP($A4287,'Cancelled Orders'!$D$2:$G$10078,4,0)</f>
        <v>Stock Shortage</v>
      </c>
    </row>
    <row r="4288" spans="1:11" ht="13.2" x14ac:dyDescent="0.25">
      <c r="A4288" s="7">
        <v>290033774</v>
      </c>
      <c r="B4288" s="4">
        <v>721416</v>
      </c>
      <c r="C4288" s="4" t="s">
        <v>509</v>
      </c>
      <c r="D4288" s="7">
        <v>35</v>
      </c>
      <c r="E4288" s="7">
        <v>1</v>
      </c>
      <c r="F4288" s="7">
        <v>35</v>
      </c>
      <c r="G4288" s="5" t="s">
        <v>22</v>
      </c>
      <c r="H4288" s="5" t="s">
        <v>22</v>
      </c>
      <c r="I4288">
        <f>VLOOKUP($A4288,'Cancelled Orders'!$D$2:$L$10078,COLUMN(E4287),0)</f>
        <v>1</v>
      </c>
      <c r="J4288" t="str">
        <f>VLOOKUP($A4288,'Cancelled Orders'!$D$2:$G$10078,3,0)</f>
        <v>Cancelled by Restaurant</v>
      </c>
      <c r="K4288" t="str">
        <f>VLOOKUP($A4288,'Cancelled Orders'!$D$2:$G$10078,4,0)</f>
        <v>Stock Shortage</v>
      </c>
    </row>
    <row r="4289" spans="1:11" ht="13.2" x14ac:dyDescent="0.25">
      <c r="A4289" s="7">
        <v>290035689</v>
      </c>
      <c r="B4289" s="4">
        <v>721416</v>
      </c>
      <c r="C4289" s="4" t="s">
        <v>509</v>
      </c>
      <c r="D4289" s="7">
        <v>35</v>
      </c>
      <c r="E4289" s="7">
        <v>1</v>
      </c>
      <c r="F4289" s="7">
        <v>35</v>
      </c>
      <c r="G4289" s="5" t="s">
        <v>22</v>
      </c>
      <c r="H4289" s="5" t="s">
        <v>22</v>
      </c>
      <c r="I4289">
        <f>VLOOKUP($A4289,'Cancelled Orders'!$D$2:$L$10078,COLUMN(E4288),0)</f>
        <v>1</v>
      </c>
      <c r="J4289" t="str">
        <f>VLOOKUP($A4289,'Cancelled Orders'!$D$2:$G$10078,3,0)</f>
        <v>Cancelled by Restaurant</v>
      </c>
      <c r="K4289" t="str">
        <f>VLOOKUP($A4289,'Cancelled Orders'!$D$2:$G$10078,4,0)</f>
        <v>Stock Shortage</v>
      </c>
    </row>
    <row r="4290" spans="1:11" ht="13.2" x14ac:dyDescent="0.25">
      <c r="A4290" s="7">
        <v>290984097</v>
      </c>
      <c r="B4290" s="4">
        <v>721424</v>
      </c>
      <c r="C4290" s="4" t="s">
        <v>515</v>
      </c>
      <c r="D4290" s="7">
        <v>30</v>
      </c>
      <c r="E4290" s="7">
        <v>1</v>
      </c>
      <c r="F4290" s="7">
        <v>30</v>
      </c>
      <c r="G4290" s="5" t="s">
        <v>22</v>
      </c>
      <c r="H4290" s="5" t="s">
        <v>22</v>
      </c>
      <c r="I4290">
        <f>VLOOKUP($A4290,'Cancelled Orders'!$D$2:$L$10078,COLUMN(E4289),0)</f>
        <v>1</v>
      </c>
      <c r="J4290" t="str">
        <f>VLOOKUP($A4290,'Cancelled Orders'!$D$2:$G$10078,3,0)</f>
        <v>Cancelled by Restaurant</v>
      </c>
      <c r="K4290" t="str">
        <f>VLOOKUP($A4290,'Cancelled Orders'!$D$2:$G$10078,4,0)</f>
        <v>Stock Shortage</v>
      </c>
    </row>
    <row r="4291" spans="1:11" ht="13.2" x14ac:dyDescent="0.25">
      <c r="A4291" s="7">
        <v>290985105</v>
      </c>
      <c r="B4291" s="4">
        <v>721424</v>
      </c>
      <c r="C4291" s="4" t="s">
        <v>515</v>
      </c>
      <c r="D4291" s="7">
        <v>30</v>
      </c>
      <c r="E4291" s="7">
        <v>1</v>
      </c>
      <c r="F4291" s="7">
        <v>30</v>
      </c>
      <c r="G4291" s="5" t="s">
        <v>22</v>
      </c>
      <c r="H4291" s="5" t="s">
        <v>22</v>
      </c>
      <c r="I4291">
        <f>VLOOKUP($A4291,'Cancelled Orders'!$D$2:$L$10078,COLUMN(E4290),0)</f>
        <v>1</v>
      </c>
      <c r="J4291" t="str">
        <f>VLOOKUP($A4291,'Cancelled Orders'!$D$2:$G$10078,3,0)</f>
        <v>Cancelled by Restaurant</v>
      </c>
      <c r="K4291" t="str">
        <f>VLOOKUP($A4291,'Cancelled Orders'!$D$2:$G$10078,4,0)</f>
        <v>Stock Shortage</v>
      </c>
    </row>
    <row r="4292" spans="1:11" ht="13.2" x14ac:dyDescent="0.25">
      <c r="A4292" s="7">
        <v>290046059</v>
      </c>
      <c r="B4292" s="4">
        <v>721427</v>
      </c>
      <c r="C4292" s="4" t="s">
        <v>1481</v>
      </c>
      <c r="D4292" s="7">
        <v>50</v>
      </c>
      <c r="E4292" s="7">
        <v>1</v>
      </c>
      <c r="F4292" s="7">
        <v>50</v>
      </c>
      <c r="G4292" s="5" t="s">
        <v>22</v>
      </c>
      <c r="H4292" s="5" t="s">
        <v>22</v>
      </c>
      <c r="I4292">
        <f>VLOOKUP($A4292,'Cancelled Orders'!$D$2:$L$10078,COLUMN(E4291),0)</f>
        <v>1</v>
      </c>
      <c r="J4292" t="str">
        <f>VLOOKUP($A4292,'Cancelled Orders'!$D$2:$G$10078,3,0)</f>
        <v>Cancelled by Restaurant</v>
      </c>
      <c r="K4292" t="str">
        <f>VLOOKUP($A4292,'Cancelled Orders'!$D$2:$G$10078,4,0)</f>
        <v>Stock Shortage</v>
      </c>
    </row>
    <row r="4293" spans="1:11" ht="13.2" x14ac:dyDescent="0.25">
      <c r="A4293" s="7">
        <v>290017629</v>
      </c>
      <c r="B4293" s="4">
        <v>721473</v>
      </c>
      <c r="C4293" s="4" t="s">
        <v>1482</v>
      </c>
      <c r="D4293" s="7">
        <v>30</v>
      </c>
      <c r="E4293" s="7">
        <v>1</v>
      </c>
      <c r="F4293" s="7">
        <v>30</v>
      </c>
      <c r="G4293" s="5" t="s">
        <v>22</v>
      </c>
      <c r="H4293" s="5" t="s">
        <v>28</v>
      </c>
      <c r="I4293">
        <f>VLOOKUP($A4293,'Cancelled Orders'!$D$2:$L$10078,COLUMN(E4292),0)</f>
        <v>0</v>
      </c>
      <c r="J4293" t="str">
        <f>VLOOKUP($A4293,'Cancelled Orders'!$D$2:$G$10078,3,0)</f>
        <v>Order cancelled through app</v>
      </c>
      <c r="K4293" t="str">
        <f>VLOOKUP($A4293,'Cancelled Orders'!$D$2:$G$10078,4,0)</f>
        <v>Customer Refusal</v>
      </c>
    </row>
    <row r="4294" spans="1:11" ht="13.2" x14ac:dyDescent="0.25">
      <c r="A4294" s="7">
        <v>290409806</v>
      </c>
      <c r="B4294" s="4">
        <v>721582</v>
      </c>
      <c r="C4294" s="4" t="s">
        <v>1483</v>
      </c>
      <c r="D4294" s="7">
        <v>299</v>
      </c>
      <c r="E4294" s="7">
        <v>1</v>
      </c>
      <c r="F4294" s="7">
        <v>299</v>
      </c>
      <c r="G4294" s="5" t="s">
        <v>22</v>
      </c>
      <c r="H4294" s="5" t="s">
        <v>22</v>
      </c>
      <c r="I4294">
        <f>VLOOKUP($A4294,'Cancelled Orders'!$D$2:$L$10078,COLUMN(E4293),0)</f>
        <v>1</v>
      </c>
      <c r="J4294" t="str">
        <f>VLOOKUP($A4294,'Cancelled Orders'!$D$2:$G$10078,3,0)</f>
        <v>Order cancelled through app</v>
      </c>
      <c r="K4294" t="str">
        <f>VLOOKUP($A4294,'Cancelled Orders'!$D$2:$G$10078,4,0)</f>
        <v>Customer Refusal</v>
      </c>
    </row>
    <row r="4295" spans="1:11" ht="13.2" x14ac:dyDescent="0.25">
      <c r="A4295" s="7">
        <v>291279788</v>
      </c>
      <c r="B4295" s="4">
        <v>722279</v>
      </c>
      <c r="C4295" s="4" t="s">
        <v>1484</v>
      </c>
      <c r="D4295" s="7">
        <v>10</v>
      </c>
      <c r="E4295" s="7">
        <v>1</v>
      </c>
      <c r="F4295" s="7">
        <v>10</v>
      </c>
      <c r="G4295" s="5" t="s">
        <v>28</v>
      </c>
      <c r="H4295" s="5" t="s">
        <v>28</v>
      </c>
      <c r="I4295">
        <f>VLOOKUP($A4295,'Cancelled Orders'!$D$2:$L$10078,COLUMN(E4294),0)</f>
        <v>1</v>
      </c>
      <c r="J4295" t="str">
        <f>VLOOKUP($A4295,'Cancelled Orders'!$D$2:$G$10078,3,0)</f>
        <v>Order cancelled through app</v>
      </c>
      <c r="K4295" t="str">
        <f>VLOOKUP($A4295,'Cancelled Orders'!$D$2:$G$10078,4,0)</f>
        <v>Customer Refusal</v>
      </c>
    </row>
    <row r="4296" spans="1:11" ht="13.2" x14ac:dyDescent="0.25">
      <c r="A4296" s="7">
        <v>290776472</v>
      </c>
      <c r="B4296" s="4">
        <v>722279</v>
      </c>
      <c r="C4296" s="4" t="s">
        <v>1484</v>
      </c>
      <c r="D4296" s="7">
        <v>10</v>
      </c>
      <c r="E4296" s="7">
        <v>1</v>
      </c>
      <c r="F4296" s="7">
        <v>10</v>
      </c>
      <c r="G4296" s="5" t="s">
        <v>28</v>
      </c>
      <c r="H4296" s="5" t="s">
        <v>28</v>
      </c>
      <c r="I4296">
        <f>VLOOKUP($A4296,'Cancelled Orders'!$D$2:$L$10078,COLUMN(E4295),0)</f>
        <v>1</v>
      </c>
      <c r="J4296" t="str">
        <f>VLOOKUP($A4296,'Cancelled Orders'!$D$2:$G$10078,3,0)</f>
        <v>Order cancelled through app</v>
      </c>
      <c r="K4296" t="str">
        <f>VLOOKUP($A4296,'Cancelled Orders'!$D$2:$G$10078,4,0)</f>
        <v>Customer Refusal</v>
      </c>
    </row>
    <row r="4297" spans="1:11" ht="13.2" x14ac:dyDescent="0.25">
      <c r="A4297" s="7">
        <v>291528343</v>
      </c>
      <c r="B4297" s="4">
        <v>722511</v>
      </c>
      <c r="C4297" s="4" t="s">
        <v>238</v>
      </c>
      <c r="D4297" s="7">
        <v>100</v>
      </c>
      <c r="E4297" s="7">
        <v>1</v>
      </c>
      <c r="F4297" s="7">
        <v>100</v>
      </c>
      <c r="G4297" s="5" t="s">
        <v>22</v>
      </c>
      <c r="H4297" s="5" t="s">
        <v>28</v>
      </c>
      <c r="I4297">
        <f>VLOOKUP($A4297,'Cancelled Orders'!$D$2:$L$10078,COLUMN(E4296),0)</f>
        <v>1</v>
      </c>
      <c r="J4297" t="str">
        <f>VLOOKUP($A4297,'Cancelled Orders'!$D$2:$G$10078,3,0)</f>
        <v>Order cancelled through app</v>
      </c>
      <c r="K4297" t="str">
        <f>VLOOKUP($A4297,'Cancelled Orders'!$D$2:$G$10078,4,0)</f>
        <v>Customer Refusal</v>
      </c>
    </row>
    <row r="4298" spans="1:11" ht="13.2" x14ac:dyDescent="0.25">
      <c r="A4298" s="7">
        <v>290225801</v>
      </c>
      <c r="B4298" s="4">
        <v>722511</v>
      </c>
      <c r="C4298" s="4" t="s">
        <v>238</v>
      </c>
      <c r="D4298" s="7">
        <v>100</v>
      </c>
      <c r="E4298" s="7">
        <v>1</v>
      </c>
      <c r="F4298" s="7">
        <v>100</v>
      </c>
      <c r="G4298" s="5" t="s">
        <v>22</v>
      </c>
      <c r="H4298" s="5" t="s">
        <v>28</v>
      </c>
      <c r="I4298">
        <f>VLOOKUP($A4298,'Cancelled Orders'!$D$2:$L$10078,COLUMN(E4297),0)</f>
        <v>1</v>
      </c>
      <c r="J4298" t="str">
        <f>VLOOKUP($A4298,'Cancelled Orders'!$D$2:$G$10078,3,0)</f>
        <v>Order cancelled through app</v>
      </c>
      <c r="K4298" t="str">
        <f>VLOOKUP($A4298,'Cancelled Orders'!$D$2:$G$10078,4,0)</f>
        <v>Customer Refusal</v>
      </c>
    </row>
    <row r="4299" spans="1:11" ht="13.2" x14ac:dyDescent="0.25">
      <c r="A4299" s="7">
        <v>290791030</v>
      </c>
      <c r="B4299" s="4">
        <v>722764</v>
      </c>
      <c r="C4299" s="4" t="s">
        <v>742</v>
      </c>
      <c r="D4299" s="7">
        <v>25</v>
      </c>
      <c r="E4299" s="7">
        <v>1</v>
      </c>
      <c r="F4299" s="7">
        <v>25</v>
      </c>
      <c r="G4299" s="5" t="s">
        <v>22</v>
      </c>
      <c r="H4299" s="5" t="s">
        <v>28</v>
      </c>
      <c r="I4299">
        <f>VLOOKUP($A4299,'Cancelled Orders'!$D$2:$L$10078,COLUMN(E4298),0)</f>
        <v>1</v>
      </c>
      <c r="J4299" t="str">
        <f>VLOOKUP($A4299,'Cancelled Orders'!$D$2:$G$10078,3,0)</f>
        <v>Order cancelled through app</v>
      </c>
      <c r="K4299" t="str">
        <f>VLOOKUP($A4299,'Cancelled Orders'!$D$2:$G$10078,4,0)</f>
        <v>Customer Refusal</v>
      </c>
    </row>
    <row r="4300" spans="1:11" ht="13.2" x14ac:dyDescent="0.25">
      <c r="A4300" s="7">
        <v>291325311</v>
      </c>
      <c r="B4300" s="4">
        <v>722769</v>
      </c>
      <c r="C4300" s="4" t="s">
        <v>115</v>
      </c>
      <c r="D4300" s="7">
        <v>43</v>
      </c>
      <c r="E4300" s="7">
        <v>1</v>
      </c>
      <c r="F4300" s="7">
        <v>43</v>
      </c>
      <c r="G4300" s="5" t="s">
        <v>22</v>
      </c>
      <c r="H4300" s="5" t="s">
        <v>28</v>
      </c>
      <c r="I4300">
        <f>VLOOKUP($A4300,'Cancelled Orders'!$D$2:$L$10078,COLUMN(E4299),0)</f>
        <v>1</v>
      </c>
      <c r="J4300" t="str">
        <f>VLOOKUP($A4300,'Cancelled Orders'!$D$2:$G$10078,3,0)</f>
        <v>Order cancelled through app</v>
      </c>
      <c r="K4300" t="str">
        <f>VLOOKUP($A4300,'Cancelled Orders'!$D$2:$G$10078,4,0)</f>
        <v>Customer Refusal</v>
      </c>
    </row>
    <row r="4301" spans="1:11" ht="13.2" x14ac:dyDescent="0.25">
      <c r="A4301" s="7">
        <v>290383169</v>
      </c>
      <c r="B4301" s="4">
        <v>722771</v>
      </c>
      <c r="C4301" s="4" t="s">
        <v>943</v>
      </c>
      <c r="D4301" s="7">
        <v>47</v>
      </c>
      <c r="E4301" s="7">
        <v>1</v>
      </c>
      <c r="F4301" s="7">
        <v>47</v>
      </c>
      <c r="G4301" s="5" t="s">
        <v>22</v>
      </c>
      <c r="H4301" s="5" t="s">
        <v>28</v>
      </c>
      <c r="I4301">
        <f>VLOOKUP($A4301,'Cancelled Orders'!$D$2:$L$10078,COLUMN(E4300),0)</f>
        <v>1</v>
      </c>
      <c r="J4301" t="str">
        <f>VLOOKUP($A4301,'Cancelled Orders'!$D$2:$G$10078,3,0)</f>
        <v>Order cancelled through app</v>
      </c>
      <c r="K4301" t="str">
        <f>VLOOKUP($A4301,'Cancelled Orders'!$D$2:$G$10078,4,0)</f>
        <v>Customer Refusal</v>
      </c>
    </row>
    <row r="4302" spans="1:11" ht="13.2" x14ac:dyDescent="0.25">
      <c r="A4302" s="7">
        <v>290304994</v>
      </c>
      <c r="B4302" s="4">
        <v>722771</v>
      </c>
      <c r="C4302" s="4" t="s">
        <v>943</v>
      </c>
      <c r="D4302" s="7">
        <v>47</v>
      </c>
      <c r="E4302" s="7">
        <v>1</v>
      </c>
      <c r="F4302" s="7">
        <v>47</v>
      </c>
      <c r="G4302" s="5" t="s">
        <v>22</v>
      </c>
      <c r="H4302" s="5" t="s">
        <v>28</v>
      </c>
      <c r="I4302">
        <f>VLOOKUP($A4302,'Cancelled Orders'!$D$2:$L$10078,COLUMN(E4301),0)</f>
        <v>1</v>
      </c>
      <c r="J4302" t="str">
        <f>VLOOKUP($A4302,'Cancelled Orders'!$D$2:$G$10078,3,0)</f>
        <v>Order cancelled through app</v>
      </c>
      <c r="K4302" t="str">
        <f>VLOOKUP($A4302,'Cancelled Orders'!$D$2:$G$10078,4,0)</f>
        <v>Customer Refusal</v>
      </c>
    </row>
    <row r="4303" spans="1:11" ht="13.2" x14ac:dyDescent="0.25">
      <c r="A4303" s="7">
        <v>291364238</v>
      </c>
      <c r="B4303" s="4">
        <v>722779</v>
      </c>
      <c r="C4303" s="4" t="s">
        <v>1485</v>
      </c>
      <c r="D4303" s="7">
        <v>62</v>
      </c>
      <c r="E4303" s="7">
        <v>1</v>
      </c>
      <c r="F4303" s="7">
        <v>62</v>
      </c>
      <c r="G4303" s="5" t="s">
        <v>22</v>
      </c>
      <c r="H4303" s="5" t="s">
        <v>28</v>
      </c>
      <c r="I4303">
        <f>VLOOKUP($A4303,'Cancelled Orders'!$D$2:$L$10078,COLUMN(E4302),0)</f>
        <v>1</v>
      </c>
      <c r="J4303" t="str">
        <f>VLOOKUP($A4303,'Cancelled Orders'!$D$2:$G$10078,3,0)</f>
        <v>Order cancelled through app</v>
      </c>
      <c r="K4303" t="str">
        <f>VLOOKUP($A4303,'Cancelled Orders'!$D$2:$G$10078,4,0)</f>
        <v>Customer Refusal</v>
      </c>
    </row>
    <row r="4304" spans="1:11" ht="13.2" x14ac:dyDescent="0.25">
      <c r="A4304" s="7">
        <v>291253647</v>
      </c>
      <c r="B4304" s="4">
        <v>722923</v>
      </c>
      <c r="C4304" s="4" t="s">
        <v>220</v>
      </c>
      <c r="D4304" s="7">
        <v>15</v>
      </c>
      <c r="E4304" s="7">
        <v>1</v>
      </c>
      <c r="F4304" s="7">
        <v>15</v>
      </c>
      <c r="G4304" s="5" t="s">
        <v>22</v>
      </c>
      <c r="H4304" s="5" t="s">
        <v>22</v>
      </c>
      <c r="I4304">
        <f>VLOOKUP($A4304,'Cancelled Orders'!$D$2:$L$10078,COLUMN(E4303),0)</f>
        <v>1</v>
      </c>
      <c r="J4304" t="str">
        <f>VLOOKUP($A4304,'Cancelled Orders'!$D$2:$G$10078,3,0)</f>
        <v>Cancelled by Restaurant</v>
      </c>
      <c r="K4304" t="str">
        <f>VLOOKUP($A4304,'Cancelled Orders'!$D$2:$G$10078,4,0)</f>
        <v>Stock Shortage</v>
      </c>
    </row>
    <row r="4305" spans="1:11" ht="13.2" x14ac:dyDescent="0.25">
      <c r="A4305" s="7">
        <v>291329772</v>
      </c>
      <c r="B4305" s="4">
        <v>722923</v>
      </c>
      <c r="C4305" s="4" t="s">
        <v>220</v>
      </c>
      <c r="D4305" s="7">
        <v>15</v>
      </c>
      <c r="E4305" s="7">
        <v>1</v>
      </c>
      <c r="F4305" s="7">
        <v>15</v>
      </c>
      <c r="G4305" s="5" t="s">
        <v>22</v>
      </c>
      <c r="H4305" s="5" t="s">
        <v>22</v>
      </c>
      <c r="I4305">
        <f>VLOOKUP($A4305,'Cancelled Orders'!$D$2:$L$10078,COLUMN(E4304),0)</f>
        <v>1</v>
      </c>
      <c r="J4305" t="str">
        <f>VLOOKUP($A4305,'Cancelled Orders'!$D$2:$G$10078,3,0)</f>
        <v>Cancelled by Restaurant</v>
      </c>
      <c r="K4305" t="str">
        <f>VLOOKUP($A4305,'Cancelled Orders'!$D$2:$G$10078,4,0)</f>
        <v>Item Unavailable</v>
      </c>
    </row>
    <row r="4306" spans="1:11" ht="13.2" x14ac:dyDescent="0.25">
      <c r="A4306" s="7">
        <v>290753525</v>
      </c>
      <c r="B4306" s="4">
        <v>722923</v>
      </c>
      <c r="C4306" s="4" t="s">
        <v>220</v>
      </c>
      <c r="D4306" s="7">
        <v>15</v>
      </c>
      <c r="E4306" s="7">
        <v>4</v>
      </c>
      <c r="F4306" s="7">
        <v>60</v>
      </c>
      <c r="G4306" s="5" t="s">
        <v>22</v>
      </c>
      <c r="H4306" s="5" t="s">
        <v>22</v>
      </c>
      <c r="I4306">
        <f>VLOOKUP($A4306,'Cancelled Orders'!$D$2:$L$10078,COLUMN(E4305),0)</f>
        <v>1</v>
      </c>
      <c r="J4306" t="str">
        <f>VLOOKUP($A4306,'Cancelled Orders'!$D$2:$G$10078,3,0)</f>
        <v>Cancelled by Restaurant</v>
      </c>
      <c r="K4306" t="str">
        <f>VLOOKUP($A4306,'Cancelled Orders'!$D$2:$G$10078,4,0)</f>
        <v>Customer Refusal</v>
      </c>
    </row>
    <row r="4307" spans="1:11" ht="13.2" x14ac:dyDescent="0.25">
      <c r="A4307" s="7">
        <v>289922116</v>
      </c>
      <c r="B4307" s="4">
        <v>722923</v>
      </c>
      <c r="C4307" s="4" t="s">
        <v>220</v>
      </c>
      <c r="D4307" s="7">
        <v>15</v>
      </c>
      <c r="E4307" s="7">
        <v>1</v>
      </c>
      <c r="F4307" s="7">
        <v>15</v>
      </c>
      <c r="G4307" s="5" t="s">
        <v>22</v>
      </c>
      <c r="H4307" s="5" t="s">
        <v>22</v>
      </c>
      <c r="I4307">
        <f>VLOOKUP($A4307,'Cancelled Orders'!$D$2:$L$10078,COLUMN(E4306),0)</f>
        <v>1</v>
      </c>
      <c r="J4307" t="str">
        <f>VLOOKUP($A4307,'Cancelled Orders'!$D$2:$G$10078,3,0)</f>
        <v>Cancelled by Restaurant</v>
      </c>
      <c r="K4307" t="str">
        <f>VLOOKUP($A4307,'Cancelled Orders'!$D$2:$G$10078,4,0)</f>
        <v>Item Unavailable</v>
      </c>
    </row>
    <row r="4308" spans="1:11" ht="13.2" x14ac:dyDescent="0.25">
      <c r="A4308" s="7">
        <v>290316132</v>
      </c>
      <c r="B4308" s="4">
        <v>722923</v>
      </c>
      <c r="C4308" s="4" t="s">
        <v>220</v>
      </c>
      <c r="D4308" s="7">
        <v>15</v>
      </c>
      <c r="E4308" s="7">
        <v>3</v>
      </c>
      <c r="F4308" s="7">
        <v>45</v>
      </c>
      <c r="G4308" s="5" t="s">
        <v>22</v>
      </c>
      <c r="H4308" s="5" t="s">
        <v>22</v>
      </c>
      <c r="I4308">
        <f>VLOOKUP($A4308,'Cancelled Orders'!$D$2:$L$10078,COLUMN(E4307),0)</f>
        <v>1</v>
      </c>
      <c r="J4308" t="str">
        <f>VLOOKUP($A4308,'Cancelled Orders'!$D$2:$G$10078,3,0)</f>
        <v>Order cancelled through app</v>
      </c>
      <c r="K4308" t="str">
        <f>VLOOKUP($A4308,'Cancelled Orders'!$D$2:$G$10078,4,0)</f>
        <v>Customer Refusal</v>
      </c>
    </row>
    <row r="4309" spans="1:11" ht="13.2" x14ac:dyDescent="0.25">
      <c r="A4309" s="7">
        <v>289706924</v>
      </c>
      <c r="B4309" s="4">
        <v>722943</v>
      </c>
      <c r="C4309" s="4" t="s">
        <v>1486</v>
      </c>
      <c r="D4309" s="7">
        <v>102.97</v>
      </c>
      <c r="E4309" s="7">
        <v>1</v>
      </c>
      <c r="F4309" s="7">
        <v>102.97</v>
      </c>
      <c r="G4309" s="5" t="s">
        <v>22</v>
      </c>
      <c r="H4309" s="5" t="s">
        <v>22</v>
      </c>
      <c r="I4309">
        <f>VLOOKUP($A4309,'Cancelled Orders'!$D$2:$L$10078,COLUMN(E4308),0)</f>
        <v>1</v>
      </c>
      <c r="J4309" t="str">
        <f>VLOOKUP($A4309,'Cancelled Orders'!$D$2:$G$10078,3,0)</f>
        <v>Order cancelled through app</v>
      </c>
      <c r="K4309" t="str">
        <f>VLOOKUP($A4309,'Cancelled Orders'!$D$2:$G$10078,4,0)</f>
        <v>Customer Refusal</v>
      </c>
    </row>
    <row r="4310" spans="1:11" ht="13.2" x14ac:dyDescent="0.25">
      <c r="A4310" s="7">
        <v>289723699</v>
      </c>
      <c r="B4310" s="4">
        <v>722943</v>
      </c>
      <c r="C4310" s="4" t="s">
        <v>1486</v>
      </c>
      <c r="D4310" s="7">
        <v>102.97</v>
      </c>
      <c r="E4310" s="7">
        <v>1</v>
      </c>
      <c r="F4310" s="7">
        <v>102.97</v>
      </c>
      <c r="G4310" s="5" t="s">
        <v>22</v>
      </c>
      <c r="H4310" s="5" t="s">
        <v>22</v>
      </c>
      <c r="I4310">
        <f>VLOOKUP($A4310,'Cancelled Orders'!$D$2:$L$10078,COLUMN(E4309),0)</f>
        <v>1</v>
      </c>
      <c r="J4310" t="str">
        <f>VLOOKUP($A4310,'Cancelled Orders'!$D$2:$G$10078,3,0)</f>
        <v>Order cancelled through app</v>
      </c>
      <c r="K4310" t="str">
        <f>VLOOKUP($A4310,'Cancelled Orders'!$D$2:$G$10078,4,0)</f>
        <v>Customer Refusal</v>
      </c>
    </row>
    <row r="4311" spans="1:11" ht="13.2" x14ac:dyDescent="0.25">
      <c r="A4311" s="7">
        <v>291454637</v>
      </c>
      <c r="B4311" s="4">
        <v>722996</v>
      </c>
      <c r="C4311" s="4" t="s">
        <v>1487</v>
      </c>
      <c r="D4311" s="7">
        <v>1</v>
      </c>
      <c r="E4311" s="7">
        <v>1</v>
      </c>
      <c r="F4311" s="7">
        <v>1</v>
      </c>
      <c r="G4311" s="5" t="s">
        <v>22</v>
      </c>
      <c r="H4311" s="5" t="s">
        <v>22</v>
      </c>
      <c r="I4311">
        <f>VLOOKUP($A4311,'Cancelled Orders'!$D$2:$L$10078,COLUMN(E4310),0)</f>
        <v>1</v>
      </c>
      <c r="J4311" t="str">
        <f>VLOOKUP($A4311,'Cancelled Orders'!$D$2:$G$10078,3,0)</f>
        <v>Order cancelled through app</v>
      </c>
      <c r="K4311" t="str">
        <f>VLOOKUP($A4311,'Cancelled Orders'!$D$2:$G$10078,4,0)</f>
        <v>Customer Refusal</v>
      </c>
    </row>
    <row r="4312" spans="1:11" ht="13.2" x14ac:dyDescent="0.25">
      <c r="A4312" s="7">
        <v>291459118</v>
      </c>
      <c r="B4312" s="4">
        <v>722996</v>
      </c>
      <c r="C4312" s="4" t="s">
        <v>1487</v>
      </c>
      <c r="D4312" s="7">
        <v>1</v>
      </c>
      <c r="E4312" s="7">
        <v>1</v>
      </c>
      <c r="F4312" s="7">
        <v>1</v>
      </c>
      <c r="G4312" s="5" t="s">
        <v>22</v>
      </c>
      <c r="H4312" s="5" t="s">
        <v>22</v>
      </c>
      <c r="I4312">
        <f>VLOOKUP($A4312,'Cancelled Orders'!$D$2:$L$10078,COLUMN(E4311),0)</f>
        <v>1</v>
      </c>
      <c r="J4312" t="str">
        <f>VLOOKUP($A4312,'Cancelled Orders'!$D$2:$G$10078,3,0)</f>
        <v>Order cancelled through app</v>
      </c>
      <c r="K4312" t="str">
        <f>VLOOKUP($A4312,'Cancelled Orders'!$D$2:$G$10078,4,0)</f>
        <v>Customer Refusal</v>
      </c>
    </row>
    <row r="4313" spans="1:11" ht="13.2" x14ac:dyDescent="0.25">
      <c r="A4313" s="7">
        <v>290810870</v>
      </c>
      <c r="B4313" s="4">
        <v>722996</v>
      </c>
      <c r="C4313" s="4" t="s">
        <v>1487</v>
      </c>
      <c r="D4313" s="7">
        <v>1</v>
      </c>
      <c r="E4313" s="7">
        <v>1</v>
      </c>
      <c r="F4313" s="7">
        <v>1</v>
      </c>
      <c r="G4313" s="5" t="s">
        <v>22</v>
      </c>
      <c r="H4313" s="5" t="s">
        <v>22</v>
      </c>
      <c r="I4313">
        <f>VLOOKUP($A4313,'Cancelled Orders'!$D$2:$L$10078,COLUMN(E4312),0)</f>
        <v>1</v>
      </c>
      <c r="J4313" t="str">
        <f>VLOOKUP($A4313,'Cancelled Orders'!$D$2:$G$10078,3,0)</f>
        <v>Order cancelled through app</v>
      </c>
      <c r="K4313" t="str">
        <f>VLOOKUP($A4313,'Cancelled Orders'!$D$2:$G$10078,4,0)</f>
        <v>Customer Refusal</v>
      </c>
    </row>
    <row r="4314" spans="1:11" ht="13.2" x14ac:dyDescent="0.25">
      <c r="A4314" s="7">
        <v>289859943</v>
      </c>
      <c r="B4314" s="4">
        <v>722996</v>
      </c>
      <c r="C4314" s="4" t="s">
        <v>1487</v>
      </c>
      <c r="D4314" s="7">
        <v>1</v>
      </c>
      <c r="E4314" s="7">
        <v>1</v>
      </c>
      <c r="F4314" s="7">
        <v>1</v>
      </c>
      <c r="G4314" s="5" t="s">
        <v>22</v>
      </c>
      <c r="H4314" s="5" t="s">
        <v>22</v>
      </c>
      <c r="I4314">
        <f>VLOOKUP($A4314,'Cancelled Orders'!$D$2:$L$10078,COLUMN(E4313),0)</f>
        <v>1</v>
      </c>
      <c r="J4314" t="str">
        <f>VLOOKUP($A4314,'Cancelled Orders'!$D$2:$G$10078,3,0)</f>
        <v>Order cancelled through app</v>
      </c>
      <c r="K4314" t="str">
        <f>VLOOKUP($A4314,'Cancelled Orders'!$D$2:$G$10078,4,0)</f>
        <v>Customer Refusal</v>
      </c>
    </row>
    <row r="4315" spans="1:11" ht="13.2" x14ac:dyDescent="0.25">
      <c r="A4315" s="7">
        <v>290812367</v>
      </c>
      <c r="B4315" s="4">
        <v>722996</v>
      </c>
      <c r="C4315" s="4" t="s">
        <v>1487</v>
      </c>
      <c r="D4315" s="7">
        <v>1</v>
      </c>
      <c r="E4315" s="7">
        <v>1</v>
      </c>
      <c r="F4315" s="7">
        <v>1</v>
      </c>
      <c r="G4315" s="5" t="s">
        <v>22</v>
      </c>
      <c r="H4315" s="5" t="s">
        <v>22</v>
      </c>
      <c r="I4315">
        <f>VLOOKUP($A4315,'Cancelled Orders'!$D$2:$L$10078,COLUMN(E4314),0)</f>
        <v>1</v>
      </c>
      <c r="J4315" t="str">
        <f>VLOOKUP($A4315,'Cancelled Orders'!$D$2:$G$10078,3,0)</f>
        <v>Order cancelled through app</v>
      </c>
      <c r="K4315" t="str">
        <f>VLOOKUP($A4315,'Cancelled Orders'!$D$2:$G$10078,4,0)</f>
        <v>Customer Refusal</v>
      </c>
    </row>
    <row r="4316" spans="1:11" ht="13.2" x14ac:dyDescent="0.25">
      <c r="A4316" s="7">
        <v>291675626</v>
      </c>
      <c r="B4316" s="4">
        <v>722998</v>
      </c>
      <c r="C4316" s="4" t="s">
        <v>1488</v>
      </c>
      <c r="D4316" s="7">
        <v>1</v>
      </c>
      <c r="E4316" s="7">
        <v>1</v>
      </c>
      <c r="F4316" s="7">
        <v>1</v>
      </c>
      <c r="G4316" s="5" t="s">
        <v>22</v>
      </c>
      <c r="H4316" s="5" t="s">
        <v>22</v>
      </c>
      <c r="I4316">
        <f>VLOOKUP($A4316,'Cancelled Orders'!$D$2:$L$10078,COLUMN(E4315),0)</f>
        <v>1</v>
      </c>
      <c r="J4316" t="str">
        <f>VLOOKUP($A4316,'Cancelled Orders'!$D$2:$G$10078,3,0)</f>
        <v>Order cancelled through app</v>
      </c>
      <c r="K4316" t="str">
        <f>VLOOKUP($A4316,'Cancelled Orders'!$D$2:$G$10078,4,0)</f>
        <v>Customer Refusal</v>
      </c>
    </row>
    <row r="4317" spans="1:11" ht="13.2" x14ac:dyDescent="0.25">
      <c r="A4317" s="7">
        <v>290803388</v>
      </c>
      <c r="B4317" s="4">
        <v>722998</v>
      </c>
      <c r="C4317" s="4" t="s">
        <v>1488</v>
      </c>
      <c r="D4317" s="7">
        <v>1</v>
      </c>
      <c r="E4317" s="7">
        <v>1</v>
      </c>
      <c r="F4317" s="7">
        <v>1</v>
      </c>
      <c r="G4317" s="5" t="s">
        <v>22</v>
      </c>
      <c r="H4317" s="5" t="s">
        <v>22</v>
      </c>
      <c r="I4317">
        <f>VLOOKUP($A4317,'Cancelled Orders'!$D$2:$L$10078,COLUMN(E4316),0)</f>
        <v>1</v>
      </c>
      <c r="J4317" t="str">
        <f>VLOOKUP($A4317,'Cancelled Orders'!$D$2:$G$10078,3,0)</f>
        <v>Order cancelled through app</v>
      </c>
      <c r="K4317" t="str">
        <f>VLOOKUP($A4317,'Cancelled Orders'!$D$2:$G$10078,4,0)</f>
        <v>Customer Refusal</v>
      </c>
    </row>
    <row r="4318" spans="1:11" ht="13.2" x14ac:dyDescent="0.25">
      <c r="A4318" s="7">
        <v>291444595</v>
      </c>
      <c r="B4318" s="4">
        <v>722998</v>
      </c>
      <c r="C4318" s="4" t="s">
        <v>1488</v>
      </c>
      <c r="D4318" s="7">
        <v>1</v>
      </c>
      <c r="E4318" s="7">
        <v>1</v>
      </c>
      <c r="F4318" s="7">
        <v>1</v>
      </c>
      <c r="G4318" s="5" t="s">
        <v>22</v>
      </c>
      <c r="H4318" s="5" t="s">
        <v>22</v>
      </c>
      <c r="I4318">
        <f>VLOOKUP($A4318,'Cancelled Orders'!$D$2:$L$10078,COLUMN(E4317),0)</f>
        <v>1</v>
      </c>
      <c r="J4318" t="str">
        <f>VLOOKUP($A4318,'Cancelled Orders'!$D$2:$G$10078,3,0)</f>
        <v>Order cancelled through app</v>
      </c>
      <c r="K4318" t="str">
        <f>VLOOKUP($A4318,'Cancelled Orders'!$D$2:$G$10078,4,0)</f>
        <v>Customer Refusal</v>
      </c>
    </row>
    <row r="4319" spans="1:11" ht="13.2" x14ac:dyDescent="0.25">
      <c r="A4319" s="7">
        <v>290355197</v>
      </c>
      <c r="B4319" s="4">
        <v>722998</v>
      </c>
      <c r="C4319" s="4" t="s">
        <v>1488</v>
      </c>
      <c r="D4319" s="7">
        <v>1</v>
      </c>
      <c r="E4319" s="7">
        <v>1</v>
      </c>
      <c r="F4319" s="7">
        <v>1</v>
      </c>
      <c r="G4319" s="5" t="s">
        <v>22</v>
      </c>
      <c r="H4319" s="5" t="s">
        <v>22</v>
      </c>
      <c r="I4319">
        <f>VLOOKUP($A4319,'Cancelled Orders'!$D$2:$L$10078,COLUMN(E4318),0)</f>
        <v>1</v>
      </c>
      <c r="J4319" t="str">
        <f>VLOOKUP($A4319,'Cancelled Orders'!$D$2:$G$10078,3,0)</f>
        <v>Cancelled by Restaurant</v>
      </c>
      <c r="K4319" t="str">
        <f>VLOOKUP($A4319,'Cancelled Orders'!$D$2:$G$10078,4,0)</f>
        <v>Stock Shortage</v>
      </c>
    </row>
    <row r="4320" spans="1:11" ht="13.2" x14ac:dyDescent="0.25">
      <c r="A4320" s="7">
        <v>290312697</v>
      </c>
      <c r="B4320" s="4">
        <v>722998</v>
      </c>
      <c r="C4320" s="4" t="s">
        <v>1488</v>
      </c>
      <c r="D4320" s="7">
        <v>1</v>
      </c>
      <c r="E4320" s="7">
        <v>1</v>
      </c>
      <c r="F4320" s="7">
        <v>1</v>
      </c>
      <c r="G4320" s="5" t="s">
        <v>22</v>
      </c>
      <c r="H4320" s="5" t="s">
        <v>22</v>
      </c>
      <c r="I4320">
        <f>VLOOKUP($A4320,'Cancelled Orders'!$D$2:$L$10078,COLUMN(E4319),0)</f>
        <v>1</v>
      </c>
      <c r="J4320" t="str">
        <f>VLOOKUP($A4320,'Cancelled Orders'!$D$2:$G$10078,3,0)</f>
        <v>Order cancelled through app</v>
      </c>
      <c r="K4320" t="str">
        <f>VLOOKUP($A4320,'Cancelled Orders'!$D$2:$G$10078,4,0)</f>
        <v>Customer Refusal</v>
      </c>
    </row>
    <row r="4321" spans="1:11" ht="13.2" x14ac:dyDescent="0.25">
      <c r="A4321" s="7">
        <v>291329337</v>
      </c>
      <c r="B4321" s="4">
        <v>723005</v>
      </c>
      <c r="C4321" s="4" t="s">
        <v>791</v>
      </c>
      <c r="D4321" s="7">
        <v>1</v>
      </c>
      <c r="E4321" s="7">
        <v>1</v>
      </c>
      <c r="F4321" s="7">
        <v>1</v>
      </c>
      <c r="G4321" s="5" t="s">
        <v>22</v>
      </c>
      <c r="H4321" s="5" t="s">
        <v>22</v>
      </c>
      <c r="I4321">
        <f>VLOOKUP($A4321,'Cancelled Orders'!$D$2:$L$10078,COLUMN(E4320),0)</f>
        <v>1</v>
      </c>
      <c r="J4321" t="str">
        <f>VLOOKUP($A4321,'Cancelled Orders'!$D$2:$G$10078,3,0)</f>
        <v>Order cancelled through app</v>
      </c>
      <c r="K4321" t="str">
        <f>VLOOKUP($A4321,'Cancelled Orders'!$D$2:$G$10078,4,0)</f>
        <v>Customer Refusal</v>
      </c>
    </row>
    <row r="4322" spans="1:11" ht="13.2" x14ac:dyDescent="0.25">
      <c r="A4322" s="7">
        <v>291240671</v>
      </c>
      <c r="B4322" s="4">
        <v>723005</v>
      </c>
      <c r="C4322" s="4" t="s">
        <v>791</v>
      </c>
      <c r="D4322" s="7">
        <v>1</v>
      </c>
      <c r="E4322" s="7">
        <v>1</v>
      </c>
      <c r="F4322" s="7">
        <v>1</v>
      </c>
      <c r="G4322" s="5" t="s">
        <v>22</v>
      </c>
      <c r="H4322" s="5" t="s">
        <v>22</v>
      </c>
      <c r="I4322">
        <f>VLOOKUP($A4322,'Cancelled Orders'!$D$2:$L$10078,COLUMN(E4321),0)</f>
        <v>1</v>
      </c>
      <c r="J4322" t="str">
        <f>VLOOKUP($A4322,'Cancelled Orders'!$D$2:$G$10078,3,0)</f>
        <v>Order cancelled through app</v>
      </c>
      <c r="K4322" t="str">
        <f>VLOOKUP($A4322,'Cancelled Orders'!$D$2:$G$10078,4,0)</f>
        <v>Customer Refusal</v>
      </c>
    </row>
    <row r="4323" spans="1:11" ht="13.2" x14ac:dyDescent="0.25">
      <c r="A4323" s="7">
        <v>290848066</v>
      </c>
      <c r="B4323" s="4">
        <v>723005</v>
      </c>
      <c r="C4323" s="4" t="s">
        <v>791</v>
      </c>
      <c r="D4323" s="7">
        <v>1</v>
      </c>
      <c r="E4323" s="7">
        <v>1</v>
      </c>
      <c r="F4323" s="7">
        <v>1</v>
      </c>
      <c r="G4323" s="5" t="s">
        <v>22</v>
      </c>
      <c r="H4323" s="5" t="s">
        <v>22</v>
      </c>
      <c r="I4323">
        <f>VLOOKUP($A4323,'Cancelled Orders'!$D$2:$L$10078,COLUMN(E4322),0)</f>
        <v>1</v>
      </c>
      <c r="J4323" t="str">
        <f>VLOOKUP($A4323,'Cancelled Orders'!$D$2:$G$10078,3,0)</f>
        <v>Order cancelled through app</v>
      </c>
      <c r="K4323" t="str">
        <f>VLOOKUP($A4323,'Cancelled Orders'!$D$2:$G$10078,4,0)</f>
        <v>Customer Refusal</v>
      </c>
    </row>
    <row r="4324" spans="1:11" ht="13.2" x14ac:dyDescent="0.25">
      <c r="A4324" s="7">
        <v>290047416</v>
      </c>
      <c r="B4324" s="4">
        <v>723005</v>
      </c>
      <c r="C4324" s="4" t="s">
        <v>791</v>
      </c>
      <c r="D4324" s="7">
        <v>1</v>
      </c>
      <c r="E4324" s="7">
        <v>1</v>
      </c>
      <c r="F4324" s="7">
        <v>1</v>
      </c>
      <c r="G4324" s="5" t="s">
        <v>22</v>
      </c>
      <c r="H4324" s="5" t="s">
        <v>22</v>
      </c>
      <c r="I4324">
        <f>VLOOKUP($A4324,'Cancelled Orders'!$D$2:$L$10078,COLUMN(E4323),0)</f>
        <v>1</v>
      </c>
      <c r="J4324" t="str">
        <f>VLOOKUP($A4324,'Cancelled Orders'!$D$2:$G$10078,3,0)</f>
        <v>Order cancelled through app</v>
      </c>
      <c r="K4324" t="str">
        <f>VLOOKUP($A4324,'Cancelled Orders'!$D$2:$G$10078,4,0)</f>
        <v>Customer Refusal</v>
      </c>
    </row>
    <row r="4325" spans="1:11" ht="13.2" x14ac:dyDescent="0.25">
      <c r="A4325" s="7">
        <v>291361897</v>
      </c>
      <c r="B4325" s="4">
        <v>723030</v>
      </c>
      <c r="C4325" s="4" t="s">
        <v>1489</v>
      </c>
      <c r="D4325" s="7">
        <v>1</v>
      </c>
      <c r="E4325" s="7">
        <v>1</v>
      </c>
      <c r="F4325" s="7">
        <v>1</v>
      </c>
      <c r="G4325" s="5" t="s">
        <v>22</v>
      </c>
      <c r="H4325" s="5" t="s">
        <v>28</v>
      </c>
      <c r="I4325">
        <f>VLOOKUP($A4325,'Cancelled Orders'!$D$2:$L$10078,COLUMN(E4324),0)</f>
        <v>1</v>
      </c>
      <c r="J4325" t="str">
        <f>VLOOKUP($A4325,'Cancelled Orders'!$D$2:$G$10078,3,0)</f>
        <v>Order cancelled through app</v>
      </c>
      <c r="K4325" t="str">
        <f>VLOOKUP($A4325,'Cancelled Orders'!$D$2:$G$10078,4,0)</f>
        <v>Customer Refusal</v>
      </c>
    </row>
    <row r="4326" spans="1:11" ht="13.2" x14ac:dyDescent="0.25">
      <c r="A4326" s="7">
        <v>291352005</v>
      </c>
      <c r="B4326" s="4">
        <v>723030</v>
      </c>
      <c r="C4326" s="4" t="s">
        <v>1489</v>
      </c>
      <c r="D4326" s="7">
        <v>1</v>
      </c>
      <c r="E4326" s="7">
        <v>1</v>
      </c>
      <c r="F4326" s="7">
        <v>1</v>
      </c>
      <c r="G4326" s="5" t="s">
        <v>22</v>
      </c>
      <c r="H4326" s="5" t="s">
        <v>28</v>
      </c>
      <c r="I4326">
        <f>VLOOKUP($A4326,'Cancelled Orders'!$D$2:$L$10078,COLUMN(E4325),0)</f>
        <v>1</v>
      </c>
      <c r="J4326" t="str">
        <f>VLOOKUP($A4326,'Cancelled Orders'!$D$2:$G$10078,3,0)</f>
        <v>Order cancelled through app</v>
      </c>
      <c r="K4326" t="str">
        <f>VLOOKUP($A4326,'Cancelled Orders'!$D$2:$G$10078,4,0)</f>
        <v>Customer Refusal</v>
      </c>
    </row>
    <row r="4327" spans="1:11" ht="13.2" x14ac:dyDescent="0.25">
      <c r="A4327" s="7">
        <v>291351484</v>
      </c>
      <c r="B4327" s="4">
        <v>723030</v>
      </c>
      <c r="C4327" s="4" t="s">
        <v>1489</v>
      </c>
      <c r="D4327" s="7">
        <v>1</v>
      </c>
      <c r="E4327" s="7">
        <v>1</v>
      </c>
      <c r="F4327" s="7">
        <v>1</v>
      </c>
      <c r="G4327" s="5" t="s">
        <v>22</v>
      </c>
      <c r="H4327" s="5" t="s">
        <v>28</v>
      </c>
      <c r="I4327">
        <f>VLOOKUP($A4327,'Cancelled Orders'!$D$2:$L$10078,COLUMN(E4326),0)</f>
        <v>1</v>
      </c>
      <c r="J4327" t="str">
        <f>VLOOKUP($A4327,'Cancelled Orders'!$D$2:$G$10078,3,0)</f>
        <v>Order cancelled through app</v>
      </c>
      <c r="K4327" t="str">
        <f>VLOOKUP($A4327,'Cancelled Orders'!$D$2:$G$10078,4,0)</f>
        <v>Customer Refusal</v>
      </c>
    </row>
    <row r="4328" spans="1:11" ht="13.2" x14ac:dyDescent="0.25">
      <c r="A4328" s="7">
        <v>291738434</v>
      </c>
      <c r="B4328" s="4">
        <v>723030</v>
      </c>
      <c r="C4328" s="4" t="s">
        <v>1489</v>
      </c>
      <c r="D4328" s="7">
        <v>1</v>
      </c>
      <c r="E4328" s="7">
        <v>1</v>
      </c>
      <c r="F4328" s="7">
        <v>1</v>
      </c>
      <c r="G4328" s="5" t="s">
        <v>22</v>
      </c>
      <c r="H4328" s="5" t="s">
        <v>28</v>
      </c>
      <c r="I4328">
        <f>VLOOKUP($A4328,'Cancelled Orders'!$D$2:$L$10078,COLUMN(E4327),0)</f>
        <v>1</v>
      </c>
      <c r="J4328" t="str">
        <f>VLOOKUP($A4328,'Cancelled Orders'!$D$2:$G$10078,3,0)</f>
        <v>Order cancelled through app</v>
      </c>
      <c r="K4328" t="str">
        <f>VLOOKUP($A4328,'Cancelled Orders'!$D$2:$G$10078,4,0)</f>
        <v>Customer Refusal</v>
      </c>
    </row>
    <row r="4329" spans="1:11" ht="13.2" x14ac:dyDescent="0.25">
      <c r="A4329" s="7">
        <v>291371026</v>
      </c>
      <c r="B4329" s="4">
        <v>723030</v>
      </c>
      <c r="C4329" s="4" t="s">
        <v>1489</v>
      </c>
      <c r="D4329" s="7">
        <v>1</v>
      </c>
      <c r="E4329" s="7">
        <v>1</v>
      </c>
      <c r="F4329" s="7">
        <v>1</v>
      </c>
      <c r="G4329" s="5" t="s">
        <v>22</v>
      </c>
      <c r="H4329" s="5" t="s">
        <v>28</v>
      </c>
      <c r="I4329">
        <f>VLOOKUP($A4329,'Cancelled Orders'!$D$2:$L$10078,COLUMN(E4328),0)</f>
        <v>1</v>
      </c>
      <c r="J4329" t="str">
        <f>VLOOKUP($A4329,'Cancelled Orders'!$D$2:$G$10078,3,0)</f>
        <v>Order cancelled through app</v>
      </c>
      <c r="K4329" t="str">
        <f>VLOOKUP($A4329,'Cancelled Orders'!$D$2:$G$10078,4,0)</f>
        <v>Customer Refusal</v>
      </c>
    </row>
    <row r="4330" spans="1:11" ht="13.2" x14ac:dyDescent="0.25">
      <c r="A4330" s="7">
        <v>291360118</v>
      </c>
      <c r="B4330" s="4">
        <v>723030</v>
      </c>
      <c r="C4330" s="4" t="s">
        <v>1489</v>
      </c>
      <c r="D4330" s="7">
        <v>1</v>
      </c>
      <c r="E4330" s="7">
        <v>1</v>
      </c>
      <c r="F4330" s="7">
        <v>1</v>
      </c>
      <c r="G4330" s="5" t="s">
        <v>22</v>
      </c>
      <c r="H4330" s="5" t="s">
        <v>28</v>
      </c>
      <c r="I4330">
        <f>VLOOKUP($A4330,'Cancelled Orders'!$D$2:$L$10078,COLUMN(E4329),0)</f>
        <v>1</v>
      </c>
      <c r="J4330" t="str">
        <f>VLOOKUP($A4330,'Cancelled Orders'!$D$2:$G$10078,3,0)</f>
        <v>Order cancelled through app</v>
      </c>
      <c r="K4330" t="str">
        <f>VLOOKUP($A4330,'Cancelled Orders'!$D$2:$G$10078,4,0)</f>
        <v>Customer Refusal</v>
      </c>
    </row>
    <row r="4331" spans="1:11" ht="13.2" x14ac:dyDescent="0.25">
      <c r="A4331" s="7">
        <v>291359927</v>
      </c>
      <c r="B4331" s="4">
        <v>723030</v>
      </c>
      <c r="C4331" s="4" t="s">
        <v>1489</v>
      </c>
      <c r="D4331" s="7">
        <v>1</v>
      </c>
      <c r="E4331" s="7">
        <v>1</v>
      </c>
      <c r="F4331" s="7">
        <v>1</v>
      </c>
      <c r="G4331" s="5" t="s">
        <v>22</v>
      </c>
      <c r="H4331" s="5" t="s">
        <v>28</v>
      </c>
      <c r="I4331">
        <f>VLOOKUP($A4331,'Cancelled Orders'!$D$2:$L$10078,COLUMN(E4330),0)</f>
        <v>1</v>
      </c>
      <c r="J4331" t="str">
        <f>VLOOKUP($A4331,'Cancelled Orders'!$D$2:$G$10078,3,0)</f>
        <v>Order cancelled through app</v>
      </c>
      <c r="K4331" t="str">
        <f>VLOOKUP($A4331,'Cancelled Orders'!$D$2:$G$10078,4,0)</f>
        <v>Customer Refusal</v>
      </c>
    </row>
    <row r="4332" spans="1:11" ht="13.2" x14ac:dyDescent="0.25">
      <c r="A4332" s="7">
        <v>290900629</v>
      </c>
      <c r="B4332" s="4">
        <v>723030</v>
      </c>
      <c r="C4332" s="4" t="s">
        <v>1489</v>
      </c>
      <c r="D4332" s="7">
        <v>1</v>
      </c>
      <c r="E4332" s="7">
        <v>1</v>
      </c>
      <c r="F4332" s="7">
        <v>1</v>
      </c>
      <c r="G4332" s="5" t="s">
        <v>22</v>
      </c>
      <c r="H4332" s="5" t="s">
        <v>28</v>
      </c>
      <c r="I4332">
        <f>VLOOKUP($A4332,'Cancelled Orders'!$D$2:$L$10078,COLUMN(E4331),0)</f>
        <v>1</v>
      </c>
      <c r="J4332" t="str">
        <f>VLOOKUP($A4332,'Cancelled Orders'!$D$2:$G$10078,3,0)</f>
        <v>Order cancelled through app</v>
      </c>
      <c r="K4332" t="str">
        <f>VLOOKUP($A4332,'Cancelled Orders'!$D$2:$G$10078,4,0)</f>
        <v>Customer Refusal</v>
      </c>
    </row>
    <row r="4333" spans="1:11" ht="13.2" x14ac:dyDescent="0.25">
      <c r="A4333" s="7">
        <v>291747799</v>
      </c>
      <c r="B4333" s="4">
        <v>723030</v>
      </c>
      <c r="C4333" s="4" t="s">
        <v>1489</v>
      </c>
      <c r="D4333" s="7">
        <v>1</v>
      </c>
      <c r="E4333" s="7">
        <v>1</v>
      </c>
      <c r="F4333" s="7">
        <v>1</v>
      </c>
      <c r="G4333" s="5" t="s">
        <v>22</v>
      </c>
      <c r="H4333" s="5" t="s">
        <v>28</v>
      </c>
      <c r="I4333">
        <f>VLOOKUP($A4333,'Cancelled Orders'!$D$2:$L$10078,COLUMN(E4332),0)</f>
        <v>1</v>
      </c>
      <c r="J4333" t="str">
        <f>VLOOKUP($A4333,'Cancelled Orders'!$D$2:$G$10078,3,0)</f>
        <v>Order cancelled through app</v>
      </c>
      <c r="K4333" t="str">
        <f>VLOOKUP($A4333,'Cancelled Orders'!$D$2:$G$10078,4,0)</f>
        <v>Customer Refusal</v>
      </c>
    </row>
    <row r="4334" spans="1:11" ht="13.2" x14ac:dyDescent="0.25">
      <c r="A4334" s="7">
        <v>291738496</v>
      </c>
      <c r="B4334" s="4">
        <v>723030</v>
      </c>
      <c r="C4334" s="4" t="s">
        <v>1489</v>
      </c>
      <c r="D4334" s="7">
        <v>1</v>
      </c>
      <c r="E4334" s="7">
        <v>1</v>
      </c>
      <c r="F4334" s="7">
        <v>1</v>
      </c>
      <c r="G4334" s="5" t="s">
        <v>22</v>
      </c>
      <c r="H4334" s="5" t="s">
        <v>28</v>
      </c>
      <c r="I4334">
        <f>VLOOKUP($A4334,'Cancelled Orders'!$D$2:$L$10078,COLUMN(E4333),0)</f>
        <v>1</v>
      </c>
      <c r="J4334" t="str">
        <f>VLOOKUP($A4334,'Cancelled Orders'!$D$2:$G$10078,3,0)</f>
        <v>Order cancelled through app</v>
      </c>
      <c r="K4334" t="str">
        <f>VLOOKUP($A4334,'Cancelled Orders'!$D$2:$G$10078,4,0)</f>
        <v>Customer Refusal</v>
      </c>
    </row>
    <row r="4335" spans="1:11" ht="13.2" x14ac:dyDescent="0.25">
      <c r="A4335" s="7">
        <v>291731130</v>
      </c>
      <c r="B4335" s="4">
        <v>723030</v>
      </c>
      <c r="C4335" s="4" t="s">
        <v>1489</v>
      </c>
      <c r="D4335" s="7">
        <v>1</v>
      </c>
      <c r="E4335" s="7">
        <v>1</v>
      </c>
      <c r="F4335" s="7">
        <v>1</v>
      </c>
      <c r="G4335" s="5" t="s">
        <v>22</v>
      </c>
      <c r="H4335" s="5" t="s">
        <v>28</v>
      </c>
      <c r="I4335">
        <f>VLOOKUP($A4335,'Cancelled Orders'!$D$2:$L$10078,COLUMN(E4334),0)</f>
        <v>1</v>
      </c>
      <c r="J4335" t="str">
        <f>VLOOKUP($A4335,'Cancelled Orders'!$D$2:$G$10078,3,0)</f>
        <v>Order cancelled through app</v>
      </c>
      <c r="K4335" t="str">
        <f>VLOOKUP($A4335,'Cancelled Orders'!$D$2:$G$10078,4,0)</f>
        <v>Customer Refusal</v>
      </c>
    </row>
    <row r="4336" spans="1:11" ht="13.2" x14ac:dyDescent="0.25">
      <c r="A4336" s="7">
        <v>290401864</v>
      </c>
      <c r="B4336" s="4">
        <v>723030</v>
      </c>
      <c r="C4336" s="4" t="s">
        <v>1489</v>
      </c>
      <c r="D4336" s="7">
        <v>1</v>
      </c>
      <c r="E4336" s="7">
        <v>1</v>
      </c>
      <c r="F4336" s="7">
        <v>1</v>
      </c>
      <c r="G4336" s="5" t="s">
        <v>22</v>
      </c>
      <c r="H4336" s="5" t="s">
        <v>28</v>
      </c>
      <c r="I4336">
        <f>VLOOKUP($A4336,'Cancelled Orders'!$D$2:$L$10078,COLUMN(E4335),0)</f>
        <v>1</v>
      </c>
      <c r="J4336" t="str">
        <f>VLOOKUP($A4336,'Cancelled Orders'!$D$2:$G$10078,3,0)</f>
        <v>Order cancelled through app</v>
      </c>
      <c r="K4336" t="str">
        <f>VLOOKUP($A4336,'Cancelled Orders'!$D$2:$G$10078,4,0)</f>
        <v>Customer Refusal</v>
      </c>
    </row>
    <row r="4337" spans="1:11" ht="13.2" x14ac:dyDescent="0.25">
      <c r="A4337" s="7">
        <v>289963157</v>
      </c>
      <c r="B4337" s="4">
        <v>723030</v>
      </c>
      <c r="C4337" s="4" t="s">
        <v>1489</v>
      </c>
      <c r="D4337" s="7">
        <v>1</v>
      </c>
      <c r="E4337" s="7">
        <v>1</v>
      </c>
      <c r="F4337" s="7">
        <v>1</v>
      </c>
      <c r="G4337" s="5" t="s">
        <v>22</v>
      </c>
      <c r="H4337" s="5" t="s">
        <v>28</v>
      </c>
      <c r="I4337">
        <f>VLOOKUP($A4337,'Cancelled Orders'!$D$2:$L$10078,COLUMN(E4336),0)</f>
        <v>1</v>
      </c>
      <c r="J4337" t="str">
        <f>VLOOKUP($A4337,'Cancelled Orders'!$D$2:$G$10078,3,0)</f>
        <v>Order cancelled through app</v>
      </c>
      <c r="K4337" t="str">
        <f>VLOOKUP($A4337,'Cancelled Orders'!$D$2:$G$10078,4,0)</f>
        <v>Customer Refusal</v>
      </c>
    </row>
    <row r="4338" spans="1:11" ht="13.2" x14ac:dyDescent="0.25">
      <c r="A4338" s="7">
        <v>289939033</v>
      </c>
      <c r="B4338" s="4">
        <v>723030</v>
      </c>
      <c r="C4338" s="4" t="s">
        <v>1489</v>
      </c>
      <c r="D4338" s="7">
        <v>1</v>
      </c>
      <c r="E4338" s="7">
        <v>1</v>
      </c>
      <c r="F4338" s="7">
        <v>1</v>
      </c>
      <c r="G4338" s="5" t="s">
        <v>22</v>
      </c>
      <c r="H4338" s="5" t="s">
        <v>28</v>
      </c>
      <c r="I4338">
        <f>VLOOKUP($A4338,'Cancelled Orders'!$D$2:$L$10078,COLUMN(E4337),0)</f>
        <v>1</v>
      </c>
      <c r="J4338" t="str">
        <f>VLOOKUP($A4338,'Cancelled Orders'!$D$2:$G$10078,3,0)</f>
        <v>Order cancelled through app</v>
      </c>
      <c r="K4338" t="str">
        <f>VLOOKUP($A4338,'Cancelled Orders'!$D$2:$G$10078,4,0)</f>
        <v>Customer Refusal</v>
      </c>
    </row>
    <row r="4339" spans="1:11" ht="13.2" x14ac:dyDescent="0.25">
      <c r="A4339" s="7">
        <v>291365558</v>
      </c>
      <c r="B4339" s="4">
        <v>723030</v>
      </c>
      <c r="C4339" s="4" t="s">
        <v>1489</v>
      </c>
      <c r="D4339" s="7">
        <v>1</v>
      </c>
      <c r="E4339" s="7">
        <v>1</v>
      </c>
      <c r="F4339" s="7">
        <v>1</v>
      </c>
      <c r="G4339" s="5" t="s">
        <v>22</v>
      </c>
      <c r="H4339" s="5" t="s">
        <v>28</v>
      </c>
      <c r="I4339">
        <f>VLOOKUP($A4339,'Cancelled Orders'!$D$2:$L$10078,COLUMN(E4338),0)</f>
        <v>1</v>
      </c>
      <c r="J4339" t="str">
        <f>VLOOKUP($A4339,'Cancelled Orders'!$D$2:$G$10078,3,0)</f>
        <v>Order cancelled through app</v>
      </c>
      <c r="K4339" t="str">
        <f>VLOOKUP($A4339,'Cancelled Orders'!$D$2:$G$10078,4,0)</f>
        <v>Customer Refusal</v>
      </c>
    </row>
    <row r="4340" spans="1:11" ht="13.2" x14ac:dyDescent="0.25">
      <c r="A4340" s="7">
        <v>291360730</v>
      </c>
      <c r="B4340" s="4">
        <v>723030</v>
      </c>
      <c r="C4340" s="4" t="s">
        <v>1489</v>
      </c>
      <c r="D4340" s="7">
        <v>1</v>
      </c>
      <c r="E4340" s="7">
        <v>1</v>
      </c>
      <c r="F4340" s="7">
        <v>1</v>
      </c>
      <c r="G4340" s="5" t="s">
        <v>22</v>
      </c>
      <c r="H4340" s="5" t="s">
        <v>28</v>
      </c>
      <c r="I4340">
        <f>VLOOKUP($A4340,'Cancelled Orders'!$D$2:$L$10078,COLUMN(E4339),0)</f>
        <v>1</v>
      </c>
      <c r="J4340" t="str">
        <f>VLOOKUP($A4340,'Cancelled Orders'!$D$2:$G$10078,3,0)</f>
        <v>Order cancelled through app</v>
      </c>
      <c r="K4340" t="str">
        <f>VLOOKUP($A4340,'Cancelled Orders'!$D$2:$G$10078,4,0)</f>
        <v>Customer Refusal</v>
      </c>
    </row>
    <row r="4341" spans="1:11" ht="13.2" x14ac:dyDescent="0.25">
      <c r="A4341" s="7">
        <v>290401046</v>
      </c>
      <c r="B4341" s="4">
        <v>723030</v>
      </c>
      <c r="C4341" s="4" t="s">
        <v>1489</v>
      </c>
      <c r="D4341" s="7">
        <v>1</v>
      </c>
      <c r="E4341" s="7">
        <v>1</v>
      </c>
      <c r="F4341" s="7">
        <v>1</v>
      </c>
      <c r="G4341" s="5" t="s">
        <v>22</v>
      </c>
      <c r="H4341" s="5" t="s">
        <v>28</v>
      </c>
      <c r="I4341">
        <f>VLOOKUP($A4341,'Cancelled Orders'!$D$2:$L$10078,COLUMN(E4340),0)</f>
        <v>1</v>
      </c>
      <c r="J4341" t="str">
        <f>VLOOKUP($A4341,'Cancelled Orders'!$D$2:$G$10078,3,0)</f>
        <v>Order cancelled through app</v>
      </c>
      <c r="K4341" t="str">
        <f>VLOOKUP($A4341,'Cancelled Orders'!$D$2:$G$10078,4,0)</f>
        <v>Customer Refusal</v>
      </c>
    </row>
    <row r="4342" spans="1:11" ht="13.2" x14ac:dyDescent="0.25">
      <c r="A4342" s="7">
        <v>289968203</v>
      </c>
      <c r="B4342" s="4">
        <v>723030</v>
      </c>
      <c r="C4342" s="4" t="s">
        <v>1489</v>
      </c>
      <c r="D4342" s="7">
        <v>1</v>
      </c>
      <c r="E4342" s="7">
        <v>1</v>
      </c>
      <c r="F4342" s="7">
        <v>1</v>
      </c>
      <c r="G4342" s="5" t="s">
        <v>22</v>
      </c>
      <c r="H4342" s="5" t="s">
        <v>28</v>
      </c>
      <c r="I4342">
        <f>VLOOKUP($A4342,'Cancelled Orders'!$D$2:$L$10078,COLUMN(E4341),0)</f>
        <v>1</v>
      </c>
      <c r="J4342" t="str">
        <f>VLOOKUP($A4342,'Cancelled Orders'!$D$2:$G$10078,3,0)</f>
        <v>Order cancelled through app</v>
      </c>
      <c r="K4342" t="str">
        <f>VLOOKUP($A4342,'Cancelled Orders'!$D$2:$G$10078,4,0)</f>
        <v>Customer Refusal</v>
      </c>
    </row>
    <row r="4343" spans="1:11" ht="13.2" x14ac:dyDescent="0.25">
      <c r="A4343" s="7">
        <v>290867376</v>
      </c>
      <c r="B4343" s="4">
        <v>723793</v>
      </c>
      <c r="C4343" s="4" t="s">
        <v>1490</v>
      </c>
      <c r="D4343" s="7">
        <v>1</v>
      </c>
      <c r="E4343" s="7">
        <v>1</v>
      </c>
      <c r="F4343" s="7">
        <v>1</v>
      </c>
      <c r="G4343" s="5" t="s">
        <v>22</v>
      </c>
      <c r="H4343" s="5" t="s">
        <v>28</v>
      </c>
      <c r="I4343">
        <f>VLOOKUP($A4343,'Cancelled Orders'!$D$2:$L$10078,COLUMN(E4342),0)</f>
        <v>1</v>
      </c>
      <c r="J4343" t="str">
        <f>VLOOKUP($A4343,'Cancelled Orders'!$D$2:$G$10078,3,0)</f>
        <v>Order cancelled through app</v>
      </c>
      <c r="K4343" t="str">
        <f>VLOOKUP($A4343,'Cancelled Orders'!$D$2:$G$10078,4,0)</f>
        <v>Customer Refusal</v>
      </c>
    </row>
    <row r="4344" spans="1:11" ht="13.2" x14ac:dyDescent="0.25">
      <c r="A4344" s="7">
        <v>290404762</v>
      </c>
      <c r="B4344" s="4">
        <v>723793</v>
      </c>
      <c r="C4344" s="4" t="s">
        <v>1490</v>
      </c>
      <c r="D4344" s="7">
        <v>1</v>
      </c>
      <c r="E4344" s="7">
        <v>1</v>
      </c>
      <c r="F4344" s="7">
        <v>1</v>
      </c>
      <c r="G4344" s="5" t="s">
        <v>22</v>
      </c>
      <c r="H4344" s="5" t="s">
        <v>28</v>
      </c>
      <c r="I4344">
        <f>VLOOKUP($A4344,'Cancelled Orders'!$D$2:$L$10078,COLUMN(E4343),0)</f>
        <v>1</v>
      </c>
      <c r="J4344" t="str">
        <f>VLOOKUP($A4344,'Cancelled Orders'!$D$2:$G$10078,3,0)</f>
        <v>Order cancelled through app</v>
      </c>
      <c r="K4344" t="str">
        <f>VLOOKUP($A4344,'Cancelled Orders'!$D$2:$G$10078,4,0)</f>
        <v>Customer Refusal</v>
      </c>
    </row>
    <row r="4345" spans="1:11" ht="13.2" x14ac:dyDescent="0.25">
      <c r="A4345" s="7">
        <v>289950161</v>
      </c>
      <c r="B4345" s="4">
        <v>723794</v>
      </c>
      <c r="C4345" s="4" t="s">
        <v>1491</v>
      </c>
      <c r="D4345" s="7">
        <v>1</v>
      </c>
      <c r="E4345" s="7">
        <v>1</v>
      </c>
      <c r="F4345" s="7">
        <v>1</v>
      </c>
      <c r="G4345" s="5" t="s">
        <v>22</v>
      </c>
      <c r="H4345" s="5" t="s">
        <v>28</v>
      </c>
      <c r="I4345">
        <f>VLOOKUP($A4345,'Cancelled Orders'!$D$2:$L$10078,COLUMN(E4344),0)</f>
        <v>1</v>
      </c>
      <c r="J4345" t="str">
        <f>VLOOKUP($A4345,'Cancelled Orders'!$D$2:$G$10078,3,0)</f>
        <v>Order cancelled through app</v>
      </c>
      <c r="K4345" t="str">
        <f>VLOOKUP($A4345,'Cancelled Orders'!$D$2:$G$10078,4,0)</f>
        <v>Customer Refusal</v>
      </c>
    </row>
    <row r="4346" spans="1:11" ht="13.2" x14ac:dyDescent="0.25">
      <c r="A4346" s="7">
        <v>290893214</v>
      </c>
      <c r="B4346" s="4">
        <v>723794</v>
      </c>
      <c r="C4346" s="4" t="s">
        <v>1491</v>
      </c>
      <c r="D4346" s="7">
        <v>1</v>
      </c>
      <c r="E4346" s="7">
        <v>1</v>
      </c>
      <c r="F4346" s="7">
        <v>1</v>
      </c>
      <c r="G4346" s="5" t="s">
        <v>22</v>
      </c>
      <c r="H4346" s="5" t="s">
        <v>28</v>
      </c>
      <c r="I4346">
        <f>VLOOKUP($A4346,'Cancelled Orders'!$D$2:$L$10078,COLUMN(E4345),0)</f>
        <v>1</v>
      </c>
      <c r="J4346" t="str">
        <f>VLOOKUP($A4346,'Cancelled Orders'!$D$2:$G$10078,3,0)</f>
        <v>Order cancelled through app</v>
      </c>
      <c r="K4346" t="str">
        <f>VLOOKUP($A4346,'Cancelled Orders'!$D$2:$G$10078,4,0)</f>
        <v>Customer Refusal</v>
      </c>
    </row>
    <row r="4347" spans="1:11" ht="13.2" x14ac:dyDescent="0.25">
      <c r="A4347" s="7">
        <v>291357728</v>
      </c>
      <c r="B4347" s="4">
        <v>723806</v>
      </c>
      <c r="C4347" s="4" t="s">
        <v>1492</v>
      </c>
      <c r="D4347" s="7">
        <v>1</v>
      </c>
      <c r="E4347" s="7">
        <v>1</v>
      </c>
      <c r="F4347" s="7">
        <v>1</v>
      </c>
      <c r="G4347" s="5" t="s">
        <v>22</v>
      </c>
      <c r="H4347" s="5" t="s">
        <v>28</v>
      </c>
      <c r="I4347">
        <f>VLOOKUP($A4347,'Cancelled Orders'!$D$2:$L$10078,COLUMN(E4346),0)</f>
        <v>1</v>
      </c>
      <c r="J4347" t="str">
        <f>VLOOKUP($A4347,'Cancelled Orders'!$D$2:$G$10078,3,0)</f>
        <v>Order cancelled through app</v>
      </c>
      <c r="K4347" t="str">
        <f>VLOOKUP($A4347,'Cancelled Orders'!$D$2:$G$10078,4,0)</f>
        <v>Customer Refusal</v>
      </c>
    </row>
    <row r="4348" spans="1:11" ht="13.2" x14ac:dyDescent="0.25">
      <c r="A4348" s="7">
        <v>290403814</v>
      </c>
      <c r="B4348" s="4">
        <v>723806</v>
      </c>
      <c r="C4348" s="4" t="s">
        <v>1492</v>
      </c>
      <c r="D4348" s="7">
        <v>1</v>
      </c>
      <c r="E4348" s="7">
        <v>1</v>
      </c>
      <c r="F4348" s="7">
        <v>1</v>
      </c>
      <c r="G4348" s="5" t="s">
        <v>22</v>
      </c>
      <c r="H4348" s="5" t="s">
        <v>28</v>
      </c>
      <c r="I4348">
        <f>VLOOKUP($A4348,'Cancelled Orders'!$D$2:$L$10078,COLUMN(E4347),0)</f>
        <v>1</v>
      </c>
      <c r="J4348" t="str">
        <f>VLOOKUP($A4348,'Cancelled Orders'!$D$2:$G$10078,3,0)</f>
        <v>Order cancelled through app</v>
      </c>
      <c r="K4348" t="str">
        <f>VLOOKUP($A4348,'Cancelled Orders'!$D$2:$G$10078,4,0)</f>
        <v>Customer Refusal</v>
      </c>
    </row>
    <row r="4349" spans="1:11" ht="13.2" x14ac:dyDescent="0.25">
      <c r="A4349" s="7">
        <v>291090267</v>
      </c>
      <c r="B4349" s="4">
        <v>724868</v>
      </c>
      <c r="C4349" s="4" t="s">
        <v>1493</v>
      </c>
      <c r="D4349" s="7">
        <v>22</v>
      </c>
      <c r="E4349" s="7">
        <v>1</v>
      </c>
      <c r="F4349" s="7">
        <v>22</v>
      </c>
      <c r="G4349" s="5" t="s">
        <v>22</v>
      </c>
      <c r="H4349" s="5" t="s">
        <v>28</v>
      </c>
      <c r="I4349">
        <f>VLOOKUP($A4349,'Cancelled Orders'!$D$2:$L$10078,COLUMN(E4348),0)</f>
        <v>1</v>
      </c>
      <c r="J4349" t="str">
        <f>VLOOKUP($A4349,'Cancelled Orders'!$D$2:$G$10078,3,0)</f>
        <v>Order cancelled through app</v>
      </c>
      <c r="K4349" t="str">
        <f>VLOOKUP($A4349,'Cancelled Orders'!$D$2:$G$10078,4,0)</f>
        <v>Customer Refusal</v>
      </c>
    </row>
    <row r="4350" spans="1:11" ht="13.2" x14ac:dyDescent="0.25">
      <c r="A4350" s="7">
        <v>291605664</v>
      </c>
      <c r="B4350" s="4">
        <v>724874</v>
      </c>
      <c r="C4350" s="4" t="s">
        <v>1494</v>
      </c>
      <c r="D4350" s="7">
        <v>85</v>
      </c>
      <c r="E4350" s="7">
        <v>1</v>
      </c>
      <c r="F4350" s="7">
        <v>85</v>
      </c>
      <c r="G4350" s="5" t="s">
        <v>22</v>
      </c>
      <c r="H4350" s="5" t="s">
        <v>28</v>
      </c>
      <c r="I4350">
        <f>VLOOKUP($A4350,'Cancelled Orders'!$D$2:$L$10078,COLUMN(E4349),0)</f>
        <v>1</v>
      </c>
      <c r="J4350" t="str">
        <f>VLOOKUP($A4350,'Cancelled Orders'!$D$2:$G$10078,3,0)</f>
        <v>Order cancelled through app</v>
      </c>
      <c r="K4350" t="str">
        <f>VLOOKUP($A4350,'Cancelled Orders'!$D$2:$G$10078,4,0)</f>
        <v>Customer Refusal</v>
      </c>
    </row>
    <row r="4351" spans="1:11" ht="13.2" x14ac:dyDescent="0.25">
      <c r="A4351" s="7">
        <v>291609336</v>
      </c>
      <c r="B4351" s="4">
        <v>724875</v>
      </c>
      <c r="C4351" s="4" t="s">
        <v>1495</v>
      </c>
      <c r="D4351" s="7">
        <v>75</v>
      </c>
      <c r="E4351" s="7">
        <v>1</v>
      </c>
      <c r="F4351" s="7">
        <v>75</v>
      </c>
      <c r="G4351" s="5" t="s">
        <v>22</v>
      </c>
      <c r="H4351" s="5" t="s">
        <v>28</v>
      </c>
      <c r="I4351">
        <f>VLOOKUP($A4351,'Cancelled Orders'!$D$2:$L$10078,COLUMN(E4350),0)</f>
        <v>1</v>
      </c>
      <c r="J4351" t="str">
        <f>VLOOKUP($A4351,'Cancelled Orders'!$D$2:$G$10078,3,0)</f>
        <v>Order cancelled through app</v>
      </c>
      <c r="K4351" t="str">
        <f>VLOOKUP($A4351,'Cancelled Orders'!$D$2:$G$10078,4,0)</f>
        <v>Customer Refusal</v>
      </c>
    </row>
    <row r="4352" spans="1:11" ht="13.2" x14ac:dyDescent="0.25">
      <c r="A4352" s="7">
        <v>290627711</v>
      </c>
      <c r="B4352" s="4">
        <v>724875</v>
      </c>
      <c r="C4352" s="4" t="s">
        <v>1495</v>
      </c>
      <c r="D4352" s="7">
        <v>75</v>
      </c>
      <c r="E4352" s="7">
        <v>1</v>
      </c>
      <c r="F4352" s="7">
        <v>75</v>
      </c>
      <c r="G4352" s="5" t="s">
        <v>22</v>
      </c>
      <c r="H4352" s="5" t="s">
        <v>28</v>
      </c>
      <c r="I4352">
        <f>VLOOKUP($A4352,'Cancelled Orders'!$D$2:$L$10078,COLUMN(E4351),0)</f>
        <v>1</v>
      </c>
      <c r="J4352" t="str">
        <f>VLOOKUP($A4352,'Cancelled Orders'!$D$2:$G$10078,3,0)</f>
        <v>Order cancelled through app</v>
      </c>
      <c r="K4352" t="str">
        <f>VLOOKUP($A4352,'Cancelled Orders'!$D$2:$G$10078,4,0)</f>
        <v>Customer Refusal</v>
      </c>
    </row>
    <row r="4353" spans="1:11" ht="13.2" x14ac:dyDescent="0.25">
      <c r="A4353" s="7">
        <v>289728659</v>
      </c>
      <c r="B4353" s="4">
        <v>724875</v>
      </c>
      <c r="C4353" s="4" t="s">
        <v>1495</v>
      </c>
      <c r="D4353" s="7">
        <v>75</v>
      </c>
      <c r="E4353" s="7">
        <v>1</v>
      </c>
      <c r="F4353" s="7">
        <v>75</v>
      </c>
      <c r="G4353" s="5" t="s">
        <v>22</v>
      </c>
      <c r="H4353" s="5" t="s">
        <v>28</v>
      </c>
      <c r="I4353">
        <f>VLOOKUP($A4353,'Cancelled Orders'!$D$2:$L$10078,COLUMN(E4352),0)</f>
        <v>1</v>
      </c>
      <c r="J4353" t="str">
        <f>VLOOKUP($A4353,'Cancelled Orders'!$D$2:$G$10078,3,0)</f>
        <v>Order cancelled through app</v>
      </c>
      <c r="K4353" t="str">
        <f>VLOOKUP($A4353,'Cancelled Orders'!$D$2:$G$10078,4,0)</f>
        <v>Customer Refusal</v>
      </c>
    </row>
    <row r="4354" spans="1:11" ht="13.2" x14ac:dyDescent="0.25">
      <c r="A4354" s="7">
        <v>291435764</v>
      </c>
      <c r="B4354" s="4">
        <v>725027</v>
      </c>
      <c r="C4354" s="4" t="s">
        <v>1496</v>
      </c>
      <c r="D4354" s="7">
        <v>43.41</v>
      </c>
      <c r="E4354" s="7">
        <v>1</v>
      </c>
      <c r="F4354" s="7">
        <v>43.41</v>
      </c>
      <c r="G4354" s="5" t="s">
        <v>22</v>
      </c>
      <c r="H4354" s="5" t="s">
        <v>22</v>
      </c>
      <c r="I4354">
        <f>VLOOKUP($A4354,'Cancelled Orders'!$D$2:$L$10078,COLUMN(E4353),0)</f>
        <v>1</v>
      </c>
      <c r="J4354" t="str">
        <f>VLOOKUP($A4354,'Cancelled Orders'!$D$2:$G$10078,3,0)</f>
        <v>Cancelled by Restaurant</v>
      </c>
      <c r="K4354" t="str">
        <f>VLOOKUP($A4354,'Cancelled Orders'!$D$2:$G$10078,4,0)</f>
        <v>Customer Refusal</v>
      </c>
    </row>
    <row r="4355" spans="1:11" ht="13.2" x14ac:dyDescent="0.25">
      <c r="A4355" s="7">
        <v>290973816</v>
      </c>
      <c r="B4355" s="4">
        <v>725027</v>
      </c>
      <c r="C4355" s="4" t="s">
        <v>1496</v>
      </c>
      <c r="D4355" s="7">
        <v>43.41</v>
      </c>
      <c r="E4355" s="7">
        <v>1</v>
      </c>
      <c r="F4355" s="7">
        <v>43.41</v>
      </c>
      <c r="G4355" s="5" t="s">
        <v>22</v>
      </c>
      <c r="H4355" s="5" t="s">
        <v>22</v>
      </c>
      <c r="I4355">
        <f>VLOOKUP($A4355,'Cancelled Orders'!$D$2:$L$10078,COLUMN(E4354),0)</f>
        <v>1</v>
      </c>
      <c r="J4355" t="str">
        <f>VLOOKUP($A4355,'Cancelled Orders'!$D$2:$G$10078,3,0)</f>
        <v>Cancelled by Restaurant</v>
      </c>
      <c r="K4355" t="str">
        <f>VLOOKUP($A4355,'Cancelled Orders'!$D$2:$G$10078,4,0)</f>
        <v>Customer Refusal</v>
      </c>
    </row>
    <row r="4356" spans="1:11" ht="13.2" x14ac:dyDescent="0.25">
      <c r="A4356" s="7">
        <v>290958816</v>
      </c>
      <c r="B4356" s="4">
        <v>725027</v>
      </c>
      <c r="C4356" s="4" t="s">
        <v>1496</v>
      </c>
      <c r="D4356" s="7">
        <v>43.41</v>
      </c>
      <c r="E4356" s="7">
        <v>1</v>
      </c>
      <c r="F4356" s="7">
        <v>43.41</v>
      </c>
      <c r="G4356" s="5" t="s">
        <v>22</v>
      </c>
      <c r="H4356" s="5" t="s">
        <v>22</v>
      </c>
      <c r="I4356">
        <f>VLOOKUP($A4356,'Cancelled Orders'!$D$2:$L$10078,COLUMN(E4355),0)</f>
        <v>1</v>
      </c>
      <c r="J4356" t="str">
        <f>VLOOKUP($A4356,'Cancelled Orders'!$D$2:$G$10078,3,0)</f>
        <v>Cancelled by Restaurant</v>
      </c>
      <c r="K4356" t="str">
        <f>VLOOKUP($A4356,'Cancelled Orders'!$D$2:$G$10078,4,0)</f>
        <v>Customer Refusal</v>
      </c>
    </row>
    <row r="4357" spans="1:11" ht="13.2" x14ac:dyDescent="0.25">
      <c r="A4357" s="7">
        <v>290950074</v>
      </c>
      <c r="B4357" s="4">
        <v>725027</v>
      </c>
      <c r="C4357" s="4" t="s">
        <v>1496</v>
      </c>
      <c r="D4357" s="7">
        <v>43.41</v>
      </c>
      <c r="E4357" s="7">
        <v>1</v>
      </c>
      <c r="F4357" s="7">
        <v>43.41</v>
      </c>
      <c r="G4357" s="5" t="s">
        <v>22</v>
      </c>
      <c r="H4357" s="5" t="s">
        <v>22</v>
      </c>
      <c r="I4357">
        <f>VLOOKUP($A4357,'Cancelled Orders'!$D$2:$L$10078,COLUMN(E4356),0)</f>
        <v>1</v>
      </c>
      <c r="J4357" t="str">
        <f>VLOOKUP($A4357,'Cancelled Orders'!$D$2:$G$10078,3,0)</f>
        <v>Cancelled by Restaurant</v>
      </c>
      <c r="K4357" t="str">
        <f>VLOOKUP($A4357,'Cancelled Orders'!$D$2:$G$10078,4,0)</f>
        <v>Customer Refusal</v>
      </c>
    </row>
    <row r="4358" spans="1:11" ht="13.2" x14ac:dyDescent="0.25">
      <c r="A4358" s="7">
        <v>290491526</v>
      </c>
      <c r="B4358" s="4">
        <v>725027</v>
      </c>
      <c r="C4358" s="4" t="s">
        <v>1496</v>
      </c>
      <c r="D4358" s="7">
        <v>43.41</v>
      </c>
      <c r="E4358" s="7">
        <v>1</v>
      </c>
      <c r="F4358" s="7">
        <v>43.41</v>
      </c>
      <c r="G4358" s="5" t="s">
        <v>22</v>
      </c>
      <c r="H4358" s="5" t="s">
        <v>22</v>
      </c>
      <c r="I4358">
        <f>VLOOKUP($A4358,'Cancelled Orders'!$D$2:$L$10078,COLUMN(E4357),0)</f>
        <v>1</v>
      </c>
      <c r="J4358" t="str">
        <f>VLOOKUP($A4358,'Cancelled Orders'!$D$2:$G$10078,3,0)</f>
        <v>Cancelled by Restaurant</v>
      </c>
      <c r="K4358" t="str">
        <f>VLOOKUP($A4358,'Cancelled Orders'!$D$2:$G$10078,4,0)</f>
        <v>Customer Refusal</v>
      </c>
    </row>
    <row r="4359" spans="1:11" ht="13.2" x14ac:dyDescent="0.25">
      <c r="A4359" s="7">
        <v>290481040</v>
      </c>
      <c r="B4359" s="4">
        <v>725027</v>
      </c>
      <c r="C4359" s="4" t="s">
        <v>1496</v>
      </c>
      <c r="D4359" s="7">
        <v>43.41</v>
      </c>
      <c r="E4359" s="7">
        <v>1</v>
      </c>
      <c r="F4359" s="7">
        <v>43.41</v>
      </c>
      <c r="G4359" s="5" t="s">
        <v>22</v>
      </c>
      <c r="H4359" s="5" t="s">
        <v>22</v>
      </c>
      <c r="I4359">
        <f>VLOOKUP($A4359,'Cancelled Orders'!$D$2:$L$10078,COLUMN(E4358),0)</f>
        <v>1</v>
      </c>
      <c r="J4359" t="str">
        <f>VLOOKUP($A4359,'Cancelled Orders'!$D$2:$G$10078,3,0)</f>
        <v>Cancelled by Restaurant</v>
      </c>
      <c r="K4359" t="str">
        <f>VLOOKUP($A4359,'Cancelled Orders'!$D$2:$G$10078,4,0)</f>
        <v>Customer Refusal</v>
      </c>
    </row>
    <row r="4360" spans="1:11" ht="13.2" x14ac:dyDescent="0.25">
      <c r="A4360" s="7">
        <v>290494478</v>
      </c>
      <c r="B4360" s="4">
        <v>725027</v>
      </c>
      <c r="C4360" s="4" t="s">
        <v>1496</v>
      </c>
      <c r="D4360" s="7">
        <v>43.41</v>
      </c>
      <c r="E4360" s="7">
        <v>1</v>
      </c>
      <c r="F4360" s="7">
        <v>43.41</v>
      </c>
      <c r="G4360" s="5" t="s">
        <v>22</v>
      </c>
      <c r="H4360" s="5" t="s">
        <v>22</v>
      </c>
      <c r="I4360">
        <f>VLOOKUP($A4360,'Cancelled Orders'!$D$2:$L$10078,COLUMN(E4359),0)</f>
        <v>1</v>
      </c>
      <c r="J4360" t="str">
        <f>VLOOKUP($A4360,'Cancelled Orders'!$D$2:$G$10078,3,0)</f>
        <v>Cancelled by Restaurant</v>
      </c>
      <c r="K4360" t="str">
        <f>VLOOKUP($A4360,'Cancelled Orders'!$D$2:$G$10078,4,0)</f>
        <v>Customer Refusal</v>
      </c>
    </row>
    <row r="4361" spans="1:11" ht="13.2" x14ac:dyDescent="0.25">
      <c r="A4361" s="7">
        <v>290964248</v>
      </c>
      <c r="B4361" s="4">
        <v>725027</v>
      </c>
      <c r="C4361" s="4" t="s">
        <v>1496</v>
      </c>
      <c r="D4361" s="7">
        <v>43.41</v>
      </c>
      <c r="E4361" s="7">
        <v>1</v>
      </c>
      <c r="F4361" s="7">
        <v>43.41</v>
      </c>
      <c r="G4361" s="5" t="s">
        <v>22</v>
      </c>
      <c r="H4361" s="5" t="s">
        <v>22</v>
      </c>
      <c r="I4361">
        <f>VLOOKUP($A4361,'Cancelled Orders'!$D$2:$L$10078,COLUMN(E4360),0)</f>
        <v>1</v>
      </c>
      <c r="J4361" t="str">
        <f>VLOOKUP($A4361,'Cancelled Orders'!$D$2:$G$10078,3,0)</f>
        <v>Cancelled by Restaurant</v>
      </c>
      <c r="K4361" t="str">
        <f>VLOOKUP($A4361,'Cancelled Orders'!$D$2:$G$10078,4,0)</f>
        <v>Customer Refusal</v>
      </c>
    </row>
    <row r="4362" spans="1:11" ht="13.2" x14ac:dyDescent="0.25">
      <c r="A4362" s="7">
        <v>290493925</v>
      </c>
      <c r="B4362" s="4">
        <v>725027</v>
      </c>
      <c r="C4362" s="4" t="s">
        <v>1496</v>
      </c>
      <c r="D4362" s="7">
        <v>43.41</v>
      </c>
      <c r="E4362" s="7">
        <v>1</v>
      </c>
      <c r="F4362" s="7">
        <v>43.41</v>
      </c>
      <c r="G4362" s="5" t="s">
        <v>22</v>
      </c>
      <c r="H4362" s="5" t="s">
        <v>22</v>
      </c>
      <c r="I4362">
        <f>VLOOKUP($A4362,'Cancelled Orders'!$D$2:$L$10078,COLUMN(E4361),0)</f>
        <v>1</v>
      </c>
      <c r="J4362" t="str">
        <f>VLOOKUP($A4362,'Cancelled Orders'!$D$2:$G$10078,3,0)</f>
        <v>Cancelled by Restaurant</v>
      </c>
      <c r="K4362" t="str">
        <f>VLOOKUP($A4362,'Cancelled Orders'!$D$2:$G$10078,4,0)</f>
        <v>Customer Refusal</v>
      </c>
    </row>
    <row r="4363" spans="1:11" ht="13.2" x14ac:dyDescent="0.25">
      <c r="A4363" s="7">
        <v>289647182</v>
      </c>
      <c r="B4363" s="4">
        <v>725027</v>
      </c>
      <c r="C4363" s="4" t="s">
        <v>1496</v>
      </c>
      <c r="D4363" s="7">
        <v>43.41</v>
      </c>
      <c r="E4363" s="7">
        <v>1</v>
      </c>
      <c r="F4363" s="7">
        <v>43.41</v>
      </c>
      <c r="G4363" s="5" t="s">
        <v>22</v>
      </c>
      <c r="H4363" s="5" t="s">
        <v>22</v>
      </c>
      <c r="I4363">
        <f>VLOOKUP($A4363,'Cancelled Orders'!$D$2:$L$10078,COLUMN(E4362),0)</f>
        <v>1</v>
      </c>
      <c r="J4363" t="str">
        <f>VLOOKUP($A4363,'Cancelled Orders'!$D$2:$G$10078,3,0)</f>
        <v>Cancelled by Restaurant</v>
      </c>
      <c r="K4363" t="str">
        <f>VLOOKUP($A4363,'Cancelled Orders'!$D$2:$G$10078,4,0)</f>
        <v>Customer Refusal</v>
      </c>
    </row>
    <row r="4364" spans="1:11" ht="13.2" x14ac:dyDescent="0.25">
      <c r="A4364" s="7">
        <v>289644078</v>
      </c>
      <c r="B4364" s="4">
        <v>725027</v>
      </c>
      <c r="C4364" s="4" t="s">
        <v>1496</v>
      </c>
      <c r="D4364" s="7">
        <v>43.41</v>
      </c>
      <c r="E4364" s="7">
        <v>1</v>
      </c>
      <c r="F4364" s="7">
        <v>43.41</v>
      </c>
      <c r="G4364" s="5" t="s">
        <v>22</v>
      </c>
      <c r="H4364" s="5" t="s">
        <v>22</v>
      </c>
      <c r="I4364">
        <f>VLOOKUP($A4364,'Cancelled Orders'!$D$2:$L$10078,COLUMN(E4363),0)</f>
        <v>1</v>
      </c>
      <c r="J4364" t="str">
        <f>VLOOKUP($A4364,'Cancelled Orders'!$D$2:$G$10078,3,0)</f>
        <v>Cancelled by Restaurant</v>
      </c>
      <c r="K4364" t="str">
        <f>VLOOKUP($A4364,'Cancelled Orders'!$D$2:$G$10078,4,0)</f>
        <v>Customer Refusal</v>
      </c>
    </row>
    <row r="4365" spans="1:11" ht="13.2" x14ac:dyDescent="0.25">
      <c r="A4365" s="7">
        <v>290036481</v>
      </c>
      <c r="B4365" s="4">
        <v>725027</v>
      </c>
      <c r="C4365" s="4" t="s">
        <v>1496</v>
      </c>
      <c r="D4365" s="7">
        <v>43.41</v>
      </c>
      <c r="E4365" s="7">
        <v>1</v>
      </c>
      <c r="F4365" s="7">
        <v>43.41</v>
      </c>
      <c r="G4365" s="5" t="s">
        <v>22</v>
      </c>
      <c r="H4365" s="5" t="s">
        <v>22</v>
      </c>
      <c r="I4365">
        <f>VLOOKUP($A4365,'Cancelled Orders'!$D$2:$L$10078,COLUMN(E4364),0)</f>
        <v>1</v>
      </c>
      <c r="J4365" t="str">
        <f>VLOOKUP($A4365,'Cancelled Orders'!$D$2:$G$10078,3,0)</f>
        <v>Cancelled by Restaurant</v>
      </c>
      <c r="K4365" t="str">
        <f>VLOOKUP($A4365,'Cancelled Orders'!$D$2:$G$10078,4,0)</f>
        <v>Customer Refusal</v>
      </c>
    </row>
    <row r="4366" spans="1:11" ht="13.2" x14ac:dyDescent="0.25">
      <c r="A4366" s="7">
        <v>290027482</v>
      </c>
      <c r="B4366" s="4">
        <v>725027</v>
      </c>
      <c r="C4366" s="4" t="s">
        <v>1496</v>
      </c>
      <c r="D4366" s="7">
        <v>43.41</v>
      </c>
      <c r="E4366" s="7">
        <v>1</v>
      </c>
      <c r="F4366" s="7">
        <v>43.41</v>
      </c>
      <c r="G4366" s="5" t="s">
        <v>22</v>
      </c>
      <c r="H4366" s="5" t="s">
        <v>22</v>
      </c>
      <c r="I4366">
        <f>VLOOKUP($A4366,'Cancelled Orders'!$D$2:$L$10078,COLUMN(E4365),0)</f>
        <v>1</v>
      </c>
      <c r="J4366" t="str">
        <f>VLOOKUP($A4366,'Cancelled Orders'!$D$2:$G$10078,3,0)</f>
        <v>Cancelled by Restaurant</v>
      </c>
      <c r="K4366" t="str">
        <f>VLOOKUP($A4366,'Cancelled Orders'!$D$2:$G$10078,4,0)</f>
        <v>Customer Refusal</v>
      </c>
    </row>
    <row r="4367" spans="1:11" ht="13.2" x14ac:dyDescent="0.25">
      <c r="A4367" s="7">
        <v>289622681</v>
      </c>
      <c r="B4367" s="4">
        <v>725027</v>
      </c>
      <c r="C4367" s="4" t="s">
        <v>1496</v>
      </c>
      <c r="D4367" s="7">
        <v>43.41</v>
      </c>
      <c r="E4367" s="7">
        <v>1</v>
      </c>
      <c r="F4367" s="7">
        <v>43.41</v>
      </c>
      <c r="G4367" s="5" t="s">
        <v>22</v>
      </c>
      <c r="H4367" s="5" t="s">
        <v>22</v>
      </c>
      <c r="I4367">
        <f>VLOOKUP($A4367,'Cancelled Orders'!$D$2:$L$10078,COLUMN(E4366),0)</f>
        <v>1</v>
      </c>
      <c r="J4367" t="str">
        <f>VLOOKUP($A4367,'Cancelled Orders'!$D$2:$G$10078,3,0)</f>
        <v>Cancelled by Restaurant</v>
      </c>
      <c r="K4367" t="str">
        <f>VLOOKUP($A4367,'Cancelled Orders'!$D$2:$G$10078,4,0)</f>
        <v>Customer Refusal</v>
      </c>
    </row>
    <row r="4368" spans="1:11" ht="13.2" x14ac:dyDescent="0.25">
      <c r="A4368" s="7">
        <v>290021566</v>
      </c>
      <c r="B4368" s="4">
        <v>725027</v>
      </c>
      <c r="C4368" s="4" t="s">
        <v>1496</v>
      </c>
      <c r="D4368" s="7">
        <v>43.41</v>
      </c>
      <c r="E4368" s="7">
        <v>1</v>
      </c>
      <c r="F4368" s="7">
        <v>43.41</v>
      </c>
      <c r="G4368" s="5" t="s">
        <v>22</v>
      </c>
      <c r="H4368" s="5" t="s">
        <v>22</v>
      </c>
      <c r="I4368">
        <f>VLOOKUP($A4368,'Cancelled Orders'!$D$2:$L$10078,COLUMN(E4367),0)</f>
        <v>1</v>
      </c>
      <c r="J4368" t="str">
        <f>VLOOKUP($A4368,'Cancelled Orders'!$D$2:$G$10078,3,0)</f>
        <v>Cancelled by Restaurant</v>
      </c>
      <c r="K4368" t="str">
        <f>VLOOKUP($A4368,'Cancelled Orders'!$D$2:$G$10078,4,0)</f>
        <v>Customer Refusal</v>
      </c>
    </row>
    <row r="4369" spans="1:11" ht="13.2" x14ac:dyDescent="0.25">
      <c r="A4369" s="7">
        <v>291432718</v>
      </c>
      <c r="B4369" s="4">
        <v>725027</v>
      </c>
      <c r="C4369" s="4" t="s">
        <v>1496</v>
      </c>
      <c r="D4369" s="7">
        <v>43.41</v>
      </c>
      <c r="E4369" s="7">
        <v>1</v>
      </c>
      <c r="F4369" s="7">
        <v>43.41</v>
      </c>
      <c r="G4369" s="5" t="s">
        <v>22</v>
      </c>
      <c r="H4369" s="5" t="s">
        <v>22</v>
      </c>
      <c r="I4369">
        <f>VLOOKUP($A4369,'Cancelled Orders'!$D$2:$L$10078,COLUMN(E4368),0)</f>
        <v>1</v>
      </c>
      <c r="J4369" t="str">
        <f>VLOOKUP($A4369,'Cancelled Orders'!$D$2:$G$10078,3,0)</f>
        <v>Cancelled by Restaurant</v>
      </c>
      <c r="K4369" t="str">
        <f>VLOOKUP($A4369,'Cancelled Orders'!$D$2:$G$10078,4,0)</f>
        <v>Customer Refusal</v>
      </c>
    </row>
    <row r="4370" spans="1:11" ht="13.2" x14ac:dyDescent="0.25">
      <c r="A4370" s="7">
        <v>291432499</v>
      </c>
      <c r="B4370" s="4">
        <v>725027</v>
      </c>
      <c r="C4370" s="4" t="s">
        <v>1496</v>
      </c>
      <c r="D4370" s="7">
        <v>43.41</v>
      </c>
      <c r="E4370" s="7">
        <v>1</v>
      </c>
      <c r="F4370" s="7">
        <v>43.41</v>
      </c>
      <c r="G4370" s="5" t="s">
        <v>22</v>
      </c>
      <c r="H4370" s="5" t="s">
        <v>22</v>
      </c>
      <c r="I4370">
        <f>VLOOKUP($A4370,'Cancelled Orders'!$D$2:$L$10078,COLUMN(E4369),0)</f>
        <v>1</v>
      </c>
      <c r="J4370" t="str">
        <f>VLOOKUP($A4370,'Cancelled Orders'!$D$2:$G$10078,3,0)</f>
        <v>Order cancelled through app</v>
      </c>
      <c r="K4370" t="str">
        <f>VLOOKUP($A4370,'Cancelled Orders'!$D$2:$G$10078,4,0)</f>
        <v>Customer Refusal</v>
      </c>
    </row>
    <row r="4371" spans="1:11" ht="13.2" x14ac:dyDescent="0.25">
      <c r="A4371" s="7">
        <v>290490219</v>
      </c>
      <c r="B4371" s="4">
        <v>725027</v>
      </c>
      <c r="C4371" s="4" t="s">
        <v>1496</v>
      </c>
      <c r="D4371" s="7">
        <v>43.41</v>
      </c>
      <c r="E4371" s="7">
        <v>1</v>
      </c>
      <c r="F4371" s="7">
        <v>43.41</v>
      </c>
      <c r="G4371" s="5" t="s">
        <v>22</v>
      </c>
      <c r="H4371" s="5" t="s">
        <v>22</v>
      </c>
      <c r="I4371">
        <f>VLOOKUP($A4371,'Cancelled Orders'!$D$2:$L$10078,COLUMN(E4370),0)</f>
        <v>1</v>
      </c>
      <c r="J4371" t="str">
        <f>VLOOKUP($A4371,'Cancelled Orders'!$D$2:$G$10078,3,0)</f>
        <v>Cancelled by Restaurant</v>
      </c>
      <c r="K4371" t="str">
        <f>VLOOKUP($A4371,'Cancelled Orders'!$D$2:$G$10078,4,0)</f>
        <v>Customer Refusal</v>
      </c>
    </row>
    <row r="4372" spans="1:11" ht="13.2" x14ac:dyDescent="0.25">
      <c r="A4372" s="7">
        <v>290489151</v>
      </c>
      <c r="B4372" s="4">
        <v>725027</v>
      </c>
      <c r="C4372" s="4" t="s">
        <v>1496</v>
      </c>
      <c r="D4372" s="7">
        <v>43.41</v>
      </c>
      <c r="E4372" s="7">
        <v>1</v>
      </c>
      <c r="F4372" s="7">
        <v>43.41</v>
      </c>
      <c r="G4372" s="5" t="s">
        <v>22</v>
      </c>
      <c r="H4372" s="5" t="s">
        <v>22</v>
      </c>
      <c r="I4372">
        <f>VLOOKUP($A4372,'Cancelled Orders'!$D$2:$L$10078,COLUMN(E4371),0)</f>
        <v>1</v>
      </c>
      <c r="J4372" t="str">
        <f>VLOOKUP($A4372,'Cancelled Orders'!$D$2:$G$10078,3,0)</f>
        <v>Cancelled by Restaurant</v>
      </c>
      <c r="K4372" t="str">
        <f>VLOOKUP($A4372,'Cancelled Orders'!$D$2:$G$10078,4,0)</f>
        <v>Customer Refusal</v>
      </c>
    </row>
    <row r="4373" spans="1:11" ht="13.2" x14ac:dyDescent="0.25">
      <c r="A4373" s="7">
        <v>290479092</v>
      </c>
      <c r="B4373" s="4">
        <v>725027</v>
      </c>
      <c r="C4373" s="4" t="s">
        <v>1496</v>
      </c>
      <c r="D4373" s="7">
        <v>43.41</v>
      </c>
      <c r="E4373" s="7">
        <v>1</v>
      </c>
      <c r="F4373" s="7">
        <v>43.41</v>
      </c>
      <c r="G4373" s="5" t="s">
        <v>22</v>
      </c>
      <c r="H4373" s="5" t="s">
        <v>22</v>
      </c>
      <c r="I4373">
        <f>VLOOKUP($A4373,'Cancelled Orders'!$D$2:$L$10078,COLUMN(E4372),0)</f>
        <v>1</v>
      </c>
      <c r="J4373" t="str">
        <f>VLOOKUP($A4373,'Cancelled Orders'!$D$2:$G$10078,3,0)</f>
        <v>Cancelled by Restaurant</v>
      </c>
      <c r="K4373" t="str">
        <f>VLOOKUP($A4373,'Cancelled Orders'!$D$2:$G$10078,4,0)</f>
        <v>Customer Refusal</v>
      </c>
    </row>
    <row r="4374" spans="1:11" ht="13.2" x14ac:dyDescent="0.25">
      <c r="A4374" s="7">
        <v>290470546</v>
      </c>
      <c r="B4374" s="4">
        <v>725027</v>
      </c>
      <c r="C4374" s="4" t="s">
        <v>1496</v>
      </c>
      <c r="D4374" s="7">
        <v>43.41</v>
      </c>
      <c r="E4374" s="7">
        <v>1</v>
      </c>
      <c r="F4374" s="7">
        <v>43.41</v>
      </c>
      <c r="G4374" s="5" t="s">
        <v>22</v>
      </c>
      <c r="H4374" s="5" t="s">
        <v>22</v>
      </c>
      <c r="I4374">
        <f>VLOOKUP($A4374,'Cancelled Orders'!$D$2:$L$10078,COLUMN(E4373),0)</f>
        <v>1</v>
      </c>
      <c r="J4374" t="str">
        <f>VLOOKUP($A4374,'Cancelled Orders'!$D$2:$G$10078,3,0)</f>
        <v>Order cancelled through app</v>
      </c>
      <c r="K4374" t="str">
        <f>VLOOKUP($A4374,'Cancelled Orders'!$D$2:$G$10078,4,0)</f>
        <v>Customer Refusal</v>
      </c>
    </row>
    <row r="4375" spans="1:11" ht="13.2" x14ac:dyDescent="0.25">
      <c r="A4375" s="7">
        <v>290004063</v>
      </c>
      <c r="B4375" s="4">
        <v>725027</v>
      </c>
      <c r="C4375" s="4" t="s">
        <v>1496</v>
      </c>
      <c r="D4375" s="7">
        <v>43.41</v>
      </c>
      <c r="E4375" s="7">
        <v>1</v>
      </c>
      <c r="F4375" s="7">
        <v>43.41</v>
      </c>
      <c r="G4375" s="5" t="s">
        <v>22</v>
      </c>
      <c r="H4375" s="5" t="s">
        <v>22</v>
      </c>
      <c r="I4375">
        <f>VLOOKUP($A4375,'Cancelled Orders'!$D$2:$L$10078,COLUMN(E4374),0)</f>
        <v>1</v>
      </c>
      <c r="J4375" t="str">
        <f>VLOOKUP($A4375,'Cancelled Orders'!$D$2:$G$10078,3,0)</f>
        <v>Order cancelled through app</v>
      </c>
      <c r="K4375" t="str">
        <f>VLOOKUP($A4375,'Cancelled Orders'!$D$2:$G$10078,4,0)</f>
        <v>Customer Refusal</v>
      </c>
    </row>
    <row r="4376" spans="1:11" ht="13.2" x14ac:dyDescent="0.25">
      <c r="A4376" s="7">
        <v>289651224</v>
      </c>
      <c r="B4376" s="4">
        <v>725027</v>
      </c>
      <c r="C4376" s="4" t="s">
        <v>1496</v>
      </c>
      <c r="D4376" s="7">
        <v>43.41</v>
      </c>
      <c r="E4376" s="7">
        <v>1</v>
      </c>
      <c r="F4376" s="7">
        <v>43.41</v>
      </c>
      <c r="G4376" s="5" t="s">
        <v>22</v>
      </c>
      <c r="H4376" s="5" t="s">
        <v>22</v>
      </c>
      <c r="I4376">
        <f>VLOOKUP($A4376,'Cancelled Orders'!$D$2:$L$10078,COLUMN(E4375),0)</f>
        <v>1</v>
      </c>
      <c r="J4376" t="str">
        <f>VLOOKUP($A4376,'Cancelled Orders'!$D$2:$G$10078,3,0)</f>
        <v>Cancelled by Restaurant</v>
      </c>
      <c r="K4376" t="str">
        <f>VLOOKUP($A4376,'Cancelled Orders'!$D$2:$G$10078,4,0)</f>
        <v>Customer Refusal</v>
      </c>
    </row>
    <row r="4377" spans="1:11" ht="13.2" x14ac:dyDescent="0.25">
      <c r="A4377" s="7">
        <v>291062488</v>
      </c>
      <c r="B4377" s="4">
        <v>727560</v>
      </c>
      <c r="C4377" s="4" t="s">
        <v>1497</v>
      </c>
      <c r="D4377" s="7">
        <v>60</v>
      </c>
      <c r="E4377" s="7">
        <v>1</v>
      </c>
      <c r="F4377" s="7">
        <v>60</v>
      </c>
      <c r="G4377" s="5" t="s">
        <v>22</v>
      </c>
      <c r="H4377" s="5" t="s">
        <v>28</v>
      </c>
      <c r="I4377">
        <f>VLOOKUP($A4377,'Cancelled Orders'!$D$2:$L$10078,COLUMN(E4376),0)</f>
        <v>0</v>
      </c>
      <c r="J4377" t="str">
        <f>VLOOKUP($A4377,'Cancelled Orders'!$D$2:$G$10078,3,0)</f>
        <v>Order cancelled through app</v>
      </c>
      <c r="K4377" t="str">
        <f>VLOOKUP($A4377,'Cancelled Orders'!$D$2:$G$10078,4,0)</f>
        <v>Customer Refusal</v>
      </c>
    </row>
    <row r="4378" spans="1:11" ht="13.2" x14ac:dyDescent="0.25">
      <c r="A4378" s="7">
        <v>290999455</v>
      </c>
      <c r="B4378" s="4">
        <v>727560</v>
      </c>
      <c r="C4378" s="4" t="s">
        <v>1497</v>
      </c>
      <c r="D4378" s="7">
        <v>60</v>
      </c>
      <c r="E4378" s="7">
        <v>1</v>
      </c>
      <c r="F4378" s="7">
        <v>60</v>
      </c>
      <c r="G4378" s="5" t="s">
        <v>22</v>
      </c>
      <c r="H4378" s="5" t="s">
        <v>28</v>
      </c>
      <c r="I4378">
        <f>VLOOKUP($A4378,'Cancelled Orders'!$D$2:$L$10078,COLUMN(E4377),0)</f>
        <v>0</v>
      </c>
      <c r="J4378" t="str">
        <f>VLOOKUP($A4378,'Cancelled Orders'!$D$2:$G$10078,3,0)</f>
        <v>Order cancelled through app</v>
      </c>
      <c r="K4378" t="str">
        <f>VLOOKUP($A4378,'Cancelled Orders'!$D$2:$G$10078,4,0)</f>
        <v>Customer Refusal</v>
      </c>
    </row>
    <row r="4379" spans="1:11" ht="13.2" x14ac:dyDescent="0.25">
      <c r="A4379" s="7">
        <v>290998133</v>
      </c>
      <c r="B4379" s="4">
        <v>728655</v>
      </c>
      <c r="C4379" s="4" t="s">
        <v>49</v>
      </c>
      <c r="D4379" s="7">
        <v>9</v>
      </c>
      <c r="E4379" s="7">
        <v>1</v>
      </c>
      <c r="F4379" s="7">
        <v>9</v>
      </c>
      <c r="G4379" s="5" t="s">
        <v>22</v>
      </c>
      <c r="H4379" s="5" t="s">
        <v>28</v>
      </c>
      <c r="I4379">
        <f>VLOOKUP($A4379,'Cancelled Orders'!$D$2:$L$10078,COLUMN(E4378),0)</f>
        <v>1</v>
      </c>
      <c r="J4379" t="str">
        <f>VLOOKUP($A4379,'Cancelled Orders'!$D$2:$G$10078,3,0)</f>
        <v>Order cancelled through app</v>
      </c>
      <c r="K4379" t="str">
        <f>VLOOKUP($A4379,'Cancelled Orders'!$D$2:$G$10078,4,0)</f>
        <v>Customer Refusal</v>
      </c>
    </row>
    <row r="4380" spans="1:11" ht="13.2" x14ac:dyDescent="0.25">
      <c r="A4380" s="7">
        <v>291604846</v>
      </c>
      <c r="B4380" s="4">
        <v>728655</v>
      </c>
      <c r="C4380" s="4" t="s">
        <v>49</v>
      </c>
      <c r="D4380" s="7">
        <v>9</v>
      </c>
      <c r="E4380" s="7">
        <v>1</v>
      </c>
      <c r="F4380" s="7">
        <v>9</v>
      </c>
      <c r="G4380" s="5" t="s">
        <v>22</v>
      </c>
      <c r="H4380" s="5" t="s">
        <v>28</v>
      </c>
      <c r="I4380">
        <f>VLOOKUP($A4380,'Cancelled Orders'!$D$2:$L$10078,COLUMN(E4379),0)</f>
        <v>1</v>
      </c>
      <c r="J4380" t="str">
        <f>VLOOKUP($A4380,'Cancelled Orders'!$D$2:$G$10078,3,0)</f>
        <v>Order cancelled through app</v>
      </c>
      <c r="K4380" t="str">
        <f>VLOOKUP($A4380,'Cancelled Orders'!$D$2:$G$10078,4,0)</f>
        <v>Customer Refusal</v>
      </c>
    </row>
    <row r="4381" spans="1:11" ht="13.2" x14ac:dyDescent="0.25">
      <c r="A4381" s="7">
        <v>290305518</v>
      </c>
      <c r="B4381" s="4">
        <v>728655</v>
      </c>
      <c r="C4381" s="4" t="s">
        <v>49</v>
      </c>
      <c r="D4381" s="7">
        <v>9</v>
      </c>
      <c r="E4381" s="7">
        <v>1</v>
      </c>
      <c r="F4381" s="7">
        <v>9</v>
      </c>
      <c r="G4381" s="5" t="s">
        <v>22</v>
      </c>
      <c r="H4381" s="5" t="s">
        <v>28</v>
      </c>
      <c r="I4381">
        <f>VLOOKUP($A4381,'Cancelled Orders'!$D$2:$L$10078,COLUMN(E4380),0)</f>
        <v>1</v>
      </c>
      <c r="J4381" t="str">
        <f>VLOOKUP($A4381,'Cancelled Orders'!$D$2:$G$10078,3,0)</f>
        <v>Order cancelled through app</v>
      </c>
      <c r="K4381" t="str">
        <f>VLOOKUP($A4381,'Cancelled Orders'!$D$2:$G$10078,4,0)</f>
        <v>Customer Refusal</v>
      </c>
    </row>
    <row r="4382" spans="1:11" ht="13.2" x14ac:dyDescent="0.25">
      <c r="A4382" s="7">
        <v>291251457</v>
      </c>
      <c r="B4382" s="4">
        <v>728655</v>
      </c>
      <c r="C4382" s="4" t="s">
        <v>49</v>
      </c>
      <c r="D4382" s="7">
        <v>9</v>
      </c>
      <c r="E4382" s="7">
        <v>1</v>
      </c>
      <c r="F4382" s="7">
        <v>9</v>
      </c>
      <c r="G4382" s="5" t="s">
        <v>22</v>
      </c>
      <c r="H4382" s="5" t="s">
        <v>28</v>
      </c>
      <c r="I4382">
        <f>VLOOKUP($A4382,'Cancelled Orders'!$D$2:$L$10078,COLUMN(E4381),0)</f>
        <v>1</v>
      </c>
      <c r="J4382" t="str">
        <f>VLOOKUP($A4382,'Cancelled Orders'!$D$2:$G$10078,3,0)</f>
        <v>Order cancelled through app</v>
      </c>
      <c r="K4382" t="str">
        <f>VLOOKUP($A4382,'Cancelled Orders'!$D$2:$G$10078,4,0)</f>
        <v>Customer Refusal</v>
      </c>
    </row>
    <row r="4383" spans="1:11" ht="13.2" x14ac:dyDescent="0.25">
      <c r="A4383" s="7">
        <v>290393010</v>
      </c>
      <c r="B4383" s="4">
        <v>728655</v>
      </c>
      <c r="C4383" s="4" t="s">
        <v>49</v>
      </c>
      <c r="D4383" s="7">
        <v>9</v>
      </c>
      <c r="E4383" s="7">
        <v>1</v>
      </c>
      <c r="F4383" s="7">
        <v>9</v>
      </c>
      <c r="G4383" s="5" t="s">
        <v>22</v>
      </c>
      <c r="H4383" s="5" t="s">
        <v>28</v>
      </c>
      <c r="I4383">
        <f>VLOOKUP($A4383,'Cancelled Orders'!$D$2:$L$10078,COLUMN(E4382),0)</f>
        <v>1</v>
      </c>
      <c r="J4383" t="str">
        <f>VLOOKUP($A4383,'Cancelled Orders'!$D$2:$G$10078,3,0)</f>
        <v>Order cancelled through app</v>
      </c>
      <c r="K4383" t="str">
        <f>VLOOKUP($A4383,'Cancelled Orders'!$D$2:$G$10078,4,0)</f>
        <v>Customer Refusal</v>
      </c>
    </row>
    <row r="4384" spans="1:11" ht="13.2" x14ac:dyDescent="0.25">
      <c r="A4384" s="7">
        <v>291661658</v>
      </c>
      <c r="B4384" s="4">
        <v>728869</v>
      </c>
      <c r="C4384" s="4" t="s">
        <v>1498</v>
      </c>
      <c r="D4384" s="7">
        <v>56</v>
      </c>
      <c r="E4384" s="7">
        <v>1</v>
      </c>
      <c r="F4384" s="7">
        <v>56</v>
      </c>
      <c r="G4384" s="5" t="s">
        <v>22</v>
      </c>
      <c r="H4384" s="5" t="s">
        <v>22</v>
      </c>
      <c r="I4384">
        <f>VLOOKUP($A4384,'Cancelled Orders'!$D$2:$L$10078,COLUMN(E4383),0)</f>
        <v>1</v>
      </c>
      <c r="J4384" t="str">
        <f>VLOOKUP($A4384,'Cancelled Orders'!$D$2:$G$10078,3,0)</f>
        <v>Cancelled by Restaurant</v>
      </c>
      <c r="K4384" t="str">
        <f>VLOOKUP($A4384,'Cancelled Orders'!$D$2:$G$10078,4,0)</f>
        <v>Item Unavailable</v>
      </c>
    </row>
    <row r="4385" spans="1:11" ht="13.2" x14ac:dyDescent="0.25">
      <c r="A4385" s="7">
        <v>291320829</v>
      </c>
      <c r="B4385" s="4">
        <v>729555</v>
      </c>
      <c r="C4385" s="4" t="s">
        <v>1499</v>
      </c>
      <c r="D4385" s="7">
        <v>20</v>
      </c>
      <c r="E4385" s="7">
        <v>1</v>
      </c>
      <c r="F4385" s="7">
        <v>20</v>
      </c>
      <c r="G4385" s="5" t="s">
        <v>28</v>
      </c>
      <c r="H4385" s="5" t="s">
        <v>28</v>
      </c>
      <c r="I4385">
        <f>VLOOKUP($A4385,'Cancelled Orders'!$D$2:$L$10078,COLUMN(E4384),0)</f>
        <v>1</v>
      </c>
      <c r="J4385" t="str">
        <f>VLOOKUP($A4385,'Cancelled Orders'!$D$2:$G$10078,3,0)</f>
        <v>Order cancelled through app</v>
      </c>
      <c r="K4385" t="str">
        <f>VLOOKUP($A4385,'Cancelled Orders'!$D$2:$G$10078,4,0)</f>
        <v>Customer Refusal</v>
      </c>
    </row>
    <row r="4386" spans="1:11" ht="13.2" x14ac:dyDescent="0.25">
      <c r="A4386" s="7">
        <v>291067245</v>
      </c>
      <c r="B4386" s="4">
        <v>729555</v>
      </c>
      <c r="C4386" s="4" t="s">
        <v>1499</v>
      </c>
      <c r="D4386" s="7">
        <v>20</v>
      </c>
      <c r="E4386" s="7">
        <v>1</v>
      </c>
      <c r="F4386" s="7">
        <v>20</v>
      </c>
      <c r="G4386" s="5" t="s">
        <v>28</v>
      </c>
      <c r="H4386" s="5" t="s">
        <v>28</v>
      </c>
      <c r="I4386">
        <f>VLOOKUP($A4386,'Cancelled Orders'!$D$2:$L$10078,COLUMN(E4385),0)</f>
        <v>1</v>
      </c>
      <c r="J4386" t="str">
        <f>VLOOKUP($A4386,'Cancelled Orders'!$D$2:$G$10078,3,0)</f>
        <v>Order cancelled through app</v>
      </c>
      <c r="K4386" t="str">
        <f>VLOOKUP($A4386,'Cancelled Orders'!$D$2:$G$10078,4,0)</f>
        <v>Customer Refusal</v>
      </c>
    </row>
    <row r="4387" spans="1:11" ht="13.2" x14ac:dyDescent="0.25">
      <c r="A4387" s="7">
        <v>289894011</v>
      </c>
      <c r="B4387" s="4">
        <v>729669</v>
      </c>
      <c r="C4387" s="4" t="s">
        <v>1500</v>
      </c>
      <c r="D4387" s="7">
        <v>45</v>
      </c>
      <c r="E4387" s="7">
        <v>1</v>
      </c>
      <c r="F4387" s="7">
        <v>45</v>
      </c>
      <c r="G4387" s="5" t="s">
        <v>22</v>
      </c>
      <c r="H4387" s="5" t="s">
        <v>28</v>
      </c>
      <c r="I4387">
        <f>VLOOKUP($A4387,'Cancelled Orders'!$D$2:$L$10078,COLUMN(E4386),0)</f>
        <v>1</v>
      </c>
      <c r="J4387" t="str">
        <f>VLOOKUP($A4387,'Cancelled Orders'!$D$2:$G$10078,3,0)</f>
        <v>Order cancelled through app</v>
      </c>
      <c r="K4387" t="str">
        <f>VLOOKUP($A4387,'Cancelled Orders'!$D$2:$G$10078,4,0)</f>
        <v>Customer Refusal</v>
      </c>
    </row>
    <row r="4388" spans="1:11" ht="13.2" x14ac:dyDescent="0.25">
      <c r="A4388" s="7">
        <v>290437752</v>
      </c>
      <c r="B4388" s="4">
        <v>729683</v>
      </c>
      <c r="C4388" s="4" t="s">
        <v>326</v>
      </c>
      <c r="D4388" s="7">
        <v>40</v>
      </c>
      <c r="E4388" s="7">
        <v>1</v>
      </c>
      <c r="F4388" s="7">
        <v>40</v>
      </c>
      <c r="G4388" s="5" t="s">
        <v>22</v>
      </c>
      <c r="H4388" s="5" t="s">
        <v>28</v>
      </c>
      <c r="I4388">
        <f>VLOOKUP($A4388,'Cancelled Orders'!$D$2:$L$10078,COLUMN(E4387),0)</f>
        <v>1</v>
      </c>
      <c r="J4388" t="str">
        <f>VLOOKUP($A4388,'Cancelled Orders'!$D$2:$G$10078,3,0)</f>
        <v>Order cancelled through app</v>
      </c>
      <c r="K4388" t="str">
        <f>VLOOKUP($A4388,'Cancelled Orders'!$D$2:$G$10078,4,0)</f>
        <v>Customer Refusal</v>
      </c>
    </row>
    <row r="4389" spans="1:11" ht="13.2" x14ac:dyDescent="0.25">
      <c r="A4389" s="7">
        <v>291604897</v>
      </c>
      <c r="B4389" s="4">
        <v>729802</v>
      </c>
      <c r="C4389" s="4" t="s">
        <v>1501</v>
      </c>
      <c r="D4389" s="7">
        <v>40</v>
      </c>
      <c r="E4389" s="7">
        <v>1</v>
      </c>
      <c r="F4389" s="7">
        <v>40</v>
      </c>
      <c r="G4389" s="5" t="s">
        <v>22</v>
      </c>
      <c r="H4389" s="5" t="s">
        <v>28</v>
      </c>
      <c r="I4389">
        <f>VLOOKUP($A4389,'Cancelled Orders'!$D$2:$L$10078,COLUMN(E4388),0)</f>
        <v>1</v>
      </c>
      <c r="J4389" t="str">
        <f>VLOOKUP($A4389,'Cancelled Orders'!$D$2:$G$10078,3,0)</f>
        <v>Order cancelled through app</v>
      </c>
      <c r="K4389" t="str">
        <f>VLOOKUP($A4389,'Cancelled Orders'!$D$2:$G$10078,4,0)</f>
        <v>Customer Refusal</v>
      </c>
    </row>
    <row r="4390" spans="1:11" ht="13.2" x14ac:dyDescent="0.25">
      <c r="A4390" s="7">
        <v>290055874</v>
      </c>
      <c r="B4390" s="4">
        <v>729844</v>
      </c>
      <c r="C4390" s="4" t="s">
        <v>45</v>
      </c>
      <c r="D4390" s="7">
        <v>30</v>
      </c>
      <c r="E4390" s="7">
        <v>1</v>
      </c>
      <c r="F4390" s="7">
        <v>30</v>
      </c>
      <c r="G4390" s="5" t="s">
        <v>22</v>
      </c>
      <c r="H4390" s="5" t="s">
        <v>28</v>
      </c>
      <c r="I4390">
        <f>VLOOKUP($A4390,'Cancelled Orders'!$D$2:$L$10078,COLUMN(E4389),0)</f>
        <v>1</v>
      </c>
      <c r="J4390" t="str">
        <f>VLOOKUP($A4390,'Cancelled Orders'!$D$2:$G$10078,3,0)</f>
        <v>Order cancelled through app</v>
      </c>
      <c r="K4390" t="str">
        <f>VLOOKUP($A4390,'Cancelled Orders'!$D$2:$G$10078,4,0)</f>
        <v>Customer Refusal</v>
      </c>
    </row>
    <row r="4391" spans="1:11" ht="13.2" x14ac:dyDescent="0.25">
      <c r="A4391" s="7">
        <v>290576863</v>
      </c>
      <c r="B4391" s="4">
        <v>730866</v>
      </c>
      <c r="C4391" s="4" t="s">
        <v>1502</v>
      </c>
      <c r="D4391" s="7">
        <v>38</v>
      </c>
      <c r="E4391" s="7">
        <v>1</v>
      </c>
      <c r="F4391" s="7">
        <v>38</v>
      </c>
      <c r="G4391" s="5" t="s">
        <v>22</v>
      </c>
      <c r="H4391" s="5" t="s">
        <v>28</v>
      </c>
      <c r="I4391">
        <f>VLOOKUP($A4391,'Cancelled Orders'!$D$2:$L$10078,COLUMN(E4390),0)</f>
        <v>1</v>
      </c>
      <c r="J4391" t="str">
        <f>VLOOKUP($A4391,'Cancelled Orders'!$D$2:$G$10078,3,0)</f>
        <v>Order cancelled through app</v>
      </c>
      <c r="K4391" t="str">
        <f>VLOOKUP($A4391,'Cancelled Orders'!$D$2:$G$10078,4,0)</f>
        <v>Customer Refusal</v>
      </c>
    </row>
    <row r="4392" spans="1:11" ht="13.2" x14ac:dyDescent="0.25">
      <c r="A4392" s="7">
        <v>290364969</v>
      </c>
      <c r="B4392" s="4">
        <v>730866</v>
      </c>
      <c r="C4392" s="4" t="s">
        <v>1502</v>
      </c>
      <c r="D4392" s="7">
        <v>38</v>
      </c>
      <c r="E4392" s="7">
        <v>1</v>
      </c>
      <c r="F4392" s="7">
        <v>38</v>
      </c>
      <c r="G4392" s="5" t="s">
        <v>22</v>
      </c>
      <c r="H4392" s="5" t="s">
        <v>28</v>
      </c>
      <c r="I4392">
        <f>VLOOKUP($A4392,'Cancelled Orders'!$D$2:$L$10078,COLUMN(E4391),0)</f>
        <v>1</v>
      </c>
      <c r="J4392" t="str">
        <f>VLOOKUP($A4392,'Cancelled Orders'!$D$2:$G$10078,3,0)</f>
        <v>Order cancelled through app</v>
      </c>
      <c r="K4392" t="str">
        <f>VLOOKUP($A4392,'Cancelled Orders'!$D$2:$G$10078,4,0)</f>
        <v>Customer Refusal</v>
      </c>
    </row>
    <row r="4393" spans="1:11" ht="13.2" x14ac:dyDescent="0.25">
      <c r="A4393" s="7">
        <v>290848209</v>
      </c>
      <c r="B4393" s="4">
        <v>730907</v>
      </c>
      <c r="C4393" s="4" t="s">
        <v>799</v>
      </c>
      <c r="D4393" s="7">
        <v>120</v>
      </c>
      <c r="E4393" s="7">
        <v>1</v>
      </c>
      <c r="F4393" s="7">
        <v>120</v>
      </c>
      <c r="G4393" s="5" t="s">
        <v>22</v>
      </c>
      <c r="H4393" s="5" t="s">
        <v>22</v>
      </c>
      <c r="I4393">
        <f>VLOOKUP($A4393,'Cancelled Orders'!$D$2:$L$10078,COLUMN(E4392),0)</f>
        <v>1</v>
      </c>
      <c r="J4393" t="str">
        <f>VLOOKUP($A4393,'Cancelled Orders'!$D$2:$G$10078,3,0)</f>
        <v>Cancelled by Restaurant</v>
      </c>
      <c r="K4393" t="str">
        <f>VLOOKUP($A4393,'Cancelled Orders'!$D$2:$G$10078,4,0)</f>
        <v>Item Unavailable</v>
      </c>
    </row>
    <row r="4394" spans="1:11" ht="13.2" x14ac:dyDescent="0.25">
      <c r="A4394" s="7">
        <v>290528488</v>
      </c>
      <c r="B4394" s="4">
        <v>730913</v>
      </c>
      <c r="C4394" s="4" t="s">
        <v>1503</v>
      </c>
      <c r="D4394" s="7">
        <v>180</v>
      </c>
      <c r="E4394" s="7">
        <v>1</v>
      </c>
      <c r="F4394" s="7">
        <v>180</v>
      </c>
      <c r="G4394" s="5" t="s">
        <v>22</v>
      </c>
      <c r="H4394" s="5" t="s">
        <v>22</v>
      </c>
      <c r="I4394">
        <f>VLOOKUP($A4394,'Cancelled Orders'!$D$2:$L$10078,COLUMN(E4393),0)</f>
        <v>1</v>
      </c>
      <c r="J4394" t="str">
        <f>VLOOKUP($A4394,'Cancelled Orders'!$D$2:$G$10078,3,0)</f>
        <v>Cancelled by Restaurant</v>
      </c>
      <c r="K4394" t="str">
        <f>VLOOKUP($A4394,'Cancelled Orders'!$D$2:$G$10078,4,0)</f>
        <v>Item Unavailable</v>
      </c>
    </row>
    <row r="4395" spans="1:11" ht="13.2" x14ac:dyDescent="0.25">
      <c r="A4395" s="7">
        <v>290450266</v>
      </c>
      <c r="B4395" s="4">
        <v>730916</v>
      </c>
      <c r="C4395" s="4" t="s">
        <v>225</v>
      </c>
      <c r="D4395" s="7">
        <v>12</v>
      </c>
      <c r="E4395" s="7">
        <v>1</v>
      </c>
      <c r="F4395" s="7">
        <v>12</v>
      </c>
      <c r="G4395" s="5" t="s">
        <v>22</v>
      </c>
      <c r="H4395" s="5" t="s">
        <v>28</v>
      </c>
      <c r="I4395">
        <f>VLOOKUP($A4395,'Cancelled Orders'!$D$2:$L$10078,COLUMN(E4394),0)</f>
        <v>1</v>
      </c>
      <c r="J4395" t="str">
        <f>VLOOKUP($A4395,'Cancelled Orders'!$D$2:$G$10078,3,0)</f>
        <v>Order cancelled through app</v>
      </c>
      <c r="K4395" t="str">
        <f>VLOOKUP($A4395,'Cancelled Orders'!$D$2:$G$10078,4,0)</f>
        <v>Customer Refusal</v>
      </c>
    </row>
    <row r="4396" spans="1:11" ht="13.2" x14ac:dyDescent="0.25">
      <c r="A4396" s="7">
        <v>290514488</v>
      </c>
      <c r="B4396" s="4">
        <v>730939</v>
      </c>
      <c r="C4396" s="4" t="s">
        <v>224</v>
      </c>
      <c r="D4396" s="7">
        <v>12</v>
      </c>
      <c r="E4396" s="7">
        <v>1</v>
      </c>
      <c r="F4396" s="7">
        <v>12</v>
      </c>
      <c r="G4396" s="5" t="s">
        <v>22</v>
      </c>
      <c r="H4396" s="5" t="s">
        <v>28</v>
      </c>
      <c r="I4396">
        <f>VLOOKUP($A4396,'Cancelled Orders'!$D$2:$L$10078,COLUMN(E4395),0)</f>
        <v>1</v>
      </c>
      <c r="J4396" t="str">
        <f>VLOOKUP($A4396,'Cancelled Orders'!$D$2:$G$10078,3,0)</f>
        <v>Order cancelled through app</v>
      </c>
      <c r="K4396" t="str">
        <f>VLOOKUP($A4396,'Cancelled Orders'!$D$2:$G$10078,4,0)</f>
        <v>Customer Refusal</v>
      </c>
    </row>
    <row r="4397" spans="1:11" ht="13.2" x14ac:dyDescent="0.25">
      <c r="A4397" s="7">
        <v>291295325</v>
      </c>
      <c r="B4397" s="4">
        <v>730997</v>
      </c>
      <c r="C4397" s="4" t="s">
        <v>473</v>
      </c>
      <c r="D4397" s="7">
        <v>25</v>
      </c>
      <c r="E4397" s="7">
        <v>1</v>
      </c>
      <c r="F4397" s="7">
        <v>25</v>
      </c>
      <c r="G4397" s="5" t="s">
        <v>22</v>
      </c>
      <c r="H4397" s="5" t="s">
        <v>28</v>
      </c>
      <c r="I4397">
        <f>VLOOKUP($A4397,'Cancelled Orders'!$D$2:$L$10078,COLUMN(E4396),0)</f>
        <v>1</v>
      </c>
      <c r="J4397" t="str">
        <f>VLOOKUP($A4397,'Cancelled Orders'!$D$2:$G$10078,3,0)</f>
        <v>Order cancelled through app</v>
      </c>
      <c r="K4397" t="str">
        <f>VLOOKUP($A4397,'Cancelled Orders'!$D$2:$G$10078,4,0)</f>
        <v>Customer Refusal</v>
      </c>
    </row>
    <row r="4398" spans="1:11" ht="13.2" x14ac:dyDescent="0.25">
      <c r="A4398" s="7">
        <v>290477878</v>
      </c>
      <c r="B4398" s="4">
        <v>731930</v>
      </c>
      <c r="C4398" s="4" t="s">
        <v>296</v>
      </c>
      <c r="D4398" s="7">
        <v>25</v>
      </c>
      <c r="E4398" s="7">
        <v>1</v>
      </c>
      <c r="F4398" s="7">
        <v>25</v>
      </c>
      <c r="G4398" s="5" t="s">
        <v>22</v>
      </c>
      <c r="H4398" s="5" t="s">
        <v>22</v>
      </c>
      <c r="I4398">
        <f>VLOOKUP($A4398,'Cancelled Orders'!$D$2:$L$10078,COLUMN(E4397),0)</f>
        <v>0</v>
      </c>
      <c r="J4398" t="str">
        <f>VLOOKUP($A4398,'Cancelled Orders'!$D$2:$G$10078,3,0)</f>
        <v>Cancelled by Restaurant</v>
      </c>
      <c r="K4398" t="str">
        <f>VLOOKUP($A4398,'Cancelled Orders'!$D$2:$G$10078,4,0)</f>
        <v>Item Unavailable</v>
      </c>
    </row>
    <row r="4399" spans="1:11" ht="13.2" x14ac:dyDescent="0.25">
      <c r="A4399" s="7">
        <v>289641374</v>
      </c>
      <c r="B4399" s="4">
        <v>731933</v>
      </c>
      <c r="C4399" s="4" t="s">
        <v>131</v>
      </c>
      <c r="D4399" s="7">
        <v>45</v>
      </c>
      <c r="E4399" s="7">
        <v>1</v>
      </c>
      <c r="F4399" s="7">
        <v>45</v>
      </c>
      <c r="G4399" s="5" t="s">
        <v>22</v>
      </c>
      <c r="H4399" s="5" t="s">
        <v>22</v>
      </c>
      <c r="I4399">
        <f>VLOOKUP($A4399,'Cancelled Orders'!$D$2:$L$10078,COLUMN(E4398),0)</f>
        <v>0</v>
      </c>
      <c r="J4399" t="str">
        <f>VLOOKUP($A4399,'Cancelled Orders'!$D$2:$G$10078,3,0)</f>
        <v>Cancelled by Restaurant</v>
      </c>
      <c r="K4399" t="str">
        <f>VLOOKUP($A4399,'Cancelled Orders'!$D$2:$G$10078,4,0)</f>
        <v>Item Unavailable</v>
      </c>
    </row>
    <row r="4400" spans="1:11" ht="13.2" x14ac:dyDescent="0.25">
      <c r="A4400" s="7">
        <v>290864410</v>
      </c>
      <c r="B4400" s="4">
        <v>732007</v>
      </c>
      <c r="C4400" s="4" t="s">
        <v>1504</v>
      </c>
      <c r="D4400" s="7">
        <v>60</v>
      </c>
      <c r="E4400" s="7">
        <v>1</v>
      </c>
      <c r="F4400" s="7">
        <v>60</v>
      </c>
      <c r="G4400" s="5" t="s">
        <v>22</v>
      </c>
      <c r="H4400" s="5" t="s">
        <v>28</v>
      </c>
      <c r="I4400">
        <f>VLOOKUP($A4400,'Cancelled Orders'!$D$2:$L$10078,COLUMN(E4399),0)</f>
        <v>0</v>
      </c>
      <c r="J4400" t="str">
        <f>VLOOKUP($A4400,'Cancelled Orders'!$D$2:$G$10078,3,0)</f>
        <v>Cancelled by Restaurant</v>
      </c>
      <c r="K4400" t="str">
        <f>VLOOKUP($A4400,'Cancelled Orders'!$D$2:$G$10078,4,0)</f>
        <v>Stock Shortage</v>
      </c>
    </row>
    <row r="4401" spans="1:11" ht="13.2" x14ac:dyDescent="0.25">
      <c r="A4401" s="7">
        <v>290854954</v>
      </c>
      <c r="B4401" s="4">
        <v>732007</v>
      </c>
      <c r="C4401" s="4" t="s">
        <v>1504</v>
      </c>
      <c r="D4401" s="7">
        <v>60</v>
      </c>
      <c r="E4401" s="7">
        <v>1</v>
      </c>
      <c r="F4401" s="7">
        <v>60</v>
      </c>
      <c r="G4401" s="5" t="s">
        <v>22</v>
      </c>
      <c r="H4401" s="5" t="s">
        <v>28</v>
      </c>
      <c r="I4401">
        <f>VLOOKUP($A4401,'Cancelled Orders'!$D$2:$L$10078,COLUMN(E4400),0)</f>
        <v>0</v>
      </c>
      <c r="J4401" t="str">
        <f>VLOOKUP($A4401,'Cancelled Orders'!$D$2:$G$10078,3,0)</f>
        <v>Cancelled by Restaurant</v>
      </c>
      <c r="K4401" t="str">
        <f>VLOOKUP($A4401,'Cancelled Orders'!$D$2:$G$10078,4,0)</f>
        <v>Stock Shortage</v>
      </c>
    </row>
    <row r="4402" spans="1:11" ht="13.2" x14ac:dyDescent="0.25">
      <c r="A4402" s="7">
        <v>291381510</v>
      </c>
      <c r="B4402" s="4">
        <v>732034</v>
      </c>
      <c r="C4402" s="4" t="s">
        <v>1505</v>
      </c>
      <c r="D4402" s="7">
        <v>60</v>
      </c>
      <c r="E4402" s="7">
        <v>1</v>
      </c>
      <c r="F4402" s="7">
        <v>60</v>
      </c>
      <c r="G4402" s="5" t="s">
        <v>22</v>
      </c>
      <c r="H4402" s="5" t="s">
        <v>28</v>
      </c>
      <c r="I4402">
        <f>VLOOKUP($A4402,'Cancelled Orders'!$D$2:$L$10078,COLUMN(E4401),0)</f>
        <v>0</v>
      </c>
      <c r="J4402" t="str">
        <f>VLOOKUP($A4402,'Cancelled Orders'!$D$2:$G$10078,3,0)</f>
        <v>Order cancelled through app</v>
      </c>
      <c r="K4402" t="str">
        <f>VLOOKUP($A4402,'Cancelled Orders'!$D$2:$G$10078,4,0)</f>
        <v>Customer Refusal</v>
      </c>
    </row>
    <row r="4403" spans="1:11" ht="13.2" x14ac:dyDescent="0.25">
      <c r="A4403" s="7">
        <v>290435277</v>
      </c>
      <c r="B4403" s="4">
        <v>732053</v>
      </c>
      <c r="C4403" s="4" t="s">
        <v>225</v>
      </c>
      <c r="D4403" s="7">
        <v>55</v>
      </c>
      <c r="E4403" s="7">
        <v>1</v>
      </c>
      <c r="F4403" s="7">
        <v>55</v>
      </c>
      <c r="G4403" s="5" t="s">
        <v>22</v>
      </c>
      <c r="H4403" s="5" t="s">
        <v>28</v>
      </c>
      <c r="I4403">
        <f>VLOOKUP($A4403,'Cancelled Orders'!$D$2:$L$10078,COLUMN(E4402),0)</f>
        <v>0</v>
      </c>
      <c r="J4403" t="str">
        <f>VLOOKUP($A4403,'Cancelled Orders'!$D$2:$G$10078,3,0)</f>
        <v>Order cancelled through app</v>
      </c>
      <c r="K4403" t="str">
        <f>VLOOKUP($A4403,'Cancelled Orders'!$D$2:$G$10078,4,0)</f>
        <v>Customer Refusal</v>
      </c>
    </row>
    <row r="4404" spans="1:11" ht="13.2" x14ac:dyDescent="0.25">
      <c r="A4404" s="7">
        <v>291381510</v>
      </c>
      <c r="B4404" s="4">
        <v>732053</v>
      </c>
      <c r="C4404" s="4" t="s">
        <v>225</v>
      </c>
      <c r="D4404" s="7">
        <v>55</v>
      </c>
      <c r="E4404" s="7">
        <v>1</v>
      </c>
      <c r="F4404" s="7">
        <v>55</v>
      </c>
      <c r="G4404" s="5" t="s">
        <v>22</v>
      </c>
      <c r="H4404" s="5" t="s">
        <v>28</v>
      </c>
      <c r="I4404">
        <f>VLOOKUP($A4404,'Cancelled Orders'!$D$2:$L$10078,COLUMN(E4403),0)</f>
        <v>0</v>
      </c>
      <c r="J4404" t="str">
        <f>VLOOKUP($A4404,'Cancelled Orders'!$D$2:$G$10078,3,0)</f>
        <v>Order cancelled through app</v>
      </c>
      <c r="K4404" t="str">
        <f>VLOOKUP($A4404,'Cancelled Orders'!$D$2:$G$10078,4,0)</f>
        <v>Customer Refusal</v>
      </c>
    </row>
    <row r="4405" spans="1:11" ht="13.2" x14ac:dyDescent="0.25">
      <c r="A4405" s="7">
        <v>290978339</v>
      </c>
      <c r="B4405" s="4">
        <v>732231</v>
      </c>
      <c r="C4405" s="4" t="s">
        <v>80</v>
      </c>
      <c r="D4405" s="7">
        <v>60</v>
      </c>
      <c r="E4405" s="7">
        <v>1</v>
      </c>
      <c r="F4405" s="7">
        <v>60</v>
      </c>
      <c r="G4405" s="5" t="s">
        <v>22</v>
      </c>
      <c r="H4405" s="5" t="s">
        <v>28</v>
      </c>
      <c r="I4405">
        <f>VLOOKUP($A4405,'Cancelled Orders'!$D$2:$L$10078,COLUMN(E4404),0)</f>
        <v>1</v>
      </c>
      <c r="J4405" t="str">
        <f>VLOOKUP($A4405,'Cancelled Orders'!$D$2:$G$10078,3,0)</f>
        <v>Order cancelled through app</v>
      </c>
      <c r="K4405" t="str">
        <f>VLOOKUP($A4405,'Cancelled Orders'!$D$2:$G$10078,4,0)</f>
        <v>Customer Refusal</v>
      </c>
    </row>
    <row r="4406" spans="1:11" ht="13.2" x14ac:dyDescent="0.25">
      <c r="A4406" s="7">
        <v>291683140</v>
      </c>
      <c r="B4406" s="4">
        <v>732236</v>
      </c>
      <c r="C4406" s="4" t="s">
        <v>1506</v>
      </c>
      <c r="D4406" s="7">
        <v>40</v>
      </c>
      <c r="E4406" s="7">
        <v>1</v>
      </c>
      <c r="F4406" s="7">
        <v>40</v>
      </c>
      <c r="G4406" s="5" t="s">
        <v>22</v>
      </c>
      <c r="H4406" s="5" t="s">
        <v>22</v>
      </c>
      <c r="I4406">
        <f>VLOOKUP($A4406,'Cancelled Orders'!$D$2:$L$10078,COLUMN(E4405),0)</f>
        <v>1</v>
      </c>
      <c r="J4406" t="str">
        <f>VLOOKUP($A4406,'Cancelled Orders'!$D$2:$G$10078,3,0)</f>
        <v>Cancelled by Restaurant</v>
      </c>
      <c r="K4406" t="str">
        <f>VLOOKUP($A4406,'Cancelled Orders'!$D$2:$G$10078,4,0)</f>
        <v>Item Unavailable</v>
      </c>
    </row>
    <row r="4407" spans="1:11" ht="13.2" x14ac:dyDescent="0.25">
      <c r="A4407" s="7">
        <v>291502965</v>
      </c>
      <c r="B4407" s="4">
        <v>732377</v>
      </c>
      <c r="C4407" s="4" t="s">
        <v>1507</v>
      </c>
      <c r="D4407" s="7">
        <v>55</v>
      </c>
      <c r="E4407" s="7">
        <v>1</v>
      </c>
      <c r="F4407" s="7">
        <v>55</v>
      </c>
      <c r="G4407" s="5" t="s">
        <v>22</v>
      </c>
      <c r="H4407" s="5" t="s">
        <v>28</v>
      </c>
      <c r="I4407">
        <f>VLOOKUP($A4407,'Cancelled Orders'!$D$2:$L$10078,COLUMN(E4406),0)</f>
        <v>1</v>
      </c>
      <c r="J4407" t="str">
        <f>VLOOKUP($A4407,'Cancelled Orders'!$D$2:$G$10078,3,0)</f>
        <v>Order cancelled through app</v>
      </c>
      <c r="K4407" t="str">
        <f>VLOOKUP($A4407,'Cancelled Orders'!$D$2:$G$10078,4,0)</f>
        <v>Customer Refusal</v>
      </c>
    </row>
    <row r="4408" spans="1:11" ht="13.2" x14ac:dyDescent="0.25">
      <c r="A4408" s="7">
        <v>291240983</v>
      </c>
      <c r="B4408" s="4">
        <v>732377</v>
      </c>
      <c r="C4408" s="4" t="s">
        <v>1507</v>
      </c>
      <c r="D4408" s="7">
        <v>55</v>
      </c>
      <c r="E4408" s="7">
        <v>1</v>
      </c>
      <c r="F4408" s="7">
        <v>55</v>
      </c>
      <c r="G4408" s="5" t="s">
        <v>22</v>
      </c>
      <c r="H4408" s="5" t="s">
        <v>28</v>
      </c>
      <c r="I4408">
        <f>VLOOKUP($A4408,'Cancelled Orders'!$D$2:$L$10078,COLUMN(E4407),0)</f>
        <v>1</v>
      </c>
      <c r="J4408" t="str">
        <f>VLOOKUP($A4408,'Cancelled Orders'!$D$2:$G$10078,3,0)</f>
        <v>Order cancelled through app</v>
      </c>
      <c r="K4408" t="str">
        <f>VLOOKUP($A4408,'Cancelled Orders'!$D$2:$G$10078,4,0)</f>
        <v>Customer Refusal</v>
      </c>
    </row>
    <row r="4409" spans="1:11" ht="13.2" x14ac:dyDescent="0.25">
      <c r="A4409" s="7">
        <v>291240674</v>
      </c>
      <c r="B4409" s="4">
        <v>732377</v>
      </c>
      <c r="C4409" s="4" t="s">
        <v>1507</v>
      </c>
      <c r="D4409" s="7">
        <v>55</v>
      </c>
      <c r="E4409" s="7">
        <v>1</v>
      </c>
      <c r="F4409" s="7">
        <v>55</v>
      </c>
      <c r="G4409" s="5" t="s">
        <v>22</v>
      </c>
      <c r="H4409" s="5" t="s">
        <v>28</v>
      </c>
      <c r="I4409">
        <f>VLOOKUP($A4409,'Cancelled Orders'!$D$2:$L$10078,COLUMN(E4408),0)</f>
        <v>1</v>
      </c>
      <c r="J4409" t="str">
        <f>VLOOKUP($A4409,'Cancelled Orders'!$D$2:$G$10078,3,0)</f>
        <v>Order cancelled through app</v>
      </c>
      <c r="K4409" t="str">
        <f>VLOOKUP($A4409,'Cancelled Orders'!$D$2:$G$10078,4,0)</f>
        <v>Customer Refusal</v>
      </c>
    </row>
    <row r="4410" spans="1:11" ht="13.2" x14ac:dyDescent="0.25">
      <c r="A4410" s="7">
        <v>291504741</v>
      </c>
      <c r="B4410" s="4">
        <v>732377</v>
      </c>
      <c r="C4410" s="4" t="s">
        <v>1507</v>
      </c>
      <c r="D4410" s="7">
        <v>55</v>
      </c>
      <c r="E4410" s="7">
        <v>1</v>
      </c>
      <c r="F4410" s="7">
        <v>55</v>
      </c>
      <c r="G4410" s="5" t="s">
        <v>22</v>
      </c>
      <c r="H4410" s="5" t="s">
        <v>28</v>
      </c>
      <c r="I4410">
        <f>VLOOKUP($A4410,'Cancelled Orders'!$D$2:$L$10078,COLUMN(E4409),0)</f>
        <v>1</v>
      </c>
      <c r="J4410" t="str">
        <f>VLOOKUP($A4410,'Cancelled Orders'!$D$2:$G$10078,3,0)</f>
        <v>Order cancelled through app</v>
      </c>
      <c r="K4410" t="str">
        <f>VLOOKUP($A4410,'Cancelled Orders'!$D$2:$G$10078,4,0)</f>
        <v>Customer Refusal</v>
      </c>
    </row>
    <row r="4411" spans="1:11" ht="13.2" x14ac:dyDescent="0.25">
      <c r="A4411" s="7">
        <v>291497740</v>
      </c>
      <c r="B4411" s="4">
        <v>732377</v>
      </c>
      <c r="C4411" s="4" t="s">
        <v>1507</v>
      </c>
      <c r="D4411" s="7">
        <v>55</v>
      </c>
      <c r="E4411" s="7">
        <v>1</v>
      </c>
      <c r="F4411" s="7">
        <v>55</v>
      </c>
      <c r="G4411" s="5" t="s">
        <v>22</v>
      </c>
      <c r="H4411" s="5" t="s">
        <v>28</v>
      </c>
      <c r="I4411">
        <f>VLOOKUP($A4411,'Cancelled Orders'!$D$2:$L$10078,COLUMN(E4410),0)</f>
        <v>1</v>
      </c>
      <c r="J4411" t="str">
        <f>VLOOKUP($A4411,'Cancelled Orders'!$D$2:$G$10078,3,0)</f>
        <v>Order cancelled through app</v>
      </c>
      <c r="K4411" t="str">
        <f>VLOOKUP($A4411,'Cancelled Orders'!$D$2:$G$10078,4,0)</f>
        <v>Customer Refusal</v>
      </c>
    </row>
    <row r="4412" spans="1:11" ht="13.2" x14ac:dyDescent="0.25">
      <c r="A4412" s="7">
        <v>291475489</v>
      </c>
      <c r="B4412" s="4">
        <v>732377</v>
      </c>
      <c r="C4412" s="4" t="s">
        <v>1507</v>
      </c>
      <c r="D4412" s="7">
        <v>55</v>
      </c>
      <c r="E4412" s="7">
        <v>1</v>
      </c>
      <c r="F4412" s="7">
        <v>55</v>
      </c>
      <c r="G4412" s="5" t="s">
        <v>22</v>
      </c>
      <c r="H4412" s="5" t="s">
        <v>28</v>
      </c>
      <c r="I4412">
        <f>VLOOKUP($A4412,'Cancelled Orders'!$D$2:$L$10078,COLUMN(E4411),0)</f>
        <v>1</v>
      </c>
      <c r="J4412" t="str">
        <f>VLOOKUP($A4412,'Cancelled Orders'!$D$2:$G$10078,3,0)</f>
        <v>Order cancelled through app</v>
      </c>
      <c r="K4412" t="str">
        <f>VLOOKUP($A4412,'Cancelled Orders'!$D$2:$G$10078,4,0)</f>
        <v>Customer Refusal</v>
      </c>
    </row>
    <row r="4413" spans="1:11" ht="13.2" x14ac:dyDescent="0.25">
      <c r="A4413" s="7">
        <v>291500949</v>
      </c>
      <c r="B4413" s="4">
        <v>732377</v>
      </c>
      <c r="C4413" s="4" t="s">
        <v>1507</v>
      </c>
      <c r="D4413" s="7">
        <v>55</v>
      </c>
      <c r="E4413" s="7">
        <v>1</v>
      </c>
      <c r="F4413" s="7">
        <v>55</v>
      </c>
      <c r="G4413" s="5" t="s">
        <v>22</v>
      </c>
      <c r="H4413" s="5" t="s">
        <v>28</v>
      </c>
      <c r="I4413">
        <f>VLOOKUP($A4413,'Cancelled Orders'!$D$2:$L$10078,COLUMN(E4412),0)</f>
        <v>1</v>
      </c>
      <c r="J4413" t="str">
        <f>VLOOKUP($A4413,'Cancelled Orders'!$D$2:$G$10078,3,0)</f>
        <v>Order cancelled through app</v>
      </c>
      <c r="K4413" t="str">
        <f>VLOOKUP($A4413,'Cancelled Orders'!$D$2:$G$10078,4,0)</f>
        <v>Customer Refusal</v>
      </c>
    </row>
    <row r="4414" spans="1:11" ht="13.2" x14ac:dyDescent="0.25">
      <c r="A4414" s="7">
        <v>291500003</v>
      </c>
      <c r="B4414" s="4">
        <v>732377</v>
      </c>
      <c r="C4414" s="4" t="s">
        <v>1507</v>
      </c>
      <c r="D4414" s="7">
        <v>55</v>
      </c>
      <c r="E4414" s="7">
        <v>1</v>
      </c>
      <c r="F4414" s="7">
        <v>55</v>
      </c>
      <c r="G4414" s="5" t="s">
        <v>22</v>
      </c>
      <c r="H4414" s="5" t="s">
        <v>28</v>
      </c>
      <c r="I4414">
        <f>VLOOKUP($A4414,'Cancelled Orders'!$D$2:$L$10078,COLUMN(E4413),0)</f>
        <v>1</v>
      </c>
      <c r="J4414" t="str">
        <f>VLOOKUP($A4414,'Cancelled Orders'!$D$2:$G$10078,3,0)</f>
        <v>Order cancelled through app</v>
      </c>
      <c r="K4414" t="str">
        <f>VLOOKUP($A4414,'Cancelled Orders'!$D$2:$G$10078,4,0)</f>
        <v>Customer Refusal</v>
      </c>
    </row>
    <row r="4415" spans="1:11" ht="13.2" x14ac:dyDescent="0.25">
      <c r="A4415" s="7">
        <v>291488633</v>
      </c>
      <c r="B4415" s="4">
        <v>732377</v>
      </c>
      <c r="C4415" s="4" t="s">
        <v>1507</v>
      </c>
      <c r="D4415" s="7">
        <v>55</v>
      </c>
      <c r="E4415" s="7">
        <v>1</v>
      </c>
      <c r="F4415" s="7">
        <v>55</v>
      </c>
      <c r="G4415" s="5" t="s">
        <v>22</v>
      </c>
      <c r="H4415" s="5" t="s">
        <v>28</v>
      </c>
      <c r="I4415">
        <f>VLOOKUP($A4415,'Cancelled Orders'!$D$2:$L$10078,COLUMN(E4414),0)</f>
        <v>1</v>
      </c>
      <c r="J4415" t="str">
        <f>VLOOKUP($A4415,'Cancelled Orders'!$D$2:$G$10078,3,0)</f>
        <v>Order cancelled through app</v>
      </c>
      <c r="K4415" t="str">
        <f>VLOOKUP($A4415,'Cancelled Orders'!$D$2:$G$10078,4,0)</f>
        <v>Customer Refusal</v>
      </c>
    </row>
    <row r="4416" spans="1:11" ht="13.2" x14ac:dyDescent="0.25">
      <c r="A4416" s="7">
        <v>291487124</v>
      </c>
      <c r="B4416" s="4">
        <v>732377</v>
      </c>
      <c r="C4416" s="4" t="s">
        <v>1507</v>
      </c>
      <c r="D4416" s="7">
        <v>55</v>
      </c>
      <c r="E4416" s="7">
        <v>1</v>
      </c>
      <c r="F4416" s="7">
        <v>55</v>
      </c>
      <c r="G4416" s="5" t="s">
        <v>22</v>
      </c>
      <c r="H4416" s="5" t="s">
        <v>28</v>
      </c>
      <c r="I4416">
        <f>VLOOKUP($A4416,'Cancelled Orders'!$D$2:$L$10078,COLUMN(E4415),0)</f>
        <v>1</v>
      </c>
      <c r="J4416" t="str">
        <f>VLOOKUP($A4416,'Cancelled Orders'!$D$2:$G$10078,3,0)</f>
        <v>Order cancelled through app</v>
      </c>
      <c r="K4416" t="str">
        <f>VLOOKUP($A4416,'Cancelled Orders'!$D$2:$G$10078,4,0)</f>
        <v>Customer Refusal</v>
      </c>
    </row>
    <row r="4417" spans="1:11" ht="13.2" x14ac:dyDescent="0.25">
      <c r="A4417" s="7">
        <v>291332107</v>
      </c>
      <c r="B4417" s="4">
        <v>732377</v>
      </c>
      <c r="C4417" s="4" t="s">
        <v>1507</v>
      </c>
      <c r="D4417" s="7">
        <v>55</v>
      </c>
      <c r="E4417" s="7">
        <v>1</v>
      </c>
      <c r="F4417" s="7">
        <v>55</v>
      </c>
      <c r="G4417" s="5" t="s">
        <v>22</v>
      </c>
      <c r="H4417" s="5" t="s">
        <v>28</v>
      </c>
      <c r="I4417">
        <f>VLOOKUP($A4417,'Cancelled Orders'!$D$2:$L$10078,COLUMN(E4416),0)</f>
        <v>1</v>
      </c>
      <c r="J4417" t="str">
        <f>VLOOKUP($A4417,'Cancelled Orders'!$D$2:$G$10078,3,0)</f>
        <v>Order cancelled through app</v>
      </c>
      <c r="K4417" t="str">
        <f>VLOOKUP($A4417,'Cancelled Orders'!$D$2:$G$10078,4,0)</f>
        <v>Customer Refusal</v>
      </c>
    </row>
    <row r="4418" spans="1:11" ht="13.2" x14ac:dyDescent="0.25">
      <c r="A4418" s="7">
        <v>291074591</v>
      </c>
      <c r="B4418" s="4">
        <v>732377</v>
      </c>
      <c r="C4418" s="4" t="s">
        <v>1507</v>
      </c>
      <c r="D4418" s="7">
        <v>55</v>
      </c>
      <c r="E4418" s="7">
        <v>1</v>
      </c>
      <c r="F4418" s="7">
        <v>55</v>
      </c>
      <c r="G4418" s="5" t="s">
        <v>22</v>
      </c>
      <c r="H4418" s="5" t="s">
        <v>28</v>
      </c>
      <c r="I4418">
        <f>VLOOKUP($A4418,'Cancelled Orders'!$D$2:$L$10078,COLUMN(E4417),0)</f>
        <v>1</v>
      </c>
      <c r="J4418" t="str">
        <f>VLOOKUP($A4418,'Cancelled Orders'!$D$2:$G$10078,3,0)</f>
        <v>Order cancelled through app</v>
      </c>
      <c r="K4418" t="str">
        <f>VLOOKUP($A4418,'Cancelled Orders'!$D$2:$G$10078,4,0)</f>
        <v>Customer Refusal</v>
      </c>
    </row>
    <row r="4419" spans="1:11" ht="13.2" x14ac:dyDescent="0.25">
      <c r="A4419" s="7">
        <v>291090645</v>
      </c>
      <c r="B4419" s="4">
        <v>732377</v>
      </c>
      <c r="C4419" s="4" t="s">
        <v>1507</v>
      </c>
      <c r="D4419" s="7">
        <v>55</v>
      </c>
      <c r="E4419" s="7">
        <v>1</v>
      </c>
      <c r="F4419" s="7">
        <v>55</v>
      </c>
      <c r="G4419" s="5" t="s">
        <v>22</v>
      </c>
      <c r="H4419" s="5" t="s">
        <v>28</v>
      </c>
      <c r="I4419">
        <f>VLOOKUP($A4419,'Cancelled Orders'!$D$2:$L$10078,COLUMN(E4418),0)</f>
        <v>1</v>
      </c>
      <c r="J4419" t="str">
        <f>VLOOKUP($A4419,'Cancelled Orders'!$D$2:$G$10078,3,0)</f>
        <v>Order cancelled through app</v>
      </c>
      <c r="K4419" t="str">
        <f>VLOOKUP($A4419,'Cancelled Orders'!$D$2:$G$10078,4,0)</f>
        <v>Customer Refusal</v>
      </c>
    </row>
    <row r="4420" spans="1:11" ht="13.2" x14ac:dyDescent="0.25">
      <c r="A4420" s="7">
        <v>291057810</v>
      </c>
      <c r="B4420" s="4">
        <v>732377</v>
      </c>
      <c r="C4420" s="4" t="s">
        <v>1507</v>
      </c>
      <c r="D4420" s="7">
        <v>55</v>
      </c>
      <c r="E4420" s="7">
        <v>1</v>
      </c>
      <c r="F4420" s="7">
        <v>55</v>
      </c>
      <c r="G4420" s="5" t="s">
        <v>22</v>
      </c>
      <c r="H4420" s="5" t="s">
        <v>28</v>
      </c>
      <c r="I4420">
        <f>VLOOKUP($A4420,'Cancelled Orders'!$D$2:$L$10078,COLUMN(E4419),0)</f>
        <v>1</v>
      </c>
      <c r="J4420" t="str">
        <f>VLOOKUP($A4420,'Cancelled Orders'!$D$2:$G$10078,3,0)</f>
        <v>Order cancelled through app</v>
      </c>
      <c r="K4420" t="str">
        <f>VLOOKUP($A4420,'Cancelled Orders'!$D$2:$G$10078,4,0)</f>
        <v>Customer Refusal</v>
      </c>
    </row>
    <row r="4421" spans="1:11" ht="13.2" x14ac:dyDescent="0.25">
      <c r="A4421" s="7">
        <v>290557399</v>
      </c>
      <c r="B4421" s="4">
        <v>732377</v>
      </c>
      <c r="C4421" s="4" t="s">
        <v>1507</v>
      </c>
      <c r="D4421" s="7">
        <v>55</v>
      </c>
      <c r="E4421" s="7">
        <v>1</v>
      </c>
      <c r="F4421" s="7">
        <v>55</v>
      </c>
      <c r="G4421" s="5" t="s">
        <v>22</v>
      </c>
      <c r="H4421" s="5" t="s">
        <v>28</v>
      </c>
      <c r="I4421">
        <f>VLOOKUP($A4421,'Cancelled Orders'!$D$2:$L$10078,COLUMN(E4420),0)</f>
        <v>1</v>
      </c>
      <c r="J4421" t="str">
        <f>VLOOKUP($A4421,'Cancelled Orders'!$D$2:$G$10078,3,0)</f>
        <v>Order cancelled through app</v>
      </c>
      <c r="K4421" t="str">
        <f>VLOOKUP($A4421,'Cancelled Orders'!$D$2:$G$10078,4,0)</f>
        <v>Customer Refusal</v>
      </c>
    </row>
    <row r="4422" spans="1:11" ht="13.2" x14ac:dyDescent="0.25">
      <c r="A4422" s="7">
        <v>290599989</v>
      </c>
      <c r="B4422" s="4">
        <v>732377</v>
      </c>
      <c r="C4422" s="4" t="s">
        <v>1507</v>
      </c>
      <c r="D4422" s="7">
        <v>55</v>
      </c>
      <c r="E4422" s="7">
        <v>1</v>
      </c>
      <c r="F4422" s="7">
        <v>55</v>
      </c>
      <c r="G4422" s="5" t="s">
        <v>22</v>
      </c>
      <c r="H4422" s="5" t="s">
        <v>28</v>
      </c>
      <c r="I4422">
        <f>VLOOKUP($A4422,'Cancelled Orders'!$D$2:$L$10078,COLUMN(E4421),0)</f>
        <v>1</v>
      </c>
      <c r="J4422" t="str">
        <f>VLOOKUP($A4422,'Cancelled Orders'!$D$2:$G$10078,3,0)</f>
        <v>Order cancelled through app</v>
      </c>
      <c r="K4422" t="str">
        <f>VLOOKUP($A4422,'Cancelled Orders'!$D$2:$G$10078,4,0)</f>
        <v>Customer Refusal</v>
      </c>
    </row>
    <row r="4423" spans="1:11" ht="13.2" x14ac:dyDescent="0.25">
      <c r="A4423" s="7">
        <v>290596261</v>
      </c>
      <c r="B4423" s="4">
        <v>732377</v>
      </c>
      <c r="C4423" s="4" t="s">
        <v>1507</v>
      </c>
      <c r="D4423" s="7">
        <v>55</v>
      </c>
      <c r="E4423" s="7">
        <v>1</v>
      </c>
      <c r="F4423" s="7">
        <v>55</v>
      </c>
      <c r="G4423" s="5" t="s">
        <v>22</v>
      </c>
      <c r="H4423" s="5" t="s">
        <v>28</v>
      </c>
      <c r="I4423">
        <f>VLOOKUP($A4423,'Cancelled Orders'!$D$2:$L$10078,COLUMN(E4422),0)</f>
        <v>1</v>
      </c>
      <c r="J4423" t="str">
        <f>VLOOKUP($A4423,'Cancelled Orders'!$D$2:$G$10078,3,0)</f>
        <v>Order cancelled through app</v>
      </c>
      <c r="K4423" t="str">
        <f>VLOOKUP($A4423,'Cancelled Orders'!$D$2:$G$10078,4,0)</f>
        <v>Customer Refusal</v>
      </c>
    </row>
    <row r="4424" spans="1:11" ht="13.2" x14ac:dyDescent="0.25">
      <c r="A4424" s="7">
        <v>290590308</v>
      </c>
      <c r="B4424" s="4">
        <v>732377</v>
      </c>
      <c r="C4424" s="4" t="s">
        <v>1507</v>
      </c>
      <c r="D4424" s="7">
        <v>55</v>
      </c>
      <c r="E4424" s="7">
        <v>1</v>
      </c>
      <c r="F4424" s="7">
        <v>55</v>
      </c>
      <c r="G4424" s="5" t="s">
        <v>22</v>
      </c>
      <c r="H4424" s="5" t="s">
        <v>28</v>
      </c>
      <c r="I4424">
        <f>VLOOKUP($A4424,'Cancelled Orders'!$D$2:$L$10078,COLUMN(E4423),0)</f>
        <v>1</v>
      </c>
      <c r="J4424" t="str">
        <f>VLOOKUP($A4424,'Cancelled Orders'!$D$2:$G$10078,3,0)</f>
        <v>Order cancelled through app</v>
      </c>
      <c r="K4424" t="str">
        <f>VLOOKUP($A4424,'Cancelled Orders'!$D$2:$G$10078,4,0)</f>
        <v>Customer Refusal</v>
      </c>
    </row>
    <row r="4425" spans="1:11" ht="13.2" x14ac:dyDescent="0.25">
      <c r="A4425" s="7">
        <v>291528048</v>
      </c>
      <c r="B4425" s="4">
        <v>732377</v>
      </c>
      <c r="C4425" s="4" t="s">
        <v>1507</v>
      </c>
      <c r="D4425" s="7">
        <v>55</v>
      </c>
      <c r="E4425" s="7">
        <v>1</v>
      </c>
      <c r="F4425" s="7">
        <v>55</v>
      </c>
      <c r="G4425" s="5" t="s">
        <v>22</v>
      </c>
      <c r="H4425" s="5" t="s">
        <v>28</v>
      </c>
      <c r="I4425">
        <f>VLOOKUP($A4425,'Cancelled Orders'!$D$2:$L$10078,COLUMN(E4424),0)</f>
        <v>1</v>
      </c>
      <c r="J4425" t="str">
        <f>VLOOKUP($A4425,'Cancelled Orders'!$D$2:$G$10078,3,0)</f>
        <v>Order cancelled through app</v>
      </c>
      <c r="K4425" t="str">
        <f>VLOOKUP($A4425,'Cancelled Orders'!$D$2:$G$10078,4,0)</f>
        <v>Customer Refusal</v>
      </c>
    </row>
    <row r="4426" spans="1:11" ht="13.2" x14ac:dyDescent="0.25">
      <c r="A4426" s="7">
        <v>290612145</v>
      </c>
      <c r="B4426" s="4">
        <v>732377</v>
      </c>
      <c r="C4426" s="4" t="s">
        <v>1507</v>
      </c>
      <c r="D4426" s="7">
        <v>55</v>
      </c>
      <c r="E4426" s="7">
        <v>1</v>
      </c>
      <c r="F4426" s="7">
        <v>55</v>
      </c>
      <c r="G4426" s="5" t="s">
        <v>22</v>
      </c>
      <c r="H4426" s="5" t="s">
        <v>28</v>
      </c>
      <c r="I4426">
        <f>VLOOKUP($A4426,'Cancelled Orders'!$D$2:$L$10078,COLUMN(E4425),0)</f>
        <v>1</v>
      </c>
      <c r="J4426" t="str">
        <f>VLOOKUP($A4426,'Cancelled Orders'!$D$2:$G$10078,3,0)</f>
        <v>Order cancelled through app</v>
      </c>
      <c r="K4426" t="str">
        <f>VLOOKUP($A4426,'Cancelled Orders'!$D$2:$G$10078,4,0)</f>
        <v>Customer Refusal</v>
      </c>
    </row>
    <row r="4427" spans="1:11" ht="13.2" x14ac:dyDescent="0.25">
      <c r="A4427" s="7">
        <v>290142660</v>
      </c>
      <c r="B4427" s="4">
        <v>732377</v>
      </c>
      <c r="C4427" s="4" t="s">
        <v>1507</v>
      </c>
      <c r="D4427" s="7">
        <v>55</v>
      </c>
      <c r="E4427" s="7">
        <v>1</v>
      </c>
      <c r="F4427" s="7">
        <v>55</v>
      </c>
      <c r="G4427" s="5" t="s">
        <v>22</v>
      </c>
      <c r="H4427" s="5" t="s">
        <v>28</v>
      </c>
      <c r="I4427">
        <f>VLOOKUP($A4427,'Cancelled Orders'!$D$2:$L$10078,COLUMN(E4426),0)</f>
        <v>1</v>
      </c>
      <c r="J4427" t="str">
        <f>VLOOKUP($A4427,'Cancelled Orders'!$D$2:$G$10078,3,0)</f>
        <v>Order cancelled through app</v>
      </c>
      <c r="K4427" t="str">
        <f>VLOOKUP($A4427,'Cancelled Orders'!$D$2:$G$10078,4,0)</f>
        <v>Customer Refusal</v>
      </c>
    </row>
    <row r="4428" spans="1:11" ht="13.2" x14ac:dyDescent="0.25">
      <c r="A4428" s="7">
        <v>290142111</v>
      </c>
      <c r="B4428" s="4">
        <v>732377</v>
      </c>
      <c r="C4428" s="4" t="s">
        <v>1507</v>
      </c>
      <c r="D4428" s="7">
        <v>55</v>
      </c>
      <c r="E4428" s="7">
        <v>1</v>
      </c>
      <c r="F4428" s="7">
        <v>55</v>
      </c>
      <c r="G4428" s="5" t="s">
        <v>22</v>
      </c>
      <c r="H4428" s="5" t="s">
        <v>28</v>
      </c>
      <c r="I4428">
        <f>VLOOKUP($A4428,'Cancelled Orders'!$D$2:$L$10078,COLUMN(E4427),0)</f>
        <v>1</v>
      </c>
      <c r="J4428" t="str">
        <f>VLOOKUP($A4428,'Cancelled Orders'!$D$2:$G$10078,3,0)</f>
        <v>Order cancelled through app</v>
      </c>
      <c r="K4428" t="str">
        <f>VLOOKUP($A4428,'Cancelled Orders'!$D$2:$G$10078,4,0)</f>
        <v>Customer Refusal</v>
      </c>
    </row>
    <row r="4429" spans="1:11" ht="13.2" x14ac:dyDescent="0.25">
      <c r="A4429" s="7">
        <v>289773183</v>
      </c>
      <c r="B4429" s="4">
        <v>732377</v>
      </c>
      <c r="C4429" s="4" t="s">
        <v>1507</v>
      </c>
      <c r="D4429" s="7">
        <v>55</v>
      </c>
      <c r="E4429" s="7">
        <v>1</v>
      </c>
      <c r="F4429" s="7">
        <v>55</v>
      </c>
      <c r="G4429" s="5" t="s">
        <v>22</v>
      </c>
      <c r="H4429" s="5" t="s">
        <v>28</v>
      </c>
      <c r="I4429">
        <f>VLOOKUP($A4429,'Cancelled Orders'!$D$2:$L$10078,COLUMN(E4428),0)</f>
        <v>1</v>
      </c>
      <c r="J4429" t="str">
        <f>VLOOKUP($A4429,'Cancelled Orders'!$D$2:$G$10078,3,0)</f>
        <v>Order cancelled through app</v>
      </c>
      <c r="K4429" t="str">
        <f>VLOOKUP($A4429,'Cancelled Orders'!$D$2:$G$10078,4,0)</f>
        <v>Customer Refusal</v>
      </c>
    </row>
    <row r="4430" spans="1:11" ht="13.2" x14ac:dyDescent="0.25">
      <c r="A4430" s="7">
        <v>289737294</v>
      </c>
      <c r="B4430" s="4">
        <v>732377</v>
      </c>
      <c r="C4430" s="4" t="s">
        <v>1507</v>
      </c>
      <c r="D4430" s="7">
        <v>55</v>
      </c>
      <c r="E4430" s="7">
        <v>1</v>
      </c>
      <c r="F4430" s="7">
        <v>55</v>
      </c>
      <c r="G4430" s="5" t="s">
        <v>22</v>
      </c>
      <c r="H4430" s="5" t="s">
        <v>28</v>
      </c>
      <c r="I4430">
        <f>VLOOKUP($A4430,'Cancelled Orders'!$D$2:$L$10078,COLUMN(E4429),0)</f>
        <v>1</v>
      </c>
      <c r="J4430" t="str">
        <f>VLOOKUP($A4430,'Cancelled Orders'!$D$2:$G$10078,3,0)</f>
        <v>Order cancelled through app</v>
      </c>
      <c r="K4430" t="str">
        <f>VLOOKUP($A4430,'Cancelled Orders'!$D$2:$G$10078,4,0)</f>
        <v>Customer Refusal</v>
      </c>
    </row>
    <row r="4431" spans="1:11" ht="13.2" x14ac:dyDescent="0.25">
      <c r="A4431" s="7">
        <v>289697716</v>
      </c>
      <c r="B4431" s="4">
        <v>732377</v>
      </c>
      <c r="C4431" s="4" t="s">
        <v>1507</v>
      </c>
      <c r="D4431" s="7">
        <v>55</v>
      </c>
      <c r="E4431" s="7">
        <v>1</v>
      </c>
      <c r="F4431" s="7">
        <v>55</v>
      </c>
      <c r="G4431" s="5" t="s">
        <v>22</v>
      </c>
      <c r="H4431" s="5" t="s">
        <v>28</v>
      </c>
      <c r="I4431">
        <f>VLOOKUP($A4431,'Cancelled Orders'!$D$2:$L$10078,COLUMN(E4430),0)</f>
        <v>1</v>
      </c>
      <c r="J4431" t="str">
        <f>VLOOKUP($A4431,'Cancelled Orders'!$D$2:$G$10078,3,0)</f>
        <v>Order cancelled through app</v>
      </c>
      <c r="K4431" t="str">
        <f>VLOOKUP($A4431,'Cancelled Orders'!$D$2:$G$10078,4,0)</f>
        <v>Customer Refusal</v>
      </c>
    </row>
    <row r="4432" spans="1:11" ht="13.2" x14ac:dyDescent="0.25">
      <c r="A4432" s="7">
        <v>290156048</v>
      </c>
      <c r="B4432" s="4">
        <v>732377</v>
      </c>
      <c r="C4432" s="4" t="s">
        <v>1507</v>
      </c>
      <c r="D4432" s="7">
        <v>55</v>
      </c>
      <c r="E4432" s="7">
        <v>1</v>
      </c>
      <c r="F4432" s="7">
        <v>55</v>
      </c>
      <c r="G4432" s="5" t="s">
        <v>22</v>
      </c>
      <c r="H4432" s="5" t="s">
        <v>28</v>
      </c>
      <c r="I4432">
        <f>VLOOKUP($A4432,'Cancelled Orders'!$D$2:$L$10078,COLUMN(E4431),0)</f>
        <v>1</v>
      </c>
      <c r="J4432" t="str">
        <f>VLOOKUP($A4432,'Cancelled Orders'!$D$2:$G$10078,3,0)</f>
        <v>Order cancelled through app</v>
      </c>
      <c r="K4432" t="str">
        <f>VLOOKUP($A4432,'Cancelled Orders'!$D$2:$G$10078,4,0)</f>
        <v>Customer Refusal</v>
      </c>
    </row>
    <row r="4433" spans="1:11" ht="13.2" x14ac:dyDescent="0.25">
      <c r="A4433" s="7">
        <v>290146380</v>
      </c>
      <c r="B4433" s="4">
        <v>732377</v>
      </c>
      <c r="C4433" s="4" t="s">
        <v>1507</v>
      </c>
      <c r="D4433" s="7">
        <v>55</v>
      </c>
      <c r="E4433" s="7">
        <v>1</v>
      </c>
      <c r="F4433" s="7">
        <v>55</v>
      </c>
      <c r="G4433" s="5" t="s">
        <v>22</v>
      </c>
      <c r="H4433" s="5" t="s">
        <v>28</v>
      </c>
      <c r="I4433">
        <f>VLOOKUP($A4433,'Cancelled Orders'!$D$2:$L$10078,COLUMN(E4432),0)</f>
        <v>1</v>
      </c>
      <c r="J4433" t="str">
        <f>VLOOKUP($A4433,'Cancelled Orders'!$D$2:$G$10078,3,0)</f>
        <v>Order cancelled through app</v>
      </c>
      <c r="K4433" t="str">
        <f>VLOOKUP($A4433,'Cancelled Orders'!$D$2:$G$10078,4,0)</f>
        <v>Customer Refusal</v>
      </c>
    </row>
    <row r="4434" spans="1:11" ht="13.2" x14ac:dyDescent="0.25">
      <c r="A4434" s="7">
        <v>290125747</v>
      </c>
      <c r="B4434" s="4">
        <v>732377</v>
      </c>
      <c r="C4434" s="4" t="s">
        <v>1507</v>
      </c>
      <c r="D4434" s="7">
        <v>55</v>
      </c>
      <c r="E4434" s="7">
        <v>1</v>
      </c>
      <c r="F4434" s="7">
        <v>55</v>
      </c>
      <c r="G4434" s="5" t="s">
        <v>22</v>
      </c>
      <c r="H4434" s="5" t="s">
        <v>28</v>
      </c>
      <c r="I4434">
        <f>VLOOKUP($A4434,'Cancelled Orders'!$D$2:$L$10078,COLUMN(E4433),0)</f>
        <v>1</v>
      </c>
      <c r="J4434" t="str">
        <f>VLOOKUP($A4434,'Cancelled Orders'!$D$2:$G$10078,3,0)</f>
        <v>Order cancelled through app</v>
      </c>
      <c r="K4434" t="str">
        <f>VLOOKUP($A4434,'Cancelled Orders'!$D$2:$G$10078,4,0)</f>
        <v>Customer Refusal</v>
      </c>
    </row>
    <row r="4435" spans="1:11" ht="13.2" x14ac:dyDescent="0.25">
      <c r="A4435" s="7">
        <v>290102637</v>
      </c>
      <c r="B4435" s="4">
        <v>732377</v>
      </c>
      <c r="C4435" s="4" t="s">
        <v>1507</v>
      </c>
      <c r="D4435" s="7">
        <v>55</v>
      </c>
      <c r="E4435" s="7">
        <v>1</v>
      </c>
      <c r="F4435" s="7">
        <v>55</v>
      </c>
      <c r="G4435" s="5" t="s">
        <v>22</v>
      </c>
      <c r="H4435" s="5" t="s">
        <v>28</v>
      </c>
      <c r="I4435">
        <f>VLOOKUP($A4435,'Cancelled Orders'!$D$2:$L$10078,COLUMN(E4434),0)</f>
        <v>1</v>
      </c>
      <c r="J4435" t="str">
        <f>VLOOKUP($A4435,'Cancelled Orders'!$D$2:$G$10078,3,0)</f>
        <v>Order cancelled through app</v>
      </c>
      <c r="K4435" t="str">
        <f>VLOOKUP($A4435,'Cancelled Orders'!$D$2:$G$10078,4,0)</f>
        <v>Customer Refusal</v>
      </c>
    </row>
    <row r="4436" spans="1:11" ht="13.2" x14ac:dyDescent="0.25">
      <c r="A4436" s="7">
        <v>289737610</v>
      </c>
      <c r="B4436" s="4">
        <v>732377</v>
      </c>
      <c r="C4436" s="4" t="s">
        <v>1507</v>
      </c>
      <c r="D4436" s="7">
        <v>55</v>
      </c>
      <c r="E4436" s="7">
        <v>1</v>
      </c>
      <c r="F4436" s="7">
        <v>55</v>
      </c>
      <c r="G4436" s="5" t="s">
        <v>22</v>
      </c>
      <c r="H4436" s="5" t="s">
        <v>28</v>
      </c>
      <c r="I4436">
        <f>VLOOKUP($A4436,'Cancelled Orders'!$D$2:$L$10078,COLUMN(E4435),0)</f>
        <v>1</v>
      </c>
      <c r="J4436" t="str">
        <f>VLOOKUP($A4436,'Cancelled Orders'!$D$2:$G$10078,3,0)</f>
        <v>Order cancelled through app</v>
      </c>
      <c r="K4436" t="str">
        <f>VLOOKUP($A4436,'Cancelled Orders'!$D$2:$G$10078,4,0)</f>
        <v>Customer Refusal</v>
      </c>
    </row>
    <row r="4437" spans="1:11" ht="13.2" x14ac:dyDescent="0.25">
      <c r="A4437" s="7">
        <v>289712025</v>
      </c>
      <c r="B4437" s="4">
        <v>732377</v>
      </c>
      <c r="C4437" s="4" t="s">
        <v>1507</v>
      </c>
      <c r="D4437" s="7">
        <v>55</v>
      </c>
      <c r="E4437" s="7">
        <v>1</v>
      </c>
      <c r="F4437" s="7">
        <v>55</v>
      </c>
      <c r="G4437" s="5" t="s">
        <v>22</v>
      </c>
      <c r="H4437" s="5" t="s">
        <v>28</v>
      </c>
      <c r="I4437">
        <f>VLOOKUP($A4437,'Cancelled Orders'!$D$2:$L$10078,COLUMN(E4436),0)</f>
        <v>1</v>
      </c>
      <c r="J4437" t="str">
        <f>VLOOKUP($A4437,'Cancelled Orders'!$D$2:$G$10078,3,0)</f>
        <v>Order cancelled through app</v>
      </c>
      <c r="K4437" t="str">
        <f>VLOOKUP($A4437,'Cancelled Orders'!$D$2:$G$10078,4,0)</f>
        <v>Customer Refusal</v>
      </c>
    </row>
    <row r="4438" spans="1:11" ht="13.2" x14ac:dyDescent="0.25">
      <c r="A4438" s="7">
        <v>291247609</v>
      </c>
      <c r="B4438" s="4">
        <v>732377</v>
      </c>
      <c r="C4438" s="4" t="s">
        <v>1507</v>
      </c>
      <c r="D4438" s="7">
        <v>55</v>
      </c>
      <c r="E4438" s="7">
        <v>1</v>
      </c>
      <c r="F4438" s="7">
        <v>55</v>
      </c>
      <c r="G4438" s="5" t="s">
        <v>22</v>
      </c>
      <c r="H4438" s="5" t="s">
        <v>28</v>
      </c>
      <c r="I4438">
        <f>VLOOKUP($A4438,'Cancelled Orders'!$D$2:$L$10078,COLUMN(E4437),0)</f>
        <v>1</v>
      </c>
      <c r="J4438" t="str">
        <f>VLOOKUP($A4438,'Cancelled Orders'!$D$2:$G$10078,3,0)</f>
        <v>Order cancelled through app</v>
      </c>
      <c r="K4438" t="str">
        <f>VLOOKUP($A4438,'Cancelled Orders'!$D$2:$G$10078,4,0)</f>
        <v>Customer Refusal</v>
      </c>
    </row>
    <row r="4439" spans="1:11" ht="13.2" x14ac:dyDescent="0.25">
      <c r="A4439" s="7">
        <v>291247532</v>
      </c>
      <c r="B4439" s="4">
        <v>732377</v>
      </c>
      <c r="C4439" s="4" t="s">
        <v>1507</v>
      </c>
      <c r="D4439" s="7">
        <v>55</v>
      </c>
      <c r="E4439" s="7">
        <v>1</v>
      </c>
      <c r="F4439" s="7">
        <v>55</v>
      </c>
      <c r="G4439" s="5" t="s">
        <v>22</v>
      </c>
      <c r="H4439" s="5" t="s">
        <v>28</v>
      </c>
      <c r="I4439">
        <f>VLOOKUP($A4439,'Cancelled Orders'!$D$2:$L$10078,COLUMN(E4438),0)</f>
        <v>1</v>
      </c>
      <c r="J4439" t="str">
        <f>VLOOKUP($A4439,'Cancelled Orders'!$D$2:$G$10078,3,0)</f>
        <v>Order cancelled through app</v>
      </c>
      <c r="K4439" t="str">
        <f>VLOOKUP($A4439,'Cancelled Orders'!$D$2:$G$10078,4,0)</f>
        <v>Customer Refusal</v>
      </c>
    </row>
    <row r="4440" spans="1:11" ht="13.2" x14ac:dyDescent="0.25">
      <c r="A4440" s="7">
        <v>291243327</v>
      </c>
      <c r="B4440" s="4">
        <v>732377</v>
      </c>
      <c r="C4440" s="4" t="s">
        <v>1507</v>
      </c>
      <c r="D4440" s="7">
        <v>55</v>
      </c>
      <c r="E4440" s="7">
        <v>1</v>
      </c>
      <c r="F4440" s="7">
        <v>55</v>
      </c>
      <c r="G4440" s="5" t="s">
        <v>22</v>
      </c>
      <c r="H4440" s="5" t="s">
        <v>28</v>
      </c>
      <c r="I4440">
        <f>VLOOKUP($A4440,'Cancelled Orders'!$D$2:$L$10078,COLUMN(E4439),0)</f>
        <v>1</v>
      </c>
      <c r="J4440" t="str">
        <f>VLOOKUP($A4440,'Cancelled Orders'!$D$2:$G$10078,3,0)</f>
        <v>Order cancelled through app</v>
      </c>
      <c r="K4440" t="str">
        <f>VLOOKUP($A4440,'Cancelled Orders'!$D$2:$G$10078,4,0)</f>
        <v>Customer Refusal</v>
      </c>
    </row>
    <row r="4441" spans="1:11" ht="13.2" x14ac:dyDescent="0.25">
      <c r="A4441" s="7">
        <v>291059084</v>
      </c>
      <c r="B4441" s="4">
        <v>732377</v>
      </c>
      <c r="C4441" s="4" t="s">
        <v>1507</v>
      </c>
      <c r="D4441" s="7">
        <v>55</v>
      </c>
      <c r="E4441" s="7">
        <v>1</v>
      </c>
      <c r="F4441" s="7">
        <v>55</v>
      </c>
      <c r="G4441" s="5" t="s">
        <v>22</v>
      </c>
      <c r="H4441" s="5" t="s">
        <v>28</v>
      </c>
      <c r="I4441">
        <f>VLOOKUP($A4441,'Cancelled Orders'!$D$2:$L$10078,COLUMN(E4440),0)</f>
        <v>1</v>
      </c>
      <c r="J4441" t="str">
        <f>VLOOKUP($A4441,'Cancelled Orders'!$D$2:$G$10078,3,0)</f>
        <v>Order cancelled through app</v>
      </c>
      <c r="K4441" t="str">
        <f>VLOOKUP($A4441,'Cancelled Orders'!$D$2:$G$10078,4,0)</f>
        <v>Customer Refusal</v>
      </c>
    </row>
    <row r="4442" spans="1:11" ht="13.2" x14ac:dyDescent="0.25">
      <c r="A4442" s="7">
        <v>290157869</v>
      </c>
      <c r="B4442" s="4">
        <v>732377</v>
      </c>
      <c r="C4442" s="4" t="s">
        <v>1507</v>
      </c>
      <c r="D4442" s="7">
        <v>55</v>
      </c>
      <c r="E4442" s="7">
        <v>1</v>
      </c>
      <c r="F4442" s="7">
        <v>55</v>
      </c>
      <c r="G4442" s="5" t="s">
        <v>22</v>
      </c>
      <c r="H4442" s="5" t="s">
        <v>28</v>
      </c>
      <c r="I4442">
        <f>VLOOKUP($A4442,'Cancelled Orders'!$D$2:$L$10078,COLUMN(E4441),0)</f>
        <v>1</v>
      </c>
      <c r="J4442" t="str">
        <f>VLOOKUP($A4442,'Cancelled Orders'!$D$2:$G$10078,3,0)</f>
        <v>Order cancelled through app</v>
      </c>
      <c r="K4442" t="str">
        <f>VLOOKUP($A4442,'Cancelled Orders'!$D$2:$G$10078,4,0)</f>
        <v>Customer Refusal</v>
      </c>
    </row>
    <row r="4443" spans="1:11" ht="13.2" x14ac:dyDescent="0.25">
      <c r="A4443" s="7">
        <v>290105331</v>
      </c>
      <c r="B4443" s="4">
        <v>732377</v>
      </c>
      <c r="C4443" s="4" t="s">
        <v>1507</v>
      </c>
      <c r="D4443" s="7">
        <v>55</v>
      </c>
      <c r="E4443" s="7">
        <v>1</v>
      </c>
      <c r="F4443" s="7">
        <v>55</v>
      </c>
      <c r="G4443" s="5" t="s">
        <v>22</v>
      </c>
      <c r="H4443" s="5" t="s">
        <v>28</v>
      </c>
      <c r="I4443">
        <f>VLOOKUP($A4443,'Cancelled Orders'!$D$2:$L$10078,COLUMN(E4442),0)</f>
        <v>1</v>
      </c>
      <c r="J4443" t="str">
        <f>VLOOKUP($A4443,'Cancelled Orders'!$D$2:$G$10078,3,0)</f>
        <v>Order cancelled through app</v>
      </c>
      <c r="K4443" t="str">
        <f>VLOOKUP($A4443,'Cancelled Orders'!$D$2:$G$10078,4,0)</f>
        <v>Customer Refusal</v>
      </c>
    </row>
    <row r="4444" spans="1:11" ht="13.2" x14ac:dyDescent="0.25">
      <c r="A4444" s="7">
        <v>289735183</v>
      </c>
      <c r="B4444" s="4">
        <v>732377</v>
      </c>
      <c r="C4444" s="4" t="s">
        <v>1507</v>
      </c>
      <c r="D4444" s="7">
        <v>55</v>
      </c>
      <c r="E4444" s="7">
        <v>1</v>
      </c>
      <c r="F4444" s="7">
        <v>55</v>
      </c>
      <c r="G4444" s="5" t="s">
        <v>22</v>
      </c>
      <c r="H4444" s="5" t="s">
        <v>28</v>
      </c>
      <c r="I4444">
        <f>VLOOKUP($A4444,'Cancelled Orders'!$D$2:$L$10078,COLUMN(E4443),0)</f>
        <v>1</v>
      </c>
      <c r="J4444" t="str">
        <f>VLOOKUP($A4444,'Cancelled Orders'!$D$2:$G$10078,3,0)</f>
        <v>Order cancelled through app</v>
      </c>
      <c r="K4444" t="str">
        <f>VLOOKUP($A4444,'Cancelled Orders'!$D$2:$G$10078,4,0)</f>
        <v>Customer Refusal</v>
      </c>
    </row>
    <row r="4445" spans="1:11" ht="13.2" x14ac:dyDescent="0.25">
      <c r="A4445" s="7">
        <v>289721487</v>
      </c>
      <c r="B4445" s="4">
        <v>732377</v>
      </c>
      <c r="C4445" s="4" t="s">
        <v>1507</v>
      </c>
      <c r="D4445" s="7">
        <v>55</v>
      </c>
      <c r="E4445" s="7">
        <v>1</v>
      </c>
      <c r="F4445" s="7">
        <v>55</v>
      </c>
      <c r="G4445" s="5" t="s">
        <v>22</v>
      </c>
      <c r="H4445" s="5" t="s">
        <v>28</v>
      </c>
      <c r="I4445">
        <f>VLOOKUP($A4445,'Cancelled Orders'!$D$2:$L$10078,COLUMN(E4444),0)</f>
        <v>1</v>
      </c>
      <c r="J4445" t="str">
        <f>VLOOKUP($A4445,'Cancelled Orders'!$D$2:$G$10078,3,0)</f>
        <v>Order cancelled through app</v>
      </c>
      <c r="K4445" t="str">
        <f>VLOOKUP($A4445,'Cancelled Orders'!$D$2:$G$10078,4,0)</f>
        <v>Customer Refusal</v>
      </c>
    </row>
    <row r="4446" spans="1:11" ht="13.2" x14ac:dyDescent="0.25">
      <c r="A4446" s="7">
        <v>289700894</v>
      </c>
      <c r="B4446" s="4">
        <v>732377</v>
      </c>
      <c r="C4446" s="4" t="s">
        <v>1507</v>
      </c>
      <c r="D4446" s="7">
        <v>55</v>
      </c>
      <c r="E4446" s="7">
        <v>1</v>
      </c>
      <c r="F4446" s="7">
        <v>55</v>
      </c>
      <c r="G4446" s="5" t="s">
        <v>22</v>
      </c>
      <c r="H4446" s="5" t="s">
        <v>28</v>
      </c>
      <c r="I4446">
        <f>VLOOKUP($A4446,'Cancelled Orders'!$D$2:$L$10078,COLUMN(E4445),0)</f>
        <v>1</v>
      </c>
      <c r="J4446" t="str">
        <f>VLOOKUP($A4446,'Cancelled Orders'!$D$2:$G$10078,3,0)</f>
        <v>Order cancelled through app</v>
      </c>
      <c r="K4446" t="str">
        <f>VLOOKUP($A4446,'Cancelled Orders'!$D$2:$G$10078,4,0)</f>
        <v>Customer Refusal</v>
      </c>
    </row>
    <row r="4447" spans="1:11" ht="13.2" x14ac:dyDescent="0.25">
      <c r="A4447" s="7">
        <v>291642537</v>
      </c>
      <c r="B4447" s="4">
        <v>732378</v>
      </c>
      <c r="C4447" s="4" t="s">
        <v>144</v>
      </c>
      <c r="D4447" s="7">
        <v>18</v>
      </c>
      <c r="E4447" s="7">
        <v>1</v>
      </c>
      <c r="F4447" s="7">
        <v>18</v>
      </c>
      <c r="G4447" s="5" t="s">
        <v>22</v>
      </c>
      <c r="H4447" s="5" t="s">
        <v>28</v>
      </c>
      <c r="I4447">
        <f>VLOOKUP($A4447,'Cancelled Orders'!$D$2:$L$10078,COLUMN(E4446),0)</f>
        <v>1</v>
      </c>
      <c r="J4447" t="str">
        <f>VLOOKUP($A4447,'Cancelled Orders'!$D$2:$G$10078,3,0)</f>
        <v>Order cancelled through app</v>
      </c>
      <c r="K4447" t="str">
        <f>VLOOKUP($A4447,'Cancelled Orders'!$D$2:$G$10078,4,0)</f>
        <v>Customer Refusal</v>
      </c>
    </row>
    <row r="4448" spans="1:11" ht="13.2" x14ac:dyDescent="0.25">
      <c r="A4448" s="7">
        <v>291638740</v>
      </c>
      <c r="B4448" s="4">
        <v>732378</v>
      </c>
      <c r="C4448" s="4" t="s">
        <v>144</v>
      </c>
      <c r="D4448" s="7">
        <v>18</v>
      </c>
      <c r="E4448" s="7">
        <v>1</v>
      </c>
      <c r="F4448" s="7">
        <v>18</v>
      </c>
      <c r="G4448" s="5" t="s">
        <v>22</v>
      </c>
      <c r="H4448" s="5" t="s">
        <v>28</v>
      </c>
      <c r="I4448">
        <f>VLOOKUP($A4448,'Cancelled Orders'!$D$2:$L$10078,COLUMN(E4447),0)</f>
        <v>1</v>
      </c>
      <c r="J4448" t="str">
        <f>VLOOKUP($A4448,'Cancelled Orders'!$D$2:$G$10078,3,0)</f>
        <v>Order cancelled through app</v>
      </c>
      <c r="K4448" t="str">
        <f>VLOOKUP($A4448,'Cancelled Orders'!$D$2:$G$10078,4,0)</f>
        <v>Customer Refusal</v>
      </c>
    </row>
    <row r="4449" spans="1:11" ht="13.2" x14ac:dyDescent="0.25">
      <c r="A4449" s="7">
        <v>291638317</v>
      </c>
      <c r="B4449" s="4">
        <v>732378</v>
      </c>
      <c r="C4449" s="4" t="s">
        <v>144</v>
      </c>
      <c r="D4449" s="7">
        <v>18</v>
      </c>
      <c r="E4449" s="7">
        <v>1</v>
      </c>
      <c r="F4449" s="7">
        <v>18</v>
      </c>
      <c r="G4449" s="5" t="s">
        <v>22</v>
      </c>
      <c r="H4449" s="5" t="s">
        <v>28</v>
      </c>
      <c r="I4449">
        <f>VLOOKUP($A4449,'Cancelled Orders'!$D$2:$L$10078,COLUMN(E4448),0)</f>
        <v>1</v>
      </c>
      <c r="J4449" t="str">
        <f>VLOOKUP($A4449,'Cancelled Orders'!$D$2:$G$10078,3,0)</f>
        <v>Order cancelled through app</v>
      </c>
      <c r="K4449" t="str">
        <f>VLOOKUP($A4449,'Cancelled Orders'!$D$2:$G$10078,4,0)</f>
        <v>Customer Refusal</v>
      </c>
    </row>
    <row r="4450" spans="1:11" ht="13.2" x14ac:dyDescent="0.25">
      <c r="A4450" s="7">
        <v>291639791</v>
      </c>
      <c r="B4450" s="4">
        <v>732378</v>
      </c>
      <c r="C4450" s="4" t="s">
        <v>144</v>
      </c>
      <c r="D4450" s="7">
        <v>18</v>
      </c>
      <c r="E4450" s="7">
        <v>1</v>
      </c>
      <c r="F4450" s="7">
        <v>18</v>
      </c>
      <c r="G4450" s="5" t="s">
        <v>22</v>
      </c>
      <c r="H4450" s="5" t="s">
        <v>28</v>
      </c>
      <c r="I4450">
        <f>VLOOKUP($A4450,'Cancelled Orders'!$D$2:$L$10078,COLUMN(E4449),0)</f>
        <v>1</v>
      </c>
      <c r="J4450" t="str">
        <f>VLOOKUP($A4450,'Cancelled Orders'!$D$2:$G$10078,3,0)</f>
        <v>Order cancelled through app</v>
      </c>
      <c r="K4450" t="str">
        <f>VLOOKUP($A4450,'Cancelled Orders'!$D$2:$G$10078,4,0)</f>
        <v>Customer Refusal</v>
      </c>
    </row>
    <row r="4451" spans="1:11" ht="13.2" x14ac:dyDescent="0.25">
      <c r="A4451" s="7">
        <v>291258274</v>
      </c>
      <c r="B4451" s="4">
        <v>732378</v>
      </c>
      <c r="C4451" s="4" t="s">
        <v>144</v>
      </c>
      <c r="D4451" s="7">
        <v>18</v>
      </c>
      <c r="E4451" s="7">
        <v>1</v>
      </c>
      <c r="F4451" s="7">
        <v>18</v>
      </c>
      <c r="G4451" s="5" t="s">
        <v>22</v>
      </c>
      <c r="H4451" s="5" t="s">
        <v>28</v>
      </c>
      <c r="I4451">
        <f>VLOOKUP($A4451,'Cancelled Orders'!$D$2:$L$10078,COLUMN(E4450),0)</f>
        <v>1</v>
      </c>
      <c r="J4451" t="str">
        <f>VLOOKUP($A4451,'Cancelled Orders'!$D$2:$G$10078,3,0)</f>
        <v>Order cancelled through app</v>
      </c>
      <c r="K4451" t="str">
        <f>VLOOKUP($A4451,'Cancelled Orders'!$D$2:$G$10078,4,0)</f>
        <v>Customer Refusal</v>
      </c>
    </row>
    <row r="4452" spans="1:11" ht="13.2" x14ac:dyDescent="0.25">
      <c r="A4452" s="7">
        <v>291254867</v>
      </c>
      <c r="B4452" s="4">
        <v>732378</v>
      </c>
      <c r="C4452" s="4" t="s">
        <v>144</v>
      </c>
      <c r="D4452" s="7">
        <v>18</v>
      </c>
      <c r="E4452" s="7">
        <v>1</v>
      </c>
      <c r="F4452" s="7">
        <v>18</v>
      </c>
      <c r="G4452" s="5" t="s">
        <v>22</v>
      </c>
      <c r="H4452" s="5" t="s">
        <v>28</v>
      </c>
      <c r="I4452">
        <f>VLOOKUP($A4452,'Cancelled Orders'!$D$2:$L$10078,COLUMN(E4451),0)</f>
        <v>1</v>
      </c>
      <c r="J4452" t="str">
        <f>VLOOKUP($A4452,'Cancelled Orders'!$D$2:$G$10078,3,0)</f>
        <v>Order cancelled through app</v>
      </c>
      <c r="K4452" t="str">
        <f>VLOOKUP($A4452,'Cancelled Orders'!$D$2:$G$10078,4,0)</f>
        <v>Customer Refusal</v>
      </c>
    </row>
    <row r="4453" spans="1:11" ht="13.2" x14ac:dyDescent="0.25">
      <c r="A4453" s="7">
        <v>291646394</v>
      </c>
      <c r="B4453" s="4">
        <v>732378</v>
      </c>
      <c r="C4453" s="4" t="s">
        <v>144</v>
      </c>
      <c r="D4453" s="7">
        <v>18</v>
      </c>
      <c r="E4453" s="7">
        <v>1</v>
      </c>
      <c r="F4453" s="7">
        <v>18</v>
      </c>
      <c r="G4453" s="5" t="s">
        <v>22</v>
      </c>
      <c r="H4453" s="5" t="s">
        <v>28</v>
      </c>
      <c r="I4453">
        <f>VLOOKUP($A4453,'Cancelled Orders'!$D$2:$L$10078,COLUMN(E4452),0)</f>
        <v>1</v>
      </c>
      <c r="J4453" t="str">
        <f>VLOOKUP($A4453,'Cancelled Orders'!$D$2:$G$10078,3,0)</f>
        <v>Order cancelled through app</v>
      </c>
      <c r="K4453" t="str">
        <f>VLOOKUP($A4453,'Cancelled Orders'!$D$2:$G$10078,4,0)</f>
        <v>Customer Refusal</v>
      </c>
    </row>
    <row r="4454" spans="1:11" ht="13.2" x14ac:dyDescent="0.25">
      <c r="A4454" s="7">
        <v>290771131</v>
      </c>
      <c r="B4454" s="4">
        <v>732378</v>
      </c>
      <c r="C4454" s="4" t="s">
        <v>144</v>
      </c>
      <c r="D4454" s="7">
        <v>18</v>
      </c>
      <c r="E4454" s="7">
        <v>1</v>
      </c>
      <c r="F4454" s="7">
        <v>18</v>
      </c>
      <c r="G4454" s="5" t="s">
        <v>22</v>
      </c>
      <c r="H4454" s="5" t="s">
        <v>28</v>
      </c>
      <c r="I4454">
        <f>VLOOKUP($A4454,'Cancelled Orders'!$D$2:$L$10078,COLUMN(E4453),0)</f>
        <v>1</v>
      </c>
      <c r="J4454" t="str">
        <f>VLOOKUP($A4454,'Cancelled Orders'!$D$2:$G$10078,3,0)</f>
        <v>Order cancelled through app</v>
      </c>
      <c r="K4454" t="str">
        <f>VLOOKUP($A4454,'Cancelled Orders'!$D$2:$G$10078,4,0)</f>
        <v>Customer Refusal</v>
      </c>
    </row>
    <row r="4455" spans="1:11" ht="13.2" x14ac:dyDescent="0.25">
      <c r="A4455" s="7">
        <v>290755158</v>
      </c>
      <c r="B4455" s="4">
        <v>732378</v>
      </c>
      <c r="C4455" s="4" t="s">
        <v>144</v>
      </c>
      <c r="D4455" s="7">
        <v>18</v>
      </c>
      <c r="E4455" s="7">
        <v>1</v>
      </c>
      <c r="F4455" s="7">
        <v>18</v>
      </c>
      <c r="G4455" s="5" t="s">
        <v>22</v>
      </c>
      <c r="H4455" s="5" t="s">
        <v>28</v>
      </c>
      <c r="I4455">
        <f>VLOOKUP($A4455,'Cancelled Orders'!$D$2:$L$10078,COLUMN(E4454),0)</f>
        <v>1</v>
      </c>
      <c r="J4455" t="str">
        <f>VLOOKUP($A4455,'Cancelled Orders'!$D$2:$G$10078,3,0)</f>
        <v>Order cancelled through app</v>
      </c>
      <c r="K4455" t="str">
        <f>VLOOKUP($A4455,'Cancelled Orders'!$D$2:$G$10078,4,0)</f>
        <v>Customer Refusal</v>
      </c>
    </row>
    <row r="4456" spans="1:11" ht="13.2" x14ac:dyDescent="0.25">
      <c r="A4456" s="7">
        <v>290319940</v>
      </c>
      <c r="B4456" s="4">
        <v>732378</v>
      </c>
      <c r="C4456" s="4" t="s">
        <v>144</v>
      </c>
      <c r="D4456" s="7">
        <v>18</v>
      </c>
      <c r="E4456" s="7">
        <v>1</v>
      </c>
      <c r="F4456" s="7">
        <v>18</v>
      </c>
      <c r="G4456" s="5" t="s">
        <v>22</v>
      </c>
      <c r="H4456" s="5" t="s">
        <v>28</v>
      </c>
      <c r="I4456">
        <f>VLOOKUP($A4456,'Cancelled Orders'!$D$2:$L$10078,COLUMN(E4455),0)</f>
        <v>1</v>
      </c>
      <c r="J4456" t="str">
        <f>VLOOKUP($A4456,'Cancelled Orders'!$D$2:$G$10078,3,0)</f>
        <v>Order cancelled through app</v>
      </c>
      <c r="K4456" t="str">
        <f>VLOOKUP($A4456,'Cancelled Orders'!$D$2:$G$10078,4,0)</f>
        <v>Customer Refusal</v>
      </c>
    </row>
    <row r="4457" spans="1:11" ht="13.2" x14ac:dyDescent="0.25">
      <c r="A4457" s="7">
        <v>289872755</v>
      </c>
      <c r="B4457" s="4">
        <v>732378</v>
      </c>
      <c r="C4457" s="4" t="s">
        <v>144</v>
      </c>
      <c r="D4457" s="7">
        <v>18</v>
      </c>
      <c r="E4457" s="7">
        <v>1</v>
      </c>
      <c r="F4457" s="7">
        <v>18</v>
      </c>
      <c r="G4457" s="5" t="s">
        <v>22</v>
      </c>
      <c r="H4457" s="5" t="s">
        <v>28</v>
      </c>
      <c r="I4457">
        <f>VLOOKUP($A4457,'Cancelled Orders'!$D$2:$L$10078,COLUMN(E4456),0)</f>
        <v>1</v>
      </c>
      <c r="J4457" t="str">
        <f>VLOOKUP($A4457,'Cancelled Orders'!$D$2:$G$10078,3,0)</f>
        <v>Order cancelled through app</v>
      </c>
      <c r="K4457" t="str">
        <f>VLOOKUP($A4457,'Cancelled Orders'!$D$2:$G$10078,4,0)</f>
        <v>Customer Refusal</v>
      </c>
    </row>
    <row r="4458" spans="1:11" ht="13.2" x14ac:dyDescent="0.25">
      <c r="A4458" s="7">
        <v>290304101</v>
      </c>
      <c r="B4458" s="4">
        <v>732378</v>
      </c>
      <c r="C4458" s="4" t="s">
        <v>144</v>
      </c>
      <c r="D4458" s="7">
        <v>18</v>
      </c>
      <c r="E4458" s="7">
        <v>1</v>
      </c>
      <c r="F4458" s="7">
        <v>18</v>
      </c>
      <c r="G4458" s="5" t="s">
        <v>22</v>
      </c>
      <c r="H4458" s="5" t="s">
        <v>28</v>
      </c>
      <c r="I4458">
        <f>VLOOKUP($A4458,'Cancelled Orders'!$D$2:$L$10078,COLUMN(E4457),0)</f>
        <v>1</v>
      </c>
      <c r="J4458" t="str">
        <f>VLOOKUP($A4458,'Cancelled Orders'!$D$2:$G$10078,3,0)</f>
        <v>Order cancelled through app</v>
      </c>
      <c r="K4458" t="str">
        <f>VLOOKUP($A4458,'Cancelled Orders'!$D$2:$G$10078,4,0)</f>
        <v>Customer Refusal</v>
      </c>
    </row>
    <row r="4459" spans="1:11" ht="13.2" x14ac:dyDescent="0.25">
      <c r="A4459" s="7">
        <v>289869198</v>
      </c>
      <c r="B4459" s="4">
        <v>732378</v>
      </c>
      <c r="C4459" s="4" t="s">
        <v>144</v>
      </c>
      <c r="D4459" s="7">
        <v>18</v>
      </c>
      <c r="E4459" s="7">
        <v>1</v>
      </c>
      <c r="F4459" s="7">
        <v>18</v>
      </c>
      <c r="G4459" s="5" t="s">
        <v>22</v>
      </c>
      <c r="H4459" s="5" t="s">
        <v>28</v>
      </c>
      <c r="I4459">
        <f>VLOOKUP($A4459,'Cancelled Orders'!$D$2:$L$10078,COLUMN(E4458),0)</f>
        <v>1</v>
      </c>
      <c r="J4459" t="str">
        <f>VLOOKUP($A4459,'Cancelled Orders'!$D$2:$G$10078,3,0)</f>
        <v>Order cancelled through app</v>
      </c>
      <c r="K4459" t="str">
        <f>VLOOKUP($A4459,'Cancelled Orders'!$D$2:$G$10078,4,0)</f>
        <v>Customer Refusal</v>
      </c>
    </row>
    <row r="4460" spans="1:11" ht="13.2" x14ac:dyDescent="0.25">
      <c r="A4460" s="7">
        <v>291243327</v>
      </c>
      <c r="B4460" s="4">
        <v>732378</v>
      </c>
      <c r="C4460" s="4" t="s">
        <v>144</v>
      </c>
      <c r="D4460" s="7">
        <v>18</v>
      </c>
      <c r="E4460" s="7">
        <v>1</v>
      </c>
      <c r="F4460" s="7">
        <v>18</v>
      </c>
      <c r="G4460" s="5" t="s">
        <v>22</v>
      </c>
      <c r="H4460" s="5" t="s">
        <v>28</v>
      </c>
      <c r="I4460">
        <f>VLOOKUP($A4460,'Cancelled Orders'!$D$2:$L$10078,COLUMN(E4459),0)</f>
        <v>1</v>
      </c>
      <c r="J4460" t="str">
        <f>VLOOKUP($A4460,'Cancelled Orders'!$D$2:$G$10078,3,0)</f>
        <v>Order cancelled through app</v>
      </c>
      <c r="K4460" t="str">
        <f>VLOOKUP($A4460,'Cancelled Orders'!$D$2:$G$10078,4,0)</f>
        <v>Customer Refusal</v>
      </c>
    </row>
    <row r="4461" spans="1:11" ht="13.2" x14ac:dyDescent="0.25">
      <c r="A4461" s="7">
        <v>290790807</v>
      </c>
      <c r="B4461" s="4">
        <v>732378</v>
      </c>
      <c r="C4461" s="4" t="s">
        <v>144</v>
      </c>
      <c r="D4461" s="7">
        <v>18</v>
      </c>
      <c r="E4461" s="7">
        <v>1</v>
      </c>
      <c r="F4461" s="7">
        <v>18</v>
      </c>
      <c r="G4461" s="5" t="s">
        <v>22</v>
      </c>
      <c r="H4461" s="5" t="s">
        <v>28</v>
      </c>
      <c r="I4461">
        <f>VLOOKUP($A4461,'Cancelled Orders'!$D$2:$L$10078,COLUMN(E4460),0)</f>
        <v>1</v>
      </c>
      <c r="J4461" t="str">
        <f>VLOOKUP($A4461,'Cancelled Orders'!$D$2:$G$10078,3,0)</f>
        <v>Order cancelled through app</v>
      </c>
      <c r="K4461" t="str">
        <f>VLOOKUP($A4461,'Cancelled Orders'!$D$2:$G$10078,4,0)</f>
        <v>Customer Refusal</v>
      </c>
    </row>
    <row r="4462" spans="1:11" ht="13.2" x14ac:dyDescent="0.25">
      <c r="A4462" s="7">
        <v>290790160</v>
      </c>
      <c r="B4462" s="4">
        <v>732378</v>
      </c>
      <c r="C4462" s="4" t="s">
        <v>144</v>
      </c>
      <c r="D4462" s="7">
        <v>18</v>
      </c>
      <c r="E4462" s="7">
        <v>1</v>
      </c>
      <c r="F4462" s="7">
        <v>18</v>
      </c>
      <c r="G4462" s="5" t="s">
        <v>22</v>
      </c>
      <c r="H4462" s="5" t="s">
        <v>28</v>
      </c>
      <c r="I4462">
        <f>VLOOKUP($A4462,'Cancelled Orders'!$D$2:$L$10078,COLUMN(E4461),0)</f>
        <v>1</v>
      </c>
      <c r="J4462" t="str">
        <f>VLOOKUP($A4462,'Cancelled Orders'!$D$2:$G$10078,3,0)</f>
        <v>Order cancelled through app</v>
      </c>
      <c r="K4462" t="str">
        <f>VLOOKUP($A4462,'Cancelled Orders'!$D$2:$G$10078,4,0)</f>
        <v>Customer Refusal</v>
      </c>
    </row>
    <row r="4463" spans="1:11" ht="13.2" x14ac:dyDescent="0.25">
      <c r="A4463" s="7">
        <v>290320802</v>
      </c>
      <c r="B4463" s="4">
        <v>732378</v>
      </c>
      <c r="C4463" s="4" t="s">
        <v>144</v>
      </c>
      <c r="D4463" s="7">
        <v>18</v>
      </c>
      <c r="E4463" s="7">
        <v>1</v>
      </c>
      <c r="F4463" s="7">
        <v>18</v>
      </c>
      <c r="G4463" s="5" t="s">
        <v>22</v>
      </c>
      <c r="H4463" s="5" t="s">
        <v>28</v>
      </c>
      <c r="I4463">
        <f>VLOOKUP($A4463,'Cancelled Orders'!$D$2:$L$10078,COLUMN(E4462),0)</f>
        <v>1</v>
      </c>
      <c r="J4463" t="str">
        <f>VLOOKUP($A4463,'Cancelled Orders'!$D$2:$G$10078,3,0)</f>
        <v>Order cancelled through app</v>
      </c>
      <c r="K4463" t="str">
        <f>VLOOKUP($A4463,'Cancelled Orders'!$D$2:$G$10078,4,0)</f>
        <v>Customer Refusal</v>
      </c>
    </row>
    <row r="4464" spans="1:11" ht="13.2" x14ac:dyDescent="0.25">
      <c r="A4464" s="7">
        <v>291402465</v>
      </c>
      <c r="B4464" s="4">
        <v>732493</v>
      </c>
      <c r="C4464" s="4" t="s">
        <v>451</v>
      </c>
      <c r="D4464" s="7">
        <v>25</v>
      </c>
      <c r="E4464" s="7">
        <v>1</v>
      </c>
      <c r="F4464" s="7">
        <v>25</v>
      </c>
      <c r="G4464" s="5" t="s">
        <v>22</v>
      </c>
      <c r="H4464" s="5" t="s">
        <v>28</v>
      </c>
      <c r="I4464">
        <f>VLOOKUP($A4464,'Cancelled Orders'!$D$2:$L$10078,COLUMN(E4463),0)</f>
        <v>1</v>
      </c>
      <c r="J4464" t="str">
        <f>VLOOKUP($A4464,'Cancelled Orders'!$D$2:$G$10078,3,0)</f>
        <v>Order cancelled through app</v>
      </c>
      <c r="K4464" t="str">
        <f>VLOOKUP($A4464,'Cancelled Orders'!$D$2:$G$10078,4,0)</f>
        <v>Customer Refusal</v>
      </c>
    </row>
    <row r="4465" spans="1:11" ht="13.2" x14ac:dyDescent="0.25">
      <c r="A4465" s="7">
        <v>291397619</v>
      </c>
      <c r="B4465" s="4">
        <v>732493</v>
      </c>
      <c r="C4465" s="4" t="s">
        <v>451</v>
      </c>
      <c r="D4465" s="7">
        <v>25</v>
      </c>
      <c r="E4465" s="7">
        <v>1</v>
      </c>
      <c r="F4465" s="7">
        <v>25</v>
      </c>
      <c r="G4465" s="5" t="s">
        <v>22</v>
      </c>
      <c r="H4465" s="5" t="s">
        <v>28</v>
      </c>
      <c r="I4465">
        <f>VLOOKUP($A4465,'Cancelled Orders'!$D$2:$L$10078,COLUMN(E4464),0)</f>
        <v>1</v>
      </c>
      <c r="J4465" t="str">
        <f>VLOOKUP($A4465,'Cancelled Orders'!$D$2:$G$10078,3,0)</f>
        <v>Order cancelled through app</v>
      </c>
      <c r="K4465" t="str">
        <f>VLOOKUP($A4465,'Cancelled Orders'!$D$2:$G$10078,4,0)</f>
        <v>Customer Refusal</v>
      </c>
    </row>
    <row r="4466" spans="1:11" ht="13.2" x14ac:dyDescent="0.25">
      <c r="A4466" s="7">
        <v>291410155</v>
      </c>
      <c r="B4466" s="4">
        <v>732493</v>
      </c>
      <c r="C4466" s="4" t="s">
        <v>451</v>
      </c>
      <c r="D4466" s="7">
        <v>25</v>
      </c>
      <c r="E4466" s="7">
        <v>1</v>
      </c>
      <c r="F4466" s="7">
        <v>25</v>
      </c>
      <c r="G4466" s="5" t="s">
        <v>22</v>
      </c>
      <c r="H4466" s="5" t="s">
        <v>28</v>
      </c>
      <c r="I4466">
        <f>VLOOKUP($A4466,'Cancelled Orders'!$D$2:$L$10078,COLUMN(E4465),0)</f>
        <v>1</v>
      </c>
      <c r="J4466" t="str">
        <f>VLOOKUP($A4466,'Cancelled Orders'!$D$2:$G$10078,3,0)</f>
        <v>Order cancelled through app</v>
      </c>
      <c r="K4466" t="str">
        <f>VLOOKUP($A4466,'Cancelled Orders'!$D$2:$G$10078,4,0)</f>
        <v>Customer Refusal</v>
      </c>
    </row>
    <row r="4467" spans="1:11" ht="13.2" x14ac:dyDescent="0.25">
      <c r="A4467" s="7">
        <v>291398368</v>
      </c>
      <c r="B4467" s="4">
        <v>732493</v>
      </c>
      <c r="C4467" s="4" t="s">
        <v>451</v>
      </c>
      <c r="D4467" s="7">
        <v>25</v>
      </c>
      <c r="E4467" s="7">
        <v>1</v>
      </c>
      <c r="F4467" s="7">
        <v>25</v>
      </c>
      <c r="G4467" s="5" t="s">
        <v>22</v>
      </c>
      <c r="H4467" s="5" t="s">
        <v>28</v>
      </c>
      <c r="I4467">
        <f>VLOOKUP($A4467,'Cancelled Orders'!$D$2:$L$10078,COLUMN(E4466),0)</f>
        <v>1</v>
      </c>
      <c r="J4467" t="str">
        <f>VLOOKUP($A4467,'Cancelled Orders'!$D$2:$G$10078,3,0)</f>
        <v>Order cancelled through app</v>
      </c>
      <c r="K4467" t="str">
        <f>VLOOKUP($A4467,'Cancelled Orders'!$D$2:$G$10078,4,0)</f>
        <v>Customer Refusal</v>
      </c>
    </row>
    <row r="4468" spans="1:11" ht="13.2" x14ac:dyDescent="0.25">
      <c r="A4468" s="7">
        <v>291398346</v>
      </c>
      <c r="B4468" s="4">
        <v>732493</v>
      </c>
      <c r="C4468" s="4" t="s">
        <v>451</v>
      </c>
      <c r="D4468" s="7">
        <v>25</v>
      </c>
      <c r="E4468" s="7">
        <v>1</v>
      </c>
      <c r="F4468" s="7">
        <v>25</v>
      </c>
      <c r="G4468" s="5" t="s">
        <v>22</v>
      </c>
      <c r="H4468" s="5" t="s">
        <v>28</v>
      </c>
      <c r="I4468">
        <f>VLOOKUP($A4468,'Cancelled Orders'!$D$2:$L$10078,COLUMN(E4467),0)</f>
        <v>1</v>
      </c>
      <c r="J4468" t="str">
        <f>VLOOKUP($A4468,'Cancelled Orders'!$D$2:$G$10078,3,0)</f>
        <v>Order cancelled through app</v>
      </c>
      <c r="K4468" t="str">
        <f>VLOOKUP($A4468,'Cancelled Orders'!$D$2:$G$10078,4,0)</f>
        <v>Customer Refusal</v>
      </c>
    </row>
    <row r="4469" spans="1:11" ht="13.2" x14ac:dyDescent="0.25">
      <c r="A4469" s="7">
        <v>290950767</v>
      </c>
      <c r="B4469" s="4">
        <v>732493</v>
      </c>
      <c r="C4469" s="4" t="s">
        <v>451</v>
      </c>
      <c r="D4469" s="7">
        <v>25</v>
      </c>
      <c r="E4469" s="7">
        <v>1</v>
      </c>
      <c r="F4469" s="7">
        <v>25</v>
      </c>
      <c r="G4469" s="5" t="s">
        <v>22</v>
      </c>
      <c r="H4469" s="5" t="s">
        <v>28</v>
      </c>
      <c r="I4469">
        <f>VLOOKUP($A4469,'Cancelled Orders'!$D$2:$L$10078,COLUMN(E4468),0)</f>
        <v>1</v>
      </c>
      <c r="J4469" t="str">
        <f>VLOOKUP($A4469,'Cancelled Orders'!$D$2:$G$10078,3,0)</f>
        <v>Order cancelled through app</v>
      </c>
      <c r="K4469" t="str">
        <f>VLOOKUP($A4469,'Cancelled Orders'!$D$2:$G$10078,4,0)</f>
        <v>Customer Refusal</v>
      </c>
    </row>
    <row r="4470" spans="1:11" ht="13.2" x14ac:dyDescent="0.25">
      <c r="A4470" s="7">
        <v>290944446</v>
      </c>
      <c r="B4470" s="4">
        <v>732493</v>
      </c>
      <c r="C4470" s="4" t="s">
        <v>451</v>
      </c>
      <c r="D4470" s="7">
        <v>25</v>
      </c>
      <c r="E4470" s="7">
        <v>1</v>
      </c>
      <c r="F4470" s="7">
        <v>25</v>
      </c>
      <c r="G4470" s="5" t="s">
        <v>22</v>
      </c>
      <c r="H4470" s="5" t="s">
        <v>28</v>
      </c>
      <c r="I4470">
        <f>VLOOKUP($A4470,'Cancelled Orders'!$D$2:$L$10078,COLUMN(E4469),0)</f>
        <v>1</v>
      </c>
      <c r="J4470" t="str">
        <f>VLOOKUP($A4470,'Cancelled Orders'!$D$2:$G$10078,3,0)</f>
        <v>Order cancelled through app</v>
      </c>
      <c r="K4470" t="str">
        <f>VLOOKUP($A4470,'Cancelled Orders'!$D$2:$G$10078,4,0)</f>
        <v>Customer Refusal</v>
      </c>
    </row>
    <row r="4471" spans="1:11" ht="13.2" x14ac:dyDescent="0.25">
      <c r="A4471" s="7">
        <v>290941650</v>
      </c>
      <c r="B4471" s="4">
        <v>732493</v>
      </c>
      <c r="C4471" s="4" t="s">
        <v>451</v>
      </c>
      <c r="D4471" s="7">
        <v>25</v>
      </c>
      <c r="E4471" s="7">
        <v>1</v>
      </c>
      <c r="F4471" s="7">
        <v>25</v>
      </c>
      <c r="G4471" s="5" t="s">
        <v>22</v>
      </c>
      <c r="H4471" s="5" t="s">
        <v>28</v>
      </c>
      <c r="I4471">
        <f>VLOOKUP($A4471,'Cancelled Orders'!$D$2:$L$10078,COLUMN(E4470),0)</f>
        <v>1</v>
      </c>
      <c r="J4471" t="str">
        <f>VLOOKUP($A4471,'Cancelled Orders'!$D$2:$G$10078,3,0)</f>
        <v>Order cancelled through app</v>
      </c>
      <c r="K4471" t="str">
        <f>VLOOKUP($A4471,'Cancelled Orders'!$D$2:$G$10078,4,0)</f>
        <v>Customer Refusal</v>
      </c>
    </row>
    <row r="4472" spans="1:11" ht="13.2" x14ac:dyDescent="0.25">
      <c r="A4472" s="7">
        <v>290456504</v>
      </c>
      <c r="B4472" s="4">
        <v>732493</v>
      </c>
      <c r="C4472" s="4" t="s">
        <v>451</v>
      </c>
      <c r="D4472" s="7">
        <v>25</v>
      </c>
      <c r="E4472" s="7">
        <v>1</v>
      </c>
      <c r="F4472" s="7">
        <v>25</v>
      </c>
      <c r="G4472" s="5" t="s">
        <v>22</v>
      </c>
      <c r="H4472" s="5" t="s">
        <v>28</v>
      </c>
      <c r="I4472">
        <f>VLOOKUP($A4472,'Cancelled Orders'!$D$2:$L$10078,COLUMN(E4471),0)</f>
        <v>1</v>
      </c>
      <c r="J4472" t="str">
        <f>VLOOKUP($A4472,'Cancelled Orders'!$D$2:$G$10078,3,0)</f>
        <v>Order cancelled through app</v>
      </c>
      <c r="K4472" t="str">
        <f>VLOOKUP($A4472,'Cancelled Orders'!$D$2:$G$10078,4,0)</f>
        <v>Customer Refusal</v>
      </c>
    </row>
    <row r="4473" spans="1:11" ht="13.2" x14ac:dyDescent="0.25">
      <c r="A4473" s="7">
        <v>290452244</v>
      </c>
      <c r="B4473" s="4">
        <v>732493</v>
      </c>
      <c r="C4473" s="4" t="s">
        <v>451</v>
      </c>
      <c r="D4473" s="7">
        <v>25</v>
      </c>
      <c r="E4473" s="7">
        <v>1</v>
      </c>
      <c r="F4473" s="7">
        <v>25</v>
      </c>
      <c r="G4473" s="5" t="s">
        <v>22</v>
      </c>
      <c r="H4473" s="5" t="s">
        <v>28</v>
      </c>
      <c r="I4473">
        <f>VLOOKUP($A4473,'Cancelled Orders'!$D$2:$L$10078,COLUMN(E4472),0)</f>
        <v>1</v>
      </c>
      <c r="J4473" t="str">
        <f>VLOOKUP($A4473,'Cancelled Orders'!$D$2:$G$10078,3,0)</f>
        <v>Order cancelled through app</v>
      </c>
      <c r="K4473" t="str">
        <f>VLOOKUP($A4473,'Cancelled Orders'!$D$2:$G$10078,4,0)</f>
        <v>Customer Refusal</v>
      </c>
    </row>
    <row r="4474" spans="1:11" ht="13.2" x14ac:dyDescent="0.25">
      <c r="A4474" s="7">
        <v>290941262</v>
      </c>
      <c r="B4474" s="4">
        <v>732493</v>
      </c>
      <c r="C4474" s="4" t="s">
        <v>451</v>
      </c>
      <c r="D4474" s="7">
        <v>25</v>
      </c>
      <c r="E4474" s="7">
        <v>1</v>
      </c>
      <c r="F4474" s="7">
        <v>25</v>
      </c>
      <c r="G4474" s="5" t="s">
        <v>22</v>
      </c>
      <c r="H4474" s="5" t="s">
        <v>28</v>
      </c>
      <c r="I4474">
        <f>VLOOKUP($A4474,'Cancelled Orders'!$D$2:$L$10078,COLUMN(E4473),0)</f>
        <v>1</v>
      </c>
      <c r="J4474" t="str">
        <f>VLOOKUP($A4474,'Cancelled Orders'!$D$2:$G$10078,3,0)</f>
        <v>Order cancelled through app</v>
      </c>
      <c r="K4474" t="str">
        <f>VLOOKUP($A4474,'Cancelled Orders'!$D$2:$G$10078,4,0)</f>
        <v>Customer Refusal</v>
      </c>
    </row>
    <row r="4475" spans="1:11" ht="13.2" x14ac:dyDescent="0.25">
      <c r="A4475" s="7">
        <v>290946523</v>
      </c>
      <c r="B4475" s="4">
        <v>732493</v>
      </c>
      <c r="C4475" s="4" t="s">
        <v>451</v>
      </c>
      <c r="D4475" s="7">
        <v>25</v>
      </c>
      <c r="E4475" s="7">
        <v>1</v>
      </c>
      <c r="F4475" s="7">
        <v>25</v>
      </c>
      <c r="G4475" s="5" t="s">
        <v>22</v>
      </c>
      <c r="H4475" s="5" t="s">
        <v>28</v>
      </c>
      <c r="I4475">
        <f>VLOOKUP($A4475,'Cancelled Orders'!$D$2:$L$10078,COLUMN(E4474),0)</f>
        <v>1</v>
      </c>
      <c r="J4475" t="str">
        <f>VLOOKUP($A4475,'Cancelled Orders'!$D$2:$G$10078,3,0)</f>
        <v>Order cancelled through app</v>
      </c>
      <c r="K4475" t="str">
        <f>VLOOKUP($A4475,'Cancelled Orders'!$D$2:$G$10078,4,0)</f>
        <v>Customer Refusal</v>
      </c>
    </row>
    <row r="4476" spans="1:11" ht="13.2" x14ac:dyDescent="0.25">
      <c r="A4476" s="7">
        <v>290006837</v>
      </c>
      <c r="B4476" s="4">
        <v>732493</v>
      </c>
      <c r="C4476" s="4" t="s">
        <v>451</v>
      </c>
      <c r="D4476" s="7">
        <v>25</v>
      </c>
      <c r="E4476" s="7">
        <v>1</v>
      </c>
      <c r="F4476" s="7">
        <v>25</v>
      </c>
      <c r="G4476" s="5" t="s">
        <v>22</v>
      </c>
      <c r="H4476" s="5" t="s">
        <v>28</v>
      </c>
      <c r="I4476">
        <f>VLOOKUP($A4476,'Cancelled Orders'!$D$2:$L$10078,COLUMN(E4475),0)</f>
        <v>1</v>
      </c>
      <c r="J4476" t="str">
        <f>VLOOKUP($A4476,'Cancelled Orders'!$D$2:$G$10078,3,0)</f>
        <v>Order cancelled through app</v>
      </c>
      <c r="K4476" t="str">
        <f>VLOOKUP($A4476,'Cancelled Orders'!$D$2:$G$10078,4,0)</f>
        <v>Customer Refusal</v>
      </c>
    </row>
    <row r="4477" spans="1:11" ht="13.2" x14ac:dyDescent="0.25">
      <c r="A4477" s="7">
        <v>290006390</v>
      </c>
      <c r="B4477" s="4">
        <v>732493</v>
      </c>
      <c r="C4477" s="4" t="s">
        <v>451</v>
      </c>
      <c r="D4477" s="7">
        <v>25</v>
      </c>
      <c r="E4477" s="7">
        <v>1</v>
      </c>
      <c r="F4477" s="7">
        <v>25</v>
      </c>
      <c r="G4477" s="5" t="s">
        <v>22</v>
      </c>
      <c r="H4477" s="5" t="s">
        <v>28</v>
      </c>
      <c r="I4477">
        <f>VLOOKUP($A4477,'Cancelled Orders'!$D$2:$L$10078,COLUMN(E4476),0)</f>
        <v>1</v>
      </c>
      <c r="J4477" t="str">
        <f>VLOOKUP($A4477,'Cancelled Orders'!$D$2:$G$10078,3,0)</f>
        <v>Order cancelled through app</v>
      </c>
      <c r="K4477" t="str">
        <f>VLOOKUP($A4477,'Cancelled Orders'!$D$2:$G$10078,4,0)</f>
        <v>Customer Refusal</v>
      </c>
    </row>
    <row r="4478" spans="1:11" ht="13.2" x14ac:dyDescent="0.25">
      <c r="A4478" s="7">
        <v>290018495</v>
      </c>
      <c r="B4478" s="4">
        <v>732493</v>
      </c>
      <c r="C4478" s="4" t="s">
        <v>451</v>
      </c>
      <c r="D4478" s="7">
        <v>25</v>
      </c>
      <c r="E4478" s="7">
        <v>1</v>
      </c>
      <c r="F4478" s="7">
        <v>25</v>
      </c>
      <c r="G4478" s="5" t="s">
        <v>22</v>
      </c>
      <c r="H4478" s="5" t="s">
        <v>28</v>
      </c>
      <c r="I4478">
        <f>VLOOKUP($A4478,'Cancelled Orders'!$D$2:$L$10078,COLUMN(E4477),0)</f>
        <v>1</v>
      </c>
      <c r="J4478" t="str">
        <f>VLOOKUP($A4478,'Cancelled Orders'!$D$2:$G$10078,3,0)</f>
        <v>Order cancelled through app</v>
      </c>
      <c r="K4478" t="str">
        <f>VLOOKUP($A4478,'Cancelled Orders'!$D$2:$G$10078,4,0)</f>
        <v>Customer Refusal</v>
      </c>
    </row>
    <row r="4479" spans="1:11" ht="13.2" x14ac:dyDescent="0.25">
      <c r="A4479" s="7">
        <v>289999344</v>
      </c>
      <c r="B4479" s="4">
        <v>732493</v>
      </c>
      <c r="C4479" s="4" t="s">
        <v>451</v>
      </c>
      <c r="D4479" s="7">
        <v>25</v>
      </c>
      <c r="E4479" s="7">
        <v>1</v>
      </c>
      <c r="F4479" s="7">
        <v>25</v>
      </c>
      <c r="G4479" s="5" t="s">
        <v>22</v>
      </c>
      <c r="H4479" s="5" t="s">
        <v>28</v>
      </c>
      <c r="I4479">
        <f>VLOOKUP($A4479,'Cancelled Orders'!$D$2:$L$10078,COLUMN(E4478),0)</f>
        <v>1</v>
      </c>
      <c r="J4479" t="str">
        <f>VLOOKUP($A4479,'Cancelled Orders'!$D$2:$G$10078,3,0)</f>
        <v>Order cancelled through app</v>
      </c>
      <c r="K4479" t="str">
        <f>VLOOKUP($A4479,'Cancelled Orders'!$D$2:$G$10078,4,0)</f>
        <v>Customer Refusal</v>
      </c>
    </row>
    <row r="4480" spans="1:11" ht="13.2" x14ac:dyDescent="0.25">
      <c r="A4480" s="7">
        <v>289625720</v>
      </c>
      <c r="B4480" s="4">
        <v>732493</v>
      </c>
      <c r="C4480" s="4" t="s">
        <v>451</v>
      </c>
      <c r="D4480" s="7">
        <v>25</v>
      </c>
      <c r="E4480" s="7">
        <v>1</v>
      </c>
      <c r="F4480" s="7">
        <v>25</v>
      </c>
      <c r="G4480" s="5" t="s">
        <v>22</v>
      </c>
      <c r="H4480" s="5" t="s">
        <v>28</v>
      </c>
      <c r="I4480">
        <f>VLOOKUP($A4480,'Cancelled Orders'!$D$2:$L$10078,COLUMN(E4479),0)</f>
        <v>1</v>
      </c>
      <c r="J4480" t="str">
        <f>VLOOKUP($A4480,'Cancelled Orders'!$D$2:$G$10078,3,0)</f>
        <v>Order cancelled through app</v>
      </c>
      <c r="K4480" t="str">
        <f>VLOOKUP($A4480,'Cancelled Orders'!$D$2:$G$10078,4,0)</f>
        <v>Customer Refusal</v>
      </c>
    </row>
    <row r="4481" spans="1:11" ht="13.2" x14ac:dyDescent="0.25">
      <c r="A4481" s="7">
        <v>289625317</v>
      </c>
      <c r="B4481" s="4">
        <v>732493</v>
      </c>
      <c r="C4481" s="4" t="s">
        <v>451</v>
      </c>
      <c r="D4481" s="7">
        <v>25</v>
      </c>
      <c r="E4481" s="7">
        <v>1</v>
      </c>
      <c r="F4481" s="7">
        <v>25</v>
      </c>
      <c r="G4481" s="5" t="s">
        <v>22</v>
      </c>
      <c r="H4481" s="5" t="s">
        <v>28</v>
      </c>
      <c r="I4481">
        <f>VLOOKUP($A4481,'Cancelled Orders'!$D$2:$L$10078,COLUMN(E4480),0)</f>
        <v>1</v>
      </c>
      <c r="J4481" t="str">
        <f>VLOOKUP($A4481,'Cancelled Orders'!$D$2:$G$10078,3,0)</f>
        <v>Order cancelled through app</v>
      </c>
      <c r="K4481" t="str">
        <f>VLOOKUP($A4481,'Cancelled Orders'!$D$2:$G$10078,4,0)</f>
        <v>Customer Refusal</v>
      </c>
    </row>
    <row r="4482" spans="1:11" ht="13.2" x14ac:dyDescent="0.25">
      <c r="A4482" s="7">
        <v>291411606</v>
      </c>
      <c r="B4482" s="4">
        <v>732493</v>
      </c>
      <c r="C4482" s="4" t="s">
        <v>451</v>
      </c>
      <c r="D4482" s="7">
        <v>25</v>
      </c>
      <c r="E4482" s="7">
        <v>1</v>
      </c>
      <c r="F4482" s="7">
        <v>25</v>
      </c>
      <c r="G4482" s="5" t="s">
        <v>22</v>
      </c>
      <c r="H4482" s="5" t="s">
        <v>28</v>
      </c>
      <c r="I4482">
        <f>VLOOKUP($A4482,'Cancelled Orders'!$D$2:$L$10078,COLUMN(E4481),0)</f>
        <v>1</v>
      </c>
      <c r="J4482" t="str">
        <f>VLOOKUP($A4482,'Cancelled Orders'!$D$2:$G$10078,3,0)</f>
        <v>Order cancelled through app</v>
      </c>
      <c r="K4482" t="str">
        <f>VLOOKUP($A4482,'Cancelled Orders'!$D$2:$G$10078,4,0)</f>
        <v>Customer Refusal</v>
      </c>
    </row>
    <row r="4483" spans="1:11" ht="13.2" x14ac:dyDescent="0.25">
      <c r="A4483" s="7">
        <v>291398232</v>
      </c>
      <c r="B4483" s="4">
        <v>732493</v>
      </c>
      <c r="C4483" s="4" t="s">
        <v>451</v>
      </c>
      <c r="D4483" s="7">
        <v>25</v>
      </c>
      <c r="E4483" s="7">
        <v>1</v>
      </c>
      <c r="F4483" s="7">
        <v>25</v>
      </c>
      <c r="G4483" s="5" t="s">
        <v>22</v>
      </c>
      <c r="H4483" s="5" t="s">
        <v>28</v>
      </c>
      <c r="I4483">
        <f>VLOOKUP($A4483,'Cancelled Orders'!$D$2:$L$10078,COLUMN(E4482),0)</f>
        <v>1</v>
      </c>
      <c r="J4483" t="str">
        <f>VLOOKUP($A4483,'Cancelled Orders'!$D$2:$G$10078,3,0)</f>
        <v>Order cancelled through app</v>
      </c>
      <c r="K4483" t="str">
        <f>VLOOKUP($A4483,'Cancelled Orders'!$D$2:$G$10078,4,0)</f>
        <v>Customer Refusal</v>
      </c>
    </row>
    <row r="4484" spans="1:11" ht="13.2" x14ac:dyDescent="0.25">
      <c r="A4484" s="7">
        <v>291396502</v>
      </c>
      <c r="B4484" s="4">
        <v>732493</v>
      </c>
      <c r="C4484" s="4" t="s">
        <v>451</v>
      </c>
      <c r="D4484" s="7">
        <v>25</v>
      </c>
      <c r="E4484" s="7">
        <v>1</v>
      </c>
      <c r="F4484" s="7">
        <v>25</v>
      </c>
      <c r="G4484" s="5" t="s">
        <v>22</v>
      </c>
      <c r="H4484" s="5" t="s">
        <v>28</v>
      </c>
      <c r="I4484">
        <f>VLOOKUP($A4484,'Cancelled Orders'!$D$2:$L$10078,COLUMN(E4483),0)</f>
        <v>1</v>
      </c>
      <c r="J4484" t="str">
        <f>VLOOKUP($A4484,'Cancelled Orders'!$D$2:$G$10078,3,0)</f>
        <v>Order cancelled through app</v>
      </c>
      <c r="K4484" t="str">
        <f>VLOOKUP($A4484,'Cancelled Orders'!$D$2:$G$10078,4,0)</f>
        <v>Customer Refusal</v>
      </c>
    </row>
    <row r="4485" spans="1:11" ht="13.2" x14ac:dyDescent="0.25">
      <c r="A4485" s="7">
        <v>291396068</v>
      </c>
      <c r="B4485" s="4">
        <v>732493</v>
      </c>
      <c r="C4485" s="4" t="s">
        <v>451</v>
      </c>
      <c r="D4485" s="7">
        <v>25</v>
      </c>
      <c r="E4485" s="7">
        <v>1</v>
      </c>
      <c r="F4485" s="7">
        <v>25</v>
      </c>
      <c r="G4485" s="5" t="s">
        <v>22</v>
      </c>
      <c r="H4485" s="5" t="s">
        <v>28</v>
      </c>
      <c r="I4485">
        <f>VLOOKUP($A4485,'Cancelled Orders'!$D$2:$L$10078,COLUMN(E4484),0)</f>
        <v>1</v>
      </c>
      <c r="J4485" t="str">
        <f>VLOOKUP($A4485,'Cancelled Orders'!$D$2:$G$10078,3,0)</f>
        <v>Order cancelled through app</v>
      </c>
      <c r="K4485" t="str">
        <f>VLOOKUP($A4485,'Cancelled Orders'!$D$2:$G$10078,4,0)</f>
        <v>Customer Refusal</v>
      </c>
    </row>
    <row r="4486" spans="1:11" ht="13.2" x14ac:dyDescent="0.25">
      <c r="A4486" s="7">
        <v>290942776</v>
      </c>
      <c r="B4486" s="4">
        <v>732493</v>
      </c>
      <c r="C4486" s="4" t="s">
        <v>451</v>
      </c>
      <c r="D4486" s="7">
        <v>25</v>
      </c>
      <c r="E4486" s="7">
        <v>1</v>
      </c>
      <c r="F4486" s="7">
        <v>25</v>
      </c>
      <c r="G4486" s="5" t="s">
        <v>22</v>
      </c>
      <c r="H4486" s="5" t="s">
        <v>28</v>
      </c>
      <c r="I4486">
        <f>VLOOKUP($A4486,'Cancelled Orders'!$D$2:$L$10078,COLUMN(E4485),0)</f>
        <v>1</v>
      </c>
      <c r="J4486" t="str">
        <f>VLOOKUP($A4486,'Cancelled Orders'!$D$2:$G$10078,3,0)</f>
        <v>Order cancelled through app</v>
      </c>
      <c r="K4486" t="str">
        <f>VLOOKUP($A4486,'Cancelled Orders'!$D$2:$G$10078,4,0)</f>
        <v>Customer Refusal</v>
      </c>
    </row>
    <row r="4487" spans="1:11" ht="13.2" x14ac:dyDescent="0.25">
      <c r="A4487" s="7">
        <v>290941177</v>
      </c>
      <c r="B4487" s="4">
        <v>732493</v>
      </c>
      <c r="C4487" s="4" t="s">
        <v>451</v>
      </c>
      <c r="D4487" s="7">
        <v>25</v>
      </c>
      <c r="E4487" s="7">
        <v>1</v>
      </c>
      <c r="F4487" s="7">
        <v>25</v>
      </c>
      <c r="G4487" s="5" t="s">
        <v>22</v>
      </c>
      <c r="H4487" s="5" t="s">
        <v>28</v>
      </c>
      <c r="I4487">
        <f>VLOOKUP($A4487,'Cancelled Orders'!$D$2:$L$10078,COLUMN(E4486),0)</f>
        <v>1</v>
      </c>
      <c r="J4487" t="str">
        <f>VLOOKUP($A4487,'Cancelled Orders'!$D$2:$G$10078,3,0)</f>
        <v>Order cancelled through app</v>
      </c>
      <c r="K4487" t="str">
        <f>VLOOKUP($A4487,'Cancelled Orders'!$D$2:$G$10078,4,0)</f>
        <v>Customer Refusal</v>
      </c>
    </row>
    <row r="4488" spans="1:11" ht="13.2" x14ac:dyDescent="0.25">
      <c r="A4488" s="7">
        <v>290932135</v>
      </c>
      <c r="B4488" s="4">
        <v>732493</v>
      </c>
      <c r="C4488" s="4" t="s">
        <v>451</v>
      </c>
      <c r="D4488" s="7">
        <v>25</v>
      </c>
      <c r="E4488" s="7">
        <v>1</v>
      </c>
      <c r="F4488" s="7">
        <v>25</v>
      </c>
      <c r="G4488" s="5" t="s">
        <v>22</v>
      </c>
      <c r="H4488" s="5" t="s">
        <v>28</v>
      </c>
      <c r="I4488">
        <f>VLOOKUP($A4488,'Cancelled Orders'!$D$2:$L$10078,COLUMN(E4487),0)</f>
        <v>1</v>
      </c>
      <c r="J4488" t="str">
        <f>VLOOKUP($A4488,'Cancelled Orders'!$D$2:$G$10078,3,0)</f>
        <v>Order cancelled through app</v>
      </c>
      <c r="K4488" t="str">
        <f>VLOOKUP($A4488,'Cancelled Orders'!$D$2:$G$10078,4,0)</f>
        <v>Customer Refusal</v>
      </c>
    </row>
    <row r="4489" spans="1:11" ht="13.2" x14ac:dyDescent="0.25">
      <c r="A4489" s="7">
        <v>290455549</v>
      </c>
      <c r="B4489" s="4">
        <v>732493</v>
      </c>
      <c r="C4489" s="4" t="s">
        <v>451</v>
      </c>
      <c r="D4489" s="7">
        <v>25</v>
      </c>
      <c r="E4489" s="7">
        <v>1</v>
      </c>
      <c r="F4489" s="7">
        <v>25</v>
      </c>
      <c r="G4489" s="5" t="s">
        <v>22</v>
      </c>
      <c r="H4489" s="5" t="s">
        <v>28</v>
      </c>
      <c r="I4489">
        <f>VLOOKUP($A4489,'Cancelled Orders'!$D$2:$L$10078,COLUMN(E4488),0)</f>
        <v>1</v>
      </c>
      <c r="J4489" t="str">
        <f>VLOOKUP($A4489,'Cancelled Orders'!$D$2:$G$10078,3,0)</f>
        <v>Order cancelled through app</v>
      </c>
      <c r="K4489" t="str">
        <f>VLOOKUP($A4489,'Cancelled Orders'!$D$2:$G$10078,4,0)</f>
        <v>Customer Refusal</v>
      </c>
    </row>
    <row r="4490" spans="1:11" ht="13.2" x14ac:dyDescent="0.25">
      <c r="A4490" s="7">
        <v>290445718</v>
      </c>
      <c r="B4490" s="4">
        <v>732493</v>
      </c>
      <c r="C4490" s="4" t="s">
        <v>451</v>
      </c>
      <c r="D4490" s="7">
        <v>25</v>
      </c>
      <c r="E4490" s="7">
        <v>1</v>
      </c>
      <c r="F4490" s="7">
        <v>25</v>
      </c>
      <c r="G4490" s="5" t="s">
        <v>22</v>
      </c>
      <c r="H4490" s="5" t="s">
        <v>28</v>
      </c>
      <c r="I4490">
        <f>VLOOKUP($A4490,'Cancelled Orders'!$D$2:$L$10078,COLUMN(E4489),0)</f>
        <v>1</v>
      </c>
      <c r="J4490" t="str">
        <f>VLOOKUP($A4490,'Cancelled Orders'!$D$2:$G$10078,3,0)</f>
        <v>Order cancelled through app</v>
      </c>
      <c r="K4490" t="str">
        <f>VLOOKUP($A4490,'Cancelled Orders'!$D$2:$G$10078,4,0)</f>
        <v>Customer Refusal</v>
      </c>
    </row>
    <row r="4491" spans="1:11" ht="13.2" x14ac:dyDescent="0.25">
      <c r="A4491" s="7">
        <v>290012765</v>
      </c>
      <c r="B4491" s="4">
        <v>732493</v>
      </c>
      <c r="C4491" s="4" t="s">
        <v>451</v>
      </c>
      <c r="D4491" s="7">
        <v>25</v>
      </c>
      <c r="E4491" s="7">
        <v>1</v>
      </c>
      <c r="F4491" s="7">
        <v>25</v>
      </c>
      <c r="G4491" s="5" t="s">
        <v>22</v>
      </c>
      <c r="H4491" s="5" t="s">
        <v>28</v>
      </c>
      <c r="I4491">
        <f>VLOOKUP($A4491,'Cancelled Orders'!$D$2:$L$10078,COLUMN(E4490),0)</f>
        <v>1</v>
      </c>
      <c r="J4491" t="str">
        <f>VLOOKUP($A4491,'Cancelled Orders'!$D$2:$G$10078,3,0)</f>
        <v>Order cancelled through app</v>
      </c>
      <c r="K4491" t="str">
        <f>VLOOKUP($A4491,'Cancelled Orders'!$D$2:$G$10078,4,0)</f>
        <v>Customer Refusal</v>
      </c>
    </row>
    <row r="4492" spans="1:11" ht="13.2" x14ac:dyDescent="0.25">
      <c r="A4492" s="7">
        <v>289606781</v>
      </c>
      <c r="B4492" s="4">
        <v>732493</v>
      </c>
      <c r="C4492" s="4" t="s">
        <v>451</v>
      </c>
      <c r="D4492" s="7">
        <v>25</v>
      </c>
      <c r="E4492" s="7">
        <v>1</v>
      </c>
      <c r="F4492" s="7">
        <v>25</v>
      </c>
      <c r="G4492" s="5" t="s">
        <v>22</v>
      </c>
      <c r="H4492" s="5" t="s">
        <v>28</v>
      </c>
      <c r="I4492">
        <f>VLOOKUP($A4492,'Cancelled Orders'!$D$2:$L$10078,COLUMN(E4491),0)</f>
        <v>1</v>
      </c>
      <c r="J4492" t="str">
        <f>VLOOKUP($A4492,'Cancelled Orders'!$D$2:$G$10078,3,0)</f>
        <v>Order cancelled through app</v>
      </c>
      <c r="K4492" t="str">
        <f>VLOOKUP($A4492,'Cancelled Orders'!$D$2:$G$10078,4,0)</f>
        <v>Customer Refusal</v>
      </c>
    </row>
    <row r="4493" spans="1:11" ht="13.2" x14ac:dyDescent="0.25">
      <c r="A4493" s="7">
        <v>291541361</v>
      </c>
      <c r="B4493" s="4">
        <v>732529</v>
      </c>
      <c r="C4493" s="4" t="s">
        <v>1508</v>
      </c>
      <c r="D4493" s="7">
        <v>55</v>
      </c>
      <c r="E4493" s="7">
        <v>1</v>
      </c>
      <c r="F4493" s="7">
        <v>55</v>
      </c>
      <c r="G4493" s="5" t="s">
        <v>22</v>
      </c>
      <c r="H4493" s="5" t="s">
        <v>28</v>
      </c>
      <c r="I4493">
        <f>VLOOKUP($A4493,'Cancelled Orders'!$D$2:$L$10078,COLUMN(E4492),0)</f>
        <v>1</v>
      </c>
      <c r="J4493" t="str">
        <f>VLOOKUP($A4493,'Cancelled Orders'!$D$2:$G$10078,3,0)</f>
        <v>Order cancelled through app</v>
      </c>
      <c r="K4493" t="str">
        <f>VLOOKUP($A4493,'Cancelled Orders'!$D$2:$G$10078,4,0)</f>
        <v>Customer Refusal</v>
      </c>
    </row>
    <row r="4494" spans="1:11" ht="13.2" x14ac:dyDescent="0.25">
      <c r="A4494" s="7">
        <v>291396817</v>
      </c>
      <c r="B4494" s="4">
        <v>732529</v>
      </c>
      <c r="C4494" s="4" t="s">
        <v>1508</v>
      </c>
      <c r="D4494" s="7">
        <v>55</v>
      </c>
      <c r="E4494" s="7">
        <v>1</v>
      </c>
      <c r="F4494" s="7">
        <v>55</v>
      </c>
      <c r="G4494" s="5" t="s">
        <v>22</v>
      </c>
      <c r="H4494" s="5" t="s">
        <v>28</v>
      </c>
      <c r="I4494">
        <f>VLOOKUP($A4494,'Cancelled Orders'!$D$2:$L$10078,COLUMN(E4493),0)</f>
        <v>1</v>
      </c>
      <c r="J4494" t="str">
        <f>VLOOKUP($A4494,'Cancelled Orders'!$D$2:$G$10078,3,0)</f>
        <v>Order cancelled through app</v>
      </c>
      <c r="K4494" t="str">
        <f>VLOOKUP($A4494,'Cancelled Orders'!$D$2:$G$10078,4,0)</f>
        <v>Customer Refusal</v>
      </c>
    </row>
    <row r="4495" spans="1:11" ht="13.2" x14ac:dyDescent="0.25">
      <c r="A4495" s="7">
        <v>291542915</v>
      </c>
      <c r="B4495" s="4">
        <v>732529</v>
      </c>
      <c r="C4495" s="4" t="s">
        <v>1508</v>
      </c>
      <c r="D4495" s="7">
        <v>55</v>
      </c>
      <c r="E4495" s="7">
        <v>1</v>
      </c>
      <c r="F4495" s="7">
        <v>55</v>
      </c>
      <c r="G4495" s="5" t="s">
        <v>22</v>
      </c>
      <c r="H4495" s="5" t="s">
        <v>28</v>
      </c>
      <c r="I4495">
        <f>VLOOKUP($A4495,'Cancelled Orders'!$D$2:$L$10078,COLUMN(E4494),0)</f>
        <v>1</v>
      </c>
      <c r="J4495" t="str">
        <f>VLOOKUP($A4495,'Cancelled Orders'!$D$2:$G$10078,3,0)</f>
        <v>Order cancelled through app</v>
      </c>
      <c r="K4495" t="str">
        <f>VLOOKUP($A4495,'Cancelled Orders'!$D$2:$G$10078,4,0)</f>
        <v>Customer Refusal</v>
      </c>
    </row>
    <row r="4496" spans="1:11" ht="13.2" x14ac:dyDescent="0.25">
      <c r="A4496" s="7">
        <v>290552801</v>
      </c>
      <c r="B4496" s="4">
        <v>732529</v>
      </c>
      <c r="C4496" s="4" t="s">
        <v>1508</v>
      </c>
      <c r="D4496" s="7">
        <v>55</v>
      </c>
      <c r="E4496" s="7">
        <v>1</v>
      </c>
      <c r="F4496" s="7">
        <v>55</v>
      </c>
      <c r="G4496" s="5" t="s">
        <v>22</v>
      </c>
      <c r="H4496" s="5" t="s">
        <v>28</v>
      </c>
      <c r="I4496">
        <f>VLOOKUP($A4496,'Cancelled Orders'!$D$2:$L$10078,COLUMN(E4495),0)</f>
        <v>1</v>
      </c>
      <c r="J4496" t="str">
        <f>VLOOKUP($A4496,'Cancelled Orders'!$D$2:$G$10078,3,0)</f>
        <v>Order cancelled through app</v>
      </c>
      <c r="K4496" t="str">
        <f>VLOOKUP($A4496,'Cancelled Orders'!$D$2:$G$10078,4,0)</f>
        <v>Customer Refusal</v>
      </c>
    </row>
    <row r="4497" spans="1:11" ht="13.2" x14ac:dyDescent="0.25">
      <c r="A4497" s="7">
        <v>291036223</v>
      </c>
      <c r="B4497" s="4">
        <v>732529</v>
      </c>
      <c r="C4497" s="4" t="s">
        <v>1508</v>
      </c>
      <c r="D4497" s="7">
        <v>55</v>
      </c>
      <c r="E4497" s="7">
        <v>1</v>
      </c>
      <c r="F4497" s="7">
        <v>55</v>
      </c>
      <c r="G4497" s="5" t="s">
        <v>22</v>
      </c>
      <c r="H4497" s="5" t="s">
        <v>28</v>
      </c>
      <c r="I4497">
        <f>VLOOKUP($A4497,'Cancelled Orders'!$D$2:$L$10078,COLUMN(E4496),0)</f>
        <v>1</v>
      </c>
      <c r="J4497" t="str">
        <f>VLOOKUP($A4497,'Cancelled Orders'!$D$2:$G$10078,3,0)</f>
        <v>Order cancelled through app</v>
      </c>
      <c r="K4497" t="str">
        <f>VLOOKUP($A4497,'Cancelled Orders'!$D$2:$G$10078,4,0)</f>
        <v>Customer Refusal</v>
      </c>
    </row>
    <row r="4498" spans="1:11" ht="13.2" x14ac:dyDescent="0.25">
      <c r="A4498" s="7">
        <v>290566995</v>
      </c>
      <c r="B4498" s="4">
        <v>732529</v>
      </c>
      <c r="C4498" s="4" t="s">
        <v>1508</v>
      </c>
      <c r="D4498" s="7">
        <v>55</v>
      </c>
      <c r="E4498" s="7">
        <v>1</v>
      </c>
      <c r="F4498" s="7">
        <v>55</v>
      </c>
      <c r="G4498" s="5" t="s">
        <v>22</v>
      </c>
      <c r="H4498" s="5" t="s">
        <v>28</v>
      </c>
      <c r="I4498">
        <f>VLOOKUP($A4498,'Cancelled Orders'!$D$2:$L$10078,COLUMN(E4497),0)</f>
        <v>1</v>
      </c>
      <c r="J4498" t="str">
        <f>VLOOKUP($A4498,'Cancelled Orders'!$D$2:$G$10078,3,0)</f>
        <v>Order cancelled through app</v>
      </c>
      <c r="K4498" t="str">
        <f>VLOOKUP($A4498,'Cancelled Orders'!$D$2:$G$10078,4,0)</f>
        <v>Customer Refusal</v>
      </c>
    </row>
    <row r="4499" spans="1:11" ht="13.2" x14ac:dyDescent="0.25">
      <c r="A4499" s="7">
        <v>290114626</v>
      </c>
      <c r="B4499" s="4">
        <v>732529</v>
      </c>
      <c r="C4499" s="4" t="s">
        <v>1508</v>
      </c>
      <c r="D4499" s="7">
        <v>55</v>
      </c>
      <c r="E4499" s="7">
        <v>1</v>
      </c>
      <c r="F4499" s="7">
        <v>55</v>
      </c>
      <c r="G4499" s="5" t="s">
        <v>22</v>
      </c>
      <c r="H4499" s="5" t="s">
        <v>28</v>
      </c>
      <c r="I4499">
        <f>VLOOKUP($A4499,'Cancelled Orders'!$D$2:$L$10078,COLUMN(E4498),0)</f>
        <v>1</v>
      </c>
      <c r="J4499" t="str">
        <f>VLOOKUP($A4499,'Cancelled Orders'!$D$2:$G$10078,3,0)</f>
        <v>Order cancelled through app</v>
      </c>
      <c r="K4499" t="str">
        <f>VLOOKUP($A4499,'Cancelled Orders'!$D$2:$G$10078,4,0)</f>
        <v>Customer Refusal</v>
      </c>
    </row>
    <row r="4500" spans="1:11" ht="13.2" x14ac:dyDescent="0.25">
      <c r="A4500" s="7">
        <v>290160326</v>
      </c>
      <c r="B4500" s="4">
        <v>732529</v>
      </c>
      <c r="C4500" s="4" t="s">
        <v>1508</v>
      </c>
      <c r="D4500" s="7">
        <v>55</v>
      </c>
      <c r="E4500" s="7">
        <v>1</v>
      </c>
      <c r="F4500" s="7">
        <v>55</v>
      </c>
      <c r="G4500" s="5" t="s">
        <v>22</v>
      </c>
      <c r="H4500" s="5" t="s">
        <v>28</v>
      </c>
      <c r="I4500">
        <f>VLOOKUP($A4500,'Cancelled Orders'!$D$2:$L$10078,COLUMN(E4499),0)</f>
        <v>1</v>
      </c>
      <c r="J4500" t="str">
        <f>VLOOKUP($A4500,'Cancelled Orders'!$D$2:$G$10078,3,0)</f>
        <v>Order cancelled through app</v>
      </c>
      <c r="K4500" t="str">
        <f>VLOOKUP($A4500,'Cancelled Orders'!$D$2:$G$10078,4,0)</f>
        <v>Customer Refusal</v>
      </c>
    </row>
    <row r="4501" spans="1:11" ht="13.2" x14ac:dyDescent="0.25">
      <c r="A4501" s="7">
        <v>289741226</v>
      </c>
      <c r="B4501" s="4">
        <v>732529</v>
      </c>
      <c r="C4501" s="4" t="s">
        <v>1508</v>
      </c>
      <c r="D4501" s="7">
        <v>55</v>
      </c>
      <c r="E4501" s="7">
        <v>1</v>
      </c>
      <c r="F4501" s="7">
        <v>55</v>
      </c>
      <c r="G4501" s="5" t="s">
        <v>22</v>
      </c>
      <c r="H4501" s="5" t="s">
        <v>28</v>
      </c>
      <c r="I4501">
        <f>VLOOKUP($A4501,'Cancelled Orders'!$D$2:$L$10078,COLUMN(E4500),0)</f>
        <v>1</v>
      </c>
      <c r="J4501" t="str">
        <f>VLOOKUP($A4501,'Cancelled Orders'!$D$2:$G$10078,3,0)</f>
        <v>Order cancelled through app</v>
      </c>
      <c r="K4501" t="str">
        <f>VLOOKUP($A4501,'Cancelled Orders'!$D$2:$G$10078,4,0)</f>
        <v>Customer Refusal</v>
      </c>
    </row>
    <row r="4502" spans="1:11" ht="13.2" x14ac:dyDescent="0.25">
      <c r="A4502" s="7">
        <v>289724778</v>
      </c>
      <c r="B4502" s="4">
        <v>732529</v>
      </c>
      <c r="C4502" s="4" t="s">
        <v>1508</v>
      </c>
      <c r="D4502" s="7">
        <v>55</v>
      </c>
      <c r="E4502" s="7">
        <v>1</v>
      </c>
      <c r="F4502" s="7">
        <v>55</v>
      </c>
      <c r="G4502" s="5" t="s">
        <v>22</v>
      </c>
      <c r="H4502" s="5" t="s">
        <v>28</v>
      </c>
      <c r="I4502">
        <f>VLOOKUP($A4502,'Cancelled Orders'!$D$2:$L$10078,COLUMN(E4501),0)</f>
        <v>1</v>
      </c>
      <c r="J4502" t="str">
        <f>VLOOKUP($A4502,'Cancelled Orders'!$D$2:$G$10078,3,0)</f>
        <v>Order cancelled through app</v>
      </c>
      <c r="K4502" t="str">
        <f>VLOOKUP($A4502,'Cancelled Orders'!$D$2:$G$10078,4,0)</f>
        <v>Customer Refusal</v>
      </c>
    </row>
    <row r="4503" spans="1:11" ht="13.2" x14ac:dyDescent="0.25">
      <c r="A4503" s="7">
        <v>290089252</v>
      </c>
      <c r="B4503" s="4">
        <v>732529</v>
      </c>
      <c r="C4503" s="4" t="s">
        <v>1508</v>
      </c>
      <c r="D4503" s="7">
        <v>55</v>
      </c>
      <c r="E4503" s="7">
        <v>1</v>
      </c>
      <c r="F4503" s="7">
        <v>55</v>
      </c>
      <c r="G4503" s="5" t="s">
        <v>22</v>
      </c>
      <c r="H4503" s="5" t="s">
        <v>28</v>
      </c>
      <c r="I4503">
        <f>VLOOKUP($A4503,'Cancelled Orders'!$D$2:$L$10078,COLUMN(E4502),0)</f>
        <v>1</v>
      </c>
      <c r="J4503" t="str">
        <f>VLOOKUP($A4503,'Cancelled Orders'!$D$2:$G$10078,3,0)</f>
        <v>Order cancelled through app</v>
      </c>
      <c r="K4503" t="str">
        <f>VLOOKUP($A4503,'Cancelled Orders'!$D$2:$G$10078,4,0)</f>
        <v>Customer Refusal</v>
      </c>
    </row>
    <row r="4504" spans="1:11" ht="13.2" x14ac:dyDescent="0.25">
      <c r="A4504" s="7">
        <v>289714175</v>
      </c>
      <c r="B4504" s="4">
        <v>732529</v>
      </c>
      <c r="C4504" s="4" t="s">
        <v>1508</v>
      </c>
      <c r="D4504" s="7">
        <v>55</v>
      </c>
      <c r="E4504" s="7">
        <v>1</v>
      </c>
      <c r="F4504" s="7">
        <v>55</v>
      </c>
      <c r="G4504" s="5" t="s">
        <v>22</v>
      </c>
      <c r="H4504" s="5" t="s">
        <v>28</v>
      </c>
      <c r="I4504">
        <f>VLOOKUP($A4504,'Cancelled Orders'!$D$2:$L$10078,COLUMN(E4503),0)</f>
        <v>1</v>
      </c>
      <c r="J4504" t="str">
        <f>VLOOKUP($A4504,'Cancelled Orders'!$D$2:$G$10078,3,0)</f>
        <v>Order cancelled through app</v>
      </c>
      <c r="K4504" t="str">
        <f>VLOOKUP($A4504,'Cancelled Orders'!$D$2:$G$10078,4,0)</f>
        <v>Customer Refusal</v>
      </c>
    </row>
    <row r="4505" spans="1:11" ht="13.2" x14ac:dyDescent="0.25">
      <c r="A4505" s="7">
        <v>290119745</v>
      </c>
      <c r="B4505" s="4">
        <v>732529</v>
      </c>
      <c r="C4505" s="4" t="s">
        <v>1508</v>
      </c>
      <c r="D4505" s="7">
        <v>55</v>
      </c>
      <c r="E4505" s="7">
        <v>1</v>
      </c>
      <c r="F4505" s="7">
        <v>55</v>
      </c>
      <c r="G4505" s="5" t="s">
        <v>22</v>
      </c>
      <c r="H4505" s="5" t="s">
        <v>28</v>
      </c>
      <c r="I4505">
        <f>VLOOKUP($A4505,'Cancelled Orders'!$D$2:$L$10078,COLUMN(E4504),0)</f>
        <v>1</v>
      </c>
      <c r="J4505" t="str">
        <f>VLOOKUP($A4505,'Cancelled Orders'!$D$2:$G$10078,3,0)</f>
        <v>Order cancelled through app</v>
      </c>
      <c r="K4505" t="str">
        <f>VLOOKUP($A4505,'Cancelled Orders'!$D$2:$G$10078,4,0)</f>
        <v>Customer Refusal</v>
      </c>
    </row>
    <row r="4506" spans="1:11" ht="13.2" x14ac:dyDescent="0.25">
      <c r="A4506" s="7">
        <v>289731545</v>
      </c>
      <c r="B4506" s="4">
        <v>732529</v>
      </c>
      <c r="C4506" s="4" t="s">
        <v>1508</v>
      </c>
      <c r="D4506" s="7">
        <v>55</v>
      </c>
      <c r="E4506" s="7">
        <v>1</v>
      </c>
      <c r="F4506" s="7">
        <v>55</v>
      </c>
      <c r="G4506" s="5" t="s">
        <v>22</v>
      </c>
      <c r="H4506" s="5" t="s">
        <v>28</v>
      </c>
      <c r="I4506">
        <f>VLOOKUP($A4506,'Cancelled Orders'!$D$2:$L$10078,COLUMN(E4505),0)</f>
        <v>1</v>
      </c>
      <c r="J4506" t="str">
        <f>VLOOKUP($A4506,'Cancelled Orders'!$D$2:$G$10078,3,0)</f>
        <v>Order cancelled through app</v>
      </c>
      <c r="K4506" t="str">
        <f>VLOOKUP($A4506,'Cancelled Orders'!$D$2:$G$10078,4,0)</f>
        <v>Customer Refusal</v>
      </c>
    </row>
    <row r="4507" spans="1:11" ht="13.2" x14ac:dyDescent="0.25">
      <c r="A4507" s="7">
        <v>290552807</v>
      </c>
      <c r="B4507" s="4">
        <v>732529</v>
      </c>
      <c r="C4507" s="4" t="s">
        <v>1508</v>
      </c>
      <c r="D4507" s="7">
        <v>55</v>
      </c>
      <c r="E4507" s="7">
        <v>1</v>
      </c>
      <c r="F4507" s="7">
        <v>55</v>
      </c>
      <c r="G4507" s="5" t="s">
        <v>22</v>
      </c>
      <c r="H4507" s="5" t="s">
        <v>28</v>
      </c>
      <c r="I4507">
        <f>VLOOKUP($A4507,'Cancelled Orders'!$D$2:$L$10078,COLUMN(E4506),0)</f>
        <v>1</v>
      </c>
      <c r="J4507" t="str">
        <f>VLOOKUP($A4507,'Cancelled Orders'!$D$2:$G$10078,3,0)</f>
        <v>Order cancelled through app</v>
      </c>
      <c r="K4507" t="str">
        <f>VLOOKUP($A4507,'Cancelled Orders'!$D$2:$G$10078,4,0)</f>
        <v>Customer Refusal</v>
      </c>
    </row>
    <row r="4508" spans="1:11" ht="13.2" x14ac:dyDescent="0.25">
      <c r="A4508" s="7">
        <v>290160435</v>
      </c>
      <c r="B4508" s="4">
        <v>732529</v>
      </c>
      <c r="C4508" s="4" t="s">
        <v>1508</v>
      </c>
      <c r="D4508" s="7">
        <v>55</v>
      </c>
      <c r="E4508" s="7">
        <v>1</v>
      </c>
      <c r="F4508" s="7">
        <v>55</v>
      </c>
      <c r="G4508" s="5" t="s">
        <v>22</v>
      </c>
      <c r="H4508" s="5" t="s">
        <v>28</v>
      </c>
      <c r="I4508">
        <f>VLOOKUP($A4508,'Cancelled Orders'!$D$2:$L$10078,COLUMN(E4507),0)</f>
        <v>1</v>
      </c>
      <c r="J4508" t="str">
        <f>VLOOKUP($A4508,'Cancelled Orders'!$D$2:$G$10078,3,0)</f>
        <v>Order cancelled through app</v>
      </c>
      <c r="K4508" t="str">
        <f>VLOOKUP($A4508,'Cancelled Orders'!$D$2:$G$10078,4,0)</f>
        <v>Customer Refusal</v>
      </c>
    </row>
    <row r="4509" spans="1:11" ht="13.2" x14ac:dyDescent="0.25">
      <c r="A4509" s="7">
        <v>290115605</v>
      </c>
      <c r="B4509" s="4">
        <v>732529</v>
      </c>
      <c r="C4509" s="4" t="s">
        <v>1508</v>
      </c>
      <c r="D4509" s="7">
        <v>55</v>
      </c>
      <c r="E4509" s="7">
        <v>1</v>
      </c>
      <c r="F4509" s="7">
        <v>55</v>
      </c>
      <c r="G4509" s="5" t="s">
        <v>22</v>
      </c>
      <c r="H4509" s="5" t="s">
        <v>28</v>
      </c>
      <c r="I4509">
        <f>VLOOKUP($A4509,'Cancelled Orders'!$D$2:$L$10078,COLUMN(E4508),0)</f>
        <v>1</v>
      </c>
      <c r="J4509" t="str">
        <f>VLOOKUP($A4509,'Cancelled Orders'!$D$2:$G$10078,3,0)</f>
        <v>Order cancelled through app</v>
      </c>
      <c r="K4509" t="str">
        <f>VLOOKUP($A4509,'Cancelled Orders'!$D$2:$G$10078,4,0)</f>
        <v>Customer Refusal</v>
      </c>
    </row>
    <row r="4510" spans="1:11" ht="13.2" x14ac:dyDescent="0.25">
      <c r="A4510" s="7">
        <v>290115238</v>
      </c>
      <c r="B4510" s="4">
        <v>732529</v>
      </c>
      <c r="C4510" s="4" t="s">
        <v>1508</v>
      </c>
      <c r="D4510" s="7">
        <v>55</v>
      </c>
      <c r="E4510" s="7">
        <v>1</v>
      </c>
      <c r="F4510" s="7">
        <v>55</v>
      </c>
      <c r="G4510" s="5" t="s">
        <v>22</v>
      </c>
      <c r="H4510" s="5" t="s">
        <v>28</v>
      </c>
      <c r="I4510">
        <f>VLOOKUP($A4510,'Cancelled Orders'!$D$2:$L$10078,COLUMN(E4509),0)</f>
        <v>1</v>
      </c>
      <c r="J4510" t="str">
        <f>VLOOKUP($A4510,'Cancelled Orders'!$D$2:$G$10078,3,0)</f>
        <v>Order cancelled through app</v>
      </c>
      <c r="K4510" t="str">
        <f>VLOOKUP($A4510,'Cancelled Orders'!$D$2:$G$10078,4,0)</f>
        <v>Customer Refusal</v>
      </c>
    </row>
    <row r="4511" spans="1:11" ht="13.2" x14ac:dyDescent="0.25">
      <c r="A4511" s="7">
        <v>289743179</v>
      </c>
      <c r="B4511" s="4">
        <v>732529</v>
      </c>
      <c r="C4511" s="4" t="s">
        <v>1508</v>
      </c>
      <c r="D4511" s="7">
        <v>55</v>
      </c>
      <c r="E4511" s="7">
        <v>1</v>
      </c>
      <c r="F4511" s="7">
        <v>55</v>
      </c>
      <c r="G4511" s="5" t="s">
        <v>22</v>
      </c>
      <c r="H4511" s="5" t="s">
        <v>28</v>
      </c>
      <c r="I4511">
        <f>VLOOKUP($A4511,'Cancelled Orders'!$D$2:$L$10078,COLUMN(E4510),0)</f>
        <v>1</v>
      </c>
      <c r="J4511" t="str">
        <f>VLOOKUP($A4511,'Cancelled Orders'!$D$2:$G$10078,3,0)</f>
        <v>Order cancelled through app</v>
      </c>
      <c r="K4511" t="str">
        <f>VLOOKUP($A4511,'Cancelled Orders'!$D$2:$G$10078,4,0)</f>
        <v>Customer Refusal</v>
      </c>
    </row>
    <row r="4512" spans="1:11" ht="13.2" x14ac:dyDescent="0.25">
      <c r="A4512" s="7">
        <v>291605305</v>
      </c>
      <c r="B4512" s="4">
        <v>732728</v>
      </c>
      <c r="C4512" s="4" t="s">
        <v>1509</v>
      </c>
      <c r="D4512" s="7">
        <v>1</v>
      </c>
      <c r="E4512" s="7">
        <v>1</v>
      </c>
      <c r="F4512" s="7">
        <v>1</v>
      </c>
      <c r="G4512" s="5" t="s">
        <v>22</v>
      </c>
      <c r="H4512" s="5" t="s">
        <v>22</v>
      </c>
      <c r="I4512">
        <f>VLOOKUP($A4512,'Cancelled Orders'!$D$2:$L$10078,COLUMN(E4511),0)</f>
        <v>1</v>
      </c>
      <c r="J4512" t="str">
        <f>VLOOKUP($A4512,'Cancelled Orders'!$D$2:$G$10078,3,0)</f>
        <v>Order cancelled through app</v>
      </c>
      <c r="K4512" t="str">
        <f>VLOOKUP($A4512,'Cancelled Orders'!$D$2:$G$10078,4,0)</f>
        <v>Customer Refusal</v>
      </c>
    </row>
    <row r="4513" spans="1:11" ht="13.2" x14ac:dyDescent="0.25">
      <c r="A4513" s="7">
        <v>289775854</v>
      </c>
      <c r="B4513" s="4">
        <v>732729</v>
      </c>
      <c r="C4513" s="4" t="s">
        <v>1510</v>
      </c>
      <c r="D4513" s="7">
        <v>1</v>
      </c>
      <c r="E4513" s="7">
        <v>1</v>
      </c>
      <c r="F4513" s="7">
        <v>1</v>
      </c>
      <c r="G4513" s="5" t="s">
        <v>22</v>
      </c>
      <c r="H4513" s="5" t="s">
        <v>22</v>
      </c>
      <c r="I4513">
        <f>VLOOKUP($A4513,'Cancelled Orders'!$D$2:$L$10078,COLUMN(E4512),0)</f>
        <v>1</v>
      </c>
      <c r="J4513" t="str">
        <f>VLOOKUP($A4513,'Cancelled Orders'!$D$2:$G$10078,3,0)</f>
        <v>Order cancelled through app</v>
      </c>
      <c r="K4513" t="str">
        <f>VLOOKUP($A4513,'Cancelled Orders'!$D$2:$G$10078,4,0)</f>
        <v>Customer Refusal</v>
      </c>
    </row>
    <row r="4514" spans="1:11" ht="13.2" x14ac:dyDescent="0.25">
      <c r="A4514" s="7">
        <v>291214259</v>
      </c>
      <c r="B4514" s="4">
        <v>732729</v>
      </c>
      <c r="C4514" s="4" t="s">
        <v>1510</v>
      </c>
      <c r="D4514" s="7">
        <v>1</v>
      </c>
      <c r="E4514" s="7">
        <v>1</v>
      </c>
      <c r="F4514" s="7">
        <v>1</v>
      </c>
      <c r="G4514" s="5" t="s">
        <v>22</v>
      </c>
      <c r="H4514" s="5" t="s">
        <v>22</v>
      </c>
      <c r="I4514">
        <f>VLOOKUP($A4514,'Cancelled Orders'!$D$2:$L$10078,COLUMN(E4513),0)</f>
        <v>1</v>
      </c>
      <c r="J4514" t="str">
        <f>VLOOKUP($A4514,'Cancelled Orders'!$D$2:$G$10078,3,0)</f>
        <v>Order cancelled through app</v>
      </c>
      <c r="K4514" t="str">
        <f>VLOOKUP($A4514,'Cancelled Orders'!$D$2:$G$10078,4,0)</f>
        <v>Customer Refusal</v>
      </c>
    </row>
    <row r="4515" spans="1:11" ht="13.2" x14ac:dyDescent="0.25">
      <c r="A4515" s="7">
        <v>291677426</v>
      </c>
      <c r="B4515" s="4">
        <v>732731</v>
      </c>
      <c r="C4515" s="4" t="s">
        <v>1511</v>
      </c>
      <c r="D4515" s="7">
        <v>1</v>
      </c>
      <c r="E4515" s="7">
        <v>1</v>
      </c>
      <c r="F4515" s="7">
        <v>1</v>
      </c>
      <c r="G4515" s="5" t="s">
        <v>22</v>
      </c>
      <c r="H4515" s="5" t="s">
        <v>22</v>
      </c>
      <c r="I4515">
        <f>VLOOKUP($A4515,'Cancelled Orders'!$D$2:$L$10078,COLUMN(E4514),0)</f>
        <v>1</v>
      </c>
      <c r="J4515" t="str">
        <f>VLOOKUP($A4515,'Cancelled Orders'!$D$2:$G$10078,3,0)</f>
        <v>Order cancelled through app</v>
      </c>
      <c r="K4515" t="str">
        <f>VLOOKUP($A4515,'Cancelled Orders'!$D$2:$G$10078,4,0)</f>
        <v>Customer Refusal</v>
      </c>
    </row>
    <row r="4516" spans="1:11" ht="13.2" x14ac:dyDescent="0.25">
      <c r="A4516" s="7">
        <v>290595345</v>
      </c>
      <c r="B4516" s="4">
        <v>732731</v>
      </c>
      <c r="C4516" s="4" t="s">
        <v>1511</v>
      </c>
      <c r="D4516" s="7">
        <v>1</v>
      </c>
      <c r="E4516" s="7">
        <v>1</v>
      </c>
      <c r="F4516" s="7">
        <v>1</v>
      </c>
      <c r="G4516" s="5" t="s">
        <v>22</v>
      </c>
      <c r="H4516" s="5" t="s">
        <v>22</v>
      </c>
      <c r="I4516">
        <f>VLOOKUP($A4516,'Cancelled Orders'!$D$2:$L$10078,COLUMN(E4515),0)</f>
        <v>1</v>
      </c>
      <c r="J4516" t="str">
        <f>VLOOKUP($A4516,'Cancelled Orders'!$D$2:$G$10078,3,0)</f>
        <v>Order cancelled through app</v>
      </c>
      <c r="K4516" t="str">
        <f>VLOOKUP($A4516,'Cancelled Orders'!$D$2:$G$10078,4,0)</f>
        <v>Customer Refusal</v>
      </c>
    </row>
    <row r="4517" spans="1:11" ht="13.2" x14ac:dyDescent="0.25">
      <c r="A4517" s="7">
        <v>291343999</v>
      </c>
      <c r="B4517" s="4">
        <v>732731</v>
      </c>
      <c r="C4517" s="4" t="s">
        <v>1511</v>
      </c>
      <c r="D4517" s="7">
        <v>1</v>
      </c>
      <c r="E4517" s="7">
        <v>1</v>
      </c>
      <c r="F4517" s="7">
        <v>1</v>
      </c>
      <c r="G4517" s="5" t="s">
        <v>22</v>
      </c>
      <c r="H4517" s="5" t="s">
        <v>22</v>
      </c>
      <c r="I4517">
        <f>VLOOKUP($A4517,'Cancelled Orders'!$D$2:$L$10078,COLUMN(E4516),0)</f>
        <v>1</v>
      </c>
      <c r="J4517" t="str">
        <f>VLOOKUP($A4517,'Cancelled Orders'!$D$2:$G$10078,3,0)</f>
        <v>Order cancelled through app</v>
      </c>
      <c r="K4517" t="str">
        <f>VLOOKUP($A4517,'Cancelled Orders'!$D$2:$G$10078,4,0)</f>
        <v>Customer Refusal</v>
      </c>
    </row>
    <row r="4518" spans="1:11" ht="13.2" x14ac:dyDescent="0.25">
      <c r="A4518" s="7">
        <v>290835299</v>
      </c>
      <c r="B4518" s="4">
        <v>732731</v>
      </c>
      <c r="C4518" s="4" t="s">
        <v>1511</v>
      </c>
      <c r="D4518" s="7">
        <v>1</v>
      </c>
      <c r="E4518" s="7">
        <v>1</v>
      </c>
      <c r="F4518" s="7">
        <v>1</v>
      </c>
      <c r="G4518" s="5" t="s">
        <v>22</v>
      </c>
      <c r="H4518" s="5" t="s">
        <v>22</v>
      </c>
      <c r="I4518">
        <f>VLOOKUP($A4518,'Cancelled Orders'!$D$2:$L$10078,COLUMN(E4517),0)</f>
        <v>1</v>
      </c>
      <c r="J4518" t="str">
        <f>VLOOKUP($A4518,'Cancelled Orders'!$D$2:$G$10078,3,0)</f>
        <v>Order cancelled through app</v>
      </c>
      <c r="K4518" t="str">
        <f>VLOOKUP($A4518,'Cancelled Orders'!$D$2:$G$10078,4,0)</f>
        <v>Customer Refusal</v>
      </c>
    </row>
    <row r="4519" spans="1:11" ht="13.2" x14ac:dyDescent="0.25">
      <c r="A4519" s="7">
        <v>290512268</v>
      </c>
      <c r="B4519" s="4">
        <v>732731</v>
      </c>
      <c r="C4519" s="4" t="s">
        <v>1511</v>
      </c>
      <c r="D4519" s="7">
        <v>1</v>
      </c>
      <c r="E4519" s="7">
        <v>1</v>
      </c>
      <c r="F4519" s="7">
        <v>1</v>
      </c>
      <c r="G4519" s="5" t="s">
        <v>22</v>
      </c>
      <c r="H4519" s="5" t="s">
        <v>22</v>
      </c>
      <c r="I4519">
        <f>VLOOKUP($A4519,'Cancelled Orders'!$D$2:$L$10078,COLUMN(E4518),0)</f>
        <v>1</v>
      </c>
      <c r="J4519" t="str">
        <f>VLOOKUP($A4519,'Cancelled Orders'!$D$2:$G$10078,3,0)</f>
        <v>Order cancelled through app</v>
      </c>
      <c r="K4519" t="str">
        <f>VLOOKUP($A4519,'Cancelled Orders'!$D$2:$G$10078,4,0)</f>
        <v>Customer Refusal</v>
      </c>
    </row>
    <row r="4520" spans="1:11" ht="13.2" x14ac:dyDescent="0.25">
      <c r="A4520" s="7">
        <v>289646151</v>
      </c>
      <c r="B4520" s="4">
        <v>733210</v>
      </c>
      <c r="C4520" s="4" t="s">
        <v>394</v>
      </c>
      <c r="D4520" s="7">
        <v>55</v>
      </c>
      <c r="E4520" s="7">
        <v>1</v>
      </c>
      <c r="F4520" s="7">
        <v>55</v>
      </c>
      <c r="G4520" s="5" t="s">
        <v>22</v>
      </c>
      <c r="H4520" s="5" t="s">
        <v>28</v>
      </c>
      <c r="I4520">
        <f>VLOOKUP($A4520,'Cancelled Orders'!$D$2:$L$10078,COLUMN(E4519),0)</f>
        <v>1</v>
      </c>
      <c r="J4520" t="str">
        <f>VLOOKUP($A4520,'Cancelled Orders'!$D$2:$G$10078,3,0)</f>
        <v>Order cancelled through app</v>
      </c>
      <c r="K4520" t="str">
        <f>VLOOKUP($A4520,'Cancelled Orders'!$D$2:$G$10078,4,0)</f>
        <v>Customer Refusal</v>
      </c>
    </row>
    <row r="4521" spans="1:11" ht="13.2" x14ac:dyDescent="0.25">
      <c r="A4521" s="7">
        <v>289644734</v>
      </c>
      <c r="B4521" s="4">
        <v>733210</v>
      </c>
      <c r="C4521" s="4" t="s">
        <v>394</v>
      </c>
      <c r="D4521" s="7">
        <v>55</v>
      </c>
      <c r="E4521" s="7">
        <v>1</v>
      </c>
      <c r="F4521" s="7">
        <v>55</v>
      </c>
      <c r="G4521" s="5" t="s">
        <v>22</v>
      </c>
      <c r="H4521" s="5" t="s">
        <v>28</v>
      </c>
      <c r="I4521">
        <f>VLOOKUP($A4521,'Cancelled Orders'!$D$2:$L$10078,COLUMN(E4520),0)</f>
        <v>1</v>
      </c>
      <c r="J4521" t="str">
        <f>VLOOKUP($A4521,'Cancelled Orders'!$D$2:$G$10078,3,0)</f>
        <v>Order cancelled through app</v>
      </c>
      <c r="K4521" t="str">
        <f>VLOOKUP($A4521,'Cancelled Orders'!$D$2:$G$10078,4,0)</f>
        <v>Customer Refusal</v>
      </c>
    </row>
    <row r="4522" spans="1:11" ht="13.2" x14ac:dyDescent="0.25">
      <c r="A4522" s="7">
        <v>291620550</v>
      </c>
      <c r="B4522" s="4">
        <v>733410</v>
      </c>
      <c r="C4522" s="4" t="s">
        <v>1512</v>
      </c>
      <c r="D4522" s="7">
        <v>10</v>
      </c>
      <c r="E4522" s="7">
        <v>1</v>
      </c>
      <c r="F4522" s="7">
        <v>10</v>
      </c>
      <c r="G4522" s="5" t="s">
        <v>28</v>
      </c>
      <c r="H4522" s="5" t="s">
        <v>28</v>
      </c>
      <c r="I4522">
        <f>VLOOKUP($A4522,'Cancelled Orders'!$D$2:$L$10078,COLUMN(E4521),0)</f>
        <v>1</v>
      </c>
      <c r="J4522" t="str">
        <f>VLOOKUP($A4522,'Cancelled Orders'!$D$2:$G$10078,3,0)</f>
        <v>Order cancelled through app</v>
      </c>
      <c r="K4522" t="str">
        <f>VLOOKUP($A4522,'Cancelled Orders'!$D$2:$G$10078,4,0)</f>
        <v>Customer Refusal</v>
      </c>
    </row>
    <row r="4523" spans="1:11" ht="13.2" x14ac:dyDescent="0.25">
      <c r="A4523" s="7">
        <v>291383267</v>
      </c>
      <c r="B4523" s="4">
        <v>733683</v>
      </c>
      <c r="C4523" s="4" t="s">
        <v>104</v>
      </c>
      <c r="D4523" s="7">
        <v>22</v>
      </c>
      <c r="E4523" s="7">
        <v>1</v>
      </c>
      <c r="F4523" s="7">
        <v>22</v>
      </c>
      <c r="G4523" s="5" t="s">
        <v>22</v>
      </c>
      <c r="H4523" s="5" t="s">
        <v>22</v>
      </c>
      <c r="I4523">
        <f>VLOOKUP($A4523,'Cancelled Orders'!$D$2:$L$10078,COLUMN(E4522),0)</f>
        <v>1</v>
      </c>
      <c r="J4523" t="str">
        <f>VLOOKUP($A4523,'Cancelled Orders'!$D$2:$G$10078,3,0)</f>
        <v>Cancelled by Restaurant</v>
      </c>
      <c r="K4523" t="str">
        <f>VLOOKUP($A4523,'Cancelled Orders'!$D$2:$G$10078,4,0)</f>
        <v>Item Unavailable</v>
      </c>
    </row>
    <row r="4524" spans="1:11" ht="13.2" x14ac:dyDescent="0.25">
      <c r="A4524" s="7">
        <v>291273352</v>
      </c>
      <c r="B4524" s="4">
        <v>733877</v>
      </c>
      <c r="C4524" s="4" t="s">
        <v>1513</v>
      </c>
      <c r="D4524" s="7">
        <v>1</v>
      </c>
      <c r="E4524" s="7">
        <v>1</v>
      </c>
      <c r="F4524" s="7">
        <v>1</v>
      </c>
      <c r="G4524" s="5" t="s">
        <v>22</v>
      </c>
      <c r="H4524" s="5" t="s">
        <v>28</v>
      </c>
      <c r="I4524">
        <f>VLOOKUP($A4524,'Cancelled Orders'!$D$2:$L$10078,COLUMN(E4523),0)</f>
        <v>1</v>
      </c>
      <c r="J4524" t="str">
        <f>VLOOKUP($A4524,'Cancelled Orders'!$D$2:$G$10078,3,0)</f>
        <v>Order cancelled through app</v>
      </c>
      <c r="K4524" t="str">
        <f>VLOOKUP($A4524,'Cancelled Orders'!$D$2:$G$10078,4,0)</f>
        <v>Customer Refusal</v>
      </c>
    </row>
    <row r="4525" spans="1:11" ht="13.2" x14ac:dyDescent="0.25">
      <c r="A4525" s="7">
        <v>291255688</v>
      </c>
      <c r="B4525" s="4">
        <v>733877</v>
      </c>
      <c r="C4525" s="4" t="s">
        <v>1513</v>
      </c>
      <c r="D4525" s="7">
        <v>1</v>
      </c>
      <c r="E4525" s="7">
        <v>1</v>
      </c>
      <c r="F4525" s="7">
        <v>1</v>
      </c>
      <c r="G4525" s="5" t="s">
        <v>22</v>
      </c>
      <c r="H4525" s="5" t="s">
        <v>28</v>
      </c>
      <c r="I4525">
        <f>VLOOKUP($A4525,'Cancelled Orders'!$D$2:$L$10078,COLUMN(E4524),0)</f>
        <v>1</v>
      </c>
      <c r="J4525" t="str">
        <f>VLOOKUP($A4525,'Cancelled Orders'!$D$2:$G$10078,3,0)</f>
        <v>Order cancelled through app</v>
      </c>
      <c r="K4525" t="str">
        <f>VLOOKUP($A4525,'Cancelled Orders'!$D$2:$G$10078,4,0)</f>
        <v>Customer Refusal</v>
      </c>
    </row>
    <row r="4526" spans="1:11" ht="13.2" x14ac:dyDescent="0.25">
      <c r="A4526" s="7">
        <v>291232811</v>
      </c>
      <c r="B4526" s="4">
        <v>733877</v>
      </c>
      <c r="C4526" s="4" t="s">
        <v>1513</v>
      </c>
      <c r="D4526" s="7">
        <v>1</v>
      </c>
      <c r="E4526" s="7">
        <v>1</v>
      </c>
      <c r="F4526" s="7">
        <v>1</v>
      </c>
      <c r="G4526" s="5" t="s">
        <v>22</v>
      </c>
      <c r="H4526" s="5" t="s">
        <v>28</v>
      </c>
      <c r="I4526">
        <f>VLOOKUP($A4526,'Cancelled Orders'!$D$2:$L$10078,COLUMN(E4525),0)</f>
        <v>1</v>
      </c>
      <c r="J4526" t="str">
        <f>VLOOKUP($A4526,'Cancelled Orders'!$D$2:$G$10078,3,0)</f>
        <v>Order cancelled through app</v>
      </c>
      <c r="K4526" t="str">
        <f>VLOOKUP($A4526,'Cancelled Orders'!$D$2:$G$10078,4,0)</f>
        <v>Customer Refusal</v>
      </c>
    </row>
    <row r="4527" spans="1:11" ht="13.2" x14ac:dyDescent="0.25">
      <c r="A4527" s="7">
        <v>291688809</v>
      </c>
      <c r="B4527" s="4">
        <v>733877</v>
      </c>
      <c r="C4527" s="4" t="s">
        <v>1513</v>
      </c>
      <c r="D4527" s="7">
        <v>1</v>
      </c>
      <c r="E4527" s="7">
        <v>1</v>
      </c>
      <c r="F4527" s="7">
        <v>1</v>
      </c>
      <c r="G4527" s="5" t="s">
        <v>22</v>
      </c>
      <c r="H4527" s="5" t="s">
        <v>28</v>
      </c>
      <c r="I4527">
        <f>VLOOKUP($A4527,'Cancelled Orders'!$D$2:$L$10078,COLUMN(E4526),0)</f>
        <v>1</v>
      </c>
      <c r="J4527" t="str">
        <f>VLOOKUP($A4527,'Cancelled Orders'!$D$2:$G$10078,3,0)</f>
        <v>Order cancelled through app</v>
      </c>
      <c r="K4527" t="str">
        <f>VLOOKUP($A4527,'Cancelled Orders'!$D$2:$G$10078,4,0)</f>
        <v>Customer Refusal</v>
      </c>
    </row>
    <row r="4528" spans="1:11" ht="13.2" x14ac:dyDescent="0.25">
      <c r="A4528" s="7">
        <v>291457108</v>
      </c>
      <c r="B4528" s="4">
        <v>733877</v>
      </c>
      <c r="C4528" s="4" t="s">
        <v>1513</v>
      </c>
      <c r="D4528" s="7">
        <v>1</v>
      </c>
      <c r="E4528" s="7">
        <v>1</v>
      </c>
      <c r="F4528" s="7">
        <v>1</v>
      </c>
      <c r="G4528" s="5" t="s">
        <v>22</v>
      </c>
      <c r="H4528" s="5" t="s">
        <v>28</v>
      </c>
      <c r="I4528">
        <f>VLOOKUP($A4528,'Cancelled Orders'!$D$2:$L$10078,COLUMN(E4527),0)</f>
        <v>1</v>
      </c>
      <c r="J4528" t="str">
        <f>VLOOKUP($A4528,'Cancelled Orders'!$D$2:$G$10078,3,0)</f>
        <v>Order cancelled through app</v>
      </c>
      <c r="K4528" t="str">
        <f>VLOOKUP($A4528,'Cancelled Orders'!$D$2:$G$10078,4,0)</f>
        <v>Customer Refusal</v>
      </c>
    </row>
    <row r="4529" spans="1:11" ht="13.2" x14ac:dyDescent="0.25">
      <c r="A4529" s="7">
        <v>291652231</v>
      </c>
      <c r="B4529" s="4">
        <v>733877</v>
      </c>
      <c r="C4529" s="4" t="s">
        <v>1513</v>
      </c>
      <c r="D4529" s="7">
        <v>1</v>
      </c>
      <c r="E4529" s="7">
        <v>1</v>
      </c>
      <c r="F4529" s="7">
        <v>1</v>
      </c>
      <c r="G4529" s="5" t="s">
        <v>22</v>
      </c>
      <c r="H4529" s="5" t="s">
        <v>28</v>
      </c>
      <c r="I4529">
        <f>VLOOKUP($A4529,'Cancelled Orders'!$D$2:$L$10078,COLUMN(E4528),0)</f>
        <v>1</v>
      </c>
      <c r="J4529" t="str">
        <f>VLOOKUP($A4529,'Cancelled Orders'!$D$2:$G$10078,3,0)</f>
        <v>Order cancelled through app</v>
      </c>
      <c r="K4529" t="str">
        <f>VLOOKUP($A4529,'Cancelled Orders'!$D$2:$G$10078,4,0)</f>
        <v>Customer Refusal</v>
      </c>
    </row>
    <row r="4530" spans="1:11" ht="13.2" x14ac:dyDescent="0.25">
      <c r="A4530" s="7">
        <v>291453135</v>
      </c>
      <c r="B4530" s="4">
        <v>733877</v>
      </c>
      <c r="C4530" s="4" t="s">
        <v>1513</v>
      </c>
      <c r="D4530" s="7">
        <v>1</v>
      </c>
      <c r="E4530" s="7">
        <v>1</v>
      </c>
      <c r="F4530" s="7">
        <v>1</v>
      </c>
      <c r="G4530" s="5" t="s">
        <v>22</v>
      </c>
      <c r="H4530" s="5" t="s">
        <v>28</v>
      </c>
      <c r="I4530">
        <f>VLOOKUP($A4530,'Cancelled Orders'!$D$2:$L$10078,COLUMN(E4529),0)</f>
        <v>1</v>
      </c>
      <c r="J4530" t="str">
        <f>VLOOKUP($A4530,'Cancelled Orders'!$D$2:$G$10078,3,0)</f>
        <v>Order cancelled through app</v>
      </c>
      <c r="K4530" t="str">
        <f>VLOOKUP($A4530,'Cancelled Orders'!$D$2:$G$10078,4,0)</f>
        <v>Customer Refusal</v>
      </c>
    </row>
    <row r="4531" spans="1:11" ht="13.2" x14ac:dyDescent="0.25">
      <c r="A4531" s="7">
        <v>291297031</v>
      </c>
      <c r="B4531" s="4">
        <v>733877</v>
      </c>
      <c r="C4531" s="4" t="s">
        <v>1513</v>
      </c>
      <c r="D4531" s="7">
        <v>1</v>
      </c>
      <c r="E4531" s="7">
        <v>1</v>
      </c>
      <c r="F4531" s="7">
        <v>1</v>
      </c>
      <c r="G4531" s="5" t="s">
        <v>22</v>
      </c>
      <c r="H4531" s="5" t="s">
        <v>28</v>
      </c>
      <c r="I4531">
        <f>VLOOKUP($A4531,'Cancelled Orders'!$D$2:$L$10078,COLUMN(E4530),0)</f>
        <v>1</v>
      </c>
      <c r="J4531" t="str">
        <f>VLOOKUP($A4531,'Cancelled Orders'!$D$2:$G$10078,3,0)</f>
        <v>Order cancelled through app</v>
      </c>
      <c r="K4531" t="str">
        <f>VLOOKUP($A4531,'Cancelled Orders'!$D$2:$G$10078,4,0)</f>
        <v>Customer Refusal</v>
      </c>
    </row>
    <row r="4532" spans="1:11" ht="13.2" x14ac:dyDescent="0.25">
      <c r="A4532" s="7">
        <v>291280801</v>
      </c>
      <c r="B4532" s="4">
        <v>733877</v>
      </c>
      <c r="C4532" s="4" t="s">
        <v>1513</v>
      </c>
      <c r="D4532" s="7">
        <v>1</v>
      </c>
      <c r="E4532" s="7">
        <v>1</v>
      </c>
      <c r="F4532" s="7">
        <v>1</v>
      </c>
      <c r="G4532" s="5" t="s">
        <v>22</v>
      </c>
      <c r="H4532" s="5" t="s">
        <v>28</v>
      </c>
      <c r="I4532">
        <f>VLOOKUP($A4532,'Cancelled Orders'!$D$2:$L$10078,COLUMN(E4531),0)</f>
        <v>1</v>
      </c>
      <c r="J4532" t="str">
        <f>VLOOKUP($A4532,'Cancelled Orders'!$D$2:$G$10078,3,0)</f>
        <v>Order cancelled through app</v>
      </c>
      <c r="K4532" t="str">
        <f>VLOOKUP($A4532,'Cancelled Orders'!$D$2:$G$10078,4,0)</f>
        <v>Customer Refusal</v>
      </c>
    </row>
    <row r="4533" spans="1:11" ht="13.2" x14ac:dyDescent="0.25">
      <c r="A4533" s="7">
        <v>291022251</v>
      </c>
      <c r="B4533" s="4">
        <v>733877</v>
      </c>
      <c r="C4533" s="4" t="s">
        <v>1513</v>
      </c>
      <c r="D4533" s="7">
        <v>1</v>
      </c>
      <c r="E4533" s="7">
        <v>1</v>
      </c>
      <c r="F4533" s="7">
        <v>1</v>
      </c>
      <c r="G4533" s="5" t="s">
        <v>22</v>
      </c>
      <c r="H4533" s="5" t="s">
        <v>28</v>
      </c>
      <c r="I4533">
        <f>VLOOKUP($A4533,'Cancelled Orders'!$D$2:$L$10078,COLUMN(E4532),0)</f>
        <v>1</v>
      </c>
      <c r="J4533" t="str">
        <f>VLOOKUP($A4533,'Cancelled Orders'!$D$2:$G$10078,3,0)</f>
        <v>Order cancelled through app</v>
      </c>
      <c r="K4533" t="str">
        <f>VLOOKUP($A4533,'Cancelled Orders'!$D$2:$G$10078,4,0)</f>
        <v>Customer Refusal</v>
      </c>
    </row>
    <row r="4534" spans="1:11" ht="13.2" x14ac:dyDescent="0.25">
      <c r="A4534" s="7">
        <v>290493244</v>
      </c>
      <c r="B4534" s="4">
        <v>733877</v>
      </c>
      <c r="C4534" s="4" t="s">
        <v>1513</v>
      </c>
      <c r="D4534" s="7">
        <v>1</v>
      </c>
      <c r="E4534" s="7">
        <v>1</v>
      </c>
      <c r="F4534" s="7">
        <v>1</v>
      </c>
      <c r="G4534" s="5" t="s">
        <v>22</v>
      </c>
      <c r="H4534" s="5" t="s">
        <v>28</v>
      </c>
      <c r="I4534">
        <f>VLOOKUP($A4534,'Cancelled Orders'!$D$2:$L$10078,COLUMN(E4533),0)</f>
        <v>1</v>
      </c>
      <c r="J4534" t="str">
        <f>VLOOKUP($A4534,'Cancelled Orders'!$D$2:$G$10078,3,0)</f>
        <v>Order cancelled through app</v>
      </c>
      <c r="K4534" t="str">
        <f>VLOOKUP($A4534,'Cancelled Orders'!$D$2:$G$10078,4,0)</f>
        <v>Customer Refusal</v>
      </c>
    </row>
    <row r="4535" spans="1:11" ht="13.2" x14ac:dyDescent="0.25">
      <c r="A4535" s="7">
        <v>290480542</v>
      </c>
      <c r="B4535" s="4">
        <v>733877</v>
      </c>
      <c r="C4535" s="4" t="s">
        <v>1513</v>
      </c>
      <c r="D4535" s="7">
        <v>1</v>
      </c>
      <c r="E4535" s="7">
        <v>1</v>
      </c>
      <c r="F4535" s="7">
        <v>1</v>
      </c>
      <c r="G4535" s="5" t="s">
        <v>22</v>
      </c>
      <c r="H4535" s="5" t="s">
        <v>28</v>
      </c>
      <c r="I4535">
        <f>VLOOKUP($A4535,'Cancelled Orders'!$D$2:$L$10078,COLUMN(E4534),0)</f>
        <v>1</v>
      </c>
      <c r="J4535" t="str">
        <f>VLOOKUP($A4535,'Cancelled Orders'!$D$2:$G$10078,3,0)</f>
        <v>Order cancelled through app</v>
      </c>
      <c r="K4535" t="str">
        <f>VLOOKUP($A4535,'Cancelled Orders'!$D$2:$G$10078,4,0)</f>
        <v>Customer Refusal</v>
      </c>
    </row>
    <row r="4536" spans="1:11" ht="13.2" x14ac:dyDescent="0.25">
      <c r="A4536" s="7">
        <v>290267175</v>
      </c>
      <c r="B4536" s="4">
        <v>733877</v>
      </c>
      <c r="C4536" s="4" t="s">
        <v>1513</v>
      </c>
      <c r="D4536" s="7">
        <v>1</v>
      </c>
      <c r="E4536" s="7">
        <v>1</v>
      </c>
      <c r="F4536" s="7">
        <v>1</v>
      </c>
      <c r="G4536" s="5" t="s">
        <v>22</v>
      </c>
      <c r="H4536" s="5" t="s">
        <v>28</v>
      </c>
      <c r="I4536">
        <f>VLOOKUP($A4536,'Cancelled Orders'!$D$2:$L$10078,COLUMN(E4535),0)</f>
        <v>1</v>
      </c>
      <c r="J4536" t="str">
        <f>VLOOKUP($A4536,'Cancelled Orders'!$D$2:$G$10078,3,0)</f>
        <v>Order cancelled through app</v>
      </c>
      <c r="K4536" t="str">
        <f>VLOOKUP($A4536,'Cancelled Orders'!$D$2:$G$10078,4,0)</f>
        <v>Customer Refusal</v>
      </c>
    </row>
    <row r="4537" spans="1:11" ht="13.2" x14ac:dyDescent="0.25">
      <c r="A4537" s="7">
        <v>289910245</v>
      </c>
      <c r="B4537" s="4">
        <v>733877</v>
      </c>
      <c r="C4537" s="4" t="s">
        <v>1513</v>
      </c>
      <c r="D4537" s="7">
        <v>1</v>
      </c>
      <c r="E4537" s="7">
        <v>1</v>
      </c>
      <c r="F4537" s="7">
        <v>1</v>
      </c>
      <c r="G4537" s="5" t="s">
        <v>22</v>
      </c>
      <c r="H4537" s="5" t="s">
        <v>28</v>
      </c>
      <c r="I4537">
        <f>VLOOKUP($A4537,'Cancelled Orders'!$D$2:$L$10078,COLUMN(E4536),0)</f>
        <v>1</v>
      </c>
      <c r="J4537" t="str">
        <f>VLOOKUP($A4537,'Cancelled Orders'!$D$2:$G$10078,3,0)</f>
        <v>Order cancelled through app</v>
      </c>
      <c r="K4537" t="str">
        <f>VLOOKUP($A4537,'Cancelled Orders'!$D$2:$G$10078,4,0)</f>
        <v>Customer Refusal</v>
      </c>
    </row>
    <row r="4538" spans="1:11" ht="13.2" x14ac:dyDescent="0.25">
      <c r="A4538" s="7">
        <v>290335501</v>
      </c>
      <c r="B4538" s="4">
        <v>733877</v>
      </c>
      <c r="C4538" s="4" t="s">
        <v>1513</v>
      </c>
      <c r="D4538" s="7">
        <v>1</v>
      </c>
      <c r="E4538" s="7">
        <v>1</v>
      </c>
      <c r="F4538" s="7">
        <v>1</v>
      </c>
      <c r="G4538" s="5" t="s">
        <v>22</v>
      </c>
      <c r="H4538" s="5" t="s">
        <v>28</v>
      </c>
      <c r="I4538">
        <f>VLOOKUP($A4538,'Cancelled Orders'!$D$2:$L$10078,COLUMN(E4537),0)</f>
        <v>1</v>
      </c>
      <c r="J4538" t="str">
        <f>VLOOKUP($A4538,'Cancelled Orders'!$D$2:$G$10078,3,0)</f>
        <v>Order cancelled through app</v>
      </c>
      <c r="K4538" t="str">
        <f>VLOOKUP($A4538,'Cancelled Orders'!$D$2:$G$10078,4,0)</f>
        <v>Customer Refusal</v>
      </c>
    </row>
    <row r="4539" spans="1:11" ht="13.2" x14ac:dyDescent="0.25">
      <c r="A4539" s="7">
        <v>290326375</v>
      </c>
      <c r="B4539" s="4">
        <v>733877</v>
      </c>
      <c r="C4539" s="4" t="s">
        <v>1513</v>
      </c>
      <c r="D4539" s="7">
        <v>1</v>
      </c>
      <c r="E4539" s="7">
        <v>1</v>
      </c>
      <c r="F4539" s="7">
        <v>1</v>
      </c>
      <c r="G4539" s="5" t="s">
        <v>22</v>
      </c>
      <c r="H4539" s="5" t="s">
        <v>28</v>
      </c>
      <c r="I4539">
        <f>VLOOKUP($A4539,'Cancelled Orders'!$D$2:$L$10078,COLUMN(E4538),0)</f>
        <v>1</v>
      </c>
      <c r="J4539" t="str">
        <f>VLOOKUP($A4539,'Cancelled Orders'!$D$2:$G$10078,3,0)</f>
        <v>Order cancelled through app</v>
      </c>
      <c r="K4539" t="str">
        <f>VLOOKUP($A4539,'Cancelled Orders'!$D$2:$G$10078,4,0)</f>
        <v>Customer Refusal</v>
      </c>
    </row>
    <row r="4540" spans="1:11" ht="13.2" x14ac:dyDescent="0.25">
      <c r="A4540" s="7">
        <v>289673681</v>
      </c>
      <c r="B4540" s="4">
        <v>733877</v>
      </c>
      <c r="C4540" s="4" t="s">
        <v>1513</v>
      </c>
      <c r="D4540" s="7">
        <v>1</v>
      </c>
      <c r="E4540" s="7">
        <v>1</v>
      </c>
      <c r="F4540" s="7">
        <v>1</v>
      </c>
      <c r="G4540" s="5" t="s">
        <v>22</v>
      </c>
      <c r="H4540" s="5" t="s">
        <v>28</v>
      </c>
      <c r="I4540">
        <f>VLOOKUP($A4540,'Cancelled Orders'!$D$2:$L$10078,COLUMN(E4539),0)</f>
        <v>1</v>
      </c>
      <c r="J4540" t="str">
        <f>VLOOKUP($A4540,'Cancelled Orders'!$D$2:$G$10078,3,0)</f>
        <v>Order cancelled through app</v>
      </c>
      <c r="K4540" t="str">
        <f>VLOOKUP($A4540,'Cancelled Orders'!$D$2:$G$10078,4,0)</f>
        <v>Customer Refusal</v>
      </c>
    </row>
    <row r="4541" spans="1:11" ht="13.2" x14ac:dyDescent="0.25">
      <c r="A4541" s="7">
        <v>291274298</v>
      </c>
      <c r="B4541" s="4">
        <v>733877</v>
      </c>
      <c r="C4541" s="4" t="s">
        <v>1513</v>
      </c>
      <c r="D4541" s="7">
        <v>1</v>
      </c>
      <c r="E4541" s="7">
        <v>1</v>
      </c>
      <c r="F4541" s="7">
        <v>1</v>
      </c>
      <c r="G4541" s="5" t="s">
        <v>22</v>
      </c>
      <c r="H4541" s="5" t="s">
        <v>28</v>
      </c>
      <c r="I4541">
        <f>VLOOKUP($A4541,'Cancelled Orders'!$D$2:$L$10078,COLUMN(E4540),0)</f>
        <v>1</v>
      </c>
      <c r="J4541" t="str">
        <f>VLOOKUP($A4541,'Cancelled Orders'!$D$2:$G$10078,3,0)</f>
        <v>Order cancelled through app</v>
      </c>
      <c r="K4541" t="str">
        <f>VLOOKUP($A4541,'Cancelled Orders'!$D$2:$G$10078,4,0)</f>
        <v>Customer Refusal</v>
      </c>
    </row>
    <row r="4542" spans="1:11" ht="13.2" x14ac:dyDescent="0.25">
      <c r="A4542" s="7">
        <v>291012659</v>
      </c>
      <c r="B4542" s="4">
        <v>733877</v>
      </c>
      <c r="C4542" s="4" t="s">
        <v>1513</v>
      </c>
      <c r="D4542" s="7">
        <v>1</v>
      </c>
      <c r="E4542" s="7">
        <v>1</v>
      </c>
      <c r="F4542" s="7">
        <v>1</v>
      </c>
      <c r="G4542" s="5" t="s">
        <v>22</v>
      </c>
      <c r="H4542" s="5" t="s">
        <v>28</v>
      </c>
      <c r="I4542">
        <f>VLOOKUP($A4542,'Cancelled Orders'!$D$2:$L$10078,COLUMN(E4541),0)</f>
        <v>1</v>
      </c>
      <c r="J4542" t="str">
        <f>VLOOKUP($A4542,'Cancelled Orders'!$D$2:$G$10078,3,0)</f>
        <v>Order cancelled through app</v>
      </c>
      <c r="K4542" t="str">
        <f>VLOOKUP($A4542,'Cancelled Orders'!$D$2:$G$10078,4,0)</f>
        <v>Customer Refusal</v>
      </c>
    </row>
    <row r="4543" spans="1:11" ht="13.2" x14ac:dyDescent="0.25">
      <c r="A4543" s="7">
        <v>290747069</v>
      </c>
      <c r="B4543" s="4">
        <v>733877</v>
      </c>
      <c r="C4543" s="4" t="s">
        <v>1513</v>
      </c>
      <c r="D4543" s="7">
        <v>1</v>
      </c>
      <c r="E4543" s="7">
        <v>1</v>
      </c>
      <c r="F4543" s="7">
        <v>1</v>
      </c>
      <c r="G4543" s="5" t="s">
        <v>22</v>
      </c>
      <c r="H4543" s="5" t="s">
        <v>28</v>
      </c>
      <c r="I4543">
        <f>VLOOKUP($A4543,'Cancelled Orders'!$D$2:$L$10078,COLUMN(E4542),0)</f>
        <v>1</v>
      </c>
      <c r="J4543" t="str">
        <f>VLOOKUP($A4543,'Cancelled Orders'!$D$2:$G$10078,3,0)</f>
        <v>Order cancelled through app</v>
      </c>
      <c r="K4543" t="str">
        <f>VLOOKUP($A4543,'Cancelled Orders'!$D$2:$G$10078,4,0)</f>
        <v>Customer Refusal</v>
      </c>
    </row>
    <row r="4544" spans="1:11" ht="13.2" x14ac:dyDescent="0.25">
      <c r="A4544" s="7">
        <v>289669333</v>
      </c>
      <c r="B4544" s="4">
        <v>733877</v>
      </c>
      <c r="C4544" s="4" t="s">
        <v>1513</v>
      </c>
      <c r="D4544" s="7">
        <v>1</v>
      </c>
      <c r="E4544" s="7">
        <v>1</v>
      </c>
      <c r="F4544" s="7">
        <v>1</v>
      </c>
      <c r="G4544" s="5" t="s">
        <v>22</v>
      </c>
      <c r="H4544" s="5" t="s">
        <v>28</v>
      </c>
      <c r="I4544">
        <f>VLOOKUP($A4544,'Cancelled Orders'!$D$2:$L$10078,COLUMN(E4543),0)</f>
        <v>1</v>
      </c>
      <c r="J4544" t="str">
        <f>VLOOKUP($A4544,'Cancelled Orders'!$D$2:$G$10078,3,0)</f>
        <v>Order cancelled through app</v>
      </c>
      <c r="K4544" t="str">
        <f>VLOOKUP($A4544,'Cancelled Orders'!$D$2:$G$10078,4,0)</f>
        <v>Customer Refusal</v>
      </c>
    </row>
    <row r="4545" spans="1:11" ht="13.2" x14ac:dyDescent="0.25">
      <c r="A4545" s="7">
        <v>291240962</v>
      </c>
      <c r="B4545" s="4">
        <v>735081</v>
      </c>
      <c r="C4545" s="4" t="s">
        <v>1514</v>
      </c>
      <c r="D4545" s="7">
        <v>1</v>
      </c>
      <c r="E4545" s="7">
        <v>1</v>
      </c>
      <c r="F4545" s="7">
        <v>1</v>
      </c>
      <c r="G4545" s="5" t="s">
        <v>22</v>
      </c>
      <c r="H4545" s="5" t="s">
        <v>28</v>
      </c>
      <c r="I4545">
        <f>VLOOKUP($A4545,'Cancelled Orders'!$D$2:$L$10078,COLUMN(E4544),0)</f>
        <v>1</v>
      </c>
      <c r="J4545" t="str">
        <f>VLOOKUP($A4545,'Cancelled Orders'!$D$2:$G$10078,3,0)</f>
        <v>Order cancelled through app</v>
      </c>
      <c r="K4545" t="str">
        <f>VLOOKUP($A4545,'Cancelled Orders'!$D$2:$G$10078,4,0)</f>
        <v>Customer Refusal</v>
      </c>
    </row>
    <row r="4546" spans="1:11" ht="13.2" x14ac:dyDescent="0.25">
      <c r="A4546" s="7">
        <v>291140459</v>
      </c>
      <c r="B4546" s="4">
        <v>735081</v>
      </c>
      <c r="C4546" s="4" t="s">
        <v>1514</v>
      </c>
      <c r="D4546" s="7">
        <v>1</v>
      </c>
      <c r="E4546" s="7">
        <v>1</v>
      </c>
      <c r="F4546" s="7">
        <v>1</v>
      </c>
      <c r="G4546" s="5" t="s">
        <v>22</v>
      </c>
      <c r="H4546" s="5" t="s">
        <v>28</v>
      </c>
      <c r="I4546">
        <f>VLOOKUP($A4546,'Cancelled Orders'!$D$2:$L$10078,COLUMN(E4545),0)</f>
        <v>1</v>
      </c>
      <c r="J4546" t="str">
        <f>VLOOKUP($A4546,'Cancelled Orders'!$D$2:$G$10078,3,0)</f>
        <v>Order cancelled through app</v>
      </c>
      <c r="K4546" t="str">
        <f>VLOOKUP($A4546,'Cancelled Orders'!$D$2:$G$10078,4,0)</f>
        <v>Customer Refusal</v>
      </c>
    </row>
    <row r="4547" spans="1:11" ht="13.2" x14ac:dyDescent="0.25">
      <c r="A4547" s="7">
        <v>290706398</v>
      </c>
      <c r="B4547" s="4">
        <v>735551</v>
      </c>
      <c r="C4547" s="4" t="s">
        <v>1515</v>
      </c>
      <c r="D4547" s="7">
        <v>96</v>
      </c>
      <c r="E4547" s="7">
        <v>1</v>
      </c>
      <c r="F4547" s="7">
        <v>96</v>
      </c>
      <c r="G4547" s="5" t="s">
        <v>22</v>
      </c>
      <c r="H4547" s="5" t="s">
        <v>28</v>
      </c>
      <c r="I4547">
        <f>VLOOKUP($A4547,'Cancelled Orders'!$D$2:$L$10078,COLUMN(E4546),0)</f>
        <v>1</v>
      </c>
      <c r="J4547" t="str">
        <f>VLOOKUP($A4547,'Cancelled Orders'!$D$2:$G$10078,3,0)</f>
        <v>Order cancelled through app</v>
      </c>
      <c r="K4547" t="str">
        <f>VLOOKUP($A4547,'Cancelled Orders'!$D$2:$G$10078,4,0)</f>
        <v>Customer Refusal</v>
      </c>
    </row>
    <row r="4548" spans="1:11" ht="13.2" x14ac:dyDescent="0.25">
      <c r="A4548" s="7">
        <v>290683961</v>
      </c>
      <c r="B4548" s="4">
        <v>735551</v>
      </c>
      <c r="C4548" s="4" t="s">
        <v>1515</v>
      </c>
      <c r="D4548" s="7">
        <v>96</v>
      </c>
      <c r="E4548" s="7">
        <v>1</v>
      </c>
      <c r="F4548" s="7">
        <v>96</v>
      </c>
      <c r="G4548" s="5" t="s">
        <v>22</v>
      </c>
      <c r="H4548" s="5" t="s">
        <v>28</v>
      </c>
      <c r="I4548">
        <f>VLOOKUP($A4548,'Cancelled Orders'!$D$2:$L$10078,COLUMN(E4547),0)</f>
        <v>1</v>
      </c>
      <c r="J4548" t="str">
        <f>VLOOKUP($A4548,'Cancelled Orders'!$D$2:$G$10078,3,0)</f>
        <v>Order cancelled through app</v>
      </c>
      <c r="K4548" t="str">
        <f>VLOOKUP($A4548,'Cancelled Orders'!$D$2:$G$10078,4,0)</f>
        <v>Customer Refusal</v>
      </c>
    </row>
    <row r="4549" spans="1:11" ht="13.2" x14ac:dyDescent="0.25">
      <c r="A4549" s="7">
        <v>291076501</v>
      </c>
      <c r="B4549" s="4">
        <v>735609</v>
      </c>
      <c r="C4549" s="4" t="s">
        <v>1516</v>
      </c>
      <c r="D4549" s="7">
        <v>36</v>
      </c>
      <c r="E4549" s="7">
        <v>1</v>
      </c>
      <c r="F4549" s="7">
        <v>36</v>
      </c>
      <c r="G4549" s="5" t="s">
        <v>22</v>
      </c>
      <c r="H4549" s="5" t="s">
        <v>28</v>
      </c>
      <c r="I4549">
        <f>VLOOKUP($A4549,'Cancelled Orders'!$D$2:$L$10078,COLUMN(E4548),0)</f>
        <v>1</v>
      </c>
      <c r="J4549" t="str">
        <f>VLOOKUP($A4549,'Cancelled Orders'!$D$2:$G$10078,3,0)</f>
        <v>Order cancelled through app</v>
      </c>
      <c r="K4549" t="str">
        <f>VLOOKUP($A4549,'Cancelled Orders'!$D$2:$G$10078,4,0)</f>
        <v>Customer Refusal</v>
      </c>
    </row>
    <row r="4550" spans="1:11" ht="13.2" x14ac:dyDescent="0.25">
      <c r="A4550" s="7">
        <v>289786804</v>
      </c>
      <c r="B4550" s="4">
        <v>735609</v>
      </c>
      <c r="C4550" s="4" t="s">
        <v>1516</v>
      </c>
      <c r="D4550" s="7">
        <v>36</v>
      </c>
      <c r="E4550" s="7">
        <v>1</v>
      </c>
      <c r="F4550" s="7">
        <v>36</v>
      </c>
      <c r="G4550" s="5" t="s">
        <v>22</v>
      </c>
      <c r="H4550" s="5" t="s">
        <v>28</v>
      </c>
      <c r="I4550">
        <f>VLOOKUP($A4550,'Cancelled Orders'!$D$2:$L$10078,COLUMN(E4549),0)</f>
        <v>1</v>
      </c>
      <c r="J4550" t="str">
        <f>VLOOKUP($A4550,'Cancelled Orders'!$D$2:$G$10078,3,0)</f>
        <v>Order cancelled through app</v>
      </c>
      <c r="K4550" t="str">
        <f>VLOOKUP($A4550,'Cancelled Orders'!$D$2:$G$10078,4,0)</f>
        <v>Customer Refusal</v>
      </c>
    </row>
    <row r="4551" spans="1:11" ht="13.2" x14ac:dyDescent="0.25">
      <c r="A4551" s="7">
        <v>291703564</v>
      </c>
      <c r="B4551" s="4">
        <v>735995</v>
      </c>
      <c r="C4551" s="4" t="s">
        <v>1481</v>
      </c>
      <c r="D4551" s="7">
        <v>30</v>
      </c>
      <c r="E4551" s="7">
        <v>1</v>
      </c>
      <c r="F4551" s="7">
        <v>30</v>
      </c>
      <c r="G4551" s="5" t="s">
        <v>22</v>
      </c>
      <c r="H4551" s="5" t="s">
        <v>22</v>
      </c>
      <c r="I4551">
        <f>VLOOKUP($A4551,'Cancelled Orders'!$D$2:$L$10078,COLUMN(E4550),0)</f>
        <v>1</v>
      </c>
      <c r="J4551" t="str">
        <f>VLOOKUP($A4551,'Cancelled Orders'!$D$2:$G$10078,3,0)</f>
        <v>Cancelled by Restaurant</v>
      </c>
      <c r="K4551" t="str">
        <f>VLOOKUP($A4551,'Cancelled Orders'!$D$2:$G$10078,4,0)</f>
        <v>Item Unavailable</v>
      </c>
    </row>
    <row r="4552" spans="1:11" ht="13.2" x14ac:dyDescent="0.25">
      <c r="A4552" s="7">
        <v>291467344</v>
      </c>
      <c r="B4552" s="4">
        <v>737149</v>
      </c>
      <c r="C4552" s="4" t="s">
        <v>1517</v>
      </c>
      <c r="D4552" s="7">
        <v>22</v>
      </c>
      <c r="E4552" s="7">
        <v>1</v>
      </c>
      <c r="F4552" s="7">
        <v>22</v>
      </c>
      <c r="G4552" s="5" t="s">
        <v>22</v>
      </c>
      <c r="H4552" s="5" t="s">
        <v>28</v>
      </c>
      <c r="I4552">
        <f>VLOOKUP($A4552,'Cancelled Orders'!$D$2:$L$10078,COLUMN(E4551),0)</f>
        <v>1</v>
      </c>
      <c r="J4552" t="str">
        <f>VLOOKUP($A4552,'Cancelled Orders'!$D$2:$G$10078,3,0)</f>
        <v>Order cancelled through app</v>
      </c>
      <c r="K4552" t="str">
        <f>VLOOKUP($A4552,'Cancelled Orders'!$D$2:$G$10078,4,0)</f>
        <v>Customer Refusal</v>
      </c>
    </row>
    <row r="4553" spans="1:11" ht="13.2" x14ac:dyDescent="0.25">
      <c r="A4553" s="7">
        <v>289914935</v>
      </c>
      <c r="B4553" s="4">
        <v>737163</v>
      </c>
      <c r="C4553" s="4" t="s">
        <v>1518</v>
      </c>
      <c r="D4553" s="7">
        <v>30</v>
      </c>
      <c r="E4553" s="7">
        <v>1</v>
      </c>
      <c r="F4553" s="7">
        <v>30</v>
      </c>
      <c r="G4553" s="5" t="s">
        <v>22</v>
      </c>
      <c r="H4553" s="5" t="s">
        <v>28</v>
      </c>
      <c r="I4553">
        <f>VLOOKUP($A4553,'Cancelled Orders'!$D$2:$L$10078,COLUMN(E4552),0)</f>
        <v>1</v>
      </c>
      <c r="J4553" t="str">
        <f>VLOOKUP($A4553,'Cancelled Orders'!$D$2:$G$10078,3,0)</f>
        <v>Order cancelled through app</v>
      </c>
      <c r="K4553" t="str">
        <f>VLOOKUP($A4553,'Cancelled Orders'!$D$2:$G$10078,4,0)</f>
        <v>Customer Refusal</v>
      </c>
    </row>
    <row r="4554" spans="1:11" ht="13.2" x14ac:dyDescent="0.25">
      <c r="A4554" s="7">
        <v>289918420</v>
      </c>
      <c r="B4554" s="4">
        <v>737163</v>
      </c>
      <c r="C4554" s="4" t="s">
        <v>1518</v>
      </c>
      <c r="D4554" s="7">
        <v>30</v>
      </c>
      <c r="E4554" s="7">
        <v>1</v>
      </c>
      <c r="F4554" s="7">
        <v>30</v>
      </c>
      <c r="G4554" s="5" t="s">
        <v>22</v>
      </c>
      <c r="H4554" s="5" t="s">
        <v>28</v>
      </c>
      <c r="I4554">
        <f>VLOOKUP($A4554,'Cancelled Orders'!$D$2:$L$10078,COLUMN(E4553),0)</f>
        <v>1</v>
      </c>
      <c r="J4554" t="str">
        <f>VLOOKUP($A4554,'Cancelled Orders'!$D$2:$G$10078,3,0)</f>
        <v>Order cancelled through app</v>
      </c>
      <c r="K4554" t="str">
        <f>VLOOKUP($A4554,'Cancelled Orders'!$D$2:$G$10078,4,0)</f>
        <v>Customer Refusal</v>
      </c>
    </row>
    <row r="4555" spans="1:11" ht="13.2" x14ac:dyDescent="0.25">
      <c r="A4555" s="7">
        <v>289806973</v>
      </c>
      <c r="B4555" s="4">
        <v>738778</v>
      </c>
      <c r="C4555" s="4" t="s">
        <v>1266</v>
      </c>
      <c r="D4555" s="7">
        <v>100</v>
      </c>
      <c r="E4555" s="7">
        <v>1</v>
      </c>
      <c r="F4555" s="7">
        <v>100</v>
      </c>
      <c r="G4555" s="5" t="s">
        <v>22</v>
      </c>
      <c r="H4555" s="5" t="s">
        <v>28</v>
      </c>
      <c r="I4555">
        <f>VLOOKUP($A4555,'Cancelled Orders'!$D$2:$L$10078,COLUMN(E4554),0)</f>
        <v>0</v>
      </c>
      <c r="J4555" t="str">
        <f>VLOOKUP($A4555,'Cancelled Orders'!$D$2:$G$10078,3,0)</f>
        <v>Order cancelled through app</v>
      </c>
      <c r="K4555" t="str">
        <f>VLOOKUP($A4555,'Cancelled Orders'!$D$2:$G$10078,4,0)</f>
        <v>Customer Refusal</v>
      </c>
    </row>
    <row r="4556" spans="1:11" ht="13.2" x14ac:dyDescent="0.25">
      <c r="A4556" s="7">
        <v>289759571</v>
      </c>
      <c r="B4556" s="4">
        <v>738778</v>
      </c>
      <c r="C4556" s="4" t="s">
        <v>1266</v>
      </c>
      <c r="D4556" s="7">
        <v>100</v>
      </c>
      <c r="E4556" s="7">
        <v>1</v>
      </c>
      <c r="F4556" s="7">
        <v>100</v>
      </c>
      <c r="G4556" s="5" t="s">
        <v>22</v>
      </c>
      <c r="H4556" s="5" t="s">
        <v>28</v>
      </c>
      <c r="I4556">
        <f>VLOOKUP($A4556,'Cancelled Orders'!$D$2:$L$10078,COLUMN(E4555),0)</f>
        <v>0</v>
      </c>
      <c r="J4556" t="str">
        <f>VLOOKUP($A4556,'Cancelled Orders'!$D$2:$G$10078,3,0)</f>
        <v>Order cancelled through app</v>
      </c>
      <c r="K4556" t="str">
        <f>VLOOKUP($A4556,'Cancelled Orders'!$D$2:$G$10078,4,0)</f>
        <v>Customer Refusal</v>
      </c>
    </row>
    <row r="4557" spans="1:11" ht="13.2" x14ac:dyDescent="0.25">
      <c r="A4557" s="7">
        <v>291334157</v>
      </c>
      <c r="B4557" s="4">
        <v>739102</v>
      </c>
      <c r="C4557" s="4" t="s">
        <v>1519</v>
      </c>
      <c r="D4557" s="7">
        <v>56.25</v>
      </c>
      <c r="E4557" s="7">
        <v>1</v>
      </c>
      <c r="F4557" s="7">
        <v>56.25</v>
      </c>
      <c r="G4557" s="5" t="s">
        <v>22</v>
      </c>
      <c r="H4557" s="5" t="s">
        <v>22</v>
      </c>
      <c r="I4557">
        <f>VLOOKUP($A4557,'Cancelled Orders'!$D$2:$L$10078,COLUMN(E4556),0)</f>
        <v>0</v>
      </c>
      <c r="J4557" t="str">
        <f>VLOOKUP($A4557,'Cancelled Orders'!$D$2:$G$10078,3,0)</f>
        <v>Cancelled by Restaurant</v>
      </c>
      <c r="K4557" t="str">
        <f>VLOOKUP($A4557,'Cancelled Orders'!$D$2:$G$10078,4,0)</f>
        <v>Stock Shortage</v>
      </c>
    </row>
    <row r="4558" spans="1:11" ht="13.2" x14ac:dyDescent="0.25">
      <c r="A4558" s="7">
        <v>291344059</v>
      </c>
      <c r="B4558" s="4">
        <v>739102</v>
      </c>
      <c r="C4558" s="4" t="s">
        <v>1519</v>
      </c>
      <c r="D4558" s="7">
        <v>56.25</v>
      </c>
      <c r="E4558" s="7">
        <v>1</v>
      </c>
      <c r="F4558" s="7">
        <v>56.25</v>
      </c>
      <c r="G4558" s="5" t="s">
        <v>22</v>
      </c>
      <c r="H4558" s="5" t="s">
        <v>22</v>
      </c>
      <c r="I4558">
        <f>VLOOKUP($A4558,'Cancelled Orders'!$D$2:$L$10078,COLUMN(E4557),0)</f>
        <v>0</v>
      </c>
      <c r="J4558" t="str">
        <f>VLOOKUP($A4558,'Cancelled Orders'!$D$2:$G$10078,3,0)</f>
        <v>Cancelled by Restaurant</v>
      </c>
      <c r="K4558" t="str">
        <f>VLOOKUP($A4558,'Cancelled Orders'!$D$2:$G$10078,4,0)</f>
        <v>Stock Shortage</v>
      </c>
    </row>
    <row r="4559" spans="1:11" ht="13.2" x14ac:dyDescent="0.25">
      <c r="A4559" s="7">
        <v>291343718</v>
      </c>
      <c r="B4559" s="4">
        <v>739102</v>
      </c>
      <c r="C4559" s="4" t="s">
        <v>1519</v>
      </c>
      <c r="D4559" s="7">
        <v>56.25</v>
      </c>
      <c r="E4559" s="7">
        <v>1</v>
      </c>
      <c r="F4559" s="7">
        <v>56.25</v>
      </c>
      <c r="G4559" s="5" t="s">
        <v>22</v>
      </c>
      <c r="H4559" s="5" t="s">
        <v>22</v>
      </c>
      <c r="I4559">
        <f>VLOOKUP($A4559,'Cancelled Orders'!$D$2:$L$10078,COLUMN(E4558),0)</f>
        <v>0</v>
      </c>
      <c r="J4559" t="str">
        <f>VLOOKUP($A4559,'Cancelled Orders'!$D$2:$G$10078,3,0)</f>
        <v>Cancelled by Restaurant</v>
      </c>
      <c r="K4559" t="str">
        <f>VLOOKUP($A4559,'Cancelled Orders'!$D$2:$G$10078,4,0)</f>
        <v>Stock Shortage</v>
      </c>
    </row>
    <row r="4560" spans="1:11" ht="13.2" x14ac:dyDescent="0.25">
      <c r="A4560" s="7">
        <v>291334070</v>
      </c>
      <c r="B4560" s="4">
        <v>739102</v>
      </c>
      <c r="C4560" s="4" t="s">
        <v>1519</v>
      </c>
      <c r="D4560" s="7">
        <v>56.25</v>
      </c>
      <c r="E4560" s="7">
        <v>1</v>
      </c>
      <c r="F4560" s="7">
        <v>56.25</v>
      </c>
      <c r="G4560" s="5" t="s">
        <v>22</v>
      </c>
      <c r="H4560" s="5" t="s">
        <v>22</v>
      </c>
      <c r="I4560">
        <f>VLOOKUP($A4560,'Cancelled Orders'!$D$2:$L$10078,COLUMN(E4559),0)</f>
        <v>0</v>
      </c>
      <c r="J4560" t="str">
        <f>VLOOKUP($A4560,'Cancelled Orders'!$D$2:$G$10078,3,0)</f>
        <v>Cancelled by Restaurant</v>
      </c>
      <c r="K4560" t="str">
        <f>VLOOKUP($A4560,'Cancelled Orders'!$D$2:$G$10078,4,0)</f>
        <v>Stock Shortage</v>
      </c>
    </row>
    <row r="4561" spans="1:11" ht="13.2" x14ac:dyDescent="0.25">
      <c r="A4561" s="7">
        <v>291333853</v>
      </c>
      <c r="B4561" s="4">
        <v>739102</v>
      </c>
      <c r="C4561" s="4" t="s">
        <v>1519</v>
      </c>
      <c r="D4561" s="7">
        <v>56.25</v>
      </c>
      <c r="E4561" s="7">
        <v>1</v>
      </c>
      <c r="F4561" s="7">
        <v>56.25</v>
      </c>
      <c r="G4561" s="5" t="s">
        <v>22</v>
      </c>
      <c r="H4561" s="5" t="s">
        <v>22</v>
      </c>
      <c r="I4561">
        <f>VLOOKUP($A4561,'Cancelled Orders'!$D$2:$L$10078,COLUMN(E4560),0)</f>
        <v>0</v>
      </c>
      <c r="J4561" t="str">
        <f>VLOOKUP($A4561,'Cancelled Orders'!$D$2:$G$10078,3,0)</f>
        <v>Cancelled by Restaurant</v>
      </c>
      <c r="K4561" t="str">
        <f>VLOOKUP($A4561,'Cancelled Orders'!$D$2:$G$10078,4,0)</f>
        <v>Stock Shortage</v>
      </c>
    </row>
    <row r="4562" spans="1:11" ht="13.2" x14ac:dyDescent="0.25">
      <c r="A4562" s="7">
        <v>291724704</v>
      </c>
      <c r="B4562" s="4">
        <v>739103</v>
      </c>
      <c r="C4562" s="4" t="s">
        <v>1519</v>
      </c>
      <c r="D4562" s="7">
        <v>56.25</v>
      </c>
      <c r="E4562" s="7">
        <v>1</v>
      </c>
      <c r="F4562" s="7">
        <v>56.25</v>
      </c>
      <c r="G4562" s="5" t="s">
        <v>22</v>
      </c>
      <c r="H4562" s="5" t="s">
        <v>22</v>
      </c>
      <c r="I4562">
        <f>VLOOKUP($A4562,'Cancelled Orders'!$D$2:$L$10078,COLUMN(E4561),0)</f>
        <v>0</v>
      </c>
      <c r="J4562" t="str">
        <f>VLOOKUP($A4562,'Cancelled Orders'!$D$2:$G$10078,3,0)</f>
        <v>Cancelled by Restaurant</v>
      </c>
      <c r="K4562" t="str">
        <f>VLOOKUP($A4562,'Cancelled Orders'!$D$2:$G$10078,4,0)</f>
        <v>Stock Shortage</v>
      </c>
    </row>
    <row r="4563" spans="1:11" ht="13.2" x14ac:dyDescent="0.25">
      <c r="A4563" s="7">
        <v>291574935</v>
      </c>
      <c r="B4563" s="4">
        <v>739103</v>
      </c>
      <c r="C4563" s="4" t="s">
        <v>1519</v>
      </c>
      <c r="D4563" s="7">
        <v>56.25</v>
      </c>
      <c r="E4563" s="7">
        <v>1</v>
      </c>
      <c r="F4563" s="7">
        <v>56.25</v>
      </c>
      <c r="G4563" s="5" t="s">
        <v>22</v>
      </c>
      <c r="H4563" s="5" t="s">
        <v>22</v>
      </c>
      <c r="I4563">
        <f>VLOOKUP($A4563,'Cancelled Orders'!$D$2:$L$10078,COLUMN(E4562),0)</f>
        <v>0</v>
      </c>
      <c r="J4563" t="str">
        <f>VLOOKUP($A4563,'Cancelled Orders'!$D$2:$G$10078,3,0)</f>
        <v>Order cancelled through app</v>
      </c>
      <c r="K4563" t="str">
        <f>VLOOKUP($A4563,'Cancelled Orders'!$D$2:$G$10078,4,0)</f>
        <v>Customer Refusal</v>
      </c>
    </row>
    <row r="4564" spans="1:11" ht="13.2" x14ac:dyDescent="0.25">
      <c r="A4564" s="7">
        <v>291738598</v>
      </c>
      <c r="B4564" s="4">
        <v>739103</v>
      </c>
      <c r="C4564" s="4" t="s">
        <v>1519</v>
      </c>
      <c r="D4564" s="7">
        <v>56.25</v>
      </c>
      <c r="E4564" s="7">
        <v>1</v>
      </c>
      <c r="F4564" s="7">
        <v>56.25</v>
      </c>
      <c r="G4564" s="5" t="s">
        <v>22</v>
      </c>
      <c r="H4564" s="5" t="s">
        <v>22</v>
      </c>
      <c r="I4564">
        <f>VLOOKUP($A4564,'Cancelled Orders'!$D$2:$L$10078,COLUMN(E4563),0)</f>
        <v>0</v>
      </c>
      <c r="J4564" t="str">
        <f>VLOOKUP($A4564,'Cancelled Orders'!$D$2:$G$10078,3,0)</f>
        <v>Cancelled by Restaurant</v>
      </c>
      <c r="K4564" t="str">
        <f>VLOOKUP($A4564,'Cancelled Orders'!$D$2:$G$10078,4,0)</f>
        <v>Stock Shortage</v>
      </c>
    </row>
    <row r="4565" spans="1:11" ht="13.2" x14ac:dyDescent="0.25">
      <c r="A4565" s="7">
        <v>291329427</v>
      </c>
      <c r="B4565" s="4">
        <v>739401</v>
      </c>
      <c r="C4565" s="4" t="s">
        <v>1520</v>
      </c>
      <c r="D4565" s="7">
        <v>56.25</v>
      </c>
      <c r="E4565" s="7">
        <v>1</v>
      </c>
      <c r="F4565" s="7">
        <v>56.25</v>
      </c>
      <c r="G4565" s="5" t="s">
        <v>22</v>
      </c>
      <c r="H4565" s="5" t="s">
        <v>22</v>
      </c>
      <c r="I4565">
        <f>VLOOKUP($A4565,'Cancelled Orders'!$D$2:$L$10078,COLUMN(E4564),0)</f>
        <v>0</v>
      </c>
      <c r="J4565" t="str">
        <f>VLOOKUP($A4565,'Cancelled Orders'!$D$2:$G$10078,3,0)</f>
        <v>Cancelled by Restaurant</v>
      </c>
      <c r="K4565" t="str">
        <f>VLOOKUP($A4565,'Cancelled Orders'!$D$2:$G$10078,4,0)</f>
        <v>Stock Shortage</v>
      </c>
    </row>
    <row r="4566" spans="1:11" ht="13.2" x14ac:dyDescent="0.25">
      <c r="A4566" s="7">
        <v>291640053</v>
      </c>
      <c r="B4566" s="4">
        <v>739412</v>
      </c>
      <c r="C4566" s="4" t="s">
        <v>1521</v>
      </c>
      <c r="D4566" s="7">
        <v>56.25</v>
      </c>
      <c r="E4566" s="7">
        <v>1</v>
      </c>
      <c r="F4566" s="7">
        <v>56.25</v>
      </c>
      <c r="G4566" s="5" t="s">
        <v>22</v>
      </c>
      <c r="H4566" s="5" t="s">
        <v>22</v>
      </c>
      <c r="I4566">
        <f>VLOOKUP($A4566,'Cancelled Orders'!$D$2:$L$10078,COLUMN(E4565),0)</f>
        <v>0</v>
      </c>
      <c r="J4566" t="str">
        <f>VLOOKUP($A4566,'Cancelled Orders'!$D$2:$G$10078,3,0)</f>
        <v>Order cancelled through app</v>
      </c>
      <c r="K4566" t="str">
        <f>VLOOKUP($A4566,'Cancelled Orders'!$D$2:$G$10078,4,0)</f>
        <v>Customer Refusal</v>
      </c>
    </row>
    <row r="4567" spans="1:11" ht="13.2" x14ac:dyDescent="0.25">
      <c r="A4567" s="7">
        <v>289947825</v>
      </c>
      <c r="B4567" s="4">
        <v>739558</v>
      </c>
      <c r="C4567" s="4" t="s">
        <v>1522</v>
      </c>
      <c r="D4567" s="7">
        <v>61</v>
      </c>
      <c r="E4567" s="7">
        <v>1</v>
      </c>
      <c r="F4567" s="7">
        <v>61</v>
      </c>
      <c r="G4567" s="5" t="s">
        <v>22</v>
      </c>
      <c r="H4567" s="5" t="s">
        <v>22</v>
      </c>
      <c r="I4567">
        <f>VLOOKUP($A4567,'Cancelled Orders'!$D$2:$L$10078,COLUMN(E4566),0)</f>
        <v>1</v>
      </c>
      <c r="J4567" t="str">
        <f>VLOOKUP($A4567,'Cancelled Orders'!$D$2:$G$10078,3,0)</f>
        <v>Order cancelled through app</v>
      </c>
      <c r="K4567" t="str">
        <f>VLOOKUP($A4567,'Cancelled Orders'!$D$2:$G$10078,4,0)</f>
        <v>Customer Refusal</v>
      </c>
    </row>
    <row r="4568" spans="1:11" ht="13.2" x14ac:dyDescent="0.25">
      <c r="A4568" s="7">
        <v>289960099</v>
      </c>
      <c r="B4568" s="4">
        <v>739566</v>
      </c>
      <c r="C4568" s="4" t="s">
        <v>1523</v>
      </c>
      <c r="D4568" s="7">
        <v>61</v>
      </c>
      <c r="E4568" s="7">
        <v>1</v>
      </c>
      <c r="F4568" s="7">
        <v>61</v>
      </c>
      <c r="G4568" s="5" t="s">
        <v>22</v>
      </c>
      <c r="H4568" s="5" t="s">
        <v>22</v>
      </c>
      <c r="I4568">
        <f>VLOOKUP($A4568,'Cancelled Orders'!$D$2:$L$10078,COLUMN(E4567),0)</f>
        <v>1</v>
      </c>
      <c r="J4568" t="str">
        <f>VLOOKUP($A4568,'Cancelled Orders'!$D$2:$G$10078,3,0)</f>
        <v>Order cancelled through app</v>
      </c>
      <c r="K4568" t="str">
        <f>VLOOKUP($A4568,'Cancelled Orders'!$D$2:$G$10078,4,0)</f>
        <v>Customer Refusal</v>
      </c>
    </row>
    <row r="4569" spans="1:11" ht="13.2" x14ac:dyDescent="0.25">
      <c r="A4569" s="7">
        <v>290057794</v>
      </c>
      <c r="B4569" s="4">
        <v>739570</v>
      </c>
      <c r="C4569" s="4" t="s">
        <v>1524</v>
      </c>
      <c r="D4569" s="7">
        <v>44</v>
      </c>
      <c r="E4569" s="7">
        <v>1</v>
      </c>
      <c r="F4569" s="7">
        <v>44</v>
      </c>
      <c r="G4569" s="5" t="s">
        <v>22</v>
      </c>
      <c r="H4569" s="5" t="s">
        <v>22</v>
      </c>
      <c r="I4569">
        <f>VLOOKUP($A4569,'Cancelled Orders'!$D$2:$L$10078,COLUMN(E4568),0)</f>
        <v>1</v>
      </c>
      <c r="J4569" t="str">
        <f>VLOOKUP($A4569,'Cancelled Orders'!$D$2:$G$10078,3,0)</f>
        <v>Order cancelled through app</v>
      </c>
      <c r="K4569" t="str">
        <f>VLOOKUP($A4569,'Cancelled Orders'!$D$2:$G$10078,4,0)</f>
        <v>Customer Refusal</v>
      </c>
    </row>
    <row r="4570" spans="1:11" ht="13.2" x14ac:dyDescent="0.25">
      <c r="A4570" s="7">
        <v>291205577</v>
      </c>
      <c r="B4570" s="4">
        <v>739581</v>
      </c>
      <c r="C4570" s="4" t="s">
        <v>390</v>
      </c>
      <c r="D4570" s="7">
        <v>80</v>
      </c>
      <c r="E4570" s="7">
        <v>1</v>
      </c>
      <c r="F4570" s="7">
        <v>80</v>
      </c>
      <c r="G4570" s="5" t="s">
        <v>22</v>
      </c>
      <c r="H4570" s="5" t="s">
        <v>22</v>
      </c>
      <c r="I4570">
        <f>VLOOKUP($A4570,'Cancelled Orders'!$D$2:$L$10078,COLUMN(E4569),0)</f>
        <v>1</v>
      </c>
      <c r="J4570" t="str">
        <f>VLOOKUP($A4570,'Cancelled Orders'!$D$2:$G$10078,3,0)</f>
        <v>Cancelled by Restaurant</v>
      </c>
      <c r="K4570" t="str">
        <f>VLOOKUP($A4570,'Cancelled Orders'!$D$2:$G$10078,4,0)</f>
        <v>Stock Shortage</v>
      </c>
    </row>
    <row r="4571" spans="1:11" ht="13.2" x14ac:dyDescent="0.25">
      <c r="A4571" s="7">
        <v>291203579</v>
      </c>
      <c r="B4571" s="4">
        <v>739581</v>
      </c>
      <c r="C4571" s="4" t="s">
        <v>390</v>
      </c>
      <c r="D4571" s="7">
        <v>80</v>
      </c>
      <c r="E4571" s="7">
        <v>1</v>
      </c>
      <c r="F4571" s="7">
        <v>80</v>
      </c>
      <c r="G4571" s="5" t="s">
        <v>22</v>
      </c>
      <c r="H4571" s="5" t="s">
        <v>22</v>
      </c>
      <c r="I4571">
        <f>VLOOKUP($A4571,'Cancelled Orders'!$D$2:$L$10078,COLUMN(E4570),0)</f>
        <v>1</v>
      </c>
      <c r="J4571" t="str">
        <f>VLOOKUP($A4571,'Cancelled Orders'!$D$2:$G$10078,3,0)</f>
        <v>Order cancelled through app</v>
      </c>
      <c r="K4571" t="str">
        <f>VLOOKUP($A4571,'Cancelled Orders'!$D$2:$G$10078,4,0)</f>
        <v>Customer Refusal</v>
      </c>
    </row>
    <row r="4572" spans="1:11" ht="13.2" x14ac:dyDescent="0.25">
      <c r="A4572" s="7">
        <v>290716808</v>
      </c>
      <c r="B4572" s="4">
        <v>739581</v>
      </c>
      <c r="C4572" s="4" t="s">
        <v>390</v>
      </c>
      <c r="D4572" s="7">
        <v>80</v>
      </c>
      <c r="E4572" s="7">
        <v>1</v>
      </c>
      <c r="F4572" s="7">
        <v>80</v>
      </c>
      <c r="G4572" s="5" t="s">
        <v>22</v>
      </c>
      <c r="H4572" s="5" t="s">
        <v>22</v>
      </c>
      <c r="I4572">
        <f>VLOOKUP($A4572,'Cancelled Orders'!$D$2:$L$10078,COLUMN(E4571),0)</f>
        <v>1</v>
      </c>
      <c r="J4572" t="str">
        <f>VLOOKUP($A4572,'Cancelled Orders'!$D$2:$G$10078,3,0)</f>
        <v>Cancelled by Restaurant</v>
      </c>
      <c r="K4572" t="str">
        <f>VLOOKUP($A4572,'Cancelled Orders'!$D$2:$G$10078,4,0)</f>
        <v>Item Unavailable</v>
      </c>
    </row>
    <row r="4573" spans="1:11" ht="13.2" x14ac:dyDescent="0.25">
      <c r="A4573" s="7">
        <v>291603728</v>
      </c>
      <c r="B4573" s="4">
        <v>739581</v>
      </c>
      <c r="C4573" s="4" t="s">
        <v>390</v>
      </c>
      <c r="D4573" s="7">
        <v>80</v>
      </c>
      <c r="E4573" s="7">
        <v>1</v>
      </c>
      <c r="F4573" s="7">
        <v>80</v>
      </c>
      <c r="G4573" s="5" t="s">
        <v>22</v>
      </c>
      <c r="H4573" s="5" t="s">
        <v>22</v>
      </c>
      <c r="I4573">
        <f>VLOOKUP($A4573,'Cancelled Orders'!$D$2:$L$10078,COLUMN(E4572),0)</f>
        <v>1</v>
      </c>
      <c r="J4573" t="str">
        <f>VLOOKUP($A4573,'Cancelled Orders'!$D$2:$G$10078,3,0)</f>
        <v>Cancelled by Restaurant</v>
      </c>
      <c r="K4573" t="str">
        <f>VLOOKUP($A4573,'Cancelled Orders'!$D$2:$G$10078,4,0)</f>
        <v>Item Unavailable</v>
      </c>
    </row>
    <row r="4574" spans="1:11" ht="13.2" x14ac:dyDescent="0.25">
      <c r="A4574" s="7">
        <v>291603649</v>
      </c>
      <c r="B4574" s="4">
        <v>739581</v>
      </c>
      <c r="C4574" s="4" t="s">
        <v>390</v>
      </c>
      <c r="D4574" s="7">
        <v>80</v>
      </c>
      <c r="E4574" s="7">
        <v>1</v>
      </c>
      <c r="F4574" s="7">
        <v>80</v>
      </c>
      <c r="G4574" s="5" t="s">
        <v>22</v>
      </c>
      <c r="H4574" s="5" t="s">
        <v>22</v>
      </c>
      <c r="I4574">
        <f>VLOOKUP($A4574,'Cancelled Orders'!$D$2:$L$10078,COLUMN(E4573),0)</f>
        <v>1</v>
      </c>
      <c r="J4574" t="str">
        <f>VLOOKUP($A4574,'Cancelled Orders'!$D$2:$G$10078,3,0)</f>
        <v>Order cancelled through app</v>
      </c>
      <c r="K4574" t="str">
        <f>VLOOKUP($A4574,'Cancelled Orders'!$D$2:$G$10078,4,0)</f>
        <v>Customer Refusal</v>
      </c>
    </row>
    <row r="4575" spans="1:11" ht="13.2" x14ac:dyDescent="0.25">
      <c r="A4575" s="7">
        <v>291603263</v>
      </c>
      <c r="B4575" s="4">
        <v>739581</v>
      </c>
      <c r="C4575" s="4" t="s">
        <v>390</v>
      </c>
      <c r="D4575" s="7">
        <v>80</v>
      </c>
      <c r="E4575" s="7">
        <v>1</v>
      </c>
      <c r="F4575" s="7">
        <v>80</v>
      </c>
      <c r="G4575" s="5" t="s">
        <v>22</v>
      </c>
      <c r="H4575" s="5" t="s">
        <v>22</v>
      </c>
      <c r="I4575">
        <f>VLOOKUP($A4575,'Cancelled Orders'!$D$2:$L$10078,COLUMN(E4574),0)</f>
        <v>1</v>
      </c>
      <c r="J4575" t="str">
        <f>VLOOKUP($A4575,'Cancelled Orders'!$D$2:$G$10078,3,0)</f>
        <v>Cancelled by Restaurant</v>
      </c>
      <c r="K4575" t="str">
        <f>VLOOKUP($A4575,'Cancelled Orders'!$D$2:$G$10078,4,0)</f>
        <v>Stock Shortage</v>
      </c>
    </row>
    <row r="4576" spans="1:11" ht="13.2" x14ac:dyDescent="0.25">
      <c r="A4576" s="7">
        <v>291481282</v>
      </c>
      <c r="B4576" s="4">
        <v>739581</v>
      </c>
      <c r="C4576" s="4" t="s">
        <v>390</v>
      </c>
      <c r="D4576" s="7">
        <v>80</v>
      </c>
      <c r="E4576" s="7">
        <v>1</v>
      </c>
      <c r="F4576" s="7">
        <v>80</v>
      </c>
      <c r="G4576" s="5" t="s">
        <v>22</v>
      </c>
      <c r="H4576" s="5" t="s">
        <v>22</v>
      </c>
      <c r="I4576">
        <f>VLOOKUP($A4576,'Cancelled Orders'!$D$2:$L$10078,COLUMN(E4575),0)</f>
        <v>1</v>
      </c>
      <c r="J4576" t="str">
        <f>VLOOKUP($A4576,'Cancelled Orders'!$D$2:$G$10078,3,0)</f>
        <v>Order cancelled through app</v>
      </c>
      <c r="K4576" t="str">
        <f>VLOOKUP($A4576,'Cancelled Orders'!$D$2:$G$10078,4,0)</f>
        <v>Customer Refusal</v>
      </c>
    </row>
    <row r="4577" spans="1:11" ht="13.2" x14ac:dyDescent="0.25">
      <c r="A4577" s="7">
        <v>291208537</v>
      </c>
      <c r="B4577" s="4">
        <v>739581</v>
      </c>
      <c r="C4577" s="4" t="s">
        <v>390</v>
      </c>
      <c r="D4577" s="7">
        <v>80</v>
      </c>
      <c r="E4577" s="7">
        <v>1</v>
      </c>
      <c r="F4577" s="7">
        <v>80</v>
      </c>
      <c r="G4577" s="5" t="s">
        <v>22</v>
      </c>
      <c r="H4577" s="5" t="s">
        <v>22</v>
      </c>
      <c r="I4577">
        <f>VLOOKUP($A4577,'Cancelled Orders'!$D$2:$L$10078,COLUMN(E4576),0)</f>
        <v>1</v>
      </c>
      <c r="J4577" t="str">
        <f>VLOOKUP($A4577,'Cancelled Orders'!$D$2:$G$10078,3,0)</f>
        <v>Cancelled by Restaurant</v>
      </c>
      <c r="K4577" t="str">
        <f>VLOOKUP($A4577,'Cancelled Orders'!$D$2:$G$10078,4,0)</f>
        <v>Stock Shortage</v>
      </c>
    </row>
    <row r="4578" spans="1:11" ht="13.2" x14ac:dyDescent="0.25">
      <c r="A4578" s="7">
        <v>291206524</v>
      </c>
      <c r="B4578" s="4">
        <v>739581</v>
      </c>
      <c r="C4578" s="4" t="s">
        <v>390</v>
      </c>
      <c r="D4578" s="7">
        <v>80</v>
      </c>
      <c r="E4578" s="7">
        <v>1</v>
      </c>
      <c r="F4578" s="7">
        <v>80</v>
      </c>
      <c r="G4578" s="5" t="s">
        <v>22</v>
      </c>
      <c r="H4578" s="5" t="s">
        <v>22</v>
      </c>
      <c r="I4578">
        <f>VLOOKUP($A4578,'Cancelled Orders'!$D$2:$L$10078,COLUMN(E4577),0)</f>
        <v>1</v>
      </c>
      <c r="J4578" t="str">
        <f>VLOOKUP($A4578,'Cancelled Orders'!$D$2:$G$10078,3,0)</f>
        <v>Cancelled by Restaurant</v>
      </c>
      <c r="K4578" t="str">
        <f>VLOOKUP($A4578,'Cancelled Orders'!$D$2:$G$10078,4,0)</f>
        <v>Stock Shortage</v>
      </c>
    </row>
    <row r="4579" spans="1:11" ht="13.2" x14ac:dyDescent="0.25">
      <c r="A4579" s="7">
        <v>291204565</v>
      </c>
      <c r="B4579" s="4">
        <v>739581</v>
      </c>
      <c r="C4579" s="4" t="s">
        <v>390</v>
      </c>
      <c r="D4579" s="7">
        <v>80</v>
      </c>
      <c r="E4579" s="7">
        <v>1</v>
      </c>
      <c r="F4579" s="7">
        <v>80</v>
      </c>
      <c r="G4579" s="5" t="s">
        <v>22</v>
      </c>
      <c r="H4579" s="5" t="s">
        <v>22</v>
      </c>
      <c r="I4579">
        <f>VLOOKUP($A4579,'Cancelled Orders'!$D$2:$L$10078,COLUMN(E4578),0)</f>
        <v>1</v>
      </c>
      <c r="J4579" t="str">
        <f>VLOOKUP($A4579,'Cancelled Orders'!$D$2:$G$10078,3,0)</f>
        <v>Cancelled by Restaurant</v>
      </c>
      <c r="K4579" t="str">
        <f>VLOOKUP($A4579,'Cancelled Orders'!$D$2:$G$10078,4,0)</f>
        <v>Stock Shortage</v>
      </c>
    </row>
    <row r="4580" spans="1:11" ht="13.2" x14ac:dyDescent="0.25">
      <c r="A4580" s="7">
        <v>289632569</v>
      </c>
      <c r="B4580" s="4">
        <v>740180</v>
      </c>
      <c r="C4580" s="4" t="s">
        <v>1525</v>
      </c>
      <c r="D4580" s="7">
        <v>35</v>
      </c>
      <c r="E4580" s="7">
        <v>1</v>
      </c>
      <c r="F4580" s="7">
        <v>35</v>
      </c>
      <c r="G4580" s="5" t="s">
        <v>22</v>
      </c>
      <c r="H4580" s="5" t="s">
        <v>22</v>
      </c>
      <c r="I4580">
        <f>VLOOKUP($A4580,'Cancelled Orders'!$D$2:$L$10078,COLUMN(E4579),0)</f>
        <v>1</v>
      </c>
      <c r="J4580" t="str">
        <f>VLOOKUP($A4580,'Cancelled Orders'!$D$2:$G$10078,3,0)</f>
        <v>Cancelled by Restaurant</v>
      </c>
      <c r="K4580" t="str">
        <f>VLOOKUP($A4580,'Cancelled Orders'!$D$2:$G$10078,4,0)</f>
        <v>Closed Premises</v>
      </c>
    </row>
    <row r="4581" spans="1:11" ht="13.2" x14ac:dyDescent="0.25">
      <c r="A4581" s="7">
        <v>289663598</v>
      </c>
      <c r="B4581" s="4">
        <v>740237</v>
      </c>
      <c r="C4581" s="4" t="s">
        <v>1526</v>
      </c>
      <c r="D4581" s="7">
        <v>25</v>
      </c>
      <c r="E4581" s="7">
        <v>1</v>
      </c>
      <c r="F4581" s="7">
        <v>25</v>
      </c>
      <c r="G4581" s="5" t="s">
        <v>22</v>
      </c>
      <c r="H4581" s="5" t="s">
        <v>22</v>
      </c>
      <c r="I4581">
        <f>VLOOKUP($A4581,'Cancelled Orders'!$D$2:$L$10078,COLUMN(E4580),0)</f>
        <v>1</v>
      </c>
      <c r="J4581" t="str">
        <f>VLOOKUP($A4581,'Cancelled Orders'!$D$2:$G$10078,3,0)</f>
        <v>Order cancelled through app</v>
      </c>
      <c r="K4581" t="str">
        <f>VLOOKUP($A4581,'Cancelled Orders'!$D$2:$G$10078,4,0)</f>
        <v>Customer Refusal</v>
      </c>
    </row>
    <row r="4582" spans="1:11" ht="13.2" x14ac:dyDescent="0.25">
      <c r="A4582" s="7">
        <v>289747127</v>
      </c>
      <c r="B4582" s="4">
        <v>740585</v>
      </c>
      <c r="C4582" s="4" t="s">
        <v>1527</v>
      </c>
      <c r="D4582" s="7">
        <v>130</v>
      </c>
      <c r="E4582" s="7">
        <v>1</v>
      </c>
      <c r="F4582" s="7">
        <v>130</v>
      </c>
      <c r="G4582" s="5" t="s">
        <v>22</v>
      </c>
      <c r="H4582" s="5" t="s">
        <v>22</v>
      </c>
      <c r="I4582">
        <f>VLOOKUP($A4582,'Cancelled Orders'!$D$2:$L$10078,COLUMN(E4581),0)</f>
        <v>1</v>
      </c>
      <c r="J4582" t="str">
        <f>VLOOKUP($A4582,'Cancelled Orders'!$D$2:$G$10078,3,0)</f>
        <v>Cancelled by Restaurant</v>
      </c>
      <c r="K4582" t="str">
        <f>VLOOKUP($A4582,'Cancelled Orders'!$D$2:$G$10078,4,0)</f>
        <v>Stock Shortage</v>
      </c>
    </row>
    <row r="4583" spans="1:11" ht="13.2" x14ac:dyDescent="0.25">
      <c r="A4583" s="7">
        <v>290515521</v>
      </c>
      <c r="B4583" s="4">
        <v>741621</v>
      </c>
      <c r="C4583" s="4" t="s">
        <v>1528</v>
      </c>
      <c r="D4583" s="7">
        <v>10</v>
      </c>
      <c r="E4583" s="7">
        <v>1</v>
      </c>
      <c r="F4583" s="7">
        <v>10</v>
      </c>
      <c r="G4583" s="5" t="s">
        <v>28</v>
      </c>
      <c r="H4583" s="5" t="s">
        <v>28</v>
      </c>
      <c r="I4583">
        <f>VLOOKUP($A4583,'Cancelled Orders'!$D$2:$L$10078,COLUMN(E4582),0)</f>
        <v>1</v>
      </c>
      <c r="J4583" t="str">
        <f>VLOOKUP($A4583,'Cancelled Orders'!$D$2:$G$10078,3,0)</f>
        <v>Order cancelled through app</v>
      </c>
      <c r="K4583" t="str">
        <f>VLOOKUP($A4583,'Cancelled Orders'!$D$2:$G$10078,4,0)</f>
        <v>Customer Refusal</v>
      </c>
    </row>
    <row r="4584" spans="1:11" ht="13.2" x14ac:dyDescent="0.25">
      <c r="A4584" s="7">
        <v>290375056</v>
      </c>
      <c r="B4584" s="4">
        <v>741621</v>
      </c>
      <c r="C4584" s="4" t="s">
        <v>1528</v>
      </c>
      <c r="D4584" s="7">
        <v>10</v>
      </c>
      <c r="E4584" s="7">
        <v>1</v>
      </c>
      <c r="F4584" s="7">
        <v>10</v>
      </c>
      <c r="G4584" s="5" t="s">
        <v>28</v>
      </c>
      <c r="H4584" s="5" t="s">
        <v>28</v>
      </c>
      <c r="I4584">
        <f>VLOOKUP($A4584,'Cancelled Orders'!$D$2:$L$10078,COLUMN(E4583),0)</f>
        <v>1</v>
      </c>
      <c r="J4584" t="str">
        <f>VLOOKUP($A4584,'Cancelled Orders'!$D$2:$G$10078,3,0)</f>
        <v>Order cancelled through app</v>
      </c>
      <c r="K4584" t="str">
        <f>VLOOKUP($A4584,'Cancelled Orders'!$D$2:$G$10078,4,0)</f>
        <v>Customer Refusal</v>
      </c>
    </row>
    <row r="4585" spans="1:11" ht="13.2" x14ac:dyDescent="0.25">
      <c r="A4585" s="7">
        <v>289907047</v>
      </c>
      <c r="B4585" s="4">
        <v>741632</v>
      </c>
      <c r="C4585" s="4" t="s">
        <v>220</v>
      </c>
      <c r="D4585" s="7">
        <v>15</v>
      </c>
      <c r="E4585" s="7">
        <v>1</v>
      </c>
      <c r="F4585" s="7">
        <v>15</v>
      </c>
      <c r="G4585" s="5" t="s">
        <v>22</v>
      </c>
      <c r="H4585" s="5" t="s">
        <v>22</v>
      </c>
      <c r="I4585">
        <f>VLOOKUP($A4585,'Cancelled Orders'!$D$2:$L$10078,COLUMN(E4584),0)</f>
        <v>1</v>
      </c>
      <c r="J4585" t="str">
        <f>VLOOKUP($A4585,'Cancelled Orders'!$D$2:$G$10078,3,0)</f>
        <v>Cancelled by Restaurant</v>
      </c>
      <c r="K4585" t="str">
        <f>VLOOKUP($A4585,'Cancelled Orders'!$D$2:$G$10078,4,0)</f>
        <v>Closed Premises</v>
      </c>
    </row>
    <row r="4586" spans="1:11" ht="13.2" x14ac:dyDescent="0.25">
      <c r="A4586" s="7">
        <v>289676022</v>
      </c>
      <c r="B4586" s="4">
        <v>741632</v>
      </c>
      <c r="C4586" s="4" t="s">
        <v>220</v>
      </c>
      <c r="D4586" s="7">
        <v>15</v>
      </c>
      <c r="E4586" s="7">
        <v>1</v>
      </c>
      <c r="F4586" s="7">
        <v>15</v>
      </c>
      <c r="G4586" s="5" t="s">
        <v>22</v>
      </c>
      <c r="H4586" s="5" t="s">
        <v>22</v>
      </c>
      <c r="I4586">
        <f>VLOOKUP($A4586,'Cancelled Orders'!$D$2:$L$10078,COLUMN(E4585),0)</f>
        <v>1</v>
      </c>
      <c r="J4586" t="str">
        <f>VLOOKUP($A4586,'Cancelled Orders'!$D$2:$G$10078,3,0)</f>
        <v>Cancelled by Restaurant</v>
      </c>
      <c r="K4586" t="str">
        <f>VLOOKUP($A4586,'Cancelled Orders'!$D$2:$G$10078,4,0)</f>
        <v>Stock Shortage</v>
      </c>
    </row>
    <row r="4587" spans="1:11" ht="13.2" x14ac:dyDescent="0.25">
      <c r="A4587" s="7">
        <v>291463656</v>
      </c>
      <c r="B4587" s="4">
        <v>741632</v>
      </c>
      <c r="C4587" s="4" t="s">
        <v>220</v>
      </c>
      <c r="D4587" s="7">
        <v>15</v>
      </c>
      <c r="E4587" s="7">
        <v>1</v>
      </c>
      <c r="F4587" s="7">
        <v>15</v>
      </c>
      <c r="G4587" s="5" t="s">
        <v>22</v>
      </c>
      <c r="H4587" s="5" t="s">
        <v>22</v>
      </c>
      <c r="I4587">
        <f>VLOOKUP($A4587,'Cancelled Orders'!$D$2:$L$10078,COLUMN(E4586),0)</f>
        <v>1</v>
      </c>
      <c r="J4587" t="str">
        <f>VLOOKUP($A4587,'Cancelled Orders'!$D$2:$G$10078,3,0)</f>
        <v>Cancelled by Restaurant</v>
      </c>
      <c r="K4587" t="str">
        <f>VLOOKUP($A4587,'Cancelled Orders'!$D$2:$G$10078,4,0)</f>
        <v>Customer Refusal</v>
      </c>
    </row>
    <row r="4588" spans="1:11" ht="13.2" x14ac:dyDescent="0.25">
      <c r="A4588" s="7">
        <v>291698704</v>
      </c>
      <c r="B4588" s="4">
        <v>744328</v>
      </c>
      <c r="C4588" s="4" t="s">
        <v>1529</v>
      </c>
      <c r="D4588" s="7">
        <v>299</v>
      </c>
      <c r="E4588" s="7">
        <v>1</v>
      </c>
      <c r="F4588" s="7">
        <v>299</v>
      </c>
      <c r="G4588" s="5" t="s">
        <v>22</v>
      </c>
      <c r="H4588" s="5" t="s">
        <v>22</v>
      </c>
      <c r="I4588">
        <f>VLOOKUP($A4588,'Cancelled Orders'!$D$2:$L$10078,COLUMN(E4587),0)</f>
        <v>0</v>
      </c>
      <c r="J4588" t="str">
        <f>VLOOKUP($A4588,'Cancelled Orders'!$D$2:$G$10078,3,0)</f>
        <v>Cancelled by Restaurant</v>
      </c>
      <c r="K4588" t="str">
        <f>VLOOKUP($A4588,'Cancelled Orders'!$D$2:$G$10078,4,0)</f>
        <v>Customer Refusal</v>
      </c>
    </row>
    <row r="4589" spans="1:11" ht="13.2" x14ac:dyDescent="0.25">
      <c r="A4589" s="7">
        <v>291698704</v>
      </c>
      <c r="B4589" s="4">
        <v>744378</v>
      </c>
      <c r="C4589" s="4" t="s">
        <v>1530</v>
      </c>
      <c r="D4589" s="7">
        <v>979</v>
      </c>
      <c r="E4589" s="7">
        <v>1</v>
      </c>
      <c r="F4589" s="7">
        <v>979</v>
      </c>
      <c r="G4589" s="5" t="s">
        <v>22</v>
      </c>
      <c r="H4589" s="5" t="s">
        <v>22</v>
      </c>
      <c r="I4589">
        <f>VLOOKUP($A4589,'Cancelled Orders'!$D$2:$L$10078,COLUMN(E4588),0)</f>
        <v>0</v>
      </c>
      <c r="J4589" t="str">
        <f>VLOOKUP($A4589,'Cancelled Orders'!$D$2:$G$10078,3,0)</f>
        <v>Cancelled by Restaurant</v>
      </c>
      <c r="K4589" t="str">
        <f>VLOOKUP($A4589,'Cancelled Orders'!$D$2:$G$10078,4,0)</f>
        <v>Customer Refusal</v>
      </c>
    </row>
    <row r="4590" spans="1:11" ht="13.2" x14ac:dyDescent="0.25">
      <c r="A4590" s="7">
        <v>291117150</v>
      </c>
      <c r="B4590" s="4">
        <v>745443</v>
      </c>
      <c r="C4590" s="4" t="s">
        <v>1531</v>
      </c>
      <c r="D4590" s="7">
        <v>40</v>
      </c>
      <c r="E4590" s="7">
        <v>1</v>
      </c>
      <c r="F4590" s="7">
        <v>40</v>
      </c>
      <c r="G4590" s="5" t="s">
        <v>22</v>
      </c>
      <c r="H4590" s="5" t="s">
        <v>22</v>
      </c>
      <c r="I4590">
        <f>VLOOKUP($A4590,'Cancelled Orders'!$D$2:$L$10078,COLUMN(E4589),0)</f>
        <v>1</v>
      </c>
      <c r="J4590" t="str">
        <f>VLOOKUP($A4590,'Cancelled Orders'!$D$2:$G$10078,3,0)</f>
        <v>Order cancelled through app</v>
      </c>
      <c r="K4590" t="str">
        <f>VLOOKUP($A4590,'Cancelled Orders'!$D$2:$G$10078,4,0)</f>
        <v>Customer Refusal</v>
      </c>
    </row>
    <row r="4591" spans="1:11" ht="13.2" x14ac:dyDescent="0.25">
      <c r="A4591" s="7">
        <v>291382148</v>
      </c>
      <c r="B4591" s="4">
        <v>746297</v>
      </c>
      <c r="C4591" s="4" t="s">
        <v>1532</v>
      </c>
      <c r="D4591" s="7">
        <v>20</v>
      </c>
      <c r="E4591" s="7">
        <v>1</v>
      </c>
      <c r="F4591" s="7">
        <v>20</v>
      </c>
      <c r="G4591" s="5" t="s">
        <v>22</v>
      </c>
      <c r="H4591" s="5" t="s">
        <v>22</v>
      </c>
      <c r="I4591">
        <f>VLOOKUP($A4591,'Cancelled Orders'!$D$2:$L$10078,COLUMN(E4590),0)</f>
        <v>1</v>
      </c>
      <c r="J4591" t="str">
        <f>VLOOKUP($A4591,'Cancelled Orders'!$D$2:$G$10078,3,0)</f>
        <v>Cancelled by Restaurant</v>
      </c>
      <c r="K4591" t="str">
        <f>VLOOKUP($A4591,'Cancelled Orders'!$D$2:$G$10078,4,0)</f>
        <v>Stock Shortage</v>
      </c>
    </row>
    <row r="4592" spans="1:11" ht="13.2" x14ac:dyDescent="0.25">
      <c r="A4592" s="7">
        <v>290969211</v>
      </c>
      <c r="B4592" s="4">
        <v>746321</v>
      </c>
      <c r="C4592" s="4" t="s">
        <v>762</v>
      </c>
      <c r="D4592" s="7">
        <v>39</v>
      </c>
      <c r="E4592" s="7">
        <v>1</v>
      </c>
      <c r="F4592" s="7">
        <v>39</v>
      </c>
      <c r="G4592" s="5" t="s">
        <v>22</v>
      </c>
      <c r="H4592" s="5" t="s">
        <v>22</v>
      </c>
      <c r="I4592">
        <f>VLOOKUP($A4592,'Cancelled Orders'!$D$2:$L$10078,COLUMN(E4591),0)</f>
        <v>1</v>
      </c>
      <c r="J4592" t="str">
        <f>VLOOKUP($A4592,'Cancelled Orders'!$D$2:$G$10078,3,0)</f>
        <v>Cancelled by Restaurant</v>
      </c>
      <c r="K4592" t="str">
        <f>VLOOKUP($A4592,'Cancelled Orders'!$D$2:$G$10078,4,0)</f>
        <v>Customer Refusal</v>
      </c>
    </row>
    <row r="4593" spans="1:11" ht="13.2" x14ac:dyDescent="0.25">
      <c r="A4593" s="7">
        <v>291337526</v>
      </c>
      <c r="B4593" s="4">
        <v>746407</v>
      </c>
      <c r="C4593" s="4" t="s">
        <v>1533</v>
      </c>
      <c r="D4593" s="7">
        <v>32</v>
      </c>
      <c r="E4593" s="7">
        <v>1</v>
      </c>
      <c r="F4593" s="7">
        <v>32</v>
      </c>
      <c r="G4593" s="5" t="s">
        <v>22</v>
      </c>
      <c r="H4593" s="5" t="s">
        <v>22</v>
      </c>
      <c r="I4593">
        <f>VLOOKUP($A4593,'Cancelled Orders'!$D$2:$L$10078,COLUMN(E4592),0)</f>
        <v>1</v>
      </c>
      <c r="J4593" t="str">
        <f>VLOOKUP($A4593,'Cancelled Orders'!$D$2:$G$10078,3,0)</f>
        <v>Cancelled by Restaurant</v>
      </c>
      <c r="K4593" t="str">
        <f>VLOOKUP($A4593,'Cancelled Orders'!$D$2:$G$10078,4,0)</f>
        <v>Customer Refusal</v>
      </c>
    </row>
    <row r="4594" spans="1:11" ht="13.2" x14ac:dyDescent="0.25">
      <c r="A4594" s="7">
        <v>291337526</v>
      </c>
      <c r="B4594" s="4">
        <v>746415</v>
      </c>
      <c r="C4594" s="4" t="s">
        <v>1534</v>
      </c>
      <c r="D4594" s="7">
        <v>10</v>
      </c>
      <c r="E4594" s="7">
        <v>1</v>
      </c>
      <c r="F4594" s="7">
        <v>10</v>
      </c>
      <c r="G4594" s="5" t="s">
        <v>22</v>
      </c>
      <c r="H4594" s="5" t="s">
        <v>22</v>
      </c>
      <c r="I4594">
        <f>VLOOKUP($A4594,'Cancelled Orders'!$D$2:$L$10078,COLUMN(E4593),0)</f>
        <v>1</v>
      </c>
      <c r="J4594" t="str">
        <f>VLOOKUP($A4594,'Cancelled Orders'!$D$2:$G$10078,3,0)</f>
        <v>Cancelled by Restaurant</v>
      </c>
      <c r="K4594" t="str">
        <f>VLOOKUP($A4594,'Cancelled Orders'!$D$2:$G$10078,4,0)</f>
        <v>Customer Refusal</v>
      </c>
    </row>
    <row r="4595" spans="1:11" ht="13.2" x14ac:dyDescent="0.25">
      <c r="A4595" s="7">
        <v>290871252</v>
      </c>
      <c r="B4595" s="4">
        <v>746415</v>
      </c>
      <c r="C4595" s="4" t="s">
        <v>1534</v>
      </c>
      <c r="D4595" s="7">
        <v>10</v>
      </c>
      <c r="E4595" s="7">
        <v>1</v>
      </c>
      <c r="F4595" s="7">
        <v>10</v>
      </c>
      <c r="G4595" s="5" t="s">
        <v>22</v>
      </c>
      <c r="H4595" s="5" t="s">
        <v>22</v>
      </c>
      <c r="I4595">
        <f>VLOOKUP($A4595,'Cancelled Orders'!$D$2:$L$10078,COLUMN(E4594),0)</f>
        <v>1</v>
      </c>
      <c r="J4595" t="str">
        <f>VLOOKUP($A4595,'Cancelled Orders'!$D$2:$G$10078,3,0)</f>
        <v>Order cancelled through app</v>
      </c>
      <c r="K4595" t="str">
        <f>VLOOKUP($A4595,'Cancelled Orders'!$D$2:$G$10078,4,0)</f>
        <v>Customer Refusal</v>
      </c>
    </row>
    <row r="4596" spans="1:11" ht="13.2" x14ac:dyDescent="0.25">
      <c r="A4596" s="7">
        <v>290360501</v>
      </c>
      <c r="B4596" s="4">
        <v>746415</v>
      </c>
      <c r="C4596" s="4" t="s">
        <v>1534</v>
      </c>
      <c r="D4596" s="7">
        <v>10</v>
      </c>
      <c r="E4596" s="7">
        <v>4</v>
      </c>
      <c r="F4596" s="7">
        <v>40</v>
      </c>
      <c r="G4596" s="5" t="s">
        <v>22</v>
      </c>
      <c r="H4596" s="5" t="s">
        <v>22</v>
      </c>
      <c r="I4596">
        <f>VLOOKUP($A4596,'Cancelled Orders'!$D$2:$L$10078,COLUMN(E4595),0)</f>
        <v>1</v>
      </c>
      <c r="J4596" t="str">
        <f>VLOOKUP($A4596,'Cancelled Orders'!$D$2:$G$10078,3,0)</f>
        <v>Cancelled by Restaurant</v>
      </c>
      <c r="K4596" t="str">
        <f>VLOOKUP($A4596,'Cancelled Orders'!$D$2:$G$10078,4,0)</f>
        <v>Customer Refusal</v>
      </c>
    </row>
    <row r="4597" spans="1:11" ht="13.2" x14ac:dyDescent="0.25">
      <c r="A4597" s="7">
        <v>290061572</v>
      </c>
      <c r="B4597" s="4">
        <v>746415</v>
      </c>
      <c r="C4597" s="4" t="s">
        <v>1534</v>
      </c>
      <c r="D4597" s="7">
        <v>10</v>
      </c>
      <c r="E4597" s="7">
        <v>1</v>
      </c>
      <c r="F4597" s="7">
        <v>10</v>
      </c>
      <c r="G4597" s="5" t="s">
        <v>22</v>
      </c>
      <c r="H4597" s="5" t="s">
        <v>22</v>
      </c>
      <c r="I4597">
        <f>VLOOKUP($A4597,'Cancelled Orders'!$D$2:$L$10078,COLUMN(E4596),0)</f>
        <v>1</v>
      </c>
      <c r="J4597" t="str">
        <f>VLOOKUP($A4597,'Cancelled Orders'!$D$2:$G$10078,3,0)</f>
        <v>Cancelled by Restaurant</v>
      </c>
      <c r="K4597" t="str">
        <f>VLOOKUP($A4597,'Cancelled Orders'!$D$2:$G$10078,4,0)</f>
        <v>Customer Refusal</v>
      </c>
    </row>
    <row r="4598" spans="1:11" ht="13.2" x14ac:dyDescent="0.25">
      <c r="A4598" s="7">
        <v>290922251</v>
      </c>
      <c r="B4598" s="4">
        <v>746415</v>
      </c>
      <c r="C4598" s="4" t="s">
        <v>1534</v>
      </c>
      <c r="D4598" s="7">
        <v>10</v>
      </c>
      <c r="E4598" s="7">
        <v>1</v>
      </c>
      <c r="F4598" s="7">
        <v>10</v>
      </c>
      <c r="G4598" s="5" t="s">
        <v>22</v>
      </c>
      <c r="H4598" s="5" t="s">
        <v>22</v>
      </c>
      <c r="I4598">
        <f>VLOOKUP($A4598,'Cancelled Orders'!$D$2:$L$10078,COLUMN(E4597),0)</f>
        <v>1</v>
      </c>
      <c r="J4598" t="str">
        <f>VLOOKUP($A4598,'Cancelled Orders'!$D$2:$G$10078,3,0)</f>
        <v>Cancelled by Restaurant</v>
      </c>
      <c r="K4598" t="str">
        <f>VLOOKUP($A4598,'Cancelled Orders'!$D$2:$G$10078,4,0)</f>
        <v>Customer Refusal</v>
      </c>
    </row>
    <row r="4599" spans="1:11" ht="13.2" x14ac:dyDescent="0.25">
      <c r="A4599" s="7">
        <v>290859822</v>
      </c>
      <c r="B4599" s="4">
        <v>746415</v>
      </c>
      <c r="C4599" s="4" t="s">
        <v>1534</v>
      </c>
      <c r="D4599" s="7">
        <v>10</v>
      </c>
      <c r="E4599" s="7">
        <v>2</v>
      </c>
      <c r="F4599" s="7">
        <v>20</v>
      </c>
      <c r="G4599" s="5" t="s">
        <v>22</v>
      </c>
      <c r="H4599" s="5" t="s">
        <v>22</v>
      </c>
      <c r="I4599">
        <f>VLOOKUP($A4599,'Cancelled Orders'!$D$2:$L$10078,COLUMN(E4598),0)</f>
        <v>1</v>
      </c>
      <c r="J4599" t="str">
        <f>VLOOKUP($A4599,'Cancelled Orders'!$D$2:$G$10078,3,0)</f>
        <v>Cancelled by Restaurant</v>
      </c>
      <c r="K4599" t="str">
        <f>VLOOKUP($A4599,'Cancelled Orders'!$D$2:$G$10078,4,0)</f>
        <v>Customer Refusal</v>
      </c>
    </row>
    <row r="4600" spans="1:11" ht="13.2" x14ac:dyDescent="0.25">
      <c r="A4600" s="7">
        <v>290298098</v>
      </c>
      <c r="B4600" s="4">
        <v>746415</v>
      </c>
      <c r="C4600" s="4" t="s">
        <v>1534</v>
      </c>
      <c r="D4600" s="7">
        <v>10</v>
      </c>
      <c r="E4600" s="7">
        <v>1</v>
      </c>
      <c r="F4600" s="7">
        <v>10</v>
      </c>
      <c r="G4600" s="5" t="s">
        <v>22</v>
      </c>
      <c r="H4600" s="5" t="s">
        <v>22</v>
      </c>
      <c r="I4600">
        <f>VLOOKUP($A4600,'Cancelled Orders'!$D$2:$L$10078,COLUMN(E4599),0)</f>
        <v>1</v>
      </c>
      <c r="J4600" t="str">
        <f>VLOOKUP($A4600,'Cancelled Orders'!$D$2:$G$10078,3,0)</f>
        <v>Cancelled by Restaurant</v>
      </c>
      <c r="K4600" t="str">
        <f>VLOOKUP($A4600,'Cancelled Orders'!$D$2:$G$10078,4,0)</f>
        <v>Customer Refusal</v>
      </c>
    </row>
    <row r="4601" spans="1:11" ht="13.2" x14ac:dyDescent="0.25">
      <c r="A4601" s="7">
        <v>290061572</v>
      </c>
      <c r="B4601" s="4">
        <v>746419</v>
      </c>
      <c r="C4601" s="4" t="s">
        <v>1535</v>
      </c>
      <c r="D4601" s="7">
        <v>13</v>
      </c>
      <c r="E4601" s="7">
        <v>2</v>
      </c>
      <c r="F4601" s="7">
        <v>26</v>
      </c>
      <c r="G4601" s="5" t="s">
        <v>22</v>
      </c>
      <c r="H4601" s="5" t="s">
        <v>22</v>
      </c>
      <c r="I4601">
        <f>VLOOKUP($A4601,'Cancelled Orders'!$D$2:$L$10078,COLUMN(E4600),0)</f>
        <v>1</v>
      </c>
      <c r="J4601" t="str">
        <f>VLOOKUP($A4601,'Cancelled Orders'!$D$2:$G$10078,3,0)</f>
        <v>Cancelled by Restaurant</v>
      </c>
      <c r="K4601" t="str">
        <f>VLOOKUP($A4601,'Cancelled Orders'!$D$2:$G$10078,4,0)</f>
        <v>Customer Refusal</v>
      </c>
    </row>
    <row r="4602" spans="1:11" ht="13.2" x14ac:dyDescent="0.25">
      <c r="A4602" s="7">
        <v>289665213</v>
      </c>
      <c r="B4602" s="4">
        <v>746419</v>
      </c>
      <c r="C4602" s="4" t="s">
        <v>1535</v>
      </c>
      <c r="D4602" s="7">
        <v>13</v>
      </c>
      <c r="E4602" s="7">
        <v>1</v>
      </c>
      <c r="F4602" s="7">
        <v>13</v>
      </c>
      <c r="G4602" s="5" t="s">
        <v>22</v>
      </c>
      <c r="H4602" s="5" t="s">
        <v>22</v>
      </c>
      <c r="I4602">
        <f>VLOOKUP($A4602,'Cancelled Orders'!$D$2:$L$10078,COLUMN(E4601),0)</f>
        <v>1</v>
      </c>
      <c r="J4602" t="str">
        <f>VLOOKUP($A4602,'Cancelled Orders'!$D$2:$G$10078,3,0)</f>
        <v>Cancelled by Restaurant</v>
      </c>
      <c r="K4602" t="str">
        <f>VLOOKUP($A4602,'Cancelled Orders'!$D$2:$G$10078,4,0)</f>
        <v>Customer Refusal</v>
      </c>
    </row>
    <row r="4603" spans="1:11" ht="13.2" x14ac:dyDescent="0.25">
      <c r="A4603" s="7">
        <v>291747131</v>
      </c>
      <c r="B4603" s="4">
        <v>746455</v>
      </c>
      <c r="C4603" s="4" t="s">
        <v>1536</v>
      </c>
      <c r="D4603" s="7">
        <v>7</v>
      </c>
      <c r="E4603" s="7">
        <v>1</v>
      </c>
      <c r="F4603" s="7">
        <v>7</v>
      </c>
      <c r="G4603" s="5" t="s">
        <v>22</v>
      </c>
      <c r="H4603" s="5" t="s">
        <v>22</v>
      </c>
      <c r="I4603">
        <f>VLOOKUP($A4603,'Cancelled Orders'!$D$2:$L$10078,COLUMN(E4602),0)</f>
        <v>1</v>
      </c>
      <c r="J4603" t="str">
        <f>VLOOKUP($A4603,'Cancelled Orders'!$D$2:$G$10078,3,0)</f>
        <v>Cancelled by Restaurant</v>
      </c>
      <c r="K4603" t="str">
        <f>VLOOKUP($A4603,'Cancelled Orders'!$D$2:$G$10078,4,0)</f>
        <v>Customer Refusal</v>
      </c>
    </row>
    <row r="4604" spans="1:11" ht="13.2" x14ac:dyDescent="0.25">
      <c r="A4604" s="7">
        <v>290107617</v>
      </c>
      <c r="B4604" s="4">
        <v>746607</v>
      </c>
      <c r="C4604" s="4" t="s">
        <v>1537</v>
      </c>
      <c r="D4604" s="7">
        <v>161</v>
      </c>
      <c r="E4604" s="7">
        <v>1</v>
      </c>
      <c r="F4604" s="7">
        <v>161</v>
      </c>
      <c r="G4604" s="5" t="s">
        <v>22</v>
      </c>
      <c r="H4604" s="5" t="s">
        <v>22</v>
      </c>
      <c r="I4604">
        <f>VLOOKUP($A4604,'Cancelled Orders'!$D$2:$L$10078,COLUMN(E4603),0)</f>
        <v>1</v>
      </c>
      <c r="J4604" t="str">
        <f>VLOOKUP($A4604,'Cancelled Orders'!$D$2:$G$10078,3,0)</f>
        <v>Cancelled by Restaurant</v>
      </c>
      <c r="K4604" t="str">
        <f>VLOOKUP($A4604,'Cancelled Orders'!$D$2:$G$10078,4,0)</f>
        <v>Stock Shortage</v>
      </c>
    </row>
    <row r="4605" spans="1:11" ht="13.2" x14ac:dyDescent="0.25">
      <c r="A4605" s="7">
        <v>291541522</v>
      </c>
      <c r="B4605" s="4">
        <v>746631</v>
      </c>
      <c r="C4605" s="4" t="s">
        <v>1538</v>
      </c>
      <c r="D4605" s="7">
        <v>39</v>
      </c>
      <c r="E4605" s="7">
        <v>1</v>
      </c>
      <c r="F4605" s="7">
        <v>39</v>
      </c>
      <c r="G4605" s="5" t="s">
        <v>22</v>
      </c>
      <c r="H4605" s="5" t="s">
        <v>28</v>
      </c>
      <c r="I4605">
        <f>VLOOKUP($A4605,'Cancelled Orders'!$D$2:$L$10078,COLUMN(E4604),0)</f>
        <v>1</v>
      </c>
      <c r="J4605" t="str">
        <f>VLOOKUP($A4605,'Cancelled Orders'!$D$2:$G$10078,3,0)</f>
        <v>Order cancelled through app</v>
      </c>
      <c r="K4605" t="str">
        <f>VLOOKUP($A4605,'Cancelled Orders'!$D$2:$G$10078,4,0)</f>
        <v>Customer Refusal</v>
      </c>
    </row>
    <row r="4606" spans="1:11" ht="13.2" x14ac:dyDescent="0.25">
      <c r="A4606" s="7">
        <v>290548842</v>
      </c>
      <c r="B4606" s="4">
        <v>746631</v>
      </c>
      <c r="C4606" s="4" t="s">
        <v>1538</v>
      </c>
      <c r="D4606" s="7">
        <v>39</v>
      </c>
      <c r="E4606" s="7">
        <v>1</v>
      </c>
      <c r="F4606" s="7">
        <v>39</v>
      </c>
      <c r="G4606" s="5" t="s">
        <v>22</v>
      </c>
      <c r="H4606" s="5" t="s">
        <v>28</v>
      </c>
      <c r="I4606">
        <f>VLOOKUP($A4606,'Cancelled Orders'!$D$2:$L$10078,COLUMN(E4605),0)</f>
        <v>1</v>
      </c>
      <c r="J4606" t="str">
        <f>VLOOKUP($A4606,'Cancelled Orders'!$D$2:$G$10078,3,0)</f>
        <v>Order cancelled through app</v>
      </c>
      <c r="K4606" t="str">
        <f>VLOOKUP($A4606,'Cancelled Orders'!$D$2:$G$10078,4,0)</f>
        <v>Customer Refusal</v>
      </c>
    </row>
    <row r="4607" spans="1:11" ht="13.2" x14ac:dyDescent="0.25">
      <c r="A4607" s="7">
        <v>290264187</v>
      </c>
      <c r="B4607" s="4">
        <v>746632</v>
      </c>
      <c r="C4607" s="4" t="s">
        <v>1254</v>
      </c>
      <c r="D4607" s="7">
        <v>39</v>
      </c>
      <c r="E4607" s="7">
        <v>1</v>
      </c>
      <c r="F4607" s="7">
        <v>39</v>
      </c>
      <c r="G4607" s="5" t="s">
        <v>22</v>
      </c>
      <c r="H4607" s="5" t="s">
        <v>28</v>
      </c>
      <c r="I4607">
        <f>VLOOKUP($A4607,'Cancelled Orders'!$D$2:$L$10078,COLUMN(E4606),0)</f>
        <v>1</v>
      </c>
      <c r="J4607" t="str">
        <f>VLOOKUP($A4607,'Cancelled Orders'!$D$2:$G$10078,3,0)</f>
        <v>Order cancelled through app</v>
      </c>
      <c r="K4607" t="str">
        <f>VLOOKUP($A4607,'Cancelled Orders'!$D$2:$G$10078,4,0)</f>
        <v>Customer Refusal</v>
      </c>
    </row>
    <row r="4608" spans="1:11" ht="13.2" x14ac:dyDescent="0.25">
      <c r="A4608" s="7">
        <v>289604638</v>
      </c>
      <c r="B4608" s="4">
        <v>746927</v>
      </c>
      <c r="C4608" s="4" t="s">
        <v>1539</v>
      </c>
      <c r="D4608" s="7">
        <v>30</v>
      </c>
      <c r="E4608" s="7">
        <v>1</v>
      </c>
      <c r="F4608" s="7">
        <v>30</v>
      </c>
      <c r="G4608" s="5" t="s">
        <v>22</v>
      </c>
      <c r="H4608" s="5" t="s">
        <v>22</v>
      </c>
      <c r="I4608">
        <f>VLOOKUP($A4608,'Cancelled Orders'!$D$2:$L$10078,COLUMN(E4607),0)</f>
        <v>1</v>
      </c>
      <c r="J4608" t="str">
        <f>VLOOKUP($A4608,'Cancelled Orders'!$D$2:$G$10078,3,0)</f>
        <v>Cancelled by Restaurant</v>
      </c>
      <c r="K4608" t="str">
        <f>VLOOKUP($A4608,'Cancelled Orders'!$D$2:$G$10078,4,0)</f>
        <v>Customer Refusal</v>
      </c>
    </row>
    <row r="4609" spans="1:11" ht="13.2" x14ac:dyDescent="0.25">
      <c r="A4609" s="7">
        <v>290313536</v>
      </c>
      <c r="B4609" s="4">
        <v>747034</v>
      </c>
      <c r="C4609" s="4" t="s">
        <v>1540</v>
      </c>
      <c r="D4609" s="7">
        <v>30</v>
      </c>
      <c r="E4609" s="7">
        <v>1</v>
      </c>
      <c r="F4609" s="7">
        <v>30</v>
      </c>
      <c r="G4609" s="5" t="s">
        <v>22</v>
      </c>
      <c r="H4609" s="5" t="s">
        <v>28</v>
      </c>
      <c r="I4609">
        <f>VLOOKUP($A4609,'Cancelled Orders'!$D$2:$L$10078,COLUMN(E4608),0)</f>
        <v>0</v>
      </c>
      <c r="J4609" t="str">
        <f>VLOOKUP($A4609,'Cancelled Orders'!$D$2:$G$10078,3,0)</f>
        <v>Order cancelled through app</v>
      </c>
      <c r="K4609" t="str">
        <f>VLOOKUP($A4609,'Cancelled Orders'!$D$2:$G$10078,4,0)</f>
        <v>Customer Refusal</v>
      </c>
    </row>
    <row r="4610" spans="1:11" ht="13.2" x14ac:dyDescent="0.25">
      <c r="A4610" s="7">
        <v>291428130</v>
      </c>
      <c r="B4610" s="4">
        <v>747119</v>
      </c>
      <c r="C4610" s="4" t="s">
        <v>1541</v>
      </c>
      <c r="D4610" s="7">
        <v>36</v>
      </c>
      <c r="E4610" s="7">
        <v>1</v>
      </c>
      <c r="F4610" s="7">
        <v>36</v>
      </c>
      <c r="G4610" s="5" t="s">
        <v>22</v>
      </c>
      <c r="H4610" s="5" t="s">
        <v>22</v>
      </c>
      <c r="I4610">
        <f>VLOOKUP($A4610,'Cancelled Orders'!$D$2:$L$10078,COLUMN(E4609),0)</f>
        <v>1</v>
      </c>
      <c r="J4610" t="str">
        <f>VLOOKUP($A4610,'Cancelled Orders'!$D$2:$G$10078,3,0)</f>
        <v>Order cancelled through app</v>
      </c>
      <c r="K4610" t="str">
        <f>VLOOKUP($A4610,'Cancelled Orders'!$D$2:$G$10078,4,0)</f>
        <v>Customer Refusal</v>
      </c>
    </row>
    <row r="4611" spans="1:11" ht="13.2" x14ac:dyDescent="0.25">
      <c r="A4611" s="7">
        <v>290930132</v>
      </c>
      <c r="B4611" s="4">
        <v>747132</v>
      </c>
      <c r="C4611" s="4" t="s">
        <v>296</v>
      </c>
      <c r="D4611" s="7">
        <v>20</v>
      </c>
      <c r="E4611" s="7">
        <v>1</v>
      </c>
      <c r="F4611" s="7">
        <v>20</v>
      </c>
      <c r="G4611" s="5" t="s">
        <v>22</v>
      </c>
      <c r="H4611" s="5" t="s">
        <v>22</v>
      </c>
      <c r="I4611">
        <f>VLOOKUP($A4611,'Cancelled Orders'!$D$2:$L$10078,COLUMN(E4610),0)</f>
        <v>1</v>
      </c>
      <c r="J4611" t="str">
        <f>VLOOKUP($A4611,'Cancelled Orders'!$D$2:$G$10078,3,0)</f>
        <v>Cancelled by Restaurant</v>
      </c>
      <c r="K4611" t="str">
        <f>VLOOKUP($A4611,'Cancelled Orders'!$D$2:$G$10078,4,0)</f>
        <v>Stock Shortage</v>
      </c>
    </row>
    <row r="4612" spans="1:11" ht="13.2" x14ac:dyDescent="0.25">
      <c r="A4612" s="7">
        <v>291357891</v>
      </c>
      <c r="B4612" s="4">
        <v>747287</v>
      </c>
      <c r="C4612" s="4" t="s">
        <v>1542</v>
      </c>
      <c r="D4612" s="7">
        <v>54</v>
      </c>
      <c r="E4612" s="7">
        <v>1</v>
      </c>
      <c r="F4612" s="7">
        <v>54</v>
      </c>
      <c r="G4612" s="5" t="s">
        <v>22</v>
      </c>
      <c r="H4612" s="5" t="s">
        <v>22</v>
      </c>
      <c r="I4612">
        <f>VLOOKUP($A4612,'Cancelled Orders'!$D$2:$L$10078,COLUMN(E4611),0)</f>
        <v>1</v>
      </c>
      <c r="J4612" t="str">
        <f>VLOOKUP($A4612,'Cancelled Orders'!$D$2:$G$10078,3,0)</f>
        <v>Cancelled by Restaurant</v>
      </c>
      <c r="K4612" t="str">
        <f>VLOOKUP($A4612,'Cancelled Orders'!$D$2:$G$10078,4,0)</f>
        <v>Stock Shortage</v>
      </c>
    </row>
    <row r="4613" spans="1:11" ht="13.2" x14ac:dyDescent="0.25">
      <c r="A4613" s="7">
        <v>291458062</v>
      </c>
      <c r="B4613" s="4">
        <v>747884</v>
      </c>
      <c r="C4613" s="4" t="s">
        <v>943</v>
      </c>
      <c r="D4613" s="7">
        <v>72</v>
      </c>
      <c r="E4613" s="7">
        <v>1</v>
      </c>
      <c r="F4613" s="7">
        <v>72</v>
      </c>
      <c r="G4613" s="5" t="s">
        <v>22</v>
      </c>
      <c r="H4613" s="5" t="s">
        <v>22</v>
      </c>
      <c r="I4613">
        <f>VLOOKUP($A4613,'Cancelled Orders'!$D$2:$L$10078,COLUMN(E4612),0)</f>
        <v>1</v>
      </c>
      <c r="J4613" t="str">
        <f>VLOOKUP($A4613,'Cancelled Orders'!$D$2:$G$10078,3,0)</f>
        <v>Cancelled by Restaurant</v>
      </c>
      <c r="K4613" t="str">
        <f>VLOOKUP($A4613,'Cancelled Orders'!$D$2:$G$10078,4,0)</f>
        <v>Stock Shortage</v>
      </c>
    </row>
    <row r="4614" spans="1:11" ht="13.2" x14ac:dyDescent="0.25">
      <c r="A4614" s="7">
        <v>291514009</v>
      </c>
      <c r="B4614" s="4">
        <v>748291</v>
      </c>
      <c r="C4614" s="4" t="s">
        <v>1543</v>
      </c>
      <c r="D4614" s="7">
        <v>55</v>
      </c>
      <c r="E4614" s="7">
        <v>1</v>
      </c>
      <c r="F4614" s="7">
        <v>55</v>
      </c>
      <c r="G4614" s="5" t="s">
        <v>22</v>
      </c>
      <c r="H4614" s="5" t="s">
        <v>22</v>
      </c>
      <c r="I4614">
        <f>VLOOKUP($A4614,'Cancelled Orders'!$D$2:$L$10078,COLUMN(E4613),0)</f>
        <v>0</v>
      </c>
      <c r="J4614" t="str">
        <f>VLOOKUP($A4614,'Cancelled Orders'!$D$2:$G$10078,3,0)</f>
        <v>Cancelled by Restaurant</v>
      </c>
      <c r="K4614" t="str">
        <f>VLOOKUP($A4614,'Cancelled Orders'!$D$2:$G$10078,4,0)</f>
        <v>Item Unavailable</v>
      </c>
    </row>
    <row r="4615" spans="1:11" ht="13.2" x14ac:dyDescent="0.25">
      <c r="A4615" s="7">
        <v>291512284</v>
      </c>
      <c r="B4615" s="4">
        <v>748291</v>
      </c>
      <c r="C4615" s="4" t="s">
        <v>1543</v>
      </c>
      <c r="D4615" s="7">
        <v>55</v>
      </c>
      <c r="E4615" s="7">
        <v>1</v>
      </c>
      <c r="F4615" s="7">
        <v>55</v>
      </c>
      <c r="G4615" s="5" t="s">
        <v>22</v>
      </c>
      <c r="H4615" s="5" t="s">
        <v>22</v>
      </c>
      <c r="I4615">
        <f>VLOOKUP($A4615,'Cancelled Orders'!$D$2:$L$10078,COLUMN(E4614),0)</f>
        <v>0</v>
      </c>
      <c r="J4615" t="str">
        <f>VLOOKUP($A4615,'Cancelled Orders'!$D$2:$G$10078,3,0)</f>
        <v>Cancelled by Restaurant</v>
      </c>
      <c r="K4615" t="str">
        <f>VLOOKUP($A4615,'Cancelled Orders'!$D$2:$G$10078,4,0)</f>
        <v>Item Unavailable</v>
      </c>
    </row>
    <row r="4616" spans="1:11" ht="13.2" x14ac:dyDescent="0.25">
      <c r="A4616" s="7">
        <v>290956179</v>
      </c>
      <c r="B4616" s="4">
        <v>748410</v>
      </c>
      <c r="C4616" s="4" t="s">
        <v>1188</v>
      </c>
      <c r="D4616" s="7">
        <v>52</v>
      </c>
      <c r="E4616" s="7">
        <v>1</v>
      </c>
      <c r="F4616" s="7">
        <v>52</v>
      </c>
      <c r="G4616" s="5" t="s">
        <v>22</v>
      </c>
      <c r="H4616" s="5" t="s">
        <v>28</v>
      </c>
      <c r="I4616">
        <f>VLOOKUP($A4616,'Cancelled Orders'!$D$2:$L$10078,COLUMN(E4615),0)</f>
        <v>1</v>
      </c>
      <c r="J4616" t="str">
        <f>VLOOKUP($A4616,'Cancelled Orders'!$D$2:$G$10078,3,0)</f>
        <v>Order cancelled through app</v>
      </c>
      <c r="K4616" t="str">
        <f>VLOOKUP($A4616,'Cancelled Orders'!$D$2:$G$10078,4,0)</f>
        <v>Customer Refusal</v>
      </c>
    </row>
    <row r="4617" spans="1:11" ht="13.2" x14ac:dyDescent="0.25">
      <c r="A4617" s="7">
        <v>289646133</v>
      </c>
      <c r="B4617" s="4">
        <v>748410</v>
      </c>
      <c r="C4617" s="4" t="s">
        <v>1188</v>
      </c>
      <c r="D4617" s="7">
        <v>52</v>
      </c>
      <c r="E4617" s="7">
        <v>1</v>
      </c>
      <c r="F4617" s="7">
        <v>52</v>
      </c>
      <c r="G4617" s="5" t="s">
        <v>22</v>
      </c>
      <c r="H4617" s="5" t="s">
        <v>28</v>
      </c>
      <c r="I4617">
        <f>VLOOKUP($A4617,'Cancelled Orders'!$D$2:$L$10078,COLUMN(E4616),0)</f>
        <v>1</v>
      </c>
      <c r="J4617" t="str">
        <f>VLOOKUP($A4617,'Cancelled Orders'!$D$2:$G$10078,3,0)</f>
        <v>Order cancelled through app</v>
      </c>
      <c r="K4617" t="str">
        <f>VLOOKUP($A4617,'Cancelled Orders'!$D$2:$G$10078,4,0)</f>
        <v>Customer Refusal</v>
      </c>
    </row>
    <row r="4618" spans="1:11" ht="13.2" x14ac:dyDescent="0.25">
      <c r="A4618" s="7">
        <v>291410009</v>
      </c>
      <c r="B4618" s="4">
        <v>748411</v>
      </c>
      <c r="C4618" s="4" t="s">
        <v>1544</v>
      </c>
      <c r="D4618" s="7">
        <v>40</v>
      </c>
      <c r="E4618" s="7">
        <v>1</v>
      </c>
      <c r="F4618" s="7">
        <v>40</v>
      </c>
      <c r="G4618" s="5" t="s">
        <v>22</v>
      </c>
      <c r="H4618" s="5" t="s">
        <v>28</v>
      </c>
      <c r="I4618">
        <f>VLOOKUP($A4618,'Cancelled Orders'!$D$2:$L$10078,COLUMN(E4617),0)</f>
        <v>1</v>
      </c>
      <c r="J4618" t="str">
        <f>VLOOKUP($A4618,'Cancelled Orders'!$D$2:$G$10078,3,0)</f>
        <v>Order cancelled through app</v>
      </c>
      <c r="K4618" t="str">
        <f>VLOOKUP($A4618,'Cancelled Orders'!$D$2:$G$10078,4,0)</f>
        <v>Customer Refusal</v>
      </c>
    </row>
    <row r="4619" spans="1:11" ht="13.2" x14ac:dyDescent="0.25">
      <c r="A4619" s="7">
        <v>290490732</v>
      </c>
      <c r="B4619" s="4">
        <v>748411</v>
      </c>
      <c r="C4619" s="4" t="s">
        <v>1544</v>
      </c>
      <c r="D4619" s="7">
        <v>40</v>
      </c>
      <c r="E4619" s="7">
        <v>1</v>
      </c>
      <c r="F4619" s="7">
        <v>40</v>
      </c>
      <c r="G4619" s="5" t="s">
        <v>22</v>
      </c>
      <c r="H4619" s="5" t="s">
        <v>28</v>
      </c>
      <c r="I4619">
        <f>VLOOKUP($A4619,'Cancelled Orders'!$D$2:$L$10078,COLUMN(E4618),0)</f>
        <v>1</v>
      </c>
      <c r="J4619" t="str">
        <f>VLOOKUP($A4619,'Cancelled Orders'!$D$2:$G$10078,3,0)</f>
        <v>Order cancelled through app</v>
      </c>
      <c r="K4619" t="str">
        <f>VLOOKUP($A4619,'Cancelled Orders'!$D$2:$G$10078,4,0)</f>
        <v>Customer Refusal</v>
      </c>
    </row>
    <row r="4620" spans="1:11" ht="13.2" x14ac:dyDescent="0.25">
      <c r="A4620" s="7">
        <v>289661309</v>
      </c>
      <c r="B4620" s="4">
        <v>748411</v>
      </c>
      <c r="C4620" s="4" t="s">
        <v>1544</v>
      </c>
      <c r="D4620" s="7">
        <v>40</v>
      </c>
      <c r="E4620" s="7">
        <v>1</v>
      </c>
      <c r="F4620" s="7">
        <v>40</v>
      </c>
      <c r="G4620" s="5" t="s">
        <v>22</v>
      </c>
      <c r="H4620" s="5" t="s">
        <v>28</v>
      </c>
      <c r="I4620">
        <f>VLOOKUP($A4620,'Cancelled Orders'!$D$2:$L$10078,COLUMN(E4619),0)</f>
        <v>1</v>
      </c>
      <c r="J4620" t="str">
        <f>VLOOKUP($A4620,'Cancelled Orders'!$D$2:$G$10078,3,0)</f>
        <v>Order cancelled through app</v>
      </c>
      <c r="K4620" t="str">
        <f>VLOOKUP($A4620,'Cancelled Orders'!$D$2:$G$10078,4,0)</f>
        <v>Customer Refusal</v>
      </c>
    </row>
    <row r="4621" spans="1:11" ht="13.2" x14ac:dyDescent="0.25">
      <c r="A4621" s="7">
        <v>290955589</v>
      </c>
      <c r="B4621" s="4">
        <v>748520</v>
      </c>
      <c r="C4621" s="4" t="s">
        <v>1545</v>
      </c>
      <c r="D4621" s="7">
        <v>43</v>
      </c>
      <c r="E4621" s="7">
        <v>1</v>
      </c>
      <c r="F4621" s="7">
        <v>43</v>
      </c>
      <c r="G4621" s="5" t="s">
        <v>22</v>
      </c>
      <c r="H4621" s="5" t="s">
        <v>28</v>
      </c>
      <c r="I4621">
        <f>VLOOKUP($A4621,'Cancelled Orders'!$D$2:$L$10078,COLUMN(E4620),0)</f>
        <v>1</v>
      </c>
      <c r="J4621" t="str">
        <f>VLOOKUP($A4621,'Cancelled Orders'!$D$2:$G$10078,3,0)</f>
        <v>Order cancelled through app</v>
      </c>
      <c r="K4621" t="str">
        <f>VLOOKUP($A4621,'Cancelled Orders'!$D$2:$G$10078,4,0)</f>
        <v>Customer Refusal</v>
      </c>
    </row>
    <row r="4622" spans="1:11" ht="13.2" x14ac:dyDescent="0.25">
      <c r="A4622" s="7">
        <v>289744311</v>
      </c>
      <c r="B4622" s="4">
        <v>748545</v>
      </c>
      <c r="C4622" s="4" t="s">
        <v>1546</v>
      </c>
      <c r="D4622" s="7">
        <v>92</v>
      </c>
      <c r="E4622" s="7">
        <v>1</v>
      </c>
      <c r="F4622" s="7">
        <v>92</v>
      </c>
      <c r="G4622" s="5" t="s">
        <v>22</v>
      </c>
      <c r="H4622" s="5" t="s">
        <v>28</v>
      </c>
      <c r="I4622">
        <f>VLOOKUP($A4622,'Cancelled Orders'!$D$2:$L$10078,COLUMN(E4621),0)</f>
        <v>1</v>
      </c>
      <c r="J4622" t="str">
        <f>VLOOKUP($A4622,'Cancelled Orders'!$D$2:$G$10078,3,0)</f>
        <v>Order cancelled through app</v>
      </c>
      <c r="K4622" t="str">
        <f>VLOOKUP($A4622,'Cancelled Orders'!$D$2:$G$10078,4,0)</f>
        <v>Customer Refusal</v>
      </c>
    </row>
    <row r="4623" spans="1:11" ht="13.2" x14ac:dyDescent="0.25">
      <c r="A4623" s="7">
        <v>291524515</v>
      </c>
      <c r="B4623" s="4">
        <v>748545</v>
      </c>
      <c r="C4623" s="4" t="s">
        <v>1546</v>
      </c>
      <c r="D4623" s="7">
        <v>92</v>
      </c>
      <c r="E4623" s="7">
        <v>1</v>
      </c>
      <c r="F4623" s="7">
        <v>92</v>
      </c>
      <c r="G4623" s="5" t="s">
        <v>22</v>
      </c>
      <c r="H4623" s="5" t="s">
        <v>28</v>
      </c>
      <c r="I4623">
        <f>VLOOKUP($A4623,'Cancelled Orders'!$D$2:$L$10078,COLUMN(E4622),0)</f>
        <v>1</v>
      </c>
      <c r="J4623" t="str">
        <f>VLOOKUP($A4623,'Cancelled Orders'!$D$2:$G$10078,3,0)</f>
        <v>Order cancelled through app</v>
      </c>
      <c r="K4623" t="str">
        <f>VLOOKUP($A4623,'Cancelled Orders'!$D$2:$G$10078,4,0)</f>
        <v>Customer Refusal</v>
      </c>
    </row>
    <row r="4624" spans="1:11" ht="13.2" x14ac:dyDescent="0.25">
      <c r="A4624" s="7">
        <v>291462034</v>
      </c>
      <c r="B4624" s="4">
        <v>749721</v>
      </c>
      <c r="C4624" s="4" t="s">
        <v>1547</v>
      </c>
      <c r="D4624" s="7">
        <v>12</v>
      </c>
      <c r="E4624" s="7">
        <v>1</v>
      </c>
      <c r="F4624" s="7">
        <v>12</v>
      </c>
      <c r="G4624" s="5" t="s">
        <v>22</v>
      </c>
      <c r="H4624" s="5" t="s">
        <v>28</v>
      </c>
      <c r="I4624">
        <f>VLOOKUP($A4624,'Cancelled Orders'!$D$2:$L$10078,COLUMN(E4623),0)</f>
        <v>1</v>
      </c>
      <c r="J4624" t="str">
        <f>VLOOKUP($A4624,'Cancelled Orders'!$D$2:$G$10078,3,0)</f>
        <v>Order cancelled through app</v>
      </c>
      <c r="K4624" t="str">
        <f>VLOOKUP($A4624,'Cancelled Orders'!$D$2:$G$10078,4,0)</f>
        <v>Customer Refusal</v>
      </c>
    </row>
    <row r="4625" spans="1:11" ht="13.2" x14ac:dyDescent="0.25">
      <c r="A4625" s="7">
        <v>290385733</v>
      </c>
      <c r="B4625" s="4">
        <v>749721</v>
      </c>
      <c r="C4625" s="4" t="s">
        <v>1547</v>
      </c>
      <c r="D4625" s="7">
        <v>12</v>
      </c>
      <c r="E4625" s="7">
        <v>1</v>
      </c>
      <c r="F4625" s="7">
        <v>12</v>
      </c>
      <c r="G4625" s="5" t="s">
        <v>22</v>
      </c>
      <c r="H4625" s="5" t="s">
        <v>28</v>
      </c>
      <c r="I4625">
        <f>VLOOKUP($A4625,'Cancelled Orders'!$D$2:$L$10078,COLUMN(E4624),0)</f>
        <v>1</v>
      </c>
      <c r="J4625" t="str">
        <f>VLOOKUP($A4625,'Cancelled Orders'!$D$2:$G$10078,3,0)</f>
        <v>Order cancelled through app</v>
      </c>
      <c r="K4625" t="str">
        <f>VLOOKUP($A4625,'Cancelled Orders'!$D$2:$G$10078,4,0)</f>
        <v>Customer Refusal</v>
      </c>
    </row>
    <row r="4626" spans="1:11" ht="13.2" x14ac:dyDescent="0.25">
      <c r="A4626" s="7">
        <v>289921260</v>
      </c>
      <c r="B4626" s="4">
        <v>749767</v>
      </c>
      <c r="C4626" s="4" t="s">
        <v>1548</v>
      </c>
      <c r="D4626" s="7">
        <v>10</v>
      </c>
      <c r="E4626" s="7">
        <v>1</v>
      </c>
      <c r="F4626" s="7">
        <v>10</v>
      </c>
      <c r="G4626" s="5" t="s">
        <v>22</v>
      </c>
      <c r="H4626" s="5" t="s">
        <v>28</v>
      </c>
      <c r="I4626">
        <f>VLOOKUP($A4626,'Cancelled Orders'!$D$2:$L$10078,COLUMN(E4625),0)</f>
        <v>1</v>
      </c>
      <c r="J4626" t="str">
        <f>VLOOKUP($A4626,'Cancelled Orders'!$D$2:$G$10078,3,0)</f>
        <v>Order cancelled through app</v>
      </c>
      <c r="K4626" t="str">
        <f>VLOOKUP($A4626,'Cancelled Orders'!$D$2:$G$10078,4,0)</f>
        <v>Customer Refusal</v>
      </c>
    </row>
    <row r="4627" spans="1:11" ht="13.2" x14ac:dyDescent="0.25">
      <c r="A4627" s="7">
        <v>291337526</v>
      </c>
      <c r="B4627" s="4">
        <v>750016</v>
      </c>
      <c r="C4627" s="4" t="s">
        <v>1549</v>
      </c>
      <c r="D4627" s="7">
        <v>25</v>
      </c>
      <c r="E4627" s="7">
        <v>1</v>
      </c>
      <c r="F4627" s="7">
        <v>25</v>
      </c>
      <c r="G4627" s="5" t="s">
        <v>22</v>
      </c>
      <c r="H4627" s="5" t="s">
        <v>22</v>
      </c>
      <c r="I4627">
        <f>VLOOKUP($A4627,'Cancelled Orders'!$D$2:$L$10078,COLUMN(E4626),0)</f>
        <v>1</v>
      </c>
      <c r="J4627" t="str">
        <f>VLOOKUP($A4627,'Cancelled Orders'!$D$2:$G$10078,3,0)</f>
        <v>Cancelled by Restaurant</v>
      </c>
      <c r="K4627" t="str">
        <f>VLOOKUP($A4627,'Cancelled Orders'!$D$2:$G$10078,4,0)</f>
        <v>Customer Refusal</v>
      </c>
    </row>
    <row r="4628" spans="1:11" ht="13.2" x14ac:dyDescent="0.25">
      <c r="A4628" s="7">
        <v>290298098</v>
      </c>
      <c r="B4628" s="4">
        <v>750017</v>
      </c>
      <c r="C4628" s="4" t="s">
        <v>1550</v>
      </c>
      <c r="D4628" s="7">
        <v>25</v>
      </c>
      <c r="E4628" s="7">
        <v>1</v>
      </c>
      <c r="F4628" s="7">
        <v>25</v>
      </c>
      <c r="G4628" s="5" t="s">
        <v>22</v>
      </c>
      <c r="H4628" s="5" t="s">
        <v>22</v>
      </c>
      <c r="I4628">
        <f>VLOOKUP($A4628,'Cancelled Orders'!$D$2:$L$10078,COLUMN(E4627),0)</f>
        <v>1</v>
      </c>
      <c r="J4628" t="str">
        <f>VLOOKUP($A4628,'Cancelled Orders'!$D$2:$G$10078,3,0)</f>
        <v>Cancelled by Restaurant</v>
      </c>
      <c r="K4628" t="str">
        <f>VLOOKUP($A4628,'Cancelled Orders'!$D$2:$G$10078,4,0)</f>
        <v>Customer Refusal</v>
      </c>
    </row>
    <row r="4629" spans="1:11" ht="13.2" x14ac:dyDescent="0.25">
      <c r="A4629" s="7">
        <v>289841997</v>
      </c>
      <c r="B4629" s="4">
        <v>750638</v>
      </c>
      <c r="C4629" s="4" t="s">
        <v>1551</v>
      </c>
      <c r="D4629" s="7">
        <v>14</v>
      </c>
      <c r="E4629" s="7">
        <v>1</v>
      </c>
      <c r="F4629" s="7">
        <v>14</v>
      </c>
      <c r="G4629" s="5" t="s">
        <v>22</v>
      </c>
      <c r="H4629" s="5" t="s">
        <v>22</v>
      </c>
      <c r="I4629">
        <f>VLOOKUP($A4629,'Cancelled Orders'!$D$2:$L$10078,COLUMN(E4628),0)</f>
        <v>1</v>
      </c>
      <c r="J4629" t="str">
        <f>VLOOKUP($A4629,'Cancelled Orders'!$D$2:$G$10078,3,0)</f>
        <v>Order cancelled through app</v>
      </c>
      <c r="K4629" t="str">
        <f>VLOOKUP($A4629,'Cancelled Orders'!$D$2:$G$10078,4,0)</f>
        <v>Customer Refusal</v>
      </c>
    </row>
    <row r="4630" spans="1:11" ht="13.2" x14ac:dyDescent="0.25">
      <c r="A4630" s="7">
        <v>291237650</v>
      </c>
      <c r="B4630" s="4">
        <v>750638</v>
      </c>
      <c r="C4630" s="4" t="s">
        <v>1551</v>
      </c>
      <c r="D4630" s="7">
        <v>14</v>
      </c>
      <c r="E4630" s="7">
        <v>1</v>
      </c>
      <c r="F4630" s="7">
        <v>14</v>
      </c>
      <c r="G4630" s="5" t="s">
        <v>22</v>
      </c>
      <c r="H4630" s="5" t="s">
        <v>22</v>
      </c>
      <c r="I4630">
        <f>VLOOKUP($A4630,'Cancelled Orders'!$D$2:$L$10078,COLUMN(E4629),0)</f>
        <v>1</v>
      </c>
      <c r="J4630" t="str">
        <f>VLOOKUP($A4630,'Cancelled Orders'!$D$2:$G$10078,3,0)</f>
        <v>Cancelled by Restaurant</v>
      </c>
      <c r="K4630" t="str">
        <f>VLOOKUP($A4630,'Cancelled Orders'!$D$2:$G$10078,4,0)</f>
        <v>Item Unavailable</v>
      </c>
    </row>
    <row r="4631" spans="1:11" ht="13.2" x14ac:dyDescent="0.25">
      <c r="A4631" s="7">
        <v>290837683</v>
      </c>
      <c r="B4631" s="4">
        <v>750638</v>
      </c>
      <c r="C4631" s="4" t="s">
        <v>1551</v>
      </c>
      <c r="D4631" s="7">
        <v>14</v>
      </c>
      <c r="E4631" s="7">
        <v>1</v>
      </c>
      <c r="F4631" s="7">
        <v>14</v>
      </c>
      <c r="G4631" s="5" t="s">
        <v>22</v>
      </c>
      <c r="H4631" s="5" t="s">
        <v>22</v>
      </c>
      <c r="I4631">
        <f>VLOOKUP($A4631,'Cancelled Orders'!$D$2:$L$10078,COLUMN(E4630),0)</f>
        <v>1</v>
      </c>
      <c r="J4631" t="str">
        <f>VLOOKUP($A4631,'Cancelled Orders'!$D$2:$G$10078,3,0)</f>
        <v>Cancelled by Restaurant</v>
      </c>
      <c r="K4631" t="str">
        <f>VLOOKUP($A4631,'Cancelled Orders'!$D$2:$G$10078,4,0)</f>
        <v>Item Unavailable</v>
      </c>
    </row>
    <row r="4632" spans="1:11" ht="13.2" x14ac:dyDescent="0.25">
      <c r="A4632" s="7">
        <v>291205068</v>
      </c>
      <c r="B4632" s="4">
        <v>750713</v>
      </c>
      <c r="C4632" s="4" t="s">
        <v>1552</v>
      </c>
      <c r="D4632" s="7">
        <v>55</v>
      </c>
      <c r="E4632" s="7">
        <v>1</v>
      </c>
      <c r="F4632" s="7">
        <v>55</v>
      </c>
      <c r="G4632" s="5" t="s">
        <v>22</v>
      </c>
      <c r="H4632" s="5" t="s">
        <v>28</v>
      </c>
      <c r="I4632">
        <f>VLOOKUP($A4632,'Cancelled Orders'!$D$2:$L$10078,COLUMN(E4631),0)</f>
        <v>1</v>
      </c>
      <c r="J4632" t="str">
        <f>VLOOKUP($A4632,'Cancelled Orders'!$D$2:$G$10078,3,0)</f>
        <v>Order cancelled through app</v>
      </c>
      <c r="K4632" t="str">
        <f>VLOOKUP($A4632,'Cancelled Orders'!$D$2:$G$10078,4,0)</f>
        <v>Customer Refusal</v>
      </c>
    </row>
    <row r="4633" spans="1:11" ht="13.2" x14ac:dyDescent="0.25">
      <c r="A4633" s="7">
        <v>291651908</v>
      </c>
      <c r="B4633" s="4">
        <v>750904</v>
      </c>
      <c r="C4633" s="4" t="s">
        <v>1553</v>
      </c>
      <c r="D4633" s="7">
        <v>45</v>
      </c>
      <c r="E4633" s="7">
        <v>1</v>
      </c>
      <c r="F4633" s="7">
        <v>45</v>
      </c>
      <c r="G4633" s="5" t="s">
        <v>22</v>
      </c>
      <c r="H4633" s="5" t="s">
        <v>22</v>
      </c>
      <c r="I4633">
        <f>VLOOKUP($A4633,'Cancelled Orders'!$D$2:$L$10078,COLUMN(E4632),0)</f>
        <v>0</v>
      </c>
      <c r="J4633" t="str">
        <f>VLOOKUP($A4633,'Cancelled Orders'!$D$2:$G$10078,3,0)</f>
        <v>Cancelled by Restaurant</v>
      </c>
      <c r="K4633" t="str">
        <f>VLOOKUP($A4633,'Cancelled Orders'!$D$2:$G$10078,4,0)</f>
        <v>Item Unavailable</v>
      </c>
    </row>
    <row r="4634" spans="1:11" ht="13.2" x14ac:dyDescent="0.25">
      <c r="A4634" s="7">
        <v>291750347</v>
      </c>
      <c r="B4634" s="4">
        <v>750946</v>
      </c>
      <c r="C4634" s="4" t="s">
        <v>386</v>
      </c>
      <c r="D4634" s="7">
        <v>10</v>
      </c>
      <c r="E4634" s="7">
        <v>1</v>
      </c>
      <c r="F4634" s="7">
        <v>10</v>
      </c>
      <c r="G4634" s="5" t="s">
        <v>22</v>
      </c>
      <c r="H4634" s="5" t="s">
        <v>22</v>
      </c>
      <c r="I4634">
        <f>VLOOKUP($A4634,'Cancelled Orders'!$D$2:$L$10078,COLUMN(E4633),0)</f>
        <v>0</v>
      </c>
      <c r="J4634" t="str">
        <f>VLOOKUP($A4634,'Cancelled Orders'!$D$2:$G$10078,3,0)</f>
        <v>Cancelled by Restaurant</v>
      </c>
      <c r="K4634" t="str">
        <f>VLOOKUP($A4634,'Cancelled Orders'!$D$2:$G$10078,4,0)</f>
        <v>Item Unavailable</v>
      </c>
    </row>
    <row r="4635" spans="1:11" ht="13.2" x14ac:dyDescent="0.25">
      <c r="A4635" s="7">
        <v>291187443</v>
      </c>
      <c r="B4635" s="4">
        <v>753617</v>
      </c>
      <c r="C4635" s="4" t="s">
        <v>215</v>
      </c>
      <c r="D4635" s="7">
        <v>85</v>
      </c>
      <c r="E4635" s="7">
        <v>1</v>
      </c>
      <c r="F4635" s="7">
        <v>85</v>
      </c>
      <c r="G4635" s="5" t="s">
        <v>22</v>
      </c>
      <c r="H4635" s="5" t="s">
        <v>28</v>
      </c>
      <c r="I4635">
        <f>VLOOKUP($A4635,'Cancelled Orders'!$D$2:$L$10078,COLUMN(E4634),0)</f>
        <v>1</v>
      </c>
      <c r="J4635" t="str">
        <f>VLOOKUP($A4635,'Cancelled Orders'!$D$2:$G$10078,3,0)</f>
        <v>Order cancelled through app</v>
      </c>
      <c r="K4635" t="str">
        <f>VLOOKUP($A4635,'Cancelled Orders'!$D$2:$G$10078,4,0)</f>
        <v>Customer Refusal</v>
      </c>
    </row>
    <row r="4636" spans="1:11" ht="13.2" x14ac:dyDescent="0.25">
      <c r="A4636" s="7">
        <v>290448682</v>
      </c>
      <c r="B4636" s="4">
        <v>754015</v>
      </c>
      <c r="C4636" s="4" t="s">
        <v>1554</v>
      </c>
      <c r="D4636" s="7">
        <v>110</v>
      </c>
      <c r="E4636" s="7">
        <v>1</v>
      </c>
      <c r="F4636" s="7">
        <v>110</v>
      </c>
      <c r="G4636" s="5" t="s">
        <v>22</v>
      </c>
      <c r="H4636" s="5" t="s">
        <v>22</v>
      </c>
      <c r="I4636">
        <f>VLOOKUP($A4636,'Cancelled Orders'!$D$2:$L$10078,COLUMN(E4635),0)</f>
        <v>1</v>
      </c>
      <c r="J4636" t="str">
        <f>VLOOKUP($A4636,'Cancelled Orders'!$D$2:$G$10078,3,0)</f>
        <v>Cancelled by Restaurant</v>
      </c>
      <c r="K4636" t="str">
        <f>VLOOKUP($A4636,'Cancelled Orders'!$D$2:$G$10078,4,0)</f>
        <v>Stock Shortage</v>
      </c>
    </row>
    <row r="4637" spans="1:11" ht="13.2" x14ac:dyDescent="0.25">
      <c r="A4637" s="7">
        <v>291089497</v>
      </c>
      <c r="B4637" s="4">
        <v>754730</v>
      </c>
      <c r="C4637" s="4" t="s">
        <v>1555</v>
      </c>
      <c r="D4637" s="7">
        <v>60</v>
      </c>
      <c r="E4637" s="7">
        <v>1</v>
      </c>
      <c r="F4637" s="7">
        <v>60</v>
      </c>
      <c r="G4637" s="5" t="s">
        <v>22</v>
      </c>
      <c r="H4637" s="5" t="s">
        <v>22</v>
      </c>
      <c r="I4637">
        <f>VLOOKUP($A4637,'Cancelled Orders'!$D$2:$L$10078,COLUMN(E4636),0)</f>
        <v>1</v>
      </c>
      <c r="J4637" t="str">
        <f>VLOOKUP($A4637,'Cancelled Orders'!$D$2:$G$10078,3,0)</f>
        <v>Cancelled by Restaurant</v>
      </c>
      <c r="K4637" t="str">
        <f>VLOOKUP($A4637,'Cancelled Orders'!$D$2:$G$10078,4,0)</f>
        <v>Stock Shortage</v>
      </c>
    </row>
    <row r="4638" spans="1:11" ht="13.2" x14ac:dyDescent="0.25">
      <c r="A4638" s="7">
        <v>289725357</v>
      </c>
      <c r="B4638" s="4">
        <v>754737</v>
      </c>
      <c r="C4638" s="4" t="s">
        <v>1556</v>
      </c>
      <c r="D4638" s="7">
        <v>120</v>
      </c>
      <c r="E4638" s="7">
        <v>1</v>
      </c>
      <c r="F4638" s="7">
        <v>120</v>
      </c>
      <c r="G4638" s="5" t="s">
        <v>22</v>
      </c>
      <c r="H4638" s="5" t="s">
        <v>22</v>
      </c>
      <c r="I4638">
        <f>VLOOKUP($A4638,'Cancelled Orders'!$D$2:$L$10078,COLUMN(E4637),0)</f>
        <v>0</v>
      </c>
      <c r="J4638" t="str">
        <f>VLOOKUP($A4638,'Cancelled Orders'!$D$2:$G$10078,3,0)</f>
        <v>Cancelled by Restaurant</v>
      </c>
      <c r="K4638" t="str">
        <f>VLOOKUP($A4638,'Cancelled Orders'!$D$2:$G$10078,4,0)</f>
        <v>Item Unavailable</v>
      </c>
    </row>
    <row r="4639" spans="1:11" ht="13.2" x14ac:dyDescent="0.25">
      <c r="A4639" s="7">
        <v>291630711</v>
      </c>
      <c r="B4639" s="4">
        <v>754739</v>
      </c>
      <c r="C4639" s="4" t="s">
        <v>430</v>
      </c>
      <c r="D4639" s="7">
        <v>70</v>
      </c>
      <c r="E4639" s="7">
        <v>4</v>
      </c>
      <c r="F4639" s="7">
        <v>280</v>
      </c>
      <c r="G4639" s="5" t="s">
        <v>22</v>
      </c>
      <c r="H4639" s="5" t="s">
        <v>22</v>
      </c>
      <c r="I4639">
        <f>VLOOKUP($A4639,'Cancelled Orders'!$D$2:$L$10078,COLUMN(E4638),0)</f>
        <v>0</v>
      </c>
      <c r="J4639" t="str">
        <f>VLOOKUP($A4639,'Cancelled Orders'!$D$2:$G$10078,3,0)</f>
        <v>Order cancelled through app</v>
      </c>
      <c r="K4639" t="str">
        <f>VLOOKUP($A4639,'Cancelled Orders'!$D$2:$G$10078,4,0)</f>
        <v>Customer Refusal</v>
      </c>
    </row>
    <row r="4640" spans="1:11" ht="13.2" x14ac:dyDescent="0.25">
      <c r="A4640" s="7">
        <v>291674570</v>
      </c>
      <c r="B4640" s="4">
        <v>754739</v>
      </c>
      <c r="C4640" s="4" t="s">
        <v>430</v>
      </c>
      <c r="D4640" s="7">
        <v>70</v>
      </c>
      <c r="E4640" s="7">
        <v>1</v>
      </c>
      <c r="F4640" s="7">
        <v>70</v>
      </c>
      <c r="G4640" s="5" t="s">
        <v>22</v>
      </c>
      <c r="H4640" s="5" t="s">
        <v>22</v>
      </c>
      <c r="I4640">
        <f>VLOOKUP($A4640,'Cancelled Orders'!$D$2:$L$10078,COLUMN(E4639),0)</f>
        <v>0</v>
      </c>
      <c r="J4640" t="str">
        <f>VLOOKUP($A4640,'Cancelled Orders'!$D$2:$G$10078,3,0)</f>
        <v>Order cancelled through app</v>
      </c>
      <c r="K4640" t="str">
        <f>VLOOKUP($A4640,'Cancelled Orders'!$D$2:$G$10078,4,0)</f>
        <v>Customer Refusal</v>
      </c>
    </row>
    <row r="4641" spans="1:11" ht="13.2" x14ac:dyDescent="0.25">
      <c r="A4641" s="7">
        <v>289906668</v>
      </c>
      <c r="B4641" s="4">
        <v>754739</v>
      </c>
      <c r="C4641" s="4" t="s">
        <v>430</v>
      </c>
      <c r="D4641" s="7">
        <v>70</v>
      </c>
      <c r="E4641" s="7">
        <v>1</v>
      </c>
      <c r="F4641" s="7">
        <v>70</v>
      </c>
      <c r="G4641" s="5" t="s">
        <v>22</v>
      </c>
      <c r="H4641" s="5" t="s">
        <v>22</v>
      </c>
      <c r="I4641">
        <f>VLOOKUP($A4641,'Cancelled Orders'!$D$2:$L$10078,COLUMN(E4640),0)</f>
        <v>0</v>
      </c>
      <c r="J4641" t="str">
        <f>VLOOKUP($A4641,'Cancelled Orders'!$D$2:$G$10078,3,0)</f>
        <v>Order cancelled through app</v>
      </c>
      <c r="K4641" t="str">
        <f>VLOOKUP($A4641,'Cancelled Orders'!$D$2:$G$10078,4,0)</f>
        <v>Customer Refusal</v>
      </c>
    </row>
    <row r="4642" spans="1:11" ht="13.2" x14ac:dyDescent="0.25">
      <c r="A4642" s="7">
        <v>291431400</v>
      </c>
      <c r="B4642" s="4">
        <v>754739</v>
      </c>
      <c r="C4642" s="4" t="s">
        <v>430</v>
      </c>
      <c r="D4642" s="7">
        <v>70</v>
      </c>
      <c r="E4642" s="7">
        <v>1</v>
      </c>
      <c r="F4642" s="7">
        <v>70</v>
      </c>
      <c r="G4642" s="5" t="s">
        <v>22</v>
      </c>
      <c r="H4642" s="5" t="s">
        <v>22</v>
      </c>
      <c r="I4642">
        <f>VLOOKUP($A4642,'Cancelled Orders'!$D$2:$L$10078,COLUMN(E4641),0)</f>
        <v>0</v>
      </c>
      <c r="J4642" t="str">
        <f>VLOOKUP($A4642,'Cancelled Orders'!$D$2:$G$10078,3,0)</f>
        <v>Order cancelled through app</v>
      </c>
      <c r="K4642" t="str">
        <f>VLOOKUP($A4642,'Cancelled Orders'!$D$2:$G$10078,4,0)</f>
        <v>Customer Refusal</v>
      </c>
    </row>
    <row r="4643" spans="1:11" ht="13.2" x14ac:dyDescent="0.25">
      <c r="A4643" s="7">
        <v>291630711</v>
      </c>
      <c r="B4643" s="4">
        <v>754741</v>
      </c>
      <c r="C4643" s="4" t="s">
        <v>618</v>
      </c>
      <c r="D4643" s="7">
        <v>70</v>
      </c>
      <c r="E4643" s="7">
        <v>2</v>
      </c>
      <c r="F4643" s="7">
        <v>140</v>
      </c>
      <c r="G4643" s="5" t="s">
        <v>22</v>
      </c>
      <c r="H4643" s="5" t="s">
        <v>22</v>
      </c>
      <c r="I4643">
        <f>VLOOKUP($A4643,'Cancelled Orders'!$D$2:$L$10078,COLUMN(E4642),0)</f>
        <v>0</v>
      </c>
      <c r="J4643" t="str">
        <f>VLOOKUP($A4643,'Cancelled Orders'!$D$2:$G$10078,3,0)</f>
        <v>Order cancelled through app</v>
      </c>
      <c r="K4643" t="str">
        <f>VLOOKUP($A4643,'Cancelled Orders'!$D$2:$G$10078,4,0)</f>
        <v>Customer Refusal</v>
      </c>
    </row>
    <row r="4644" spans="1:11" ht="13.2" x14ac:dyDescent="0.25">
      <c r="A4644" s="7">
        <v>291654972</v>
      </c>
      <c r="B4644" s="4">
        <v>755607</v>
      </c>
      <c r="C4644" s="4" t="s">
        <v>1557</v>
      </c>
      <c r="D4644" s="7">
        <v>20</v>
      </c>
      <c r="E4644" s="7">
        <v>1</v>
      </c>
      <c r="F4644" s="7">
        <v>20</v>
      </c>
      <c r="G4644" s="5" t="s">
        <v>28</v>
      </c>
      <c r="H4644" s="5" t="s">
        <v>28</v>
      </c>
      <c r="I4644">
        <f>VLOOKUP($A4644,'Cancelled Orders'!$D$2:$L$10078,COLUMN(E4643),0)</f>
        <v>1</v>
      </c>
      <c r="J4644" t="str">
        <f>VLOOKUP($A4644,'Cancelled Orders'!$D$2:$G$10078,3,0)</f>
        <v>Order cancelled through app</v>
      </c>
      <c r="K4644" t="str">
        <f>VLOOKUP($A4644,'Cancelled Orders'!$D$2:$G$10078,4,0)</f>
        <v>Customer Refusal</v>
      </c>
    </row>
    <row r="4645" spans="1:11" ht="13.2" x14ac:dyDescent="0.25">
      <c r="A4645" s="7">
        <v>291609248</v>
      </c>
      <c r="B4645" s="4">
        <v>755608</v>
      </c>
      <c r="C4645" s="4" t="s">
        <v>1558</v>
      </c>
      <c r="D4645" s="7">
        <v>20</v>
      </c>
      <c r="E4645" s="7">
        <v>1</v>
      </c>
      <c r="F4645" s="7">
        <v>20</v>
      </c>
      <c r="G4645" s="5" t="s">
        <v>28</v>
      </c>
      <c r="H4645" s="5" t="s">
        <v>28</v>
      </c>
      <c r="I4645">
        <f>VLOOKUP($A4645,'Cancelled Orders'!$D$2:$L$10078,COLUMN(E4644),0)</f>
        <v>1</v>
      </c>
      <c r="J4645" t="str">
        <f>VLOOKUP($A4645,'Cancelled Orders'!$D$2:$G$10078,3,0)</f>
        <v>Order cancelled through app</v>
      </c>
      <c r="K4645" t="str">
        <f>VLOOKUP($A4645,'Cancelled Orders'!$D$2:$G$10078,4,0)</f>
        <v>Customer Refusal</v>
      </c>
    </row>
    <row r="4646" spans="1:11" ht="13.2" x14ac:dyDescent="0.25">
      <c r="A4646" s="7">
        <v>291215919</v>
      </c>
      <c r="B4646" s="4">
        <v>755608</v>
      </c>
      <c r="C4646" s="4" t="s">
        <v>1558</v>
      </c>
      <c r="D4646" s="7">
        <v>20</v>
      </c>
      <c r="E4646" s="7">
        <v>1</v>
      </c>
      <c r="F4646" s="7">
        <v>20</v>
      </c>
      <c r="G4646" s="5" t="s">
        <v>28</v>
      </c>
      <c r="H4646" s="5" t="s">
        <v>28</v>
      </c>
      <c r="I4646">
        <f>VLOOKUP($A4646,'Cancelled Orders'!$D$2:$L$10078,COLUMN(E4645),0)</f>
        <v>1</v>
      </c>
      <c r="J4646" t="str">
        <f>VLOOKUP($A4646,'Cancelled Orders'!$D$2:$G$10078,3,0)</f>
        <v>Order cancelled through app</v>
      </c>
      <c r="K4646" t="str">
        <f>VLOOKUP($A4646,'Cancelled Orders'!$D$2:$G$10078,4,0)</f>
        <v>Customer Refusal</v>
      </c>
    </row>
    <row r="4647" spans="1:11" ht="13.2" x14ac:dyDescent="0.25">
      <c r="A4647" s="7">
        <v>289819084</v>
      </c>
      <c r="B4647" s="4">
        <v>756224</v>
      </c>
      <c r="C4647" s="4" t="s">
        <v>1559</v>
      </c>
      <c r="D4647" s="7">
        <v>70</v>
      </c>
      <c r="E4647" s="7">
        <v>1</v>
      </c>
      <c r="F4647" s="7">
        <v>70</v>
      </c>
      <c r="G4647" s="5" t="s">
        <v>22</v>
      </c>
      <c r="H4647" s="5" t="s">
        <v>22</v>
      </c>
      <c r="I4647">
        <f>VLOOKUP($A4647,'Cancelled Orders'!$D$2:$L$10078,COLUMN(E4646),0)</f>
        <v>0</v>
      </c>
      <c r="J4647" t="str">
        <f>VLOOKUP($A4647,'Cancelled Orders'!$D$2:$G$10078,3,0)</f>
        <v>Cancelled by Restaurant</v>
      </c>
      <c r="K4647" t="str">
        <f>VLOOKUP($A4647,'Cancelled Orders'!$D$2:$G$10078,4,0)</f>
        <v>Closed Premises</v>
      </c>
    </row>
    <row r="4648" spans="1:11" ht="13.2" x14ac:dyDescent="0.25">
      <c r="A4648" s="7">
        <v>291329037</v>
      </c>
      <c r="B4648" s="4">
        <v>756229</v>
      </c>
      <c r="C4648" s="4" t="s">
        <v>1560</v>
      </c>
      <c r="D4648" s="7">
        <v>10</v>
      </c>
      <c r="E4648" s="7">
        <v>1</v>
      </c>
      <c r="F4648" s="7">
        <v>10</v>
      </c>
      <c r="G4648" s="5" t="s">
        <v>22</v>
      </c>
      <c r="H4648" s="5" t="s">
        <v>22</v>
      </c>
      <c r="I4648">
        <f>VLOOKUP($A4648,'Cancelled Orders'!$D$2:$L$10078,COLUMN(E4647),0)</f>
        <v>0</v>
      </c>
      <c r="J4648" t="str">
        <f>VLOOKUP($A4648,'Cancelled Orders'!$D$2:$G$10078,3,0)</f>
        <v>Cancelled by Restaurant</v>
      </c>
      <c r="K4648" t="str">
        <f>VLOOKUP($A4648,'Cancelled Orders'!$D$2:$G$10078,4,0)</f>
        <v>Customer Refusal</v>
      </c>
    </row>
    <row r="4649" spans="1:11" ht="13.2" x14ac:dyDescent="0.25">
      <c r="A4649" s="7">
        <v>289818335</v>
      </c>
      <c r="B4649" s="4">
        <v>756229</v>
      </c>
      <c r="C4649" s="4" t="s">
        <v>1560</v>
      </c>
      <c r="D4649" s="7">
        <v>10</v>
      </c>
      <c r="E4649" s="7">
        <v>5</v>
      </c>
      <c r="F4649" s="7">
        <v>50</v>
      </c>
      <c r="G4649" s="5" t="s">
        <v>22</v>
      </c>
      <c r="H4649" s="5" t="s">
        <v>22</v>
      </c>
      <c r="I4649">
        <f>VLOOKUP($A4649,'Cancelled Orders'!$D$2:$L$10078,COLUMN(E4648),0)</f>
        <v>0</v>
      </c>
      <c r="J4649" t="str">
        <f>VLOOKUP($A4649,'Cancelled Orders'!$D$2:$G$10078,3,0)</f>
        <v>Cancelled by Restaurant</v>
      </c>
      <c r="K4649" t="str">
        <f>VLOOKUP($A4649,'Cancelled Orders'!$D$2:$G$10078,4,0)</f>
        <v>Closed Premises</v>
      </c>
    </row>
    <row r="4650" spans="1:11" ht="13.2" x14ac:dyDescent="0.25">
      <c r="A4650" s="7">
        <v>289815154</v>
      </c>
      <c r="B4650" s="4">
        <v>756229</v>
      </c>
      <c r="C4650" s="4" t="s">
        <v>1560</v>
      </c>
      <c r="D4650" s="7">
        <v>10</v>
      </c>
      <c r="E4650" s="7">
        <v>5</v>
      </c>
      <c r="F4650" s="7">
        <v>50</v>
      </c>
      <c r="G4650" s="5" t="s">
        <v>22</v>
      </c>
      <c r="H4650" s="5" t="s">
        <v>22</v>
      </c>
      <c r="I4650">
        <f>VLOOKUP($A4650,'Cancelled Orders'!$D$2:$L$10078,COLUMN(E4649),0)</f>
        <v>0</v>
      </c>
      <c r="J4650" t="str">
        <f>VLOOKUP($A4650,'Cancelled Orders'!$D$2:$G$10078,3,0)</f>
        <v>Cancelled by Restaurant</v>
      </c>
      <c r="K4650" t="str">
        <f>VLOOKUP($A4650,'Cancelled Orders'!$D$2:$G$10078,4,0)</f>
        <v>Closed Premises</v>
      </c>
    </row>
    <row r="4651" spans="1:11" ht="13.2" x14ac:dyDescent="0.25">
      <c r="A4651" s="7">
        <v>289868519</v>
      </c>
      <c r="B4651" s="4">
        <v>756229</v>
      </c>
      <c r="C4651" s="4" t="s">
        <v>1560</v>
      </c>
      <c r="D4651" s="7">
        <v>10</v>
      </c>
      <c r="E4651" s="7">
        <v>1</v>
      </c>
      <c r="F4651" s="7">
        <v>10</v>
      </c>
      <c r="G4651" s="5" t="s">
        <v>22</v>
      </c>
      <c r="H4651" s="5" t="s">
        <v>22</v>
      </c>
      <c r="I4651">
        <f>VLOOKUP($A4651,'Cancelled Orders'!$D$2:$L$10078,COLUMN(E4650),0)</f>
        <v>1</v>
      </c>
      <c r="J4651" t="str">
        <f>VLOOKUP($A4651,'Cancelled Orders'!$D$2:$G$10078,3,0)</f>
        <v>Cancelled by Restaurant</v>
      </c>
      <c r="K4651" t="str">
        <f>VLOOKUP($A4651,'Cancelled Orders'!$D$2:$G$10078,4,0)</f>
        <v>Item Unavailable</v>
      </c>
    </row>
    <row r="4652" spans="1:11" ht="13.2" x14ac:dyDescent="0.25">
      <c r="A4652" s="7">
        <v>291219285</v>
      </c>
      <c r="B4652" s="4">
        <v>758567</v>
      </c>
      <c r="C4652" s="4" t="s">
        <v>225</v>
      </c>
      <c r="D4652" s="7">
        <v>50</v>
      </c>
      <c r="E4652" s="7">
        <v>1</v>
      </c>
      <c r="F4652" s="7">
        <v>50</v>
      </c>
      <c r="G4652" s="5" t="s">
        <v>22</v>
      </c>
      <c r="H4652" s="5" t="s">
        <v>22</v>
      </c>
      <c r="I4652">
        <f>VLOOKUP($A4652,'Cancelled Orders'!$D$2:$L$10078,COLUMN(E4651),0)</f>
        <v>0</v>
      </c>
      <c r="J4652" t="str">
        <f>VLOOKUP($A4652,'Cancelled Orders'!$D$2:$G$10078,3,0)</f>
        <v>Cancelled by Restaurant</v>
      </c>
      <c r="K4652" t="str">
        <f>VLOOKUP($A4652,'Cancelled Orders'!$D$2:$G$10078,4,0)</f>
        <v>Item Unavailable</v>
      </c>
    </row>
    <row r="4653" spans="1:11" ht="13.2" x14ac:dyDescent="0.25">
      <c r="A4653" s="7">
        <v>291210934</v>
      </c>
      <c r="B4653" s="4">
        <v>759560</v>
      </c>
      <c r="C4653" s="4" t="s">
        <v>1555</v>
      </c>
      <c r="D4653" s="7">
        <v>73</v>
      </c>
      <c r="E4653" s="7">
        <v>1</v>
      </c>
      <c r="F4653" s="7">
        <v>73</v>
      </c>
      <c r="G4653" s="5" t="s">
        <v>22</v>
      </c>
      <c r="H4653" s="5" t="s">
        <v>22</v>
      </c>
      <c r="I4653">
        <f>VLOOKUP($A4653,'Cancelled Orders'!$D$2:$L$10078,COLUMN(E4652),0)</f>
        <v>1</v>
      </c>
      <c r="J4653" t="str">
        <f>VLOOKUP($A4653,'Cancelled Orders'!$D$2:$G$10078,3,0)</f>
        <v>Order cancelled through app</v>
      </c>
      <c r="K4653" t="str">
        <f>VLOOKUP($A4653,'Cancelled Orders'!$D$2:$G$10078,4,0)</f>
        <v>Customer Refusal</v>
      </c>
    </row>
    <row r="4654" spans="1:11" ht="13.2" x14ac:dyDescent="0.25">
      <c r="A4654" s="7">
        <v>290605578</v>
      </c>
      <c r="B4654" s="4">
        <v>759560</v>
      </c>
      <c r="C4654" s="4" t="s">
        <v>1555</v>
      </c>
      <c r="D4654" s="7">
        <v>73</v>
      </c>
      <c r="E4654" s="7">
        <v>1</v>
      </c>
      <c r="F4654" s="7">
        <v>73</v>
      </c>
      <c r="G4654" s="5" t="s">
        <v>22</v>
      </c>
      <c r="H4654" s="5" t="s">
        <v>22</v>
      </c>
      <c r="I4654">
        <f>VLOOKUP($A4654,'Cancelled Orders'!$D$2:$L$10078,COLUMN(E4653),0)</f>
        <v>1</v>
      </c>
      <c r="J4654" t="str">
        <f>VLOOKUP($A4654,'Cancelled Orders'!$D$2:$G$10078,3,0)</f>
        <v>Order cancelled through app</v>
      </c>
      <c r="K4654" t="str">
        <f>VLOOKUP($A4654,'Cancelled Orders'!$D$2:$G$10078,4,0)</f>
        <v>Customer Refusal</v>
      </c>
    </row>
    <row r="4655" spans="1:11" ht="13.2" x14ac:dyDescent="0.25">
      <c r="A4655" s="7">
        <v>291210934</v>
      </c>
      <c r="B4655" s="4">
        <v>759573</v>
      </c>
      <c r="C4655" s="4" t="s">
        <v>364</v>
      </c>
      <c r="D4655" s="7">
        <v>85</v>
      </c>
      <c r="E4655" s="7">
        <v>1</v>
      </c>
      <c r="F4655" s="7">
        <v>85</v>
      </c>
      <c r="G4655" s="5" t="s">
        <v>22</v>
      </c>
      <c r="H4655" s="5" t="s">
        <v>22</v>
      </c>
      <c r="I4655">
        <f>VLOOKUP($A4655,'Cancelled Orders'!$D$2:$L$10078,COLUMN(E4654),0)</f>
        <v>1</v>
      </c>
      <c r="J4655" t="str">
        <f>VLOOKUP($A4655,'Cancelled Orders'!$D$2:$G$10078,3,0)</f>
        <v>Order cancelled through app</v>
      </c>
      <c r="K4655" t="str">
        <f>VLOOKUP($A4655,'Cancelled Orders'!$D$2:$G$10078,4,0)</f>
        <v>Customer Refusal</v>
      </c>
    </row>
    <row r="4656" spans="1:11" ht="13.2" x14ac:dyDescent="0.25">
      <c r="A4656" s="7">
        <v>290177559</v>
      </c>
      <c r="B4656" s="4">
        <v>759573</v>
      </c>
      <c r="C4656" s="4" t="s">
        <v>364</v>
      </c>
      <c r="D4656" s="7">
        <v>85</v>
      </c>
      <c r="E4656" s="7">
        <v>1</v>
      </c>
      <c r="F4656" s="7">
        <v>85</v>
      </c>
      <c r="G4656" s="5" t="s">
        <v>22</v>
      </c>
      <c r="H4656" s="5" t="s">
        <v>22</v>
      </c>
      <c r="I4656">
        <f>VLOOKUP($A4656,'Cancelled Orders'!$D$2:$L$10078,COLUMN(E4655),0)</f>
        <v>1</v>
      </c>
      <c r="J4656" t="str">
        <f>VLOOKUP($A4656,'Cancelled Orders'!$D$2:$G$10078,3,0)</f>
        <v>Order cancelled through app</v>
      </c>
      <c r="K4656" t="str">
        <f>VLOOKUP($A4656,'Cancelled Orders'!$D$2:$G$10078,4,0)</f>
        <v>Customer Refusal</v>
      </c>
    </row>
    <row r="4657" spans="1:11" ht="13.2" x14ac:dyDescent="0.25">
      <c r="A4657" s="7">
        <v>291150579</v>
      </c>
      <c r="B4657" s="4">
        <v>759689</v>
      </c>
      <c r="C4657" s="4" t="s">
        <v>1561</v>
      </c>
      <c r="D4657" s="7">
        <v>36</v>
      </c>
      <c r="E4657" s="7">
        <v>1</v>
      </c>
      <c r="F4657" s="7">
        <v>36</v>
      </c>
      <c r="G4657" s="5" t="s">
        <v>22</v>
      </c>
      <c r="H4657" s="5" t="s">
        <v>28</v>
      </c>
      <c r="I4657">
        <f>VLOOKUP($A4657,'Cancelled Orders'!$D$2:$L$10078,COLUMN(E4656),0)</f>
        <v>1</v>
      </c>
      <c r="J4657" t="str">
        <f>VLOOKUP($A4657,'Cancelled Orders'!$D$2:$G$10078,3,0)</f>
        <v>Order cancelled through app</v>
      </c>
      <c r="K4657" t="str">
        <f>VLOOKUP($A4657,'Cancelled Orders'!$D$2:$G$10078,4,0)</f>
        <v>Customer Refusal</v>
      </c>
    </row>
    <row r="4658" spans="1:11" ht="13.2" x14ac:dyDescent="0.25">
      <c r="A4658" s="7">
        <v>289780120</v>
      </c>
      <c r="B4658" s="4">
        <v>759689</v>
      </c>
      <c r="C4658" s="4" t="s">
        <v>1561</v>
      </c>
      <c r="D4658" s="7">
        <v>36</v>
      </c>
      <c r="E4658" s="7">
        <v>1</v>
      </c>
      <c r="F4658" s="7">
        <v>36</v>
      </c>
      <c r="G4658" s="5" t="s">
        <v>22</v>
      </c>
      <c r="H4658" s="5" t="s">
        <v>28</v>
      </c>
      <c r="I4658">
        <f>VLOOKUP($A4658,'Cancelled Orders'!$D$2:$L$10078,COLUMN(E4657),0)</f>
        <v>1</v>
      </c>
      <c r="J4658" t="str">
        <f>VLOOKUP($A4658,'Cancelled Orders'!$D$2:$G$10078,3,0)</f>
        <v>Order cancelled through app</v>
      </c>
      <c r="K4658" t="str">
        <f>VLOOKUP($A4658,'Cancelled Orders'!$D$2:$G$10078,4,0)</f>
        <v>Customer Refusal</v>
      </c>
    </row>
    <row r="4659" spans="1:11" ht="13.2" x14ac:dyDescent="0.25">
      <c r="A4659" s="7">
        <v>291187929</v>
      </c>
      <c r="B4659" s="4">
        <v>760785</v>
      </c>
      <c r="C4659" s="4" t="s">
        <v>1562</v>
      </c>
      <c r="D4659" s="7">
        <v>45</v>
      </c>
      <c r="E4659" s="7">
        <v>1</v>
      </c>
      <c r="F4659" s="7">
        <v>45</v>
      </c>
      <c r="G4659" s="5" t="s">
        <v>22</v>
      </c>
      <c r="H4659" s="5" t="s">
        <v>22</v>
      </c>
      <c r="I4659">
        <f>VLOOKUP($A4659,'Cancelled Orders'!$D$2:$L$10078,COLUMN(E4658),0)</f>
        <v>1</v>
      </c>
      <c r="J4659" t="str">
        <f>VLOOKUP($A4659,'Cancelled Orders'!$D$2:$G$10078,3,0)</f>
        <v>Order cancelled through app</v>
      </c>
      <c r="K4659" t="str">
        <f>VLOOKUP($A4659,'Cancelled Orders'!$D$2:$G$10078,4,0)</f>
        <v>Customer Refusal</v>
      </c>
    </row>
    <row r="4660" spans="1:11" ht="13.2" x14ac:dyDescent="0.25">
      <c r="A4660" s="7">
        <v>291312861</v>
      </c>
      <c r="B4660" s="4">
        <v>760849</v>
      </c>
      <c r="C4660" s="4" t="s">
        <v>1563</v>
      </c>
      <c r="D4660" s="7">
        <v>30</v>
      </c>
      <c r="E4660" s="7">
        <v>1</v>
      </c>
      <c r="F4660" s="7">
        <v>30</v>
      </c>
      <c r="G4660" s="5" t="s">
        <v>22</v>
      </c>
      <c r="H4660" s="5" t="s">
        <v>28</v>
      </c>
      <c r="I4660">
        <f>VLOOKUP($A4660,'Cancelled Orders'!$D$2:$L$10078,COLUMN(E4659),0)</f>
        <v>1</v>
      </c>
      <c r="J4660" t="str">
        <f>VLOOKUP($A4660,'Cancelled Orders'!$D$2:$G$10078,3,0)</f>
        <v>Order cancelled through app</v>
      </c>
      <c r="K4660" t="str">
        <f>VLOOKUP($A4660,'Cancelled Orders'!$D$2:$G$10078,4,0)</f>
        <v>Customer Refusal</v>
      </c>
    </row>
    <row r="4661" spans="1:11" ht="13.2" x14ac:dyDescent="0.25">
      <c r="A4661" s="7">
        <v>291458905</v>
      </c>
      <c r="B4661" s="4">
        <v>761293</v>
      </c>
      <c r="C4661" s="4" t="s">
        <v>1564</v>
      </c>
      <c r="D4661" s="7">
        <v>36</v>
      </c>
      <c r="E4661" s="7">
        <v>1</v>
      </c>
      <c r="F4661" s="7">
        <v>36</v>
      </c>
      <c r="G4661" s="5" t="s">
        <v>22</v>
      </c>
      <c r="H4661" s="5" t="s">
        <v>22</v>
      </c>
      <c r="I4661">
        <f>VLOOKUP($A4661,'Cancelled Orders'!$D$2:$L$10078,COLUMN(E4660),0)</f>
        <v>1</v>
      </c>
      <c r="J4661" t="str">
        <f>VLOOKUP($A4661,'Cancelled Orders'!$D$2:$G$10078,3,0)</f>
        <v>Cancelled by Restaurant</v>
      </c>
      <c r="K4661" t="str">
        <f>VLOOKUP($A4661,'Cancelled Orders'!$D$2:$G$10078,4,0)</f>
        <v>Stock Shortage</v>
      </c>
    </row>
    <row r="4662" spans="1:11" ht="13.2" x14ac:dyDescent="0.25">
      <c r="A4662" s="7">
        <v>289738730</v>
      </c>
      <c r="B4662" s="4">
        <v>762069</v>
      </c>
      <c r="C4662" s="4" t="s">
        <v>1565</v>
      </c>
      <c r="D4662" s="7">
        <v>110</v>
      </c>
      <c r="E4662" s="7">
        <v>1</v>
      </c>
      <c r="F4662" s="7">
        <v>110</v>
      </c>
      <c r="G4662" s="5" t="s">
        <v>22</v>
      </c>
      <c r="H4662" s="5" t="s">
        <v>28</v>
      </c>
      <c r="I4662">
        <f>VLOOKUP($A4662,'Cancelled Orders'!$D$2:$L$10078,COLUMN(E4661),0)</f>
        <v>1</v>
      </c>
      <c r="J4662" t="str">
        <f>VLOOKUP($A4662,'Cancelled Orders'!$D$2:$G$10078,3,0)</f>
        <v>Order cancelled through app</v>
      </c>
      <c r="K4662" t="str">
        <f>VLOOKUP($A4662,'Cancelled Orders'!$D$2:$G$10078,4,0)</f>
        <v>Customer Refusal</v>
      </c>
    </row>
    <row r="4663" spans="1:11" ht="13.2" x14ac:dyDescent="0.25">
      <c r="A4663" s="7">
        <v>291010506</v>
      </c>
      <c r="B4663" s="4">
        <v>762594</v>
      </c>
      <c r="C4663" s="4" t="s">
        <v>62</v>
      </c>
      <c r="D4663" s="7">
        <v>5</v>
      </c>
      <c r="E4663" s="7">
        <v>1</v>
      </c>
      <c r="F4663" s="7">
        <v>5</v>
      </c>
      <c r="G4663" s="5" t="s">
        <v>22</v>
      </c>
      <c r="H4663" s="5" t="s">
        <v>22</v>
      </c>
      <c r="I4663">
        <f>VLOOKUP($A4663,'Cancelled Orders'!$D$2:$L$10078,COLUMN(E4662),0)</f>
        <v>1</v>
      </c>
      <c r="J4663" t="str">
        <f>VLOOKUP($A4663,'Cancelled Orders'!$D$2:$G$10078,3,0)</f>
        <v>Cancelled by Restaurant</v>
      </c>
      <c r="K4663" t="str">
        <f>VLOOKUP($A4663,'Cancelled Orders'!$D$2:$G$10078,4,0)</f>
        <v>Closed Premises</v>
      </c>
    </row>
    <row r="4664" spans="1:11" ht="13.2" x14ac:dyDescent="0.25">
      <c r="A4664" s="7">
        <v>290163937</v>
      </c>
      <c r="B4664" s="4">
        <v>762931</v>
      </c>
      <c r="C4664" s="4" t="s">
        <v>1566</v>
      </c>
      <c r="D4664" s="7">
        <v>23</v>
      </c>
      <c r="E4664" s="7">
        <v>1</v>
      </c>
      <c r="F4664" s="7">
        <v>23</v>
      </c>
      <c r="G4664" s="5" t="s">
        <v>22</v>
      </c>
      <c r="H4664" s="5" t="s">
        <v>28</v>
      </c>
      <c r="I4664">
        <f>VLOOKUP($A4664,'Cancelled Orders'!$D$2:$L$10078,COLUMN(E4663),0)</f>
        <v>1</v>
      </c>
      <c r="J4664" t="str">
        <f>VLOOKUP($A4664,'Cancelled Orders'!$D$2:$G$10078,3,0)</f>
        <v>Order cancelled through app</v>
      </c>
      <c r="K4664" t="str">
        <f>VLOOKUP($A4664,'Cancelled Orders'!$D$2:$G$10078,4,0)</f>
        <v>Customer Refusal</v>
      </c>
    </row>
    <row r="4665" spans="1:11" ht="13.2" x14ac:dyDescent="0.25">
      <c r="A4665" s="7">
        <v>290916015</v>
      </c>
      <c r="B4665" s="4">
        <v>762976</v>
      </c>
      <c r="C4665" s="4" t="s">
        <v>273</v>
      </c>
      <c r="D4665" s="7">
        <v>20</v>
      </c>
      <c r="E4665" s="7">
        <v>5</v>
      </c>
      <c r="F4665" s="7">
        <v>100</v>
      </c>
      <c r="G4665" s="5" t="s">
        <v>28</v>
      </c>
      <c r="H4665" s="5" t="s">
        <v>28</v>
      </c>
      <c r="I4665">
        <f>VLOOKUP($A4665,'Cancelled Orders'!$D$2:$L$10078,COLUMN(E4664),0)</f>
        <v>0</v>
      </c>
      <c r="J4665" t="str">
        <f>VLOOKUP($A4665,'Cancelled Orders'!$D$2:$G$10078,3,0)</f>
        <v>Order cancelled through app</v>
      </c>
      <c r="K4665" t="str">
        <f>VLOOKUP($A4665,'Cancelled Orders'!$D$2:$G$10078,4,0)</f>
        <v>Customer Refusal</v>
      </c>
    </row>
    <row r="4666" spans="1:11" ht="13.2" x14ac:dyDescent="0.25">
      <c r="A4666" s="7">
        <v>290422027</v>
      </c>
      <c r="B4666" s="4">
        <v>762976</v>
      </c>
      <c r="C4666" s="4" t="s">
        <v>273</v>
      </c>
      <c r="D4666" s="7">
        <v>20</v>
      </c>
      <c r="E4666" s="7">
        <v>2</v>
      </c>
      <c r="F4666" s="7">
        <v>40</v>
      </c>
      <c r="G4666" s="5" t="s">
        <v>28</v>
      </c>
      <c r="H4666" s="5" t="s">
        <v>28</v>
      </c>
      <c r="I4666">
        <f>VLOOKUP($A4666,'Cancelled Orders'!$D$2:$L$10078,COLUMN(E4665),0)</f>
        <v>0</v>
      </c>
      <c r="J4666" t="str">
        <f>VLOOKUP($A4666,'Cancelled Orders'!$D$2:$G$10078,3,0)</f>
        <v>Order cancelled through app</v>
      </c>
      <c r="K4666" t="str">
        <f>VLOOKUP($A4666,'Cancelled Orders'!$D$2:$G$10078,4,0)</f>
        <v>Customer Refusal</v>
      </c>
    </row>
    <row r="4667" spans="1:11" ht="13.2" x14ac:dyDescent="0.25">
      <c r="A4667" s="7">
        <v>290363413</v>
      </c>
      <c r="B4667" s="4">
        <v>762976</v>
      </c>
      <c r="C4667" s="4" t="s">
        <v>273</v>
      </c>
      <c r="D4667" s="7">
        <v>20</v>
      </c>
      <c r="E4667" s="7">
        <v>1</v>
      </c>
      <c r="F4667" s="7">
        <v>20</v>
      </c>
      <c r="G4667" s="5" t="s">
        <v>28</v>
      </c>
      <c r="H4667" s="5" t="s">
        <v>28</v>
      </c>
      <c r="I4667">
        <f>VLOOKUP($A4667,'Cancelled Orders'!$D$2:$L$10078,COLUMN(E4666),0)</f>
        <v>0</v>
      </c>
      <c r="J4667" t="str">
        <f>VLOOKUP($A4667,'Cancelled Orders'!$D$2:$G$10078,3,0)</f>
        <v>Order cancelled through app</v>
      </c>
      <c r="K4667" t="str">
        <f>VLOOKUP($A4667,'Cancelled Orders'!$D$2:$G$10078,4,0)</f>
        <v>Customer Refusal</v>
      </c>
    </row>
    <row r="4668" spans="1:11" ht="13.2" x14ac:dyDescent="0.25">
      <c r="A4668" s="7">
        <v>291599345</v>
      </c>
      <c r="B4668" s="4">
        <v>762982</v>
      </c>
      <c r="C4668" s="4" t="s">
        <v>273</v>
      </c>
      <c r="D4668" s="7">
        <v>20</v>
      </c>
      <c r="E4668" s="7">
        <v>1</v>
      </c>
      <c r="F4668" s="7">
        <v>20</v>
      </c>
      <c r="G4668" s="5" t="s">
        <v>28</v>
      </c>
      <c r="H4668" s="5" t="s">
        <v>28</v>
      </c>
      <c r="I4668">
        <f>VLOOKUP($A4668,'Cancelled Orders'!$D$2:$L$10078,COLUMN(E4667),0)</f>
        <v>0</v>
      </c>
      <c r="J4668" t="str">
        <f>VLOOKUP($A4668,'Cancelled Orders'!$D$2:$G$10078,3,0)</f>
        <v>Order cancelled through app</v>
      </c>
      <c r="K4668" t="str">
        <f>VLOOKUP($A4668,'Cancelled Orders'!$D$2:$G$10078,4,0)</f>
        <v>Customer Refusal</v>
      </c>
    </row>
    <row r="4669" spans="1:11" ht="13.2" x14ac:dyDescent="0.25">
      <c r="A4669" s="7">
        <v>289973797</v>
      </c>
      <c r="B4669" s="4">
        <v>762982</v>
      </c>
      <c r="C4669" s="4" t="s">
        <v>273</v>
      </c>
      <c r="D4669" s="7">
        <v>20</v>
      </c>
      <c r="E4669" s="7">
        <v>1</v>
      </c>
      <c r="F4669" s="7">
        <v>20</v>
      </c>
      <c r="G4669" s="5" t="s">
        <v>28</v>
      </c>
      <c r="H4669" s="5" t="s">
        <v>28</v>
      </c>
      <c r="I4669">
        <f>VLOOKUP($A4669,'Cancelled Orders'!$D$2:$L$10078,COLUMN(E4668),0)</f>
        <v>0</v>
      </c>
      <c r="J4669" t="str">
        <f>VLOOKUP($A4669,'Cancelled Orders'!$D$2:$G$10078,3,0)</f>
        <v>Order cancelled through app</v>
      </c>
      <c r="K4669" t="str">
        <f>VLOOKUP($A4669,'Cancelled Orders'!$D$2:$G$10078,4,0)</f>
        <v>Customer Refusal</v>
      </c>
    </row>
    <row r="4670" spans="1:11" ht="13.2" x14ac:dyDescent="0.25">
      <c r="A4670" s="7">
        <v>291378843</v>
      </c>
      <c r="B4670" s="4">
        <v>762983</v>
      </c>
      <c r="C4670" s="4" t="s">
        <v>273</v>
      </c>
      <c r="D4670" s="7">
        <v>20</v>
      </c>
      <c r="E4670" s="7">
        <v>2</v>
      </c>
      <c r="F4670" s="7">
        <v>40</v>
      </c>
      <c r="G4670" s="5" t="s">
        <v>28</v>
      </c>
      <c r="H4670" s="5" t="s">
        <v>28</v>
      </c>
      <c r="I4670">
        <f>VLOOKUP($A4670,'Cancelled Orders'!$D$2:$L$10078,COLUMN(E4669),0)</f>
        <v>0</v>
      </c>
      <c r="J4670" t="str">
        <f>VLOOKUP($A4670,'Cancelled Orders'!$D$2:$G$10078,3,0)</f>
        <v>Order cancelled through app</v>
      </c>
      <c r="K4670" t="str">
        <f>VLOOKUP($A4670,'Cancelled Orders'!$D$2:$G$10078,4,0)</f>
        <v>Customer Refusal</v>
      </c>
    </row>
    <row r="4671" spans="1:11" ht="13.2" x14ac:dyDescent="0.25">
      <c r="A4671" s="7">
        <v>291757326</v>
      </c>
      <c r="B4671" s="4">
        <v>762983</v>
      </c>
      <c r="C4671" s="4" t="s">
        <v>273</v>
      </c>
      <c r="D4671" s="7">
        <v>20</v>
      </c>
      <c r="E4671" s="7">
        <v>2</v>
      </c>
      <c r="F4671" s="7">
        <v>40</v>
      </c>
      <c r="G4671" s="5" t="s">
        <v>28</v>
      </c>
      <c r="H4671" s="5" t="s">
        <v>28</v>
      </c>
      <c r="I4671">
        <f>VLOOKUP($A4671,'Cancelled Orders'!$D$2:$L$10078,COLUMN(E4670),0)</f>
        <v>0</v>
      </c>
      <c r="J4671" t="str">
        <f>VLOOKUP($A4671,'Cancelled Orders'!$D$2:$G$10078,3,0)</f>
        <v>Order cancelled through app</v>
      </c>
      <c r="K4671" t="str">
        <f>VLOOKUP($A4671,'Cancelled Orders'!$D$2:$G$10078,4,0)</f>
        <v>Customer Refusal</v>
      </c>
    </row>
    <row r="4672" spans="1:11" ht="13.2" x14ac:dyDescent="0.25">
      <c r="A4672" s="7">
        <v>289973138</v>
      </c>
      <c r="B4672" s="4">
        <v>762983</v>
      </c>
      <c r="C4672" s="4" t="s">
        <v>273</v>
      </c>
      <c r="D4672" s="7">
        <v>20</v>
      </c>
      <c r="E4672" s="7">
        <v>1</v>
      </c>
      <c r="F4672" s="7">
        <v>20</v>
      </c>
      <c r="G4672" s="5" t="s">
        <v>28</v>
      </c>
      <c r="H4672" s="5" t="s">
        <v>28</v>
      </c>
      <c r="I4672">
        <f>VLOOKUP($A4672,'Cancelled Orders'!$D$2:$L$10078,COLUMN(E4671),0)</f>
        <v>0</v>
      </c>
      <c r="J4672" t="str">
        <f>VLOOKUP($A4672,'Cancelled Orders'!$D$2:$G$10078,3,0)</f>
        <v>Order cancelled through app</v>
      </c>
      <c r="K4672" t="str">
        <f>VLOOKUP($A4672,'Cancelled Orders'!$D$2:$G$10078,4,0)</f>
        <v>Customer Refusal</v>
      </c>
    </row>
    <row r="4673" spans="1:11" ht="13.2" x14ac:dyDescent="0.25">
      <c r="A4673" s="7">
        <v>289947319</v>
      </c>
      <c r="B4673" s="4">
        <v>762983</v>
      </c>
      <c r="C4673" s="4" t="s">
        <v>273</v>
      </c>
      <c r="D4673" s="7">
        <v>20</v>
      </c>
      <c r="E4673" s="7">
        <v>1</v>
      </c>
      <c r="F4673" s="7">
        <v>20</v>
      </c>
      <c r="G4673" s="5" t="s">
        <v>28</v>
      </c>
      <c r="H4673" s="5" t="s">
        <v>28</v>
      </c>
      <c r="I4673">
        <f>VLOOKUP($A4673,'Cancelled Orders'!$D$2:$L$10078,COLUMN(E4672),0)</f>
        <v>0</v>
      </c>
      <c r="J4673" t="str">
        <f>VLOOKUP($A4673,'Cancelled Orders'!$D$2:$G$10078,3,0)</f>
        <v>Order cancelled through app</v>
      </c>
      <c r="K4673" t="str">
        <f>VLOOKUP($A4673,'Cancelled Orders'!$D$2:$G$10078,4,0)</f>
        <v>Customer Refusal</v>
      </c>
    </row>
    <row r="4674" spans="1:11" ht="13.2" x14ac:dyDescent="0.25">
      <c r="A4674" s="7">
        <v>291516050</v>
      </c>
      <c r="B4674" s="4">
        <v>764777</v>
      </c>
      <c r="C4674" s="4" t="s">
        <v>1567</v>
      </c>
      <c r="D4674" s="7">
        <v>60</v>
      </c>
      <c r="E4674" s="7">
        <v>1</v>
      </c>
      <c r="F4674" s="7">
        <v>60</v>
      </c>
      <c r="G4674" s="5" t="s">
        <v>22</v>
      </c>
      <c r="H4674" s="5" t="s">
        <v>22</v>
      </c>
      <c r="I4674">
        <f>VLOOKUP($A4674,'Cancelled Orders'!$D$2:$L$10078,COLUMN(E4673),0)</f>
        <v>1</v>
      </c>
      <c r="J4674" t="str">
        <f>VLOOKUP($A4674,'Cancelled Orders'!$D$2:$G$10078,3,0)</f>
        <v>Order cancelled through app</v>
      </c>
      <c r="K4674" t="str">
        <f>VLOOKUP($A4674,'Cancelled Orders'!$D$2:$G$10078,4,0)</f>
        <v>Customer Refusal</v>
      </c>
    </row>
    <row r="4675" spans="1:11" ht="13.2" x14ac:dyDescent="0.25">
      <c r="A4675" s="7">
        <v>290271100</v>
      </c>
      <c r="B4675" s="4">
        <v>764777</v>
      </c>
      <c r="C4675" s="4" t="s">
        <v>1567</v>
      </c>
      <c r="D4675" s="7">
        <v>60</v>
      </c>
      <c r="E4675" s="7">
        <v>1</v>
      </c>
      <c r="F4675" s="7">
        <v>60</v>
      </c>
      <c r="G4675" s="5" t="s">
        <v>22</v>
      </c>
      <c r="H4675" s="5" t="s">
        <v>22</v>
      </c>
      <c r="I4675">
        <f>VLOOKUP($A4675,'Cancelled Orders'!$D$2:$L$10078,COLUMN(E4674),0)</f>
        <v>1</v>
      </c>
      <c r="J4675" t="str">
        <f>VLOOKUP($A4675,'Cancelled Orders'!$D$2:$G$10078,3,0)</f>
        <v>Order cancelled through app</v>
      </c>
      <c r="K4675" t="str">
        <f>VLOOKUP($A4675,'Cancelled Orders'!$D$2:$G$10078,4,0)</f>
        <v>Customer Refusal</v>
      </c>
    </row>
    <row r="4676" spans="1:11" ht="13.2" x14ac:dyDescent="0.25">
      <c r="A4676" s="7">
        <v>291470561</v>
      </c>
      <c r="B4676" s="4">
        <v>764783</v>
      </c>
      <c r="C4676" s="4" t="s">
        <v>233</v>
      </c>
      <c r="D4676" s="7">
        <v>25</v>
      </c>
      <c r="E4676" s="7">
        <v>1</v>
      </c>
      <c r="F4676" s="7">
        <v>25</v>
      </c>
      <c r="G4676" s="5" t="s">
        <v>22</v>
      </c>
      <c r="H4676" s="5" t="s">
        <v>22</v>
      </c>
      <c r="I4676">
        <f>VLOOKUP($A4676,'Cancelled Orders'!$D$2:$L$10078,COLUMN(E4675),0)</f>
        <v>1</v>
      </c>
      <c r="J4676" t="str">
        <f>VLOOKUP($A4676,'Cancelled Orders'!$D$2:$G$10078,3,0)</f>
        <v>Cancelled by Restaurant</v>
      </c>
      <c r="K4676" t="str">
        <f>VLOOKUP($A4676,'Cancelled Orders'!$D$2:$G$10078,4,0)</f>
        <v>Customer Refusal</v>
      </c>
    </row>
    <row r="4677" spans="1:11" ht="13.2" x14ac:dyDescent="0.25">
      <c r="A4677" s="7">
        <v>290143789</v>
      </c>
      <c r="B4677" s="4">
        <v>766676</v>
      </c>
      <c r="C4677" s="4" t="s">
        <v>1568</v>
      </c>
      <c r="D4677" s="7">
        <v>45</v>
      </c>
      <c r="E4677" s="7">
        <v>1</v>
      </c>
      <c r="F4677" s="7">
        <v>45</v>
      </c>
      <c r="G4677" s="5" t="s">
        <v>22</v>
      </c>
      <c r="H4677" s="5" t="s">
        <v>22</v>
      </c>
      <c r="I4677">
        <f>VLOOKUP($A4677,'Cancelled Orders'!$D$2:$L$10078,COLUMN(E4676),0)</f>
        <v>1</v>
      </c>
      <c r="J4677" t="str">
        <f>VLOOKUP($A4677,'Cancelled Orders'!$D$2:$G$10078,3,0)</f>
        <v>Cancelled by Restaurant</v>
      </c>
      <c r="K4677" t="str">
        <f>VLOOKUP($A4677,'Cancelled Orders'!$D$2:$G$10078,4,0)</f>
        <v>Customer Refusal</v>
      </c>
    </row>
    <row r="4678" spans="1:11" ht="13.2" x14ac:dyDescent="0.25">
      <c r="A4678" s="7">
        <v>291459624</v>
      </c>
      <c r="B4678" s="4">
        <v>766796</v>
      </c>
      <c r="C4678" s="4" t="s">
        <v>606</v>
      </c>
      <c r="D4678" s="7">
        <v>34</v>
      </c>
      <c r="E4678" s="7">
        <v>1</v>
      </c>
      <c r="F4678" s="7">
        <v>34</v>
      </c>
      <c r="G4678" s="5" t="s">
        <v>22</v>
      </c>
      <c r="H4678" s="5" t="s">
        <v>28</v>
      </c>
      <c r="I4678">
        <f>VLOOKUP($A4678,'Cancelled Orders'!$D$2:$L$10078,COLUMN(E4677),0)</f>
        <v>1</v>
      </c>
      <c r="J4678" t="str">
        <f>VLOOKUP($A4678,'Cancelled Orders'!$D$2:$G$10078,3,0)</f>
        <v>Order cancelled through app</v>
      </c>
      <c r="K4678" t="str">
        <f>VLOOKUP($A4678,'Cancelled Orders'!$D$2:$G$10078,4,0)</f>
        <v>Customer Refusal</v>
      </c>
    </row>
    <row r="4679" spans="1:11" ht="13.2" x14ac:dyDescent="0.25">
      <c r="A4679" s="7">
        <v>290937339</v>
      </c>
      <c r="B4679" s="4">
        <v>767549</v>
      </c>
      <c r="C4679" s="4" t="s">
        <v>1569</v>
      </c>
      <c r="D4679" s="7">
        <v>52</v>
      </c>
      <c r="E4679" s="7">
        <v>1</v>
      </c>
      <c r="F4679" s="7">
        <v>52</v>
      </c>
      <c r="G4679" s="5" t="s">
        <v>22</v>
      </c>
      <c r="H4679" s="5" t="s">
        <v>22</v>
      </c>
      <c r="I4679">
        <f>VLOOKUP($A4679,'Cancelled Orders'!$D$2:$L$10078,COLUMN(E4678),0)</f>
        <v>1</v>
      </c>
      <c r="J4679" t="str">
        <f>VLOOKUP($A4679,'Cancelled Orders'!$D$2:$G$10078,3,0)</f>
        <v>Order cancelled through app</v>
      </c>
      <c r="K4679" t="str">
        <f>VLOOKUP($A4679,'Cancelled Orders'!$D$2:$G$10078,4,0)</f>
        <v>Customer Refusal</v>
      </c>
    </row>
    <row r="4680" spans="1:11" ht="13.2" x14ac:dyDescent="0.25">
      <c r="A4680" s="7">
        <v>290464438</v>
      </c>
      <c r="B4680" s="4">
        <v>768039</v>
      </c>
      <c r="C4680" s="4" t="s">
        <v>1570</v>
      </c>
      <c r="D4680" s="7">
        <v>50</v>
      </c>
      <c r="E4680" s="7">
        <v>1</v>
      </c>
      <c r="F4680" s="7">
        <v>50</v>
      </c>
      <c r="G4680" s="5" t="s">
        <v>22</v>
      </c>
      <c r="H4680" s="5" t="s">
        <v>22</v>
      </c>
      <c r="I4680">
        <f>VLOOKUP($A4680,'Cancelled Orders'!$D$2:$L$10078,COLUMN(E4679),0)</f>
        <v>0</v>
      </c>
      <c r="J4680" t="str">
        <f>VLOOKUP($A4680,'Cancelled Orders'!$D$2:$G$10078,3,0)</f>
        <v>Order cancelled through app</v>
      </c>
      <c r="K4680" t="str">
        <f>VLOOKUP($A4680,'Cancelled Orders'!$D$2:$G$10078,4,0)</f>
        <v>Customer Refusal</v>
      </c>
    </row>
    <row r="4681" spans="1:11" ht="13.2" x14ac:dyDescent="0.25">
      <c r="A4681" s="7">
        <v>290464438</v>
      </c>
      <c r="B4681" s="4">
        <v>768093</v>
      </c>
      <c r="C4681" s="4" t="s">
        <v>1384</v>
      </c>
      <c r="D4681" s="7">
        <v>60</v>
      </c>
      <c r="E4681" s="7">
        <v>1</v>
      </c>
      <c r="F4681" s="7">
        <v>60</v>
      </c>
      <c r="G4681" s="5" t="s">
        <v>22</v>
      </c>
      <c r="H4681" s="5" t="s">
        <v>22</v>
      </c>
      <c r="I4681">
        <f>VLOOKUP($A4681,'Cancelled Orders'!$D$2:$L$10078,COLUMN(E4680),0)</f>
        <v>0</v>
      </c>
      <c r="J4681" t="str">
        <f>VLOOKUP($A4681,'Cancelled Orders'!$D$2:$G$10078,3,0)</f>
        <v>Order cancelled through app</v>
      </c>
      <c r="K4681" t="str">
        <f>VLOOKUP($A4681,'Cancelled Orders'!$D$2:$G$10078,4,0)</f>
        <v>Customer Refusal</v>
      </c>
    </row>
    <row r="4682" spans="1:11" ht="13.2" x14ac:dyDescent="0.25">
      <c r="A4682" s="7">
        <v>291703575</v>
      </c>
      <c r="B4682" s="4">
        <v>769121</v>
      </c>
      <c r="C4682" s="4" t="s">
        <v>1571</v>
      </c>
      <c r="D4682" s="7">
        <v>15</v>
      </c>
      <c r="E4682" s="7">
        <v>1</v>
      </c>
      <c r="F4682" s="7">
        <v>15</v>
      </c>
      <c r="G4682" s="5" t="s">
        <v>22</v>
      </c>
      <c r="H4682" s="5" t="s">
        <v>28</v>
      </c>
      <c r="I4682">
        <f>VLOOKUP($A4682,'Cancelled Orders'!$D$2:$L$10078,COLUMN(E4681),0)</f>
        <v>0</v>
      </c>
      <c r="J4682" t="str">
        <f>VLOOKUP($A4682,'Cancelled Orders'!$D$2:$G$10078,3,0)</f>
        <v>Order cancelled through app</v>
      </c>
      <c r="K4682" t="str">
        <f>VLOOKUP($A4682,'Cancelled Orders'!$D$2:$G$10078,4,0)</f>
        <v>Customer Refusal</v>
      </c>
    </row>
    <row r="4683" spans="1:11" ht="13.2" x14ac:dyDescent="0.25">
      <c r="A4683" s="7">
        <v>291689058</v>
      </c>
      <c r="B4683" s="4">
        <v>769122</v>
      </c>
      <c r="C4683" s="4" t="s">
        <v>1572</v>
      </c>
      <c r="D4683" s="7">
        <v>18</v>
      </c>
      <c r="E4683" s="7">
        <v>1</v>
      </c>
      <c r="F4683" s="7">
        <v>18</v>
      </c>
      <c r="G4683" s="5" t="s">
        <v>22</v>
      </c>
      <c r="H4683" s="5" t="s">
        <v>28</v>
      </c>
      <c r="I4683">
        <f>VLOOKUP($A4683,'Cancelled Orders'!$D$2:$L$10078,COLUMN(E4682),0)</f>
        <v>0</v>
      </c>
      <c r="J4683" t="str">
        <f>VLOOKUP($A4683,'Cancelled Orders'!$D$2:$G$10078,3,0)</f>
        <v>Order cancelled through app</v>
      </c>
      <c r="K4683" t="str">
        <f>VLOOKUP($A4683,'Cancelled Orders'!$D$2:$G$10078,4,0)</f>
        <v>Customer Refusal</v>
      </c>
    </row>
    <row r="4684" spans="1:11" ht="13.2" x14ac:dyDescent="0.25">
      <c r="A4684" s="7">
        <v>289840515</v>
      </c>
      <c r="B4684" s="4">
        <v>769128</v>
      </c>
      <c r="C4684" s="4" t="s">
        <v>1573</v>
      </c>
      <c r="D4684" s="7">
        <v>18</v>
      </c>
      <c r="E4684" s="7">
        <v>1</v>
      </c>
      <c r="F4684" s="7">
        <v>18</v>
      </c>
      <c r="G4684" s="5" t="s">
        <v>22</v>
      </c>
      <c r="H4684" s="5" t="s">
        <v>28</v>
      </c>
      <c r="I4684">
        <f>VLOOKUP($A4684,'Cancelled Orders'!$D$2:$L$10078,COLUMN(E4683),0)</f>
        <v>0</v>
      </c>
      <c r="J4684" t="str">
        <f>VLOOKUP($A4684,'Cancelled Orders'!$D$2:$G$10078,3,0)</f>
        <v>Order cancelled through app</v>
      </c>
      <c r="K4684" t="str">
        <f>VLOOKUP($A4684,'Cancelled Orders'!$D$2:$G$10078,4,0)</f>
        <v>Customer Refusal</v>
      </c>
    </row>
    <row r="4685" spans="1:11" ht="13.2" x14ac:dyDescent="0.25">
      <c r="A4685" s="7">
        <v>290831227</v>
      </c>
      <c r="B4685" s="4">
        <v>769723</v>
      </c>
      <c r="C4685" s="4" t="s">
        <v>1574</v>
      </c>
      <c r="D4685" s="7">
        <v>200</v>
      </c>
      <c r="E4685" s="7">
        <v>1</v>
      </c>
      <c r="F4685" s="7">
        <v>200</v>
      </c>
      <c r="G4685" s="5" t="s">
        <v>22</v>
      </c>
      <c r="H4685" s="5" t="s">
        <v>22</v>
      </c>
      <c r="I4685">
        <f>VLOOKUP($A4685,'Cancelled Orders'!$D$2:$L$10078,COLUMN(E4684),0)</f>
        <v>1</v>
      </c>
      <c r="J4685" t="str">
        <f>VLOOKUP($A4685,'Cancelled Orders'!$D$2:$G$10078,3,0)</f>
        <v>Cancelled by Restaurant</v>
      </c>
      <c r="K4685" t="str">
        <f>VLOOKUP($A4685,'Cancelled Orders'!$D$2:$G$10078,4,0)</f>
        <v>Item Unavailable</v>
      </c>
    </row>
    <row r="4686" spans="1:11" ht="13.2" x14ac:dyDescent="0.25">
      <c r="A4686" s="7">
        <v>290734943</v>
      </c>
      <c r="B4686" s="4">
        <v>769793</v>
      </c>
      <c r="C4686" s="4" t="s">
        <v>1575</v>
      </c>
      <c r="D4686" s="7">
        <v>60</v>
      </c>
      <c r="E4686" s="7">
        <v>1</v>
      </c>
      <c r="F4686" s="7">
        <v>60</v>
      </c>
      <c r="G4686" s="5" t="s">
        <v>28</v>
      </c>
      <c r="H4686" s="5" t="s">
        <v>28</v>
      </c>
      <c r="I4686">
        <f>VLOOKUP($A4686,'Cancelled Orders'!$D$2:$L$10078,COLUMN(E4685),0)</f>
        <v>1</v>
      </c>
      <c r="J4686" t="str">
        <f>VLOOKUP($A4686,'Cancelled Orders'!$D$2:$G$10078,3,0)</f>
        <v>Order cancelled through app</v>
      </c>
      <c r="K4686" t="str">
        <f>VLOOKUP($A4686,'Cancelled Orders'!$D$2:$G$10078,4,0)</f>
        <v>Customer Refusal</v>
      </c>
    </row>
    <row r="4687" spans="1:11" ht="13.2" x14ac:dyDescent="0.25">
      <c r="A4687" s="7">
        <v>290083961</v>
      </c>
      <c r="B4687" s="4">
        <v>770828</v>
      </c>
      <c r="C4687" s="4" t="s">
        <v>1014</v>
      </c>
      <c r="D4687" s="7">
        <v>65</v>
      </c>
      <c r="E4687" s="7">
        <v>1</v>
      </c>
      <c r="F4687" s="7">
        <v>65</v>
      </c>
      <c r="G4687" s="5" t="s">
        <v>22</v>
      </c>
      <c r="H4687" s="5" t="s">
        <v>28</v>
      </c>
      <c r="I4687">
        <f>VLOOKUP($A4687,'Cancelled Orders'!$D$2:$L$10078,COLUMN(E4686),0)</f>
        <v>1</v>
      </c>
      <c r="J4687" t="str">
        <f>VLOOKUP($A4687,'Cancelled Orders'!$D$2:$G$10078,3,0)</f>
        <v>Order cancelled through app</v>
      </c>
      <c r="K4687" t="str">
        <f>VLOOKUP($A4687,'Cancelled Orders'!$D$2:$G$10078,4,0)</f>
        <v>Customer Refusal</v>
      </c>
    </row>
    <row r="4688" spans="1:11" ht="13.2" x14ac:dyDescent="0.25">
      <c r="A4688" s="7">
        <v>290852257</v>
      </c>
      <c r="B4688" s="4">
        <v>770912</v>
      </c>
      <c r="C4688" s="4" t="s">
        <v>1576</v>
      </c>
      <c r="D4688" s="7">
        <v>80</v>
      </c>
      <c r="E4688" s="7">
        <v>1</v>
      </c>
      <c r="F4688" s="7">
        <v>80</v>
      </c>
      <c r="G4688" s="5" t="s">
        <v>22</v>
      </c>
      <c r="H4688" s="5" t="s">
        <v>28</v>
      </c>
      <c r="I4688">
        <f>VLOOKUP($A4688,'Cancelled Orders'!$D$2:$L$10078,COLUMN(E4687),0)</f>
        <v>1</v>
      </c>
      <c r="J4688" t="str">
        <f>VLOOKUP($A4688,'Cancelled Orders'!$D$2:$G$10078,3,0)</f>
        <v>Order cancelled through app</v>
      </c>
      <c r="K4688" t="str">
        <f>VLOOKUP($A4688,'Cancelled Orders'!$D$2:$G$10078,4,0)</f>
        <v>Customer Refusal</v>
      </c>
    </row>
    <row r="4689" spans="1:11" ht="13.2" x14ac:dyDescent="0.25">
      <c r="A4689" s="7">
        <v>291692472</v>
      </c>
      <c r="B4689" s="4">
        <v>770912</v>
      </c>
      <c r="C4689" s="4" t="s">
        <v>1576</v>
      </c>
      <c r="D4689" s="7">
        <v>80</v>
      </c>
      <c r="E4689" s="7">
        <v>1</v>
      </c>
      <c r="F4689" s="7">
        <v>80</v>
      </c>
      <c r="G4689" s="5" t="s">
        <v>22</v>
      </c>
      <c r="H4689" s="5" t="s">
        <v>28</v>
      </c>
      <c r="I4689">
        <f>VLOOKUP($A4689,'Cancelled Orders'!$D$2:$L$10078,COLUMN(E4688),0)</f>
        <v>1</v>
      </c>
      <c r="J4689" t="str">
        <f>VLOOKUP($A4689,'Cancelled Orders'!$D$2:$G$10078,3,0)</f>
        <v>Order cancelled through app</v>
      </c>
      <c r="K4689" t="str">
        <f>VLOOKUP($A4689,'Cancelled Orders'!$D$2:$G$10078,4,0)</f>
        <v>Customer Refusal</v>
      </c>
    </row>
    <row r="4690" spans="1:11" ht="13.2" x14ac:dyDescent="0.25">
      <c r="A4690" s="7">
        <v>290318731</v>
      </c>
      <c r="B4690" s="4">
        <v>770912</v>
      </c>
      <c r="C4690" s="4" t="s">
        <v>1576</v>
      </c>
      <c r="D4690" s="7">
        <v>80</v>
      </c>
      <c r="E4690" s="7">
        <v>1</v>
      </c>
      <c r="F4690" s="7">
        <v>80</v>
      </c>
      <c r="G4690" s="5" t="s">
        <v>22</v>
      </c>
      <c r="H4690" s="5" t="s">
        <v>28</v>
      </c>
      <c r="I4690">
        <f>VLOOKUP($A4690,'Cancelled Orders'!$D$2:$L$10078,COLUMN(E4689),0)</f>
        <v>1</v>
      </c>
      <c r="J4690" t="str">
        <f>VLOOKUP($A4690,'Cancelled Orders'!$D$2:$G$10078,3,0)</f>
        <v>Order cancelled through app</v>
      </c>
      <c r="K4690" t="str">
        <f>VLOOKUP($A4690,'Cancelled Orders'!$D$2:$G$10078,4,0)</f>
        <v>Customer Refusal</v>
      </c>
    </row>
    <row r="4691" spans="1:11" ht="13.2" x14ac:dyDescent="0.25">
      <c r="A4691" s="7">
        <v>291223234</v>
      </c>
      <c r="B4691" s="4">
        <v>771530</v>
      </c>
      <c r="C4691" s="4" t="s">
        <v>1577</v>
      </c>
      <c r="D4691" s="7">
        <v>30</v>
      </c>
      <c r="E4691" s="7">
        <v>1</v>
      </c>
      <c r="F4691" s="7">
        <v>30</v>
      </c>
      <c r="G4691" s="5" t="s">
        <v>22</v>
      </c>
      <c r="H4691" s="5" t="s">
        <v>28</v>
      </c>
      <c r="I4691">
        <f>VLOOKUP($A4691,'Cancelled Orders'!$D$2:$L$10078,COLUMN(E4690),0)</f>
        <v>1</v>
      </c>
      <c r="J4691" t="str">
        <f>VLOOKUP($A4691,'Cancelled Orders'!$D$2:$G$10078,3,0)</f>
        <v>Order cancelled through app</v>
      </c>
      <c r="K4691" t="str">
        <f>VLOOKUP($A4691,'Cancelled Orders'!$D$2:$G$10078,4,0)</f>
        <v>Customer Refusal</v>
      </c>
    </row>
    <row r="4692" spans="1:11" ht="13.2" x14ac:dyDescent="0.25">
      <c r="A4692" s="7">
        <v>291279042</v>
      </c>
      <c r="B4692" s="4">
        <v>772115</v>
      </c>
      <c r="C4692" s="4" t="s">
        <v>1578</v>
      </c>
      <c r="D4692" s="7">
        <v>13</v>
      </c>
      <c r="E4692" s="7">
        <v>1</v>
      </c>
      <c r="F4692" s="7">
        <v>13</v>
      </c>
      <c r="G4692" s="5" t="s">
        <v>22</v>
      </c>
      <c r="H4692" s="5" t="s">
        <v>28</v>
      </c>
      <c r="I4692">
        <f>VLOOKUP($A4692,'Cancelled Orders'!$D$2:$L$10078,COLUMN(E4691),0)</f>
        <v>1</v>
      </c>
      <c r="J4692" t="str">
        <f>VLOOKUP($A4692,'Cancelled Orders'!$D$2:$G$10078,3,0)</f>
        <v>Order cancelled through app</v>
      </c>
      <c r="K4692" t="str">
        <f>VLOOKUP($A4692,'Cancelled Orders'!$D$2:$G$10078,4,0)</f>
        <v>Customer Refusal</v>
      </c>
    </row>
    <row r="4693" spans="1:11" ht="13.2" x14ac:dyDescent="0.25">
      <c r="A4693" s="7">
        <v>290829058</v>
      </c>
      <c r="B4693" s="4">
        <v>772614</v>
      </c>
      <c r="C4693" s="4" t="s">
        <v>1579</v>
      </c>
      <c r="D4693" s="7">
        <v>50</v>
      </c>
      <c r="E4693" s="7">
        <v>1</v>
      </c>
      <c r="F4693" s="7">
        <v>50</v>
      </c>
      <c r="G4693" s="5" t="s">
        <v>22</v>
      </c>
      <c r="H4693" s="5" t="s">
        <v>22</v>
      </c>
      <c r="I4693">
        <f>VLOOKUP($A4693,'Cancelled Orders'!$D$2:$L$10078,COLUMN(E4692),0)</f>
        <v>1</v>
      </c>
      <c r="J4693" t="str">
        <f>VLOOKUP($A4693,'Cancelled Orders'!$D$2:$G$10078,3,0)</f>
        <v>Cancelled by Restaurant</v>
      </c>
      <c r="K4693" t="str">
        <f>VLOOKUP($A4693,'Cancelled Orders'!$D$2:$G$10078,4,0)</f>
        <v>Closed Premises</v>
      </c>
    </row>
    <row r="4694" spans="1:11" ht="13.2" x14ac:dyDescent="0.25">
      <c r="A4694" s="7">
        <v>291032890</v>
      </c>
      <c r="B4694" s="4">
        <v>772728</v>
      </c>
      <c r="C4694" s="4" t="s">
        <v>1580</v>
      </c>
      <c r="D4694" s="7">
        <v>85</v>
      </c>
      <c r="E4694" s="7">
        <v>1</v>
      </c>
      <c r="F4694" s="7">
        <v>85</v>
      </c>
      <c r="G4694" s="5" t="s">
        <v>22</v>
      </c>
      <c r="H4694" s="5" t="s">
        <v>22</v>
      </c>
      <c r="I4694">
        <f>VLOOKUP($A4694,'Cancelled Orders'!$D$2:$L$10078,COLUMN(E4693),0)</f>
        <v>0</v>
      </c>
      <c r="J4694" t="str">
        <f>VLOOKUP($A4694,'Cancelled Orders'!$D$2:$G$10078,3,0)</f>
        <v>Cancelled by Restaurant</v>
      </c>
      <c r="K4694" t="str">
        <f>VLOOKUP($A4694,'Cancelled Orders'!$D$2:$G$10078,4,0)</f>
        <v>Item Unavailable</v>
      </c>
    </row>
    <row r="4695" spans="1:11" ht="13.2" x14ac:dyDescent="0.25">
      <c r="A4695" s="7">
        <v>291162654</v>
      </c>
      <c r="B4695" s="4">
        <v>772798</v>
      </c>
      <c r="C4695" s="4" t="s">
        <v>156</v>
      </c>
      <c r="D4695" s="7">
        <v>35</v>
      </c>
      <c r="E4695" s="7">
        <v>1</v>
      </c>
      <c r="F4695" s="7">
        <v>35</v>
      </c>
      <c r="G4695" s="5" t="s">
        <v>22</v>
      </c>
      <c r="H4695" s="5" t="s">
        <v>28</v>
      </c>
      <c r="I4695">
        <f>VLOOKUP($A4695,'Cancelled Orders'!$D$2:$L$10078,COLUMN(E4694),0)</f>
        <v>1</v>
      </c>
      <c r="J4695" t="str">
        <f>VLOOKUP($A4695,'Cancelled Orders'!$D$2:$G$10078,3,0)</f>
        <v>Order cancelled through app</v>
      </c>
      <c r="K4695" t="str">
        <f>VLOOKUP($A4695,'Cancelled Orders'!$D$2:$G$10078,4,0)</f>
        <v>Customer Refusal</v>
      </c>
    </row>
    <row r="4696" spans="1:11" ht="13.2" x14ac:dyDescent="0.25">
      <c r="A4696" s="7">
        <v>291193459</v>
      </c>
      <c r="B4696" s="4">
        <v>772798</v>
      </c>
      <c r="C4696" s="4" t="s">
        <v>156</v>
      </c>
      <c r="D4696" s="7">
        <v>35</v>
      </c>
      <c r="E4696" s="7">
        <v>1</v>
      </c>
      <c r="F4696" s="7">
        <v>35</v>
      </c>
      <c r="G4696" s="5" t="s">
        <v>22</v>
      </c>
      <c r="H4696" s="5" t="s">
        <v>28</v>
      </c>
      <c r="I4696">
        <f>VLOOKUP($A4696,'Cancelled Orders'!$D$2:$L$10078,COLUMN(E4695),0)</f>
        <v>1</v>
      </c>
      <c r="J4696" t="str">
        <f>VLOOKUP($A4696,'Cancelled Orders'!$D$2:$G$10078,3,0)</f>
        <v>Order cancelled through app</v>
      </c>
      <c r="K4696" t="str">
        <f>VLOOKUP($A4696,'Cancelled Orders'!$D$2:$G$10078,4,0)</f>
        <v>Customer Refusal</v>
      </c>
    </row>
    <row r="4697" spans="1:11" ht="13.2" x14ac:dyDescent="0.25">
      <c r="A4697" s="7">
        <v>290860317</v>
      </c>
      <c r="B4697" s="4">
        <v>772798</v>
      </c>
      <c r="C4697" s="4" t="s">
        <v>156</v>
      </c>
      <c r="D4697" s="7">
        <v>35</v>
      </c>
      <c r="E4697" s="7">
        <v>1</v>
      </c>
      <c r="F4697" s="7">
        <v>35</v>
      </c>
      <c r="G4697" s="5" t="s">
        <v>22</v>
      </c>
      <c r="H4697" s="5" t="s">
        <v>28</v>
      </c>
      <c r="I4697">
        <f>VLOOKUP($A4697,'Cancelled Orders'!$D$2:$L$10078,COLUMN(E4696),0)</f>
        <v>1</v>
      </c>
      <c r="J4697" t="str">
        <f>VLOOKUP($A4697,'Cancelled Orders'!$D$2:$G$10078,3,0)</f>
        <v>Order cancelled through app</v>
      </c>
      <c r="K4697" t="str">
        <f>VLOOKUP($A4697,'Cancelled Orders'!$D$2:$G$10078,4,0)</f>
        <v>Customer Refusal</v>
      </c>
    </row>
    <row r="4698" spans="1:11" ht="13.2" x14ac:dyDescent="0.25">
      <c r="A4698" s="7">
        <v>290863611</v>
      </c>
      <c r="B4698" s="4">
        <v>772798</v>
      </c>
      <c r="C4698" s="4" t="s">
        <v>156</v>
      </c>
      <c r="D4698" s="7">
        <v>35</v>
      </c>
      <c r="E4698" s="7">
        <v>1</v>
      </c>
      <c r="F4698" s="7">
        <v>35</v>
      </c>
      <c r="G4698" s="5" t="s">
        <v>22</v>
      </c>
      <c r="H4698" s="5" t="s">
        <v>28</v>
      </c>
      <c r="I4698">
        <f>VLOOKUP($A4698,'Cancelled Orders'!$D$2:$L$10078,COLUMN(E4697),0)</f>
        <v>1</v>
      </c>
      <c r="J4698" t="str">
        <f>VLOOKUP($A4698,'Cancelled Orders'!$D$2:$G$10078,3,0)</f>
        <v>Order cancelled through app</v>
      </c>
      <c r="K4698" t="str">
        <f>VLOOKUP($A4698,'Cancelled Orders'!$D$2:$G$10078,4,0)</f>
        <v>Customer Refusal</v>
      </c>
    </row>
    <row r="4699" spans="1:11" ht="13.2" x14ac:dyDescent="0.25">
      <c r="A4699" s="7">
        <v>290268156</v>
      </c>
      <c r="B4699" s="4">
        <v>772798</v>
      </c>
      <c r="C4699" s="4" t="s">
        <v>156</v>
      </c>
      <c r="D4699" s="7">
        <v>35</v>
      </c>
      <c r="E4699" s="7">
        <v>1</v>
      </c>
      <c r="F4699" s="7">
        <v>35</v>
      </c>
      <c r="G4699" s="5" t="s">
        <v>22</v>
      </c>
      <c r="H4699" s="5" t="s">
        <v>28</v>
      </c>
      <c r="I4699">
        <f>VLOOKUP($A4699,'Cancelled Orders'!$D$2:$L$10078,COLUMN(E4698),0)</f>
        <v>1</v>
      </c>
      <c r="J4699" t="str">
        <f>VLOOKUP($A4699,'Cancelled Orders'!$D$2:$G$10078,3,0)</f>
        <v>Order cancelled through app</v>
      </c>
      <c r="K4699" t="str">
        <f>VLOOKUP($A4699,'Cancelled Orders'!$D$2:$G$10078,4,0)</f>
        <v>Customer Refusal</v>
      </c>
    </row>
    <row r="4700" spans="1:11" ht="13.2" x14ac:dyDescent="0.25">
      <c r="A4700" s="7">
        <v>290151667</v>
      </c>
      <c r="B4700" s="4">
        <v>772890</v>
      </c>
      <c r="C4700" s="4" t="s">
        <v>1581</v>
      </c>
      <c r="D4700" s="7">
        <v>36</v>
      </c>
      <c r="E4700" s="7">
        <v>1</v>
      </c>
      <c r="F4700" s="7">
        <v>36</v>
      </c>
      <c r="G4700" s="5" t="s">
        <v>22</v>
      </c>
      <c r="H4700" s="5" t="s">
        <v>28</v>
      </c>
      <c r="I4700">
        <f>VLOOKUP($A4700,'Cancelled Orders'!$D$2:$L$10078,COLUMN(E4699),0)</f>
        <v>1</v>
      </c>
      <c r="J4700" t="str">
        <f>VLOOKUP($A4700,'Cancelled Orders'!$D$2:$G$10078,3,0)</f>
        <v>Order cancelled through app</v>
      </c>
      <c r="K4700" t="str">
        <f>VLOOKUP($A4700,'Cancelled Orders'!$D$2:$G$10078,4,0)</f>
        <v>Customer Refusal</v>
      </c>
    </row>
    <row r="4701" spans="1:11" ht="13.2" x14ac:dyDescent="0.25">
      <c r="A4701" s="7">
        <v>291214794</v>
      </c>
      <c r="B4701" s="4">
        <v>772927</v>
      </c>
      <c r="C4701" s="4" t="s">
        <v>1582</v>
      </c>
      <c r="D4701" s="7">
        <v>40</v>
      </c>
      <c r="E4701" s="7">
        <v>1</v>
      </c>
      <c r="F4701" s="7">
        <v>40</v>
      </c>
      <c r="G4701" s="5" t="s">
        <v>22</v>
      </c>
      <c r="H4701" s="5" t="s">
        <v>22</v>
      </c>
      <c r="I4701">
        <f>VLOOKUP($A4701,'Cancelled Orders'!$D$2:$L$10078,COLUMN(E4700),0)</f>
        <v>1</v>
      </c>
      <c r="J4701" t="str">
        <f>VLOOKUP($A4701,'Cancelled Orders'!$D$2:$G$10078,3,0)</f>
        <v>Cancelled by Restaurant</v>
      </c>
      <c r="K4701" t="str">
        <f>VLOOKUP($A4701,'Cancelled Orders'!$D$2:$G$10078,4,0)</f>
        <v>Stock Shortage</v>
      </c>
    </row>
    <row r="4702" spans="1:11" ht="13.2" x14ac:dyDescent="0.25">
      <c r="A4702" s="7">
        <v>291632036</v>
      </c>
      <c r="B4702" s="4">
        <v>772931</v>
      </c>
      <c r="C4702" s="4" t="s">
        <v>1583</v>
      </c>
      <c r="D4702" s="7">
        <v>60</v>
      </c>
      <c r="E4702" s="7">
        <v>1</v>
      </c>
      <c r="F4702" s="7">
        <v>60</v>
      </c>
      <c r="G4702" s="5" t="s">
        <v>22</v>
      </c>
      <c r="H4702" s="5" t="s">
        <v>22</v>
      </c>
      <c r="I4702">
        <f>VLOOKUP($A4702,'Cancelled Orders'!$D$2:$L$10078,COLUMN(E4701),0)</f>
        <v>1</v>
      </c>
      <c r="J4702" t="str">
        <f>VLOOKUP($A4702,'Cancelled Orders'!$D$2:$G$10078,3,0)</f>
        <v>Cancelled by Restaurant</v>
      </c>
      <c r="K4702" t="str">
        <f>VLOOKUP($A4702,'Cancelled Orders'!$D$2:$G$10078,4,0)</f>
        <v>Stock Shortage</v>
      </c>
    </row>
    <row r="4703" spans="1:11" ht="13.2" x14ac:dyDescent="0.25">
      <c r="A4703" s="7">
        <v>291327691</v>
      </c>
      <c r="B4703" s="4">
        <v>773057</v>
      </c>
      <c r="C4703" s="4" t="s">
        <v>1584</v>
      </c>
      <c r="D4703" s="7">
        <v>44</v>
      </c>
      <c r="E4703" s="7">
        <v>1</v>
      </c>
      <c r="F4703" s="7">
        <v>44</v>
      </c>
      <c r="G4703" s="5" t="s">
        <v>22</v>
      </c>
      <c r="H4703" s="5" t="s">
        <v>22</v>
      </c>
      <c r="I4703">
        <f>VLOOKUP($A4703,'Cancelled Orders'!$D$2:$L$10078,COLUMN(E4702),0)</f>
        <v>1</v>
      </c>
      <c r="J4703" t="str">
        <f>VLOOKUP($A4703,'Cancelled Orders'!$D$2:$G$10078,3,0)</f>
        <v>Order cancelled through app</v>
      </c>
      <c r="K4703" t="str">
        <f>VLOOKUP($A4703,'Cancelled Orders'!$D$2:$G$10078,4,0)</f>
        <v>Customer Refusal</v>
      </c>
    </row>
    <row r="4704" spans="1:11" ht="13.2" x14ac:dyDescent="0.25">
      <c r="A4704" s="7">
        <v>291011112</v>
      </c>
      <c r="B4704" s="4">
        <v>773325</v>
      </c>
      <c r="C4704" s="4" t="s">
        <v>1585</v>
      </c>
      <c r="D4704" s="7">
        <v>25</v>
      </c>
      <c r="E4704" s="7">
        <v>1</v>
      </c>
      <c r="F4704" s="7">
        <v>25</v>
      </c>
      <c r="G4704" s="5" t="s">
        <v>22</v>
      </c>
      <c r="H4704" s="5" t="s">
        <v>22</v>
      </c>
      <c r="I4704">
        <f>VLOOKUP($A4704,'Cancelled Orders'!$D$2:$L$10078,COLUMN(E4703),0)</f>
        <v>0</v>
      </c>
      <c r="J4704" t="str">
        <f>VLOOKUP($A4704,'Cancelled Orders'!$D$2:$G$10078,3,0)</f>
        <v>Cancelled by Restaurant</v>
      </c>
      <c r="K4704" t="str">
        <f>VLOOKUP($A4704,'Cancelled Orders'!$D$2:$G$10078,4,0)</f>
        <v>Item Unavailable</v>
      </c>
    </row>
    <row r="4705" spans="1:11" ht="13.2" x14ac:dyDescent="0.25">
      <c r="A4705" s="7">
        <v>291010728</v>
      </c>
      <c r="B4705" s="4">
        <v>773325</v>
      </c>
      <c r="C4705" s="4" t="s">
        <v>1585</v>
      </c>
      <c r="D4705" s="7">
        <v>25</v>
      </c>
      <c r="E4705" s="7">
        <v>1</v>
      </c>
      <c r="F4705" s="7">
        <v>25</v>
      </c>
      <c r="G4705" s="5" t="s">
        <v>22</v>
      </c>
      <c r="H4705" s="5" t="s">
        <v>22</v>
      </c>
      <c r="I4705">
        <f>VLOOKUP($A4705,'Cancelled Orders'!$D$2:$L$10078,COLUMN(E4704),0)</f>
        <v>0</v>
      </c>
      <c r="J4705" t="str">
        <f>VLOOKUP($A4705,'Cancelled Orders'!$D$2:$G$10078,3,0)</f>
        <v>Order cancelled through app</v>
      </c>
      <c r="K4705" t="str">
        <f>VLOOKUP($A4705,'Cancelled Orders'!$D$2:$G$10078,4,0)</f>
        <v>Customer Refusal</v>
      </c>
    </row>
    <row r="4706" spans="1:11" ht="13.2" x14ac:dyDescent="0.25">
      <c r="A4706" s="7">
        <v>291471084</v>
      </c>
      <c r="B4706" s="4">
        <v>773523</v>
      </c>
      <c r="C4706" s="4" t="s">
        <v>225</v>
      </c>
      <c r="D4706" s="7">
        <v>20</v>
      </c>
      <c r="E4706" s="7">
        <v>1</v>
      </c>
      <c r="F4706" s="7">
        <v>20</v>
      </c>
      <c r="G4706" s="5" t="s">
        <v>22</v>
      </c>
      <c r="H4706" s="5" t="s">
        <v>22</v>
      </c>
      <c r="I4706">
        <f>VLOOKUP($A4706,'Cancelled Orders'!$D$2:$L$10078,COLUMN(E4705),0)</f>
        <v>1</v>
      </c>
      <c r="J4706" t="str">
        <f>VLOOKUP($A4706,'Cancelled Orders'!$D$2:$G$10078,3,0)</f>
        <v>Cancelled by Restaurant</v>
      </c>
      <c r="K4706" t="str">
        <f>VLOOKUP($A4706,'Cancelled Orders'!$D$2:$G$10078,4,0)</f>
        <v>Item Unavailable</v>
      </c>
    </row>
    <row r="4707" spans="1:11" ht="13.2" x14ac:dyDescent="0.25">
      <c r="A4707" s="7">
        <v>291471084</v>
      </c>
      <c r="B4707" s="4">
        <v>773526</v>
      </c>
      <c r="C4707" s="4" t="s">
        <v>1586</v>
      </c>
      <c r="D4707" s="7">
        <v>30</v>
      </c>
      <c r="E4707" s="7">
        <v>1</v>
      </c>
      <c r="F4707" s="7">
        <v>30</v>
      </c>
      <c r="G4707" s="5" t="s">
        <v>22</v>
      </c>
      <c r="H4707" s="5" t="s">
        <v>22</v>
      </c>
      <c r="I4707">
        <f>VLOOKUP($A4707,'Cancelled Orders'!$D$2:$L$10078,COLUMN(E4706),0)</f>
        <v>1</v>
      </c>
      <c r="J4707" t="str">
        <f>VLOOKUP($A4707,'Cancelled Orders'!$D$2:$G$10078,3,0)</f>
        <v>Cancelled by Restaurant</v>
      </c>
      <c r="K4707" t="str">
        <f>VLOOKUP($A4707,'Cancelled Orders'!$D$2:$G$10078,4,0)</f>
        <v>Item Unavailable</v>
      </c>
    </row>
    <row r="4708" spans="1:11" ht="13.2" x14ac:dyDescent="0.25">
      <c r="A4708" s="7">
        <v>290083863</v>
      </c>
      <c r="B4708" s="4">
        <v>773535</v>
      </c>
      <c r="C4708" s="4" t="s">
        <v>1587</v>
      </c>
      <c r="D4708" s="7">
        <v>50</v>
      </c>
      <c r="E4708" s="7">
        <v>1</v>
      </c>
      <c r="F4708" s="7">
        <v>50</v>
      </c>
      <c r="G4708" s="5" t="s">
        <v>22</v>
      </c>
      <c r="H4708" s="5" t="s">
        <v>22</v>
      </c>
      <c r="I4708">
        <f>VLOOKUP($A4708,'Cancelled Orders'!$D$2:$L$10078,COLUMN(E4707),0)</f>
        <v>1</v>
      </c>
      <c r="J4708" t="str">
        <f>VLOOKUP($A4708,'Cancelled Orders'!$D$2:$G$10078,3,0)</f>
        <v>Cancelled by Restaurant</v>
      </c>
      <c r="K4708" t="str">
        <f>VLOOKUP($A4708,'Cancelled Orders'!$D$2:$G$10078,4,0)</f>
        <v>Item Unavailable</v>
      </c>
    </row>
    <row r="4709" spans="1:11" ht="13.2" x14ac:dyDescent="0.25">
      <c r="A4709" s="7">
        <v>290082442</v>
      </c>
      <c r="B4709" s="4">
        <v>773535</v>
      </c>
      <c r="C4709" s="4" t="s">
        <v>1587</v>
      </c>
      <c r="D4709" s="7">
        <v>50</v>
      </c>
      <c r="E4709" s="7">
        <v>1</v>
      </c>
      <c r="F4709" s="7">
        <v>50</v>
      </c>
      <c r="G4709" s="5" t="s">
        <v>22</v>
      </c>
      <c r="H4709" s="5" t="s">
        <v>22</v>
      </c>
      <c r="I4709">
        <f>VLOOKUP($A4709,'Cancelled Orders'!$D$2:$L$10078,COLUMN(E4708),0)</f>
        <v>1</v>
      </c>
      <c r="J4709" t="str">
        <f>VLOOKUP($A4709,'Cancelled Orders'!$D$2:$G$10078,3,0)</f>
        <v>Cancelled by Restaurant</v>
      </c>
      <c r="K4709" t="str">
        <f>VLOOKUP($A4709,'Cancelled Orders'!$D$2:$G$10078,4,0)</f>
        <v>Item Unavailable</v>
      </c>
    </row>
    <row r="4710" spans="1:11" ht="13.2" x14ac:dyDescent="0.25">
      <c r="A4710" s="7">
        <v>290081617</v>
      </c>
      <c r="B4710" s="4">
        <v>773535</v>
      </c>
      <c r="C4710" s="4" t="s">
        <v>1587</v>
      </c>
      <c r="D4710" s="7">
        <v>50</v>
      </c>
      <c r="E4710" s="7">
        <v>1</v>
      </c>
      <c r="F4710" s="7">
        <v>50</v>
      </c>
      <c r="G4710" s="5" t="s">
        <v>22</v>
      </c>
      <c r="H4710" s="5" t="s">
        <v>22</v>
      </c>
      <c r="I4710">
        <f>VLOOKUP($A4710,'Cancelled Orders'!$D$2:$L$10078,COLUMN(E4709),0)</f>
        <v>1</v>
      </c>
      <c r="J4710" t="str">
        <f>VLOOKUP($A4710,'Cancelled Orders'!$D$2:$G$10078,3,0)</f>
        <v>Cancelled by Restaurant</v>
      </c>
      <c r="K4710" t="str">
        <f>VLOOKUP($A4710,'Cancelled Orders'!$D$2:$G$10078,4,0)</f>
        <v>Item Unavailable</v>
      </c>
    </row>
    <row r="4711" spans="1:11" ht="13.2" x14ac:dyDescent="0.25">
      <c r="A4711" s="7">
        <v>291355877</v>
      </c>
      <c r="B4711" s="4">
        <v>773957</v>
      </c>
      <c r="C4711" s="4" t="s">
        <v>468</v>
      </c>
      <c r="D4711" s="7">
        <v>55</v>
      </c>
      <c r="E4711" s="7">
        <v>1</v>
      </c>
      <c r="F4711" s="7">
        <v>55</v>
      </c>
      <c r="G4711" s="5" t="s">
        <v>22</v>
      </c>
      <c r="H4711" s="5" t="s">
        <v>28</v>
      </c>
      <c r="I4711">
        <f>VLOOKUP($A4711,'Cancelled Orders'!$D$2:$L$10078,COLUMN(E4710),0)</f>
        <v>1</v>
      </c>
      <c r="J4711" t="str">
        <f>VLOOKUP($A4711,'Cancelled Orders'!$D$2:$G$10078,3,0)</f>
        <v>Order cancelled through app</v>
      </c>
      <c r="K4711" t="str">
        <f>VLOOKUP($A4711,'Cancelled Orders'!$D$2:$G$10078,4,0)</f>
        <v>Customer Refusal</v>
      </c>
    </row>
    <row r="4712" spans="1:11" ht="13.2" x14ac:dyDescent="0.25">
      <c r="A4712" s="7">
        <v>290877688</v>
      </c>
      <c r="B4712" s="4">
        <v>774296</v>
      </c>
      <c r="C4712" s="4" t="s">
        <v>1588</v>
      </c>
      <c r="D4712" s="7">
        <v>22</v>
      </c>
      <c r="E4712" s="7">
        <v>1</v>
      </c>
      <c r="F4712" s="7">
        <v>22</v>
      </c>
      <c r="G4712" s="5" t="s">
        <v>22</v>
      </c>
      <c r="H4712" s="5" t="s">
        <v>22</v>
      </c>
      <c r="I4712">
        <f>VLOOKUP($A4712,'Cancelled Orders'!$D$2:$L$10078,COLUMN(E4711),0)</f>
        <v>1</v>
      </c>
      <c r="J4712" t="str">
        <f>VLOOKUP($A4712,'Cancelled Orders'!$D$2:$G$10078,3,0)</f>
        <v>Cancelled by Restaurant</v>
      </c>
      <c r="K4712" t="str">
        <f>VLOOKUP($A4712,'Cancelled Orders'!$D$2:$G$10078,4,0)</f>
        <v>Stock Shortage</v>
      </c>
    </row>
    <row r="4713" spans="1:11" ht="13.2" x14ac:dyDescent="0.25">
      <c r="A4713" s="7">
        <v>290470754</v>
      </c>
      <c r="B4713" s="4">
        <v>774306</v>
      </c>
      <c r="C4713" s="4" t="s">
        <v>1589</v>
      </c>
      <c r="D4713" s="7">
        <v>27</v>
      </c>
      <c r="E4713" s="7">
        <v>1</v>
      </c>
      <c r="F4713" s="7">
        <v>27</v>
      </c>
      <c r="G4713" s="5" t="s">
        <v>22</v>
      </c>
      <c r="H4713" s="5" t="s">
        <v>22</v>
      </c>
      <c r="I4713">
        <f>VLOOKUP($A4713,'Cancelled Orders'!$D$2:$L$10078,COLUMN(E4712),0)</f>
        <v>1</v>
      </c>
      <c r="J4713" t="str">
        <f>VLOOKUP($A4713,'Cancelled Orders'!$D$2:$G$10078,3,0)</f>
        <v>Cancelled by Restaurant</v>
      </c>
      <c r="K4713" t="str">
        <f>VLOOKUP($A4713,'Cancelled Orders'!$D$2:$G$10078,4,0)</f>
        <v>Stock Shortage</v>
      </c>
    </row>
    <row r="4714" spans="1:11" ht="13.2" x14ac:dyDescent="0.25">
      <c r="A4714" s="7">
        <v>291490247</v>
      </c>
      <c r="B4714" s="4">
        <v>776218</v>
      </c>
      <c r="C4714" s="4" t="s">
        <v>225</v>
      </c>
      <c r="D4714" s="7">
        <v>20</v>
      </c>
      <c r="E4714" s="7">
        <v>2</v>
      </c>
      <c r="F4714" s="7">
        <v>40</v>
      </c>
      <c r="G4714" s="5" t="s">
        <v>22</v>
      </c>
      <c r="H4714" s="5" t="s">
        <v>22</v>
      </c>
      <c r="I4714">
        <f>VLOOKUP($A4714,'Cancelled Orders'!$D$2:$L$10078,COLUMN(E4713),0)</f>
        <v>1</v>
      </c>
      <c r="J4714" t="str">
        <f>VLOOKUP($A4714,'Cancelled Orders'!$D$2:$G$10078,3,0)</f>
        <v>Cancelled by Restaurant</v>
      </c>
      <c r="K4714" t="str">
        <f>VLOOKUP($A4714,'Cancelled Orders'!$D$2:$G$10078,4,0)</f>
        <v>Stock Shortage</v>
      </c>
    </row>
    <row r="4715" spans="1:11" ht="13.2" x14ac:dyDescent="0.25">
      <c r="A4715" s="7">
        <v>291472039</v>
      </c>
      <c r="B4715" s="4">
        <v>776218</v>
      </c>
      <c r="C4715" s="4" t="s">
        <v>225</v>
      </c>
      <c r="D4715" s="7">
        <v>20</v>
      </c>
      <c r="E4715" s="7">
        <v>1</v>
      </c>
      <c r="F4715" s="7">
        <v>20</v>
      </c>
      <c r="G4715" s="5" t="s">
        <v>22</v>
      </c>
      <c r="H4715" s="5" t="s">
        <v>22</v>
      </c>
      <c r="I4715">
        <f>VLOOKUP($A4715,'Cancelled Orders'!$D$2:$L$10078,COLUMN(E4714),0)</f>
        <v>1</v>
      </c>
      <c r="J4715" t="str">
        <f>VLOOKUP($A4715,'Cancelled Orders'!$D$2:$G$10078,3,0)</f>
        <v>Cancelled by Restaurant</v>
      </c>
      <c r="K4715" t="str">
        <f>VLOOKUP($A4715,'Cancelled Orders'!$D$2:$G$10078,4,0)</f>
        <v>Customer Refusal</v>
      </c>
    </row>
    <row r="4716" spans="1:11" ht="13.2" x14ac:dyDescent="0.25">
      <c r="A4716" s="7">
        <v>290368404</v>
      </c>
      <c r="B4716" s="4">
        <v>776534</v>
      </c>
      <c r="C4716" s="4" t="s">
        <v>1590</v>
      </c>
      <c r="D4716" s="7">
        <v>40</v>
      </c>
      <c r="E4716" s="7">
        <v>1</v>
      </c>
      <c r="F4716" s="7">
        <v>40</v>
      </c>
      <c r="G4716" s="5" t="s">
        <v>22</v>
      </c>
      <c r="H4716" s="5" t="s">
        <v>22</v>
      </c>
      <c r="I4716">
        <f>VLOOKUP($A4716,'Cancelled Orders'!$D$2:$L$10078,COLUMN(E4715),0)</f>
        <v>0</v>
      </c>
      <c r="J4716" t="str">
        <f>VLOOKUP($A4716,'Cancelled Orders'!$D$2:$G$10078,3,0)</f>
        <v>Cancelled by Restaurant</v>
      </c>
      <c r="K4716" t="str">
        <f>VLOOKUP($A4716,'Cancelled Orders'!$D$2:$G$10078,4,0)</f>
        <v>Item Unavailable</v>
      </c>
    </row>
    <row r="4717" spans="1:11" ht="13.2" x14ac:dyDescent="0.25">
      <c r="A4717" s="7">
        <v>289880177</v>
      </c>
      <c r="B4717" s="4">
        <v>776534</v>
      </c>
      <c r="C4717" s="4" t="s">
        <v>1590</v>
      </c>
      <c r="D4717" s="7">
        <v>40</v>
      </c>
      <c r="E4717" s="7">
        <v>1</v>
      </c>
      <c r="F4717" s="7">
        <v>40</v>
      </c>
      <c r="G4717" s="5" t="s">
        <v>22</v>
      </c>
      <c r="H4717" s="5" t="s">
        <v>22</v>
      </c>
      <c r="I4717">
        <f>VLOOKUP($A4717,'Cancelled Orders'!$D$2:$L$10078,COLUMN(E4716),0)</f>
        <v>0</v>
      </c>
      <c r="J4717" t="str">
        <f>VLOOKUP($A4717,'Cancelled Orders'!$D$2:$G$10078,3,0)</f>
        <v>Cancelled by Restaurant</v>
      </c>
      <c r="K4717" t="str">
        <f>VLOOKUP($A4717,'Cancelled Orders'!$D$2:$G$10078,4,0)</f>
        <v>Item Unavailable</v>
      </c>
    </row>
    <row r="4718" spans="1:11" ht="13.2" x14ac:dyDescent="0.25">
      <c r="A4718" s="7">
        <v>291421220</v>
      </c>
      <c r="B4718" s="4">
        <v>776539</v>
      </c>
      <c r="C4718" s="4" t="s">
        <v>1005</v>
      </c>
      <c r="D4718" s="7">
        <v>70</v>
      </c>
      <c r="E4718" s="7">
        <v>1</v>
      </c>
      <c r="F4718" s="7">
        <v>70</v>
      </c>
      <c r="G4718" s="5" t="s">
        <v>22</v>
      </c>
      <c r="H4718" s="5" t="s">
        <v>22</v>
      </c>
      <c r="I4718">
        <f>VLOOKUP($A4718,'Cancelled Orders'!$D$2:$L$10078,COLUMN(E4717),0)</f>
        <v>0</v>
      </c>
      <c r="J4718" t="str">
        <f>VLOOKUP($A4718,'Cancelled Orders'!$D$2:$G$10078,3,0)</f>
        <v>Order cancelled through app</v>
      </c>
      <c r="K4718" t="str">
        <f>VLOOKUP($A4718,'Cancelled Orders'!$D$2:$G$10078,4,0)</f>
        <v>Customer Refusal</v>
      </c>
    </row>
    <row r="4719" spans="1:11" ht="13.2" x14ac:dyDescent="0.25">
      <c r="A4719" s="7">
        <v>291576826</v>
      </c>
      <c r="B4719" s="4">
        <v>776761</v>
      </c>
      <c r="C4719" s="4" t="s">
        <v>390</v>
      </c>
      <c r="D4719" s="7">
        <v>70</v>
      </c>
      <c r="E4719" s="7">
        <v>1</v>
      </c>
      <c r="F4719" s="7">
        <v>70</v>
      </c>
      <c r="G4719" s="5" t="s">
        <v>22</v>
      </c>
      <c r="H4719" s="5" t="s">
        <v>28</v>
      </c>
      <c r="I4719">
        <f>VLOOKUP($A4719,'Cancelled Orders'!$D$2:$L$10078,COLUMN(E4718),0)</f>
        <v>1</v>
      </c>
      <c r="J4719" t="str">
        <f>VLOOKUP($A4719,'Cancelled Orders'!$D$2:$G$10078,3,0)</f>
        <v>Order cancelled through app</v>
      </c>
      <c r="K4719" t="str">
        <f>VLOOKUP($A4719,'Cancelled Orders'!$D$2:$G$10078,4,0)</f>
        <v>Customer Refusal</v>
      </c>
    </row>
    <row r="4720" spans="1:11" ht="13.2" x14ac:dyDescent="0.25">
      <c r="A4720" s="7">
        <v>291222879</v>
      </c>
      <c r="B4720" s="4">
        <v>777939</v>
      </c>
      <c r="C4720" s="4" t="s">
        <v>172</v>
      </c>
      <c r="D4720" s="7">
        <v>45</v>
      </c>
      <c r="E4720" s="7">
        <v>1</v>
      </c>
      <c r="F4720" s="7">
        <v>45</v>
      </c>
      <c r="G4720" s="5" t="s">
        <v>22</v>
      </c>
      <c r="H4720" s="5" t="s">
        <v>28</v>
      </c>
      <c r="I4720">
        <f>VLOOKUP($A4720,'Cancelled Orders'!$D$2:$L$10078,COLUMN(E4719),0)</f>
        <v>1</v>
      </c>
      <c r="J4720" t="str">
        <f>VLOOKUP($A4720,'Cancelled Orders'!$D$2:$G$10078,3,0)</f>
        <v>Order cancelled through app</v>
      </c>
      <c r="K4720" t="str">
        <f>VLOOKUP($A4720,'Cancelled Orders'!$D$2:$G$10078,4,0)</f>
        <v>Customer Refusal</v>
      </c>
    </row>
    <row r="4721" spans="1:11" ht="13.2" x14ac:dyDescent="0.25">
      <c r="A4721" s="7">
        <v>290727081</v>
      </c>
      <c r="B4721" s="4">
        <v>778731</v>
      </c>
      <c r="C4721" s="4" t="s">
        <v>225</v>
      </c>
      <c r="D4721" s="7">
        <v>20</v>
      </c>
      <c r="E4721" s="7">
        <v>1</v>
      </c>
      <c r="F4721" s="7">
        <v>20</v>
      </c>
      <c r="G4721" s="5" t="s">
        <v>22</v>
      </c>
      <c r="H4721" s="5" t="s">
        <v>22</v>
      </c>
      <c r="I4721">
        <f>VLOOKUP($A4721,'Cancelled Orders'!$D$2:$L$10078,COLUMN(E4720),0)</f>
        <v>1</v>
      </c>
      <c r="J4721" t="str">
        <f>VLOOKUP($A4721,'Cancelled Orders'!$D$2:$G$10078,3,0)</f>
        <v>Cancelled by Restaurant</v>
      </c>
      <c r="K4721" t="str">
        <f>VLOOKUP($A4721,'Cancelled Orders'!$D$2:$G$10078,4,0)</f>
        <v>Stock Shortage</v>
      </c>
    </row>
    <row r="4722" spans="1:11" ht="13.2" x14ac:dyDescent="0.25">
      <c r="A4722" s="7">
        <v>290267762</v>
      </c>
      <c r="B4722" s="4">
        <v>778731</v>
      </c>
      <c r="C4722" s="4" t="s">
        <v>225</v>
      </c>
      <c r="D4722" s="7">
        <v>20</v>
      </c>
      <c r="E4722" s="7">
        <v>3</v>
      </c>
      <c r="F4722" s="7">
        <v>60</v>
      </c>
      <c r="G4722" s="5" t="s">
        <v>22</v>
      </c>
      <c r="H4722" s="5" t="s">
        <v>22</v>
      </c>
      <c r="I4722">
        <f>VLOOKUP($A4722,'Cancelled Orders'!$D$2:$L$10078,COLUMN(E4721),0)</f>
        <v>1</v>
      </c>
      <c r="J4722" t="str">
        <f>VLOOKUP($A4722,'Cancelled Orders'!$D$2:$G$10078,3,0)</f>
        <v>Cancelled by Restaurant</v>
      </c>
      <c r="K4722" t="str">
        <f>VLOOKUP($A4722,'Cancelled Orders'!$D$2:$G$10078,4,0)</f>
        <v>Stock Shortage</v>
      </c>
    </row>
    <row r="4723" spans="1:11" ht="13.2" x14ac:dyDescent="0.25">
      <c r="A4723" s="7">
        <v>291331359</v>
      </c>
      <c r="B4723" s="4">
        <v>779540</v>
      </c>
      <c r="C4723" s="4" t="s">
        <v>991</v>
      </c>
      <c r="D4723" s="7">
        <v>46</v>
      </c>
      <c r="E4723" s="7">
        <v>1</v>
      </c>
      <c r="F4723" s="7">
        <v>46</v>
      </c>
      <c r="G4723" s="5" t="s">
        <v>22</v>
      </c>
      <c r="H4723" s="5" t="s">
        <v>22</v>
      </c>
      <c r="I4723">
        <f>VLOOKUP($A4723,'Cancelled Orders'!$D$2:$L$10078,COLUMN(E4722),0)</f>
        <v>1</v>
      </c>
      <c r="J4723" t="str">
        <f>VLOOKUP($A4723,'Cancelled Orders'!$D$2:$G$10078,3,0)</f>
        <v>Cancelled by Restaurant</v>
      </c>
      <c r="K4723" t="str">
        <f>VLOOKUP($A4723,'Cancelled Orders'!$D$2:$G$10078,4,0)</f>
        <v>Closed Premises</v>
      </c>
    </row>
    <row r="4724" spans="1:11" ht="13.2" x14ac:dyDescent="0.25">
      <c r="A4724" s="7">
        <v>290691005</v>
      </c>
      <c r="B4724" s="4">
        <v>779686</v>
      </c>
      <c r="C4724" s="4" t="s">
        <v>1591</v>
      </c>
      <c r="D4724" s="7">
        <v>36</v>
      </c>
      <c r="E4724" s="7">
        <v>1</v>
      </c>
      <c r="F4724" s="7">
        <v>36</v>
      </c>
      <c r="G4724" s="5" t="s">
        <v>22</v>
      </c>
      <c r="H4724" s="5" t="s">
        <v>22</v>
      </c>
      <c r="I4724">
        <f>VLOOKUP($A4724,'Cancelled Orders'!$D$2:$L$10078,COLUMN(E4723),0)</f>
        <v>1</v>
      </c>
      <c r="J4724" t="str">
        <f>VLOOKUP($A4724,'Cancelled Orders'!$D$2:$G$10078,3,0)</f>
        <v>Cancelled by Restaurant</v>
      </c>
      <c r="K4724" t="str">
        <f>VLOOKUP($A4724,'Cancelled Orders'!$D$2:$G$10078,4,0)</f>
        <v>Stock Shortage</v>
      </c>
    </row>
    <row r="4725" spans="1:11" ht="13.2" x14ac:dyDescent="0.25">
      <c r="A4725" s="7">
        <v>290264396</v>
      </c>
      <c r="B4725" s="4">
        <v>779934</v>
      </c>
      <c r="C4725" s="4" t="s">
        <v>1592</v>
      </c>
      <c r="D4725" s="7">
        <v>50</v>
      </c>
      <c r="E4725" s="7">
        <v>1</v>
      </c>
      <c r="F4725" s="7">
        <v>50</v>
      </c>
      <c r="G4725" s="5" t="s">
        <v>22</v>
      </c>
      <c r="H4725" s="5" t="s">
        <v>28</v>
      </c>
      <c r="I4725">
        <f>VLOOKUP($A4725,'Cancelled Orders'!$D$2:$L$10078,COLUMN(E4724),0)</f>
        <v>1</v>
      </c>
      <c r="J4725" t="str">
        <f>VLOOKUP($A4725,'Cancelled Orders'!$D$2:$G$10078,3,0)</f>
        <v>Order cancelled through app</v>
      </c>
      <c r="K4725" t="str">
        <f>VLOOKUP($A4725,'Cancelled Orders'!$D$2:$G$10078,4,0)</f>
        <v>Customer Refusal</v>
      </c>
    </row>
    <row r="4726" spans="1:11" ht="13.2" x14ac:dyDescent="0.25">
      <c r="A4726" s="7">
        <v>290219307</v>
      </c>
      <c r="B4726" s="4">
        <v>780699</v>
      </c>
      <c r="C4726" s="4" t="s">
        <v>1593</v>
      </c>
      <c r="D4726" s="7">
        <v>20</v>
      </c>
      <c r="E4726" s="7">
        <v>1</v>
      </c>
      <c r="F4726" s="7">
        <v>20</v>
      </c>
      <c r="G4726" s="5" t="s">
        <v>28</v>
      </c>
      <c r="H4726" s="5" t="s">
        <v>28</v>
      </c>
      <c r="I4726">
        <f>VLOOKUP($A4726,'Cancelled Orders'!$D$2:$L$10078,COLUMN(E4725),0)</f>
        <v>1</v>
      </c>
      <c r="J4726" t="str">
        <f>VLOOKUP($A4726,'Cancelled Orders'!$D$2:$G$10078,3,0)</f>
        <v>Order cancelled through app</v>
      </c>
      <c r="K4726" t="str">
        <f>VLOOKUP($A4726,'Cancelled Orders'!$D$2:$G$10078,4,0)</f>
        <v>Customer Refusal</v>
      </c>
    </row>
    <row r="4727" spans="1:11" ht="13.2" x14ac:dyDescent="0.25">
      <c r="A4727" s="7">
        <v>291216846</v>
      </c>
      <c r="B4727" s="4">
        <v>781399</v>
      </c>
      <c r="C4727" s="4" t="s">
        <v>1594</v>
      </c>
      <c r="D4727" s="7">
        <v>49.5</v>
      </c>
      <c r="E4727" s="7">
        <v>1</v>
      </c>
      <c r="F4727" s="7">
        <v>49.5</v>
      </c>
      <c r="G4727" s="5" t="s">
        <v>22</v>
      </c>
      <c r="H4727" s="5" t="s">
        <v>28</v>
      </c>
      <c r="I4727">
        <f>VLOOKUP($A4727,'Cancelled Orders'!$D$2:$L$10078,COLUMN(E4726),0)</f>
        <v>1</v>
      </c>
      <c r="J4727" t="str">
        <f>VLOOKUP($A4727,'Cancelled Orders'!$D$2:$G$10078,3,0)</f>
        <v>Order cancelled through app</v>
      </c>
      <c r="K4727" t="str">
        <f>VLOOKUP($A4727,'Cancelled Orders'!$D$2:$G$10078,4,0)</f>
        <v>Customer Refusal</v>
      </c>
    </row>
    <row r="4728" spans="1:11" ht="13.2" x14ac:dyDescent="0.25">
      <c r="A4728" s="7">
        <v>290960314</v>
      </c>
      <c r="B4728" s="4">
        <v>781399</v>
      </c>
      <c r="C4728" s="4" t="s">
        <v>1594</v>
      </c>
      <c r="D4728" s="7">
        <v>49.5</v>
      </c>
      <c r="E4728" s="7">
        <v>1</v>
      </c>
      <c r="F4728" s="7">
        <v>49.5</v>
      </c>
      <c r="G4728" s="5" t="s">
        <v>22</v>
      </c>
      <c r="H4728" s="5" t="s">
        <v>28</v>
      </c>
      <c r="I4728">
        <f>VLOOKUP($A4728,'Cancelled Orders'!$D$2:$L$10078,COLUMN(E4727),0)</f>
        <v>1</v>
      </c>
      <c r="J4728" t="str">
        <f>VLOOKUP($A4728,'Cancelled Orders'!$D$2:$G$10078,3,0)</f>
        <v>Order cancelled through app</v>
      </c>
      <c r="K4728" t="str">
        <f>VLOOKUP($A4728,'Cancelled Orders'!$D$2:$G$10078,4,0)</f>
        <v>Customer Refusal</v>
      </c>
    </row>
    <row r="4729" spans="1:11" ht="13.2" x14ac:dyDescent="0.25">
      <c r="A4729" s="7">
        <v>290766190</v>
      </c>
      <c r="B4729" s="4">
        <v>782520</v>
      </c>
      <c r="C4729" s="4" t="s">
        <v>1595</v>
      </c>
      <c r="D4729" s="7">
        <v>50</v>
      </c>
      <c r="E4729" s="7">
        <v>1</v>
      </c>
      <c r="F4729" s="7">
        <v>50</v>
      </c>
      <c r="G4729" s="5" t="s">
        <v>22</v>
      </c>
      <c r="H4729" s="5" t="s">
        <v>28</v>
      </c>
      <c r="I4729">
        <f>VLOOKUP($A4729,'Cancelled Orders'!$D$2:$L$10078,COLUMN(E4728),0)</f>
        <v>1</v>
      </c>
      <c r="J4729" t="str">
        <f>VLOOKUP($A4729,'Cancelled Orders'!$D$2:$G$10078,3,0)</f>
        <v>Order cancelled through app</v>
      </c>
      <c r="K4729" t="str">
        <f>VLOOKUP($A4729,'Cancelled Orders'!$D$2:$G$10078,4,0)</f>
        <v>Customer Refusal</v>
      </c>
    </row>
    <row r="4730" spans="1:11" ht="13.2" x14ac:dyDescent="0.25">
      <c r="A4730" s="7">
        <v>291424049</v>
      </c>
      <c r="B4730" s="4">
        <v>782600</v>
      </c>
      <c r="C4730" s="4" t="s">
        <v>1596</v>
      </c>
      <c r="D4730" s="7">
        <v>30</v>
      </c>
      <c r="E4730" s="7">
        <v>1</v>
      </c>
      <c r="F4730" s="7">
        <v>30</v>
      </c>
      <c r="G4730" s="5" t="s">
        <v>22</v>
      </c>
      <c r="H4730" s="5" t="s">
        <v>28</v>
      </c>
      <c r="I4730">
        <f>VLOOKUP($A4730,'Cancelled Orders'!$D$2:$L$10078,COLUMN(E4729),0)</f>
        <v>1</v>
      </c>
      <c r="J4730" t="str">
        <f>VLOOKUP($A4730,'Cancelled Orders'!$D$2:$G$10078,3,0)</f>
        <v>Order cancelled through app</v>
      </c>
      <c r="K4730" t="str">
        <f>VLOOKUP($A4730,'Cancelled Orders'!$D$2:$G$10078,4,0)</f>
        <v>Customer Refusal</v>
      </c>
    </row>
    <row r="4731" spans="1:11" ht="13.2" x14ac:dyDescent="0.25">
      <c r="A4731" s="7">
        <v>290752273</v>
      </c>
      <c r="B4731" s="4">
        <v>782679</v>
      </c>
      <c r="C4731" s="4" t="s">
        <v>1597</v>
      </c>
      <c r="D4731" s="7">
        <v>45</v>
      </c>
      <c r="E4731" s="7">
        <v>1</v>
      </c>
      <c r="F4731" s="7">
        <v>45</v>
      </c>
      <c r="G4731" s="5" t="s">
        <v>22</v>
      </c>
      <c r="H4731" s="5" t="s">
        <v>28</v>
      </c>
      <c r="I4731">
        <f>VLOOKUP($A4731,'Cancelled Orders'!$D$2:$L$10078,COLUMN(E4730),0)</f>
        <v>1</v>
      </c>
      <c r="J4731" t="str">
        <f>VLOOKUP($A4731,'Cancelled Orders'!$D$2:$G$10078,3,0)</f>
        <v>Order cancelled through app</v>
      </c>
      <c r="K4731" t="str">
        <f>VLOOKUP($A4731,'Cancelled Orders'!$D$2:$G$10078,4,0)</f>
        <v>Customer Refusal</v>
      </c>
    </row>
    <row r="4732" spans="1:11" ht="13.2" x14ac:dyDescent="0.25">
      <c r="A4732" s="7">
        <v>291301438</v>
      </c>
      <c r="B4732" s="4">
        <v>782688</v>
      </c>
      <c r="C4732" s="4" t="s">
        <v>1598</v>
      </c>
      <c r="D4732" s="7">
        <v>20</v>
      </c>
      <c r="E4732" s="7">
        <v>1</v>
      </c>
      <c r="F4732" s="7">
        <v>20</v>
      </c>
      <c r="G4732" s="5" t="s">
        <v>22</v>
      </c>
      <c r="H4732" s="5" t="s">
        <v>22</v>
      </c>
      <c r="I4732">
        <f>VLOOKUP($A4732,'Cancelled Orders'!$D$2:$L$10078,COLUMN(E4731),0)</f>
        <v>1</v>
      </c>
      <c r="J4732" t="str">
        <f>VLOOKUP($A4732,'Cancelled Orders'!$D$2:$G$10078,3,0)</f>
        <v>Order cancelled through app</v>
      </c>
      <c r="K4732" t="str">
        <f>VLOOKUP($A4732,'Cancelled Orders'!$D$2:$G$10078,4,0)</f>
        <v>Customer Refusal</v>
      </c>
    </row>
    <row r="4733" spans="1:11" ht="13.2" x14ac:dyDescent="0.25">
      <c r="A4733" s="7">
        <v>291066357</v>
      </c>
      <c r="B4733" s="4">
        <v>782772</v>
      </c>
      <c r="C4733" s="4" t="s">
        <v>733</v>
      </c>
      <c r="D4733" s="7">
        <v>33</v>
      </c>
      <c r="E4733" s="7">
        <v>1</v>
      </c>
      <c r="F4733" s="7">
        <v>33</v>
      </c>
      <c r="G4733" s="5" t="s">
        <v>22</v>
      </c>
      <c r="H4733" s="5" t="s">
        <v>22</v>
      </c>
      <c r="I4733">
        <f>VLOOKUP($A4733,'Cancelled Orders'!$D$2:$L$10078,COLUMN(E4732),0)</f>
        <v>1</v>
      </c>
      <c r="J4733" t="str">
        <f>VLOOKUP($A4733,'Cancelled Orders'!$D$2:$G$10078,3,0)</f>
        <v>Order cancelled through app</v>
      </c>
      <c r="K4733" t="str">
        <f>VLOOKUP($A4733,'Cancelled Orders'!$D$2:$G$10078,4,0)</f>
        <v>Customer Refusal</v>
      </c>
    </row>
    <row r="4734" spans="1:11" ht="13.2" x14ac:dyDescent="0.25">
      <c r="A4734" s="7">
        <v>291487687</v>
      </c>
      <c r="B4734" s="4">
        <v>782935</v>
      </c>
      <c r="C4734" s="4" t="s">
        <v>1599</v>
      </c>
      <c r="D4734" s="7">
        <v>90</v>
      </c>
      <c r="E4734" s="7">
        <v>1</v>
      </c>
      <c r="F4734" s="7">
        <v>90</v>
      </c>
      <c r="G4734" s="5" t="s">
        <v>22</v>
      </c>
      <c r="H4734" s="5" t="s">
        <v>28</v>
      </c>
      <c r="I4734">
        <f>VLOOKUP($A4734,'Cancelled Orders'!$D$2:$L$10078,COLUMN(E4733),0)</f>
        <v>1</v>
      </c>
      <c r="J4734" t="str">
        <f>VLOOKUP($A4734,'Cancelled Orders'!$D$2:$G$10078,3,0)</f>
        <v>Order cancelled through app</v>
      </c>
      <c r="K4734" t="str">
        <f>VLOOKUP($A4734,'Cancelled Orders'!$D$2:$G$10078,4,0)</f>
        <v>Customer Refusal</v>
      </c>
    </row>
    <row r="4735" spans="1:11" ht="13.2" x14ac:dyDescent="0.25">
      <c r="A4735" s="7">
        <v>290583273</v>
      </c>
      <c r="B4735" s="4">
        <v>782935</v>
      </c>
      <c r="C4735" s="4" t="s">
        <v>1599</v>
      </c>
      <c r="D4735" s="7">
        <v>90</v>
      </c>
      <c r="E4735" s="7">
        <v>1</v>
      </c>
      <c r="F4735" s="7">
        <v>90</v>
      </c>
      <c r="G4735" s="5" t="s">
        <v>22</v>
      </c>
      <c r="H4735" s="5" t="s">
        <v>28</v>
      </c>
      <c r="I4735">
        <f>VLOOKUP($A4735,'Cancelled Orders'!$D$2:$L$10078,COLUMN(E4734),0)</f>
        <v>1</v>
      </c>
      <c r="J4735" t="str">
        <f>VLOOKUP($A4735,'Cancelled Orders'!$D$2:$G$10078,3,0)</f>
        <v>Order cancelled through app</v>
      </c>
      <c r="K4735" t="str">
        <f>VLOOKUP($A4735,'Cancelled Orders'!$D$2:$G$10078,4,0)</f>
        <v>Customer Refusal</v>
      </c>
    </row>
    <row r="4736" spans="1:11" ht="13.2" x14ac:dyDescent="0.25">
      <c r="A4736" s="7">
        <v>290227246</v>
      </c>
      <c r="B4736" s="4">
        <v>782935</v>
      </c>
      <c r="C4736" s="4" t="s">
        <v>1599</v>
      </c>
      <c r="D4736" s="7">
        <v>90</v>
      </c>
      <c r="E4736" s="7">
        <v>1</v>
      </c>
      <c r="F4736" s="7">
        <v>90</v>
      </c>
      <c r="G4736" s="5" t="s">
        <v>22</v>
      </c>
      <c r="H4736" s="5" t="s">
        <v>28</v>
      </c>
      <c r="I4736">
        <f>VLOOKUP($A4736,'Cancelled Orders'!$D$2:$L$10078,COLUMN(E4735),0)</f>
        <v>1</v>
      </c>
      <c r="J4736" t="str">
        <f>VLOOKUP($A4736,'Cancelled Orders'!$D$2:$G$10078,3,0)</f>
        <v>Order cancelled through app</v>
      </c>
      <c r="K4736" t="str">
        <f>VLOOKUP($A4736,'Cancelled Orders'!$D$2:$G$10078,4,0)</f>
        <v>Customer Refusal</v>
      </c>
    </row>
    <row r="4737" spans="1:11" ht="13.2" x14ac:dyDescent="0.25">
      <c r="A4737" s="7">
        <v>291507680</v>
      </c>
      <c r="B4737" s="4">
        <v>782941</v>
      </c>
      <c r="C4737" s="4" t="s">
        <v>1600</v>
      </c>
      <c r="D4737" s="7">
        <v>63</v>
      </c>
      <c r="E4737" s="7">
        <v>1</v>
      </c>
      <c r="F4737" s="7">
        <v>63</v>
      </c>
      <c r="G4737" s="5" t="s">
        <v>22</v>
      </c>
      <c r="H4737" s="5" t="s">
        <v>28</v>
      </c>
      <c r="I4737">
        <f>VLOOKUP($A4737,'Cancelled Orders'!$D$2:$L$10078,COLUMN(E4736),0)</f>
        <v>1</v>
      </c>
      <c r="J4737" t="str">
        <f>VLOOKUP($A4737,'Cancelled Orders'!$D$2:$G$10078,3,0)</f>
        <v>Order cancelled through app</v>
      </c>
      <c r="K4737" t="str">
        <f>VLOOKUP($A4737,'Cancelled Orders'!$D$2:$G$10078,4,0)</f>
        <v>Customer Refusal</v>
      </c>
    </row>
    <row r="4738" spans="1:11" ht="13.2" x14ac:dyDescent="0.25">
      <c r="A4738" s="7">
        <v>291491986</v>
      </c>
      <c r="B4738" s="4">
        <v>782941</v>
      </c>
      <c r="C4738" s="4" t="s">
        <v>1600</v>
      </c>
      <c r="D4738" s="7">
        <v>63</v>
      </c>
      <c r="E4738" s="7">
        <v>1</v>
      </c>
      <c r="F4738" s="7">
        <v>63</v>
      </c>
      <c r="G4738" s="5" t="s">
        <v>22</v>
      </c>
      <c r="H4738" s="5" t="s">
        <v>28</v>
      </c>
      <c r="I4738">
        <f>VLOOKUP($A4738,'Cancelled Orders'!$D$2:$L$10078,COLUMN(E4737),0)</f>
        <v>1</v>
      </c>
      <c r="J4738" t="str">
        <f>VLOOKUP($A4738,'Cancelled Orders'!$D$2:$G$10078,3,0)</f>
        <v>Order cancelled through app</v>
      </c>
      <c r="K4738" t="str">
        <f>VLOOKUP($A4738,'Cancelled Orders'!$D$2:$G$10078,4,0)</f>
        <v>Customer Refusal</v>
      </c>
    </row>
    <row r="4739" spans="1:11" ht="13.2" x14ac:dyDescent="0.25">
      <c r="A4739" s="7">
        <v>289816174</v>
      </c>
      <c r="B4739" s="4">
        <v>783020</v>
      </c>
      <c r="C4739" s="4" t="s">
        <v>1601</v>
      </c>
      <c r="D4739" s="7">
        <v>130</v>
      </c>
      <c r="E4739" s="7">
        <v>1</v>
      </c>
      <c r="F4739" s="7">
        <v>130</v>
      </c>
      <c r="G4739" s="5" t="s">
        <v>22</v>
      </c>
      <c r="H4739" s="5" t="s">
        <v>28</v>
      </c>
      <c r="I4739">
        <f>VLOOKUP($A4739,'Cancelled Orders'!$D$2:$L$10078,COLUMN(E4738),0)</f>
        <v>0</v>
      </c>
      <c r="J4739" t="str">
        <f>VLOOKUP($A4739,'Cancelled Orders'!$D$2:$G$10078,3,0)</f>
        <v>Order cancelled through app</v>
      </c>
      <c r="K4739" t="str">
        <f>VLOOKUP($A4739,'Cancelled Orders'!$D$2:$G$10078,4,0)</f>
        <v>Customer Refusal</v>
      </c>
    </row>
    <row r="4740" spans="1:11" ht="13.2" x14ac:dyDescent="0.25">
      <c r="A4740" s="7">
        <v>290251791</v>
      </c>
      <c r="B4740" s="4">
        <v>783020</v>
      </c>
      <c r="C4740" s="4" t="s">
        <v>1601</v>
      </c>
      <c r="D4740" s="7">
        <v>130</v>
      </c>
      <c r="E4740" s="7">
        <v>1</v>
      </c>
      <c r="F4740" s="7">
        <v>130</v>
      </c>
      <c r="G4740" s="5" t="s">
        <v>22</v>
      </c>
      <c r="H4740" s="5" t="s">
        <v>28</v>
      </c>
      <c r="I4740">
        <f>VLOOKUP($A4740,'Cancelled Orders'!$D$2:$L$10078,COLUMN(E4739),0)</f>
        <v>0</v>
      </c>
      <c r="J4740" t="str">
        <f>VLOOKUP($A4740,'Cancelled Orders'!$D$2:$G$10078,3,0)</f>
        <v>Order cancelled through app</v>
      </c>
      <c r="K4740" t="str">
        <f>VLOOKUP($A4740,'Cancelled Orders'!$D$2:$G$10078,4,0)</f>
        <v>Customer Refusal</v>
      </c>
    </row>
    <row r="4741" spans="1:11" ht="13.2" x14ac:dyDescent="0.25">
      <c r="A4741" s="7">
        <v>290154376</v>
      </c>
      <c r="B4741" s="4">
        <v>783042</v>
      </c>
      <c r="C4741" s="4" t="s">
        <v>85</v>
      </c>
      <c r="D4741" s="7">
        <v>85</v>
      </c>
      <c r="E4741" s="7">
        <v>1</v>
      </c>
      <c r="F4741" s="7">
        <v>85</v>
      </c>
      <c r="G4741" s="5" t="s">
        <v>22</v>
      </c>
      <c r="H4741" s="5" t="s">
        <v>28</v>
      </c>
      <c r="I4741">
        <f>VLOOKUP($A4741,'Cancelled Orders'!$D$2:$L$10078,COLUMN(E4740),0)</f>
        <v>0</v>
      </c>
      <c r="J4741" t="str">
        <f>VLOOKUP($A4741,'Cancelled Orders'!$D$2:$G$10078,3,0)</f>
        <v>Order cancelled through app</v>
      </c>
      <c r="K4741" t="str">
        <f>VLOOKUP($A4741,'Cancelled Orders'!$D$2:$G$10078,4,0)</f>
        <v>Customer Refusal</v>
      </c>
    </row>
    <row r="4742" spans="1:11" ht="13.2" x14ac:dyDescent="0.25">
      <c r="A4742" s="7">
        <v>290527290</v>
      </c>
      <c r="B4742" s="4">
        <v>783598</v>
      </c>
      <c r="C4742" s="4" t="s">
        <v>1602</v>
      </c>
      <c r="D4742" s="7">
        <v>30</v>
      </c>
      <c r="E4742" s="7">
        <v>1</v>
      </c>
      <c r="F4742" s="7">
        <v>30</v>
      </c>
      <c r="G4742" s="5" t="s">
        <v>22</v>
      </c>
      <c r="H4742" s="5" t="s">
        <v>28</v>
      </c>
      <c r="I4742">
        <f>VLOOKUP($A4742,'Cancelled Orders'!$D$2:$L$10078,COLUMN(E4741),0)</f>
        <v>1</v>
      </c>
      <c r="J4742" t="str">
        <f>VLOOKUP($A4742,'Cancelled Orders'!$D$2:$G$10078,3,0)</f>
        <v>Order cancelled through app</v>
      </c>
      <c r="K4742" t="str">
        <f>VLOOKUP($A4742,'Cancelled Orders'!$D$2:$G$10078,4,0)</f>
        <v>Customer Refusal</v>
      </c>
    </row>
    <row r="4743" spans="1:11" ht="13.2" x14ac:dyDescent="0.25">
      <c r="A4743" s="7">
        <v>291581029</v>
      </c>
      <c r="B4743" s="4">
        <v>783603</v>
      </c>
      <c r="C4743" s="4" t="s">
        <v>1603</v>
      </c>
      <c r="D4743" s="7">
        <v>48</v>
      </c>
      <c r="E4743" s="7">
        <v>1</v>
      </c>
      <c r="F4743" s="7">
        <v>48</v>
      </c>
      <c r="G4743" s="5" t="s">
        <v>22</v>
      </c>
      <c r="H4743" s="5" t="s">
        <v>28</v>
      </c>
      <c r="I4743">
        <f>VLOOKUP($A4743,'Cancelled Orders'!$D$2:$L$10078,COLUMN(E4742),0)</f>
        <v>1</v>
      </c>
      <c r="J4743" t="str">
        <f>VLOOKUP($A4743,'Cancelled Orders'!$D$2:$G$10078,3,0)</f>
        <v>Order cancelled through app</v>
      </c>
      <c r="K4743" t="str">
        <f>VLOOKUP($A4743,'Cancelled Orders'!$D$2:$G$10078,4,0)</f>
        <v>Customer Refusal</v>
      </c>
    </row>
    <row r="4744" spans="1:11" ht="13.2" x14ac:dyDescent="0.25">
      <c r="A4744" s="7">
        <v>291043006</v>
      </c>
      <c r="B4744" s="4">
        <v>784683</v>
      </c>
      <c r="C4744" s="4" t="s">
        <v>1604</v>
      </c>
      <c r="D4744" s="7">
        <v>95</v>
      </c>
      <c r="E4744" s="7">
        <v>1</v>
      </c>
      <c r="F4744" s="7">
        <v>95</v>
      </c>
      <c r="G4744" s="5" t="s">
        <v>22</v>
      </c>
      <c r="H4744" s="5" t="s">
        <v>22</v>
      </c>
      <c r="I4744">
        <f>VLOOKUP($A4744,'Cancelled Orders'!$D$2:$L$10078,COLUMN(E4743),0)</f>
        <v>1</v>
      </c>
      <c r="J4744" t="str">
        <f>VLOOKUP($A4744,'Cancelled Orders'!$D$2:$G$10078,3,0)</f>
        <v>Order cancelled through app</v>
      </c>
      <c r="K4744" t="str">
        <f>VLOOKUP($A4744,'Cancelled Orders'!$D$2:$G$10078,4,0)</f>
        <v>Customer Refusal</v>
      </c>
    </row>
    <row r="4745" spans="1:11" ht="13.2" x14ac:dyDescent="0.25">
      <c r="A4745" s="7">
        <v>291294718</v>
      </c>
      <c r="B4745" s="4">
        <v>785621</v>
      </c>
      <c r="C4745" s="4" t="s">
        <v>1605</v>
      </c>
      <c r="D4745" s="7">
        <v>30</v>
      </c>
      <c r="E4745" s="7">
        <v>1</v>
      </c>
      <c r="F4745" s="7">
        <v>30</v>
      </c>
      <c r="G4745" s="5" t="s">
        <v>22</v>
      </c>
      <c r="H4745" s="5" t="s">
        <v>28</v>
      </c>
      <c r="I4745">
        <f>VLOOKUP($A4745,'Cancelled Orders'!$D$2:$L$10078,COLUMN(E4744),0)</f>
        <v>1</v>
      </c>
      <c r="J4745" t="str">
        <f>VLOOKUP($A4745,'Cancelled Orders'!$D$2:$G$10078,3,0)</f>
        <v>Order cancelled through app</v>
      </c>
      <c r="K4745" t="str">
        <f>VLOOKUP($A4745,'Cancelled Orders'!$D$2:$G$10078,4,0)</f>
        <v>Customer Refusal</v>
      </c>
    </row>
    <row r="4746" spans="1:11" ht="13.2" x14ac:dyDescent="0.25">
      <c r="A4746" s="7">
        <v>291291937</v>
      </c>
      <c r="B4746" s="4">
        <v>785621</v>
      </c>
      <c r="C4746" s="4" t="s">
        <v>1605</v>
      </c>
      <c r="D4746" s="7">
        <v>30</v>
      </c>
      <c r="E4746" s="7">
        <v>1</v>
      </c>
      <c r="F4746" s="7">
        <v>30</v>
      </c>
      <c r="G4746" s="5" t="s">
        <v>22</v>
      </c>
      <c r="H4746" s="5" t="s">
        <v>28</v>
      </c>
      <c r="I4746">
        <f>VLOOKUP($A4746,'Cancelled Orders'!$D$2:$L$10078,COLUMN(E4745),0)</f>
        <v>1</v>
      </c>
      <c r="J4746" t="str">
        <f>VLOOKUP($A4746,'Cancelled Orders'!$D$2:$G$10078,3,0)</f>
        <v>Order cancelled through app</v>
      </c>
      <c r="K4746" t="str">
        <f>VLOOKUP($A4746,'Cancelled Orders'!$D$2:$G$10078,4,0)</f>
        <v>Customer Refusal</v>
      </c>
    </row>
    <row r="4747" spans="1:11" ht="13.2" x14ac:dyDescent="0.25">
      <c r="A4747" s="7">
        <v>290111731</v>
      </c>
      <c r="B4747" s="4">
        <v>786275</v>
      </c>
      <c r="C4747" s="4" t="s">
        <v>1606</v>
      </c>
      <c r="D4747" s="7">
        <v>9</v>
      </c>
      <c r="E4747" s="7">
        <v>1</v>
      </c>
      <c r="F4747" s="7">
        <v>9</v>
      </c>
      <c r="G4747" s="5" t="s">
        <v>22</v>
      </c>
      <c r="H4747" s="5" t="s">
        <v>28</v>
      </c>
      <c r="I4747">
        <f>VLOOKUP($A4747,'Cancelled Orders'!$D$2:$L$10078,COLUMN(E4746),0)</f>
        <v>1</v>
      </c>
      <c r="J4747" t="str">
        <f>VLOOKUP($A4747,'Cancelled Orders'!$D$2:$G$10078,3,0)</f>
        <v>Order cancelled through app</v>
      </c>
      <c r="K4747" t="str">
        <f>VLOOKUP($A4747,'Cancelled Orders'!$D$2:$G$10078,4,0)</f>
        <v>Customer Refusal</v>
      </c>
    </row>
    <row r="4748" spans="1:11" ht="13.2" x14ac:dyDescent="0.25">
      <c r="A4748" s="7">
        <v>290108789</v>
      </c>
      <c r="B4748" s="4">
        <v>786275</v>
      </c>
      <c r="C4748" s="4" t="s">
        <v>1606</v>
      </c>
      <c r="D4748" s="7">
        <v>9</v>
      </c>
      <c r="E4748" s="7">
        <v>1</v>
      </c>
      <c r="F4748" s="7">
        <v>9</v>
      </c>
      <c r="G4748" s="5" t="s">
        <v>22</v>
      </c>
      <c r="H4748" s="5" t="s">
        <v>28</v>
      </c>
      <c r="I4748">
        <f>VLOOKUP($A4748,'Cancelled Orders'!$D$2:$L$10078,COLUMN(E4747),0)</f>
        <v>1</v>
      </c>
      <c r="J4748" t="str">
        <f>VLOOKUP($A4748,'Cancelled Orders'!$D$2:$G$10078,3,0)</f>
        <v>Order cancelled through app</v>
      </c>
      <c r="K4748" t="str">
        <f>VLOOKUP($A4748,'Cancelled Orders'!$D$2:$G$10078,4,0)</f>
        <v>Customer Refusal</v>
      </c>
    </row>
    <row r="4749" spans="1:11" ht="13.2" x14ac:dyDescent="0.25">
      <c r="A4749" s="7">
        <v>289643796</v>
      </c>
      <c r="B4749" s="4">
        <v>786275</v>
      </c>
      <c r="C4749" s="4" t="s">
        <v>1606</v>
      </c>
      <c r="D4749" s="7">
        <v>9</v>
      </c>
      <c r="E4749" s="7">
        <v>1</v>
      </c>
      <c r="F4749" s="7">
        <v>9</v>
      </c>
      <c r="G4749" s="5" t="s">
        <v>22</v>
      </c>
      <c r="H4749" s="5" t="s">
        <v>28</v>
      </c>
      <c r="I4749">
        <f>VLOOKUP($A4749,'Cancelled Orders'!$D$2:$L$10078,COLUMN(E4748),0)</f>
        <v>1</v>
      </c>
      <c r="J4749" t="str">
        <f>VLOOKUP($A4749,'Cancelled Orders'!$D$2:$G$10078,3,0)</f>
        <v>Order cancelled through app</v>
      </c>
      <c r="K4749" t="str">
        <f>VLOOKUP($A4749,'Cancelled Orders'!$D$2:$G$10078,4,0)</f>
        <v>Customer Refusal</v>
      </c>
    </row>
    <row r="4750" spans="1:11" ht="13.2" x14ac:dyDescent="0.25">
      <c r="A4750" s="7">
        <v>289636617</v>
      </c>
      <c r="B4750" s="4">
        <v>786275</v>
      </c>
      <c r="C4750" s="4" t="s">
        <v>1606</v>
      </c>
      <c r="D4750" s="7">
        <v>9</v>
      </c>
      <c r="E4750" s="7">
        <v>1</v>
      </c>
      <c r="F4750" s="7">
        <v>9</v>
      </c>
      <c r="G4750" s="5" t="s">
        <v>22</v>
      </c>
      <c r="H4750" s="5" t="s">
        <v>28</v>
      </c>
      <c r="I4750">
        <f>VLOOKUP($A4750,'Cancelled Orders'!$D$2:$L$10078,COLUMN(E4749),0)</f>
        <v>1</v>
      </c>
      <c r="J4750" t="str">
        <f>VLOOKUP($A4750,'Cancelled Orders'!$D$2:$G$10078,3,0)</f>
        <v>Order cancelled through app</v>
      </c>
      <c r="K4750" t="str">
        <f>VLOOKUP($A4750,'Cancelled Orders'!$D$2:$G$10078,4,0)</f>
        <v>Customer Refusal</v>
      </c>
    </row>
    <row r="4751" spans="1:11" ht="13.2" x14ac:dyDescent="0.25">
      <c r="A4751" s="7">
        <v>291617395</v>
      </c>
      <c r="B4751" s="4">
        <v>786276</v>
      </c>
      <c r="C4751" s="4" t="s">
        <v>74</v>
      </c>
      <c r="D4751" s="7">
        <v>35</v>
      </c>
      <c r="E4751" s="7">
        <v>1</v>
      </c>
      <c r="F4751" s="7">
        <v>35</v>
      </c>
      <c r="G4751" s="5" t="s">
        <v>22</v>
      </c>
      <c r="H4751" s="5" t="s">
        <v>28</v>
      </c>
      <c r="I4751">
        <f>VLOOKUP($A4751,'Cancelled Orders'!$D$2:$L$10078,COLUMN(E4750),0)</f>
        <v>1</v>
      </c>
      <c r="J4751" t="str">
        <f>VLOOKUP($A4751,'Cancelled Orders'!$D$2:$G$10078,3,0)</f>
        <v>Order cancelled through app</v>
      </c>
      <c r="K4751" t="str">
        <f>VLOOKUP($A4751,'Cancelled Orders'!$D$2:$G$10078,4,0)</f>
        <v>Customer Refusal</v>
      </c>
    </row>
    <row r="4752" spans="1:11" ht="13.2" x14ac:dyDescent="0.25">
      <c r="A4752" s="7">
        <v>290743506</v>
      </c>
      <c r="B4752" s="4">
        <v>786326</v>
      </c>
      <c r="C4752" s="4" t="s">
        <v>219</v>
      </c>
      <c r="D4752" s="7">
        <v>11</v>
      </c>
      <c r="E4752" s="7">
        <v>1</v>
      </c>
      <c r="F4752" s="7">
        <v>11</v>
      </c>
      <c r="G4752" s="5" t="s">
        <v>22</v>
      </c>
      <c r="H4752" s="5" t="s">
        <v>28</v>
      </c>
      <c r="I4752">
        <f>VLOOKUP($A4752,'Cancelled Orders'!$D$2:$L$10078,COLUMN(E4751),0)</f>
        <v>1</v>
      </c>
      <c r="J4752" t="str">
        <f>VLOOKUP($A4752,'Cancelled Orders'!$D$2:$G$10078,3,0)</f>
        <v>Order cancelled through app</v>
      </c>
      <c r="K4752" t="str">
        <f>VLOOKUP($A4752,'Cancelled Orders'!$D$2:$G$10078,4,0)</f>
        <v>Customer Refusal</v>
      </c>
    </row>
    <row r="4753" spans="1:11" ht="13.2" x14ac:dyDescent="0.25">
      <c r="A4753" s="7">
        <v>290479997</v>
      </c>
      <c r="B4753" s="4">
        <v>786326</v>
      </c>
      <c r="C4753" s="4" t="s">
        <v>219</v>
      </c>
      <c r="D4753" s="7">
        <v>11</v>
      </c>
      <c r="E4753" s="7">
        <v>1</v>
      </c>
      <c r="F4753" s="7">
        <v>11</v>
      </c>
      <c r="G4753" s="5" t="s">
        <v>22</v>
      </c>
      <c r="H4753" s="5" t="s">
        <v>28</v>
      </c>
      <c r="I4753">
        <f>VLOOKUP($A4753,'Cancelled Orders'!$D$2:$L$10078,COLUMN(E4752),0)</f>
        <v>1</v>
      </c>
      <c r="J4753" t="str">
        <f>VLOOKUP($A4753,'Cancelled Orders'!$D$2:$G$10078,3,0)</f>
        <v>Order cancelled through app</v>
      </c>
      <c r="K4753" t="str">
        <f>VLOOKUP($A4753,'Cancelled Orders'!$D$2:$G$10078,4,0)</f>
        <v>Customer Refusal</v>
      </c>
    </row>
    <row r="4754" spans="1:11" ht="13.2" x14ac:dyDescent="0.25">
      <c r="A4754" s="7">
        <v>290495469</v>
      </c>
      <c r="B4754" s="4">
        <v>786326</v>
      </c>
      <c r="C4754" s="4" t="s">
        <v>219</v>
      </c>
      <c r="D4754" s="7">
        <v>11</v>
      </c>
      <c r="E4754" s="7">
        <v>1</v>
      </c>
      <c r="F4754" s="7">
        <v>11</v>
      </c>
      <c r="G4754" s="5" t="s">
        <v>22</v>
      </c>
      <c r="H4754" s="5" t="s">
        <v>28</v>
      </c>
      <c r="I4754">
        <f>VLOOKUP($A4754,'Cancelled Orders'!$D$2:$L$10078,COLUMN(E4753),0)</f>
        <v>1</v>
      </c>
      <c r="J4754" t="str">
        <f>VLOOKUP($A4754,'Cancelled Orders'!$D$2:$G$10078,3,0)</f>
        <v>Order cancelled through app</v>
      </c>
      <c r="K4754" t="str">
        <f>VLOOKUP($A4754,'Cancelled Orders'!$D$2:$G$10078,4,0)</f>
        <v>Customer Refusal</v>
      </c>
    </row>
    <row r="4755" spans="1:11" ht="13.2" x14ac:dyDescent="0.25">
      <c r="A4755" s="7">
        <v>289768442</v>
      </c>
      <c r="B4755" s="4">
        <v>786326</v>
      </c>
      <c r="C4755" s="4" t="s">
        <v>219</v>
      </c>
      <c r="D4755" s="7">
        <v>11</v>
      </c>
      <c r="E4755" s="7">
        <v>1</v>
      </c>
      <c r="F4755" s="7">
        <v>11</v>
      </c>
      <c r="G4755" s="5" t="s">
        <v>22</v>
      </c>
      <c r="H4755" s="5" t="s">
        <v>28</v>
      </c>
      <c r="I4755">
        <f>VLOOKUP($A4755,'Cancelled Orders'!$D$2:$L$10078,COLUMN(E4754),0)</f>
        <v>1</v>
      </c>
      <c r="J4755" t="str">
        <f>VLOOKUP($A4755,'Cancelled Orders'!$D$2:$G$10078,3,0)</f>
        <v>Order cancelled through app</v>
      </c>
      <c r="K4755" t="str">
        <f>VLOOKUP($A4755,'Cancelled Orders'!$D$2:$G$10078,4,0)</f>
        <v>Customer Refusal</v>
      </c>
    </row>
    <row r="4756" spans="1:11" ht="13.2" x14ac:dyDescent="0.25">
      <c r="A4756" s="7">
        <v>290786307</v>
      </c>
      <c r="B4756" s="4">
        <v>786326</v>
      </c>
      <c r="C4756" s="4" t="s">
        <v>219</v>
      </c>
      <c r="D4756" s="7">
        <v>11</v>
      </c>
      <c r="E4756" s="7">
        <v>1</v>
      </c>
      <c r="F4756" s="7">
        <v>11</v>
      </c>
      <c r="G4756" s="5" t="s">
        <v>22</v>
      </c>
      <c r="H4756" s="5" t="s">
        <v>28</v>
      </c>
      <c r="I4756">
        <f>VLOOKUP($A4756,'Cancelled Orders'!$D$2:$L$10078,COLUMN(E4755),0)</f>
        <v>1</v>
      </c>
      <c r="J4756" t="str">
        <f>VLOOKUP($A4756,'Cancelled Orders'!$D$2:$G$10078,3,0)</f>
        <v>Order cancelled through app</v>
      </c>
      <c r="K4756" t="str">
        <f>VLOOKUP($A4756,'Cancelled Orders'!$D$2:$G$10078,4,0)</f>
        <v>Customer Refusal</v>
      </c>
    </row>
    <row r="4757" spans="1:11" ht="13.2" x14ac:dyDescent="0.25">
      <c r="A4757" s="7">
        <v>290754383</v>
      </c>
      <c r="B4757" s="4">
        <v>786326</v>
      </c>
      <c r="C4757" s="4" t="s">
        <v>219</v>
      </c>
      <c r="D4757" s="7">
        <v>11</v>
      </c>
      <c r="E4757" s="7">
        <v>1</v>
      </c>
      <c r="F4757" s="7">
        <v>11</v>
      </c>
      <c r="G4757" s="5" t="s">
        <v>22</v>
      </c>
      <c r="H4757" s="5" t="s">
        <v>28</v>
      </c>
      <c r="I4757">
        <f>VLOOKUP($A4757,'Cancelled Orders'!$D$2:$L$10078,COLUMN(E4756),0)</f>
        <v>1</v>
      </c>
      <c r="J4757" t="str">
        <f>VLOOKUP($A4757,'Cancelled Orders'!$D$2:$G$10078,3,0)</f>
        <v>Order cancelled through app</v>
      </c>
      <c r="K4757" t="str">
        <f>VLOOKUP($A4757,'Cancelled Orders'!$D$2:$G$10078,4,0)</f>
        <v>Customer Refusal</v>
      </c>
    </row>
    <row r="4758" spans="1:11" ht="13.2" x14ac:dyDescent="0.25">
      <c r="A4758" s="7">
        <v>290480265</v>
      </c>
      <c r="B4758" s="4">
        <v>786326</v>
      </c>
      <c r="C4758" s="4" t="s">
        <v>219</v>
      </c>
      <c r="D4758" s="7">
        <v>11</v>
      </c>
      <c r="E4758" s="7">
        <v>1</v>
      </c>
      <c r="F4758" s="7">
        <v>11</v>
      </c>
      <c r="G4758" s="5" t="s">
        <v>22</v>
      </c>
      <c r="H4758" s="5" t="s">
        <v>28</v>
      </c>
      <c r="I4758">
        <f>VLOOKUP($A4758,'Cancelled Orders'!$D$2:$L$10078,COLUMN(E4757),0)</f>
        <v>1</v>
      </c>
      <c r="J4758" t="str">
        <f>VLOOKUP($A4758,'Cancelled Orders'!$D$2:$G$10078,3,0)</f>
        <v>Order cancelled through app</v>
      </c>
      <c r="K4758" t="str">
        <f>VLOOKUP($A4758,'Cancelled Orders'!$D$2:$G$10078,4,0)</f>
        <v>Customer Refusal</v>
      </c>
    </row>
    <row r="4759" spans="1:11" ht="13.2" x14ac:dyDescent="0.25">
      <c r="A4759" s="7">
        <v>291669469</v>
      </c>
      <c r="B4759" s="4">
        <v>786327</v>
      </c>
      <c r="C4759" s="4" t="s">
        <v>220</v>
      </c>
      <c r="D4759" s="7">
        <v>13</v>
      </c>
      <c r="E4759" s="7">
        <v>1</v>
      </c>
      <c r="F4759" s="7">
        <v>13</v>
      </c>
      <c r="G4759" s="5" t="s">
        <v>22</v>
      </c>
      <c r="H4759" s="5" t="s">
        <v>28</v>
      </c>
      <c r="I4759">
        <f>VLOOKUP($A4759,'Cancelled Orders'!$D$2:$L$10078,COLUMN(E4758),0)</f>
        <v>1</v>
      </c>
      <c r="J4759" t="str">
        <f>VLOOKUP($A4759,'Cancelled Orders'!$D$2:$G$10078,3,0)</f>
        <v>Order cancelled through app</v>
      </c>
      <c r="K4759" t="str">
        <f>VLOOKUP($A4759,'Cancelled Orders'!$D$2:$G$10078,4,0)</f>
        <v>Customer Refusal</v>
      </c>
    </row>
    <row r="4760" spans="1:11" ht="13.2" x14ac:dyDescent="0.25">
      <c r="A4760" s="7">
        <v>291652698</v>
      </c>
      <c r="B4760" s="4">
        <v>786327</v>
      </c>
      <c r="C4760" s="4" t="s">
        <v>220</v>
      </c>
      <c r="D4760" s="7">
        <v>13</v>
      </c>
      <c r="E4760" s="7">
        <v>1</v>
      </c>
      <c r="F4760" s="7">
        <v>13</v>
      </c>
      <c r="G4760" s="5" t="s">
        <v>22</v>
      </c>
      <c r="H4760" s="5" t="s">
        <v>28</v>
      </c>
      <c r="I4760">
        <f>VLOOKUP($A4760,'Cancelled Orders'!$D$2:$L$10078,COLUMN(E4759),0)</f>
        <v>1</v>
      </c>
      <c r="J4760" t="str">
        <f>VLOOKUP($A4760,'Cancelled Orders'!$D$2:$G$10078,3,0)</f>
        <v>Order cancelled through app</v>
      </c>
      <c r="K4760" t="str">
        <f>VLOOKUP($A4760,'Cancelled Orders'!$D$2:$G$10078,4,0)</f>
        <v>Customer Refusal</v>
      </c>
    </row>
    <row r="4761" spans="1:11" ht="13.2" x14ac:dyDescent="0.25">
      <c r="A4761" s="7">
        <v>291661134</v>
      </c>
      <c r="B4761" s="4">
        <v>786327</v>
      </c>
      <c r="C4761" s="4" t="s">
        <v>220</v>
      </c>
      <c r="D4761" s="7">
        <v>13</v>
      </c>
      <c r="E4761" s="7">
        <v>1</v>
      </c>
      <c r="F4761" s="7">
        <v>13</v>
      </c>
      <c r="G4761" s="5" t="s">
        <v>22</v>
      </c>
      <c r="H4761" s="5" t="s">
        <v>28</v>
      </c>
      <c r="I4761">
        <f>VLOOKUP($A4761,'Cancelled Orders'!$D$2:$L$10078,COLUMN(E4760),0)</f>
        <v>1</v>
      </c>
      <c r="J4761" t="str">
        <f>VLOOKUP($A4761,'Cancelled Orders'!$D$2:$G$10078,3,0)</f>
        <v>Order cancelled through app</v>
      </c>
      <c r="K4761" t="str">
        <f>VLOOKUP($A4761,'Cancelled Orders'!$D$2:$G$10078,4,0)</f>
        <v>Customer Refusal</v>
      </c>
    </row>
    <row r="4762" spans="1:11" ht="13.2" x14ac:dyDescent="0.25">
      <c r="A4762" s="7">
        <v>291240500</v>
      </c>
      <c r="B4762" s="4">
        <v>786327</v>
      </c>
      <c r="C4762" s="4" t="s">
        <v>220</v>
      </c>
      <c r="D4762" s="7">
        <v>13</v>
      </c>
      <c r="E4762" s="7">
        <v>1</v>
      </c>
      <c r="F4762" s="7">
        <v>13</v>
      </c>
      <c r="G4762" s="5" t="s">
        <v>22</v>
      </c>
      <c r="H4762" s="5" t="s">
        <v>28</v>
      </c>
      <c r="I4762">
        <f>VLOOKUP($A4762,'Cancelled Orders'!$D$2:$L$10078,COLUMN(E4761),0)</f>
        <v>1</v>
      </c>
      <c r="J4762" t="str">
        <f>VLOOKUP($A4762,'Cancelled Orders'!$D$2:$G$10078,3,0)</f>
        <v>Order cancelled through app</v>
      </c>
      <c r="K4762" t="str">
        <f>VLOOKUP($A4762,'Cancelled Orders'!$D$2:$G$10078,4,0)</f>
        <v>Customer Refusal</v>
      </c>
    </row>
    <row r="4763" spans="1:11" ht="13.2" x14ac:dyDescent="0.25">
      <c r="A4763" s="7">
        <v>291226684</v>
      </c>
      <c r="B4763" s="4">
        <v>786327</v>
      </c>
      <c r="C4763" s="4" t="s">
        <v>220</v>
      </c>
      <c r="D4763" s="7">
        <v>13</v>
      </c>
      <c r="E4763" s="7">
        <v>1</v>
      </c>
      <c r="F4763" s="7">
        <v>13</v>
      </c>
      <c r="G4763" s="5" t="s">
        <v>22</v>
      </c>
      <c r="H4763" s="5" t="s">
        <v>28</v>
      </c>
      <c r="I4763">
        <f>VLOOKUP($A4763,'Cancelled Orders'!$D$2:$L$10078,COLUMN(E4762),0)</f>
        <v>1</v>
      </c>
      <c r="J4763" t="str">
        <f>VLOOKUP($A4763,'Cancelled Orders'!$D$2:$G$10078,3,0)</f>
        <v>Order cancelled through app</v>
      </c>
      <c r="K4763" t="str">
        <f>VLOOKUP($A4763,'Cancelled Orders'!$D$2:$G$10078,4,0)</f>
        <v>Customer Refusal</v>
      </c>
    </row>
    <row r="4764" spans="1:11" ht="13.2" x14ac:dyDescent="0.25">
      <c r="A4764" s="7">
        <v>290485491</v>
      </c>
      <c r="B4764" s="4">
        <v>786327</v>
      </c>
      <c r="C4764" s="4" t="s">
        <v>220</v>
      </c>
      <c r="D4764" s="7">
        <v>13</v>
      </c>
      <c r="E4764" s="7">
        <v>1</v>
      </c>
      <c r="F4764" s="7">
        <v>13</v>
      </c>
      <c r="G4764" s="5" t="s">
        <v>22</v>
      </c>
      <c r="H4764" s="5" t="s">
        <v>28</v>
      </c>
      <c r="I4764">
        <f>VLOOKUP($A4764,'Cancelled Orders'!$D$2:$L$10078,COLUMN(E4763),0)</f>
        <v>1</v>
      </c>
      <c r="J4764" t="str">
        <f>VLOOKUP($A4764,'Cancelled Orders'!$D$2:$G$10078,3,0)</f>
        <v>Order cancelled through app</v>
      </c>
      <c r="K4764" t="str">
        <f>VLOOKUP($A4764,'Cancelled Orders'!$D$2:$G$10078,4,0)</f>
        <v>Customer Refusal</v>
      </c>
    </row>
    <row r="4765" spans="1:11" ht="13.2" x14ac:dyDescent="0.25">
      <c r="A4765" s="7">
        <v>291650647</v>
      </c>
      <c r="B4765" s="4">
        <v>786327</v>
      </c>
      <c r="C4765" s="4" t="s">
        <v>220</v>
      </c>
      <c r="D4765" s="7">
        <v>13</v>
      </c>
      <c r="E4765" s="7">
        <v>1</v>
      </c>
      <c r="F4765" s="7">
        <v>13</v>
      </c>
      <c r="G4765" s="5" t="s">
        <v>22</v>
      </c>
      <c r="H4765" s="5" t="s">
        <v>28</v>
      </c>
      <c r="I4765">
        <f>VLOOKUP($A4765,'Cancelled Orders'!$D$2:$L$10078,COLUMN(E4764),0)</f>
        <v>1</v>
      </c>
      <c r="J4765" t="str">
        <f>VLOOKUP($A4765,'Cancelled Orders'!$D$2:$G$10078,3,0)</f>
        <v>Order cancelled through app</v>
      </c>
      <c r="K4765" t="str">
        <f>VLOOKUP($A4765,'Cancelled Orders'!$D$2:$G$10078,4,0)</f>
        <v>Customer Refusal</v>
      </c>
    </row>
    <row r="4766" spans="1:11" ht="13.2" x14ac:dyDescent="0.25">
      <c r="A4766" s="7">
        <v>290776560</v>
      </c>
      <c r="B4766" s="4">
        <v>786327</v>
      </c>
      <c r="C4766" s="4" t="s">
        <v>220</v>
      </c>
      <c r="D4766" s="7">
        <v>13</v>
      </c>
      <c r="E4766" s="7">
        <v>1</v>
      </c>
      <c r="F4766" s="7">
        <v>13</v>
      </c>
      <c r="G4766" s="5" t="s">
        <v>22</v>
      </c>
      <c r="H4766" s="5" t="s">
        <v>28</v>
      </c>
      <c r="I4766">
        <f>VLOOKUP($A4766,'Cancelled Orders'!$D$2:$L$10078,COLUMN(E4765),0)</f>
        <v>1</v>
      </c>
      <c r="J4766" t="str">
        <f>VLOOKUP($A4766,'Cancelled Orders'!$D$2:$G$10078,3,0)</f>
        <v>Order cancelled through app</v>
      </c>
      <c r="K4766" t="str">
        <f>VLOOKUP($A4766,'Cancelled Orders'!$D$2:$G$10078,4,0)</f>
        <v>Customer Refusal</v>
      </c>
    </row>
    <row r="4767" spans="1:11" ht="13.2" x14ac:dyDescent="0.25">
      <c r="A4767" s="7">
        <v>290476697</v>
      </c>
      <c r="B4767" s="4">
        <v>786327</v>
      </c>
      <c r="C4767" s="4" t="s">
        <v>220</v>
      </c>
      <c r="D4767" s="7">
        <v>13</v>
      </c>
      <c r="E4767" s="7">
        <v>1</v>
      </c>
      <c r="F4767" s="7">
        <v>13</v>
      </c>
      <c r="G4767" s="5" t="s">
        <v>22</v>
      </c>
      <c r="H4767" s="5" t="s">
        <v>28</v>
      </c>
      <c r="I4767">
        <f>VLOOKUP($A4767,'Cancelled Orders'!$D$2:$L$10078,COLUMN(E4766),0)</f>
        <v>1</v>
      </c>
      <c r="J4767" t="str">
        <f>VLOOKUP($A4767,'Cancelled Orders'!$D$2:$G$10078,3,0)</f>
        <v>Order cancelled through app</v>
      </c>
      <c r="K4767" t="str">
        <f>VLOOKUP($A4767,'Cancelled Orders'!$D$2:$G$10078,4,0)</f>
        <v>Customer Refusal</v>
      </c>
    </row>
    <row r="4768" spans="1:11" ht="13.2" x14ac:dyDescent="0.25">
      <c r="A4768" s="7">
        <v>290446470</v>
      </c>
      <c r="B4768" s="4">
        <v>786327</v>
      </c>
      <c r="C4768" s="4" t="s">
        <v>220</v>
      </c>
      <c r="D4768" s="7">
        <v>13</v>
      </c>
      <c r="E4768" s="7">
        <v>1</v>
      </c>
      <c r="F4768" s="7">
        <v>13</v>
      </c>
      <c r="G4768" s="5" t="s">
        <v>22</v>
      </c>
      <c r="H4768" s="5" t="s">
        <v>28</v>
      </c>
      <c r="I4768">
        <f>VLOOKUP($A4768,'Cancelled Orders'!$D$2:$L$10078,COLUMN(E4767),0)</f>
        <v>1</v>
      </c>
      <c r="J4768" t="str">
        <f>VLOOKUP($A4768,'Cancelled Orders'!$D$2:$G$10078,3,0)</f>
        <v>Order cancelled through app</v>
      </c>
      <c r="K4768" t="str">
        <f>VLOOKUP($A4768,'Cancelled Orders'!$D$2:$G$10078,4,0)</f>
        <v>Customer Refusal</v>
      </c>
    </row>
    <row r="4769" spans="1:11" ht="13.2" x14ac:dyDescent="0.25">
      <c r="A4769" s="7">
        <v>290296342</v>
      </c>
      <c r="B4769" s="4">
        <v>786327</v>
      </c>
      <c r="C4769" s="4" t="s">
        <v>220</v>
      </c>
      <c r="D4769" s="7">
        <v>13</v>
      </c>
      <c r="E4769" s="7">
        <v>1</v>
      </c>
      <c r="F4769" s="7">
        <v>13</v>
      </c>
      <c r="G4769" s="5" t="s">
        <v>22</v>
      </c>
      <c r="H4769" s="5" t="s">
        <v>28</v>
      </c>
      <c r="I4769">
        <f>VLOOKUP($A4769,'Cancelled Orders'!$D$2:$L$10078,COLUMN(E4768),0)</f>
        <v>1</v>
      </c>
      <c r="J4769" t="str">
        <f>VLOOKUP($A4769,'Cancelled Orders'!$D$2:$G$10078,3,0)</f>
        <v>Order cancelled through app</v>
      </c>
      <c r="K4769" t="str">
        <f>VLOOKUP($A4769,'Cancelled Orders'!$D$2:$G$10078,4,0)</f>
        <v>Customer Refusal</v>
      </c>
    </row>
    <row r="4770" spans="1:11" ht="13.2" x14ac:dyDescent="0.25">
      <c r="A4770" s="7">
        <v>289768442</v>
      </c>
      <c r="B4770" s="4">
        <v>786327</v>
      </c>
      <c r="C4770" s="4" t="s">
        <v>220</v>
      </c>
      <c r="D4770" s="7">
        <v>13</v>
      </c>
      <c r="E4770" s="7">
        <v>1</v>
      </c>
      <c r="F4770" s="7">
        <v>13</v>
      </c>
      <c r="G4770" s="5" t="s">
        <v>22</v>
      </c>
      <c r="H4770" s="5" t="s">
        <v>28</v>
      </c>
      <c r="I4770">
        <f>VLOOKUP($A4770,'Cancelled Orders'!$D$2:$L$10078,COLUMN(E4769),0)</f>
        <v>1</v>
      </c>
      <c r="J4770" t="str">
        <f>VLOOKUP($A4770,'Cancelled Orders'!$D$2:$G$10078,3,0)</f>
        <v>Order cancelled through app</v>
      </c>
      <c r="K4770" t="str">
        <f>VLOOKUP($A4770,'Cancelled Orders'!$D$2:$G$10078,4,0)</f>
        <v>Customer Refusal</v>
      </c>
    </row>
    <row r="4771" spans="1:11" ht="13.2" x14ac:dyDescent="0.25">
      <c r="A4771" s="7">
        <v>290307931</v>
      </c>
      <c r="B4771" s="4">
        <v>786327</v>
      </c>
      <c r="C4771" s="4" t="s">
        <v>220</v>
      </c>
      <c r="D4771" s="7">
        <v>13</v>
      </c>
      <c r="E4771" s="7">
        <v>1</v>
      </c>
      <c r="F4771" s="7">
        <v>13</v>
      </c>
      <c r="G4771" s="5" t="s">
        <v>22</v>
      </c>
      <c r="H4771" s="5" t="s">
        <v>28</v>
      </c>
      <c r="I4771">
        <f>VLOOKUP($A4771,'Cancelled Orders'!$D$2:$L$10078,COLUMN(E4770),0)</f>
        <v>1</v>
      </c>
      <c r="J4771" t="str">
        <f>VLOOKUP($A4771,'Cancelled Orders'!$D$2:$G$10078,3,0)</f>
        <v>Order cancelled through app</v>
      </c>
      <c r="K4771" t="str">
        <f>VLOOKUP($A4771,'Cancelled Orders'!$D$2:$G$10078,4,0)</f>
        <v>Customer Refusal</v>
      </c>
    </row>
    <row r="4772" spans="1:11" ht="13.2" x14ac:dyDescent="0.25">
      <c r="A4772" s="7">
        <v>290297445</v>
      </c>
      <c r="B4772" s="4">
        <v>786327</v>
      </c>
      <c r="C4772" s="4" t="s">
        <v>220</v>
      </c>
      <c r="D4772" s="7">
        <v>13</v>
      </c>
      <c r="E4772" s="7">
        <v>1</v>
      </c>
      <c r="F4772" s="7">
        <v>13</v>
      </c>
      <c r="G4772" s="5" t="s">
        <v>22</v>
      </c>
      <c r="H4772" s="5" t="s">
        <v>28</v>
      </c>
      <c r="I4772">
        <f>VLOOKUP($A4772,'Cancelled Orders'!$D$2:$L$10078,COLUMN(E4771),0)</f>
        <v>1</v>
      </c>
      <c r="J4772" t="str">
        <f>VLOOKUP($A4772,'Cancelled Orders'!$D$2:$G$10078,3,0)</f>
        <v>Order cancelled through app</v>
      </c>
      <c r="K4772" t="str">
        <f>VLOOKUP($A4772,'Cancelled Orders'!$D$2:$G$10078,4,0)</f>
        <v>Customer Refusal</v>
      </c>
    </row>
    <row r="4773" spans="1:11" ht="13.2" x14ac:dyDescent="0.25">
      <c r="A4773" s="7">
        <v>290324096</v>
      </c>
      <c r="B4773" s="4">
        <v>786327</v>
      </c>
      <c r="C4773" s="4" t="s">
        <v>220</v>
      </c>
      <c r="D4773" s="7">
        <v>13</v>
      </c>
      <c r="E4773" s="7">
        <v>1</v>
      </c>
      <c r="F4773" s="7">
        <v>13</v>
      </c>
      <c r="G4773" s="5" t="s">
        <v>22</v>
      </c>
      <c r="H4773" s="5" t="s">
        <v>28</v>
      </c>
      <c r="I4773">
        <f>VLOOKUP($A4773,'Cancelled Orders'!$D$2:$L$10078,COLUMN(E4772),0)</f>
        <v>1</v>
      </c>
      <c r="J4773" t="str">
        <f>VLOOKUP($A4773,'Cancelled Orders'!$D$2:$G$10078,3,0)</f>
        <v>Order cancelled through app</v>
      </c>
      <c r="K4773" t="str">
        <f>VLOOKUP($A4773,'Cancelled Orders'!$D$2:$G$10078,4,0)</f>
        <v>Customer Refusal</v>
      </c>
    </row>
    <row r="4774" spans="1:11" ht="13.2" x14ac:dyDescent="0.25">
      <c r="A4774" s="7">
        <v>289847252</v>
      </c>
      <c r="B4774" s="4">
        <v>786327</v>
      </c>
      <c r="C4774" s="4" t="s">
        <v>220</v>
      </c>
      <c r="D4774" s="7">
        <v>13</v>
      </c>
      <c r="E4774" s="7">
        <v>1</v>
      </c>
      <c r="F4774" s="7">
        <v>13</v>
      </c>
      <c r="G4774" s="5" t="s">
        <v>22</v>
      </c>
      <c r="H4774" s="5" t="s">
        <v>28</v>
      </c>
      <c r="I4774">
        <f>VLOOKUP($A4774,'Cancelled Orders'!$D$2:$L$10078,COLUMN(E4773),0)</f>
        <v>1</v>
      </c>
      <c r="J4774" t="str">
        <f>VLOOKUP($A4774,'Cancelled Orders'!$D$2:$G$10078,3,0)</f>
        <v>Order cancelled through app</v>
      </c>
      <c r="K4774" t="str">
        <f>VLOOKUP($A4774,'Cancelled Orders'!$D$2:$G$10078,4,0)</f>
        <v>Customer Refusal</v>
      </c>
    </row>
    <row r="4775" spans="1:11" ht="13.2" x14ac:dyDescent="0.25">
      <c r="A4775" s="7">
        <v>291418249</v>
      </c>
      <c r="B4775" s="4">
        <v>786327</v>
      </c>
      <c r="C4775" s="4" t="s">
        <v>220</v>
      </c>
      <c r="D4775" s="7">
        <v>13</v>
      </c>
      <c r="E4775" s="7">
        <v>1</v>
      </c>
      <c r="F4775" s="7">
        <v>13</v>
      </c>
      <c r="G4775" s="5" t="s">
        <v>22</v>
      </c>
      <c r="H4775" s="5" t="s">
        <v>28</v>
      </c>
      <c r="I4775">
        <f>VLOOKUP($A4775,'Cancelled Orders'!$D$2:$L$10078,COLUMN(E4774),0)</f>
        <v>1</v>
      </c>
      <c r="J4775" t="str">
        <f>VLOOKUP($A4775,'Cancelled Orders'!$D$2:$G$10078,3,0)</f>
        <v>Order cancelled through app</v>
      </c>
      <c r="K4775" t="str">
        <f>VLOOKUP($A4775,'Cancelled Orders'!$D$2:$G$10078,4,0)</f>
        <v>Customer Refusal</v>
      </c>
    </row>
    <row r="4776" spans="1:11" ht="13.2" x14ac:dyDescent="0.25">
      <c r="A4776" s="7">
        <v>290786307</v>
      </c>
      <c r="B4776" s="4">
        <v>786327</v>
      </c>
      <c r="C4776" s="4" t="s">
        <v>220</v>
      </c>
      <c r="D4776" s="7">
        <v>13</v>
      </c>
      <c r="E4776" s="7">
        <v>1</v>
      </c>
      <c r="F4776" s="7">
        <v>13</v>
      </c>
      <c r="G4776" s="5" t="s">
        <v>22</v>
      </c>
      <c r="H4776" s="5" t="s">
        <v>28</v>
      </c>
      <c r="I4776">
        <f>VLOOKUP($A4776,'Cancelled Orders'!$D$2:$L$10078,COLUMN(E4775),0)</f>
        <v>1</v>
      </c>
      <c r="J4776" t="str">
        <f>VLOOKUP($A4776,'Cancelled Orders'!$D$2:$G$10078,3,0)</f>
        <v>Order cancelled through app</v>
      </c>
      <c r="K4776" t="str">
        <f>VLOOKUP($A4776,'Cancelled Orders'!$D$2:$G$10078,4,0)</f>
        <v>Customer Refusal</v>
      </c>
    </row>
    <row r="4777" spans="1:11" ht="13.2" x14ac:dyDescent="0.25">
      <c r="A4777" s="7">
        <v>290754383</v>
      </c>
      <c r="B4777" s="4">
        <v>786327</v>
      </c>
      <c r="C4777" s="4" t="s">
        <v>220</v>
      </c>
      <c r="D4777" s="7">
        <v>13</v>
      </c>
      <c r="E4777" s="7">
        <v>1</v>
      </c>
      <c r="F4777" s="7">
        <v>13</v>
      </c>
      <c r="G4777" s="5" t="s">
        <v>22</v>
      </c>
      <c r="H4777" s="5" t="s">
        <v>28</v>
      </c>
      <c r="I4777">
        <f>VLOOKUP($A4777,'Cancelled Orders'!$D$2:$L$10078,COLUMN(E4776),0)</f>
        <v>1</v>
      </c>
      <c r="J4777" t="str">
        <f>VLOOKUP($A4777,'Cancelled Orders'!$D$2:$G$10078,3,0)</f>
        <v>Order cancelled through app</v>
      </c>
      <c r="K4777" t="str">
        <f>VLOOKUP($A4777,'Cancelled Orders'!$D$2:$G$10078,4,0)</f>
        <v>Customer Refusal</v>
      </c>
    </row>
    <row r="4778" spans="1:11" ht="13.2" x14ac:dyDescent="0.25">
      <c r="A4778" s="7">
        <v>290522450</v>
      </c>
      <c r="B4778" s="4">
        <v>786327</v>
      </c>
      <c r="C4778" s="4" t="s">
        <v>220</v>
      </c>
      <c r="D4778" s="7">
        <v>13</v>
      </c>
      <c r="E4778" s="7">
        <v>1</v>
      </c>
      <c r="F4778" s="7">
        <v>13</v>
      </c>
      <c r="G4778" s="5" t="s">
        <v>22</v>
      </c>
      <c r="H4778" s="5" t="s">
        <v>28</v>
      </c>
      <c r="I4778">
        <f>VLOOKUP($A4778,'Cancelled Orders'!$D$2:$L$10078,COLUMN(E4777),0)</f>
        <v>1</v>
      </c>
      <c r="J4778" t="str">
        <f>VLOOKUP($A4778,'Cancelled Orders'!$D$2:$G$10078,3,0)</f>
        <v>Order cancelled through app</v>
      </c>
      <c r="K4778" t="str">
        <f>VLOOKUP($A4778,'Cancelled Orders'!$D$2:$G$10078,4,0)</f>
        <v>Customer Refusal</v>
      </c>
    </row>
    <row r="4779" spans="1:11" ht="13.2" x14ac:dyDescent="0.25">
      <c r="A4779" s="7">
        <v>290313925</v>
      </c>
      <c r="B4779" s="4">
        <v>786327</v>
      </c>
      <c r="C4779" s="4" t="s">
        <v>220</v>
      </c>
      <c r="D4779" s="7">
        <v>13</v>
      </c>
      <c r="E4779" s="7">
        <v>1</v>
      </c>
      <c r="F4779" s="7">
        <v>13</v>
      </c>
      <c r="G4779" s="5" t="s">
        <v>22</v>
      </c>
      <c r="H4779" s="5" t="s">
        <v>28</v>
      </c>
      <c r="I4779">
        <f>VLOOKUP($A4779,'Cancelled Orders'!$D$2:$L$10078,COLUMN(E4778),0)</f>
        <v>1</v>
      </c>
      <c r="J4779" t="str">
        <f>VLOOKUP($A4779,'Cancelled Orders'!$D$2:$G$10078,3,0)</f>
        <v>Order cancelled through app</v>
      </c>
      <c r="K4779" t="str">
        <f>VLOOKUP($A4779,'Cancelled Orders'!$D$2:$G$10078,4,0)</f>
        <v>Customer Refusal</v>
      </c>
    </row>
    <row r="4780" spans="1:11" ht="13.2" x14ac:dyDescent="0.25">
      <c r="A4780" s="7">
        <v>290309693</v>
      </c>
      <c r="B4780" s="4">
        <v>786327</v>
      </c>
      <c r="C4780" s="4" t="s">
        <v>220</v>
      </c>
      <c r="D4780" s="7">
        <v>13</v>
      </c>
      <c r="E4780" s="7">
        <v>1</v>
      </c>
      <c r="F4780" s="7">
        <v>13</v>
      </c>
      <c r="G4780" s="5" t="s">
        <v>22</v>
      </c>
      <c r="H4780" s="5" t="s">
        <v>28</v>
      </c>
      <c r="I4780">
        <f>VLOOKUP($A4780,'Cancelled Orders'!$D$2:$L$10078,COLUMN(E4779),0)</f>
        <v>1</v>
      </c>
      <c r="J4780" t="str">
        <f>VLOOKUP($A4780,'Cancelled Orders'!$D$2:$G$10078,3,0)</f>
        <v>Order cancelled through app</v>
      </c>
      <c r="K4780" t="str">
        <f>VLOOKUP($A4780,'Cancelled Orders'!$D$2:$G$10078,4,0)</f>
        <v>Customer Refusal</v>
      </c>
    </row>
    <row r="4781" spans="1:11" ht="13.2" x14ac:dyDescent="0.25">
      <c r="A4781" s="7">
        <v>290067749</v>
      </c>
      <c r="B4781" s="4">
        <v>786327</v>
      </c>
      <c r="C4781" s="4" t="s">
        <v>220</v>
      </c>
      <c r="D4781" s="7">
        <v>13</v>
      </c>
      <c r="E4781" s="7">
        <v>1</v>
      </c>
      <c r="F4781" s="7">
        <v>13</v>
      </c>
      <c r="G4781" s="5" t="s">
        <v>22</v>
      </c>
      <c r="H4781" s="5" t="s">
        <v>28</v>
      </c>
      <c r="I4781">
        <f>VLOOKUP($A4781,'Cancelled Orders'!$D$2:$L$10078,COLUMN(E4780),0)</f>
        <v>1</v>
      </c>
      <c r="J4781" t="str">
        <f>VLOOKUP($A4781,'Cancelled Orders'!$D$2:$G$10078,3,0)</f>
        <v>Order cancelled through app</v>
      </c>
      <c r="K4781" t="str">
        <f>VLOOKUP($A4781,'Cancelled Orders'!$D$2:$G$10078,4,0)</f>
        <v>Customer Refusal</v>
      </c>
    </row>
    <row r="4782" spans="1:11" ht="13.2" x14ac:dyDescent="0.25">
      <c r="A4782" s="7">
        <v>289839330</v>
      </c>
      <c r="B4782" s="4">
        <v>786327</v>
      </c>
      <c r="C4782" s="4" t="s">
        <v>220</v>
      </c>
      <c r="D4782" s="7">
        <v>13</v>
      </c>
      <c r="E4782" s="7">
        <v>1</v>
      </c>
      <c r="F4782" s="7">
        <v>13</v>
      </c>
      <c r="G4782" s="5" t="s">
        <v>22</v>
      </c>
      <c r="H4782" s="5" t="s">
        <v>28</v>
      </c>
      <c r="I4782">
        <f>VLOOKUP($A4782,'Cancelled Orders'!$D$2:$L$10078,COLUMN(E4781),0)</f>
        <v>1</v>
      </c>
      <c r="J4782" t="str">
        <f>VLOOKUP($A4782,'Cancelled Orders'!$D$2:$G$10078,3,0)</f>
        <v>Order cancelled through app</v>
      </c>
      <c r="K4782" t="str">
        <f>VLOOKUP($A4782,'Cancelled Orders'!$D$2:$G$10078,4,0)</f>
        <v>Customer Refusal</v>
      </c>
    </row>
    <row r="4783" spans="1:11" ht="13.2" x14ac:dyDescent="0.25">
      <c r="A4783" s="7">
        <v>290472763</v>
      </c>
      <c r="B4783" s="4">
        <v>786336</v>
      </c>
      <c r="C4783" s="4" t="s">
        <v>966</v>
      </c>
      <c r="D4783" s="7">
        <v>15</v>
      </c>
      <c r="E4783" s="7">
        <v>1</v>
      </c>
      <c r="F4783" s="7">
        <v>15</v>
      </c>
      <c r="G4783" s="5" t="s">
        <v>22</v>
      </c>
      <c r="H4783" s="5" t="s">
        <v>28</v>
      </c>
      <c r="I4783">
        <f>VLOOKUP($A4783,'Cancelled Orders'!$D$2:$L$10078,COLUMN(E4782),0)</f>
        <v>1</v>
      </c>
      <c r="J4783" t="str">
        <f>VLOOKUP($A4783,'Cancelled Orders'!$D$2:$G$10078,3,0)</f>
        <v>Order cancelled through app</v>
      </c>
      <c r="K4783" t="str">
        <f>VLOOKUP($A4783,'Cancelled Orders'!$D$2:$G$10078,4,0)</f>
        <v>Customer Refusal</v>
      </c>
    </row>
    <row r="4784" spans="1:11" ht="13.2" x14ac:dyDescent="0.25">
      <c r="A4784" s="7">
        <v>290072641</v>
      </c>
      <c r="B4784" s="4">
        <v>786338</v>
      </c>
      <c r="C4784" s="4" t="s">
        <v>1425</v>
      </c>
      <c r="D4784" s="7">
        <v>15</v>
      </c>
      <c r="E4784" s="7">
        <v>1</v>
      </c>
      <c r="F4784" s="7">
        <v>15</v>
      </c>
      <c r="G4784" s="5" t="s">
        <v>22</v>
      </c>
      <c r="H4784" s="5" t="s">
        <v>28</v>
      </c>
      <c r="I4784">
        <f>VLOOKUP($A4784,'Cancelled Orders'!$D$2:$L$10078,COLUMN(E4783),0)</f>
        <v>1</v>
      </c>
      <c r="J4784" t="str">
        <f>VLOOKUP($A4784,'Cancelled Orders'!$D$2:$G$10078,3,0)</f>
        <v>Order cancelled through app</v>
      </c>
      <c r="K4784" t="str">
        <f>VLOOKUP($A4784,'Cancelled Orders'!$D$2:$G$10078,4,0)</f>
        <v>Customer Refusal</v>
      </c>
    </row>
    <row r="4785" spans="1:11" ht="13.2" x14ac:dyDescent="0.25">
      <c r="A4785" s="7">
        <v>291638486</v>
      </c>
      <c r="B4785" s="4">
        <v>786354</v>
      </c>
      <c r="C4785" s="4" t="s">
        <v>149</v>
      </c>
      <c r="D4785" s="7">
        <v>21</v>
      </c>
      <c r="E4785" s="7">
        <v>1</v>
      </c>
      <c r="F4785" s="7">
        <v>21</v>
      </c>
      <c r="G4785" s="5" t="s">
        <v>22</v>
      </c>
      <c r="H4785" s="5" t="s">
        <v>28</v>
      </c>
      <c r="I4785">
        <f>VLOOKUP($A4785,'Cancelled Orders'!$D$2:$L$10078,COLUMN(E4784),0)</f>
        <v>1</v>
      </c>
      <c r="J4785" t="str">
        <f>VLOOKUP($A4785,'Cancelled Orders'!$D$2:$G$10078,3,0)</f>
        <v>Order cancelled through app</v>
      </c>
      <c r="K4785" t="str">
        <f>VLOOKUP($A4785,'Cancelled Orders'!$D$2:$G$10078,4,0)</f>
        <v>Customer Refusal</v>
      </c>
    </row>
    <row r="4786" spans="1:11" ht="13.2" x14ac:dyDescent="0.25">
      <c r="A4786" s="7">
        <v>291499443</v>
      </c>
      <c r="B4786" s="4">
        <v>786354</v>
      </c>
      <c r="C4786" s="4" t="s">
        <v>149</v>
      </c>
      <c r="D4786" s="7">
        <v>21</v>
      </c>
      <c r="E4786" s="7">
        <v>1</v>
      </c>
      <c r="F4786" s="7">
        <v>21</v>
      </c>
      <c r="G4786" s="5" t="s">
        <v>22</v>
      </c>
      <c r="H4786" s="5" t="s">
        <v>28</v>
      </c>
      <c r="I4786">
        <f>VLOOKUP($A4786,'Cancelled Orders'!$D$2:$L$10078,COLUMN(E4785),0)</f>
        <v>1</v>
      </c>
      <c r="J4786" t="str">
        <f>VLOOKUP($A4786,'Cancelled Orders'!$D$2:$G$10078,3,0)</f>
        <v>Order cancelled through app</v>
      </c>
      <c r="K4786" t="str">
        <f>VLOOKUP($A4786,'Cancelled Orders'!$D$2:$G$10078,4,0)</f>
        <v>Customer Refusal</v>
      </c>
    </row>
    <row r="4787" spans="1:11" ht="13.2" x14ac:dyDescent="0.25">
      <c r="A4787" s="7">
        <v>290743506</v>
      </c>
      <c r="B4787" s="4">
        <v>786354</v>
      </c>
      <c r="C4787" s="4" t="s">
        <v>149</v>
      </c>
      <c r="D4787" s="7">
        <v>21</v>
      </c>
      <c r="E4787" s="7">
        <v>1</v>
      </c>
      <c r="F4787" s="7">
        <v>21</v>
      </c>
      <c r="G4787" s="5" t="s">
        <v>22</v>
      </c>
      <c r="H4787" s="5" t="s">
        <v>28</v>
      </c>
      <c r="I4787">
        <f>VLOOKUP($A4787,'Cancelled Orders'!$D$2:$L$10078,COLUMN(E4786),0)</f>
        <v>1</v>
      </c>
      <c r="J4787" t="str">
        <f>VLOOKUP($A4787,'Cancelled Orders'!$D$2:$G$10078,3,0)</f>
        <v>Order cancelled through app</v>
      </c>
      <c r="K4787" t="str">
        <f>VLOOKUP($A4787,'Cancelled Orders'!$D$2:$G$10078,4,0)</f>
        <v>Customer Refusal</v>
      </c>
    </row>
    <row r="4788" spans="1:11" ht="13.2" x14ac:dyDescent="0.25">
      <c r="A4788" s="7">
        <v>291647100</v>
      </c>
      <c r="B4788" s="4">
        <v>786354</v>
      </c>
      <c r="C4788" s="4" t="s">
        <v>149</v>
      </c>
      <c r="D4788" s="7">
        <v>21</v>
      </c>
      <c r="E4788" s="7">
        <v>1</v>
      </c>
      <c r="F4788" s="7">
        <v>21</v>
      </c>
      <c r="G4788" s="5" t="s">
        <v>22</v>
      </c>
      <c r="H4788" s="5" t="s">
        <v>28</v>
      </c>
      <c r="I4788">
        <f>VLOOKUP($A4788,'Cancelled Orders'!$D$2:$L$10078,COLUMN(E4787),0)</f>
        <v>1</v>
      </c>
      <c r="J4788" t="str">
        <f>VLOOKUP($A4788,'Cancelled Orders'!$D$2:$G$10078,3,0)</f>
        <v>Order cancelled through app</v>
      </c>
      <c r="K4788" t="str">
        <f>VLOOKUP($A4788,'Cancelled Orders'!$D$2:$G$10078,4,0)</f>
        <v>Customer Refusal</v>
      </c>
    </row>
    <row r="4789" spans="1:11" ht="13.2" x14ac:dyDescent="0.25">
      <c r="A4789" s="7">
        <v>289877419</v>
      </c>
      <c r="B4789" s="4">
        <v>786368</v>
      </c>
      <c r="C4789" s="4" t="s">
        <v>1607</v>
      </c>
      <c r="D4789" s="7">
        <v>10</v>
      </c>
      <c r="E4789" s="7">
        <v>1</v>
      </c>
      <c r="F4789" s="7">
        <v>10</v>
      </c>
      <c r="G4789" s="5" t="s">
        <v>22</v>
      </c>
      <c r="H4789" s="5" t="s">
        <v>28</v>
      </c>
      <c r="I4789">
        <f>VLOOKUP($A4789,'Cancelled Orders'!$D$2:$L$10078,COLUMN(E4788),0)</f>
        <v>1</v>
      </c>
      <c r="J4789" t="str">
        <f>VLOOKUP($A4789,'Cancelled Orders'!$D$2:$G$10078,3,0)</f>
        <v>Order cancelled through app</v>
      </c>
      <c r="K4789" t="str">
        <f>VLOOKUP($A4789,'Cancelled Orders'!$D$2:$G$10078,4,0)</f>
        <v>Customer Refusal</v>
      </c>
    </row>
    <row r="4790" spans="1:11" ht="13.2" x14ac:dyDescent="0.25">
      <c r="A4790" s="7">
        <v>290743506</v>
      </c>
      <c r="B4790" s="4">
        <v>786427</v>
      </c>
      <c r="C4790" s="4" t="s">
        <v>1608</v>
      </c>
      <c r="D4790" s="7">
        <v>10</v>
      </c>
      <c r="E4790" s="7">
        <v>1</v>
      </c>
      <c r="F4790" s="7">
        <v>10</v>
      </c>
      <c r="G4790" s="5" t="s">
        <v>28</v>
      </c>
      <c r="H4790" s="5" t="s">
        <v>28</v>
      </c>
      <c r="I4790">
        <f>VLOOKUP($A4790,'Cancelled Orders'!$D$2:$L$10078,COLUMN(E4789),0)</f>
        <v>1</v>
      </c>
      <c r="J4790" t="str">
        <f>VLOOKUP($A4790,'Cancelled Orders'!$D$2:$G$10078,3,0)</f>
        <v>Order cancelled through app</v>
      </c>
      <c r="K4790" t="str">
        <f>VLOOKUP($A4790,'Cancelled Orders'!$D$2:$G$10078,4,0)</f>
        <v>Customer Refusal</v>
      </c>
    </row>
    <row r="4791" spans="1:11" ht="13.2" x14ac:dyDescent="0.25">
      <c r="A4791" s="7">
        <v>289711392</v>
      </c>
      <c r="B4791" s="4">
        <v>787310</v>
      </c>
      <c r="C4791" s="4" t="s">
        <v>1609</v>
      </c>
      <c r="D4791" s="7">
        <v>20</v>
      </c>
      <c r="E4791" s="7">
        <v>1</v>
      </c>
      <c r="F4791" s="7">
        <v>20</v>
      </c>
      <c r="G4791" s="5" t="s">
        <v>22</v>
      </c>
      <c r="H4791" s="5" t="s">
        <v>28</v>
      </c>
      <c r="I4791">
        <f>VLOOKUP($A4791,'Cancelled Orders'!$D$2:$L$10078,COLUMN(E4790),0)</f>
        <v>1</v>
      </c>
      <c r="J4791" t="str">
        <f>VLOOKUP($A4791,'Cancelled Orders'!$D$2:$G$10078,3,0)</f>
        <v>Order cancelled through app</v>
      </c>
      <c r="K4791" t="str">
        <f>VLOOKUP($A4791,'Cancelled Orders'!$D$2:$G$10078,4,0)</f>
        <v>Customer Refusal</v>
      </c>
    </row>
    <row r="4792" spans="1:11" ht="13.2" x14ac:dyDescent="0.25">
      <c r="A4792" s="7">
        <v>291639015</v>
      </c>
      <c r="B4792" s="4">
        <v>787384</v>
      </c>
      <c r="C4792" s="4" t="s">
        <v>1610</v>
      </c>
      <c r="D4792" s="7">
        <v>50</v>
      </c>
      <c r="E4792" s="7">
        <v>1</v>
      </c>
      <c r="F4792" s="7">
        <v>50</v>
      </c>
      <c r="G4792" s="5" t="s">
        <v>22</v>
      </c>
      <c r="H4792" s="5" t="s">
        <v>28</v>
      </c>
      <c r="I4792">
        <f>VLOOKUP($A4792,'Cancelled Orders'!$D$2:$L$10078,COLUMN(E4791),0)</f>
        <v>1</v>
      </c>
      <c r="J4792" t="str">
        <f>VLOOKUP($A4792,'Cancelled Orders'!$D$2:$G$10078,3,0)</f>
        <v>Order cancelled through app</v>
      </c>
      <c r="K4792" t="str">
        <f>VLOOKUP($A4792,'Cancelled Orders'!$D$2:$G$10078,4,0)</f>
        <v>Customer Refusal</v>
      </c>
    </row>
    <row r="4793" spans="1:11" ht="13.2" x14ac:dyDescent="0.25">
      <c r="A4793" s="7">
        <v>290898931</v>
      </c>
      <c r="B4793" s="4">
        <v>787656</v>
      </c>
      <c r="C4793" s="4" t="s">
        <v>1611</v>
      </c>
      <c r="D4793" s="7">
        <v>78.8</v>
      </c>
      <c r="E4793" s="7">
        <v>1</v>
      </c>
      <c r="F4793" s="7">
        <v>78.8</v>
      </c>
      <c r="G4793" s="5" t="s">
        <v>22</v>
      </c>
      <c r="H4793" s="5" t="s">
        <v>22</v>
      </c>
      <c r="I4793">
        <f>VLOOKUP($A4793,'Cancelled Orders'!$D$2:$L$10078,COLUMN(E4792),0)</f>
        <v>0</v>
      </c>
      <c r="J4793" t="str">
        <f>VLOOKUP($A4793,'Cancelled Orders'!$D$2:$G$10078,3,0)</f>
        <v>Order cancelled through app</v>
      </c>
      <c r="K4793" t="str">
        <f>VLOOKUP($A4793,'Cancelled Orders'!$D$2:$G$10078,4,0)</f>
        <v>Customer Refusal</v>
      </c>
    </row>
    <row r="4794" spans="1:11" ht="13.2" x14ac:dyDescent="0.25">
      <c r="A4794" s="7">
        <v>291351842</v>
      </c>
      <c r="B4794" s="4">
        <v>787909</v>
      </c>
      <c r="C4794" s="4" t="s">
        <v>93</v>
      </c>
      <c r="D4794" s="7">
        <v>80</v>
      </c>
      <c r="E4794" s="7">
        <v>1</v>
      </c>
      <c r="F4794" s="7">
        <v>80</v>
      </c>
      <c r="G4794" s="5" t="s">
        <v>22</v>
      </c>
      <c r="H4794" s="5" t="s">
        <v>22</v>
      </c>
      <c r="I4794">
        <f>VLOOKUP($A4794,'Cancelled Orders'!$D$2:$L$10078,COLUMN(E4793),0)</f>
        <v>1</v>
      </c>
      <c r="J4794" t="str">
        <f>VLOOKUP($A4794,'Cancelled Orders'!$D$2:$G$10078,3,0)</f>
        <v>Cancelled by Restaurant</v>
      </c>
      <c r="K4794" t="str">
        <f>VLOOKUP($A4794,'Cancelled Orders'!$D$2:$G$10078,4,0)</f>
        <v>Item Unavailable</v>
      </c>
    </row>
    <row r="4795" spans="1:11" ht="13.2" x14ac:dyDescent="0.25">
      <c r="A4795" s="7">
        <v>289848674</v>
      </c>
      <c r="B4795" s="4">
        <v>787945</v>
      </c>
      <c r="C4795" s="4" t="s">
        <v>1612</v>
      </c>
      <c r="D4795" s="7">
        <v>55</v>
      </c>
      <c r="E4795" s="7">
        <v>1</v>
      </c>
      <c r="F4795" s="7">
        <v>55</v>
      </c>
      <c r="G4795" s="5" t="s">
        <v>22</v>
      </c>
      <c r="H4795" s="5" t="s">
        <v>22</v>
      </c>
      <c r="I4795">
        <f>VLOOKUP($A4795,'Cancelled Orders'!$D$2:$L$10078,COLUMN(E4794),0)</f>
        <v>1</v>
      </c>
      <c r="J4795" t="str">
        <f>VLOOKUP($A4795,'Cancelled Orders'!$D$2:$G$10078,3,0)</f>
        <v>Cancelled by Restaurant</v>
      </c>
      <c r="K4795" t="str">
        <f>VLOOKUP($A4795,'Cancelled Orders'!$D$2:$G$10078,4,0)</f>
        <v>Item Unavailable</v>
      </c>
    </row>
    <row r="4796" spans="1:11" ht="13.2" x14ac:dyDescent="0.25">
      <c r="A4796" s="7">
        <v>291290502</v>
      </c>
      <c r="B4796" s="4">
        <v>787946</v>
      </c>
      <c r="C4796" s="4" t="s">
        <v>1613</v>
      </c>
      <c r="D4796" s="7">
        <v>60</v>
      </c>
      <c r="E4796" s="7">
        <v>1</v>
      </c>
      <c r="F4796" s="7">
        <v>60</v>
      </c>
      <c r="G4796" s="5" t="s">
        <v>22</v>
      </c>
      <c r="H4796" s="5" t="s">
        <v>22</v>
      </c>
      <c r="I4796">
        <f>VLOOKUP($A4796,'Cancelled Orders'!$D$2:$L$10078,COLUMN(E4795),0)</f>
        <v>1</v>
      </c>
      <c r="J4796" t="str">
        <f>VLOOKUP($A4796,'Cancelled Orders'!$D$2:$G$10078,3,0)</f>
        <v>Order cancelled through app</v>
      </c>
      <c r="K4796" t="str">
        <f>VLOOKUP($A4796,'Cancelled Orders'!$D$2:$G$10078,4,0)</f>
        <v>Customer Refusal</v>
      </c>
    </row>
    <row r="4797" spans="1:11" ht="13.2" x14ac:dyDescent="0.25">
      <c r="A4797" s="7">
        <v>290374803</v>
      </c>
      <c r="B4797" s="4">
        <v>788579</v>
      </c>
      <c r="C4797" s="4" t="s">
        <v>1614</v>
      </c>
      <c r="D4797" s="7">
        <v>35</v>
      </c>
      <c r="E4797" s="7">
        <v>1</v>
      </c>
      <c r="F4797" s="7">
        <v>35</v>
      </c>
      <c r="G4797" s="5" t="s">
        <v>22</v>
      </c>
      <c r="H4797" s="5" t="s">
        <v>28</v>
      </c>
      <c r="I4797">
        <f>VLOOKUP($A4797,'Cancelled Orders'!$D$2:$L$10078,COLUMN(E4796),0)</f>
        <v>0</v>
      </c>
      <c r="J4797" t="str">
        <f>VLOOKUP($A4797,'Cancelled Orders'!$D$2:$G$10078,3,0)</f>
        <v>Order cancelled through app</v>
      </c>
      <c r="K4797" t="str">
        <f>VLOOKUP($A4797,'Cancelled Orders'!$D$2:$G$10078,4,0)</f>
        <v>Customer Refusal</v>
      </c>
    </row>
    <row r="4798" spans="1:11" ht="13.2" x14ac:dyDescent="0.25">
      <c r="A4798" s="7">
        <v>290063521</v>
      </c>
      <c r="B4798" s="4">
        <v>788579</v>
      </c>
      <c r="C4798" s="4" t="s">
        <v>1614</v>
      </c>
      <c r="D4798" s="7">
        <v>35</v>
      </c>
      <c r="E4798" s="7">
        <v>1</v>
      </c>
      <c r="F4798" s="7">
        <v>35</v>
      </c>
      <c r="G4798" s="5" t="s">
        <v>22</v>
      </c>
      <c r="H4798" s="5" t="s">
        <v>28</v>
      </c>
      <c r="I4798">
        <f>VLOOKUP($A4798,'Cancelled Orders'!$D$2:$L$10078,COLUMN(E4797),0)</f>
        <v>0</v>
      </c>
      <c r="J4798" t="str">
        <f>VLOOKUP($A4798,'Cancelled Orders'!$D$2:$G$10078,3,0)</f>
        <v>Order cancelled through app</v>
      </c>
      <c r="K4798" t="str">
        <f>VLOOKUP($A4798,'Cancelled Orders'!$D$2:$G$10078,4,0)</f>
        <v>Customer Refusal</v>
      </c>
    </row>
    <row r="4799" spans="1:11" ht="13.2" x14ac:dyDescent="0.25">
      <c r="A4799" s="7">
        <v>290339481</v>
      </c>
      <c r="B4799" s="4">
        <v>788579</v>
      </c>
      <c r="C4799" s="4" t="s">
        <v>1614</v>
      </c>
      <c r="D4799" s="7">
        <v>35</v>
      </c>
      <c r="E4799" s="7">
        <v>1</v>
      </c>
      <c r="F4799" s="7">
        <v>35</v>
      </c>
      <c r="G4799" s="5" t="s">
        <v>22</v>
      </c>
      <c r="H4799" s="5" t="s">
        <v>28</v>
      </c>
      <c r="I4799">
        <f>VLOOKUP($A4799,'Cancelled Orders'!$D$2:$L$10078,COLUMN(E4798),0)</f>
        <v>0</v>
      </c>
      <c r="J4799" t="str">
        <f>VLOOKUP($A4799,'Cancelled Orders'!$D$2:$G$10078,3,0)</f>
        <v>Order cancelled through app</v>
      </c>
      <c r="K4799" t="str">
        <f>VLOOKUP($A4799,'Cancelled Orders'!$D$2:$G$10078,4,0)</f>
        <v>Customer Refusal</v>
      </c>
    </row>
    <row r="4800" spans="1:11" ht="13.2" x14ac:dyDescent="0.25">
      <c r="A4800" s="7">
        <v>289798775</v>
      </c>
      <c r="B4800" s="4">
        <v>789107</v>
      </c>
      <c r="C4800" s="4" t="s">
        <v>1615</v>
      </c>
      <c r="D4800" s="7">
        <v>66</v>
      </c>
      <c r="E4800" s="7">
        <v>1</v>
      </c>
      <c r="F4800" s="7">
        <v>66</v>
      </c>
      <c r="G4800" s="5" t="s">
        <v>22</v>
      </c>
      <c r="H4800" s="5" t="s">
        <v>28</v>
      </c>
      <c r="I4800">
        <f>VLOOKUP($A4800,'Cancelled Orders'!$D$2:$L$10078,COLUMN(E4799),0)</f>
        <v>1</v>
      </c>
      <c r="J4800" t="str">
        <f>VLOOKUP($A4800,'Cancelled Orders'!$D$2:$G$10078,3,0)</f>
        <v>Order cancelled through app</v>
      </c>
      <c r="K4800" t="str">
        <f>VLOOKUP($A4800,'Cancelled Orders'!$D$2:$G$10078,4,0)</f>
        <v>Customer Refusal</v>
      </c>
    </row>
    <row r="4801" spans="1:11" ht="13.2" x14ac:dyDescent="0.25">
      <c r="A4801" s="7">
        <v>289713284</v>
      </c>
      <c r="B4801" s="4">
        <v>789107</v>
      </c>
      <c r="C4801" s="4" t="s">
        <v>1615</v>
      </c>
      <c r="D4801" s="7">
        <v>66</v>
      </c>
      <c r="E4801" s="7">
        <v>1</v>
      </c>
      <c r="F4801" s="7">
        <v>66</v>
      </c>
      <c r="G4801" s="5" t="s">
        <v>22</v>
      </c>
      <c r="H4801" s="5" t="s">
        <v>28</v>
      </c>
      <c r="I4801">
        <f>VLOOKUP($A4801,'Cancelled Orders'!$D$2:$L$10078,COLUMN(E4800),0)</f>
        <v>1</v>
      </c>
      <c r="J4801" t="str">
        <f>VLOOKUP($A4801,'Cancelled Orders'!$D$2:$G$10078,3,0)</f>
        <v>Order cancelled through app</v>
      </c>
      <c r="K4801" t="str">
        <f>VLOOKUP($A4801,'Cancelled Orders'!$D$2:$G$10078,4,0)</f>
        <v>Customer Refusal</v>
      </c>
    </row>
    <row r="4802" spans="1:11" ht="13.2" x14ac:dyDescent="0.25">
      <c r="A4802" s="7">
        <v>290721384</v>
      </c>
      <c r="B4802" s="4">
        <v>789108</v>
      </c>
      <c r="C4802" s="4" t="s">
        <v>1616</v>
      </c>
      <c r="D4802" s="7">
        <v>72</v>
      </c>
      <c r="E4802" s="7">
        <v>1</v>
      </c>
      <c r="F4802" s="7">
        <v>72</v>
      </c>
      <c r="G4802" s="5" t="s">
        <v>22</v>
      </c>
      <c r="H4802" s="5" t="s">
        <v>28</v>
      </c>
      <c r="I4802">
        <f>VLOOKUP($A4802,'Cancelled Orders'!$D$2:$L$10078,COLUMN(E4801),0)</f>
        <v>1</v>
      </c>
      <c r="J4802" t="str">
        <f>VLOOKUP($A4802,'Cancelled Orders'!$D$2:$G$10078,3,0)</f>
        <v>Order cancelled through app</v>
      </c>
      <c r="K4802" t="str">
        <f>VLOOKUP($A4802,'Cancelled Orders'!$D$2:$G$10078,4,0)</f>
        <v>Customer Refusal</v>
      </c>
    </row>
    <row r="4803" spans="1:11" ht="13.2" x14ac:dyDescent="0.25">
      <c r="A4803" s="7">
        <v>289786631</v>
      </c>
      <c r="B4803" s="4">
        <v>789108</v>
      </c>
      <c r="C4803" s="4" t="s">
        <v>1616</v>
      </c>
      <c r="D4803" s="7">
        <v>72</v>
      </c>
      <c r="E4803" s="7">
        <v>1</v>
      </c>
      <c r="F4803" s="7">
        <v>72</v>
      </c>
      <c r="G4803" s="5" t="s">
        <v>22</v>
      </c>
      <c r="H4803" s="5" t="s">
        <v>28</v>
      </c>
      <c r="I4803">
        <f>VLOOKUP($A4803,'Cancelled Orders'!$D$2:$L$10078,COLUMN(E4802),0)</f>
        <v>1</v>
      </c>
      <c r="J4803" t="str">
        <f>VLOOKUP($A4803,'Cancelled Orders'!$D$2:$G$10078,3,0)</f>
        <v>Order cancelled through app</v>
      </c>
      <c r="K4803" t="str">
        <f>VLOOKUP($A4803,'Cancelled Orders'!$D$2:$G$10078,4,0)</f>
        <v>Customer Refusal</v>
      </c>
    </row>
    <row r="4804" spans="1:11" ht="13.2" x14ac:dyDescent="0.25">
      <c r="A4804" s="7">
        <v>289799448</v>
      </c>
      <c r="B4804" s="4">
        <v>789108</v>
      </c>
      <c r="C4804" s="4" t="s">
        <v>1616</v>
      </c>
      <c r="D4804" s="7">
        <v>72</v>
      </c>
      <c r="E4804" s="7">
        <v>1</v>
      </c>
      <c r="F4804" s="7">
        <v>72</v>
      </c>
      <c r="G4804" s="5" t="s">
        <v>22</v>
      </c>
      <c r="H4804" s="5" t="s">
        <v>28</v>
      </c>
      <c r="I4804">
        <f>VLOOKUP($A4804,'Cancelled Orders'!$D$2:$L$10078,COLUMN(E4803),0)</f>
        <v>1</v>
      </c>
      <c r="J4804" t="str">
        <f>VLOOKUP($A4804,'Cancelled Orders'!$D$2:$G$10078,3,0)</f>
        <v>Order cancelled through app</v>
      </c>
      <c r="K4804" t="str">
        <f>VLOOKUP($A4804,'Cancelled Orders'!$D$2:$G$10078,4,0)</f>
        <v>Customer Refusal</v>
      </c>
    </row>
    <row r="4805" spans="1:11" ht="13.2" x14ac:dyDescent="0.25">
      <c r="A4805" s="7">
        <v>289795864</v>
      </c>
      <c r="B4805" s="4">
        <v>789108</v>
      </c>
      <c r="C4805" s="4" t="s">
        <v>1616</v>
      </c>
      <c r="D4805" s="7">
        <v>72</v>
      </c>
      <c r="E4805" s="7">
        <v>1</v>
      </c>
      <c r="F4805" s="7">
        <v>72</v>
      </c>
      <c r="G4805" s="5" t="s">
        <v>22</v>
      </c>
      <c r="H4805" s="5" t="s">
        <v>28</v>
      </c>
      <c r="I4805">
        <f>VLOOKUP($A4805,'Cancelled Orders'!$D$2:$L$10078,COLUMN(E4804),0)</f>
        <v>1</v>
      </c>
      <c r="J4805" t="str">
        <f>VLOOKUP($A4805,'Cancelled Orders'!$D$2:$G$10078,3,0)</f>
        <v>Order cancelled through app</v>
      </c>
      <c r="K4805" t="str">
        <f>VLOOKUP($A4805,'Cancelled Orders'!$D$2:$G$10078,4,0)</f>
        <v>Customer Refusal</v>
      </c>
    </row>
    <row r="4806" spans="1:11" ht="13.2" x14ac:dyDescent="0.25">
      <c r="A4806" s="7">
        <v>289758155</v>
      </c>
      <c r="B4806" s="4">
        <v>789108</v>
      </c>
      <c r="C4806" s="4" t="s">
        <v>1616</v>
      </c>
      <c r="D4806" s="7">
        <v>72</v>
      </c>
      <c r="E4806" s="7">
        <v>1</v>
      </c>
      <c r="F4806" s="7">
        <v>72</v>
      </c>
      <c r="G4806" s="5" t="s">
        <v>22</v>
      </c>
      <c r="H4806" s="5" t="s">
        <v>28</v>
      </c>
      <c r="I4806">
        <f>VLOOKUP($A4806,'Cancelled Orders'!$D$2:$L$10078,COLUMN(E4805),0)</f>
        <v>1</v>
      </c>
      <c r="J4806" t="str">
        <f>VLOOKUP($A4806,'Cancelled Orders'!$D$2:$G$10078,3,0)</f>
        <v>Order cancelled through app</v>
      </c>
      <c r="K4806" t="str">
        <f>VLOOKUP($A4806,'Cancelled Orders'!$D$2:$G$10078,4,0)</f>
        <v>Customer Refusal</v>
      </c>
    </row>
    <row r="4807" spans="1:11" ht="13.2" x14ac:dyDescent="0.25">
      <c r="A4807" s="7">
        <v>291684594</v>
      </c>
      <c r="B4807" s="4">
        <v>789643</v>
      </c>
      <c r="C4807" s="4" t="s">
        <v>1617</v>
      </c>
      <c r="D4807" s="7">
        <v>60</v>
      </c>
      <c r="E4807" s="7">
        <v>1</v>
      </c>
      <c r="F4807" s="7">
        <v>60</v>
      </c>
      <c r="G4807" s="5" t="s">
        <v>22</v>
      </c>
      <c r="H4807" s="5" t="s">
        <v>28</v>
      </c>
      <c r="I4807">
        <f>VLOOKUP($A4807,'Cancelled Orders'!$D$2:$L$10078,COLUMN(E4806),0)</f>
        <v>0</v>
      </c>
      <c r="J4807" t="str">
        <f>VLOOKUP($A4807,'Cancelled Orders'!$D$2:$G$10078,3,0)</f>
        <v>Order cancelled through app</v>
      </c>
      <c r="K4807" t="str">
        <f>VLOOKUP($A4807,'Cancelled Orders'!$D$2:$G$10078,4,0)</f>
        <v>Customer Refusal</v>
      </c>
    </row>
    <row r="4808" spans="1:11" ht="13.2" x14ac:dyDescent="0.25">
      <c r="A4808" s="7">
        <v>291226338</v>
      </c>
      <c r="B4808" s="4">
        <v>789690</v>
      </c>
      <c r="C4808" s="4" t="s">
        <v>517</v>
      </c>
      <c r="D4808" s="7">
        <v>30</v>
      </c>
      <c r="E4808" s="7">
        <v>1</v>
      </c>
      <c r="F4808" s="7">
        <v>30</v>
      </c>
      <c r="G4808" s="5" t="s">
        <v>22</v>
      </c>
      <c r="H4808" s="5" t="s">
        <v>22</v>
      </c>
      <c r="I4808">
        <f>VLOOKUP($A4808,'Cancelled Orders'!$D$2:$L$10078,COLUMN(E4807),0)</f>
        <v>1</v>
      </c>
      <c r="J4808" t="str">
        <f>VLOOKUP($A4808,'Cancelled Orders'!$D$2:$G$10078,3,0)</f>
        <v>Order cancelled through app</v>
      </c>
      <c r="K4808" t="str">
        <f>VLOOKUP($A4808,'Cancelled Orders'!$D$2:$G$10078,4,0)</f>
        <v>Customer Refusal</v>
      </c>
    </row>
    <row r="4809" spans="1:11" ht="13.2" x14ac:dyDescent="0.25">
      <c r="A4809" s="7">
        <v>290342771</v>
      </c>
      <c r="B4809" s="4">
        <v>789691</v>
      </c>
      <c r="C4809" s="4" t="s">
        <v>1618</v>
      </c>
      <c r="D4809" s="7">
        <v>30</v>
      </c>
      <c r="E4809" s="7">
        <v>1</v>
      </c>
      <c r="F4809" s="7">
        <v>30</v>
      </c>
      <c r="G4809" s="5" t="s">
        <v>22</v>
      </c>
      <c r="H4809" s="5" t="s">
        <v>22</v>
      </c>
      <c r="I4809">
        <f>VLOOKUP($A4809,'Cancelled Orders'!$D$2:$L$10078,COLUMN(E4808),0)</f>
        <v>1</v>
      </c>
      <c r="J4809" t="str">
        <f>VLOOKUP($A4809,'Cancelled Orders'!$D$2:$G$10078,3,0)</f>
        <v>Order cancelled through app</v>
      </c>
      <c r="K4809" t="str">
        <f>VLOOKUP($A4809,'Cancelled Orders'!$D$2:$G$10078,4,0)</f>
        <v>Customer Refusal</v>
      </c>
    </row>
    <row r="4810" spans="1:11" ht="13.2" x14ac:dyDescent="0.25">
      <c r="A4810" s="7">
        <v>289946965</v>
      </c>
      <c r="B4810" s="4">
        <v>789691</v>
      </c>
      <c r="C4810" s="4" t="s">
        <v>1618</v>
      </c>
      <c r="D4810" s="7">
        <v>30</v>
      </c>
      <c r="E4810" s="7">
        <v>1</v>
      </c>
      <c r="F4810" s="7">
        <v>30</v>
      </c>
      <c r="G4810" s="5" t="s">
        <v>22</v>
      </c>
      <c r="H4810" s="5" t="s">
        <v>22</v>
      </c>
      <c r="I4810">
        <f>VLOOKUP($A4810,'Cancelled Orders'!$D$2:$L$10078,COLUMN(E4809),0)</f>
        <v>1</v>
      </c>
      <c r="J4810" t="str">
        <f>VLOOKUP($A4810,'Cancelled Orders'!$D$2:$G$10078,3,0)</f>
        <v>Order cancelled through app</v>
      </c>
      <c r="K4810" t="str">
        <f>VLOOKUP($A4810,'Cancelled Orders'!$D$2:$G$10078,4,0)</f>
        <v>Customer Refusal</v>
      </c>
    </row>
    <row r="4811" spans="1:11" ht="13.2" x14ac:dyDescent="0.25">
      <c r="A4811" s="7">
        <v>289915704</v>
      </c>
      <c r="B4811" s="4">
        <v>789691</v>
      </c>
      <c r="C4811" s="4" t="s">
        <v>1618</v>
      </c>
      <c r="D4811" s="7">
        <v>30</v>
      </c>
      <c r="E4811" s="7">
        <v>1</v>
      </c>
      <c r="F4811" s="7">
        <v>30</v>
      </c>
      <c r="G4811" s="5" t="s">
        <v>22</v>
      </c>
      <c r="H4811" s="5" t="s">
        <v>22</v>
      </c>
      <c r="I4811">
        <f>VLOOKUP($A4811,'Cancelled Orders'!$D$2:$L$10078,COLUMN(E4810),0)</f>
        <v>1</v>
      </c>
      <c r="J4811" t="str">
        <f>VLOOKUP($A4811,'Cancelled Orders'!$D$2:$G$10078,3,0)</f>
        <v>Order cancelled through app</v>
      </c>
      <c r="K4811" t="str">
        <f>VLOOKUP($A4811,'Cancelled Orders'!$D$2:$G$10078,4,0)</f>
        <v>Customer Refusal</v>
      </c>
    </row>
    <row r="4812" spans="1:11" ht="13.2" x14ac:dyDescent="0.25">
      <c r="A4812" s="7">
        <v>290185430</v>
      </c>
      <c r="B4812" s="4">
        <v>789705</v>
      </c>
      <c r="C4812" s="4" t="s">
        <v>1619</v>
      </c>
      <c r="D4812" s="7">
        <v>45</v>
      </c>
      <c r="E4812" s="7">
        <v>1</v>
      </c>
      <c r="F4812" s="7">
        <v>45</v>
      </c>
      <c r="G4812" s="5" t="s">
        <v>22</v>
      </c>
      <c r="H4812" s="5" t="s">
        <v>22</v>
      </c>
      <c r="I4812">
        <f>VLOOKUP($A4812,'Cancelled Orders'!$D$2:$L$10078,COLUMN(E4811),0)</f>
        <v>1</v>
      </c>
      <c r="J4812" t="str">
        <f>VLOOKUP($A4812,'Cancelled Orders'!$D$2:$G$10078,3,0)</f>
        <v>Order cancelled through app</v>
      </c>
      <c r="K4812" t="str">
        <f>VLOOKUP($A4812,'Cancelled Orders'!$D$2:$G$10078,4,0)</f>
        <v>Customer Refusal</v>
      </c>
    </row>
    <row r="4813" spans="1:11" ht="13.2" x14ac:dyDescent="0.25">
      <c r="A4813" s="7">
        <v>291215462</v>
      </c>
      <c r="B4813" s="4">
        <v>790114</v>
      </c>
      <c r="C4813" s="4" t="s">
        <v>1620</v>
      </c>
      <c r="D4813" s="7">
        <v>49</v>
      </c>
      <c r="E4813" s="7">
        <v>1</v>
      </c>
      <c r="F4813" s="7">
        <v>49</v>
      </c>
      <c r="G4813" s="5" t="s">
        <v>22</v>
      </c>
      <c r="H4813" s="5" t="s">
        <v>22</v>
      </c>
      <c r="I4813">
        <f>VLOOKUP($A4813,'Cancelled Orders'!$D$2:$L$10078,COLUMN(E4812),0)</f>
        <v>1</v>
      </c>
      <c r="J4813" t="str">
        <f>VLOOKUP($A4813,'Cancelled Orders'!$D$2:$G$10078,3,0)</f>
        <v>Order cancelled through app</v>
      </c>
      <c r="K4813" t="str">
        <f>VLOOKUP($A4813,'Cancelled Orders'!$D$2:$G$10078,4,0)</f>
        <v>Customer Refusal</v>
      </c>
    </row>
    <row r="4814" spans="1:11" ht="13.2" x14ac:dyDescent="0.25">
      <c r="A4814" s="7">
        <v>291541782</v>
      </c>
      <c r="B4814" s="4">
        <v>790767</v>
      </c>
      <c r="C4814" s="4" t="s">
        <v>1621</v>
      </c>
      <c r="D4814" s="7">
        <v>100</v>
      </c>
      <c r="E4814" s="7">
        <v>1</v>
      </c>
      <c r="F4814" s="7">
        <v>100</v>
      </c>
      <c r="G4814" s="5" t="s">
        <v>22</v>
      </c>
      <c r="H4814" s="5" t="s">
        <v>22</v>
      </c>
      <c r="I4814">
        <f>VLOOKUP($A4814,'Cancelled Orders'!$D$2:$L$10078,COLUMN(E4813),0)</f>
        <v>1</v>
      </c>
      <c r="J4814" t="str">
        <f>VLOOKUP($A4814,'Cancelled Orders'!$D$2:$G$10078,3,0)</f>
        <v>Cancelled by Restaurant</v>
      </c>
      <c r="K4814" t="str">
        <f>VLOOKUP($A4814,'Cancelled Orders'!$D$2:$G$10078,4,0)</f>
        <v>Item Unavailable</v>
      </c>
    </row>
    <row r="4815" spans="1:11" ht="13.2" x14ac:dyDescent="0.25">
      <c r="A4815" s="7">
        <v>291149210</v>
      </c>
      <c r="B4815" s="4">
        <v>790817</v>
      </c>
      <c r="C4815" s="4" t="s">
        <v>1622</v>
      </c>
      <c r="D4815" s="7">
        <v>100</v>
      </c>
      <c r="E4815" s="7">
        <v>1</v>
      </c>
      <c r="F4815" s="7">
        <v>100</v>
      </c>
      <c r="G4815" s="5" t="s">
        <v>22</v>
      </c>
      <c r="H4815" s="5" t="s">
        <v>22</v>
      </c>
      <c r="I4815">
        <f>VLOOKUP($A4815,'Cancelled Orders'!$D$2:$L$10078,COLUMN(E4814),0)</f>
        <v>1</v>
      </c>
      <c r="J4815" t="str">
        <f>VLOOKUP($A4815,'Cancelled Orders'!$D$2:$G$10078,3,0)</f>
        <v>Order cancelled through app</v>
      </c>
      <c r="K4815" t="str">
        <f>VLOOKUP($A4815,'Cancelled Orders'!$D$2:$G$10078,4,0)</f>
        <v>Customer Refusal</v>
      </c>
    </row>
    <row r="4816" spans="1:11" ht="13.2" x14ac:dyDescent="0.25">
      <c r="A4816" s="7">
        <v>291092897</v>
      </c>
      <c r="B4816" s="4">
        <v>790817</v>
      </c>
      <c r="C4816" s="4" t="s">
        <v>1622</v>
      </c>
      <c r="D4816" s="7">
        <v>100</v>
      </c>
      <c r="E4816" s="7">
        <v>1</v>
      </c>
      <c r="F4816" s="7">
        <v>100</v>
      </c>
      <c r="G4816" s="5" t="s">
        <v>22</v>
      </c>
      <c r="H4816" s="5" t="s">
        <v>22</v>
      </c>
      <c r="I4816">
        <f>VLOOKUP($A4816,'Cancelled Orders'!$D$2:$L$10078,COLUMN(E4815),0)</f>
        <v>1</v>
      </c>
      <c r="J4816" t="str">
        <f>VLOOKUP($A4816,'Cancelled Orders'!$D$2:$G$10078,3,0)</f>
        <v>Order cancelled through app</v>
      </c>
      <c r="K4816" t="str">
        <f>VLOOKUP($A4816,'Cancelled Orders'!$D$2:$G$10078,4,0)</f>
        <v>Customer Refusal</v>
      </c>
    </row>
    <row r="4817" spans="1:11" ht="13.2" x14ac:dyDescent="0.25">
      <c r="A4817" s="7">
        <v>290683593</v>
      </c>
      <c r="B4817" s="4">
        <v>790925</v>
      </c>
      <c r="C4817" s="4" t="s">
        <v>1623</v>
      </c>
      <c r="D4817" s="7">
        <v>44</v>
      </c>
      <c r="E4817" s="7">
        <v>1</v>
      </c>
      <c r="F4817" s="7">
        <v>44</v>
      </c>
      <c r="G4817" s="5" t="s">
        <v>22</v>
      </c>
      <c r="H4817" s="5" t="s">
        <v>22</v>
      </c>
      <c r="I4817">
        <f>VLOOKUP($A4817,'Cancelled Orders'!$D$2:$L$10078,COLUMN(E4816),0)</f>
        <v>1</v>
      </c>
      <c r="J4817" t="str">
        <f>VLOOKUP($A4817,'Cancelled Orders'!$D$2:$G$10078,3,0)</f>
        <v>Cancelled by Restaurant</v>
      </c>
      <c r="K4817" t="str">
        <f>VLOOKUP($A4817,'Cancelled Orders'!$D$2:$G$10078,4,0)</f>
        <v>Stock Shortage</v>
      </c>
    </row>
    <row r="4818" spans="1:11" ht="13.2" x14ac:dyDescent="0.25">
      <c r="A4818" s="7">
        <v>290846364</v>
      </c>
      <c r="B4818" s="4">
        <v>791129</v>
      </c>
      <c r="C4818" s="4" t="s">
        <v>1624</v>
      </c>
      <c r="D4818" s="7">
        <v>52.5</v>
      </c>
      <c r="E4818" s="7">
        <v>1</v>
      </c>
      <c r="F4818" s="7">
        <v>52.5</v>
      </c>
      <c r="G4818" s="5" t="s">
        <v>22</v>
      </c>
      <c r="H4818" s="5" t="s">
        <v>28</v>
      </c>
      <c r="I4818">
        <f>VLOOKUP($A4818,'Cancelled Orders'!$D$2:$L$10078,COLUMN(E4817),0)</f>
        <v>1</v>
      </c>
      <c r="J4818" t="str">
        <f>VLOOKUP($A4818,'Cancelled Orders'!$D$2:$G$10078,3,0)</f>
        <v>Order cancelled through app</v>
      </c>
      <c r="K4818" t="str">
        <f>VLOOKUP($A4818,'Cancelled Orders'!$D$2:$G$10078,4,0)</f>
        <v>Customer Refusal</v>
      </c>
    </row>
    <row r="4819" spans="1:11" ht="13.2" x14ac:dyDescent="0.25">
      <c r="A4819" s="7">
        <v>289681697</v>
      </c>
      <c r="B4819" s="4">
        <v>791330</v>
      </c>
      <c r="C4819" s="4" t="s">
        <v>1625</v>
      </c>
      <c r="D4819" s="7">
        <v>45</v>
      </c>
      <c r="E4819" s="7">
        <v>1</v>
      </c>
      <c r="F4819" s="7">
        <v>45</v>
      </c>
      <c r="G4819" s="5" t="s">
        <v>22</v>
      </c>
      <c r="H4819" s="5" t="s">
        <v>22</v>
      </c>
      <c r="I4819">
        <f>VLOOKUP($A4819,'Cancelled Orders'!$D$2:$L$10078,COLUMN(E4818),0)</f>
        <v>0</v>
      </c>
      <c r="J4819" t="str">
        <f>VLOOKUP($A4819,'Cancelled Orders'!$D$2:$G$10078,3,0)</f>
        <v>Cancelled by Restaurant</v>
      </c>
      <c r="K4819" t="str">
        <f>VLOOKUP($A4819,'Cancelled Orders'!$D$2:$G$10078,4,0)</f>
        <v>Item Unavailable</v>
      </c>
    </row>
    <row r="4820" spans="1:11" ht="13.2" x14ac:dyDescent="0.25">
      <c r="A4820" s="7">
        <v>289706028</v>
      </c>
      <c r="B4820" s="4">
        <v>793568</v>
      </c>
      <c r="C4820" s="4" t="s">
        <v>1626</v>
      </c>
      <c r="D4820" s="7">
        <v>50</v>
      </c>
      <c r="E4820" s="7">
        <v>1</v>
      </c>
      <c r="F4820" s="7">
        <v>50</v>
      </c>
      <c r="G4820" s="5" t="s">
        <v>22</v>
      </c>
      <c r="H4820" s="5" t="s">
        <v>28</v>
      </c>
      <c r="I4820">
        <f>VLOOKUP($A4820,'Cancelled Orders'!$D$2:$L$10078,COLUMN(E4819),0)</f>
        <v>1</v>
      </c>
      <c r="J4820" t="str">
        <f>VLOOKUP($A4820,'Cancelled Orders'!$D$2:$G$10078,3,0)</f>
        <v>Order cancelled through app</v>
      </c>
      <c r="K4820" t="str">
        <f>VLOOKUP($A4820,'Cancelled Orders'!$D$2:$G$10078,4,0)</f>
        <v>Customer Refusal</v>
      </c>
    </row>
    <row r="4821" spans="1:11" ht="13.2" x14ac:dyDescent="0.25">
      <c r="A4821" s="7">
        <v>291363760</v>
      </c>
      <c r="B4821" s="4">
        <v>793744</v>
      </c>
      <c r="C4821" s="4" t="s">
        <v>1627</v>
      </c>
      <c r="D4821" s="7">
        <v>22</v>
      </c>
      <c r="E4821" s="7">
        <v>1</v>
      </c>
      <c r="F4821" s="7">
        <v>22</v>
      </c>
      <c r="G4821" s="5" t="s">
        <v>22</v>
      </c>
      <c r="H4821" s="5" t="s">
        <v>28</v>
      </c>
      <c r="I4821">
        <f>VLOOKUP($A4821,'Cancelled Orders'!$D$2:$L$10078,COLUMN(E4820),0)</f>
        <v>1</v>
      </c>
      <c r="J4821" t="str">
        <f>VLOOKUP($A4821,'Cancelled Orders'!$D$2:$G$10078,3,0)</f>
        <v>Order cancelled through app</v>
      </c>
      <c r="K4821" t="str">
        <f>VLOOKUP($A4821,'Cancelled Orders'!$D$2:$G$10078,4,0)</f>
        <v>Customer Refusal</v>
      </c>
    </row>
    <row r="4822" spans="1:11" ht="13.2" x14ac:dyDescent="0.25">
      <c r="A4822" s="7">
        <v>289796624</v>
      </c>
      <c r="B4822" s="4">
        <v>795359</v>
      </c>
      <c r="C4822" s="4" t="s">
        <v>1628</v>
      </c>
      <c r="D4822" s="7">
        <v>90</v>
      </c>
      <c r="E4822" s="7">
        <v>1</v>
      </c>
      <c r="F4822" s="7">
        <v>90</v>
      </c>
      <c r="G4822" s="5" t="s">
        <v>22</v>
      </c>
      <c r="H4822" s="5" t="s">
        <v>22</v>
      </c>
      <c r="I4822">
        <f>VLOOKUP($A4822,'Cancelled Orders'!$D$2:$L$10078,COLUMN(E4821),0)</f>
        <v>0</v>
      </c>
      <c r="J4822" t="str">
        <f>VLOOKUP($A4822,'Cancelled Orders'!$D$2:$G$10078,3,0)</f>
        <v>Cancelled by Restaurant</v>
      </c>
      <c r="K4822" t="str">
        <f>VLOOKUP($A4822,'Cancelled Orders'!$D$2:$G$10078,4,0)</f>
        <v>Item Unavailable</v>
      </c>
    </row>
    <row r="4823" spans="1:11" ht="13.2" x14ac:dyDescent="0.25">
      <c r="A4823" s="7">
        <v>289639419</v>
      </c>
      <c r="B4823" s="4">
        <v>796147</v>
      </c>
      <c r="C4823" s="4" t="s">
        <v>1629</v>
      </c>
      <c r="D4823" s="7">
        <v>45</v>
      </c>
      <c r="E4823" s="7">
        <v>1</v>
      </c>
      <c r="F4823" s="7">
        <v>45</v>
      </c>
      <c r="G4823" s="5" t="s">
        <v>22</v>
      </c>
      <c r="H4823" s="5" t="s">
        <v>22</v>
      </c>
      <c r="I4823">
        <f>VLOOKUP($A4823,'Cancelled Orders'!$D$2:$L$10078,COLUMN(E4822),0)</f>
        <v>1</v>
      </c>
      <c r="J4823" t="str">
        <f>VLOOKUP($A4823,'Cancelled Orders'!$D$2:$G$10078,3,0)</f>
        <v>Cancelled by Restaurant</v>
      </c>
      <c r="K4823" t="str">
        <f>VLOOKUP($A4823,'Cancelled Orders'!$D$2:$G$10078,4,0)</f>
        <v>Stock Shortage</v>
      </c>
    </row>
    <row r="4824" spans="1:11" ht="13.2" x14ac:dyDescent="0.25">
      <c r="A4824" s="7">
        <v>289607810</v>
      </c>
      <c r="B4824" s="4">
        <v>797392</v>
      </c>
      <c r="C4824" s="4" t="s">
        <v>1630</v>
      </c>
      <c r="D4824" s="7">
        <v>11</v>
      </c>
      <c r="E4824" s="7">
        <v>1</v>
      </c>
      <c r="F4824" s="7">
        <v>11</v>
      </c>
      <c r="G4824" s="5" t="s">
        <v>22</v>
      </c>
      <c r="H4824" s="5" t="s">
        <v>28</v>
      </c>
      <c r="I4824">
        <f>VLOOKUP($A4824,'Cancelled Orders'!$D$2:$L$10078,COLUMN(E4823),0)</f>
        <v>1</v>
      </c>
      <c r="J4824" t="str">
        <f>VLOOKUP($A4824,'Cancelled Orders'!$D$2:$G$10078,3,0)</f>
        <v>Order cancelled through app</v>
      </c>
      <c r="K4824" t="str">
        <f>VLOOKUP($A4824,'Cancelled Orders'!$D$2:$G$10078,4,0)</f>
        <v>Customer Refusal</v>
      </c>
    </row>
    <row r="4825" spans="1:11" ht="13.2" x14ac:dyDescent="0.25">
      <c r="A4825" s="7">
        <v>291637294</v>
      </c>
      <c r="B4825" s="4">
        <v>799348</v>
      </c>
      <c r="C4825" s="4" t="s">
        <v>599</v>
      </c>
      <c r="D4825" s="7">
        <v>33</v>
      </c>
      <c r="E4825" s="7">
        <v>1</v>
      </c>
      <c r="F4825" s="7">
        <v>33</v>
      </c>
      <c r="G4825" s="5" t="s">
        <v>22</v>
      </c>
      <c r="H4825" s="5" t="s">
        <v>22</v>
      </c>
      <c r="I4825">
        <f>VLOOKUP($A4825,'Cancelled Orders'!$D$2:$L$10078,COLUMN(E4824),0)</f>
        <v>1</v>
      </c>
      <c r="J4825" t="str">
        <f>VLOOKUP($A4825,'Cancelled Orders'!$D$2:$G$10078,3,0)</f>
        <v>Cancelled by Restaurant</v>
      </c>
      <c r="K4825" t="str">
        <f>VLOOKUP($A4825,'Cancelled Orders'!$D$2:$G$10078,4,0)</f>
        <v>Stock Shortage</v>
      </c>
    </row>
    <row r="4826" spans="1:11" ht="13.2" x14ac:dyDescent="0.25">
      <c r="A4826" s="7">
        <v>290100895</v>
      </c>
      <c r="B4826" s="4">
        <v>799401</v>
      </c>
      <c r="C4826" s="4" t="s">
        <v>49</v>
      </c>
      <c r="D4826" s="7">
        <v>11</v>
      </c>
      <c r="E4826" s="7">
        <v>1</v>
      </c>
      <c r="F4826" s="7">
        <v>11</v>
      </c>
      <c r="G4826" s="5" t="s">
        <v>22</v>
      </c>
      <c r="H4826" s="5" t="s">
        <v>22</v>
      </c>
      <c r="I4826">
        <f>VLOOKUP($A4826,'Cancelled Orders'!$D$2:$L$10078,COLUMN(E4825),0)</f>
        <v>1</v>
      </c>
      <c r="J4826" t="str">
        <f>VLOOKUP($A4826,'Cancelled Orders'!$D$2:$G$10078,3,0)</f>
        <v>Cancelled by Restaurant</v>
      </c>
      <c r="K4826" t="str">
        <f>VLOOKUP($A4826,'Cancelled Orders'!$D$2:$G$10078,4,0)</f>
        <v>Item Unavailable</v>
      </c>
    </row>
    <row r="4827" spans="1:11" ht="13.2" x14ac:dyDescent="0.25">
      <c r="A4827" s="7">
        <v>290823977</v>
      </c>
      <c r="B4827" s="4">
        <v>799408</v>
      </c>
      <c r="C4827" s="4" t="s">
        <v>966</v>
      </c>
      <c r="D4827" s="7">
        <v>22</v>
      </c>
      <c r="E4827" s="7">
        <v>1</v>
      </c>
      <c r="F4827" s="7">
        <v>22</v>
      </c>
      <c r="G4827" s="5" t="s">
        <v>22</v>
      </c>
      <c r="H4827" s="5" t="s">
        <v>22</v>
      </c>
      <c r="I4827">
        <f>VLOOKUP($A4827,'Cancelled Orders'!$D$2:$L$10078,COLUMN(E4826),0)</f>
        <v>1</v>
      </c>
      <c r="J4827" t="str">
        <f>VLOOKUP($A4827,'Cancelled Orders'!$D$2:$G$10078,3,0)</f>
        <v>Cancelled by Restaurant</v>
      </c>
      <c r="K4827" t="str">
        <f>VLOOKUP($A4827,'Cancelled Orders'!$D$2:$G$10078,4,0)</f>
        <v>Stock Shortage</v>
      </c>
    </row>
    <row r="4828" spans="1:11" ht="13.2" x14ac:dyDescent="0.25">
      <c r="A4828" s="7">
        <v>291608481</v>
      </c>
      <c r="B4828" s="4">
        <v>799409</v>
      </c>
      <c r="C4828" s="4" t="s">
        <v>632</v>
      </c>
      <c r="D4828" s="7">
        <v>22</v>
      </c>
      <c r="E4828" s="7">
        <v>1</v>
      </c>
      <c r="F4828" s="7">
        <v>22</v>
      </c>
      <c r="G4828" s="5" t="s">
        <v>22</v>
      </c>
      <c r="H4828" s="5" t="s">
        <v>22</v>
      </c>
      <c r="I4828">
        <f>VLOOKUP($A4828,'Cancelled Orders'!$D$2:$L$10078,COLUMN(E4827),0)</f>
        <v>1</v>
      </c>
      <c r="J4828" t="str">
        <f>VLOOKUP($A4828,'Cancelled Orders'!$D$2:$G$10078,3,0)</f>
        <v>Cancelled by Restaurant</v>
      </c>
      <c r="K4828" t="str">
        <f>VLOOKUP($A4828,'Cancelled Orders'!$D$2:$G$10078,4,0)</f>
        <v>Stock Shortage</v>
      </c>
    </row>
    <row r="4829" spans="1:11" ht="13.2" x14ac:dyDescent="0.25">
      <c r="A4829" s="7">
        <v>290812550</v>
      </c>
      <c r="B4829" s="4">
        <v>799422</v>
      </c>
      <c r="C4829" s="4" t="s">
        <v>1631</v>
      </c>
      <c r="D4829" s="7">
        <v>22</v>
      </c>
      <c r="E4829" s="7">
        <v>1</v>
      </c>
      <c r="F4829" s="7">
        <v>22</v>
      </c>
      <c r="G4829" s="5" t="s">
        <v>22</v>
      </c>
      <c r="H4829" s="5" t="s">
        <v>22</v>
      </c>
      <c r="I4829">
        <f>VLOOKUP($A4829,'Cancelled Orders'!$D$2:$L$10078,COLUMN(E4828),0)</f>
        <v>1</v>
      </c>
      <c r="J4829" t="str">
        <f>VLOOKUP($A4829,'Cancelled Orders'!$D$2:$G$10078,3,0)</f>
        <v>Cancelled by Restaurant</v>
      </c>
      <c r="K4829" t="str">
        <f>VLOOKUP($A4829,'Cancelled Orders'!$D$2:$G$10078,4,0)</f>
        <v>Stock Shortage</v>
      </c>
    </row>
    <row r="4830" spans="1:11" ht="13.2" x14ac:dyDescent="0.25">
      <c r="A4830" s="7">
        <v>290315173</v>
      </c>
      <c r="B4830" s="4">
        <v>799534</v>
      </c>
      <c r="C4830" s="4" t="s">
        <v>1632</v>
      </c>
      <c r="D4830" s="7">
        <v>44</v>
      </c>
      <c r="E4830" s="7">
        <v>1</v>
      </c>
      <c r="F4830" s="7">
        <v>44</v>
      </c>
      <c r="G4830" s="5" t="s">
        <v>22</v>
      </c>
      <c r="H4830" s="5" t="s">
        <v>22</v>
      </c>
      <c r="I4830">
        <f>VLOOKUP($A4830,'Cancelled Orders'!$D$2:$L$10078,COLUMN(E4829),0)</f>
        <v>1</v>
      </c>
      <c r="J4830" t="str">
        <f>VLOOKUP($A4830,'Cancelled Orders'!$D$2:$G$10078,3,0)</f>
        <v>Cancelled by Restaurant</v>
      </c>
      <c r="K4830" t="str">
        <f>VLOOKUP($A4830,'Cancelled Orders'!$D$2:$G$10078,4,0)</f>
        <v>Item Unavailable</v>
      </c>
    </row>
    <row r="4831" spans="1:11" ht="13.2" x14ac:dyDescent="0.25">
      <c r="A4831" s="7">
        <v>291651072</v>
      </c>
      <c r="B4831" s="4">
        <v>800048</v>
      </c>
      <c r="C4831" s="4" t="s">
        <v>207</v>
      </c>
      <c r="D4831" s="7">
        <v>10</v>
      </c>
      <c r="E4831" s="7">
        <v>1</v>
      </c>
      <c r="F4831" s="7">
        <v>10</v>
      </c>
      <c r="G4831" s="5" t="s">
        <v>22</v>
      </c>
      <c r="H4831" s="5" t="s">
        <v>22</v>
      </c>
      <c r="I4831">
        <f>VLOOKUP($A4831,'Cancelled Orders'!$D$2:$L$10078,COLUMN(E4830),0)</f>
        <v>1</v>
      </c>
      <c r="J4831" t="str">
        <f>VLOOKUP($A4831,'Cancelled Orders'!$D$2:$G$10078,3,0)</f>
        <v>Order cancelled through app</v>
      </c>
      <c r="K4831" t="str">
        <f>VLOOKUP($A4831,'Cancelled Orders'!$D$2:$G$10078,4,0)</f>
        <v>Customer Refusal</v>
      </c>
    </row>
    <row r="4832" spans="1:11" ht="13.2" x14ac:dyDescent="0.25">
      <c r="A4832" s="7">
        <v>289859086</v>
      </c>
      <c r="B4832" s="4">
        <v>800048</v>
      </c>
      <c r="C4832" s="4" t="s">
        <v>207</v>
      </c>
      <c r="D4832" s="7">
        <v>10</v>
      </c>
      <c r="E4832" s="7">
        <v>1</v>
      </c>
      <c r="F4832" s="7">
        <v>10</v>
      </c>
      <c r="G4832" s="5" t="s">
        <v>22</v>
      </c>
      <c r="H4832" s="5" t="s">
        <v>22</v>
      </c>
      <c r="I4832">
        <f>VLOOKUP($A4832,'Cancelled Orders'!$D$2:$L$10078,COLUMN(E4831),0)</f>
        <v>1</v>
      </c>
      <c r="J4832" t="str">
        <f>VLOOKUP($A4832,'Cancelled Orders'!$D$2:$G$10078,3,0)</f>
        <v>Order cancelled through app</v>
      </c>
      <c r="K4832" t="str">
        <f>VLOOKUP($A4832,'Cancelled Orders'!$D$2:$G$10078,4,0)</f>
        <v>Customer Refusal</v>
      </c>
    </row>
    <row r="4833" spans="1:11" ht="13.2" x14ac:dyDescent="0.25">
      <c r="A4833" s="7">
        <v>291620086</v>
      </c>
      <c r="B4833" s="4">
        <v>800049</v>
      </c>
      <c r="C4833" s="4" t="s">
        <v>57</v>
      </c>
      <c r="D4833" s="7">
        <v>20</v>
      </c>
      <c r="E4833" s="7">
        <v>2</v>
      </c>
      <c r="F4833" s="7">
        <v>40</v>
      </c>
      <c r="G4833" s="5" t="s">
        <v>22</v>
      </c>
      <c r="H4833" s="5" t="s">
        <v>22</v>
      </c>
      <c r="I4833">
        <f>VLOOKUP($A4833,'Cancelled Orders'!$D$2:$L$10078,COLUMN(E4832),0)</f>
        <v>1</v>
      </c>
      <c r="J4833" t="str">
        <f>VLOOKUP($A4833,'Cancelled Orders'!$D$2:$G$10078,3,0)</f>
        <v>Order cancelled through app</v>
      </c>
      <c r="K4833" t="str">
        <f>VLOOKUP($A4833,'Cancelled Orders'!$D$2:$G$10078,4,0)</f>
        <v>Customer Refusal</v>
      </c>
    </row>
    <row r="4834" spans="1:11" ht="13.2" x14ac:dyDescent="0.25">
      <c r="A4834" s="7">
        <v>291318076</v>
      </c>
      <c r="B4834" s="4">
        <v>800049</v>
      </c>
      <c r="C4834" s="4" t="s">
        <v>57</v>
      </c>
      <c r="D4834" s="7">
        <v>20</v>
      </c>
      <c r="E4834" s="7">
        <v>1</v>
      </c>
      <c r="F4834" s="7">
        <v>20</v>
      </c>
      <c r="G4834" s="5" t="s">
        <v>22</v>
      </c>
      <c r="H4834" s="5" t="s">
        <v>22</v>
      </c>
      <c r="I4834">
        <f>VLOOKUP($A4834,'Cancelled Orders'!$D$2:$L$10078,COLUMN(E4833),0)</f>
        <v>1</v>
      </c>
      <c r="J4834" t="str">
        <f>VLOOKUP($A4834,'Cancelled Orders'!$D$2:$G$10078,3,0)</f>
        <v>Order cancelled through app</v>
      </c>
      <c r="K4834" t="str">
        <f>VLOOKUP($A4834,'Cancelled Orders'!$D$2:$G$10078,4,0)</f>
        <v>Customer Refusal</v>
      </c>
    </row>
    <row r="4835" spans="1:11" ht="13.2" x14ac:dyDescent="0.25">
      <c r="A4835" s="7">
        <v>291292113</v>
      </c>
      <c r="B4835" s="4">
        <v>800050</v>
      </c>
      <c r="C4835" s="4" t="s">
        <v>55</v>
      </c>
      <c r="D4835" s="7">
        <v>30</v>
      </c>
      <c r="E4835" s="7">
        <v>1</v>
      </c>
      <c r="F4835" s="7">
        <v>30</v>
      </c>
      <c r="G4835" s="5" t="s">
        <v>22</v>
      </c>
      <c r="H4835" s="5" t="s">
        <v>22</v>
      </c>
      <c r="I4835">
        <f>VLOOKUP($A4835,'Cancelled Orders'!$D$2:$L$10078,COLUMN(E4834),0)</f>
        <v>1</v>
      </c>
      <c r="J4835" t="str">
        <f>VLOOKUP($A4835,'Cancelled Orders'!$D$2:$G$10078,3,0)</f>
        <v>Order cancelled through app</v>
      </c>
      <c r="K4835" t="str">
        <f>VLOOKUP($A4835,'Cancelled Orders'!$D$2:$G$10078,4,0)</f>
        <v>Customer Refusal</v>
      </c>
    </row>
    <row r="4836" spans="1:11" ht="13.2" x14ac:dyDescent="0.25">
      <c r="A4836" s="7">
        <v>291318076</v>
      </c>
      <c r="B4836" s="4">
        <v>800050</v>
      </c>
      <c r="C4836" s="4" t="s">
        <v>55</v>
      </c>
      <c r="D4836" s="7">
        <v>30</v>
      </c>
      <c r="E4836" s="7">
        <v>1</v>
      </c>
      <c r="F4836" s="7">
        <v>30</v>
      </c>
      <c r="G4836" s="5" t="s">
        <v>22</v>
      </c>
      <c r="H4836" s="5" t="s">
        <v>22</v>
      </c>
      <c r="I4836">
        <f>VLOOKUP($A4836,'Cancelled Orders'!$D$2:$L$10078,COLUMN(E4835),0)</f>
        <v>1</v>
      </c>
      <c r="J4836" t="str">
        <f>VLOOKUP($A4836,'Cancelled Orders'!$D$2:$G$10078,3,0)</f>
        <v>Order cancelled through app</v>
      </c>
      <c r="K4836" t="str">
        <f>VLOOKUP($A4836,'Cancelled Orders'!$D$2:$G$10078,4,0)</f>
        <v>Customer Refusal</v>
      </c>
    </row>
    <row r="4837" spans="1:11" ht="13.2" x14ac:dyDescent="0.25">
      <c r="A4837" s="7">
        <v>290927050</v>
      </c>
      <c r="B4837" s="4">
        <v>800050</v>
      </c>
      <c r="C4837" s="4" t="s">
        <v>55</v>
      </c>
      <c r="D4837" s="7">
        <v>30</v>
      </c>
      <c r="E4837" s="7">
        <v>1</v>
      </c>
      <c r="F4837" s="7">
        <v>30</v>
      </c>
      <c r="G4837" s="5" t="s">
        <v>22</v>
      </c>
      <c r="H4837" s="5" t="s">
        <v>22</v>
      </c>
      <c r="I4837">
        <f>VLOOKUP($A4837,'Cancelled Orders'!$D$2:$L$10078,COLUMN(E4836),0)</f>
        <v>1</v>
      </c>
      <c r="J4837" t="str">
        <f>VLOOKUP($A4837,'Cancelled Orders'!$D$2:$G$10078,3,0)</f>
        <v>Order cancelled through app</v>
      </c>
      <c r="K4837" t="str">
        <f>VLOOKUP($A4837,'Cancelled Orders'!$D$2:$G$10078,4,0)</f>
        <v>Customer Refusal</v>
      </c>
    </row>
    <row r="4838" spans="1:11" ht="13.2" x14ac:dyDescent="0.25">
      <c r="A4838" s="7">
        <v>291289216</v>
      </c>
      <c r="B4838" s="4">
        <v>800060</v>
      </c>
      <c r="C4838" s="4" t="s">
        <v>208</v>
      </c>
      <c r="D4838" s="7">
        <v>75</v>
      </c>
      <c r="E4838" s="7">
        <v>1</v>
      </c>
      <c r="F4838" s="7">
        <v>75</v>
      </c>
      <c r="G4838" s="5" t="s">
        <v>22</v>
      </c>
      <c r="H4838" s="5" t="s">
        <v>22</v>
      </c>
      <c r="I4838">
        <f>VLOOKUP($A4838,'Cancelled Orders'!$D$2:$L$10078,COLUMN(E4837),0)</f>
        <v>1</v>
      </c>
      <c r="J4838" t="str">
        <f>VLOOKUP($A4838,'Cancelled Orders'!$D$2:$G$10078,3,0)</f>
        <v>Order cancelled through app</v>
      </c>
      <c r="K4838" t="str">
        <f>VLOOKUP($A4838,'Cancelled Orders'!$D$2:$G$10078,4,0)</f>
        <v>Customer Refusal</v>
      </c>
    </row>
    <row r="4839" spans="1:11" ht="13.2" x14ac:dyDescent="0.25">
      <c r="A4839" s="7">
        <v>291259335</v>
      </c>
      <c r="B4839" s="4">
        <v>800060</v>
      </c>
      <c r="C4839" s="4" t="s">
        <v>208</v>
      </c>
      <c r="D4839" s="7">
        <v>75</v>
      </c>
      <c r="E4839" s="7">
        <v>1</v>
      </c>
      <c r="F4839" s="7">
        <v>75</v>
      </c>
      <c r="G4839" s="5" t="s">
        <v>22</v>
      </c>
      <c r="H4839" s="5" t="s">
        <v>22</v>
      </c>
      <c r="I4839">
        <f>VLOOKUP($A4839,'Cancelled Orders'!$D$2:$L$10078,COLUMN(E4838),0)</f>
        <v>1</v>
      </c>
      <c r="J4839" t="str">
        <f>VLOOKUP($A4839,'Cancelled Orders'!$D$2:$G$10078,3,0)</f>
        <v>Order cancelled through app</v>
      </c>
      <c r="K4839" t="str">
        <f>VLOOKUP($A4839,'Cancelled Orders'!$D$2:$G$10078,4,0)</f>
        <v>Customer Refusal</v>
      </c>
    </row>
    <row r="4840" spans="1:11" ht="13.2" x14ac:dyDescent="0.25">
      <c r="A4840" s="7">
        <v>290834029</v>
      </c>
      <c r="B4840" s="4">
        <v>800060</v>
      </c>
      <c r="C4840" s="4" t="s">
        <v>208</v>
      </c>
      <c r="D4840" s="7">
        <v>75</v>
      </c>
      <c r="E4840" s="7">
        <v>1</v>
      </c>
      <c r="F4840" s="7">
        <v>75</v>
      </c>
      <c r="G4840" s="5" t="s">
        <v>22</v>
      </c>
      <c r="H4840" s="5" t="s">
        <v>22</v>
      </c>
      <c r="I4840">
        <f>VLOOKUP($A4840,'Cancelled Orders'!$D$2:$L$10078,COLUMN(E4839),0)</f>
        <v>1</v>
      </c>
      <c r="J4840" t="str">
        <f>VLOOKUP($A4840,'Cancelled Orders'!$D$2:$G$10078,3,0)</f>
        <v>Order cancelled through app</v>
      </c>
      <c r="K4840" t="str">
        <f>VLOOKUP($A4840,'Cancelled Orders'!$D$2:$G$10078,4,0)</f>
        <v>Customer Refusal</v>
      </c>
    </row>
    <row r="4841" spans="1:11" ht="13.2" x14ac:dyDescent="0.25">
      <c r="A4841" s="7">
        <v>290777384</v>
      </c>
      <c r="B4841" s="4">
        <v>801032</v>
      </c>
      <c r="C4841" s="4" t="s">
        <v>1633</v>
      </c>
      <c r="D4841" s="7">
        <v>8</v>
      </c>
      <c r="E4841" s="7">
        <v>1</v>
      </c>
      <c r="F4841" s="7">
        <v>8</v>
      </c>
      <c r="G4841" s="5" t="s">
        <v>22</v>
      </c>
      <c r="H4841" s="5" t="s">
        <v>28</v>
      </c>
      <c r="I4841">
        <f>VLOOKUP($A4841,'Cancelled Orders'!$D$2:$L$10078,COLUMN(E4840),0)</f>
        <v>1</v>
      </c>
      <c r="J4841" t="str">
        <f>VLOOKUP($A4841,'Cancelled Orders'!$D$2:$G$10078,3,0)</f>
        <v>Order cancelled through app</v>
      </c>
      <c r="K4841" t="str">
        <f>VLOOKUP($A4841,'Cancelled Orders'!$D$2:$G$10078,4,0)</f>
        <v>Customer Refusal</v>
      </c>
    </row>
    <row r="4842" spans="1:11" ht="13.2" x14ac:dyDescent="0.25">
      <c r="A4842" s="7">
        <v>290931976</v>
      </c>
      <c r="B4842" s="4">
        <v>801032</v>
      </c>
      <c r="C4842" s="4" t="s">
        <v>1633</v>
      </c>
      <c r="D4842" s="7">
        <v>8</v>
      </c>
      <c r="E4842" s="7">
        <v>1</v>
      </c>
      <c r="F4842" s="7">
        <v>8</v>
      </c>
      <c r="G4842" s="5" t="s">
        <v>22</v>
      </c>
      <c r="H4842" s="5" t="s">
        <v>28</v>
      </c>
      <c r="I4842">
        <f>VLOOKUP($A4842,'Cancelled Orders'!$D$2:$L$10078,COLUMN(E4841),0)</f>
        <v>1</v>
      </c>
      <c r="J4842" t="str">
        <f>VLOOKUP($A4842,'Cancelled Orders'!$D$2:$G$10078,3,0)</f>
        <v>Cancelled by Restaurant</v>
      </c>
      <c r="K4842" t="str">
        <f>VLOOKUP($A4842,'Cancelled Orders'!$D$2:$G$10078,4,0)</f>
        <v>Stock Shortage</v>
      </c>
    </row>
    <row r="4843" spans="1:11" ht="13.2" x14ac:dyDescent="0.25">
      <c r="A4843" s="7">
        <v>291159772</v>
      </c>
      <c r="B4843" s="4">
        <v>802249</v>
      </c>
      <c r="C4843" s="4" t="s">
        <v>1634</v>
      </c>
      <c r="D4843" s="7">
        <v>20</v>
      </c>
      <c r="E4843" s="7">
        <v>1</v>
      </c>
      <c r="F4843" s="7">
        <v>20</v>
      </c>
      <c r="G4843" s="5" t="s">
        <v>28</v>
      </c>
      <c r="H4843" s="5" t="s">
        <v>28</v>
      </c>
      <c r="I4843">
        <f>VLOOKUP($A4843,'Cancelled Orders'!$D$2:$L$10078,COLUMN(E4842),0)</f>
        <v>1</v>
      </c>
      <c r="J4843" t="str">
        <f>VLOOKUP($A4843,'Cancelled Orders'!$D$2:$G$10078,3,0)</f>
        <v>Order cancelled through app</v>
      </c>
      <c r="K4843" t="str">
        <f>VLOOKUP($A4843,'Cancelled Orders'!$D$2:$G$10078,4,0)</f>
        <v>Customer Refusal</v>
      </c>
    </row>
    <row r="4844" spans="1:11" ht="13.2" x14ac:dyDescent="0.25">
      <c r="A4844" s="7">
        <v>290206336</v>
      </c>
      <c r="B4844" s="4">
        <v>802317</v>
      </c>
      <c r="C4844" s="4" t="s">
        <v>787</v>
      </c>
      <c r="D4844" s="7">
        <v>28</v>
      </c>
      <c r="E4844" s="7">
        <v>1</v>
      </c>
      <c r="F4844" s="7">
        <v>28</v>
      </c>
      <c r="G4844" s="5" t="s">
        <v>22</v>
      </c>
      <c r="H4844" s="5" t="s">
        <v>22</v>
      </c>
      <c r="I4844">
        <f>VLOOKUP($A4844,'Cancelled Orders'!$D$2:$L$10078,COLUMN(E4843),0)</f>
        <v>1</v>
      </c>
      <c r="J4844" t="str">
        <f>VLOOKUP($A4844,'Cancelled Orders'!$D$2:$G$10078,3,0)</f>
        <v>Order cancelled through app</v>
      </c>
      <c r="K4844" t="str">
        <f>VLOOKUP($A4844,'Cancelled Orders'!$D$2:$G$10078,4,0)</f>
        <v>Customer Refusal</v>
      </c>
    </row>
    <row r="4845" spans="1:11" ht="13.2" x14ac:dyDescent="0.25">
      <c r="A4845" s="7">
        <v>290746976</v>
      </c>
      <c r="B4845" s="4">
        <v>802318</v>
      </c>
      <c r="C4845" s="4" t="s">
        <v>1635</v>
      </c>
      <c r="D4845" s="7">
        <v>28</v>
      </c>
      <c r="E4845" s="7">
        <v>1</v>
      </c>
      <c r="F4845" s="7">
        <v>28</v>
      </c>
      <c r="G4845" s="5" t="s">
        <v>22</v>
      </c>
      <c r="H4845" s="5" t="s">
        <v>22</v>
      </c>
      <c r="I4845">
        <f>VLOOKUP($A4845,'Cancelled Orders'!$D$2:$L$10078,COLUMN(E4844),0)</f>
        <v>1</v>
      </c>
      <c r="J4845" t="str">
        <f>VLOOKUP($A4845,'Cancelled Orders'!$D$2:$G$10078,3,0)</f>
        <v>Order cancelled through app</v>
      </c>
      <c r="K4845" t="str">
        <f>VLOOKUP($A4845,'Cancelled Orders'!$D$2:$G$10078,4,0)</f>
        <v>Customer Refusal</v>
      </c>
    </row>
    <row r="4846" spans="1:11" ht="13.2" x14ac:dyDescent="0.25">
      <c r="A4846" s="7">
        <v>289917472</v>
      </c>
      <c r="B4846" s="4">
        <v>802318</v>
      </c>
      <c r="C4846" s="4" t="s">
        <v>1635</v>
      </c>
      <c r="D4846" s="7">
        <v>28</v>
      </c>
      <c r="E4846" s="7">
        <v>1</v>
      </c>
      <c r="F4846" s="7">
        <v>28</v>
      </c>
      <c r="G4846" s="5" t="s">
        <v>22</v>
      </c>
      <c r="H4846" s="5" t="s">
        <v>22</v>
      </c>
      <c r="I4846">
        <f>VLOOKUP($A4846,'Cancelled Orders'!$D$2:$L$10078,COLUMN(E4845),0)</f>
        <v>1</v>
      </c>
      <c r="J4846" t="str">
        <f>VLOOKUP($A4846,'Cancelled Orders'!$D$2:$G$10078,3,0)</f>
        <v>Order cancelled through app</v>
      </c>
      <c r="K4846" t="str">
        <f>VLOOKUP($A4846,'Cancelled Orders'!$D$2:$G$10078,4,0)</f>
        <v>Customer Refusal</v>
      </c>
    </row>
    <row r="4847" spans="1:11" ht="13.2" x14ac:dyDescent="0.25">
      <c r="A4847" s="7">
        <v>290993044</v>
      </c>
      <c r="B4847" s="4">
        <v>802327</v>
      </c>
      <c r="C4847" s="4" t="s">
        <v>1636</v>
      </c>
      <c r="D4847" s="7">
        <v>28</v>
      </c>
      <c r="E4847" s="7">
        <v>1</v>
      </c>
      <c r="F4847" s="7">
        <v>28</v>
      </c>
      <c r="G4847" s="5" t="s">
        <v>22</v>
      </c>
      <c r="H4847" s="5" t="s">
        <v>22</v>
      </c>
      <c r="I4847">
        <f>VLOOKUP($A4847,'Cancelled Orders'!$D$2:$L$10078,COLUMN(E4846),0)</f>
        <v>1</v>
      </c>
      <c r="J4847" t="str">
        <f>VLOOKUP($A4847,'Cancelled Orders'!$D$2:$G$10078,3,0)</f>
        <v>Order cancelled through app</v>
      </c>
      <c r="K4847" t="str">
        <f>VLOOKUP($A4847,'Cancelled Orders'!$D$2:$G$10078,4,0)</f>
        <v>Customer Refusal</v>
      </c>
    </row>
    <row r="4848" spans="1:11" ht="13.2" x14ac:dyDescent="0.25">
      <c r="A4848" s="7">
        <v>290760159</v>
      </c>
      <c r="B4848" s="4">
        <v>802327</v>
      </c>
      <c r="C4848" s="4" t="s">
        <v>1636</v>
      </c>
      <c r="D4848" s="7">
        <v>28</v>
      </c>
      <c r="E4848" s="7">
        <v>1</v>
      </c>
      <c r="F4848" s="7">
        <v>28</v>
      </c>
      <c r="G4848" s="5" t="s">
        <v>22</v>
      </c>
      <c r="H4848" s="5" t="s">
        <v>22</v>
      </c>
      <c r="I4848">
        <f>VLOOKUP($A4848,'Cancelled Orders'!$D$2:$L$10078,COLUMN(E4847),0)</f>
        <v>1</v>
      </c>
      <c r="J4848" t="str">
        <f>VLOOKUP($A4848,'Cancelled Orders'!$D$2:$G$10078,3,0)</f>
        <v>Order cancelled through app</v>
      </c>
      <c r="K4848" t="str">
        <f>VLOOKUP($A4848,'Cancelled Orders'!$D$2:$G$10078,4,0)</f>
        <v>Customer Refusal</v>
      </c>
    </row>
    <row r="4849" spans="1:11" ht="13.2" x14ac:dyDescent="0.25">
      <c r="A4849" s="7">
        <v>290316805</v>
      </c>
      <c r="B4849" s="4">
        <v>802340</v>
      </c>
      <c r="C4849" s="4" t="s">
        <v>29</v>
      </c>
      <c r="D4849" s="7">
        <v>30</v>
      </c>
      <c r="E4849" s="7">
        <v>1</v>
      </c>
      <c r="F4849" s="7">
        <v>30</v>
      </c>
      <c r="G4849" s="5" t="s">
        <v>22</v>
      </c>
      <c r="H4849" s="5" t="s">
        <v>22</v>
      </c>
      <c r="I4849">
        <f>VLOOKUP($A4849,'Cancelled Orders'!$D$2:$L$10078,COLUMN(E4848),0)</f>
        <v>1</v>
      </c>
      <c r="J4849" t="str">
        <f>VLOOKUP($A4849,'Cancelled Orders'!$D$2:$G$10078,3,0)</f>
        <v>Order cancelled through app</v>
      </c>
      <c r="K4849" t="str">
        <f>VLOOKUP($A4849,'Cancelled Orders'!$D$2:$G$10078,4,0)</f>
        <v>Customer Refusal</v>
      </c>
    </row>
    <row r="4850" spans="1:11" ht="13.2" x14ac:dyDescent="0.25">
      <c r="A4850" s="7">
        <v>290819056</v>
      </c>
      <c r="B4850" s="4">
        <v>802348</v>
      </c>
      <c r="C4850" s="4" t="s">
        <v>1637</v>
      </c>
      <c r="D4850" s="7">
        <v>25</v>
      </c>
      <c r="E4850" s="7">
        <v>1</v>
      </c>
      <c r="F4850" s="7">
        <v>25</v>
      </c>
      <c r="G4850" s="5" t="s">
        <v>22</v>
      </c>
      <c r="H4850" s="5" t="s">
        <v>22</v>
      </c>
      <c r="I4850">
        <f>VLOOKUP($A4850,'Cancelled Orders'!$D$2:$L$10078,COLUMN(E4849),0)</f>
        <v>1</v>
      </c>
      <c r="J4850" t="str">
        <f>VLOOKUP($A4850,'Cancelled Orders'!$D$2:$G$10078,3,0)</f>
        <v>Order cancelled through app</v>
      </c>
      <c r="K4850" t="str">
        <f>VLOOKUP($A4850,'Cancelled Orders'!$D$2:$G$10078,4,0)</f>
        <v>Customer Refusal</v>
      </c>
    </row>
    <row r="4851" spans="1:11" ht="13.2" x14ac:dyDescent="0.25">
      <c r="A4851" s="7">
        <v>289671280</v>
      </c>
      <c r="B4851" s="4">
        <v>802348</v>
      </c>
      <c r="C4851" s="4" t="s">
        <v>1637</v>
      </c>
      <c r="D4851" s="7">
        <v>25</v>
      </c>
      <c r="E4851" s="7">
        <v>1</v>
      </c>
      <c r="F4851" s="7">
        <v>25</v>
      </c>
      <c r="G4851" s="5" t="s">
        <v>22</v>
      </c>
      <c r="H4851" s="5" t="s">
        <v>22</v>
      </c>
      <c r="I4851">
        <f>VLOOKUP($A4851,'Cancelled Orders'!$D$2:$L$10078,COLUMN(E4850),0)</f>
        <v>1</v>
      </c>
      <c r="J4851" t="str">
        <f>VLOOKUP($A4851,'Cancelled Orders'!$D$2:$G$10078,3,0)</f>
        <v>Order cancelled through app</v>
      </c>
      <c r="K4851" t="str">
        <f>VLOOKUP($A4851,'Cancelled Orders'!$D$2:$G$10078,4,0)</f>
        <v>Customer Refusal</v>
      </c>
    </row>
    <row r="4852" spans="1:11" ht="13.2" x14ac:dyDescent="0.25">
      <c r="A4852" s="7">
        <v>290320464</v>
      </c>
      <c r="B4852" s="4">
        <v>802350</v>
      </c>
      <c r="C4852" s="4" t="s">
        <v>79</v>
      </c>
      <c r="D4852" s="7">
        <v>25</v>
      </c>
      <c r="E4852" s="7">
        <v>1</v>
      </c>
      <c r="F4852" s="7">
        <v>25</v>
      </c>
      <c r="G4852" s="5" t="s">
        <v>22</v>
      </c>
      <c r="H4852" s="5" t="s">
        <v>22</v>
      </c>
      <c r="I4852">
        <f>VLOOKUP($A4852,'Cancelled Orders'!$D$2:$L$10078,COLUMN(E4851),0)</f>
        <v>1</v>
      </c>
      <c r="J4852" t="str">
        <f>VLOOKUP($A4852,'Cancelled Orders'!$D$2:$G$10078,3,0)</f>
        <v>Order cancelled through app</v>
      </c>
      <c r="K4852" t="str">
        <f>VLOOKUP($A4852,'Cancelled Orders'!$D$2:$G$10078,4,0)</f>
        <v>Customer Refusal</v>
      </c>
    </row>
    <row r="4853" spans="1:11" ht="13.2" x14ac:dyDescent="0.25">
      <c r="A4853" s="7">
        <v>290345966</v>
      </c>
      <c r="B4853" s="4">
        <v>802350</v>
      </c>
      <c r="C4853" s="4" t="s">
        <v>79</v>
      </c>
      <c r="D4853" s="7">
        <v>25</v>
      </c>
      <c r="E4853" s="7">
        <v>1</v>
      </c>
      <c r="F4853" s="7">
        <v>25</v>
      </c>
      <c r="G4853" s="5" t="s">
        <v>22</v>
      </c>
      <c r="H4853" s="5" t="s">
        <v>22</v>
      </c>
      <c r="I4853">
        <f>VLOOKUP($A4853,'Cancelled Orders'!$D$2:$L$10078,COLUMN(E4852),0)</f>
        <v>1</v>
      </c>
      <c r="J4853" t="str">
        <f>VLOOKUP($A4853,'Cancelled Orders'!$D$2:$G$10078,3,0)</f>
        <v>Order cancelled through app</v>
      </c>
      <c r="K4853" t="str">
        <f>VLOOKUP($A4853,'Cancelled Orders'!$D$2:$G$10078,4,0)</f>
        <v>Customer Refusal</v>
      </c>
    </row>
    <row r="4854" spans="1:11" ht="13.2" x14ac:dyDescent="0.25">
      <c r="A4854" s="7">
        <v>289679260</v>
      </c>
      <c r="B4854" s="4">
        <v>802350</v>
      </c>
      <c r="C4854" s="4" t="s">
        <v>79</v>
      </c>
      <c r="D4854" s="7">
        <v>25</v>
      </c>
      <c r="E4854" s="7">
        <v>1</v>
      </c>
      <c r="F4854" s="7">
        <v>25</v>
      </c>
      <c r="G4854" s="5" t="s">
        <v>22</v>
      </c>
      <c r="H4854" s="5" t="s">
        <v>22</v>
      </c>
      <c r="I4854">
        <f>VLOOKUP($A4854,'Cancelled Orders'!$D$2:$L$10078,COLUMN(E4853),0)</f>
        <v>1</v>
      </c>
      <c r="J4854" t="str">
        <f>VLOOKUP($A4854,'Cancelled Orders'!$D$2:$G$10078,3,0)</f>
        <v>Order cancelled through app</v>
      </c>
      <c r="K4854" t="str">
        <f>VLOOKUP($A4854,'Cancelled Orders'!$D$2:$G$10078,4,0)</f>
        <v>Customer Refusal</v>
      </c>
    </row>
    <row r="4855" spans="1:11" ht="13.2" x14ac:dyDescent="0.25">
      <c r="A4855" s="7">
        <v>289882895</v>
      </c>
      <c r="B4855" s="4">
        <v>802352</v>
      </c>
      <c r="C4855" s="4" t="s">
        <v>1638</v>
      </c>
      <c r="D4855" s="7">
        <v>20</v>
      </c>
      <c r="E4855" s="7">
        <v>1</v>
      </c>
      <c r="F4855" s="7">
        <v>20</v>
      </c>
      <c r="G4855" s="5" t="s">
        <v>22</v>
      </c>
      <c r="H4855" s="5" t="s">
        <v>28</v>
      </c>
      <c r="I4855">
        <f>VLOOKUP($A4855,'Cancelled Orders'!$D$2:$L$10078,COLUMN(E4854),0)</f>
        <v>1</v>
      </c>
      <c r="J4855" t="str">
        <f>VLOOKUP($A4855,'Cancelled Orders'!$D$2:$G$10078,3,0)</f>
        <v>Order cancelled through app</v>
      </c>
      <c r="K4855" t="str">
        <f>VLOOKUP($A4855,'Cancelled Orders'!$D$2:$G$10078,4,0)</f>
        <v>Customer Refusal</v>
      </c>
    </row>
    <row r="4856" spans="1:11" ht="13.2" x14ac:dyDescent="0.25">
      <c r="A4856" s="7">
        <v>290650319</v>
      </c>
      <c r="B4856" s="4">
        <v>802855</v>
      </c>
      <c r="C4856" s="4" t="s">
        <v>1639</v>
      </c>
      <c r="D4856" s="7">
        <v>70</v>
      </c>
      <c r="E4856" s="7">
        <v>1</v>
      </c>
      <c r="F4856" s="7">
        <v>70</v>
      </c>
      <c r="G4856" s="5" t="s">
        <v>22</v>
      </c>
      <c r="H4856" s="5" t="s">
        <v>22</v>
      </c>
      <c r="I4856">
        <f>VLOOKUP($A4856,'Cancelled Orders'!$D$2:$L$10078,COLUMN(E4855),0)</f>
        <v>0</v>
      </c>
      <c r="J4856" t="str">
        <f>VLOOKUP($A4856,'Cancelled Orders'!$D$2:$G$10078,3,0)</f>
        <v>Cancelled by Restaurant</v>
      </c>
      <c r="K4856" t="str">
        <f>VLOOKUP($A4856,'Cancelled Orders'!$D$2:$G$10078,4,0)</f>
        <v>Stock Shortage</v>
      </c>
    </row>
    <row r="4857" spans="1:11" ht="13.2" x14ac:dyDescent="0.25">
      <c r="A4857" s="7">
        <v>290916300</v>
      </c>
      <c r="B4857" s="4">
        <v>802855</v>
      </c>
      <c r="C4857" s="4" t="s">
        <v>1639</v>
      </c>
      <c r="D4857" s="7">
        <v>70</v>
      </c>
      <c r="E4857" s="7">
        <v>1</v>
      </c>
      <c r="F4857" s="7">
        <v>70</v>
      </c>
      <c r="G4857" s="5" t="s">
        <v>22</v>
      </c>
      <c r="H4857" s="5" t="s">
        <v>22</v>
      </c>
      <c r="I4857">
        <f>VLOOKUP($A4857,'Cancelled Orders'!$D$2:$L$10078,COLUMN(E4856),0)</f>
        <v>0</v>
      </c>
      <c r="J4857" t="str">
        <f>VLOOKUP($A4857,'Cancelled Orders'!$D$2:$G$10078,3,0)</f>
        <v>Cancelled by Restaurant</v>
      </c>
      <c r="K4857" t="str">
        <f>VLOOKUP($A4857,'Cancelled Orders'!$D$2:$G$10078,4,0)</f>
        <v>Item Unavailable</v>
      </c>
    </row>
    <row r="4858" spans="1:11" ht="13.2" x14ac:dyDescent="0.25">
      <c r="A4858" s="7">
        <v>290724411</v>
      </c>
      <c r="B4858" s="4">
        <v>802855</v>
      </c>
      <c r="C4858" s="4" t="s">
        <v>1639</v>
      </c>
      <c r="D4858" s="7">
        <v>70</v>
      </c>
      <c r="E4858" s="7">
        <v>1</v>
      </c>
      <c r="F4858" s="7">
        <v>70</v>
      </c>
      <c r="G4858" s="5" t="s">
        <v>22</v>
      </c>
      <c r="H4858" s="5" t="s">
        <v>22</v>
      </c>
      <c r="I4858">
        <f>VLOOKUP($A4858,'Cancelled Orders'!$D$2:$L$10078,COLUMN(E4857),0)</f>
        <v>0</v>
      </c>
      <c r="J4858" t="str">
        <f>VLOOKUP($A4858,'Cancelled Orders'!$D$2:$G$10078,3,0)</f>
        <v>Cancelled by Restaurant</v>
      </c>
      <c r="K4858" t="str">
        <f>VLOOKUP($A4858,'Cancelled Orders'!$D$2:$G$10078,4,0)</f>
        <v>Stock Shortage</v>
      </c>
    </row>
    <row r="4859" spans="1:11" ht="13.2" x14ac:dyDescent="0.25">
      <c r="A4859" s="7">
        <v>290652146</v>
      </c>
      <c r="B4859" s="4">
        <v>802855</v>
      </c>
      <c r="C4859" s="4" t="s">
        <v>1639</v>
      </c>
      <c r="D4859" s="7">
        <v>70</v>
      </c>
      <c r="E4859" s="7">
        <v>1</v>
      </c>
      <c r="F4859" s="7">
        <v>70</v>
      </c>
      <c r="G4859" s="5" t="s">
        <v>22</v>
      </c>
      <c r="H4859" s="5" t="s">
        <v>22</v>
      </c>
      <c r="I4859">
        <f>VLOOKUP($A4859,'Cancelled Orders'!$D$2:$L$10078,COLUMN(E4858),0)</f>
        <v>0</v>
      </c>
      <c r="J4859" t="str">
        <f>VLOOKUP($A4859,'Cancelled Orders'!$D$2:$G$10078,3,0)</f>
        <v>Cancelled by Restaurant</v>
      </c>
      <c r="K4859" t="str">
        <f>VLOOKUP($A4859,'Cancelled Orders'!$D$2:$G$10078,4,0)</f>
        <v>Stock Shortage</v>
      </c>
    </row>
    <row r="4860" spans="1:11" ht="13.2" x14ac:dyDescent="0.25">
      <c r="A4860" s="7">
        <v>290674296</v>
      </c>
      <c r="B4860" s="4">
        <v>802855</v>
      </c>
      <c r="C4860" s="4" t="s">
        <v>1639</v>
      </c>
      <c r="D4860" s="7">
        <v>70</v>
      </c>
      <c r="E4860" s="7">
        <v>1</v>
      </c>
      <c r="F4860" s="7">
        <v>70</v>
      </c>
      <c r="G4860" s="5" t="s">
        <v>22</v>
      </c>
      <c r="H4860" s="5" t="s">
        <v>22</v>
      </c>
      <c r="I4860">
        <f>VLOOKUP($A4860,'Cancelled Orders'!$D$2:$L$10078,COLUMN(E4859),0)</f>
        <v>0</v>
      </c>
      <c r="J4860" t="str">
        <f>VLOOKUP($A4860,'Cancelled Orders'!$D$2:$G$10078,3,0)</f>
        <v>Cancelled by Restaurant</v>
      </c>
      <c r="K4860" t="str">
        <f>VLOOKUP($A4860,'Cancelled Orders'!$D$2:$G$10078,4,0)</f>
        <v>Stock Shortage</v>
      </c>
    </row>
    <row r="4861" spans="1:11" ht="13.2" x14ac:dyDescent="0.25">
      <c r="A4861" s="7">
        <v>289733959</v>
      </c>
      <c r="B4861" s="4">
        <v>803411</v>
      </c>
      <c r="C4861" s="4" t="s">
        <v>1640</v>
      </c>
      <c r="D4861" s="7">
        <v>42</v>
      </c>
      <c r="E4861" s="7">
        <v>1</v>
      </c>
      <c r="F4861" s="7">
        <v>42</v>
      </c>
      <c r="G4861" s="5" t="s">
        <v>22</v>
      </c>
      <c r="H4861" s="5" t="s">
        <v>28</v>
      </c>
      <c r="I4861">
        <f>VLOOKUP($A4861,'Cancelled Orders'!$D$2:$L$10078,COLUMN(E4860),0)</f>
        <v>1</v>
      </c>
      <c r="J4861" t="str">
        <f>VLOOKUP($A4861,'Cancelled Orders'!$D$2:$G$10078,3,0)</f>
        <v>Order cancelled through app</v>
      </c>
      <c r="K4861" t="str">
        <f>VLOOKUP($A4861,'Cancelled Orders'!$D$2:$G$10078,4,0)</f>
        <v>Customer Refusal</v>
      </c>
    </row>
    <row r="4862" spans="1:11" ht="13.2" x14ac:dyDescent="0.25">
      <c r="A4862" s="7">
        <v>290149236</v>
      </c>
      <c r="B4862" s="4">
        <v>803421</v>
      </c>
      <c r="C4862" s="4" t="s">
        <v>1641</v>
      </c>
      <c r="D4862" s="7">
        <v>75</v>
      </c>
      <c r="E4862" s="7">
        <v>1</v>
      </c>
      <c r="F4862" s="7">
        <v>75</v>
      </c>
      <c r="G4862" s="5" t="s">
        <v>22</v>
      </c>
      <c r="H4862" s="5" t="s">
        <v>28</v>
      </c>
      <c r="I4862">
        <f>VLOOKUP($A4862,'Cancelled Orders'!$D$2:$L$10078,COLUMN(E4861),0)</f>
        <v>0</v>
      </c>
      <c r="J4862" t="str">
        <f>VLOOKUP($A4862,'Cancelled Orders'!$D$2:$G$10078,3,0)</f>
        <v>Order cancelled through app</v>
      </c>
      <c r="K4862" t="str">
        <f>VLOOKUP($A4862,'Cancelled Orders'!$D$2:$G$10078,4,0)</f>
        <v>Customer Refusal</v>
      </c>
    </row>
    <row r="4863" spans="1:11" ht="13.2" x14ac:dyDescent="0.25">
      <c r="A4863" s="7">
        <v>290294379</v>
      </c>
      <c r="B4863" s="4">
        <v>803709</v>
      </c>
      <c r="C4863" s="4" t="s">
        <v>1642</v>
      </c>
      <c r="D4863" s="7">
        <v>45</v>
      </c>
      <c r="E4863" s="7">
        <v>1</v>
      </c>
      <c r="F4863" s="7">
        <v>45</v>
      </c>
      <c r="G4863" s="5" t="s">
        <v>22</v>
      </c>
      <c r="H4863" s="5" t="s">
        <v>22</v>
      </c>
      <c r="I4863">
        <f>VLOOKUP($A4863,'Cancelled Orders'!$D$2:$L$10078,COLUMN(E4862),0)</f>
        <v>0</v>
      </c>
      <c r="J4863" t="str">
        <f>VLOOKUP($A4863,'Cancelled Orders'!$D$2:$G$10078,3,0)</f>
        <v>Cancelled by Restaurant</v>
      </c>
      <c r="K4863" t="str">
        <f>VLOOKUP($A4863,'Cancelled Orders'!$D$2:$G$10078,4,0)</f>
        <v>Item Unavailable</v>
      </c>
    </row>
    <row r="4864" spans="1:11" ht="13.2" x14ac:dyDescent="0.25">
      <c r="A4864" s="7">
        <v>290355849</v>
      </c>
      <c r="B4864" s="4">
        <v>803709</v>
      </c>
      <c r="C4864" s="4" t="s">
        <v>1642</v>
      </c>
      <c r="D4864" s="7">
        <v>45</v>
      </c>
      <c r="E4864" s="7">
        <v>1</v>
      </c>
      <c r="F4864" s="7">
        <v>45</v>
      </c>
      <c r="G4864" s="5" t="s">
        <v>22</v>
      </c>
      <c r="H4864" s="5" t="s">
        <v>22</v>
      </c>
      <c r="I4864">
        <f>VLOOKUP($A4864,'Cancelled Orders'!$D$2:$L$10078,COLUMN(E4863),0)</f>
        <v>0</v>
      </c>
      <c r="J4864" t="str">
        <f>VLOOKUP($A4864,'Cancelled Orders'!$D$2:$G$10078,3,0)</f>
        <v>Cancelled by Restaurant</v>
      </c>
      <c r="K4864" t="str">
        <f>VLOOKUP($A4864,'Cancelled Orders'!$D$2:$G$10078,4,0)</f>
        <v>Item Unavailable</v>
      </c>
    </row>
    <row r="4865" spans="1:11" ht="13.2" x14ac:dyDescent="0.25">
      <c r="A4865" s="7">
        <v>290350993</v>
      </c>
      <c r="B4865" s="4">
        <v>803709</v>
      </c>
      <c r="C4865" s="4" t="s">
        <v>1642</v>
      </c>
      <c r="D4865" s="7">
        <v>45</v>
      </c>
      <c r="E4865" s="7">
        <v>1</v>
      </c>
      <c r="F4865" s="7">
        <v>45</v>
      </c>
      <c r="G4865" s="5" t="s">
        <v>22</v>
      </c>
      <c r="H4865" s="5" t="s">
        <v>22</v>
      </c>
      <c r="I4865">
        <f>VLOOKUP($A4865,'Cancelled Orders'!$D$2:$L$10078,COLUMN(E4864),0)</f>
        <v>0</v>
      </c>
      <c r="J4865" t="str">
        <f>VLOOKUP($A4865,'Cancelled Orders'!$D$2:$G$10078,3,0)</f>
        <v>Cancelled by Restaurant</v>
      </c>
      <c r="K4865" t="str">
        <f>VLOOKUP($A4865,'Cancelled Orders'!$D$2:$G$10078,4,0)</f>
        <v>Item Unavailable</v>
      </c>
    </row>
    <row r="4866" spans="1:11" ht="13.2" x14ac:dyDescent="0.25">
      <c r="A4866" s="7">
        <v>290289770</v>
      </c>
      <c r="B4866" s="4">
        <v>803709</v>
      </c>
      <c r="C4866" s="4" t="s">
        <v>1642</v>
      </c>
      <c r="D4866" s="7">
        <v>45</v>
      </c>
      <c r="E4866" s="7">
        <v>1</v>
      </c>
      <c r="F4866" s="7">
        <v>45</v>
      </c>
      <c r="G4866" s="5" t="s">
        <v>22</v>
      </c>
      <c r="H4866" s="5" t="s">
        <v>22</v>
      </c>
      <c r="I4866">
        <f>VLOOKUP($A4866,'Cancelled Orders'!$D$2:$L$10078,COLUMN(E4865),0)</f>
        <v>0</v>
      </c>
      <c r="J4866" t="str">
        <f>VLOOKUP($A4866,'Cancelled Orders'!$D$2:$G$10078,3,0)</f>
        <v>Cancelled by Restaurant</v>
      </c>
      <c r="K4866" t="str">
        <f>VLOOKUP($A4866,'Cancelled Orders'!$D$2:$G$10078,4,0)</f>
        <v>Item Unavailable</v>
      </c>
    </row>
    <row r="4867" spans="1:11" ht="13.2" x14ac:dyDescent="0.25">
      <c r="A4867" s="7">
        <v>289606931</v>
      </c>
      <c r="B4867" s="4">
        <v>803940</v>
      </c>
      <c r="C4867" s="4" t="s">
        <v>228</v>
      </c>
      <c r="D4867" s="7">
        <v>32</v>
      </c>
      <c r="E4867" s="7">
        <v>1</v>
      </c>
      <c r="F4867" s="7">
        <v>32</v>
      </c>
      <c r="G4867" s="5" t="s">
        <v>22</v>
      </c>
      <c r="H4867" s="5" t="s">
        <v>22</v>
      </c>
      <c r="I4867">
        <f>VLOOKUP($A4867,'Cancelled Orders'!$D$2:$L$10078,COLUMN(E4866),0)</f>
        <v>1</v>
      </c>
      <c r="J4867" t="str">
        <f>VLOOKUP($A4867,'Cancelled Orders'!$D$2:$G$10078,3,0)</f>
        <v>Order cancelled through app</v>
      </c>
      <c r="K4867" t="str">
        <f>VLOOKUP($A4867,'Cancelled Orders'!$D$2:$G$10078,4,0)</f>
        <v>Customer Refusal</v>
      </c>
    </row>
    <row r="4868" spans="1:11" ht="13.2" x14ac:dyDescent="0.25">
      <c r="A4868" s="7">
        <v>290933328</v>
      </c>
      <c r="B4868" s="4">
        <v>803940</v>
      </c>
      <c r="C4868" s="4" t="s">
        <v>228</v>
      </c>
      <c r="D4868" s="7">
        <v>32</v>
      </c>
      <c r="E4868" s="7">
        <v>1</v>
      </c>
      <c r="F4868" s="7">
        <v>32</v>
      </c>
      <c r="G4868" s="5" t="s">
        <v>22</v>
      </c>
      <c r="H4868" s="5" t="s">
        <v>22</v>
      </c>
      <c r="I4868">
        <f>VLOOKUP($A4868,'Cancelled Orders'!$D$2:$L$10078,COLUMN(E4867),0)</f>
        <v>1</v>
      </c>
      <c r="J4868" t="str">
        <f>VLOOKUP($A4868,'Cancelled Orders'!$D$2:$G$10078,3,0)</f>
        <v>Order cancelled through app</v>
      </c>
      <c r="K4868" t="str">
        <f>VLOOKUP($A4868,'Cancelled Orders'!$D$2:$G$10078,4,0)</f>
        <v>Customer Refusal</v>
      </c>
    </row>
    <row r="4869" spans="1:11" ht="13.2" x14ac:dyDescent="0.25">
      <c r="A4869" s="7">
        <v>290932550</v>
      </c>
      <c r="B4869" s="4">
        <v>803940</v>
      </c>
      <c r="C4869" s="4" t="s">
        <v>228</v>
      </c>
      <c r="D4869" s="7">
        <v>32</v>
      </c>
      <c r="E4869" s="7">
        <v>1</v>
      </c>
      <c r="F4869" s="7">
        <v>32</v>
      </c>
      <c r="G4869" s="5" t="s">
        <v>22</v>
      </c>
      <c r="H4869" s="5" t="s">
        <v>22</v>
      </c>
      <c r="I4869">
        <f>VLOOKUP($A4869,'Cancelled Orders'!$D$2:$L$10078,COLUMN(E4868),0)</f>
        <v>1</v>
      </c>
      <c r="J4869" t="str">
        <f>VLOOKUP($A4869,'Cancelled Orders'!$D$2:$G$10078,3,0)</f>
        <v>Order cancelled through app</v>
      </c>
      <c r="K4869" t="str">
        <f>VLOOKUP($A4869,'Cancelled Orders'!$D$2:$G$10078,4,0)</f>
        <v>Customer Refusal</v>
      </c>
    </row>
    <row r="4870" spans="1:11" ht="13.2" x14ac:dyDescent="0.25">
      <c r="A4870" s="7">
        <v>290932501</v>
      </c>
      <c r="B4870" s="4">
        <v>803940</v>
      </c>
      <c r="C4870" s="4" t="s">
        <v>228</v>
      </c>
      <c r="D4870" s="7">
        <v>32</v>
      </c>
      <c r="E4870" s="7">
        <v>1</v>
      </c>
      <c r="F4870" s="7">
        <v>32</v>
      </c>
      <c r="G4870" s="5" t="s">
        <v>22</v>
      </c>
      <c r="H4870" s="5" t="s">
        <v>22</v>
      </c>
      <c r="I4870">
        <f>VLOOKUP($A4870,'Cancelled Orders'!$D$2:$L$10078,COLUMN(E4869),0)</f>
        <v>1</v>
      </c>
      <c r="J4870" t="str">
        <f>VLOOKUP($A4870,'Cancelled Orders'!$D$2:$G$10078,3,0)</f>
        <v>Order cancelled through app</v>
      </c>
      <c r="K4870" t="str">
        <f>VLOOKUP($A4870,'Cancelled Orders'!$D$2:$G$10078,4,0)</f>
        <v>Customer Refusal</v>
      </c>
    </row>
    <row r="4871" spans="1:11" ht="13.2" x14ac:dyDescent="0.25">
      <c r="A4871" s="7">
        <v>290446849</v>
      </c>
      <c r="B4871" s="4">
        <v>803940</v>
      </c>
      <c r="C4871" s="4" t="s">
        <v>228</v>
      </c>
      <c r="D4871" s="7">
        <v>32</v>
      </c>
      <c r="E4871" s="7">
        <v>1</v>
      </c>
      <c r="F4871" s="7">
        <v>32</v>
      </c>
      <c r="G4871" s="5" t="s">
        <v>22</v>
      </c>
      <c r="H4871" s="5" t="s">
        <v>22</v>
      </c>
      <c r="I4871">
        <f>VLOOKUP($A4871,'Cancelled Orders'!$D$2:$L$10078,COLUMN(E4870),0)</f>
        <v>1</v>
      </c>
      <c r="J4871" t="str">
        <f>VLOOKUP($A4871,'Cancelled Orders'!$D$2:$G$10078,3,0)</f>
        <v>Order cancelled through app</v>
      </c>
      <c r="K4871" t="str">
        <f>VLOOKUP($A4871,'Cancelled Orders'!$D$2:$G$10078,4,0)</f>
        <v>Customer Refusal</v>
      </c>
    </row>
    <row r="4872" spans="1:11" ht="13.2" x14ac:dyDescent="0.25">
      <c r="A4872" s="7">
        <v>289607980</v>
      </c>
      <c r="B4872" s="4">
        <v>803947</v>
      </c>
      <c r="C4872" s="4" t="s">
        <v>172</v>
      </c>
      <c r="D4872" s="7">
        <v>32</v>
      </c>
      <c r="E4872" s="7">
        <v>1</v>
      </c>
      <c r="F4872" s="7">
        <v>32</v>
      </c>
      <c r="G4872" s="5" t="s">
        <v>22</v>
      </c>
      <c r="H4872" s="5" t="s">
        <v>22</v>
      </c>
      <c r="I4872">
        <f>VLOOKUP($A4872,'Cancelled Orders'!$D$2:$L$10078,COLUMN(E4871),0)</f>
        <v>1</v>
      </c>
      <c r="J4872" t="str">
        <f>VLOOKUP($A4872,'Cancelled Orders'!$D$2:$G$10078,3,0)</f>
        <v>Order cancelled through app</v>
      </c>
      <c r="K4872" t="str">
        <f>VLOOKUP($A4872,'Cancelled Orders'!$D$2:$G$10078,4,0)</f>
        <v>Customer Refusal</v>
      </c>
    </row>
    <row r="4873" spans="1:11" ht="13.2" x14ac:dyDescent="0.25">
      <c r="A4873" s="7">
        <v>289955420</v>
      </c>
      <c r="B4873" s="4">
        <v>803974</v>
      </c>
      <c r="C4873" s="4" t="s">
        <v>1643</v>
      </c>
      <c r="D4873" s="7">
        <v>72</v>
      </c>
      <c r="E4873" s="7">
        <v>1</v>
      </c>
      <c r="F4873" s="7">
        <v>72</v>
      </c>
      <c r="G4873" s="5" t="s">
        <v>22</v>
      </c>
      <c r="H4873" s="5" t="s">
        <v>22</v>
      </c>
      <c r="I4873">
        <f>VLOOKUP($A4873,'Cancelled Orders'!$D$2:$L$10078,COLUMN(E4872),0)</f>
        <v>1</v>
      </c>
      <c r="J4873" t="str">
        <f>VLOOKUP($A4873,'Cancelled Orders'!$D$2:$G$10078,3,0)</f>
        <v>Order cancelled through app</v>
      </c>
      <c r="K4873" t="str">
        <f>VLOOKUP($A4873,'Cancelled Orders'!$D$2:$G$10078,4,0)</f>
        <v>Customer Refusal</v>
      </c>
    </row>
    <row r="4874" spans="1:11" ht="13.2" x14ac:dyDescent="0.25">
      <c r="A4874" s="7">
        <v>291671763</v>
      </c>
      <c r="B4874" s="4">
        <v>803984</v>
      </c>
      <c r="C4874" s="4" t="s">
        <v>1644</v>
      </c>
      <c r="D4874" s="7">
        <v>20</v>
      </c>
      <c r="E4874" s="7">
        <v>1</v>
      </c>
      <c r="F4874" s="7">
        <v>20</v>
      </c>
      <c r="G4874" s="5" t="s">
        <v>22</v>
      </c>
      <c r="H4874" s="5" t="s">
        <v>22</v>
      </c>
      <c r="I4874">
        <f>VLOOKUP($A4874,'Cancelled Orders'!$D$2:$L$10078,COLUMN(E4873),0)</f>
        <v>1</v>
      </c>
      <c r="J4874" t="str">
        <f>VLOOKUP($A4874,'Cancelled Orders'!$D$2:$G$10078,3,0)</f>
        <v>Order cancelled through app</v>
      </c>
      <c r="K4874" t="str">
        <f>VLOOKUP($A4874,'Cancelled Orders'!$D$2:$G$10078,4,0)</f>
        <v>Customer Refusal</v>
      </c>
    </row>
    <row r="4875" spans="1:11" ht="13.2" x14ac:dyDescent="0.25">
      <c r="A4875" s="7">
        <v>291100527</v>
      </c>
      <c r="B4875" s="4">
        <v>803984</v>
      </c>
      <c r="C4875" s="4" t="s">
        <v>1644</v>
      </c>
      <c r="D4875" s="7">
        <v>20</v>
      </c>
      <c r="E4875" s="7">
        <v>1</v>
      </c>
      <c r="F4875" s="7">
        <v>20</v>
      </c>
      <c r="G4875" s="5" t="s">
        <v>22</v>
      </c>
      <c r="H4875" s="5" t="s">
        <v>22</v>
      </c>
      <c r="I4875">
        <f>VLOOKUP($A4875,'Cancelled Orders'!$D$2:$L$10078,COLUMN(E4874),0)</f>
        <v>1</v>
      </c>
      <c r="J4875" t="str">
        <f>VLOOKUP($A4875,'Cancelled Orders'!$D$2:$G$10078,3,0)</f>
        <v>Order cancelled through app</v>
      </c>
      <c r="K4875" t="str">
        <f>VLOOKUP($A4875,'Cancelled Orders'!$D$2:$G$10078,4,0)</f>
        <v>Customer Refusal</v>
      </c>
    </row>
    <row r="4876" spans="1:11" ht="13.2" x14ac:dyDescent="0.25">
      <c r="A4876" s="7">
        <v>290314419</v>
      </c>
      <c r="B4876" s="4">
        <v>803984</v>
      </c>
      <c r="C4876" s="4" t="s">
        <v>1644</v>
      </c>
      <c r="D4876" s="7">
        <v>20</v>
      </c>
      <c r="E4876" s="7">
        <v>1</v>
      </c>
      <c r="F4876" s="7">
        <v>20</v>
      </c>
      <c r="G4876" s="5" t="s">
        <v>22</v>
      </c>
      <c r="H4876" s="5" t="s">
        <v>22</v>
      </c>
      <c r="I4876">
        <f>VLOOKUP($A4876,'Cancelled Orders'!$D$2:$L$10078,COLUMN(E4875),0)</f>
        <v>1</v>
      </c>
      <c r="J4876" t="str">
        <f>VLOOKUP($A4876,'Cancelled Orders'!$D$2:$G$10078,3,0)</f>
        <v>Order cancelled through app</v>
      </c>
      <c r="K4876" t="str">
        <f>VLOOKUP($A4876,'Cancelled Orders'!$D$2:$G$10078,4,0)</f>
        <v>Customer Refusal</v>
      </c>
    </row>
    <row r="4877" spans="1:11" ht="13.2" x14ac:dyDescent="0.25">
      <c r="A4877" s="7">
        <v>290339307</v>
      </c>
      <c r="B4877" s="4">
        <v>804337</v>
      </c>
      <c r="C4877" s="4" t="s">
        <v>1645</v>
      </c>
      <c r="D4877" s="7">
        <v>42</v>
      </c>
      <c r="E4877" s="7">
        <v>1</v>
      </c>
      <c r="F4877" s="7">
        <v>42</v>
      </c>
      <c r="G4877" s="5" t="s">
        <v>22</v>
      </c>
      <c r="H4877" s="5" t="s">
        <v>22</v>
      </c>
      <c r="I4877">
        <f>VLOOKUP($A4877,'Cancelled Orders'!$D$2:$L$10078,COLUMN(E4876),0)</f>
        <v>1</v>
      </c>
      <c r="J4877" t="str">
        <f>VLOOKUP($A4877,'Cancelled Orders'!$D$2:$G$10078,3,0)</f>
        <v>Order cancelled through app</v>
      </c>
      <c r="K4877" t="str">
        <f>VLOOKUP($A4877,'Cancelled Orders'!$D$2:$G$10078,4,0)</f>
        <v>Customer Refusal</v>
      </c>
    </row>
    <row r="4878" spans="1:11" ht="13.2" x14ac:dyDescent="0.25">
      <c r="A4878" s="7">
        <v>290897687</v>
      </c>
      <c r="B4878" s="4">
        <v>804676</v>
      </c>
      <c r="C4878" s="4" t="s">
        <v>1555</v>
      </c>
      <c r="D4878" s="7">
        <v>60</v>
      </c>
      <c r="E4878" s="7">
        <v>1</v>
      </c>
      <c r="F4878" s="7">
        <v>60</v>
      </c>
      <c r="G4878" s="5" t="s">
        <v>22</v>
      </c>
      <c r="H4878" s="5" t="s">
        <v>22</v>
      </c>
      <c r="I4878">
        <f>VLOOKUP($A4878,'Cancelled Orders'!$D$2:$L$10078,COLUMN(E4877),0)</f>
        <v>1</v>
      </c>
      <c r="J4878" t="str">
        <f>VLOOKUP($A4878,'Cancelled Orders'!$D$2:$G$10078,3,0)</f>
        <v>Order cancelled through app</v>
      </c>
      <c r="K4878" t="str">
        <f>VLOOKUP($A4878,'Cancelled Orders'!$D$2:$G$10078,4,0)</f>
        <v>Customer Refusal</v>
      </c>
    </row>
    <row r="4879" spans="1:11" ht="13.2" x14ac:dyDescent="0.25">
      <c r="A4879" s="7">
        <v>290850573</v>
      </c>
      <c r="B4879" s="4">
        <v>804806</v>
      </c>
      <c r="C4879" s="4" t="s">
        <v>1646</v>
      </c>
      <c r="D4879" s="7">
        <v>48</v>
      </c>
      <c r="E4879" s="7">
        <v>1</v>
      </c>
      <c r="F4879" s="7">
        <v>48</v>
      </c>
      <c r="G4879" s="5" t="s">
        <v>22</v>
      </c>
      <c r="H4879" s="5" t="s">
        <v>22</v>
      </c>
      <c r="I4879">
        <f>VLOOKUP($A4879,'Cancelled Orders'!$D$2:$L$10078,COLUMN(E4878),0)</f>
        <v>1</v>
      </c>
      <c r="J4879" t="str">
        <f>VLOOKUP($A4879,'Cancelled Orders'!$D$2:$G$10078,3,0)</f>
        <v>Cancelled by Restaurant</v>
      </c>
      <c r="K4879" t="str">
        <f>VLOOKUP($A4879,'Cancelled Orders'!$D$2:$G$10078,4,0)</f>
        <v>Item Unavailable</v>
      </c>
    </row>
    <row r="4880" spans="1:11" ht="13.2" x14ac:dyDescent="0.25">
      <c r="A4880" s="7">
        <v>290808566</v>
      </c>
      <c r="B4880" s="4">
        <v>804903</v>
      </c>
      <c r="C4880" s="4" t="s">
        <v>491</v>
      </c>
      <c r="D4880" s="7">
        <v>30</v>
      </c>
      <c r="E4880" s="7">
        <v>1</v>
      </c>
      <c r="F4880" s="7">
        <v>30</v>
      </c>
      <c r="G4880" s="5" t="s">
        <v>22</v>
      </c>
      <c r="H4880" s="5" t="s">
        <v>22</v>
      </c>
      <c r="I4880">
        <f>VLOOKUP($A4880,'Cancelled Orders'!$D$2:$L$10078,COLUMN(E4879),0)</f>
        <v>1</v>
      </c>
      <c r="J4880" t="str">
        <f>VLOOKUP($A4880,'Cancelled Orders'!$D$2:$G$10078,3,0)</f>
        <v>Cancelled by Restaurant</v>
      </c>
      <c r="K4880" t="str">
        <f>VLOOKUP($A4880,'Cancelled Orders'!$D$2:$G$10078,4,0)</f>
        <v>Item Unavailable</v>
      </c>
    </row>
    <row r="4881" spans="1:11" ht="13.2" x14ac:dyDescent="0.25">
      <c r="A4881" s="7">
        <v>290372195</v>
      </c>
      <c r="B4881" s="4">
        <v>804903</v>
      </c>
      <c r="C4881" s="4" t="s">
        <v>491</v>
      </c>
      <c r="D4881" s="7">
        <v>30</v>
      </c>
      <c r="E4881" s="7">
        <v>1</v>
      </c>
      <c r="F4881" s="7">
        <v>30</v>
      </c>
      <c r="G4881" s="5" t="s">
        <v>22</v>
      </c>
      <c r="H4881" s="5" t="s">
        <v>22</v>
      </c>
      <c r="I4881">
        <f>VLOOKUP($A4881,'Cancelled Orders'!$D$2:$L$10078,COLUMN(E4880),0)</f>
        <v>1</v>
      </c>
      <c r="J4881" t="str">
        <f>VLOOKUP($A4881,'Cancelled Orders'!$D$2:$G$10078,3,0)</f>
        <v>Cancelled by Restaurant</v>
      </c>
      <c r="K4881" t="str">
        <f>VLOOKUP($A4881,'Cancelled Orders'!$D$2:$G$10078,4,0)</f>
        <v>Stock Shortage</v>
      </c>
    </row>
    <row r="4882" spans="1:11" ht="13.2" x14ac:dyDescent="0.25">
      <c r="A4882" s="7">
        <v>289805725</v>
      </c>
      <c r="B4882" s="4">
        <v>805108</v>
      </c>
      <c r="C4882" s="4" t="s">
        <v>1647</v>
      </c>
      <c r="D4882" s="7">
        <v>42</v>
      </c>
      <c r="E4882" s="7">
        <v>1</v>
      </c>
      <c r="F4882" s="7">
        <v>42</v>
      </c>
      <c r="G4882" s="5" t="s">
        <v>22</v>
      </c>
      <c r="H4882" s="5" t="s">
        <v>22</v>
      </c>
      <c r="I4882">
        <f>VLOOKUP($A4882,'Cancelled Orders'!$D$2:$L$10078,COLUMN(E4881),0)</f>
        <v>1</v>
      </c>
      <c r="J4882" t="str">
        <f>VLOOKUP($A4882,'Cancelled Orders'!$D$2:$G$10078,3,0)</f>
        <v>Order cancelled through app</v>
      </c>
      <c r="K4882" t="str">
        <f>VLOOKUP($A4882,'Cancelled Orders'!$D$2:$G$10078,4,0)</f>
        <v>Customer Refusal</v>
      </c>
    </row>
    <row r="4883" spans="1:11" ht="13.2" x14ac:dyDescent="0.25">
      <c r="A4883" s="7">
        <v>291708238</v>
      </c>
      <c r="B4883" s="4">
        <v>805189</v>
      </c>
      <c r="C4883" s="4" t="s">
        <v>1648</v>
      </c>
      <c r="D4883" s="7">
        <v>170</v>
      </c>
      <c r="E4883" s="7">
        <v>1</v>
      </c>
      <c r="F4883" s="7">
        <v>170</v>
      </c>
      <c r="G4883" s="5" t="s">
        <v>22</v>
      </c>
      <c r="H4883" s="5" t="s">
        <v>22</v>
      </c>
      <c r="I4883">
        <f>VLOOKUP($A4883,'Cancelled Orders'!$D$2:$L$10078,COLUMN(E4882),0)</f>
        <v>1</v>
      </c>
      <c r="J4883" t="str">
        <f>VLOOKUP($A4883,'Cancelled Orders'!$D$2:$G$10078,3,0)</f>
        <v>Cancelled by Restaurant</v>
      </c>
      <c r="K4883" t="str">
        <f>VLOOKUP($A4883,'Cancelled Orders'!$D$2:$G$10078,4,0)</f>
        <v>Stock Shortage</v>
      </c>
    </row>
    <row r="4884" spans="1:11" ht="13.2" x14ac:dyDescent="0.25">
      <c r="A4884" s="7">
        <v>289705957</v>
      </c>
      <c r="B4884" s="4">
        <v>805349</v>
      </c>
      <c r="C4884" s="4" t="s">
        <v>1649</v>
      </c>
      <c r="D4884" s="7">
        <v>68</v>
      </c>
      <c r="E4884" s="7">
        <v>1</v>
      </c>
      <c r="F4884" s="7">
        <v>68</v>
      </c>
      <c r="G4884" s="5" t="s">
        <v>22</v>
      </c>
      <c r="H4884" s="5" t="s">
        <v>22</v>
      </c>
      <c r="I4884">
        <f>VLOOKUP($A4884,'Cancelled Orders'!$D$2:$L$10078,COLUMN(E4883),0)</f>
        <v>1</v>
      </c>
      <c r="J4884" t="str">
        <f>VLOOKUP($A4884,'Cancelled Orders'!$D$2:$G$10078,3,0)</f>
        <v>Cancelled by Restaurant</v>
      </c>
      <c r="K4884" t="str">
        <f>VLOOKUP($A4884,'Cancelled Orders'!$D$2:$G$10078,4,0)</f>
        <v>Stock Shortage</v>
      </c>
    </row>
    <row r="4885" spans="1:11" ht="13.2" x14ac:dyDescent="0.25">
      <c r="A4885" s="7">
        <v>291708238</v>
      </c>
      <c r="B4885" s="4">
        <v>805382</v>
      </c>
      <c r="C4885" s="4" t="s">
        <v>1650</v>
      </c>
      <c r="D4885" s="7">
        <v>85</v>
      </c>
      <c r="E4885" s="7">
        <v>1</v>
      </c>
      <c r="F4885" s="7">
        <v>85</v>
      </c>
      <c r="G4885" s="5" t="s">
        <v>22</v>
      </c>
      <c r="H4885" s="5" t="s">
        <v>22</v>
      </c>
      <c r="I4885">
        <f>VLOOKUP($A4885,'Cancelled Orders'!$D$2:$L$10078,COLUMN(E4884),0)</f>
        <v>1</v>
      </c>
      <c r="J4885" t="str">
        <f>VLOOKUP($A4885,'Cancelled Orders'!$D$2:$G$10078,3,0)</f>
        <v>Cancelled by Restaurant</v>
      </c>
      <c r="K4885" t="str">
        <f>VLOOKUP($A4885,'Cancelled Orders'!$D$2:$G$10078,4,0)</f>
        <v>Stock Shortage</v>
      </c>
    </row>
    <row r="4886" spans="1:11" ht="13.2" x14ac:dyDescent="0.25">
      <c r="A4886" s="7">
        <v>289685517</v>
      </c>
      <c r="B4886" s="4">
        <v>805425</v>
      </c>
      <c r="C4886" s="4" t="s">
        <v>1651</v>
      </c>
      <c r="D4886" s="7">
        <v>30</v>
      </c>
      <c r="E4886" s="7">
        <v>1</v>
      </c>
      <c r="F4886" s="7">
        <v>30</v>
      </c>
      <c r="G4886" s="5" t="s">
        <v>22</v>
      </c>
      <c r="H4886" s="5" t="s">
        <v>22</v>
      </c>
      <c r="I4886">
        <f>VLOOKUP($A4886,'Cancelled Orders'!$D$2:$L$10078,COLUMN(E4885),0)</f>
        <v>1</v>
      </c>
      <c r="J4886" t="str">
        <f>VLOOKUP($A4886,'Cancelled Orders'!$D$2:$G$10078,3,0)</f>
        <v>Order cancelled through app</v>
      </c>
      <c r="K4886" t="str">
        <f>VLOOKUP($A4886,'Cancelled Orders'!$D$2:$G$10078,4,0)</f>
        <v>Customer Refusal</v>
      </c>
    </row>
    <row r="4887" spans="1:11" ht="13.2" x14ac:dyDescent="0.25">
      <c r="A4887" s="7">
        <v>290536883</v>
      </c>
      <c r="B4887" s="4">
        <v>805447</v>
      </c>
      <c r="C4887" s="4" t="s">
        <v>1500</v>
      </c>
      <c r="D4887" s="7">
        <v>48</v>
      </c>
      <c r="E4887" s="7">
        <v>1</v>
      </c>
      <c r="F4887" s="7">
        <v>48</v>
      </c>
      <c r="G4887" s="5" t="s">
        <v>22</v>
      </c>
      <c r="H4887" s="5" t="s">
        <v>22</v>
      </c>
      <c r="I4887">
        <f>VLOOKUP($A4887,'Cancelled Orders'!$D$2:$L$10078,COLUMN(E4886),0)</f>
        <v>1</v>
      </c>
      <c r="J4887" t="str">
        <f>VLOOKUP($A4887,'Cancelled Orders'!$D$2:$G$10078,3,0)</f>
        <v>Order cancelled through app</v>
      </c>
      <c r="K4887" t="str">
        <f>VLOOKUP($A4887,'Cancelled Orders'!$D$2:$G$10078,4,0)</f>
        <v>Customer Refusal</v>
      </c>
    </row>
    <row r="4888" spans="1:11" ht="13.2" x14ac:dyDescent="0.25">
      <c r="A4888" s="7">
        <v>291394947</v>
      </c>
      <c r="B4888" s="4">
        <v>805485</v>
      </c>
      <c r="C4888" s="4" t="s">
        <v>233</v>
      </c>
      <c r="D4888" s="7">
        <v>18</v>
      </c>
      <c r="E4888" s="7">
        <v>1</v>
      </c>
      <c r="F4888" s="7">
        <v>18</v>
      </c>
      <c r="G4888" s="5" t="s">
        <v>22</v>
      </c>
      <c r="H4888" s="5" t="s">
        <v>22</v>
      </c>
      <c r="I4888">
        <f>VLOOKUP($A4888,'Cancelled Orders'!$D$2:$L$10078,COLUMN(E4887),0)</f>
        <v>1</v>
      </c>
      <c r="J4888" t="str">
        <f>VLOOKUP($A4888,'Cancelled Orders'!$D$2:$G$10078,3,0)</f>
        <v>Order cancelled through app</v>
      </c>
      <c r="K4888" t="str">
        <f>VLOOKUP($A4888,'Cancelled Orders'!$D$2:$G$10078,4,0)</f>
        <v>Customer Refusal</v>
      </c>
    </row>
    <row r="4889" spans="1:11" ht="13.2" x14ac:dyDescent="0.25">
      <c r="A4889" s="7">
        <v>291266641</v>
      </c>
      <c r="B4889" s="4">
        <v>805490</v>
      </c>
      <c r="C4889" s="4" t="s">
        <v>1652</v>
      </c>
      <c r="D4889" s="7">
        <v>48</v>
      </c>
      <c r="E4889" s="7">
        <v>1</v>
      </c>
      <c r="F4889" s="7">
        <v>48</v>
      </c>
      <c r="G4889" s="5" t="s">
        <v>22</v>
      </c>
      <c r="H4889" s="5" t="s">
        <v>22</v>
      </c>
      <c r="I4889">
        <f>VLOOKUP($A4889,'Cancelled Orders'!$D$2:$L$10078,COLUMN(E4888),0)</f>
        <v>1</v>
      </c>
      <c r="J4889" t="str">
        <f>VLOOKUP($A4889,'Cancelled Orders'!$D$2:$G$10078,3,0)</f>
        <v>Order cancelled through app</v>
      </c>
      <c r="K4889" t="str">
        <f>VLOOKUP($A4889,'Cancelled Orders'!$D$2:$G$10078,4,0)</f>
        <v>Customer Refusal</v>
      </c>
    </row>
    <row r="4890" spans="1:11" ht="13.2" x14ac:dyDescent="0.25">
      <c r="A4890" s="7">
        <v>289913487</v>
      </c>
      <c r="B4890" s="4">
        <v>805509</v>
      </c>
      <c r="C4890" s="4" t="s">
        <v>1653</v>
      </c>
      <c r="D4890" s="7">
        <v>31</v>
      </c>
      <c r="E4890" s="7">
        <v>1</v>
      </c>
      <c r="F4890" s="7">
        <v>31</v>
      </c>
      <c r="G4890" s="5" t="s">
        <v>22</v>
      </c>
      <c r="H4890" s="5" t="s">
        <v>22</v>
      </c>
      <c r="I4890">
        <f>VLOOKUP($A4890,'Cancelled Orders'!$D$2:$L$10078,COLUMN(E4889),0)</f>
        <v>1</v>
      </c>
      <c r="J4890" t="str">
        <f>VLOOKUP($A4890,'Cancelled Orders'!$D$2:$G$10078,3,0)</f>
        <v>Cancelled by Restaurant</v>
      </c>
      <c r="K4890" t="str">
        <f>VLOOKUP($A4890,'Cancelled Orders'!$D$2:$G$10078,4,0)</f>
        <v>Stock Shortage</v>
      </c>
    </row>
    <row r="4891" spans="1:11" ht="13.2" x14ac:dyDescent="0.25">
      <c r="A4891" s="7">
        <v>289888783</v>
      </c>
      <c r="B4891" s="4">
        <v>805522</v>
      </c>
      <c r="C4891" s="4" t="s">
        <v>1654</v>
      </c>
      <c r="D4891" s="7">
        <v>50</v>
      </c>
      <c r="E4891" s="7">
        <v>1</v>
      </c>
      <c r="F4891" s="7">
        <v>50</v>
      </c>
      <c r="G4891" s="5" t="s">
        <v>22</v>
      </c>
      <c r="H4891" s="5" t="s">
        <v>22</v>
      </c>
      <c r="I4891">
        <f>VLOOKUP($A4891,'Cancelled Orders'!$D$2:$L$10078,COLUMN(E4890),0)</f>
        <v>1</v>
      </c>
      <c r="J4891" t="str">
        <f>VLOOKUP($A4891,'Cancelled Orders'!$D$2:$G$10078,3,0)</f>
        <v>Cancelled by Restaurant</v>
      </c>
      <c r="K4891" t="str">
        <f>VLOOKUP($A4891,'Cancelled Orders'!$D$2:$G$10078,4,0)</f>
        <v>Stock Shortage</v>
      </c>
    </row>
    <row r="4892" spans="1:11" ht="13.2" x14ac:dyDescent="0.25">
      <c r="A4892" s="7">
        <v>291646288</v>
      </c>
      <c r="B4892" s="4">
        <v>805528</v>
      </c>
      <c r="C4892" s="4" t="s">
        <v>1653</v>
      </c>
      <c r="D4892" s="7">
        <v>31</v>
      </c>
      <c r="E4892" s="7">
        <v>1</v>
      </c>
      <c r="F4892" s="7">
        <v>31</v>
      </c>
      <c r="G4892" s="5" t="s">
        <v>22</v>
      </c>
      <c r="H4892" s="5" t="s">
        <v>22</v>
      </c>
      <c r="I4892">
        <f>VLOOKUP($A4892,'Cancelled Orders'!$D$2:$L$10078,COLUMN(E4891),0)</f>
        <v>1</v>
      </c>
      <c r="J4892" t="str">
        <f>VLOOKUP($A4892,'Cancelled Orders'!$D$2:$G$10078,3,0)</f>
        <v>Order cancelled through app</v>
      </c>
      <c r="K4892" t="str">
        <f>VLOOKUP($A4892,'Cancelled Orders'!$D$2:$G$10078,4,0)</f>
        <v>Customer Refusal</v>
      </c>
    </row>
    <row r="4893" spans="1:11" ht="13.2" x14ac:dyDescent="0.25">
      <c r="A4893" s="7">
        <v>290776543</v>
      </c>
      <c r="B4893" s="4">
        <v>805528</v>
      </c>
      <c r="C4893" s="4" t="s">
        <v>1653</v>
      </c>
      <c r="D4893" s="7">
        <v>31</v>
      </c>
      <c r="E4893" s="7">
        <v>1</v>
      </c>
      <c r="F4893" s="7">
        <v>31</v>
      </c>
      <c r="G4893" s="5" t="s">
        <v>22</v>
      </c>
      <c r="H4893" s="5" t="s">
        <v>22</v>
      </c>
      <c r="I4893">
        <f>VLOOKUP($A4893,'Cancelled Orders'!$D$2:$L$10078,COLUMN(E4892),0)</f>
        <v>1</v>
      </c>
      <c r="J4893" t="str">
        <f>VLOOKUP($A4893,'Cancelled Orders'!$D$2:$G$10078,3,0)</f>
        <v>Order cancelled through app</v>
      </c>
      <c r="K4893" t="str">
        <f>VLOOKUP($A4893,'Cancelled Orders'!$D$2:$G$10078,4,0)</f>
        <v>Customer Refusal</v>
      </c>
    </row>
    <row r="4894" spans="1:11" ht="13.2" x14ac:dyDescent="0.25">
      <c r="A4894" s="7">
        <v>291646288</v>
      </c>
      <c r="B4894" s="4">
        <v>805529</v>
      </c>
      <c r="C4894" s="4" t="s">
        <v>172</v>
      </c>
      <c r="D4894" s="7">
        <v>37</v>
      </c>
      <c r="E4894" s="7">
        <v>1</v>
      </c>
      <c r="F4894" s="7">
        <v>37</v>
      </c>
      <c r="G4894" s="5" t="s">
        <v>22</v>
      </c>
      <c r="H4894" s="5" t="s">
        <v>22</v>
      </c>
      <c r="I4894">
        <f>VLOOKUP($A4894,'Cancelled Orders'!$D$2:$L$10078,COLUMN(E4893),0)</f>
        <v>1</v>
      </c>
      <c r="J4894" t="str">
        <f>VLOOKUP($A4894,'Cancelled Orders'!$D$2:$G$10078,3,0)</f>
        <v>Order cancelled through app</v>
      </c>
      <c r="K4894" t="str">
        <f>VLOOKUP($A4894,'Cancelled Orders'!$D$2:$G$10078,4,0)</f>
        <v>Customer Refusal</v>
      </c>
    </row>
    <row r="4895" spans="1:11" ht="13.2" x14ac:dyDescent="0.25">
      <c r="A4895" s="7">
        <v>290238458</v>
      </c>
      <c r="B4895" s="4">
        <v>805529</v>
      </c>
      <c r="C4895" s="4" t="s">
        <v>172</v>
      </c>
      <c r="D4895" s="7">
        <v>37</v>
      </c>
      <c r="E4895" s="7">
        <v>1</v>
      </c>
      <c r="F4895" s="7">
        <v>37</v>
      </c>
      <c r="G4895" s="5" t="s">
        <v>22</v>
      </c>
      <c r="H4895" s="5" t="s">
        <v>22</v>
      </c>
      <c r="I4895">
        <f>VLOOKUP($A4895,'Cancelled Orders'!$D$2:$L$10078,COLUMN(E4894),0)</f>
        <v>1</v>
      </c>
      <c r="J4895" t="str">
        <f>VLOOKUP($A4895,'Cancelled Orders'!$D$2:$G$10078,3,0)</f>
        <v>Order cancelled through app</v>
      </c>
      <c r="K4895" t="str">
        <f>VLOOKUP($A4895,'Cancelled Orders'!$D$2:$G$10078,4,0)</f>
        <v>Customer Refusal</v>
      </c>
    </row>
    <row r="4896" spans="1:11" ht="13.2" x14ac:dyDescent="0.25">
      <c r="A4896" s="7">
        <v>291646288</v>
      </c>
      <c r="B4896" s="4">
        <v>805537</v>
      </c>
      <c r="C4896" s="4" t="s">
        <v>45</v>
      </c>
      <c r="D4896" s="7">
        <v>31</v>
      </c>
      <c r="E4896" s="7">
        <v>1</v>
      </c>
      <c r="F4896" s="7">
        <v>31</v>
      </c>
      <c r="G4896" s="5" t="s">
        <v>22</v>
      </c>
      <c r="H4896" s="5" t="s">
        <v>22</v>
      </c>
      <c r="I4896">
        <f>VLOOKUP($A4896,'Cancelled Orders'!$D$2:$L$10078,COLUMN(E4895),0)</f>
        <v>1</v>
      </c>
      <c r="J4896" t="str">
        <f>VLOOKUP($A4896,'Cancelled Orders'!$D$2:$G$10078,3,0)</f>
        <v>Order cancelled through app</v>
      </c>
      <c r="K4896" t="str">
        <f>VLOOKUP($A4896,'Cancelled Orders'!$D$2:$G$10078,4,0)</f>
        <v>Customer Refusal</v>
      </c>
    </row>
    <row r="4897" spans="1:11" ht="13.2" x14ac:dyDescent="0.25">
      <c r="A4897" s="7">
        <v>291222532</v>
      </c>
      <c r="B4897" s="4">
        <v>805562</v>
      </c>
      <c r="C4897" s="4" t="s">
        <v>1655</v>
      </c>
      <c r="D4897" s="7">
        <v>186</v>
      </c>
      <c r="E4897" s="7">
        <v>1</v>
      </c>
      <c r="F4897" s="7">
        <v>186</v>
      </c>
      <c r="G4897" s="5" t="s">
        <v>22</v>
      </c>
      <c r="H4897" s="5" t="s">
        <v>22</v>
      </c>
      <c r="I4897">
        <f>VLOOKUP($A4897,'Cancelled Orders'!$D$2:$L$10078,COLUMN(E4896),0)</f>
        <v>1</v>
      </c>
      <c r="J4897" t="str">
        <f>VLOOKUP($A4897,'Cancelled Orders'!$D$2:$G$10078,3,0)</f>
        <v>Order cancelled through app</v>
      </c>
      <c r="K4897" t="str">
        <f>VLOOKUP($A4897,'Cancelled Orders'!$D$2:$G$10078,4,0)</f>
        <v>Customer Refusal</v>
      </c>
    </row>
    <row r="4898" spans="1:11" ht="13.2" x14ac:dyDescent="0.25">
      <c r="A4898" s="7">
        <v>290265257</v>
      </c>
      <c r="B4898" s="4">
        <v>805582</v>
      </c>
      <c r="C4898" s="4" t="s">
        <v>1656</v>
      </c>
      <c r="D4898" s="7">
        <v>72</v>
      </c>
      <c r="E4898" s="7">
        <v>1</v>
      </c>
      <c r="F4898" s="7">
        <v>72</v>
      </c>
      <c r="G4898" s="5" t="s">
        <v>22</v>
      </c>
      <c r="H4898" s="5" t="s">
        <v>22</v>
      </c>
      <c r="I4898">
        <f>VLOOKUP($A4898,'Cancelled Orders'!$D$2:$L$10078,COLUMN(E4897),0)</f>
        <v>1</v>
      </c>
      <c r="J4898" t="str">
        <f>VLOOKUP($A4898,'Cancelled Orders'!$D$2:$G$10078,3,0)</f>
        <v>Cancelled by Restaurant</v>
      </c>
      <c r="K4898" t="str">
        <f>VLOOKUP($A4898,'Cancelled Orders'!$D$2:$G$10078,4,0)</f>
        <v>Item Unavailable</v>
      </c>
    </row>
    <row r="4899" spans="1:11" ht="13.2" x14ac:dyDescent="0.25">
      <c r="A4899" s="7">
        <v>290265257</v>
      </c>
      <c r="B4899" s="4">
        <v>805583</v>
      </c>
      <c r="C4899" s="4" t="s">
        <v>1657</v>
      </c>
      <c r="D4899" s="7">
        <v>54</v>
      </c>
      <c r="E4899" s="7">
        <v>1</v>
      </c>
      <c r="F4899" s="7">
        <v>54</v>
      </c>
      <c r="G4899" s="5" t="s">
        <v>22</v>
      </c>
      <c r="H4899" s="5" t="s">
        <v>22</v>
      </c>
      <c r="I4899">
        <f>VLOOKUP($A4899,'Cancelled Orders'!$D$2:$L$10078,COLUMN(E4898),0)</f>
        <v>1</v>
      </c>
      <c r="J4899" t="str">
        <f>VLOOKUP($A4899,'Cancelled Orders'!$D$2:$G$10078,3,0)</f>
        <v>Cancelled by Restaurant</v>
      </c>
      <c r="K4899" t="str">
        <f>VLOOKUP($A4899,'Cancelled Orders'!$D$2:$G$10078,4,0)</f>
        <v>Item Unavailable</v>
      </c>
    </row>
    <row r="4900" spans="1:11" ht="13.2" x14ac:dyDescent="0.25">
      <c r="A4900" s="7">
        <v>290023029</v>
      </c>
      <c r="B4900" s="4">
        <v>806757</v>
      </c>
      <c r="C4900" s="4" t="s">
        <v>1658</v>
      </c>
      <c r="D4900" s="7">
        <v>30</v>
      </c>
      <c r="E4900" s="7">
        <v>1</v>
      </c>
      <c r="F4900" s="7">
        <v>30</v>
      </c>
      <c r="G4900" s="5" t="s">
        <v>22</v>
      </c>
      <c r="H4900" s="5" t="s">
        <v>22</v>
      </c>
      <c r="I4900">
        <f>VLOOKUP($A4900,'Cancelled Orders'!$D$2:$L$10078,COLUMN(E4899),0)</f>
        <v>1</v>
      </c>
      <c r="J4900" t="str">
        <f>VLOOKUP($A4900,'Cancelled Orders'!$D$2:$G$10078,3,0)</f>
        <v>Cancelled by Restaurant</v>
      </c>
      <c r="K4900" t="str">
        <f>VLOOKUP($A4900,'Cancelled Orders'!$D$2:$G$10078,4,0)</f>
        <v>Stock Shortage</v>
      </c>
    </row>
    <row r="4901" spans="1:11" ht="13.2" x14ac:dyDescent="0.25">
      <c r="A4901" s="7">
        <v>290298943</v>
      </c>
      <c r="B4901" s="4">
        <v>807010</v>
      </c>
      <c r="C4901" s="4" t="s">
        <v>299</v>
      </c>
      <c r="D4901" s="7">
        <v>15</v>
      </c>
      <c r="E4901" s="7">
        <v>1</v>
      </c>
      <c r="F4901" s="7">
        <v>15</v>
      </c>
      <c r="G4901" s="5" t="s">
        <v>28</v>
      </c>
      <c r="H4901" s="5" t="s">
        <v>28</v>
      </c>
      <c r="I4901">
        <f>VLOOKUP($A4901,'Cancelled Orders'!$D$2:$L$10078,COLUMN(E4900),0)</f>
        <v>1</v>
      </c>
      <c r="J4901" t="str">
        <f>VLOOKUP($A4901,'Cancelled Orders'!$D$2:$G$10078,3,0)</f>
        <v>Order cancelled through app</v>
      </c>
      <c r="K4901" t="str">
        <f>VLOOKUP($A4901,'Cancelled Orders'!$D$2:$G$10078,4,0)</f>
        <v>Customer Refusal</v>
      </c>
    </row>
    <row r="4902" spans="1:11" ht="13.2" x14ac:dyDescent="0.25">
      <c r="A4902" s="7">
        <v>291742641</v>
      </c>
      <c r="B4902" s="4">
        <v>807630</v>
      </c>
      <c r="C4902" s="4" t="s">
        <v>1659</v>
      </c>
      <c r="D4902" s="7">
        <v>14</v>
      </c>
      <c r="E4902" s="7">
        <v>1</v>
      </c>
      <c r="F4902" s="7">
        <v>14</v>
      </c>
      <c r="G4902" s="5" t="s">
        <v>22</v>
      </c>
      <c r="H4902" s="5" t="s">
        <v>28</v>
      </c>
      <c r="I4902">
        <f>VLOOKUP($A4902,'Cancelled Orders'!$D$2:$L$10078,COLUMN(E4901),0)</f>
        <v>1</v>
      </c>
      <c r="J4902" t="str">
        <f>VLOOKUP($A4902,'Cancelled Orders'!$D$2:$G$10078,3,0)</f>
        <v>Order cancelled through app</v>
      </c>
      <c r="K4902" t="str">
        <f>VLOOKUP($A4902,'Cancelled Orders'!$D$2:$G$10078,4,0)</f>
        <v>Customer Refusal</v>
      </c>
    </row>
    <row r="4903" spans="1:11" ht="13.2" x14ac:dyDescent="0.25">
      <c r="A4903" s="7">
        <v>291151093</v>
      </c>
      <c r="B4903" s="4">
        <v>807630</v>
      </c>
      <c r="C4903" s="4" t="s">
        <v>1659</v>
      </c>
      <c r="D4903" s="7">
        <v>14</v>
      </c>
      <c r="E4903" s="7">
        <v>1</v>
      </c>
      <c r="F4903" s="7">
        <v>14</v>
      </c>
      <c r="G4903" s="5" t="s">
        <v>22</v>
      </c>
      <c r="H4903" s="5" t="s">
        <v>28</v>
      </c>
      <c r="I4903">
        <f>VLOOKUP($A4903,'Cancelled Orders'!$D$2:$L$10078,COLUMN(E4902),0)</f>
        <v>1</v>
      </c>
      <c r="J4903" t="str">
        <f>VLOOKUP($A4903,'Cancelled Orders'!$D$2:$G$10078,3,0)</f>
        <v>Order cancelled through app</v>
      </c>
      <c r="K4903" t="str">
        <f>VLOOKUP($A4903,'Cancelled Orders'!$D$2:$G$10078,4,0)</f>
        <v>Customer Refusal</v>
      </c>
    </row>
    <row r="4904" spans="1:11" ht="13.2" x14ac:dyDescent="0.25">
      <c r="A4904" s="7">
        <v>290655579</v>
      </c>
      <c r="B4904" s="4">
        <v>807630</v>
      </c>
      <c r="C4904" s="4" t="s">
        <v>1659</v>
      </c>
      <c r="D4904" s="7">
        <v>14</v>
      </c>
      <c r="E4904" s="7">
        <v>1</v>
      </c>
      <c r="F4904" s="7">
        <v>14</v>
      </c>
      <c r="G4904" s="5" t="s">
        <v>22</v>
      </c>
      <c r="H4904" s="5" t="s">
        <v>28</v>
      </c>
      <c r="I4904">
        <f>VLOOKUP($A4904,'Cancelled Orders'!$D$2:$L$10078,COLUMN(E4903),0)</f>
        <v>1</v>
      </c>
      <c r="J4904" t="str">
        <f>VLOOKUP($A4904,'Cancelled Orders'!$D$2:$G$10078,3,0)</f>
        <v>Order cancelled through app</v>
      </c>
      <c r="K4904" t="str">
        <f>VLOOKUP($A4904,'Cancelled Orders'!$D$2:$G$10078,4,0)</f>
        <v>Customer Refusal</v>
      </c>
    </row>
    <row r="4905" spans="1:11" ht="13.2" x14ac:dyDescent="0.25">
      <c r="A4905" s="7">
        <v>290175415</v>
      </c>
      <c r="B4905" s="4">
        <v>807630</v>
      </c>
      <c r="C4905" s="4" t="s">
        <v>1659</v>
      </c>
      <c r="D4905" s="7">
        <v>14</v>
      </c>
      <c r="E4905" s="7">
        <v>1</v>
      </c>
      <c r="F4905" s="7">
        <v>14</v>
      </c>
      <c r="G4905" s="5" t="s">
        <v>22</v>
      </c>
      <c r="H4905" s="5" t="s">
        <v>28</v>
      </c>
      <c r="I4905">
        <f>VLOOKUP($A4905,'Cancelled Orders'!$D$2:$L$10078,COLUMN(E4904),0)</f>
        <v>1</v>
      </c>
      <c r="J4905" t="str">
        <f>VLOOKUP($A4905,'Cancelled Orders'!$D$2:$G$10078,3,0)</f>
        <v>Order cancelled through app</v>
      </c>
      <c r="K4905" t="str">
        <f>VLOOKUP($A4905,'Cancelled Orders'!$D$2:$G$10078,4,0)</f>
        <v>Customer Refusal</v>
      </c>
    </row>
    <row r="4906" spans="1:11" ht="13.2" x14ac:dyDescent="0.25">
      <c r="A4906" s="7">
        <v>291173235</v>
      </c>
      <c r="B4906" s="4">
        <v>807630</v>
      </c>
      <c r="C4906" s="4" t="s">
        <v>1659</v>
      </c>
      <c r="D4906" s="7">
        <v>14</v>
      </c>
      <c r="E4906" s="7">
        <v>1</v>
      </c>
      <c r="F4906" s="7">
        <v>14</v>
      </c>
      <c r="G4906" s="5" t="s">
        <v>22</v>
      </c>
      <c r="H4906" s="5" t="s">
        <v>28</v>
      </c>
      <c r="I4906">
        <f>VLOOKUP($A4906,'Cancelled Orders'!$D$2:$L$10078,COLUMN(E4905),0)</f>
        <v>1</v>
      </c>
      <c r="J4906" t="str">
        <f>VLOOKUP($A4906,'Cancelled Orders'!$D$2:$G$10078,3,0)</f>
        <v>Order cancelled through app</v>
      </c>
      <c r="K4906" t="str">
        <f>VLOOKUP($A4906,'Cancelled Orders'!$D$2:$G$10078,4,0)</f>
        <v>Customer Refusal</v>
      </c>
    </row>
    <row r="4907" spans="1:11" ht="13.2" x14ac:dyDescent="0.25">
      <c r="A4907" s="7">
        <v>290649596</v>
      </c>
      <c r="B4907" s="4">
        <v>807632</v>
      </c>
      <c r="C4907" s="4" t="s">
        <v>1660</v>
      </c>
      <c r="D4907" s="7">
        <v>132</v>
      </c>
      <c r="E4907" s="7">
        <v>1</v>
      </c>
      <c r="F4907" s="7">
        <v>132</v>
      </c>
      <c r="G4907" s="5" t="s">
        <v>22</v>
      </c>
      <c r="H4907" s="5" t="s">
        <v>28</v>
      </c>
      <c r="I4907">
        <f>VLOOKUP($A4907,'Cancelled Orders'!$D$2:$L$10078,COLUMN(E4906),0)</f>
        <v>1</v>
      </c>
      <c r="J4907" t="str">
        <f>VLOOKUP($A4907,'Cancelled Orders'!$D$2:$G$10078,3,0)</f>
        <v>Order cancelled through app</v>
      </c>
      <c r="K4907" t="str">
        <f>VLOOKUP($A4907,'Cancelled Orders'!$D$2:$G$10078,4,0)</f>
        <v>Customer Refusal</v>
      </c>
    </row>
    <row r="4908" spans="1:11" ht="13.2" x14ac:dyDescent="0.25">
      <c r="A4908" s="7">
        <v>290649596</v>
      </c>
      <c r="B4908" s="4">
        <v>807635</v>
      </c>
      <c r="C4908" s="4" t="s">
        <v>1661</v>
      </c>
      <c r="D4908" s="7">
        <v>90</v>
      </c>
      <c r="E4908" s="7">
        <v>1</v>
      </c>
      <c r="F4908" s="7">
        <v>90</v>
      </c>
      <c r="G4908" s="5" t="s">
        <v>22</v>
      </c>
      <c r="H4908" s="5" t="s">
        <v>28</v>
      </c>
      <c r="I4908">
        <f>VLOOKUP($A4908,'Cancelled Orders'!$D$2:$L$10078,COLUMN(E4907),0)</f>
        <v>1</v>
      </c>
      <c r="J4908" t="str">
        <f>VLOOKUP($A4908,'Cancelled Orders'!$D$2:$G$10078,3,0)</f>
        <v>Order cancelled through app</v>
      </c>
      <c r="K4908" t="str">
        <f>VLOOKUP($A4908,'Cancelled Orders'!$D$2:$G$10078,4,0)</f>
        <v>Customer Refusal</v>
      </c>
    </row>
    <row r="4909" spans="1:11" ht="13.2" x14ac:dyDescent="0.25">
      <c r="A4909" s="7">
        <v>291742641</v>
      </c>
      <c r="B4909" s="4">
        <v>807640</v>
      </c>
      <c r="C4909" s="4" t="s">
        <v>1662</v>
      </c>
      <c r="D4909" s="7">
        <v>36</v>
      </c>
      <c r="E4909" s="7">
        <v>1</v>
      </c>
      <c r="F4909" s="7">
        <v>36</v>
      </c>
      <c r="G4909" s="5" t="s">
        <v>22</v>
      </c>
      <c r="H4909" s="5" t="s">
        <v>28</v>
      </c>
      <c r="I4909">
        <f>VLOOKUP($A4909,'Cancelled Orders'!$D$2:$L$10078,COLUMN(E4908),0)</f>
        <v>1</v>
      </c>
      <c r="J4909" t="str">
        <f>VLOOKUP($A4909,'Cancelled Orders'!$D$2:$G$10078,3,0)</f>
        <v>Order cancelled through app</v>
      </c>
      <c r="K4909" t="str">
        <f>VLOOKUP($A4909,'Cancelled Orders'!$D$2:$G$10078,4,0)</f>
        <v>Customer Refusal</v>
      </c>
    </row>
    <row r="4910" spans="1:11" ht="13.2" x14ac:dyDescent="0.25">
      <c r="A4910" s="7">
        <v>291359317</v>
      </c>
      <c r="B4910" s="4">
        <v>807640</v>
      </c>
      <c r="C4910" s="4" t="s">
        <v>1662</v>
      </c>
      <c r="D4910" s="7">
        <v>36</v>
      </c>
      <c r="E4910" s="7">
        <v>1</v>
      </c>
      <c r="F4910" s="7">
        <v>36</v>
      </c>
      <c r="G4910" s="5" t="s">
        <v>22</v>
      </c>
      <c r="H4910" s="5" t="s">
        <v>28</v>
      </c>
      <c r="I4910">
        <f>VLOOKUP($A4910,'Cancelled Orders'!$D$2:$L$10078,COLUMN(E4909),0)</f>
        <v>1</v>
      </c>
      <c r="J4910" t="str">
        <f>VLOOKUP($A4910,'Cancelled Orders'!$D$2:$G$10078,3,0)</f>
        <v>Order cancelled through app</v>
      </c>
      <c r="K4910" t="str">
        <f>VLOOKUP($A4910,'Cancelled Orders'!$D$2:$G$10078,4,0)</f>
        <v>Customer Refusal</v>
      </c>
    </row>
    <row r="4911" spans="1:11" ht="13.2" x14ac:dyDescent="0.25">
      <c r="A4911" s="7">
        <v>290450077</v>
      </c>
      <c r="B4911" s="4">
        <v>807640</v>
      </c>
      <c r="C4911" s="4" t="s">
        <v>1662</v>
      </c>
      <c r="D4911" s="7">
        <v>36</v>
      </c>
      <c r="E4911" s="7">
        <v>1</v>
      </c>
      <c r="F4911" s="7">
        <v>36</v>
      </c>
      <c r="G4911" s="5" t="s">
        <v>22</v>
      </c>
      <c r="H4911" s="5" t="s">
        <v>28</v>
      </c>
      <c r="I4911">
        <f>VLOOKUP($A4911,'Cancelled Orders'!$D$2:$L$10078,COLUMN(E4910),0)</f>
        <v>1</v>
      </c>
      <c r="J4911" t="str">
        <f>VLOOKUP($A4911,'Cancelled Orders'!$D$2:$G$10078,3,0)</f>
        <v>Order cancelled through app</v>
      </c>
      <c r="K4911" t="str">
        <f>VLOOKUP($A4911,'Cancelled Orders'!$D$2:$G$10078,4,0)</f>
        <v>Customer Refusal</v>
      </c>
    </row>
    <row r="4912" spans="1:11" ht="13.2" x14ac:dyDescent="0.25">
      <c r="A4912" s="7">
        <v>289971866</v>
      </c>
      <c r="B4912" s="4">
        <v>807640</v>
      </c>
      <c r="C4912" s="4" t="s">
        <v>1662</v>
      </c>
      <c r="D4912" s="7">
        <v>36</v>
      </c>
      <c r="E4912" s="7">
        <v>1</v>
      </c>
      <c r="F4912" s="7">
        <v>36</v>
      </c>
      <c r="G4912" s="5" t="s">
        <v>22</v>
      </c>
      <c r="H4912" s="5" t="s">
        <v>28</v>
      </c>
      <c r="I4912">
        <f>VLOOKUP($A4912,'Cancelled Orders'!$D$2:$L$10078,COLUMN(E4911),0)</f>
        <v>1</v>
      </c>
      <c r="J4912" t="str">
        <f>VLOOKUP($A4912,'Cancelled Orders'!$D$2:$G$10078,3,0)</f>
        <v>Order cancelled through app</v>
      </c>
      <c r="K4912" t="str">
        <f>VLOOKUP($A4912,'Cancelled Orders'!$D$2:$G$10078,4,0)</f>
        <v>Customer Refusal</v>
      </c>
    </row>
    <row r="4913" spans="1:11" ht="13.2" x14ac:dyDescent="0.25">
      <c r="A4913" s="7">
        <v>291365177</v>
      </c>
      <c r="B4913" s="4">
        <v>807640</v>
      </c>
      <c r="C4913" s="4" t="s">
        <v>1662</v>
      </c>
      <c r="D4913" s="7">
        <v>36</v>
      </c>
      <c r="E4913" s="7">
        <v>1</v>
      </c>
      <c r="F4913" s="7">
        <v>36</v>
      </c>
      <c r="G4913" s="5" t="s">
        <v>22</v>
      </c>
      <c r="H4913" s="5" t="s">
        <v>28</v>
      </c>
      <c r="I4913">
        <f>VLOOKUP($A4913,'Cancelled Orders'!$D$2:$L$10078,COLUMN(E4912),0)</f>
        <v>1</v>
      </c>
      <c r="J4913" t="str">
        <f>VLOOKUP($A4913,'Cancelled Orders'!$D$2:$G$10078,3,0)</f>
        <v>Order cancelled through app</v>
      </c>
      <c r="K4913" t="str">
        <f>VLOOKUP($A4913,'Cancelled Orders'!$D$2:$G$10078,4,0)</f>
        <v>Customer Refusal</v>
      </c>
    </row>
    <row r="4914" spans="1:11" ht="13.2" x14ac:dyDescent="0.25">
      <c r="A4914" s="7">
        <v>291360542</v>
      </c>
      <c r="B4914" s="4">
        <v>807642</v>
      </c>
      <c r="C4914" s="4" t="s">
        <v>1663</v>
      </c>
      <c r="D4914" s="7">
        <v>42</v>
      </c>
      <c r="E4914" s="7">
        <v>1</v>
      </c>
      <c r="F4914" s="7">
        <v>42</v>
      </c>
      <c r="G4914" s="5" t="s">
        <v>22</v>
      </c>
      <c r="H4914" s="5" t="s">
        <v>28</v>
      </c>
      <c r="I4914">
        <f>VLOOKUP($A4914,'Cancelled Orders'!$D$2:$L$10078,COLUMN(E4913),0)</f>
        <v>1</v>
      </c>
      <c r="J4914" t="str">
        <f>VLOOKUP($A4914,'Cancelled Orders'!$D$2:$G$10078,3,0)</f>
        <v>Order cancelled through app</v>
      </c>
      <c r="K4914" t="str">
        <f>VLOOKUP($A4914,'Cancelled Orders'!$D$2:$G$10078,4,0)</f>
        <v>Customer Refusal</v>
      </c>
    </row>
    <row r="4915" spans="1:11" ht="13.2" x14ac:dyDescent="0.25">
      <c r="A4915" s="7">
        <v>290453916</v>
      </c>
      <c r="B4915" s="4">
        <v>807642</v>
      </c>
      <c r="C4915" s="4" t="s">
        <v>1663</v>
      </c>
      <c r="D4915" s="7">
        <v>42</v>
      </c>
      <c r="E4915" s="7">
        <v>1</v>
      </c>
      <c r="F4915" s="7">
        <v>42</v>
      </c>
      <c r="G4915" s="5" t="s">
        <v>22</v>
      </c>
      <c r="H4915" s="5" t="s">
        <v>28</v>
      </c>
      <c r="I4915">
        <f>VLOOKUP($A4915,'Cancelled Orders'!$D$2:$L$10078,COLUMN(E4914),0)</f>
        <v>1</v>
      </c>
      <c r="J4915" t="str">
        <f>VLOOKUP($A4915,'Cancelled Orders'!$D$2:$G$10078,3,0)</f>
        <v>Order cancelled through app</v>
      </c>
      <c r="K4915" t="str">
        <f>VLOOKUP($A4915,'Cancelled Orders'!$D$2:$G$10078,4,0)</f>
        <v>Customer Refusal</v>
      </c>
    </row>
    <row r="4916" spans="1:11" ht="13.2" x14ac:dyDescent="0.25">
      <c r="A4916" s="7">
        <v>290052987</v>
      </c>
      <c r="B4916" s="4">
        <v>807642</v>
      </c>
      <c r="C4916" s="4" t="s">
        <v>1663</v>
      </c>
      <c r="D4916" s="7">
        <v>42</v>
      </c>
      <c r="E4916" s="7">
        <v>1</v>
      </c>
      <c r="F4916" s="7">
        <v>42</v>
      </c>
      <c r="G4916" s="5" t="s">
        <v>22</v>
      </c>
      <c r="H4916" s="5" t="s">
        <v>28</v>
      </c>
      <c r="I4916">
        <f>VLOOKUP($A4916,'Cancelled Orders'!$D$2:$L$10078,COLUMN(E4915),0)</f>
        <v>1</v>
      </c>
      <c r="J4916" t="str">
        <f>VLOOKUP($A4916,'Cancelled Orders'!$D$2:$G$10078,3,0)</f>
        <v>Order cancelled through app</v>
      </c>
      <c r="K4916" t="str">
        <f>VLOOKUP($A4916,'Cancelled Orders'!$D$2:$G$10078,4,0)</f>
        <v>Customer Refusal</v>
      </c>
    </row>
    <row r="4917" spans="1:11" ht="13.2" x14ac:dyDescent="0.25">
      <c r="A4917" s="7">
        <v>290452648</v>
      </c>
      <c r="B4917" s="4">
        <v>807650</v>
      </c>
      <c r="C4917" s="4" t="s">
        <v>1664</v>
      </c>
      <c r="D4917" s="7">
        <v>29</v>
      </c>
      <c r="E4917" s="7">
        <v>1</v>
      </c>
      <c r="F4917" s="7">
        <v>29</v>
      </c>
      <c r="G4917" s="5" t="s">
        <v>22</v>
      </c>
      <c r="H4917" s="5" t="s">
        <v>28</v>
      </c>
      <c r="I4917">
        <f>VLOOKUP($A4917,'Cancelled Orders'!$D$2:$L$10078,COLUMN(E4916),0)</f>
        <v>1</v>
      </c>
      <c r="J4917" t="str">
        <f>VLOOKUP($A4917,'Cancelled Orders'!$D$2:$G$10078,3,0)</f>
        <v>Order cancelled through app</v>
      </c>
      <c r="K4917" t="str">
        <f>VLOOKUP($A4917,'Cancelled Orders'!$D$2:$G$10078,4,0)</f>
        <v>Customer Refusal</v>
      </c>
    </row>
    <row r="4918" spans="1:11" ht="13.2" x14ac:dyDescent="0.25">
      <c r="A4918" s="7">
        <v>290451736</v>
      </c>
      <c r="B4918" s="4">
        <v>807650</v>
      </c>
      <c r="C4918" s="4" t="s">
        <v>1664</v>
      </c>
      <c r="D4918" s="7">
        <v>29</v>
      </c>
      <c r="E4918" s="7">
        <v>1</v>
      </c>
      <c r="F4918" s="7">
        <v>29</v>
      </c>
      <c r="G4918" s="5" t="s">
        <v>22</v>
      </c>
      <c r="H4918" s="5" t="s">
        <v>28</v>
      </c>
      <c r="I4918">
        <f>VLOOKUP($A4918,'Cancelled Orders'!$D$2:$L$10078,COLUMN(E4917),0)</f>
        <v>1</v>
      </c>
      <c r="J4918" t="str">
        <f>VLOOKUP($A4918,'Cancelled Orders'!$D$2:$G$10078,3,0)</f>
        <v>Order cancelled through app</v>
      </c>
      <c r="K4918" t="str">
        <f>VLOOKUP($A4918,'Cancelled Orders'!$D$2:$G$10078,4,0)</f>
        <v>Customer Refusal</v>
      </c>
    </row>
    <row r="4919" spans="1:11" ht="13.2" x14ac:dyDescent="0.25">
      <c r="A4919" s="7">
        <v>290450077</v>
      </c>
      <c r="B4919" s="4">
        <v>807650</v>
      </c>
      <c r="C4919" s="4" t="s">
        <v>1664</v>
      </c>
      <c r="D4919" s="7">
        <v>29</v>
      </c>
      <c r="E4919" s="7">
        <v>1</v>
      </c>
      <c r="F4919" s="7">
        <v>29</v>
      </c>
      <c r="G4919" s="5" t="s">
        <v>22</v>
      </c>
      <c r="H4919" s="5" t="s">
        <v>28</v>
      </c>
      <c r="I4919">
        <f>VLOOKUP($A4919,'Cancelled Orders'!$D$2:$L$10078,COLUMN(E4918),0)</f>
        <v>1</v>
      </c>
      <c r="J4919" t="str">
        <f>VLOOKUP($A4919,'Cancelled Orders'!$D$2:$G$10078,3,0)</f>
        <v>Order cancelled through app</v>
      </c>
      <c r="K4919" t="str">
        <f>VLOOKUP($A4919,'Cancelled Orders'!$D$2:$G$10078,4,0)</f>
        <v>Customer Refusal</v>
      </c>
    </row>
    <row r="4920" spans="1:11" ht="13.2" x14ac:dyDescent="0.25">
      <c r="A4920" s="7">
        <v>290448049</v>
      </c>
      <c r="B4920" s="4">
        <v>807650</v>
      </c>
      <c r="C4920" s="4" t="s">
        <v>1664</v>
      </c>
      <c r="D4920" s="7">
        <v>29</v>
      </c>
      <c r="E4920" s="7">
        <v>1</v>
      </c>
      <c r="F4920" s="7">
        <v>29</v>
      </c>
      <c r="G4920" s="5" t="s">
        <v>22</v>
      </c>
      <c r="H4920" s="5" t="s">
        <v>28</v>
      </c>
      <c r="I4920">
        <f>VLOOKUP($A4920,'Cancelled Orders'!$D$2:$L$10078,COLUMN(E4919),0)</f>
        <v>1</v>
      </c>
      <c r="J4920" t="str">
        <f>VLOOKUP($A4920,'Cancelled Orders'!$D$2:$G$10078,3,0)</f>
        <v>Order cancelled through app</v>
      </c>
      <c r="K4920" t="str">
        <f>VLOOKUP($A4920,'Cancelled Orders'!$D$2:$G$10078,4,0)</f>
        <v>Customer Refusal</v>
      </c>
    </row>
    <row r="4921" spans="1:11" ht="13.2" x14ac:dyDescent="0.25">
      <c r="A4921" s="7">
        <v>291462567</v>
      </c>
      <c r="B4921" s="4">
        <v>807650</v>
      </c>
      <c r="C4921" s="4" t="s">
        <v>1664</v>
      </c>
      <c r="D4921" s="7">
        <v>29</v>
      </c>
      <c r="E4921" s="7">
        <v>1</v>
      </c>
      <c r="F4921" s="7">
        <v>29</v>
      </c>
      <c r="G4921" s="5" t="s">
        <v>22</v>
      </c>
      <c r="H4921" s="5" t="s">
        <v>28</v>
      </c>
      <c r="I4921">
        <f>VLOOKUP($A4921,'Cancelled Orders'!$D$2:$L$10078,COLUMN(E4920),0)</f>
        <v>1</v>
      </c>
      <c r="J4921" t="str">
        <f>VLOOKUP($A4921,'Cancelled Orders'!$D$2:$G$10078,3,0)</f>
        <v>Order cancelled through app</v>
      </c>
      <c r="K4921" t="str">
        <f>VLOOKUP($A4921,'Cancelled Orders'!$D$2:$G$10078,4,0)</f>
        <v>Customer Refusal</v>
      </c>
    </row>
    <row r="4922" spans="1:11" ht="13.2" x14ac:dyDescent="0.25">
      <c r="A4922" s="7">
        <v>290451232</v>
      </c>
      <c r="B4922" s="4">
        <v>807650</v>
      </c>
      <c r="C4922" s="4" t="s">
        <v>1664</v>
      </c>
      <c r="D4922" s="7">
        <v>29</v>
      </c>
      <c r="E4922" s="7">
        <v>1</v>
      </c>
      <c r="F4922" s="7">
        <v>29</v>
      </c>
      <c r="G4922" s="5" t="s">
        <v>22</v>
      </c>
      <c r="H4922" s="5" t="s">
        <v>28</v>
      </c>
      <c r="I4922">
        <f>VLOOKUP($A4922,'Cancelled Orders'!$D$2:$L$10078,COLUMN(E4921),0)</f>
        <v>1</v>
      </c>
      <c r="J4922" t="str">
        <f>VLOOKUP($A4922,'Cancelled Orders'!$D$2:$G$10078,3,0)</f>
        <v>Order cancelled through app</v>
      </c>
      <c r="K4922" t="str">
        <f>VLOOKUP($A4922,'Cancelled Orders'!$D$2:$G$10078,4,0)</f>
        <v>Customer Refusal</v>
      </c>
    </row>
    <row r="4923" spans="1:11" ht="13.2" x14ac:dyDescent="0.25">
      <c r="A4923" s="7">
        <v>290204553</v>
      </c>
      <c r="B4923" s="4">
        <v>807659</v>
      </c>
      <c r="C4923" s="4" t="s">
        <v>1665</v>
      </c>
      <c r="D4923" s="7">
        <v>18</v>
      </c>
      <c r="E4923" s="7">
        <v>1</v>
      </c>
      <c r="F4923" s="7">
        <v>18</v>
      </c>
      <c r="G4923" s="5" t="s">
        <v>22</v>
      </c>
      <c r="H4923" s="5" t="s">
        <v>28</v>
      </c>
      <c r="I4923">
        <f>VLOOKUP($A4923,'Cancelled Orders'!$D$2:$L$10078,COLUMN(E4922),0)</f>
        <v>1</v>
      </c>
      <c r="J4923" t="str">
        <f>VLOOKUP($A4923,'Cancelled Orders'!$D$2:$G$10078,3,0)</f>
        <v>Order cancelled through app</v>
      </c>
      <c r="K4923" t="str">
        <f>VLOOKUP($A4923,'Cancelled Orders'!$D$2:$G$10078,4,0)</f>
        <v>Customer Refusal</v>
      </c>
    </row>
    <row r="4924" spans="1:11" ht="13.2" x14ac:dyDescent="0.25">
      <c r="A4924" s="7">
        <v>291151093</v>
      </c>
      <c r="B4924" s="4">
        <v>807662</v>
      </c>
      <c r="C4924" s="4" t="s">
        <v>1666</v>
      </c>
      <c r="D4924" s="7">
        <v>36</v>
      </c>
      <c r="E4924" s="7">
        <v>1</v>
      </c>
      <c r="F4924" s="7">
        <v>36</v>
      </c>
      <c r="G4924" s="5" t="s">
        <v>22</v>
      </c>
      <c r="H4924" s="5" t="s">
        <v>28</v>
      </c>
      <c r="I4924">
        <f>VLOOKUP($A4924,'Cancelled Orders'!$D$2:$L$10078,COLUMN(E4923),0)</f>
        <v>1</v>
      </c>
      <c r="J4924" t="str">
        <f>VLOOKUP($A4924,'Cancelled Orders'!$D$2:$G$10078,3,0)</f>
        <v>Order cancelled through app</v>
      </c>
      <c r="K4924" t="str">
        <f>VLOOKUP($A4924,'Cancelled Orders'!$D$2:$G$10078,4,0)</f>
        <v>Customer Refusal</v>
      </c>
    </row>
    <row r="4925" spans="1:11" ht="13.2" x14ac:dyDescent="0.25">
      <c r="A4925" s="7">
        <v>290655579</v>
      </c>
      <c r="B4925" s="4">
        <v>807662</v>
      </c>
      <c r="C4925" s="4" t="s">
        <v>1666</v>
      </c>
      <c r="D4925" s="7">
        <v>36</v>
      </c>
      <c r="E4925" s="7">
        <v>1</v>
      </c>
      <c r="F4925" s="7">
        <v>36</v>
      </c>
      <c r="G4925" s="5" t="s">
        <v>22</v>
      </c>
      <c r="H4925" s="5" t="s">
        <v>28</v>
      </c>
      <c r="I4925">
        <f>VLOOKUP($A4925,'Cancelled Orders'!$D$2:$L$10078,COLUMN(E4924),0)</f>
        <v>1</v>
      </c>
      <c r="J4925" t="str">
        <f>VLOOKUP($A4925,'Cancelled Orders'!$D$2:$G$10078,3,0)</f>
        <v>Order cancelled through app</v>
      </c>
      <c r="K4925" t="str">
        <f>VLOOKUP($A4925,'Cancelled Orders'!$D$2:$G$10078,4,0)</f>
        <v>Customer Refusal</v>
      </c>
    </row>
    <row r="4926" spans="1:11" ht="13.2" x14ac:dyDescent="0.25">
      <c r="A4926" s="7">
        <v>290175415</v>
      </c>
      <c r="B4926" s="4">
        <v>807662</v>
      </c>
      <c r="C4926" s="4" t="s">
        <v>1666</v>
      </c>
      <c r="D4926" s="7">
        <v>36</v>
      </c>
      <c r="E4926" s="7">
        <v>1</v>
      </c>
      <c r="F4926" s="7">
        <v>36</v>
      </c>
      <c r="G4926" s="5" t="s">
        <v>22</v>
      </c>
      <c r="H4926" s="5" t="s">
        <v>28</v>
      </c>
      <c r="I4926">
        <f>VLOOKUP($A4926,'Cancelled Orders'!$D$2:$L$10078,COLUMN(E4925),0)</f>
        <v>1</v>
      </c>
      <c r="J4926" t="str">
        <f>VLOOKUP($A4926,'Cancelled Orders'!$D$2:$G$10078,3,0)</f>
        <v>Order cancelled through app</v>
      </c>
      <c r="K4926" t="str">
        <f>VLOOKUP($A4926,'Cancelled Orders'!$D$2:$G$10078,4,0)</f>
        <v>Customer Refusal</v>
      </c>
    </row>
    <row r="4927" spans="1:11" ht="13.2" x14ac:dyDescent="0.25">
      <c r="A4927" s="7">
        <v>289772430</v>
      </c>
      <c r="B4927" s="4">
        <v>807662</v>
      </c>
      <c r="C4927" s="4" t="s">
        <v>1666</v>
      </c>
      <c r="D4927" s="7">
        <v>36</v>
      </c>
      <c r="E4927" s="7">
        <v>1</v>
      </c>
      <c r="F4927" s="7">
        <v>36</v>
      </c>
      <c r="G4927" s="5" t="s">
        <v>22</v>
      </c>
      <c r="H4927" s="5" t="s">
        <v>28</v>
      </c>
      <c r="I4927">
        <f>VLOOKUP($A4927,'Cancelled Orders'!$D$2:$L$10078,COLUMN(E4926),0)</f>
        <v>1</v>
      </c>
      <c r="J4927" t="str">
        <f>VLOOKUP($A4927,'Cancelled Orders'!$D$2:$G$10078,3,0)</f>
        <v>Order cancelled through app</v>
      </c>
      <c r="K4927" t="str">
        <f>VLOOKUP($A4927,'Cancelled Orders'!$D$2:$G$10078,4,0)</f>
        <v>Customer Refusal</v>
      </c>
    </row>
    <row r="4928" spans="1:11" ht="13.2" x14ac:dyDescent="0.25">
      <c r="A4928" s="7">
        <v>290204553</v>
      </c>
      <c r="B4928" s="4">
        <v>807662</v>
      </c>
      <c r="C4928" s="4" t="s">
        <v>1666</v>
      </c>
      <c r="D4928" s="7">
        <v>36</v>
      </c>
      <c r="E4928" s="7">
        <v>1</v>
      </c>
      <c r="F4928" s="7">
        <v>36</v>
      </c>
      <c r="G4928" s="5" t="s">
        <v>22</v>
      </c>
      <c r="H4928" s="5" t="s">
        <v>28</v>
      </c>
      <c r="I4928">
        <f>VLOOKUP($A4928,'Cancelled Orders'!$D$2:$L$10078,COLUMN(E4927),0)</f>
        <v>1</v>
      </c>
      <c r="J4928" t="str">
        <f>VLOOKUP($A4928,'Cancelled Orders'!$D$2:$G$10078,3,0)</f>
        <v>Order cancelled through app</v>
      </c>
      <c r="K4928" t="str">
        <f>VLOOKUP($A4928,'Cancelled Orders'!$D$2:$G$10078,4,0)</f>
        <v>Customer Refusal</v>
      </c>
    </row>
    <row r="4929" spans="1:11" ht="13.2" x14ac:dyDescent="0.25">
      <c r="A4929" s="7">
        <v>291198964</v>
      </c>
      <c r="B4929" s="4">
        <v>807662</v>
      </c>
      <c r="C4929" s="4" t="s">
        <v>1666</v>
      </c>
      <c r="D4929" s="7">
        <v>36</v>
      </c>
      <c r="E4929" s="7">
        <v>1</v>
      </c>
      <c r="F4929" s="7">
        <v>36</v>
      </c>
      <c r="G4929" s="5" t="s">
        <v>22</v>
      </c>
      <c r="H4929" s="5" t="s">
        <v>28</v>
      </c>
      <c r="I4929">
        <f>VLOOKUP($A4929,'Cancelled Orders'!$D$2:$L$10078,COLUMN(E4928),0)</f>
        <v>1</v>
      </c>
      <c r="J4929" t="str">
        <f>VLOOKUP($A4929,'Cancelled Orders'!$D$2:$G$10078,3,0)</f>
        <v>Order cancelled through app</v>
      </c>
      <c r="K4929" t="str">
        <f>VLOOKUP($A4929,'Cancelled Orders'!$D$2:$G$10078,4,0)</f>
        <v>Customer Refusal</v>
      </c>
    </row>
    <row r="4930" spans="1:11" ht="13.2" x14ac:dyDescent="0.25">
      <c r="A4930" s="7">
        <v>291173235</v>
      </c>
      <c r="B4930" s="4">
        <v>807662</v>
      </c>
      <c r="C4930" s="4" t="s">
        <v>1666</v>
      </c>
      <c r="D4930" s="7">
        <v>36</v>
      </c>
      <c r="E4930" s="7">
        <v>1</v>
      </c>
      <c r="F4930" s="7">
        <v>36</v>
      </c>
      <c r="G4930" s="5" t="s">
        <v>22</v>
      </c>
      <c r="H4930" s="5" t="s">
        <v>28</v>
      </c>
      <c r="I4930">
        <f>VLOOKUP($A4930,'Cancelled Orders'!$D$2:$L$10078,COLUMN(E4929),0)</f>
        <v>1</v>
      </c>
      <c r="J4930" t="str">
        <f>VLOOKUP($A4930,'Cancelled Orders'!$D$2:$G$10078,3,0)</f>
        <v>Order cancelled through app</v>
      </c>
      <c r="K4930" t="str">
        <f>VLOOKUP($A4930,'Cancelled Orders'!$D$2:$G$10078,4,0)</f>
        <v>Customer Refusal</v>
      </c>
    </row>
    <row r="4931" spans="1:11" ht="13.2" x14ac:dyDescent="0.25">
      <c r="A4931" s="7">
        <v>290155212</v>
      </c>
      <c r="B4931" s="4">
        <v>807662</v>
      </c>
      <c r="C4931" s="4" t="s">
        <v>1666</v>
      </c>
      <c r="D4931" s="7">
        <v>36</v>
      </c>
      <c r="E4931" s="7">
        <v>1</v>
      </c>
      <c r="F4931" s="7">
        <v>36</v>
      </c>
      <c r="G4931" s="5" t="s">
        <v>22</v>
      </c>
      <c r="H4931" s="5" t="s">
        <v>28</v>
      </c>
      <c r="I4931">
        <f>VLOOKUP($A4931,'Cancelled Orders'!$D$2:$L$10078,COLUMN(E4930),0)</f>
        <v>1</v>
      </c>
      <c r="J4931" t="str">
        <f>VLOOKUP($A4931,'Cancelled Orders'!$D$2:$G$10078,3,0)</f>
        <v>Order cancelled through app</v>
      </c>
      <c r="K4931" t="str">
        <f>VLOOKUP($A4931,'Cancelled Orders'!$D$2:$G$10078,4,0)</f>
        <v>Customer Refusal</v>
      </c>
    </row>
    <row r="4932" spans="1:11" ht="13.2" x14ac:dyDescent="0.25">
      <c r="A4932" s="7">
        <v>291580892</v>
      </c>
      <c r="B4932" s="4">
        <v>808086</v>
      </c>
      <c r="C4932" s="4" t="s">
        <v>1667</v>
      </c>
      <c r="D4932" s="7">
        <v>102</v>
      </c>
      <c r="E4932" s="7">
        <v>1</v>
      </c>
      <c r="F4932" s="7">
        <v>102</v>
      </c>
      <c r="G4932" s="5" t="s">
        <v>22</v>
      </c>
      <c r="H4932" s="5" t="s">
        <v>28</v>
      </c>
      <c r="I4932">
        <f>VLOOKUP($A4932,'Cancelled Orders'!$D$2:$L$10078,COLUMN(E4931),0)</f>
        <v>1</v>
      </c>
      <c r="J4932" t="str">
        <f>VLOOKUP($A4932,'Cancelled Orders'!$D$2:$G$10078,3,0)</f>
        <v>Order cancelled through app</v>
      </c>
      <c r="K4932" t="str">
        <f>VLOOKUP($A4932,'Cancelled Orders'!$D$2:$G$10078,4,0)</f>
        <v>Customer Refusal</v>
      </c>
    </row>
    <row r="4933" spans="1:11" ht="13.2" x14ac:dyDescent="0.25">
      <c r="A4933" s="7">
        <v>291184146</v>
      </c>
      <c r="B4933" s="4">
        <v>808258</v>
      </c>
      <c r="C4933" s="4" t="s">
        <v>554</v>
      </c>
      <c r="D4933" s="7">
        <v>138</v>
      </c>
      <c r="E4933" s="7">
        <v>1</v>
      </c>
      <c r="F4933" s="7">
        <v>138</v>
      </c>
      <c r="G4933" s="5" t="s">
        <v>22</v>
      </c>
      <c r="H4933" s="5" t="s">
        <v>28</v>
      </c>
      <c r="I4933">
        <f>VLOOKUP($A4933,'Cancelled Orders'!$D$2:$L$10078,COLUMN(E4932),0)</f>
        <v>1</v>
      </c>
      <c r="J4933" t="str">
        <f>VLOOKUP($A4933,'Cancelled Orders'!$D$2:$G$10078,3,0)</f>
        <v>Order cancelled through app</v>
      </c>
      <c r="K4933" t="str">
        <f>VLOOKUP($A4933,'Cancelled Orders'!$D$2:$G$10078,4,0)</f>
        <v>Customer Refusal</v>
      </c>
    </row>
    <row r="4934" spans="1:11" ht="13.2" x14ac:dyDescent="0.25">
      <c r="A4934" s="7">
        <v>291586208</v>
      </c>
      <c r="B4934" s="4">
        <v>808276</v>
      </c>
      <c r="C4934" s="4" t="s">
        <v>1668</v>
      </c>
      <c r="D4934" s="7">
        <v>36</v>
      </c>
      <c r="E4934" s="7">
        <v>1</v>
      </c>
      <c r="F4934" s="7">
        <v>36</v>
      </c>
      <c r="G4934" s="5" t="s">
        <v>22</v>
      </c>
      <c r="H4934" s="5" t="s">
        <v>28</v>
      </c>
      <c r="I4934">
        <f>VLOOKUP($A4934,'Cancelled Orders'!$D$2:$L$10078,COLUMN(E4933),0)</f>
        <v>1</v>
      </c>
      <c r="J4934" t="str">
        <f>VLOOKUP($A4934,'Cancelled Orders'!$D$2:$G$10078,3,0)</f>
        <v>Order cancelled through app</v>
      </c>
      <c r="K4934" t="str">
        <f>VLOOKUP($A4934,'Cancelled Orders'!$D$2:$G$10078,4,0)</f>
        <v>Customer Refusal</v>
      </c>
    </row>
    <row r="4935" spans="1:11" ht="13.2" x14ac:dyDescent="0.25">
      <c r="A4935" s="7">
        <v>291739850</v>
      </c>
      <c r="B4935" s="4">
        <v>808289</v>
      </c>
      <c r="C4935" s="4" t="s">
        <v>533</v>
      </c>
      <c r="D4935" s="7">
        <v>42</v>
      </c>
      <c r="E4935" s="7">
        <v>1</v>
      </c>
      <c r="F4935" s="7">
        <v>42</v>
      </c>
      <c r="G4935" s="5" t="s">
        <v>22</v>
      </c>
      <c r="H4935" s="5" t="s">
        <v>28</v>
      </c>
      <c r="I4935">
        <f>VLOOKUP($A4935,'Cancelled Orders'!$D$2:$L$10078,COLUMN(E4934),0)</f>
        <v>1</v>
      </c>
      <c r="J4935" t="str">
        <f>VLOOKUP($A4935,'Cancelled Orders'!$D$2:$G$10078,3,0)</f>
        <v>Order cancelled through app</v>
      </c>
      <c r="K4935" t="str">
        <f>VLOOKUP($A4935,'Cancelled Orders'!$D$2:$G$10078,4,0)</f>
        <v>Customer Refusal</v>
      </c>
    </row>
    <row r="4936" spans="1:11" ht="13.2" x14ac:dyDescent="0.25">
      <c r="A4936" s="7">
        <v>289685615</v>
      </c>
      <c r="B4936" s="4">
        <v>808554</v>
      </c>
      <c r="C4936" s="4" t="s">
        <v>1669</v>
      </c>
      <c r="D4936" s="7">
        <v>10</v>
      </c>
      <c r="E4936" s="7">
        <v>1</v>
      </c>
      <c r="F4936" s="7">
        <v>10</v>
      </c>
      <c r="G4936" s="5" t="s">
        <v>28</v>
      </c>
      <c r="H4936" s="5" t="s">
        <v>28</v>
      </c>
      <c r="I4936">
        <f>VLOOKUP($A4936,'Cancelled Orders'!$D$2:$L$10078,COLUMN(E4935),0)</f>
        <v>1</v>
      </c>
      <c r="J4936" t="str">
        <f>VLOOKUP($A4936,'Cancelled Orders'!$D$2:$G$10078,3,0)</f>
        <v>Order cancelled through app</v>
      </c>
      <c r="K4936" t="str">
        <f>VLOOKUP($A4936,'Cancelled Orders'!$D$2:$G$10078,4,0)</f>
        <v>Customer Refusal</v>
      </c>
    </row>
    <row r="4937" spans="1:11" ht="13.2" x14ac:dyDescent="0.25">
      <c r="A4937" s="7">
        <v>290710747</v>
      </c>
      <c r="B4937" s="4">
        <v>808754</v>
      </c>
      <c r="C4937" s="4" t="s">
        <v>238</v>
      </c>
      <c r="D4937" s="7">
        <v>161</v>
      </c>
      <c r="E4937" s="7">
        <v>1</v>
      </c>
      <c r="F4937" s="7">
        <v>161</v>
      </c>
      <c r="G4937" s="5" t="s">
        <v>22</v>
      </c>
      <c r="H4937" s="5" t="s">
        <v>28</v>
      </c>
      <c r="I4937">
        <f>VLOOKUP($A4937,'Cancelled Orders'!$D$2:$L$10078,COLUMN(E4936),0)</f>
        <v>1</v>
      </c>
      <c r="J4937" t="str">
        <f>VLOOKUP($A4937,'Cancelled Orders'!$D$2:$G$10078,3,0)</f>
        <v>Order cancelled through app</v>
      </c>
      <c r="K4937" t="str">
        <f>VLOOKUP($A4937,'Cancelled Orders'!$D$2:$G$10078,4,0)</f>
        <v>Customer Refusal</v>
      </c>
    </row>
    <row r="4938" spans="1:11" ht="13.2" x14ac:dyDescent="0.25">
      <c r="A4938" s="7">
        <v>290160839</v>
      </c>
      <c r="B4938" s="4">
        <v>808754</v>
      </c>
      <c r="C4938" s="4" t="s">
        <v>238</v>
      </c>
      <c r="D4938" s="7">
        <v>161</v>
      </c>
      <c r="E4938" s="7">
        <v>1</v>
      </c>
      <c r="F4938" s="7">
        <v>161</v>
      </c>
      <c r="G4938" s="5" t="s">
        <v>22</v>
      </c>
      <c r="H4938" s="5" t="s">
        <v>28</v>
      </c>
      <c r="I4938">
        <f>VLOOKUP($A4938,'Cancelled Orders'!$D$2:$L$10078,COLUMN(E4937),0)</f>
        <v>1</v>
      </c>
      <c r="J4938" t="str">
        <f>VLOOKUP($A4938,'Cancelled Orders'!$D$2:$G$10078,3,0)</f>
        <v>Order cancelled through app</v>
      </c>
      <c r="K4938" t="str">
        <f>VLOOKUP($A4938,'Cancelled Orders'!$D$2:$G$10078,4,0)</f>
        <v>Customer Refusal</v>
      </c>
    </row>
    <row r="4939" spans="1:11" ht="13.2" x14ac:dyDescent="0.25">
      <c r="A4939" s="7">
        <v>291123460</v>
      </c>
      <c r="B4939" s="4">
        <v>808754</v>
      </c>
      <c r="C4939" s="4" t="s">
        <v>238</v>
      </c>
      <c r="D4939" s="7">
        <v>161</v>
      </c>
      <c r="E4939" s="7">
        <v>1</v>
      </c>
      <c r="F4939" s="7">
        <v>161</v>
      </c>
      <c r="G4939" s="5" t="s">
        <v>22</v>
      </c>
      <c r="H4939" s="5" t="s">
        <v>28</v>
      </c>
      <c r="I4939">
        <f>VLOOKUP($A4939,'Cancelled Orders'!$D$2:$L$10078,COLUMN(E4938),0)</f>
        <v>1</v>
      </c>
      <c r="J4939" t="str">
        <f>VLOOKUP($A4939,'Cancelled Orders'!$D$2:$G$10078,3,0)</f>
        <v>Order cancelled through app</v>
      </c>
      <c r="K4939" t="str">
        <f>VLOOKUP($A4939,'Cancelled Orders'!$D$2:$G$10078,4,0)</f>
        <v>Customer Refusal</v>
      </c>
    </row>
    <row r="4940" spans="1:11" ht="13.2" x14ac:dyDescent="0.25">
      <c r="A4940" s="7">
        <v>291071194</v>
      </c>
      <c r="B4940" s="4">
        <v>808778</v>
      </c>
      <c r="C4940" s="4" t="s">
        <v>1670</v>
      </c>
      <c r="D4940" s="7">
        <v>66</v>
      </c>
      <c r="E4940" s="7">
        <v>1</v>
      </c>
      <c r="F4940" s="7">
        <v>66</v>
      </c>
      <c r="G4940" s="5" t="s">
        <v>22</v>
      </c>
      <c r="H4940" s="5" t="s">
        <v>28</v>
      </c>
      <c r="I4940">
        <f>VLOOKUP($A4940,'Cancelled Orders'!$D$2:$L$10078,COLUMN(E4939),0)</f>
        <v>1</v>
      </c>
      <c r="J4940" t="str">
        <f>VLOOKUP($A4940,'Cancelled Orders'!$D$2:$G$10078,3,0)</f>
        <v>Order cancelled through app</v>
      </c>
      <c r="K4940" t="str">
        <f>VLOOKUP($A4940,'Cancelled Orders'!$D$2:$G$10078,4,0)</f>
        <v>Customer Refusal</v>
      </c>
    </row>
    <row r="4941" spans="1:11" ht="13.2" x14ac:dyDescent="0.25">
      <c r="A4941" s="7">
        <v>291593261</v>
      </c>
      <c r="B4941" s="4">
        <v>808781</v>
      </c>
      <c r="C4941" s="4" t="s">
        <v>1671</v>
      </c>
      <c r="D4941" s="7">
        <v>90</v>
      </c>
      <c r="E4941" s="7">
        <v>1</v>
      </c>
      <c r="F4941" s="7">
        <v>90</v>
      </c>
      <c r="G4941" s="5" t="s">
        <v>22</v>
      </c>
      <c r="H4941" s="5" t="s">
        <v>28</v>
      </c>
      <c r="I4941">
        <f>VLOOKUP($A4941,'Cancelled Orders'!$D$2:$L$10078,COLUMN(E4940),0)</f>
        <v>1</v>
      </c>
      <c r="J4941" t="str">
        <f>VLOOKUP($A4941,'Cancelled Orders'!$D$2:$G$10078,3,0)</f>
        <v>Order cancelled through app</v>
      </c>
      <c r="K4941" t="str">
        <f>VLOOKUP($A4941,'Cancelled Orders'!$D$2:$G$10078,4,0)</f>
        <v>Customer Refusal</v>
      </c>
    </row>
    <row r="4942" spans="1:11" ht="13.2" x14ac:dyDescent="0.25">
      <c r="A4942" s="7">
        <v>291401525</v>
      </c>
      <c r="B4942" s="4">
        <v>811663</v>
      </c>
      <c r="C4942" s="4" t="s">
        <v>1672</v>
      </c>
      <c r="D4942" s="7">
        <v>40</v>
      </c>
      <c r="E4942" s="7">
        <v>1</v>
      </c>
      <c r="F4942" s="7">
        <v>40</v>
      </c>
      <c r="G4942" s="5" t="s">
        <v>22</v>
      </c>
      <c r="H4942" s="5" t="s">
        <v>22</v>
      </c>
      <c r="I4942">
        <f>VLOOKUP($A4942,'Cancelled Orders'!$D$2:$L$10078,COLUMN(E4941),0)</f>
        <v>1</v>
      </c>
      <c r="J4942" t="str">
        <f>VLOOKUP($A4942,'Cancelled Orders'!$D$2:$G$10078,3,0)</f>
        <v>Cancelled by Restaurant</v>
      </c>
      <c r="K4942" t="str">
        <f>VLOOKUP($A4942,'Cancelled Orders'!$D$2:$G$10078,4,0)</f>
        <v>Stock Shortage</v>
      </c>
    </row>
    <row r="4943" spans="1:11" ht="13.2" x14ac:dyDescent="0.25">
      <c r="A4943" s="7">
        <v>291654335</v>
      </c>
      <c r="B4943" s="4">
        <v>812013</v>
      </c>
      <c r="C4943" s="4" t="s">
        <v>1673</v>
      </c>
      <c r="D4943" s="7">
        <v>80</v>
      </c>
      <c r="E4943" s="7">
        <v>1</v>
      </c>
      <c r="F4943" s="7">
        <v>80</v>
      </c>
      <c r="G4943" s="5" t="s">
        <v>22</v>
      </c>
      <c r="H4943" s="5" t="s">
        <v>22</v>
      </c>
      <c r="I4943">
        <f>VLOOKUP($A4943,'Cancelled Orders'!$D$2:$L$10078,COLUMN(E4942),0)</f>
        <v>1</v>
      </c>
      <c r="J4943" t="str">
        <f>VLOOKUP($A4943,'Cancelled Orders'!$D$2:$G$10078,3,0)</f>
        <v>Cancelled by Restaurant</v>
      </c>
      <c r="K4943" t="str">
        <f>VLOOKUP($A4943,'Cancelled Orders'!$D$2:$G$10078,4,0)</f>
        <v>Item Unavailable</v>
      </c>
    </row>
    <row r="4944" spans="1:11" ht="13.2" x14ac:dyDescent="0.25">
      <c r="A4944" s="7">
        <v>291653211</v>
      </c>
      <c r="B4944" s="4">
        <v>812235</v>
      </c>
      <c r="C4944" s="4" t="s">
        <v>515</v>
      </c>
      <c r="D4944" s="7">
        <v>21</v>
      </c>
      <c r="E4944" s="7">
        <v>1</v>
      </c>
      <c r="F4944" s="7">
        <v>21</v>
      </c>
      <c r="G4944" s="5" t="s">
        <v>22</v>
      </c>
      <c r="H4944" s="5" t="s">
        <v>22</v>
      </c>
      <c r="I4944">
        <f>VLOOKUP($A4944,'Cancelled Orders'!$D$2:$L$10078,COLUMN(E4943),0)</f>
        <v>1</v>
      </c>
      <c r="J4944" t="str">
        <f>VLOOKUP($A4944,'Cancelled Orders'!$D$2:$G$10078,3,0)</f>
        <v>Cancelled by Restaurant</v>
      </c>
      <c r="K4944" t="str">
        <f>VLOOKUP($A4944,'Cancelled Orders'!$D$2:$G$10078,4,0)</f>
        <v>Item Unavailable</v>
      </c>
    </row>
    <row r="4945" spans="1:11" ht="13.2" x14ac:dyDescent="0.25">
      <c r="A4945" s="7">
        <v>290293832</v>
      </c>
      <c r="B4945" s="4">
        <v>812303</v>
      </c>
      <c r="C4945" s="4" t="s">
        <v>67</v>
      </c>
      <c r="D4945" s="7">
        <v>30</v>
      </c>
      <c r="E4945" s="7">
        <v>1</v>
      </c>
      <c r="F4945" s="7">
        <v>30</v>
      </c>
      <c r="G4945" s="5" t="s">
        <v>22</v>
      </c>
      <c r="H4945" s="5" t="s">
        <v>28</v>
      </c>
      <c r="I4945">
        <f>VLOOKUP($A4945,'Cancelled Orders'!$D$2:$L$10078,COLUMN(E4944),0)</f>
        <v>0</v>
      </c>
      <c r="J4945" t="str">
        <f>VLOOKUP($A4945,'Cancelled Orders'!$D$2:$G$10078,3,0)</f>
        <v>Order cancelled through app</v>
      </c>
      <c r="K4945" t="str">
        <f>VLOOKUP($A4945,'Cancelled Orders'!$D$2:$G$10078,4,0)</f>
        <v>Customer Refusal</v>
      </c>
    </row>
    <row r="4946" spans="1:11" ht="13.2" x14ac:dyDescent="0.25">
      <c r="A4946" s="7">
        <v>290650684</v>
      </c>
      <c r="B4946" s="4">
        <v>812515</v>
      </c>
      <c r="C4946" s="4" t="s">
        <v>405</v>
      </c>
      <c r="D4946" s="7">
        <v>45</v>
      </c>
      <c r="E4946" s="7">
        <v>1</v>
      </c>
      <c r="F4946" s="7">
        <v>45</v>
      </c>
      <c r="G4946" s="5" t="s">
        <v>22</v>
      </c>
      <c r="H4946" s="5" t="s">
        <v>22</v>
      </c>
      <c r="I4946">
        <f>VLOOKUP($A4946,'Cancelled Orders'!$D$2:$L$10078,COLUMN(E4945),0)</f>
        <v>1</v>
      </c>
      <c r="J4946" t="str">
        <f>VLOOKUP($A4946,'Cancelled Orders'!$D$2:$G$10078,3,0)</f>
        <v>Cancelled by Restaurant</v>
      </c>
      <c r="K4946" t="str">
        <f>VLOOKUP($A4946,'Cancelled Orders'!$D$2:$G$10078,4,0)</f>
        <v>Item Unavailable</v>
      </c>
    </row>
    <row r="4947" spans="1:11" ht="13.2" x14ac:dyDescent="0.25">
      <c r="A4947" s="7">
        <v>290550539</v>
      </c>
      <c r="B4947" s="4">
        <v>812515</v>
      </c>
      <c r="C4947" s="4" t="s">
        <v>405</v>
      </c>
      <c r="D4947" s="7">
        <v>45</v>
      </c>
      <c r="E4947" s="7">
        <v>1</v>
      </c>
      <c r="F4947" s="7">
        <v>45</v>
      </c>
      <c r="G4947" s="5" t="s">
        <v>22</v>
      </c>
      <c r="H4947" s="5" t="s">
        <v>22</v>
      </c>
      <c r="I4947">
        <f>VLOOKUP($A4947,'Cancelled Orders'!$D$2:$L$10078,COLUMN(E4946),0)</f>
        <v>1</v>
      </c>
      <c r="J4947" t="str">
        <f>VLOOKUP($A4947,'Cancelled Orders'!$D$2:$G$10078,3,0)</f>
        <v>Cancelled by Restaurant</v>
      </c>
      <c r="K4947" t="str">
        <f>VLOOKUP($A4947,'Cancelled Orders'!$D$2:$G$10078,4,0)</f>
        <v>Item Unavailable</v>
      </c>
    </row>
    <row r="4948" spans="1:11" ht="13.2" x14ac:dyDescent="0.25">
      <c r="A4948" s="7">
        <v>290210214</v>
      </c>
      <c r="B4948" s="4">
        <v>812535</v>
      </c>
      <c r="C4948" s="4" t="s">
        <v>1674</v>
      </c>
      <c r="D4948" s="7">
        <v>25</v>
      </c>
      <c r="E4948" s="7">
        <v>1</v>
      </c>
      <c r="F4948" s="7">
        <v>25</v>
      </c>
      <c r="G4948" s="5" t="s">
        <v>28</v>
      </c>
      <c r="H4948" s="5" t="s">
        <v>28</v>
      </c>
      <c r="I4948">
        <f>VLOOKUP($A4948,'Cancelled Orders'!$D$2:$L$10078,COLUMN(E4947),0)</f>
        <v>1</v>
      </c>
      <c r="J4948" t="str">
        <f>VLOOKUP($A4948,'Cancelled Orders'!$D$2:$G$10078,3,0)</f>
        <v>Order cancelled through app</v>
      </c>
      <c r="K4948" t="str">
        <f>VLOOKUP($A4948,'Cancelled Orders'!$D$2:$G$10078,4,0)</f>
        <v>Customer Refusal</v>
      </c>
    </row>
    <row r="4949" spans="1:11" ht="13.2" x14ac:dyDescent="0.25">
      <c r="A4949" s="7">
        <v>290886683</v>
      </c>
      <c r="B4949" s="4">
        <v>812535</v>
      </c>
      <c r="C4949" s="4" t="s">
        <v>1674</v>
      </c>
      <c r="D4949" s="7">
        <v>25</v>
      </c>
      <c r="E4949" s="7">
        <v>1</v>
      </c>
      <c r="F4949" s="7">
        <v>25</v>
      </c>
      <c r="G4949" s="5" t="s">
        <v>28</v>
      </c>
      <c r="H4949" s="5" t="s">
        <v>28</v>
      </c>
      <c r="I4949">
        <f>VLOOKUP($A4949,'Cancelled Orders'!$D$2:$L$10078,COLUMN(E4948),0)</f>
        <v>1</v>
      </c>
      <c r="J4949" t="str">
        <f>VLOOKUP($A4949,'Cancelled Orders'!$D$2:$G$10078,3,0)</f>
        <v>Order cancelled through app</v>
      </c>
      <c r="K4949" t="str">
        <f>VLOOKUP($A4949,'Cancelled Orders'!$D$2:$G$10078,4,0)</f>
        <v>Customer Refusal</v>
      </c>
    </row>
    <row r="4950" spans="1:11" ht="13.2" x14ac:dyDescent="0.25">
      <c r="A4950" s="7">
        <v>290879719</v>
      </c>
      <c r="B4950" s="4">
        <v>812542</v>
      </c>
      <c r="C4950" s="4" t="s">
        <v>1675</v>
      </c>
      <c r="D4950" s="7">
        <v>25</v>
      </c>
      <c r="E4950" s="7">
        <v>1</v>
      </c>
      <c r="F4950" s="7">
        <v>25</v>
      </c>
      <c r="G4950" s="5" t="s">
        <v>28</v>
      </c>
      <c r="H4950" s="5" t="s">
        <v>28</v>
      </c>
      <c r="I4950">
        <f>VLOOKUP($A4950,'Cancelled Orders'!$D$2:$L$10078,COLUMN(E4949),0)</f>
        <v>1</v>
      </c>
      <c r="J4950" t="str">
        <f>VLOOKUP($A4950,'Cancelled Orders'!$D$2:$G$10078,3,0)</f>
        <v>Order cancelled through app</v>
      </c>
      <c r="K4950" t="str">
        <f>VLOOKUP($A4950,'Cancelled Orders'!$D$2:$G$10078,4,0)</f>
        <v>Customer Refusal</v>
      </c>
    </row>
    <row r="4951" spans="1:11" ht="13.2" x14ac:dyDescent="0.25">
      <c r="A4951" s="7">
        <v>289913124</v>
      </c>
      <c r="B4951" s="4">
        <v>812542</v>
      </c>
      <c r="C4951" s="4" t="s">
        <v>1675</v>
      </c>
      <c r="D4951" s="7">
        <v>25</v>
      </c>
      <c r="E4951" s="7">
        <v>1</v>
      </c>
      <c r="F4951" s="7">
        <v>25</v>
      </c>
      <c r="G4951" s="5" t="s">
        <v>28</v>
      </c>
      <c r="H4951" s="5" t="s">
        <v>28</v>
      </c>
      <c r="I4951">
        <f>VLOOKUP($A4951,'Cancelled Orders'!$D$2:$L$10078,COLUMN(E4950),0)</f>
        <v>1</v>
      </c>
      <c r="J4951" t="str">
        <f>VLOOKUP($A4951,'Cancelled Orders'!$D$2:$G$10078,3,0)</f>
        <v>Order cancelled through app</v>
      </c>
      <c r="K4951" t="str">
        <f>VLOOKUP($A4951,'Cancelled Orders'!$D$2:$G$10078,4,0)</f>
        <v>Customer Refusal</v>
      </c>
    </row>
    <row r="4952" spans="1:11" ht="13.2" x14ac:dyDescent="0.25">
      <c r="A4952" s="7">
        <v>289808181</v>
      </c>
      <c r="B4952" s="4">
        <v>812582</v>
      </c>
      <c r="C4952" s="4" t="s">
        <v>1676</v>
      </c>
      <c r="D4952" s="7">
        <v>85</v>
      </c>
      <c r="E4952" s="7">
        <v>1</v>
      </c>
      <c r="F4952" s="7">
        <v>85</v>
      </c>
      <c r="G4952" s="5" t="s">
        <v>28</v>
      </c>
      <c r="H4952" s="5" t="s">
        <v>28</v>
      </c>
      <c r="I4952">
        <f>VLOOKUP($A4952,'Cancelled Orders'!$D$2:$L$10078,COLUMN(E4951),0)</f>
        <v>1</v>
      </c>
      <c r="J4952" t="str">
        <f>VLOOKUP($A4952,'Cancelled Orders'!$D$2:$G$10078,3,0)</f>
        <v>Order cancelled through app</v>
      </c>
      <c r="K4952" t="str">
        <f>VLOOKUP($A4952,'Cancelled Orders'!$D$2:$G$10078,4,0)</f>
        <v>Customer Refusal</v>
      </c>
    </row>
    <row r="4953" spans="1:11" ht="13.2" x14ac:dyDescent="0.25">
      <c r="A4953" s="7">
        <v>291473958</v>
      </c>
      <c r="B4953" s="4">
        <v>812798</v>
      </c>
      <c r="C4953" s="4" t="s">
        <v>1677</v>
      </c>
      <c r="D4953" s="7">
        <v>120</v>
      </c>
      <c r="E4953" s="7">
        <v>1</v>
      </c>
      <c r="F4953" s="7">
        <v>120</v>
      </c>
      <c r="G4953" s="5" t="s">
        <v>22</v>
      </c>
      <c r="H4953" s="5" t="s">
        <v>28</v>
      </c>
      <c r="I4953">
        <f>VLOOKUP($A4953,'Cancelled Orders'!$D$2:$L$10078,COLUMN(E4952),0)</f>
        <v>1</v>
      </c>
      <c r="J4953" t="str">
        <f>VLOOKUP($A4953,'Cancelled Orders'!$D$2:$G$10078,3,0)</f>
        <v>Order cancelled through app</v>
      </c>
      <c r="K4953" t="str">
        <f>VLOOKUP($A4953,'Cancelled Orders'!$D$2:$G$10078,4,0)</f>
        <v>Customer Refusal</v>
      </c>
    </row>
    <row r="4954" spans="1:11" ht="13.2" x14ac:dyDescent="0.25">
      <c r="A4954" s="7">
        <v>290302104</v>
      </c>
      <c r="B4954" s="4">
        <v>813355</v>
      </c>
      <c r="C4954" s="4" t="s">
        <v>430</v>
      </c>
      <c r="D4954" s="7">
        <v>45</v>
      </c>
      <c r="E4954" s="7">
        <v>4</v>
      </c>
      <c r="F4954" s="7">
        <v>180</v>
      </c>
      <c r="G4954" s="5" t="s">
        <v>22</v>
      </c>
      <c r="H4954" s="5" t="s">
        <v>22</v>
      </c>
      <c r="I4954">
        <f>VLOOKUP($A4954,'Cancelled Orders'!$D$2:$L$10078,COLUMN(E4953),0)</f>
        <v>0</v>
      </c>
      <c r="J4954" t="str">
        <f>VLOOKUP($A4954,'Cancelled Orders'!$D$2:$G$10078,3,0)</f>
        <v>Cancelled by Restaurant</v>
      </c>
      <c r="K4954" t="str">
        <f>VLOOKUP($A4954,'Cancelled Orders'!$D$2:$G$10078,4,0)</f>
        <v>Item Unavailable</v>
      </c>
    </row>
    <row r="4955" spans="1:11" ht="13.2" x14ac:dyDescent="0.25">
      <c r="A4955" s="7">
        <v>289898501</v>
      </c>
      <c r="B4955" s="4">
        <v>813358</v>
      </c>
      <c r="C4955" s="4" t="s">
        <v>1678</v>
      </c>
      <c r="D4955" s="7">
        <v>45</v>
      </c>
      <c r="E4955" s="7">
        <v>2</v>
      </c>
      <c r="F4955" s="7">
        <v>90</v>
      </c>
      <c r="G4955" s="5" t="s">
        <v>22</v>
      </c>
      <c r="H4955" s="5" t="s">
        <v>22</v>
      </c>
      <c r="I4955">
        <f>VLOOKUP($A4955,'Cancelled Orders'!$D$2:$L$10078,COLUMN(E4954),0)</f>
        <v>0</v>
      </c>
      <c r="J4955" t="str">
        <f>VLOOKUP($A4955,'Cancelled Orders'!$D$2:$G$10078,3,0)</f>
        <v>Cancelled by Restaurant</v>
      </c>
      <c r="K4955" t="str">
        <f>VLOOKUP($A4955,'Cancelled Orders'!$D$2:$G$10078,4,0)</f>
        <v>Item Unavailable</v>
      </c>
    </row>
    <row r="4956" spans="1:11" ht="13.2" x14ac:dyDescent="0.25">
      <c r="A4956" s="7">
        <v>290337879</v>
      </c>
      <c r="B4956" s="4">
        <v>813358</v>
      </c>
      <c r="C4956" s="4" t="s">
        <v>1678</v>
      </c>
      <c r="D4956" s="7">
        <v>45</v>
      </c>
      <c r="E4956" s="7">
        <v>1</v>
      </c>
      <c r="F4956" s="7">
        <v>45</v>
      </c>
      <c r="G4956" s="5" t="s">
        <v>22</v>
      </c>
      <c r="H4956" s="5" t="s">
        <v>22</v>
      </c>
      <c r="I4956">
        <f>VLOOKUP($A4956,'Cancelled Orders'!$D$2:$L$10078,COLUMN(E4955),0)</f>
        <v>0</v>
      </c>
      <c r="J4956" t="str">
        <f>VLOOKUP($A4956,'Cancelled Orders'!$D$2:$G$10078,3,0)</f>
        <v>Cancelled by Restaurant</v>
      </c>
      <c r="K4956" t="str">
        <f>VLOOKUP($A4956,'Cancelled Orders'!$D$2:$G$10078,4,0)</f>
        <v>Item Unavailable</v>
      </c>
    </row>
    <row r="4957" spans="1:11" ht="13.2" x14ac:dyDescent="0.25">
      <c r="A4957" s="7">
        <v>290299891</v>
      </c>
      <c r="B4957" s="4">
        <v>813358</v>
      </c>
      <c r="C4957" s="4" t="s">
        <v>1678</v>
      </c>
      <c r="D4957" s="7">
        <v>45</v>
      </c>
      <c r="E4957" s="7">
        <v>1</v>
      </c>
      <c r="F4957" s="7">
        <v>45</v>
      </c>
      <c r="G4957" s="5" t="s">
        <v>22</v>
      </c>
      <c r="H4957" s="5" t="s">
        <v>22</v>
      </c>
      <c r="I4957">
        <f>VLOOKUP($A4957,'Cancelled Orders'!$D$2:$L$10078,COLUMN(E4956),0)</f>
        <v>0</v>
      </c>
      <c r="J4957" t="str">
        <f>VLOOKUP($A4957,'Cancelled Orders'!$D$2:$G$10078,3,0)</f>
        <v>Cancelled by Restaurant</v>
      </c>
      <c r="K4957" t="str">
        <f>VLOOKUP($A4957,'Cancelled Orders'!$D$2:$G$10078,4,0)</f>
        <v>Item Unavailable</v>
      </c>
    </row>
    <row r="4958" spans="1:11" ht="13.2" x14ac:dyDescent="0.25">
      <c r="A4958" s="7">
        <v>290291945</v>
      </c>
      <c r="B4958" s="4">
        <v>813363</v>
      </c>
      <c r="C4958" s="4" t="s">
        <v>1679</v>
      </c>
      <c r="D4958" s="7">
        <v>90</v>
      </c>
      <c r="E4958" s="7">
        <v>1</v>
      </c>
      <c r="F4958" s="7">
        <v>90</v>
      </c>
      <c r="G4958" s="5" t="s">
        <v>22</v>
      </c>
      <c r="H4958" s="5" t="s">
        <v>22</v>
      </c>
      <c r="I4958">
        <f>VLOOKUP($A4958,'Cancelled Orders'!$D$2:$L$10078,COLUMN(E4957),0)</f>
        <v>0</v>
      </c>
      <c r="J4958" t="str">
        <f>VLOOKUP($A4958,'Cancelled Orders'!$D$2:$G$10078,3,0)</f>
        <v>Order cancelled through app</v>
      </c>
      <c r="K4958" t="str">
        <f>VLOOKUP($A4958,'Cancelled Orders'!$D$2:$G$10078,4,0)</f>
        <v>Customer Refusal</v>
      </c>
    </row>
    <row r="4959" spans="1:11" ht="13.2" x14ac:dyDescent="0.25">
      <c r="A4959" s="7">
        <v>290167829</v>
      </c>
      <c r="B4959" s="4">
        <v>813373</v>
      </c>
      <c r="C4959" s="4" t="s">
        <v>1680</v>
      </c>
      <c r="D4959" s="7">
        <v>140</v>
      </c>
      <c r="E4959" s="7">
        <v>1</v>
      </c>
      <c r="F4959" s="7">
        <v>140</v>
      </c>
      <c r="G4959" s="5" t="s">
        <v>22</v>
      </c>
      <c r="H4959" s="5" t="s">
        <v>22</v>
      </c>
      <c r="I4959">
        <f>VLOOKUP($A4959,'Cancelled Orders'!$D$2:$L$10078,COLUMN(E4958),0)</f>
        <v>0</v>
      </c>
      <c r="J4959" t="str">
        <f>VLOOKUP($A4959,'Cancelled Orders'!$D$2:$G$10078,3,0)</f>
        <v>Cancelled by Restaurant</v>
      </c>
      <c r="K4959" t="str">
        <f>VLOOKUP($A4959,'Cancelled Orders'!$D$2:$G$10078,4,0)</f>
        <v>Item Unavailable</v>
      </c>
    </row>
    <row r="4960" spans="1:11" ht="13.2" x14ac:dyDescent="0.25">
      <c r="A4960" s="7">
        <v>290593901</v>
      </c>
      <c r="B4960" s="4">
        <v>813382</v>
      </c>
      <c r="C4960" s="4" t="s">
        <v>1681</v>
      </c>
      <c r="D4960" s="7">
        <v>100</v>
      </c>
      <c r="E4960" s="7">
        <v>1</v>
      </c>
      <c r="F4960" s="7">
        <v>100</v>
      </c>
      <c r="G4960" s="5" t="s">
        <v>22</v>
      </c>
      <c r="H4960" s="5" t="s">
        <v>22</v>
      </c>
      <c r="I4960">
        <f>VLOOKUP($A4960,'Cancelled Orders'!$D$2:$L$10078,COLUMN(E4959),0)</f>
        <v>0</v>
      </c>
      <c r="J4960" t="str">
        <f>VLOOKUP($A4960,'Cancelled Orders'!$D$2:$G$10078,3,0)</f>
        <v>Cancelled by Restaurant</v>
      </c>
      <c r="K4960" t="str">
        <f>VLOOKUP($A4960,'Cancelled Orders'!$D$2:$G$10078,4,0)</f>
        <v>Stock Shortage</v>
      </c>
    </row>
    <row r="4961" spans="1:11" ht="13.2" x14ac:dyDescent="0.25">
      <c r="A4961" s="7">
        <v>291537182</v>
      </c>
      <c r="B4961" s="4">
        <v>813436</v>
      </c>
      <c r="C4961" s="4" t="s">
        <v>1682</v>
      </c>
      <c r="D4961" s="7">
        <v>150</v>
      </c>
      <c r="E4961" s="7">
        <v>2</v>
      </c>
      <c r="F4961" s="7">
        <v>300</v>
      </c>
      <c r="G4961" s="5" t="s">
        <v>22</v>
      </c>
      <c r="H4961" s="5" t="s">
        <v>22</v>
      </c>
      <c r="I4961">
        <f>VLOOKUP($A4961,'Cancelled Orders'!$D$2:$L$10078,COLUMN(E4960),0)</f>
        <v>0</v>
      </c>
      <c r="J4961" t="str">
        <f>VLOOKUP($A4961,'Cancelled Orders'!$D$2:$G$10078,3,0)</f>
        <v>Cancelled by Restaurant</v>
      </c>
      <c r="K4961" t="str">
        <f>VLOOKUP($A4961,'Cancelled Orders'!$D$2:$G$10078,4,0)</f>
        <v>Customer Refusal</v>
      </c>
    </row>
    <row r="4962" spans="1:11" ht="13.2" x14ac:dyDescent="0.25">
      <c r="A4962" s="7">
        <v>291537182</v>
      </c>
      <c r="B4962" s="4">
        <v>813444</v>
      </c>
      <c r="C4962" s="4" t="s">
        <v>1683</v>
      </c>
      <c r="D4962" s="7">
        <v>280</v>
      </c>
      <c r="E4962" s="7">
        <v>1</v>
      </c>
      <c r="F4962" s="7">
        <v>280</v>
      </c>
      <c r="G4962" s="5" t="s">
        <v>22</v>
      </c>
      <c r="H4962" s="5" t="s">
        <v>22</v>
      </c>
      <c r="I4962">
        <f>VLOOKUP($A4962,'Cancelled Orders'!$D$2:$L$10078,COLUMN(E4961),0)</f>
        <v>0</v>
      </c>
      <c r="J4962" t="str">
        <f>VLOOKUP($A4962,'Cancelled Orders'!$D$2:$G$10078,3,0)</f>
        <v>Cancelled by Restaurant</v>
      </c>
      <c r="K4962" t="str">
        <f>VLOOKUP($A4962,'Cancelled Orders'!$D$2:$G$10078,4,0)</f>
        <v>Customer Refusal</v>
      </c>
    </row>
    <row r="4963" spans="1:11" ht="13.2" x14ac:dyDescent="0.25">
      <c r="A4963" s="7">
        <v>290539982</v>
      </c>
      <c r="B4963" s="4">
        <v>813804</v>
      </c>
      <c r="C4963" s="4" t="s">
        <v>805</v>
      </c>
      <c r="D4963" s="7">
        <v>80</v>
      </c>
      <c r="E4963" s="7">
        <v>1</v>
      </c>
      <c r="F4963" s="7">
        <v>80</v>
      </c>
      <c r="G4963" s="5" t="s">
        <v>22</v>
      </c>
      <c r="H4963" s="5" t="s">
        <v>22</v>
      </c>
      <c r="I4963">
        <f>VLOOKUP($A4963,'Cancelled Orders'!$D$2:$L$10078,COLUMN(E4962),0)</f>
        <v>1</v>
      </c>
      <c r="J4963" t="str">
        <f>VLOOKUP($A4963,'Cancelled Orders'!$D$2:$G$10078,3,0)</f>
        <v>Cancelled by Restaurant</v>
      </c>
      <c r="K4963" t="str">
        <f>VLOOKUP($A4963,'Cancelled Orders'!$D$2:$G$10078,4,0)</f>
        <v>Stock Shortage</v>
      </c>
    </row>
    <row r="4964" spans="1:11" ht="13.2" x14ac:dyDescent="0.25">
      <c r="A4964" s="7">
        <v>290294538</v>
      </c>
      <c r="B4964" s="4">
        <v>814320</v>
      </c>
      <c r="C4964" s="4" t="s">
        <v>1684</v>
      </c>
      <c r="D4964" s="7">
        <v>66</v>
      </c>
      <c r="E4964" s="7">
        <v>1</v>
      </c>
      <c r="F4964" s="7">
        <v>66</v>
      </c>
      <c r="G4964" s="5" t="s">
        <v>22</v>
      </c>
      <c r="H4964" s="5" t="s">
        <v>28</v>
      </c>
      <c r="I4964">
        <f>VLOOKUP($A4964,'Cancelled Orders'!$D$2:$L$10078,COLUMN(E4963),0)</f>
        <v>1</v>
      </c>
      <c r="J4964" t="str">
        <f>VLOOKUP($A4964,'Cancelled Orders'!$D$2:$G$10078,3,0)</f>
        <v>Cancelled by Restaurant</v>
      </c>
      <c r="K4964" t="str">
        <f>VLOOKUP($A4964,'Cancelled Orders'!$D$2:$G$10078,4,0)</f>
        <v>Item Unavailable</v>
      </c>
    </row>
    <row r="4965" spans="1:11" ht="13.2" x14ac:dyDescent="0.25">
      <c r="A4965" s="7">
        <v>290532428</v>
      </c>
      <c r="B4965" s="4">
        <v>814620</v>
      </c>
      <c r="C4965" s="4" t="s">
        <v>1685</v>
      </c>
      <c r="D4965" s="7">
        <v>43</v>
      </c>
      <c r="E4965" s="7">
        <v>1</v>
      </c>
      <c r="F4965" s="7">
        <v>43</v>
      </c>
      <c r="G4965" s="5" t="s">
        <v>22</v>
      </c>
      <c r="H4965" s="5" t="s">
        <v>22</v>
      </c>
      <c r="I4965">
        <f>VLOOKUP($A4965,'Cancelled Orders'!$D$2:$L$10078,COLUMN(E4964),0)</f>
        <v>1</v>
      </c>
      <c r="J4965" t="str">
        <f>VLOOKUP($A4965,'Cancelled Orders'!$D$2:$G$10078,3,0)</f>
        <v>Cancelled by Restaurant</v>
      </c>
      <c r="K4965" t="str">
        <f>VLOOKUP($A4965,'Cancelled Orders'!$D$2:$G$10078,4,0)</f>
        <v>Item Unavailable</v>
      </c>
    </row>
    <row r="4966" spans="1:11" ht="13.2" x14ac:dyDescent="0.25">
      <c r="A4966" s="7">
        <v>290952792</v>
      </c>
      <c r="B4966" s="4">
        <v>814876</v>
      </c>
      <c r="C4966" s="4" t="s">
        <v>1686</v>
      </c>
      <c r="D4966" s="7">
        <v>50</v>
      </c>
      <c r="E4966" s="7">
        <v>1</v>
      </c>
      <c r="F4966" s="7">
        <v>50</v>
      </c>
      <c r="G4966" s="5" t="s">
        <v>22</v>
      </c>
      <c r="H4966" s="5" t="s">
        <v>22</v>
      </c>
      <c r="I4966">
        <f>VLOOKUP($A4966,'Cancelled Orders'!$D$2:$L$10078,COLUMN(E4965),0)</f>
        <v>1</v>
      </c>
      <c r="J4966" t="str">
        <f>VLOOKUP($A4966,'Cancelled Orders'!$D$2:$G$10078,3,0)</f>
        <v>Order cancelled through app</v>
      </c>
      <c r="K4966" t="str">
        <f>VLOOKUP($A4966,'Cancelled Orders'!$D$2:$G$10078,4,0)</f>
        <v>Customer Refusal</v>
      </c>
    </row>
    <row r="4967" spans="1:11" ht="13.2" x14ac:dyDescent="0.25">
      <c r="A4967" s="7">
        <v>290475332</v>
      </c>
      <c r="B4967" s="4">
        <v>814884</v>
      </c>
      <c r="C4967" s="4" t="s">
        <v>1687</v>
      </c>
      <c r="D4967" s="7">
        <v>11</v>
      </c>
      <c r="E4967" s="7">
        <v>1</v>
      </c>
      <c r="F4967" s="7">
        <v>11</v>
      </c>
      <c r="G4967" s="5" t="s">
        <v>22</v>
      </c>
      <c r="H4967" s="5" t="s">
        <v>22</v>
      </c>
      <c r="I4967">
        <f>VLOOKUP($A4967,'Cancelled Orders'!$D$2:$L$10078,COLUMN(E4966),0)</f>
        <v>1</v>
      </c>
      <c r="J4967" t="str">
        <f>VLOOKUP($A4967,'Cancelled Orders'!$D$2:$G$10078,3,0)</f>
        <v>Order cancelled through app</v>
      </c>
      <c r="K4967" t="str">
        <f>VLOOKUP($A4967,'Cancelled Orders'!$D$2:$G$10078,4,0)</f>
        <v>Customer Refusal</v>
      </c>
    </row>
    <row r="4968" spans="1:11" ht="13.2" x14ac:dyDescent="0.25">
      <c r="A4968" s="7">
        <v>290885251</v>
      </c>
      <c r="B4968" s="4">
        <v>814884</v>
      </c>
      <c r="C4968" s="4" t="s">
        <v>1687</v>
      </c>
      <c r="D4968" s="7">
        <v>11</v>
      </c>
      <c r="E4968" s="7">
        <v>1</v>
      </c>
      <c r="F4968" s="7">
        <v>11</v>
      </c>
      <c r="G4968" s="5" t="s">
        <v>22</v>
      </c>
      <c r="H4968" s="5" t="s">
        <v>22</v>
      </c>
      <c r="I4968">
        <f>VLOOKUP($A4968,'Cancelled Orders'!$D$2:$L$10078,COLUMN(E4967),0)</f>
        <v>1</v>
      </c>
      <c r="J4968" t="str">
        <f>VLOOKUP($A4968,'Cancelled Orders'!$D$2:$G$10078,3,0)</f>
        <v>Cancelled by Restaurant</v>
      </c>
      <c r="K4968" t="str">
        <f>VLOOKUP($A4968,'Cancelled Orders'!$D$2:$G$10078,4,0)</f>
        <v>Stock Shortage</v>
      </c>
    </row>
    <row r="4969" spans="1:11" ht="13.2" x14ac:dyDescent="0.25">
      <c r="A4969" s="7">
        <v>291590736</v>
      </c>
      <c r="B4969" s="4">
        <v>814893</v>
      </c>
      <c r="C4969" s="4" t="s">
        <v>1688</v>
      </c>
      <c r="D4969" s="7">
        <v>70</v>
      </c>
      <c r="E4969" s="7">
        <v>1</v>
      </c>
      <c r="F4969" s="7">
        <v>70</v>
      </c>
      <c r="G4969" s="5" t="s">
        <v>22</v>
      </c>
      <c r="H4969" s="5" t="s">
        <v>22</v>
      </c>
      <c r="I4969">
        <f>VLOOKUP($A4969,'Cancelled Orders'!$D$2:$L$10078,COLUMN(E4968),0)</f>
        <v>1</v>
      </c>
      <c r="J4969" t="str">
        <f>VLOOKUP($A4969,'Cancelled Orders'!$D$2:$G$10078,3,0)</f>
        <v>Order cancelled through app</v>
      </c>
      <c r="K4969" t="str">
        <f>VLOOKUP($A4969,'Cancelled Orders'!$D$2:$G$10078,4,0)</f>
        <v>Customer Refusal</v>
      </c>
    </row>
    <row r="4970" spans="1:11" ht="13.2" x14ac:dyDescent="0.25">
      <c r="A4970" s="7">
        <v>291585039</v>
      </c>
      <c r="B4970" s="4">
        <v>814895</v>
      </c>
      <c r="C4970" s="4" t="s">
        <v>1689</v>
      </c>
      <c r="D4970" s="7">
        <v>88</v>
      </c>
      <c r="E4970" s="7">
        <v>1</v>
      </c>
      <c r="F4970" s="7">
        <v>88</v>
      </c>
      <c r="G4970" s="5" t="s">
        <v>22</v>
      </c>
      <c r="H4970" s="5" t="s">
        <v>22</v>
      </c>
      <c r="I4970">
        <f>VLOOKUP($A4970,'Cancelled Orders'!$D$2:$L$10078,COLUMN(E4969),0)</f>
        <v>1</v>
      </c>
      <c r="J4970" t="str">
        <f>VLOOKUP($A4970,'Cancelled Orders'!$D$2:$G$10078,3,0)</f>
        <v>Order cancelled through app</v>
      </c>
      <c r="K4970" t="str">
        <f>VLOOKUP($A4970,'Cancelled Orders'!$D$2:$G$10078,4,0)</f>
        <v>Customer Refusal</v>
      </c>
    </row>
    <row r="4971" spans="1:11" ht="13.2" x14ac:dyDescent="0.25">
      <c r="A4971" s="7">
        <v>290401062</v>
      </c>
      <c r="B4971" s="4">
        <v>814895</v>
      </c>
      <c r="C4971" s="4" t="s">
        <v>1689</v>
      </c>
      <c r="D4971" s="7">
        <v>88</v>
      </c>
      <c r="E4971" s="7">
        <v>1</v>
      </c>
      <c r="F4971" s="7">
        <v>88</v>
      </c>
      <c r="G4971" s="5" t="s">
        <v>22</v>
      </c>
      <c r="H4971" s="5" t="s">
        <v>22</v>
      </c>
      <c r="I4971">
        <f>VLOOKUP($A4971,'Cancelled Orders'!$D$2:$L$10078,COLUMN(E4970),0)</f>
        <v>1</v>
      </c>
      <c r="J4971" t="str">
        <f>VLOOKUP($A4971,'Cancelled Orders'!$D$2:$G$10078,3,0)</f>
        <v>Order cancelled through app</v>
      </c>
      <c r="K4971" t="str">
        <f>VLOOKUP($A4971,'Cancelled Orders'!$D$2:$G$10078,4,0)</f>
        <v>Customer Refusal</v>
      </c>
    </row>
    <row r="4972" spans="1:11" ht="13.2" x14ac:dyDescent="0.25">
      <c r="A4972" s="7">
        <v>290463525</v>
      </c>
      <c r="B4972" s="4">
        <v>814901</v>
      </c>
      <c r="C4972" s="4" t="s">
        <v>45</v>
      </c>
      <c r="D4972" s="7">
        <v>31</v>
      </c>
      <c r="E4972" s="7">
        <v>1</v>
      </c>
      <c r="F4972" s="7">
        <v>31</v>
      </c>
      <c r="G4972" s="5" t="s">
        <v>22</v>
      </c>
      <c r="H4972" s="5" t="s">
        <v>22</v>
      </c>
      <c r="I4972">
        <f>VLOOKUP($A4972,'Cancelled Orders'!$D$2:$L$10078,COLUMN(E4971),0)</f>
        <v>1</v>
      </c>
      <c r="J4972" t="str">
        <f>VLOOKUP($A4972,'Cancelled Orders'!$D$2:$G$10078,3,0)</f>
        <v>Order cancelled through app</v>
      </c>
      <c r="K4972" t="str">
        <f>VLOOKUP($A4972,'Cancelled Orders'!$D$2:$G$10078,4,0)</f>
        <v>Customer Refusal</v>
      </c>
    </row>
    <row r="4973" spans="1:11" ht="13.2" x14ac:dyDescent="0.25">
      <c r="A4973" s="7">
        <v>289633808</v>
      </c>
      <c r="B4973" s="4">
        <v>814901</v>
      </c>
      <c r="C4973" s="4" t="s">
        <v>45</v>
      </c>
      <c r="D4973" s="7">
        <v>31</v>
      </c>
      <c r="E4973" s="7">
        <v>1</v>
      </c>
      <c r="F4973" s="7">
        <v>31</v>
      </c>
      <c r="G4973" s="5" t="s">
        <v>22</v>
      </c>
      <c r="H4973" s="5" t="s">
        <v>22</v>
      </c>
      <c r="I4973">
        <f>VLOOKUP($A4973,'Cancelled Orders'!$D$2:$L$10078,COLUMN(E4972),0)</f>
        <v>1</v>
      </c>
      <c r="J4973" t="str">
        <f>VLOOKUP($A4973,'Cancelled Orders'!$D$2:$G$10078,3,0)</f>
        <v>Order cancelled through app</v>
      </c>
      <c r="K4973" t="str">
        <f>VLOOKUP($A4973,'Cancelled Orders'!$D$2:$G$10078,4,0)</f>
        <v>Customer Refusal</v>
      </c>
    </row>
    <row r="4974" spans="1:11" ht="13.2" x14ac:dyDescent="0.25">
      <c r="A4974" s="7">
        <v>290901465</v>
      </c>
      <c r="B4974" s="4">
        <v>814901</v>
      </c>
      <c r="C4974" s="4" t="s">
        <v>45</v>
      </c>
      <c r="D4974" s="7">
        <v>31</v>
      </c>
      <c r="E4974" s="7">
        <v>1</v>
      </c>
      <c r="F4974" s="7">
        <v>31</v>
      </c>
      <c r="G4974" s="5" t="s">
        <v>22</v>
      </c>
      <c r="H4974" s="5" t="s">
        <v>22</v>
      </c>
      <c r="I4974">
        <f>VLOOKUP($A4974,'Cancelled Orders'!$D$2:$L$10078,COLUMN(E4973),0)</f>
        <v>1</v>
      </c>
      <c r="J4974" t="str">
        <f>VLOOKUP($A4974,'Cancelled Orders'!$D$2:$G$10078,3,0)</f>
        <v>Cancelled by Restaurant</v>
      </c>
      <c r="K4974" t="str">
        <f>VLOOKUP($A4974,'Cancelled Orders'!$D$2:$G$10078,4,0)</f>
        <v>Stock Shortage</v>
      </c>
    </row>
    <row r="4975" spans="1:11" ht="13.2" x14ac:dyDescent="0.25">
      <c r="A4975" s="7">
        <v>289958234</v>
      </c>
      <c r="B4975" s="4">
        <v>814905</v>
      </c>
      <c r="C4975" s="4" t="s">
        <v>654</v>
      </c>
      <c r="D4975" s="7">
        <v>44</v>
      </c>
      <c r="E4975" s="7">
        <v>1</v>
      </c>
      <c r="F4975" s="7">
        <v>44</v>
      </c>
      <c r="G4975" s="5" t="s">
        <v>22</v>
      </c>
      <c r="H4975" s="5" t="s">
        <v>22</v>
      </c>
      <c r="I4975">
        <f>VLOOKUP($A4975,'Cancelled Orders'!$D$2:$L$10078,COLUMN(E4974),0)</f>
        <v>1</v>
      </c>
      <c r="J4975" t="str">
        <f>VLOOKUP($A4975,'Cancelled Orders'!$D$2:$G$10078,3,0)</f>
        <v>Order cancelled through app</v>
      </c>
      <c r="K4975" t="str">
        <f>VLOOKUP($A4975,'Cancelled Orders'!$D$2:$G$10078,4,0)</f>
        <v>Customer Refusal</v>
      </c>
    </row>
    <row r="4976" spans="1:11" ht="13.2" x14ac:dyDescent="0.25">
      <c r="A4976" s="7">
        <v>291450327</v>
      </c>
      <c r="B4976" s="4">
        <v>814928</v>
      </c>
      <c r="C4976" s="4" t="s">
        <v>1690</v>
      </c>
      <c r="D4976" s="7">
        <v>61</v>
      </c>
      <c r="E4976" s="7">
        <v>1</v>
      </c>
      <c r="F4976" s="7">
        <v>61</v>
      </c>
      <c r="G4976" s="5" t="s">
        <v>22</v>
      </c>
      <c r="H4976" s="5" t="s">
        <v>22</v>
      </c>
      <c r="I4976">
        <f>VLOOKUP($A4976,'Cancelled Orders'!$D$2:$L$10078,COLUMN(E4975),0)</f>
        <v>1</v>
      </c>
      <c r="J4976" t="str">
        <f>VLOOKUP($A4976,'Cancelled Orders'!$D$2:$G$10078,3,0)</f>
        <v>Cancelled by Restaurant</v>
      </c>
      <c r="K4976" t="str">
        <f>VLOOKUP($A4976,'Cancelled Orders'!$D$2:$G$10078,4,0)</f>
        <v>Closed Premises</v>
      </c>
    </row>
    <row r="4977" spans="1:11" ht="13.2" x14ac:dyDescent="0.25">
      <c r="A4977" s="7">
        <v>290901476</v>
      </c>
      <c r="B4977" s="4">
        <v>814939</v>
      </c>
      <c r="C4977" s="4" t="s">
        <v>1691</v>
      </c>
      <c r="D4977" s="7">
        <v>55</v>
      </c>
      <c r="E4977" s="7">
        <v>1</v>
      </c>
      <c r="F4977" s="7">
        <v>55</v>
      </c>
      <c r="G4977" s="5" t="s">
        <v>22</v>
      </c>
      <c r="H4977" s="5" t="s">
        <v>22</v>
      </c>
      <c r="I4977">
        <f>VLOOKUP($A4977,'Cancelled Orders'!$D$2:$L$10078,COLUMN(E4976),0)</f>
        <v>1</v>
      </c>
      <c r="J4977" t="str">
        <f>VLOOKUP($A4977,'Cancelled Orders'!$D$2:$G$10078,3,0)</f>
        <v>Order cancelled through app</v>
      </c>
      <c r="K4977" t="str">
        <f>VLOOKUP($A4977,'Cancelled Orders'!$D$2:$G$10078,4,0)</f>
        <v>Customer Refusal</v>
      </c>
    </row>
    <row r="4978" spans="1:11" ht="13.2" x14ac:dyDescent="0.25">
      <c r="A4978" s="7">
        <v>290901065</v>
      </c>
      <c r="B4978" s="4">
        <v>814939</v>
      </c>
      <c r="C4978" s="4" t="s">
        <v>1691</v>
      </c>
      <c r="D4978" s="7">
        <v>55</v>
      </c>
      <c r="E4978" s="7">
        <v>1</v>
      </c>
      <c r="F4978" s="7">
        <v>55</v>
      </c>
      <c r="G4978" s="5" t="s">
        <v>22</v>
      </c>
      <c r="H4978" s="5" t="s">
        <v>22</v>
      </c>
      <c r="I4978">
        <f>VLOOKUP($A4978,'Cancelled Orders'!$D$2:$L$10078,COLUMN(E4977),0)</f>
        <v>1</v>
      </c>
      <c r="J4978" t="str">
        <f>VLOOKUP($A4978,'Cancelled Orders'!$D$2:$G$10078,3,0)</f>
        <v>Order cancelled through app</v>
      </c>
      <c r="K4978" t="str">
        <f>VLOOKUP($A4978,'Cancelled Orders'!$D$2:$G$10078,4,0)</f>
        <v>Customer Refusal</v>
      </c>
    </row>
    <row r="4979" spans="1:11" ht="13.2" x14ac:dyDescent="0.25">
      <c r="A4979" s="7">
        <v>291203596</v>
      </c>
      <c r="B4979" s="4">
        <v>814945</v>
      </c>
      <c r="C4979" s="4" t="s">
        <v>364</v>
      </c>
      <c r="D4979" s="7">
        <v>90</v>
      </c>
      <c r="E4979" s="7">
        <v>1</v>
      </c>
      <c r="F4979" s="7">
        <v>90</v>
      </c>
      <c r="G4979" s="5" t="s">
        <v>22</v>
      </c>
      <c r="H4979" s="5" t="s">
        <v>22</v>
      </c>
      <c r="I4979">
        <f>VLOOKUP($A4979,'Cancelled Orders'!$D$2:$L$10078,COLUMN(E4978),0)</f>
        <v>1</v>
      </c>
      <c r="J4979" t="str">
        <f>VLOOKUP($A4979,'Cancelled Orders'!$D$2:$G$10078,3,0)</f>
        <v>Order cancelled through app</v>
      </c>
      <c r="K4979" t="str">
        <f>VLOOKUP($A4979,'Cancelled Orders'!$D$2:$G$10078,4,0)</f>
        <v>Customer Refusal</v>
      </c>
    </row>
    <row r="4980" spans="1:11" ht="13.2" x14ac:dyDescent="0.25">
      <c r="A4980" s="7">
        <v>291202499</v>
      </c>
      <c r="B4980" s="4">
        <v>814945</v>
      </c>
      <c r="C4980" s="4" t="s">
        <v>364</v>
      </c>
      <c r="D4980" s="7">
        <v>90</v>
      </c>
      <c r="E4980" s="7">
        <v>1</v>
      </c>
      <c r="F4980" s="7">
        <v>90</v>
      </c>
      <c r="G4980" s="5" t="s">
        <v>22</v>
      </c>
      <c r="H4980" s="5" t="s">
        <v>22</v>
      </c>
      <c r="I4980">
        <f>VLOOKUP($A4980,'Cancelled Orders'!$D$2:$L$10078,COLUMN(E4979),0)</f>
        <v>1</v>
      </c>
      <c r="J4980" t="str">
        <f>VLOOKUP($A4980,'Cancelled Orders'!$D$2:$G$10078,3,0)</f>
        <v>Order cancelled through app</v>
      </c>
      <c r="K4980" t="str">
        <f>VLOOKUP($A4980,'Cancelled Orders'!$D$2:$G$10078,4,0)</f>
        <v>Customer Refusal</v>
      </c>
    </row>
    <row r="4981" spans="1:11" ht="13.2" x14ac:dyDescent="0.25">
      <c r="A4981" s="7">
        <v>291203954</v>
      </c>
      <c r="B4981" s="4">
        <v>814945</v>
      </c>
      <c r="C4981" s="4" t="s">
        <v>364</v>
      </c>
      <c r="D4981" s="7">
        <v>90</v>
      </c>
      <c r="E4981" s="7">
        <v>1</v>
      </c>
      <c r="F4981" s="7">
        <v>90</v>
      </c>
      <c r="G4981" s="5" t="s">
        <v>22</v>
      </c>
      <c r="H4981" s="5" t="s">
        <v>22</v>
      </c>
      <c r="I4981">
        <f>VLOOKUP($A4981,'Cancelled Orders'!$D$2:$L$10078,COLUMN(E4980),0)</f>
        <v>1</v>
      </c>
      <c r="J4981" t="str">
        <f>VLOOKUP($A4981,'Cancelled Orders'!$D$2:$G$10078,3,0)</f>
        <v>Order cancelled through app</v>
      </c>
      <c r="K4981" t="str">
        <f>VLOOKUP($A4981,'Cancelled Orders'!$D$2:$G$10078,4,0)</f>
        <v>Customer Refusal</v>
      </c>
    </row>
    <row r="4982" spans="1:11" ht="13.2" x14ac:dyDescent="0.25">
      <c r="A4982" s="7">
        <v>291202122</v>
      </c>
      <c r="B4982" s="4">
        <v>814945</v>
      </c>
      <c r="C4982" s="4" t="s">
        <v>364</v>
      </c>
      <c r="D4982" s="7">
        <v>90</v>
      </c>
      <c r="E4982" s="7">
        <v>1</v>
      </c>
      <c r="F4982" s="7">
        <v>90</v>
      </c>
      <c r="G4982" s="5" t="s">
        <v>22</v>
      </c>
      <c r="H4982" s="5" t="s">
        <v>22</v>
      </c>
      <c r="I4982">
        <f>VLOOKUP($A4982,'Cancelled Orders'!$D$2:$L$10078,COLUMN(E4981),0)</f>
        <v>1</v>
      </c>
      <c r="J4982" t="str">
        <f>VLOOKUP($A4982,'Cancelled Orders'!$D$2:$G$10078,3,0)</f>
        <v>Order cancelled through app</v>
      </c>
      <c r="K4982" t="str">
        <f>VLOOKUP($A4982,'Cancelled Orders'!$D$2:$G$10078,4,0)</f>
        <v>Customer Refusal</v>
      </c>
    </row>
    <row r="4983" spans="1:11" ht="13.2" x14ac:dyDescent="0.25">
      <c r="A4983" s="7">
        <v>291204011</v>
      </c>
      <c r="B4983" s="4">
        <v>814945</v>
      </c>
      <c r="C4983" s="4" t="s">
        <v>364</v>
      </c>
      <c r="D4983" s="7">
        <v>90</v>
      </c>
      <c r="E4983" s="7">
        <v>1</v>
      </c>
      <c r="F4983" s="7">
        <v>90</v>
      </c>
      <c r="G4983" s="5" t="s">
        <v>22</v>
      </c>
      <c r="H4983" s="5" t="s">
        <v>22</v>
      </c>
      <c r="I4983">
        <f>VLOOKUP($A4983,'Cancelled Orders'!$D$2:$L$10078,COLUMN(E4982),0)</f>
        <v>1</v>
      </c>
      <c r="J4983" t="str">
        <f>VLOOKUP($A4983,'Cancelled Orders'!$D$2:$G$10078,3,0)</f>
        <v>Order cancelled through app</v>
      </c>
      <c r="K4983" t="str">
        <f>VLOOKUP($A4983,'Cancelled Orders'!$D$2:$G$10078,4,0)</f>
        <v>Customer Refusal</v>
      </c>
    </row>
    <row r="4984" spans="1:11" ht="13.2" x14ac:dyDescent="0.25">
      <c r="A4984" s="7">
        <v>291202643</v>
      </c>
      <c r="B4984" s="4">
        <v>814945</v>
      </c>
      <c r="C4984" s="4" t="s">
        <v>364</v>
      </c>
      <c r="D4984" s="7">
        <v>90</v>
      </c>
      <c r="E4984" s="7">
        <v>1</v>
      </c>
      <c r="F4984" s="7">
        <v>90</v>
      </c>
      <c r="G4984" s="5" t="s">
        <v>22</v>
      </c>
      <c r="H4984" s="5" t="s">
        <v>22</v>
      </c>
      <c r="I4984">
        <f>VLOOKUP($A4984,'Cancelled Orders'!$D$2:$L$10078,COLUMN(E4983),0)</f>
        <v>1</v>
      </c>
      <c r="J4984" t="str">
        <f>VLOOKUP($A4984,'Cancelled Orders'!$D$2:$G$10078,3,0)</f>
        <v>Order cancelled through app</v>
      </c>
      <c r="K4984" t="str">
        <f>VLOOKUP($A4984,'Cancelled Orders'!$D$2:$G$10078,4,0)</f>
        <v>Customer Refusal</v>
      </c>
    </row>
    <row r="4985" spans="1:11" ht="13.2" x14ac:dyDescent="0.25">
      <c r="A4985" s="7">
        <v>290860626</v>
      </c>
      <c r="B4985" s="4">
        <v>815228</v>
      </c>
      <c r="C4985" s="4" t="s">
        <v>1692</v>
      </c>
      <c r="D4985" s="7">
        <v>40</v>
      </c>
      <c r="E4985" s="7">
        <v>1</v>
      </c>
      <c r="F4985" s="7">
        <v>40</v>
      </c>
      <c r="G4985" s="5" t="s">
        <v>28</v>
      </c>
      <c r="H4985" s="5" t="s">
        <v>28</v>
      </c>
      <c r="I4985">
        <f>VLOOKUP($A4985,'Cancelled Orders'!$D$2:$L$10078,COLUMN(E4984),0)</f>
        <v>1</v>
      </c>
      <c r="J4985" t="str">
        <f>VLOOKUP($A4985,'Cancelled Orders'!$D$2:$G$10078,3,0)</f>
        <v>Order cancelled through app</v>
      </c>
      <c r="K4985" t="str">
        <f>VLOOKUP($A4985,'Cancelled Orders'!$D$2:$G$10078,4,0)</f>
        <v>Customer Refusal</v>
      </c>
    </row>
    <row r="4986" spans="1:11" ht="13.2" x14ac:dyDescent="0.25">
      <c r="A4986" s="7">
        <v>291533920</v>
      </c>
      <c r="B4986" s="4">
        <v>815417</v>
      </c>
      <c r="C4986" s="4" t="s">
        <v>478</v>
      </c>
      <c r="D4986" s="7">
        <v>70</v>
      </c>
      <c r="E4986" s="7">
        <v>1</v>
      </c>
      <c r="F4986" s="7">
        <v>70</v>
      </c>
      <c r="G4986" s="5" t="s">
        <v>22</v>
      </c>
      <c r="H4986" s="5" t="s">
        <v>22</v>
      </c>
      <c r="I4986">
        <f>VLOOKUP($A4986,'Cancelled Orders'!$D$2:$L$10078,COLUMN(E4985),0)</f>
        <v>1</v>
      </c>
      <c r="J4986" t="str">
        <f>VLOOKUP($A4986,'Cancelled Orders'!$D$2:$G$10078,3,0)</f>
        <v>Cancelled by Restaurant</v>
      </c>
      <c r="K4986" t="str">
        <f>VLOOKUP($A4986,'Cancelled Orders'!$D$2:$G$10078,4,0)</f>
        <v>Item Unavailable</v>
      </c>
    </row>
    <row r="4987" spans="1:11" ht="13.2" x14ac:dyDescent="0.25">
      <c r="A4987" s="7">
        <v>290857243</v>
      </c>
      <c r="B4987" s="4">
        <v>816120</v>
      </c>
      <c r="C4987" s="4" t="s">
        <v>1693</v>
      </c>
      <c r="D4987" s="7">
        <v>99</v>
      </c>
      <c r="E4987" s="7">
        <v>1</v>
      </c>
      <c r="F4987" s="7">
        <v>99</v>
      </c>
      <c r="G4987" s="5" t="s">
        <v>22</v>
      </c>
      <c r="H4987" s="5" t="s">
        <v>28</v>
      </c>
      <c r="I4987">
        <f>VLOOKUP($A4987,'Cancelled Orders'!$D$2:$L$10078,COLUMN(E4986),0)</f>
        <v>1</v>
      </c>
      <c r="J4987" t="str">
        <f>VLOOKUP($A4987,'Cancelled Orders'!$D$2:$G$10078,3,0)</f>
        <v>Order cancelled through app</v>
      </c>
      <c r="K4987" t="str">
        <f>VLOOKUP($A4987,'Cancelled Orders'!$D$2:$G$10078,4,0)</f>
        <v>Customer Refusal</v>
      </c>
    </row>
    <row r="4988" spans="1:11" ht="13.2" x14ac:dyDescent="0.25">
      <c r="A4988" s="7">
        <v>289899683</v>
      </c>
      <c r="B4988" s="4">
        <v>816120</v>
      </c>
      <c r="C4988" s="4" t="s">
        <v>1693</v>
      </c>
      <c r="D4988" s="7">
        <v>99</v>
      </c>
      <c r="E4988" s="7">
        <v>1</v>
      </c>
      <c r="F4988" s="7">
        <v>99</v>
      </c>
      <c r="G4988" s="5" t="s">
        <v>22</v>
      </c>
      <c r="H4988" s="5" t="s">
        <v>28</v>
      </c>
      <c r="I4988">
        <f>VLOOKUP($A4988,'Cancelled Orders'!$D$2:$L$10078,COLUMN(E4987),0)</f>
        <v>1</v>
      </c>
      <c r="J4988" t="str">
        <f>VLOOKUP($A4988,'Cancelled Orders'!$D$2:$G$10078,3,0)</f>
        <v>Order cancelled through app</v>
      </c>
      <c r="K4988" t="str">
        <f>VLOOKUP($A4988,'Cancelled Orders'!$D$2:$G$10078,4,0)</f>
        <v>Customer Refusal</v>
      </c>
    </row>
    <row r="4989" spans="1:11" ht="13.2" x14ac:dyDescent="0.25">
      <c r="A4989" s="7">
        <v>291183259</v>
      </c>
      <c r="B4989" s="4">
        <v>816587</v>
      </c>
      <c r="C4989" s="4" t="s">
        <v>1694</v>
      </c>
      <c r="D4989" s="7">
        <v>90</v>
      </c>
      <c r="E4989" s="7">
        <v>1</v>
      </c>
      <c r="F4989" s="7">
        <v>90</v>
      </c>
      <c r="G4989" s="5" t="s">
        <v>22</v>
      </c>
      <c r="H4989" s="5" t="s">
        <v>22</v>
      </c>
      <c r="I4989">
        <f>VLOOKUP($A4989,'Cancelled Orders'!$D$2:$L$10078,COLUMN(E4988),0)</f>
        <v>1</v>
      </c>
      <c r="J4989" t="str">
        <f>VLOOKUP($A4989,'Cancelled Orders'!$D$2:$G$10078,3,0)</f>
        <v>Cancelled by Restaurant</v>
      </c>
      <c r="K4989" t="str">
        <f>VLOOKUP($A4989,'Cancelled Orders'!$D$2:$G$10078,4,0)</f>
        <v>High Demand at the Restaurant</v>
      </c>
    </row>
    <row r="4990" spans="1:11" ht="13.2" x14ac:dyDescent="0.25">
      <c r="A4990" s="7">
        <v>291735647</v>
      </c>
      <c r="B4990" s="4">
        <v>816629</v>
      </c>
      <c r="C4990" s="4" t="s">
        <v>1292</v>
      </c>
      <c r="D4990" s="7">
        <v>150</v>
      </c>
      <c r="E4990" s="7">
        <v>1</v>
      </c>
      <c r="F4990" s="7">
        <v>150</v>
      </c>
      <c r="G4990" s="5" t="s">
        <v>22</v>
      </c>
      <c r="H4990" s="5" t="s">
        <v>28</v>
      </c>
      <c r="I4990">
        <f>VLOOKUP($A4990,'Cancelled Orders'!$D$2:$L$10078,COLUMN(E4989),0)</f>
        <v>0</v>
      </c>
      <c r="J4990" t="str">
        <f>VLOOKUP($A4990,'Cancelled Orders'!$D$2:$G$10078,3,0)</f>
        <v>Order cancelled through app</v>
      </c>
      <c r="K4990" t="str">
        <f>VLOOKUP($A4990,'Cancelled Orders'!$D$2:$G$10078,4,0)</f>
        <v>Customer Refusal</v>
      </c>
    </row>
    <row r="4991" spans="1:11" ht="13.2" x14ac:dyDescent="0.25">
      <c r="A4991" s="7">
        <v>291723246</v>
      </c>
      <c r="B4991" s="4">
        <v>816629</v>
      </c>
      <c r="C4991" s="4" t="s">
        <v>1292</v>
      </c>
      <c r="D4991" s="7">
        <v>150</v>
      </c>
      <c r="E4991" s="7">
        <v>1</v>
      </c>
      <c r="F4991" s="7">
        <v>150</v>
      </c>
      <c r="G4991" s="5" t="s">
        <v>22</v>
      </c>
      <c r="H4991" s="5" t="s">
        <v>28</v>
      </c>
      <c r="I4991">
        <f>VLOOKUP($A4991,'Cancelled Orders'!$D$2:$L$10078,COLUMN(E4990),0)</f>
        <v>0</v>
      </c>
      <c r="J4991" t="str">
        <f>VLOOKUP($A4991,'Cancelled Orders'!$D$2:$G$10078,3,0)</f>
        <v>Order cancelled through app</v>
      </c>
      <c r="K4991" t="str">
        <f>VLOOKUP($A4991,'Cancelled Orders'!$D$2:$G$10078,4,0)</f>
        <v>Customer Refusal</v>
      </c>
    </row>
    <row r="4992" spans="1:11" ht="13.2" x14ac:dyDescent="0.25">
      <c r="A4992" s="7">
        <v>291732711</v>
      </c>
      <c r="B4992" s="4">
        <v>816629</v>
      </c>
      <c r="C4992" s="4" t="s">
        <v>1292</v>
      </c>
      <c r="D4992" s="7">
        <v>150</v>
      </c>
      <c r="E4992" s="7">
        <v>1</v>
      </c>
      <c r="F4992" s="7">
        <v>150</v>
      </c>
      <c r="G4992" s="5" t="s">
        <v>22</v>
      </c>
      <c r="H4992" s="5" t="s">
        <v>28</v>
      </c>
      <c r="I4992">
        <f>VLOOKUP($A4992,'Cancelled Orders'!$D$2:$L$10078,COLUMN(E4991),0)</f>
        <v>0</v>
      </c>
      <c r="J4992" t="str">
        <f>VLOOKUP($A4992,'Cancelled Orders'!$D$2:$G$10078,3,0)</f>
        <v>Order cancelled through app</v>
      </c>
      <c r="K4992" t="str">
        <f>VLOOKUP($A4992,'Cancelled Orders'!$D$2:$G$10078,4,0)</f>
        <v>Customer Refusal</v>
      </c>
    </row>
    <row r="4993" spans="1:11" ht="13.2" x14ac:dyDescent="0.25">
      <c r="A4993" s="7">
        <v>290876827</v>
      </c>
      <c r="B4993" s="4">
        <v>816629</v>
      </c>
      <c r="C4993" s="4" t="s">
        <v>1292</v>
      </c>
      <c r="D4993" s="7">
        <v>150</v>
      </c>
      <c r="E4993" s="7">
        <v>1</v>
      </c>
      <c r="F4993" s="7">
        <v>150</v>
      </c>
      <c r="G4993" s="5" t="s">
        <v>22</v>
      </c>
      <c r="H4993" s="5" t="s">
        <v>28</v>
      </c>
      <c r="I4993">
        <f>VLOOKUP($A4993,'Cancelled Orders'!$D$2:$L$10078,COLUMN(E4992),0)</f>
        <v>0</v>
      </c>
      <c r="J4993" t="str">
        <f>VLOOKUP($A4993,'Cancelled Orders'!$D$2:$G$10078,3,0)</f>
        <v>Order cancelled through app</v>
      </c>
      <c r="K4993" t="str">
        <f>VLOOKUP($A4993,'Cancelled Orders'!$D$2:$G$10078,4,0)</f>
        <v>Customer Refusal</v>
      </c>
    </row>
    <row r="4994" spans="1:11" ht="13.2" x14ac:dyDescent="0.25">
      <c r="A4994" s="7">
        <v>291221901</v>
      </c>
      <c r="B4994" s="4">
        <v>817172</v>
      </c>
      <c r="C4994" s="4" t="s">
        <v>1695</v>
      </c>
      <c r="D4994" s="7">
        <v>24</v>
      </c>
      <c r="E4994" s="7">
        <v>1</v>
      </c>
      <c r="F4994" s="7">
        <v>24</v>
      </c>
      <c r="G4994" s="5" t="s">
        <v>22</v>
      </c>
      <c r="H4994" s="5" t="s">
        <v>28</v>
      </c>
      <c r="I4994">
        <f>VLOOKUP($A4994,'Cancelled Orders'!$D$2:$L$10078,COLUMN(E4993),0)</f>
        <v>1</v>
      </c>
      <c r="J4994" t="str">
        <f>VLOOKUP($A4994,'Cancelled Orders'!$D$2:$G$10078,3,0)</f>
        <v>Order cancelled through app</v>
      </c>
      <c r="K4994" t="str">
        <f>VLOOKUP($A4994,'Cancelled Orders'!$D$2:$G$10078,4,0)</f>
        <v>Customer Refusal</v>
      </c>
    </row>
    <row r="4995" spans="1:11" ht="13.2" x14ac:dyDescent="0.25">
      <c r="A4995" s="7">
        <v>291586822</v>
      </c>
      <c r="B4995" s="4">
        <v>817761</v>
      </c>
      <c r="C4995" s="4" t="s">
        <v>29</v>
      </c>
      <c r="D4995" s="7">
        <v>30</v>
      </c>
      <c r="E4995" s="7">
        <v>1</v>
      </c>
      <c r="F4995" s="7">
        <v>30</v>
      </c>
      <c r="G4995" s="5" t="s">
        <v>22</v>
      </c>
      <c r="H4995" s="5" t="s">
        <v>22</v>
      </c>
      <c r="I4995">
        <f>VLOOKUP($A4995,'Cancelled Orders'!$D$2:$L$10078,COLUMN(E4994),0)</f>
        <v>1</v>
      </c>
      <c r="J4995" t="str">
        <f>VLOOKUP($A4995,'Cancelled Orders'!$D$2:$G$10078,3,0)</f>
        <v>Order cancelled through app</v>
      </c>
      <c r="K4995" t="str">
        <f>VLOOKUP($A4995,'Cancelled Orders'!$D$2:$G$10078,4,0)</f>
        <v>Customer Refusal</v>
      </c>
    </row>
    <row r="4996" spans="1:11" ht="13.2" x14ac:dyDescent="0.25">
      <c r="A4996" s="7">
        <v>289924364</v>
      </c>
      <c r="B4996" s="4">
        <v>817761</v>
      </c>
      <c r="C4996" s="4" t="s">
        <v>29</v>
      </c>
      <c r="D4996" s="7">
        <v>30</v>
      </c>
      <c r="E4996" s="7">
        <v>1</v>
      </c>
      <c r="F4996" s="7">
        <v>30</v>
      </c>
      <c r="G4996" s="5" t="s">
        <v>22</v>
      </c>
      <c r="H4996" s="5" t="s">
        <v>22</v>
      </c>
      <c r="I4996">
        <f>VLOOKUP($A4996,'Cancelled Orders'!$D$2:$L$10078,COLUMN(E4995),0)</f>
        <v>1</v>
      </c>
      <c r="J4996" t="str">
        <f>VLOOKUP($A4996,'Cancelled Orders'!$D$2:$G$10078,3,0)</f>
        <v>Order cancelled through app</v>
      </c>
      <c r="K4996" t="str">
        <f>VLOOKUP($A4996,'Cancelled Orders'!$D$2:$G$10078,4,0)</f>
        <v>Customer Refusal</v>
      </c>
    </row>
    <row r="4997" spans="1:11" ht="13.2" x14ac:dyDescent="0.25">
      <c r="A4997" s="7">
        <v>291190998</v>
      </c>
      <c r="B4997" s="4">
        <v>817808</v>
      </c>
      <c r="C4997" s="4" t="s">
        <v>611</v>
      </c>
      <c r="D4997" s="7">
        <v>35</v>
      </c>
      <c r="E4997" s="7">
        <v>1</v>
      </c>
      <c r="F4997" s="7">
        <v>35</v>
      </c>
      <c r="G4997" s="5" t="s">
        <v>22</v>
      </c>
      <c r="H4997" s="5" t="s">
        <v>22</v>
      </c>
      <c r="I4997">
        <f>VLOOKUP($A4997,'Cancelled Orders'!$D$2:$L$10078,COLUMN(E4996),0)</f>
        <v>1</v>
      </c>
      <c r="J4997" t="str">
        <f>VLOOKUP($A4997,'Cancelled Orders'!$D$2:$G$10078,3,0)</f>
        <v>Cancelled by Restaurant</v>
      </c>
      <c r="K4997" t="str">
        <f>VLOOKUP($A4997,'Cancelled Orders'!$D$2:$G$10078,4,0)</f>
        <v>Closed Premises</v>
      </c>
    </row>
    <row r="4998" spans="1:11" ht="13.2" x14ac:dyDescent="0.25">
      <c r="A4998" s="7">
        <v>291282455</v>
      </c>
      <c r="B4998" s="4">
        <v>817831</v>
      </c>
      <c r="C4998" s="4" t="s">
        <v>149</v>
      </c>
      <c r="D4998" s="7">
        <v>18</v>
      </c>
      <c r="E4998" s="7">
        <v>1</v>
      </c>
      <c r="F4998" s="7">
        <v>18</v>
      </c>
      <c r="G4998" s="5" t="s">
        <v>22</v>
      </c>
      <c r="H4998" s="5" t="s">
        <v>28</v>
      </c>
      <c r="I4998">
        <f>VLOOKUP($A4998,'Cancelled Orders'!$D$2:$L$10078,COLUMN(E4997),0)</f>
        <v>1</v>
      </c>
      <c r="J4998" t="str">
        <f>VLOOKUP($A4998,'Cancelled Orders'!$D$2:$G$10078,3,0)</f>
        <v>Order cancelled through app</v>
      </c>
      <c r="K4998" t="str">
        <f>VLOOKUP($A4998,'Cancelled Orders'!$D$2:$G$10078,4,0)</f>
        <v>Customer Refusal</v>
      </c>
    </row>
    <row r="4999" spans="1:11" ht="13.2" x14ac:dyDescent="0.25">
      <c r="A4999" s="7">
        <v>289938292</v>
      </c>
      <c r="B4999" s="4">
        <v>817877</v>
      </c>
      <c r="C4999" s="4" t="s">
        <v>47</v>
      </c>
      <c r="D4999" s="7">
        <v>45</v>
      </c>
      <c r="E4999" s="7">
        <v>1</v>
      </c>
      <c r="F4999" s="7">
        <v>45</v>
      </c>
      <c r="G4999" s="5" t="s">
        <v>22</v>
      </c>
      <c r="H4999" s="5" t="s">
        <v>22</v>
      </c>
      <c r="I4999">
        <f>VLOOKUP($A4999,'Cancelled Orders'!$D$2:$L$10078,COLUMN(E4998),0)</f>
        <v>0</v>
      </c>
      <c r="J4999" t="str">
        <f>VLOOKUP($A4999,'Cancelled Orders'!$D$2:$G$10078,3,0)</f>
        <v>Order cancelled through app</v>
      </c>
      <c r="K4999" t="str">
        <f>VLOOKUP($A4999,'Cancelled Orders'!$D$2:$G$10078,4,0)</f>
        <v>Customer Refusal</v>
      </c>
    </row>
    <row r="5000" spans="1:11" ht="13.2" x14ac:dyDescent="0.25">
      <c r="A5000" s="7">
        <v>290303949</v>
      </c>
      <c r="B5000" s="4">
        <v>818080</v>
      </c>
      <c r="C5000" s="4" t="s">
        <v>1696</v>
      </c>
      <c r="D5000" s="7">
        <v>20</v>
      </c>
      <c r="E5000" s="7">
        <v>2</v>
      </c>
      <c r="F5000" s="7">
        <v>40</v>
      </c>
      <c r="G5000" s="5" t="s">
        <v>28</v>
      </c>
      <c r="H5000" s="5" t="s">
        <v>28</v>
      </c>
      <c r="I5000">
        <f>VLOOKUP($A5000,'Cancelled Orders'!$D$2:$L$10078,COLUMN(E4999),0)</f>
        <v>0</v>
      </c>
      <c r="J5000" t="str">
        <f>VLOOKUP($A5000,'Cancelled Orders'!$D$2:$G$10078,3,0)</f>
        <v>Order cancelled through app</v>
      </c>
      <c r="K5000" t="str">
        <f>VLOOKUP($A5000,'Cancelled Orders'!$D$2:$G$10078,4,0)</f>
        <v>Customer Refusal</v>
      </c>
    </row>
    <row r="5001" spans="1:11" ht="13.2" x14ac:dyDescent="0.25">
      <c r="A5001" s="7">
        <v>290611926</v>
      </c>
      <c r="B5001" s="4">
        <v>818091</v>
      </c>
      <c r="C5001" s="4" t="s">
        <v>1697</v>
      </c>
      <c r="D5001" s="7">
        <v>25</v>
      </c>
      <c r="E5001" s="7">
        <v>1</v>
      </c>
      <c r="F5001" s="7">
        <v>25</v>
      </c>
      <c r="G5001" s="5" t="s">
        <v>28</v>
      </c>
      <c r="H5001" s="5" t="s">
        <v>28</v>
      </c>
      <c r="I5001">
        <f>VLOOKUP($A5001,'Cancelled Orders'!$D$2:$L$10078,COLUMN(E5000),0)</f>
        <v>0</v>
      </c>
      <c r="J5001" t="str">
        <f>VLOOKUP($A5001,'Cancelled Orders'!$D$2:$G$10078,3,0)</f>
        <v>Cancelled by Restaurant</v>
      </c>
      <c r="K5001" t="str">
        <f>VLOOKUP($A5001,'Cancelled Orders'!$D$2:$G$10078,4,0)</f>
        <v>Stock Shortage</v>
      </c>
    </row>
    <row r="5002" spans="1:11" ht="13.2" x14ac:dyDescent="0.25">
      <c r="A5002" s="7">
        <v>290611926</v>
      </c>
      <c r="B5002" s="4">
        <v>818095</v>
      </c>
      <c r="C5002" s="4" t="s">
        <v>1698</v>
      </c>
      <c r="D5002" s="7">
        <v>40</v>
      </c>
      <c r="E5002" s="7">
        <v>1</v>
      </c>
      <c r="F5002" s="7">
        <v>40</v>
      </c>
      <c r="G5002" s="5" t="s">
        <v>28</v>
      </c>
      <c r="H5002" s="5" t="s">
        <v>28</v>
      </c>
      <c r="I5002">
        <f>VLOOKUP($A5002,'Cancelled Orders'!$D$2:$L$10078,COLUMN(E5001),0)</f>
        <v>0</v>
      </c>
      <c r="J5002" t="str">
        <f>VLOOKUP($A5002,'Cancelled Orders'!$D$2:$G$10078,3,0)</f>
        <v>Cancelled by Restaurant</v>
      </c>
      <c r="K5002" t="str">
        <f>VLOOKUP($A5002,'Cancelled Orders'!$D$2:$G$10078,4,0)</f>
        <v>Stock Shortage</v>
      </c>
    </row>
    <row r="5003" spans="1:11" ht="13.2" x14ac:dyDescent="0.25">
      <c r="A5003" s="7">
        <v>289612628</v>
      </c>
      <c r="B5003" s="4">
        <v>818126</v>
      </c>
      <c r="C5003" s="4" t="s">
        <v>1699</v>
      </c>
      <c r="D5003" s="7">
        <v>40</v>
      </c>
      <c r="E5003" s="7">
        <v>1</v>
      </c>
      <c r="F5003" s="7">
        <v>40</v>
      </c>
      <c r="G5003" s="5" t="s">
        <v>22</v>
      </c>
      <c r="H5003" s="5" t="s">
        <v>28</v>
      </c>
      <c r="I5003">
        <f>VLOOKUP($A5003,'Cancelled Orders'!$D$2:$L$10078,COLUMN(E5002),0)</f>
        <v>0</v>
      </c>
      <c r="J5003" t="str">
        <f>VLOOKUP($A5003,'Cancelled Orders'!$D$2:$G$10078,3,0)</f>
        <v>Order cancelled through app</v>
      </c>
      <c r="K5003" t="str">
        <f>VLOOKUP($A5003,'Cancelled Orders'!$D$2:$G$10078,4,0)</f>
        <v>Customer Refusal</v>
      </c>
    </row>
    <row r="5004" spans="1:11" ht="13.2" x14ac:dyDescent="0.25">
      <c r="A5004" s="7">
        <v>291431684</v>
      </c>
      <c r="B5004" s="4">
        <v>819423</v>
      </c>
      <c r="C5004" s="4" t="s">
        <v>1700</v>
      </c>
      <c r="D5004" s="7">
        <v>30</v>
      </c>
      <c r="E5004" s="7">
        <v>1</v>
      </c>
      <c r="F5004" s="7">
        <v>30</v>
      </c>
      <c r="G5004" s="5" t="s">
        <v>22</v>
      </c>
      <c r="H5004" s="5" t="s">
        <v>22</v>
      </c>
      <c r="I5004">
        <f>VLOOKUP($A5004,'Cancelled Orders'!$D$2:$L$10078,COLUMN(E5003),0)</f>
        <v>1</v>
      </c>
      <c r="J5004" t="str">
        <f>VLOOKUP($A5004,'Cancelled Orders'!$D$2:$G$10078,3,0)</f>
        <v>Cancelled by Restaurant</v>
      </c>
      <c r="K5004" t="str">
        <f>VLOOKUP($A5004,'Cancelled Orders'!$D$2:$G$10078,4,0)</f>
        <v>Closed Premises</v>
      </c>
    </row>
    <row r="5005" spans="1:11" ht="13.2" x14ac:dyDescent="0.25">
      <c r="A5005" s="7">
        <v>290729990</v>
      </c>
      <c r="B5005" s="4">
        <v>820312</v>
      </c>
      <c r="C5005" s="4" t="s">
        <v>205</v>
      </c>
      <c r="D5005" s="7">
        <v>16</v>
      </c>
      <c r="E5005" s="7">
        <v>1</v>
      </c>
      <c r="F5005" s="7">
        <v>16</v>
      </c>
      <c r="G5005" s="5" t="s">
        <v>22</v>
      </c>
      <c r="H5005" s="5" t="s">
        <v>28</v>
      </c>
      <c r="I5005">
        <f>VLOOKUP($A5005,'Cancelled Orders'!$D$2:$L$10078,COLUMN(E5004),0)</f>
        <v>1</v>
      </c>
      <c r="J5005" t="str">
        <f>VLOOKUP($A5005,'Cancelled Orders'!$D$2:$G$10078,3,0)</f>
        <v>Order cancelled through app</v>
      </c>
      <c r="K5005" t="str">
        <f>VLOOKUP($A5005,'Cancelled Orders'!$D$2:$G$10078,4,0)</f>
        <v>Customer Refusal</v>
      </c>
    </row>
    <row r="5006" spans="1:11" ht="13.2" x14ac:dyDescent="0.25">
      <c r="A5006" s="7">
        <v>290729990</v>
      </c>
      <c r="B5006" s="4">
        <v>820316</v>
      </c>
      <c r="C5006" s="4" t="s">
        <v>49</v>
      </c>
      <c r="D5006" s="7">
        <v>16</v>
      </c>
      <c r="E5006" s="7">
        <v>1</v>
      </c>
      <c r="F5006" s="7">
        <v>16</v>
      </c>
      <c r="G5006" s="5" t="s">
        <v>22</v>
      </c>
      <c r="H5006" s="5" t="s">
        <v>28</v>
      </c>
      <c r="I5006">
        <f>VLOOKUP($A5006,'Cancelled Orders'!$D$2:$L$10078,COLUMN(E5005),0)</f>
        <v>1</v>
      </c>
      <c r="J5006" t="str">
        <f>VLOOKUP($A5006,'Cancelled Orders'!$D$2:$G$10078,3,0)</f>
        <v>Order cancelled through app</v>
      </c>
      <c r="K5006" t="str">
        <f>VLOOKUP($A5006,'Cancelled Orders'!$D$2:$G$10078,4,0)</f>
        <v>Customer Refusal</v>
      </c>
    </row>
    <row r="5007" spans="1:11" ht="13.2" x14ac:dyDescent="0.25">
      <c r="A5007" s="7">
        <v>291237990</v>
      </c>
      <c r="B5007" s="4">
        <v>820316</v>
      </c>
      <c r="C5007" s="4" t="s">
        <v>49</v>
      </c>
      <c r="D5007" s="7">
        <v>16</v>
      </c>
      <c r="E5007" s="7">
        <v>1</v>
      </c>
      <c r="F5007" s="7">
        <v>16</v>
      </c>
      <c r="G5007" s="5" t="s">
        <v>22</v>
      </c>
      <c r="H5007" s="5" t="s">
        <v>28</v>
      </c>
      <c r="I5007">
        <f>VLOOKUP($A5007,'Cancelled Orders'!$D$2:$L$10078,COLUMN(E5006),0)</f>
        <v>1</v>
      </c>
      <c r="J5007" t="str">
        <f>VLOOKUP($A5007,'Cancelled Orders'!$D$2:$G$10078,3,0)</f>
        <v>Order cancelled through app</v>
      </c>
      <c r="K5007" t="str">
        <f>VLOOKUP($A5007,'Cancelled Orders'!$D$2:$G$10078,4,0)</f>
        <v>Customer Refusal</v>
      </c>
    </row>
    <row r="5008" spans="1:11" ht="13.2" x14ac:dyDescent="0.25">
      <c r="A5008" s="7">
        <v>291310202</v>
      </c>
      <c r="B5008" s="4">
        <v>820317</v>
      </c>
      <c r="C5008" s="4" t="s">
        <v>220</v>
      </c>
      <c r="D5008" s="7">
        <v>16</v>
      </c>
      <c r="E5008" s="7">
        <v>1</v>
      </c>
      <c r="F5008" s="7">
        <v>16</v>
      </c>
      <c r="G5008" s="5" t="s">
        <v>22</v>
      </c>
      <c r="H5008" s="5" t="s">
        <v>28</v>
      </c>
      <c r="I5008">
        <f>VLOOKUP($A5008,'Cancelled Orders'!$D$2:$L$10078,COLUMN(E5007),0)</f>
        <v>1</v>
      </c>
      <c r="J5008" t="str">
        <f>VLOOKUP($A5008,'Cancelled Orders'!$D$2:$G$10078,3,0)</f>
        <v>Order cancelled through app</v>
      </c>
      <c r="K5008" t="str">
        <f>VLOOKUP($A5008,'Cancelled Orders'!$D$2:$G$10078,4,0)</f>
        <v>Customer Refusal</v>
      </c>
    </row>
    <row r="5009" spans="1:11" ht="13.2" x14ac:dyDescent="0.25">
      <c r="A5009" s="7">
        <v>291574564</v>
      </c>
      <c r="B5009" s="4">
        <v>820365</v>
      </c>
      <c r="C5009" s="4" t="s">
        <v>1701</v>
      </c>
      <c r="D5009" s="7">
        <v>60</v>
      </c>
      <c r="E5009" s="7">
        <v>1</v>
      </c>
      <c r="F5009" s="7">
        <v>60</v>
      </c>
      <c r="G5009" s="5" t="s">
        <v>22</v>
      </c>
      <c r="H5009" s="5" t="s">
        <v>22</v>
      </c>
      <c r="I5009">
        <f>VLOOKUP($A5009,'Cancelled Orders'!$D$2:$L$10078,COLUMN(E5008),0)</f>
        <v>1</v>
      </c>
      <c r="J5009" t="str">
        <f>VLOOKUP($A5009,'Cancelled Orders'!$D$2:$G$10078,3,0)</f>
        <v>Cancelled by Restaurant</v>
      </c>
      <c r="K5009" t="str">
        <f>VLOOKUP($A5009,'Cancelled Orders'!$D$2:$G$10078,4,0)</f>
        <v>Stock Shortage</v>
      </c>
    </row>
    <row r="5010" spans="1:11" ht="13.2" x14ac:dyDescent="0.25">
      <c r="A5010" s="7">
        <v>290902514</v>
      </c>
      <c r="B5010" s="4">
        <v>820435</v>
      </c>
      <c r="C5010" s="4" t="s">
        <v>1702</v>
      </c>
      <c r="D5010" s="7">
        <v>42</v>
      </c>
      <c r="E5010" s="7">
        <v>1</v>
      </c>
      <c r="F5010" s="7">
        <v>42</v>
      </c>
      <c r="G5010" s="5" t="s">
        <v>22</v>
      </c>
      <c r="H5010" s="5" t="s">
        <v>22</v>
      </c>
      <c r="I5010">
        <f>VLOOKUP($A5010,'Cancelled Orders'!$D$2:$L$10078,COLUMN(E5009),0)</f>
        <v>1</v>
      </c>
      <c r="J5010" t="str">
        <f>VLOOKUP($A5010,'Cancelled Orders'!$D$2:$G$10078,3,0)</f>
        <v>Cancelled by Restaurant</v>
      </c>
      <c r="K5010" t="str">
        <f>VLOOKUP($A5010,'Cancelled Orders'!$D$2:$G$10078,4,0)</f>
        <v>Stock Shortage</v>
      </c>
    </row>
    <row r="5011" spans="1:11" ht="13.2" x14ac:dyDescent="0.25">
      <c r="A5011" s="7">
        <v>291619166</v>
      </c>
      <c r="B5011" s="4">
        <v>820439</v>
      </c>
      <c r="C5011" s="4" t="s">
        <v>1703</v>
      </c>
      <c r="D5011" s="7">
        <v>34</v>
      </c>
      <c r="E5011" s="7">
        <v>1</v>
      </c>
      <c r="F5011" s="7">
        <v>34</v>
      </c>
      <c r="G5011" s="5" t="s">
        <v>22</v>
      </c>
      <c r="H5011" s="5" t="s">
        <v>22</v>
      </c>
      <c r="I5011">
        <f>VLOOKUP($A5011,'Cancelled Orders'!$D$2:$L$10078,COLUMN(E5010),0)</f>
        <v>1</v>
      </c>
      <c r="J5011" t="str">
        <f>VLOOKUP($A5011,'Cancelled Orders'!$D$2:$G$10078,3,0)</f>
        <v>Cancelled by Restaurant</v>
      </c>
      <c r="K5011" t="str">
        <f>VLOOKUP($A5011,'Cancelled Orders'!$D$2:$G$10078,4,0)</f>
        <v>Item Unavailable</v>
      </c>
    </row>
    <row r="5012" spans="1:11" ht="13.2" x14ac:dyDescent="0.25">
      <c r="A5012" s="7">
        <v>290084587</v>
      </c>
      <c r="B5012" s="4">
        <v>822233</v>
      </c>
      <c r="C5012" s="4" t="s">
        <v>1704</v>
      </c>
      <c r="D5012" s="7">
        <v>70</v>
      </c>
      <c r="E5012" s="7">
        <v>1</v>
      </c>
      <c r="F5012" s="7">
        <v>70</v>
      </c>
      <c r="G5012" s="5" t="s">
        <v>22</v>
      </c>
      <c r="H5012" s="5" t="s">
        <v>28</v>
      </c>
      <c r="I5012">
        <f>VLOOKUP($A5012,'Cancelled Orders'!$D$2:$L$10078,COLUMN(E5011),0)</f>
        <v>0</v>
      </c>
      <c r="J5012" t="str">
        <f>VLOOKUP($A5012,'Cancelled Orders'!$D$2:$G$10078,3,0)</f>
        <v>Order cancelled through app</v>
      </c>
      <c r="K5012" t="str">
        <f>VLOOKUP($A5012,'Cancelled Orders'!$D$2:$G$10078,4,0)</f>
        <v>Customer Refusal</v>
      </c>
    </row>
    <row r="5013" spans="1:11" ht="13.2" x14ac:dyDescent="0.25">
      <c r="A5013" s="7">
        <v>290752218</v>
      </c>
      <c r="B5013" s="4">
        <v>822411</v>
      </c>
      <c r="C5013" s="4" t="s">
        <v>1705</v>
      </c>
      <c r="D5013" s="7">
        <v>59</v>
      </c>
      <c r="E5013" s="7">
        <v>1</v>
      </c>
      <c r="F5013" s="7">
        <v>59</v>
      </c>
      <c r="G5013" s="5" t="s">
        <v>22</v>
      </c>
      <c r="H5013" s="5" t="s">
        <v>28</v>
      </c>
      <c r="I5013">
        <f>VLOOKUP($A5013,'Cancelled Orders'!$D$2:$L$10078,COLUMN(E5012),0)</f>
        <v>1</v>
      </c>
      <c r="J5013" t="str">
        <f>VLOOKUP($A5013,'Cancelled Orders'!$D$2:$G$10078,3,0)</f>
        <v>Order cancelled through app</v>
      </c>
      <c r="K5013" t="str">
        <f>VLOOKUP($A5013,'Cancelled Orders'!$D$2:$G$10078,4,0)</f>
        <v>Customer Refusal</v>
      </c>
    </row>
    <row r="5014" spans="1:11" ht="13.2" x14ac:dyDescent="0.25">
      <c r="A5014" s="7">
        <v>291315867</v>
      </c>
      <c r="B5014" s="4">
        <v>822476</v>
      </c>
      <c r="C5014" s="4" t="s">
        <v>149</v>
      </c>
      <c r="D5014" s="7">
        <v>28</v>
      </c>
      <c r="E5014" s="7">
        <v>1</v>
      </c>
      <c r="F5014" s="7">
        <v>28</v>
      </c>
      <c r="G5014" s="5" t="s">
        <v>22</v>
      </c>
      <c r="H5014" s="5" t="s">
        <v>28</v>
      </c>
      <c r="I5014">
        <f>VLOOKUP($A5014,'Cancelled Orders'!$D$2:$L$10078,COLUMN(E5013),0)</f>
        <v>1</v>
      </c>
      <c r="J5014" t="str">
        <f>VLOOKUP($A5014,'Cancelled Orders'!$D$2:$G$10078,3,0)</f>
        <v>Cancelled by Restaurant</v>
      </c>
      <c r="K5014" t="str">
        <f>VLOOKUP($A5014,'Cancelled Orders'!$D$2:$G$10078,4,0)</f>
        <v>High Demand at the Restaurant</v>
      </c>
    </row>
    <row r="5015" spans="1:11" ht="13.2" x14ac:dyDescent="0.25">
      <c r="A5015" s="7">
        <v>291284489</v>
      </c>
      <c r="B5015" s="4">
        <v>822477</v>
      </c>
      <c r="C5015" s="4" t="s">
        <v>1014</v>
      </c>
      <c r="D5015" s="7">
        <v>38</v>
      </c>
      <c r="E5015" s="7">
        <v>1</v>
      </c>
      <c r="F5015" s="7">
        <v>38</v>
      </c>
      <c r="G5015" s="5" t="s">
        <v>22</v>
      </c>
      <c r="H5015" s="5" t="s">
        <v>28</v>
      </c>
      <c r="I5015">
        <f>VLOOKUP($A5015,'Cancelled Orders'!$D$2:$L$10078,COLUMN(E5014),0)</f>
        <v>1</v>
      </c>
      <c r="J5015" t="str">
        <f>VLOOKUP($A5015,'Cancelled Orders'!$D$2:$G$10078,3,0)</f>
        <v>Order cancelled through app</v>
      </c>
      <c r="K5015" t="str">
        <f>VLOOKUP($A5015,'Cancelled Orders'!$D$2:$G$10078,4,0)</f>
        <v>Customer Refusal</v>
      </c>
    </row>
    <row r="5016" spans="1:11" ht="13.2" x14ac:dyDescent="0.25">
      <c r="A5016" s="7">
        <v>291169298</v>
      </c>
      <c r="B5016" s="4">
        <v>822666</v>
      </c>
      <c r="C5016" s="4" t="s">
        <v>1706</v>
      </c>
      <c r="D5016" s="7">
        <v>40</v>
      </c>
      <c r="E5016" s="7">
        <v>1</v>
      </c>
      <c r="F5016" s="7">
        <v>40</v>
      </c>
      <c r="G5016" s="5" t="s">
        <v>28</v>
      </c>
      <c r="H5016" s="5" t="s">
        <v>28</v>
      </c>
      <c r="I5016">
        <f>VLOOKUP($A5016,'Cancelled Orders'!$D$2:$L$10078,COLUMN(E5015),0)</f>
        <v>1</v>
      </c>
      <c r="J5016" t="str">
        <f>VLOOKUP($A5016,'Cancelled Orders'!$D$2:$G$10078,3,0)</f>
        <v>Order cancelled through app</v>
      </c>
      <c r="K5016" t="str">
        <f>VLOOKUP($A5016,'Cancelled Orders'!$D$2:$G$10078,4,0)</f>
        <v>Customer Refusal</v>
      </c>
    </row>
    <row r="5017" spans="1:11" ht="13.2" x14ac:dyDescent="0.25">
      <c r="A5017" s="7">
        <v>290779445</v>
      </c>
      <c r="B5017" s="4">
        <v>822768</v>
      </c>
      <c r="C5017" s="4" t="s">
        <v>1707</v>
      </c>
      <c r="D5017" s="7">
        <v>10</v>
      </c>
      <c r="E5017" s="7">
        <v>1</v>
      </c>
      <c r="F5017" s="7">
        <v>10</v>
      </c>
      <c r="G5017" s="5" t="s">
        <v>28</v>
      </c>
      <c r="H5017" s="5" t="s">
        <v>28</v>
      </c>
      <c r="I5017">
        <f>VLOOKUP($A5017,'Cancelled Orders'!$D$2:$L$10078,COLUMN(E5016),0)</f>
        <v>1</v>
      </c>
      <c r="J5017" t="str">
        <f>VLOOKUP($A5017,'Cancelled Orders'!$D$2:$G$10078,3,0)</f>
        <v>Order cancelled through app</v>
      </c>
      <c r="K5017" t="str">
        <f>VLOOKUP($A5017,'Cancelled Orders'!$D$2:$G$10078,4,0)</f>
        <v>Customer Refusal</v>
      </c>
    </row>
    <row r="5018" spans="1:11" ht="13.2" x14ac:dyDescent="0.25">
      <c r="A5018" s="7">
        <v>290995267</v>
      </c>
      <c r="B5018" s="4">
        <v>823476</v>
      </c>
      <c r="C5018" s="4" t="s">
        <v>84</v>
      </c>
      <c r="D5018" s="7">
        <v>10</v>
      </c>
      <c r="E5018" s="7">
        <v>1</v>
      </c>
      <c r="F5018" s="7">
        <v>10</v>
      </c>
      <c r="G5018" s="5" t="s">
        <v>22</v>
      </c>
      <c r="H5018" s="5" t="s">
        <v>28</v>
      </c>
      <c r="I5018">
        <f>VLOOKUP($A5018,'Cancelled Orders'!$D$2:$L$10078,COLUMN(E5017),0)</f>
        <v>1</v>
      </c>
      <c r="J5018" t="str">
        <f>VLOOKUP($A5018,'Cancelled Orders'!$D$2:$G$10078,3,0)</f>
        <v>Order cancelled through app</v>
      </c>
      <c r="K5018" t="str">
        <f>VLOOKUP($A5018,'Cancelled Orders'!$D$2:$G$10078,4,0)</f>
        <v>Customer Refusal</v>
      </c>
    </row>
    <row r="5019" spans="1:11" ht="13.2" x14ac:dyDescent="0.25">
      <c r="A5019" s="7">
        <v>291000238</v>
      </c>
      <c r="B5019" s="4">
        <v>823476</v>
      </c>
      <c r="C5019" s="4" t="s">
        <v>84</v>
      </c>
      <c r="D5019" s="7">
        <v>10</v>
      </c>
      <c r="E5019" s="7">
        <v>1</v>
      </c>
      <c r="F5019" s="7">
        <v>10</v>
      </c>
      <c r="G5019" s="5" t="s">
        <v>22</v>
      </c>
      <c r="H5019" s="5" t="s">
        <v>28</v>
      </c>
      <c r="I5019">
        <f>VLOOKUP($A5019,'Cancelled Orders'!$D$2:$L$10078,COLUMN(E5018),0)</f>
        <v>1</v>
      </c>
      <c r="J5019" t="str">
        <f>VLOOKUP($A5019,'Cancelled Orders'!$D$2:$G$10078,3,0)</f>
        <v>Order cancelled through app</v>
      </c>
      <c r="K5019" t="str">
        <f>VLOOKUP($A5019,'Cancelled Orders'!$D$2:$G$10078,4,0)</f>
        <v>Customer Refusal</v>
      </c>
    </row>
    <row r="5020" spans="1:11" ht="13.2" x14ac:dyDescent="0.25">
      <c r="A5020" s="7">
        <v>290995267</v>
      </c>
      <c r="B5020" s="4">
        <v>823477</v>
      </c>
      <c r="C5020" s="4" t="s">
        <v>664</v>
      </c>
      <c r="D5020" s="7">
        <v>15</v>
      </c>
      <c r="E5020" s="7">
        <v>1</v>
      </c>
      <c r="F5020" s="7">
        <v>15</v>
      </c>
      <c r="G5020" s="5" t="s">
        <v>22</v>
      </c>
      <c r="H5020" s="5" t="s">
        <v>28</v>
      </c>
      <c r="I5020">
        <f>VLOOKUP($A5020,'Cancelled Orders'!$D$2:$L$10078,COLUMN(E5019),0)</f>
        <v>1</v>
      </c>
      <c r="J5020" t="str">
        <f>VLOOKUP($A5020,'Cancelled Orders'!$D$2:$G$10078,3,0)</f>
        <v>Order cancelled through app</v>
      </c>
      <c r="K5020" t="str">
        <f>VLOOKUP($A5020,'Cancelled Orders'!$D$2:$G$10078,4,0)</f>
        <v>Customer Refusal</v>
      </c>
    </row>
    <row r="5021" spans="1:11" ht="13.2" x14ac:dyDescent="0.25">
      <c r="A5021" s="7">
        <v>289739604</v>
      </c>
      <c r="B5021" s="4">
        <v>823482</v>
      </c>
      <c r="C5021" s="4" t="s">
        <v>455</v>
      </c>
      <c r="D5021" s="7">
        <v>85</v>
      </c>
      <c r="E5021" s="7">
        <v>1</v>
      </c>
      <c r="F5021" s="7">
        <v>85</v>
      </c>
      <c r="G5021" s="5" t="s">
        <v>22</v>
      </c>
      <c r="H5021" s="5" t="s">
        <v>28</v>
      </c>
      <c r="I5021">
        <f>VLOOKUP($A5021,'Cancelled Orders'!$D$2:$L$10078,COLUMN(E5020),0)</f>
        <v>1</v>
      </c>
      <c r="J5021" t="str">
        <f>VLOOKUP($A5021,'Cancelled Orders'!$D$2:$G$10078,3,0)</f>
        <v>Order cancelled through app</v>
      </c>
      <c r="K5021" t="str">
        <f>VLOOKUP($A5021,'Cancelled Orders'!$D$2:$G$10078,4,0)</f>
        <v>Customer Refusal</v>
      </c>
    </row>
    <row r="5022" spans="1:11" ht="13.2" x14ac:dyDescent="0.25">
      <c r="A5022" s="7">
        <v>290717893</v>
      </c>
      <c r="B5022" s="4">
        <v>823745</v>
      </c>
      <c r="C5022" s="4" t="s">
        <v>1708</v>
      </c>
      <c r="D5022" s="7">
        <v>145.46</v>
      </c>
      <c r="E5022" s="7">
        <v>1</v>
      </c>
      <c r="F5022" s="7">
        <v>145.46</v>
      </c>
      <c r="G5022" s="5" t="s">
        <v>22</v>
      </c>
      <c r="H5022" s="5" t="s">
        <v>22</v>
      </c>
      <c r="I5022">
        <f>VLOOKUP($A5022,'Cancelled Orders'!$D$2:$L$10078,COLUMN(E5021),0)</f>
        <v>1</v>
      </c>
      <c r="J5022" t="str">
        <f>VLOOKUP($A5022,'Cancelled Orders'!$D$2:$G$10078,3,0)</f>
        <v>Cancelled by Restaurant</v>
      </c>
      <c r="K5022" t="str">
        <f>VLOOKUP($A5022,'Cancelled Orders'!$D$2:$G$10078,4,0)</f>
        <v>Customer Refusal</v>
      </c>
    </row>
    <row r="5023" spans="1:11" ht="13.2" x14ac:dyDescent="0.25">
      <c r="A5023" s="7">
        <v>290890885</v>
      </c>
      <c r="B5023" s="4">
        <v>823745</v>
      </c>
      <c r="C5023" s="4" t="s">
        <v>1708</v>
      </c>
      <c r="D5023" s="7">
        <v>145.46</v>
      </c>
      <c r="E5023" s="7">
        <v>1</v>
      </c>
      <c r="F5023" s="7">
        <v>145.46</v>
      </c>
      <c r="G5023" s="5" t="s">
        <v>22</v>
      </c>
      <c r="H5023" s="5" t="s">
        <v>22</v>
      </c>
      <c r="I5023">
        <f>VLOOKUP($A5023,'Cancelled Orders'!$D$2:$L$10078,COLUMN(E5022),0)</f>
        <v>1</v>
      </c>
      <c r="J5023" t="str">
        <f>VLOOKUP($A5023,'Cancelled Orders'!$D$2:$G$10078,3,0)</f>
        <v>Cancelled by Restaurant</v>
      </c>
      <c r="K5023" t="str">
        <f>VLOOKUP($A5023,'Cancelled Orders'!$D$2:$G$10078,4,0)</f>
        <v>Item Unavailable</v>
      </c>
    </row>
    <row r="5024" spans="1:11" ht="13.2" x14ac:dyDescent="0.25">
      <c r="A5024" s="7">
        <v>290390818</v>
      </c>
      <c r="B5024" s="4">
        <v>823745</v>
      </c>
      <c r="C5024" s="4" t="s">
        <v>1708</v>
      </c>
      <c r="D5024" s="7">
        <v>145.46</v>
      </c>
      <c r="E5024" s="7">
        <v>1</v>
      </c>
      <c r="F5024" s="7">
        <v>145.46</v>
      </c>
      <c r="G5024" s="5" t="s">
        <v>22</v>
      </c>
      <c r="H5024" s="5" t="s">
        <v>22</v>
      </c>
      <c r="I5024">
        <f>VLOOKUP($A5024,'Cancelled Orders'!$D$2:$L$10078,COLUMN(E5023),0)</f>
        <v>1</v>
      </c>
      <c r="J5024" t="str">
        <f>VLOOKUP($A5024,'Cancelled Orders'!$D$2:$G$10078,3,0)</f>
        <v>Cancelled by Restaurant</v>
      </c>
      <c r="K5024" t="str">
        <f>VLOOKUP($A5024,'Cancelled Orders'!$D$2:$G$10078,4,0)</f>
        <v>Stock Shortage</v>
      </c>
    </row>
    <row r="5025" spans="1:11" ht="13.2" x14ac:dyDescent="0.25">
      <c r="A5025" s="7">
        <v>290872257</v>
      </c>
      <c r="B5025" s="4">
        <v>824067</v>
      </c>
      <c r="C5025" s="4" t="s">
        <v>1709</v>
      </c>
      <c r="D5025" s="7">
        <v>30</v>
      </c>
      <c r="E5025" s="7">
        <v>1</v>
      </c>
      <c r="F5025" s="7">
        <v>30</v>
      </c>
      <c r="G5025" s="5" t="s">
        <v>22</v>
      </c>
      <c r="H5025" s="5" t="s">
        <v>22</v>
      </c>
      <c r="I5025">
        <f>VLOOKUP($A5025,'Cancelled Orders'!$D$2:$L$10078,COLUMN(E5024),0)</f>
        <v>1</v>
      </c>
      <c r="J5025" t="str">
        <f>VLOOKUP($A5025,'Cancelled Orders'!$D$2:$G$10078,3,0)</f>
        <v>Cancelled by Restaurant</v>
      </c>
      <c r="K5025" t="str">
        <f>VLOOKUP($A5025,'Cancelled Orders'!$D$2:$G$10078,4,0)</f>
        <v>Stock Shortage</v>
      </c>
    </row>
    <row r="5026" spans="1:11" ht="13.2" x14ac:dyDescent="0.25">
      <c r="A5026" s="7">
        <v>290801730</v>
      </c>
      <c r="B5026" s="4">
        <v>824292</v>
      </c>
      <c r="C5026" s="4" t="s">
        <v>1710</v>
      </c>
      <c r="D5026" s="7">
        <v>34</v>
      </c>
      <c r="E5026" s="7">
        <v>1</v>
      </c>
      <c r="F5026" s="7">
        <v>34</v>
      </c>
      <c r="G5026" s="5" t="s">
        <v>22</v>
      </c>
      <c r="H5026" s="5" t="s">
        <v>22</v>
      </c>
      <c r="I5026">
        <f>VLOOKUP($A5026,'Cancelled Orders'!$D$2:$L$10078,COLUMN(E5025),0)</f>
        <v>1</v>
      </c>
      <c r="J5026" t="str">
        <f>VLOOKUP($A5026,'Cancelled Orders'!$D$2:$G$10078,3,0)</f>
        <v>Cancelled by Restaurant</v>
      </c>
      <c r="K5026" t="str">
        <f>VLOOKUP($A5026,'Cancelled Orders'!$D$2:$G$10078,4,0)</f>
        <v>Item Unavailable</v>
      </c>
    </row>
    <row r="5027" spans="1:11" ht="13.2" x14ac:dyDescent="0.25">
      <c r="A5027" s="7">
        <v>291110243</v>
      </c>
      <c r="B5027" s="4">
        <v>824299</v>
      </c>
      <c r="C5027" s="4" t="s">
        <v>1711</v>
      </c>
      <c r="D5027" s="7">
        <v>18</v>
      </c>
      <c r="E5027" s="7">
        <v>1</v>
      </c>
      <c r="F5027" s="7">
        <v>18</v>
      </c>
      <c r="G5027" s="5" t="s">
        <v>22</v>
      </c>
      <c r="H5027" s="5" t="s">
        <v>22</v>
      </c>
      <c r="I5027">
        <f>VLOOKUP($A5027,'Cancelled Orders'!$D$2:$L$10078,COLUMN(E5026),0)</f>
        <v>1</v>
      </c>
      <c r="J5027" t="str">
        <f>VLOOKUP($A5027,'Cancelled Orders'!$D$2:$G$10078,3,0)</f>
        <v>Cancelled by Restaurant</v>
      </c>
      <c r="K5027" t="str">
        <f>VLOOKUP($A5027,'Cancelled Orders'!$D$2:$G$10078,4,0)</f>
        <v>Item Unavailable</v>
      </c>
    </row>
    <row r="5028" spans="1:11" ht="13.2" x14ac:dyDescent="0.25">
      <c r="A5028" s="7">
        <v>290345192</v>
      </c>
      <c r="B5028" s="4">
        <v>824312</v>
      </c>
      <c r="C5028" s="4" t="s">
        <v>1712</v>
      </c>
      <c r="D5028" s="7">
        <v>26</v>
      </c>
      <c r="E5028" s="7">
        <v>1</v>
      </c>
      <c r="F5028" s="7">
        <v>26</v>
      </c>
      <c r="G5028" s="5" t="s">
        <v>22</v>
      </c>
      <c r="H5028" s="5" t="s">
        <v>22</v>
      </c>
      <c r="I5028">
        <f>VLOOKUP($A5028,'Cancelled Orders'!$D$2:$L$10078,COLUMN(E5027),0)</f>
        <v>1</v>
      </c>
      <c r="J5028" t="str">
        <f>VLOOKUP($A5028,'Cancelled Orders'!$D$2:$G$10078,3,0)</f>
        <v>Cancelled by Restaurant</v>
      </c>
      <c r="K5028" t="str">
        <f>VLOOKUP($A5028,'Cancelled Orders'!$D$2:$G$10078,4,0)</f>
        <v>Item Unavailable</v>
      </c>
    </row>
    <row r="5029" spans="1:11" ht="13.2" x14ac:dyDescent="0.25">
      <c r="A5029" s="7">
        <v>291689939</v>
      </c>
      <c r="B5029" s="4">
        <v>825392</v>
      </c>
      <c r="C5029" s="4" t="s">
        <v>1713</v>
      </c>
      <c r="D5029" s="7">
        <v>20</v>
      </c>
      <c r="E5029" s="7">
        <v>1</v>
      </c>
      <c r="F5029" s="7">
        <v>20</v>
      </c>
      <c r="G5029" s="5" t="s">
        <v>22</v>
      </c>
      <c r="H5029" s="5" t="s">
        <v>28</v>
      </c>
      <c r="I5029">
        <f>VLOOKUP($A5029,'Cancelled Orders'!$D$2:$L$10078,COLUMN(E5028),0)</f>
        <v>1</v>
      </c>
      <c r="J5029" t="str">
        <f>VLOOKUP($A5029,'Cancelled Orders'!$D$2:$G$10078,3,0)</f>
        <v>Order cancelled through app</v>
      </c>
      <c r="K5029" t="str">
        <f>VLOOKUP($A5029,'Cancelled Orders'!$D$2:$G$10078,4,0)</f>
        <v>Customer Refusal</v>
      </c>
    </row>
    <row r="5030" spans="1:11" ht="13.2" x14ac:dyDescent="0.25">
      <c r="A5030" s="7">
        <v>291661461</v>
      </c>
      <c r="B5030" s="4">
        <v>825392</v>
      </c>
      <c r="C5030" s="4" t="s">
        <v>1713</v>
      </c>
      <c r="D5030" s="7">
        <v>20</v>
      </c>
      <c r="E5030" s="7">
        <v>1</v>
      </c>
      <c r="F5030" s="7">
        <v>20</v>
      </c>
      <c r="G5030" s="5" t="s">
        <v>22</v>
      </c>
      <c r="H5030" s="5" t="s">
        <v>28</v>
      </c>
      <c r="I5030">
        <f>VLOOKUP($A5030,'Cancelled Orders'!$D$2:$L$10078,COLUMN(E5029),0)</f>
        <v>1</v>
      </c>
      <c r="J5030" t="str">
        <f>VLOOKUP($A5030,'Cancelled Orders'!$D$2:$G$10078,3,0)</f>
        <v>Order cancelled through app</v>
      </c>
      <c r="K5030" t="str">
        <f>VLOOKUP($A5030,'Cancelled Orders'!$D$2:$G$10078,4,0)</f>
        <v>Customer Refusal</v>
      </c>
    </row>
    <row r="5031" spans="1:11" ht="13.2" x14ac:dyDescent="0.25">
      <c r="A5031" s="7">
        <v>290811502</v>
      </c>
      <c r="B5031" s="4">
        <v>825392</v>
      </c>
      <c r="C5031" s="4" t="s">
        <v>1713</v>
      </c>
      <c r="D5031" s="7">
        <v>20</v>
      </c>
      <c r="E5031" s="7">
        <v>1</v>
      </c>
      <c r="F5031" s="7">
        <v>20</v>
      </c>
      <c r="G5031" s="5" t="s">
        <v>22</v>
      </c>
      <c r="H5031" s="5" t="s">
        <v>28</v>
      </c>
      <c r="I5031">
        <f>VLOOKUP($A5031,'Cancelled Orders'!$D$2:$L$10078,COLUMN(E5030),0)</f>
        <v>1</v>
      </c>
      <c r="J5031" t="str">
        <f>VLOOKUP($A5031,'Cancelled Orders'!$D$2:$G$10078,3,0)</f>
        <v>Order cancelled through app</v>
      </c>
      <c r="K5031" t="str">
        <f>VLOOKUP($A5031,'Cancelled Orders'!$D$2:$G$10078,4,0)</f>
        <v>Customer Refusal</v>
      </c>
    </row>
    <row r="5032" spans="1:11" ht="13.2" x14ac:dyDescent="0.25">
      <c r="A5032" s="7">
        <v>290355668</v>
      </c>
      <c r="B5032" s="4">
        <v>825392</v>
      </c>
      <c r="C5032" s="4" t="s">
        <v>1713</v>
      </c>
      <c r="D5032" s="7">
        <v>20</v>
      </c>
      <c r="E5032" s="7">
        <v>1</v>
      </c>
      <c r="F5032" s="7">
        <v>20</v>
      </c>
      <c r="G5032" s="5" t="s">
        <v>22</v>
      </c>
      <c r="H5032" s="5" t="s">
        <v>28</v>
      </c>
      <c r="I5032">
        <f>VLOOKUP($A5032,'Cancelled Orders'!$D$2:$L$10078,COLUMN(E5031),0)</f>
        <v>1</v>
      </c>
      <c r="J5032" t="str">
        <f>VLOOKUP($A5032,'Cancelled Orders'!$D$2:$G$10078,3,0)</f>
        <v>Order cancelled through app</v>
      </c>
      <c r="K5032" t="str">
        <f>VLOOKUP($A5032,'Cancelled Orders'!$D$2:$G$10078,4,0)</f>
        <v>Customer Refusal</v>
      </c>
    </row>
    <row r="5033" spans="1:11" ht="13.2" x14ac:dyDescent="0.25">
      <c r="A5033" s="7">
        <v>290771770</v>
      </c>
      <c r="B5033" s="4">
        <v>825392</v>
      </c>
      <c r="C5033" s="4" t="s">
        <v>1713</v>
      </c>
      <c r="D5033" s="7">
        <v>20</v>
      </c>
      <c r="E5033" s="7">
        <v>1</v>
      </c>
      <c r="F5033" s="7">
        <v>20</v>
      </c>
      <c r="G5033" s="5" t="s">
        <v>22</v>
      </c>
      <c r="H5033" s="5" t="s">
        <v>28</v>
      </c>
      <c r="I5033">
        <f>VLOOKUP($A5033,'Cancelled Orders'!$D$2:$L$10078,COLUMN(E5032),0)</f>
        <v>1</v>
      </c>
      <c r="J5033" t="str">
        <f>VLOOKUP($A5033,'Cancelled Orders'!$D$2:$G$10078,3,0)</f>
        <v>Order cancelled through app</v>
      </c>
      <c r="K5033" t="str">
        <f>VLOOKUP($A5033,'Cancelled Orders'!$D$2:$G$10078,4,0)</f>
        <v>Customer Refusal</v>
      </c>
    </row>
    <row r="5034" spans="1:11" ht="13.2" x14ac:dyDescent="0.25">
      <c r="A5034" s="7">
        <v>290290275</v>
      </c>
      <c r="B5034" s="4">
        <v>825392</v>
      </c>
      <c r="C5034" s="4" t="s">
        <v>1713</v>
      </c>
      <c r="D5034" s="7">
        <v>20</v>
      </c>
      <c r="E5034" s="7">
        <v>1</v>
      </c>
      <c r="F5034" s="7">
        <v>20</v>
      </c>
      <c r="G5034" s="5" t="s">
        <v>22</v>
      </c>
      <c r="H5034" s="5" t="s">
        <v>28</v>
      </c>
      <c r="I5034">
        <f>VLOOKUP($A5034,'Cancelled Orders'!$D$2:$L$10078,COLUMN(E5033),0)</f>
        <v>1</v>
      </c>
      <c r="J5034" t="str">
        <f>VLOOKUP($A5034,'Cancelled Orders'!$D$2:$G$10078,3,0)</f>
        <v>Order cancelled through app</v>
      </c>
      <c r="K5034" t="str">
        <f>VLOOKUP($A5034,'Cancelled Orders'!$D$2:$G$10078,4,0)</f>
        <v>Customer Refusal</v>
      </c>
    </row>
    <row r="5035" spans="1:11" ht="13.2" x14ac:dyDescent="0.25">
      <c r="A5035" s="7">
        <v>289807404</v>
      </c>
      <c r="B5035" s="4">
        <v>825392</v>
      </c>
      <c r="C5035" s="4" t="s">
        <v>1713</v>
      </c>
      <c r="D5035" s="7">
        <v>20</v>
      </c>
      <c r="E5035" s="7">
        <v>1</v>
      </c>
      <c r="F5035" s="7">
        <v>20</v>
      </c>
      <c r="G5035" s="5" t="s">
        <v>22</v>
      </c>
      <c r="H5035" s="5" t="s">
        <v>28</v>
      </c>
      <c r="I5035">
        <f>VLOOKUP($A5035,'Cancelled Orders'!$D$2:$L$10078,COLUMN(E5034),0)</f>
        <v>1</v>
      </c>
      <c r="J5035" t="str">
        <f>VLOOKUP($A5035,'Cancelled Orders'!$D$2:$G$10078,3,0)</f>
        <v>Order cancelled through app</v>
      </c>
      <c r="K5035" t="str">
        <f>VLOOKUP($A5035,'Cancelled Orders'!$D$2:$G$10078,4,0)</f>
        <v>Customer Refusal</v>
      </c>
    </row>
    <row r="5036" spans="1:11" ht="13.2" x14ac:dyDescent="0.25">
      <c r="A5036" s="7">
        <v>290290275</v>
      </c>
      <c r="B5036" s="4">
        <v>825397</v>
      </c>
      <c r="C5036" s="4" t="s">
        <v>1714</v>
      </c>
      <c r="D5036" s="7">
        <v>20</v>
      </c>
      <c r="E5036" s="7">
        <v>1</v>
      </c>
      <c r="F5036" s="7">
        <v>20</v>
      </c>
      <c r="G5036" s="5" t="s">
        <v>22</v>
      </c>
      <c r="H5036" s="5" t="s">
        <v>28</v>
      </c>
      <c r="I5036">
        <f>VLOOKUP($A5036,'Cancelled Orders'!$D$2:$L$10078,COLUMN(E5035),0)</f>
        <v>1</v>
      </c>
      <c r="J5036" t="str">
        <f>VLOOKUP($A5036,'Cancelled Orders'!$D$2:$G$10078,3,0)</f>
        <v>Order cancelled through app</v>
      </c>
      <c r="K5036" t="str">
        <f>VLOOKUP($A5036,'Cancelled Orders'!$D$2:$G$10078,4,0)</f>
        <v>Customer Refusal</v>
      </c>
    </row>
    <row r="5037" spans="1:11" ht="13.2" x14ac:dyDescent="0.25">
      <c r="A5037" s="7">
        <v>289949608</v>
      </c>
      <c r="B5037" s="4">
        <v>825500</v>
      </c>
      <c r="C5037" s="4" t="s">
        <v>1715</v>
      </c>
      <c r="D5037" s="7">
        <v>72</v>
      </c>
      <c r="E5037" s="7">
        <v>1</v>
      </c>
      <c r="F5037" s="7">
        <v>72</v>
      </c>
      <c r="G5037" s="5" t="s">
        <v>22</v>
      </c>
      <c r="H5037" s="5" t="s">
        <v>28</v>
      </c>
      <c r="I5037">
        <f>VLOOKUP($A5037,'Cancelled Orders'!$D$2:$L$10078,COLUMN(E5036),0)</f>
        <v>1</v>
      </c>
      <c r="J5037" t="str">
        <f>VLOOKUP($A5037,'Cancelled Orders'!$D$2:$G$10078,3,0)</f>
        <v>Order cancelled through app</v>
      </c>
      <c r="K5037" t="str">
        <f>VLOOKUP($A5037,'Cancelled Orders'!$D$2:$G$10078,4,0)</f>
        <v>Customer Refusal</v>
      </c>
    </row>
    <row r="5038" spans="1:11" ht="13.2" x14ac:dyDescent="0.25">
      <c r="A5038" s="7">
        <v>290274415</v>
      </c>
      <c r="B5038" s="4">
        <v>826135</v>
      </c>
      <c r="C5038" s="4" t="s">
        <v>1716</v>
      </c>
      <c r="D5038" s="7">
        <v>35</v>
      </c>
      <c r="E5038" s="7">
        <v>1</v>
      </c>
      <c r="F5038" s="7">
        <v>35</v>
      </c>
      <c r="G5038" s="5" t="s">
        <v>22</v>
      </c>
      <c r="H5038" s="5" t="s">
        <v>28</v>
      </c>
      <c r="I5038">
        <f>VLOOKUP($A5038,'Cancelled Orders'!$D$2:$L$10078,COLUMN(E5037),0)</f>
        <v>1</v>
      </c>
      <c r="J5038" t="str">
        <f>VLOOKUP($A5038,'Cancelled Orders'!$D$2:$G$10078,3,0)</f>
        <v>Order cancelled through app</v>
      </c>
      <c r="K5038" t="str">
        <f>VLOOKUP($A5038,'Cancelled Orders'!$D$2:$G$10078,4,0)</f>
        <v>Customer Refusal</v>
      </c>
    </row>
    <row r="5039" spans="1:11" ht="13.2" x14ac:dyDescent="0.25">
      <c r="A5039" s="7">
        <v>290700489</v>
      </c>
      <c r="B5039" s="4">
        <v>826136</v>
      </c>
      <c r="C5039" s="4" t="s">
        <v>365</v>
      </c>
      <c r="D5039" s="7">
        <v>43</v>
      </c>
      <c r="E5039" s="7">
        <v>1</v>
      </c>
      <c r="F5039" s="7">
        <v>43</v>
      </c>
      <c r="G5039" s="5" t="s">
        <v>22</v>
      </c>
      <c r="H5039" s="5" t="s">
        <v>28</v>
      </c>
      <c r="I5039">
        <f>VLOOKUP($A5039,'Cancelled Orders'!$D$2:$L$10078,COLUMN(E5038),0)</f>
        <v>1</v>
      </c>
      <c r="J5039" t="str">
        <f>VLOOKUP($A5039,'Cancelled Orders'!$D$2:$G$10078,3,0)</f>
        <v>Order cancelled through app</v>
      </c>
      <c r="K5039" t="str">
        <f>VLOOKUP($A5039,'Cancelled Orders'!$D$2:$G$10078,4,0)</f>
        <v>Customer Refusal</v>
      </c>
    </row>
    <row r="5040" spans="1:11" ht="13.2" x14ac:dyDescent="0.25">
      <c r="A5040" s="7">
        <v>291227514</v>
      </c>
      <c r="B5040" s="4">
        <v>827012</v>
      </c>
      <c r="C5040" s="4" t="s">
        <v>23</v>
      </c>
      <c r="D5040" s="7">
        <v>40</v>
      </c>
      <c r="E5040" s="7">
        <v>1</v>
      </c>
      <c r="F5040" s="7">
        <v>40</v>
      </c>
      <c r="G5040" s="5" t="s">
        <v>22</v>
      </c>
      <c r="H5040" s="5" t="s">
        <v>22</v>
      </c>
      <c r="I5040">
        <f>VLOOKUP($A5040,'Cancelled Orders'!$D$2:$L$10078,COLUMN(E5039),0)</f>
        <v>0</v>
      </c>
      <c r="J5040" t="str">
        <f>VLOOKUP($A5040,'Cancelled Orders'!$D$2:$G$10078,3,0)</f>
        <v>Order cancelled through app</v>
      </c>
      <c r="K5040" t="str">
        <f>VLOOKUP($A5040,'Cancelled Orders'!$D$2:$G$10078,4,0)</f>
        <v>Customer Refusal</v>
      </c>
    </row>
    <row r="5041" spans="1:11" ht="13.2" x14ac:dyDescent="0.25">
      <c r="A5041" s="7">
        <v>291203720</v>
      </c>
      <c r="B5041" s="4">
        <v>827016</v>
      </c>
      <c r="C5041" s="4" t="s">
        <v>1717</v>
      </c>
      <c r="D5041" s="7">
        <v>40</v>
      </c>
      <c r="E5041" s="7">
        <v>1</v>
      </c>
      <c r="F5041" s="7">
        <v>40</v>
      </c>
      <c r="G5041" s="5" t="s">
        <v>22</v>
      </c>
      <c r="H5041" s="5" t="s">
        <v>22</v>
      </c>
      <c r="I5041">
        <f>VLOOKUP($A5041,'Cancelled Orders'!$D$2:$L$10078,COLUMN(E5040),0)</f>
        <v>0</v>
      </c>
      <c r="J5041" t="str">
        <f>VLOOKUP($A5041,'Cancelled Orders'!$D$2:$G$10078,3,0)</f>
        <v>Order cancelled through app</v>
      </c>
      <c r="K5041" t="str">
        <f>VLOOKUP($A5041,'Cancelled Orders'!$D$2:$G$10078,4,0)</f>
        <v>Customer Refusal</v>
      </c>
    </row>
    <row r="5042" spans="1:11" ht="13.2" x14ac:dyDescent="0.25">
      <c r="A5042" s="7">
        <v>291156298</v>
      </c>
      <c r="B5042" s="4">
        <v>827016</v>
      </c>
      <c r="C5042" s="4" t="s">
        <v>1717</v>
      </c>
      <c r="D5042" s="7">
        <v>40</v>
      </c>
      <c r="E5042" s="7">
        <v>2</v>
      </c>
      <c r="F5042" s="7">
        <v>80</v>
      </c>
      <c r="G5042" s="5" t="s">
        <v>22</v>
      </c>
      <c r="H5042" s="5" t="s">
        <v>22</v>
      </c>
      <c r="I5042">
        <f>VLOOKUP($A5042,'Cancelled Orders'!$D$2:$L$10078,COLUMN(E5041),0)</f>
        <v>0</v>
      </c>
      <c r="J5042" t="str">
        <f>VLOOKUP($A5042,'Cancelled Orders'!$D$2:$G$10078,3,0)</f>
        <v>Order cancelled through app</v>
      </c>
      <c r="K5042" t="str">
        <f>VLOOKUP($A5042,'Cancelled Orders'!$D$2:$G$10078,4,0)</f>
        <v>Customer Refusal</v>
      </c>
    </row>
    <row r="5043" spans="1:11" ht="13.2" x14ac:dyDescent="0.25">
      <c r="A5043" s="7">
        <v>291167106</v>
      </c>
      <c r="B5043" s="4">
        <v>827016</v>
      </c>
      <c r="C5043" s="4" t="s">
        <v>1717</v>
      </c>
      <c r="D5043" s="7">
        <v>40</v>
      </c>
      <c r="E5043" s="7">
        <v>1</v>
      </c>
      <c r="F5043" s="7">
        <v>40</v>
      </c>
      <c r="G5043" s="5" t="s">
        <v>22</v>
      </c>
      <c r="H5043" s="5" t="s">
        <v>22</v>
      </c>
      <c r="I5043">
        <f>VLOOKUP($A5043,'Cancelled Orders'!$D$2:$L$10078,COLUMN(E5042),0)</f>
        <v>0</v>
      </c>
      <c r="J5043" t="str">
        <f>VLOOKUP($A5043,'Cancelled Orders'!$D$2:$G$10078,3,0)</f>
        <v>Order cancelled through app</v>
      </c>
      <c r="K5043" t="str">
        <f>VLOOKUP($A5043,'Cancelled Orders'!$D$2:$G$10078,4,0)</f>
        <v>Customer Refusal</v>
      </c>
    </row>
    <row r="5044" spans="1:11" ht="13.2" x14ac:dyDescent="0.25">
      <c r="A5044" s="7">
        <v>291053511</v>
      </c>
      <c r="B5044" s="4">
        <v>827016</v>
      </c>
      <c r="C5044" s="4" t="s">
        <v>1717</v>
      </c>
      <c r="D5044" s="7">
        <v>40</v>
      </c>
      <c r="E5044" s="7">
        <v>1</v>
      </c>
      <c r="F5044" s="7">
        <v>40</v>
      </c>
      <c r="G5044" s="5" t="s">
        <v>22</v>
      </c>
      <c r="H5044" s="5" t="s">
        <v>22</v>
      </c>
      <c r="I5044">
        <f>VLOOKUP($A5044,'Cancelled Orders'!$D$2:$L$10078,COLUMN(E5043),0)</f>
        <v>0</v>
      </c>
      <c r="J5044" t="str">
        <f>VLOOKUP($A5044,'Cancelled Orders'!$D$2:$G$10078,3,0)</f>
        <v>Order cancelled through app</v>
      </c>
      <c r="K5044" t="str">
        <f>VLOOKUP($A5044,'Cancelled Orders'!$D$2:$G$10078,4,0)</f>
        <v>Customer Refusal</v>
      </c>
    </row>
    <row r="5045" spans="1:11" ht="13.2" x14ac:dyDescent="0.25">
      <c r="A5045" s="7">
        <v>291044566</v>
      </c>
      <c r="B5045" s="4">
        <v>827016</v>
      </c>
      <c r="C5045" s="4" t="s">
        <v>1717</v>
      </c>
      <c r="D5045" s="7">
        <v>40</v>
      </c>
      <c r="E5045" s="7">
        <v>1</v>
      </c>
      <c r="F5045" s="7">
        <v>40</v>
      </c>
      <c r="G5045" s="5" t="s">
        <v>22</v>
      </c>
      <c r="H5045" s="5" t="s">
        <v>22</v>
      </c>
      <c r="I5045">
        <f>VLOOKUP($A5045,'Cancelled Orders'!$D$2:$L$10078,COLUMN(E5044),0)</f>
        <v>0</v>
      </c>
      <c r="J5045" t="str">
        <f>VLOOKUP($A5045,'Cancelled Orders'!$D$2:$G$10078,3,0)</f>
        <v>Order cancelled through app</v>
      </c>
      <c r="K5045" t="str">
        <f>VLOOKUP($A5045,'Cancelled Orders'!$D$2:$G$10078,4,0)</f>
        <v>Customer Refusal</v>
      </c>
    </row>
    <row r="5046" spans="1:11" ht="13.2" x14ac:dyDescent="0.25">
      <c r="A5046" s="7">
        <v>290218801</v>
      </c>
      <c r="B5046" s="4">
        <v>827094</v>
      </c>
      <c r="C5046" s="4" t="s">
        <v>1718</v>
      </c>
      <c r="D5046" s="7">
        <v>70</v>
      </c>
      <c r="E5046" s="7">
        <v>1</v>
      </c>
      <c r="F5046" s="7">
        <v>70</v>
      </c>
      <c r="G5046" s="5" t="s">
        <v>22</v>
      </c>
      <c r="H5046" s="5" t="s">
        <v>22</v>
      </c>
      <c r="I5046">
        <f>VLOOKUP($A5046,'Cancelled Orders'!$D$2:$L$10078,COLUMN(E5045),0)</f>
        <v>1</v>
      </c>
      <c r="J5046" t="str">
        <f>VLOOKUP($A5046,'Cancelled Orders'!$D$2:$G$10078,3,0)</f>
        <v>Cancelled by Restaurant</v>
      </c>
      <c r="K5046" t="str">
        <f>VLOOKUP($A5046,'Cancelled Orders'!$D$2:$G$10078,4,0)</f>
        <v>Item Unavailable</v>
      </c>
    </row>
    <row r="5047" spans="1:11" ht="13.2" x14ac:dyDescent="0.25">
      <c r="A5047" s="7">
        <v>290621741</v>
      </c>
      <c r="B5047" s="4">
        <v>827337</v>
      </c>
      <c r="C5047" s="4" t="s">
        <v>1719</v>
      </c>
      <c r="D5047" s="7">
        <v>30</v>
      </c>
      <c r="E5047" s="7">
        <v>1</v>
      </c>
      <c r="F5047" s="7">
        <v>30</v>
      </c>
      <c r="G5047" s="5" t="s">
        <v>22</v>
      </c>
      <c r="H5047" s="5" t="s">
        <v>28</v>
      </c>
      <c r="I5047">
        <f>VLOOKUP($A5047,'Cancelled Orders'!$D$2:$L$10078,COLUMN(E5046),0)</f>
        <v>1</v>
      </c>
      <c r="J5047" t="str">
        <f>VLOOKUP($A5047,'Cancelled Orders'!$D$2:$G$10078,3,0)</f>
        <v>Order cancelled through app</v>
      </c>
      <c r="K5047" t="str">
        <f>VLOOKUP($A5047,'Cancelled Orders'!$D$2:$G$10078,4,0)</f>
        <v>Customer Refusal</v>
      </c>
    </row>
    <row r="5048" spans="1:11" ht="13.2" x14ac:dyDescent="0.25">
      <c r="A5048" s="7">
        <v>290598043</v>
      </c>
      <c r="B5048" s="4">
        <v>827339</v>
      </c>
      <c r="C5048" s="4" t="s">
        <v>1720</v>
      </c>
      <c r="D5048" s="7">
        <v>25</v>
      </c>
      <c r="E5048" s="7">
        <v>1</v>
      </c>
      <c r="F5048" s="7">
        <v>25</v>
      </c>
      <c r="G5048" s="5" t="s">
        <v>22</v>
      </c>
      <c r="H5048" s="5" t="s">
        <v>28</v>
      </c>
      <c r="I5048">
        <f>VLOOKUP($A5048,'Cancelled Orders'!$D$2:$L$10078,COLUMN(E5047),0)</f>
        <v>1</v>
      </c>
      <c r="J5048" t="str">
        <f>VLOOKUP($A5048,'Cancelled Orders'!$D$2:$G$10078,3,0)</f>
        <v>Order cancelled through app</v>
      </c>
      <c r="K5048" t="str">
        <f>VLOOKUP($A5048,'Cancelled Orders'!$D$2:$G$10078,4,0)</f>
        <v>Customer Refusal</v>
      </c>
    </row>
    <row r="5049" spans="1:11" ht="13.2" x14ac:dyDescent="0.25">
      <c r="A5049" s="7">
        <v>291134959</v>
      </c>
      <c r="B5049" s="4">
        <v>827365</v>
      </c>
      <c r="C5049" s="4" t="s">
        <v>547</v>
      </c>
      <c r="D5049" s="7">
        <v>54</v>
      </c>
      <c r="E5049" s="7">
        <v>2</v>
      </c>
      <c r="F5049" s="7">
        <v>108</v>
      </c>
      <c r="G5049" s="5" t="s">
        <v>22</v>
      </c>
      <c r="H5049" s="5" t="s">
        <v>22</v>
      </c>
      <c r="I5049">
        <f>VLOOKUP($A5049,'Cancelled Orders'!$D$2:$L$10078,COLUMN(E5048),0)</f>
        <v>1</v>
      </c>
      <c r="J5049" t="str">
        <f>VLOOKUP($A5049,'Cancelled Orders'!$D$2:$G$10078,3,0)</f>
        <v>Cancelled by Restaurant</v>
      </c>
      <c r="K5049" t="str">
        <f>VLOOKUP($A5049,'Cancelled Orders'!$D$2:$G$10078,4,0)</f>
        <v>Item Unavailable</v>
      </c>
    </row>
    <row r="5050" spans="1:11" ht="13.2" x14ac:dyDescent="0.25">
      <c r="A5050" s="7">
        <v>291155373</v>
      </c>
      <c r="B5050" s="4">
        <v>827465</v>
      </c>
      <c r="C5050" s="4" t="s">
        <v>1721</v>
      </c>
      <c r="D5050" s="7">
        <v>43</v>
      </c>
      <c r="E5050" s="7">
        <v>1</v>
      </c>
      <c r="F5050" s="7">
        <v>43</v>
      </c>
      <c r="G5050" s="5" t="s">
        <v>22</v>
      </c>
      <c r="H5050" s="5" t="s">
        <v>22</v>
      </c>
      <c r="I5050">
        <f>VLOOKUP($A5050,'Cancelled Orders'!$D$2:$L$10078,COLUMN(E5049),0)</f>
        <v>1</v>
      </c>
      <c r="J5050" t="str">
        <f>VLOOKUP($A5050,'Cancelled Orders'!$D$2:$G$10078,3,0)</f>
        <v>Cancelled by Restaurant</v>
      </c>
      <c r="K5050" t="str">
        <f>VLOOKUP($A5050,'Cancelled Orders'!$D$2:$G$10078,4,0)</f>
        <v>Item Unavailable</v>
      </c>
    </row>
    <row r="5051" spans="1:11" ht="13.2" x14ac:dyDescent="0.25">
      <c r="A5051" s="7">
        <v>291137514</v>
      </c>
      <c r="B5051" s="4">
        <v>827465</v>
      </c>
      <c r="C5051" s="4" t="s">
        <v>1721</v>
      </c>
      <c r="D5051" s="7">
        <v>43</v>
      </c>
      <c r="E5051" s="7">
        <v>1</v>
      </c>
      <c r="F5051" s="7">
        <v>43</v>
      </c>
      <c r="G5051" s="5" t="s">
        <v>22</v>
      </c>
      <c r="H5051" s="5" t="s">
        <v>22</v>
      </c>
      <c r="I5051">
        <f>VLOOKUP($A5051,'Cancelled Orders'!$D$2:$L$10078,COLUMN(E5050),0)</f>
        <v>1</v>
      </c>
      <c r="J5051" t="str">
        <f>VLOOKUP($A5051,'Cancelled Orders'!$D$2:$G$10078,3,0)</f>
        <v>Cancelled by Restaurant</v>
      </c>
      <c r="K5051" t="str">
        <f>VLOOKUP($A5051,'Cancelled Orders'!$D$2:$G$10078,4,0)</f>
        <v>Item Unavailable</v>
      </c>
    </row>
    <row r="5052" spans="1:11" ht="13.2" x14ac:dyDescent="0.25">
      <c r="A5052" s="7">
        <v>291118299</v>
      </c>
      <c r="B5052" s="4">
        <v>827465</v>
      </c>
      <c r="C5052" s="4" t="s">
        <v>1721</v>
      </c>
      <c r="D5052" s="7">
        <v>43</v>
      </c>
      <c r="E5052" s="7">
        <v>1</v>
      </c>
      <c r="F5052" s="7">
        <v>43</v>
      </c>
      <c r="G5052" s="5" t="s">
        <v>22</v>
      </c>
      <c r="H5052" s="5" t="s">
        <v>22</v>
      </c>
      <c r="I5052">
        <f>VLOOKUP($A5052,'Cancelled Orders'!$D$2:$L$10078,COLUMN(E5051),0)</f>
        <v>1</v>
      </c>
      <c r="J5052" t="str">
        <f>VLOOKUP($A5052,'Cancelled Orders'!$D$2:$G$10078,3,0)</f>
        <v>Cancelled by Restaurant</v>
      </c>
      <c r="K5052" t="str">
        <f>VLOOKUP($A5052,'Cancelled Orders'!$D$2:$G$10078,4,0)</f>
        <v>Item Unavailable</v>
      </c>
    </row>
    <row r="5053" spans="1:11" ht="13.2" x14ac:dyDescent="0.25">
      <c r="A5053" s="7">
        <v>291145610</v>
      </c>
      <c r="B5053" s="4">
        <v>827465</v>
      </c>
      <c r="C5053" s="4" t="s">
        <v>1721</v>
      </c>
      <c r="D5053" s="7">
        <v>43</v>
      </c>
      <c r="E5053" s="7">
        <v>1</v>
      </c>
      <c r="F5053" s="7">
        <v>43</v>
      </c>
      <c r="G5053" s="5" t="s">
        <v>22</v>
      </c>
      <c r="H5053" s="5" t="s">
        <v>22</v>
      </c>
      <c r="I5053">
        <f>VLOOKUP($A5053,'Cancelled Orders'!$D$2:$L$10078,COLUMN(E5052),0)</f>
        <v>1</v>
      </c>
      <c r="J5053" t="str">
        <f>VLOOKUP($A5053,'Cancelled Orders'!$D$2:$G$10078,3,0)</f>
        <v>Cancelled by Restaurant</v>
      </c>
      <c r="K5053" t="str">
        <f>VLOOKUP($A5053,'Cancelled Orders'!$D$2:$G$10078,4,0)</f>
        <v>Item Unavailable</v>
      </c>
    </row>
    <row r="5054" spans="1:11" ht="13.2" x14ac:dyDescent="0.25">
      <c r="A5054" s="7">
        <v>291142580</v>
      </c>
      <c r="B5054" s="4">
        <v>827465</v>
      </c>
      <c r="C5054" s="4" t="s">
        <v>1721</v>
      </c>
      <c r="D5054" s="7">
        <v>43</v>
      </c>
      <c r="E5054" s="7">
        <v>1</v>
      </c>
      <c r="F5054" s="7">
        <v>43</v>
      </c>
      <c r="G5054" s="5" t="s">
        <v>22</v>
      </c>
      <c r="H5054" s="5" t="s">
        <v>22</v>
      </c>
      <c r="I5054">
        <f>VLOOKUP($A5054,'Cancelled Orders'!$D$2:$L$10078,COLUMN(E5053),0)</f>
        <v>1</v>
      </c>
      <c r="J5054" t="str">
        <f>VLOOKUP($A5054,'Cancelled Orders'!$D$2:$G$10078,3,0)</f>
        <v>Cancelled by Restaurant</v>
      </c>
      <c r="K5054" t="str">
        <f>VLOOKUP($A5054,'Cancelled Orders'!$D$2:$G$10078,4,0)</f>
        <v>Item Unavailable</v>
      </c>
    </row>
    <row r="5055" spans="1:11" ht="13.2" x14ac:dyDescent="0.25">
      <c r="A5055" s="7">
        <v>291140983</v>
      </c>
      <c r="B5055" s="4">
        <v>827465</v>
      </c>
      <c r="C5055" s="4" t="s">
        <v>1721</v>
      </c>
      <c r="D5055" s="7">
        <v>43</v>
      </c>
      <c r="E5055" s="7">
        <v>1</v>
      </c>
      <c r="F5055" s="7">
        <v>43</v>
      </c>
      <c r="G5055" s="5" t="s">
        <v>22</v>
      </c>
      <c r="H5055" s="5" t="s">
        <v>22</v>
      </c>
      <c r="I5055">
        <f>VLOOKUP($A5055,'Cancelled Orders'!$D$2:$L$10078,COLUMN(E5054),0)</f>
        <v>1</v>
      </c>
      <c r="J5055" t="str">
        <f>VLOOKUP($A5055,'Cancelled Orders'!$D$2:$G$10078,3,0)</f>
        <v>Cancelled by Restaurant</v>
      </c>
      <c r="K5055" t="str">
        <f>VLOOKUP($A5055,'Cancelled Orders'!$D$2:$G$10078,4,0)</f>
        <v>Item Unavailable</v>
      </c>
    </row>
    <row r="5056" spans="1:11" ht="13.2" x14ac:dyDescent="0.25">
      <c r="A5056" s="7">
        <v>291139388</v>
      </c>
      <c r="B5056" s="4">
        <v>827465</v>
      </c>
      <c r="C5056" s="4" t="s">
        <v>1721</v>
      </c>
      <c r="D5056" s="7">
        <v>43</v>
      </c>
      <c r="E5056" s="7">
        <v>1</v>
      </c>
      <c r="F5056" s="7">
        <v>43</v>
      </c>
      <c r="G5056" s="5" t="s">
        <v>22</v>
      </c>
      <c r="H5056" s="5" t="s">
        <v>22</v>
      </c>
      <c r="I5056">
        <f>VLOOKUP($A5056,'Cancelled Orders'!$D$2:$L$10078,COLUMN(E5055),0)</f>
        <v>1</v>
      </c>
      <c r="J5056" t="str">
        <f>VLOOKUP($A5056,'Cancelled Orders'!$D$2:$G$10078,3,0)</f>
        <v>Cancelled by Restaurant</v>
      </c>
      <c r="K5056" t="str">
        <f>VLOOKUP($A5056,'Cancelled Orders'!$D$2:$G$10078,4,0)</f>
        <v>Item Unavailable</v>
      </c>
    </row>
    <row r="5057" spans="1:11" ht="13.2" x14ac:dyDescent="0.25">
      <c r="A5057" s="7">
        <v>291137696</v>
      </c>
      <c r="B5057" s="4">
        <v>827465</v>
      </c>
      <c r="C5057" s="4" t="s">
        <v>1721</v>
      </c>
      <c r="D5057" s="7">
        <v>43</v>
      </c>
      <c r="E5057" s="7">
        <v>1</v>
      </c>
      <c r="F5057" s="7">
        <v>43</v>
      </c>
      <c r="G5057" s="5" t="s">
        <v>22</v>
      </c>
      <c r="H5057" s="5" t="s">
        <v>22</v>
      </c>
      <c r="I5057">
        <f>VLOOKUP($A5057,'Cancelled Orders'!$D$2:$L$10078,COLUMN(E5056),0)</f>
        <v>1</v>
      </c>
      <c r="J5057" t="str">
        <f>VLOOKUP($A5057,'Cancelled Orders'!$D$2:$G$10078,3,0)</f>
        <v>Cancelled by Restaurant</v>
      </c>
      <c r="K5057" t="str">
        <f>VLOOKUP($A5057,'Cancelled Orders'!$D$2:$G$10078,4,0)</f>
        <v>Item Unavailable</v>
      </c>
    </row>
    <row r="5058" spans="1:11" ht="13.2" x14ac:dyDescent="0.25">
      <c r="A5058" s="7">
        <v>291134260</v>
      </c>
      <c r="B5058" s="4">
        <v>827465</v>
      </c>
      <c r="C5058" s="4" t="s">
        <v>1721</v>
      </c>
      <c r="D5058" s="7">
        <v>43</v>
      </c>
      <c r="E5058" s="7">
        <v>1</v>
      </c>
      <c r="F5058" s="7">
        <v>43</v>
      </c>
      <c r="G5058" s="5" t="s">
        <v>22</v>
      </c>
      <c r="H5058" s="5" t="s">
        <v>22</v>
      </c>
      <c r="I5058">
        <f>VLOOKUP($A5058,'Cancelled Orders'!$D$2:$L$10078,COLUMN(E5057),0)</f>
        <v>1</v>
      </c>
      <c r="J5058" t="str">
        <f>VLOOKUP($A5058,'Cancelled Orders'!$D$2:$G$10078,3,0)</f>
        <v>Cancelled by Restaurant</v>
      </c>
      <c r="K5058" t="str">
        <f>VLOOKUP($A5058,'Cancelled Orders'!$D$2:$G$10078,4,0)</f>
        <v>Item Unavailable</v>
      </c>
    </row>
    <row r="5059" spans="1:11" ht="13.2" x14ac:dyDescent="0.25">
      <c r="A5059" s="7">
        <v>291133202</v>
      </c>
      <c r="B5059" s="4">
        <v>827465</v>
      </c>
      <c r="C5059" s="4" t="s">
        <v>1721</v>
      </c>
      <c r="D5059" s="7">
        <v>43</v>
      </c>
      <c r="E5059" s="7">
        <v>1</v>
      </c>
      <c r="F5059" s="7">
        <v>43</v>
      </c>
      <c r="G5059" s="5" t="s">
        <v>22</v>
      </c>
      <c r="H5059" s="5" t="s">
        <v>22</v>
      </c>
      <c r="I5059">
        <f>VLOOKUP($A5059,'Cancelled Orders'!$D$2:$L$10078,COLUMN(E5058),0)</f>
        <v>1</v>
      </c>
      <c r="J5059" t="str">
        <f>VLOOKUP($A5059,'Cancelled Orders'!$D$2:$G$10078,3,0)</f>
        <v>Cancelled by Restaurant</v>
      </c>
      <c r="K5059" t="str">
        <f>VLOOKUP($A5059,'Cancelled Orders'!$D$2:$G$10078,4,0)</f>
        <v>Item Unavailable</v>
      </c>
    </row>
    <row r="5060" spans="1:11" ht="13.2" x14ac:dyDescent="0.25">
      <c r="A5060" s="7">
        <v>291133089</v>
      </c>
      <c r="B5060" s="4">
        <v>827465</v>
      </c>
      <c r="C5060" s="4" t="s">
        <v>1721</v>
      </c>
      <c r="D5060" s="7">
        <v>43</v>
      </c>
      <c r="E5060" s="7">
        <v>1</v>
      </c>
      <c r="F5060" s="7">
        <v>43</v>
      </c>
      <c r="G5060" s="5" t="s">
        <v>22</v>
      </c>
      <c r="H5060" s="5" t="s">
        <v>22</v>
      </c>
      <c r="I5060">
        <f>VLOOKUP($A5060,'Cancelled Orders'!$D$2:$L$10078,COLUMN(E5059),0)</f>
        <v>1</v>
      </c>
      <c r="J5060" t="str">
        <f>VLOOKUP($A5060,'Cancelled Orders'!$D$2:$G$10078,3,0)</f>
        <v>Cancelled by Restaurant</v>
      </c>
      <c r="K5060" t="str">
        <f>VLOOKUP($A5060,'Cancelled Orders'!$D$2:$G$10078,4,0)</f>
        <v>Item Unavailable</v>
      </c>
    </row>
    <row r="5061" spans="1:11" ht="13.2" x14ac:dyDescent="0.25">
      <c r="A5061" s="7">
        <v>291127914</v>
      </c>
      <c r="B5061" s="4">
        <v>827465</v>
      </c>
      <c r="C5061" s="4" t="s">
        <v>1721</v>
      </c>
      <c r="D5061" s="7">
        <v>43</v>
      </c>
      <c r="E5061" s="7">
        <v>1</v>
      </c>
      <c r="F5061" s="7">
        <v>43</v>
      </c>
      <c r="G5061" s="5" t="s">
        <v>22</v>
      </c>
      <c r="H5061" s="5" t="s">
        <v>22</v>
      </c>
      <c r="I5061">
        <f>VLOOKUP($A5061,'Cancelled Orders'!$D$2:$L$10078,COLUMN(E5060),0)</f>
        <v>1</v>
      </c>
      <c r="J5061" t="str">
        <f>VLOOKUP($A5061,'Cancelled Orders'!$D$2:$G$10078,3,0)</f>
        <v>Cancelled by Restaurant</v>
      </c>
      <c r="K5061" t="str">
        <f>VLOOKUP($A5061,'Cancelled Orders'!$D$2:$G$10078,4,0)</f>
        <v>Item Unavailable</v>
      </c>
    </row>
    <row r="5062" spans="1:11" ht="13.2" x14ac:dyDescent="0.25">
      <c r="A5062" s="7">
        <v>290964798</v>
      </c>
      <c r="B5062" s="4">
        <v>827465</v>
      </c>
      <c r="C5062" s="4" t="s">
        <v>1721</v>
      </c>
      <c r="D5062" s="7">
        <v>43</v>
      </c>
      <c r="E5062" s="7">
        <v>1</v>
      </c>
      <c r="F5062" s="7">
        <v>43</v>
      </c>
      <c r="G5062" s="5" t="s">
        <v>22</v>
      </c>
      <c r="H5062" s="5" t="s">
        <v>22</v>
      </c>
      <c r="I5062">
        <f>VLOOKUP($A5062,'Cancelled Orders'!$D$2:$L$10078,COLUMN(E5061),0)</f>
        <v>1</v>
      </c>
      <c r="J5062" t="str">
        <f>VLOOKUP($A5062,'Cancelled Orders'!$D$2:$G$10078,3,0)</f>
        <v>Cancelled by Restaurant</v>
      </c>
      <c r="K5062" t="str">
        <f>VLOOKUP($A5062,'Cancelled Orders'!$D$2:$G$10078,4,0)</f>
        <v>Item Unavailable</v>
      </c>
    </row>
    <row r="5063" spans="1:11" ht="13.2" x14ac:dyDescent="0.25">
      <c r="A5063" s="7">
        <v>291148694</v>
      </c>
      <c r="B5063" s="4">
        <v>827465</v>
      </c>
      <c r="C5063" s="4" t="s">
        <v>1721</v>
      </c>
      <c r="D5063" s="7">
        <v>43</v>
      </c>
      <c r="E5063" s="7">
        <v>1</v>
      </c>
      <c r="F5063" s="7">
        <v>43</v>
      </c>
      <c r="G5063" s="5" t="s">
        <v>22</v>
      </c>
      <c r="H5063" s="5" t="s">
        <v>22</v>
      </c>
      <c r="I5063">
        <f>VLOOKUP($A5063,'Cancelled Orders'!$D$2:$L$10078,COLUMN(E5062),0)</f>
        <v>1</v>
      </c>
      <c r="J5063" t="str">
        <f>VLOOKUP($A5063,'Cancelled Orders'!$D$2:$G$10078,3,0)</f>
        <v>Cancelled by Restaurant</v>
      </c>
      <c r="K5063" t="str">
        <f>VLOOKUP($A5063,'Cancelled Orders'!$D$2:$G$10078,4,0)</f>
        <v>Item Unavailable</v>
      </c>
    </row>
    <row r="5064" spans="1:11" ht="13.2" x14ac:dyDescent="0.25">
      <c r="A5064" s="7">
        <v>291140712</v>
      </c>
      <c r="B5064" s="4">
        <v>827465</v>
      </c>
      <c r="C5064" s="4" t="s">
        <v>1721</v>
      </c>
      <c r="D5064" s="7">
        <v>43</v>
      </c>
      <c r="E5064" s="7">
        <v>1</v>
      </c>
      <c r="F5064" s="7">
        <v>43</v>
      </c>
      <c r="G5064" s="5" t="s">
        <v>22</v>
      </c>
      <c r="H5064" s="5" t="s">
        <v>22</v>
      </c>
      <c r="I5064">
        <f>VLOOKUP($A5064,'Cancelled Orders'!$D$2:$L$10078,COLUMN(E5063),0)</f>
        <v>1</v>
      </c>
      <c r="J5064" t="str">
        <f>VLOOKUP($A5064,'Cancelled Orders'!$D$2:$G$10078,3,0)</f>
        <v>Cancelled by Restaurant</v>
      </c>
      <c r="K5064" t="str">
        <f>VLOOKUP($A5064,'Cancelled Orders'!$D$2:$G$10078,4,0)</f>
        <v>Item Unavailable</v>
      </c>
    </row>
    <row r="5065" spans="1:11" ht="13.2" x14ac:dyDescent="0.25">
      <c r="A5065" s="7">
        <v>291137734</v>
      </c>
      <c r="B5065" s="4">
        <v>827465</v>
      </c>
      <c r="C5065" s="4" t="s">
        <v>1721</v>
      </c>
      <c r="D5065" s="7">
        <v>43</v>
      </c>
      <c r="E5065" s="7">
        <v>1</v>
      </c>
      <c r="F5065" s="7">
        <v>43</v>
      </c>
      <c r="G5065" s="5" t="s">
        <v>22</v>
      </c>
      <c r="H5065" s="5" t="s">
        <v>22</v>
      </c>
      <c r="I5065">
        <f>VLOOKUP($A5065,'Cancelled Orders'!$D$2:$L$10078,COLUMN(E5064),0)</f>
        <v>1</v>
      </c>
      <c r="J5065" t="str">
        <f>VLOOKUP($A5065,'Cancelled Orders'!$D$2:$G$10078,3,0)</f>
        <v>Cancelled by Restaurant</v>
      </c>
      <c r="K5065" t="str">
        <f>VLOOKUP($A5065,'Cancelled Orders'!$D$2:$G$10078,4,0)</f>
        <v>Item Unavailable</v>
      </c>
    </row>
    <row r="5066" spans="1:11" ht="13.2" x14ac:dyDescent="0.25">
      <c r="A5066" s="7">
        <v>291312516</v>
      </c>
      <c r="B5066" s="4">
        <v>828101</v>
      </c>
      <c r="C5066" s="4" t="s">
        <v>1722</v>
      </c>
      <c r="D5066" s="7">
        <v>1</v>
      </c>
      <c r="E5066" s="7">
        <v>1</v>
      </c>
      <c r="F5066" s="7">
        <v>1</v>
      </c>
      <c r="G5066" s="5" t="s">
        <v>22</v>
      </c>
      <c r="H5066" s="5" t="s">
        <v>22</v>
      </c>
      <c r="I5066">
        <f>VLOOKUP($A5066,'Cancelled Orders'!$D$2:$L$10078,COLUMN(E5065),0)</f>
        <v>1</v>
      </c>
      <c r="J5066" t="str">
        <f>VLOOKUP($A5066,'Cancelled Orders'!$D$2:$G$10078,3,0)</f>
        <v>Order cancelled through app</v>
      </c>
      <c r="K5066" t="str">
        <f>VLOOKUP($A5066,'Cancelled Orders'!$D$2:$G$10078,4,0)</f>
        <v>Customer Refusal</v>
      </c>
    </row>
    <row r="5067" spans="1:11" ht="13.2" x14ac:dyDescent="0.25">
      <c r="A5067" s="7">
        <v>291273500</v>
      </c>
      <c r="B5067" s="4">
        <v>828101</v>
      </c>
      <c r="C5067" s="4" t="s">
        <v>1722</v>
      </c>
      <c r="D5067" s="7">
        <v>1</v>
      </c>
      <c r="E5067" s="7">
        <v>1</v>
      </c>
      <c r="F5067" s="7">
        <v>1</v>
      </c>
      <c r="G5067" s="5" t="s">
        <v>22</v>
      </c>
      <c r="H5067" s="5" t="s">
        <v>22</v>
      </c>
      <c r="I5067">
        <f>VLOOKUP($A5067,'Cancelled Orders'!$D$2:$L$10078,COLUMN(E5066),0)</f>
        <v>1</v>
      </c>
      <c r="J5067" t="str">
        <f>VLOOKUP($A5067,'Cancelled Orders'!$D$2:$G$10078,3,0)</f>
        <v>Order cancelled through app</v>
      </c>
      <c r="K5067" t="str">
        <f>VLOOKUP($A5067,'Cancelled Orders'!$D$2:$G$10078,4,0)</f>
        <v>Customer Refusal</v>
      </c>
    </row>
    <row r="5068" spans="1:11" ht="13.2" x14ac:dyDescent="0.25">
      <c r="A5068" s="7">
        <v>291343917</v>
      </c>
      <c r="B5068" s="4">
        <v>828101</v>
      </c>
      <c r="C5068" s="4" t="s">
        <v>1722</v>
      </c>
      <c r="D5068" s="7">
        <v>1</v>
      </c>
      <c r="E5068" s="7">
        <v>1</v>
      </c>
      <c r="F5068" s="7">
        <v>1</v>
      </c>
      <c r="G5068" s="5" t="s">
        <v>22</v>
      </c>
      <c r="H5068" s="5" t="s">
        <v>22</v>
      </c>
      <c r="I5068">
        <f>VLOOKUP($A5068,'Cancelled Orders'!$D$2:$L$10078,COLUMN(E5067),0)</f>
        <v>1</v>
      </c>
      <c r="J5068" t="str">
        <f>VLOOKUP($A5068,'Cancelled Orders'!$D$2:$G$10078,3,0)</f>
        <v>Order cancelled through app</v>
      </c>
      <c r="K5068" t="str">
        <f>VLOOKUP($A5068,'Cancelled Orders'!$D$2:$G$10078,4,0)</f>
        <v>Customer Refusal</v>
      </c>
    </row>
    <row r="5069" spans="1:11" ht="13.2" x14ac:dyDescent="0.25">
      <c r="A5069" s="7">
        <v>291442209</v>
      </c>
      <c r="B5069" s="4">
        <v>828133</v>
      </c>
      <c r="C5069" s="4" t="s">
        <v>1723</v>
      </c>
      <c r="D5069" s="7">
        <v>35</v>
      </c>
      <c r="E5069" s="7">
        <v>1</v>
      </c>
      <c r="F5069" s="7">
        <v>35</v>
      </c>
      <c r="G5069" s="5" t="s">
        <v>22</v>
      </c>
      <c r="H5069" s="5" t="s">
        <v>28</v>
      </c>
      <c r="I5069">
        <f>VLOOKUP($A5069,'Cancelled Orders'!$D$2:$L$10078,COLUMN(E5068),0)</f>
        <v>1</v>
      </c>
      <c r="J5069" t="str">
        <f>VLOOKUP($A5069,'Cancelled Orders'!$D$2:$G$10078,3,0)</f>
        <v>Order cancelled through app</v>
      </c>
      <c r="K5069" t="str">
        <f>VLOOKUP($A5069,'Cancelled Orders'!$D$2:$G$10078,4,0)</f>
        <v>Customer Refusal</v>
      </c>
    </row>
    <row r="5070" spans="1:11" ht="13.2" x14ac:dyDescent="0.25">
      <c r="A5070" s="7">
        <v>291643077</v>
      </c>
      <c r="B5070" s="4">
        <v>828232</v>
      </c>
      <c r="C5070" s="4" t="s">
        <v>494</v>
      </c>
      <c r="D5070" s="7">
        <v>15</v>
      </c>
      <c r="E5070" s="7">
        <v>1</v>
      </c>
      <c r="F5070" s="7">
        <v>15</v>
      </c>
      <c r="G5070" s="5" t="s">
        <v>28</v>
      </c>
      <c r="H5070" s="5" t="s">
        <v>28</v>
      </c>
      <c r="I5070">
        <f>VLOOKUP($A5070,'Cancelled Orders'!$D$2:$L$10078,COLUMN(E5069),0)</f>
        <v>1</v>
      </c>
      <c r="J5070" t="str">
        <f>VLOOKUP($A5070,'Cancelled Orders'!$D$2:$G$10078,3,0)</f>
        <v>Order cancelled through app</v>
      </c>
      <c r="K5070" t="str">
        <f>VLOOKUP($A5070,'Cancelled Orders'!$D$2:$G$10078,4,0)</f>
        <v>Customer Refusal</v>
      </c>
    </row>
    <row r="5071" spans="1:11" ht="13.2" x14ac:dyDescent="0.25">
      <c r="A5071" s="7">
        <v>291643077</v>
      </c>
      <c r="B5071" s="4">
        <v>828238</v>
      </c>
      <c r="C5071" s="4" t="s">
        <v>1528</v>
      </c>
      <c r="D5071" s="7">
        <v>10</v>
      </c>
      <c r="E5071" s="7">
        <v>1</v>
      </c>
      <c r="F5071" s="7">
        <v>10</v>
      </c>
      <c r="G5071" s="5" t="s">
        <v>28</v>
      </c>
      <c r="H5071" s="5" t="s">
        <v>28</v>
      </c>
      <c r="I5071">
        <f>VLOOKUP($A5071,'Cancelled Orders'!$D$2:$L$10078,COLUMN(E5070),0)</f>
        <v>1</v>
      </c>
      <c r="J5071" t="str">
        <f>VLOOKUP($A5071,'Cancelled Orders'!$D$2:$G$10078,3,0)</f>
        <v>Order cancelled through app</v>
      </c>
      <c r="K5071" t="str">
        <f>VLOOKUP($A5071,'Cancelled Orders'!$D$2:$G$10078,4,0)</f>
        <v>Customer Refusal</v>
      </c>
    </row>
    <row r="5072" spans="1:11" ht="13.2" x14ac:dyDescent="0.25">
      <c r="A5072" s="7">
        <v>291198665</v>
      </c>
      <c r="B5072" s="4">
        <v>830233</v>
      </c>
      <c r="C5072" s="4" t="s">
        <v>364</v>
      </c>
      <c r="D5072" s="7">
        <v>72</v>
      </c>
      <c r="E5072" s="7">
        <v>1</v>
      </c>
      <c r="F5072" s="7">
        <v>72</v>
      </c>
      <c r="G5072" s="5" t="s">
        <v>22</v>
      </c>
      <c r="H5072" s="5" t="s">
        <v>28</v>
      </c>
      <c r="I5072">
        <f>VLOOKUP($A5072,'Cancelled Orders'!$D$2:$L$10078,COLUMN(E5071),0)</f>
        <v>1</v>
      </c>
      <c r="J5072" t="str">
        <f>VLOOKUP($A5072,'Cancelled Orders'!$D$2:$G$10078,3,0)</f>
        <v>Order cancelled through app</v>
      </c>
      <c r="K5072" t="str">
        <f>VLOOKUP($A5072,'Cancelled Orders'!$D$2:$G$10078,4,0)</f>
        <v>Customer Refusal</v>
      </c>
    </row>
    <row r="5073" spans="1:11" ht="13.2" x14ac:dyDescent="0.25">
      <c r="A5073" s="7">
        <v>289652167</v>
      </c>
      <c r="B5073" s="4">
        <v>832651</v>
      </c>
      <c r="C5073" s="4" t="s">
        <v>1724</v>
      </c>
      <c r="D5073" s="7">
        <v>36</v>
      </c>
      <c r="E5073" s="7">
        <v>1</v>
      </c>
      <c r="F5073" s="7">
        <v>36</v>
      </c>
      <c r="G5073" s="5" t="s">
        <v>22</v>
      </c>
      <c r="H5073" s="5" t="s">
        <v>28</v>
      </c>
      <c r="I5073">
        <f>VLOOKUP($A5073,'Cancelled Orders'!$D$2:$L$10078,COLUMN(E5072),0)</f>
        <v>1</v>
      </c>
      <c r="J5073" t="str">
        <f>VLOOKUP($A5073,'Cancelled Orders'!$D$2:$G$10078,3,0)</f>
        <v>Order cancelled through app</v>
      </c>
      <c r="K5073" t="str">
        <f>VLOOKUP($A5073,'Cancelled Orders'!$D$2:$G$10078,4,0)</f>
        <v>Customer Refusal</v>
      </c>
    </row>
    <row r="5074" spans="1:11" ht="13.2" x14ac:dyDescent="0.25">
      <c r="A5074" s="7">
        <v>290656158</v>
      </c>
      <c r="B5074" s="4">
        <v>832792</v>
      </c>
      <c r="C5074" s="4" t="s">
        <v>1725</v>
      </c>
      <c r="D5074" s="7">
        <v>60</v>
      </c>
      <c r="E5074" s="7">
        <v>1</v>
      </c>
      <c r="F5074" s="7">
        <v>60</v>
      </c>
      <c r="G5074" s="5" t="s">
        <v>22</v>
      </c>
      <c r="H5074" s="5" t="s">
        <v>28</v>
      </c>
      <c r="I5074">
        <f>VLOOKUP($A5074,'Cancelled Orders'!$D$2:$L$10078,COLUMN(E5073),0)</f>
        <v>1</v>
      </c>
      <c r="J5074" t="str">
        <f>VLOOKUP($A5074,'Cancelled Orders'!$D$2:$G$10078,3,0)</f>
        <v>Cancelled by Restaurant</v>
      </c>
      <c r="K5074" t="str">
        <f>VLOOKUP($A5074,'Cancelled Orders'!$D$2:$G$10078,4,0)</f>
        <v>Stock Shortage</v>
      </c>
    </row>
    <row r="5075" spans="1:11" ht="13.2" x14ac:dyDescent="0.25">
      <c r="A5075" s="7">
        <v>291287242</v>
      </c>
      <c r="B5075" s="4">
        <v>833121</v>
      </c>
      <c r="C5075" s="4" t="s">
        <v>1726</v>
      </c>
      <c r="D5075" s="7">
        <v>12</v>
      </c>
      <c r="E5075" s="7">
        <v>1</v>
      </c>
      <c r="F5075" s="7">
        <v>12</v>
      </c>
      <c r="G5075" s="5" t="s">
        <v>22</v>
      </c>
      <c r="H5075" s="5" t="s">
        <v>28</v>
      </c>
      <c r="I5075">
        <f>VLOOKUP($A5075,'Cancelled Orders'!$D$2:$L$10078,COLUMN(E5074),0)</f>
        <v>1</v>
      </c>
      <c r="J5075" t="str">
        <f>VLOOKUP($A5075,'Cancelled Orders'!$D$2:$G$10078,3,0)</f>
        <v>Order cancelled through app</v>
      </c>
      <c r="K5075" t="str">
        <f>VLOOKUP($A5075,'Cancelled Orders'!$D$2:$G$10078,4,0)</f>
        <v>Customer Refusal</v>
      </c>
    </row>
    <row r="5076" spans="1:11" ht="13.2" x14ac:dyDescent="0.25">
      <c r="A5076" s="7">
        <v>289892263</v>
      </c>
      <c r="B5076" s="4">
        <v>833121</v>
      </c>
      <c r="C5076" s="4" t="s">
        <v>1726</v>
      </c>
      <c r="D5076" s="7">
        <v>12</v>
      </c>
      <c r="E5076" s="7">
        <v>1</v>
      </c>
      <c r="F5076" s="7">
        <v>12</v>
      </c>
      <c r="G5076" s="5" t="s">
        <v>22</v>
      </c>
      <c r="H5076" s="5" t="s">
        <v>28</v>
      </c>
      <c r="I5076">
        <f>VLOOKUP($A5076,'Cancelled Orders'!$D$2:$L$10078,COLUMN(E5075),0)</f>
        <v>1</v>
      </c>
      <c r="J5076" t="str">
        <f>VLOOKUP($A5076,'Cancelled Orders'!$D$2:$G$10078,3,0)</f>
        <v>Order cancelled through app</v>
      </c>
      <c r="K5076" t="str">
        <f>VLOOKUP($A5076,'Cancelled Orders'!$D$2:$G$10078,4,0)</f>
        <v>Customer Refusal</v>
      </c>
    </row>
    <row r="5077" spans="1:11" ht="13.2" x14ac:dyDescent="0.25">
      <c r="A5077" s="7">
        <v>291287242</v>
      </c>
      <c r="B5077" s="4">
        <v>833130</v>
      </c>
      <c r="C5077" s="4" t="s">
        <v>1727</v>
      </c>
      <c r="D5077" s="7">
        <v>12</v>
      </c>
      <c r="E5077" s="7">
        <v>1</v>
      </c>
      <c r="F5077" s="7">
        <v>12</v>
      </c>
      <c r="G5077" s="5" t="s">
        <v>22</v>
      </c>
      <c r="H5077" s="5" t="s">
        <v>28</v>
      </c>
      <c r="I5077">
        <f>VLOOKUP($A5077,'Cancelled Orders'!$D$2:$L$10078,COLUMN(E5076),0)</f>
        <v>1</v>
      </c>
      <c r="J5077" t="str">
        <f>VLOOKUP($A5077,'Cancelled Orders'!$D$2:$G$10078,3,0)</f>
        <v>Order cancelled through app</v>
      </c>
      <c r="K5077" t="str">
        <f>VLOOKUP($A5077,'Cancelled Orders'!$D$2:$G$10078,4,0)</f>
        <v>Customer Refusal</v>
      </c>
    </row>
    <row r="5078" spans="1:11" ht="13.2" x14ac:dyDescent="0.25">
      <c r="A5078" s="7">
        <v>290052694</v>
      </c>
      <c r="B5078" s="4">
        <v>833130</v>
      </c>
      <c r="C5078" s="4" t="s">
        <v>1727</v>
      </c>
      <c r="D5078" s="7">
        <v>12</v>
      </c>
      <c r="E5078" s="7">
        <v>1</v>
      </c>
      <c r="F5078" s="7">
        <v>12</v>
      </c>
      <c r="G5078" s="5" t="s">
        <v>22</v>
      </c>
      <c r="H5078" s="5" t="s">
        <v>28</v>
      </c>
      <c r="I5078">
        <f>VLOOKUP($A5078,'Cancelled Orders'!$D$2:$L$10078,COLUMN(E5077),0)</f>
        <v>1</v>
      </c>
      <c r="J5078" t="str">
        <f>VLOOKUP($A5078,'Cancelled Orders'!$D$2:$G$10078,3,0)</f>
        <v>Order cancelled through app</v>
      </c>
      <c r="K5078" t="str">
        <f>VLOOKUP($A5078,'Cancelled Orders'!$D$2:$G$10078,4,0)</f>
        <v>Customer Refusal</v>
      </c>
    </row>
    <row r="5079" spans="1:11" ht="13.2" x14ac:dyDescent="0.25">
      <c r="A5079" s="7">
        <v>290512254</v>
      </c>
      <c r="B5079" s="4">
        <v>833135</v>
      </c>
      <c r="C5079" s="4" t="s">
        <v>1728</v>
      </c>
      <c r="D5079" s="7">
        <v>16</v>
      </c>
      <c r="E5079" s="7">
        <v>1</v>
      </c>
      <c r="F5079" s="7">
        <v>16</v>
      </c>
      <c r="G5079" s="5" t="s">
        <v>22</v>
      </c>
      <c r="H5079" s="5" t="s">
        <v>28</v>
      </c>
      <c r="I5079">
        <f>VLOOKUP($A5079,'Cancelled Orders'!$D$2:$L$10078,COLUMN(E5078),0)</f>
        <v>1</v>
      </c>
      <c r="J5079" t="str">
        <f>VLOOKUP($A5079,'Cancelled Orders'!$D$2:$G$10078,3,0)</f>
        <v>Order cancelled through app</v>
      </c>
      <c r="K5079" t="str">
        <f>VLOOKUP($A5079,'Cancelled Orders'!$D$2:$G$10078,4,0)</f>
        <v>Customer Refusal</v>
      </c>
    </row>
    <row r="5080" spans="1:11" ht="13.2" x14ac:dyDescent="0.25">
      <c r="A5080" s="7">
        <v>291086156</v>
      </c>
      <c r="B5080" s="4">
        <v>833183</v>
      </c>
      <c r="C5080" s="4" t="s">
        <v>749</v>
      </c>
      <c r="D5080" s="7">
        <v>65</v>
      </c>
      <c r="E5080" s="7">
        <v>1</v>
      </c>
      <c r="F5080" s="7">
        <v>65</v>
      </c>
      <c r="G5080" s="5" t="s">
        <v>22</v>
      </c>
      <c r="H5080" s="5" t="s">
        <v>28</v>
      </c>
      <c r="I5080">
        <f>VLOOKUP($A5080,'Cancelled Orders'!$D$2:$L$10078,COLUMN(E5079),0)</f>
        <v>0</v>
      </c>
      <c r="J5080" t="str">
        <f>VLOOKUP($A5080,'Cancelled Orders'!$D$2:$G$10078,3,0)</f>
        <v>Order cancelled through app</v>
      </c>
      <c r="K5080" t="str">
        <f>VLOOKUP($A5080,'Cancelled Orders'!$D$2:$G$10078,4,0)</f>
        <v>Customer Refusal</v>
      </c>
    </row>
    <row r="5081" spans="1:11" ht="13.2" x14ac:dyDescent="0.25">
      <c r="A5081" s="7">
        <v>291023577</v>
      </c>
      <c r="B5081" s="4">
        <v>834390</v>
      </c>
      <c r="C5081" s="4" t="s">
        <v>1729</v>
      </c>
      <c r="D5081" s="7">
        <v>65</v>
      </c>
      <c r="E5081" s="7">
        <v>1</v>
      </c>
      <c r="F5081" s="7">
        <v>65</v>
      </c>
      <c r="G5081" s="5" t="s">
        <v>22</v>
      </c>
      <c r="H5081" s="5" t="s">
        <v>22</v>
      </c>
      <c r="I5081">
        <f>VLOOKUP($A5081,'Cancelled Orders'!$D$2:$L$10078,COLUMN(E5080),0)</f>
        <v>1</v>
      </c>
      <c r="J5081" t="str">
        <f>VLOOKUP($A5081,'Cancelled Orders'!$D$2:$G$10078,3,0)</f>
        <v>Cancelled by Restaurant</v>
      </c>
      <c r="K5081" t="str">
        <f>VLOOKUP($A5081,'Cancelled Orders'!$D$2:$G$10078,4,0)</f>
        <v>Stock Shortage</v>
      </c>
    </row>
    <row r="5082" spans="1:11" ht="13.2" x14ac:dyDescent="0.25">
      <c r="A5082" s="7">
        <v>290282037</v>
      </c>
      <c r="B5082" s="4">
        <v>834390</v>
      </c>
      <c r="C5082" s="4" t="s">
        <v>1729</v>
      </c>
      <c r="D5082" s="7">
        <v>65</v>
      </c>
      <c r="E5082" s="7">
        <v>1</v>
      </c>
      <c r="F5082" s="7">
        <v>65</v>
      </c>
      <c r="G5082" s="5" t="s">
        <v>22</v>
      </c>
      <c r="H5082" s="5" t="s">
        <v>22</v>
      </c>
      <c r="I5082">
        <f>VLOOKUP($A5082,'Cancelled Orders'!$D$2:$L$10078,COLUMN(E5081),0)</f>
        <v>1</v>
      </c>
      <c r="J5082" t="str">
        <f>VLOOKUP($A5082,'Cancelled Orders'!$D$2:$G$10078,3,0)</f>
        <v>Cancelled by Restaurant</v>
      </c>
      <c r="K5082" t="str">
        <f>VLOOKUP($A5082,'Cancelled Orders'!$D$2:$G$10078,4,0)</f>
        <v>Stock Shortage</v>
      </c>
    </row>
    <row r="5083" spans="1:11" ht="13.2" x14ac:dyDescent="0.25">
      <c r="A5083" s="7">
        <v>290279988</v>
      </c>
      <c r="B5083" s="4">
        <v>834600</v>
      </c>
      <c r="C5083" s="4" t="s">
        <v>1730</v>
      </c>
      <c r="D5083" s="7">
        <v>10</v>
      </c>
      <c r="E5083" s="7">
        <v>1</v>
      </c>
      <c r="F5083" s="7">
        <v>10</v>
      </c>
      <c r="G5083" s="5" t="s">
        <v>22</v>
      </c>
      <c r="H5083" s="5" t="s">
        <v>22</v>
      </c>
      <c r="I5083">
        <f>VLOOKUP($A5083,'Cancelled Orders'!$D$2:$L$10078,COLUMN(E5082),0)</f>
        <v>0</v>
      </c>
      <c r="J5083" t="str">
        <f>VLOOKUP($A5083,'Cancelled Orders'!$D$2:$G$10078,3,0)</f>
        <v>Cancelled by Restaurant</v>
      </c>
      <c r="K5083" t="str">
        <f>VLOOKUP($A5083,'Cancelled Orders'!$D$2:$G$10078,4,0)</f>
        <v>Item Unavailable</v>
      </c>
    </row>
    <row r="5084" spans="1:11" ht="13.2" x14ac:dyDescent="0.25">
      <c r="A5084" s="7">
        <v>290807383</v>
      </c>
      <c r="B5084" s="4">
        <v>834765</v>
      </c>
      <c r="C5084" s="4" t="s">
        <v>1731</v>
      </c>
      <c r="D5084" s="7">
        <v>17</v>
      </c>
      <c r="E5084" s="7">
        <v>1</v>
      </c>
      <c r="F5084" s="7">
        <v>17</v>
      </c>
      <c r="G5084" s="5" t="s">
        <v>22</v>
      </c>
      <c r="H5084" s="5" t="s">
        <v>22</v>
      </c>
      <c r="I5084">
        <f>VLOOKUP($A5084,'Cancelled Orders'!$D$2:$L$10078,COLUMN(E5083),0)</f>
        <v>0</v>
      </c>
      <c r="J5084" t="str">
        <f>VLOOKUP($A5084,'Cancelled Orders'!$D$2:$G$10078,3,0)</f>
        <v>Cancelled by Restaurant</v>
      </c>
      <c r="K5084" t="str">
        <f>VLOOKUP($A5084,'Cancelled Orders'!$D$2:$G$10078,4,0)</f>
        <v>Closed Premises</v>
      </c>
    </row>
    <row r="5085" spans="1:11" ht="13.2" x14ac:dyDescent="0.25">
      <c r="A5085" s="7">
        <v>290791443</v>
      </c>
      <c r="B5085" s="4">
        <v>834765</v>
      </c>
      <c r="C5085" s="4" t="s">
        <v>1731</v>
      </c>
      <c r="D5085" s="7">
        <v>17</v>
      </c>
      <c r="E5085" s="7">
        <v>2</v>
      </c>
      <c r="F5085" s="7">
        <v>34</v>
      </c>
      <c r="G5085" s="5" t="s">
        <v>22</v>
      </c>
      <c r="H5085" s="5" t="s">
        <v>22</v>
      </c>
      <c r="I5085">
        <f>VLOOKUP($A5085,'Cancelled Orders'!$D$2:$L$10078,COLUMN(E5084),0)</f>
        <v>0</v>
      </c>
      <c r="J5085" t="str">
        <f>VLOOKUP($A5085,'Cancelled Orders'!$D$2:$G$10078,3,0)</f>
        <v>Order cancelled through app</v>
      </c>
      <c r="K5085" t="str">
        <f>VLOOKUP($A5085,'Cancelled Orders'!$D$2:$G$10078,4,0)</f>
        <v>Customer Refusal</v>
      </c>
    </row>
    <row r="5086" spans="1:11" ht="13.2" x14ac:dyDescent="0.25">
      <c r="A5086" s="7">
        <v>290576507</v>
      </c>
      <c r="B5086" s="4">
        <v>835170</v>
      </c>
      <c r="C5086" s="4" t="s">
        <v>876</v>
      </c>
      <c r="D5086" s="7">
        <v>44</v>
      </c>
      <c r="E5086" s="7">
        <v>1</v>
      </c>
      <c r="F5086" s="7">
        <v>44</v>
      </c>
      <c r="G5086" s="5" t="s">
        <v>22</v>
      </c>
      <c r="H5086" s="5" t="s">
        <v>22</v>
      </c>
      <c r="I5086">
        <f>VLOOKUP($A5086,'Cancelled Orders'!$D$2:$L$10078,COLUMN(E5085),0)</f>
        <v>1</v>
      </c>
      <c r="J5086" t="str">
        <f>VLOOKUP($A5086,'Cancelled Orders'!$D$2:$G$10078,3,0)</f>
        <v>Cancelled by Restaurant</v>
      </c>
      <c r="K5086" t="str">
        <f>VLOOKUP($A5086,'Cancelled Orders'!$D$2:$G$10078,4,0)</f>
        <v>Closed Premises</v>
      </c>
    </row>
    <row r="5087" spans="1:11" ht="13.2" x14ac:dyDescent="0.25">
      <c r="A5087" s="7">
        <v>289638126</v>
      </c>
      <c r="B5087" s="4">
        <v>835218</v>
      </c>
      <c r="C5087" s="4" t="s">
        <v>1702</v>
      </c>
      <c r="D5087" s="7">
        <v>44</v>
      </c>
      <c r="E5087" s="7">
        <v>1</v>
      </c>
      <c r="F5087" s="7">
        <v>44</v>
      </c>
      <c r="G5087" s="5" t="s">
        <v>22</v>
      </c>
      <c r="H5087" s="5" t="s">
        <v>22</v>
      </c>
      <c r="I5087">
        <f>VLOOKUP($A5087,'Cancelled Orders'!$D$2:$L$10078,COLUMN(E5086),0)</f>
        <v>1</v>
      </c>
      <c r="J5087" t="str">
        <f>VLOOKUP($A5087,'Cancelled Orders'!$D$2:$G$10078,3,0)</f>
        <v>Cancelled by Restaurant</v>
      </c>
      <c r="K5087" t="str">
        <f>VLOOKUP($A5087,'Cancelled Orders'!$D$2:$G$10078,4,0)</f>
        <v>Stock Shortage</v>
      </c>
    </row>
    <row r="5088" spans="1:11" ht="13.2" x14ac:dyDescent="0.25">
      <c r="A5088" s="7">
        <v>291583612</v>
      </c>
      <c r="B5088" s="4">
        <v>835289</v>
      </c>
      <c r="C5088" s="4" t="s">
        <v>1732</v>
      </c>
      <c r="D5088" s="7">
        <v>106</v>
      </c>
      <c r="E5088" s="7">
        <v>1</v>
      </c>
      <c r="F5088" s="7">
        <v>106</v>
      </c>
      <c r="G5088" s="5" t="s">
        <v>22</v>
      </c>
      <c r="H5088" s="5" t="s">
        <v>22</v>
      </c>
      <c r="I5088">
        <f>VLOOKUP($A5088,'Cancelled Orders'!$D$2:$L$10078,COLUMN(E5087),0)</f>
        <v>1</v>
      </c>
      <c r="J5088" t="str">
        <f>VLOOKUP($A5088,'Cancelled Orders'!$D$2:$G$10078,3,0)</f>
        <v>Cancelled by Restaurant</v>
      </c>
      <c r="K5088" t="str">
        <f>VLOOKUP($A5088,'Cancelled Orders'!$D$2:$G$10078,4,0)</f>
        <v>Item Unavailable</v>
      </c>
    </row>
    <row r="5089" spans="1:11" ht="13.2" x14ac:dyDescent="0.25">
      <c r="A5089" s="7">
        <v>290379063</v>
      </c>
      <c r="B5089" s="4">
        <v>835294</v>
      </c>
      <c r="C5089" s="4" t="s">
        <v>1733</v>
      </c>
      <c r="D5089" s="7">
        <v>41</v>
      </c>
      <c r="E5089" s="7">
        <v>1</v>
      </c>
      <c r="F5089" s="7">
        <v>41</v>
      </c>
      <c r="G5089" s="5" t="s">
        <v>22</v>
      </c>
      <c r="H5089" s="5" t="s">
        <v>22</v>
      </c>
      <c r="I5089">
        <f>VLOOKUP($A5089,'Cancelled Orders'!$D$2:$L$10078,COLUMN(E5088),0)</f>
        <v>1</v>
      </c>
      <c r="J5089" t="str">
        <f>VLOOKUP($A5089,'Cancelled Orders'!$D$2:$G$10078,3,0)</f>
        <v>Cancelled by Restaurant</v>
      </c>
      <c r="K5089" t="str">
        <f>VLOOKUP($A5089,'Cancelled Orders'!$D$2:$G$10078,4,0)</f>
        <v>Item Unavailable</v>
      </c>
    </row>
    <row r="5090" spans="1:11" ht="13.2" x14ac:dyDescent="0.25">
      <c r="A5090" s="7">
        <v>290636569</v>
      </c>
      <c r="B5090" s="4">
        <v>835370</v>
      </c>
      <c r="C5090" s="4" t="s">
        <v>68</v>
      </c>
      <c r="D5090" s="7">
        <v>5</v>
      </c>
      <c r="E5090" s="7">
        <v>3</v>
      </c>
      <c r="F5090" s="7">
        <v>15</v>
      </c>
      <c r="G5090" s="5" t="s">
        <v>22</v>
      </c>
      <c r="H5090" s="5" t="s">
        <v>22</v>
      </c>
      <c r="I5090">
        <f>VLOOKUP($A5090,'Cancelled Orders'!$D$2:$L$10078,COLUMN(E5089),0)</f>
        <v>1</v>
      </c>
      <c r="J5090" t="str">
        <f>VLOOKUP($A5090,'Cancelled Orders'!$D$2:$G$10078,3,0)</f>
        <v>Cancelled by Restaurant</v>
      </c>
      <c r="K5090" t="str">
        <f>VLOOKUP($A5090,'Cancelled Orders'!$D$2:$G$10078,4,0)</f>
        <v>Item Unavailable</v>
      </c>
    </row>
    <row r="5091" spans="1:11" ht="13.2" x14ac:dyDescent="0.25">
      <c r="A5091" s="7">
        <v>291659058</v>
      </c>
      <c r="B5091" s="4">
        <v>836797</v>
      </c>
      <c r="C5091" s="4" t="s">
        <v>1734</v>
      </c>
      <c r="D5091" s="7">
        <v>5</v>
      </c>
      <c r="E5091" s="7">
        <v>1</v>
      </c>
      <c r="F5091" s="7">
        <v>5</v>
      </c>
      <c r="G5091" s="5" t="s">
        <v>22</v>
      </c>
      <c r="H5091" s="5" t="s">
        <v>22</v>
      </c>
      <c r="I5091">
        <f>VLOOKUP($A5091,'Cancelled Orders'!$D$2:$L$10078,COLUMN(E5090),0)</f>
        <v>1</v>
      </c>
      <c r="J5091" t="str">
        <f>VLOOKUP($A5091,'Cancelled Orders'!$D$2:$G$10078,3,0)</f>
        <v>Order cancelled through app</v>
      </c>
      <c r="K5091" t="str">
        <f>VLOOKUP($A5091,'Cancelled Orders'!$D$2:$G$10078,4,0)</f>
        <v>Customer Refusal</v>
      </c>
    </row>
    <row r="5092" spans="1:11" ht="13.2" x14ac:dyDescent="0.25">
      <c r="A5092" s="7">
        <v>290546416</v>
      </c>
      <c r="B5092" s="4">
        <v>836959</v>
      </c>
      <c r="C5092" s="4" t="s">
        <v>1735</v>
      </c>
      <c r="D5092" s="7">
        <v>10</v>
      </c>
      <c r="E5092" s="7">
        <v>1</v>
      </c>
      <c r="F5092" s="7">
        <v>10</v>
      </c>
      <c r="G5092" s="5" t="s">
        <v>28</v>
      </c>
      <c r="H5092" s="5" t="s">
        <v>28</v>
      </c>
      <c r="I5092">
        <f>VLOOKUP($A5092,'Cancelled Orders'!$D$2:$L$10078,COLUMN(E5091),0)</f>
        <v>1</v>
      </c>
      <c r="J5092" t="str">
        <f>VLOOKUP($A5092,'Cancelled Orders'!$D$2:$G$10078,3,0)</f>
        <v>Order cancelled through app</v>
      </c>
      <c r="K5092" t="str">
        <f>VLOOKUP($A5092,'Cancelled Orders'!$D$2:$G$10078,4,0)</f>
        <v>Customer Refusal</v>
      </c>
    </row>
    <row r="5093" spans="1:11" ht="13.2" x14ac:dyDescent="0.25">
      <c r="A5093" s="7">
        <v>289764844</v>
      </c>
      <c r="B5093" s="4">
        <v>836980</v>
      </c>
      <c r="C5093" s="4" t="s">
        <v>1736</v>
      </c>
      <c r="D5093" s="7">
        <v>99</v>
      </c>
      <c r="E5093" s="7">
        <v>1</v>
      </c>
      <c r="F5093" s="7">
        <v>99</v>
      </c>
      <c r="G5093" s="5" t="s">
        <v>22</v>
      </c>
      <c r="H5093" s="5" t="s">
        <v>28</v>
      </c>
      <c r="I5093">
        <f>VLOOKUP($A5093,'Cancelled Orders'!$D$2:$L$10078,COLUMN(E5092),0)</f>
        <v>1</v>
      </c>
      <c r="J5093" t="str">
        <f>VLOOKUP($A5093,'Cancelled Orders'!$D$2:$G$10078,3,0)</f>
        <v>Order cancelled through app</v>
      </c>
      <c r="K5093" t="str">
        <f>VLOOKUP($A5093,'Cancelled Orders'!$D$2:$G$10078,4,0)</f>
        <v>Customer Refusal</v>
      </c>
    </row>
    <row r="5094" spans="1:11" ht="13.2" x14ac:dyDescent="0.25">
      <c r="A5094" s="7">
        <v>289764829</v>
      </c>
      <c r="B5094" s="4">
        <v>836980</v>
      </c>
      <c r="C5094" s="4" t="s">
        <v>1736</v>
      </c>
      <c r="D5094" s="7">
        <v>99</v>
      </c>
      <c r="E5094" s="7">
        <v>1</v>
      </c>
      <c r="F5094" s="7">
        <v>99</v>
      </c>
      <c r="G5094" s="5" t="s">
        <v>22</v>
      </c>
      <c r="H5094" s="5" t="s">
        <v>28</v>
      </c>
      <c r="I5094">
        <f>VLOOKUP($A5094,'Cancelled Orders'!$D$2:$L$10078,COLUMN(E5093),0)</f>
        <v>1</v>
      </c>
      <c r="J5094" t="str">
        <f>VLOOKUP($A5094,'Cancelled Orders'!$D$2:$G$10078,3,0)</f>
        <v>Order cancelled through app</v>
      </c>
      <c r="K5094" t="str">
        <f>VLOOKUP($A5094,'Cancelled Orders'!$D$2:$G$10078,4,0)</f>
        <v>Customer Refusal</v>
      </c>
    </row>
    <row r="5095" spans="1:11" ht="13.2" x14ac:dyDescent="0.25">
      <c r="A5095" s="7">
        <v>289764499</v>
      </c>
      <c r="B5095" s="4">
        <v>836980</v>
      </c>
      <c r="C5095" s="4" t="s">
        <v>1736</v>
      </c>
      <c r="D5095" s="7">
        <v>99</v>
      </c>
      <c r="E5095" s="7">
        <v>1</v>
      </c>
      <c r="F5095" s="7">
        <v>99</v>
      </c>
      <c r="G5095" s="5" t="s">
        <v>22</v>
      </c>
      <c r="H5095" s="5" t="s">
        <v>28</v>
      </c>
      <c r="I5095">
        <f>VLOOKUP($A5095,'Cancelled Orders'!$D$2:$L$10078,COLUMN(E5094),0)</f>
        <v>1</v>
      </c>
      <c r="J5095" t="str">
        <f>VLOOKUP($A5095,'Cancelled Orders'!$D$2:$G$10078,3,0)</f>
        <v>Order cancelled through app</v>
      </c>
      <c r="K5095" t="str">
        <f>VLOOKUP($A5095,'Cancelled Orders'!$D$2:$G$10078,4,0)</f>
        <v>Customer Refusal</v>
      </c>
    </row>
    <row r="5096" spans="1:11" ht="13.2" x14ac:dyDescent="0.25">
      <c r="A5096" s="7">
        <v>289764862</v>
      </c>
      <c r="B5096" s="4">
        <v>836980</v>
      </c>
      <c r="C5096" s="4" t="s">
        <v>1736</v>
      </c>
      <c r="D5096" s="7">
        <v>99</v>
      </c>
      <c r="E5096" s="7">
        <v>1</v>
      </c>
      <c r="F5096" s="7">
        <v>99</v>
      </c>
      <c r="G5096" s="5" t="s">
        <v>22</v>
      </c>
      <c r="H5096" s="5" t="s">
        <v>28</v>
      </c>
      <c r="I5096">
        <f>VLOOKUP($A5096,'Cancelled Orders'!$D$2:$L$10078,COLUMN(E5095),0)</f>
        <v>1</v>
      </c>
      <c r="J5096" t="str">
        <f>VLOOKUP($A5096,'Cancelled Orders'!$D$2:$G$10078,3,0)</f>
        <v>Order cancelled through app</v>
      </c>
      <c r="K5096" t="str">
        <f>VLOOKUP($A5096,'Cancelled Orders'!$D$2:$G$10078,4,0)</f>
        <v>Customer Refusal</v>
      </c>
    </row>
    <row r="5097" spans="1:11" ht="13.2" x14ac:dyDescent="0.25">
      <c r="A5097" s="7">
        <v>290124215</v>
      </c>
      <c r="B5097" s="4">
        <v>836980</v>
      </c>
      <c r="C5097" s="4" t="s">
        <v>1736</v>
      </c>
      <c r="D5097" s="7">
        <v>99</v>
      </c>
      <c r="E5097" s="7">
        <v>1</v>
      </c>
      <c r="F5097" s="7">
        <v>99</v>
      </c>
      <c r="G5097" s="5" t="s">
        <v>22</v>
      </c>
      <c r="H5097" s="5" t="s">
        <v>28</v>
      </c>
      <c r="I5097">
        <f>VLOOKUP($A5097,'Cancelled Orders'!$D$2:$L$10078,COLUMN(E5096),0)</f>
        <v>1</v>
      </c>
      <c r="J5097" t="str">
        <f>VLOOKUP($A5097,'Cancelled Orders'!$D$2:$G$10078,3,0)</f>
        <v>Order cancelled through app</v>
      </c>
      <c r="K5097" t="str">
        <f>VLOOKUP($A5097,'Cancelled Orders'!$D$2:$G$10078,4,0)</f>
        <v>Customer Refusal</v>
      </c>
    </row>
    <row r="5098" spans="1:11" ht="13.2" x14ac:dyDescent="0.25">
      <c r="A5098" s="7">
        <v>291131444</v>
      </c>
      <c r="B5098" s="4">
        <v>836982</v>
      </c>
      <c r="C5098" s="4" t="s">
        <v>1737</v>
      </c>
      <c r="D5098" s="7">
        <v>89</v>
      </c>
      <c r="E5098" s="7">
        <v>1</v>
      </c>
      <c r="F5098" s="7">
        <v>89</v>
      </c>
      <c r="G5098" s="5" t="s">
        <v>22</v>
      </c>
      <c r="H5098" s="5" t="s">
        <v>28</v>
      </c>
      <c r="I5098">
        <f>VLOOKUP($A5098,'Cancelled Orders'!$D$2:$L$10078,COLUMN(E5097),0)</f>
        <v>1</v>
      </c>
      <c r="J5098" t="str">
        <f>VLOOKUP($A5098,'Cancelled Orders'!$D$2:$G$10078,3,0)</f>
        <v>Order cancelled through app</v>
      </c>
      <c r="K5098" t="str">
        <f>VLOOKUP($A5098,'Cancelled Orders'!$D$2:$G$10078,4,0)</f>
        <v>Customer Refusal</v>
      </c>
    </row>
    <row r="5099" spans="1:11" ht="13.2" x14ac:dyDescent="0.25">
      <c r="A5099" s="7">
        <v>290729298</v>
      </c>
      <c r="B5099" s="4">
        <v>836982</v>
      </c>
      <c r="C5099" s="4" t="s">
        <v>1737</v>
      </c>
      <c r="D5099" s="7">
        <v>89</v>
      </c>
      <c r="E5099" s="7">
        <v>1</v>
      </c>
      <c r="F5099" s="7">
        <v>89</v>
      </c>
      <c r="G5099" s="5" t="s">
        <v>22</v>
      </c>
      <c r="H5099" s="5" t="s">
        <v>28</v>
      </c>
      <c r="I5099">
        <f>VLOOKUP($A5099,'Cancelled Orders'!$D$2:$L$10078,COLUMN(E5098),0)</f>
        <v>1</v>
      </c>
      <c r="J5099" t="str">
        <f>VLOOKUP($A5099,'Cancelled Orders'!$D$2:$G$10078,3,0)</f>
        <v>Order cancelled through app</v>
      </c>
      <c r="K5099" t="str">
        <f>VLOOKUP($A5099,'Cancelled Orders'!$D$2:$G$10078,4,0)</f>
        <v>Customer Refusal</v>
      </c>
    </row>
    <row r="5100" spans="1:11" ht="13.2" x14ac:dyDescent="0.25">
      <c r="A5100" s="7">
        <v>289750497</v>
      </c>
      <c r="B5100" s="4">
        <v>836982</v>
      </c>
      <c r="C5100" s="4" t="s">
        <v>1737</v>
      </c>
      <c r="D5100" s="7">
        <v>89</v>
      </c>
      <c r="E5100" s="7">
        <v>1</v>
      </c>
      <c r="F5100" s="7">
        <v>89</v>
      </c>
      <c r="G5100" s="5" t="s">
        <v>22</v>
      </c>
      <c r="H5100" s="5" t="s">
        <v>28</v>
      </c>
      <c r="I5100">
        <f>VLOOKUP($A5100,'Cancelled Orders'!$D$2:$L$10078,COLUMN(E5099),0)</f>
        <v>1</v>
      </c>
      <c r="J5100" t="str">
        <f>VLOOKUP($A5100,'Cancelled Orders'!$D$2:$G$10078,3,0)</f>
        <v>Order cancelled through app</v>
      </c>
      <c r="K5100" t="str">
        <f>VLOOKUP($A5100,'Cancelled Orders'!$D$2:$G$10078,4,0)</f>
        <v>Customer Refusal</v>
      </c>
    </row>
    <row r="5101" spans="1:11" ht="13.2" x14ac:dyDescent="0.25">
      <c r="A5101" s="7">
        <v>289745599</v>
      </c>
      <c r="B5101" s="4">
        <v>836982</v>
      </c>
      <c r="C5101" s="4" t="s">
        <v>1737</v>
      </c>
      <c r="D5101" s="7">
        <v>89</v>
      </c>
      <c r="E5101" s="7">
        <v>1</v>
      </c>
      <c r="F5101" s="7">
        <v>89</v>
      </c>
      <c r="G5101" s="5" t="s">
        <v>22</v>
      </c>
      <c r="H5101" s="5" t="s">
        <v>28</v>
      </c>
      <c r="I5101">
        <f>VLOOKUP($A5101,'Cancelled Orders'!$D$2:$L$10078,COLUMN(E5100),0)</f>
        <v>1</v>
      </c>
      <c r="J5101" t="str">
        <f>VLOOKUP($A5101,'Cancelled Orders'!$D$2:$G$10078,3,0)</f>
        <v>Order cancelled through app</v>
      </c>
      <c r="K5101" t="str">
        <f>VLOOKUP($A5101,'Cancelled Orders'!$D$2:$G$10078,4,0)</f>
        <v>Customer Refusal</v>
      </c>
    </row>
    <row r="5102" spans="1:11" ht="13.2" x14ac:dyDescent="0.25">
      <c r="A5102" s="7">
        <v>289745127</v>
      </c>
      <c r="B5102" s="4">
        <v>836982</v>
      </c>
      <c r="C5102" s="4" t="s">
        <v>1737</v>
      </c>
      <c r="D5102" s="7">
        <v>89</v>
      </c>
      <c r="E5102" s="7">
        <v>1</v>
      </c>
      <c r="F5102" s="7">
        <v>89</v>
      </c>
      <c r="G5102" s="5" t="s">
        <v>22</v>
      </c>
      <c r="H5102" s="5" t="s">
        <v>28</v>
      </c>
      <c r="I5102">
        <f>VLOOKUP($A5102,'Cancelled Orders'!$D$2:$L$10078,COLUMN(E5101),0)</f>
        <v>1</v>
      </c>
      <c r="J5102" t="str">
        <f>VLOOKUP($A5102,'Cancelled Orders'!$D$2:$G$10078,3,0)</f>
        <v>Order cancelled through app</v>
      </c>
      <c r="K5102" t="str">
        <f>VLOOKUP($A5102,'Cancelled Orders'!$D$2:$G$10078,4,0)</f>
        <v>Customer Refusal</v>
      </c>
    </row>
    <row r="5103" spans="1:11" ht="13.2" x14ac:dyDescent="0.25">
      <c r="A5103" s="7">
        <v>290180216</v>
      </c>
      <c r="B5103" s="4">
        <v>836982</v>
      </c>
      <c r="C5103" s="4" t="s">
        <v>1737</v>
      </c>
      <c r="D5103" s="7">
        <v>89</v>
      </c>
      <c r="E5103" s="7">
        <v>1</v>
      </c>
      <c r="F5103" s="7">
        <v>89</v>
      </c>
      <c r="G5103" s="5" t="s">
        <v>22</v>
      </c>
      <c r="H5103" s="5" t="s">
        <v>28</v>
      </c>
      <c r="I5103">
        <f>VLOOKUP($A5103,'Cancelled Orders'!$D$2:$L$10078,COLUMN(E5102),0)</f>
        <v>1</v>
      </c>
      <c r="J5103" t="str">
        <f>VLOOKUP($A5103,'Cancelled Orders'!$D$2:$G$10078,3,0)</f>
        <v>Order cancelled through app</v>
      </c>
      <c r="K5103" t="str">
        <f>VLOOKUP($A5103,'Cancelled Orders'!$D$2:$G$10078,4,0)</f>
        <v>Customer Refusal</v>
      </c>
    </row>
    <row r="5104" spans="1:11" ht="13.2" x14ac:dyDescent="0.25">
      <c r="A5104" s="7">
        <v>291257767</v>
      </c>
      <c r="B5104" s="4">
        <v>837076</v>
      </c>
      <c r="C5104" s="4" t="s">
        <v>1738</v>
      </c>
      <c r="D5104" s="7">
        <v>30</v>
      </c>
      <c r="E5104" s="7">
        <v>1</v>
      </c>
      <c r="F5104" s="7">
        <v>30</v>
      </c>
      <c r="G5104" s="5" t="s">
        <v>22</v>
      </c>
      <c r="H5104" s="5" t="s">
        <v>28</v>
      </c>
      <c r="I5104">
        <f>VLOOKUP($A5104,'Cancelled Orders'!$D$2:$L$10078,COLUMN(E5103),0)</f>
        <v>1</v>
      </c>
      <c r="J5104" t="str">
        <f>VLOOKUP($A5104,'Cancelled Orders'!$D$2:$G$10078,3,0)</f>
        <v>Order cancelled through app</v>
      </c>
      <c r="K5104" t="str">
        <f>VLOOKUP($A5104,'Cancelled Orders'!$D$2:$G$10078,4,0)</f>
        <v>Customer Refusal</v>
      </c>
    </row>
    <row r="5105" spans="1:11" ht="13.2" x14ac:dyDescent="0.25">
      <c r="A5105" s="7">
        <v>290863264</v>
      </c>
      <c r="B5105" s="4">
        <v>837090</v>
      </c>
      <c r="C5105" s="4" t="s">
        <v>1739</v>
      </c>
      <c r="D5105" s="7">
        <v>60</v>
      </c>
      <c r="E5105" s="7">
        <v>1</v>
      </c>
      <c r="F5105" s="7">
        <v>60</v>
      </c>
      <c r="G5105" s="5" t="s">
        <v>22</v>
      </c>
      <c r="H5105" s="5" t="s">
        <v>28</v>
      </c>
      <c r="I5105">
        <f>VLOOKUP($A5105,'Cancelled Orders'!$D$2:$L$10078,COLUMN(E5104),0)</f>
        <v>1</v>
      </c>
      <c r="J5105" t="str">
        <f>VLOOKUP($A5105,'Cancelled Orders'!$D$2:$G$10078,3,0)</f>
        <v>Order cancelled through app</v>
      </c>
      <c r="K5105" t="str">
        <f>VLOOKUP($A5105,'Cancelled Orders'!$D$2:$G$10078,4,0)</f>
        <v>Customer Refusal</v>
      </c>
    </row>
    <row r="5106" spans="1:11" ht="13.2" x14ac:dyDescent="0.25">
      <c r="A5106" s="7">
        <v>290343161</v>
      </c>
      <c r="B5106" s="4">
        <v>837090</v>
      </c>
      <c r="C5106" s="4" t="s">
        <v>1739</v>
      </c>
      <c r="D5106" s="7">
        <v>60</v>
      </c>
      <c r="E5106" s="7">
        <v>1</v>
      </c>
      <c r="F5106" s="7">
        <v>60</v>
      </c>
      <c r="G5106" s="5" t="s">
        <v>22</v>
      </c>
      <c r="H5106" s="5" t="s">
        <v>28</v>
      </c>
      <c r="I5106">
        <f>VLOOKUP($A5106,'Cancelled Orders'!$D$2:$L$10078,COLUMN(E5105),0)</f>
        <v>1</v>
      </c>
      <c r="J5106" t="str">
        <f>VLOOKUP($A5106,'Cancelled Orders'!$D$2:$G$10078,3,0)</f>
        <v>Order cancelled through app</v>
      </c>
      <c r="K5106" t="str">
        <f>VLOOKUP($A5106,'Cancelled Orders'!$D$2:$G$10078,4,0)</f>
        <v>Customer Refusal</v>
      </c>
    </row>
    <row r="5107" spans="1:11" ht="13.2" x14ac:dyDescent="0.25">
      <c r="A5107" s="7">
        <v>290843814</v>
      </c>
      <c r="B5107" s="4">
        <v>837153</v>
      </c>
      <c r="C5107" s="4" t="s">
        <v>1740</v>
      </c>
      <c r="D5107" s="7">
        <v>70</v>
      </c>
      <c r="E5107" s="7">
        <v>1</v>
      </c>
      <c r="F5107" s="7">
        <v>70</v>
      </c>
      <c r="G5107" s="5" t="s">
        <v>22</v>
      </c>
      <c r="H5107" s="5" t="s">
        <v>28</v>
      </c>
      <c r="I5107">
        <f>VLOOKUP($A5107,'Cancelled Orders'!$D$2:$L$10078,COLUMN(E5106),0)</f>
        <v>1</v>
      </c>
      <c r="J5107" t="str">
        <f>VLOOKUP($A5107,'Cancelled Orders'!$D$2:$G$10078,3,0)</f>
        <v>Order cancelled through app</v>
      </c>
      <c r="K5107" t="str">
        <f>VLOOKUP($A5107,'Cancelled Orders'!$D$2:$G$10078,4,0)</f>
        <v>Customer Refusal</v>
      </c>
    </row>
    <row r="5108" spans="1:11" ht="13.2" x14ac:dyDescent="0.25">
      <c r="A5108" s="7">
        <v>290982457</v>
      </c>
      <c r="B5108" s="4">
        <v>839082</v>
      </c>
      <c r="C5108" s="4" t="s">
        <v>1741</v>
      </c>
      <c r="D5108" s="7">
        <v>20</v>
      </c>
      <c r="E5108" s="7">
        <v>1</v>
      </c>
      <c r="F5108" s="7">
        <v>20</v>
      </c>
      <c r="G5108" s="5" t="s">
        <v>28</v>
      </c>
      <c r="H5108" s="5" t="s">
        <v>28</v>
      </c>
      <c r="I5108">
        <f>VLOOKUP($A5108,'Cancelled Orders'!$D$2:$L$10078,COLUMN(E5107),0)</f>
        <v>0</v>
      </c>
      <c r="J5108" t="str">
        <f>VLOOKUP($A5108,'Cancelled Orders'!$D$2:$G$10078,3,0)</f>
        <v>Order cancelled through app</v>
      </c>
      <c r="K5108" t="str">
        <f>VLOOKUP($A5108,'Cancelled Orders'!$D$2:$G$10078,4,0)</f>
        <v>Customer Refusal</v>
      </c>
    </row>
    <row r="5109" spans="1:11" ht="13.2" x14ac:dyDescent="0.25">
      <c r="A5109" s="7">
        <v>291297520</v>
      </c>
      <c r="B5109" s="4">
        <v>839276</v>
      </c>
      <c r="C5109" s="4" t="s">
        <v>1742</v>
      </c>
      <c r="D5109" s="7">
        <v>33</v>
      </c>
      <c r="E5109" s="7">
        <v>1</v>
      </c>
      <c r="F5109" s="7">
        <v>33</v>
      </c>
      <c r="G5109" s="5" t="s">
        <v>22</v>
      </c>
      <c r="H5109" s="5" t="s">
        <v>28</v>
      </c>
      <c r="I5109">
        <f>VLOOKUP($A5109,'Cancelled Orders'!$D$2:$L$10078,COLUMN(E5108),0)</f>
        <v>1</v>
      </c>
      <c r="J5109" t="str">
        <f>VLOOKUP($A5109,'Cancelled Orders'!$D$2:$G$10078,3,0)</f>
        <v>Order cancelled through app</v>
      </c>
      <c r="K5109" t="str">
        <f>VLOOKUP($A5109,'Cancelled Orders'!$D$2:$G$10078,4,0)</f>
        <v>Customer Refusal</v>
      </c>
    </row>
    <row r="5110" spans="1:11" ht="13.2" x14ac:dyDescent="0.25">
      <c r="A5110" s="7">
        <v>290836154</v>
      </c>
      <c r="B5110" s="4">
        <v>839686</v>
      </c>
      <c r="C5110" s="4" t="s">
        <v>39</v>
      </c>
      <c r="D5110" s="7">
        <v>15</v>
      </c>
      <c r="E5110" s="7">
        <v>1</v>
      </c>
      <c r="F5110" s="7">
        <v>15</v>
      </c>
      <c r="G5110" s="5" t="s">
        <v>22</v>
      </c>
      <c r="H5110" s="5" t="s">
        <v>28</v>
      </c>
      <c r="I5110">
        <f>VLOOKUP($A5110,'Cancelled Orders'!$D$2:$L$10078,COLUMN(E5109),0)</f>
        <v>1</v>
      </c>
      <c r="J5110" t="str">
        <f>VLOOKUP($A5110,'Cancelled Orders'!$D$2:$G$10078,3,0)</f>
        <v>Order cancelled through app</v>
      </c>
      <c r="K5110" t="str">
        <f>VLOOKUP($A5110,'Cancelled Orders'!$D$2:$G$10078,4,0)</f>
        <v>Customer Refusal</v>
      </c>
    </row>
    <row r="5111" spans="1:11" ht="13.2" x14ac:dyDescent="0.25">
      <c r="A5111" s="7">
        <v>291230629</v>
      </c>
      <c r="B5111" s="4">
        <v>841408</v>
      </c>
      <c r="C5111" s="4" t="s">
        <v>779</v>
      </c>
      <c r="D5111" s="7">
        <v>30</v>
      </c>
      <c r="E5111" s="7">
        <v>1</v>
      </c>
      <c r="F5111" s="7">
        <v>30</v>
      </c>
      <c r="G5111" s="5" t="s">
        <v>22</v>
      </c>
      <c r="H5111" s="5" t="s">
        <v>28</v>
      </c>
      <c r="I5111">
        <f>VLOOKUP($A5111,'Cancelled Orders'!$D$2:$L$10078,COLUMN(E5110),0)</f>
        <v>1</v>
      </c>
      <c r="J5111" t="str">
        <f>VLOOKUP($A5111,'Cancelled Orders'!$D$2:$G$10078,3,0)</f>
        <v>Order cancelled through app</v>
      </c>
      <c r="K5111" t="str">
        <f>VLOOKUP($A5111,'Cancelled Orders'!$D$2:$G$10078,4,0)</f>
        <v>Customer Refusal</v>
      </c>
    </row>
    <row r="5112" spans="1:11" ht="13.2" x14ac:dyDescent="0.25">
      <c r="A5112" s="7">
        <v>290597959</v>
      </c>
      <c r="B5112" s="4">
        <v>841408</v>
      </c>
      <c r="C5112" s="4" t="s">
        <v>779</v>
      </c>
      <c r="D5112" s="7">
        <v>30</v>
      </c>
      <c r="E5112" s="7">
        <v>1</v>
      </c>
      <c r="F5112" s="7">
        <v>30</v>
      </c>
      <c r="G5112" s="5" t="s">
        <v>22</v>
      </c>
      <c r="H5112" s="5" t="s">
        <v>28</v>
      </c>
      <c r="I5112">
        <f>VLOOKUP($A5112,'Cancelled Orders'!$D$2:$L$10078,COLUMN(E5111),0)</f>
        <v>1</v>
      </c>
      <c r="J5112" t="str">
        <f>VLOOKUP($A5112,'Cancelled Orders'!$D$2:$G$10078,3,0)</f>
        <v>Order cancelled through app</v>
      </c>
      <c r="K5112" t="str">
        <f>VLOOKUP($A5112,'Cancelled Orders'!$D$2:$G$10078,4,0)</f>
        <v>Customer Refusal</v>
      </c>
    </row>
    <row r="5113" spans="1:11" ht="13.2" x14ac:dyDescent="0.25">
      <c r="A5113" s="7">
        <v>290242544</v>
      </c>
      <c r="B5113" s="4">
        <v>841408</v>
      </c>
      <c r="C5113" s="4" t="s">
        <v>779</v>
      </c>
      <c r="D5113" s="7">
        <v>30</v>
      </c>
      <c r="E5113" s="7">
        <v>1</v>
      </c>
      <c r="F5113" s="7">
        <v>30</v>
      </c>
      <c r="G5113" s="5" t="s">
        <v>22</v>
      </c>
      <c r="H5113" s="5" t="s">
        <v>28</v>
      </c>
      <c r="I5113">
        <f>VLOOKUP($A5113,'Cancelled Orders'!$D$2:$L$10078,COLUMN(E5112),0)</f>
        <v>1</v>
      </c>
      <c r="J5113" t="str">
        <f>VLOOKUP($A5113,'Cancelled Orders'!$D$2:$G$10078,3,0)</f>
        <v>Order cancelled through app</v>
      </c>
      <c r="K5113" t="str">
        <f>VLOOKUP($A5113,'Cancelled Orders'!$D$2:$G$10078,4,0)</f>
        <v>Customer Refusal</v>
      </c>
    </row>
    <row r="5114" spans="1:11" ht="13.2" x14ac:dyDescent="0.25">
      <c r="A5114" s="7">
        <v>290215062</v>
      </c>
      <c r="B5114" s="4">
        <v>841408</v>
      </c>
      <c r="C5114" s="4" t="s">
        <v>779</v>
      </c>
      <c r="D5114" s="7">
        <v>30</v>
      </c>
      <c r="E5114" s="7">
        <v>1</v>
      </c>
      <c r="F5114" s="7">
        <v>30</v>
      </c>
      <c r="G5114" s="5" t="s">
        <v>22</v>
      </c>
      <c r="H5114" s="5" t="s">
        <v>28</v>
      </c>
      <c r="I5114">
        <f>VLOOKUP($A5114,'Cancelled Orders'!$D$2:$L$10078,COLUMN(E5113),0)</f>
        <v>1</v>
      </c>
      <c r="J5114" t="str">
        <f>VLOOKUP($A5114,'Cancelled Orders'!$D$2:$G$10078,3,0)</f>
        <v>Order cancelled through app</v>
      </c>
      <c r="K5114" t="str">
        <f>VLOOKUP($A5114,'Cancelled Orders'!$D$2:$G$10078,4,0)</f>
        <v>Customer Refusal</v>
      </c>
    </row>
    <row r="5115" spans="1:11" ht="13.2" x14ac:dyDescent="0.25">
      <c r="A5115" s="7">
        <v>291188670</v>
      </c>
      <c r="B5115" s="4">
        <v>841859</v>
      </c>
      <c r="C5115" s="4" t="s">
        <v>1743</v>
      </c>
      <c r="D5115" s="7">
        <v>35</v>
      </c>
      <c r="E5115" s="7">
        <v>2</v>
      </c>
      <c r="F5115" s="7">
        <v>70</v>
      </c>
      <c r="G5115" s="5" t="s">
        <v>22</v>
      </c>
      <c r="H5115" s="5" t="s">
        <v>22</v>
      </c>
      <c r="I5115">
        <f>VLOOKUP($A5115,'Cancelled Orders'!$D$2:$L$10078,COLUMN(E5114),0)</f>
        <v>0</v>
      </c>
      <c r="J5115" t="str">
        <f>VLOOKUP($A5115,'Cancelled Orders'!$D$2:$G$10078,3,0)</f>
        <v>Cancelled by Restaurant</v>
      </c>
      <c r="K5115" t="str">
        <f>VLOOKUP($A5115,'Cancelled Orders'!$D$2:$G$10078,4,0)</f>
        <v>Closed Premises</v>
      </c>
    </row>
    <row r="5116" spans="1:11" ht="13.2" x14ac:dyDescent="0.25">
      <c r="A5116" s="7">
        <v>290348714</v>
      </c>
      <c r="B5116" s="4">
        <v>841864</v>
      </c>
      <c r="C5116" s="4" t="s">
        <v>1744</v>
      </c>
      <c r="D5116" s="7">
        <v>60</v>
      </c>
      <c r="E5116" s="7">
        <v>1</v>
      </c>
      <c r="F5116" s="7">
        <v>60</v>
      </c>
      <c r="G5116" s="5" t="s">
        <v>22</v>
      </c>
      <c r="H5116" s="5" t="s">
        <v>22</v>
      </c>
      <c r="I5116">
        <f>VLOOKUP($A5116,'Cancelled Orders'!$D$2:$L$10078,COLUMN(E5115),0)</f>
        <v>0</v>
      </c>
      <c r="J5116" t="str">
        <f>VLOOKUP($A5116,'Cancelled Orders'!$D$2:$G$10078,3,0)</f>
        <v>Order cancelled through app</v>
      </c>
      <c r="K5116" t="str">
        <f>VLOOKUP($A5116,'Cancelled Orders'!$D$2:$G$10078,4,0)</f>
        <v>Customer Refusal</v>
      </c>
    </row>
    <row r="5117" spans="1:11" ht="13.2" x14ac:dyDescent="0.25">
      <c r="A5117" s="7">
        <v>290921242</v>
      </c>
      <c r="B5117" s="4">
        <v>842185</v>
      </c>
      <c r="C5117" s="4" t="s">
        <v>1745</v>
      </c>
      <c r="D5117" s="7">
        <v>10</v>
      </c>
      <c r="E5117" s="7">
        <v>1</v>
      </c>
      <c r="F5117" s="7">
        <v>10</v>
      </c>
      <c r="G5117" s="5" t="s">
        <v>28</v>
      </c>
      <c r="H5117" s="5" t="s">
        <v>28</v>
      </c>
      <c r="I5117">
        <f>VLOOKUP($A5117,'Cancelled Orders'!$D$2:$L$10078,COLUMN(E5116),0)</f>
        <v>1</v>
      </c>
      <c r="J5117" t="str">
        <f>VLOOKUP($A5117,'Cancelled Orders'!$D$2:$G$10078,3,0)</f>
        <v>Order cancelled through app</v>
      </c>
      <c r="K5117" t="str">
        <f>VLOOKUP($A5117,'Cancelled Orders'!$D$2:$G$10078,4,0)</f>
        <v>Customer Refusal</v>
      </c>
    </row>
    <row r="5118" spans="1:11" ht="13.2" x14ac:dyDescent="0.25">
      <c r="A5118" s="7">
        <v>289966590</v>
      </c>
      <c r="B5118" s="4">
        <v>842209</v>
      </c>
      <c r="C5118" s="4" t="s">
        <v>1746</v>
      </c>
      <c r="D5118" s="7">
        <v>20</v>
      </c>
      <c r="E5118" s="7">
        <v>2</v>
      </c>
      <c r="F5118" s="7">
        <v>40</v>
      </c>
      <c r="G5118" s="5" t="s">
        <v>28</v>
      </c>
      <c r="H5118" s="5" t="s">
        <v>28</v>
      </c>
      <c r="I5118">
        <f>VLOOKUP($A5118,'Cancelled Orders'!$D$2:$L$10078,COLUMN(E5117),0)</f>
        <v>1</v>
      </c>
      <c r="J5118" t="str">
        <f>VLOOKUP($A5118,'Cancelled Orders'!$D$2:$G$10078,3,0)</f>
        <v>Order cancelled through app</v>
      </c>
      <c r="K5118" t="str">
        <f>VLOOKUP($A5118,'Cancelled Orders'!$D$2:$G$10078,4,0)</f>
        <v>Customer Refusal</v>
      </c>
    </row>
    <row r="5119" spans="1:11" ht="13.2" x14ac:dyDescent="0.25">
      <c r="A5119" s="7">
        <v>291372997</v>
      </c>
      <c r="B5119" s="4">
        <v>842217</v>
      </c>
      <c r="C5119" s="4" t="s">
        <v>1747</v>
      </c>
      <c r="D5119" s="7">
        <v>10</v>
      </c>
      <c r="E5119" s="7">
        <v>2</v>
      </c>
      <c r="F5119" s="7">
        <v>20</v>
      </c>
      <c r="G5119" s="5" t="s">
        <v>28</v>
      </c>
      <c r="H5119" s="5" t="s">
        <v>28</v>
      </c>
      <c r="I5119">
        <f>VLOOKUP($A5119,'Cancelled Orders'!$D$2:$L$10078,COLUMN(E5118),0)</f>
        <v>1</v>
      </c>
      <c r="J5119" t="str">
        <f>VLOOKUP($A5119,'Cancelled Orders'!$D$2:$G$10078,3,0)</f>
        <v>Order cancelled through app</v>
      </c>
      <c r="K5119" t="str">
        <f>VLOOKUP($A5119,'Cancelled Orders'!$D$2:$G$10078,4,0)</f>
        <v>Customer Refusal</v>
      </c>
    </row>
    <row r="5120" spans="1:11" ht="13.2" x14ac:dyDescent="0.25">
      <c r="A5120" s="7">
        <v>291535225</v>
      </c>
      <c r="B5120" s="4">
        <v>842221</v>
      </c>
      <c r="C5120" s="4" t="s">
        <v>44</v>
      </c>
      <c r="D5120" s="7">
        <v>48</v>
      </c>
      <c r="E5120" s="7">
        <v>1</v>
      </c>
      <c r="F5120" s="7">
        <v>48</v>
      </c>
      <c r="G5120" s="5" t="s">
        <v>22</v>
      </c>
      <c r="H5120" s="5" t="s">
        <v>28</v>
      </c>
      <c r="I5120">
        <f>VLOOKUP($A5120,'Cancelled Orders'!$D$2:$L$10078,COLUMN(E5119),0)</f>
        <v>1</v>
      </c>
      <c r="J5120" t="str">
        <f>VLOOKUP($A5120,'Cancelled Orders'!$D$2:$G$10078,3,0)</f>
        <v>Order cancelled through app</v>
      </c>
      <c r="K5120" t="str">
        <f>VLOOKUP($A5120,'Cancelled Orders'!$D$2:$G$10078,4,0)</f>
        <v>Customer Refusal</v>
      </c>
    </row>
    <row r="5121" spans="1:11" ht="13.2" x14ac:dyDescent="0.25">
      <c r="A5121" s="7">
        <v>290648086</v>
      </c>
      <c r="B5121" s="4">
        <v>842221</v>
      </c>
      <c r="C5121" s="4" t="s">
        <v>44</v>
      </c>
      <c r="D5121" s="7">
        <v>48</v>
      </c>
      <c r="E5121" s="7">
        <v>1</v>
      </c>
      <c r="F5121" s="7">
        <v>48</v>
      </c>
      <c r="G5121" s="5" t="s">
        <v>22</v>
      </c>
      <c r="H5121" s="5" t="s">
        <v>28</v>
      </c>
      <c r="I5121">
        <f>VLOOKUP($A5121,'Cancelled Orders'!$D$2:$L$10078,COLUMN(E5120),0)</f>
        <v>1</v>
      </c>
      <c r="J5121" t="str">
        <f>VLOOKUP($A5121,'Cancelled Orders'!$D$2:$G$10078,3,0)</f>
        <v>Order cancelled through app</v>
      </c>
      <c r="K5121" t="str">
        <f>VLOOKUP($A5121,'Cancelled Orders'!$D$2:$G$10078,4,0)</f>
        <v>Customer Refusal</v>
      </c>
    </row>
    <row r="5122" spans="1:11" ht="13.2" x14ac:dyDescent="0.25">
      <c r="A5122" s="7">
        <v>291269241</v>
      </c>
      <c r="B5122" s="4">
        <v>842440</v>
      </c>
      <c r="C5122" s="4" t="s">
        <v>149</v>
      </c>
      <c r="D5122" s="7">
        <v>20</v>
      </c>
      <c r="E5122" s="7">
        <v>1</v>
      </c>
      <c r="F5122" s="7">
        <v>20</v>
      </c>
      <c r="G5122" s="5" t="s">
        <v>22</v>
      </c>
      <c r="H5122" s="5" t="s">
        <v>28</v>
      </c>
      <c r="I5122">
        <f>VLOOKUP($A5122,'Cancelled Orders'!$D$2:$L$10078,COLUMN(E5121),0)</f>
        <v>0</v>
      </c>
      <c r="J5122" t="str">
        <f>VLOOKUP($A5122,'Cancelled Orders'!$D$2:$G$10078,3,0)</f>
        <v>Order cancelled through app</v>
      </c>
      <c r="K5122" t="str">
        <f>VLOOKUP($A5122,'Cancelled Orders'!$D$2:$G$10078,4,0)</f>
        <v>Customer Refusal</v>
      </c>
    </row>
    <row r="5123" spans="1:11" ht="13.2" x14ac:dyDescent="0.25">
      <c r="A5123" s="7">
        <v>291688571</v>
      </c>
      <c r="B5123" s="4">
        <v>842562</v>
      </c>
      <c r="C5123" s="4" t="s">
        <v>1748</v>
      </c>
      <c r="D5123" s="7">
        <v>45</v>
      </c>
      <c r="E5123" s="7">
        <v>1</v>
      </c>
      <c r="F5123" s="7">
        <v>45</v>
      </c>
      <c r="G5123" s="5" t="s">
        <v>22</v>
      </c>
      <c r="H5123" s="5" t="s">
        <v>28</v>
      </c>
      <c r="I5123">
        <f>VLOOKUP($A5123,'Cancelled Orders'!$D$2:$L$10078,COLUMN(E5122),0)</f>
        <v>0</v>
      </c>
      <c r="J5123" t="str">
        <f>VLOOKUP($A5123,'Cancelled Orders'!$D$2:$G$10078,3,0)</f>
        <v>Order cancelled through app</v>
      </c>
      <c r="K5123" t="str">
        <f>VLOOKUP($A5123,'Cancelled Orders'!$D$2:$G$10078,4,0)</f>
        <v>Customer Refusal</v>
      </c>
    </row>
    <row r="5124" spans="1:11" ht="13.2" x14ac:dyDescent="0.25">
      <c r="A5124" s="7">
        <v>291188670</v>
      </c>
      <c r="B5124" s="4">
        <v>842612</v>
      </c>
      <c r="C5124" s="4" t="s">
        <v>317</v>
      </c>
      <c r="D5124" s="7">
        <v>80</v>
      </c>
      <c r="E5124" s="7">
        <v>1</v>
      </c>
      <c r="F5124" s="7">
        <v>80</v>
      </c>
      <c r="G5124" s="5" t="s">
        <v>22</v>
      </c>
      <c r="H5124" s="5" t="s">
        <v>22</v>
      </c>
      <c r="I5124">
        <f>VLOOKUP($A5124,'Cancelled Orders'!$D$2:$L$10078,COLUMN(E5123),0)</f>
        <v>0</v>
      </c>
      <c r="J5124" t="str">
        <f>VLOOKUP($A5124,'Cancelled Orders'!$D$2:$G$10078,3,0)</f>
        <v>Cancelled by Restaurant</v>
      </c>
      <c r="K5124" t="str">
        <f>VLOOKUP($A5124,'Cancelled Orders'!$D$2:$G$10078,4,0)</f>
        <v>Closed Premises</v>
      </c>
    </row>
    <row r="5125" spans="1:11" ht="13.2" x14ac:dyDescent="0.25">
      <c r="A5125" s="7">
        <v>291637818</v>
      </c>
      <c r="B5125" s="4">
        <v>842640</v>
      </c>
      <c r="C5125" s="4" t="s">
        <v>1749</v>
      </c>
      <c r="D5125" s="7">
        <v>85</v>
      </c>
      <c r="E5125" s="7">
        <v>1</v>
      </c>
      <c r="F5125" s="7">
        <v>85</v>
      </c>
      <c r="G5125" s="5" t="s">
        <v>22</v>
      </c>
      <c r="H5125" s="5" t="s">
        <v>22</v>
      </c>
      <c r="I5125">
        <f>VLOOKUP($A5125,'Cancelled Orders'!$D$2:$L$10078,COLUMN(E5124),0)</f>
        <v>0</v>
      </c>
      <c r="J5125" t="str">
        <f>VLOOKUP($A5125,'Cancelled Orders'!$D$2:$G$10078,3,0)</f>
        <v>Cancelled by Restaurant</v>
      </c>
      <c r="K5125" t="str">
        <f>VLOOKUP($A5125,'Cancelled Orders'!$D$2:$G$10078,4,0)</f>
        <v>Item Unavailable</v>
      </c>
    </row>
    <row r="5126" spans="1:11" ht="13.2" x14ac:dyDescent="0.25">
      <c r="A5126" s="7">
        <v>291158592</v>
      </c>
      <c r="B5126" s="4">
        <v>842650</v>
      </c>
      <c r="C5126" s="4" t="s">
        <v>1750</v>
      </c>
      <c r="D5126" s="7">
        <v>120</v>
      </c>
      <c r="E5126" s="7">
        <v>1</v>
      </c>
      <c r="F5126" s="7">
        <v>120</v>
      </c>
      <c r="G5126" s="5" t="s">
        <v>22</v>
      </c>
      <c r="H5126" s="5" t="s">
        <v>22</v>
      </c>
      <c r="I5126">
        <f>VLOOKUP($A5126,'Cancelled Orders'!$D$2:$L$10078,COLUMN(E5125),0)</f>
        <v>0</v>
      </c>
      <c r="J5126" t="str">
        <f>VLOOKUP($A5126,'Cancelled Orders'!$D$2:$G$10078,3,0)</f>
        <v>Cancelled by Restaurant</v>
      </c>
      <c r="K5126" t="str">
        <f>VLOOKUP($A5126,'Cancelled Orders'!$D$2:$G$10078,4,0)</f>
        <v>Closed Premises</v>
      </c>
    </row>
    <row r="5127" spans="1:11" ht="13.2" x14ac:dyDescent="0.25">
      <c r="A5127" s="7">
        <v>291694715</v>
      </c>
      <c r="B5127" s="4">
        <v>842867</v>
      </c>
      <c r="C5127" s="4" t="s">
        <v>611</v>
      </c>
      <c r="D5127" s="7">
        <v>30</v>
      </c>
      <c r="E5127" s="7">
        <v>1</v>
      </c>
      <c r="F5127" s="7">
        <v>30</v>
      </c>
      <c r="G5127" s="5" t="s">
        <v>22</v>
      </c>
      <c r="H5127" s="5" t="s">
        <v>28</v>
      </c>
      <c r="I5127">
        <f>VLOOKUP($A5127,'Cancelled Orders'!$D$2:$L$10078,COLUMN(E5126),0)</f>
        <v>1</v>
      </c>
      <c r="J5127" t="str">
        <f>VLOOKUP($A5127,'Cancelled Orders'!$D$2:$G$10078,3,0)</f>
        <v>Order cancelled through app</v>
      </c>
      <c r="K5127" t="str">
        <f>VLOOKUP($A5127,'Cancelled Orders'!$D$2:$G$10078,4,0)</f>
        <v>Customer Refusal</v>
      </c>
    </row>
    <row r="5128" spans="1:11" ht="13.2" x14ac:dyDescent="0.25">
      <c r="A5128" s="7">
        <v>291699667</v>
      </c>
      <c r="B5128" s="4">
        <v>844850</v>
      </c>
      <c r="C5128" s="4" t="s">
        <v>1751</v>
      </c>
      <c r="D5128" s="7">
        <v>1</v>
      </c>
      <c r="E5128" s="7">
        <v>1</v>
      </c>
      <c r="F5128" s="7">
        <v>1</v>
      </c>
      <c r="G5128" s="5" t="s">
        <v>22</v>
      </c>
      <c r="H5128" s="5" t="s">
        <v>22</v>
      </c>
      <c r="I5128">
        <f>VLOOKUP($A5128,'Cancelled Orders'!$D$2:$L$10078,COLUMN(E5127),0)</f>
        <v>1</v>
      </c>
      <c r="J5128" t="str">
        <f>VLOOKUP($A5128,'Cancelled Orders'!$D$2:$G$10078,3,0)</f>
        <v>Order cancelled through app</v>
      </c>
      <c r="K5128" t="str">
        <f>VLOOKUP($A5128,'Cancelled Orders'!$D$2:$G$10078,4,0)</f>
        <v>Customer Refusal</v>
      </c>
    </row>
    <row r="5129" spans="1:11" ht="13.2" x14ac:dyDescent="0.25">
      <c r="A5129" s="7">
        <v>291381692</v>
      </c>
      <c r="B5129" s="4">
        <v>844850</v>
      </c>
      <c r="C5129" s="4" t="s">
        <v>1751</v>
      </c>
      <c r="D5129" s="7">
        <v>1</v>
      </c>
      <c r="E5129" s="7">
        <v>1</v>
      </c>
      <c r="F5129" s="7">
        <v>1</v>
      </c>
      <c r="G5129" s="5" t="s">
        <v>22</v>
      </c>
      <c r="H5129" s="5" t="s">
        <v>22</v>
      </c>
      <c r="I5129">
        <f>VLOOKUP($A5129,'Cancelled Orders'!$D$2:$L$10078,COLUMN(E5128),0)</f>
        <v>1</v>
      </c>
      <c r="J5129" t="str">
        <f>VLOOKUP($A5129,'Cancelled Orders'!$D$2:$G$10078,3,0)</f>
        <v>Cancelled by Restaurant</v>
      </c>
      <c r="K5129" t="str">
        <f>VLOOKUP($A5129,'Cancelled Orders'!$D$2:$G$10078,4,0)</f>
        <v>Stock Shortage</v>
      </c>
    </row>
    <row r="5130" spans="1:11" ht="13.2" x14ac:dyDescent="0.25">
      <c r="A5130" s="7">
        <v>291243391</v>
      </c>
      <c r="B5130" s="4">
        <v>844850</v>
      </c>
      <c r="C5130" s="4" t="s">
        <v>1751</v>
      </c>
      <c r="D5130" s="7">
        <v>1</v>
      </c>
      <c r="E5130" s="7">
        <v>1</v>
      </c>
      <c r="F5130" s="7">
        <v>1</v>
      </c>
      <c r="G5130" s="5" t="s">
        <v>22</v>
      </c>
      <c r="H5130" s="5" t="s">
        <v>22</v>
      </c>
      <c r="I5130">
        <f>VLOOKUP($A5130,'Cancelled Orders'!$D$2:$L$10078,COLUMN(E5129),0)</f>
        <v>1</v>
      </c>
      <c r="J5130" t="str">
        <f>VLOOKUP($A5130,'Cancelled Orders'!$D$2:$G$10078,3,0)</f>
        <v>Order cancelled through app</v>
      </c>
      <c r="K5130" t="str">
        <f>VLOOKUP($A5130,'Cancelled Orders'!$D$2:$G$10078,4,0)</f>
        <v>Customer Refusal</v>
      </c>
    </row>
    <row r="5131" spans="1:11" ht="13.2" x14ac:dyDescent="0.25">
      <c r="A5131" s="7">
        <v>291241724</v>
      </c>
      <c r="B5131" s="4">
        <v>844850</v>
      </c>
      <c r="C5131" s="4" t="s">
        <v>1751</v>
      </c>
      <c r="D5131" s="7">
        <v>1</v>
      </c>
      <c r="E5131" s="7">
        <v>1</v>
      </c>
      <c r="F5131" s="7">
        <v>1</v>
      </c>
      <c r="G5131" s="5" t="s">
        <v>22</v>
      </c>
      <c r="H5131" s="5" t="s">
        <v>22</v>
      </c>
      <c r="I5131">
        <f>VLOOKUP($A5131,'Cancelled Orders'!$D$2:$L$10078,COLUMN(E5130),0)</f>
        <v>1</v>
      </c>
      <c r="J5131" t="str">
        <f>VLOOKUP($A5131,'Cancelled Orders'!$D$2:$G$10078,3,0)</f>
        <v>Order cancelled through app</v>
      </c>
      <c r="K5131" t="str">
        <f>VLOOKUP($A5131,'Cancelled Orders'!$D$2:$G$10078,4,0)</f>
        <v>Customer Refusal</v>
      </c>
    </row>
    <row r="5132" spans="1:11" ht="13.2" x14ac:dyDescent="0.25">
      <c r="A5132" s="7">
        <v>291676114</v>
      </c>
      <c r="B5132" s="4">
        <v>844850</v>
      </c>
      <c r="C5132" s="4" t="s">
        <v>1751</v>
      </c>
      <c r="D5132" s="7">
        <v>1</v>
      </c>
      <c r="E5132" s="7">
        <v>1</v>
      </c>
      <c r="F5132" s="7">
        <v>1</v>
      </c>
      <c r="G5132" s="5" t="s">
        <v>22</v>
      </c>
      <c r="H5132" s="5" t="s">
        <v>22</v>
      </c>
      <c r="I5132">
        <f>VLOOKUP($A5132,'Cancelled Orders'!$D$2:$L$10078,COLUMN(E5131),0)</f>
        <v>1</v>
      </c>
      <c r="J5132" t="str">
        <f>VLOOKUP($A5132,'Cancelled Orders'!$D$2:$G$10078,3,0)</f>
        <v>Order cancelled through app</v>
      </c>
      <c r="K5132" t="str">
        <f>VLOOKUP($A5132,'Cancelled Orders'!$D$2:$G$10078,4,0)</f>
        <v>Customer Refusal</v>
      </c>
    </row>
    <row r="5133" spans="1:11" ht="13.2" x14ac:dyDescent="0.25">
      <c r="A5133" s="7">
        <v>291391090</v>
      </c>
      <c r="B5133" s="4">
        <v>844850</v>
      </c>
      <c r="C5133" s="4" t="s">
        <v>1751</v>
      </c>
      <c r="D5133" s="7">
        <v>1</v>
      </c>
      <c r="E5133" s="7">
        <v>1</v>
      </c>
      <c r="F5133" s="7">
        <v>1</v>
      </c>
      <c r="G5133" s="5" t="s">
        <v>22</v>
      </c>
      <c r="H5133" s="5" t="s">
        <v>22</v>
      </c>
      <c r="I5133">
        <f>VLOOKUP($A5133,'Cancelled Orders'!$D$2:$L$10078,COLUMN(E5132),0)</f>
        <v>1</v>
      </c>
      <c r="J5133" t="str">
        <f>VLOOKUP($A5133,'Cancelled Orders'!$D$2:$G$10078,3,0)</f>
        <v>Order cancelled through app</v>
      </c>
      <c r="K5133" t="str">
        <f>VLOOKUP($A5133,'Cancelled Orders'!$D$2:$G$10078,4,0)</f>
        <v>Customer Refusal</v>
      </c>
    </row>
    <row r="5134" spans="1:11" ht="13.2" x14ac:dyDescent="0.25">
      <c r="A5134" s="7">
        <v>291242466</v>
      </c>
      <c r="B5134" s="4">
        <v>844850</v>
      </c>
      <c r="C5134" s="4" t="s">
        <v>1751</v>
      </c>
      <c r="D5134" s="7">
        <v>1</v>
      </c>
      <c r="E5134" s="7">
        <v>1</v>
      </c>
      <c r="F5134" s="7">
        <v>1</v>
      </c>
      <c r="G5134" s="5" t="s">
        <v>22</v>
      </c>
      <c r="H5134" s="5" t="s">
        <v>22</v>
      </c>
      <c r="I5134">
        <f>VLOOKUP($A5134,'Cancelled Orders'!$D$2:$L$10078,COLUMN(E5133),0)</f>
        <v>1</v>
      </c>
      <c r="J5134" t="str">
        <f>VLOOKUP($A5134,'Cancelled Orders'!$D$2:$G$10078,3,0)</f>
        <v>Order cancelled through app</v>
      </c>
      <c r="K5134" t="str">
        <f>VLOOKUP($A5134,'Cancelled Orders'!$D$2:$G$10078,4,0)</f>
        <v>Customer Refusal</v>
      </c>
    </row>
    <row r="5135" spans="1:11" ht="13.2" x14ac:dyDescent="0.25">
      <c r="A5135" s="7">
        <v>290878090</v>
      </c>
      <c r="B5135" s="4">
        <v>844850</v>
      </c>
      <c r="C5135" s="4" t="s">
        <v>1751</v>
      </c>
      <c r="D5135" s="7">
        <v>1</v>
      </c>
      <c r="E5135" s="7">
        <v>1</v>
      </c>
      <c r="F5135" s="7">
        <v>1</v>
      </c>
      <c r="G5135" s="5" t="s">
        <v>22</v>
      </c>
      <c r="H5135" s="5" t="s">
        <v>22</v>
      </c>
      <c r="I5135">
        <f>VLOOKUP($A5135,'Cancelled Orders'!$D$2:$L$10078,COLUMN(E5134),0)</f>
        <v>1</v>
      </c>
      <c r="J5135" t="str">
        <f>VLOOKUP($A5135,'Cancelled Orders'!$D$2:$G$10078,3,0)</f>
        <v>Order cancelled through app</v>
      </c>
      <c r="K5135" t="str">
        <f>VLOOKUP($A5135,'Cancelled Orders'!$D$2:$G$10078,4,0)</f>
        <v>Customer Refusal</v>
      </c>
    </row>
    <row r="5136" spans="1:11" ht="13.2" x14ac:dyDescent="0.25">
      <c r="A5136" s="7">
        <v>290432868</v>
      </c>
      <c r="B5136" s="4">
        <v>844850</v>
      </c>
      <c r="C5136" s="4" t="s">
        <v>1751</v>
      </c>
      <c r="D5136" s="7">
        <v>1</v>
      </c>
      <c r="E5136" s="7">
        <v>1</v>
      </c>
      <c r="F5136" s="7">
        <v>1</v>
      </c>
      <c r="G5136" s="5" t="s">
        <v>22</v>
      </c>
      <c r="H5136" s="5" t="s">
        <v>22</v>
      </c>
      <c r="I5136">
        <f>VLOOKUP($A5136,'Cancelled Orders'!$D$2:$L$10078,COLUMN(E5135),0)</f>
        <v>1</v>
      </c>
      <c r="J5136" t="str">
        <f>VLOOKUP($A5136,'Cancelled Orders'!$D$2:$G$10078,3,0)</f>
        <v>Order cancelled through app</v>
      </c>
      <c r="K5136" t="str">
        <f>VLOOKUP($A5136,'Cancelled Orders'!$D$2:$G$10078,4,0)</f>
        <v>Customer Refusal</v>
      </c>
    </row>
    <row r="5137" spans="1:11" ht="13.2" x14ac:dyDescent="0.25">
      <c r="A5137" s="7">
        <v>290916445</v>
      </c>
      <c r="B5137" s="4">
        <v>844850</v>
      </c>
      <c r="C5137" s="4" t="s">
        <v>1751</v>
      </c>
      <c r="D5137" s="7">
        <v>1</v>
      </c>
      <c r="E5137" s="7">
        <v>1</v>
      </c>
      <c r="F5137" s="7">
        <v>1</v>
      </c>
      <c r="G5137" s="5" t="s">
        <v>22</v>
      </c>
      <c r="H5137" s="5" t="s">
        <v>22</v>
      </c>
      <c r="I5137">
        <f>VLOOKUP($A5137,'Cancelled Orders'!$D$2:$L$10078,COLUMN(E5136),0)</f>
        <v>1</v>
      </c>
      <c r="J5137" t="str">
        <f>VLOOKUP($A5137,'Cancelled Orders'!$D$2:$G$10078,3,0)</f>
        <v>Order cancelled through app</v>
      </c>
      <c r="K5137" t="str">
        <f>VLOOKUP($A5137,'Cancelled Orders'!$D$2:$G$10078,4,0)</f>
        <v>Customer Refusal</v>
      </c>
    </row>
    <row r="5138" spans="1:11" ht="13.2" x14ac:dyDescent="0.25">
      <c r="A5138" s="7">
        <v>289975686</v>
      </c>
      <c r="B5138" s="4">
        <v>844850</v>
      </c>
      <c r="C5138" s="4" t="s">
        <v>1751</v>
      </c>
      <c r="D5138" s="7">
        <v>1</v>
      </c>
      <c r="E5138" s="7">
        <v>1</v>
      </c>
      <c r="F5138" s="7">
        <v>1</v>
      </c>
      <c r="G5138" s="5" t="s">
        <v>22</v>
      </c>
      <c r="H5138" s="5" t="s">
        <v>22</v>
      </c>
      <c r="I5138">
        <f>VLOOKUP($A5138,'Cancelled Orders'!$D$2:$L$10078,COLUMN(E5137),0)</f>
        <v>1</v>
      </c>
      <c r="J5138" t="str">
        <f>VLOOKUP($A5138,'Cancelled Orders'!$D$2:$G$10078,3,0)</f>
        <v>Order cancelled through app</v>
      </c>
      <c r="K5138" t="str">
        <f>VLOOKUP($A5138,'Cancelled Orders'!$D$2:$G$10078,4,0)</f>
        <v>Customer Refusal</v>
      </c>
    </row>
    <row r="5139" spans="1:11" ht="13.2" x14ac:dyDescent="0.25">
      <c r="A5139" s="7">
        <v>291239324</v>
      </c>
      <c r="B5139" s="4">
        <v>844850</v>
      </c>
      <c r="C5139" s="4" t="s">
        <v>1751</v>
      </c>
      <c r="D5139" s="7">
        <v>1</v>
      </c>
      <c r="E5139" s="7">
        <v>1</v>
      </c>
      <c r="F5139" s="7">
        <v>1</v>
      </c>
      <c r="G5139" s="5" t="s">
        <v>22</v>
      </c>
      <c r="H5139" s="5" t="s">
        <v>22</v>
      </c>
      <c r="I5139">
        <f>VLOOKUP($A5139,'Cancelled Orders'!$D$2:$L$10078,COLUMN(E5138),0)</f>
        <v>1</v>
      </c>
      <c r="J5139" t="str">
        <f>VLOOKUP($A5139,'Cancelled Orders'!$D$2:$G$10078,3,0)</f>
        <v>Order cancelled through app</v>
      </c>
      <c r="K5139" t="str">
        <f>VLOOKUP($A5139,'Cancelled Orders'!$D$2:$G$10078,4,0)</f>
        <v>Customer Refusal</v>
      </c>
    </row>
    <row r="5140" spans="1:11" ht="13.2" x14ac:dyDescent="0.25">
      <c r="A5140" s="7">
        <v>290556101</v>
      </c>
      <c r="B5140" s="4">
        <v>844852</v>
      </c>
      <c r="C5140" s="4" t="s">
        <v>796</v>
      </c>
      <c r="D5140" s="7">
        <v>1</v>
      </c>
      <c r="E5140" s="7">
        <v>1</v>
      </c>
      <c r="F5140" s="7">
        <v>1</v>
      </c>
      <c r="G5140" s="5" t="s">
        <v>22</v>
      </c>
      <c r="H5140" s="5" t="s">
        <v>22</v>
      </c>
      <c r="I5140">
        <f>VLOOKUP($A5140,'Cancelled Orders'!$D$2:$L$10078,COLUMN(E5139),0)</f>
        <v>1</v>
      </c>
      <c r="J5140" t="str">
        <f>VLOOKUP($A5140,'Cancelled Orders'!$D$2:$G$10078,3,0)</f>
        <v>Order cancelled through app</v>
      </c>
      <c r="K5140" t="str">
        <f>VLOOKUP($A5140,'Cancelled Orders'!$D$2:$G$10078,4,0)</f>
        <v>Customer Refusal</v>
      </c>
    </row>
    <row r="5141" spans="1:11" ht="13.2" x14ac:dyDescent="0.25">
      <c r="A5141" s="7">
        <v>289602880</v>
      </c>
      <c r="B5141" s="4">
        <v>844852</v>
      </c>
      <c r="C5141" s="4" t="s">
        <v>796</v>
      </c>
      <c r="D5141" s="7">
        <v>1</v>
      </c>
      <c r="E5141" s="7">
        <v>1</v>
      </c>
      <c r="F5141" s="7">
        <v>1</v>
      </c>
      <c r="G5141" s="5" t="s">
        <v>22</v>
      </c>
      <c r="H5141" s="5" t="s">
        <v>22</v>
      </c>
      <c r="I5141">
        <f>VLOOKUP($A5141,'Cancelled Orders'!$D$2:$L$10078,COLUMN(E5140),0)</f>
        <v>1</v>
      </c>
      <c r="J5141" t="str">
        <f>VLOOKUP($A5141,'Cancelled Orders'!$D$2:$G$10078,3,0)</f>
        <v>Order cancelled through app</v>
      </c>
      <c r="K5141" t="str">
        <f>VLOOKUP($A5141,'Cancelled Orders'!$D$2:$G$10078,4,0)</f>
        <v>Customer Refusal</v>
      </c>
    </row>
    <row r="5142" spans="1:11" ht="13.2" x14ac:dyDescent="0.25">
      <c r="A5142" s="7">
        <v>291745679</v>
      </c>
      <c r="B5142" s="4">
        <v>844877</v>
      </c>
      <c r="C5142" s="4" t="s">
        <v>1752</v>
      </c>
      <c r="D5142" s="7">
        <v>1</v>
      </c>
      <c r="E5142" s="7">
        <v>1</v>
      </c>
      <c r="F5142" s="7">
        <v>1</v>
      </c>
      <c r="G5142" s="5" t="s">
        <v>22</v>
      </c>
      <c r="H5142" s="5" t="s">
        <v>22</v>
      </c>
      <c r="I5142">
        <f>VLOOKUP($A5142,'Cancelled Orders'!$D$2:$L$10078,COLUMN(E5141),0)</f>
        <v>1</v>
      </c>
      <c r="J5142" t="str">
        <f>VLOOKUP($A5142,'Cancelled Orders'!$D$2:$G$10078,3,0)</f>
        <v>Order cancelled through app</v>
      </c>
      <c r="K5142" t="str">
        <f>VLOOKUP($A5142,'Cancelled Orders'!$D$2:$G$10078,4,0)</f>
        <v>Customer Refusal</v>
      </c>
    </row>
    <row r="5143" spans="1:11" ht="13.2" x14ac:dyDescent="0.25">
      <c r="A5143" s="7">
        <v>291740439</v>
      </c>
      <c r="B5143" s="4">
        <v>844877</v>
      </c>
      <c r="C5143" s="4" t="s">
        <v>1752</v>
      </c>
      <c r="D5143" s="7">
        <v>1</v>
      </c>
      <c r="E5143" s="7">
        <v>1</v>
      </c>
      <c r="F5143" s="7">
        <v>1</v>
      </c>
      <c r="G5143" s="5" t="s">
        <v>22</v>
      </c>
      <c r="H5143" s="5" t="s">
        <v>22</v>
      </c>
      <c r="I5143">
        <f>VLOOKUP($A5143,'Cancelled Orders'!$D$2:$L$10078,COLUMN(E5142),0)</f>
        <v>1</v>
      </c>
      <c r="J5143" t="str">
        <f>VLOOKUP($A5143,'Cancelled Orders'!$D$2:$G$10078,3,0)</f>
        <v>Order cancelled through app</v>
      </c>
      <c r="K5143" t="str">
        <f>VLOOKUP($A5143,'Cancelled Orders'!$D$2:$G$10078,4,0)</f>
        <v>Customer Refusal</v>
      </c>
    </row>
    <row r="5144" spans="1:11" ht="13.2" x14ac:dyDescent="0.25">
      <c r="A5144" s="7">
        <v>291239730</v>
      </c>
      <c r="B5144" s="4">
        <v>844877</v>
      </c>
      <c r="C5144" s="4" t="s">
        <v>1752</v>
      </c>
      <c r="D5144" s="7">
        <v>1</v>
      </c>
      <c r="E5144" s="7">
        <v>1</v>
      </c>
      <c r="F5144" s="7">
        <v>1</v>
      </c>
      <c r="G5144" s="5" t="s">
        <v>22</v>
      </c>
      <c r="H5144" s="5" t="s">
        <v>22</v>
      </c>
      <c r="I5144">
        <f>VLOOKUP($A5144,'Cancelled Orders'!$D$2:$L$10078,COLUMN(E5143),0)</f>
        <v>1</v>
      </c>
      <c r="J5144" t="str">
        <f>VLOOKUP($A5144,'Cancelled Orders'!$D$2:$G$10078,3,0)</f>
        <v>Order cancelled through app</v>
      </c>
      <c r="K5144" t="str">
        <f>VLOOKUP($A5144,'Cancelled Orders'!$D$2:$G$10078,4,0)</f>
        <v>Customer Refusal</v>
      </c>
    </row>
    <row r="5145" spans="1:11" ht="13.2" x14ac:dyDescent="0.25">
      <c r="A5145" s="7">
        <v>290874683</v>
      </c>
      <c r="B5145" s="4">
        <v>844877</v>
      </c>
      <c r="C5145" s="4" t="s">
        <v>1752</v>
      </c>
      <c r="D5145" s="7">
        <v>1</v>
      </c>
      <c r="E5145" s="7">
        <v>1</v>
      </c>
      <c r="F5145" s="7">
        <v>1</v>
      </c>
      <c r="G5145" s="5" t="s">
        <v>22</v>
      </c>
      <c r="H5145" s="5" t="s">
        <v>22</v>
      </c>
      <c r="I5145">
        <f>VLOOKUP($A5145,'Cancelled Orders'!$D$2:$L$10078,COLUMN(E5144),0)</f>
        <v>1</v>
      </c>
      <c r="J5145" t="str">
        <f>VLOOKUP($A5145,'Cancelled Orders'!$D$2:$G$10078,3,0)</f>
        <v>Order cancelled through app</v>
      </c>
      <c r="K5145" t="str">
        <f>VLOOKUP($A5145,'Cancelled Orders'!$D$2:$G$10078,4,0)</f>
        <v>Customer Refusal</v>
      </c>
    </row>
    <row r="5146" spans="1:11" ht="13.2" x14ac:dyDescent="0.25">
      <c r="A5146" s="7">
        <v>291462223</v>
      </c>
      <c r="B5146" s="4">
        <v>844893</v>
      </c>
      <c r="C5146" s="4" t="s">
        <v>793</v>
      </c>
      <c r="D5146" s="7">
        <v>1</v>
      </c>
      <c r="E5146" s="7">
        <v>1</v>
      </c>
      <c r="F5146" s="7">
        <v>1</v>
      </c>
      <c r="G5146" s="5" t="s">
        <v>22</v>
      </c>
      <c r="H5146" s="5" t="s">
        <v>22</v>
      </c>
      <c r="I5146">
        <f>VLOOKUP($A5146,'Cancelled Orders'!$D$2:$L$10078,COLUMN(E5145),0)</f>
        <v>1</v>
      </c>
      <c r="J5146" t="str">
        <f>VLOOKUP($A5146,'Cancelled Orders'!$D$2:$G$10078,3,0)</f>
        <v>Order cancelled through app</v>
      </c>
      <c r="K5146" t="str">
        <f>VLOOKUP($A5146,'Cancelled Orders'!$D$2:$G$10078,4,0)</f>
        <v>Customer Refusal</v>
      </c>
    </row>
    <row r="5147" spans="1:11" ht="13.2" x14ac:dyDescent="0.25">
      <c r="A5147" s="7">
        <v>290905115</v>
      </c>
      <c r="B5147" s="4">
        <v>844893</v>
      </c>
      <c r="C5147" s="4" t="s">
        <v>793</v>
      </c>
      <c r="D5147" s="7">
        <v>1</v>
      </c>
      <c r="E5147" s="7">
        <v>1</v>
      </c>
      <c r="F5147" s="7">
        <v>1</v>
      </c>
      <c r="G5147" s="5" t="s">
        <v>22</v>
      </c>
      <c r="H5147" s="5" t="s">
        <v>22</v>
      </c>
      <c r="I5147">
        <f>VLOOKUP($A5147,'Cancelled Orders'!$D$2:$L$10078,COLUMN(E5146),0)</f>
        <v>1</v>
      </c>
      <c r="J5147" t="str">
        <f>VLOOKUP($A5147,'Cancelled Orders'!$D$2:$G$10078,3,0)</f>
        <v>Order cancelled through app</v>
      </c>
      <c r="K5147" t="str">
        <f>VLOOKUP($A5147,'Cancelled Orders'!$D$2:$G$10078,4,0)</f>
        <v>Customer Refusal</v>
      </c>
    </row>
    <row r="5148" spans="1:11" ht="13.2" x14ac:dyDescent="0.25">
      <c r="A5148" s="7">
        <v>289986168</v>
      </c>
      <c r="B5148" s="4">
        <v>844893</v>
      </c>
      <c r="C5148" s="4" t="s">
        <v>793</v>
      </c>
      <c r="D5148" s="7">
        <v>1</v>
      </c>
      <c r="E5148" s="7">
        <v>1</v>
      </c>
      <c r="F5148" s="7">
        <v>1</v>
      </c>
      <c r="G5148" s="5" t="s">
        <v>22</v>
      </c>
      <c r="H5148" s="5" t="s">
        <v>22</v>
      </c>
      <c r="I5148">
        <f>VLOOKUP($A5148,'Cancelled Orders'!$D$2:$L$10078,COLUMN(E5147),0)</f>
        <v>1</v>
      </c>
      <c r="J5148" t="str">
        <f>VLOOKUP($A5148,'Cancelled Orders'!$D$2:$G$10078,3,0)</f>
        <v>Cancelled by Restaurant</v>
      </c>
      <c r="K5148" t="str">
        <f>VLOOKUP($A5148,'Cancelled Orders'!$D$2:$G$10078,4,0)</f>
        <v>Closed Premises</v>
      </c>
    </row>
    <row r="5149" spans="1:11" ht="13.2" x14ac:dyDescent="0.25">
      <c r="A5149" s="7">
        <v>290882893</v>
      </c>
      <c r="B5149" s="4">
        <v>844893</v>
      </c>
      <c r="C5149" s="4" t="s">
        <v>793</v>
      </c>
      <c r="D5149" s="7">
        <v>1</v>
      </c>
      <c r="E5149" s="7">
        <v>1</v>
      </c>
      <c r="F5149" s="7">
        <v>1</v>
      </c>
      <c r="G5149" s="5" t="s">
        <v>22</v>
      </c>
      <c r="H5149" s="5" t="s">
        <v>22</v>
      </c>
      <c r="I5149">
        <f>VLOOKUP($A5149,'Cancelled Orders'!$D$2:$L$10078,COLUMN(E5148),0)</f>
        <v>1</v>
      </c>
      <c r="J5149" t="str">
        <f>VLOOKUP($A5149,'Cancelled Orders'!$D$2:$G$10078,3,0)</f>
        <v>Cancelled by Restaurant</v>
      </c>
      <c r="K5149" t="str">
        <f>VLOOKUP($A5149,'Cancelled Orders'!$D$2:$G$10078,4,0)</f>
        <v>Stock Shortage</v>
      </c>
    </row>
    <row r="5150" spans="1:11" ht="13.2" x14ac:dyDescent="0.25">
      <c r="A5150" s="7">
        <v>289985657</v>
      </c>
      <c r="B5150" s="4">
        <v>844893</v>
      </c>
      <c r="C5150" s="4" t="s">
        <v>793</v>
      </c>
      <c r="D5150" s="7">
        <v>1</v>
      </c>
      <c r="E5150" s="7">
        <v>1</v>
      </c>
      <c r="F5150" s="7">
        <v>1</v>
      </c>
      <c r="G5150" s="5" t="s">
        <v>22</v>
      </c>
      <c r="H5150" s="5" t="s">
        <v>22</v>
      </c>
      <c r="I5150">
        <f>VLOOKUP($A5150,'Cancelled Orders'!$D$2:$L$10078,COLUMN(E5149),0)</f>
        <v>1</v>
      </c>
      <c r="J5150" t="str">
        <f>VLOOKUP($A5150,'Cancelled Orders'!$D$2:$G$10078,3,0)</f>
        <v>Cancelled by Restaurant</v>
      </c>
      <c r="K5150" t="str">
        <f>VLOOKUP($A5150,'Cancelled Orders'!$D$2:$G$10078,4,0)</f>
        <v>Item Unavailable</v>
      </c>
    </row>
    <row r="5151" spans="1:11" ht="13.2" x14ac:dyDescent="0.25">
      <c r="A5151" s="7">
        <v>290994936</v>
      </c>
      <c r="B5151" s="4">
        <v>844906</v>
      </c>
      <c r="C5151" s="4" t="s">
        <v>845</v>
      </c>
      <c r="D5151" s="7">
        <v>1</v>
      </c>
      <c r="E5151" s="7">
        <v>1</v>
      </c>
      <c r="F5151" s="7">
        <v>1</v>
      </c>
      <c r="G5151" s="5" t="s">
        <v>22</v>
      </c>
      <c r="H5151" s="5" t="s">
        <v>22</v>
      </c>
      <c r="I5151">
        <f>VLOOKUP($A5151,'Cancelled Orders'!$D$2:$L$10078,COLUMN(E5150),0)</f>
        <v>1</v>
      </c>
      <c r="J5151" t="str">
        <f>VLOOKUP($A5151,'Cancelled Orders'!$D$2:$G$10078,3,0)</f>
        <v>Cancelled by Restaurant</v>
      </c>
      <c r="K5151" t="str">
        <f>VLOOKUP($A5151,'Cancelled Orders'!$D$2:$G$10078,4,0)</f>
        <v>Item Unavailable</v>
      </c>
    </row>
    <row r="5152" spans="1:11" ht="13.2" x14ac:dyDescent="0.25">
      <c r="A5152" s="7">
        <v>290273644</v>
      </c>
      <c r="B5152" s="4">
        <v>844906</v>
      </c>
      <c r="C5152" s="4" t="s">
        <v>845</v>
      </c>
      <c r="D5152" s="7">
        <v>1</v>
      </c>
      <c r="E5152" s="7">
        <v>1</v>
      </c>
      <c r="F5152" s="7">
        <v>1</v>
      </c>
      <c r="G5152" s="5" t="s">
        <v>22</v>
      </c>
      <c r="H5152" s="5" t="s">
        <v>22</v>
      </c>
      <c r="I5152">
        <f>VLOOKUP($A5152,'Cancelled Orders'!$D$2:$L$10078,COLUMN(E5151),0)</f>
        <v>1</v>
      </c>
      <c r="J5152" t="str">
        <f>VLOOKUP($A5152,'Cancelled Orders'!$D$2:$G$10078,3,0)</f>
        <v>Order cancelled through app</v>
      </c>
      <c r="K5152" t="str">
        <f>VLOOKUP($A5152,'Cancelled Orders'!$D$2:$G$10078,4,0)</f>
        <v>Customer Refusal</v>
      </c>
    </row>
    <row r="5153" spans="1:11" ht="13.2" x14ac:dyDescent="0.25">
      <c r="A5153" s="7">
        <v>289961783</v>
      </c>
      <c r="B5153" s="4">
        <v>844910</v>
      </c>
      <c r="C5153" s="4" t="s">
        <v>1752</v>
      </c>
      <c r="D5153" s="7">
        <v>1</v>
      </c>
      <c r="E5153" s="7">
        <v>1</v>
      </c>
      <c r="F5153" s="7">
        <v>1</v>
      </c>
      <c r="G5153" s="5" t="s">
        <v>22</v>
      </c>
      <c r="H5153" s="5" t="s">
        <v>22</v>
      </c>
      <c r="I5153">
        <f>VLOOKUP($A5153,'Cancelled Orders'!$D$2:$L$10078,COLUMN(E5152),0)</f>
        <v>1</v>
      </c>
      <c r="J5153" t="str">
        <f>VLOOKUP($A5153,'Cancelled Orders'!$D$2:$G$10078,3,0)</f>
        <v>Order cancelled through app</v>
      </c>
      <c r="K5153" t="str">
        <f>VLOOKUP($A5153,'Cancelled Orders'!$D$2:$G$10078,4,0)</f>
        <v>Customer Refusal</v>
      </c>
    </row>
    <row r="5154" spans="1:11" ht="13.2" x14ac:dyDescent="0.25">
      <c r="A5154" s="7">
        <v>291382803</v>
      </c>
      <c r="B5154" s="4">
        <v>844910</v>
      </c>
      <c r="C5154" s="4" t="s">
        <v>1752</v>
      </c>
      <c r="D5154" s="7">
        <v>1</v>
      </c>
      <c r="E5154" s="7">
        <v>1</v>
      </c>
      <c r="F5154" s="7">
        <v>1</v>
      </c>
      <c r="G5154" s="5" t="s">
        <v>22</v>
      </c>
      <c r="H5154" s="5" t="s">
        <v>22</v>
      </c>
      <c r="I5154">
        <f>VLOOKUP($A5154,'Cancelled Orders'!$D$2:$L$10078,COLUMN(E5153),0)</f>
        <v>1</v>
      </c>
      <c r="J5154" t="str">
        <f>VLOOKUP($A5154,'Cancelled Orders'!$D$2:$G$10078,3,0)</f>
        <v>Cancelled by Restaurant</v>
      </c>
      <c r="K5154" t="str">
        <f>VLOOKUP($A5154,'Cancelled Orders'!$D$2:$G$10078,4,0)</f>
        <v>Item Unavailable</v>
      </c>
    </row>
    <row r="5155" spans="1:11" ht="13.2" x14ac:dyDescent="0.25">
      <c r="A5155" s="7">
        <v>289924455</v>
      </c>
      <c r="B5155" s="4">
        <v>844911</v>
      </c>
      <c r="C5155" s="4" t="s">
        <v>794</v>
      </c>
      <c r="D5155" s="7">
        <v>1</v>
      </c>
      <c r="E5155" s="7">
        <v>1</v>
      </c>
      <c r="F5155" s="7">
        <v>1</v>
      </c>
      <c r="G5155" s="5" t="s">
        <v>22</v>
      </c>
      <c r="H5155" s="5" t="s">
        <v>22</v>
      </c>
      <c r="I5155">
        <f>VLOOKUP($A5155,'Cancelled Orders'!$D$2:$L$10078,COLUMN(E5154),0)</f>
        <v>1</v>
      </c>
      <c r="J5155" t="str">
        <f>VLOOKUP($A5155,'Cancelled Orders'!$D$2:$G$10078,3,0)</f>
        <v>Order cancelled through app</v>
      </c>
      <c r="K5155" t="str">
        <f>VLOOKUP($A5155,'Cancelled Orders'!$D$2:$G$10078,4,0)</f>
        <v>Customer Refusal</v>
      </c>
    </row>
    <row r="5156" spans="1:11" ht="13.2" x14ac:dyDescent="0.25">
      <c r="A5156" s="7">
        <v>290833068</v>
      </c>
      <c r="B5156" s="4">
        <v>844915</v>
      </c>
      <c r="C5156" s="4" t="s">
        <v>1753</v>
      </c>
      <c r="D5156" s="7">
        <v>1</v>
      </c>
      <c r="E5156" s="7">
        <v>1</v>
      </c>
      <c r="F5156" s="7">
        <v>1</v>
      </c>
      <c r="G5156" s="5" t="s">
        <v>22</v>
      </c>
      <c r="H5156" s="5" t="s">
        <v>22</v>
      </c>
      <c r="I5156">
        <f>VLOOKUP($A5156,'Cancelled Orders'!$D$2:$L$10078,COLUMN(E5155),0)</f>
        <v>1</v>
      </c>
      <c r="J5156" t="str">
        <f>VLOOKUP($A5156,'Cancelled Orders'!$D$2:$G$10078,3,0)</f>
        <v>Order cancelled through app</v>
      </c>
      <c r="K5156" t="str">
        <f>VLOOKUP($A5156,'Cancelled Orders'!$D$2:$G$10078,4,0)</f>
        <v>Customer Refusal</v>
      </c>
    </row>
    <row r="5157" spans="1:11" ht="13.2" x14ac:dyDescent="0.25">
      <c r="A5157" s="7">
        <v>289962197</v>
      </c>
      <c r="B5157" s="4">
        <v>844915</v>
      </c>
      <c r="C5157" s="4" t="s">
        <v>1753</v>
      </c>
      <c r="D5157" s="7">
        <v>1</v>
      </c>
      <c r="E5157" s="7">
        <v>1</v>
      </c>
      <c r="F5157" s="7">
        <v>1</v>
      </c>
      <c r="G5157" s="5" t="s">
        <v>22</v>
      </c>
      <c r="H5157" s="5" t="s">
        <v>22</v>
      </c>
      <c r="I5157">
        <f>VLOOKUP($A5157,'Cancelled Orders'!$D$2:$L$10078,COLUMN(E5156),0)</f>
        <v>1</v>
      </c>
      <c r="J5157" t="str">
        <f>VLOOKUP($A5157,'Cancelled Orders'!$D$2:$G$10078,3,0)</f>
        <v>Order cancelled through app</v>
      </c>
      <c r="K5157" t="str">
        <f>VLOOKUP($A5157,'Cancelled Orders'!$D$2:$G$10078,4,0)</f>
        <v>Customer Refusal</v>
      </c>
    </row>
    <row r="5158" spans="1:11" ht="13.2" x14ac:dyDescent="0.25">
      <c r="A5158" s="7">
        <v>290916617</v>
      </c>
      <c r="B5158" s="4">
        <v>844915</v>
      </c>
      <c r="C5158" s="4" t="s">
        <v>1753</v>
      </c>
      <c r="D5158" s="7">
        <v>1</v>
      </c>
      <c r="E5158" s="7">
        <v>1</v>
      </c>
      <c r="F5158" s="7">
        <v>1</v>
      </c>
      <c r="G5158" s="5" t="s">
        <v>22</v>
      </c>
      <c r="H5158" s="5" t="s">
        <v>22</v>
      </c>
      <c r="I5158">
        <f>VLOOKUP($A5158,'Cancelled Orders'!$D$2:$L$10078,COLUMN(E5157),0)</f>
        <v>1</v>
      </c>
      <c r="J5158" t="str">
        <f>VLOOKUP($A5158,'Cancelled Orders'!$D$2:$G$10078,3,0)</f>
        <v>Order cancelled through app</v>
      </c>
      <c r="K5158" t="str">
        <f>VLOOKUP($A5158,'Cancelled Orders'!$D$2:$G$10078,4,0)</f>
        <v>Customer Refusal</v>
      </c>
    </row>
    <row r="5159" spans="1:11" ht="13.2" x14ac:dyDescent="0.25">
      <c r="A5159" s="7">
        <v>289601831</v>
      </c>
      <c r="B5159" s="4">
        <v>844915</v>
      </c>
      <c r="C5159" s="4" t="s">
        <v>1753</v>
      </c>
      <c r="D5159" s="7">
        <v>1</v>
      </c>
      <c r="E5159" s="7">
        <v>1</v>
      </c>
      <c r="F5159" s="7">
        <v>1</v>
      </c>
      <c r="G5159" s="5" t="s">
        <v>22</v>
      </c>
      <c r="H5159" s="5" t="s">
        <v>22</v>
      </c>
      <c r="I5159">
        <f>VLOOKUP($A5159,'Cancelled Orders'!$D$2:$L$10078,COLUMN(E5158),0)</f>
        <v>1</v>
      </c>
      <c r="J5159" t="str">
        <f>VLOOKUP($A5159,'Cancelled Orders'!$D$2:$G$10078,3,0)</f>
        <v>Order cancelled through app</v>
      </c>
      <c r="K5159" t="str">
        <f>VLOOKUP($A5159,'Cancelled Orders'!$D$2:$G$10078,4,0)</f>
        <v>Customer Refusal</v>
      </c>
    </row>
    <row r="5160" spans="1:11" ht="13.2" x14ac:dyDescent="0.25">
      <c r="A5160" s="7">
        <v>290850444</v>
      </c>
      <c r="B5160" s="4">
        <v>844918</v>
      </c>
      <c r="C5160" s="4" t="s">
        <v>1754</v>
      </c>
      <c r="D5160" s="7">
        <v>1</v>
      </c>
      <c r="E5160" s="7">
        <v>1</v>
      </c>
      <c r="F5160" s="7">
        <v>1</v>
      </c>
      <c r="G5160" s="5" t="s">
        <v>22</v>
      </c>
      <c r="H5160" s="5" t="s">
        <v>22</v>
      </c>
      <c r="I5160">
        <f>VLOOKUP($A5160,'Cancelled Orders'!$D$2:$L$10078,COLUMN(E5159),0)</f>
        <v>1</v>
      </c>
      <c r="J5160" t="str">
        <f>VLOOKUP($A5160,'Cancelled Orders'!$D$2:$G$10078,3,0)</f>
        <v>Order cancelled through app</v>
      </c>
      <c r="K5160" t="str">
        <f>VLOOKUP($A5160,'Cancelled Orders'!$D$2:$G$10078,4,0)</f>
        <v>Customer Refusal</v>
      </c>
    </row>
    <row r="5161" spans="1:11" ht="13.2" x14ac:dyDescent="0.25">
      <c r="A5161" s="7">
        <v>290443347</v>
      </c>
      <c r="B5161" s="4">
        <v>844918</v>
      </c>
      <c r="C5161" s="4" t="s">
        <v>1754</v>
      </c>
      <c r="D5161" s="7">
        <v>1</v>
      </c>
      <c r="E5161" s="7">
        <v>1</v>
      </c>
      <c r="F5161" s="7">
        <v>1</v>
      </c>
      <c r="G5161" s="5" t="s">
        <v>22</v>
      </c>
      <c r="H5161" s="5" t="s">
        <v>22</v>
      </c>
      <c r="I5161">
        <f>VLOOKUP($A5161,'Cancelled Orders'!$D$2:$L$10078,COLUMN(E5160),0)</f>
        <v>1</v>
      </c>
      <c r="J5161" t="str">
        <f>VLOOKUP($A5161,'Cancelled Orders'!$D$2:$G$10078,3,0)</f>
        <v>Order cancelled through app</v>
      </c>
      <c r="K5161" t="str">
        <f>VLOOKUP($A5161,'Cancelled Orders'!$D$2:$G$10078,4,0)</f>
        <v>Customer Refusal</v>
      </c>
    </row>
    <row r="5162" spans="1:11" ht="13.2" x14ac:dyDescent="0.25">
      <c r="A5162" s="7">
        <v>289994829</v>
      </c>
      <c r="B5162" s="4">
        <v>844918</v>
      </c>
      <c r="C5162" s="4" t="s">
        <v>1754</v>
      </c>
      <c r="D5162" s="7">
        <v>1</v>
      </c>
      <c r="E5162" s="7">
        <v>1</v>
      </c>
      <c r="F5162" s="7">
        <v>1</v>
      </c>
      <c r="G5162" s="5" t="s">
        <v>22</v>
      </c>
      <c r="H5162" s="5" t="s">
        <v>22</v>
      </c>
      <c r="I5162">
        <f>VLOOKUP($A5162,'Cancelled Orders'!$D$2:$L$10078,COLUMN(E5161),0)</f>
        <v>1</v>
      </c>
      <c r="J5162" t="str">
        <f>VLOOKUP($A5162,'Cancelled Orders'!$D$2:$G$10078,3,0)</f>
        <v>Order cancelled through app</v>
      </c>
      <c r="K5162" t="str">
        <f>VLOOKUP($A5162,'Cancelled Orders'!$D$2:$G$10078,4,0)</f>
        <v>Customer Refusal</v>
      </c>
    </row>
    <row r="5163" spans="1:11" ht="13.2" x14ac:dyDescent="0.25">
      <c r="A5163" s="7">
        <v>290326947</v>
      </c>
      <c r="B5163" s="4">
        <v>844925</v>
      </c>
      <c r="C5163" s="4" t="s">
        <v>1755</v>
      </c>
      <c r="D5163" s="7">
        <v>1</v>
      </c>
      <c r="E5163" s="7">
        <v>1</v>
      </c>
      <c r="F5163" s="7">
        <v>1</v>
      </c>
      <c r="G5163" s="5" t="s">
        <v>22</v>
      </c>
      <c r="H5163" s="5" t="s">
        <v>22</v>
      </c>
      <c r="I5163">
        <f>VLOOKUP($A5163,'Cancelled Orders'!$D$2:$L$10078,COLUMN(E5162),0)</f>
        <v>1</v>
      </c>
      <c r="J5163" t="str">
        <f>VLOOKUP($A5163,'Cancelled Orders'!$D$2:$G$10078,3,0)</f>
        <v>Order cancelled through app</v>
      </c>
      <c r="K5163" t="str">
        <f>VLOOKUP($A5163,'Cancelled Orders'!$D$2:$G$10078,4,0)</f>
        <v>Customer Refusal</v>
      </c>
    </row>
    <row r="5164" spans="1:11" ht="13.2" x14ac:dyDescent="0.25">
      <c r="A5164" s="7">
        <v>289953972</v>
      </c>
      <c r="B5164" s="4">
        <v>844933</v>
      </c>
      <c r="C5164" s="4" t="s">
        <v>847</v>
      </c>
      <c r="D5164" s="7">
        <v>1</v>
      </c>
      <c r="E5164" s="7">
        <v>1</v>
      </c>
      <c r="F5164" s="7">
        <v>1</v>
      </c>
      <c r="G5164" s="5" t="s">
        <v>22</v>
      </c>
      <c r="H5164" s="5" t="s">
        <v>22</v>
      </c>
      <c r="I5164">
        <f>VLOOKUP($A5164,'Cancelled Orders'!$D$2:$L$10078,COLUMN(E5163),0)</f>
        <v>1</v>
      </c>
      <c r="J5164" t="str">
        <f>VLOOKUP($A5164,'Cancelled Orders'!$D$2:$G$10078,3,0)</f>
        <v>Order cancelled through app</v>
      </c>
      <c r="K5164" t="str">
        <f>VLOOKUP($A5164,'Cancelled Orders'!$D$2:$G$10078,4,0)</f>
        <v>Customer Refusal</v>
      </c>
    </row>
    <row r="5165" spans="1:11" ht="13.2" x14ac:dyDescent="0.25">
      <c r="A5165" s="7">
        <v>289637069</v>
      </c>
      <c r="B5165" s="4">
        <v>844997</v>
      </c>
      <c r="C5165" s="4" t="s">
        <v>925</v>
      </c>
      <c r="D5165" s="7">
        <v>45</v>
      </c>
      <c r="E5165" s="7">
        <v>1</v>
      </c>
      <c r="F5165" s="7">
        <v>45</v>
      </c>
      <c r="G5165" s="5" t="s">
        <v>22</v>
      </c>
      <c r="H5165" s="5" t="s">
        <v>28</v>
      </c>
      <c r="I5165">
        <f>VLOOKUP($A5165,'Cancelled Orders'!$D$2:$L$10078,COLUMN(E5164),0)</f>
        <v>0</v>
      </c>
      <c r="J5165" t="str">
        <f>VLOOKUP($A5165,'Cancelled Orders'!$D$2:$G$10078,3,0)</f>
        <v>Order cancelled through app</v>
      </c>
      <c r="K5165" t="str">
        <f>VLOOKUP($A5165,'Cancelled Orders'!$D$2:$G$10078,4,0)</f>
        <v>Customer Refusal</v>
      </c>
    </row>
    <row r="5166" spans="1:11" ht="13.2" x14ac:dyDescent="0.25">
      <c r="A5166" s="7">
        <v>289636881</v>
      </c>
      <c r="B5166" s="4">
        <v>844997</v>
      </c>
      <c r="C5166" s="4" t="s">
        <v>925</v>
      </c>
      <c r="D5166" s="7">
        <v>45</v>
      </c>
      <c r="E5166" s="7">
        <v>1</v>
      </c>
      <c r="F5166" s="7">
        <v>45</v>
      </c>
      <c r="G5166" s="5" t="s">
        <v>22</v>
      </c>
      <c r="H5166" s="5" t="s">
        <v>28</v>
      </c>
      <c r="I5166">
        <f>VLOOKUP($A5166,'Cancelled Orders'!$D$2:$L$10078,COLUMN(E5165),0)</f>
        <v>0</v>
      </c>
      <c r="J5166" t="str">
        <f>VLOOKUP($A5166,'Cancelled Orders'!$D$2:$G$10078,3,0)</f>
        <v>Order cancelled through app</v>
      </c>
      <c r="K5166" t="str">
        <f>VLOOKUP($A5166,'Cancelled Orders'!$D$2:$G$10078,4,0)</f>
        <v>Customer Refusal</v>
      </c>
    </row>
    <row r="5167" spans="1:11" ht="13.2" x14ac:dyDescent="0.25">
      <c r="A5167" s="7">
        <v>289640476</v>
      </c>
      <c r="B5167" s="4">
        <v>844997</v>
      </c>
      <c r="C5167" s="4" t="s">
        <v>925</v>
      </c>
      <c r="D5167" s="7">
        <v>45</v>
      </c>
      <c r="E5167" s="7">
        <v>1</v>
      </c>
      <c r="F5167" s="7">
        <v>45</v>
      </c>
      <c r="G5167" s="5" t="s">
        <v>22</v>
      </c>
      <c r="H5167" s="5" t="s">
        <v>28</v>
      </c>
      <c r="I5167">
        <f>VLOOKUP($A5167,'Cancelled Orders'!$D$2:$L$10078,COLUMN(E5166),0)</f>
        <v>0</v>
      </c>
      <c r="J5167" t="str">
        <f>VLOOKUP($A5167,'Cancelled Orders'!$D$2:$G$10078,3,0)</f>
        <v>Order cancelled through app</v>
      </c>
      <c r="K5167" t="str">
        <f>VLOOKUP($A5167,'Cancelled Orders'!$D$2:$G$10078,4,0)</f>
        <v>Customer Refusal</v>
      </c>
    </row>
    <row r="5168" spans="1:11" ht="13.2" x14ac:dyDescent="0.25">
      <c r="A5168" s="7">
        <v>289636667</v>
      </c>
      <c r="B5168" s="4">
        <v>844997</v>
      </c>
      <c r="C5168" s="4" t="s">
        <v>925</v>
      </c>
      <c r="D5168" s="7">
        <v>45</v>
      </c>
      <c r="E5168" s="7">
        <v>1</v>
      </c>
      <c r="F5168" s="7">
        <v>45</v>
      </c>
      <c r="G5168" s="5" t="s">
        <v>22</v>
      </c>
      <c r="H5168" s="5" t="s">
        <v>28</v>
      </c>
      <c r="I5168">
        <f>VLOOKUP($A5168,'Cancelled Orders'!$D$2:$L$10078,COLUMN(E5167),0)</f>
        <v>0</v>
      </c>
      <c r="J5168" t="str">
        <f>VLOOKUP($A5168,'Cancelled Orders'!$D$2:$G$10078,3,0)</f>
        <v>Order cancelled through app</v>
      </c>
      <c r="K5168" t="str">
        <f>VLOOKUP($A5168,'Cancelled Orders'!$D$2:$G$10078,4,0)</f>
        <v>Customer Refusal</v>
      </c>
    </row>
    <row r="5169" spans="1:11" ht="13.2" x14ac:dyDescent="0.25">
      <c r="A5169" s="7">
        <v>289637874</v>
      </c>
      <c r="B5169" s="4">
        <v>844997</v>
      </c>
      <c r="C5169" s="4" t="s">
        <v>925</v>
      </c>
      <c r="D5169" s="7">
        <v>45</v>
      </c>
      <c r="E5169" s="7">
        <v>1</v>
      </c>
      <c r="F5169" s="7">
        <v>45</v>
      </c>
      <c r="G5169" s="5" t="s">
        <v>22</v>
      </c>
      <c r="H5169" s="5" t="s">
        <v>28</v>
      </c>
      <c r="I5169">
        <f>VLOOKUP($A5169,'Cancelled Orders'!$D$2:$L$10078,COLUMN(E5168),0)</f>
        <v>0</v>
      </c>
      <c r="J5169" t="str">
        <f>VLOOKUP($A5169,'Cancelled Orders'!$D$2:$G$10078,3,0)</f>
        <v>Order cancelled through app</v>
      </c>
      <c r="K5169" t="str">
        <f>VLOOKUP($A5169,'Cancelled Orders'!$D$2:$G$10078,4,0)</f>
        <v>Customer Refusal</v>
      </c>
    </row>
    <row r="5170" spans="1:11" ht="13.2" x14ac:dyDescent="0.25">
      <c r="A5170" s="7">
        <v>289635134</v>
      </c>
      <c r="B5170" s="4">
        <v>844997</v>
      </c>
      <c r="C5170" s="4" t="s">
        <v>925</v>
      </c>
      <c r="D5170" s="7">
        <v>45</v>
      </c>
      <c r="E5170" s="7">
        <v>1</v>
      </c>
      <c r="F5170" s="7">
        <v>45</v>
      </c>
      <c r="G5170" s="5" t="s">
        <v>22</v>
      </c>
      <c r="H5170" s="5" t="s">
        <v>28</v>
      </c>
      <c r="I5170">
        <f>VLOOKUP($A5170,'Cancelled Orders'!$D$2:$L$10078,COLUMN(E5169),0)</f>
        <v>0</v>
      </c>
      <c r="J5170" t="str">
        <f>VLOOKUP($A5170,'Cancelled Orders'!$D$2:$G$10078,3,0)</f>
        <v>Order cancelled through app</v>
      </c>
      <c r="K5170" t="str">
        <f>VLOOKUP($A5170,'Cancelled Orders'!$D$2:$G$10078,4,0)</f>
        <v>Customer Refusal</v>
      </c>
    </row>
    <row r="5171" spans="1:11" ht="13.2" x14ac:dyDescent="0.25">
      <c r="A5171" s="7">
        <v>290728036</v>
      </c>
      <c r="B5171" s="4">
        <v>845126</v>
      </c>
      <c r="C5171" s="4" t="s">
        <v>1756</v>
      </c>
      <c r="D5171" s="7">
        <v>65</v>
      </c>
      <c r="E5171" s="7">
        <v>1</v>
      </c>
      <c r="F5171" s="7">
        <v>65</v>
      </c>
      <c r="G5171" s="5" t="s">
        <v>22</v>
      </c>
      <c r="H5171" s="5" t="s">
        <v>22</v>
      </c>
      <c r="I5171">
        <f>VLOOKUP($A5171,'Cancelled Orders'!$D$2:$L$10078,COLUMN(E5170),0)</f>
        <v>1</v>
      </c>
      <c r="J5171" t="str">
        <f>VLOOKUP($A5171,'Cancelled Orders'!$D$2:$G$10078,3,0)</f>
        <v>Cancelled by Restaurant</v>
      </c>
      <c r="K5171" t="str">
        <f>VLOOKUP($A5171,'Cancelled Orders'!$D$2:$G$10078,4,0)</f>
        <v>High Demand at the Restaurant</v>
      </c>
    </row>
    <row r="5172" spans="1:11" ht="13.2" x14ac:dyDescent="0.25">
      <c r="A5172" s="7">
        <v>291731844</v>
      </c>
      <c r="B5172" s="4">
        <v>845204</v>
      </c>
      <c r="C5172" s="4" t="s">
        <v>1757</v>
      </c>
      <c r="D5172" s="7">
        <v>100</v>
      </c>
      <c r="E5172" s="7">
        <v>1</v>
      </c>
      <c r="F5172" s="7">
        <v>100</v>
      </c>
      <c r="G5172" s="5" t="s">
        <v>22</v>
      </c>
      <c r="H5172" s="5" t="s">
        <v>22</v>
      </c>
      <c r="I5172">
        <f>VLOOKUP($A5172,'Cancelled Orders'!$D$2:$L$10078,COLUMN(E5171),0)</f>
        <v>1</v>
      </c>
      <c r="J5172" t="str">
        <f>VLOOKUP($A5172,'Cancelled Orders'!$D$2:$G$10078,3,0)</f>
        <v>Cancelled by Restaurant</v>
      </c>
      <c r="K5172" t="str">
        <f>VLOOKUP($A5172,'Cancelled Orders'!$D$2:$G$10078,4,0)</f>
        <v>Stock Shortage</v>
      </c>
    </row>
    <row r="5173" spans="1:11" ht="13.2" x14ac:dyDescent="0.25">
      <c r="A5173" s="7">
        <v>291142794</v>
      </c>
      <c r="B5173" s="4">
        <v>845310</v>
      </c>
      <c r="C5173" s="4" t="s">
        <v>1758</v>
      </c>
      <c r="D5173" s="7">
        <v>100</v>
      </c>
      <c r="E5173" s="7">
        <v>1</v>
      </c>
      <c r="F5173" s="7">
        <v>100</v>
      </c>
      <c r="G5173" s="5" t="s">
        <v>22</v>
      </c>
      <c r="H5173" s="5" t="s">
        <v>22</v>
      </c>
      <c r="I5173">
        <f>VLOOKUP($A5173,'Cancelled Orders'!$D$2:$L$10078,COLUMN(E5172),0)</f>
        <v>1</v>
      </c>
      <c r="J5173" t="str">
        <f>VLOOKUP($A5173,'Cancelled Orders'!$D$2:$G$10078,3,0)</f>
        <v>Cancelled by Restaurant</v>
      </c>
      <c r="K5173" t="str">
        <f>VLOOKUP($A5173,'Cancelled Orders'!$D$2:$G$10078,4,0)</f>
        <v>Stock Shortage</v>
      </c>
    </row>
    <row r="5174" spans="1:11" ht="13.2" x14ac:dyDescent="0.25">
      <c r="A5174" s="7">
        <v>291734208</v>
      </c>
      <c r="B5174" s="4">
        <v>845407</v>
      </c>
      <c r="C5174" s="4" t="s">
        <v>1759</v>
      </c>
      <c r="D5174" s="7">
        <v>50</v>
      </c>
      <c r="E5174" s="7">
        <v>1</v>
      </c>
      <c r="F5174" s="7">
        <v>50</v>
      </c>
      <c r="G5174" s="5" t="s">
        <v>22</v>
      </c>
      <c r="H5174" s="5" t="s">
        <v>28</v>
      </c>
      <c r="I5174">
        <f>VLOOKUP($A5174,'Cancelled Orders'!$D$2:$L$10078,COLUMN(E5173),0)</f>
        <v>1</v>
      </c>
      <c r="J5174" t="str">
        <f>VLOOKUP($A5174,'Cancelled Orders'!$D$2:$G$10078,3,0)</f>
        <v>Order cancelled through app</v>
      </c>
      <c r="K5174" t="str">
        <f>VLOOKUP($A5174,'Cancelled Orders'!$D$2:$G$10078,4,0)</f>
        <v>Customer Refusal</v>
      </c>
    </row>
    <row r="5175" spans="1:11" ht="13.2" x14ac:dyDescent="0.25">
      <c r="A5175" s="7">
        <v>291743408</v>
      </c>
      <c r="B5175" s="4">
        <v>845407</v>
      </c>
      <c r="C5175" s="4" t="s">
        <v>1759</v>
      </c>
      <c r="D5175" s="7">
        <v>50</v>
      </c>
      <c r="E5175" s="7">
        <v>1</v>
      </c>
      <c r="F5175" s="7">
        <v>50</v>
      </c>
      <c r="G5175" s="5" t="s">
        <v>22</v>
      </c>
      <c r="H5175" s="5" t="s">
        <v>28</v>
      </c>
      <c r="I5175">
        <f>VLOOKUP($A5175,'Cancelled Orders'!$D$2:$L$10078,COLUMN(E5174),0)</f>
        <v>1</v>
      </c>
      <c r="J5175" t="str">
        <f>VLOOKUP($A5175,'Cancelled Orders'!$D$2:$G$10078,3,0)</f>
        <v>Order cancelled through app</v>
      </c>
      <c r="K5175" t="str">
        <f>VLOOKUP($A5175,'Cancelled Orders'!$D$2:$G$10078,4,0)</f>
        <v>Customer Refusal</v>
      </c>
    </row>
    <row r="5176" spans="1:11" ht="13.2" x14ac:dyDescent="0.25">
      <c r="A5176" s="7">
        <v>289949894</v>
      </c>
      <c r="B5176" s="4">
        <v>845407</v>
      </c>
      <c r="C5176" s="4" t="s">
        <v>1759</v>
      </c>
      <c r="D5176" s="7">
        <v>50</v>
      </c>
      <c r="E5176" s="7">
        <v>1</v>
      </c>
      <c r="F5176" s="7">
        <v>50</v>
      </c>
      <c r="G5176" s="5" t="s">
        <v>22</v>
      </c>
      <c r="H5176" s="5" t="s">
        <v>28</v>
      </c>
      <c r="I5176">
        <f>VLOOKUP($A5176,'Cancelled Orders'!$D$2:$L$10078,COLUMN(E5175),0)</f>
        <v>1</v>
      </c>
      <c r="J5176" t="str">
        <f>VLOOKUP($A5176,'Cancelled Orders'!$D$2:$G$10078,3,0)</f>
        <v>Order cancelled through app</v>
      </c>
      <c r="K5176" t="str">
        <f>VLOOKUP($A5176,'Cancelled Orders'!$D$2:$G$10078,4,0)</f>
        <v>Customer Refusal</v>
      </c>
    </row>
    <row r="5177" spans="1:11" ht="13.2" x14ac:dyDescent="0.25">
      <c r="A5177" s="7">
        <v>289958712</v>
      </c>
      <c r="B5177" s="4">
        <v>845407</v>
      </c>
      <c r="C5177" s="4" t="s">
        <v>1759</v>
      </c>
      <c r="D5177" s="7">
        <v>50</v>
      </c>
      <c r="E5177" s="7">
        <v>1</v>
      </c>
      <c r="F5177" s="7">
        <v>50</v>
      </c>
      <c r="G5177" s="5" t="s">
        <v>22</v>
      </c>
      <c r="H5177" s="5" t="s">
        <v>28</v>
      </c>
      <c r="I5177">
        <f>VLOOKUP($A5177,'Cancelled Orders'!$D$2:$L$10078,COLUMN(E5176),0)</f>
        <v>1</v>
      </c>
      <c r="J5177" t="str">
        <f>VLOOKUP($A5177,'Cancelled Orders'!$D$2:$G$10078,3,0)</f>
        <v>Order cancelled through app</v>
      </c>
      <c r="K5177" t="str">
        <f>VLOOKUP($A5177,'Cancelled Orders'!$D$2:$G$10078,4,0)</f>
        <v>Customer Refusal</v>
      </c>
    </row>
    <row r="5178" spans="1:11" ht="13.2" x14ac:dyDescent="0.25">
      <c r="A5178" s="7">
        <v>289954721</v>
      </c>
      <c r="B5178" s="4">
        <v>845407</v>
      </c>
      <c r="C5178" s="4" t="s">
        <v>1759</v>
      </c>
      <c r="D5178" s="7">
        <v>50</v>
      </c>
      <c r="E5178" s="7">
        <v>1</v>
      </c>
      <c r="F5178" s="7">
        <v>50</v>
      </c>
      <c r="G5178" s="5" t="s">
        <v>22</v>
      </c>
      <c r="H5178" s="5" t="s">
        <v>28</v>
      </c>
      <c r="I5178">
        <f>VLOOKUP($A5178,'Cancelled Orders'!$D$2:$L$10078,COLUMN(E5177),0)</f>
        <v>1</v>
      </c>
      <c r="J5178" t="str">
        <f>VLOOKUP($A5178,'Cancelled Orders'!$D$2:$G$10078,3,0)</f>
        <v>Order cancelled through app</v>
      </c>
      <c r="K5178" t="str">
        <f>VLOOKUP($A5178,'Cancelled Orders'!$D$2:$G$10078,4,0)</f>
        <v>Customer Refusal</v>
      </c>
    </row>
    <row r="5179" spans="1:11" ht="13.2" x14ac:dyDescent="0.25">
      <c r="A5179" s="7">
        <v>291108121</v>
      </c>
      <c r="B5179" s="4">
        <v>845758</v>
      </c>
      <c r="C5179" s="4" t="s">
        <v>1760</v>
      </c>
      <c r="D5179" s="7">
        <v>60</v>
      </c>
      <c r="E5179" s="7">
        <v>1</v>
      </c>
      <c r="F5179" s="7">
        <v>60</v>
      </c>
      <c r="G5179" s="5" t="s">
        <v>22</v>
      </c>
      <c r="H5179" s="5" t="s">
        <v>22</v>
      </c>
      <c r="I5179">
        <f>VLOOKUP($A5179,'Cancelled Orders'!$D$2:$L$10078,COLUMN(E5178),0)</f>
        <v>0</v>
      </c>
      <c r="J5179" t="str">
        <f>VLOOKUP($A5179,'Cancelled Orders'!$D$2:$G$10078,3,0)</f>
        <v>Cancelled by Restaurant</v>
      </c>
      <c r="K5179" t="str">
        <f>VLOOKUP($A5179,'Cancelled Orders'!$D$2:$G$10078,4,0)</f>
        <v>Stock Shortage</v>
      </c>
    </row>
    <row r="5180" spans="1:11" ht="13.2" x14ac:dyDescent="0.25">
      <c r="A5180" s="7">
        <v>290276235</v>
      </c>
      <c r="B5180" s="4">
        <v>845776</v>
      </c>
      <c r="C5180" s="4" t="s">
        <v>1761</v>
      </c>
      <c r="D5180" s="7">
        <v>44</v>
      </c>
      <c r="E5180" s="7">
        <v>1</v>
      </c>
      <c r="F5180" s="7">
        <v>44</v>
      </c>
      <c r="G5180" s="5" t="s">
        <v>22</v>
      </c>
      <c r="H5180" s="5" t="s">
        <v>28</v>
      </c>
      <c r="I5180">
        <f>VLOOKUP($A5180,'Cancelled Orders'!$D$2:$L$10078,COLUMN(E5179),0)</f>
        <v>1</v>
      </c>
      <c r="J5180" t="str">
        <f>VLOOKUP($A5180,'Cancelled Orders'!$D$2:$G$10078,3,0)</f>
        <v>Order cancelled through app</v>
      </c>
      <c r="K5180" t="str">
        <f>VLOOKUP($A5180,'Cancelled Orders'!$D$2:$G$10078,4,0)</f>
        <v>Customer Refusal</v>
      </c>
    </row>
    <row r="5181" spans="1:11" ht="13.2" x14ac:dyDescent="0.25">
      <c r="A5181" s="7">
        <v>290162510</v>
      </c>
      <c r="B5181" s="4">
        <v>845776</v>
      </c>
      <c r="C5181" s="4" t="s">
        <v>1761</v>
      </c>
      <c r="D5181" s="7">
        <v>44</v>
      </c>
      <c r="E5181" s="7">
        <v>1</v>
      </c>
      <c r="F5181" s="7">
        <v>44</v>
      </c>
      <c r="G5181" s="5" t="s">
        <v>22</v>
      </c>
      <c r="H5181" s="5" t="s">
        <v>28</v>
      </c>
      <c r="I5181">
        <f>VLOOKUP($A5181,'Cancelled Orders'!$D$2:$L$10078,COLUMN(E5180),0)</f>
        <v>1</v>
      </c>
      <c r="J5181" t="str">
        <f>VLOOKUP($A5181,'Cancelled Orders'!$D$2:$G$10078,3,0)</f>
        <v>Order cancelled through app</v>
      </c>
      <c r="K5181" t="str">
        <f>VLOOKUP($A5181,'Cancelled Orders'!$D$2:$G$10078,4,0)</f>
        <v>Customer Refusal</v>
      </c>
    </row>
    <row r="5182" spans="1:11" ht="13.2" x14ac:dyDescent="0.25">
      <c r="A5182" s="7">
        <v>290535647</v>
      </c>
      <c r="B5182" s="4">
        <v>845897</v>
      </c>
      <c r="C5182" s="4" t="s">
        <v>1762</v>
      </c>
      <c r="D5182" s="7">
        <v>35</v>
      </c>
      <c r="E5182" s="7">
        <v>1</v>
      </c>
      <c r="F5182" s="7">
        <v>35</v>
      </c>
      <c r="G5182" s="5" t="s">
        <v>22</v>
      </c>
      <c r="H5182" s="5" t="s">
        <v>28</v>
      </c>
      <c r="I5182">
        <f>VLOOKUP($A5182,'Cancelled Orders'!$D$2:$L$10078,COLUMN(E5181),0)</f>
        <v>1</v>
      </c>
      <c r="J5182" t="str">
        <f>VLOOKUP($A5182,'Cancelled Orders'!$D$2:$G$10078,3,0)</f>
        <v>Order cancelled through app</v>
      </c>
      <c r="K5182" t="str">
        <f>VLOOKUP($A5182,'Cancelled Orders'!$D$2:$G$10078,4,0)</f>
        <v>Customer Refusal</v>
      </c>
    </row>
    <row r="5183" spans="1:11" ht="13.2" x14ac:dyDescent="0.25">
      <c r="A5183" s="7">
        <v>290804522</v>
      </c>
      <c r="B5183" s="4">
        <v>845897</v>
      </c>
      <c r="C5183" s="4" t="s">
        <v>1762</v>
      </c>
      <c r="D5183" s="7">
        <v>35</v>
      </c>
      <c r="E5183" s="7">
        <v>1</v>
      </c>
      <c r="F5183" s="7">
        <v>35</v>
      </c>
      <c r="G5183" s="5" t="s">
        <v>22</v>
      </c>
      <c r="H5183" s="5" t="s">
        <v>28</v>
      </c>
      <c r="I5183">
        <f>VLOOKUP($A5183,'Cancelled Orders'!$D$2:$L$10078,COLUMN(E5182),0)</f>
        <v>1</v>
      </c>
      <c r="J5183" t="str">
        <f>VLOOKUP($A5183,'Cancelled Orders'!$D$2:$G$10078,3,0)</f>
        <v>Order cancelled through app</v>
      </c>
      <c r="K5183" t="str">
        <f>VLOOKUP($A5183,'Cancelled Orders'!$D$2:$G$10078,4,0)</f>
        <v>Customer Refusal</v>
      </c>
    </row>
    <row r="5184" spans="1:11" ht="13.2" x14ac:dyDescent="0.25">
      <c r="A5184" s="7">
        <v>291185061</v>
      </c>
      <c r="B5184" s="4">
        <v>845901</v>
      </c>
      <c r="C5184" s="4" t="s">
        <v>1763</v>
      </c>
      <c r="D5184" s="7">
        <v>20</v>
      </c>
      <c r="E5184" s="7">
        <v>1</v>
      </c>
      <c r="F5184" s="7">
        <v>20</v>
      </c>
      <c r="G5184" s="5" t="s">
        <v>22</v>
      </c>
      <c r="H5184" s="5" t="s">
        <v>28</v>
      </c>
      <c r="I5184">
        <f>VLOOKUP($A5184,'Cancelled Orders'!$D$2:$L$10078,COLUMN(E5183),0)</f>
        <v>1</v>
      </c>
      <c r="J5184" t="str">
        <f>VLOOKUP($A5184,'Cancelled Orders'!$D$2:$G$10078,3,0)</f>
        <v>Order cancelled through app</v>
      </c>
      <c r="K5184" t="str">
        <f>VLOOKUP($A5184,'Cancelled Orders'!$D$2:$G$10078,4,0)</f>
        <v>Customer Refusal</v>
      </c>
    </row>
    <row r="5185" spans="1:11" ht="13.2" x14ac:dyDescent="0.25">
      <c r="A5185" s="7">
        <v>289656389</v>
      </c>
      <c r="B5185" s="4">
        <v>845934</v>
      </c>
      <c r="C5185" s="4" t="s">
        <v>1764</v>
      </c>
      <c r="D5185" s="7">
        <v>40</v>
      </c>
      <c r="E5185" s="7">
        <v>1</v>
      </c>
      <c r="F5185" s="7">
        <v>40</v>
      </c>
      <c r="G5185" s="5" t="s">
        <v>22</v>
      </c>
      <c r="H5185" s="5" t="s">
        <v>28</v>
      </c>
      <c r="I5185">
        <f>VLOOKUP($A5185,'Cancelled Orders'!$D$2:$L$10078,COLUMN(E5184),0)</f>
        <v>1</v>
      </c>
      <c r="J5185" t="str">
        <f>VLOOKUP($A5185,'Cancelled Orders'!$D$2:$G$10078,3,0)</f>
        <v>Order cancelled through app</v>
      </c>
      <c r="K5185" t="str">
        <f>VLOOKUP($A5185,'Cancelled Orders'!$D$2:$G$10078,4,0)</f>
        <v>Customer Refusal</v>
      </c>
    </row>
    <row r="5186" spans="1:11" ht="13.2" x14ac:dyDescent="0.25">
      <c r="A5186" s="7">
        <v>291692357</v>
      </c>
      <c r="B5186" s="4">
        <v>846205</v>
      </c>
      <c r="C5186" s="4" t="s">
        <v>1765</v>
      </c>
      <c r="D5186" s="7">
        <v>15</v>
      </c>
      <c r="E5186" s="7">
        <v>1</v>
      </c>
      <c r="F5186" s="7">
        <v>15</v>
      </c>
      <c r="G5186" s="5" t="s">
        <v>22</v>
      </c>
      <c r="H5186" s="5" t="s">
        <v>28</v>
      </c>
      <c r="I5186">
        <f>VLOOKUP($A5186,'Cancelled Orders'!$D$2:$L$10078,COLUMN(E5185),0)</f>
        <v>1</v>
      </c>
      <c r="J5186" t="str">
        <f>VLOOKUP($A5186,'Cancelled Orders'!$D$2:$G$10078,3,0)</f>
        <v>Order cancelled through app</v>
      </c>
      <c r="K5186" t="str">
        <f>VLOOKUP($A5186,'Cancelled Orders'!$D$2:$G$10078,4,0)</f>
        <v>Customer Refusal</v>
      </c>
    </row>
    <row r="5187" spans="1:11" ht="13.2" x14ac:dyDescent="0.25">
      <c r="A5187" s="7">
        <v>291608987</v>
      </c>
      <c r="B5187" s="4">
        <v>847386</v>
      </c>
      <c r="C5187" s="4" t="s">
        <v>1766</v>
      </c>
      <c r="D5187" s="7">
        <v>60</v>
      </c>
      <c r="E5187" s="7">
        <v>1</v>
      </c>
      <c r="F5187" s="7">
        <v>60</v>
      </c>
      <c r="G5187" s="5" t="s">
        <v>22</v>
      </c>
      <c r="H5187" s="5" t="s">
        <v>22</v>
      </c>
      <c r="I5187">
        <f>VLOOKUP($A5187,'Cancelled Orders'!$D$2:$L$10078,COLUMN(E5186),0)</f>
        <v>1</v>
      </c>
      <c r="J5187" t="str">
        <f>VLOOKUP($A5187,'Cancelled Orders'!$D$2:$G$10078,3,0)</f>
        <v>Cancelled by Restaurant</v>
      </c>
      <c r="K5187" t="str">
        <f>VLOOKUP($A5187,'Cancelled Orders'!$D$2:$G$10078,4,0)</f>
        <v>Stock Shortage</v>
      </c>
    </row>
    <row r="5188" spans="1:11" ht="13.2" x14ac:dyDescent="0.25">
      <c r="A5188" s="7">
        <v>290684808</v>
      </c>
      <c r="B5188" s="4">
        <v>847941</v>
      </c>
      <c r="C5188" s="4" t="s">
        <v>307</v>
      </c>
      <c r="D5188" s="7">
        <v>120</v>
      </c>
      <c r="E5188" s="7">
        <v>1</v>
      </c>
      <c r="F5188" s="7">
        <v>120</v>
      </c>
      <c r="G5188" s="5" t="s">
        <v>22</v>
      </c>
      <c r="H5188" s="5" t="s">
        <v>22</v>
      </c>
      <c r="I5188">
        <f>VLOOKUP($A5188,'Cancelled Orders'!$D$2:$L$10078,COLUMN(E5187),0)</f>
        <v>1</v>
      </c>
      <c r="J5188" t="str">
        <f>VLOOKUP($A5188,'Cancelled Orders'!$D$2:$G$10078,3,0)</f>
        <v>Order cancelled through app</v>
      </c>
      <c r="K5188" t="str">
        <f>VLOOKUP($A5188,'Cancelled Orders'!$D$2:$G$10078,4,0)</f>
        <v>Customer Refusal</v>
      </c>
    </row>
    <row r="5189" spans="1:11" ht="13.2" x14ac:dyDescent="0.25">
      <c r="A5189" s="7">
        <v>289830096</v>
      </c>
      <c r="B5189" s="4">
        <v>847941</v>
      </c>
      <c r="C5189" s="4" t="s">
        <v>307</v>
      </c>
      <c r="D5189" s="7">
        <v>120</v>
      </c>
      <c r="E5189" s="7">
        <v>1</v>
      </c>
      <c r="F5189" s="7">
        <v>120</v>
      </c>
      <c r="G5189" s="5" t="s">
        <v>22</v>
      </c>
      <c r="H5189" s="5" t="s">
        <v>22</v>
      </c>
      <c r="I5189">
        <f>VLOOKUP($A5189,'Cancelled Orders'!$D$2:$L$10078,COLUMN(E5188),0)</f>
        <v>1</v>
      </c>
      <c r="J5189" t="str">
        <f>VLOOKUP($A5189,'Cancelled Orders'!$D$2:$G$10078,3,0)</f>
        <v>Order cancelled through app</v>
      </c>
      <c r="K5189" t="str">
        <f>VLOOKUP($A5189,'Cancelled Orders'!$D$2:$G$10078,4,0)</f>
        <v>Customer Refusal</v>
      </c>
    </row>
    <row r="5190" spans="1:11" ht="13.2" x14ac:dyDescent="0.25">
      <c r="A5190" s="7">
        <v>290685038</v>
      </c>
      <c r="B5190" s="4">
        <v>847941</v>
      </c>
      <c r="C5190" s="4" t="s">
        <v>307</v>
      </c>
      <c r="D5190" s="7">
        <v>120</v>
      </c>
      <c r="E5190" s="7">
        <v>1</v>
      </c>
      <c r="F5190" s="7">
        <v>120</v>
      </c>
      <c r="G5190" s="5" t="s">
        <v>22</v>
      </c>
      <c r="H5190" s="5" t="s">
        <v>22</v>
      </c>
      <c r="I5190">
        <f>VLOOKUP($A5190,'Cancelled Orders'!$D$2:$L$10078,COLUMN(E5189),0)</f>
        <v>1</v>
      </c>
      <c r="J5190" t="str">
        <f>VLOOKUP($A5190,'Cancelled Orders'!$D$2:$G$10078,3,0)</f>
        <v>Order cancelled through app</v>
      </c>
      <c r="K5190" t="str">
        <f>VLOOKUP($A5190,'Cancelled Orders'!$D$2:$G$10078,4,0)</f>
        <v>Customer Refusal</v>
      </c>
    </row>
    <row r="5191" spans="1:11" ht="13.2" x14ac:dyDescent="0.25">
      <c r="A5191" s="7">
        <v>291541162</v>
      </c>
      <c r="B5191" s="4">
        <v>848694</v>
      </c>
      <c r="C5191" s="4" t="s">
        <v>1767</v>
      </c>
      <c r="D5191" s="7">
        <v>25</v>
      </c>
      <c r="E5191" s="7">
        <v>1</v>
      </c>
      <c r="F5191" s="7">
        <v>25</v>
      </c>
      <c r="G5191" s="5" t="s">
        <v>22</v>
      </c>
      <c r="H5191" s="5" t="s">
        <v>28</v>
      </c>
      <c r="I5191">
        <f>VLOOKUP($A5191,'Cancelled Orders'!$D$2:$L$10078,COLUMN(E5190),0)</f>
        <v>1</v>
      </c>
      <c r="J5191" t="str">
        <f>VLOOKUP($A5191,'Cancelled Orders'!$D$2:$G$10078,3,0)</f>
        <v>Order cancelled through app</v>
      </c>
      <c r="K5191" t="str">
        <f>VLOOKUP($A5191,'Cancelled Orders'!$D$2:$G$10078,4,0)</f>
        <v>Customer Refusal</v>
      </c>
    </row>
    <row r="5192" spans="1:11" ht="13.2" x14ac:dyDescent="0.25">
      <c r="A5192" s="7">
        <v>291301652</v>
      </c>
      <c r="B5192" s="4">
        <v>848694</v>
      </c>
      <c r="C5192" s="4" t="s">
        <v>1767</v>
      </c>
      <c r="D5192" s="7">
        <v>25</v>
      </c>
      <c r="E5192" s="7">
        <v>1</v>
      </c>
      <c r="F5192" s="7">
        <v>25</v>
      </c>
      <c r="G5192" s="5" t="s">
        <v>22</v>
      </c>
      <c r="H5192" s="5" t="s">
        <v>28</v>
      </c>
      <c r="I5192">
        <f>VLOOKUP($A5192,'Cancelled Orders'!$D$2:$L$10078,COLUMN(E5191),0)</f>
        <v>1</v>
      </c>
      <c r="J5192" t="str">
        <f>VLOOKUP($A5192,'Cancelled Orders'!$D$2:$G$10078,3,0)</f>
        <v>Order cancelled through app</v>
      </c>
      <c r="K5192" t="str">
        <f>VLOOKUP($A5192,'Cancelled Orders'!$D$2:$G$10078,4,0)</f>
        <v>Customer Refusal</v>
      </c>
    </row>
    <row r="5193" spans="1:11" ht="13.2" x14ac:dyDescent="0.25">
      <c r="A5193" s="7">
        <v>290739900</v>
      </c>
      <c r="B5193" s="4">
        <v>848694</v>
      </c>
      <c r="C5193" s="4" t="s">
        <v>1767</v>
      </c>
      <c r="D5193" s="7">
        <v>25</v>
      </c>
      <c r="E5193" s="7">
        <v>1</v>
      </c>
      <c r="F5193" s="7">
        <v>25</v>
      </c>
      <c r="G5193" s="5" t="s">
        <v>22</v>
      </c>
      <c r="H5193" s="5" t="s">
        <v>28</v>
      </c>
      <c r="I5193">
        <f>VLOOKUP($A5193,'Cancelled Orders'!$D$2:$L$10078,COLUMN(E5192),0)</f>
        <v>1</v>
      </c>
      <c r="J5193" t="str">
        <f>VLOOKUP($A5193,'Cancelled Orders'!$D$2:$G$10078,3,0)</f>
        <v>Order cancelled through app</v>
      </c>
      <c r="K5193" t="str">
        <f>VLOOKUP($A5193,'Cancelled Orders'!$D$2:$G$10078,4,0)</f>
        <v>Customer Refusal</v>
      </c>
    </row>
    <row r="5194" spans="1:11" ht="13.2" x14ac:dyDescent="0.25">
      <c r="A5194" s="7">
        <v>290699532</v>
      </c>
      <c r="B5194" s="4">
        <v>848694</v>
      </c>
      <c r="C5194" s="4" t="s">
        <v>1767</v>
      </c>
      <c r="D5194" s="7">
        <v>25</v>
      </c>
      <c r="E5194" s="7">
        <v>1</v>
      </c>
      <c r="F5194" s="7">
        <v>25</v>
      </c>
      <c r="G5194" s="5" t="s">
        <v>22</v>
      </c>
      <c r="H5194" s="5" t="s">
        <v>28</v>
      </c>
      <c r="I5194">
        <f>VLOOKUP($A5194,'Cancelled Orders'!$D$2:$L$10078,COLUMN(E5193),0)</f>
        <v>1</v>
      </c>
      <c r="J5194" t="str">
        <f>VLOOKUP($A5194,'Cancelled Orders'!$D$2:$G$10078,3,0)</f>
        <v>Order cancelled through app</v>
      </c>
      <c r="K5194" t="str">
        <f>VLOOKUP($A5194,'Cancelled Orders'!$D$2:$G$10078,4,0)</f>
        <v>Customer Refusal</v>
      </c>
    </row>
    <row r="5195" spans="1:11" ht="13.2" x14ac:dyDescent="0.25">
      <c r="A5195" s="7">
        <v>291672378</v>
      </c>
      <c r="B5195" s="4">
        <v>848694</v>
      </c>
      <c r="C5195" s="4" t="s">
        <v>1767</v>
      </c>
      <c r="D5195" s="7">
        <v>25</v>
      </c>
      <c r="E5195" s="7">
        <v>1</v>
      </c>
      <c r="F5195" s="7">
        <v>25</v>
      </c>
      <c r="G5195" s="5" t="s">
        <v>22</v>
      </c>
      <c r="H5195" s="5" t="s">
        <v>28</v>
      </c>
      <c r="I5195">
        <f>VLOOKUP($A5195,'Cancelled Orders'!$D$2:$L$10078,COLUMN(E5194),0)</f>
        <v>1</v>
      </c>
      <c r="J5195" t="str">
        <f>VLOOKUP($A5195,'Cancelled Orders'!$D$2:$G$10078,3,0)</f>
        <v>Order cancelled through app</v>
      </c>
      <c r="K5195" t="str">
        <f>VLOOKUP($A5195,'Cancelled Orders'!$D$2:$G$10078,4,0)</f>
        <v>Customer Refusal</v>
      </c>
    </row>
    <row r="5196" spans="1:11" ht="13.2" x14ac:dyDescent="0.25">
      <c r="A5196" s="7">
        <v>290740473</v>
      </c>
      <c r="B5196" s="4">
        <v>848694</v>
      </c>
      <c r="C5196" s="4" t="s">
        <v>1767</v>
      </c>
      <c r="D5196" s="7">
        <v>25</v>
      </c>
      <c r="E5196" s="7">
        <v>1</v>
      </c>
      <c r="F5196" s="7">
        <v>25</v>
      </c>
      <c r="G5196" s="5" t="s">
        <v>22</v>
      </c>
      <c r="H5196" s="5" t="s">
        <v>28</v>
      </c>
      <c r="I5196">
        <f>VLOOKUP($A5196,'Cancelled Orders'!$D$2:$L$10078,COLUMN(E5195),0)</f>
        <v>1</v>
      </c>
      <c r="J5196" t="str">
        <f>VLOOKUP($A5196,'Cancelled Orders'!$D$2:$G$10078,3,0)</f>
        <v>Order cancelled through app</v>
      </c>
      <c r="K5196" t="str">
        <f>VLOOKUP($A5196,'Cancelled Orders'!$D$2:$G$10078,4,0)</f>
        <v>Customer Refusal</v>
      </c>
    </row>
    <row r="5197" spans="1:11" ht="13.2" x14ac:dyDescent="0.25">
      <c r="A5197" s="7">
        <v>291401781</v>
      </c>
      <c r="B5197" s="4">
        <v>848712</v>
      </c>
      <c r="C5197" s="4" t="s">
        <v>1768</v>
      </c>
      <c r="D5197" s="7">
        <v>48</v>
      </c>
      <c r="E5197" s="7">
        <v>1</v>
      </c>
      <c r="F5197" s="7">
        <v>48</v>
      </c>
      <c r="G5197" s="5" t="s">
        <v>22</v>
      </c>
      <c r="H5197" s="5" t="s">
        <v>22</v>
      </c>
      <c r="I5197">
        <f>VLOOKUP($A5197,'Cancelled Orders'!$D$2:$L$10078,COLUMN(E5196),0)</f>
        <v>1</v>
      </c>
      <c r="J5197" t="str">
        <f>VLOOKUP($A5197,'Cancelled Orders'!$D$2:$G$10078,3,0)</f>
        <v>Order cancelled through app</v>
      </c>
      <c r="K5197" t="str">
        <f>VLOOKUP($A5197,'Cancelled Orders'!$D$2:$G$10078,4,0)</f>
        <v>Customer Refusal</v>
      </c>
    </row>
    <row r="5198" spans="1:11" ht="13.2" x14ac:dyDescent="0.25">
      <c r="A5198" s="7">
        <v>289859466</v>
      </c>
      <c r="B5198" s="4">
        <v>848712</v>
      </c>
      <c r="C5198" s="4" t="s">
        <v>1768</v>
      </c>
      <c r="D5198" s="7">
        <v>48</v>
      </c>
      <c r="E5198" s="7">
        <v>1</v>
      </c>
      <c r="F5198" s="7">
        <v>48</v>
      </c>
      <c r="G5198" s="5" t="s">
        <v>22</v>
      </c>
      <c r="H5198" s="5" t="s">
        <v>22</v>
      </c>
      <c r="I5198">
        <f>VLOOKUP($A5198,'Cancelled Orders'!$D$2:$L$10078,COLUMN(E5197),0)</f>
        <v>1</v>
      </c>
      <c r="J5198" t="str">
        <f>VLOOKUP($A5198,'Cancelled Orders'!$D$2:$G$10078,3,0)</f>
        <v>Order cancelled through app</v>
      </c>
      <c r="K5198" t="str">
        <f>VLOOKUP($A5198,'Cancelled Orders'!$D$2:$G$10078,4,0)</f>
        <v>Customer Refusal</v>
      </c>
    </row>
    <row r="5199" spans="1:11" ht="13.2" x14ac:dyDescent="0.25">
      <c r="A5199" s="7">
        <v>290670074</v>
      </c>
      <c r="B5199" s="4">
        <v>849044</v>
      </c>
      <c r="C5199" s="4" t="s">
        <v>172</v>
      </c>
      <c r="D5199" s="7">
        <v>45</v>
      </c>
      <c r="E5199" s="7">
        <v>1</v>
      </c>
      <c r="F5199" s="7">
        <v>45</v>
      </c>
      <c r="G5199" s="5" t="s">
        <v>22</v>
      </c>
      <c r="H5199" s="5" t="s">
        <v>28</v>
      </c>
      <c r="I5199">
        <f>VLOOKUP($A5199,'Cancelled Orders'!$D$2:$L$10078,COLUMN(E5198),0)</f>
        <v>1</v>
      </c>
      <c r="J5199" t="str">
        <f>VLOOKUP($A5199,'Cancelled Orders'!$D$2:$G$10078,3,0)</f>
        <v>Order cancelled through app</v>
      </c>
      <c r="K5199" t="str">
        <f>VLOOKUP($A5199,'Cancelled Orders'!$D$2:$G$10078,4,0)</f>
        <v>Customer Refusal</v>
      </c>
    </row>
    <row r="5200" spans="1:11" ht="13.2" x14ac:dyDescent="0.25">
      <c r="A5200" s="7">
        <v>290259898</v>
      </c>
      <c r="B5200" s="4">
        <v>849044</v>
      </c>
      <c r="C5200" s="4" t="s">
        <v>172</v>
      </c>
      <c r="D5200" s="7">
        <v>45</v>
      </c>
      <c r="E5200" s="7">
        <v>1</v>
      </c>
      <c r="F5200" s="7">
        <v>45</v>
      </c>
      <c r="G5200" s="5" t="s">
        <v>22</v>
      </c>
      <c r="H5200" s="5" t="s">
        <v>28</v>
      </c>
      <c r="I5200">
        <f>VLOOKUP($A5200,'Cancelled Orders'!$D$2:$L$10078,COLUMN(E5199),0)</f>
        <v>1</v>
      </c>
      <c r="J5200" t="str">
        <f>VLOOKUP($A5200,'Cancelled Orders'!$D$2:$G$10078,3,0)</f>
        <v>Order cancelled through app</v>
      </c>
      <c r="K5200" t="str">
        <f>VLOOKUP($A5200,'Cancelled Orders'!$D$2:$G$10078,4,0)</f>
        <v>Customer Refusal</v>
      </c>
    </row>
    <row r="5201" spans="1:11" ht="13.2" x14ac:dyDescent="0.25">
      <c r="A5201" s="7">
        <v>289774047</v>
      </c>
      <c r="B5201" s="4">
        <v>849044</v>
      </c>
      <c r="C5201" s="4" t="s">
        <v>172</v>
      </c>
      <c r="D5201" s="7">
        <v>45</v>
      </c>
      <c r="E5201" s="7">
        <v>1</v>
      </c>
      <c r="F5201" s="7">
        <v>45</v>
      </c>
      <c r="G5201" s="5" t="s">
        <v>22</v>
      </c>
      <c r="H5201" s="5" t="s">
        <v>28</v>
      </c>
      <c r="I5201">
        <f>VLOOKUP($A5201,'Cancelled Orders'!$D$2:$L$10078,COLUMN(E5200),0)</f>
        <v>1</v>
      </c>
      <c r="J5201" t="str">
        <f>VLOOKUP($A5201,'Cancelled Orders'!$D$2:$G$10078,3,0)</f>
        <v>Order cancelled through app</v>
      </c>
      <c r="K5201" t="str">
        <f>VLOOKUP($A5201,'Cancelled Orders'!$D$2:$G$10078,4,0)</f>
        <v>Customer Refusal</v>
      </c>
    </row>
    <row r="5202" spans="1:11" ht="13.2" x14ac:dyDescent="0.25">
      <c r="A5202" s="7">
        <v>290234103</v>
      </c>
      <c r="B5202" s="4">
        <v>849044</v>
      </c>
      <c r="C5202" s="4" t="s">
        <v>172</v>
      </c>
      <c r="D5202" s="7">
        <v>45</v>
      </c>
      <c r="E5202" s="7">
        <v>1</v>
      </c>
      <c r="F5202" s="7">
        <v>45</v>
      </c>
      <c r="G5202" s="5" t="s">
        <v>22</v>
      </c>
      <c r="H5202" s="5" t="s">
        <v>28</v>
      </c>
      <c r="I5202">
        <f>VLOOKUP($A5202,'Cancelled Orders'!$D$2:$L$10078,COLUMN(E5201),0)</f>
        <v>1</v>
      </c>
      <c r="J5202" t="str">
        <f>VLOOKUP($A5202,'Cancelled Orders'!$D$2:$G$10078,3,0)</f>
        <v>Order cancelled through app</v>
      </c>
      <c r="K5202" t="str">
        <f>VLOOKUP($A5202,'Cancelled Orders'!$D$2:$G$10078,4,0)</f>
        <v>Customer Refusal</v>
      </c>
    </row>
    <row r="5203" spans="1:11" ht="13.2" x14ac:dyDescent="0.25">
      <c r="A5203" s="7">
        <v>290228653</v>
      </c>
      <c r="B5203" s="4">
        <v>849044</v>
      </c>
      <c r="C5203" s="4" t="s">
        <v>172</v>
      </c>
      <c r="D5203" s="7">
        <v>45</v>
      </c>
      <c r="E5203" s="7">
        <v>1</v>
      </c>
      <c r="F5203" s="7">
        <v>45</v>
      </c>
      <c r="G5203" s="5" t="s">
        <v>22</v>
      </c>
      <c r="H5203" s="5" t="s">
        <v>28</v>
      </c>
      <c r="I5203">
        <f>VLOOKUP($A5203,'Cancelled Orders'!$D$2:$L$10078,COLUMN(E5202),0)</f>
        <v>1</v>
      </c>
      <c r="J5203" t="str">
        <f>VLOOKUP($A5203,'Cancelled Orders'!$D$2:$G$10078,3,0)</f>
        <v>Order cancelled through app</v>
      </c>
      <c r="K5203" t="str">
        <f>VLOOKUP($A5203,'Cancelled Orders'!$D$2:$G$10078,4,0)</f>
        <v>Customer Refusal</v>
      </c>
    </row>
    <row r="5204" spans="1:11" ht="13.2" x14ac:dyDescent="0.25">
      <c r="A5204" s="7">
        <v>290640599</v>
      </c>
      <c r="B5204" s="4">
        <v>849045</v>
      </c>
      <c r="C5204" s="4" t="s">
        <v>399</v>
      </c>
      <c r="D5204" s="7">
        <v>45</v>
      </c>
      <c r="E5204" s="7">
        <v>1</v>
      </c>
      <c r="F5204" s="7">
        <v>45</v>
      </c>
      <c r="G5204" s="5" t="s">
        <v>22</v>
      </c>
      <c r="H5204" s="5" t="s">
        <v>28</v>
      </c>
      <c r="I5204">
        <f>VLOOKUP($A5204,'Cancelled Orders'!$D$2:$L$10078,COLUMN(E5203),0)</f>
        <v>1</v>
      </c>
      <c r="J5204" t="str">
        <f>VLOOKUP($A5204,'Cancelled Orders'!$D$2:$G$10078,3,0)</f>
        <v>Order cancelled through app</v>
      </c>
      <c r="K5204" t="str">
        <f>VLOOKUP($A5204,'Cancelled Orders'!$D$2:$G$10078,4,0)</f>
        <v>Customer Refusal</v>
      </c>
    </row>
    <row r="5205" spans="1:11" ht="13.2" x14ac:dyDescent="0.25">
      <c r="A5205" s="7">
        <v>291012589</v>
      </c>
      <c r="B5205" s="4">
        <v>849045</v>
      </c>
      <c r="C5205" s="4" t="s">
        <v>399</v>
      </c>
      <c r="D5205" s="7">
        <v>45</v>
      </c>
      <c r="E5205" s="7">
        <v>1</v>
      </c>
      <c r="F5205" s="7">
        <v>45</v>
      </c>
      <c r="G5205" s="5" t="s">
        <v>22</v>
      </c>
      <c r="H5205" s="5" t="s">
        <v>28</v>
      </c>
      <c r="I5205">
        <f>VLOOKUP($A5205,'Cancelled Orders'!$D$2:$L$10078,COLUMN(E5204),0)</f>
        <v>1</v>
      </c>
      <c r="J5205" t="str">
        <f>VLOOKUP($A5205,'Cancelled Orders'!$D$2:$G$10078,3,0)</f>
        <v>Order cancelled through app</v>
      </c>
      <c r="K5205" t="str">
        <f>VLOOKUP($A5205,'Cancelled Orders'!$D$2:$G$10078,4,0)</f>
        <v>Customer Refusal</v>
      </c>
    </row>
    <row r="5206" spans="1:11" ht="13.2" x14ac:dyDescent="0.25">
      <c r="A5206" s="7">
        <v>290328390</v>
      </c>
      <c r="B5206" s="4">
        <v>849155</v>
      </c>
      <c r="C5206" s="4" t="s">
        <v>1769</v>
      </c>
      <c r="D5206" s="7">
        <v>42</v>
      </c>
      <c r="E5206" s="7">
        <v>1</v>
      </c>
      <c r="F5206" s="7">
        <v>42</v>
      </c>
      <c r="G5206" s="5" t="s">
        <v>22</v>
      </c>
      <c r="H5206" s="5" t="s">
        <v>22</v>
      </c>
      <c r="I5206">
        <f>VLOOKUP($A5206,'Cancelled Orders'!$D$2:$L$10078,COLUMN(E5205),0)</f>
        <v>1</v>
      </c>
      <c r="J5206" t="str">
        <f>VLOOKUP($A5206,'Cancelled Orders'!$D$2:$G$10078,3,0)</f>
        <v>Cancelled by Restaurant</v>
      </c>
      <c r="K5206" t="str">
        <f>VLOOKUP($A5206,'Cancelled Orders'!$D$2:$G$10078,4,0)</f>
        <v>Stock Shortage</v>
      </c>
    </row>
    <row r="5207" spans="1:11" ht="13.2" x14ac:dyDescent="0.25">
      <c r="A5207" s="7">
        <v>291157379</v>
      </c>
      <c r="B5207" s="4">
        <v>849216</v>
      </c>
      <c r="C5207" s="4" t="s">
        <v>1300</v>
      </c>
      <c r="D5207" s="7">
        <v>77.73</v>
      </c>
      <c r="E5207" s="7">
        <v>1</v>
      </c>
      <c r="F5207" s="7">
        <v>77.73</v>
      </c>
      <c r="G5207" s="5" t="s">
        <v>22</v>
      </c>
      <c r="H5207" s="5" t="s">
        <v>22</v>
      </c>
      <c r="I5207">
        <f>VLOOKUP($A5207,'Cancelled Orders'!$D$2:$L$10078,COLUMN(E5206),0)</f>
        <v>1</v>
      </c>
      <c r="J5207" t="str">
        <f>VLOOKUP($A5207,'Cancelled Orders'!$D$2:$G$10078,3,0)</f>
        <v>Order cancelled through app</v>
      </c>
      <c r="K5207" t="str">
        <f>VLOOKUP($A5207,'Cancelled Orders'!$D$2:$G$10078,4,0)</f>
        <v>Customer Refusal</v>
      </c>
    </row>
    <row r="5208" spans="1:11" ht="13.2" x14ac:dyDescent="0.25">
      <c r="A5208" s="7">
        <v>290062129</v>
      </c>
      <c r="B5208" s="4">
        <v>849233</v>
      </c>
      <c r="C5208" s="4" t="s">
        <v>305</v>
      </c>
      <c r="D5208" s="7">
        <v>65</v>
      </c>
      <c r="E5208" s="7">
        <v>1</v>
      </c>
      <c r="F5208" s="7">
        <v>65</v>
      </c>
      <c r="G5208" s="5" t="s">
        <v>22</v>
      </c>
      <c r="H5208" s="5" t="s">
        <v>22</v>
      </c>
      <c r="I5208">
        <f>VLOOKUP($A5208,'Cancelled Orders'!$D$2:$L$10078,COLUMN(E5207),0)</f>
        <v>1</v>
      </c>
      <c r="J5208" t="str">
        <f>VLOOKUP($A5208,'Cancelled Orders'!$D$2:$G$10078,3,0)</f>
        <v>Order cancelled through app</v>
      </c>
      <c r="K5208" t="str">
        <f>VLOOKUP($A5208,'Cancelled Orders'!$D$2:$G$10078,4,0)</f>
        <v>Customer Refusal</v>
      </c>
    </row>
    <row r="5209" spans="1:11" ht="13.2" x14ac:dyDescent="0.25">
      <c r="A5209" s="7">
        <v>289911123</v>
      </c>
      <c r="B5209" s="4">
        <v>849244</v>
      </c>
      <c r="C5209" s="4" t="s">
        <v>828</v>
      </c>
      <c r="D5209" s="7">
        <v>45</v>
      </c>
      <c r="E5209" s="7">
        <v>1</v>
      </c>
      <c r="F5209" s="7">
        <v>45</v>
      </c>
      <c r="G5209" s="5" t="s">
        <v>22</v>
      </c>
      <c r="H5209" s="5" t="s">
        <v>22</v>
      </c>
      <c r="I5209">
        <f>VLOOKUP($A5209,'Cancelled Orders'!$D$2:$L$10078,COLUMN(E5208),0)</f>
        <v>1</v>
      </c>
      <c r="J5209" t="str">
        <f>VLOOKUP($A5209,'Cancelled Orders'!$D$2:$G$10078,3,0)</f>
        <v>Cancelled by Restaurant</v>
      </c>
      <c r="K5209" t="str">
        <f>VLOOKUP($A5209,'Cancelled Orders'!$D$2:$G$10078,4,0)</f>
        <v>Customer Refusal</v>
      </c>
    </row>
    <row r="5210" spans="1:11" ht="13.2" x14ac:dyDescent="0.25">
      <c r="A5210" s="7">
        <v>289911481</v>
      </c>
      <c r="B5210" s="4">
        <v>849244</v>
      </c>
      <c r="C5210" s="4" t="s">
        <v>828</v>
      </c>
      <c r="D5210" s="7">
        <v>45</v>
      </c>
      <c r="E5210" s="7">
        <v>1</v>
      </c>
      <c r="F5210" s="7">
        <v>45</v>
      </c>
      <c r="G5210" s="5" t="s">
        <v>22</v>
      </c>
      <c r="H5210" s="5" t="s">
        <v>22</v>
      </c>
      <c r="I5210">
        <f>VLOOKUP($A5210,'Cancelled Orders'!$D$2:$L$10078,COLUMN(E5209),0)</f>
        <v>1</v>
      </c>
      <c r="J5210" t="str">
        <f>VLOOKUP($A5210,'Cancelled Orders'!$D$2:$G$10078,3,0)</f>
        <v>Cancelled by Restaurant</v>
      </c>
      <c r="K5210" t="str">
        <f>VLOOKUP($A5210,'Cancelled Orders'!$D$2:$G$10078,4,0)</f>
        <v>Customer Refusal</v>
      </c>
    </row>
    <row r="5211" spans="1:11" ht="13.2" x14ac:dyDescent="0.25">
      <c r="A5211" s="7">
        <v>291116156</v>
      </c>
      <c r="B5211" s="4">
        <v>849270</v>
      </c>
      <c r="C5211" s="4" t="s">
        <v>1770</v>
      </c>
      <c r="D5211" s="7">
        <v>77.73</v>
      </c>
      <c r="E5211" s="7">
        <v>1</v>
      </c>
      <c r="F5211" s="7">
        <v>77.73</v>
      </c>
      <c r="G5211" s="5" t="s">
        <v>22</v>
      </c>
      <c r="H5211" s="5" t="s">
        <v>28</v>
      </c>
      <c r="I5211">
        <f>VLOOKUP($A5211,'Cancelled Orders'!$D$2:$L$10078,COLUMN(E5210),0)</f>
        <v>1</v>
      </c>
      <c r="J5211" t="str">
        <f>VLOOKUP($A5211,'Cancelled Orders'!$D$2:$G$10078,3,0)</f>
        <v>Order cancelled through app</v>
      </c>
      <c r="K5211" t="str">
        <f>VLOOKUP($A5211,'Cancelled Orders'!$D$2:$G$10078,4,0)</f>
        <v>Customer Refusal</v>
      </c>
    </row>
    <row r="5212" spans="1:11" ht="13.2" x14ac:dyDescent="0.25">
      <c r="A5212" s="7">
        <v>291531601</v>
      </c>
      <c r="B5212" s="4">
        <v>849270</v>
      </c>
      <c r="C5212" s="4" t="s">
        <v>1770</v>
      </c>
      <c r="D5212" s="7">
        <v>77.73</v>
      </c>
      <c r="E5212" s="7">
        <v>1</v>
      </c>
      <c r="F5212" s="7">
        <v>77.73</v>
      </c>
      <c r="G5212" s="5" t="s">
        <v>22</v>
      </c>
      <c r="H5212" s="5" t="s">
        <v>28</v>
      </c>
      <c r="I5212">
        <f>VLOOKUP($A5212,'Cancelled Orders'!$D$2:$L$10078,COLUMN(E5211),0)</f>
        <v>1</v>
      </c>
      <c r="J5212" t="str">
        <f>VLOOKUP($A5212,'Cancelled Orders'!$D$2:$G$10078,3,0)</f>
        <v>Order cancelled through app</v>
      </c>
      <c r="K5212" t="str">
        <f>VLOOKUP($A5212,'Cancelled Orders'!$D$2:$G$10078,4,0)</f>
        <v>Customer Refusal</v>
      </c>
    </row>
    <row r="5213" spans="1:11" ht="13.2" x14ac:dyDescent="0.25">
      <c r="A5213" s="7">
        <v>290315297</v>
      </c>
      <c r="B5213" s="4">
        <v>849380</v>
      </c>
      <c r="C5213" s="4" t="s">
        <v>49</v>
      </c>
      <c r="D5213" s="7">
        <v>10</v>
      </c>
      <c r="E5213" s="7">
        <v>1</v>
      </c>
      <c r="F5213" s="7">
        <v>10</v>
      </c>
      <c r="G5213" s="5" t="s">
        <v>22</v>
      </c>
      <c r="H5213" s="5" t="s">
        <v>22</v>
      </c>
      <c r="I5213">
        <f>VLOOKUP($A5213,'Cancelled Orders'!$D$2:$L$10078,COLUMN(E5212),0)</f>
        <v>0</v>
      </c>
      <c r="J5213" t="str">
        <f>VLOOKUP($A5213,'Cancelled Orders'!$D$2:$G$10078,3,0)</f>
        <v>Cancelled by Restaurant</v>
      </c>
      <c r="K5213" t="str">
        <f>VLOOKUP($A5213,'Cancelled Orders'!$D$2:$G$10078,4,0)</f>
        <v>Stock Shortage</v>
      </c>
    </row>
    <row r="5214" spans="1:11" ht="13.2" x14ac:dyDescent="0.25">
      <c r="A5214" s="7">
        <v>291142211</v>
      </c>
      <c r="B5214" s="4">
        <v>849748</v>
      </c>
      <c r="C5214" s="4" t="s">
        <v>74</v>
      </c>
      <c r="D5214" s="7">
        <v>43</v>
      </c>
      <c r="E5214" s="7">
        <v>1</v>
      </c>
      <c r="F5214" s="7">
        <v>43</v>
      </c>
      <c r="G5214" s="5" t="s">
        <v>22</v>
      </c>
      <c r="H5214" s="5" t="s">
        <v>28</v>
      </c>
      <c r="I5214">
        <f>VLOOKUP($A5214,'Cancelled Orders'!$D$2:$L$10078,COLUMN(E5213),0)</f>
        <v>1</v>
      </c>
      <c r="J5214" t="str">
        <f>VLOOKUP($A5214,'Cancelled Orders'!$D$2:$G$10078,3,0)</f>
        <v>Order cancelled through app</v>
      </c>
      <c r="K5214" t="str">
        <f>VLOOKUP($A5214,'Cancelled Orders'!$D$2:$G$10078,4,0)</f>
        <v>Customer Refusal</v>
      </c>
    </row>
    <row r="5215" spans="1:11" ht="13.2" x14ac:dyDescent="0.25">
      <c r="A5215" s="7">
        <v>290988807</v>
      </c>
      <c r="B5215" s="4">
        <v>849748</v>
      </c>
      <c r="C5215" s="4" t="s">
        <v>74</v>
      </c>
      <c r="D5215" s="7">
        <v>43</v>
      </c>
      <c r="E5215" s="7">
        <v>1</v>
      </c>
      <c r="F5215" s="7">
        <v>43</v>
      </c>
      <c r="G5215" s="5" t="s">
        <v>22</v>
      </c>
      <c r="H5215" s="5" t="s">
        <v>28</v>
      </c>
      <c r="I5215">
        <f>VLOOKUP($A5215,'Cancelled Orders'!$D$2:$L$10078,COLUMN(E5214),0)</f>
        <v>1</v>
      </c>
      <c r="J5215" t="str">
        <f>VLOOKUP($A5215,'Cancelled Orders'!$D$2:$G$10078,3,0)</f>
        <v>Order cancelled through app</v>
      </c>
      <c r="K5215" t="str">
        <f>VLOOKUP($A5215,'Cancelled Orders'!$D$2:$G$10078,4,0)</f>
        <v>Customer Refusal</v>
      </c>
    </row>
    <row r="5216" spans="1:11" ht="13.2" x14ac:dyDescent="0.25">
      <c r="A5216" s="7">
        <v>290267511</v>
      </c>
      <c r="B5216" s="4">
        <v>849748</v>
      </c>
      <c r="C5216" s="4" t="s">
        <v>74</v>
      </c>
      <c r="D5216" s="7">
        <v>43</v>
      </c>
      <c r="E5216" s="7">
        <v>1</v>
      </c>
      <c r="F5216" s="7">
        <v>43</v>
      </c>
      <c r="G5216" s="5" t="s">
        <v>22</v>
      </c>
      <c r="H5216" s="5" t="s">
        <v>28</v>
      </c>
      <c r="I5216">
        <f>VLOOKUP($A5216,'Cancelled Orders'!$D$2:$L$10078,COLUMN(E5215),0)</f>
        <v>1</v>
      </c>
      <c r="J5216" t="str">
        <f>VLOOKUP($A5216,'Cancelled Orders'!$D$2:$G$10078,3,0)</f>
        <v>Cancelled by Restaurant</v>
      </c>
      <c r="K5216" t="str">
        <f>VLOOKUP($A5216,'Cancelled Orders'!$D$2:$G$10078,4,0)</f>
        <v>Closed Premises</v>
      </c>
    </row>
    <row r="5217" spans="1:11" ht="13.2" x14ac:dyDescent="0.25">
      <c r="A5217" s="7">
        <v>290173585</v>
      </c>
      <c r="B5217" s="4">
        <v>849751</v>
      </c>
      <c r="C5217" s="4" t="s">
        <v>735</v>
      </c>
      <c r="D5217" s="7">
        <v>43</v>
      </c>
      <c r="E5217" s="7">
        <v>1</v>
      </c>
      <c r="F5217" s="7">
        <v>43</v>
      </c>
      <c r="G5217" s="5" t="s">
        <v>22</v>
      </c>
      <c r="H5217" s="5" t="s">
        <v>28</v>
      </c>
      <c r="I5217">
        <f>VLOOKUP($A5217,'Cancelled Orders'!$D$2:$L$10078,COLUMN(E5216),0)</f>
        <v>1</v>
      </c>
      <c r="J5217" t="str">
        <f>VLOOKUP($A5217,'Cancelled Orders'!$D$2:$G$10078,3,0)</f>
        <v>Cancelled by Restaurant</v>
      </c>
      <c r="K5217" t="str">
        <f>VLOOKUP($A5217,'Cancelled Orders'!$D$2:$G$10078,4,0)</f>
        <v>Stock Shortage</v>
      </c>
    </row>
    <row r="5218" spans="1:11" ht="13.2" x14ac:dyDescent="0.25">
      <c r="A5218" s="7">
        <v>289740747</v>
      </c>
      <c r="B5218" s="4">
        <v>851891</v>
      </c>
      <c r="C5218" s="4" t="s">
        <v>1771</v>
      </c>
      <c r="D5218" s="7">
        <v>70</v>
      </c>
      <c r="E5218" s="7">
        <v>1</v>
      </c>
      <c r="F5218" s="7">
        <v>70</v>
      </c>
      <c r="G5218" s="5" t="s">
        <v>22</v>
      </c>
      <c r="H5218" s="5" t="s">
        <v>28</v>
      </c>
      <c r="I5218">
        <f>VLOOKUP($A5218,'Cancelled Orders'!$D$2:$L$10078,COLUMN(E5217),0)</f>
        <v>1</v>
      </c>
      <c r="J5218" t="str">
        <f>VLOOKUP($A5218,'Cancelled Orders'!$D$2:$G$10078,3,0)</f>
        <v>Order cancelled through app</v>
      </c>
      <c r="K5218" t="str">
        <f>VLOOKUP($A5218,'Cancelled Orders'!$D$2:$G$10078,4,0)</f>
        <v>Customer Refusal</v>
      </c>
    </row>
    <row r="5219" spans="1:11" ht="13.2" x14ac:dyDescent="0.25">
      <c r="A5219" s="7">
        <v>289752439</v>
      </c>
      <c r="B5219" s="4">
        <v>851891</v>
      </c>
      <c r="C5219" s="4" t="s">
        <v>1771</v>
      </c>
      <c r="D5219" s="7">
        <v>70</v>
      </c>
      <c r="E5219" s="7">
        <v>1</v>
      </c>
      <c r="F5219" s="7">
        <v>70</v>
      </c>
      <c r="G5219" s="5" t="s">
        <v>22</v>
      </c>
      <c r="H5219" s="5" t="s">
        <v>28</v>
      </c>
      <c r="I5219">
        <f>VLOOKUP($A5219,'Cancelled Orders'!$D$2:$L$10078,COLUMN(E5218),0)</f>
        <v>1</v>
      </c>
      <c r="J5219" t="str">
        <f>VLOOKUP($A5219,'Cancelled Orders'!$D$2:$G$10078,3,0)</f>
        <v>Order cancelled through app</v>
      </c>
      <c r="K5219" t="str">
        <f>VLOOKUP($A5219,'Cancelled Orders'!$D$2:$G$10078,4,0)</f>
        <v>Customer Refusal</v>
      </c>
    </row>
    <row r="5220" spans="1:11" ht="13.2" x14ac:dyDescent="0.25">
      <c r="A5220" s="7">
        <v>289744312</v>
      </c>
      <c r="B5220" s="4">
        <v>851891</v>
      </c>
      <c r="C5220" s="4" t="s">
        <v>1771</v>
      </c>
      <c r="D5220" s="7">
        <v>70</v>
      </c>
      <c r="E5220" s="7">
        <v>1</v>
      </c>
      <c r="F5220" s="7">
        <v>70</v>
      </c>
      <c r="G5220" s="5" t="s">
        <v>22</v>
      </c>
      <c r="H5220" s="5" t="s">
        <v>28</v>
      </c>
      <c r="I5220">
        <f>VLOOKUP($A5220,'Cancelled Orders'!$D$2:$L$10078,COLUMN(E5219),0)</f>
        <v>1</v>
      </c>
      <c r="J5220" t="str">
        <f>VLOOKUP($A5220,'Cancelled Orders'!$D$2:$G$10078,3,0)</f>
        <v>Order cancelled through app</v>
      </c>
      <c r="K5220" t="str">
        <f>VLOOKUP($A5220,'Cancelled Orders'!$D$2:$G$10078,4,0)</f>
        <v>Customer Refusal</v>
      </c>
    </row>
    <row r="5221" spans="1:11" ht="13.2" x14ac:dyDescent="0.25">
      <c r="A5221" s="7">
        <v>289721546</v>
      </c>
      <c r="B5221" s="4">
        <v>851891</v>
      </c>
      <c r="C5221" s="4" t="s">
        <v>1771</v>
      </c>
      <c r="D5221" s="7">
        <v>70</v>
      </c>
      <c r="E5221" s="7">
        <v>1</v>
      </c>
      <c r="F5221" s="7">
        <v>70</v>
      </c>
      <c r="G5221" s="5" t="s">
        <v>22</v>
      </c>
      <c r="H5221" s="5" t="s">
        <v>28</v>
      </c>
      <c r="I5221">
        <f>VLOOKUP($A5221,'Cancelled Orders'!$D$2:$L$10078,COLUMN(E5220),0)</f>
        <v>1</v>
      </c>
      <c r="J5221" t="str">
        <f>VLOOKUP($A5221,'Cancelled Orders'!$D$2:$G$10078,3,0)</f>
        <v>Order cancelled through app</v>
      </c>
      <c r="K5221" t="str">
        <f>VLOOKUP($A5221,'Cancelled Orders'!$D$2:$G$10078,4,0)</f>
        <v>Customer Refusal</v>
      </c>
    </row>
    <row r="5222" spans="1:11" ht="13.2" x14ac:dyDescent="0.25">
      <c r="A5222" s="7">
        <v>289744501</v>
      </c>
      <c r="B5222" s="4">
        <v>851891</v>
      </c>
      <c r="C5222" s="4" t="s">
        <v>1771</v>
      </c>
      <c r="D5222" s="7">
        <v>70</v>
      </c>
      <c r="E5222" s="7">
        <v>1</v>
      </c>
      <c r="F5222" s="7">
        <v>70</v>
      </c>
      <c r="G5222" s="5" t="s">
        <v>22</v>
      </c>
      <c r="H5222" s="5" t="s">
        <v>28</v>
      </c>
      <c r="I5222">
        <f>VLOOKUP($A5222,'Cancelled Orders'!$D$2:$L$10078,COLUMN(E5221),0)</f>
        <v>1</v>
      </c>
      <c r="J5222" t="str">
        <f>VLOOKUP($A5222,'Cancelled Orders'!$D$2:$G$10078,3,0)</f>
        <v>Order cancelled through app</v>
      </c>
      <c r="K5222" t="str">
        <f>VLOOKUP($A5222,'Cancelled Orders'!$D$2:$G$10078,4,0)</f>
        <v>Customer Refusal</v>
      </c>
    </row>
    <row r="5223" spans="1:11" ht="13.2" x14ac:dyDescent="0.25">
      <c r="A5223" s="7">
        <v>290736865</v>
      </c>
      <c r="B5223" s="4">
        <v>852514</v>
      </c>
      <c r="C5223" s="4" t="s">
        <v>1772</v>
      </c>
      <c r="D5223" s="7">
        <v>35</v>
      </c>
      <c r="E5223" s="7">
        <v>1</v>
      </c>
      <c r="F5223" s="7">
        <v>35</v>
      </c>
      <c r="G5223" s="5" t="s">
        <v>28</v>
      </c>
      <c r="H5223" s="5" t="s">
        <v>28</v>
      </c>
      <c r="I5223">
        <f>VLOOKUP($A5223,'Cancelled Orders'!$D$2:$L$10078,COLUMN(E5222),0)</f>
        <v>1</v>
      </c>
      <c r="J5223" t="str">
        <f>VLOOKUP($A5223,'Cancelled Orders'!$D$2:$G$10078,3,0)</f>
        <v>Order cancelled through app</v>
      </c>
      <c r="K5223" t="str">
        <f>VLOOKUP($A5223,'Cancelled Orders'!$D$2:$G$10078,4,0)</f>
        <v>Customer Refusal</v>
      </c>
    </row>
    <row r="5224" spans="1:11" ht="13.2" x14ac:dyDescent="0.25">
      <c r="A5224" s="7">
        <v>291184860</v>
      </c>
      <c r="B5224" s="4">
        <v>852767</v>
      </c>
      <c r="C5224" s="4" t="s">
        <v>1773</v>
      </c>
      <c r="D5224" s="7">
        <v>70</v>
      </c>
      <c r="E5224" s="7">
        <v>1</v>
      </c>
      <c r="F5224" s="7">
        <v>70</v>
      </c>
      <c r="G5224" s="5" t="s">
        <v>22</v>
      </c>
      <c r="H5224" s="5" t="s">
        <v>22</v>
      </c>
      <c r="I5224">
        <f>VLOOKUP($A5224,'Cancelled Orders'!$D$2:$L$10078,COLUMN(E5223),0)</f>
        <v>1</v>
      </c>
      <c r="J5224" t="str">
        <f>VLOOKUP($A5224,'Cancelled Orders'!$D$2:$G$10078,3,0)</f>
        <v>Order cancelled through app</v>
      </c>
      <c r="K5224" t="str">
        <f>VLOOKUP($A5224,'Cancelled Orders'!$D$2:$G$10078,4,0)</f>
        <v>Customer Refusal</v>
      </c>
    </row>
    <row r="5225" spans="1:11" ht="13.2" x14ac:dyDescent="0.25">
      <c r="A5225" s="7">
        <v>290617355</v>
      </c>
      <c r="B5225" s="4">
        <v>852844</v>
      </c>
      <c r="C5225" s="4" t="s">
        <v>1774</v>
      </c>
      <c r="D5225" s="7">
        <v>138</v>
      </c>
      <c r="E5225" s="7">
        <v>1</v>
      </c>
      <c r="F5225" s="7">
        <v>138</v>
      </c>
      <c r="G5225" s="5" t="s">
        <v>22</v>
      </c>
      <c r="H5225" s="5" t="s">
        <v>28</v>
      </c>
      <c r="I5225">
        <f>VLOOKUP($A5225,'Cancelled Orders'!$D$2:$L$10078,COLUMN(E5224),0)</f>
        <v>1</v>
      </c>
      <c r="J5225" t="str">
        <f>VLOOKUP($A5225,'Cancelled Orders'!$D$2:$G$10078,3,0)</f>
        <v>Order cancelled through app</v>
      </c>
      <c r="K5225" t="str">
        <f>VLOOKUP($A5225,'Cancelled Orders'!$D$2:$G$10078,4,0)</f>
        <v>Customer Refusal</v>
      </c>
    </row>
    <row r="5226" spans="1:11" ht="13.2" x14ac:dyDescent="0.25">
      <c r="A5226" s="7">
        <v>290398044</v>
      </c>
      <c r="B5226" s="4">
        <v>853302</v>
      </c>
      <c r="C5226" s="4" t="s">
        <v>1775</v>
      </c>
      <c r="D5226" s="7">
        <v>20</v>
      </c>
      <c r="E5226" s="7">
        <v>1</v>
      </c>
      <c r="F5226" s="7">
        <v>20</v>
      </c>
      <c r="G5226" s="5" t="s">
        <v>22</v>
      </c>
      <c r="H5226" s="5" t="s">
        <v>28</v>
      </c>
      <c r="I5226">
        <f>VLOOKUP($A5226,'Cancelled Orders'!$D$2:$L$10078,COLUMN(E5225),0)</f>
        <v>0</v>
      </c>
      <c r="J5226" t="str">
        <f>VLOOKUP($A5226,'Cancelled Orders'!$D$2:$G$10078,3,0)</f>
        <v>Cancelled by Restaurant</v>
      </c>
      <c r="K5226" t="str">
        <f>VLOOKUP($A5226,'Cancelled Orders'!$D$2:$G$10078,4,0)</f>
        <v>Item Unavailable</v>
      </c>
    </row>
    <row r="5227" spans="1:11" ht="13.2" x14ac:dyDescent="0.25">
      <c r="A5227" s="7">
        <v>290068700</v>
      </c>
      <c r="B5227" s="4">
        <v>854164</v>
      </c>
      <c r="C5227" s="4" t="s">
        <v>1776</v>
      </c>
      <c r="D5227" s="7">
        <v>20</v>
      </c>
      <c r="E5227" s="7">
        <v>1</v>
      </c>
      <c r="F5227" s="7">
        <v>20</v>
      </c>
      <c r="G5227" s="5" t="s">
        <v>22</v>
      </c>
      <c r="H5227" s="5" t="s">
        <v>22</v>
      </c>
      <c r="I5227">
        <f>VLOOKUP($A5227,'Cancelled Orders'!$D$2:$L$10078,COLUMN(E5226),0)</f>
        <v>1</v>
      </c>
      <c r="J5227" t="str">
        <f>VLOOKUP($A5227,'Cancelled Orders'!$D$2:$G$10078,3,0)</f>
        <v>Cancelled by Restaurant</v>
      </c>
      <c r="K5227" t="str">
        <f>VLOOKUP($A5227,'Cancelled Orders'!$D$2:$G$10078,4,0)</f>
        <v>Stock Shortage</v>
      </c>
    </row>
    <row r="5228" spans="1:11" ht="13.2" x14ac:dyDescent="0.25">
      <c r="A5228" s="7">
        <v>289897479</v>
      </c>
      <c r="B5228" s="4">
        <v>854164</v>
      </c>
      <c r="C5228" s="4" t="s">
        <v>1776</v>
      </c>
      <c r="D5228" s="7">
        <v>20</v>
      </c>
      <c r="E5228" s="7">
        <v>1</v>
      </c>
      <c r="F5228" s="7">
        <v>20</v>
      </c>
      <c r="G5228" s="5" t="s">
        <v>22</v>
      </c>
      <c r="H5228" s="5" t="s">
        <v>22</v>
      </c>
      <c r="I5228">
        <f>VLOOKUP($A5228,'Cancelled Orders'!$D$2:$L$10078,COLUMN(E5227),0)</f>
        <v>1</v>
      </c>
      <c r="J5228" t="str">
        <f>VLOOKUP($A5228,'Cancelled Orders'!$D$2:$G$10078,3,0)</f>
        <v>Cancelled by Restaurant</v>
      </c>
      <c r="K5228" t="str">
        <f>VLOOKUP($A5228,'Cancelled Orders'!$D$2:$G$10078,4,0)</f>
        <v>Item Unavailable</v>
      </c>
    </row>
    <row r="5229" spans="1:11" ht="13.2" x14ac:dyDescent="0.25">
      <c r="A5229" s="7">
        <v>291048567</v>
      </c>
      <c r="B5229" s="4">
        <v>854600</v>
      </c>
      <c r="C5229" s="4" t="s">
        <v>1777</v>
      </c>
      <c r="D5229" s="7">
        <v>129</v>
      </c>
      <c r="E5229" s="7">
        <v>1</v>
      </c>
      <c r="F5229" s="7">
        <v>129</v>
      </c>
      <c r="G5229" s="5" t="s">
        <v>22</v>
      </c>
      <c r="H5229" s="5" t="s">
        <v>28</v>
      </c>
      <c r="I5229">
        <f>VLOOKUP($A5229,'Cancelled Orders'!$D$2:$L$10078,COLUMN(E5228),0)</f>
        <v>0</v>
      </c>
      <c r="J5229" t="str">
        <f>VLOOKUP($A5229,'Cancelled Orders'!$D$2:$G$10078,3,0)</f>
        <v>Order cancelled through app</v>
      </c>
      <c r="K5229" t="str">
        <f>VLOOKUP($A5229,'Cancelled Orders'!$D$2:$G$10078,4,0)</f>
        <v>Customer Refusal</v>
      </c>
    </row>
    <row r="5230" spans="1:11" ht="13.2" x14ac:dyDescent="0.25">
      <c r="A5230" s="7">
        <v>291066757</v>
      </c>
      <c r="B5230" s="4">
        <v>854600</v>
      </c>
      <c r="C5230" s="4" t="s">
        <v>1777</v>
      </c>
      <c r="D5230" s="7">
        <v>129</v>
      </c>
      <c r="E5230" s="7">
        <v>1</v>
      </c>
      <c r="F5230" s="7">
        <v>129</v>
      </c>
      <c r="G5230" s="5" t="s">
        <v>22</v>
      </c>
      <c r="H5230" s="5" t="s">
        <v>28</v>
      </c>
      <c r="I5230">
        <f>VLOOKUP($A5230,'Cancelled Orders'!$D$2:$L$10078,COLUMN(E5229),0)</f>
        <v>0</v>
      </c>
      <c r="J5230" t="str">
        <f>VLOOKUP($A5230,'Cancelled Orders'!$D$2:$G$10078,3,0)</f>
        <v>Order cancelled through app</v>
      </c>
      <c r="K5230" t="str">
        <f>VLOOKUP($A5230,'Cancelled Orders'!$D$2:$G$10078,4,0)</f>
        <v>Customer Refusal</v>
      </c>
    </row>
    <row r="5231" spans="1:11" ht="13.2" x14ac:dyDescent="0.25">
      <c r="A5231" s="7">
        <v>291525583</v>
      </c>
      <c r="B5231" s="4">
        <v>854600</v>
      </c>
      <c r="C5231" s="4" t="s">
        <v>1777</v>
      </c>
      <c r="D5231" s="7">
        <v>129</v>
      </c>
      <c r="E5231" s="7">
        <v>1</v>
      </c>
      <c r="F5231" s="7">
        <v>129</v>
      </c>
      <c r="G5231" s="5" t="s">
        <v>22</v>
      </c>
      <c r="H5231" s="5" t="s">
        <v>28</v>
      </c>
      <c r="I5231">
        <f>VLOOKUP($A5231,'Cancelled Orders'!$D$2:$L$10078,COLUMN(E5230),0)</f>
        <v>0</v>
      </c>
      <c r="J5231" t="str">
        <f>VLOOKUP($A5231,'Cancelled Orders'!$D$2:$G$10078,3,0)</f>
        <v>Order cancelled through app</v>
      </c>
      <c r="K5231" t="str">
        <f>VLOOKUP($A5231,'Cancelled Orders'!$D$2:$G$10078,4,0)</f>
        <v>Customer Refusal</v>
      </c>
    </row>
    <row r="5232" spans="1:11" ht="13.2" x14ac:dyDescent="0.25">
      <c r="A5232" s="7">
        <v>290698322</v>
      </c>
      <c r="B5232" s="4">
        <v>854600</v>
      </c>
      <c r="C5232" s="4" t="s">
        <v>1777</v>
      </c>
      <c r="D5232" s="7">
        <v>129</v>
      </c>
      <c r="E5232" s="7">
        <v>1</v>
      </c>
      <c r="F5232" s="7">
        <v>129</v>
      </c>
      <c r="G5232" s="5" t="s">
        <v>22</v>
      </c>
      <c r="H5232" s="5" t="s">
        <v>28</v>
      </c>
      <c r="I5232">
        <f>VLOOKUP($A5232,'Cancelled Orders'!$D$2:$L$10078,COLUMN(E5231),0)</f>
        <v>0</v>
      </c>
      <c r="J5232" t="str">
        <f>VLOOKUP($A5232,'Cancelled Orders'!$D$2:$G$10078,3,0)</f>
        <v>Order cancelled through app</v>
      </c>
      <c r="K5232" t="str">
        <f>VLOOKUP($A5232,'Cancelled Orders'!$D$2:$G$10078,4,0)</f>
        <v>Customer Refusal</v>
      </c>
    </row>
    <row r="5233" spans="1:11" ht="13.2" x14ac:dyDescent="0.25">
      <c r="A5233" s="7">
        <v>290114609</v>
      </c>
      <c r="B5233" s="4">
        <v>854685</v>
      </c>
      <c r="C5233" s="4" t="s">
        <v>1778</v>
      </c>
      <c r="D5233" s="7">
        <v>40</v>
      </c>
      <c r="E5233" s="7">
        <v>1</v>
      </c>
      <c r="F5233" s="7">
        <v>40</v>
      </c>
      <c r="G5233" s="5" t="s">
        <v>22</v>
      </c>
      <c r="H5233" s="5" t="s">
        <v>22</v>
      </c>
      <c r="I5233">
        <f>VLOOKUP($A5233,'Cancelled Orders'!$D$2:$L$10078,COLUMN(E5232),0)</f>
        <v>1</v>
      </c>
      <c r="J5233" t="str">
        <f>VLOOKUP($A5233,'Cancelled Orders'!$D$2:$G$10078,3,0)</f>
        <v>Order cancelled through app</v>
      </c>
      <c r="K5233" t="str">
        <f>VLOOKUP($A5233,'Cancelled Orders'!$D$2:$G$10078,4,0)</f>
        <v>Customer Refusal</v>
      </c>
    </row>
    <row r="5234" spans="1:11" ht="13.2" x14ac:dyDescent="0.25">
      <c r="A5234" s="7">
        <v>291115456</v>
      </c>
      <c r="B5234" s="4">
        <v>855046</v>
      </c>
      <c r="C5234" s="4" t="s">
        <v>238</v>
      </c>
      <c r="D5234" s="7">
        <v>84</v>
      </c>
      <c r="E5234" s="7">
        <v>1</v>
      </c>
      <c r="F5234" s="7">
        <v>84</v>
      </c>
      <c r="G5234" s="5" t="s">
        <v>22</v>
      </c>
      <c r="H5234" s="5" t="s">
        <v>22</v>
      </c>
      <c r="I5234">
        <f>VLOOKUP($A5234,'Cancelled Orders'!$D$2:$L$10078,COLUMN(E5233),0)</f>
        <v>1</v>
      </c>
      <c r="J5234" t="str">
        <f>VLOOKUP($A5234,'Cancelled Orders'!$D$2:$G$10078,3,0)</f>
        <v>Cancelled by Restaurant</v>
      </c>
      <c r="K5234" t="str">
        <f>VLOOKUP($A5234,'Cancelled Orders'!$D$2:$G$10078,4,0)</f>
        <v>Item Unavailable</v>
      </c>
    </row>
    <row r="5235" spans="1:11" ht="13.2" x14ac:dyDescent="0.25">
      <c r="A5235" s="7">
        <v>290405465</v>
      </c>
      <c r="B5235" s="4">
        <v>856524</v>
      </c>
      <c r="C5235" s="4" t="s">
        <v>1779</v>
      </c>
      <c r="D5235" s="7">
        <v>10</v>
      </c>
      <c r="E5235" s="7">
        <v>1</v>
      </c>
      <c r="F5235" s="7">
        <v>10</v>
      </c>
      <c r="G5235" s="5" t="s">
        <v>28</v>
      </c>
      <c r="H5235" s="5" t="s">
        <v>28</v>
      </c>
      <c r="I5235">
        <f>VLOOKUP($A5235,'Cancelled Orders'!$D$2:$L$10078,COLUMN(E5234),0)</f>
        <v>1</v>
      </c>
      <c r="J5235" t="str">
        <f>VLOOKUP($A5235,'Cancelled Orders'!$D$2:$G$10078,3,0)</f>
        <v>Order cancelled through app</v>
      </c>
      <c r="K5235" t="str">
        <f>VLOOKUP($A5235,'Cancelled Orders'!$D$2:$G$10078,4,0)</f>
        <v>Customer Refusal</v>
      </c>
    </row>
    <row r="5236" spans="1:11" ht="13.2" x14ac:dyDescent="0.25">
      <c r="A5236" s="7">
        <v>291296496</v>
      </c>
      <c r="B5236" s="4">
        <v>856740</v>
      </c>
      <c r="C5236" s="4" t="s">
        <v>1780</v>
      </c>
      <c r="D5236" s="7">
        <v>19</v>
      </c>
      <c r="E5236" s="7">
        <v>1</v>
      </c>
      <c r="F5236" s="7">
        <v>19</v>
      </c>
      <c r="G5236" s="5" t="s">
        <v>22</v>
      </c>
      <c r="H5236" s="5" t="s">
        <v>28</v>
      </c>
      <c r="I5236">
        <f>VLOOKUP($A5236,'Cancelled Orders'!$D$2:$L$10078,COLUMN(E5235),0)</f>
        <v>1</v>
      </c>
      <c r="J5236" t="str">
        <f>VLOOKUP($A5236,'Cancelled Orders'!$D$2:$G$10078,3,0)</f>
        <v>Cancelled by Restaurant</v>
      </c>
      <c r="K5236" t="str">
        <f>VLOOKUP($A5236,'Cancelled Orders'!$D$2:$G$10078,4,0)</f>
        <v>Stock Shortage</v>
      </c>
    </row>
    <row r="5237" spans="1:11" ht="13.2" x14ac:dyDescent="0.25">
      <c r="A5237" s="7">
        <v>291314392</v>
      </c>
      <c r="B5237" s="4">
        <v>856740</v>
      </c>
      <c r="C5237" s="4" t="s">
        <v>1780</v>
      </c>
      <c r="D5237" s="7">
        <v>19</v>
      </c>
      <c r="E5237" s="7">
        <v>1</v>
      </c>
      <c r="F5237" s="7">
        <v>19</v>
      </c>
      <c r="G5237" s="5" t="s">
        <v>22</v>
      </c>
      <c r="H5237" s="5" t="s">
        <v>28</v>
      </c>
      <c r="I5237">
        <f>VLOOKUP($A5237,'Cancelled Orders'!$D$2:$L$10078,COLUMN(E5236),0)</f>
        <v>1</v>
      </c>
      <c r="J5237" t="str">
        <f>VLOOKUP($A5237,'Cancelled Orders'!$D$2:$G$10078,3,0)</f>
        <v>Cancelled by Restaurant</v>
      </c>
      <c r="K5237" t="str">
        <f>VLOOKUP($A5237,'Cancelled Orders'!$D$2:$G$10078,4,0)</f>
        <v>Stock Shortage</v>
      </c>
    </row>
    <row r="5238" spans="1:11" ht="13.2" x14ac:dyDescent="0.25">
      <c r="A5238" s="7">
        <v>290831793</v>
      </c>
      <c r="B5238" s="4">
        <v>856740</v>
      </c>
      <c r="C5238" s="4" t="s">
        <v>1780</v>
      </c>
      <c r="D5238" s="7">
        <v>19</v>
      </c>
      <c r="E5238" s="7">
        <v>1</v>
      </c>
      <c r="F5238" s="7">
        <v>19</v>
      </c>
      <c r="G5238" s="5" t="s">
        <v>22</v>
      </c>
      <c r="H5238" s="5" t="s">
        <v>28</v>
      </c>
      <c r="I5238">
        <f>VLOOKUP($A5238,'Cancelled Orders'!$D$2:$L$10078,COLUMN(E5237),0)</f>
        <v>1</v>
      </c>
      <c r="J5238" t="str">
        <f>VLOOKUP($A5238,'Cancelled Orders'!$D$2:$G$10078,3,0)</f>
        <v>Cancelled by Restaurant</v>
      </c>
      <c r="K5238" t="str">
        <f>VLOOKUP($A5238,'Cancelled Orders'!$D$2:$G$10078,4,0)</f>
        <v>Stock Shortage</v>
      </c>
    </row>
    <row r="5239" spans="1:11" ht="13.2" x14ac:dyDescent="0.25">
      <c r="A5239" s="7">
        <v>290368324</v>
      </c>
      <c r="B5239" s="4">
        <v>856740</v>
      </c>
      <c r="C5239" s="4" t="s">
        <v>1780</v>
      </c>
      <c r="D5239" s="7">
        <v>19</v>
      </c>
      <c r="E5239" s="7">
        <v>1</v>
      </c>
      <c r="F5239" s="7">
        <v>19</v>
      </c>
      <c r="G5239" s="5" t="s">
        <v>22</v>
      </c>
      <c r="H5239" s="5" t="s">
        <v>28</v>
      </c>
      <c r="I5239">
        <f>VLOOKUP($A5239,'Cancelled Orders'!$D$2:$L$10078,COLUMN(E5238),0)</f>
        <v>1</v>
      </c>
      <c r="J5239" t="str">
        <f>VLOOKUP($A5239,'Cancelled Orders'!$D$2:$G$10078,3,0)</f>
        <v>Cancelled by Restaurant</v>
      </c>
      <c r="K5239" t="str">
        <f>VLOOKUP($A5239,'Cancelled Orders'!$D$2:$G$10078,4,0)</f>
        <v>Stock Shortage</v>
      </c>
    </row>
    <row r="5240" spans="1:11" ht="13.2" x14ac:dyDescent="0.25">
      <c r="A5240" s="7">
        <v>291248650</v>
      </c>
      <c r="B5240" s="4">
        <v>857950</v>
      </c>
      <c r="C5240" s="4" t="s">
        <v>1499</v>
      </c>
      <c r="D5240" s="7">
        <v>20</v>
      </c>
      <c r="E5240" s="7">
        <v>1</v>
      </c>
      <c r="F5240" s="7">
        <v>20</v>
      </c>
      <c r="G5240" s="5" t="s">
        <v>28</v>
      </c>
      <c r="H5240" s="5" t="s">
        <v>28</v>
      </c>
      <c r="I5240">
        <f>VLOOKUP($A5240,'Cancelled Orders'!$D$2:$L$10078,COLUMN(E5239),0)</f>
        <v>1</v>
      </c>
      <c r="J5240" t="str">
        <f>VLOOKUP($A5240,'Cancelled Orders'!$D$2:$G$10078,3,0)</f>
        <v>Order cancelled through app</v>
      </c>
      <c r="K5240" t="str">
        <f>VLOOKUP($A5240,'Cancelled Orders'!$D$2:$G$10078,4,0)</f>
        <v>Customer Refusal</v>
      </c>
    </row>
    <row r="5241" spans="1:11" ht="13.2" x14ac:dyDescent="0.25">
      <c r="A5241" s="7">
        <v>291574614</v>
      </c>
      <c r="B5241" s="4">
        <v>857950</v>
      </c>
      <c r="C5241" s="4" t="s">
        <v>1499</v>
      </c>
      <c r="D5241" s="7">
        <v>20</v>
      </c>
      <c r="E5241" s="7">
        <v>1</v>
      </c>
      <c r="F5241" s="7">
        <v>20</v>
      </c>
      <c r="G5241" s="5" t="s">
        <v>28</v>
      </c>
      <c r="H5241" s="5" t="s">
        <v>28</v>
      </c>
      <c r="I5241">
        <f>VLOOKUP($A5241,'Cancelled Orders'!$D$2:$L$10078,COLUMN(E5240),0)</f>
        <v>1</v>
      </c>
      <c r="J5241" t="str">
        <f>VLOOKUP($A5241,'Cancelled Orders'!$D$2:$G$10078,3,0)</f>
        <v>Cancelled by Restaurant</v>
      </c>
      <c r="K5241" t="str">
        <f>VLOOKUP($A5241,'Cancelled Orders'!$D$2:$G$10078,4,0)</f>
        <v>Item Unavailable</v>
      </c>
    </row>
    <row r="5242" spans="1:11" ht="13.2" x14ac:dyDescent="0.25">
      <c r="A5242" s="7">
        <v>291665661</v>
      </c>
      <c r="B5242" s="4">
        <v>857950</v>
      </c>
      <c r="C5242" s="4" t="s">
        <v>1499</v>
      </c>
      <c r="D5242" s="7">
        <v>20</v>
      </c>
      <c r="E5242" s="7">
        <v>1</v>
      </c>
      <c r="F5242" s="7">
        <v>20</v>
      </c>
      <c r="G5242" s="5" t="s">
        <v>28</v>
      </c>
      <c r="H5242" s="5" t="s">
        <v>28</v>
      </c>
      <c r="I5242">
        <f>VLOOKUP($A5242,'Cancelled Orders'!$D$2:$L$10078,COLUMN(E5241),0)</f>
        <v>1</v>
      </c>
      <c r="J5242" t="str">
        <f>VLOOKUP($A5242,'Cancelled Orders'!$D$2:$G$10078,3,0)</f>
        <v>Order cancelled through app</v>
      </c>
      <c r="K5242" t="str">
        <f>VLOOKUP($A5242,'Cancelled Orders'!$D$2:$G$10078,4,0)</f>
        <v>Customer Refusal</v>
      </c>
    </row>
    <row r="5243" spans="1:11" ht="13.2" x14ac:dyDescent="0.25">
      <c r="A5243" s="7">
        <v>291144777</v>
      </c>
      <c r="B5243" s="4">
        <v>857969</v>
      </c>
      <c r="C5243" s="4" t="s">
        <v>1781</v>
      </c>
      <c r="D5243" s="7">
        <v>40</v>
      </c>
      <c r="E5243" s="7">
        <v>1</v>
      </c>
      <c r="F5243" s="7">
        <v>40</v>
      </c>
      <c r="G5243" s="5" t="s">
        <v>28</v>
      </c>
      <c r="H5243" s="5" t="s">
        <v>28</v>
      </c>
      <c r="I5243">
        <f>VLOOKUP($A5243,'Cancelled Orders'!$D$2:$L$10078,COLUMN(E5242),0)</f>
        <v>1</v>
      </c>
      <c r="J5243" t="str">
        <f>VLOOKUP($A5243,'Cancelled Orders'!$D$2:$G$10078,3,0)</f>
        <v>Order cancelled through app</v>
      </c>
      <c r="K5243" t="str">
        <f>VLOOKUP($A5243,'Cancelled Orders'!$D$2:$G$10078,4,0)</f>
        <v>Customer Refusal</v>
      </c>
    </row>
    <row r="5244" spans="1:11" ht="13.2" x14ac:dyDescent="0.25">
      <c r="A5244" s="7">
        <v>291188235</v>
      </c>
      <c r="B5244" s="4">
        <v>858232</v>
      </c>
      <c r="C5244" s="4" t="s">
        <v>1782</v>
      </c>
      <c r="D5244" s="7">
        <v>69</v>
      </c>
      <c r="E5244" s="7">
        <v>1</v>
      </c>
      <c r="F5244" s="7">
        <v>69</v>
      </c>
      <c r="G5244" s="5" t="s">
        <v>22</v>
      </c>
      <c r="H5244" s="5" t="s">
        <v>22</v>
      </c>
      <c r="I5244">
        <f>VLOOKUP($A5244,'Cancelled Orders'!$D$2:$L$10078,COLUMN(E5243),0)</f>
        <v>1</v>
      </c>
      <c r="J5244" t="str">
        <f>VLOOKUP($A5244,'Cancelled Orders'!$D$2:$G$10078,3,0)</f>
        <v>Cancelled by Restaurant</v>
      </c>
      <c r="K5244" t="str">
        <f>VLOOKUP($A5244,'Cancelled Orders'!$D$2:$G$10078,4,0)</f>
        <v>Customer Refusal</v>
      </c>
    </row>
    <row r="5245" spans="1:11" ht="13.2" x14ac:dyDescent="0.25">
      <c r="A5245" s="7">
        <v>290598894</v>
      </c>
      <c r="B5245" s="4">
        <v>858232</v>
      </c>
      <c r="C5245" s="4" t="s">
        <v>1782</v>
      </c>
      <c r="D5245" s="7">
        <v>69</v>
      </c>
      <c r="E5245" s="7">
        <v>1</v>
      </c>
      <c r="F5245" s="7">
        <v>69</v>
      </c>
      <c r="G5245" s="5" t="s">
        <v>22</v>
      </c>
      <c r="H5245" s="5" t="s">
        <v>22</v>
      </c>
      <c r="I5245">
        <f>VLOOKUP($A5245,'Cancelled Orders'!$D$2:$L$10078,COLUMN(E5244),0)</f>
        <v>1</v>
      </c>
      <c r="J5245" t="str">
        <f>VLOOKUP($A5245,'Cancelled Orders'!$D$2:$G$10078,3,0)</f>
        <v>Cancelled by Restaurant</v>
      </c>
      <c r="K5245" t="str">
        <f>VLOOKUP($A5245,'Cancelled Orders'!$D$2:$G$10078,4,0)</f>
        <v>Customer Refusal</v>
      </c>
    </row>
    <row r="5246" spans="1:11" ht="13.2" x14ac:dyDescent="0.25">
      <c r="A5246" s="7">
        <v>290644257</v>
      </c>
      <c r="B5246" s="4">
        <v>858248</v>
      </c>
      <c r="C5246" s="4" t="s">
        <v>1783</v>
      </c>
      <c r="D5246" s="7">
        <v>80</v>
      </c>
      <c r="E5246" s="7">
        <v>1</v>
      </c>
      <c r="F5246" s="7">
        <v>80</v>
      </c>
      <c r="G5246" s="5" t="s">
        <v>22</v>
      </c>
      <c r="H5246" s="5" t="s">
        <v>22</v>
      </c>
      <c r="I5246">
        <f>VLOOKUP($A5246,'Cancelled Orders'!$D$2:$L$10078,COLUMN(E5245),0)</f>
        <v>1</v>
      </c>
      <c r="J5246" t="str">
        <f>VLOOKUP($A5246,'Cancelled Orders'!$D$2:$G$10078,3,0)</f>
        <v>Cancelled by Restaurant</v>
      </c>
      <c r="K5246" t="str">
        <f>VLOOKUP($A5246,'Cancelled Orders'!$D$2:$G$10078,4,0)</f>
        <v>Customer Refusal</v>
      </c>
    </row>
    <row r="5247" spans="1:11" ht="13.2" x14ac:dyDescent="0.25">
      <c r="A5247" s="7">
        <v>291572978</v>
      </c>
      <c r="B5247" s="4">
        <v>858249</v>
      </c>
      <c r="C5247" s="4" t="s">
        <v>1784</v>
      </c>
      <c r="D5247" s="7">
        <v>50</v>
      </c>
      <c r="E5247" s="7">
        <v>1</v>
      </c>
      <c r="F5247" s="7">
        <v>50</v>
      </c>
      <c r="G5247" s="5" t="s">
        <v>22</v>
      </c>
      <c r="H5247" s="5" t="s">
        <v>22</v>
      </c>
      <c r="I5247">
        <f>VLOOKUP($A5247,'Cancelled Orders'!$D$2:$L$10078,COLUMN(E5246),0)</f>
        <v>1</v>
      </c>
      <c r="J5247" t="str">
        <f>VLOOKUP($A5247,'Cancelled Orders'!$D$2:$G$10078,3,0)</f>
        <v>Cancelled by Restaurant</v>
      </c>
      <c r="K5247" t="str">
        <f>VLOOKUP($A5247,'Cancelled Orders'!$D$2:$G$10078,4,0)</f>
        <v>Customer Refusal</v>
      </c>
    </row>
    <row r="5248" spans="1:11" ht="13.2" x14ac:dyDescent="0.25">
      <c r="A5248" s="7">
        <v>291188235</v>
      </c>
      <c r="B5248" s="4">
        <v>858249</v>
      </c>
      <c r="C5248" s="4" t="s">
        <v>1784</v>
      </c>
      <c r="D5248" s="7">
        <v>50</v>
      </c>
      <c r="E5248" s="7">
        <v>1</v>
      </c>
      <c r="F5248" s="7">
        <v>50</v>
      </c>
      <c r="G5248" s="5" t="s">
        <v>22</v>
      </c>
      <c r="H5248" s="5" t="s">
        <v>22</v>
      </c>
      <c r="I5248">
        <f>VLOOKUP($A5248,'Cancelled Orders'!$D$2:$L$10078,COLUMN(E5247),0)</f>
        <v>1</v>
      </c>
      <c r="J5248" t="str">
        <f>VLOOKUP($A5248,'Cancelled Orders'!$D$2:$G$10078,3,0)</f>
        <v>Cancelled by Restaurant</v>
      </c>
      <c r="K5248" t="str">
        <f>VLOOKUP($A5248,'Cancelled Orders'!$D$2:$G$10078,4,0)</f>
        <v>Customer Refusal</v>
      </c>
    </row>
    <row r="5249" spans="1:11" ht="13.2" x14ac:dyDescent="0.25">
      <c r="A5249" s="7">
        <v>289790564</v>
      </c>
      <c r="B5249" s="4">
        <v>858249</v>
      </c>
      <c r="C5249" s="4" t="s">
        <v>1784</v>
      </c>
      <c r="D5249" s="7">
        <v>50</v>
      </c>
      <c r="E5249" s="7">
        <v>1</v>
      </c>
      <c r="F5249" s="7">
        <v>50</v>
      </c>
      <c r="G5249" s="5" t="s">
        <v>22</v>
      </c>
      <c r="H5249" s="5" t="s">
        <v>22</v>
      </c>
      <c r="I5249">
        <f>VLOOKUP($A5249,'Cancelled Orders'!$D$2:$L$10078,COLUMN(E5248),0)</f>
        <v>1</v>
      </c>
      <c r="J5249" t="str">
        <f>VLOOKUP($A5249,'Cancelled Orders'!$D$2:$G$10078,3,0)</f>
        <v>Cancelled by Restaurant</v>
      </c>
      <c r="K5249" t="str">
        <f>VLOOKUP($A5249,'Cancelled Orders'!$D$2:$G$10078,4,0)</f>
        <v>Customer Refusal</v>
      </c>
    </row>
    <row r="5250" spans="1:11" ht="13.2" x14ac:dyDescent="0.25">
      <c r="A5250" s="7">
        <v>290799789</v>
      </c>
      <c r="B5250" s="4">
        <v>859092</v>
      </c>
      <c r="C5250" s="4" t="s">
        <v>1785</v>
      </c>
      <c r="D5250" s="7">
        <v>10</v>
      </c>
      <c r="E5250" s="7">
        <v>1</v>
      </c>
      <c r="F5250" s="7">
        <v>10</v>
      </c>
      <c r="G5250" s="5" t="s">
        <v>28</v>
      </c>
      <c r="H5250" s="5" t="s">
        <v>28</v>
      </c>
      <c r="I5250">
        <f>VLOOKUP($A5250,'Cancelled Orders'!$D$2:$L$10078,COLUMN(E5249),0)</f>
        <v>1</v>
      </c>
      <c r="J5250" t="str">
        <f>VLOOKUP($A5250,'Cancelled Orders'!$D$2:$G$10078,3,0)</f>
        <v>Order cancelled through app</v>
      </c>
      <c r="K5250" t="str">
        <f>VLOOKUP($A5250,'Cancelled Orders'!$D$2:$G$10078,4,0)</f>
        <v>Customer Refusal</v>
      </c>
    </row>
    <row r="5251" spans="1:11" ht="13.2" x14ac:dyDescent="0.25">
      <c r="A5251" s="7">
        <v>289813024</v>
      </c>
      <c r="B5251" s="4">
        <v>859092</v>
      </c>
      <c r="C5251" s="4" t="s">
        <v>1785</v>
      </c>
      <c r="D5251" s="7">
        <v>10</v>
      </c>
      <c r="E5251" s="7">
        <v>1</v>
      </c>
      <c r="F5251" s="7">
        <v>10</v>
      </c>
      <c r="G5251" s="5" t="s">
        <v>28</v>
      </c>
      <c r="H5251" s="5" t="s">
        <v>28</v>
      </c>
      <c r="I5251">
        <f>VLOOKUP($A5251,'Cancelled Orders'!$D$2:$L$10078,COLUMN(E5250),0)</f>
        <v>1</v>
      </c>
      <c r="J5251" t="str">
        <f>VLOOKUP($A5251,'Cancelled Orders'!$D$2:$G$10078,3,0)</f>
        <v>Order cancelled through app</v>
      </c>
      <c r="K5251" t="str">
        <f>VLOOKUP($A5251,'Cancelled Orders'!$D$2:$G$10078,4,0)</f>
        <v>Customer Refusal</v>
      </c>
    </row>
    <row r="5252" spans="1:11" ht="13.2" x14ac:dyDescent="0.25">
      <c r="A5252" s="7">
        <v>290566852</v>
      </c>
      <c r="B5252" s="4">
        <v>859759</v>
      </c>
      <c r="C5252" s="4" t="s">
        <v>1786</v>
      </c>
      <c r="D5252" s="7">
        <v>55</v>
      </c>
      <c r="E5252" s="7">
        <v>2</v>
      </c>
      <c r="F5252" s="7">
        <v>110</v>
      </c>
      <c r="G5252" s="5" t="s">
        <v>22</v>
      </c>
      <c r="H5252" s="5" t="s">
        <v>28</v>
      </c>
      <c r="I5252">
        <f>VLOOKUP($A5252,'Cancelled Orders'!$D$2:$L$10078,COLUMN(E5251),0)</f>
        <v>1</v>
      </c>
      <c r="J5252" t="str">
        <f>VLOOKUP($A5252,'Cancelled Orders'!$D$2:$G$10078,3,0)</f>
        <v>Order cancelled through app</v>
      </c>
      <c r="K5252" t="str">
        <f>VLOOKUP($A5252,'Cancelled Orders'!$D$2:$G$10078,4,0)</f>
        <v>Customer Refusal</v>
      </c>
    </row>
    <row r="5253" spans="1:11" ht="13.2" x14ac:dyDescent="0.25">
      <c r="A5253" s="7">
        <v>289913025</v>
      </c>
      <c r="B5253" s="4">
        <v>860362</v>
      </c>
      <c r="C5253" s="4" t="s">
        <v>1787</v>
      </c>
      <c r="D5253" s="7">
        <v>60</v>
      </c>
      <c r="E5253" s="7">
        <v>1</v>
      </c>
      <c r="F5253" s="7">
        <v>60</v>
      </c>
      <c r="G5253" s="5" t="s">
        <v>22</v>
      </c>
      <c r="H5253" s="5" t="s">
        <v>22</v>
      </c>
      <c r="I5253">
        <f>VLOOKUP($A5253,'Cancelled Orders'!$D$2:$L$10078,COLUMN(E5252),0)</f>
        <v>0</v>
      </c>
      <c r="J5253" t="str">
        <f>VLOOKUP($A5253,'Cancelled Orders'!$D$2:$G$10078,3,0)</f>
        <v>Cancelled by Restaurant</v>
      </c>
      <c r="K5253" t="str">
        <f>VLOOKUP($A5253,'Cancelled Orders'!$D$2:$G$10078,4,0)</f>
        <v>Stock Shortage</v>
      </c>
    </row>
    <row r="5254" spans="1:11" ht="13.2" x14ac:dyDescent="0.25">
      <c r="A5254" s="7">
        <v>290845066</v>
      </c>
      <c r="B5254" s="4">
        <v>860465</v>
      </c>
      <c r="C5254" s="4" t="s">
        <v>1788</v>
      </c>
      <c r="D5254" s="7">
        <v>60</v>
      </c>
      <c r="E5254" s="7">
        <v>1</v>
      </c>
      <c r="F5254" s="7">
        <v>60</v>
      </c>
      <c r="G5254" s="5" t="s">
        <v>22</v>
      </c>
      <c r="H5254" s="5" t="s">
        <v>22</v>
      </c>
      <c r="I5254">
        <f>VLOOKUP($A5254,'Cancelled Orders'!$D$2:$L$10078,COLUMN(E5253),0)</f>
        <v>0</v>
      </c>
      <c r="J5254" t="str">
        <f>VLOOKUP($A5254,'Cancelled Orders'!$D$2:$G$10078,3,0)</f>
        <v>Cancelled by Restaurant</v>
      </c>
      <c r="K5254" t="str">
        <f>VLOOKUP($A5254,'Cancelled Orders'!$D$2:$G$10078,4,0)</f>
        <v>Stock Shortage</v>
      </c>
    </row>
    <row r="5255" spans="1:11" ht="13.2" x14ac:dyDescent="0.25">
      <c r="A5255" s="7">
        <v>290218111</v>
      </c>
      <c r="B5255" s="4">
        <v>860552</v>
      </c>
      <c r="C5255" s="4" t="s">
        <v>1789</v>
      </c>
      <c r="D5255" s="7">
        <v>95</v>
      </c>
      <c r="E5255" s="7">
        <v>1</v>
      </c>
      <c r="F5255" s="7">
        <v>95</v>
      </c>
      <c r="G5255" s="5" t="s">
        <v>22</v>
      </c>
      <c r="H5255" s="5" t="s">
        <v>22</v>
      </c>
      <c r="I5255">
        <f>VLOOKUP($A5255,'Cancelled Orders'!$D$2:$L$10078,COLUMN(E5254),0)</f>
        <v>0</v>
      </c>
      <c r="J5255" t="str">
        <f>VLOOKUP($A5255,'Cancelled Orders'!$D$2:$G$10078,3,0)</f>
        <v>Cancelled by Restaurant</v>
      </c>
      <c r="K5255" t="str">
        <f>VLOOKUP($A5255,'Cancelled Orders'!$D$2:$G$10078,4,0)</f>
        <v>Stock Shortage</v>
      </c>
    </row>
    <row r="5256" spans="1:11" ht="13.2" x14ac:dyDescent="0.25">
      <c r="A5256" s="7">
        <v>291610516</v>
      </c>
      <c r="B5256" s="4">
        <v>861081</v>
      </c>
      <c r="C5256" s="4" t="s">
        <v>1790</v>
      </c>
      <c r="D5256" s="7">
        <v>75</v>
      </c>
      <c r="E5256" s="7">
        <v>1</v>
      </c>
      <c r="F5256" s="7">
        <v>75</v>
      </c>
      <c r="G5256" s="5" t="s">
        <v>22</v>
      </c>
      <c r="H5256" s="5" t="s">
        <v>28</v>
      </c>
      <c r="I5256">
        <f>VLOOKUP($A5256,'Cancelled Orders'!$D$2:$L$10078,COLUMN(E5255),0)</f>
        <v>0</v>
      </c>
      <c r="J5256" t="str">
        <f>VLOOKUP($A5256,'Cancelled Orders'!$D$2:$G$10078,3,0)</f>
        <v>Order cancelled through app</v>
      </c>
      <c r="K5256" t="str">
        <f>VLOOKUP($A5256,'Cancelled Orders'!$D$2:$G$10078,4,0)</f>
        <v>Customer Refusal</v>
      </c>
    </row>
    <row r="5257" spans="1:11" ht="13.2" x14ac:dyDescent="0.25">
      <c r="A5257" s="7">
        <v>290644257</v>
      </c>
      <c r="B5257" s="4">
        <v>861228</v>
      </c>
      <c r="C5257" s="4" t="s">
        <v>548</v>
      </c>
      <c r="D5257" s="7">
        <v>22</v>
      </c>
      <c r="E5257" s="7">
        <v>6</v>
      </c>
      <c r="F5257" s="7">
        <v>132</v>
      </c>
      <c r="G5257" s="5" t="s">
        <v>22</v>
      </c>
      <c r="H5257" s="5" t="s">
        <v>22</v>
      </c>
      <c r="I5257">
        <f>VLOOKUP($A5257,'Cancelled Orders'!$D$2:$L$10078,COLUMN(E5256),0)</f>
        <v>1</v>
      </c>
      <c r="J5257" t="str">
        <f>VLOOKUP($A5257,'Cancelled Orders'!$D$2:$G$10078,3,0)</f>
        <v>Cancelled by Restaurant</v>
      </c>
      <c r="K5257" t="str">
        <f>VLOOKUP($A5257,'Cancelled Orders'!$D$2:$G$10078,4,0)</f>
        <v>Customer Refusal</v>
      </c>
    </row>
    <row r="5258" spans="1:11" ht="13.2" x14ac:dyDescent="0.25">
      <c r="A5258" s="7">
        <v>290789430</v>
      </c>
      <c r="B5258" s="4">
        <v>862158</v>
      </c>
      <c r="C5258" s="4" t="s">
        <v>1791</v>
      </c>
      <c r="D5258" s="7">
        <v>10</v>
      </c>
      <c r="E5258" s="7">
        <v>1</v>
      </c>
      <c r="F5258" s="7">
        <v>10</v>
      </c>
      <c r="G5258" s="5" t="s">
        <v>28</v>
      </c>
      <c r="H5258" s="5" t="s">
        <v>28</v>
      </c>
      <c r="I5258">
        <f>VLOOKUP($A5258,'Cancelled Orders'!$D$2:$L$10078,COLUMN(E5257),0)</f>
        <v>1</v>
      </c>
      <c r="J5258" t="str">
        <f>VLOOKUP($A5258,'Cancelled Orders'!$D$2:$G$10078,3,0)</f>
        <v>Order cancelled through app</v>
      </c>
      <c r="K5258" t="str">
        <f>VLOOKUP($A5258,'Cancelled Orders'!$D$2:$G$10078,4,0)</f>
        <v>Customer Refusal</v>
      </c>
    </row>
    <row r="5259" spans="1:11" ht="13.2" x14ac:dyDescent="0.25">
      <c r="A5259" s="7">
        <v>290004769</v>
      </c>
      <c r="B5259" s="4">
        <v>862705</v>
      </c>
      <c r="C5259" s="4" t="s">
        <v>509</v>
      </c>
      <c r="D5259" s="7">
        <v>45</v>
      </c>
      <c r="E5259" s="7">
        <v>1</v>
      </c>
      <c r="F5259" s="7">
        <v>45</v>
      </c>
      <c r="G5259" s="5" t="s">
        <v>22</v>
      </c>
      <c r="H5259" s="5" t="s">
        <v>22</v>
      </c>
      <c r="I5259">
        <f>VLOOKUP($A5259,'Cancelled Orders'!$D$2:$L$10078,COLUMN(E5258),0)</f>
        <v>1</v>
      </c>
      <c r="J5259" t="str">
        <f>VLOOKUP($A5259,'Cancelled Orders'!$D$2:$G$10078,3,0)</f>
        <v>Cancelled by Restaurant</v>
      </c>
      <c r="K5259" t="str">
        <f>VLOOKUP($A5259,'Cancelled Orders'!$D$2:$G$10078,4,0)</f>
        <v>Item Unavailable</v>
      </c>
    </row>
    <row r="5260" spans="1:11" ht="13.2" x14ac:dyDescent="0.25">
      <c r="A5260" s="7">
        <v>290004787</v>
      </c>
      <c r="B5260" s="4">
        <v>862705</v>
      </c>
      <c r="C5260" s="4" t="s">
        <v>509</v>
      </c>
      <c r="D5260" s="7">
        <v>45</v>
      </c>
      <c r="E5260" s="7">
        <v>1</v>
      </c>
      <c r="F5260" s="7">
        <v>45</v>
      </c>
      <c r="G5260" s="5" t="s">
        <v>22</v>
      </c>
      <c r="H5260" s="5" t="s">
        <v>22</v>
      </c>
      <c r="I5260">
        <f>VLOOKUP($A5260,'Cancelled Orders'!$D$2:$L$10078,COLUMN(E5259),0)</f>
        <v>1</v>
      </c>
      <c r="J5260" t="str">
        <f>VLOOKUP($A5260,'Cancelled Orders'!$D$2:$G$10078,3,0)</f>
        <v>Cancelled by Restaurant</v>
      </c>
      <c r="K5260" t="str">
        <f>VLOOKUP($A5260,'Cancelled Orders'!$D$2:$G$10078,4,0)</f>
        <v>Item Unavailable</v>
      </c>
    </row>
    <row r="5261" spans="1:11" ht="13.2" x14ac:dyDescent="0.25">
      <c r="A5261" s="7">
        <v>289659696</v>
      </c>
      <c r="B5261" s="4">
        <v>862705</v>
      </c>
      <c r="C5261" s="4" t="s">
        <v>509</v>
      </c>
      <c r="D5261" s="7">
        <v>45</v>
      </c>
      <c r="E5261" s="7">
        <v>1</v>
      </c>
      <c r="F5261" s="7">
        <v>45</v>
      </c>
      <c r="G5261" s="5" t="s">
        <v>22</v>
      </c>
      <c r="H5261" s="5" t="s">
        <v>22</v>
      </c>
      <c r="I5261">
        <f>VLOOKUP($A5261,'Cancelled Orders'!$D$2:$L$10078,COLUMN(E5260),0)</f>
        <v>1</v>
      </c>
      <c r="J5261" t="str">
        <f>VLOOKUP($A5261,'Cancelled Orders'!$D$2:$G$10078,3,0)</f>
        <v>Cancelled by Restaurant</v>
      </c>
      <c r="K5261" t="str">
        <f>VLOOKUP($A5261,'Cancelled Orders'!$D$2:$G$10078,4,0)</f>
        <v>Stock Shortage</v>
      </c>
    </row>
    <row r="5262" spans="1:11" ht="13.2" x14ac:dyDescent="0.25">
      <c r="A5262" s="7">
        <v>289632213</v>
      </c>
      <c r="B5262" s="4">
        <v>862705</v>
      </c>
      <c r="C5262" s="4" t="s">
        <v>509</v>
      </c>
      <c r="D5262" s="7">
        <v>45</v>
      </c>
      <c r="E5262" s="7">
        <v>1</v>
      </c>
      <c r="F5262" s="7">
        <v>45</v>
      </c>
      <c r="G5262" s="5" t="s">
        <v>22</v>
      </c>
      <c r="H5262" s="5" t="s">
        <v>22</v>
      </c>
      <c r="I5262">
        <f>VLOOKUP($A5262,'Cancelled Orders'!$D$2:$L$10078,COLUMN(E5261),0)</f>
        <v>1</v>
      </c>
      <c r="J5262" t="str">
        <f>VLOOKUP($A5262,'Cancelled Orders'!$D$2:$G$10078,3,0)</f>
        <v>Order cancelled through app</v>
      </c>
      <c r="K5262" t="str">
        <f>VLOOKUP($A5262,'Cancelled Orders'!$D$2:$G$10078,4,0)</f>
        <v>Customer Refusal</v>
      </c>
    </row>
    <row r="5263" spans="1:11" ht="13.2" x14ac:dyDescent="0.25">
      <c r="A5263" s="7">
        <v>290609908</v>
      </c>
      <c r="B5263" s="4">
        <v>862722</v>
      </c>
      <c r="C5263" s="4" t="s">
        <v>1792</v>
      </c>
      <c r="D5263" s="7">
        <v>60</v>
      </c>
      <c r="E5263" s="7">
        <v>1</v>
      </c>
      <c r="F5263" s="7">
        <v>60</v>
      </c>
      <c r="G5263" s="5" t="s">
        <v>22</v>
      </c>
      <c r="H5263" s="5" t="s">
        <v>28</v>
      </c>
      <c r="I5263">
        <f>VLOOKUP($A5263,'Cancelled Orders'!$D$2:$L$10078,COLUMN(E5262),0)</f>
        <v>1</v>
      </c>
      <c r="J5263" t="str">
        <f>VLOOKUP($A5263,'Cancelled Orders'!$D$2:$G$10078,3,0)</f>
        <v>Order cancelled through app</v>
      </c>
      <c r="K5263" t="str">
        <f>VLOOKUP($A5263,'Cancelled Orders'!$D$2:$G$10078,4,0)</f>
        <v>Customer Refusal</v>
      </c>
    </row>
    <row r="5264" spans="1:11" ht="13.2" x14ac:dyDescent="0.25">
      <c r="A5264" s="7">
        <v>291614400</v>
      </c>
      <c r="B5264" s="4">
        <v>862754</v>
      </c>
      <c r="C5264" s="4" t="s">
        <v>1793</v>
      </c>
      <c r="D5264" s="7">
        <v>72</v>
      </c>
      <c r="E5264" s="7">
        <v>1</v>
      </c>
      <c r="F5264" s="7">
        <v>72</v>
      </c>
      <c r="G5264" s="5" t="s">
        <v>22</v>
      </c>
      <c r="H5264" s="5" t="s">
        <v>28</v>
      </c>
      <c r="I5264">
        <f>VLOOKUP($A5264,'Cancelled Orders'!$D$2:$L$10078,COLUMN(E5263),0)</f>
        <v>1</v>
      </c>
      <c r="J5264" t="str">
        <f>VLOOKUP($A5264,'Cancelled Orders'!$D$2:$G$10078,3,0)</f>
        <v>Order cancelled through app</v>
      </c>
      <c r="K5264" t="str">
        <f>VLOOKUP($A5264,'Cancelled Orders'!$D$2:$G$10078,4,0)</f>
        <v>Customer Refusal</v>
      </c>
    </row>
    <row r="5265" spans="1:11" ht="13.2" x14ac:dyDescent="0.25">
      <c r="A5265" s="7">
        <v>291459625</v>
      </c>
      <c r="B5265" s="4">
        <v>863568</v>
      </c>
      <c r="C5265" s="4" t="s">
        <v>580</v>
      </c>
      <c r="D5265" s="7">
        <v>72</v>
      </c>
      <c r="E5265" s="7">
        <v>1</v>
      </c>
      <c r="F5265" s="7">
        <v>72</v>
      </c>
      <c r="G5265" s="5" t="s">
        <v>22</v>
      </c>
      <c r="H5265" s="5" t="s">
        <v>28</v>
      </c>
      <c r="I5265">
        <f>VLOOKUP($A5265,'Cancelled Orders'!$D$2:$L$10078,COLUMN(E5264),0)</f>
        <v>1</v>
      </c>
      <c r="J5265" t="str">
        <f>VLOOKUP($A5265,'Cancelled Orders'!$D$2:$G$10078,3,0)</f>
        <v>Order cancelled through app</v>
      </c>
      <c r="K5265" t="str">
        <f>VLOOKUP($A5265,'Cancelled Orders'!$D$2:$G$10078,4,0)</f>
        <v>Customer Refusal</v>
      </c>
    </row>
    <row r="5266" spans="1:11" ht="13.2" x14ac:dyDescent="0.25">
      <c r="A5266" s="7">
        <v>291385766</v>
      </c>
      <c r="B5266" s="4">
        <v>863578</v>
      </c>
      <c r="C5266" s="4" t="s">
        <v>108</v>
      </c>
      <c r="D5266" s="7">
        <v>1</v>
      </c>
      <c r="E5266" s="7">
        <v>1</v>
      </c>
      <c r="F5266" s="7">
        <v>1</v>
      </c>
      <c r="G5266" s="5" t="s">
        <v>22</v>
      </c>
      <c r="H5266" s="5" t="s">
        <v>22</v>
      </c>
      <c r="I5266">
        <f>VLOOKUP($A5266,'Cancelled Orders'!$D$2:$L$10078,COLUMN(E5265),0)</f>
        <v>1</v>
      </c>
      <c r="J5266" t="str">
        <f>VLOOKUP($A5266,'Cancelled Orders'!$D$2:$G$10078,3,0)</f>
        <v>Order cancelled through app</v>
      </c>
      <c r="K5266" t="str">
        <f>VLOOKUP($A5266,'Cancelled Orders'!$D$2:$G$10078,4,0)</f>
        <v>Customer Refusal</v>
      </c>
    </row>
    <row r="5267" spans="1:11" ht="13.2" x14ac:dyDescent="0.25">
      <c r="A5267" s="7">
        <v>290726268</v>
      </c>
      <c r="B5267" s="4">
        <v>863578</v>
      </c>
      <c r="C5267" s="4" t="s">
        <v>108</v>
      </c>
      <c r="D5267" s="7">
        <v>1</v>
      </c>
      <c r="E5267" s="7">
        <v>1</v>
      </c>
      <c r="F5267" s="7">
        <v>1</v>
      </c>
      <c r="G5267" s="5" t="s">
        <v>22</v>
      </c>
      <c r="H5267" s="5" t="s">
        <v>22</v>
      </c>
      <c r="I5267">
        <f>VLOOKUP($A5267,'Cancelled Orders'!$D$2:$L$10078,COLUMN(E5266),0)</f>
        <v>1</v>
      </c>
      <c r="J5267" t="str">
        <f>VLOOKUP($A5267,'Cancelled Orders'!$D$2:$G$10078,3,0)</f>
        <v>Order cancelled through app</v>
      </c>
      <c r="K5267" t="str">
        <f>VLOOKUP($A5267,'Cancelled Orders'!$D$2:$G$10078,4,0)</f>
        <v>Customer Refusal</v>
      </c>
    </row>
    <row r="5268" spans="1:11" ht="13.2" x14ac:dyDescent="0.25">
      <c r="A5268" s="7">
        <v>289605729</v>
      </c>
      <c r="B5268" s="4">
        <v>863578</v>
      </c>
      <c r="C5268" s="4" t="s">
        <v>108</v>
      </c>
      <c r="D5268" s="7">
        <v>1</v>
      </c>
      <c r="E5268" s="7">
        <v>1</v>
      </c>
      <c r="F5268" s="7">
        <v>1</v>
      </c>
      <c r="G5268" s="5" t="s">
        <v>22</v>
      </c>
      <c r="H5268" s="5" t="s">
        <v>22</v>
      </c>
      <c r="I5268">
        <f>VLOOKUP($A5268,'Cancelled Orders'!$D$2:$L$10078,COLUMN(E5267),0)</f>
        <v>1</v>
      </c>
      <c r="J5268" t="str">
        <f>VLOOKUP($A5268,'Cancelled Orders'!$D$2:$G$10078,3,0)</f>
        <v>Order cancelled through app</v>
      </c>
      <c r="K5268" t="str">
        <f>VLOOKUP($A5268,'Cancelled Orders'!$D$2:$G$10078,4,0)</f>
        <v>Customer Refusal</v>
      </c>
    </row>
    <row r="5269" spans="1:11" ht="13.2" x14ac:dyDescent="0.25">
      <c r="A5269" s="7">
        <v>290238690</v>
      </c>
      <c r="B5269" s="4">
        <v>863580</v>
      </c>
      <c r="C5269" s="4" t="s">
        <v>108</v>
      </c>
      <c r="D5269" s="7">
        <v>1</v>
      </c>
      <c r="E5269" s="7">
        <v>1</v>
      </c>
      <c r="F5269" s="7">
        <v>1</v>
      </c>
      <c r="G5269" s="5" t="s">
        <v>22</v>
      </c>
      <c r="H5269" s="5" t="s">
        <v>22</v>
      </c>
      <c r="I5269">
        <f>VLOOKUP($A5269,'Cancelled Orders'!$D$2:$L$10078,COLUMN(E5268),0)</f>
        <v>1</v>
      </c>
      <c r="J5269" t="str">
        <f>VLOOKUP($A5269,'Cancelled Orders'!$D$2:$G$10078,3,0)</f>
        <v>Order cancelled through app</v>
      </c>
      <c r="K5269" t="str">
        <f>VLOOKUP($A5269,'Cancelled Orders'!$D$2:$G$10078,4,0)</f>
        <v>Customer Refusal</v>
      </c>
    </row>
    <row r="5270" spans="1:11" ht="13.2" x14ac:dyDescent="0.25">
      <c r="A5270" s="7">
        <v>289607278</v>
      </c>
      <c r="B5270" s="4">
        <v>863857</v>
      </c>
      <c r="C5270" s="4" t="s">
        <v>1488</v>
      </c>
      <c r="D5270" s="7">
        <v>1</v>
      </c>
      <c r="E5270" s="7">
        <v>1</v>
      </c>
      <c r="F5270" s="7">
        <v>1</v>
      </c>
      <c r="G5270" s="5" t="s">
        <v>22</v>
      </c>
      <c r="H5270" s="5" t="s">
        <v>22</v>
      </c>
      <c r="I5270">
        <f>VLOOKUP($A5270,'Cancelled Orders'!$D$2:$L$10078,COLUMN(E5269),0)</f>
        <v>1</v>
      </c>
      <c r="J5270" t="str">
        <f>VLOOKUP($A5270,'Cancelled Orders'!$D$2:$G$10078,3,0)</f>
        <v>Cancelled by Restaurant</v>
      </c>
      <c r="K5270" t="str">
        <f>VLOOKUP($A5270,'Cancelled Orders'!$D$2:$G$10078,4,0)</f>
        <v>Stock Shortage</v>
      </c>
    </row>
    <row r="5271" spans="1:11" ht="13.2" x14ac:dyDescent="0.25">
      <c r="A5271" s="7">
        <v>290432642</v>
      </c>
      <c r="B5271" s="4">
        <v>863949</v>
      </c>
      <c r="C5271" s="4" t="s">
        <v>1794</v>
      </c>
      <c r="D5271" s="7">
        <v>1</v>
      </c>
      <c r="E5271" s="7">
        <v>1</v>
      </c>
      <c r="F5271" s="7">
        <v>1</v>
      </c>
      <c r="G5271" s="5" t="s">
        <v>22</v>
      </c>
      <c r="H5271" s="5" t="s">
        <v>22</v>
      </c>
      <c r="I5271">
        <f>VLOOKUP($A5271,'Cancelled Orders'!$D$2:$L$10078,COLUMN(E5270),0)</f>
        <v>1</v>
      </c>
      <c r="J5271" t="str">
        <f>VLOOKUP($A5271,'Cancelled Orders'!$D$2:$G$10078,3,0)</f>
        <v>Cancelled by Restaurant</v>
      </c>
      <c r="K5271" t="str">
        <f>VLOOKUP($A5271,'Cancelled Orders'!$D$2:$G$10078,4,0)</f>
        <v>Stock Shortage</v>
      </c>
    </row>
    <row r="5272" spans="1:11" ht="13.2" x14ac:dyDescent="0.25">
      <c r="A5272" s="7">
        <v>290433132</v>
      </c>
      <c r="B5272" s="4">
        <v>863950</v>
      </c>
      <c r="C5272" s="4" t="s">
        <v>1755</v>
      </c>
      <c r="D5272" s="7">
        <v>1</v>
      </c>
      <c r="E5272" s="7">
        <v>1</v>
      </c>
      <c r="F5272" s="7">
        <v>1</v>
      </c>
      <c r="G5272" s="5" t="s">
        <v>22</v>
      </c>
      <c r="H5272" s="5" t="s">
        <v>22</v>
      </c>
      <c r="I5272">
        <f>VLOOKUP($A5272,'Cancelled Orders'!$D$2:$L$10078,COLUMN(E5271),0)</f>
        <v>1</v>
      </c>
      <c r="J5272" t="str">
        <f>VLOOKUP($A5272,'Cancelled Orders'!$D$2:$G$10078,3,0)</f>
        <v>Cancelled by Restaurant</v>
      </c>
      <c r="K5272" t="str">
        <f>VLOOKUP($A5272,'Cancelled Orders'!$D$2:$G$10078,4,0)</f>
        <v>Stock Shortage</v>
      </c>
    </row>
    <row r="5273" spans="1:11" ht="13.2" x14ac:dyDescent="0.25">
      <c r="A5273" s="7">
        <v>290433691</v>
      </c>
      <c r="B5273" s="4">
        <v>863950</v>
      </c>
      <c r="C5273" s="4" t="s">
        <v>1755</v>
      </c>
      <c r="D5273" s="7">
        <v>1</v>
      </c>
      <c r="E5273" s="7">
        <v>1</v>
      </c>
      <c r="F5273" s="7">
        <v>1</v>
      </c>
      <c r="G5273" s="5" t="s">
        <v>22</v>
      </c>
      <c r="H5273" s="5" t="s">
        <v>22</v>
      </c>
      <c r="I5273">
        <f>VLOOKUP($A5273,'Cancelled Orders'!$D$2:$L$10078,COLUMN(E5272),0)</f>
        <v>1</v>
      </c>
      <c r="J5273" t="str">
        <f>VLOOKUP($A5273,'Cancelled Orders'!$D$2:$G$10078,3,0)</f>
        <v>Cancelled by Restaurant</v>
      </c>
      <c r="K5273" t="str">
        <f>VLOOKUP($A5273,'Cancelled Orders'!$D$2:$G$10078,4,0)</f>
        <v>Stock Shortage</v>
      </c>
    </row>
    <row r="5274" spans="1:11" ht="13.2" x14ac:dyDescent="0.25">
      <c r="A5274" s="7">
        <v>290432951</v>
      </c>
      <c r="B5274" s="4">
        <v>863952</v>
      </c>
      <c r="C5274" s="4" t="s">
        <v>1795</v>
      </c>
      <c r="D5274" s="7">
        <v>1</v>
      </c>
      <c r="E5274" s="7">
        <v>1</v>
      </c>
      <c r="F5274" s="7">
        <v>1</v>
      </c>
      <c r="G5274" s="5" t="s">
        <v>22</v>
      </c>
      <c r="H5274" s="5" t="s">
        <v>22</v>
      </c>
      <c r="I5274">
        <f>VLOOKUP($A5274,'Cancelled Orders'!$D$2:$L$10078,COLUMN(E5273),0)</f>
        <v>1</v>
      </c>
      <c r="J5274" t="str">
        <f>VLOOKUP($A5274,'Cancelled Orders'!$D$2:$G$10078,3,0)</f>
        <v>Cancelled by Restaurant</v>
      </c>
      <c r="K5274" t="str">
        <f>VLOOKUP($A5274,'Cancelled Orders'!$D$2:$G$10078,4,0)</f>
        <v>Stock Shortage</v>
      </c>
    </row>
    <row r="5275" spans="1:11" ht="13.2" x14ac:dyDescent="0.25">
      <c r="A5275" s="7">
        <v>290432703</v>
      </c>
      <c r="B5275" s="4">
        <v>863952</v>
      </c>
      <c r="C5275" s="4" t="s">
        <v>1795</v>
      </c>
      <c r="D5275" s="7">
        <v>1</v>
      </c>
      <c r="E5275" s="7">
        <v>1</v>
      </c>
      <c r="F5275" s="7">
        <v>1</v>
      </c>
      <c r="G5275" s="5" t="s">
        <v>22</v>
      </c>
      <c r="H5275" s="5" t="s">
        <v>22</v>
      </c>
      <c r="I5275">
        <f>VLOOKUP($A5275,'Cancelled Orders'!$D$2:$L$10078,COLUMN(E5274),0)</f>
        <v>1</v>
      </c>
      <c r="J5275" t="str">
        <f>VLOOKUP($A5275,'Cancelled Orders'!$D$2:$G$10078,3,0)</f>
        <v>Cancelled by Restaurant</v>
      </c>
      <c r="K5275" t="str">
        <f>VLOOKUP($A5275,'Cancelled Orders'!$D$2:$G$10078,4,0)</f>
        <v>Stock Shortage</v>
      </c>
    </row>
    <row r="5276" spans="1:11" ht="13.2" x14ac:dyDescent="0.25">
      <c r="A5276" s="7">
        <v>291353587</v>
      </c>
      <c r="B5276" s="4">
        <v>864405</v>
      </c>
      <c r="C5276" s="4" t="s">
        <v>664</v>
      </c>
      <c r="D5276" s="7">
        <v>50</v>
      </c>
      <c r="E5276" s="7">
        <v>1</v>
      </c>
      <c r="F5276" s="7">
        <v>50</v>
      </c>
      <c r="G5276" s="5" t="s">
        <v>22</v>
      </c>
      <c r="H5276" s="5" t="s">
        <v>28</v>
      </c>
      <c r="I5276">
        <f>VLOOKUP($A5276,'Cancelled Orders'!$D$2:$L$10078,COLUMN(E5275),0)</f>
        <v>1</v>
      </c>
      <c r="J5276" t="str">
        <f>VLOOKUP($A5276,'Cancelled Orders'!$D$2:$G$10078,3,0)</f>
        <v>Order cancelled through app</v>
      </c>
      <c r="K5276" t="str">
        <f>VLOOKUP($A5276,'Cancelled Orders'!$D$2:$G$10078,4,0)</f>
        <v>Customer Refusal</v>
      </c>
    </row>
    <row r="5277" spans="1:11" ht="13.2" x14ac:dyDescent="0.25">
      <c r="A5277" s="7">
        <v>291731892</v>
      </c>
      <c r="B5277" s="4">
        <v>864405</v>
      </c>
      <c r="C5277" s="4" t="s">
        <v>664</v>
      </c>
      <c r="D5277" s="7">
        <v>50</v>
      </c>
      <c r="E5277" s="7">
        <v>1</v>
      </c>
      <c r="F5277" s="7">
        <v>50</v>
      </c>
      <c r="G5277" s="5" t="s">
        <v>22</v>
      </c>
      <c r="H5277" s="5" t="s">
        <v>28</v>
      </c>
      <c r="I5277">
        <f>VLOOKUP($A5277,'Cancelled Orders'!$D$2:$L$10078,COLUMN(E5276),0)</f>
        <v>1</v>
      </c>
      <c r="J5277" t="str">
        <f>VLOOKUP($A5277,'Cancelled Orders'!$D$2:$G$10078,3,0)</f>
        <v>Order cancelled through app</v>
      </c>
      <c r="K5277" t="str">
        <f>VLOOKUP($A5277,'Cancelled Orders'!$D$2:$G$10078,4,0)</f>
        <v>Customer Refusal</v>
      </c>
    </row>
    <row r="5278" spans="1:11" ht="13.2" x14ac:dyDescent="0.25">
      <c r="A5278" s="7">
        <v>291349308</v>
      </c>
      <c r="B5278" s="4">
        <v>864405</v>
      </c>
      <c r="C5278" s="4" t="s">
        <v>664</v>
      </c>
      <c r="D5278" s="7">
        <v>50</v>
      </c>
      <c r="E5278" s="7">
        <v>1</v>
      </c>
      <c r="F5278" s="7">
        <v>50</v>
      </c>
      <c r="G5278" s="5" t="s">
        <v>22</v>
      </c>
      <c r="H5278" s="5" t="s">
        <v>28</v>
      </c>
      <c r="I5278">
        <f>VLOOKUP($A5278,'Cancelled Orders'!$D$2:$L$10078,COLUMN(E5277),0)</f>
        <v>1</v>
      </c>
      <c r="J5278" t="str">
        <f>VLOOKUP($A5278,'Cancelled Orders'!$D$2:$G$10078,3,0)</f>
        <v>Order cancelled through app</v>
      </c>
      <c r="K5278" t="str">
        <f>VLOOKUP($A5278,'Cancelled Orders'!$D$2:$G$10078,4,0)</f>
        <v>Customer Refusal</v>
      </c>
    </row>
    <row r="5279" spans="1:11" ht="13.2" x14ac:dyDescent="0.25">
      <c r="A5279" s="7">
        <v>291017639</v>
      </c>
      <c r="B5279" s="4">
        <v>864405</v>
      </c>
      <c r="C5279" s="4" t="s">
        <v>664</v>
      </c>
      <c r="D5279" s="7">
        <v>50</v>
      </c>
      <c r="E5279" s="7">
        <v>1</v>
      </c>
      <c r="F5279" s="7">
        <v>50</v>
      </c>
      <c r="G5279" s="5" t="s">
        <v>22</v>
      </c>
      <c r="H5279" s="5" t="s">
        <v>28</v>
      </c>
      <c r="I5279">
        <f>VLOOKUP($A5279,'Cancelled Orders'!$D$2:$L$10078,COLUMN(E5278),0)</f>
        <v>1</v>
      </c>
      <c r="J5279" t="str">
        <f>VLOOKUP($A5279,'Cancelled Orders'!$D$2:$G$10078,3,0)</f>
        <v>Order cancelled through app</v>
      </c>
      <c r="K5279" t="str">
        <f>VLOOKUP($A5279,'Cancelled Orders'!$D$2:$G$10078,4,0)</f>
        <v>Customer Refusal</v>
      </c>
    </row>
    <row r="5280" spans="1:11" ht="13.2" x14ac:dyDescent="0.25">
      <c r="A5280" s="7">
        <v>290827647</v>
      </c>
      <c r="B5280" s="4">
        <v>864405</v>
      </c>
      <c r="C5280" s="4" t="s">
        <v>664</v>
      </c>
      <c r="D5280" s="7">
        <v>50</v>
      </c>
      <c r="E5280" s="7">
        <v>1</v>
      </c>
      <c r="F5280" s="7">
        <v>50</v>
      </c>
      <c r="G5280" s="5" t="s">
        <v>22</v>
      </c>
      <c r="H5280" s="5" t="s">
        <v>28</v>
      </c>
      <c r="I5280">
        <f>VLOOKUP($A5280,'Cancelled Orders'!$D$2:$L$10078,COLUMN(E5279),0)</f>
        <v>1</v>
      </c>
      <c r="J5280" t="str">
        <f>VLOOKUP($A5280,'Cancelled Orders'!$D$2:$G$10078,3,0)</f>
        <v>Order cancelled through app</v>
      </c>
      <c r="K5280" t="str">
        <f>VLOOKUP($A5280,'Cancelled Orders'!$D$2:$G$10078,4,0)</f>
        <v>Customer Refusal</v>
      </c>
    </row>
    <row r="5281" spans="1:11" ht="13.2" x14ac:dyDescent="0.25">
      <c r="A5281" s="7">
        <v>290080808</v>
      </c>
      <c r="B5281" s="4">
        <v>864405</v>
      </c>
      <c r="C5281" s="4" t="s">
        <v>664</v>
      </c>
      <c r="D5281" s="7">
        <v>50</v>
      </c>
      <c r="E5281" s="7">
        <v>1</v>
      </c>
      <c r="F5281" s="7">
        <v>50</v>
      </c>
      <c r="G5281" s="5" t="s">
        <v>22</v>
      </c>
      <c r="H5281" s="5" t="s">
        <v>28</v>
      </c>
      <c r="I5281">
        <f>VLOOKUP($A5281,'Cancelled Orders'!$D$2:$L$10078,COLUMN(E5280),0)</f>
        <v>1</v>
      </c>
      <c r="J5281" t="str">
        <f>VLOOKUP($A5281,'Cancelled Orders'!$D$2:$G$10078,3,0)</f>
        <v>Order cancelled through app</v>
      </c>
      <c r="K5281" t="str">
        <f>VLOOKUP($A5281,'Cancelled Orders'!$D$2:$G$10078,4,0)</f>
        <v>Customer Refusal</v>
      </c>
    </row>
    <row r="5282" spans="1:11" ht="13.2" x14ac:dyDescent="0.25">
      <c r="A5282" s="7">
        <v>289965284</v>
      </c>
      <c r="B5282" s="4">
        <v>864405</v>
      </c>
      <c r="C5282" s="4" t="s">
        <v>664</v>
      </c>
      <c r="D5282" s="7">
        <v>50</v>
      </c>
      <c r="E5282" s="7">
        <v>1</v>
      </c>
      <c r="F5282" s="7">
        <v>50</v>
      </c>
      <c r="G5282" s="5" t="s">
        <v>22</v>
      </c>
      <c r="H5282" s="5" t="s">
        <v>28</v>
      </c>
      <c r="I5282">
        <f>VLOOKUP($A5282,'Cancelled Orders'!$D$2:$L$10078,COLUMN(E5281),0)</f>
        <v>1</v>
      </c>
      <c r="J5282" t="str">
        <f>VLOOKUP($A5282,'Cancelled Orders'!$D$2:$G$10078,3,0)</f>
        <v>Order cancelled through app</v>
      </c>
      <c r="K5282" t="str">
        <f>VLOOKUP($A5282,'Cancelled Orders'!$D$2:$G$10078,4,0)</f>
        <v>Customer Refusal</v>
      </c>
    </row>
    <row r="5283" spans="1:11" ht="13.2" x14ac:dyDescent="0.25">
      <c r="A5283" s="7">
        <v>290842875</v>
      </c>
      <c r="B5283" s="4">
        <v>864405</v>
      </c>
      <c r="C5283" s="4" t="s">
        <v>664</v>
      </c>
      <c r="D5283" s="7">
        <v>50</v>
      </c>
      <c r="E5283" s="7">
        <v>1</v>
      </c>
      <c r="F5283" s="7">
        <v>50</v>
      </c>
      <c r="G5283" s="5" t="s">
        <v>22</v>
      </c>
      <c r="H5283" s="5" t="s">
        <v>28</v>
      </c>
      <c r="I5283">
        <f>VLOOKUP($A5283,'Cancelled Orders'!$D$2:$L$10078,COLUMN(E5282),0)</f>
        <v>1</v>
      </c>
      <c r="J5283" t="str">
        <f>VLOOKUP($A5283,'Cancelled Orders'!$D$2:$G$10078,3,0)</f>
        <v>Order cancelled through app</v>
      </c>
      <c r="K5283" t="str">
        <f>VLOOKUP($A5283,'Cancelled Orders'!$D$2:$G$10078,4,0)</f>
        <v>Customer Refusal</v>
      </c>
    </row>
    <row r="5284" spans="1:11" ht="13.2" x14ac:dyDescent="0.25">
      <c r="A5284" s="7">
        <v>290882879</v>
      </c>
      <c r="B5284" s="4">
        <v>864420</v>
      </c>
      <c r="C5284" s="4" t="s">
        <v>369</v>
      </c>
      <c r="D5284" s="7">
        <v>50</v>
      </c>
      <c r="E5284" s="7">
        <v>1</v>
      </c>
      <c r="F5284" s="7">
        <v>50</v>
      </c>
      <c r="G5284" s="5" t="s">
        <v>22</v>
      </c>
      <c r="H5284" s="5" t="s">
        <v>28</v>
      </c>
      <c r="I5284">
        <f>VLOOKUP($A5284,'Cancelled Orders'!$D$2:$L$10078,COLUMN(E5283),0)</f>
        <v>1</v>
      </c>
      <c r="J5284" t="str">
        <f>VLOOKUP($A5284,'Cancelled Orders'!$D$2:$G$10078,3,0)</f>
        <v>Order cancelled through app</v>
      </c>
      <c r="K5284" t="str">
        <f>VLOOKUP($A5284,'Cancelled Orders'!$D$2:$G$10078,4,0)</f>
        <v>Customer Refusal</v>
      </c>
    </row>
    <row r="5285" spans="1:11" ht="13.2" x14ac:dyDescent="0.25">
      <c r="A5285" s="7">
        <v>290273028</v>
      </c>
      <c r="B5285" s="4">
        <v>865538</v>
      </c>
      <c r="C5285" s="4" t="s">
        <v>1796</v>
      </c>
      <c r="D5285" s="7">
        <v>58</v>
      </c>
      <c r="E5285" s="7">
        <v>1</v>
      </c>
      <c r="F5285" s="7">
        <v>58</v>
      </c>
      <c r="G5285" s="5" t="s">
        <v>22</v>
      </c>
      <c r="H5285" s="5" t="s">
        <v>28</v>
      </c>
      <c r="I5285">
        <f>VLOOKUP($A5285,'Cancelled Orders'!$D$2:$L$10078,COLUMN(E5284),0)</f>
        <v>0</v>
      </c>
      <c r="J5285" t="str">
        <f>VLOOKUP($A5285,'Cancelled Orders'!$D$2:$G$10078,3,0)</f>
        <v>Order cancelled through app</v>
      </c>
      <c r="K5285" t="str">
        <f>VLOOKUP($A5285,'Cancelled Orders'!$D$2:$G$10078,4,0)</f>
        <v>Customer Refusal</v>
      </c>
    </row>
    <row r="5286" spans="1:11" ht="13.2" x14ac:dyDescent="0.25">
      <c r="A5286" s="7">
        <v>290667651</v>
      </c>
      <c r="B5286" s="4">
        <v>866033</v>
      </c>
      <c r="C5286" s="4" t="s">
        <v>1797</v>
      </c>
      <c r="D5286" s="7">
        <v>55</v>
      </c>
      <c r="E5286" s="7">
        <v>1</v>
      </c>
      <c r="F5286" s="7">
        <v>55</v>
      </c>
      <c r="G5286" s="5" t="s">
        <v>22</v>
      </c>
      <c r="H5286" s="5" t="s">
        <v>28</v>
      </c>
      <c r="I5286">
        <f>VLOOKUP($A5286,'Cancelled Orders'!$D$2:$L$10078,COLUMN(E5285),0)</f>
        <v>0</v>
      </c>
      <c r="J5286" t="str">
        <f>VLOOKUP($A5286,'Cancelled Orders'!$D$2:$G$10078,3,0)</f>
        <v>Order cancelled through app</v>
      </c>
      <c r="K5286" t="str">
        <f>VLOOKUP($A5286,'Cancelled Orders'!$D$2:$G$10078,4,0)</f>
        <v>Customer Refusal</v>
      </c>
    </row>
    <row r="5287" spans="1:11" ht="13.2" x14ac:dyDescent="0.25">
      <c r="A5287" s="7">
        <v>290626581</v>
      </c>
      <c r="B5287" s="4">
        <v>866033</v>
      </c>
      <c r="C5287" s="4" t="s">
        <v>1797</v>
      </c>
      <c r="D5287" s="7">
        <v>55</v>
      </c>
      <c r="E5287" s="7">
        <v>1</v>
      </c>
      <c r="F5287" s="7">
        <v>55</v>
      </c>
      <c r="G5287" s="5" t="s">
        <v>22</v>
      </c>
      <c r="H5287" s="5" t="s">
        <v>28</v>
      </c>
      <c r="I5287">
        <f>VLOOKUP($A5287,'Cancelled Orders'!$D$2:$L$10078,COLUMN(E5286),0)</f>
        <v>0</v>
      </c>
      <c r="J5287" t="str">
        <f>VLOOKUP($A5287,'Cancelled Orders'!$D$2:$G$10078,3,0)</f>
        <v>Order cancelled through app</v>
      </c>
      <c r="K5287" t="str">
        <f>VLOOKUP($A5287,'Cancelled Orders'!$D$2:$G$10078,4,0)</f>
        <v>Customer Refusal</v>
      </c>
    </row>
    <row r="5288" spans="1:11" ht="13.2" x14ac:dyDescent="0.25">
      <c r="A5288" s="7">
        <v>290178639</v>
      </c>
      <c r="B5288" s="4">
        <v>866033</v>
      </c>
      <c r="C5288" s="4" t="s">
        <v>1797</v>
      </c>
      <c r="D5288" s="7">
        <v>55</v>
      </c>
      <c r="E5288" s="7">
        <v>1</v>
      </c>
      <c r="F5288" s="7">
        <v>55</v>
      </c>
      <c r="G5288" s="5" t="s">
        <v>22</v>
      </c>
      <c r="H5288" s="5" t="s">
        <v>28</v>
      </c>
      <c r="I5288">
        <f>VLOOKUP($A5288,'Cancelled Orders'!$D$2:$L$10078,COLUMN(E5287),0)</f>
        <v>0</v>
      </c>
      <c r="J5288" t="str">
        <f>VLOOKUP($A5288,'Cancelled Orders'!$D$2:$G$10078,3,0)</f>
        <v>Order cancelled through app</v>
      </c>
      <c r="K5288" t="str">
        <f>VLOOKUP($A5288,'Cancelled Orders'!$D$2:$G$10078,4,0)</f>
        <v>Customer Refusal</v>
      </c>
    </row>
    <row r="5289" spans="1:11" ht="13.2" x14ac:dyDescent="0.25">
      <c r="A5289" s="7">
        <v>291447758</v>
      </c>
      <c r="B5289" s="4">
        <v>866122</v>
      </c>
      <c r="C5289" s="4" t="s">
        <v>1798</v>
      </c>
      <c r="D5289" s="7">
        <v>20</v>
      </c>
      <c r="E5289" s="7">
        <v>1</v>
      </c>
      <c r="F5289" s="7">
        <v>20</v>
      </c>
      <c r="G5289" s="5" t="s">
        <v>22</v>
      </c>
      <c r="H5289" s="5" t="s">
        <v>22</v>
      </c>
      <c r="I5289">
        <f>VLOOKUP($A5289,'Cancelled Orders'!$D$2:$L$10078,COLUMN(E5288),0)</f>
        <v>1</v>
      </c>
      <c r="J5289" t="str">
        <f>VLOOKUP($A5289,'Cancelled Orders'!$D$2:$G$10078,3,0)</f>
        <v>Cancelled by Restaurant</v>
      </c>
      <c r="K5289" t="str">
        <f>VLOOKUP($A5289,'Cancelled Orders'!$D$2:$G$10078,4,0)</f>
        <v>Customer Refusal</v>
      </c>
    </row>
    <row r="5290" spans="1:11" ht="13.2" x14ac:dyDescent="0.25">
      <c r="A5290" s="7">
        <v>289691042</v>
      </c>
      <c r="B5290" s="4">
        <v>866122</v>
      </c>
      <c r="C5290" s="4" t="s">
        <v>1798</v>
      </c>
      <c r="D5290" s="7">
        <v>20</v>
      </c>
      <c r="E5290" s="7">
        <v>1</v>
      </c>
      <c r="F5290" s="7">
        <v>20</v>
      </c>
      <c r="G5290" s="5" t="s">
        <v>22</v>
      </c>
      <c r="H5290" s="5" t="s">
        <v>22</v>
      </c>
      <c r="I5290">
        <f>VLOOKUP($A5290,'Cancelled Orders'!$D$2:$L$10078,COLUMN(E5289),0)</f>
        <v>1</v>
      </c>
      <c r="J5290" t="str">
        <f>VLOOKUP($A5290,'Cancelled Orders'!$D$2:$G$10078,3,0)</f>
        <v>Order cancelled through app</v>
      </c>
      <c r="K5290" t="str">
        <f>VLOOKUP($A5290,'Cancelled Orders'!$D$2:$G$10078,4,0)</f>
        <v>Customer Refusal</v>
      </c>
    </row>
    <row r="5291" spans="1:11" ht="13.2" x14ac:dyDescent="0.25">
      <c r="A5291" s="7">
        <v>290793151</v>
      </c>
      <c r="B5291" s="4">
        <v>866312</v>
      </c>
      <c r="C5291" s="4" t="s">
        <v>1799</v>
      </c>
      <c r="D5291" s="7">
        <v>42</v>
      </c>
      <c r="E5291" s="7">
        <v>1</v>
      </c>
      <c r="F5291" s="7">
        <v>42</v>
      </c>
      <c r="G5291" s="5" t="s">
        <v>22</v>
      </c>
      <c r="H5291" s="5" t="s">
        <v>28</v>
      </c>
      <c r="I5291">
        <f>VLOOKUP($A5291,'Cancelled Orders'!$D$2:$L$10078,COLUMN(E5290),0)</f>
        <v>1</v>
      </c>
      <c r="J5291" t="str">
        <f>VLOOKUP($A5291,'Cancelled Orders'!$D$2:$G$10078,3,0)</f>
        <v>Order cancelled through app</v>
      </c>
      <c r="K5291" t="str">
        <f>VLOOKUP($A5291,'Cancelled Orders'!$D$2:$G$10078,4,0)</f>
        <v>Customer Refusal</v>
      </c>
    </row>
    <row r="5292" spans="1:11" ht="13.2" x14ac:dyDescent="0.25">
      <c r="A5292" s="7">
        <v>289749893</v>
      </c>
      <c r="B5292" s="4">
        <v>866345</v>
      </c>
      <c r="C5292" s="4" t="s">
        <v>1800</v>
      </c>
      <c r="D5292" s="7">
        <v>52</v>
      </c>
      <c r="E5292" s="7">
        <v>1</v>
      </c>
      <c r="F5292" s="7">
        <v>52</v>
      </c>
      <c r="G5292" s="5" t="s">
        <v>22</v>
      </c>
      <c r="H5292" s="5" t="s">
        <v>28</v>
      </c>
      <c r="I5292">
        <f>VLOOKUP($A5292,'Cancelled Orders'!$D$2:$L$10078,COLUMN(E5291),0)</f>
        <v>0</v>
      </c>
      <c r="J5292" t="str">
        <f>VLOOKUP($A5292,'Cancelled Orders'!$D$2:$G$10078,3,0)</f>
        <v>Order cancelled through app</v>
      </c>
      <c r="K5292" t="str">
        <f>VLOOKUP($A5292,'Cancelled Orders'!$D$2:$G$10078,4,0)</f>
        <v>Customer Refusal</v>
      </c>
    </row>
    <row r="5293" spans="1:11" ht="13.2" x14ac:dyDescent="0.25">
      <c r="A5293" s="7">
        <v>290602452</v>
      </c>
      <c r="B5293" s="4">
        <v>866345</v>
      </c>
      <c r="C5293" s="4" t="s">
        <v>1800</v>
      </c>
      <c r="D5293" s="7">
        <v>52</v>
      </c>
      <c r="E5293" s="7">
        <v>1</v>
      </c>
      <c r="F5293" s="7">
        <v>52</v>
      </c>
      <c r="G5293" s="5" t="s">
        <v>22</v>
      </c>
      <c r="H5293" s="5" t="s">
        <v>28</v>
      </c>
      <c r="I5293">
        <f>VLOOKUP($A5293,'Cancelled Orders'!$D$2:$L$10078,COLUMN(E5292),0)</f>
        <v>0</v>
      </c>
      <c r="J5293" t="str">
        <f>VLOOKUP($A5293,'Cancelled Orders'!$D$2:$G$10078,3,0)</f>
        <v>Order cancelled through app</v>
      </c>
      <c r="K5293" t="str">
        <f>VLOOKUP($A5293,'Cancelled Orders'!$D$2:$G$10078,4,0)</f>
        <v>Customer Refusal</v>
      </c>
    </row>
    <row r="5294" spans="1:11" ht="13.2" x14ac:dyDescent="0.25">
      <c r="A5294" s="7">
        <v>289644265</v>
      </c>
      <c r="B5294" s="4">
        <v>866353</v>
      </c>
      <c r="C5294" s="4" t="s">
        <v>1801</v>
      </c>
      <c r="D5294" s="7">
        <v>40</v>
      </c>
      <c r="E5294" s="7">
        <v>1</v>
      </c>
      <c r="F5294" s="7">
        <v>40</v>
      </c>
      <c r="G5294" s="5" t="s">
        <v>22</v>
      </c>
      <c r="H5294" s="5" t="s">
        <v>22</v>
      </c>
      <c r="I5294">
        <f>VLOOKUP($A5294,'Cancelled Orders'!$D$2:$L$10078,COLUMN(E5293),0)</f>
        <v>0</v>
      </c>
      <c r="J5294" t="str">
        <f>VLOOKUP($A5294,'Cancelled Orders'!$D$2:$G$10078,3,0)</f>
        <v>Cancelled by Restaurant</v>
      </c>
      <c r="K5294" t="str">
        <f>VLOOKUP($A5294,'Cancelled Orders'!$D$2:$G$10078,4,0)</f>
        <v>Item Unavailable</v>
      </c>
    </row>
    <row r="5295" spans="1:11" ht="13.2" x14ac:dyDescent="0.25">
      <c r="A5295" s="7">
        <v>290263076</v>
      </c>
      <c r="B5295" s="4">
        <v>866363</v>
      </c>
      <c r="C5295" s="4" t="s">
        <v>1802</v>
      </c>
      <c r="D5295" s="7">
        <v>38</v>
      </c>
      <c r="E5295" s="7">
        <v>1</v>
      </c>
      <c r="F5295" s="7">
        <v>38</v>
      </c>
      <c r="G5295" s="5" t="s">
        <v>22</v>
      </c>
      <c r="H5295" s="5" t="s">
        <v>22</v>
      </c>
      <c r="I5295">
        <f>VLOOKUP($A5295,'Cancelled Orders'!$D$2:$L$10078,COLUMN(E5294),0)</f>
        <v>0</v>
      </c>
      <c r="J5295" t="str">
        <f>VLOOKUP($A5295,'Cancelled Orders'!$D$2:$G$10078,3,0)</f>
        <v>Cancelled by Restaurant</v>
      </c>
      <c r="K5295" t="str">
        <f>VLOOKUP($A5295,'Cancelled Orders'!$D$2:$G$10078,4,0)</f>
        <v>Stock Shortage</v>
      </c>
    </row>
    <row r="5296" spans="1:11" ht="13.2" x14ac:dyDescent="0.25">
      <c r="A5296" s="7">
        <v>290323730</v>
      </c>
      <c r="B5296" s="4">
        <v>866638</v>
      </c>
      <c r="C5296" s="4" t="s">
        <v>1803</v>
      </c>
      <c r="D5296" s="7">
        <v>33</v>
      </c>
      <c r="E5296" s="7">
        <v>1</v>
      </c>
      <c r="F5296" s="7">
        <v>33</v>
      </c>
      <c r="G5296" s="5" t="s">
        <v>22</v>
      </c>
      <c r="H5296" s="5" t="s">
        <v>28</v>
      </c>
      <c r="I5296">
        <f>VLOOKUP($A5296,'Cancelled Orders'!$D$2:$L$10078,COLUMN(E5295),0)</f>
        <v>1</v>
      </c>
      <c r="J5296" t="str">
        <f>VLOOKUP($A5296,'Cancelled Orders'!$D$2:$G$10078,3,0)</f>
        <v>Order cancelled through app</v>
      </c>
      <c r="K5296" t="str">
        <f>VLOOKUP($A5296,'Cancelled Orders'!$D$2:$G$10078,4,0)</f>
        <v>Customer Refusal</v>
      </c>
    </row>
    <row r="5297" spans="1:11" ht="13.2" x14ac:dyDescent="0.25">
      <c r="A5297" s="7">
        <v>289749569</v>
      </c>
      <c r="B5297" s="4">
        <v>866878</v>
      </c>
      <c r="C5297" s="4" t="s">
        <v>1804</v>
      </c>
      <c r="D5297" s="7">
        <v>54</v>
      </c>
      <c r="E5297" s="7">
        <v>1</v>
      </c>
      <c r="F5297" s="7">
        <v>54</v>
      </c>
      <c r="G5297" s="5" t="s">
        <v>22</v>
      </c>
      <c r="H5297" s="5" t="s">
        <v>22</v>
      </c>
      <c r="I5297">
        <f>VLOOKUP($A5297,'Cancelled Orders'!$D$2:$L$10078,COLUMN(E5296),0)</f>
        <v>1</v>
      </c>
      <c r="J5297" t="str">
        <f>VLOOKUP($A5297,'Cancelled Orders'!$D$2:$G$10078,3,0)</f>
        <v>Cancelled by Restaurant</v>
      </c>
      <c r="K5297" t="str">
        <f>VLOOKUP($A5297,'Cancelled Orders'!$D$2:$G$10078,4,0)</f>
        <v>Stock Shortage</v>
      </c>
    </row>
    <row r="5298" spans="1:11" ht="13.2" x14ac:dyDescent="0.25">
      <c r="A5298" s="7">
        <v>291046141</v>
      </c>
      <c r="B5298" s="4">
        <v>866884</v>
      </c>
      <c r="C5298" s="4" t="s">
        <v>1805</v>
      </c>
      <c r="D5298" s="7">
        <v>54</v>
      </c>
      <c r="E5298" s="7">
        <v>1</v>
      </c>
      <c r="F5298" s="7">
        <v>54</v>
      </c>
      <c r="G5298" s="5" t="s">
        <v>22</v>
      </c>
      <c r="H5298" s="5" t="s">
        <v>22</v>
      </c>
      <c r="I5298">
        <f>VLOOKUP($A5298,'Cancelled Orders'!$D$2:$L$10078,COLUMN(E5297),0)</f>
        <v>1</v>
      </c>
      <c r="J5298" t="str">
        <f>VLOOKUP($A5298,'Cancelled Orders'!$D$2:$G$10078,3,0)</f>
        <v>Cancelled by Restaurant</v>
      </c>
      <c r="K5298" t="str">
        <f>VLOOKUP($A5298,'Cancelled Orders'!$D$2:$G$10078,4,0)</f>
        <v>Item Unavailable</v>
      </c>
    </row>
    <row r="5299" spans="1:11" ht="13.2" x14ac:dyDescent="0.25">
      <c r="A5299" s="7">
        <v>291135185</v>
      </c>
      <c r="B5299" s="4">
        <v>866905</v>
      </c>
      <c r="C5299" s="4" t="s">
        <v>1806</v>
      </c>
      <c r="D5299" s="7">
        <v>66</v>
      </c>
      <c r="E5299" s="7">
        <v>1</v>
      </c>
      <c r="F5299" s="7">
        <v>66</v>
      </c>
      <c r="G5299" s="5" t="s">
        <v>22</v>
      </c>
      <c r="H5299" s="5" t="s">
        <v>22</v>
      </c>
      <c r="I5299">
        <f>VLOOKUP($A5299,'Cancelled Orders'!$D$2:$L$10078,COLUMN(E5298),0)</f>
        <v>1</v>
      </c>
      <c r="J5299" t="str">
        <f>VLOOKUP($A5299,'Cancelled Orders'!$D$2:$G$10078,3,0)</f>
        <v>Cancelled by Restaurant</v>
      </c>
      <c r="K5299" t="str">
        <f>VLOOKUP($A5299,'Cancelled Orders'!$D$2:$G$10078,4,0)</f>
        <v>Customer Refusal</v>
      </c>
    </row>
    <row r="5300" spans="1:11" ht="13.2" x14ac:dyDescent="0.25">
      <c r="A5300" s="7">
        <v>291136340</v>
      </c>
      <c r="B5300" s="4">
        <v>866905</v>
      </c>
      <c r="C5300" s="4" t="s">
        <v>1806</v>
      </c>
      <c r="D5300" s="7">
        <v>66</v>
      </c>
      <c r="E5300" s="7">
        <v>1</v>
      </c>
      <c r="F5300" s="7">
        <v>66</v>
      </c>
      <c r="G5300" s="5" t="s">
        <v>22</v>
      </c>
      <c r="H5300" s="5" t="s">
        <v>22</v>
      </c>
      <c r="I5300">
        <f>VLOOKUP($A5300,'Cancelled Orders'!$D$2:$L$10078,COLUMN(E5299),0)</f>
        <v>1</v>
      </c>
      <c r="J5300" t="str">
        <f>VLOOKUP($A5300,'Cancelled Orders'!$D$2:$G$10078,3,0)</f>
        <v>Cancelled by Restaurant</v>
      </c>
      <c r="K5300" t="str">
        <f>VLOOKUP($A5300,'Cancelled Orders'!$D$2:$G$10078,4,0)</f>
        <v>Item Unavailable</v>
      </c>
    </row>
    <row r="5301" spans="1:11" ht="13.2" x14ac:dyDescent="0.25">
      <c r="A5301" s="7">
        <v>290237260</v>
      </c>
      <c r="B5301" s="4">
        <v>866905</v>
      </c>
      <c r="C5301" s="4" t="s">
        <v>1806</v>
      </c>
      <c r="D5301" s="7">
        <v>66</v>
      </c>
      <c r="E5301" s="7">
        <v>1</v>
      </c>
      <c r="F5301" s="7">
        <v>66</v>
      </c>
      <c r="G5301" s="5" t="s">
        <v>22</v>
      </c>
      <c r="H5301" s="5" t="s">
        <v>22</v>
      </c>
      <c r="I5301">
        <f>VLOOKUP($A5301,'Cancelled Orders'!$D$2:$L$10078,COLUMN(E5300),0)</f>
        <v>1</v>
      </c>
      <c r="J5301" t="str">
        <f>VLOOKUP($A5301,'Cancelled Orders'!$D$2:$G$10078,3,0)</f>
        <v>Cancelled by Restaurant</v>
      </c>
      <c r="K5301" t="str">
        <f>VLOOKUP($A5301,'Cancelled Orders'!$D$2:$G$10078,4,0)</f>
        <v>Customer Refusal</v>
      </c>
    </row>
    <row r="5302" spans="1:11" ht="13.2" x14ac:dyDescent="0.25">
      <c r="A5302" s="7">
        <v>290017519</v>
      </c>
      <c r="B5302" s="4">
        <v>866959</v>
      </c>
      <c r="C5302" s="4" t="s">
        <v>1807</v>
      </c>
      <c r="D5302" s="7">
        <v>25</v>
      </c>
      <c r="E5302" s="7">
        <v>3</v>
      </c>
      <c r="F5302" s="7">
        <v>75</v>
      </c>
      <c r="G5302" s="5" t="s">
        <v>22</v>
      </c>
      <c r="H5302" s="5" t="s">
        <v>22</v>
      </c>
      <c r="I5302">
        <f>VLOOKUP($A5302,'Cancelled Orders'!$D$2:$L$10078,COLUMN(E5301),0)</f>
        <v>1</v>
      </c>
      <c r="J5302" t="str">
        <f>VLOOKUP($A5302,'Cancelled Orders'!$D$2:$G$10078,3,0)</f>
        <v>Cancelled by Restaurant</v>
      </c>
      <c r="K5302" t="str">
        <f>VLOOKUP($A5302,'Cancelled Orders'!$D$2:$G$10078,4,0)</f>
        <v>Item Unavailable</v>
      </c>
    </row>
    <row r="5303" spans="1:11" ht="13.2" x14ac:dyDescent="0.25">
      <c r="A5303" s="7">
        <v>291110108</v>
      </c>
      <c r="B5303" s="4">
        <v>866967</v>
      </c>
      <c r="C5303" s="4" t="s">
        <v>1808</v>
      </c>
      <c r="D5303" s="7">
        <v>78</v>
      </c>
      <c r="E5303" s="7">
        <v>1</v>
      </c>
      <c r="F5303" s="7">
        <v>78</v>
      </c>
      <c r="G5303" s="5" t="s">
        <v>22</v>
      </c>
      <c r="H5303" s="5" t="s">
        <v>22</v>
      </c>
      <c r="I5303">
        <f>VLOOKUP($A5303,'Cancelled Orders'!$D$2:$L$10078,COLUMN(E5302),0)</f>
        <v>1</v>
      </c>
      <c r="J5303" t="str">
        <f>VLOOKUP($A5303,'Cancelled Orders'!$D$2:$G$10078,3,0)</f>
        <v>Cancelled by Restaurant</v>
      </c>
      <c r="K5303" t="str">
        <f>VLOOKUP($A5303,'Cancelled Orders'!$D$2:$G$10078,4,0)</f>
        <v>Item Unavailable</v>
      </c>
    </row>
    <row r="5304" spans="1:11" ht="13.2" x14ac:dyDescent="0.25">
      <c r="A5304" s="7">
        <v>291175351</v>
      </c>
      <c r="B5304" s="4">
        <v>866967</v>
      </c>
      <c r="C5304" s="4" t="s">
        <v>1808</v>
      </c>
      <c r="D5304" s="7">
        <v>78</v>
      </c>
      <c r="E5304" s="7">
        <v>1</v>
      </c>
      <c r="F5304" s="7">
        <v>78</v>
      </c>
      <c r="G5304" s="5" t="s">
        <v>22</v>
      </c>
      <c r="H5304" s="5" t="s">
        <v>22</v>
      </c>
      <c r="I5304">
        <f>VLOOKUP($A5304,'Cancelled Orders'!$D$2:$L$10078,COLUMN(E5303),0)</f>
        <v>1</v>
      </c>
      <c r="J5304" t="str">
        <f>VLOOKUP($A5304,'Cancelled Orders'!$D$2:$G$10078,3,0)</f>
        <v>Cancelled by Restaurant</v>
      </c>
      <c r="K5304" t="str">
        <f>VLOOKUP($A5304,'Cancelled Orders'!$D$2:$G$10078,4,0)</f>
        <v>Item Unavailable</v>
      </c>
    </row>
    <row r="5305" spans="1:11" ht="13.2" x14ac:dyDescent="0.25">
      <c r="A5305" s="7">
        <v>291170469</v>
      </c>
      <c r="B5305" s="4">
        <v>866967</v>
      </c>
      <c r="C5305" s="4" t="s">
        <v>1808</v>
      </c>
      <c r="D5305" s="7">
        <v>78</v>
      </c>
      <c r="E5305" s="7">
        <v>2</v>
      </c>
      <c r="F5305" s="7">
        <v>156</v>
      </c>
      <c r="G5305" s="5" t="s">
        <v>22</v>
      </c>
      <c r="H5305" s="5" t="s">
        <v>22</v>
      </c>
      <c r="I5305">
        <f>VLOOKUP($A5305,'Cancelled Orders'!$D$2:$L$10078,COLUMN(E5304),0)</f>
        <v>1</v>
      </c>
      <c r="J5305" t="str">
        <f>VLOOKUP($A5305,'Cancelled Orders'!$D$2:$G$10078,3,0)</f>
        <v>Cancelled by Restaurant</v>
      </c>
      <c r="K5305" t="str">
        <f>VLOOKUP($A5305,'Cancelled Orders'!$D$2:$G$10078,4,0)</f>
        <v>Item Unavailable</v>
      </c>
    </row>
    <row r="5306" spans="1:11" ht="13.2" x14ac:dyDescent="0.25">
      <c r="A5306" s="7">
        <v>290084659</v>
      </c>
      <c r="B5306" s="4">
        <v>867784</v>
      </c>
      <c r="C5306" s="4" t="s">
        <v>943</v>
      </c>
      <c r="D5306" s="7">
        <v>70</v>
      </c>
      <c r="E5306" s="7">
        <v>1</v>
      </c>
      <c r="F5306" s="7">
        <v>70</v>
      </c>
      <c r="G5306" s="5" t="s">
        <v>22</v>
      </c>
      <c r="H5306" s="5" t="s">
        <v>22</v>
      </c>
      <c r="I5306">
        <f>VLOOKUP($A5306,'Cancelled Orders'!$D$2:$L$10078,COLUMN(E5305),0)</f>
        <v>1</v>
      </c>
      <c r="J5306" t="str">
        <f>VLOOKUP($A5306,'Cancelled Orders'!$D$2:$G$10078,3,0)</f>
        <v>Cancelled by Restaurant</v>
      </c>
      <c r="K5306" t="str">
        <f>VLOOKUP($A5306,'Cancelled Orders'!$D$2:$G$10078,4,0)</f>
        <v>Stock Shortage</v>
      </c>
    </row>
    <row r="5307" spans="1:11" ht="13.2" x14ac:dyDescent="0.25">
      <c r="A5307" s="7">
        <v>290043738</v>
      </c>
      <c r="B5307" s="4">
        <v>867784</v>
      </c>
      <c r="C5307" s="4" t="s">
        <v>943</v>
      </c>
      <c r="D5307" s="7">
        <v>70</v>
      </c>
      <c r="E5307" s="7">
        <v>1</v>
      </c>
      <c r="F5307" s="7">
        <v>70</v>
      </c>
      <c r="G5307" s="5" t="s">
        <v>22</v>
      </c>
      <c r="H5307" s="5" t="s">
        <v>22</v>
      </c>
      <c r="I5307">
        <f>VLOOKUP($A5307,'Cancelled Orders'!$D$2:$L$10078,COLUMN(E5306),0)</f>
        <v>1</v>
      </c>
      <c r="J5307" t="str">
        <f>VLOOKUP($A5307,'Cancelled Orders'!$D$2:$G$10078,3,0)</f>
        <v>Cancelled by Restaurant</v>
      </c>
      <c r="K5307" t="str">
        <f>VLOOKUP($A5307,'Cancelled Orders'!$D$2:$G$10078,4,0)</f>
        <v>Stock Shortage</v>
      </c>
    </row>
    <row r="5308" spans="1:11" ht="13.2" x14ac:dyDescent="0.25">
      <c r="A5308" s="7">
        <v>290755910</v>
      </c>
      <c r="B5308" s="4">
        <v>867996</v>
      </c>
      <c r="C5308" s="4" t="s">
        <v>218</v>
      </c>
      <c r="D5308" s="7">
        <v>28</v>
      </c>
      <c r="E5308" s="7">
        <v>1</v>
      </c>
      <c r="F5308" s="7">
        <v>28</v>
      </c>
      <c r="G5308" s="5" t="s">
        <v>22</v>
      </c>
      <c r="H5308" s="5" t="s">
        <v>22</v>
      </c>
      <c r="I5308">
        <f>VLOOKUP($A5308,'Cancelled Orders'!$D$2:$L$10078,COLUMN(E5307),0)</f>
        <v>1</v>
      </c>
      <c r="J5308" t="str">
        <f>VLOOKUP($A5308,'Cancelled Orders'!$D$2:$G$10078,3,0)</f>
        <v>Cancelled by Restaurant</v>
      </c>
      <c r="K5308" t="str">
        <f>VLOOKUP($A5308,'Cancelled Orders'!$D$2:$G$10078,4,0)</f>
        <v>Closed Premises</v>
      </c>
    </row>
    <row r="5309" spans="1:11" ht="13.2" x14ac:dyDescent="0.25">
      <c r="A5309" s="7">
        <v>290357921</v>
      </c>
      <c r="B5309" s="4">
        <v>868076</v>
      </c>
      <c r="C5309" s="4" t="s">
        <v>1809</v>
      </c>
      <c r="D5309" s="7">
        <v>40</v>
      </c>
      <c r="E5309" s="7">
        <v>1</v>
      </c>
      <c r="F5309" s="7">
        <v>40</v>
      </c>
      <c r="G5309" s="5" t="s">
        <v>28</v>
      </c>
      <c r="H5309" s="5" t="s">
        <v>28</v>
      </c>
      <c r="I5309">
        <f>VLOOKUP($A5309,'Cancelled Orders'!$D$2:$L$10078,COLUMN(E5308),0)</f>
        <v>1</v>
      </c>
      <c r="J5309" t="str">
        <f>VLOOKUP($A5309,'Cancelled Orders'!$D$2:$G$10078,3,0)</f>
        <v>Order cancelled through app</v>
      </c>
      <c r="K5309" t="str">
        <f>VLOOKUP($A5309,'Cancelled Orders'!$D$2:$G$10078,4,0)</f>
        <v>Customer Refusal</v>
      </c>
    </row>
    <row r="5310" spans="1:11" ht="13.2" x14ac:dyDescent="0.25">
      <c r="A5310" s="7">
        <v>290963310</v>
      </c>
      <c r="B5310" s="4">
        <v>868635</v>
      </c>
      <c r="C5310" s="4" t="s">
        <v>1810</v>
      </c>
      <c r="D5310" s="7">
        <v>10</v>
      </c>
      <c r="E5310" s="7">
        <v>1</v>
      </c>
      <c r="F5310" s="7">
        <v>10</v>
      </c>
      <c r="G5310" s="5" t="s">
        <v>28</v>
      </c>
      <c r="H5310" s="5" t="s">
        <v>28</v>
      </c>
      <c r="I5310">
        <f>VLOOKUP($A5310,'Cancelled Orders'!$D$2:$L$10078,COLUMN(E5309),0)</f>
        <v>1</v>
      </c>
      <c r="J5310" t="str">
        <f>VLOOKUP($A5310,'Cancelled Orders'!$D$2:$G$10078,3,0)</f>
        <v>Order cancelled through app</v>
      </c>
      <c r="K5310" t="str">
        <f>VLOOKUP($A5310,'Cancelled Orders'!$D$2:$G$10078,4,0)</f>
        <v>Customer Refusal</v>
      </c>
    </row>
    <row r="5311" spans="1:11" ht="13.2" x14ac:dyDescent="0.25">
      <c r="A5311" s="7">
        <v>291195921</v>
      </c>
      <c r="B5311" s="4">
        <v>868655</v>
      </c>
      <c r="C5311" s="4" t="s">
        <v>868</v>
      </c>
      <c r="D5311" s="7">
        <v>20</v>
      </c>
      <c r="E5311" s="7">
        <v>1</v>
      </c>
      <c r="F5311" s="7">
        <v>20</v>
      </c>
      <c r="G5311" s="5" t="s">
        <v>28</v>
      </c>
      <c r="H5311" s="5" t="s">
        <v>28</v>
      </c>
      <c r="I5311">
        <f>VLOOKUP($A5311,'Cancelled Orders'!$D$2:$L$10078,COLUMN(E5310),0)</f>
        <v>1</v>
      </c>
      <c r="J5311" t="str">
        <f>VLOOKUP($A5311,'Cancelled Orders'!$D$2:$G$10078,3,0)</f>
        <v>Cancelled by Restaurant</v>
      </c>
      <c r="K5311" t="str">
        <f>VLOOKUP($A5311,'Cancelled Orders'!$D$2:$G$10078,4,0)</f>
        <v>Item Unavailable</v>
      </c>
    </row>
    <row r="5312" spans="1:11" ht="13.2" x14ac:dyDescent="0.25">
      <c r="A5312" s="7">
        <v>289797475</v>
      </c>
      <c r="B5312" s="4">
        <v>870423</v>
      </c>
      <c r="C5312" s="4" t="s">
        <v>1811</v>
      </c>
      <c r="D5312" s="7">
        <v>50</v>
      </c>
      <c r="E5312" s="7">
        <v>1</v>
      </c>
      <c r="F5312" s="7">
        <v>50</v>
      </c>
      <c r="G5312" s="5" t="s">
        <v>28</v>
      </c>
      <c r="H5312" s="5" t="s">
        <v>28</v>
      </c>
      <c r="I5312">
        <f>VLOOKUP($A5312,'Cancelled Orders'!$D$2:$L$10078,COLUMN(E5311),0)</f>
        <v>0</v>
      </c>
      <c r="J5312" t="str">
        <f>VLOOKUP($A5312,'Cancelled Orders'!$D$2:$G$10078,3,0)</f>
        <v>Order cancelled through app</v>
      </c>
      <c r="K5312" t="str">
        <f>VLOOKUP($A5312,'Cancelled Orders'!$D$2:$G$10078,4,0)</f>
        <v>Customer Refusal</v>
      </c>
    </row>
    <row r="5313" spans="1:11" ht="13.2" x14ac:dyDescent="0.25">
      <c r="A5313" s="7">
        <v>290757505</v>
      </c>
      <c r="B5313" s="4">
        <v>870530</v>
      </c>
      <c r="C5313" s="4" t="s">
        <v>1812</v>
      </c>
      <c r="D5313" s="7">
        <v>54</v>
      </c>
      <c r="E5313" s="7">
        <v>1</v>
      </c>
      <c r="F5313" s="7">
        <v>54</v>
      </c>
      <c r="G5313" s="5" t="s">
        <v>22</v>
      </c>
      <c r="H5313" s="5" t="s">
        <v>22</v>
      </c>
      <c r="I5313">
        <f>VLOOKUP($A5313,'Cancelled Orders'!$D$2:$L$10078,COLUMN(E5312),0)</f>
        <v>0</v>
      </c>
      <c r="J5313" t="str">
        <f>VLOOKUP($A5313,'Cancelled Orders'!$D$2:$G$10078,3,0)</f>
        <v>Order cancelled through app</v>
      </c>
      <c r="K5313" t="str">
        <f>VLOOKUP($A5313,'Cancelled Orders'!$D$2:$G$10078,4,0)</f>
        <v>Customer Refusal</v>
      </c>
    </row>
    <row r="5314" spans="1:11" ht="13.2" x14ac:dyDescent="0.25">
      <c r="A5314" s="7">
        <v>290563038</v>
      </c>
      <c r="B5314" s="4">
        <v>870629</v>
      </c>
      <c r="C5314" s="4" t="s">
        <v>1813</v>
      </c>
      <c r="D5314" s="7">
        <v>120</v>
      </c>
      <c r="E5314" s="7">
        <v>1</v>
      </c>
      <c r="F5314" s="7">
        <v>120</v>
      </c>
      <c r="G5314" s="5" t="s">
        <v>22</v>
      </c>
      <c r="H5314" s="5" t="s">
        <v>28</v>
      </c>
      <c r="I5314">
        <f>VLOOKUP($A5314,'Cancelled Orders'!$D$2:$L$10078,COLUMN(E5313),0)</f>
        <v>1</v>
      </c>
      <c r="J5314" t="str">
        <f>VLOOKUP($A5314,'Cancelled Orders'!$D$2:$G$10078,3,0)</f>
        <v>Order cancelled through app</v>
      </c>
      <c r="K5314" t="str">
        <f>VLOOKUP($A5314,'Cancelled Orders'!$D$2:$G$10078,4,0)</f>
        <v>Customer Refusal</v>
      </c>
    </row>
    <row r="5315" spans="1:11" ht="13.2" x14ac:dyDescent="0.25">
      <c r="A5315" s="7">
        <v>290542963</v>
      </c>
      <c r="B5315" s="4">
        <v>870629</v>
      </c>
      <c r="C5315" s="4" t="s">
        <v>1813</v>
      </c>
      <c r="D5315" s="7">
        <v>120</v>
      </c>
      <c r="E5315" s="7">
        <v>1</v>
      </c>
      <c r="F5315" s="7">
        <v>120</v>
      </c>
      <c r="G5315" s="5" t="s">
        <v>22</v>
      </c>
      <c r="H5315" s="5" t="s">
        <v>28</v>
      </c>
      <c r="I5315">
        <f>VLOOKUP($A5315,'Cancelled Orders'!$D$2:$L$10078,COLUMN(E5314),0)</f>
        <v>1</v>
      </c>
      <c r="J5315" t="str">
        <f>VLOOKUP($A5315,'Cancelled Orders'!$D$2:$G$10078,3,0)</f>
        <v>Order cancelled through app</v>
      </c>
      <c r="K5315" t="str">
        <f>VLOOKUP($A5315,'Cancelled Orders'!$D$2:$G$10078,4,0)</f>
        <v>Customer Refusal</v>
      </c>
    </row>
    <row r="5316" spans="1:11" ht="13.2" x14ac:dyDescent="0.25">
      <c r="A5316" s="7">
        <v>290974353</v>
      </c>
      <c r="B5316" s="4">
        <v>870671</v>
      </c>
      <c r="C5316" s="4" t="s">
        <v>1814</v>
      </c>
      <c r="D5316" s="7">
        <v>35</v>
      </c>
      <c r="E5316" s="7">
        <v>1</v>
      </c>
      <c r="F5316" s="7">
        <v>35</v>
      </c>
      <c r="G5316" s="5" t="s">
        <v>22</v>
      </c>
      <c r="H5316" s="5" t="s">
        <v>28</v>
      </c>
      <c r="I5316">
        <f>VLOOKUP($A5316,'Cancelled Orders'!$D$2:$L$10078,COLUMN(E5315),0)</f>
        <v>1</v>
      </c>
      <c r="J5316" t="str">
        <f>VLOOKUP($A5316,'Cancelled Orders'!$D$2:$G$10078,3,0)</f>
        <v>Cancelled by Restaurant</v>
      </c>
      <c r="K5316" t="str">
        <f>VLOOKUP($A5316,'Cancelled Orders'!$D$2:$G$10078,4,0)</f>
        <v>Item Unavailable</v>
      </c>
    </row>
    <row r="5317" spans="1:11" ht="13.2" x14ac:dyDescent="0.25">
      <c r="A5317" s="7">
        <v>290795805</v>
      </c>
      <c r="B5317" s="4">
        <v>870686</v>
      </c>
      <c r="C5317" s="4" t="s">
        <v>411</v>
      </c>
      <c r="D5317" s="7">
        <v>13</v>
      </c>
      <c r="E5317" s="7">
        <v>1</v>
      </c>
      <c r="F5317" s="7">
        <v>13</v>
      </c>
      <c r="G5317" s="5" t="s">
        <v>22</v>
      </c>
      <c r="H5317" s="5" t="s">
        <v>22</v>
      </c>
      <c r="I5317">
        <f>VLOOKUP($A5317,'Cancelled Orders'!$D$2:$L$10078,COLUMN(E5316),0)</f>
        <v>1</v>
      </c>
      <c r="J5317" t="str">
        <f>VLOOKUP($A5317,'Cancelled Orders'!$D$2:$G$10078,3,0)</f>
        <v>Cancelled by Restaurant</v>
      </c>
      <c r="K5317" t="str">
        <f>VLOOKUP($A5317,'Cancelled Orders'!$D$2:$G$10078,4,0)</f>
        <v>Stock Shortage</v>
      </c>
    </row>
    <row r="5318" spans="1:11" ht="13.2" x14ac:dyDescent="0.25">
      <c r="A5318" s="7">
        <v>290414451</v>
      </c>
      <c r="B5318" s="4">
        <v>870927</v>
      </c>
      <c r="C5318" s="4" t="s">
        <v>1815</v>
      </c>
      <c r="D5318" s="7">
        <v>100</v>
      </c>
      <c r="E5318" s="7">
        <v>3</v>
      </c>
      <c r="F5318" s="7">
        <v>300</v>
      </c>
      <c r="G5318" s="5" t="s">
        <v>22</v>
      </c>
      <c r="H5318" s="5" t="s">
        <v>28</v>
      </c>
      <c r="I5318">
        <f>VLOOKUP($A5318,'Cancelled Orders'!$D$2:$L$10078,COLUMN(E5317),0)</f>
        <v>1</v>
      </c>
      <c r="J5318" t="str">
        <f>VLOOKUP($A5318,'Cancelled Orders'!$D$2:$G$10078,3,0)</f>
        <v>Order cancelled through app</v>
      </c>
      <c r="K5318" t="str">
        <f>VLOOKUP($A5318,'Cancelled Orders'!$D$2:$G$10078,4,0)</f>
        <v>Customer Refusal</v>
      </c>
    </row>
    <row r="5319" spans="1:11" ht="13.2" x14ac:dyDescent="0.25">
      <c r="A5319" s="7">
        <v>291581507</v>
      </c>
      <c r="B5319" s="4">
        <v>870928</v>
      </c>
      <c r="C5319" s="4" t="s">
        <v>1816</v>
      </c>
      <c r="D5319" s="7">
        <v>60</v>
      </c>
      <c r="E5319" s="7">
        <v>3</v>
      </c>
      <c r="F5319" s="7">
        <v>180</v>
      </c>
      <c r="G5319" s="5" t="s">
        <v>22</v>
      </c>
      <c r="H5319" s="5" t="s">
        <v>28</v>
      </c>
      <c r="I5319">
        <f>VLOOKUP($A5319,'Cancelled Orders'!$D$2:$L$10078,COLUMN(E5318),0)</f>
        <v>1</v>
      </c>
      <c r="J5319" t="str">
        <f>VLOOKUP($A5319,'Cancelled Orders'!$D$2:$G$10078,3,0)</f>
        <v>Order cancelled through app</v>
      </c>
      <c r="K5319" t="str">
        <f>VLOOKUP($A5319,'Cancelled Orders'!$D$2:$G$10078,4,0)</f>
        <v>Customer Refusal</v>
      </c>
    </row>
    <row r="5320" spans="1:11" ht="13.2" x14ac:dyDescent="0.25">
      <c r="A5320" s="7">
        <v>290226454</v>
      </c>
      <c r="B5320" s="4">
        <v>870928</v>
      </c>
      <c r="C5320" s="4" t="s">
        <v>1816</v>
      </c>
      <c r="D5320" s="7">
        <v>60</v>
      </c>
      <c r="E5320" s="7">
        <v>2</v>
      </c>
      <c r="F5320" s="7">
        <v>120</v>
      </c>
      <c r="G5320" s="5" t="s">
        <v>22</v>
      </c>
      <c r="H5320" s="5" t="s">
        <v>28</v>
      </c>
      <c r="I5320">
        <f>VLOOKUP($A5320,'Cancelled Orders'!$D$2:$L$10078,COLUMN(E5319),0)</f>
        <v>1</v>
      </c>
      <c r="J5320" t="str">
        <f>VLOOKUP($A5320,'Cancelled Orders'!$D$2:$G$10078,3,0)</f>
        <v>Order cancelled through app</v>
      </c>
      <c r="K5320" t="str">
        <f>VLOOKUP($A5320,'Cancelled Orders'!$D$2:$G$10078,4,0)</f>
        <v>Customer Refusal</v>
      </c>
    </row>
    <row r="5321" spans="1:11" ht="13.2" x14ac:dyDescent="0.25">
      <c r="A5321" s="7">
        <v>290860585</v>
      </c>
      <c r="B5321" s="4">
        <v>870934</v>
      </c>
      <c r="C5321" s="4" t="s">
        <v>1817</v>
      </c>
      <c r="D5321" s="7">
        <v>90</v>
      </c>
      <c r="E5321" s="7">
        <v>1</v>
      </c>
      <c r="F5321" s="7">
        <v>90</v>
      </c>
      <c r="G5321" s="5" t="s">
        <v>22</v>
      </c>
      <c r="H5321" s="5" t="s">
        <v>28</v>
      </c>
      <c r="I5321">
        <f>VLOOKUP($A5321,'Cancelled Orders'!$D$2:$L$10078,COLUMN(E5320),0)</f>
        <v>1</v>
      </c>
      <c r="J5321" t="str">
        <f>VLOOKUP($A5321,'Cancelled Orders'!$D$2:$G$10078,3,0)</f>
        <v>Order cancelled through app</v>
      </c>
      <c r="K5321" t="str">
        <f>VLOOKUP($A5321,'Cancelled Orders'!$D$2:$G$10078,4,0)</f>
        <v>Customer Refusal</v>
      </c>
    </row>
    <row r="5322" spans="1:11" ht="13.2" x14ac:dyDescent="0.25">
      <c r="A5322" s="7">
        <v>290301435</v>
      </c>
      <c r="B5322" s="4">
        <v>870937</v>
      </c>
      <c r="C5322" s="4" t="s">
        <v>306</v>
      </c>
      <c r="D5322" s="7">
        <v>40</v>
      </c>
      <c r="E5322" s="7">
        <v>2</v>
      </c>
      <c r="F5322" s="7">
        <v>80</v>
      </c>
      <c r="G5322" s="5" t="s">
        <v>22</v>
      </c>
      <c r="H5322" s="5" t="s">
        <v>22</v>
      </c>
      <c r="I5322">
        <f>VLOOKUP($A5322,'Cancelled Orders'!$D$2:$L$10078,COLUMN(E5321),0)</f>
        <v>1</v>
      </c>
      <c r="J5322" t="str">
        <f>VLOOKUP($A5322,'Cancelled Orders'!$D$2:$G$10078,3,0)</f>
        <v>Cancelled by Restaurant</v>
      </c>
      <c r="K5322" t="str">
        <f>VLOOKUP($A5322,'Cancelled Orders'!$D$2:$G$10078,4,0)</f>
        <v>Stock Shortage</v>
      </c>
    </row>
    <row r="5323" spans="1:11" ht="13.2" x14ac:dyDescent="0.25">
      <c r="A5323" s="7">
        <v>289926458</v>
      </c>
      <c r="B5323" s="4">
        <v>870988</v>
      </c>
      <c r="C5323" s="4" t="s">
        <v>72</v>
      </c>
      <c r="D5323" s="7">
        <v>30</v>
      </c>
      <c r="E5323" s="7">
        <v>1</v>
      </c>
      <c r="F5323" s="7">
        <v>30</v>
      </c>
      <c r="G5323" s="5" t="s">
        <v>22</v>
      </c>
      <c r="H5323" s="5" t="s">
        <v>22</v>
      </c>
      <c r="I5323">
        <f>VLOOKUP($A5323,'Cancelled Orders'!$D$2:$L$10078,COLUMN(E5322),0)</f>
        <v>1</v>
      </c>
      <c r="J5323" t="str">
        <f>VLOOKUP($A5323,'Cancelled Orders'!$D$2:$G$10078,3,0)</f>
        <v>Cancelled by Restaurant</v>
      </c>
      <c r="K5323" t="str">
        <f>VLOOKUP($A5323,'Cancelled Orders'!$D$2:$G$10078,4,0)</f>
        <v>Stock Shortage</v>
      </c>
    </row>
    <row r="5324" spans="1:11" ht="13.2" x14ac:dyDescent="0.25">
      <c r="A5324" s="7">
        <v>291509367</v>
      </c>
      <c r="B5324" s="4">
        <v>871031</v>
      </c>
      <c r="C5324" s="4" t="s">
        <v>72</v>
      </c>
      <c r="D5324" s="7">
        <v>50</v>
      </c>
      <c r="E5324" s="7">
        <v>1</v>
      </c>
      <c r="F5324" s="7">
        <v>50</v>
      </c>
      <c r="G5324" s="5" t="s">
        <v>22</v>
      </c>
      <c r="H5324" s="5" t="s">
        <v>28</v>
      </c>
      <c r="I5324">
        <f>VLOOKUP($A5324,'Cancelled Orders'!$D$2:$L$10078,COLUMN(E5323),0)</f>
        <v>0</v>
      </c>
      <c r="J5324" t="str">
        <f>VLOOKUP($A5324,'Cancelled Orders'!$D$2:$G$10078,3,0)</f>
        <v>Order cancelled through app</v>
      </c>
      <c r="K5324" t="str">
        <f>VLOOKUP($A5324,'Cancelled Orders'!$D$2:$G$10078,4,0)</f>
        <v>Customer Refusal</v>
      </c>
    </row>
    <row r="5325" spans="1:11" ht="13.2" x14ac:dyDescent="0.25">
      <c r="A5325" s="7">
        <v>290826414</v>
      </c>
      <c r="B5325" s="4">
        <v>871915</v>
      </c>
      <c r="C5325" s="4" t="s">
        <v>1619</v>
      </c>
      <c r="D5325" s="7">
        <v>25</v>
      </c>
      <c r="E5325" s="7">
        <v>1</v>
      </c>
      <c r="F5325" s="7">
        <v>25</v>
      </c>
      <c r="G5325" s="5" t="s">
        <v>22</v>
      </c>
      <c r="H5325" s="5" t="s">
        <v>22</v>
      </c>
      <c r="I5325">
        <f>VLOOKUP($A5325,'Cancelled Orders'!$D$2:$L$10078,COLUMN(E5324),0)</f>
        <v>1</v>
      </c>
      <c r="J5325" t="str">
        <f>VLOOKUP($A5325,'Cancelled Orders'!$D$2:$G$10078,3,0)</f>
        <v>Order cancelled through app</v>
      </c>
      <c r="K5325" t="str">
        <f>VLOOKUP($A5325,'Cancelled Orders'!$D$2:$G$10078,4,0)</f>
        <v>Customer Refusal</v>
      </c>
    </row>
    <row r="5326" spans="1:11" ht="13.2" x14ac:dyDescent="0.25">
      <c r="A5326" s="7">
        <v>290601747</v>
      </c>
      <c r="B5326" s="4">
        <v>871918</v>
      </c>
      <c r="C5326" s="4" t="s">
        <v>572</v>
      </c>
      <c r="D5326" s="7">
        <v>25</v>
      </c>
      <c r="E5326" s="7">
        <v>1</v>
      </c>
      <c r="F5326" s="7">
        <v>25</v>
      </c>
      <c r="G5326" s="5" t="s">
        <v>22</v>
      </c>
      <c r="H5326" s="5" t="s">
        <v>22</v>
      </c>
      <c r="I5326">
        <f>VLOOKUP($A5326,'Cancelled Orders'!$D$2:$L$10078,COLUMN(E5325),0)</f>
        <v>1</v>
      </c>
      <c r="J5326" t="str">
        <f>VLOOKUP($A5326,'Cancelled Orders'!$D$2:$G$10078,3,0)</f>
        <v>Order cancelled through app</v>
      </c>
      <c r="K5326" t="str">
        <f>VLOOKUP($A5326,'Cancelled Orders'!$D$2:$G$10078,4,0)</f>
        <v>Customer Refusal</v>
      </c>
    </row>
    <row r="5327" spans="1:11" ht="13.2" x14ac:dyDescent="0.25">
      <c r="A5327" s="7">
        <v>290800084</v>
      </c>
      <c r="B5327" s="4">
        <v>871952</v>
      </c>
      <c r="C5327" s="4" t="s">
        <v>1818</v>
      </c>
      <c r="D5327" s="7">
        <v>25</v>
      </c>
      <c r="E5327" s="7">
        <v>1</v>
      </c>
      <c r="F5327" s="7">
        <v>25</v>
      </c>
      <c r="G5327" s="5" t="s">
        <v>22</v>
      </c>
      <c r="H5327" s="5" t="s">
        <v>28</v>
      </c>
      <c r="I5327">
        <f>VLOOKUP($A5327,'Cancelled Orders'!$D$2:$L$10078,COLUMN(E5326),0)</f>
        <v>0</v>
      </c>
      <c r="J5327" t="str">
        <f>VLOOKUP($A5327,'Cancelled Orders'!$D$2:$G$10078,3,0)</f>
        <v>Cancelled by Restaurant</v>
      </c>
      <c r="K5327" t="str">
        <f>VLOOKUP($A5327,'Cancelled Orders'!$D$2:$G$10078,4,0)</f>
        <v>Item Unavailable</v>
      </c>
    </row>
    <row r="5328" spans="1:11" ht="13.2" x14ac:dyDescent="0.25">
      <c r="A5328" s="7">
        <v>290798334</v>
      </c>
      <c r="B5328" s="4">
        <v>871952</v>
      </c>
      <c r="C5328" s="4" t="s">
        <v>1818</v>
      </c>
      <c r="D5328" s="7">
        <v>25</v>
      </c>
      <c r="E5328" s="7">
        <v>1</v>
      </c>
      <c r="F5328" s="7">
        <v>25</v>
      </c>
      <c r="G5328" s="5" t="s">
        <v>22</v>
      </c>
      <c r="H5328" s="5" t="s">
        <v>28</v>
      </c>
      <c r="I5328">
        <f>VLOOKUP($A5328,'Cancelled Orders'!$D$2:$L$10078,COLUMN(E5327),0)</f>
        <v>0</v>
      </c>
      <c r="J5328" t="str">
        <f>VLOOKUP($A5328,'Cancelled Orders'!$D$2:$G$10078,3,0)</f>
        <v>Cancelled by Restaurant</v>
      </c>
      <c r="K5328" t="str">
        <f>VLOOKUP($A5328,'Cancelled Orders'!$D$2:$G$10078,4,0)</f>
        <v>Stock Shortage</v>
      </c>
    </row>
    <row r="5329" spans="1:11" ht="13.2" x14ac:dyDescent="0.25">
      <c r="A5329" s="7">
        <v>291717336</v>
      </c>
      <c r="B5329" s="4">
        <v>872772</v>
      </c>
      <c r="C5329" s="4" t="s">
        <v>1819</v>
      </c>
      <c r="D5329" s="7">
        <v>30</v>
      </c>
      <c r="E5329" s="7">
        <v>1</v>
      </c>
      <c r="F5329" s="7">
        <v>30</v>
      </c>
      <c r="G5329" s="5" t="s">
        <v>22</v>
      </c>
      <c r="H5329" s="5" t="s">
        <v>22</v>
      </c>
      <c r="I5329">
        <f>VLOOKUP($A5329,'Cancelled Orders'!$D$2:$L$10078,COLUMN(E5328),0)</f>
        <v>0</v>
      </c>
      <c r="J5329" t="str">
        <f>VLOOKUP($A5329,'Cancelled Orders'!$D$2:$G$10078,3,0)</f>
        <v>Cancelled by Restaurant</v>
      </c>
      <c r="K5329" t="str">
        <f>VLOOKUP($A5329,'Cancelled Orders'!$D$2:$G$10078,4,0)</f>
        <v>Stock Shortage</v>
      </c>
    </row>
    <row r="5330" spans="1:11" ht="13.2" x14ac:dyDescent="0.25">
      <c r="A5330" s="7">
        <v>291723480</v>
      </c>
      <c r="B5330" s="4">
        <v>872772</v>
      </c>
      <c r="C5330" s="4" t="s">
        <v>1819</v>
      </c>
      <c r="D5330" s="7">
        <v>30</v>
      </c>
      <c r="E5330" s="7">
        <v>1</v>
      </c>
      <c r="F5330" s="7">
        <v>30</v>
      </c>
      <c r="G5330" s="5" t="s">
        <v>22</v>
      </c>
      <c r="H5330" s="5" t="s">
        <v>22</v>
      </c>
      <c r="I5330">
        <f>VLOOKUP($A5330,'Cancelled Orders'!$D$2:$L$10078,COLUMN(E5329),0)</f>
        <v>0</v>
      </c>
      <c r="J5330" t="str">
        <f>VLOOKUP($A5330,'Cancelled Orders'!$D$2:$G$10078,3,0)</f>
        <v>Cancelled by Restaurant</v>
      </c>
      <c r="K5330" t="str">
        <f>VLOOKUP($A5330,'Cancelled Orders'!$D$2:$G$10078,4,0)</f>
        <v>Item Unavailable</v>
      </c>
    </row>
    <row r="5331" spans="1:11" ht="13.2" x14ac:dyDescent="0.25">
      <c r="A5331" s="7">
        <v>289688624</v>
      </c>
      <c r="B5331" s="4">
        <v>768369</v>
      </c>
      <c r="C5331" s="4" t="s">
        <v>1820</v>
      </c>
      <c r="D5331" s="7">
        <v>72</v>
      </c>
      <c r="E5331" s="7">
        <v>1</v>
      </c>
      <c r="F5331" s="7">
        <v>72</v>
      </c>
      <c r="G5331" s="5" t="s">
        <v>22</v>
      </c>
      <c r="H5331" s="5" t="s">
        <v>22</v>
      </c>
      <c r="I5331">
        <f>VLOOKUP($A5331,'Cancelled Orders'!$D$2:$L$10078,COLUMN(E5330),0)</f>
        <v>1</v>
      </c>
      <c r="J5331" t="str">
        <f>VLOOKUP($A5331,'Cancelled Orders'!$D$2:$G$10078,3,0)</f>
        <v>Cancelled by Restaurant</v>
      </c>
      <c r="K5331" t="str">
        <f>VLOOKUP($A5331,'Cancelled Orders'!$D$2:$G$10078,4,0)</f>
        <v>Stock Shortage</v>
      </c>
    </row>
    <row r="5332" spans="1:11" ht="13.2" x14ac:dyDescent="0.25">
      <c r="A5332" s="7">
        <v>290745263</v>
      </c>
      <c r="B5332" s="4">
        <v>871023</v>
      </c>
      <c r="C5332" s="4" t="s">
        <v>36</v>
      </c>
      <c r="D5332" s="7">
        <v>66</v>
      </c>
      <c r="E5332" s="7">
        <v>1</v>
      </c>
      <c r="F5332" s="7">
        <v>66</v>
      </c>
      <c r="G5332" s="5" t="s">
        <v>22</v>
      </c>
      <c r="H5332" s="5" t="s">
        <v>22</v>
      </c>
      <c r="I5332">
        <f>VLOOKUP($A5332,'Cancelled Orders'!$D$2:$L$10078,COLUMN(E5331),0)</f>
        <v>1</v>
      </c>
      <c r="J5332" t="str">
        <f>VLOOKUP($A5332,'Cancelled Orders'!$D$2:$G$10078,3,0)</f>
        <v>Cancelled by Restaurant</v>
      </c>
      <c r="K5332" t="str">
        <f>VLOOKUP($A5332,'Cancelled Orders'!$D$2:$G$10078,4,0)</f>
        <v>Item Unavailable</v>
      </c>
    </row>
    <row r="5333" spans="1:11" ht="13.2" x14ac:dyDescent="0.25">
      <c r="A5333" s="7">
        <v>291621091</v>
      </c>
      <c r="B5333" s="4">
        <v>869499</v>
      </c>
      <c r="C5333" s="4" t="s">
        <v>1821</v>
      </c>
      <c r="D5333" s="7">
        <v>96</v>
      </c>
      <c r="E5333" s="7">
        <v>1</v>
      </c>
      <c r="F5333" s="7">
        <v>96</v>
      </c>
      <c r="G5333" s="5" t="s">
        <v>22</v>
      </c>
      <c r="H5333" s="5" t="s">
        <v>22</v>
      </c>
      <c r="I5333">
        <f>VLOOKUP($A5333,'Cancelled Orders'!$D$2:$L$10078,COLUMN(E5332),0)</f>
        <v>1</v>
      </c>
      <c r="J5333" t="str">
        <f>VLOOKUP($A5333,'Cancelled Orders'!$D$2:$G$10078,3,0)</f>
        <v>Cancelled by Restaurant</v>
      </c>
      <c r="K5333" t="str">
        <f>VLOOKUP($A5333,'Cancelled Orders'!$D$2:$G$10078,4,0)</f>
        <v>Closed Premises</v>
      </c>
    </row>
    <row r="5334" spans="1:11" ht="13.2" x14ac:dyDescent="0.25">
      <c r="A5334" s="7">
        <v>291407446</v>
      </c>
      <c r="B5334" s="4">
        <v>580161</v>
      </c>
      <c r="C5334" s="4" t="s">
        <v>735</v>
      </c>
      <c r="D5334" s="7">
        <v>35</v>
      </c>
      <c r="E5334" s="7">
        <v>1</v>
      </c>
      <c r="F5334" s="7">
        <v>35</v>
      </c>
      <c r="G5334" s="5" t="s">
        <v>22</v>
      </c>
      <c r="H5334" s="5" t="s">
        <v>28</v>
      </c>
      <c r="I5334">
        <f>VLOOKUP($A5334,'Cancelled Orders'!$D$2:$L$10078,COLUMN(E5333),0)</f>
        <v>0</v>
      </c>
      <c r="J5334" t="str">
        <f>VLOOKUP($A5334,'Cancelled Orders'!$D$2:$G$10078,3,0)</f>
        <v>Order cancelled through app</v>
      </c>
      <c r="K5334" t="str">
        <f>VLOOKUP($A5334,'Cancelled Orders'!$D$2:$G$10078,4,0)</f>
        <v>Customer Refusal</v>
      </c>
    </row>
    <row r="5335" spans="1:11" ht="13.2" x14ac:dyDescent="0.25">
      <c r="A5335" s="7">
        <v>291631265</v>
      </c>
      <c r="B5335" s="4">
        <v>805474</v>
      </c>
      <c r="C5335" s="4" t="s">
        <v>80</v>
      </c>
      <c r="D5335" s="7">
        <v>31</v>
      </c>
      <c r="E5335" s="7">
        <v>1</v>
      </c>
      <c r="F5335" s="7">
        <v>31</v>
      </c>
      <c r="G5335" s="5" t="s">
        <v>22</v>
      </c>
      <c r="H5335" s="5" t="s">
        <v>22</v>
      </c>
      <c r="I5335">
        <f>VLOOKUP($A5335,'Cancelled Orders'!$D$2:$L$10078,COLUMN(E5334),0)</f>
        <v>1</v>
      </c>
      <c r="J5335" t="str">
        <f>VLOOKUP($A5335,'Cancelled Orders'!$D$2:$G$10078,3,0)</f>
        <v>Cancelled by Restaurant</v>
      </c>
      <c r="K5335" t="str">
        <f>VLOOKUP($A5335,'Cancelled Orders'!$D$2:$G$10078,4,0)</f>
        <v>Stock Shortage</v>
      </c>
    </row>
    <row r="5336" spans="1:11" ht="13.2" x14ac:dyDescent="0.25">
      <c r="A5336" s="7">
        <v>290054711</v>
      </c>
      <c r="B5336" s="4">
        <v>805474</v>
      </c>
      <c r="C5336" s="4" t="s">
        <v>80</v>
      </c>
      <c r="D5336" s="7">
        <v>31</v>
      </c>
      <c r="E5336" s="7">
        <v>1</v>
      </c>
      <c r="F5336" s="7">
        <v>31</v>
      </c>
      <c r="G5336" s="5" t="s">
        <v>22</v>
      </c>
      <c r="H5336" s="5" t="s">
        <v>22</v>
      </c>
      <c r="I5336">
        <f>VLOOKUP($A5336,'Cancelled Orders'!$D$2:$L$10078,COLUMN(E5335),0)</f>
        <v>1</v>
      </c>
      <c r="J5336" t="str">
        <f>VLOOKUP($A5336,'Cancelled Orders'!$D$2:$G$10078,3,0)</f>
        <v>Order cancelled through app</v>
      </c>
      <c r="K5336" t="str">
        <f>VLOOKUP($A5336,'Cancelled Orders'!$D$2:$G$10078,4,0)</f>
        <v>Customer Refusal</v>
      </c>
    </row>
    <row r="5337" spans="1:11" ht="13.2" x14ac:dyDescent="0.25">
      <c r="A5337" s="7">
        <v>291078945</v>
      </c>
      <c r="B5337" s="4">
        <v>692519</v>
      </c>
      <c r="C5337" s="4" t="s">
        <v>1822</v>
      </c>
      <c r="D5337" s="7">
        <v>100</v>
      </c>
      <c r="E5337" s="7">
        <v>1</v>
      </c>
      <c r="F5337" s="7">
        <v>100</v>
      </c>
      <c r="G5337" s="5" t="s">
        <v>22</v>
      </c>
      <c r="H5337" s="5" t="s">
        <v>28</v>
      </c>
      <c r="I5337">
        <f>VLOOKUP($A5337,'Cancelled Orders'!$D$2:$L$10078,COLUMN(E5336),0)</f>
        <v>1</v>
      </c>
      <c r="J5337" t="str">
        <f>VLOOKUP($A5337,'Cancelled Orders'!$D$2:$G$10078,3,0)</f>
        <v>Order cancelled through app</v>
      </c>
      <c r="K5337" t="str">
        <f>VLOOKUP($A5337,'Cancelled Orders'!$D$2:$G$10078,4,0)</f>
        <v>Customer Refusal</v>
      </c>
    </row>
    <row r="5338" spans="1:11" ht="13.2" x14ac:dyDescent="0.25">
      <c r="A5338" s="7">
        <v>291123169</v>
      </c>
      <c r="B5338" s="4">
        <v>670932</v>
      </c>
      <c r="C5338" s="4" t="s">
        <v>336</v>
      </c>
      <c r="D5338" s="7">
        <v>75</v>
      </c>
      <c r="E5338" s="7">
        <v>1</v>
      </c>
      <c r="F5338" s="7">
        <v>75</v>
      </c>
      <c r="G5338" s="5" t="s">
        <v>22</v>
      </c>
      <c r="H5338" s="5" t="s">
        <v>28</v>
      </c>
      <c r="I5338">
        <f>VLOOKUP($A5338,'Cancelled Orders'!$D$2:$L$10078,COLUMN(E5337),0)</f>
        <v>1</v>
      </c>
      <c r="J5338" t="str">
        <f>VLOOKUP($A5338,'Cancelled Orders'!$D$2:$G$10078,3,0)</f>
        <v>Order cancelled through app</v>
      </c>
      <c r="K5338" t="str">
        <f>VLOOKUP($A5338,'Cancelled Orders'!$D$2:$G$10078,4,0)</f>
        <v>Customer Refusal</v>
      </c>
    </row>
    <row r="5339" spans="1:11" ht="13.2" x14ac:dyDescent="0.25">
      <c r="A5339" s="7">
        <v>290729470</v>
      </c>
      <c r="B5339" s="4">
        <v>670932</v>
      </c>
      <c r="C5339" s="4" t="s">
        <v>336</v>
      </c>
      <c r="D5339" s="7">
        <v>75</v>
      </c>
      <c r="E5339" s="7">
        <v>1</v>
      </c>
      <c r="F5339" s="7">
        <v>75</v>
      </c>
      <c r="G5339" s="5" t="s">
        <v>22</v>
      </c>
      <c r="H5339" s="5" t="s">
        <v>28</v>
      </c>
      <c r="I5339">
        <f>VLOOKUP($A5339,'Cancelled Orders'!$D$2:$L$10078,COLUMN(E5338),0)</f>
        <v>1</v>
      </c>
      <c r="J5339" t="str">
        <f>VLOOKUP($A5339,'Cancelled Orders'!$D$2:$G$10078,3,0)</f>
        <v>Order cancelled through app</v>
      </c>
      <c r="K5339" t="str">
        <f>VLOOKUP($A5339,'Cancelled Orders'!$D$2:$G$10078,4,0)</f>
        <v>Customer Refusal</v>
      </c>
    </row>
    <row r="5340" spans="1:11" ht="13.2" x14ac:dyDescent="0.25">
      <c r="A5340" s="7">
        <v>290728583</v>
      </c>
      <c r="B5340" s="4">
        <v>670932</v>
      </c>
      <c r="C5340" s="4" t="s">
        <v>336</v>
      </c>
      <c r="D5340" s="7">
        <v>75</v>
      </c>
      <c r="E5340" s="7">
        <v>1</v>
      </c>
      <c r="F5340" s="7">
        <v>75</v>
      </c>
      <c r="G5340" s="5" t="s">
        <v>22</v>
      </c>
      <c r="H5340" s="5" t="s">
        <v>28</v>
      </c>
      <c r="I5340">
        <f>VLOOKUP($A5340,'Cancelled Orders'!$D$2:$L$10078,COLUMN(E5339),0)</f>
        <v>1</v>
      </c>
      <c r="J5340" t="str">
        <f>VLOOKUP($A5340,'Cancelled Orders'!$D$2:$G$10078,3,0)</f>
        <v>Order cancelled through app</v>
      </c>
      <c r="K5340" t="str">
        <f>VLOOKUP($A5340,'Cancelled Orders'!$D$2:$G$10078,4,0)</f>
        <v>Customer Refusal</v>
      </c>
    </row>
    <row r="5341" spans="1:11" ht="13.2" x14ac:dyDescent="0.25">
      <c r="A5341" s="7">
        <v>290726513</v>
      </c>
      <c r="B5341" s="4">
        <v>670932</v>
      </c>
      <c r="C5341" s="4" t="s">
        <v>336</v>
      </c>
      <c r="D5341" s="7">
        <v>75</v>
      </c>
      <c r="E5341" s="7">
        <v>1</v>
      </c>
      <c r="F5341" s="7">
        <v>75</v>
      </c>
      <c r="G5341" s="5" t="s">
        <v>22</v>
      </c>
      <c r="H5341" s="5" t="s">
        <v>28</v>
      </c>
      <c r="I5341">
        <f>VLOOKUP($A5341,'Cancelled Orders'!$D$2:$L$10078,COLUMN(E5340),0)</f>
        <v>1</v>
      </c>
      <c r="J5341" t="str">
        <f>VLOOKUP($A5341,'Cancelled Orders'!$D$2:$G$10078,3,0)</f>
        <v>Order cancelled through app</v>
      </c>
      <c r="K5341" t="str">
        <f>VLOOKUP($A5341,'Cancelled Orders'!$D$2:$G$10078,4,0)</f>
        <v>Customer Refusal</v>
      </c>
    </row>
    <row r="5342" spans="1:11" ht="13.2" x14ac:dyDescent="0.25">
      <c r="A5342" s="7">
        <v>290661203</v>
      </c>
      <c r="B5342" s="4">
        <v>670932</v>
      </c>
      <c r="C5342" s="4" t="s">
        <v>336</v>
      </c>
      <c r="D5342" s="7">
        <v>75</v>
      </c>
      <c r="E5342" s="7">
        <v>1</v>
      </c>
      <c r="F5342" s="7">
        <v>75</v>
      </c>
      <c r="G5342" s="5" t="s">
        <v>22</v>
      </c>
      <c r="H5342" s="5" t="s">
        <v>28</v>
      </c>
      <c r="I5342">
        <f>VLOOKUP($A5342,'Cancelled Orders'!$D$2:$L$10078,COLUMN(E5341),0)</f>
        <v>1</v>
      </c>
      <c r="J5342" t="str">
        <f>VLOOKUP($A5342,'Cancelled Orders'!$D$2:$G$10078,3,0)</f>
        <v>Order cancelled through app</v>
      </c>
      <c r="K5342" t="str">
        <f>VLOOKUP($A5342,'Cancelled Orders'!$D$2:$G$10078,4,0)</f>
        <v>Customer Refusal</v>
      </c>
    </row>
    <row r="5343" spans="1:11" ht="13.2" x14ac:dyDescent="0.25">
      <c r="A5343" s="7">
        <v>291077005</v>
      </c>
      <c r="B5343" s="4">
        <v>670932</v>
      </c>
      <c r="C5343" s="4" t="s">
        <v>336</v>
      </c>
      <c r="D5343" s="7">
        <v>75</v>
      </c>
      <c r="E5343" s="7">
        <v>1</v>
      </c>
      <c r="F5343" s="7">
        <v>75</v>
      </c>
      <c r="G5343" s="5" t="s">
        <v>22</v>
      </c>
      <c r="H5343" s="5" t="s">
        <v>28</v>
      </c>
      <c r="I5343">
        <f>VLOOKUP($A5343,'Cancelled Orders'!$D$2:$L$10078,COLUMN(E5342),0)</f>
        <v>1</v>
      </c>
      <c r="J5343" t="str">
        <f>VLOOKUP($A5343,'Cancelled Orders'!$D$2:$G$10078,3,0)</f>
        <v>Order cancelled through app</v>
      </c>
      <c r="K5343" t="str">
        <f>VLOOKUP($A5343,'Cancelled Orders'!$D$2:$G$10078,4,0)</f>
        <v>Customer Refusal</v>
      </c>
    </row>
    <row r="5344" spans="1:11" ht="13.2" x14ac:dyDescent="0.25">
      <c r="A5344" s="7">
        <v>291559572</v>
      </c>
      <c r="B5344" s="4">
        <v>670932</v>
      </c>
      <c r="C5344" s="4" t="s">
        <v>336</v>
      </c>
      <c r="D5344" s="7">
        <v>75</v>
      </c>
      <c r="E5344" s="7">
        <v>1</v>
      </c>
      <c r="F5344" s="7">
        <v>75</v>
      </c>
      <c r="G5344" s="5" t="s">
        <v>22</v>
      </c>
      <c r="H5344" s="5" t="s">
        <v>28</v>
      </c>
      <c r="I5344">
        <f>VLOOKUP($A5344,'Cancelled Orders'!$D$2:$L$10078,COLUMN(E5343),0)</f>
        <v>1</v>
      </c>
      <c r="J5344" t="str">
        <f>VLOOKUP($A5344,'Cancelled Orders'!$D$2:$G$10078,3,0)</f>
        <v>Order cancelled through app</v>
      </c>
      <c r="K5344" t="str">
        <f>VLOOKUP($A5344,'Cancelled Orders'!$D$2:$G$10078,4,0)</f>
        <v>Customer Refusal</v>
      </c>
    </row>
    <row r="5345" spans="1:11" ht="13.2" x14ac:dyDescent="0.25">
      <c r="A5345" s="7">
        <v>290686650</v>
      </c>
      <c r="B5345" s="4">
        <v>670932</v>
      </c>
      <c r="C5345" s="4" t="s">
        <v>336</v>
      </c>
      <c r="D5345" s="7">
        <v>75</v>
      </c>
      <c r="E5345" s="7">
        <v>1</v>
      </c>
      <c r="F5345" s="7">
        <v>75</v>
      </c>
      <c r="G5345" s="5" t="s">
        <v>22</v>
      </c>
      <c r="H5345" s="5" t="s">
        <v>28</v>
      </c>
      <c r="I5345">
        <f>VLOOKUP($A5345,'Cancelled Orders'!$D$2:$L$10078,COLUMN(E5344),0)</f>
        <v>1</v>
      </c>
      <c r="J5345" t="str">
        <f>VLOOKUP($A5345,'Cancelled Orders'!$D$2:$G$10078,3,0)</f>
        <v>Order cancelled through app</v>
      </c>
      <c r="K5345" t="str">
        <f>VLOOKUP($A5345,'Cancelled Orders'!$D$2:$G$10078,4,0)</f>
        <v>Customer Refusal</v>
      </c>
    </row>
    <row r="5346" spans="1:11" ht="13.2" x14ac:dyDescent="0.25">
      <c r="A5346" s="7">
        <v>290205117</v>
      </c>
      <c r="B5346" s="4">
        <v>670932</v>
      </c>
      <c r="C5346" s="4" t="s">
        <v>336</v>
      </c>
      <c r="D5346" s="7">
        <v>75</v>
      </c>
      <c r="E5346" s="7">
        <v>1</v>
      </c>
      <c r="F5346" s="7">
        <v>75</v>
      </c>
      <c r="G5346" s="5" t="s">
        <v>22</v>
      </c>
      <c r="H5346" s="5" t="s">
        <v>28</v>
      </c>
      <c r="I5346">
        <f>VLOOKUP($A5346,'Cancelled Orders'!$D$2:$L$10078,COLUMN(E5345),0)</f>
        <v>1</v>
      </c>
      <c r="J5346" t="str">
        <f>VLOOKUP($A5346,'Cancelled Orders'!$D$2:$G$10078,3,0)</f>
        <v>Order cancelled through app</v>
      </c>
      <c r="K5346" t="str">
        <f>VLOOKUP($A5346,'Cancelled Orders'!$D$2:$G$10078,4,0)</f>
        <v>Customer Refusal</v>
      </c>
    </row>
    <row r="5347" spans="1:11" ht="13.2" x14ac:dyDescent="0.25">
      <c r="A5347" s="7">
        <v>290203227</v>
      </c>
      <c r="B5347" s="4">
        <v>670932</v>
      </c>
      <c r="C5347" s="4" t="s">
        <v>336</v>
      </c>
      <c r="D5347" s="7">
        <v>75</v>
      </c>
      <c r="E5347" s="7">
        <v>1</v>
      </c>
      <c r="F5347" s="7">
        <v>75</v>
      </c>
      <c r="G5347" s="5" t="s">
        <v>22</v>
      </c>
      <c r="H5347" s="5" t="s">
        <v>28</v>
      </c>
      <c r="I5347">
        <f>VLOOKUP($A5347,'Cancelled Orders'!$D$2:$L$10078,COLUMN(E5346),0)</f>
        <v>1</v>
      </c>
      <c r="J5347" t="str">
        <f>VLOOKUP($A5347,'Cancelled Orders'!$D$2:$G$10078,3,0)</f>
        <v>Order cancelled through app</v>
      </c>
      <c r="K5347" t="str">
        <f>VLOOKUP($A5347,'Cancelled Orders'!$D$2:$G$10078,4,0)</f>
        <v>Customer Refusal</v>
      </c>
    </row>
    <row r="5348" spans="1:11" ht="13.2" x14ac:dyDescent="0.25">
      <c r="A5348" s="7">
        <v>290188191</v>
      </c>
      <c r="B5348" s="4">
        <v>670932</v>
      </c>
      <c r="C5348" s="4" t="s">
        <v>336</v>
      </c>
      <c r="D5348" s="7">
        <v>75</v>
      </c>
      <c r="E5348" s="7">
        <v>1</v>
      </c>
      <c r="F5348" s="7">
        <v>75</v>
      </c>
      <c r="G5348" s="5" t="s">
        <v>22</v>
      </c>
      <c r="H5348" s="5" t="s">
        <v>28</v>
      </c>
      <c r="I5348">
        <f>VLOOKUP($A5348,'Cancelled Orders'!$D$2:$L$10078,COLUMN(E5347),0)</f>
        <v>1</v>
      </c>
      <c r="J5348" t="str">
        <f>VLOOKUP($A5348,'Cancelled Orders'!$D$2:$G$10078,3,0)</f>
        <v>Order cancelled through app</v>
      </c>
      <c r="K5348" t="str">
        <f>VLOOKUP($A5348,'Cancelled Orders'!$D$2:$G$10078,4,0)</f>
        <v>Customer Refusal</v>
      </c>
    </row>
    <row r="5349" spans="1:11" ht="13.2" x14ac:dyDescent="0.25">
      <c r="A5349" s="7">
        <v>291088217</v>
      </c>
      <c r="B5349" s="4">
        <v>670932</v>
      </c>
      <c r="C5349" s="4" t="s">
        <v>336</v>
      </c>
      <c r="D5349" s="7">
        <v>75</v>
      </c>
      <c r="E5349" s="7">
        <v>1</v>
      </c>
      <c r="F5349" s="7">
        <v>75</v>
      </c>
      <c r="G5349" s="5" t="s">
        <v>22</v>
      </c>
      <c r="H5349" s="5" t="s">
        <v>28</v>
      </c>
      <c r="I5349">
        <f>VLOOKUP($A5349,'Cancelled Orders'!$D$2:$L$10078,COLUMN(E5348),0)</f>
        <v>1</v>
      </c>
      <c r="J5349" t="str">
        <f>VLOOKUP($A5349,'Cancelled Orders'!$D$2:$G$10078,3,0)</f>
        <v>Order cancelled through app</v>
      </c>
      <c r="K5349" t="str">
        <f>VLOOKUP($A5349,'Cancelled Orders'!$D$2:$G$10078,4,0)</f>
        <v>Customer Refusal</v>
      </c>
    </row>
    <row r="5350" spans="1:11" ht="13.2" x14ac:dyDescent="0.25">
      <c r="A5350" s="7">
        <v>290202217</v>
      </c>
      <c r="B5350" s="4">
        <v>670932</v>
      </c>
      <c r="C5350" s="4" t="s">
        <v>336</v>
      </c>
      <c r="D5350" s="7">
        <v>75</v>
      </c>
      <c r="E5350" s="7">
        <v>1</v>
      </c>
      <c r="F5350" s="7">
        <v>75</v>
      </c>
      <c r="G5350" s="5" t="s">
        <v>22</v>
      </c>
      <c r="H5350" s="5" t="s">
        <v>28</v>
      </c>
      <c r="I5350">
        <f>VLOOKUP($A5350,'Cancelled Orders'!$D$2:$L$10078,COLUMN(E5349),0)</f>
        <v>1</v>
      </c>
      <c r="J5350" t="str">
        <f>VLOOKUP($A5350,'Cancelled Orders'!$D$2:$G$10078,3,0)</f>
        <v>Order cancelled through app</v>
      </c>
      <c r="K5350" t="str">
        <f>VLOOKUP($A5350,'Cancelled Orders'!$D$2:$G$10078,4,0)</f>
        <v>Customer Refusal</v>
      </c>
    </row>
    <row r="5351" spans="1:11" ht="13.2" x14ac:dyDescent="0.25">
      <c r="A5351" s="7">
        <v>290183887</v>
      </c>
      <c r="B5351" s="4">
        <v>670932</v>
      </c>
      <c r="C5351" s="4" t="s">
        <v>336</v>
      </c>
      <c r="D5351" s="7">
        <v>75</v>
      </c>
      <c r="E5351" s="7">
        <v>1</v>
      </c>
      <c r="F5351" s="7">
        <v>75</v>
      </c>
      <c r="G5351" s="5" t="s">
        <v>22</v>
      </c>
      <c r="H5351" s="5" t="s">
        <v>28</v>
      </c>
      <c r="I5351">
        <f>VLOOKUP($A5351,'Cancelled Orders'!$D$2:$L$10078,COLUMN(E5350),0)</f>
        <v>1</v>
      </c>
      <c r="J5351" t="str">
        <f>VLOOKUP($A5351,'Cancelled Orders'!$D$2:$G$10078,3,0)</f>
        <v>Order cancelled through app</v>
      </c>
      <c r="K5351" t="str">
        <f>VLOOKUP($A5351,'Cancelled Orders'!$D$2:$G$10078,4,0)</f>
        <v>Customer Refusal</v>
      </c>
    </row>
    <row r="5352" spans="1:11" ht="13.2" x14ac:dyDescent="0.25">
      <c r="A5352" s="7">
        <v>289765996</v>
      </c>
      <c r="B5352" s="4">
        <v>670932</v>
      </c>
      <c r="C5352" s="4" t="s">
        <v>336</v>
      </c>
      <c r="D5352" s="7">
        <v>75</v>
      </c>
      <c r="E5352" s="7">
        <v>1</v>
      </c>
      <c r="F5352" s="7">
        <v>75</v>
      </c>
      <c r="G5352" s="5" t="s">
        <v>22</v>
      </c>
      <c r="H5352" s="5" t="s">
        <v>28</v>
      </c>
      <c r="I5352">
        <f>VLOOKUP($A5352,'Cancelled Orders'!$D$2:$L$10078,COLUMN(E5351),0)</f>
        <v>1</v>
      </c>
      <c r="J5352" t="str">
        <f>VLOOKUP($A5352,'Cancelled Orders'!$D$2:$G$10078,3,0)</f>
        <v>Order cancelled through app</v>
      </c>
      <c r="K5352" t="str">
        <f>VLOOKUP($A5352,'Cancelled Orders'!$D$2:$G$10078,4,0)</f>
        <v>Customer Refusal</v>
      </c>
    </row>
    <row r="5353" spans="1:11" ht="13.2" x14ac:dyDescent="0.25">
      <c r="A5353" s="7">
        <v>291518657</v>
      </c>
      <c r="B5353" s="4">
        <v>782928</v>
      </c>
      <c r="C5353" s="4" t="s">
        <v>1823</v>
      </c>
      <c r="D5353" s="7">
        <v>108</v>
      </c>
      <c r="E5353" s="7">
        <v>1</v>
      </c>
      <c r="F5353" s="7">
        <v>108</v>
      </c>
      <c r="G5353" s="5" t="s">
        <v>22</v>
      </c>
      <c r="H5353" s="5" t="s">
        <v>28</v>
      </c>
      <c r="I5353">
        <f>VLOOKUP($A5353,'Cancelled Orders'!$D$2:$L$10078,COLUMN(E5352),0)</f>
        <v>1</v>
      </c>
      <c r="J5353" t="str">
        <f>VLOOKUP($A5353,'Cancelled Orders'!$D$2:$G$10078,3,0)</f>
        <v>Order cancelled through app</v>
      </c>
      <c r="K5353" t="str">
        <f>VLOOKUP($A5353,'Cancelled Orders'!$D$2:$G$10078,4,0)</f>
        <v>Customer Refusal</v>
      </c>
    </row>
    <row r="5354" spans="1:11" ht="13.2" x14ac:dyDescent="0.25">
      <c r="A5354" s="7">
        <v>291505478</v>
      </c>
      <c r="B5354" s="4">
        <v>782928</v>
      </c>
      <c r="C5354" s="4" t="s">
        <v>1823</v>
      </c>
      <c r="D5354" s="7">
        <v>108</v>
      </c>
      <c r="E5354" s="7">
        <v>1</v>
      </c>
      <c r="F5354" s="7">
        <v>108</v>
      </c>
      <c r="G5354" s="5" t="s">
        <v>22</v>
      </c>
      <c r="H5354" s="5" t="s">
        <v>28</v>
      </c>
      <c r="I5354">
        <f>VLOOKUP($A5354,'Cancelled Orders'!$D$2:$L$10078,COLUMN(E5353),0)</f>
        <v>1</v>
      </c>
      <c r="J5354" t="str">
        <f>VLOOKUP($A5354,'Cancelled Orders'!$D$2:$G$10078,3,0)</f>
        <v>Order cancelled through app</v>
      </c>
      <c r="K5354" t="str">
        <f>VLOOKUP($A5354,'Cancelled Orders'!$D$2:$G$10078,4,0)</f>
        <v>Customer Refusal</v>
      </c>
    </row>
    <row r="5355" spans="1:11" ht="13.2" x14ac:dyDescent="0.25">
      <c r="A5355" s="7">
        <v>291496763</v>
      </c>
      <c r="B5355" s="4">
        <v>782928</v>
      </c>
      <c r="C5355" s="4" t="s">
        <v>1823</v>
      </c>
      <c r="D5355" s="7">
        <v>108</v>
      </c>
      <c r="E5355" s="7">
        <v>1</v>
      </c>
      <c r="F5355" s="7">
        <v>108</v>
      </c>
      <c r="G5355" s="5" t="s">
        <v>22</v>
      </c>
      <c r="H5355" s="5" t="s">
        <v>28</v>
      </c>
      <c r="I5355">
        <f>VLOOKUP($A5355,'Cancelled Orders'!$D$2:$L$10078,COLUMN(E5354),0)</f>
        <v>1</v>
      </c>
      <c r="J5355" t="str">
        <f>VLOOKUP($A5355,'Cancelled Orders'!$D$2:$G$10078,3,0)</f>
        <v>Order cancelled through app</v>
      </c>
      <c r="K5355" t="str">
        <f>VLOOKUP($A5355,'Cancelled Orders'!$D$2:$G$10078,4,0)</f>
        <v>Customer Refusal</v>
      </c>
    </row>
    <row r="5356" spans="1:11" ht="13.2" x14ac:dyDescent="0.25">
      <c r="A5356" s="7">
        <v>291065347</v>
      </c>
      <c r="B5356" s="4">
        <v>782928</v>
      </c>
      <c r="C5356" s="4" t="s">
        <v>1823</v>
      </c>
      <c r="D5356" s="7">
        <v>108</v>
      </c>
      <c r="E5356" s="7">
        <v>1</v>
      </c>
      <c r="F5356" s="7">
        <v>108</v>
      </c>
      <c r="G5356" s="5" t="s">
        <v>22</v>
      </c>
      <c r="H5356" s="5" t="s">
        <v>28</v>
      </c>
      <c r="I5356">
        <f>VLOOKUP($A5356,'Cancelled Orders'!$D$2:$L$10078,COLUMN(E5355),0)</f>
        <v>1</v>
      </c>
      <c r="J5356" t="str">
        <f>VLOOKUP($A5356,'Cancelled Orders'!$D$2:$G$10078,3,0)</f>
        <v>Order cancelled through app</v>
      </c>
      <c r="K5356" t="str">
        <f>VLOOKUP($A5356,'Cancelled Orders'!$D$2:$G$10078,4,0)</f>
        <v>Customer Refusal</v>
      </c>
    </row>
    <row r="5357" spans="1:11" ht="13.2" x14ac:dyDescent="0.25">
      <c r="A5357" s="7">
        <v>291137092</v>
      </c>
      <c r="B5357" s="4">
        <v>782928</v>
      </c>
      <c r="C5357" s="4" t="s">
        <v>1823</v>
      </c>
      <c r="D5357" s="7">
        <v>108</v>
      </c>
      <c r="E5357" s="7">
        <v>1</v>
      </c>
      <c r="F5357" s="7">
        <v>108</v>
      </c>
      <c r="G5357" s="5" t="s">
        <v>22</v>
      </c>
      <c r="H5357" s="5" t="s">
        <v>28</v>
      </c>
      <c r="I5357">
        <f>VLOOKUP($A5357,'Cancelled Orders'!$D$2:$L$10078,COLUMN(E5356),0)</f>
        <v>1</v>
      </c>
      <c r="J5357" t="str">
        <f>VLOOKUP($A5357,'Cancelled Orders'!$D$2:$G$10078,3,0)</f>
        <v>Order cancelled through app</v>
      </c>
      <c r="K5357" t="str">
        <f>VLOOKUP($A5357,'Cancelled Orders'!$D$2:$G$10078,4,0)</f>
        <v>Customer Refusal</v>
      </c>
    </row>
    <row r="5358" spans="1:11" ht="13.2" x14ac:dyDescent="0.25">
      <c r="A5358" s="7">
        <v>291097510</v>
      </c>
      <c r="B5358" s="4">
        <v>782928</v>
      </c>
      <c r="C5358" s="4" t="s">
        <v>1823</v>
      </c>
      <c r="D5358" s="7">
        <v>108</v>
      </c>
      <c r="E5358" s="7">
        <v>1</v>
      </c>
      <c r="F5358" s="7">
        <v>108</v>
      </c>
      <c r="G5358" s="5" t="s">
        <v>22</v>
      </c>
      <c r="H5358" s="5" t="s">
        <v>28</v>
      </c>
      <c r="I5358">
        <f>VLOOKUP($A5358,'Cancelled Orders'!$D$2:$L$10078,COLUMN(E5357),0)</f>
        <v>1</v>
      </c>
      <c r="J5358" t="str">
        <f>VLOOKUP($A5358,'Cancelled Orders'!$D$2:$G$10078,3,0)</f>
        <v>Order cancelled through app</v>
      </c>
      <c r="K5358" t="str">
        <f>VLOOKUP($A5358,'Cancelled Orders'!$D$2:$G$10078,4,0)</f>
        <v>Customer Refusal</v>
      </c>
    </row>
    <row r="5359" spans="1:11" ht="13.2" x14ac:dyDescent="0.25">
      <c r="A5359" s="7">
        <v>290656498</v>
      </c>
      <c r="B5359" s="4">
        <v>782928</v>
      </c>
      <c r="C5359" s="4" t="s">
        <v>1823</v>
      </c>
      <c r="D5359" s="7">
        <v>108</v>
      </c>
      <c r="E5359" s="7">
        <v>1</v>
      </c>
      <c r="F5359" s="7">
        <v>108</v>
      </c>
      <c r="G5359" s="5" t="s">
        <v>22</v>
      </c>
      <c r="H5359" s="5" t="s">
        <v>28</v>
      </c>
      <c r="I5359">
        <f>VLOOKUP($A5359,'Cancelled Orders'!$D$2:$L$10078,COLUMN(E5358),0)</f>
        <v>1</v>
      </c>
      <c r="J5359" t="str">
        <f>VLOOKUP($A5359,'Cancelled Orders'!$D$2:$G$10078,3,0)</f>
        <v>Order cancelled through app</v>
      </c>
      <c r="K5359" t="str">
        <f>VLOOKUP($A5359,'Cancelled Orders'!$D$2:$G$10078,4,0)</f>
        <v>Customer Refusal</v>
      </c>
    </row>
    <row r="5360" spans="1:11" ht="13.2" x14ac:dyDescent="0.25">
      <c r="A5360" s="7">
        <v>291526368</v>
      </c>
      <c r="B5360" s="4">
        <v>782928</v>
      </c>
      <c r="C5360" s="4" t="s">
        <v>1823</v>
      </c>
      <c r="D5360" s="7">
        <v>108</v>
      </c>
      <c r="E5360" s="7">
        <v>1</v>
      </c>
      <c r="F5360" s="7">
        <v>108</v>
      </c>
      <c r="G5360" s="5" t="s">
        <v>22</v>
      </c>
      <c r="H5360" s="5" t="s">
        <v>28</v>
      </c>
      <c r="I5360">
        <f>VLOOKUP($A5360,'Cancelled Orders'!$D$2:$L$10078,COLUMN(E5359),0)</f>
        <v>1</v>
      </c>
      <c r="J5360" t="str">
        <f>VLOOKUP($A5360,'Cancelled Orders'!$D$2:$G$10078,3,0)</f>
        <v>Order cancelled through app</v>
      </c>
      <c r="K5360" t="str">
        <f>VLOOKUP($A5360,'Cancelled Orders'!$D$2:$G$10078,4,0)</f>
        <v>Customer Refusal</v>
      </c>
    </row>
    <row r="5361" spans="1:11" ht="13.2" x14ac:dyDescent="0.25">
      <c r="A5361" s="7">
        <v>290142616</v>
      </c>
      <c r="B5361" s="4">
        <v>782928</v>
      </c>
      <c r="C5361" s="4" t="s">
        <v>1823</v>
      </c>
      <c r="D5361" s="7">
        <v>108</v>
      </c>
      <c r="E5361" s="7">
        <v>1</v>
      </c>
      <c r="F5361" s="7">
        <v>108</v>
      </c>
      <c r="G5361" s="5" t="s">
        <v>22</v>
      </c>
      <c r="H5361" s="5" t="s">
        <v>28</v>
      </c>
      <c r="I5361">
        <f>VLOOKUP($A5361,'Cancelled Orders'!$D$2:$L$10078,COLUMN(E5360),0)</f>
        <v>1</v>
      </c>
      <c r="J5361" t="str">
        <f>VLOOKUP($A5361,'Cancelled Orders'!$D$2:$G$10078,3,0)</f>
        <v>Order cancelled through app</v>
      </c>
      <c r="K5361" t="str">
        <f>VLOOKUP($A5361,'Cancelled Orders'!$D$2:$G$10078,4,0)</f>
        <v>Customer Refusal</v>
      </c>
    </row>
    <row r="5362" spans="1:11" ht="13.2" x14ac:dyDescent="0.25">
      <c r="A5362" s="7">
        <v>290099849</v>
      </c>
      <c r="B5362" s="4">
        <v>782928</v>
      </c>
      <c r="C5362" s="4" t="s">
        <v>1823</v>
      </c>
      <c r="D5362" s="7">
        <v>108</v>
      </c>
      <c r="E5362" s="7">
        <v>1</v>
      </c>
      <c r="F5362" s="7">
        <v>108</v>
      </c>
      <c r="G5362" s="5" t="s">
        <v>22</v>
      </c>
      <c r="H5362" s="5" t="s">
        <v>28</v>
      </c>
      <c r="I5362">
        <f>VLOOKUP($A5362,'Cancelled Orders'!$D$2:$L$10078,COLUMN(E5361),0)</f>
        <v>1</v>
      </c>
      <c r="J5362" t="str">
        <f>VLOOKUP($A5362,'Cancelled Orders'!$D$2:$G$10078,3,0)</f>
        <v>Order cancelled through app</v>
      </c>
      <c r="K5362" t="str">
        <f>VLOOKUP($A5362,'Cancelled Orders'!$D$2:$G$10078,4,0)</f>
        <v>Customer Refusal</v>
      </c>
    </row>
    <row r="5363" spans="1:11" ht="13.2" x14ac:dyDescent="0.25">
      <c r="A5363" s="7">
        <v>291506601</v>
      </c>
      <c r="B5363" s="4">
        <v>782928</v>
      </c>
      <c r="C5363" s="4" t="s">
        <v>1823</v>
      </c>
      <c r="D5363" s="7">
        <v>108</v>
      </c>
      <c r="E5363" s="7">
        <v>1</v>
      </c>
      <c r="F5363" s="7">
        <v>108</v>
      </c>
      <c r="G5363" s="5" t="s">
        <v>22</v>
      </c>
      <c r="H5363" s="5" t="s">
        <v>28</v>
      </c>
      <c r="I5363">
        <f>VLOOKUP($A5363,'Cancelled Orders'!$D$2:$L$10078,COLUMN(E5362),0)</f>
        <v>1</v>
      </c>
      <c r="J5363" t="str">
        <f>VLOOKUP($A5363,'Cancelled Orders'!$D$2:$G$10078,3,0)</f>
        <v>Order cancelled through app</v>
      </c>
      <c r="K5363" t="str">
        <f>VLOOKUP($A5363,'Cancelled Orders'!$D$2:$G$10078,4,0)</f>
        <v>Customer Refusal</v>
      </c>
    </row>
    <row r="5364" spans="1:11" ht="13.2" x14ac:dyDescent="0.25">
      <c r="A5364" s="7">
        <v>291070376</v>
      </c>
      <c r="B5364" s="4">
        <v>782928</v>
      </c>
      <c r="C5364" s="4" t="s">
        <v>1823</v>
      </c>
      <c r="D5364" s="7">
        <v>108</v>
      </c>
      <c r="E5364" s="7">
        <v>1</v>
      </c>
      <c r="F5364" s="7">
        <v>108</v>
      </c>
      <c r="G5364" s="5" t="s">
        <v>22</v>
      </c>
      <c r="H5364" s="5" t="s">
        <v>28</v>
      </c>
      <c r="I5364">
        <f>VLOOKUP($A5364,'Cancelled Orders'!$D$2:$L$10078,COLUMN(E5363),0)</f>
        <v>1</v>
      </c>
      <c r="J5364" t="str">
        <f>VLOOKUP($A5364,'Cancelled Orders'!$D$2:$G$10078,3,0)</f>
        <v>Order cancelled through app</v>
      </c>
      <c r="K5364" t="str">
        <f>VLOOKUP($A5364,'Cancelled Orders'!$D$2:$G$10078,4,0)</f>
        <v>Customer Refusal</v>
      </c>
    </row>
    <row r="5365" spans="1:11" ht="13.2" x14ac:dyDescent="0.25">
      <c r="A5365" s="7">
        <v>290123857</v>
      </c>
      <c r="B5365" s="4">
        <v>782928</v>
      </c>
      <c r="C5365" s="4" t="s">
        <v>1823</v>
      </c>
      <c r="D5365" s="7">
        <v>108</v>
      </c>
      <c r="E5365" s="7">
        <v>1</v>
      </c>
      <c r="F5365" s="7">
        <v>108</v>
      </c>
      <c r="G5365" s="5" t="s">
        <v>22</v>
      </c>
      <c r="H5365" s="5" t="s">
        <v>28</v>
      </c>
      <c r="I5365">
        <f>VLOOKUP($A5365,'Cancelled Orders'!$D$2:$L$10078,COLUMN(E5364),0)</f>
        <v>1</v>
      </c>
      <c r="J5365" t="str">
        <f>VLOOKUP($A5365,'Cancelled Orders'!$D$2:$G$10078,3,0)</f>
        <v>Order cancelled through app</v>
      </c>
      <c r="K5365" t="str">
        <f>VLOOKUP($A5365,'Cancelled Orders'!$D$2:$G$10078,4,0)</f>
        <v>Customer Refusal</v>
      </c>
    </row>
    <row r="5366" spans="1:11" ht="13.2" x14ac:dyDescent="0.25">
      <c r="A5366" s="7">
        <v>290097289</v>
      </c>
      <c r="B5366" s="4">
        <v>782928</v>
      </c>
      <c r="C5366" s="4" t="s">
        <v>1823</v>
      </c>
      <c r="D5366" s="7">
        <v>108</v>
      </c>
      <c r="E5366" s="7">
        <v>1</v>
      </c>
      <c r="F5366" s="7">
        <v>108</v>
      </c>
      <c r="G5366" s="5" t="s">
        <v>22</v>
      </c>
      <c r="H5366" s="5" t="s">
        <v>28</v>
      </c>
      <c r="I5366">
        <f>VLOOKUP($A5366,'Cancelled Orders'!$D$2:$L$10078,COLUMN(E5365),0)</f>
        <v>1</v>
      </c>
      <c r="J5366" t="str">
        <f>VLOOKUP($A5366,'Cancelled Orders'!$D$2:$G$10078,3,0)</f>
        <v>Order cancelled through app</v>
      </c>
      <c r="K5366" t="str">
        <f>VLOOKUP($A5366,'Cancelled Orders'!$D$2:$G$10078,4,0)</f>
        <v>Customer Refusal</v>
      </c>
    </row>
    <row r="5367" spans="1:11" ht="13.2" x14ac:dyDescent="0.25">
      <c r="A5367" s="7">
        <v>290163759</v>
      </c>
      <c r="B5367" s="4">
        <v>868303</v>
      </c>
      <c r="C5367" s="4" t="s">
        <v>1824</v>
      </c>
      <c r="D5367" s="7">
        <v>40</v>
      </c>
      <c r="E5367" s="7">
        <v>1</v>
      </c>
      <c r="F5367" s="7">
        <v>40</v>
      </c>
      <c r="G5367" s="5" t="s">
        <v>22</v>
      </c>
      <c r="H5367" s="5" t="s">
        <v>28</v>
      </c>
      <c r="I5367">
        <f>VLOOKUP($A5367,'Cancelled Orders'!$D$2:$L$10078,COLUMN(E5366),0)</f>
        <v>1</v>
      </c>
      <c r="J5367" t="str">
        <f>VLOOKUP($A5367,'Cancelled Orders'!$D$2:$G$10078,3,0)</f>
        <v>Cancelled by Restaurant</v>
      </c>
      <c r="K5367" t="str">
        <f>VLOOKUP($A5367,'Cancelled Orders'!$D$2:$G$10078,4,0)</f>
        <v>Stock Shortage</v>
      </c>
    </row>
    <row r="5368" spans="1:11" ht="13.2" x14ac:dyDescent="0.25">
      <c r="A5368" s="7">
        <v>289800218</v>
      </c>
      <c r="B5368" s="4">
        <v>868303</v>
      </c>
      <c r="C5368" s="4" t="s">
        <v>1824</v>
      </c>
      <c r="D5368" s="7">
        <v>40</v>
      </c>
      <c r="E5368" s="7">
        <v>1</v>
      </c>
      <c r="F5368" s="7">
        <v>40</v>
      </c>
      <c r="G5368" s="5" t="s">
        <v>22</v>
      </c>
      <c r="H5368" s="5" t="s">
        <v>28</v>
      </c>
      <c r="I5368">
        <f>VLOOKUP($A5368,'Cancelled Orders'!$D$2:$L$10078,COLUMN(E5367),0)</f>
        <v>1</v>
      </c>
      <c r="J5368" t="str">
        <f>VLOOKUP($A5368,'Cancelled Orders'!$D$2:$G$10078,3,0)</f>
        <v>Cancelled by Restaurant</v>
      </c>
      <c r="K5368" t="str">
        <f>VLOOKUP($A5368,'Cancelled Orders'!$D$2:$G$10078,4,0)</f>
        <v>Stock Shortage</v>
      </c>
    </row>
    <row r="5369" spans="1:11" ht="13.2" x14ac:dyDescent="0.25">
      <c r="A5369" s="7">
        <v>289860053</v>
      </c>
      <c r="B5369" s="4">
        <v>771653</v>
      </c>
      <c r="C5369" s="4" t="s">
        <v>1825</v>
      </c>
      <c r="D5369" s="7">
        <v>53</v>
      </c>
      <c r="E5369" s="7">
        <v>1</v>
      </c>
      <c r="F5369" s="7">
        <v>53</v>
      </c>
      <c r="G5369" s="5" t="s">
        <v>22</v>
      </c>
      <c r="H5369" s="5" t="s">
        <v>28</v>
      </c>
      <c r="I5369">
        <f>VLOOKUP($A5369,'Cancelled Orders'!$D$2:$L$10078,COLUMN(E5368),0)</f>
        <v>1</v>
      </c>
      <c r="J5369" t="str">
        <f>VLOOKUP($A5369,'Cancelled Orders'!$D$2:$G$10078,3,0)</f>
        <v>Order cancelled through app</v>
      </c>
      <c r="K5369" t="str">
        <f>VLOOKUP($A5369,'Cancelled Orders'!$D$2:$G$10078,4,0)</f>
        <v>Customer Refusal</v>
      </c>
    </row>
    <row r="5370" spans="1:11" ht="13.2" x14ac:dyDescent="0.25">
      <c r="A5370" s="7">
        <v>290662155</v>
      </c>
      <c r="B5370" s="4">
        <v>848678</v>
      </c>
      <c r="C5370" s="4" t="s">
        <v>1826</v>
      </c>
      <c r="D5370" s="7">
        <v>135</v>
      </c>
      <c r="E5370" s="7">
        <v>1</v>
      </c>
      <c r="F5370" s="7">
        <v>135</v>
      </c>
      <c r="G5370" s="5" t="s">
        <v>22</v>
      </c>
      <c r="H5370" s="5" t="s">
        <v>22</v>
      </c>
      <c r="I5370">
        <f>VLOOKUP($A5370,'Cancelled Orders'!$D$2:$L$10078,COLUMN(E5369),0)</f>
        <v>0</v>
      </c>
      <c r="J5370" t="str">
        <f>VLOOKUP($A5370,'Cancelled Orders'!$D$2:$G$10078,3,0)</f>
        <v>Order cancelled through app</v>
      </c>
      <c r="K5370" t="str">
        <f>VLOOKUP($A5370,'Cancelled Orders'!$D$2:$G$10078,4,0)</f>
        <v>Customer Refusal</v>
      </c>
    </row>
    <row r="5371" spans="1:11" ht="13.2" x14ac:dyDescent="0.25">
      <c r="A5371" s="7">
        <v>290783621</v>
      </c>
      <c r="B5371" s="4">
        <v>854071</v>
      </c>
      <c r="C5371" s="4" t="s">
        <v>465</v>
      </c>
      <c r="D5371" s="7">
        <v>15</v>
      </c>
      <c r="E5371" s="7">
        <v>1</v>
      </c>
      <c r="F5371" s="7">
        <v>15</v>
      </c>
      <c r="G5371" s="5" t="s">
        <v>22</v>
      </c>
      <c r="H5371" s="5" t="s">
        <v>22</v>
      </c>
      <c r="I5371">
        <f>VLOOKUP($A5371,'Cancelled Orders'!$D$2:$L$10078,COLUMN(E5370),0)</f>
        <v>1</v>
      </c>
      <c r="J5371" t="str">
        <f>VLOOKUP($A5371,'Cancelled Orders'!$D$2:$G$10078,3,0)</f>
        <v>Order cancelled through app</v>
      </c>
      <c r="K5371" t="str">
        <f>VLOOKUP($A5371,'Cancelled Orders'!$D$2:$G$10078,4,0)</f>
        <v>Customer Refusal</v>
      </c>
    </row>
    <row r="5372" spans="1:11" ht="13.2" x14ac:dyDescent="0.25">
      <c r="A5372" s="7">
        <v>289910253</v>
      </c>
      <c r="B5372" s="4">
        <v>854076</v>
      </c>
      <c r="C5372" s="4" t="s">
        <v>1586</v>
      </c>
      <c r="D5372" s="7">
        <v>35</v>
      </c>
      <c r="E5372" s="7">
        <v>1</v>
      </c>
      <c r="F5372" s="7">
        <v>35</v>
      </c>
      <c r="G5372" s="5" t="s">
        <v>22</v>
      </c>
      <c r="H5372" s="5" t="s">
        <v>22</v>
      </c>
      <c r="I5372">
        <f>VLOOKUP($A5372,'Cancelled Orders'!$D$2:$L$10078,COLUMN(E5371),0)</f>
        <v>1</v>
      </c>
      <c r="J5372" t="str">
        <f>VLOOKUP($A5372,'Cancelled Orders'!$D$2:$G$10078,3,0)</f>
        <v>Cancelled by Restaurant</v>
      </c>
      <c r="K5372" t="str">
        <f>VLOOKUP($A5372,'Cancelled Orders'!$D$2:$G$10078,4,0)</f>
        <v>Stock Shortage</v>
      </c>
    </row>
    <row r="5373" spans="1:11" ht="13.2" x14ac:dyDescent="0.25">
      <c r="A5373" s="7">
        <v>291183744</v>
      </c>
      <c r="B5373" s="4">
        <v>872549</v>
      </c>
      <c r="C5373" s="4" t="s">
        <v>1523</v>
      </c>
      <c r="D5373" s="7">
        <v>50</v>
      </c>
      <c r="E5373" s="7">
        <v>1</v>
      </c>
      <c r="F5373" s="7">
        <v>50</v>
      </c>
      <c r="G5373" s="5" t="s">
        <v>22</v>
      </c>
      <c r="H5373" s="5" t="s">
        <v>28</v>
      </c>
      <c r="I5373">
        <f>VLOOKUP($A5373,'Cancelled Orders'!$D$2:$L$10078,COLUMN(E5372),0)</f>
        <v>1</v>
      </c>
      <c r="J5373" t="str">
        <f>VLOOKUP($A5373,'Cancelled Orders'!$D$2:$G$10078,3,0)</f>
        <v>Order cancelled through app</v>
      </c>
      <c r="K5373" t="str">
        <f>VLOOKUP($A5373,'Cancelled Orders'!$D$2:$G$10078,4,0)</f>
        <v>Customer Refusal</v>
      </c>
    </row>
    <row r="5374" spans="1:11" ht="13.2" x14ac:dyDescent="0.25">
      <c r="A5374" s="7">
        <v>290360941</v>
      </c>
      <c r="B5374" s="4">
        <v>869676</v>
      </c>
      <c r="C5374" s="4" t="s">
        <v>220</v>
      </c>
      <c r="D5374" s="7">
        <v>11</v>
      </c>
      <c r="E5374" s="7">
        <v>1</v>
      </c>
      <c r="F5374" s="7">
        <v>11</v>
      </c>
      <c r="G5374" s="5" t="s">
        <v>22</v>
      </c>
      <c r="H5374" s="5" t="s">
        <v>22</v>
      </c>
      <c r="I5374">
        <f>VLOOKUP($A5374,'Cancelled Orders'!$D$2:$L$10078,COLUMN(E5373),0)</f>
        <v>1</v>
      </c>
      <c r="J5374" t="str">
        <f>VLOOKUP($A5374,'Cancelled Orders'!$D$2:$G$10078,3,0)</f>
        <v>Order cancelled through app</v>
      </c>
      <c r="K5374" t="str">
        <f>VLOOKUP($A5374,'Cancelled Orders'!$D$2:$G$10078,4,0)</f>
        <v>Customer Refusal</v>
      </c>
    </row>
    <row r="5375" spans="1:11" ht="13.2" x14ac:dyDescent="0.25">
      <c r="A5375" s="7">
        <v>289708257</v>
      </c>
      <c r="B5375" s="4">
        <v>443075</v>
      </c>
      <c r="C5375" s="4" t="s">
        <v>1641</v>
      </c>
      <c r="D5375" s="7">
        <v>88</v>
      </c>
      <c r="E5375" s="7">
        <v>1</v>
      </c>
      <c r="F5375" s="7">
        <v>88</v>
      </c>
      <c r="G5375" s="5" t="s">
        <v>22</v>
      </c>
      <c r="H5375" s="5" t="s">
        <v>28</v>
      </c>
      <c r="I5375">
        <f>VLOOKUP($A5375,'Cancelled Orders'!$D$2:$L$10078,COLUMN(E5374),0)</f>
        <v>1</v>
      </c>
      <c r="J5375" t="str">
        <f>VLOOKUP($A5375,'Cancelled Orders'!$D$2:$G$10078,3,0)</f>
        <v>Order cancelled through app</v>
      </c>
      <c r="K5375" t="str">
        <f>VLOOKUP($A5375,'Cancelled Orders'!$D$2:$G$10078,4,0)</f>
        <v>Customer Refusal</v>
      </c>
    </row>
    <row r="5376" spans="1:11" ht="13.2" x14ac:dyDescent="0.25">
      <c r="A5376" s="7">
        <v>291129267</v>
      </c>
      <c r="B5376" s="4">
        <v>849747</v>
      </c>
      <c r="C5376" s="4" t="s">
        <v>572</v>
      </c>
      <c r="D5376" s="7">
        <v>45</v>
      </c>
      <c r="E5376" s="7">
        <v>1</v>
      </c>
      <c r="F5376" s="7">
        <v>45</v>
      </c>
      <c r="G5376" s="5" t="s">
        <v>22</v>
      </c>
      <c r="H5376" s="5" t="s">
        <v>28</v>
      </c>
      <c r="I5376">
        <f>VLOOKUP($A5376,'Cancelled Orders'!$D$2:$L$10078,COLUMN(E5375),0)</f>
        <v>1</v>
      </c>
      <c r="J5376" t="str">
        <f>VLOOKUP($A5376,'Cancelled Orders'!$D$2:$G$10078,3,0)</f>
        <v>Order cancelled through app</v>
      </c>
      <c r="K5376" t="str">
        <f>VLOOKUP($A5376,'Cancelled Orders'!$D$2:$G$10078,4,0)</f>
        <v>Customer Refusal</v>
      </c>
    </row>
    <row r="5377" spans="1:11" ht="13.2" x14ac:dyDescent="0.25">
      <c r="A5377" s="7">
        <v>291533333</v>
      </c>
      <c r="B5377" s="4">
        <v>849747</v>
      </c>
      <c r="C5377" s="4" t="s">
        <v>572</v>
      </c>
      <c r="D5377" s="7">
        <v>45</v>
      </c>
      <c r="E5377" s="7">
        <v>1</v>
      </c>
      <c r="F5377" s="7">
        <v>45</v>
      </c>
      <c r="G5377" s="5" t="s">
        <v>22</v>
      </c>
      <c r="H5377" s="5" t="s">
        <v>28</v>
      </c>
      <c r="I5377">
        <f>VLOOKUP($A5377,'Cancelled Orders'!$D$2:$L$10078,COLUMN(E5376),0)</f>
        <v>1</v>
      </c>
      <c r="J5377" t="str">
        <f>VLOOKUP($A5377,'Cancelled Orders'!$D$2:$G$10078,3,0)</f>
        <v>Order cancelled through app</v>
      </c>
      <c r="K5377" t="str">
        <f>VLOOKUP($A5377,'Cancelled Orders'!$D$2:$G$10078,4,0)</f>
        <v>Customer Refusal</v>
      </c>
    </row>
    <row r="5378" spans="1:11" ht="13.2" x14ac:dyDescent="0.25">
      <c r="A5378" s="7">
        <v>291105392</v>
      </c>
      <c r="B5378" s="4">
        <v>849747</v>
      </c>
      <c r="C5378" s="4" t="s">
        <v>572</v>
      </c>
      <c r="D5378" s="7">
        <v>45</v>
      </c>
      <c r="E5378" s="7">
        <v>1</v>
      </c>
      <c r="F5378" s="7">
        <v>45</v>
      </c>
      <c r="G5378" s="5" t="s">
        <v>22</v>
      </c>
      <c r="H5378" s="5" t="s">
        <v>28</v>
      </c>
      <c r="I5378">
        <f>VLOOKUP($A5378,'Cancelled Orders'!$D$2:$L$10078,COLUMN(E5377),0)</f>
        <v>1</v>
      </c>
      <c r="J5378" t="str">
        <f>VLOOKUP($A5378,'Cancelled Orders'!$D$2:$G$10078,3,0)</f>
        <v>Order cancelled through app</v>
      </c>
      <c r="K5378" t="str">
        <f>VLOOKUP($A5378,'Cancelled Orders'!$D$2:$G$10078,4,0)</f>
        <v>Customer Refusal</v>
      </c>
    </row>
    <row r="5379" spans="1:11" ht="13.2" x14ac:dyDescent="0.25">
      <c r="A5379" s="7">
        <v>290988807</v>
      </c>
      <c r="B5379" s="4">
        <v>849747</v>
      </c>
      <c r="C5379" s="4" t="s">
        <v>572</v>
      </c>
      <c r="D5379" s="7">
        <v>45</v>
      </c>
      <c r="E5379" s="7">
        <v>1</v>
      </c>
      <c r="F5379" s="7">
        <v>45</v>
      </c>
      <c r="G5379" s="5" t="s">
        <v>22</v>
      </c>
      <c r="H5379" s="5" t="s">
        <v>28</v>
      </c>
      <c r="I5379">
        <f>VLOOKUP($A5379,'Cancelled Orders'!$D$2:$L$10078,COLUMN(E5378),0)</f>
        <v>1</v>
      </c>
      <c r="J5379" t="str">
        <f>VLOOKUP($A5379,'Cancelled Orders'!$D$2:$G$10078,3,0)</f>
        <v>Order cancelled through app</v>
      </c>
      <c r="K5379" t="str">
        <f>VLOOKUP($A5379,'Cancelled Orders'!$D$2:$G$10078,4,0)</f>
        <v>Customer Refusal</v>
      </c>
    </row>
    <row r="5380" spans="1:11" ht="13.2" x14ac:dyDescent="0.25">
      <c r="A5380" s="7">
        <v>290111496</v>
      </c>
      <c r="B5380" s="4">
        <v>849747</v>
      </c>
      <c r="C5380" s="4" t="s">
        <v>572</v>
      </c>
      <c r="D5380" s="7">
        <v>45</v>
      </c>
      <c r="E5380" s="7">
        <v>1</v>
      </c>
      <c r="F5380" s="7">
        <v>45</v>
      </c>
      <c r="G5380" s="5" t="s">
        <v>22</v>
      </c>
      <c r="H5380" s="5" t="s">
        <v>28</v>
      </c>
      <c r="I5380">
        <f>VLOOKUP($A5380,'Cancelled Orders'!$D$2:$L$10078,COLUMN(E5379),0)</f>
        <v>1</v>
      </c>
      <c r="J5380" t="str">
        <f>VLOOKUP($A5380,'Cancelled Orders'!$D$2:$G$10078,3,0)</f>
        <v>Cancelled by Restaurant</v>
      </c>
      <c r="K5380" t="str">
        <f>VLOOKUP($A5380,'Cancelled Orders'!$D$2:$G$10078,4,0)</f>
        <v>Item Unavailable</v>
      </c>
    </row>
    <row r="5381" spans="1:11" ht="13.2" x14ac:dyDescent="0.25">
      <c r="A5381" s="7">
        <v>289794154</v>
      </c>
      <c r="B5381" s="4">
        <v>849747</v>
      </c>
      <c r="C5381" s="4" t="s">
        <v>572</v>
      </c>
      <c r="D5381" s="7">
        <v>45</v>
      </c>
      <c r="E5381" s="7">
        <v>1</v>
      </c>
      <c r="F5381" s="7">
        <v>45</v>
      </c>
      <c r="G5381" s="5" t="s">
        <v>22</v>
      </c>
      <c r="H5381" s="5" t="s">
        <v>28</v>
      </c>
      <c r="I5381">
        <f>VLOOKUP($A5381,'Cancelled Orders'!$D$2:$L$10078,COLUMN(E5380),0)</f>
        <v>1</v>
      </c>
      <c r="J5381" t="str">
        <f>VLOOKUP($A5381,'Cancelled Orders'!$D$2:$G$10078,3,0)</f>
        <v>Cancelled by Restaurant</v>
      </c>
      <c r="K5381" t="str">
        <f>VLOOKUP($A5381,'Cancelled Orders'!$D$2:$G$10078,4,0)</f>
        <v>Stock Shortage</v>
      </c>
    </row>
    <row r="5382" spans="1:11" ht="13.2" x14ac:dyDescent="0.25">
      <c r="A5382" s="7">
        <v>291586303</v>
      </c>
      <c r="B5382" s="4">
        <v>857988</v>
      </c>
      <c r="C5382" s="4" t="s">
        <v>1827</v>
      </c>
      <c r="D5382" s="7">
        <v>42</v>
      </c>
      <c r="E5382" s="7">
        <v>1</v>
      </c>
      <c r="F5382" s="7">
        <v>42</v>
      </c>
      <c r="G5382" s="5" t="s">
        <v>22</v>
      </c>
      <c r="H5382" s="5" t="s">
        <v>22</v>
      </c>
      <c r="I5382">
        <f>VLOOKUP($A5382,'Cancelled Orders'!$D$2:$L$10078,COLUMN(E5381),0)</f>
        <v>1</v>
      </c>
      <c r="J5382" t="str">
        <f>VLOOKUP($A5382,'Cancelled Orders'!$D$2:$G$10078,3,0)</f>
        <v>Cancelled by Restaurant</v>
      </c>
      <c r="K5382" t="str">
        <f>VLOOKUP($A5382,'Cancelled Orders'!$D$2:$G$10078,4,0)</f>
        <v>Stock Shortage</v>
      </c>
    </row>
    <row r="5383" spans="1:11" ht="13.2" x14ac:dyDescent="0.25">
      <c r="A5383" s="7">
        <v>290519152</v>
      </c>
      <c r="B5383" s="4">
        <v>598477</v>
      </c>
      <c r="C5383" s="4" t="s">
        <v>1828</v>
      </c>
      <c r="D5383" s="7">
        <v>27.93</v>
      </c>
      <c r="E5383" s="7">
        <v>1</v>
      </c>
      <c r="F5383" s="7">
        <v>27.93</v>
      </c>
      <c r="G5383" s="5" t="s">
        <v>22</v>
      </c>
      <c r="H5383" s="5" t="s">
        <v>22</v>
      </c>
      <c r="I5383">
        <f>VLOOKUP($A5383,'Cancelled Orders'!$D$2:$L$10078,COLUMN(E5382),0)</f>
        <v>0</v>
      </c>
      <c r="J5383" t="str">
        <f>VLOOKUP($A5383,'Cancelled Orders'!$D$2:$G$10078,3,0)</f>
        <v>Cancelled by Restaurant</v>
      </c>
      <c r="K5383" t="str">
        <f>VLOOKUP($A5383,'Cancelled Orders'!$D$2:$G$10078,4,0)</f>
        <v>Item Unavailable</v>
      </c>
    </row>
    <row r="5384" spans="1:11" ht="13.2" x14ac:dyDescent="0.25">
      <c r="A5384" s="7">
        <v>290368262</v>
      </c>
      <c r="B5384" s="4">
        <v>812311</v>
      </c>
      <c r="C5384" s="4" t="s">
        <v>1829</v>
      </c>
      <c r="D5384" s="7">
        <v>45</v>
      </c>
      <c r="E5384" s="7">
        <v>1</v>
      </c>
      <c r="F5384" s="7">
        <v>45</v>
      </c>
      <c r="G5384" s="5" t="s">
        <v>22</v>
      </c>
      <c r="H5384" s="5" t="s">
        <v>28</v>
      </c>
      <c r="I5384">
        <f>VLOOKUP($A5384,'Cancelled Orders'!$D$2:$L$10078,COLUMN(E5383),0)</f>
        <v>0</v>
      </c>
      <c r="J5384" t="str">
        <f>VLOOKUP($A5384,'Cancelled Orders'!$D$2:$G$10078,3,0)</f>
        <v>Order cancelled through app</v>
      </c>
      <c r="K5384" t="str">
        <f>VLOOKUP($A5384,'Cancelled Orders'!$D$2:$G$10078,4,0)</f>
        <v>Customer Refusal</v>
      </c>
    </row>
    <row r="5385" spans="1:11" ht="13.2" x14ac:dyDescent="0.25">
      <c r="A5385" s="7">
        <v>289800144</v>
      </c>
      <c r="B5385" s="4">
        <v>868317</v>
      </c>
      <c r="C5385" s="4" t="s">
        <v>1830</v>
      </c>
      <c r="D5385" s="7">
        <v>20</v>
      </c>
      <c r="E5385" s="7">
        <v>1</v>
      </c>
      <c r="F5385" s="7">
        <v>20</v>
      </c>
      <c r="G5385" s="5" t="s">
        <v>22</v>
      </c>
      <c r="H5385" s="5" t="s">
        <v>28</v>
      </c>
      <c r="I5385">
        <f>VLOOKUP($A5385,'Cancelled Orders'!$D$2:$L$10078,COLUMN(E5384),0)</f>
        <v>1</v>
      </c>
      <c r="J5385" t="str">
        <f>VLOOKUP($A5385,'Cancelled Orders'!$D$2:$G$10078,3,0)</f>
        <v>Cancelled by Restaurant</v>
      </c>
      <c r="K5385" t="str">
        <f>VLOOKUP($A5385,'Cancelled Orders'!$D$2:$G$10078,4,0)</f>
        <v>Stock Shortage</v>
      </c>
    </row>
    <row r="5386" spans="1:11" ht="13.2" x14ac:dyDescent="0.25">
      <c r="A5386" s="7">
        <v>289798526</v>
      </c>
      <c r="B5386" s="4">
        <v>868317</v>
      </c>
      <c r="C5386" s="4" t="s">
        <v>1830</v>
      </c>
      <c r="D5386" s="7">
        <v>20</v>
      </c>
      <c r="E5386" s="7">
        <v>1</v>
      </c>
      <c r="F5386" s="7">
        <v>20</v>
      </c>
      <c r="G5386" s="5" t="s">
        <v>22</v>
      </c>
      <c r="H5386" s="5" t="s">
        <v>28</v>
      </c>
      <c r="I5386">
        <f>VLOOKUP($A5386,'Cancelled Orders'!$D$2:$L$10078,COLUMN(E5385),0)</f>
        <v>1</v>
      </c>
      <c r="J5386" t="str">
        <f>VLOOKUP($A5386,'Cancelled Orders'!$D$2:$G$10078,3,0)</f>
        <v>Cancelled by Restaurant</v>
      </c>
      <c r="K5386" t="str">
        <f>VLOOKUP($A5386,'Cancelled Orders'!$D$2:$G$10078,4,0)</f>
        <v>Stock Shortage</v>
      </c>
    </row>
    <row r="5387" spans="1:11" ht="13.2" x14ac:dyDescent="0.25">
      <c r="A5387" s="7">
        <v>290519152</v>
      </c>
      <c r="B5387" s="4">
        <v>598446</v>
      </c>
      <c r="C5387" s="4" t="s">
        <v>799</v>
      </c>
      <c r="D5387" s="7">
        <v>23.08</v>
      </c>
      <c r="E5387" s="7">
        <v>1</v>
      </c>
      <c r="F5387" s="7">
        <v>23.08</v>
      </c>
      <c r="G5387" s="5" t="s">
        <v>22</v>
      </c>
      <c r="H5387" s="5" t="s">
        <v>22</v>
      </c>
      <c r="I5387">
        <f>VLOOKUP($A5387,'Cancelled Orders'!$D$2:$L$10078,COLUMN(E5386),0)</f>
        <v>0</v>
      </c>
      <c r="J5387" t="str">
        <f>VLOOKUP($A5387,'Cancelled Orders'!$D$2:$G$10078,3,0)</f>
        <v>Cancelled by Restaurant</v>
      </c>
      <c r="K5387" t="str">
        <f>VLOOKUP($A5387,'Cancelled Orders'!$D$2:$G$10078,4,0)</f>
        <v>Item Unavailable</v>
      </c>
    </row>
    <row r="5388" spans="1:11" ht="13.2" x14ac:dyDescent="0.25">
      <c r="A5388" s="7">
        <v>290492136</v>
      </c>
      <c r="B5388" s="4">
        <v>598446</v>
      </c>
      <c r="C5388" s="4" t="s">
        <v>799</v>
      </c>
      <c r="D5388" s="7">
        <v>23.08</v>
      </c>
      <c r="E5388" s="7">
        <v>1</v>
      </c>
      <c r="F5388" s="7">
        <v>23.08</v>
      </c>
      <c r="G5388" s="5" t="s">
        <v>22</v>
      </c>
      <c r="H5388" s="5" t="s">
        <v>22</v>
      </c>
      <c r="I5388">
        <f>VLOOKUP($A5388,'Cancelled Orders'!$D$2:$L$10078,COLUMN(E5387),0)</f>
        <v>0</v>
      </c>
      <c r="J5388" t="str">
        <f>VLOOKUP($A5388,'Cancelled Orders'!$D$2:$G$10078,3,0)</f>
        <v>Cancelled by Restaurant</v>
      </c>
      <c r="K5388" t="str">
        <f>VLOOKUP($A5388,'Cancelled Orders'!$D$2:$G$10078,4,0)</f>
        <v>High Demand at the Restaurant</v>
      </c>
    </row>
    <row r="5389" spans="1:11" ht="13.2" x14ac:dyDescent="0.25">
      <c r="A5389" s="7">
        <v>291570819</v>
      </c>
      <c r="B5389" s="4">
        <v>845323</v>
      </c>
      <c r="C5389" s="4" t="s">
        <v>1831</v>
      </c>
      <c r="D5389" s="7">
        <v>80</v>
      </c>
      <c r="E5389" s="7">
        <v>1</v>
      </c>
      <c r="F5389" s="7">
        <v>80</v>
      </c>
      <c r="G5389" s="5" t="s">
        <v>22</v>
      </c>
      <c r="H5389" s="5" t="s">
        <v>22</v>
      </c>
      <c r="I5389">
        <f>VLOOKUP($A5389,'Cancelled Orders'!$D$2:$L$10078,COLUMN(E5388),0)</f>
        <v>1</v>
      </c>
      <c r="J5389" t="str">
        <f>VLOOKUP($A5389,'Cancelled Orders'!$D$2:$G$10078,3,0)</f>
        <v>Cancelled by Restaurant</v>
      </c>
      <c r="K5389" t="str">
        <f>VLOOKUP($A5389,'Cancelled Orders'!$D$2:$G$10078,4,0)</f>
        <v>Stock Shortage</v>
      </c>
    </row>
    <row r="5390" spans="1:11" ht="13.2" x14ac:dyDescent="0.25">
      <c r="A5390" s="7">
        <v>291488328</v>
      </c>
      <c r="B5390" s="4">
        <v>873231</v>
      </c>
      <c r="C5390" s="4" t="s">
        <v>1832</v>
      </c>
      <c r="D5390" s="7">
        <v>70</v>
      </c>
      <c r="E5390" s="7">
        <v>1</v>
      </c>
      <c r="F5390" s="7">
        <v>70</v>
      </c>
      <c r="G5390" s="5" t="s">
        <v>22</v>
      </c>
      <c r="H5390" s="5" t="s">
        <v>28</v>
      </c>
      <c r="I5390">
        <f>VLOOKUP($A5390,'Cancelled Orders'!$D$2:$L$10078,COLUMN(E5389),0)</f>
        <v>1</v>
      </c>
      <c r="J5390" t="str">
        <f>VLOOKUP($A5390,'Cancelled Orders'!$D$2:$G$10078,3,0)</f>
        <v>Order cancelled through app</v>
      </c>
      <c r="K5390" t="str">
        <f>VLOOKUP($A5390,'Cancelled Orders'!$D$2:$G$10078,4,0)</f>
        <v>Customer Refusal</v>
      </c>
    </row>
    <row r="5391" spans="1:11" ht="13.2" x14ac:dyDescent="0.25">
      <c r="A5391" s="7">
        <v>291517840</v>
      </c>
      <c r="B5391" s="4">
        <v>782066</v>
      </c>
      <c r="C5391" s="4" t="s">
        <v>600</v>
      </c>
      <c r="D5391" s="7">
        <v>23</v>
      </c>
      <c r="E5391" s="7">
        <v>1</v>
      </c>
      <c r="F5391" s="7">
        <v>23</v>
      </c>
      <c r="G5391" s="5" t="s">
        <v>22</v>
      </c>
      <c r="H5391" s="5" t="s">
        <v>28</v>
      </c>
      <c r="I5391">
        <f>VLOOKUP($A5391,'Cancelled Orders'!$D$2:$L$10078,COLUMN(E5390),0)</f>
        <v>1</v>
      </c>
      <c r="J5391" t="str">
        <f>VLOOKUP($A5391,'Cancelled Orders'!$D$2:$G$10078,3,0)</f>
        <v>Order cancelled through app</v>
      </c>
      <c r="K5391" t="str">
        <f>VLOOKUP($A5391,'Cancelled Orders'!$D$2:$G$10078,4,0)</f>
        <v>Customer Refusal</v>
      </c>
    </row>
    <row r="5392" spans="1:11" ht="13.2" x14ac:dyDescent="0.25">
      <c r="A5392" s="7">
        <v>291180591</v>
      </c>
      <c r="B5392" s="4">
        <v>852470</v>
      </c>
      <c r="C5392" s="4" t="s">
        <v>447</v>
      </c>
      <c r="D5392" s="7">
        <v>54</v>
      </c>
      <c r="E5392" s="7">
        <v>1</v>
      </c>
      <c r="F5392" s="7">
        <v>54</v>
      </c>
      <c r="G5392" s="5" t="s">
        <v>22</v>
      </c>
      <c r="H5392" s="5" t="s">
        <v>28</v>
      </c>
      <c r="I5392">
        <f>VLOOKUP($A5392,'Cancelled Orders'!$D$2:$L$10078,COLUMN(E5391),0)</f>
        <v>1</v>
      </c>
      <c r="J5392" t="str">
        <f>VLOOKUP($A5392,'Cancelled Orders'!$D$2:$G$10078,3,0)</f>
        <v>Order cancelled through app</v>
      </c>
      <c r="K5392" t="str">
        <f>VLOOKUP($A5392,'Cancelled Orders'!$D$2:$G$10078,4,0)</f>
        <v>Customer Refusal</v>
      </c>
    </row>
    <row r="5393" spans="1:11" ht="13.2" x14ac:dyDescent="0.25">
      <c r="A5393" s="7">
        <v>290664102</v>
      </c>
      <c r="B5393" s="4">
        <v>852470</v>
      </c>
      <c r="C5393" s="4" t="s">
        <v>447</v>
      </c>
      <c r="D5393" s="7">
        <v>54</v>
      </c>
      <c r="E5393" s="7">
        <v>1</v>
      </c>
      <c r="F5393" s="7">
        <v>54</v>
      </c>
      <c r="G5393" s="5" t="s">
        <v>22</v>
      </c>
      <c r="H5393" s="5" t="s">
        <v>28</v>
      </c>
      <c r="I5393">
        <f>VLOOKUP($A5393,'Cancelled Orders'!$D$2:$L$10078,COLUMN(E5392),0)</f>
        <v>1</v>
      </c>
      <c r="J5393" t="str">
        <f>VLOOKUP($A5393,'Cancelled Orders'!$D$2:$G$10078,3,0)</f>
        <v>Order cancelled through app</v>
      </c>
      <c r="K5393" t="str">
        <f>VLOOKUP($A5393,'Cancelled Orders'!$D$2:$G$10078,4,0)</f>
        <v>Customer Refusal</v>
      </c>
    </row>
    <row r="5394" spans="1:11" ht="13.2" x14ac:dyDescent="0.25">
      <c r="A5394" s="7">
        <v>290644054</v>
      </c>
      <c r="B5394" s="4">
        <v>852470</v>
      </c>
      <c r="C5394" s="4" t="s">
        <v>447</v>
      </c>
      <c r="D5394" s="7">
        <v>54</v>
      </c>
      <c r="E5394" s="7">
        <v>1</v>
      </c>
      <c r="F5394" s="7">
        <v>54</v>
      </c>
      <c r="G5394" s="5" t="s">
        <v>22</v>
      </c>
      <c r="H5394" s="5" t="s">
        <v>28</v>
      </c>
      <c r="I5394">
        <f>VLOOKUP($A5394,'Cancelled Orders'!$D$2:$L$10078,COLUMN(E5393),0)</f>
        <v>1</v>
      </c>
      <c r="J5394" t="str">
        <f>VLOOKUP($A5394,'Cancelled Orders'!$D$2:$G$10078,3,0)</f>
        <v>Order cancelled through app</v>
      </c>
      <c r="K5394" t="str">
        <f>VLOOKUP($A5394,'Cancelled Orders'!$D$2:$G$10078,4,0)</f>
        <v>Customer Refusal</v>
      </c>
    </row>
    <row r="5395" spans="1:11" ht="13.2" x14ac:dyDescent="0.25">
      <c r="A5395" s="7">
        <v>291053665</v>
      </c>
      <c r="B5395" s="4">
        <v>852502</v>
      </c>
      <c r="C5395" s="4" t="s">
        <v>1773</v>
      </c>
      <c r="D5395" s="7">
        <v>70</v>
      </c>
      <c r="E5395" s="7">
        <v>1</v>
      </c>
      <c r="F5395" s="7">
        <v>70</v>
      </c>
      <c r="G5395" s="5" t="s">
        <v>22</v>
      </c>
      <c r="H5395" s="5" t="s">
        <v>28</v>
      </c>
      <c r="I5395">
        <f>VLOOKUP($A5395,'Cancelled Orders'!$D$2:$L$10078,COLUMN(E5394),0)</f>
        <v>1</v>
      </c>
      <c r="J5395" t="str">
        <f>VLOOKUP($A5395,'Cancelled Orders'!$D$2:$G$10078,3,0)</f>
        <v>Order cancelled through app</v>
      </c>
      <c r="K5395" t="str">
        <f>VLOOKUP($A5395,'Cancelled Orders'!$D$2:$G$10078,4,0)</f>
        <v>Customer Refusal</v>
      </c>
    </row>
    <row r="5396" spans="1:11" ht="13.2" x14ac:dyDescent="0.25">
      <c r="A5396" s="7">
        <v>290190911</v>
      </c>
      <c r="B5396" s="4">
        <v>852502</v>
      </c>
      <c r="C5396" s="4" t="s">
        <v>1773</v>
      </c>
      <c r="D5396" s="7">
        <v>70</v>
      </c>
      <c r="E5396" s="7">
        <v>1</v>
      </c>
      <c r="F5396" s="7">
        <v>70</v>
      </c>
      <c r="G5396" s="5" t="s">
        <v>22</v>
      </c>
      <c r="H5396" s="5" t="s">
        <v>28</v>
      </c>
      <c r="I5396">
        <f>VLOOKUP($A5396,'Cancelled Orders'!$D$2:$L$10078,COLUMN(E5395),0)</f>
        <v>1</v>
      </c>
      <c r="J5396" t="str">
        <f>VLOOKUP($A5396,'Cancelled Orders'!$D$2:$G$10078,3,0)</f>
        <v>Order cancelled through app</v>
      </c>
      <c r="K5396" t="str">
        <f>VLOOKUP($A5396,'Cancelled Orders'!$D$2:$G$10078,4,0)</f>
        <v>Customer Refusal</v>
      </c>
    </row>
    <row r="5397" spans="1:11" ht="13.2" x14ac:dyDescent="0.25">
      <c r="A5397" s="7">
        <v>290806031</v>
      </c>
      <c r="B5397" s="4">
        <v>598453</v>
      </c>
      <c r="C5397" s="4" t="s">
        <v>606</v>
      </c>
      <c r="D5397" s="7">
        <v>35.950000000000003</v>
      </c>
      <c r="E5397" s="7">
        <v>1</v>
      </c>
      <c r="F5397" s="7">
        <v>35.950000000000003</v>
      </c>
      <c r="G5397" s="5" t="s">
        <v>22</v>
      </c>
      <c r="H5397" s="5" t="s">
        <v>22</v>
      </c>
      <c r="I5397">
        <f>VLOOKUP($A5397,'Cancelled Orders'!$D$2:$L$10078,COLUMN(E5396),0)</f>
        <v>0</v>
      </c>
      <c r="J5397" t="str">
        <f>VLOOKUP($A5397,'Cancelled Orders'!$D$2:$G$10078,3,0)</f>
        <v>Cancelled by Restaurant</v>
      </c>
      <c r="K5397" t="str">
        <f>VLOOKUP($A5397,'Cancelled Orders'!$D$2:$G$10078,4,0)</f>
        <v>Stock Shortage</v>
      </c>
    </row>
    <row r="5398" spans="1:11" ht="13.2" x14ac:dyDescent="0.25">
      <c r="A5398" s="7">
        <v>290314894</v>
      </c>
      <c r="B5398" s="4">
        <v>598453</v>
      </c>
      <c r="C5398" s="4" t="s">
        <v>606</v>
      </c>
      <c r="D5398" s="7">
        <v>35.950000000000003</v>
      </c>
      <c r="E5398" s="7">
        <v>1</v>
      </c>
      <c r="F5398" s="7">
        <v>35.950000000000003</v>
      </c>
      <c r="G5398" s="5" t="s">
        <v>22</v>
      </c>
      <c r="H5398" s="5" t="s">
        <v>22</v>
      </c>
      <c r="I5398">
        <f>VLOOKUP($A5398,'Cancelled Orders'!$D$2:$L$10078,COLUMN(E5397),0)</f>
        <v>0</v>
      </c>
      <c r="J5398" t="str">
        <f>VLOOKUP($A5398,'Cancelled Orders'!$D$2:$G$10078,3,0)</f>
        <v>Cancelled by Restaurant</v>
      </c>
      <c r="K5398" t="str">
        <f>VLOOKUP($A5398,'Cancelled Orders'!$D$2:$G$10078,4,0)</f>
        <v>High Demand at the Restaurant</v>
      </c>
    </row>
    <row r="5399" spans="1:11" ht="13.2" x14ac:dyDescent="0.25">
      <c r="A5399" s="7">
        <v>291128960</v>
      </c>
      <c r="B5399" s="4">
        <v>598455</v>
      </c>
      <c r="C5399" s="4" t="s">
        <v>1833</v>
      </c>
      <c r="D5399" s="7">
        <v>17.54</v>
      </c>
      <c r="E5399" s="7">
        <v>1</v>
      </c>
      <c r="F5399" s="7">
        <v>17.54</v>
      </c>
      <c r="G5399" s="5" t="s">
        <v>22</v>
      </c>
      <c r="H5399" s="5" t="s">
        <v>22</v>
      </c>
      <c r="I5399">
        <f>VLOOKUP($A5399,'Cancelled Orders'!$D$2:$L$10078,COLUMN(E5398),0)</f>
        <v>0</v>
      </c>
      <c r="J5399" t="str">
        <f>VLOOKUP($A5399,'Cancelled Orders'!$D$2:$G$10078,3,0)</f>
        <v>Cancelled by Restaurant</v>
      </c>
      <c r="K5399" t="str">
        <f>VLOOKUP($A5399,'Cancelled Orders'!$D$2:$G$10078,4,0)</f>
        <v>Customer Refusal</v>
      </c>
    </row>
    <row r="5400" spans="1:11" ht="13.2" x14ac:dyDescent="0.25">
      <c r="A5400" s="7">
        <v>291128960</v>
      </c>
      <c r="B5400" s="4">
        <v>686897</v>
      </c>
      <c r="C5400" s="4" t="s">
        <v>1834</v>
      </c>
      <c r="D5400" s="7">
        <v>1</v>
      </c>
      <c r="E5400" s="7">
        <v>1</v>
      </c>
      <c r="F5400" s="7">
        <v>1</v>
      </c>
      <c r="G5400" s="5" t="s">
        <v>22</v>
      </c>
      <c r="H5400" s="5" t="s">
        <v>22</v>
      </c>
      <c r="I5400">
        <f>VLOOKUP($A5400,'Cancelled Orders'!$D$2:$L$10078,COLUMN(E5399),0)</f>
        <v>0</v>
      </c>
      <c r="J5400" t="str">
        <f>VLOOKUP($A5400,'Cancelled Orders'!$D$2:$G$10078,3,0)</f>
        <v>Cancelled by Restaurant</v>
      </c>
      <c r="K5400" t="str">
        <f>VLOOKUP($A5400,'Cancelled Orders'!$D$2:$G$10078,4,0)</f>
        <v>Customer Refusal</v>
      </c>
    </row>
    <row r="5401" spans="1:11" ht="13.2" x14ac:dyDescent="0.25">
      <c r="A5401" s="7">
        <v>289634720</v>
      </c>
      <c r="B5401" s="4">
        <v>686897</v>
      </c>
      <c r="C5401" s="4" t="s">
        <v>1834</v>
      </c>
      <c r="D5401" s="7">
        <v>1</v>
      </c>
      <c r="E5401" s="7">
        <v>1</v>
      </c>
      <c r="F5401" s="7">
        <v>1</v>
      </c>
      <c r="G5401" s="5" t="s">
        <v>22</v>
      </c>
      <c r="H5401" s="5" t="s">
        <v>22</v>
      </c>
      <c r="I5401">
        <f>VLOOKUP($A5401,'Cancelled Orders'!$D$2:$L$10078,COLUMN(E5400),0)</f>
        <v>0</v>
      </c>
      <c r="J5401" t="str">
        <f>VLOOKUP($A5401,'Cancelled Orders'!$D$2:$G$10078,3,0)</f>
        <v>Cancelled by Restaurant</v>
      </c>
      <c r="K5401" t="str">
        <f>VLOOKUP($A5401,'Cancelled Orders'!$D$2:$G$10078,4,0)</f>
        <v>High Demand at the Restaurant</v>
      </c>
    </row>
    <row r="5402" spans="1:11" ht="13.2" x14ac:dyDescent="0.25">
      <c r="A5402" s="7">
        <v>291477024</v>
      </c>
      <c r="B5402" s="4">
        <v>686897</v>
      </c>
      <c r="C5402" s="4" t="s">
        <v>1834</v>
      </c>
      <c r="D5402" s="7">
        <v>1</v>
      </c>
      <c r="E5402" s="7">
        <v>2</v>
      </c>
      <c r="F5402" s="7">
        <v>2</v>
      </c>
      <c r="G5402" s="5" t="s">
        <v>22</v>
      </c>
      <c r="H5402" s="5" t="s">
        <v>22</v>
      </c>
      <c r="I5402">
        <f>VLOOKUP($A5402,'Cancelled Orders'!$D$2:$L$10078,COLUMN(E5401),0)</f>
        <v>0</v>
      </c>
      <c r="J5402" t="str">
        <f>VLOOKUP($A5402,'Cancelled Orders'!$D$2:$G$10078,3,0)</f>
        <v>Cancelled by Restaurant</v>
      </c>
      <c r="K5402" t="str">
        <f>VLOOKUP($A5402,'Cancelled Orders'!$D$2:$G$10078,4,0)</f>
        <v>Closed Premises</v>
      </c>
    </row>
    <row r="5403" spans="1:11" ht="13.2" x14ac:dyDescent="0.25">
      <c r="A5403" s="7">
        <v>290987219</v>
      </c>
      <c r="B5403" s="4">
        <v>686897</v>
      </c>
      <c r="C5403" s="4" t="s">
        <v>1834</v>
      </c>
      <c r="D5403" s="7">
        <v>1</v>
      </c>
      <c r="E5403" s="7">
        <v>1</v>
      </c>
      <c r="F5403" s="7">
        <v>1</v>
      </c>
      <c r="G5403" s="5" t="s">
        <v>22</v>
      </c>
      <c r="H5403" s="5" t="s">
        <v>22</v>
      </c>
      <c r="I5403">
        <f>VLOOKUP($A5403,'Cancelled Orders'!$D$2:$L$10078,COLUMN(E5402),0)</f>
        <v>0</v>
      </c>
      <c r="J5403" t="str">
        <f>VLOOKUP($A5403,'Cancelled Orders'!$D$2:$G$10078,3,0)</f>
        <v>Cancelled by Restaurant</v>
      </c>
      <c r="K5403" t="str">
        <f>VLOOKUP($A5403,'Cancelled Orders'!$D$2:$G$10078,4,0)</f>
        <v>Closed Premises</v>
      </c>
    </row>
    <row r="5404" spans="1:11" ht="13.2" x14ac:dyDescent="0.25">
      <c r="A5404" s="7">
        <v>291469524</v>
      </c>
      <c r="B5404" s="4">
        <v>598512</v>
      </c>
      <c r="C5404" s="4" t="s">
        <v>1835</v>
      </c>
      <c r="D5404" s="7">
        <v>1</v>
      </c>
      <c r="E5404" s="7">
        <v>1</v>
      </c>
      <c r="F5404" s="7">
        <v>1</v>
      </c>
      <c r="G5404" s="5" t="s">
        <v>22</v>
      </c>
      <c r="H5404" s="5" t="s">
        <v>22</v>
      </c>
      <c r="I5404">
        <f>VLOOKUP($A5404,'Cancelled Orders'!$D$2:$L$10078,COLUMN(E5403),0)</f>
        <v>0</v>
      </c>
      <c r="J5404" t="str">
        <f>VLOOKUP($A5404,'Cancelled Orders'!$D$2:$G$10078,3,0)</f>
        <v>Cancelled by Restaurant</v>
      </c>
      <c r="K5404" t="str">
        <f>VLOOKUP($A5404,'Cancelled Orders'!$D$2:$G$10078,4,0)</f>
        <v>Item Unavailable</v>
      </c>
    </row>
    <row r="5405" spans="1:11" ht="13.2" x14ac:dyDescent="0.25">
      <c r="A5405" s="7">
        <v>290980041</v>
      </c>
      <c r="B5405" s="4">
        <v>598512</v>
      </c>
      <c r="C5405" s="4" t="s">
        <v>1835</v>
      </c>
      <c r="D5405" s="7">
        <v>1</v>
      </c>
      <c r="E5405" s="7">
        <v>1</v>
      </c>
      <c r="F5405" s="7">
        <v>1</v>
      </c>
      <c r="G5405" s="5" t="s">
        <v>22</v>
      </c>
      <c r="H5405" s="5" t="s">
        <v>22</v>
      </c>
      <c r="I5405">
        <f>VLOOKUP($A5405,'Cancelled Orders'!$D$2:$L$10078,COLUMN(E5404),0)</f>
        <v>0</v>
      </c>
      <c r="J5405" t="str">
        <f>VLOOKUP($A5405,'Cancelled Orders'!$D$2:$G$10078,3,0)</f>
        <v>Cancelled by Restaurant</v>
      </c>
      <c r="K5405" t="str">
        <f>VLOOKUP($A5405,'Cancelled Orders'!$D$2:$G$10078,4,0)</f>
        <v>Customer Refusal</v>
      </c>
    </row>
    <row r="5406" spans="1:11" ht="13.2" x14ac:dyDescent="0.25">
      <c r="A5406" s="7">
        <v>290990740</v>
      </c>
      <c r="B5406" s="4">
        <v>598512</v>
      </c>
      <c r="C5406" s="4" t="s">
        <v>1835</v>
      </c>
      <c r="D5406" s="7">
        <v>1</v>
      </c>
      <c r="E5406" s="7">
        <v>1</v>
      </c>
      <c r="F5406" s="7">
        <v>1</v>
      </c>
      <c r="G5406" s="5" t="s">
        <v>22</v>
      </c>
      <c r="H5406" s="5" t="s">
        <v>22</v>
      </c>
      <c r="I5406">
        <f>VLOOKUP($A5406,'Cancelled Orders'!$D$2:$L$10078,COLUMN(E5405),0)</f>
        <v>0</v>
      </c>
      <c r="J5406" t="str">
        <f>VLOOKUP($A5406,'Cancelled Orders'!$D$2:$G$10078,3,0)</f>
        <v>Cancelled by Restaurant</v>
      </c>
      <c r="K5406" t="str">
        <f>VLOOKUP($A5406,'Cancelled Orders'!$D$2:$G$10078,4,0)</f>
        <v>Customer Refusal</v>
      </c>
    </row>
    <row r="5407" spans="1:11" ht="13.2" x14ac:dyDescent="0.25">
      <c r="A5407" s="7">
        <v>290517382</v>
      </c>
      <c r="B5407" s="4">
        <v>598512</v>
      </c>
      <c r="C5407" s="4" t="s">
        <v>1835</v>
      </c>
      <c r="D5407" s="7">
        <v>1</v>
      </c>
      <c r="E5407" s="7">
        <v>1</v>
      </c>
      <c r="F5407" s="7">
        <v>1</v>
      </c>
      <c r="G5407" s="5" t="s">
        <v>22</v>
      </c>
      <c r="H5407" s="5" t="s">
        <v>22</v>
      </c>
      <c r="I5407">
        <f>VLOOKUP($A5407,'Cancelled Orders'!$D$2:$L$10078,COLUMN(E5406),0)</f>
        <v>0</v>
      </c>
      <c r="J5407" t="str">
        <f>VLOOKUP($A5407,'Cancelled Orders'!$D$2:$G$10078,3,0)</f>
        <v>Cancelled by Restaurant</v>
      </c>
      <c r="K5407" t="str">
        <f>VLOOKUP($A5407,'Cancelled Orders'!$D$2:$G$10078,4,0)</f>
        <v>High Demand at the Restaurant</v>
      </c>
    </row>
    <row r="5408" spans="1:11" ht="13.2" x14ac:dyDescent="0.25">
      <c r="A5408" s="7">
        <v>290314894</v>
      </c>
      <c r="B5408" s="4">
        <v>598512</v>
      </c>
      <c r="C5408" s="4" t="s">
        <v>1835</v>
      </c>
      <c r="D5408" s="7">
        <v>1</v>
      </c>
      <c r="E5408" s="7">
        <v>1</v>
      </c>
      <c r="F5408" s="7">
        <v>1</v>
      </c>
      <c r="G5408" s="5" t="s">
        <v>22</v>
      </c>
      <c r="H5408" s="5" t="s">
        <v>22</v>
      </c>
      <c r="I5408">
        <f>VLOOKUP($A5408,'Cancelled Orders'!$D$2:$L$10078,COLUMN(E5407),0)</f>
        <v>0</v>
      </c>
      <c r="J5408" t="str">
        <f>VLOOKUP($A5408,'Cancelled Orders'!$D$2:$G$10078,3,0)</f>
        <v>Cancelled by Restaurant</v>
      </c>
      <c r="K5408" t="str">
        <f>VLOOKUP($A5408,'Cancelled Orders'!$D$2:$G$10078,4,0)</f>
        <v>High Demand at the Restaurant</v>
      </c>
    </row>
    <row r="5409" spans="1:11" ht="13.2" x14ac:dyDescent="0.25">
      <c r="A5409" s="7">
        <v>291116969</v>
      </c>
      <c r="B5409" s="4">
        <v>598512</v>
      </c>
      <c r="C5409" s="4" t="s">
        <v>1835</v>
      </c>
      <c r="D5409" s="7">
        <v>1</v>
      </c>
      <c r="E5409" s="7">
        <v>1</v>
      </c>
      <c r="F5409" s="7">
        <v>1</v>
      </c>
      <c r="G5409" s="5" t="s">
        <v>22</v>
      </c>
      <c r="H5409" s="5" t="s">
        <v>22</v>
      </c>
      <c r="I5409">
        <f>VLOOKUP($A5409,'Cancelled Orders'!$D$2:$L$10078,COLUMN(E5408),0)</f>
        <v>0</v>
      </c>
      <c r="J5409" t="str">
        <f>VLOOKUP($A5409,'Cancelled Orders'!$D$2:$G$10078,3,0)</f>
        <v>Cancelled by Restaurant</v>
      </c>
      <c r="K5409" t="str">
        <f>VLOOKUP($A5409,'Cancelled Orders'!$D$2:$G$10078,4,0)</f>
        <v>Item Unavailable</v>
      </c>
    </row>
    <row r="5410" spans="1:11" ht="13.2" x14ac:dyDescent="0.25">
      <c r="A5410" s="7">
        <v>290927243</v>
      </c>
      <c r="B5410" s="4">
        <v>598512</v>
      </c>
      <c r="C5410" s="4" t="s">
        <v>1835</v>
      </c>
      <c r="D5410" s="7">
        <v>1</v>
      </c>
      <c r="E5410" s="7">
        <v>1</v>
      </c>
      <c r="F5410" s="7">
        <v>1</v>
      </c>
      <c r="G5410" s="5" t="s">
        <v>22</v>
      </c>
      <c r="H5410" s="5" t="s">
        <v>22</v>
      </c>
      <c r="I5410">
        <f>VLOOKUP($A5410,'Cancelled Orders'!$D$2:$L$10078,COLUMN(E5409),0)</f>
        <v>0</v>
      </c>
      <c r="J5410" t="str">
        <f>VLOOKUP($A5410,'Cancelled Orders'!$D$2:$G$10078,3,0)</f>
        <v>Cancelled by Restaurant</v>
      </c>
      <c r="K5410" t="str">
        <f>VLOOKUP($A5410,'Cancelled Orders'!$D$2:$G$10078,4,0)</f>
        <v>Closed Premises</v>
      </c>
    </row>
    <row r="5411" spans="1:11" ht="13.2" x14ac:dyDescent="0.25">
      <c r="A5411" s="7">
        <v>290316017</v>
      </c>
      <c r="B5411" s="4">
        <v>598512</v>
      </c>
      <c r="C5411" s="4" t="s">
        <v>1835</v>
      </c>
      <c r="D5411" s="7">
        <v>1</v>
      </c>
      <c r="E5411" s="7">
        <v>2</v>
      </c>
      <c r="F5411" s="7">
        <v>2</v>
      </c>
      <c r="G5411" s="5" t="s">
        <v>22</v>
      </c>
      <c r="H5411" s="5" t="s">
        <v>22</v>
      </c>
      <c r="I5411">
        <f>VLOOKUP($A5411,'Cancelled Orders'!$D$2:$L$10078,COLUMN(E5410),0)</f>
        <v>0</v>
      </c>
      <c r="J5411" t="str">
        <f>VLOOKUP($A5411,'Cancelled Orders'!$D$2:$G$10078,3,0)</f>
        <v>Cancelled by Restaurant</v>
      </c>
      <c r="K5411" t="str">
        <f>VLOOKUP($A5411,'Cancelled Orders'!$D$2:$G$10078,4,0)</f>
        <v>High Demand at the Restaurant</v>
      </c>
    </row>
    <row r="5412" spans="1:11" ht="13.2" x14ac:dyDescent="0.25">
      <c r="A5412" s="7">
        <v>290098886</v>
      </c>
      <c r="B5412" s="4">
        <v>598512</v>
      </c>
      <c r="C5412" s="4" t="s">
        <v>1835</v>
      </c>
      <c r="D5412" s="7">
        <v>1</v>
      </c>
      <c r="E5412" s="7">
        <v>1</v>
      </c>
      <c r="F5412" s="7">
        <v>1</v>
      </c>
      <c r="G5412" s="5" t="s">
        <v>22</v>
      </c>
      <c r="H5412" s="5" t="s">
        <v>22</v>
      </c>
      <c r="I5412">
        <f>VLOOKUP($A5412,'Cancelled Orders'!$D$2:$L$10078,COLUMN(E5411),0)</f>
        <v>0</v>
      </c>
      <c r="J5412" t="str">
        <f>VLOOKUP($A5412,'Cancelled Orders'!$D$2:$G$10078,3,0)</f>
        <v>Cancelled by Restaurant</v>
      </c>
      <c r="K5412" t="str">
        <f>VLOOKUP($A5412,'Cancelled Orders'!$D$2:$G$10078,4,0)</f>
        <v>High Demand at the Restaurant</v>
      </c>
    </row>
    <row r="5413" spans="1:11" ht="13.2" x14ac:dyDescent="0.25">
      <c r="A5413" s="7">
        <v>290753730</v>
      </c>
      <c r="B5413" s="4">
        <v>833268</v>
      </c>
      <c r="C5413" s="4" t="s">
        <v>1836</v>
      </c>
      <c r="D5413" s="7">
        <v>44</v>
      </c>
      <c r="E5413" s="7">
        <v>1</v>
      </c>
      <c r="F5413" s="7">
        <v>44</v>
      </c>
      <c r="G5413" s="5" t="s">
        <v>22</v>
      </c>
      <c r="H5413" s="5" t="s">
        <v>22</v>
      </c>
      <c r="I5413">
        <f>VLOOKUP($A5413,'Cancelled Orders'!$D$2:$L$10078,COLUMN(E5412),0)</f>
        <v>1</v>
      </c>
      <c r="J5413" t="str">
        <f>VLOOKUP($A5413,'Cancelled Orders'!$D$2:$G$10078,3,0)</f>
        <v>Cancelled by Restaurant</v>
      </c>
      <c r="K5413" t="str">
        <f>VLOOKUP($A5413,'Cancelled Orders'!$D$2:$G$10078,4,0)</f>
        <v>Stock Shortage</v>
      </c>
    </row>
    <row r="5414" spans="1:11" ht="13.2" x14ac:dyDescent="0.25">
      <c r="A5414" s="7">
        <v>291106441</v>
      </c>
      <c r="B5414" s="4">
        <v>853979</v>
      </c>
      <c r="C5414" s="4" t="s">
        <v>1785</v>
      </c>
      <c r="D5414" s="7">
        <v>25</v>
      </c>
      <c r="E5414" s="7">
        <v>1</v>
      </c>
      <c r="F5414" s="7">
        <v>25</v>
      </c>
      <c r="G5414" s="5" t="s">
        <v>28</v>
      </c>
      <c r="H5414" s="5" t="s">
        <v>28</v>
      </c>
      <c r="I5414">
        <f>VLOOKUP($A5414,'Cancelled Orders'!$D$2:$L$10078,COLUMN(E5413),0)</f>
        <v>1</v>
      </c>
      <c r="J5414" t="str">
        <f>VLOOKUP($A5414,'Cancelled Orders'!$D$2:$G$10078,3,0)</f>
        <v>Order cancelled through app</v>
      </c>
      <c r="K5414" t="str">
        <f>VLOOKUP($A5414,'Cancelled Orders'!$D$2:$G$10078,4,0)</f>
        <v>Customer Refusal</v>
      </c>
    </row>
    <row r="5415" spans="1:11" ht="13.2" x14ac:dyDescent="0.25">
      <c r="A5415" s="7">
        <v>291708505</v>
      </c>
      <c r="B5415" s="4">
        <v>725295</v>
      </c>
      <c r="C5415" s="4" t="s">
        <v>1837</v>
      </c>
      <c r="D5415" s="7">
        <v>35</v>
      </c>
      <c r="E5415" s="7">
        <v>1</v>
      </c>
      <c r="F5415" s="7">
        <v>35</v>
      </c>
      <c r="G5415" s="5" t="s">
        <v>22</v>
      </c>
      <c r="H5415" s="5" t="s">
        <v>22</v>
      </c>
      <c r="I5415">
        <f>VLOOKUP($A5415,'Cancelled Orders'!$D$2:$L$10078,COLUMN(E5414),0)</f>
        <v>1</v>
      </c>
      <c r="J5415" t="str">
        <f>VLOOKUP($A5415,'Cancelled Orders'!$D$2:$G$10078,3,0)</f>
        <v>Cancelled by Restaurant</v>
      </c>
      <c r="K5415" t="str">
        <f>VLOOKUP($A5415,'Cancelled Orders'!$D$2:$G$10078,4,0)</f>
        <v>Stock Shortage</v>
      </c>
    </row>
    <row r="5416" spans="1:11" ht="13.2" x14ac:dyDescent="0.25">
      <c r="A5416" s="7">
        <v>290883929</v>
      </c>
      <c r="B5416" s="4">
        <v>805639</v>
      </c>
      <c r="C5416" s="4" t="s">
        <v>1838</v>
      </c>
      <c r="D5416" s="7">
        <v>156</v>
      </c>
      <c r="E5416" s="7">
        <v>1</v>
      </c>
      <c r="F5416" s="7">
        <v>156</v>
      </c>
      <c r="G5416" s="5" t="s">
        <v>22</v>
      </c>
      <c r="H5416" s="5" t="s">
        <v>22</v>
      </c>
      <c r="I5416">
        <f>VLOOKUP($A5416,'Cancelled Orders'!$D$2:$L$10078,COLUMN(E5415),0)</f>
        <v>1</v>
      </c>
      <c r="J5416" t="str">
        <f>VLOOKUP($A5416,'Cancelled Orders'!$D$2:$G$10078,3,0)</f>
        <v>Cancelled by Restaurant</v>
      </c>
      <c r="K5416" t="str">
        <f>VLOOKUP($A5416,'Cancelled Orders'!$D$2:$G$10078,4,0)</f>
        <v>Closed Premises</v>
      </c>
    </row>
    <row r="5417" spans="1:11" ht="13.2" x14ac:dyDescent="0.25">
      <c r="A5417" s="7">
        <v>291720738</v>
      </c>
      <c r="B5417" s="4">
        <v>805601</v>
      </c>
      <c r="C5417" s="4" t="s">
        <v>1839</v>
      </c>
      <c r="D5417" s="7">
        <v>210</v>
      </c>
      <c r="E5417" s="7">
        <v>1</v>
      </c>
      <c r="F5417" s="7">
        <v>210</v>
      </c>
      <c r="G5417" s="5" t="s">
        <v>22</v>
      </c>
      <c r="H5417" s="5" t="s">
        <v>22</v>
      </c>
      <c r="I5417">
        <f>VLOOKUP($A5417,'Cancelled Orders'!$D$2:$L$10078,COLUMN(E5416),0)</f>
        <v>1</v>
      </c>
      <c r="J5417" t="str">
        <f>VLOOKUP($A5417,'Cancelled Orders'!$D$2:$G$10078,3,0)</f>
        <v>Order cancelled through app</v>
      </c>
      <c r="K5417" t="str">
        <f>VLOOKUP($A5417,'Cancelled Orders'!$D$2:$G$10078,4,0)</f>
        <v>Customer Refusal</v>
      </c>
    </row>
    <row r="5418" spans="1:11" ht="13.2" x14ac:dyDescent="0.25">
      <c r="A5418" s="7">
        <v>291715006</v>
      </c>
      <c r="B5418" s="4">
        <v>806113</v>
      </c>
      <c r="C5418" s="4" t="s">
        <v>1840</v>
      </c>
      <c r="D5418" s="7">
        <v>99</v>
      </c>
      <c r="E5418" s="7">
        <v>1</v>
      </c>
      <c r="F5418" s="7">
        <v>99</v>
      </c>
      <c r="G5418" s="5" t="s">
        <v>22</v>
      </c>
      <c r="H5418" s="5" t="s">
        <v>28</v>
      </c>
      <c r="I5418">
        <f>VLOOKUP($A5418,'Cancelled Orders'!$D$2:$L$10078,COLUMN(E5417),0)</f>
        <v>0</v>
      </c>
      <c r="J5418" t="str">
        <f>VLOOKUP($A5418,'Cancelled Orders'!$D$2:$G$10078,3,0)</f>
        <v>Cancelled by Restaurant</v>
      </c>
      <c r="K5418" t="str">
        <f>VLOOKUP($A5418,'Cancelled Orders'!$D$2:$G$10078,4,0)</f>
        <v>Stock Shortage</v>
      </c>
    </row>
    <row r="5419" spans="1:11" ht="13.2" x14ac:dyDescent="0.25">
      <c r="A5419" s="7">
        <v>291209527</v>
      </c>
      <c r="B5419" s="4">
        <v>845221</v>
      </c>
      <c r="C5419" s="4" t="s">
        <v>1841</v>
      </c>
      <c r="D5419" s="7">
        <v>120</v>
      </c>
      <c r="E5419" s="7">
        <v>1</v>
      </c>
      <c r="F5419" s="7">
        <v>120</v>
      </c>
      <c r="G5419" s="5" t="s">
        <v>22</v>
      </c>
      <c r="H5419" s="5" t="s">
        <v>22</v>
      </c>
      <c r="I5419">
        <f>VLOOKUP($A5419,'Cancelled Orders'!$D$2:$L$10078,COLUMN(E5418),0)</f>
        <v>1</v>
      </c>
      <c r="J5419" t="str">
        <f>VLOOKUP($A5419,'Cancelled Orders'!$D$2:$G$10078,3,0)</f>
        <v>Cancelled by Restaurant</v>
      </c>
      <c r="K5419" t="str">
        <f>VLOOKUP($A5419,'Cancelled Orders'!$D$2:$G$10078,4,0)</f>
        <v>Stock Shortage</v>
      </c>
    </row>
    <row r="5420" spans="1:11" ht="13.2" x14ac:dyDescent="0.25">
      <c r="A5420" s="7">
        <v>291522089</v>
      </c>
      <c r="B5420" s="4">
        <v>748430</v>
      </c>
      <c r="C5420" s="4" t="s">
        <v>1842</v>
      </c>
      <c r="D5420" s="7">
        <v>47</v>
      </c>
      <c r="E5420" s="7">
        <v>1</v>
      </c>
      <c r="F5420" s="7">
        <v>47</v>
      </c>
      <c r="G5420" s="5" t="s">
        <v>22</v>
      </c>
      <c r="H5420" s="5" t="s">
        <v>28</v>
      </c>
      <c r="I5420">
        <f>VLOOKUP($A5420,'Cancelled Orders'!$D$2:$L$10078,COLUMN(E5419),0)</f>
        <v>1</v>
      </c>
      <c r="J5420" t="str">
        <f>VLOOKUP($A5420,'Cancelled Orders'!$D$2:$G$10078,3,0)</f>
        <v>Order cancelled through app</v>
      </c>
      <c r="K5420" t="str">
        <f>VLOOKUP($A5420,'Cancelled Orders'!$D$2:$G$10078,4,0)</f>
        <v>Customer Refusal</v>
      </c>
    </row>
    <row r="5421" spans="1:11" ht="13.2" x14ac:dyDescent="0.25">
      <c r="A5421" s="7">
        <v>291512746</v>
      </c>
      <c r="B5421" s="4">
        <v>748430</v>
      </c>
      <c r="C5421" s="4" t="s">
        <v>1842</v>
      </c>
      <c r="D5421" s="7">
        <v>47</v>
      </c>
      <c r="E5421" s="7">
        <v>1</v>
      </c>
      <c r="F5421" s="7">
        <v>47</v>
      </c>
      <c r="G5421" s="5" t="s">
        <v>22</v>
      </c>
      <c r="H5421" s="5" t="s">
        <v>28</v>
      </c>
      <c r="I5421">
        <f>VLOOKUP($A5421,'Cancelled Orders'!$D$2:$L$10078,COLUMN(E5420),0)</f>
        <v>1</v>
      </c>
      <c r="J5421" t="str">
        <f>VLOOKUP($A5421,'Cancelled Orders'!$D$2:$G$10078,3,0)</f>
        <v>Order cancelled through app</v>
      </c>
      <c r="K5421" t="str">
        <f>VLOOKUP($A5421,'Cancelled Orders'!$D$2:$G$10078,4,0)</f>
        <v>Customer Refusal</v>
      </c>
    </row>
    <row r="5422" spans="1:11" ht="13.2" x14ac:dyDescent="0.25">
      <c r="A5422" s="7">
        <v>291071035</v>
      </c>
      <c r="B5422" s="4">
        <v>748430</v>
      </c>
      <c r="C5422" s="4" t="s">
        <v>1842</v>
      </c>
      <c r="D5422" s="7">
        <v>47</v>
      </c>
      <c r="E5422" s="7">
        <v>1</v>
      </c>
      <c r="F5422" s="7">
        <v>47</v>
      </c>
      <c r="G5422" s="5" t="s">
        <v>22</v>
      </c>
      <c r="H5422" s="5" t="s">
        <v>28</v>
      </c>
      <c r="I5422">
        <f>VLOOKUP($A5422,'Cancelled Orders'!$D$2:$L$10078,COLUMN(E5421),0)</f>
        <v>1</v>
      </c>
      <c r="J5422" t="str">
        <f>VLOOKUP($A5422,'Cancelled Orders'!$D$2:$G$10078,3,0)</f>
        <v>Order cancelled through app</v>
      </c>
      <c r="K5422" t="str">
        <f>VLOOKUP($A5422,'Cancelled Orders'!$D$2:$G$10078,4,0)</f>
        <v>Customer Refusal</v>
      </c>
    </row>
    <row r="5423" spans="1:11" ht="13.2" x14ac:dyDescent="0.25">
      <c r="A5423" s="7">
        <v>290583588</v>
      </c>
      <c r="B5423" s="4">
        <v>748430</v>
      </c>
      <c r="C5423" s="4" t="s">
        <v>1842</v>
      </c>
      <c r="D5423" s="7">
        <v>47</v>
      </c>
      <c r="E5423" s="7">
        <v>1</v>
      </c>
      <c r="F5423" s="7">
        <v>47</v>
      </c>
      <c r="G5423" s="5" t="s">
        <v>22</v>
      </c>
      <c r="H5423" s="5" t="s">
        <v>28</v>
      </c>
      <c r="I5423">
        <f>VLOOKUP($A5423,'Cancelled Orders'!$D$2:$L$10078,COLUMN(E5422),0)</f>
        <v>1</v>
      </c>
      <c r="J5423" t="str">
        <f>VLOOKUP($A5423,'Cancelled Orders'!$D$2:$G$10078,3,0)</f>
        <v>Order cancelled through app</v>
      </c>
      <c r="K5423" t="str">
        <f>VLOOKUP($A5423,'Cancelled Orders'!$D$2:$G$10078,4,0)</f>
        <v>Customer Refusal</v>
      </c>
    </row>
    <row r="5424" spans="1:11" ht="13.2" x14ac:dyDescent="0.25">
      <c r="A5424" s="7">
        <v>290575731</v>
      </c>
      <c r="B5424" s="4">
        <v>748430</v>
      </c>
      <c r="C5424" s="4" t="s">
        <v>1842</v>
      </c>
      <c r="D5424" s="7">
        <v>47</v>
      </c>
      <c r="E5424" s="7">
        <v>1</v>
      </c>
      <c r="F5424" s="7">
        <v>47</v>
      </c>
      <c r="G5424" s="5" t="s">
        <v>22</v>
      </c>
      <c r="H5424" s="5" t="s">
        <v>28</v>
      </c>
      <c r="I5424">
        <f>VLOOKUP($A5424,'Cancelled Orders'!$D$2:$L$10078,COLUMN(E5423),0)</f>
        <v>1</v>
      </c>
      <c r="J5424" t="str">
        <f>VLOOKUP($A5424,'Cancelled Orders'!$D$2:$G$10078,3,0)</f>
        <v>Order cancelled through app</v>
      </c>
      <c r="K5424" t="str">
        <f>VLOOKUP($A5424,'Cancelled Orders'!$D$2:$G$10078,4,0)</f>
        <v>Customer Refusal</v>
      </c>
    </row>
    <row r="5425" spans="1:11" ht="13.2" x14ac:dyDescent="0.25">
      <c r="A5425" s="7">
        <v>290605099</v>
      </c>
      <c r="B5425" s="4">
        <v>748430</v>
      </c>
      <c r="C5425" s="4" t="s">
        <v>1842</v>
      </c>
      <c r="D5425" s="7">
        <v>47</v>
      </c>
      <c r="E5425" s="7">
        <v>1</v>
      </c>
      <c r="F5425" s="7">
        <v>47</v>
      </c>
      <c r="G5425" s="5" t="s">
        <v>22</v>
      </c>
      <c r="H5425" s="5" t="s">
        <v>28</v>
      </c>
      <c r="I5425">
        <f>VLOOKUP($A5425,'Cancelled Orders'!$D$2:$L$10078,COLUMN(E5424),0)</f>
        <v>1</v>
      </c>
      <c r="J5425" t="str">
        <f>VLOOKUP($A5425,'Cancelled Orders'!$D$2:$G$10078,3,0)</f>
        <v>Order cancelled through app</v>
      </c>
      <c r="K5425" t="str">
        <f>VLOOKUP($A5425,'Cancelled Orders'!$D$2:$G$10078,4,0)</f>
        <v>Customer Refusal</v>
      </c>
    </row>
    <row r="5426" spans="1:11" ht="13.2" x14ac:dyDescent="0.25">
      <c r="A5426" s="7">
        <v>289816127</v>
      </c>
      <c r="B5426" s="4">
        <v>748431</v>
      </c>
      <c r="C5426" s="4" t="s">
        <v>1843</v>
      </c>
      <c r="D5426" s="7">
        <v>38</v>
      </c>
      <c r="E5426" s="7">
        <v>1</v>
      </c>
      <c r="F5426" s="7">
        <v>38</v>
      </c>
      <c r="G5426" s="5" t="s">
        <v>22</v>
      </c>
      <c r="H5426" s="5" t="s">
        <v>28</v>
      </c>
      <c r="I5426">
        <f>VLOOKUP($A5426,'Cancelled Orders'!$D$2:$L$10078,COLUMN(E5425),0)</f>
        <v>1</v>
      </c>
      <c r="J5426" t="str">
        <f>VLOOKUP($A5426,'Cancelled Orders'!$D$2:$G$10078,3,0)</f>
        <v>Order cancelled through app</v>
      </c>
      <c r="K5426" t="str">
        <f>VLOOKUP($A5426,'Cancelled Orders'!$D$2:$G$10078,4,0)</f>
        <v>Customer Refusal</v>
      </c>
    </row>
    <row r="5427" spans="1:11" ht="13.2" x14ac:dyDescent="0.25">
      <c r="A5427" s="7">
        <v>290154763</v>
      </c>
      <c r="B5427" s="4">
        <v>748431</v>
      </c>
      <c r="C5427" s="4" t="s">
        <v>1843</v>
      </c>
      <c r="D5427" s="7">
        <v>38</v>
      </c>
      <c r="E5427" s="7">
        <v>1</v>
      </c>
      <c r="F5427" s="7">
        <v>38</v>
      </c>
      <c r="G5427" s="5" t="s">
        <v>22</v>
      </c>
      <c r="H5427" s="5" t="s">
        <v>28</v>
      </c>
      <c r="I5427">
        <f>VLOOKUP($A5427,'Cancelled Orders'!$D$2:$L$10078,COLUMN(E5426),0)</f>
        <v>1</v>
      </c>
      <c r="J5427" t="str">
        <f>VLOOKUP($A5427,'Cancelled Orders'!$D$2:$G$10078,3,0)</f>
        <v>Order cancelled through app</v>
      </c>
      <c r="K5427" t="str">
        <f>VLOOKUP($A5427,'Cancelled Orders'!$D$2:$G$10078,4,0)</f>
        <v>Customer Refusal</v>
      </c>
    </row>
    <row r="5428" spans="1:11" ht="13.2" x14ac:dyDescent="0.25">
      <c r="A5428" s="7">
        <v>291096181</v>
      </c>
      <c r="B5428" s="4">
        <v>748431</v>
      </c>
      <c r="C5428" s="4" t="s">
        <v>1843</v>
      </c>
      <c r="D5428" s="7">
        <v>38</v>
      </c>
      <c r="E5428" s="7">
        <v>1</v>
      </c>
      <c r="F5428" s="7">
        <v>38</v>
      </c>
      <c r="G5428" s="5" t="s">
        <v>22</v>
      </c>
      <c r="H5428" s="5" t="s">
        <v>28</v>
      </c>
      <c r="I5428">
        <f>VLOOKUP($A5428,'Cancelled Orders'!$D$2:$L$10078,COLUMN(E5427),0)</f>
        <v>1</v>
      </c>
      <c r="J5428" t="str">
        <f>VLOOKUP($A5428,'Cancelled Orders'!$D$2:$G$10078,3,0)</f>
        <v>Order cancelled through app</v>
      </c>
      <c r="K5428" t="str">
        <f>VLOOKUP($A5428,'Cancelled Orders'!$D$2:$G$10078,4,0)</f>
        <v>Customer Refusal</v>
      </c>
    </row>
    <row r="5429" spans="1:11" ht="13.2" x14ac:dyDescent="0.25">
      <c r="A5429" s="7">
        <v>290581556</v>
      </c>
      <c r="B5429" s="4">
        <v>748431</v>
      </c>
      <c r="C5429" s="4" t="s">
        <v>1843</v>
      </c>
      <c r="D5429" s="7">
        <v>38</v>
      </c>
      <c r="E5429" s="7">
        <v>1</v>
      </c>
      <c r="F5429" s="7">
        <v>38</v>
      </c>
      <c r="G5429" s="5" t="s">
        <v>22</v>
      </c>
      <c r="H5429" s="5" t="s">
        <v>28</v>
      </c>
      <c r="I5429">
        <f>VLOOKUP($A5429,'Cancelled Orders'!$D$2:$L$10078,COLUMN(E5428),0)</f>
        <v>1</v>
      </c>
      <c r="J5429" t="str">
        <f>VLOOKUP($A5429,'Cancelled Orders'!$D$2:$G$10078,3,0)</f>
        <v>Order cancelled through app</v>
      </c>
      <c r="K5429" t="str">
        <f>VLOOKUP($A5429,'Cancelled Orders'!$D$2:$G$10078,4,0)</f>
        <v>Customer Refusal</v>
      </c>
    </row>
    <row r="5430" spans="1:11" ht="13.2" x14ac:dyDescent="0.25">
      <c r="A5430" s="7">
        <v>291061351</v>
      </c>
      <c r="B5430" s="4">
        <v>749012</v>
      </c>
      <c r="C5430" s="4" t="s">
        <v>935</v>
      </c>
      <c r="D5430" s="7">
        <v>66</v>
      </c>
      <c r="E5430" s="7">
        <v>1</v>
      </c>
      <c r="F5430" s="7">
        <v>66</v>
      </c>
      <c r="G5430" s="5" t="s">
        <v>22</v>
      </c>
      <c r="H5430" s="5" t="s">
        <v>28</v>
      </c>
      <c r="I5430">
        <f>VLOOKUP($A5430,'Cancelled Orders'!$D$2:$L$10078,COLUMN(E5429),0)</f>
        <v>1</v>
      </c>
      <c r="J5430" t="str">
        <f>VLOOKUP($A5430,'Cancelled Orders'!$D$2:$G$10078,3,0)</f>
        <v>Order cancelled through app</v>
      </c>
      <c r="K5430" t="str">
        <f>VLOOKUP($A5430,'Cancelled Orders'!$D$2:$G$10078,4,0)</f>
        <v>Customer Refusal</v>
      </c>
    </row>
    <row r="5431" spans="1:11" ht="13.2" x14ac:dyDescent="0.25">
      <c r="A5431" s="7">
        <v>290202835</v>
      </c>
      <c r="B5431" s="4">
        <v>749012</v>
      </c>
      <c r="C5431" s="4" t="s">
        <v>935</v>
      </c>
      <c r="D5431" s="7">
        <v>66</v>
      </c>
      <c r="E5431" s="7">
        <v>1</v>
      </c>
      <c r="F5431" s="7">
        <v>66</v>
      </c>
      <c r="G5431" s="5" t="s">
        <v>22</v>
      </c>
      <c r="H5431" s="5" t="s">
        <v>28</v>
      </c>
      <c r="I5431">
        <f>VLOOKUP($A5431,'Cancelled Orders'!$D$2:$L$10078,COLUMN(E5430),0)</f>
        <v>1</v>
      </c>
      <c r="J5431" t="str">
        <f>VLOOKUP($A5431,'Cancelled Orders'!$D$2:$G$10078,3,0)</f>
        <v>Order cancelled through app</v>
      </c>
      <c r="K5431" t="str">
        <f>VLOOKUP($A5431,'Cancelled Orders'!$D$2:$G$10078,4,0)</f>
        <v>Customer Refusal</v>
      </c>
    </row>
    <row r="5432" spans="1:11" ht="13.2" x14ac:dyDescent="0.25">
      <c r="A5432" s="7">
        <v>290131571</v>
      </c>
      <c r="B5432" s="4">
        <v>749012</v>
      </c>
      <c r="C5432" s="4" t="s">
        <v>935</v>
      </c>
      <c r="D5432" s="7">
        <v>66</v>
      </c>
      <c r="E5432" s="7">
        <v>1</v>
      </c>
      <c r="F5432" s="7">
        <v>66</v>
      </c>
      <c r="G5432" s="5" t="s">
        <v>22</v>
      </c>
      <c r="H5432" s="5" t="s">
        <v>28</v>
      </c>
      <c r="I5432">
        <f>VLOOKUP($A5432,'Cancelled Orders'!$D$2:$L$10078,COLUMN(E5431),0)</f>
        <v>1</v>
      </c>
      <c r="J5432" t="str">
        <f>VLOOKUP($A5432,'Cancelled Orders'!$D$2:$G$10078,3,0)</f>
        <v>Order cancelled through app</v>
      </c>
      <c r="K5432" t="str">
        <f>VLOOKUP($A5432,'Cancelled Orders'!$D$2:$G$10078,4,0)</f>
        <v>Customer Refusal</v>
      </c>
    </row>
    <row r="5433" spans="1:11" ht="13.2" x14ac:dyDescent="0.25">
      <c r="A5433" s="7">
        <v>291065040</v>
      </c>
      <c r="B5433" s="4">
        <v>749012</v>
      </c>
      <c r="C5433" s="4" t="s">
        <v>935</v>
      </c>
      <c r="D5433" s="7">
        <v>66</v>
      </c>
      <c r="E5433" s="7">
        <v>1</v>
      </c>
      <c r="F5433" s="7">
        <v>66</v>
      </c>
      <c r="G5433" s="5" t="s">
        <v>22</v>
      </c>
      <c r="H5433" s="5" t="s">
        <v>28</v>
      </c>
      <c r="I5433">
        <f>VLOOKUP($A5433,'Cancelled Orders'!$D$2:$L$10078,COLUMN(E5432),0)</f>
        <v>1</v>
      </c>
      <c r="J5433" t="str">
        <f>VLOOKUP($A5433,'Cancelled Orders'!$D$2:$G$10078,3,0)</f>
        <v>Order cancelled through app</v>
      </c>
      <c r="K5433" t="str">
        <f>VLOOKUP($A5433,'Cancelled Orders'!$D$2:$G$10078,4,0)</f>
        <v>Customer Refusal</v>
      </c>
    </row>
    <row r="5434" spans="1:11" ht="13.2" x14ac:dyDescent="0.25">
      <c r="A5434" s="7">
        <v>290600994</v>
      </c>
      <c r="B5434" s="4">
        <v>749012</v>
      </c>
      <c r="C5434" s="4" t="s">
        <v>935</v>
      </c>
      <c r="D5434" s="7">
        <v>66</v>
      </c>
      <c r="E5434" s="7">
        <v>1</v>
      </c>
      <c r="F5434" s="7">
        <v>66</v>
      </c>
      <c r="G5434" s="5" t="s">
        <v>22</v>
      </c>
      <c r="H5434" s="5" t="s">
        <v>28</v>
      </c>
      <c r="I5434">
        <f>VLOOKUP($A5434,'Cancelled Orders'!$D$2:$L$10078,COLUMN(E5433),0)</f>
        <v>1</v>
      </c>
      <c r="J5434" t="str">
        <f>VLOOKUP($A5434,'Cancelled Orders'!$D$2:$G$10078,3,0)</f>
        <v>Order cancelled through app</v>
      </c>
      <c r="K5434" t="str">
        <f>VLOOKUP($A5434,'Cancelled Orders'!$D$2:$G$10078,4,0)</f>
        <v>Customer Refusal</v>
      </c>
    </row>
    <row r="5435" spans="1:11" ht="13.2" x14ac:dyDescent="0.25">
      <c r="A5435" s="7">
        <v>290582262</v>
      </c>
      <c r="B5435" s="4">
        <v>749012</v>
      </c>
      <c r="C5435" s="4" t="s">
        <v>935</v>
      </c>
      <c r="D5435" s="7">
        <v>66</v>
      </c>
      <c r="E5435" s="7">
        <v>1</v>
      </c>
      <c r="F5435" s="7">
        <v>66</v>
      </c>
      <c r="G5435" s="5" t="s">
        <v>22</v>
      </c>
      <c r="H5435" s="5" t="s">
        <v>28</v>
      </c>
      <c r="I5435">
        <f>VLOOKUP($A5435,'Cancelled Orders'!$D$2:$L$10078,COLUMN(E5434),0)</f>
        <v>1</v>
      </c>
      <c r="J5435" t="str">
        <f>VLOOKUP($A5435,'Cancelled Orders'!$D$2:$G$10078,3,0)</f>
        <v>Order cancelled through app</v>
      </c>
      <c r="K5435" t="str">
        <f>VLOOKUP($A5435,'Cancelled Orders'!$D$2:$G$10078,4,0)</f>
        <v>Customer Refusal</v>
      </c>
    </row>
    <row r="5436" spans="1:11" ht="13.2" x14ac:dyDescent="0.25">
      <c r="A5436" s="7">
        <v>289707765</v>
      </c>
      <c r="B5436" s="4">
        <v>749101</v>
      </c>
      <c r="C5436" s="4" t="s">
        <v>1844</v>
      </c>
      <c r="D5436" s="7">
        <v>74</v>
      </c>
      <c r="E5436" s="7">
        <v>1</v>
      </c>
      <c r="F5436" s="7">
        <v>74</v>
      </c>
      <c r="G5436" s="5" t="s">
        <v>22</v>
      </c>
      <c r="H5436" s="5" t="s">
        <v>28</v>
      </c>
      <c r="I5436">
        <f>VLOOKUP($A5436,'Cancelled Orders'!$D$2:$L$10078,COLUMN(E5435),0)</f>
        <v>1</v>
      </c>
      <c r="J5436" t="str">
        <f>VLOOKUP($A5436,'Cancelled Orders'!$D$2:$G$10078,3,0)</f>
        <v>Order cancelled through app</v>
      </c>
      <c r="K5436" t="str">
        <f>VLOOKUP($A5436,'Cancelled Orders'!$D$2:$G$10078,4,0)</f>
        <v>Customer Refusal</v>
      </c>
    </row>
    <row r="5437" spans="1:11" ht="13.2" x14ac:dyDescent="0.25">
      <c r="A5437" s="7">
        <v>290793503</v>
      </c>
      <c r="B5437" s="4">
        <v>804718</v>
      </c>
      <c r="C5437" s="4" t="s">
        <v>1845</v>
      </c>
      <c r="D5437" s="7">
        <v>24</v>
      </c>
      <c r="E5437" s="7">
        <v>1</v>
      </c>
      <c r="F5437" s="7">
        <v>24</v>
      </c>
      <c r="G5437" s="5" t="s">
        <v>22</v>
      </c>
      <c r="H5437" s="5" t="s">
        <v>22</v>
      </c>
      <c r="I5437">
        <f>VLOOKUP($A5437,'Cancelled Orders'!$D$2:$L$10078,COLUMN(E5436),0)</f>
        <v>1</v>
      </c>
      <c r="J5437" t="str">
        <f>VLOOKUP($A5437,'Cancelled Orders'!$D$2:$G$10078,3,0)</f>
        <v>Order cancelled through app</v>
      </c>
      <c r="K5437" t="str">
        <f>VLOOKUP($A5437,'Cancelled Orders'!$D$2:$G$10078,4,0)</f>
        <v>Customer Refusal</v>
      </c>
    </row>
    <row r="5438" spans="1:11" ht="13.2" x14ac:dyDescent="0.25">
      <c r="A5438" s="7">
        <v>291159113</v>
      </c>
      <c r="B5438" s="4">
        <v>775346</v>
      </c>
      <c r="C5438" s="4" t="s">
        <v>1846</v>
      </c>
      <c r="D5438" s="7">
        <v>25</v>
      </c>
      <c r="E5438" s="7">
        <v>1</v>
      </c>
      <c r="F5438" s="7">
        <v>25</v>
      </c>
      <c r="G5438" s="5" t="s">
        <v>22</v>
      </c>
      <c r="H5438" s="5" t="s">
        <v>28</v>
      </c>
      <c r="I5438">
        <f>VLOOKUP($A5438,'Cancelled Orders'!$D$2:$L$10078,COLUMN(E5437),0)</f>
        <v>1</v>
      </c>
      <c r="J5438" t="str">
        <f>VLOOKUP($A5438,'Cancelled Orders'!$D$2:$G$10078,3,0)</f>
        <v>Order cancelled through app</v>
      </c>
      <c r="K5438" t="str">
        <f>VLOOKUP($A5438,'Cancelled Orders'!$D$2:$G$10078,4,0)</f>
        <v>Customer Refusal</v>
      </c>
    </row>
    <row r="5439" spans="1:11" ht="13.2" x14ac:dyDescent="0.25">
      <c r="A5439" s="7">
        <v>291123333</v>
      </c>
      <c r="B5439" s="4">
        <v>775346</v>
      </c>
      <c r="C5439" s="4" t="s">
        <v>1846</v>
      </c>
      <c r="D5439" s="7">
        <v>25</v>
      </c>
      <c r="E5439" s="7">
        <v>1</v>
      </c>
      <c r="F5439" s="7">
        <v>25</v>
      </c>
      <c r="G5439" s="5" t="s">
        <v>22</v>
      </c>
      <c r="H5439" s="5" t="s">
        <v>28</v>
      </c>
      <c r="I5439">
        <f>VLOOKUP($A5439,'Cancelled Orders'!$D$2:$L$10078,COLUMN(E5438),0)</f>
        <v>1</v>
      </c>
      <c r="J5439" t="str">
        <f>VLOOKUP($A5439,'Cancelled Orders'!$D$2:$G$10078,3,0)</f>
        <v>Order cancelled through app</v>
      </c>
      <c r="K5439" t="str">
        <f>VLOOKUP($A5439,'Cancelled Orders'!$D$2:$G$10078,4,0)</f>
        <v>Customer Refusal</v>
      </c>
    </row>
    <row r="5440" spans="1:11" ht="13.2" x14ac:dyDescent="0.25">
      <c r="A5440" s="7">
        <v>291117973</v>
      </c>
      <c r="B5440" s="4">
        <v>775346</v>
      </c>
      <c r="C5440" s="4" t="s">
        <v>1846</v>
      </c>
      <c r="D5440" s="7">
        <v>25</v>
      </c>
      <c r="E5440" s="7">
        <v>1</v>
      </c>
      <c r="F5440" s="7">
        <v>25</v>
      </c>
      <c r="G5440" s="5" t="s">
        <v>22</v>
      </c>
      <c r="H5440" s="5" t="s">
        <v>28</v>
      </c>
      <c r="I5440">
        <f>VLOOKUP($A5440,'Cancelled Orders'!$D$2:$L$10078,COLUMN(E5439),0)</f>
        <v>1</v>
      </c>
      <c r="J5440" t="str">
        <f>VLOOKUP($A5440,'Cancelled Orders'!$D$2:$G$10078,3,0)</f>
        <v>Order cancelled through app</v>
      </c>
      <c r="K5440" t="str">
        <f>VLOOKUP($A5440,'Cancelled Orders'!$D$2:$G$10078,4,0)</f>
        <v>Customer Refusal</v>
      </c>
    </row>
    <row r="5441" spans="1:11" ht="13.2" x14ac:dyDescent="0.25">
      <c r="A5441" s="7">
        <v>291572801</v>
      </c>
      <c r="B5441" s="4">
        <v>775346</v>
      </c>
      <c r="C5441" s="4" t="s">
        <v>1846</v>
      </c>
      <c r="D5441" s="7">
        <v>25</v>
      </c>
      <c r="E5441" s="7">
        <v>1</v>
      </c>
      <c r="F5441" s="7">
        <v>25</v>
      </c>
      <c r="G5441" s="5" t="s">
        <v>22</v>
      </c>
      <c r="H5441" s="5" t="s">
        <v>28</v>
      </c>
      <c r="I5441">
        <f>VLOOKUP($A5441,'Cancelled Orders'!$D$2:$L$10078,COLUMN(E5440),0)</f>
        <v>1</v>
      </c>
      <c r="J5441" t="str">
        <f>VLOOKUP($A5441,'Cancelled Orders'!$D$2:$G$10078,3,0)</f>
        <v>Order cancelled through app</v>
      </c>
      <c r="K5441" t="str">
        <f>VLOOKUP($A5441,'Cancelled Orders'!$D$2:$G$10078,4,0)</f>
        <v>Customer Refusal</v>
      </c>
    </row>
    <row r="5442" spans="1:11" ht="13.2" x14ac:dyDescent="0.25">
      <c r="A5442" s="7">
        <v>291117668</v>
      </c>
      <c r="B5442" s="4">
        <v>775346</v>
      </c>
      <c r="C5442" s="4" t="s">
        <v>1846</v>
      </c>
      <c r="D5442" s="7">
        <v>25</v>
      </c>
      <c r="E5442" s="7">
        <v>1</v>
      </c>
      <c r="F5442" s="7">
        <v>25</v>
      </c>
      <c r="G5442" s="5" t="s">
        <v>22</v>
      </c>
      <c r="H5442" s="5" t="s">
        <v>28</v>
      </c>
      <c r="I5442">
        <f>VLOOKUP($A5442,'Cancelled Orders'!$D$2:$L$10078,COLUMN(E5441),0)</f>
        <v>1</v>
      </c>
      <c r="J5442" t="str">
        <f>VLOOKUP($A5442,'Cancelled Orders'!$D$2:$G$10078,3,0)</f>
        <v>Order cancelled through app</v>
      </c>
      <c r="K5442" t="str">
        <f>VLOOKUP($A5442,'Cancelled Orders'!$D$2:$G$10078,4,0)</f>
        <v>Customer Refusal</v>
      </c>
    </row>
    <row r="5443" spans="1:11" ht="13.2" x14ac:dyDescent="0.25">
      <c r="A5443" s="7">
        <v>290688448</v>
      </c>
      <c r="B5443" s="4">
        <v>775346</v>
      </c>
      <c r="C5443" s="4" t="s">
        <v>1846</v>
      </c>
      <c r="D5443" s="7">
        <v>25</v>
      </c>
      <c r="E5443" s="7">
        <v>1</v>
      </c>
      <c r="F5443" s="7">
        <v>25</v>
      </c>
      <c r="G5443" s="5" t="s">
        <v>22</v>
      </c>
      <c r="H5443" s="5" t="s">
        <v>28</v>
      </c>
      <c r="I5443">
        <f>VLOOKUP($A5443,'Cancelled Orders'!$D$2:$L$10078,COLUMN(E5442),0)</f>
        <v>1</v>
      </c>
      <c r="J5443" t="str">
        <f>VLOOKUP($A5443,'Cancelled Orders'!$D$2:$G$10078,3,0)</f>
        <v>Order cancelled through app</v>
      </c>
      <c r="K5443" t="str">
        <f>VLOOKUP($A5443,'Cancelled Orders'!$D$2:$G$10078,4,0)</f>
        <v>Customer Refusal</v>
      </c>
    </row>
    <row r="5444" spans="1:11" ht="13.2" x14ac:dyDescent="0.25">
      <c r="A5444" s="7">
        <v>290630132</v>
      </c>
      <c r="B5444" s="4">
        <v>775346</v>
      </c>
      <c r="C5444" s="4" t="s">
        <v>1846</v>
      </c>
      <c r="D5444" s="7">
        <v>25</v>
      </c>
      <c r="E5444" s="7">
        <v>1</v>
      </c>
      <c r="F5444" s="7">
        <v>25</v>
      </c>
      <c r="G5444" s="5" t="s">
        <v>22</v>
      </c>
      <c r="H5444" s="5" t="s">
        <v>28</v>
      </c>
      <c r="I5444">
        <f>VLOOKUP($A5444,'Cancelled Orders'!$D$2:$L$10078,COLUMN(E5443),0)</f>
        <v>1</v>
      </c>
      <c r="J5444" t="str">
        <f>VLOOKUP($A5444,'Cancelled Orders'!$D$2:$G$10078,3,0)</f>
        <v>Order cancelled through app</v>
      </c>
      <c r="K5444" t="str">
        <f>VLOOKUP($A5444,'Cancelled Orders'!$D$2:$G$10078,4,0)</f>
        <v>Customer Refusal</v>
      </c>
    </row>
    <row r="5445" spans="1:11" ht="13.2" x14ac:dyDescent="0.25">
      <c r="A5445" s="7">
        <v>290644857</v>
      </c>
      <c r="B5445" s="4">
        <v>775346</v>
      </c>
      <c r="C5445" s="4" t="s">
        <v>1846</v>
      </c>
      <c r="D5445" s="7">
        <v>25</v>
      </c>
      <c r="E5445" s="7">
        <v>1</v>
      </c>
      <c r="F5445" s="7">
        <v>25</v>
      </c>
      <c r="G5445" s="5" t="s">
        <v>22</v>
      </c>
      <c r="H5445" s="5" t="s">
        <v>28</v>
      </c>
      <c r="I5445">
        <f>VLOOKUP($A5445,'Cancelled Orders'!$D$2:$L$10078,COLUMN(E5444),0)</f>
        <v>1</v>
      </c>
      <c r="J5445" t="str">
        <f>VLOOKUP($A5445,'Cancelled Orders'!$D$2:$G$10078,3,0)</f>
        <v>Order cancelled through app</v>
      </c>
      <c r="K5445" t="str">
        <f>VLOOKUP($A5445,'Cancelled Orders'!$D$2:$G$10078,4,0)</f>
        <v>Customer Refusal</v>
      </c>
    </row>
    <row r="5446" spans="1:11" ht="13.2" x14ac:dyDescent="0.25">
      <c r="A5446" s="7">
        <v>290694958</v>
      </c>
      <c r="B5446" s="4">
        <v>775346</v>
      </c>
      <c r="C5446" s="4" t="s">
        <v>1846</v>
      </c>
      <c r="D5446" s="7">
        <v>25</v>
      </c>
      <c r="E5446" s="7">
        <v>1</v>
      </c>
      <c r="F5446" s="7">
        <v>25</v>
      </c>
      <c r="G5446" s="5" t="s">
        <v>22</v>
      </c>
      <c r="H5446" s="5" t="s">
        <v>28</v>
      </c>
      <c r="I5446">
        <f>VLOOKUP($A5446,'Cancelled Orders'!$D$2:$L$10078,COLUMN(E5445),0)</f>
        <v>1</v>
      </c>
      <c r="J5446" t="str">
        <f>VLOOKUP($A5446,'Cancelled Orders'!$D$2:$G$10078,3,0)</f>
        <v>Order cancelled through app</v>
      </c>
      <c r="K5446" t="str">
        <f>VLOOKUP($A5446,'Cancelled Orders'!$D$2:$G$10078,4,0)</f>
        <v>Customer Refusal</v>
      </c>
    </row>
    <row r="5447" spans="1:11" ht="13.2" x14ac:dyDescent="0.25">
      <c r="A5447" s="7">
        <v>290339597</v>
      </c>
      <c r="B5447" s="4">
        <v>775346</v>
      </c>
      <c r="C5447" s="4" t="s">
        <v>1846</v>
      </c>
      <c r="D5447" s="7">
        <v>25</v>
      </c>
      <c r="E5447" s="7">
        <v>1</v>
      </c>
      <c r="F5447" s="7">
        <v>25</v>
      </c>
      <c r="G5447" s="5" t="s">
        <v>22</v>
      </c>
      <c r="H5447" s="5" t="s">
        <v>28</v>
      </c>
      <c r="I5447">
        <f>VLOOKUP($A5447,'Cancelled Orders'!$D$2:$L$10078,COLUMN(E5446),0)</f>
        <v>1</v>
      </c>
      <c r="J5447" t="str">
        <f>VLOOKUP($A5447,'Cancelled Orders'!$D$2:$G$10078,3,0)</f>
        <v>Order cancelled through app</v>
      </c>
      <c r="K5447" t="str">
        <f>VLOOKUP($A5447,'Cancelled Orders'!$D$2:$G$10078,4,0)</f>
        <v>Customer Refusal</v>
      </c>
    </row>
    <row r="5448" spans="1:11" ht="13.2" x14ac:dyDescent="0.25">
      <c r="A5448" s="7">
        <v>291252108</v>
      </c>
      <c r="B5448" s="4">
        <v>775346</v>
      </c>
      <c r="C5448" s="4" t="s">
        <v>1846</v>
      </c>
      <c r="D5448" s="7">
        <v>25</v>
      </c>
      <c r="E5448" s="7">
        <v>1</v>
      </c>
      <c r="F5448" s="7">
        <v>25</v>
      </c>
      <c r="G5448" s="5" t="s">
        <v>22</v>
      </c>
      <c r="H5448" s="5" t="s">
        <v>28</v>
      </c>
      <c r="I5448">
        <f>VLOOKUP($A5448,'Cancelled Orders'!$D$2:$L$10078,COLUMN(E5447),0)</f>
        <v>1</v>
      </c>
      <c r="J5448" t="str">
        <f>VLOOKUP($A5448,'Cancelled Orders'!$D$2:$G$10078,3,0)</f>
        <v>Order cancelled through app</v>
      </c>
      <c r="K5448" t="str">
        <f>VLOOKUP($A5448,'Cancelled Orders'!$D$2:$G$10078,4,0)</f>
        <v>Customer Refusal</v>
      </c>
    </row>
    <row r="5449" spans="1:11" ht="13.2" x14ac:dyDescent="0.25">
      <c r="A5449" s="7">
        <v>290625888</v>
      </c>
      <c r="B5449" s="4">
        <v>775346</v>
      </c>
      <c r="C5449" s="4" t="s">
        <v>1846</v>
      </c>
      <c r="D5449" s="7">
        <v>25</v>
      </c>
      <c r="E5449" s="7">
        <v>1</v>
      </c>
      <c r="F5449" s="7">
        <v>25</v>
      </c>
      <c r="G5449" s="5" t="s">
        <v>22</v>
      </c>
      <c r="H5449" s="5" t="s">
        <v>28</v>
      </c>
      <c r="I5449">
        <f>VLOOKUP($A5449,'Cancelled Orders'!$D$2:$L$10078,COLUMN(E5448),0)</f>
        <v>1</v>
      </c>
      <c r="J5449" t="str">
        <f>VLOOKUP($A5449,'Cancelled Orders'!$D$2:$G$10078,3,0)</f>
        <v>Order cancelled through app</v>
      </c>
      <c r="K5449" t="str">
        <f>VLOOKUP($A5449,'Cancelled Orders'!$D$2:$G$10078,4,0)</f>
        <v>Customer Refusal</v>
      </c>
    </row>
    <row r="5450" spans="1:11" ht="13.2" x14ac:dyDescent="0.25">
      <c r="A5450" s="7">
        <v>291583296</v>
      </c>
      <c r="B5450" s="4">
        <v>669622</v>
      </c>
      <c r="C5450" s="4" t="s">
        <v>1847</v>
      </c>
      <c r="D5450" s="7">
        <v>54</v>
      </c>
      <c r="E5450" s="7">
        <v>1</v>
      </c>
      <c r="F5450" s="7">
        <v>54</v>
      </c>
      <c r="G5450" s="5" t="s">
        <v>22</v>
      </c>
      <c r="H5450" s="5" t="s">
        <v>28</v>
      </c>
      <c r="I5450">
        <f>VLOOKUP($A5450,'Cancelled Orders'!$D$2:$L$10078,COLUMN(E5449),0)</f>
        <v>1</v>
      </c>
      <c r="J5450" t="str">
        <f>VLOOKUP($A5450,'Cancelled Orders'!$D$2:$G$10078,3,0)</f>
        <v>Cancelled by Restaurant</v>
      </c>
      <c r="K5450" t="str">
        <f>VLOOKUP($A5450,'Cancelled Orders'!$D$2:$G$10078,4,0)</f>
        <v>Stock Shortage</v>
      </c>
    </row>
    <row r="5451" spans="1:11" ht="13.2" x14ac:dyDescent="0.25">
      <c r="A5451" s="7">
        <v>291382201</v>
      </c>
      <c r="B5451" s="4">
        <v>669622</v>
      </c>
      <c r="C5451" s="4" t="s">
        <v>1847</v>
      </c>
      <c r="D5451" s="7">
        <v>54</v>
      </c>
      <c r="E5451" s="7">
        <v>1</v>
      </c>
      <c r="F5451" s="7">
        <v>54</v>
      </c>
      <c r="G5451" s="5" t="s">
        <v>22</v>
      </c>
      <c r="H5451" s="5" t="s">
        <v>28</v>
      </c>
      <c r="I5451">
        <f>VLOOKUP($A5451,'Cancelled Orders'!$D$2:$L$10078,COLUMN(E5450),0)</f>
        <v>1</v>
      </c>
      <c r="J5451" t="str">
        <f>VLOOKUP($A5451,'Cancelled Orders'!$D$2:$G$10078,3,0)</f>
        <v>Cancelled by Restaurant</v>
      </c>
      <c r="K5451" t="str">
        <f>VLOOKUP($A5451,'Cancelled Orders'!$D$2:$G$10078,4,0)</f>
        <v>Item Unavailable</v>
      </c>
    </row>
    <row r="5452" spans="1:11" ht="13.2" x14ac:dyDescent="0.25">
      <c r="A5452" s="7">
        <v>289932715</v>
      </c>
      <c r="B5452" s="4">
        <v>737338</v>
      </c>
      <c r="C5452" s="4" t="s">
        <v>1848</v>
      </c>
      <c r="D5452" s="7">
        <v>26</v>
      </c>
      <c r="E5452" s="7">
        <v>1</v>
      </c>
      <c r="F5452" s="7">
        <v>26</v>
      </c>
      <c r="G5452" s="5" t="s">
        <v>22</v>
      </c>
      <c r="H5452" s="5" t="s">
        <v>28</v>
      </c>
      <c r="I5452">
        <f>VLOOKUP($A5452,'Cancelled Orders'!$D$2:$L$10078,COLUMN(E5451),0)</f>
        <v>1</v>
      </c>
      <c r="J5452" t="str">
        <f>VLOOKUP($A5452,'Cancelled Orders'!$D$2:$G$10078,3,0)</f>
        <v>Order cancelled through app</v>
      </c>
      <c r="K5452" t="str">
        <f>VLOOKUP($A5452,'Cancelled Orders'!$D$2:$G$10078,4,0)</f>
        <v>Customer Refusal</v>
      </c>
    </row>
    <row r="5453" spans="1:11" ht="13.2" x14ac:dyDescent="0.25">
      <c r="A5453" s="7">
        <v>289954797</v>
      </c>
      <c r="B5453" s="4">
        <v>808260</v>
      </c>
      <c r="C5453" s="4" t="s">
        <v>65</v>
      </c>
      <c r="D5453" s="7">
        <v>42</v>
      </c>
      <c r="E5453" s="7">
        <v>1</v>
      </c>
      <c r="F5453" s="7">
        <v>42</v>
      </c>
      <c r="G5453" s="5" t="s">
        <v>22</v>
      </c>
      <c r="H5453" s="5" t="s">
        <v>28</v>
      </c>
      <c r="I5453">
        <f>VLOOKUP($A5453,'Cancelled Orders'!$D$2:$L$10078,COLUMN(E5452),0)</f>
        <v>1</v>
      </c>
      <c r="J5453" t="str">
        <f>VLOOKUP($A5453,'Cancelled Orders'!$D$2:$G$10078,3,0)</f>
        <v>Order cancelled through app</v>
      </c>
      <c r="K5453" t="str">
        <f>VLOOKUP($A5453,'Cancelled Orders'!$D$2:$G$10078,4,0)</f>
        <v>Customer Refusal</v>
      </c>
    </row>
    <row r="5454" spans="1:11" ht="13.2" x14ac:dyDescent="0.25">
      <c r="A5454" s="7">
        <v>290877101</v>
      </c>
      <c r="B5454" s="4">
        <v>808260</v>
      </c>
      <c r="C5454" s="4" t="s">
        <v>65</v>
      </c>
      <c r="D5454" s="7">
        <v>42</v>
      </c>
      <c r="E5454" s="7">
        <v>1</v>
      </c>
      <c r="F5454" s="7">
        <v>42</v>
      </c>
      <c r="G5454" s="5" t="s">
        <v>22</v>
      </c>
      <c r="H5454" s="5" t="s">
        <v>28</v>
      </c>
      <c r="I5454">
        <f>VLOOKUP($A5454,'Cancelled Orders'!$D$2:$L$10078,COLUMN(E5453),0)</f>
        <v>1</v>
      </c>
      <c r="J5454" t="str">
        <f>VLOOKUP($A5454,'Cancelled Orders'!$D$2:$G$10078,3,0)</f>
        <v>Order cancelled through app</v>
      </c>
      <c r="K5454" t="str">
        <f>VLOOKUP($A5454,'Cancelled Orders'!$D$2:$G$10078,4,0)</f>
        <v>Customer Refusal</v>
      </c>
    </row>
    <row r="5455" spans="1:11" ht="13.2" x14ac:dyDescent="0.25">
      <c r="A5455" s="7">
        <v>291003396</v>
      </c>
      <c r="B5455" s="4">
        <v>681953</v>
      </c>
      <c r="C5455" s="4" t="s">
        <v>1849</v>
      </c>
      <c r="D5455" s="7">
        <v>15</v>
      </c>
      <c r="E5455" s="7">
        <v>1</v>
      </c>
      <c r="F5455" s="7">
        <v>15</v>
      </c>
      <c r="G5455" s="5" t="s">
        <v>22</v>
      </c>
      <c r="H5455" s="5" t="s">
        <v>28</v>
      </c>
      <c r="I5455">
        <f>VLOOKUP($A5455,'Cancelled Orders'!$D$2:$L$10078,COLUMN(E5454),0)</f>
        <v>1</v>
      </c>
      <c r="J5455" t="str">
        <f>VLOOKUP($A5455,'Cancelled Orders'!$D$2:$G$10078,3,0)</f>
        <v>Order cancelled through app</v>
      </c>
      <c r="K5455" t="str">
        <f>VLOOKUP($A5455,'Cancelled Orders'!$D$2:$G$10078,4,0)</f>
        <v>Customer Refusal</v>
      </c>
    </row>
    <row r="5456" spans="1:11" ht="13.2" x14ac:dyDescent="0.25">
      <c r="A5456" s="7">
        <v>290466689</v>
      </c>
      <c r="B5456" s="4">
        <v>681953</v>
      </c>
      <c r="C5456" s="4" t="s">
        <v>1849</v>
      </c>
      <c r="D5456" s="7">
        <v>15</v>
      </c>
      <c r="E5456" s="7">
        <v>2</v>
      </c>
      <c r="F5456" s="7">
        <v>30</v>
      </c>
      <c r="G5456" s="5" t="s">
        <v>22</v>
      </c>
      <c r="H5456" s="5" t="s">
        <v>28</v>
      </c>
      <c r="I5456">
        <f>VLOOKUP($A5456,'Cancelled Orders'!$D$2:$L$10078,COLUMN(E5455),0)</f>
        <v>1</v>
      </c>
      <c r="J5456" t="str">
        <f>VLOOKUP($A5456,'Cancelled Orders'!$D$2:$G$10078,3,0)</f>
        <v>Order cancelled through app</v>
      </c>
      <c r="K5456" t="str">
        <f>VLOOKUP($A5456,'Cancelled Orders'!$D$2:$G$10078,4,0)</f>
        <v>Customer Refusal</v>
      </c>
    </row>
    <row r="5457" spans="1:11" ht="13.2" x14ac:dyDescent="0.25">
      <c r="A5457" s="7">
        <v>290290963</v>
      </c>
      <c r="B5457" s="4">
        <v>681953</v>
      </c>
      <c r="C5457" s="4" t="s">
        <v>1849</v>
      </c>
      <c r="D5457" s="7">
        <v>15</v>
      </c>
      <c r="E5457" s="7">
        <v>1</v>
      </c>
      <c r="F5457" s="7">
        <v>15</v>
      </c>
      <c r="G5457" s="5" t="s">
        <v>22</v>
      </c>
      <c r="H5457" s="5" t="s">
        <v>28</v>
      </c>
      <c r="I5457">
        <f>VLOOKUP($A5457,'Cancelled Orders'!$D$2:$L$10078,COLUMN(E5456),0)</f>
        <v>1</v>
      </c>
      <c r="J5457" t="str">
        <f>VLOOKUP($A5457,'Cancelled Orders'!$D$2:$G$10078,3,0)</f>
        <v>Cancelled by Restaurant</v>
      </c>
      <c r="K5457" t="str">
        <f>VLOOKUP($A5457,'Cancelled Orders'!$D$2:$G$10078,4,0)</f>
        <v>Item Unavailable</v>
      </c>
    </row>
    <row r="5458" spans="1:11" ht="13.2" x14ac:dyDescent="0.25">
      <c r="A5458" s="7">
        <v>290962212</v>
      </c>
      <c r="B5458" s="4">
        <v>681953</v>
      </c>
      <c r="C5458" s="4" t="s">
        <v>1849</v>
      </c>
      <c r="D5458" s="7">
        <v>15</v>
      </c>
      <c r="E5458" s="7">
        <v>1</v>
      </c>
      <c r="F5458" s="7">
        <v>15</v>
      </c>
      <c r="G5458" s="5" t="s">
        <v>22</v>
      </c>
      <c r="H5458" s="5" t="s">
        <v>28</v>
      </c>
      <c r="I5458">
        <f>VLOOKUP($A5458,'Cancelled Orders'!$D$2:$L$10078,COLUMN(E5457),0)</f>
        <v>1</v>
      </c>
      <c r="J5458" t="str">
        <f>VLOOKUP($A5458,'Cancelled Orders'!$D$2:$G$10078,3,0)</f>
        <v>Order cancelled through app</v>
      </c>
      <c r="K5458" t="str">
        <f>VLOOKUP($A5458,'Cancelled Orders'!$D$2:$G$10078,4,0)</f>
        <v>Customer Refusal</v>
      </c>
    </row>
    <row r="5459" spans="1:11" ht="13.2" x14ac:dyDescent="0.25">
      <c r="A5459" s="7">
        <v>290668878</v>
      </c>
      <c r="B5459" s="4">
        <v>811710</v>
      </c>
      <c r="C5459" s="4" t="s">
        <v>1850</v>
      </c>
      <c r="D5459" s="7">
        <v>101</v>
      </c>
      <c r="E5459" s="7">
        <v>1</v>
      </c>
      <c r="F5459" s="7">
        <v>101</v>
      </c>
      <c r="G5459" s="5" t="s">
        <v>22</v>
      </c>
      <c r="H5459" s="5" t="s">
        <v>28</v>
      </c>
      <c r="I5459">
        <f>VLOOKUP($A5459,'Cancelled Orders'!$D$2:$L$10078,COLUMN(E5458),0)</f>
        <v>0</v>
      </c>
      <c r="J5459" t="str">
        <f>VLOOKUP($A5459,'Cancelled Orders'!$D$2:$G$10078,3,0)</f>
        <v>Order cancelled through app</v>
      </c>
      <c r="K5459" t="str">
        <f>VLOOKUP($A5459,'Cancelled Orders'!$D$2:$G$10078,4,0)</f>
        <v>Customer Refusal</v>
      </c>
    </row>
    <row r="5460" spans="1:11" ht="13.2" x14ac:dyDescent="0.25">
      <c r="A5460" s="7">
        <v>291008980</v>
      </c>
      <c r="B5460" s="4">
        <v>724823</v>
      </c>
      <c r="C5460" s="4" t="s">
        <v>1851</v>
      </c>
      <c r="D5460" s="7">
        <v>8</v>
      </c>
      <c r="E5460" s="7">
        <v>1</v>
      </c>
      <c r="F5460" s="7">
        <v>8</v>
      </c>
      <c r="G5460" s="5" t="s">
        <v>22</v>
      </c>
      <c r="H5460" s="5" t="s">
        <v>22</v>
      </c>
      <c r="I5460">
        <f>VLOOKUP($A5460,'Cancelled Orders'!$D$2:$L$10078,COLUMN(E5459),0)</f>
        <v>1</v>
      </c>
      <c r="J5460" t="str">
        <f>VLOOKUP($A5460,'Cancelled Orders'!$D$2:$G$10078,3,0)</f>
        <v>Cancelled by Restaurant</v>
      </c>
      <c r="K5460" t="str">
        <f>VLOOKUP($A5460,'Cancelled Orders'!$D$2:$G$10078,4,0)</f>
        <v>Stock Shortage</v>
      </c>
    </row>
    <row r="5461" spans="1:11" ht="13.2" x14ac:dyDescent="0.25">
      <c r="A5461" s="7">
        <v>291676421</v>
      </c>
      <c r="B5461" s="4">
        <v>643444</v>
      </c>
      <c r="C5461" s="4" t="s">
        <v>1852</v>
      </c>
      <c r="D5461" s="7">
        <v>24</v>
      </c>
      <c r="E5461" s="7">
        <v>1</v>
      </c>
      <c r="F5461" s="7">
        <v>24</v>
      </c>
      <c r="G5461" s="5" t="s">
        <v>22</v>
      </c>
      <c r="H5461" s="5" t="s">
        <v>28</v>
      </c>
      <c r="I5461">
        <f>VLOOKUP($A5461,'Cancelled Orders'!$D$2:$L$10078,COLUMN(E5460),0)</f>
        <v>1</v>
      </c>
      <c r="J5461" t="str">
        <f>VLOOKUP($A5461,'Cancelled Orders'!$D$2:$G$10078,3,0)</f>
        <v>Cancelled by Restaurant</v>
      </c>
      <c r="K5461" t="str">
        <f>VLOOKUP($A5461,'Cancelled Orders'!$D$2:$G$10078,4,0)</f>
        <v>Item Unavailable</v>
      </c>
    </row>
    <row r="5462" spans="1:11" ht="13.2" x14ac:dyDescent="0.25">
      <c r="A5462" s="7">
        <v>290811156</v>
      </c>
      <c r="B5462" s="4">
        <v>643444</v>
      </c>
      <c r="C5462" s="4" t="s">
        <v>1852</v>
      </c>
      <c r="D5462" s="7">
        <v>24</v>
      </c>
      <c r="E5462" s="7">
        <v>1</v>
      </c>
      <c r="F5462" s="7">
        <v>24</v>
      </c>
      <c r="G5462" s="5" t="s">
        <v>22</v>
      </c>
      <c r="H5462" s="5" t="s">
        <v>28</v>
      </c>
      <c r="I5462">
        <f>VLOOKUP($A5462,'Cancelled Orders'!$D$2:$L$10078,COLUMN(E5461),0)</f>
        <v>1</v>
      </c>
      <c r="J5462" t="str">
        <f>VLOOKUP($A5462,'Cancelled Orders'!$D$2:$G$10078,3,0)</f>
        <v>Cancelled by Restaurant</v>
      </c>
      <c r="K5462" t="str">
        <f>VLOOKUP($A5462,'Cancelled Orders'!$D$2:$G$10078,4,0)</f>
        <v>Customer Refusal</v>
      </c>
    </row>
    <row r="5463" spans="1:11" ht="13.2" x14ac:dyDescent="0.25">
      <c r="A5463" s="7">
        <v>291222532</v>
      </c>
      <c r="B5463" s="4">
        <v>805545</v>
      </c>
      <c r="C5463" s="4" t="s">
        <v>1853</v>
      </c>
      <c r="D5463" s="7">
        <v>48</v>
      </c>
      <c r="E5463" s="7">
        <v>1</v>
      </c>
      <c r="F5463" s="7">
        <v>48</v>
      </c>
      <c r="G5463" s="5" t="s">
        <v>22</v>
      </c>
      <c r="H5463" s="5" t="s">
        <v>22</v>
      </c>
      <c r="I5463">
        <f>VLOOKUP($A5463,'Cancelled Orders'!$D$2:$L$10078,COLUMN(E5462),0)</f>
        <v>1</v>
      </c>
      <c r="J5463" t="str">
        <f>VLOOKUP($A5463,'Cancelled Orders'!$D$2:$G$10078,3,0)</f>
        <v>Order cancelled through app</v>
      </c>
      <c r="K5463" t="str">
        <f>VLOOKUP($A5463,'Cancelled Orders'!$D$2:$G$10078,4,0)</f>
        <v>Customer Refusal</v>
      </c>
    </row>
    <row r="5464" spans="1:11" ht="13.2" x14ac:dyDescent="0.25">
      <c r="A5464" s="7">
        <v>290711520</v>
      </c>
      <c r="B5464" s="4">
        <v>832774</v>
      </c>
      <c r="C5464" s="4" t="s">
        <v>1854</v>
      </c>
      <c r="D5464" s="7">
        <v>60</v>
      </c>
      <c r="E5464" s="7">
        <v>1</v>
      </c>
      <c r="F5464" s="7">
        <v>60</v>
      </c>
      <c r="G5464" s="5" t="s">
        <v>22</v>
      </c>
      <c r="H5464" s="5" t="s">
        <v>28</v>
      </c>
      <c r="I5464">
        <f>VLOOKUP($A5464,'Cancelled Orders'!$D$2:$L$10078,COLUMN(E5463),0)</f>
        <v>1</v>
      </c>
      <c r="J5464" t="str">
        <f>VLOOKUP($A5464,'Cancelled Orders'!$D$2:$G$10078,3,0)</f>
        <v>Cancelled by Restaurant</v>
      </c>
      <c r="K5464" t="str">
        <f>VLOOKUP($A5464,'Cancelled Orders'!$D$2:$G$10078,4,0)</f>
        <v>Stock Shortage</v>
      </c>
    </row>
    <row r="5465" spans="1:11" ht="13.2" x14ac:dyDescent="0.25">
      <c r="A5465" s="7">
        <v>289783082</v>
      </c>
      <c r="B5465" s="4">
        <v>832774</v>
      </c>
      <c r="C5465" s="4" t="s">
        <v>1854</v>
      </c>
      <c r="D5465" s="7">
        <v>60</v>
      </c>
      <c r="E5465" s="7">
        <v>1</v>
      </c>
      <c r="F5465" s="7">
        <v>60</v>
      </c>
      <c r="G5465" s="5" t="s">
        <v>22</v>
      </c>
      <c r="H5465" s="5" t="s">
        <v>28</v>
      </c>
      <c r="I5465">
        <f>VLOOKUP($A5465,'Cancelled Orders'!$D$2:$L$10078,COLUMN(E5464),0)</f>
        <v>1</v>
      </c>
      <c r="J5465" t="str">
        <f>VLOOKUP($A5465,'Cancelled Orders'!$D$2:$G$10078,3,0)</f>
        <v>Cancelled by Restaurant</v>
      </c>
      <c r="K5465" t="str">
        <f>VLOOKUP($A5465,'Cancelled Orders'!$D$2:$G$10078,4,0)</f>
        <v>Stock Shortage</v>
      </c>
    </row>
    <row r="5466" spans="1:11" ht="13.2" x14ac:dyDescent="0.25">
      <c r="A5466" s="7">
        <v>290180164</v>
      </c>
      <c r="B5466" s="4">
        <v>832773</v>
      </c>
      <c r="C5466" s="4" t="s">
        <v>1855</v>
      </c>
      <c r="D5466" s="7">
        <v>65</v>
      </c>
      <c r="E5466" s="7">
        <v>1</v>
      </c>
      <c r="F5466" s="7">
        <v>65</v>
      </c>
      <c r="G5466" s="5" t="s">
        <v>22</v>
      </c>
      <c r="H5466" s="5" t="s">
        <v>28</v>
      </c>
      <c r="I5466">
        <f>VLOOKUP($A5466,'Cancelled Orders'!$D$2:$L$10078,COLUMN(E5465),0)</f>
        <v>1</v>
      </c>
      <c r="J5466" t="str">
        <f>VLOOKUP($A5466,'Cancelled Orders'!$D$2:$G$10078,3,0)</f>
        <v>Cancelled by Restaurant</v>
      </c>
      <c r="K5466" t="str">
        <f>VLOOKUP($A5466,'Cancelled Orders'!$D$2:$G$10078,4,0)</f>
        <v>Stock Shortage</v>
      </c>
    </row>
    <row r="5467" spans="1:11" ht="13.2" x14ac:dyDescent="0.25">
      <c r="A5467" s="7">
        <v>290800601</v>
      </c>
      <c r="B5467" s="4">
        <v>625218</v>
      </c>
      <c r="C5467" s="4" t="s">
        <v>225</v>
      </c>
      <c r="D5467" s="7">
        <v>14</v>
      </c>
      <c r="E5467" s="7">
        <v>1</v>
      </c>
      <c r="F5467" s="7">
        <v>14</v>
      </c>
      <c r="G5467" s="5" t="s">
        <v>22</v>
      </c>
      <c r="H5467" s="5" t="s">
        <v>28</v>
      </c>
      <c r="I5467">
        <f>VLOOKUP($A5467,'Cancelled Orders'!$D$2:$L$10078,COLUMN(E5466),0)</f>
        <v>0</v>
      </c>
      <c r="J5467" t="str">
        <f>VLOOKUP($A5467,'Cancelled Orders'!$D$2:$G$10078,3,0)</f>
        <v>Order cancelled through app</v>
      </c>
      <c r="K5467" t="str">
        <f>VLOOKUP($A5467,'Cancelled Orders'!$D$2:$G$10078,4,0)</f>
        <v>Customer Refusal</v>
      </c>
    </row>
    <row r="5468" spans="1:11" ht="13.2" x14ac:dyDescent="0.25">
      <c r="A5468" s="7">
        <v>291014020</v>
      </c>
      <c r="B5468" s="4">
        <v>625218</v>
      </c>
      <c r="C5468" s="4" t="s">
        <v>225</v>
      </c>
      <c r="D5468" s="7">
        <v>14</v>
      </c>
      <c r="E5468" s="7">
        <v>1</v>
      </c>
      <c r="F5468" s="7">
        <v>14</v>
      </c>
      <c r="G5468" s="5" t="s">
        <v>22</v>
      </c>
      <c r="H5468" s="5" t="s">
        <v>28</v>
      </c>
      <c r="I5468">
        <f>VLOOKUP($A5468,'Cancelled Orders'!$D$2:$L$10078,COLUMN(E5467),0)</f>
        <v>0</v>
      </c>
      <c r="J5468" t="str">
        <f>VLOOKUP($A5468,'Cancelled Orders'!$D$2:$G$10078,3,0)</f>
        <v>Order cancelled through app</v>
      </c>
      <c r="K5468" t="str">
        <f>VLOOKUP($A5468,'Cancelled Orders'!$D$2:$G$10078,4,0)</f>
        <v>Customer Refusal</v>
      </c>
    </row>
    <row r="5469" spans="1:11" ht="13.2" x14ac:dyDescent="0.25">
      <c r="A5469" s="7">
        <v>289652202</v>
      </c>
      <c r="B5469" s="4">
        <v>625218</v>
      </c>
      <c r="C5469" s="4" t="s">
        <v>225</v>
      </c>
      <c r="D5469" s="7">
        <v>14</v>
      </c>
      <c r="E5469" s="7">
        <v>1</v>
      </c>
      <c r="F5469" s="7">
        <v>14</v>
      </c>
      <c r="G5469" s="5" t="s">
        <v>22</v>
      </c>
      <c r="H5469" s="5" t="s">
        <v>28</v>
      </c>
      <c r="I5469">
        <f>VLOOKUP($A5469,'Cancelled Orders'!$D$2:$L$10078,COLUMN(E5468),0)</f>
        <v>0</v>
      </c>
      <c r="J5469" t="str">
        <f>VLOOKUP($A5469,'Cancelled Orders'!$D$2:$G$10078,3,0)</f>
        <v>Order cancelled through app</v>
      </c>
      <c r="K5469" t="str">
        <f>VLOOKUP($A5469,'Cancelled Orders'!$D$2:$G$10078,4,0)</f>
        <v>Customer Refusal</v>
      </c>
    </row>
    <row r="5470" spans="1:11" ht="13.2" x14ac:dyDescent="0.25">
      <c r="A5470" s="7">
        <v>290245660</v>
      </c>
      <c r="B5470" s="4">
        <v>673045</v>
      </c>
      <c r="C5470" s="4" t="s">
        <v>299</v>
      </c>
      <c r="D5470" s="7">
        <v>11</v>
      </c>
      <c r="E5470" s="7">
        <v>1</v>
      </c>
      <c r="F5470" s="7">
        <v>11</v>
      </c>
      <c r="G5470" s="5" t="s">
        <v>22</v>
      </c>
      <c r="H5470" s="5" t="s">
        <v>28</v>
      </c>
      <c r="I5470">
        <f>VLOOKUP($A5470,'Cancelled Orders'!$D$2:$L$10078,COLUMN(E5469),0)</f>
        <v>0</v>
      </c>
      <c r="J5470" t="str">
        <f>VLOOKUP($A5470,'Cancelled Orders'!$D$2:$G$10078,3,0)</f>
        <v>Cancelled by Restaurant</v>
      </c>
      <c r="K5470" t="str">
        <f>VLOOKUP($A5470,'Cancelled Orders'!$D$2:$G$10078,4,0)</f>
        <v>Stock Shortage</v>
      </c>
    </row>
    <row r="5471" spans="1:11" ht="13.2" x14ac:dyDescent="0.25">
      <c r="A5471" s="7">
        <v>290618249</v>
      </c>
      <c r="B5471" s="4">
        <v>860078</v>
      </c>
      <c r="C5471" s="4" t="s">
        <v>956</v>
      </c>
      <c r="D5471" s="7">
        <v>10</v>
      </c>
      <c r="E5471" s="7">
        <v>1</v>
      </c>
      <c r="F5471" s="7">
        <v>10</v>
      </c>
      <c r="G5471" s="5" t="s">
        <v>22</v>
      </c>
      <c r="H5471" s="5" t="s">
        <v>28</v>
      </c>
      <c r="I5471">
        <f>VLOOKUP($A5471,'Cancelled Orders'!$D$2:$L$10078,COLUMN(E5470),0)</f>
        <v>0</v>
      </c>
      <c r="J5471" t="str">
        <f>VLOOKUP($A5471,'Cancelled Orders'!$D$2:$G$10078,3,0)</f>
        <v>Order cancelled through app</v>
      </c>
      <c r="K5471" t="str">
        <f>VLOOKUP($A5471,'Cancelled Orders'!$D$2:$G$10078,4,0)</f>
        <v>Customer Refusal</v>
      </c>
    </row>
    <row r="5472" spans="1:11" ht="13.2" x14ac:dyDescent="0.25">
      <c r="A5472" s="7">
        <v>290130919</v>
      </c>
      <c r="B5472" s="4">
        <v>759684</v>
      </c>
      <c r="C5472" s="4" t="s">
        <v>85</v>
      </c>
      <c r="D5472" s="7">
        <v>70</v>
      </c>
      <c r="E5472" s="7">
        <v>1</v>
      </c>
      <c r="F5472" s="7">
        <v>70</v>
      </c>
      <c r="G5472" s="5" t="s">
        <v>22</v>
      </c>
      <c r="H5472" s="5" t="s">
        <v>22</v>
      </c>
      <c r="I5472">
        <f>VLOOKUP($A5472,'Cancelled Orders'!$D$2:$L$10078,COLUMN(E5471),0)</f>
        <v>1</v>
      </c>
      <c r="J5472" t="str">
        <f>VLOOKUP($A5472,'Cancelled Orders'!$D$2:$G$10078,3,0)</f>
        <v>Order cancelled through app</v>
      </c>
      <c r="K5472" t="str">
        <f>VLOOKUP($A5472,'Cancelled Orders'!$D$2:$G$10078,4,0)</f>
        <v>Customer Refusal</v>
      </c>
    </row>
    <row r="5473" spans="1:11" ht="13.2" x14ac:dyDescent="0.25">
      <c r="A5473" s="7">
        <v>290990574</v>
      </c>
      <c r="B5473" s="4">
        <v>823478</v>
      </c>
      <c r="C5473" s="4" t="s">
        <v>596</v>
      </c>
      <c r="D5473" s="7">
        <v>15</v>
      </c>
      <c r="E5473" s="7">
        <v>1</v>
      </c>
      <c r="F5473" s="7">
        <v>15</v>
      </c>
      <c r="G5473" s="5" t="s">
        <v>22</v>
      </c>
      <c r="H5473" s="5" t="s">
        <v>28</v>
      </c>
      <c r="I5473">
        <f>VLOOKUP($A5473,'Cancelled Orders'!$D$2:$L$10078,COLUMN(E5472),0)</f>
        <v>1</v>
      </c>
      <c r="J5473" t="str">
        <f>VLOOKUP($A5473,'Cancelled Orders'!$D$2:$G$10078,3,0)</f>
        <v>Order cancelled through app</v>
      </c>
      <c r="K5473" t="str">
        <f>VLOOKUP($A5473,'Cancelled Orders'!$D$2:$G$10078,4,0)</f>
        <v>Customer Refusal</v>
      </c>
    </row>
    <row r="5474" spans="1:11" ht="13.2" x14ac:dyDescent="0.25">
      <c r="A5474" s="7">
        <v>289630081</v>
      </c>
      <c r="B5474" s="4">
        <v>823478</v>
      </c>
      <c r="C5474" s="4" t="s">
        <v>596</v>
      </c>
      <c r="D5474" s="7">
        <v>15</v>
      </c>
      <c r="E5474" s="7">
        <v>1</v>
      </c>
      <c r="F5474" s="7">
        <v>15</v>
      </c>
      <c r="G5474" s="5" t="s">
        <v>22</v>
      </c>
      <c r="H5474" s="5" t="s">
        <v>28</v>
      </c>
      <c r="I5474">
        <f>VLOOKUP($A5474,'Cancelled Orders'!$D$2:$L$10078,COLUMN(E5473),0)</f>
        <v>1</v>
      </c>
      <c r="J5474" t="str">
        <f>VLOOKUP($A5474,'Cancelled Orders'!$D$2:$G$10078,3,0)</f>
        <v>Order cancelled through app</v>
      </c>
      <c r="K5474" t="str">
        <f>VLOOKUP($A5474,'Cancelled Orders'!$D$2:$G$10078,4,0)</f>
        <v>Customer Refusal</v>
      </c>
    </row>
    <row r="5475" spans="1:11" ht="13.2" x14ac:dyDescent="0.25">
      <c r="A5475" s="7">
        <v>290728916</v>
      </c>
      <c r="B5475" s="4">
        <v>472483</v>
      </c>
      <c r="C5475" s="4" t="s">
        <v>840</v>
      </c>
      <c r="D5475" s="7">
        <v>140</v>
      </c>
      <c r="E5475" s="7">
        <v>1</v>
      </c>
      <c r="F5475" s="7">
        <v>140</v>
      </c>
      <c r="G5475" s="5" t="s">
        <v>22</v>
      </c>
      <c r="H5475" s="5" t="s">
        <v>22</v>
      </c>
      <c r="I5475">
        <f>VLOOKUP($A5475,'Cancelled Orders'!$D$2:$L$10078,COLUMN(E5474),0)</f>
        <v>1</v>
      </c>
      <c r="J5475" t="str">
        <f>VLOOKUP($A5475,'Cancelled Orders'!$D$2:$G$10078,3,0)</f>
        <v>Cancelled by Restaurant</v>
      </c>
      <c r="K5475" t="str">
        <f>VLOOKUP($A5475,'Cancelled Orders'!$D$2:$G$10078,4,0)</f>
        <v>Item Unavailable</v>
      </c>
    </row>
    <row r="5476" spans="1:11" ht="13.2" x14ac:dyDescent="0.25">
      <c r="A5476" s="7">
        <v>291737824</v>
      </c>
      <c r="B5476" s="4">
        <v>806680</v>
      </c>
      <c r="C5476" s="4" t="s">
        <v>1080</v>
      </c>
      <c r="D5476" s="7">
        <v>36</v>
      </c>
      <c r="E5476" s="7">
        <v>1</v>
      </c>
      <c r="F5476" s="7">
        <v>36</v>
      </c>
      <c r="G5476" s="5" t="s">
        <v>22</v>
      </c>
      <c r="H5476" s="5" t="s">
        <v>22</v>
      </c>
      <c r="I5476">
        <f>VLOOKUP($A5476,'Cancelled Orders'!$D$2:$L$10078,COLUMN(E5475),0)</f>
        <v>1</v>
      </c>
      <c r="J5476" t="str">
        <f>VLOOKUP($A5476,'Cancelled Orders'!$D$2:$G$10078,3,0)</f>
        <v>Cancelled by Restaurant</v>
      </c>
      <c r="K5476" t="str">
        <f>VLOOKUP($A5476,'Cancelled Orders'!$D$2:$G$10078,4,0)</f>
        <v>High Demand at the Restaurant</v>
      </c>
    </row>
    <row r="5477" spans="1:11" ht="13.2" x14ac:dyDescent="0.25">
      <c r="A5477" s="7">
        <v>291728930</v>
      </c>
      <c r="B5477" s="4">
        <v>806680</v>
      </c>
      <c r="C5477" s="4" t="s">
        <v>1080</v>
      </c>
      <c r="D5477" s="7">
        <v>36</v>
      </c>
      <c r="E5477" s="7">
        <v>1</v>
      </c>
      <c r="F5477" s="7">
        <v>36</v>
      </c>
      <c r="G5477" s="5" t="s">
        <v>22</v>
      </c>
      <c r="H5477" s="5" t="s">
        <v>22</v>
      </c>
      <c r="I5477">
        <f>VLOOKUP($A5477,'Cancelled Orders'!$D$2:$L$10078,COLUMN(E5476),0)</f>
        <v>1</v>
      </c>
      <c r="J5477" t="str">
        <f>VLOOKUP($A5477,'Cancelled Orders'!$D$2:$G$10078,3,0)</f>
        <v>Cancelled by Restaurant</v>
      </c>
      <c r="K5477" t="str">
        <f>VLOOKUP($A5477,'Cancelled Orders'!$D$2:$G$10078,4,0)</f>
        <v>Stock Shortage</v>
      </c>
    </row>
    <row r="5478" spans="1:11" ht="13.2" x14ac:dyDescent="0.25">
      <c r="A5478" s="7">
        <v>291399954</v>
      </c>
      <c r="B5478" s="4">
        <v>835400</v>
      </c>
      <c r="C5478" s="4" t="s">
        <v>172</v>
      </c>
      <c r="D5478" s="7">
        <v>36</v>
      </c>
      <c r="E5478" s="7">
        <v>1</v>
      </c>
      <c r="F5478" s="7">
        <v>36</v>
      </c>
      <c r="G5478" s="5" t="s">
        <v>22</v>
      </c>
      <c r="H5478" s="5" t="s">
        <v>22</v>
      </c>
      <c r="I5478">
        <f>VLOOKUP($A5478,'Cancelled Orders'!$D$2:$L$10078,COLUMN(E5477),0)</f>
        <v>1</v>
      </c>
      <c r="J5478" t="str">
        <f>VLOOKUP($A5478,'Cancelled Orders'!$D$2:$G$10078,3,0)</f>
        <v>Cancelled by Restaurant</v>
      </c>
      <c r="K5478" t="str">
        <f>VLOOKUP($A5478,'Cancelled Orders'!$D$2:$G$10078,4,0)</f>
        <v>Closed Premises</v>
      </c>
    </row>
    <row r="5479" spans="1:11" ht="13.2" x14ac:dyDescent="0.25">
      <c r="A5479" s="7">
        <v>290283769</v>
      </c>
      <c r="B5479" s="4">
        <v>756266</v>
      </c>
      <c r="C5479" s="4" t="s">
        <v>1856</v>
      </c>
      <c r="D5479" s="7">
        <v>19</v>
      </c>
      <c r="E5479" s="7">
        <v>1</v>
      </c>
      <c r="F5479" s="7">
        <v>19</v>
      </c>
      <c r="G5479" s="5" t="s">
        <v>22</v>
      </c>
      <c r="H5479" s="5" t="s">
        <v>28</v>
      </c>
      <c r="I5479">
        <f>VLOOKUP($A5479,'Cancelled Orders'!$D$2:$L$10078,COLUMN(E5478),0)</f>
        <v>0</v>
      </c>
      <c r="J5479" t="str">
        <f>VLOOKUP($A5479,'Cancelled Orders'!$D$2:$G$10078,3,0)</f>
        <v>Order cancelled through app</v>
      </c>
      <c r="K5479" t="str">
        <f>VLOOKUP($A5479,'Cancelled Orders'!$D$2:$G$10078,4,0)</f>
        <v>Customer Refusal</v>
      </c>
    </row>
    <row r="5480" spans="1:11" ht="13.2" x14ac:dyDescent="0.25">
      <c r="A5480" s="7">
        <v>291405435</v>
      </c>
      <c r="B5480" s="4">
        <v>756266</v>
      </c>
      <c r="C5480" s="4" t="s">
        <v>1856</v>
      </c>
      <c r="D5480" s="7">
        <v>19</v>
      </c>
      <c r="E5480" s="7">
        <v>1</v>
      </c>
      <c r="F5480" s="7">
        <v>19</v>
      </c>
      <c r="G5480" s="5" t="s">
        <v>22</v>
      </c>
      <c r="H5480" s="5" t="s">
        <v>28</v>
      </c>
      <c r="I5480">
        <f>VLOOKUP($A5480,'Cancelled Orders'!$D$2:$L$10078,COLUMN(E5479),0)</f>
        <v>0</v>
      </c>
      <c r="J5480" t="str">
        <f>VLOOKUP($A5480,'Cancelled Orders'!$D$2:$G$10078,3,0)</f>
        <v>Order cancelled through app</v>
      </c>
      <c r="K5480" t="str">
        <f>VLOOKUP($A5480,'Cancelled Orders'!$D$2:$G$10078,4,0)</f>
        <v>Customer Refusal</v>
      </c>
    </row>
    <row r="5481" spans="1:11" ht="13.2" x14ac:dyDescent="0.25">
      <c r="A5481" s="7">
        <v>291342770</v>
      </c>
      <c r="B5481" s="4">
        <v>688798</v>
      </c>
      <c r="C5481" s="4" t="s">
        <v>1857</v>
      </c>
      <c r="D5481" s="7">
        <v>15</v>
      </c>
      <c r="E5481" s="7">
        <v>1</v>
      </c>
      <c r="F5481" s="7">
        <v>15</v>
      </c>
      <c r="G5481" s="5" t="s">
        <v>22</v>
      </c>
      <c r="H5481" s="5" t="s">
        <v>28</v>
      </c>
      <c r="I5481">
        <f>VLOOKUP($A5481,'Cancelled Orders'!$D$2:$L$10078,COLUMN(E5480),0)</f>
        <v>1</v>
      </c>
      <c r="J5481" t="str">
        <f>VLOOKUP($A5481,'Cancelled Orders'!$D$2:$G$10078,3,0)</f>
        <v>Cancelled by Restaurant</v>
      </c>
      <c r="K5481" t="str">
        <f>VLOOKUP($A5481,'Cancelled Orders'!$D$2:$G$10078,4,0)</f>
        <v>Closed Premises</v>
      </c>
    </row>
    <row r="5482" spans="1:11" ht="13.2" x14ac:dyDescent="0.25">
      <c r="A5482" s="7">
        <v>290163908</v>
      </c>
      <c r="B5482" s="4">
        <v>692530</v>
      </c>
      <c r="C5482" s="4" t="s">
        <v>1858</v>
      </c>
      <c r="D5482" s="7">
        <v>100</v>
      </c>
      <c r="E5482" s="7">
        <v>1</v>
      </c>
      <c r="F5482" s="7">
        <v>100</v>
      </c>
      <c r="G5482" s="5" t="s">
        <v>22</v>
      </c>
      <c r="H5482" s="5" t="s">
        <v>28</v>
      </c>
      <c r="I5482">
        <f>VLOOKUP($A5482,'Cancelled Orders'!$D$2:$L$10078,COLUMN(E5481),0)</f>
        <v>1</v>
      </c>
      <c r="J5482" t="str">
        <f>VLOOKUP($A5482,'Cancelled Orders'!$D$2:$G$10078,3,0)</f>
        <v>Order cancelled through app</v>
      </c>
      <c r="K5482" t="str">
        <f>VLOOKUP($A5482,'Cancelled Orders'!$D$2:$G$10078,4,0)</f>
        <v>Customer Refusal</v>
      </c>
    </row>
    <row r="5483" spans="1:11" ht="13.2" x14ac:dyDescent="0.25">
      <c r="A5483" s="7">
        <v>290176610</v>
      </c>
      <c r="B5483" s="4">
        <v>692530</v>
      </c>
      <c r="C5483" s="4" t="s">
        <v>1858</v>
      </c>
      <c r="D5483" s="7">
        <v>100</v>
      </c>
      <c r="E5483" s="7">
        <v>1</v>
      </c>
      <c r="F5483" s="7">
        <v>100</v>
      </c>
      <c r="G5483" s="5" t="s">
        <v>22</v>
      </c>
      <c r="H5483" s="5" t="s">
        <v>28</v>
      </c>
      <c r="I5483">
        <f>VLOOKUP($A5483,'Cancelled Orders'!$D$2:$L$10078,COLUMN(E5482),0)</f>
        <v>1</v>
      </c>
      <c r="J5483" t="str">
        <f>VLOOKUP($A5483,'Cancelled Orders'!$D$2:$G$10078,3,0)</f>
        <v>Order cancelled through app</v>
      </c>
      <c r="K5483" t="str">
        <f>VLOOKUP($A5483,'Cancelled Orders'!$D$2:$G$10078,4,0)</f>
        <v>Customer Refusal</v>
      </c>
    </row>
    <row r="5484" spans="1:11" ht="13.2" x14ac:dyDescent="0.25">
      <c r="A5484" s="7">
        <v>290372931</v>
      </c>
      <c r="B5484" s="4">
        <v>870653</v>
      </c>
      <c r="C5484" s="4" t="s">
        <v>1859</v>
      </c>
      <c r="D5484" s="7">
        <v>30</v>
      </c>
      <c r="E5484" s="7">
        <v>1</v>
      </c>
      <c r="F5484" s="7">
        <v>30</v>
      </c>
      <c r="G5484" s="5" t="s">
        <v>22</v>
      </c>
      <c r="H5484" s="5" t="s">
        <v>28</v>
      </c>
      <c r="I5484">
        <f>VLOOKUP($A5484,'Cancelled Orders'!$D$2:$L$10078,COLUMN(E5483),0)</f>
        <v>1</v>
      </c>
      <c r="J5484" t="str">
        <f>VLOOKUP($A5484,'Cancelled Orders'!$D$2:$G$10078,3,0)</f>
        <v>Order cancelled through app</v>
      </c>
      <c r="K5484" t="str">
        <f>VLOOKUP($A5484,'Cancelled Orders'!$D$2:$G$10078,4,0)</f>
        <v>Customer Refusal</v>
      </c>
    </row>
    <row r="5485" spans="1:11" ht="13.2" x14ac:dyDescent="0.25">
      <c r="A5485" s="7">
        <v>289713694</v>
      </c>
      <c r="B5485" s="4">
        <v>870653</v>
      </c>
      <c r="C5485" s="4" t="s">
        <v>1859</v>
      </c>
      <c r="D5485" s="7">
        <v>30</v>
      </c>
      <c r="E5485" s="7">
        <v>1</v>
      </c>
      <c r="F5485" s="7">
        <v>30</v>
      </c>
      <c r="G5485" s="5" t="s">
        <v>22</v>
      </c>
      <c r="H5485" s="5" t="s">
        <v>28</v>
      </c>
      <c r="I5485">
        <f>VLOOKUP($A5485,'Cancelled Orders'!$D$2:$L$10078,COLUMN(E5484),0)</f>
        <v>1</v>
      </c>
      <c r="J5485" t="str">
        <f>VLOOKUP($A5485,'Cancelled Orders'!$D$2:$G$10078,3,0)</f>
        <v>Cancelled by Restaurant</v>
      </c>
      <c r="K5485" t="str">
        <f>VLOOKUP($A5485,'Cancelled Orders'!$D$2:$G$10078,4,0)</f>
        <v>Item Unavailable</v>
      </c>
    </row>
    <row r="5486" spans="1:11" ht="13.2" x14ac:dyDescent="0.25">
      <c r="A5486" s="7">
        <v>290116505</v>
      </c>
      <c r="B5486" s="4">
        <v>835232</v>
      </c>
      <c r="C5486" s="4" t="s">
        <v>1860</v>
      </c>
      <c r="D5486" s="7">
        <v>5</v>
      </c>
      <c r="E5486" s="7">
        <v>2</v>
      </c>
      <c r="F5486" s="7">
        <v>10</v>
      </c>
      <c r="G5486" s="5" t="s">
        <v>22</v>
      </c>
      <c r="H5486" s="5" t="s">
        <v>28</v>
      </c>
      <c r="I5486">
        <f>VLOOKUP($A5486,'Cancelled Orders'!$D$2:$L$10078,COLUMN(E5485),0)</f>
        <v>1</v>
      </c>
      <c r="J5486" t="str">
        <f>VLOOKUP($A5486,'Cancelled Orders'!$D$2:$G$10078,3,0)</f>
        <v>Cancelled by Restaurant</v>
      </c>
      <c r="K5486" t="str">
        <f>VLOOKUP($A5486,'Cancelled Orders'!$D$2:$G$10078,4,0)</f>
        <v>Closed Premises</v>
      </c>
    </row>
    <row r="5487" spans="1:11" ht="13.2" x14ac:dyDescent="0.25">
      <c r="A5487" s="7">
        <v>291571820</v>
      </c>
      <c r="B5487" s="4">
        <v>835286</v>
      </c>
      <c r="C5487" s="4" t="s">
        <v>1023</v>
      </c>
      <c r="D5487" s="7">
        <v>105</v>
      </c>
      <c r="E5487" s="7">
        <v>1</v>
      </c>
      <c r="F5487" s="7">
        <v>105</v>
      </c>
      <c r="G5487" s="5" t="s">
        <v>22</v>
      </c>
      <c r="H5487" s="5" t="s">
        <v>22</v>
      </c>
      <c r="I5487">
        <f>VLOOKUP($A5487,'Cancelled Orders'!$D$2:$L$10078,COLUMN(E5486),0)</f>
        <v>1</v>
      </c>
      <c r="J5487" t="str">
        <f>VLOOKUP($A5487,'Cancelled Orders'!$D$2:$G$10078,3,0)</f>
        <v>Cancelled by Restaurant</v>
      </c>
      <c r="K5487" t="str">
        <f>VLOOKUP($A5487,'Cancelled Orders'!$D$2:$G$10078,4,0)</f>
        <v>Item Unavailable</v>
      </c>
    </row>
    <row r="5488" spans="1:11" ht="13.2" x14ac:dyDescent="0.25">
      <c r="A5488" s="7">
        <v>291576520</v>
      </c>
      <c r="B5488" s="4">
        <v>835286</v>
      </c>
      <c r="C5488" s="4" t="s">
        <v>1023</v>
      </c>
      <c r="D5488" s="7">
        <v>105</v>
      </c>
      <c r="E5488" s="7">
        <v>1</v>
      </c>
      <c r="F5488" s="7">
        <v>105</v>
      </c>
      <c r="G5488" s="5" t="s">
        <v>22</v>
      </c>
      <c r="H5488" s="5" t="s">
        <v>22</v>
      </c>
      <c r="I5488">
        <f>VLOOKUP($A5488,'Cancelled Orders'!$D$2:$L$10078,COLUMN(E5487),0)</f>
        <v>1</v>
      </c>
      <c r="J5488" t="str">
        <f>VLOOKUP($A5488,'Cancelled Orders'!$D$2:$G$10078,3,0)</f>
        <v>Cancelled by Restaurant</v>
      </c>
      <c r="K5488" t="str">
        <f>VLOOKUP($A5488,'Cancelled Orders'!$D$2:$G$10078,4,0)</f>
        <v>Item Unavailable</v>
      </c>
    </row>
    <row r="5489" spans="1:11" ht="13.2" x14ac:dyDescent="0.25">
      <c r="A5489" s="7">
        <v>290173381</v>
      </c>
      <c r="B5489" s="4">
        <v>835286</v>
      </c>
      <c r="C5489" s="4" t="s">
        <v>1023</v>
      </c>
      <c r="D5489" s="7">
        <v>105</v>
      </c>
      <c r="E5489" s="7">
        <v>1</v>
      </c>
      <c r="F5489" s="7">
        <v>105</v>
      </c>
      <c r="G5489" s="5" t="s">
        <v>22</v>
      </c>
      <c r="H5489" s="5" t="s">
        <v>22</v>
      </c>
      <c r="I5489">
        <f>VLOOKUP($A5489,'Cancelled Orders'!$D$2:$L$10078,COLUMN(E5488),0)</f>
        <v>1</v>
      </c>
      <c r="J5489" t="str">
        <f>VLOOKUP($A5489,'Cancelled Orders'!$D$2:$G$10078,3,0)</f>
        <v>Cancelled by Restaurant</v>
      </c>
      <c r="K5489" t="str">
        <f>VLOOKUP($A5489,'Cancelled Orders'!$D$2:$G$10078,4,0)</f>
        <v>Item Unavailable</v>
      </c>
    </row>
    <row r="5490" spans="1:11" ht="13.2" x14ac:dyDescent="0.25">
      <c r="A5490" s="7">
        <v>290170622</v>
      </c>
      <c r="B5490" s="4">
        <v>835286</v>
      </c>
      <c r="C5490" s="4" t="s">
        <v>1023</v>
      </c>
      <c r="D5490" s="7">
        <v>105</v>
      </c>
      <c r="E5490" s="7">
        <v>1</v>
      </c>
      <c r="F5490" s="7">
        <v>105</v>
      </c>
      <c r="G5490" s="5" t="s">
        <v>22</v>
      </c>
      <c r="H5490" s="5" t="s">
        <v>22</v>
      </c>
      <c r="I5490">
        <f>VLOOKUP($A5490,'Cancelled Orders'!$D$2:$L$10078,COLUMN(E5489),0)</f>
        <v>1</v>
      </c>
      <c r="J5490" t="str">
        <f>VLOOKUP($A5490,'Cancelled Orders'!$D$2:$G$10078,3,0)</f>
        <v>Cancelled by Restaurant</v>
      </c>
      <c r="K5490" t="str">
        <f>VLOOKUP($A5490,'Cancelled Orders'!$D$2:$G$10078,4,0)</f>
        <v>Item Unavailable</v>
      </c>
    </row>
    <row r="5491" spans="1:11" ht="13.2" x14ac:dyDescent="0.25">
      <c r="A5491" s="7">
        <v>290163727</v>
      </c>
      <c r="B5491" s="4">
        <v>835286</v>
      </c>
      <c r="C5491" s="4" t="s">
        <v>1023</v>
      </c>
      <c r="D5491" s="7">
        <v>105</v>
      </c>
      <c r="E5491" s="7">
        <v>1</v>
      </c>
      <c r="F5491" s="7">
        <v>105</v>
      </c>
      <c r="G5491" s="5" t="s">
        <v>22</v>
      </c>
      <c r="H5491" s="5" t="s">
        <v>22</v>
      </c>
      <c r="I5491">
        <f>VLOOKUP($A5491,'Cancelled Orders'!$D$2:$L$10078,COLUMN(E5490),0)</f>
        <v>1</v>
      </c>
      <c r="J5491" t="str">
        <f>VLOOKUP($A5491,'Cancelled Orders'!$D$2:$G$10078,3,0)</f>
        <v>Cancelled by Restaurant</v>
      </c>
      <c r="K5491" t="str">
        <f>VLOOKUP($A5491,'Cancelled Orders'!$D$2:$G$10078,4,0)</f>
        <v>Item Unavailable</v>
      </c>
    </row>
    <row r="5492" spans="1:11" ht="13.2" x14ac:dyDescent="0.25">
      <c r="A5492" s="7">
        <v>290176090</v>
      </c>
      <c r="B5492" s="4">
        <v>835286</v>
      </c>
      <c r="C5492" s="4" t="s">
        <v>1023</v>
      </c>
      <c r="D5492" s="7">
        <v>105</v>
      </c>
      <c r="E5492" s="7">
        <v>1</v>
      </c>
      <c r="F5492" s="7">
        <v>105</v>
      </c>
      <c r="G5492" s="5" t="s">
        <v>22</v>
      </c>
      <c r="H5492" s="5" t="s">
        <v>22</v>
      </c>
      <c r="I5492">
        <f>VLOOKUP($A5492,'Cancelled Orders'!$D$2:$L$10078,COLUMN(E5491),0)</f>
        <v>1</v>
      </c>
      <c r="J5492" t="str">
        <f>VLOOKUP($A5492,'Cancelled Orders'!$D$2:$G$10078,3,0)</f>
        <v>Cancelled by Restaurant</v>
      </c>
      <c r="K5492" t="str">
        <f>VLOOKUP($A5492,'Cancelled Orders'!$D$2:$G$10078,4,0)</f>
        <v>Item Unavailable</v>
      </c>
    </row>
    <row r="5493" spans="1:11" ht="13.2" x14ac:dyDescent="0.25">
      <c r="A5493" s="7">
        <v>290174408</v>
      </c>
      <c r="B5493" s="4">
        <v>835286</v>
      </c>
      <c r="C5493" s="4" t="s">
        <v>1023</v>
      </c>
      <c r="D5493" s="7">
        <v>105</v>
      </c>
      <c r="E5493" s="7">
        <v>1</v>
      </c>
      <c r="F5493" s="7">
        <v>105</v>
      </c>
      <c r="G5493" s="5" t="s">
        <v>22</v>
      </c>
      <c r="H5493" s="5" t="s">
        <v>22</v>
      </c>
      <c r="I5493">
        <f>VLOOKUP($A5493,'Cancelled Orders'!$D$2:$L$10078,COLUMN(E5492),0)</f>
        <v>1</v>
      </c>
      <c r="J5493" t="str">
        <f>VLOOKUP($A5493,'Cancelled Orders'!$D$2:$G$10078,3,0)</f>
        <v>Cancelled by Restaurant</v>
      </c>
      <c r="K5493" t="str">
        <f>VLOOKUP($A5493,'Cancelled Orders'!$D$2:$G$10078,4,0)</f>
        <v>Item Unavailable</v>
      </c>
    </row>
    <row r="5494" spans="1:11" ht="13.2" x14ac:dyDescent="0.25">
      <c r="A5494" s="7">
        <v>290169032</v>
      </c>
      <c r="B5494" s="4">
        <v>835286</v>
      </c>
      <c r="C5494" s="4" t="s">
        <v>1023</v>
      </c>
      <c r="D5494" s="7">
        <v>105</v>
      </c>
      <c r="E5494" s="7">
        <v>1</v>
      </c>
      <c r="F5494" s="7">
        <v>105</v>
      </c>
      <c r="G5494" s="5" t="s">
        <v>22</v>
      </c>
      <c r="H5494" s="5" t="s">
        <v>22</v>
      </c>
      <c r="I5494">
        <f>VLOOKUP($A5494,'Cancelled Orders'!$D$2:$L$10078,COLUMN(E5493),0)</f>
        <v>1</v>
      </c>
      <c r="J5494" t="str">
        <f>VLOOKUP($A5494,'Cancelled Orders'!$D$2:$G$10078,3,0)</f>
        <v>Cancelled by Restaurant</v>
      </c>
      <c r="K5494" t="str">
        <f>VLOOKUP($A5494,'Cancelled Orders'!$D$2:$G$10078,4,0)</f>
        <v>Item Unavailable</v>
      </c>
    </row>
    <row r="5495" spans="1:11" ht="13.2" x14ac:dyDescent="0.25">
      <c r="A5495" s="7">
        <v>290168600</v>
      </c>
      <c r="B5495" s="4">
        <v>835286</v>
      </c>
      <c r="C5495" s="4" t="s">
        <v>1023</v>
      </c>
      <c r="D5495" s="7">
        <v>105</v>
      </c>
      <c r="E5495" s="7">
        <v>1</v>
      </c>
      <c r="F5495" s="7">
        <v>105</v>
      </c>
      <c r="G5495" s="5" t="s">
        <v>22</v>
      </c>
      <c r="H5495" s="5" t="s">
        <v>22</v>
      </c>
      <c r="I5495">
        <f>VLOOKUP($A5495,'Cancelled Orders'!$D$2:$L$10078,COLUMN(E5494),0)</f>
        <v>1</v>
      </c>
      <c r="J5495" t="str">
        <f>VLOOKUP($A5495,'Cancelled Orders'!$D$2:$G$10078,3,0)</f>
        <v>Cancelled by Restaurant</v>
      </c>
      <c r="K5495" t="str">
        <f>VLOOKUP($A5495,'Cancelled Orders'!$D$2:$G$10078,4,0)</f>
        <v>Item Unavailable</v>
      </c>
    </row>
    <row r="5496" spans="1:11" ht="13.2" x14ac:dyDescent="0.25">
      <c r="A5496" s="7">
        <v>290174253</v>
      </c>
      <c r="B5496" s="4">
        <v>835286</v>
      </c>
      <c r="C5496" s="4" t="s">
        <v>1023</v>
      </c>
      <c r="D5496" s="7">
        <v>105</v>
      </c>
      <c r="E5496" s="7">
        <v>2</v>
      </c>
      <c r="F5496" s="7">
        <v>210</v>
      </c>
      <c r="G5496" s="5" t="s">
        <v>22</v>
      </c>
      <c r="H5496" s="5" t="s">
        <v>22</v>
      </c>
      <c r="I5496">
        <f>VLOOKUP($A5496,'Cancelled Orders'!$D$2:$L$10078,COLUMN(E5495),0)</f>
        <v>1</v>
      </c>
      <c r="J5496" t="str">
        <f>VLOOKUP($A5496,'Cancelled Orders'!$D$2:$G$10078,3,0)</f>
        <v>Cancelled by Restaurant</v>
      </c>
      <c r="K5496" t="str">
        <f>VLOOKUP($A5496,'Cancelled Orders'!$D$2:$G$10078,4,0)</f>
        <v>Item Unavailable</v>
      </c>
    </row>
    <row r="5497" spans="1:11" ht="13.2" x14ac:dyDescent="0.25">
      <c r="A5497" s="7">
        <v>290171755</v>
      </c>
      <c r="B5497" s="4">
        <v>835286</v>
      </c>
      <c r="C5497" s="4" t="s">
        <v>1023</v>
      </c>
      <c r="D5497" s="7">
        <v>105</v>
      </c>
      <c r="E5497" s="7">
        <v>2</v>
      </c>
      <c r="F5497" s="7">
        <v>210</v>
      </c>
      <c r="G5497" s="5" t="s">
        <v>22</v>
      </c>
      <c r="H5497" s="5" t="s">
        <v>22</v>
      </c>
      <c r="I5497">
        <f>VLOOKUP($A5497,'Cancelled Orders'!$D$2:$L$10078,COLUMN(E5496),0)</f>
        <v>1</v>
      </c>
      <c r="J5497" t="str">
        <f>VLOOKUP($A5497,'Cancelled Orders'!$D$2:$G$10078,3,0)</f>
        <v>Cancelled by Restaurant</v>
      </c>
      <c r="K5497" t="str">
        <f>VLOOKUP($A5497,'Cancelled Orders'!$D$2:$G$10078,4,0)</f>
        <v>Item Unavailable</v>
      </c>
    </row>
    <row r="5498" spans="1:11" ht="13.2" x14ac:dyDescent="0.25">
      <c r="A5498" s="7">
        <v>290164099</v>
      </c>
      <c r="B5498" s="4">
        <v>835286</v>
      </c>
      <c r="C5498" s="4" t="s">
        <v>1023</v>
      </c>
      <c r="D5498" s="7">
        <v>105</v>
      </c>
      <c r="E5498" s="7">
        <v>1</v>
      </c>
      <c r="F5498" s="7">
        <v>105</v>
      </c>
      <c r="G5498" s="5" t="s">
        <v>22</v>
      </c>
      <c r="H5498" s="5" t="s">
        <v>22</v>
      </c>
      <c r="I5498">
        <f>VLOOKUP($A5498,'Cancelled Orders'!$D$2:$L$10078,COLUMN(E5497),0)</f>
        <v>1</v>
      </c>
      <c r="J5498" t="str">
        <f>VLOOKUP($A5498,'Cancelled Orders'!$D$2:$G$10078,3,0)</f>
        <v>Cancelled by Restaurant</v>
      </c>
      <c r="K5498" t="str">
        <f>VLOOKUP($A5498,'Cancelled Orders'!$D$2:$G$10078,4,0)</f>
        <v>Item Unavailable</v>
      </c>
    </row>
    <row r="5499" spans="1:11" ht="13.2" x14ac:dyDescent="0.25">
      <c r="A5499" s="7">
        <v>289652202</v>
      </c>
      <c r="B5499" s="4">
        <v>625226</v>
      </c>
      <c r="C5499" s="4" t="s">
        <v>1861</v>
      </c>
      <c r="D5499" s="7">
        <v>5</v>
      </c>
      <c r="E5499" s="7">
        <v>1</v>
      </c>
      <c r="F5499" s="7">
        <v>5</v>
      </c>
      <c r="G5499" s="5" t="s">
        <v>22</v>
      </c>
      <c r="H5499" s="5" t="s">
        <v>28</v>
      </c>
      <c r="I5499">
        <f>VLOOKUP($A5499,'Cancelled Orders'!$D$2:$L$10078,COLUMN(E5498),0)</f>
        <v>0</v>
      </c>
      <c r="J5499" t="str">
        <f>VLOOKUP($A5499,'Cancelled Orders'!$D$2:$G$10078,3,0)</f>
        <v>Order cancelled through app</v>
      </c>
      <c r="K5499" t="str">
        <f>VLOOKUP($A5499,'Cancelled Orders'!$D$2:$G$10078,4,0)</f>
        <v>Customer Refusal</v>
      </c>
    </row>
    <row r="5500" spans="1:11" ht="13.2" x14ac:dyDescent="0.25">
      <c r="A5500" s="7">
        <v>290737323</v>
      </c>
      <c r="B5500" s="4">
        <v>852303</v>
      </c>
      <c r="C5500" s="4" t="s">
        <v>1862</v>
      </c>
      <c r="D5500" s="7">
        <v>20</v>
      </c>
      <c r="E5500" s="7">
        <v>1</v>
      </c>
      <c r="F5500" s="7">
        <v>20</v>
      </c>
      <c r="G5500" s="5" t="s">
        <v>22</v>
      </c>
      <c r="H5500" s="5" t="s">
        <v>22</v>
      </c>
      <c r="I5500">
        <f>VLOOKUP($A5500,'Cancelled Orders'!$D$2:$L$10078,COLUMN(E5499),0)</f>
        <v>1</v>
      </c>
      <c r="J5500" t="str">
        <f>VLOOKUP($A5500,'Cancelled Orders'!$D$2:$G$10078,3,0)</f>
        <v>Cancelled by Restaurant</v>
      </c>
      <c r="K5500" t="str">
        <f>VLOOKUP($A5500,'Cancelled Orders'!$D$2:$G$10078,4,0)</f>
        <v>Customer Refusal</v>
      </c>
    </row>
    <row r="5501" spans="1:11" ht="13.2" x14ac:dyDescent="0.25">
      <c r="A5501" s="7">
        <v>290403885</v>
      </c>
      <c r="B5501" s="4">
        <v>836030</v>
      </c>
      <c r="C5501" s="4" t="s">
        <v>1863</v>
      </c>
      <c r="D5501" s="7">
        <v>50</v>
      </c>
      <c r="E5501" s="7">
        <v>1</v>
      </c>
      <c r="F5501" s="7">
        <v>50</v>
      </c>
      <c r="G5501" s="5" t="s">
        <v>22</v>
      </c>
      <c r="H5501" s="5" t="s">
        <v>22</v>
      </c>
      <c r="I5501">
        <f>VLOOKUP($A5501,'Cancelled Orders'!$D$2:$L$10078,COLUMN(E5500),0)</f>
        <v>1</v>
      </c>
      <c r="J5501" t="str">
        <f>VLOOKUP($A5501,'Cancelled Orders'!$D$2:$G$10078,3,0)</f>
        <v>Order cancelled through app</v>
      </c>
      <c r="K5501" t="str">
        <f>VLOOKUP($A5501,'Cancelled Orders'!$D$2:$G$10078,4,0)</f>
        <v>Customer Refusal</v>
      </c>
    </row>
    <row r="5502" spans="1:11" ht="13.2" x14ac:dyDescent="0.25">
      <c r="A5502" s="7">
        <v>290873185</v>
      </c>
      <c r="B5502" s="4">
        <v>839200</v>
      </c>
      <c r="C5502" s="4" t="s">
        <v>1864</v>
      </c>
      <c r="D5502" s="7">
        <v>50</v>
      </c>
      <c r="E5502" s="7">
        <v>2</v>
      </c>
      <c r="F5502" s="7">
        <v>100</v>
      </c>
      <c r="G5502" s="5" t="s">
        <v>22</v>
      </c>
      <c r="H5502" s="5" t="s">
        <v>22</v>
      </c>
      <c r="I5502">
        <f>VLOOKUP($A5502,'Cancelled Orders'!$D$2:$L$10078,COLUMN(E5501),0)</f>
        <v>1</v>
      </c>
      <c r="J5502" t="str">
        <f>VLOOKUP($A5502,'Cancelled Orders'!$D$2:$G$10078,3,0)</f>
        <v>Order cancelled through app</v>
      </c>
      <c r="K5502" t="str">
        <f>VLOOKUP($A5502,'Cancelled Orders'!$D$2:$G$10078,4,0)</f>
        <v>Customer Refusal</v>
      </c>
    </row>
    <row r="5503" spans="1:11" ht="13.2" x14ac:dyDescent="0.25">
      <c r="A5503" s="7">
        <v>291431384</v>
      </c>
      <c r="B5503" s="4">
        <v>671896</v>
      </c>
      <c r="C5503" s="4" t="s">
        <v>1865</v>
      </c>
      <c r="D5503" s="7">
        <v>36</v>
      </c>
      <c r="E5503" s="7">
        <v>1</v>
      </c>
      <c r="F5503" s="7">
        <v>36</v>
      </c>
      <c r="G5503" s="5" t="s">
        <v>22</v>
      </c>
      <c r="H5503" s="5" t="s">
        <v>22</v>
      </c>
      <c r="I5503">
        <f>VLOOKUP($A5503,'Cancelled Orders'!$D$2:$L$10078,COLUMN(E5502),0)</f>
        <v>1</v>
      </c>
      <c r="J5503" t="str">
        <f>VLOOKUP($A5503,'Cancelled Orders'!$D$2:$G$10078,3,0)</f>
        <v>Cancelled by Restaurant</v>
      </c>
      <c r="K5503" t="str">
        <f>VLOOKUP($A5503,'Cancelled Orders'!$D$2:$G$10078,4,0)</f>
        <v>Stock Shortage</v>
      </c>
    </row>
    <row r="5504" spans="1:11" ht="13.2" x14ac:dyDescent="0.25">
      <c r="A5504" s="7">
        <v>290440071</v>
      </c>
      <c r="B5504" s="4">
        <v>753187</v>
      </c>
      <c r="C5504" s="4" t="s">
        <v>509</v>
      </c>
      <c r="D5504" s="7">
        <v>40</v>
      </c>
      <c r="E5504" s="7">
        <v>1</v>
      </c>
      <c r="F5504" s="7">
        <v>40</v>
      </c>
      <c r="G5504" s="5" t="s">
        <v>22</v>
      </c>
      <c r="H5504" s="5" t="s">
        <v>22</v>
      </c>
      <c r="I5504">
        <f>VLOOKUP($A5504,'Cancelled Orders'!$D$2:$L$10078,COLUMN(E5503),0)</f>
        <v>0</v>
      </c>
      <c r="J5504" t="str">
        <f>VLOOKUP($A5504,'Cancelled Orders'!$D$2:$G$10078,3,0)</f>
        <v>Cancelled by Restaurant</v>
      </c>
      <c r="K5504" t="str">
        <f>VLOOKUP($A5504,'Cancelled Orders'!$D$2:$G$10078,4,0)</f>
        <v>High Demand at the Restaurant</v>
      </c>
    </row>
    <row r="5505" spans="1:11" ht="13.2" x14ac:dyDescent="0.25">
      <c r="A5505" s="7">
        <v>290355478</v>
      </c>
      <c r="B5505" s="4">
        <v>753194</v>
      </c>
      <c r="C5505" s="4" t="s">
        <v>1384</v>
      </c>
      <c r="D5505" s="7">
        <v>100</v>
      </c>
      <c r="E5505" s="7">
        <v>1</v>
      </c>
      <c r="F5505" s="7">
        <v>100</v>
      </c>
      <c r="G5505" s="5" t="s">
        <v>22</v>
      </c>
      <c r="H5505" s="5" t="s">
        <v>22</v>
      </c>
      <c r="I5505">
        <f>VLOOKUP($A5505,'Cancelled Orders'!$D$2:$L$10078,COLUMN(E5504),0)</f>
        <v>0</v>
      </c>
      <c r="J5505" t="str">
        <f>VLOOKUP($A5505,'Cancelled Orders'!$D$2:$G$10078,3,0)</f>
        <v>Cancelled by Restaurant</v>
      </c>
      <c r="K5505" t="str">
        <f>VLOOKUP($A5505,'Cancelled Orders'!$D$2:$G$10078,4,0)</f>
        <v>Closed Premises</v>
      </c>
    </row>
    <row r="5506" spans="1:11" ht="13.2" x14ac:dyDescent="0.25">
      <c r="A5506" s="7">
        <v>289603433</v>
      </c>
      <c r="B5506" s="4">
        <v>760398</v>
      </c>
      <c r="C5506" s="4" t="s">
        <v>1866</v>
      </c>
      <c r="D5506" s="7">
        <v>10</v>
      </c>
      <c r="E5506" s="7">
        <v>1</v>
      </c>
      <c r="F5506" s="7">
        <v>10</v>
      </c>
      <c r="G5506" s="5" t="s">
        <v>28</v>
      </c>
      <c r="H5506" s="5" t="s">
        <v>28</v>
      </c>
      <c r="I5506">
        <f>VLOOKUP($A5506,'Cancelled Orders'!$D$2:$L$10078,COLUMN(E5505),0)</f>
        <v>0</v>
      </c>
      <c r="J5506" t="str">
        <f>VLOOKUP($A5506,'Cancelled Orders'!$D$2:$G$10078,3,0)</f>
        <v>Cancelled by Restaurant</v>
      </c>
      <c r="K5506" t="str">
        <f>VLOOKUP($A5506,'Cancelled Orders'!$D$2:$G$10078,4,0)</f>
        <v>Item Unavailable</v>
      </c>
    </row>
    <row r="5507" spans="1:11" ht="13.2" x14ac:dyDescent="0.25">
      <c r="A5507" s="7">
        <v>290550490</v>
      </c>
      <c r="B5507" s="4">
        <v>666369</v>
      </c>
      <c r="C5507" s="4" t="s">
        <v>1867</v>
      </c>
      <c r="D5507" s="7">
        <v>47</v>
      </c>
      <c r="E5507" s="7">
        <v>1</v>
      </c>
      <c r="F5507" s="7">
        <v>47</v>
      </c>
      <c r="G5507" s="5" t="s">
        <v>22</v>
      </c>
      <c r="H5507" s="5" t="s">
        <v>28</v>
      </c>
      <c r="I5507">
        <f>VLOOKUP($A5507,'Cancelled Orders'!$D$2:$L$10078,COLUMN(E5506),0)</f>
        <v>1</v>
      </c>
      <c r="J5507" t="str">
        <f>VLOOKUP($A5507,'Cancelled Orders'!$D$2:$G$10078,3,0)</f>
        <v>Order cancelled through app</v>
      </c>
      <c r="K5507" t="str">
        <f>VLOOKUP($A5507,'Cancelled Orders'!$D$2:$G$10078,4,0)</f>
        <v>Customer Refusal</v>
      </c>
    </row>
    <row r="5508" spans="1:11" ht="13.2" x14ac:dyDescent="0.25">
      <c r="A5508" s="7">
        <v>291040047</v>
      </c>
      <c r="B5508" s="4">
        <v>666369</v>
      </c>
      <c r="C5508" s="4" t="s">
        <v>1867</v>
      </c>
      <c r="D5508" s="7">
        <v>47</v>
      </c>
      <c r="E5508" s="7">
        <v>1</v>
      </c>
      <c r="F5508" s="7">
        <v>47</v>
      </c>
      <c r="G5508" s="5" t="s">
        <v>22</v>
      </c>
      <c r="H5508" s="5" t="s">
        <v>28</v>
      </c>
      <c r="I5508">
        <f>VLOOKUP($A5508,'Cancelled Orders'!$D$2:$L$10078,COLUMN(E5507),0)</f>
        <v>1</v>
      </c>
      <c r="J5508" t="str">
        <f>VLOOKUP($A5508,'Cancelled Orders'!$D$2:$G$10078,3,0)</f>
        <v>Order cancelled through app</v>
      </c>
      <c r="K5508" t="str">
        <f>VLOOKUP($A5508,'Cancelled Orders'!$D$2:$G$10078,4,0)</f>
        <v>Customer Refusal</v>
      </c>
    </row>
    <row r="5509" spans="1:11" ht="13.2" x14ac:dyDescent="0.25">
      <c r="A5509" s="7">
        <v>291112061</v>
      </c>
      <c r="B5509" s="4">
        <v>697376</v>
      </c>
      <c r="C5509" s="4" t="s">
        <v>1868</v>
      </c>
      <c r="D5509" s="7">
        <v>47</v>
      </c>
      <c r="E5509" s="7">
        <v>1</v>
      </c>
      <c r="F5509" s="7">
        <v>47</v>
      </c>
      <c r="G5509" s="5" t="s">
        <v>22</v>
      </c>
      <c r="H5509" s="5" t="s">
        <v>28</v>
      </c>
      <c r="I5509">
        <f>VLOOKUP($A5509,'Cancelled Orders'!$D$2:$L$10078,COLUMN(E5508),0)</f>
        <v>1</v>
      </c>
      <c r="J5509" t="str">
        <f>VLOOKUP($A5509,'Cancelled Orders'!$D$2:$G$10078,3,0)</f>
        <v>Order cancelled through app</v>
      </c>
      <c r="K5509" t="str">
        <f>VLOOKUP($A5509,'Cancelled Orders'!$D$2:$G$10078,4,0)</f>
        <v>Customer Refusal</v>
      </c>
    </row>
    <row r="5510" spans="1:11" ht="13.2" x14ac:dyDescent="0.25">
      <c r="A5510" s="7">
        <v>289704863</v>
      </c>
      <c r="B5510" s="4">
        <v>697376</v>
      </c>
      <c r="C5510" s="4" t="s">
        <v>1868</v>
      </c>
      <c r="D5510" s="7">
        <v>47</v>
      </c>
      <c r="E5510" s="7">
        <v>1</v>
      </c>
      <c r="F5510" s="7">
        <v>47</v>
      </c>
      <c r="G5510" s="5" t="s">
        <v>22</v>
      </c>
      <c r="H5510" s="5" t="s">
        <v>28</v>
      </c>
      <c r="I5510">
        <f>VLOOKUP($A5510,'Cancelled Orders'!$D$2:$L$10078,COLUMN(E5509),0)</f>
        <v>1</v>
      </c>
      <c r="J5510" t="str">
        <f>VLOOKUP($A5510,'Cancelled Orders'!$D$2:$G$10078,3,0)</f>
        <v>Order cancelled through app</v>
      </c>
      <c r="K5510" t="str">
        <f>VLOOKUP($A5510,'Cancelled Orders'!$D$2:$G$10078,4,0)</f>
        <v>Customer Refusal</v>
      </c>
    </row>
    <row r="5511" spans="1:11" ht="13.2" x14ac:dyDescent="0.25">
      <c r="A5511" s="7">
        <v>291174833</v>
      </c>
      <c r="B5511" s="4">
        <v>834380</v>
      </c>
      <c r="C5511" s="4" t="s">
        <v>1869</v>
      </c>
      <c r="D5511" s="7">
        <v>98</v>
      </c>
      <c r="E5511" s="7">
        <v>1</v>
      </c>
      <c r="F5511" s="7">
        <v>98</v>
      </c>
      <c r="G5511" s="5" t="s">
        <v>22</v>
      </c>
      <c r="H5511" s="5" t="s">
        <v>28</v>
      </c>
      <c r="I5511">
        <f>VLOOKUP($A5511,'Cancelled Orders'!$D$2:$L$10078,COLUMN(E5510),0)</f>
        <v>1</v>
      </c>
      <c r="J5511" t="str">
        <f>VLOOKUP($A5511,'Cancelled Orders'!$D$2:$G$10078,3,0)</f>
        <v>Cancelled by Restaurant</v>
      </c>
      <c r="K5511" t="str">
        <f>VLOOKUP($A5511,'Cancelled Orders'!$D$2:$G$10078,4,0)</f>
        <v>Stock Shortage</v>
      </c>
    </row>
    <row r="5512" spans="1:11" ht="13.2" x14ac:dyDescent="0.25">
      <c r="A5512" s="7">
        <v>291112637</v>
      </c>
      <c r="B5512" s="4">
        <v>627229</v>
      </c>
      <c r="C5512" s="4" t="s">
        <v>1870</v>
      </c>
      <c r="D5512" s="7">
        <v>65</v>
      </c>
      <c r="E5512" s="7">
        <v>1</v>
      </c>
      <c r="F5512" s="7">
        <v>65</v>
      </c>
      <c r="G5512" s="5" t="s">
        <v>22</v>
      </c>
      <c r="H5512" s="5" t="s">
        <v>22</v>
      </c>
      <c r="I5512">
        <f>VLOOKUP($A5512,'Cancelled Orders'!$D$2:$L$10078,COLUMN(E5511),0)</f>
        <v>0</v>
      </c>
      <c r="J5512" t="str">
        <f>VLOOKUP($A5512,'Cancelled Orders'!$D$2:$G$10078,3,0)</f>
        <v>Order cancelled through app</v>
      </c>
      <c r="K5512" t="str">
        <f>VLOOKUP($A5512,'Cancelled Orders'!$D$2:$G$10078,4,0)</f>
        <v>Customer Refusal</v>
      </c>
    </row>
    <row r="5513" spans="1:11" ht="13.2" x14ac:dyDescent="0.25">
      <c r="A5513" s="7">
        <v>290638304</v>
      </c>
      <c r="B5513" s="4">
        <v>627229</v>
      </c>
      <c r="C5513" s="4" t="s">
        <v>1870</v>
      </c>
      <c r="D5513" s="7">
        <v>65</v>
      </c>
      <c r="E5513" s="7">
        <v>1</v>
      </c>
      <c r="F5513" s="7">
        <v>65</v>
      </c>
      <c r="G5513" s="5" t="s">
        <v>22</v>
      </c>
      <c r="H5513" s="5" t="s">
        <v>22</v>
      </c>
      <c r="I5513">
        <f>VLOOKUP($A5513,'Cancelled Orders'!$D$2:$L$10078,COLUMN(E5512),0)</f>
        <v>0</v>
      </c>
      <c r="J5513" t="str">
        <f>VLOOKUP($A5513,'Cancelled Orders'!$D$2:$G$10078,3,0)</f>
        <v>Order cancelled through app</v>
      </c>
      <c r="K5513" t="str">
        <f>VLOOKUP($A5513,'Cancelled Orders'!$D$2:$G$10078,4,0)</f>
        <v>Customer Refusal</v>
      </c>
    </row>
    <row r="5514" spans="1:11" ht="13.2" x14ac:dyDescent="0.25">
      <c r="A5514" s="7">
        <v>290545663</v>
      </c>
      <c r="B5514" s="4">
        <v>738355</v>
      </c>
      <c r="C5514" s="4" t="s">
        <v>1871</v>
      </c>
      <c r="D5514" s="7">
        <v>60</v>
      </c>
      <c r="E5514" s="7">
        <v>1</v>
      </c>
      <c r="F5514" s="7">
        <v>60</v>
      </c>
      <c r="G5514" s="5" t="s">
        <v>22</v>
      </c>
      <c r="H5514" s="5" t="s">
        <v>28</v>
      </c>
      <c r="I5514">
        <f>VLOOKUP($A5514,'Cancelled Orders'!$D$2:$L$10078,COLUMN(E5513),0)</f>
        <v>0</v>
      </c>
      <c r="J5514" t="str">
        <f>VLOOKUP($A5514,'Cancelled Orders'!$D$2:$G$10078,3,0)</f>
        <v>Order cancelled through app</v>
      </c>
      <c r="K5514" t="str">
        <f>VLOOKUP($A5514,'Cancelled Orders'!$D$2:$G$10078,4,0)</f>
        <v>Customer Refusal</v>
      </c>
    </row>
    <row r="5515" spans="1:11" ht="13.2" x14ac:dyDescent="0.25">
      <c r="A5515" s="7">
        <v>291300765</v>
      </c>
      <c r="B5515" s="4">
        <v>863599</v>
      </c>
      <c r="C5515" s="4" t="s">
        <v>1872</v>
      </c>
      <c r="D5515" s="7">
        <v>65</v>
      </c>
      <c r="E5515" s="7">
        <v>1</v>
      </c>
      <c r="F5515" s="7">
        <v>65</v>
      </c>
      <c r="G5515" s="5" t="s">
        <v>22</v>
      </c>
      <c r="H5515" s="5" t="s">
        <v>28</v>
      </c>
      <c r="I5515">
        <f>VLOOKUP($A5515,'Cancelled Orders'!$D$2:$L$10078,COLUMN(E5514),0)</f>
        <v>1</v>
      </c>
      <c r="J5515" t="str">
        <f>VLOOKUP($A5515,'Cancelled Orders'!$D$2:$G$10078,3,0)</f>
        <v>Order cancelled through app</v>
      </c>
      <c r="K5515" t="str">
        <f>VLOOKUP($A5515,'Cancelled Orders'!$D$2:$G$10078,4,0)</f>
        <v>Customer Refusal</v>
      </c>
    </row>
    <row r="5516" spans="1:11" ht="13.2" x14ac:dyDescent="0.25">
      <c r="A5516" s="7">
        <v>290682188</v>
      </c>
      <c r="B5516" s="4">
        <v>819284</v>
      </c>
      <c r="C5516" s="4" t="s">
        <v>1873</v>
      </c>
      <c r="D5516" s="7">
        <v>85</v>
      </c>
      <c r="E5516" s="7">
        <v>1</v>
      </c>
      <c r="F5516" s="7">
        <v>85</v>
      </c>
      <c r="G5516" s="5" t="s">
        <v>22</v>
      </c>
      <c r="H5516" s="5" t="s">
        <v>22</v>
      </c>
      <c r="I5516">
        <f>VLOOKUP($A5516,'Cancelled Orders'!$D$2:$L$10078,COLUMN(E5515),0)</f>
        <v>0</v>
      </c>
      <c r="J5516" t="str">
        <f>VLOOKUP($A5516,'Cancelled Orders'!$D$2:$G$10078,3,0)</f>
        <v>Cancelled by Restaurant</v>
      </c>
      <c r="K5516" t="str">
        <f>VLOOKUP($A5516,'Cancelled Orders'!$D$2:$G$10078,4,0)</f>
        <v>Stock Shortage</v>
      </c>
    </row>
    <row r="5517" spans="1:11" ht="13.2" x14ac:dyDescent="0.25">
      <c r="A5517" s="7">
        <v>290979053</v>
      </c>
      <c r="B5517" s="4">
        <v>782096</v>
      </c>
      <c r="C5517" s="4" t="s">
        <v>210</v>
      </c>
      <c r="D5517" s="7">
        <v>15</v>
      </c>
      <c r="E5517" s="7">
        <v>1</v>
      </c>
      <c r="F5517" s="7">
        <v>15</v>
      </c>
      <c r="G5517" s="5" t="s">
        <v>22</v>
      </c>
      <c r="H5517" s="5" t="s">
        <v>28</v>
      </c>
      <c r="I5517">
        <f>VLOOKUP($A5517,'Cancelled Orders'!$D$2:$L$10078,COLUMN(E5516),0)</f>
        <v>0</v>
      </c>
      <c r="J5517" t="str">
        <f>VLOOKUP($A5517,'Cancelled Orders'!$D$2:$G$10078,3,0)</f>
        <v>Order cancelled through app</v>
      </c>
      <c r="K5517" t="str">
        <f>VLOOKUP($A5517,'Cancelled Orders'!$D$2:$G$10078,4,0)</f>
        <v>Customer Refusal</v>
      </c>
    </row>
    <row r="5518" spans="1:11" ht="13.2" x14ac:dyDescent="0.25">
      <c r="A5518" s="7">
        <v>291579809</v>
      </c>
      <c r="B5518" s="4">
        <v>776328</v>
      </c>
      <c r="C5518" s="4" t="s">
        <v>1874</v>
      </c>
      <c r="D5518" s="7">
        <v>40</v>
      </c>
      <c r="E5518" s="7">
        <v>1</v>
      </c>
      <c r="F5518" s="7">
        <v>40</v>
      </c>
      <c r="G5518" s="5" t="s">
        <v>22</v>
      </c>
      <c r="H5518" s="5" t="s">
        <v>22</v>
      </c>
      <c r="I5518">
        <f>VLOOKUP($A5518,'Cancelled Orders'!$D$2:$L$10078,COLUMN(E5517),0)</f>
        <v>0</v>
      </c>
      <c r="J5518" t="str">
        <f>VLOOKUP($A5518,'Cancelled Orders'!$D$2:$G$10078,3,0)</f>
        <v>Order cancelled through app</v>
      </c>
      <c r="K5518" t="str">
        <f>VLOOKUP($A5518,'Cancelled Orders'!$D$2:$G$10078,4,0)</f>
        <v>Customer Refusal</v>
      </c>
    </row>
    <row r="5519" spans="1:11" ht="13.2" x14ac:dyDescent="0.25">
      <c r="A5519" s="7">
        <v>290691343</v>
      </c>
      <c r="B5519" s="4">
        <v>835366</v>
      </c>
      <c r="C5519" s="4" t="s">
        <v>1875</v>
      </c>
      <c r="D5519" s="7">
        <v>50</v>
      </c>
      <c r="E5519" s="7">
        <v>1</v>
      </c>
      <c r="F5519" s="7">
        <v>50</v>
      </c>
      <c r="G5519" s="5" t="s">
        <v>22</v>
      </c>
      <c r="H5519" s="5" t="s">
        <v>22</v>
      </c>
      <c r="I5519">
        <f>VLOOKUP($A5519,'Cancelled Orders'!$D$2:$L$10078,COLUMN(E5518),0)</f>
        <v>1</v>
      </c>
      <c r="J5519" t="str">
        <f>VLOOKUP($A5519,'Cancelled Orders'!$D$2:$G$10078,3,0)</f>
        <v>Cancelled by Restaurant</v>
      </c>
      <c r="K5519" t="str">
        <f>VLOOKUP($A5519,'Cancelled Orders'!$D$2:$G$10078,4,0)</f>
        <v>Item Unavailable</v>
      </c>
    </row>
    <row r="5520" spans="1:11" ht="13.2" x14ac:dyDescent="0.25">
      <c r="A5520" s="7">
        <v>290691295</v>
      </c>
      <c r="B5520" s="4">
        <v>835366</v>
      </c>
      <c r="C5520" s="4" t="s">
        <v>1875</v>
      </c>
      <c r="D5520" s="7">
        <v>50</v>
      </c>
      <c r="E5520" s="7">
        <v>1</v>
      </c>
      <c r="F5520" s="7">
        <v>50</v>
      </c>
      <c r="G5520" s="5" t="s">
        <v>22</v>
      </c>
      <c r="H5520" s="5" t="s">
        <v>22</v>
      </c>
      <c r="I5520">
        <f>VLOOKUP($A5520,'Cancelled Orders'!$D$2:$L$10078,COLUMN(E5519),0)</f>
        <v>1</v>
      </c>
      <c r="J5520" t="str">
        <f>VLOOKUP($A5520,'Cancelled Orders'!$D$2:$G$10078,3,0)</f>
        <v>Cancelled by Restaurant</v>
      </c>
      <c r="K5520" t="str">
        <f>VLOOKUP($A5520,'Cancelled Orders'!$D$2:$G$10078,4,0)</f>
        <v>Item Unavailable</v>
      </c>
    </row>
    <row r="5521" spans="1:11" ht="13.2" x14ac:dyDescent="0.25">
      <c r="A5521" s="7">
        <v>290649431</v>
      </c>
      <c r="B5521" s="4">
        <v>835366</v>
      </c>
      <c r="C5521" s="4" t="s">
        <v>1875</v>
      </c>
      <c r="D5521" s="7">
        <v>50</v>
      </c>
      <c r="E5521" s="7">
        <v>2</v>
      </c>
      <c r="F5521" s="7">
        <v>100</v>
      </c>
      <c r="G5521" s="5" t="s">
        <v>22</v>
      </c>
      <c r="H5521" s="5" t="s">
        <v>22</v>
      </c>
      <c r="I5521">
        <f>VLOOKUP($A5521,'Cancelled Orders'!$D$2:$L$10078,COLUMN(E5520),0)</f>
        <v>1</v>
      </c>
      <c r="J5521" t="str">
        <f>VLOOKUP($A5521,'Cancelled Orders'!$D$2:$G$10078,3,0)</f>
        <v>Cancelled by Restaurant</v>
      </c>
      <c r="K5521" t="str">
        <f>VLOOKUP($A5521,'Cancelled Orders'!$D$2:$G$10078,4,0)</f>
        <v>Stock Shortage</v>
      </c>
    </row>
    <row r="5522" spans="1:11" ht="13.2" x14ac:dyDescent="0.25">
      <c r="A5522" s="7">
        <v>290644239</v>
      </c>
      <c r="B5522" s="4">
        <v>835366</v>
      </c>
      <c r="C5522" s="4" t="s">
        <v>1875</v>
      </c>
      <c r="D5522" s="7">
        <v>50</v>
      </c>
      <c r="E5522" s="7">
        <v>1</v>
      </c>
      <c r="F5522" s="7">
        <v>50</v>
      </c>
      <c r="G5522" s="5" t="s">
        <v>22</v>
      </c>
      <c r="H5522" s="5" t="s">
        <v>22</v>
      </c>
      <c r="I5522">
        <f>VLOOKUP($A5522,'Cancelled Orders'!$D$2:$L$10078,COLUMN(E5521),0)</f>
        <v>1</v>
      </c>
      <c r="J5522" t="str">
        <f>VLOOKUP($A5522,'Cancelled Orders'!$D$2:$G$10078,3,0)</f>
        <v>Cancelled by Restaurant</v>
      </c>
      <c r="K5522" t="str">
        <f>VLOOKUP($A5522,'Cancelled Orders'!$D$2:$G$10078,4,0)</f>
        <v>Stock Shortage</v>
      </c>
    </row>
    <row r="5523" spans="1:11" ht="13.2" x14ac:dyDescent="0.25">
      <c r="A5523" s="7">
        <v>290629935</v>
      </c>
      <c r="B5523" s="4">
        <v>835366</v>
      </c>
      <c r="C5523" s="4" t="s">
        <v>1875</v>
      </c>
      <c r="D5523" s="7">
        <v>50</v>
      </c>
      <c r="E5523" s="7">
        <v>1</v>
      </c>
      <c r="F5523" s="7">
        <v>50</v>
      </c>
      <c r="G5523" s="5" t="s">
        <v>22</v>
      </c>
      <c r="H5523" s="5" t="s">
        <v>22</v>
      </c>
      <c r="I5523">
        <f>VLOOKUP($A5523,'Cancelled Orders'!$D$2:$L$10078,COLUMN(E5522),0)</f>
        <v>1</v>
      </c>
      <c r="J5523" t="str">
        <f>VLOOKUP($A5523,'Cancelled Orders'!$D$2:$G$10078,3,0)</f>
        <v>Cancelled by Restaurant</v>
      </c>
      <c r="K5523" t="str">
        <f>VLOOKUP($A5523,'Cancelled Orders'!$D$2:$G$10078,4,0)</f>
        <v>Item Unavailable</v>
      </c>
    </row>
    <row r="5524" spans="1:11" ht="13.2" x14ac:dyDescent="0.25">
      <c r="A5524" s="7">
        <v>290638025</v>
      </c>
      <c r="B5524" s="4">
        <v>835366</v>
      </c>
      <c r="C5524" s="4" t="s">
        <v>1875</v>
      </c>
      <c r="D5524" s="7">
        <v>50</v>
      </c>
      <c r="E5524" s="7">
        <v>1</v>
      </c>
      <c r="F5524" s="7">
        <v>50</v>
      </c>
      <c r="G5524" s="5" t="s">
        <v>22</v>
      </c>
      <c r="H5524" s="5" t="s">
        <v>22</v>
      </c>
      <c r="I5524">
        <f>VLOOKUP($A5524,'Cancelled Orders'!$D$2:$L$10078,COLUMN(E5523),0)</f>
        <v>1</v>
      </c>
      <c r="J5524" t="str">
        <f>VLOOKUP($A5524,'Cancelled Orders'!$D$2:$G$10078,3,0)</f>
        <v>Cancelled by Restaurant</v>
      </c>
      <c r="K5524" t="str">
        <f>VLOOKUP($A5524,'Cancelled Orders'!$D$2:$G$10078,4,0)</f>
        <v>Stock Shortage</v>
      </c>
    </row>
    <row r="5525" spans="1:11" ht="13.2" x14ac:dyDescent="0.25">
      <c r="A5525" s="7">
        <v>290658350</v>
      </c>
      <c r="B5525" s="4">
        <v>835366</v>
      </c>
      <c r="C5525" s="4" t="s">
        <v>1875</v>
      </c>
      <c r="D5525" s="7">
        <v>50</v>
      </c>
      <c r="E5525" s="7">
        <v>1</v>
      </c>
      <c r="F5525" s="7">
        <v>50</v>
      </c>
      <c r="G5525" s="5" t="s">
        <v>22</v>
      </c>
      <c r="H5525" s="5" t="s">
        <v>22</v>
      </c>
      <c r="I5525">
        <f>VLOOKUP($A5525,'Cancelled Orders'!$D$2:$L$10078,COLUMN(E5524),0)</f>
        <v>1</v>
      </c>
      <c r="J5525" t="str">
        <f>VLOOKUP($A5525,'Cancelled Orders'!$D$2:$G$10078,3,0)</f>
        <v>Cancelled by Restaurant</v>
      </c>
      <c r="K5525" t="str">
        <f>VLOOKUP($A5525,'Cancelled Orders'!$D$2:$G$10078,4,0)</f>
        <v>Closed Premises</v>
      </c>
    </row>
    <row r="5526" spans="1:11" ht="13.2" x14ac:dyDescent="0.25">
      <c r="A5526" s="7">
        <v>290641044</v>
      </c>
      <c r="B5526" s="4">
        <v>835366</v>
      </c>
      <c r="C5526" s="4" t="s">
        <v>1875</v>
      </c>
      <c r="D5526" s="7">
        <v>50</v>
      </c>
      <c r="E5526" s="7">
        <v>1</v>
      </c>
      <c r="F5526" s="7">
        <v>50</v>
      </c>
      <c r="G5526" s="5" t="s">
        <v>22</v>
      </c>
      <c r="H5526" s="5" t="s">
        <v>22</v>
      </c>
      <c r="I5526">
        <f>VLOOKUP($A5526,'Cancelled Orders'!$D$2:$L$10078,COLUMN(E5525),0)</f>
        <v>1</v>
      </c>
      <c r="J5526" t="str">
        <f>VLOOKUP($A5526,'Cancelled Orders'!$D$2:$G$10078,3,0)</f>
        <v>Cancelled by Restaurant</v>
      </c>
      <c r="K5526" t="str">
        <f>VLOOKUP($A5526,'Cancelled Orders'!$D$2:$G$10078,4,0)</f>
        <v>Customer Refusal</v>
      </c>
    </row>
    <row r="5527" spans="1:11" ht="13.2" x14ac:dyDescent="0.25">
      <c r="A5527" s="7">
        <v>291138640</v>
      </c>
      <c r="B5527" s="4">
        <v>822148</v>
      </c>
      <c r="C5527" s="4" t="s">
        <v>1702</v>
      </c>
      <c r="D5527" s="7">
        <v>46</v>
      </c>
      <c r="E5527" s="7">
        <v>1</v>
      </c>
      <c r="F5527" s="7">
        <v>46</v>
      </c>
      <c r="G5527" s="5" t="s">
        <v>22</v>
      </c>
      <c r="H5527" s="5" t="s">
        <v>28</v>
      </c>
      <c r="I5527">
        <f>VLOOKUP($A5527,'Cancelled Orders'!$D$2:$L$10078,COLUMN(E5526),0)</f>
        <v>1</v>
      </c>
      <c r="J5527" t="str">
        <f>VLOOKUP($A5527,'Cancelled Orders'!$D$2:$G$10078,3,0)</f>
        <v>Order cancelled through app</v>
      </c>
      <c r="K5527" t="str">
        <f>VLOOKUP($A5527,'Cancelled Orders'!$D$2:$G$10078,4,0)</f>
        <v>Customer Refusal</v>
      </c>
    </row>
    <row r="5528" spans="1:11" ht="13.2" x14ac:dyDescent="0.25">
      <c r="A5528" s="7">
        <v>290699220</v>
      </c>
      <c r="B5528" s="4">
        <v>832804</v>
      </c>
      <c r="C5528" s="4" t="s">
        <v>238</v>
      </c>
      <c r="D5528" s="7">
        <v>120</v>
      </c>
      <c r="E5528" s="7">
        <v>1</v>
      </c>
      <c r="F5528" s="7">
        <v>120</v>
      </c>
      <c r="G5528" s="5" t="s">
        <v>22</v>
      </c>
      <c r="H5528" s="5" t="s">
        <v>28</v>
      </c>
      <c r="I5528">
        <f>VLOOKUP($A5528,'Cancelled Orders'!$D$2:$L$10078,COLUMN(E5527),0)</f>
        <v>1</v>
      </c>
      <c r="J5528" t="str">
        <f>VLOOKUP($A5528,'Cancelled Orders'!$D$2:$G$10078,3,0)</f>
        <v>Cancelled by Restaurant</v>
      </c>
      <c r="K5528" t="str">
        <f>VLOOKUP($A5528,'Cancelled Orders'!$D$2:$G$10078,4,0)</f>
        <v>Stock Shortage</v>
      </c>
    </row>
    <row r="5529" spans="1:11" ht="13.2" x14ac:dyDescent="0.25">
      <c r="A5529" s="7">
        <v>291576082</v>
      </c>
      <c r="B5529" s="4">
        <v>868516</v>
      </c>
      <c r="C5529" s="4" t="s">
        <v>1316</v>
      </c>
      <c r="D5529" s="7">
        <v>29</v>
      </c>
      <c r="E5529" s="7">
        <v>1</v>
      </c>
      <c r="F5529" s="7">
        <v>29</v>
      </c>
      <c r="G5529" s="5" t="s">
        <v>22</v>
      </c>
      <c r="H5529" s="5" t="s">
        <v>22</v>
      </c>
      <c r="I5529">
        <f>VLOOKUP($A5529,'Cancelled Orders'!$D$2:$L$10078,COLUMN(E5528),0)</f>
        <v>1</v>
      </c>
      <c r="J5529" t="str">
        <f>VLOOKUP($A5529,'Cancelled Orders'!$D$2:$G$10078,3,0)</f>
        <v>Cancelled by Restaurant</v>
      </c>
      <c r="K5529" t="str">
        <f>VLOOKUP($A5529,'Cancelled Orders'!$D$2:$G$10078,4,0)</f>
        <v>High Demand at the Restaurant</v>
      </c>
    </row>
    <row r="5530" spans="1:11" ht="13.2" x14ac:dyDescent="0.25">
      <c r="A5530" s="7">
        <v>291572290</v>
      </c>
      <c r="B5530" s="4">
        <v>868516</v>
      </c>
      <c r="C5530" s="4" t="s">
        <v>1316</v>
      </c>
      <c r="D5530" s="7">
        <v>29</v>
      </c>
      <c r="E5530" s="7">
        <v>1</v>
      </c>
      <c r="F5530" s="7">
        <v>29</v>
      </c>
      <c r="G5530" s="5" t="s">
        <v>22</v>
      </c>
      <c r="H5530" s="5" t="s">
        <v>22</v>
      </c>
      <c r="I5530">
        <f>VLOOKUP($A5530,'Cancelled Orders'!$D$2:$L$10078,COLUMN(E5529),0)</f>
        <v>1</v>
      </c>
      <c r="J5530" t="str">
        <f>VLOOKUP($A5530,'Cancelled Orders'!$D$2:$G$10078,3,0)</f>
        <v>Cancelled by Restaurant</v>
      </c>
      <c r="K5530" t="str">
        <f>VLOOKUP($A5530,'Cancelled Orders'!$D$2:$G$10078,4,0)</f>
        <v>High Demand at the Restaurant</v>
      </c>
    </row>
    <row r="5531" spans="1:11" ht="13.2" x14ac:dyDescent="0.25">
      <c r="A5531" s="7">
        <v>291569224</v>
      </c>
      <c r="B5531" s="4">
        <v>868516</v>
      </c>
      <c r="C5531" s="4" t="s">
        <v>1316</v>
      </c>
      <c r="D5531" s="7">
        <v>29</v>
      </c>
      <c r="E5531" s="7">
        <v>1</v>
      </c>
      <c r="F5531" s="7">
        <v>29</v>
      </c>
      <c r="G5531" s="5" t="s">
        <v>22</v>
      </c>
      <c r="H5531" s="5" t="s">
        <v>22</v>
      </c>
      <c r="I5531">
        <f>VLOOKUP($A5531,'Cancelled Orders'!$D$2:$L$10078,COLUMN(E5530),0)</f>
        <v>1</v>
      </c>
      <c r="J5531" t="str">
        <f>VLOOKUP($A5531,'Cancelled Orders'!$D$2:$G$10078,3,0)</f>
        <v>Cancelled by Restaurant</v>
      </c>
      <c r="K5531" t="str">
        <f>VLOOKUP($A5531,'Cancelled Orders'!$D$2:$G$10078,4,0)</f>
        <v>High Demand at the Restaurant</v>
      </c>
    </row>
    <row r="5532" spans="1:11" ht="13.2" x14ac:dyDescent="0.25">
      <c r="A5532" s="7">
        <v>291571160</v>
      </c>
      <c r="B5532" s="4">
        <v>868516</v>
      </c>
      <c r="C5532" s="4" t="s">
        <v>1316</v>
      </c>
      <c r="D5532" s="7">
        <v>29</v>
      </c>
      <c r="E5532" s="7">
        <v>1</v>
      </c>
      <c r="F5532" s="7">
        <v>29</v>
      </c>
      <c r="G5532" s="5" t="s">
        <v>22</v>
      </c>
      <c r="H5532" s="5" t="s">
        <v>22</v>
      </c>
      <c r="I5532">
        <f>VLOOKUP($A5532,'Cancelled Orders'!$D$2:$L$10078,COLUMN(E5531),0)</f>
        <v>1</v>
      </c>
      <c r="J5532" t="str">
        <f>VLOOKUP($A5532,'Cancelled Orders'!$D$2:$G$10078,3,0)</f>
        <v>Cancelled by Restaurant</v>
      </c>
      <c r="K5532" t="str">
        <f>VLOOKUP($A5532,'Cancelled Orders'!$D$2:$G$10078,4,0)</f>
        <v>High Demand at the Restaurant</v>
      </c>
    </row>
    <row r="5533" spans="1:11" ht="13.2" x14ac:dyDescent="0.25">
      <c r="A5533" s="7">
        <v>291569355</v>
      </c>
      <c r="B5533" s="4">
        <v>868516</v>
      </c>
      <c r="C5533" s="4" t="s">
        <v>1316</v>
      </c>
      <c r="D5533" s="7">
        <v>29</v>
      </c>
      <c r="E5533" s="7">
        <v>1</v>
      </c>
      <c r="F5533" s="7">
        <v>29</v>
      </c>
      <c r="G5533" s="5" t="s">
        <v>22</v>
      </c>
      <c r="H5533" s="5" t="s">
        <v>22</v>
      </c>
      <c r="I5533">
        <f>VLOOKUP($A5533,'Cancelled Orders'!$D$2:$L$10078,COLUMN(E5532),0)</f>
        <v>1</v>
      </c>
      <c r="J5533" t="str">
        <f>VLOOKUP($A5533,'Cancelled Orders'!$D$2:$G$10078,3,0)</f>
        <v>Cancelled by Restaurant</v>
      </c>
      <c r="K5533" t="str">
        <f>VLOOKUP($A5533,'Cancelled Orders'!$D$2:$G$10078,4,0)</f>
        <v>High Demand at the Restaurant</v>
      </c>
    </row>
    <row r="5534" spans="1:11" ht="13.2" x14ac:dyDescent="0.25">
      <c r="A5534" s="7">
        <v>291570126</v>
      </c>
      <c r="B5534" s="4">
        <v>868516</v>
      </c>
      <c r="C5534" s="4" t="s">
        <v>1316</v>
      </c>
      <c r="D5534" s="7">
        <v>29</v>
      </c>
      <c r="E5534" s="7">
        <v>1</v>
      </c>
      <c r="F5534" s="7">
        <v>29</v>
      </c>
      <c r="G5534" s="5" t="s">
        <v>22</v>
      </c>
      <c r="H5534" s="5" t="s">
        <v>22</v>
      </c>
      <c r="I5534">
        <f>VLOOKUP($A5534,'Cancelled Orders'!$D$2:$L$10078,COLUMN(E5533),0)</f>
        <v>1</v>
      </c>
      <c r="J5534" t="str">
        <f>VLOOKUP($A5534,'Cancelled Orders'!$D$2:$G$10078,3,0)</f>
        <v>Cancelled by Restaurant</v>
      </c>
      <c r="K5534" t="str">
        <f>VLOOKUP($A5534,'Cancelled Orders'!$D$2:$G$10078,4,0)</f>
        <v>High Demand at the Restaurant</v>
      </c>
    </row>
    <row r="5535" spans="1:11" ht="13.2" x14ac:dyDescent="0.25">
      <c r="A5535" s="7">
        <v>291570050</v>
      </c>
      <c r="B5535" s="4">
        <v>868516</v>
      </c>
      <c r="C5535" s="4" t="s">
        <v>1316</v>
      </c>
      <c r="D5535" s="7">
        <v>29</v>
      </c>
      <c r="E5535" s="7">
        <v>1</v>
      </c>
      <c r="F5535" s="7">
        <v>29</v>
      </c>
      <c r="G5535" s="5" t="s">
        <v>22</v>
      </c>
      <c r="H5535" s="5" t="s">
        <v>22</v>
      </c>
      <c r="I5535">
        <f>VLOOKUP($A5535,'Cancelled Orders'!$D$2:$L$10078,COLUMN(E5534),0)</f>
        <v>1</v>
      </c>
      <c r="J5535" t="str">
        <f>VLOOKUP($A5535,'Cancelled Orders'!$D$2:$G$10078,3,0)</f>
        <v>Cancelled by Restaurant</v>
      </c>
      <c r="K5535" t="str">
        <f>VLOOKUP($A5535,'Cancelled Orders'!$D$2:$G$10078,4,0)</f>
        <v>High Demand at the Restaurant</v>
      </c>
    </row>
    <row r="5536" spans="1:11" ht="13.2" x14ac:dyDescent="0.25">
      <c r="A5536" s="7">
        <v>291576070</v>
      </c>
      <c r="B5536" s="4">
        <v>868516</v>
      </c>
      <c r="C5536" s="4" t="s">
        <v>1316</v>
      </c>
      <c r="D5536" s="7">
        <v>29</v>
      </c>
      <c r="E5536" s="7">
        <v>1</v>
      </c>
      <c r="F5536" s="7">
        <v>29</v>
      </c>
      <c r="G5536" s="5" t="s">
        <v>22</v>
      </c>
      <c r="H5536" s="5" t="s">
        <v>22</v>
      </c>
      <c r="I5536">
        <f>VLOOKUP($A5536,'Cancelled Orders'!$D$2:$L$10078,COLUMN(E5535),0)</f>
        <v>1</v>
      </c>
      <c r="J5536" t="str">
        <f>VLOOKUP($A5536,'Cancelled Orders'!$D$2:$G$10078,3,0)</f>
        <v>Cancelled by Restaurant</v>
      </c>
      <c r="K5536" t="str">
        <f>VLOOKUP($A5536,'Cancelled Orders'!$D$2:$G$10078,4,0)</f>
        <v>High Demand at the Restaurant</v>
      </c>
    </row>
    <row r="5537" spans="1:11" ht="13.2" x14ac:dyDescent="0.25">
      <c r="A5537" s="7">
        <v>289785838</v>
      </c>
      <c r="B5537" s="4">
        <v>868516</v>
      </c>
      <c r="C5537" s="4" t="s">
        <v>1316</v>
      </c>
      <c r="D5537" s="7">
        <v>29</v>
      </c>
      <c r="E5537" s="7">
        <v>1</v>
      </c>
      <c r="F5537" s="7">
        <v>29</v>
      </c>
      <c r="G5537" s="5" t="s">
        <v>22</v>
      </c>
      <c r="H5537" s="5" t="s">
        <v>22</v>
      </c>
      <c r="I5537">
        <f>VLOOKUP($A5537,'Cancelled Orders'!$D$2:$L$10078,COLUMN(E5536),0)</f>
        <v>1</v>
      </c>
      <c r="J5537" t="str">
        <f>VLOOKUP($A5537,'Cancelled Orders'!$D$2:$G$10078,3,0)</f>
        <v>Cancelled by Restaurant</v>
      </c>
      <c r="K5537" t="str">
        <f>VLOOKUP($A5537,'Cancelled Orders'!$D$2:$G$10078,4,0)</f>
        <v>High Demand at the Restaurant</v>
      </c>
    </row>
    <row r="5538" spans="1:11" ht="13.2" x14ac:dyDescent="0.25">
      <c r="A5538" s="7">
        <v>290850128</v>
      </c>
      <c r="B5538" s="4">
        <v>868516</v>
      </c>
      <c r="C5538" s="4" t="s">
        <v>1316</v>
      </c>
      <c r="D5538" s="7">
        <v>29</v>
      </c>
      <c r="E5538" s="7">
        <v>1</v>
      </c>
      <c r="F5538" s="7">
        <v>29</v>
      </c>
      <c r="G5538" s="5" t="s">
        <v>22</v>
      </c>
      <c r="H5538" s="5" t="s">
        <v>22</v>
      </c>
      <c r="I5538">
        <f>VLOOKUP($A5538,'Cancelled Orders'!$D$2:$L$10078,COLUMN(E5537),0)</f>
        <v>1</v>
      </c>
      <c r="J5538" t="str">
        <f>VLOOKUP($A5538,'Cancelled Orders'!$D$2:$G$10078,3,0)</f>
        <v>Cancelled by Restaurant</v>
      </c>
      <c r="K5538" t="str">
        <f>VLOOKUP($A5538,'Cancelled Orders'!$D$2:$G$10078,4,0)</f>
        <v>Stock Shortage</v>
      </c>
    </row>
    <row r="5539" spans="1:11" ht="13.2" x14ac:dyDescent="0.25">
      <c r="A5539" s="7">
        <v>289628265</v>
      </c>
      <c r="B5539" s="4">
        <v>868518</v>
      </c>
      <c r="C5539" s="4" t="s">
        <v>1876</v>
      </c>
      <c r="D5539" s="7">
        <v>40</v>
      </c>
      <c r="E5539" s="7">
        <v>1</v>
      </c>
      <c r="F5539" s="7">
        <v>40</v>
      </c>
      <c r="G5539" s="5" t="s">
        <v>22</v>
      </c>
      <c r="H5539" s="5" t="s">
        <v>22</v>
      </c>
      <c r="I5539">
        <f>VLOOKUP($A5539,'Cancelled Orders'!$D$2:$L$10078,COLUMN(E5538),0)</f>
        <v>1</v>
      </c>
      <c r="J5539" t="str">
        <f>VLOOKUP($A5539,'Cancelled Orders'!$D$2:$G$10078,3,0)</f>
        <v>Cancelled by Restaurant</v>
      </c>
      <c r="K5539" t="str">
        <f>VLOOKUP($A5539,'Cancelled Orders'!$D$2:$G$10078,4,0)</f>
        <v>Stock Shortage</v>
      </c>
    </row>
    <row r="5540" spans="1:11" ht="13.2" x14ac:dyDescent="0.25">
      <c r="A5540" s="7">
        <v>289627865</v>
      </c>
      <c r="B5540" s="4">
        <v>868518</v>
      </c>
      <c r="C5540" s="4" t="s">
        <v>1876</v>
      </c>
      <c r="D5540" s="7">
        <v>40</v>
      </c>
      <c r="E5540" s="7">
        <v>1</v>
      </c>
      <c r="F5540" s="7">
        <v>40</v>
      </c>
      <c r="G5540" s="5" t="s">
        <v>22</v>
      </c>
      <c r="H5540" s="5" t="s">
        <v>22</v>
      </c>
      <c r="I5540">
        <f>VLOOKUP($A5540,'Cancelled Orders'!$D$2:$L$10078,COLUMN(E5539),0)</f>
        <v>1</v>
      </c>
      <c r="J5540" t="str">
        <f>VLOOKUP($A5540,'Cancelled Orders'!$D$2:$G$10078,3,0)</f>
        <v>Cancelled by Restaurant</v>
      </c>
      <c r="K5540" t="str">
        <f>VLOOKUP($A5540,'Cancelled Orders'!$D$2:$G$10078,4,0)</f>
        <v>High Demand at the Restaurant</v>
      </c>
    </row>
    <row r="5541" spans="1:11" ht="13.2" x14ac:dyDescent="0.25">
      <c r="A5541" s="7">
        <v>290850963</v>
      </c>
      <c r="B5541" s="4">
        <v>868531</v>
      </c>
      <c r="C5541" s="4" t="s">
        <v>1377</v>
      </c>
      <c r="D5541" s="7">
        <v>46</v>
      </c>
      <c r="E5541" s="7">
        <v>1</v>
      </c>
      <c r="F5541" s="7">
        <v>46</v>
      </c>
      <c r="G5541" s="5" t="s">
        <v>22</v>
      </c>
      <c r="H5541" s="5" t="s">
        <v>22</v>
      </c>
      <c r="I5541">
        <f>VLOOKUP($A5541,'Cancelled Orders'!$D$2:$L$10078,COLUMN(E5540),0)</f>
        <v>1</v>
      </c>
      <c r="J5541" t="str">
        <f>VLOOKUP($A5541,'Cancelled Orders'!$D$2:$G$10078,3,0)</f>
        <v>Cancelled by Restaurant</v>
      </c>
      <c r="K5541" t="str">
        <f>VLOOKUP($A5541,'Cancelled Orders'!$D$2:$G$10078,4,0)</f>
        <v>Stock Shortage</v>
      </c>
    </row>
    <row r="5542" spans="1:11" ht="13.2" x14ac:dyDescent="0.25">
      <c r="A5542" s="7">
        <v>291612504</v>
      </c>
      <c r="B5542" s="4">
        <v>598844</v>
      </c>
      <c r="C5542" s="4" t="s">
        <v>509</v>
      </c>
      <c r="D5542" s="7">
        <v>45</v>
      </c>
      <c r="E5542" s="7">
        <v>1</v>
      </c>
      <c r="F5542" s="7">
        <v>45</v>
      </c>
      <c r="G5542" s="5" t="s">
        <v>22</v>
      </c>
      <c r="H5542" s="5" t="s">
        <v>22</v>
      </c>
      <c r="I5542">
        <f>VLOOKUP($A5542,'Cancelled Orders'!$D$2:$L$10078,COLUMN(E5541),0)</f>
        <v>1</v>
      </c>
      <c r="J5542" t="str">
        <f>VLOOKUP($A5542,'Cancelled Orders'!$D$2:$G$10078,3,0)</f>
        <v>Cancelled by Restaurant</v>
      </c>
      <c r="K5542" t="str">
        <f>VLOOKUP($A5542,'Cancelled Orders'!$D$2:$G$10078,4,0)</f>
        <v>Item Unavailable</v>
      </c>
    </row>
    <row r="5543" spans="1:11" ht="13.2" x14ac:dyDescent="0.25">
      <c r="A5543" s="7">
        <v>290706956</v>
      </c>
      <c r="B5543" s="4">
        <v>598854</v>
      </c>
      <c r="C5543" s="4" t="s">
        <v>1877</v>
      </c>
      <c r="D5543" s="7">
        <v>65</v>
      </c>
      <c r="E5543" s="7">
        <v>1</v>
      </c>
      <c r="F5543" s="7">
        <v>65</v>
      </c>
      <c r="G5543" s="5" t="s">
        <v>22</v>
      </c>
      <c r="H5543" s="5" t="s">
        <v>22</v>
      </c>
      <c r="I5543">
        <f>VLOOKUP($A5543,'Cancelled Orders'!$D$2:$L$10078,COLUMN(E5542),0)</f>
        <v>1</v>
      </c>
      <c r="J5543" t="str">
        <f>VLOOKUP($A5543,'Cancelled Orders'!$D$2:$G$10078,3,0)</f>
        <v>Order cancelled through app</v>
      </c>
      <c r="K5543" t="str">
        <f>VLOOKUP($A5543,'Cancelled Orders'!$D$2:$G$10078,4,0)</f>
        <v>Customer Refusal</v>
      </c>
    </row>
    <row r="5544" spans="1:11" ht="13.2" x14ac:dyDescent="0.25">
      <c r="A5544" s="7">
        <v>290858846</v>
      </c>
      <c r="B5544" s="4">
        <v>733289</v>
      </c>
      <c r="C5544" s="4" t="s">
        <v>606</v>
      </c>
      <c r="D5544" s="7">
        <v>50</v>
      </c>
      <c r="E5544" s="7">
        <v>1</v>
      </c>
      <c r="F5544" s="7">
        <v>50</v>
      </c>
      <c r="G5544" s="5" t="s">
        <v>22</v>
      </c>
      <c r="H5544" s="5" t="s">
        <v>22</v>
      </c>
      <c r="I5544">
        <f>VLOOKUP($A5544,'Cancelled Orders'!$D$2:$L$10078,COLUMN(E5543),0)</f>
        <v>1</v>
      </c>
      <c r="J5544" t="str">
        <f>VLOOKUP($A5544,'Cancelled Orders'!$D$2:$G$10078,3,0)</f>
        <v>Cancelled by Restaurant</v>
      </c>
      <c r="K5544" t="str">
        <f>VLOOKUP($A5544,'Cancelled Orders'!$D$2:$G$10078,4,0)</f>
        <v>Stock Shortage</v>
      </c>
    </row>
    <row r="5545" spans="1:11" ht="13.2" x14ac:dyDescent="0.25">
      <c r="A5545" s="7">
        <v>291361235</v>
      </c>
      <c r="B5545" s="4">
        <v>733307</v>
      </c>
      <c r="C5545" s="4" t="s">
        <v>1461</v>
      </c>
      <c r="D5545" s="7">
        <v>30</v>
      </c>
      <c r="E5545" s="7">
        <v>1</v>
      </c>
      <c r="F5545" s="7">
        <v>30</v>
      </c>
      <c r="G5545" s="5" t="s">
        <v>22</v>
      </c>
      <c r="H5545" s="5" t="s">
        <v>22</v>
      </c>
      <c r="I5545">
        <f>VLOOKUP($A5545,'Cancelled Orders'!$D$2:$L$10078,COLUMN(E5544),0)</f>
        <v>1</v>
      </c>
      <c r="J5545" t="str">
        <f>VLOOKUP($A5545,'Cancelled Orders'!$D$2:$G$10078,3,0)</f>
        <v>Cancelled by Restaurant</v>
      </c>
      <c r="K5545" t="str">
        <f>VLOOKUP($A5545,'Cancelled Orders'!$D$2:$G$10078,4,0)</f>
        <v>Stock Shortage</v>
      </c>
    </row>
    <row r="5546" spans="1:11" ht="13.2" x14ac:dyDescent="0.25">
      <c r="A5546" s="7">
        <v>290855080</v>
      </c>
      <c r="B5546" s="4">
        <v>746169</v>
      </c>
      <c r="C5546" s="4" t="s">
        <v>1878</v>
      </c>
      <c r="D5546" s="7">
        <v>50</v>
      </c>
      <c r="E5546" s="7">
        <v>1</v>
      </c>
      <c r="F5546" s="7">
        <v>50</v>
      </c>
      <c r="G5546" s="5" t="s">
        <v>22</v>
      </c>
      <c r="H5546" s="5" t="s">
        <v>22</v>
      </c>
      <c r="I5546">
        <f>VLOOKUP($A5546,'Cancelled Orders'!$D$2:$L$10078,COLUMN(E5545),0)</f>
        <v>1</v>
      </c>
      <c r="J5546" t="str">
        <f>VLOOKUP($A5546,'Cancelled Orders'!$D$2:$G$10078,3,0)</f>
        <v>Cancelled by Restaurant</v>
      </c>
      <c r="K5546" t="str">
        <f>VLOOKUP($A5546,'Cancelled Orders'!$D$2:$G$10078,4,0)</f>
        <v>Stock Shortage</v>
      </c>
    </row>
    <row r="5547" spans="1:11" ht="13.2" x14ac:dyDescent="0.25">
      <c r="A5547" s="7">
        <v>290867135</v>
      </c>
      <c r="B5547" s="4">
        <v>746169</v>
      </c>
      <c r="C5547" s="4" t="s">
        <v>1878</v>
      </c>
      <c r="D5547" s="7">
        <v>50</v>
      </c>
      <c r="E5547" s="7">
        <v>1</v>
      </c>
      <c r="F5547" s="7">
        <v>50</v>
      </c>
      <c r="G5547" s="5" t="s">
        <v>22</v>
      </c>
      <c r="H5547" s="5" t="s">
        <v>22</v>
      </c>
      <c r="I5547">
        <f>VLOOKUP($A5547,'Cancelled Orders'!$D$2:$L$10078,COLUMN(E5546),0)</f>
        <v>1</v>
      </c>
      <c r="J5547" t="str">
        <f>VLOOKUP($A5547,'Cancelled Orders'!$D$2:$G$10078,3,0)</f>
        <v>Cancelled by Restaurant</v>
      </c>
      <c r="K5547" t="str">
        <f>VLOOKUP($A5547,'Cancelled Orders'!$D$2:$G$10078,4,0)</f>
        <v>Stock Shortage</v>
      </c>
    </row>
    <row r="5548" spans="1:11" ht="13.2" x14ac:dyDescent="0.25">
      <c r="A5548" s="7">
        <v>289922884</v>
      </c>
      <c r="B5548" s="4">
        <v>779623</v>
      </c>
      <c r="C5548" s="4" t="s">
        <v>515</v>
      </c>
      <c r="D5548" s="7">
        <v>30</v>
      </c>
      <c r="E5548" s="7">
        <v>1</v>
      </c>
      <c r="F5548" s="7">
        <v>30</v>
      </c>
      <c r="G5548" s="5" t="s">
        <v>22</v>
      </c>
      <c r="H5548" s="5" t="s">
        <v>22</v>
      </c>
      <c r="I5548">
        <f>VLOOKUP($A5548,'Cancelled Orders'!$D$2:$L$10078,COLUMN(E5547),0)</f>
        <v>1</v>
      </c>
      <c r="J5548" t="str">
        <f>VLOOKUP($A5548,'Cancelled Orders'!$D$2:$G$10078,3,0)</f>
        <v>Order cancelled through app</v>
      </c>
      <c r="K5548" t="str">
        <f>VLOOKUP($A5548,'Cancelled Orders'!$D$2:$G$10078,4,0)</f>
        <v>Customer Refusal</v>
      </c>
    </row>
    <row r="5549" spans="1:11" ht="13.2" x14ac:dyDescent="0.25">
      <c r="A5549" s="7">
        <v>290972746</v>
      </c>
      <c r="B5549" s="4">
        <v>825463</v>
      </c>
      <c r="C5549" s="4" t="s">
        <v>1879</v>
      </c>
      <c r="D5549" s="7">
        <v>60</v>
      </c>
      <c r="E5549" s="7">
        <v>1</v>
      </c>
      <c r="F5549" s="7">
        <v>60</v>
      </c>
      <c r="G5549" s="5" t="s">
        <v>22</v>
      </c>
      <c r="H5549" s="5" t="s">
        <v>22</v>
      </c>
      <c r="I5549">
        <f>VLOOKUP($A5549,'Cancelled Orders'!$D$2:$L$10078,COLUMN(E5548),0)</f>
        <v>1</v>
      </c>
      <c r="J5549" t="str">
        <f>VLOOKUP($A5549,'Cancelled Orders'!$D$2:$G$10078,3,0)</f>
        <v>Cancelled by Restaurant</v>
      </c>
      <c r="K5549" t="str">
        <f>VLOOKUP($A5549,'Cancelled Orders'!$D$2:$G$10078,4,0)</f>
        <v>Stock Shortage</v>
      </c>
    </row>
    <row r="5550" spans="1:11" ht="13.2" x14ac:dyDescent="0.25">
      <c r="A5550" s="7">
        <v>291043949</v>
      </c>
      <c r="B5550" s="4">
        <v>825463</v>
      </c>
      <c r="C5550" s="4" t="s">
        <v>1879</v>
      </c>
      <c r="D5550" s="7">
        <v>60</v>
      </c>
      <c r="E5550" s="7">
        <v>1</v>
      </c>
      <c r="F5550" s="7">
        <v>60</v>
      </c>
      <c r="G5550" s="5" t="s">
        <v>22</v>
      </c>
      <c r="H5550" s="5" t="s">
        <v>22</v>
      </c>
      <c r="I5550">
        <f>VLOOKUP($A5550,'Cancelled Orders'!$D$2:$L$10078,COLUMN(E5549),0)</f>
        <v>1</v>
      </c>
      <c r="J5550" t="str">
        <f>VLOOKUP($A5550,'Cancelled Orders'!$D$2:$G$10078,3,0)</f>
        <v>Cancelled by Restaurant</v>
      </c>
      <c r="K5550" t="str">
        <f>VLOOKUP($A5550,'Cancelled Orders'!$D$2:$G$10078,4,0)</f>
        <v>Stock Shortage</v>
      </c>
    </row>
    <row r="5551" spans="1:11" ht="13.2" x14ac:dyDescent="0.25">
      <c r="A5551" s="7">
        <v>290332022</v>
      </c>
      <c r="B5551" s="4">
        <v>296404</v>
      </c>
      <c r="C5551" s="4" t="s">
        <v>1880</v>
      </c>
      <c r="D5551" s="7">
        <v>19</v>
      </c>
      <c r="E5551" s="7">
        <v>1</v>
      </c>
      <c r="F5551" s="7">
        <v>19</v>
      </c>
      <c r="G5551" s="5" t="s">
        <v>22</v>
      </c>
      <c r="H5551" s="5" t="s">
        <v>22</v>
      </c>
      <c r="I5551">
        <f>VLOOKUP($A5551,'Cancelled Orders'!$D$2:$L$10078,COLUMN(E5550),0)</f>
        <v>1</v>
      </c>
      <c r="J5551" t="str">
        <f>VLOOKUP($A5551,'Cancelled Orders'!$D$2:$G$10078,3,0)</f>
        <v>Order cancelled through app</v>
      </c>
      <c r="K5551" t="str">
        <f>VLOOKUP($A5551,'Cancelled Orders'!$D$2:$G$10078,4,0)</f>
        <v>Customer Refusal</v>
      </c>
    </row>
    <row r="5552" spans="1:11" ht="13.2" x14ac:dyDescent="0.25">
      <c r="A5552" s="7">
        <v>289888790</v>
      </c>
      <c r="B5552" s="4">
        <v>319655</v>
      </c>
      <c r="C5552" s="4" t="s">
        <v>1881</v>
      </c>
      <c r="D5552" s="7">
        <v>17</v>
      </c>
      <c r="E5552" s="7">
        <v>2</v>
      </c>
      <c r="F5552" s="7">
        <v>34</v>
      </c>
      <c r="G5552" s="5" t="s">
        <v>22</v>
      </c>
      <c r="H5552" s="5" t="s">
        <v>28</v>
      </c>
      <c r="I5552">
        <f>VLOOKUP($A5552,'Cancelled Orders'!$D$2:$L$10078,COLUMN(E5551),0)</f>
        <v>1</v>
      </c>
      <c r="J5552" t="str">
        <f>VLOOKUP($A5552,'Cancelled Orders'!$D$2:$G$10078,3,0)</f>
        <v>Cancelled by Restaurant</v>
      </c>
      <c r="K5552" t="str">
        <f>VLOOKUP($A5552,'Cancelled Orders'!$D$2:$G$10078,4,0)</f>
        <v>Stock Shortage</v>
      </c>
    </row>
    <row r="5553" spans="1:11" ht="13.2" x14ac:dyDescent="0.25">
      <c r="A5553" s="7">
        <v>290694863</v>
      </c>
      <c r="B5553" s="4">
        <v>766213</v>
      </c>
      <c r="C5553" s="4" t="s">
        <v>1882</v>
      </c>
      <c r="D5553" s="7">
        <v>80</v>
      </c>
      <c r="E5553" s="7">
        <v>1</v>
      </c>
      <c r="F5553" s="7">
        <v>80</v>
      </c>
      <c r="G5553" s="5" t="s">
        <v>22</v>
      </c>
      <c r="H5553" s="5" t="s">
        <v>28</v>
      </c>
      <c r="I5553">
        <f>VLOOKUP($A5553,'Cancelled Orders'!$D$2:$L$10078,COLUMN(E5552),0)</f>
        <v>1</v>
      </c>
      <c r="J5553" t="str">
        <f>VLOOKUP($A5553,'Cancelled Orders'!$D$2:$G$10078,3,0)</f>
        <v>Order cancelled through app</v>
      </c>
      <c r="K5553" t="str">
        <f>VLOOKUP($A5553,'Cancelled Orders'!$D$2:$G$10078,4,0)</f>
        <v>Customer Refusal</v>
      </c>
    </row>
    <row r="5554" spans="1:11" ht="13.2" x14ac:dyDescent="0.25">
      <c r="A5554" s="7">
        <v>291589999</v>
      </c>
      <c r="B5554" s="4">
        <v>695332</v>
      </c>
      <c r="C5554" s="4" t="s">
        <v>215</v>
      </c>
      <c r="D5554" s="7">
        <v>100</v>
      </c>
      <c r="E5554" s="7">
        <v>1</v>
      </c>
      <c r="F5554" s="7">
        <v>100</v>
      </c>
      <c r="G5554" s="5" t="s">
        <v>22</v>
      </c>
      <c r="H5554" s="5" t="s">
        <v>28</v>
      </c>
      <c r="I5554">
        <f>VLOOKUP($A5554,'Cancelled Orders'!$D$2:$L$10078,COLUMN(E5553),0)</f>
        <v>1</v>
      </c>
      <c r="J5554" t="str">
        <f>VLOOKUP($A5554,'Cancelled Orders'!$D$2:$G$10078,3,0)</f>
        <v>Order cancelled through app</v>
      </c>
      <c r="K5554" t="str">
        <f>VLOOKUP($A5554,'Cancelled Orders'!$D$2:$G$10078,4,0)</f>
        <v>Customer Refusal</v>
      </c>
    </row>
    <row r="5555" spans="1:11" ht="13.2" x14ac:dyDescent="0.25">
      <c r="A5555" s="7">
        <v>291586508</v>
      </c>
      <c r="B5555" s="4">
        <v>695332</v>
      </c>
      <c r="C5555" s="4" t="s">
        <v>215</v>
      </c>
      <c r="D5555" s="7">
        <v>100</v>
      </c>
      <c r="E5555" s="7">
        <v>1</v>
      </c>
      <c r="F5555" s="7">
        <v>100</v>
      </c>
      <c r="G5555" s="5" t="s">
        <v>22</v>
      </c>
      <c r="H5555" s="5" t="s">
        <v>28</v>
      </c>
      <c r="I5555">
        <f>VLOOKUP($A5555,'Cancelled Orders'!$D$2:$L$10078,COLUMN(E5554),0)</f>
        <v>1</v>
      </c>
      <c r="J5555" t="str">
        <f>VLOOKUP($A5555,'Cancelled Orders'!$D$2:$G$10078,3,0)</f>
        <v>Order cancelled through app</v>
      </c>
      <c r="K5555" t="str">
        <f>VLOOKUP($A5555,'Cancelled Orders'!$D$2:$G$10078,4,0)</f>
        <v>Customer Refusal</v>
      </c>
    </row>
    <row r="5556" spans="1:11" ht="13.2" x14ac:dyDescent="0.25">
      <c r="A5556" s="7">
        <v>290681528</v>
      </c>
      <c r="B5556" s="4">
        <v>695332</v>
      </c>
      <c r="C5556" s="4" t="s">
        <v>215</v>
      </c>
      <c r="D5556" s="7">
        <v>100</v>
      </c>
      <c r="E5556" s="7">
        <v>1</v>
      </c>
      <c r="F5556" s="7">
        <v>100</v>
      </c>
      <c r="G5556" s="5" t="s">
        <v>22</v>
      </c>
      <c r="H5556" s="5" t="s">
        <v>28</v>
      </c>
      <c r="I5556">
        <f>VLOOKUP($A5556,'Cancelled Orders'!$D$2:$L$10078,COLUMN(E5555),0)</f>
        <v>1</v>
      </c>
      <c r="J5556" t="str">
        <f>VLOOKUP($A5556,'Cancelled Orders'!$D$2:$G$10078,3,0)</f>
        <v>Order cancelled through app</v>
      </c>
      <c r="K5556" t="str">
        <f>VLOOKUP($A5556,'Cancelled Orders'!$D$2:$G$10078,4,0)</f>
        <v>Customer Refusal</v>
      </c>
    </row>
    <row r="5557" spans="1:11" ht="13.2" x14ac:dyDescent="0.25">
      <c r="A5557" s="7">
        <v>290695120</v>
      </c>
      <c r="B5557" s="4">
        <v>695332</v>
      </c>
      <c r="C5557" s="4" t="s">
        <v>215</v>
      </c>
      <c r="D5557" s="7">
        <v>100</v>
      </c>
      <c r="E5557" s="7">
        <v>1</v>
      </c>
      <c r="F5557" s="7">
        <v>100</v>
      </c>
      <c r="G5557" s="5" t="s">
        <v>22</v>
      </c>
      <c r="H5557" s="5" t="s">
        <v>28</v>
      </c>
      <c r="I5557">
        <f>VLOOKUP($A5557,'Cancelled Orders'!$D$2:$L$10078,COLUMN(E5556),0)</f>
        <v>1</v>
      </c>
      <c r="J5557" t="str">
        <f>VLOOKUP($A5557,'Cancelled Orders'!$D$2:$G$10078,3,0)</f>
        <v>Order cancelled through app</v>
      </c>
      <c r="K5557" t="str">
        <f>VLOOKUP($A5557,'Cancelled Orders'!$D$2:$G$10078,4,0)</f>
        <v>Customer Refusal</v>
      </c>
    </row>
    <row r="5558" spans="1:11" ht="13.2" x14ac:dyDescent="0.25">
      <c r="A5558" s="7">
        <v>290693235</v>
      </c>
      <c r="B5558" s="4">
        <v>695332</v>
      </c>
      <c r="C5558" s="4" t="s">
        <v>215</v>
      </c>
      <c r="D5558" s="7">
        <v>100</v>
      </c>
      <c r="E5558" s="7">
        <v>1</v>
      </c>
      <c r="F5558" s="7">
        <v>100</v>
      </c>
      <c r="G5558" s="5" t="s">
        <v>22</v>
      </c>
      <c r="H5558" s="5" t="s">
        <v>28</v>
      </c>
      <c r="I5558">
        <f>VLOOKUP($A5558,'Cancelled Orders'!$D$2:$L$10078,COLUMN(E5557),0)</f>
        <v>1</v>
      </c>
      <c r="J5558" t="str">
        <f>VLOOKUP($A5558,'Cancelled Orders'!$D$2:$G$10078,3,0)</f>
        <v>Order cancelled through app</v>
      </c>
      <c r="K5558" t="str">
        <f>VLOOKUP($A5558,'Cancelled Orders'!$D$2:$G$10078,4,0)</f>
        <v>Customer Refusal</v>
      </c>
    </row>
    <row r="5559" spans="1:11" ht="13.2" x14ac:dyDescent="0.25">
      <c r="A5559" s="7">
        <v>290681712</v>
      </c>
      <c r="B5559" s="4">
        <v>695332</v>
      </c>
      <c r="C5559" s="4" t="s">
        <v>215</v>
      </c>
      <c r="D5559" s="7">
        <v>100</v>
      </c>
      <c r="E5559" s="7">
        <v>1</v>
      </c>
      <c r="F5559" s="7">
        <v>100</v>
      </c>
      <c r="G5559" s="5" t="s">
        <v>22</v>
      </c>
      <c r="H5559" s="5" t="s">
        <v>28</v>
      </c>
      <c r="I5559">
        <f>VLOOKUP($A5559,'Cancelled Orders'!$D$2:$L$10078,COLUMN(E5558),0)</f>
        <v>1</v>
      </c>
      <c r="J5559" t="str">
        <f>VLOOKUP($A5559,'Cancelled Orders'!$D$2:$G$10078,3,0)</f>
        <v>Order cancelled through app</v>
      </c>
      <c r="K5559" t="str">
        <f>VLOOKUP($A5559,'Cancelled Orders'!$D$2:$G$10078,4,0)</f>
        <v>Customer Refusal</v>
      </c>
    </row>
    <row r="5560" spans="1:11" ht="13.2" x14ac:dyDescent="0.25">
      <c r="A5560" s="7">
        <v>290648311</v>
      </c>
      <c r="B5560" s="4">
        <v>695332</v>
      </c>
      <c r="C5560" s="4" t="s">
        <v>215</v>
      </c>
      <c r="D5560" s="7">
        <v>100</v>
      </c>
      <c r="E5560" s="7">
        <v>1</v>
      </c>
      <c r="F5560" s="7">
        <v>100</v>
      </c>
      <c r="G5560" s="5" t="s">
        <v>22</v>
      </c>
      <c r="H5560" s="5" t="s">
        <v>28</v>
      </c>
      <c r="I5560">
        <f>VLOOKUP($A5560,'Cancelled Orders'!$D$2:$L$10078,COLUMN(E5559),0)</f>
        <v>1</v>
      </c>
      <c r="J5560" t="str">
        <f>VLOOKUP($A5560,'Cancelled Orders'!$D$2:$G$10078,3,0)</f>
        <v>Order cancelled through app</v>
      </c>
      <c r="K5560" t="str">
        <f>VLOOKUP($A5560,'Cancelled Orders'!$D$2:$G$10078,4,0)</f>
        <v>Customer Refusal</v>
      </c>
    </row>
    <row r="5561" spans="1:11" ht="13.2" x14ac:dyDescent="0.25">
      <c r="A5561" s="7">
        <v>290575938</v>
      </c>
      <c r="B5561" s="4">
        <v>695332</v>
      </c>
      <c r="C5561" s="4" t="s">
        <v>215</v>
      </c>
      <c r="D5561" s="7">
        <v>100</v>
      </c>
      <c r="E5561" s="7">
        <v>1</v>
      </c>
      <c r="F5561" s="7">
        <v>100</v>
      </c>
      <c r="G5561" s="5" t="s">
        <v>22</v>
      </c>
      <c r="H5561" s="5" t="s">
        <v>28</v>
      </c>
      <c r="I5561">
        <f>VLOOKUP($A5561,'Cancelled Orders'!$D$2:$L$10078,COLUMN(E5560),0)</f>
        <v>1</v>
      </c>
      <c r="J5561" t="str">
        <f>VLOOKUP($A5561,'Cancelled Orders'!$D$2:$G$10078,3,0)</f>
        <v>Order cancelled through app</v>
      </c>
      <c r="K5561" t="str">
        <f>VLOOKUP($A5561,'Cancelled Orders'!$D$2:$G$10078,4,0)</f>
        <v>Customer Refusal</v>
      </c>
    </row>
    <row r="5562" spans="1:11" ht="13.2" x14ac:dyDescent="0.25">
      <c r="A5562" s="7">
        <v>290251645</v>
      </c>
      <c r="B5562" s="4">
        <v>695332</v>
      </c>
      <c r="C5562" s="4" t="s">
        <v>215</v>
      </c>
      <c r="D5562" s="7">
        <v>100</v>
      </c>
      <c r="E5562" s="7">
        <v>1</v>
      </c>
      <c r="F5562" s="7">
        <v>100</v>
      </c>
      <c r="G5562" s="5" t="s">
        <v>22</v>
      </c>
      <c r="H5562" s="5" t="s">
        <v>28</v>
      </c>
      <c r="I5562">
        <f>VLOOKUP($A5562,'Cancelled Orders'!$D$2:$L$10078,COLUMN(E5561),0)</f>
        <v>1</v>
      </c>
      <c r="J5562" t="str">
        <f>VLOOKUP($A5562,'Cancelled Orders'!$D$2:$G$10078,3,0)</f>
        <v>Order cancelled through app</v>
      </c>
      <c r="K5562" t="str">
        <f>VLOOKUP($A5562,'Cancelled Orders'!$D$2:$G$10078,4,0)</f>
        <v>Customer Refusal</v>
      </c>
    </row>
    <row r="5563" spans="1:11" ht="13.2" x14ac:dyDescent="0.25">
      <c r="A5563" s="7">
        <v>290224270</v>
      </c>
      <c r="B5563" s="4">
        <v>695332</v>
      </c>
      <c r="C5563" s="4" t="s">
        <v>215</v>
      </c>
      <c r="D5563" s="7">
        <v>100</v>
      </c>
      <c r="E5563" s="7">
        <v>1</v>
      </c>
      <c r="F5563" s="7">
        <v>100</v>
      </c>
      <c r="G5563" s="5" t="s">
        <v>22</v>
      </c>
      <c r="H5563" s="5" t="s">
        <v>28</v>
      </c>
      <c r="I5563">
        <f>VLOOKUP($A5563,'Cancelled Orders'!$D$2:$L$10078,COLUMN(E5562),0)</f>
        <v>1</v>
      </c>
      <c r="J5563" t="str">
        <f>VLOOKUP($A5563,'Cancelled Orders'!$D$2:$G$10078,3,0)</f>
        <v>Order cancelled through app</v>
      </c>
      <c r="K5563" t="str">
        <f>VLOOKUP($A5563,'Cancelled Orders'!$D$2:$G$10078,4,0)</f>
        <v>Customer Refusal</v>
      </c>
    </row>
    <row r="5564" spans="1:11" ht="13.2" x14ac:dyDescent="0.25">
      <c r="A5564" s="7">
        <v>290246137</v>
      </c>
      <c r="B5564" s="4">
        <v>695332</v>
      </c>
      <c r="C5564" s="4" t="s">
        <v>215</v>
      </c>
      <c r="D5564" s="7">
        <v>100</v>
      </c>
      <c r="E5564" s="7">
        <v>1</v>
      </c>
      <c r="F5564" s="7">
        <v>100</v>
      </c>
      <c r="G5564" s="5" t="s">
        <v>22</v>
      </c>
      <c r="H5564" s="5" t="s">
        <v>28</v>
      </c>
      <c r="I5564">
        <f>VLOOKUP($A5564,'Cancelled Orders'!$D$2:$L$10078,COLUMN(E5563),0)</f>
        <v>1</v>
      </c>
      <c r="J5564" t="str">
        <f>VLOOKUP($A5564,'Cancelled Orders'!$D$2:$G$10078,3,0)</f>
        <v>Order cancelled through app</v>
      </c>
      <c r="K5564" t="str">
        <f>VLOOKUP($A5564,'Cancelled Orders'!$D$2:$G$10078,4,0)</f>
        <v>Customer Refusal</v>
      </c>
    </row>
    <row r="5565" spans="1:11" ht="13.2" x14ac:dyDescent="0.25">
      <c r="A5565" s="7">
        <v>290131846</v>
      </c>
      <c r="B5565" s="4">
        <v>695332</v>
      </c>
      <c r="C5565" s="4" t="s">
        <v>215</v>
      </c>
      <c r="D5565" s="7">
        <v>100</v>
      </c>
      <c r="E5565" s="7">
        <v>1</v>
      </c>
      <c r="F5565" s="7">
        <v>100</v>
      </c>
      <c r="G5565" s="5" t="s">
        <v>22</v>
      </c>
      <c r="H5565" s="5" t="s">
        <v>28</v>
      </c>
      <c r="I5565">
        <f>VLOOKUP($A5565,'Cancelled Orders'!$D$2:$L$10078,COLUMN(E5564),0)</f>
        <v>1</v>
      </c>
      <c r="J5565" t="str">
        <f>VLOOKUP($A5565,'Cancelled Orders'!$D$2:$G$10078,3,0)</f>
        <v>Order cancelled through app</v>
      </c>
      <c r="K5565" t="str">
        <f>VLOOKUP($A5565,'Cancelled Orders'!$D$2:$G$10078,4,0)</f>
        <v>Customer Refusal</v>
      </c>
    </row>
    <row r="5566" spans="1:11" ht="13.2" x14ac:dyDescent="0.25">
      <c r="A5566" s="7">
        <v>290244948</v>
      </c>
      <c r="B5566" s="4">
        <v>695332</v>
      </c>
      <c r="C5566" s="4" t="s">
        <v>215</v>
      </c>
      <c r="D5566" s="7">
        <v>100</v>
      </c>
      <c r="E5566" s="7">
        <v>1</v>
      </c>
      <c r="F5566" s="7">
        <v>100</v>
      </c>
      <c r="G5566" s="5" t="s">
        <v>22</v>
      </c>
      <c r="H5566" s="5" t="s">
        <v>28</v>
      </c>
      <c r="I5566">
        <f>VLOOKUP($A5566,'Cancelled Orders'!$D$2:$L$10078,COLUMN(E5565),0)</f>
        <v>1</v>
      </c>
      <c r="J5566" t="str">
        <f>VLOOKUP($A5566,'Cancelled Orders'!$D$2:$G$10078,3,0)</f>
        <v>Order cancelled through app</v>
      </c>
      <c r="K5566" t="str">
        <f>VLOOKUP($A5566,'Cancelled Orders'!$D$2:$G$10078,4,0)</f>
        <v>Customer Refusal</v>
      </c>
    </row>
    <row r="5567" spans="1:11" ht="13.2" x14ac:dyDescent="0.25">
      <c r="A5567" s="7">
        <v>290233708</v>
      </c>
      <c r="B5567" s="4">
        <v>695332</v>
      </c>
      <c r="C5567" s="4" t="s">
        <v>215</v>
      </c>
      <c r="D5567" s="7">
        <v>100</v>
      </c>
      <c r="E5567" s="7">
        <v>1</v>
      </c>
      <c r="F5567" s="7">
        <v>100</v>
      </c>
      <c r="G5567" s="5" t="s">
        <v>22</v>
      </c>
      <c r="H5567" s="5" t="s">
        <v>28</v>
      </c>
      <c r="I5567">
        <f>VLOOKUP($A5567,'Cancelled Orders'!$D$2:$L$10078,COLUMN(E5566),0)</f>
        <v>1</v>
      </c>
      <c r="J5567" t="str">
        <f>VLOOKUP($A5567,'Cancelled Orders'!$D$2:$G$10078,3,0)</f>
        <v>Order cancelled through app</v>
      </c>
      <c r="K5567" t="str">
        <f>VLOOKUP($A5567,'Cancelled Orders'!$D$2:$G$10078,4,0)</f>
        <v>Customer Refusal</v>
      </c>
    </row>
    <row r="5568" spans="1:11" ht="13.2" x14ac:dyDescent="0.25">
      <c r="A5568" s="7">
        <v>289824984</v>
      </c>
      <c r="B5568" s="4">
        <v>695332</v>
      </c>
      <c r="C5568" s="4" t="s">
        <v>215</v>
      </c>
      <c r="D5568" s="7">
        <v>100</v>
      </c>
      <c r="E5568" s="7">
        <v>1</v>
      </c>
      <c r="F5568" s="7">
        <v>100</v>
      </c>
      <c r="G5568" s="5" t="s">
        <v>22</v>
      </c>
      <c r="H5568" s="5" t="s">
        <v>28</v>
      </c>
      <c r="I5568">
        <f>VLOOKUP($A5568,'Cancelled Orders'!$D$2:$L$10078,COLUMN(E5567),0)</f>
        <v>1</v>
      </c>
      <c r="J5568" t="str">
        <f>VLOOKUP($A5568,'Cancelled Orders'!$D$2:$G$10078,3,0)</f>
        <v>Order cancelled through app</v>
      </c>
      <c r="K5568" t="str">
        <f>VLOOKUP($A5568,'Cancelled Orders'!$D$2:$G$10078,4,0)</f>
        <v>Customer Refusal</v>
      </c>
    </row>
    <row r="5569" spans="1:11" ht="13.2" x14ac:dyDescent="0.25">
      <c r="A5569" s="7">
        <v>291132863</v>
      </c>
      <c r="B5569" s="4">
        <v>695332</v>
      </c>
      <c r="C5569" s="4" t="s">
        <v>215</v>
      </c>
      <c r="D5569" s="7">
        <v>100</v>
      </c>
      <c r="E5569" s="7">
        <v>1</v>
      </c>
      <c r="F5569" s="7">
        <v>100</v>
      </c>
      <c r="G5569" s="5" t="s">
        <v>22</v>
      </c>
      <c r="H5569" s="5" t="s">
        <v>28</v>
      </c>
      <c r="I5569">
        <f>VLOOKUP($A5569,'Cancelled Orders'!$D$2:$L$10078,COLUMN(E5568),0)</f>
        <v>1</v>
      </c>
      <c r="J5569" t="str">
        <f>VLOOKUP($A5569,'Cancelled Orders'!$D$2:$G$10078,3,0)</f>
        <v>Order cancelled through app</v>
      </c>
      <c r="K5569" t="str">
        <f>VLOOKUP($A5569,'Cancelled Orders'!$D$2:$G$10078,4,0)</f>
        <v>Customer Refusal</v>
      </c>
    </row>
    <row r="5570" spans="1:11" ht="13.2" x14ac:dyDescent="0.25">
      <c r="A5570" s="7">
        <v>290699483</v>
      </c>
      <c r="B5570" s="4">
        <v>695332</v>
      </c>
      <c r="C5570" s="4" t="s">
        <v>215</v>
      </c>
      <c r="D5570" s="7">
        <v>100</v>
      </c>
      <c r="E5570" s="7">
        <v>1</v>
      </c>
      <c r="F5570" s="7">
        <v>100</v>
      </c>
      <c r="G5570" s="5" t="s">
        <v>22</v>
      </c>
      <c r="H5570" s="5" t="s">
        <v>28</v>
      </c>
      <c r="I5570">
        <f>VLOOKUP($A5570,'Cancelled Orders'!$D$2:$L$10078,COLUMN(E5569),0)</f>
        <v>1</v>
      </c>
      <c r="J5570" t="str">
        <f>VLOOKUP($A5570,'Cancelled Orders'!$D$2:$G$10078,3,0)</f>
        <v>Order cancelled through app</v>
      </c>
      <c r="K5570" t="str">
        <f>VLOOKUP($A5570,'Cancelled Orders'!$D$2:$G$10078,4,0)</f>
        <v>Customer Refusal</v>
      </c>
    </row>
    <row r="5571" spans="1:11" ht="13.2" x14ac:dyDescent="0.25">
      <c r="A5571" s="7">
        <v>290684287</v>
      </c>
      <c r="B5571" s="4">
        <v>695332</v>
      </c>
      <c r="C5571" s="4" t="s">
        <v>215</v>
      </c>
      <c r="D5571" s="7">
        <v>100</v>
      </c>
      <c r="E5571" s="7">
        <v>1</v>
      </c>
      <c r="F5571" s="7">
        <v>100</v>
      </c>
      <c r="G5571" s="5" t="s">
        <v>22</v>
      </c>
      <c r="H5571" s="5" t="s">
        <v>28</v>
      </c>
      <c r="I5571">
        <f>VLOOKUP($A5571,'Cancelled Orders'!$D$2:$L$10078,COLUMN(E5570),0)</f>
        <v>1</v>
      </c>
      <c r="J5571" t="str">
        <f>VLOOKUP($A5571,'Cancelled Orders'!$D$2:$G$10078,3,0)</f>
        <v>Order cancelled through app</v>
      </c>
      <c r="K5571" t="str">
        <f>VLOOKUP($A5571,'Cancelled Orders'!$D$2:$G$10078,4,0)</f>
        <v>Customer Refusal</v>
      </c>
    </row>
    <row r="5572" spans="1:11" ht="13.2" x14ac:dyDescent="0.25">
      <c r="A5572" s="7">
        <v>290645346</v>
      </c>
      <c r="B5572" s="4">
        <v>695332</v>
      </c>
      <c r="C5572" s="4" t="s">
        <v>215</v>
      </c>
      <c r="D5572" s="7">
        <v>100</v>
      </c>
      <c r="E5572" s="7">
        <v>1</v>
      </c>
      <c r="F5572" s="7">
        <v>100</v>
      </c>
      <c r="G5572" s="5" t="s">
        <v>22</v>
      </c>
      <c r="H5572" s="5" t="s">
        <v>28</v>
      </c>
      <c r="I5572">
        <f>VLOOKUP($A5572,'Cancelled Orders'!$D$2:$L$10078,COLUMN(E5571),0)</f>
        <v>1</v>
      </c>
      <c r="J5572" t="str">
        <f>VLOOKUP($A5572,'Cancelled Orders'!$D$2:$G$10078,3,0)</f>
        <v>Order cancelled through app</v>
      </c>
      <c r="K5572" t="str">
        <f>VLOOKUP($A5572,'Cancelled Orders'!$D$2:$G$10078,4,0)</f>
        <v>Customer Refusal</v>
      </c>
    </row>
    <row r="5573" spans="1:11" ht="13.2" x14ac:dyDescent="0.25">
      <c r="A5573" s="7">
        <v>290712329</v>
      </c>
      <c r="B5573" s="4">
        <v>695339</v>
      </c>
      <c r="C5573" s="4" t="s">
        <v>66</v>
      </c>
      <c r="D5573" s="7">
        <v>120</v>
      </c>
      <c r="E5573" s="7">
        <v>1</v>
      </c>
      <c r="F5573" s="7">
        <v>120</v>
      </c>
      <c r="G5573" s="5" t="s">
        <v>22</v>
      </c>
      <c r="H5573" s="5" t="s">
        <v>28</v>
      </c>
      <c r="I5573">
        <f>VLOOKUP($A5573,'Cancelled Orders'!$D$2:$L$10078,COLUMN(E5572),0)</f>
        <v>1</v>
      </c>
      <c r="J5573" t="str">
        <f>VLOOKUP($A5573,'Cancelled Orders'!$D$2:$G$10078,3,0)</f>
        <v>Order cancelled through app</v>
      </c>
      <c r="K5573" t="str">
        <f>VLOOKUP($A5573,'Cancelled Orders'!$D$2:$G$10078,4,0)</f>
        <v>Customer Refusal</v>
      </c>
    </row>
    <row r="5574" spans="1:11" ht="13.2" x14ac:dyDescent="0.25">
      <c r="A5574" s="7">
        <v>289814902</v>
      </c>
      <c r="B5574" s="4">
        <v>695339</v>
      </c>
      <c r="C5574" s="4" t="s">
        <v>66</v>
      </c>
      <c r="D5574" s="7">
        <v>120</v>
      </c>
      <c r="E5574" s="7">
        <v>1</v>
      </c>
      <c r="F5574" s="7">
        <v>120</v>
      </c>
      <c r="G5574" s="5" t="s">
        <v>22</v>
      </c>
      <c r="H5574" s="5" t="s">
        <v>28</v>
      </c>
      <c r="I5574">
        <f>VLOOKUP($A5574,'Cancelled Orders'!$D$2:$L$10078,COLUMN(E5573),0)</f>
        <v>1</v>
      </c>
      <c r="J5574" t="str">
        <f>VLOOKUP($A5574,'Cancelled Orders'!$D$2:$G$10078,3,0)</f>
        <v>Order cancelled through app</v>
      </c>
      <c r="K5574" t="str">
        <f>VLOOKUP($A5574,'Cancelled Orders'!$D$2:$G$10078,4,0)</f>
        <v>Customer Refusal</v>
      </c>
    </row>
    <row r="5575" spans="1:11" ht="13.2" x14ac:dyDescent="0.25">
      <c r="A5575" s="7">
        <v>290225255</v>
      </c>
      <c r="B5575" s="4">
        <v>695339</v>
      </c>
      <c r="C5575" s="4" t="s">
        <v>66</v>
      </c>
      <c r="D5575" s="7">
        <v>120</v>
      </c>
      <c r="E5575" s="7">
        <v>1</v>
      </c>
      <c r="F5575" s="7">
        <v>120</v>
      </c>
      <c r="G5575" s="5" t="s">
        <v>22</v>
      </c>
      <c r="H5575" s="5" t="s">
        <v>28</v>
      </c>
      <c r="I5575">
        <f>VLOOKUP($A5575,'Cancelled Orders'!$D$2:$L$10078,COLUMN(E5574),0)</f>
        <v>1</v>
      </c>
      <c r="J5575" t="str">
        <f>VLOOKUP($A5575,'Cancelled Orders'!$D$2:$G$10078,3,0)</f>
        <v>Order cancelled through app</v>
      </c>
      <c r="K5575" t="str">
        <f>VLOOKUP($A5575,'Cancelled Orders'!$D$2:$G$10078,4,0)</f>
        <v>Customer Refusal</v>
      </c>
    </row>
    <row r="5576" spans="1:11" ht="13.2" x14ac:dyDescent="0.25">
      <c r="A5576" s="7">
        <v>290864483</v>
      </c>
      <c r="B5576" s="4">
        <v>669509</v>
      </c>
      <c r="C5576" s="4" t="s">
        <v>1883</v>
      </c>
      <c r="D5576" s="7">
        <v>18</v>
      </c>
      <c r="E5576" s="7">
        <v>1</v>
      </c>
      <c r="F5576" s="7">
        <v>18</v>
      </c>
      <c r="G5576" s="5" t="s">
        <v>22</v>
      </c>
      <c r="H5576" s="5" t="s">
        <v>22</v>
      </c>
      <c r="I5576">
        <f>VLOOKUP($A5576,'Cancelled Orders'!$D$2:$L$10078,COLUMN(E5575),0)</f>
        <v>1</v>
      </c>
      <c r="J5576" t="str">
        <f>VLOOKUP($A5576,'Cancelled Orders'!$D$2:$G$10078,3,0)</f>
        <v>Cancelled by Restaurant</v>
      </c>
      <c r="K5576" t="str">
        <f>VLOOKUP($A5576,'Cancelled Orders'!$D$2:$G$10078,4,0)</f>
        <v>Item Unavailable</v>
      </c>
    </row>
    <row r="5577" spans="1:11" ht="13.2" x14ac:dyDescent="0.25">
      <c r="A5577" s="7">
        <v>290979501</v>
      </c>
      <c r="B5577" s="4">
        <v>669509</v>
      </c>
      <c r="C5577" s="4" t="s">
        <v>1883</v>
      </c>
      <c r="D5577" s="7">
        <v>18</v>
      </c>
      <c r="E5577" s="7">
        <v>1</v>
      </c>
      <c r="F5577" s="7">
        <v>18</v>
      </c>
      <c r="G5577" s="5" t="s">
        <v>22</v>
      </c>
      <c r="H5577" s="5" t="s">
        <v>22</v>
      </c>
      <c r="I5577">
        <f>VLOOKUP($A5577,'Cancelled Orders'!$D$2:$L$10078,COLUMN(E5576),0)</f>
        <v>1</v>
      </c>
      <c r="J5577" t="str">
        <f>VLOOKUP($A5577,'Cancelled Orders'!$D$2:$G$10078,3,0)</f>
        <v>Cancelled by Restaurant</v>
      </c>
      <c r="K5577" t="str">
        <f>VLOOKUP($A5577,'Cancelled Orders'!$D$2:$G$10078,4,0)</f>
        <v>Item Unavailable</v>
      </c>
    </row>
    <row r="5578" spans="1:11" ht="13.2" x14ac:dyDescent="0.25">
      <c r="A5578" s="7">
        <v>289624562</v>
      </c>
      <c r="B5578" s="4">
        <v>669509</v>
      </c>
      <c r="C5578" s="4" t="s">
        <v>1883</v>
      </c>
      <c r="D5578" s="7">
        <v>18</v>
      </c>
      <c r="E5578" s="7">
        <v>1</v>
      </c>
      <c r="F5578" s="7">
        <v>18</v>
      </c>
      <c r="G5578" s="5" t="s">
        <v>22</v>
      </c>
      <c r="H5578" s="5" t="s">
        <v>22</v>
      </c>
      <c r="I5578">
        <f>VLOOKUP($A5578,'Cancelled Orders'!$D$2:$L$10078,COLUMN(E5577),0)</f>
        <v>1</v>
      </c>
      <c r="J5578" t="str">
        <f>VLOOKUP($A5578,'Cancelled Orders'!$D$2:$G$10078,3,0)</f>
        <v>Cancelled by Restaurant</v>
      </c>
      <c r="K5578" t="str">
        <f>VLOOKUP($A5578,'Cancelled Orders'!$D$2:$G$10078,4,0)</f>
        <v>Item Unavailable</v>
      </c>
    </row>
    <row r="5579" spans="1:11" ht="13.2" x14ac:dyDescent="0.25">
      <c r="A5579" s="7">
        <v>291726934</v>
      </c>
      <c r="B5579" s="4">
        <v>857836</v>
      </c>
      <c r="C5579" s="4" t="s">
        <v>1884</v>
      </c>
      <c r="D5579" s="7">
        <v>60</v>
      </c>
      <c r="E5579" s="7">
        <v>1</v>
      </c>
      <c r="F5579" s="7">
        <v>60</v>
      </c>
      <c r="G5579" s="5" t="s">
        <v>22</v>
      </c>
      <c r="H5579" s="5" t="s">
        <v>22</v>
      </c>
      <c r="I5579">
        <f>VLOOKUP($A5579,'Cancelled Orders'!$D$2:$L$10078,COLUMN(E5578),0)</f>
        <v>1</v>
      </c>
      <c r="J5579" t="str">
        <f>VLOOKUP($A5579,'Cancelled Orders'!$D$2:$G$10078,3,0)</f>
        <v>Cancelled by Restaurant</v>
      </c>
      <c r="K5579" t="str">
        <f>VLOOKUP($A5579,'Cancelled Orders'!$D$2:$G$10078,4,0)</f>
        <v>Stock Shortage</v>
      </c>
    </row>
    <row r="5580" spans="1:11" ht="13.2" x14ac:dyDescent="0.25">
      <c r="A5580" s="7">
        <v>290317410</v>
      </c>
      <c r="B5580" s="4">
        <v>846141</v>
      </c>
      <c r="C5580" s="4" t="s">
        <v>1885</v>
      </c>
      <c r="D5580" s="7">
        <v>20</v>
      </c>
      <c r="E5580" s="7">
        <v>1</v>
      </c>
      <c r="F5580" s="7">
        <v>20</v>
      </c>
      <c r="G5580" s="5" t="s">
        <v>22</v>
      </c>
      <c r="H5580" s="5" t="s">
        <v>28</v>
      </c>
      <c r="I5580">
        <f>VLOOKUP($A5580,'Cancelled Orders'!$D$2:$L$10078,COLUMN(E5579),0)</f>
        <v>1</v>
      </c>
      <c r="J5580" t="str">
        <f>VLOOKUP($A5580,'Cancelled Orders'!$D$2:$G$10078,3,0)</f>
        <v>Order cancelled through app</v>
      </c>
      <c r="K5580" t="str">
        <f>VLOOKUP($A5580,'Cancelled Orders'!$D$2:$G$10078,4,0)</f>
        <v>Customer Refusal</v>
      </c>
    </row>
    <row r="5581" spans="1:11" ht="13.2" x14ac:dyDescent="0.25">
      <c r="A5581" s="7">
        <v>291227340</v>
      </c>
      <c r="B5581" s="4">
        <v>846151</v>
      </c>
      <c r="C5581" s="4" t="s">
        <v>1886</v>
      </c>
      <c r="D5581" s="7">
        <v>25</v>
      </c>
      <c r="E5581" s="7">
        <v>1</v>
      </c>
      <c r="F5581" s="7">
        <v>25</v>
      </c>
      <c r="G5581" s="5" t="s">
        <v>22</v>
      </c>
      <c r="H5581" s="5" t="s">
        <v>28</v>
      </c>
      <c r="I5581">
        <f>VLOOKUP($A5581,'Cancelled Orders'!$D$2:$L$10078,COLUMN(E5580),0)</f>
        <v>1</v>
      </c>
      <c r="J5581" t="str">
        <f>VLOOKUP($A5581,'Cancelled Orders'!$D$2:$G$10078,3,0)</f>
        <v>Order cancelled through app</v>
      </c>
      <c r="K5581" t="str">
        <f>VLOOKUP($A5581,'Cancelled Orders'!$D$2:$G$10078,4,0)</f>
        <v>Customer Refusal</v>
      </c>
    </row>
    <row r="5582" spans="1:11" ht="13.2" x14ac:dyDescent="0.25">
      <c r="A5582" s="7">
        <v>290449612</v>
      </c>
      <c r="B5582" s="4">
        <v>808362</v>
      </c>
      <c r="C5582" s="4" t="s">
        <v>431</v>
      </c>
      <c r="D5582" s="7">
        <v>25</v>
      </c>
      <c r="E5582" s="7">
        <v>1</v>
      </c>
      <c r="F5582" s="7">
        <v>25</v>
      </c>
      <c r="G5582" s="5" t="s">
        <v>22</v>
      </c>
      <c r="H5582" s="5" t="s">
        <v>28</v>
      </c>
      <c r="I5582">
        <f>VLOOKUP($A5582,'Cancelled Orders'!$D$2:$L$10078,COLUMN(E5581),0)</f>
        <v>1</v>
      </c>
      <c r="J5582" t="str">
        <f>VLOOKUP($A5582,'Cancelled Orders'!$D$2:$G$10078,3,0)</f>
        <v>Order cancelled through app</v>
      </c>
      <c r="K5582" t="str">
        <f>VLOOKUP($A5582,'Cancelled Orders'!$D$2:$G$10078,4,0)</f>
        <v>Customer Refusal</v>
      </c>
    </row>
    <row r="5583" spans="1:11" ht="13.2" x14ac:dyDescent="0.25">
      <c r="A5583" s="7">
        <v>290650157</v>
      </c>
      <c r="B5583" s="4">
        <v>808374</v>
      </c>
      <c r="C5583" s="4" t="s">
        <v>1887</v>
      </c>
      <c r="D5583" s="7">
        <v>20</v>
      </c>
      <c r="E5583" s="7">
        <v>1</v>
      </c>
      <c r="F5583" s="7">
        <v>20</v>
      </c>
      <c r="G5583" s="5" t="s">
        <v>22</v>
      </c>
      <c r="H5583" s="5" t="s">
        <v>28</v>
      </c>
      <c r="I5583">
        <f>VLOOKUP($A5583,'Cancelled Orders'!$D$2:$L$10078,COLUMN(E5582),0)</f>
        <v>1</v>
      </c>
      <c r="J5583" t="str">
        <f>VLOOKUP($A5583,'Cancelled Orders'!$D$2:$G$10078,3,0)</f>
        <v>Order cancelled through app</v>
      </c>
      <c r="K5583" t="str">
        <f>VLOOKUP($A5583,'Cancelled Orders'!$D$2:$G$10078,4,0)</f>
        <v>Customer Refusal</v>
      </c>
    </row>
    <row r="5584" spans="1:11" ht="13.2" x14ac:dyDescent="0.25">
      <c r="A5584" s="7">
        <v>291279741</v>
      </c>
      <c r="B5584" s="4">
        <v>633995</v>
      </c>
      <c r="C5584" s="4" t="s">
        <v>1888</v>
      </c>
      <c r="D5584" s="7">
        <v>23</v>
      </c>
      <c r="E5584" s="7">
        <v>1</v>
      </c>
      <c r="F5584" s="7">
        <v>23</v>
      </c>
      <c r="G5584" s="5" t="s">
        <v>22</v>
      </c>
      <c r="H5584" s="5" t="s">
        <v>28</v>
      </c>
      <c r="I5584">
        <f>VLOOKUP($A5584,'Cancelled Orders'!$D$2:$L$10078,COLUMN(E5583),0)</f>
        <v>1</v>
      </c>
      <c r="J5584" t="str">
        <f>VLOOKUP($A5584,'Cancelled Orders'!$D$2:$G$10078,3,0)</f>
        <v>Cancelled by Restaurant</v>
      </c>
      <c r="K5584" t="str">
        <f>VLOOKUP($A5584,'Cancelled Orders'!$D$2:$G$10078,4,0)</f>
        <v>Stock Shortage</v>
      </c>
    </row>
    <row r="5585" spans="1:11" ht="13.2" x14ac:dyDescent="0.25">
      <c r="A5585" s="7">
        <v>290158972</v>
      </c>
      <c r="B5585" s="4">
        <v>693550</v>
      </c>
      <c r="C5585" s="4" t="s">
        <v>336</v>
      </c>
      <c r="D5585" s="7">
        <v>54</v>
      </c>
      <c r="E5585" s="7">
        <v>1</v>
      </c>
      <c r="F5585" s="7">
        <v>54</v>
      </c>
      <c r="G5585" s="5" t="s">
        <v>22</v>
      </c>
      <c r="H5585" s="5" t="s">
        <v>28</v>
      </c>
      <c r="I5585">
        <f>VLOOKUP($A5585,'Cancelled Orders'!$D$2:$L$10078,COLUMN(E5584),0)</f>
        <v>1</v>
      </c>
      <c r="J5585" t="str">
        <f>VLOOKUP($A5585,'Cancelled Orders'!$D$2:$G$10078,3,0)</f>
        <v>Order cancelled through app</v>
      </c>
      <c r="K5585" t="str">
        <f>VLOOKUP($A5585,'Cancelled Orders'!$D$2:$G$10078,4,0)</f>
        <v>Customer Refusal</v>
      </c>
    </row>
    <row r="5586" spans="1:11" ht="13.2" x14ac:dyDescent="0.25">
      <c r="A5586" s="7">
        <v>290162030</v>
      </c>
      <c r="B5586" s="4">
        <v>693550</v>
      </c>
      <c r="C5586" s="4" t="s">
        <v>336</v>
      </c>
      <c r="D5586" s="7">
        <v>54</v>
      </c>
      <c r="E5586" s="7">
        <v>1</v>
      </c>
      <c r="F5586" s="7">
        <v>54</v>
      </c>
      <c r="G5586" s="5" t="s">
        <v>22</v>
      </c>
      <c r="H5586" s="5" t="s">
        <v>28</v>
      </c>
      <c r="I5586">
        <f>VLOOKUP($A5586,'Cancelled Orders'!$D$2:$L$10078,COLUMN(E5585),0)</f>
        <v>1</v>
      </c>
      <c r="J5586" t="str">
        <f>VLOOKUP($A5586,'Cancelled Orders'!$D$2:$G$10078,3,0)</f>
        <v>Order cancelled through app</v>
      </c>
      <c r="K5586" t="str">
        <f>VLOOKUP($A5586,'Cancelled Orders'!$D$2:$G$10078,4,0)</f>
        <v>Customer Refusal</v>
      </c>
    </row>
    <row r="5587" spans="1:11" ht="13.2" x14ac:dyDescent="0.25">
      <c r="A5587" s="7">
        <v>290661698</v>
      </c>
      <c r="B5587" s="4">
        <v>835186</v>
      </c>
      <c r="C5587" s="4" t="s">
        <v>36</v>
      </c>
      <c r="D5587" s="7">
        <v>64</v>
      </c>
      <c r="E5587" s="7">
        <v>1</v>
      </c>
      <c r="F5587" s="7">
        <v>64</v>
      </c>
      <c r="G5587" s="5" t="s">
        <v>22</v>
      </c>
      <c r="H5587" s="5" t="s">
        <v>22</v>
      </c>
      <c r="I5587">
        <f>VLOOKUP($A5587,'Cancelled Orders'!$D$2:$L$10078,COLUMN(E5586),0)</f>
        <v>1</v>
      </c>
      <c r="J5587" t="str">
        <f>VLOOKUP($A5587,'Cancelled Orders'!$D$2:$G$10078,3,0)</f>
        <v>Cancelled by Restaurant</v>
      </c>
      <c r="K5587" t="str">
        <f>VLOOKUP($A5587,'Cancelled Orders'!$D$2:$G$10078,4,0)</f>
        <v>High Demand at the Restaurant</v>
      </c>
    </row>
    <row r="5588" spans="1:11" ht="13.2" x14ac:dyDescent="0.25">
      <c r="A5588" s="7">
        <v>290655017</v>
      </c>
      <c r="B5588" s="4">
        <v>835186</v>
      </c>
      <c r="C5588" s="4" t="s">
        <v>36</v>
      </c>
      <c r="D5588" s="7">
        <v>64</v>
      </c>
      <c r="E5588" s="7">
        <v>1</v>
      </c>
      <c r="F5588" s="7">
        <v>64</v>
      </c>
      <c r="G5588" s="5" t="s">
        <v>22</v>
      </c>
      <c r="H5588" s="5" t="s">
        <v>22</v>
      </c>
      <c r="I5588">
        <f>VLOOKUP($A5588,'Cancelled Orders'!$D$2:$L$10078,COLUMN(E5587),0)</f>
        <v>1</v>
      </c>
      <c r="J5588" t="str">
        <f>VLOOKUP($A5588,'Cancelled Orders'!$D$2:$G$10078,3,0)</f>
        <v>Cancelled by Restaurant</v>
      </c>
      <c r="K5588" t="str">
        <f>VLOOKUP($A5588,'Cancelled Orders'!$D$2:$G$10078,4,0)</f>
        <v>Item Unavailable</v>
      </c>
    </row>
    <row r="5589" spans="1:11" ht="13.2" x14ac:dyDescent="0.25">
      <c r="A5589" s="7">
        <v>291517419</v>
      </c>
      <c r="B5589" s="4">
        <v>835186</v>
      </c>
      <c r="C5589" s="4" t="s">
        <v>36</v>
      </c>
      <c r="D5589" s="7">
        <v>64</v>
      </c>
      <c r="E5589" s="7">
        <v>1</v>
      </c>
      <c r="F5589" s="7">
        <v>64</v>
      </c>
      <c r="G5589" s="5" t="s">
        <v>22</v>
      </c>
      <c r="H5589" s="5" t="s">
        <v>22</v>
      </c>
      <c r="I5589">
        <f>VLOOKUP($A5589,'Cancelled Orders'!$D$2:$L$10078,COLUMN(E5588),0)</f>
        <v>1</v>
      </c>
      <c r="J5589" t="str">
        <f>VLOOKUP($A5589,'Cancelled Orders'!$D$2:$G$10078,3,0)</f>
        <v>Cancelled by Restaurant</v>
      </c>
      <c r="K5589" t="str">
        <f>VLOOKUP($A5589,'Cancelled Orders'!$D$2:$G$10078,4,0)</f>
        <v>Item Unavailable</v>
      </c>
    </row>
    <row r="5590" spans="1:11" ht="13.2" x14ac:dyDescent="0.25">
      <c r="A5590" s="7">
        <v>291113830</v>
      </c>
      <c r="B5590" s="4">
        <v>835187</v>
      </c>
      <c r="C5590" s="4" t="s">
        <v>1718</v>
      </c>
      <c r="D5590" s="7">
        <v>70</v>
      </c>
      <c r="E5590" s="7">
        <v>1</v>
      </c>
      <c r="F5590" s="7">
        <v>70</v>
      </c>
      <c r="G5590" s="5" t="s">
        <v>22</v>
      </c>
      <c r="H5590" s="5" t="s">
        <v>22</v>
      </c>
      <c r="I5590">
        <f>VLOOKUP($A5590,'Cancelled Orders'!$D$2:$L$10078,COLUMN(E5589),0)</f>
        <v>1</v>
      </c>
      <c r="J5590" t="str">
        <f>VLOOKUP($A5590,'Cancelled Orders'!$D$2:$G$10078,3,0)</f>
        <v>Cancelled by Restaurant</v>
      </c>
      <c r="K5590" t="str">
        <f>VLOOKUP($A5590,'Cancelled Orders'!$D$2:$G$10078,4,0)</f>
        <v>Item Unavailable</v>
      </c>
    </row>
    <row r="5591" spans="1:11" ht="13.2" x14ac:dyDescent="0.25">
      <c r="A5591" s="7">
        <v>290618621</v>
      </c>
      <c r="B5591" s="4">
        <v>835192</v>
      </c>
      <c r="C5591" s="4" t="s">
        <v>1889</v>
      </c>
      <c r="D5591" s="7">
        <v>70</v>
      </c>
      <c r="E5591" s="7">
        <v>1</v>
      </c>
      <c r="F5591" s="7">
        <v>70</v>
      </c>
      <c r="G5591" s="5" t="s">
        <v>22</v>
      </c>
      <c r="H5591" s="5" t="s">
        <v>22</v>
      </c>
      <c r="I5591">
        <f>VLOOKUP($A5591,'Cancelled Orders'!$D$2:$L$10078,COLUMN(E5590),0)</f>
        <v>1</v>
      </c>
      <c r="J5591" t="str">
        <f>VLOOKUP($A5591,'Cancelled Orders'!$D$2:$G$10078,3,0)</f>
        <v>Cancelled by Restaurant</v>
      </c>
      <c r="K5591" t="str">
        <f>VLOOKUP($A5591,'Cancelled Orders'!$D$2:$G$10078,4,0)</f>
        <v>Item Unavailable</v>
      </c>
    </row>
    <row r="5592" spans="1:11" ht="13.2" x14ac:dyDescent="0.25">
      <c r="A5592" s="7">
        <v>291523734</v>
      </c>
      <c r="B5592" s="4">
        <v>835192</v>
      </c>
      <c r="C5592" s="4" t="s">
        <v>1889</v>
      </c>
      <c r="D5592" s="7">
        <v>70</v>
      </c>
      <c r="E5592" s="7">
        <v>1</v>
      </c>
      <c r="F5592" s="7">
        <v>70</v>
      </c>
      <c r="G5592" s="5" t="s">
        <v>22</v>
      </c>
      <c r="H5592" s="5" t="s">
        <v>22</v>
      </c>
      <c r="I5592">
        <f>VLOOKUP($A5592,'Cancelled Orders'!$D$2:$L$10078,COLUMN(E5591),0)</f>
        <v>1</v>
      </c>
      <c r="J5592" t="str">
        <f>VLOOKUP($A5592,'Cancelled Orders'!$D$2:$G$10078,3,0)</f>
        <v>Cancelled by Restaurant</v>
      </c>
      <c r="K5592" t="str">
        <f>VLOOKUP($A5592,'Cancelled Orders'!$D$2:$G$10078,4,0)</f>
        <v>Item Unavailable</v>
      </c>
    </row>
    <row r="5593" spans="1:11" ht="13.2" x14ac:dyDescent="0.25">
      <c r="A5593" s="7">
        <v>290579385</v>
      </c>
      <c r="B5593" s="4">
        <v>835204</v>
      </c>
      <c r="C5593" s="4" t="s">
        <v>1890</v>
      </c>
      <c r="D5593" s="7">
        <v>70</v>
      </c>
      <c r="E5593" s="7">
        <v>1</v>
      </c>
      <c r="F5593" s="7">
        <v>70</v>
      </c>
      <c r="G5593" s="5" t="s">
        <v>22</v>
      </c>
      <c r="H5593" s="5" t="s">
        <v>22</v>
      </c>
      <c r="I5593">
        <f>VLOOKUP($A5593,'Cancelled Orders'!$D$2:$L$10078,COLUMN(E5592),0)</f>
        <v>1</v>
      </c>
      <c r="J5593" t="str">
        <f>VLOOKUP($A5593,'Cancelled Orders'!$D$2:$G$10078,3,0)</f>
        <v>Cancelled by Restaurant</v>
      </c>
      <c r="K5593" t="str">
        <f>VLOOKUP($A5593,'Cancelled Orders'!$D$2:$G$10078,4,0)</f>
        <v>Item Unavailable</v>
      </c>
    </row>
    <row r="5594" spans="1:11" ht="13.2" x14ac:dyDescent="0.25">
      <c r="A5594" s="7">
        <v>290643333</v>
      </c>
      <c r="B5594" s="4">
        <v>835204</v>
      </c>
      <c r="C5594" s="4" t="s">
        <v>1890</v>
      </c>
      <c r="D5594" s="7">
        <v>70</v>
      </c>
      <c r="E5594" s="7">
        <v>1</v>
      </c>
      <c r="F5594" s="7">
        <v>70</v>
      </c>
      <c r="G5594" s="5" t="s">
        <v>22</v>
      </c>
      <c r="H5594" s="5" t="s">
        <v>22</v>
      </c>
      <c r="I5594">
        <f>VLOOKUP($A5594,'Cancelled Orders'!$D$2:$L$10078,COLUMN(E5593),0)</f>
        <v>1</v>
      </c>
      <c r="J5594" t="str">
        <f>VLOOKUP($A5594,'Cancelled Orders'!$D$2:$G$10078,3,0)</f>
        <v>Cancelled by Restaurant</v>
      </c>
      <c r="K5594" t="str">
        <f>VLOOKUP($A5594,'Cancelled Orders'!$D$2:$G$10078,4,0)</f>
        <v>Item Unavailable</v>
      </c>
    </row>
    <row r="5595" spans="1:11" ht="13.2" x14ac:dyDescent="0.25">
      <c r="A5595" s="7">
        <v>290153831</v>
      </c>
      <c r="B5595" s="4">
        <v>716691</v>
      </c>
      <c r="C5595" s="4" t="s">
        <v>1891</v>
      </c>
      <c r="D5595" s="7">
        <v>40</v>
      </c>
      <c r="E5595" s="7">
        <v>1</v>
      </c>
      <c r="F5595" s="7">
        <v>40</v>
      </c>
      <c r="G5595" s="5" t="s">
        <v>22</v>
      </c>
      <c r="H5595" s="5" t="s">
        <v>28</v>
      </c>
      <c r="I5595">
        <f>VLOOKUP($A5595,'Cancelled Orders'!$D$2:$L$10078,COLUMN(E5594),0)</f>
        <v>1</v>
      </c>
      <c r="J5595" t="str">
        <f>VLOOKUP($A5595,'Cancelled Orders'!$D$2:$G$10078,3,0)</f>
        <v>Order cancelled through app</v>
      </c>
      <c r="K5595" t="str">
        <f>VLOOKUP($A5595,'Cancelled Orders'!$D$2:$G$10078,4,0)</f>
        <v>Customer Refusal</v>
      </c>
    </row>
    <row r="5596" spans="1:11" ht="13.2" x14ac:dyDescent="0.25">
      <c r="A5596" s="7">
        <v>289664452</v>
      </c>
      <c r="B5596" s="4">
        <v>622564</v>
      </c>
      <c r="C5596" s="4" t="s">
        <v>1892</v>
      </c>
      <c r="D5596" s="7">
        <v>30</v>
      </c>
      <c r="E5596" s="7">
        <v>1</v>
      </c>
      <c r="F5596" s="7">
        <v>30</v>
      </c>
      <c r="G5596" s="5" t="s">
        <v>22</v>
      </c>
      <c r="H5596" s="5" t="s">
        <v>28</v>
      </c>
      <c r="I5596">
        <f>VLOOKUP($A5596,'Cancelled Orders'!$D$2:$L$10078,COLUMN(E5595),0)</f>
        <v>1</v>
      </c>
      <c r="J5596" t="str">
        <f>VLOOKUP($A5596,'Cancelled Orders'!$D$2:$G$10078,3,0)</f>
        <v>Cancelled by Restaurant</v>
      </c>
      <c r="K5596" t="str">
        <f>VLOOKUP($A5596,'Cancelled Orders'!$D$2:$G$10078,4,0)</f>
        <v>High Demand at the Restaurant</v>
      </c>
    </row>
    <row r="5597" spans="1:11" ht="13.2" x14ac:dyDescent="0.25">
      <c r="A5597" s="7">
        <v>291084797</v>
      </c>
      <c r="B5597" s="4">
        <v>257402</v>
      </c>
      <c r="C5597" s="4" t="s">
        <v>1893</v>
      </c>
      <c r="D5597" s="7">
        <v>105</v>
      </c>
      <c r="E5597" s="7">
        <v>1</v>
      </c>
      <c r="F5597" s="7">
        <v>105</v>
      </c>
      <c r="G5597" s="5" t="s">
        <v>22</v>
      </c>
      <c r="H5597" s="5" t="s">
        <v>28</v>
      </c>
      <c r="I5597">
        <f>VLOOKUP($A5597,'Cancelled Orders'!$D$2:$L$10078,COLUMN(E5596),0)</f>
        <v>1</v>
      </c>
      <c r="J5597" t="str">
        <f>VLOOKUP($A5597,'Cancelled Orders'!$D$2:$G$10078,3,0)</f>
        <v>Order cancelled through app</v>
      </c>
      <c r="K5597" t="str">
        <f>VLOOKUP($A5597,'Cancelled Orders'!$D$2:$G$10078,4,0)</f>
        <v>Customer Refusal</v>
      </c>
    </row>
    <row r="5598" spans="1:11" ht="13.2" x14ac:dyDescent="0.25">
      <c r="A5598" s="7">
        <v>290629902</v>
      </c>
      <c r="B5598" s="4">
        <v>257402</v>
      </c>
      <c r="C5598" s="4" t="s">
        <v>1893</v>
      </c>
      <c r="D5598" s="7">
        <v>105</v>
      </c>
      <c r="E5598" s="7">
        <v>1</v>
      </c>
      <c r="F5598" s="7">
        <v>105</v>
      </c>
      <c r="G5598" s="5" t="s">
        <v>22</v>
      </c>
      <c r="H5598" s="5" t="s">
        <v>28</v>
      </c>
      <c r="I5598">
        <f>VLOOKUP($A5598,'Cancelled Orders'!$D$2:$L$10078,COLUMN(E5597),0)</f>
        <v>1</v>
      </c>
      <c r="J5598" t="str">
        <f>VLOOKUP($A5598,'Cancelled Orders'!$D$2:$G$10078,3,0)</f>
        <v>Order cancelled through app</v>
      </c>
      <c r="K5598" t="str">
        <f>VLOOKUP($A5598,'Cancelled Orders'!$D$2:$G$10078,4,0)</f>
        <v>Customer Refusal</v>
      </c>
    </row>
    <row r="5599" spans="1:11" ht="13.2" x14ac:dyDescent="0.25">
      <c r="A5599" s="7">
        <v>290616358</v>
      </c>
      <c r="B5599" s="4">
        <v>257402</v>
      </c>
      <c r="C5599" s="4" t="s">
        <v>1893</v>
      </c>
      <c r="D5599" s="7">
        <v>105</v>
      </c>
      <c r="E5599" s="7">
        <v>1</v>
      </c>
      <c r="F5599" s="7">
        <v>105</v>
      </c>
      <c r="G5599" s="5" t="s">
        <v>22</v>
      </c>
      <c r="H5599" s="5" t="s">
        <v>28</v>
      </c>
      <c r="I5599">
        <f>VLOOKUP($A5599,'Cancelled Orders'!$D$2:$L$10078,COLUMN(E5598),0)</f>
        <v>1</v>
      </c>
      <c r="J5599" t="str">
        <f>VLOOKUP($A5599,'Cancelled Orders'!$D$2:$G$10078,3,0)</f>
        <v>Order cancelled through app</v>
      </c>
      <c r="K5599" t="str">
        <f>VLOOKUP($A5599,'Cancelled Orders'!$D$2:$G$10078,4,0)</f>
        <v>Customer Refusal</v>
      </c>
    </row>
    <row r="5600" spans="1:11" ht="13.2" x14ac:dyDescent="0.25">
      <c r="A5600" s="7">
        <v>291098317</v>
      </c>
      <c r="B5600" s="4">
        <v>257402</v>
      </c>
      <c r="C5600" s="4" t="s">
        <v>1893</v>
      </c>
      <c r="D5600" s="7">
        <v>105</v>
      </c>
      <c r="E5600" s="7">
        <v>1</v>
      </c>
      <c r="F5600" s="7">
        <v>105</v>
      </c>
      <c r="G5600" s="5" t="s">
        <v>22</v>
      </c>
      <c r="H5600" s="5" t="s">
        <v>28</v>
      </c>
      <c r="I5600">
        <f>VLOOKUP($A5600,'Cancelled Orders'!$D$2:$L$10078,COLUMN(E5599),0)</f>
        <v>1</v>
      </c>
      <c r="J5600" t="str">
        <f>VLOOKUP($A5600,'Cancelled Orders'!$D$2:$G$10078,3,0)</f>
        <v>Order cancelled through app</v>
      </c>
      <c r="K5600" t="str">
        <f>VLOOKUP($A5600,'Cancelled Orders'!$D$2:$G$10078,4,0)</f>
        <v>Customer Refusal</v>
      </c>
    </row>
    <row r="5601" spans="1:11" ht="13.2" x14ac:dyDescent="0.25">
      <c r="A5601" s="7">
        <v>291086331</v>
      </c>
      <c r="B5601" s="4">
        <v>257402</v>
      </c>
      <c r="C5601" s="4" t="s">
        <v>1893</v>
      </c>
      <c r="D5601" s="7">
        <v>105</v>
      </c>
      <c r="E5601" s="7">
        <v>1</v>
      </c>
      <c r="F5601" s="7">
        <v>105</v>
      </c>
      <c r="G5601" s="5" t="s">
        <v>22</v>
      </c>
      <c r="H5601" s="5" t="s">
        <v>28</v>
      </c>
      <c r="I5601">
        <f>VLOOKUP($A5601,'Cancelled Orders'!$D$2:$L$10078,COLUMN(E5600),0)</f>
        <v>1</v>
      </c>
      <c r="J5601" t="str">
        <f>VLOOKUP($A5601,'Cancelled Orders'!$D$2:$G$10078,3,0)</f>
        <v>Order cancelled through app</v>
      </c>
      <c r="K5601" t="str">
        <f>VLOOKUP($A5601,'Cancelled Orders'!$D$2:$G$10078,4,0)</f>
        <v>Customer Refusal</v>
      </c>
    </row>
    <row r="5602" spans="1:11" ht="13.2" x14ac:dyDescent="0.25">
      <c r="A5602" s="7">
        <v>291053175</v>
      </c>
      <c r="B5602" s="4">
        <v>257402</v>
      </c>
      <c r="C5602" s="4" t="s">
        <v>1893</v>
      </c>
      <c r="D5602" s="7">
        <v>105</v>
      </c>
      <c r="E5602" s="7">
        <v>1</v>
      </c>
      <c r="F5602" s="7">
        <v>105</v>
      </c>
      <c r="G5602" s="5" t="s">
        <v>22</v>
      </c>
      <c r="H5602" s="5" t="s">
        <v>28</v>
      </c>
      <c r="I5602">
        <f>VLOOKUP($A5602,'Cancelled Orders'!$D$2:$L$10078,COLUMN(E5601),0)</f>
        <v>1</v>
      </c>
      <c r="J5602" t="str">
        <f>VLOOKUP($A5602,'Cancelled Orders'!$D$2:$G$10078,3,0)</f>
        <v>Order cancelled through app</v>
      </c>
      <c r="K5602" t="str">
        <f>VLOOKUP($A5602,'Cancelled Orders'!$D$2:$G$10078,4,0)</f>
        <v>Customer Refusal</v>
      </c>
    </row>
    <row r="5603" spans="1:11" ht="13.2" x14ac:dyDescent="0.25">
      <c r="A5603" s="7">
        <v>290641921</v>
      </c>
      <c r="B5603" s="4">
        <v>257402</v>
      </c>
      <c r="C5603" s="4" t="s">
        <v>1893</v>
      </c>
      <c r="D5603" s="7">
        <v>105</v>
      </c>
      <c r="E5603" s="7">
        <v>1</v>
      </c>
      <c r="F5603" s="7">
        <v>105</v>
      </c>
      <c r="G5603" s="5" t="s">
        <v>22</v>
      </c>
      <c r="H5603" s="5" t="s">
        <v>28</v>
      </c>
      <c r="I5603">
        <f>VLOOKUP($A5603,'Cancelled Orders'!$D$2:$L$10078,COLUMN(E5602),0)</f>
        <v>1</v>
      </c>
      <c r="J5603" t="str">
        <f>VLOOKUP($A5603,'Cancelled Orders'!$D$2:$G$10078,3,0)</f>
        <v>Order cancelled through app</v>
      </c>
      <c r="K5603" t="str">
        <f>VLOOKUP($A5603,'Cancelled Orders'!$D$2:$G$10078,4,0)</f>
        <v>Customer Refusal</v>
      </c>
    </row>
    <row r="5604" spans="1:11" ht="13.2" x14ac:dyDescent="0.25">
      <c r="A5604" s="7">
        <v>290622112</v>
      </c>
      <c r="B5604" s="4">
        <v>257402</v>
      </c>
      <c r="C5604" s="4" t="s">
        <v>1893</v>
      </c>
      <c r="D5604" s="7">
        <v>105</v>
      </c>
      <c r="E5604" s="7">
        <v>1</v>
      </c>
      <c r="F5604" s="7">
        <v>105</v>
      </c>
      <c r="G5604" s="5" t="s">
        <v>22</v>
      </c>
      <c r="H5604" s="5" t="s">
        <v>28</v>
      </c>
      <c r="I5604">
        <f>VLOOKUP($A5604,'Cancelled Orders'!$D$2:$L$10078,COLUMN(E5603),0)</f>
        <v>1</v>
      </c>
      <c r="J5604" t="str">
        <f>VLOOKUP($A5604,'Cancelled Orders'!$D$2:$G$10078,3,0)</f>
        <v>Order cancelled through app</v>
      </c>
      <c r="K5604" t="str">
        <f>VLOOKUP($A5604,'Cancelled Orders'!$D$2:$G$10078,4,0)</f>
        <v>Customer Refusal</v>
      </c>
    </row>
    <row r="5605" spans="1:11" ht="13.2" x14ac:dyDescent="0.25">
      <c r="A5605" s="7">
        <v>290605322</v>
      </c>
      <c r="B5605" s="4">
        <v>257402</v>
      </c>
      <c r="C5605" s="4" t="s">
        <v>1893</v>
      </c>
      <c r="D5605" s="7">
        <v>105</v>
      </c>
      <c r="E5605" s="7">
        <v>1</v>
      </c>
      <c r="F5605" s="7">
        <v>105</v>
      </c>
      <c r="G5605" s="5" t="s">
        <v>22</v>
      </c>
      <c r="H5605" s="5" t="s">
        <v>28</v>
      </c>
      <c r="I5605">
        <f>VLOOKUP($A5605,'Cancelled Orders'!$D$2:$L$10078,COLUMN(E5604),0)</f>
        <v>1</v>
      </c>
      <c r="J5605" t="str">
        <f>VLOOKUP($A5605,'Cancelled Orders'!$D$2:$G$10078,3,0)</f>
        <v>Order cancelled through app</v>
      </c>
      <c r="K5605" t="str">
        <f>VLOOKUP($A5605,'Cancelled Orders'!$D$2:$G$10078,4,0)</f>
        <v>Customer Refusal</v>
      </c>
    </row>
    <row r="5606" spans="1:11" ht="13.2" x14ac:dyDescent="0.25">
      <c r="A5606" s="7">
        <v>290579350</v>
      </c>
      <c r="B5606" s="4">
        <v>257402</v>
      </c>
      <c r="C5606" s="4" t="s">
        <v>1893</v>
      </c>
      <c r="D5606" s="7">
        <v>105</v>
      </c>
      <c r="E5606" s="7">
        <v>1</v>
      </c>
      <c r="F5606" s="7">
        <v>105</v>
      </c>
      <c r="G5606" s="5" t="s">
        <v>22</v>
      </c>
      <c r="H5606" s="5" t="s">
        <v>28</v>
      </c>
      <c r="I5606">
        <f>VLOOKUP($A5606,'Cancelled Orders'!$D$2:$L$10078,COLUMN(E5605),0)</f>
        <v>1</v>
      </c>
      <c r="J5606" t="str">
        <f>VLOOKUP($A5606,'Cancelled Orders'!$D$2:$G$10078,3,0)</f>
        <v>Order cancelled through app</v>
      </c>
      <c r="K5606" t="str">
        <f>VLOOKUP($A5606,'Cancelled Orders'!$D$2:$G$10078,4,0)</f>
        <v>Customer Refusal</v>
      </c>
    </row>
    <row r="5607" spans="1:11" ht="13.2" x14ac:dyDescent="0.25">
      <c r="A5607" s="7">
        <v>290644059</v>
      </c>
      <c r="B5607" s="4">
        <v>257402</v>
      </c>
      <c r="C5607" s="4" t="s">
        <v>1893</v>
      </c>
      <c r="D5607" s="7">
        <v>105</v>
      </c>
      <c r="E5607" s="7">
        <v>1</v>
      </c>
      <c r="F5607" s="7">
        <v>105</v>
      </c>
      <c r="G5607" s="5" t="s">
        <v>22</v>
      </c>
      <c r="H5607" s="5" t="s">
        <v>28</v>
      </c>
      <c r="I5607">
        <f>VLOOKUP($A5607,'Cancelled Orders'!$D$2:$L$10078,COLUMN(E5606),0)</f>
        <v>1</v>
      </c>
      <c r="J5607" t="str">
        <f>VLOOKUP($A5607,'Cancelled Orders'!$D$2:$G$10078,3,0)</f>
        <v>Order cancelled through app</v>
      </c>
      <c r="K5607" t="str">
        <f>VLOOKUP($A5607,'Cancelled Orders'!$D$2:$G$10078,4,0)</f>
        <v>Customer Refusal</v>
      </c>
    </row>
    <row r="5608" spans="1:11" ht="13.2" x14ac:dyDescent="0.25">
      <c r="A5608" s="7">
        <v>290641725</v>
      </c>
      <c r="B5608" s="4">
        <v>257402</v>
      </c>
      <c r="C5608" s="4" t="s">
        <v>1893</v>
      </c>
      <c r="D5608" s="7">
        <v>105</v>
      </c>
      <c r="E5608" s="7">
        <v>1</v>
      </c>
      <c r="F5608" s="7">
        <v>105</v>
      </c>
      <c r="G5608" s="5" t="s">
        <v>22</v>
      </c>
      <c r="H5608" s="5" t="s">
        <v>28</v>
      </c>
      <c r="I5608">
        <f>VLOOKUP($A5608,'Cancelled Orders'!$D$2:$L$10078,COLUMN(E5607),0)</f>
        <v>1</v>
      </c>
      <c r="J5608" t="str">
        <f>VLOOKUP($A5608,'Cancelled Orders'!$D$2:$G$10078,3,0)</f>
        <v>Order cancelled through app</v>
      </c>
      <c r="K5608" t="str">
        <f>VLOOKUP($A5608,'Cancelled Orders'!$D$2:$G$10078,4,0)</f>
        <v>Customer Refusal</v>
      </c>
    </row>
    <row r="5609" spans="1:11" ht="13.2" x14ac:dyDescent="0.25">
      <c r="A5609" s="7">
        <v>290607655</v>
      </c>
      <c r="B5609" s="4">
        <v>257402</v>
      </c>
      <c r="C5609" s="4" t="s">
        <v>1893</v>
      </c>
      <c r="D5609" s="7">
        <v>105</v>
      </c>
      <c r="E5609" s="7">
        <v>1</v>
      </c>
      <c r="F5609" s="7">
        <v>105</v>
      </c>
      <c r="G5609" s="5" t="s">
        <v>22</v>
      </c>
      <c r="H5609" s="5" t="s">
        <v>28</v>
      </c>
      <c r="I5609">
        <f>VLOOKUP($A5609,'Cancelled Orders'!$D$2:$L$10078,COLUMN(E5608),0)</f>
        <v>1</v>
      </c>
      <c r="J5609" t="str">
        <f>VLOOKUP($A5609,'Cancelled Orders'!$D$2:$G$10078,3,0)</f>
        <v>Order cancelled through app</v>
      </c>
      <c r="K5609" t="str">
        <f>VLOOKUP($A5609,'Cancelled Orders'!$D$2:$G$10078,4,0)</f>
        <v>Customer Refusal</v>
      </c>
    </row>
    <row r="5610" spans="1:11" ht="13.2" x14ac:dyDescent="0.25">
      <c r="A5610" s="7">
        <v>290600582</v>
      </c>
      <c r="B5610" s="4">
        <v>257402</v>
      </c>
      <c r="C5610" s="4" t="s">
        <v>1893</v>
      </c>
      <c r="D5610" s="7">
        <v>105</v>
      </c>
      <c r="E5610" s="7">
        <v>1</v>
      </c>
      <c r="F5610" s="7">
        <v>105</v>
      </c>
      <c r="G5610" s="5" t="s">
        <v>22</v>
      </c>
      <c r="H5610" s="5" t="s">
        <v>28</v>
      </c>
      <c r="I5610">
        <f>VLOOKUP($A5610,'Cancelled Orders'!$D$2:$L$10078,COLUMN(E5609),0)</f>
        <v>1</v>
      </c>
      <c r="J5610" t="str">
        <f>VLOOKUP($A5610,'Cancelled Orders'!$D$2:$G$10078,3,0)</f>
        <v>Order cancelled through app</v>
      </c>
      <c r="K5610" t="str">
        <f>VLOOKUP($A5610,'Cancelled Orders'!$D$2:$G$10078,4,0)</f>
        <v>Customer Refusal</v>
      </c>
    </row>
    <row r="5611" spans="1:11" ht="13.2" x14ac:dyDescent="0.25">
      <c r="A5611" s="7">
        <v>290589101</v>
      </c>
      <c r="B5611" s="4">
        <v>257402</v>
      </c>
      <c r="C5611" s="4" t="s">
        <v>1893</v>
      </c>
      <c r="D5611" s="7">
        <v>105</v>
      </c>
      <c r="E5611" s="7">
        <v>1</v>
      </c>
      <c r="F5611" s="7">
        <v>105</v>
      </c>
      <c r="G5611" s="5" t="s">
        <v>22</v>
      </c>
      <c r="H5611" s="5" t="s">
        <v>28</v>
      </c>
      <c r="I5611">
        <f>VLOOKUP($A5611,'Cancelled Orders'!$D$2:$L$10078,COLUMN(E5610),0)</f>
        <v>1</v>
      </c>
      <c r="J5611" t="str">
        <f>VLOOKUP($A5611,'Cancelled Orders'!$D$2:$G$10078,3,0)</f>
        <v>Order cancelled through app</v>
      </c>
      <c r="K5611" t="str">
        <f>VLOOKUP($A5611,'Cancelled Orders'!$D$2:$G$10078,4,0)</f>
        <v>Customer Refusal</v>
      </c>
    </row>
    <row r="5612" spans="1:11" ht="13.2" x14ac:dyDescent="0.25">
      <c r="A5612" s="7">
        <v>289754740</v>
      </c>
      <c r="B5612" s="4">
        <v>257402</v>
      </c>
      <c r="C5612" s="4" t="s">
        <v>1893</v>
      </c>
      <c r="D5612" s="7">
        <v>105</v>
      </c>
      <c r="E5612" s="7">
        <v>1</v>
      </c>
      <c r="F5612" s="7">
        <v>105</v>
      </c>
      <c r="G5612" s="5" t="s">
        <v>22</v>
      </c>
      <c r="H5612" s="5" t="s">
        <v>28</v>
      </c>
      <c r="I5612">
        <f>VLOOKUP($A5612,'Cancelled Orders'!$D$2:$L$10078,COLUMN(E5611),0)</f>
        <v>1</v>
      </c>
      <c r="J5612" t="str">
        <f>VLOOKUP($A5612,'Cancelled Orders'!$D$2:$G$10078,3,0)</f>
        <v>Order cancelled through app</v>
      </c>
      <c r="K5612" t="str">
        <f>VLOOKUP($A5612,'Cancelled Orders'!$D$2:$G$10078,4,0)</f>
        <v>Customer Refusal</v>
      </c>
    </row>
    <row r="5613" spans="1:11" ht="13.2" x14ac:dyDescent="0.25">
      <c r="A5613" s="7">
        <v>289721352</v>
      </c>
      <c r="B5613" s="4">
        <v>257402</v>
      </c>
      <c r="C5613" s="4" t="s">
        <v>1893</v>
      </c>
      <c r="D5613" s="7">
        <v>105</v>
      </c>
      <c r="E5613" s="7">
        <v>1</v>
      </c>
      <c r="F5613" s="7">
        <v>105</v>
      </c>
      <c r="G5613" s="5" t="s">
        <v>22</v>
      </c>
      <c r="H5613" s="5" t="s">
        <v>28</v>
      </c>
      <c r="I5613">
        <f>VLOOKUP($A5613,'Cancelled Orders'!$D$2:$L$10078,COLUMN(E5612),0)</f>
        <v>1</v>
      </c>
      <c r="J5613" t="str">
        <f>VLOOKUP($A5613,'Cancelled Orders'!$D$2:$G$10078,3,0)</f>
        <v>Order cancelled through app</v>
      </c>
      <c r="K5613" t="str">
        <f>VLOOKUP($A5613,'Cancelled Orders'!$D$2:$G$10078,4,0)</f>
        <v>Customer Refusal</v>
      </c>
    </row>
    <row r="5614" spans="1:11" ht="13.2" x14ac:dyDescent="0.25">
      <c r="A5614" s="7">
        <v>289715948</v>
      </c>
      <c r="B5614" s="4">
        <v>257402</v>
      </c>
      <c r="C5614" s="4" t="s">
        <v>1893</v>
      </c>
      <c r="D5614" s="7">
        <v>105</v>
      </c>
      <c r="E5614" s="7">
        <v>1</v>
      </c>
      <c r="F5614" s="7">
        <v>105</v>
      </c>
      <c r="G5614" s="5" t="s">
        <v>22</v>
      </c>
      <c r="H5614" s="5" t="s">
        <v>28</v>
      </c>
      <c r="I5614">
        <f>VLOOKUP($A5614,'Cancelled Orders'!$D$2:$L$10078,COLUMN(E5613),0)</f>
        <v>1</v>
      </c>
      <c r="J5614" t="str">
        <f>VLOOKUP($A5614,'Cancelled Orders'!$D$2:$G$10078,3,0)</f>
        <v>Order cancelled through app</v>
      </c>
      <c r="K5614" t="str">
        <f>VLOOKUP($A5614,'Cancelled Orders'!$D$2:$G$10078,4,0)</f>
        <v>Customer Refusal</v>
      </c>
    </row>
    <row r="5615" spans="1:11" ht="13.2" x14ac:dyDescent="0.25">
      <c r="A5615" s="7">
        <v>289742358</v>
      </c>
      <c r="B5615" s="4">
        <v>257402</v>
      </c>
      <c r="C5615" s="4" t="s">
        <v>1893</v>
      </c>
      <c r="D5615" s="7">
        <v>105</v>
      </c>
      <c r="E5615" s="7">
        <v>1</v>
      </c>
      <c r="F5615" s="7">
        <v>105</v>
      </c>
      <c r="G5615" s="5" t="s">
        <v>22</v>
      </c>
      <c r="H5615" s="5" t="s">
        <v>28</v>
      </c>
      <c r="I5615">
        <f>VLOOKUP($A5615,'Cancelled Orders'!$D$2:$L$10078,COLUMN(E5614),0)</f>
        <v>1</v>
      </c>
      <c r="J5615" t="str">
        <f>VLOOKUP($A5615,'Cancelled Orders'!$D$2:$G$10078,3,0)</f>
        <v>Order cancelled through app</v>
      </c>
      <c r="K5615" t="str">
        <f>VLOOKUP($A5615,'Cancelled Orders'!$D$2:$G$10078,4,0)</f>
        <v>Customer Refusal</v>
      </c>
    </row>
    <row r="5616" spans="1:11" ht="13.2" x14ac:dyDescent="0.25">
      <c r="A5616" s="7">
        <v>289733573</v>
      </c>
      <c r="B5616" s="4">
        <v>257402</v>
      </c>
      <c r="C5616" s="4" t="s">
        <v>1893</v>
      </c>
      <c r="D5616" s="7">
        <v>105</v>
      </c>
      <c r="E5616" s="7">
        <v>1</v>
      </c>
      <c r="F5616" s="7">
        <v>105</v>
      </c>
      <c r="G5616" s="5" t="s">
        <v>22</v>
      </c>
      <c r="H5616" s="5" t="s">
        <v>28</v>
      </c>
      <c r="I5616">
        <f>VLOOKUP($A5616,'Cancelled Orders'!$D$2:$L$10078,COLUMN(E5615),0)</f>
        <v>1</v>
      </c>
      <c r="J5616" t="str">
        <f>VLOOKUP($A5616,'Cancelled Orders'!$D$2:$G$10078,3,0)</f>
        <v>Order cancelled through app</v>
      </c>
      <c r="K5616" t="str">
        <f>VLOOKUP($A5616,'Cancelled Orders'!$D$2:$G$10078,4,0)</f>
        <v>Customer Refusal</v>
      </c>
    </row>
    <row r="5617" spans="1:11" ht="13.2" x14ac:dyDescent="0.25">
      <c r="A5617" s="7">
        <v>289733263</v>
      </c>
      <c r="B5617" s="4">
        <v>257402</v>
      </c>
      <c r="C5617" s="4" t="s">
        <v>1893</v>
      </c>
      <c r="D5617" s="7">
        <v>105</v>
      </c>
      <c r="E5617" s="7">
        <v>1</v>
      </c>
      <c r="F5617" s="7">
        <v>105</v>
      </c>
      <c r="G5617" s="5" t="s">
        <v>22</v>
      </c>
      <c r="H5617" s="5" t="s">
        <v>28</v>
      </c>
      <c r="I5617">
        <f>VLOOKUP($A5617,'Cancelled Orders'!$D$2:$L$10078,COLUMN(E5616),0)</f>
        <v>1</v>
      </c>
      <c r="J5617" t="str">
        <f>VLOOKUP($A5617,'Cancelled Orders'!$D$2:$G$10078,3,0)</f>
        <v>Order cancelled through app</v>
      </c>
      <c r="K5617" t="str">
        <f>VLOOKUP($A5617,'Cancelled Orders'!$D$2:$G$10078,4,0)</f>
        <v>Customer Refusal</v>
      </c>
    </row>
    <row r="5618" spans="1:11" ht="13.2" x14ac:dyDescent="0.25">
      <c r="A5618" s="7">
        <v>289733064</v>
      </c>
      <c r="B5618" s="4">
        <v>257402</v>
      </c>
      <c r="C5618" s="4" t="s">
        <v>1893</v>
      </c>
      <c r="D5618" s="7">
        <v>105</v>
      </c>
      <c r="E5618" s="7">
        <v>1</v>
      </c>
      <c r="F5618" s="7">
        <v>105</v>
      </c>
      <c r="G5618" s="5" t="s">
        <v>22</v>
      </c>
      <c r="H5618" s="5" t="s">
        <v>28</v>
      </c>
      <c r="I5618">
        <f>VLOOKUP($A5618,'Cancelled Orders'!$D$2:$L$10078,COLUMN(E5617),0)</f>
        <v>1</v>
      </c>
      <c r="J5618" t="str">
        <f>VLOOKUP($A5618,'Cancelled Orders'!$D$2:$G$10078,3,0)</f>
        <v>Order cancelled through app</v>
      </c>
      <c r="K5618" t="str">
        <f>VLOOKUP($A5618,'Cancelled Orders'!$D$2:$G$10078,4,0)</f>
        <v>Customer Refusal</v>
      </c>
    </row>
    <row r="5619" spans="1:11" ht="13.2" x14ac:dyDescent="0.25">
      <c r="A5619" s="7">
        <v>291121994</v>
      </c>
      <c r="B5619" s="4">
        <v>257402</v>
      </c>
      <c r="C5619" s="4" t="s">
        <v>1893</v>
      </c>
      <c r="D5619" s="7">
        <v>105</v>
      </c>
      <c r="E5619" s="7">
        <v>1</v>
      </c>
      <c r="F5619" s="7">
        <v>105</v>
      </c>
      <c r="G5619" s="5" t="s">
        <v>22</v>
      </c>
      <c r="H5619" s="5" t="s">
        <v>28</v>
      </c>
      <c r="I5619">
        <f>VLOOKUP($A5619,'Cancelled Orders'!$D$2:$L$10078,COLUMN(E5618),0)</f>
        <v>1</v>
      </c>
      <c r="J5619" t="str">
        <f>VLOOKUP($A5619,'Cancelled Orders'!$D$2:$G$10078,3,0)</f>
        <v>Order cancelled through app</v>
      </c>
      <c r="K5619" t="str">
        <f>VLOOKUP($A5619,'Cancelled Orders'!$D$2:$G$10078,4,0)</f>
        <v>Customer Refusal</v>
      </c>
    </row>
    <row r="5620" spans="1:11" ht="13.2" x14ac:dyDescent="0.25">
      <c r="A5620" s="7">
        <v>290632212</v>
      </c>
      <c r="B5620" s="4">
        <v>257402</v>
      </c>
      <c r="C5620" s="4" t="s">
        <v>1893</v>
      </c>
      <c r="D5620" s="7">
        <v>105</v>
      </c>
      <c r="E5620" s="7">
        <v>1</v>
      </c>
      <c r="F5620" s="7">
        <v>105</v>
      </c>
      <c r="G5620" s="5" t="s">
        <v>22</v>
      </c>
      <c r="H5620" s="5" t="s">
        <v>28</v>
      </c>
      <c r="I5620">
        <f>VLOOKUP($A5620,'Cancelled Orders'!$D$2:$L$10078,COLUMN(E5619),0)</f>
        <v>1</v>
      </c>
      <c r="J5620" t="str">
        <f>VLOOKUP($A5620,'Cancelled Orders'!$D$2:$G$10078,3,0)</f>
        <v>Order cancelled through app</v>
      </c>
      <c r="K5620" t="str">
        <f>VLOOKUP($A5620,'Cancelled Orders'!$D$2:$G$10078,4,0)</f>
        <v>Customer Refusal</v>
      </c>
    </row>
    <row r="5621" spans="1:11" ht="13.2" x14ac:dyDescent="0.25">
      <c r="A5621" s="7">
        <v>290630094</v>
      </c>
      <c r="B5621" s="4">
        <v>257402</v>
      </c>
      <c r="C5621" s="4" t="s">
        <v>1893</v>
      </c>
      <c r="D5621" s="7">
        <v>105</v>
      </c>
      <c r="E5621" s="7">
        <v>1</v>
      </c>
      <c r="F5621" s="7">
        <v>105</v>
      </c>
      <c r="G5621" s="5" t="s">
        <v>22</v>
      </c>
      <c r="H5621" s="5" t="s">
        <v>28</v>
      </c>
      <c r="I5621">
        <f>VLOOKUP($A5621,'Cancelled Orders'!$D$2:$L$10078,COLUMN(E5620),0)</f>
        <v>1</v>
      </c>
      <c r="J5621" t="str">
        <f>VLOOKUP($A5621,'Cancelled Orders'!$D$2:$G$10078,3,0)</f>
        <v>Order cancelled through app</v>
      </c>
      <c r="K5621" t="str">
        <f>VLOOKUP($A5621,'Cancelled Orders'!$D$2:$G$10078,4,0)</f>
        <v>Customer Refusal</v>
      </c>
    </row>
    <row r="5622" spans="1:11" ht="13.2" x14ac:dyDescent="0.25">
      <c r="A5622" s="7">
        <v>290618655</v>
      </c>
      <c r="B5622" s="4">
        <v>257402</v>
      </c>
      <c r="C5622" s="4" t="s">
        <v>1893</v>
      </c>
      <c r="D5622" s="7">
        <v>105</v>
      </c>
      <c r="E5622" s="7">
        <v>1</v>
      </c>
      <c r="F5622" s="7">
        <v>105</v>
      </c>
      <c r="G5622" s="5" t="s">
        <v>22</v>
      </c>
      <c r="H5622" s="5" t="s">
        <v>28</v>
      </c>
      <c r="I5622">
        <f>VLOOKUP($A5622,'Cancelled Orders'!$D$2:$L$10078,COLUMN(E5621),0)</f>
        <v>1</v>
      </c>
      <c r="J5622" t="str">
        <f>VLOOKUP($A5622,'Cancelled Orders'!$D$2:$G$10078,3,0)</f>
        <v>Order cancelled through app</v>
      </c>
      <c r="K5622" t="str">
        <f>VLOOKUP($A5622,'Cancelled Orders'!$D$2:$G$10078,4,0)</f>
        <v>Customer Refusal</v>
      </c>
    </row>
    <row r="5623" spans="1:11" ht="13.2" x14ac:dyDescent="0.25">
      <c r="A5623" s="7">
        <v>290615305</v>
      </c>
      <c r="B5623" s="4">
        <v>257402</v>
      </c>
      <c r="C5623" s="4" t="s">
        <v>1893</v>
      </c>
      <c r="D5623" s="7">
        <v>105</v>
      </c>
      <c r="E5623" s="7">
        <v>1</v>
      </c>
      <c r="F5623" s="7">
        <v>105</v>
      </c>
      <c r="G5623" s="5" t="s">
        <v>22</v>
      </c>
      <c r="H5623" s="5" t="s">
        <v>28</v>
      </c>
      <c r="I5623">
        <f>VLOOKUP($A5623,'Cancelled Orders'!$D$2:$L$10078,COLUMN(E5622),0)</f>
        <v>1</v>
      </c>
      <c r="J5623" t="str">
        <f>VLOOKUP($A5623,'Cancelled Orders'!$D$2:$G$10078,3,0)</f>
        <v>Order cancelled through app</v>
      </c>
      <c r="K5623" t="str">
        <f>VLOOKUP($A5623,'Cancelled Orders'!$D$2:$G$10078,4,0)</f>
        <v>Customer Refusal</v>
      </c>
    </row>
    <row r="5624" spans="1:11" ht="13.2" x14ac:dyDescent="0.25">
      <c r="A5624" s="7">
        <v>290605453</v>
      </c>
      <c r="B5624" s="4">
        <v>257402</v>
      </c>
      <c r="C5624" s="4" t="s">
        <v>1893</v>
      </c>
      <c r="D5624" s="7">
        <v>105</v>
      </c>
      <c r="E5624" s="7">
        <v>1</v>
      </c>
      <c r="F5624" s="7">
        <v>105</v>
      </c>
      <c r="G5624" s="5" t="s">
        <v>22</v>
      </c>
      <c r="H5624" s="5" t="s">
        <v>28</v>
      </c>
      <c r="I5624">
        <f>VLOOKUP($A5624,'Cancelled Orders'!$D$2:$L$10078,COLUMN(E5623),0)</f>
        <v>1</v>
      </c>
      <c r="J5624" t="str">
        <f>VLOOKUP($A5624,'Cancelled Orders'!$D$2:$G$10078,3,0)</f>
        <v>Order cancelled through app</v>
      </c>
      <c r="K5624" t="str">
        <f>VLOOKUP($A5624,'Cancelled Orders'!$D$2:$G$10078,4,0)</f>
        <v>Customer Refusal</v>
      </c>
    </row>
    <row r="5625" spans="1:11" ht="13.2" x14ac:dyDescent="0.25">
      <c r="A5625" s="7">
        <v>291412157</v>
      </c>
      <c r="B5625" s="4">
        <v>783416</v>
      </c>
      <c r="C5625" s="4" t="s">
        <v>1894</v>
      </c>
      <c r="D5625" s="7">
        <v>15</v>
      </c>
      <c r="E5625" s="7">
        <v>1</v>
      </c>
      <c r="F5625" s="7">
        <v>15</v>
      </c>
      <c r="G5625" s="5" t="s">
        <v>22</v>
      </c>
      <c r="H5625" s="5" t="s">
        <v>28</v>
      </c>
      <c r="I5625">
        <f>VLOOKUP($A5625,'Cancelled Orders'!$D$2:$L$10078,COLUMN(E5624),0)</f>
        <v>1</v>
      </c>
      <c r="J5625" t="str">
        <f>VLOOKUP($A5625,'Cancelled Orders'!$D$2:$G$10078,3,0)</f>
        <v>Order cancelled through app</v>
      </c>
      <c r="K5625" t="str">
        <f>VLOOKUP($A5625,'Cancelled Orders'!$D$2:$G$10078,4,0)</f>
        <v>Customer Refusal</v>
      </c>
    </row>
    <row r="5626" spans="1:11" ht="13.2" x14ac:dyDescent="0.25">
      <c r="A5626" s="7">
        <v>291412137</v>
      </c>
      <c r="B5626" s="4">
        <v>783416</v>
      </c>
      <c r="C5626" s="4" t="s">
        <v>1894</v>
      </c>
      <c r="D5626" s="7">
        <v>15</v>
      </c>
      <c r="E5626" s="7">
        <v>1</v>
      </c>
      <c r="F5626" s="7">
        <v>15</v>
      </c>
      <c r="G5626" s="5" t="s">
        <v>22</v>
      </c>
      <c r="H5626" s="5" t="s">
        <v>28</v>
      </c>
      <c r="I5626">
        <f>VLOOKUP($A5626,'Cancelled Orders'!$D$2:$L$10078,COLUMN(E5625),0)</f>
        <v>1</v>
      </c>
      <c r="J5626" t="str">
        <f>VLOOKUP($A5626,'Cancelled Orders'!$D$2:$G$10078,3,0)</f>
        <v>Order cancelled through app</v>
      </c>
      <c r="K5626" t="str">
        <f>VLOOKUP($A5626,'Cancelled Orders'!$D$2:$G$10078,4,0)</f>
        <v>Customer Refusal</v>
      </c>
    </row>
    <row r="5627" spans="1:11" ht="13.2" x14ac:dyDescent="0.25">
      <c r="A5627" s="7">
        <v>291412278</v>
      </c>
      <c r="B5627" s="4">
        <v>783416</v>
      </c>
      <c r="C5627" s="4" t="s">
        <v>1894</v>
      </c>
      <c r="D5627" s="7">
        <v>15</v>
      </c>
      <c r="E5627" s="7">
        <v>1</v>
      </c>
      <c r="F5627" s="7">
        <v>15</v>
      </c>
      <c r="G5627" s="5" t="s">
        <v>22</v>
      </c>
      <c r="H5627" s="5" t="s">
        <v>28</v>
      </c>
      <c r="I5627">
        <f>VLOOKUP($A5627,'Cancelled Orders'!$D$2:$L$10078,COLUMN(E5626),0)</f>
        <v>1</v>
      </c>
      <c r="J5627" t="str">
        <f>VLOOKUP($A5627,'Cancelled Orders'!$D$2:$G$10078,3,0)</f>
        <v>Order cancelled through app</v>
      </c>
      <c r="K5627" t="str">
        <f>VLOOKUP($A5627,'Cancelled Orders'!$D$2:$G$10078,4,0)</f>
        <v>Customer Refusal</v>
      </c>
    </row>
    <row r="5628" spans="1:11" ht="13.2" x14ac:dyDescent="0.25">
      <c r="A5628" s="7">
        <v>290212016</v>
      </c>
      <c r="B5628" s="4">
        <v>846423</v>
      </c>
      <c r="C5628" s="4" t="s">
        <v>1895</v>
      </c>
      <c r="D5628" s="7">
        <v>78</v>
      </c>
      <c r="E5628" s="7">
        <v>1</v>
      </c>
      <c r="F5628" s="7">
        <v>78</v>
      </c>
      <c r="G5628" s="5" t="s">
        <v>22</v>
      </c>
      <c r="H5628" s="5" t="s">
        <v>22</v>
      </c>
      <c r="I5628">
        <f>VLOOKUP($A5628,'Cancelled Orders'!$D$2:$L$10078,COLUMN(E5627),0)</f>
        <v>0</v>
      </c>
      <c r="J5628" t="str">
        <f>VLOOKUP($A5628,'Cancelled Orders'!$D$2:$G$10078,3,0)</f>
        <v>Cancelled by Restaurant</v>
      </c>
      <c r="K5628" t="str">
        <f>VLOOKUP($A5628,'Cancelled Orders'!$D$2:$G$10078,4,0)</f>
        <v>Stock Shortage</v>
      </c>
    </row>
    <row r="5629" spans="1:11" ht="13.2" x14ac:dyDescent="0.25">
      <c r="A5629" s="7">
        <v>291142597</v>
      </c>
      <c r="B5629" s="4">
        <v>846425</v>
      </c>
      <c r="C5629" s="4" t="s">
        <v>1896</v>
      </c>
      <c r="D5629" s="7">
        <v>78</v>
      </c>
      <c r="E5629" s="7">
        <v>1</v>
      </c>
      <c r="F5629" s="7">
        <v>78</v>
      </c>
      <c r="G5629" s="5" t="s">
        <v>22</v>
      </c>
      <c r="H5629" s="5" t="s">
        <v>22</v>
      </c>
      <c r="I5629">
        <f>VLOOKUP($A5629,'Cancelled Orders'!$D$2:$L$10078,COLUMN(E5628),0)</f>
        <v>0</v>
      </c>
      <c r="J5629" t="str">
        <f>VLOOKUP($A5629,'Cancelled Orders'!$D$2:$G$10078,3,0)</f>
        <v>Order cancelled through app</v>
      </c>
      <c r="K5629" t="str">
        <f>VLOOKUP($A5629,'Cancelled Orders'!$D$2:$G$10078,4,0)</f>
        <v>Customer Refusal</v>
      </c>
    </row>
    <row r="5630" spans="1:11" ht="13.2" x14ac:dyDescent="0.25">
      <c r="A5630" s="7">
        <v>290685598</v>
      </c>
      <c r="B5630" s="4">
        <v>846425</v>
      </c>
      <c r="C5630" s="4" t="s">
        <v>1896</v>
      </c>
      <c r="D5630" s="7">
        <v>78</v>
      </c>
      <c r="E5630" s="7">
        <v>1</v>
      </c>
      <c r="F5630" s="7">
        <v>78</v>
      </c>
      <c r="G5630" s="5" t="s">
        <v>22</v>
      </c>
      <c r="H5630" s="5" t="s">
        <v>22</v>
      </c>
      <c r="I5630">
        <f>VLOOKUP($A5630,'Cancelled Orders'!$D$2:$L$10078,COLUMN(E5629),0)</f>
        <v>0</v>
      </c>
      <c r="J5630" t="str">
        <f>VLOOKUP($A5630,'Cancelled Orders'!$D$2:$G$10078,3,0)</f>
        <v>Cancelled by Restaurant</v>
      </c>
      <c r="K5630" t="str">
        <f>VLOOKUP($A5630,'Cancelled Orders'!$D$2:$G$10078,4,0)</f>
        <v>Stock Shortage</v>
      </c>
    </row>
    <row r="5631" spans="1:11" ht="13.2" x14ac:dyDescent="0.25">
      <c r="A5631" s="7">
        <v>291258112</v>
      </c>
      <c r="B5631" s="4">
        <v>835673</v>
      </c>
      <c r="C5631" s="4" t="s">
        <v>954</v>
      </c>
      <c r="D5631" s="7">
        <v>50</v>
      </c>
      <c r="E5631" s="7">
        <v>1</v>
      </c>
      <c r="F5631" s="7">
        <v>50</v>
      </c>
      <c r="G5631" s="5" t="s">
        <v>22</v>
      </c>
      <c r="H5631" s="5" t="s">
        <v>22</v>
      </c>
      <c r="I5631">
        <f>VLOOKUP($A5631,'Cancelled Orders'!$D$2:$L$10078,COLUMN(E5630),0)</f>
        <v>1</v>
      </c>
      <c r="J5631" t="str">
        <f>VLOOKUP($A5631,'Cancelled Orders'!$D$2:$G$10078,3,0)</f>
        <v>Order cancelled through app</v>
      </c>
      <c r="K5631" t="str">
        <f>VLOOKUP($A5631,'Cancelled Orders'!$D$2:$G$10078,4,0)</f>
        <v>Customer Refusal</v>
      </c>
    </row>
    <row r="5632" spans="1:11" ht="13.2" x14ac:dyDescent="0.25">
      <c r="A5632" s="7">
        <v>291333051</v>
      </c>
      <c r="B5632" s="4">
        <v>835673</v>
      </c>
      <c r="C5632" s="4" t="s">
        <v>954</v>
      </c>
      <c r="D5632" s="7">
        <v>50</v>
      </c>
      <c r="E5632" s="7">
        <v>1</v>
      </c>
      <c r="F5632" s="7">
        <v>50</v>
      </c>
      <c r="G5632" s="5" t="s">
        <v>22</v>
      </c>
      <c r="H5632" s="5" t="s">
        <v>22</v>
      </c>
      <c r="I5632">
        <f>VLOOKUP($A5632,'Cancelled Orders'!$D$2:$L$10078,COLUMN(E5631),0)</f>
        <v>1</v>
      </c>
      <c r="J5632" t="str">
        <f>VLOOKUP($A5632,'Cancelled Orders'!$D$2:$G$10078,3,0)</f>
        <v>Order cancelled through app</v>
      </c>
      <c r="K5632" t="str">
        <f>VLOOKUP($A5632,'Cancelled Orders'!$D$2:$G$10078,4,0)</f>
        <v>Customer Refusal</v>
      </c>
    </row>
    <row r="5633" spans="1:11" ht="13.2" x14ac:dyDescent="0.25">
      <c r="A5633" s="7">
        <v>290380158</v>
      </c>
      <c r="B5633" s="4">
        <v>835673</v>
      </c>
      <c r="C5633" s="4" t="s">
        <v>954</v>
      </c>
      <c r="D5633" s="7">
        <v>50</v>
      </c>
      <c r="E5633" s="7">
        <v>1</v>
      </c>
      <c r="F5633" s="7">
        <v>50</v>
      </c>
      <c r="G5633" s="5" t="s">
        <v>22</v>
      </c>
      <c r="H5633" s="5" t="s">
        <v>22</v>
      </c>
      <c r="I5633">
        <f>VLOOKUP($A5633,'Cancelled Orders'!$D$2:$L$10078,COLUMN(E5632),0)</f>
        <v>1</v>
      </c>
      <c r="J5633" t="str">
        <f>VLOOKUP($A5633,'Cancelled Orders'!$D$2:$G$10078,3,0)</f>
        <v>Order cancelled through app</v>
      </c>
      <c r="K5633" t="str">
        <f>VLOOKUP($A5633,'Cancelled Orders'!$D$2:$G$10078,4,0)</f>
        <v>Customer Refusal</v>
      </c>
    </row>
    <row r="5634" spans="1:11" ht="13.2" x14ac:dyDescent="0.25">
      <c r="A5634" s="7">
        <v>290375190</v>
      </c>
      <c r="B5634" s="4">
        <v>835673</v>
      </c>
      <c r="C5634" s="4" t="s">
        <v>954</v>
      </c>
      <c r="D5634" s="7">
        <v>50</v>
      </c>
      <c r="E5634" s="7">
        <v>1</v>
      </c>
      <c r="F5634" s="7">
        <v>50</v>
      </c>
      <c r="G5634" s="5" t="s">
        <v>22</v>
      </c>
      <c r="H5634" s="5" t="s">
        <v>22</v>
      </c>
      <c r="I5634">
        <f>VLOOKUP($A5634,'Cancelled Orders'!$D$2:$L$10078,COLUMN(E5633),0)</f>
        <v>1</v>
      </c>
      <c r="J5634" t="str">
        <f>VLOOKUP($A5634,'Cancelled Orders'!$D$2:$G$10078,3,0)</f>
        <v>Order cancelled through app</v>
      </c>
      <c r="K5634" t="str">
        <f>VLOOKUP($A5634,'Cancelled Orders'!$D$2:$G$10078,4,0)</f>
        <v>Customer Refusal</v>
      </c>
    </row>
    <row r="5635" spans="1:11" ht="13.2" x14ac:dyDescent="0.25">
      <c r="A5635" s="7">
        <v>290252990</v>
      </c>
      <c r="B5635" s="4">
        <v>835673</v>
      </c>
      <c r="C5635" s="4" t="s">
        <v>954</v>
      </c>
      <c r="D5635" s="7">
        <v>50</v>
      </c>
      <c r="E5635" s="7">
        <v>1</v>
      </c>
      <c r="F5635" s="7">
        <v>50</v>
      </c>
      <c r="G5635" s="5" t="s">
        <v>22</v>
      </c>
      <c r="H5635" s="5" t="s">
        <v>22</v>
      </c>
      <c r="I5635">
        <f>VLOOKUP($A5635,'Cancelled Orders'!$D$2:$L$10078,COLUMN(E5634),0)</f>
        <v>1</v>
      </c>
      <c r="J5635" t="str">
        <f>VLOOKUP($A5635,'Cancelled Orders'!$D$2:$G$10078,3,0)</f>
        <v>Order cancelled through app</v>
      </c>
      <c r="K5635" t="str">
        <f>VLOOKUP($A5635,'Cancelled Orders'!$D$2:$G$10078,4,0)</f>
        <v>Customer Refusal</v>
      </c>
    </row>
    <row r="5636" spans="1:11" ht="13.2" x14ac:dyDescent="0.25">
      <c r="A5636" s="7">
        <v>290348558</v>
      </c>
      <c r="B5636" s="4">
        <v>835673</v>
      </c>
      <c r="C5636" s="4" t="s">
        <v>954</v>
      </c>
      <c r="D5636" s="7">
        <v>50</v>
      </c>
      <c r="E5636" s="7">
        <v>1</v>
      </c>
      <c r="F5636" s="7">
        <v>50</v>
      </c>
      <c r="G5636" s="5" t="s">
        <v>22</v>
      </c>
      <c r="H5636" s="5" t="s">
        <v>22</v>
      </c>
      <c r="I5636">
        <f>VLOOKUP($A5636,'Cancelled Orders'!$D$2:$L$10078,COLUMN(E5635),0)</f>
        <v>1</v>
      </c>
      <c r="J5636" t="str">
        <f>VLOOKUP($A5636,'Cancelled Orders'!$D$2:$G$10078,3,0)</f>
        <v>Order cancelled through app</v>
      </c>
      <c r="K5636" t="str">
        <f>VLOOKUP($A5636,'Cancelled Orders'!$D$2:$G$10078,4,0)</f>
        <v>Customer Refusal</v>
      </c>
    </row>
    <row r="5637" spans="1:11" ht="13.2" x14ac:dyDescent="0.25">
      <c r="A5637" s="7">
        <v>290861334</v>
      </c>
      <c r="B5637" s="4">
        <v>789700</v>
      </c>
      <c r="C5637" s="4" t="s">
        <v>594</v>
      </c>
      <c r="D5637" s="7">
        <v>45</v>
      </c>
      <c r="E5637" s="7">
        <v>1</v>
      </c>
      <c r="F5637" s="7">
        <v>45</v>
      </c>
      <c r="G5637" s="5" t="s">
        <v>22</v>
      </c>
      <c r="H5637" s="5" t="s">
        <v>22</v>
      </c>
      <c r="I5637">
        <f>VLOOKUP($A5637,'Cancelled Orders'!$D$2:$L$10078,COLUMN(E5636),0)</f>
        <v>1</v>
      </c>
      <c r="J5637" t="str">
        <f>VLOOKUP($A5637,'Cancelled Orders'!$D$2:$G$10078,3,0)</f>
        <v>Order cancelled through app</v>
      </c>
      <c r="K5637" t="str">
        <f>VLOOKUP($A5637,'Cancelled Orders'!$D$2:$G$10078,4,0)</f>
        <v>Customer Refusal</v>
      </c>
    </row>
    <row r="5638" spans="1:11" ht="13.2" x14ac:dyDescent="0.25">
      <c r="A5638" s="7">
        <v>289833467</v>
      </c>
      <c r="B5638" s="4">
        <v>860016</v>
      </c>
      <c r="C5638" s="4" t="s">
        <v>1053</v>
      </c>
      <c r="D5638" s="7">
        <v>60</v>
      </c>
      <c r="E5638" s="7">
        <v>1</v>
      </c>
      <c r="F5638" s="7">
        <v>60</v>
      </c>
      <c r="G5638" s="5" t="s">
        <v>22</v>
      </c>
      <c r="H5638" s="5" t="s">
        <v>28</v>
      </c>
      <c r="I5638">
        <f>VLOOKUP($A5638,'Cancelled Orders'!$D$2:$L$10078,COLUMN(E5637),0)</f>
        <v>0</v>
      </c>
      <c r="J5638" t="str">
        <f>VLOOKUP($A5638,'Cancelled Orders'!$D$2:$G$10078,3,0)</f>
        <v>Order cancelled through app</v>
      </c>
      <c r="K5638" t="str">
        <f>VLOOKUP($A5638,'Cancelled Orders'!$D$2:$G$10078,4,0)</f>
        <v>Customer Refusal</v>
      </c>
    </row>
    <row r="5639" spans="1:11" ht="13.2" x14ac:dyDescent="0.25">
      <c r="A5639" s="7">
        <v>290004272</v>
      </c>
      <c r="B5639" s="4">
        <v>659819</v>
      </c>
      <c r="C5639" s="4" t="s">
        <v>1897</v>
      </c>
      <c r="D5639" s="7">
        <v>33</v>
      </c>
      <c r="E5639" s="7">
        <v>1</v>
      </c>
      <c r="F5639" s="7">
        <v>33</v>
      </c>
      <c r="G5639" s="5" t="s">
        <v>22</v>
      </c>
      <c r="H5639" s="5" t="s">
        <v>28</v>
      </c>
      <c r="I5639">
        <f>VLOOKUP($A5639,'Cancelled Orders'!$D$2:$L$10078,COLUMN(E5638),0)</f>
        <v>1</v>
      </c>
      <c r="J5639" t="str">
        <f>VLOOKUP($A5639,'Cancelled Orders'!$D$2:$G$10078,3,0)</f>
        <v>Order cancelled through app</v>
      </c>
      <c r="K5639" t="str">
        <f>VLOOKUP($A5639,'Cancelled Orders'!$D$2:$G$10078,4,0)</f>
        <v>Customer Refusal</v>
      </c>
    </row>
    <row r="5640" spans="1:11" ht="13.2" x14ac:dyDescent="0.25">
      <c r="A5640" s="7">
        <v>291410810</v>
      </c>
      <c r="B5640" s="4">
        <v>652712</v>
      </c>
      <c r="C5640" s="4" t="s">
        <v>1898</v>
      </c>
      <c r="D5640" s="7">
        <v>23</v>
      </c>
      <c r="E5640" s="7">
        <v>1</v>
      </c>
      <c r="F5640" s="7">
        <v>23</v>
      </c>
      <c r="G5640" s="5" t="s">
        <v>22</v>
      </c>
      <c r="H5640" s="5" t="s">
        <v>28</v>
      </c>
      <c r="I5640">
        <f>VLOOKUP($A5640,'Cancelled Orders'!$D$2:$L$10078,COLUMN(E5639),0)</f>
        <v>1</v>
      </c>
      <c r="J5640" t="str">
        <f>VLOOKUP($A5640,'Cancelled Orders'!$D$2:$G$10078,3,0)</f>
        <v>Order cancelled through app</v>
      </c>
      <c r="K5640" t="str">
        <f>VLOOKUP($A5640,'Cancelled Orders'!$D$2:$G$10078,4,0)</f>
        <v>Customer Refusal</v>
      </c>
    </row>
    <row r="5641" spans="1:11" ht="13.2" x14ac:dyDescent="0.25">
      <c r="A5641" s="7">
        <v>290054210</v>
      </c>
      <c r="B5641" s="4">
        <v>652712</v>
      </c>
      <c r="C5641" s="4" t="s">
        <v>1898</v>
      </c>
      <c r="D5641" s="7">
        <v>23</v>
      </c>
      <c r="E5641" s="7">
        <v>1</v>
      </c>
      <c r="F5641" s="7">
        <v>23</v>
      </c>
      <c r="G5641" s="5" t="s">
        <v>22</v>
      </c>
      <c r="H5641" s="5" t="s">
        <v>28</v>
      </c>
      <c r="I5641">
        <f>VLOOKUP($A5641,'Cancelled Orders'!$D$2:$L$10078,COLUMN(E5640),0)</f>
        <v>1</v>
      </c>
      <c r="J5641" t="str">
        <f>VLOOKUP($A5641,'Cancelled Orders'!$D$2:$G$10078,3,0)</f>
        <v>Order cancelled through app</v>
      </c>
      <c r="K5641" t="str">
        <f>VLOOKUP($A5641,'Cancelled Orders'!$D$2:$G$10078,4,0)</f>
        <v>Customer Refusal</v>
      </c>
    </row>
    <row r="5642" spans="1:11" ht="13.2" x14ac:dyDescent="0.25">
      <c r="A5642" s="7">
        <v>289633810</v>
      </c>
      <c r="B5642" s="4">
        <v>652712</v>
      </c>
      <c r="C5642" s="4" t="s">
        <v>1898</v>
      </c>
      <c r="D5642" s="7">
        <v>23</v>
      </c>
      <c r="E5642" s="7">
        <v>1</v>
      </c>
      <c r="F5642" s="7">
        <v>23</v>
      </c>
      <c r="G5642" s="5" t="s">
        <v>22</v>
      </c>
      <c r="H5642" s="5" t="s">
        <v>28</v>
      </c>
      <c r="I5642">
        <f>VLOOKUP($A5642,'Cancelled Orders'!$D$2:$L$10078,COLUMN(E5641),0)</f>
        <v>1</v>
      </c>
      <c r="J5642" t="str">
        <f>VLOOKUP($A5642,'Cancelled Orders'!$D$2:$G$10078,3,0)</f>
        <v>Order cancelled through app</v>
      </c>
      <c r="K5642" t="str">
        <f>VLOOKUP($A5642,'Cancelled Orders'!$D$2:$G$10078,4,0)</f>
        <v>Customer Refusal</v>
      </c>
    </row>
    <row r="5643" spans="1:11" ht="13.2" x14ac:dyDescent="0.25">
      <c r="A5643" s="7">
        <v>291518364</v>
      </c>
      <c r="B5643" s="4">
        <v>650798</v>
      </c>
      <c r="C5643" s="4" t="s">
        <v>1899</v>
      </c>
      <c r="D5643" s="7">
        <v>72</v>
      </c>
      <c r="E5643" s="7">
        <v>1</v>
      </c>
      <c r="F5643" s="7">
        <v>72</v>
      </c>
      <c r="G5643" s="5" t="s">
        <v>22</v>
      </c>
      <c r="H5643" s="5" t="s">
        <v>28</v>
      </c>
      <c r="I5643">
        <f>VLOOKUP($A5643,'Cancelled Orders'!$D$2:$L$10078,COLUMN(E5642),0)</f>
        <v>1</v>
      </c>
      <c r="J5643" t="str">
        <f>VLOOKUP($A5643,'Cancelled Orders'!$D$2:$G$10078,3,0)</f>
        <v>Order cancelled through app</v>
      </c>
      <c r="K5643" t="str">
        <f>VLOOKUP($A5643,'Cancelled Orders'!$D$2:$G$10078,4,0)</f>
        <v>Customer Refusal</v>
      </c>
    </row>
    <row r="5644" spans="1:11" ht="13.2" x14ac:dyDescent="0.25">
      <c r="A5644" s="7">
        <v>290615058</v>
      </c>
      <c r="B5644" s="4">
        <v>650798</v>
      </c>
      <c r="C5644" s="4" t="s">
        <v>1899</v>
      </c>
      <c r="D5644" s="7">
        <v>72</v>
      </c>
      <c r="E5644" s="7">
        <v>1</v>
      </c>
      <c r="F5644" s="7">
        <v>72</v>
      </c>
      <c r="G5644" s="5" t="s">
        <v>22</v>
      </c>
      <c r="H5644" s="5" t="s">
        <v>28</v>
      </c>
      <c r="I5644">
        <f>VLOOKUP($A5644,'Cancelled Orders'!$D$2:$L$10078,COLUMN(E5643),0)</f>
        <v>1</v>
      </c>
      <c r="J5644" t="str">
        <f>VLOOKUP($A5644,'Cancelled Orders'!$D$2:$G$10078,3,0)</f>
        <v>Order cancelled through app</v>
      </c>
      <c r="K5644" t="str">
        <f>VLOOKUP($A5644,'Cancelled Orders'!$D$2:$G$10078,4,0)</f>
        <v>Customer Refusal</v>
      </c>
    </row>
    <row r="5645" spans="1:11" ht="13.2" x14ac:dyDescent="0.25">
      <c r="A5645" s="7">
        <v>290154620</v>
      </c>
      <c r="B5645" s="4">
        <v>652743</v>
      </c>
      <c r="C5645" s="4" t="s">
        <v>1900</v>
      </c>
      <c r="D5645" s="7">
        <v>72</v>
      </c>
      <c r="E5645" s="7">
        <v>1</v>
      </c>
      <c r="F5645" s="7">
        <v>72</v>
      </c>
      <c r="G5645" s="5" t="s">
        <v>22</v>
      </c>
      <c r="H5645" s="5" t="s">
        <v>28</v>
      </c>
      <c r="I5645">
        <f>VLOOKUP($A5645,'Cancelled Orders'!$D$2:$L$10078,COLUMN(E5644),0)</f>
        <v>1</v>
      </c>
      <c r="J5645" t="str">
        <f>VLOOKUP($A5645,'Cancelled Orders'!$D$2:$G$10078,3,0)</f>
        <v>Order cancelled through app</v>
      </c>
      <c r="K5645" t="str">
        <f>VLOOKUP($A5645,'Cancelled Orders'!$D$2:$G$10078,4,0)</f>
        <v>Customer Refusal</v>
      </c>
    </row>
    <row r="5646" spans="1:11" ht="13.2" x14ac:dyDescent="0.25">
      <c r="A5646" s="7">
        <v>291109806</v>
      </c>
      <c r="B5646" s="4">
        <v>652743</v>
      </c>
      <c r="C5646" s="4" t="s">
        <v>1900</v>
      </c>
      <c r="D5646" s="7">
        <v>72</v>
      </c>
      <c r="E5646" s="7">
        <v>1</v>
      </c>
      <c r="F5646" s="7">
        <v>72</v>
      </c>
      <c r="G5646" s="5" t="s">
        <v>22</v>
      </c>
      <c r="H5646" s="5" t="s">
        <v>28</v>
      </c>
      <c r="I5646">
        <f>VLOOKUP($A5646,'Cancelled Orders'!$D$2:$L$10078,COLUMN(E5645),0)</f>
        <v>1</v>
      </c>
      <c r="J5646" t="str">
        <f>VLOOKUP($A5646,'Cancelled Orders'!$D$2:$G$10078,3,0)</f>
        <v>Order cancelled through app</v>
      </c>
      <c r="K5646" t="str">
        <f>VLOOKUP($A5646,'Cancelled Orders'!$D$2:$G$10078,4,0)</f>
        <v>Customer Refusal</v>
      </c>
    </row>
    <row r="5647" spans="1:11" ht="13.2" x14ac:dyDescent="0.25">
      <c r="A5647" s="7">
        <v>290657873</v>
      </c>
      <c r="B5647" s="4">
        <v>764890</v>
      </c>
      <c r="C5647" s="4" t="s">
        <v>1901</v>
      </c>
      <c r="D5647" s="7">
        <v>95</v>
      </c>
      <c r="E5647" s="7">
        <v>1</v>
      </c>
      <c r="F5647" s="7">
        <v>95</v>
      </c>
      <c r="G5647" s="5" t="s">
        <v>22</v>
      </c>
      <c r="H5647" s="5" t="s">
        <v>28</v>
      </c>
      <c r="I5647">
        <f>VLOOKUP($A5647,'Cancelled Orders'!$D$2:$L$10078,COLUMN(E5646),0)</f>
        <v>1</v>
      </c>
      <c r="J5647" t="str">
        <f>VLOOKUP($A5647,'Cancelled Orders'!$D$2:$G$10078,3,0)</f>
        <v>Order cancelled through app</v>
      </c>
      <c r="K5647" t="str">
        <f>VLOOKUP($A5647,'Cancelled Orders'!$D$2:$G$10078,4,0)</f>
        <v>Customer Refusal</v>
      </c>
    </row>
    <row r="5648" spans="1:11" ht="13.2" x14ac:dyDescent="0.25">
      <c r="A5648" s="7">
        <v>290641467</v>
      </c>
      <c r="B5648" s="4">
        <v>796128</v>
      </c>
      <c r="C5648" s="4" t="s">
        <v>1902</v>
      </c>
      <c r="D5648" s="7">
        <v>52</v>
      </c>
      <c r="E5648" s="7">
        <v>1</v>
      </c>
      <c r="F5648" s="7">
        <v>52</v>
      </c>
      <c r="G5648" s="5" t="s">
        <v>22</v>
      </c>
      <c r="H5648" s="5" t="s">
        <v>28</v>
      </c>
      <c r="I5648">
        <f>VLOOKUP($A5648,'Cancelled Orders'!$D$2:$L$10078,COLUMN(E5647),0)</f>
        <v>1</v>
      </c>
      <c r="J5648" t="str">
        <f>VLOOKUP($A5648,'Cancelled Orders'!$D$2:$G$10078,3,0)</f>
        <v>Order cancelled through app</v>
      </c>
      <c r="K5648" t="str">
        <f>VLOOKUP($A5648,'Cancelled Orders'!$D$2:$G$10078,4,0)</f>
        <v>Customer Refusal</v>
      </c>
    </row>
    <row r="5649" spans="1:11" ht="13.2" x14ac:dyDescent="0.25">
      <c r="A5649" s="7">
        <v>290170561</v>
      </c>
      <c r="B5649" s="4">
        <v>796128</v>
      </c>
      <c r="C5649" s="4" t="s">
        <v>1902</v>
      </c>
      <c r="D5649" s="7">
        <v>52</v>
      </c>
      <c r="E5649" s="7">
        <v>1</v>
      </c>
      <c r="F5649" s="7">
        <v>52</v>
      </c>
      <c r="G5649" s="5" t="s">
        <v>22</v>
      </c>
      <c r="H5649" s="5" t="s">
        <v>28</v>
      </c>
      <c r="I5649">
        <f>VLOOKUP($A5649,'Cancelled Orders'!$D$2:$L$10078,COLUMN(E5648),0)</f>
        <v>1</v>
      </c>
      <c r="J5649" t="str">
        <f>VLOOKUP($A5649,'Cancelled Orders'!$D$2:$G$10078,3,0)</f>
        <v>Order cancelled through app</v>
      </c>
      <c r="K5649" t="str">
        <f>VLOOKUP($A5649,'Cancelled Orders'!$D$2:$G$10078,4,0)</f>
        <v>Customer Refusal</v>
      </c>
    </row>
    <row r="5650" spans="1:11" ht="13.2" x14ac:dyDescent="0.25">
      <c r="A5650" s="7">
        <v>289697285</v>
      </c>
      <c r="B5650" s="4">
        <v>796128</v>
      </c>
      <c r="C5650" s="4" t="s">
        <v>1902</v>
      </c>
      <c r="D5650" s="7">
        <v>52</v>
      </c>
      <c r="E5650" s="7">
        <v>1</v>
      </c>
      <c r="F5650" s="7">
        <v>52</v>
      </c>
      <c r="G5650" s="5" t="s">
        <v>22</v>
      </c>
      <c r="H5650" s="5" t="s">
        <v>28</v>
      </c>
      <c r="I5650">
        <f>VLOOKUP($A5650,'Cancelled Orders'!$D$2:$L$10078,COLUMN(E5649),0)</f>
        <v>1</v>
      </c>
      <c r="J5650" t="str">
        <f>VLOOKUP($A5650,'Cancelled Orders'!$D$2:$G$10078,3,0)</f>
        <v>Order cancelled through app</v>
      </c>
      <c r="K5650" t="str">
        <f>VLOOKUP($A5650,'Cancelled Orders'!$D$2:$G$10078,4,0)</f>
        <v>Customer Refusal</v>
      </c>
    </row>
    <row r="5651" spans="1:11" ht="13.2" x14ac:dyDescent="0.25">
      <c r="A5651" s="7">
        <v>291124833</v>
      </c>
      <c r="B5651" s="4">
        <v>667538</v>
      </c>
      <c r="C5651" s="4" t="s">
        <v>447</v>
      </c>
      <c r="D5651" s="7">
        <v>52</v>
      </c>
      <c r="E5651" s="7">
        <v>1</v>
      </c>
      <c r="F5651" s="7">
        <v>52</v>
      </c>
      <c r="G5651" s="5" t="s">
        <v>22</v>
      </c>
      <c r="H5651" s="5" t="s">
        <v>28</v>
      </c>
      <c r="I5651">
        <f>VLOOKUP($A5651,'Cancelled Orders'!$D$2:$L$10078,COLUMN(E5650),0)</f>
        <v>1</v>
      </c>
      <c r="J5651" t="str">
        <f>VLOOKUP($A5651,'Cancelled Orders'!$D$2:$G$10078,3,0)</f>
        <v>Order cancelled through app</v>
      </c>
      <c r="K5651" t="str">
        <f>VLOOKUP($A5651,'Cancelled Orders'!$D$2:$G$10078,4,0)</f>
        <v>Customer Refusal</v>
      </c>
    </row>
    <row r="5652" spans="1:11" ht="13.2" x14ac:dyDescent="0.25">
      <c r="A5652" s="7">
        <v>291722674</v>
      </c>
      <c r="B5652" s="4">
        <v>673706</v>
      </c>
      <c r="C5652" s="4" t="s">
        <v>1903</v>
      </c>
      <c r="D5652" s="7">
        <v>40</v>
      </c>
      <c r="E5652" s="7">
        <v>1</v>
      </c>
      <c r="F5652" s="7">
        <v>40</v>
      </c>
      <c r="G5652" s="5" t="s">
        <v>22</v>
      </c>
      <c r="H5652" s="5" t="s">
        <v>28</v>
      </c>
      <c r="I5652">
        <f>VLOOKUP($A5652,'Cancelled Orders'!$D$2:$L$10078,COLUMN(E5651),0)</f>
        <v>1</v>
      </c>
      <c r="J5652" t="str">
        <f>VLOOKUP($A5652,'Cancelled Orders'!$D$2:$G$10078,3,0)</f>
        <v>Order cancelled through app</v>
      </c>
      <c r="K5652" t="str">
        <f>VLOOKUP($A5652,'Cancelled Orders'!$D$2:$G$10078,4,0)</f>
        <v>Customer Refusal</v>
      </c>
    </row>
    <row r="5653" spans="1:11" ht="13.2" x14ac:dyDescent="0.25">
      <c r="A5653" s="7">
        <v>290576863</v>
      </c>
      <c r="B5653" s="4">
        <v>659974</v>
      </c>
      <c r="C5653" s="4" t="s">
        <v>1904</v>
      </c>
      <c r="D5653" s="7">
        <v>33</v>
      </c>
      <c r="E5653" s="7">
        <v>1</v>
      </c>
      <c r="F5653" s="7">
        <v>33</v>
      </c>
      <c r="G5653" s="5" t="s">
        <v>22</v>
      </c>
      <c r="H5653" s="5" t="s">
        <v>28</v>
      </c>
      <c r="I5653">
        <f>VLOOKUP($A5653,'Cancelled Orders'!$D$2:$L$10078,COLUMN(E5652),0)</f>
        <v>1</v>
      </c>
      <c r="J5653" t="str">
        <f>VLOOKUP($A5653,'Cancelled Orders'!$D$2:$G$10078,3,0)</f>
        <v>Order cancelled through app</v>
      </c>
      <c r="K5653" t="str">
        <f>VLOOKUP($A5653,'Cancelled Orders'!$D$2:$G$10078,4,0)</f>
        <v>Customer Refusal</v>
      </c>
    </row>
    <row r="5654" spans="1:11" ht="13.2" x14ac:dyDescent="0.25">
      <c r="A5654" s="7">
        <v>290364969</v>
      </c>
      <c r="B5654" s="4">
        <v>659974</v>
      </c>
      <c r="C5654" s="4" t="s">
        <v>1904</v>
      </c>
      <c r="D5654" s="7">
        <v>33</v>
      </c>
      <c r="E5654" s="7">
        <v>1</v>
      </c>
      <c r="F5654" s="7">
        <v>33</v>
      </c>
      <c r="G5654" s="5" t="s">
        <v>22</v>
      </c>
      <c r="H5654" s="5" t="s">
        <v>28</v>
      </c>
      <c r="I5654">
        <f>VLOOKUP($A5654,'Cancelled Orders'!$D$2:$L$10078,COLUMN(E5653),0)</f>
        <v>1</v>
      </c>
      <c r="J5654" t="str">
        <f>VLOOKUP($A5654,'Cancelled Orders'!$D$2:$G$10078,3,0)</f>
        <v>Order cancelled through app</v>
      </c>
      <c r="K5654" t="str">
        <f>VLOOKUP($A5654,'Cancelled Orders'!$D$2:$G$10078,4,0)</f>
        <v>Customer Refusal</v>
      </c>
    </row>
    <row r="5655" spans="1:11" ht="13.2" x14ac:dyDescent="0.25">
      <c r="A5655" s="7">
        <v>289613295</v>
      </c>
      <c r="B5655" s="4">
        <v>659974</v>
      </c>
      <c r="C5655" s="4" t="s">
        <v>1904</v>
      </c>
      <c r="D5655" s="7">
        <v>33</v>
      </c>
      <c r="E5655" s="7">
        <v>1</v>
      </c>
      <c r="F5655" s="7">
        <v>33</v>
      </c>
      <c r="G5655" s="5" t="s">
        <v>22</v>
      </c>
      <c r="H5655" s="5" t="s">
        <v>28</v>
      </c>
      <c r="I5655">
        <f>VLOOKUP($A5655,'Cancelled Orders'!$D$2:$L$10078,COLUMN(E5654),0)</f>
        <v>1</v>
      </c>
      <c r="J5655" t="str">
        <f>VLOOKUP($A5655,'Cancelled Orders'!$D$2:$G$10078,3,0)</f>
        <v>Order cancelled through app</v>
      </c>
      <c r="K5655" t="str">
        <f>VLOOKUP($A5655,'Cancelled Orders'!$D$2:$G$10078,4,0)</f>
        <v>Customer Refusal</v>
      </c>
    </row>
    <row r="5656" spans="1:11" ht="13.2" x14ac:dyDescent="0.25">
      <c r="A5656" s="7">
        <v>291525156</v>
      </c>
      <c r="B5656" s="4">
        <v>660012</v>
      </c>
      <c r="C5656" s="4" t="s">
        <v>1905</v>
      </c>
      <c r="D5656" s="7">
        <v>48</v>
      </c>
      <c r="E5656" s="7">
        <v>1</v>
      </c>
      <c r="F5656" s="7">
        <v>48</v>
      </c>
      <c r="G5656" s="5" t="s">
        <v>22</v>
      </c>
      <c r="H5656" s="5" t="s">
        <v>28</v>
      </c>
      <c r="I5656">
        <f>VLOOKUP($A5656,'Cancelled Orders'!$D$2:$L$10078,COLUMN(E5655),0)</f>
        <v>1</v>
      </c>
      <c r="J5656" t="str">
        <f>VLOOKUP($A5656,'Cancelled Orders'!$D$2:$G$10078,3,0)</f>
        <v>Order cancelled through app</v>
      </c>
      <c r="K5656" t="str">
        <f>VLOOKUP($A5656,'Cancelled Orders'!$D$2:$G$10078,4,0)</f>
        <v>Customer Refusal</v>
      </c>
    </row>
    <row r="5657" spans="1:11" ht="13.2" x14ac:dyDescent="0.25">
      <c r="A5657" s="7">
        <v>290380930</v>
      </c>
      <c r="B5657" s="4">
        <v>650826</v>
      </c>
      <c r="C5657" s="4" t="s">
        <v>1906</v>
      </c>
      <c r="D5657" s="7">
        <v>28</v>
      </c>
      <c r="E5657" s="7">
        <v>1</v>
      </c>
      <c r="F5657" s="7">
        <v>28</v>
      </c>
      <c r="G5657" s="5" t="s">
        <v>22</v>
      </c>
      <c r="H5657" s="5" t="s">
        <v>28</v>
      </c>
      <c r="I5657">
        <f>VLOOKUP($A5657,'Cancelled Orders'!$D$2:$L$10078,COLUMN(E5656),0)</f>
        <v>1</v>
      </c>
      <c r="J5657" t="str">
        <f>VLOOKUP($A5657,'Cancelled Orders'!$D$2:$G$10078,3,0)</f>
        <v>Order cancelled through app</v>
      </c>
      <c r="K5657" t="str">
        <f>VLOOKUP($A5657,'Cancelled Orders'!$D$2:$G$10078,4,0)</f>
        <v>Customer Refusal</v>
      </c>
    </row>
    <row r="5658" spans="1:11" ht="13.2" x14ac:dyDescent="0.25">
      <c r="A5658" s="7">
        <v>289610672</v>
      </c>
      <c r="B5658" s="4">
        <v>650826</v>
      </c>
      <c r="C5658" s="4" t="s">
        <v>1906</v>
      </c>
      <c r="D5658" s="7">
        <v>28</v>
      </c>
      <c r="E5658" s="7">
        <v>1</v>
      </c>
      <c r="F5658" s="7">
        <v>28</v>
      </c>
      <c r="G5658" s="5" t="s">
        <v>22</v>
      </c>
      <c r="H5658" s="5" t="s">
        <v>28</v>
      </c>
      <c r="I5658">
        <f>VLOOKUP($A5658,'Cancelled Orders'!$D$2:$L$10078,COLUMN(E5657),0)</f>
        <v>1</v>
      </c>
      <c r="J5658" t="str">
        <f>VLOOKUP($A5658,'Cancelled Orders'!$D$2:$G$10078,3,0)</f>
        <v>Order cancelled through app</v>
      </c>
      <c r="K5658" t="str">
        <f>VLOOKUP($A5658,'Cancelled Orders'!$D$2:$G$10078,4,0)</f>
        <v>Customer Refusal</v>
      </c>
    </row>
    <row r="5659" spans="1:11" ht="13.2" x14ac:dyDescent="0.25">
      <c r="A5659" s="7">
        <v>291319879</v>
      </c>
      <c r="B5659" s="4">
        <v>650815</v>
      </c>
      <c r="C5659" s="4" t="s">
        <v>172</v>
      </c>
      <c r="D5659" s="7">
        <v>33</v>
      </c>
      <c r="E5659" s="7">
        <v>1</v>
      </c>
      <c r="F5659" s="7">
        <v>33</v>
      </c>
      <c r="G5659" s="5" t="s">
        <v>22</v>
      </c>
      <c r="H5659" s="5" t="s">
        <v>28</v>
      </c>
      <c r="I5659">
        <f>VLOOKUP($A5659,'Cancelled Orders'!$D$2:$L$10078,COLUMN(E5658),0)</f>
        <v>1</v>
      </c>
      <c r="J5659" t="str">
        <f>VLOOKUP($A5659,'Cancelled Orders'!$D$2:$G$10078,3,0)</f>
        <v>Order cancelled through app</v>
      </c>
      <c r="K5659" t="str">
        <f>VLOOKUP($A5659,'Cancelled Orders'!$D$2:$G$10078,4,0)</f>
        <v>Customer Refusal</v>
      </c>
    </row>
    <row r="5660" spans="1:11" ht="13.2" x14ac:dyDescent="0.25">
      <c r="A5660" s="7">
        <v>290322864</v>
      </c>
      <c r="B5660" s="4">
        <v>650815</v>
      </c>
      <c r="C5660" s="4" t="s">
        <v>172</v>
      </c>
      <c r="D5660" s="7">
        <v>33</v>
      </c>
      <c r="E5660" s="7">
        <v>1</v>
      </c>
      <c r="F5660" s="7">
        <v>33</v>
      </c>
      <c r="G5660" s="5" t="s">
        <v>22</v>
      </c>
      <c r="H5660" s="5" t="s">
        <v>28</v>
      </c>
      <c r="I5660">
        <f>VLOOKUP($A5660,'Cancelled Orders'!$D$2:$L$10078,COLUMN(E5659),0)</f>
        <v>1</v>
      </c>
      <c r="J5660" t="str">
        <f>VLOOKUP($A5660,'Cancelled Orders'!$D$2:$G$10078,3,0)</f>
        <v>Order cancelled through app</v>
      </c>
      <c r="K5660" t="str">
        <f>VLOOKUP($A5660,'Cancelled Orders'!$D$2:$G$10078,4,0)</f>
        <v>Customer Refusal</v>
      </c>
    </row>
    <row r="5661" spans="1:11" ht="13.2" x14ac:dyDescent="0.25">
      <c r="A5661" s="7">
        <v>290055374</v>
      </c>
      <c r="B5661" s="4">
        <v>650815</v>
      </c>
      <c r="C5661" s="4" t="s">
        <v>172</v>
      </c>
      <c r="D5661" s="7">
        <v>33</v>
      </c>
      <c r="E5661" s="7">
        <v>1</v>
      </c>
      <c r="F5661" s="7">
        <v>33</v>
      </c>
      <c r="G5661" s="5" t="s">
        <v>22</v>
      </c>
      <c r="H5661" s="5" t="s">
        <v>28</v>
      </c>
      <c r="I5661">
        <f>VLOOKUP($A5661,'Cancelled Orders'!$D$2:$L$10078,COLUMN(E5660),0)</f>
        <v>1</v>
      </c>
      <c r="J5661" t="str">
        <f>VLOOKUP($A5661,'Cancelled Orders'!$D$2:$G$10078,3,0)</f>
        <v>Order cancelled through app</v>
      </c>
      <c r="K5661" t="str">
        <f>VLOOKUP($A5661,'Cancelled Orders'!$D$2:$G$10078,4,0)</f>
        <v>Customer Refusal</v>
      </c>
    </row>
    <row r="5662" spans="1:11" ht="13.2" x14ac:dyDescent="0.25">
      <c r="A5662" s="7">
        <v>291357000</v>
      </c>
      <c r="B5662" s="4">
        <v>845225</v>
      </c>
      <c r="C5662" s="4" t="s">
        <v>1907</v>
      </c>
      <c r="D5662" s="7">
        <v>100</v>
      </c>
      <c r="E5662" s="7">
        <v>1</v>
      </c>
      <c r="F5662" s="7">
        <v>100</v>
      </c>
      <c r="G5662" s="5" t="s">
        <v>22</v>
      </c>
      <c r="H5662" s="5" t="s">
        <v>22</v>
      </c>
      <c r="I5662">
        <f>VLOOKUP($A5662,'Cancelled Orders'!$D$2:$L$10078,COLUMN(E5661),0)</f>
        <v>1</v>
      </c>
      <c r="J5662" t="str">
        <f>VLOOKUP($A5662,'Cancelled Orders'!$D$2:$G$10078,3,0)</f>
        <v>Cancelled by Restaurant</v>
      </c>
      <c r="K5662" t="str">
        <f>VLOOKUP($A5662,'Cancelled Orders'!$D$2:$G$10078,4,0)</f>
        <v>Stock Shortage</v>
      </c>
    </row>
    <row r="5663" spans="1:11" ht="13.2" x14ac:dyDescent="0.25">
      <c r="A5663" s="7">
        <v>291356833</v>
      </c>
      <c r="B5663" s="4">
        <v>845225</v>
      </c>
      <c r="C5663" s="4" t="s">
        <v>1907</v>
      </c>
      <c r="D5663" s="7">
        <v>100</v>
      </c>
      <c r="E5663" s="7">
        <v>1</v>
      </c>
      <c r="F5663" s="7">
        <v>100</v>
      </c>
      <c r="G5663" s="5" t="s">
        <v>22</v>
      </c>
      <c r="H5663" s="5" t="s">
        <v>22</v>
      </c>
      <c r="I5663">
        <f>VLOOKUP($A5663,'Cancelled Orders'!$D$2:$L$10078,COLUMN(E5662),0)</f>
        <v>1</v>
      </c>
      <c r="J5663" t="str">
        <f>VLOOKUP($A5663,'Cancelled Orders'!$D$2:$G$10078,3,0)</f>
        <v>Cancelled by Restaurant</v>
      </c>
      <c r="K5663" t="str">
        <f>VLOOKUP($A5663,'Cancelled Orders'!$D$2:$G$10078,4,0)</f>
        <v>Stock Shortage</v>
      </c>
    </row>
    <row r="5664" spans="1:11" ht="13.2" x14ac:dyDescent="0.25">
      <c r="A5664" s="7">
        <v>291278170</v>
      </c>
      <c r="B5664" s="4">
        <v>81109</v>
      </c>
      <c r="C5664" s="4" t="s">
        <v>327</v>
      </c>
      <c r="D5664" s="7">
        <v>15</v>
      </c>
      <c r="E5664" s="7">
        <v>1</v>
      </c>
      <c r="F5664" s="7">
        <v>15</v>
      </c>
      <c r="G5664" s="5" t="s">
        <v>22</v>
      </c>
      <c r="H5664" s="5" t="s">
        <v>22</v>
      </c>
      <c r="I5664">
        <f>VLOOKUP($A5664,'Cancelled Orders'!$D$2:$L$10078,COLUMN(E5663),0)</f>
        <v>0</v>
      </c>
      <c r="J5664" t="str">
        <f>VLOOKUP($A5664,'Cancelled Orders'!$D$2:$G$10078,3,0)</f>
        <v>Cancelled by Restaurant</v>
      </c>
      <c r="K5664" t="str">
        <f>VLOOKUP($A5664,'Cancelled Orders'!$D$2:$G$10078,4,0)</f>
        <v>Stock Shortage</v>
      </c>
    </row>
    <row r="5665" spans="1:11" ht="13.2" x14ac:dyDescent="0.25">
      <c r="A5665" s="7">
        <v>289896327</v>
      </c>
      <c r="B5665" s="4">
        <v>319656</v>
      </c>
      <c r="C5665" s="4" t="s">
        <v>1908</v>
      </c>
      <c r="D5665" s="7">
        <v>20</v>
      </c>
      <c r="E5665" s="7">
        <v>2</v>
      </c>
      <c r="F5665" s="7">
        <v>40</v>
      </c>
      <c r="G5665" s="5" t="s">
        <v>22</v>
      </c>
      <c r="H5665" s="5" t="s">
        <v>22</v>
      </c>
      <c r="I5665">
        <f>VLOOKUP($A5665,'Cancelled Orders'!$D$2:$L$10078,COLUMN(E5664),0)</f>
        <v>1</v>
      </c>
      <c r="J5665" t="str">
        <f>VLOOKUP($A5665,'Cancelled Orders'!$D$2:$G$10078,3,0)</f>
        <v>Cancelled by Restaurant</v>
      </c>
      <c r="K5665" t="str">
        <f>VLOOKUP($A5665,'Cancelled Orders'!$D$2:$G$10078,4,0)</f>
        <v>Stock Shortage</v>
      </c>
    </row>
    <row r="5666" spans="1:11" ht="13.2" x14ac:dyDescent="0.25">
      <c r="A5666" s="7">
        <v>290757367</v>
      </c>
      <c r="B5666" s="4">
        <v>319656</v>
      </c>
      <c r="C5666" s="4" t="s">
        <v>1908</v>
      </c>
      <c r="D5666" s="7">
        <v>20</v>
      </c>
      <c r="E5666" s="7">
        <v>1</v>
      </c>
      <c r="F5666" s="7">
        <v>20</v>
      </c>
      <c r="G5666" s="5" t="s">
        <v>22</v>
      </c>
      <c r="H5666" s="5" t="s">
        <v>22</v>
      </c>
      <c r="I5666">
        <f>VLOOKUP($A5666,'Cancelled Orders'!$D$2:$L$10078,COLUMN(E5665),0)</f>
        <v>1</v>
      </c>
      <c r="J5666" t="str">
        <f>VLOOKUP($A5666,'Cancelled Orders'!$D$2:$G$10078,3,0)</f>
        <v>Cancelled by Restaurant</v>
      </c>
      <c r="K5666" t="str">
        <f>VLOOKUP($A5666,'Cancelled Orders'!$D$2:$G$10078,4,0)</f>
        <v>Stock Shortage</v>
      </c>
    </row>
    <row r="5667" spans="1:11" ht="13.2" x14ac:dyDescent="0.25">
      <c r="A5667" s="7">
        <v>290364830</v>
      </c>
      <c r="B5667" s="4">
        <v>796302</v>
      </c>
      <c r="C5667" s="4" t="s">
        <v>1909</v>
      </c>
      <c r="D5667" s="7">
        <v>80</v>
      </c>
      <c r="E5667" s="7">
        <v>1</v>
      </c>
      <c r="F5667" s="7">
        <v>80</v>
      </c>
      <c r="G5667" s="5" t="s">
        <v>22</v>
      </c>
      <c r="H5667" s="5" t="s">
        <v>22</v>
      </c>
      <c r="I5667">
        <f>VLOOKUP($A5667,'Cancelled Orders'!$D$2:$L$10078,COLUMN(E5666),0)</f>
        <v>1</v>
      </c>
      <c r="J5667" t="str">
        <f>VLOOKUP($A5667,'Cancelled Orders'!$D$2:$G$10078,3,0)</f>
        <v>Cancelled by Restaurant</v>
      </c>
      <c r="K5667" t="str">
        <f>VLOOKUP($A5667,'Cancelled Orders'!$D$2:$G$10078,4,0)</f>
        <v>Stock Shortage</v>
      </c>
    </row>
    <row r="5668" spans="1:11" ht="13.2" x14ac:dyDescent="0.25">
      <c r="A5668" s="7">
        <v>291736629</v>
      </c>
      <c r="B5668" s="4">
        <v>722977</v>
      </c>
      <c r="C5668" s="4" t="s">
        <v>1910</v>
      </c>
      <c r="D5668" s="7">
        <v>1</v>
      </c>
      <c r="E5668" s="7">
        <v>1</v>
      </c>
      <c r="F5668" s="7">
        <v>1</v>
      </c>
      <c r="G5668" s="5" t="s">
        <v>22</v>
      </c>
      <c r="H5668" s="5" t="s">
        <v>28</v>
      </c>
      <c r="I5668">
        <f>VLOOKUP($A5668,'Cancelled Orders'!$D$2:$L$10078,COLUMN(E5667),0)</f>
        <v>1</v>
      </c>
      <c r="J5668" t="str">
        <f>VLOOKUP($A5668,'Cancelled Orders'!$D$2:$G$10078,3,0)</f>
        <v>Order cancelled through app</v>
      </c>
      <c r="K5668" t="str">
        <f>VLOOKUP($A5668,'Cancelled Orders'!$D$2:$G$10078,4,0)</f>
        <v>Customer Refusal</v>
      </c>
    </row>
    <row r="5669" spans="1:11" ht="13.2" x14ac:dyDescent="0.25">
      <c r="A5669" s="7">
        <v>291707346</v>
      </c>
      <c r="B5669" s="4">
        <v>722977</v>
      </c>
      <c r="C5669" s="4" t="s">
        <v>1910</v>
      </c>
      <c r="D5669" s="7">
        <v>1</v>
      </c>
      <c r="E5669" s="7">
        <v>1</v>
      </c>
      <c r="F5669" s="7">
        <v>1</v>
      </c>
      <c r="G5669" s="5" t="s">
        <v>22</v>
      </c>
      <c r="H5669" s="5" t="s">
        <v>28</v>
      </c>
      <c r="I5669">
        <f>VLOOKUP($A5669,'Cancelled Orders'!$D$2:$L$10078,COLUMN(E5668),0)</f>
        <v>1</v>
      </c>
      <c r="J5669" t="str">
        <f>VLOOKUP($A5669,'Cancelled Orders'!$D$2:$G$10078,3,0)</f>
        <v>Order cancelled through app</v>
      </c>
      <c r="K5669" t="str">
        <f>VLOOKUP($A5669,'Cancelled Orders'!$D$2:$G$10078,4,0)</f>
        <v>Customer Refusal</v>
      </c>
    </row>
    <row r="5670" spans="1:11" ht="13.2" x14ac:dyDescent="0.25">
      <c r="A5670" s="7">
        <v>291703463</v>
      </c>
      <c r="B5670" s="4">
        <v>722977</v>
      </c>
      <c r="C5670" s="4" t="s">
        <v>1910</v>
      </c>
      <c r="D5670" s="7">
        <v>1</v>
      </c>
      <c r="E5670" s="7">
        <v>1</v>
      </c>
      <c r="F5670" s="7">
        <v>1</v>
      </c>
      <c r="G5670" s="5" t="s">
        <v>22</v>
      </c>
      <c r="H5670" s="5" t="s">
        <v>28</v>
      </c>
      <c r="I5670">
        <f>VLOOKUP($A5670,'Cancelled Orders'!$D$2:$L$10078,COLUMN(E5669),0)</f>
        <v>1</v>
      </c>
      <c r="J5670" t="str">
        <f>VLOOKUP($A5670,'Cancelled Orders'!$D$2:$G$10078,3,0)</f>
        <v>Order cancelled through app</v>
      </c>
      <c r="K5670" t="str">
        <f>VLOOKUP($A5670,'Cancelled Orders'!$D$2:$G$10078,4,0)</f>
        <v>Customer Refusal</v>
      </c>
    </row>
    <row r="5671" spans="1:11" ht="13.2" x14ac:dyDescent="0.25">
      <c r="A5671" s="7">
        <v>291383130</v>
      </c>
      <c r="B5671" s="4">
        <v>722977</v>
      </c>
      <c r="C5671" s="4" t="s">
        <v>1910</v>
      </c>
      <c r="D5671" s="7">
        <v>1</v>
      </c>
      <c r="E5671" s="7">
        <v>1</v>
      </c>
      <c r="F5671" s="7">
        <v>1</v>
      </c>
      <c r="G5671" s="5" t="s">
        <v>22</v>
      </c>
      <c r="H5671" s="5" t="s">
        <v>28</v>
      </c>
      <c r="I5671">
        <f>VLOOKUP($A5671,'Cancelled Orders'!$D$2:$L$10078,COLUMN(E5670),0)</f>
        <v>1</v>
      </c>
      <c r="J5671" t="str">
        <f>VLOOKUP($A5671,'Cancelled Orders'!$D$2:$G$10078,3,0)</f>
        <v>Order cancelled through app</v>
      </c>
      <c r="K5671" t="str">
        <f>VLOOKUP($A5671,'Cancelled Orders'!$D$2:$G$10078,4,0)</f>
        <v>Customer Refusal</v>
      </c>
    </row>
    <row r="5672" spans="1:11" ht="13.2" x14ac:dyDescent="0.25">
      <c r="A5672" s="7">
        <v>290809354</v>
      </c>
      <c r="B5672" s="4">
        <v>722977</v>
      </c>
      <c r="C5672" s="4" t="s">
        <v>1910</v>
      </c>
      <c r="D5672" s="7">
        <v>1</v>
      </c>
      <c r="E5672" s="7">
        <v>1</v>
      </c>
      <c r="F5672" s="7">
        <v>1</v>
      </c>
      <c r="G5672" s="5" t="s">
        <v>22</v>
      </c>
      <c r="H5672" s="5" t="s">
        <v>28</v>
      </c>
      <c r="I5672">
        <f>VLOOKUP($A5672,'Cancelled Orders'!$D$2:$L$10078,COLUMN(E5671),0)</f>
        <v>1</v>
      </c>
      <c r="J5672" t="str">
        <f>VLOOKUP($A5672,'Cancelled Orders'!$D$2:$G$10078,3,0)</f>
        <v>Order cancelled through app</v>
      </c>
      <c r="K5672" t="str">
        <f>VLOOKUP($A5672,'Cancelled Orders'!$D$2:$G$10078,4,0)</f>
        <v>Customer Refusal</v>
      </c>
    </row>
    <row r="5673" spans="1:11" ht="13.2" x14ac:dyDescent="0.25">
      <c r="A5673" s="7">
        <v>290505807</v>
      </c>
      <c r="B5673" s="4">
        <v>722977</v>
      </c>
      <c r="C5673" s="4" t="s">
        <v>1910</v>
      </c>
      <c r="D5673" s="7">
        <v>1</v>
      </c>
      <c r="E5673" s="7">
        <v>1</v>
      </c>
      <c r="F5673" s="7">
        <v>1</v>
      </c>
      <c r="G5673" s="5" t="s">
        <v>22</v>
      </c>
      <c r="H5673" s="5" t="s">
        <v>28</v>
      </c>
      <c r="I5673">
        <f>VLOOKUP($A5673,'Cancelled Orders'!$D$2:$L$10078,COLUMN(E5672),0)</f>
        <v>1</v>
      </c>
      <c r="J5673" t="str">
        <f>VLOOKUP($A5673,'Cancelled Orders'!$D$2:$G$10078,3,0)</f>
        <v>Order cancelled through app</v>
      </c>
      <c r="K5673" t="str">
        <f>VLOOKUP($A5673,'Cancelled Orders'!$D$2:$G$10078,4,0)</f>
        <v>Customer Refusal</v>
      </c>
    </row>
    <row r="5674" spans="1:11" ht="13.2" x14ac:dyDescent="0.25">
      <c r="A5674" s="7">
        <v>290541741</v>
      </c>
      <c r="B5674" s="4">
        <v>722977</v>
      </c>
      <c r="C5674" s="4" t="s">
        <v>1910</v>
      </c>
      <c r="D5674" s="7">
        <v>1</v>
      </c>
      <c r="E5674" s="7">
        <v>1</v>
      </c>
      <c r="F5674" s="7">
        <v>1</v>
      </c>
      <c r="G5674" s="5" t="s">
        <v>22</v>
      </c>
      <c r="H5674" s="5" t="s">
        <v>28</v>
      </c>
      <c r="I5674">
        <f>VLOOKUP($A5674,'Cancelled Orders'!$D$2:$L$10078,COLUMN(E5673),0)</f>
        <v>1</v>
      </c>
      <c r="J5674" t="str">
        <f>VLOOKUP($A5674,'Cancelled Orders'!$D$2:$G$10078,3,0)</f>
        <v>Order cancelled through app</v>
      </c>
      <c r="K5674" t="str">
        <f>VLOOKUP($A5674,'Cancelled Orders'!$D$2:$G$10078,4,0)</f>
        <v>Customer Refusal</v>
      </c>
    </row>
    <row r="5675" spans="1:11" ht="13.2" x14ac:dyDescent="0.25">
      <c r="A5675" s="7">
        <v>291743655</v>
      </c>
      <c r="B5675" s="4">
        <v>722977</v>
      </c>
      <c r="C5675" s="4" t="s">
        <v>1910</v>
      </c>
      <c r="D5675" s="7">
        <v>1</v>
      </c>
      <c r="E5675" s="7">
        <v>1</v>
      </c>
      <c r="F5675" s="7">
        <v>1</v>
      </c>
      <c r="G5675" s="5" t="s">
        <v>22</v>
      </c>
      <c r="H5675" s="5" t="s">
        <v>28</v>
      </c>
      <c r="I5675">
        <f>VLOOKUP($A5675,'Cancelled Orders'!$D$2:$L$10078,COLUMN(E5674),0)</f>
        <v>1</v>
      </c>
      <c r="J5675" t="str">
        <f>VLOOKUP($A5675,'Cancelled Orders'!$D$2:$G$10078,3,0)</f>
        <v>Order cancelled through app</v>
      </c>
      <c r="K5675" t="str">
        <f>VLOOKUP($A5675,'Cancelled Orders'!$D$2:$G$10078,4,0)</f>
        <v>Customer Refusal</v>
      </c>
    </row>
    <row r="5676" spans="1:11" ht="13.2" x14ac:dyDescent="0.25">
      <c r="A5676" s="7">
        <v>290774476</v>
      </c>
      <c r="B5676" s="4">
        <v>722977</v>
      </c>
      <c r="C5676" s="4" t="s">
        <v>1910</v>
      </c>
      <c r="D5676" s="7">
        <v>1</v>
      </c>
      <c r="E5676" s="7">
        <v>1</v>
      </c>
      <c r="F5676" s="7">
        <v>1</v>
      </c>
      <c r="G5676" s="5" t="s">
        <v>22</v>
      </c>
      <c r="H5676" s="5" t="s">
        <v>28</v>
      </c>
      <c r="I5676">
        <f>VLOOKUP($A5676,'Cancelled Orders'!$D$2:$L$10078,COLUMN(E5675),0)</f>
        <v>1</v>
      </c>
      <c r="J5676" t="str">
        <f>VLOOKUP($A5676,'Cancelled Orders'!$D$2:$G$10078,3,0)</f>
        <v>Order cancelled through app</v>
      </c>
      <c r="K5676" t="str">
        <f>VLOOKUP($A5676,'Cancelled Orders'!$D$2:$G$10078,4,0)</f>
        <v>Customer Refusal</v>
      </c>
    </row>
    <row r="5677" spans="1:11" ht="13.2" x14ac:dyDescent="0.25">
      <c r="A5677" s="7">
        <v>290994716</v>
      </c>
      <c r="B5677" s="4">
        <v>722977</v>
      </c>
      <c r="C5677" s="4" t="s">
        <v>1910</v>
      </c>
      <c r="D5677" s="7">
        <v>1</v>
      </c>
      <c r="E5677" s="7">
        <v>1</v>
      </c>
      <c r="F5677" s="7">
        <v>1</v>
      </c>
      <c r="G5677" s="5" t="s">
        <v>22</v>
      </c>
      <c r="H5677" s="5" t="s">
        <v>28</v>
      </c>
      <c r="I5677">
        <f>VLOOKUP($A5677,'Cancelled Orders'!$D$2:$L$10078,COLUMN(E5676),0)</f>
        <v>1</v>
      </c>
      <c r="J5677" t="str">
        <f>VLOOKUP($A5677,'Cancelled Orders'!$D$2:$G$10078,3,0)</f>
        <v>Order cancelled through app</v>
      </c>
      <c r="K5677" t="str">
        <f>VLOOKUP($A5677,'Cancelled Orders'!$D$2:$G$10078,4,0)</f>
        <v>Customer Refusal</v>
      </c>
    </row>
    <row r="5678" spans="1:11" ht="13.2" x14ac:dyDescent="0.25">
      <c r="A5678" s="7">
        <v>290959713</v>
      </c>
      <c r="B5678" s="4">
        <v>722977</v>
      </c>
      <c r="C5678" s="4" t="s">
        <v>1910</v>
      </c>
      <c r="D5678" s="7">
        <v>1</v>
      </c>
      <c r="E5678" s="7">
        <v>1</v>
      </c>
      <c r="F5678" s="7">
        <v>1</v>
      </c>
      <c r="G5678" s="5" t="s">
        <v>22</v>
      </c>
      <c r="H5678" s="5" t="s">
        <v>28</v>
      </c>
      <c r="I5678">
        <f>VLOOKUP($A5678,'Cancelled Orders'!$D$2:$L$10078,COLUMN(E5677),0)</f>
        <v>1</v>
      </c>
      <c r="J5678" t="str">
        <f>VLOOKUP($A5678,'Cancelled Orders'!$D$2:$G$10078,3,0)</f>
        <v>Order cancelled through app</v>
      </c>
      <c r="K5678" t="str">
        <f>VLOOKUP($A5678,'Cancelled Orders'!$D$2:$G$10078,4,0)</f>
        <v>Customer Refusal</v>
      </c>
    </row>
    <row r="5679" spans="1:11" ht="13.2" x14ac:dyDescent="0.25">
      <c r="A5679" s="7">
        <v>290434221</v>
      </c>
      <c r="B5679" s="4">
        <v>722977</v>
      </c>
      <c r="C5679" s="4" t="s">
        <v>1910</v>
      </c>
      <c r="D5679" s="7">
        <v>1</v>
      </c>
      <c r="E5679" s="7">
        <v>1</v>
      </c>
      <c r="F5679" s="7">
        <v>1</v>
      </c>
      <c r="G5679" s="5" t="s">
        <v>22</v>
      </c>
      <c r="H5679" s="5" t="s">
        <v>28</v>
      </c>
      <c r="I5679">
        <f>VLOOKUP($A5679,'Cancelled Orders'!$D$2:$L$10078,COLUMN(E5678),0)</f>
        <v>1</v>
      </c>
      <c r="J5679" t="str">
        <f>VLOOKUP($A5679,'Cancelled Orders'!$D$2:$G$10078,3,0)</f>
        <v>Order cancelled through app</v>
      </c>
      <c r="K5679" t="str">
        <f>VLOOKUP($A5679,'Cancelled Orders'!$D$2:$G$10078,4,0)</f>
        <v>Customer Refusal</v>
      </c>
    </row>
    <row r="5680" spans="1:11" ht="13.2" x14ac:dyDescent="0.25">
      <c r="A5680" s="7">
        <v>289974682</v>
      </c>
      <c r="B5680" s="4">
        <v>722977</v>
      </c>
      <c r="C5680" s="4" t="s">
        <v>1910</v>
      </c>
      <c r="D5680" s="7">
        <v>1</v>
      </c>
      <c r="E5680" s="7">
        <v>1</v>
      </c>
      <c r="F5680" s="7">
        <v>1</v>
      </c>
      <c r="G5680" s="5" t="s">
        <v>22</v>
      </c>
      <c r="H5680" s="5" t="s">
        <v>28</v>
      </c>
      <c r="I5680">
        <f>VLOOKUP($A5680,'Cancelled Orders'!$D$2:$L$10078,COLUMN(E5679),0)</f>
        <v>1</v>
      </c>
      <c r="J5680" t="str">
        <f>VLOOKUP($A5680,'Cancelled Orders'!$D$2:$G$10078,3,0)</f>
        <v>Order cancelled through app</v>
      </c>
      <c r="K5680" t="str">
        <f>VLOOKUP($A5680,'Cancelled Orders'!$D$2:$G$10078,4,0)</f>
        <v>Customer Refusal</v>
      </c>
    </row>
    <row r="5681" spans="1:11" ht="13.2" x14ac:dyDescent="0.25">
      <c r="A5681" s="7">
        <v>291335198</v>
      </c>
      <c r="B5681" s="4">
        <v>731308</v>
      </c>
      <c r="C5681" s="4" t="s">
        <v>1911</v>
      </c>
      <c r="D5681" s="7">
        <v>1</v>
      </c>
      <c r="E5681" s="7">
        <v>1</v>
      </c>
      <c r="F5681" s="7">
        <v>1</v>
      </c>
      <c r="G5681" s="5" t="s">
        <v>22</v>
      </c>
      <c r="H5681" s="5" t="s">
        <v>28</v>
      </c>
      <c r="I5681">
        <f>VLOOKUP($A5681,'Cancelled Orders'!$D$2:$L$10078,COLUMN(E5680),0)</f>
        <v>1</v>
      </c>
      <c r="J5681" t="str">
        <f>VLOOKUP($A5681,'Cancelled Orders'!$D$2:$G$10078,3,0)</f>
        <v>Order cancelled through app</v>
      </c>
      <c r="K5681" t="str">
        <f>VLOOKUP($A5681,'Cancelled Orders'!$D$2:$G$10078,4,0)</f>
        <v>Customer Refusal</v>
      </c>
    </row>
    <row r="5682" spans="1:11" ht="13.2" x14ac:dyDescent="0.25">
      <c r="A5682" s="7">
        <v>290077641</v>
      </c>
      <c r="B5682" s="4">
        <v>731308</v>
      </c>
      <c r="C5682" s="4" t="s">
        <v>1911</v>
      </c>
      <c r="D5682" s="7">
        <v>1</v>
      </c>
      <c r="E5682" s="7">
        <v>1</v>
      </c>
      <c r="F5682" s="7">
        <v>1</v>
      </c>
      <c r="G5682" s="5" t="s">
        <v>22</v>
      </c>
      <c r="H5682" s="5" t="s">
        <v>28</v>
      </c>
      <c r="I5682">
        <f>VLOOKUP($A5682,'Cancelled Orders'!$D$2:$L$10078,COLUMN(E5681),0)</f>
        <v>1</v>
      </c>
      <c r="J5682" t="str">
        <f>VLOOKUP($A5682,'Cancelled Orders'!$D$2:$G$10078,3,0)</f>
        <v>Order cancelled through app</v>
      </c>
      <c r="K5682" t="str">
        <f>VLOOKUP($A5682,'Cancelled Orders'!$D$2:$G$10078,4,0)</f>
        <v>Customer Refusal</v>
      </c>
    </row>
    <row r="5683" spans="1:11" ht="13.2" x14ac:dyDescent="0.25">
      <c r="A5683" s="7">
        <v>291696607</v>
      </c>
      <c r="B5683" s="4">
        <v>873008</v>
      </c>
      <c r="C5683" s="4" t="s">
        <v>1912</v>
      </c>
      <c r="D5683" s="7">
        <v>44</v>
      </c>
      <c r="E5683" s="7">
        <v>1</v>
      </c>
      <c r="F5683" s="7">
        <v>44</v>
      </c>
      <c r="G5683" s="5" t="s">
        <v>22</v>
      </c>
      <c r="H5683" s="5" t="s">
        <v>22</v>
      </c>
      <c r="I5683">
        <f>VLOOKUP($A5683,'Cancelled Orders'!$D$2:$L$10078,COLUMN(E5682),0)</f>
        <v>1</v>
      </c>
      <c r="J5683" t="str">
        <f>VLOOKUP($A5683,'Cancelled Orders'!$D$2:$G$10078,3,0)</f>
        <v>Cancelled by Restaurant</v>
      </c>
      <c r="K5683" t="str">
        <f>VLOOKUP($A5683,'Cancelled Orders'!$D$2:$G$10078,4,0)</f>
        <v>Stock Shortage</v>
      </c>
    </row>
    <row r="5684" spans="1:11" ht="13.2" x14ac:dyDescent="0.25">
      <c r="A5684" s="7">
        <v>291447977</v>
      </c>
      <c r="B5684" s="4">
        <v>730868</v>
      </c>
      <c r="C5684" s="4" t="s">
        <v>976</v>
      </c>
      <c r="D5684" s="7">
        <v>10</v>
      </c>
      <c r="E5684" s="7">
        <v>1</v>
      </c>
      <c r="F5684" s="7">
        <v>10</v>
      </c>
      <c r="G5684" s="5" t="s">
        <v>22</v>
      </c>
      <c r="H5684" s="5" t="s">
        <v>28</v>
      </c>
      <c r="I5684">
        <f>VLOOKUP($A5684,'Cancelled Orders'!$D$2:$L$10078,COLUMN(E5683),0)</f>
        <v>1</v>
      </c>
      <c r="J5684" t="str">
        <f>VLOOKUP($A5684,'Cancelled Orders'!$D$2:$G$10078,3,0)</f>
        <v>Order cancelled through app</v>
      </c>
      <c r="K5684" t="str">
        <f>VLOOKUP($A5684,'Cancelled Orders'!$D$2:$G$10078,4,0)</f>
        <v>Customer Refusal</v>
      </c>
    </row>
    <row r="5685" spans="1:11" ht="13.2" x14ac:dyDescent="0.25">
      <c r="A5685" s="7">
        <v>290065768</v>
      </c>
      <c r="B5685" s="4">
        <v>763843</v>
      </c>
      <c r="C5685" s="4" t="s">
        <v>1913</v>
      </c>
      <c r="D5685" s="7">
        <v>12</v>
      </c>
      <c r="E5685" s="7">
        <v>1</v>
      </c>
      <c r="F5685" s="7">
        <v>12</v>
      </c>
      <c r="G5685" s="5" t="s">
        <v>22</v>
      </c>
      <c r="H5685" s="5" t="s">
        <v>28</v>
      </c>
      <c r="I5685">
        <f>VLOOKUP($A5685,'Cancelled Orders'!$D$2:$L$10078,COLUMN(E5684),0)</f>
        <v>1</v>
      </c>
      <c r="J5685" t="str">
        <f>VLOOKUP($A5685,'Cancelled Orders'!$D$2:$G$10078,3,0)</f>
        <v>Order cancelled through app</v>
      </c>
      <c r="K5685" t="str">
        <f>VLOOKUP($A5685,'Cancelled Orders'!$D$2:$G$10078,4,0)</f>
        <v>Customer Refusal</v>
      </c>
    </row>
    <row r="5686" spans="1:11" ht="13.2" x14ac:dyDescent="0.25">
      <c r="A5686" s="7">
        <v>290175173</v>
      </c>
      <c r="B5686" s="4">
        <v>656980</v>
      </c>
      <c r="C5686" s="4" t="s">
        <v>928</v>
      </c>
      <c r="D5686" s="7">
        <v>12</v>
      </c>
      <c r="E5686" s="7">
        <v>1</v>
      </c>
      <c r="F5686" s="7">
        <v>12</v>
      </c>
      <c r="G5686" s="5" t="s">
        <v>22</v>
      </c>
      <c r="H5686" s="5" t="s">
        <v>28</v>
      </c>
      <c r="I5686">
        <f>VLOOKUP($A5686,'Cancelled Orders'!$D$2:$L$10078,COLUMN(E5685),0)</f>
        <v>1</v>
      </c>
      <c r="J5686" t="str">
        <f>VLOOKUP($A5686,'Cancelled Orders'!$D$2:$G$10078,3,0)</f>
        <v>Order cancelled through app</v>
      </c>
      <c r="K5686" t="str">
        <f>VLOOKUP($A5686,'Cancelled Orders'!$D$2:$G$10078,4,0)</f>
        <v>Customer Refusal</v>
      </c>
    </row>
    <row r="5687" spans="1:11" ht="13.2" x14ac:dyDescent="0.25">
      <c r="A5687" s="7">
        <v>290623945</v>
      </c>
      <c r="B5687" s="4">
        <v>762921</v>
      </c>
      <c r="C5687" s="4" t="s">
        <v>1737</v>
      </c>
      <c r="D5687" s="7">
        <v>65</v>
      </c>
      <c r="E5687" s="7">
        <v>1</v>
      </c>
      <c r="F5687" s="7">
        <v>65</v>
      </c>
      <c r="G5687" s="5" t="s">
        <v>22</v>
      </c>
      <c r="H5687" s="5" t="s">
        <v>28</v>
      </c>
      <c r="I5687">
        <f>VLOOKUP($A5687,'Cancelled Orders'!$D$2:$L$10078,COLUMN(E5686),0)</f>
        <v>1</v>
      </c>
      <c r="J5687" t="str">
        <f>VLOOKUP($A5687,'Cancelled Orders'!$D$2:$G$10078,3,0)</f>
        <v>Order cancelled through app</v>
      </c>
      <c r="K5687" t="str">
        <f>VLOOKUP($A5687,'Cancelled Orders'!$D$2:$G$10078,4,0)</f>
        <v>Customer Refusal</v>
      </c>
    </row>
    <row r="5688" spans="1:11" ht="13.2" x14ac:dyDescent="0.25">
      <c r="A5688" s="7">
        <v>290162110</v>
      </c>
      <c r="B5688" s="4">
        <v>763886</v>
      </c>
      <c r="C5688" s="4" t="s">
        <v>1914</v>
      </c>
      <c r="D5688" s="7">
        <v>65</v>
      </c>
      <c r="E5688" s="7">
        <v>1</v>
      </c>
      <c r="F5688" s="7">
        <v>65</v>
      </c>
      <c r="G5688" s="5" t="s">
        <v>22</v>
      </c>
      <c r="H5688" s="5" t="s">
        <v>28</v>
      </c>
      <c r="I5688">
        <f>VLOOKUP($A5688,'Cancelled Orders'!$D$2:$L$10078,COLUMN(E5687),0)</f>
        <v>1</v>
      </c>
      <c r="J5688" t="str">
        <f>VLOOKUP($A5688,'Cancelled Orders'!$D$2:$G$10078,3,0)</f>
        <v>Order cancelled through app</v>
      </c>
      <c r="K5688" t="str">
        <f>VLOOKUP($A5688,'Cancelled Orders'!$D$2:$G$10078,4,0)</f>
        <v>Customer Refusal</v>
      </c>
    </row>
    <row r="5689" spans="1:11" ht="13.2" x14ac:dyDescent="0.25">
      <c r="A5689" s="7">
        <v>290144151</v>
      </c>
      <c r="B5689" s="4">
        <v>763886</v>
      </c>
      <c r="C5689" s="4" t="s">
        <v>1914</v>
      </c>
      <c r="D5689" s="7">
        <v>65</v>
      </c>
      <c r="E5689" s="7">
        <v>1</v>
      </c>
      <c r="F5689" s="7">
        <v>65</v>
      </c>
      <c r="G5689" s="5" t="s">
        <v>22</v>
      </c>
      <c r="H5689" s="5" t="s">
        <v>28</v>
      </c>
      <c r="I5689">
        <f>VLOOKUP($A5689,'Cancelled Orders'!$D$2:$L$10078,COLUMN(E5688),0)</f>
        <v>1</v>
      </c>
      <c r="J5689" t="str">
        <f>VLOOKUP($A5689,'Cancelled Orders'!$D$2:$G$10078,3,0)</f>
        <v>Order cancelled through app</v>
      </c>
      <c r="K5689" t="str">
        <f>VLOOKUP($A5689,'Cancelled Orders'!$D$2:$G$10078,4,0)</f>
        <v>Customer Refusal</v>
      </c>
    </row>
    <row r="5690" spans="1:11" ht="13.2" x14ac:dyDescent="0.25">
      <c r="A5690" s="7">
        <v>291603823</v>
      </c>
      <c r="B5690" s="4">
        <v>835285</v>
      </c>
      <c r="C5690" s="4" t="s">
        <v>1784</v>
      </c>
      <c r="D5690" s="7">
        <v>50</v>
      </c>
      <c r="E5690" s="7">
        <v>1</v>
      </c>
      <c r="F5690" s="7">
        <v>50</v>
      </c>
      <c r="G5690" s="5" t="s">
        <v>22</v>
      </c>
      <c r="H5690" s="5" t="s">
        <v>22</v>
      </c>
      <c r="I5690">
        <f>VLOOKUP($A5690,'Cancelled Orders'!$D$2:$L$10078,COLUMN(E5689),0)</f>
        <v>1</v>
      </c>
      <c r="J5690" t="str">
        <f>VLOOKUP($A5690,'Cancelled Orders'!$D$2:$G$10078,3,0)</f>
        <v>Cancelled by Restaurant</v>
      </c>
      <c r="K5690" t="str">
        <f>VLOOKUP($A5690,'Cancelled Orders'!$D$2:$G$10078,4,0)</f>
        <v>Item Unavailable</v>
      </c>
    </row>
    <row r="5691" spans="1:11" ht="13.2" x14ac:dyDescent="0.25">
      <c r="A5691" s="7">
        <v>290784757</v>
      </c>
      <c r="B5691" s="4">
        <v>762950</v>
      </c>
      <c r="C5691" s="4" t="s">
        <v>196</v>
      </c>
      <c r="D5691" s="7">
        <v>28</v>
      </c>
      <c r="E5691" s="7">
        <v>1</v>
      </c>
      <c r="F5691" s="7">
        <v>28</v>
      </c>
      <c r="G5691" s="5" t="s">
        <v>22</v>
      </c>
      <c r="H5691" s="5" t="s">
        <v>28</v>
      </c>
      <c r="I5691">
        <f>VLOOKUP($A5691,'Cancelled Orders'!$D$2:$L$10078,COLUMN(E5690),0)</f>
        <v>1</v>
      </c>
      <c r="J5691" t="str">
        <f>VLOOKUP($A5691,'Cancelled Orders'!$D$2:$G$10078,3,0)</f>
        <v>Order cancelled through app</v>
      </c>
      <c r="K5691" t="str">
        <f>VLOOKUP($A5691,'Cancelled Orders'!$D$2:$G$10078,4,0)</f>
        <v>Customer Refusal</v>
      </c>
    </row>
    <row r="5692" spans="1:11" ht="13.2" x14ac:dyDescent="0.25">
      <c r="A5692" s="7">
        <v>290166185</v>
      </c>
      <c r="B5692" s="4">
        <v>687363</v>
      </c>
      <c r="C5692" s="4" t="s">
        <v>1915</v>
      </c>
      <c r="D5692" s="7">
        <v>35</v>
      </c>
      <c r="E5692" s="7">
        <v>1</v>
      </c>
      <c r="F5692" s="7">
        <v>35</v>
      </c>
      <c r="G5692" s="5" t="s">
        <v>22</v>
      </c>
      <c r="H5692" s="5" t="s">
        <v>28</v>
      </c>
      <c r="I5692">
        <f>VLOOKUP($A5692,'Cancelled Orders'!$D$2:$L$10078,COLUMN(E5691),0)</f>
        <v>1</v>
      </c>
      <c r="J5692" t="str">
        <f>VLOOKUP($A5692,'Cancelled Orders'!$D$2:$G$10078,3,0)</f>
        <v>Cancelled by Restaurant</v>
      </c>
      <c r="K5692" t="str">
        <f>VLOOKUP($A5692,'Cancelled Orders'!$D$2:$G$10078,4,0)</f>
        <v>Stock Shortage</v>
      </c>
    </row>
    <row r="5693" spans="1:11" ht="13.2" x14ac:dyDescent="0.25">
      <c r="A5693" s="7">
        <v>289912945</v>
      </c>
      <c r="B5693" s="4">
        <v>687363</v>
      </c>
      <c r="C5693" s="4" t="s">
        <v>1915</v>
      </c>
      <c r="D5693" s="7">
        <v>35</v>
      </c>
      <c r="E5693" s="7">
        <v>1</v>
      </c>
      <c r="F5693" s="7">
        <v>35</v>
      </c>
      <c r="G5693" s="5" t="s">
        <v>22</v>
      </c>
      <c r="H5693" s="5" t="s">
        <v>28</v>
      </c>
      <c r="I5693">
        <f>VLOOKUP($A5693,'Cancelled Orders'!$D$2:$L$10078,COLUMN(E5692),0)</f>
        <v>1</v>
      </c>
      <c r="J5693" t="str">
        <f>VLOOKUP($A5693,'Cancelled Orders'!$D$2:$G$10078,3,0)</f>
        <v>Cancelled by Restaurant</v>
      </c>
      <c r="K5693" t="str">
        <f>VLOOKUP($A5693,'Cancelled Orders'!$D$2:$G$10078,4,0)</f>
        <v>Stock Shortage</v>
      </c>
    </row>
    <row r="5694" spans="1:11" ht="13.2" x14ac:dyDescent="0.25">
      <c r="A5694" s="7">
        <v>290672589</v>
      </c>
      <c r="B5694" s="4">
        <v>763095</v>
      </c>
      <c r="C5694" s="4" t="s">
        <v>1916</v>
      </c>
      <c r="D5694" s="7">
        <v>125</v>
      </c>
      <c r="E5694" s="7">
        <v>1</v>
      </c>
      <c r="F5694" s="7">
        <v>125</v>
      </c>
      <c r="G5694" s="5" t="s">
        <v>22</v>
      </c>
      <c r="H5694" s="5" t="s">
        <v>28</v>
      </c>
      <c r="I5694">
        <f>VLOOKUP($A5694,'Cancelled Orders'!$D$2:$L$10078,COLUMN(E5693),0)</f>
        <v>1</v>
      </c>
      <c r="J5694" t="str">
        <f>VLOOKUP($A5694,'Cancelled Orders'!$D$2:$G$10078,3,0)</f>
        <v>Order cancelled through app</v>
      </c>
      <c r="K5694" t="str">
        <f>VLOOKUP($A5694,'Cancelled Orders'!$D$2:$G$10078,4,0)</f>
        <v>Customer Refusal</v>
      </c>
    </row>
    <row r="5695" spans="1:11" ht="13.2" x14ac:dyDescent="0.25">
      <c r="A5695" s="7">
        <v>290804692</v>
      </c>
      <c r="B5695" s="4">
        <v>845419</v>
      </c>
      <c r="C5695" s="4" t="s">
        <v>1917</v>
      </c>
      <c r="D5695" s="7">
        <v>23</v>
      </c>
      <c r="E5695" s="7">
        <v>1</v>
      </c>
      <c r="F5695" s="7">
        <v>23</v>
      </c>
      <c r="G5695" s="5" t="s">
        <v>22</v>
      </c>
      <c r="H5695" s="5" t="s">
        <v>28</v>
      </c>
      <c r="I5695">
        <f>VLOOKUP($A5695,'Cancelled Orders'!$D$2:$L$10078,COLUMN(E5694),0)</f>
        <v>1</v>
      </c>
      <c r="J5695" t="str">
        <f>VLOOKUP($A5695,'Cancelled Orders'!$D$2:$G$10078,3,0)</f>
        <v>Order cancelled through app</v>
      </c>
      <c r="K5695" t="str">
        <f>VLOOKUP($A5695,'Cancelled Orders'!$D$2:$G$10078,4,0)</f>
        <v>Customer Refusal</v>
      </c>
    </row>
    <row r="5696" spans="1:11" ht="13.2" x14ac:dyDescent="0.25">
      <c r="A5696" s="7">
        <v>290664176</v>
      </c>
      <c r="B5696" s="4">
        <v>677069</v>
      </c>
      <c r="C5696" s="4" t="s">
        <v>1918</v>
      </c>
      <c r="D5696" s="7">
        <v>141</v>
      </c>
      <c r="E5696" s="7">
        <v>1</v>
      </c>
      <c r="F5696" s="7">
        <v>141</v>
      </c>
      <c r="G5696" s="5" t="s">
        <v>22</v>
      </c>
      <c r="H5696" s="5" t="s">
        <v>28</v>
      </c>
      <c r="I5696">
        <f>VLOOKUP($A5696,'Cancelled Orders'!$D$2:$L$10078,COLUMN(E5695),0)</f>
        <v>1</v>
      </c>
      <c r="J5696" t="str">
        <f>VLOOKUP($A5696,'Cancelled Orders'!$D$2:$G$10078,3,0)</f>
        <v>Order cancelled through app</v>
      </c>
      <c r="K5696" t="str">
        <f>VLOOKUP($A5696,'Cancelled Orders'!$D$2:$G$10078,4,0)</f>
        <v>Customer Refusal</v>
      </c>
    </row>
    <row r="5697" spans="1:11" ht="13.2" x14ac:dyDescent="0.25">
      <c r="A5697" s="7">
        <v>290662961</v>
      </c>
      <c r="B5697" s="4">
        <v>677069</v>
      </c>
      <c r="C5697" s="4" t="s">
        <v>1918</v>
      </c>
      <c r="D5697" s="7">
        <v>141</v>
      </c>
      <c r="E5697" s="7">
        <v>1</v>
      </c>
      <c r="F5697" s="7">
        <v>141</v>
      </c>
      <c r="G5697" s="5" t="s">
        <v>22</v>
      </c>
      <c r="H5697" s="5" t="s">
        <v>28</v>
      </c>
      <c r="I5697">
        <f>VLOOKUP($A5697,'Cancelled Orders'!$D$2:$L$10078,COLUMN(E5696),0)</f>
        <v>1</v>
      </c>
      <c r="J5697" t="str">
        <f>VLOOKUP($A5697,'Cancelled Orders'!$D$2:$G$10078,3,0)</f>
        <v>Order cancelled through app</v>
      </c>
      <c r="K5697" t="str">
        <f>VLOOKUP($A5697,'Cancelled Orders'!$D$2:$G$10078,4,0)</f>
        <v>Customer Refusal</v>
      </c>
    </row>
    <row r="5698" spans="1:11" ht="13.2" x14ac:dyDescent="0.25">
      <c r="A5698" s="7">
        <v>290645372</v>
      </c>
      <c r="B5698" s="4">
        <v>677069</v>
      </c>
      <c r="C5698" s="4" t="s">
        <v>1918</v>
      </c>
      <c r="D5698" s="7">
        <v>141</v>
      </c>
      <c r="E5698" s="7">
        <v>1</v>
      </c>
      <c r="F5698" s="7">
        <v>141</v>
      </c>
      <c r="G5698" s="5" t="s">
        <v>22</v>
      </c>
      <c r="H5698" s="5" t="s">
        <v>28</v>
      </c>
      <c r="I5698">
        <f>VLOOKUP($A5698,'Cancelled Orders'!$D$2:$L$10078,COLUMN(E5697),0)</f>
        <v>1</v>
      </c>
      <c r="J5698" t="str">
        <f>VLOOKUP($A5698,'Cancelled Orders'!$D$2:$G$10078,3,0)</f>
        <v>Order cancelled through app</v>
      </c>
      <c r="K5698" t="str">
        <f>VLOOKUP($A5698,'Cancelled Orders'!$D$2:$G$10078,4,0)</f>
        <v>Customer Refusal</v>
      </c>
    </row>
    <row r="5699" spans="1:11" ht="13.2" x14ac:dyDescent="0.25">
      <c r="A5699" s="7">
        <v>290614623</v>
      </c>
      <c r="B5699" s="4">
        <v>677069</v>
      </c>
      <c r="C5699" s="4" t="s">
        <v>1918</v>
      </c>
      <c r="D5699" s="7">
        <v>141</v>
      </c>
      <c r="E5699" s="7">
        <v>1</v>
      </c>
      <c r="F5699" s="7">
        <v>141</v>
      </c>
      <c r="G5699" s="5" t="s">
        <v>22</v>
      </c>
      <c r="H5699" s="5" t="s">
        <v>28</v>
      </c>
      <c r="I5699">
        <f>VLOOKUP($A5699,'Cancelled Orders'!$D$2:$L$10078,COLUMN(E5698),0)</f>
        <v>1</v>
      </c>
      <c r="J5699" t="str">
        <f>VLOOKUP($A5699,'Cancelled Orders'!$D$2:$G$10078,3,0)</f>
        <v>Order cancelled through app</v>
      </c>
      <c r="K5699" t="str">
        <f>VLOOKUP($A5699,'Cancelled Orders'!$D$2:$G$10078,4,0)</f>
        <v>Customer Refusal</v>
      </c>
    </row>
    <row r="5700" spans="1:11" ht="13.2" x14ac:dyDescent="0.25">
      <c r="A5700" s="7">
        <v>290599718</v>
      </c>
      <c r="B5700" s="4">
        <v>677069</v>
      </c>
      <c r="C5700" s="4" t="s">
        <v>1918</v>
      </c>
      <c r="D5700" s="7">
        <v>141</v>
      </c>
      <c r="E5700" s="7">
        <v>1</v>
      </c>
      <c r="F5700" s="7">
        <v>141</v>
      </c>
      <c r="G5700" s="5" t="s">
        <v>22</v>
      </c>
      <c r="H5700" s="5" t="s">
        <v>28</v>
      </c>
      <c r="I5700">
        <f>VLOOKUP($A5700,'Cancelled Orders'!$D$2:$L$10078,COLUMN(E5699),0)</f>
        <v>1</v>
      </c>
      <c r="J5700" t="str">
        <f>VLOOKUP($A5700,'Cancelled Orders'!$D$2:$G$10078,3,0)</f>
        <v>Order cancelled through app</v>
      </c>
      <c r="K5700" t="str">
        <f>VLOOKUP($A5700,'Cancelled Orders'!$D$2:$G$10078,4,0)</f>
        <v>Customer Refusal</v>
      </c>
    </row>
    <row r="5701" spans="1:11" ht="13.2" x14ac:dyDescent="0.25">
      <c r="A5701" s="7">
        <v>290189015</v>
      </c>
      <c r="B5701" s="4">
        <v>677069</v>
      </c>
      <c r="C5701" s="4" t="s">
        <v>1918</v>
      </c>
      <c r="D5701" s="7">
        <v>141</v>
      </c>
      <c r="E5701" s="7">
        <v>1</v>
      </c>
      <c r="F5701" s="7">
        <v>141</v>
      </c>
      <c r="G5701" s="5" t="s">
        <v>22</v>
      </c>
      <c r="H5701" s="5" t="s">
        <v>28</v>
      </c>
      <c r="I5701">
        <f>VLOOKUP($A5701,'Cancelled Orders'!$D$2:$L$10078,COLUMN(E5700),0)</f>
        <v>1</v>
      </c>
      <c r="J5701" t="str">
        <f>VLOOKUP($A5701,'Cancelled Orders'!$D$2:$G$10078,3,0)</f>
        <v>Order cancelled through app</v>
      </c>
      <c r="K5701" t="str">
        <f>VLOOKUP($A5701,'Cancelled Orders'!$D$2:$G$10078,4,0)</f>
        <v>Customer Refusal</v>
      </c>
    </row>
    <row r="5702" spans="1:11" ht="13.2" x14ac:dyDescent="0.25">
      <c r="A5702" s="7">
        <v>290649610</v>
      </c>
      <c r="B5702" s="4">
        <v>677069</v>
      </c>
      <c r="C5702" s="4" t="s">
        <v>1918</v>
      </c>
      <c r="D5702" s="7">
        <v>141</v>
      </c>
      <c r="E5702" s="7">
        <v>1</v>
      </c>
      <c r="F5702" s="7">
        <v>141</v>
      </c>
      <c r="G5702" s="5" t="s">
        <v>22</v>
      </c>
      <c r="H5702" s="5" t="s">
        <v>28</v>
      </c>
      <c r="I5702">
        <f>VLOOKUP($A5702,'Cancelled Orders'!$D$2:$L$10078,COLUMN(E5701),0)</f>
        <v>1</v>
      </c>
      <c r="J5702" t="str">
        <f>VLOOKUP($A5702,'Cancelled Orders'!$D$2:$G$10078,3,0)</f>
        <v>Order cancelled through app</v>
      </c>
      <c r="K5702" t="str">
        <f>VLOOKUP($A5702,'Cancelled Orders'!$D$2:$G$10078,4,0)</f>
        <v>Customer Refusal</v>
      </c>
    </row>
    <row r="5703" spans="1:11" ht="13.2" x14ac:dyDescent="0.25">
      <c r="A5703" s="7">
        <v>290184376</v>
      </c>
      <c r="B5703" s="4">
        <v>677080</v>
      </c>
      <c r="C5703" s="4" t="s">
        <v>1919</v>
      </c>
      <c r="D5703" s="7">
        <v>141</v>
      </c>
      <c r="E5703" s="7">
        <v>1</v>
      </c>
      <c r="F5703" s="7">
        <v>141</v>
      </c>
      <c r="G5703" s="5" t="s">
        <v>22</v>
      </c>
      <c r="H5703" s="5" t="s">
        <v>28</v>
      </c>
      <c r="I5703">
        <f>VLOOKUP($A5703,'Cancelled Orders'!$D$2:$L$10078,COLUMN(E5702),0)</f>
        <v>1</v>
      </c>
      <c r="J5703" t="str">
        <f>VLOOKUP($A5703,'Cancelled Orders'!$D$2:$G$10078,3,0)</f>
        <v>Order cancelled through app</v>
      </c>
      <c r="K5703" t="str">
        <f>VLOOKUP($A5703,'Cancelled Orders'!$D$2:$G$10078,4,0)</f>
        <v>Customer Refusal</v>
      </c>
    </row>
    <row r="5704" spans="1:11" ht="13.2" x14ac:dyDescent="0.25">
      <c r="A5704" s="7">
        <v>290336840</v>
      </c>
      <c r="B5704" s="4">
        <v>854857</v>
      </c>
      <c r="C5704" s="4" t="s">
        <v>1920</v>
      </c>
      <c r="D5704" s="7">
        <v>45</v>
      </c>
      <c r="E5704" s="7">
        <v>1</v>
      </c>
      <c r="F5704" s="7">
        <v>45</v>
      </c>
      <c r="G5704" s="5" t="s">
        <v>22</v>
      </c>
      <c r="H5704" s="5" t="s">
        <v>22</v>
      </c>
      <c r="I5704">
        <f>VLOOKUP($A5704,'Cancelled Orders'!$D$2:$L$10078,COLUMN(E5703),0)</f>
        <v>1</v>
      </c>
      <c r="J5704" t="str">
        <f>VLOOKUP($A5704,'Cancelled Orders'!$D$2:$G$10078,3,0)</f>
        <v>Cancelled by Restaurant</v>
      </c>
      <c r="K5704" t="str">
        <f>VLOOKUP($A5704,'Cancelled Orders'!$D$2:$G$10078,4,0)</f>
        <v>Stock Shortage</v>
      </c>
    </row>
    <row r="5705" spans="1:11" ht="13.2" x14ac:dyDescent="0.25">
      <c r="A5705" s="7">
        <v>291472197</v>
      </c>
      <c r="B5705" s="4">
        <v>710114</v>
      </c>
      <c r="C5705" s="4" t="s">
        <v>1921</v>
      </c>
      <c r="D5705" s="7">
        <v>90</v>
      </c>
      <c r="E5705" s="7">
        <v>1</v>
      </c>
      <c r="F5705" s="7">
        <v>90</v>
      </c>
      <c r="G5705" s="5" t="s">
        <v>22</v>
      </c>
      <c r="H5705" s="5" t="s">
        <v>28</v>
      </c>
      <c r="I5705">
        <f>VLOOKUP($A5705,'Cancelled Orders'!$D$2:$L$10078,COLUMN(E5704),0)</f>
        <v>0</v>
      </c>
      <c r="J5705" t="str">
        <f>VLOOKUP($A5705,'Cancelled Orders'!$D$2:$G$10078,3,0)</f>
        <v>Order cancelled through app</v>
      </c>
      <c r="K5705" t="str">
        <f>VLOOKUP($A5705,'Cancelled Orders'!$D$2:$G$10078,4,0)</f>
        <v>Customer Refusal</v>
      </c>
    </row>
    <row r="5706" spans="1:11" ht="13.2" x14ac:dyDescent="0.25">
      <c r="A5706" s="7">
        <v>291475846</v>
      </c>
      <c r="B5706" s="4">
        <v>710114</v>
      </c>
      <c r="C5706" s="4" t="s">
        <v>1921</v>
      </c>
      <c r="D5706" s="7">
        <v>90</v>
      </c>
      <c r="E5706" s="7">
        <v>1</v>
      </c>
      <c r="F5706" s="7">
        <v>90</v>
      </c>
      <c r="G5706" s="5" t="s">
        <v>22</v>
      </c>
      <c r="H5706" s="5" t="s">
        <v>28</v>
      </c>
      <c r="I5706">
        <f>VLOOKUP($A5706,'Cancelled Orders'!$D$2:$L$10078,COLUMN(E5705),0)</f>
        <v>0</v>
      </c>
      <c r="J5706" t="str">
        <f>VLOOKUP($A5706,'Cancelled Orders'!$D$2:$G$10078,3,0)</f>
        <v>Order cancelled through app</v>
      </c>
      <c r="K5706" t="str">
        <f>VLOOKUP($A5706,'Cancelled Orders'!$D$2:$G$10078,4,0)</f>
        <v>Customer Refusal</v>
      </c>
    </row>
    <row r="5707" spans="1:11" ht="13.2" x14ac:dyDescent="0.25">
      <c r="A5707" s="7">
        <v>290099191</v>
      </c>
      <c r="B5707" s="4">
        <v>710114</v>
      </c>
      <c r="C5707" s="4" t="s">
        <v>1921</v>
      </c>
      <c r="D5707" s="7">
        <v>90</v>
      </c>
      <c r="E5707" s="7">
        <v>1</v>
      </c>
      <c r="F5707" s="7">
        <v>90</v>
      </c>
      <c r="G5707" s="5" t="s">
        <v>22</v>
      </c>
      <c r="H5707" s="5" t="s">
        <v>28</v>
      </c>
      <c r="I5707">
        <f>VLOOKUP($A5707,'Cancelled Orders'!$D$2:$L$10078,COLUMN(E5706),0)</f>
        <v>0</v>
      </c>
      <c r="J5707" t="str">
        <f>VLOOKUP($A5707,'Cancelled Orders'!$D$2:$G$10078,3,0)</f>
        <v>Order cancelled through app</v>
      </c>
      <c r="K5707" t="str">
        <f>VLOOKUP($A5707,'Cancelled Orders'!$D$2:$G$10078,4,0)</f>
        <v>Customer Refusal</v>
      </c>
    </row>
    <row r="5708" spans="1:11" ht="13.2" x14ac:dyDescent="0.25">
      <c r="A5708" s="7">
        <v>289692742</v>
      </c>
      <c r="B5708" s="4">
        <v>710114</v>
      </c>
      <c r="C5708" s="4" t="s">
        <v>1921</v>
      </c>
      <c r="D5708" s="7">
        <v>90</v>
      </c>
      <c r="E5708" s="7">
        <v>1</v>
      </c>
      <c r="F5708" s="7">
        <v>90</v>
      </c>
      <c r="G5708" s="5" t="s">
        <v>22</v>
      </c>
      <c r="H5708" s="5" t="s">
        <v>28</v>
      </c>
      <c r="I5708">
        <f>VLOOKUP($A5708,'Cancelled Orders'!$D$2:$L$10078,COLUMN(E5707),0)</f>
        <v>0</v>
      </c>
      <c r="J5708" t="str">
        <f>VLOOKUP($A5708,'Cancelled Orders'!$D$2:$G$10078,3,0)</f>
        <v>Order cancelled through app</v>
      </c>
      <c r="K5708" t="str">
        <f>VLOOKUP($A5708,'Cancelled Orders'!$D$2:$G$10078,4,0)</f>
        <v>Customer Refusal</v>
      </c>
    </row>
    <row r="5709" spans="1:11" ht="13.2" x14ac:dyDescent="0.25">
      <c r="A5709" s="7">
        <v>290807142</v>
      </c>
      <c r="B5709" s="4">
        <v>811201</v>
      </c>
      <c r="C5709" s="4" t="s">
        <v>1922</v>
      </c>
      <c r="D5709" s="7">
        <v>42</v>
      </c>
      <c r="E5709" s="7">
        <v>1</v>
      </c>
      <c r="F5709" s="7">
        <v>42</v>
      </c>
      <c r="G5709" s="5" t="s">
        <v>22</v>
      </c>
      <c r="H5709" s="5" t="s">
        <v>22</v>
      </c>
      <c r="I5709">
        <f>VLOOKUP($A5709,'Cancelled Orders'!$D$2:$L$10078,COLUMN(E5708),0)</f>
        <v>1</v>
      </c>
      <c r="J5709" t="str">
        <f>VLOOKUP($A5709,'Cancelled Orders'!$D$2:$G$10078,3,0)</f>
        <v>Order cancelled through app</v>
      </c>
      <c r="K5709" t="str">
        <f>VLOOKUP($A5709,'Cancelled Orders'!$D$2:$G$10078,4,0)</f>
        <v>Customer Refusal</v>
      </c>
    </row>
    <row r="5710" spans="1:11" ht="13.2" x14ac:dyDescent="0.25">
      <c r="A5710" s="7">
        <v>290738940</v>
      </c>
      <c r="B5710" s="4">
        <v>769181</v>
      </c>
      <c r="C5710" s="4" t="s">
        <v>1923</v>
      </c>
      <c r="D5710" s="7">
        <v>50</v>
      </c>
      <c r="E5710" s="7">
        <v>1</v>
      </c>
      <c r="F5710" s="7">
        <v>50</v>
      </c>
      <c r="G5710" s="5" t="s">
        <v>22</v>
      </c>
      <c r="H5710" s="5" t="s">
        <v>28</v>
      </c>
      <c r="I5710">
        <f>VLOOKUP($A5710,'Cancelled Orders'!$D$2:$L$10078,COLUMN(E5709),0)</f>
        <v>1</v>
      </c>
      <c r="J5710" t="str">
        <f>VLOOKUP($A5710,'Cancelled Orders'!$D$2:$G$10078,3,0)</f>
        <v>Order cancelled through app</v>
      </c>
      <c r="K5710" t="str">
        <f>VLOOKUP($A5710,'Cancelled Orders'!$D$2:$G$10078,4,0)</f>
        <v>Customer Refusal</v>
      </c>
    </row>
    <row r="5711" spans="1:11" ht="13.2" x14ac:dyDescent="0.25">
      <c r="A5711" s="7">
        <v>290361353</v>
      </c>
      <c r="B5711" s="4">
        <v>769181</v>
      </c>
      <c r="C5711" s="4" t="s">
        <v>1923</v>
      </c>
      <c r="D5711" s="7">
        <v>50</v>
      </c>
      <c r="E5711" s="7">
        <v>1</v>
      </c>
      <c r="F5711" s="7">
        <v>50</v>
      </c>
      <c r="G5711" s="5" t="s">
        <v>22</v>
      </c>
      <c r="H5711" s="5" t="s">
        <v>28</v>
      </c>
      <c r="I5711">
        <f>VLOOKUP($A5711,'Cancelled Orders'!$D$2:$L$10078,COLUMN(E5710),0)</f>
        <v>1</v>
      </c>
      <c r="J5711" t="str">
        <f>VLOOKUP($A5711,'Cancelled Orders'!$D$2:$G$10078,3,0)</f>
        <v>Order cancelled through app</v>
      </c>
      <c r="K5711" t="str">
        <f>VLOOKUP($A5711,'Cancelled Orders'!$D$2:$G$10078,4,0)</f>
        <v>Customer Refusal</v>
      </c>
    </row>
    <row r="5712" spans="1:11" ht="13.2" x14ac:dyDescent="0.25">
      <c r="A5712" s="7">
        <v>290556873</v>
      </c>
      <c r="B5712" s="4">
        <v>851890</v>
      </c>
      <c r="C5712" s="4" t="s">
        <v>1924</v>
      </c>
      <c r="D5712" s="7">
        <v>110</v>
      </c>
      <c r="E5712" s="7">
        <v>1</v>
      </c>
      <c r="F5712" s="7">
        <v>110</v>
      </c>
      <c r="G5712" s="5" t="s">
        <v>22</v>
      </c>
      <c r="H5712" s="5" t="s">
        <v>28</v>
      </c>
      <c r="I5712">
        <f>VLOOKUP($A5712,'Cancelled Orders'!$D$2:$L$10078,COLUMN(E5711),0)</f>
        <v>1</v>
      </c>
      <c r="J5712" t="str">
        <f>VLOOKUP($A5712,'Cancelled Orders'!$D$2:$G$10078,3,0)</f>
        <v>Order cancelled through app</v>
      </c>
      <c r="K5712" t="str">
        <f>VLOOKUP($A5712,'Cancelled Orders'!$D$2:$G$10078,4,0)</f>
        <v>Customer Refusal</v>
      </c>
    </row>
    <row r="5713" spans="1:11" ht="13.2" x14ac:dyDescent="0.25">
      <c r="A5713" s="7">
        <v>289903392</v>
      </c>
      <c r="B5713" s="4">
        <v>694311</v>
      </c>
      <c r="C5713" s="4" t="s">
        <v>992</v>
      </c>
      <c r="D5713" s="7">
        <v>50</v>
      </c>
      <c r="E5713" s="7">
        <v>1</v>
      </c>
      <c r="F5713" s="7">
        <v>50</v>
      </c>
      <c r="G5713" s="5" t="s">
        <v>22</v>
      </c>
      <c r="H5713" s="5" t="s">
        <v>28</v>
      </c>
      <c r="I5713">
        <f>VLOOKUP($A5713,'Cancelled Orders'!$D$2:$L$10078,COLUMN(E5712),0)</f>
        <v>1</v>
      </c>
      <c r="J5713" t="str">
        <f>VLOOKUP($A5713,'Cancelled Orders'!$D$2:$G$10078,3,0)</f>
        <v>Order cancelled through app</v>
      </c>
      <c r="K5713" t="str">
        <f>VLOOKUP($A5713,'Cancelled Orders'!$D$2:$G$10078,4,0)</f>
        <v>Customer Refusal</v>
      </c>
    </row>
    <row r="5714" spans="1:11" ht="13.2" x14ac:dyDescent="0.25">
      <c r="A5714" s="7">
        <v>291692351</v>
      </c>
      <c r="B5714" s="4">
        <v>670634</v>
      </c>
      <c r="C5714" s="4" t="s">
        <v>1925</v>
      </c>
      <c r="D5714" s="7">
        <v>115</v>
      </c>
      <c r="E5714" s="7">
        <v>1</v>
      </c>
      <c r="F5714" s="7">
        <v>115</v>
      </c>
      <c r="G5714" s="5" t="s">
        <v>22</v>
      </c>
      <c r="H5714" s="5" t="s">
        <v>28</v>
      </c>
      <c r="I5714">
        <f>VLOOKUP($A5714,'Cancelled Orders'!$D$2:$L$10078,COLUMN(E5713),0)</f>
        <v>1</v>
      </c>
      <c r="J5714" t="str">
        <f>VLOOKUP($A5714,'Cancelled Orders'!$D$2:$G$10078,3,0)</f>
        <v>Order cancelled through app</v>
      </c>
      <c r="K5714" t="str">
        <f>VLOOKUP($A5714,'Cancelled Orders'!$D$2:$G$10078,4,0)</f>
        <v>Customer Refusal</v>
      </c>
    </row>
    <row r="5715" spans="1:11" ht="13.2" x14ac:dyDescent="0.25">
      <c r="A5715" s="7">
        <v>291168624</v>
      </c>
      <c r="B5715" s="4">
        <v>670634</v>
      </c>
      <c r="C5715" s="4" t="s">
        <v>1925</v>
      </c>
      <c r="D5715" s="7">
        <v>115</v>
      </c>
      <c r="E5715" s="7">
        <v>1</v>
      </c>
      <c r="F5715" s="7">
        <v>115</v>
      </c>
      <c r="G5715" s="5" t="s">
        <v>22</v>
      </c>
      <c r="H5715" s="5" t="s">
        <v>28</v>
      </c>
      <c r="I5715">
        <f>VLOOKUP($A5715,'Cancelled Orders'!$D$2:$L$10078,COLUMN(E5714),0)</f>
        <v>1</v>
      </c>
      <c r="J5715" t="str">
        <f>VLOOKUP($A5715,'Cancelled Orders'!$D$2:$G$10078,3,0)</f>
        <v>Order cancelled through app</v>
      </c>
      <c r="K5715" t="str">
        <f>VLOOKUP($A5715,'Cancelled Orders'!$D$2:$G$10078,4,0)</f>
        <v>Customer Refusal</v>
      </c>
    </row>
    <row r="5716" spans="1:11" ht="13.2" x14ac:dyDescent="0.25">
      <c r="A5716" s="7">
        <v>291695663</v>
      </c>
      <c r="B5716" s="4">
        <v>670634</v>
      </c>
      <c r="C5716" s="4" t="s">
        <v>1925</v>
      </c>
      <c r="D5716" s="7">
        <v>115</v>
      </c>
      <c r="E5716" s="7">
        <v>1</v>
      </c>
      <c r="F5716" s="7">
        <v>115</v>
      </c>
      <c r="G5716" s="5" t="s">
        <v>22</v>
      </c>
      <c r="H5716" s="5" t="s">
        <v>28</v>
      </c>
      <c r="I5716">
        <f>VLOOKUP($A5716,'Cancelled Orders'!$D$2:$L$10078,COLUMN(E5715),0)</f>
        <v>1</v>
      </c>
      <c r="J5716" t="str">
        <f>VLOOKUP($A5716,'Cancelled Orders'!$D$2:$G$10078,3,0)</f>
        <v>Order cancelled through app</v>
      </c>
      <c r="K5716" t="str">
        <f>VLOOKUP($A5716,'Cancelled Orders'!$D$2:$G$10078,4,0)</f>
        <v>Customer Refusal</v>
      </c>
    </row>
    <row r="5717" spans="1:11" ht="13.2" x14ac:dyDescent="0.25">
      <c r="A5717" s="7">
        <v>291679068</v>
      </c>
      <c r="B5717" s="4">
        <v>670634</v>
      </c>
      <c r="C5717" s="4" t="s">
        <v>1925</v>
      </c>
      <c r="D5717" s="7">
        <v>115</v>
      </c>
      <c r="E5717" s="7">
        <v>1</v>
      </c>
      <c r="F5717" s="7">
        <v>115</v>
      </c>
      <c r="G5717" s="5" t="s">
        <v>22</v>
      </c>
      <c r="H5717" s="5" t="s">
        <v>28</v>
      </c>
      <c r="I5717">
        <f>VLOOKUP($A5717,'Cancelled Orders'!$D$2:$L$10078,COLUMN(E5716),0)</f>
        <v>1</v>
      </c>
      <c r="J5717" t="str">
        <f>VLOOKUP($A5717,'Cancelled Orders'!$D$2:$G$10078,3,0)</f>
        <v>Order cancelled through app</v>
      </c>
      <c r="K5717" t="str">
        <f>VLOOKUP($A5717,'Cancelled Orders'!$D$2:$G$10078,4,0)</f>
        <v>Customer Refusal</v>
      </c>
    </row>
    <row r="5718" spans="1:11" ht="13.2" x14ac:dyDescent="0.25">
      <c r="A5718" s="7">
        <v>291615010</v>
      </c>
      <c r="B5718" s="4">
        <v>670634</v>
      </c>
      <c r="C5718" s="4" t="s">
        <v>1925</v>
      </c>
      <c r="D5718" s="7">
        <v>115</v>
      </c>
      <c r="E5718" s="7">
        <v>1</v>
      </c>
      <c r="F5718" s="7">
        <v>115</v>
      </c>
      <c r="G5718" s="5" t="s">
        <v>22</v>
      </c>
      <c r="H5718" s="5" t="s">
        <v>28</v>
      </c>
      <c r="I5718">
        <f>VLOOKUP($A5718,'Cancelled Orders'!$D$2:$L$10078,COLUMN(E5717),0)</f>
        <v>1</v>
      </c>
      <c r="J5718" t="str">
        <f>VLOOKUP($A5718,'Cancelled Orders'!$D$2:$G$10078,3,0)</f>
        <v>Order cancelled through app</v>
      </c>
      <c r="K5718" t="str">
        <f>VLOOKUP($A5718,'Cancelled Orders'!$D$2:$G$10078,4,0)</f>
        <v>Customer Refusal</v>
      </c>
    </row>
    <row r="5719" spans="1:11" ht="13.2" x14ac:dyDescent="0.25">
      <c r="A5719" s="7">
        <v>291303856</v>
      </c>
      <c r="B5719" s="4">
        <v>670634</v>
      </c>
      <c r="C5719" s="4" t="s">
        <v>1925</v>
      </c>
      <c r="D5719" s="7">
        <v>115</v>
      </c>
      <c r="E5719" s="7">
        <v>1</v>
      </c>
      <c r="F5719" s="7">
        <v>115</v>
      </c>
      <c r="G5719" s="5" t="s">
        <v>22</v>
      </c>
      <c r="H5719" s="5" t="s">
        <v>28</v>
      </c>
      <c r="I5719">
        <f>VLOOKUP($A5719,'Cancelled Orders'!$D$2:$L$10078,COLUMN(E5718),0)</f>
        <v>1</v>
      </c>
      <c r="J5719" t="str">
        <f>VLOOKUP($A5719,'Cancelled Orders'!$D$2:$G$10078,3,0)</f>
        <v>Order cancelled through app</v>
      </c>
      <c r="K5719" t="str">
        <f>VLOOKUP($A5719,'Cancelled Orders'!$D$2:$G$10078,4,0)</f>
        <v>Customer Refusal</v>
      </c>
    </row>
    <row r="5720" spans="1:11" ht="13.2" x14ac:dyDescent="0.25">
      <c r="A5720" s="7">
        <v>291299568</v>
      </c>
      <c r="B5720" s="4">
        <v>670634</v>
      </c>
      <c r="C5720" s="4" t="s">
        <v>1925</v>
      </c>
      <c r="D5720" s="7">
        <v>115</v>
      </c>
      <c r="E5720" s="7">
        <v>1</v>
      </c>
      <c r="F5720" s="7">
        <v>115</v>
      </c>
      <c r="G5720" s="5" t="s">
        <v>22</v>
      </c>
      <c r="H5720" s="5" t="s">
        <v>28</v>
      </c>
      <c r="I5720">
        <f>VLOOKUP($A5720,'Cancelled Orders'!$D$2:$L$10078,COLUMN(E5719),0)</f>
        <v>1</v>
      </c>
      <c r="J5720" t="str">
        <f>VLOOKUP($A5720,'Cancelled Orders'!$D$2:$G$10078,3,0)</f>
        <v>Order cancelled through app</v>
      </c>
      <c r="K5720" t="str">
        <f>VLOOKUP($A5720,'Cancelled Orders'!$D$2:$G$10078,4,0)</f>
        <v>Customer Refusal</v>
      </c>
    </row>
    <row r="5721" spans="1:11" ht="13.2" x14ac:dyDescent="0.25">
      <c r="A5721" s="7">
        <v>290800641</v>
      </c>
      <c r="B5721" s="4">
        <v>670634</v>
      </c>
      <c r="C5721" s="4" t="s">
        <v>1925</v>
      </c>
      <c r="D5721" s="7">
        <v>115</v>
      </c>
      <c r="E5721" s="7">
        <v>1</v>
      </c>
      <c r="F5721" s="7">
        <v>115</v>
      </c>
      <c r="G5721" s="5" t="s">
        <v>22</v>
      </c>
      <c r="H5721" s="5" t="s">
        <v>28</v>
      </c>
      <c r="I5721">
        <f>VLOOKUP($A5721,'Cancelled Orders'!$D$2:$L$10078,COLUMN(E5720),0)</f>
        <v>1</v>
      </c>
      <c r="J5721" t="str">
        <f>VLOOKUP($A5721,'Cancelled Orders'!$D$2:$G$10078,3,0)</f>
        <v>Order cancelled through app</v>
      </c>
      <c r="K5721" t="str">
        <f>VLOOKUP($A5721,'Cancelled Orders'!$D$2:$G$10078,4,0)</f>
        <v>Customer Refusal</v>
      </c>
    </row>
    <row r="5722" spans="1:11" ht="13.2" x14ac:dyDescent="0.25">
      <c r="A5722" s="7">
        <v>290800402</v>
      </c>
      <c r="B5722" s="4">
        <v>670634</v>
      </c>
      <c r="C5722" s="4" t="s">
        <v>1925</v>
      </c>
      <c r="D5722" s="7">
        <v>115</v>
      </c>
      <c r="E5722" s="7">
        <v>1</v>
      </c>
      <c r="F5722" s="7">
        <v>115</v>
      </c>
      <c r="G5722" s="5" t="s">
        <v>22</v>
      </c>
      <c r="H5722" s="5" t="s">
        <v>28</v>
      </c>
      <c r="I5722">
        <f>VLOOKUP($A5722,'Cancelled Orders'!$D$2:$L$10078,COLUMN(E5721),0)</f>
        <v>1</v>
      </c>
      <c r="J5722" t="str">
        <f>VLOOKUP($A5722,'Cancelled Orders'!$D$2:$G$10078,3,0)</f>
        <v>Order cancelled through app</v>
      </c>
      <c r="K5722" t="str">
        <f>VLOOKUP($A5722,'Cancelled Orders'!$D$2:$G$10078,4,0)</f>
        <v>Customer Refusal</v>
      </c>
    </row>
    <row r="5723" spans="1:11" ht="13.2" x14ac:dyDescent="0.25">
      <c r="A5723" s="7">
        <v>290814579</v>
      </c>
      <c r="B5723" s="4">
        <v>670634</v>
      </c>
      <c r="C5723" s="4" t="s">
        <v>1925</v>
      </c>
      <c r="D5723" s="7">
        <v>115</v>
      </c>
      <c r="E5723" s="7">
        <v>1</v>
      </c>
      <c r="F5723" s="7">
        <v>115</v>
      </c>
      <c r="G5723" s="5" t="s">
        <v>22</v>
      </c>
      <c r="H5723" s="5" t="s">
        <v>28</v>
      </c>
      <c r="I5723">
        <f>VLOOKUP($A5723,'Cancelled Orders'!$D$2:$L$10078,COLUMN(E5722),0)</f>
        <v>1</v>
      </c>
      <c r="J5723" t="str">
        <f>VLOOKUP($A5723,'Cancelled Orders'!$D$2:$G$10078,3,0)</f>
        <v>Order cancelled through app</v>
      </c>
      <c r="K5723" t="str">
        <f>VLOOKUP($A5723,'Cancelled Orders'!$D$2:$G$10078,4,0)</f>
        <v>Customer Refusal</v>
      </c>
    </row>
    <row r="5724" spans="1:11" ht="13.2" x14ac:dyDescent="0.25">
      <c r="A5724" s="7">
        <v>291678037</v>
      </c>
      <c r="B5724" s="4">
        <v>670634</v>
      </c>
      <c r="C5724" s="4" t="s">
        <v>1925</v>
      </c>
      <c r="D5724" s="7">
        <v>115</v>
      </c>
      <c r="E5724" s="7">
        <v>1</v>
      </c>
      <c r="F5724" s="7">
        <v>115</v>
      </c>
      <c r="G5724" s="5" t="s">
        <v>22</v>
      </c>
      <c r="H5724" s="5" t="s">
        <v>28</v>
      </c>
      <c r="I5724">
        <f>VLOOKUP($A5724,'Cancelled Orders'!$D$2:$L$10078,COLUMN(E5723),0)</f>
        <v>1</v>
      </c>
      <c r="J5724" t="str">
        <f>VLOOKUP($A5724,'Cancelled Orders'!$D$2:$G$10078,3,0)</f>
        <v>Order cancelled through app</v>
      </c>
      <c r="K5724" t="str">
        <f>VLOOKUP($A5724,'Cancelled Orders'!$D$2:$G$10078,4,0)</f>
        <v>Customer Refusal</v>
      </c>
    </row>
    <row r="5725" spans="1:11" ht="13.2" x14ac:dyDescent="0.25">
      <c r="A5725" s="7">
        <v>290831880</v>
      </c>
      <c r="B5725" s="4">
        <v>670634</v>
      </c>
      <c r="C5725" s="4" t="s">
        <v>1925</v>
      </c>
      <c r="D5725" s="7">
        <v>115</v>
      </c>
      <c r="E5725" s="7">
        <v>1</v>
      </c>
      <c r="F5725" s="7">
        <v>115</v>
      </c>
      <c r="G5725" s="5" t="s">
        <v>22</v>
      </c>
      <c r="H5725" s="5" t="s">
        <v>28</v>
      </c>
      <c r="I5725">
        <f>VLOOKUP($A5725,'Cancelled Orders'!$D$2:$L$10078,COLUMN(E5724),0)</f>
        <v>1</v>
      </c>
      <c r="J5725" t="str">
        <f>VLOOKUP($A5725,'Cancelled Orders'!$D$2:$G$10078,3,0)</f>
        <v>Order cancelled through app</v>
      </c>
      <c r="K5725" t="str">
        <f>VLOOKUP($A5725,'Cancelled Orders'!$D$2:$G$10078,4,0)</f>
        <v>Customer Refusal</v>
      </c>
    </row>
    <row r="5726" spans="1:11" ht="13.2" x14ac:dyDescent="0.25">
      <c r="A5726" s="7">
        <v>290813671</v>
      </c>
      <c r="B5726" s="4">
        <v>670634</v>
      </c>
      <c r="C5726" s="4" t="s">
        <v>1925</v>
      </c>
      <c r="D5726" s="7">
        <v>115</v>
      </c>
      <c r="E5726" s="7">
        <v>1</v>
      </c>
      <c r="F5726" s="7">
        <v>115</v>
      </c>
      <c r="G5726" s="5" t="s">
        <v>22</v>
      </c>
      <c r="H5726" s="5" t="s">
        <v>28</v>
      </c>
      <c r="I5726">
        <f>VLOOKUP($A5726,'Cancelled Orders'!$D$2:$L$10078,COLUMN(E5725),0)</f>
        <v>1</v>
      </c>
      <c r="J5726" t="str">
        <f>VLOOKUP($A5726,'Cancelled Orders'!$D$2:$G$10078,3,0)</f>
        <v>Order cancelled through app</v>
      </c>
      <c r="K5726" t="str">
        <f>VLOOKUP($A5726,'Cancelled Orders'!$D$2:$G$10078,4,0)</f>
        <v>Customer Refusal</v>
      </c>
    </row>
    <row r="5727" spans="1:11" ht="13.2" x14ac:dyDescent="0.25">
      <c r="A5727" s="7">
        <v>291167043</v>
      </c>
      <c r="B5727" s="4">
        <v>670634</v>
      </c>
      <c r="C5727" s="4" t="s">
        <v>1925</v>
      </c>
      <c r="D5727" s="7">
        <v>115</v>
      </c>
      <c r="E5727" s="7">
        <v>1</v>
      </c>
      <c r="F5727" s="7">
        <v>115</v>
      </c>
      <c r="G5727" s="5" t="s">
        <v>22</v>
      </c>
      <c r="H5727" s="5" t="s">
        <v>28</v>
      </c>
      <c r="I5727">
        <f>VLOOKUP($A5727,'Cancelled Orders'!$D$2:$L$10078,COLUMN(E5726),0)</f>
        <v>1</v>
      </c>
      <c r="J5727" t="str">
        <f>VLOOKUP($A5727,'Cancelled Orders'!$D$2:$G$10078,3,0)</f>
        <v>Order cancelled through app</v>
      </c>
      <c r="K5727" t="str">
        <f>VLOOKUP($A5727,'Cancelled Orders'!$D$2:$G$10078,4,0)</f>
        <v>Customer Refusal</v>
      </c>
    </row>
    <row r="5728" spans="1:11" ht="13.2" x14ac:dyDescent="0.25">
      <c r="A5728" s="7">
        <v>291166846</v>
      </c>
      <c r="B5728" s="4">
        <v>670634</v>
      </c>
      <c r="C5728" s="4" t="s">
        <v>1925</v>
      </c>
      <c r="D5728" s="7">
        <v>115</v>
      </c>
      <c r="E5728" s="7">
        <v>1</v>
      </c>
      <c r="F5728" s="7">
        <v>115</v>
      </c>
      <c r="G5728" s="5" t="s">
        <v>22</v>
      </c>
      <c r="H5728" s="5" t="s">
        <v>28</v>
      </c>
      <c r="I5728">
        <f>VLOOKUP($A5728,'Cancelled Orders'!$D$2:$L$10078,COLUMN(E5727),0)</f>
        <v>1</v>
      </c>
      <c r="J5728" t="str">
        <f>VLOOKUP($A5728,'Cancelled Orders'!$D$2:$G$10078,3,0)</f>
        <v>Order cancelled through app</v>
      </c>
      <c r="K5728" t="str">
        <f>VLOOKUP($A5728,'Cancelled Orders'!$D$2:$G$10078,4,0)</f>
        <v>Customer Refusal</v>
      </c>
    </row>
    <row r="5729" spans="1:11" ht="13.2" x14ac:dyDescent="0.25">
      <c r="A5729" s="7">
        <v>290809570</v>
      </c>
      <c r="B5729" s="4">
        <v>670634</v>
      </c>
      <c r="C5729" s="4" t="s">
        <v>1925</v>
      </c>
      <c r="D5729" s="7">
        <v>115</v>
      </c>
      <c r="E5729" s="7">
        <v>1</v>
      </c>
      <c r="F5729" s="7">
        <v>115</v>
      </c>
      <c r="G5729" s="5" t="s">
        <v>22</v>
      </c>
      <c r="H5729" s="5" t="s">
        <v>28</v>
      </c>
      <c r="I5729">
        <f>VLOOKUP($A5729,'Cancelled Orders'!$D$2:$L$10078,COLUMN(E5728),0)</f>
        <v>1</v>
      </c>
      <c r="J5729" t="str">
        <f>VLOOKUP($A5729,'Cancelled Orders'!$D$2:$G$10078,3,0)</f>
        <v>Order cancelled through app</v>
      </c>
      <c r="K5729" t="str">
        <f>VLOOKUP($A5729,'Cancelled Orders'!$D$2:$G$10078,4,0)</f>
        <v>Customer Refusal</v>
      </c>
    </row>
    <row r="5730" spans="1:11" ht="13.2" x14ac:dyDescent="0.25">
      <c r="A5730" s="7">
        <v>290800908</v>
      </c>
      <c r="B5730" s="4">
        <v>670634</v>
      </c>
      <c r="C5730" s="4" t="s">
        <v>1925</v>
      </c>
      <c r="D5730" s="7">
        <v>115</v>
      </c>
      <c r="E5730" s="7">
        <v>1</v>
      </c>
      <c r="F5730" s="7">
        <v>115</v>
      </c>
      <c r="G5730" s="5" t="s">
        <v>22</v>
      </c>
      <c r="H5730" s="5" t="s">
        <v>28</v>
      </c>
      <c r="I5730">
        <f>VLOOKUP($A5730,'Cancelled Orders'!$D$2:$L$10078,COLUMN(E5729),0)</f>
        <v>1</v>
      </c>
      <c r="J5730" t="str">
        <f>VLOOKUP($A5730,'Cancelled Orders'!$D$2:$G$10078,3,0)</f>
        <v>Order cancelled through app</v>
      </c>
      <c r="K5730" t="str">
        <f>VLOOKUP($A5730,'Cancelled Orders'!$D$2:$G$10078,4,0)</f>
        <v>Customer Refusal</v>
      </c>
    </row>
    <row r="5731" spans="1:11" ht="13.2" x14ac:dyDescent="0.25">
      <c r="A5731" s="7">
        <v>290800453</v>
      </c>
      <c r="B5731" s="4">
        <v>670634</v>
      </c>
      <c r="C5731" s="4" t="s">
        <v>1925</v>
      </c>
      <c r="D5731" s="7">
        <v>115</v>
      </c>
      <c r="E5731" s="7">
        <v>1</v>
      </c>
      <c r="F5731" s="7">
        <v>115</v>
      </c>
      <c r="G5731" s="5" t="s">
        <v>22</v>
      </c>
      <c r="H5731" s="5" t="s">
        <v>28</v>
      </c>
      <c r="I5731">
        <f>VLOOKUP($A5731,'Cancelled Orders'!$D$2:$L$10078,COLUMN(E5730),0)</f>
        <v>1</v>
      </c>
      <c r="J5731" t="str">
        <f>VLOOKUP($A5731,'Cancelled Orders'!$D$2:$G$10078,3,0)</f>
        <v>Order cancelled through app</v>
      </c>
      <c r="K5731" t="str">
        <f>VLOOKUP($A5731,'Cancelled Orders'!$D$2:$G$10078,4,0)</f>
        <v>Customer Refusal</v>
      </c>
    </row>
    <row r="5732" spans="1:11" ht="13.2" x14ac:dyDescent="0.25">
      <c r="A5732" s="7">
        <v>290389750</v>
      </c>
      <c r="B5732" s="4">
        <v>804421</v>
      </c>
      <c r="C5732" s="4" t="s">
        <v>369</v>
      </c>
      <c r="D5732" s="7">
        <v>29</v>
      </c>
      <c r="E5732" s="7">
        <v>1</v>
      </c>
      <c r="F5732" s="7">
        <v>29</v>
      </c>
      <c r="G5732" s="5" t="s">
        <v>22</v>
      </c>
      <c r="H5732" s="5" t="s">
        <v>22</v>
      </c>
      <c r="I5732">
        <f>VLOOKUP($A5732,'Cancelled Orders'!$D$2:$L$10078,COLUMN(E5731),0)</f>
        <v>1</v>
      </c>
      <c r="J5732" t="str">
        <f>VLOOKUP($A5732,'Cancelled Orders'!$D$2:$G$10078,3,0)</f>
        <v>Order cancelled through app</v>
      </c>
      <c r="K5732" t="str">
        <f>VLOOKUP($A5732,'Cancelled Orders'!$D$2:$G$10078,4,0)</f>
        <v>Customer Refusal</v>
      </c>
    </row>
    <row r="5733" spans="1:11" ht="13.2" x14ac:dyDescent="0.25">
      <c r="A5733" s="7">
        <v>291619788</v>
      </c>
      <c r="B5733" s="4">
        <v>866116</v>
      </c>
      <c r="C5733" s="4" t="s">
        <v>1926</v>
      </c>
      <c r="D5733" s="7">
        <v>15</v>
      </c>
      <c r="E5733" s="7">
        <v>1</v>
      </c>
      <c r="F5733" s="7">
        <v>15</v>
      </c>
      <c r="G5733" s="5" t="s">
        <v>22</v>
      </c>
      <c r="H5733" s="5" t="s">
        <v>28</v>
      </c>
      <c r="I5733">
        <f>VLOOKUP($A5733,'Cancelled Orders'!$D$2:$L$10078,COLUMN(E5732),0)</f>
        <v>1</v>
      </c>
      <c r="J5733" t="str">
        <f>VLOOKUP($A5733,'Cancelled Orders'!$D$2:$G$10078,3,0)</f>
        <v>Order cancelled through app</v>
      </c>
      <c r="K5733" t="str">
        <f>VLOOKUP($A5733,'Cancelled Orders'!$D$2:$G$10078,4,0)</f>
        <v>Customer Refusal</v>
      </c>
    </row>
    <row r="5734" spans="1:11" ht="13.2" x14ac:dyDescent="0.25">
      <c r="A5734" s="7">
        <v>291457276</v>
      </c>
      <c r="B5734" s="4">
        <v>866116</v>
      </c>
      <c r="C5734" s="4" t="s">
        <v>1926</v>
      </c>
      <c r="D5734" s="7">
        <v>15</v>
      </c>
      <c r="E5734" s="7">
        <v>1</v>
      </c>
      <c r="F5734" s="7">
        <v>15</v>
      </c>
      <c r="G5734" s="5" t="s">
        <v>22</v>
      </c>
      <c r="H5734" s="5" t="s">
        <v>28</v>
      </c>
      <c r="I5734">
        <f>VLOOKUP($A5734,'Cancelled Orders'!$D$2:$L$10078,COLUMN(E5733),0)</f>
        <v>1</v>
      </c>
      <c r="J5734" t="str">
        <f>VLOOKUP($A5734,'Cancelled Orders'!$D$2:$G$10078,3,0)</f>
        <v>Order cancelled through app</v>
      </c>
      <c r="K5734" t="str">
        <f>VLOOKUP($A5734,'Cancelled Orders'!$D$2:$G$10078,4,0)</f>
        <v>Customer Refusal</v>
      </c>
    </row>
    <row r="5735" spans="1:11" ht="13.2" x14ac:dyDescent="0.25">
      <c r="A5735" s="7">
        <v>290669253</v>
      </c>
      <c r="B5735" s="4">
        <v>762662</v>
      </c>
      <c r="C5735" s="4" t="s">
        <v>1927</v>
      </c>
      <c r="D5735" s="7">
        <v>65</v>
      </c>
      <c r="E5735" s="7">
        <v>1</v>
      </c>
      <c r="F5735" s="7">
        <v>65</v>
      </c>
      <c r="G5735" s="5" t="s">
        <v>22</v>
      </c>
      <c r="H5735" s="5" t="s">
        <v>28</v>
      </c>
      <c r="I5735">
        <f>VLOOKUP($A5735,'Cancelled Orders'!$D$2:$L$10078,COLUMN(E5734),0)</f>
        <v>1</v>
      </c>
      <c r="J5735" t="str">
        <f>VLOOKUP($A5735,'Cancelled Orders'!$D$2:$G$10078,3,0)</f>
        <v>Order cancelled through app</v>
      </c>
      <c r="K5735" t="str">
        <f>VLOOKUP($A5735,'Cancelled Orders'!$D$2:$G$10078,4,0)</f>
        <v>Customer Refusal</v>
      </c>
    </row>
    <row r="5736" spans="1:11" ht="13.2" x14ac:dyDescent="0.25">
      <c r="A5736" s="7">
        <v>291120391</v>
      </c>
      <c r="B5736" s="4">
        <v>670908</v>
      </c>
      <c r="C5736" s="4" t="s">
        <v>1918</v>
      </c>
      <c r="D5736" s="7">
        <v>141</v>
      </c>
      <c r="E5736" s="7">
        <v>1</v>
      </c>
      <c r="F5736" s="7">
        <v>141</v>
      </c>
      <c r="G5736" s="5" t="s">
        <v>22</v>
      </c>
      <c r="H5736" s="5" t="s">
        <v>28</v>
      </c>
      <c r="I5736">
        <f>VLOOKUP($A5736,'Cancelled Orders'!$D$2:$L$10078,COLUMN(E5735),0)</f>
        <v>1</v>
      </c>
      <c r="J5736" t="str">
        <f>VLOOKUP($A5736,'Cancelled Orders'!$D$2:$G$10078,3,0)</f>
        <v>Order cancelled through app</v>
      </c>
      <c r="K5736" t="str">
        <f>VLOOKUP($A5736,'Cancelled Orders'!$D$2:$G$10078,4,0)</f>
        <v>Customer Refusal</v>
      </c>
    </row>
    <row r="5737" spans="1:11" ht="13.2" x14ac:dyDescent="0.25">
      <c r="A5737" s="7">
        <v>291141231</v>
      </c>
      <c r="B5737" s="4">
        <v>670908</v>
      </c>
      <c r="C5737" s="4" t="s">
        <v>1918</v>
      </c>
      <c r="D5737" s="7">
        <v>141</v>
      </c>
      <c r="E5737" s="7">
        <v>1</v>
      </c>
      <c r="F5737" s="7">
        <v>141</v>
      </c>
      <c r="G5737" s="5" t="s">
        <v>22</v>
      </c>
      <c r="H5737" s="5" t="s">
        <v>28</v>
      </c>
      <c r="I5737">
        <f>VLOOKUP($A5737,'Cancelled Orders'!$D$2:$L$10078,COLUMN(E5736),0)</f>
        <v>1</v>
      </c>
      <c r="J5737" t="str">
        <f>VLOOKUP($A5737,'Cancelled Orders'!$D$2:$G$10078,3,0)</f>
        <v>Order cancelled through app</v>
      </c>
      <c r="K5737" t="str">
        <f>VLOOKUP($A5737,'Cancelled Orders'!$D$2:$G$10078,4,0)</f>
        <v>Customer Refusal</v>
      </c>
    </row>
    <row r="5738" spans="1:11" ht="13.2" x14ac:dyDescent="0.25">
      <c r="A5738" s="7">
        <v>290651622</v>
      </c>
      <c r="B5738" s="4">
        <v>670908</v>
      </c>
      <c r="C5738" s="4" t="s">
        <v>1918</v>
      </c>
      <c r="D5738" s="7">
        <v>141</v>
      </c>
      <c r="E5738" s="7">
        <v>1</v>
      </c>
      <c r="F5738" s="7">
        <v>141</v>
      </c>
      <c r="G5738" s="5" t="s">
        <v>22</v>
      </c>
      <c r="H5738" s="5" t="s">
        <v>28</v>
      </c>
      <c r="I5738">
        <f>VLOOKUP($A5738,'Cancelled Orders'!$D$2:$L$10078,COLUMN(E5737),0)</f>
        <v>1</v>
      </c>
      <c r="J5738" t="str">
        <f>VLOOKUP($A5738,'Cancelled Orders'!$D$2:$G$10078,3,0)</f>
        <v>Order cancelled through app</v>
      </c>
      <c r="K5738" t="str">
        <f>VLOOKUP($A5738,'Cancelled Orders'!$D$2:$G$10078,4,0)</f>
        <v>Customer Refusal</v>
      </c>
    </row>
    <row r="5739" spans="1:11" ht="13.2" x14ac:dyDescent="0.25">
      <c r="A5739" s="7">
        <v>290679447</v>
      </c>
      <c r="B5739" s="4">
        <v>670908</v>
      </c>
      <c r="C5739" s="4" t="s">
        <v>1918</v>
      </c>
      <c r="D5739" s="7">
        <v>141</v>
      </c>
      <c r="E5739" s="7">
        <v>1</v>
      </c>
      <c r="F5739" s="7">
        <v>141</v>
      </c>
      <c r="G5739" s="5" t="s">
        <v>22</v>
      </c>
      <c r="H5739" s="5" t="s">
        <v>28</v>
      </c>
      <c r="I5739">
        <f>VLOOKUP($A5739,'Cancelled Orders'!$D$2:$L$10078,COLUMN(E5738),0)</f>
        <v>1</v>
      </c>
      <c r="J5739" t="str">
        <f>VLOOKUP($A5739,'Cancelled Orders'!$D$2:$G$10078,3,0)</f>
        <v>Order cancelled through app</v>
      </c>
      <c r="K5739" t="str">
        <f>VLOOKUP($A5739,'Cancelled Orders'!$D$2:$G$10078,4,0)</f>
        <v>Customer Refusal</v>
      </c>
    </row>
    <row r="5740" spans="1:11" ht="13.2" x14ac:dyDescent="0.25">
      <c r="A5740" s="7">
        <v>290638680</v>
      </c>
      <c r="B5740" s="4">
        <v>670908</v>
      </c>
      <c r="C5740" s="4" t="s">
        <v>1918</v>
      </c>
      <c r="D5740" s="7">
        <v>141</v>
      </c>
      <c r="E5740" s="7">
        <v>1</v>
      </c>
      <c r="F5740" s="7">
        <v>141</v>
      </c>
      <c r="G5740" s="5" t="s">
        <v>22</v>
      </c>
      <c r="H5740" s="5" t="s">
        <v>28</v>
      </c>
      <c r="I5740">
        <f>VLOOKUP($A5740,'Cancelled Orders'!$D$2:$L$10078,COLUMN(E5739),0)</f>
        <v>1</v>
      </c>
      <c r="J5740" t="str">
        <f>VLOOKUP($A5740,'Cancelled Orders'!$D$2:$G$10078,3,0)</f>
        <v>Order cancelled through app</v>
      </c>
      <c r="K5740" t="str">
        <f>VLOOKUP($A5740,'Cancelled Orders'!$D$2:$G$10078,4,0)</f>
        <v>Customer Refusal</v>
      </c>
    </row>
    <row r="5741" spans="1:11" ht="13.2" x14ac:dyDescent="0.25">
      <c r="A5741" s="7">
        <v>290698782</v>
      </c>
      <c r="B5741" s="4">
        <v>670908</v>
      </c>
      <c r="C5741" s="4" t="s">
        <v>1918</v>
      </c>
      <c r="D5741" s="7">
        <v>141</v>
      </c>
      <c r="E5741" s="7">
        <v>1</v>
      </c>
      <c r="F5741" s="7">
        <v>141</v>
      </c>
      <c r="G5741" s="5" t="s">
        <v>22</v>
      </c>
      <c r="H5741" s="5" t="s">
        <v>28</v>
      </c>
      <c r="I5741">
        <f>VLOOKUP($A5741,'Cancelled Orders'!$D$2:$L$10078,COLUMN(E5740),0)</f>
        <v>1</v>
      </c>
      <c r="J5741" t="str">
        <f>VLOOKUP($A5741,'Cancelled Orders'!$D$2:$G$10078,3,0)</f>
        <v>Order cancelled through app</v>
      </c>
      <c r="K5741" t="str">
        <f>VLOOKUP($A5741,'Cancelled Orders'!$D$2:$G$10078,4,0)</f>
        <v>Customer Refusal</v>
      </c>
    </row>
    <row r="5742" spans="1:11" ht="13.2" x14ac:dyDescent="0.25">
      <c r="A5742" s="7">
        <v>290628300</v>
      </c>
      <c r="B5742" s="4">
        <v>670908</v>
      </c>
      <c r="C5742" s="4" t="s">
        <v>1918</v>
      </c>
      <c r="D5742" s="7">
        <v>141</v>
      </c>
      <c r="E5742" s="7">
        <v>1</v>
      </c>
      <c r="F5742" s="7">
        <v>141</v>
      </c>
      <c r="G5742" s="5" t="s">
        <v>22</v>
      </c>
      <c r="H5742" s="5" t="s">
        <v>28</v>
      </c>
      <c r="I5742">
        <f>VLOOKUP($A5742,'Cancelled Orders'!$D$2:$L$10078,COLUMN(E5741),0)</f>
        <v>1</v>
      </c>
      <c r="J5742" t="str">
        <f>VLOOKUP($A5742,'Cancelled Orders'!$D$2:$G$10078,3,0)</f>
        <v>Order cancelled through app</v>
      </c>
      <c r="K5742" t="str">
        <f>VLOOKUP($A5742,'Cancelled Orders'!$D$2:$G$10078,4,0)</f>
        <v>Customer Refusal</v>
      </c>
    </row>
    <row r="5743" spans="1:11" ht="13.2" x14ac:dyDescent="0.25">
      <c r="A5743" s="7">
        <v>291030259</v>
      </c>
      <c r="B5743" s="4">
        <v>738336</v>
      </c>
      <c r="C5743" s="4" t="s">
        <v>1928</v>
      </c>
      <c r="D5743" s="7">
        <v>100</v>
      </c>
      <c r="E5743" s="7">
        <v>1</v>
      </c>
      <c r="F5743" s="7">
        <v>100</v>
      </c>
      <c r="G5743" s="5" t="s">
        <v>22</v>
      </c>
      <c r="H5743" s="5" t="s">
        <v>28</v>
      </c>
      <c r="I5743">
        <f>VLOOKUP($A5743,'Cancelled Orders'!$D$2:$L$10078,COLUMN(E5742),0)</f>
        <v>0</v>
      </c>
      <c r="J5743" t="str">
        <f>VLOOKUP($A5743,'Cancelled Orders'!$D$2:$G$10078,3,0)</f>
        <v>Order cancelled through app</v>
      </c>
      <c r="K5743" t="str">
        <f>VLOOKUP($A5743,'Cancelled Orders'!$D$2:$G$10078,4,0)</f>
        <v>Customer Refusal</v>
      </c>
    </row>
    <row r="5744" spans="1:11" ht="13.2" x14ac:dyDescent="0.25">
      <c r="A5744" s="7">
        <v>290096687</v>
      </c>
      <c r="B5744" s="4">
        <v>738336</v>
      </c>
      <c r="C5744" s="4" t="s">
        <v>1928</v>
      </c>
      <c r="D5744" s="7">
        <v>100</v>
      </c>
      <c r="E5744" s="7">
        <v>1</v>
      </c>
      <c r="F5744" s="7">
        <v>100</v>
      </c>
      <c r="G5744" s="5" t="s">
        <v>22</v>
      </c>
      <c r="H5744" s="5" t="s">
        <v>28</v>
      </c>
      <c r="I5744">
        <f>VLOOKUP($A5744,'Cancelled Orders'!$D$2:$L$10078,COLUMN(E5743),0)</f>
        <v>0</v>
      </c>
      <c r="J5744" t="str">
        <f>VLOOKUP($A5744,'Cancelled Orders'!$D$2:$G$10078,3,0)</f>
        <v>Order cancelled through app</v>
      </c>
      <c r="K5744" t="str">
        <f>VLOOKUP($A5744,'Cancelled Orders'!$D$2:$G$10078,4,0)</f>
        <v>Customer Refusal</v>
      </c>
    </row>
    <row r="5745" spans="1:11" ht="13.2" x14ac:dyDescent="0.25">
      <c r="A5745" s="7">
        <v>290094526</v>
      </c>
      <c r="B5745" s="4">
        <v>738336</v>
      </c>
      <c r="C5745" s="4" t="s">
        <v>1928</v>
      </c>
      <c r="D5745" s="7">
        <v>100</v>
      </c>
      <c r="E5745" s="7">
        <v>1</v>
      </c>
      <c r="F5745" s="7">
        <v>100</v>
      </c>
      <c r="G5745" s="5" t="s">
        <v>22</v>
      </c>
      <c r="H5745" s="5" t="s">
        <v>28</v>
      </c>
      <c r="I5745">
        <f>VLOOKUP($A5745,'Cancelled Orders'!$D$2:$L$10078,COLUMN(E5744),0)</f>
        <v>0</v>
      </c>
      <c r="J5745" t="str">
        <f>VLOOKUP($A5745,'Cancelled Orders'!$D$2:$G$10078,3,0)</f>
        <v>Order cancelled through app</v>
      </c>
      <c r="K5745" t="str">
        <f>VLOOKUP($A5745,'Cancelled Orders'!$D$2:$G$10078,4,0)</f>
        <v>Customer Refusal</v>
      </c>
    </row>
    <row r="5746" spans="1:11" ht="13.2" x14ac:dyDescent="0.25">
      <c r="A5746" s="7">
        <v>291044218</v>
      </c>
      <c r="B5746" s="4">
        <v>738336</v>
      </c>
      <c r="C5746" s="4" t="s">
        <v>1928</v>
      </c>
      <c r="D5746" s="7">
        <v>100</v>
      </c>
      <c r="E5746" s="7">
        <v>1</v>
      </c>
      <c r="F5746" s="7">
        <v>100</v>
      </c>
      <c r="G5746" s="5" t="s">
        <v>22</v>
      </c>
      <c r="H5746" s="5" t="s">
        <v>28</v>
      </c>
      <c r="I5746">
        <f>VLOOKUP($A5746,'Cancelled Orders'!$D$2:$L$10078,COLUMN(E5745),0)</f>
        <v>0</v>
      </c>
      <c r="J5746" t="str">
        <f>VLOOKUP($A5746,'Cancelled Orders'!$D$2:$G$10078,3,0)</f>
        <v>Order cancelled through app</v>
      </c>
      <c r="K5746" t="str">
        <f>VLOOKUP($A5746,'Cancelled Orders'!$D$2:$G$10078,4,0)</f>
        <v>Customer Refusal</v>
      </c>
    </row>
    <row r="5747" spans="1:11" ht="13.2" x14ac:dyDescent="0.25">
      <c r="A5747" s="7">
        <v>290568273</v>
      </c>
      <c r="B5747" s="4">
        <v>738336</v>
      </c>
      <c r="C5747" s="4" t="s">
        <v>1928</v>
      </c>
      <c r="D5747" s="7">
        <v>100</v>
      </c>
      <c r="E5747" s="7">
        <v>1</v>
      </c>
      <c r="F5747" s="7">
        <v>100</v>
      </c>
      <c r="G5747" s="5" t="s">
        <v>22</v>
      </c>
      <c r="H5747" s="5" t="s">
        <v>28</v>
      </c>
      <c r="I5747">
        <f>VLOOKUP($A5747,'Cancelled Orders'!$D$2:$L$10078,COLUMN(E5746),0)</f>
        <v>0</v>
      </c>
      <c r="J5747" t="str">
        <f>VLOOKUP($A5747,'Cancelled Orders'!$D$2:$G$10078,3,0)</f>
        <v>Order cancelled through app</v>
      </c>
      <c r="K5747" t="str">
        <f>VLOOKUP($A5747,'Cancelled Orders'!$D$2:$G$10078,4,0)</f>
        <v>Customer Refusal</v>
      </c>
    </row>
    <row r="5748" spans="1:11" ht="13.2" x14ac:dyDescent="0.25">
      <c r="A5748" s="7">
        <v>290132041</v>
      </c>
      <c r="B5748" s="4">
        <v>738336</v>
      </c>
      <c r="C5748" s="4" t="s">
        <v>1928</v>
      </c>
      <c r="D5748" s="7">
        <v>100</v>
      </c>
      <c r="E5748" s="7">
        <v>1</v>
      </c>
      <c r="F5748" s="7">
        <v>100</v>
      </c>
      <c r="G5748" s="5" t="s">
        <v>22</v>
      </c>
      <c r="H5748" s="5" t="s">
        <v>28</v>
      </c>
      <c r="I5748">
        <f>VLOOKUP($A5748,'Cancelled Orders'!$D$2:$L$10078,COLUMN(E5747),0)</f>
        <v>0</v>
      </c>
      <c r="J5748" t="str">
        <f>VLOOKUP($A5748,'Cancelled Orders'!$D$2:$G$10078,3,0)</f>
        <v>Order cancelled through app</v>
      </c>
      <c r="K5748" t="str">
        <f>VLOOKUP($A5748,'Cancelled Orders'!$D$2:$G$10078,4,0)</f>
        <v>Customer Refusal</v>
      </c>
    </row>
    <row r="5749" spans="1:11" ht="13.2" x14ac:dyDescent="0.25">
      <c r="A5749" s="7">
        <v>290517041</v>
      </c>
      <c r="B5749" s="4">
        <v>598485</v>
      </c>
      <c r="C5749" s="4" t="s">
        <v>1929</v>
      </c>
      <c r="D5749" s="7">
        <v>9.14</v>
      </c>
      <c r="E5749" s="7">
        <v>1</v>
      </c>
      <c r="F5749" s="7">
        <v>9.14</v>
      </c>
      <c r="G5749" s="5" t="s">
        <v>22</v>
      </c>
      <c r="H5749" s="5" t="s">
        <v>22</v>
      </c>
      <c r="I5749">
        <f>VLOOKUP($A5749,'Cancelled Orders'!$D$2:$L$10078,COLUMN(E5748),0)</f>
        <v>0</v>
      </c>
      <c r="J5749" t="str">
        <f>VLOOKUP($A5749,'Cancelled Orders'!$D$2:$G$10078,3,0)</f>
        <v>Cancelled by Restaurant</v>
      </c>
      <c r="K5749" t="str">
        <f>VLOOKUP($A5749,'Cancelled Orders'!$D$2:$G$10078,4,0)</f>
        <v>High Demand at the Restaurant</v>
      </c>
    </row>
    <row r="5750" spans="1:11" ht="13.2" x14ac:dyDescent="0.25">
      <c r="A5750" s="7">
        <v>291697999</v>
      </c>
      <c r="B5750" s="4">
        <v>804355</v>
      </c>
      <c r="C5750" s="4" t="s">
        <v>1716</v>
      </c>
      <c r="D5750" s="7">
        <v>24</v>
      </c>
      <c r="E5750" s="7">
        <v>1</v>
      </c>
      <c r="F5750" s="7">
        <v>24</v>
      </c>
      <c r="G5750" s="5" t="s">
        <v>22</v>
      </c>
      <c r="H5750" s="5" t="s">
        <v>22</v>
      </c>
      <c r="I5750">
        <f>VLOOKUP($A5750,'Cancelled Orders'!$D$2:$L$10078,COLUMN(E5749),0)</f>
        <v>1</v>
      </c>
      <c r="J5750" t="str">
        <f>VLOOKUP($A5750,'Cancelled Orders'!$D$2:$G$10078,3,0)</f>
        <v>Order cancelled through app</v>
      </c>
      <c r="K5750" t="str">
        <f>VLOOKUP($A5750,'Cancelled Orders'!$D$2:$G$10078,4,0)</f>
        <v>Customer Refusal</v>
      </c>
    </row>
    <row r="5751" spans="1:11" ht="13.2" x14ac:dyDescent="0.25">
      <c r="A5751" s="7">
        <v>290879510</v>
      </c>
      <c r="B5751" s="4">
        <v>804355</v>
      </c>
      <c r="C5751" s="4" t="s">
        <v>1716</v>
      </c>
      <c r="D5751" s="7">
        <v>24</v>
      </c>
      <c r="E5751" s="7">
        <v>1</v>
      </c>
      <c r="F5751" s="7">
        <v>24</v>
      </c>
      <c r="G5751" s="5" t="s">
        <v>22</v>
      </c>
      <c r="H5751" s="5" t="s">
        <v>22</v>
      </c>
      <c r="I5751">
        <f>VLOOKUP($A5751,'Cancelled Orders'!$D$2:$L$10078,COLUMN(E5750),0)</f>
        <v>1</v>
      </c>
      <c r="J5751" t="str">
        <f>VLOOKUP($A5751,'Cancelled Orders'!$D$2:$G$10078,3,0)</f>
        <v>Order cancelled through app</v>
      </c>
      <c r="K5751" t="str">
        <f>VLOOKUP($A5751,'Cancelled Orders'!$D$2:$G$10078,4,0)</f>
        <v>Customer Refusal</v>
      </c>
    </row>
    <row r="5752" spans="1:11" ht="13.2" x14ac:dyDescent="0.25">
      <c r="A5752" s="7">
        <v>290025166</v>
      </c>
      <c r="B5752" s="4">
        <v>770532</v>
      </c>
      <c r="C5752" s="4" t="s">
        <v>172</v>
      </c>
      <c r="D5752" s="7">
        <v>45</v>
      </c>
      <c r="E5752" s="7">
        <v>1</v>
      </c>
      <c r="F5752" s="7">
        <v>45</v>
      </c>
      <c r="G5752" s="5" t="s">
        <v>22</v>
      </c>
      <c r="H5752" s="5" t="s">
        <v>28</v>
      </c>
      <c r="I5752">
        <f>VLOOKUP($A5752,'Cancelled Orders'!$D$2:$L$10078,COLUMN(E5751),0)</f>
        <v>1</v>
      </c>
      <c r="J5752" t="str">
        <f>VLOOKUP($A5752,'Cancelled Orders'!$D$2:$G$10078,3,0)</f>
        <v>Order cancelled through app</v>
      </c>
      <c r="K5752" t="str">
        <f>VLOOKUP($A5752,'Cancelled Orders'!$D$2:$G$10078,4,0)</f>
        <v>Customer Refusal</v>
      </c>
    </row>
    <row r="5753" spans="1:11" ht="13.2" x14ac:dyDescent="0.25">
      <c r="A5753" s="7">
        <v>290029799</v>
      </c>
      <c r="B5753" s="4">
        <v>770532</v>
      </c>
      <c r="C5753" s="4" t="s">
        <v>172</v>
      </c>
      <c r="D5753" s="7">
        <v>45</v>
      </c>
      <c r="E5753" s="7">
        <v>1</v>
      </c>
      <c r="F5753" s="7">
        <v>45</v>
      </c>
      <c r="G5753" s="5" t="s">
        <v>22</v>
      </c>
      <c r="H5753" s="5" t="s">
        <v>28</v>
      </c>
      <c r="I5753">
        <f>VLOOKUP($A5753,'Cancelled Orders'!$D$2:$L$10078,COLUMN(E5752),0)</f>
        <v>1</v>
      </c>
      <c r="J5753" t="str">
        <f>VLOOKUP($A5753,'Cancelled Orders'!$D$2:$G$10078,3,0)</f>
        <v>Order cancelled through app</v>
      </c>
      <c r="K5753" t="str">
        <f>VLOOKUP($A5753,'Cancelled Orders'!$D$2:$G$10078,4,0)</f>
        <v>Customer Refusal</v>
      </c>
    </row>
    <row r="5754" spans="1:11" ht="13.2" x14ac:dyDescent="0.25">
      <c r="A5754" s="7">
        <v>289948032</v>
      </c>
      <c r="B5754" s="4">
        <v>644920</v>
      </c>
      <c r="C5754" s="4" t="s">
        <v>1048</v>
      </c>
      <c r="D5754" s="7">
        <v>80</v>
      </c>
      <c r="E5754" s="7">
        <v>1</v>
      </c>
      <c r="F5754" s="7">
        <v>80</v>
      </c>
      <c r="G5754" s="5" t="s">
        <v>22</v>
      </c>
      <c r="H5754" s="5" t="s">
        <v>28</v>
      </c>
      <c r="I5754">
        <f>VLOOKUP($A5754,'Cancelled Orders'!$D$2:$L$10078,COLUMN(E5753),0)</f>
        <v>1</v>
      </c>
      <c r="J5754" t="str">
        <f>VLOOKUP($A5754,'Cancelled Orders'!$D$2:$G$10078,3,0)</f>
        <v>Order cancelled through app</v>
      </c>
      <c r="K5754" t="str">
        <f>VLOOKUP($A5754,'Cancelled Orders'!$D$2:$G$10078,4,0)</f>
        <v>Customer Refusal</v>
      </c>
    </row>
    <row r="5755" spans="1:11" ht="13.2" x14ac:dyDescent="0.25">
      <c r="A5755" s="7">
        <v>289801799</v>
      </c>
      <c r="B5755" s="4">
        <v>870564</v>
      </c>
      <c r="C5755" s="4" t="s">
        <v>1930</v>
      </c>
      <c r="D5755" s="7">
        <v>80</v>
      </c>
      <c r="E5755" s="7">
        <v>1</v>
      </c>
      <c r="F5755" s="7">
        <v>80</v>
      </c>
      <c r="G5755" s="5" t="s">
        <v>22</v>
      </c>
      <c r="H5755" s="5" t="s">
        <v>28</v>
      </c>
      <c r="I5755">
        <f>VLOOKUP($A5755,'Cancelled Orders'!$D$2:$L$10078,COLUMN(E5754),0)</f>
        <v>1</v>
      </c>
      <c r="J5755" t="str">
        <f>VLOOKUP($A5755,'Cancelled Orders'!$D$2:$G$10078,3,0)</f>
        <v>Order cancelled through app</v>
      </c>
      <c r="K5755" t="str">
        <f>VLOOKUP($A5755,'Cancelled Orders'!$D$2:$G$10078,4,0)</f>
        <v>Customer Refusal</v>
      </c>
    </row>
    <row r="5756" spans="1:11" ht="13.2" x14ac:dyDescent="0.25">
      <c r="A5756" s="7">
        <v>289778720</v>
      </c>
      <c r="B5756" s="4">
        <v>870564</v>
      </c>
      <c r="C5756" s="4" t="s">
        <v>1930</v>
      </c>
      <c r="D5756" s="7">
        <v>80</v>
      </c>
      <c r="E5756" s="7">
        <v>1</v>
      </c>
      <c r="F5756" s="7">
        <v>80</v>
      </c>
      <c r="G5756" s="5" t="s">
        <v>22</v>
      </c>
      <c r="H5756" s="5" t="s">
        <v>28</v>
      </c>
      <c r="I5756">
        <f>VLOOKUP($A5756,'Cancelled Orders'!$D$2:$L$10078,COLUMN(E5755),0)</f>
        <v>1</v>
      </c>
      <c r="J5756" t="str">
        <f>VLOOKUP($A5756,'Cancelled Orders'!$D$2:$G$10078,3,0)</f>
        <v>Cancelled by Restaurant</v>
      </c>
      <c r="K5756" t="str">
        <f>VLOOKUP($A5756,'Cancelled Orders'!$D$2:$G$10078,4,0)</f>
        <v>Stock Shortage</v>
      </c>
    </row>
    <row r="5757" spans="1:11" ht="13.2" x14ac:dyDescent="0.25">
      <c r="A5757" s="7">
        <v>289762838</v>
      </c>
      <c r="B5757" s="4">
        <v>870564</v>
      </c>
      <c r="C5757" s="4" t="s">
        <v>1930</v>
      </c>
      <c r="D5757" s="7">
        <v>80</v>
      </c>
      <c r="E5757" s="7">
        <v>1</v>
      </c>
      <c r="F5757" s="7">
        <v>80</v>
      </c>
      <c r="G5757" s="5" t="s">
        <v>22</v>
      </c>
      <c r="H5757" s="5" t="s">
        <v>28</v>
      </c>
      <c r="I5757">
        <f>VLOOKUP($A5757,'Cancelled Orders'!$D$2:$L$10078,COLUMN(E5756),0)</f>
        <v>1</v>
      </c>
      <c r="J5757" t="str">
        <f>VLOOKUP($A5757,'Cancelled Orders'!$D$2:$G$10078,3,0)</f>
        <v>Order cancelled through app</v>
      </c>
      <c r="K5757" t="str">
        <f>VLOOKUP($A5757,'Cancelled Orders'!$D$2:$G$10078,4,0)</f>
        <v>Customer Refusal</v>
      </c>
    </row>
    <row r="5758" spans="1:11" ht="13.2" x14ac:dyDescent="0.25">
      <c r="A5758" s="7">
        <v>289762315</v>
      </c>
      <c r="B5758" s="4">
        <v>870564</v>
      </c>
      <c r="C5758" s="4" t="s">
        <v>1930</v>
      </c>
      <c r="D5758" s="7">
        <v>80</v>
      </c>
      <c r="E5758" s="7">
        <v>1</v>
      </c>
      <c r="F5758" s="7">
        <v>80</v>
      </c>
      <c r="G5758" s="5" t="s">
        <v>22</v>
      </c>
      <c r="H5758" s="5" t="s">
        <v>28</v>
      </c>
      <c r="I5758">
        <f>VLOOKUP($A5758,'Cancelled Orders'!$D$2:$L$10078,COLUMN(E5757),0)</f>
        <v>1</v>
      </c>
      <c r="J5758" t="str">
        <f>VLOOKUP($A5758,'Cancelled Orders'!$D$2:$G$10078,3,0)</f>
        <v>Order cancelled through app</v>
      </c>
      <c r="K5758" t="str">
        <f>VLOOKUP($A5758,'Cancelled Orders'!$D$2:$G$10078,4,0)</f>
        <v>Customer Refusal</v>
      </c>
    </row>
    <row r="5759" spans="1:11" ht="13.2" x14ac:dyDescent="0.25">
      <c r="A5759" s="7">
        <v>289762082</v>
      </c>
      <c r="B5759" s="4">
        <v>870564</v>
      </c>
      <c r="C5759" s="4" t="s">
        <v>1930</v>
      </c>
      <c r="D5759" s="7">
        <v>80</v>
      </c>
      <c r="E5759" s="7">
        <v>1</v>
      </c>
      <c r="F5759" s="7">
        <v>80</v>
      </c>
      <c r="G5759" s="5" t="s">
        <v>22</v>
      </c>
      <c r="H5759" s="5" t="s">
        <v>28</v>
      </c>
      <c r="I5759">
        <f>VLOOKUP($A5759,'Cancelled Orders'!$D$2:$L$10078,COLUMN(E5758),0)</f>
        <v>1</v>
      </c>
      <c r="J5759" t="str">
        <f>VLOOKUP($A5759,'Cancelled Orders'!$D$2:$G$10078,3,0)</f>
        <v>Order cancelled through app</v>
      </c>
      <c r="K5759" t="str">
        <f>VLOOKUP($A5759,'Cancelled Orders'!$D$2:$G$10078,4,0)</f>
        <v>Customer Refusal</v>
      </c>
    </row>
    <row r="5760" spans="1:11" ht="13.2" x14ac:dyDescent="0.25">
      <c r="A5760" s="7">
        <v>289734155</v>
      </c>
      <c r="B5760" s="4">
        <v>870564</v>
      </c>
      <c r="C5760" s="4" t="s">
        <v>1930</v>
      </c>
      <c r="D5760" s="7">
        <v>80</v>
      </c>
      <c r="E5760" s="7">
        <v>1</v>
      </c>
      <c r="F5760" s="7">
        <v>80</v>
      </c>
      <c r="G5760" s="5" t="s">
        <v>22</v>
      </c>
      <c r="H5760" s="5" t="s">
        <v>28</v>
      </c>
      <c r="I5760">
        <f>VLOOKUP($A5760,'Cancelled Orders'!$D$2:$L$10078,COLUMN(E5759),0)</f>
        <v>1</v>
      </c>
      <c r="J5760" t="str">
        <f>VLOOKUP($A5760,'Cancelled Orders'!$D$2:$G$10078,3,0)</f>
        <v>Cancelled by Restaurant</v>
      </c>
      <c r="K5760" t="str">
        <f>VLOOKUP($A5760,'Cancelled Orders'!$D$2:$G$10078,4,0)</f>
        <v>Stock Shortage</v>
      </c>
    </row>
    <row r="5761" spans="1:11" ht="13.2" x14ac:dyDescent="0.25">
      <c r="A5761" s="7">
        <v>289765069</v>
      </c>
      <c r="B5761" s="4">
        <v>870564</v>
      </c>
      <c r="C5761" s="4" t="s">
        <v>1930</v>
      </c>
      <c r="D5761" s="7">
        <v>80</v>
      </c>
      <c r="E5761" s="7">
        <v>1</v>
      </c>
      <c r="F5761" s="7">
        <v>80</v>
      </c>
      <c r="G5761" s="5" t="s">
        <v>22</v>
      </c>
      <c r="H5761" s="5" t="s">
        <v>28</v>
      </c>
      <c r="I5761">
        <f>VLOOKUP($A5761,'Cancelled Orders'!$D$2:$L$10078,COLUMN(E5760),0)</f>
        <v>1</v>
      </c>
      <c r="J5761" t="str">
        <f>VLOOKUP($A5761,'Cancelled Orders'!$D$2:$G$10078,3,0)</f>
        <v>Order cancelled through app</v>
      </c>
      <c r="K5761" t="str">
        <f>VLOOKUP($A5761,'Cancelled Orders'!$D$2:$G$10078,4,0)</f>
        <v>Customer Refusal</v>
      </c>
    </row>
    <row r="5762" spans="1:11" ht="13.2" x14ac:dyDescent="0.25">
      <c r="A5762" s="7">
        <v>289761133</v>
      </c>
      <c r="B5762" s="4">
        <v>870564</v>
      </c>
      <c r="C5762" s="4" t="s">
        <v>1930</v>
      </c>
      <c r="D5762" s="7">
        <v>80</v>
      </c>
      <c r="E5762" s="7">
        <v>1</v>
      </c>
      <c r="F5762" s="7">
        <v>80</v>
      </c>
      <c r="G5762" s="5" t="s">
        <v>22</v>
      </c>
      <c r="H5762" s="5" t="s">
        <v>28</v>
      </c>
      <c r="I5762">
        <f>VLOOKUP($A5762,'Cancelled Orders'!$D$2:$L$10078,COLUMN(E5761),0)</f>
        <v>1</v>
      </c>
      <c r="J5762" t="str">
        <f>VLOOKUP($A5762,'Cancelled Orders'!$D$2:$G$10078,3,0)</f>
        <v>Order cancelled through app</v>
      </c>
      <c r="K5762" t="str">
        <f>VLOOKUP($A5762,'Cancelled Orders'!$D$2:$G$10078,4,0)</f>
        <v>Customer Refusal</v>
      </c>
    </row>
    <row r="5763" spans="1:11" ht="13.2" x14ac:dyDescent="0.25">
      <c r="A5763" s="7">
        <v>289763963</v>
      </c>
      <c r="B5763" s="4">
        <v>870564</v>
      </c>
      <c r="C5763" s="4" t="s">
        <v>1930</v>
      </c>
      <c r="D5763" s="7">
        <v>80</v>
      </c>
      <c r="E5763" s="7">
        <v>1</v>
      </c>
      <c r="F5763" s="7">
        <v>80</v>
      </c>
      <c r="G5763" s="5" t="s">
        <v>22</v>
      </c>
      <c r="H5763" s="5" t="s">
        <v>28</v>
      </c>
      <c r="I5763">
        <f>VLOOKUP($A5763,'Cancelled Orders'!$D$2:$L$10078,COLUMN(E5762),0)</f>
        <v>1</v>
      </c>
      <c r="J5763" t="str">
        <f>VLOOKUP($A5763,'Cancelled Orders'!$D$2:$G$10078,3,0)</f>
        <v>Order cancelled through app</v>
      </c>
      <c r="K5763" t="str">
        <f>VLOOKUP($A5763,'Cancelled Orders'!$D$2:$G$10078,4,0)</f>
        <v>Customer Refusal</v>
      </c>
    </row>
    <row r="5764" spans="1:11" ht="13.2" x14ac:dyDescent="0.25">
      <c r="A5764" s="7">
        <v>289759531</v>
      </c>
      <c r="B5764" s="4">
        <v>870564</v>
      </c>
      <c r="C5764" s="4" t="s">
        <v>1930</v>
      </c>
      <c r="D5764" s="7">
        <v>80</v>
      </c>
      <c r="E5764" s="7">
        <v>1</v>
      </c>
      <c r="F5764" s="7">
        <v>80</v>
      </c>
      <c r="G5764" s="5" t="s">
        <v>22</v>
      </c>
      <c r="H5764" s="5" t="s">
        <v>28</v>
      </c>
      <c r="I5764">
        <f>VLOOKUP($A5764,'Cancelled Orders'!$D$2:$L$10078,COLUMN(E5763),0)</f>
        <v>1</v>
      </c>
      <c r="J5764" t="str">
        <f>VLOOKUP($A5764,'Cancelled Orders'!$D$2:$G$10078,3,0)</f>
        <v>Order cancelled through app</v>
      </c>
      <c r="K5764" t="str">
        <f>VLOOKUP($A5764,'Cancelled Orders'!$D$2:$G$10078,4,0)</f>
        <v>Customer Refusal</v>
      </c>
    </row>
    <row r="5765" spans="1:11" ht="13.2" x14ac:dyDescent="0.25">
      <c r="A5765" s="7">
        <v>289692511</v>
      </c>
      <c r="B5765" s="4">
        <v>870564</v>
      </c>
      <c r="C5765" s="4" t="s">
        <v>1930</v>
      </c>
      <c r="D5765" s="7">
        <v>80</v>
      </c>
      <c r="E5765" s="7">
        <v>1</v>
      </c>
      <c r="F5765" s="7">
        <v>80</v>
      </c>
      <c r="G5765" s="5" t="s">
        <v>22</v>
      </c>
      <c r="H5765" s="5" t="s">
        <v>28</v>
      </c>
      <c r="I5765">
        <f>VLOOKUP($A5765,'Cancelled Orders'!$D$2:$L$10078,COLUMN(E5764),0)</f>
        <v>1</v>
      </c>
      <c r="J5765" t="str">
        <f>VLOOKUP($A5765,'Cancelled Orders'!$D$2:$G$10078,3,0)</f>
        <v>Order cancelled through app</v>
      </c>
      <c r="K5765" t="str">
        <f>VLOOKUP($A5765,'Cancelled Orders'!$D$2:$G$10078,4,0)</f>
        <v>Customer Refusal</v>
      </c>
    </row>
    <row r="5766" spans="1:11" ht="13.2" x14ac:dyDescent="0.25">
      <c r="A5766" s="7">
        <v>289777448</v>
      </c>
      <c r="B5766" s="4">
        <v>870564</v>
      </c>
      <c r="C5766" s="4" t="s">
        <v>1930</v>
      </c>
      <c r="D5766" s="7">
        <v>80</v>
      </c>
      <c r="E5766" s="7">
        <v>1</v>
      </c>
      <c r="F5766" s="7">
        <v>80</v>
      </c>
      <c r="G5766" s="5" t="s">
        <v>22</v>
      </c>
      <c r="H5766" s="5" t="s">
        <v>28</v>
      </c>
      <c r="I5766">
        <f>VLOOKUP($A5766,'Cancelled Orders'!$D$2:$L$10078,COLUMN(E5765),0)</f>
        <v>1</v>
      </c>
      <c r="J5766" t="str">
        <f>VLOOKUP($A5766,'Cancelled Orders'!$D$2:$G$10078,3,0)</f>
        <v>Cancelled by Restaurant</v>
      </c>
      <c r="K5766" t="str">
        <f>VLOOKUP($A5766,'Cancelled Orders'!$D$2:$G$10078,4,0)</f>
        <v>Stock Shortage</v>
      </c>
    </row>
    <row r="5767" spans="1:11" ht="13.2" x14ac:dyDescent="0.25">
      <c r="A5767" s="7">
        <v>289765488</v>
      </c>
      <c r="B5767" s="4">
        <v>870564</v>
      </c>
      <c r="C5767" s="4" t="s">
        <v>1930</v>
      </c>
      <c r="D5767" s="7">
        <v>80</v>
      </c>
      <c r="E5767" s="7">
        <v>1</v>
      </c>
      <c r="F5767" s="7">
        <v>80</v>
      </c>
      <c r="G5767" s="5" t="s">
        <v>22</v>
      </c>
      <c r="H5767" s="5" t="s">
        <v>28</v>
      </c>
      <c r="I5767">
        <f>VLOOKUP($A5767,'Cancelled Orders'!$D$2:$L$10078,COLUMN(E5766),0)</f>
        <v>1</v>
      </c>
      <c r="J5767" t="str">
        <f>VLOOKUP($A5767,'Cancelled Orders'!$D$2:$G$10078,3,0)</f>
        <v>Order cancelled through app</v>
      </c>
      <c r="K5767" t="str">
        <f>VLOOKUP($A5767,'Cancelled Orders'!$D$2:$G$10078,4,0)</f>
        <v>Customer Refusal</v>
      </c>
    </row>
    <row r="5768" spans="1:11" ht="13.2" x14ac:dyDescent="0.25">
      <c r="A5768" s="7">
        <v>289764221</v>
      </c>
      <c r="B5768" s="4">
        <v>870564</v>
      </c>
      <c r="C5768" s="4" t="s">
        <v>1930</v>
      </c>
      <c r="D5768" s="7">
        <v>80</v>
      </c>
      <c r="E5768" s="7">
        <v>1</v>
      </c>
      <c r="F5768" s="7">
        <v>80</v>
      </c>
      <c r="G5768" s="5" t="s">
        <v>22</v>
      </c>
      <c r="H5768" s="5" t="s">
        <v>28</v>
      </c>
      <c r="I5768">
        <f>VLOOKUP($A5768,'Cancelled Orders'!$D$2:$L$10078,COLUMN(E5767),0)</f>
        <v>1</v>
      </c>
      <c r="J5768" t="str">
        <f>VLOOKUP($A5768,'Cancelled Orders'!$D$2:$G$10078,3,0)</f>
        <v>Order cancelled through app</v>
      </c>
      <c r="K5768" t="str">
        <f>VLOOKUP($A5768,'Cancelled Orders'!$D$2:$G$10078,4,0)</f>
        <v>Customer Refusal</v>
      </c>
    </row>
    <row r="5769" spans="1:11" ht="13.2" x14ac:dyDescent="0.25">
      <c r="A5769" s="7">
        <v>289733972</v>
      </c>
      <c r="B5769" s="4">
        <v>870564</v>
      </c>
      <c r="C5769" s="4" t="s">
        <v>1930</v>
      </c>
      <c r="D5769" s="7">
        <v>80</v>
      </c>
      <c r="E5769" s="7">
        <v>1</v>
      </c>
      <c r="F5769" s="7">
        <v>80</v>
      </c>
      <c r="G5769" s="5" t="s">
        <v>22</v>
      </c>
      <c r="H5769" s="5" t="s">
        <v>28</v>
      </c>
      <c r="I5769">
        <f>VLOOKUP($A5769,'Cancelled Orders'!$D$2:$L$10078,COLUMN(E5768),0)</f>
        <v>1</v>
      </c>
      <c r="J5769" t="str">
        <f>VLOOKUP($A5769,'Cancelled Orders'!$D$2:$G$10078,3,0)</f>
        <v>Cancelled by Restaurant</v>
      </c>
      <c r="K5769" t="str">
        <f>VLOOKUP($A5769,'Cancelled Orders'!$D$2:$G$10078,4,0)</f>
        <v>Item Unavailable</v>
      </c>
    </row>
    <row r="5770" spans="1:11" ht="13.2" x14ac:dyDescent="0.25">
      <c r="A5770" s="7">
        <v>289733600</v>
      </c>
      <c r="B5770" s="4">
        <v>870564</v>
      </c>
      <c r="C5770" s="4" t="s">
        <v>1930</v>
      </c>
      <c r="D5770" s="7">
        <v>80</v>
      </c>
      <c r="E5770" s="7">
        <v>1</v>
      </c>
      <c r="F5770" s="7">
        <v>80</v>
      </c>
      <c r="G5770" s="5" t="s">
        <v>22</v>
      </c>
      <c r="H5770" s="5" t="s">
        <v>28</v>
      </c>
      <c r="I5770">
        <f>VLOOKUP($A5770,'Cancelled Orders'!$D$2:$L$10078,COLUMN(E5769),0)</f>
        <v>1</v>
      </c>
      <c r="J5770" t="str">
        <f>VLOOKUP($A5770,'Cancelled Orders'!$D$2:$G$10078,3,0)</f>
        <v>Cancelled by Restaurant</v>
      </c>
      <c r="K5770" t="str">
        <f>VLOOKUP($A5770,'Cancelled Orders'!$D$2:$G$10078,4,0)</f>
        <v>Stock Shortage</v>
      </c>
    </row>
    <row r="5771" spans="1:11" ht="13.2" x14ac:dyDescent="0.25">
      <c r="A5771" s="7">
        <v>289700434</v>
      </c>
      <c r="B5771" s="4">
        <v>870564</v>
      </c>
      <c r="C5771" s="4" t="s">
        <v>1930</v>
      </c>
      <c r="D5771" s="7">
        <v>80</v>
      </c>
      <c r="E5771" s="7">
        <v>1</v>
      </c>
      <c r="F5771" s="7">
        <v>80</v>
      </c>
      <c r="G5771" s="5" t="s">
        <v>22</v>
      </c>
      <c r="H5771" s="5" t="s">
        <v>28</v>
      </c>
      <c r="I5771">
        <f>VLOOKUP($A5771,'Cancelled Orders'!$D$2:$L$10078,COLUMN(E5770),0)</f>
        <v>1</v>
      </c>
      <c r="J5771" t="str">
        <f>VLOOKUP($A5771,'Cancelled Orders'!$D$2:$G$10078,3,0)</f>
        <v>Order cancelled through app</v>
      </c>
      <c r="K5771" t="str">
        <f>VLOOKUP($A5771,'Cancelled Orders'!$D$2:$G$10078,4,0)</f>
        <v>Customer Refusal</v>
      </c>
    </row>
    <row r="5772" spans="1:11" ht="13.2" x14ac:dyDescent="0.25">
      <c r="A5772" s="7">
        <v>289698924</v>
      </c>
      <c r="B5772" s="4">
        <v>870564</v>
      </c>
      <c r="C5772" s="4" t="s">
        <v>1930</v>
      </c>
      <c r="D5772" s="7">
        <v>80</v>
      </c>
      <c r="E5772" s="7">
        <v>1</v>
      </c>
      <c r="F5772" s="7">
        <v>80</v>
      </c>
      <c r="G5772" s="5" t="s">
        <v>22</v>
      </c>
      <c r="H5772" s="5" t="s">
        <v>28</v>
      </c>
      <c r="I5772">
        <f>VLOOKUP($A5772,'Cancelled Orders'!$D$2:$L$10078,COLUMN(E5771),0)</f>
        <v>1</v>
      </c>
      <c r="J5772" t="str">
        <f>VLOOKUP($A5772,'Cancelled Orders'!$D$2:$G$10078,3,0)</f>
        <v>Order cancelled through app</v>
      </c>
      <c r="K5772" t="str">
        <f>VLOOKUP($A5772,'Cancelled Orders'!$D$2:$G$10078,4,0)</f>
        <v>Customer Refusal</v>
      </c>
    </row>
    <row r="5773" spans="1:11" ht="13.2" x14ac:dyDescent="0.25">
      <c r="A5773" s="7">
        <v>289692572</v>
      </c>
      <c r="B5773" s="4">
        <v>870564</v>
      </c>
      <c r="C5773" s="4" t="s">
        <v>1930</v>
      </c>
      <c r="D5773" s="7">
        <v>80</v>
      </c>
      <c r="E5773" s="7">
        <v>1</v>
      </c>
      <c r="F5773" s="7">
        <v>80</v>
      </c>
      <c r="G5773" s="5" t="s">
        <v>22</v>
      </c>
      <c r="H5773" s="5" t="s">
        <v>28</v>
      </c>
      <c r="I5773">
        <f>VLOOKUP($A5773,'Cancelled Orders'!$D$2:$L$10078,COLUMN(E5772),0)</f>
        <v>1</v>
      </c>
      <c r="J5773" t="str">
        <f>VLOOKUP($A5773,'Cancelled Orders'!$D$2:$G$10078,3,0)</f>
        <v>Order cancelled through app</v>
      </c>
      <c r="K5773" t="str">
        <f>VLOOKUP($A5773,'Cancelled Orders'!$D$2:$G$10078,4,0)</f>
        <v>Customer Refusal</v>
      </c>
    </row>
    <row r="5774" spans="1:11" ht="13.2" x14ac:dyDescent="0.25">
      <c r="A5774" s="7">
        <v>291098245</v>
      </c>
      <c r="B5774" s="4">
        <v>871437</v>
      </c>
      <c r="C5774" s="4" t="s">
        <v>1931</v>
      </c>
      <c r="D5774" s="7">
        <v>80</v>
      </c>
      <c r="E5774" s="7">
        <v>1</v>
      </c>
      <c r="F5774" s="7">
        <v>80</v>
      </c>
      <c r="G5774" s="5" t="s">
        <v>22</v>
      </c>
      <c r="H5774" s="5" t="s">
        <v>28</v>
      </c>
      <c r="I5774">
        <f>VLOOKUP($A5774,'Cancelled Orders'!$D$2:$L$10078,COLUMN(E5773),0)</f>
        <v>1</v>
      </c>
      <c r="J5774" t="str">
        <f>VLOOKUP($A5774,'Cancelled Orders'!$D$2:$G$10078,3,0)</f>
        <v>Order cancelled through app</v>
      </c>
      <c r="K5774" t="str">
        <f>VLOOKUP($A5774,'Cancelled Orders'!$D$2:$G$10078,4,0)</f>
        <v>Customer Refusal</v>
      </c>
    </row>
    <row r="5775" spans="1:11" ht="13.2" x14ac:dyDescent="0.25">
      <c r="A5775" s="7">
        <v>291070323</v>
      </c>
      <c r="B5775" s="4">
        <v>871437</v>
      </c>
      <c r="C5775" s="4" t="s">
        <v>1931</v>
      </c>
      <c r="D5775" s="7">
        <v>80</v>
      </c>
      <c r="E5775" s="7">
        <v>1</v>
      </c>
      <c r="F5775" s="7">
        <v>80</v>
      </c>
      <c r="G5775" s="5" t="s">
        <v>22</v>
      </c>
      <c r="H5775" s="5" t="s">
        <v>28</v>
      </c>
      <c r="I5775">
        <f>VLOOKUP($A5775,'Cancelled Orders'!$D$2:$L$10078,COLUMN(E5774),0)</f>
        <v>1</v>
      </c>
      <c r="J5775" t="str">
        <f>VLOOKUP($A5775,'Cancelled Orders'!$D$2:$G$10078,3,0)</f>
        <v>Order cancelled through app</v>
      </c>
      <c r="K5775" t="str">
        <f>VLOOKUP($A5775,'Cancelled Orders'!$D$2:$G$10078,4,0)</f>
        <v>Customer Refusal</v>
      </c>
    </row>
    <row r="5776" spans="1:11" ht="13.2" x14ac:dyDescent="0.25">
      <c r="A5776" s="7">
        <v>291069472</v>
      </c>
      <c r="B5776" s="4">
        <v>871437</v>
      </c>
      <c r="C5776" s="4" t="s">
        <v>1931</v>
      </c>
      <c r="D5776" s="7">
        <v>80</v>
      </c>
      <c r="E5776" s="7">
        <v>1</v>
      </c>
      <c r="F5776" s="7">
        <v>80</v>
      </c>
      <c r="G5776" s="5" t="s">
        <v>22</v>
      </c>
      <c r="H5776" s="5" t="s">
        <v>28</v>
      </c>
      <c r="I5776">
        <f>VLOOKUP($A5776,'Cancelled Orders'!$D$2:$L$10078,COLUMN(E5775),0)</f>
        <v>1</v>
      </c>
      <c r="J5776" t="str">
        <f>VLOOKUP($A5776,'Cancelled Orders'!$D$2:$G$10078,3,0)</f>
        <v>Order cancelled through app</v>
      </c>
      <c r="K5776" t="str">
        <f>VLOOKUP($A5776,'Cancelled Orders'!$D$2:$G$10078,4,0)</f>
        <v>Customer Refusal</v>
      </c>
    </row>
    <row r="5777" spans="1:11" ht="13.2" x14ac:dyDescent="0.25">
      <c r="A5777" s="7">
        <v>291077752</v>
      </c>
      <c r="B5777" s="4">
        <v>871437</v>
      </c>
      <c r="C5777" s="4" t="s">
        <v>1931</v>
      </c>
      <c r="D5777" s="7">
        <v>80</v>
      </c>
      <c r="E5777" s="7">
        <v>1</v>
      </c>
      <c r="F5777" s="7">
        <v>80</v>
      </c>
      <c r="G5777" s="5" t="s">
        <v>22</v>
      </c>
      <c r="H5777" s="5" t="s">
        <v>28</v>
      </c>
      <c r="I5777">
        <f>VLOOKUP($A5777,'Cancelled Orders'!$D$2:$L$10078,COLUMN(E5776),0)</f>
        <v>1</v>
      </c>
      <c r="J5777" t="str">
        <f>VLOOKUP($A5777,'Cancelled Orders'!$D$2:$G$10078,3,0)</f>
        <v>Order cancelled through app</v>
      </c>
      <c r="K5777" t="str">
        <f>VLOOKUP($A5777,'Cancelled Orders'!$D$2:$G$10078,4,0)</f>
        <v>Customer Refusal</v>
      </c>
    </row>
    <row r="5778" spans="1:11" ht="13.2" x14ac:dyDescent="0.25">
      <c r="A5778" s="7">
        <v>291069010</v>
      </c>
      <c r="B5778" s="4">
        <v>871437</v>
      </c>
      <c r="C5778" s="4" t="s">
        <v>1931</v>
      </c>
      <c r="D5778" s="7">
        <v>80</v>
      </c>
      <c r="E5778" s="7">
        <v>1</v>
      </c>
      <c r="F5778" s="7">
        <v>80</v>
      </c>
      <c r="G5778" s="5" t="s">
        <v>22</v>
      </c>
      <c r="H5778" s="5" t="s">
        <v>28</v>
      </c>
      <c r="I5778">
        <f>VLOOKUP($A5778,'Cancelled Orders'!$D$2:$L$10078,COLUMN(E5777),0)</f>
        <v>1</v>
      </c>
      <c r="J5778" t="str">
        <f>VLOOKUP($A5778,'Cancelled Orders'!$D$2:$G$10078,3,0)</f>
        <v>Order cancelled through app</v>
      </c>
      <c r="K5778" t="str">
        <f>VLOOKUP($A5778,'Cancelled Orders'!$D$2:$G$10078,4,0)</f>
        <v>Customer Refusal</v>
      </c>
    </row>
    <row r="5779" spans="1:11" ht="13.2" x14ac:dyDescent="0.25">
      <c r="A5779" s="7">
        <v>291059974</v>
      </c>
      <c r="B5779" s="4">
        <v>871437</v>
      </c>
      <c r="C5779" s="4" t="s">
        <v>1931</v>
      </c>
      <c r="D5779" s="7">
        <v>80</v>
      </c>
      <c r="E5779" s="7">
        <v>1</v>
      </c>
      <c r="F5779" s="7">
        <v>80</v>
      </c>
      <c r="G5779" s="5" t="s">
        <v>22</v>
      </c>
      <c r="H5779" s="5" t="s">
        <v>28</v>
      </c>
      <c r="I5779">
        <f>VLOOKUP($A5779,'Cancelled Orders'!$D$2:$L$10078,COLUMN(E5778),0)</f>
        <v>1</v>
      </c>
      <c r="J5779" t="str">
        <f>VLOOKUP($A5779,'Cancelled Orders'!$D$2:$G$10078,3,0)</f>
        <v>Order cancelled through app</v>
      </c>
      <c r="K5779" t="str">
        <f>VLOOKUP($A5779,'Cancelled Orders'!$D$2:$G$10078,4,0)</f>
        <v>Customer Refusal</v>
      </c>
    </row>
    <row r="5780" spans="1:11" ht="13.2" x14ac:dyDescent="0.25">
      <c r="A5780" s="7">
        <v>291043285</v>
      </c>
      <c r="B5780" s="4">
        <v>871437</v>
      </c>
      <c r="C5780" s="4" t="s">
        <v>1931</v>
      </c>
      <c r="D5780" s="7">
        <v>80</v>
      </c>
      <c r="E5780" s="7">
        <v>1</v>
      </c>
      <c r="F5780" s="7">
        <v>80</v>
      </c>
      <c r="G5780" s="5" t="s">
        <v>22</v>
      </c>
      <c r="H5780" s="5" t="s">
        <v>28</v>
      </c>
      <c r="I5780">
        <f>VLOOKUP($A5780,'Cancelled Orders'!$D$2:$L$10078,COLUMN(E5779),0)</f>
        <v>1</v>
      </c>
      <c r="J5780" t="str">
        <f>VLOOKUP($A5780,'Cancelled Orders'!$D$2:$G$10078,3,0)</f>
        <v>Order cancelled through app</v>
      </c>
      <c r="K5780" t="str">
        <f>VLOOKUP($A5780,'Cancelled Orders'!$D$2:$G$10078,4,0)</f>
        <v>Customer Refusal</v>
      </c>
    </row>
    <row r="5781" spans="1:11" ht="13.2" x14ac:dyDescent="0.25">
      <c r="A5781" s="7">
        <v>291028734</v>
      </c>
      <c r="B5781" s="4">
        <v>871437</v>
      </c>
      <c r="C5781" s="4" t="s">
        <v>1931</v>
      </c>
      <c r="D5781" s="7">
        <v>80</v>
      </c>
      <c r="E5781" s="7">
        <v>1</v>
      </c>
      <c r="F5781" s="7">
        <v>80</v>
      </c>
      <c r="G5781" s="5" t="s">
        <v>22</v>
      </c>
      <c r="H5781" s="5" t="s">
        <v>28</v>
      </c>
      <c r="I5781">
        <f>VLOOKUP($A5781,'Cancelled Orders'!$D$2:$L$10078,COLUMN(E5780),0)</f>
        <v>1</v>
      </c>
      <c r="J5781" t="str">
        <f>VLOOKUP($A5781,'Cancelled Orders'!$D$2:$G$10078,3,0)</f>
        <v>Order cancelled through app</v>
      </c>
      <c r="K5781" t="str">
        <f>VLOOKUP($A5781,'Cancelled Orders'!$D$2:$G$10078,4,0)</f>
        <v>Customer Refusal</v>
      </c>
    </row>
    <row r="5782" spans="1:11" ht="13.2" x14ac:dyDescent="0.25">
      <c r="A5782" s="7">
        <v>291094435</v>
      </c>
      <c r="B5782" s="4">
        <v>871437</v>
      </c>
      <c r="C5782" s="4" t="s">
        <v>1931</v>
      </c>
      <c r="D5782" s="7">
        <v>80</v>
      </c>
      <c r="E5782" s="7">
        <v>1</v>
      </c>
      <c r="F5782" s="7">
        <v>80</v>
      </c>
      <c r="G5782" s="5" t="s">
        <v>22</v>
      </c>
      <c r="H5782" s="5" t="s">
        <v>28</v>
      </c>
      <c r="I5782">
        <f>VLOOKUP($A5782,'Cancelled Orders'!$D$2:$L$10078,COLUMN(E5781),0)</f>
        <v>1</v>
      </c>
      <c r="J5782" t="str">
        <f>VLOOKUP($A5782,'Cancelled Orders'!$D$2:$G$10078,3,0)</f>
        <v>Order cancelled through app</v>
      </c>
      <c r="K5782" t="str">
        <f>VLOOKUP($A5782,'Cancelled Orders'!$D$2:$G$10078,4,0)</f>
        <v>Customer Refusal</v>
      </c>
    </row>
    <row r="5783" spans="1:11" ht="13.2" x14ac:dyDescent="0.25">
      <c r="A5783" s="7">
        <v>291094215</v>
      </c>
      <c r="B5783" s="4">
        <v>871437</v>
      </c>
      <c r="C5783" s="4" t="s">
        <v>1931</v>
      </c>
      <c r="D5783" s="7">
        <v>80</v>
      </c>
      <c r="E5783" s="7">
        <v>1</v>
      </c>
      <c r="F5783" s="7">
        <v>80</v>
      </c>
      <c r="G5783" s="5" t="s">
        <v>22</v>
      </c>
      <c r="H5783" s="5" t="s">
        <v>28</v>
      </c>
      <c r="I5783">
        <f>VLOOKUP($A5783,'Cancelled Orders'!$D$2:$L$10078,COLUMN(E5782),0)</f>
        <v>1</v>
      </c>
      <c r="J5783" t="str">
        <f>VLOOKUP($A5783,'Cancelled Orders'!$D$2:$G$10078,3,0)</f>
        <v>Order cancelled through app</v>
      </c>
      <c r="K5783" t="str">
        <f>VLOOKUP($A5783,'Cancelled Orders'!$D$2:$G$10078,4,0)</f>
        <v>Customer Refusal</v>
      </c>
    </row>
    <row r="5784" spans="1:11" ht="13.2" x14ac:dyDescent="0.25">
      <c r="A5784" s="7">
        <v>291077842</v>
      </c>
      <c r="B5784" s="4">
        <v>871437</v>
      </c>
      <c r="C5784" s="4" t="s">
        <v>1931</v>
      </c>
      <c r="D5784" s="7">
        <v>80</v>
      </c>
      <c r="E5784" s="7">
        <v>1</v>
      </c>
      <c r="F5784" s="7">
        <v>80</v>
      </c>
      <c r="G5784" s="5" t="s">
        <v>22</v>
      </c>
      <c r="H5784" s="5" t="s">
        <v>28</v>
      </c>
      <c r="I5784">
        <f>VLOOKUP($A5784,'Cancelled Orders'!$D$2:$L$10078,COLUMN(E5783),0)</f>
        <v>1</v>
      </c>
      <c r="J5784" t="str">
        <f>VLOOKUP($A5784,'Cancelled Orders'!$D$2:$G$10078,3,0)</f>
        <v>Order cancelled through app</v>
      </c>
      <c r="K5784" t="str">
        <f>VLOOKUP($A5784,'Cancelled Orders'!$D$2:$G$10078,4,0)</f>
        <v>Customer Refusal</v>
      </c>
    </row>
    <row r="5785" spans="1:11" ht="13.2" x14ac:dyDescent="0.25">
      <c r="A5785" s="7">
        <v>291063207</v>
      </c>
      <c r="B5785" s="4">
        <v>871437</v>
      </c>
      <c r="C5785" s="4" t="s">
        <v>1931</v>
      </c>
      <c r="D5785" s="7">
        <v>80</v>
      </c>
      <c r="E5785" s="7">
        <v>1</v>
      </c>
      <c r="F5785" s="7">
        <v>80</v>
      </c>
      <c r="G5785" s="5" t="s">
        <v>22</v>
      </c>
      <c r="H5785" s="5" t="s">
        <v>28</v>
      </c>
      <c r="I5785">
        <f>VLOOKUP($A5785,'Cancelled Orders'!$D$2:$L$10078,COLUMN(E5784),0)</f>
        <v>1</v>
      </c>
      <c r="J5785" t="str">
        <f>VLOOKUP($A5785,'Cancelled Orders'!$D$2:$G$10078,3,0)</f>
        <v>Order cancelled through app</v>
      </c>
      <c r="K5785" t="str">
        <f>VLOOKUP($A5785,'Cancelled Orders'!$D$2:$G$10078,4,0)</f>
        <v>Customer Refusal</v>
      </c>
    </row>
    <row r="5786" spans="1:11" ht="13.2" x14ac:dyDescent="0.25">
      <c r="A5786" s="7">
        <v>289904189</v>
      </c>
      <c r="B5786" s="4">
        <v>741905</v>
      </c>
      <c r="C5786" s="4" t="s">
        <v>205</v>
      </c>
      <c r="D5786" s="7">
        <v>15</v>
      </c>
      <c r="E5786" s="7">
        <v>1</v>
      </c>
      <c r="F5786" s="7">
        <v>15</v>
      </c>
      <c r="G5786" s="5" t="s">
        <v>22</v>
      </c>
      <c r="H5786" s="5" t="s">
        <v>28</v>
      </c>
      <c r="I5786">
        <f>VLOOKUP($A5786,'Cancelled Orders'!$D$2:$L$10078,COLUMN(E5785),0)</f>
        <v>1</v>
      </c>
      <c r="J5786" t="str">
        <f>VLOOKUP($A5786,'Cancelled Orders'!$D$2:$G$10078,3,0)</f>
        <v>Cancelled by Restaurant</v>
      </c>
      <c r="K5786" t="str">
        <f>VLOOKUP($A5786,'Cancelled Orders'!$D$2:$G$10078,4,0)</f>
        <v>Customer Refusal</v>
      </c>
    </row>
    <row r="5787" spans="1:11" ht="13.2" x14ac:dyDescent="0.25">
      <c r="A5787" s="7">
        <v>290473852</v>
      </c>
      <c r="B5787" s="4">
        <v>564455</v>
      </c>
      <c r="C5787" s="4" t="s">
        <v>1932</v>
      </c>
      <c r="D5787" s="7">
        <v>32</v>
      </c>
      <c r="E5787" s="7">
        <v>1</v>
      </c>
      <c r="F5787" s="7">
        <v>32</v>
      </c>
      <c r="G5787" s="5" t="s">
        <v>22</v>
      </c>
      <c r="H5787" s="5" t="s">
        <v>28</v>
      </c>
      <c r="I5787">
        <f>VLOOKUP($A5787,'Cancelled Orders'!$D$2:$L$10078,COLUMN(E5786),0)</f>
        <v>0</v>
      </c>
      <c r="J5787" t="str">
        <f>VLOOKUP($A5787,'Cancelled Orders'!$D$2:$G$10078,3,0)</f>
        <v>Order cancelled through app</v>
      </c>
      <c r="K5787" t="str">
        <f>VLOOKUP($A5787,'Cancelled Orders'!$D$2:$G$10078,4,0)</f>
        <v>Customer Refusal</v>
      </c>
    </row>
    <row r="5788" spans="1:11" ht="13.2" x14ac:dyDescent="0.25">
      <c r="A5788" s="7">
        <v>289894320</v>
      </c>
      <c r="B5788" s="4">
        <v>869940</v>
      </c>
      <c r="C5788" s="4" t="s">
        <v>67</v>
      </c>
      <c r="D5788" s="7">
        <v>21</v>
      </c>
      <c r="E5788" s="7">
        <v>1</v>
      </c>
      <c r="F5788" s="7">
        <v>21</v>
      </c>
      <c r="G5788" s="5" t="s">
        <v>22</v>
      </c>
      <c r="H5788" s="5" t="s">
        <v>22</v>
      </c>
      <c r="I5788">
        <f>VLOOKUP($A5788,'Cancelled Orders'!$D$2:$L$10078,COLUMN(E5787),0)</f>
        <v>1</v>
      </c>
      <c r="J5788" t="str">
        <f>VLOOKUP($A5788,'Cancelled Orders'!$D$2:$G$10078,3,0)</f>
        <v>Order cancelled through app</v>
      </c>
      <c r="K5788" t="str">
        <f>VLOOKUP($A5788,'Cancelled Orders'!$D$2:$G$10078,4,0)</f>
        <v>Customer Refusal</v>
      </c>
    </row>
    <row r="5789" spans="1:11" ht="13.2" x14ac:dyDescent="0.25">
      <c r="A5789" s="7">
        <v>291179766</v>
      </c>
      <c r="B5789" s="4">
        <v>695336</v>
      </c>
      <c r="C5789" s="4" t="s">
        <v>66</v>
      </c>
      <c r="D5789" s="7">
        <v>120</v>
      </c>
      <c r="E5789" s="7">
        <v>1</v>
      </c>
      <c r="F5789" s="7">
        <v>120</v>
      </c>
      <c r="G5789" s="5" t="s">
        <v>22</v>
      </c>
      <c r="H5789" s="5" t="s">
        <v>28</v>
      </c>
      <c r="I5789">
        <f>VLOOKUP($A5789,'Cancelled Orders'!$D$2:$L$10078,COLUMN(E5788),0)</f>
        <v>1</v>
      </c>
      <c r="J5789" t="str">
        <f>VLOOKUP($A5789,'Cancelled Orders'!$D$2:$G$10078,3,0)</f>
        <v>Order cancelled through app</v>
      </c>
      <c r="K5789" t="str">
        <f>VLOOKUP($A5789,'Cancelled Orders'!$D$2:$G$10078,4,0)</f>
        <v>Customer Refusal</v>
      </c>
    </row>
    <row r="5790" spans="1:11" ht="13.2" x14ac:dyDescent="0.25">
      <c r="A5790" s="7">
        <v>291180597</v>
      </c>
      <c r="B5790" s="4">
        <v>695336</v>
      </c>
      <c r="C5790" s="4" t="s">
        <v>66</v>
      </c>
      <c r="D5790" s="7">
        <v>120</v>
      </c>
      <c r="E5790" s="7">
        <v>1</v>
      </c>
      <c r="F5790" s="7">
        <v>120</v>
      </c>
      <c r="G5790" s="5" t="s">
        <v>22</v>
      </c>
      <c r="H5790" s="5" t="s">
        <v>28</v>
      </c>
      <c r="I5790">
        <f>VLOOKUP($A5790,'Cancelled Orders'!$D$2:$L$10078,COLUMN(E5789),0)</f>
        <v>1</v>
      </c>
      <c r="J5790" t="str">
        <f>VLOOKUP($A5790,'Cancelled Orders'!$D$2:$G$10078,3,0)</f>
        <v>Order cancelled through app</v>
      </c>
      <c r="K5790" t="str">
        <f>VLOOKUP($A5790,'Cancelled Orders'!$D$2:$G$10078,4,0)</f>
        <v>Customer Refusal</v>
      </c>
    </row>
    <row r="5791" spans="1:11" ht="13.2" x14ac:dyDescent="0.25">
      <c r="A5791" s="7">
        <v>290251549</v>
      </c>
      <c r="B5791" s="4">
        <v>695336</v>
      </c>
      <c r="C5791" s="4" t="s">
        <v>66</v>
      </c>
      <c r="D5791" s="7">
        <v>120</v>
      </c>
      <c r="E5791" s="7">
        <v>1</v>
      </c>
      <c r="F5791" s="7">
        <v>120</v>
      </c>
      <c r="G5791" s="5" t="s">
        <v>22</v>
      </c>
      <c r="H5791" s="5" t="s">
        <v>28</v>
      </c>
      <c r="I5791">
        <f>VLOOKUP($A5791,'Cancelled Orders'!$D$2:$L$10078,COLUMN(E5790),0)</f>
        <v>1</v>
      </c>
      <c r="J5791" t="str">
        <f>VLOOKUP($A5791,'Cancelled Orders'!$D$2:$G$10078,3,0)</f>
        <v>Order cancelled through app</v>
      </c>
      <c r="K5791" t="str">
        <f>VLOOKUP($A5791,'Cancelled Orders'!$D$2:$G$10078,4,0)</f>
        <v>Customer Refusal</v>
      </c>
    </row>
    <row r="5792" spans="1:11" ht="13.2" x14ac:dyDescent="0.25">
      <c r="A5792" s="7">
        <v>290622494</v>
      </c>
      <c r="B5792" s="4">
        <v>864442</v>
      </c>
      <c r="C5792" s="4" t="s">
        <v>1933</v>
      </c>
      <c r="D5792" s="7">
        <v>130</v>
      </c>
      <c r="E5792" s="7">
        <v>1</v>
      </c>
      <c r="F5792" s="7">
        <v>130</v>
      </c>
      <c r="G5792" s="5" t="s">
        <v>22</v>
      </c>
      <c r="H5792" s="5" t="s">
        <v>28</v>
      </c>
      <c r="I5792">
        <f>VLOOKUP($A5792,'Cancelled Orders'!$D$2:$L$10078,COLUMN(E5791),0)</f>
        <v>1</v>
      </c>
      <c r="J5792" t="str">
        <f>VLOOKUP($A5792,'Cancelled Orders'!$D$2:$G$10078,3,0)</f>
        <v>Order cancelled through app</v>
      </c>
      <c r="K5792" t="str">
        <f>VLOOKUP($A5792,'Cancelled Orders'!$D$2:$G$10078,4,0)</f>
        <v>Customer Refusal</v>
      </c>
    </row>
    <row r="5793" spans="1:11" ht="13.2" x14ac:dyDescent="0.25">
      <c r="A5793" s="7">
        <v>290585653</v>
      </c>
      <c r="B5793" s="4">
        <v>864442</v>
      </c>
      <c r="C5793" s="4" t="s">
        <v>1933</v>
      </c>
      <c r="D5793" s="7">
        <v>130</v>
      </c>
      <c r="E5793" s="7">
        <v>1</v>
      </c>
      <c r="F5793" s="7">
        <v>130</v>
      </c>
      <c r="G5793" s="5" t="s">
        <v>22</v>
      </c>
      <c r="H5793" s="5" t="s">
        <v>28</v>
      </c>
      <c r="I5793">
        <f>VLOOKUP($A5793,'Cancelled Orders'!$D$2:$L$10078,COLUMN(E5792),0)</f>
        <v>1</v>
      </c>
      <c r="J5793" t="str">
        <f>VLOOKUP($A5793,'Cancelled Orders'!$D$2:$G$10078,3,0)</f>
        <v>Order cancelled through app</v>
      </c>
      <c r="K5793" t="str">
        <f>VLOOKUP($A5793,'Cancelled Orders'!$D$2:$G$10078,4,0)</f>
        <v>Customer Refusal</v>
      </c>
    </row>
    <row r="5794" spans="1:11" ht="13.2" x14ac:dyDescent="0.25">
      <c r="A5794" s="7">
        <v>290582268</v>
      </c>
      <c r="B5794" s="4">
        <v>864442</v>
      </c>
      <c r="C5794" s="4" t="s">
        <v>1933</v>
      </c>
      <c r="D5794" s="7">
        <v>130</v>
      </c>
      <c r="E5794" s="7">
        <v>1</v>
      </c>
      <c r="F5794" s="7">
        <v>130</v>
      </c>
      <c r="G5794" s="5" t="s">
        <v>22</v>
      </c>
      <c r="H5794" s="5" t="s">
        <v>28</v>
      </c>
      <c r="I5794">
        <f>VLOOKUP($A5794,'Cancelled Orders'!$D$2:$L$10078,COLUMN(E5793),0)</f>
        <v>1</v>
      </c>
      <c r="J5794" t="str">
        <f>VLOOKUP($A5794,'Cancelled Orders'!$D$2:$G$10078,3,0)</f>
        <v>Order cancelled through app</v>
      </c>
      <c r="K5794" t="str">
        <f>VLOOKUP($A5794,'Cancelled Orders'!$D$2:$G$10078,4,0)</f>
        <v>Customer Refusal</v>
      </c>
    </row>
    <row r="5795" spans="1:11" ht="13.2" x14ac:dyDescent="0.25">
      <c r="A5795" s="7">
        <v>290628309</v>
      </c>
      <c r="B5795" s="4">
        <v>864442</v>
      </c>
      <c r="C5795" s="4" t="s">
        <v>1933</v>
      </c>
      <c r="D5795" s="7">
        <v>130</v>
      </c>
      <c r="E5795" s="7">
        <v>1</v>
      </c>
      <c r="F5795" s="7">
        <v>130</v>
      </c>
      <c r="G5795" s="5" t="s">
        <v>22</v>
      </c>
      <c r="H5795" s="5" t="s">
        <v>28</v>
      </c>
      <c r="I5795">
        <f>VLOOKUP($A5795,'Cancelled Orders'!$D$2:$L$10078,COLUMN(E5794),0)</f>
        <v>1</v>
      </c>
      <c r="J5795" t="str">
        <f>VLOOKUP($A5795,'Cancelled Orders'!$D$2:$G$10078,3,0)</f>
        <v>Order cancelled through app</v>
      </c>
      <c r="K5795" t="str">
        <f>VLOOKUP($A5795,'Cancelled Orders'!$D$2:$G$10078,4,0)</f>
        <v>Customer Refusal</v>
      </c>
    </row>
    <row r="5796" spans="1:11" ht="13.2" x14ac:dyDescent="0.25">
      <c r="A5796" s="7">
        <v>290623651</v>
      </c>
      <c r="B5796" s="4">
        <v>864442</v>
      </c>
      <c r="C5796" s="4" t="s">
        <v>1933</v>
      </c>
      <c r="D5796" s="7">
        <v>130</v>
      </c>
      <c r="E5796" s="7">
        <v>1</v>
      </c>
      <c r="F5796" s="7">
        <v>130</v>
      </c>
      <c r="G5796" s="5" t="s">
        <v>22</v>
      </c>
      <c r="H5796" s="5" t="s">
        <v>28</v>
      </c>
      <c r="I5796">
        <f>VLOOKUP($A5796,'Cancelled Orders'!$D$2:$L$10078,COLUMN(E5795),0)</f>
        <v>1</v>
      </c>
      <c r="J5796" t="str">
        <f>VLOOKUP($A5796,'Cancelled Orders'!$D$2:$G$10078,3,0)</f>
        <v>Order cancelled through app</v>
      </c>
      <c r="K5796" t="str">
        <f>VLOOKUP($A5796,'Cancelled Orders'!$D$2:$G$10078,4,0)</f>
        <v>Customer Refusal</v>
      </c>
    </row>
    <row r="5797" spans="1:11" ht="13.2" x14ac:dyDescent="0.25">
      <c r="A5797" s="7">
        <v>290620430</v>
      </c>
      <c r="B5797" s="4">
        <v>864442</v>
      </c>
      <c r="C5797" s="4" t="s">
        <v>1933</v>
      </c>
      <c r="D5797" s="7">
        <v>130</v>
      </c>
      <c r="E5797" s="7">
        <v>1</v>
      </c>
      <c r="F5797" s="7">
        <v>130</v>
      </c>
      <c r="G5797" s="5" t="s">
        <v>22</v>
      </c>
      <c r="H5797" s="5" t="s">
        <v>28</v>
      </c>
      <c r="I5797">
        <f>VLOOKUP($A5797,'Cancelled Orders'!$D$2:$L$10078,COLUMN(E5796),0)</f>
        <v>1</v>
      </c>
      <c r="J5797" t="str">
        <f>VLOOKUP($A5797,'Cancelled Orders'!$D$2:$G$10078,3,0)</f>
        <v>Order cancelled through app</v>
      </c>
      <c r="K5797" t="str">
        <f>VLOOKUP($A5797,'Cancelled Orders'!$D$2:$G$10078,4,0)</f>
        <v>Customer Refusal</v>
      </c>
    </row>
    <row r="5798" spans="1:11" ht="13.2" x14ac:dyDescent="0.25">
      <c r="A5798" s="7">
        <v>290597912</v>
      </c>
      <c r="B5798" s="4">
        <v>864442</v>
      </c>
      <c r="C5798" s="4" t="s">
        <v>1933</v>
      </c>
      <c r="D5798" s="7">
        <v>130</v>
      </c>
      <c r="E5798" s="7">
        <v>1</v>
      </c>
      <c r="F5798" s="7">
        <v>130</v>
      </c>
      <c r="G5798" s="5" t="s">
        <v>22</v>
      </c>
      <c r="H5798" s="5" t="s">
        <v>28</v>
      </c>
      <c r="I5798">
        <f>VLOOKUP($A5798,'Cancelled Orders'!$D$2:$L$10078,COLUMN(E5797),0)</f>
        <v>1</v>
      </c>
      <c r="J5798" t="str">
        <f>VLOOKUP($A5798,'Cancelled Orders'!$D$2:$G$10078,3,0)</f>
        <v>Order cancelled through app</v>
      </c>
      <c r="K5798" t="str">
        <f>VLOOKUP($A5798,'Cancelled Orders'!$D$2:$G$10078,4,0)</f>
        <v>Customer Refusal</v>
      </c>
    </row>
    <row r="5799" spans="1:11" ht="13.2" x14ac:dyDescent="0.25">
      <c r="A5799" s="7">
        <v>290586087</v>
      </c>
      <c r="B5799" s="4">
        <v>864442</v>
      </c>
      <c r="C5799" s="4" t="s">
        <v>1933</v>
      </c>
      <c r="D5799" s="7">
        <v>130</v>
      </c>
      <c r="E5799" s="7">
        <v>1</v>
      </c>
      <c r="F5799" s="7">
        <v>130</v>
      </c>
      <c r="G5799" s="5" t="s">
        <v>22</v>
      </c>
      <c r="H5799" s="5" t="s">
        <v>28</v>
      </c>
      <c r="I5799">
        <f>VLOOKUP($A5799,'Cancelled Orders'!$D$2:$L$10078,COLUMN(E5798),0)</f>
        <v>1</v>
      </c>
      <c r="J5799" t="str">
        <f>VLOOKUP($A5799,'Cancelled Orders'!$D$2:$G$10078,3,0)</f>
        <v>Order cancelled through app</v>
      </c>
      <c r="K5799" t="str">
        <f>VLOOKUP($A5799,'Cancelled Orders'!$D$2:$G$10078,4,0)</f>
        <v>Customer Refusal</v>
      </c>
    </row>
    <row r="5800" spans="1:11" ht="13.2" x14ac:dyDescent="0.25">
      <c r="A5800" s="7">
        <v>290578112</v>
      </c>
      <c r="B5800" s="4">
        <v>864442</v>
      </c>
      <c r="C5800" s="4" t="s">
        <v>1933</v>
      </c>
      <c r="D5800" s="7">
        <v>130</v>
      </c>
      <c r="E5800" s="7">
        <v>1</v>
      </c>
      <c r="F5800" s="7">
        <v>130</v>
      </c>
      <c r="G5800" s="5" t="s">
        <v>22</v>
      </c>
      <c r="H5800" s="5" t="s">
        <v>28</v>
      </c>
      <c r="I5800">
        <f>VLOOKUP($A5800,'Cancelled Orders'!$D$2:$L$10078,COLUMN(E5799),0)</f>
        <v>1</v>
      </c>
      <c r="J5800" t="str">
        <f>VLOOKUP($A5800,'Cancelled Orders'!$D$2:$G$10078,3,0)</f>
        <v>Order cancelled through app</v>
      </c>
      <c r="K5800" t="str">
        <f>VLOOKUP($A5800,'Cancelled Orders'!$D$2:$G$10078,4,0)</f>
        <v>Customer Refusal</v>
      </c>
    </row>
    <row r="5801" spans="1:11" ht="13.2" x14ac:dyDescent="0.25">
      <c r="A5801" s="7">
        <v>290577397</v>
      </c>
      <c r="B5801" s="4">
        <v>864442</v>
      </c>
      <c r="C5801" s="4" t="s">
        <v>1933</v>
      </c>
      <c r="D5801" s="7">
        <v>130</v>
      </c>
      <c r="E5801" s="7">
        <v>1</v>
      </c>
      <c r="F5801" s="7">
        <v>130</v>
      </c>
      <c r="G5801" s="5" t="s">
        <v>22</v>
      </c>
      <c r="H5801" s="5" t="s">
        <v>28</v>
      </c>
      <c r="I5801">
        <f>VLOOKUP($A5801,'Cancelled Orders'!$D$2:$L$10078,COLUMN(E5800),0)</f>
        <v>1</v>
      </c>
      <c r="J5801" t="str">
        <f>VLOOKUP($A5801,'Cancelled Orders'!$D$2:$G$10078,3,0)</f>
        <v>Order cancelled through app</v>
      </c>
      <c r="K5801" t="str">
        <f>VLOOKUP($A5801,'Cancelled Orders'!$D$2:$G$10078,4,0)</f>
        <v>Customer Refusal</v>
      </c>
    </row>
    <row r="5802" spans="1:11" ht="13.2" x14ac:dyDescent="0.25">
      <c r="A5802" s="7">
        <v>290550812</v>
      </c>
      <c r="B5802" s="4">
        <v>864442</v>
      </c>
      <c r="C5802" s="4" t="s">
        <v>1933</v>
      </c>
      <c r="D5802" s="7">
        <v>130</v>
      </c>
      <c r="E5802" s="7">
        <v>1</v>
      </c>
      <c r="F5802" s="7">
        <v>130</v>
      </c>
      <c r="G5802" s="5" t="s">
        <v>22</v>
      </c>
      <c r="H5802" s="5" t="s">
        <v>28</v>
      </c>
      <c r="I5802">
        <f>VLOOKUP($A5802,'Cancelled Orders'!$D$2:$L$10078,COLUMN(E5801),0)</f>
        <v>1</v>
      </c>
      <c r="J5802" t="str">
        <f>VLOOKUP($A5802,'Cancelled Orders'!$D$2:$G$10078,3,0)</f>
        <v>Order cancelled through app</v>
      </c>
      <c r="K5802" t="str">
        <f>VLOOKUP($A5802,'Cancelled Orders'!$D$2:$G$10078,4,0)</f>
        <v>Customer Refusal</v>
      </c>
    </row>
    <row r="5803" spans="1:11" ht="13.2" x14ac:dyDescent="0.25">
      <c r="A5803" s="7">
        <v>291039189</v>
      </c>
      <c r="B5803" s="4">
        <v>782468</v>
      </c>
      <c r="C5803" s="4" t="s">
        <v>1896</v>
      </c>
      <c r="D5803" s="7">
        <v>85</v>
      </c>
      <c r="E5803" s="7">
        <v>1</v>
      </c>
      <c r="F5803" s="7">
        <v>85</v>
      </c>
      <c r="G5803" s="5" t="s">
        <v>22</v>
      </c>
      <c r="H5803" s="5" t="s">
        <v>28</v>
      </c>
      <c r="I5803">
        <f>VLOOKUP($A5803,'Cancelled Orders'!$D$2:$L$10078,COLUMN(E5802),0)</f>
        <v>1</v>
      </c>
      <c r="J5803" t="str">
        <f>VLOOKUP($A5803,'Cancelled Orders'!$D$2:$G$10078,3,0)</f>
        <v>Order cancelled through app</v>
      </c>
      <c r="K5803" t="str">
        <f>VLOOKUP($A5803,'Cancelled Orders'!$D$2:$G$10078,4,0)</f>
        <v>Customer Refusal</v>
      </c>
    </row>
    <row r="5804" spans="1:11" ht="13.2" x14ac:dyDescent="0.25">
      <c r="A5804" s="7">
        <v>291098469</v>
      </c>
      <c r="B5804" s="4">
        <v>782468</v>
      </c>
      <c r="C5804" s="4" t="s">
        <v>1896</v>
      </c>
      <c r="D5804" s="7">
        <v>85</v>
      </c>
      <c r="E5804" s="7">
        <v>1</v>
      </c>
      <c r="F5804" s="7">
        <v>85</v>
      </c>
      <c r="G5804" s="5" t="s">
        <v>22</v>
      </c>
      <c r="H5804" s="5" t="s">
        <v>28</v>
      </c>
      <c r="I5804">
        <f>VLOOKUP($A5804,'Cancelled Orders'!$D$2:$L$10078,COLUMN(E5803),0)</f>
        <v>1</v>
      </c>
      <c r="J5804" t="str">
        <f>VLOOKUP($A5804,'Cancelled Orders'!$D$2:$G$10078,3,0)</f>
        <v>Order cancelled through app</v>
      </c>
      <c r="K5804" t="str">
        <f>VLOOKUP($A5804,'Cancelled Orders'!$D$2:$G$10078,4,0)</f>
        <v>Customer Refusal</v>
      </c>
    </row>
    <row r="5805" spans="1:11" ht="13.2" x14ac:dyDescent="0.25">
      <c r="A5805" s="7">
        <v>291004075</v>
      </c>
      <c r="B5805" s="4">
        <v>864414</v>
      </c>
      <c r="C5805" s="4" t="s">
        <v>45</v>
      </c>
      <c r="D5805" s="7">
        <v>30</v>
      </c>
      <c r="E5805" s="7">
        <v>1</v>
      </c>
      <c r="F5805" s="7">
        <v>30</v>
      </c>
      <c r="G5805" s="5" t="s">
        <v>22</v>
      </c>
      <c r="H5805" s="5" t="s">
        <v>28</v>
      </c>
      <c r="I5805">
        <f>VLOOKUP($A5805,'Cancelled Orders'!$D$2:$L$10078,COLUMN(E5804),0)</f>
        <v>1</v>
      </c>
      <c r="J5805" t="str">
        <f>VLOOKUP($A5805,'Cancelled Orders'!$D$2:$G$10078,3,0)</f>
        <v>Order cancelled through app</v>
      </c>
      <c r="K5805" t="str">
        <f>VLOOKUP($A5805,'Cancelled Orders'!$D$2:$G$10078,4,0)</f>
        <v>Customer Refusal</v>
      </c>
    </row>
    <row r="5806" spans="1:11" ht="13.2" x14ac:dyDescent="0.25">
      <c r="A5806" s="7">
        <v>290485418</v>
      </c>
      <c r="B5806" s="4">
        <v>748754</v>
      </c>
      <c r="C5806" s="4" t="s">
        <v>1934</v>
      </c>
      <c r="D5806" s="7">
        <v>42</v>
      </c>
      <c r="E5806" s="7">
        <v>1</v>
      </c>
      <c r="F5806" s="7">
        <v>42</v>
      </c>
      <c r="G5806" s="5" t="s">
        <v>22</v>
      </c>
      <c r="H5806" s="5" t="s">
        <v>22</v>
      </c>
      <c r="I5806">
        <f>VLOOKUP($A5806,'Cancelled Orders'!$D$2:$L$10078,COLUMN(E5805),0)</f>
        <v>1</v>
      </c>
      <c r="J5806" t="str">
        <f>VLOOKUP($A5806,'Cancelled Orders'!$D$2:$G$10078,3,0)</f>
        <v>Order cancelled through app</v>
      </c>
      <c r="K5806" t="str">
        <f>VLOOKUP($A5806,'Cancelled Orders'!$D$2:$G$10078,4,0)</f>
        <v>Customer Refusal</v>
      </c>
    </row>
    <row r="5807" spans="1:11" ht="13.2" x14ac:dyDescent="0.25">
      <c r="A5807" s="7">
        <v>291427062</v>
      </c>
      <c r="B5807" s="4">
        <v>804424</v>
      </c>
      <c r="C5807" s="4" t="s">
        <v>1007</v>
      </c>
      <c r="D5807" s="7">
        <v>26</v>
      </c>
      <c r="E5807" s="7">
        <v>1</v>
      </c>
      <c r="F5807" s="7">
        <v>26</v>
      </c>
      <c r="G5807" s="5" t="s">
        <v>22</v>
      </c>
      <c r="H5807" s="5" t="s">
        <v>22</v>
      </c>
      <c r="I5807">
        <f>VLOOKUP($A5807,'Cancelled Orders'!$D$2:$L$10078,COLUMN(E5806),0)</f>
        <v>1</v>
      </c>
      <c r="J5807" t="str">
        <f>VLOOKUP($A5807,'Cancelled Orders'!$D$2:$G$10078,3,0)</f>
        <v>Order cancelled through app</v>
      </c>
      <c r="K5807" t="str">
        <f>VLOOKUP($A5807,'Cancelled Orders'!$D$2:$G$10078,4,0)</f>
        <v>Customer Refusal</v>
      </c>
    </row>
    <row r="5808" spans="1:11" ht="13.2" x14ac:dyDescent="0.25">
      <c r="A5808" s="7">
        <v>291537913</v>
      </c>
      <c r="B5808" s="4">
        <v>443102</v>
      </c>
      <c r="C5808" s="4" t="s">
        <v>1935</v>
      </c>
      <c r="D5808" s="7">
        <v>71</v>
      </c>
      <c r="E5808" s="7">
        <v>1</v>
      </c>
      <c r="F5808" s="7">
        <v>71</v>
      </c>
      <c r="G5808" s="5" t="s">
        <v>22</v>
      </c>
      <c r="H5808" s="5" t="s">
        <v>28</v>
      </c>
      <c r="I5808">
        <f>VLOOKUP($A5808,'Cancelled Orders'!$D$2:$L$10078,COLUMN(E5807),0)</f>
        <v>1</v>
      </c>
      <c r="J5808" t="str">
        <f>VLOOKUP($A5808,'Cancelled Orders'!$D$2:$G$10078,3,0)</f>
        <v>Order cancelled through app</v>
      </c>
      <c r="K5808" t="str">
        <f>VLOOKUP($A5808,'Cancelled Orders'!$D$2:$G$10078,4,0)</f>
        <v>Customer Refusal</v>
      </c>
    </row>
    <row r="5809" spans="1:11" ht="13.2" x14ac:dyDescent="0.25">
      <c r="A5809" s="7">
        <v>291493305</v>
      </c>
      <c r="B5809" s="4">
        <v>443102</v>
      </c>
      <c r="C5809" s="4" t="s">
        <v>1935</v>
      </c>
      <c r="D5809" s="7">
        <v>71</v>
      </c>
      <c r="E5809" s="7">
        <v>1</v>
      </c>
      <c r="F5809" s="7">
        <v>71</v>
      </c>
      <c r="G5809" s="5" t="s">
        <v>22</v>
      </c>
      <c r="H5809" s="5" t="s">
        <v>28</v>
      </c>
      <c r="I5809">
        <f>VLOOKUP($A5809,'Cancelled Orders'!$D$2:$L$10078,COLUMN(E5808),0)</f>
        <v>1</v>
      </c>
      <c r="J5809" t="str">
        <f>VLOOKUP($A5809,'Cancelled Orders'!$D$2:$G$10078,3,0)</f>
        <v>Order cancelled through app</v>
      </c>
      <c r="K5809" t="str">
        <f>VLOOKUP($A5809,'Cancelled Orders'!$D$2:$G$10078,4,0)</f>
        <v>Customer Refusal</v>
      </c>
    </row>
    <row r="5810" spans="1:11" ht="13.2" x14ac:dyDescent="0.25">
      <c r="A5810" s="7">
        <v>289832543</v>
      </c>
      <c r="B5810" s="4">
        <v>757080</v>
      </c>
      <c r="C5810" s="4" t="s">
        <v>1936</v>
      </c>
      <c r="D5810" s="7">
        <v>75</v>
      </c>
      <c r="E5810" s="7">
        <v>1</v>
      </c>
      <c r="F5810" s="7">
        <v>75</v>
      </c>
      <c r="G5810" s="5" t="s">
        <v>22</v>
      </c>
      <c r="H5810" s="5" t="s">
        <v>28</v>
      </c>
      <c r="I5810">
        <f>VLOOKUP($A5810,'Cancelled Orders'!$D$2:$L$10078,COLUMN(E5809),0)</f>
        <v>1</v>
      </c>
      <c r="J5810" t="str">
        <f>VLOOKUP($A5810,'Cancelled Orders'!$D$2:$G$10078,3,0)</f>
        <v>Order cancelled through app</v>
      </c>
      <c r="K5810" t="str">
        <f>VLOOKUP($A5810,'Cancelled Orders'!$D$2:$G$10078,4,0)</f>
        <v>Customer Refusal</v>
      </c>
    </row>
    <row r="5811" spans="1:11" ht="13.2" x14ac:dyDescent="0.25">
      <c r="A5811" s="7">
        <v>290696277</v>
      </c>
      <c r="B5811" s="4">
        <v>757080</v>
      </c>
      <c r="C5811" s="4" t="s">
        <v>1936</v>
      </c>
      <c r="D5811" s="7">
        <v>75</v>
      </c>
      <c r="E5811" s="7">
        <v>1</v>
      </c>
      <c r="F5811" s="7">
        <v>75</v>
      </c>
      <c r="G5811" s="5" t="s">
        <v>22</v>
      </c>
      <c r="H5811" s="5" t="s">
        <v>28</v>
      </c>
      <c r="I5811">
        <f>VLOOKUP($A5811,'Cancelled Orders'!$D$2:$L$10078,COLUMN(E5810),0)</f>
        <v>1</v>
      </c>
      <c r="J5811" t="str">
        <f>VLOOKUP($A5811,'Cancelled Orders'!$D$2:$G$10078,3,0)</f>
        <v>Order cancelled through app</v>
      </c>
      <c r="K5811" t="str">
        <f>VLOOKUP($A5811,'Cancelled Orders'!$D$2:$G$10078,4,0)</f>
        <v>Customer Refusal</v>
      </c>
    </row>
    <row r="5812" spans="1:11" ht="13.2" x14ac:dyDescent="0.25">
      <c r="A5812" s="7">
        <v>289719796</v>
      </c>
      <c r="B5812" s="4">
        <v>755543</v>
      </c>
      <c r="C5812" s="4" t="s">
        <v>1937</v>
      </c>
      <c r="D5812" s="7">
        <v>70</v>
      </c>
      <c r="E5812" s="7">
        <v>1</v>
      </c>
      <c r="F5812" s="7">
        <v>70</v>
      </c>
      <c r="G5812" s="5" t="s">
        <v>22</v>
      </c>
      <c r="H5812" s="5" t="s">
        <v>28</v>
      </c>
      <c r="I5812">
        <f>VLOOKUP($A5812,'Cancelled Orders'!$D$2:$L$10078,COLUMN(E5811),0)</f>
        <v>1</v>
      </c>
      <c r="J5812" t="str">
        <f>VLOOKUP($A5812,'Cancelled Orders'!$D$2:$G$10078,3,0)</f>
        <v>Order cancelled through app</v>
      </c>
      <c r="K5812" t="str">
        <f>VLOOKUP($A5812,'Cancelled Orders'!$D$2:$G$10078,4,0)</f>
        <v>Customer Refusal</v>
      </c>
    </row>
    <row r="5813" spans="1:11" ht="13.2" x14ac:dyDescent="0.25">
      <c r="A5813" s="7">
        <v>290139839</v>
      </c>
      <c r="B5813" s="4">
        <v>755543</v>
      </c>
      <c r="C5813" s="4" t="s">
        <v>1937</v>
      </c>
      <c r="D5813" s="7">
        <v>70</v>
      </c>
      <c r="E5813" s="7">
        <v>1</v>
      </c>
      <c r="F5813" s="7">
        <v>70</v>
      </c>
      <c r="G5813" s="5" t="s">
        <v>22</v>
      </c>
      <c r="H5813" s="5" t="s">
        <v>28</v>
      </c>
      <c r="I5813">
        <f>VLOOKUP($A5813,'Cancelled Orders'!$D$2:$L$10078,COLUMN(E5812),0)</f>
        <v>1</v>
      </c>
      <c r="J5813" t="str">
        <f>VLOOKUP($A5813,'Cancelled Orders'!$D$2:$G$10078,3,0)</f>
        <v>Order cancelled through app</v>
      </c>
      <c r="K5813" t="str">
        <f>VLOOKUP($A5813,'Cancelled Orders'!$D$2:$G$10078,4,0)</f>
        <v>Customer Refusal</v>
      </c>
    </row>
    <row r="5814" spans="1:11" ht="13.2" x14ac:dyDescent="0.25">
      <c r="A5814" s="7">
        <v>289760940</v>
      </c>
      <c r="B5814" s="4">
        <v>755543</v>
      </c>
      <c r="C5814" s="4" t="s">
        <v>1937</v>
      </c>
      <c r="D5814" s="7">
        <v>70</v>
      </c>
      <c r="E5814" s="7">
        <v>1</v>
      </c>
      <c r="F5814" s="7">
        <v>70</v>
      </c>
      <c r="G5814" s="5" t="s">
        <v>22</v>
      </c>
      <c r="H5814" s="5" t="s">
        <v>28</v>
      </c>
      <c r="I5814">
        <f>VLOOKUP($A5814,'Cancelled Orders'!$D$2:$L$10078,COLUMN(E5813),0)</f>
        <v>1</v>
      </c>
      <c r="J5814" t="str">
        <f>VLOOKUP($A5814,'Cancelled Orders'!$D$2:$G$10078,3,0)</f>
        <v>Order cancelled through app</v>
      </c>
      <c r="K5814" t="str">
        <f>VLOOKUP($A5814,'Cancelled Orders'!$D$2:$G$10078,4,0)</f>
        <v>Customer Refusal</v>
      </c>
    </row>
    <row r="5815" spans="1:11" ht="13.2" x14ac:dyDescent="0.25">
      <c r="A5815" s="7">
        <v>289753003</v>
      </c>
      <c r="B5815" s="4">
        <v>755543</v>
      </c>
      <c r="C5815" s="4" t="s">
        <v>1937</v>
      </c>
      <c r="D5815" s="7">
        <v>70</v>
      </c>
      <c r="E5815" s="7">
        <v>1</v>
      </c>
      <c r="F5815" s="7">
        <v>70</v>
      </c>
      <c r="G5815" s="5" t="s">
        <v>22</v>
      </c>
      <c r="H5815" s="5" t="s">
        <v>28</v>
      </c>
      <c r="I5815">
        <f>VLOOKUP($A5815,'Cancelled Orders'!$D$2:$L$10078,COLUMN(E5814),0)</f>
        <v>1</v>
      </c>
      <c r="J5815" t="str">
        <f>VLOOKUP($A5815,'Cancelled Orders'!$D$2:$G$10078,3,0)</f>
        <v>Order cancelled through app</v>
      </c>
      <c r="K5815" t="str">
        <f>VLOOKUP($A5815,'Cancelled Orders'!$D$2:$G$10078,4,0)</f>
        <v>Customer Refusal</v>
      </c>
    </row>
    <row r="5816" spans="1:11" ht="13.2" x14ac:dyDescent="0.25">
      <c r="A5816" s="7">
        <v>289740884</v>
      </c>
      <c r="B5816" s="4">
        <v>755543</v>
      </c>
      <c r="C5816" s="4" t="s">
        <v>1937</v>
      </c>
      <c r="D5816" s="7">
        <v>70</v>
      </c>
      <c r="E5816" s="7">
        <v>1</v>
      </c>
      <c r="F5816" s="7">
        <v>70</v>
      </c>
      <c r="G5816" s="5" t="s">
        <v>22</v>
      </c>
      <c r="H5816" s="5" t="s">
        <v>28</v>
      </c>
      <c r="I5816">
        <f>VLOOKUP($A5816,'Cancelled Orders'!$D$2:$L$10078,COLUMN(E5815),0)</f>
        <v>1</v>
      </c>
      <c r="J5816" t="str">
        <f>VLOOKUP($A5816,'Cancelled Orders'!$D$2:$G$10078,3,0)</f>
        <v>Order cancelled through app</v>
      </c>
      <c r="K5816" t="str">
        <f>VLOOKUP($A5816,'Cancelled Orders'!$D$2:$G$10078,4,0)</f>
        <v>Customer Refusal</v>
      </c>
    </row>
    <row r="5817" spans="1:11" ht="13.2" x14ac:dyDescent="0.25">
      <c r="A5817" s="7">
        <v>289923201</v>
      </c>
      <c r="B5817" s="4">
        <v>622531</v>
      </c>
      <c r="C5817" s="4" t="s">
        <v>1312</v>
      </c>
      <c r="D5817" s="7">
        <v>35</v>
      </c>
      <c r="E5817" s="7">
        <v>1</v>
      </c>
      <c r="F5817" s="7">
        <v>35</v>
      </c>
      <c r="G5817" s="5" t="s">
        <v>22</v>
      </c>
      <c r="H5817" s="5" t="s">
        <v>28</v>
      </c>
      <c r="I5817">
        <f>VLOOKUP($A5817,'Cancelled Orders'!$D$2:$L$10078,COLUMN(E5816),0)</f>
        <v>1</v>
      </c>
      <c r="J5817" t="str">
        <f>VLOOKUP($A5817,'Cancelled Orders'!$D$2:$G$10078,3,0)</f>
        <v>Cancelled by Restaurant</v>
      </c>
      <c r="K5817" t="str">
        <f>VLOOKUP($A5817,'Cancelled Orders'!$D$2:$G$10078,4,0)</f>
        <v>Stock Shortage</v>
      </c>
    </row>
    <row r="5818" spans="1:11" ht="13.2" x14ac:dyDescent="0.25">
      <c r="A5818" s="7">
        <v>290188552</v>
      </c>
      <c r="B5818" s="4">
        <v>849728</v>
      </c>
      <c r="C5818" s="4" t="s">
        <v>1938</v>
      </c>
      <c r="D5818" s="7">
        <v>70</v>
      </c>
      <c r="E5818" s="7">
        <v>1</v>
      </c>
      <c r="F5818" s="7">
        <v>70</v>
      </c>
      <c r="G5818" s="5" t="s">
        <v>22</v>
      </c>
      <c r="H5818" s="5" t="s">
        <v>28</v>
      </c>
      <c r="I5818">
        <f>VLOOKUP($A5818,'Cancelled Orders'!$D$2:$L$10078,COLUMN(E5817),0)</f>
        <v>1</v>
      </c>
      <c r="J5818" t="str">
        <f>VLOOKUP($A5818,'Cancelled Orders'!$D$2:$G$10078,3,0)</f>
        <v>Order cancelled through app</v>
      </c>
      <c r="K5818" t="str">
        <f>VLOOKUP($A5818,'Cancelled Orders'!$D$2:$G$10078,4,0)</f>
        <v>Customer Refusal</v>
      </c>
    </row>
    <row r="5819" spans="1:11" ht="13.2" x14ac:dyDescent="0.25">
      <c r="A5819" s="7">
        <v>289615015</v>
      </c>
      <c r="B5819" s="4">
        <v>660016</v>
      </c>
      <c r="C5819" s="4" t="s">
        <v>473</v>
      </c>
      <c r="D5819" s="7">
        <v>40</v>
      </c>
      <c r="E5819" s="7">
        <v>1</v>
      </c>
      <c r="F5819" s="7">
        <v>40</v>
      </c>
      <c r="G5819" s="5" t="s">
        <v>22</v>
      </c>
      <c r="H5819" s="5" t="s">
        <v>28</v>
      </c>
      <c r="I5819">
        <f>VLOOKUP($A5819,'Cancelled Orders'!$D$2:$L$10078,COLUMN(E5818),0)</f>
        <v>1</v>
      </c>
      <c r="J5819" t="str">
        <f>VLOOKUP($A5819,'Cancelled Orders'!$D$2:$G$10078,3,0)</f>
        <v>Order cancelled through app</v>
      </c>
      <c r="K5819" t="str">
        <f>VLOOKUP($A5819,'Cancelled Orders'!$D$2:$G$10078,4,0)</f>
        <v>Customer Refusal</v>
      </c>
    </row>
    <row r="5820" spans="1:11" ht="13.2" x14ac:dyDescent="0.25">
      <c r="A5820" s="7">
        <v>289609301</v>
      </c>
      <c r="B5820" s="4">
        <v>660016</v>
      </c>
      <c r="C5820" s="4" t="s">
        <v>473</v>
      </c>
      <c r="D5820" s="7">
        <v>40</v>
      </c>
      <c r="E5820" s="7">
        <v>1</v>
      </c>
      <c r="F5820" s="7">
        <v>40</v>
      </c>
      <c r="G5820" s="5" t="s">
        <v>22</v>
      </c>
      <c r="H5820" s="5" t="s">
        <v>28</v>
      </c>
      <c r="I5820">
        <f>VLOOKUP($A5820,'Cancelled Orders'!$D$2:$L$10078,COLUMN(E5819),0)</f>
        <v>1</v>
      </c>
      <c r="J5820" t="str">
        <f>VLOOKUP($A5820,'Cancelled Orders'!$D$2:$G$10078,3,0)</f>
        <v>Order cancelled through app</v>
      </c>
      <c r="K5820" t="str">
        <f>VLOOKUP($A5820,'Cancelled Orders'!$D$2:$G$10078,4,0)</f>
        <v>Customer Refusal</v>
      </c>
    </row>
    <row r="5821" spans="1:11" ht="13.2" x14ac:dyDescent="0.25">
      <c r="A5821" s="7">
        <v>289607741</v>
      </c>
      <c r="B5821" s="4">
        <v>660031</v>
      </c>
      <c r="C5821" s="4" t="s">
        <v>974</v>
      </c>
      <c r="D5821" s="7">
        <v>12</v>
      </c>
      <c r="E5821" s="7">
        <v>1</v>
      </c>
      <c r="F5821" s="7">
        <v>12</v>
      </c>
      <c r="G5821" s="5" t="s">
        <v>22</v>
      </c>
      <c r="H5821" s="5" t="s">
        <v>28</v>
      </c>
      <c r="I5821">
        <f>VLOOKUP($A5821,'Cancelled Orders'!$D$2:$L$10078,COLUMN(E5820),0)</f>
        <v>1</v>
      </c>
      <c r="J5821" t="str">
        <f>VLOOKUP($A5821,'Cancelled Orders'!$D$2:$G$10078,3,0)</f>
        <v>Order cancelled through app</v>
      </c>
      <c r="K5821" t="str">
        <f>VLOOKUP($A5821,'Cancelled Orders'!$D$2:$G$10078,4,0)</f>
        <v>Customer Refusal</v>
      </c>
    </row>
    <row r="5822" spans="1:11" ht="13.2" x14ac:dyDescent="0.25">
      <c r="A5822" s="7">
        <v>290389750</v>
      </c>
      <c r="B5822" s="4">
        <v>804408</v>
      </c>
      <c r="C5822" s="4" t="s">
        <v>1939</v>
      </c>
      <c r="D5822" s="7">
        <v>18</v>
      </c>
      <c r="E5822" s="7">
        <v>1</v>
      </c>
      <c r="F5822" s="7">
        <v>18</v>
      </c>
      <c r="G5822" s="5" t="s">
        <v>22</v>
      </c>
      <c r="H5822" s="5" t="s">
        <v>22</v>
      </c>
      <c r="I5822">
        <f>VLOOKUP($A5822,'Cancelled Orders'!$D$2:$L$10078,COLUMN(E5821),0)</f>
        <v>1</v>
      </c>
      <c r="J5822" t="str">
        <f>VLOOKUP($A5822,'Cancelled Orders'!$D$2:$G$10078,3,0)</f>
        <v>Order cancelled through app</v>
      </c>
      <c r="K5822" t="str">
        <f>VLOOKUP($A5822,'Cancelled Orders'!$D$2:$G$10078,4,0)</f>
        <v>Customer Refusal</v>
      </c>
    </row>
    <row r="5823" spans="1:11" ht="13.2" x14ac:dyDescent="0.25">
      <c r="A5823" s="7">
        <v>291141170</v>
      </c>
      <c r="B5823" s="4">
        <v>688830</v>
      </c>
      <c r="C5823" s="4" t="s">
        <v>85</v>
      </c>
      <c r="D5823" s="7">
        <v>72</v>
      </c>
      <c r="E5823" s="7">
        <v>1</v>
      </c>
      <c r="F5823" s="7">
        <v>72</v>
      </c>
      <c r="G5823" s="5" t="s">
        <v>22</v>
      </c>
      <c r="H5823" s="5" t="s">
        <v>28</v>
      </c>
      <c r="I5823">
        <f>VLOOKUP($A5823,'Cancelled Orders'!$D$2:$L$10078,COLUMN(E5822),0)</f>
        <v>1</v>
      </c>
      <c r="J5823" t="str">
        <f>VLOOKUP($A5823,'Cancelled Orders'!$D$2:$G$10078,3,0)</f>
        <v>Order cancelled through app</v>
      </c>
      <c r="K5823" t="str">
        <f>VLOOKUP($A5823,'Cancelled Orders'!$D$2:$G$10078,4,0)</f>
        <v>Customer Refusal</v>
      </c>
    </row>
    <row r="5824" spans="1:11" ht="13.2" x14ac:dyDescent="0.25">
      <c r="A5824" s="7">
        <v>290361871</v>
      </c>
      <c r="B5824" s="4">
        <v>703507</v>
      </c>
      <c r="C5824" s="4" t="s">
        <v>1940</v>
      </c>
      <c r="D5824" s="7">
        <v>45</v>
      </c>
      <c r="E5824" s="7">
        <v>1</v>
      </c>
      <c r="F5824" s="7">
        <v>45</v>
      </c>
      <c r="G5824" s="5" t="s">
        <v>22</v>
      </c>
      <c r="H5824" s="5" t="s">
        <v>28</v>
      </c>
      <c r="I5824">
        <f>VLOOKUP($A5824,'Cancelled Orders'!$D$2:$L$10078,COLUMN(E5823),0)</f>
        <v>1</v>
      </c>
      <c r="J5824" t="str">
        <f>VLOOKUP($A5824,'Cancelled Orders'!$D$2:$G$10078,3,0)</f>
        <v>Order cancelled through app</v>
      </c>
      <c r="K5824" t="str">
        <f>VLOOKUP($A5824,'Cancelled Orders'!$D$2:$G$10078,4,0)</f>
        <v>Customer Refusal</v>
      </c>
    </row>
    <row r="5825" spans="1:11" ht="13.2" x14ac:dyDescent="0.25">
      <c r="A5825" s="7">
        <v>290001974</v>
      </c>
      <c r="B5825" s="4">
        <v>820360</v>
      </c>
      <c r="C5825" s="4" t="s">
        <v>1941</v>
      </c>
      <c r="D5825" s="7">
        <v>52</v>
      </c>
      <c r="E5825" s="7">
        <v>1</v>
      </c>
      <c r="F5825" s="7">
        <v>52</v>
      </c>
      <c r="G5825" s="5" t="s">
        <v>22</v>
      </c>
      <c r="H5825" s="5" t="s">
        <v>22</v>
      </c>
      <c r="I5825">
        <f>VLOOKUP($A5825,'Cancelled Orders'!$D$2:$L$10078,COLUMN(E5824),0)</f>
        <v>1</v>
      </c>
      <c r="J5825" t="str">
        <f>VLOOKUP($A5825,'Cancelled Orders'!$D$2:$G$10078,3,0)</f>
        <v>Order cancelled through app</v>
      </c>
      <c r="K5825" t="str">
        <f>VLOOKUP($A5825,'Cancelled Orders'!$D$2:$G$10078,4,0)</f>
        <v>Customer Refusal</v>
      </c>
    </row>
    <row r="5826" spans="1:11" ht="13.2" x14ac:dyDescent="0.25">
      <c r="A5826" s="7">
        <v>290819076</v>
      </c>
      <c r="B5826" s="4">
        <v>622555</v>
      </c>
      <c r="C5826" s="4" t="s">
        <v>1942</v>
      </c>
      <c r="D5826" s="7">
        <v>105</v>
      </c>
      <c r="E5826" s="7">
        <v>1</v>
      </c>
      <c r="F5826" s="7">
        <v>105</v>
      </c>
      <c r="G5826" s="5" t="s">
        <v>22</v>
      </c>
      <c r="H5826" s="5" t="s">
        <v>28</v>
      </c>
      <c r="I5826">
        <f>VLOOKUP($A5826,'Cancelled Orders'!$D$2:$L$10078,COLUMN(E5825),0)</f>
        <v>1</v>
      </c>
      <c r="J5826" t="str">
        <f>VLOOKUP($A5826,'Cancelled Orders'!$D$2:$G$10078,3,0)</f>
        <v>Cancelled by Restaurant</v>
      </c>
      <c r="K5826" t="str">
        <f>VLOOKUP($A5826,'Cancelled Orders'!$D$2:$G$10078,4,0)</f>
        <v>Item Unavailable</v>
      </c>
    </row>
    <row r="5827" spans="1:11" ht="13.2" x14ac:dyDescent="0.25">
      <c r="A5827" s="7">
        <v>291204409</v>
      </c>
      <c r="B5827" s="4">
        <v>782273</v>
      </c>
      <c r="C5827" s="4" t="s">
        <v>1943</v>
      </c>
      <c r="D5827" s="7">
        <v>105</v>
      </c>
      <c r="E5827" s="7">
        <v>1</v>
      </c>
      <c r="F5827" s="7">
        <v>105</v>
      </c>
      <c r="G5827" s="5" t="s">
        <v>22</v>
      </c>
      <c r="H5827" s="5" t="s">
        <v>28</v>
      </c>
      <c r="I5827">
        <f>VLOOKUP($A5827,'Cancelled Orders'!$D$2:$L$10078,COLUMN(E5826),0)</f>
        <v>0</v>
      </c>
      <c r="J5827" t="str">
        <f>VLOOKUP($A5827,'Cancelled Orders'!$D$2:$G$10078,3,0)</f>
        <v>Order cancelled through app</v>
      </c>
      <c r="K5827" t="str">
        <f>VLOOKUP($A5827,'Cancelled Orders'!$D$2:$G$10078,4,0)</f>
        <v>Customer Refusal</v>
      </c>
    </row>
    <row r="5828" spans="1:11" ht="13.2" x14ac:dyDescent="0.25">
      <c r="A5828" s="7">
        <v>290232190</v>
      </c>
      <c r="B5828" s="4">
        <v>782273</v>
      </c>
      <c r="C5828" s="4" t="s">
        <v>1943</v>
      </c>
      <c r="D5828" s="7">
        <v>105</v>
      </c>
      <c r="E5828" s="7">
        <v>1</v>
      </c>
      <c r="F5828" s="7">
        <v>105</v>
      </c>
      <c r="G5828" s="5" t="s">
        <v>22</v>
      </c>
      <c r="H5828" s="5" t="s">
        <v>28</v>
      </c>
      <c r="I5828">
        <f>VLOOKUP($A5828,'Cancelled Orders'!$D$2:$L$10078,COLUMN(E5827),0)</f>
        <v>0</v>
      </c>
      <c r="J5828" t="str">
        <f>VLOOKUP($A5828,'Cancelled Orders'!$D$2:$G$10078,3,0)</f>
        <v>Order cancelled through app</v>
      </c>
      <c r="K5828" t="str">
        <f>VLOOKUP($A5828,'Cancelled Orders'!$D$2:$G$10078,4,0)</f>
        <v>Customer Refusal</v>
      </c>
    </row>
    <row r="5829" spans="1:11" ht="13.2" x14ac:dyDescent="0.25">
      <c r="A5829" s="7">
        <v>291707976</v>
      </c>
      <c r="B5829" s="4">
        <v>830717</v>
      </c>
      <c r="C5829" s="4" t="s">
        <v>1944</v>
      </c>
      <c r="D5829" s="7">
        <v>30</v>
      </c>
      <c r="E5829" s="7">
        <v>1</v>
      </c>
      <c r="F5829" s="7">
        <v>30</v>
      </c>
      <c r="G5829" s="5" t="s">
        <v>22</v>
      </c>
      <c r="H5829" s="5" t="s">
        <v>28</v>
      </c>
      <c r="I5829">
        <f>VLOOKUP($A5829,'Cancelled Orders'!$D$2:$L$10078,COLUMN(E5828),0)</f>
        <v>1</v>
      </c>
      <c r="J5829" t="str">
        <f>VLOOKUP($A5829,'Cancelled Orders'!$D$2:$G$10078,3,0)</f>
        <v>Order cancelled through app</v>
      </c>
      <c r="K5829" t="str">
        <f>VLOOKUP($A5829,'Cancelled Orders'!$D$2:$G$10078,4,0)</f>
        <v>Customer Refusal</v>
      </c>
    </row>
    <row r="5830" spans="1:11" ht="13.2" x14ac:dyDescent="0.25">
      <c r="A5830" s="7">
        <v>289854043</v>
      </c>
      <c r="B5830" s="4">
        <v>830717</v>
      </c>
      <c r="C5830" s="4" t="s">
        <v>1944</v>
      </c>
      <c r="D5830" s="7">
        <v>30</v>
      </c>
      <c r="E5830" s="7">
        <v>1</v>
      </c>
      <c r="F5830" s="7">
        <v>30</v>
      </c>
      <c r="G5830" s="5" t="s">
        <v>22</v>
      </c>
      <c r="H5830" s="5" t="s">
        <v>28</v>
      </c>
      <c r="I5830">
        <f>VLOOKUP($A5830,'Cancelled Orders'!$D$2:$L$10078,COLUMN(E5829),0)</f>
        <v>1</v>
      </c>
      <c r="J5830" t="str">
        <f>VLOOKUP($A5830,'Cancelled Orders'!$D$2:$G$10078,3,0)</f>
        <v>Order cancelled through app</v>
      </c>
      <c r="K5830" t="str">
        <f>VLOOKUP($A5830,'Cancelled Orders'!$D$2:$G$10078,4,0)</f>
        <v>Customer Refusal</v>
      </c>
    </row>
    <row r="5831" spans="1:11" ht="13.2" x14ac:dyDescent="0.25">
      <c r="A5831" s="7">
        <v>290123249</v>
      </c>
      <c r="B5831" s="4">
        <v>716690</v>
      </c>
      <c r="C5831" s="4" t="s">
        <v>1945</v>
      </c>
      <c r="D5831" s="7">
        <v>33</v>
      </c>
      <c r="E5831" s="7">
        <v>1</v>
      </c>
      <c r="F5831" s="7">
        <v>33</v>
      </c>
      <c r="G5831" s="5" t="s">
        <v>22</v>
      </c>
      <c r="H5831" s="5" t="s">
        <v>28</v>
      </c>
      <c r="I5831">
        <f>VLOOKUP($A5831,'Cancelled Orders'!$D$2:$L$10078,COLUMN(E5830),0)</f>
        <v>1</v>
      </c>
      <c r="J5831" t="str">
        <f>VLOOKUP($A5831,'Cancelled Orders'!$D$2:$G$10078,3,0)</f>
        <v>Order cancelled through app</v>
      </c>
      <c r="K5831" t="str">
        <f>VLOOKUP($A5831,'Cancelled Orders'!$D$2:$G$10078,4,0)</f>
        <v>Customer Refusal</v>
      </c>
    </row>
    <row r="5832" spans="1:11" ht="13.2" x14ac:dyDescent="0.25">
      <c r="A5832" s="7">
        <v>289705425</v>
      </c>
      <c r="B5832" s="4">
        <v>716690</v>
      </c>
      <c r="C5832" s="4" t="s">
        <v>1945</v>
      </c>
      <c r="D5832" s="7">
        <v>33</v>
      </c>
      <c r="E5832" s="7">
        <v>1</v>
      </c>
      <c r="F5832" s="7">
        <v>33</v>
      </c>
      <c r="G5832" s="5" t="s">
        <v>22</v>
      </c>
      <c r="H5832" s="5" t="s">
        <v>28</v>
      </c>
      <c r="I5832">
        <f>VLOOKUP($A5832,'Cancelled Orders'!$D$2:$L$10078,COLUMN(E5831),0)</f>
        <v>1</v>
      </c>
      <c r="J5832" t="str">
        <f>VLOOKUP($A5832,'Cancelled Orders'!$D$2:$G$10078,3,0)</f>
        <v>Order cancelled through app</v>
      </c>
      <c r="K5832" t="str">
        <f>VLOOKUP($A5832,'Cancelled Orders'!$D$2:$G$10078,4,0)</f>
        <v>Customer Refusal</v>
      </c>
    </row>
    <row r="5833" spans="1:11" ht="13.2" x14ac:dyDescent="0.25">
      <c r="A5833" s="7">
        <v>291358583</v>
      </c>
      <c r="B5833" s="4">
        <v>673053</v>
      </c>
      <c r="C5833" s="4" t="s">
        <v>1946</v>
      </c>
      <c r="D5833" s="7">
        <v>35</v>
      </c>
      <c r="E5833" s="7">
        <v>1</v>
      </c>
      <c r="F5833" s="7">
        <v>35</v>
      </c>
      <c r="G5833" s="5" t="s">
        <v>22</v>
      </c>
      <c r="H5833" s="5" t="s">
        <v>28</v>
      </c>
      <c r="I5833">
        <f>VLOOKUP($A5833,'Cancelled Orders'!$D$2:$L$10078,COLUMN(E5832),0)</f>
        <v>1</v>
      </c>
      <c r="J5833" t="str">
        <f>VLOOKUP($A5833,'Cancelled Orders'!$D$2:$G$10078,3,0)</f>
        <v>Order cancelled through app</v>
      </c>
      <c r="K5833" t="str">
        <f>VLOOKUP($A5833,'Cancelled Orders'!$D$2:$G$10078,4,0)</f>
        <v>Customer Refusal</v>
      </c>
    </row>
    <row r="5834" spans="1:11" ht="13.2" x14ac:dyDescent="0.25">
      <c r="A5834" s="7">
        <v>290289614</v>
      </c>
      <c r="B5834" s="4">
        <v>673053</v>
      </c>
      <c r="C5834" s="4" t="s">
        <v>1946</v>
      </c>
      <c r="D5834" s="7">
        <v>35</v>
      </c>
      <c r="E5834" s="7">
        <v>1</v>
      </c>
      <c r="F5834" s="7">
        <v>35</v>
      </c>
      <c r="G5834" s="5" t="s">
        <v>22</v>
      </c>
      <c r="H5834" s="5" t="s">
        <v>28</v>
      </c>
      <c r="I5834">
        <f>VLOOKUP($A5834,'Cancelled Orders'!$D$2:$L$10078,COLUMN(E5833),0)</f>
        <v>1</v>
      </c>
      <c r="J5834" t="str">
        <f>VLOOKUP($A5834,'Cancelled Orders'!$D$2:$G$10078,3,0)</f>
        <v>Order cancelled through app</v>
      </c>
      <c r="K5834" t="str">
        <f>VLOOKUP($A5834,'Cancelled Orders'!$D$2:$G$10078,4,0)</f>
        <v>Customer Refusal</v>
      </c>
    </row>
    <row r="5835" spans="1:11" ht="13.2" x14ac:dyDescent="0.25">
      <c r="A5835" s="7">
        <v>290806572</v>
      </c>
      <c r="B5835" s="4">
        <v>673054</v>
      </c>
      <c r="C5835" s="4" t="s">
        <v>1915</v>
      </c>
      <c r="D5835" s="7">
        <v>35</v>
      </c>
      <c r="E5835" s="7">
        <v>1</v>
      </c>
      <c r="F5835" s="7">
        <v>35</v>
      </c>
      <c r="G5835" s="5" t="s">
        <v>22</v>
      </c>
      <c r="H5835" s="5" t="s">
        <v>28</v>
      </c>
      <c r="I5835">
        <f>VLOOKUP($A5835,'Cancelled Orders'!$D$2:$L$10078,COLUMN(E5834),0)</f>
        <v>1</v>
      </c>
      <c r="J5835" t="str">
        <f>VLOOKUP($A5835,'Cancelled Orders'!$D$2:$G$10078,3,0)</f>
        <v>Order cancelled through app</v>
      </c>
      <c r="K5835" t="str">
        <f>VLOOKUP($A5835,'Cancelled Orders'!$D$2:$G$10078,4,0)</f>
        <v>Customer Refusal</v>
      </c>
    </row>
    <row r="5836" spans="1:11" ht="13.2" x14ac:dyDescent="0.25">
      <c r="A5836" s="7">
        <v>290359739</v>
      </c>
      <c r="B5836" s="4">
        <v>673054</v>
      </c>
      <c r="C5836" s="4" t="s">
        <v>1915</v>
      </c>
      <c r="D5836" s="7">
        <v>35</v>
      </c>
      <c r="E5836" s="7">
        <v>1</v>
      </c>
      <c r="F5836" s="7">
        <v>35</v>
      </c>
      <c r="G5836" s="5" t="s">
        <v>22</v>
      </c>
      <c r="H5836" s="5" t="s">
        <v>28</v>
      </c>
      <c r="I5836">
        <f>VLOOKUP($A5836,'Cancelled Orders'!$D$2:$L$10078,COLUMN(E5835),0)</f>
        <v>1</v>
      </c>
      <c r="J5836" t="str">
        <f>VLOOKUP($A5836,'Cancelled Orders'!$D$2:$G$10078,3,0)</f>
        <v>Order cancelled through app</v>
      </c>
      <c r="K5836" t="str">
        <f>VLOOKUP($A5836,'Cancelled Orders'!$D$2:$G$10078,4,0)</f>
        <v>Customer Refusal</v>
      </c>
    </row>
    <row r="5837" spans="1:11" ht="13.2" x14ac:dyDescent="0.25">
      <c r="A5837" s="7">
        <v>289872814</v>
      </c>
      <c r="B5837" s="4">
        <v>673054</v>
      </c>
      <c r="C5837" s="4" t="s">
        <v>1915</v>
      </c>
      <c r="D5837" s="7">
        <v>35</v>
      </c>
      <c r="E5837" s="7">
        <v>1</v>
      </c>
      <c r="F5837" s="7">
        <v>35</v>
      </c>
      <c r="G5837" s="5" t="s">
        <v>22</v>
      </c>
      <c r="H5837" s="5" t="s">
        <v>28</v>
      </c>
      <c r="I5837">
        <f>VLOOKUP($A5837,'Cancelled Orders'!$D$2:$L$10078,COLUMN(E5836),0)</f>
        <v>1</v>
      </c>
      <c r="J5837" t="str">
        <f>VLOOKUP($A5837,'Cancelled Orders'!$D$2:$G$10078,3,0)</f>
        <v>Order cancelled through app</v>
      </c>
      <c r="K5837" t="str">
        <f>VLOOKUP($A5837,'Cancelled Orders'!$D$2:$G$10078,4,0)</f>
        <v>Customer Refusal</v>
      </c>
    </row>
    <row r="5838" spans="1:11" ht="13.2" x14ac:dyDescent="0.25">
      <c r="A5838" s="7">
        <v>290301817</v>
      </c>
      <c r="B5838" s="4">
        <v>673054</v>
      </c>
      <c r="C5838" s="4" t="s">
        <v>1915</v>
      </c>
      <c r="D5838" s="7">
        <v>35</v>
      </c>
      <c r="E5838" s="7">
        <v>1</v>
      </c>
      <c r="F5838" s="7">
        <v>35</v>
      </c>
      <c r="G5838" s="5" t="s">
        <v>22</v>
      </c>
      <c r="H5838" s="5" t="s">
        <v>28</v>
      </c>
      <c r="I5838">
        <f>VLOOKUP($A5838,'Cancelled Orders'!$D$2:$L$10078,COLUMN(E5837),0)</f>
        <v>1</v>
      </c>
      <c r="J5838" t="str">
        <f>VLOOKUP($A5838,'Cancelled Orders'!$D$2:$G$10078,3,0)</f>
        <v>Order cancelled through app</v>
      </c>
      <c r="K5838" t="str">
        <f>VLOOKUP($A5838,'Cancelled Orders'!$D$2:$G$10078,4,0)</f>
        <v>Customer Refusal</v>
      </c>
    </row>
    <row r="5839" spans="1:11" ht="13.2" x14ac:dyDescent="0.25">
      <c r="A5839" s="7">
        <v>289886725</v>
      </c>
      <c r="B5839" s="4">
        <v>673054</v>
      </c>
      <c r="C5839" s="4" t="s">
        <v>1915</v>
      </c>
      <c r="D5839" s="7">
        <v>35</v>
      </c>
      <c r="E5839" s="7">
        <v>1</v>
      </c>
      <c r="F5839" s="7">
        <v>35</v>
      </c>
      <c r="G5839" s="5" t="s">
        <v>22</v>
      </c>
      <c r="H5839" s="5" t="s">
        <v>28</v>
      </c>
      <c r="I5839">
        <f>VLOOKUP($A5839,'Cancelled Orders'!$D$2:$L$10078,COLUMN(E5838),0)</f>
        <v>1</v>
      </c>
      <c r="J5839" t="str">
        <f>VLOOKUP($A5839,'Cancelled Orders'!$D$2:$G$10078,3,0)</f>
        <v>Order cancelled through app</v>
      </c>
      <c r="K5839" t="str">
        <f>VLOOKUP($A5839,'Cancelled Orders'!$D$2:$G$10078,4,0)</f>
        <v>Customer Refusal</v>
      </c>
    </row>
    <row r="5840" spans="1:11" ht="13.2" x14ac:dyDescent="0.25">
      <c r="A5840" s="7">
        <v>289871697</v>
      </c>
      <c r="B5840" s="4">
        <v>673054</v>
      </c>
      <c r="C5840" s="4" t="s">
        <v>1915</v>
      </c>
      <c r="D5840" s="7">
        <v>35</v>
      </c>
      <c r="E5840" s="7">
        <v>1</v>
      </c>
      <c r="F5840" s="7">
        <v>35</v>
      </c>
      <c r="G5840" s="5" t="s">
        <v>22</v>
      </c>
      <c r="H5840" s="5" t="s">
        <v>28</v>
      </c>
      <c r="I5840">
        <f>VLOOKUP($A5840,'Cancelled Orders'!$D$2:$L$10078,COLUMN(E5839),0)</f>
        <v>1</v>
      </c>
      <c r="J5840" t="str">
        <f>VLOOKUP($A5840,'Cancelled Orders'!$D$2:$G$10078,3,0)</f>
        <v>Order cancelled through app</v>
      </c>
      <c r="K5840" t="str">
        <f>VLOOKUP($A5840,'Cancelled Orders'!$D$2:$G$10078,4,0)</f>
        <v>Customer Refusal</v>
      </c>
    </row>
    <row r="5841" spans="1:11" ht="13.2" x14ac:dyDescent="0.25">
      <c r="A5841" s="7">
        <v>290820504</v>
      </c>
      <c r="B5841" s="4">
        <v>673055</v>
      </c>
      <c r="C5841" s="4" t="s">
        <v>196</v>
      </c>
      <c r="D5841" s="7">
        <v>40</v>
      </c>
      <c r="E5841" s="7">
        <v>1</v>
      </c>
      <c r="F5841" s="7">
        <v>40</v>
      </c>
      <c r="G5841" s="5" t="s">
        <v>22</v>
      </c>
      <c r="H5841" s="5" t="s">
        <v>28</v>
      </c>
      <c r="I5841">
        <f>VLOOKUP($A5841,'Cancelled Orders'!$D$2:$L$10078,COLUMN(E5840),0)</f>
        <v>1</v>
      </c>
      <c r="J5841" t="str">
        <f>VLOOKUP($A5841,'Cancelled Orders'!$D$2:$G$10078,3,0)</f>
        <v>Order cancelled through app</v>
      </c>
      <c r="K5841" t="str">
        <f>VLOOKUP($A5841,'Cancelled Orders'!$D$2:$G$10078,4,0)</f>
        <v>Customer Refusal</v>
      </c>
    </row>
    <row r="5842" spans="1:11" ht="13.2" x14ac:dyDescent="0.25">
      <c r="A5842" s="7">
        <v>290764602</v>
      </c>
      <c r="B5842" s="4">
        <v>673055</v>
      </c>
      <c r="C5842" s="4" t="s">
        <v>196</v>
      </c>
      <c r="D5842" s="7">
        <v>40</v>
      </c>
      <c r="E5842" s="7">
        <v>1</v>
      </c>
      <c r="F5842" s="7">
        <v>40</v>
      </c>
      <c r="G5842" s="5" t="s">
        <v>22</v>
      </c>
      <c r="H5842" s="5" t="s">
        <v>28</v>
      </c>
      <c r="I5842">
        <f>VLOOKUP($A5842,'Cancelled Orders'!$D$2:$L$10078,COLUMN(E5841),0)</f>
        <v>1</v>
      </c>
      <c r="J5842" t="str">
        <f>VLOOKUP($A5842,'Cancelled Orders'!$D$2:$G$10078,3,0)</f>
        <v>Order cancelled through app</v>
      </c>
      <c r="K5842" t="str">
        <f>VLOOKUP($A5842,'Cancelled Orders'!$D$2:$G$10078,4,0)</f>
        <v>Customer Refusal</v>
      </c>
    </row>
    <row r="5843" spans="1:11" ht="13.2" x14ac:dyDescent="0.25">
      <c r="A5843" s="7">
        <v>290311987</v>
      </c>
      <c r="B5843" s="4">
        <v>673055</v>
      </c>
      <c r="C5843" s="4" t="s">
        <v>196</v>
      </c>
      <c r="D5843" s="7">
        <v>40</v>
      </c>
      <c r="E5843" s="7">
        <v>1</v>
      </c>
      <c r="F5843" s="7">
        <v>40</v>
      </c>
      <c r="G5843" s="5" t="s">
        <v>22</v>
      </c>
      <c r="H5843" s="5" t="s">
        <v>28</v>
      </c>
      <c r="I5843">
        <f>VLOOKUP($A5843,'Cancelled Orders'!$D$2:$L$10078,COLUMN(E5842),0)</f>
        <v>1</v>
      </c>
      <c r="J5843" t="str">
        <f>VLOOKUP($A5843,'Cancelled Orders'!$D$2:$G$10078,3,0)</f>
        <v>Order cancelled through app</v>
      </c>
      <c r="K5843" t="str">
        <f>VLOOKUP($A5843,'Cancelled Orders'!$D$2:$G$10078,4,0)</f>
        <v>Customer Refusal</v>
      </c>
    </row>
    <row r="5844" spans="1:11" ht="13.2" x14ac:dyDescent="0.25">
      <c r="A5844" s="7">
        <v>290806458</v>
      </c>
      <c r="B5844" s="4">
        <v>673055</v>
      </c>
      <c r="C5844" s="4" t="s">
        <v>196</v>
      </c>
      <c r="D5844" s="7">
        <v>40</v>
      </c>
      <c r="E5844" s="7">
        <v>1</v>
      </c>
      <c r="F5844" s="7">
        <v>40</v>
      </c>
      <c r="G5844" s="5" t="s">
        <v>22</v>
      </c>
      <c r="H5844" s="5" t="s">
        <v>28</v>
      </c>
      <c r="I5844">
        <f>VLOOKUP($A5844,'Cancelled Orders'!$D$2:$L$10078,COLUMN(E5843),0)</f>
        <v>1</v>
      </c>
      <c r="J5844" t="str">
        <f>VLOOKUP($A5844,'Cancelled Orders'!$D$2:$G$10078,3,0)</f>
        <v>Order cancelled through app</v>
      </c>
      <c r="K5844" t="str">
        <f>VLOOKUP($A5844,'Cancelled Orders'!$D$2:$G$10078,4,0)</f>
        <v>Customer Refusal</v>
      </c>
    </row>
    <row r="5845" spans="1:11" ht="13.2" x14ac:dyDescent="0.25">
      <c r="A5845" s="7">
        <v>290317789</v>
      </c>
      <c r="B5845" s="4">
        <v>673056</v>
      </c>
      <c r="C5845" s="4" t="s">
        <v>1947</v>
      </c>
      <c r="D5845" s="7">
        <v>35</v>
      </c>
      <c r="E5845" s="7">
        <v>1</v>
      </c>
      <c r="F5845" s="7">
        <v>35</v>
      </c>
      <c r="G5845" s="5" t="s">
        <v>22</v>
      </c>
      <c r="H5845" s="5" t="s">
        <v>28</v>
      </c>
      <c r="I5845">
        <f>VLOOKUP($A5845,'Cancelled Orders'!$D$2:$L$10078,COLUMN(E5844),0)</f>
        <v>1</v>
      </c>
      <c r="J5845" t="str">
        <f>VLOOKUP($A5845,'Cancelled Orders'!$D$2:$G$10078,3,0)</f>
        <v>Order cancelled through app</v>
      </c>
      <c r="K5845" t="str">
        <f>VLOOKUP($A5845,'Cancelled Orders'!$D$2:$G$10078,4,0)</f>
        <v>Customer Refusal</v>
      </c>
    </row>
    <row r="5846" spans="1:11" ht="13.2" x14ac:dyDescent="0.25">
      <c r="A5846" s="7">
        <v>291673629</v>
      </c>
      <c r="B5846" s="4">
        <v>728725</v>
      </c>
      <c r="C5846" s="4" t="s">
        <v>1948</v>
      </c>
      <c r="D5846" s="7">
        <v>35</v>
      </c>
      <c r="E5846" s="7">
        <v>1</v>
      </c>
      <c r="F5846" s="7">
        <v>35</v>
      </c>
      <c r="G5846" s="5" t="s">
        <v>22</v>
      </c>
      <c r="H5846" s="5" t="s">
        <v>28</v>
      </c>
      <c r="I5846">
        <f>VLOOKUP($A5846,'Cancelled Orders'!$D$2:$L$10078,COLUMN(E5845),0)</f>
        <v>1</v>
      </c>
      <c r="J5846" t="str">
        <f>VLOOKUP($A5846,'Cancelled Orders'!$D$2:$G$10078,3,0)</f>
        <v>Order cancelled through app</v>
      </c>
      <c r="K5846" t="str">
        <f>VLOOKUP($A5846,'Cancelled Orders'!$D$2:$G$10078,4,0)</f>
        <v>Customer Refusal</v>
      </c>
    </row>
    <row r="5847" spans="1:11" ht="13.2" x14ac:dyDescent="0.25">
      <c r="A5847" s="7">
        <v>290377801</v>
      </c>
      <c r="B5847" s="4">
        <v>728725</v>
      </c>
      <c r="C5847" s="4" t="s">
        <v>1948</v>
      </c>
      <c r="D5847" s="7">
        <v>35</v>
      </c>
      <c r="E5847" s="7">
        <v>1</v>
      </c>
      <c r="F5847" s="7">
        <v>35</v>
      </c>
      <c r="G5847" s="5" t="s">
        <v>22</v>
      </c>
      <c r="H5847" s="5" t="s">
        <v>28</v>
      </c>
      <c r="I5847">
        <f>VLOOKUP($A5847,'Cancelled Orders'!$D$2:$L$10078,COLUMN(E5846),0)</f>
        <v>1</v>
      </c>
      <c r="J5847" t="str">
        <f>VLOOKUP($A5847,'Cancelled Orders'!$D$2:$G$10078,3,0)</f>
        <v>Order cancelled through app</v>
      </c>
      <c r="K5847" t="str">
        <f>VLOOKUP($A5847,'Cancelled Orders'!$D$2:$G$10078,4,0)</f>
        <v>Customer Refusal</v>
      </c>
    </row>
    <row r="5848" spans="1:11" ht="13.2" x14ac:dyDescent="0.25">
      <c r="A5848" s="7">
        <v>289893428</v>
      </c>
      <c r="B5848" s="4">
        <v>728725</v>
      </c>
      <c r="C5848" s="4" t="s">
        <v>1948</v>
      </c>
      <c r="D5848" s="7">
        <v>35</v>
      </c>
      <c r="E5848" s="7">
        <v>1</v>
      </c>
      <c r="F5848" s="7">
        <v>35</v>
      </c>
      <c r="G5848" s="5" t="s">
        <v>22</v>
      </c>
      <c r="H5848" s="5" t="s">
        <v>28</v>
      </c>
      <c r="I5848">
        <f>VLOOKUP($A5848,'Cancelled Orders'!$D$2:$L$10078,COLUMN(E5847),0)</f>
        <v>1</v>
      </c>
      <c r="J5848" t="str">
        <f>VLOOKUP($A5848,'Cancelled Orders'!$D$2:$G$10078,3,0)</f>
        <v>Order cancelled through app</v>
      </c>
      <c r="K5848" t="str">
        <f>VLOOKUP($A5848,'Cancelled Orders'!$D$2:$G$10078,4,0)</f>
        <v>Customer Refusal</v>
      </c>
    </row>
    <row r="5849" spans="1:11" ht="13.2" x14ac:dyDescent="0.25">
      <c r="A5849" s="7">
        <v>290365007</v>
      </c>
      <c r="B5849" s="4">
        <v>728725</v>
      </c>
      <c r="C5849" s="4" t="s">
        <v>1948</v>
      </c>
      <c r="D5849" s="7">
        <v>35</v>
      </c>
      <c r="E5849" s="7">
        <v>1</v>
      </c>
      <c r="F5849" s="7">
        <v>35</v>
      </c>
      <c r="G5849" s="5" t="s">
        <v>22</v>
      </c>
      <c r="H5849" s="5" t="s">
        <v>28</v>
      </c>
      <c r="I5849">
        <f>VLOOKUP($A5849,'Cancelled Orders'!$D$2:$L$10078,COLUMN(E5848),0)</f>
        <v>1</v>
      </c>
      <c r="J5849" t="str">
        <f>VLOOKUP($A5849,'Cancelled Orders'!$D$2:$G$10078,3,0)</f>
        <v>Order cancelled through app</v>
      </c>
      <c r="K5849" t="str">
        <f>VLOOKUP($A5849,'Cancelled Orders'!$D$2:$G$10078,4,0)</f>
        <v>Customer Refusal</v>
      </c>
    </row>
    <row r="5850" spans="1:11" ht="13.2" x14ac:dyDescent="0.25">
      <c r="A5850" s="7">
        <v>290364230</v>
      </c>
      <c r="B5850" s="4">
        <v>728725</v>
      </c>
      <c r="C5850" s="4" t="s">
        <v>1948</v>
      </c>
      <c r="D5850" s="7">
        <v>35</v>
      </c>
      <c r="E5850" s="7">
        <v>1</v>
      </c>
      <c r="F5850" s="7">
        <v>35</v>
      </c>
      <c r="G5850" s="5" t="s">
        <v>22</v>
      </c>
      <c r="H5850" s="5" t="s">
        <v>28</v>
      </c>
      <c r="I5850">
        <f>VLOOKUP($A5850,'Cancelled Orders'!$D$2:$L$10078,COLUMN(E5849),0)</f>
        <v>1</v>
      </c>
      <c r="J5850" t="str">
        <f>VLOOKUP($A5850,'Cancelled Orders'!$D$2:$G$10078,3,0)</f>
        <v>Order cancelled through app</v>
      </c>
      <c r="K5850" t="str">
        <f>VLOOKUP($A5850,'Cancelled Orders'!$D$2:$G$10078,4,0)</f>
        <v>Customer Refusal</v>
      </c>
    </row>
    <row r="5851" spans="1:11" ht="13.2" x14ac:dyDescent="0.25">
      <c r="A5851" s="7">
        <v>291476658</v>
      </c>
      <c r="B5851" s="4">
        <v>598468</v>
      </c>
      <c r="C5851" s="4" t="s">
        <v>602</v>
      </c>
      <c r="D5851" s="7">
        <v>19</v>
      </c>
      <c r="E5851" s="7">
        <v>1</v>
      </c>
      <c r="F5851" s="7">
        <v>19</v>
      </c>
      <c r="G5851" s="5" t="s">
        <v>22</v>
      </c>
      <c r="H5851" s="5" t="s">
        <v>22</v>
      </c>
      <c r="I5851">
        <f>VLOOKUP($A5851,'Cancelled Orders'!$D$2:$L$10078,COLUMN(E5850),0)</f>
        <v>0</v>
      </c>
      <c r="J5851" t="str">
        <f>VLOOKUP($A5851,'Cancelled Orders'!$D$2:$G$10078,3,0)</f>
        <v>Cancelled by Restaurant</v>
      </c>
      <c r="K5851" t="str">
        <f>VLOOKUP($A5851,'Cancelled Orders'!$D$2:$G$10078,4,0)</f>
        <v>High Demand at the Restaurant</v>
      </c>
    </row>
    <row r="5852" spans="1:11" ht="13.2" x14ac:dyDescent="0.25">
      <c r="A5852" s="7">
        <v>290873339</v>
      </c>
      <c r="B5852" s="4">
        <v>622529</v>
      </c>
      <c r="C5852" s="4" t="s">
        <v>149</v>
      </c>
      <c r="D5852" s="7">
        <v>20</v>
      </c>
      <c r="E5852" s="7">
        <v>2</v>
      </c>
      <c r="F5852" s="7">
        <v>40</v>
      </c>
      <c r="G5852" s="5" t="s">
        <v>22</v>
      </c>
      <c r="H5852" s="5" t="s">
        <v>28</v>
      </c>
      <c r="I5852">
        <f>VLOOKUP($A5852,'Cancelled Orders'!$D$2:$L$10078,COLUMN(E5851),0)</f>
        <v>1</v>
      </c>
      <c r="J5852" t="str">
        <f>VLOOKUP($A5852,'Cancelled Orders'!$D$2:$G$10078,3,0)</f>
        <v>Cancelled by Restaurant</v>
      </c>
      <c r="K5852" t="str">
        <f>VLOOKUP($A5852,'Cancelled Orders'!$D$2:$G$10078,4,0)</f>
        <v>Customer Refusal</v>
      </c>
    </row>
    <row r="5853" spans="1:11" ht="13.2" x14ac:dyDescent="0.25">
      <c r="A5853" s="7">
        <v>289924659</v>
      </c>
      <c r="B5853" s="4">
        <v>695177</v>
      </c>
      <c r="C5853" s="4" t="s">
        <v>1949</v>
      </c>
      <c r="D5853" s="7">
        <v>8</v>
      </c>
      <c r="E5853" s="7">
        <v>3</v>
      </c>
      <c r="F5853" s="7">
        <v>24</v>
      </c>
      <c r="G5853" s="5" t="s">
        <v>22</v>
      </c>
      <c r="H5853" s="5" t="s">
        <v>28</v>
      </c>
      <c r="I5853">
        <f>VLOOKUP($A5853,'Cancelled Orders'!$D$2:$L$10078,COLUMN(E5852),0)</f>
        <v>1</v>
      </c>
      <c r="J5853" t="str">
        <f>VLOOKUP($A5853,'Cancelled Orders'!$D$2:$G$10078,3,0)</f>
        <v>Cancelled by Restaurant</v>
      </c>
      <c r="K5853" t="str">
        <f>VLOOKUP($A5853,'Cancelled Orders'!$D$2:$G$10078,4,0)</f>
        <v>Customer Refusal</v>
      </c>
    </row>
    <row r="5854" spans="1:11" ht="13.2" x14ac:dyDescent="0.25">
      <c r="A5854" s="7">
        <v>290720755</v>
      </c>
      <c r="B5854" s="4">
        <v>646548</v>
      </c>
      <c r="C5854" s="4" t="s">
        <v>1950</v>
      </c>
      <c r="D5854" s="7">
        <v>80</v>
      </c>
      <c r="E5854" s="7">
        <v>1</v>
      </c>
      <c r="F5854" s="7">
        <v>80</v>
      </c>
      <c r="G5854" s="5" t="s">
        <v>22</v>
      </c>
      <c r="H5854" s="5" t="s">
        <v>28</v>
      </c>
      <c r="I5854">
        <f>VLOOKUP($A5854,'Cancelled Orders'!$D$2:$L$10078,COLUMN(E5853),0)</f>
        <v>0</v>
      </c>
      <c r="J5854" t="str">
        <f>VLOOKUP($A5854,'Cancelled Orders'!$D$2:$G$10078,3,0)</f>
        <v>Order cancelled through app</v>
      </c>
      <c r="K5854" t="str">
        <f>VLOOKUP($A5854,'Cancelled Orders'!$D$2:$G$10078,4,0)</f>
        <v>Customer Refusal</v>
      </c>
    </row>
    <row r="5855" spans="1:11" ht="13.2" x14ac:dyDescent="0.25">
      <c r="A5855" s="7">
        <v>291523340</v>
      </c>
      <c r="B5855" s="4">
        <v>252965</v>
      </c>
      <c r="C5855" s="4" t="s">
        <v>1266</v>
      </c>
      <c r="D5855" s="7">
        <v>75</v>
      </c>
      <c r="E5855" s="7">
        <v>1</v>
      </c>
      <c r="F5855" s="7">
        <v>75</v>
      </c>
      <c r="G5855" s="5" t="s">
        <v>22</v>
      </c>
      <c r="H5855" s="5" t="s">
        <v>28</v>
      </c>
      <c r="I5855">
        <f>VLOOKUP($A5855,'Cancelled Orders'!$D$2:$L$10078,COLUMN(E5854),0)</f>
        <v>1</v>
      </c>
      <c r="J5855" t="str">
        <f>VLOOKUP($A5855,'Cancelled Orders'!$D$2:$G$10078,3,0)</f>
        <v>Order cancelled through app</v>
      </c>
      <c r="K5855" t="str">
        <f>VLOOKUP($A5855,'Cancelled Orders'!$D$2:$G$10078,4,0)</f>
        <v>Customer Refusal</v>
      </c>
    </row>
    <row r="5856" spans="1:11" ht="13.2" x14ac:dyDescent="0.25">
      <c r="A5856" s="7">
        <v>291523617</v>
      </c>
      <c r="B5856" s="4">
        <v>252965</v>
      </c>
      <c r="C5856" s="4" t="s">
        <v>1266</v>
      </c>
      <c r="D5856" s="7">
        <v>75</v>
      </c>
      <c r="E5856" s="7">
        <v>1</v>
      </c>
      <c r="F5856" s="7">
        <v>75</v>
      </c>
      <c r="G5856" s="5" t="s">
        <v>22</v>
      </c>
      <c r="H5856" s="5" t="s">
        <v>28</v>
      </c>
      <c r="I5856">
        <f>VLOOKUP($A5856,'Cancelled Orders'!$D$2:$L$10078,COLUMN(E5855),0)</f>
        <v>1</v>
      </c>
      <c r="J5856" t="str">
        <f>VLOOKUP($A5856,'Cancelled Orders'!$D$2:$G$10078,3,0)</f>
        <v>Order cancelled through app</v>
      </c>
      <c r="K5856" t="str">
        <f>VLOOKUP($A5856,'Cancelled Orders'!$D$2:$G$10078,4,0)</f>
        <v>Customer Refusal</v>
      </c>
    </row>
    <row r="5857" spans="1:11" ht="13.2" x14ac:dyDescent="0.25">
      <c r="A5857" s="7">
        <v>291490673</v>
      </c>
      <c r="B5857" s="4">
        <v>252965</v>
      </c>
      <c r="C5857" s="4" t="s">
        <v>1266</v>
      </c>
      <c r="D5857" s="7">
        <v>75</v>
      </c>
      <c r="E5857" s="7">
        <v>1</v>
      </c>
      <c r="F5857" s="7">
        <v>75</v>
      </c>
      <c r="G5857" s="5" t="s">
        <v>22</v>
      </c>
      <c r="H5857" s="5" t="s">
        <v>28</v>
      </c>
      <c r="I5857">
        <f>VLOOKUP($A5857,'Cancelled Orders'!$D$2:$L$10078,COLUMN(E5856),0)</f>
        <v>1</v>
      </c>
      <c r="J5857" t="str">
        <f>VLOOKUP($A5857,'Cancelled Orders'!$D$2:$G$10078,3,0)</f>
        <v>Order cancelled through app</v>
      </c>
      <c r="K5857" t="str">
        <f>VLOOKUP($A5857,'Cancelled Orders'!$D$2:$G$10078,4,0)</f>
        <v>Customer Refusal</v>
      </c>
    </row>
    <row r="5858" spans="1:11" ht="13.2" x14ac:dyDescent="0.25">
      <c r="A5858" s="7">
        <v>290170340</v>
      </c>
      <c r="B5858" s="4">
        <v>870077</v>
      </c>
      <c r="C5858" s="4" t="s">
        <v>1485</v>
      </c>
      <c r="D5858" s="7">
        <v>35</v>
      </c>
      <c r="E5858" s="7">
        <v>1</v>
      </c>
      <c r="F5858" s="7">
        <v>35</v>
      </c>
      <c r="G5858" s="5" t="s">
        <v>22</v>
      </c>
      <c r="H5858" s="5" t="s">
        <v>28</v>
      </c>
      <c r="I5858">
        <f>VLOOKUP($A5858,'Cancelled Orders'!$D$2:$L$10078,COLUMN(E5857),0)</f>
        <v>1</v>
      </c>
      <c r="J5858" t="str">
        <f>VLOOKUP($A5858,'Cancelled Orders'!$D$2:$G$10078,3,0)</f>
        <v>Cancelled by Restaurant</v>
      </c>
      <c r="K5858" t="str">
        <f>VLOOKUP($A5858,'Cancelled Orders'!$D$2:$G$10078,4,0)</f>
        <v>Customer Refusal</v>
      </c>
    </row>
    <row r="5859" spans="1:11" ht="13.2" x14ac:dyDescent="0.25">
      <c r="A5859" s="7">
        <v>290298527</v>
      </c>
      <c r="B5859" s="4">
        <v>870077</v>
      </c>
      <c r="C5859" s="4" t="s">
        <v>1485</v>
      </c>
      <c r="D5859" s="7">
        <v>35</v>
      </c>
      <c r="E5859" s="7">
        <v>1</v>
      </c>
      <c r="F5859" s="7">
        <v>35</v>
      </c>
      <c r="G5859" s="5" t="s">
        <v>22</v>
      </c>
      <c r="H5859" s="5" t="s">
        <v>28</v>
      </c>
      <c r="I5859">
        <f>VLOOKUP($A5859,'Cancelled Orders'!$D$2:$L$10078,COLUMN(E5858),0)</f>
        <v>1</v>
      </c>
      <c r="J5859" t="str">
        <f>VLOOKUP($A5859,'Cancelled Orders'!$D$2:$G$10078,3,0)</f>
        <v>Cancelled by Restaurant</v>
      </c>
      <c r="K5859" t="str">
        <f>VLOOKUP($A5859,'Cancelled Orders'!$D$2:$G$10078,4,0)</f>
        <v>Customer Refusal</v>
      </c>
    </row>
    <row r="5860" spans="1:11" ht="13.2" x14ac:dyDescent="0.25">
      <c r="A5860" s="7">
        <v>289860315</v>
      </c>
      <c r="B5860" s="4">
        <v>870077</v>
      </c>
      <c r="C5860" s="4" t="s">
        <v>1485</v>
      </c>
      <c r="D5860" s="7">
        <v>35</v>
      </c>
      <c r="E5860" s="7">
        <v>1</v>
      </c>
      <c r="F5860" s="7">
        <v>35</v>
      </c>
      <c r="G5860" s="5" t="s">
        <v>22</v>
      </c>
      <c r="H5860" s="5" t="s">
        <v>28</v>
      </c>
      <c r="I5860">
        <f>VLOOKUP($A5860,'Cancelled Orders'!$D$2:$L$10078,COLUMN(E5859),0)</f>
        <v>1</v>
      </c>
      <c r="J5860" t="str">
        <f>VLOOKUP($A5860,'Cancelled Orders'!$D$2:$G$10078,3,0)</f>
        <v>Cancelled by Restaurant</v>
      </c>
      <c r="K5860" t="str">
        <f>VLOOKUP($A5860,'Cancelled Orders'!$D$2:$G$10078,4,0)</f>
        <v>Customer Refusal</v>
      </c>
    </row>
    <row r="5861" spans="1:11" ht="13.2" x14ac:dyDescent="0.25">
      <c r="A5861" s="7">
        <v>289699971</v>
      </c>
      <c r="B5861" s="4">
        <v>870077</v>
      </c>
      <c r="C5861" s="4" t="s">
        <v>1485</v>
      </c>
      <c r="D5861" s="7">
        <v>35</v>
      </c>
      <c r="E5861" s="7">
        <v>2</v>
      </c>
      <c r="F5861" s="7">
        <v>70</v>
      </c>
      <c r="G5861" s="5" t="s">
        <v>22</v>
      </c>
      <c r="H5861" s="5" t="s">
        <v>28</v>
      </c>
      <c r="I5861">
        <f>VLOOKUP($A5861,'Cancelled Orders'!$D$2:$L$10078,COLUMN(E5860),0)</f>
        <v>1</v>
      </c>
      <c r="J5861" t="str">
        <f>VLOOKUP($A5861,'Cancelled Orders'!$D$2:$G$10078,3,0)</f>
        <v>Cancelled by Restaurant</v>
      </c>
      <c r="K5861" t="str">
        <f>VLOOKUP($A5861,'Cancelled Orders'!$D$2:$G$10078,4,0)</f>
        <v>Stock Shortage</v>
      </c>
    </row>
    <row r="5862" spans="1:11" ht="13.2" x14ac:dyDescent="0.25">
      <c r="A5862" s="7">
        <v>290088262</v>
      </c>
      <c r="B5862" s="4">
        <v>870091</v>
      </c>
      <c r="C5862" s="4" t="s">
        <v>148</v>
      </c>
      <c r="D5862" s="7">
        <v>25</v>
      </c>
      <c r="E5862" s="7">
        <v>1</v>
      </c>
      <c r="F5862" s="7">
        <v>25</v>
      </c>
      <c r="G5862" s="5" t="s">
        <v>22</v>
      </c>
      <c r="H5862" s="5" t="s">
        <v>28</v>
      </c>
      <c r="I5862">
        <f>VLOOKUP($A5862,'Cancelled Orders'!$D$2:$L$10078,COLUMN(E5861),0)</f>
        <v>1</v>
      </c>
      <c r="J5862" t="str">
        <f>VLOOKUP($A5862,'Cancelled Orders'!$D$2:$G$10078,3,0)</f>
        <v>Cancelled by Restaurant</v>
      </c>
      <c r="K5862" t="str">
        <f>VLOOKUP($A5862,'Cancelled Orders'!$D$2:$G$10078,4,0)</f>
        <v>Customer Refusal</v>
      </c>
    </row>
    <row r="5863" spans="1:11" ht="13.2" x14ac:dyDescent="0.25">
      <c r="A5863" s="7">
        <v>290308504</v>
      </c>
      <c r="B5863" s="4">
        <v>741891</v>
      </c>
      <c r="C5863" s="4" t="s">
        <v>1951</v>
      </c>
      <c r="D5863" s="7">
        <v>25</v>
      </c>
      <c r="E5863" s="7">
        <v>1</v>
      </c>
      <c r="F5863" s="7">
        <v>25</v>
      </c>
      <c r="G5863" s="5" t="s">
        <v>22</v>
      </c>
      <c r="H5863" s="5" t="s">
        <v>28</v>
      </c>
      <c r="I5863">
        <f>VLOOKUP($A5863,'Cancelled Orders'!$D$2:$L$10078,COLUMN(E5862),0)</f>
        <v>1</v>
      </c>
      <c r="J5863" t="str">
        <f>VLOOKUP($A5863,'Cancelled Orders'!$D$2:$G$10078,3,0)</f>
        <v>Cancelled by Restaurant</v>
      </c>
      <c r="K5863" t="str">
        <f>VLOOKUP($A5863,'Cancelled Orders'!$D$2:$G$10078,4,0)</f>
        <v>Customer Refusal</v>
      </c>
    </row>
    <row r="5864" spans="1:11" ht="13.2" x14ac:dyDescent="0.25">
      <c r="A5864" s="7">
        <v>291427455</v>
      </c>
      <c r="B5864" s="4">
        <v>767837</v>
      </c>
      <c r="C5864" s="4" t="s">
        <v>451</v>
      </c>
      <c r="D5864" s="7">
        <v>50</v>
      </c>
      <c r="E5864" s="7">
        <v>1</v>
      </c>
      <c r="F5864" s="7">
        <v>50</v>
      </c>
      <c r="G5864" s="5" t="s">
        <v>22</v>
      </c>
      <c r="H5864" s="5" t="s">
        <v>28</v>
      </c>
      <c r="I5864">
        <f>VLOOKUP($A5864,'Cancelled Orders'!$D$2:$L$10078,COLUMN(E5863),0)</f>
        <v>0</v>
      </c>
      <c r="J5864" t="str">
        <f>VLOOKUP($A5864,'Cancelled Orders'!$D$2:$G$10078,3,0)</f>
        <v>Order cancelled through app</v>
      </c>
      <c r="K5864" t="str">
        <f>VLOOKUP($A5864,'Cancelled Orders'!$D$2:$G$10078,4,0)</f>
        <v>Customer Refusal</v>
      </c>
    </row>
    <row r="5865" spans="1:11" ht="13.2" x14ac:dyDescent="0.25">
      <c r="A5865" s="7">
        <v>291402913</v>
      </c>
      <c r="B5865" s="4">
        <v>767837</v>
      </c>
      <c r="C5865" s="4" t="s">
        <v>451</v>
      </c>
      <c r="D5865" s="7">
        <v>50</v>
      </c>
      <c r="E5865" s="7">
        <v>1</v>
      </c>
      <c r="F5865" s="7">
        <v>50</v>
      </c>
      <c r="G5865" s="5" t="s">
        <v>22</v>
      </c>
      <c r="H5865" s="5" t="s">
        <v>28</v>
      </c>
      <c r="I5865">
        <f>VLOOKUP($A5865,'Cancelled Orders'!$D$2:$L$10078,COLUMN(E5864),0)</f>
        <v>0</v>
      </c>
      <c r="J5865" t="str">
        <f>VLOOKUP($A5865,'Cancelled Orders'!$D$2:$G$10078,3,0)</f>
        <v>Order cancelled through app</v>
      </c>
      <c r="K5865" t="str">
        <f>VLOOKUP($A5865,'Cancelled Orders'!$D$2:$G$10078,4,0)</f>
        <v>Customer Refusal</v>
      </c>
    </row>
    <row r="5866" spans="1:11" ht="13.2" x14ac:dyDescent="0.25">
      <c r="A5866" s="7">
        <v>290776766</v>
      </c>
      <c r="B5866" s="4">
        <v>619620</v>
      </c>
      <c r="C5866" s="4" t="s">
        <v>1952</v>
      </c>
      <c r="D5866" s="7">
        <v>25</v>
      </c>
      <c r="E5866" s="7">
        <v>1</v>
      </c>
      <c r="F5866" s="7">
        <v>25</v>
      </c>
      <c r="G5866" s="5" t="s">
        <v>22</v>
      </c>
      <c r="H5866" s="5" t="s">
        <v>22</v>
      </c>
      <c r="I5866">
        <f>VLOOKUP($A5866,'Cancelled Orders'!$D$2:$L$10078,COLUMN(E5865),0)</f>
        <v>1</v>
      </c>
      <c r="J5866" t="str">
        <f>VLOOKUP($A5866,'Cancelled Orders'!$D$2:$G$10078,3,0)</f>
        <v>Order cancelled through app</v>
      </c>
      <c r="K5866" t="str">
        <f>VLOOKUP($A5866,'Cancelled Orders'!$D$2:$G$10078,4,0)</f>
        <v>Customer Refusal</v>
      </c>
    </row>
    <row r="5867" spans="1:11" ht="13.2" x14ac:dyDescent="0.25">
      <c r="A5867" s="7">
        <v>289952916</v>
      </c>
      <c r="B5867" s="4">
        <v>674756</v>
      </c>
      <c r="C5867" s="4" t="s">
        <v>1953</v>
      </c>
      <c r="D5867" s="7">
        <v>30</v>
      </c>
      <c r="E5867" s="7">
        <v>1</v>
      </c>
      <c r="F5867" s="7">
        <v>30</v>
      </c>
      <c r="G5867" s="5" t="s">
        <v>22</v>
      </c>
      <c r="H5867" s="5" t="s">
        <v>28</v>
      </c>
      <c r="I5867">
        <f>VLOOKUP($A5867,'Cancelled Orders'!$D$2:$L$10078,COLUMN(E5866),0)</f>
        <v>1</v>
      </c>
      <c r="J5867" t="str">
        <f>VLOOKUP($A5867,'Cancelled Orders'!$D$2:$G$10078,3,0)</f>
        <v>Cancelled by Restaurant</v>
      </c>
      <c r="K5867" t="str">
        <f>VLOOKUP($A5867,'Cancelled Orders'!$D$2:$G$10078,4,0)</f>
        <v>Stock Shortage</v>
      </c>
    </row>
    <row r="5868" spans="1:11" ht="13.2" x14ac:dyDescent="0.25">
      <c r="A5868" s="7">
        <v>289887021</v>
      </c>
      <c r="B5868" s="4">
        <v>674756</v>
      </c>
      <c r="C5868" s="4" t="s">
        <v>1953</v>
      </c>
      <c r="D5868" s="7">
        <v>30</v>
      </c>
      <c r="E5868" s="7">
        <v>1</v>
      </c>
      <c r="F5868" s="7">
        <v>30</v>
      </c>
      <c r="G5868" s="5" t="s">
        <v>22</v>
      </c>
      <c r="H5868" s="5" t="s">
        <v>28</v>
      </c>
      <c r="I5868">
        <f>VLOOKUP($A5868,'Cancelled Orders'!$D$2:$L$10078,COLUMN(E5867),0)</f>
        <v>1</v>
      </c>
      <c r="J5868" t="str">
        <f>VLOOKUP($A5868,'Cancelled Orders'!$D$2:$G$10078,3,0)</f>
        <v>Cancelled by Restaurant</v>
      </c>
      <c r="K5868" t="str">
        <f>VLOOKUP($A5868,'Cancelled Orders'!$D$2:$G$10078,4,0)</f>
        <v>Item Unavailable</v>
      </c>
    </row>
    <row r="5869" spans="1:11" ht="13.2" x14ac:dyDescent="0.25">
      <c r="A5869" s="7">
        <v>290478588</v>
      </c>
      <c r="B5869" s="4">
        <v>674759</v>
      </c>
      <c r="C5869" s="4" t="s">
        <v>1954</v>
      </c>
      <c r="D5869" s="7">
        <v>30</v>
      </c>
      <c r="E5869" s="7">
        <v>1</v>
      </c>
      <c r="F5869" s="7">
        <v>30</v>
      </c>
      <c r="G5869" s="5" t="s">
        <v>22</v>
      </c>
      <c r="H5869" s="5" t="s">
        <v>28</v>
      </c>
      <c r="I5869">
        <f>VLOOKUP($A5869,'Cancelled Orders'!$D$2:$L$10078,COLUMN(E5868),0)</f>
        <v>1</v>
      </c>
      <c r="J5869" t="str">
        <f>VLOOKUP($A5869,'Cancelled Orders'!$D$2:$G$10078,3,0)</f>
        <v>Cancelled by Restaurant</v>
      </c>
      <c r="K5869" t="str">
        <f>VLOOKUP($A5869,'Cancelled Orders'!$D$2:$G$10078,4,0)</f>
        <v>High Demand at the Restaurant</v>
      </c>
    </row>
    <row r="5870" spans="1:11" ht="13.2" x14ac:dyDescent="0.25">
      <c r="A5870" s="7">
        <v>291392283</v>
      </c>
      <c r="B5870" s="4">
        <v>674765</v>
      </c>
      <c r="C5870" s="4" t="s">
        <v>1955</v>
      </c>
      <c r="D5870" s="7">
        <v>25</v>
      </c>
      <c r="E5870" s="7">
        <v>1</v>
      </c>
      <c r="F5870" s="7">
        <v>25</v>
      </c>
      <c r="G5870" s="5" t="s">
        <v>22</v>
      </c>
      <c r="H5870" s="5" t="s">
        <v>28</v>
      </c>
      <c r="I5870">
        <f>VLOOKUP($A5870,'Cancelled Orders'!$D$2:$L$10078,COLUMN(E5869),0)</f>
        <v>1</v>
      </c>
      <c r="J5870" t="str">
        <f>VLOOKUP($A5870,'Cancelled Orders'!$D$2:$G$10078,3,0)</f>
        <v>Cancelled by Restaurant</v>
      </c>
      <c r="K5870" t="str">
        <f>VLOOKUP($A5870,'Cancelled Orders'!$D$2:$G$10078,4,0)</f>
        <v>High Demand at the Restaurant</v>
      </c>
    </row>
    <row r="5871" spans="1:11" ht="13.2" x14ac:dyDescent="0.25">
      <c r="A5871" s="7">
        <v>289795784</v>
      </c>
      <c r="B5871" s="4">
        <v>682113</v>
      </c>
      <c r="C5871" s="4" t="s">
        <v>1081</v>
      </c>
      <c r="D5871" s="7">
        <v>19</v>
      </c>
      <c r="E5871" s="7">
        <v>1</v>
      </c>
      <c r="F5871" s="7">
        <v>19</v>
      </c>
      <c r="G5871" s="5" t="s">
        <v>22</v>
      </c>
      <c r="H5871" s="5" t="s">
        <v>28</v>
      </c>
      <c r="I5871">
        <f>VLOOKUP($A5871,'Cancelled Orders'!$D$2:$L$10078,COLUMN(E5870),0)</f>
        <v>1</v>
      </c>
      <c r="J5871" t="str">
        <f>VLOOKUP($A5871,'Cancelled Orders'!$D$2:$G$10078,3,0)</f>
        <v>Order cancelled through app</v>
      </c>
      <c r="K5871" t="str">
        <f>VLOOKUP($A5871,'Cancelled Orders'!$D$2:$G$10078,4,0)</f>
        <v>Customer Refusal</v>
      </c>
    </row>
    <row r="5872" spans="1:11" ht="13.2" x14ac:dyDescent="0.25">
      <c r="A5872" s="7">
        <v>291109470</v>
      </c>
      <c r="B5872" s="4">
        <v>682113</v>
      </c>
      <c r="C5872" s="4" t="s">
        <v>1081</v>
      </c>
      <c r="D5872" s="7">
        <v>19</v>
      </c>
      <c r="E5872" s="7">
        <v>1</v>
      </c>
      <c r="F5872" s="7">
        <v>19</v>
      </c>
      <c r="G5872" s="5" t="s">
        <v>22</v>
      </c>
      <c r="H5872" s="5" t="s">
        <v>28</v>
      </c>
      <c r="I5872">
        <f>VLOOKUP($A5872,'Cancelled Orders'!$D$2:$L$10078,COLUMN(E5871),0)</f>
        <v>1</v>
      </c>
      <c r="J5872" t="str">
        <f>VLOOKUP($A5872,'Cancelled Orders'!$D$2:$G$10078,3,0)</f>
        <v>Order cancelled through app</v>
      </c>
      <c r="K5872" t="str">
        <f>VLOOKUP($A5872,'Cancelled Orders'!$D$2:$G$10078,4,0)</f>
        <v>Customer Refusal</v>
      </c>
    </row>
    <row r="5873" spans="1:11" ht="13.2" x14ac:dyDescent="0.25">
      <c r="A5873" s="7">
        <v>289863053</v>
      </c>
      <c r="B5873" s="4">
        <v>693964</v>
      </c>
      <c r="C5873" s="4" t="s">
        <v>1956</v>
      </c>
      <c r="D5873" s="7">
        <v>30</v>
      </c>
      <c r="E5873" s="7">
        <v>1</v>
      </c>
      <c r="F5873" s="7">
        <v>30</v>
      </c>
      <c r="G5873" s="5" t="s">
        <v>22</v>
      </c>
      <c r="H5873" s="5" t="s">
        <v>28</v>
      </c>
      <c r="I5873">
        <f>VLOOKUP($A5873,'Cancelled Orders'!$D$2:$L$10078,COLUMN(E5872),0)</f>
        <v>1</v>
      </c>
      <c r="J5873" t="str">
        <f>VLOOKUP($A5873,'Cancelled Orders'!$D$2:$G$10078,3,0)</f>
        <v>Order cancelled through app</v>
      </c>
      <c r="K5873" t="str">
        <f>VLOOKUP($A5873,'Cancelled Orders'!$D$2:$G$10078,4,0)</f>
        <v>Customer Refusal</v>
      </c>
    </row>
    <row r="5874" spans="1:11" ht="13.2" x14ac:dyDescent="0.25">
      <c r="A5874" s="7">
        <v>289863053</v>
      </c>
      <c r="B5874" s="4">
        <v>691642</v>
      </c>
      <c r="C5874" s="4" t="s">
        <v>1957</v>
      </c>
      <c r="D5874" s="7">
        <v>40</v>
      </c>
      <c r="E5874" s="7">
        <v>3</v>
      </c>
      <c r="F5874" s="7">
        <v>120</v>
      </c>
      <c r="G5874" s="5" t="s">
        <v>22</v>
      </c>
      <c r="H5874" s="5" t="s">
        <v>28</v>
      </c>
      <c r="I5874">
        <f>VLOOKUP($A5874,'Cancelled Orders'!$D$2:$L$10078,COLUMN(E5873),0)</f>
        <v>1</v>
      </c>
      <c r="J5874" t="str">
        <f>VLOOKUP($A5874,'Cancelled Orders'!$D$2:$G$10078,3,0)</f>
        <v>Order cancelled through app</v>
      </c>
      <c r="K5874" t="str">
        <f>VLOOKUP($A5874,'Cancelled Orders'!$D$2:$G$10078,4,0)</f>
        <v>Customer Refusal</v>
      </c>
    </row>
    <row r="5875" spans="1:11" ht="13.2" x14ac:dyDescent="0.25">
      <c r="A5875" s="7">
        <v>291561097</v>
      </c>
      <c r="B5875" s="4">
        <v>698507</v>
      </c>
      <c r="C5875" s="4" t="s">
        <v>1821</v>
      </c>
      <c r="D5875" s="7">
        <v>80</v>
      </c>
      <c r="E5875" s="7">
        <v>1</v>
      </c>
      <c r="F5875" s="7">
        <v>80</v>
      </c>
      <c r="G5875" s="5" t="s">
        <v>22</v>
      </c>
      <c r="H5875" s="5" t="s">
        <v>28</v>
      </c>
      <c r="I5875">
        <f>VLOOKUP($A5875,'Cancelled Orders'!$D$2:$L$10078,COLUMN(E5874),0)</f>
        <v>1</v>
      </c>
      <c r="J5875" t="str">
        <f>VLOOKUP($A5875,'Cancelled Orders'!$D$2:$G$10078,3,0)</f>
        <v>Cancelled by Restaurant</v>
      </c>
      <c r="K5875" t="str">
        <f>VLOOKUP($A5875,'Cancelled Orders'!$D$2:$G$10078,4,0)</f>
        <v>Item Unavailable</v>
      </c>
    </row>
    <row r="5876" spans="1:11" ht="13.2" x14ac:dyDescent="0.25">
      <c r="A5876" s="7">
        <v>290097013</v>
      </c>
      <c r="B5876" s="4">
        <v>713296</v>
      </c>
      <c r="C5876" s="4" t="s">
        <v>1958</v>
      </c>
      <c r="D5876" s="7">
        <v>80</v>
      </c>
      <c r="E5876" s="7">
        <v>1</v>
      </c>
      <c r="F5876" s="7">
        <v>80</v>
      </c>
      <c r="G5876" s="5" t="s">
        <v>22</v>
      </c>
      <c r="H5876" s="5" t="s">
        <v>28</v>
      </c>
      <c r="I5876">
        <f>VLOOKUP($A5876,'Cancelled Orders'!$D$2:$L$10078,COLUMN(E5875),0)</f>
        <v>1</v>
      </c>
      <c r="J5876" t="str">
        <f>VLOOKUP($A5876,'Cancelled Orders'!$D$2:$G$10078,3,0)</f>
        <v>Cancelled by Restaurant</v>
      </c>
      <c r="K5876" t="str">
        <f>VLOOKUP($A5876,'Cancelled Orders'!$D$2:$G$10078,4,0)</f>
        <v>Item Unavailable</v>
      </c>
    </row>
    <row r="5877" spans="1:11" ht="13.2" x14ac:dyDescent="0.25">
      <c r="A5877" s="7">
        <v>291368473</v>
      </c>
      <c r="B5877" s="4">
        <v>778891</v>
      </c>
      <c r="C5877" s="4" t="s">
        <v>1959</v>
      </c>
      <c r="D5877" s="7">
        <v>26</v>
      </c>
      <c r="E5877" s="7">
        <v>1</v>
      </c>
      <c r="F5877" s="7">
        <v>26</v>
      </c>
      <c r="G5877" s="5" t="s">
        <v>22</v>
      </c>
      <c r="H5877" s="5" t="s">
        <v>28</v>
      </c>
      <c r="I5877">
        <f>VLOOKUP($A5877,'Cancelled Orders'!$D$2:$L$10078,COLUMN(E5876),0)</f>
        <v>1</v>
      </c>
      <c r="J5877" t="str">
        <f>VLOOKUP($A5877,'Cancelled Orders'!$D$2:$G$10078,3,0)</f>
        <v>Cancelled by Restaurant</v>
      </c>
      <c r="K5877" t="str">
        <f>VLOOKUP($A5877,'Cancelled Orders'!$D$2:$G$10078,4,0)</f>
        <v>Item Unavailable</v>
      </c>
    </row>
    <row r="5878" spans="1:11" ht="13.2" x14ac:dyDescent="0.25">
      <c r="A5878" s="7">
        <v>290571599</v>
      </c>
      <c r="B5878" s="4">
        <v>778891</v>
      </c>
      <c r="C5878" s="4" t="s">
        <v>1959</v>
      </c>
      <c r="D5878" s="7">
        <v>26</v>
      </c>
      <c r="E5878" s="7">
        <v>1</v>
      </c>
      <c r="F5878" s="7">
        <v>26</v>
      </c>
      <c r="G5878" s="5" t="s">
        <v>22</v>
      </c>
      <c r="H5878" s="5" t="s">
        <v>28</v>
      </c>
      <c r="I5878">
        <f>VLOOKUP($A5878,'Cancelled Orders'!$D$2:$L$10078,COLUMN(E5877),0)</f>
        <v>1</v>
      </c>
      <c r="J5878" t="str">
        <f>VLOOKUP($A5878,'Cancelled Orders'!$D$2:$G$10078,3,0)</f>
        <v>Cancelled by Restaurant</v>
      </c>
      <c r="K5878" t="str">
        <f>VLOOKUP($A5878,'Cancelled Orders'!$D$2:$G$10078,4,0)</f>
        <v>Stock Shortage</v>
      </c>
    </row>
    <row r="5879" spans="1:11" ht="13.2" x14ac:dyDescent="0.25">
      <c r="A5879" s="7">
        <v>290271871</v>
      </c>
      <c r="B5879" s="4">
        <v>689518</v>
      </c>
      <c r="C5879" s="4" t="s">
        <v>1960</v>
      </c>
      <c r="D5879" s="7">
        <v>150</v>
      </c>
      <c r="E5879" s="7">
        <v>1</v>
      </c>
      <c r="F5879" s="7">
        <v>150</v>
      </c>
      <c r="G5879" s="5" t="s">
        <v>22</v>
      </c>
      <c r="H5879" s="5" t="s">
        <v>22</v>
      </c>
      <c r="I5879">
        <f>VLOOKUP($A5879,'Cancelled Orders'!$D$2:$L$10078,COLUMN(E5878),0)</f>
        <v>0</v>
      </c>
      <c r="J5879" t="str">
        <f>VLOOKUP($A5879,'Cancelled Orders'!$D$2:$G$10078,3,0)</f>
        <v>Cancelled by Restaurant</v>
      </c>
      <c r="K5879" t="str">
        <f>VLOOKUP($A5879,'Cancelled Orders'!$D$2:$G$10078,4,0)</f>
        <v>Item Unavailable</v>
      </c>
    </row>
    <row r="5880" spans="1:11" ht="13.2" x14ac:dyDescent="0.25">
      <c r="A5880" s="7">
        <v>289923785</v>
      </c>
      <c r="B5880" s="4">
        <v>835886</v>
      </c>
      <c r="C5880" s="4" t="s">
        <v>1961</v>
      </c>
      <c r="D5880" s="7">
        <v>50</v>
      </c>
      <c r="E5880" s="7">
        <v>1</v>
      </c>
      <c r="F5880" s="7">
        <v>50</v>
      </c>
      <c r="G5880" s="5" t="s">
        <v>22</v>
      </c>
      <c r="H5880" s="5" t="s">
        <v>28</v>
      </c>
      <c r="I5880">
        <f>VLOOKUP($A5880,'Cancelled Orders'!$D$2:$L$10078,COLUMN(E5879),0)</f>
        <v>1</v>
      </c>
      <c r="J5880" t="str">
        <f>VLOOKUP($A5880,'Cancelled Orders'!$D$2:$G$10078,3,0)</f>
        <v>Cancelled by Restaurant</v>
      </c>
      <c r="K5880" t="str">
        <f>VLOOKUP($A5880,'Cancelled Orders'!$D$2:$G$10078,4,0)</f>
        <v>Item Unavailable</v>
      </c>
    </row>
    <row r="5881" spans="1:11" ht="13.2" x14ac:dyDescent="0.25">
      <c r="A5881" s="7">
        <v>289882051</v>
      </c>
      <c r="B5881" s="4">
        <v>730379</v>
      </c>
      <c r="C5881" s="4" t="s">
        <v>1962</v>
      </c>
      <c r="D5881" s="7">
        <v>35</v>
      </c>
      <c r="E5881" s="7">
        <v>1</v>
      </c>
      <c r="F5881" s="7">
        <v>35</v>
      </c>
      <c r="G5881" s="5" t="s">
        <v>22</v>
      </c>
      <c r="H5881" s="5" t="s">
        <v>28</v>
      </c>
      <c r="I5881">
        <f>VLOOKUP($A5881,'Cancelled Orders'!$D$2:$L$10078,COLUMN(E5880),0)</f>
        <v>0</v>
      </c>
      <c r="J5881" t="str">
        <f>VLOOKUP($A5881,'Cancelled Orders'!$D$2:$G$10078,3,0)</f>
        <v>Order cancelled through app</v>
      </c>
      <c r="K5881" t="str">
        <f>VLOOKUP($A5881,'Cancelled Orders'!$D$2:$G$10078,4,0)</f>
        <v>Customer Refusal</v>
      </c>
    </row>
    <row r="5882" spans="1:11" ht="13.2" x14ac:dyDescent="0.25">
      <c r="A5882" s="7">
        <v>290023313</v>
      </c>
      <c r="B5882" s="4">
        <v>756363</v>
      </c>
      <c r="C5882" s="4" t="s">
        <v>1963</v>
      </c>
      <c r="D5882" s="7">
        <v>23</v>
      </c>
      <c r="E5882" s="7">
        <v>1</v>
      </c>
      <c r="F5882" s="7">
        <v>23</v>
      </c>
      <c r="G5882" s="5" t="s">
        <v>22</v>
      </c>
      <c r="H5882" s="5" t="s">
        <v>28</v>
      </c>
      <c r="I5882">
        <f>VLOOKUP($A5882,'Cancelled Orders'!$D$2:$L$10078,COLUMN(E5881),0)</f>
        <v>1</v>
      </c>
      <c r="J5882" t="str">
        <f>VLOOKUP($A5882,'Cancelled Orders'!$D$2:$G$10078,3,0)</f>
        <v>Order cancelled through app</v>
      </c>
      <c r="K5882" t="str">
        <f>VLOOKUP($A5882,'Cancelled Orders'!$D$2:$G$10078,4,0)</f>
        <v>Customer Refusal</v>
      </c>
    </row>
    <row r="5883" spans="1:11" ht="13.2" x14ac:dyDescent="0.25">
      <c r="A5883" s="7">
        <v>291409855</v>
      </c>
      <c r="B5883" s="4">
        <v>756363</v>
      </c>
      <c r="C5883" s="4" t="s">
        <v>1963</v>
      </c>
      <c r="D5883" s="7">
        <v>23</v>
      </c>
      <c r="E5883" s="7">
        <v>1</v>
      </c>
      <c r="F5883" s="7">
        <v>23</v>
      </c>
      <c r="G5883" s="5" t="s">
        <v>22</v>
      </c>
      <c r="H5883" s="5" t="s">
        <v>28</v>
      </c>
      <c r="I5883">
        <f>VLOOKUP($A5883,'Cancelled Orders'!$D$2:$L$10078,COLUMN(E5882),0)</f>
        <v>1</v>
      </c>
      <c r="J5883" t="str">
        <f>VLOOKUP($A5883,'Cancelled Orders'!$D$2:$G$10078,3,0)</f>
        <v>Order cancelled through app</v>
      </c>
      <c r="K5883" t="str">
        <f>VLOOKUP($A5883,'Cancelled Orders'!$D$2:$G$10078,4,0)</f>
        <v>Customer Refusal</v>
      </c>
    </row>
    <row r="5884" spans="1:11" ht="13.2" x14ac:dyDescent="0.25">
      <c r="A5884" s="7">
        <v>289617664</v>
      </c>
      <c r="B5884" s="4">
        <v>756363</v>
      </c>
      <c r="C5884" s="4" t="s">
        <v>1963</v>
      </c>
      <c r="D5884" s="7">
        <v>23</v>
      </c>
      <c r="E5884" s="7">
        <v>1</v>
      </c>
      <c r="F5884" s="7">
        <v>23</v>
      </c>
      <c r="G5884" s="5" t="s">
        <v>22</v>
      </c>
      <c r="H5884" s="5" t="s">
        <v>28</v>
      </c>
      <c r="I5884">
        <f>VLOOKUP($A5884,'Cancelled Orders'!$D$2:$L$10078,COLUMN(E5883),0)</f>
        <v>1</v>
      </c>
      <c r="J5884" t="str">
        <f>VLOOKUP($A5884,'Cancelled Orders'!$D$2:$G$10078,3,0)</f>
        <v>Order cancelled through app</v>
      </c>
      <c r="K5884" t="str">
        <f>VLOOKUP($A5884,'Cancelled Orders'!$D$2:$G$10078,4,0)</f>
        <v>Customer Refusal</v>
      </c>
    </row>
    <row r="5885" spans="1:11" ht="13.2" x14ac:dyDescent="0.25">
      <c r="A5885" s="7">
        <v>290832141</v>
      </c>
      <c r="B5885" s="4">
        <v>870042</v>
      </c>
      <c r="C5885" s="4" t="s">
        <v>1964</v>
      </c>
      <c r="D5885" s="7">
        <v>40</v>
      </c>
      <c r="E5885" s="7">
        <v>1</v>
      </c>
      <c r="F5885" s="7">
        <v>40</v>
      </c>
      <c r="G5885" s="5" t="s">
        <v>22</v>
      </c>
      <c r="H5885" s="5" t="s">
        <v>28</v>
      </c>
      <c r="I5885">
        <f>VLOOKUP($A5885,'Cancelled Orders'!$D$2:$L$10078,COLUMN(E5884),0)</f>
        <v>1</v>
      </c>
      <c r="J5885" t="str">
        <f>VLOOKUP($A5885,'Cancelled Orders'!$D$2:$G$10078,3,0)</f>
        <v>Cancelled by Restaurant</v>
      </c>
      <c r="K5885" t="str">
        <f>VLOOKUP($A5885,'Cancelled Orders'!$D$2:$G$10078,4,0)</f>
        <v>Stock Shortage</v>
      </c>
    </row>
    <row r="5886" spans="1:11" ht="13.2" x14ac:dyDescent="0.25">
      <c r="A5886" s="7">
        <v>289917130</v>
      </c>
      <c r="B5886" s="4">
        <v>870042</v>
      </c>
      <c r="C5886" s="4" t="s">
        <v>1964</v>
      </c>
      <c r="D5886" s="7">
        <v>40</v>
      </c>
      <c r="E5886" s="7">
        <v>1</v>
      </c>
      <c r="F5886" s="7">
        <v>40</v>
      </c>
      <c r="G5886" s="5" t="s">
        <v>22</v>
      </c>
      <c r="H5886" s="5" t="s">
        <v>28</v>
      </c>
      <c r="I5886">
        <f>VLOOKUP($A5886,'Cancelled Orders'!$D$2:$L$10078,COLUMN(E5885),0)</f>
        <v>1</v>
      </c>
      <c r="J5886" t="str">
        <f>VLOOKUP($A5886,'Cancelled Orders'!$D$2:$G$10078,3,0)</f>
        <v>Cancelled by Restaurant</v>
      </c>
      <c r="K5886" t="str">
        <f>VLOOKUP($A5886,'Cancelled Orders'!$D$2:$G$10078,4,0)</f>
        <v>Stock Shortage</v>
      </c>
    </row>
    <row r="5887" spans="1:11" ht="13.2" x14ac:dyDescent="0.25">
      <c r="A5887" s="7">
        <v>289630184</v>
      </c>
      <c r="B5887" s="4">
        <v>870042</v>
      </c>
      <c r="C5887" s="4" t="s">
        <v>1964</v>
      </c>
      <c r="D5887" s="7">
        <v>40</v>
      </c>
      <c r="E5887" s="7">
        <v>1</v>
      </c>
      <c r="F5887" s="7">
        <v>40</v>
      </c>
      <c r="G5887" s="5" t="s">
        <v>22</v>
      </c>
      <c r="H5887" s="5" t="s">
        <v>28</v>
      </c>
      <c r="I5887">
        <f>VLOOKUP($A5887,'Cancelled Orders'!$D$2:$L$10078,COLUMN(E5886),0)</f>
        <v>1</v>
      </c>
      <c r="J5887" t="str">
        <f>VLOOKUP($A5887,'Cancelled Orders'!$D$2:$G$10078,3,0)</f>
        <v>Cancelled by Restaurant</v>
      </c>
      <c r="K5887" t="str">
        <f>VLOOKUP($A5887,'Cancelled Orders'!$D$2:$G$10078,4,0)</f>
        <v>High Demand at the Restaurant</v>
      </c>
    </row>
    <row r="5888" spans="1:11" ht="13.2" x14ac:dyDescent="0.25">
      <c r="A5888" s="7">
        <v>289842423</v>
      </c>
      <c r="B5888" s="4">
        <v>870052</v>
      </c>
      <c r="C5888" s="4" t="s">
        <v>1965</v>
      </c>
      <c r="D5888" s="7">
        <v>68.25</v>
      </c>
      <c r="E5888" s="7">
        <v>1</v>
      </c>
      <c r="F5888" s="7">
        <v>68.25</v>
      </c>
      <c r="G5888" s="5" t="s">
        <v>22</v>
      </c>
      <c r="H5888" s="5" t="s">
        <v>28</v>
      </c>
      <c r="I5888">
        <f>VLOOKUP($A5888,'Cancelled Orders'!$D$2:$L$10078,COLUMN(E5887),0)</f>
        <v>1</v>
      </c>
      <c r="J5888" t="str">
        <f>VLOOKUP($A5888,'Cancelled Orders'!$D$2:$G$10078,3,0)</f>
        <v>Cancelled by Restaurant</v>
      </c>
      <c r="K5888" t="str">
        <f>VLOOKUP($A5888,'Cancelled Orders'!$D$2:$G$10078,4,0)</f>
        <v>Stock Shortage</v>
      </c>
    </row>
    <row r="5889" spans="1:11" ht="13.2" x14ac:dyDescent="0.25">
      <c r="A5889" s="7">
        <v>290122363</v>
      </c>
      <c r="B5889" s="4">
        <v>870056</v>
      </c>
      <c r="C5889" s="4" t="s">
        <v>1966</v>
      </c>
      <c r="D5889" s="7">
        <v>68.25</v>
      </c>
      <c r="E5889" s="7">
        <v>1</v>
      </c>
      <c r="F5889" s="7">
        <v>68.25</v>
      </c>
      <c r="G5889" s="5" t="s">
        <v>22</v>
      </c>
      <c r="H5889" s="5" t="s">
        <v>28</v>
      </c>
      <c r="I5889">
        <f>VLOOKUP($A5889,'Cancelled Orders'!$D$2:$L$10078,COLUMN(E5888),0)</f>
        <v>1</v>
      </c>
      <c r="J5889" t="str">
        <f>VLOOKUP($A5889,'Cancelled Orders'!$D$2:$G$10078,3,0)</f>
        <v>Cancelled by Restaurant</v>
      </c>
      <c r="K5889" t="str">
        <f>VLOOKUP($A5889,'Cancelled Orders'!$D$2:$G$10078,4,0)</f>
        <v>Stock Shortage</v>
      </c>
    </row>
    <row r="5890" spans="1:11" ht="13.2" x14ac:dyDescent="0.25">
      <c r="A5890" s="7">
        <v>290872669</v>
      </c>
      <c r="B5890" s="4">
        <v>802319</v>
      </c>
      <c r="C5890" s="4" t="s">
        <v>611</v>
      </c>
      <c r="D5890" s="7">
        <v>28</v>
      </c>
      <c r="E5890" s="7">
        <v>1</v>
      </c>
      <c r="F5890" s="7">
        <v>28</v>
      </c>
      <c r="G5890" s="5" t="s">
        <v>22</v>
      </c>
      <c r="H5890" s="5" t="s">
        <v>22</v>
      </c>
      <c r="I5890">
        <f>VLOOKUP($A5890,'Cancelled Orders'!$D$2:$L$10078,COLUMN(E5889),0)</f>
        <v>1</v>
      </c>
      <c r="J5890" t="str">
        <f>VLOOKUP($A5890,'Cancelled Orders'!$D$2:$G$10078,3,0)</f>
        <v>Order cancelled through app</v>
      </c>
      <c r="K5890" t="str">
        <f>VLOOKUP($A5890,'Cancelled Orders'!$D$2:$G$10078,4,0)</f>
        <v>Customer Refusal</v>
      </c>
    </row>
    <row r="5891" spans="1:11" ht="13.2" x14ac:dyDescent="0.25">
      <c r="A5891" s="7">
        <v>289916760</v>
      </c>
      <c r="B5891" s="4">
        <v>802319</v>
      </c>
      <c r="C5891" s="4" t="s">
        <v>611</v>
      </c>
      <c r="D5891" s="7">
        <v>28</v>
      </c>
      <c r="E5891" s="7">
        <v>1</v>
      </c>
      <c r="F5891" s="7">
        <v>28</v>
      </c>
      <c r="G5891" s="5" t="s">
        <v>22</v>
      </c>
      <c r="H5891" s="5" t="s">
        <v>22</v>
      </c>
      <c r="I5891">
        <f>VLOOKUP($A5891,'Cancelled Orders'!$D$2:$L$10078,COLUMN(E5890),0)</f>
        <v>1</v>
      </c>
      <c r="J5891" t="str">
        <f>VLOOKUP($A5891,'Cancelled Orders'!$D$2:$G$10078,3,0)</f>
        <v>Order cancelled through app</v>
      </c>
      <c r="K5891" t="str">
        <f>VLOOKUP($A5891,'Cancelled Orders'!$D$2:$G$10078,4,0)</f>
        <v>Customer Refusal</v>
      </c>
    </row>
    <row r="5892" spans="1:11" ht="13.2" x14ac:dyDescent="0.25">
      <c r="A5892" s="7">
        <v>291516672</v>
      </c>
      <c r="B5892" s="4">
        <v>776617</v>
      </c>
      <c r="C5892" s="4" t="s">
        <v>180</v>
      </c>
      <c r="D5892" s="7">
        <v>70</v>
      </c>
      <c r="E5892" s="7">
        <v>1</v>
      </c>
      <c r="F5892" s="7">
        <v>70</v>
      </c>
      <c r="G5892" s="5" t="s">
        <v>22</v>
      </c>
      <c r="H5892" s="5" t="s">
        <v>28</v>
      </c>
      <c r="I5892">
        <f>VLOOKUP($A5892,'Cancelled Orders'!$D$2:$L$10078,COLUMN(E5891),0)</f>
        <v>0</v>
      </c>
      <c r="J5892" t="str">
        <f>VLOOKUP($A5892,'Cancelled Orders'!$D$2:$G$10078,3,0)</f>
        <v>Order cancelled through app</v>
      </c>
      <c r="K5892" t="str">
        <f>VLOOKUP($A5892,'Cancelled Orders'!$D$2:$G$10078,4,0)</f>
        <v>Customer Refusal</v>
      </c>
    </row>
    <row r="5893" spans="1:11" ht="13.2" x14ac:dyDescent="0.25">
      <c r="A5893" s="7">
        <v>290000018</v>
      </c>
      <c r="B5893" s="4">
        <v>680301</v>
      </c>
      <c r="C5893" s="4" t="s">
        <v>1967</v>
      </c>
      <c r="D5893" s="7">
        <v>32</v>
      </c>
      <c r="E5893" s="7">
        <v>1</v>
      </c>
      <c r="F5893" s="7">
        <v>32</v>
      </c>
      <c r="G5893" s="5" t="s">
        <v>22</v>
      </c>
      <c r="H5893" s="5" t="s">
        <v>22</v>
      </c>
      <c r="I5893">
        <f>VLOOKUP($A5893,'Cancelled Orders'!$D$2:$L$10078,COLUMN(E5892),0)</f>
        <v>0</v>
      </c>
      <c r="J5893" t="str">
        <f>VLOOKUP($A5893,'Cancelled Orders'!$D$2:$G$10078,3,0)</f>
        <v>Order cancelled through app</v>
      </c>
      <c r="K5893" t="str">
        <f>VLOOKUP($A5893,'Cancelled Orders'!$D$2:$G$10078,4,0)</f>
        <v>Customer Refusal</v>
      </c>
    </row>
    <row r="5894" spans="1:11" ht="13.2" x14ac:dyDescent="0.25">
      <c r="A5894" s="7">
        <v>290093489</v>
      </c>
      <c r="B5894" s="4">
        <v>680294</v>
      </c>
      <c r="C5894" s="4" t="s">
        <v>1968</v>
      </c>
      <c r="D5894" s="7">
        <v>16</v>
      </c>
      <c r="E5894" s="7">
        <v>1</v>
      </c>
      <c r="F5894" s="7">
        <v>16</v>
      </c>
      <c r="G5894" s="5" t="s">
        <v>22</v>
      </c>
      <c r="H5894" s="5" t="s">
        <v>28</v>
      </c>
      <c r="I5894">
        <f>VLOOKUP($A5894,'Cancelled Orders'!$D$2:$L$10078,COLUMN(E5893),0)</f>
        <v>0</v>
      </c>
      <c r="J5894" t="str">
        <f>VLOOKUP($A5894,'Cancelled Orders'!$D$2:$G$10078,3,0)</f>
        <v>Order cancelled through app</v>
      </c>
      <c r="K5894" t="str">
        <f>VLOOKUP($A5894,'Cancelled Orders'!$D$2:$G$10078,4,0)</f>
        <v>Customer Refusal</v>
      </c>
    </row>
    <row r="5895" spans="1:11" ht="13.2" x14ac:dyDescent="0.25">
      <c r="A5895" s="7">
        <v>290000018</v>
      </c>
      <c r="B5895" s="4">
        <v>680294</v>
      </c>
      <c r="C5895" s="4" t="s">
        <v>1968</v>
      </c>
      <c r="D5895" s="7">
        <v>16</v>
      </c>
      <c r="E5895" s="7">
        <v>1</v>
      </c>
      <c r="F5895" s="7">
        <v>16</v>
      </c>
      <c r="G5895" s="5" t="s">
        <v>22</v>
      </c>
      <c r="H5895" s="5" t="s">
        <v>28</v>
      </c>
      <c r="I5895">
        <f>VLOOKUP($A5895,'Cancelled Orders'!$D$2:$L$10078,COLUMN(E5894),0)</f>
        <v>0</v>
      </c>
      <c r="J5895" t="str">
        <f>VLOOKUP($A5895,'Cancelled Orders'!$D$2:$G$10078,3,0)</f>
        <v>Order cancelled through app</v>
      </c>
      <c r="K5895" t="str">
        <f>VLOOKUP($A5895,'Cancelled Orders'!$D$2:$G$10078,4,0)</f>
        <v>Customer Refusal</v>
      </c>
    </row>
    <row r="5896" spans="1:11" ht="13.2" x14ac:dyDescent="0.25">
      <c r="A5896" s="7">
        <v>290535082</v>
      </c>
      <c r="B5896" s="4">
        <v>680294</v>
      </c>
      <c r="C5896" s="4" t="s">
        <v>1968</v>
      </c>
      <c r="D5896" s="7">
        <v>16</v>
      </c>
      <c r="E5896" s="7">
        <v>1</v>
      </c>
      <c r="F5896" s="7">
        <v>16</v>
      </c>
      <c r="G5896" s="5" t="s">
        <v>22</v>
      </c>
      <c r="H5896" s="5" t="s">
        <v>28</v>
      </c>
      <c r="I5896">
        <f>VLOOKUP($A5896,'Cancelled Orders'!$D$2:$L$10078,COLUMN(E5895),0)</f>
        <v>0</v>
      </c>
      <c r="J5896" t="str">
        <f>VLOOKUP($A5896,'Cancelled Orders'!$D$2:$G$10078,3,0)</f>
        <v>Order cancelled through app</v>
      </c>
      <c r="K5896" t="str">
        <f>VLOOKUP($A5896,'Cancelled Orders'!$D$2:$G$10078,4,0)</f>
        <v>Customer Refusal</v>
      </c>
    </row>
    <row r="5897" spans="1:11" ht="13.2" x14ac:dyDescent="0.25">
      <c r="A5897" s="7">
        <v>290535082</v>
      </c>
      <c r="B5897" s="4">
        <v>680327</v>
      </c>
      <c r="C5897" s="4" t="s">
        <v>1969</v>
      </c>
      <c r="D5897" s="7">
        <v>9</v>
      </c>
      <c r="E5897" s="7">
        <v>1</v>
      </c>
      <c r="F5897" s="7">
        <v>9</v>
      </c>
      <c r="G5897" s="5" t="s">
        <v>22</v>
      </c>
      <c r="H5897" s="5" t="s">
        <v>22</v>
      </c>
      <c r="I5897">
        <f>VLOOKUP($A5897,'Cancelled Orders'!$D$2:$L$10078,COLUMN(E5896),0)</f>
        <v>0</v>
      </c>
      <c r="J5897" t="str">
        <f>VLOOKUP($A5897,'Cancelled Orders'!$D$2:$G$10078,3,0)</f>
        <v>Order cancelled through app</v>
      </c>
      <c r="K5897" t="str">
        <f>VLOOKUP($A5897,'Cancelled Orders'!$D$2:$G$10078,4,0)</f>
        <v>Customer Refusal</v>
      </c>
    </row>
    <row r="5898" spans="1:11" ht="13.2" x14ac:dyDescent="0.25">
      <c r="A5898" s="7">
        <v>290313679</v>
      </c>
      <c r="B5898" s="4">
        <v>703522</v>
      </c>
      <c r="C5898" s="4" t="s">
        <v>589</v>
      </c>
      <c r="D5898" s="7">
        <v>50</v>
      </c>
      <c r="E5898" s="7">
        <v>1</v>
      </c>
      <c r="F5898" s="7">
        <v>50</v>
      </c>
      <c r="G5898" s="5" t="s">
        <v>22</v>
      </c>
      <c r="H5898" s="5" t="s">
        <v>28</v>
      </c>
      <c r="I5898">
        <f>VLOOKUP($A5898,'Cancelled Orders'!$D$2:$L$10078,COLUMN(E5897),0)</f>
        <v>1</v>
      </c>
      <c r="J5898" t="str">
        <f>VLOOKUP($A5898,'Cancelled Orders'!$D$2:$G$10078,3,0)</f>
        <v>Order cancelled through app</v>
      </c>
      <c r="K5898" t="str">
        <f>VLOOKUP($A5898,'Cancelled Orders'!$D$2:$G$10078,4,0)</f>
        <v>Customer Refusal</v>
      </c>
    </row>
    <row r="5899" spans="1:11" ht="13.2" x14ac:dyDescent="0.25">
      <c r="A5899" s="7">
        <v>290328263</v>
      </c>
      <c r="B5899" s="4">
        <v>703484</v>
      </c>
      <c r="C5899" s="4" t="s">
        <v>1970</v>
      </c>
      <c r="D5899" s="7">
        <v>40</v>
      </c>
      <c r="E5899" s="7">
        <v>1</v>
      </c>
      <c r="F5899" s="7">
        <v>40</v>
      </c>
      <c r="G5899" s="5" t="s">
        <v>22</v>
      </c>
      <c r="H5899" s="5" t="s">
        <v>28</v>
      </c>
      <c r="I5899">
        <f>VLOOKUP($A5899,'Cancelled Orders'!$D$2:$L$10078,COLUMN(E5898),0)</f>
        <v>1</v>
      </c>
      <c r="J5899" t="str">
        <f>VLOOKUP($A5899,'Cancelled Orders'!$D$2:$G$10078,3,0)</f>
        <v>Order cancelled through app</v>
      </c>
      <c r="K5899" t="str">
        <f>VLOOKUP($A5899,'Cancelled Orders'!$D$2:$G$10078,4,0)</f>
        <v>Customer Refusal</v>
      </c>
    </row>
    <row r="5900" spans="1:11" ht="13.2" x14ac:dyDescent="0.25">
      <c r="A5900" s="7">
        <v>290140229</v>
      </c>
      <c r="B5900" s="4">
        <v>867780</v>
      </c>
      <c r="C5900" s="4" t="s">
        <v>1971</v>
      </c>
      <c r="D5900" s="7">
        <v>180</v>
      </c>
      <c r="E5900" s="7">
        <v>1</v>
      </c>
      <c r="F5900" s="7">
        <v>180</v>
      </c>
      <c r="G5900" s="5" t="s">
        <v>22</v>
      </c>
      <c r="H5900" s="5" t="s">
        <v>22</v>
      </c>
      <c r="I5900">
        <f>VLOOKUP($A5900,'Cancelled Orders'!$D$2:$L$10078,COLUMN(E5899),0)</f>
        <v>1</v>
      </c>
      <c r="J5900" t="str">
        <f>VLOOKUP($A5900,'Cancelled Orders'!$D$2:$G$10078,3,0)</f>
        <v>Cancelled by Restaurant</v>
      </c>
      <c r="K5900" t="str">
        <f>VLOOKUP($A5900,'Cancelled Orders'!$D$2:$G$10078,4,0)</f>
        <v>Stock Shortage</v>
      </c>
    </row>
    <row r="5901" spans="1:11" ht="13.2" x14ac:dyDescent="0.25">
      <c r="A5901" s="7">
        <v>290186456</v>
      </c>
      <c r="B5901" s="4">
        <v>851523</v>
      </c>
      <c r="C5901" s="4" t="s">
        <v>1972</v>
      </c>
      <c r="D5901" s="7">
        <v>70</v>
      </c>
      <c r="E5901" s="7">
        <v>1</v>
      </c>
      <c r="F5901" s="7">
        <v>70</v>
      </c>
      <c r="G5901" s="5" t="s">
        <v>22</v>
      </c>
      <c r="H5901" s="5" t="s">
        <v>22</v>
      </c>
      <c r="I5901">
        <f>VLOOKUP($A5901,'Cancelled Orders'!$D$2:$L$10078,COLUMN(E5900),0)</f>
        <v>1</v>
      </c>
      <c r="J5901" t="str">
        <f>VLOOKUP($A5901,'Cancelled Orders'!$D$2:$G$10078,3,0)</f>
        <v>Cancelled by Restaurant</v>
      </c>
      <c r="K5901" t="str">
        <f>VLOOKUP($A5901,'Cancelled Orders'!$D$2:$G$10078,4,0)</f>
        <v>Stock Shortage</v>
      </c>
    </row>
    <row r="5902" spans="1:11" ht="13.2" x14ac:dyDescent="0.25">
      <c r="A5902" s="7">
        <v>290003428</v>
      </c>
      <c r="B5902" s="4">
        <v>851523</v>
      </c>
      <c r="C5902" s="4" t="s">
        <v>1972</v>
      </c>
      <c r="D5902" s="7">
        <v>70</v>
      </c>
      <c r="E5902" s="7">
        <v>1</v>
      </c>
      <c r="F5902" s="7">
        <v>70</v>
      </c>
      <c r="G5902" s="5" t="s">
        <v>22</v>
      </c>
      <c r="H5902" s="5" t="s">
        <v>22</v>
      </c>
      <c r="I5902">
        <f>VLOOKUP($A5902,'Cancelled Orders'!$D$2:$L$10078,COLUMN(E5901),0)</f>
        <v>1</v>
      </c>
      <c r="J5902" t="str">
        <f>VLOOKUP($A5902,'Cancelled Orders'!$D$2:$G$10078,3,0)</f>
        <v>Cancelled by Restaurant</v>
      </c>
      <c r="K5902" t="str">
        <f>VLOOKUP($A5902,'Cancelled Orders'!$D$2:$G$10078,4,0)</f>
        <v>Stock Shortage</v>
      </c>
    </row>
    <row r="5903" spans="1:11" ht="13.2" x14ac:dyDescent="0.25">
      <c r="A5903" s="7">
        <v>289938723</v>
      </c>
      <c r="B5903" s="4">
        <v>851523</v>
      </c>
      <c r="C5903" s="4" t="s">
        <v>1972</v>
      </c>
      <c r="D5903" s="7">
        <v>70</v>
      </c>
      <c r="E5903" s="7">
        <v>1</v>
      </c>
      <c r="F5903" s="7">
        <v>70</v>
      </c>
      <c r="G5903" s="5" t="s">
        <v>22</v>
      </c>
      <c r="H5903" s="5" t="s">
        <v>22</v>
      </c>
      <c r="I5903">
        <f>VLOOKUP($A5903,'Cancelled Orders'!$D$2:$L$10078,COLUMN(E5902),0)</f>
        <v>1</v>
      </c>
      <c r="J5903" t="str">
        <f>VLOOKUP($A5903,'Cancelled Orders'!$D$2:$G$10078,3,0)</f>
        <v>Cancelled by Restaurant</v>
      </c>
      <c r="K5903" t="str">
        <f>VLOOKUP($A5903,'Cancelled Orders'!$D$2:$G$10078,4,0)</f>
        <v>Stock Shortage</v>
      </c>
    </row>
    <row r="5904" spans="1:11" ht="13.2" x14ac:dyDescent="0.25">
      <c r="A5904" s="7">
        <v>291065689</v>
      </c>
      <c r="B5904" s="4">
        <v>854901</v>
      </c>
      <c r="C5904" s="4" t="s">
        <v>405</v>
      </c>
      <c r="D5904" s="7">
        <v>72</v>
      </c>
      <c r="E5904" s="7">
        <v>1</v>
      </c>
      <c r="F5904" s="7">
        <v>72</v>
      </c>
      <c r="G5904" s="5" t="s">
        <v>22</v>
      </c>
      <c r="H5904" s="5" t="s">
        <v>28</v>
      </c>
      <c r="I5904">
        <f>VLOOKUP($A5904,'Cancelled Orders'!$D$2:$L$10078,COLUMN(E5903),0)</f>
        <v>1</v>
      </c>
      <c r="J5904" t="str">
        <f>VLOOKUP($A5904,'Cancelled Orders'!$D$2:$G$10078,3,0)</f>
        <v>Order cancelled through app</v>
      </c>
      <c r="K5904" t="str">
        <f>VLOOKUP($A5904,'Cancelled Orders'!$D$2:$G$10078,4,0)</f>
        <v>Customer Refusal</v>
      </c>
    </row>
    <row r="5905" spans="1:11" ht="13.2" x14ac:dyDescent="0.25">
      <c r="A5905" s="7">
        <v>290146305</v>
      </c>
      <c r="B5905" s="4">
        <v>702662</v>
      </c>
      <c r="C5905" s="4" t="s">
        <v>66</v>
      </c>
      <c r="D5905" s="7">
        <v>135</v>
      </c>
      <c r="E5905" s="7">
        <v>1</v>
      </c>
      <c r="F5905" s="7">
        <v>135</v>
      </c>
      <c r="G5905" s="5" t="s">
        <v>22</v>
      </c>
      <c r="H5905" s="5" t="s">
        <v>28</v>
      </c>
      <c r="I5905">
        <f>VLOOKUP($A5905,'Cancelled Orders'!$D$2:$L$10078,COLUMN(E5904),0)</f>
        <v>1</v>
      </c>
      <c r="J5905" t="str">
        <f>VLOOKUP($A5905,'Cancelled Orders'!$D$2:$G$10078,3,0)</f>
        <v>Order cancelled through app</v>
      </c>
      <c r="K5905" t="str">
        <f>VLOOKUP($A5905,'Cancelled Orders'!$D$2:$G$10078,4,0)</f>
        <v>Customer Refusal</v>
      </c>
    </row>
    <row r="5906" spans="1:11" ht="13.2" x14ac:dyDescent="0.25">
      <c r="A5906" s="7">
        <v>290145466</v>
      </c>
      <c r="B5906" s="4">
        <v>702662</v>
      </c>
      <c r="C5906" s="4" t="s">
        <v>66</v>
      </c>
      <c r="D5906" s="7">
        <v>135</v>
      </c>
      <c r="E5906" s="7">
        <v>1</v>
      </c>
      <c r="F5906" s="7">
        <v>135</v>
      </c>
      <c r="G5906" s="5" t="s">
        <v>22</v>
      </c>
      <c r="H5906" s="5" t="s">
        <v>28</v>
      </c>
      <c r="I5906">
        <f>VLOOKUP($A5906,'Cancelled Orders'!$D$2:$L$10078,COLUMN(E5905),0)</f>
        <v>1</v>
      </c>
      <c r="J5906" t="str">
        <f>VLOOKUP($A5906,'Cancelled Orders'!$D$2:$G$10078,3,0)</f>
        <v>Order cancelled through app</v>
      </c>
      <c r="K5906" t="str">
        <f>VLOOKUP($A5906,'Cancelled Orders'!$D$2:$G$10078,4,0)</f>
        <v>Customer Refusal</v>
      </c>
    </row>
    <row r="5907" spans="1:11" ht="13.2" x14ac:dyDescent="0.25">
      <c r="A5907" s="7">
        <v>290129263</v>
      </c>
      <c r="B5907" s="4">
        <v>702662</v>
      </c>
      <c r="C5907" s="4" t="s">
        <v>66</v>
      </c>
      <c r="D5907" s="7">
        <v>135</v>
      </c>
      <c r="E5907" s="7">
        <v>1</v>
      </c>
      <c r="F5907" s="7">
        <v>135</v>
      </c>
      <c r="G5907" s="5" t="s">
        <v>22</v>
      </c>
      <c r="H5907" s="5" t="s">
        <v>28</v>
      </c>
      <c r="I5907">
        <f>VLOOKUP($A5907,'Cancelled Orders'!$D$2:$L$10078,COLUMN(E5906),0)</f>
        <v>1</v>
      </c>
      <c r="J5907" t="str">
        <f>VLOOKUP($A5907,'Cancelled Orders'!$D$2:$G$10078,3,0)</f>
        <v>Order cancelled through app</v>
      </c>
      <c r="K5907" t="str">
        <f>VLOOKUP($A5907,'Cancelled Orders'!$D$2:$G$10078,4,0)</f>
        <v>Customer Refusal</v>
      </c>
    </row>
    <row r="5908" spans="1:11" ht="13.2" x14ac:dyDescent="0.25">
      <c r="A5908" s="7">
        <v>290658812</v>
      </c>
      <c r="B5908" s="4">
        <v>702664</v>
      </c>
      <c r="C5908" s="4" t="s">
        <v>66</v>
      </c>
      <c r="D5908" s="7">
        <v>135</v>
      </c>
      <c r="E5908" s="7">
        <v>1</v>
      </c>
      <c r="F5908" s="7">
        <v>135</v>
      </c>
      <c r="G5908" s="5" t="s">
        <v>22</v>
      </c>
      <c r="H5908" s="5" t="s">
        <v>28</v>
      </c>
      <c r="I5908">
        <f>VLOOKUP($A5908,'Cancelled Orders'!$D$2:$L$10078,COLUMN(E5907),0)</f>
        <v>1</v>
      </c>
      <c r="J5908" t="str">
        <f>VLOOKUP($A5908,'Cancelled Orders'!$D$2:$G$10078,3,0)</f>
        <v>Order cancelled through app</v>
      </c>
      <c r="K5908" t="str">
        <f>VLOOKUP($A5908,'Cancelled Orders'!$D$2:$G$10078,4,0)</f>
        <v>Customer Refusal</v>
      </c>
    </row>
    <row r="5909" spans="1:11" ht="13.2" x14ac:dyDescent="0.25">
      <c r="A5909" s="7">
        <v>290658370</v>
      </c>
      <c r="B5909" s="4">
        <v>702664</v>
      </c>
      <c r="C5909" s="4" t="s">
        <v>66</v>
      </c>
      <c r="D5909" s="7">
        <v>135</v>
      </c>
      <c r="E5909" s="7">
        <v>1</v>
      </c>
      <c r="F5909" s="7">
        <v>135</v>
      </c>
      <c r="G5909" s="5" t="s">
        <v>22</v>
      </c>
      <c r="H5909" s="5" t="s">
        <v>28</v>
      </c>
      <c r="I5909">
        <f>VLOOKUP($A5909,'Cancelled Orders'!$D$2:$L$10078,COLUMN(E5908),0)</f>
        <v>1</v>
      </c>
      <c r="J5909" t="str">
        <f>VLOOKUP($A5909,'Cancelled Orders'!$D$2:$G$10078,3,0)</f>
        <v>Order cancelled through app</v>
      </c>
      <c r="K5909" t="str">
        <f>VLOOKUP($A5909,'Cancelled Orders'!$D$2:$G$10078,4,0)</f>
        <v>Customer Refusal</v>
      </c>
    </row>
    <row r="5910" spans="1:11" ht="13.2" x14ac:dyDescent="0.25">
      <c r="A5910" s="7">
        <v>290658168</v>
      </c>
      <c r="B5910" s="4">
        <v>702664</v>
      </c>
      <c r="C5910" s="4" t="s">
        <v>66</v>
      </c>
      <c r="D5910" s="7">
        <v>135</v>
      </c>
      <c r="E5910" s="7">
        <v>1</v>
      </c>
      <c r="F5910" s="7">
        <v>135</v>
      </c>
      <c r="G5910" s="5" t="s">
        <v>22</v>
      </c>
      <c r="H5910" s="5" t="s">
        <v>28</v>
      </c>
      <c r="I5910">
        <f>VLOOKUP($A5910,'Cancelled Orders'!$D$2:$L$10078,COLUMN(E5909),0)</f>
        <v>1</v>
      </c>
      <c r="J5910" t="str">
        <f>VLOOKUP($A5910,'Cancelled Orders'!$D$2:$G$10078,3,0)</f>
        <v>Order cancelled through app</v>
      </c>
      <c r="K5910" t="str">
        <f>VLOOKUP($A5910,'Cancelled Orders'!$D$2:$G$10078,4,0)</f>
        <v>Customer Refusal</v>
      </c>
    </row>
    <row r="5911" spans="1:11" ht="13.2" x14ac:dyDescent="0.25">
      <c r="A5911" s="7">
        <v>291057898</v>
      </c>
      <c r="B5911" s="4">
        <v>702665</v>
      </c>
      <c r="C5911" s="4" t="s">
        <v>215</v>
      </c>
      <c r="D5911" s="7">
        <v>115</v>
      </c>
      <c r="E5911" s="7">
        <v>1</v>
      </c>
      <c r="F5911" s="7">
        <v>115</v>
      </c>
      <c r="G5911" s="5" t="s">
        <v>22</v>
      </c>
      <c r="H5911" s="5" t="s">
        <v>28</v>
      </c>
      <c r="I5911">
        <f>VLOOKUP($A5911,'Cancelled Orders'!$D$2:$L$10078,COLUMN(E5910),0)</f>
        <v>1</v>
      </c>
      <c r="J5911" t="str">
        <f>VLOOKUP($A5911,'Cancelled Orders'!$D$2:$G$10078,3,0)</f>
        <v>Order cancelled through app</v>
      </c>
      <c r="K5911" t="str">
        <f>VLOOKUP($A5911,'Cancelled Orders'!$D$2:$G$10078,4,0)</f>
        <v>Customer Refusal</v>
      </c>
    </row>
    <row r="5912" spans="1:11" ht="13.2" x14ac:dyDescent="0.25">
      <c r="A5912" s="7">
        <v>289697199</v>
      </c>
      <c r="B5912" s="4">
        <v>499951</v>
      </c>
      <c r="C5912" s="4" t="s">
        <v>405</v>
      </c>
      <c r="D5912" s="7">
        <v>58</v>
      </c>
      <c r="E5912" s="7">
        <v>1</v>
      </c>
      <c r="F5912" s="7">
        <v>58</v>
      </c>
      <c r="G5912" s="5" t="s">
        <v>22</v>
      </c>
      <c r="H5912" s="5" t="s">
        <v>22</v>
      </c>
      <c r="I5912">
        <f>VLOOKUP($A5912,'Cancelled Orders'!$D$2:$L$10078,COLUMN(E5911),0)</f>
        <v>1</v>
      </c>
      <c r="J5912" t="str">
        <f>VLOOKUP($A5912,'Cancelled Orders'!$D$2:$G$10078,3,0)</f>
        <v>Cancelled by Restaurant</v>
      </c>
      <c r="K5912" t="str">
        <f>VLOOKUP($A5912,'Cancelled Orders'!$D$2:$G$10078,4,0)</f>
        <v>Item Unavailable</v>
      </c>
    </row>
    <row r="5913" spans="1:11" ht="13.2" x14ac:dyDescent="0.25">
      <c r="A5913" s="7">
        <v>290643704</v>
      </c>
      <c r="B5913" s="4">
        <v>690520</v>
      </c>
      <c r="C5913" s="4" t="s">
        <v>1973</v>
      </c>
      <c r="D5913" s="7">
        <v>85</v>
      </c>
      <c r="E5913" s="7">
        <v>1</v>
      </c>
      <c r="F5913" s="7">
        <v>85</v>
      </c>
      <c r="G5913" s="5" t="s">
        <v>22</v>
      </c>
      <c r="H5913" s="5" t="s">
        <v>28</v>
      </c>
      <c r="I5913">
        <f>VLOOKUP($A5913,'Cancelled Orders'!$D$2:$L$10078,COLUMN(E5912),0)</f>
        <v>1</v>
      </c>
      <c r="J5913" t="str">
        <f>VLOOKUP($A5913,'Cancelled Orders'!$D$2:$G$10078,3,0)</f>
        <v>Order cancelled through app</v>
      </c>
      <c r="K5913" t="str">
        <f>VLOOKUP($A5913,'Cancelled Orders'!$D$2:$G$10078,4,0)</f>
        <v>Customer Refusal</v>
      </c>
    </row>
    <row r="5914" spans="1:11" ht="13.2" x14ac:dyDescent="0.25">
      <c r="A5914" s="7">
        <v>289833778</v>
      </c>
      <c r="B5914" s="4">
        <v>690520</v>
      </c>
      <c r="C5914" s="4" t="s">
        <v>1973</v>
      </c>
      <c r="D5914" s="7">
        <v>85</v>
      </c>
      <c r="E5914" s="7">
        <v>1</v>
      </c>
      <c r="F5914" s="7">
        <v>85</v>
      </c>
      <c r="G5914" s="5" t="s">
        <v>22</v>
      </c>
      <c r="H5914" s="5" t="s">
        <v>28</v>
      </c>
      <c r="I5914">
        <f>VLOOKUP($A5914,'Cancelled Orders'!$D$2:$L$10078,COLUMN(E5913),0)</f>
        <v>1</v>
      </c>
      <c r="J5914" t="str">
        <f>VLOOKUP($A5914,'Cancelled Orders'!$D$2:$G$10078,3,0)</f>
        <v>Order cancelled through app</v>
      </c>
      <c r="K5914" t="str">
        <f>VLOOKUP($A5914,'Cancelled Orders'!$D$2:$G$10078,4,0)</f>
        <v>Customer Refusal</v>
      </c>
    </row>
    <row r="5915" spans="1:11" ht="13.2" x14ac:dyDescent="0.25">
      <c r="A5915" s="7">
        <v>290843338</v>
      </c>
      <c r="B5915" s="4">
        <v>811924</v>
      </c>
      <c r="C5915" s="4" t="s">
        <v>172</v>
      </c>
      <c r="D5915" s="7">
        <v>43</v>
      </c>
      <c r="E5915" s="7">
        <v>1</v>
      </c>
      <c r="F5915" s="7">
        <v>43</v>
      </c>
      <c r="G5915" s="5" t="s">
        <v>22</v>
      </c>
      <c r="H5915" s="5" t="s">
        <v>22</v>
      </c>
      <c r="I5915">
        <f>VLOOKUP($A5915,'Cancelled Orders'!$D$2:$L$10078,COLUMN(E5914),0)</f>
        <v>1</v>
      </c>
      <c r="J5915" t="str">
        <f>VLOOKUP($A5915,'Cancelled Orders'!$D$2:$G$10078,3,0)</f>
        <v>Cancelled by Restaurant</v>
      </c>
      <c r="K5915" t="str">
        <f>VLOOKUP($A5915,'Cancelled Orders'!$D$2:$G$10078,4,0)</f>
        <v>Item Unavailable</v>
      </c>
    </row>
    <row r="5916" spans="1:11" ht="13.2" x14ac:dyDescent="0.25">
      <c r="A5916" s="7">
        <v>290209225</v>
      </c>
      <c r="B5916" s="4">
        <v>708764</v>
      </c>
      <c r="C5916" s="4" t="s">
        <v>1974</v>
      </c>
      <c r="D5916" s="7">
        <v>75</v>
      </c>
      <c r="E5916" s="7">
        <v>1</v>
      </c>
      <c r="F5916" s="7">
        <v>75</v>
      </c>
      <c r="G5916" s="5" t="s">
        <v>22</v>
      </c>
      <c r="H5916" s="5" t="s">
        <v>28</v>
      </c>
      <c r="I5916">
        <f>VLOOKUP($A5916,'Cancelled Orders'!$D$2:$L$10078,COLUMN(E5915),0)</f>
        <v>1</v>
      </c>
      <c r="J5916" t="str">
        <f>VLOOKUP($A5916,'Cancelled Orders'!$D$2:$G$10078,3,0)</f>
        <v>Order cancelled through app</v>
      </c>
      <c r="K5916" t="str">
        <f>VLOOKUP($A5916,'Cancelled Orders'!$D$2:$G$10078,4,0)</f>
        <v>Customer Refusal</v>
      </c>
    </row>
    <row r="5917" spans="1:11" ht="13.2" x14ac:dyDescent="0.25">
      <c r="A5917" s="7">
        <v>290671078</v>
      </c>
      <c r="B5917" s="4">
        <v>708764</v>
      </c>
      <c r="C5917" s="4" t="s">
        <v>1974</v>
      </c>
      <c r="D5917" s="7">
        <v>75</v>
      </c>
      <c r="E5917" s="7">
        <v>1</v>
      </c>
      <c r="F5917" s="7">
        <v>75</v>
      </c>
      <c r="G5917" s="5" t="s">
        <v>22</v>
      </c>
      <c r="H5917" s="5" t="s">
        <v>28</v>
      </c>
      <c r="I5917">
        <f>VLOOKUP($A5917,'Cancelled Orders'!$D$2:$L$10078,COLUMN(E5916),0)</f>
        <v>1</v>
      </c>
      <c r="J5917" t="str">
        <f>VLOOKUP($A5917,'Cancelled Orders'!$D$2:$G$10078,3,0)</f>
        <v>Order cancelled through app</v>
      </c>
      <c r="K5917" t="str">
        <f>VLOOKUP($A5917,'Cancelled Orders'!$D$2:$G$10078,4,0)</f>
        <v>Customer Refusal</v>
      </c>
    </row>
    <row r="5918" spans="1:11" ht="13.2" x14ac:dyDescent="0.25">
      <c r="A5918" s="7">
        <v>291556209</v>
      </c>
      <c r="B5918" s="4">
        <v>680713</v>
      </c>
      <c r="C5918" s="4" t="s">
        <v>66</v>
      </c>
      <c r="D5918" s="7">
        <v>95</v>
      </c>
      <c r="E5918" s="7">
        <v>1</v>
      </c>
      <c r="F5918" s="7">
        <v>95</v>
      </c>
      <c r="G5918" s="5" t="s">
        <v>22</v>
      </c>
      <c r="H5918" s="5" t="s">
        <v>28</v>
      </c>
      <c r="I5918">
        <f>VLOOKUP($A5918,'Cancelled Orders'!$D$2:$L$10078,COLUMN(E5917),0)</f>
        <v>1</v>
      </c>
      <c r="J5918" t="str">
        <f>VLOOKUP($A5918,'Cancelled Orders'!$D$2:$G$10078,3,0)</f>
        <v>Order cancelled through app</v>
      </c>
      <c r="K5918" t="str">
        <f>VLOOKUP($A5918,'Cancelled Orders'!$D$2:$G$10078,4,0)</f>
        <v>Customer Refusal</v>
      </c>
    </row>
    <row r="5919" spans="1:11" ht="13.2" x14ac:dyDescent="0.25">
      <c r="A5919" s="7">
        <v>291533834</v>
      </c>
      <c r="B5919" s="4">
        <v>680950</v>
      </c>
      <c r="C5919" s="4" t="s">
        <v>215</v>
      </c>
      <c r="D5919" s="7">
        <v>85</v>
      </c>
      <c r="E5919" s="7">
        <v>1</v>
      </c>
      <c r="F5919" s="7">
        <v>85</v>
      </c>
      <c r="G5919" s="5" t="s">
        <v>22</v>
      </c>
      <c r="H5919" s="5" t="s">
        <v>28</v>
      </c>
      <c r="I5919">
        <f>VLOOKUP($A5919,'Cancelled Orders'!$D$2:$L$10078,COLUMN(E5918),0)</f>
        <v>1</v>
      </c>
      <c r="J5919" t="str">
        <f>VLOOKUP($A5919,'Cancelled Orders'!$D$2:$G$10078,3,0)</f>
        <v>Order cancelled through app</v>
      </c>
      <c r="K5919" t="str">
        <f>VLOOKUP($A5919,'Cancelled Orders'!$D$2:$G$10078,4,0)</f>
        <v>Customer Refusal</v>
      </c>
    </row>
    <row r="5920" spans="1:11" ht="13.2" x14ac:dyDescent="0.25">
      <c r="A5920" s="7">
        <v>291575559</v>
      </c>
      <c r="B5920" s="4">
        <v>680950</v>
      </c>
      <c r="C5920" s="4" t="s">
        <v>215</v>
      </c>
      <c r="D5920" s="7">
        <v>85</v>
      </c>
      <c r="E5920" s="7">
        <v>1</v>
      </c>
      <c r="F5920" s="7">
        <v>85</v>
      </c>
      <c r="G5920" s="5" t="s">
        <v>22</v>
      </c>
      <c r="H5920" s="5" t="s">
        <v>28</v>
      </c>
      <c r="I5920">
        <f>VLOOKUP($A5920,'Cancelled Orders'!$D$2:$L$10078,COLUMN(E5919),0)</f>
        <v>1</v>
      </c>
      <c r="J5920" t="str">
        <f>VLOOKUP($A5920,'Cancelled Orders'!$D$2:$G$10078,3,0)</f>
        <v>Order cancelled through app</v>
      </c>
      <c r="K5920" t="str">
        <f>VLOOKUP($A5920,'Cancelled Orders'!$D$2:$G$10078,4,0)</f>
        <v>Customer Refusal</v>
      </c>
    </row>
    <row r="5921" spans="1:11" ht="13.2" x14ac:dyDescent="0.25">
      <c r="A5921" s="7">
        <v>290282862</v>
      </c>
      <c r="B5921" s="4">
        <v>499955</v>
      </c>
      <c r="C5921" s="4" t="s">
        <v>944</v>
      </c>
      <c r="D5921" s="7">
        <v>58</v>
      </c>
      <c r="E5921" s="7">
        <v>1</v>
      </c>
      <c r="F5921" s="7">
        <v>58</v>
      </c>
      <c r="G5921" s="5" t="s">
        <v>22</v>
      </c>
      <c r="H5921" s="5" t="s">
        <v>28</v>
      </c>
      <c r="I5921">
        <f>VLOOKUP($A5921,'Cancelled Orders'!$D$2:$L$10078,COLUMN(E5920),0)</f>
        <v>1</v>
      </c>
      <c r="J5921" t="str">
        <f>VLOOKUP($A5921,'Cancelled Orders'!$D$2:$G$10078,3,0)</f>
        <v>Order cancelled through app</v>
      </c>
      <c r="K5921" t="str">
        <f>VLOOKUP($A5921,'Cancelled Orders'!$D$2:$G$10078,4,0)</f>
        <v>Customer Refusal</v>
      </c>
    </row>
    <row r="5922" spans="1:11" ht="13.2" x14ac:dyDescent="0.25">
      <c r="A5922" s="7">
        <v>291461158</v>
      </c>
      <c r="B5922" s="4">
        <v>860654</v>
      </c>
      <c r="C5922" s="4" t="s">
        <v>1975</v>
      </c>
      <c r="D5922" s="7">
        <v>34</v>
      </c>
      <c r="E5922" s="7">
        <v>1</v>
      </c>
      <c r="F5922" s="7">
        <v>34</v>
      </c>
      <c r="G5922" s="5" t="s">
        <v>22</v>
      </c>
      <c r="H5922" s="5" t="s">
        <v>22</v>
      </c>
      <c r="I5922">
        <f>VLOOKUP($A5922,'Cancelled Orders'!$D$2:$L$10078,COLUMN(E5921),0)</f>
        <v>1</v>
      </c>
      <c r="J5922" t="str">
        <f>VLOOKUP($A5922,'Cancelled Orders'!$D$2:$G$10078,3,0)</f>
        <v>Cancelled by Restaurant</v>
      </c>
      <c r="K5922" t="str">
        <f>VLOOKUP($A5922,'Cancelled Orders'!$D$2:$G$10078,4,0)</f>
        <v>Item Unavailable</v>
      </c>
    </row>
    <row r="5923" spans="1:11" ht="13.2" x14ac:dyDescent="0.25">
      <c r="A5923" s="7">
        <v>291460787</v>
      </c>
      <c r="B5923" s="4">
        <v>860654</v>
      </c>
      <c r="C5923" s="4" t="s">
        <v>1975</v>
      </c>
      <c r="D5923" s="7">
        <v>34</v>
      </c>
      <c r="E5923" s="7">
        <v>1</v>
      </c>
      <c r="F5923" s="7">
        <v>34</v>
      </c>
      <c r="G5923" s="5" t="s">
        <v>22</v>
      </c>
      <c r="H5923" s="5" t="s">
        <v>22</v>
      </c>
      <c r="I5923">
        <f>VLOOKUP($A5923,'Cancelled Orders'!$D$2:$L$10078,COLUMN(E5922),0)</f>
        <v>1</v>
      </c>
      <c r="J5923" t="str">
        <f>VLOOKUP($A5923,'Cancelled Orders'!$D$2:$G$10078,3,0)</f>
        <v>Cancelled by Restaurant</v>
      </c>
      <c r="K5923" t="str">
        <f>VLOOKUP($A5923,'Cancelled Orders'!$D$2:$G$10078,4,0)</f>
        <v>Stock Shortage</v>
      </c>
    </row>
    <row r="5924" spans="1:11" ht="13.2" x14ac:dyDescent="0.25">
      <c r="A5924" s="7">
        <v>291697498</v>
      </c>
      <c r="B5924" s="4">
        <v>824265</v>
      </c>
      <c r="C5924" s="4" t="s">
        <v>1976</v>
      </c>
      <c r="D5924" s="7">
        <v>42</v>
      </c>
      <c r="E5924" s="7">
        <v>1</v>
      </c>
      <c r="F5924" s="7">
        <v>42</v>
      </c>
      <c r="G5924" s="5" t="s">
        <v>22</v>
      </c>
      <c r="H5924" s="5" t="s">
        <v>22</v>
      </c>
      <c r="I5924">
        <f>VLOOKUP($A5924,'Cancelled Orders'!$D$2:$L$10078,COLUMN(E5923),0)</f>
        <v>1</v>
      </c>
      <c r="J5924" t="str">
        <f>VLOOKUP($A5924,'Cancelled Orders'!$D$2:$G$10078,3,0)</f>
        <v>Cancelled by Restaurant</v>
      </c>
      <c r="K5924" t="str">
        <f>VLOOKUP($A5924,'Cancelled Orders'!$D$2:$G$10078,4,0)</f>
        <v>Stock Shortage</v>
      </c>
    </row>
    <row r="5925" spans="1:11" ht="13.2" x14ac:dyDescent="0.25">
      <c r="A5925" s="7">
        <v>291697363</v>
      </c>
      <c r="B5925" s="4">
        <v>854608</v>
      </c>
      <c r="C5925" s="4" t="s">
        <v>172</v>
      </c>
      <c r="D5925" s="7">
        <v>54</v>
      </c>
      <c r="E5925" s="7">
        <v>1</v>
      </c>
      <c r="F5925" s="7">
        <v>54</v>
      </c>
      <c r="G5925" s="5" t="s">
        <v>22</v>
      </c>
      <c r="H5925" s="5" t="s">
        <v>28</v>
      </c>
      <c r="I5925">
        <f>VLOOKUP($A5925,'Cancelled Orders'!$D$2:$L$10078,COLUMN(E5924),0)</f>
        <v>1</v>
      </c>
      <c r="J5925" t="str">
        <f>VLOOKUP($A5925,'Cancelled Orders'!$D$2:$G$10078,3,0)</f>
        <v>Cancelled by Restaurant</v>
      </c>
      <c r="K5925" t="str">
        <f>VLOOKUP($A5925,'Cancelled Orders'!$D$2:$G$10078,4,0)</f>
        <v>Stock Shortage</v>
      </c>
    </row>
    <row r="5926" spans="1:11" ht="13.2" x14ac:dyDescent="0.25">
      <c r="A5926" s="7">
        <v>291099487</v>
      </c>
      <c r="B5926" s="4">
        <v>854608</v>
      </c>
      <c r="C5926" s="4" t="s">
        <v>172</v>
      </c>
      <c r="D5926" s="7">
        <v>54</v>
      </c>
      <c r="E5926" s="7">
        <v>1</v>
      </c>
      <c r="F5926" s="7">
        <v>54</v>
      </c>
      <c r="G5926" s="5" t="s">
        <v>22</v>
      </c>
      <c r="H5926" s="5" t="s">
        <v>28</v>
      </c>
      <c r="I5926">
        <f>VLOOKUP($A5926,'Cancelled Orders'!$D$2:$L$10078,COLUMN(E5925),0)</f>
        <v>1</v>
      </c>
      <c r="J5926" t="str">
        <f>VLOOKUP($A5926,'Cancelled Orders'!$D$2:$G$10078,3,0)</f>
        <v>Cancelled by Restaurant</v>
      </c>
      <c r="K5926" t="str">
        <f>VLOOKUP($A5926,'Cancelled Orders'!$D$2:$G$10078,4,0)</f>
        <v>Item Unavailable</v>
      </c>
    </row>
    <row r="5927" spans="1:11" ht="13.2" x14ac:dyDescent="0.25">
      <c r="A5927" s="7">
        <v>289644380</v>
      </c>
      <c r="B5927" s="4">
        <v>779762</v>
      </c>
      <c r="C5927" s="4" t="s">
        <v>1977</v>
      </c>
      <c r="D5927" s="7">
        <v>110</v>
      </c>
      <c r="E5927" s="7">
        <v>1</v>
      </c>
      <c r="F5927" s="7">
        <v>110</v>
      </c>
      <c r="G5927" s="5" t="s">
        <v>22</v>
      </c>
      <c r="H5927" s="5" t="s">
        <v>28</v>
      </c>
      <c r="I5927">
        <f>VLOOKUP($A5927,'Cancelled Orders'!$D$2:$L$10078,COLUMN(E5926),0)</f>
        <v>0</v>
      </c>
      <c r="J5927" t="str">
        <f>VLOOKUP($A5927,'Cancelled Orders'!$D$2:$G$10078,3,0)</f>
        <v>Order cancelled through app</v>
      </c>
      <c r="K5927" t="str">
        <f>VLOOKUP($A5927,'Cancelled Orders'!$D$2:$G$10078,4,0)</f>
        <v>Customer Refusal</v>
      </c>
    </row>
    <row r="5928" spans="1:11" ht="13.2" x14ac:dyDescent="0.25">
      <c r="A5928" s="7">
        <v>290567091</v>
      </c>
      <c r="B5928" s="4">
        <v>779765</v>
      </c>
      <c r="C5928" s="4" t="s">
        <v>1977</v>
      </c>
      <c r="D5928" s="7">
        <v>110</v>
      </c>
      <c r="E5928" s="7">
        <v>1</v>
      </c>
      <c r="F5928" s="7">
        <v>110</v>
      </c>
      <c r="G5928" s="5" t="s">
        <v>22</v>
      </c>
      <c r="H5928" s="5" t="s">
        <v>28</v>
      </c>
      <c r="I5928">
        <f>VLOOKUP($A5928,'Cancelled Orders'!$D$2:$L$10078,COLUMN(E5927),0)</f>
        <v>0</v>
      </c>
      <c r="J5928" t="str">
        <f>VLOOKUP($A5928,'Cancelled Orders'!$D$2:$G$10078,3,0)</f>
        <v>Order cancelled through app</v>
      </c>
      <c r="K5928" t="str">
        <f>VLOOKUP($A5928,'Cancelled Orders'!$D$2:$G$10078,4,0)</f>
        <v>Customer Refusal</v>
      </c>
    </row>
    <row r="5929" spans="1:11" ht="13.2" x14ac:dyDescent="0.25">
      <c r="A5929" s="7">
        <v>290595797</v>
      </c>
      <c r="B5929" s="4">
        <v>779765</v>
      </c>
      <c r="C5929" s="4" t="s">
        <v>1977</v>
      </c>
      <c r="D5929" s="7">
        <v>110</v>
      </c>
      <c r="E5929" s="7">
        <v>1</v>
      </c>
      <c r="F5929" s="7">
        <v>110</v>
      </c>
      <c r="G5929" s="5" t="s">
        <v>22</v>
      </c>
      <c r="H5929" s="5" t="s">
        <v>28</v>
      </c>
      <c r="I5929">
        <f>VLOOKUP($A5929,'Cancelled Orders'!$D$2:$L$10078,COLUMN(E5928),0)</f>
        <v>0</v>
      </c>
      <c r="J5929" t="str">
        <f>VLOOKUP($A5929,'Cancelled Orders'!$D$2:$G$10078,3,0)</f>
        <v>Order cancelled through app</v>
      </c>
      <c r="K5929" t="str">
        <f>VLOOKUP($A5929,'Cancelled Orders'!$D$2:$G$10078,4,0)</f>
        <v>Customer Refusal</v>
      </c>
    </row>
    <row r="5930" spans="1:11" ht="13.2" x14ac:dyDescent="0.25">
      <c r="A5930" s="7">
        <v>289787125</v>
      </c>
      <c r="B5930" s="4">
        <v>639216</v>
      </c>
      <c r="C5930" s="4" t="s">
        <v>1043</v>
      </c>
      <c r="D5930" s="7">
        <v>77.73</v>
      </c>
      <c r="E5930" s="7">
        <v>1</v>
      </c>
      <c r="F5930" s="7">
        <v>77.73</v>
      </c>
      <c r="G5930" s="5" t="s">
        <v>22</v>
      </c>
      <c r="H5930" s="5" t="s">
        <v>28</v>
      </c>
      <c r="I5930">
        <f>VLOOKUP($A5930,'Cancelled Orders'!$D$2:$L$10078,COLUMN(E5929),0)</f>
        <v>1</v>
      </c>
      <c r="J5930" t="str">
        <f>VLOOKUP($A5930,'Cancelled Orders'!$D$2:$G$10078,3,0)</f>
        <v>Order cancelled through app</v>
      </c>
      <c r="K5930" t="str">
        <f>VLOOKUP($A5930,'Cancelled Orders'!$D$2:$G$10078,4,0)</f>
        <v>Customer Refusal</v>
      </c>
    </row>
    <row r="5931" spans="1:11" ht="13.2" x14ac:dyDescent="0.25">
      <c r="A5931" s="7">
        <v>289756443</v>
      </c>
      <c r="B5931" s="4">
        <v>639216</v>
      </c>
      <c r="C5931" s="4" t="s">
        <v>1043</v>
      </c>
      <c r="D5931" s="7">
        <v>77.73</v>
      </c>
      <c r="E5931" s="7">
        <v>1</v>
      </c>
      <c r="F5931" s="7">
        <v>77.73</v>
      </c>
      <c r="G5931" s="5" t="s">
        <v>22</v>
      </c>
      <c r="H5931" s="5" t="s">
        <v>28</v>
      </c>
      <c r="I5931">
        <f>VLOOKUP($A5931,'Cancelled Orders'!$D$2:$L$10078,COLUMN(E5930),0)</f>
        <v>1</v>
      </c>
      <c r="J5931" t="str">
        <f>VLOOKUP($A5931,'Cancelled Orders'!$D$2:$G$10078,3,0)</f>
        <v>Order cancelled through app</v>
      </c>
      <c r="K5931" t="str">
        <f>VLOOKUP($A5931,'Cancelled Orders'!$D$2:$G$10078,4,0)</f>
        <v>Customer Refusal</v>
      </c>
    </row>
    <row r="5932" spans="1:11" ht="13.2" x14ac:dyDescent="0.25">
      <c r="A5932" s="7">
        <v>289732725</v>
      </c>
      <c r="B5932" s="4">
        <v>639216</v>
      </c>
      <c r="C5932" s="4" t="s">
        <v>1043</v>
      </c>
      <c r="D5932" s="7">
        <v>77.73</v>
      </c>
      <c r="E5932" s="7">
        <v>1</v>
      </c>
      <c r="F5932" s="7">
        <v>77.73</v>
      </c>
      <c r="G5932" s="5" t="s">
        <v>22</v>
      </c>
      <c r="H5932" s="5" t="s">
        <v>28</v>
      </c>
      <c r="I5932">
        <f>VLOOKUP($A5932,'Cancelled Orders'!$D$2:$L$10078,COLUMN(E5931),0)</f>
        <v>1</v>
      </c>
      <c r="J5932" t="str">
        <f>VLOOKUP($A5932,'Cancelled Orders'!$D$2:$G$10078,3,0)</f>
        <v>Order cancelled through app</v>
      </c>
      <c r="K5932" t="str">
        <f>VLOOKUP($A5932,'Cancelled Orders'!$D$2:$G$10078,4,0)</f>
        <v>Customer Refusal</v>
      </c>
    </row>
    <row r="5933" spans="1:11" ht="13.2" x14ac:dyDescent="0.25">
      <c r="A5933" s="7">
        <v>289727584</v>
      </c>
      <c r="B5933" s="4">
        <v>639216</v>
      </c>
      <c r="C5933" s="4" t="s">
        <v>1043</v>
      </c>
      <c r="D5933" s="7">
        <v>77.73</v>
      </c>
      <c r="E5933" s="7">
        <v>1</v>
      </c>
      <c r="F5933" s="7">
        <v>77.73</v>
      </c>
      <c r="G5933" s="5" t="s">
        <v>22</v>
      </c>
      <c r="H5933" s="5" t="s">
        <v>28</v>
      </c>
      <c r="I5933">
        <f>VLOOKUP($A5933,'Cancelled Orders'!$D$2:$L$10078,COLUMN(E5932),0)</f>
        <v>1</v>
      </c>
      <c r="J5933" t="str">
        <f>VLOOKUP($A5933,'Cancelled Orders'!$D$2:$G$10078,3,0)</f>
        <v>Order cancelled through app</v>
      </c>
      <c r="K5933" t="str">
        <f>VLOOKUP($A5933,'Cancelled Orders'!$D$2:$G$10078,4,0)</f>
        <v>Customer Refusal</v>
      </c>
    </row>
    <row r="5934" spans="1:11" ht="13.2" x14ac:dyDescent="0.25">
      <c r="A5934" s="7">
        <v>289722387</v>
      </c>
      <c r="B5934" s="4">
        <v>639216</v>
      </c>
      <c r="C5934" s="4" t="s">
        <v>1043</v>
      </c>
      <c r="D5934" s="7">
        <v>77.73</v>
      </c>
      <c r="E5934" s="7">
        <v>1</v>
      </c>
      <c r="F5934" s="7">
        <v>77.73</v>
      </c>
      <c r="G5934" s="5" t="s">
        <v>22</v>
      </c>
      <c r="H5934" s="5" t="s">
        <v>28</v>
      </c>
      <c r="I5934">
        <f>VLOOKUP($A5934,'Cancelled Orders'!$D$2:$L$10078,COLUMN(E5933),0)</f>
        <v>1</v>
      </c>
      <c r="J5934" t="str">
        <f>VLOOKUP($A5934,'Cancelled Orders'!$D$2:$G$10078,3,0)</f>
        <v>Order cancelled through app</v>
      </c>
      <c r="K5934" t="str">
        <f>VLOOKUP($A5934,'Cancelled Orders'!$D$2:$G$10078,4,0)</f>
        <v>Customer Refusal</v>
      </c>
    </row>
    <row r="5935" spans="1:11" ht="13.2" x14ac:dyDescent="0.25">
      <c r="A5935" s="7">
        <v>289702294</v>
      </c>
      <c r="B5935" s="4">
        <v>639216</v>
      </c>
      <c r="C5935" s="4" t="s">
        <v>1043</v>
      </c>
      <c r="D5935" s="7">
        <v>77.73</v>
      </c>
      <c r="E5935" s="7">
        <v>1</v>
      </c>
      <c r="F5935" s="7">
        <v>77.73</v>
      </c>
      <c r="G5935" s="5" t="s">
        <v>22</v>
      </c>
      <c r="H5935" s="5" t="s">
        <v>28</v>
      </c>
      <c r="I5935">
        <f>VLOOKUP($A5935,'Cancelled Orders'!$D$2:$L$10078,COLUMN(E5934),0)</f>
        <v>1</v>
      </c>
      <c r="J5935" t="str">
        <f>VLOOKUP($A5935,'Cancelled Orders'!$D$2:$G$10078,3,0)</f>
        <v>Order cancelled through app</v>
      </c>
      <c r="K5935" t="str">
        <f>VLOOKUP($A5935,'Cancelled Orders'!$D$2:$G$10078,4,0)</f>
        <v>Customer Refusal</v>
      </c>
    </row>
    <row r="5936" spans="1:11" ht="13.2" x14ac:dyDescent="0.25">
      <c r="A5936" s="7">
        <v>289811154</v>
      </c>
      <c r="B5936" s="4">
        <v>639216</v>
      </c>
      <c r="C5936" s="4" t="s">
        <v>1043</v>
      </c>
      <c r="D5936" s="7">
        <v>77.73</v>
      </c>
      <c r="E5936" s="7">
        <v>1</v>
      </c>
      <c r="F5936" s="7">
        <v>77.73</v>
      </c>
      <c r="G5936" s="5" t="s">
        <v>22</v>
      </c>
      <c r="H5936" s="5" t="s">
        <v>28</v>
      </c>
      <c r="I5936">
        <f>VLOOKUP($A5936,'Cancelled Orders'!$D$2:$L$10078,COLUMN(E5935),0)</f>
        <v>1</v>
      </c>
      <c r="J5936" t="str">
        <f>VLOOKUP($A5936,'Cancelled Orders'!$D$2:$G$10078,3,0)</f>
        <v>Order cancelled through app</v>
      </c>
      <c r="K5936" t="str">
        <f>VLOOKUP($A5936,'Cancelled Orders'!$D$2:$G$10078,4,0)</f>
        <v>Customer Refusal</v>
      </c>
    </row>
    <row r="5937" spans="1:11" ht="13.2" x14ac:dyDescent="0.25">
      <c r="A5937" s="7">
        <v>289805755</v>
      </c>
      <c r="B5937" s="4">
        <v>639216</v>
      </c>
      <c r="C5937" s="4" t="s">
        <v>1043</v>
      </c>
      <c r="D5937" s="7">
        <v>77.73</v>
      </c>
      <c r="E5937" s="7">
        <v>1</v>
      </c>
      <c r="F5937" s="7">
        <v>77.73</v>
      </c>
      <c r="G5937" s="5" t="s">
        <v>22</v>
      </c>
      <c r="H5937" s="5" t="s">
        <v>28</v>
      </c>
      <c r="I5937">
        <f>VLOOKUP($A5937,'Cancelled Orders'!$D$2:$L$10078,COLUMN(E5936),0)</f>
        <v>1</v>
      </c>
      <c r="J5937" t="str">
        <f>VLOOKUP($A5937,'Cancelled Orders'!$D$2:$G$10078,3,0)</f>
        <v>Order cancelled through app</v>
      </c>
      <c r="K5937" t="str">
        <f>VLOOKUP($A5937,'Cancelled Orders'!$D$2:$G$10078,4,0)</f>
        <v>Customer Refusal</v>
      </c>
    </row>
    <row r="5938" spans="1:11" ht="13.2" x14ac:dyDescent="0.25">
      <c r="A5938" s="7">
        <v>289783340</v>
      </c>
      <c r="B5938" s="4">
        <v>639216</v>
      </c>
      <c r="C5938" s="4" t="s">
        <v>1043</v>
      </c>
      <c r="D5938" s="7">
        <v>77.73</v>
      </c>
      <c r="E5938" s="7">
        <v>1</v>
      </c>
      <c r="F5938" s="7">
        <v>77.73</v>
      </c>
      <c r="G5938" s="5" t="s">
        <v>22</v>
      </c>
      <c r="H5938" s="5" t="s">
        <v>28</v>
      </c>
      <c r="I5938">
        <f>VLOOKUP($A5938,'Cancelled Orders'!$D$2:$L$10078,COLUMN(E5937),0)</f>
        <v>1</v>
      </c>
      <c r="J5938" t="str">
        <f>VLOOKUP($A5938,'Cancelled Orders'!$D$2:$G$10078,3,0)</f>
        <v>Order cancelled through app</v>
      </c>
      <c r="K5938" t="str">
        <f>VLOOKUP($A5938,'Cancelled Orders'!$D$2:$G$10078,4,0)</f>
        <v>Customer Refusal</v>
      </c>
    </row>
    <row r="5939" spans="1:11" ht="13.2" x14ac:dyDescent="0.25">
      <c r="A5939" s="7">
        <v>289707565</v>
      </c>
      <c r="B5939" s="4">
        <v>639216</v>
      </c>
      <c r="C5939" s="4" t="s">
        <v>1043</v>
      </c>
      <c r="D5939" s="7">
        <v>77.73</v>
      </c>
      <c r="E5939" s="7">
        <v>1</v>
      </c>
      <c r="F5939" s="7">
        <v>77.73</v>
      </c>
      <c r="G5939" s="5" t="s">
        <v>22</v>
      </c>
      <c r="H5939" s="5" t="s">
        <v>28</v>
      </c>
      <c r="I5939">
        <f>VLOOKUP($A5939,'Cancelled Orders'!$D$2:$L$10078,COLUMN(E5938),0)</f>
        <v>1</v>
      </c>
      <c r="J5939" t="str">
        <f>VLOOKUP($A5939,'Cancelled Orders'!$D$2:$G$10078,3,0)</f>
        <v>Order cancelled through app</v>
      </c>
      <c r="K5939" t="str">
        <f>VLOOKUP($A5939,'Cancelled Orders'!$D$2:$G$10078,4,0)</f>
        <v>Customer Refusal</v>
      </c>
    </row>
    <row r="5940" spans="1:11" ht="13.2" x14ac:dyDescent="0.25">
      <c r="A5940" s="7">
        <v>289794325</v>
      </c>
      <c r="B5940" s="4">
        <v>639216</v>
      </c>
      <c r="C5940" s="4" t="s">
        <v>1043</v>
      </c>
      <c r="D5940" s="7">
        <v>77.73</v>
      </c>
      <c r="E5940" s="7">
        <v>1</v>
      </c>
      <c r="F5940" s="7">
        <v>77.73</v>
      </c>
      <c r="G5940" s="5" t="s">
        <v>22</v>
      </c>
      <c r="H5940" s="5" t="s">
        <v>28</v>
      </c>
      <c r="I5940">
        <f>VLOOKUP($A5940,'Cancelled Orders'!$D$2:$L$10078,COLUMN(E5939),0)</f>
        <v>1</v>
      </c>
      <c r="J5940" t="str">
        <f>VLOOKUP($A5940,'Cancelled Orders'!$D$2:$G$10078,3,0)</f>
        <v>Order cancelled through app</v>
      </c>
      <c r="K5940" t="str">
        <f>VLOOKUP($A5940,'Cancelled Orders'!$D$2:$G$10078,4,0)</f>
        <v>Customer Refusal</v>
      </c>
    </row>
    <row r="5941" spans="1:11" ht="13.2" x14ac:dyDescent="0.25">
      <c r="A5941" s="7">
        <v>289784851</v>
      </c>
      <c r="B5941" s="4">
        <v>639216</v>
      </c>
      <c r="C5941" s="4" t="s">
        <v>1043</v>
      </c>
      <c r="D5941" s="7">
        <v>77.73</v>
      </c>
      <c r="E5941" s="7">
        <v>1</v>
      </c>
      <c r="F5941" s="7">
        <v>77.73</v>
      </c>
      <c r="G5941" s="5" t="s">
        <v>22</v>
      </c>
      <c r="H5941" s="5" t="s">
        <v>28</v>
      </c>
      <c r="I5941">
        <f>VLOOKUP($A5941,'Cancelled Orders'!$D$2:$L$10078,COLUMN(E5940),0)</f>
        <v>1</v>
      </c>
      <c r="J5941" t="str">
        <f>VLOOKUP($A5941,'Cancelled Orders'!$D$2:$G$10078,3,0)</f>
        <v>Order cancelled through app</v>
      </c>
      <c r="K5941" t="str">
        <f>VLOOKUP($A5941,'Cancelled Orders'!$D$2:$G$10078,4,0)</f>
        <v>Customer Refusal</v>
      </c>
    </row>
    <row r="5942" spans="1:11" ht="13.2" x14ac:dyDescent="0.25">
      <c r="A5942" s="7">
        <v>291139200</v>
      </c>
      <c r="B5942" s="4">
        <v>639420</v>
      </c>
      <c r="C5942" s="4" t="s">
        <v>1978</v>
      </c>
      <c r="D5942" s="7">
        <v>77.73</v>
      </c>
      <c r="E5942" s="7">
        <v>1</v>
      </c>
      <c r="F5942" s="7">
        <v>77.73</v>
      </c>
      <c r="G5942" s="5" t="s">
        <v>22</v>
      </c>
      <c r="H5942" s="5" t="s">
        <v>28</v>
      </c>
      <c r="I5942">
        <f>VLOOKUP($A5942,'Cancelled Orders'!$D$2:$L$10078,COLUMN(E5941),0)</f>
        <v>1</v>
      </c>
      <c r="J5942" t="str">
        <f>VLOOKUP($A5942,'Cancelled Orders'!$D$2:$G$10078,3,0)</f>
        <v>Order cancelled through app</v>
      </c>
      <c r="K5942" t="str">
        <f>VLOOKUP($A5942,'Cancelled Orders'!$D$2:$G$10078,4,0)</f>
        <v>Customer Refusal</v>
      </c>
    </row>
    <row r="5943" spans="1:11" ht="13.2" x14ac:dyDescent="0.25">
      <c r="A5943" s="7">
        <v>291120203</v>
      </c>
      <c r="B5943" s="4">
        <v>639420</v>
      </c>
      <c r="C5943" s="4" t="s">
        <v>1978</v>
      </c>
      <c r="D5943" s="7">
        <v>77.73</v>
      </c>
      <c r="E5943" s="7">
        <v>1</v>
      </c>
      <c r="F5943" s="7">
        <v>77.73</v>
      </c>
      <c r="G5943" s="5" t="s">
        <v>22</v>
      </c>
      <c r="H5943" s="5" t="s">
        <v>28</v>
      </c>
      <c r="I5943">
        <f>VLOOKUP($A5943,'Cancelled Orders'!$D$2:$L$10078,COLUMN(E5942),0)</f>
        <v>1</v>
      </c>
      <c r="J5943" t="str">
        <f>VLOOKUP($A5943,'Cancelled Orders'!$D$2:$G$10078,3,0)</f>
        <v>Order cancelled through app</v>
      </c>
      <c r="K5943" t="str">
        <f>VLOOKUP($A5943,'Cancelled Orders'!$D$2:$G$10078,4,0)</f>
        <v>Customer Refusal</v>
      </c>
    </row>
    <row r="5944" spans="1:11" ht="13.2" x14ac:dyDescent="0.25">
      <c r="A5944" s="7">
        <v>291115475</v>
      </c>
      <c r="B5944" s="4">
        <v>639420</v>
      </c>
      <c r="C5944" s="4" t="s">
        <v>1978</v>
      </c>
      <c r="D5944" s="7">
        <v>77.73</v>
      </c>
      <c r="E5944" s="7">
        <v>1</v>
      </c>
      <c r="F5944" s="7">
        <v>77.73</v>
      </c>
      <c r="G5944" s="5" t="s">
        <v>22</v>
      </c>
      <c r="H5944" s="5" t="s">
        <v>28</v>
      </c>
      <c r="I5944">
        <f>VLOOKUP($A5944,'Cancelled Orders'!$D$2:$L$10078,COLUMN(E5943),0)</f>
        <v>1</v>
      </c>
      <c r="J5944" t="str">
        <f>VLOOKUP($A5944,'Cancelled Orders'!$D$2:$G$10078,3,0)</f>
        <v>Order cancelled through app</v>
      </c>
      <c r="K5944" t="str">
        <f>VLOOKUP($A5944,'Cancelled Orders'!$D$2:$G$10078,4,0)</f>
        <v>Customer Refusal</v>
      </c>
    </row>
    <row r="5945" spans="1:11" ht="13.2" x14ac:dyDescent="0.25">
      <c r="A5945" s="7">
        <v>291151075</v>
      </c>
      <c r="B5945" s="4">
        <v>639420</v>
      </c>
      <c r="C5945" s="4" t="s">
        <v>1978</v>
      </c>
      <c r="D5945" s="7">
        <v>77.73</v>
      </c>
      <c r="E5945" s="7">
        <v>1</v>
      </c>
      <c r="F5945" s="7">
        <v>77.73</v>
      </c>
      <c r="G5945" s="5" t="s">
        <v>22</v>
      </c>
      <c r="H5945" s="5" t="s">
        <v>28</v>
      </c>
      <c r="I5945">
        <f>VLOOKUP($A5945,'Cancelled Orders'!$D$2:$L$10078,COLUMN(E5944),0)</f>
        <v>1</v>
      </c>
      <c r="J5945" t="str">
        <f>VLOOKUP($A5945,'Cancelled Orders'!$D$2:$G$10078,3,0)</f>
        <v>Order cancelled through app</v>
      </c>
      <c r="K5945" t="str">
        <f>VLOOKUP($A5945,'Cancelled Orders'!$D$2:$G$10078,4,0)</f>
        <v>Customer Refusal</v>
      </c>
    </row>
    <row r="5946" spans="1:11" ht="13.2" x14ac:dyDescent="0.25">
      <c r="A5946" s="7">
        <v>291132770</v>
      </c>
      <c r="B5946" s="4">
        <v>639420</v>
      </c>
      <c r="C5946" s="4" t="s">
        <v>1978</v>
      </c>
      <c r="D5946" s="7">
        <v>77.73</v>
      </c>
      <c r="E5946" s="7">
        <v>1</v>
      </c>
      <c r="F5946" s="7">
        <v>77.73</v>
      </c>
      <c r="G5946" s="5" t="s">
        <v>22</v>
      </c>
      <c r="H5946" s="5" t="s">
        <v>28</v>
      </c>
      <c r="I5946">
        <f>VLOOKUP($A5946,'Cancelled Orders'!$D$2:$L$10078,COLUMN(E5945),0)</f>
        <v>1</v>
      </c>
      <c r="J5946" t="str">
        <f>VLOOKUP($A5946,'Cancelled Orders'!$D$2:$G$10078,3,0)</f>
        <v>Order cancelled through app</v>
      </c>
      <c r="K5946" t="str">
        <f>VLOOKUP($A5946,'Cancelled Orders'!$D$2:$G$10078,4,0)</f>
        <v>Customer Refusal</v>
      </c>
    </row>
    <row r="5947" spans="1:11" ht="13.2" x14ac:dyDescent="0.25">
      <c r="A5947" s="7">
        <v>291108722</v>
      </c>
      <c r="B5947" s="4">
        <v>639420</v>
      </c>
      <c r="C5947" s="4" t="s">
        <v>1978</v>
      </c>
      <c r="D5947" s="7">
        <v>77.73</v>
      </c>
      <c r="E5947" s="7">
        <v>1</v>
      </c>
      <c r="F5947" s="7">
        <v>77.73</v>
      </c>
      <c r="G5947" s="5" t="s">
        <v>22</v>
      </c>
      <c r="H5947" s="5" t="s">
        <v>28</v>
      </c>
      <c r="I5947">
        <f>VLOOKUP($A5947,'Cancelled Orders'!$D$2:$L$10078,COLUMN(E5946),0)</f>
        <v>1</v>
      </c>
      <c r="J5947" t="str">
        <f>VLOOKUP($A5947,'Cancelled Orders'!$D$2:$G$10078,3,0)</f>
        <v>Order cancelled through app</v>
      </c>
      <c r="K5947" t="str">
        <f>VLOOKUP($A5947,'Cancelled Orders'!$D$2:$G$10078,4,0)</f>
        <v>Customer Refusal</v>
      </c>
    </row>
    <row r="5948" spans="1:11" ht="13.2" x14ac:dyDescent="0.25">
      <c r="A5948" s="7">
        <v>291101367</v>
      </c>
      <c r="B5948" s="4">
        <v>639420</v>
      </c>
      <c r="C5948" s="4" t="s">
        <v>1978</v>
      </c>
      <c r="D5948" s="7">
        <v>77.73</v>
      </c>
      <c r="E5948" s="7">
        <v>1</v>
      </c>
      <c r="F5948" s="7">
        <v>77.73</v>
      </c>
      <c r="G5948" s="5" t="s">
        <v>22</v>
      </c>
      <c r="H5948" s="5" t="s">
        <v>28</v>
      </c>
      <c r="I5948">
        <f>VLOOKUP($A5948,'Cancelled Orders'!$D$2:$L$10078,COLUMN(E5947),0)</f>
        <v>1</v>
      </c>
      <c r="J5948" t="str">
        <f>VLOOKUP($A5948,'Cancelled Orders'!$D$2:$G$10078,3,0)</f>
        <v>Order cancelled through app</v>
      </c>
      <c r="K5948" t="str">
        <f>VLOOKUP($A5948,'Cancelled Orders'!$D$2:$G$10078,4,0)</f>
        <v>Customer Refusal</v>
      </c>
    </row>
    <row r="5949" spans="1:11" ht="13.2" x14ac:dyDescent="0.25">
      <c r="A5949" s="7">
        <v>291088242</v>
      </c>
      <c r="B5949" s="4">
        <v>639420</v>
      </c>
      <c r="C5949" s="4" t="s">
        <v>1978</v>
      </c>
      <c r="D5949" s="7">
        <v>77.73</v>
      </c>
      <c r="E5949" s="7">
        <v>1</v>
      </c>
      <c r="F5949" s="7">
        <v>77.73</v>
      </c>
      <c r="G5949" s="5" t="s">
        <v>22</v>
      </c>
      <c r="H5949" s="5" t="s">
        <v>28</v>
      </c>
      <c r="I5949">
        <f>VLOOKUP($A5949,'Cancelled Orders'!$D$2:$L$10078,COLUMN(E5948),0)</f>
        <v>1</v>
      </c>
      <c r="J5949" t="str">
        <f>VLOOKUP($A5949,'Cancelled Orders'!$D$2:$G$10078,3,0)</f>
        <v>Order cancelled through app</v>
      </c>
      <c r="K5949" t="str">
        <f>VLOOKUP($A5949,'Cancelled Orders'!$D$2:$G$10078,4,0)</f>
        <v>Customer Refusal</v>
      </c>
    </row>
    <row r="5950" spans="1:11" ht="13.2" x14ac:dyDescent="0.25">
      <c r="A5950" s="7">
        <v>291087387</v>
      </c>
      <c r="B5950" s="4">
        <v>639420</v>
      </c>
      <c r="C5950" s="4" t="s">
        <v>1978</v>
      </c>
      <c r="D5950" s="7">
        <v>77.73</v>
      </c>
      <c r="E5950" s="7">
        <v>1</v>
      </c>
      <c r="F5950" s="7">
        <v>77.73</v>
      </c>
      <c r="G5950" s="5" t="s">
        <v>22</v>
      </c>
      <c r="H5950" s="5" t="s">
        <v>28</v>
      </c>
      <c r="I5950">
        <f>VLOOKUP($A5950,'Cancelled Orders'!$D$2:$L$10078,COLUMN(E5949),0)</f>
        <v>1</v>
      </c>
      <c r="J5950" t="str">
        <f>VLOOKUP($A5950,'Cancelled Orders'!$D$2:$G$10078,3,0)</f>
        <v>Order cancelled through app</v>
      </c>
      <c r="K5950" t="str">
        <f>VLOOKUP($A5950,'Cancelled Orders'!$D$2:$G$10078,4,0)</f>
        <v>Customer Refusal</v>
      </c>
    </row>
    <row r="5951" spans="1:11" ht="13.2" x14ac:dyDescent="0.25">
      <c r="A5951" s="7">
        <v>291073771</v>
      </c>
      <c r="B5951" s="4">
        <v>639420</v>
      </c>
      <c r="C5951" s="4" t="s">
        <v>1978</v>
      </c>
      <c r="D5951" s="7">
        <v>77.73</v>
      </c>
      <c r="E5951" s="7">
        <v>1</v>
      </c>
      <c r="F5951" s="7">
        <v>77.73</v>
      </c>
      <c r="G5951" s="5" t="s">
        <v>22</v>
      </c>
      <c r="H5951" s="5" t="s">
        <v>28</v>
      </c>
      <c r="I5951">
        <f>VLOOKUP($A5951,'Cancelled Orders'!$D$2:$L$10078,COLUMN(E5950),0)</f>
        <v>1</v>
      </c>
      <c r="J5951" t="str">
        <f>VLOOKUP($A5951,'Cancelled Orders'!$D$2:$G$10078,3,0)</f>
        <v>Order cancelled through app</v>
      </c>
      <c r="K5951" t="str">
        <f>VLOOKUP($A5951,'Cancelled Orders'!$D$2:$G$10078,4,0)</f>
        <v>Customer Refusal</v>
      </c>
    </row>
    <row r="5952" spans="1:11" ht="13.2" x14ac:dyDescent="0.25">
      <c r="A5952" s="7">
        <v>291071673</v>
      </c>
      <c r="B5952" s="4">
        <v>639420</v>
      </c>
      <c r="C5952" s="4" t="s">
        <v>1978</v>
      </c>
      <c r="D5952" s="7">
        <v>77.73</v>
      </c>
      <c r="E5952" s="7">
        <v>1</v>
      </c>
      <c r="F5952" s="7">
        <v>77.73</v>
      </c>
      <c r="G5952" s="5" t="s">
        <v>22</v>
      </c>
      <c r="H5952" s="5" t="s">
        <v>28</v>
      </c>
      <c r="I5952">
        <f>VLOOKUP($A5952,'Cancelled Orders'!$D$2:$L$10078,COLUMN(E5951),0)</f>
        <v>1</v>
      </c>
      <c r="J5952" t="str">
        <f>VLOOKUP($A5952,'Cancelled Orders'!$D$2:$G$10078,3,0)</f>
        <v>Order cancelled through app</v>
      </c>
      <c r="K5952" t="str">
        <f>VLOOKUP($A5952,'Cancelled Orders'!$D$2:$G$10078,4,0)</f>
        <v>Customer Refusal</v>
      </c>
    </row>
    <row r="5953" spans="1:11" ht="13.2" x14ac:dyDescent="0.25">
      <c r="A5953" s="7">
        <v>291059165</v>
      </c>
      <c r="B5953" s="4">
        <v>639420</v>
      </c>
      <c r="C5953" s="4" t="s">
        <v>1978</v>
      </c>
      <c r="D5953" s="7">
        <v>77.73</v>
      </c>
      <c r="E5953" s="7">
        <v>1</v>
      </c>
      <c r="F5953" s="7">
        <v>77.73</v>
      </c>
      <c r="G5953" s="5" t="s">
        <v>22</v>
      </c>
      <c r="H5953" s="5" t="s">
        <v>28</v>
      </c>
      <c r="I5953">
        <f>VLOOKUP($A5953,'Cancelled Orders'!$D$2:$L$10078,COLUMN(E5952),0)</f>
        <v>1</v>
      </c>
      <c r="J5953" t="str">
        <f>VLOOKUP($A5953,'Cancelled Orders'!$D$2:$G$10078,3,0)</f>
        <v>Order cancelled through app</v>
      </c>
      <c r="K5953" t="str">
        <f>VLOOKUP($A5953,'Cancelled Orders'!$D$2:$G$10078,4,0)</f>
        <v>Customer Refusal</v>
      </c>
    </row>
    <row r="5954" spans="1:11" ht="13.2" x14ac:dyDescent="0.25">
      <c r="A5954" s="7">
        <v>291121676</v>
      </c>
      <c r="B5954" s="4">
        <v>639420</v>
      </c>
      <c r="C5954" s="4" t="s">
        <v>1978</v>
      </c>
      <c r="D5954" s="7">
        <v>77.73</v>
      </c>
      <c r="E5954" s="7">
        <v>1</v>
      </c>
      <c r="F5954" s="7">
        <v>77.73</v>
      </c>
      <c r="G5954" s="5" t="s">
        <v>22</v>
      </c>
      <c r="H5954" s="5" t="s">
        <v>28</v>
      </c>
      <c r="I5954">
        <f>VLOOKUP($A5954,'Cancelled Orders'!$D$2:$L$10078,COLUMN(E5953),0)</f>
        <v>1</v>
      </c>
      <c r="J5954" t="str">
        <f>VLOOKUP($A5954,'Cancelled Orders'!$D$2:$G$10078,3,0)</f>
        <v>Order cancelled through app</v>
      </c>
      <c r="K5954" t="str">
        <f>VLOOKUP($A5954,'Cancelled Orders'!$D$2:$G$10078,4,0)</f>
        <v>Customer Refusal</v>
      </c>
    </row>
    <row r="5955" spans="1:11" ht="13.2" x14ac:dyDescent="0.25">
      <c r="A5955" s="7">
        <v>291120271</v>
      </c>
      <c r="B5955" s="4">
        <v>639420</v>
      </c>
      <c r="C5955" s="4" t="s">
        <v>1978</v>
      </c>
      <c r="D5955" s="7">
        <v>77.73</v>
      </c>
      <c r="E5955" s="7">
        <v>1</v>
      </c>
      <c r="F5955" s="7">
        <v>77.73</v>
      </c>
      <c r="G5955" s="5" t="s">
        <v>22</v>
      </c>
      <c r="H5955" s="5" t="s">
        <v>28</v>
      </c>
      <c r="I5955">
        <f>VLOOKUP($A5955,'Cancelled Orders'!$D$2:$L$10078,COLUMN(E5954),0)</f>
        <v>1</v>
      </c>
      <c r="J5955" t="str">
        <f>VLOOKUP($A5955,'Cancelled Orders'!$D$2:$G$10078,3,0)</f>
        <v>Order cancelled through app</v>
      </c>
      <c r="K5955" t="str">
        <f>VLOOKUP($A5955,'Cancelled Orders'!$D$2:$G$10078,4,0)</f>
        <v>Customer Refusal</v>
      </c>
    </row>
    <row r="5956" spans="1:11" ht="13.2" x14ac:dyDescent="0.25">
      <c r="A5956" s="7">
        <v>291114202</v>
      </c>
      <c r="B5956" s="4">
        <v>639420</v>
      </c>
      <c r="C5956" s="4" t="s">
        <v>1978</v>
      </c>
      <c r="D5956" s="7">
        <v>77.73</v>
      </c>
      <c r="E5956" s="7">
        <v>1</v>
      </c>
      <c r="F5956" s="7">
        <v>77.73</v>
      </c>
      <c r="G5956" s="5" t="s">
        <v>22</v>
      </c>
      <c r="H5956" s="5" t="s">
        <v>28</v>
      </c>
      <c r="I5956">
        <f>VLOOKUP($A5956,'Cancelled Orders'!$D$2:$L$10078,COLUMN(E5955),0)</f>
        <v>1</v>
      </c>
      <c r="J5956" t="str">
        <f>VLOOKUP($A5956,'Cancelled Orders'!$D$2:$G$10078,3,0)</f>
        <v>Order cancelled through app</v>
      </c>
      <c r="K5956" t="str">
        <f>VLOOKUP($A5956,'Cancelled Orders'!$D$2:$G$10078,4,0)</f>
        <v>Customer Refusal</v>
      </c>
    </row>
    <row r="5957" spans="1:11" ht="13.2" x14ac:dyDescent="0.25">
      <c r="A5957" s="7">
        <v>291107866</v>
      </c>
      <c r="B5957" s="4">
        <v>639420</v>
      </c>
      <c r="C5957" s="4" t="s">
        <v>1978</v>
      </c>
      <c r="D5957" s="7">
        <v>77.73</v>
      </c>
      <c r="E5957" s="7">
        <v>1</v>
      </c>
      <c r="F5957" s="7">
        <v>77.73</v>
      </c>
      <c r="G5957" s="5" t="s">
        <v>22</v>
      </c>
      <c r="H5957" s="5" t="s">
        <v>28</v>
      </c>
      <c r="I5957">
        <f>VLOOKUP($A5957,'Cancelled Orders'!$D$2:$L$10078,COLUMN(E5956),0)</f>
        <v>1</v>
      </c>
      <c r="J5957" t="str">
        <f>VLOOKUP($A5957,'Cancelled Orders'!$D$2:$G$10078,3,0)</f>
        <v>Order cancelled through app</v>
      </c>
      <c r="K5957" t="str">
        <f>VLOOKUP($A5957,'Cancelled Orders'!$D$2:$G$10078,4,0)</f>
        <v>Customer Refusal</v>
      </c>
    </row>
    <row r="5958" spans="1:11" ht="13.2" x14ac:dyDescent="0.25">
      <c r="A5958" s="7">
        <v>291096708</v>
      </c>
      <c r="B5958" s="4">
        <v>639420</v>
      </c>
      <c r="C5958" s="4" t="s">
        <v>1978</v>
      </c>
      <c r="D5958" s="7">
        <v>77.73</v>
      </c>
      <c r="E5958" s="7">
        <v>1</v>
      </c>
      <c r="F5958" s="7">
        <v>77.73</v>
      </c>
      <c r="G5958" s="5" t="s">
        <v>22</v>
      </c>
      <c r="H5958" s="5" t="s">
        <v>28</v>
      </c>
      <c r="I5958">
        <f>VLOOKUP($A5958,'Cancelled Orders'!$D$2:$L$10078,COLUMN(E5957),0)</f>
        <v>1</v>
      </c>
      <c r="J5958" t="str">
        <f>VLOOKUP($A5958,'Cancelled Orders'!$D$2:$G$10078,3,0)</f>
        <v>Order cancelled through app</v>
      </c>
      <c r="K5958" t="str">
        <f>VLOOKUP($A5958,'Cancelled Orders'!$D$2:$G$10078,4,0)</f>
        <v>Customer Refusal</v>
      </c>
    </row>
    <row r="5959" spans="1:11" ht="13.2" x14ac:dyDescent="0.25">
      <c r="A5959" s="7">
        <v>291088642</v>
      </c>
      <c r="B5959" s="4">
        <v>639420</v>
      </c>
      <c r="C5959" s="4" t="s">
        <v>1978</v>
      </c>
      <c r="D5959" s="7">
        <v>77.73</v>
      </c>
      <c r="E5959" s="7">
        <v>1</v>
      </c>
      <c r="F5959" s="7">
        <v>77.73</v>
      </c>
      <c r="G5959" s="5" t="s">
        <v>22</v>
      </c>
      <c r="H5959" s="5" t="s">
        <v>28</v>
      </c>
      <c r="I5959">
        <f>VLOOKUP($A5959,'Cancelled Orders'!$D$2:$L$10078,COLUMN(E5958),0)</f>
        <v>1</v>
      </c>
      <c r="J5959" t="str">
        <f>VLOOKUP($A5959,'Cancelled Orders'!$D$2:$G$10078,3,0)</f>
        <v>Order cancelled through app</v>
      </c>
      <c r="K5959" t="str">
        <f>VLOOKUP($A5959,'Cancelled Orders'!$D$2:$G$10078,4,0)</f>
        <v>Customer Refusal</v>
      </c>
    </row>
    <row r="5960" spans="1:11" ht="13.2" x14ac:dyDescent="0.25">
      <c r="A5960" s="7">
        <v>291059150</v>
      </c>
      <c r="B5960" s="4">
        <v>639420</v>
      </c>
      <c r="C5960" s="4" t="s">
        <v>1978</v>
      </c>
      <c r="D5960" s="7">
        <v>77.73</v>
      </c>
      <c r="E5960" s="7">
        <v>1</v>
      </c>
      <c r="F5960" s="7">
        <v>77.73</v>
      </c>
      <c r="G5960" s="5" t="s">
        <v>22</v>
      </c>
      <c r="H5960" s="5" t="s">
        <v>28</v>
      </c>
      <c r="I5960">
        <f>VLOOKUP($A5960,'Cancelled Orders'!$D$2:$L$10078,COLUMN(E5959),0)</f>
        <v>1</v>
      </c>
      <c r="J5960" t="str">
        <f>VLOOKUP($A5960,'Cancelled Orders'!$D$2:$G$10078,3,0)</f>
        <v>Order cancelled through app</v>
      </c>
      <c r="K5960" t="str">
        <f>VLOOKUP($A5960,'Cancelled Orders'!$D$2:$G$10078,4,0)</f>
        <v>Customer Refusal</v>
      </c>
    </row>
    <row r="5961" spans="1:11" ht="13.2" x14ac:dyDescent="0.25">
      <c r="A5961" s="7">
        <v>291025023</v>
      </c>
      <c r="B5961" s="4">
        <v>639420</v>
      </c>
      <c r="C5961" s="4" t="s">
        <v>1978</v>
      </c>
      <c r="D5961" s="7">
        <v>77.73</v>
      </c>
      <c r="E5961" s="7">
        <v>1</v>
      </c>
      <c r="F5961" s="7">
        <v>77.73</v>
      </c>
      <c r="G5961" s="5" t="s">
        <v>22</v>
      </c>
      <c r="H5961" s="5" t="s">
        <v>28</v>
      </c>
      <c r="I5961">
        <f>VLOOKUP($A5961,'Cancelled Orders'!$D$2:$L$10078,COLUMN(E5960),0)</f>
        <v>1</v>
      </c>
      <c r="J5961" t="str">
        <f>VLOOKUP($A5961,'Cancelled Orders'!$D$2:$G$10078,3,0)</f>
        <v>Order cancelled through app</v>
      </c>
      <c r="K5961" t="str">
        <f>VLOOKUP($A5961,'Cancelled Orders'!$D$2:$G$10078,4,0)</f>
        <v>Customer Refusal</v>
      </c>
    </row>
    <row r="5962" spans="1:11" ht="13.2" x14ac:dyDescent="0.25">
      <c r="A5962" s="7">
        <v>291115063</v>
      </c>
      <c r="B5962" s="4">
        <v>639420</v>
      </c>
      <c r="C5962" s="4" t="s">
        <v>1978</v>
      </c>
      <c r="D5962" s="7">
        <v>77.73</v>
      </c>
      <c r="E5962" s="7">
        <v>1</v>
      </c>
      <c r="F5962" s="7">
        <v>77.73</v>
      </c>
      <c r="G5962" s="5" t="s">
        <v>22</v>
      </c>
      <c r="H5962" s="5" t="s">
        <v>28</v>
      </c>
      <c r="I5962">
        <f>VLOOKUP($A5962,'Cancelled Orders'!$D$2:$L$10078,COLUMN(E5961),0)</f>
        <v>1</v>
      </c>
      <c r="J5962" t="str">
        <f>VLOOKUP($A5962,'Cancelled Orders'!$D$2:$G$10078,3,0)</f>
        <v>Order cancelled through app</v>
      </c>
      <c r="K5962" t="str">
        <f>VLOOKUP($A5962,'Cancelled Orders'!$D$2:$G$10078,4,0)</f>
        <v>Customer Refusal</v>
      </c>
    </row>
    <row r="5963" spans="1:11" ht="13.2" x14ac:dyDescent="0.25">
      <c r="A5963" s="7">
        <v>291108283</v>
      </c>
      <c r="B5963" s="4">
        <v>639420</v>
      </c>
      <c r="C5963" s="4" t="s">
        <v>1978</v>
      </c>
      <c r="D5963" s="7">
        <v>77.73</v>
      </c>
      <c r="E5963" s="7">
        <v>1</v>
      </c>
      <c r="F5963" s="7">
        <v>77.73</v>
      </c>
      <c r="G5963" s="5" t="s">
        <v>22</v>
      </c>
      <c r="H5963" s="5" t="s">
        <v>28</v>
      </c>
      <c r="I5963">
        <f>VLOOKUP($A5963,'Cancelled Orders'!$D$2:$L$10078,COLUMN(E5962),0)</f>
        <v>1</v>
      </c>
      <c r="J5963" t="str">
        <f>VLOOKUP($A5963,'Cancelled Orders'!$D$2:$G$10078,3,0)</f>
        <v>Order cancelled through app</v>
      </c>
      <c r="K5963" t="str">
        <f>VLOOKUP($A5963,'Cancelled Orders'!$D$2:$G$10078,4,0)</f>
        <v>Customer Refusal</v>
      </c>
    </row>
    <row r="5964" spans="1:11" ht="13.2" x14ac:dyDescent="0.25">
      <c r="A5964" s="7">
        <v>291096243</v>
      </c>
      <c r="B5964" s="4">
        <v>639420</v>
      </c>
      <c r="C5964" s="4" t="s">
        <v>1978</v>
      </c>
      <c r="D5964" s="7">
        <v>77.73</v>
      </c>
      <c r="E5964" s="7">
        <v>1</v>
      </c>
      <c r="F5964" s="7">
        <v>77.73</v>
      </c>
      <c r="G5964" s="5" t="s">
        <v>22</v>
      </c>
      <c r="H5964" s="5" t="s">
        <v>28</v>
      </c>
      <c r="I5964">
        <f>VLOOKUP($A5964,'Cancelled Orders'!$D$2:$L$10078,COLUMN(E5963),0)</f>
        <v>1</v>
      </c>
      <c r="J5964" t="str">
        <f>VLOOKUP($A5964,'Cancelled Orders'!$D$2:$G$10078,3,0)</f>
        <v>Order cancelled through app</v>
      </c>
      <c r="K5964" t="str">
        <f>VLOOKUP($A5964,'Cancelled Orders'!$D$2:$G$10078,4,0)</f>
        <v>Customer Refusal</v>
      </c>
    </row>
    <row r="5965" spans="1:11" ht="13.2" x14ac:dyDescent="0.25">
      <c r="A5965" s="7">
        <v>291074791</v>
      </c>
      <c r="B5965" s="4">
        <v>639420</v>
      </c>
      <c r="C5965" s="4" t="s">
        <v>1978</v>
      </c>
      <c r="D5965" s="7">
        <v>77.73</v>
      </c>
      <c r="E5965" s="7">
        <v>1</v>
      </c>
      <c r="F5965" s="7">
        <v>77.73</v>
      </c>
      <c r="G5965" s="5" t="s">
        <v>22</v>
      </c>
      <c r="H5965" s="5" t="s">
        <v>28</v>
      </c>
      <c r="I5965">
        <f>VLOOKUP($A5965,'Cancelled Orders'!$D$2:$L$10078,COLUMN(E5964),0)</f>
        <v>1</v>
      </c>
      <c r="J5965" t="str">
        <f>VLOOKUP($A5965,'Cancelled Orders'!$D$2:$G$10078,3,0)</f>
        <v>Order cancelled through app</v>
      </c>
      <c r="K5965" t="str">
        <f>VLOOKUP($A5965,'Cancelled Orders'!$D$2:$G$10078,4,0)</f>
        <v>Customer Refusal</v>
      </c>
    </row>
    <row r="5966" spans="1:11" ht="13.2" x14ac:dyDescent="0.25">
      <c r="A5966" s="7">
        <v>291063028</v>
      </c>
      <c r="B5966" s="4">
        <v>639420</v>
      </c>
      <c r="C5966" s="4" t="s">
        <v>1978</v>
      </c>
      <c r="D5966" s="7">
        <v>77.73</v>
      </c>
      <c r="E5966" s="7">
        <v>1</v>
      </c>
      <c r="F5966" s="7">
        <v>77.73</v>
      </c>
      <c r="G5966" s="5" t="s">
        <v>22</v>
      </c>
      <c r="H5966" s="5" t="s">
        <v>28</v>
      </c>
      <c r="I5966">
        <f>VLOOKUP($A5966,'Cancelled Orders'!$D$2:$L$10078,COLUMN(E5965),0)</f>
        <v>1</v>
      </c>
      <c r="J5966" t="str">
        <f>VLOOKUP($A5966,'Cancelled Orders'!$D$2:$G$10078,3,0)</f>
        <v>Order cancelled through app</v>
      </c>
      <c r="K5966" t="str">
        <f>VLOOKUP($A5966,'Cancelled Orders'!$D$2:$G$10078,4,0)</f>
        <v>Customer Refusal</v>
      </c>
    </row>
    <row r="5967" spans="1:11" ht="13.2" x14ac:dyDescent="0.25">
      <c r="A5967" s="7">
        <v>291055233</v>
      </c>
      <c r="B5967" s="4">
        <v>639420</v>
      </c>
      <c r="C5967" s="4" t="s">
        <v>1978</v>
      </c>
      <c r="D5967" s="7">
        <v>77.73</v>
      </c>
      <c r="E5967" s="7">
        <v>1</v>
      </c>
      <c r="F5967" s="7">
        <v>77.73</v>
      </c>
      <c r="G5967" s="5" t="s">
        <v>22</v>
      </c>
      <c r="H5967" s="5" t="s">
        <v>28</v>
      </c>
      <c r="I5967">
        <f>VLOOKUP($A5967,'Cancelled Orders'!$D$2:$L$10078,COLUMN(E5966),0)</f>
        <v>1</v>
      </c>
      <c r="J5967" t="str">
        <f>VLOOKUP($A5967,'Cancelled Orders'!$D$2:$G$10078,3,0)</f>
        <v>Order cancelled through app</v>
      </c>
      <c r="K5967" t="str">
        <f>VLOOKUP($A5967,'Cancelled Orders'!$D$2:$G$10078,4,0)</f>
        <v>Customer Refusal</v>
      </c>
    </row>
    <row r="5968" spans="1:11" ht="13.2" x14ac:dyDescent="0.25">
      <c r="A5968" s="7">
        <v>291024392</v>
      </c>
      <c r="B5968" s="4">
        <v>639420</v>
      </c>
      <c r="C5968" s="4" t="s">
        <v>1978</v>
      </c>
      <c r="D5968" s="7">
        <v>77.73</v>
      </c>
      <c r="E5968" s="7">
        <v>1</v>
      </c>
      <c r="F5968" s="7">
        <v>77.73</v>
      </c>
      <c r="G5968" s="5" t="s">
        <v>22</v>
      </c>
      <c r="H5968" s="5" t="s">
        <v>28</v>
      </c>
      <c r="I5968">
        <f>VLOOKUP($A5968,'Cancelled Orders'!$D$2:$L$10078,COLUMN(E5967),0)</f>
        <v>1</v>
      </c>
      <c r="J5968" t="str">
        <f>VLOOKUP($A5968,'Cancelled Orders'!$D$2:$G$10078,3,0)</f>
        <v>Order cancelled through app</v>
      </c>
      <c r="K5968" t="str">
        <f>VLOOKUP($A5968,'Cancelled Orders'!$D$2:$G$10078,4,0)</f>
        <v>Customer Refusal</v>
      </c>
    </row>
    <row r="5969" spans="1:11" ht="13.2" x14ac:dyDescent="0.25">
      <c r="A5969" s="7">
        <v>291051682</v>
      </c>
      <c r="B5969" s="4">
        <v>639420</v>
      </c>
      <c r="C5969" s="4" t="s">
        <v>1978</v>
      </c>
      <c r="D5969" s="7">
        <v>77.73</v>
      </c>
      <c r="E5969" s="7">
        <v>1</v>
      </c>
      <c r="F5969" s="7">
        <v>77.73</v>
      </c>
      <c r="G5969" s="5" t="s">
        <v>22</v>
      </c>
      <c r="H5969" s="5" t="s">
        <v>28</v>
      </c>
      <c r="I5969">
        <f>VLOOKUP($A5969,'Cancelled Orders'!$D$2:$L$10078,COLUMN(E5968),0)</f>
        <v>1</v>
      </c>
      <c r="J5969" t="str">
        <f>VLOOKUP($A5969,'Cancelled Orders'!$D$2:$G$10078,3,0)</f>
        <v>Order cancelled through app</v>
      </c>
      <c r="K5969" t="str">
        <f>VLOOKUP($A5969,'Cancelled Orders'!$D$2:$G$10078,4,0)</f>
        <v>Customer Refusal</v>
      </c>
    </row>
    <row r="5970" spans="1:11" ht="13.2" x14ac:dyDescent="0.25">
      <c r="A5970" s="7">
        <v>291027198</v>
      </c>
      <c r="B5970" s="4">
        <v>639420</v>
      </c>
      <c r="C5970" s="4" t="s">
        <v>1978</v>
      </c>
      <c r="D5970" s="7">
        <v>77.73</v>
      </c>
      <c r="E5970" s="7">
        <v>1</v>
      </c>
      <c r="F5970" s="7">
        <v>77.73</v>
      </c>
      <c r="G5970" s="5" t="s">
        <v>22</v>
      </c>
      <c r="H5970" s="5" t="s">
        <v>28</v>
      </c>
      <c r="I5970">
        <f>VLOOKUP($A5970,'Cancelled Orders'!$D$2:$L$10078,COLUMN(E5969),0)</f>
        <v>1</v>
      </c>
      <c r="J5970" t="str">
        <f>VLOOKUP($A5970,'Cancelled Orders'!$D$2:$G$10078,3,0)</f>
        <v>Order cancelled through app</v>
      </c>
      <c r="K5970" t="str">
        <f>VLOOKUP($A5970,'Cancelled Orders'!$D$2:$G$10078,4,0)</f>
        <v>Customer Refusal</v>
      </c>
    </row>
    <row r="5971" spans="1:11" ht="13.2" x14ac:dyDescent="0.25">
      <c r="A5971" s="7">
        <v>291099341</v>
      </c>
      <c r="B5971" s="4">
        <v>639420</v>
      </c>
      <c r="C5971" s="4" t="s">
        <v>1978</v>
      </c>
      <c r="D5971" s="7">
        <v>77.73</v>
      </c>
      <c r="E5971" s="7">
        <v>1</v>
      </c>
      <c r="F5971" s="7">
        <v>77.73</v>
      </c>
      <c r="G5971" s="5" t="s">
        <v>22</v>
      </c>
      <c r="H5971" s="5" t="s">
        <v>28</v>
      </c>
      <c r="I5971">
        <f>VLOOKUP($A5971,'Cancelled Orders'!$D$2:$L$10078,COLUMN(E5970),0)</f>
        <v>1</v>
      </c>
      <c r="J5971" t="str">
        <f>VLOOKUP($A5971,'Cancelled Orders'!$D$2:$G$10078,3,0)</f>
        <v>Order cancelled through app</v>
      </c>
      <c r="K5971" t="str">
        <f>VLOOKUP($A5971,'Cancelled Orders'!$D$2:$G$10078,4,0)</f>
        <v>Customer Refusal</v>
      </c>
    </row>
    <row r="5972" spans="1:11" ht="13.2" x14ac:dyDescent="0.25">
      <c r="A5972" s="7">
        <v>291097447</v>
      </c>
      <c r="B5972" s="4">
        <v>639420</v>
      </c>
      <c r="C5972" s="4" t="s">
        <v>1978</v>
      </c>
      <c r="D5972" s="7">
        <v>77.73</v>
      </c>
      <c r="E5972" s="7">
        <v>1</v>
      </c>
      <c r="F5972" s="7">
        <v>77.73</v>
      </c>
      <c r="G5972" s="5" t="s">
        <v>22</v>
      </c>
      <c r="H5972" s="5" t="s">
        <v>28</v>
      </c>
      <c r="I5972">
        <f>VLOOKUP($A5972,'Cancelled Orders'!$D$2:$L$10078,COLUMN(E5971),0)</f>
        <v>1</v>
      </c>
      <c r="J5972" t="str">
        <f>VLOOKUP($A5972,'Cancelled Orders'!$D$2:$G$10078,3,0)</f>
        <v>Order cancelled through app</v>
      </c>
      <c r="K5972" t="str">
        <f>VLOOKUP($A5972,'Cancelled Orders'!$D$2:$G$10078,4,0)</f>
        <v>Customer Refusal</v>
      </c>
    </row>
    <row r="5973" spans="1:11" ht="13.2" x14ac:dyDescent="0.25">
      <c r="A5973" s="7">
        <v>291096935</v>
      </c>
      <c r="B5973" s="4">
        <v>639420</v>
      </c>
      <c r="C5973" s="4" t="s">
        <v>1978</v>
      </c>
      <c r="D5973" s="7">
        <v>77.73</v>
      </c>
      <c r="E5973" s="7">
        <v>1</v>
      </c>
      <c r="F5973" s="7">
        <v>77.73</v>
      </c>
      <c r="G5973" s="5" t="s">
        <v>22</v>
      </c>
      <c r="H5973" s="5" t="s">
        <v>28</v>
      </c>
      <c r="I5973">
        <f>VLOOKUP($A5973,'Cancelled Orders'!$D$2:$L$10078,COLUMN(E5972),0)</f>
        <v>1</v>
      </c>
      <c r="J5973" t="str">
        <f>VLOOKUP($A5973,'Cancelled Orders'!$D$2:$G$10078,3,0)</f>
        <v>Order cancelled through app</v>
      </c>
      <c r="K5973" t="str">
        <f>VLOOKUP($A5973,'Cancelled Orders'!$D$2:$G$10078,4,0)</f>
        <v>Customer Refusal</v>
      </c>
    </row>
    <row r="5974" spans="1:11" ht="13.2" x14ac:dyDescent="0.25">
      <c r="A5974" s="7">
        <v>291077045</v>
      </c>
      <c r="B5974" s="4">
        <v>639420</v>
      </c>
      <c r="C5974" s="4" t="s">
        <v>1978</v>
      </c>
      <c r="D5974" s="7">
        <v>77.73</v>
      </c>
      <c r="E5974" s="7">
        <v>1</v>
      </c>
      <c r="F5974" s="7">
        <v>77.73</v>
      </c>
      <c r="G5974" s="5" t="s">
        <v>22</v>
      </c>
      <c r="H5974" s="5" t="s">
        <v>28</v>
      </c>
      <c r="I5974">
        <f>VLOOKUP($A5974,'Cancelled Orders'!$D$2:$L$10078,COLUMN(E5973),0)</f>
        <v>1</v>
      </c>
      <c r="J5974" t="str">
        <f>VLOOKUP($A5974,'Cancelled Orders'!$D$2:$G$10078,3,0)</f>
        <v>Order cancelled through app</v>
      </c>
      <c r="K5974" t="str">
        <f>VLOOKUP($A5974,'Cancelled Orders'!$D$2:$G$10078,4,0)</f>
        <v>Customer Refusal</v>
      </c>
    </row>
    <row r="5975" spans="1:11" ht="13.2" x14ac:dyDescent="0.25">
      <c r="A5975" s="7">
        <v>291068193</v>
      </c>
      <c r="B5975" s="4">
        <v>639420</v>
      </c>
      <c r="C5975" s="4" t="s">
        <v>1978</v>
      </c>
      <c r="D5975" s="7">
        <v>77.73</v>
      </c>
      <c r="E5975" s="7">
        <v>1</v>
      </c>
      <c r="F5975" s="7">
        <v>77.73</v>
      </c>
      <c r="G5975" s="5" t="s">
        <v>22</v>
      </c>
      <c r="H5975" s="5" t="s">
        <v>28</v>
      </c>
      <c r="I5975">
        <f>VLOOKUP($A5975,'Cancelled Orders'!$D$2:$L$10078,COLUMN(E5974),0)</f>
        <v>1</v>
      </c>
      <c r="J5975" t="str">
        <f>VLOOKUP($A5975,'Cancelled Orders'!$D$2:$G$10078,3,0)</f>
        <v>Order cancelled through app</v>
      </c>
      <c r="K5975" t="str">
        <f>VLOOKUP($A5975,'Cancelled Orders'!$D$2:$G$10078,4,0)</f>
        <v>Customer Refusal</v>
      </c>
    </row>
    <row r="5976" spans="1:11" ht="13.2" x14ac:dyDescent="0.25">
      <c r="A5976" s="7">
        <v>291059452</v>
      </c>
      <c r="B5976" s="4">
        <v>639420</v>
      </c>
      <c r="C5976" s="4" t="s">
        <v>1978</v>
      </c>
      <c r="D5976" s="7">
        <v>77.73</v>
      </c>
      <c r="E5976" s="7">
        <v>1</v>
      </c>
      <c r="F5976" s="7">
        <v>77.73</v>
      </c>
      <c r="G5976" s="5" t="s">
        <v>22</v>
      </c>
      <c r="H5976" s="5" t="s">
        <v>28</v>
      </c>
      <c r="I5976">
        <f>VLOOKUP($A5976,'Cancelled Orders'!$D$2:$L$10078,COLUMN(E5975),0)</f>
        <v>1</v>
      </c>
      <c r="J5976" t="str">
        <f>VLOOKUP($A5976,'Cancelled Orders'!$D$2:$G$10078,3,0)</f>
        <v>Order cancelled through app</v>
      </c>
      <c r="K5976" t="str">
        <f>VLOOKUP($A5976,'Cancelled Orders'!$D$2:$G$10078,4,0)</f>
        <v>Customer Refusal</v>
      </c>
    </row>
    <row r="5977" spans="1:11" ht="13.2" x14ac:dyDescent="0.25">
      <c r="A5977" s="7">
        <v>291052658</v>
      </c>
      <c r="B5977" s="4">
        <v>639420</v>
      </c>
      <c r="C5977" s="4" t="s">
        <v>1978</v>
      </c>
      <c r="D5977" s="7">
        <v>77.73</v>
      </c>
      <c r="E5977" s="7">
        <v>1</v>
      </c>
      <c r="F5977" s="7">
        <v>77.73</v>
      </c>
      <c r="G5977" s="5" t="s">
        <v>22</v>
      </c>
      <c r="H5977" s="5" t="s">
        <v>28</v>
      </c>
      <c r="I5977">
        <f>VLOOKUP($A5977,'Cancelled Orders'!$D$2:$L$10078,COLUMN(E5976),0)</f>
        <v>1</v>
      </c>
      <c r="J5977" t="str">
        <f>VLOOKUP($A5977,'Cancelled Orders'!$D$2:$G$10078,3,0)</f>
        <v>Order cancelled through app</v>
      </c>
      <c r="K5977" t="str">
        <f>VLOOKUP($A5977,'Cancelled Orders'!$D$2:$G$10078,4,0)</f>
        <v>Customer Refusal</v>
      </c>
    </row>
    <row r="5978" spans="1:11" ht="13.2" x14ac:dyDescent="0.25">
      <c r="A5978" s="7">
        <v>291035626</v>
      </c>
      <c r="B5978" s="4">
        <v>639420</v>
      </c>
      <c r="C5978" s="4" t="s">
        <v>1978</v>
      </c>
      <c r="D5978" s="7">
        <v>77.73</v>
      </c>
      <c r="E5978" s="7">
        <v>1</v>
      </c>
      <c r="F5978" s="7">
        <v>77.73</v>
      </c>
      <c r="G5978" s="5" t="s">
        <v>22</v>
      </c>
      <c r="H5978" s="5" t="s">
        <v>28</v>
      </c>
      <c r="I5978">
        <f>VLOOKUP($A5978,'Cancelled Orders'!$D$2:$L$10078,COLUMN(E5977),0)</f>
        <v>1</v>
      </c>
      <c r="J5978" t="str">
        <f>VLOOKUP($A5978,'Cancelled Orders'!$D$2:$G$10078,3,0)</f>
        <v>Order cancelled through app</v>
      </c>
      <c r="K5978" t="str">
        <f>VLOOKUP($A5978,'Cancelled Orders'!$D$2:$G$10078,4,0)</f>
        <v>Customer Refusal</v>
      </c>
    </row>
    <row r="5979" spans="1:11" ht="13.2" x14ac:dyDescent="0.25">
      <c r="A5979" s="7">
        <v>291025360</v>
      </c>
      <c r="B5979" s="4">
        <v>639420</v>
      </c>
      <c r="C5979" s="4" t="s">
        <v>1978</v>
      </c>
      <c r="D5979" s="7">
        <v>77.73</v>
      </c>
      <c r="E5979" s="7">
        <v>1</v>
      </c>
      <c r="F5979" s="7">
        <v>77.73</v>
      </c>
      <c r="G5979" s="5" t="s">
        <v>22</v>
      </c>
      <c r="H5979" s="5" t="s">
        <v>28</v>
      </c>
      <c r="I5979">
        <f>VLOOKUP($A5979,'Cancelled Orders'!$D$2:$L$10078,COLUMN(E5978),0)</f>
        <v>1</v>
      </c>
      <c r="J5979" t="str">
        <f>VLOOKUP($A5979,'Cancelled Orders'!$D$2:$G$10078,3,0)</f>
        <v>Order cancelled through app</v>
      </c>
      <c r="K5979" t="str">
        <f>VLOOKUP($A5979,'Cancelled Orders'!$D$2:$G$10078,4,0)</f>
        <v>Customer Refusal</v>
      </c>
    </row>
    <row r="5980" spans="1:11" ht="13.2" x14ac:dyDescent="0.25">
      <c r="A5980" s="7">
        <v>291023355</v>
      </c>
      <c r="B5980" s="4">
        <v>639420</v>
      </c>
      <c r="C5980" s="4" t="s">
        <v>1978</v>
      </c>
      <c r="D5980" s="7">
        <v>77.73</v>
      </c>
      <c r="E5980" s="7">
        <v>1</v>
      </c>
      <c r="F5980" s="7">
        <v>77.73</v>
      </c>
      <c r="G5980" s="5" t="s">
        <v>22</v>
      </c>
      <c r="H5980" s="5" t="s">
        <v>28</v>
      </c>
      <c r="I5980">
        <f>VLOOKUP($A5980,'Cancelled Orders'!$D$2:$L$10078,COLUMN(E5979),0)</f>
        <v>1</v>
      </c>
      <c r="J5980" t="str">
        <f>VLOOKUP($A5980,'Cancelled Orders'!$D$2:$G$10078,3,0)</f>
        <v>Order cancelled through app</v>
      </c>
      <c r="K5980" t="str">
        <f>VLOOKUP($A5980,'Cancelled Orders'!$D$2:$G$10078,4,0)</f>
        <v>Customer Refusal</v>
      </c>
    </row>
    <row r="5981" spans="1:11" ht="13.2" x14ac:dyDescent="0.25">
      <c r="A5981" s="7">
        <v>291192506</v>
      </c>
      <c r="B5981" s="4">
        <v>501484</v>
      </c>
      <c r="C5981" s="4" t="s">
        <v>215</v>
      </c>
      <c r="D5981" s="7">
        <v>80</v>
      </c>
      <c r="E5981" s="7">
        <v>1</v>
      </c>
      <c r="F5981" s="7">
        <v>80</v>
      </c>
      <c r="G5981" s="5" t="s">
        <v>22</v>
      </c>
      <c r="H5981" s="5" t="s">
        <v>28</v>
      </c>
      <c r="I5981">
        <f>VLOOKUP($A5981,'Cancelled Orders'!$D$2:$L$10078,COLUMN(E5980),0)</f>
        <v>1</v>
      </c>
      <c r="J5981" t="str">
        <f>VLOOKUP($A5981,'Cancelled Orders'!$D$2:$G$10078,3,0)</f>
        <v>Order cancelled through app</v>
      </c>
      <c r="K5981" t="str">
        <f>VLOOKUP($A5981,'Cancelled Orders'!$D$2:$G$10078,4,0)</f>
        <v>Customer Refusal</v>
      </c>
    </row>
    <row r="5982" spans="1:11" ht="13.2" x14ac:dyDescent="0.25">
      <c r="A5982" s="7">
        <v>291185599</v>
      </c>
      <c r="B5982" s="4">
        <v>501484</v>
      </c>
      <c r="C5982" s="4" t="s">
        <v>215</v>
      </c>
      <c r="D5982" s="7">
        <v>80</v>
      </c>
      <c r="E5982" s="7">
        <v>1</v>
      </c>
      <c r="F5982" s="7">
        <v>80</v>
      </c>
      <c r="G5982" s="5" t="s">
        <v>22</v>
      </c>
      <c r="H5982" s="5" t="s">
        <v>28</v>
      </c>
      <c r="I5982">
        <f>VLOOKUP($A5982,'Cancelled Orders'!$D$2:$L$10078,COLUMN(E5981),0)</f>
        <v>1</v>
      </c>
      <c r="J5982" t="str">
        <f>VLOOKUP($A5982,'Cancelled Orders'!$D$2:$G$10078,3,0)</f>
        <v>Order cancelled through app</v>
      </c>
      <c r="K5982" t="str">
        <f>VLOOKUP($A5982,'Cancelled Orders'!$D$2:$G$10078,4,0)</f>
        <v>Customer Refusal</v>
      </c>
    </row>
    <row r="5983" spans="1:11" ht="13.2" x14ac:dyDescent="0.25">
      <c r="A5983" s="7">
        <v>291181478</v>
      </c>
      <c r="B5983" s="4">
        <v>501484</v>
      </c>
      <c r="C5983" s="4" t="s">
        <v>215</v>
      </c>
      <c r="D5983" s="7">
        <v>80</v>
      </c>
      <c r="E5983" s="7">
        <v>1</v>
      </c>
      <c r="F5983" s="7">
        <v>80</v>
      </c>
      <c r="G5983" s="5" t="s">
        <v>22</v>
      </c>
      <c r="H5983" s="5" t="s">
        <v>28</v>
      </c>
      <c r="I5983">
        <f>VLOOKUP($A5983,'Cancelled Orders'!$D$2:$L$10078,COLUMN(E5982),0)</f>
        <v>1</v>
      </c>
      <c r="J5983" t="str">
        <f>VLOOKUP($A5983,'Cancelled Orders'!$D$2:$G$10078,3,0)</f>
        <v>Order cancelled through app</v>
      </c>
      <c r="K5983" t="str">
        <f>VLOOKUP($A5983,'Cancelled Orders'!$D$2:$G$10078,4,0)</f>
        <v>Customer Refusal</v>
      </c>
    </row>
    <row r="5984" spans="1:11" ht="13.2" x14ac:dyDescent="0.25">
      <c r="A5984" s="7">
        <v>291176304</v>
      </c>
      <c r="B5984" s="4">
        <v>501484</v>
      </c>
      <c r="C5984" s="4" t="s">
        <v>215</v>
      </c>
      <c r="D5984" s="7">
        <v>80</v>
      </c>
      <c r="E5984" s="7">
        <v>1</v>
      </c>
      <c r="F5984" s="7">
        <v>80</v>
      </c>
      <c r="G5984" s="5" t="s">
        <v>22</v>
      </c>
      <c r="H5984" s="5" t="s">
        <v>28</v>
      </c>
      <c r="I5984">
        <f>VLOOKUP($A5984,'Cancelled Orders'!$D$2:$L$10078,COLUMN(E5983),0)</f>
        <v>1</v>
      </c>
      <c r="J5984" t="str">
        <f>VLOOKUP($A5984,'Cancelled Orders'!$D$2:$G$10078,3,0)</f>
        <v>Order cancelled through app</v>
      </c>
      <c r="K5984" t="str">
        <f>VLOOKUP($A5984,'Cancelled Orders'!$D$2:$G$10078,4,0)</f>
        <v>Customer Refusal</v>
      </c>
    </row>
    <row r="5985" spans="1:11" ht="13.2" x14ac:dyDescent="0.25">
      <c r="A5985" s="7">
        <v>291173032</v>
      </c>
      <c r="B5985" s="4">
        <v>501484</v>
      </c>
      <c r="C5985" s="4" t="s">
        <v>215</v>
      </c>
      <c r="D5985" s="7">
        <v>80</v>
      </c>
      <c r="E5985" s="7">
        <v>1</v>
      </c>
      <c r="F5985" s="7">
        <v>80</v>
      </c>
      <c r="G5985" s="5" t="s">
        <v>22</v>
      </c>
      <c r="H5985" s="5" t="s">
        <v>28</v>
      </c>
      <c r="I5985">
        <f>VLOOKUP($A5985,'Cancelled Orders'!$D$2:$L$10078,COLUMN(E5984),0)</f>
        <v>1</v>
      </c>
      <c r="J5985" t="str">
        <f>VLOOKUP($A5985,'Cancelled Orders'!$D$2:$G$10078,3,0)</f>
        <v>Order cancelled through app</v>
      </c>
      <c r="K5985" t="str">
        <f>VLOOKUP($A5985,'Cancelled Orders'!$D$2:$G$10078,4,0)</f>
        <v>Customer Refusal</v>
      </c>
    </row>
    <row r="5986" spans="1:11" ht="13.2" x14ac:dyDescent="0.25">
      <c r="A5986" s="7">
        <v>291171393</v>
      </c>
      <c r="B5986" s="4">
        <v>501484</v>
      </c>
      <c r="C5986" s="4" t="s">
        <v>215</v>
      </c>
      <c r="D5986" s="7">
        <v>80</v>
      </c>
      <c r="E5986" s="7">
        <v>1</v>
      </c>
      <c r="F5986" s="7">
        <v>80</v>
      </c>
      <c r="G5986" s="5" t="s">
        <v>22</v>
      </c>
      <c r="H5986" s="5" t="s">
        <v>28</v>
      </c>
      <c r="I5986">
        <f>VLOOKUP($A5986,'Cancelled Orders'!$D$2:$L$10078,COLUMN(E5985),0)</f>
        <v>1</v>
      </c>
      <c r="J5986" t="str">
        <f>VLOOKUP($A5986,'Cancelled Orders'!$D$2:$G$10078,3,0)</f>
        <v>Order cancelled through app</v>
      </c>
      <c r="K5986" t="str">
        <f>VLOOKUP($A5986,'Cancelled Orders'!$D$2:$G$10078,4,0)</f>
        <v>Customer Refusal</v>
      </c>
    </row>
    <row r="5987" spans="1:11" ht="13.2" x14ac:dyDescent="0.25">
      <c r="A5987" s="7">
        <v>291169049</v>
      </c>
      <c r="B5987" s="4">
        <v>501484</v>
      </c>
      <c r="C5987" s="4" t="s">
        <v>215</v>
      </c>
      <c r="D5987" s="7">
        <v>80</v>
      </c>
      <c r="E5987" s="7">
        <v>1</v>
      </c>
      <c r="F5987" s="7">
        <v>80</v>
      </c>
      <c r="G5987" s="5" t="s">
        <v>22</v>
      </c>
      <c r="H5987" s="5" t="s">
        <v>28</v>
      </c>
      <c r="I5987">
        <f>VLOOKUP($A5987,'Cancelled Orders'!$D$2:$L$10078,COLUMN(E5986),0)</f>
        <v>1</v>
      </c>
      <c r="J5987" t="str">
        <f>VLOOKUP($A5987,'Cancelled Orders'!$D$2:$G$10078,3,0)</f>
        <v>Order cancelled through app</v>
      </c>
      <c r="K5987" t="str">
        <f>VLOOKUP($A5987,'Cancelled Orders'!$D$2:$G$10078,4,0)</f>
        <v>Customer Refusal</v>
      </c>
    </row>
    <row r="5988" spans="1:11" ht="13.2" x14ac:dyDescent="0.25">
      <c r="A5988" s="7">
        <v>291147394</v>
      </c>
      <c r="B5988" s="4">
        <v>501484</v>
      </c>
      <c r="C5988" s="4" t="s">
        <v>215</v>
      </c>
      <c r="D5988" s="7">
        <v>80</v>
      </c>
      <c r="E5988" s="7">
        <v>1</v>
      </c>
      <c r="F5988" s="7">
        <v>80</v>
      </c>
      <c r="G5988" s="5" t="s">
        <v>22</v>
      </c>
      <c r="H5988" s="5" t="s">
        <v>28</v>
      </c>
      <c r="I5988">
        <f>VLOOKUP($A5988,'Cancelled Orders'!$D$2:$L$10078,COLUMN(E5987),0)</f>
        <v>1</v>
      </c>
      <c r="J5988" t="str">
        <f>VLOOKUP($A5988,'Cancelled Orders'!$D$2:$G$10078,3,0)</f>
        <v>Order cancelled through app</v>
      </c>
      <c r="K5988" t="str">
        <f>VLOOKUP($A5988,'Cancelled Orders'!$D$2:$G$10078,4,0)</f>
        <v>Customer Refusal</v>
      </c>
    </row>
    <row r="5989" spans="1:11" ht="13.2" x14ac:dyDescent="0.25">
      <c r="A5989" s="7">
        <v>291196828</v>
      </c>
      <c r="B5989" s="4">
        <v>501484</v>
      </c>
      <c r="C5989" s="4" t="s">
        <v>215</v>
      </c>
      <c r="D5989" s="7">
        <v>80</v>
      </c>
      <c r="E5989" s="7">
        <v>1</v>
      </c>
      <c r="F5989" s="7">
        <v>80</v>
      </c>
      <c r="G5989" s="5" t="s">
        <v>22</v>
      </c>
      <c r="H5989" s="5" t="s">
        <v>28</v>
      </c>
      <c r="I5989">
        <f>VLOOKUP($A5989,'Cancelled Orders'!$D$2:$L$10078,COLUMN(E5988),0)</f>
        <v>1</v>
      </c>
      <c r="J5989" t="str">
        <f>VLOOKUP($A5989,'Cancelled Orders'!$D$2:$G$10078,3,0)</f>
        <v>Order cancelled through app</v>
      </c>
      <c r="K5989" t="str">
        <f>VLOOKUP($A5989,'Cancelled Orders'!$D$2:$G$10078,4,0)</f>
        <v>Customer Refusal</v>
      </c>
    </row>
    <row r="5990" spans="1:11" ht="13.2" x14ac:dyDescent="0.25">
      <c r="A5990" s="7">
        <v>291193186</v>
      </c>
      <c r="B5990" s="4">
        <v>501484</v>
      </c>
      <c r="C5990" s="4" t="s">
        <v>215</v>
      </c>
      <c r="D5990" s="7">
        <v>80</v>
      </c>
      <c r="E5990" s="7">
        <v>1</v>
      </c>
      <c r="F5990" s="7">
        <v>80</v>
      </c>
      <c r="G5990" s="5" t="s">
        <v>22</v>
      </c>
      <c r="H5990" s="5" t="s">
        <v>28</v>
      </c>
      <c r="I5990">
        <f>VLOOKUP($A5990,'Cancelled Orders'!$D$2:$L$10078,COLUMN(E5989),0)</f>
        <v>1</v>
      </c>
      <c r="J5990" t="str">
        <f>VLOOKUP($A5990,'Cancelled Orders'!$D$2:$G$10078,3,0)</f>
        <v>Order cancelled through app</v>
      </c>
      <c r="K5990" t="str">
        <f>VLOOKUP($A5990,'Cancelled Orders'!$D$2:$G$10078,4,0)</f>
        <v>Customer Refusal</v>
      </c>
    </row>
    <row r="5991" spans="1:11" ht="13.2" x14ac:dyDescent="0.25">
      <c r="A5991" s="7">
        <v>291189505</v>
      </c>
      <c r="B5991" s="4">
        <v>501484</v>
      </c>
      <c r="C5991" s="4" t="s">
        <v>215</v>
      </c>
      <c r="D5991" s="7">
        <v>80</v>
      </c>
      <c r="E5991" s="7">
        <v>1</v>
      </c>
      <c r="F5991" s="7">
        <v>80</v>
      </c>
      <c r="G5991" s="5" t="s">
        <v>22</v>
      </c>
      <c r="H5991" s="5" t="s">
        <v>28</v>
      </c>
      <c r="I5991">
        <f>VLOOKUP($A5991,'Cancelled Orders'!$D$2:$L$10078,COLUMN(E5990),0)</f>
        <v>1</v>
      </c>
      <c r="J5991" t="str">
        <f>VLOOKUP($A5991,'Cancelled Orders'!$D$2:$G$10078,3,0)</f>
        <v>Order cancelled through app</v>
      </c>
      <c r="K5991" t="str">
        <f>VLOOKUP($A5991,'Cancelled Orders'!$D$2:$G$10078,4,0)</f>
        <v>Customer Refusal</v>
      </c>
    </row>
    <row r="5992" spans="1:11" ht="13.2" x14ac:dyDescent="0.25">
      <c r="A5992" s="7">
        <v>291177061</v>
      </c>
      <c r="B5992" s="4">
        <v>501484</v>
      </c>
      <c r="C5992" s="4" t="s">
        <v>215</v>
      </c>
      <c r="D5992" s="7">
        <v>80</v>
      </c>
      <c r="E5992" s="7">
        <v>1</v>
      </c>
      <c r="F5992" s="7">
        <v>80</v>
      </c>
      <c r="G5992" s="5" t="s">
        <v>22</v>
      </c>
      <c r="H5992" s="5" t="s">
        <v>28</v>
      </c>
      <c r="I5992">
        <f>VLOOKUP($A5992,'Cancelled Orders'!$D$2:$L$10078,COLUMN(E5991),0)</f>
        <v>1</v>
      </c>
      <c r="J5992" t="str">
        <f>VLOOKUP($A5992,'Cancelled Orders'!$D$2:$G$10078,3,0)</f>
        <v>Order cancelled through app</v>
      </c>
      <c r="K5992" t="str">
        <f>VLOOKUP($A5992,'Cancelled Orders'!$D$2:$G$10078,4,0)</f>
        <v>Customer Refusal</v>
      </c>
    </row>
    <row r="5993" spans="1:11" ht="13.2" x14ac:dyDescent="0.25">
      <c r="A5993" s="7">
        <v>291171549</v>
      </c>
      <c r="B5993" s="4">
        <v>501484</v>
      </c>
      <c r="C5993" s="4" t="s">
        <v>215</v>
      </c>
      <c r="D5993" s="7">
        <v>80</v>
      </c>
      <c r="E5993" s="7">
        <v>1</v>
      </c>
      <c r="F5993" s="7">
        <v>80</v>
      </c>
      <c r="G5993" s="5" t="s">
        <v>22</v>
      </c>
      <c r="H5993" s="5" t="s">
        <v>28</v>
      </c>
      <c r="I5993">
        <f>VLOOKUP($A5993,'Cancelled Orders'!$D$2:$L$10078,COLUMN(E5992),0)</f>
        <v>1</v>
      </c>
      <c r="J5993" t="str">
        <f>VLOOKUP($A5993,'Cancelled Orders'!$D$2:$G$10078,3,0)</f>
        <v>Order cancelled through app</v>
      </c>
      <c r="K5993" t="str">
        <f>VLOOKUP($A5993,'Cancelled Orders'!$D$2:$G$10078,4,0)</f>
        <v>Customer Refusal</v>
      </c>
    </row>
    <row r="5994" spans="1:11" ht="13.2" x14ac:dyDescent="0.25">
      <c r="A5994" s="7">
        <v>291168359</v>
      </c>
      <c r="B5994" s="4">
        <v>501484</v>
      </c>
      <c r="C5994" s="4" t="s">
        <v>215</v>
      </c>
      <c r="D5994" s="7">
        <v>80</v>
      </c>
      <c r="E5994" s="7">
        <v>1</v>
      </c>
      <c r="F5994" s="7">
        <v>80</v>
      </c>
      <c r="G5994" s="5" t="s">
        <v>22</v>
      </c>
      <c r="H5994" s="5" t="s">
        <v>28</v>
      </c>
      <c r="I5994">
        <f>VLOOKUP($A5994,'Cancelled Orders'!$D$2:$L$10078,COLUMN(E5993),0)</f>
        <v>1</v>
      </c>
      <c r="J5994" t="str">
        <f>VLOOKUP($A5994,'Cancelled Orders'!$D$2:$G$10078,3,0)</f>
        <v>Order cancelled through app</v>
      </c>
      <c r="K5994" t="str">
        <f>VLOOKUP($A5994,'Cancelled Orders'!$D$2:$G$10078,4,0)</f>
        <v>Customer Refusal</v>
      </c>
    </row>
    <row r="5995" spans="1:11" ht="13.2" x14ac:dyDescent="0.25">
      <c r="A5995" s="7">
        <v>291122353</v>
      </c>
      <c r="B5995" s="4">
        <v>501484</v>
      </c>
      <c r="C5995" s="4" t="s">
        <v>215</v>
      </c>
      <c r="D5995" s="7">
        <v>80</v>
      </c>
      <c r="E5995" s="7">
        <v>1</v>
      </c>
      <c r="F5995" s="7">
        <v>80</v>
      </c>
      <c r="G5995" s="5" t="s">
        <v>22</v>
      </c>
      <c r="H5995" s="5" t="s">
        <v>28</v>
      </c>
      <c r="I5995">
        <f>VLOOKUP($A5995,'Cancelled Orders'!$D$2:$L$10078,COLUMN(E5994),0)</f>
        <v>1</v>
      </c>
      <c r="J5995" t="str">
        <f>VLOOKUP($A5995,'Cancelled Orders'!$D$2:$G$10078,3,0)</f>
        <v>Order cancelled through app</v>
      </c>
      <c r="K5995" t="str">
        <f>VLOOKUP($A5995,'Cancelled Orders'!$D$2:$G$10078,4,0)</f>
        <v>Customer Refusal</v>
      </c>
    </row>
    <row r="5996" spans="1:11" ht="13.2" x14ac:dyDescent="0.25">
      <c r="A5996" s="7">
        <v>291117317</v>
      </c>
      <c r="B5996" s="4">
        <v>501484</v>
      </c>
      <c r="C5996" s="4" t="s">
        <v>215</v>
      </c>
      <c r="D5996" s="7">
        <v>80</v>
      </c>
      <c r="E5996" s="7">
        <v>1</v>
      </c>
      <c r="F5996" s="7">
        <v>80</v>
      </c>
      <c r="G5996" s="5" t="s">
        <v>22</v>
      </c>
      <c r="H5996" s="5" t="s">
        <v>28</v>
      </c>
      <c r="I5996">
        <f>VLOOKUP($A5996,'Cancelled Orders'!$D$2:$L$10078,COLUMN(E5995),0)</f>
        <v>1</v>
      </c>
      <c r="J5996" t="str">
        <f>VLOOKUP($A5996,'Cancelled Orders'!$D$2:$G$10078,3,0)</f>
        <v>Order cancelled through app</v>
      </c>
      <c r="K5996" t="str">
        <f>VLOOKUP($A5996,'Cancelled Orders'!$D$2:$G$10078,4,0)</f>
        <v>Customer Refusal</v>
      </c>
    </row>
    <row r="5997" spans="1:11" ht="13.2" x14ac:dyDescent="0.25">
      <c r="A5997" s="7">
        <v>291110331</v>
      </c>
      <c r="B5997" s="4">
        <v>501484</v>
      </c>
      <c r="C5997" s="4" t="s">
        <v>215</v>
      </c>
      <c r="D5997" s="7">
        <v>80</v>
      </c>
      <c r="E5997" s="7">
        <v>1</v>
      </c>
      <c r="F5997" s="7">
        <v>80</v>
      </c>
      <c r="G5997" s="5" t="s">
        <v>22</v>
      </c>
      <c r="H5997" s="5" t="s">
        <v>28</v>
      </c>
      <c r="I5997">
        <f>VLOOKUP($A5997,'Cancelled Orders'!$D$2:$L$10078,COLUMN(E5996),0)</f>
        <v>1</v>
      </c>
      <c r="J5997" t="str">
        <f>VLOOKUP($A5997,'Cancelled Orders'!$D$2:$G$10078,3,0)</f>
        <v>Order cancelled through app</v>
      </c>
      <c r="K5997" t="str">
        <f>VLOOKUP($A5997,'Cancelled Orders'!$D$2:$G$10078,4,0)</f>
        <v>Customer Refusal</v>
      </c>
    </row>
    <row r="5998" spans="1:11" ht="13.2" x14ac:dyDescent="0.25">
      <c r="A5998" s="7">
        <v>291104240</v>
      </c>
      <c r="B5998" s="4">
        <v>501484</v>
      </c>
      <c r="C5998" s="4" t="s">
        <v>215</v>
      </c>
      <c r="D5998" s="7">
        <v>80</v>
      </c>
      <c r="E5998" s="7">
        <v>1</v>
      </c>
      <c r="F5998" s="7">
        <v>80</v>
      </c>
      <c r="G5998" s="5" t="s">
        <v>22</v>
      </c>
      <c r="H5998" s="5" t="s">
        <v>28</v>
      </c>
      <c r="I5998">
        <f>VLOOKUP($A5998,'Cancelled Orders'!$D$2:$L$10078,COLUMN(E5997),0)</f>
        <v>1</v>
      </c>
      <c r="J5998" t="str">
        <f>VLOOKUP($A5998,'Cancelled Orders'!$D$2:$G$10078,3,0)</f>
        <v>Order cancelled through app</v>
      </c>
      <c r="K5998" t="str">
        <f>VLOOKUP($A5998,'Cancelled Orders'!$D$2:$G$10078,4,0)</f>
        <v>Customer Refusal</v>
      </c>
    </row>
    <row r="5999" spans="1:11" ht="13.2" x14ac:dyDescent="0.25">
      <c r="A5999" s="7">
        <v>291101382</v>
      </c>
      <c r="B5999" s="4">
        <v>501484</v>
      </c>
      <c r="C5999" s="4" t="s">
        <v>215</v>
      </c>
      <c r="D5999" s="7">
        <v>80</v>
      </c>
      <c r="E5999" s="7">
        <v>1</v>
      </c>
      <c r="F5999" s="7">
        <v>80</v>
      </c>
      <c r="G5999" s="5" t="s">
        <v>22</v>
      </c>
      <c r="H5999" s="5" t="s">
        <v>28</v>
      </c>
      <c r="I5999">
        <f>VLOOKUP($A5999,'Cancelled Orders'!$D$2:$L$10078,COLUMN(E5998),0)</f>
        <v>1</v>
      </c>
      <c r="J5999" t="str">
        <f>VLOOKUP($A5999,'Cancelled Orders'!$D$2:$G$10078,3,0)</f>
        <v>Order cancelled through app</v>
      </c>
      <c r="K5999" t="str">
        <f>VLOOKUP($A5999,'Cancelled Orders'!$D$2:$G$10078,4,0)</f>
        <v>Customer Refusal</v>
      </c>
    </row>
    <row r="6000" spans="1:11" ht="13.2" x14ac:dyDescent="0.25">
      <c r="A6000" s="7">
        <v>291062827</v>
      </c>
      <c r="B6000" s="4">
        <v>501484</v>
      </c>
      <c r="C6000" s="4" t="s">
        <v>215</v>
      </c>
      <c r="D6000" s="7">
        <v>80</v>
      </c>
      <c r="E6000" s="7">
        <v>1</v>
      </c>
      <c r="F6000" s="7">
        <v>80</v>
      </c>
      <c r="G6000" s="5" t="s">
        <v>22</v>
      </c>
      <c r="H6000" s="5" t="s">
        <v>28</v>
      </c>
      <c r="I6000">
        <f>VLOOKUP($A6000,'Cancelled Orders'!$D$2:$L$10078,COLUMN(E5999),0)</f>
        <v>1</v>
      </c>
      <c r="J6000" t="str">
        <f>VLOOKUP($A6000,'Cancelled Orders'!$D$2:$G$10078,3,0)</f>
        <v>Order cancelled through app</v>
      </c>
      <c r="K6000" t="str">
        <f>VLOOKUP($A6000,'Cancelled Orders'!$D$2:$G$10078,4,0)</f>
        <v>Customer Refusal</v>
      </c>
    </row>
    <row r="6001" spans="1:11" ht="13.2" x14ac:dyDescent="0.25">
      <c r="A6001" s="7">
        <v>291098958</v>
      </c>
      <c r="B6001" s="4">
        <v>501484</v>
      </c>
      <c r="C6001" s="4" t="s">
        <v>215</v>
      </c>
      <c r="D6001" s="7">
        <v>80</v>
      </c>
      <c r="E6001" s="7">
        <v>1</v>
      </c>
      <c r="F6001" s="7">
        <v>80</v>
      </c>
      <c r="G6001" s="5" t="s">
        <v>22</v>
      </c>
      <c r="H6001" s="5" t="s">
        <v>28</v>
      </c>
      <c r="I6001">
        <f>VLOOKUP($A6001,'Cancelled Orders'!$D$2:$L$10078,COLUMN(E6000),0)</f>
        <v>1</v>
      </c>
      <c r="J6001" t="str">
        <f>VLOOKUP($A6001,'Cancelled Orders'!$D$2:$G$10078,3,0)</f>
        <v>Order cancelled through app</v>
      </c>
      <c r="K6001" t="str">
        <f>VLOOKUP($A6001,'Cancelled Orders'!$D$2:$G$10078,4,0)</f>
        <v>Customer Refusal</v>
      </c>
    </row>
    <row r="6002" spans="1:11" ht="13.2" x14ac:dyDescent="0.25">
      <c r="A6002" s="7">
        <v>291092201</v>
      </c>
      <c r="B6002" s="4">
        <v>501484</v>
      </c>
      <c r="C6002" s="4" t="s">
        <v>215</v>
      </c>
      <c r="D6002" s="7">
        <v>80</v>
      </c>
      <c r="E6002" s="7">
        <v>1</v>
      </c>
      <c r="F6002" s="7">
        <v>80</v>
      </c>
      <c r="G6002" s="5" t="s">
        <v>22</v>
      </c>
      <c r="H6002" s="5" t="s">
        <v>28</v>
      </c>
      <c r="I6002">
        <f>VLOOKUP($A6002,'Cancelled Orders'!$D$2:$L$10078,COLUMN(E6001),0)</f>
        <v>1</v>
      </c>
      <c r="J6002" t="str">
        <f>VLOOKUP($A6002,'Cancelled Orders'!$D$2:$G$10078,3,0)</f>
        <v>Order cancelled through app</v>
      </c>
      <c r="K6002" t="str">
        <f>VLOOKUP($A6002,'Cancelled Orders'!$D$2:$G$10078,4,0)</f>
        <v>Customer Refusal</v>
      </c>
    </row>
    <row r="6003" spans="1:11" ht="13.2" x14ac:dyDescent="0.25">
      <c r="A6003" s="7">
        <v>291054400</v>
      </c>
      <c r="B6003" s="4">
        <v>501484</v>
      </c>
      <c r="C6003" s="4" t="s">
        <v>215</v>
      </c>
      <c r="D6003" s="7">
        <v>80</v>
      </c>
      <c r="E6003" s="7">
        <v>1</v>
      </c>
      <c r="F6003" s="7">
        <v>80</v>
      </c>
      <c r="G6003" s="5" t="s">
        <v>22</v>
      </c>
      <c r="H6003" s="5" t="s">
        <v>28</v>
      </c>
      <c r="I6003">
        <f>VLOOKUP($A6003,'Cancelled Orders'!$D$2:$L$10078,COLUMN(E6002),0)</f>
        <v>1</v>
      </c>
      <c r="J6003" t="str">
        <f>VLOOKUP($A6003,'Cancelled Orders'!$D$2:$G$10078,3,0)</f>
        <v>Order cancelled through app</v>
      </c>
      <c r="K6003" t="str">
        <f>VLOOKUP($A6003,'Cancelled Orders'!$D$2:$G$10078,4,0)</f>
        <v>Customer Refusal</v>
      </c>
    </row>
    <row r="6004" spans="1:11" ht="13.2" x14ac:dyDescent="0.25">
      <c r="A6004" s="7">
        <v>291102880</v>
      </c>
      <c r="B6004" s="4">
        <v>501484</v>
      </c>
      <c r="C6004" s="4" t="s">
        <v>215</v>
      </c>
      <c r="D6004" s="7">
        <v>80</v>
      </c>
      <c r="E6004" s="7">
        <v>1</v>
      </c>
      <c r="F6004" s="7">
        <v>80</v>
      </c>
      <c r="G6004" s="5" t="s">
        <v>22</v>
      </c>
      <c r="H6004" s="5" t="s">
        <v>28</v>
      </c>
      <c r="I6004">
        <f>VLOOKUP($A6004,'Cancelled Orders'!$D$2:$L$10078,COLUMN(E6003),0)</f>
        <v>1</v>
      </c>
      <c r="J6004" t="str">
        <f>VLOOKUP($A6004,'Cancelled Orders'!$D$2:$G$10078,3,0)</f>
        <v>Order cancelled through app</v>
      </c>
      <c r="K6004" t="str">
        <f>VLOOKUP($A6004,'Cancelled Orders'!$D$2:$G$10078,4,0)</f>
        <v>Customer Refusal</v>
      </c>
    </row>
    <row r="6005" spans="1:11" ht="13.2" x14ac:dyDescent="0.25">
      <c r="A6005" s="7">
        <v>291075487</v>
      </c>
      <c r="B6005" s="4">
        <v>501484</v>
      </c>
      <c r="C6005" s="4" t="s">
        <v>215</v>
      </c>
      <c r="D6005" s="7">
        <v>80</v>
      </c>
      <c r="E6005" s="7">
        <v>1</v>
      </c>
      <c r="F6005" s="7">
        <v>80</v>
      </c>
      <c r="G6005" s="5" t="s">
        <v>22</v>
      </c>
      <c r="H6005" s="5" t="s">
        <v>28</v>
      </c>
      <c r="I6005">
        <f>VLOOKUP($A6005,'Cancelled Orders'!$D$2:$L$10078,COLUMN(E6004),0)</f>
        <v>1</v>
      </c>
      <c r="J6005" t="str">
        <f>VLOOKUP($A6005,'Cancelled Orders'!$D$2:$G$10078,3,0)</f>
        <v>Order cancelled through app</v>
      </c>
      <c r="K6005" t="str">
        <f>VLOOKUP($A6005,'Cancelled Orders'!$D$2:$G$10078,4,0)</f>
        <v>Customer Refusal</v>
      </c>
    </row>
    <row r="6006" spans="1:11" ht="13.2" x14ac:dyDescent="0.25">
      <c r="A6006" s="7">
        <v>291072109</v>
      </c>
      <c r="B6006" s="4">
        <v>501484</v>
      </c>
      <c r="C6006" s="4" t="s">
        <v>215</v>
      </c>
      <c r="D6006" s="7">
        <v>80</v>
      </c>
      <c r="E6006" s="7">
        <v>1</v>
      </c>
      <c r="F6006" s="7">
        <v>80</v>
      </c>
      <c r="G6006" s="5" t="s">
        <v>22</v>
      </c>
      <c r="H6006" s="5" t="s">
        <v>28</v>
      </c>
      <c r="I6006">
        <f>VLOOKUP($A6006,'Cancelled Orders'!$D$2:$L$10078,COLUMN(E6005),0)</f>
        <v>1</v>
      </c>
      <c r="J6006" t="str">
        <f>VLOOKUP($A6006,'Cancelled Orders'!$D$2:$G$10078,3,0)</f>
        <v>Order cancelled through app</v>
      </c>
      <c r="K6006" t="str">
        <f>VLOOKUP($A6006,'Cancelled Orders'!$D$2:$G$10078,4,0)</f>
        <v>Customer Refusal</v>
      </c>
    </row>
    <row r="6007" spans="1:11" ht="13.2" x14ac:dyDescent="0.25">
      <c r="A6007" s="7">
        <v>291055299</v>
      </c>
      <c r="B6007" s="4">
        <v>501484</v>
      </c>
      <c r="C6007" s="4" t="s">
        <v>215</v>
      </c>
      <c r="D6007" s="7">
        <v>80</v>
      </c>
      <c r="E6007" s="7">
        <v>1</v>
      </c>
      <c r="F6007" s="7">
        <v>80</v>
      </c>
      <c r="G6007" s="5" t="s">
        <v>22</v>
      </c>
      <c r="H6007" s="5" t="s">
        <v>28</v>
      </c>
      <c r="I6007">
        <f>VLOOKUP($A6007,'Cancelled Orders'!$D$2:$L$10078,COLUMN(E6006),0)</f>
        <v>1</v>
      </c>
      <c r="J6007" t="str">
        <f>VLOOKUP($A6007,'Cancelled Orders'!$D$2:$G$10078,3,0)</f>
        <v>Order cancelled through app</v>
      </c>
      <c r="K6007" t="str">
        <f>VLOOKUP($A6007,'Cancelled Orders'!$D$2:$G$10078,4,0)</f>
        <v>Customer Refusal</v>
      </c>
    </row>
    <row r="6008" spans="1:11" ht="13.2" x14ac:dyDescent="0.25">
      <c r="A6008" s="7">
        <v>291055230</v>
      </c>
      <c r="B6008" s="4">
        <v>501484</v>
      </c>
      <c r="C6008" s="4" t="s">
        <v>215</v>
      </c>
      <c r="D6008" s="7">
        <v>80</v>
      </c>
      <c r="E6008" s="7">
        <v>1</v>
      </c>
      <c r="F6008" s="7">
        <v>80</v>
      </c>
      <c r="G6008" s="5" t="s">
        <v>22</v>
      </c>
      <c r="H6008" s="5" t="s">
        <v>28</v>
      </c>
      <c r="I6008">
        <f>VLOOKUP($A6008,'Cancelled Orders'!$D$2:$L$10078,COLUMN(E6007),0)</f>
        <v>1</v>
      </c>
      <c r="J6008" t="str">
        <f>VLOOKUP($A6008,'Cancelled Orders'!$D$2:$G$10078,3,0)</f>
        <v>Order cancelled through app</v>
      </c>
      <c r="K6008" t="str">
        <f>VLOOKUP($A6008,'Cancelled Orders'!$D$2:$G$10078,4,0)</f>
        <v>Customer Refusal</v>
      </c>
    </row>
    <row r="6009" spans="1:11" ht="13.2" x14ac:dyDescent="0.25">
      <c r="A6009" s="7">
        <v>291188711</v>
      </c>
      <c r="B6009" s="4">
        <v>501484</v>
      </c>
      <c r="C6009" s="4" t="s">
        <v>215</v>
      </c>
      <c r="D6009" s="7">
        <v>80</v>
      </c>
      <c r="E6009" s="7">
        <v>1</v>
      </c>
      <c r="F6009" s="7">
        <v>80</v>
      </c>
      <c r="G6009" s="5" t="s">
        <v>22</v>
      </c>
      <c r="H6009" s="5" t="s">
        <v>28</v>
      </c>
      <c r="I6009">
        <f>VLOOKUP($A6009,'Cancelled Orders'!$D$2:$L$10078,COLUMN(E6008),0)</f>
        <v>1</v>
      </c>
      <c r="J6009" t="str">
        <f>VLOOKUP($A6009,'Cancelled Orders'!$D$2:$G$10078,3,0)</f>
        <v>Order cancelled through app</v>
      </c>
      <c r="K6009" t="str">
        <f>VLOOKUP($A6009,'Cancelled Orders'!$D$2:$G$10078,4,0)</f>
        <v>Customer Refusal</v>
      </c>
    </row>
    <row r="6010" spans="1:11" ht="13.2" x14ac:dyDescent="0.25">
      <c r="A6010" s="7">
        <v>291180035</v>
      </c>
      <c r="B6010" s="4">
        <v>501484</v>
      </c>
      <c r="C6010" s="4" t="s">
        <v>215</v>
      </c>
      <c r="D6010" s="7">
        <v>80</v>
      </c>
      <c r="E6010" s="7">
        <v>1</v>
      </c>
      <c r="F6010" s="7">
        <v>80</v>
      </c>
      <c r="G6010" s="5" t="s">
        <v>22</v>
      </c>
      <c r="H6010" s="5" t="s">
        <v>28</v>
      </c>
      <c r="I6010">
        <f>VLOOKUP($A6010,'Cancelled Orders'!$D$2:$L$10078,COLUMN(E6009),0)</f>
        <v>1</v>
      </c>
      <c r="J6010" t="str">
        <f>VLOOKUP($A6010,'Cancelled Orders'!$D$2:$G$10078,3,0)</f>
        <v>Order cancelled through app</v>
      </c>
      <c r="K6010" t="str">
        <f>VLOOKUP($A6010,'Cancelled Orders'!$D$2:$G$10078,4,0)</f>
        <v>Customer Refusal</v>
      </c>
    </row>
    <row r="6011" spans="1:11" ht="13.2" x14ac:dyDescent="0.25">
      <c r="A6011" s="7">
        <v>291175397</v>
      </c>
      <c r="B6011" s="4">
        <v>501484</v>
      </c>
      <c r="C6011" s="4" t="s">
        <v>215</v>
      </c>
      <c r="D6011" s="7">
        <v>80</v>
      </c>
      <c r="E6011" s="7">
        <v>1</v>
      </c>
      <c r="F6011" s="7">
        <v>80</v>
      </c>
      <c r="G6011" s="5" t="s">
        <v>22</v>
      </c>
      <c r="H6011" s="5" t="s">
        <v>28</v>
      </c>
      <c r="I6011">
        <f>VLOOKUP($A6011,'Cancelled Orders'!$D$2:$L$10078,COLUMN(E6010),0)</f>
        <v>1</v>
      </c>
      <c r="J6011" t="str">
        <f>VLOOKUP($A6011,'Cancelled Orders'!$D$2:$G$10078,3,0)</f>
        <v>Order cancelled through app</v>
      </c>
      <c r="K6011" t="str">
        <f>VLOOKUP($A6011,'Cancelled Orders'!$D$2:$G$10078,4,0)</f>
        <v>Customer Refusal</v>
      </c>
    </row>
    <row r="6012" spans="1:11" ht="13.2" x14ac:dyDescent="0.25">
      <c r="A6012" s="7">
        <v>291171529</v>
      </c>
      <c r="B6012" s="4">
        <v>501484</v>
      </c>
      <c r="C6012" s="4" t="s">
        <v>215</v>
      </c>
      <c r="D6012" s="7">
        <v>80</v>
      </c>
      <c r="E6012" s="7">
        <v>1</v>
      </c>
      <c r="F6012" s="7">
        <v>80</v>
      </c>
      <c r="G6012" s="5" t="s">
        <v>22</v>
      </c>
      <c r="H6012" s="5" t="s">
        <v>28</v>
      </c>
      <c r="I6012">
        <f>VLOOKUP($A6012,'Cancelled Orders'!$D$2:$L$10078,COLUMN(E6011),0)</f>
        <v>1</v>
      </c>
      <c r="J6012" t="str">
        <f>VLOOKUP($A6012,'Cancelled Orders'!$D$2:$G$10078,3,0)</f>
        <v>Order cancelled through app</v>
      </c>
      <c r="K6012" t="str">
        <f>VLOOKUP($A6012,'Cancelled Orders'!$D$2:$G$10078,4,0)</f>
        <v>Customer Refusal</v>
      </c>
    </row>
    <row r="6013" spans="1:11" ht="13.2" x14ac:dyDescent="0.25">
      <c r="A6013" s="7">
        <v>291169249</v>
      </c>
      <c r="B6013" s="4">
        <v>501484</v>
      </c>
      <c r="C6013" s="4" t="s">
        <v>215</v>
      </c>
      <c r="D6013" s="7">
        <v>80</v>
      </c>
      <c r="E6013" s="7">
        <v>1</v>
      </c>
      <c r="F6013" s="7">
        <v>80</v>
      </c>
      <c r="G6013" s="5" t="s">
        <v>22</v>
      </c>
      <c r="H6013" s="5" t="s">
        <v>28</v>
      </c>
      <c r="I6013">
        <f>VLOOKUP($A6013,'Cancelled Orders'!$D$2:$L$10078,COLUMN(E6012),0)</f>
        <v>1</v>
      </c>
      <c r="J6013" t="str">
        <f>VLOOKUP($A6013,'Cancelled Orders'!$D$2:$G$10078,3,0)</f>
        <v>Order cancelled through app</v>
      </c>
      <c r="K6013" t="str">
        <f>VLOOKUP($A6013,'Cancelled Orders'!$D$2:$G$10078,4,0)</f>
        <v>Customer Refusal</v>
      </c>
    </row>
    <row r="6014" spans="1:11" ht="13.2" x14ac:dyDescent="0.25">
      <c r="A6014" s="7">
        <v>291136388</v>
      </c>
      <c r="B6014" s="4">
        <v>501484</v>
      </c>
      <c r="C6014" s="4" t="s">
        <v>215</v>
      </c>
      <c r="D6014" s="7">
        <v>80</v>
      </c>
      <c r="E6014" s="7">
        <v>1</v>
      </c>
      <c r="F6014" s="7">
        <v>80</v>
      </c>
      <c r="G6014" s="5" t="s">
        <v>22</v>
      </c>
      <c r="H6014" s="5" t="s">
        <v>28</v>
      </c>
      <c r="I6014">
        <f>VLOOKUP($A6014,'Cancelled Orders'!$D$2:$L$10078,COLUMN(E6013),0)</f>
        <v>1</v>
      </c>
      <c r="J6014" t="str">
        <f>VLOOKUP($A6014,'Cancelled Orders'!$D$2:$G$10078,3,0)</f>
        <v>Order cancelled through app</v>
      </c>
      <c r="K6014" t="str">
        <f>VLOOKUP($A6014,'Cancelled Orders'!$D$2:$G$10078,4,0)</f>
        <v>Customer Refusal</v>
      </c>
    </row>
    <row r="6015" spans="1:11" ht="13.2" x14ac:dyDescent="0.25">
      <c r="A6015" s="7">
        <v>291130108</v>
      </c>
      <c r="B6015" s="4">
        <v>501484</v>
      </c>
      <c r="C6015" s="4" t="s">
        <v>215</v>
      </c>
      <c r="D6015" s="7">
        <v>80</v>
      </c>
      <c r="E6015" s="7">
        <v>1</v>
      </c>
      <c r="F6015" s="7">
        <v>80</v>
      </c>
      <c r="G6015" s="5" t="s">
        <v>22</v>
      </c>
      <c r="H6015" s="5" t="s">
        <v>28</v>
      </c>
      <c r="I6015">
        <f>VLOOKUP($A6015,'Cancelled Orders'!$D$2:$L$10078,COLUMN(E6014),0)</f>
        <v>1</v>
      </c>
      <c r="J6015" t="str">
        <f>VLOOKUP($A6015,'Cancelled Orders'!$D$2:$G$10078,3,0)</f>
        <v>Order cancelled through app</v>
      </c>
      <c r="K6015" t="str">
        <f>VLOOKUP($A6015,'Cancelled Orders'!$D$2:$G$10078,4,0)</f>
        <v>Customer Refusal</v>
      </c>
    </row>
    <row r="6016" spans="1:11" ht="13.2" x14ac:dyDescent="0.25">
      <c r="A6016" s="7">
        <v>291105685</v>
      </c>
      <c r="B6016" s="4">
        <v>501484</v>
      </c>
      <c r="C6016" s="4" t="s">
        <v>215</v>
      </c>
      <c r="D6016" s="7">
        <v>80</v>
      </c>
      <c r="E6016" s="7">
        <v>1</v>
      </c>
      <c r="F6016" s="7">
        <v>80</v>
      </c>
      <c r="G6016" s="5" t="s">
        <v>22</v>
      </c>
      <c r="H6016" s="5" t="s">
        <v>28</v>
      </c>
      <c r="I6016">
        <f>VLOOKUP($A6016,'Cancelled Orders'!$D$2:$L$10078,COLUMN(E6015),0)</f>
        <v>1</v>
      </c>
      <c r="J6016" t="str">
        <f>VLOOKUP($A6016,'Cancelled Orders'!$D$2:$G$10078,3,0)</f>
        <v>Order cancelled through app</v>
      </c>
      <c r="K6016" t="str">
        <f>VLOOKUP($A6016,'Cancelled Orders'!$D$2:$G$10078,4,0)</f>
        <v>Customer Refusal</v>
      </c>
    </row>
    <row r="6017" spans="1:11" ht="13.2" x14ac:dyDescent="0.25">
      <c r="A6017" s="7">
        <v>291074035</v>
      </c>
      <c r="B6017" s="4">
        <v>501484</v>
      </c>
      <c r="C6017" s="4" t="s">
        <v>215</v>
      </c>
      <c r="D6017" s="7">
        <v>80</v>
      </c>
      <c r="E6017" s="7">
        <v>1</v>
      </c>
      <c r="F6017" s="7">
        <v>80</v>
      </c>
      <c r="G6017" s="5" t="s">
        <v>22</v>
      </c>
      <c r="H6017" s="5" t="s">
        <v>28</v>
      </c>
      <c r="I6017">
        <f>VLOOKUP($A6017,'Cancelled Orders'!$D$2:$L$10078,COLUMN(E6016),0)</f>
        <v>1</v>
      </c>
      <c r="J6017" t="str">
        <f>VLOOKUP($A6017,'Cancelled Orders'!$D$2:$G$10078,3,0)</f>
        <v>Order cancelled through app</v>
      </c>
      <c r="K6017" t="str">
        <f>VLOOKUP($A6017,'Cancelled Orders'!$D$2:$G$10078,4,0)</f>
        <v>Customer Refusal</v>
      </c>
    </row>
    <row r="6018" spans="1:11" ht="13.2" x14ac:dyDescent="0.25">
      <c r="A6018" s="7">
        <v>291064289</v>
      </c>
      <c r="B6018" s="4">
        <v>501484</v>
      </c>
      <c r="C6018" s="4" t="s">
        <v>215</v>
      </c>
      <c r="D6018" s="7">
        <v>80</v>
      </c>
      <c r="E6018" s="7">
        <v>1</v>
      </c>
      <c r="F6018" s="7">
        <v>80</v>
      </c>
      <c r="G6018" s="5" t="s">
        <v>22</v>
      </c>
      <c r="H6018" s="5" t="s">
        <v>28</v>
      </c>
      <c r="I6018">
        <f>VLOOKUP($A6018,'Cancelled Orders'!$D$2:$L$10078,COLUMN(E6017),0)</f>
        <v>1</v>
      </c>
      <c r="J6018" t="str">
        <f>VLOOKUP($A6018,'Cancelled Orders'!$D$2:$G$10078,3,0)</f>
        <v>Order cancelled through app</v>
      </c>
      <c r="K6018" t="str">
        <f>VLOOKUP($A6018,'Cancelled Orders'!$D$2:$G$10078,4,0)</f>
        <v>Customer Refusal</v>
      </c>
    </row>
    <row r="6019" spans="1:11" ht="13.2" x14ac:dyDescent="0.25">
      <c r="A6019" s="7">
        <v>291603450</v>
      </c>
      <c r="B6019" s="4">
        <v>501588</v>
      </c>
      <c r="C6019" s="4" t="s">
        <v>215</v>
      </c>
      <c r="D6019" s="7">
        <v>80</v>
      </c>
      <c r="E6019" s="7">
        <v>1</v>
      </c>
      <c r="F6019" s="7">
        <v>80</v>
      </c>
      <c r="G6019" s="5" t="s">
        <v>22</v>
      </c>
      <c r="H6019" s="5" t="s">
        <v>28</v>
      </c>
      <c r="I6019">
        <f>VLOOKUP($A6019,'Cancelled Orders'!$D$2:$L$10078,COLUMN(E6018),0)</f>
        <v>1</v>
      </c>
      <c r="J6019" t="str">
        <f>VLOOKUP($A6019,'Cancelled Orders'!$D$2:$G$10078,3,0)</f>
        <v>Order cancelled through app</v>
      </c>
      <c r="K6019" t="str">
        <f>VLOOKUP($A6019,'Cancelled Orders'!$D$2:$G$10078,4,0)</f>
        <v>Customer Refusal</v>
      </c>
    </row>
    <row r="6020" spans="1:11" ht="13.2" x14ac:dyDescent="0.25">
      <c r="A6020" s="7">
        <v>291539135</v>
      </c>
      <c r="B6020" s="4">
        <v>501588</v>
      </c>
      <c r="C6020" s="4" t="s">
        <v>215</v>
      </c>
      <c r="D6020" s="7">
        <v>80</v>
      </c>
      <c r="E6020" s="7">
        <v>1</v>
      </c>
      <c r="F6020" s="7">
        <v>80</v>
      </c>
      <c r="G6020" s="5" t="s">
        <v>22</v>
      </c>
      <c r="H6020" s="5" t="s">
        <v>28</v>
      </c>
      <c r="I6020">
        <f>VLOOKUP($A6020,'Cancelled Orders'!$D$2:$L$10078,COLUMN(E6019),0)</f>
        <v>1</v>
      </c>
      <c r="J6020" t="str">
        <f>VLOOKUP($A6020,'Cancelled Orders'!$D$2:$G$10078,3,0)</f>
        <v>Order cancelled through app</v>
      </c>
      <c r="K6020" t="str">
        <f>VLOOKUP($A6020,'Cancelled Orders'!$D$2:$G$10078,4,0)</f>
        <v>Customer Refusal</v>
      </c>
    </row>
    <row r="6021" spans="1:11" ht="13.2" x14ac:dyDescent="0.25">
      <c r="A6021" s="7">
        <v>291527537</v>
      </c>
      <c r="B6021" s="4">
        <v>501588</v>
      </c>
      <c r="C6021" s="4" t="s">
        <v>215</v>
      </c>
      <c r="D6021" s="7">
        <v>80</v>
      </c>
      <c r="E6021" s="7">
        <v>1</v>
      </c>
      <c r="F6021" s="7">
        <v>80</v>
      </c>
      <c r="G6021" s="5" t="s">
        <v>22</v>
      </c>
      <c r="H6021" s="5" t="s">
        <v>28</v>
      </c>
      <c r="I6021">
        <f>VLOOKUP($A6021,'Cancelled Orders'!$D$2:$L$10078,COLUMN(E6020),0)</f>
        <v>1</v>
      </c>
      <c r="J6021" t="str">
        <f>VLOOKUP($A6021,'Cancelled Orders'!$D$2:$G$10078,3,0)</f>
        <v>Order cancelled through app</v>
      </c>
      <c r="K6021" t="str">
        <f>VLOOKUP($A6021,'Cancelled Orders'!$D$2:$G$10078,4,0)</f>
        <v>Customer Refusal</v>
      </c>
    </row>
    <row r="6022" spans="1:11" ht="13.2" x14ac:dyDescent="0.25">
      <c r="A6022" s="7">
        <v>291522735</v>
      </c>
      <c r="B6022" s="4">
        <v>501588</v>
      </c>
      <c r="C6022" s="4" t="s">
        <v>215</v>
      </c>
      <c r="D6022" s="7">
        <v>80</v>
      </c>
      <c r="E6022" s="7">
        <v>1</v>
      </c>
      <c r="F6022" s="7">
        <v>80</v>
      </c>
      <c r="G6022" s="5" t="s">
        <v>22</v>
      </c>
      <c r="H6022" s="5" t="s">
        <v>28</v>
      </c>
      <c r="I6022">
        <f>VLOOKUP($A6022,'Cancelled Orders'!$D$2:$L$10078,COLUMN(E6021),0)</f>
        <v>1</v>
      </c>
      <c r="J6022" t="str">
        <f>VLOOKUP($A6022,'Cancelled Orders'!$D$2:$G$10078,3,0)</f>
        <v>Order cancelled through app</v>
      </c>
      <c r="K6022" t="str">
        <f>VLOOKUP($A6022,'Cancelled Orders'!$D$2:$G$10078,4,0)</f>
        <v>Customer Refusal</v>
      </c>
    </row>
    <row r="6023" spans="1:11" ht="13.2" x14ac:dyDescent="0.25">
      <c r="A6023" s="7">
        <v>291500216</v>
      </c>
      <c r="B6023" s="4">
        <v>501588</v>
      </c>
      <c r="C6023" s="4" t="s">
        <v>215</v>
      </c>
      <c r="D6023" s="7">
        <v>80</v>
      </c>
      <c r="E6023" s="7">
        <v>1</v>
      </c>
      <c r="F6023" s="7">
        <v>80</v>
      </c>
      <c r="G6023" s="5" t="s">
        <v>22</v>
      </c>
      <c r="H6023" s="5" t="s">
        <v>28</v>
      </c>
      <c r="I6023">
        <f>VLOOKUP($A6023,'Cancelled Orders'!$D$2:$L$10078,COLUMN(E6022),0)</f>
        <v>1</v>
      </c>
      <c r="J6023" t="str">
        <f>VLOOKUP($A6023,'Cancelled Orders'!$D$2:$G$10078,3,0)</f>
        <v>Order cancelled through app</v>
      </c>
      <c r="K6023" t="str">
        <f>VLOOKUP($A6023,'Cancelled Orders'!$D$2:$G$10078,4,0)</f>
        <v>Customer Refusal</v>
      </c>
    </row>
    <row r="6024" spans="1:11" ht="13.2" x14ac:dyDescent="0.25">
      <c r="A6024" s="7">
        <v>291596487</v>
      </c>
      <c r="B6024" s="4">
        <v>501588</v>
      </c>
      <c r="C6024" s="4" t="s">
        <v>215</v>
      </c>
      <c r="D6024" s="7">
        <v>80</v>
      </c>
      <c r="E6024" s="7">
        <v>1</v>
      </c>
      <c r="F6024" s="7">
        <v>80</v>
      </c>
      <c r="G6024" s="5" t="s">
        <v>22</v>
      </c>
      <c r="H6024" s="5" t="s">
        <v>28</v>
      </c>
      <c r="I6024">
        <f>VLOOKUP($A6024,'Cancelled Orders'!$D$2:$L$10078,COLUMN(E6023),0)</f>
        <v>1</v>
      </c>
      <c r="J6024" t="str">
        <f>VLOOKUP($A6024,'Cancelled Orders'!$D$2:$G$10078,3,0)</f>
        <v>Order cancelled through app</v>
      </c>
      <c r="K6024" t="str">
        <f>VLOOKUP($A6024,'Cancelled Orders'!$D$2:$G$10078,4,0)</f>
        <v>Customer Refusal</v>
      </c>
    </row>
    <row r="6025" spans="1:11" ht="13.2" x14ac:dyDescent="0.25">
      <c r="A6025" s="7">
        <v>291578090</v>
      </c>
      <c r="B6025" s="4">
        <v>501588</v>
      </c>
      <c r="C6025" s="4" t="s">
        <v>215</v>
      </c>
      <c r="D6025" s="7">
        <v>80</v>
      </c>
      <c r="E6025" s="7">
        <v>1</v>
      </c>
      <c r="F6025" s="7">
        <v>80</v>
      </c>
      <c r="G6025" s="5" t="s">
        <v>22</v>
      </c>
      <c r="H6025" s="5" t="s">
        <v>28</v>
      </c>
      <c r="I6025">
        <f>VLOOKUP($A6025,'Cancelled Orders'!$D$2:$L$10078,COLUMN(E6024),0)</f>
        <v>1</v>
      </c>
      <c r="J6025" t="str">
        <f>VLOOKUP($A6025,'Cancelled Orders'!$D$2:$G$10078,3,0)</f>
        <v>Order cancelled through app</v>
      </c>
      <c r="K6025" t="str">
        <f>VLOOKUP($A6025,'Cancelled Orders'!$D$2:$G$10078,4,0)</f>
        <v>Customer Refusal</v>
      </c>
    </row>
    <row r="6026" spans="1:11" ht="13.2" x14ac:dyDescent="0.25">
      <c r="A6026" s="7">
        <v>291563751</v>
      </c>
      <c r="B6026" s="4">
        <v>501588</v>
      </c>
      <c r="C6026" s="4" t="s">
        <v>215</v>
      </c>
      <c r="D6026" s="7">
        <v>80</v>
      </c>
      <c r="E6026" s="7">
        <v>1</v>
      </c>
      <c r="F6026" s="7">
        <v>80</v>
      </c>
      <c r="G6026" s="5" t="s">
        <v>22</v>
      </c>
      <c r="H6026" s="5" t="s">
        <v>28</v>
      </c>
      <c r="I6026">
        <f>VLOOKUP($A6026,'Cancelled Orders'!$D$2:$L$10078,COLUMN(E6025),0)</f>
        <v>1</v>
      </c>
      <c r="J6026" t="str">
        <f>VLOOKUP($A6026,'Cancelled Orders'!$D$2:$G$10078,3,0)</f>
        <v>Order cancelled through app</v>
      </c>
      <c r="K6026" t="str">
        <f>VLOOKUP($A6026,'Cancelled Orders'!$D$2:$G$10078,4,0)</f>
        <v>Customer Refusal</v>
      </c>
    </row>
    <row r="6027" spans="1:11" ht="13.2" x14ac:dyDescent="0.25">
      <c r="A6027" s="7">
        <v>291522873</v>
      </c>
      <c r="B6027" s="4">
        <v>501588</v>
      </c>
      <c r="C6027" s="4" t="s">
        <v>215</v>
      </c>
      <c r="D6027" s="7">
        <v>80</v>
      </c>
      <c r="E6027" s="7">
        <v>1</v>
      </c>
      <c r="F6027" s="7">
        <v>80</v>
      </c>
      <c r="G6027" s="5" t="s">
        <v>22</v>
      </c>
      <c r="H6027" s="5" t="s">
        <v>28</v>
      </c>
      <c r="I6027">
        <f>VLOOKUP($A6027,'Cancelled Orders'!$D$2:$L$10078,COLUMN(E6026),0)</f>
        <v>1</v>
      </c>
      <c r="J6027" t="str">
        <f>VLOOKUP($A6027,'Cancelled Orders'!$D$2:$G$10078,3,0)</f>
        <v>Order cancelled through app</v>
      </c>
      <c r="K6027" t="str">
        <f>VLOOKUP($A6027,'Cancelled Orders'!$D$2:$G$10078,4,0)</f>
        <v>Customer Refusal</v>
      </c>
    </row>
    <row r="6028" spans="1:11" ht="13.2" x14ac:dyDescent="0.25">
      <c r="A6028" s="7">
        <v>290746410</v>
      </c>
      <c r="B6028" s="4">
        <v>209861</v>
      </c>
      <c r="C6028" s="4" t="s">
        <v>1979</v>
      </c>
      <c r="D6028" s="7">
        <v>48</v>
      </c>
      <c r="E6028" s="7">
        <v>1</v>
      </c>
      <c r="F6028" s="7">
        <v>48</v>
      </c>
      <c r="G6028" s="5" t="s">
        <v>22</v>
      </c>
      <c r="H6028" s="5" t="s">
        <v>22</v>
      </c>
      <c r="I6028">
        <f>VLOOKUP($A6028,'Cancelled Orders'!$D$2:$L$10078,COLUMN(E6027),0)</f>
        <v>1</v>
      </c>
      <c r="J6028" t="str">
        <f>VLOOKUP($A6028,'Cancelled Orders'!$D$2:$G$10078,3,0)</f>
        <v>Order cancelled through app</v>
      </c>
      <c r="K6028" t="str">
        <f>VLOOKUP($A6028,'Cancelled Orders'!$D$2:$G$10078,4,0)</f>
        <v>Customer Refusal</v>
      </c>
    </row>
    <row r="6029" spans="1:11" ht="13.2" x14ac:dyDescent="0.25">
      <c r="A6029" s="7">
        <v>289668866</v>
      </c>
      <c r="B6029" s="4">
        <v>209874</v>
      </c>
      <c r="C6029" s="4" t="s">
        <v>1980</v>
      </c>
      <c r="D6029" s="7">
        <v>43</v>
      </c>
      <c r="E6029" s="7">
        <v>1</v>
      </c>
      <c r="F6029" s="7">
        <v>43</v>
      </c>
      <c r="G6029" s="5" t="s">
        <v>22</v>
      </c>
      <c r="H6029" s="5" t="s">
        <v>22</v>
      </c>
      <c r="I6029">
        <f>VLOOKUP($A6029,'Cancelled Orders'!$D$2:$L$10078,COLUMN(E6028),0)</f>
        <v>1</v>
      </c>
      <c r="J6029" t="str">
        <f>VLOOKUP($A6029,'Cancelled Orders'!$D$2:$G$10078,3,0)</f>
        <v>Order cancelled through app</v>
      </c>
      <c r="K6029" t="str">
        <f>VLOOKUP($A6029,'Cancelled Orders'!$D$2:$G$10078,4,0)</f>
        <v>Customer Refusal</v>
      </c>
    </row>
    <row r="6030" spans="1:11" ht="13.2" x14ac:dyDescent="0.25">
      <c r="A6030" s="7">
        <v>290881912</v>
      </c>
      <c r="B6030" s="4">
        <v>650760</v>
      </c>
      <c r="C6030" s="4" t="s">
        <v>1048</v>
      </c>
      <c r="D6030" s="7">
        <v>110</v>
      </c>
      <c r="E6030" s="7">
        <v>1</v>
      </c>
      <c r="F6030" s="7">
        <v>110</v>
      </c>
      <c r="G6030" s="5" t="s">
        <v>22</v>
      </c>
      <c r="H6030" s="5" t="s">
        <v>28</v>
      </c>
      <c r="I6030">
        <f>VLOOKUP($A6030,'Cancelled Orders'!$D$2:$L$10078,COLUMN(E6029),0)</f>
        <v>1</v>
      </c>
      <c r="J6030" t="str">
        <f>VLOOKUP($A6030,'Cancelled Orders'!$D$2:$G$10078,3,0)</f>
        <v>Order cancelled through app</v>
      </c>
      <c r="K6030" t="str">
        <f>VLOOKUP($A6030,'Cancelled Orders'!$D$2:$G$10078,4,0)</f>
        <v>Customer Refusal</v>
      </c>
    </row>
    <row r="6031" spans="1:11" ht="13.2" x14ac:dyDescent="0.25">
      <c r="A6031" s="7">
        <v>290759661</v>
      </c>
      <c r="B6031" s="4">
        <v>756214</v>
      </c>
      <c r="C6031" s="4" t="s">
        <v>1981</v>
      </c>
      <c r="D6031" s="7">
        <v>110</v>
      </c>
      <c r="E6031" s="7">
        <v>1</v>
      </c>
      <c r="F6031" s="7">
        <v>110</v>
      </c>
      <c r="G6031" s="5" t="s">
        <v>22</v>
      </c>
      <c r="H6031" s="5" t="s">
        <v>28</v>
      </c>
      <c r="I6031">
        <f>VLOOKUP($A6031,'Cancelled Orders'!$D$2:$L$10078,COLUMN(E6030),0)</f>
        <v>1</v>
      </c>
      <c r="J6031" t="str">
        <f>VLOOKUP($A6031,'Cancelled Orders'!$D$2:$G$10078,3,0)</f>
        <v>Order cancelled through app</v>
      </c>
      <c r="K6031" t="str">
        <f>VLOOKUP($A6031,'Cancelled Orders'!$D$2:$G$10078,4,0)</f>
        <v>Customer Refusal</v>
      </c>
    </row>
    <row r="6032" spans="1:11" ht="13.2" x14ac:dyDescent="0.25">
      <c r="A6032" s="7">
        <v>289737801</v>
      </c>
      <c r="B6032" s="4">
        <v>564461</v>
      </c>
      <c r="C6032" s="4" t="s">
        <v>215</v>
      </c>
      <c r="D6032" s="7">
        <v>104.36</v>
      </c>
      <c r="E6032" s="7">
        <v>1</v>
      </c>
      <c r="F6032" s="7">
        <v>104.36</v>
      </c>
      <c r="G6032" s="5" t="s">
        <v>22</v>
      </c>
      <c r="H6032" s="5" t="s">
        <v>28</v>
      </c>
      <c r="I6032">
        <f>VLOOKUP($A6032,'Cancelled Orders'!$D$2:$L$10078,COLUMN(E6031),0)</f>
        <v>0</v>
      </c>
      <c r="J6032" t="str">
        <f>VLOOKUP($A6032,'Cancelled Orders'!$D$2:$G$10078,3,0)</f>
        <v>Order cancelled through app</v>
      </c>
      <c r="K6032" t="str">
        <f>VLOOKUP($A6032,'Cancelled Orders'!$D$2:$G$10078,4,0)</f>
        <v>Customer Refusal</v>
      </c>
    </row>
    <row r="6033" spans="1:11" ht="13.2" x14ac:dyDescent="0.25">
      <c r="A6033" s="7">
        <v>290572533</v>
      </c>
      <c r="B6033" s="4">
        <v>667581</v>
      </c>
      <c r="C6033" s="4" t="s">
        <v>215</v>
      </c>
      <c r="D6033" s="7">
        <v>104.36</v>
      </c>
      <c r="E6033" s="7">
        <v>1</v>
      </c>
      <c r="F6033" s="7">
        <v>104.36</v>
      </c>
      <c r="G6033" s="5" t="s">
        <v>22</v>
      </c>
      <c r="H6033" s="5" t="s">
        <v>28</v>
      </c>
      <c r="I6033">
        <f>VLOOKUP($A6033,'Cancelled Orders'!$D$2:$L$10078,COLUMN(E6032),0)</f>
        <v>0</v>
      </c>
      <c r="J6033" t="str">
        <f>VLOOKUP($A6033,'Cancelled Orders'!$D$2:$G$10078,3,0)</f>
        <v>Order cancelled through app</v>
      </c>
      <c r="K6033" t="str">
        <f>VLOOKUP($A6033,'Cancelled Orders'!$D$2:$G$10078,4,0)</f>
        <v>Customer Refusal</v>
      </c>
    </row>
    <row r="6034" spans="1:11" ht="13.2" x14ac:dyDescent="0.25">
      <c r="A6034" s="7">
        <v>290571005</v>
      </c>
      <c r="B6034" s="4">
        <v>667581</v>
      </c>
      <c r="C6034" s="4" t="s">
        <v>215</v>
      </c>
      <c r="D6034" s="7">
        <v>104.36</v>
      </c>
      <c r="E6034" s="7">
        <v>1</v>
      </c>
      <c r="F6034" s="7">
        <v>104.36</v>
      </c>
      <c r="G6034" s="5" t="s">
        <v>22</v>
      </c>
      <c r="H6034" s="5" t="s">
        <v>28</v>
      </c>
      <c r="I6034">
        <f>VLOOKUP($A6034,'Cancelled Orders'!$D$2:$L$10078,COLUMN(E6033),0)</f>
        <v>0</v>
      </c>
      <c r="J6034" t="str">
        <f>VLOOKUP($A6034,'Cancelled Orders'!$D$2:$G$10078,3,0)</f>
        <v>Order cancelled through app</v>
      </c>
      <c r="K6034" t="str">
        <f>VLOOKUP($A6034,'Cancelled Orders'!$D$2:$G$10078,4,0)</f>
        <v>Customer Refusal</v>
      </c>
    </row>
    <row r="6035" spans="1:11" ht="13.2" x14ac:dyDescent="0.25">
      <c r="A6035" s="7">
        <v>290052019</v>
      </c>
      <c r="B6035" s="4">
        <v>785409</v>
      </c>
      <c r="C6035" s="4" t="s">
        <v>1982</v>
      </c>
      <c r="D6035" s="7">
        <v>52</v>
      </c>
      <c r="E6035" s="7">
        <v>1</v>
      </c>
      <c r="F6035" s="7">
        <v>52</v>
      </c>
      <c r="G6035" s="5" t="s">
        <v>22</v>
      </c>
      <c r="H6035" s="5" t="s">
        <v>28</v>
      </c>
      <c r="I6035">
        <f>VLOOKUP($A6035,'Cancelled Orders'!$D$2:$L$10078,COLUMN(E6034),0)</f>
        <v>1</v>
      </c>
      <c r="J6035" t="str">
        <f>VLOOKUP($A6035,'Cancelled Orders'!$D$2:$G$10078,3,0)</f>
        <v>Order cancelled through app</v>
      </c>
      <c r="K6035" t="str">
        <f>VLOOKUP($A6035,'Cancelled Orders'!$D$2:$G$10078,4,0)</f>
        <v>Customer Refusal</v>
      </c>
    </row>
    <row r="6036" spans="1:11" ht="13.2" x14ac:dyDescent="0.25">
      <c r="A6036" s="7">
        <v>290056019</v>
      </c>
      <c r="B6036" s="4">
        <v>785409</v>
      </c>
      <c r="C6036" s="4" t="s">
        <v>1982</v>
      </c>
      <c r="D6036" s="7">
        <v>52</v>
      </c>
      <c r="E6036" s="7">
        <v>1</v>
      </c>
      <c r="F6036" s="7">
        <v>52</v>
      </c>
      <c r="G6036" s="5" t="s">
        <v>22</v>
      </c>
      <c r="H6036" s="5" t="s">
        <v>28</v>
      </c>
      <c r="I6036">
        <f>VLOOKUP($A6036,'Cancelled Orders'!$D$2:$L$10078,COLUMN(E6035),0)</f>
        <v>1</v>
      </c>
      <c r="J6036" t="str">
        <f>VLOOKUP($A6036,'Cancelled Orders'!$D$2:$G$10078,3,0)</f>
        <v>Order cancelled through app</v>
      </c>
      <c r="K6036" t="str">
        <f>VLOOKUP($A6036,'Cancelled Orders'!$D$2:$G$10078,4,0)</f>
        <v>Customer Refusal</v>
      </c>
    </row>
    <row r="6037" spans="1:11" ht="13.2" x14ac:dyDescent="0.25">
      <c r="A6037" s="7">
        <v>290040661</v>
      </c>
      <c r="B6037" s="4">
        <v>785409</v>
      </c>
      <c r="C6037" s="4" t="s">
        <v>1982</v>
      </c>
      <c r="D6037" s="7">
        <v>52</v>
      </c>
      <c r="E6037" s="7">
        <v>1</v>
      </c>
      <c r="F6037" s="7">
        <v>52</v>
      </c>
      <c r="G6037" s="5" t="s">
        <v>22</v>
      </c>
      <c r="H6037" s="5" t="s">
        <v>28</v>
      </c>
      <c r="I6037">
        <f>VLOOKUP($A6037,'Cancelled Orders'!$D$2:$L$10078,COLUMN(E6036),0)</f>
        <v>1</v>
      </c>
      <c r="J6037" t="str">
        <f>VLOOKUP($A6037,'Cancelled Orders'!$D$2:$G$10078,3,0)</f>
        <v>Order cancelled through app</v>
      </c>
      <c r="K6037" t="str">
        <f>VLOOKUP($A6037,'Cancelled Orders'!$D$2:$G$10078,4,0)</f>
        <v>Customer Refusal</v>
      </c>
    </row>
    <row r="6038" spans="1:11" ht="13.2" x14ac:dyDescent="0.25">
      <c r="A6038" s="7">
        <v>289752097</v>
      </c>
      <c r="B6038" s="4">
        <v>811695</v>
      </c>
      <c r="C6038" s="4" t="s">
        <v>1983</v>
      </c>
      <c r="D6038" s="7">
        <v>140</v>
      </c>
      <c r="E6038" s="7">
        <v>1</v>
      </c>
      <c r="F6038" s="7">
        <v>140</v>
      </c>
      <c r="G6038" s="5" t="s">
        <v>22</v>
      </c>
      <c r="H6038" s="5" t="s">
        <v>28</v>
      </c>
      <c r="I6038">
        <f>VLOOKUP($A6038,'Cancelled Orders'!$D$2:$L$10078,COLUMN(E6037),0)</f>
        <v>0</v>
      </c>
      <c r="J6038" t="str">
        <f>VLOOKUP($A6038,'Cancelled Orders'!$D$2:$G$10078,3,0)</f>
        <v>Order cancelled through app</v>
      </c>
      <c r="K6038" t="str">
        <f>VLOOKUP($A6038,'Cancelled Orders'!$D$2:$G$10078,4,0)</f>
        <v>Customer Refusal</v>
      </c>
    </row>
    <row r="6039" spans="1:11" ht="13.2" x14ac:dyDescent="0.25">
      <c r="A6039" s="7">
        <v>291493830</v>
      </c>
      <c r="B6039" s="4">
        <v>873225</v>
      </c>
      <c r="C6039" s="4" t="s">
        <v>1984</v>
      </c>
      <c r="D6039" s="7">
        <v>95</v>
      </c>
      <c r="E6039" s="7">
        <v>1</v>
      </c>
      <c r="F6039" s="7">
        <v>95</v>
      </c>
      <c r="G6039" s="5" t="s">
        <v>22</v>
      </c>
      <c r="H6039" s="5" t="s">
        <v>28</v>
      </c>
      <c r="I6039">
        <f>VLOOKUP($A6039,'Cancelled Orders'!$D$2:$L$10078,COLUMN(E6038),0)</f>
        <v>1</v>
      </c>
      <c r="J6039" t="str">
        <f>VLOOKUP($A6039,'Cancelled Orders'!$D$2:$G$10078,3,0)</f>
        <v>Order cancelled through app</v>
      </c>
      <c r="K6039" t="str">
        <f>VLOOKUP($A6039,'Cancelled Orders'!$D$2:$G$10078,4,0)</f>
        <v>Customer Refusal</v>
      </c>
    </row>
    <row r="6040" spans="1:11" ht="13.2" x14ac:dyDescent="0.25">
      <c r="A6040" s="7">
        <v>290326405</v>
      </c>
      <c r="B6040" s="4">
        <v>802346</v>
      </c>
      <c r="C6040" s="4" t="s">
        <v>1985</v>
      </c>
      <c r="D6040" s="7">
        <v>15</v>
      </c>
      <c r="E6040" s="7">
        <v>1</v>
      </c>
      <c r="F6040" s="7">
        <v>15</v>
      </c>
      <c r="G6040" s="5" t="s">
        <v>22</v>
      </c>
      <c r="H6040" s="5" t="s">
        <v>22</v>
      </c>
      <c r="I6040">
        <f>VLOOKUP($A6040,'Cancelled Orders'!$D$2:$L$10078,COLUMN(E6039),0)</f>
        <v>1</v>
      </c>
      <c r="J6040" t="str">
        <f>VLOOKUP($A6040,'Cancelled Orders'!$D$2:$G$10078,3,0)</f>
        <v>Order cancelled through app</v>
      </c>
      <c r="K6040" t="str">
        <f>VLOOKUP($A6040,'Cancelled Orders'!$D$2:$G$10078,4,0)</f>
        <v>Customer Refusal</v>
      </c>
    </row>
    <row r="6041" spans="1:11" ht="13.2" x14ac:dyDescent="0.25">
      <c r="A6041" s="7">
        <v>290308211</v>
      </c>
      <c r="B6041" s="4">
        <v>802346</v>
      </c>
      <c r="C6041" s="4" t="s">
        <v>1985</v>
      </c>
      <c r="D6041" s="7">
        <v>15</v>
      </c>
      <c r="E6041" s="7">
        <v>1</v>
      </c>
      <c r="F6041" s="7">
        <v>15</v>
      </c>
      <c r="G6041" s="5" t="s">
        <v>22</v>
      </c>
      <c r="H6041" s="5" t="s">
        <v>22</v>
      </c>
      <c r="I6041">
        <f>VLOOKUP($A6041,'Cancelled Orders'!$D$2:$L$10078,COLUMN(E6040),0)</f>
        <v>1</v>
      </c>
      <c r="J6041" t="str">
        <f>VLOOKUP($A6041,'Cancelled Orders'!$D$2:$G$10078,3,0)</f>
        <v>Order cancelled through app</v>
      </c>
      <c r="K6041" t="str">
        <f>VLOOKUP($A6041,'Cancelled Orders'!$D$2:$G$10078,4,0)</f>
        <v>Customer Refusal</v>
      </c>
    </row>
    <row r="6042" spans="1:11" ht="13.2" x14ac:dyDescent="0.25">
      <c r="A6042" s="7">
        <v>290827777</v>
      </c>
      <c r="B6042" s="4">
        <v>802346</v>
      </c>
      <c r="C6042" s="4" t="s">
        <v>1985</v>
      </c>
      <c r="D6042" s="7">
        <v>15</v>
      </c>
      <c r="E6042" s="7">
        <v>1</v>
      </c>
      <c r="F6042" s="7">
        <v>15</v>
      </c>
      <c r="G6042" s="5" t="s">
        <v>22</v>
      </c>
      <c r="H6042" s="5" t="s">
        <v>22</v>
      </c>
      <c r="I6042">
        <f>VLOOKUP($A6042,'Cancelled Orders'!$D$2:$L$10078,COLUMN(E6041),0)</f>
        <v>1</v>
      </c>
      <c r="J6042" t="str">
        <f>VLOOKUP($A6042,'Cancelled Orders'!$D$2:$G$10078,3,0)</f>
        <v>Order cancelled through app</v>
      </c>
      <c r="K6042" t="str">
        <f>VLOOKUP($A6042,'Cancelled Orders'!$D$2:$G$10078,4,0)</f>
        <v>Customer Refusal</v>
      </c>
    </row>
    <row r="6043" spans="1:11" ht="13.2" x14ac:dyDescent="0.25">
      <c r="A6043" s="7">
        <v>291108035</v>
      </c>
      <c r="B6043" s="4">
        <v>692547</v>
      </c>
      <c r="C6043" s="4" t="s">
        <v>1986</v>
      </c>
      <c r="D6043" s="7">
        <v>64</v>
      </c>
      <c r="E6043" s="7">
        <v>1</v>
      </c>
      <c r="F6043" s="7">
        <v>64</v>
      </c>
      <c r="G6043" s="5" t="s">
        <v>22</v>
      </c>
      <c r="H6043" s="5" t="s">
        <v>28</v>
      </c>
      <c r="I6043">
        <f>VLOOKUP($A6043,'Cancelled Orders'!$D$2:$L$10078,COLUMN(E6042),0)</f>
        <v>1</v>
      </c>
      <c r="J6043" t="str">
        <f>VLOOKUP($A6043,'Cancelled Orders'!$D$2:$G$10078,3,0)</f>
        <v>Order cancelled through app</v>
      </c>
      <c r="K6043" t="str">
        <f>VLOOKUP($A6043,'Cancelled Orders'!$D$2:$G$10078,4,0)</f>
        <v>Customer Refusal</v>
      </c>
    </row>
    <row r="6044" spans="1:11" ht="13.2" x14ac:dyDescent="0.25">
      <c r="A6044" s="7">
        <v>291481888</v>
      </c>
      <c r="B6044" s="4">
        <v>761589</v>
      </c>
      <c r="C6044" s="4" t="s">
        <v>455</v>
      </c>
      <c r="D6044" s="7">
        <v>146</v>
      </c>
      <c r="E6044" s="7">
        <v>1</v>
      </c>
      <c r="F6044" s="7">
        <v>146</v>
      </c>
      <c r="G6044" s="5" t="s">
        <v>22</v>
      </c>
      <c r="H6044" s="5" t="s">
        <v>28</v>
      </c>
      <c r="I6044">
        <f>VLOOKUP($A6044,'Cancelled Orders'!$D$2:$L$10078,COLUMN(E6043),0)</f>
        <v>0</v>
      </c>
      <c r="J6044" t="str">
        <f>VLOOKUP($A6044,'Cancelled Orders'!$D$2:$G$10078,3,0)</f>
        <v>Order cancelled through app</v>
      </c>
      <c r="K6044" t="str">
        <f>VLOOKUP($A6044,'Cancelled Orders'!$D$2:$G$10078,4,0)</f>
        <v>Customer Refusal</v>
      </c>
    </row>
    <row r="6045" spans="1:11" ht="13.2" x14ac:dyDescent="0.25">
      <c r="A6045" s="7">
        <v>291481725</v>
      </c>
      <c r="B6045" s="4">
        <v>761589</v>
      </c>
      <c r="C6045" s="4" t="s">
        <v>455</v>
      </c>
      <c r="D6045" s="7">
        <v>146</v>
      </c>
      <c r="E6045" s="7">
        <v>1</v>
      </c>
      <c r="F6045" s="7">
        <v>146</v>
      </c>
      <c r="G6045" s="5" t="s">
        <v>22</v>
      </c>
      <c r="H6045" s="5" t="s">
        <v>28</v>
      </c>
      <c r="I6045">
        <f>VLOOKUP($A6045,'Cancelled Orders'!$D$2:$L$10078,COLUMN(E6044),0)</f>
        <v>0</v>
      </c>
      <c r="J6045" t="str">
        <f>VLOOKUP($A6045,'Cancelled Orders'!$D$2:$G$10078,3,0)</f>
        <v>Order cancelled through app</v>
      </c>
      <c r="K6045" t="str">
        <f>VLOOKUP($A6045,'Cancelled Orders'!$D$2:$G$10078,4,0)</f>
        <v>Customer Refusal</v>
      </c>
    </row>
    <row r="6046" spans="1:11" ht="13.2" x14ac:dyDescent="0.25">
      <c r="A6046" s="7">
        <v>291294208</v>
      </c>
      <c r="B6046" s="4">
        <v>829282</v>
      </c>
      <c r="C6046" s="4" t="s">
        <v>1987</v>
      </c>
      <c r="D6046" s="7">
        <v>45</v>
      </c>
      <c r="E6046" s="7">
        <v>1</v>
      </c>
      <c r="F6046" s="7">
        <v>45</v>
      </c>
      <c r="G6046" s="5" t="s">
        <v>22</v>
      </c>
      <c r="H6046" s="5" t="s">
        <v>22</v>
      </c>
      <c r="I6046">
        <f>VLOOKUP($A6046,'Cancelled Orders'!$D$2:$L$10078,COLUMN(E6045),0)</f>
        <v>1</v>
      </c>
      <c r="J6046" t="str">
        <f>VLOOKUP($A6046,'Cancelled Orders'!$D$2:$G$10078,3,0)</f>
        <v>Cancelled by Restaurant</v>
      </c>
      <c r="K6046" t="str">
        <f>VLOOKUP($A6046,'Cancelled Orders'!$D$2:$G$10078,4,0)</f>
        <v>Stock Shortage</v>
      </c>
    </row>
    <row r="6047" spans="1:11" ht="13.2" x14ac:dyDescent="0.25">
      <c r="A6047" s="7">
        <v>291204121</v>
      </c>
      <c r="B6047" s="4">
        <v>701924</v>
      </c>
      <c r="C6047" s="4" t="s">
        <v>67</v>
      </c>
      <c r="D6047" s="7">
        <v>20</v>
      </c>
      <c r="E6047" s="7">
        <v>1</v>
      </c>
      <c r="F6047" s="7">
        <v>20</v>
      </c>
      <c r="G6047" s="5" t="s">
        <v>28</v>
      </c>
      <c r="H6047" s="5" t="s">
        <v>28</v>
      </c>
      <c r="I6047">
        <f>VLOOKUP($A6047,'Cancelled Orders'!$D$2:$L$10078,COLUMN(E6046),0)</f>
        <v>1</v>
      </c>
      <c r="J6047" t="str">
        <f>VLOOKUP($A6047,'Cancelled Orders'!$D$2:$G$10078,3,0)</f>
        <v>Order cancelled through app</v>
      </c>
      <c r="K6047" t="str">
        <f>VLOOKUP($A6047,'Cancelled Orders'!$D$2:$G$10078,4,0)</f>
        <v>Customer Refusal</v>
      </c>
    </row>
    <row r="6048" spans="1:11" ht="13.2" x14ac:dyDescent="0.25">
      <c r="A6048" s="7">
        <v>290188649</v>
      </c>
      <c r="B6048" s="4">
        <v>639419</v>
      </c>
      <c r="C6048" s="4" t="s">
        <v>1978</v>
      </c>
      <c r="D6048" s="7">
        <v>77.73</v>
      </c>
      <c r="E6048" s="7">
        <v>1</v>
      </c>
      <c r="F6048" s="7">
        <v>77.73</v>
      </c>
      <c r="G6048" s="5" t="s">
        <v>22</v>
      </c>
      <c r="H6048" s="5" t="s">
        <v>28</v>
      </c>
      <c r="I6048">
        <f>VLOOKUP($A6048,'Cancelled Orders'!$D$2:$L$10078,COLUMN(E6047),0)</f>
        <v>1</v>
      </c>
      <c r="J6048" t="str">
        <f>VLOOKUP($A6048,'Cancelled Orders'!$D$2:$G$10078,3,0)</f>
        <v>Order cancelled through app</v>
      </c>
      <c r="K6048" t="str">
        <f>VLOOKUP($A6048,'Cancelled Orders'!$D$2:$G$10078,4,0)</f>
        <v>Customer Refusal</v>
      </c>
    </row>
    <row r="6049" spans="1:11" ht="13.2" x14ac:dyDescent="0.25">
      <c r="A6049" s="7">
        <v>290122095</v>
      </c>
      <c r="B6049" s="4">
        <v>639419</v>
      </c>
      <c r="C6049" s="4" t="s">
        <v>1978</v>
      </c>
      <c r="D6049" s="7">
        <v>77.73</v>
      </c>
      <c r="E6049" s="7">
        <v>1</v>
      </c>
      <c r="F6049" s="7">
        <v>77.73</v>
      </c>
      <c r="G6049" s="5" t="s">
        <v>22</v>
      </c>
      <c r="H6049" s="5" t="s">
        <v>28</v>
      </c>
      <c r="I6049">
        <f>VLOOKUP($A6049,'Cancelled Orders'!$D$2:$L$10078,COLUMN(E6048),0)</f>
        <v>1</v>
      </c>
      <c r="J6049" t="str">
        <f>VLOOKUP($A6049,'Cancelled Orders'!$D$2:$G$10078,3,0)</f>
        <v>Order cancelled through app</v>
      </c>
      <c r="K6049" t="str">
        <f>VLOOKUP($A6049,'Cancelled Orders'!$D$2:$G$10078,4,0)</f>
        <v>Customer Refusal</v>
      </c>
    </row>
    <row r="6050" spans="1:11" ht="13.2" x14ac:dyDescent="0.25">
      <c r="A6050" s="7">
        <v>290122041</v>
      </c>
      <c r="B6050" s="4">
        <v>639419</v>
      </c>
      <c r="C6050" s="4" t="s">
        <v>1978</v>
      </c>
      <c r="D6050" s="7">
        <v>77.73</v>
      </c>
      <c r="E6050" s="7">
        <v>1</v>
      </c>
      <c r="F6050" s="7">
        <v>77.73</v>
      </c>
      <c r="G6050" s="5" t="s">
        <v>22</v>
      </c>
      <c r="H6050" s="5" t="s">
        <v>28</v>
      </c>
      <c r="I6050">
        <f>VLOOKUP($A6050,'Cancelled Orders'!$D$2:$L$10078,COLUMN(E6049),0)</f>
        <v>1</v>
      </c>
      <c r="J6050" t="str">
        <f>VLOOKUP($A6050,'Cancelled Orders'!$D$2:$G$10078,3,0)</f>
        <v>Order cancelled through app</v>
      </c>
      <c r="K6050" t="str">
        <f>VLOOKUP($A6050,'Cancelled Orders'!$D$2:$G$10078,4,0)</f>
        <v>Customer Refusal</v>
      </c>
    </row>
    <row r="6051" spans="1:11" ht="13.2" x14ac:dyDescent="0.25">
      <c r="A6051" s="7">
        <v>290120551</v>
      </c>
      <c r="B6051" s="4">
        <v>639419</v>
      </c>
      <c r="C6051" s="4" t="s">
        <v>1978</v>
      </c>
      <c r="D6051" s="7">
        <v>77.73</v>
      </c>
      <c r="E6051" s="7">
        <v>1</v>
      </c>
      <c r="F6051" s="7">
        <v>77.73</v>
      </c>
      <c r="G6051" s="5" t="s">
        <v>22</v>
      </c>
      <c r="H6051" s="5" t="s">
        <v>28</v>
      </c>
      <c r="I6051">
        <f>VLOOKUP($A6051,'Cancelled Orders'!$D$2:$L$10078,COLUMN(E6050),0)</f>
        <v>1</v>
      </c>
      <c r="J6051" t="str">
        <f>VLOOKUP($A6051,'Cancelled Orders'!$D$2:$G$10078,3,0)</f>
        <v>Order cancelled through app</v>
      </c>
      <c r="K6051" t="str">
        <f>VLOOKUP($A6051,'Cancelled Orders'!$D$2:$G$10078,4,0)</f>
        <v>Customer Refusal</v>
      </c>
    </row>
    <row r="6052" spans="1:11" ht="13.2" x14ac:dyDescent="0.25">
      <c r="A6052" s="7">
        <v>290105093</v>
      </c>
      <c r="B6052" s="4">
        <v>639419</v>
      </c>
      <c r="C6052" s="4" t="s">
        <v>1978</v>
      </c>
      <c r="D6052" s="7">
        <v>77.73</v>
      </c>
      <c r="E6052" s="7">
        <v>1</v>
      </c>
      <c r="F6052" s="7">
        <v>77.73</v>
      </c>
      <c r="G6052" s="5" t="s">
        <v>22</v>
      </c>
      <c r="H6052" s="5" t="s">
        <v>28</v>
      </c>
      <c r="I6052">
        <f>VLOOKUP($A6052,'Cancelled Orders'!$D$2:$L$10078,COLUMN(E6051),0)</f>
        <v>1</v>
      </c>
      <c r="J6052" t="str">
        <f>VLOOKUP($A6052,'Cancelled Orders'!$D$2:$G$10078,3,0)</f>
        <v>Order cancelled through app</v>
      </c>
      <c r="K6052" t="str">
        <f>VLOOKUP($A6052,'Cancelled Orders'!$D$2:$G$10078,4,0)</f>
        <v>Customer Refusal</v>
      </c>
    </row>
    <row r="6053" spans="1:11" ht="13.2" x14ac:dyDescent="0.25">
      <c r="A6053" s="7">
        <v>290102922</v>
      </c>
      <c r="B6053" s="4">
        <v>639419</v>
      </c>
      <c r="C6053" s="4" t="s">
        <v>1978</v>
      </c>
      <c r="D6053" s="7">
        <v>77.73</v>
      </c>
      <c r="E6053" s="7">
        <v>1</v>
      </c>
      <c r="F6053" s="7">
        <v>77.73</v>
      </c>
      <c r="G6053" s="5" t="s">
        <v>22</v>
      </c>
      <c r="H6053" s="5" t="s">
        <v>28</v>
      </c>
      <c r="I6053">
        <f>VLOOKUP($A6053,'Cancelled Orders'!$D$2:$L$10078,COLUMN(E6052),0)</f>
        <v>1</v>
      </c>
      <c r="J6053" t="str">
        <f>VLOOKUP($A6053,'Cancelled Orders'!$D$2:$G$10078,3,0)</f>
        <v>Order cancelled through app</v>
      </c>
      <c r="K6053" t="str">
        <f>VLOOKUP($A6053,'Cancelled Orders'!$D$2:$G$10078,4,0)</f>
        <v>Customer Refusal</v>
      </c>
    </row>
    <row r="6054" spans="1:11" ht="13.2" x14ac:dyDescent="0.25">
      <c r="A6054" s="7">
        <v>290200838</v>
      </c>
      <c r="B6054" s="4">
        <v>639419</v>
      </c>
      <c r="C6054" s="4" t="s">
        <v>1978</v>
      </c>
      <c r="D6054" s="7">
        <v>77.73</v>
      </c>
      <c r="E6054" s="7">
        <v>1</v>
      </c>
      <c r="F6054" s="7">
        <v>77.73</v>
      </c>
      <c r="G6054" s="5" t="s">
        <v>22</v>
      </c>
      <c r="H6054" s="5" t="s">
        <v>28</v>
      </c>
      <c r="I6054">
        <f>VLOOKUP($A6054,'Cancelled Orders'!$D$2:$L$10078,COLUMN(E6053),0)</f>
        <v>1</v>
      </c>
      <c r="J6054" t="str">
        <f>VLOOKUP($A6054,'Cancelled Orders'!$D$2:$G$10078,3,0)</f>
        <v>Order cancelled through app</v>
      </c>
      <c r="K6054" t="str">
        <f>VLOOKUP($A6054,'Cancelled Orders'!$D$2:$G$10078,4,0)</f>
        <v>Customer Refusal</v>
      </c>
    </row>
    <row r="6055" spans="1:11" ht="13.2" x14ac:dyDescent="0.25">
      <c r="A6055" s="7">
        <v>290175251</v>
      </c>
      <c r="B6055" s="4">
        <v>639419</v>
      </c>
      <c r="C6055" s="4" t="s">
        <v>1978</v>
      </c>
      <c r="D6055" s="7">
        <v>77.73</v>
      </c>
      <c r="E6055" s="7">
        <v>1</v>
      </c>
      <c r="F6055" s="7">
        <v>77.73</v>
      </c>
      <c r="G6055" s="5" t="s">
        <v>22</v>
      </c>
      <c r="H6055" s="5" t="s">
        <v>28</v>
      </c>
      <c r="I6055">
        <f>VLOOKUP($A6055,'Cancelled Orders'!$D$2:$L$10078,COLUMN(E6054),0)</f>
        <v>1</v>
      </c>
      <c r="J6055" t="str">
        <f>VLOOKUP($A6055,'Cancelled Orders'!$D$2:$G$10078,3,0)</f>
        <v>Order cancelled through app</v>
      </c>
      <c r="K6055" t="str">
        <f>VLOOKUP($A6055,'Cancelled Orders'!$D$2:$G$10078,4,0)</f>
        <v>Customer Refusal</v>
      </c>
    </row>
    <row r="6056" spans="1:11" ht="13.2" x14ac:dyDescent="0.25">
      <c r="A6056" s="7">
        <v>290143258</v>
      </c>
      <c r="B6056" s="4">
        <v>639419</v>
      </c>
      <c r="C6056" s="4" t="s">
        <v>1978</v>
      </c>
      <c r="D6056" s="7">
        <v>77.73</v>
      </c>
      <c r="E6056" s="7">
        <v>1</v>
      </c>
      <c r="F6056" s="7">
        <v>77.73</v>
      </c>
      <c r="G6056" s="5" t="s">
        <v>22</v>
      </c>
      <c r="H6056" s="5" t="s">
        <v>28</v>
      </c>
      <c r="I6056">
        <f>VLOOKUP($A6056,'Cancelled Orders'!$D$2:$L$10078,COLUMN(E6055),0)</f>
        <v>1</v>
      </c>
      <c r="J6056" t="str">
        <f>VLOOKUP($A6056,'Cancelled Orders'!$D$2:$G$10078,3,0)</f>
        <v>Order cancelled through app</v>
      </c>
      <c r="K6056" t="str">
        <f>VLOOKUP($A6056,'Cancelled Orders'!$D$2:$G$10078,4,0)</f>
        <v>Customer Refusal</v>
      </c>
    </row>
    <row r="6057" spans="1:11" ht="13.2" x14ac:dyDescent="0.25">
      <c r="A6057" s="7">
        <v>290122624</v>
      </c>
      <c r="B6057" s="4">
        <v>639419</v>
      </c>
      <c r="C6057" s="4" t="s">
        <v>1978</v>
      </c>
      <c r="D6057" s="7">
        <v>77.73</v>
      </c>
      <c r="E6057" s="7">
        <v>1</v>
      </c>
      <c r="F6057" s="7">
        <v>77.73</v>
      </c>
      <c r="G6057" s="5" t="s">
        <v>22</v>
      </c>
      <c r="H6057" s="5" t="s">
        <v>28</v>
      </c>
      <c r="I6057">
        <f>VLOOKUP($A6057,'Cancelled Orders'!$D$2:$L$10078,COLUMN(E6056),0)</f>
        <v>1</v>
      </c>
      <c r="J6057" t="str">
        <f>VLOOKUP($A6057,'Cancelled Orders'!$D$2:$G$10078,3,0)</f>
        <v>Order cancelled through app</v>
      </c>
      <c r="K6057" t="str">
        <f>VLOOKUP($A6057,'Cancelled Orders'!$D$2:$G$10078,4,0)</f>
        <v>Customer Refusal</v>
      </c>
    </row>
    <row r="6058" spans="1:11" ht="13.2" x14ac:dyDescent="0.25">
      <c r="A6058" s="7">
        <v>290110459</v>
      </c>
      <c r="B6058" s="4">
        <v>639419</v>
      </c>
      <c r="C6058" s="4" t="s">
        <v>1978</v>
      </c>
      <c r="D6058" s="7">
        <v>77.73</v>
      </c>
      <c r="E6058" s="7">
        <v>1</v>
      </c>
      <c r="F6058" s="7">
        <v>77.73</v>
      </c>
      <c r="G6058" s="5" t="s">
        <v>22</v>
      </c>
      <c r="H6058" s="5" t="s">
        <v>28</v>
      </c>
      <c r="I6058">
        <f>VLOOKUP($A6058,'Cancelled Orders'!$D$2:$L$10078,COLUMN(E6057),0)</f>
        <v>1</v>
      </c>
      <c r="J6058" t="str">
        <f>VLOOKUP($A6058,'Cancelled Orders'!$D$2:$G$10078,3,0)</f>
        <v>Order cancelled through app</v>
      </c>
      <c r="K6058" t="str">
        <f>VLOOKUP($A6058,'Cancelled Orders'!$D$2:$G$10078,4,0)</f>
        <v>Customer Refusal</v>
      </c>
    </row>
    <row r="6059" spans="1:11" ht="13.2" x14ac:dyDescent="0.25">
      <c r="A6059" s="7">
        <v>290221059</v>
      </c>
      <c r="B6059" s="4">
        <v>639419</v>
      </c>
      <c r="C6059" s="4" t="s">
        <v>1978</v>
      </c>
      <c r="D6059" s="7">
        <v>77.73</v>
      </c>
      <c r="E6059" s="7">
        <v>1</v>
      </c>
      <c r="F6059" s="7">
        <v>77.73</v>
      </c>
      <c r="G6059" s="5" t="s">
        <v>22</v>
      </c>
      <c r="H6059" s="5" t="s">
        <v>28</v>
      </c>
      <c r="I6059">
        <f>VLOOKUP($A6059,'Cancelled Orders'!$D$2:$L$10078,COLUMN(E6058),0)</f>
        <v>1</v>
      </c>
      <c r="J6059" t="str">
        <f>VLOOKUP($A6059,'Cancelled Orders'!$D$2:$G$10078,3,0)</f>
        <v>Order cancelled through app</v>
      </c>
      <c r="K6059" t="str">
        <f>VLOOKUP($A6059,'Cancelled Orders'!$D$2:$G$10078,4,0)</f>
        <v>Customer Refusal</v>
      </c>
    </row>
    <row r="6060" spans="1:11" ht="13.2" x14ac:dyDescent="0.25">
      <c r="A6060" s="7">
        <v>290189550</v>
      </c>
      <c r="B6060" s="4">
        <v>639419</v>
      </c>
      <c r="C6060" s="4" t="s">
        <v>1978</v>
      </c>
      <c r="D6060" s="7">
        <v>77.73</v>
      </c>
      <c r="E6060" s="7">
        <v>1</v>
      </c>
      <c r="F6060" s="7">
        <v>77.73</v>
      </c>
      <c r="G6060" s="5" t="s">
        <v>22</v>
      </c>
      <c r="H6060" s="5" t="s">
        <v>28</v>
      </c>
      <c r="I6060">
        <f>VLOOKUP($A6060,'Cancelled Orders'!$D$2:$L$10078,COLUMN(E6059),0)</f>
        <v>1</v>
      </c>
      <c r="J6060" t="str">
        <f>VLOOKUP($A6060,'Cancelled Orders'!$D$2:$G$10078,3,0)</f>
        <v>Order cancelled through app</v>
      </c>
      <c r="K6060" t="str">
        <f>VLOOKUP($A6060,'Cancelled Orders'!$D$2:$G$10078,4,0)</f>
        <v>Customer Refusal</v>
      </c>
    </row>
    <row r="6061" spans="1:11" ht="13.2" x14ac:dyDescent="0.25">
      <c r="A6061" s="7">
        <v>290164789</v>
      </c>
      <c r="B6061" s="4">
        <v>639419</v>
      </c>
      <c r="C6061" s="4" t="s">
        <v>1978</v>
      </c>
      <c r="D6061" s="7">
        <v>77.73</v>
      </c>
      <c r="E6061" s="7">
        <v>1</v>
      </c>
      <c r="F6061" s="7">
        <v>77.73</v>
      </c>
      <c r="G6061" s="5" t="s">
        <v>22</v>
      </c>
      <c r="H6061" s="5" t="s">
        <v>28</v>
      </c>
      <c r="I6061">
        <f>VLOOKUP($A6061,'Cancelled Orders'!$D$2:$L$10078,COLUMN(E6060),0)</f>
        <v>1</v>
      </c>
      <c r="J6061" t="str">
        <f>VLOOKUP($A6061,'Cancelled Orders'!$D$2:$G$10078,3,0)</f>
        <v>Order cancelled through app</v>
      </c>
      <c r="K6061" t="str">
        <f>VLOOKUP($A6061,'Cancelled Orders'!$D$2:$G$10078,4,0)</f>
        <v>Customer Refusal</v>
      </c>
    </row>
    <row r="6062" spans="1:11" ht="13.2" x14ac:dyDescent="0.25">
      <c r="A6062" s="7">
        <v>290156248</v>
      </c>
      <c r="B6062" s="4">
        <v>639419</v>
      </c>
      <c r="C6062" s="4" t="s">
        <v>1978</v>
      </c>
      <c r="D6062" s="7">
        <v>77.73</v>
      </c>
      <c r="E6062" s="7">
        <v>1</v>
      </c>
      <c r="F6062" s="7">
        <v>77.73</v>
      </c>
      <c r="G6062" s="5" t="s">
        <v>22</v>
      </c>
      <c r="H6062" s="5" t="s">
        <v>28</v>
      </c>
      <c r="I6062">
        <f>VLOOKUP($A6062,'Cancelled Orders'!$D$2:$L$10078,COLUMN(E6061),0)</f>
        <v>1</v>
      </c>
      <c r="J6062" t="str">
        <f>VLOOKUP($A6062,'Cancelled Orders'!$D$2:$G$10078,3,0)</f>
        <v>Order cancelled through app</v>
      </c>
      <c r="K6062" t="str">
        <f>VLOOKUP($A6062,'Cancelled Orders'!$D$2:$G$10078,4,0)</f>
        <v>Customer Refusal</v>
      </c>
    </row>
    <row r="6063" spans="1:11" ht="13.2" x14ac:dyDescent="0.25">
      <c r="A6063" s="7">
        <v>290123975</v>
      </c>
      <c r="B6063" s="4">
        <v>639419</v>
      </c>
      <c r="C6063" s="4" t="s">
        <v>1978</v>
      </c>
      <c r="D6063" s="7">
        <v>77.73</v>
      </c>
      <c r="E6063" s="7">
        <v>1</v>
      </c>
      <c r="F6063" s="7">
        <v>77.73</v>
      </c>
      <c r="G6063" s="5" t="s">
        <v>22</v>
      </c>
      <c r="H6063" s="5" t="s">
        <v>28</v>
      </c>
      <c r="I6063">
        <f>VLOOKUP($A6063,'Cancelled Orders'!$D$2:$L$10078,COLUMN(E6062),0)</f>
        <v>1</v>
      </c>
      <c r="J6063" t="str">
        <f>VLOOKUP($A6063,'Cancelled Orders'!$D$2:$G$10078,3,0)</f>
        <v>Order cancelled through app</v>
      </c>
      <c r="K6063" t="str">
        <f>VLOOKUP($A6063,'Cancelled Orders'!$D$2:$G$10078,4,0)</f>
        <v>Customer Refusal</v>
      </c>
    </row>
    <row r="6064" spans="1:11" ht="13.2" x14ac:dyDescent="0.25">
      <c r="A6064" s="7">
        <v>290121005</v>
      </c>
      <c r="B6064" s="4">
        <v>639419</v>
      </c>
      <c r="C6064" s="4" t="s">
        <v>1978</v>
      </c>
      <c r="D6064" s="7">
        <v>77.73</v>
      </c>
      <c r="E6064" s="7">
        <v>1</v>
      </c>
      <c r="F6064" s="7">
        <v>77.73</v>
      </c>
      <c r="G6064" s="5" t="s">
        <v>22</v>
      </c>
      <c r="H6064" s="5" t="s">
        <v>28</v>
      </c>
      <c r="I6064">
        <f>VLOOKUP($A6064,'Cancelled Orders'!$D$2:$L$10078,COLUMN(E6063),0)</f>
        <v>1</v>
      </c>
      <c r="J6064" t="str">
        <f>VLOOKUP($A6064,'Cancelled Orders'!$D$2:$G$10078,3,0)</f>
        <v>Order cancelled through app</v>
      </c>
      <c r="K6064" t="str">
        <f>VLOOKUP($A6064,'Cancelled Orders'!$D$2:$G$10078,4,0)</f>
        <v>Customer Refusal</v>
      </c>
    </row>
    <row r="6065" spans="1:11" ht="13.2" x14ac:dyDescent="0.25">
      <c r="A6065" s="7">
        <v>290155885</v>
      </c>
      <c r="B6065" s="4">
        <v>639419</v>
      </c>
      <c r="C6065" s="4" t="s">
        <v>1978</v>
      </c>
      <c r="D6065" s="7">
        <v>77.73</v>
      </c>
      <c r="E6065" s="7">
        <v>1</v>
      </c>
      <c r="F6065" s="7">
        <v>77.73</v>
      </c>
      <c r="G6065" s="5" t="s">
        <v>22</v>
      </c>
      <c r="H6065" s="5" t="s">
        <v>28</v>
      </c>
      <c r="I6065">
        <f>VLOOKUP($A6065,'Cancelled Orders'!$D$2:$L$10078,COLUMN(E6064),0)</f>
        <v>1</v>
      </c>
      <c r="J6065" t="str">
        <f>VLOOKUP($A6065,'Cancelled Orders'!$D$2:$G$10078,3,0)</f>
        <v>Order cancelled through app</v>
      </c>
      <c r="K6065" t="str">
        <f>VLOOKUP($A6065,'Cancelled Orders'!$D$2:$G$10078,4,0)</f>
        <v>Customer Refusal</v>
      </c>
    </row>
    <row r="6066" spans="1:11" ht="13.2" x14ac:dyDescent="0.25">
      <c r="A6066" s="7">
        <v>290149317</v>
      </c>
      <c r="B6066" s="4">
        <v>639419</v>
      </c>
      <c r="C6066" s="4" t="s">
        <v>1978</v>
      </c>
      <c r="D6066" s="7">
        <v>77.73</v>
      </c>
      <c r="E6066" s="7">
        <v>1</v>
      </c>
      <c r="F6066" s="7">
        <v>77.73</v>
      </c>
      <c r="G6066" s="5" t="s">
        <v>22</v>
      </c>
      <c r="H6066" s="5" t="s">
        <v>28</v>
      </c>
      <c r="I6066">
        <f>VLOOKUP($A6066,'Cancelled Orders'!$D$2:$L$10078,COLUMN(E6065),0)</f>
        <v>1</v>
      </c>
      <c r="J6066" t="str">
        <f>VLOOKUP($A6066,'Cancelled Orders'!$D$2:$G$10078,3,0)</f>
        <v>Order cancelled through app</v>
      </c>
      <c r="K6066" t="str">
        <f>VLOOKUP($A6066,'Cancelled Orders'!$D$2:$G$10078,4,0)</f>
        <v>Customer Refusal</v>
      </c>
    </row>
    <row r="6067" spans="1:11" ht="13.2" x14ac:dyDescent="0.25">
      <c r="A6067" s="7">
        <v>290142529</v>
      </c>
      <c r="B6067" s="4">
        <v>639419</v>
      </c>
      <c r="C6067" s="4" t="s">
        <v>1978</v>
      </c>
      <c r="D6067" s="7">
        <v>77.73</v>
      </c>
      <c r="E6067" s="7">
        <v>1</v>
      </c>
      <c r="F6067" s="7">
        <v>77.73</v>
      </c>
      <c r="G6067" s="5" t="s">
        <v>22</v>
      </c>
      <c r="H6067" s="5" t="s">
        <v>28</v>
      </c>
      <c r="I6067">
        <f>VLOOKUP($A6067,'Cancelled Orders'!$D$2:$L$10078,COLUMN(E6066),0)</f>
        <v>1</v>
      </c>
      <c r="J6067" t="str">
        <f>VLOOKUP($A6067,'Cancelled Orders'!$D$2:$G$10078,3,0)</f>
        <v>Order cancelled through app</v>
      </c>
      <c r="K6067" t="str">
        <f>VLOOKUP($A6067,'Cancelled Orders'!$D$2:$G$10078,4,0)</f>
        <v>Customer Refusal</v>
      </c>
    </row>
    <row r="6068" spans="1:11" ht="13.2" x14ac:dyDescent="0.25">
      <c r="A6068" s="7">
        <v>290106210</v>
      </c>
      <c r="B6068" s="4">
        <v>639419</v>
      </c>
      <c r="C6068" s="4" t="s">
        <v>1978</v>
      </c>
      <c r="D6068" s="7">
        <v>77.73</v>
      </c>
      <c r="E6068" s="7">
        <v>1</v>
      </c>
      <c r="F6068" s="7">
        <v>77.73</v>
      </c>
      <c r="G6068" s="5" t="s">
        <v>22</v>
      </c>
      <c r="H6068" s="5" t="s">
        <v>28</v>
      </c>
      <c r="I6068">
        <f>VLOOKUP($A6068,'Cancelled Orders'!$D$2:$L$10078,COLUMN(E6067),0)</f>
        <v>1</v>
      </c>
      <c r="J6068" t="str">
        <f>VLOOKUP($A6068,'Cancelled Orders'!$D$2:$G$10078,3,0)</f>
        <v>Order cancelled through app</v>
      </c>
      <c r="K6068" t="str">
        <f>VLOOKUP($A6068,'Cancelled Orders'!$D$2:$G$10078,4,0)</f>
        <v>Customer Refusal</v>
      </c>
    </row>
    <row r="6069" spans="1:11" ht="13.2" x14ac:dyDescent="0.25">
      <c r="A6069" s="7">
        <v>289869527</v>
      </c>
      <c r="B6069" s="4">
        <v>613864</v>
      </c>
      <c r="C6069" s="4" t="s">
        <v>1988</v>
      </c>
      <c r="D6069" s="7">
        <v>35</v>
      </c>
      <c r="E6069" s="7">
        <v>1</v>
      </c>
      <c r="F6069" s="7">
        <v>35</v>
      </c>
      <c r="G6069" s="5" t="s">
        <v>22</v>
      </c>
      <c r="H6069" s="5" t="s">
        <v>28</v>
      </c>
      <c r="I6069">
        <f>VLOOKUP($A6069,'Cancelled Orders'!$D$2:$L$10078,COLUMN(E6068),0)</f>
        <v>1</v>
      </c>
      <c r="J6069" t="str">
        <f>VLOOKUP($A6069,'Cancelled Orders'!$D$2:$G$10078,3,0)</f>
        <v>Order cancelled through app</v>
      </c>
      <c r="K6069" t="str">
        <f>VLOOKUP($A6069,'Cancelled Orders'!$D$2:$G$10078,4,0)</f>
        <v>Customer Refusal</v>
      </c>
    </row>
    <row r="6070" spans="1:11" ht="13.2" x14ac:dyDescent="0.25">
      <c r="A6070" s="7">
        <v>290223427</v>
      </c>
      <c r="B6070" s="4">
        <v>773615</v>
      </c>
      <c r="C6070" s="4" t="s">
        <v>1989</v>
      </c>
      <c r="D6070" s="7">
        <v>95</v>
      </c>
      <c r="E6070" s="7">
        <v>1</v>
      </c>
      <c r="F6070" s="7">
        <v>95</v>
      </c>
      <c r="G6070" s="5" t="s">
        <v>22</v>
      </c>
      <c r="H6070" s="5" t="s">
        <v>28</v>
      </c>
      <c r="I6070">
        <f>VLOOKUP($A6070,'Cancelled Orders'!$D$2:$L$10078,COLUMN(E6069),0)</f>
        <v>1</v>
      </c>
      <c r="J6070" t="str">
        <f>VLOOKUP($A6070,'Cancelled Orders'!$D$2:$G$10078,3,0)</f>
        <v>Order cancelled through app</v>
      </c>
      <c r="K6070" t="str">
        <f>VLOOKUP($A6070,'Cancelled Orders'!$D$2:$G$10078,4,0)</f>
        <v>Customer Refusal</v>
      </c>
    </row>
    <row r="6071" spans="1:11" ht="13.2" x14ac:dyDescent="0.25">
      <c r="A6071" s="7">
        <v>290673592</v>
      </c>
      <c r="B6071" s="4">
        <v>773615</v>
      </c>
      <c r="C6071" s="4" t="s">
        <v>1989</v>
      </c>
      <c r="D6071" s="7">
        <v>95</v>
      </c>
      <c r="E6071" s="7">
        <v>1</v>
      </c>
      <c r="F6071" s="7">
        <v>95</v>
      </c>
      <c r="G6071" s="5" t="s">
        <v>22</v>
      </c>
      <c r="H6071" s="5" t="s">
        <v>28</v>
      </c>
      <c r="I6071">
        <f>VLOOKUP($A6071,'Cancelled Orders'!$D$2:$L$10078,COLUMN(E6070),0)</f>
        <v>1</v>
      </c>
      <c r="J6071" t="str">
        <f>VLOOKUP($A6071,'Cancelled Orders'!$D$2:$G$10078,3,0)</f>
        <v>Order cancelled through app</v>
      </c>
      <c r="K6071" t="str">
        <f>VLOOKUP($A6071,'Cancelled Orders'!$D$2:$G$10078,4,0)</f>
        <v>Customer Refusal</v>
      </c>
    </row>
    <row r="6072" spans="1:11" ht="13.2" x14ac:dyDescent="0.25">
      <c r="A6072" s="7">
        <v>290202121</v>
      </c>
      <c r="B6072" s="4">
        <v>773615</v>
      </c>
      <c r="C6072" s="4" t="s">
        <v>1989</v>
      </c>
      <c r="D6072" s="7">
        <v>95</v>
      </c>
      <c r="E6072" s="7">
        <v>1</v>
      </c>
      <c r="F6072" s="7">
        <v>95</v>
      </c>
      <c r="G6072" s="5" t="s">
        <v>22</v>
      </c>
      <c r="H6072" s="5" t="s">
        <v>28</v>
      </c>
      <c r="I6072">
        <f>VLOOKUP($A6072,'Cancelled Orders'!$D$2:$L$10078,COLUMN(E6071),0)</f>
        <v>1</v>
      </c>
      <c r="J6072" t="str">
        <f>VLOOKUP($A6072,'Cancelled Orders'!$D$2:$G$10078,3,0)</f>
        <v>Order cancelled through app</v>
      </c>
      <c r="K6072" t="str">
        <f>VLOOKUP($A6072,'Cancelled Orders'!$D$2:$G$10078,4,0)</f>
        <v>Customer Refusal</v>
      </c>
    </row>
    <row r="6073" spans="1:11" ht="13.2" x14ac:dyDescent="0.25">
      <c r="A6073" s="7">
        <v>290666242</v>
      </c>
      <c r="B6073" s="4">
        <v>804998</v>
      </c>
      <c r="C6073" s="4" t="s">
        <v>238</v>
      </c>
      <c r="D6073" s="7">
        <v>80</v>
      </c>
      <c r="E6073" s="7">
        <v>1</v>
      </c>
      <c r="F6073" s="7">
        <v>80</v>
      </c>
      <c r="G6073" s="5" t="s">
        <v>22</v>
      </c>
      <c r="H6073" s="5" t="s">
        <v>28</v>
      </c>
      <c r="I6073">
        <f>VLOOKUP($A6073,'Cancelled Orders'!$D$2:$L$10078,COLUMN(E6072),0)</f>
        <v>1</v>
      </c>
      <c r="J6073" t="str">
        <f>VLOOKUP($A6073,'Cancelled Orders'!$D$2:$G$10078,3,0)</f>
        <v>Cancelled by Restaurant</v>
      </c>
      <c r="K6073" t="str">
        <f>VLOOKUP($A6073,'Cancelled Orders'!$D$2:$G$10078,4,0)</f>
        <v>Stock Shortage</v>
      </c>
    </row>
    <row r="6074" spans="1:11" ht="13.2" x14ac:dyDescent="0.25">
      <c r="A6074" s="7">
        <v>290124181</v>
      </c>
      <c r="B6074" s="4">
        <v>782475</v>
      </c>
      <c r="C6074" s="4" t="s">
        <v>1990</v>
      </c>
      <c r="D6074" s="7">
        <v>118</v>
      </c>
      <c r="E6074" s="7">
        <v>1</v>
      </c>
      <c r="F6074" s="7">
        <v>118</v>
      </c>
      <c r="G6074" s="5" t="s">
        <v>22</v>
      </c>
      <c r="H6074" s="5" t="s">
        <v>28</v>
      </c>
      <c r="I6074">
        <f>VLOOKUP($A6074,'Cancelled Orders'!$D$2:$L$10078,COLUMN(E6073),0)</f>
        <v>1</v>
      </c>
      <c r="J6074" t="str">
        <f>VLOOKUP($A6074,'Cancelled Orders'!$D$2:$G$10078,3,0)</f>
        <v>Order cancelled through app</v>
      </c>
      <c r="K6074" t="str">
        <f>VLOOKUP($A6074,'Cancelled Orders'!$D$2:$G$10078,4,0)</f>
        <v>Customer Refusal</v>
      </c>
    </row>
    <row r="6075" spans="1:11" ht="13.2" x14ac:dyDescent="0.25">
      <c r="A6075" s="7">
        <v>290121700</v>
      </c>
      <c r="B6075" s="4">
        <v>782475</v>
      </c>
      <c r="C6075" s="4" t="s">
        <v>1990</v>
      </c>
      <c r="D6075" s="7">
        <v>118</v>
      </c>
      <c r="E6075" s="7">
        <v>1</v>
      </c>
      <c r="F6075" s="7">
        <v>118</v>
      </c>
      <c r="G6075" s="5" t="s">
        <v>22</v>
      </c>
      <c r="H6075" s="5" t="s">
        <v>28</v>
      </c>
      <c r="I6075">
        <f>VLOOKUP($A6075,'Cancelled Orders'!$D$2:$L$10078,COLUMN(E6074),0)</f>
        <v>1</v>
      </c>
      <c r="J6075" t="str">
        <f>VLOOKUP($A6075,'Cancelled Orders'!$D$2:$G$10078,3,0)</f>
        <v>Order cancelled through app</v>
      </c>
      <c r="K6075" t="str">
        <f>VLOOKUP($A6075,'Cancelled Orders'!$D$2:$G$10078,4,0)</f>
        <v>Customer Refusal</v>
      </c>
    </row>
    <row r="6076" spans="1:11" ht="13.2" x14ac:dyDescent="0.25">
      <c r="A6076" s="7">
        <v>290690331</v>
      </c>
      <c r="B6076" s="4">
        <v>703374</v>
      </c>
      <c r="C6076" s="4" t="s">
        <v>1991</v>
      </c>
      <c r="D6076" s="7">
        <v>75</v>
      </c>
      <c r="E6076" s="7">
        <v>1</v>
      </c>
      <c r="F6076" s="7">
        <v>75</v>
      </c>
      <c r="G6076" s="5" t="s">
        <v>22</v>
      </c>
      <c r="H6076" s="5" t="s">
        <v>22</v>
      </c>
      <c r="I6076">
        <f>VLOOKUP($A6076,'Cancelled Orders'!$D$2:$L$10078,COLUMN(E6075),0)</f>
        <v>1</v>
      </c>
      <c r="J6076" t="str">
        <f>VLOOKUP($A6076,'Cancelled Orders'!$D$2:$G$10078,3,0)</f>
        <v>Cancelled by Restaurant</v>
      </c>
      <c r="K6076" t="str">
        <f>VLOOKUP($A6076,'Cancelled Orders'!$D$2:$G$10078,4,0)</f>
        <v>Item Unavailable</v>
      </c>
    </row>
    <row r="6077" spans="1:11" ht="13.2" x14ac:dyDescent="0.25">
      <c r="A6077" s="7">
        <v>290691403</v>
      </c>
      <c r="B6077" s="4">
        <v>703374</v>
      </c>
      <c r="C6077" s="4" t="s">
        <v>1991</v>
      </c>
      <c r="D6077" s="7">
        <v>75</v>
      </c>
      <c r="E6077" s="7">
        <v>1</v>
      </c>
      <c r="F6077" s="7">
        <v>75</v>
      </c>
      <c r="G6077" s="5" t="s">
        <v>22</v>
      </c>
      <c r="H6077" s="5" t="s">
        <v>22</v>
      </c>
      <c r="I6077">
        <f>VLOOKUP($A6077,'Cancelled Orders'!$D$2:$L$10078,COLUMN(E6076),0)</f>
        <v>1</v>
      </c>
      <c r="J6077" t="str">
        <f>VLOOKUP($A6077,'Cancelled Orders'!$D$2:$G$10078,3,0)</f>
        <v>Cancelled by Restaurant</v>
      </c>
      <c r="K6077" t="str">
        <f>VLOOKUP($A6077,'Cancelled Orders'!$D$2:$G$10078,4,0)</f>
        <v>Stock Shortage</v>
      </c>
    </row>
    <row r="6078" spans="1:11" ht="13.2" x14ac:dyDescent="0.25">
      <c r="A6078" s="7">
        <v>289689219</v>
      </c>
      <c r="B6078" s="4">
        <v>121070</v>
      </c>
      <c r="C6078" s="4" t="s">
        <v>1992</v>
      </c>
      <c r="D6078" s="7">
        <v>255</v>
      </c>
      <c r="E6078" s="7">
        <v>1</v>
      </c>
      <c r="F6078" s="7">
        <v>255</v>
      </c>
      <c r="G6078" s="5" t="s">
        <v>22</v>
      </c>
      <c r="H6078" s="5" t="s">
        <v>22</v>
      </c>
      <c r="I6078">
        <f>VLOOKUP($A6078,'Cancelled Orders'!$D$2:$L$10078,COLUMN(E6077),0)</f>
        <v>1</v>
      </c>
      <c r="J6078" t="str">
        <f>VLOOKUP($A6078,'Cancelled Orders'!$D$2:$G$10078,3,0)</f>
        <v>Cancelled by Restaurant</v>
      </c>
      <c r="K6078" t="str">
        <f>VLOOKUP($A6078,'Cancelled Orders'!$D$2:$G$10078,4,0)</f>
        <v>Customer Refusal</v>
      </c>
    </row>
    <row r="6079" spans="1:11" ht="13.2" x14ac:dyDescent="0.25">
      <c r="A6079" s="7">
        <v>290313179</v>
      </c>
      <c r="B6079" s="4">
        <v>731323</v>
      </c>
      <c r="C6079" s="4" t="s">
        <v>1993</v>
      </c>
      <c r="D6079" s="7">
        <v>33</v>
      </c>
      <c r="E6079" s="7">
        <v>1</v>
      </c>
      <c r="F6079" s="7">
        <v>33</v>
      </c>
      <c r="G6079" s="5" t="s">
        <v>22</v>
      </c>
      <c r="H6079" s="5" t="s">
        <v>22</v>
      </c>
      <c r="I6079">
        <f>VLOOKUP($A6079,'Cancelled Orders'!$D$2:$L$10078,COLUMN(E6078),0)</f>
        <v>0</v>
      </c>
      <c r="J6079" t="str">
        <f>VLOOKUP($A6079,'Cancelled Orders'!$D$2:$G$10078,3,0)</f>
        <v>Cancelled by Restaurant</v>
      </c>
      <c r="K6079" t="str">
        <f>VLOOKUP($A6079,'Cancelled Orders'!$D$2:$G$10078,4,0)</f>
        <v>Closed Premises</v>
      </c>
    </row>
    <row r="6080" spans="1:11" ht="13.2" x14ac:dyDescent="0.25">
      <c r="A6080" s="7">
        <v>290819612</v>
      </c>
      <c r="B6080" s="4">
        <v>746335</v>
      </c>
      <c r="C6080" s="4" t="s">
        <v>596</v>
      </c>
      <c r="D6080" s="7">
        <v>32</v>
      </c>
      <c r="E6080" s="7">
        <v>1</v>
      </c>
      <c r="F6080" s="7">
        <v>32</v>
      </c>
      <c r="G6080" s="5" t="s">
        <v>22</v>
      </c>
      <c r="H6080" s="5" t="s">
        <v>22</v>
      </c>
      <c r="I6080">
        <f>VLOOKUP($A6080,'Cancelled Orders'!$D$2:$L$10078,COLUMN(E6079),0)</f>
        <v>1</v>
      </c>
      <c r="J6080" t="str">
        <f>VLOOKUP($A6080,'Cancelled Orders'!$D$2:$G$10078,3,0)</f>
        <v>Order cancelled through app</v>
      </c>
      <c r="K6080" t="str">
        <f>VLOOKUP($A6080,'Cancelled Orders'!$D$2:$G$10078,4,0)</f>
        <v>Customer Refusal</v>
      </c>
    </row>
    <row r="6081" spans="1:11" ht="13.2" x14ac:dyDescent="0.25">
      <c r="A6081" s="7">
        <v>290916275</v>
      </c>
      <c r="B6081" s="4">
        <v>746322</v>
      </c>
      <c r="C6081" s="4" t="s">
        <v>391</v>
      </c>
      <c r="D6081" s="7">
        <v>45</v>
      </c>
      <c r="E6081" s="7">
        <v>1</v>
      </c>
      <c r="F6081" s="7">
        <v>45</v>
      </c>
      <c r="G6081" s="5" t="s">
        <v>22</v>
      </c>
      <c r="H6081" s="5" t="s">
        <v>22</v>
      </c>
      <c r="I6081">
        <f>VLOOKUP($A6081,'Cancelled Orders'!$D$2:$L$10078,COLUMN(E6080),0)</f>
        <v>1</v>
      </c>
      <c r="J6081" t="str">
        <f>VLOOKUP($A6081,'Cancelled Orders'!$D$2:$G$10078,3,0)</f>
        <v>Cancelled by Restaurant</v>
      </c>
      <c r="K6081" t="str">
        <f>VLOOKUP($A6081,'Cancelled Orders'!$D$2:$G$10078,4,0)</f>
        <v>Stock Shortage</v>
      </c>
    </row>
    <row r="6082" spans="1:11" ht="13.2" x14ac:dyDescent="0.25">
      <c r="A6082" s="7">
        <v>291095039</v>
      </c>
      <c r="B6082" s="4">
        <v>746276</v>
      </c>
      <c r="C6082" s="4" t="s">
        <v>1377</v>
      </c>
      <c r="D6082" s="7">
        <v>64</v>
      </c>
      <c r="E6082" s="7">
        <v>1</v>
      </c>
      <c r="F6082" s="7">
        <v>64</v>
      </c>
      <c r="G6082" s="5" t="s">
        <v>22</v>
      </c>
      <c r="H6082" s="5" t="s">
        <v>22</v>
      </c>
      <c r="I6082">
        <f>VLOOKUP($A6082,'Cancelled Orders'!$D$2:$L$10078,COLUMN(E6081),0)</f>
        <v>1</v>
      </c>
      <c r="J6082" t="str">
        <f>VLOOKUP($A6082,'Cancelled Orders'!$D$2:$G$10078,3,0)</f>
        <v>Cancelled by Restaurant</v>
      </c>
      <c r="K6082" t="str">
        <f>VLOOKUP($A6082,'Cancelled Orders'!$D$2:$G$10078,4,0)</f>
        <v>Stock Shortage</v>
      </c>
    </row>
    <row r="6083" spans="1:11" ht="13.2" x14ac:dyDescent="0.25">
      <c r="A6083" s="7">
        <v>290877359</v>
      </c>
      <c r="B6083" s="4">
        <v>673876</v>
      </c>
      <c r="C6083" s="4" t="s">
        <v>1994</v>
      </c>
      <c r="D6083" s="7">
        <v>80</v>
      </c>
      <c r="E6083" s="7">
        <v>1</v>
      </c>
      <c r="F6083" s="7">
        <v>80</v>
      </c>
      <c r="G6083" s="5" t="s">
        <v>22</v>
      </c>
      <c r="H6083" s="5" t="s">
        <v>28</v>
      </c>
      <c r="I6083">
        <f>VLOOKUP($A6083,'Cancelled Orders'!$D$2:$L$10078,COLUMN(E6082),0)</f>
        <v>1</v>
      </c>
      <c r="J6083" t="str">
        <f>VLOOKUP($A6083,'Cancelled Orders'!$D$2:$G$10078,3,0)</f>
        <v>Order cancelled through app</v>
      </c>
      <c r="K6083" t="str">
        <f>VLOOKUP($A6083,'Cancelled Orders'!$D$2:$G$10078,4,0)</f>
        <v>Customer Refusal</v>
      </c>
    </row>
    <row r="6084" spans="1:11" ht="13.2" x14ac:dyDescent="0.25">
      <c r="A6084" s="7">
        <v>290003419</v>
      </c>
      <c r="B6084" s="4">
        <v>785410</v>
      </c>
      <c r="C6084" s="4" t="s">
        <v>1995</v>
      </c>
      <c r="D6084" s="7">
        <v>52</v>
      </c>
      <c r="E6084" s="7">
        <v>1</v>
      </c>
      <c r="F6084" s="7">
        <v>52</v>
      </c>
      <c r="G6084" s="5" t="s">
        <v>22</v>
      </c>
      <c r="H6084" s="5" t="s">
        <v>22</v>
      </c>
      <c r="I6084">
        <f>VLOOKUP($A6084,'Cancelled Orders'!$D$2:$L$10078,COLUMN(E6083),0)</f>
        <v>1</v>
      </c>
      <c r="J6084" t="str">
        <f>VLOOKUP($A6084,'Cancelled Orders'!$D$2:$G$10078,3,0)</f>
        <v>Order cancelled through app</v>
      </c>
      <c r="K6084" t="str">
        <f>VLOOKUP($A6084,'Cancelled Orders'!$D$2:$G$10078,4,0)</f>
        <v>Customer Refusal</v>
      </c>
    </row>
    <row r="6085" spans="1:11" ht="13.2" x14ac:dyDescent="0.25">
      <c r="A6085" s="7">
        <v>289647828</v>
      </c>
      <c r="B6085" s="4">
        <v>785410</v>
      </c>
      <c r="C6085" s="4" t="s">
        <v>1995</v>
      </c>
      <c r="D6085" s="7">
        <v>52</v>
      </c>
      <c r="E6085" s="7">
        <v>1</v>
      </c>
      <c r="F6085" s="7">
        <v>52</v>
      </c>
      <c r="G6085" s="5" t="s">
        <v>22</v>
      </c>
      <c r="H6085" s="5" t="s">
        <v>22</v>
      </c>
      <c r="I6085">
        <f>VLOOKUP($A6085,'Cancelled Orders'!$D$2:$L$10078,COLUMN(E6084),0)</f>
        <v>1</v>
      </c>
      <c r="J6085" t="str">
        <f>VLOOKUP($A6085,'Cancelled Orders'!$D$2:$G$10078,3,0)</f>
        <v>Order cancelled through app</v>
      </c>
      <c r="K6085" t="str">
        <f>VLOOKUP($A6085,'Cancelled Orders'!$D$2:$G$10078,4,0)</f>
        <v>Customer Refusal</v>
      </c>
    </row>
    <row r="6086" spans="1:11" ht="13.2" x14ac:dyDescent="0.25">
      <c r="A6086" s="7">
        <v>290601790</v>
      </c>
      <c r="B6086" s="4">
        <v>835059</v>
      </c>
      <c r="C6086" s="4" t="s">
        <v>1996</v>
      </c>
      <c r="D6086" s="7">
        <v>90</v>
      </c>
      <c r="E6086" s="7">
        <v>1</v>
      </c>
      <c r="F6086" s="7">
        <v>90</v>
      </c>
      <c r="G6086" s="5" t="s">
        <v>22</v>
      </c>
      <c r="H6086" s="5" t="s">
        <v>28</v>
      </c>
      <c r="I6086">
        <f>VLOOKUP($A6086,'Cancelled Orders'!$D$2:$L$10078,COLUMN(E6085),0)</f>
        <v>1</v>
      </c>
      <c r="J6086" t="str">
        <f>VLOOKUP($A6086,'Cancelled Orders'!$D$2:$G$10078,3,0)</f>
        <v>Order cancelled through app</v>
      </c>
      <c r="K6086" t="str">
        <f>VLOOKUP($A6086,'Cancelled Orders'!$D$2:$G$10078,4,0)</f>
        <v>Customer Refusal</v>
      </c>
    </row>
    <row r="6087" spans="1:11" ht="13.2" x14ac:dyDescent="0.25">
      <c r="A6087" s="7">
        <v>289754227</v>
      </c>
      <c r="B6087" s="4">
        <v>835059</v>
      </c>
      <c r="C6087" s="4" t="s">
        <v>1996</v>
      </c>
      <c r="D6087" s="7">
        <v>90</v>
      </c>
      <c r="E6087" s="7">
        <v>1</v>
      </c>
      <c r="F6087" s="7">
        <v>90</v>
      </c>
      <c r="G6087" s="5" t="s">
        <v>22</v>
      </c>
      <c r="H6087" s="5" t="s">
        <v>28</v>
      </c>
      <c r="I6087">
        <f>VLOOKUP($A6087,'Cancelled Orders'!$D$2:$L$10078,COLUMN(E6086),0)</f>
        <v>1</v>
      </c>
      <c r="J6087" t="str">
        <f>VLOOKUP($A6087,'Cancelled Orders'!$D$2:$G$10078,3,0)</f>
        <v>Order cancelled through app</v>
      </c>
      <c r="K6087" t="str">
        <f>VLOOKUP($A6087,'Cancelled Orders'!$D$2:$G$10078,4,0)</f>
        <v>Customer Refusal</v>
      </c>
    </row>
    <row r="6088" spans="1:11" ht="13.2" x14ac:dyDescent="0.25">
      <c r="A6088" s="7">
        <v>290556440</v>
      </c>
      <c r="B6088" s="4">
        <v>753424</v>
      </c>
      <c r="C6088" s="4" t="s">
        <v>1997</v>
      </c>
      <c r="D6088" s="7">
        <v>108</v>
      </c>
      <c r="E6088" s="7">
        <v>1</v>
      </c>
      <c r="F6088" s="7">
        <v>108</v>
      </c>
      <c r="G6088" s="5" t="s">
        <v>22</v>
      </c>
      <c r="H6088" s="5" t="s">
        <v>22</v>
      </c>
      <c r="I6088">
        <f>VLOOKUP($A6088,'Cancelled Orders'!$D$2:$L$10078,COLUMN(E6087),0)</f>
        <v>1</v>
      </c>
      <c r="J6088" t="str">
        <f>VLOOKUP($A6088,'Cancelled Orders'!$D$2:$G$10078,3,0)</f>
        <v>Order cancelled through app</v>
      </c>
      <c r="K6088" t="str">
        <f>VLOOKUP($A6088,'Cancelled Orders'!$D$2:$G$10078,4,0)</f>
        <v>Customer Refusal</v>
      </c>
    </row>
    <row r="6089" spans="1:11" ht="13.2" x14ac:dyDescent="0.25">
      <c r="A6089" s="7">
        <v>290696230</v>
      </c>
      <c r="B6089" s="4">
        <v>673858</v>
      </c>
      <c r="C6089" s="4" t="s">
        <v>1998</v>
      </c>
      <c r="D6089" s="7">
        <v>112</v>
      </c>
      <c r="E6089" s="7">
        <v>1</v>
      </c>
      <c r="F6089" s="7">
        <v>112</v>
      </c>
      <c r="G6089" s="5" t="s">
        <v>22</v>
      </c>
      <c r="H6089" s="5" t="s">
        <v>28</v>
      </c>
      <c r="I6089">
        <f>VLOOKUP($A6089,'Cancelled Orders'!$D$2:$L$10078,COLUMN(E6088),0)</f>
        <v>1</v>
      </c>
      <c r="J6089" t="str">
        <f>VLOOKUP($A6089,'Cancelled Orders'!$D$2:$G$10078,3,0)</f>
        <v>Order cancelled through app</v>
      </c>
      <c r="K6089" t="str">
        <f>VLOOKUP($A6089,'Cancelled Orders'!$D$2:$G$10078,4,0)</f>
        <v>Customer Refusal</v>
      </c>
    </row>
    <row r="6090" spans="1:11" ht="13.2" x14ac:dyDescent="0.25">
      <c r="A6090" s="7">
        <v>290567437</v>
      </c>
      <c r="B6090" s="4">
        <v>673858</v>
      </c>
      <c r="C6090" s="4" t="s">
        <v>1998</v>
      </c>
      <c r="D6090" s="7">
        <v>112</v>
      </c>
      <c r="E6090" s="7">
        <v>1</v>
      </c>
      <c r="F6090" s="7">
        <v>112</v>
      </c>
      <c r="G6090" s="5" t="s">
        <v>22</v>
      </c>
      <c r="H6090" s="5" t="s">
        <v>28</v>
      </c>
      <c r="I6090">
        <f>VLOOKUP($A6090,'Cancelled Orders'!$D$2:$L$10078,COLUMN(E6089),0)</f>
        <v>1</v>
      </c>
      <c r="J6090" t="str">
        <f>VLOOKUP($A6090,'Cancelled Orders'!$D$2:$G$10078,3,0)</f>
        <v>Order cancelled through app</v>
      </c>
      <c r="K6090" t="str">
        <f>VLOOKUP($A6090,'Cancelled Orders'!$D$2:$G$10078,4,0)</f>
        <v>Customer Refusal</v>
      </c>
    </row>
    <row r="6091" spans="1:11" ht="13.2" x14ac:dyDescent="0.25">
      <c r="A6091" s="7">
        <v>290565061</v>
      </c>
      <c r="B6091" s="4">
        <v>673858</v>
      </c>
      <c r="C6091" s="4" t="s">
        <v>1998</v>
      </c>
      <c r="D6091" s="7">
        <v>112</v>
      </c>
      <c r="E6091" s="7">
        <v>1</v>
      </c>
      <c r="F6091" s="7">
        <v>112</v>
      </c>
      <c r="G6091" s="5" t="s">
        <v>22</v>
      </c>
      <c r="H6091" s="5" t="s">
        <v>28</v>
      </c>
      <c r="I6091">
        <f>VLOOKUP($A6091,'Cancelled Orders'!$D$2:$L$10078,COLUMN(E6090),0)</f>
        <v>1</v>
      </c>
      <c r="J6091" t="str">
        <f>VLOOKUP($A6091,'Cancelled Orders'!$D$2:$G$10078,3,0)</f>
        <v>Order cancelled through app</v>
      </c>
      <c r="K6091" t="str">
        <f>VLOOKUP($A6091,'Cancelled Orders'!$D$2:$G$10078,4,0)</f>
        <v>Customer Refusal</v>
      </c>
    </row>
    <row r="6092" spans="1:11" ht="13.2" x14ac:dyDescent="0.25">
      <c r="A6092" s="7">
        <v>291568245</v>
      </c>
      <c r="B6092" s="4">
        <v>673861</v>
      </c>
      <c r="C6092" s="4" t="s">
        <v>1999</v>
      </c>
      <c r="D6092" s="7">
        <v>153</v>
      </c>
      <c r="E6092" s="7">
        <v>1</v>
      </c>
      <c r="F6092" s="7">
        <v>153</v>
      </c>
      <c r="G6092" s="5" t="s">
        <v>22</v>
      </c>
      <c r="H6092" s="5" t="s">
        <v>28</v>
      </c>
      <c r="I6092">
        <f>VLOOKUP($A6092,'Cancelled Orders'!$D$2:$L$10078,COLUMN(E6091),0)</f>
        <v>1</v>
      </c>
      <c r="J6092" t="str">
        <f>VLOOKUP($A6092,'Cancelled Orders'!$D$2:$G$10078,3,0)</f>
        <v>Order cancelled through app</v>
      </c>
      <c r="K6092" t="str">
        <f>VLOOKUP($A6092,'Cancelled Orders'!$D$2:$G$10078,4,0)</f>
        <v>Customer Refusal</v>
      </c>
    </row>
    <row r="6093" spans="1:11" ht="13.2" x14ac:dyDescent="0.25">
      <c r="A6093" s="7">
        <v>291206051</v>
      </c>
      <c r="B6093" s="4">
        <v>673861</v>
      </c>
      <c r="C6093" s="4" t="s">
        <v>1999</v>
      </c>
      <c r="D6093" s="7">
        <v>153</v>
      </c>
      <c r="E6093" s="7">
        <v>1</v>
      </c>
      <c r="F6093" s="7">
        <v>153</v>
      </c>
      <c r="G6093" s="5" t="s">
        <v>22</v>
      </c>
      <c r="H6093" s="5" t="s">
        <v>28</v>
      </c>
      <c r="I6093">
        <f>VLOOKUP($A6093,'Cancelled Orders'!$D$2:$L$10078,COLUMN(E6092),0)</f>
        <v>1</v>
      </c>
      <c r="J6093" t="str">
        <f>VLOOKUP($A6093,'Cancelled Orders'!$D$2:$G$10078,3,0)</f>
        <v>Order cancelled through app</v>
      </c>
      <c r="K6093" t="str">
        <f>VLOOKUP($A6093,'Cancelled Orders'!$D$2:$G$10078,4,0)</f>
        <v>Customer Refusal</v>
      </c>
    </row>
    <row r="6094" spans="1:11" ht="13.2" x14ac:dyDescent="0.25">
      <c r="A6094" s="7">
        <v>291599279</v>
      </c>
      <c r="B6094" s="4">
        <v>673861</v>
      </c>
      <c r="C6094" s="4" t="s">
        <v>1999</v>
      </c>
      <c r="D6094" s="7">
        <v>153</v>
      </c>
      <c r="E6094" s="7">
        <v>1</v>
      </c>
      <c r="F6094" s="7">
        <v>153</v>
      </c>
      <c r="G6094" s="5" t="s">
        <v>22</v>
      </c>
      <c r="H6094" s="5" t="s">
        <v>28</v>
      </c>
      <c r="I6094">
        <f>VLOOKUP($A6094,'Cancelled Orders'!$D$2:$L$10078,COLUMN(E6093),0)</f>
        <v>1</v>
      </c>
      <c r="J6094" t="str">
        <f>VLOOKUP($A6094,'Cancelled Orders'!$D$2:$G$10078,3,0)</f>
        <v>Order cancelled through app</v>
      </c>
      <c r="K6094" t="str">
        <f>VLOOKUP($A6094,'Cancelled Orders'!$D$2:$G$10078,4,0)</f>
        <v>Customer Refusal</v>
      </c>
    </row>
    <row r="6095" spans="1:11" ht="13.2" x14ac:dyDescent="0.25">
      <c r="A6095" s="7">
        <v>291586857</v>
      </c>
      <c r="B6095" s="4">
        <v>673861</v>
      </c>
      <c r="C6095" s="4" t="s">
        <v>1999</v>
      </c>
      <c r="D6095" s="7">
        <v>153</v>
      </c>
      <c r="E6095" s="7">
        <v>1</v>
      </c>
      <c r="F6095" s="7">
        <v>153</v>
      </c>
      <c r="G6095" s="5" t="s">
        <v>22</v>
      </c>
      <c r="H6095" s="5" t="s">
        <v>28</v>
      </c>
      <c r="I6095">
        <f>VLOOKUP($A6095,'Cancelled Orders'!$D$2:$L$10078,COLUMN(E6094),0)</f>
        <v>1</v>
      </c>
      <c r="J6095" t="str">
        <f>VLOOKUP($A6095,'Cancelled Orders'!$D$2:$G$10078,3,0)</f>
        <v>Order cancelled through app</v>
      </c>
      <c r="K6095" t="str">
        <f>VLOOKUP($A6095,'Cancelled Orders'!$D$2:$G$10078,4,0)</f>
        <v>Customer Refusal</v>
      </c>
    </row>
    <row r="6096" spans="1:11" ht="13.2" x14ac:dyDescent="0.25">
      <c r="A6096" s="7">
        <v>291200806</v>
      </c>
      <c r="B6096" s="4">
        <v>673861</v>
      </c>
      <c r="C6096" s="4" t="s">
        <v>1999</v>
      </c>
      <c r="D6096" s="7">
        <v>153</v>
      </c>
      <c r="E6096" s="7">
        <v>1</v>
      </c>
      <c r="F6096" s="7">
        <v>153</v>
      </c>
      <c r="G6096" s="5" t="s">
        <v>22</v>
      </c>
      <c r="H6096" s="5" t="s">
        <v>28</v>
      </c>
      <c r="I6096">
        <f>VLOOKUP($A6096,'Cancelled Orders'!$D$2:$L$10078,COLUMN(E6095),0)</f>
        <v>1</v>
      </c>
      <c r="J6096" t="str">
        <f>VLOOKUP($A6096,'Cancelled Orders'!$D$2:$G$10078,3,0)</f>
        <v>Order cancelled through app</v>
      </c>
      <c r="K6096" t="str">
        <f>VLOOKUP($A6096,'Cancelled Orders'!$D$2:$G$10078,4,0)</f>
        <v>Customer Refusal</v>
      </c>
    </row>
    <row r="6097" spans="1:11" ht="13.2" x14ac:dyDescent="0.25">
      <c r="A6097" s="7">
        <v>291098167</v>
      </c>
      <c r="B6097" s="4">
        <v>673861</v>
      </c>
      <c r="C6097" s="4" t="s">
        <v>1999</v>
      </c>
      <c r="D6097" s="7">
        <v>153</v>
      </c>
      <c r="E6097" s="7">
        <v>1</v>
      </c>
      <c r="F6097" s="7">
        <v>153</v>
      </c>
      <c r="G6097" s="5" t="s">
        <v>22</v>
      </c>
      <c r="H6097" s="5" t="s">
        <v>28</v>
      </c>
      <c r="I6097">
        <f>VLOOKUP($A6097,'Cancelled Orders'!$D$2:$L$10078,COLUMN(E6096),0)</f>
        <v>1</v>
      </c>
      <c r="J6097" t="str">
        <f>VLOOKUP($A6097,'Cancelled Orders'!$D$2:$G$10078,3,0)</f>
        <v>Order cancelled through app</v>
      </c>
      <c r="K6097" t="str">
        <f>VLOOKUP($A6097,'Cancelled Orders'!$D$2:$G$10078,4,0)</f>
        <v>Customer Refusal</v>
      </c>
    </row>
    <row r="6098" spans="1:11" ht="13.2" x14ac:dyDescent="0.25">
      <c r="A6098" s="7">
        <v>290713120</v>
      </c>
      <c r="B6098" s="4">
        <v>673861</v>
      </c>
      <c r="C6098" s="4" t="s">
        <v>1999</v>
      </c>
      <c r="D6098" s="7">
        <v>153</v>
      </c>
      <c r="E6098" s="7">
        <v>1</v>
      </c>
      <c r="F6098" s="7">
        <v>153</v>
      </c>
      <c r="G6098" s="5" t="s">
        <v>22</v>
      </c>
      <c r="H6098" s="5" t="s">
        <v>28</v>
      </c>
      <c r="I6098">
        <f>VLOOKUP($A6098,'Cancelled Orders'!$D$2:$L$10078,COLUMN(E6097),0)</f>
        <v>1</v>
      </c>
      <c r="J6098" t="str">
        <f>VLOOKUP($A6098,'Cancelled Orders'!$D$2:$G$10078,3,0)</f>
        <v>Order cancelled through app</v>
      </c>
      <c r="K6098" t="str">
        <f>VLOOKUP($A6098,'Cancelled Orders'!$D$2:$G$10078,4,0)</f>
        <v>Customer Refusal</v>
      </c>
    </row>
    <row r="6099" spans="1:11" ht="13.2" x14ac:dyDescent="0.25">
      <c r="A6099" s="7">
        <v>290649039</v>
      </c>
      <c r="B6099" s="4">
        <v>673861</v>
      </c>
      <c r="C6099" s="4" t="s">
        <v>1999</v>
      </c>
      <c r="D6099" s="7">
        <v>153</v>
      </c>
      <c r="E6099" s="7">
        <v>1</v>
      </c>
      <c r="F6099" s="7">
        <v>153</v>
      </c>
      <c r="G6099" s="5" t="s">
        <v>22</v>
      </c>
      <c r="H6099" s="5" t="s">
        <v>28</v>
      </c>
      <c r="I6099">
        <f>VLOOKUP($A6099,'Cancelled Orders'!$D$2:$L$10078,COLUMN(E6098),0)</f>
        <v>1</v>
      </c>
      <c r="J6099" t="str">
        <f>VLOOKUP($A6099,'Cancelled Orders'!$D$2:$G$10078,3,0)</f>
        <v>Order cancelled through app</v>
      </c>
      <c r="K6099" t="str">
        <f>VLOOKUP($A6099,'Cancelled Orders'!$D$2:$G$10078,4,0)</f>
        <v>Customer Refusal</v>
      </c>
    </row>
    <row r="6100" spans="1:11" ht="13.2" x14ac:dyDescent="0.25">
      <c r="A6100" s="7">
        <v>289710310</v>
      </c>
      <c r="B6100" s="4">
        <v>673861</v>
      </c>
      <c r="C6100" s="4" t="s">
        <v>1999</v>
      </c>
      <c r="D6100" s="7">
        <v>153</v>
      </c>
      <c r="E6100" s="7">
        <v>1</v>
      </c>
      <c r="F6100" s="7">
        <v>153</v>
      </c>
      <c r="G6100" s="5" t="s">
        <v>22</v>
      </c>
      <c r="H6100" s="5" t="s">
        <v>28</v>
      </c>
      <c r="I6100">
        <f>VLOOKUP($A6100,'Cancelled Orders'!$D$2:$L$10078,COLUMN(E6099),0)</f>
        <v>1</v>
      </c>
      <c r="J6100" t="str">
        <f>VLOOKUP($A6100,'Cancelled Orders'!$D$2:$G$10078,3,0)</f>
        <v>Order cancelled through app</v>
      </c>
      <c r="K6100" t="str">
        <f>VLOOKUP($A6100,'Cancelled Orders'!$D$2:$G$10078,4,0)</f>
        <v>Customer Refusal</v>
      </c>
    </row>
    <row r="6101" spans="1:11" ht="13.2" x14ac:dyDescent="0.25">
      <c r="A6101" s="7">
        <v>289789324</v>
      </c>
      <c r="B6101" s="4">
        <v>673861</v>
      </c>
      <c r="C6101" s="4" t="s">
        <v>1999</v>
      </c>
      <c r="D6101" s="7">
        <v>153</v>
      </c>
      <c r="E6101" s="7">
        <v>1</v>
      </c>
      <c r="F6101" s="7">
        <v>153</v>
      </c>
      <c r="G6101" s="5" t="s">
        <v>22</v>
      </c>
      <c r="H6101" s="5" t="s">
        <v>28</v>
      </c>
      <c r="I6101">
        <f>VLOOKUP($A6101,'Cancelled Orders'!$D$2:$L$10078,COLUMN(E6100),0)</f>
        <v>1</v>
      </c>
      <c r="J6101" t="str">
        <f>VLOOKUP($A6101,'Cancelled Orders'!$D$2:$G$10078,3,0)</f>
        <v>Order cancelled through app</v>
      </c>
      <c r="K6101" t="str">
        <f>VLOOKUP($A6101,'Cancelled Orders'!$D$2:$G$10078,4,0)</f>
        <v>Customer Refusal</v>
      </c>
    </row>
    <row r="6102" spans="1:11" ht="13.2" x14ac:dyDescent="0.25">
      <c r="A6102" s="7">
        <v>291205319</v>
      </c>
      <c r="B6102" s="4">
        <v>673861</v>
      </c>
      <c r="C6102" s="4" t="s">
        <v>1999</v>
      </c>
      <c r="D6102" s="7">
        <v>153</v>
      </c>
      <c r="E6102" s="7">
        <v>1</v>
      </c>
      <c r="F6102" s="7">
        <v>153</v>
      </c>
      <c r="G6102" s="5" t="s">
        <v>22</v>
      </c>
      <c r="H6102" s="5" t="s">
        <v>28</v>
      </c>
      <c r="I6102">
        <f>VLOOKUP($A6102,'Cancelled Orders'!$D$2:$L$10078,COLUMN(E6101),0)</f>
        <v>1</v>
      </c>
      <c r="J6102" t="str">
        <f>VLOOKUP($A6102,'Cancelled Orders'!$D$2:$G$10078,3,0)</f>
        <v>Order cancelled through app</v>
      </c>
      <c r="K6102" t="str">
        <f>VLOOKUP($A6102,'Cancelled Orders'!$D$2:$G$10078,4,0)</f>
        <v>Customer Refusal</v>
      </c>
    </row>
    <row r="6103" spans="1:11" ht="13.2" x14ac:dyDescent="0.25">
      <c r="A6103" s="7">
        <v>291164900</v>
      </c>
      <c r="B6103" s="4">
        <v>673861</v>
      </c>
      <c r="C6103" s="4" t="s">
        <v>1999</v>
      </c>
      <c r="D6103" s="7">
        <v>153</v>
      </c>
      <c r="E6103" s="7">
        <v>1</v>
      </c>
      <c r="F6103" s="7">
        <v>153</v>
      </c>
      <c r="G6103" s="5" t="s">
        <v>22</v>
      </c>
      <c r="H6103" s="5" t="s">
        <v>28</v>
      </c>
      <c r="I6103">
        <f>VLOOKUP($A6103,'Cancelled Orders'!$D$2:$L$10078,COLUMN(E6102),0)</f>
        <v>1</v>
      </c>
      <c r="J6103" t="str">
        <f>VLOOKUP($A6103,'Cancelled Orders'!$D$2:$G$10078,3,0)</f>
        <v>Order cancelled through app</v>
      </c>
      <c r="K6103" t="str">
        <f>VLOOKUP($A6103,'Cancelled Orders'!$D$2:$G$10078,4,0)</f>
        <v>Customer Refusal</v>
      </c>
    </row>
    <row r="6104" spans="1:11" ht="13.2" x14ac:dyDescent="0.25">
      <c r="A6104" s="7">
        <v>290696230</v>
      </c>
      <c r="B6104" s="4">
        <v>673861</v>
      </c>
      <c r="C6104" s="4" t="s">
        <v>1999</v>
      </c>
      <c r="D6104" s="7">
        <v>153</v>
      </c>
      <c r="E6104" s="7">
        <v>1</v>
      </c>
      <c r="F6104" s="7">
        <v>153</v>
      </c>
      <c r="G6104" s="5" t="s">
        <v>22</v>
      </c>
      <c r="H6104" s="5" t="s">
        <v>28</v>
      </c>
      <c r="I6104">
        <f>VLOOKUP($A6104,'Cancelled Orders'!$D$2:$L$10078,COLUMN(E6103),0)</f>
        <v>1</v>
      </c>
      <c r="J6104" t="str">
        <f>VLOOKUP($A6104,'Cancelled Orders'!$D$2:$G$10078,3,0)</f>
        <v>Order cancelled through app</v>
      </c>
      <c r="K6104" t="str">
        <f>VLOOKUP($A6104,'Cancelled Orders'!$D$2:$G$10078,4,0)</f>
        <v>Customer Refusal</v>
      </c>
    </row>
    <row r="6105" spans="1:11" ht="13.2" x14ac:dyDescent="0.25">
      <c r="A6105" s="7">
        <v>290653757</v>
      </c>
      <c r="B6105" s="4">
        <v>673861</v>
      </c>
      <c r="C6105" s="4" t="s">
        <v>1999</v>
      </c>
      <c r="D6105" s="7">
        <v>153</v>
      </c>
      <c r="E6105" s="7">
        <v>1</v>
      </c>
      <c r="F6105" s="7">
        <v>153</v>
      </c>
      <c r="G6105" s="5" t="s">
        <v>22</v>
      </c>
      <c r="H6105" s="5" t="s">
        <v>28</v>
      </c>
      <c r="I6105">
        <f>VLOOKUP($A6105,'Cancelled Orders'!$D$2:$L$10078,COLUMN(E6104),0)</f>
        <v>1</v>
      </c>
      <c r="J6105" t="str">
        <f>VLOOKUP($A6105,'Cancelled Orders'!$D$2:$G$10078,3,0)</f>
        <v>Order cancelled through app</v>
      </c>
      <c r="K6105" t="str">
        <f>VLOOKUP($A6105,'Cancelled Orders'!$D$2:$G$10078,4,0)</f>
        <v>Customer Refusal</v>
      </c>
    </row>
    <row r="6106" spans="1:11" ht="13.2" x14ac:dyDescent="0.25">
      <c r="A6106" s="7">
        <v>290177783</v>
      </c>
      <c r="B6106" s="4">
        <v>673861</v>
      </c>
      <c r="C6106" s="4" t="s">
        <v>1999</v>
      </c>
      <c r="D6106" s="7">
        <v>153</v>
      </c>
      <c r="E6106" s="7">
        <v>1</v>
      </c>
      <c r="F6106" s="7">
        <v>153</v>
      </c>
      <c r="G6106" s="5" t="s">
        <v>22</v>
      </c>
      <c r="H6106" s="5" t="s">
        <v>28</v>
      </c>
      <c r="I6106">
        <f>VLOOKUP($A6106,'Cancelled Orders'!$D$2:$L$10078,COLUMN(E6105),0)</f>
        <v>1</v>
      </c>
      <c r="J6106" t="str">
        <f>VLOOKUP($A6106,'Cancelled Orders'!$D$2:$G$10078,3,0)</f>
        <v>Order cancelled through app</v>
      </c>
      <c r="K6106" t="str">
        <f>VLOOKUP($A6106,'Cancelled Orders'!$D$2:$G$10078,4,0)</f>
        <v>Customer Refusal</v>
      </c>
    </row>
    <row r="6107" spans="1:11" ht="13.2" x14ac:dyDescent="0.25">
      <c r="A6107" s="7">
        <v>291144615</v>
      </c>
      <c r="B6107" s="4">
        <v>851673</v>
      </c>
      <c r="C6107" s="4" t="s">
        <v>215</v>
      </c>
      <c r="D6107" s="7">
        <v>200</v>
      </c>
      <c r="E6107" s="7">
        <v>1</v>
      </c>
      <c r="F6107" s="7">
        <v>200</v>
      </c>
      <c r="G6107" s="5" t="s">
        <v>22</v>
      </c>
      <c r="H6107" s="5" t="s">
        <v>28</v>
      </c>
      <c r="I6107">
        <f>VLOOKUP($A6107,'Cancelled Orders'!$D$2:$L$10078,COLUMN(E6106),0)</f>
        <v>0</v>
      </c>
      <c r="J6107" t="str">
        <f>VLOOKUP($A6107,'Cancelled Orders'!$D$2:$G$10078,3,0)</f>
        <v>Order cancelled through app</v>
      </c>
      <c r="K6107" t="str">
        <f>VLOOKUP($A6107,'Cancelled Orders'!$D$2:$G$10078,4,0)</f>
        <v>Customer Refusal</v>
      </c>
    </row>
    <row r="6108" spans="1:11" ht="13.2" x14ac:dyDescent="0.25">
      <c r="A6108" s="7">
        <v>290642101</v>
      </c>
      <c r="B6108" s="4">
        <v>697760</v>
      </c>
      <c r="C6108" s="4" t="s">
        <v>1034</v>
      </c>
      <c r="D6108" s="7">
        <v>72</v>
      </c>
      <c r="E6108" s="7">
        <v>1</v>
      </c>
      <c r="F6108" s="7">
        <v>72</v>
      </c>
      <c r="G6108" s="5" t="s">
        <v>22</v>
      </c>
      <c r="H6108" s="5" t="s">
        <v>28</v>
      </c>
      <c r="I6108">
        <f>VLOOKUP($A6108,'Cancelled Orders'!$D$2:$L$10078,COLUMN(E6107),0)</f>
        <v>1</v>
      </c>
      <c r="J6108" t="str">
        <f>VLOOKUP($A6108,'Cancelled Orders'!$D$2:$G$10078,3,0)</f>
        <v>Order cancelled through app</v>
      </c>
      <c r="K6108" t="str">
        <f>VLOOKUP($A6108,'Cancelled Orders'!$D$2:$G$10078,4,0)</f>
        <v>Customer Refusal</v>
      </c>
    </row>
    <row r="6109" spans="1:11" ht="13.2" x14ac:dyDescent="0.25">
      <c r="A6109" s="7">
        <v>290642111</v>
      </c>
      <c r="B6109" s="4">
        <v>697760</v>
      </c>
      <c r="C6109" s="4" t="s">
        <v>1034</v>
      </c>
      <c r="D6109" s="7">
        <v>72</v>
      </c>
      <c r="E6109" s="7">
        <v>1</v>
      </c>
      <c r="F6109" s="7">
        <v>72</v>
      </c>
      <c r="G6109" s="5" t="s">
        <v>22</v>
      </c>
      <c r="H6109" s="5" t="s">
        <v>28</v>
      </c>
      <c r="I6109">
        <f>VLOOKUP($A6109,'Cancelled Orders'!$D$2:$L$10078,COLUMN(E6108),0)</f>
        <v>1</v>
      </c>
      <c r="J6109" t="str">
        <f>VLOOKUP($A6109,'Cancelled Orders'!$D$2:$G$10078,3,0)</f>
        <v>Order cancelled through app</v>
      </c>
      <c r="K6109" t="str">
        <f>VLOOKUP($A6109,'Cancelled Orders'!$D$2:$G$10078,4,0)</f>
        <v>Customer Refusal</v>
      </c>
    </row>
    <row r="6110" spans="1:11" ht="13.2" x14ac:dyDescent="0.25">
      <c r="A6110" s="7">
        <v>290596904</v>
      </c>
      <c r="B6110" s="4">
        <v>697760</v>
      </c>
      <c r="C6110" s="4" t="s">
        <v>1034</v>
      </c>
      <c r="D6110" s="7">
        <v>72</v>
      </c>
      <c r="E6110" s="7">
        <v>1</v>
      </c>
      <c r="F6110" s="7">
        <v>72</v>
      </c>
      <c r="G6110" s="5" t="s">
        <v>22</v>
      </c>
      <c r="H6110" s="5" t="s">
        <v>28</v>
      </c>
      <c r="I6110">
        <f>VLOOKUP($A6110,'Cancelled Orders'!$D$2:$L$10078,COLUMN(E6109),0)</f>
        <v>1</v>
      </c>
      <c r="J6110" t="str">
        <f>VLOOKUP($A6110,'Cancelled Orders'!$D$2:$G$10078,3,0)</f>
        <v>Order cancelled through app</v>
      </c>
      <c r="K6110" t="str">
        <f>VLOOKUP($A6110,'Cancelled Orders'!$D$2:$G$10078,4,0)</f>
        <v>Customer Refusal</v>
      </c>
    </row>
    <row r="6111" spans="1:11" ht="13.2" x14ac:dyDescent="0.25">
      <c r="A6111" s="7">
        <v>289728883</v>
      </c>
      <c r="B6111" s="4">
        <v>697760</v>
      </c>
      <c r="C6111" s="4" t="s">
        <v>1034</v>
      </c>
      <c r="D6111" s="7">
        <v>72</v>
      </c>
      <c r="E6111" s="7">
        <v>1</v>
      </c>
      <c r="F6111" s="7">
        <v>72</v>
      </c>
      <c r="G6111" s="5" t="s">
        <v>22</v>
      </c>
      <c r="H6111" s="5" t="s">
        <v>28</v>
      </c>
      <c r="I6111">
        <f>VLOOKUP($A6111,'Cancelled Orders'!$D$2:$L$10078,COLUMN(E6110),0)</f>
        <v>1</v>
      </c>
      <c r="J6111" t="str">
        <f>VLOOKUP($A6111,'Cancelled Orders'!$D$2:$G$10078,3,0)</f>
        <v>Order cancelled through app</v>
      </c>
      <c r="K6111" t="str">
        <f>VLOOKUP($A6111,'Cancelled Orders'!$D$2:$G$10078,4,0)</f>
        <v>Customer Refusal</v>
      </c>
    </row>
    <row r="6112" spans="1:11" ht="13.2" x14ac:dyDescent="0.25">
      <c r="A6112" s="7">
        <v>289786909</v>
      </c>
      <c r="B6112" s="4">
        <v>697760</v>
      </c>
      <c r="C6112" s="4" t="s">
        <v>1034</v>
      </c>
      <c r="D6112" s="7">
        <v>72</v>
      </c>
      <c r="E6112" s="7">
        <v>1</v>
      </c>
      <c r="F6112" s="7">
        <v>72</v>
      </c>
      <c r="G6112" s="5" t="s">
        <v>22</v>
      </c>
      <c r="H6112" s="5" t="s">
        <v>28</v>
      </c>
      <c r="I6112">
        <f>VLOOKUP($A6112,'Cancelled Orders'!$D$2:$L$10078,COLUMN(E6111),0)</f>
        <v>1</v>
      </c>
      <c r="J6112" t="str">
        <f>VLOOKUP($A6112,'Cancelled Orders'!$D$2:$G$10078,3,0)</f>
        <v>Order cancelled through app</v>
      </c>
      <c r="K6112" t="str">
        <f>VLOOKUP($A6112,'Cancelled Orders'!$D$2:$G$10078,4,0)</f>
        <v>Customer Refusal</v>
      </c>
    </row>
    <row r="6113" spans="1:11" ht="13.2" x14ac:dyDescent="0.25">
      <c r="A6113" s="7">
        <v>291647834</v>
      </c>
      <c r="B6113" s="4">
        <v>730895</v>
      </c>
      <c r="C6113" s="4" t="s">
        <v>2000</v>
      </c>
      <c r="D6113" s="7">
        <v>1</v>
      </c>
      <c r="E6113" s="7">
        <v>1</v>
      </c>
      <c r="F6113" s="7">
        <v>1</v>
      </c>
      <c r="G6113" s="5" t="s">
        <v>22</v>
      </c>
      <c r="H6113" s="5" t="s">
        <v>28</v>
      </c>
      <c r="I6113">
        <f>VLOOKUP($A6113,'Cancelled Orders'!$D$2:$L$10078,COLUMN(E6112),0)</f>
        <v>1</v>
      </c>
      <c r="J6113" t="str">
        <f>VLOOKUP($A6113,'Cancelled Orders'!$D$2:$G$10078,3,0)</f>
        <v>Cancelled by Restaurant</v>
      </c>
      <c r="K6113" t="str">
        <f>VLOOKUP($A6113,'Cancelled Orders'!$D$2:$G$10078,4,0)</f>
        <v>Stock Shortage</v>
      </c>
    </row>
    <row r="6114" spans="1:11" ht="13.2" x14ac:dyDescent="0.25">
      <c r="A6114" s="7">
        <v>289640294</v>
      </c>
      <c r="B6114" s="4">
        <v>699070</v>
      </c>
      <c r="C6114" s="4" t="s">
        <v>2001</v>
      </c>
      <c r="D6114" s="7">
        <v>40</v>
      </c>
      <c r="E6114" s="7">
        <v>1</v>
      </c>
      <c r="F6114" s="7">
        <v>40</v>
      </c>
      <c r="G6114" s="5" t="s">
        <v>22</v>
      </c>
      <c r="H6114" s="5" t="s">
        <v>28</v>
      </c>
      <c r="I6114">
        <f>VLOOKUP($A6114,'Cancelled Orders'!$D$2:$L$10078,COLUMN(E6113),0)</f>
        <v>1</v>
      </c>
      <c r="J6114" t="str">
        <f>VLOOKUP($A6114,'Cancelled Orders'!$D$2:$G$10078,3,0)</f>
        <v>Cancelled by Restaurant</v>
      </c>
      <c r="K6114" t="str">
        <f>VLOOKUP($A6114,'Cancelled Orders'!$D$2:$G$10078,4,0)</f>
        <v>Item Unavailable</v>
      </c>
    </row>
    <row r="6115" spans="1:11" ht="13.2" x14ac:dyDescent="0.25">
      <c r="A6115" s="7">
        <v>289640407</v>
      </c>
      <c r="B6115" s="4">
        <v>699070</v>
      </c>
      <c r="C6115" s="4" t="s">
        <v>2001</v>
      </c>
      <c r="D6115" s="7">
        <v>40</v>
      </c>
      <c r="E6115" s="7">
        <v>1</v>
      </c>
      <c r="F6115" s="7">
        <v>40</v>
      </c>
      <c r="G6115" s="5" t="s">
        <v>22</v>
      </c>
      <c r="H6115" s="5" t="s">
        <v>28</v>
      </c>
      <c r="I6115">
        <f>VLOOKUP($A6115,'Cancelled Orders'!$D$2:$L$10078,COLUMN(E6114),0)</f>
        <v>1</v>
      </c>
      <c r="J6115" t="str">
        <f>VLOOKUP($A6115,'Cancelled Orders'!$D$2:$G$10078,3,0)</f>
        <v>Cancelled by Restaurant</v>
      </c>
      <c r="K6115" t="str">
        <f>VLOOKUP($A6115,'Cancelled Orders'!$D$2:$G$10078,4,0)</f>
        <v>Item Unavailable</v>
      </c>
    </row>
    <row r="6116" spans="1:11" ht="13.2" x14ac:dyDescent="0.25">
      <c r="A6116" s="7">
        <v>289612433</v>
      </c>
      <c r="B6116" s="4">
        <v>699070</v>
      </c>
      <c r="C6116" s="4" t="s">
        <v>2001</v>
      </c>
      <c r="D6116" s="7">
        <v>40</v>
      </c>
      <c r="E6116" s="7">
        <v>1</v>
      </c>
      <c r="F6116" s="7">
        <v>40</v>
      </c>
      <c r="G6116" s="5" t="s">
        <v>22</v>
      </c>
      <c r="H6116" s="5" t="s">
        <v>28</v>
      </c>
      <c r="I6116">
        <f>VLOOKUP($A6116,'Cancelled Orders'!$D$2:$L$10078,COLUMN(E6115),0)</f>
        <v>1</v>
      </c>
      <c r="J6116" t="str">
        <f>VLOOKUP($A6116,'Cancelled Orders'!$D$2:$G$10078,3,0)</f>
        <v>Cancelled by Restaurant</v>
      </c>
      <c r="K6116" t="str">
        <f>VLOOKUP($A6116,'Cancelled Orders'!$D$2:$G$10078,4,0)</f>
        <v>Item Unavailable</v>
      </c>
    </row>
    <row r="6117" spans="1:11" ht="13.2" x14ac:dyDescent="0.25">
      <c r="A6117" s="7">
        <v>289611852</v>
      </c>
      <c r="B6117" s="4">
        <v>699070</v>
      </c>
      <c r="C6117" s="4" t="s">
        <v>2001</v>
      </c>
      <c r="D6117" s="7">
        <v>40</v>
      </c>
      <c r="E6117" s="7">
        <v>1</v>
      </c>
      <c r="F6117" s="7">
        <v>40</v>
      </c>
      <c r="G6117" s="5" t="s">
        <v>22</v>
      </c>
      <c r="H6117" s="5" t="s">
        <v>28</v>
      </c>
      <c r="I6117">
        <f>VLOOKUP($A6117,'Cancelled Orders'!$D$2:$L$10078,COLUMN(E6116),0)</f>
        <v>1</v>
      </c>
      <c r="J6117" t="str">
        <f>VLOOKUP($A6117,'Cancelled Orders'!$D$2:$G$10078,3,0)</f>
        <v>Cancelled by Restaurant</v>
      </c>
      <c r="K6117" t="str">
        <f>VLOOKUP($A6117,'Cancelled Orders'!$D$2:$G$10078,4,0)</f>
        <v>Item Unavailable</v>
      </c>
    </row>
    <row r="6118" spans="1:11" ht="13.2" x14ac:dyDescent="0.25">
      <c r="A6118" s="7">
        <v>289640591</v>
      </c>
      <c r="B6118" s="4">
        <v>699070</v>
      </c>
      <c r="C6118" s="4" t="s">
        <v>2001</v>
      </c>
      <c r="D6118" s="7">
        <v>40</v>
      </c>
      <c r="E6118" s="7">
        <v>1</v>
      </c>
      <c r="F6118" s="7">
        <v>40</v>
      </c>
      <c r="G6118" s="5" t="s">
        <v>22</v>
      </c>
      <c r="H6118" s="5" t="s">
        <v>28</v>
      </c>
      <c r="I6118">
        <f>VLOOKUP($A6118,'Cancelled Orders'!$D$2:$L$10078,COLUMN(E6117),0)</f>
        <v>1</v>
      </c>
      <c r="J6118" t="str">
        <f>VLOOKUP($A6118,'Cancelled Orders'!$D$2:$G$10078,3,0)</f>
        <v>Cancelled by Restaurant</v>
      </c>
      <c r="K6118" t="str">
        <f>VLOOKUP($A6118,'Cancelled Orders'!$D$2:$G$10078,4,0)</f>
        <v>Item Unavailable</v>
      </c>
    </row>
    <row r="6119" spans="1:11" ht="13.2" x14ac:dyDescent="0.25">
      <c r="A6119" s="7">
        <v>291687698</v>
      </c>
      <c r="B6119" s="4">
        <v>732743</v>
      </c>
      <c r="C6119" s="4" t="s">
        <v>2002</v>
      </c>
      <c r="D6119" s="7">
        <v>1</v>
      </c>
      <c r="E6119" s="7">
        <v>1</v>
      </c>
      <c r="F6119" s="7">
        <v>1</v>
      </c>
      <c r="G6119" s="5" t="s">
        <v>22</v>
      </c>
      <c r="H6119" s="5" t="s">
        <v>28</v>
      </c>
      <c r="I6119">
        <f>VLOOKUP($A6119,'Cancelled Orders'!$D$2:$L$10078,COLUMN(E6118),0)</f>
        <v>1</v>
      </c>
      <c r="J6119" t="str">
        <f>VLOOKUP($A6119,'Cancelled Orders'!$D$2:$G$10078,3,0)</f>
        <v>Order cancelled through app</v>
      </c>
      <c r="K6119" t="str">
        <f>VLOOKUP($A6119,'Cancelled Orders'!$D$2:$G$10078,4,0)</f>
        <v>Customer Refusal</v>
      </c>
    </row>
    <row r="6120" spans="1:11" ht="13.2" x14ac:dyDescent="0.25">
      <c r="A6120" s="7">
        <v>291688996</v>
      </c>
      <c r="B6120" s="4">
        <v>732743</v>
      </c>
      <c r="C6120" s="4" t="s">
        <v>2002</v>
      </c>
      <c r="D6120" s="7">
        <v>1</v>
      </c>
      <c r="E6120" s="7">
        <v>1</v>
      </c>
      <c r="F6120" s="7">
        <v>1</v>
      </c>
      <c r="G6120" s="5" t="s">
        <v>22</v>
      </c>
      <c r="H6120" s="5" t="s">
        <v>28</v>
      </c>
      <c r="I6120">
        <f>VLOOKUP($A6120,'Cancelled Orders'!$D$2:$L$10078,COLUMN(E6119),0)</f>
        <v>1</v>
      </c>
      <c r="J6120" t="str">
        <f>VLOOKUP($A6120,'Cancelled Orders'!$D$2:$G$10078,3,0)</f>
        <v>Order cancelled through app</v>
      </c>
      <c r="K6120" t="str">
        <f>VLOOKUP($A6120,'Cancelled Orders'!$D$2:$G$10078,4,0)</f>
        <v>Customer Refusal</v>
      </c>
    </row>
    <row r="6121" spans="1:11" ht="13.2" x14ac:dyDescent="0.25">
      <c r="A6121" s="7">
        <v>291656777</v>
      </c>
      <c r="B6121" s="4">
        <v>732743</v>
      </c>
      <c r="C6121" s="4" t="s">
        <v>2002</v>
      </c>
      <c r="D6121" s="7">
        <v>1</v>
      </c>
      <c r="E6121" s="7">
        <v>1</v>
      </c>
      <c r="F6121" s="7">
        <v>1</v>
      </c>
      <c r="G6121" s="5" t="s">
        <v>22</v>
      </c>
      <c r="H6121" s="5" t="s">
        <v>28</v>
      </c>
      <c r="I6121">
        <f>VLOOKUP($A6121,'Cancelled Orders'!$D$2:$L$10078,COLUMN(E6120),0)</f>
        <v>1</v>
      </c>
      <c r="J6121" t="str">
        <f>VLOOKUP($A6121,'Cancelled Orders'!$D$2:$G$10078,3,0)</f>
        <v>Order cancelled through app</v>
      </c>
      <c r="K6121" t="str">
        <f>VLOOKUP($A6121,'Cancelled Orders'!$D$2:$G$10078,4,0)</f>
        <v>Customer Refusal</v>
      </c>
    </row>
    <row r="6122" spans="1:11" ht="13.2" x14ac:dyDescent="0.25">
      <c r="A6122" s="7">
        <v>291653064</v>
      </c>
      <c r="B6122" s="4">
        <v>732743</v>
      </c>
      <c r="C6122" s="4" t="s">
        <v>2002</v>
      </c>
      <c r="D6122" s="7">
        <v>1</v>
      </c>
      <c r="E6122" s="7">
        <v>1</v>
      </c>
      <c r="F6122" s="7">
        <v>1</v>
      </c>
      <c r="G6122" s="5" t="s">
        <v>22</v>
      </c>
      <c r="H6122" s="5" t="s">
        <v>28</v>
      </c>
      <c r="I6122">
        <f>VLOOKUP($A6122,'Cancelled Orders'!$D$2:$L$10078,COLUMN(E6121),0)</f>
        <v>1</v>
      </c>
      <c r="J6122" t="str">
        <f>VLOOKUP($A6122,'Cancelled Orders'!$D$2:$G$10078,3,0)</f>
        <v>Order cancelled through app</v>
      </c>
      <c r="K6122" t="str">
        <f>VLOOKUP($A6122,'Cancelled Orders'!$D$2:$G$10078,4,0)</f>
        <v>Customer Refusal</v>
      </c>
    </row>
    <row r="6123" spans="1:11" ht="13.2" x14ac:dyDescent="0.25">
      <c r="A6123" s="7">
        <v>290360434</v>
      </c>
      <c r="B6123" s="4">
        <v>732743</v>
      </c>
      <c r="C6123" s="4" t="s">
        <v>2002</v>
      </c>
      <c r="D6123" s="7">
        <v>1</v>
      </c>
      <c r="E6123" s="7">
        <v>1</v>
      </c>
      <c r="F6123" s="7">
        <v>1</v>
      </c>
      <c r="G6123" s="5" t="s">
        <v>22</v>
      </c>
      <c r="H6123" s="5" t="s">
        <v>28</v>
      </c>
      <c r="I6123">
        <f>VLOOKUP($A6123,'Cancelled Orders'!$D$2:$L$10078,COLUMN(E6122),0)</f>
        <v>1</v>
      </c>
      <c r="J6123" t="str">
        <f>VLOOKUP($A6123,'Cancelled Orders'!$D$2:$G$10078,3,0)</f>
        <v>Order cancelled through app</v>
      </c>
      <c r="K6123" t="str">
        <f>VLOOKUP($A6123,'Cancelled Orders'!$D$2:$G$10078,4,0)</f>
        <v>Customer Refusal</v>
      </c>
    </row>
    <row r="6124" spans="1:11" ht="13.2" x14ac:dyDescent="0.25">
      <c r="A6124" s="7">
        <v>290331888</v>
      </c>
      <c r="B6124" s="4">
        <v>699081</v>
      </c>
      <c r="C6124" s="4" t="s">
        <v>405</v>
      </c>
      <c r="D6124" s="7">
        <v>30</v>
      </c>
      <c r="E6124" s="7">
        <v>3</v>
      </c>
      <c r="F6124" s="7">
        <v>90</v>
      </c>
      <c r="G6124" s="5" t="s">
        <v>22</v>
      </c>
      <c r="H6124" s="5" t="s">
        <v>28</v>
      </c>
      <c r="I6124">
        <f>VLOOKUP($A6124,'Cancelled Orders'!$D$2:$L$10078,COLUMN(E6123),0)</f>
        <v>1</v>
      </c>
      <c r="J6124" t="str">
        <f>VLOOKUP($A6124,'Cancelled Orders'!$D$2:$G$10078,3,0)</f>
        <v>Cancelled by Restaurant</v>
      </c>
      <c r="K6124" t="str">
        <f>VLOOKUP($A6124,'Cancelled Orders'!$D$2:$G$10078,4,0)</f>
        <v>Item Unavailable</v>
      </c>
    </row>
    <row r="6125" spans="1:11" ht="13.2" x14ac:dyDescent="0.25">
      <c r="A6125" s="7">
        <v>289860197</v>
      </c>
      <c r="B6125" s="4">
        <v>699118</v>
      </c>
      <c r="C6125" s="4" t="s">
        <v>2003</v>
      </c>
      <c r="D6125" s="7">
        <v>20</v>
      </c>
      <c r="E6125" s="7">
        <v>1</v>
      </c>
      <c r="F6125" s="7">
        <v>20</v>
      </c>
      <c r="G6125" s="5" t="s">
        <v>22</v>
      </c>
      <c r="H6125" s="5" t="s">
        <v>28</v>
      </c>
      <c r="I6125">
        <f>VLOOKUP($A6125,'Cancelled Orders'!$D$2:$L$10078,COLUMN(E6124),0)</f>
        <v>1</v>
      </c>
      <c r="J6125" t="str">
        <f>VLOOKUP($A6125,'Cancelled Orders'!$D$2:$G$10078,3,0)</f>
        <v>Cancelled by Restaurant</v>
      </c>
      <c r="K6125" t="str">
        <f>VLOOKUP($A6125,'Cancelled Orders'!$D$2:$G$10078,4,0)</f>
        <v>Item Unavailable</v>
      </c>
    </row>
    <row r="6126" spans="1:11" ht="13.2" x14ac:dyDescent="0.25">
      <c r="A6126" s="7">
        <v>291603964</v>
      </c>
      <c r="B6126" s="4">
        <v>699125</v>
      </c>
      <c r="C6126" s="4" t="s">
        <v>2004</v>
      </c>
      <c r="D6126" s="7">
        <v>50</v>
      </c>
      <c r="E6126" s="7">
        <v>1</v>
      </c>
      <c r="F6126" s="7">
        <v>50</v>
      </c>
      <c r="G6126" s="5" t="s">
        <v>22</v>
      </c>
      <c r="H6126" s="5" t="s">
        <v>28</v>
      </c>
      <c r="I6126">
        <f>VLOOKUP($A6126,'Cancelled Orders'!$D$2:$L$10078,COLUMN(E6125),0)</f>
        <v>1</v>
      </c>
      <c r="J6126" t="str">
        <f>VLOOKUP($A6126,'Cancelled Orders'!$D$2:$G$10078,3,0)</f>
        <v>Cancelled by Restaurant</v>
      </c>
      <c r="K6126" t="str">
        <f>VLOOKUP($A6126,'Cancelled Orders'!$D$2:$G$10078,4,0)</f>
        <v>Item Unavailable</v>
      </c>
    </row>
    <row r="6127" spans="1:11" ht="13.2" x14ac:dyDescent="0.25">
      <c r="A6127" s="7">
        <v>291593035</v>
      </c>
      <c r="B6127" s="4">
        <v>699125</v>
      </c>
      <c r="C6127" s="4" t="s">
        <v>2004</v>
      </c>
      <c r="D6127" s="7">
        <v>50</v>
      </c>
      <c r="E6127" s="7">
        <v>1</v>
      </c>
      <c r="F6127" s="7">
        <v>50</v>
      </c>
      <c r="G6127" s="5" t="s">
        <v>22</v>
      </c>
      <c r="H6127" s="5" t="s">
        <v>28</v>
      </c>
      <c r="I6127">
        <f>VLOOKUP($A6127,'Cancelled Orders'!$D$2:$L$10078,COLUMN(E6126),0)</f>
        <v>1</v>
      </c>
      <c r="J6127" t="str">
        <f>VLOOKUP($A6127,'Cancelled Orders'!$D$2:$G$10078,3,0)</f>
        <v>Cancelled by Restaurant</v>
      </c>
      <c r="K6127" t="str">
        <f>VLOOKUP($A6127,'Cancelled Orders'!$D$2:$G$10078,4,0)</f>
        <v>Item Unavailable</v>
      </c>
    </row>
    <row r="6128" spans="1:11" ht="13.2" x14ac:dyDescent="0.25">
      <c r="A6128" s="7">
        <v>289655341</v>
      </c>
      <c r="B6128" s="4">
        <v>699136</v>
      </c>
      <c r="C6128" s="4" t="s">
        <v>1954</v>
      </c>
      <c r="D6128" s="7">
        <v>30</v>
      </c>
      <c r="E6128" s="7">
        <v>1</v>
      </c>
      <c r="F6128" s="7">
        <v>30</v>
      </c>
      <c r="G6128" s="5" t="s">
        <v>22</v>
      </c>
      <c r="H6128" s="5" t="s">
        <v>28</v>
      </c>
      <c r="I6128">
        <f>VLOOKUP($A6128,'Cancelled Orders'!$D$2:$L$10078,COLUMN(E6127),0)</f>
        <v>1</v>
      </c>
      <c r="J6128" t="str">
        <f>VLOOKUP($A6128,'Cancelled Orders'!$D$2:$G$10078,3,0)</f>
        <v>Cancelled by Restaurant</v>
      </c>
      <c r="K6128" t="str">
        <f>VLOOKUP($A6128,'Cancelled Orders'!$D$2:$G$10078,4,0)</f>
        <v>Item Unavailable</v>
      </c>
    </row>
    <row r="6129" spans="1:11" ht="13.2" x14ac:dyDescent="0.25">
      <c r="A6129" s="7">
        <v>289654349</v>
      </c>
      <c r="B6129" s="4">
        <v>699139</v>
      </c>
      <c r="C6129" s="4" t="s">
        <v>2005</v>
      </c>
      <c r="D6129" s="7">
        <v>30</v>
      </c>
      <c r="E6129" s="7">
        <v>1</v>
      </c>
      <c r="F6129" s="7">
        <v>30</v>
      </c>
      <c r="G6129" s="5" t="s">
        <v>22</v>
      </c>
      <c r="H6129" s="5" t="s">
        <v>28</v>
      </c>
      <c r="I6129">
        <f>VLOOKUP($A6129,'Cancelled Orders'!$D$2:$L$10078,COLUMN(E6128),0)</f>
        <v>1</v>
      </c>
      <c r="J6129" t="str">
        <f>VLOOKUP($A6129,'Cancelled Orders'!$D$2:$G$10078,3,0)</f>
        <v>Cancelled by Restaurant</v>
      </c>
      <c r="K6129" t="str">
        <f>VLOOKUP($A6129,'Cancelled Orders'!$D$2:$G$10078,4,0)</f>
        <v>Item Unavailable</v>
      </c>
    </row>
    <row r="6130" spans="1:11" ht="13.2" x14ac:dyDescent="0.25">
      <c r="A6130" s="7">
        <v>289856090</v>
      </c>
      <c r="B6130" s="4">
        <v>699142</v>
      </c>
      <c r="C6130" s="4" t="s">
        <v>1955</v>
      </c>
      <c r="D6130" s="7">
        <v>25</v>
      </c>
      <c r="E6130" s="7">
        <v>1</v>
      </c>
      <c r="F6130" s="7">
        <v>25</v>
      </c>
      <c r="G6130" s="5" t="s">
        <v>22</v>
      </c>
      <c r="H6130" s="5" t="s">
        <v>28</v>
      </c>
      <c r="I6130">
        <f>VLOOKUP($A6130,'Cancelled Orders'!$D$2:$L$10078,COLUMN(E6129),0)</f>
        <v>1</v>
      </c>
      <c r="J6130" t="str">
        <f>VLOOKUP($A6130,'Cancelled Orders'!$D$2:$G$10078,3,0)</f>
        <v>Cancelled by Restaurant</v>
      </c>
      <c r="K6130" t="str">
        <f>VLOOKUP($A6130,'Cancelled Orders'!$D$2:$G$10078,4,0)</f>
        <v>Item Unavailable</v>
      </c>
    </row>
    <row r="6131" spans="1:11" ht="13.2" x14ac:dyDescent="0.25">
      <c r="A6131" s="7">
        <v>291234019</v>
      </c>
      <c r="B6131" s="4">
        <v>699146</v>
      </c>
      <c r="C6131" s="4" t="s">
        <v>2006</v>
      </c>
      <c r="D6131" s="7">
        <v>50</v>
      </c>
      <c r="E6131" s="7">
        <v>1</v>
      </c>
      <c r="F6131" s="7">
        <v>50</v>
      </c>
      <c r="G6131" s="5" t="s">
        <v>22</v>
      </c>
      <c r="H6131" s="5" t="s">
        <v>28</v>
      </c>
      <c r="I6131">
        <f>VLOOKUP($A6131,'Cancelled Orders'!$D$2:$L$10078,COLUMN(E6130),0)</f>
        <v>1</v>
      </c>
      <c r="J6131" t="str">
        <f>VLOOKUP($A6131,'Cancelled Orders'!$D$2:$G$10078,3,0)</f>
        <v>Cancelled by Restaurant</v>
      </c>
      <c r="K6131" t="str">
        <f>VLOOKUP($A6131,'Cancelled Orders'!$D$2:$G$10078,4,0)</f>
        <v>Item Unavailable</v>
      </c>
    </row>
    <row r="6132" spans="1:11" ht="13.2" x14ac:dyDescent="0.25">
      <c r="A6132" s="7">
        <v>289611083</v>
      </c>
      <c r="B6132" s="4">
        <v>699160</v>
      </c>
      <c r="C6132" s="4" t="s">
        <v>2007</v>
      </c>
      <c r="D6132" s="7">
        <v>20</v>
      </c>
      <c r="E6132" s="7">
        <v>1</v>
      </c>
      <c r="F6132" s="7">
        <v>20</v>
      </c>
      <c r="G6132" s="5" t="s">
        <v>22</v>
      </c>
      <c r="H6132" s="5" t="s">
        <v>28</v>
      </c>
      <c r="I6132">
        <f>VLOOKUP($A6132,'Cancelled Orders'!$D$2:$L$10078,COLUMN(E6131),0)</f>
        <v>1</v>
      </c>
      <c r="J6132" t="str">
        <f>VLOOKUP($A6132,'Cancelled Orders'!$D$2:$G$10078,3,0)</f>
        <v>Cancelled by Restaurant</v>
      </c>
      <c r="K6132" t="str">
        <f>VLOOKUP($A6132,'Cancelled Orders'!$D$2:$G$10078,4,0)</f>
        <v>Item Unavailable</v>
      </c>
    </row>
    <row r="6133" spans="1:11" ht="13.2" x14ac:dyDescent="0.25">
      <c r="A6133" s="7">
        <v>290573196</v>
      </c>
      <c r="B6133" s="4">
        <v>699192</v>
      </c>
      <c r="C6133" s="4" t="s">
        <v>2008</v>
      </c>
      <c r="D6133" s="7">
        <v>80</v>
      </c>
      <c r="E6133" s="7">
        <v>1</v>
      </c>
      <c r="F6133" s="7">
        <v>80</v>
      </c>
      <c r="G6133" s="5" t="s">
        <v>22</v>
      </c>
      <c r="H6133" s="5" t="s">
        <v>28</v>
      </c>
      <c r="I6133">
        <f>VLOOKUP($A6133,'Cancelled Orders'!$D$2:$L$10078,COLUMN(E6132),0)</f>
        <v>1</v>
      </c>
      <c r="J6133" t="str">
        <f>VLOOKUP($A6133,'Cancelled Orders'!$D$2:$G$10078,3,0)</f>
        <v>Cancelled by Restaurant</v>
      </c>
      <c r="K6133" t="str">
        <f>VLOOKUP($A6133,'Cancelled Orders'!$D$2:$G$10078,4,0)</f>
        <v>Item Unavailable</v>
      </c>
    </row>
    <row r="6134" spans="1:11" ht="13.2" x14ac:dyDescent="0.25">
      <c r="A6134" s="7">
        <v>291494856</v>
      </c>
      <c r="B6134" s="4">
        <v>699216</v>
      </c>
      <c r="C6134" s="4" t="s">
        <v>2009</v>
      </c>
      <c r="D6134" s="7">
        <v>26</v>
      </c>
      <c r="E6134" s="7">
        <v>1</v>
      </c>
      <c r="F6134" s="7">
        <v>26</v>
      </c>
      <c r="G6134" s="5" t="s">
        <v>22</v>
      </c>
      <c r="H6134" s="5" t="s">
        <v>28</v>
      </c>
      <c r="I6134">
        <f>VLOOKUP($A6134,'Cancelled Orders'!$D$2:$L$10078,COLUMN(E6133),0)</f>
        <v>1</v>
      </c>
      <c r="J6134" t="str">
        <f>VLOOKUP($A6134,'Cancelled Orders'!$D$2:$G$10078,3,0)</f>
        <v>Order cancelled through app</v>
      </c>
      <c r="K6134" t="str">
        <f>VLOOKUP($A6134,'Cancelled Orders'!$D$2:$G$10078,4,0)</f>
        <v>Customer Refusal</v>
      </c>
    </row>
    <row r="6135" spans="1:11" ht="13.2" x14ac:dyDescent="0.25">
      <c r="A6135" s="7">
        <v>290135328</v>
      </c>
      <c r="B6135" s="4">
        <v>699219</v>
      </c>
      <c r="C6135" s="4" t="s">
        <v>2010</v>
      </c>
      <c r="D6135" s="7">
        <v>40</v>
      </c>
      <c r="E6135" s="7">
        <v>1</v>
      </c>
      <c r="F6135" s="7">
        <v>40</v>
      </c>
      <c r="G6135" s="5" t="s">
        <v>22</v>
      </c>
      <c r="H6135" s="5" t="s">
        <v>28</v>
      </c>
      <c r="I6135">
        <f>VLOOKUP($A6135,'Cancelled Orders'!$D$2:$L$10078,COLUMN(E6134),0)</f>
        <v>1</v>
      </c>
      <c r="J6135" t="str">
        <f>VLOOKUP($A6135,'Cancelled Orders'!$D$2:$G$10078,3,0)</f>
        <v>Cancelled by Restaurant</v>
      </c>
      <c r="K6135" t="str">
        <f>VLOOKUP($A6135,'Cancelled Orders'!$D$2:$G$10078,4,0)</f>
        <v>Item Unavailable</v>
      </c>
    </row>
    <row r="6136" spans="1:11" ht="13.2" x14ac:dyDescent="0.25">
      <c r="A6136" s="7">
        <v>291656458</v>
      </c>
      <c r="B6136" s="4">
        <v>761672</v>
      </c>
      <c r="C6136" s="4" t="s">
        <v>2011</v>
      </c>
      <c r="D6136" s="7">
        <v>25</v>
      </c>
      <c r="E6136" s="7">
        <v>1</v>
      </c>
      <c r="F6136" s="7">
        <v>25</v>
      </c>
      <c r="G6136" s="5" t="s">
        <v>22</v>
      </c>
      <c r="H6136" s="5" t="s">
        <v>28</v>
      </c>
      <c r="I6136">
        <f>VLOOKUP($A6136,'Cancelled Orders'!$D$2:$L$10078,COLUMN(E6135),0)</f>
        <v>1</v>
      </c>
      <c r="J6136" t="str">
        <f>VLOOKUP($A6136,'Cancelled Orders'!$D$2:$G$10078,3,0)</f>
        <v>Cancelled by Restaurant</v>
      </c>
      <c r="K6136" t="str">
        <f>VLOOKUP($A6136,'Cancelled Orders'!$D$2:$G$10078,4,0)</f>
        <v>Item Unavailable</v>
      </c>
    </row>
    <row r="6137" spans="1:11" ht="13.2" x14ac:dyDescent="0.25">
      <c r="A6137" s="7">
        <v>291521602</v>
      </c>
      <c r="B6137" s="4">
        <v>804573</v>
      </c>
      <c r="C6137" s="4" t="s">
        <v>2012</v>
      </c>
      <c r="D6137" s="7">
        <v>66</v>
      </c>
      <c r="E6137" s="7">
        <v>1</v>
      </c>
      <c r="F6137" s="7">
        <v>66</v>
      </c>
      <c r="G6137" s="5" t="s">
        <v>22</v>
      </c>
      <c r="H6137" s="5" t="s">
        <v>28</v>
      </c>
      <c r="I6137">
        <f>VLOOKUP($A6137,'Cancelled Orders'!$D$2:$L$10078,COLUMN(E6136),0)</f>
        <v>1</v>
      </c>
      <c r="J6137" t="str">
        <f>VLOOKUP($A6137,'Cancelled Orders'!$D$2:$G$10078,3,0)</f>
        <v>Order cancelled through app</v>
      </c>
      <c r="K6137" t="str">
        <f>VLOOKUP($A6137,'Cancelled Orders'!$D$2:$G$10078,4,0)</f>
        <v>Customer Refusal</v>
      </c>
    </row>
    <row r="6138" spans="1:11" ht="13.2" x14ac:dyDescent="0.25">
      <c r="A6138" s="7">
        <v>290251760</v>
      </c>
      <c r="B6138" s="4">
        <v>804573</v>
      </c>
      <c r="C6138" s="4" t="s">
        <v>2012</v>
      </c>
      <c r="D6138" s="7">
        <v>66</v>
      </c>
      <c r="E6138" s="7">
        <v>1</v>
      </c>
      <c r="F6138" s="7">
        <v>66</v>
      </c>
      <c r="G6138" s="5" t="s">
        <v>22</v>
      </c>
      <c r="H6138" s="5" t="s">
        <v>28</v>
      </c>
      <c r="I6138">
        <f>VLOOKUP($A6138,'Cancelled Orders'!$D$2:$L$10078,COLUMN(E6137),0)</f>
        <v>1</v>
      </c>
      <c r="J6138" t="str">
        <f>VLOOKUP($A6138,'Cancelled Orders'!$D$2:$G$10078,3,0)</f>
        <v>Order cancelled through app</v>
      </c>
      <c r="K6138" t="str">
        <f>VLOOKUP($A6138,'Cancelled Orders'!$D$2:$G$10078,4,0)</f>
        <v>Customer Refusal</v>
      </c>
    </row>
    <row r="6139" spans="1:11" ht="13.2" x14ac:dyDescent="0.25">
      <c r="A6139" s="7">
        <v>289820972</v>
      </c>
      <c r="B6139" s="4">
        <v>804573</v>
      </c>
      <c r="C6139" s="4" t="s">
        <v>2012</v>
      </c>
      <c r="D6139" s="7">
        <v>66</v>
      </c>
      <c r="E6139" s="7">
        <v>1</v>
      </c>
      <c r="F6139" s="7">
        <v>66</v>
      </c>
      <c r="G6139" s="5" t="s">
        <v>22</v>
      </c>
      <c r="H6139" s="5" t="s">
        <v>28</v>
      </c>
      <c r="I6139">
        <f>VLOOKUP($A6139,'Cancelled Orders'!$D$2:$L$10078,COLUMN(E6138),0)</f>
        <v>1</v>
      </c>
      <c r="J6139" t="str">
        <f>VLOOKUP($A6139,'Cancelled Orders'!$D$2:$G$10078,3,0)</f>
        <v>Order cancelled through app</v>
      </c>
      <c r="K6139" t="str">
        <f>VLOOKUP($A6139,'Cancelled Orders'!$D$2:$G$10078,4,0)</f>
        <v>Customer Refusal</v>
      </c>
    </row>
    <row r="6140" spans="1:11" ht="13.2" x14ac:dyDescent="0.25">
      <c r="A6140" s="7">
        <v>291357252</v>
      </c>
      <c r="B6140" s="4">
        <v>872574</v>
      </c>
      <c r="C6140" s="4" t="s">
        <v>451</v>
      </c>
      <c r="D6140" s="7">
        <v>50</v>
      </c>
      <c r="E6140" s="7">
        <v>1</v>
      </c>
      <c r="F6140" s="7">
        <v>50</v>
      </c>
      <c r="G6140" s="5" t="s">
        <v>22</v>
      </c>
      <c r="H6140" s="5" t="s">
        <v>22</v>
      </c>
      <c r="I6140">
        <f>VLOOKUP($A6140,'Cancelled Orders'!$D$2:$L$10078,COLUMN(E6139),0)</f>
        <v>0</v>
      </c>
      <c r="J6140" t="str">
        <f>VLOOKUP($A6140,'Cancelled Orders'!$D$2:$G$10078,3,0)</f>
        <v>Order cancelled through app</v>
      </c>
      <c r="K6140" t="str">
        <f>VLOOKUP($A6140,'Cancelled Orders'!$D$2:$G$10078,4,0)</f>
        <v>Customer Refusal</v>
      </c>
    </row>
    <row r="6141" spans="1:11" ht="13.2" x14ac:dyDescent="0.25">
      <c r="A6141" s="7">
        <v>291308219</v>
      </c>
      <c r="B6141" s="4">
        <v>872574</v>
      </c>
      <c r="C6141" s="4" t="s">
        <v>451</v>
      </c>
      <c r="D6141" s="7">
        <v>50</v>
      </c>
      <c r="E6141" s="7">
        <v>1</v>
      </c>
      <c r="F6141" s="7">
        <v>50</v>
      </c>
      <c r="G6141" s="5" t="s">
        <v>22</v>
      </c>
      <c r="H6141" s="5" t="s">
        <v>22</v>
      </c>
      <c r="I6141">
        <f>VLOOKUP($A6141,'Cancelled Orders'!$D$2:$L$10078,COLUMN(E6140),0)</f>
        <v>0</v>
      </c>
      <c r="J6141" t="str">
        <f>VLOOKUP($A6141,'Cancelled Orders'!$D$2:$G$10078,3,0)</f>
        <v>Order cancelled through app</v>
      </c>
      <c r="K6141" t="str">
        <f>VLOOKUP($A6141,'Cancelled Orders'!$D$2:$G$10078,4,0)</f>
        <v>Customer Refusal</v>
      </c>
    </row>
    <row r="6142" spans="1:11" ht="13.2" x14ac:dyDescent="0.25">
      <c r="A6142" s="7">
        <v>291435560</v>
      </c>
      <c r="B6142" s="4">
        <v>565542</v>
      </c>
      <c r="C6142" s="4" t="s">
        <v>215</v>
      </c>
      <c r="D6142" s="7">
        <v>104.36</v>
      </c>
      <c r="E6142" s="7">
        <v>1</v>
      </c>
      <c r="F6142" s="7">
        <v>104.36</v>
      </c>
      <c r="G6142" s="5" t="s">
        <v>22</v>
      </c>
      <c r="H6142" s="5" t="s">
        <v>28</v>
      </c>
      <c r="I6142">
        <f>VLOOKUP($A6142,'Cancelled Orders'!$D$2:$L$10078,COLUMN(E6141),0)</f>
        <v>0</v>
      </c>
      <c r="J6142" t="str">
        <f>VLOOKUP($A6142,'Cancelled Orders'!$D$2:$G$10078,3,0)</f>
        <v>Order cancelled through app</v>
      </c>
      <c r="K6142" t="str">
        <f>VLOOKUP($A6142,'Cancelled Orders'!$D$2:$G$10078,4,0)</f>
        <v>Customer Refusal</v>
      </c>
    </row>
    <row r="6143" spans="1:11" ht="13.2" x14ac:dyDescent="0.25">
      <c r="A6143" s="7">
        <v>291531198</v>
      </c>
      <c r="B6143" s="4">
        <v>565542</v>
      </c>
      <c r="C6143" s="4" t="s">
        <v>215</v>
      </c>
      <c r="D6143" s="7">
        <v>104.36</v>
      </c>
      <c r="E6143" s="7">
        <v>1</v>
      </c>
      <c r="F6143" s="7">
        <v>104.36</v>
      </c>
      <c r="G6143" s="5" t="s">
        <v>22</v>
      </c>
      <c r="H6143" s="5" t="s">
        <v>28</v>
      </c>
      <c r="I6143">
        <f>VLOOKUP($A6143,'Cancelled Orders'!$D$2:$L$10078,COLUMN(E6142),0)</f>
        <v>0</v>
      </c>
      <c r="J6143" t="str">
        <f>VLOOKUP($A6143,'Cancelled Orders'!$D$2:$G$10078,3,0)</f>
        <v>Order cancelled through app</v>
      </c>
      <c r="K6143" t="str">
        <f>VLOOKUP($A6143,'Cancelled Orders'!$D$2:$G$10078,4,0)</f>
        <v>Customer Refusal</v>
      </c>
    </row>
    <row r="6144" spans="1:11" ht="13.2" x14ac:dyDescent="0.25">
      <c r="A6144" s="7">
        <v>291156464</v>
      </c>
      <c r="B6144" s="4">
        <v>773618</v>
      </c>
      <c r="C6144" s="4" t="s">
        <v>2013</v>
      </c>
      <c r="D6144" s="7">
        <v>108</v>
      </c>
      <c r="E6144" s="7">
        <v>1</v>
      </c>
      <c r="F6144" s="7">
        <v>108</v>
      </c>
      <c r="G6144" s="5" t="s">
        <v>22</v>
      </c>
      <c r="H6144" s="5" t="s">
        <v>28</v>
      </c>
      <c r="I6144">
        <f>VLOOKUP($A6144,'Cancelled Orders'!$D$2:$L$10078,COLUMN(E6143),0)</f>
        <v>1</v>
      </c>
      <c r="J6144" t="str">
        <f>VLOOKUP($A6144,'Cancelled Orders'!$D$2:$G$10078,3,0)</f>
        <v>Order cancelled through app</v>
      </c>
      <c r="K6144" t="str">
        <f>VLOOKUP($A6144,'Cancelled Orders'!$D$2:$G$10078,4,0)</f>
        <v>Customer Refusal</v>
      </c>
    </row>
    <row r="6145" spans="1:11" ht="13.2" x14ac:dyDescent="0.25">
      <c r="A6145" s="7">
        <v>291163634</v>
      </c>
      <c r="B6145" s="4">
        <v>773618</v>
      </c>
      <c r="C6145" s="4" t="s">
        <v>2013</v>
      </c>
      <c r="D6145" s="7">
        <v>108</v>
      </c>
      <c r="E6145" s="7">
        <v>1</v>
      </c>
      <c r="F6145" s="7">
        <v>108</v>
      </c>
      <c r="G6145" s="5" t="s">
        <v>22</v>
      </c>
      <c r="H6145" s="5" t="s">
        <v>28</v>
      </c>
      <c r="I6145">
        <f>VLOOKUP($A6145,'Cancelled Orders'!$D$2:$L$10078,COLUMN(E6144),0)</f>
        <v>1</v>
      </c>
      <c r="J6145" t="str">
        <f>VLOOKUP($A6145,'Cancelled Orders'!$D$2:$G$10078,3,0)</f>
        <v>Order cancelled through app</v>
      </c>
      <c r="K6145" t="str">
        <f>VLOOKUP($A6145,'Cancelled Orders'!$D$2:$G$10078,4,0)</f>
        <v>Customer Refusal</v>
      </c>
    </row>
    <row r="6146" spans="1:11" ht="13.2" x14ac:dyDescent="0.25">
      <c r="A6146" s="7">
        <v>290146806</v>
      </c>
      <c r="B6146" s="4">
        <v>773618</v>
      </c>
      <c r="C6146" s="4" t="s">
        <v>2013</v>
      </c>
      <c r="D6146" s="7">
        <v>108</v>
      </c>
      <c r="E6146" s="7">
        <v>1</v>
      </c>
      <c r="F6146" s="7">
        <v>108</v>
      </c>
      <c r="G6146" s="5" t="s">
        <v>22</v>
      </c>
      <c r="H6146" s="5" t="s">
        <v>28</v>
      </c>
      <c r="I6146">
        <f>VLOOKUP($A6146,'Cancelled Orders'!$D$2:$L$10078,COLUMN(E6145),0)</f>
        <v>1</v>
      </c>
      <c r="J6146" t="str">
        <f>VLOOKUP($A6146,'Cancelled Orders'!$D$2:$G$10078,3,0)</f>
        <v>Order cancelled through app</v>
      </c>
      <c r="K6146" t="str">
        <f>VLOOKUP($A6146,'Cancelled Orders'!$D$2:$G$10078,4,0)</f>
        <v>Customer Refusal</v>
      </c>
    </row>
    <row r="6147" spans="1:11" ht="13.2" x14ac:dyDescent="0.25">
      <c r="A6147" s="7">
        <v>290945582</v>
      </c>
      <c r="B6147" s="4">
        <v>733724</v>
      </c>
      <c r="C6147" s="4" t="s">
        <v>2014</v>
      </c>
      <c r="D6147" s="7">
        <v>60</v>
      </c>
      <c r="E6147" s="7">
        <v>2</v>
      </c>
      <c r="F6147" s="7">
        <v>120</v>
      </c>
      <c r="G6147" s="5" t="s">
        <v>22</v>
      </c>
      <c r="H6147" s="5" t="s">
        <v>22</v>
      </c>
      <c r="I6147">
        <f>VLOOKUP($A6147,'Cancelled Orders'!$D$2:$L$10078,COLUMN(E6146),0)</f>
        <v>1</v>
      </c>
      <c r="J6147" t="str">
        <f>VLOOKUP($A6147,'Cancelled Orders'!$D$2:$G$10078,3,0)</f>
        <v>Cancelled by Restaurant</v>
      </c>
      <c r="K6147" t="str">
        <f>VLOOKUP($A6147,'Cancelled Orders'!$D$2:$G$10078,4,0)</f>
        <v>Customer Refusal</v>
      </c>
    </row>
    <row r="6148" spans="1:11" ht="13.2" x14ac:dyDescent="0.25">
      <c r="A6148" s="7">
        <v>290120712</v>
      </c>
      <c r="B6148" s="4">
        <v>733715</v>
      </c>
      <c r="C6148" s="4" t="s">
        <v>2015</v>
      </c>
      <c r="D6148" s="7">
        <v>100</v>
      </c>
      <c r="E6148" s="7">
        <v>1</v>
      </c>
      <c r="F6148" s="7">
        <v>100</v>
      </c>
      <c r="G6148" s="5" t="s">
        <v>22</v>
      </c>
      <c r="H6148" s="5" t="s">
        <v>22</v>
      </c>
      <c r="I6148">
        <f>VLOOKUP($A6148,'Cancelled Orders'!$D$2:$L$10078,COLUMN(E6147),0)</f>
        <v>1</v>
      </c>
      <c r="J6148" t="str">
        <f>VLOOKUP($A6148,'Cancelled Orders'!$D$2:$G$10078,3,0)</f>
        <v>Cancelled by Restaurant</v>
      </c>
      <c r="K6148" t="str">
        <f>VLOOKUP($A6148,'Cancelled Orders'!$D$2:$G$10078,4,0)</f>
        <v>Customer Refusal</v>
      </c>
    </row>
    <row r="6149" spans="1:11" ht="13.2" x14ac:dyDescent="0.25">
      <c r="A6149" s="7">
        <v>291747131</v>
      </c>
      <c r="B6149" s="4">
        <v>751348</v>
      </c>
      <c r="C6149" s="4" t="s">
        <v>2016</v>
      </c>
      <c r="D6149" s="7">
        <v>77</v>
      </c>
      <c r="E6149" s="7">
        <v>1</v>
      </c>
      <c r="F6149" s="7">
        <v>77</v>
      </c>
      <c r="G6149" s="5" t="s">
        <v>22</v>
      </c>
      <c r="H6149" s="5" t="s">
        <v>22</v>
      </c>
      <c r="I6149">
        <f>VLOOKUP($A6149,'Cancelled Orders'!$D$2:$L$10078,COLUMN(E6148),0)</f>
        <v>1</v>
      </c>
      <c r="J6149" t="str">
        <f>VLOOKUP($A6149,'Cancelled Orders'!$D$2:$G$10078,3,0)</f>
        <v>Cancelled by Restaurant</v>
      </c>
      <c r="K6149" t="str">
        <f>VLOOKUP($A6149,'Cancelled Orders'!$D$2:$G$10078,4,0)</f>
        <v>Customer Refusal</v>
      </c>
    </row>
    <row r="6150" spans="1:11" ht="13.2" x14ac:dyDescent="0.25">
      <c r="A6150" s="7">
        <v>291357836</v>
      </c>
      <c r="B6150" s="4">
        <v>845400</v>
      </c>
      <c r="C6150" s="4" t="s">
        <v>2017</v>
      </c>
      <c r="D6150" s="7">
        <v>100</v>
      </c>
      <c r="E6150" s="7">
        <v>1</v>
      </c>
      <c r="F6150" s="7">
        <v>100</v>
      </c>
      <c r="G6150" s="5" t="s">
        <v>22</v>
      </c>
      <c r="H6150" s="5" t="s">
        <v>28</v>
      </c>
      <c r="I6150">
        <f>VLOOKUP($A6150,'Cancelled Orders'!$D$2:$L$10078,COLUMN(E6149),0)</f>
        <v>1</v>
      </c>
      <c r="J6150" t="str">
        <f>VLOOKUP($A6150,'Cancelled Orders'!$D$2:$G$10078,3,0)</f>
        <v>Order cancelled through app</v>
      </c>
      <c r="K6150" t="str">
        <f>VLOOKUP($A6150,'Cancelled Orders'!$D$2:$G$10078,4,0)</f>
        <v>Customer Refusal</v>
      </c>
    </row>
    <row r="6151" spans="1:11" ht="13.2" x14ac:dyDescent="0.25">
      <c r="A6151" s="7">
        <v>291357152</v>
      </c>
      <c r="B6151" s="4">
        <v>845400</v>
      </c>
      <c r="C6151" s="4" t="s">
        <v>2017</v>
      </c>
      <c r="D6151" s="7">
        <v>100</v>
      </c>
      <c r="E6151" s="7">
        <v>1</v>
      </c>
      <c r="F6151" s="7">
        <v>100</v>
      </c>
      <c r="G6151" s="5" t="s">
        <v>22</v>
      </c>
      <c r="H6151" s="5" t="s">
        <v>28</v>
      </c>
      <c r="I6151">
        <f>VLOOKUP($A6151,'Cancelled Orders'!$D$2:$L$10078,COLUMN(E6150),0)</f>
        <v>1</v>
      </c>
      <c r="J6151" t="str">
        <f>VLOOKUP($A6151,'Cancelled Orders'!$D$2:$G$10078,3,0)</f>
        <v>Order cancelled through app</v>
      </c>
      <c r="K6151" t="str">
        <f>VLOOKUP($A6151,'Cancelled Orders'!$D$2:$G$10078,4,0)</f>
        <v>Customer Refusal</v>
      </c>
    </row>
    <row r="6152" spans="1:11" ht="13.2" x14ac:dyDescent="0.25">
      <c r="A6152" s="7">
        <v>290886338</v>
      </c>
      <c r="B6152" s="4">
        <v>845400</v>
      </c>
      <c r="C6152" s="4" t="s">
        <v>2017</v>
      </c>
      <c r="D6152" s="7">
        <v>100</v>
      </c>
      <c r="E6152" s="7">
        <v>1</v>
      </c>
      <c r="F6152" s="7">
        <v>100</v>
      </c>
      <c r="G6152" s="5" t="s">
        <v>22</v>
      </c>
      <c r="H6152" s="5" t="s">
        <v>28</v>
      </c>
      <c r="I6152">
        <f>VLOOKUP($A6152,'Cancelled Orders'!$D$2:$L$10078,COLUMN(E6151),0)</f>
        <v>1</v>
      </c>
      <c r="J6152" t="str">
        <f>VLOOKUP($A6152,'Cancelled Orders'!$D$2:$G$10078,3,0)</f>
        <v>Order cancelled through app</v>
      </c>
      <c r="K6152" t="str">
        <f>VLOOKUP($A6152,'Cancelled Orders'!$D$2:$G$10078,4,0)</f>
        <v>Customer Refusal</v>
      </c>
    </row>
    <row r="6153" spans="1:11" ht="13.2" x14ac:dyDescent="0.25">
      <c r="A6153" s="7">
        <v>290895333</v>
      </c>
      <c r="B6153" s="4">
        <v>845400</v>
      </c>
      <c r="C6153" s="4" t="s">
        <v>2017</v>
      </c>
      <c r="D6153" s="7">
        <v>100</v>
      </c>
      <c r="E6153" s="7">
        <v>1</v>
      </c>
      <c r="F6153" s="7">
        <v>100</v>
      </c>
      <c r="G6153" s="5" t="s">
        <v>22</v>
      </c>
      <c r="H6153" s="5" t="s">
        <v>28</v>
      </c>
      <c r="I6153">
        <f>VLOOKUP($A6153,'Cancelled Orders'!$D$2:$L$10078,COLUMN(E6152),0)</f>
        <v>1</v>
      </c>
      <c r="J6153" t="str">
        <f>VLOOKUP($A6153,'Cancelled Orders'!$D$2:$G$10078,3,0)</f>
        <v>Order cancelled through app</v>
      </c>
      <c r="K6153" t="str">
        <f>VLOOKUP($A6153,'Cancelled Orders'!$D$2:$G$10078,4,0)</f>
        <v>Customer Refusal</v>
      </c>
    </row>
    <row r="6154" spans="1:11" ht="13.2" x14ac:dyDescent="0.25">
      <c r="A6154" s="7">
        <v>290884985</v>
      </c>
      <c r="B6154" s="4">
        <v>845400</v>
      </c>
      <c r="C6154" s="4" t="s">
        <v>2017</v>
      </c>
      <c r="D6154" s="7">
        <v>100</v>
      </c>
      <c r="E6154" s="7">
        <v>1</v>
      </c>
      <c r="F6154" s="7">
        <v>100</v>
      </c>
      <c r="G6154" s="5" t="s">
        <v>22</v>
      </c>
      <c r="H6154" s="5" t="s">
        <v>28</v>
      </c>
      <c r="I6154">
        <f>VLOOKUP($A6154,'Cancelled Orders'!$D$2:$L$10078,COLUMN(E6153),0)</f>
        <v>1</v>
      </c>
      <c r="J6154" t="str">
        <f>VLOOKUP($A6154,'Cancelled Orders'!$D$2:$G$10078,3,0)</f>
        <v>Order cancelled through app</v>
      </c>
      <c r="K6154" t="str">
        <f>VLOOKUP($A6154,'Cancelled Orders'!$D$2:$G$10078,4,0)</f>
        <v>Customer Refusal</v>
      </c>
    </row>
    <row r="6155" spans="1:11" ht="13.2" x14ac:dyDescent="0.25">
      <c r="A6155" s="7">
        <v>290872014</v>
      </c>
      <c r="B6155" s="4">
        <v>845400</v>
      </c>
      <c r="C6155" s="4" t="s">
        <v>2017</v>
      </c>
      <c r="D6155" s="7">
        <v>100</v>
      </c>
      <c r="E6155" s="7">
        <v>1</v>
      </c>
      <c r="F6155" s="7">
        <v>100</v>
      </c>
      <c r="G6155" s="5" t="s">
        <v>22</v>
      </c>
      <c r="H6155" s="5" t="s">
        <v>28</v>
      </c>
      <c r="I6155">
        <f>VLOOKUP($A6155,'Cancelled Orders'!$D$2:$L$10078,COLUMN(E6154),0)</f>
        <v>1</v>
      </c>
      <c r="J6155" t="str">
        <f>VLOOKUP($A6155,'Cancelled Orders'!$D$2:$G$10078,3,0)</f>
        <v>Order cancelled through app</v>
      </c>
      <c r="K6155" t="str">
        <f>VLOOKUP($A6155,'Cancelled Orders'!$D$2:$G$10078,4,0)</f>
        <v>Customer Refusal</v>
      </c>
    </row>
    <row r="6156" spans="1:11" ht="13.2" x14ac:dyDescent="0.25">
      <c r="A6156" s="7">
        <v>290415100</v>
      </c>
      <c r="B6156" s="4">
        <v>845400</v>
      </c>
      <c r="C6156" s="4" t="s">
        <v>2017</v>
      </c>
      <c r="D6156" s="7">
        <v>100</v>
      </c>
      <c r="E6156" s="7">
        <v>1</v>
      </c>
      <c r="F6156" s="7">
        <v>100</v>
      </c>
      <c r="G6156" s="5" t="s">
        <v>22</v>
      </c>
      <c r="H6156" s="5" t="s">
        <v>28</v>
      </c>
      <c r="I6156">
        <f>VLOOKUP($A6156,'Cancelled Orders'!$D$2:$L$10078,COLUMN(E6155),0)</f>
        <v>1</v>
      </c>
      <c r="J6156" t="str">
        <f>VLOOKUP($A6156,'Cancelled Orders'!$D$2:$G$10078,3,0)</f>
        <v>Order cancelled through app</v>
      </c>
      <c r="K6156" t="str">
        <f>VLOOKUP($A6156,'Cancelled Orders'!$D$2:$G$10078,4,0)</f>
        <v>Customer Refusal</v>
      </c>
    </row>
    <row r="6157" spans="1:11" ht="13.2" x14ac:dyDescent="0.25">
      <c r="A6157" s="7">
        <v>290414201</v>
      </c>
      <c r="B6157" s="4">
        <v>845400</v>
      </c>
      <c r="C6157" s="4" t="s">
        <v>2017</v>
      </c>
      <c r="D6157" s="7">
        <v>100</v>
      </c>
      <c r="E6157" s="7">
        <v>1</v>
      </c>
      <c r="F6157" s="7">
        <v>100</v>
      </c>
      <c r="G6157" s="5" t="s">
        <v>22</v>
      </c>
      <c r="H6157" s="5" t="s">
        <v>28</v>
      </c>
      <c r="I6157">
        <f>VLOOKUP($A6157,'Cancelled Orders'!$D$2:$L$10078,COLUMN(E6156),0)</f>
        <v>1</v>
      </c>
      <c r="J6157" t="str">
        <f>VLOOKUP($A6157,'Cancelled Orders'!$D$2:$G$10078,3,0)</f>
        <v>Order cancelled through app</v>
      </c>
      <c r="K6157" t="str">
        <f>VLOOKUP($A6157,'Cancelled Orders'!$D$2:$G$10078,4,0)</f>
        <v>Customer Refusal</v>
      </c>
    </row>
    <row r="6158" spans="1:11" ht="13.2" x14ac:dyDescent="0.25">
      <c r="A6158" s="7">
        <v>290413911</v>
      </c>
      <c r="B6158" s="4">
        <v>845400</v>
      </c>
      <c r="C6158" s="4" t="s">
        <v>2017</v>
      </c>
      <c r="D6158" s="7">
        <v>100</v>
      </c>
      <c r="E6158" s="7">
        <v>1</v>
      </c>
      <c r="F6158" s="7">
        <v>100</v>
      </c>
      <c r="G6158" s="5" t="s">
        <v>22</v>
      </c>
      <c r="H6158" s="5" t="s">
        <v>28</v>
      </c>
      <c r="I6158">
        <f>VLOOKUP($A6158,'Cancelled Orders'!$D$2:$L$10078,COLUMN(E6157),0)</f>
        <v>1</v>
      </c>
      <c r="J6158" t="str">
        <f>VLOOKUP($A6158,'Cancelled Orders'!$D$2:$G$10078,3,0)</f>
        <v>Order cancelled through app</v>
      </c>
      <c r="K6158" t="str">
        <f>VLOOKUP($A6158,'Cancelled Orders'!$D$2:$G$10078,4,0)</f>
        <v>Customer Refusal</v>
      </c>
    </row>
    <row r="6159" spans="1:11" ht="13.2" x14ac:dyDescent="0.25">
      <c r="A6159" s="7">
        <v>290413910</v>
      </c>
      <c r="B6159" s="4">
        <v>845400</v>
      </c>
      <c r="C6159" s="4" t="s">
        <v>2017</v>
      </c>
      <c r="D6159" s="7">
        <v>100</v>
      </c>
      <c r="E6159" s="7">
        <v>1</v>
      </c>
      <c r="F6159" s="7">
        <v>100</v>
      </c>
      <c r="G6159" s="5" t="s">
        <v>22</v>
      </c>
      <c r="H6159" s="5" t="s">
        <v>28</v>
      </c>
      <c r="I6159">
        <f>VLOOKUP($A6159,'Cancelled Orders'!$D$2:$L$10078,COLUMN(E6158),0)</f>
        <v>1</v>
      </c>
      <c r="J6159" t="str">
        <f>VLOOKUP($A6159,'Cancelled Orders'!$D$2:$G$10078,3,0)</f>
        <v>Order cancelled through app</v>
      </c>
      <c r="K6159" t="str">
        <f>VLOOKUP($A6159,'Cancelled Orders'!$D$2:$G$10078,4,0)</f>
        <v>Customer Refusal</v>
      </c>
    </row>
    <row r="6160" spans="1:11" ht="13.2" x14ac:dyDescent="0.25">
      <c r="A6160" s="7">
        <v>290413721</v>
      </c>
      <c r="B6160" s="4">
        <v>845400</v>
      </c>
      <c r="C6160" s="4" t="s">
        <v>2017</v>
      </c>
      <c r="D6160" s="7">
        <v>100</v>
      </c>
      <c r="E6160" s="7">
        <v>1</v>
      </c>
      <c r="F6160" s="7">
        <v>100</v>
      </c>
      <c r="G6160" s="5" t="s">
        <v>22</v>
      </c>
      <c r="H6160" s="5" t="s">
        <v>28</v>
      </c>
      <c r="I6160">
        <f>VLOOKUP($A6160,'Cancelled Orders'!$D$2:$L$10078,COLUMN(E6159),0)</f>
        <v>1</v>
      </c>
      <c r="J6160" t="str">
        <f>VLOOKUP($A6160,'Cancelled Orders'!$D$2:$G$10078,3,0)</f>
        <v>Order cancelled through app</v>
      </c>
      <c r="K6160" t="str">
        <f>VLOOKUP($A6160,'Cancelled Orders'!$D$2:$G$10078,4,0)</f>
        <v>Customer Refusal</v>
      </c>
    </row>
    <row r="6161" spans="1:11" ht="13.2" x14ac:dyDescent="0.25">
      <c r="A6161" s="7">
        <v>290414239</v>
      </c>
      <c r="B6161" s="4">
        <v>845400</v>
      </c>
      <c r="C6161" s="4" t="s">
        <v>2017</v>
      </c>
      <c r="D6161" s="7">
        <v>100</v>
      </c>
      <c r="E6161" s="7">
        <v>1</v>
      </c>
      <c r="F6161" s="7">
        <v>100</v>
      </c>
      <c r="G6161" s="5" t="s">
        <v>22</v>
      </c>
      <c r="H6161" s="5" t="s">
        <v>28</v>
      </c>
      <c r="I6161">
        <f>VLOOKUP($A6161,'Cancelled Orders'!$D$2:$L$10078,COLUMN(E6160),0)</f>
        <v>1</v>
      </c>
      <c r="J6161" t="str">
        <f>VLOOKUP($A6161,'Cancelled Orders'!$D$2:$G$10078,3,0)</f>
        <v>Order cancelled through app</v>
      </c>
      <c r="K6161" t="str">
        <f>VLOOKUP($A6161,'Cancelled Orders'!$D$2:$G$10078,4,0)</f>
        <v>Customer Refusal</v>
      </c>
    </row>
    <row r="6162" spans="1:11" ht="13.2" x14ac:dyDescent="0.25">
      <c r="A6162" s="7">
        <v>290412927</v>
      </c>
      <c r="B6162" s="4">
        <v>845400</v>
      </c>
      <c r="C6162" s="4" t="s">
        <v>2017</v>
      </c>
      <c r="D6162" s="7">
        <v>100</v>
      </c>
      <c r="E6162" s="7">
        <v>1</v>
      </c>
      <c r="F6162" s="7">
        <v>100</v>
      </c>
      <c r="G6162" s="5" t="s">
        <v>22</v>
      </c>
      <c r="H6162" s="5" t="s">
        <v>28</v>
      </c>
      <c r="I6162">
        <f>VLOOKUP($A6162,'Cancelled Orders'!$D$2:$L$10078,COLUMN(E6161),0)</f>
        <v>1</v>
      </c>
      <c r="J6162" t="str">
        <f>VLOOKUP($A6162,'Cancelled Orders'!$D$2:$G$10078,3,0)</f>
        <v>Order cancelled through app</v>
      </c>
      <c r="K6162" t="str">
        <f>VLOOKUP($A6162,'Cancelled Orders'!$D$2:$G$10078,4,0)</f>
        <v>Customer Refusal</v>
      </c>
    </row>
    <row r="6163" spans="1:11" ht="13.2" x14ac:dyDescent="0.25">
      <c r="A6163" s="7">
        <v>290412914</v>
      </c>
      <c r="B6163" s="4">
        <v>845400</v>
      </c>
      <c r="C6163" s="4" t="s">
        <v>2017</v>
      </c>
      <c r="D6163" s="7">
        <v>100</v>
      </c>
      <c r="E6163" s="7">
        <v>1</v>
      </c>
      <c r="F6163" s="7">
        <v>100</v>
      </c>
      <c r="G6163" s="5" t="s">
        <v>22</v>
      </c>
      <c r="H6163" s="5" t="s">
        <v>28</v>
      </c>
      <c r="I6163">
        <f>VLOOKUP($A6163,'Cancelled Orders'!$D$2:$L$10078,COLUMN(E6162),0)</f>
        <v>1</v>
      </c>
      <c r="J6163" t="str">
        <f>VLOOKUP($A6163,'Cancelled Orders'!$D$2:$G$10078,3,0)</f>
        <v>Order cancelled through app</v>
      </c>
      <c r="K6163" t="str">
        <f>VLOOKUP($A6163,'Cancelled Orders'!$D$2:$G$10078,4,0)</f>
        <v>Customer Refusal</v>
      </c>
    </row>
    <row r="6164" spans="1:11" ht="13.2" x14ac:dyDescent="0.25">
      <c r="A6164" s="7">
        <v>290412796</v>
      </c>
      <c r="B6164" s="4">
        <v>845400</v>
      </c>
      <c r="C6164" s="4" t="s">
        <v>2017</v>
      </c>
      <c r="D6164" s="7">
        <v>100</v>
      </c>
      <c r="E6164" s="7">
        <v>1</v>
      </c>
      <c r="F6164" s="7">
        <v>100</v>
      </c>
      <c r="G6164" s="5" t="s">
        <v>22</v>
      </c>
      <c r="H6164" s="5" t="s">
        <v>28</v>
      </c>
      <c r="I6164">
        <f>VLOOKUP($A6164,'Cancelled Orders'!$D$2:$L$10078,COLUMN(E6163),0)</f>
        <v>1</v>
      </c>
      <c r="J6164" t="str">
        <f>VLOOKUP($A6164,'Cancelled Orders'!$D$2:$G$10078,3,0)</f>
        <v>Order cancelled through app</v>
      </c>
      <c r="K6164" t="str">
        <f>VLOOKUP($A6164,'Cancelled Orders'!$D$2:$G$10078,4,0)</f>
        <v>Customer Refusal</v>
      </c>
    </row>
    <row r="6165" spans="1:11" ht="13.2" x14ac:dyDescent="0.25">
      <c r="A6165" s="7">
        <v>290408489</v>
      </c>
      <c r="B6165" s="4">
        <v>845400</v>
      </c>
      <c r="C6165" s="4" t="s">
        <v>2017</v>
      </c>
      <c r="D6165" s="7">
        <v>100</v>
      </c>
      <c r="E6165" s="7">
        <v>1</v>
      </c>
      <c r="F6165" s="7">
        <v>100</v>
      </c>
      <c r="G6165" s="5" t="s">
        <v>22</v>
      </c>
      <c r="H6165" s="5" t="s">
        <v>28</v>
      </c>
      <c r="I6165">
        <f>VLOOKUP($A6165,'Cancelled Orders'!$D$2:$L$10078,COLUMN(E6164),0)</f>
        <v>1</v>
      </c>
      <c r="J6165" t="str">
        <f>VLOOKUP($A6165,'Cancelled Orders'!$D$2:$G$10078,3,0)</f>
        <v>Order cancelled through app</v>
      </c>
      <c r="K6165" t="str">
        <f>VLOOKUP($A6165,'Cancelled Orders'!$D$2:$G$10078,4,0)</f>
        <v>Customer Refusal</v>
      </c>
    </row>
    <row r="6166" spans="1:11" ht="13.2" x14ac:dyDescent="0.25">
      <c r="A6166" s="7">
        <v>289954788</v>
      </c>
      <c r="B6166" s="4">
        <v>845400</v>
      </c>
      <c r="C6166" s="4" t="s">
        <v>2017</v>
      </c>
      <c r="D6166" s="7">
        <v>100</v>
      </c>
      <c r="E6166" s="7">
        <v>1</v>
      </c>
      <c r="F6166" s="7">
        <v>100</v>
      </c>
      <c r="G6166" s="5" t="s">
        <v>22</v>
      </c>
      <c r="H6166" s="5" t="s">
        <v>28</v>
      </c>
      <c r="I6166">
        <f>VLOOKUP($A6166,'Cancelled Orders'!$D$2:$L$10078,COLUMN(E6165),0)</f>
        <v>1</v>
      </c>
      <c r="J6166" t="str">
        <f>VLOOKUP($A6166,'Cancelled Orders'!$D$2:$G$10078,3,0)</f>
        <v>Order cancelled through app</v>
      </c>
      <c r="K6166" t="str">
        <f>VLOOKUP($A6166,'Cancelled Orders'!$D$2:$G$10078,4,0)</f>
        <v>Customer Refusal</v>
      </c>
    </row>
    <row r="6167" spans="1:11" ht="13.2" x14ac:dyDescent="0.25">
      <c r="A6167" s="7">
        <v>289954689</v>
      </c>
      <c r="B6167" s="4">
        <v>845400</v>
      </c>
      <c r="C6167" s="4" t="s">
        <v>2017</v>
      </c>
      <c r="D6167" s="7">
        <v>100</v>
      </c>
      <c r="E6167" s="7">
        <v>1</v>
      </c>
      <c r="F6167" s="7">
        <v>100</v>
      </c>
      <c r="G6167" s="5" t="s">
        <v>22</v>
      </c>
      <c r="H6167" s="5" t="s">
        <v>28</v>
      </c>
      <c r="I6167">
        <f>VLOOKUP($A6167,'Cancelled Orders'!$D$2:$L$10078,COLUMN(E6166),0)</f>
        <v>1</v>
      </c>
      <c r="J6167" t="str">
        <f>VLOOKUP($A6167,'Cancelled Orders'!$D$2:$G$10078,3,0)</f>
        <v>Order cancelled through app</v>
      </c>
      <c r="K6167" t="str">
        <f>VLOOKUP($A6167,'Cancelled Orders'!$D$2:$G$10078,4,0)</f>
        <v>Customer Refusal</v>
      </c>
    </row>
    <row r="6168" spans="1:11" ht="13.2" x14ac:dyDescent="0.25">
      <c r="A6168" s="7">
        <v>290415086</v>
      </c>
      <c r="B6168" s="4">
        <v>845400</v>
      </c>
      <c r="C6168" s="4" t="s">
        <v>2017</v>
      </c>
      <c r="D6168" s="7">
        <v>100</v>
      </c>
      <c r="E6168" s="7">
        <v>1</v>
      </c>
      <c r="F6168" s="7">
        <v>100</v>
      </c>
      <c r="G6168" s="5" t="s">
        <v>22</v>
      </c>
      <c r="H6168" s="5" t="s">
        <v>28</v>
      </c>
      <c r="I6168">
        <f>VLOOKUP($A6168,'Cancelled Orders'!$D$2:$L$10078,COLUMN(E6167),0)</f>
        <v>1</v>
      </c>
      <c r="J6168" t="str">
        <f>VLOOKUP($A6168,'Cancelled Orders'!$D$2:$G$10078,3,0)</f>
        <v>Order cancelled through app</v>
      </c>
      <c r="K6168" t="str">
        <f>VLOOKUP($A6168,'Cancelled Orders'!$D$2:$G$10078,4,0)</f>
        <v>Customer Refusal</v>
      </c>
    </row>
    <row r="6169" spans="1:11" ht="13.2" x14ac:dyDescent="0.25">
      <c r="A6169" s="7">
        <v>289961922</v>
      </c>
      <c r="B6169" s="4">
        <v>845400</v>
      </c>
      <c r="C6169" s="4" t="s">
        <v>2017</v>
      </c>
      <c r="D6169" s="7">
        <v>100</v>
      </c>
      <c r="E6169" s="7">
        <v>1</v>
      </c>
      <c r="F6169" s="7">
        <v>100</v>
      </c>
      <c r="G6169" s="5" t="s">
        <v>22</v>
      </c>
      <c r="H6169" s="5" t="s">
        <v>28</v>
      </c>
      <c r="I6169">
        <f>VLOOKUP($A6169,'Cancelled Orders'!$D$2:$L$10078,COLUMN(E6168),0)</f>
        <v>1</v>
      </c>
      <c r="J6169" t="str">
        <f>VLOOKUP($A6169,'Cancelled Orders'!$D$2:$G$10078,3,0)</f>
        <v>Order cancelled through app</v>
      </c>
      <c r="K6169" t="str">
        <f>VLOOKUP($A6169,'Cancelled Orders'!$D$2:$G$10078,4,0)</f>
        <v>Customer Refusal</v>
      </c>
    </row>
    <row r="6170" spans="1:11" ht="13.2" x14ac:dyDescent="0.25">
      <c r="A6170" s="7">
        <v>290415072</v>
      </c>
      <c r="B6170" s="4">
        <v>845400</v>
      </c>
      <c r="C6170" s="4" t="s">
        <v>2017</v>
      </c>
      <c r="D6170" s="7">
        <v>100</v>
      </c>
      <c r="E6170" s="7">
        <v>1</v>
      </c>
      <c r="F6170" s="7">
        <v>100</v>
      </c>
      <c r="G6170" s="5" t="s">
        <v>22</v>
      </c>
      <c r="H6170" s="5" t="s">
        <v>28</v>
      </c>
      <c r="I6170">
        <f>VLOOKUP($A6170,'Cancelled Orders'!$D$2:$L$10078,COLUMN(E6169),0)</f>
        <v>1</v>
      </c>
      <c r="J6170" t="str">
        <f>VLOOKUP($A6170,'Cancelled Orders'!$D$2:$G$10078,3,0)</f>
        <v>Order cancelled through app</v>
      </c>
      <c r="K6170" t="str">
        <f>VLOOKUP($A6170,'Cancelled Orders'!$D$2:$G$10078,4,0)</f>
        <v>Customer Refusal</v>
      </c>
    </row>
    <row r="6171" spans="1:11" ht="13.2" x14ac:dyDescent="0.25">
      <c r="A6171" s="7">
        <v>290414822</v>
      </c>
      <c r="B6171" s="4">
        <v>845400</v>
      </c>
      <c r="C6171" s="4" t="s">
        <v>2017</v>
      </c>
      <c r="D6171" s="7">
        <v>100</v>
      </c>
      <c r="E6171" s="7">
        <v>1</v>
      </c>
      <c r="F6171" s="7">
        <v>100</v>
      </c>
      <c r="G6171" s="5" t="s">
        <v>22</v>
      </c>
      <c r="H6171" s="5" t="s">
        <v>28</v>
      </c>
      <c r="I6171">
        <f>VLOOKUP($A6171,'Cancelled Orders'!$D$2:$L$10078,COLUMN(E6170),0)</f>
        <v>1</v>
      </c>
      <c r="J6171" t="str">
        <f>VLOOKUP($A6171,'Cancelled Orders'!$D$2:$G$10078,3,0)</f>
        <v>Order cancelled through app</v>
      </c>
      <c r="K6171" t="str">
        <f>VLOOKUP($A6171,'Cancelled Orders'!$D$2:$G$10078,4,0)</f>
        <v>Customer Refusal</v>
      </c>
    </row>
    <row r="6172" spans="1:11" ht="13.2" x14ac:dyDescent="0.25">
      <c r="A6172" s="7">
        <v>290413015</v>
      </c>
      <c r="B6172" s="4">
        <v>845400</v>
      </c>
      <c r="C6172" s="4" t="s">
        <v>2017</v>
      </c>
      <c r="D6172" s="7">
        <v>100</v>
      </c>
      <c r="E6172" s="7">
        <v>1</v>
      </c>
      <c r="F6172" s="7">
        <v>100</v>
      </c>
      <c r="G6172" s="5" t="s">
        <v>22</v>
      </c>
      <c r="H6172" s="5" t="s">
        <v>28</v>
      </c>
      <c r="I6172">
        <f>VLOOKUP($A6172,'Cancelled Orders'!$D$2:$L$10078,COLUMN(E6171),0)</f>
        <v>1</v>
      </c>
      <c r="J6172" t="str">
        <f>VLOOKUP($A6172,'Cancelled Orders'!$D$2:$G$10078,3,0)</f>
        <v>Order cancelled through app</v>
      </c>
      <c r="K6172" t="str">
        <f>VLOOKUP($A6172,'Cancelled Orders'!$D$2:$G$10078,4,0)</f>
        <v>Customer Refusal</v>
      </c>
    </row>
    <row r="6173" spans="1:11" ht="13.2" x14ac:dyDescent="0.25">
      <c r="A6173" s="7">
        <v>290411122</v>
      </c>
      <c r="B6173" s="4">
        <v>845400</v>
      </c>
      <c r="C6173" s="4" t="s">
        <v>2017</v>
      </c>
      <c r="D6173" s="7">
        <v>100</v>
      </c>
      <c r="E6173" s="7">
        <v>1</v>
      </c>
      <c r="F6173" s="7">
        <v>100</v>
      </c>
      <c r="G6173" s="5" t="s">
        <v>22</v>
      </c>
      <c r="H6173" s="5" t="s">
        <v>28</v>
      </c>
      <c r="I6173">
        <f>VLOOKUP($A6173,'Cancelled Orders'!$D$2:$L$10078,COLUMN(E6172),0)</f>
        <v>1</v>
      </c>
      <c r="J6173" t="str">
        <f>VLOOKUP($A6173,'Cancelled Orders'!$D$2:$G$10078,3,0)</f>
        <v>Order cancelled through app</v>
      </c>
      <c r="K6173" t="str">
        <f>VLOOKUP($A6173,'Cancelled Orders'!$D$2:$G$10078,4,0)</f>
        <v>Customer Refusal</v>
      </c>
    </row>
    <row r="6174" spans="1:11" ht="13.2" x14ac:dyDescent="0.25">
      <c r="A6174" s="7">
        <v>289957137</v>
      </c>
      <c r="B6174" s="4">
        <v>845400</v>
      </c>
      <c r="C6174" s="4" t="s">
        <v>2017</v>
      </c>
      <c r="D6174" s="7">
        <v>100</v>
      </c>
      <c r="E6174" s="7">
        <v>1</v>
      </c>
      <c r="F6174" s="7">
        <v>100</v>
      </c>
      <c r="G6174" s="5" t="s">
        <v>22</v>
      </c>
      <c r="H6174" s="5" t="s">
        <v>28</v>
      </c>
      <c r="I6174">
        <f>VLOOKUP($A6174,'Cancelled Orders'!$D$2:$L$10078,COLUMN(E6173),0)</f>
        <v>1</v>
      </c>
      <c r="J6174" t="str">
        <f>VLOOKUP($A6174,'Cancelled Orders'!$D$2:$G$10078,3,0)</f>
        <v>Order cancelled through app</v>
      </c>
      <c r="K6174" t="str">
        <f>VLOOKUP($A6174,'Cancelled Orders'!$D$2:$G$10078,4,0)</f>
        <v>Customer Refusal</v>
      </c>
    </row>
    <row r="6175" spans="1:11" ht="13.2" x14ac:dyDescent="0.25">
      <c r="A6175" s="7">
        <v>291356380</v>
      </c>
      <c r="B6175" s="4">
        <v>845401</v>
      </c>
      <c r="C6175" s="4" t="s">
        <v>2018</v>
      </c>
      <c r="D6175" s="7">
        <v>120</v>
      </c>
      <c r="E6175" s="7">
        <v>1</v>
      </c>
      <c r="F6175" s="7">
        <v>120</v>
      </c>
      <c r="G6175" s="5" t="s">
        <v>22</v>
      </c>
      <c r="H6175" s="5" t="s">
        <v>28</v>
      </c>
      <c r="I6175">
        <f>VLOOKUP($A6175,'Cancelled Orders'!$D$2:$L$10078,COLUMN(E6174),0)</f>
        <v>1</v>
      </c>
      <c r="J6175" t="str">
        <f>VLOOKUP($A6175,'Cancelled Orders'!$D$2:$G$10078,3,0)</f>
        <v>Order cancelled through app</v>
      </c>
      <c r="K6175" t="str">
        <f>VLOOKUP($A6175,'Cancelled Orders'!$D$2:$G$10078,4,0)</f>
        <v>Customer Refusal</v>
      </c>
    </row>
    <row r="6176" spans="1:11" ht="13.2" x14ac:dyDescent="0.25">
      <c r="A6176" s="7">
        <v>291734193</v>
      </c>
      <c r="B6176" s="4">
        <v>845401</v>
      </c>
      <c r="C6176" s="4" t="s">
        <v>2018</v>
      </c>
      <c r="D6176" s="7">
        <v>120</v>
      </c>
      <c r="E6176" s="7">
        <v>1</v>
      </c>
      <c r="F6176" s="7">
        <v>120</v>
      </c>
      <c r="G6176" s="5" t="s">
        <v>22</v>
      </c>
      <c r="H6176" s="5" t="s">
        <v>28</v>
      </c>
      <c r="I6176">
        <f>VLOOKUP($A6176,'Cancelled Orders'!$D$2:$L$10078,COLUMN(E6175),0)</f>
        <v>1</v>
      </c>
      <c r="J6176" t="str">
        <f>VLOOKUP($A6176,'Cancelled Orders'!$D$2:$G$10078,3,0)</f>
        <v>Order cancelled through app</v>
      </c>
      <c r="K6176" t="str">
        <f>VLOOKUP($A6176,'Cancelled Orders'!$D$2:$G$10078,4,0)</f>
        <v>Customer Refusal</v>
      </c>
    </row>
    <row r="6177" spans="1:11" ht="13.2" x14ac:dyDescent="0.25">
      <c r="A6177" s="7">
        <v>290886899</v>
      </c>
      <c r="B6177" s="4">
        <v>845401</v>
      </c>
      <c r="C6177" s="4" t="s">
        <v>2018</v>
      </c>
      <c r="D6177" s="7">
        <v>120</v>
      </c>
      <c r="E6177" s="7">
        <v>1</v>
      </c>
      <c r="F6177" s="7">
        <v>120</v>
      </c>
      <c r="G6177" s="5" t="s">
        <v>22</v>
      </c>
      <c r="H6177" s="5" t="s">
        <v>28</v>
      </c>
      <c r="I6177">
        <f>VLOOKUP($A6177,'Cancelled Orders'!$D$2:$L$10078,COLUMN(E6176),0)</f>
        <v>1</v>
      </c>
      <c r="J6177" t="str">
        <f>VLOOKUP($A6177,'Cancelled Orders'!$D$2:$G$10078,3,0)</f>
        <v>Order cancelled through app</v>
      </c>
      <c r="K6177" t="str">
        <f>VLOOKUP($A6177,'Cancelled Orders'!$D$2:$G$10078,4,0)</f>
        <v>Customer Refusal</v>
      </c>
    </row>
    <row r="6178" spans="1:11" ht="13.2" x14ac:dyDescent="0.25">
      <c r="A6178" s="7">
        <v>290885063</v>
      </c>
      <c r="B6178" s="4">
        <v>845401</v>
      </c>
      <c r="C6178" s="4" t="s">
        <v>2018</v>
      </c>
      <c r="D6178" s="7">
        <v>120</v>
      </c>
      <c r="E6178" s="7">
        <v>1</v>
      </c>
      <c r="F6178" s="7">
        <v>120</v>
      </c>
      <c r="G6178" s="5" t="s">
        <v>22</v>
      </c>
      <c r="H6178" s="5" t="s">
        <v>28</v>
      </c>
      <c r="I6178">
        <f>VLOOKUP($A6178,'Cancelled Orders'!$D$2:$L$10078,COLUMN(E6177),0)</f>
        <v>1</v>
      </c>
      <c r="J6178" t="str">
        <f>VLOOKUP($A6178,'Cancelled Orders'!$D$2:$G$10078,3,0)</f>
        <v>Order cancelled through app</v>
      </c>
      <c r="K6178" t="str">
        <f>VLOOKUP($A6178,'Cancelled Orders'!$D$2:$G$10078,4,0)</f>
        <v>Customer Refusal</v>
      </c>
    </row>
    <row r="6179" spans="1:11" ht="13.2" x14ac:dyDescent="0.25">
      <c r="A6179" s="7">
        <v>290880979</v>
      </c>
      <c r="B6179" s="4">
        <v>845401</v>
      </c>
      <c r="C6179" s="4" t="s">
        <v>2018</v>
      </c>
      <c r="D6179" s="7">
        <v>120</v>
      </c>
      <c r="E6179" s="7">
        <v>1</v>
      </c>
      <c r="F6179" s="7">
        <v>120</v>
      </c>
      <c r="G6179" s="5" t="s">
        <v>22</v>
      </c>
      <c r="H6179" s="5" t="s">
        <v>28</v>
      </c>
      <c r="I6179">
        <f>VLOOKUP($A6179,'Cancelled Orders'!$D$2:$L$10078,COLUMN(E6178),0)</f>
        <v>1</v>
      </c>
      <c r="J6179" t="str">
        <f>VLOOKUP($A6179,'Cancelled Orders'!$D$2:$G$10078,3,0)</f>
        <v>Order cancelled through app</v>
      </c>
      <c r="K6179" t="str">
        <f>VLOOKUP($A6179,'Cancelled Orders'!$D$2:$G$10078,4,0)</f>
        <v>Customer Refusal</v>
      </c>
    </row>
    <row r="6180" spans="1:11" ht="13.2" x14ac:dyDescent="0.25">
      <c r="A6180" s="7">
        <v>290869240</v>
      </c>
      <c r="B6180" s="4">
        <v>845401</v>
      </c>
      <c r="C6180" s="4" t="s">
        <v>2018</v>
      </c>
      <c r="D6180" s="7">
        <v>120</v>
      </c>
      <c r="E6180" s="7">
        <v>1</v>
      </c>
      <c r="F6180" s="7">
        <v>120</v>
      </c>
      <c r="G6180" s="5" t="s">
        <v>22</v>
      </c>
      <c r="H6180" s="5" t="s">
        <v>28</v>
      </c>
      <c r="I6180">
        <f>VLOOKUP($A6180,'Cancelled Orders'!$D$2:$L$10078,COLUMN(E6179),0)</f>
        <v>1</v>
      </c>
      <c r="J6180" t="str">
        <f>VLOOKUP($A6180,'Cancelled Orders'!$D$2:$G$10078,3,0)</f>
        <v>Order cancelled through app</v>
      </c>
      <c r="K6180" t="str">
        <f>VLOOKUP($A6180,'Cancelled Orders'!$D$2:$G$10078,4,0)</f>
        <v>Customer Refusal</v>
      </c>
    </row>
    <row r="6181" spans="1:11" ht="13.2" x14ac:dyDescent="0.25">
      <c r="A6181" s="7">
        <v>290407808</v>
      </c>
      <c r="B6181" s="4">
        <v>845401</v>
      </c>
      <c r="C6181" s="4" t="s">
        <v>2018</v>
      </c>
      <c r="D6181" s="7">
        <v>120</v>
      </c>
      <c r="E6181" s="7">
        <v>1</v>
      </c>
      <c r="F6181" s="7">
        <v>120</v>
      </c>
      <c r="G6181" s="5" t="s">
        <v>22</v>
      </c>
      <c r="H6181" s="5" t="s">
        <v>28</v>
      </c>
      <c r="I6181">
        <f>VLOOKUP($A6181,'Cancelled Orders'!$D$2:$L$10078,COLUMN(E6180),0)</f>
        <v>1</v>
      </c>
      <c r="J6181" t="str">
        <f>VLOOKUP($A6181,'Cancelled Orders'!$D$2:$G$10078,3,0)</f>
        <v>Order cancelled through app</v>
      </c>
      <c r="K6181" t="str">
        <f>VLOOKUP($A6181,'Cancelled Orders'!$D$2:$G$10078,4,0)</f>
        <v>Customer Refusal</v>
      </c>
    </row>
    <row r="6182" spans="1:11" ht="13.2" x14ac:dyDescent="0.25">
      <c r="A6182" s="7">
        <v>291738586</v>
      </c>
      <c r="B6182" s="4">
        <v>845401</v>
      </c>
      <c r="C6182" s="4" t="s">
        <v>2018</v>
      </c>
      <c r="D6182" s="7">
        <v>120</v>
      </c>
      <c r="E6182" s="7">
        <v>1</v>
      </c>
      <c r="F6182" s="7">
        <v>120</v>
      </c>
      <c r="G6182" s="5" t="s">
        <v>22</v>
      </c>
      <c r="H6182" s="5" t="s">
        <v>28</v>
      </c>
      <c r="I6182">
        <f>VLOOKUP($A6182,'Cancelled Orders'!$D$2:$L$10078,COLUMN(E6181),0)</f>
        <v>1</v>
      </c>
      <c r="J6182" t="str">
        <f>VLOOKUP($A6182,'Cancelled Orders'!$D$2:$G$10078,3,0)</f>
        <v>Order cancelled through app</v>
      </c>
      <c r="K6182" t="str">
        <f>VLOOKUP($A6182,'Cancelled Orders'!$D$2:$G$10078,4,0)</f>
        <v>Customer Refusal</v>
      </c>
    </row>
    <row r="6183" spans="1:11" ht="13.2" x14ac:dyDescent="0.25">
      <c r="A6183" s="7">
        <v>290412819</v>
      </c>
      <c r="B6183" s="4">
        <v>845401</v>
      </c>
      <c r="C6183" s="4" t="s">
        <v>2018</v>
      </c>
      <c r="D6183" s="7">
        <v>120</v>
      </c>
      <c r="E6183" s="7">
        <v>1</v>
      </c>
      <c r="F6183" s="7">
        <v>120</v>
      </c>
      <c r="G6183" s="5" t="s">
        <v>22</v>
      </c>
      <c r="H6183" s="5" t="s">
        <v>28</v>
      </c>
      <c r="I6183">
        <f>VLOOKUP($A6183,'Cancelled Orders'!$D$2:$L$10078,COLUMN(E6182),0)</f>
        <v>1</v>
      </c>
      <c r="J6183" t="str">
        <f>VLOOKUP($A6183,'Cancelled Orders'!$D$2:$G$10078,3,0)</f>
        <v>Order cancelled through app</v>
      </c>
      <c r="K6183" t="str">
        <f>VLOOKUP($A6183,'Cancelled Orders'!$D$2:$G$10078,4,0)</f>
        <v>Customer Refusal</v>
      </c>
    </row>
    <row r="6184" spans="1:11" ht="13.2" x14ac:dyDescent="0.25">
      <c r="A6184" s="7">
        <v>290399229</v>
      </c>
      <c r="B6184" s="4">
        <v>845401</v>
      </c>
      <c r="C6184" s="4" t="s">
        <v>2018</v>
      </c>
      <c r="D6184" s="7">
        <v>120</v>
      </c>
      <c r="E6184" s="7">
        <v>1</v>
      </c>
      <c r="F6184" s="7">
        <v>120</v>
      </c>
      <c r="G6184" s="5" t="s">
        <v>22</v>
      </c>
      <c r="H6184" s="5" t="s">
        <v>28</v>
      </c>
      <c r="I6184">
        <f>VLOOKUP($A6184,'Cancelled Orders'!$D$2:$L$10078,COLUMN(E6183),0)</f>
        <v>1</v>
      </c>
      <c r="J6184" t="str">
        <f>VLOOKUP($A6184,'Cancelled Orders'!$D$2:$G$10078,3,0)</f>
        <v>Order cancelled through app</v>
      </c>
      <c r="K6184" t="str">
        <f>VLOOKUP($A6184,'Cancelled Orders'!$D$2:$G$10078,4,0)</f>
        <v>Customer Refusal</v>
      </c>
    </row>
    <row r="6185" spans="1:11" ht="13.2" x14ac:dyDescent="0.25">
      <c r="A6185" s="7">
        <v>290402948</v>
      </c>
      <c r="B6185" s="4">
        <v>845401</v>
      </c>
      <c r="C6185" s="4" t="s">
        <v>2018</v>
      </c>
      <c r="D6185" s="7">
        <v>120</v>
      </c>
      <c r="E6185" s="7">
        <v>1</v>
      </c>
      <c r="F6185" s="7">
        <v>120</v>
      </c>
      <c r="G6185" s="5" t="s">
        <v>22</v>
      </c>
      <c r="H6185" s="5" t="s">
        <v>28</v>
      </c>
      <c r="I6185">
        <f>VLOOKUP($A6185,'Cancelled Orders'!$D$2:$L$10078,COLUMN(E6184),0)</f>
        <v>1</v>
      </c>
      <c r="J6185" t="str">
        <f>VLOOKUP($A6185,'Cancelled Orders'!$D$2:$G$10078,3,0)</f>
        <v>Order cancelled through app</v>
      </c>
      <c r="K6185" t="str">
        <f>VLOOKUP($A6185,'Cancelled Orders'!$D$2:$G$10078,4,0)</f>
        <v>Customer Refusal</v>
      </c>
    </row>
    <row r="6186" spans="1:11" ht="13.2" x14ac:dyDescent="0.25">
      <c r="A6186" s="7">
        <v>289952602</v>
      </c>
      <c r="B6186" s="4">
        <v>845401</v>
      </c>
      <c r="C6186" s="4" t="s">
        <v>2018</v>
      </c>
      <c r="D6186" s="7">
        <v>120</v>
      </c>
      <c r="E6186" s="7">
        <v>1</v>
      </c>
      <c r="F6186" s="7">
        <v>120</v>
      </c>
      <c r="G6186" s="5" t="s">
        <v>22</v>
      </c>
      <c r="H6186" s="5" t="s">
        <v>28</v>
      </c>
      <c r="I6186">
        <f>VLOOKUP($A6186,'Cancelled Orders'!$D$2:$L$10078,COLUMN(E6185),0)</f>
        <v>1</v>
      </c>
      <c r="J6186" t="str">
        <f>VLOOKUP($A6186,'Cancelled Orders'!$D$2:$G$10078,3,0)</f>
        <v>Order cancelled through app</v>
      </c>
      <c r="K6186" t="str">
        <f>VLOOKUP($A6186,'Cancelled Orders'!$D$2:$G$10078,4,0)</f>
        <v>Customer Refusal</v>
      </c>
    </row>
    <row r="6187" spans="1:11" ht="13.2" x14ac:dyDescent="0.25">
      <c r="A6187" s="7">
        <v>289946913</v>
      </c>
      <c r="B6187" s="4">
        <v>845401</v>
      </c>
      <c r="C6187" s="4" t="s">
        <v>2018</v>
      </c>
      <c r="D6187" s="7">
        <v>120</v>
      </c>
      <c r="E6187" s="7">
        <v>1</v>
      </c>
      <c r="F6187" s="7">
        <v>120</v>
      </c>
      <c r="G6187" s="5" t="s">
        <v>22</v>
      </c>
      <c r="H6187" s="5" t="s">
        <v>28</v>
      </c>
      <c r="I6187">
        <f>VLOOKUP($A6187,'Cancelled Orders'!$D$2:$L$10078,COLUMN(E6186),0)</f>
        <v>1</v>
      </c>
      <c r="J6187" t="str">
        <f>VLOOKUP($A6187,'Cancelled Orders'!$D$2:$G$10078,3,0)</f>
        <v>Order cancelled through app</v>
      </c>
      <c r="K6187" t="str">
        <f>VLOOKUP($A6187,'Cancelled Orders'!$D$2:$G$10078,4,0)</f>
        <v>Customer Refusal</v>
      </c>
    </row>
    <row r="6188" spans="1:11" ht="13.2" x14ac:dyDescent="0.25">
      <c r="A6188" s="7">
        <v>290413509</v>
      </c>
      <c r="B6188" s="4">
        <v>845401</v>
      </c>
      <c r="C6188" s="4" t="s">
        <v>2018</v>
      </c>
      <c r="D6188" s="7">
        <v>120</v>
      </c>
      <c r="E6188" s="7">
        <v>1</v>
      </c>
      <c r="F6188" s="7">
        <v>120</v>
      </c>
      <c r="G6188" s="5" t="s">
        <v>22</v>
      </c>
      <c r="H6188" s="5" t="s">
        <v>28</v>
      </c>
      <c r="I6188">
        <f>VLOOKUP($A6188,'Cancelled Orders'!$D$2:$L$10078,COLUMN(E6187),0)</f>
        <v>1</v>
      </c>
      <c r="J6188" t="str">
        <f>VLOOKUP($A6188,'Cancelled Orders'!$D$2:$G$10078,3,0)</f>
        <v>Order cancelled through app</v>
      </c>
      <c r="K6188" t="str">
        <f>VLOOKUP($A6188,'Cancelled Orders'!$D$2:$G$10078,4,0)</f>
        <v>Customer Refusal</v>
      </c>
    </row>
    <row r="6189" spans="1:11" ht="13.2" x14ac:dyDescent="0.25">
      <c r="A6189" s="7">
        <v>289951012</v>
      </c>
      <c r="B6189" s="4">
        <v>845401</v>
      </c>
      <c r="C6189" s="4" t="s">
        <v>2018</v>
      </c>
      <c r="D6189" s="7">
        <v>120</v>
      </c>
      <c r="E6189" s="7">
        <v>1</v>
      </c>
      <c r="F6189" s="7">
        <v>120</v>
      </c>
      <c r="G6189" s="5" t="s">
        <v>22</v>
      </c>
      <c r="H6189" s="5" t="s">
        <v>28</v>
      </c>
      <c r="I6189">
        <f>VLOOKUP($A6189,'Cancelled Orders'!$D$2:$L$10078,COLUMN(E6188),0)</f>
        <v>1</v>
      </c>
      <c r="J6189" t="str">
        <f>VLOOKUP($A6189,'Cancelled Orders'!$D$2:$G$10078,3,0)</f>
        <v>Order cancelled through app</v>
      </c>
      <c r="K6189" t="str">
        <f>VLOOKUP($A6189,'Cancelled Orders'!$D$2:$G$10078,4,0)</f>
        <v>Customer Refusal</v>
      </c>
    </row>
    <row r="6190" spans="1:11" ht="13.2" x14ac:dyDescent="0.25">
      <c r="A6190" s="7">
        <v>290401423</v>
      </c>
      <c r="B6190" s="4">
        <v>845401</v>
      </c>
      <c r="C6190" s="4" t="s">
        <v>2018</v>
      </c>
      <c r="D6190" s="7">
        <v>120</v>
      </c>
      <c r="E6190" s="7">
        <v>1</v>
      </c>
      <c r="F6190" s="7">
        <v>120</v>
      </c>
      <c r="G6190" s="5" t="s">
        <v>22</v>
      </c>
      <c r="H6190" s="5" t="s">
        <v>28</v>
      </c>
      <c r="I6190">
        <f>VLOOKUP($A6190,'Cancelled Orders'!$D$2:$L$10078,COLUMN(E6189),0)</f>
        <v>1</v>
      </c>
      <c r="J6190" t="str">
        <f>VLOOKUP($A6190,'Cancelled Orders'!$D$2:$G$10078,3,0)</f>
        <v>Order cancelled through app</v>
      </c>
      <c r="K6190" t="str">
        <f>VLOOKUP($A6190,'Cancelled Orders'!$D$2:$G$10078,4,0)</f>
        <v>Customer Refusal</v>
      </c>
    </row>
    <row r="6191" spans="1:11" ht="13.2" x14ac:dyDescent="0.25">
      <c r="A6191" s="7">
        <v>290837699</v>
      </c>
      <c r="B6191" s="4">
        <v>812750</v>
      </c>
      <c r="C6191" s="4" t="s">
        <v>2019</v>
      </c>
      <c r="D6191" s="7">
        <v>12</v>
      </c>
      <c r="E6191" s="7">
        <v>1</v>
      </c>
      <c r="F6191" s="7">
        <v>12</v>
      </c>
      <c r="G6191" s="5" t="s">
        <v>22</v>
      </c>
      <c r="H6191" s="5" t="s">
        <v>28</v>
      </c>
      <c r="I6191">
        <f>VLOOKUP($A6191,'Cancelled Orders'!$D$2:$L$10078,COLUMN(E6190),0)</f>
        <v>1</v>
      </c>
      <c r="J6191" t="str">
        <f>VLOOKUP($A6191,'Cancelled Orders'!$D$2:$G$10078,3,0)</f>
        <v>Order cancelled through app</v>
      </c>
      <c r="K6191" t="str">
        <f>VLOOKUP($A6191,'Cancelled Orders'!$D$2:$G$10078,4,0)</f>
        <v>Customer Refusal</v>
      </c>
    </row>
    <row r="6192" spans="1:11" ht="13.2" x14ac:dyDescent="0.25">
      <c r="A6192" s="7">
        <v>290873185</v>
      </c>
      <c r="B6192" s="4">
        <v>836038</v>
      </c>
      <c r="C6192" s="4" t="s">
        <v>2020</v>
      </c>
      <c r="D6192" s="7">
        <v>75</v>
      </c>
      <c r="E6192" s="7">
        <v>2</v>
      </c>
      <c r="F6192" s="7">
        <v>150</v>
      </c>
      <c r="G6192" s="5" t="s">
        <v>22</v>
      </c>
      <c r="H6192" s="5" t="s">
        <v>22</v>
      </c>
      <c r="I6192">
        <f>VLOOKUP($A6192,'Cancelled Orders'!$D$2:$L$10078,COLUMN(E6191),0)</f>
        <v>1</v>
      </c>
      <c r="J6192" t="str">
        <f>VLOOKUP($A6192,'Cancelled Orders'!$D$2:$G$10078,3,0)</f>
        <v>Order cancelled through app</v>
      </c>
      <c r="K6192" t="str">
        <f>VLOOKUP($A6192,'Cancelled Orders'!$D$2:$G$10078,4,0)</f>
        <v>Customer Refusal</v>
      </c>
    </row>
    <row r="6193" spans="1:11" ht="13.2" x14ac:dyDescent="0.25">
      <c r="A6193" s="7">
        <v>290993632</v>
      </c>
      <c r="B6193" s="4">
        <v>820361</v>
      </c>
      <c r="C6193" s="4" t="s">
        <v>2021</v>
      </c>
      <c r="D6193" s="7">
        <v>52</v>
      </c>
      <c r="E6193" s="7">
        <v>1</v>
      </c>
      <c r="F6193" s="7">
        <v>52</v>
      </c>
      <c r="G6193" s="5" t="s">
        <v>22</v>
      </c>
      <c r="H6193" s="5" t="s">
        <v>22</v>
      </c>
      <c r="I6193">
        <f>VLOOKUP($A6193,'Cancelled Orders'!$D$2:$L$10078,COLUMN(E6192),0)</f>
        <v>1</v>
      </c>
      <c r="J6193" t="str">
        <f>VLOOKUP($A6193,'Cancelled Orders'!$D$2:$G$10078,3,0)</f>
        <v>Order cancelled through app</v>
      </c>
      <c r="K6193" t="str">
        <f>VLOOKUP($A6193,'Cancelled Orders'!$D$2:$G$10078,4,0)</f>
        <v>Customer Refusal</v>
      </c>
    </row>
    <row r="6194" spans="1:11" ht="13.2" x14ac:dyDescent="0.25">
      <c r="A6194" s="7">
        <v>291357770</v>
      </c>
      <c r="B6194" s="4">
        <v>677283</v>
      </c>
      <c r="C6194" s="4" t="s">
        <v>1716</v>
      </c>
      <c r="D6194" s="7">
        <v>35</v>
      </c>
      <c r="E6194" s="7">
        <v>1</v>
      </c>
      <c r="F6194" s="7">
        <v>35</v>
      </c>
      <c r="G6194" s="5" t="s">
        <v>22</v>
      </c>
      <c r="H6194" s="5" t="s">
        <v>28</v>
      </c>
      <c r="I6194">
        <f>VLOOKUP($A6194,'Cancelled Orders'!$D$2:$L$10078,COLUMN(E6193),0)</f>
        <v>1</v>
      </c>
      <c r="J6194" t="str">
        <f>VLOOKUP($A6194,'Cancelled Orders'!$D$2:$G$10078,3,0)</f>
        <v>Order cancelled through app</v>
      </c>
      <c r="K6194" t="str">
        <f>VLOOKUP($A6194,'Cancelled Orders'!$D$2:$G$10078,4,0)</f>
        <v>Customer Refusal</v>
      </c>
    </row>
    <row r="6195" spans="1:11" ht="13.2" x14ac:dyDescent="0.25">
      <c r="A6195" s="7">
        <v>289968461</v>
      </c>
      <c r="B6195" s="4">
        <v>677283</v>
      </c>
      <c r="C6195" s="4" t="s">
        <v>1716</v>
      </c>
      <c r="D6195" s="7">
        <v>35</v>
      </c>
      <c r="E6195" s="7">
        <v>1</v>
      </c>
      <c r="F6195" s="7">
        <v>35</v>
      </c>
      <c r="G6195" s="5" t="s">
        <v>22</v>
      </c>
      <c r="H6195" s="5" t="s">
        <v>28</v>
      </c>
      <c r="I6195">
        <f>VLOOKUP($A6195,'Cancelled Orders'!$D$2:$L$10078,COLUMN(E6194),0)</f>
        <v>1</v>
      </c>
      <c r="J6195" t="str">
        <f>VLOOKUP($A6195,'Cancelled Orders'!$D$2:$G$10078,3,0)</f>
        <v>Order cancelled through app</v>
      </c>
      <c r="K6195" t="str">
        <f>VLOOKUP($A6195,'Cancelled Orders'!$D$2:$G$10078,4,0)</f>
        <v>Customer Refusal</v>
      </c>
    </row>
    <row r="6196" spans="1:11" ht="13.2" x14ac:dyDescent="0.25">
      <c r="A6196" s="7">
        <v>289811214</v>
      </c>
      <c r="B6196" s="4">
        <v>677283</v>
      </c>
      <c r="C6196" s="4" t="s">
        <v>1716</v>
      </c>
      <c r="D6196" s="7">
        <v>35</v>
      </c>
      <c r="E6196" s="7">
        <v>1</v>
      </c>
      <c r="F6196" s="7">
        <v>35</v>
      </c>
      <c r="G6196" s="5" t="s">
        <v>22</v>
      </c>
      <c r="H6196" s="5" t="s">
        <v>28</v>
      </c>
      <c r="I6196">
        <f>VLOOKUP($A6196,'Cancelled Orders'!$D$2:$L$10078,COLUMN(E6195),0)</f>
        <v>1</v>
      </c>
      <c r="J6196" t="str">
        <f>VLOOKUP($A6196,'Cancelled Orders'!$D$2:$G$10078,3,0)</f>
        <v>Order cancelled through app</v>
      </c>
      <c r="K6196" t="str">
        <f>VLOOKUP($A6196,'Cancelled Orders'!$D$2:$G$10078,4,0)</f>
        <v>Customer Refusal</v>
      </c>
    </row>
    <row r="6197" spans="1:11" ht="13.2" x14ac:dyDescent="0.25">
      <c r="A6197" s="7">
        <v>291540557</v>
      </c>
      <c r="B6197" s="4">
        <v>598120</v>
      </c>
      <c r="C6197" s="4" t="s">
        <v>215</v>
      </c>
      <c r="D6197" s="7">
        <v>115</v>
      </c>
      <c r="E6197" s="7">
        <v>1</v>
      </c>
      <c r="F6197" s="7">
        <v>115</v>
      </c>
      <c r="G6197" s="5" t="s">
        <v>22</v>
      </c>
      <c r="H6197" s="5" t="s">
        <v>28</v>
      </c>
      <c r="I6197">
        <f>VLOOKUP($A6197,'Cancelled Orders'!$D$2:$L$10078,COLUMN(E6196),0)</f>
        <v>1</v>
      </c>
      <c r="J6197" t="str">
        <f>VLOOKUP($A6197,'Cancelled Orders'!$D$2:$G$10078,3,0)</f>
        <v>Order cancelled through app</v>
      </c>
      <c r="K6197" t="str">
        <f>VLOOKUP($A6197,'Cancelled Orders'!$D$2:$G$10078,4,0)</f>
        <v>Customer Refusal</v>
      </c>
    </row>
    <row r="6198" spans="1:11" ht="13.2" x14ac:dyDescent="0.25">
      <c r="A6198" s="7">
        <v>291498070</v>
      </c>
      <c r="B6198" s="4">
        <v>598120</v>
      </c>
      <c r="C6198" s="4" t="s">
        <v>215</v>
      </c>
      <c r="D6198" s="7">
        <v>115</v>
      </c>
      <c r="E6198" s="7">
        <v>1</v>
      </c>
      <c r="F6198" s="7">
        <v>115</v>
      </c>
      <c r="G6198" s="5" t="s">
        <v>22</v>
      </c>
      <c r="H6198" s="5" t="s">
        <v>28</v>
      </c>
      <c r="I6198">
        <f>VLOOKUP($A6198,'Cancelled Orders'!$D$2:$L$10078,COLUMN(E6197),0)</f>
        <v>1</v>
      </c>
      <c r="J6198" t="str">
        <f>VLOOKUP($A6198,'Cancelled Orders'!$D$2:$G$10078,3,0)</f>
        <v>Order cancelled through app</v>
      </c>
      <c r="K6198" t="str">
        <f>VLOOKUP($A6198,'Cancelled Orders'!$D$2:$G$10078,4,0)</f>
        <v>Customer Refusal</v>
      </c>
    </row>
    <row r="6199" spans="1:11" ht="13.2" x14ac:dyDescent="0.25">
      <c r="A6199" s="7">
        <v>291115687</v>
      </c>
      <c r="B6199" s="4">
        <v>598120</v>
      </c>
      <c r="C6199" s="4" t="s">
        <v>215</v>
      </c>
      <c r="D6199" s="7">
        <v>115</v>
      </c>
      <c r="E6199" s="7">
        <v>1</v>
      </c>
      <c r="F6199" s="7">
        <v>115</v>
      </c>
      <c r="G6199" s="5" t="s">
        <v>22</v>
      </c>
      <c r="H6199" s="5" t="s">
        <v>28</v>
      </c>
      <c r="I6199">
        <f>VLOOKUP($A6199,'Cancelled Orders'!$D$2:$L$10078,COLUMN(E6198),0)</f>
        <v>1</v>
      </c>
      <c r="J6199" t="str">
        <f>VLOOKUP($A6199,'Cancelled Orders'!$D$2:$G$10078,3,0)</f>
        <v>Order cancelled through app</v>
      </c>
      <c r="K6199" t="str">
        <f>VLOOKUP($A6199,'Cancelled Orders'!$D$2:$G$10078,4,0)</f>
        <v>Customer Refusal</v>
      </c>
    </row>
    <row r="6200" spans="1:11" ht="13.2" x14ac:dyDescent="0.25">
      <c r="A6200" s="7">
        <v>289773055</v>
      </c>
      <c r="B6200" s="4">
        <v>598120</v>
      </c>
      <c r="C6200" s="4" t="s">
        <v>215</v>
      </c>
      <c r="D6200" s="7">
        <v>115</v>
      </c>
      <c r="E6200" s="7">
        <v>1</v>
      </c>
      <c r="F6200" s="7">
        <v>115</v>
      </c>
      <c r="G6200" s="5" t="s">
        <v>22</v>
      </c>
      <c r="H6200" s="5" t="s">
        <v>28</v>
      </c>
      <c r="I6200">
        <f>VLOOKUP($A6200,'Cancelled Orders'!$D$2:$L$10078,COLUMN(E6199),0)</f>
        <v>1</v>
      </c>
      <c r="J6200" t="str">
        <f>VLOOKUP($A6200,'Cancelled Orders'!$D$2:$G$10078,3,0)</f>
        <v>Order cancelled through app</v>
      </c>
      <c r="K6200" t="str">
        <f>VLOOKUP($A6200,'Cancelled Orders'!$D$2:$G$10078,4,0)</f>
        <v>Customer Refusal</v>
      </c>
    </row>
    <row r="6201" spans="1:11" ht="13.2" x14ac:dyDescent="0.25">
      <c r="A6201" s="7">
        <v>290124883</v>
      </c>
      <c r="B6201" s="4">
        <v>598120</v>
      </c>
      <c r="C6201" s="4" t="s">
        <v>215</v>
      </c>
      <c r="D6201" s="7">
        <v>115</v>
      </c>
      <c r="E6201" s="7">
        <v>1</v>
      </c>
      <c r="F6201" s="7">
        <v>115</v>
      </c>
      <c r="G6201" s="5" t="s">
        <v>22</v>
      </c>
      <c r="H6201" s="5" t="s">
        <v>28</v>
      </c>
      <c r="I6201">
        <f>VLOOKUP($A6201,'Cancelled Orders'!$D$2:$L$10078,COLUMN(E6200),0)</f>
        <v>1</v>
      </c>
      <c r="J6201" t="str">
        <f>VLOOKUP($A6201,'Cancelled Orders'!$D$2:$G$10078,3,0)</f>
        <v>Order cancelled through app</v>
      </c>
      <c r="K6201" t="str">
        <f>VLOOKUP($A6201,'Cancelled Orders'!$D$2:$G$10078,4,0)</f>
        <v>Customer Refusal</v>
      </c>
    </row>
    <row r="6202" spans="1:11" ht="13.2" x14ac:dyDescent="0.25">
      <c r="A6202" s="7">
        <v>291444405</v>
      </c>
      <c r="B6202" s="4">
        <v>783537</v>
      </c>
      <c r="C6202" s="4" t="s">
        <v>2022</v>
      </c>
      <c r="D6202" s="7">
        <v>52</v>
      </c>
      <c r="E6202" s="7">
        <v>1</v>
      </c>
      <c r="F6202" s="7">
        <v>52</v>
      </c>
      <c r="G6202" s="5" t="s">
        <v>22</v>
      </c>
      <c r="H6202" s="5" t="s">
        <v>28</v>
      </c>
      <c r="I6202">
        <f>VLOOKUP($A6202,'Cancelled Orders'!$D$2:$L$10078,COLUMN(E6201),0)</f>
        <v>1</v>
      </c>
      <c r="J6202" t="str">
        <f>VLOOKUP($A6202,'Cancelled Orders'!$D$2:$G$10078,3,0)</f>
        <v>Order cancelled through app</v>
      </c>
      <c r="K6202" t="str">
        <f>VLOOKUP($A6202,'Cancelled Orders'!$D$2:$G$10078,4,0)</f>
        <v>Customer Refusal</v>
      </c>
    </row>
    <row r="6203" spans="1:11" ht="13.2" x14ac:dyDescent="0.25">
      <c r="A6203" s="7">
        <v>291418965</v>
      </c>
      <c r="B6203" s="4">
        <v>783537</v>
      </c>
      <c r="C6203" s="4" t="s">
        <v>2022</v>
      </c>
      <c r="D6203" s="7">
        <v>52</v>
      </c>
      <c r="E6203" s="7">
        <v>1</v>
      </c>
      <c r="F6203" s="7">
        <v>52</v>
      </c>
      <c r="G6203" s="5" t="s">
        <v>22</v>
      </c>
      <c r="H6203" s="5" t="s">
        <v>28</v>
      </c>
      <c r="I6203">
        <f>VLOOKUP($A6203,'Cancelled Orders'!$D$2:$L$10078,COLUMN(E6202),0)</f>
        <v>1</v>
      </c>
      <c r="J6203" t="str">
        <f>VLOOKUP($A6203,'Cancelled Orders'!$D$2:$G$10078,3,0)</f>
        <v>Order cancelled through app</v>
      </c>
      <c r="K6203" t="str">
        <f>VLOOKUP($A6203,'Cancelled Orders'!$D$2:$G$10078,4,0)</f>
        <v>Customer Refusal</v>
      </c>
    </row>
    <row r="6204" spans="1:11" ht="13.2" x14ac:dyDescent="0.25">
      <c r="A6204" s="7">
        <v>290448739</v>
      </c>
      <c r="B6204" s="4">
        <v>783537</v>
      </c>
      <c r="C6204" s="4" t="s">
        <v>2022</v>
      </c>
      <c r="D6204" s="7">
        <v>52</v>
      </c>
      <c r="E6204" s="7">
        <v>1</v>
      </c>
      <c r="F6204" s="7">
        <v>52</v>
      </c>
      <c r="G6204" s="5" t="s">
        <v>22</v>
      </c>
      <c r="H6204" s="5" t="s">
        <v>28</v>
      </c>
      <c r="I6204">
        <f>VLOOKUP($A6204,'Cancelled Orders'!$D$2:$L$10078,COLUMN(E6203),0)</f>
        <v>1</v>
      </c>
      <c r="J6204" t="str">
        <f>VLOOKUP($A6204,'Cancelled Orders'!$D$2:$G$10078,3,0)</f>
        <v>Order cancelled through app</v>
      </c>
      <c r="K6204" t="str">
        <f>VLOOKUP($A6204,'Cancelled Orders'!$D$2:$G$10078,4,0)</f>
        <v>Customer Refusal</v>
      </c>
    </row>
    <row r="6205" spans="1:11" ht="13.2" x14ac:dyDescent="0.25">
      <c r="A6205" s="7">
        <v>290939804</v>
      </c>
      <c r="B6205" s="4">
        <v>783537</v>
      </c>
      <c r="C6205" s="4" t="s">
        <v>2022</v>
      </c>
      <c r="D6205" s="7">
        <v>52</v>
      </c>
      <c r="E6205" s="7">
        <v>1</v>
      </c>
      <c r="F6205" s="7">
        <v>52</v>
      </c>
      <c r="G6205" s="5" t="s">
        <v>22</v>
      </c>
      <c r="H6205" s="5" t="s">
        <v>28</v>
      </c>
      <c r="I6205">
        <f>VLOOKUP($A6205,'Cancelled Orders'!$D$2:$L$10078,COLUMN(E6204),0)</f>
        <v>1</v>
      </c>
      <c r="J6205" t="str">
        <f>VLOOKUP($A6205,'Cancelled Orders'!$D$2:$G$10078,3,0)</f>
        <v>Order cancelled through app</v>
      </c>
      <c r="K6205" t="str">
        <f>VLOOKUP($A6205,'Cancelled Orders'!$D$2:$G$10078,4,0)</f>
        <v>Customer Refusal</v>
      </c>
    </row>
    <row r="6206" spans="1:11" ht="13.2" x14ac:dyDescent="0.25">
      <c r="A6206" s="7">
        <v>290041412</v>
      </c>
      <c r="B6206" s="4">
        <v>783537</v>
      </c>
      <c r="C6206" s="4" t="s">
        <v>2022</v>
      </c>
      <c r="D6206" s="7">
        <v>52</v>
      </c>
      <c r="E6206" s="7">
        <v>1</v>
      </c>
      <c r="F6206" s="7">
        <v>52</v>
      </c>
      <c r="G6206" s="5" t="s">
        <v>22</v>
      </c>
      <c r="H6206" s="5" t="s">
        <v>28</v>
      </c>
      <c r="I6206">
        <f>VLOOKUP($A6206,'Cancelled Orders'!$D$2:$L$10078,COLUMN(E6205),0)</f>
        <v>1</v>
      </c>
      <c r="J6206" t="str">
        <f>VLOOKUP($A6206,'Cancelled Orders'!$D$2:$G$10078,3,0)</f>
        <v>Order cancelled through app</v>
      </c>
      <c r="K6206" t="str">
        <f>VLOOKUP($A6206,'Cancelled Orders'!$D$2:$G$10078,4,0)</f>
        <v>Customer Refusal</v>
      </c>
    </row>
    <row r="6207" spans="1:11" ht="13.2" x14ac:dyDescent="0.25">
      <c r="A6207" s="7">
        <v>289661763</v>
      </c>
      <c r="B6207" s="4">
        <v>783537</v>
      </c>
      <c r="C6207" s="4" t="s">
        <v>2022</v>
      </c>
      <c r="D6207" s="7">
        <v>52</v>
      </c>
      <c r="E6207" s="7">
        <v>1</v>
      </c>
      <c r="F6207" s="7">
        <v>52</v>
      </c>
      <c r="G6207" s="5" t="s">
        <v>22</v>
      </c>
      <c r="H6207" s="5" t="s">
        <v>28</v>
      </c>
      <c r="I6207">
        <f>VLOOKUP($A6207,'Cancelled Orders'!$D$2:$L$10078,COLUMN(E6206),0)</f>
        <v>1</v>
      </c>
      <c r="J6207" t="str">
        <f>VLOOKUP($A6207,'Cancelled Orders'!$D$2:$G$10078,3,0)</f>
        <v>Order cancelled through app</v>
      </c>
      <c r="K6207" t="str">
        <f>VLOOKUP($A6207,'Cancelled Orders'!$D$2:$G$10078,4,0)</f>
        <v>Customer Refusal</v>
      </c>
    </row>
    <row r="6208" spans="1:11" ht="13.2" x14ac:dyDescent="0.25">
      <c r="A6208" s="7">
        <v>291183781</v>
      </c>
      <c r="B6208" s="4">
        <v>677221</v>
      </c>
      <c r="C6208" s="4" t="s">
        <v>2023</v>
      </c>
      <c r="D6208" s="7">
        <v>80</v>
      </c>
      <c r="E6208" s="7">
        <v>1</v>
      </c>
      <c r="F6208" s="7">
        <v>80</v>
      </c>
      <c r="G6208" s="5" t="s">
        <v>22</v>
      </c>
      <c r="H6208" s="5" t="s">
        <v>28</v>
      </c>
      <c r="I6208">
        <f>VLOOKUP($A6208,'Cancelled Orders'!$D$2:$L$10078,COLUMN(E6207),0)</f>
        <v>1</v>
      </c>
      <c r="J6208" t="str">
        <f>VLOOKUP($A6208,'Cancelled Orders'!$D$2:$G$10078,3,0)</f>
        <v>Order cancelled through app</v>
      </c>
      <c r="K6208" t="str">
        <f>VLOOKUP($A6208,'Cancelled Orders'!$D$2:$G$10078,4,0)</f>
        <v>Customer Refusal</v>
      </c>
    </row>
    <row r="6209" spans="1:11" ht="13.2" x14ac:dyDescent="0.25">
      <c r="A6209" s="7">
        <v>291165769</v>
      </c>
      <c r="B6209" s="4">
        <v>677221</v>
      </c>
      <c r="C6209" s="4" t="s">
        <v>2023</v>
      </c>
      <c r="D6209" s="7">
        <v>80</v>
      </c>
      <c r="E6209" s="7">
        <v>1</v>
      </c>
      <c r="F6209" s="7">
        <v>80</v>
      </c>
      <c r="G6209" s="5" t="s">
        <v>22</v>
      </c>
      <c r="H6209" s="5" t="s">
        <v>28</v>
      </c>
      <c r="I6209">
        <f>VLOOKUP($A6209,'Cancelled Orders'!$D$2:$L$10078,COLUMN(E6208),0)</f>
        <v>1</v>
      </c>
      <c r="J6209" t="str">
        <f>VLOOKUP($A6209,'Cancelled Orders'!$D$2:$G$10078,3,0)</f>
        <v>Order cancelled through app</v>
      </c>
      <c r="K6209" t="str">
        <f>VLOOKUP($A6209,'Cancelled Orders'!$D$2:$G$10078,4,0)</f>
        <v>Customer Refusal</v>
      </c>
    </row>
    <row r="6210" spans="1:11" ht="13.2" x14ac:dyDescent="0.25">
      <c r="A6210" s="7">
        <v>291135632</v>
      </c>
      <c r="B6210" s="4">
        <v>677221</v>
      </c>
      <c r="C6210" s="4" t="s">
        <v>2023</v>
      </c>
      <c r="D6210" s="7">
        <v>80</v>
      </c>
      <c r="E6210" s="7">
        <v>1</v>
      </c>
      <c r="F6210" s="7">
        <v>80</v>
      </c>
      <c r="G6210" s="5" t="s">
        <v>22</v>
      </c>
      <c r="H6210" s="5" t="s">
        <v>28</v>
      </c>
      <c r="I6210">
        <f>VLOOKUP($A6210,'Cancelled Orders'!$D$2:$L$10078,COLUMN(E6209),0)</f>
        <v>1</v>
      </c>
      <c r="J6210" t="str">
        <f>VLOOKUP($A6210,'Cancelled Orders'!$D$2:$G$10078,3,0)</f>
        <v>Order cancelled through app</v>
      </c>
      <c r="K6210" t="str">
        <f>VLOOKUP($A6210,'Cancelled Orders'!$D$2:$G$10078,4,0)</f>
        <v>Customer Refusal</v>
      </c>
    </row>
    <row r="6211" spans="1:11" ht="13.2" x14ac:dyDescent="0.25">
      <c r="A6211" s="7">
        <v>291145334</v>
      </c>
      <c r="B6211" s="4">
        <v>677221</v>
      </c>
      <c r="C6211" s="4" t="s">
        <v>2023</v>
      </c>
      <c r="D6211" s="7">
        <v>80</v>
      </c>
      <c r="E6211" s="7">
        <v>1</v>
      </c>
      <c r="F6211" s="7">
        <v>80</v>
      </c>
      <c r="G6211" s="5" t="s">
        <v>22</v>
      </c>
      <c r="H6211" s="5" t="s">
        <v>28</v>
      </c>
      <c r="I6211">
        <f>VLOOKUP($A6211,'Cancelled Orders'!$D$2:$L$10078,COLUMN(E6210),0)</f>
        <v>1</v>
      </c>
      <c r="J6211" t="str">
        <f>VLOOKUP($A6211,'Cancelled Orders'!$D$2:$G$10078,3,0)</f>
        <v>Order cancelled through app</v>
      </c>
      <c r="K6211" t="str">
        <f>VLOOKUP($A6211,'Cancelled Orders'!$D$2:$G$10078,4,0)</f>
        <v>Customer Refusal</v>
      </c>
    </row>
    <row r="6212" spans="1:11" ht="13.2" x14ac:dyDescent="0.25">
      <c r="A6212" s="7">
        <v>291185158</v>
      </c>
      <c r="B6212" s="4">
        <v>677221</v>
      </c>
      <c r="C6212" s="4" t="s">
        <v>2023</v>
      </c>
      <c r="D6212" s="7">
        <v>80</v>
      </c>
      <c r="E6212" s="7">
        <v>1</v>
      </c>
      <c r="F6212" s="7">
        <v>80</v>
      </c>
      <c r="G6212" s="5" t="s">
        <v>22</v>
      </c>
      <c r="H6212" s="5" t="s">
        <v>28</v>
      </c>
      <c r="I6212">
        <f>VLOOKUP($A6212,'Cancelled Orders'!$D$2:$L$10078,COLUMN(E6211),0)</f>
        <v>1</v>
      </c>
      <c r="J6212" t="str">
        <f>VLOOKUP($A6212,'Cancelled Orders'!$D$2:$G$10078,3,0)</f>
        <v>Order cancelled through app</v>
      </c>
      <c r="K6212" t="str">
        <f>VLOOKUP($A6212,'Cancelled Orders'!$D$2:$G$10078,4,0)</f>
        <v>Customer Refusal</v>
      </c>
    </row>
    <row r="6213" spans="1:11" ht="13.2" x14ac:dyDescent="0.25">
      <c r="A6213" s="7">
        <v>291182371</v>
      </c>
      <c r="B6213" s="4">
        <v>677221</v>
      </c>
      <c r="C6213" s="4" t="s">
        <v>2023</v>
      </c>
      <c r="D6213" s="7">
        <v>80</v>
      </c>
      <c r="E6213" s="7">
        <v>1</v>
      </c>
      <c r="F6213" s="7">
        <v>80</v>
      </c>
      <c r="G6213" s="5" t="s">
        <v>22</v>
      </c>
      <c r="H6213" s="5" t="s">
        <v>28</v>
      </c>
      <c r="I6213">
        <f>VLOOKUP($A6213,'Cancelled Orders'!$D$2:$L$10078,COLUMN(E6212),0)</f>
        <v>1</v>
      </c>
      <c r="J6213" t="str">
        <f>VLOOKUP($A6213,'Cancelled Orders'!$D$2:$G$10078,3,0)</f>
        <v>Order cancelled through app</v>
      </c>
      <c r="K6213" t="str">
        <f>VLOOKUP($A6213,'Cancelled Orders'!$D$2:$G$10078,4,0)</f>
        <v>Customer Refusal</v>
      </c>
    </row>
    <row r="6214" spans="1:11" ht="13.2" x14ac:dyDescent="0.25">
      <c r="A6214" s="7">
        <v>291158173</v>
      </c>
      <c r="B6214" s="4">
        <v>677221</v>
      </c>
      <c r="C6214" s="4" t="s">
        <v>2023</v>
      </c>
      <c r="D6214" s="7">
        <v>80</v>
      </c>
      <c r="E6214" s="7">
        <v>1</v>
      </c>
      <c r="F6214" s="7">
        <v>80</v>
      </c>
      <c r="G6214" s="5" t="s">
        <v>22</v>
      </c>
      <c r="H6214" s="5" t="s">
        <v>28</v>
      </c>
      <c r="I6214">
        <f>VLOOKUP($A6214,'Cancelled Orders'!$D$2:$L$10078,COLUMN(E6213),0)</f>
        <v>1</v>
      </c>
      <c r="J6214" t="str">
        <f>VLOOKUP($A6214,'Cancelled Orders'!$D$2:$G$10078,3,0)</f>
        <v>Order cancelled through app</v>
      </c>
      <c r="K6214" t="str">
        <f>VLOOKUP($A6214,'Cancelled Orders'!$D$2:$G$10078,4,0)</f>
        <v>Customer Refusal</v>
      </c>
    </row>
    <row r="6215" spans="1:11" ht="13.2" x14ac:dyDescent="0.25">
      <c r="A6215" s="7">
        <v>291155038</v>
      </c>
      <c r="B6215" s="4">
        <v>677221</v>
      </c>
      <c r="C6215" s="4" t="s">
        <v>2023</v>
      </c>
      <c r="D6215" s="7">
        <v>80</v>
      </c>
      <c r="E6215" s="7">
        <v>1</v>
      </c>
      <c r="F6215" s="7">
        <v>80</v>
      </c>
      <c r="G6215" s="5" t="s">
        <v>22</v>
      </c>
      <c r="H6215" s="5" t="s">
        <v>28</v>
      </c>
      <c r="I6215">
        <f>VLOOKUP($A6215,'Cancelled Orders'!$D$2:$L$10078,COLUMN(E6214),0)</f>
        <v>1</v>
      </c>
      <c r="J6215" t="str">
        <f>VLOOKUP($A6215,'Cancelled Orders'!$D$2:$G$10078,3,0)</f>
        <v>Order cancelled through app</v>
      </c>
      <c r="K6215" t="str">
        <f>VLOOKUP($A6215,'Cancelled Orders'!$D$2:$G$10078,4,0)</f>
        <v>Customer Refusal</v>
      </c>
    </row>
    <row r="6216" spans="1:11" ht="13.2" x14ac:dyDescent="0.25">
      <c r="A6216" s="7">
        <v>291089451</v>
      </c>
      <c r="B6216" s="4">
        <v>677221</v>
      </c>
      <c r="C6216" s="4" t="s">
        <v>2023</v>
      </c>
      <c r="D6216" s="7">
        <v>80</v>
      </c>
      <c r="E6216" s="7">
        <v>1</v>
      </c>
      <c r="F6216" s="7">
        <v>80</v>
      </c>
      <c r="G6216" s="5" t="s">
        <v>22</v>
      </c>
      <c r="H6216" s="5" t="s">
        <v>28</v>
      </c>
      <c r="I6216">
        <f>VLOOKUP($A6216,'Cancelled Orders'!$D$2:$L$10078,COLUMN(E6215),0)</f>
        <v>1</v>
      </c>
      <c r="J6216" t="str">
        <f>VLOOKUP($A6216,'Cancelled Orders'!$D$2:$G$10078,3,0)</f>
        <v>Order cancelled through app</v>
      </c>
      <c r="K6216" t="str">
        <f>VLOOKUP($A6216,'Cancelled Orders'!$D$2:$G$10078,4,0)</f>
        <v>Customer Refusal</v>
      </c>
    </row>
    <row r="6217" spans="1:11" ht="13.2" x14ac:dyDescent="0.25">
      <c r="A6217" s="7">
        <v>291079245</v>
      </c>
      <c r="B6217" s="4">
        <v>677221</v>
      </c>
      <c r="C6217" s="4" t="s">
        <v>2023</v>
      </c>
      <c r="D6217" s="7">
        <v>80</v>
      </c>
      <c r="E6217" s="7">
        <v>1</v>
      </c>
      <c r="F6217" s="7">
        <v>80</v>
      </c>
      <c r="G6217" s="5" t="s">
        <v>22</v>
      </c>
      <c r="H6217" s="5" t="s">
        <v>28</v>
      </c>
      <c r="I6217">
        <f>VLOOKUP($A6217,'Cancelled Orders'!$D$2:$L$10078,COLUMN(E6216),0)</f>
        <v>1</v>
      </c>
      <c r="J6217" t="str">
        <f>VLOOKUP($A6217,'Cancelled Orders'!$D$2:$G$10078,3,0)</f>
        <v>Order cancelled through app</v>
      </c>
      <c r="K6217" t="str">
        <f>VLOOKUP($A6217,'Cancelled Orders'!$D$2:$G$10078,4,0)</f>
        <v>Customer Refusal</v>
      </c>
    </row>
    <row r="6218" spans="1:11" ht="13.2" x14ac:dyDescent="0.25">
      <c r="A6218" s="7">
        <v>291138224</v>
      </c>
      <c r="B6218" s="4">
        <v>677221</v>
      </c>
      <c r="C6218" s="4" t="s">
        <v>2023</v>
      </c>
      <c r="D6218" s="7">
        <v>80</v>
      </c>
      <c r="E6218" s="7">
        <v>1</v>
      </c>
      <c r="F6218" s="7">
        <v>80</v>
      </c>
      <c r="G6218" s="5" t="s">
        <v>22</v>
      </c>
      <c r="H6218" s="5" t="s">
        <v>28</v>
      </c>
      <c r="I6218">
        <f>VLOOKUP($A6218,'Cancelled Orders'!$D$2:$L$10078,COLUMN(E6217),0)</f>
        <v>1</v>
      </c>
      <c r="J6218" t="str">
        <f>VLOOKUP($A6218,'Cancelled Orders'!$D$2:$G$10078,3,0)</f>
        <v>Order cancelled through app</v>
      </c>
      <c r="K6218" t="str">
        <f>VLOOKUP($A6218,'Cancelled Orders'!$D$2:$G$10078,4,0)</f>
        <v>Customer Refusal</v>
      </c>
    </row>
    <row r="6219" spans="1:11" ht="13.2" x14ac:dyDescent="0.25">
      <c r="A6219" s="7">
        <v>291124518</v>
      </c>
      <c r="B6219" s="4">
        <v>677221</v>
      </c>
      <c r="C6219" s="4" t="s">
        <v>2023</v>
      </c>
      <c r="D6219" s="7">
        <v>80</v>
      </c>
      <c r="E6219" s="7">
        <v>1</v>
      </c>
      <c r="F6219" s="7">
        <v>80</v>
      </c>
      <c r="G6219" s="5" t="s">
        <v>22</v>
      </c>
      <c r="H6219" s="5" t="s">
        <v>28</v>
      </c>
      <c r="I6219">
        <f>VLOOKUP($A6219,'Cancelled Orders'!$D$2:$L$10078,COLUMN(E6218),0)</f>
        <v>1</v>
      </c>
      <c r="J6219" t="str">
        <f>VLOOKUP($A6219,'Cancelled Orders'!$D$2:$G$10078,3,0)</f>
        <v>Order cancelled through app</v>
      </c>
      <c r="K6219" t="str">
        <f>VLOOKUP($A6219,'Cancelled Orders'!$D$2:$G$10078,4,0)</f>
        <v>Customer Refusal</v>
      </c>
    </row>
    <row r="6220" spans="1:11" ht="13.2" x14ac:dyDescent="0.25">
      <c r="A6220" s="7">
        <v>291117001</v>
      </c>
      <c r="B6220" s="4">
        <v>677221</v>
      </c>
      <c r="C6220" s="4" t="s">
        <v>2023</v>
      </c>
      <c r="D6220" s="7">
        <v>80</v>
      </c>
      <c r="E6220" s="7">
        <v>1</v>
      </c>
      <c r="F6220" s="7">
        <v>80</v>
      </c>
      <c r="G6220" s="5" t="s">
        <v>22</v>
      </c>
      <c r="H6220" s="5" t="s">
        <v>28</v>
      </c>
      <c r="I6220">
        <f>VLOOKUP($A6220,'Cancelled Orders'!$D$2:$L$10078,COLUMN(E6219),0)</f>
        <v>1</v>
      </c>
      <c r="J6220" t="str">
        <f>VLOOKUP($A6220,'Cancelled Orders'!$D$2:$G$10078,3,0)</f>
        <v>Order cancelled through app</v>
      </c>
      <c r="K6220" t="str">
        <f>VLOOKUP($A6220,'Cancelled Orders'!$D$2:$G$10078,4,0)</f>
        <v>Customer Refusal</v>
      </c>
    </row>
    <row r="6221" spans="1:11" ht="13.2" x14ac:dyDescent="0.25">
      <c r="A6221" s="7">
        <v>291110810</v>
      </c>
      <c r="B6221" s="4">
        <v>677221</v>
      </c>
      <c r="C6221" s="4" t="s">
        <v>2023</v>
      </c>
      <c r="D6221" s="7">
        <v>80</v>
      </c>
      <c r="E6221" s="7">
        <v>1</v>
      </c>
      <c r="F6221" s="7">
        <v>80</v>
      </c>
      <c r="G6221" s="5" t="s">
        <v>22</v>
      </c>
      <c r="H6221" s="5" t="s">
        <v>28</v>
      </c>
      <c r="I6221">
        <f>VLOOKUP($A6221,'Cancelled Orders'!$D$2:$L$10078,COLUMN(E6220),0)</f>
        <v>1</v>
      </c>
      <c r="J6221" t="str">
        <f>VLOOKUP($A6221,'Cancelled Orders'!$D$2:$G$10078,3,0)</f>
        <v>Order cancelled through app</v>
      </c>
      <c r="K6221" t="str">
        <f>VLOOKUP($A6221,'Cancelled Orders'!$D$2:$G$10078,4,0)</f>
        <v>Customer Refusal</v>
      </c>
    </row>
    <row r="6222" spans="1:11" ht="13.2" x14ac:dyDescent="0.25">
      <c r="A6222" s="7">
        <v>291094147</v>
      </c>
      <c r="B6222" s="4">
        <v>677221</v>
      </c>
      <c r="C6222" s="4" t="s">
        <v>2023</v>
      </c>
      <c r="D6222" s="7">
        <v>80</v>
      </c>
      <c r="E6222" s="7">
        <v>1</v>
      </c>
      <c r="F6222" s="7">
        <v>80</v>
      </c>
      <c r="G6222" s="5" t="s">
        <v>22</v>
      </c>
      <c r="H6222" s="5" t="s">
        <v>28</v>
      </c>
      <c r="I6222">
        <f>VLOOKUP($A6222,'Cancelled Orders'!$D$2:$L$10078,COLUMN(E6221),0)</f>
        <v>1</v>
      </c>
      <c r="J6222" t="str">
        <f>VLOOKUP($A6222,'Cancelled Orders'!$D$2:$G$10078,3,0)</f>
        <v>Order cancelled through app</v>
      </c>
      <c r="K6222" t="str">
        <f>VLOOKUP($A6222,'Cancelled Orders'!$D$2:$G$10078,4,0)</f>
        <v>Customer Refusal</v>
      </c>
    </row>
    <row r="6223" spans="1:11" ht="13.2" x14ac:dyDescent="0.25">
      <c r="A6223" s="7">
        <v>291091968</v>
      </c>
      <c r="B6223" s="4">
        <v>677221</v>
      </c>
      <c r="C6223" s="4" t="s">
        <v>2023</v>
      </c>
      <c r="D6223" s="7">
        <v>80</v>
      </c>
      <c r="E6223" s="7">
        <v>1</v>
      </c>
      <c r="F6223" s="7">
        <v>80</v>
      </c>
      <c r="G6223" s="5" t="s">
        <v>22</v>
      </c>
      <c r="H6223" s="5" t="s">
        <v>28</v>
      </c>
      <c r="I6223">
        <f>VLOOKUP($A6223,'Cancelled Orders'!$D$2:$L$10078,COLUMN(E6222),0)</f>
        <v>1</v>
      </c>
      <c r="J6223" t="str">
        <f>VLOOKUP($A6223,'Cancelled Orders'!$D$2:$G$10078,3,0)</f>
        <v>Order cancelled through app</v>
      </c>
      <c r="K6223" t="str">
        <f>VLOOKUP($A6223,'Cancelled Orders'!$D$2:$G$10078,4,0)</f>
        <v>Customer Refusal</v>
      </c>
    </row>
    <row r="6224" spans="1:11" ht="13.2" x14ac:dyDescent="0.25">
      <c r="A6224" s="7">
        <v>291089338</v>
      </c>
      <c r="B6224" s="4">
        <v>677221</v>
      </c>
      <c r="C6224" s="4" t="s">
        <v>2023</v>
      </c>
      <c r="D6224" s="7">
        <v>80</v>
      </c>
      <c r="E6224" s="7">
        <v>1</v>
      </c>
      <c r="F6224" s="7">
        <v>80</v>
      </c>
      <c r="G6224" s="5" t="s">
        <v>22</v>
      </c>
      <c r="H6224" s="5" t="s">
        <v>28</v>
      </c>
      <c r="I6224">
        <f>VLOOKUP($A6224,'Cancelled Orders'!$D$2:$L$10078,COLUMN(E6223),0)</f>
        <v>1</v>
      </c>
      <c r="J6224" t="str">
        <f>VLOOKUP($A6224,'Cancelled Orders'!$D$2:$G$10078,3,0)</f>
        <v>Order cancelled through app</v>
      </c>
      <c r="K6224" t="str">
        <f>VLOOKUP($A6224,'Cancelled Orders'!$D$2:$G$10078,4,0)</f>
        <v>Customer Refusal</v>
      </c>
    </row>
    <row r="6225" spans="1:11" ht="13.2" x14ac:dyDescent="0.25">
      <c r="A6225" s="7">
        <v>291087195</v>
      </c>
      <c r="B6225" s="4">
        <v>677221</v>
      </c>
      <c r="C6225" s="4" t="s">
        <v>2023</v>
      </c>
      <c r="D6225" s="7">
        <v>80</v>
      </c>
      <c r="E6225" s="7">
        <v>1</v>
      </c>
      <c r="F6225" s="7">
        <v>80</v>
      </c>
      <c r="G6225" s="5" t="s">
        <v>22</v>
      </c>
      <c r="H6225" s="5" t="s">
        <v>28</v>
      </c>
      <c r="I6225">
        <f>VLOOKUP($A6225,'Cancelled Orders'!$D$2:$L$10078,COLUMN(E6224),0)</f>
        <v>1</v>
      </c>
      <c r="J6225" t="str">
        <f>VLOOKUP($A6225,'Cancelled Orders'!$D$2:$G$10078,3,0)</f>
        <v>Order cancelled through app</v>
      </c>
      <c r="K6225" t="str">
        <f>VLOOKUP($A6225,'Cancelled Orders'!$D$2:$G$10078,4,0)</f>
        <v>Customer Refusal</v>
      </c>
    </row>
    <row r="6226" spans="1:11" ht="13.2" x14ac:dyDescent="0.25">
      <c r="A6226" s="7">
        <v>291079914</v>
      </c>
      <c r="B6226" s="4">
        <v>677221</v>
      </c>
      <c r="C6226" s="4" t="s">
        <v>2023</v>
      </c>
      <c r="D6226" s="7">
        <v>80</v>
      </c>
      <c r="E6226" s="7">
        <v>1</v>
      </c>
      <c r="F6226" s="7">
        <v>80</v>
      </c>
      <c r="G6226" s="5" t="s">
        <v>22</v>
      </c>
      <c r="H6226" s="5" t="s">
        <v>28</v>
      </c>
      <c r="I6226">
        <f>VLOOKUP($A6226,'Cancelled Orders'!$D$2:$L$10078,COLUMN(E6225),0)</f>
        <v>1</v>
      </c>
      <c r="J6226" t="str">
        <f>VLOOKUP($A6226,'Cancelled Orders'!$D$2:$G$10078,3,0)</f>
        <v>Order cancelled through app</v>
      </c>
      <c r="K6226" t="str">
        <f>VLOOKUP($A6226,'Cancelled Orders'!$D$2:$G$10078,4,0)</f>
        <v>Customer Refusal</v>
      </c>
    </row>
    <row r="6227" spans="1:11" ht="13.2" x14ac:dyDescent="0.25">
      <c r="A6227" s="7">
        <v>291076513</v>
      </c>
      <c r="B6227" s="4">
        <v>677221</v>
      </c>
      <c r="C6227" s="4" t="s">
        <v>2023</v>
      </c>
      <c r="D6227" s="7">
        <v>80</v>
      </c>
      <c r="E6227" s="7">
        <v>1</v>
      </c>
      <c r="F6227" s="7">
        <v>80</v>
      </c>
      <c r="G6227" s="5" t="s">
        <v>22</v>
      </c>
      <c r="H6227" s="5" t="s">
        <v>28</v>
      </c>
      <c r="I6227">
        <f>VLOOKUP($A6227,'Cancelled Orders'!$D$2:$L$10078,COLUMN(E6226),0)</f>
        <v>1</v>
      </c>
      <c r="J6227" t="str">
        <f>VLOOKUP($A6227,'Cancelled Orders'!$D$2:$G$10078,3,0)</f>
        <v>Order cancelled through app</v>
      </c>
      <c r="K6227" t="str">
        <f>VLOOKUP($A6227,'Cancelled Orders'!$D$2:$G$10078,4,0)</f>
        <v>Customer Refusal</v>
      </c>
    </row>
    <row r="6228" spans="1:11" ht="13.2" x14ac:dyDescent="0.25">
      <c r="A6228" s="7">
        <v>291076233</v>
      </c>
      <c r="B6228" s="4">
        <v>677221</v>
      </c>
      <c r="C6228" s="4" t="s">
        <v>2023</v>
      </c>
      <c r="D6228" s="7">
        <v>80</v>
      </c>
      <c r="E6228" s="7">
        <v>1</v>
      </c>
      <c r="F6228" s="7">
        <v>80</v>
      </c>
      <c r="G6228" s="5" t="s">
        <v>22</v>
      </c>
      <c r="H6228" s="5" t="s">
        <v>28</v>
      </c>
      <c r="I6228">
        <f>VLOOKUP($A6228,'Cancelled Orders'!$D$2:$L$10078,COLUMN(E6227),0)</f>
        <v>1</v>
      </c>
      <c r="J6228" t="str">
        <f>VLOOKUP($A6228,'Cancelled Orders'!$D$2:$G$10078,3,0)</f>
        <v>Order cancelled through app</v>
      </c>
      <c r="K6228" t="str">
        <f>VLOOKUP($A6228,'Cancelled Orders'!$D$2:$G$10078,4,0)</f>
        <v>Customer Refusal</v>
      </c>
    </row>
    <row r="6229" spans="1:11" ht="13.2" x14ac:dyDescent="0.25">
      <c r="A6229" s="7">
        <v>291060712</v>
      </c>
      <c r="B6229" s="4">
        <v>677221</v>
      </c>
      <c r="C6229" s="4" t="s">
        <v>2023</v>
      </c>
      <c r="D6229" s="7">
        <v>80</v>
      </c>
      <c r="E6229" s="7">
        <v>1</v>
      </c>
      <c r="F6229" s="7">
        <v>80</v>
      </c>
      <c r="G6229" s="5" t="s">
        <v>22</v>
      </c>
      <c r="H6229" s="5" t="s">
        <v>28</v>
      </c>
      <c r="I6229">
        <f>VLOOKUP($A6229,'Cancelled Orders'!$D$2:$L$10078,COLUMN(E6228),0)</f>
        <v>1</v>
      </c>
      <c r="J6229" t="str">
        <f>VLOOKUP($A6229,'Cancelled Orders'!$D$2:$G$10078,3,0)</f>
        <v>Order cancelled through app</v>
      </c>
      <c r="K6229" t="str">
        <f>VLOOKUP($A6229,'Cancelled Orders'!$D$2:$G$10078,4,0)</f>
        <v>Customer Refusal</v>
      </c>
    </row>
    <row r="6230" spans="1:11" ht="13.2" x14ac:dyDescent="0.25">
      <c r="A6230" s="7">
        <v>291105533</v>
      </c>
      <c r="B6230" s="4">
        <v>677221</v>
      </c>
      <c r="C6230" s="4" t="s">
        <v>2023</v>
      </c>
      <c r="D6230" s="7">
        <v>80</v>
      </c>
      <c r="E6230" s="7">
        <v>1</v>
      </c>
      <c r="F6230" s="7">
        <v>80</v>
      </c>
      <c r="G6230" s="5" t="s">
        <v>22</v>
      </c>
      <c r="H6230" s="5" t="s">
        <v>28</v>
      </c>
      <c r="I6230">
        <f>VLOOKUP($A6230,'Cancelled Orders'!$D$2:$L$10078,COLUMN(E6229),0)</f>
        <v>1</v>
      </c>
      <c r="J6230" t="str">
        <f>VLOOKUP($A6230,'Cancelled Orders'!$D$2:$G$10078,3,0)</f>
        <v>Order cancelled through app</v>
      </c>
      <c r="K6230" t="str">
        <f>VLOOKUP($A6230,'Cancelled Orders'!$D$2:$G$10078,4,0)</f>
        <v>Customer Refusal</v>
      </c>
    </row>
    <row r="6231" spans="1:11" ht="13.2" x14ac:dyDescent="0.25">
      <c r="A6231" s="7">
        <v>291099922</v>
      </c>
      <c r="B6231" s="4">
        <v>677221</v>
      </c>
      <c r="C6231" s="4" t="s">
        <v>2023</v>
      </c>
      <c r="D6231" s="7">
        <v>80</v>
      </c>
      <c r="E6231" s="7">
        <v>1</v>
      </c>
      <c r="F6231" s="7">
        <v>80</v>
      </c>
      <c r="G6231" s="5" t="s">
        <v>22</v>
      </c>
      <c r="H6231" s="5" t="s">
        <v>28</v>
      </c>
      <c r="I6231">
        <f>VLOOKUP($A6231,'Cancelled Orders'!$D$2:$L$10078,COLUMN(E6230),0)</f>
        <v>1</v>
      </c>
      <c r="J6231" t="str">
        <f>VLOOKUP($A6231,'Cancelled Orders'!$D$2:$G$10078,3,0)</f>
        <v>Order cancelled through app</v>
      </c>
      <c r="K6231" t="str">
        <f>VLOOKUP($A6231,'Cancelled Orders'!$D$2:$G$10078,4,0)</f>
        <v>Customer Refusal</v>
      </c>
    </row>
    <row r="6232" spans="1:11" ht="13.2" x14ac:dyDescent="0.25">
      <c r="A6232" s="7">
        <v>291056741</v>
      </c>
      <c r="B6232" s="4">
        <v>677221</v>
      </c>
      <c r="C6232" s="4" t="s">
        <v>2023</v>
      </c>
      <c r="D6232" s="7">
        <v>80</v>
      </c>
      <c r="E6232" s="7">
        <v>1</v>
      </c>
      <c r="F6232" s="7">
        <v>80</v>
      </c>
      <c r="G6232" s="5" t="s">
        <v>22</v>
      </c>
      <c r="H6232" s="5" t="s">
        <v>28</v>
      </c>
      <c r="I6232">
        <f>VLOOKUP($A6232,'Cancelled Orders'!$D$2:$L$10078,COLUMN(E6231),0)</f>
        <v>1</v>
      </c>
      <c r="J6232" t="str">
        <f>VLOOKUP($A6232,'Cancelled Orders'!$D$2:$G$10078,3,0)</f>
        <v>Order cancelled through app</v>
      </c>
      <c r="K6232" t="str">
        <f>VLOOKUP($A6232,'Cancelled Orders'!$D$2:$G$10078,4,0)</f>
        <v>Customer Refusal</v>
      </c>
    </row>
    <row r="6233" spans="1:11" ht="13.2" x14ac:dyDescent="0.25">
      <c r="A6233" s="7">
        <v>290106217</v>
      </c>
      <c r="B6233" s="4">
        <v>677221</v>
      </c>
      <c r="C6233" s="4" t="s">
        <v>2023</v>
      </c>
      <c r="D6233" s="7">
        <v>80</v>
      </c>
      <c r="E6233" s="7">
        <v>1</v>
      </c>
      <c r="F6233" s="7">
        <v>80</v>
      </c>
      <c r="G6233" s="5" t="s">
        <v>22</v>
      </c>
      <c r="H6233" s="5" t="s">
        <v>28</v>
      </c>
      <c r="I6233">
        <f>VLOOKUP($A6233,'Cancelled Orders'!$D$2:$L$10078,COLUMN(E6232),0)</f>
        <v>1</v>
      </c>
      <c r="J6233" t="str">
        <f>VLOOKUP($A6233,'Cancelled Orders'!$D$2:$G$10078,3,0)</f>
        <v>Order cancelled through app</v>
      </c>
      <c r="K6233" t="str">
        <f>VLOOKUP($A6233,'Cancelled Orders'!$D$2:$G$10078,4,0)</f>
        <v>Customer Refusal</v>
      </c>
    </row>
    <row r="6234" spans="1:11" ht="13.2" x14ac:dyDescent="0.25">
      <c r="A6234" s="7">
        <v>291182242</v>
      </c>
      <c r="B6234" s="4">
        <v>677221</v>
      </c>
      <c r="C6234" s="4" t="s">
        <v>2023</v>
      </c>
      <c r="D6234" s="7">
        <v>80</v>
      </c>
      <c r="E6234" s="7">
        <v>1</v>
      </c>
      <c r="F6234" s="7">
        <v>80</v>
      </c>
      <c r="G6234" s="5" t="s">
        <v>22</v>
      </c>
      <c r="H6234" s="5" t="s">
        <v>28</v>
      </c>
      <c r="I6234">
        <f>VLOOKUP($A6234,'Cancelled Orders'!$D$2:$L$10078,COLUMN(E6233),0)</f>
        <v>1</v>
      </c>
      <c r="J6234" t="str">
        <f>VLOOKUP($A6234,'Cancelled Orders'!$D$2:$G$10078,3,0)</f>
        <v>Order cancelled through app</v>
      </c>
      <c r="K6234" t="str">
        <f>VLOOKUP($A6234,'Cancelled Orders'!$D$2:$G$10078,4,0)</f>
        <v>Customer Refusal</v>
      </c>
    </row>
    <row r="6235" spans="1:11" ht="13.2" x14ac:dyDescent="0.25">
      <c r="A6235" s="7">
        <v>291181449</v>
      </c>
      <c r="B6235" s="4">
        <v>677221</v>
      </c>
      <c r="C6235" s="4" t="s">
        <v>2023</v>
      </c>
      <c r="D6235" s="7">
        <v>80</v>
      </c>
      <c r="E6235" s="7">
        <v>1</v>
      </c>
      <c r="F6235" s="7">
        <v>80</v>
      </c>
      <c r="G6235" s="5" t="s">
        <v>22</v>
      </c>
      <c r="H6235" s="5" t="s">
        <v>28</v>
      </c>
      <c r="I6235">
        <f>VLOOKUP($A6235,'Cancelled Orders'!$D$2:$L$10078,COLUMN(E6234),0)</f>
        <v>1</v>
      </c>
      <c r="J6235" t="str">
        <f>VLOOKUP($A6235,'Cancelled Orders'!$D$2:$G$10078,3,0)</f>
        <v>Order cancelled through app</v>
      </c>
      <c r="K6235" t="str">
        <f>VLOOKUP($A6235,'Cancelled Orders'!$D$2:$G$10078,4,0)</f>
        <v>Customer Refusal</v>
      </c>
    </row>
    <row r="6236" spans="1:11" ht="13.2" x14ac:dyDescent="0.25">
      <c r="A6236" s="7">
        <v>291178057</v>
      </c>
      <c r="B6236" s="4">
        <v>677221</v>
      </c>
      <c r="C6236" s="4" t="s">
        <v>2023</v>
      </c>
      <c r="D6236" s="7">
        <v>80</v>
      </c>
      <c r="E6236" s="7">
        <v>1</v>
      </c>
      <c r="F6236" s="7">
        <v>80</v>
      </c>
      <c r="G6236" s="5" t="s">
        <v>22</v>
      </c>
      <c r="H6236" s="5" t="s">
        <v>28</v>
      </c>
      <c r="I6236">
        <f>VLOOKUP($A6236,'Cancelled Orders'!$D$2:$L$10078,COLUMN(E6235),0)</f>
        <v>1</v>
      </c>
      <c r="J6236" t="str">
        <f>VLOOKUP($A6236,'Cancelled Orders'!$D$2:$G$10078,3,0)</f>
        <v>Order cancelled through app</v>
      </c>
      <c r="K6236" t="str">
        <f>VLOOKUP($A6236,'Cancelled Orders'!$D$2:$G$10078,4,0)</f>
        <v>Customer Refusal</v>
      </c>
    </row>
    <row r="6237" spans="1:11" ht="13.2" x14ac:dyDescent="0.25">
      <c r="A6237" s="7">
        <v>291166519</v>
      </c>
      <c r="B6237" s="4">
        <v>677221</v>
      </c>
      <c r="C6237" s="4" t="s">
        <v>2023</v>
      </c>
      <c r="D6237" s="7">
        <v>80</v>
      </c>
      <c r="E6237" s="7">
        <v>1</v>
      </c>
      <c r="F6237" s="7">
        <v>80</v>
      </c>
      <c r="G6237" s="5" t="s">
        <v>22</v>
      </c>
      <c r="H6237" s="5" t="s">
        <v>28</v>
      </c>
      <c r="I6237">
        <f>VLOOKUP($A6237,'Cancelled Orders'!$D$2:$L$10078,COLUMN(E6236),0)</f>
        <v>1</v>
      </c>
      <c r="J6237" t="str">
        <f>VLOOKUP($A6237,'Cancelled Orders'!$D$2:$G$10078,3,0)</f>
        <v>Order cancelled through app</v>
      </c>
      <c r="K6237" t="str">
        <f>VLOOKUP($A6237,'Cancelled Orders'!$D$2:$G$10078,4,0)</f>
        <v>Customer Refusal</v>
      </c>
    </row>
    <row r="6238" spans="1:11" ht="13.2" x14ac:dyDescent="0.25">
      <c r="A6238" s="7">
        <v>291134514</v>
      </c>
      <c r="B6238" s="4">
        <v>677221</v>
      </c>
      <c r="C6238" s="4" t="s">
        <v>2023</v>
      </c>
      <c r="D6238" s="7">
        <v>80</v>
      </c>
      <c r="E6238" s="7">
        <v>1</v>
      </c>
      <c r="F6238" s="7">
        <v>80</v>
      </c>
      <c r="G6238" s="5" t="s">
        <v>22</v>
      </c>
      <c r="H6238" s="5" t="s">
        <v>28</v>
      </c>
      <c r="I6238">
        <f>VLOOKUP($A6238,'Cancelled Orders'!$D$2:$L$10078,COLUMN(E6237),0)</f>
        <v>1</v>
      </c>
      <c r="J6238" t="str">
        <f>VLOOKUP($A6238,'Cancelled Orders'!$D$2:$G$10078,3,0)</f>
        <v>Order cancelled through app</v>
      </c>
      <c r="K6238" t="str">
        <f>VLOOKUP($A6238,'Cancelled Orders'!$D$2:$G$10078,4,0)</f>
        <v>Customer Refusal</v>
      </c>
    </row>
    <row r="6239" spans="1:11" ht="13.2" x14ac:dyDescent="0.25">
      <c r="A6239" s="7">
        <v>291129009</v>
      </c>
      <c r="B6239" s="4">
        <v>677221</v>
      </c>
      <c r="C6239" s="4" t="s">
        <v>2023</v>
      </c>
      <c r="D6239" s="7">
        <v>80</v>
      </c>
      <c r="E6239" s="7">
        <v>1</v>
      </c>
      <c r="F6239" s="7">
        <v>80</v>
      </c>
      <c r="G6239" s="5" t="s">
        <v>22</v>
      </c>
      <c r="H6239" s="5" t="s">
        <v>28</v>
      </c>
      <c r="I6239">
        <f>VLOOKUP($A6239,'Cancelled Orders'!$D$2:$L$10078,COLUMN(E6238),0)</f>
        <v>1</v>
      </c>
      <c r="J6239" t="str">
        <f>VLOOKUP($A6239,'Cancelled Orders'!$D$2:$G$10078,3,0)</f>
        <v>Order cancelled through app</v>
      </c>
      <c r="K6239" t="str">
        <f>VLOOKUP($A6239,'Cancelled Orders'!$D$2:$G$10078,4,0)</f>
        <v>Customer Refusal</v>
      </c>
    </row>
    <row r="6240" spans="1:11" ht="13.2" x14ac:dyDescent="0.25">
      <c r="A6240" s="7">
        <v>291116459</v>
      </c>
      <c r="B6240" s="4">
        <v>677221</v>
      </c>
      <c r="C6240" s="4" t="s">
        <v>2023</v>
      </c>
      <c r="D6240" s="7">
        <v>80</v>
      </c>
      <c r="E6240" s="7">
        <v>1</v>
      </c>
      <c r="F6240" s="7">
        <v>80</v>
      </c>
      <c r="G6240" s="5" t="s">
        <v>22</v>
      </c>
      <c r="H6240" s="5" t="s">
        <v>28</v>
      </c>
      <c r="I6240">
        <f>VLOOKUP($A6240,'Cancelled Orders'!$D$2:$L$10078,COLUMN(E6239),0)</f>
        <v>1</v>
      </c>
      <c r="J6240" t="str">
        <f>VLOOKUP($A6240,'Cancelled Orders'!$D$2:$G$10078,3,0)</f>
        <v>Order cancelled through app</v>
      </c>
      <c r="K6240" t="str">
        <f>VLOOKUP($A6240,'Cancelled Orders'!$D$2:$G$10078,4,0)</f>
        <v>Customer Refusal</v>
      </c>
    </row>
    <row r="6241" spans="1:11" ht="13.2" x14ac:dyDescent="0.25">
      <c r="A6241" s="7">
        <v>291096341</v>
      </c>
      <c r="B6241" s="4">
        <v>677221</v>
      </c>
      <c r="C6241" s="4" t="s">
        <v>2023</v>
      </c>
      <c r="D6241" s="7">
        <v>80</v>
      </c>
      <c r="E6241" s="7">
        <v>1</v>
      </c>
      <c r="F6241" s="7">
        <v>80</v>
      </c>
      <c r="G6241" s="5" t="s">
        <v>22</v>
      </c>
      <c r="H6241" s="5" t="s">
        <v>28</v>
      </c>
      <c r="I6241">
        <f>VLOOKUP($A6241,'Cancelled Orders'!$D$2:$L$10078,COLUMN(E6240),0)</f>
        <v>1</v>
      </c>
      <c r="J6241" t="str">
        <f>VLOOKUP($A6241,'Cancelled Orders'!$D$2:$G$10078,3,0)</f>
        <v>Order cancelled through app</v>
      </c>
      <c r="K6241" t="str">
        <f>VLOOKUP($A6241,'Cancelled Orders'!$D$2:$G$10078,4,0)</f>
        <v>Customer Refusal</v>
      </c>
    </row>
    <row r="6242" spans="1:11" ht="13.2" x14ac:dyDescent="0.25">
      <c r="A6242" s="7">
        <v>291092382</v>
      </c>
      <c r="B6242" s="4">
        <v>677221</v>
      </c>
      <c r="C6242" s="4" t="s">
        <v>2023</v>
      </c>
      <c r="D6242" s="7">
        <v>80</v>
      </c>
      <c r="E6242" s="7">
        <v>1</v>
      </c>
      <c r="F6242" s="7">
        <v>80</v>
      </c>
      <c r="G6242" s="5" t="s">
        <v>22</v>
      </c>
      <c r="H6242" s="5" t="s">
        <v>28</v>
      </c>
      <c r="I6242">
        <f>VLOOKUP($A6242,'Cancelled Orders'!$D$2:$L$10078,COLUMN(E6241),0)</f>
        <v>1</v>
      </c>
      <c r="J6242" t="str">
        <f>VLOOKUP($A6242,'Cancelled Orders'!$D$2:$G$10078,3,0)</f>
        <v>Order cancelled through app</v>
      </c>
      <c r="K6242" t="str">
        <f>VLOOKUP($A6242,'Cancelled Orders'!$D$2:$G$10078,4,0)</f>
        <v>Customer Refusal</v>
      </c>
    </row>
    <row r="6243" spans="1:11" ht="13.2" x14ac:dyDescent="0.25">
      <c r="A6243" s="7">
        <v>291077175</v>
      </c>
      <c r="B6243" s="4">
        <v>677221</v>
      </c>
      <c r="C6243" s="4" t="s">
        <v>2023</v>
      </c>
      <c r="D6243" s="7">
        <v>80</v>
      </c>
      <c r="E6243" s="7">
        <v>1</v>
      </c>
      <c r="F6243" s="7">
        <v>80</v>
      </c>
      <c r="G6243" s="5" t="s">
        <v>22</v>
      </c>
      <c r="H6243" s="5" t="s">
        <v>28</v>
      </c>
      <c r="I6243">
        <f>VLOOKUP($A6243,'Cancelled Orders'!$D$2:$L$10078,COLUMN(E6242),0)</f>
        <v>1</v>
      </c>
      <c r="J6243" t="str">
        <f>VLOOKUP($A6243,'Cancelled Orders'!$D$2:$G$10078,3,0)</f>
        <v>Order cancelled through app</v>
      </c>
      <c r="K6243" t="str">
        <f>VLOOKUP($A6243,'Cancelled Orders'!$D$2:$G$10078,4,0)</f>
        <v>Customer Refusal</v>
      </c>
    </row>
    <row r="6244" spans="1:11" ht="13.2" x14ac:dyDescent="0.25">
      <c r="A6244" s="7">
        <v>291062509</v>
      </c>
      <c r="B6244" s="4">
        <v>677221</v>
      </c>
      <c r="C6244" s="4" t="s">
        <v>2023</v>
      </c>
      <c r="D6244" s="7">
        <v>80</v>
      </c>
      <c r="E6244" s="7">
        <v>1</v>
      </c>
      <c r="F6244" s="7">
        <v>80</v>
      </c>
      <c r="G6244" s="5" t="s">
        <v>22</v>
      </c>
      <c r="H6244" s="5" t="s">
        <v>28</v>
      </c>
      <c r="I6244">
        <f>VLOOKUP($A6244,'Cancelled Orders'!$D$2:$L$10078,COLUMN(E6243),0)</f>
        <v>1</v>
      </c>
      <c r="J6244" t="str">
        <f>VLOOKUP($A6244,'Cancelled Orders'!$D$2:$G$10078,3,0)</f>
        <v>Order cancelled through app</v>
      </c>
      <c r="K6244" t="str">
        <f>VLOOKUP($A6244,'Cancelled Orders'!$D$2:$G$10078,4,0)</f>
        <v>Customer Refusal</v>
      </c>
    </row>
    <row r="6245" spans="1:11" ht="13.2" x14ac:dyDescent="0.25">
      <c r="A6245" s="7">
        <v>291060951</v>
      </c>
      <c r="B6245" s="4">
        <v>677221</v>
      </c>
      <c r="C6245" s="4" t="s">
        <v>2023</v>
      </c>
      <c r="D6245" s="7">
        <v>80</v>
      </c>
      <c r="E6245" s="7">
        <v>1</v>
      </c>
      <c r="F6245" s="7">
        <v>80</v>
      </c>
      <c r="G6245" s="5" t="s">
        <v>22</v>
      </c>
      <c r="H6245" s="5" t="s">
        <v>28</v>
      </c>
      <c r="I6245">
        <f>VLOOKUP($A6245,'Cancelled Orders'!$D$2:$L$10078,COLUMN(E6244),0)</f>
        <v>1</v>
      </c>
      <c r="J6245" t="str">
        <f>VLOOKUP($A6245,'Cancelled Orders'!$D$2:$G$10078,3,0)</f>
        <v>Order cancelled through app</v>
      </c>
      <c r="K6245" t="str">
        <f>VLOOKUP($A6245,'Cancelled Orders'!$D$2:$G$10078,4,0)</f>
        <v>Customer Refusal</v>
      </c>
    </row>
    <row r="6246" spans="1:11" ht="13.2" x14ac:dyDescent="0.25">
      <c r="A6246" s="7">
        <v>290620044</v>
      </c>
      <c r="B6246" s="4">
        <v>667101</v>
      </c>
      <c r="C6246" s="4" t="s">
        <v>2024</v>
      </c>
      <c r="D6246" s="7">
        <v>50</v>
      </c>
      <c r="E6246" s="7">
        <v>1</v>
      </c>
      <c r="F6246" s="7">
        <v>50</v>
      </c>
      <c r="G6246" s="5" t="s">
        <v>22</v>
      </c>
      <c r="H6246" s="5" t="s">
        <v>28</v>
      </c>
      <c r="I6246">
        <f>VLOOKUP($A6246,'Cancelled Orders'!$D$2:$L$10078,COLUMN(E6245),0)</f>
        <v>0</v>
      </c>
      <c r="J6246" t="str">
        <f>VLOOKUP($A6246,'Cancelled Orders'!$D$2:$G$10078,3,0)</f>
        <v>Order cancelled through app</v>
      </c>
      <c r="K6246" t="str">
        <f>VLOOKUP($A6246,'Cancelled Orders'!$D$2:$G$10078,4,0)</f>
        <v>Customer Refusal</v>
      </c>
    </row>
    <row r="6247" spans="1:11" ht="13.2" x14ac:dyDescent="0.25">
      <c r="A6247" s="7">
        <v>290117953</v>
      </c>
      <c r="B6247" s="4">
        <v>667101</v>
      </c>
      <c r="C6247" s="4" t="s">
        <v>2024</v>
      </c>
      <c r="D6247" s="7">
        <v>50</v>
      </c>
      <c r="E6247" s="7">
        <v>1</v>
      </c>
      <c r="F6247" s="7">
        <v>50</v>
      </c>
      <c r="G6247" s="5" t="s">
        <v>22</v>
      </c>
      <c r="H6247" s="5" t="s">
        <v>28</v>
      </c>
      <c r="I6247">
        <f>VLOOKUP($A6247,'Cancelled Orders'!$D$2:$L$10078,COLUMN(E6246),0)</f>
        <v>0</v>
      </c>
      <c r="J6247" t="str">
        <f>VLOOKUP($A6247,'Cancelled Orders'!$D$2:$G$10078,3,0)</f>
        <v>Order cancelled through app</v>
      </c>
      <c r="K6247" t="str">
        <f>VLOOKUP($A6247,'Cancelled Orders'!$D$2:$G$10078,4,0)</f>
        <v>Customer Refusal</v>
      </c>
    </row>
    <row r="6248" spans="1:11" ht="13.2" x14ac:dyDescent="0.25">
      <c r="A6248" s="7">
        <v>291052750</v>
      </c>
      <c r="B6248" s="4">
        <v>854092</v>
      </c>
      <c r="C6248" s="4" t="s">
        <v>455</v>
      </c>
      <c r="D6248" s="7">
        <v>97</v>
      </c>
      <c r="E6248" s="7">
        <v>1</v>
      </c>
      <c r="F6248" s="7">
        <v>97</v>
      </c>
      <c r="G6248" s="5" t="s">
        <v>22</v>
      </c>
      <c r="H6248" s="5" t="s">
        <v>28</v>
      </c>
      <c r="I6248">
        <f>VLOOKUP($A6248,'Cancelled Orders'!$D$2:$L$10078,COLUMN(E6247),0)</f>
        <v>1</v>
      </c>
      <c r="J6248" t="str">
        <f>VLOOKUP($A6248,'Cancelled Orders'!$D$2:$G$10078,3,0)</f>
        <v>Order cancelled through app</v>
      </c>
      <c r="K6248" t="str">
        <f>VLOOKUP($A6248,'Cancelled Orders'!$D$2:$G$10078,4,0)</f>
        <v>Customer Refusal</v>
      </c>
    </row>
    <row r="6249" spans="1:11" ht="13.2" x14ac:dyDescent="0.25">
      <c r="A6249" s="7">
        <v>290214160</v>
      </c>
      <c r="B6249" s="4">
        <v>854092</v>
      </c>
      <c r="C6249" s="4" t="s">
        <v>455</v>
      </c>
      <c r="D6249" s="7">
        <v>97</v>
      </c>
      <c r="E6249" s="7">
        <v>1</v>
      </c>
      <c r="F6249" s="7">
        <v>97</v>
      </c>
      <c r="G6249" s="5" t="s">
        <v>22</v>
      </c>
      <c r="H6249" s="5" t="s">
        <v>28</v>
      </c>
      <c r="I6249">
        <f>VLOOKUP($A6249,'Cancelled Orders'!$D$2:$L$10078,COLUMN(E6248),0)</f>
        <v>1</v>
      </c>
      <c r="J6249" t="str">
        <f>VLOOKUP($A6249,'Cancelled Orders'!$D$2:$G$10078,3,0)</f>
        <v>Order cancelled through app</v>
      </c>
      <c r="K6249" t="str">
        <f>VLOOKUP($A6249,'Cancelled Orders'!$D$2:$G$10078,4,0)</f>
        <v>Customer Refusal</v>
      </c>
    </row>
    <row r="6250" spans="1:11" ht="13.2" x14ac:dyDescent="0.25">
      <c r="A6250" s="7">
        <v>289759670</v>
      </c>
      <c r="B6250" s="4">
        <v>854092</v>
      </c>
      <c r="C6250" s="4" t="s">
        <v>455</v>
      </c>
      <c r="D6250" s="7">
        <v>97</v>
      </c>
      <c r="E6250" s="7">
        <v>1</v>
      </c>
      <c r="F6250" s="7">
        <v>97</v>
      </c>
      <c r="G6250" s="5" t="s">
        <v>22</v>
      </c>
      <c r="H6250" s="5" t="s">
        <v>28</v>
      </c>
      <c r="I6250">
        <f>VLOOKUP($A6250,'Cancelled Orders'!$D$2:$L$10078,COLUMN(E6249),0)</f>
        <v>1</v>
      </c>
      <c r="J6250" t="str">
        <f>VLOOKUP($A6250,'Cancelled Orders'!$D$2:$G$10078,3,0)</f>
        <v>Order cancelled through app</v>
      </c>
      <c r="K6250" t="str">
        <f>VLOOKUP($A6250,'Cancelled Orders'!$D$2:$G$10078,4,0)</f>
        <v>Customer Refusal</v>
      </c>
    </row>
    <row r="6251" spans="1:11" ht="13.2" x14ac:dyDescent="0.25">
      <c r="A6251" s="7">
        <v>291549641</v>
      </c>
      <c r="B6251" s="4">
        <v>673893</v>
      </c>
      <c r="C6251" s="4" t="s">
        <v>180</v>
      </c>
      <c r="D6251" s="7">
        <v>75</v>
      </c>
      <c r="E6251" s="7">
        <v>1</v>
      </c>
      <c r="F6251" s="7">
        <v>75</v>
      </c>
      <c r="G6251" s="5" t="s">
        <v>22</v>
      </c>
      <c r="H6251" s="5" t="s">
        <v>28</v>
      </c>
      <c r="I6251">
        <f>VLOOKUP($A6251,'Cancelled Orders'!$D$2:$L$10078,COLUMN(E6250),0)</f>
        <v>1</v>
      </c>
      <c r="J6251" t="str">
        <f>VLOOKUP($A6251,'Cancelled Orders'!$D$2:$G$10078,3,0)</f>
        <v>Order cancelled through app</v>
      </c>
      <c r="K6251" t="str">
        <f>VLOOKUP($A6251,'Cancelled Orders'!$D$2:$G$10078,4,0)</f>
        <v>Customer Refusal</v>
      </c>
    </row>
    <row r="6252" spans="1:11" ht="13.2" x14ac:dyDescent="0.25">
      <c r="A6252" s="7">
        <v>291366468</v>
      </c>
      <c r="B6252" s="4">
        <v>673893</v>
      </c>
      <c r="C6252" s="4" t="s">
        <v>180</v>
      </c>
      <c r="D6252" s="7">
        <v>75</v>
      </c>
      <c r="E6252" s="7">
        <v>1</v>
      </c>
      <c r="F6252" s="7">
        <v>75</v>
      </c>
      <c r="G6252" s="5" t="s">
        <v>22</v>
      </c>
      <c r="H6252" s="5" t="s">
        <v>28</v>
      </c>
      <c r="I6252">
        <f>VLOOKUP($A6252,'Cancelled Orders'!$D$2:$L$10078,COLUMN(E6251),0)</f>
        <v>1</v>
      </c>
      <c r="J6252" t="str">
        <f>VLOOKUP($A6252,'Cancelled Orders'!$D$2:$G$10078,3,0)</f>
        <v>Order cancelled through app</v>
      </c>
      <c r="K6252" t="str">
        <f>VLOOKUP($A6252,'Cancelled Orders'!$D$2:$G$10078,4,0)</f>
        <v>Customer Refusal</v>
      </c>
    </row>
    <row r="6253" spans="1:11" ht="13.2" x14ac:dyDescent="0.25">
      <c r="A6253" s="7">
        <v>289965191</v>
      </c>
      <c r="B6253" s="4">
        <v>673893</v>
      </c>
      <c r="C6253" s="4" t="s">
        <v>180</v>
      </c>
      <c r="D6253" s="7">
        <v>75</v>
      </c>
      <c r="E6253" s="7">
        <v>1</v>
      </c>
      <c r="F6253" s="7">
        <v>75</v>
      </c>
      <c r="G6253" s="5" t="s">
        <v>22</v>
      </c>
      <c r="H6253" s="5" t="s">
        <v>28</v>
      </c>
      <c r="I6253">
        <f>VLOOKUP($A6253,'Cancelled Orders'!$D$2:$L$10078,COLUMN(E6252),0)</f>
        <v>1</v>
      </c>
      <c r="J6253" t="str">
        <f>VLOOKUP($A6253,'Cancelled Orders'!$D$2:$G$10078,3,0)</f>
        <v>Order cancelled through app</v>
      </c>
      <c r="K6253" t="str">
        <f>VLOOKUP($A6253,'Cancelled Orders'!$D$2:$G$10078,4,0)</f>
        <v>Customer Refusal</v>
      </c>
    </row>
    <row r="6254" spans="1:11" ht="13.2" x14ac:dyDescent="0.25">
      <c r="A6254" s="7">
        <v>291343688</v>
      </c>
      <c r="B6254" s="4">
        <v>673894</v>
      </c>
      <c r="C6254" s="4" t="s">
        <v>2025</v>
      </c>
      <c r="D6254" s="7">
        <v>95</v>
      </c>
      <c r="E6254" s="7">
        <v>1</v>
      </c>
      <c r="F6254" s="7">
        <v>95</v>
      </c>
      <c r="G6254" s="5" t="s">
        <v>22</v>
      </c>
      <c r="H6254" s="5" t="s">
        <v>28</v>
      </c>
      <c r="I6254">
        <f>VLOOKUP($A6254,'Cancelled Orders'!$D$2:$L$10078,COLUMN(E6253),0)</f>
        <v>1</v>
      </c>
      <c r="J6254" t="str">
        <f>VLOOKUP($A6254,'Cancelled Orders'!$D$2:$G$10078,3,0)</f>
        <v>Order cancelled through app</v>
      </c>
      <c r="K6254" t="str">
        <f>VLOOKUP($A6254,'Cancelled Orders'!$D$2:$G$10078,4,0)</f>
        <v>Customer Refusal</v>
      </c>
    </row>
    <row r="6255" spans="1:11" ht="13.2" x14ac:dyDescent="0.25">
      <c r="A6255" s="7">
        <v>291552398</v>
      </c>
      <c r="B6255" s="4">
        <v>673894</v>
      </c>
      <c r="C6255" s="4" t="s">
        <v>2025</v>
      </c>
      <c r="D6255" s="7">
        <v>95</v>
      </c>
      <c r="E6255" s="7">
        <v>1</v>
      </c>
      <c r="F6255" s="7">
        <v>95</v>
      </c>
      <c r="G6255" s="5" t="s">
        <v>22</v>
      </c>
      <c r="H6255" s="5" t="s">
        <v>28</v>
      </c>
      <c r="I6255">
        <f>VLOOKUP($A6255,'Cancelled Orders'!$D$2:$L$10078,COLUMN(E6254),0)</f>
        <v>1</v>
      </c>
      <c r="J6255" t="str">
        <f>VLOOKUP($A6255,'Cancelled Orders'!$D$2:$G$10078,3,0)</f>
        <v>Order cancelled through app</v>
      </c>
      <c r="K6255" t="str">
        <f>VLOOKUP($A6255,'Cancelled Orders'!$D$2:$G$10078,4,0)</f>
        <v>Customer Refusal</v>
      </c>
    </row>
    <row r="6256" spans="1:11" ht="13.2" x14ac:dyDescent="0.25">
      <c r="A6256" s="7">
        <v>290712573</v>
      </c>
      <c r="B6256" s="4">
        <v>673894</v>
      </c>
      <c r="C6256" s="4" t="s">
        <v>2025</v>
      </c>
      <c r="D6256" s="7">
        <v>95</v>
      </c>
      <c r="E6256" s="7">
        <v>1</v>
      </c>
      <c r="F6256" s="7">
        <v>95</v>
      </c>
      <c r="G6256" s="5" t="s">
        <v>22</v>
      </c>
      <c r="H6256" s="5" t="s">
        <v>28</v>
      </c>
      <c r="I6256">
        <f>VLOOKUP($A6256,'Cancelled Orders'!$D$2:$L$10078,COLUMN(E6255),0)</f>
        <v>1</v>
      </c>
      <c r="J6256" t="str">
        <f>VLOOKUP($A6256,'Cancelled Orders'!$D$2:$G$10078,3,0)</f>
        <v>Order cancelled through app</v>
      </c>
      <c r="K6256" t="str">
        <f>VLOOKUP($A6256,'Cancelled Orders'!$D$2:$G$10078,4,0)</f>
        <v>Customer Refusal</v>
      </c>
    </row>
    <row r="6257" spans="1:11" ht="13.2" x14ac:dyDescent="0.25">
      <c r="A6257" s="7">
        <v>290214451</v>
      </c>
      <c r="B6257" s="4">
        <v>673894</v>
      </c>
      <c r="C6257" s="4" t="s">
        <v>2025</v>
      </c>
      <c r="D6257" s="7">
        <v>95</v>
      </c>
      <c r="E6257" s="7">
        <v>1</v>
      </c>
      <c r="F6257" s="7">
        <v>95</v>
      </c>
      <c r="G6257" s="5" t="s">
        <v>22</v>
      </c>
      <c r="H6257" s="5" t="s">
        <v>28</v>
      </c>
      <c r="I6257">
        <f>VLOOKUP($A6257,'Cancelled Orders'!$D$2:$L$10078,COLUMN(E6256),0)</f>
        <v>1</v>
      </c>
      <c r="J6257" t="str">
        <f>VLOOKUP($A6257,'Cancelled Orders'!$D$2:$G$10078,3,0)</f>
        <v>Order cancelled through app</v>
      </c>
      <c r="K6257" t="str">
        <f>VLOOKUP($A6257,'Cancelled Orders'!$D$2:$G$10078,4,0)</f>
        <v>Customer Refusal</v>
      </c>
    </row>
    <row r="6258" spans="1:11" ht="13.2" x14ac:dyDescent="0.25">
      <c r="A6258" s="7">
        <v>290159016</v>
      </c>
      <c r="B6258" s="4">
        <v>673894</v>
      </c>
      <c r="C6258" s="4" t="s">
        <v>2025</v>
      </c>
      <c r="D6258" s="7">
        <v>95</v>
      </c>
      <c r="E6258" s="7">
        <v>1</v>
      </c>
      <c r="F6258" s="7">
        <v>95</v>
      </c>
      <c r="G6258" s="5" t="s">
        <v>22</v>
      </c>
      <c r="H6258" s="5" t="s">
        <v>28</v>
      </c>
      <c r="I6258">
        <f>VLOOKUP($A6258,'Cancelled Orders'!$D$2:$L$10078,COLUMN(E6257),0)</f>
        <v>1</v>
      </c>
      <c r="J6258" t="str">
        <f>VLOOKUP($A6258,'Cancelled Orders'!$D$2:$G$10078,3,0)</f>
        <v>Order cancelled through app</v>
      </c>
      <c r="K6258" t="str">
        <f>VLOOKUP($A6258,'Cancelled Orders'!$D$2:$G$10078,4,0)</f>
        <v>Customer Refusal</v>
      </c>
    </row>
    <row r="6259" spans="1:11" ht="13.2" x14ac:dyDescent="0.25">
      <c r="A6259" s="7">
        <v>291198600</v>
      </c>
      <c r="B6259" s="4">
        <v>673894</v>
      </c>
      <c r="C6259" s="4" t="s">
        <v>2025</v>
      </c>
      <c r="D6259" s="7">
        <v>95</v>
      </c>
      <c r="E6259" s="7">
        <v>1</v>
      </c>
      <c r="F6259" s="7">
        <v>95</v>
      </c>
      <c r="G6259" s="5" t="s">
        <v>22</v>
      </c>
      <c r="H6259" s="5" t="s">
        <v>28</v>
      </c>
      <c r="I6259">
        <f>VLOOKUP($A6259,'Cancelled Orders'!$D$2:$L$10078,COLUMN(E6258),0)</f>
        <v>1</v>
      </c>
      <c r="J6259" t="str">
        <f>VLOOKUP($A6259,'Cancelled Orders'!$D$2:$G$10078,3,0)</f>
        <v>Order cancelled through app</v>
      </c>
      <c r="K6259" t="str">
        <f>VLOOKUP($A6259,'Cancelled Orders'!$D$2:$G$10078,4,0)</f>
        <v>Customer Refusal</v>
      </c>
    </row>
    <row r="6260" spans="1:11" ht="13.2" x14ac:dyDescent="0.25">
      <c r="A6260" s="7">
        <v>290231742</v>
      </c>
      <c r="B6260" s="4">
        <v>673894</v>
      </c>
      <c r="C6260" s="4" t="s">
        <v>2025</v>
      </c>
      <c r="D6260" s="7">
        <v>95</v>
      </c>
      <c r="E6260" s="7">
        <v>1</v>
      </c>
      <c r="F6260" s="7">
        <v>95</v>
      </c>
      <c r="G6260" s="5" t="s">
        <v>22</v>
      </c>
      <c r="H6260" s="5" t="s">
        <v>28</v>
      </c>
      <c r="I6260">
        <f>VLOOKUP($A6260,'Cancelled Orders'!$D$2:$L$10078,COLUMN(E6259),0)</f>
        <v>1</v>
      </c>
      <c r="J6260" t="str">
        <f>VLOOKUP($A6260,'Cancelled Orders'!$D$2:$G$10078,3,0)</f>
        <v>Order cancelled through app</v>
      </c>
      <c r="K6260" t="str">
        <f>VLOOKUP($A6260,'Cancelled Orders'!$D$2:$G$10078,4,0)</f>
        <v>Customer Refusal</v>
      </c>
    </row>
    <row r="6261" spans="1:11" ht="13.2" x14ac:dyDescent="0.25">
      <c r="A6261" s="7">
        <v>291158061</v>
      </c>
      <c r="B6261" s="4">
        <v>673895</v>
      </c>
      <c r="C6261" s="4" t="s">
        <v>2026</v>
      </c>
      <c r="D6261" s="7">
        <v>84</v>
      </c>
      <c r="E6261" s="7">
        <v>1</v>
      </c>
      <c r="F6261" s="7">
        <v>84</v>
      </c>
      <c r="G6261" s="5" t="s">
        <v>22</v>
      </c>
      <c r="H6261" s="5" t="s">
        <v>28</v>
      </c>
      <c r="I6261">
        <f>VLOOKUP($A6261,'Cancelled Orders'!$D$2:$L$10078,COLUMN(E6260),0)</f>
        <v>1</v>
      </c>
      <c r="J6261" t="str">
        <f>VLOOKUP($A6261,'Cancelled Orders'!$D$2:$G$10078,3,0)</f>
        <v>Order cancelled through app</v>
      </c>
      <c r="K6261" t="str">
        <f>VLOOKUP($A6261,'Cancelled Orders'!$D$2:$G$10078,4,0)</f>
        <v>Customer Refusal</v>
      </c>
    </row>
    <row r="6262" spans="1:11" ht="13.2" x14ac:dyDescent="0.25">
      <c r="A6262" s="7">
        <v>290647714</v>
      </c>
      <c r="B6262" s="4">
        <v>757084</v>
      </c>
      <c r="C6262" s="4" t="s">
        <v>2027</v>
      </c>
      <c r="D6262" s="7">
        <v>90</v>
      </c>
      <c r="E6262" s="7">
        <v>1</v>
      </c>
      <c r="F6262" s="7">
        <v>90</v>
      </c>
      <c r="G6262" s="5" t="s">
        <v>22</v>
      </c>
      <c r="H6262" s="5" t="s">
        <v>28</v>
      </c>
      <c r="I6262">
        <f>VLOOKUP($A6262,'Cancelled Orders'!$D$2:$L$10078,COLUMN(E6261),0)</f>
        <v>1</v>
      </c>
      <c r="J6262" t="str">
        <f>VLOOKUP($A6262,'Cancelled Orders'!$D$2:$G$10078,3,0)</f>
        <v>Order cancelled through app</v>
      </c>
      <c r="K6262" t="str">
        <f>VLOOKUP($A6262,'Cancelled Orders'!$D$2:$G$10078,4,0)</f>
        <v>Customer Refusal</v>
      </c>
    </row>
    <row r="6263" spans="1:11" ht="13.2" x14ac:dyDescent="0.25">
      <c r="A6263" s="7">
        <v>291056027</v>
      </c>
      <c r="B6263" s="4">
        <v>757084</v>
      </c>
      <c r="C6263" s="4" t="s">
        <v>2027</v>
      </c>
      <c r="D6263" s="7">
        <v>90</v>
      </c>
      <c r="E6263" s="7">
        <v>1</v>
      </c>
      <c r="F6263" s="7">
        <v>90</v>
      </c>
      <c r="G6263" s="5" t="s">
        <v>22</v>
      </c>
      <c r="H6263" s="5" t="s">
        <v>28</v>
      </c>
      <c r="I6263">
        <f>VLOOKUP($A6263,'Cancelled Orders'!$D$2:$L$10078,COLUMN(E6262),0)</f>
        <v>1</v>
      </c>
      <c r="J6263" t="str">
        <f>VLOOKUP($A6263,'Cancelled Orders'!$D$2:$G$10078,3,0)</f>
        <v>Order cancelled through app</v>
      </c>
      <c r="K6263" t="str">
        <f>VLOOKUP($A6263,'Cancelled Orders'!$D$2:$G$10078,4,0)</f>
        <v>Customer Refusal</v>
      </c>
    </row>
    <row r="6264" spans="1:11" ht="13.2" x14ac:dyDescent="0.25">
      <c r="A6264" s="7">
        <v>291305504</v>
      </c>
      <c r="B6264" s="4">
        <v>848698</v>
      </c>
      <c r="C6264" s="4" t="s">
        <v>282</v>
      </c>
      <c r="D6264" s="7">
        <v>56</v>
      </c>
      <c r="E6264" s="7">
        <v>1</v>
      </c>
      <c r="F6264" s="7">
        <v>56</v>
      </c>
      <c r="G6264" s="5" t="s">
        <v>22</v>
      </c>
      <c r="H6264" s="5" t="s">
        <v>28</v>
      </c>
      <c r="I6264">
        <f>VLOOKUP($A6264,'Cancelled Orders'!$D$2:$L$10078,COLUMN(E6263),0)</f>
        <v>1</v>
      </c>
      <c r="J6264" t="str">
        <f>VLOOKUP($A6264,'Cancelled Orders'!$D$2:$G$10078,3,0)</f>
        <v>Order cancelled through app</v>
      </c>
      <c r="K6264" t="str">
        <f>VLOOKUP($A6264,'Cancelled Orders'!$D$2:$G$10078,4,0)</f>
        <v>Customer Refusal</v>
      </c>
    </row>
    <row r="6265" spans="1:11" ht="13.2" x14ac:dyDescent="0.25">
      <c r="A6265" s="7">
        <v>290841219</v>
      </c>
      <c r="B6265" s="4">
        <v>848698</v>
      </c>
      <c r="C6265" s="4" t="s">
        <v>282</v>
      </c>
      <c r="D6265" s="7">
        <v>56</v>
      </c>
      <c r="E6265" s="7">
        <v>1</v>
      </c>
      <c r="F6265" s="7">
        <v>56</v>
      </c>
      <c r="G6265" s="5" t="s">
        <v>22</v>
      </c>
      <c r="H6265" s="5" t="s">
        <v>28</v>
      </c>
      <c r="I6265">
        <f>VLOOKUP($A6265,'Cancelled Orders'!$D$2:$L$10078,COLUMN(E6264),0)</f>
        <v>1</v>
      </c>
      <c r="J6265" t="str">
        <f>VLOOKUP($A6265,'Cancelled Orders'!$D$2:$G$10078,3,0)</f>
        <v>Order cancelled through app</v>
      </c>
      <c r="K6265" t="str">
        <f>VLOOKUP($A6265,'Cancelled Orders'!$D$2:$G$10078,4,0)</f>
        <v>Customer Refusal</v>
      </c>
    </row>
    <row r="6266" spans="1:11" ht="13.2" x14ac:dyDescent="0.25">
      <c r="A6266" s="7">
        <v>290228773</v>
      </c>
      <c r="B6266" s="4">
        <v>768642</v>
      </c>
      <c r="C6266" s="4" t="s">
        <v>1552</v>
      </c>
      <c r="D6266" s="7">
        <v>100</v>
      </c>
      <c r="E6266" s="7">
        <v>1</v>
      </c>
      <c r="F6266" s="7">
        <v>100</v>
      </c>
      <c r="G6266" s="5" t="s">
        <v>22</v>
      </c>
      <c r="H6266" s="5" t="s">
        <v>28</v>
      </c>
      <c r="I6266">
        <f>VLOOKUP($A6266,'Cancelled Orders'!$D$2:$L$10078,COLUMN(E6265),0)</f>
        <v>1</v>
      </c>
      <c r="J6266" t="str">
        <f>VLOOKUP($A6266,'Cancelled Orders'!$D$2:$G$10078,3,0)</f>
        <v>Order cancelled through app</v>
      </c>
      <c r="K6266" t="str">
        <f>VLOOKUP($A6266,'Cancelled Orders'!$D$2:$G$10078,4,0)</f>
        <v>Customer Refusal</v>
      </c>
    </row>
    <row r="6267" spans="1:11" ht="13.2" x14ac:dyDescent="0.25">
      <c r="A6267" s="7">
        <v>289799841</v>
      </c>
      <c r="B6267" s="4">
        <v>768642</v>
      </c>
      <c r="C6267" s="4" t="s">
        <v>1552</v>
      </c>
      <c r="D6267" s="7">
        <v>100</v>
      </c>
      <c r="E6267" s="7">
        <v>1</v>
      </c>
      <c r="F6267" s="7">
        <v>100</v>
      </c>
      <c r="G6267" s="5" t="s">
        <v>22</v>
      </c>
      <c r="H6267" s="5" t="s">
        <v>28</v>
      </c>
      <c r="I6267">
        <f>VLOOKUP($A6267,'Cancelled Orders'!$D$2:$L$10078,COLUMN(E6266),0)</f>
        <v>1</v>
      </c>
      <c r="J6267" t="str">
        <f>VLOOKUP($A6267,'Cancelled Orders'!$D$2:$G$10078,3,0)</f>
        <v>Cancelled by Restaurant</v>
      </c>
      <c r="K6267" t="str">
        <f>VLOOKUP($A6267,'Cancelled Orders'!$D$2:$G$10078,4,0)</f>
        <v>Item Unavailable</v>
      </c>
    </row>
    <row r="6268" spans="1:11" ht="13.2" x14ac:dyDescent="0.25">
      <c r="A6268" s="7">
        <v>289790581</v>
      </c>
      <c r="B6268" s="4">
        <v>768642</v>
      </c>
      <c r="C6268" s="4" t="s">
        <v>1552</v>
      </c>
      <c r="D6268" s="7">
        <v>100</v>
      </c>
      <c r="E6268" s="7">
        <v>1</v>
      </c>
      <c r="F6268" s="7">
        <v>100</v>
      </c>
      <c r="G6268" s="5" t="s">
        <v>22</v>
      </c>
      <c r="H6268" s="5" t="s">
        <v>28</v>
      </c>
      <c r="I6268">
        <f>VLOOKUP($A6268,'Cancelled Orders'!$D$2:$L$10078,COLUMN(E6267),0)</f>
        <v>1</v>
      </c>
      <c r="J6268" t="str">
        <f>VLOOKUP($A6268,'Cancelled Orders'!$D$2:$G$10078,3,0)</f>
        <v>Order cancelled through app</v>
      </c>
      <c r="K6268" t="str">
        <f>VLOOKUP($A6268,'Cancelled Orders'!$D$2:$G$10078,4,0)</f>
        <v>Customer Refusal</v>
      </c>
    </row>
    <row r="6269" spans="1:11" ht="13.2" x14ac:dyDescent="0.25">
      <c r="A6269" s="7">
        <v>291157493</v>
      </c>
      <c r="B6269" s="4">
        <v>854694</v>
      </c>
      <c r="C6269" s="4" t="s">
        <v>2028</v>
      </c>
      <c r="D6269" s="7">
        <v>100</v>
      </c>
      <c r="E6269" s="7">
        <v>1</v>
      </c>
      <c r="F6269" s="7">
        <v>100</v>
      </c>
      <c r="G6269" s="5" t="s">
        <v>22</v>
      </c>
      <c r="H6269" s="5" t="s">
        <v>28</v>
      </c>
      <c r="I6269">
        <f>VLOOKUP($A6269,'Cancelled Orders'!$D$2:$L$10078,COLUMN(E6268),0)</f>
        <v>1</v>
      </c>
      <c r="J6269" t="str">
        <f>VLOOKUP($A6269,'Cancelled Orders'!$D$2:$G$10078,3,0)</f>
        <v>Order cancelled through app</v>
      </c>
      <c r="K6269" t="str">
        <f>VLOOKUP($A6269,'Cancelled Orders'!$D$2:$G$10078,4,0)</f>
        <v>Customer Refusal</v>
      </c>
    </row>
    <row r="6270" spans="1:11" ht="13.2" x14ac:dyDescent="0.25">
      <c r="A6270" s="7">
        <v>290714089</v>
      </c>
      <c r="B6270" s="4">
        <v>715226</v>
      </c>
      <c r="C6270" s="4" t="s">
        <v>2029</v>
      </c>
      <c r="D6270" s="7">
        <v>100</v>
      </c>
      <c r="E6270" s="7">
        <v>1</v>
      </c>
      <c r="F6270" s="7">
        <v>100</v>
      </c>
      <c r="G6270" s="5" t="s">
        <v>22</v>
      </c>
      <c r="H6270" s="5" t="s">
        <v>28</v>
      </c>
      <c r="I6270">
        <f>VLOOKUP($A6270,'Cancelled Orders'!$D$2:$L$10078,COLUMN(E6269),0)</f>
        <v>1</v>
      </c>
      <c r="J6270" t="str">
        <f>VLOOKUP($A6270,'Cancelled Orders'!$D$2:$G$10078,3,0)</f>
        <v>Cancelled by Restaurant</v>
      </c>
      <c r="K6270" t="str">
        <f>VLOOKUP($A6270,'Cancelled Orders'!$D$2:$G$10078,4,0)</f>
        <v>Customer Refusal</v>
      </c>
    </row>
    <row r="6271" spans="1:11" ht="13.2" x14ac:dyDescent="0.25">
      <c r="A6271" s="7">
        <v>290651117</v>
      </c>
      <c r="B6271" s="4">
        <v>692551</v>
      </c>
      <c r="C6271" s="4" t="s">
        <v>622</v>
      </c>
      <c r="D6271" s="7">
        <v>60</v>
      </c>
      <c r="E6271" s="7">
        <v>1</v>
      </c>
      <c r="F6271" s="7">
        <v>60</v>
      </c>
      <c r="G6271" s="5" t="s">
        <v>22</v>
      </c>
      <c r="H6271" s="5" t="s">
        <v>28</v>
      </c>
      <c r="I6271">
        <f>VLOOKUP($A6271,'Cancelled Orders'!$D$2:$L$10078,COLUMN(E6270),0)</f>
        <v>1</v>
      </c>
      <c r="J6271" t="str">
        <f>VLOOKUP($A6271,'Cancelled Orders'!$D$2:$G$10078,3,0)</f>
        <v>Order cancelled through app</v>
      </c>
      <c r="K6271" t="str">
        <f>VLOOKUP($A6271,'Cancelled Orders'!$D$2:$G$10078,4,0)</f>
        <v>Customer Refusal</v>
      </c>
    </row>
    <row r="6272" spans="1:11" ht="13.2" x14ac:dyDescent="0.25">
      <c r="A6272" s="7">
        <v>290650743</v>
      </c>
      <c r="B6272" s="4">
        <v>692551</v>
      </c>
      <c r="C6272" s="4" t="s">
        <v>622</v>
      </c>
      <c r="D6272" s="7">
        <v>60</v>
      </c>
      <c r="E6272" s="7">
        <v>1</v>
      </c>
      <c r="F6272" s="7">
        <v>60</v>
      </c>
      <c r="G6272" s="5" t="s">
        <v>22</v>
      </c>
      <c r="H6272" s="5" t="s">
        <v>28</v>
      </c>
      <c r="I6272">
        <f>VLOOKUP($A6272,'Cancelled Orders'!$D$2:$L$10078,COLUMN(E6271),0)</f>
        <v>1</v>
      </c>
      <c r="J6272" t="str">
        <f>VLOOKUP($A6272,'Cancelled Orders'!$D$2:$G$10078,3,0)</f>
        <v>Order cancelled through app</v>
      </c>
      <c r="K6272" t="str">
        <f>VLOOKUP($A6272,'Cancelled Orders'!$D$2:$G$10078,4,0)</f>
        <v>Customer Refusal</v>
      </c>
    </row>
    <row r="6273" spans="1:11" ht="13.2" x14ac:dyDescent="0.25">
      <c r="A6273" s="7">
        <v>290607280</v>
      </c>
      <c r="B6273" s="4">
        <v>692549</v>
      </c>
      <c r="C6273" s="4" t="s">
        <v>2030</v>
      </c>
      <c r="D6273" s="7">
        <v>47</v>
      </c>
      <c r="E6273" s="7">
        <v>1</v>
      </c>
      <c r="F6273" s="7">
        <v>47</v>
      </c>
      <c r="G6273" s="5" t="s">
        <v>22</v>
      </c>
      <c r="H6273" s="5" t="s">
        <v>28</v>
      </c>
      <c r="I6273">
        <f>VLOOKUP($A6273,'Cancelled Orders'!$D$2:$L$10078,COLUMN(E6272),0)</f>
        <v>1</v>
      </c>
      <c r="J6273" t="str">
        <f>VLOOKUP($A6273,'Cancelled Orders'!$D$2:$G$10078,3,0)</f>
        <v>Order cancelled through app</v>
      </c>
      <c r="K6273" t="str">
        <f>VLOOKUP($A6273,'Cancelled Orders'!$D$2:$G$10078,4,0)</f>
        <v>Customer Refusal</v>
      </c>
    </row>
    <row r="6274" spans="1:11" ht="13.2" x14ac:dyDescent="0.25">
      <c r="A6274" s="7">
        <v>290136163</v>
      </c>
      <c r="B6274" s="4">
        <v>692549</v>
      </c>
      <c r="C6274" s="4" t="s">
        <v>2030</v>
      </c>
      <c r="D6274" s="7">
        <v>47</v>
      </c>
      <c r="E6274" s="7">
        <v>1</v>
      </c>
      <c r="F6274" s="7">
        <v>47</v>
      </c>
      <c r="G6274" s="5" t="s">
        <v>22</v>
      </c>
      <c r="H6274" s="5" t="s">
        <v>28</v>
      </c>
      <c r="I6274">
        <f>VLOOKUP($A6274,'Cancelled Orders'!$D$2:$L$10078,COLUMN(E6273),0)</f>
        <v>1</v>
      </c>
      <c r="J6274" t="str">
        <f>VLOOKUP($A6274,'Cancelled Orders'!$D$2:$G$10078,3,0)</f>
        <v>Order cancelled through app</v>
      </c>
      <c r="K6274" t="str">
        <f>VLOOKUP($A6274,'Cancelled Orders'!$D$2:$G$10078,4,0)</f>
        <v>Customer Refusal</v>
      </c>
    </row>
    <row r="6275" spans="1:11" ht="13.2" x14ac:dyDescent="0.25">
      <c r="A6275" s="7">
        <v>291128989</v>
      </c>
      <c r="B6275" s="4">
        <v>792694</v>
      </c>
      <c r="C6275" s="4" t="s">
        <v>1099</v>
      </c>
      <c r="D6275" s="7">
        <v>90</v>
      </c>
      <c r="E6275" s="7">
        <v>1</v>
      </c>
      <c r="F6275" s="7">
        <v>90</v>
      </c>
      <c r="G6275" s="5" t="s">
        <v>22</v>
      </c>
      <c r="H6275" s="5" t="s">
        <v>28</v>
      </c>
      <c r="I6275">
        <f>VLOOKUP($A6275,'Cancelled Orders'!$D$2:$L$10078,COLUMN(E6274),0)</f>
        <v>1</v>
      </c>
      <c r="J6275" t="str">
        <f>VLOOKUP($A6275,'Cancelled Orders'!$D$2:$G$10078,3,0)</f>
        <v>Order cancelled through app</v>
      </c>
      <c r="K6275" t="str">
        <f>VLOOKUP($A6275,'Cancelled Orders'!$D$2:$G$10078,4,0)</f>
        <v>Customer Refusal</v>
      </c>
    </row>
    <row r="6276" spans="1:11" ht="13.2" x14ac:dyDescent="0.25">
      <c r="A6276" s="7">
        <v>291563871</v>
      </c>
      <c r="B6276" s="4">
        <v>792694</v>
      </c>
      <c r="C6276" s="4" t="s">
        <v>1099</v>
      </c>
      <c r="D6276" s="7">
        <v>90</v>
      </c>
      <c r="E6276" s="7">
        <v>1</v>
      </c>
      <c r="F6276" s="7">
        <v>90</v>
      </c>
      <c r="G6276" s="5" t="s">
        <v>22</v>
      </c>
      <c r="H6276" s="5" t="s">
        <v>28</v>
      </c>
      <c r="I6276">
        <f>VLOOKUP($A6276,'Cancelled Orders'!$D$2:$L$10078,COLUMN(E6275),0)</f>
        <v>1</v>
      </c>
      <c r="J6276" t="str">
        <f>VLOOKUP($A6276,'Cancelled Orders'!$D$2:$G$10078,3,0)</f>
        <v>Order cancelled through app</v>
      </c>
      <c r="K6276" t="str">
        <f>VLOOKUP($A6276,'Cancelled Orders'!$D$2:$G$10078,4,0)</f>
        <v>Customer Refusal</v>
      </c>
    </row>
    <row r="6277" spans="1:11" ht="13.2" x14ac:dyDescent="0.25">
      <c r="A6277" s="7">
        <v>290244878</v>
      </c>
      <c r="B6277" s="4">
        <v>792694</v>
      </c>
      <c r="C6277" s="4" t="s">
        <v>1099</v>
      </c>
      <c r="D6277" s="7">
        <v>90</v>
      </c>
      <c r="E6277" s="7">
        <v>1</v>
      </c>
      <c r="F6277" s="7">
        <v>90</v>
      </c>
      <c r="G6277" s="5" t="s">
        <v>22</v>
      </c>
      <c r="H6277" s="5" t="s">
        <v>28</v>
      </c>
      <c r="I6277">
        <f>VLOOKUP($A6277,'Cancelled Orders'!$D$2:$L$10078,COLUMN(E6276),0)</f>
        <v>1</v>
      </c>
      <c r="J6277" t="str">
        <f>VLOOKUP($A6277,'Cancelled Orders'!$D$2:$G$10078,3,0)</f>
        <v>Order cancelled through app</v>
      </c>
      <c r="K6277" t="str">
        <f>VLOOKUP($A6277,'Cancelled Orders'!$D$2:$G$10078,4,0)</f>
        <v>Customer Refusal</v>
      </c>
    </row>
    <row r="6278" spans="1:11" ht="13.2" x14ac:dyDescent="0.25">
      <c r="A6278" s="7">
        <v>291501858</v>
      </c>
      <c r="B6278" s="4">
        <v>443214</v>
      </c>
      <c r="C6278" s="4" t="s">
        <v>2031</v>
      </c>
      <c r="D6278" s="7">
        <v>80</v>
      </c>
      <c r="E6278" s="7">
        <v>1</v>
      </c>
      <c r="F6278" s="7">
        <v>80</v>
      </c>
      <c r="G6278" s="5" t="s">
        <v>22</v>
      </c>
      <c r="H6278" s="5" t="s">
        <v>28</v>
      </c>
      <c r="I6278">
        <f>VLOOKUP($A6278,'Cancelled Orders'!$D$2:$L$10078,COLUMN(E6277),0)</f>
        <v>1</v>
      </c>
      <c r="J6278" t="str">
        <f>VLOOKUP($A6278,'Cancelled Orders'!$D$2:$G$10078,3,0)</f>
        <v>Order cancelled through app</v>
      </c>
      <c r="K6278" t="str">
        <f>VLOOKUP($A6278,'Cancelled Orders'!$D$2:$G$10078,4,0)</f>
        <v>Customer Refusal</v>
      </c>
    </row>
    <row r="6279" spans="1:11" ht="13.2" x14ac:dyDescent="0.25">
      <c r="A6279" s="7">
        <v>289760362</v>
      </c>
      <c r="B6279" s="4">
        <v>443214</v>
      </c>
      <c r="C6279" s="4" t="s">
        <v>2031</v>
      </c>
      <c r="D6279" s="7">
        <v>80</v>
      </c>
      <c r="E6279" s="7">
        <v>1</v>
      </c>
      <c r="F6279" s="7">
        <v>80</v>
      </c>
      <c r="G6279" s="5" t="s">
        <v>22</v>
      </c>
      <c r="H6279" s="5" t="s">
        <v>28</v>
      </c>
      <c r="I6279">
        <f>VLOOKUP($A6279,'Cancelled Orders'!$D$2:$L$10078,COLUMN(E6278),0)</f>
        <v>1</v>
      </c>
      <c r="J6279" t="str">
        <f>VLOOKUP($A6279,'Cancelled Orders'!$D$2:$G$10078,3,0)</f>
        <v>Order cancelled through app</v>
      </c>
      <c r="K6279" t="str">
        <f>VLOOKUP($A6279,'Cancelled Orders'!$D$2:$G$10078,4,0)</f>
        <v>Customer Refusal</v>
      </c>
    </row>
    <row r="6280" spans="1:11" ht="13.2" x14ac:dyDescent="0.25">
      <c r="A6280" s="7">
        <v>289776435</v>
      </c>
      <c r="B6280" s="4">
        <v>443214</v>
      </c>
      <c r="C6280" s="4" t="s">
        <v>2031</v>
      </c>
      <c r="D6280" s="7">
        <v>80</v>
      </c>
      <c r="E6280" s="7">
        <v>1</v>
      </c>
      <c r="F6280" s="7">
        <v>80</v>
      </c>
      <c r="G6280" s="5" t="s">
        <v>22</v>
      </c>
      <c r="H6280" s="5" t="s">
        <v>28</v>
      </c>
      <c r="I6280">
        <f>VLOOKUP($A6280,'Cancelled Orders'!$D$2:$L$10078,COLUMN(E6279),0)</f>
        <v>1</v>
      </c>
      <c r="J6280" t="str">
        <f>VLOOKUP($A6280,'Cancelled Orders'!$D$2:$G$10078,3,0)</f>
        <v>Order cancelled through app</v>
      </c>
      <c r="K6280" t="str">
        <f>VLOOKUP($A6280,'Cancelled Orders'!$D$2:$G$10078,4,0)</f>
        <v>Customer Refusal</v>
      </c>
    </row>
    <row r="6281" spans="1:11" ht="13.2" x14ac:dyDescent="0.25">
      <c r="A6281" s="7">
        <v>289708256</v>
      </c>
      <c r="B6281" s="4">
        <v>443214</v>
      </c>
      <c r="C6281" s="4" t="s">
        <v>2031</v>
      </c>
      <c r="D6281" s="7">
        <v>80</v>
      </c>
      <c r="E6281" s="7">
        <v>1</v>
      </c>
      <c r="F6281" s="7">
        <v>80</v>
      </c>
      <c r="G6281" s="5" t="s">
        <v>22</v>
      </c>
      <c r="H6281" s="5" t="s">
        <v>28</v>
      </c>
      <c r="I6281">
        <f>VLOOKUP($A6281,'Cancelled Orders'!$D$2:$L$10078,COLUMN(E6280),0)</f>
        <v>1</v>
      </c>
      <c r="J6281" t="str">
        <f>VLOOKUP($A6281,'Cancelled Orders'!$D$2:$G$10078,3,0)</f>
        <v>Order cancelled through app</v>
      </c>
      <c r="K6281" t="str">
        <f>VLOOKUP($A6281,'Cancelled Orders'!$D$2:$G$10078,4,0)</f>
        <v>Customer Refusal</v>
      </c>
    </row>
    <row r="6282" spans="1:11" ht="13.2" x14ac:dyDescent="0.25">
      <c r="A6282" s="7">
        <v>291541105</v>
      </c>
      <c r="B6282" s="4">
        <v>735132</v>
      </c>
      <c r="C6282" s="4" t="s">
        <v>2032</v>
      </c>
      <c r="D6282" s="7">
        <v>15</v>
      </c>
      <c r="E6282" s="7">
        <v>1</v>
      </c>
      <c r="F6282" s="7">
        <v>15</v>
      </c>
      <c r="G6282" s="5" t="s">
        <v>22</v>
      </c>
      <c r="H6282" s="5" t="s">
        <v>28</v>
      </c>
      <c r="I6282">
        <f>VLOOKUP($A6282,'Cancelled Orders'!$D$2:$L$10078,COLUMN(E6281),0)</f>
        <v>1</v>
      </c>
      <c r="J6282" t="str">
        <f>VLOOKUP($A6282,'Cancelled Orders'!$D$2:$G$10078,3,0)</f>
        <v>Order cancelled through app</v>
      </c>
      <c r="K6282" t="str">
        <f>VLOOKUP($A6282,'Cancelled Orders'!$D$2:$G$10078,4,0)</f>
        <v>Customer Refusal</v>
      </c>
    </row>
    <row r="6283" spans="1:11" ht="13.2" x14ac:dyDescent="0.25">
      <c r="A6283" s="7">
        <v>290605680</v>
      </c>
      <c r="B6283" s="4">
        <v>735132</v>
      </c>
      <c r="C6283" s="4" t="s">
        <v>2032</v>
      </c>
      <c r="D6283" s="7">
        <v>15</v>
      </c>
      <c r="E6283" s="7">
        <v>1</v>
      </c>
      <c r="F6283" s="7">
        <v>15</v>
      </c>
      <c r="G6283" s="5" t="s">
        <v>22</v>
      </c>
      <c r="H6283" s="5" t="s">
        <v>28</v>
      </c>
      <c r="I6283">
        <f>VLOOKUP($A6283,'Cancelled Orders'!$D$2:$L$10078,COLUMN(E6282),0)</f>
        <v>1</v>
      </c>
      <c r="J6283" t="str">
        <f>VLOOKUP($A6283,'Cancelled Orders'!$D$2:$G$10078,3,0)</f>
        <v>Order cancelled through app</v>
      </c>
      <c r="K6283" t="str">
        <f>VLOOKUP($A6283,'Cancelled Orders'!$D$2:$G$10078,4,0)</f>
        <v>Customer Refusal</v>
      </c>
    </row>
    <row r="6284" spans="1:11" ht="13.2" x14ac:dyDescent="0.25">
      <c r="A6284" s="7">
        <v>290573426</v>
      </c>
      <c r="B6284" s="4">
        <v>690527</v>
      </c>
      <c r="C6284" s="4" t="s">
        <v>1031</v>
      </c>
      <c r="D6284" s="7">
        <v>85</v>
      </c>
      <c r="E6284" s="7">
        <v>1</v>
      </c>
      <c r="F6284" s="7">
        <v>85</v>
      </c>
      <c r="G6284" s="5" t="s">
        <v>22</v>
      </c>
      <c r="H6284" s="5" t="s">
        <v>28</v>
      </c>
      <c r="I6284">
        <f>VLOOKUP($A6284,'Cancelled Orders'!$D$2:$L$10078,COLUMN(E6283),0)</f>
        <v>1</v>
      </c>
      <c r="J6284" t="str">
        <f>VLOOKUP($A6284,'Cancelled Orders'!$D$2:$G$10078,3,0)</f>
        <v>Order cancelled through app</v>
      </c>
      <c r="K6284" t="str">
        <f>VLOOKUP($A6284,'Cancelled Orders'!$D$2:$G$10078,4,0)</f>
        <v>Customer Refusal</v>
      </c>
    </row>
    <row r="6285" spans="1:11" ht="13.2" x14ac:dyDescent="0.25">
      <c r="A6285" s="7">
        <v>290266888</v>
      </c>
      <c r="B6285" s="4">
        <v>677255</v>
      </c>
      <c r="C6285" s="4" t="s">
        <v>1117</v>
      </c>
      <c r="D6285" s="7">
        <v>90</v>
      </c>
      <c r="E6285" s="7">
        <v>1</v>
      </c>
      <c r="F6285" s="7">
        <v>90</v>
      </c>
      <c r="G6285" s="5" t="s">
        <v>22</v>
      </c>
      <c r="H6285" s="5" t="s">
        <v>28</v>
      </c>
      <c r="I6285">
        <f>VLOOKUP($A6285,'Cancelled Orders'!$D$2:$L$10078,COLUMN(E6284),0)</f>
        <v>1</v>
      </c>
      <c r="J6285" t="str">
        <f>VLOOKUP($A6285,'Cancelled Orders'!$D$2:$G$10078,3,0)</f>
        <v>Order cancelled through app</v>
      </c>
      <c r="K6285" t="str">
        <f>VLOOKUP($A6285,'Cancelled Orders'!$D$2:$G$10078,4,0)</f>
        <v>Customer Refusal</v>
      </c>
    </row>
    <row r="6286" spans="1:11" ht="13.2" x14ac:dyDescent="0.25">
      <c r="A6286" s="7">
        <v>290261027</v>
      </c>
      <c r="B6286" s="4">
        <v>677255</v>
      </c>
      <c r="C6286" s="4" t="s">
        <v>1117</v>
      </c>
      <c r="D6286" s="7">
        <v>90</v>
      </c>
      <c r="E6286" s="7">
        <v>1</v>
      </c>
      <c r="F6286" s="7">
        <v>90</v>
      </c>
      <c r="G6286" s="5" t="s">
        <v>22</v>
      </c>
      <c r="H6286" s="5" t="s">
        <v>28</v>
      </c>
      <c r="I6286">
        <f>VLOOKUP($A6286,'Cancelled Orders'!$D$2:$L$10078,COLUMN(E6285),0)</f>
        <v>1</v>
      </c>
      <c r="J6286" t="str">
        <f>VLOOKUP($A6286,'Cancelled Orders'!$D$2:$G$10078,3,0)</f>
        <v>Order cancelled through app</v>
      </c>
      <c r="K6286" t="str">
        <f>VLOOKUP($A6286,'Cancelled Orders'!$D$2:$G$10078,4,0)</f>
        <v>Customer Refusal</v>
      </c>
    </row>
    <row r="6287" spans="1:11" ht="13.2" x14ac:dyDescent="0.25">
      <c r="A6287" s="7">
        <v>289851165</v>
      </c>
      <c r="B6287" s="4">
        <v>677255</v>
      </c>
      <c r="C6287" s="4" t="s">
        <v>1117</v>
      </c>
      <c r="D6287" s="7">
        <v>90</v>
      </c>
      <c r="E6287" s="7">
        <v>1</v>
      </c>
      <c r="F6287" s="7">
        <v>90</v>
      </c>
      <c r="G6287" s="5" t="s">
        <v>22</v>
      </c>
      <c r="H6287" s="5" t="s">
        <v>28</v>
      </c>
      <c r="I6287">
        <f>VLOOKUP($A6287,'Cancelled Orders'!$D$2:$L$10078,COLUMN(E6286),0)</f>
        <v>1</v>
      </c>
      <c r="J6287" t="str">
        <f>VLOOKUP($A6287,'Cancelled Orders'!$D$2:$G$10078,3,0)</f>
        <v>Order cancelled through app</v>
      </c>
      <c r="K6287" t="str">
        <f>VLOOKUP($A6287,'Cancelled Orders'!$D$2:$G$10078,4,0)</f>
        <v>Customer Refusal</v>
      </c>
    </row>
    <row r="6288" spans="1:11" ht="13.2" x14ac:dyDescent="0.25">
      <c r="A6288" s="7">
        <v>290137000</v>
      </c>
      <c r="B6288" s="4">
        <v>817486</v>
      </c>
      <c r="C6288" s="4" t="s">
        <v>2033</v>
      </c>
      <c r="D6288" s="7">
        <v>80</v>
      </c>
      <c r="E6288" s="7">
        <v>1</v>
      </c>
      <c r="F6288" s="7">
        <v>80</v>
      </c>
      <c r="G6288" s="5" t="s">
        <v>22</v>
      </c>
      <c r="H6288" s="5" t="s">
        <v>28</v>
      </c>
      <c r="I6288">
        <f>VLOOKUP($A6288,'Cancelled Orders'!$D$2:$L$10078,COLUMN(E6287),0)</f>
        <v>0</v>
      </c>
      <c r="J6288" t="str">
        <f>VLOOKUP($A6288,'Cancelled Orders'!$D$2:$G$10078,3,0)</f>
        <v>Order cancelled through app</v>
      </c>
      <c r="K6288" t="str">
        <f>VLOOKUP($A6288,'Cancelled Orders'!$D$2:$G$10078,4,0)</f>
        <v>Customer Refusal</v>
      </c>
    </row>
    <row r="6289" spans="1:11" ht="13.2" x14ac:dyDescent="0.25">
      <c r="A6289" s="7">
        <v>291517169</v>
      </c>
      <c r="B6289" s="4">
        <v>585542</v>
      </c>
      <c r="C6289" s="4" t="s">
        <v>1266</v>
      </c>
      <c r="D6289" s="7">
        <v>65</v>
      </c>
      <c r="E6289" s="7">
        <v>1</v>
      </c>
      <c r="F6289" s="7">
        <v>65</v>
      </c>
      <c r="G6289" s="5" t="s">
        <v>22</v>
      </c>
      <c r="H6289" s="5" t="s">
        <v>28</v>
      </c>
      <c r="I6289">
        <f>VLOOKUP($A6289,'Cancelled Orders'!$D$2:$L$10078,COLUMN(E6288),0)</f>
        <v>1</v>
      </c>
      <c r="J6289" t="str">
        <f>VLOOKUP($A6289,'Cancelled Orders'!$D$2:$G$10078,3,0)</f>
        <v>Order cancelled through app</v>
      </c>
      <c r="K6289" t="str">
        <f>VLOOKUP($A6289,'Cancelled Orders'!$D$2:$G$10078,4,0)</f>
        <v>Customer Refusal</v>
      </c>
    </row>
    <row r="6290" spans="1:11" ht="13.2" x14ac:dyDescent="0.25">
      <c r="A6290" s="7">
        <v>290893993</v>
      </c>
      <c r="B6290" s="4">
        <v>746618</v>
      </c>
      <c r="C6290" s="4" t="s">
        <v>2034</v>
      </c>
      <c r="D6290" s="7">
        <v>45</v>
      </c>
      <c r="E6290" s="7">
        <v>1</v>
      </c>
      <c r="F6290" s="7">
        <v>45</v>
      </c>
      <c r="G6290" s="5" t="s">
        <v>22</v>
      </c>
      <c r="H6290" s="5" t="s">
        <v>28</v>
      </c>
      <c r="I6290">
        <f>VLOOKUP($A6290,'Cancelled Orders'!$D$2:$L$10078,COLUMN(E6289),0)</f>
        <v>1</v>
      </c>
      <c r="J6290" t="str">
        <f>VLOOKUP($A6290,'Cancelled Orders'!$D$2:$G$10078,3,0)</f>
        <v>Order cancelled through app</v>
      </c>
      <c r="K6290" t="str">
        <f>VLOOKUP($A6290,'Cancelled Orders'!$D$2:$G$10078,4,0)</f>
        <v>Customer Refusal</v>
      </c>
    </row>
    <row r="6291" spans="1:11" ht="13.2" x14ac:dyDescent="0.25">
      <c r="A6291" s="7">
        <v>290581236</v>
      </c>
      <c r="B6291" s="4">
        <v>746618</v>
      </c>
      <c r="C6291" s="4" t="s">
        <v>2034</v>
      </c>
      <c r="D6291" s="7">
        <v>45</v>
      </c>
      <c r="E6291" s="7">
        <v>1</v>
      </c>
      <c r="F6291" s="7">
        <v>45</v>
      </c>
      <c r="G6291" s="5" t="s">
        <v>22</v>
      </c>
      <c r="H6291" s="5" t="s">
        <v>28</v>
      </c>
      <c r="I6291">
        <f>VLOOKUP($A6291,'Cancelled Orders'!$D$2:$L$10078,COLUMN(E6290),0)</f>
        <v>1</v>
      </c>
      <c r="J6291" t="str">
        <f>VLOOKUP($A6291,'Cancelled Orders'!$D$2:$G$10078,3,0)</f>
        <v>Order cancelled through app</v>
      </c>
      <c r="K6291" t="str">
        <f>VLOOKUP($A6291,'Cancelled Orders'!$D$2:$G$10078,4,0)</f>
        <v>Customer Refusal</v>
      </c>
    </row>
    <row r="6292" spans="1:11" ht="13.2" x14ac:dyDescent="0.25">
      <c r="A6292" s="7">
        <v>291577453</v>
      </c>
      <c r="B6292" s="4">
        <v>746618</v>
      </c>
      <c r="C6292" s="4" t="s">
        <v>2034</v>
      </c>
      <c r="D6292" s="7">
        <v>45</v>
      </c>
      <c r="E6292" s="7">
        <v>1</v>
      </c>
      <c r="F6292" s="7">
        <v>45</v>
      </c>
      <c r="G6292" s="5" t="s">
        <v>22</v>
      </c>
      <c r="H6292" s="5" t="s">
        <v>28</v>
      </c>
      <c r="I6292">
        <f>VLOOKUP($A6292,'Cancelled Orders'!$D$2:$L$10078,COLUMN(E6291),0)</f>
        <v>1</v>
      </c>
      <c r="J6292" t="str">
        <f>VLOOKUP($A6292,'Cancelled Orders'!$D$2:$G$10078,3,0)</f>
        <v>Order cancelled through app</v>
      </c>
      <c r="K6292" t="str">
        <f>VLOOKUP($A6292,'Cancelled Orders'!$D$2:$G$10078,4,0)</f>
        <v>Customer Refusal</v>
      </c>
    </row>
    <row r="6293" spans="1:11" ht="13.2" x14ac:dyDescent="0.25">
      <c r="A6293" s="7">
        <v>289784269</v>
      </c>
      <c r="B6293" s="4">
        <v>746618</v>
      </c>
      <c r="C6293" s="4" t="s">
        <v>2034</v>
      </c>
      <c r="D6293" s="7">
        <v>45</v>
      </c>
      <c r="E6293" s="7">
        <v>1</v>
      </c>
      <c r="F6293" s="7">
        <v>45</v>
      </c>
      <c r="G6293" s="5" t="s">
        <v>22</v>
      </c>
      <c r="H6293" s="5" t="s">
        <v>28</v>
      </c>
      <c r="I6293">
        <f>VLOOKUP($A6293,'Cancelled Orders'!$D$2:$L$10078,COLUMN(E6292),0)</f>
        <v>1</v>
      </c>
      <c r="J6293" t="str">
        <f>VLOOKUP($A6293,'Cancelled Orders'!$D$2:$G$10078,3,0)</f>
        <v>Order cancelled through app</v>
      </c>
      <c r="K6293" t="str">
        <f>VLOOKUP($A6293,'Cancelled Orders'!$D$2:$G$10078,4,0)</f>
        <v>Customer Refusal</v>
      </c>
    </row>
    <row r="6294" spans="1:11" ht="13.2" x14ac:dyDescent="0.25">
      <c r="A6294" s="7">
        <v>291602129</v>
      </c>
      <c r="B6294" s="4">
        <v>585543</v>
      </c>
      <c r="C6294" s="4" t="s">
        <v>896</v>
      </c>
      <c r="D6294" s="7">
        <v>45</v>
      </c>
      <c r="E6294" s="7">
        <v>1</v>
      </c>
      <c r="F6294" s="7">
        <v>45</v>
      </c>
      <c r="G6294" s="5" t="s">
        <v>22</v>
      </c>
      <c r="H6294" s="5" t="s">
        <v>28</v>
      </c>
      <c r="I6294">
        <f>VLOOKUP($A6294,'Cancelled Orders'!$D$2:$L$10078,COLUMN(E6293),0)</f>
        <v>1</v>
      </c>
      <c r="J6294" t="str">
        <f>VLOOKUP($A6294,'Cancelled Orders'!$D$2:$G$10078,3,0)</f>
        <v>Order cancelled through app</v>
      </c>
      <c r="K6294" t="str">
        <f>VLOOKUP($A6294,'Cancelled Orders'!$D$2:$G$10078,4,0)</f>
        <v>Customer Refusal</v>
      </c>
    </row>
    <row r="6295" spans="1:11" ht="13.2" x14ac:dyDescent="0.25">
      <c r="A6295" s="7">
        <v>289771592</v>
      </c>
      <c r="B6295" s="4">
        <v>585549</v>
      </c>
      <c r="C6295" s="4" t="s">
        <v>2035</v>
      </c>
      <c r="D6295" s="7">
        <v>45</v>
      </c>
      <c r="E6295" s="7">
        <v>1</v>
      </c>
      <c r="F6295" s="7">
        <v>45</v>
      </c>
      <c r="G6295" s="5" t="s">
        <v>22</v>
      </c>
      <c r="H6295" s="5" t="s">
        <v>28</v>
      </c>
      <c r="I6295">
        <f>VLOOKUP($A6295,'Cancelled Orders'!$D$2:$L$10078,COLUMN(E6294),0)</f>
        <v>1</v>
      </c>
      <c r="J6295" t="str">
        <f>VLOOKUP($A6295,'Cancelled Orders'!$D$2:$G$10078,3,0)</f>
        <v>Order cancelled through app</v>
      </c>
      <c r="K6295" t="str">
        <f>VLOOKUP($A6295,'Cancelled Orders'!$D$2:$G$10078,4,0)</f>
        <v>Customer Refusal</v>
      </c>
    </row>
    <row r="6296" spans="1:11" ht="13.2" x14ac:dyDescent="0.25">
      <c r="A6296" s="7">
        <v>290199211</v>
      </c>
      <c r="B6296" s="4">
        <v>759685</v>
      </c>
      <c r="C6296" s="4" t="s">
        <v>2036</v>
      </c>
      <c r="D6296" s="7">
        <v>70</v>
      </c>
      <c r="E6296" s="7">
        <v>1</v>
      </c>
      <c r="F6296" s="7">
        <v>70</v>
      </c>
      <c r="G6296" s="5" t="s">
        <v>22</v>
      </c>
      <c r="H6296" s="5" t="s">
        <v>28</v>
      </c>
      <c r="I6296">
        <f>VLOOKUP($A6296,'Cancelled Orders'!$D$2:$L$10078,COLUMN(E6295),0)</f>
        <v>1</v>
      </c>
      <c r="J6296" t="str">
        <f>VLOOKUP($A6296,'Cancelled Orders'!$D$2:$G$10078,3,0)</f>
        <v>Order cancelled through app</v>
      </c>
      <c r="K6296" t="str">
        <f>VLOOKUP($A6296,'Cancelled Orders'!$D$2:$G$10078,4,0)</f>
        <v>Customer Refusal</v>
      </c>
    </row>
    <row r="6297" spans="1:11" ht="13.2" x14ac:dyDescent="0.25">
      <c r="A6297" s="7">
        <v>290129874</v>
      </c>
      <c r="B6297" s="4">
        <v>759685</v>
      </c>
      <c r="C6297" s="4" t="s">
        <v>2036</v>
      </c>
      <c r="D6297" s="7">
        <v>70</v>
      </c>
      <c r="E6297" s="7">
        <v>1</v>
      </c>
      <c r="F6297" s="7">
        <v>70</v>
      </c>
      <c r="G6297" s="5" t="s">
        <v>22</v>
      </c>
      <c r="H6297" s="5" t="s">
        <v>28</v>
      </c>
      <c r="I6297">
        <f>VLOOKUP($A6297,'Cancelled Orders'!$D$2:$L$10078,COLUMN(E6296),0)</f>
        <v>1</v>
      </c>
      <c r="J6297" t="str">
        <f>VLOOKUP($A6297,'Cancelled Orders'!$D$2:$G$10078,3,0)</f>
        <v>Order cancelled through app</v>
      </c>
      <c r="K6297" t="str">
        <f>VLOOKUP($A6297,'Cancelled Orders'!$D$2:$G$10078,4,0)</f>
        <v>Customer Refusal</v>
      </c>
    </row>
    <row r="6298" spans="1:11" ht="13.2" x14ac:dyDescent="0.25">
      <c r="A6298" s="7">
        <v>291105164</v>
      </c>
      <c r="B6298" s="4">
        <v>759685</v>
      </c>
      <c r="C6298" s="4" t="s">
        <v>2036</v>
      </c>
      <c r="D6298" s="7">
        <v>70</v>
      </c>
      <c r="E6298" s="7">
        <v>1</v>
      </c>
      <c r="F6298" s="7">
        <v>70</v>
      </c>
      <c r="G6298" s="5" t="s">
        <v>22</v>
      </c>
      <c r="H6298" s="5" t="s">
        <v>28</v>
      </c>
      <c r="I6298">
        <f>VLOOKUP($A6298,'Cancelled Orders'!$D$2:$L$10078,COLUMN(E6297),0)</f>
        <v>1</v>
      </c>
      <c r="J6298" t="str">
        <f>VLOOKUP($A6298,'Cancelled Orders'!$D$2:$G$10078,3,0)</f>
        <v>Order cancelled through app</v>
      </c>
      <c r="K6298" t="str">
        <f>VLOOKUP($A6298,'Cancelled Orders'!$D$2:$G$10078,4,0)</f>
        <v>Customer Refusal</v>
      </c>
    </row>
    <row r="6299" spans="1:11" ht="13.2" x14ac:dyDescent="0.25">
      <c r="A6299" s="7">
        <v>290626545</v>
      </c>
      <c r="B6299" s="4">
        <v>759685</v>
      </c>
      <c r="C6299" s="4" t="s">
        <v>2036</v>
      </c>
      <c r="D6299" s="7">
        <v>70</v>
      </c>
      <c r="E6299" s="7">
        <v>1</v>
      </c>
      <c r="F6299" s="7">
        <v>70</v>
      </c>
      <c r="G6299" s="5" t="s">
        <v>22</v>
      </c>
      <c r="H6299" s="5" t="s">
        <v>28</v>
      </c>
      <c r="I6299">
        <f>VLOOKUP($A6299,'Cancelled Orders'!$D$2:$L$10078,COLUMN(E6298),0)</f>
        <v>1</v>
      </c>
      <c r="J6299" t="str">
        <f>VLOOKUP($A6299,'Cancelled Orders'!$D$2:$G$10078,3,0)</f>
        <v>Order cancelled through app</v>
      </c>
      <c r="K6299" t="str">
        <f>VLOOKUP($A6299,'Cancelled Orders'!$D$2:$G$10078,4,0)</f>
        <v>Customer Refusal</v>
      </c>
    </row>
    <row r="6300" spans="1:11" ht="13.2" x14ac:dyDescent="0.25">
      <c r="A6300" s="7">
        <v>289739307</v>
      </c>
      <c r="B6300" s="4">
        <v>759685</v>
      </c>
      <c r="C6300" s="4" t="s">
        <v>2036</v>
      </c>
      <c r="D6300" s="7">
        <v>70</v>
      </c>
      <c r="E6300" s="7">
        <v>1</v>
      </c>
      <c r="F6300" s="7">
        <v>70</v>
      </c>
      <c r="G6300" s="5" t="s">
        <v>22</v>
      </c>
      <c r="H6300" s="5" t="s">
        <v>28</v>
      </c>
      <c r="I6300">
        <f>VLOOKUP($A6300,'Cancelled Orders'!$D$2:$L$10078,COLUMN(E6299),0)</f>
        <v>1</v>
      </c>
      <c r="J6300" t="str">
        <f>VLOOKUP($A6300,'Cancelled Orders'!$D$2:$G$10078,3,0)</f>
        <v>Order cancelled through app</v>
      </c>
      <c r="K6300" t="str">
        <f>VLOOKUP($A6300,'Cancelled Orders'!$D$2:$G$10078,4,0)</f>
        <v>Customer Refusal</v>
      </c>
    </row>
    <row r="6301" spans="1:11" ht="13.2" x14ac:dyDescent="0.25">
      <c r="A6301" s="7">
        <v>291195269</v>
      </c>
      <c r="B6301" s="4">
        <v>585621</v>
      </c>
      <c r="C6301" s="4" t="s">
        <v>2037</v>
      </c>
      <c r="D6301" s="7">
        <v>43</v>
      </c>
      <c r="E6301" s="7">
        <v>1</v>
      </c>
      <c r="F6301" s="7">
        <v>43</v>
      </c>
      <c r="G6301" s="5" t="s">
        <v>22</v>
      </c>
      <c r="H6301" s="5" t="s">
        <v>28</v>
      </c>
      <c r="I6301">
        <f>VLOOKUP($A6301,'Cancelled Orders'!$D$2:$L$10078,COLUMN(E6300),0)</f>
        <v>1</v>
      </c>
      <c r="J6301" t="str">
        <f>VLOOKUP($A6301,'Cancelled Orders'!$D$2:$G$10078,3,0)</f>
        <v>Order cancelled through app</v>
      </c>
      <c r="K6301" t="str">
        <f>VLOOKUP($A6301,'Cancelled Orders'!$D$2:$G$10078,4,0)</f>
        <v>Customer Refusal</v>
      </c>
    </row>
    <row r="6302" spans="1:11" ht="13.2" x14ac:dyDescent="0.25">
      <c r="A6302" s="7">
        <v>291757400</v>
      </c>
      <c r="B6302" s="4">
        <v>585621</v>
      </c>
      <c r="C6302" s="4" t="s">
        <v>2037</v>
      </c>
      <c r="D6302" s="7">
        <v>43</v>
      </c>
      <c r="E6302" s="7">
        <v>1</v>
      </c>
      <c r="F6302" s="7">
        <v>43</v>
      </c>
      <c r="G6302" s="5" t="s">
        <v>22</v>
      </c>
      <c r="H6302" s="5" t="s">
        <v>28</v>
      </c>
      <c r="I6302">
        <f>VLOOKUP($A6302,'Cancelled Orders'!$D$2:$L$10078,COLUMN(E6301),0)</f>
        <v>1</v>
      </c>
      <c r="J6302" t="str">
        <f>VLOOKUP($A6302,'Cancelled Orders'!$D$2:$G$10078,3,0)</f>
        <v>Order cancelled through app</v>
      </c>
      <c r="K6302" t="str">
        <f>VLOOKUP($A6302,'Cancelled Orders'!$D$2:$G$10078,4,0)</f>
        <v>Customer Refusal</v>
      </c>
    </row>
    <row r="6303" spans="1:11" ht="13.2" x14ac:dyDescent="0.25">
      <c r="A6303" s="7">
        <v>291518420</v>
      </c>
      <c r="B6303" s="4">
        <v>585621</v>
      </c>
      <c r="C6303" s="4" t="s">
        <v>2037</v>
      </c>
      <c r="D6303" s="7">
        <v>43</v>
      </c>
      <c r="E6303" s="7">
        <v>1</v>
      </c>
      <c r="F6303" s="7">
        <v>43</v>
      </c>
      <c r="G6303" s="5" t="s">
        <v>22</v>
      </c>
      <c r="H6303" s="5" t="s">
        <v>28</v>
      </c>
      <c r="I6303">
        <f>VLOOKUP($A6303,'Cancelled Orders'!$D$2:$L$10078,COLUMN(E6302),0)</f>
        <v>1</v>
      </c>
      <c r="J6303" t="str">
        <f>VLOOKUP($A6303,'Cancelled Orders'!$D$2:$G$10078,3,0)</f>
        <v>Order cancelled through app</v>
      </c>
      <c r="K6303" t="str">
        <f>VLOOKUP($A6303,'Cancelled Orders'!$D$2:$G$10078,4,0)</f>
        <v>Customer Refusal</v>
      </c>
    </row>
    <row r="6304" spans="1:11" ht="13.2" x14ac:dyDescent="0.25">
      <c r="A6304" s="7">
        <v>291729330</v>
      </c>
      <c r="B6304" s="4">
        <v>746288</v>
      </c>
      <c r="C6304" s="4" t="s">
        <v>2038</v>
      </c>
      <c r="D6304" s="7">
        <v>110</v>
      </c>
      <c r="E6304" s="7">
        <v>1</v>
      </c>
      <c r="F6304" s="7">
        <v>110</v>
      </c>
      <c r="G6304" s="5" t="s">
        <v>22</v>
      </c>
      <c r="H6304" s="5" t="s">
        <v>22</v>
      </c>
      <c r="I6304">
        <f>VLOOKUP($A6304,'Cancelled Orders'!$D$2:$L$10078,COLUMN(E6303),0)</f>
        <v>1</v>
      </c>
      <c r="J6304" t="str">
        <f>VLOOKUP($A6304,'Cancelled Orders'!$D$2:$G$10078,3,0)</f>
        <v>Cancelled by Restaurant</v>
      </c>
      <c r="K6304" t="str">
        <f>VLOOKUP($A6304,'Cancelled Orders'!$D$2:$G$10078,4,0)</f>
        <v>Customer Refusal</v>
      </c>
    </row>
    <row r="6305" spans="1:11" ht="13.2" x14ac:dyDescent="0.25">
      <c r="A6305" s="7">
        <v>290896505</v>
      </c>
      <c r="B6305" s="4">
        <v>746288</v>
      </c>
      <c r="C6305" s="4" t="s">
        <v>2038</v>
      </c>
      <c r="D6305" s="7">
        <v>110</v>
      </c>
      <c r="E6305" s="7">
        <v>1</v>
      </c>
      <c r="F6305" s="7">
        <v>110</v>
      </c>
      <c r="G6305" s="5" t="s">
        <v>22</v>
      </c>
      <c r="H6305" s="5" t="s">
        <v>22</v>
      </c>
      <c r="I6305">
        <f>VLOOKUP($A6305,'Cancelled Orders'!$D$2:$L$10078,COLUMN(E6304),0)</f>
        <v>1</v>
      </c>
      <c r="J6305" t="str">
        <f>VLOOKUP($A6305,'Cancelled Orders'!$D$2:$G$10078,3,0)</f>
        <v>Cancelled by Restaurant</v>
      </c>
      <c r="K6305" t="str">
        <f>VLOOKUP($A6305,'Cancelled Orders'!$D$2:$G$10078,4,0)</f>
        <v>Stock Shortage</v>
      </c>
    </row>
    <row r="6306" spans="1:11" ht="13.2" x14ac:dyDescent="0.25">
      <c r="A6306" s="7">
        <v>290893768</v>
      </c>
      <c r="B6306" s="4">
        <v>746288</v>
      </c>
      <c r="C6306" s="4" t="s">
        <v>2038</v>
      </c>
      <c r="D6306" s="7">
        <v>110</v>
      </c>
      <c r="E6306" s="7">
        <v>1</v>
      </c>
      <c r="F6306" s="7">
        <v>110</v>
      </c>
      <c r="G6306" s="5" t="s">
        <v>22</v>
      </c>
      <c r="H6306" s="5" t="s">
        <v>22</v>
      </c>
      <c r="I6306">
        <f>VLOOKUP($A6306,'Cancelled Orders'!$D$2:$L$10078,COLUMN(E6305),0)</f>
        <v>1</v>
      </c>
      <c r="J6306" t="str">
        <f>VLOOKUP($A6306,'Cancelled Orders'!$D$2:$G$10078,3,0)</f>
        <v>Cancelled by Restaurant</v>
      </c>
      <c r="K6306" t="str">
        <f>VLOOKUP($A6306,'Cancelled Orders'!$D$2:$G$10078,4,0)</f>
        <v>Stock Shortage</v>
      </c>
    </row>
    <row r="6307" spans="1:11" ht="13.2" x14ac:dyDescent="0.25">
      <c r="A6307" s="7">
        <v>291537759</v>
      </c>
      <c r="B6307" s="4">
        <v>585623</v>
      </c>
      <c r="C6307" s="4" t="s">
        <v>1896</v>
      </c>
      <c r="D6307" s="7">
        <v>46</v>
      </c>
      <c r="E6307" s="7">
        <v>1</v>
      </c>
      <c r="F6307" s="7">
        <v>46</v>
      </c>
      <c r="G6307" s="5" t="s">
        <v>22</v>
      </c>
      <c r="H6307" s="5" t="s">
        <v>28</v>
      </c>
      <c r="I6307">
        <f>VLOOKUP($A6307,'Cancelled Orders'!$D$2:$L$10078,COLUMN(E6306),0)</f>
        <v>1</v>
      </c>
      <c r="J6307" t="str">
        <f>VLOOKUP($A6307,'Cancelled Orders'!$D$2:$G$10078,3,0)</f>
        <v>Order cancelled through app</v>
      </c>
      <c r="K6307" t="str">
        <f>VLOOKUP($A6307,'Cancelled Orders'!$D$2:$G$10078,4,0)</f>
        <v>Customer Refusal</v>
      </c>
    </row>
    <row r="6308" spans="1:11" ht="13.2" x14ac:dyDescent="0.25">
      <c r="A6308" s="7">
        <v>289977470</v>
      </c>
      <c r="B6308" s="4">
        <v>585623</v>
      </c>
      <c r="C6308" s="4" t="s">
        <v>1896</v>
      </c>
      <c r="D6308" s="7">
        <v>46</v>
      </c>
      <c r="E6308" s="7">
        <v>1</v>
      </c>
      <c r="F6308" s="7">
        <v>46</v>
      </c>
      <c r="G6308" s="5" t="s">
        <v>22</v>
      </c>
      <c r="H6308" s="5" t="s">
        <v>28</v>
      </c>
      <c r="I6308">
        <f>VLOOKUP($A6308,'Cancelled Orders'!$D$2:$L$10078,COLUMN(E6307),0)</f>
        <v>1</v>
      </c>
      <c r="J6308" t="str">
        <f>VLOOKUP($A6308,'Cancelled Orders'!$D$2:$G$10078,3,0)</f>
        <v>Cancelled by Restaurant</v>
      </c>
      <c r="K6308" t="str">
        <f>VLOOKUP($A6308,'Cancelled Orders'!$D$2:$G$10078,4,0)</f>
        <v>Stock Shortage</v>
      </c>
    </row>
    <row r="6309" spans="1:11" ht="13.2" x14ac:dyDescent="0.25">
      <c r="A6309" s="7">
        <v>290283387</v>
      </c>
      <c r="B6309" s="4">
        <v>585606</v>
      </c>
      <c r="C6309" s="4" t="s">
        <v>2039</v>
      </c>
      <c r="D6309" s="7">
        <v>46</v>
      </c>
      <c r="E6309" s="7">
        <v>1</v>
      </c>
      <c r="F6309" s="7">
        <v>46</v>
      </c>
      <c r="G6309" s="5" t="s">
        <v>22</v>
      </c>
      <c r="H6309" s="5" t="s">
        <v>28</v>
      </c>
      <c r="I6309">
        <f>VLOOKUP($A6309,'Cancelled Orders'!$D$2:$L$10078,COLUMN(E6308),0)</f>
        <v>1</v>
      </c>
      <c r="J6309" t="str">
        <f>VLOOKUP($A6309,'Cancelled Orders'!$D$2:$G$10078,3,0)</f>
        <v>Order cancelled through app</v>
      </c>
      <c r="K6309" t="str">
        <f>VLOOKUP($A6309,'Cancelled Orders'!$D$2:$G$10078,4,0)</f>
        <v>Customer Refusal</v>
      </c>
    </row>
    <row r="6310" spans="1:11" ht="13.2" x14ac:dyDescent="0.25">
      <c r="A6310" s="7">
        <v>290116505</v>
      </c>
      <c r="B6310" s="4">
        <v>835245</v>
      </c>
      <c r="C6310" s="4" t="s">
        <v>2040</v>
      </c>
      <c r="D6310" s="7">
        <v>34</v>
      </c>
      <c r="E6310" s="7">
        <v>1</v>
      </c>
      <c r="F6310" s="7">
        <v>34</v>
      </c>
      <c r="G6310" s="5" t="s">
        <v>22</v>
      </c>
      <c r="H6310" s="5" t="s">
        <v>22</v>
      </c>
      <c r="I6310">
        <f>VLOOKUP($A6310,'Cancelled Orders'!$D$2:$L$10078,COLUMN(E6309),0)</f>
        <v>1</v>
      </c>
      <c r="J6310" t="str">
        <f>VLOOKUP($A6310,'Cancelled Orders'!$D$2:$G$10078,3,0)</f>
        <v>Cancelled by Restaurant</v>
      </c>
      <c r="K6310" t="str">
        <f>VLOOKUP($A6310,'Cancelled Orders'!$D$2:$G$10078,4,0)</f>
        <v>Closed Premises</v>
      </c>
    </row>
    <row r="6311" spans="1:11" ht="13.2" x14ac:dyDescent="0.25">
      <c r="A6311" s="7">
        <v>291137835</v>
      </c>
      <c r="B6311" s="4">
        <v>752745</v>
      </c>
      <c r="C6311" s="4" t="s">
        <v>2041</v>
      </c>
      <c r="D6311" s="7">
        <v>120</v>
      </c>
      <c r="E6311" s="7">
        <v>1</v>
      </c>
      <c r="F6311" s="7">
        <v>120</v>
      </c>
      <c r="G6311" s="5" t="s">
        <v>22</v>
      </c>
      <c r="H6311" s="5" t="s">
        <v>28</v>
      </c>
      <c r="I6311">
        <f>VLOOKUP($A6311,'Cancelled Orders'!$D$2:$L$10078,COLUMN(E6310),0)</f>
        <v>0</v>
      </c>
      <c r="J6311" t="str">
        <f>VLOOKUP($A6311,'Cancelled Orders'!$D$2:$G$10078,3,0)</f>
        <v>Order cancelled through app</v>
      </c>
      <c r="K6311" t="str">
        <f>VLOOKUP($A6311,'Cancelled Orders'!$D$2:$G$10078,4,0)</f>
        <v>Customer Refusal</v>
      </c>
    </row>
    <row r="6312" spans="1:11" ht="13.2" x14ac:dyDescent="0.25">
      <c r="A6312" s="7">
        <v>291080863</v>
      </c>
      <c r="B6312" s="4">
        <v>752745</v>
      </c>
      <c r="C6312" s="4" t="s">
        <v>2041</v>
      </c>
      <c r="D6312" s="7">
        <v>120</v>
      </c>
      <c r="E6312" s="7">
        <v>1</v>
      </c>
      <c r="F6312" s="7">
        <v>120</v>
      </c>
      <c r="G6312" s="5" t="s">
        <v>22</v>
      </c>
      <c r="H6312" s="5" t="s">
        <v>28</v>
      </c>
      <c r="I6312">
        <f>VLOOKUP($A6312,'Cancelled Orders'!$D$2:$L$10078,COLUMN(E6311),0)</f>
        <v>0</v>
      </c>
      <c r="J6312" t="str">
        <f>VLOOKUP($A6312,'Cancelled Orders'!$D$2:$G$10078,3,0)</f>
        <v>Order cancelled through app</v>
      </c>
      <c r="K6312" t="str">
        <f>VLOOKUP($A6312,'Cancelled Orders'!$D$2:$G$10078,4,0)</f>
        <v>Customer Refusal</v>
      </c>
    </row>
    <row r="6313" spans="1:11" ht="13.2" x14ac:dyDescent="0.25">
      <c r="A6313" s="7">
        <v>290158456</v>
      </c>
      <c r="B6313" s="4">
        <v>752745</v>
      </c>
      <c r="C6313" s="4" t="s">
        <v>2041</v>
      </c>
      <c r="D6313" s="7">
        <v>120</v>
      </c>
      <c r="E6313" s="7">
        <v>1</v>
      </c>
      <c r="F6313" s="7">
        <v>120</v>
      </c>
      <c r="G6313" s="5" t="s">
        <v>22</v>
      </c>
      <c r="H6313" s="5" t="s">
        <v>28</v>
      </c>
      <c r="I6313">
        <f>VLOOKUP($A6313,'Cancelled Orders'!$D$2:$L$10078,COLUMN(E6312),0)</f>
        <v>0</v>
      </c>
      <c r="J6313" t="str">
        <f>VLOOKUP($A6313,'Cancelled Orders'!$D$2:$G$10078,3,0)</f>
        <v>Order cancelled through app</v>
      </c>
      <c r="K6313" t="str">
        <f>VLOOKUP($A6313,'Cancelled Orders'!$D$2:$G$10078,4,0)</f>
        <v>Customer Refusal</v>
      </c>
    </row>
    <row r="6314" spans="1:11" ht="13.2" x14ac:dyDescent="0.25">
      <c r="A6314" s="7">
        <v>290142024</v>
      </c>
      <c r="B6314" s="4">
        <v>752745</v>
      </c>
      <c r="C6314" s="4" t="s">
        <v>2041</v>
      </c>
      <c r="D6314" s="7">
        <v>120</v>
      </c>
      <c r="E6314" s="7">
        <v>1</v>
      </c>
      <c r="F6314" s="7">
        <v>120</v>
      </c>
      <c r="G6314" s="5" t="s">
        <v>22</v>
      </c>
      <c r="H6314" s="5" t="s">
        <v>28</v>
      </c>
      <c r="I6314">
        <f>VLOOKUP($A6314,'Cancelled Orders'!$D$2:$L$10078,COLUMN(E6313),0)</f>
        <v>0</v>
      </c>
      <c r="J6314" t="str">
        <f>VLOOKUP($A6314,'Cancelled Orders'!$D$2:$G$10078,3,0)</f>
        <v>Order cancelled through app</v>
      </c>
      <c r="K6314" t="str">
        <f>VLOOKUP($A6314,'Cancelled Orders'!$D$2:$G$10078,4,0)</f>
        <v>Customer Refusal</v>
      </c>
    </row>
    <row r="6315" spans="1:11" ht="13.2" x14ac:dyDescent="0.25">
      <c r="A6315" s="7">
        <v>290139298</v>
      </c>
      <c r="B6315" s="4">
        <v>752745</v>
      </c>
      <c r="C6315" s="4" t="s">
        <v>2041</v>
      </c>
      <c r="D6315" s="7">
        <v>120</v>
      </c>
      <c r="E6315" s="7">
        <v>1</v>
      </c>
      <c r="F6315" s="7">
        <v>120</v>
      </c>
      <c r="G6315" s="5" t="s">
        <v>22</v>
      </c>
      <c r="H6315" s="5" t="s">
        <v>28</v>
      </c>
      <c r="I6315">
        <f>VLOOKUP($A6315,'Cancelled Orders'!$D$2:$L$10078,COLUMN(E6314),0)</f>
        <v>0</v>
      </c>
      <c r="J6315" t="str">
        <f>VLOOKUP($A6315,'Cancelled Orders'!$D$2:$G$10078,3,0)</f>
        <v>Order cancelled through app</v>
      </c>
      <c r="K6315" t="str">
        <f>VLOOKUP($A6315,'Cancelled Orders'!$D$2:$G$10078,4,0)</f>
        <v>Customer Refusal</v>
      </c>
    </row>
    <row r="6316" spans="1:11" ht="13.2" x14ac:dyDescent="0.25">
      <c r="A6316" s="7">
        <v>290602721</v>
      </c>
      <c r="B6316" s="4">
        <v>729913</v>
      </c>
      <c r="C6316" s="4" t="s">
        <v>2042</v>
      </c>
      <c r="D6316" s="7">
        <v>30</v>
      </c>
      <c r="E6316" s="7">
        <v>1</v>
      </c>
      <c r="F6316" s="7">
        <v>30</v>
      </c>
      <c r="G6316" s="5" t="s">
        <v>22</v>
      </c>
      <c r="H6316" s="5" t="s">
        <v>22</v>
      </c>
      <c r="I6316">
        <f>VLOOKUP($A6316,'Cancelled Orders'!$D$2:$L$10078,COLUMN(E6315),0)</f>
        <v>1</v>
      </c>
      <c r="J6316" t="str">
        <f>VLOOKUP($A6316,'Cancelled Orders'!$D$2:$G$10078,3,0)</f>
        <v>Order cancelled through app</v>
      </c>
      <c r="K6316" t="str">
        <f>VLOOKUP($A6316,'Cancelled Orders'!$D$2:$G$10078,4,0)</f>
        <v>Customer Refusal</v>
      </c>
    </row>
    <row r="6317" spans="1:11" ht="13.2" x14ac:dyDescent="0.25">
      <c r="A6317" s="7">
        <v>290650868</v>
      </c>
      <c r="B6317" s="4">
        <v>729913</v>
      </c>
      <c r="C6317" s="4" t="s">
        <v>2042</v>
      </c>
      <c r="D6317" s="7">
        <v>30</v>
      </c>
      <c r="E6317" s="7">
        <v>1</v>
      </c>
      <c r="F6317" s="7">
        <v>30</v>
      </c>
      <c r="G6317" s="5" t="s">
        <v>22</v>
      </c>
      <c r="H6317" s="5" t="s">
        <v>22</v>
      </c>
      <c r="I6317">
        <f>VLOOKUP($A6317,'Cancelled Orders'!$D$2:$L$10078,COLUMN(E6316),0)</f>
        <v>1</v>
      </c>
      <c r="J6317" t="str">
        <f>VLOOKUP($A6317,'Cancelled Orders'!$D$2:$G$10078,3,0)</f>
        <v>Order cancelled through app</v>
      </c>
      <c r="K6317" t="str">
        <f>VLOOKUP($A6317,'Cancelled Orders'!$D$2:$G$10078,4,0)</f>
        <v>Customer Refusal</v>
      </c>
    </row>
    <row r="6318" spans="1:11" ht="13.2" x14ac:dyDescent="0.25">
      <c r="A6318" s="7">
        <v>290649920</v>
      </c>
      <c r="B6318" s="4">
        <v>729913</v>
      </c>
      <c r="C6318" s="4" t="s">
        <v>2042</v>
      </c>
      <c r="D6318" s="7">
        <v>30</v>
      </c>
      <c r="E6318" s="7">
        <v>1</v>
      </c>
      <c r="F6318" s="7">
        <v>30</v>
      </c>
      <c r="G6318" s="5" t="s">
        <v>22</v>
      </c>
      <c r="H6318" s="5" t="s">
        <v>22</v>
      </c>
      <c r="I6318">
        <f>VLOOKUP($A6318,'Cancelled Orders'!$D$2:$L$10078,COLUMN(E6317),0)</f>
        <v>1</v>
      </c>
      <c r="J6318" t="str">
        <f>VLOOKUP($A6318,'Cancelled Orders'!$D$2:$G$10078,3,0)</f>
        <v>Order cancelled through app</v>
      </c>
      <c r="K6318" t="str">
        <f>VLOOKUP($A6318,'Cancelled Orders'!$D$2:$G$10078,4,0)</f>
        <v>Customer Refusal</v>
      </c>
    </row>
    <row r="6319" spans="1:11" ht="13.2" x14ac:dyDescent="0.25">
      <c r="A6319" s="7">
        <v>290648289</v>
      </c>
      <c r="B6319" s="4">
        <v>729913</v>
      </c>
      <c r="C6319" s="4" t="s">
        <v>2042</v>
      </c>
      <c r="D6319" s="7">
        <v>30</v>
      </c>
      <c r="E6319" s="7">
        <v>1</v>
      </c>
      <c r="F6319" s="7">
        <v>30</v>
      </c>
      <c r="G6319" s="5" t="s">
        <v>22</v>
      </c>
      <c r="H6319" s="5" t="s">
        <v>22</v>
      </c>
      <c r="I6319">
        <f>VLOOKUP($A6319,'Cancelled Orders'!$D$2:$L$10078,COLUMN(E6318),0)</f>
        <v>1</v>
      </c>
      <c r="J6319" t="str">
        <f>VLOOKUP($A6319,'Cancelled Orders'!$D$2:$G$10078,3,0)</f>
        <v>Order cancelled through app</v>
      </c>
      <c r="K6319" t="str">
        <f>VLOOKUP($A6319,'Cancelled Orders'!$D$2:$G$10078,4,0)</f>
        <v>Customer Refusal</v>
      </c>
    </row>
    <row r="6320" spans="1:11" ht="13.2" x14ac:dyDescent="0.25">
      <c r="A6320" s="7">
        <v>290642258</v>
      </c>
      <c r="B6320" s="4">
        <v>729913</v>
      </c>
      <c r="C6320" s="4" t="s">
        <v>2042</v>
      </c>
      <c r="D6320" s="7">
        <v>30</v>
      </c>
      <c r="E6320" s="7">
        <v>1</v>
      </c>
      <c r="F6320" s="7">
        <v>30</v>
      </c>
      <c r="G6320" s="5" t="s">
        <v>22</v>
      </c>
      <c r="H6320" s="5" t="s">
        <v>22</v>
      </c>
      <c r="I6320">
        <f>VLOOKUP($A6320,'Cancelled Orders'!$D$2:$L$10078,COLUMN(E6319),0)</f>
        <v>1</v>
      </c>
      <c r="J6320" t="str">
        <f>VLOOKUP($A6320,'Cancelled Orders'!$D$2:$G$10078,3,0)</f>
        <v>Order cancelled through app</v>
      </c>
      <c r="K6320" t="str">
        <f>VLOOKUP($A6320,'Cancelled Orders'!$D$2:$G$10078,4,0)</f>
        <v>Customer Refusal</v>
      </c>
    </row>
    <row r="6321" spans="1:11" ht="13.2" x14ac:dyDescent="0.25">
      <c r="A6321" s="7">
        <v>290639142</v>
      </c>
      <c r="B6321" s="4">
        <v>729913</v>
      </c>
      <c r="C6321" s="4" t="s">
        <v>2042</v>
      </c>
      <c r="D6321" s="7">
        <v>30</v>
      </c>
      <c r="E6321" s="7">
        <v>1</v>
      </c>
      <c r="F6321" s="7">
        <v>30</v>
      </c>
      <c r="G6321" s="5" t="s">
        <v>22</v>
      </c>
      <c r="H6321" s="5" t="s">
        <v>22</v>
      </c>
      <c r="I6321">
        <f>VLOOKUP($A6321,'Cancelled Orders'!$D$2:$L$10078,COLUMN(E6320),0)</f>
        <v>1</v>
      </c>
      <c r="J6321" t="str">
        <f>VLOOKUP($A6321,'Cancelled Orders'!$D$2:$G$10078,3,0)</f>
        <v>Order cancelled through app</v>
      </c>
      <c r="K6321" t="str">
        <f>VLOOKUP($A6321,'Cancelled Orders'!$D$2:$G$10078,4,0)</f>
        <v>Customer Refusal</v>
      </c>
    </row>
    <row r="6322" spans="1:11" ht="13.2" x14ac:dyDescent="0.25">
      <c r="A6322" s="7">
        <v>290192680</v>
      </c>
      <c r="B6322" s="4">
        <v>806449</v>
      </c>
      <c r="C6322" s="4" t="s">
        <v>2043</v>
      </c>
      <c r="D6322" s="7">
        <v>95</v>
      </c>
      <c r="E6322" s="7">
        <v>1</v>
      </c>
      <c r="F6322" s="7">
        <v>95</v>
      </c>
      <c r="G6322" s="5" t="s">
        <v>22</v>
      </c>
      <c r="H6322" s="5" t="s">
        <v>28</v>
      </c>
      <c r="I6322">
        <f>VLOOKUP($A6322,'Cancelled Orders'!$D$2:$L$10078,COLUMN(E6321),0)</f>
        <v>1</v>
      </c>
      <c r="J6322" t="str">
        <f>VLOOKUP($A6322,'Cancelled Orders'!$D$2:$G$10078,3,0)</f>
        <v>Order cancelled through app</v>
      </c>
      <c r="K6322" t="str">
        <f>VLOOKUP($A6322,'Cancelled Orders'!$D$2:$G$10078,4,0)</f>
        <v>Customer Refusal</v>
      </c>
    </row>
    <row r="6323" spans="1:11" ht="13.2" x14ac:dyDescent="0.25">
      <c r="A6323" s="7">
        <v>290644233</v>
      </c>
      <c r="B6323" s="4">
        <v>806449</v>
      </c>
      <c r="C6323" s="4" t="s">
        <v>2043</v>
      </c>
      <c r="D6323" s="7">
        <v>95</v>
      </c>
      <c r="E6323" s="7">
        <v>1</v>
      </c>
      <c r="F6323" s="7">
        <v>95</v>
      </c>
      <c r="G6323" s="5" t="s">
        <v>22</v>
      </c>
      <c r="H6323" s="5" t="s">
        <v>28</v>
      </c>
      <c r="I6323">
        <f>VLOOKUP($A6323,'Cancelled Orders'!$D$2:$L$10078,COLUMN(E6322),0)</f>
        <v>1</v>
      </c>
      <c r="J6323" t="str">
        <f>VLOOKUP($A6323,'Cancelled Orders'!$D$2:$G$10078,3,0)</f>
        <v>Order cancelled through app</v>
      </c>
      <c r="K6323" t="str">
        <f>VLOOKUP($A6323,'Cancelled Orders'!$D$2:$G$10078,4,0)</f>
        <v>Customer Refusal</v>
      </c>
    </row>
    <row r="6324" spans="1:11" ht="13.2" x14ac:dyDescent="0.25">
      <c r="A6324" s="7">
        <v>290236739</v>
      </c>
      <c r="B6324" s="4">
        <v>808752</v>
      </c>
      <c r="C6324" s="4" t="s">
        <v>2044</v>
      </c>
      <c r="D6324" s="7">
        <v>100</v>
      </c>
      <c r="E6324" s="7">
        <v>1</v>
      </c>
      <c r="F6324" s="7">
        <v>100</v>
      </c>
      <c r="G6324" s="5" t="s">
        <v>22</v>
      </c>
      <c r="H6324" s="5" t="s">
        <v>28</v>
      </c>
      <c r="I6324">
        <f>VLOOKUP($A6324,'Cancelled Orders'!$D$2:$L$10078,COLUMN(E6323),0)</f>
        <v>1</v>
      </c>
      <c r="J6324" t="str">
        <f>VLOOKUP($A6324,'Cancelled Orders'!$D$2:$G$10078,3,0)</f>
        <v>Order cancelled through app</v>
      </c>
      <c r="K6324" t="str">
        <f>VLOOKUP($A6324,'Cancelled Orders'!$D$2:$G$10078,4,0)</f>
        <v>Customer Refusal</v>
      </c>
    </row>
    <row r="6325" spans="1:11" ht="13.2" x14ac:dyDescent="0.25">
      <c r="A6325" s="7">
        <v>290210715</v>
      </c>
      <c r="B6325" s="4">
        <v>808752</v>
      </c>
      <c r="C6325" s="4" t="s">
        <v>2044</v>
      </c>
      <c r="D6325" s="7">
        <v>100</v>
      </c>
      <c r="E6325" s="7">
        <v>1</v>
      </c>
      <c r="F6325" s="7">
        <v>100</v>
      </c>
      <c r="G6325" s="5" t="s">
        <v>22</v>
      </c>
      <c r="H6325" s="5" t="s">
        <v>28</v>
      </c>
      <c r="I6325">
        <f>VLOOKUP($A6325,'Cancelled Orders'!$D$2:$L$10078,COLUMN(E6324),0)</f>
        <v>1</v>
      </c>
      <c r="J6325" t="str">
        <f>VLOOKUP($A6325,'Cancelled Orders'!$D$2:$G$10078,3,0)</f>
        <v>Order cancelled through app</v>
      </c>
      <c r="K6325" t="str">
        <f>VLOOKUP($A6325,'Cancelled Orders'!$D$2:$G$10078,4,0)</f>
        <v>Customer Refusal</v>
      </c>
    </row>
    <row r="6326" spans="1:11" ht="13.2" x14ac:dyDescent="0.25">
      <c r="A6326" s="7">
        <v>290252152</v>
      </c>
      <c r="B6326" s="4">
        <v>825246</v>
      </c>
      <c r="C6326" s="4" t="s">
        <v>455</v>
      </c>
      <c r="D6326" s="7">
        <v>96</v>
      </c>
      <c r="E6326" s="7">
        <v>1</v>
      </c>
      <c r="F6326" s="7">
        <v>96</v>
      </c>
      <c r="G6326" s="5" t="s">
        <v>22</v>
      </c>
      <c r="H6326" s="5" t="s">
        <v>28</v>
      </c>
      <c r="I6326">
        <f>VLOOKUP($A6326,'Cancelled Orders'!$D$2:$L$10078,COLUMN(E6325),0)</f>
        <v>1</v>
      </c>
      <c r="J6326" t="str">
        <f>VLOOKUP($A6326,'Cancelled Orders'!$D$2:$G$10078,3,0)</f>
        <v>Order cancelled through app</v>
      </c>
      <c r="K6326" t="str">
        <f>VLOOKUP($A6326,'Cancelled Orders'!$D$2:$G$10078,4,0)</f>
        <v>Customer Refusal</v>
      </c>
    </row>
    <row r="6327" spans="1:11" ht="13.2" x14ac:dyDescent="0.25">
      <c r="A6327" s="7">
        <v>291551332</v>
      </c>
      <c r="B6327" s="4">
        <v>646979</v>
      </c>
      <c r="C6327" s="4" t="s">
        <v>2045</v>
      </c>
      <c r="D6327" s="7">
        <v>115</v>
      </c>
      <c r="E6327" s="7">
        <v>1</v>
      </c>
      <c r="F6327" s="7">
        <v>115</v>
      </c>
      <c r="G6327" s="5" t="s">
        <v>22</v>
      </c>
      <c r="H6327" s="5" t="s">
        <v>28</v>
      </c>
      <c r="I6327">
        <f>VLOOKUP($A6327,'Cancelled Orders'!$D$2:$L$10078,COLUMN(E6326),0)</f>
        <v>0</v>
      </c>
      <c r="J6327" t="str">
        <f>VLOOKUP($A6327,'Cancelled Orders'!$D$2:$G$10078,3,0)</f>
        <v>Order cancelled through app</v>
      </c>
      <c r="K6327" t="str">
        <f>VLOOKUP($A6327,'Cancelled Orders'!$D$2:$G$10078,4,0)</f>
        <v>Customer Refusal</v>
      </c>
    </row>
    <row r="6328" spans="1:11" ht="13.2" x14ac:dyDescent="0.25">
      <c r="A6328" s="7">
        <v>290116611</v>
      </c>
      <c r="B6328" s="4">
        <v>646979</v>
      </c>
      <c r="C6328" s="4" t="s">
        <v>2045</v>
      </c>
      <c r="D6328" s="7">
        <v>115</v>
      </c>
      <c r="E6328" s="7">
        <v>1</v>
      </c>
      <c r="F6328" s="7">
        <v>115</v>
      </c>
      <c r="G6328" s="5" t="s">
        <v>22</v>
      </c>
      <c r="H6328" s="5" t="s">
        <v>28</v>
      </c>
      <c r="I6328">
        <f>VLOOKUP($A6328,'Cancelled Orders'!$D$2:$L$10078,COLUMN(E6327),0)</f>
        <v>0</v>
      </c>
      <c r="J6328" t="str">
        <f>VLOOKUP($A6328,'Cancelled Orders'!$D$2:$G$10078,3,0)</f>
        <v>Order cancelled through app</v>
      </c>
      <c r="K6328" t="str">
        <f>VLOOKUP($A6328,'Cancelled Orders'!$D$2:$G$10078,4,0)</f>
        <v>Customer Refusal</v>
      </c>
    </row>
    <row r="6329" spans="1:11" ht="13.2" x14ac:dyDescent="0.25">
      <c r="A6329" s="7">
        <v>291178418</v>
      </c>
      <c r="B6329" s="4">
        <v>806097</v>
      </c>
      <c r="C6329" s="4" t="s">
        <v>2046</v>
      </c>
      <c r="D6329" s="7">
        <v>145</v>
      </c>
      <c r="E6329" s="7">
        <v>1</v>
      </c>
      <c r="F6329" s="7">
        <v>145</v>
      </c>
      <c r="G6329" s="5" t="s">
        <v>22</v>
      </c>
      <c r="H6329" s="5" t="s">
        <v>28</v>
      </c>
      <c r="I6329">
        <f>VLOOKUP($A6329,'Cancelled Orders'!$D$2:$L$10078,COLUMN(E6328),0)</f>
        <v>0</v>
      </c>
      <c r="J6329" t="str">
        <f>VLOOKUP($A6329,'Cancelled Orders'!$D$2:$G$10078,3,0)</f>
        <v>Order cancelled through app</v>
      </c>
      <c r="K6329" t="str">
        <f>VLOOKUP($A6329,'Cancelled Orders'!$D$2:$G$10078,4,0)</f>
        <v>Customer Refusal</v>
      </c>
    </row>
    <row r="6330" spans="1:11" ht="13.2" x14ac:dyDescent="0.25">
      <c r="A6330" s="7">
        <v>291186511</v>
      </c>
      <c r="B6330" s="4">
        <v>806097</v>
      </c>
      <c r="C6330" s="4" t="s">
        <v>2046</v>
      </c>
      <c r="D6330" s="7">
        <v>145</v>
      </c>
      <c r="E6330" s="7">
        <v>1</v>
      </c>
      <c r="F6330" s="7">
        <v>145</v>
      </c>
      <c r="G6330" s="5" t="s">
        <v>22</v>
      </c>
      <c r="H6330" s="5" t="s">
        <v>28</v>
      </c>
      <c r="I6330">
        <f>VLOOKUP($A6330,'Cancelled Orders'!$D$2:$L$10078,COLUMN(E6329),0)</f>
        <v>0</v>
      </c>
      <c r="J6330" t="str">
        <f>VLOOKUP($A6330,'Cancelled Orders'!$D$2:$G$10078,3,0)</f>
        <v>Order cancelled through app</v>
      </c>
      <c r="K6330" t="str">
        <f>VLOOKUP($A6330,'Cancelled Orders'!$D$2:$G$10078,4,0)</f>
        <v>Customer Refusal</v>
      </c>
    </row>
    <row r="6331" spans="1:11" ht="13.2" x14ac:dyDescent="0.25">
      <c r="A6331" s="7">
        <v>290585801</v>
      </c>
      <c r="B6331" s="4">
        <v>806097</v>
      </c>
      <c r="C6331" s="4" t="s">
        <v>2046</v>
      </c>
      <c r="D6331" s="7">
        <v>145</v>
      </c>
      <c r="E6331" s="7">
        <v>1</v>
      </c>
      <c r="F6331" s="7">
        <v>145</v>
      </c>
      <c r="G6331" s="5" t="s">
        <v>22</v>
      </c>
      <c r="H6331" s="5" t="s">
        <v>28</v>
      </c>
      <c r="I6331">
        <f>VLOOKUP($A6331,'Cancelled Orders'!$D$2:$L$10078,COLUMN(E6330),0)</f>
        <v>0</v>
      </c>
      <c r="J6331" t="str">
        <f>VLOOKUP($A6331,'Cancelled Orders'!$D$2:$G$10078,3,0)</f>
        <v>Order cancelled through app</v>
      </c>
      <c r="K6331" t="str">
        <f>VLOOKUP($A6331,'Cancelled Orders'!$D$2:$G$10078,4,0)</f>
        <v>Customer Refusal</v>
      </c>
    </row>
    <row r="6332" spans="1:11" ht="13.2" x14ac:dyDescent="0.25">
      <c r="A6332" s="7">
        <v>290592888</v>
      </c>
      <c r="B6332" s="4">
        <v>846441</v>
      </c>
      <c r="C6332" s="4" t="s">
        <v>447</v>
      </c>
      <c r="D6332" s="7">
        <v>59</v>
      </c>
      <c r="E6332" s="7">
        <v>1</v>
      </c>
      <c r="F6332" s="7">
        <v>59</v>
      </c>
      <c r="G6332" s="5" t="s">
        <v>22</v>
      </c>
      <c r="H6332" s="5" t="s">
        <v>28</v>
      </c>
      <c r="I6332">
        <f>VLOOKUP($A6332,'Cancelled Orders'!$D$2:$L$10078,COLUMN(E6331),0)</f>
        <v>1</v>
      </c>
      <c r="J6332" t="str">
        <f>VLOOKUP($A6332,'Cancelled Orders'!$D$2:$G$10078,3,0)</f>
        <v>Order cancelled through app</v>
      </c>
      <c r="K6332" t="str">
        <f>VLOOKUP($A6332,'Cancelled Orders'!$D$2:$G$10078,4,0)</f>
        <v>Customer Refusal</v>
      </c>
    </row>
    <row r="6333" spans="1:11" ht="13.2" x14ac:dyDescent="0.25">
      <c r="A6333" s="7">
        <v>290668308</v>
      </c>
      <c r="B6333" s="4">
        <v>846441</v>
      </c>
      <c r="C6333" s="4" t="s">
        <v>447</v>
      </c>
      <c r="D6333" s="7">
        <v>59</v>
      </c>
      <c r="E6333" s="7">
        <v>1</v>
      </c>
      <c r="F6333" s="7">
        <v>59</v>
      </c>
      <c r="G6333" s="5" t="s">
        <v>22</v>
      </c>
      <c r="H6333" s="5" t="s">
        <v>28</v>
      </c>
      <c r="I6333">
        <f>VLOOKUP($A6333,'Cancelled Orders'!$D$2:$L$10078,COLUMN(E6332),0)</f>
        <v>1</v>
      </c>
      <c r="J6333" t="str">
        <f>VLOOKUP($A6333,'Cancelled Orders'!$D$2:$G$10078,3,0)</f>
        <v>Order cancelled through app</v>
      </c>
      <c r="K6333" t="str">
        <f>VLOOKUP($A6333,'Cancelled Orders'!$D$2:$G$10078,4,0)</f>
        <v>Customer Refusal</v>
      </c>
    </row>
    <row r="6334" spans="1:11" ht="13.2" x14ac:dyDescent="0.25">
      <c r="A6334" s="7">
        <v>290206818</v>
      </c>
      <c r="B6334" s="4">
        <v>846441</v>
      </c>
      <c r="C6334" s="4" t="s">
        <v>447</v>
      </c>
      <c r="D6334" s="7">
        <v>59</v>
      </c>
      <c r="E6334" s="7">
        <v>1</v>
      </c>
      <c r="F6334" s="7">
        <v>59</v>
      </c>
      <c r="G6334" s="5" t="s">
        <v>22</v>
      </c>
      <c r="H6334" s="5" t="s">
        <v>28</v>
      </c>
      <c r="I6334">
        <f>VLOOKUP($A6334,'Cancelled Orders'!$D$2:$L$10078,COLUMN(E6333),0)</f>
        <v>1</v>
      </c>
      <c r="J6334" t="str">
        <f>VLOOKUP($A6334,'Cancelled Orders'!$D$2:$G$10078,3,0)</f>
        <v>Order cancelled through app</v>
      </c>
      <c r="K6334" t="str">
        <f>VLOOKUP($A6334,'Cancelled Orders'!$D$2:$G$10078,4,0)</f>
        <v>Customer Refusal</v>
      </c>
    </row>
    <row r="6335" spans="1:11" ht="13.2" x14ac:dyDescent="0.25">
      <c r="A6335" s="7">
        <v>290190315</v>
      </c>
      <c r="B6335" s="4">
        <v>846441</v>
      </c>
      <c r="C6335" s="4" t="s">
        <v>447</v>
      </c>
      <c r="D6335" s="7">
        <v>59</v>
      </c>
      <c r="E6335" s="7">
        <v>1</v>
      </c>
      <c r="F6335" s="7">
        <v>59</v>
      </c>
      <c r="G6335" s="5" t="s">
        <v>22</v>
      </c>
      <c r="H6335" s="5" t="s">
        <v>28</v>
      </c>
      <c r="I6335">
        <f>VLOOKUP($A6335,'Cancelled Orders'!$D$2:$L$10078,COLUMN(E6334),0)</f>
        <v>1</v>
      </c>
      <c r="J6335" t="str">
        <f>VLOOKUP($A6335,'Cancelled Orders'!$D$2:$G$10078,3,0)</f>
        <v>Order cancelled through app</v>
      </c>
      <c r="K6335" t="str">
        <f>VLOOKUP($A6335,'Cancelled Orders'!$D$2:$G$10078,4,0)</f>
        <v>Customer Refusal</v>
      </c>
    </row>
    <row r="6336" spans="1:11" ht="13.2" x14ac:dyDescent="0.25">
      <c r="A6336" s="7">
        <v>289730128</v>
      </c>
      <c r="B6336" s="4">
        <v>792647</v>
      </c>
      <c r="C6336" s="4" t="s">
        <v>2047</v>
      </c>
      <c r="D6336" s="7">
        <v>100</v>
      </c>
      <c r="E6336" s="7">
        <v>1</v>
      </c>
      <c r="F6336" s="7">
        <v>100</v>
      </c>
      <c r="G6336" s="5" t="s">
        <v>22</v>
      </c>
      <c r="H6336" s="5" t="s">
        <v>28</v>
      </c>
      <c r="I6336">
        <f>VLOOKUP($A6336,'Cancelled Orders'!$D$2:$L$10078,COLUMN(E6335),0)</f>
        <v>1</v>
      </c>
      <c r="J6336" t="str">
        <f>VLOOKUP($A6336,'Cancelled Orders'!$D$2:$G$10078,3,0)</f>
        <v>Order cancelled through app</v>
      </c>
      <c r="K6336" t="str">
        <f>VLOOKUP($A6336,'Cancelled Orders'!$D$2:$G$10078,4,0)</f>
        <v>Customer Refusal</v>
      </c>
    </row>
    <row r="6337" spans="1:11" ht="13.2" x14ac:dyDescent="0.25">
      <c r="A6337" s="7">
        <v>291126626</v>
      </c>
      <c r="B6337" s="4">
        <v>791014</v>
      </c>
      <c r="C6337" s="4" t="s">
        <v>215</v>
      </c>
      <c r="D6337" s="7">
        <v>85</v>
      </c>
      <c r="E6337" s="7">
        <v>1</v>
      </c>
      <c r="F6337" s="7">
        <v>85</v>
      </c>
      <c r="G6337" s="5" t="s">
        <v>22</v>
      </c>
      <c r="H6337" s="5" t="s">
        <v>28</v>
      </c>
      <c r="I6337">
        <f>VLOOKUP($A6337,'Cancelled Orders'!$D$2:$L$10078,COLUMN(E6336),0)</f>
        <v>1</v>
      </c>
      <c r="J6337" t="str">
        <f>VLOOKUP($A6337,'Cancelled Orders'!$D$2:$G$10078,3,0)</f>
        <v>Order cancelled through app</v>
      </c>
      <c r="K6337" t="str">
        <f>VLOOKUP($A6337,'Cancelled Orders'!$D$2:$G$10078,4,0)</f>
        <v>Customer Refusal</v>
      </c>
    </row>
    <row r="6338" spans="1:11" ht="13.2" x14ac:dyDescent="0.25">
      <c r="A6338" s="7">
        <v>291082069</v>
      </c>
      <c r="B6338" s="4">
        <v>791014</v>
      </c>
      <c r="C6338" s="4" t="s">
        <v>215</v>
      </c>
      <c r="D6338" s="7">
        <v>85</v>
      </c>
      <c r="E6338" s="7">
        <v>1</v>
      </c>
      <c r="F6338" s="7">
        <v>85</v>
      </c>
      <c r="G6338" s="5" t="s">
        <v>22</v>
      </c>
      <c r="H6338" s="5" t="s">
        <v>28</v>
      </c>
      <c r="I6338">
        <f>VLOOKUP($A6338,'Cancelled Orders'!$D$2:$L$10078,COLUMN(E6337),0)</f>
        <v>1</v>
      </c>
      <c r="J6338" t="str">
        <f>VLOOKUP($A6338,'Cancelled Orders'!$D$2:$G$10078,3,0)</f>
        <v>Order cancelled through app</v>
      </c>
      <c r="K6338" t="str">
        <f>VLOOKUP($A6338,'Cancelled Orders'!$D$2:$G$10078,4,0)</f>
        <v>Customer Refusal</v>
      </c>
    </row>
    <row r="6339" spans="1:11" ht="13.2" x14ac:dyDescent="0.25">
      <c r="A6339" s="7">
        <v>290692344</v>
      </c>
      <c r="B6339" s="4">
        <v>791014</v>
      </c>
      <c r="C6339" s="4" t="s">
        <v>215</v>
      </c>
      <c r="D6339" s="7">
        <v>85</v>
      </c>
      <c r="E6339" s="7">
        <v>1</v>
      </c>
      <c r="F6339" s="7">
        <v>85</v>
      </c>
      <c r="G6339" s="5" t="s">
        <v>22</v>
      </c>
      <c r="H6339" s="5" t="s">
        <v>28</v>
      </c>
      <c r="I6339">
        <f>VLOOKUP($A6339,'Cancelled Orders'!$D$2:$L$10078,COLUMN(E6338),0)</f>
        <v>1</v>
      </c>
      <c r="J6339" t="str">
        <f>VLOOKUP($A6339,'Cancelled Orders'!$D$2:$G$10078,3,0)</f>
        <v>Order cancelled through app</v>
      </c>
      <c r="K6339" t="str">
        <f>VLOOKUP($A6339,'Cancelled Orders'!$D$2:$G$10078,4,0)</f>
        <v>Customer Refusal</v>
      </c>
    </row>
    <row r="6340" spans="1:11" ht="13.2" x14ac:dyDescent="0.25">
      <c r="A6340" s="7">
        <v>290693907</v>
      </c>
      <c r="B6340" s="4">
        <v>791014</v>
      </c>
      <c r="C6340" s="4" t="s">
        <v>215</v>
      </c>
      <c r="D6340" s="7">
        <v>85</v>
      </c>
      <c r="E6340" s="7">
        <v>1</v>
      </c>
      <c r="F6340" s="7">
        <v>85</v>
      </c>
      <c r="G6340" s="5" t="s">
        <v>22</v>
      </c>
      <c r="H6340" s="5" t="s">
        <v>28</v>
      </c>
      <c r="I6340">
        <f>VLOOKUP($A6340,'Cancelled Orders'!$D$2:$L$10078,COLUMN(E6339),0)</f>
        <v>1</v>
      </c>
      <c r="J6340" t="str">
        <f>VLOOKUP($A6340,'Cancelled Orders'!$D$2:$G$10078,3,0)</f>
        <v>Order cancelled through app</v>
      </c>
      <c r="K6340" t="str">
        <f>VLOOKUP($A6340,'Cancelled Orders'!$D$2:$G$10078,4,0)</f>
        <v>Customer Refusal</v>
      </c>
    </row>
    <row r="6341" spans="1:11" ht="13.2" x14ac:dyDescent="0.25">
      <c r="A6341" s="7">
        <v>289773452</v>
      </c>
      <c r="B6341" s="4">
        <v>791014</v>
      </c>
      <c r="C6341" s="4" t="s">
        <v>215</v>
      </c>
      <c r="D6341" s="7">
        <v>85</v>
      </c>
      <c r="E6341" s="7">
        <v>1</v>
      </c>
      <c r="F6341" s="7">
        <v>85</v>
      </c>
      <c r="G6341" s="5" t="s">
        <v>22</v>
      </c>
      <c r="H6341" s="5" t="s">
        <v>28</v>
      </c>
      <c r="I6341">
        <f>VLOOKUP($A6341,'Cancelled Orders'!$D$2:$L$10078,COLUMN(E6340),0)</f>
        <v>1</v>
      </c>
      <c r="J6341" t="str">
        <f>VLOOKUP($A6341,'Cancelled Orders'!$D$2:$G$10078,3,0)</f>
        <v>Order cancelled through app</v>
      </c>
      <c r="K6341" t="str">
        <f>VLOOKUP($A6341,'Cancelled Orders'!$D$2:$G$10078,4,0)</f>
        <v>Customer Refusal</v>
      </c>
    </row>
    <row r="6342" spans="1:11" ht="13.2" x14ac:dyDescent="0.25">
      <c r="A6342" s="7">
        <v>290158820</v>
      </c>
      <c r="B6342" s="4">
        <v>791014</v>
      </c>
      <c r="C6342" s="4" t="s">
        <v>215</v>
      </c>
      <c r="D6342" s="7">
        <v>85</v>
      </c>
      <c r="E6342" s="7">
        <v>1</v>
      </c>
      <c r="F6342" s="7">
        <v>85</v>
      </c>
      <c r="G6342" s="5" t="s">
        <v>22</v>
      </c>
      <c r="H6342" s="5" t="s">
        <v>28</v>
      </c>
      <c r="I6342">
        <f>VLOOKUP($A6342,'Cancelled Orders'!$D$2:$L$10078,COLUMN(E6341),0)</f>
        <v>1</v>
      </c>
      <c r="J6342" t="str">
        <f>VLOOKUP($A6342,'Cancelled Orders'!$D$2:$G$10078,3,0)</f>
        <v>Order cancelled through app</v>
      </c>
      <c r="K6342" t="str">
        <f>VLOOKUP($A6342,'Cancelled Orders'!$D$2:$G$10078,4,0)</f>
        <v>Customer Refusal</v>
      </c>
    </row>
    <row r="6343" spans="1:11" ht="13.2" x14ac:dyDescent="0.25">
      <c r="A6343" s="7">
        <v>291090306</v>
      </c>
      <c r="B6343" s="4">
        <v>752519</v>
      </c>
      <c r="C6343" s="4" t="s">
        <v>2048</v>
      </c>
      <c r="D6343" s="7">
        <v>90</v>
      </c>
      <c r="E6343" s="7">
        <v>1</v>
      </c>
      <c r="F6343" s="7">
        <v>90</v>
      </c>
      <c r="G6343" s="5" t="s">
        <v>22</v>
      </c>
      <c r="H6343" s="5" t="s">
        <v>28</v>
      </c>
      <c r="I6343">
        <f>VLOOKUP($A6343,'Cancelled Orders'!$D$2:$L$10078,COLUMN(E6342),0)</f>
        <v>0</v>
      </c>
      <c r="J6343" t="str">
        <f>VLOOKUP($A6343,'Cancelled Orders'!$D$2:$G$10078,3,0)</f>
        <v>Order cancelled through app</v>
      </c>
      <c r="K6343" t="str">
        <f>VLOOKUP($A6343,'Cancelled Orders'!$D$2:$G$10078,4,0)</f>
        <v>Customer Refusal</v>
      </c>
    </row>
    <row r="6344" spans="1:11" ht="13.2" x14ac:dyDescent="0.25">
      <c r="A6344" s="7">
        <v>291369395</v>
      </c>
      <c r="B6344" s="4">
        <v>805000</v>
      </c>
      <c r="C6344" s="4" t="s">
        <v>1009</v>
      </c>
      <c r="D6344" s="7">
        <v>66</v>
      </c>
      <c r="E6344" s="7">
        <v>1</v>
      </c>
      <c r="F6344" s="7">
        <v>66</v>
      </c>
      <c r="G6344" s="5" t="s">
        <v>22</v>
      </c>
      <c r="H6344" s="5" t="s">
        <v>28</v>
      </c>
      <c r="I6344">
        <f>VLOOKUP($A6344,'Cancelled Orders'!$D$2:$L$10078,COLUMN(E6343),0)</f>
        <v>1</v>
      </c>
      <c r="J6344" t="str">
        <f>VLOOKUP($A6344,'Cancelled Orders'!$D$2:$G$10078,3,0)</f>
        <v>Order cancelled through app</v>
      </c>
      <c r="K6344" t="str">
        <f>VLOOKUP($A6344,'Cancelled Orders'!$D$2:$G$10078,4,0)</f>
        <v>Customer Refusal</v>
      </c>
    </row>
    <row r="6345" spans="1:11" ht="13.2" x14ac:dyDescent="0.25">
      <c r="A6345" s="7">
        <v>291136237</v>
      </c>
      <c r="B6345" s="4">
        <v>819454</v>
      </c>
      <c r="C6345" s="4" t="s">
        <v>959</v>
      </c>
      <c r="D6345" s="7">
        <v>90</v>
      </c>
      <c r="E6345" s="7">
        <v>1</v>
      </c>
      <c r="F6345" s="7">
        <v>90</v>
      </c>
      <c r="G6345" s="5" t="s">
        <v>22</v>
      </c>
      <c r="H6345" s="5" t="s">
        <v>28</v>
      </c>
      <c r="I6345">
        <f>VLOOKUP($A6345,'Cancelled Orders'!$D$2:$L$10078,COLUMN(E6344),0)</f>
        <v>1</v>
      </c>
      <c r="J6345" t="str">
        <f>VLOOKUP($A6345,'Cancelled Orders'!$D$2:$G$10078,3,0)</f>
        <v>Order cancelled through app</v>
      </c>
      <c r="K6345" t="str">
        <f>VLOOKUP($A6345,'Cancelled Orders'!$D$2:$G$10078,4,0)</f>
        <v>Customer Refusal</v>
      </c>
    </row>
    <row r="6346" spans="1:11" ht="13.2" x14ac:dyDescent="0.25">
      <c r="A6346" s="7">
        <v>291165119</v>
      </c>
      <c r="B6346" s="4">
        <v>819454</v>
      </c>
      <c r="C6346" s="4" t="s">
        <v>959</v>
      </c>
      <c r="D6346" s="7">
        <v>90</v>
      </c>
      <c r="E6346" s="7">
        <v>1</v>
      </c>
      <c r="F6346" s="7">
        <v>90</v>
      </c>
      <c r="G6346" s="5" t="s">
        <v>22</v>
      </c>
      <c r="H6346" s="5" t="s">
        <v>28</v>
      </c>
      <c r="I6346">
        <f>VLOOKUP($A6346,'Cancelled Orders'!$D$2:$L$10078,COLUMN(E6345),0)</f>
        <v>1</v>
      </c>
      <c r="J6346" t="str">
        <f>VLOOKUP($A6346,'Cancelled Orders'!$D$2:$G$10078,3,0)</f>
        <v>Order cancelled through app</v>
      </c>
      <c r="K6346" t="str">
        <f>VLOOKUP($A6346,'Cancelled Orders'!$D$2:$G$10078,4,0)</f>
        <v>Customer Refusal</v>
      </c>
    </row>
    <row r="6347" spans="1:11" ht="13.2" x14ac:dyDescent="0.25">
      <c r="A6347" s="7">
        <v>291154831</v>
      </c>
      <c r="B6347" s="4">
        <v>819454</v>
      </c>
      <c r="C6347" s="4" t="s">
        <v>959</v>
      </c>
      <c r="D6347" s="7">
        <v>90</v>
      </c>
      <c r="E6347" s="7">
        <v>1</v>
      </c>
      <c r="F6347" s="7">
        <v>90</v>
      </c>
      <c r="G6347" s="5" t="s">
        <v>22</v>
      </c>
      <c r="H6347" s="5" t="s">
        <v>28</v>
      </c>
      <c r="I6347">
        <f>VLOOKUP($A6347,'Cancelled Orders'!$D$2:$L$10078,COLUMN(E6346),0)</f>
        <v>1</v>
      </c>
      <c r="J6347" t="str">
        <f>VLOOKUP($A6347,'Cancelled Orders'!$D$2:$G$10078,3,0)</f>
        <v>Order cancelled through app</v>
      </c>
      <c r="K6347" t="str">
        <f>VLOOKUP($A6347,'Cancelled Orders'!$D$2:$G$10078,4,0)</f>
        <v>Customer Refusal</v>
      </c>
    </row>
    <row r="6348" spans="1:11" ht="13.2" x14ac:dyDescent="0.25">
      <c r="A6348" s="7">
        <v>291614289</v>
      </c>
      <c r="B6348" s="4">
        <v>819454</v>
      </c>
      <c r="C6348" s="4" t="s">
        <v>959</v>
      </c>
      <c r="D6348" s="7">
        <v>90</v>
      </c>
      <c r="E6348" s="7">
        <v>1</v>
      </c>
      <c r="F6348" s="7">
        <v>90</v>
      </c>
      <c r="G6348" s="5" t="s">
        <v>22</v>
      </c>
      <c r="H6348" s="5" t="s">
        <v>28</v>
      </c>
      <c r="I6348">
        <f>VLOOKUP($A6348,'Cancelled Orders'!$D$2:$L$10078,COLUMN(E6347),0)</f>
        <v>1</v>
      </c>
      <c r="J6348" t="str">
        <f>VLOOKUP($A6348,'Cancelled Orders'!$D$2:$G$10078,3,0)</f>
        <v>Order cancelled through app</v>
      </c>
      <c r="K6348" t="str">
        <f>VLOOKUP($A6348,'Cancelled Orders'!$D$2:$G$10078,4,0)</f>
        <v>Customer Refusal</v>
      </c>
    </row>
    <row r="6349" spans="1:11" ht="13.2" x14ac:dyDescent="0.25">
      <c r="A6349" s="7">
        <v>291093815</v>
      </c>
      <c r="B6349" s="4">
        <v>819454</v>
      </c>
      <c r="C6349" s="4" t="s">
        <v>959</v>
      </c>
      <c r="D6349" s="7">
        <v>90</v>
      </c>
      <c r="E6349" s="7">
        <v>1</v>
      </c>
      <c r="F6349" s="7">
        <v>90</v>
      </c>
      <c r="G6349" s="5" t="s">
        <v>22</v>
      </c>
      <c r="H6349" s="5" t="s">
        <v>28</v>
      </c>
      <c r="I6349">
        <f>VLOOKUP($A6349,'Cancelled Orders'!$D$2:$L$10078,COLUMN(E6348),0)</f>
        <v>1</v>
      </c>
      <c r="J6349" t="str">
        <f>VLOOKUP($A6349,'Cancelled Orders'!$D$2:$G$10078,3,0)</f>
        <v>Order cancelled through app</v>
      </c>
      <c r="K6349" t="str">
        <f>VLOOKUP($A6349,'Cancelled Orders'!$D$2:$G$10078,4,0)</f>
        <v>Customer Refusal</v>
      </c>
    </row>
    <row r="6350" spans="1:11" ht="13.2" x14ac:dyDescent="0.25">
      <c r="A6350" s="7">
        <v>290660311</v>
      </c>
      <c r="B6350" s="4">
        <v>819454</v>
      </c>
      <c r="C6350" s="4" t="s">
        <v>959</v>
      </c>
      <c r="D6350" s="7">
        <v>90</v>
      </c>
      <c r="E6350" s="7">
        <v>1</v>
      </c>
      <c r="F6350" s="7">
        <v>90</v>
      </c>
      <c r="G6350" s="5" t="s">
        <v>22</v>
      </c>
      <c r="H6350" s="5" t="s">
        <v>28</v>
      </c>
      <c r="I6350">
        <f>VLOOKUP($A6350,'Cancelled Orders'!$D$2:$L$10078,COLUMN(E6349),0)</f>
        <v>1</v>
      </c>
      <c r="J6350" t="str">
        <f>VLOOKUP($A6350,'Cancelled Orders'!$D$2:$G$10078,3,0)</f>
        <v>Order cancelled through app</v>
      </c>
      <c r="K6350" t="str">
        <f>VLOOKUP($A6350,'Cancelled Orders'!$D$2:$G$10078,4,0)</f>
        <v>Customer Refusal</v>
      </c>
    </row>
    <row r="6351" spans="1:11" ht="13.2" x14ac:dyDescent="0.25">
      <c r="A6351" s="7">
        <v>290660170</v>
      </c>
      <c r="B6351" s="4">
        <v>819454</v>
      </c>
      <c r="C6351" s="4" t="s">
        <v>959</v>
      </c>
      <c r="D6351" s="7">
        <v>90</v>
      </c>
      <c r="E6351" s="7">
        <v>1</v>
      </c>
      <c r="F6351" s="7">
        <v>90</v>
      </c>
      <c r="G6351" s="5" t="s">
        <v>22</v>
      </c>
      <c r="H6351" s="5" t="s">
        <v>28</v>
      </c>
      <c r="I6351">
        <f>VLOOKUP($A6351,'Cancelled Orders'!$D$2:$L$10078,COLUMN(E6350),0)</f>
        <v>1</v>
      </c>
      <c r="J6351" t="str">
        <f>VLOOKUP($A6351,'Cancelled Orders'!$D$2:$G$10078,3,0)</f>
        <v>Order cancelled through app</v>
      </c>
      <c r="K6351" t="str">
        <f>VLOOKUP($A6351,'Cancelled Orders'!$D$2:$G$10078,4,0)</f>
        <v>Customer Refusal</v>
      </c>
    </row>
    <row r="6352" spans="1:11" ht="13.2" x14ac:dyDescent="0.25">
      <c r="A6352" s="7">
        <v>290632629</v>
      </c>
      <c r="B6352" s="4">
        <v>819454</v>
      </c>
      <c r="C6352" s="4" t="s">
        <v>959</v>
      </c>
      <c r="D6352" s="7">
        <v>90</v>
      </c>
      <c r="E6352" s="7">
        <v>1</v>
      </c>
      <c r="F6352" s="7">
        <v>90</v>
      </c>
      <c r="G6352" s="5" t="s">
        <v>22</v>
      </c>
      <c r="H6352" s="5" t="s">
        <v>28</v>
      </c>
      <c r="I6352">
        <f>VLOOKUP($A6352,'Cancelled Orders'!$D$2:$L$10078,COLUMN(E6351),0)</f>
        <v>1</v>
      </c>
      <c r="J6352" t="str">
        <f>VLOOKUP($A6352,'Cancelled Orders'!$D$2:$G$10078,3,0)</f>
        <v>Order cancelled through app</v>
      </c>
      <c r="K6352" t="str">
        <f>VLOOKUP($A6352,'Cancelled Orders'!$D$2:$G$10078,4,0)</f>
        <v>Customer Refusal</v>
      </c>
    </row>
    <row r="6353" spans="1:11" ht="13.2" x14ac:dyDescent="0.25">
      <c r="A6353" s="7">
        <v>290616807</v>
      </c>
      <c r="B6353" s="4">
        <v>819454</v>
      </c>
      <c r="C6353" s="4" t="s">
        <v>959</v>
      </c>
      <c r="D6353" s="7">
        <v>90</v>
      </c>
      <c r="E6353" s="7">
        <v>1</v>
      </c>
      <c r="F6353" s="7">
        <v>90</v>
      </c>
      <c r="G6353" s="5" t="s">
        <v>22</v>
      </c>
      <c r="H6353" s="5" t="s">
        <v>28</v>
      </c>
      <c r="I6353">
        <f>VLOOKUP($A6353,'Cancelled Orders'!$D$2:$L$10078,COLUMN(E6352),0)</f>
        <v>1</v>
      </c>
      <c r="J6353" t="str">
        <f>VLOOKUP($A6353,'Cancelled Orders'!$D$2:$G$10078,3,0)</f>
        <v>Order cancelled through app</v>
      </c>
      <c r="K6353" t="str">
        <f>VLOOKUP($A6353,'Cancelled Orders'!$D$2:$G$10078,4,0)</f>
        <v>Customer Refusal</v>
      </c>
    </row>
    <row r="6354" spans="1:11" ht="13.2" x14ac:dyDescent="0.25">
      <c r="A6354" s="7">
        <v>290632691</v>
      </c>
      <c r="B6354" s="4">
        <v>819454</v>
      </c>
      <c r="C6354" s="4" t="s">
        <v>959</v>
      </c>
      <c r="D6354" s="7">
        <v>90</v>
      </c>
      <c r="E6354" s="7">
        <v>1</v>
      </c>
      <c r="F6354" s="7">
        <v>90</v>
      </c>
      <c r="G6354" s="5" t="s">
        <v>22</v>
      </c>
      <c r="H6354" s="5" t="s">
        <v>28</v>
      </c>
      <c r="I6354">
        <f>VLOOKUP($A6354,'Cancelled Orders'!$D$2:$L$10078,COLUMN(E6353),0)</f>
        <v>1</v>
      </c>
      <c r="J6354" t="str">
        <f>VLOOKUP($A6354,'Cancelled Orders'!$D$2:$G$10078,3,0)</f>
        <v>Order cancelled through app</v>
      </c>
      <c r="K6354" t="str">
        <f>VLOOKUP($A6354,'Cancelled Orders'!$D$2:$G$10078,4,0)</f>
        <v>Customer Refusal</v>
      </c>
    </row>
    <row r="6355" spans="1:11" ht="13.2" x14ac:dyDescent="0.25">
      <c r="A6355" s="7">
        <v>290599409</v>
      </c>
      <c r="B6355" s="4">
        <v>819454</v>
      </c>
      <c r="C6355" s="4" t="s">
        <v>959</v>
      </c>
      <c r="D6355" s="7">
        <v>90</v>
      </c>
      <c r="E6355" s="7">
        <v>1</v>
      </c>
      <c r="F6355" s="7">
        <v>90</v>
      </c>
      <c r="G6355" s="5" t="s">
        <v>22</v>
      </c>
      <c r="H6355" s="5" t="s">
        <v>28</v>
      </c>
      <c r="I6355">
        <f>VLOOKUP($A6355,'Cancelled Orders'!$D$2:$L$10078,COLUMN(E6354),0)</f>
        <v>1</v>
      </c>
      <c r="J6355" t="str">
        <f>VLOOKUP($A6355,'Cancelled Orders'!$D$2:$G$10078,3,0)</f>
        <v>Order cancelled through app</v>
      </c>
      <c r="K6355" t="str">
        <f>VLOOKUP($A6355,'Cancelled Orders'!$D$2:$G$10078,4,0)</f>
        <v>Customer Refusal</v>
      </c>
    </row>
    <row r="6356" spans="1:11" ht="13.2" x14ac:dyDescent="0.25">
      <c r="A6356" s="7">
        <v>291546608</v>
      </c>
      <c r="B6356" s="4">
        <v>819454</v>
      </c>
      <c r="C6356" s="4" t="s">
        <v>959</v>
      </c>
      <c r="D6356" s="7">
        <v>90</v>
      </c>
      <c r="E6356" s="7">
        <v>1</v>
      </c>
      <c r="F6356" s="7">
        <v>90</v>
      </c>
      <c r="G6356" s="5" t="s">
        <v>22</v>
      </c>
      <c r="H6356" s="5" t="s">
        <v>28</v>
      </c>
      <c r="I6356">
        <f>VLOOKUP($A6356,'Cancelled Orders'!$D$2:$L$10078,COLUMN(E6355),0)</f>
        <v>1</v>
      </c>
      <c r="J6356" t="str">
        <f>VLOOKUP($A6356,'Cancelled Orders'!$D$2:$G$10078,3,0)</f>
        <v>Order cancelled through app</v>
      </c>
      <c r="K6356" t="str">
        <f>VLOOKUP($A6356,'Cancelled Orders'!$D$2:$G$10078,4,0)</f>
        <v>Customer Refusal</v>
      </c>
    </row>
    <row r="6357" spans="1:11" ht="13.2" x14ac:dyDescent="0.25">
      <c r="A6357" s="7">
        <v>291531093</v>
      </c>
      <c r="B6357" s="4">
        <v>819454</v>
      </c>
      <c r="C6357" s="4" t="s">
        <v>959</v>
      </c>
      <c r="D6357" s="7">
        <v>90</v>
      </c>
      <c r="E6357" s="7">
        <v>1</v>
      </c>
      <c r="F6357" s="7">
        <v>90</v>
      </c>
      <c r="G6357" s="5" t="s">
        <v>22</v>
      </c>
      <c r="H6357" s="5" t="s">
        <v>28</v>
      </c>
      <c r="I6357">
        <f>VLOOKUP($A6357,'Cancelled Orders'!$D$2:$L$10078,COLUMN(E6356),0)</f>
        <v>1</v>
      </c>
      <c r="J6357" t="str">
        <f>VLOOKUP($A6357,'Cancelled Orders'!$D$2:$G$10078,3,0)</f>
        <v>Order cancelled through app</v>
      </c>
      <c r="K6357" t="str">
        <f>VLOOKUP($A6357,'Cancelled Orders'!$D$2:$G$10078,4,0)</f>
        <v>Customer Refusal</v>
      </c>
    </row>
    <row r="6358" spans="1:11" ht="13.2" x14ac:dyDescent="0.25">
      <c r="A6358" s="7">
        <v>290681310</v>
      </c>
      <c r="B6358" s="4">
        <v>819454</v>
      </c>
      <c r="C6358" s="4" t="s">
        <v>959</v>
      </c>
      <c r="D6358" s="7">
        <v>90</v>
      </c>
      <c r="E6358" s="7">
        <v>1</v>
      </c>
      <c r="F6358" s="7">
        <v>90</v>
      </c>
      <c r="G6358" s="5" t="s">
        <v>22</v>
      </c>
      <c r="H6358" s="5" t="s">
        <v>28</v>
      </c>
      <c r="I6358">
        <f>VLOOKUP($A6358,'Cancelled Orders'!$D$2:$L$10078,COLUMN(E6357),0)</f>
        <v>1</v>
      </c>
      <c r="J6358" t="str">
        <f>VLOOKUP($A6358,'Cancelled Orders'!$D$2:$G$10078,3,0)</f>
        <v>Order cancelled through app</v>
      </c>
      <c r="K6358" t="str">
        <f>VLOOKUP($A6358,'Cancelled Orders'!$D$2:$G$10078,4,0)</f>
        <v>Customer Refusal</v>
      </c>
    </row>
    <row r="6359" spans="1:11" ht="13.2" x14ac:dyDescent="0.25">
      <c r="A6359" s="7">
        <v>290217679</v>
      </c>
      <c r="B6359" s="4">
        <v>819454</v>
      </c>
      <c r="C6359" s="4" t="s">
        <v>959</v>
      </c>
      <c r="D6359" s="7">
        <v>90</v>
      </c>
      <c r="E6359" s="7">
        <v>1</v>
      </c>
      <c r="F6359" s="7">
        <v>90</v>
      </c>
      <c r="G6359" s="5" t="s">
        <v>22</v>
      </c>
      <c r="H6359" s="5" t="s">
        <v>28</v>
      </c>
      <c r="I6359">
        <f>VLOOKUP($A6359,'Cancelled Orders'!$D$2:$L$10078,COLUMN(E6358),0)</f>
        <v>1</v>
      </c>
      <c r="J6359" t="str">
        <f>VLOOKUP($A6359,'Cancelled Orders'!$D$2:$G$10078,3,0)</f>
        <v>Order cancelled through app</v>
      </c>
      <c r="K6359" t="str">
        <f>VLOOKUP($A6359,'Cancelled Orders'!$D$2:$G$10078,4,0)</f>
        <v>Customer Refusal</v>
      </c>
    </row>
    <row r="6360" spans="1:11" ht="13.2" x14ac:dyDescent="0.25">
      <c r="A6360" s="7">
        <v>290174772</v>
      </c>
      <c r="B6360" s="4">
        <v>819454</v>
      </c>
      <c r="C6360" s="4" t="s">
        <v>959</v>
      </c>
      <c r="D6360" s="7">
        <v>90</v>
      </c>
      <c r="E6360" s="7">
        <v>1</v>
      </c>
      <c r="F6360" s="7">
        <v>90</v>
      </c>
      <c r="G6360" s="5" t="s">
        <v>22</v>
      </c>
      <c r="H6360" s="5" t="s">
        <v>28</v>
      </c>
      <c r="I6360">
        <f>VLOOKUP($A6360,'Cancelled Orders'!$D$2:$L$10078,COLUMN(E6359),0)</f>
        <v>1</v>
      </c>
      <c r="J6360" t="str">
        <f>VLOOKUP($A6360,'Cancelled Orders'!$D$2:$G$10078,3,0)</f>
        <v>Order cancelled through app</v>
      </c>
      <c r="K6360" t="str">
        <f>VLOOKUP($A6360,'Cancelled Orders'!$D$2:$G$10078,4,0)</f>
        <v>Customer Refusal</v>
      </c>
    </row>
    <row r="6361" spans="1:11" ht="13.2" x14ac:dyDescent="0.25">
      <c r="A6361" s="7">
        <v>289841096</v>
      </c>
      <c r="B6361" s="4">
        <v>819454</v>
      </c>
      <c r="C6361" s="4" t="s">
        <v>959</v>
      </c>
      <c r="D6361" s="7">
        <v>90</v>
      </c>
      <c r="E6361" s="7">
        <v>1</v>
      </c>
      <c r="F6361" s="7">
        <v>90</v>
      </c>
      <c r="G6361" s="5" t="s">
        <v>22</v>
      </c>
      <c r="H6361" s="5" t="s">
        <v>28</v>
      </c>
      <c r="I6361">
        <f>VLOOKUP($A6361,'Cancelled Orders'!$D$2:$L$10078,COLUMN(E6360),0)</f>
        <v>1</v>
      </c>
      <c r="J6361" t="str">
        <f>VLOOKUP($A6361,'Cancelled Orders'!$D$2:$G$10078,3,0)</f>
        <v>Order cancelled through app</v>
      </c>
      <c r="K6361" t="str">
        <f>VLOOKUP($A6361,'Cancelled Orders'!$D$2:$G$10078,4,0)</f>
        <v>Customer Refusal</v>
      </c>
    </row>
    <row r="6362" spans="1:11" ht="13.2" x14ac:dyDescent="0.25">
      <c r="A6362" s="7">
        <v>291152247</v>
      </c>
      <c r="B6362" s="4">
        <v>819454</v>
      </c>
      <c r="C6362" s="4" t="s">
        <v>959</v>
      </c>
      <c r="D6362" s="7">
        <v>90</v>
      </c>
      <c r="E6362" s="7">
        <v>1</v>
      </c>
      <c r="F6362" s="7">
        <v>90</v>
      </c>
      <c r="G6362" s="5" t="s">
        <v>22</v>
      </c>
      <c r="H6362" s="5" t="s">
        <v>28</v>
      </c>
      <c r="I6362">
        <f>VLOOKUP($A6362,'Cancelled Orders'!$D$2:$L$10078,COLUMN(E6361),0)</f>
        <v>1</v>
      </c>
      <c r="J6362" t="str">
        <f>VLOOKUP($A6362,'Cancelled Orders'!$D$2:$G$10078,3,0)</f>
        <v>Order cancelled through app</v>
      </c>
      <c r="K6362" t="str">
        <f>VLOOKUP($A6362,'Cancelled Orders'!$D$2:$G$10078,4,0)</f>
        <v>Customer Refusal</v>
      </c>
    </row>
    <row r="6363" spans="1:11" ht="13.2" x14ac:dyDescent="0.25">
      <c r="A6363" s="7">
        <v>291087884</v>
      </c>
      <c r="B6363" s="4">
        <v>819454</v>
      </c>
      <c r="C6363" s="4" t="s">
        <v>959</v>
      </c>
      <c r="D6363" s="7">
        <v>90</v>
      </c>
      <c r="E6363" s="7">
        <v>1</v>
      </c>
      <c r="F6363" s="7">
        <v>90</v>
      </c>
      <c r="G6363" s="5" t="s">
        <v>22</v>
      </c>
      <c r="H6363" s="5" t="s">
        <v>28</v>
      </c>
      <c r="I6363">
        <f>VLOOKUP($A6363,'Cancelled Orders'!$D$2:$L$10078,COLUMN(E6362),0)</f>
        <v>1</v>
      </c>
      <c r="J6363" t="str">
        <f>VLOOKUP($A6363,'Cancelled Orders'!$D$2:$G$10078,3,0)</f>
        <v>Order cancelled through app</v>
      </c>
      <c r="K6363" t="str">
        <f>VLOOKUP($A6363,'Cancelled Orders'!$D$2:$G$10078,4,0)</f>
        <v>Customer Refusal</v>
      </c>
    </row>
    <row r="6364" spans="1:11" ht="13.2" x14ac:dyDescent="0.25">
      <c r="A6364" s="7">
        <v>290700079</v>
      </c>
      <c r="B6364" s="4">
        <v>819454</v>
      </c>
      <c r="C6364" s="4" t="s">
        <v>959</v>
      </c>
      <c r="D6364" s="7">
        <v>90</v>
      </c>
      <c r="E6364" s="7">
        <v>1</v>
      </c>
      <c r="F6364" s="7">
        <v>90</v>
      </c>
      <c r="G6364" s="5" t="s">
        <v>22</v>
      </c>
      <c r="H6364" s="5" t="s">
        <v>28</v>
      </c>
      <c r="I6364">
        <f>VLOOKUP($A6364,'Cancelled Orders'!$D$2:$L$10078,COLUMN(E6363),0)</f>
        <v>1</v>
      </c>
      <c r="J6364" t="str">
        <f>VLOOKUP($A6364,'Cancelled Orders'!$D$2:$G$10078,3,0)</f>
        <v>Order cancelled through app</v>
      </c>
      <c r="K6364" t="str">
        <f>VLOOKUP($A6364,'Cancelled Orders'!$D$2:$G$10078,4,0)</f>
        <v>Customer Refusal</v>
      </c>
    </row>
    <row r="6365" spans="1:11" ht="13.2" x14ac:dyDescent="0.25">
      <c r="A6365" s="7">
        <v>290640373</v>
      </c>
      <c r="B6365" s="4">
        <v>819454</v>
      </c>
      <c r="C6365" s="4" t="s">
        <v>959</v>
      </c>
      <c r="D6365" s="7">
        <v>90</v>
      </c>
      <c r="E6365" s="7">
        <v>1</v>
      </c>
      <c r="F6365" s="7">
        <v>90</v>
      </c>
      <c r="G6365" s="5" t="s">
        <v>22</v>
      </c>
      <c r="H6365" s="5" t="s">
        <v>28</v>
      </c>
      <c r="I6365">
        <f>VLOOKUP($A6365,'Cancelled Orders'!$D$2:$L$10078,COLUMN(E6364),0)</f>
        <v>1</v>
      </c>
      <c r="J6365" t="str">
        <f>VLOOKUP($A6365,'Cancelled Orders'!$D$2:$G$10078,3,0)</f>
        <v>Order cancelled through app</v>
      </c>
      <c r="K6365" t="str">
        <f>VLOOKUP($A6365,'Cancelled Orders'!$D$2:$G$10078,4,0)</f>
        <v>Customer Refusal</v>
      </c>
    </row>
    <row r="6366" spans="1:11" ht="13.2" x14ac:dyDescent="0.25">
      <c r="A6366" s="7">
        <v>290151603</v>
      </c>
      <c r="B6366" s="4">
        <v>819454</v>
      </c>
      <c r="C6366" s="4" t="s">
        <v>959</v>
      </c>
      <c r="D6366" s="7">
        <v>90</v>
      </c>
      <c r="E6366" s="7">
        <v>1</v>
      </c>
      <c r="F6366" s="7">
        <v>90</v>
      </c>
      <c r="G6366" s="5" t="s">
        <v>22</v>
      </c>
      <c r="H6366" s="5" t="s">
        <v>28</v>
      </c>
      <c r="I6366">
        <f>VLOOKUP($A6366,'Cancelled Orders'!$D$2:$L$10078,COLUMN(E6365),0)</f>
        <v>1</v>
      </c>
      <c r="J6366" t="str">
        <f>VLOOKUP($A6366,'Cancelled Orders'!$D$2:$G$10078,3,0)</f>
        <v>Order cancelled through app</v>
      </c>
      <c r="K6366" t="str">
        <f>VLOOKUP($A6366,'Cancelled Orders'!$D$2:$G$10078,4,0)</f>
        <v>Customer Refusal</v>
      </c>
    </row>
    <row r="6367" spans="1:11" ht="13.2" x14ac:dyDescent="0.25">
      <c r="A6367" s="7">
        <v>289842857</v>
      </c>
      <c r="B6367" s="4">
        <v>819454</v>
      </c>
      <c r="C6367" s="4" t="s">
        <v>959</v>
      </c>
      <c r="D6367" s="7">
        <v>90</v>
      </c>
      <c r="E6367" s="7">
        <v>1</v>
      </c>
      <c r="F6367" s="7">
        <v>90</v>
      </c>
      <c r="G6367" s="5" t="s">
        <v>22</v>
      </c>
      <c r="H6367" s="5" t="s">
        <v>28</v>
      </c>
      <c r="I6367">
        <f>VLOOKUP($A6367,'Cancelled Orders'!$D$2:$L$10078,COLUMN(E6366),0)</f>
        <v>1</v>
      </c>
      <c r="J6367" t="str">
        <f>VLOOKUP($A6367,'Cancelled Orders'!$D$2:$G$10078,3,0)</f>
        <v>Order cancelled through app</v>
      </c>
      <c r="K6367" t="str">
        <f>VLOOKUP($A6367,'Cancelled Orders'!$D$2:$G$10078,4,0)</f>
        <v>Customer Refusal</v>
      </c>
    </row>
    <row r="6368" spans="1:11" ht="13.2" x14ac:dyDescent="0.25">
      <c r="A6368" s="7">
        <v>291493903</v>
      </c>
      <c r="B6368" s="4">
        <v>685737</v>
      </c>
      <c r="C6368" s="4" t="s">
        <v>2049</v>
      </c>
      <c r="D6368" s="7">
        <v>130</v>
      </c>
      <c r="E6368" s="7">
        <v>1</v>
      </c>
      <c r="F6368" s="7">
        <v>130</v>
      </c>
      <c r="G6368" s="5" t="s">
        <v>22</v>
      </c>
      <c r="H6368" s="5" t="s">
        <v>28</v>
      </c>
      <c r="I6368">
        <f>VLOOKUP($A6368,'Cancelled Orders'!$D$2:$L$10078,COLUMN(E6367),0)</f>
        <v>1</v>
      </c>
      <c r="J6368" t="str">
        <f>VLOOKUP($A6368,'Cancelled Orders'!$D$2:$G$10078,3,0)</f>
        <v>Cancelled by Restaurant</v>
      </c>
      <c r="K6368" t="str">
        <f>VLOOKUP($A6368,'Cancelled Orders'!$D$2:$G$10078,4,0)</f>
        <v>High Demand at the Restaurant</v>
      </c>
    </row>
    <row r="6369" spans="1:11" ht="13.2" x14ac:dyDescent="0.25">
      <c r="A6369" s="7">
        <v>289800738</v>
      </c>
      <c r="B6369" s="4">
        <v>685737</v>
      </c>
      <c r="C6369" s="4" t="s">
        <v>2049</v>
      </c>
      <c r="D6369" s="7">
        <v>130</v>
      </c>
      <c r="E6369" s="7">
        <v>1</v>
      </c>
      <c r="F6369" s="7">
        <v>130</v>
      </c>
      <c r="G6369" s="5" t="s">
        <v>22</v>
      </c>
      <c r="H6369" s="5" t="s">
        <v>28</v>
      </c>
      <c r="I6369">
        <f>VLOOKUP($A6369,'Cancelled Orders'!$D$2:$L$10078,COLUMN(E6368),0)</f>
        <v>1</v>
      </c>
      <c r="J6369" t="str">
        <f>VLOOKUP($A6369,'Cancelled Orders'!$D$2:$G$10078,3,0)</f>
        <v>Cancelled by Restaurant</v>
      </c>
      <c r="K6369" t="str">
        <f>VLOOKUP($A6369,'Cancelled Orders'!$D$2:$G$10078,4,0)</f>
        <v>Item Unavailable</v>
      </c>
    </row>
    <row r="6370" spans="1:11" ht="13.2" x14ac:dyDescent="0.25">
      <c r="A6370" s="7">
        <v>290102551</v>
      </c>
      <c r="B6370" s="4">
        <v>685737</v>
      </c>
      <c r="C6370" s="4" t="s">
        <v>2049</v>
      </c>
      <c r="D6370" s="7">
        <v>130</v>
      </c>
      <c r="E6370" s="7">
        <v>1</v>
      </c>
      <c r="F6370" s="7">
        <v>130</v>
      </c>
      <c r="G6370" s="5" t="s">
        <v>22</v>
      </c>
      <c r="H6370" s="5" t="s">
        <v>28</v>
      </c>
      <c r="I6370">
        <f>VLOOKUP($A6370,'Cancelled Orders'!$D$2:$L$10078,COLUMN(E6369),0)</f>
        <v>1</v>
      </c>
      <c r="J6370" t="str">
        <f>VLOOKUP($A6370,'Cancelled Orders'!$D$2:$G$10078,3,0)</f>
        <v>Cancelled by Restaurant</v>
      </c>
      <c r="K6370" t="str">
        <f>VLOOKUP($A6370,'Cancelled Orders'!$D$2:$G$10078,4,0)</f>
        <v>High Demand at the Restaurant</v>
      </c>
    </row>
    <row r="6371" spans="1:11" ht="13.2" x14ac:dyDescent="0.25">
      <c r="A6371" s="7">
        <v>291139266</v>
      </c>
      <c r="B6371" s="4">
        <v>757617</v>
      </c>
      <c r="C6371" s="4" t="s">
        <v>2050</v>
      </c>
      <c r="D6371" s="7">
        <v>140</v>
      </c>
      <c r="E6371" s="7">
        <v>1</v>
      </c>
      <c r="F6371" s="7">
        <v>140</v>
      </c>
      <c r="G6371" s="5" t="s">
        <v>22</v>
      </c>
      <c r="H6371" s="5" t="s">
        <v>28</v>
      </c>
      <c r="I6371">
        <f>VLOOKUP($A6371,'Cancelled Orders'!$D$2:$L$10078,COLUMN(E6370),0)</f>
        <v>0</v>
      </c>
      <c r="J6371" t="str">
        <f>VLOOKUP($A6371,'Cancelled Orders'!$D$2:$G$10078,3,0)</f>
        <v>Order cancelled through app</v>
      </c>
      <c r="K6371" t="str">
        <f>VLOOKUP($A6371,'Cancelled Orders'!$D$2:$G$10078,4,0)</f>
        <v>Customer Refusal</v>
      </c>
    </row>
    <row r="6372" spans="1:11" ht="13.2" x14ac:dyDescent="0.25">
      <c r="A6372" s="7">
        <v>290270975</v>
      </c>
      <c r="B6372" s="4">
        <v>757617</v>
      </c>
      <c r="C6372" s="4" t="s">
        <v>2050</v>
      </c>
      <c r="D6372" s="7">
        <v>140</v>
      </c>
      <c r="E6372" s="7">
        <v>1</v>
      </c>
      <c r="F6372" s="7">
        <v>140</v>
      </c>
      <c r="G6372" s="5" t="s">
        <v>22</v>
      </c>
      <c r="H6372" s="5" t="s">
        <v>28</v>
      </c>
      <c r="I6372">
        <f>VLOOKUP($A6372,'Cancelled Orders'!$D$2:$L$10078,COLUMN(E6371),0)</f>
        <v>0</v>
      </c>
      <c r="J6372" t="str">
        <f>VLOOKUP($A6372,'Cancelled Orders'!$D$2:$G$10078,3,0)</f>
        <v>Order cancelled through app</v>
      </c>
      <c r="K6372" t="str">
        <f>VLOOKUP($A6372,'Cancelled Orders'!$D$2:$G$10078,4,0)</f>
        <v>Customer Refusal</v>
      </c>
    </row>
    <row r="6373" spans="1:11" ht="13.2" x14ac:dyDescent="0.25">
      <c r="A6373" s="7">
        <v>290103495</v>
      </c>
      <c r="B6373" s="4">
        <v>757617</v>
      </c>
      <c r="C6373" s="4" t="s">
        <v>2050</v>
      </c>
      <c r="D6373" s="7">
        <v>140</v>
      </c>
      <c r="E6373" s="7">
        <v>1</v>
      </c>
      <c r="F6373" s="7">
        <v>140</v>
      </c>
      <c r="G6373" s="5" t="s">
        <v>22</v>
      </c>
      <c r="H6373" s="5" t="s">
        <v>28</v>
      </c>
      <c r="I6373">
        <f>VLOOKUP($A6373,'Cancelled Orders'!$D$2:$L$10078,COLUMN(E6372),0)</f>
        <v>0</v>
      </c>
      <c r="J6373" t="str">
        <f>VLOOKUP($A6373,'Cancelled Orders'!$D$2:$G$10078,3,0)</f>
        <v>Order cancelled through app</v>
      </c>
      <c r="K6373" t="str">
        <f>VLOOKUP($A6373,'Cancelled Orders'!$D$2:$G$10078,4,0)</f>
        <v>Customer Refusal</v>
      </c>
    </row>
    <row r="6374" spans="1:11" ht="13.2" x14ac:dyDescent="0.25">
      <c r="A6374" s="7">
        <v>290643815</v>
      </c>
      <c r="B6374" s="4">
        <v>772462</v>
      </c>
      <c r="C6374" s="4" t="s">
        <v>2051</v>
      </c>
      <c r="D6374" s="7">
        <v>70</v>
      </c>
      <c r="E6374" s="7">
        <v>1</v>
      </c>
      <c r="F6374" s="7">
        <v>70</v>
      </c>
      <c r="G6374" s="5" t="s">
        <v>22</v>
      </c>
      <c r="H6374" s="5" t="s">
        <v>22</v>
      </c>
      <c r="I6374">
        <f>VLOOKUP($A6374,'Cancelled Orders'!$D$2:$L$10078,COLUMN(E6373),0)</f>
        <v>0</v>
      </c>
      <c r="J6374" t="str">
        <f>VLOOKUP($A6374,'Cancelled Orders'!$D$2:$G$10078,3,0)</f>
        <v>Cancelled by Restaurant</v>
      </c>
      <c r="K6374" t="str">
        <f>VLOOKUP($A6374,'Cancelled Orders'!$D$2:$G$10078,4,0)</f>
        <v>Item Unavailable</v>
      </c>
    </row>
    <row r="6375" spans="1:11" ht="13.2" x14ac:dyDescent="0.25">
      <c r="A6375" s="7">
        <v>291610694</v>
      </c>
      <c r="B6375" s="4">
        <v>860942</v>
      </c>
      <c r="C6375" s="4" t="s">
        <v>1001</v>
      </c>
      <c r="D6375" s="7">
        <v>130</v>
      </c>
      <c r="E6375" s="7">
        <v>1</v>
      </c>
      <c r="F6375" s="7">
        <v>130</v>
      </c>
      <c r="G6375" s="5" t="s">
        <v>22</v>
      </c>
      <c r="H6375" s="5" t="s">
        <v>28</v>
      </c>
      <c r="I6375">
        <f>VLOOKUP($A6375,'Cancelled Orders'!$D$2:$L$10078,COLUMN(E6374),0)</f>
        <v>1</v>
      </c>
      <c r="J6375" t="str">
        <f>VLOOKUP($A6375,'Cancelled Orders'!$D$2:$G$10078,3,0)</f>
        <v>Order cancelled through app</v>
      </c>
      <c r="K6375" t="str">
        <f>VLOOKUP($A6375,'Cancelled Orders'!$D$2:$G$10078,4,0)</f>
        <v>Customer Refusal</v>
      </c>
    </row>
    <row r="6376" spans="1:11" ht="13.2" x14ac:dyDescent="0.25">
      <c r="A6376" s="7">
        <v>291477280</v>
      </c>
      <c r="B6376" s="4">
        <v>860941</v>
      </c>
      <c r="C6376" s="4" t="s">
        <v>1000</v>
      </c>
      <c r="D6376" s="7">
        <v>130</v>
      </c>
      <c r="E6376" s="7">
        <v>1</v>
      </c>
      <c r="F6376" s="7">
        <v>130</v>
      </c>
      <c r="G6376" s="5" t="s">
        <v>22</v>
      </c>
      <c r="H6376" s="5" t="s">
        <v>28</v>
      </c>
      <c r="I6376">
        <f>VLOOKUP($A6376,'Cancelled Orders'!$D$2:$L$10078,COLUMN(E6375),0)</f>
        <v>1</v>
      </c>
      <c r="J6376" t="str">
        <f>VLOOKUP($A6376,'Cancelled Orders'!$D$2:$G$10078,3,0)</f>
        <v>Order cancelled through app</v>
      </c>
      <c r="K6376" t="str">
        <f>VLOOKUP($A6376,'Cancelled Orders'!$D$2:$G$10078,4,0)</f>
        <v>Customer Refusal</v>
      </c>
    </row>
    <row r="6377" spans="1:11" ht="13.2" x14ac:dyDescent="0.25">
      <c r="A6377" s="7">
        <v>291491422</v>
      </c>
      <c r="B6377" s="4">
        <v>860941</v>
      </c>
      <c r="C6377" s="4" t="s">
        <v>1000</v>
      </c>
      <c r="D6377" s="7">
        <v>130</v>
      </c>
      <c r="E6377" s="7">
        <v>1</v>
      </c>
      <c r="F6377" s="7">
        <v>130</v>
      </c>
      <c r="G6377" s="5" t="s">
        <v>22</v>
      </c>
      <c r="H6377" s="5" t="s">
        <v>28</v>
      </c>
      <c r="I6377">
        <f>VLOOKUP($A6377,'Cancelled Orders'!$D$2:$L$10078,COLUMN(E6376),0)</f>
        <v>1</v>
      </c>
      <c r="J6377" t="str">
        <f>VLOOKUP($A6377,'Cancelled Orders'!$D$2:$G$10078,3,0)</f>
        <v>Order cancelled through app</v>
      </c>
      <c r="K6377" t="str">
        <f>VLOOKUP($A6377,'Cancelled Orders'!$D$2:$G$10078,4,0)</f>
        <v>Customer Refusal</v>
      </c>
    </row>
    <row r="6378" spans="1:11" ht="13.2" x14ac:dyDescent="0.25">
      <c r="A6378" s="7">
        <v>291183641</v>
      </c>
      <c r="B6378" s="4">
        <v>594805</v>
      </c>
      <c r="C6378" s="4" t="s">
        <v>447</v>
      </c>
      <c r="D6378" s="7">
        <v>55</v>
      </c>
      <c r="E6378" s="7">
        <v>1</v>
      </c>
      <c r="F6378" s="7">
        <v>55</v>
      </c>
      <c r="G6378" s="5" t="s">
        <v>22</v>
      </c>
      <c r="H6378" s="5" t="s">
        <v>28</v>
      </c>
      <c r="I6378">
        <f>VLOOKUP($A6378,'Cancelled Orders'!$D$2:$L$10078,COLUMN(E6377),0)</f>
        <v>1</v>
      </c>
      <c r="J6378" t="str">
        <f>VLOOKUP($A6378,'Cancelled Orders'!$D$2:$G$10078,3,0)</f>
        <v>Cancelled by Restaurant</v>
      </c>
      <c r="K6378" t="str">
        <f>VLOOKUP($A6378,'Cancelled Orders'!$D$2:$G$10078,4,0)</f>
        <v>Stock Shortage</v>
      </c>
    </row>
    <row r="6379" spans="1:11" ht="13.2" x14ac:dyDescent="0.25">
      <c r="A6379" s="7">
        <v>290844247</v>
      </c>
      <c r="B6379" s="4">
        <v>808526</v>
      </c>
      <c r="C6379" s="4" t="s">
        <v>2052</v>
      </c>
      <c r="D6379" s="7">
        <v>15</v>
      </c>
      <c r="E6379" s="7">
        <v>1</v>
      </c>
      <c r="F6379" s="7">
        <v>15</v>
      </c>
      <c r="G6379" s="5" t="s">
        <v>28</v>
      </c>
      <c r="H6379" s="5" t="s">
        <v>28</v>
      </c>
      <c r="I6379">
        <f>VLOOKUP($A6379,'Cancelled Orders'!$D$2:$L$10078,COLUMN(E6378),0)</f>
        <v>1</v>
      </c>
      <c r="J6379" t="str">
        <f>VLOOKUP($A6379,'Cancelled Orders'!$D$2:$G$10078,3,0)</f>
        <v>Order cancelled through app</v>
      </c>
      <c r="K6379" t="str">
        <f>VLOOKUP($A6379,'Cancelled Orders'!$D$2:$G$10078,4,0)</f>
        <v>Customer Refusal</v>
      </c>
    </row>
    <row r="6380" spans="1:11" ht="13.2" x14ac:dyDescent="0.25">
      <c r="A6380" s="7">
        <v>290722382</v>
      </c>
      <c r="B6380" s="4">
        <v>808526</v>
      </c>
      <c r="C6380" s="4" t="s">
        <v>2052</v>
      </c>
      <c r="D6380" s="7">
        <v>15</v>
      </c>
      <c r="E6380" s="7">
        <v>1</v>
      </c>
      <c r="F6380" s="7">
        <v>15</v>
      </c>
      <c r="G6380" s="5" t="s">
        <v>28</v>
      </c>
      <c r="H6380" s="5" t="s">
        <v>28</v>
      </c>
      <c r="I6380">
        <f>VLOOKUP($A6380,'Cancelled Orders'!$D$2:$L$10078,COLUMN(E6379),0)</f>
        <v>1</v>
      </c>
      <c r="J6380" t="str">
        <f>VLOOKUP($A6380,'Cancelled Orders'!$D$2:$G$10078,3,0)</f>
        <v>Order cancelled through app</v>
      </c>
      <c r="K6380" t="str">
        <f>VLOOKUP($A6380,'Cancelled Orders'!$D$2:$G$10078,4,0)</f>
        <v>Customer Refusal</v>
      </c>
    </row>
    <row r="6381" spans="1:11" ht="13.2" x14ac:dyDescent="0.25">
      <c r="A6381" s="7">
        <v>291339066</v>
      </c>
      <c r="B6381" s="4">
        <v>808526</v>
      </c>
      <c r="C6381" s="4" t="s">
        <v>2052</v>
      </c>
      <c r="D6381" s="7">
        <v>15</v>
      </c>
      <c r="E6381" s="7">
        <v>1</v>
      </c>
      <c r="F6381" s="7">
        <v>15</v>
      </c>
      <c r="G6381" s="5" t="s">
        <v>28</v>
      </c>
      <c r="H6381" s="5" t="s">
        <v>28</v>
      </c>
      <c r="I6381">
        <f>VLOOKUP($A6381,'Cancelled Orders'!$D$2:$L$10078,COLUMN(E6380),0)</f>
        <v>1</v>
      </c>
      <c r="J6381" t="str">
        <f>VLOOKUP($A6381,'Cancelled Orders'!$D$2:$G$10078,3,0)</f>
        <v>Order cancelled through app</v>
      </c>
      <c r="K6381" t="str">
        <f>VLOOKUP($A6381,'Cancelled Orders'!$D$2:$G$10078,4,0)</f>
        <v>Customer Refusal</v>
      </c>
    </row>
    <row r="6382" spans="1:11" ht="13.2" x14ac:dyDescent="0.25">
      <c r="A6382" s="7">
        <v>290258069</v>
      </c>
      <c r="B6382" s="4">
        <v>693336</v>
      </c>
      <c r="C6382" s="4" t="s">
        <v>2053</v>
      </c>
      <c r="D6382" s="7">
        <v>13</v>
      </c>
      <c r="E6382" s="7">
        <v>1</v>
      </c>
      <c r="F6382" s="7">
        <v>13</v>
      </c>
      <c r="G6382" s="5" t="s">
        <v>22</v>
      </c>
      <c r="H6382" s="5" t="s">
        <v>28</v>
      </c>
      <c r="I6382">
        <f>VLOOKUP($A6382,'Cancelled Orders'!$D$2:$L$10078,COLUMN(E6381),0)</f>
        <v>1</v>
      </c>
      <c r="J6382" t="str">
        <f>VLOOKUP($A6382,'Cancelled Orders'!$D$2:$G$10078,3,0)</f>
        <v>Order cancelled through app</v>
      </c>
      <c r="K6382" t="str">
        <f>VLOOKUP($A6382,'Cancelled Orders'!$D$2:$G$10078,4,0)</f>
        <v>Customer Refusal</v>
      </c>
    </row>
    <row r="6383" spans="1:11" ht="13.2" x14ac:dyDescent="0.25">
      <c r="A6383" s="7">
        <v>291230668</v>
      </c>
      <c r="B6383" s="4">
        <v>693338</v>
      </c>
      <c r="C6383" s="4" t="s">
        <v>2054</v>
      </c>
      <c r="D6383" s="7">
        <v>12</v>
      </c>
      <c r="E6383" s="7">
        <v>1</v>
      </c>
      <c r="F6383" s="7">
        <v>12</v>
      </c>
      <c r="G6383" s="5" t="s">
        <v>22</v>
      </c>
      <c r="H6383" s="5" t="s">
        <v>28</v>
      </c>
      <c r="I6383">
        <f>VLOOKUP($A6383,'Cancelled Orders'!$D$2:$L$10078,COLUMN(E6382),0)</f>
        <v>1</v>
      </c>
      <c r="J6383" t="str">
        <f>VLOOKUP($A6383,'Cancelled Orders'!$D$2:$G$10078,3,0)</f>
        <v>Order cancelled through app</v>
      </c>
      <c r="K6383" t="str">
        <f>VLOOKUP($A6383,'Cancelled Orders'!$D$2:$G$10078,4,0)</f>
        <v>Customer Refusal</v>
      </c>
    </row>
    <row r="6384" spans="1:11" ht="13.2" x14ac:dyDescent="0.25">
      <c r="A6384" s="7">
        <v>291471241</v>
      </c>
      <c r="B6384" s="4">
        <v>693355</v>
      </c>
      <c r="C6384" s="4" t="s">
        <v>2055</v>
      </c>
      <c r="D6384" s="7">
        <v>10</v>
      </c>
      <c r="E6384" s="7">
        <v>1</v>
      </c>
      <c r="F6384" s="7">
        <v>10</v>
      </c>
      <c r="G6384" s="5" t="s">
        <v>22</v>
      </c>
      <c r="H6384" s="5" t="s">
        <v>28</v>
      </c>
      <c r="I6384">
        <f>VLOOKUP($A6384,'Cancelled Orders'!$D$2:$L$10078,COLUMN(E6383),0)</f>
        <v>1</v>
      </c>
      <c r="J6384" t="str">
        <f>VLOOKUP($A6384,'Cancelled Orders'!$D$2:$G$10078,3,0)</f>
        <v>Order cancelled through app</v>
      </c>
      <c r="K6384" t="str">
        <f>VLOOKUP($A6384,'Cancelled Orders'!$D$2:$G$10078,4,0)</f>
        <v>Customer Refusal</v>
      </c>
    </row>
    <row r="6385" spans="1:11" ht="13.2" x14ac:dyDescent="0.25">
      <c r="A6385" s="7">
        <v>291240078</v>
      </c>
      <c r="B6385" s="4">
        <v>693355</v>
      </c>
      <c r="C6385" s="4" t="s">
        <v>2055</v>
      </c>
      <c r="D6385" s="7">
        <v>10</v>
      </c>
      <c r="E6385" s="7">
        <v>1</v>
      </c>
      <c r="F6385" s="7">
        <v>10</v>
      </c>
      <c r="G6385" s="5" t="s">
        <v>22</v>
      </c>
      <c r="H6385" s="5" t="s">
        <v>28</v>
      </c>
      <c r="I6385">
        <f>VLOOKUP($A6385,'Cancelled Orders'!$D$2:$L$10078,COLUMN(E6384),0)</f>
        <v>1</v>
      </c>
      <c r="J6385" t="str">
        <f>VLOOKUP($A6385,'Cancelled Orders'!$D$2:$G$10078,3,0)</f>
        <v>Order cancelled through app</v>
      </c>
      <c r="K6385" t="str">
        <f>VLOOKUP($A6385,'Cancelled Orders'!$D$2:$G$10078,4,0)</f>
        <v>Customer Refusal</v>
      </c>
    </row>
    <row r="6386" spans="1:11" ht="13.2" x14ac:dyDescent="0.25">
      <c r="A6386" s="7">
        <v>290023281</v>
      </c>
      <c r="B6386" s="4">
        <v>693355</v>
      </c>
      <c r="C6386" s="4" t="s">
        <v>2055</v>
      </c>
      <c r="D6386" s="7">
        <v>10</v>
      </c>
      <c r="E6386" s="7">
        <v>1</v>
      </c>
      <c r="F6386" s="7">
        <v>10</v>
      </c>
      <c r="G6386" s="5" t="s">
        <v>22</v>
      </c>
      <c r="H6386" s="5" t="s">
        <v>28</v>
      </c>
      <c r="I6386">
        <f>VLOOKUP($A6386,'Cancelled Orders'!$D$2:$L$10078,COLUMN(E6385),0)</f>
        <v>1</v>
      </c>
      <c r="J6386" t="str">
        <f>VLOOKUP($A6386,'Cancelled Orders'!$D$2:$G$10078,3,0)</f>
        <v>Order cancelled through app</v>
      </c>
      <c r="K6386" t="str">
        <f>VLOOKUP($A6386,'Cancelled Orders'!$D$2:$G$10078,4,0)</f>
        <v>Customer Refusal</v>
      </c>
    </row>
    <row r="6387" spans="1:11" ht="13.2" x14ac:dyDescent="0.25">
      <c r="A6387" s="7">
        <v>290531237</v>
      </c>
      <c r="B6387" s="4">
        <v>693355</v>
      </c>
      <c r="C6387" s="4" t="s">
        <v>2055</v>
      </c>
      <c r="D6387" s="7">
        <v>10</v>
      </c>
      <c r="E6387" s="7">
        <v>1</v>
      </c>
      <c r="F6387" s="7">
        <v>10</v>
      </c>
      <c r="G6387" s="5" t="s">
        <v>22</v>
      </c>
      <c r="H6387" s="5" t="s">
        <v>28</v>
      </c>
      <c r="I6387">
        <f>VLOOKUP($A6387,'Cancelled Orders'!$D$2:$L$10078,COLUMN(E6386),0)</f>
        <v>1</v>
      </c>
      <c r="J6387" t="str">
        <f>VLOOKUP($A6387,'Cancelled Orders'!$D$2:$G$10078,3,0)</f>
        <v>Order cancelled through app</v>
      </c>
      <c r="K6387" t="str">
        <f>VLOOKUP($A6387,'Cancelled Orders'!$D$2:$G$10078,4,0)</f>
        <v>Customer Refusal</v>
      </c>
    </row>
    <row r="6388" spans="1:11" ht="13.2" x14ac:dyDescent="0.25">
      <c r="A6388" s="7">
        <v>289889919</v>
      </c>
      <c r="B6388" s="4">
        <v>693566</v>
      </c>
      <c r="C6388" s="4" t="s">
        <v>2056</v>
      </c>
      <c r="D6388" s="7">
        <v>25</v>
      </c>
      <c r="E6388" s="7">
        <v>1</v>
      </c>
      <c r="F6388" s="7">
        <v>25</v>
      </c>
      <c r="G6388" s="5" t="s">
        <v>22</v>
      </c>
      <c r="H6388" s="5" t="s">
        <v>22</v>
      </c>
      <c r="I6388">
        <f>VLOOKUP($A6388,'Cancelled Orders'!$D$2:$L$10078,COLUMN(E6387),0)</f>
        <v>0</v>
      </c>
      <c r="J6388" t="str">
        <f>VLOOKUP($A6388,'Cancelled Orders'!$D$2:$G$10078,3,0)</f>
        <v>Cancelled by Restaurant</v>
      </c>
      <c r="K6388" t="str">
        <f>VLOOKUP($A6388,'Cancelled Orders'!$D$2:$G$10078,4,0)</f>
        <v>Customer Refusal</v>
      </c>
    </row>
    <row r="6389" spans="1:11" ht="13.2" x14ac:dyDescent="0.25">
      <c r="A6389" s="7">
        <v>291390042</v>
      </c>
      <c r="B6389" s="4">
        <v>693799</v>
      </c>
      <c r="C6389" s="4" t="s">
        <v>2057</v>
      </c>
      <c r="D6389" s="7">
        <v>10</v>
      </c>
      <c r="E6389" s="7">
        <v>1</v>
      </c>
      <c r="F6389" s="7">
        <v>10</v>
      </c>
      <c r="G6389" s="5" t="s">
        <v>28</v>
      </c>
      <c r="H6389" s="5" t="s">
        <v>28</v>
      </c>
      <c r="I6389">
        <f>VLOOKUP($A6389,'Cancelled Orders'!$D$2:$L$10078,COLUMN(E6388),0)</f>
        <v>1</v>
      </c>
      <c r="J6389" t="str">
        <f>VLOOKUP($A6389,'Cancelled Orders'!$D$2:$G$10078,3,0)</f>
        <v>Order cancelled through app</v>
      </c>
      <c r="K6389" t="str">
        <f>VLOOKUP($A6389,'Cancelled Orders'!$D$2:$G$10078,4,0)</f>
        <v>Customer Refusal</v>
      </c>
    </row>
    <row r="6390" spans="1:11" ht="13.2" x14ac:dyDescent="0.25">
      <c r="A6390" s="7">
        <v>290068043</v>
      </c>
      <c r="B6390" s="4">
        <v>693850</v>
      </c>
      <c r="C6390" s="4" t="s">
        <v>1145</v>
      </c>
      <c r="D6390" s="7">
        <v>33</v>
      </c>
      <c r="E6390" s="7">
        <v>1</v>
      </c>
      <c r="F6390" s="7">
        <v>33</v>
      </c>
      <c r="G6390" s="5" t="s">
        <v>22</v>
      </c>
      <c r="H6390" s="5" t="s">
        <v>28</v>
      </c>
      <c r="I6390">
        <f>VLOOKUP($A6390,'Cancelled Orders'!$D$2:$L$10078,COLUMN(E6389),0)</f>
        <v>1</v>
      </c>
      <c r="J6390" t="str">
        <f>VLOOKUP($A6390,'Cancelled Orders'!$D$2:$G$10078,3,0)</f>
        <v>Order cancelled through app</v>
      </c>
      <c r="K6390" t="str">
        <f>VLOOKUP($A6390,'Cancelled Orders'!$D$2:$G$10078,4,0)</f>
        <v>Customer Refusal</v>
      </c>
    </row>
    <row r="6391" spans="1:11" ht="13.2" x14ac:dyDescent="0.25">
      <c r="A6391" s="7">
        <v>290935372</v>
      </c>
      <c r="B6391" s="4">
        <v>694873</v>
      </c>
      <c r="C6391" s="4" t="s">
        <v>225</v>
      </c>
      <c r="D6391" s="7">
        <v>20</v>
      </c>
      <c r="E6391" s="7">
        <v>1</v>
      </c>
      <c r="F6391" s="7">
        <v>20</v>
      </c>
      <c r="G6391" s="5" t="s">
        <v>22</v>
      </c>
      <c r="H6391" s="5" t="s">
        <v>22</v>
      </c>
      <c r="I6391">
        <f>VLOOKUP($A6391,'Cancelled Orders'!$D$2:$L$10078,COLUMN(E6390),0)</f>
        <v>1</v>
      </c>
      <c r="J6391" t="str">
        <f>VLOOKUP($A6391,'Cancelled Orders'!$D$2:$G$10078,3,0)</f>
        <v>Order cancelled through app</v>
      </c>
      <c r="K6391" t="str">
        <f>VLOOKUP($A6391,'Cancelled Orders'!$D$2:$G$10078,4,0)</f>
        <v>Customer Refusal</v>
      </c>
    </row>
    <row r="6392" spans="1:11" ht="13.2" x14ac:dyDescent="0.25">
      <c r="A6392" s="7">
        <v>291028054</v>
      </c>
      <c r="B6392" s="4">
        <v>694873</v>
      </c>
      <c r="C6392" s="4" t="s">
        <v>225</v>
      </c>
      <c r="D6392" s="7">
        <v>20</v>
      </c>
      <c r="E6392" s="7">
        <v>2</v>
      </c>
      <c r="F6392" s="7">
        <v>40</v>
      </c>
      <c r="G6392" s="5" t="s">
        <v>22</v>
      </c>
      <c r="H6392" s="5" t="s">
        <v>22</v>
      </c>
      <c r="I6392">
        <f>VLOOKUP($A6392,'Cancelled Orders'!$D$2:$L$10078,COLUMN(E6391),0)</f>
        <v>1</v>
      </c>
      <c r="J6392" t="str">
        <f>VLOOKUP($A6392,'Cancelled Orders'!$D$2:$G$10078,3,0)</f>
        <v>Cancelled by Restaurant</v>
      </c>
      <c r="K6392" t="str">
        <f>VLOOKUP($A6392,'Cancelled Orders'!$D$2:$G$10078,4,0)</f>
        <v>Customer Refusal</v>
      </c>
    </row>
    <row r="6393" spans="1:11" ht="13.2" x14ac:dyDescent="0.25">
      <c r="A6393" s="7">
        <v>291577723</v>
      </c>
      <c r="B6393" s="4">
        <v>695224</v>
      </c>
      <c r="C6393" s="4" t="s">
        <v>2058</v>
      </c>
      <c r="D6393" s="7">
        <v>35</v>
      </c>
      <c r="E6393" s="7">
        <v>1</v>
      </c>
      <c r="F6393" s="7">
        <v>35</v>
      </c>
      <c r="G6393" s="5" t="s">
        <v>22</v>
      </c>
      <c r="H6393" s="5" t="s">
        <v>28</v>
      </c>
      <c r="I6393">
        <f>VLOOKUP($A6393,'Cancelled Orders'!$D$2:$L$10078,COLUMN(E6392),0)</f>
        <v>1</v>
      </c>
      <c r="J6393" t="str">
        <f>VLOOKUP($A6393,'Cancelled Orders'!$D$2:$G$10078,3,0)</f>
        <v>Order cancelled through app</v>
      </c>
      <c r="K6393" t="str">
        <f>VLOOKUP($A6393,'Cancelled Orders'!$D$2:$G$10078,4,0)</f>
        <v>Customer Refusal</v>
      </c>
    </row>
    <row r="6394" spans="1:11" ht="13.2" x14ac:dyDescent="0.25">
      <c r="A6394" s="7">
        <v>291302805</v>
      </c>
      <c r="B6394" s="4">
        <v>695224</v>
      </c>
      <c r="C6394" s="4" t="s">
        <v>2058</v>
      </c>
      <c r="D6394" s="7">
        <v>35</v>
      </c>
      <c r="E6394" s="7">
        <v>1</v>
      </c>
      <c r="F6394" s="7">
        <v>35</v>
      </c>
      <c r="G6394" s="5" t="s">
        <v>22</v>
      </c>
      <c r="H6394" s="5" t="s">
        <v>28</v>
      </c>
      <c r="I6394">
        <f>VLOOKUP($A6394,'Cancelled Orders'!$D$2:$L$10078,COLUMN(E6393),0)</f>
        <v>1</v>
      </c>
      <c r="J6394" t="str">
        <f>VLOOKUP($A6394,'Cancelled Orders'!$D$2:$G$10078,3,0)</f>
        <v>Order cancelled through app</v>
      </c>
      <c r="K6394" t="str">
        <f>VLOOKUP($A6394,'Cancelled Orders'!$D$2:$G$10078,4,0)</f>
        <v>Customer Refusal</v>
      </c>
    </row>
    <row r="6395" spans="1:11" ht="13.2" x14ac:dyDescent="0.25">
      <c r="A6395" s="7">
        <v>290404040</v>
      </c>
      <c r="B6395" s="4">
        <v>695241</v>
      </c>
      <c r="C6395" s="4" t="s">
        <v>2059</v>
      </c>
      <c r="D6395" s="7">
        <v>40</v>
      </c>
      <c r="E6395" s="7">
        <v>1</v>
      </c>
      <c r="F6395" s="7">
        <v>40</v>
      </c>
      <c r="G6395" s="5" t="s">
        <v>22</v>
      </c>
      <c r="H6395" s="5" t="s">
        <v>28</v>
      </c>
      <c r="I6395">
        <f>VLOOKUP($A6395,'Cancelled Orders'!$D$2:$L$10078,COLUMN(E6394),0)</f>
        <v>1</v>
      </c>
      <c r="J6395" t="str">
        <f>VLOOKUP($A6395,'Cancelled Orders'!$D$2:$G$10078,3,0)</f>
        <v>Order cancelled through app</v>
      </c>
      <c r="K6395" t="str">
        <f>VLOOKUP($A6395,'Cancelled Orders'!$D$2:$G$10078,4,0)</f>
        <v>Customer Refusal</v>
      </c>
    </row>
    <row r="6396" spans="1:11" ht="13.2" x14ac:dyDescent="0.25">
      <c r="A6396" s="7">
        <v>290916963</v>
      </c>
      <c r="B6396" s="4">
        <v>695258</v>
      </c>
      <c r="C6396" s="4" t="s">
        <v>1201</v>
      </c>
      <c r="D6396" s="7">
        <v>45</v>
      </c>
      <c r="E6396" s="7">
        <v>1</v>
      </c>
      <c r="F6396" s="7">
        <v>45</v>
      </c>
      <c r="G6396" s="5" t="s">
        <v>22</v>
      </c>
      <c r="H6396" s="5" t="s">
        <v>28</v>
      </c>
      <c r="I6396">
        <f>VLOOKUP($A6396,'Cancelled Orders'!$D$2:$L$10078,COLUMN(E6395),0)</f>
        <v>1</v>
      </c>
      <c r="J6396" t="str">
        <f>VLOOKUP($A6396,'Cancelled Orders'!$D$2:$G$10078,3,0)</f>
        <v>Order cancelled through app</v>
      </c>
      <c r="K6396" t="str">
        <f>VLOOKUP($A6396,'Cancelled Orders'!$D$2:$G$10078,4,0)</f>
        <v>Customer Refusal</v>
      </c>
    </row>
    <row r="6397" spans="1:11" ht="13.2" x14ac:dyDescent="0.25">
      <c r="A6397" s="7">
        <v>290257517</v>
      </c>
      <c r="B6397" s="4">
        <v>695260</v>
      </c>
      <c r="C6397" s="4" t="s">
        <v>399</v>
      </c>
      <c r="D6397" s="7">
        <v>40</v>
      </c>
      <c r="E6397" s="7">
        <v>1</v>
      </c>
      <c r="F6397" s="7">
        <v>40</v>
      </c>
      <c r="G6397" s="5" t="s">
        <v>22</v>
      </c>
      <c r="H6397" s="5" t="s">
        <v>28</v>
      </c>
      <c r="I6397">
        <f>VLOOKUP($A6397,'Cancelled Orders'!$D$2:$L$10078,COLUMN(E6396),0)</f>
        <v>1</v>
      </c>
      <c r="J6397" t="str">
        <f>VLOOKUP($A6397,'Cancelled Orders'!$D$2:$G$10078,3,0)</f>
        <v>Order cancelled through app</v>
      </c>
      <c r="K6397" t="str">
        <f>VLOOKUP($A6397,'Cancelled Orders'!$D$2:$G$10078,4,0)</f>
        <v>Customer Refusal</v>
      </c>
    </row>
    <row r="6398" spans="1:11" ht="13.2" x14ac:dyDescent="0.25">
      <c r="A6398" s="7">
        <v>291550072</v>
      </c>
      <c r="B6398" s="4">
        <v>695330</v>
      </c>
      <c r="C6398" s="4" t="s">
        <v>215</v>
      </c>
      <c r="D6398" s="7">
        <v>100</v>
      </c>
      <c r="E6398" s="7">
        <v>1</v>
      </c>
      <c r="F6398" s="7">
        <v>100</v>
      </c>
      <c r="G6398" s="5" t="s">
        <v>22</v>
      </c>
      <c r="H6398" s="5" t="s">
        <v>28</v>
      </c>
      <c r="I6398">
        <f>VLOOKUP($A6398,'Cancelled Orders'!$D$2:$L$10078,COLUMN(E6397),0)</f>
        <v>1</v>
      </c>
      <c r="J6398" t="str">
        <f>VLOOKUP($A6398,'Cancelled Orders'!$D$2:$G$10078,3,0)</f>
        <v>Order cancelled through app</v>
      </c>
      <c r="K6398" t="str">
        <f>VLOOKUP($A6398,'Cancelled Orders'!$D$2:$G$10078,4,0)</f>
        <v>Customer Refusal</v>
      </c>
    </row>
    <row r="6399" spans="1:11" ht="13.2" x14ac:dyDescent="0.25">
      <c r="A6399" s="7">
        <v>290246618</v>
      </c>
      <c r="B6399" s="4">
        <v>695393</v>
      </c>
      <c r="C6399" s="4" t="s">
        <v>74</v>
      </c>
      <c r="D6399" s="7">
        <v>40</v>
      </c>
      <c r="E6399" s="7">
        <v>1</v>
      </c>
      <c r="F6399" s="7">
        <v>40</v>
      </c>
      <c r="G6399" s="5" t="s">
        <v>22</v>
      </c>
      <c r="H6399" s="5" t="s">
        <v>28</v>
      </c>
      <c r="I6399">
        <f>VLOOKUP($A6399,'Cancelled Orders'!$D$2:$L$10078,COLUMN(E6398),0)</f>
        <v>1</v>
      </c>
      <c r="J6399" t="str">
        <f>VLOOKUP($A6399,'Cancelled Orders'!$D$2:$G$10078,3,0)</f>
        <v>Order cancelled through app</v>
      </c>
      <c r="K6399" t="str">
        <f>VLOOKUP($A6399,'Cancelled Orders'!$D$2:$G$10078,4,0)</f>
        <v>Customer Refusal</v>
      </c>
    </row>
    <row r="6400" spans="1:11" ht="13.2" x14ac:dyDescent="0.25">
      <c r="A6400" s="7">
        <v>291251185</v>
      </c>
      <c r="B6400" s="4">
        <v>695428</v>
      </c>
      <c r="C6400" s="4" t="s">
        <v>2060</v>
      </c>
      <c r="D6400" s="7">
        <v>80</v>
      </c>
      <c r="E6400" s="7">
        <v>1</v>
      </c>
      <c r="F6400" s="7">
        <v>80</v>
      </c>
      <c r="G6400" s="5" t="s">
        <v>22</v>
      </c>
      <c r="H6400" s="5" t="s">
        <v>28</v>
      </c>
      <c r="I6400">
        <f>VLOOKUP($A6400,'Cancelled Orders'!$D$2:$L$10078,COLUMN(E6399),0)</f>
        <v>1</v>
      </c>
      <c r="J6400" t="str">
        <f>VLOOKUP($A6400,'Cancelled Orders'!$D$2:$G$10078,3,0)</f>
        <v>Order cancelled through app</v>
      </c>
      <c r="K6400" t="str">
        <f>VLOOKUP($A6400,'Cancelled Orders'!$D$2:$G$10078,4,0)</f>
        <v>Customer Refusal</v>
      </c>
    </row>
    <row r="6401" spans="1:11" ht="13.2" x14ac:dyDescent="0.25">
      <c r="A6401" s="7">
        <v>290880405</v>
      </c>
      <c r="B6401" s="4">
        <v>695818</v>
      </c>
      <c r="C6401" s="4" t="s">
        <v>288</v>
      </c>
      <c r="D6401" s="7">
        <v>35</v>
      </c>
      <c r="E6401" s="7">
        <v>1</v>
      </c>
      <c r="F6401" s="7">
        <v>35</v>
      </c>
      <c r="G6401" s="5" t="s">
        <v>22</v>
      </c>
      <c r="H6401" s="5" t="s">
        <v>28</v>
      </c>
      <c r="I6401">
        <f>VLOOKUP($A6401,'Cancelled Orders'!$D$2:$L$10078,COLUMN(E6400),0)</f>
        <v>1</v>
      </c>
      <c r="J6401" t="str">
        <f>VLOOKUP($A6401,'Cancelled Orders'!$D$2:$G$10078,3,0)</f>
        <v>Order cancelled through app</v>
      </c>
      <c r="K6401" t="str">
        <f>VLOOKUP($A6401,'Cancelled Orders'!$D$2:$G$10078,4,0)</f>
        <v>Customer Refusal</v>
      </c>
    </row>
    <row r="6402" spans="1:11" ht="13.2" x14ac:dyDescent="0.25">
      <c r="A6402" s="7">
        <v>291694957</v>
      </c>
      <c r="B6402" s="4">
        <v>695839</v>
      </c>
      <c r="C6402" s="4" t="s">
        <v>732</v>
      </c>
      <c r="D6402" s="7">
        <v>40</v>
      </c>
      <c r="E6402" s="7">
        <v>1</v>
      </c>
      <c r="F6402" s="7">
        <v>40</v>
      </c>
      <c r="G6402" s="5" t="s">
        <v>22</v>
      </c>
      <c r="H6402" s="5" t="s">
        <v>28</v>
      </c>
      <c r="I6402">
        <f>VLOOKUP($A6402,'Cancelled Orders'!$D$2:$L$10078,COLUMN(E6401),0)</f>
        <v>1</v>
      </c>
      <c r="J6402" t="str">
        <f>VLOOKUP($A6402,'Cancelled Orders'!$D$2:$G$10078,3,0)</f>
        <v>Order cancelled through app</v>
      </c>
      <c r="K6402" t="str">
        <f>VLOOKUP($A6402,'Cancelled Orders'!$D$2:$G$10078,4,0)</f>
        <v>Customer Refusal</v>
      </c>
    </row>
    <row r="6403" spans="1:11" ht="13.2" x14ac:dyDescent="0.25">
      <c r="A6403" s="7">
        <v>291697605</v>
      </c>
      <c r="B6403" s="4">
        <v>695839</v>
      </c>
      <c r="C6403" s="4" t="s">
        <v>732</v>
      </c>
      <c r="D6403" s="7">
        <v>40</v>
      </c>
      <c r="E6403" s="7">
        <v>1</v>
      </c>
      <c r="F6403" s="7">
        <v>40</v>
      </c>
      <c r="G6403" s="5" t="s">
        <v>22</v>
      </c>
      <c r="H6403" s="5" t="s">
        <v>28</v>
      </c>
      <c r="I6403">
        <f>VLOOKUP($A6403,'Cancelled Orders'!$D$2:$L$10078,COLUMN(E6402),0)</f>
        <v>1</v>
      </c>
      <c r="J6403" t="str">
        <f>VLOOKUP($A6403,'Cancelled Orders'!$D$2:$G$10078,3,0)</f>
        <v>Order cancelled through app</v>
      </c>
      <c r="K6403" t="str">
        <f>VLOOKUP($A6403,'Cancelled Orders'!$D$2:$G$10078,4,0)</f>
        <v>Customer Refusal</v>
      </c>
    </row>
    <row r="6404" spans="1:11" ht="13.2" x14ac:dyDescent="0.25">
      <c r="A6404" s="7">
        <v>290854444</v>
      </c>
      <c r="B6404" s="4">
        <v>695839</v>
      </c>
      <c r="C6404" s="4" t="s">
        <v>732</v>
      </c>
      <c r="D6404" s="7">
        <v>40</v>
      </c>
      <c r="E6404" s="7">
        <v>1</v>
      </c>
      <c r="F6404" s="7">
        <v>40</v>
      </c>
      <c r="G6404" s="5" t="s">
        <v>22</v>
      </c>
      <c r="H6404" s="5" t="s">
        <v>28</v>
      </c>
      <c r="I6404">
        <f>VLOOKUP($A6404,'Cancelled Orders'!$D$2:$L$10078,COLUMN(E6403),0)</f>
        <v>1</v>
      </c>
      <c r="J6404" t="str">
        <f>VLOOKUP($A6404,'Cancelled Orders'!$D$2:$G$10078,3,0)</f>
        <v>Order cancelled through app</v>
      </c>
      <c r="K6404" t="str">
        <f>VLOOKUP($A6404,'Cancelled Orders'!$D$2:$G$10078,4,0)</f>
        <v>Customer Refusal</v>
      </c>
    </row>
    <row r="6405" spans="1:11" ht="13.2" x14ac:dyDescent="0.25">
      <c r="A6405" s="7">
        <v>290820541</v>
      </c>
      <c r="B6405" s="4">
        <v>695839</v>
      </c>
      <c r="C6405" s="4" t="s">
        <v>732</v>
      </c>
      <c r="D6405" s="7">
        <v>40</v>
      </c>
      <c r="E6405" s="7">
        <v>1</v>
      </c>
      <c r="F6405" s="7">
        <v>40</v>
      </c>
      <c r="G6405" s="5" t="s">
        <v>22</v>
      </c>
      <c r="H6405" s="5" t="s">
        <v>28</v>
      </c>
      <c r="I6405">
        <f>VLOOKUP($A6405,'Cancelled Orders'!$D$2:$L$10078,COLUMN(E6404),0)</f>
        <v>1</v>
      </c>
      <c r="J6405" t="str">
        <f>VLOOKUP($A6405,'Cancelled Orders'!$D$2:$G$10078,3,0)</f>
        <v>Order cancelled through app</v>
      </c>
      <c r="K6405" t="str">
        <f>VLOOKUP($A6405,'Cancelled Orders'!$D$2:$G$10078,4,0)</f>
        <v>Customer Refusal</v>
      </c>
    </row>
    <row r="6406" spans="1:11" ht="13.2" x14ac:dyDescent="0.25">
      <c r="A6406" s="7">
        <v>290686779</v>
      </c>
      <c r="B6406" s="4">
        <v>695839</v>
      </c>
      <c r="C6406" s="4" t="s">
        <v>732</v>
      </c>
      <c r="D6406" s="7">
        <v>40</v>
      </c>
      <c r="E6406" s="7">
        <v>1</v>
      </c>
      <c r="F6406" s="7">
        <v>40</v>
      </c>
      <c r="G6406" s="5" t="s">
        <v>22</v>
      </c>
      <c r="H6406" s="5" t="s">
        <v>28</v>
      </c>
      <c r="I6406">
        <f>VLOOKUP($A6406,'Cancelled Orders'!$D$2:$L$10078,COLUMN(E6405),0)</f>
        <v>1</v>
      </c>
      <c r="J6406" t="str">
        <f>VLOOKUP($A6406,'Cancelled Orders'!$D$2:$G$10078,3,0)</f>
        <v>Order cancelled through app</v>
      </c>
      <c r="K6406" t="str">
        <f>VLOOKUP($A6406,'Cancelled Orders'!$D$2:$G$10078,4,0)</f>
        <v>Customer Refusal</v>
      </c>
    </row>
    <row r="6407" spans="1:11" ht="13.2" x14ac:dyDescent="0.25">
      <c r="A6407" s="7">
        <v>290825615</v>
      </c>
      <c r="B6407" s="4">
        <v>695839</v>
      </c>
      <c r="C6407" s="4" t="s">
        <v>732</v>
      </c>
      <c r="D6407" s="7">
        <v>40</v>
      </c>
      <c r="E6407" s="7">
        <v>1</v>
      </c>
      <c r="F6407" s="7">
        <v>40</v>
      </c>
      <c r="G6407" s="5" t="s">
        <v>22</v>
      </c>
      <c r="H6407" s="5" t="s">
        <v>28</v>
      </c>
      <c r="I6407">
        <f>VLOOKUP($A6407,'Cancelled Orders'!$D$2:$L$10078,COLUMN(E6406),0)</f>
        <v>1</v>
      </c>
      <c r="J6407" t="str">
        <f>VLOOKUP($A6407,'Cancelled Orders'!$D$2:$G$10078,3,0)</f>
        <v>Order cancelled through app</v>
      </c>
      <c r="K6407" t="str">
        <f>VLOOKUP($A6407,'Cancelled Orders'!$D$2:$G$10078,4,0)</f>
        <v>Customer Refusal</v>
      </c>
    </row>
    <row r="6408" spans="1:11" ht="13.2" x14ac:dyDescent="0.25">
      <c r="A6408" s="7">
        <v>290260500</v>
      </c>
      <c r="B6408" s="4">
        <v>696021</v>
      </c>
      <c r="C6408" s="4" t="s">
        <v>2061</v>
      </c>
      <c r="D6408" s="7">
        <v>20</v>
      </c>
      <c r="E6408" s="7">
        <v>1</v>
      </c>
      <c r="F6408" s="7">
        <v>20</v>
      </c>
      <c r="G6408" s="5" t="s">
        <v>28</v>
      </c>
      <c r="H6408" s="5" t="s">
        <v>28</v>
      </c>
      <c r="I6408">
        <f>VLOOKUP($A6408,'Cancelled Orders'!$D$2:$L$10078,COLUMN(E6407),0)</f>
        <v>1</v>
      </c>
      <c r="J6408" t="str">
        <f>VLOOKUP($A6408,'Cancelled Orders'!$D$2:$G$10078,3,0)</f>
        <v>Order cancelled through app</v>
      </c>
      <c r="K6408" t="str">
        <f>VLOOKUP($A6408,'Cancelled Orders'!$D$2:$G$10078,4,0)</f>
        <v>Customer Refusal</v>
      </c>
    </row>
    <row r="6409" spans="1:11" ht="13.2" x14ac:dyDescent="0.25">
      <c r="A6409" s="7">
        <v>291352691</v>
      </c>
      <c r="B6409" s="4">
        <v>696091</v>
      </c>
      <c r="C6409" s="4" t="s">
        <v>2062</v>
      </c>
      <c r="D6409" s="7">
        <v>20</v>
      </c>
      <c r="E6409" s="7">
        <v>1</v>
      </c>
      <c r="F6409" s="7">
        <v>20</v>
      </c>
      <c r="G6409" s="5" t="s">
        <v>28</v>
      </c>
      <c r="H6409" s="5" t="s">
        <v>28</v>
      </c>
      <c r="I6409">
        <f>VLOOKUP($A6409,'Cancelled Orders'!$D$2:$L$10078,COLUMN(E6408),0)</f>
        <v>1</v>
      </c>
      <c r="J6409" t="str">
        <f>VLOOKUP($A6409,'Cancelled Orders'!$D$2:$G$10078,3,0)</f>
        <v>Order cancelled through app</v>
      </c>
      <c r="K6409" t="str">
        <f>VLOOKUP($A6409,'Cancelled Orders'!$D$2:$G$10078,4,0)</f>
        <v>Customer Refusal</v>
      </c>
    </row>
    <row r="6410" spans="1:11" ht="13.2" x14ac:dyDescent="0.25">
      <c r="A6410" s="7">
        <v>290817936</v>
      </c>
      <c r="B6410" s="4">
        <v>696091</v>
      </c>
      <c r="C6410" s="4" t="s">
        <v>2062</v>
      </c>
      <c r="D6410" s="7">
        <v>20</v>
      </c>
      <c r="E6410" s="7">
        <v>1</v>
      </c>
      <c r="F6410" s="7">
        <v>20</v>
      </c>
      <c r="G6410" s="5" t="s">
        <v>28</v>
      </c>
      <c r="H6410" s="5" t="s">
        <v>28</v>
      </c>
      <c r="I6410">
        <f>VLOOKUP($A6410,'Cancelled Orders'!$D$2:$L$10078,COLUMN(E6409),0)</f>
        <v>1</v>
      </c>
      <c r="J6410" t="str">
        <f>VLOOKUP($A6410,'Cancelled Orders'!$D$2:$G$10078,3,0)</f>
        <v>Order cancelled through app</v>
      </c>
      <c r="K6410" t="str">
        <f>VLOOKUP($A6410,'Cancelled Orders'!$D$2:$G$10078,4,0)</f>
        <v>Customer Refusal</v>
      </c>
    </row>
    <row r="6411" spans="1:11" ht="13.2" x14ac:dyDescent="0.25">
      <c r="A6411" s="7">
        <v>291685800</v>
      </c>
      <c r="B6411" s="4">
        <v>696094</v>
      </c>
      <c r="C6411" s="4" t="s">
        <v>2063</v>
      </c>
      <c r="D6411" s="7">
        <v>10</v>
      </c>
      <c r="E6411" s="7">
        <v>1</v>
      </c>
      <c r="F6411" s="7">
        <v>10</v>
      </c>
      <c r="G6411" s="5" t="s">
        <v>28</v>
      </c>
      <c r="H6411" s="5" t="s">
        <v>28</v>
      </c>
      <c r="I6411">
        <f>VLOOKUP($A6411,'Cancelled Orders'!$D$2:$L$10078,COLUMN(E6410),0)</f>
        <v>1</v>
      </c>
      <c r="J6411" t="str">
        <f>VLOOKUP($A6411,'Cancelled Orders'!$D$2:$G$10078,3,0)</f>
        <v>Order cancelled through app</v>
      </c>
      <c r="K6411" t="str">
        <f>VLOOKUP($A6411,'Cancelled Orders'!$D$2:$G$10078,4,0)</f>
        <v>Customer Refusal</v>
      </c>
    </row>
    <row r="6412" spans="1:11" ht="13.2" x14ac:dyDescent="0.25">
      <c r="A6412" s="7">
        <v>290396650</v>
      </c>
      <c r="B6412" s="4">
        <v>696096</v>
      </c>
      <c r="C6412" s="4" t="s">
        <v>2064</v>
      </c>
      <c r="D6412" s="7">
        <v>55</v>
      </c>
      <c r="E6412" s="7">
        <v>1</v>
      </c>
      <c r="F6412" s="7">
        <v>55</v>
      </c>
      <c r="G6412" s="5" t="s">
        <v>28</v>
      </c>
      <c r="H6412" s="5" t="s">
        <v>28</v>
      </c>
      <c r="I6412">
        <f>VLOOKUP($A6412,'Cancelled Orders'!$D$2:$L$10078,COLUMN(E6411),0)</f>
        <v>1</v>
      </c>
      <c r="J6412" t="str">
        <f>VLOOKUP($A6412,'Cancelled Orders'!$D$2:$G$10078,3,0)</f>
        <v>Order cancelled through app</v>
      </c>
      <c r="K6412" t="str">
        <f>VLOOKUP($A6412,'Cancelled Orders'!$D$2:$G$10078,4,0)</f>
        <v>Customer Refusal</v>
      </c>
    </row>
    <row r="6413" spans="1:11" ht="13.2" x14ac:dyDescent="0.25">
      <c r="A6413" s="7">
        <v>291329501</v>
      </c>
      <c r="B6413" s="4">
        <v>696139</v>
      </c>
      <c r="C6413" s="4" t="s">
        <v>1547</v>
      </c>
      <c r="D6413" s="7">
        <v>12</v>
      </c>
      <c r="E6413" s="7">
        <v>1</v>
      </c>
      <c r="F6413" s="7">
        <v>12</v>
      </c>
      <c r="G6413" s="5" t="s">
        <v>22</v>
      </c>
      <c r="H6413" s="5" t="s">
        <v>28</v>
      </c>
      <c r="I6413">
        <f>VLOOKUP($A6413,'Cancelled Orders'!$D$2:$L$10078,COLUMN(E6412),0)</f>
        <v>1</v>
      </c>
      <c r="J6413" t="str">
        <f>VLOOKUP($A6413,'Cancelled Orders'!$D$2:$G$10078,3,0)</f>
        <v>Order cancelled through app</v>
      </c>
      <c r="K6413" t="str">
        <f>VLOOKUP($A6413,'Cancelled Orders'!$D$2:$G$10078,4,0)</f>
        <v>Customer Refusal</v>
      </c>
    </row>
    <row r="6414" spans="1:11" ht="13.2" x14ac:dyDescent="0.25">
      <c r="A6414" s="7">
        <v>291220510</v>
      </c>
      <c r="B6414" s="4">
        <v>696139</v>
      </c>
      <c r="C6414" s="4" t="s">
        <v>1547</v>
      </c>
      <c r="D6414" s="7">
        <v>12</v>
      </c>
      <c r="E6414" s="7">
        <v>1</v>
      </c>
      <c r="F6414" s="7">
        <v>12</v>
      </c>
      <c r="G6414" s="5" t="s">
        <v>22</v>
      </c>
      <c r="H6414" s="5" t="s">
        <v>28</v>
      </c>
      <c r="I6414">
        <f>VLOOKUP($A6414,'Cancelled Orders'!$D$2:$L$10078,COLUMN(E6413),0)</f>
        <v>1</v>
      </c>
      <c r="J6414" t="str">
        <f>VLOOKUP($A6414,'Cancelled Orders'!$D$2:$G$10078,3,0)</f>
        <v>Order cancelled through app</v>
      </c>
      <c r="K6414" t="str">
        <f>VLOOKUP($A6414,'Cancelled Orders'!$D$2:$G$10078,4,0)</f>
        <v>Customer Refusal</v>
      </c>
    </row>
    <row r="6415" spans="1:11" ht="13.2" x14ac:dyDescent="0.25">
      <c r="A6415" s="7">
        <v>290325628</v>
      </c>
      <c r="B6415" s="4">
        <v>696139</v>
      </c>
      <c r="C6415" s="4" t="s">
        <v>1547</v>
      </c>
      <c r="D6415" s="7">
        <v>12</v>
      </c>
      <c r="E6415" s="7">
        <v>1</v>
      </c>
      <c r="F6415" s="7">
        <v>12</v>
      </c>
      <c r="G6415" s="5" t="s">
        <v>22</v>
      </c>
      <c r="H6415" s="5" t="s">
        <v>28</v>
      </c>
      <c r="I6415">
        <f>VLOOKUP($A6415,'Cancelled Orders'!$D$2:$L$10078,COLUMN(E6414),0)</f>
        <v>1</v>
      </c>
      <c r="J6415" t="str">
        <f>VLOOKUP($A6415,'Cancelled Orders'!$D$2:$G$10078,3,0)</f>
        <v>Order cancelled through app</v>
      </c>
      <c r="K6415" t="str">
        <f>VLOOKUP($A6415,'Cancelled Orders'!$D$2:$G$10078,4,0)</f>
        <v>Customer Refusal</v>
      </c>
    </row>
    <row r="6416" spans="1:11" ht="13.2" x14ac:dyDescent="0.25">
      <c r="A6416" s="7">
        <v>289884160</v>
      </c>
      <c r="B6416" s="4">
        <v>696139</v>
      </c>
      <c r="C6416" s="4" t="s">
        <v>1547</v>
      </c>
      <c r="D6416" s="7">
        <v>12</v>
      </c>
      <c r="E6416" s="7">
        <v>1</v>
      </c>
      <c r="F6416" s="7">
        <v>12</v>
      </c>
      <c r="G6416" s="5" t="s">
        <v>22</v>
      </c>
      <c r="H6416" s="5" t="s">
        <v>28</v>
      </c>
      <c r="I6416">
        <f>VLOOKUP($A6416,'Cancelled Orders'!$D$2:$L$10078,COLUMN(E6415),0)</f>
        <v>1</v>
      </c>
      <c r="J6416" t="str">
        <f>VLOOKUP($A6416,'Cancelled Orders'!$D$2:$G$10078,3,0)</f>
        <v>Order cancelled through app</v>
      </c>
      <c r="K6416" t="str">
        <f>VLOOKUP($A6416,'Cancelled Orders'!$D$2:$G$10078,4,0)</f>
        <v>Customer Refusal</v>
      </c>
    </row>
    <row r="6417" spans="1:11" ht="13.2" x14ac:dyDescent="0.25">
      <c r="A6417" s="7">
        <v>289932760</v>
      </c>
      <c r="B6417" s="4">
        <v>696139</v>
      </c>
      <c r="C6417" s="4" t="s">
        <v>1547</v>
      </c>
      <c r="D6417" s="7">
        <v>12</v>
      </c>
      <c r="E6417" s="7">
        <v>1</v>
      </c>
      <c r="F6417" s="7">
        <v>12</v>
      </c>
      <c r="G6417" s="5" t="s">
        <v>22</v>
      </c>
      <c r="H6417" s="5" t="s">
        <v>28</v>
      </c>
      <c r="I6417">
        <f>VLOOKUP($A6417,'Cancelled Orders'!$D$2:$L$10078,COLUMN(E6416),0)</f>
        <v>1</v>
      </c>
      <c r="J6417" t="str">
        <f>VLOOKUP($A6417,'Cancelled Orders'!$D$2:$G$10078,3,0)</f>
        <v>Order cancelled through app</v>
      </c>
      <c r="K6417" t="str">
        <f>VLOOKUP($A6417,'Cancelled Orders'!$D$2:$G$10078,4,0)</f>
        <v>Customer Refusal</v>
      </c>
    </row>
    <row r="6418" spans="1:11" ht="13.2" x14ac:dyDescent="0.25">
      <c r="A6418" s="7">
        <v>290807182</v>
      </c>
      <c r="B6418" s="4">
        <v>696139</v>
      </c>
      <c r="C6418" s="4" t="s">
        <v>1547</v>
      </c>
      <c r="D6418" s="7">
        <v>12</v>
      </c>
      <c r="E6418" s="7">
        <v>1</v>
      </c>
      <c r="F6418" s="7">
        <v>12</v>
      </c>
      <c r="G6418" s="5" t="s">
        <v>22</v>
      </c>
      <c r="H6418" s="5" t="s">
        <v>28</v>
      </c>
      <c r="I6418">
        <f>VLOOKUP($A6418,'Cancelled Orders'!$D$2:$L$10078,COLUMN(E6417),0)</f>
        <v>1</v>
      </c>
      <c r="J6418" t="str">
        <f>VLOOKUP($A6418,'Cancelled Orders'!$D$2:$G$10078,3,0)</f>
        <v>Order cancelled through app</v>
      </c>
      <c r="K6418" t="str">
        <f>VLOOKUP($A6418,'Cancelled Orders'!$D$2:$G$10078,4,0)</f>
        <v>Customer Refusal</v>
      </c>
    </row>
    <row r="6419" spans="1:11" ht="13.2" x14ac:dyDescent="0.25">
      <c r="A6419" s="7">
        <v>290274815</v>
      </c>
      <c r="B6419" s="4">
        <v>696139</v>
      </c>
      <c r="C6419" s="4" t="s">
        <v>1547</v>
      </c>
      <c r="D6419" s="7">
        <v>12</v>
      </c>
      <c r="E6419" s="7">
        <v>1</v>
      </c>
      <c r="F6419" s="7">
        <v>12</v>
      </c>
      <c r="G6419" s="5" t="s">
        <v>22</v>
      </c>
      <c r="H6419" s="5" t="s">
        <v>28</v>
      </c>
      <c r="I6419">
        <f>VLOOKUP($A6419,'Cancelled Orders'!$D$2:$L$10078,COLUMN(E6418),0)</f>
        <v>1</v>
      </c>
      <c r="J6419" t="str">
        <f>VLOOKUP($A6419,'Cancelled Orders'!$D$2:$G$10078,3,0)</f>
        <v>Order cancelled through app</v>
      </c>
      <c r="K6419" t="str">
        <f>VLOOKUP($A6419,'Cancelled Orders'!$D$2:$G$10078,4,0)</f>
        <v>Customer Refusal</v>
      </c>
    </row>
    <row r="6420" spans="1:11" ht="13.2" x14ac:dyDescent="0.25">
      <c r="A6420" s="7">
        <v>291602771</v>
      </c>
      <c r="B6420" s="4">
        <v>696142</v>
      </c>
      <c r="C6420" s="4" t="s">
        <v>2065</v>
      </c>
      <c r="D6420" s="7">
        <v>5</v>
      </c>
      <c r="E6420" s="7">
        <v>1</v>
      </c>
      <c r="F6420" s="7">
        <v>5</v>
      </c>
      <c r="G6420" s="5" t="s">
        <v>22</v>
      </c>
      <c r="H6420" s="5" t="s">
        <v>28</v>
      </c>
      <c r="I6420">
        <f>VLOOKUP($A6420,'Cancelled Orders'!$D$2:$L$10078,COLUMN(E6419),0)</f>
        <v>1</v>
      </c>
      <c r="J6420" t="str">
        <f>VLOOKUP($A6420,'Cancelled Orders'!$D$2:$G$10078,3,0)</f>
        <v>Order cancelled through app</v>
      </c>
      <c r="K6420" t="str">
        <f>VLOOKUP($A6420,'Cancelled Orders'!$D$2:$G$10078,4,0)</f>
        <v>Customer Refusal</v>
      </c>
    </row>
    <row r="6421" spans="1:11" ht="13.2" x14ac:dyDescent="0.25">
      <c r="A6421" s="7">
        <v>290817936</v>
      </c>
      <c r="B6421" s="4">
        <v>696142</v>
      </c>
      <c r="C6421" s="4" t="s">
        <v>2065</v>
      </c>
      <c r="D6421" s="7">
        <v>5</v>
      </c>
      <c r="E6421" s="7">
        <v>1</v>
      </c>
      <c r="F6421" s="7">
        <v>5</v>
      </c>
      <c r="G6421" s="5" t="s">
        <v>22</v>
      </c>
      <c r="H6421" s="5" t="s">
        <v>28</v>
      </c>
      <c r="I6421">
        <f>VLOOKUP($A6421,'Cancelled Orders'!$D$2:$L$10078,COLUMN(E6420),0)</f>
        <v>1</v>
      </c>
      <c r="J6421" t="str">
        <f>VLOOKUP($A6421,'Cancelled Orders'!$D$2:$G$10078,3,0)</f>
        <v>Order cancelled through app</v>
      </c>
      <c r="K6421" t="str">
        <f>VLOOKUP($A6421,'Cancelled Orders'!$D$2:$G$10078,4,0)</f>
        <v>Customer Refusal</v>
      </c>
    </row>
    <row r="6422" spans="1:11" ht="13.2" x14ac:dyDescent="0.25">
      <c r="A6422" s="7">
        <v>291685800</v>
      </c>
      <c r="B6422" s="4">
        <v>696144</v>
      </c>
      <c r="C6422" s="4" t="s">
        <v>2066</v>
      </c>
      <c r="D6422" s="7">
        <v>15</v>
      </c>
      <c r="E6422" s="7">
        <v>1</v>
      </c>
      <c r="F6422" s="7">
        <v>15</v>
      </c>
      <c r="G6422" s="5" t="s">
        <v>22</v>
      </c>
      <c r="H6422" s="5" t="s">
        <v>28</v>
      </c>
      <c r="I6422">
        <f>VLOOKUP($A6422,'Cancelled Orders'!$D$2:$L$10078,COLUMN(E6421),0)</f>
        <v>1</v>
      </c>
      <c r="J6422" t="str">
        <f>VLOOKUP($A6422,'Cancelled Orders'!$D$2:$G$10078,3,0)</f>
        <v>Order cancelled through app</v>
      </c>
      <c r="K6422" t="str">
        <f>VLOOKUP($A6422,'Cancelled Orders'!$D$2:$G$10078,4,0)</f>
        <v>Customer Refusal</v>
      </c>
    </row>
    <row r="6423" spans="1:11" ht="13.2" x14ac:dyDescent="0.25">
      <c r="A6423" s="7">
        <v>291681419</v>
      </c>
      <c r="B6423" s="4">
        <v>696144</v>
      </c>
      <c r="C6423" s="4" t="s">
        <v>2066</v>
      </c>
      <c r="D6423" s="7">
        <v>15</v>
      </c>
      <c r="E6423" s="7">
        <v>1</v>
      </c>
      <c r="F6423" s="7">
        <v>15</v>
      </c>
      <c r="G6423" s="5" t="s">
        <v>22</v>
      </c>
      <c r="H6423" s="5" t="s">
        <v>28</v>
      </c>
      <c r="I6423">
        <f>VLOOKUP($A6423,'Cancelled Orders'!$D$2:$L$10078,COLUMN(E6422),0)</f>
        <v>1</v>
      </c>
      <c r="J6423" t="str">
        <f>VLOOKUP($A6423,'Cancelled Orders'!$D$2:$G$10078,3,0)</f>
        <v>Order cancelled through app</v>
      </c>
      <c r="K6423" t="str">
        <f>VLOOKUP($A6423,'Cancelled Orders'!$D$2:$G$10078,4,0)</f>
        <v>Customer Refusal</v>
      </c>
    </row>
    <row r="6424" spans="1:11" ht="13.2" x14ac:dyDescent="0.25">
      <c r="A6424" s="7">
        <v>291398056</v>
      </c>
      <c r="B6424" s="4">
        <v>696144</v>
      </c>
      <c r="C6424" s="4" t="s">
        <v>2066</v>
      </c>
      <c r="D6424" s="7">
        <v>15</v>
      </c>
      <c r="E6424" s="7">
        <v>1</v>
      </c>
      <c r="F6424" s="7">
        <v>15</v>
      </c>
      <c r="G6424" s="5" t="s">
        <v>22</v>
      </c>
      <c r="H6424" s="5" t="s">
        <v>28</v>
      </c>
      <c r="I6424">
        <f>VLOOKUP($A6424,'Cancelled Orders'!$D$2:$L$10078,COLUMN(E6423),0)</f>
        <v>1</v>
      </c>
      <c r="J6424" t="str">
        <f>VLOOKUP($A6424,'Cancelled Orders'!$D$2:$G$10078,3,0)</f>
        <v>Order cancelled through app</v>
      </c>
      <c r="K6424" t="str">
        <f>VLOOKUP($A6424,'Cancelled Orders'!$D$2:$G$10078,4,0)</f>
        <v>Customer Refusal</v>
      </c>
    </row>
    <row r="6425" spans="1:11" ht="13.2" x14ac:dyDescent="0.25">
      <c r="A6425" s="7">
        <v>290724810</v>
      </c>
      <c r="B6425" s="4">
        <v>696144</v>
      </c>
      <c r="C6425" s="4" t="s">
        <v>2066</v>
      </c>
      <c r="D6425" s="7">
        <v>15</v>
      </c>
      <c r="E6425" s="7">
        <v>1</v>
      </c>
      <c r="F6425" s="7">
        <v>15</v>
      </c>
      <c r="G6425" s="5" t="s">
        <v>22</v>
      </c>
      <c r="H6425" s="5" t="s">
        <v>28</v>
      </c>
      <c r="I6425">
        <f>VLOOKUP($A6425,'Cancelled Orders'!$D$2:$L$10078,COLUMN(E6424),0)</f>
        <v>1</v>
      </c>
      <c r="J6425" t="str">
        <f>VLOOKUP($A6425,'Cancelled Orders'!$D$2:$G$10078,3,0)</f>
        <v>Order cancelled through app</v>
      </c>
      <c r="K6425" t="str">
        <f>VLOOKUP($A6425,'Cancelled Orders'!$D$2:$G$10078,4,0)</f>
        <v>Customer Refusal</v>
      </c>
    </row>
    <row r="6426" spans="1:11" ht="13.2" x14ac:dyDescent="0.25">
      <c r="A6426" s="7">
        <v>290817936</v>
      </c>
      <c r="B6426" s="4">
        <v>696144</v>
      </c>
      <c r="C6426" s="4" t="s">
        <v>2066</v>
      </c>
      <c r="D6426" s="7">
        <v>15</v>
      </c>
      <c r="E6426" s="7">
        <v>1</v>
      </c>
      <c r="F6426" s="7">
        <v>15</v>
      </c>
      <c r="G6426" s="5" t="s">
        <v>22</v>
      </c>
      <c r="H6426" s="5" t="s">
        <v>28</v>
      </c>
      <c r="I6426">
        <f>VLOOKUP($A6426,'Cancelled Orders'!$D$2:$L$10078,COLUMN(E6425),0)</f>
        <v>1</v>
      </c>
      <c r="J6426" t="str">
        <f>VLOOKUP($A6426,'Cancelled Orders'!$D$2:$G$10078,3,0)</f>
        <v>Order cancelled through app</v>
      </c>
      <c r="K6426" t="str">
        <f>VLOOKUP($A6426,'Cancelled Orders'!$D$2:$G$10078,4,0)</f>
        <v>Customer Refusal</v>
      </c>
    </row>
    <row r="6427" spans="1:11" ht="13.2" x14ac:dyDescent="0.25">
      <c r="A6427" s="7">
        <v>290299196</v>
      </c>
      <c r="B6427" s="4">
        <v>696144</v>
      </c>
      <c r="C6427" s="4" t="s">
        <v>2066</v>
      </c>
      <c r="D6427" s="7">
        <v>15</v>
      </c>
      <c r="E6427" s="7">
        <v>1</v>
      </c>
      <c r="F6427" s="7">
        <v>15</v>
      </c>
      <c r="G6427" s="5" t="s">
        <v>22</v>
      </c>
      <c r="H6427" s="5" t="s">
        <v>28</v>
      </c>
      <c r="I6427">
        <f>VLOOKUP($A6427,'Cancelled Orders'!$D$2:$L$10078,COLUMN(E6426),0)</f>
        <v>1</v>
      </c>
      <c r="J6427" t="str">
        <f>VLOOKUP($A6427,'Cancelled Orders'!$D$2:$G$10078,3,0)</f>
        <v>Order cancelled through app</v>
      </c>
      <c r="K6427" t="str">
        <f>VLOOKUP($A6427,'Cancelled Orders'!$D$2:$G$10078,4,0)</f>
        <v>Customer Refusal</v>
      </c>
    </row>
    <row r="6428" spans="1:11" ht="13.2" x14ac:dyDescent="0.25">
      <c r="A6428" s="7">
        <v>290680004</v>
      </c>
      <c r="B6428" s="4">
        <v>698449</v>
      </c>
      <c r="C6428" s="4" t="s">
        <v>238</v>
      </c>
      <c r="D6428" s="7">
        <v>130</v>
      </c>
      <c r="E6428" s="7">
        <v>1</v>
      </c>
      <c r="F6428" s="7">
        <v>130</v>
      </c>
      <c r="G6428" s="5" t="s">
        <v>22</v>
      </c>
      <c r="H6428" s="5" t="s">
        <v>28</v>
      </c>
      <c r="I6428">
        <f>VLOOKUP($A6428,'Cancelled Orders'!$D$2:$L$10078,COLUMN(E6427),0)</f>
        <v>0</v>
      </c>
      <c r="J6428" t="str">
        <f>VLOOKUP($A6428,'Cancelled Orders'!$D$2:$G$10078,3,0)</f>
        <v>Order cancelled through app</v>
      </c>
      <c r="K6428" t="str">
        <f>VLOOKUP($A6428,'Cancelled Orders'!$D$2:$G$10078,4,0)</f>
        <v>Customer Refusal</v>
      </c>
    </row>
    <row r="6429" spans="1:11" ht="13.2" x14ac:dyDescent="0.25">
      <c r="A6429" s="7">
        <v>291145717</v>
      </c>
      <c r="B6429" s="4">
        <v>698464</v>
      </c>
      <c r="C6429" s="4" t="s">
        <v>2067</v>
      </c>
      <c r="D6429" s="7">
        <v>60</v>
      </c>
      <c r="E6429" s="7">
        <v>1</v>
      </c>
      <c r="F6429" s="7">
        <v>60</v>
      </c>
      <c r="G6429" s="5" t="s">
        <v>22</v>
      </c>
      <c r="H6429" s="5" t="s">
        <v>28</v>
      </c>
      <c r="I6429">
        <f>VLOOKUP($A6429,'Cancelled Orders'!$D$2:$L$10078,COLUMN(E6428),0)</f>
        <v>0</v>
      </c>
      <c r="J6429" t="str">
        <f>VLOOKUP($A6429,'Cancelled Orders'!$D$2:$G$10078,3,0)</f>
        <v>Order cancelled through app</v>
      </c>
      <c r="K6429" t="str">
        <f>VLOOKUP($A6429,'Cancelled Orders'!$D$2:$G$10078,4,0)</f>
        <v>Customer Refusal</v>
      </c>
    </row>
    <row r="6430" spans="1:11" ht="13.2" x14ac:dyDescent="0.25">
      <c r="A6430" s="7">
        <v>291420372</v>
      </c>
      <c r="B6430" s="4">
        <v>698748</v>
      </c>
      <c r="C6430" s="4" t="s">
        <v>2068</v>
      </c>
      <c r="D6430" s="7">
        <v>40</v>
      </c>
      <c r="E6430" s="7">
        <v>1</v>
      </c>
      <c r="F6430" s="7">
        <v>40</v>
      </c>
      <c r="G6430" s="5" t="s">
        <v>22</v>
      </c>
      <c r="H6430" s="5" t="s">
        <v>22</v>
      </c>
      <c r="I6430">
        <f>VLOOKUP($A6430,'Cancelled Orders'!$D$2:$L$10078,COLUMN(E6429),0)</f>
        <v>0</v>
      </c>
      <c r="J6430" t="str">
        <f>VLOOKUP($A6430,'Cancelled Orders'!$D$2:$G$10078,3,0)</f>
        <v>Cancelled by Restaurant</v>
      </c>
      <c r="K6430" t="str">
        <f>VLOOKUP($A6430,'Cancelled Orders'!$D$2:$G$10078,4,0)</f>
        <v>Item Unavailable</v>
      </c>
    </row>
    <row r="6431" spans="1:11" ht="13.2" x14ac:dyDescent="0.25">
      <c r="A6431" s="7">
        <v>290480455</v>
      </c>
      <c r="B6431" s="4">
        <v>699303</v>
      </c>
      <c r="C6431" s="4" t="s">
        <v>2069</v>
      </c>
      <c r="D6431" s="7">
        <v>45</v>
      </c>
      <c r="E6431" s="7">
        <v>1</v>
      </c>
      <c r="F6431" s="7">
        <v>45</v>
      </c>
      <c r="G6431" s="5" t="s">
        <v>22</v>
      </c>
      <c r="H6431" s="5" t="s">
        <v>22</v>
      </c>
      <c r="I6431">
        <f>VLOOKUP($A6431,'Cancelled Orders'!$D$2:$L$10078,COLUMN(E6430),0)</f>
        <v>1</v>
      </c>
      <c r="J6431" t="str">
        <f>VLOOKUP($A6431,'Cancelled Orders'!$D$2:$G$10078,3,0)</f>
        <v>Cancelled by Restaurant</v>
      </c>
      <c r="K6431" t="str">
        <f>VLOOKUP($A6431,'Cancelled Orders'!$D$2:$G$10078,4,0)</f>
        <v>Item Unavailable</v>
      </c>
    </row>
    <row r="6432" spans="1:11" ht="13.2" x14ac:dyDescent="0.25">
      <c r="A6432" s="7">
        <v>289914273</v>
      </c>
      <c r="B6432" s="4">
        <v>699315</v>
      </c>
      <c r="C6432" s="4" t="s">
        <v>29</v>
      </c>
      <c r="D6432" s="7">
        <v>30</v>
      </c>
      <c r="E6432" s="7">
        <v>1</v>
      </c>
      <c r="F6432" s="7">
        <v>30</v>
      </c>
      <c r="G6432" s="5" t="s">
        <v>22</v>
      </c>
      <c r="H6432" s="5" t="s">
        <v>22</v>
      </c>
      <c r="I6432">
        <f>VLOOKUP($A6432,'Cancelled Orders'!$D$2:$L$10078,COLUMN(E6431),0)</f>
        <v>1</v>
      </c>
      <c r="J6432" t="str">
        <f>VLOOKUP($A6432,'Cancelled Orders'!$D$2:$G$10078,3,0)</f>
        <v>Order cancelled through app</v>
      </c>
      <c r="K6432" t="str">
        <f>VLOOKUP($A6432,'Cancelled Orders'!$D$2:$G$10078,4,0)</f>
        <v>Customer Refusal</v>
      </c>
    </row>
    <row r="6433" spans="1:11" ht="13.2" x14ac:dyDescent="0.25">
      <c r="A6433" s="7">
        <v>291394910</v>
      </c>
      <c r="B6433" s="4">
        <v>699326</v>
      </c>
      <c r="C6433" s="4" t="s">
        <v>49</v>
      </c>
      <c r="D6433" s="7">
        <v>10</v>
      </c>
      <c r="E6433" s="7">
        <v>1</v>
      </c>
      <c r="F6433" s="7">
        <v>10</v>
      </c>
      <c r="G6433" s="5" t="s">
        <v>22</v>
      </c>
      <c r="H6433" s="5" t="s">
        <v>28</v>
      </c>
      <c r="I6433">
        <f>VLOOKUP($A6433,'Cancelled Orders'!$D$2:$L$10078,COLUMN(E6432),0)</f>
        <v>1</v>
      </c>
      <c r="J6433" t="str">
        <f>VLOOKUP($A6433,'Cancelled Orders'!$D$2:$G$10078,3,0)</f>
        <v>Order cancelled through app</v>
      </c>
      <c r="K6433" t="str">
        <f>VLOOKUP($A6433,'Cancelled Orders'!$D$2:$G$10078,4,0)</f>
        <v>Customer Refusal</v>
      </c>
    </row>
    <row r="6434" spans="1:11" ht="13.2" x14ac:dyDescent="0.25">
      <c r="A6434" s="7">
        <v>290921902</v>
      </c>
      <c r="B6434" s="4">
        <v>699326</v>
      </c>
      <c r="C6434" s="4" t="s">
        <v>49</v>
      </c>
      <c r="D6434" s="7">
        <v>10</v>
      </c>
      <c r="E6434" s="7">
        <v>1</v>
      </c>
      <c r="F6434" s="7">
        <v>10</v>
      </c>
      <c r="G6434" s="5" t="s">
        <v>22</v>
      </c>
      <c r="H6434" s="5" t="s">
        <v>28</v>
      </c>
      <c r="I6434">
        <f>VLOOKUP($A6434,'Cancelled Orders'!$D$2:$L$10078,COLUMN(E6433),0)</f>
        <v>1</v>
      </c>
      <c r="J6434" t="str">
        <f>VLOOKUP($A6434,'Cancelled Orders'!$D$2:$G$10078,3,0)</f>
        <v>Order cancelled through app</v>
      </c>
      <c r="K6434" t="str">
        <f>VLOOKUP($A6434,'Cancelled Orders'!$D$2:$G$10078,4,0)</f>
        <v>Customer Refusal</v>
      </c>
    </row>
    <row r="6435" spans="1:11" ht="13.2" x14ac:dyDescent="0.25">
      <c r="A6435" s="7">
        <v>290918463</v>
      </c>
      <c r="B6435" s="4">
        <v>699326</v>
      </c>
      <c r="C6435" s="4" t="s">
        <v>49</v>
      </c>
      <c r="D6435" s="7">
        <v>10</v>
      </c>
      <c r="E6435" s="7">
        <v>1</v>
      </c>
      <c r="F6435" s="7">
        <v>10</v>
      </c>
      <c r="G6435" s="5" t="s">
        <v>22</v>
      </c>
      <c r="H6435" s="5" t="s">
        <v>28</v>
      </c>
      <c r="I6435">
        <f>VLOOKUP($A6435,'Cancelled Orders'!$D$2:$L$10078,COLUMN(E6434),0)</f>
        <v>1</v>
      </c>
      <c r="J6435" t="str">
        <f>VLOOKUP($A6435,'Cancelled Orders'!$D$2:$G$10078,3,0)</f>
        <v>Order cancelled through app</v>
      </c>
      <c r="K6435" t="str">
        <f>VLOOKUP($A6435,'Cancelled Orders'!$D$2:$G$10078,4,0)</f>
        <v>Customer Refusal</v>
      </c>
    </row>
    <row r="6436" spans="1:11" ht="13.2" x14ac:dyDescent="0.25">
      <c r="A6436" s="7">
        <v>290916631</v>
      </c>
      <c r="B6436" s="4">
        <v>699326</v>
      </c>
      <c r="C6436" s="4" t="s">
        <v>49</v>
      </c>
      <c r="D6436" s="7">
        <v>10</v>
      </c>
      <c r="E6436" s="7">
        <v>1</v>
      </c>
      <c r="F6436" s="7">
        <v>10</v>
      </c>
      <c r="G6436" s="5" t="s">
        <v>22</v>
      </c>
      <c r="H6436" s="5" t="s">
        <v>28</v>
      </c>
      <c r="I6436">
        <f>VLOOKUP($A6436,'Cancelled Orders'!$D$2:$L$10078,COLUMN(E6435),0)</f>
        <v>1</v>
      </c>
      <c r="J6436" t="str">
        <f>VLOOKUP($A6436,'Cancelled Orders'!$D$2:$G$10078,3,0)</f>
        <v>Order cancelled through app</v>
      </c>
      <c r="K6436" t="str">
        <f>VLOOKUP($A6436,'Cancelled Orders'!$D$2:$G$10078,4,0)</f>
        <v>Customer Refusal</v>
      </c>
    </row>
    <row r="6437" spans="1:11" ht="13.2" x14ac:dyDescent="0.25">
      <c r="A6437" s="7">
        <v>290777384</v>
      </c>
      <c r="B6437" s="4">
        <v>699326</v>
      </c>
      <c r="C6437" s="4" t="s">
        <v>49</v>
      </c>
      <c r="D6437" s="7">
        <v>10</v>
      </c>
      <c r="E6437" s="7">
        <v>1</v>
      </c>
      <c r="F6437" s="7">
        <v>10</v>
      </c>
      <c r="G6437" s="5" t="s">
        <v>22</v>
      </c>
      <c r="H6437" s="5" t="s">
        <v>28</v>
      </c>
      <c r="I6437">
        <f>VLOOKUP($A6437,'Cancelled Orders'!$D$2:$L$10078,COLUMN(E6436),0)</f>
        <v>1</v>
      </c>
      <c r="J6437" t="str">
        <f>VLOOKUP($A6437,'Cancelled Orders'!$D$2:$G$10078,3,0)</f>
        <v>Order cancelled through app</v>
      </c>
      <c r="K6437" t="str">
        <f>VLOOKUP($A6437,'Cancelled Orders'!$D$2:$G$10078,4,0)</f>
        <v>Customer Refusal</v>
      </c>
    </row>
    <row r="6438" spans="1:11" ht="13.2" x14ac:dyDescent="0.25">
      <c r="A6438" s="7">
        <v>291383420</v>
      </c>
      <c r="B6438" s="4">
        <v>699326</v>
      </c>
      <c r="C6438" s="4" t="s">
        <v>49</v>
      </c>
      <c r="D6438" s="7">
        <v>10</v>
      </c>
      <c r="E6438" s="7">
        <v>1</v>
      </c>
      <c r="F6438" s="7">
        <v>10</v>
      </c>
      <c r="G6438" s="5" t="s">
        <v>22</v>
      </c>
      <c r="H6438" s="5" t="s">
        <v>28</v>
      </c>
      <c r="I6438">
        <f>VLOOKUP($A6438,'Cancelled Orders'!$D$2:$L$10078,COLUMN(E6437),0)</f>
        <v>1</v>
      </c>
      <c r="J6438" t="str">
        <f>VLOOKUP($A6438,'Cancelled Orders'!$D$2:$G$10078,3,0)</f>
        <v>Order cancelled through app</v>
      </c>
      <c r="K6438" t="str">
        <f>VLOOKUP($A6438,'Cancelled Orders'!$D$2:$G$10078,4,0)</f>
        <v>Customer Refusal</v>
      </c>
    </row>
    <row r="6439" spans="1:11" ht="13.2" x14ac:dyDescent="0.25">
      <c r="A6439" s="7">
        <v>290443354</v>
      </c>
      <c r="B6439" s="4">
        <v>699326</v>
      </c>
      <c r="C6439" s="4" t="s">
        <v>49</v>
      </c>
      <c r="D6439" s="7">
        <v>10</v>
      </c>
      <c r="E6439" s="7">
        <v>1</v>
      </c>
      <c r="F6439" s="7">
        <v>10</v>
      </c>
      <c r="G6439" s="5" t="s">
        <v>22</v>
      </c>
      <c r="H6439" s="5" t="s">
        <v>28</v>
      </c>
      <c r="I6439">
        <f>VLOOKUP($A6439,'Cancelled Orders'!$D$2:$L$10078,COLUMN(E6438),0)</f>
        <v>1</v>
      </c>
      <c r="J6439" t="str">
        <f>VLOOKUP($A6439,'Cancelled Orders'!$D$2:$G$10078,3,0)</f>
        <v>Order cancelled through app</v>
      </c>
      <c r="K6439" t="str">
        <f>VLOOKUP($A6439,'Cancelled Orders'!$D$2:$G$10078,4,0)</f>
        <v>Customer Refusal</v>
      </c>
    </row>
    <row r="6440" spans="1:11" ht="13.2" x14ac:dyDescent="0.25">
      <c r="A6440" s="7">
        <v>289989151</v>
      </c>
      <c r="B6440" s="4">
        <v>699326</v>
      </c>
      <c r="C6440" s="4" t="s">
        <v>49</v>
      </c>
      <c r="D6440" s="7">
        <v>10</v>
      </c>
      <c r="E6440" s="7">
        <v>1</v>
      </c>
      <c r="F6440" s="7">
        <v>10</v>
      </c>
      <c r="G6440" s="5" t="s">
        <v>22</v>
      </c>
      <c r="H6440" s="5" t="s">
        <v>28</v>
      </c>
      <c r="I6440">
        <f>VLOOKUP($A6440,'Cancelled Orders'!$D$2:$L$10078,COLUMN(E6439),0)</f>
        <v>1</v>
      </c>
      <c r="J6440" t="str">
        <f>VLOOKUP($A6440,'Cancelled Orders'!$D$2:$G$10078,3,0)</f>
        <v>Order cancelled through app</v>
      </c>
      <c r="K6440" t="str">
        <f>VLOOKUP($A6440,'Cancelled Orders'!$D$2:$G$10078,4,0)</f>
        <v>Customer Refusal</v>
      </c>
    </row>
    <row r="6441" spans="1:11" ht="13.2" x14ac:dyDescent="0.25">
      <c r="A6441" s="7">
        <v>289667244</v>
      </c>
      <c r="B6441" s="4">
        <v>699326</v>
      </c>
      <c r="C6441" s="4" t="s">
        <v>49</v>
      </c>
      <c r="D6441" s="7">
        <v>10</v>
      </c>
      <c r="E6441" s="7">
        <v>1</v>
      </c>
      <c r="F6441" s="7">
        <v>10</v>
      </c>
      <c r="G6441" s="5" t="s">
        <v>22</v>
      </c>
      <c r="H6441" s="5" t="s">
        <v>28</v>
      </c>
      <c r="I6441">
        <f>VLOOKUP($A6441,'Cancelled Orders'!$D$2:$L$10078,COLUMN(E6440),0)</f>
        <v>1</v>
      </c>
      <c r="J6441" t="str">
        <f>VLOOKUP($A6441,'Cancelled Orders'!$D$2:$G$10078,3,0)</f>
        <v>Order cancelled through app</v>
      </c>
      <c r="K6441" t="str">
        <f>VLOOKUP($A6441,'Cancelled Orders'!$D$2:$G$10078,4,0)</f>
        <v>Customer Refusal</v>
      </c>
    </row>
    <row r="6442" spans="1:11" ht="13.2" x14ac:dyDescent="0.25">
      <c r="A6442" s="7">
        <v>289638740</v>
      </c>
      <c r="B6442" s="4">
        <v>699326</v>
      </c>
      <c r="C6442" s="4" t="s">
        <v>49</v>
      </c>
      <c r="D6442" s="7">
        <v>10</v>
      </c>
      <c r="E6442" s="7">
        <v>1</v>
      </c>
      <c r="F6442" s="7">
        <v>10</v>
      </c>
      <c r="G6442" s="5" t="s">
        <v>22</v>
      </c>
      <c r="H6442" s="5" t="s">
        <v>28</v>
      </c>
      <c r="I6442">
        <f>VLOOKUP($A6442,'Cancelled Orders'!$D$2:$L$10078,COLUMN(E6441),0)</f>
        <v>1</v>
      </c>
      <c r="J6442" t="str">
        <f>VLOOKUP($A6442,'Cancelled Orders'!$D$2:$G$10078,3,0)</f>
        <v>Order cancelled through app</v>
      </c>
      <c r="K6442" t="str">
        <f>VLOOKUP($A6442,'Cancelled Orders'!$D$2:$G$10078,4,0)</f>
        <v>Customer Refusal</v>
      </c>
    </row>
    <row r="6443" spans="1:11" ht="13.2" x14ac:dyDescent="0.25">
      <c r="A6443" s="7">
        <v>291707156</v>
      </c>
      <c r="B6443" s="4">
        <v>699327</v>
      </c>
      <c r="C6443" s="4" t="s">
        <v>2070</v>
      </c>
      <c r="D6443" s="7">
        <v>20</v>
      </c>
      <c r="E6443" s="7">
        <v>1</v>
      </c>
      <c r="F6443" s="7">
        <v>20</v>
      </c>
      <c r="G6443" s="5" t="s">
        <v>22</v>
      </c>
      <c r="H6443" s="5" t="s">
        <v>22</v>
      </c>
      <c r="I6443">
        <f>VLOOKUP($A6443,'Cancelled Orders'!$D$2:$L$10078,COLUMN(E6442),0)</f>
        <v>1</v>
      </c>
      <c r="J6443" t="str">
        <f>VLOOKUP($A6443,'Cancelled Orders'!$D$2:$G$10078,3,0)</f>
        <v>Order cancelled through app</v>
      </c>
      <c r="K6443" t="str">
        <f>VLOOKUP($A6443,'Cancelled Orders'!$D$2:$G$10078,4,0)</f>
        <v>Customer Refusal</v>
      </c>
    </row>
    <row r="6444" spans="1:11" ht="13.2" x14ac:dyDescent="0.25">
      <c r="A6444" s="7">
        <v>290442814</v>
      </c>
      <c r="B6444" s="4">
        <v>699327</v>
      </c>
      <c r="C6444" s="4" t="s">
        <v>2070</v>
      </c>
      <c r="D6444" s="7">
        <v>20</v>
      </c>
      <c r="E6444" s="7">
        <v>1</v>
      </c>
      <c r="F6444" s="7">
        <v>20</v>
      </c>
      <c r="G6444" s="5" t="s">
        <v>22</v>
      </c>
      <c r="H6444" s="5" t="s">
        <v>22</v>
      </c>
      <c r="I6444">
        <f>VLOOKUP($A6444,'Cancelled Orders'!$D$2:$L$10078,COLUMN(E6443),0)</f>
        <v>1</v>
      </c>
      <c r="J6444" t="str">
        <f>VLOOKUP($A6444,'Cancelled Orders'!$D$2:$G$10078,3,0)</f>
        <v>Order cancelled through app</v>
      </c>
      <c r="K6444" t="str">
        <f>VLOOKUP($A6444,'Cancelled Orders'!$D$2:$G$10078,4,0)</f>
        <v>Customer Refusal</v>
      </c>
    </row>
    <row r="6445" spans="1:11" ht="13.2" x14ac:dyDescent="0.25">
      <c r="A6445" s="7">
        <v>289638740</v>
      </c>
      <c r="B6445" s="4">
        <v>699330</v>
      </c>
      <c r="C6445" s="4" t="s">
        <v>2071</v>
      </c>
      <c r="D6445" s="7">
        <v>15</v>
      </c>
      <c r="E6445" s="7">
        <v>1</v>
      </c>
      <c r="F6445" s="7">
        <v>15</v>
      </c>
      <c r="G6445" s="5" t="s">
        <v>22</v>
      </c>
      <c r="H6445" s="5" t="s">
        <v>22</v>
      </c>
      <c r="I6445">
        <f>VLOOKUP($A6445,'Cancelled Orders'!$D$2:$L$10078,COLUMN(E6444),0)</f>
        <v>1</v>
      </c>
      <c r="J6445" t="str">
        <f>VLOOKUP($A6445,'Cancelled Orders'!$D$2:$G$10078,3,0)</f>
        <v>Order cancelled through app</v>
      </c>
      <c r="K6445" t="str">
        <f>VLOOKUP($A6445,'Cancelled Orders'!$D$2:$G$10078,4,0)</f>
        <v>Customer Refusal</v>
      </c>
    </row>
    <row r="6446" spans="1:11" ht="13.2" x14ac:dyDescent="0.25">
      <c r="A6446" s="7">
        <v>290890872</v>
      </c>
      <c r="B6446" s="4">
        <v>699336</v>
      </c>
      <c r="C6446" s="4" t="s">
        <v>344</v>
      </c>
      <c r="D6446" s="7">
        <v>20</v>
      </c>
      <c r="E6446" s="7">
        <v>1</v>
      </c>
      <c r="F6446" s="7">
        <v>20</v>
      </c>
      <c r="G6446" s="5" t="s">
        <v>22</v>
      </c>
      <c r="H6446" s="5" t="s">
        <v>22</v>
      </c>
      <c r="I6446">
        <f>VLOOKUP($A6446,'Cancelled Orders'!$D$2:$L$10078,COLUMN(E6445),0)</f>
        <v>1</v>
      </c>
      <c r="J6446" t="str">
        <f>VLOOKUP($A6446,'Cancelled Orders'!$D$2:$G$10078,3,0)</f>
        <v>Order cancelled through app</v>
      </c>
      <c r="K6446" t="str">
        <f>VLOOKUP($A6446,'Cancelled Orders'!$D$2:$G$10078,4,0)</f>
        <v>Customer Refusal</v>
      </c>
    </row>
    <row r="6447" spans="1:11" ht="13.2" x14ac:dyDescent="0.25">
      <c r="A6447" s="7">
        <v>291700518</v>
      </c>
      <c r="B6447" s="4">
        <v>699379</v>
      </c>
      <c r="C6447" s="4" t="s">
        <v>67</v>
      </c>
      <c r="D6447" s="7">
        <v>20</v>
      </c>
      <c r="E6447" s="7">
        <v>1</v>
      </c>
      <c r="F6447" s="7">
        <v>20</v>
      </c>
      <c r="G6447" s="5" t="s">
        <v>22</v>
      </c>
      <c r="H6447" s="5" t="s">
        <v>22</v>
      </c>
      <c r="I6447">
        <f>VLOOKUP($A6447,'Cancelled Orders'!$D$2:$L$10078,COLUMN(E6446),0)</f>
        <v>1</v>
      </c>
      <c r="J6447" t="str">
        <f>VLOOKUP($A6447,'Cancelled Orders'!$D$2:$G$10078,3,0)</f>
        <v>Cancelled by Restaurant</v>
      </c>
      <c r="K6447" t="str">
        <f>VLOOKUP($A6447,'Cancelled Orders'!$D$2:$G$10078,4,0)</f>
        <v>Stock Shortage</v>
      </c>
    </row>
    <row r="6448" spans="1:11" ht="13.2" x14ac:dyDescent="0.25">
      <c r="A6448" s="7">
        <v>290297916</v>
      </c>
      <c r="B6448" s="4">
        <v>699379</v>
      </c>
      <c r="C6448" s="4" t="s">
        <v>67</v>
      </c>
      <c r="D6448" s="7">
        <v>20</v>
      </c>
      <c r="E6448" s="7">
        <v>1</v>
      </c>
      <c r="F6448" s="7">
        <v>20</v>
      </c>
      <c r="G6448" s="5" t="s">
        <v>22</v>
      </c>
      <c r="H6448" s="5" t="s">
        <v>22</v>
      </c>
      <c r="I6448">
        <f>VLOOKUP($A6448,'Cancelled Orders'!$D$2:$L$10078,COLUMN(E6447),0)</f>
        <v>1</v>
      </c>
      <c r="J6448" t="str">
        <f>VLOOKUP($A6448,'Cancelled Orders'!$D$2:$G$10078,3,0)</f>
        <v>Cancelled by Restaurant</v>
      </c>
      <c r="K6448" t="str">
        <f>VLOOKUP($A6448,'Cancelled Orders'!$D$2:$G$10078,4,0)</f>
        <v>Stock Shortage</v>
      </c>
    </row>
    <row r="6449" spans="1:11" ht="13.2" x14ac:dyDescent="0.25">
      <c r="A6449" s="7">
        <v>290987322</v>
      </c>
      <c r="B6449" s="4">
        <v>699567</v>
      </c>
      <c r="C6449" s="4" t="s">
        <v>966</v>
      </c>
      <c r="D6449" s="7">
        <v>15</v>
      </c>
      <c r="E6449" s="7">
        <v>1</v>
      </c>
      <c r="F6449" s="7">
        <v>15</v>
      </c>
      <c r="G6449" s="5" t="s">
        <v>22</v>
      </c>
      <c r="H6449" s="5" t="s">
        <v>28</v>
      </c>
      <c r="I6449">
        <f>VLOOKUP($A6449,'Cancelled Orders'!$D$2:$L$10078,COLUMN(E6448),0)</f>
        <v>1</v>
      </c>
      <c r="J6449" t="str">
        <f>VLOOKUP($A6449,'Cancelled Orders'!$D$2:$G$10078,3,0)</f>
        <v>Order cancelled through app</v>
      </c>
      <c r="K6449" t="str">
        <f>VLOOKUP($A6449,'Cancelled Orders'!$D$2:$G$10078,4,0)</f>
        <v>Customer Refusal</v>
      </c>
    </row>
    <row r="6450" spans="1:11" ht="13.2" x14ac:dyDescent="0.25">
      <c r="A6450" s="7">
        <v>290825793</v>
      </c>
      <c r="B6450" s="4">
        <v>699629</v>
      </c>
      <c r="C6450" s="4" t="s">
        <v>2072</v>
      </c>
      <c r="D6450" s="7">
        <v>95</v>
      </c>
      <c r="E6450" s="7">
        <v>1</v>
      </c>
      <c r="F6450" s="7">
        <v>95</v>
      </c>
      <c r="G6450" s="5" t="s">
        <v>22</v>
      </c>
      <c r="H6450" s="5" t="s">
        <v>22</v>
      </c>
      <c r="I6450">
        <f>VLOOKUP($A6450,'Cancelled Orders'!$D$2:$L$10078,COLUMN(E6449),0)</f>
        <v>1</v>
      </c>
      <c r="J6450" t="str">
        <f>VLOOKUP($A6450,'Cancelled Orders'!$D$2:$G$10078,3,0)</f>
        <v>Cancelled by Restaurant</v>
      </c>
      <c r="K6450" t="str">
        <f>VLOOKUP($A6450,'Cancelled Orders'!$D$2:$G$10078,4,0)</f>
        <v>Closed Premises</v>
      </c>
    </row>
    <row r="6451" spans="1:11" ht="13.2" x14ac:dyDescent="0.25">
      <c r="A6451" s="7">
        <v>291214729</v>
      </c>
      <c r="B6451" s="4">
        <v>699714</v>
      </c>
      <c r="C6451" s="4" t="s">
        <v>862</v>
      </c>
      <c r="D6451" s="7">
        <v>55</v>
      </c>
      <c r="E6451" s="7">
        <v>1</v>
      </c>
      <c r="F6451" s="7">
        <v>55</v>
      </c>
      <c r="G6451" s="5" t="s">
        <v>22</v>
      </c>
      <c r="H6451" s="5" t="s">
        <v>22</v>
      </c>
      <c r="I6451">
        <f>VLOOKUP($A6451,'Cancelled Orders'!$D$2:$L$10078,COLUMN(E6450),0)</f>
        <v>1</v>
      </c>
      <c r="J6451" t="str">
        <f>VLOOKUP($A6451,'Cancelled Orders'!$D$2:$G$10078,3,0)</f>
        <v>Cancelled by Restaurant</v>
      </c>
      <c r="K6451" t="str">
        <f>VLOOKUP($A6451,'Cancelled Orders'!$D$2:$G$10078,4,0)</f>
        <v>Stock Shortage</v>
      </c>
    </row>
    <row r="6452" spans="1:11" ht="13.2" x14ac:dyDescent="0.25">
      <c r="A6452" s="7">
        <v>291617583</v>
      </c>
      <c r="B6452" s="4">
        <v>699725</v>
      </c>
      <c r="C6452" s="4" t="s">
        <v>2073</v>
      </c>
      <c r="D6452" s="7">
        <v>52</v>
      </c>
      <c r="E6452" s="7">
        <v>1</v>
      </c>
      <c r="F6452" s="7">
        <v>52</v>
      </c>
      <c r="G6452" s="5" t="s">
        <v>22</v>
      </c>
      <c r="H6452" s="5" t="s">
        <v>22</v>
      </c>
      <c r="I6452">
        <f>VLOOKUP($A6452,'Cancelled Orders'!$D$2:$L$10078,COLUMN(E6451),0)</f>
        <v>1</v>
      </c>
      <c r="J6452" t="str">
        <f>VLOOKUP($A6452,'Cancelled Orders'!$D$2:$G$10078,3,0)</f>
        <v>Order cancelled through app</v>
      </c>
      <c r="K6452" t="str">
        <f>VLOOKUP($A6452,'Cancelled Orders'!$D$2:$G$10078,4,0)</f>
        <v>Customer Refusal</v>
      </c>
    </row>
    <row r="6453" spans="1:11" ht="13.2" x14ac:dyDescent="0.25">
      <c r="A6453" s="7">
        <v>291214729</v>
      </c>
      <c r="B6453" s="4">
        <v>699725</v>
      </c>
      <c r="C6453" s="4" t="s">
        <v>2073</v>
      </c>
      <c r="D6453" s="7">
        <v>52</v>
      </c>
      <c r="E6453" s="7">
        <v>1</v>
      </c>
      <c r="F6453" s="7">
        <v>52</v>
      </c>
      <c r="G6453" s="5" t="s">
        <v>22</v>
      </c>
      <c r="H6453" s="5" t="s">
        <v>22</v>
      </c>
      <c r="I6453">
        <f>VLOOKUP($A6453,'Cancelled Orders'!$D$2:$L$10078,COLUMN(E6452),0)</f>
        <v>1</v>
      </c>
      <c r="J6453" t="str">
        <f>VLOOKUP($A6453,'Cancelled Orders'!$D$2:$G$10078,3,0)</f>
        <v>Cancelled by Restaurant</v>
      </c>
      <c r="K6453" t="str">
        <f>VLOOKUP($A6453,'Cancelled Orders'!$D$2:$G$10078,4,0)</f>
        <v>Stock Shortage</v>
      </c>
    </row>
    <row r="6454" spans="1:11" ht="13.2" x14ac:dyDescent="0.25">
      <c r="A6454" s="7">
        <v>290269458</v>
      </c>
      <c r="B6454" s="4">
        <v>699725</v>
      </c>
      <c r="C6454" s="4" t="s">
        <v>2073</v>
      </c>
      <c r="D6454" s="7">
        <v>52</v>
      </c>
      <c r="E6454" s="7">
        <v>1</v>
      </c>
      <c r="F6454" s="7">
        <v>52</v>
      </c>
      <c r="G6454" s="5" t="s">
        <v>22</v>
      </c>
      <c r="H6454" s="5" t="s">
        <v>22</v>
      </c>
      <c r="I6454">
        <f>VLOOKUP($A6454,'Cancelled Orders'!$D$2:$L$10078,COLUMN(E6453),0)</f>
        <v>1</v>
      </c>
      <c r="J6454" t="str">
        <f>VLOOKUP($A6454,'Cancelled Orders'!$D$2:$G$10078,3,0)</f>
        <v>Order cancelled through app</v>
      </c>
      <c r="K6454" t="str">
        <f>VLOOKUP($A6454,'Cancelled Orders'!$D$2:$G$10078,4,0)</f>
        <v>Customer Refusal</v>
      </c>
    </row>
    <row r="6455" spans="1:11" ht="13.2" x14ac:dyDescent="0.25">
      <c r="A6455" s="7">
        <v>290849092</v>
      </c>
      <c r="B6455" s="4">
        <v>699744</v>
      </c>
      <c r="C6455" s="4" t="s">
        <v>149</v>
      </c>
      <c r="D6455" s="7">
        <v>30</v>
      </c>
      <c r="E6455" s="7">
        <v>1</v>
      </c>
      <c r="F6455" s="7">
        <v>30</v>
      </c>
      <c r="G6455" s="5" t="s">
        <v>22</v>
      </c>
      <c r="H6455" s="5" t="s">
        <v>22</v>
      </c>
      <c r="I6455">
        <f>VLOOKUP($A6455,'Cancelled Orders'!$D$2:$L$10078,COLUMN(E6454),0)</f>
        <v>1</v>
      </c>
      <c r="J6455" t="str">
        <f>VLOOKUP($A6455,'Cancelled Orders'!$D$2:$G$10078,3,0)</f>
        <v>Order cancelled through app</v>
      </c>
      <c r="K6455" t="str">
        <f>VLOOKUP($A6455,'Cancelled Orders'!$D$2:$G$10078,4,0)</f>
        <v>Customer Refusal</v>
      </c>
    </row>
    <row r="6456" spans="1:11" ht="13.2" x14ac:dyDescent="0.25">
      <c r="A6456" s="7">
        <v>290826635</v>
      </c>
      <c r="B6456" s="4">
        <v>699744</v>
      </c>
      <c r="C6456" s="4" t="s">
        <v>149</v>
      </c>
      <c r="D6456" s="7">
        <v>30</v>
      </c>
      <c r="E6456" s="7">
        <v>1</v>
      </c>
      <c r="F6456" s="7">
        <v>30</v>
      </c>
      <c r="G6456" s="5" t="s">
        <v>22</v>
      </c>
      <c r="H6456" s="5" t="s">
        <v>22</v>
      </c>
      <c r="I6456">
        <f>VLOOKUP($A6456,'Cancelled Orders'!$D$2:$L$10078,COLUMN(E6455),0)</f>
        <v>1</v>
      </c>
      <c r="J6456" t="str">
        <f>VLOOKUP($A6456,'Cancelled Orders'!$D$2:$G$10078,3,0)</f>
        <v>Cancelled by Restaurant</v>
      </c>
      <c r="K6456" t="str">
        <f>VLOOKUP($A6456,'Cancelled Orders'!$D$2:$G$10078,4,0)</f>
        <v>Stock Shortage</v>
      </c>
    </row>
    <row r="6457" spans="1:11" ht="13.2" x14ac:dyDescent="0.25">
      <c r="A6457" s="7">
        <v>290900728</v>
      </c>
      <c r="B6457" s="4">
        <v>699746</v>
      </c>
      <c r="C6457" s="4" t="s">
        <v>970</v>
      </c>
      <c r="D6457" s="7">
        <v>20</v>
      </c>
      <c r="E6457" s="7">
        <v>1</v>
      </c>
      <c r="F6457" s="7">
        <v>20</v>
      </c>
      <c r="G6457" s="5" t="s">
        <v>22</v>
      </c>
      <c r="H6457" s="5" t="s">
        <v>22</v>
      </c>
      <c r="I6457">
        <f>VLOOKUP($A6457,'Cancelled Orders'!$D$2:$L$10078,COLUMN(E6456),0)</f>
        <v>1</v>
      </c>
      <c r="J6457" t="str">
        <f>VLOOKUP($A6457,'Cancelled Orders'!$D$2:$G$10078,3,0)</f>
        <v>Order cancelled through app</v>
      </c>
      <c r="K6457" t="str">
        <f>VLOOKUP($A6457,'Cancelled Orders'!$D$2:$G$10078,4,0)</f>
        <v>Customer Refusal</v>
      </c>
    </row>
    <row r="6458" spans="1:11" ht="13.2" x14ac:dyDescent="0.25">
      <c r="A6458" s="7">
        <v>291312996</v>
      </c>
      <c r="B6458" s="4">
        <v>699746</v>
      </c>
      <c r="C6458" s="4" t="s">
        <v>970</v>
      </c>
      <c r="D6458" s="7">
        <v>20</v>
      </c>
      <c r="E6458" s="7">
        <v>1</v>
      </c>
      <c r="F6458" s="7">
        <v>20</v>
      </c>
      <c r="G6458" s="5" t="s">
        <v>22</v>
      </c>
      <c r="H6458" s="5" t="s">
        <v>22</v>
      </c>
      <c r="I6458">
        <f>VLOOKUP($A6458,'Cancelled Orders'!$D$2:$L$10078,COLUMN(E6457),0)</f>
        <v>1</v>
      </c>
      <c r="J6458" t="str">
        <f>VLOOKUP($A6458,'Cancelled Orders'!$D$2:$G$10078,3,0)</f>
        <v>Order cancelled through app</v>
      </c>
      <c r="K6458" t="str">
        <f>VLOOKUP($A6458,'Cancelled Orders'!$D$2:$G$10078,4,0)</f>
        <v>Customer Refusal</v>
      </c>
    </row>
    <row r="6459" spans="1:11" ht="13.2" x14ac:dyDescent="0.25">
      <c r="A6459" s="7">
        <v>290848748</v>
      </c>
      <c r="B6459" s="4">
        <v>699746</v>
      </c>
      <c r="C6459" s="4" t="s">
        <v>970</v>
      </c>
      <c r="D6459" s="7">
        <v>20</v>
      </c>
      <c r="E6459" s="7">
        <v>1</v>
      </c>
      <c r="F6459" s="7">
        <v>20</v>
      </c>
      <c r="G6459" s="5" t="s">
        <v>22</v>
      </c>
      <c r="H6459" s="5" t="s">
        <v>22</v>
      </c>
      <c r="I6459">
        <f>VLOOKUP($A6459,'Cancelled Orders'!$D$2:$L$10078,COLUMN(E6458),0)</f>
        <v>1</v>
      </c>
      <c r="J6459" t="str">
        <f>VLOOKUP($A6459,'Cancelled Orders'!$D$2:$G$10078,3,0)</f>
        <v>Cancelled by Restaurant</v>
      </c>
      <c r="K6459" t="str">
        <f>VLOOKUP($A6459,'Cancelled Orders'!$D$2:$G$10078,4,0)</f>
        <v>Stock Shortage</v>
      </c>
    </row>
    <row r="6460" spans="1:11" ht="13.2" x14ac:dyDescent="0.25">
      <c r="A6460" s="7">
        <v>290848656</v>
      </c>
      <c r="B6460" s="4">
        <v>699746</v>
      </c>
      <c r="C6460" s="4" t="s">
        <v>970</v>
      </c>
      <c r="D6460" s="7">
        <v>20</v>
      </c>
      <c r="E6460" s="7">
        <v>1</v>
      </c>
      <c r="F6460" s="7">
        <v>20</v>
      </c>
      <c r="G6460" s="5" t="s">
        <v>22</v>
      </c>
      <c r="H6460" s="5" t="s">
        <v>22</v>
      </c>
      <c r="I6460">
        <f>VLOOKUP($A6460,'Cancelled Orders'!$D$2:$L$10078,COLUMN(E6459),0)</f>
        <v>1</v>
      </c>
      <c r="J6460" t="str">
        <f>VLOOKUP($A6460,'Cancelled Orders'!$D$2:$G$10078,3,0)</f>
        <v>Order cancelled through app</v>
      </c>
      <c r="K6460" t="str">
        <f>VLOOKUP($A6460,'Cancelled Orders'!$D$2:$G$10078,4,0)</f>
        <v>Customer Refusal</v>
      </c>
    </row>
    <row r="6461" spans="1:11" ht="13.2" x14ac:dyDescent="0.25">
      <c r="A6461" s="7">
        <v>290816129</v>
      </c>
      <c r="B6461" s="4">
        <v>699746</v>
      </c>
      <c r="C6461" s="4" t="s">
        <v>970</v>
      </c>
      <c r="D6461" s="7">
        <v>20</v>
      </c>
      <c r="E6461" s="7">
        <v>1</v>
      </c>
      <c r="F6461" s="7">
        <v>20</v>
      </c>
      <c r="G6461" s="5" t="s">
        <v>22</v>
      </c>
      <c r="H6461" s="5" t="s">
        <v>22</v>
      </c>
      <c r="I6461">
        <f>VLOOKUP($A6461,'Cancelled Orders'!$D$2:$L$10078,COLUMN(E6460),0)</f>
        <v>1</v>
      </c>
      <c r="J6461" t="str">
        <f>VLOOKUP($A6461,'Cancelled Orders'!$D$2:$G$10078,3,0)</f>
        <v>Cancelled by Restaurant</v>
      </c>
      <c r="K6461" t="str">
        <f>VLOOKUP($A6461,'Cancelled Orders'!$D$2:$G$10078,4,0)</f>
        <v>Stock Shortage</v>
      </c>
    </row>
    <row r="6462" spans="1:11" ht="13.2" x14ac:dyDescent="0.25">
      <c r="A6462" s="7">
        <v>290855938</v>
      </c>
      <c r="B6462" s="4">
        <v>699746</v>
      </c>
      <c r="C6462" s="4" t="s">
        <v>970</v>
      </c>
      <c r="D6462" s="7">
        <v>20</v>
      </c>
      <c r="E6462" s="7">
        <v>1</v>
      </c>
      <c r="F6462" s="7">
        <v>20</v>
      </c>
      <c r="G6462" s="5" t="s">
        <v>22</v>
      </c>
      <c r="H6462" s="5" t="s">
        <v>22</v>
      </c>
      <c r="I6462">
        <f>VLOOKUP($A6462,'Cancelled Orders'!$D$2:$L$10078,COLUMN(E6461),0)</f>
        <v>1</v>
      </c>
      <c r="J6462" t="str">
        <f>VLOOKUP($A6462,'Cancelled Orders'!$D$2:$G$10078,3,0)</f>
        <v>Cancelled by Restaurant</v>
      </c>
      <c r="K6462" t="str">
        <f>VLOOKUP($A6462,'Cancelled Orders'!$D$2:$G$10078,4,0)</f>
        <v>Stock Shortage</v>
      </c>
    </row>
    <row r="6463" spans="1:11" ht="13.2" x14ac:dyDescent="0.25">
      <c r="A6463" s="7">
        <v>290845132</v>
      </c>
      <c r="B6463" s="4">
        <v>699746</v>
      </c>
      <c r="C6463" s="4" t="s">
        <v>970</v>
      </c>
      <c r="D6463" s="7">
        <v>20</v>
      </c>
      <c r="E6463" s="7">
        <v>1</v>
      </c>
      <c r="F6463" s="7">
        <v>20</v>
      </c>
      <c r="G6463" s="5" t="s">
        <v>22</v>
      </c>
      <c r="H6463" s="5" t="s">
        <v>22</v>
      </c>
      <c r="I6463">
        <f>VLOOKUP($A6463,'Cancelled Orders'!$D$2:$L$10078,COLUMN(E6462),0)</f>
        <v>1</v>
      </c>
      <c r="J6463" t="str">
        <f>VLOOKUP($A6463,'Cancelled Orders'!$D$2:$G$10078,3,0)</f>
        <v>Order cancelled through app</v>
      </c>
      <c r="K6463" t="str">
        <f>VLOOKUP($A6463,'Cancelled Orders'!$D$2:$G$10078,4,0)</f>
        <v>Customer Refusal</v>
      </c>
    </row>
    <row r="6464" spans="1:11" ht="13.2" x14ac:dyDescent="0.25">
      <c r="A6464" s="7">
        <v>290815958</v>
      </c>
      <c r="B6464" s="4">
        <v>699746</v>
      </c>
      <c r="C6464" s="4" t="s">
        <v>970</v>
      </c>
      <c r="D6464" s="7">
        <v>20</v>
      </c>
      <c r="E6464" s="7">
        <v>1</v>
      </c>
      <c r="F6464" s="7">
        <v>20</v>
      </c>
      <c r="G6464" s="5" t="s">
        <v>22</v>
      </c>
      <c r="H6464" s="5" t="s">
        <v>22</v>
      </c>
      <c r="I6464">
        <f>VLOOKUP($A6464,'Cancelled Orders'!$D$2:$L$10078,COLUMN(E6463),0)</f>
        <v>1</v>
      </c>
      <c r="J6464" t="str">
        <f>VLOOKUP($A6464,'Cancelled Orders'!$D$2:$G$10078,3,0)</f>
        <v>Cancelled by Restaurant</v>
      </c>
      <c r="K6464" t="str">
        <f>VLOOKUP($A6464,'Cancelled Orders'!$D$2:$G$10078,4,0)</f>
        <v>Stock Shortage</v>
      </c>
    </row>
    <row r="6465" spans="1:11" ht="13.2" x14ac:dyDescent="0.25">
      <c r="A6465" s="7">
        <v>290355524</v>
      </c>
      <c r="B6465" s="4">
        <v>699746</v>
      </c>
      <c r="C6465" s="4" t="s">
        <v>970</v>
      </c>
      <c r="D6465" s="7">
        <v>20</v>
      </c>
      <c r="E6465" s="7">
        <v>1</v>
      </c>
      <c r="F6465" s="7">
        <v>20</v>
      </c>
      <c r="G6465" s="5" t="s">
        <v>22</v>
      </c>
      <c r="H6465" s="5" t="s">
        <v>22</v>
      </c>
      <c r="I6465">
        <f>VLOOKUP($A6465,'Cancelled Orders'!$D$2:$L$10078,COLUMN(E6464),0)</f>
        <v>1</v>
      </c>
      <c r="J6465" t="str">
        <f>VLOOKUP($A6465,'Cancelled Orders'!$D$2:$G$10078,3,0)</f>
        <v>Cancelled by Restaurant</v>
      </c>
      <c r="K6465" t="str">
        <f>VLOOKUP($A6465,'Cancelled Orders'!$D$2:$G$10078,4,0)</f>
        <v>Stock Shortage</v>
      </c>
    </row>
    <row r="6466" spans="1:11" ht="13.2" x14ac:dyDescent="0.25">
      <c r="A6466" s="7">
        <v>291381732</v>
      </c>
      <c r="B6466" s="4">
        <v>699753</v>
      </c>
      <c r="C6466" s="4" t="s">
        <v>602</v>
      </c>
      <c r="D6466" s="7">
        <v>50</v>
      </c>
      <c r="E6466" s="7">
        <v>1</v>
      </c>
      <c r="F6466" s="7">
        <v>50</v>
      </c>
      <c r="G6466" s="5" t="s">
        <v>22</v>
      </c>
      <c r="H6466" s="5" t="s">
        <v>22</v>
      </c>
      <c r="I6466">
        <f>VLOOKUP($A6466,'Cancelled Orders'!$D$2:$L$10078,COLUMN(E6465),0)</f>
        <v>1</v>
      </c>
      <c r="J6466" t="str">
        <f>VLOOKUP($A6466,'Cancelled Orders'!$D$2:$G$10078,3,0)</f>
        <v>Order cancelled through app</v>
      </c>
      <c r="K6466" t="str">
        <f>VLOOKUP($A6466,'Cancelled Orders'!$D$2:$G$10078,4,0)</f>
        <v>Customer Refusal</v>
      </c>
    </row>
    <row r="6467" spans="1:11" ht="13.2" x14ac:dyDescent="0.25">
      <c r="A6467" s="7">
        <v>289702337</v>
      </c>
      <c r="B6467" s="4">
        <v>700325</v>
      </c>
      <c r="C6467" s="4" t="s">
        <v>2074</v>
      </c>
      <c r="D6467" s="7">
        <v>205</v>
      </c>
      <c r="E6467" s="7">
        <v>1</v>
      </c>
      <c r="F6467" s="7">
        <v>205</v>
      </c>
      <c r="G6467" s="5" t="s">
        <v>22</v>
      </c>
      <c r="H6467" s="5" t="s">
        <v>22</v>
      </c>
      <c r="I6467">
        <f>VLOOKUP($A6467,'Cancelled Orders'!$D$2:$L$10078,COLUMN(E6466),0)</f>
        <v>1</v>
      </c>
      <c r="J6467" t="str">
        <f>VLOOKUP($A6467,'Cancelled Orders'!$D$2:$G$10078,3,0)</f>
        <v>Cancelled by Restaurant</v>
      </c>
      <c r="K6467" t="str">
        <f>VLOOKUP($A6467,'Cancelled Orders'!$D$2:$G$10078,4,0)</f>
        <v>Customer Refusal</v>
      </c>
    </row>
    <row r="6468" spans="1:11" ht="13.2" x14ac:dyDescent="0.25">
      <c r="A6468" s="7">
        <v>289835086</v>
      </c>
      <c r="B6468" s="4">
        <v>700396</v>
      </c>
      <c r="C6468" s="4" t="s">
        <v>2075</v>
      </c>
      <c r="D6468" s="7">
        <v>140</v>
      </c>
      <c r="E6468" s="7">
        <v>1</v>
      </c>
      <c r="F6468" s="7">
        <v>140</v>
      </c>
      <c r="G6468" s="5" t="s">
        <v>22</v>
      </c>
      <c r="H6468" s="5" t="s">
        <v>22</v>
      </c>
      <c r="I6468">
        <f>VLOOKUP($A6468,'Cancelled Orders'!$D$2:$L$10078,COLUMN(E6467),0)</f>
        <v>0</v>
      </c>
      <c r="J6468" t="str">
        <f>VLOOKUP($A6468,'Cancelled Orders'!$D$2:$G$10078,3,0)</f>
        <v>Cancelled by Restaurant</v>
      </c>
      <c r="K6468" t="str">
        <f>VLOOKUP($A6468,'Cancelled Orders'!$D$2:$G$10078,4,0)</f>
        <v>Customer Refusal</v>
      </c>
    </row>
    <row r="6469" spans="1:11" ht="13.2" x14ac:dyDescent="0.25">
      <c r="A6469" s="7">
        <v>291598313</v>
      </c>
      <c r="B6469" s="4">
        <v>700505</v>
      </c>
      <c r="C6469" s="4" t="s">
        <v>2076</v>
      </c>
      <c r="D6469" s="7">
        <v>60</v>
      </c>
      <c r="E6469" s="7">
        <v>1</v>
      </c>
      <c r="F6469" s="7">
        <v>60</v>
      </c>
      <c r="G6469" s="5" t="s">
        <v>22</v>
      </c>
      <c r="H6469" s="5" t="s">
        <v>22</v>
      </c>
      <c r="I6469">
        <f>VLOOKUP($A6469,'Cancelled Orders'!$D$2:$L$10078,COLUMN(E6468),0)</f>
        <v>1</v>
      </c>
      <c r="J6469" t="str">
        <f>VLOOKUP($A6469,'Cancelled Orders'!$D$2:$G$10078,3,0)</f>
        <v>Order cancelled through app</v>
      </c>
      <c r="K6469" t="str">
        <f>VLOOKUP($A6469,'Cancelled Orders'!$D$2:$G$10078,4,0)</f>
        <v>Customer Refusal</v>
      </c>
    </row>
    <row r="6470" spans="1:11" ht="13.2" x14ac:dyDescent="0.25">
      <c r="A6470" s="7">
        <v>291191317</v>
      </c>
      <c r="B6470" s="4">
        <v>701213</v>
      </c>
      <c r="C6470" s="4" t="s">
        <v>2077</v>
      </c>
      <c r="D6470" s="7">
        <v>149</v>
      </c>
      <c r="E6470" s="7">
        <v>1</v>
      </c>
      <c r="F6470" s="7">
        <v>149</v>
      </c>
      <c r="G6470" s="5" t="s">
        <v>22</v>
      </c>
      <c r="H6470" s="5" t="s">
        <v>22</v>
      </c>
      <c r="I6470">
        <f>VLOOKUP($A6470,'Cancelled Orders'!$D$2:$L$10078,COLUMN(E6469),0)</f>
        <v>1</v>
      </c>
      <c r="J6470" t="str">
        <f>VLOOKUP($A6470,'Cancelled Orders'!$D$2:$G$10078,3,0)</f>
        <v>Cancelled by Restaurant</v>
      </c>
      <c r="K6470" t="str">
        <f>VLOOKUP($A6470,'Cancelled Orders'!$D$2:$G$10078,4,0)</f>
        <v>Customer Refusal</v>
      </c>
    </row>
    <row r="6471" spans="1:11" ht="13.2" x14ac:dyDescent="0.25">
      <c r="A6471" s="7">
        <v>289929731</v>
      </c>
      <c r="B6471" s="4">
        <v>702278</v>
      </c>
      <c r="C6471" s="4" t="s">
        <v>2078</v>
      </c>
      <c r="D6471" s="7">
        <v>21</v>
      </c>
      <c r="E6471" s="7">
        <v>1</v>
      </c>
      <c r="F6471" s="7">
        <v>21</v>
      </c>
      <c r="G6471" s="5" t="s">
        <v>22</v>
      </c>
      <c r="H6471" s="5" t="s">
        <v>28</v>
      </c>
      <c r="I6471">
        <f>VLOOKUP($A6471,'Cancelled Orders'!$D$2:$L$10078,COLUMN(E6470),0)</f>
        <v>1</v>
      </c>
      <c r="J6471" t="str">
        <f>VLOOKUP($A6471,'Cancelled Orders'!$D$2:$G$10078,3,0)</f>
        <v>Order cancelled through app</v>
      </c>
      <c r="K6471" t="str">
        <f>VLOOKUP($A6471,'Cancelled Orders'!$D$2:$G$10078,4,0)</f>
        <v>Customer Refusal</v>
      </c>
    </row>
    <row r="6472" spans="1:11" ht="13.2" x14ac:dyDescent="0.25">
      <c r="A6472" s="7">
        <v>291757821</v>
      </c>
      <c r="B6472" s="4">
        <v>702516</v>
      </c>
      <c r="C6472" s="4" t="s">
        <v>2079</v>
      </c>
      <c r="D6472" s="7">
        <v>130</v>
      </c>
      <c r="E6472" s="7">
        <v>1</v>
      </c>
      <c r="F6472" s="7">
        <v>130</v>
      </c>
      <c r="G6472" s="5" t="s">
        <v>22</v>
      </c>
      <c r="H6472" s="5" t="s">
        <v>28</v>
      </c>
      <c r="I6472">
        <f>VLOOKUP($A6472,'Cancelled Orders'!$D$2:$L$10078,COLUMN(E6471),0)</f>
        <v>1</v>
      </c>
      <c r="J6472" t="str">
        <f>VLOOKUP($A6472,'Cancelled Orders'!$D$2:$G$10078,3,0)</f>
        <v>Cancelled by Restaurant</v>
      </c>
      <c r="K6472" t="str">
        <f>VLOOKUP($A6472,'Cancelled Orders'!$D$2:$G$10078,4,0)</f>
        <v>Stock Shortage</v>
      </c>
    </row>
    <row r="6473" spans="1:11" ht="13.2" x14ac:dyDescent="0.25">
      <c r="A6473" s="7">
        <v>291757188</v>
      </c>
      <c r="B6473" s="4">
        <v>702516</v>
      </c>
      <c r="C6473" s="4" t="s">
        <v>2079</v>
      </c>
      <c r="D6473" s="7">
        <v>130</v>
      </c>
      <c r="E6473" s="7">
        <v>1</v>
      </c>
      <c r="F6473" s="7">
        <v>130</v>
      </c>
      <c r="G6473" s="5" t="s">
        <v>22</v>
      </c>
      <c r="H6473" s="5" t="s">
        <v>28</v>
      </c>
      <c r="I6473">
        <f>VLOOKUP($A6473,'Cancelled Orders'!$D$2:$L$10078,COLUMN(E6472),0)</f>
        <v>1</v>
      </c>
      <c r="J6473" t="str">
        <f>VLOOKUP($A6473,'Cancelled Orders'!$D$2:$G$10078,3,0)</f>
        <v>Cancelled by Restaurant</v>
      </c>
      <c r="K6473" t="str">
        <f>VLOOKUP($A6473,'Cancelled Orders'!$D$2:$G$10078,4,0)</f>
        <v>Stock Shortage</v>
      </c>
    </row>
    <row r="6474" spans="1:11" ht="13.2" x14ac:dyDescent="0.25">
      <c r="A6474" s="7">
        <v>291381661</v>
      </c>
      <c r="B6474" s="4">
        <v>702580</v>
      </c>
      <c r="C6474" s="4" t="s">
        <v>2080</v>
      </c>
      <c r="D6474" s="7">
        <v>75</v>
      </c>
      <c r="E6474" s="7">
        <v>1</v>
      </c>
      <c r="F6474" s="7">
        <v>75</v>
      </c>
      <c r="G6474" s="5" t="s">
        <v>22</v>
      </c>
      <c r="H6474" s="5" t="s">
        <v>22</v>
      </c>
      <c r="I6474">
        <f>VLOOKUP($A6474,'Cancelled Orders'!$D$2:$L$10078,COLUMN(E6473),0)</f>
        <v>1</v>
      </c>
      <c r="J6474" t="str">
        <f>VLOOKUP($A6474,'Cancelled Orders'!$D$2:$G$10078,3,0)</f>
        <v>Cancelled by Restaurant</v>
      </c>
      <c r="K6474" t="str">
        <f>VLOOKUP($A6474,'Cancelled Orders'!$D$2:$G$10078,4,0)</f>
        <v>Stock Shortage</v>
      </c>
    </row>
    <row r="6475" spans="1:11" ht="13.2" x14ac:dyDescent="0.25">
      <c r="A6475" s="7">
        <v>291552629</v>
      </c>
      <c r="B6475" s="4">
        <v>702719</v>
      </c>
      <c r="C6475" s="4" t="s">
        <v>2081</v>
      </c>
      <c r="D6475" s="7">
        <v>15</v>
      </c>
      <c r="E6475" s="7">
        <v>1</v>
      </c>
      <c r="F6475" s="7">
        <v>15</v>
      </c>
      <c r="G6475" s="5" t="s">
        <v>28</v>
      </c>
      <c r="H6475" s="5" t="s">
        <v>28</v>
      </c>
      <c r="I6475">
        <f>VLOOKUP($A6475,'Cancelled Orders'!$D$2:$L$10078,COLUMN(E6474),0)</f>
        <v>1</v>
      </c>
      <c r="J6475" t="str">
        <f>VLOOKUP($A6475,'Cancelled Orders'!$D$2:$G$10078,3,0)</f>
        <v>Order cancelled through app</v>
      </c>
      <c r="K6475" t="str">
        <f>VLOOKUP($A6475,'Cancelled Orders'!$D$2:$G$10078,4,0)</f>
        <v>Customer Refusal</v>
      </c>
    </row>
    <row r="6476" spans="1:11" ht="13.2" x14ac:dyDescent="0.25">
      <c r="A6476" s="7">
        <v>291636961</v>
      </c>
      <c r="B6476" s="4">
        <v>703421</v>
      </c>
      <c r="C6476" s="4" t="s">
        <v>2082</v>
      </c>
      <c r="D6476" s="7">
        <v>26</v>
      </c>
      <c r="E6476" s="7">
        <v>1</v>
      </c>
      <c r="F6476" s="7">
        <v>26</v>
      </c>
      <c r="G6476" s="5" t="s">
        <v>22</v>
      </c>
      <c r="H6476" s="5" t="s">
        <v>28</v>
      </c>
      <c r="I6476">
        <f>VLOOKUP($A6476,'Cancelled Orders'!$D$2:$L$10078,COLUMN(E6475),0)</f>
        <v>1</v>
      </c>
      <c r="J6476" t="str">
        <f>VLOOKUP($A6476,'Cancelled Orders'!$D$2:$G$10078,3,0)</f>
        <v>Order cancelled through app</v>
      </c>
      <c r="K6476" t="str">
        <f>VLOOKUP($A6476,'Cancelled Orders'!$D$2:$G$10078,4,0)</f>
        <v>Customer Refusal</v>
      </c>
    </row>
    <row r="6477" spans="1:11" ht="13.2" x14ac:dyDescent="0.25">
      <c r="A6477" s="7">
        <v>290048324</v>
      </c>
      <c r="B6477" s="4">
        <v>703421</v>
      </c>
      <c r="C6477" s="4" t="s">
        <v>2082</v>
      </c>
      <c r="D6477" s="7">
        <v>26</v>
      </c>
      <c r="E6477" s="7">
        <v>1</v>
      </c>
      <c r="F6477" s="7">
        <v>26</v>
      </c>
      <c r="G6477" s="5" t="s">
        <v>22</v>
      </c>
      <c r="H6477" s="5" t="s">
        <v>28</v>
      </c>
      <c r="I6477">
        <f>VLOOKUP($A6477,'Cancelled Orders'!$D$2:$L$10078,COLUMN(E6476),0)</f>
        <v>1</v>
      </c>
      <c r="J6477" t="str">
        <f>VLOOKUP($A6477,'Cancelled Orders'!$D$2:$G$10078,3,0)</f>
        <v>Order cancelled through app</v>
      </c>
      <c r="K6477" t="str">
        <f>VLOOKUP($A6477,'Cancelled Orders'!$D$2:$G$10078,4,0)</f>
        <v>Customer Refusal</v>
      </c>
    </row>
    <row r="6478" spans="1:11" ht="13.2" x14ac:dyDescent="0.25">
      <c r="A6478" s="7">
        <v>290312831</v>
      </c>
      <c r="B6478" s="4">
        <v>703421</v>
      </c>
      <c r="C6478" s="4" t="s">
        <v>2082</v>
      </c>
      <c r="D6478" s="7">
        <v>26</v>
      </c>
      <c r="E6478" s="7">
        <v>1</v>
      </c>
      <c r="F6478" s="7">
        <v>26</v>
      </c>
      <c r="G6478" s="5" t="s">
        <v>22</v>
      </c>
      <c r="H6478" s="5" t="s">
        <v>28</v>
      </c>
      <c r="I6478">
        <f>VLOOKUP($A6478,'Cancelled Orders'!$D$2:$L$10078,COLUMN(E6477),0)</f>
        <v>1</v>
      </c>
      <c r="J6478" t="str">
        <f>VLOOKUP($A6478,'Cancelled Orders'!$D$2:$G$10078,3,0)</f>
        <v>Order cancelled through app</v>
      </c>
      <c r="K6478" t="str">
        <f>VLOOKUP($A6478,'Cancelled Orders'!$D$2:$G$10078,4,0)</f>
        <v>Customer Refusal</v>
      </c>
    </row>
    <row r="6479" spans="1:11" ht="13.2" x14ac:dyDescent="0.25">
      <c r="A6479" s="7">
        <v>290061029</v>
      </c>
      <c r="B6479" s="4">
        <v>703427</v>
      </c>
      <c r="C6479" s="4" t="s">
        <v>84</v>
      </c>
      <c r="D6479" s="7">
        <v>29</v>
      </c>
      <c r="E6479" s="7">
        <v>1</v>
      </c>
      <c r="F6479" s="7">
        <v>29</v>
      </c>
      <c r="G6479" s="5" t="s">
        <v>22</v>
      </c>
      <c r="H6479" s="5" t="s">
        <v>28</v>
      </c>
      <c r="I6479">
        <f>VLOOKUP($A6479,'Cancelled Orders'!$D$2:$L$10078,COLUMN(E6478),0)</f>
        <v>1</v>
      </c>
      <c r="J6479" t="str">
        <f>VLOOKUP($A6479,'Cancelled Orders'!$D$2:$G$10078,3,0)</f>
        <v>Order cancelled through app</v>
      </c>
      <c r="K6479" t="str">
        <f>VLOOKUP($A6479,'Cancelled Orders'!$D$2:$G$10078,4,0)</f>
        <v>Customer Refusal</v>
      </c>
    </row>
    <row r="6480" spans="1:11" ht="13.2" x14ac:dyDescent="0.25">
      <c r="A6480" s="7">
        <v>291680654</v>
      </c>
      <c r="B6480" s="4">
        <v>703743</v>
      </c>
      <c r="C6480" s="4" t="s">
        <v>2083</v>
      </c>
      <c r="D6480" s="7">
        <v>10</v>
      </c>
      <c r="E6480" s="7">
        <v>1</v>
      </c>
      <c r="F6480" s="7">
        <v>10</v>
      </c>
      <c r="G6480" s="5" t="s">
        <v>22</v>
      </c>
      <c r="H6480" s="5" t="s">
        <v>28</v>
      </c>
      <c r="I6480">
        <f>VLOOKUP($A6480,'Cancelled Orders'!$D$2:$L$10078,COLUMN(E6479),0)</f>
        <v>0</v>
      </c>
      <c r="J6480" t="str">
        <f>VLOOKUP($A6480,'Cancelled Orders'!$D$2:$G$10078,3,0)</f>
        <v>Order cancelled through app</v>
      </c>
      <c r="K6480" t="str">
        <f>VLOOKUP($A6480,'Cancelled Orders'!$D$2:$G$10078,4,0)</f>
        <v>Customer Refusal</v>
      </c>
    </row>
    <row r="6481" spans="1:11" ht="13.2" x14ac:dyDescent="0.25">
      <c r="A6481" s="7">
        <v>291217528</v>
      </c>
      <c r="B6481" s="4">
        <v>703743</v>
      </c>
      <c r="C6481" s="4" t="s">
        <v>2083</v>
      </c>
      <c r="D6481" s="7">
        <v>10</v>
      </c>
      <c r="E6481" s="7">
        <v>1</v>
      </c>
      <c r="F6481" s="7">
        <v>10</v>
      </c>
      <c r="G6481" s="5" t="s">
        <v>22</v>
      </c>
      <c r="H6481" s="5" t="s">
        <v>28</v>
      </c>
      <c r="I6481">
        <f>VLOOKUP($A6481,'Cancelled Orders'!$D$2:$L$10078,COLUMN(E6480),0)</f>
        <v>0</v>
      </c>
      <c r="J6481" t="str">
        <f>VLOOKUP($A6481,'Cancelled Orders'!$D$2:$G$10078,3,0)</f>
        <v>Order cancelled through app</v>
      </c>
      <c r="K6481" t="str">
        <f>VLOOKUP($A6481,'Cancelled Orders'!$D$2:$G$10078,4,0)</f>
        <v>Customer Refusal</v>
      </c>
    </row>
    <row r="6482" spans="1:11" ht="13.2" x14ac:dyDescent="0.25">
      <c r="A6482" s="7">
        <v>291678707</v>
      </c>
      <c r="B6482" s="4">
        <v>703743</v>
      </c>
      <c r="C6482" s="4" t="s">
        <v>2083</v>
      </c>
      <c r="D6482" s="7">
        <v>10</v>
      </c>
      <c r="E6482" s="7">
        <v>1</v>
      </c>
      <c r="F6482" s="7">
        <v>10</v>
      </c>
      <c r="G6482" s="5" t="s">
        <v>22</v>
      </c>
      <c r="H6482" s="5" t="s">
        <v>28</v>
      </c>
      <c r="I6482">
        <f>VLOOKUP($A6482,'Cancelled Orders'!$D$2:$L$10078,COLUMN(E6481),0)</f>
        <v>0</v>
      </c>
      <c r="J6482" t="str">
        <f>VLOOKUP($A6482,'Cancelled Orders'!$D$2:$G$10078,3,0)</f>
        <v>Order cancelled through app</v>
      </c>
      <c r="K6482" t="str">
        <f>VLOOKUP($A6482,'Cancelled Orders'!$D$2:$G$10078,4,0)</f>
        <v>Customer Refusal</v>
      </c>
    </row>
    <row r="6483" spans="1:11" ht="13.2" x14ac:dyDescent="0.25">
      <c r="A6483" s="7">
        <v>290833081</v>
      </c>
      <c r="B6483" s="4">
        <v>703837</v>
      </c>
      <c r="C6483" s="4" t="s">
        <v>2084</v>
      </c>
      <c r="D6483" s="7">
        <v>25</v>
      </c>
      <c r="E6483" s="7">
        <v>1</v>
      </c>
      <c r="F6483" s="7">
        <v>25</v>
      </c>
      <c r="G6483" s="5" t="s">
        <v>22</v>
      </c>
      <c r="H6483" s="5" t="s">
        <v>22</v>
      </c>
      <c r="I6483">
        <f>VLOOKUP($A6483,'Cancelled Orders'!$D$2:$L$10078,COLUMN(E6482),0)</f>
        <v>0</v>
      </c>
      <c r="J6483" t="str">
        <f>VLOOKUP($A6483,'Cancelled Orders'!$D$2:$G$10078,3,0)</f>
        <v>Order cancelled through app</v>
      </c>
      <c r="K6483" t="str">
        <f>VLOOKUP($A6483,'Cancelled Orders'!$D$2:$G$10078,4,0)</f>
        <v>Customer Refusal</v>
      </c>
    </row>
    <row r="6484" spans="1:11" ht="13.2" x14ac:dyDescent="0.25">
      <c r="A6484" s="7">
        <v>290192122</v>
      </c>
      <c r="B6484" s="4">
        <v>705070</v>
      </c>
      <c r="C6484" s="4" t="s">
        <v>2085</v>
      </c>
      <c r="D6484" s="7">
        <v>30</v>
      </c>
      <c r="E6484" s="7">
        <v>1</v>
      </c>
      <c r="F6484" s="7">
        <v>30</v>
      </c>
      <c r="G6484" s="5" t="s">
        <v>28</v>
      </c>
      <c r="H6484" s="5" t="s">
        <v>28</v>
      </c>
      <c r="I6484">
        <f>VLOOKUP($A6484,'Cancelled Orders'!$D$2:$L$10078,COLUMN(E6483),0)</f>
        <v>1</v>
      </c>
      <c r="J6484" t="str">
        <f>VLOOKUP($A6484,'Cancelled Orders'!$D$2:$G$10078,3,0)</f>
        <v>Order cancelled through app</v>
      </c>
      <c r="K6484" t="str">
        <f>VLOOKUP($A6484,'Cancelled Orders'!$D$2:$G$10078,4,0)</f>
        <v>Customer Refusal</v>
      </c>
    </row>
    <row r="6485" spans="1:11" ht="13.2" x14ac:dyDescent="0.25">
      <c r="A6485" s="7">
        <v>291189100</v>
      </c>
      <c r="B6485" s="4">
        <v>706340</v>
      </c>
      <c r="C6485" s="4" t="s">
        <v>1636</v>
      </c>
      <c r="D6485" s="7">
        <v>40</v>
      </c>
      <c r="E6485" s="7">
        <v>1</v>
      </c>
      <c r="F6485" s="7">
        <v>40</v>
      </c>
      <c r="G6485" s="5" t="s">
        <v>22</v>
      </c>
      <c r="H6485" s="5" t="s">
        <v>22</v>
      </c>
      <c r="I6485">
        <f>VLOOKUP($A6485,'Cancelled Orders'!$D$2:$L$10078,COLUMN(E6484),0)</f>
        <v>0</v>
      </c>
      <c r="J6485" t="str">
        <f>VLOOKUP($A6485,'Cancelled Orders'!$D$2:$G$10078,3,0)</f>
        <v>Cancelled by Restaurant</v>
      </c>
      <c r="K6485" t="str">
        <f>VLOOKUP($A6485,'Cancelled Orders'!$D$2:$G$10078,4,0)</f>
        <v>Item Unavailable</v>
      </c>
    </row>
    <row r="6486" spans="1:11" ht="13.2" x14ac:dyDescent="0.25">
      <c r="A6486" s="7">
        <v>289860846</v>
      </c>
      <c r="B6486" s="4">
        <v>707666</v>
      </c>
      <c r="C6486" s="4" t="s">
        <v>2086</v>
      </c>
      <c r="D6486" s="7">
        <v>75</v>
      </c>
      <c r="E6486" s="7">
        <v>1</v>
      </c>
      <c r="F6486" s="7">
        <v>75</v>
      </c>
      <c r="G6486" s="5" t="s">
        <v>22</v>
      </c>
      <c r="H6486" s="5" t="s">
        <v>22</v>
      </c>
      <c r="I6486">
        <f>VLOOKUP($A6486,'Cancelled Orders'!$D$2:$L$10078,COLUMN(E6485),0)</f>
        <v>1</v>
      </c>
      <c r="J6486" t="str">
        <f>VLOOKUP($A6486,'Cancelled Orders'!$D$2:$G$10078,3,0)</f>
        <v>Order cancelled through app</v>
      </c>
      <c r="K6486" t="str">
        <f>VLOOKUP($A6486,'Cancelled Orders'!$D$2:$G$10078,4,0)</f>
        <v>Customer Refusal</v>
      </c>
    </row>
    <row r="6487" spans="1:11" ht="13.2" x14ac:dyDescent="0.25">
      <c r="A6487" s="7">
        <v>290182904</v>
      </c>
      <c r="B6487" s="4">
        <v>708163</v>
      </c>
      <c r="C6487" s="4" t="s">
        <v>158</v>
      </c>
      <c r="D6487" s="7">
        <v>48</v>
      </c>
      <c r="E6487" s="7">
        <v>1</v>
      </c>
      <c r="F6487" s="7">
        <v>48</v>
      </c>
      <c r="G6487" s="5" t="s">
        <v>22</v>
      </c>
      <c r="H6487" s="5" t="s">
        <v>22</v>
      </c>
      <c r="I6487">
        <f>VLOOKUP($A6487,'Cancelled Orders'!$D$2:$L$10078,COLUMN(E6486),0)</f>
        <v>1</v>
      </c>
      <c r="J6487" t="str">
        <f>VLOOKUP($A6487,'Cancelled Orders'!$D$2:$G$10078,3,0)</f>
        <v>Cancelled by Restaurant</v>
      </c>
      <c r="K6487" t="str">
        <f>VLOOKUP($A6487,'Cancelled Orders'!$D$2:$G$10078,4,0)</f>
        <v>Item Unavailable</v>
      </c>
    </row>
    <row r="6488" spans="1:11" ht="13.2" x14ac:dyDescent="0.25">
      <c r="A6488" s="7">
        <v>291457906</v>
      </c>
      <c r="B6488" s="4">
        <v>708369</v>
      </c>
      <c r="C6488" s="4" t="s">
        <v>2087</v>
      </c>
      <c r="D6488" s="7">
        <v>14</v>
      </c>
      <c r="E6488" s="7">
        <v>1</v>
      </c>
      <c r="F6488" s="7">
        <v>14</v>
      </c>
      <c r="G6488" s="5" t="s">
        <v>22</v>
      </c>
      <c r="H6488" s="5" t="s">
        <v>22</v>
      </c>
      <c r="I6488">
        <f>VLOOKUP($A6488,'Cancelled Orders'!$D$2:$L$10078,COLUMN(E6487),0)</f>
        <v>1</v>
      </c>
      <c r="J6488" t="str">
        <f>VLOOKUP($A6488,'Cancelled Orders'!$D$2:$G$10078,3,0)</f>
        <v>Order cancelled through app</v>
      </c>
      <c r="K6488" t="str">
        <f>VLOOKUP($A6488,'Cancelled Orders'!$D$2:$G$10078,4,0)</f>
        <v>Customer Refusal</v>
      </c>
    </row>
    <row r="6489" spans="1:11" ht="13.2" x14ac:dyDescent="0.25">
      <c r="A6489" s="7">
        <v>290946713</v>
      </c>
      <c r="B6489" s="4">
        <v>708425</v>
      </c>
      <c r="C6489" s="4" t="s">
        <v>2088</v>
      </c>
      <c r="D6489" s="7">
        <v>40</v>
      </c>
      <c r="E6489" s="7">
        <v>1</v>
      </c>
      <c r="F6489" s="7">
        <v>40</v>
      </c>
      <c r="G6489" s="5" t="s">
        <v>22</v>
      </c>
      <c r="H6489" s="5" t="s">
        <v>22</v>
      </c>
      <c r="I6489">
        <f>VLOOKUP($A6489,'Cancelled Orders'!$D$2:$L$10078,COLUMN(E6488),0)</f>
        <v>1</v>
      </c>
      <c r="J6489" t="str">
        <f>VLOOKUP($A6489,'Cancelled Orders'!$D$2:$G$10078,3,0)</f>
        <v>Order cancelled through app</v>
      </c>
      <c r="K6489" t="str">
        <f>VLOOKUP($A6489,'Cancelled Orders'!$D$2:$G$10078,4,0)</f>
        <v>Customer Refusal</v>
      </c>
    </row>
    <row r="6490" spans="1:11" ht="13.2" x14ac:dyDescent="0.25">
      <c r="A6490" s="7">
        <v>291279906</v>
      </c>
      <c r="B6490" s="4">
        <v>708503</v>
      </c>
      <c r="C6490" s="4" t="s">
        <v>2089</v>
      </c>
      <c r="D6490" s="7">
        <v>12</v>
      </c>
      <c r="E6490" s="7">
        <v>1</v>
      </c>
      <c r="F6490" s="7">
        <v>12</v>
      </c>
      <c r="G6490" s="5" t="s">
        <v>22</v>
      </c>
      <c r="H6490" s="5" t="s">
        <v>28</v>
      </c>
      <c r="I6490">
        <f>VLOOKUP($A6490,'Cancelled Orders'!$D$2:$L$10078,COLUMN(E6489),0)</f>
        <v>1</v>
      </c>
      <c r="J6490" t="str">
        <f>VLOOKUP($A6490,'Cancelled Orders'!$D$2:$G$10078,3,0)</f>
        <v>Order cancelled through app</v>
      </c>
      <c r="K6490" t="str">
        <f>VLOOKUP($A6490,'Cancelled Orders'!$D$2:$G$10078,4,0)</f>
        <v>Customer Refusal</v>
      </c>
    </row>
    <row r="6491" spans="1:11" ht="13.2" x14ac:dyDescent="0.25">
      <c r="A6491" s="7">
        <v>291272440</v>
      </c>
      <c r="B6491" s="4">
        <v>708503</v>
      </c>
      <c r="C6491" s="4" t="s">
        <v>2089</v>
      </c>
      <c r="D6491" s="7">
        <v>12</v>
      </c>
      <c r="E6491" s="7">
        <v>1</v>
      </c>
      <c r="F6491" s="7">
        <v>12</v>
      </c>
      <c r="G6491" s="5" t="s">
        <v>22</v>
      </c>
      <c r="H6491" s="5" t="s">
        <v>28</v>
      </c>
      <c r="I6491">
        <f>VLOOKUP($A6491,'Cancelled Orders'!$D$2:$L$10078,COLUMN(E6490),0)</f>
        <v>1</v>
      </c>
      <c r="J6491" t="str">
        <f>VLOOKUP($A6491,'Cancelled Orders'!$D$2:$G$10078,3,0)</f>
        <v>Order cancelled through app</v>
      </c>
      <c r="K6491" t="str">
        <f>VLOOKUP($A6491,'Cancelled Orders'!$D$2:$G$10078,4,0)</f>
        <v>Customer Refusal</v>
      </c>
    </row>
    <row r="6492" spans="1:11" ht="13.2" x14ac:dyDescent="0.25">
      <c r="A6492" s="7">
        <v>291254960</v>
      </c>
      <c r="B6492" s="4">
        <v>708503</v>
      </c>
      <c r="C6492" s="4" t="s">
        <v>2089</v>
      </c>
      <c r="D6492" s="7">
        <v>12</v>
      </c>
      <c r="E6492" s="7">
        <v>1</v>
      </c>
      <c r="F6492" s="7">
        <v>12</v>
      </c>
      <c r="G6492" s="5" t="s">
        <v>22</v>
      </c>
      <c r="H6492" s="5" t="s">
        <v>28</v>
      </c>
      <c r="I6492">
        <f>VLOOKUP($A6492,'Cancelled Orders'!$D$2:$L$10078,COLUMN(E6491),0)</f>
        <v>1</v>
      </c>
      <c r="J6492" t="str">
        <f>VLOOKUP($A6492,'Cancelled Orders'!$D$2:$G$10078,3,0)</f>
        <v>Order cancelled through app</v>
      </c>
      <c r="K6492" t="str">
        <f>VLOOKUP($A6492,'Cancelled Orders'!$D$2:$G$10078,4,0)</f>
        <v>Customer Refusal</v>
      </c>
    </row>
    <row r="6493" spans="1:11" ht="13.2" x14ac:dyDescent="0.25">
      <c r="A6493" s="7">
        <v>291228987</v>
      </c>
      <c r="B6493" s="4">
        <v>708503</v>
      </c>
      <c r="C6493" s="4" t="s">
        <v>2089</v>
      </c>
      <c r="D6493" s="7">
        <v>12</v>
      </c>
      <c r="E6493" s="7">
        <v>1</v>
      </c>
      <c r="F6493" s="7">
        <v>12</v>
      </c>
      <c r="G6493" s="5" t="s">
        <v>22</v>
      </c>
      <c r="H6493" s="5" t="s">
        <v>28</v>
      </c>
      <c r="I6493">
        <f>VLOOKUP($A6493,'Cancelled Orders'!$D$2:$L$10078,COLUMN(E6492),0)</f>
        <v>1</v>
      </c>
      <c r="J6493" t="str">
        <f>VLOOKUP($A6493,'Cancelled Orders'!$D$2:$G$10078,3,0)</f>
        <v>Order cancelled through app</v>
      </c>
      <c r="K6493" t="str">
        <f>VLOOKUP($A6493,'Cancelled Orders'!$D$2:$G$10078,4,0)</f>
        <v>Customer Refusal</v>
      </c>
    </row>
    <row r="6494" spans="1:11" ht="13.2" x14ac:dyDescent="0.25">
      <c r="A6494" s="7">
        <v>291279712</v>
      </c>
      <c r="B6494" s="4">
        <v>708503</v>
      </c>
      <c r="C6494" s="4" t="s">
        <v>2089</v>
      </c>
      <c r="D6494" s="7">
        <v>12</v>
      </c>
      <c r="E6494" s="7">
        <v>1</v>
      </c>
      <c r="F6494" s="7">
        <v>12</v>
      </c>
      <c r="G6494" s="5" t="s">
        <v>22</v>
      </c>
      <c r="H6494" s="5" t="s">
        <v>28</v>
      </c>
      <c r="I6494">
        <f>VLOOKUP($A6494,'Cancelled Orders'!$D$2:$L$10078,COLUMN(E6493),0)</f>
        <v>1</v>
      </c>
      <c r="J6494" t="str">
        <f>VLOOKUP($A6494,'Cancelled Orders'!$D$2:$G$10078,3,0)</f>
        <v>Order cancelled through app</v>
      </c>
      <c r="K6494" t="str">
        <f>VLOOKUP($A6494,'Cancelled Orders'!$D$2:$G$10078,4,0)</f>
        <v>Customer Refusal</v>
      </c>
    </row>
    <row r="6495" spans="1:11" ht="13.2" x14ac:dyDescent="0.25">
      <c r="A6495" s="7">
        <v>291703637</v>
      </c>
      <c r="B6495" s="4">
        <v>708503</v>
      </c>
      <c r="C6495" s="4" t="s">
        <v>2089</v>
      </c>
      <c r="D6495" s="7">
        <v>12</v>
      </c>
      <c r="E6495" s="7">
        <v>1</v>
      </c>
      <c r="F6495" s="7">
        <v>12</v>
      </c>
      <c r="G6495" s="5" t="s">
        <v>22</v>
      </c>
      <c r="H6495" s="5" t="s">
        <v>28</v>
      </c>
      <c r="I6495">
        <f>VLOOKUP($A6495,'Cancelled Orders'!$D$2:$L$10078,COLUMN(E6494),0)</f>
        <v>1</v>
      </c>
      <c r="J6495" t="str">
        <f>VLOOKUP($A6495,'Cancelled Orders'!$D$2:$G$10078,3,0)</f>
        <v>Order cancelled through app</v>
      </c>
      <c r="K6495" t="str">
        <f>VLOOKUP($A6495,'Cancelled Orders'!$D$2:$G$10078,4,0)</f>
        <v>Customer Refusal</v>
      </c>
    </row>
    <row r="6496" spans="1:11" ht="13.2" x14ac:dyDescent="0.25">
      <c r="A6496" s="7">
        <v>290906879</v>
      </c>
      <c r="B6496" s="4">
        <v>708503</v>
      </c>
      <c r="C6496" s="4" t="s">
        <v>2089</v>
      </c>
      <c r="D6496" s="7">
        <v>12</v>
      </c>
      <c r="E6496" s="7">
        <v>1</v>
      </c>
      <c r="F6496" s="7">
        <v>12</v>
      </c>
      <c r="G6496" s="5" t="s">
        <v>22</v>
      </c>
      <c r="H6496" s="5" t="s">
        <v>28</v>
      </c>
      <c r="I6496">
        <f>VLOOKUP($A6496,'Cancelled Orders'!$D$2:$L$10078,COLUMN(E6495),0)</f>
        <v>1</v>
      </c>
      <c r="J6496" t="str">
        <f>VLOOKUP($A6496,'Cancelled Orders'!$D$2:$G$10078,3,0)</f>
        <v>Order cancelled through app</v>
      </c>
      <c r="K6496" t="str">
        <f>VLOOKUP($A6496,'Cancelled Orders'!$D$2:$G$10078,4,0)</f>
        <v>Customer Refusal</v>
      </c>
    </row>
    <row r="6497" spans="1:11" ht="13.2" x14ac:dyDescent="0.25">
      <c r="A6497" s="7">
        <v>290434319</v>
      </c>
      <c r="B6497" s="4">
        <v>708503</v>
      </c>
      <c r="C6497" s="4" t="s">
        <v>2089</v>
      </c>
      <c r="D6497" s="7">
        <v>12</v>
      </c>
      <c r="E6497" s="7">
        <v>1</v>
      </c>
      <c r="F6497" s="7">
        <v>12</v>
      </c>
      <c r="G6497" s="5" t="s">
        <v>22</v>
      </c>
      <c r="H6497" s="5" t="s">
        <v>28</v>
      </c>
      <c r="I6497">
        <f>VLOOKUP($A6497,'Cancelled Orders'!$D$2:$L$10078,COLUMN(E6496),0)</f>
        <v>1</v>
      </c>
      <c r="J6497" t="str">
        <f>VLOOKUP($A6497,'Cancelled Orders'!$D$2:$G$10078,3,0)</f>
        <v>Order cancelled through app</v>
      </c>
      <c r="K6497" t="str">
        <f>VLOOKUP($A6497,'Cancelled Orders'!$D$2:$G$10078,4,0)</f>
        <v>Customer Refusal</v>
      </c>
    </row>
    <row r="6498" spans="1:11" ht="13.2" x14ac:dyDescent="0.25">
      <c r="A6498" s="7">
        <v>291283411</v>
      </c>
      <c r="B6498" s="4">
        <v>708503</v>
      </c>
      <c r="C6498" s="4" t="s">
        <v>2089</v>
      </c>
      <c r="D6498" s="7">
        <v>12</v>
      </c>
      <c r="E6498" s="7">
        <v>1</v>
      </c>
      <c r="F6498" s="7">
        <v>12</v>
      </c>
      <c r="G6498" s="5" t="s">
        <v>22</v>
      </c>
      <c r="H6498" s="5" t="s">
        <v>28</v>
      </c>
      <c r="I6498">
        <f>VLOOKUP($A6498,'Cancelled Orders'!$D$2:$L$10078,COLUMN(E6497),0)</f>
        <v>1</v>
      </c>
      <c r="J6498" t="str">
        <f>VLOOKUP($A6498,'Cancelled Orders'!$D$2:$G$10078,3,0)</f>
        <v>Order cancelled through app</v>
      </c>
      <c r="K6498" t="str">
        <f>VLOOKUP($A6498,'Cancelled Orders'!$D$2:$G$10078,4,0)</f>
        <v>Customer Refusal</v>
      </c>
    </row>
    <row r="6499" spans="1:11" ht="13.2" x14ac:dyDescent="0.25">
      <c r="A6499" s="7">
        <v>290917789</v>
      </c>
      <c r="B6499" s="4">
        <v>708503</v>
      </c>
      <c r="C6499" s="4" t="s">
        <v>2089</v>
      </c>
      <c r="D6499" s="7">
        <v>12</v>
      </c>
      <c r="E6499" s="7">
        <v>1</v>
      </c>
      <c r="F6499" s="7">
        <v>12</v>
      </c>
      <c r="G6499" s="5" t="s">
        <v>22</v>
      </c>
      <c r="H6499" s="5" t="s">
        <v>28</v>
      </c>
      <c r="I6499">
        <f>VLOOKUP($A6499,'Cancelled Orders'!$D$2:$L$10078,COLUMN(E6498),0)</f>
        <v>1</v>
      </c>
      <c r="J6499" t="str">
        <f>VLOOKUP($A6499,'Cancelled Orders'!$D$2:$G$10078,3,0)</f>
        <v>Order cancelled through app</v>
      </c>
      <c r="K6499" t="str">
        <f>VLOOKUP($A6499,'Cancelled Orders'!$D$2:$G$10078,4,0)</f>
        <v>Customer Refusal</v>
      </c>
    </row>
    <row r="6500" spans="1:11" ht="13.2" x14ac:dyDescent="0.25">
      <c r="A6500" s="7">
        <v>290856192</v>
      </c>
      <c r="B6500" s="4">
        <v>708503</v>
      </c>
      <c r="C6500" s="4" t="s">
        <v>2089</v>
      </c>
      <c r="D6500" s="7">
        <v>12</v>
      </c>
      <c r="E6500" s="7">
        <v>1</v>
      </c>
      <c r="F6500" s="7">
        <v>12</v>
      </c>
      <c r="G6500" s="5" t="s">
        <v>22</v>
      </c>
      <c r="H6500" s="5" t="s">
        <v>28</v>
      </c>
      <c r="I6500">
        <f>VLOOKUP($A6500,'Cancelled Orders'!$D$2:$L$10078,COLUMN(E6499),0)</f>
        <v>1</v>
      </c>
      <c r="J6500" t="str">
        <f>VLOOKUP($A6500,'Cancelled Orders'!$D$2:$G$10078,3,0)</f>
        <v>Order cancelled through app</v>
      </c>
      <c r="K6500" t="str">
        <f>VLOOKUP($A6500,'Cancelled Orders'!$D$2:$G$10078,4,0)</f>
        <v>Customer Refusal</v>
      </c>
    </row>
    <row r="6501" spans="1:11" ht="13.2" x14ac:dyDescent="0.25">
      <c r="A6501" s="7">
        <v>291270892</v>
      </c>
      <c r="B6501" s="4">
        <v>708503</v>
      </c>
      <c r="C6501" s="4" t="s">
        <v>2089</v>
      </c>
      <c r="D6501" s="7">
        <v>12</v>
      </c>
      <c r="E6501" s="7">
        <v>1</v>
      </c>
      <c r="F6501" s="7">
        <v>12</v>
      </c>
      <c r="G6501" s="5" t="s">
        <v>22</v>
      </c>
      <c r="H6501" s="5" t="s">
        <v>28</v>
      </c>
      <c r="I6501">
        <f>VLOOKUP($A6501,'Cancelled Orders'!$D$2:$L$10078,COLUMN(E6500),0)</f>
        <v>1</v>
      </c>
      <c r="J6501" t="str">
        <f>VLOOKUP($A6501,'Cancelled Orders'!$D$2:$G$10078,3,0)</f>
        <v>Order cancelled through app</v>
      </c>
      <c r="K6501" t="str">
        <f>VLOOKUP($A6501,'Cancelled Orders'!$D$2:$G$10078,4,0)</f>
        <v>Customer Refusal</v>
      </c>
    </row>
    <row r="6502" spans="1:11" ht="13.2" x14ac:dyDescent="0.25">
      <c r="A6502" s="7">
        <v>290831083</v>
      </c>
      <c r="B6502" s="4">
        <v>708503</v>
      </c>
      <c r="C6502" s="4" t="s">
        <v>2089</v>
      </c>
      <c r="D6502" s="7">
        <v>12</v>
      </c>
      <c r="E6502" s="7">
        <v>1</v>
      </c>
      <c r="F6502" s="7">
        <v>12</v>
      </c>
      <c r="G6502" s="5" t="s">
        <v>22</v>
      </c>
      <c r="H6502" s="5" t="s">
        <v>28</v>
      </c>
      <c r="I6502">
        <f>VLOOKUP($A6502,'Cancelled Orders'!$D$2:$L$10078,COLUMN(E6501),0)</f>
        <v>1</v>
      </c>
      <c r="J6502" t="str">
        <f>VLOOKUP($A6502,'Cancelled Orders'!$D$2:$G$10078,3,0)</f>
        <v>Order cancelled through app</v>
      </c>
      <c r="K6502" t="str">
        <f>VLOOKUP($A6502,'Cancelled Orders'!$D$2:$G$10078,4,0)</f>
        <v>Customer Refusal</v>
      </c>
    </row>
    <row r="6503" spans="1:11" ht="13.2" x14ac:dyDescent="0.25">
      <c r="A6503" s="7">
        <v>290422465</v>
      </c>
      <c r="B6503" s="4">
        <v>708503</v>
      </c>
      <c r="C6503" s="4" t="s">
        <v>2089</v>
      </c>
      <c r="D6503" s="7">
        <v>12</v>
      </c>
      <c r="E6503" s="7">
        <v>1</v>
      </c>
      <c r="F6503" s="7">
        <v>12</v>
      </c>
      <c r="G6503" s="5" t="s">
        <v>22</v>
      </c>
      <c r="H6503" s="5" t="s">
        <v>28</v>
      </c>
      <c r="I6503">
        <f>VLOOKUP($A6503,'Cancelled Orders'!$D$2:$L$10078,COLUMN(E6502),0)</f>
        <v>1</v>
      </c>
      <c r="J6503" t="str">
        <f>VLOOKUP($A6503,'Cancelled Orders'!$D$2:$G$10078,3,0)</f>
        <v>Order cancelled through app</v>
      </c>
      <c r="K6503" t="str">
        <f>VLOOKUP($A6503,'Cancelled Orders'!$D$2:$G$10078,4,0)</f>
        <v>Customer Refusal</v>
      </c>
    </row>
    <row r="6504" spans="1:11" ht="13.2" x14ac:dyDescent="0.25">
      <c r="A6504" s="7">
        <v>290422385</v>
      </c>
      <c r="B6504" s="4">
        <v>708503</v>
      </c>
      <c r="C6504" s="4" t="s">
        <v>2089</v>
      </c>
      <c r="D6504" s="7">
        <v>12</v>
      </c>
      <c r="E6504" s="7">
        <v>1</v>
      </c>
      <c r="F6504" s="7">
        <v>12</v>
      </c>
      <c r="G6504" s="5" t="s">
        <v>22</v>
      </c>
      <c r="H6504" s="5" t="s">
        <v>28</v>
      </c>
      <c r="I6504">
        <f>VLOOKUP($A6504,'Cancelled Orders'!$D$2:$L$10078,COLUMN(E6503),0)</f>
        <v>1</v>
      </c>
      <c r="J6504" t="str">
        <f>VLOOKUP($A6504,'Cancelled Orders'!$D$2:$G$10078,3,0)</f>
        <v>Order cancelled through app</v>
      </c>
      <c r="K6504" t="str">
        <f>VLOOKUP($A6504,'Cancelled Orders'!$D$2:$G$10078,4,0)</f>
        <v>Customer Refusal</v>
      </c>
    </row>
    <row r="6505" spans="1:11" ht="13.2" x14ac:dyDescent="0.25">
      <c r="A6505" s="7">
        <v>290349622</v>
      </c>
      <c r="B6505" s="4">
        <v>708503</v>
      </c>
      <c r="C6505" s="4" t="s">
        <v>2089</v>
      </c>
      <c r="D6505" s="7">
        <v>12</v>
      </c>
      <c r="E6505" s="7">
        <v>1</v>
      </c>
      <c r="F6505" s="7">
        <v>12</v>
      </c>
      <c r="G6505" s="5" t="s">
        <v>22</v>
      </c>
      <c r="H6505" s="5" t="s">
        <v>28</v>
      </c>
      <c r="I6505">
        <f>VLOOKUP($A6505,'Cancelled Orders'!$D$2:$L$10078,COLUMN(E6504),0)</f>
        <v>1</v>
      </c>
      <c r="J6505" t="str">
        <f>VLOOKUP($A6505,'Cancelled Orders'!$D$2:$G$10078,3,0)</f>
        <v>Order cancelled through app</v>
      </c>
      <c r="K6505" t="str">
        <f>VLOOKUP($A6505,'Cancelled Orders'!$D$2:$G$10078,4,0)</f>
        <v>Customer Refusal</v>
      </c>
    </row>
    <row r="6506" spans="1:11" ht="13.2" x14ac:dyDescent="0.25">
      <c r="A6506" s="7">
        <v>290349557</v>
      </c>
      <c r="B6506" s="4">
        <v>708503</v>
      </c>
      <c r="C6506" s="4" t="s">
        <v>2089</v>
      </c>
      <c r="D6506" s="7">
        <v>12</v>
      </c>
      <c r="E6506" s="7">
        <v>1</v>
      </c>
      <c r="F6506" s="7">
        <v>12</v>
      </c>
      <c r="G6506" s="5" t="s">
        <v>22</v>
      </c>
      <c r="H6506" s="5" t="s">
        <v>28</v>
      </c>
      <c r="I6506">
        <f>VLOOKUP($A6506,'Cancelled Orders'!$D$2:$L$10078,COLUMN(E6505),0)</f>
        <v>1</v>
      </c>
      <c r="J6506" t="str">
        <f>VLOOKUP($A6506,'Cancelled Orders'!$D$2:$G$10078,3,0)</f>
        <v>Order cancelled through app</v>
      </c>
      <c r="K6506" t="str">
        <f>VLOOKUP($A6506,'Cancelled Orders'!$D$2:$G$10078,4,0)</f>
        <v>Customer Refusal</v>
      </c>
    </row>
    <row r="6507" spans="1:11" ht="13.2" x14ac:dyDescent="0.25">
      <c r="A6507" s="7">
        <v>290341845</v>
      </c>
      <c r="B6507" s="4">
        <v>708503</v>
      </c>
      <c r="C6507" s="4" t="s">
        <v>2089</v>
      </c>
      <c r="D6507" s="7">
        <v>12</v>
      </c>
      <c r="E6507" s="7">
        <v>1</v>
      </c>
      <c r="F6507" s="7">
        <v>12</v>
      </c>
      <c r="G6507" s="5" t="s">
        <v>22</v>
      </c>
      <c r="H6507" s="5" t="s">
        <v>28</v>
      </c>
      <c r="I6507">
        <f>VLOOKUP($A6507,'Cancelled Orders'!$D$2:$L$10078,COLUMN(E6506),0)</f>
        <v>1</v>
      </c>
      <c r="J6507" t="str">
        <f>VLOOKUP($A6507,'Cancelled Orders'!$D$2:$G$10078,3,0)</f>
        <v>Order cancelled through app</v>
      </c>
      <c r="K6507" t="str">
        <f>VLOOKUP($A6507,'Cancelled Orders'!$D$2:$G$10078,4,0)</f>
        <v>Customer Refusal</v>
      </c>
    </row>
    <row r="6508" spans="1:11" ht="13.2" x14ac:dyDescent="0.25">
      <c r="A6508" s="7">
        <v>290328181</v>
      </c>
      <c r="B6508" s="4">
        <v>708503</v>
      </c>
      <c r="C6508" s="4" t="s">
        <v>2089</v>
      </c>
      <c r="D6508" s="7">
        <v>12</v>
      </c>
      <c r="E6508" s="7">
        <v>1</v>
      </c>
      <c r="F6508" s="7">
        <v>12</v>
      </c>
      <c r="G6508" s="5" t="s">
        <v>22</v>
      </c>
      <c r="H6508" s="5" t="s">
        <v>28</v>
      </c>
      <c r="I6508">
        <f>VLOOKUP($A6508,'Cancelled Orders'!$D$2:$L$10078,COLUMN(E6507),0)</f>
        <v>1</v>
      </c>
      <c r="J6508" t="str">
        <f>VLOOKUP($A6508,'Cancelled Orders'!$D$2:$G$10078,3,0)</f>
        <v>Order cancelled through app</v>
      </c>
      <c r="K6508" t="str">
        <f>VLOOKUP($A6508,'Cancelled Orders'!$D$2:$G$10078,4,0)</f>
        <v>Customer Refusal</v>
      </c>
    </row>
    <row r="6509" spans="1:11" ht="13.2" x14ac:dyDescent="0.25">
      <c r="A6509" s="7">
        <v>290360712</v>
      </c>
      <c r="B6509" s="4">
        <v>708503</v>
      </c>
      <c r="C6509" s="4" t="s">
        <v>2089</v>
      </c>
      <c r="D6509" s="7">
        <v>12</v>
      </c>
      <c r="E6509" s="7">
        <v>1</v>
      </c>
      <c r="F6509" s="7">
        <v>12</v>
      </c>
      <c r="G6509" s="5" t="s">
        <v>22</v>
      </c>
      <c r="H6509" s="5" t="s">
        <v>28</v>
      </c>
      <c r="I6509">
        <f>VLOOKUP($A6509,'Cancelled Orders'!$D$2:$L$10078,COLUMN(E6508),0)</f>
        <v>1</v>
      </c>
      <c r="J6509" t="str">
        <f>VLOOKUP($A6509,'Cancelled Orders'!$D$2:$G$10078,3,0)</f>
        <v>Order cancelled through app</v>
      </c>
      <c r="K6509" t="str">
        <f>VLOOKUP($A6509,'Cancelled Orders'!$D$2:$G$10078,4,0)</f>
        <v>Customer Refusal</v>
      </c>
    </row>
    <row r="6510" spans="1:11" ht="13.2" x14ac:dyDescent="0.25">
      <c r="A6510" s="7">
        <v>290357259</v>
      </c>
      <c r="B6510" s="4">
        <v>708503</v>
      </c>
      <c r="C6510" s="4" t="s">
        <v>2089</v>
      </c>
      <c r="D6510" s="7">
        <v>12</v>
      </c>
      <c r="E6510" s="7">
        <v>1</v>
      </c>
      <c r="F6510" s="7">
        <v>12</v>
      </c>
      <c r="G6510" s="5" t="s">
        <v>22</v>
      </c>
      <c r="H6510" s="5" t="s">
        <v>28</v>
      </c>
      <c r="I6510">
        <f>VLOOKUP($A6510,'Cancelled Orders'!$D$2:$L$10078,COLUMN(E6509),0)</f>
        <v>1</v>
      </c>
      <c r="J6510" t="str">
        <f>VLOOKUP($A6510,'Cancelled Orders'!$D$2:$G$10078,3,0)</f>
        <v>Order cancelled through app</v>
      </c>
      <c r="K6510" t="str">
        <f>VLOOKUP($A6510,'Cancelled Orders'!$D$2:$G$10078,4,0)</f>
        <v>Customer Refusal</v>
      </c>
    </row>
    <row r="6511" spans="1:11" ht="13.2" x14ac:dyDescent="0.25">
      <c r="A6511" s="7">
        <v>290254078</v>
      </c>
      <c r="B6511" s="4">
        <v>708503</v>
      </c>
      <c r="C6511" s="4" t="s">
        <v>2089</v>
      </c>
      <c r="D6511" s="7">
        <v>12</v>
      </c>
      <c r="E6511" s="7">
        <v>1</v>
      </c>
      <c r="F6511" s="7">
        <v>12</v>
      </c>
      <c r="G6511" s="5" t="s">
        <v>22</v>
      </c>
      <c r="H6511" s="5" t="s">
        <v>28</v>
      </c>
      <c r="I6511">
        <f>VLOOKUP($A6511,'Cancelled Orders'!$D$2:$L$10078,COLUMN(E6510),0)</f>
        <v>1</v>
      </c>
      <c r="J6511" t="str">
        <f>VLOOKUP($A6511,'Cancelled Orders'!$D$2:$G$10078,3,0)</f>
        <v>Order cancelled through app</v>
      </c>
      <c r="K6511" t="str">
        <f>VLOOKUP($A6511,'Cancelled Orders'!$D$2:$G$10078,4,0)</f>
        <v>Customer Refusal</v>
      </c>
    </row>
    <row r="6512" spans="1:11" ht="13.2" x14ac:dyDescent="0.25">
      <c r="A6512" s="7">
        <v>289907544</v>
      </c>
      <c r="B6512" s="4">
        <v>708503</v>
      </c>
      <c r="C6512" s="4" t="s">
        <v>2089</v>
      </c>
      <c r="D6512" s="7">
        <v>12</v>
      </c>
      <c r="E6512" s="7">
        <v>1</v>
      </c>
      <c r="F6512" s="7">
        <v>12</v>
      </c>
      <c r="G6512" s="5" t="s">
        <v>22</v>
      </c>
      <c r="H6512" s="5" t="s">
        <v>28</v>
      </c>
      <c r="I6512">
        <f>VLOOKUP($A6512,'Cancelled Orders'!$D$2:$L$10078,COLUMN(E6511),0)</f>
        <v>1</v>
      </c>
      <c r="J6512" t="str">
        <f>VLOOKUP($A6512,'Cancelled Orders'!$D$2:$G$10078,3,0)</f>
        <v>Order cancelled through app</v>
      </c>
      <c r="K6512" t="str">
        <f>VLOOKUP($A6512,'Cancelled Orders'!$D$2:$G$10078,4,0)</f>
        <v>Customer Refusal</v>
      </c>
    </row>
    <row r="6513" spans="1:11" ht="13.2" x14ac:dyDescent="0.25">
      <c r="A6513" s="7">
        <v>289999582</v>
      </c>
      <c r="B6513" s="4">
        <v>708503</v>
      </c>
      <c r="C6513" s="4" t="s">
        <v>2089</v>
      </c>
      <c r="D6513" s="7">
        <v>12</v>
      </c>
      <c r="E6513" s="7">
        <v>1</v>
      </c>
      <c r="F6513" s="7">
        <v>12</v>
      </c>
      <c r="G6513" s="5" t="s">
        <v>22</v>
      </c>
      <c r="H6513" s="5" t="s">
        <v>28</v>
      </c>
      <c r="I6513">
        <f>VLOOKUP($A6513,'Cancelled Orders'!$D$2:$L$10078,COLUMN(E6512),0)</f>
        <v>1</v>
      </c>
      <c r="J6513" t="str">
        <f>VLOOKUP($A6513,'Cancelled Orders'!$D$2:$G$10078,3,0)</f>
        <v>Order cancelled through app</v>
      </c>
      <c r="K6513" t="str">
        <f>VLOOKUP($A6513,'Cancelled Orders'!$D$2:$G$10078,4,0)</f>
        <v>Customer Refusal</v>
      </c>
    </row>
    <row r="6514" spans="1:11" ht="13.2" x14ac:dyDescent="0.25">
      <c r="A6514" s="7">
        <v>289907199</v>
      </c>
      <c r="B6514" s="4">
        <v>708503</v>
      </c>
      <c r="C6514" s="4" t="s">
        <v>2089</v>
      </c>
      <c r="D6514" s="7">
        <v>12</v>
      </c>
      <c r="E6514" s="7">
        <v>1</v>
      </c>
      <c r="F6514" s="7">
        <v>12</v>
      </c>
      <c r="G6514" s="5" t="s">
        <v>22</v>
      </c>
      <c r="H6514" s="5" t="s">
        <v>28</v>
      </c>
      <c r="I6514">
        <f>VLOOKUP($A6514,'Cancelled Orders'!$D$2:$L$10078,COLUMN(E6513),0)</f>
        <v>1</v>
      </c>
      <c r="J6514" t="str">
        <f>VLOOKUP($A6514,'Cancelled Orders'!$D$2:$G$10078,3,0)</f>
        <v>Order cancelled through app</v>
      </c>
      <c r="K6514" t="str">
        <f>VLOOKUP($A6514,'Cancelled Orders'!$D$2:$G$10078,4,0)</f>
        <v>Customer Refusal</v>
      </c>
    </row>
    <row r="6515" spans="1:11" ht="13.2" x14ac:dyDescent="0.25">
      <c r="A6515" s="7">
        <v>290898274</v>
      </c>
      <c r="B6515" s="4">
        <v>708503</v>
      </c>
      <c r="C6515" s="4" t="s">
        <v>2089</v>
      </c>
      <c r="D6515" s="7">
        <v>12</v>
      </c>
      <c r="E6515" s="7">
        <v>1</v>
      </c>
      <c r="F6515" s="7">
        <v>12</v>
      </c>
      <c r="G6515" s="5" t="s">
        <v>22</v>
      </c>
      <c r="H6515" s="5" t="s">
        <v>28</v>
      </c>
      <c r="I6515">
        <f>VLOOKUP($A6515,'Cancelled Orders'!$D$2:$L$10078,COLUMN(E6514),0)</f>
        <v>1</v>
      </c>
      <c r="J6515" t="str">
        <f>VLOOKUP($A6515,'Cancelled Orders'!$D$2:$G$10078,3,0)</f>
        <v>Order cancelled through app</v>
      </c>
      <c r="K6515" t="str">
        <f>VLOOKUP($A6515,'Cancelled Orders'!$D$2:$G$10078,4,0)</f>
        <v>Customer Refusal</v>
      </c>
    </row>
    <row r="6516" spans="1:11" ht="13.2" x14ac:dyDescent="0.25">
      <c r="A6516" s="7">
        <v>290756027</v>
      </c>
      <c r="B6516" s="4">
        <v>708503</v>
      </c>
      <c r="C6516" s="4" t="s">
        <v>2089</v>
      </c>
      <c r="D6516" s="7">
        <v>12</v>
      </c>
      <c r="E6516" s="7">
        <v>1</v>
      </c>
      <c r="F6516" s="7">
        <v>12</v>
      </c>
      <c r="G6516" s="5" t="s">
        <v>22</v>
      </c>
      <c r="H6516" s="5" t="s">
        <v>28</v>
      </c>
      <c r="I6516">
        <f>VLOOKUP($A6516,'Cancelled Orders'!$D$2:$L$10078,COLUMN(E6515),0)</f>
        <v>1</v>
      </c>
      <c r="J6516" t="str">
        <f>VLOOKUP($A6516,'Cancelled Orders'!$D$2:$G$10078,3,0)</f>
        <v>Order cancelled through app</v>
      </c>
      <c r="K6516" t="str">
        <f>VLOOKUP($A6516,'Cancelled Orders'!$D$2:$G$10078,4,0)</f>
        <v>Customer Refusal</v>
      </c>
    </row>
    <row r="6517" spans="1:11" ht="13.2" x14ac:dyDescent="0.25">
      <c r="A6517" s="7">
        <v>290747254</v>
      </c>
      <c r="B6517" s="4">
        <v>708503</v>
      </c>
      <c r="C6517" s="4" t="s">
        <v>2089</v>
      </c>
      <c r="D6517" s="7">
        <v>12</v>
      </c>
      <c r="E6517" s="7">
        <v>1</v>
      </c>
      <c r="F6517" s="7">
        <v>12</v>
      </c>
      <c r="G6517" s="5" t="s">
        <v>22</v>
      </c>
      <c r="H6517" s="5" t="s">
        <v>28</v>
      </c>
      <c r="I6517">
        <f>VLOOKUP($A6517,'Cancelled Orders'!$D$2:$L$10078,COLUMN(E6516),0)</f>
        <v>1</v>
      </c>
      <c r="J6517" t="str">
        <f>VLOOKUP($A6517,'Cancelled Orders'!$D$2:$G$10078,3,0)</f>
        <v>Order cancelled through app</v>
      </c>
      <c r="K6517" t="str">
        <f>VLOOKUP($A6517,'Cancelled Orders'!$D$2:$G$10078,4,0)</f>
        <v>Customer Refusal</v>
      </c>
    </row>
    <row r="6518" spans="1:11" ht="13.2" x14ac:dyDescent="0.25">
      <c r="A6518" s="7">
        <v>289914757</v>
      </c>
      <c r="B6518" s="4">
        <v>708503</v>
      </c>
      <c r="C6518" s="4" t="s">
        <v>2089</v>
      </c>
      <c r="D6518" s="7">
        <v>12</v>
      </c>
      <c r="E6518" s="7">
        <v>1</v>
      </c>
      <c r="F6518" s="7">
        <v>12</v>
      </c>
      <c r="G6518" s="5" t="s">
        <v>22</v>
      </c>
      <c r="H6518" s="5" t="s">
        <v>28</v>
      </c>
      <c r="I6518">
        <f>VLOOKUP($A6518,'Cancelled Orders'!$D$2:$L$10078,COLUMN(E6517),0)</f>
        <v>1</v>
      </c>
      <c r="J6518" t="str">
        <f>VLOOKUP($A6518,'Cancelled Orders'!$D$2:$G$10078,3,0)</f>
        <v>Order cancelled through app</v>
      </c>
      <c r="K6518" t="str">
        <f>VLOOKUP($A6518,'Cancelled Orders'!$D$2:$G$10078,4,0)</f>
        <v>Customer Refusal</v>
      </c>
    </row>
    <row r="6519" spans="1:11" ht="13.2" x14ac:dyDescent="0.25">
      <c r="A6519" s="7">
        <v>291301649</v>
      </c>
      <c r="B6519" s="4">
        <v>708516</v>
      </c>
      <c r="C6519" s="4" t="s">
        <v>2065</v>
      </c>
      <c r="D6519" s="7">
        <v>6</v>
      </c>
      <c r="E6519" s="7">
        <v>1</v>
      </c>
      <c r="F6519" s="7">
        <v>6</v>
      </c>
      <c r="G6519" s="5" t="s">
        <v>22</v>
      </c>
      <c r="H6519" s="5" t="s">
        <v>28</v>
      </c>
      <c r="I6519">
        <f>VLOOKUP($A6519,'Cancelled Orders'!$D$2:$L$10078,COLUMN(E6518),0)</f>
        <v>1</v>
      </c>
      <c r="J6519" t="str">
        <f>VLOOKUP($A6519,'Cancelled Orders'!$D$2:$G$10078,3,0)</f>
        <v>Order cancelled through app</v>
      </c>
      <c r="K6519" t="str">
        <f>VLOOKUP($A6519,'Cancelled Orders'!$D$2:$G$10078,4,0)</f>
        <v>Customer Refusal</v>
      </c>
    </row>
    <row r="6520" spans="1:11" ht="13.2" x14ac:dyDescent="0.25">
      <c r="A6520" s="7">
        <v>290321369</v>
      </c>
      <c r="B6520" s="4">
        <v>708516</v>
      </c>
      <c r="C6520" s="4" t="s">
        <v>2065</v>
      </c>
      <c r="D6520" s="7">
        <v>6</v>
      </c>
      <c r="E6520" s="7">
        <v>1</v>
      </c>
      <c r="F6520" s="7">
        <v>6</v>
      </c>
      <c r="G6520" s="5" t="s">
        <v>22</v>
      </c>
      <c r="H6520" s="5" t="s">
        <v>28</v>
      </c>
      <c r="I6520">
        <f>VLOOKUP($A6520,'Cancelled Orders'!$D$2:$L$10078,COLUMN(E6519),0)</f>
        <v>1</v>
      </c>
      <c r="J6520" t="str">
        <f>VLOOKUP($A6520,'Cancelled Orders'!$D$2:$G$10078,3,0)</f>
        <v>Order cancelled through app</v>
      </c>
      <c r="K6520" t="str">
        <f>VLOOKUP($A6520,'Cancelled Orders'!$D$2:$G$10078,4,0)</f>
        <v>Customer Refusal</v>
      </c>
    </row>
    <row r="6521" spans="1:11" ht="13.2" x14ac:dyDescent="0.25">
      <c r="A6521" s="7">
        <v>290918057</v>
      </c>
      <c r="B6521" s="4">
        <v>708516</v>
      </c>
      <c r="C6521" s="4" t="s">
        <v>2065</v>
      </c>
      <c r="D6521" s="7">
        <v>6</v>
      </c>
      <c r="E6521" s="7">
        <v>1</v>
      </c>
      <c r="F6521" s="7">
        <v>6</v>
      </c>
      <c r="G6521" s="5" t="s">
        <v>22</v>
      </c>
      <c r="H6521" s="5" t="s">
        <v>28</v>
      </c>
      <c r="I6521">
        <f>VLOOKUP($A6521,'Cancelled Orders'!$D$2:$L$10078,COLUMN(E6520),0)</f>
        <v>1</v>
      </c>
      <c r="J6521" t="str">
        <f>VLOOKUP($A6521,'Cancelled Orders'!$D$2:$G$10078,3,0)</f>
        <v>Order cancelled through app</v>
      </c>
      <c r="K6521" t="str">
        <f>VLOOKUP($A6521,'Cancelled Orders'!$D$2:$G$10078,4,0)</f>
        <v>Customer Refusal</v>
      </c>
    </row>
    <row r="6522" spans="1:11" ht="13.2" x14ac:dyDescent="0.25">
      <c r="A6522" s="7">
        <v>290305007</v>
      </c>
      <c r="B6522" s="4">
        <v>708959</v>
      </c>
      <c r="C6522" s="4" t="s">
        <v>39</v>
      </c>
      <c r="D6522" s="7">
        <v>15</v>
      </c>
      <c r="E6522" s="7">
        <v>1</v>
      </c>
      <c r="F6522" s="7">
        <v>15</v>
      </c>
      <c r="G6522" s="5" t="s">
        <v>22</v>
      </c>
      <c r="H6522" s="5" t="s">
        <v>28</v>
      </c>
      <c r="I6522">
        <f>VLOOKUP($A6522,'Cancelled Orders'!$D$2:$L$10078,COLUMN(E6521),0)</f>
        <v>1</v>
      </c>
      <c r="J6522" t="str">
        <f>VLOOKUP($A6522,'Cancelled Orders'!$D$2:$G$10078,3,0)</f>
        <v>Order cancelled through app</v>
      </c>
      <c r="K6522" t="str">
        <f>VLOOKUP($A6522,'Cancelled Orders'!$D$2:$G$10078,4,0)</f>
        <v>Customer Refusal</v>
      </c>
    </row>
    <row r="6523" spans="1:11" ht="13.2" x14ac:dyDescent="0.25">
      <c r="A6523" s="7">
        <v>290826278</v>
      </c>
      <c r="B6523" s="4">
        <v>709182</v>
      </c>
      <c r="C6523" s="4" t="s">
        <v>2090</v>
      </c>
      <c r="D6523" s="7">
        <v>12</v>
      </c>
      <c r="E6523" s="7">
        <v>1</v>
      </c>
      <c r="F6523" s="7">
        <v>12</v>
      </c>
      <c r="G6523" s="5" t="s">
        <v>22</v>
      </c>
      <c r="H6523" s="5" t="s">
        <v>28</v>
      </c>
      <c r="I6523">
        <f>VLOOKUP($A6523,'Cancelled Orders'!$D$2:$L$10078,COLUMN(E6522),0)</f>
        <v>1</v>
      </c>
      <c r="J6523" t="str">
        <f>VLOOKUP($A6523,'Cancelled Orders'!$D$2:$G$10078,3,0)</f>
        <v>Order cancelled through app</v>
      </c>
      <c r="K6523" t="str">
        <f>VLOOKUP($A6523,'Cancelled Orders'!$D$2:$G$10078,4,0)</f>
        <v>Customer Refusal</v>
      </c>
    </row>
    <row r="6524" spans="1:11" ht="13.2" x14ac:dyDescent="0.25">
      <c r="A6524" s="7">
        <v>289894435</v>
      </c>
      <c r="B6524" s="4">
        <v>709182</v>
      </c>
      <c r="C6524" s="4" t="s">
        <v>2090</v>
      </c>
      <c r="D6524" s="7">
        <v>12</v>
      </c>
      <c r="E6524" s="7">
        <v>1</v>
      </c>
      <c r="F6524" s="7">
        <v>12</v>
      </c>
      <c r="G6524" s="5" t="s">
        <v>22</v>
      </c>
      <c r="H6524" s="5" t="s">
        <v>28</v>
      </c>
      <c r="I6524">
        <f>VLOOKUP($A6524,'Cancelled Orders'!$D$2:$L$10078,COLUMN(E6523),0)</f>
        <v>1</v>
      </c>
      <c r="J6524" t="str">
        <f>VLOOKUP($A6524,'Cancelled Orders'!$D$2:$G$10078,3,0)</f>
        <v>Order cancelled through app</v>
      </c>
      <c r="K6524" t="str">
        <f>VLOOKUP($A6524,'Cancelled Orders'!$D$2:$G$10078,4,0)</f>
        <v>Customer Refusal</v>
      </c>
    </row>
    <row r="6525" spans="1:11" ht="13.2" x14ac:dyDescent="0.25">
      <c r="A6525" s="7">
        <v>290993162</v>
      </c>
      <c r="B6525" s="4">
        <v>709188</v>
      </c>
      <c r="C6525" s="4" t="s">
        <v>2091</v>
      </c>
      <c r="D6525" s="7">
        <v>50</v>
      </c>
      <c r="E6525" s="7">
        <v>1</v>
      </c>
      <c r="F6525" s="7">
        <v>50</v>
      </c>
      <c r="G6525" s="5" t="s">
        <v>22</v>
      </c>
      <c r="H6525" s="5" t="s">
        <v>28</v>
      </c>
      <c r="I6525">
        <f>VLOOKUP($A6525,'Cancelled Orders'!$D$2:$L$10078,COLUMN(E6524),0)</f>
        <v>1</v>
      </c>
      <c r="J6525" t="str">
        <f>VLOOKUP($A6525,'Cancelled Orders'!$D$2:$G$10078,3,0)</f>
        <v>Order cancelled through app</v>
      </c>
      <c r="K6525" t="str">
        <f>VLOOKUP($A6525,'Cancelled Orders'!$D$2:$G$10078,4,0)</f>
        <v>Customer Refusal</v>
      </c>
    </row>
    <row r="6526" spans="1:11" ht="13.2" x14ac:dyDescent="0.25">
      <c r="A6526" s="7">
        <v>289989921</v>
      </c>
      <c r="B6526" s="4">
        <v>709982</v>
      </c>
      <c r="C6526" s="4" t="s">
        <v>2092</v>
      </c>
      <c r="D6526" s="7">
        <v>46</v>
      </c>
      <c r="E6526" s="7">
        <v>1</v>
      </c>
      <c r="F6526" s="7">
        <v>46</v>
      </c>
      <c r="G6526" s="5" t="s">
        <v>22</v>
      </c>
      <c r="H6526" s="5" t="s">
        <v>22</v>
      </c>
      <c r="I6526">
        <f>VLOOKUP($A6526,'Cancelled Orders'!$D$2:$L$10078,COLUMN(E6525),0)</f>
        <v>1</v>
      </c>
      <c r="J6526" t="str">
        <f>VLOOKUP($A6526,'Cancelled Orders'!$D$2:$G$10078,3,0)</f>
        <v>Cancelled by Restaurant</v>
      </c>
      <c r="K6526" t="str">
        <f>VLOOKUP($A6526,'Cancelled Orders'!$D$2:$G$10078,4,0)</f>
        <v>Stock Shortage</v>
      </c>
    </row>
    <row r="6527" spans="1:11" ht="13.2" x14ac:dyDescent="0.25">
      <c r="A6527" s="7">
        <v>291046573</v>
      </c>
      <c r="B6527" s="4">
        <v>711337</v>
      </c>
      <c r="C6527" s="4" t="s">
        <v>2093</v>
      </c>
      <c r="D6527" s="7">
        <v>55</v>
      </c>
      <c r="E6527" s="7">
        <v>1</v>
      </c>
      <c r="F6527" s="7">
        <v>55</v>
      </c>
      <c r="G6527" s="5" t="s">
        <v>22</v>
      </c>
      <c r="H6527" s="5" t="s">
        <v>22</v>
      </c>
      <c r="I6527">
        <f>VLOOKUP($A6527,'Cancelled Orders'!$D$2:$L$10078,COLUMN(E6526),0)</f>
        <v>0</v>
      </c>
      <c r="J6527" t="str">
        <f>VLOOKUP($A6527,'Cancelled Orders'!$D$2:$G$10078,3,0)</f>
        <v>Cancelled by Restaurant</v>
      </c>
      <c r="K6527" t="str">
        <f>VLOOKUP($A6527,'Cancelled Orders'!$D$2:$G$10078,4,0)</f>
        <v>Stock Shortage</v>
      </c>
    </row>
    <row r="6528" spans="1:11" ht="13.2" x14ac:dyDescent="0.25">
      <c r="A6528" s="7">
        <v>291661197</v>
      </c>
      <c r="B6528" s="4">
        <v>711464</v>
      </c>
      <c r="C6528" s="4" t="s">
        <v>2094</v>
      </c>
      <c r="D6528" s="7">
        <v>60</v>
      </c>
      <c r="E6528" s="7">
        <v>1</v>
      </c>
      <c r="F6528" s="7">
        <v>60</v>
      </c>
      <c r="G6528" s="5" t="s">
        <v>22</v>
      </c>
      <c r="H6528" s="5" t="s">
        <v>22</v>
      </c>
      <c r="I6528">
        <f>VLOOKUP($A6528,'Cancelled Orders'!$D$2:$L$10078,COLUMN(E6527),0)</f>
        <v>0</v>
      </c>
      <c r="J6528" t="str">
        <f>VLOOKUP($A6528,'Cancelled Orders'!$D$2:$G$10078,3,0)</f>
        <v>Cancelled by Restaurant</v>
      </c>
      <c r="K6528" t="str">
        <f>VLOOKUP($A6528,'Cancelled Orders'!$D$2:$G$10078,4,0)</f>
        <v>Stock Shortage</v>
      </c>
    </row>
    <row r="6529" spans="1:11" ht="13.2" x14ac:dyDescent="0.25">
      <c r="A6529" s="7">
        <v>291661193</v>
      </c>
      <c r="B6529" s="4">
        <v>711525</v>
      </c>
      <c r="C6529" s="4" t="s">
        <v>2095</v>
      </c>
      <c r="D6529" s="7">
        <v>45</v>
      </c>
      <c r="E6529" s="7">
        <v>1</v>
      </c>
      <c r="F6529" s="7">
        <v>45</v>
      </c>
      <c r="G6529" s="5" t="s">
        <v>22</v>
      </c>
      <c r="H6529" s="5" t="s">
        <v>22</v>
      </c>
      <c r="I6529">
        <f>VLOOKUP($A6529,'Cancelled Orders'!$D$2:$L$10078,COLUMN(E6528),0)</f>
        <v>0</v>
      </c>
      <c r="J6529" t="str">
        <f>VLOOKUP($A6529,'Cancelled Orders'!$D$2:$G$10078,3,0)</f>
        <v>Cancelled by Restaurant</v>
      </c>
      <c r="K6529" t="str">
        <f>VLOOKUP($A6529,'Cancelled Orders'!$D$2:$G$10078,4,0)</f>
        <v>Stock Shortage</v>
      </c>
    </row>
    <row r="6530" spans="1:11" ht="13.2" x14ac:dyDescent="0.25">
      <c r="A6530" s="7">
        <v>290349796</v>
      </c>
      <c r="B6530" s="4">
        <v>713882</v>
      </c>
      <c r="C6530" s="4" t="s">
        <v>2096</v>
      </c>
      <c r="D6530" s="7">
        <v>200</v>
      </c>
      <c r="E6530" s="7">
        <v>1</v>
      </c>
      <c r="F6530" s="7">
        <v>200</v>
      </c>
      <c r="G6530" s="5" t="s">
        <v>22</v>
      </c>
      <c r="H6530" s="5" t="s">
        <v>22</v>
      </c>
      <c r="I6530">
        <f>VLOOKUP($A6530,'Cancelled Orders'!$D$2:$L$10078,COLUMN(E6529),0)</f>
        <v>0</v>
      </c>
      <c r="J6530" t="str">
        <f>VLOOKUP($A6530,'Cancelled Orders'!$D$2:$G$10078,3,0)</f>
        <v>Order cancelled through app</v>
      </c>
      <c r="K6530" t="str">
        <f>VLOOKUP($A6530,'Cancelled Orders'!$D$2:$G$10078,4,0)</f>
        <v>Customer Refusal</v>
      </c>
    </row>
    <row r="6531" spans="1:11" ht="13.2" x14ac:dyDescent="0.25">
      <c r="A6531" s="7">
        <v>291741823</v>
      </c>
      <c r="B6531" s="4">
        <v>713884</v>
      </c>
      <c r="C6531" s="4" t="s">
        <v>2097</v>
      </c>
      <c r="D6531" s="7">
        <v>210</v>
      </c>
      <c r="E6531" s="7">
        <v>1</v>
      </c>
      <c r="F6531" s="7">
        <v>210</v>
      </c>
      <c r="G6531" s="5" t="s">
        <v>22</v>
      </c>
      <c r="H6531" s="5" t="s">
        <v>22</v>
      </c>
      <c r="I6531">
        <f>VLOOKUP($A6531,'Cancelled Orders'!$D$2:$L$10078,COLUMN(E6530),0)</f>
        <v>0</v>
      </c>
      <c r="J6531" t="str">
        <f>VLOOKUP($A6531,'Cancelled Orders'!$D$2:$G$10078,3,0)</f>
        <v>Order cancelled through app</v>
      </c>
      <c r="K6531" t="str">
        <f>VLOOKUP($A6531,'Cancelled Orders'!$D$2:$G$10078,4,0)</f>
        <v>Customer Refusal</v>
      </c>
    </row>
    <row r="6532" spans="1:11" ht="13.2" x14ac:dyDescent="0.25">
      <c r="A6532" s="7">
        <v>291741693</v>
      </c>
      <c r="B6532" s="4">
        <v>713884</v>
      </c>
      <c r="C6532" s="4" t="s">
        <v>2097</v>
      </c>
      <c r="D6532" s="7">
        <v>210</v>
      </c>
      <c r="E6532" s="7">
        <v>1</v>
      </c>
      <c r="F6532" s="7">
        <v>210</v>
      </c>
      <c r="G6532" s="5" t="s">
        <v>22</v>
      </c>
      <c r="H6532" s="5" t="s">
        <v>22</v>
      </c>
      <c r="I6532">
        <f>VLOOKUP($A6532,'Cancelled Orders'!$D$2:$L$10078,COLUMN(E6531),0)</f>
        <v>0</v>
      </c>
      <c r="J6532" t="str">
        <f>VLOOKUP($A6532,'Cancelled Orders'!$D$2:$G$10078,3,0)</f>
        <v>Order cancelled through app</v>
      </c>
      <c r="K6532" t="str">
        <f>VLOOKUP($A6532,'Cancelled Orders'!$D$2:$G$10078,4,0)</f>
        <v>Customer Refusal</v>
      </c>
    </row>
    <row r="6533" spans="1:11" ht="13.2" x14ac:dyDescent="0.25">
      <c r="A6533" s="7">
        <v>291499021</v>
      </c>
      <c r="B6533" s="4">
        <v>713884</v>
      </c>
      <c r="C6533" s="4" t="s">
        <v>2097</v>
      </c>
      <c r="D6533" s="7">
        <v>210</v>
      </c>
      <c r="E6533" s="7">
        <v>1</v>
      </c>
      <c r="F6533" s="7">
        <v>210</v>
      </c>
      <c r="G6533" s="5" t="s">
        <v>22</v>
      </c>
      <c r="H6533" s="5" t="s">
        <v>22</v>
      </c>
      <c r="I6533">
        <f>VLOOKUP($A6533,'Cancelled Orders'!$D$2:$L$10078,COLUMN(E6532),0)</f>
        <v>0</v>
      </c>
      <c r="J6533" t="str">
        <f>VLOOKUP($A6533,'Cancelled Orders'!$D$2:$G$10078,3,0)</f>
        <v>Order cancelled through app</v>
      </c>
      <c r="K6533" t="str">
        <f>VLOOKUP($A6533,'Cancelled Orders'!$D$2:$G$10078,4,0)</f>
        <v>Customer Refusal</v>
      </c>
    </row>
    <row r="6534" spans="1:11" ht="13.2" x14ac:dyDescent="0.25">
      <c r="A6534" s="7">
        <v>289724823</v>
      </c>
      <c r="B6534" s="4">
        <v>713884</v>
      </c>
      <c r="C6534" s="4" t="s">
        <v>2097</v>
      </c>
      <c r="D6534" s="7">
        <v>200</v>
      </c>
      <c r="E6534" s="7">
        <v>1</v>
      </c>
      <c r="F6534" s="7">
        <v>200</v>
      </c>
      <c r="G6534" s="5" t="s">
        <v>22</v>
      </c>
      <c r="H6534" s="5" t="s">
        <v>22</v>
      </c>
      <c r="I6534">
        <f>VLOOKUP($A6534,'Cancelled Orders'!$D$2:$L$10078,COLUMN(E6533),0)</f>
        <v>0</v>
      </c>
      <c r="J6534" t="str">
        <f>VLOOKUP($A6534,'Cancelled Orders'!$D$2:$G$10078,3,0)</f>
        <v>Order cancelled through app</v>
      </c>
      <c r="K6534" t="str">
        <f>VLOOKUP($A6534,'Cancelled Orders'!$D$2:$G$10078,4,0)</f>
        <v>Customer Refusal</v>
      </c>
    </row>
    <row r="6535" spans="1:11" ht="13.2" x14ac:dyDescent="0.25">
      <c r="A6535" s="7">
        <v>291053566</v>
      </c>
      <c r="B6535" s="4">
        <v>713911</v>
      </c>
      <c r="C6535" s="4" t="s">
        <v>735</v>
      </c>
      <c r="D6535" s="7">
        <v>25</v>
      </c>
      <c r="E6535" s="7">
        <v>1</v>
      </c>
      <c r="F6535" s="7">
        <v>25</v>
      </c>
      <c r="G6535" s="5" t="s">
        <v>22</v>
      </c>
      <c r="H6535" s="5" t="s">
        <v>22</v>
      </c>
      <c r="I6535">
        <f>VLOOKUP($A6535,'Cancelled Orders'!$D$2:$L$10078,COLUMN(E6534),0)</f>
        <v>0</v>
      </c>
      <c r="J6535" t="str">
        <f>VLOOKUP($A6535,'Cancelled Orders'!$D$2:$G$10078,3,0)</f>
        <v>Cancelled by Restaurant</v>
      </c>
      <c r="K6535" t="str">
        <f>VLOOKUP($A6535,'Cancelled Orders'!$D$2:$G$10078,4,0)</f>
        <v>Stock Shortage</v>
      </c>
    </row>
    <row r="6536" spans="1:11" ht="13.2" x14ac:dyDescent="0.25">
      <c r="A6536" s="7">
        <v>290758988</v>
      </c>
      <c r="B6536" s="4">
        <v>713943</v>
      </c>
      <c r="C6536" s="4" t="s">
        <v>2098</v>
      </c>
      <c r="D6536" s="7">
        <v>20</v>
      </c>
      <c r="E6536" s="7">
        <v>1</v>
      </c>
      <c r="F6536" s="7">
        <v>20</v>
      </c>
      <c r="G6536" s="5" t="s">
        <v>22</v>
      </c>
      <c r="H6536" s="5" t="s">
        <v>22</v>
      </c>
      <c r="I6536">
        <f>VLOOKUP($A6536,'Cancelled Orders'!$D$2:$L$10078,COLUMN(E6535),0)</f>
        <v>0</v>
      </c>
      <c r="J6536" t="str">
        <f>VLOOKUP($A6536,'Cancelled Orders'!$D$2:$G$10078,3,0)</f>
        <v>Cancelled by Restaurant</v>
      </c>
      <c r="K6536" t="str">
        <f>VLOOKUP($A6536,'Cancelled Orders'!$D$2:$G$10078,4,0)</f>
        <v>Stock Shortage</v>
      </c>
    </row>
    <row r="6537" spans="1:11" ht="13.2" x14ac:dyDescent="0.25">
      <c r="A6537" s="7">
        <v>290021359</v>
      </c>
      <c r="B6537" s="4">
        <v>713964</v>
      </c>
      <c r="C6537" s="4" t="s">
        <v>45</v>
      </c>
      <c r="D6537" s="7">
        <v>18</v>
      </c>
      <c r="E6537" s="7">
        <v>1</v>
      </c>
      <c r="F6537" s="7">
        <v>18</v>
      </c>
      <c r="G6537" s="5" t="s">
        <v>22</v>
      </c>
      <c r="H6537" s="5" t="s">
        <v>22</v>
      </c>
      <c r="I6537">
        <f>VLOOKUP($A6537,'Cancelled Orders'!$D$2:$L$10078,COLUMN(E6536),0)</f>
        <v>0</v>
      </c>
      <c r="J6537" t="str">
        <f>VLOOKUP($A6537,'Cancelled Orders'!$D$2:$G$10078,3,0)</f>
        <v>Cancelled by Restaurant</v>
      </c>
      <c r="K6537" t="str">
        <f>VLOOKUP($A6537,'Cancelled Orders'!$D$2:$G$10078,4,0)</f>
        <v>Item Unavailable</v>
      </c>
    </row>
    <row r="6538" spans="1:11" ht="13.2" x14ac:dyDescent="0.25">
      <c r="A6538" s="7">
        <v>290184627</v>
      </c>
      <c r="B6538" s="4">
        <v>714892</v>
      </c>
      <c r="C6538" s="4" t="s">
        <v>296</v>
      </c>
      <c r="D6538" s="7">
        <v>30</v>
      </c>
      <c r="E6538" s="7">
        <v>1</v>
      </c>
      <c r="F6538" s="7">
        <v>30</v>
      </c>
      <c r="G6538" s="5" t="s">
        <v>22</v>
      </c>
      <c r="H6538" s="5" t="s">
        <v>28</v>
      </c>
      <c r="I6538">
        <f>VLOOKUP($A6538,'Cancelled Orders'!$D$2:$L$10078,COLUMN(E6537),0)</f>
        <v>1</v>
      </c>
      <c r="J6538" t="str">
        <f>VLOOKUP($A6538,'Cancelled Orders'!$D$2:$G$10078,3,0)</f>
        <v>Order cancelled through app</v>
      </c>
      <c r="K6538" t="str">
        <f>VLOOKUP($A6538,'Cancelled Orders'!$D$2:$G$10078,4,0)</f>
        <v>Customer Refusal</v>
      </c>
    </row>
    <row r="6539" spans="1:11" ht="13.2" x14ac:dyDescent="0.25">
      <c r="A6539" s="7">
        <v>291121363</v>
      </c>
      <c r="B6539" s="4">
        <v>714896</v>
      </c>
      <c r="C6539" s="4" t="s">
        <v>2099</v>
      </c>
      <c r="D6539" s="7">
        <v>40</v>
      </c>
      <c r="E6539" s="7">
        <v>1</v>
      </c>
      <c r="F6539" s="7">
        <v>40</v>
      </c>
      <c r="G6539" s="5" t="s">
        <v>22</v>
      </c>
      <c r="H6539" s="5" t="s">
        <v>28</v>
      </c>
      <c r="I6539">
        <f>VLOOKUP($A6539,'Cancelled Orders'!$D$2:$L$10078,COLUMN(E6538),0)</f>
        <v>1</v>
      </c>
      <c r="J6539" t="str">
        <f>VLOOKUP($A6539,'Cancelled Orders'!$D$2:$G$10078,3,0)</f>
        <v>Order cancelled through app</v>
      </c>
      <c r="K6539" t="str">
        <f>VLOOKUP($A6539,'Cancelled Orders'!$D$2:$G$10078,4,0)</f>
        <v>Customer Refusal</v>
      </c>
    </row>
    <row r="6540" spans="1:11" ht="13.2" x14ac:dyDescent="0.25">
      <c r="A6540" s="7">
        <v>290239760</v>
      </c>
      <c r="B6540" s="4">
        <v>714928</v>
      </c>
      <c r="C6540" s="4" t="s">
        <v>2100</v>
      </c>
      <c r="D6540" s="7">
        <v>40</v>
      </c>
      <c r="E6540" s="7">
        <v>1</v>
      </c>
      <c r="F6540" s="7">
        <v>40</v>
      </c>
      <c r="G6540" s="5" t="s">
        <v>22</v>
      </c>
      <c r="H6540" s="5" t="s">
        <v>22</v>
      </c>
      <c r="I6540">
        <f>VLOOKUP($A6540,'Cancelled Orders'!$D$2:$L$10078,COLUMN(E6539),0)</f>
        <v>1</v>
      </c>
      <c r="J6540" t="str">
        <f>VLOOKUP($A6540,'Cancelled Orders'!$D$2:$G$10078,3,0)</f>
        <v>Order cancelled through app</v>
      </c>
      <c r="K6540" t="str">
        <f>VLOOKUP($A6540,'Cancelled Orders'!$D$2:$G$10078,4,0)</f>
        <v>Customer Refusal</v>
      </c>
    </row>
    <row r="6541" spans="1:11" ht="13.2" x14ac:dyDescent="0.25">
      <c r="A6541" s="7">
        <v>290266224</v>
      </c>
      <c r="B6541" s="4">
        <v>714928</v>
      </c>
      <c r="C6541" s="4" t="s">
        <v>2100</v>
      </c>
      <c r="D6541" s="7">
        <v>40</v>
      </c>
      <c r="E6541" s="7">
        <v>1</v>
      </c>
      <c r="F6541" s="7">
        <v>40</v>
      </c>
      <c r="G6541" s="5" t="s">
        <v>22</v>
      </c>
      <c r="H6541" s="5" t="s">
        <v>22</v>
      </c>
      <c r="I6541">
        <f>VLOOKUP($A6541,'Cancelled Orders'!$D$2:$L$10078,COLUMN(E6540),0)</f>
        <v>1</v>
      </c>
      <c r="J6541" t="str">
        <f>VLOOKUP($A6541,'Cancelled Orders'!$D$2:$G$10078,3,0)</f>
        <v>Order cancelled through app</v>
      </c>
      <c r="K6541" t="str">
        <f>VLOOKUP($A6541,'Cancelled Orders'!$D$2:$G$10078,4,0)</f>
        <v>Customer Refusal</v>
      </c>
    </row>
    <row r="6542" spans="1:11" ht="13.2" x14ac:dyDescent="0.25">
      <c r="A6542" s="7">
        <v>290184627</v>
      </c>
      <c r="B6542" s="4">
        <v>714928</v>
      </c>
      <c r="C6542" s="4" t="s">
        <v>2100</v>
      </c>
      <c r="D6542" s="7">
        <v>40</v>
      </c>
      <c r="E6542" s="7">
        <v>1</v>
      </c>
      <c r="F6542" s="7">
        <v>40</v>
      </c>
      <c r="G6542" s="5" t="s">
        <v>22</v>
      </c>
      <c r="H6542" s="5" t="s">
        <v>22</v>
      </c>
      <c r="I6542">
        <f>VLOOKUP($A6542,'Cancelled Orders'!$D$2:$L$10078,COLUMN(E6541),0)</f>
        <v>1</v>
      </c>
      <c r="J6542" t="str">
        <f>VLOOKUP($A6542,'Cancelled Orders'!$D$2:$G$10078,3,0)</f>
        <v>Order cancelled through app</v>
      </c>
      <c r="K6542" t="str">
        <f>VLOOKUP($A6542,'Cancelled Orders'!$D$2:$G$10078,4,0)</f>
        <v>Customer Refusal</v>
      </c>
    </row>
    <row r="6543" spans="1:11" ht="13.2" x14ac:dyDescent="0.25">
      <c r="A6543" s="7">
        <v>290323031</v>
      </c>
      <c r="B6543" s="4">
        <v>715646</v>
      </c>
      <c r="C6543" s="4" t="s">
        <v>2101</v>
      </c>
      <c r="D6543" s="7">
        <v>21</v>
      </c>
      <c r="E6543" s="7">
        <v>1</v>
      </c>
      <c r="F6543" s="7">
        <v>21</v>
      </c>
      <c r="G6543" s="5" t="s">
        <v>22</v>
      </c>
      <c r="H6543" s="5" t="s">
        <v>22</v>
      </c>
      <c r="I6543">
        <f>VLOOKUP($A6543,'Cancelled Orders'!$D$2:$L$10078,COLUMN(E6542),0)</f>
        <v>1</v>
      </c>
      <c r="J6543" t="str">
        <f>VLOOKUP($A6543,'Cancelled Orders'!$D$2:$G$10078,3,0)</f>
        <v>Order cancelled through app</v>
      </c>
      <c r="K6543" t="str">
        <f>VLOOKUP($A6543,'Cancelled Orders'!$D$2:$G$10078,4,0)</f>
        <v>Customer Refusal</v>
      </c>
    </row>
    <row r="6544" spans="1:11" ht="13.2" x14ac:dyDescent="0.25">
      <c r="A6544" s="7">
        <v>291636484</v>
      </c>
      <c r="B6544" s="4">
        <v>715843</v>
      </c>
      <c r="C6544" s="4" t="s">
        <v>205</v>
      </c>
      <c r="D6544" s="7">
        <v>12</v>
      </c>
      <c r="E6544" s="7">
        <v>1</v>
      </c>
      <c r="F6544" s="7">
        <v>12</v>
      </c>
      <c r="G6544" s="5" t="s">
        <v>22</v>
      </c>
      <c r="H6544" s="5" t="s">
        <v>28</v>
      </c>
      <c r="I6544">
        <f>VLOOKUP($A6544,'Cancelled Orders'!$D$2:$L$10078,COLUMN(E6543),0)</f>
        <v>1</v>
      </c>
      <c r="J6544" t="str">
        <f>VLOOKUP($A6544,'Cancelled Orders'!$D$2:$G$10078,3,0)</f>
        <v>Order cancelled through app</v>
      </c>
      <c r="K6544" t="str">
        <f>VLOOKUP($A6544,'Cancelled Orders'!$D$2:$G$10078,4,0)</f>
        <v>Customer Refusal</v>
      </c>
    </row>
    <row r="6545" spans="1:11" ht="13.2" x14ac:dyDescent="0.25">
      <c r="A6545" s="7">
        <v>291004528</v>
      </c>
      <c r="B6545" s="4">
        <v>715843</v>
      </c>
      <c r="C6545" s="4" t="s">
        <v>205</v>
      </c>
      <c r="D6545" s="7">
        <v>12</v>
      </c>
      <c r="E6545" s="7">
        <v>1</v>
      </c>
      <c r="F6545" s="7">
        <v>12</v>
      </c>
      <c r="G6545" s="5" t="s">
        <v>22</v>
      </c>
      <c r="H6545" s="5" t="s">
        <v>28</v>
      </c>
      <c r="I6545">
        <f>VLOOKUP($A6545,'Cancelled Orders'!$D$2:$L$10078,COLUMN(E6544),0)</f>
        <v>1</v>
      </c>
      <c r="J6545" t="str">
        <f>VLOOKUP($A6545,'Cancelled Orders'!$D$2:$G$10078,3,0)</f>
        <v>Order cancelled through app</v>
      </c>
      <c r="K6545" t="str">
        <f>VLOOKUP($A6545,'Cancelled Orders'!$D$2:$G$10078,4,0)</f>
        <v>Customer Refusal</v>
      </c>
    </row>
    <row r="6546" spans="1:11" ht="13.2" x14ac:dyDescent="0.25">
      <c r="A6546" s="7">
        <v>290481547</v>
      </c>
      <c r="B6546" s="4">
        <v>715843</v>
      </c>
      <c r="C6546" s="4" t="s">
        <v>205</v>
      </c>
      <c r="D6546" s="7">
        <v>12</v>
      </c>
      <c r="E6546" s="7">
        <v>1</v>
      </c>
      <c r="F6546" s="7">
        <v>12</v>
      </c>
      <c r="G6546" s="5" t="s">
        <v>22</v>
      </c>
      <c r="H6546" s="5" t="s">
        <v>28</v>
      </c>
      <c r="I6546">
        <f>VLOOKUP($A6546,'Cancelled Orders'!$D$2:$L$10078,COLUMN(E6545),0)</f>
        <v>1</v>
      </c>
      <c r="J6546" t="str">
        <f>VLOOKUP($A6546,'Cancelled Orders'!$D$2:$G$10078,3,0)</f>
        <v>Order cancelled through app</v>
      </c>
      <c r="K6546" t="str">
        <f>VLOOKUP($A6546,'Cancelled Orders'!$D$2:$G$10078,4,0)</f>
        <v>Customer Refusal</v>
      </c>
    </row>
    <row r="6547" spans="1:11" ht="13.2" x14ac:dyDescent="0.25">
      <c r="A6547" s="7">
        <v>290369825</v>
      </c>
      <c r="B6547" s="4">
        <v>715843</v>
      </c>
      <c r="C6547" s="4" t="s">
        <v>205</v>
      </c>
      <c r="D6547" s="7">
        <v>12</v>
      </c>
      <c r="E6547" s="7">
        <v>1</v>
      </c>
      <c r="F6547" s="7">
        <v>12</v>
      </c>
      <c r="G6547" s="5" t="s">
        <v>22</v>
      </c>
      <c r="H6547" s="5" t="s">
        <v>28</v>
      </c>
      <c r="I6547">
        <f>VLOOKUP($A6547,'Cancelled Orders'!$D$2:$L$10078,COLUMN(E6546),0)</f>
        <v>1</v>
      </c>
      <c r="J6547" t="str">
        <f>VLOOKUP($A6547,'Cancelled Orders'!$D$2:$G$10078,3,0)</f>
        <v>Order cancelled through app</v>
      </c>
      <c r="K6547" t="str">
        <f>VLOOKUP($A6547,'Cancelled Orders'!$D$2:$G$10078,4,0)</f>
        <v>Customer Refusal</v>
      </c>
    </row>
    <row r="6548" spans="1:11" ht="13.2" x14ac:dyDescent="0.25">
      <c r="A6548" s="7">
        <v>291316836</v>
      </c>
      <c r="B6548" s="4">
        <v>715863</v>
      </c>
      <c r="C6548" s="4" t="s">
        <v>606</v>
      </c>
      <c r="D6548" s="7">
        <v>26</v>
      </c>
      <c r="E6548" s="7">
        <v>1</v>
      </c>
      <c r="F6548" s="7">
        <v>26</v>
      </c>
      <c r="G6548" s="5" t="s">
        <v>22</v>
      </c>
      <c r="H6548" s="5" t="s">
        <v>28</v>
      </c>
      <c r="I6548">
        <f>VLOOKUP($A6548,'Cancelled Orders'!$D$2:$L$10078,COLUMN(E6547),0)</f>
        <v>1</v>
      </c>
      <c r="J6548" t="str">
        <f>VLOOKUP($A6548,'Cancelled Orders'!$D$2:$G$10078,3,0)</f>
        <v>Order cancelled through app</v>
      </c>
      <c r="K6548" t="str">
        <f>VLOOKUP($A6548,'Cancelled Orders'!$D$2:$G$10078,4,0)</f>
        <v>Customer Refusal</v>
      </c>
    </row>
    <row r="6549" spans="1:11" ht="13.2" x14ac:dyDescent="0.25">
      <c r="A6549" s="7">
        <v>290365174</v>
      </c>
      <c r="B6549" s="4">
        <v>715863</v>
      </c>
      <c r="C6549" s="4" t="s">
        <v>606</v>
      </c>
      <c r="D6549" s="7">
        <v>26</v>
      </c>
      <c r="E6549" s="7">
        <v>1</v>
      </c>
      <c r="F6549" s="7">
        <v>26</v>
      </c>
      <c r="G6549" s="5" t="s">
        <v>22</v>
      </c>
      <c r="H6549" s="5" t="s">
        <v>28</v>
      </c>
      <c r="I6549">
        <f>VLOOKUP($A6549,'Cancelled Orders'!$D$2:$L$10078,COLUMN(E6548),0)</f>
        <v>1</v>
      </c>
      <c r="J6549" t="str">
        <f>VLOOKUP($A6549,'Cancelled Orders'!$D$2:$G$10078,3,0)</f>
        <v>Order cancelled through app</v>
      </c>
      <c r="K6549" t="str">
        <f>VLOOKUP($A6549,'Cancelled Orders'!$D$2:$G$10078,4,0)</f>
        <v>Customer Refusal</v>
      </c>
    </row>
    <row r="6550" spans="1:11" ht="13.2" x14ac:dyDescent="0.25">
      <c r="A6550" s="7">
        <v>289917546</v>
      </c>
      <c r="B6550" s="4">
        <v>715863</v>
      </c>
      <c r="C6550" s="4" t="s">
        <v>606</v>
      </c>
      <c r="D6550" s="7">
        <v>26</v>
      </c>
      <c r="E6550" s="7">
        <v>1</v>
      </c>
      <c r="F6550" s="7">
        <v>26</v>
      </c>
      <c r="G6550" s="5" t="s">
        <v>22</v>
      </c>
      <c r="H6550" s="5" t="s">
        <v>28</v>
      </c>
      <c r="I6550">
        <f>VLOOKUP($A6550,'Cancelled Orders'!$D$2:$L$10078,COLUMN(E6549),0)</f>
        <v>1</v>
      </c>
      <c r="J6550" t="str">
        <f>VLOOKUP($A6550,'Cancelled Orders'!$D$2:$G$10078,3,0)</f>
        <v>Order cancelled through app</v>
      </c>
      <c r="K6550" t="str">
        <f>VLOOKUP($A6550,'Cancelled Orders'!$D$2:$G$10078,4,0)</f>
        <v>Customer Refusal</v>
      </c>
    </row>
    <row r="6551" spans="1:11" ht="13.2" x14ac:dyDescent="0.25">
      <c r="A6551" s="7">
        <v>289918714</v>
      </c>
      <c r="B6551" s="4">
        <v>715863</v>
      </c>
      <c r="C6551" s="4" t="s">
        <v>606</v>
      </c>
      <c r="D6551" s="7">
        <v>26</v>
      </c>
      <c r="E6551" s="7">
        <v>1</v>
      </c>
      <c r="F6551" s="7">
        <v>26</v>
      </c>
      <c r="G6551" s="5" t="s">
        <v>22</v>
      </c>
      <c r="H6551" s="5" t="s">
        <v>28</v>
      </c>
      <c r="I6551">
        <f>VLOOKUP($A6551,'Cancelled Orders'!$D$2:$L$10078,COLUMN(E6550),0)</f>
        <v>1</v>
      </c>
      <c r="J6551" t="str">
        <f>VLOOKUP($A6551,'Cancelled Orders'!$D$2:$G$10078,3,0)</f>
        <v>Order cancelled through app</v>
      </c>
      <c r="K6551" t="str">
        <f>VLOOKUP($A6551,'Cancelled Orders'!$D$2:$G$10078,4,0)</f>
        <v>Customer Refusal</v>
      </c>
    </row>
    <row r="6552" spans="1:11" ht="13.2" x14ac:dyDescent="0.25">
      <c r="A6552" s="7">
        <v>290365174</v>
      </c>
      <c r="B6552" s="4">
        <v>715868</v>
      </c>
      <c r="C6552" s="4" t="s">
        <v>2102</v>
      </c>
      <c r="D6552" s="7">
        <v>26</v>
      </c>
      <c r="E6552" s="7">
        <v>1</v>
      </c>
      <c r="F6552" s="7">
        <v>26</v>
      </c>
      <c r="G6552" s="5" t="s">
        <v>22</v>
      </c>
      <c r="H6552" s="5" t="s">
        <v>28</v>
      </c>
      <c r="I6552">
        <f>VLOOKUP($A6552,'Cancelled Orders'!$D$2:$L$10078,COLUMN(E6551),0)</f>
        <v>1</v>
      </c>
      <c r="J6552" t="str">
        <f>VLOOKUP($A6552,'Cancelled Orders'!$D$2:$G$10078,3,0)</f>
        <v>Order cancelled through app</v>
      </c>
      <c r="K6552" t="str">
        <f>VLOOKUP($A6552,'Cancelled Orders'!$D$2:$G$10078,4,0)</f>
        <v>Customer Refusal</v>
      </c>
    </row>
    <row r="6553" spans="1:11" ht="13.2" x14ac:dyDescent="0.25">
      <c r="A6553" s="7">
        <v>291238259</v>
      </c>
      <c r="B6553" s="4">
        <v>715871</v>
      </c>
      <c r="C6553" s="4" t="s">
        <v>2103</v>
      </c>
      <c r="D6553" s="7">
        <v>20</v>
      </c>
      <c r="E6553" s="7">
        <v>1</v>
      </c>
      <c r="F6553" s="7">
        <v>20</v>
      </c>
      <c r="G6553" s="5" t="s">
        <v>22</v>
      </c>
      <c r="H6553" s="5" t="s">
        <v>22</v>
      </c>
      <c r="I6553">
        <f>VLOOKUP($A6553,'Cancelled Orders'!$D$2:$L$10078,COLUMN(E6552),0)</f>
        <v>1</v>
      </c>
      <c r="J6553" t="str">
        <f>VLOOKUP($A6553,'Cancelled Orders'!$D$2:$G$10078,3,0)</f>
        <v>Cancelled by Restaurant</v>
      </c>
      <c r="K6553" t="str">
        <f>VLOOKUP($A6553,'Cancelled Orders'!$D$2:$G$10078,4,0)</f>
        <v>Stock Shortage</v>
      </c>
    </row>
    <row r="6554" spans="1:11" ht="13.2" x14ac:dyDescent="0.25">
      <c r="A6554" s="7">
        <v>291221694</v>
      </c>
      <c r="B6554" s="4">
        <v>715871</v>
      </c>
      <c r="C6554" s="4" t="s">
        <v>2103</v>
      </c>
      <c r="D6554" s="7">
        <v>20</v>
      </c>
      <c r="E6554" s="7">
        <v>1</v>
      </c>
      <c r="F6554" s="7">
        <v>20</v>
      </c>
      <c r="G6554" s="5" t="s">
        <v>22</v>
      </c>
      <c r="H6554" s="5" t="s">
        <v>22</v>
      </c>
      <c r="I6554">
        <f>VLOOKUP($A6554,'Cancelled Orders'!$D$2:$L$10078,COLUMN(E6553),0)</f>
        <v>1</v>
      </c>
      <c r="J6554" t="str">
        <f>VLOOKUP($A6554,'Cancelled Orders'!$D$2:$G$10078,3,0)</f>
        <v>Cancelled by Restaurant</v>
      </c>
      <c r="K6554" t="str">
        <f>VLOOKUP($A6554,'Cancelled Orders'!$D$2:$G$10078,4,0)</f>
        <v>Stock Shortage</v>
      </c>
    </row>
    <row r="6555" spans="1:11" ht="13.2" x14ac:dyDescent="0.25">
      <c r="A6555" s="7">
        <v>289741264</v>
      </c>
      <c r="B6555" s="4">
        <v>716103</v>
      </c>
      <c r="C6555" s="4" t="s">
        <v>2104</v>
      </c>
      <c r="D6555" s="7">
        <v>20</v>
      </c>
      <c r="E6555" s="7">
        <v>2</v>
      </c>
      <c r="F6555" s="7">
        <v>40</v>
      </c>
      <c r="G6555" s="5" t="s">
        <v>28</v>
      </c>
      <c r="H6555" s="5" t="s">
        <v>28</v>
      </c>
      <c r="I6555">
        <f>VLOOKUP($A6555,'Cancelled Orders'!$D$2:$L$10078,COLUMN(E6554),0)</f>
        <v>0</v>
      </c>
      <c r="J6555" t="str">
        <f>VLOOKUP($A6555,'Cancelled Orders'!$D$2:$G$10078,3,0)</f>
        <v>Cancelled by Restaurant</v>
      </c>
      <c r="K6555" t="str">
        <f>VLOOKUP($A6555,'Cancelled Orders'!$D$2:$G$10078,4,0)</f>
        <v>Stock Shortage</v>
      </c>
    </row>
    <row r="6556" spans="1:11" ht="13.2" x14ac:dyDescent="0.25">
      <c r="A6556" s="7">
        <v>290422027</v>
      </c>
      <c r="B6556" s="4">
        <v>716247</v>
      </c>
      <c r="C6556" s="4" t="s">
        <v>606</v>
      </c>
      <c r="D6556" s="7">
        <v>20</v>
      </c>
      <c r="E6556" s="7">
        <v>2</v>
      </c>
      <c r="F6556" s="7">
        <v>40</v>
      </c>
      <c r="G6556" s="5" t="s">
        <v>22</v>
      </c>
      <c r="H6556" s="5" t="s">
        <v>22</v>
      </c>
      <c r="I6556">
        <f>VLOOKUP($A6556,'Cancelled Orders'!$D$2:$L$10078,COLUMN(E6555),0)</f>
        <v>0</v>
      </c>
      <c r="J6556" t="str">
        <f>VLOOKUP($A6556,'Cancelled Orders'!$D$2:$G$10078,3,0)</f>
        <v>Order cancelled through app</v>
      </c>
      <c r="K6556" t="str">
        <f>VLOOKUP($A6556,'Cancelled Orders'!$D$2:$G$10078,4,0)</f>
        <v>Customer Refusal</v>
      </c>
    </row>
    <row r="6557" spans="1:11" ht="13.2" x14ac:dyDescent="0.25">
      <c r="A6557" s="7">
        <v>290398328</v>
      </c>
      <c r="B6557" s="4">
        <v>716411</v>
      </c>
      <c r="C6557" s="4" t="s">
        <v>2105</v>
      </c>
      <c r="D6557" s="7">
        <v>42</v>
      </c>
      <c r="E6557" s="7">
        <v>1</v>
      </c>
      <c r="F6557" s="7">
        <v>42</v>
      </c>
      <c r="G6557" s="5" t="s">
        <v>22</v>
      </c>
      <c r="H6557" s="5" t="s">
        <v>22</v>
      </c>
      <c r="I6557">
        <f>VLOOKUP($A6557,'Cancelled Orders'!$D$2:$L$10078,COLUMN(E6556),0)</f>
        <v>1</v>
      </c>
      <c r="J6557" t="str">
        <f>VLOOKUP($A6557,'Cancelled Orders'!$D$2:$G$10078,3,0)</f>
        <v>Cancelled by Restaurant</v>
      </c>
      <c r="K6557" t="str">
        <f>VLOOKUP($A6557,'Cancelled Orders'!$D$2:$G$10078,4,0)</f>
        <v>Item Unavailable</v>
      </c>
    </row>
    <row r="6558" spans="1:11" ht="13.2" x14ac:dyDescent="0.25">
      <c r="A6558" s="7">
        <v>289952857</v>
      </c>
      <c r="B6558" s="4">
        <v>716547</v>
      </c>
      <c r="C6558" s="4" t="s">
        <v>2106</v>
      </c>
      <c r="D6558" s="7">
        <v>20</v>
      </c>
      <c r="E6558" s="7">
        <v>1</v>
      </c>
      <c r="F6558" s="7">
        <v>20</v>
      </c>
      <c r="G6558" s="5" t="s">
        <v>28</v>
      </c>
      <c r="H6558" s="5" t="s">
        <v>28</v>
      </c>
      <c r="I6558">
        <f>VLOOKUP($A6558,'Cancelled Orders'!$D$2:$L$10078,COLUMN(E6557),0)</f>
        <v>1</v>
      </c>
      <c r="J6558" t="str">
        <f>VLOOKUP($A6558,'Cancelled Orders'!$D$2:$G$10078,3,0)</f>
        <v>Order cancelled through app</v>
      </c>
      <c r="K6558" t="str">
        <f>VLOOKUP($A6558,'Cancelled Orders'!$D$2:$G$10078,4,0)</f>
        <v>Customer Refusal</v>
      </c>
    </row>
    <row r="6559" spans="1:11" ht="13.2" x14ac:dyDescent="0.25">
      <c r="A6559" s="7">
        <v>290239457</v>
      </c>
      <c r="B6559" s="4">
        <v>716703</v>
      </c>
      <c r="C6559" s="4" t="s">
        <v>2107</v>
      </c>
      <c r="D6559" s="7">
        <v>43</v>
      </c>
      <c r="E6559" s="7">
        <v>1</v>
      </c>
      <c r="F6559" s="7">
        <v>43</v>
      </c>
      <c r="G6559" s="5" t="s">
        <v>22</v>
      </c>
      <c r="H6559" s="5" t="s">
        <v>28</v>
      </c>
      <c r="I6559">
        <f>VLOOKUP($A6559,'Cancelled Orders'!$D$2:$L$10078,COLUMN(E6558),0)</f>
        <v>1</v>
      </c>
      <c r="J6559" t="str">
        <f>VLOOKUP($A6559,'Cancelled Orders'!$D$2:$G$10078,3,0)</f>
        <v>Order cancelled through app</v>
      </c>
      <c r="K6559" t="str">
        <f>VLOOKUP($A6559,'Cancelled Orders'!$D$2:$G$10078,4,0)</f>
        <v>Customer Refusal</v>
      </c>
    </row>
    <row r="6560" spans="1:11" ht="13.2" x14ac:dyDescent="0.25">
      <c r="A6560" s="7">
        <v>290215930</v>
      </c>
      <c r="B6560" s="4">
        <v>716703</v>
      </c>
      <c r="C6560" s="4" t="s">
        <v>2107</v>
      </c>
      <c r="D6560" s="7">
        <v>43</v>
      </c>
      <c r="E6560" s="7">
        <v>1</v>
      </c>
      <c r="F6560" s="7">
        <v>43</v>
      </c>
      <c r="G6560" s="5" t="s">
        <v>22</v>
      </c>
      <c r="H6560" s="5" t="s">
        <v>28</v>
      </c>
      <c r="I6560">
        <f>VLOOKUP($A6560,'Cancelled Orders'!$D$2:$L$10078,COLUMN(E6559),0)</f>
        <v>1</v>
      </c>
      <c r="J6560" t="str">
        <f>VLOOKUP($A6560,'Cancelled Orders'!$D$2:$G$10078,3,0)</f>
        <v>Order cancelled through app</v>
      </c>
      <c r="K6560" t="str">
        <f>VLOOKUP($A6560,'Cancelled Orders'!$D$2:$G$10078,4,0)</f>
        <v>Customer Refusal</v>
      </c>
    </row>
    <row r="6561" spans="1:11" ht="13.2" x14ac:dyDescent="0.25">
      <c r="A6561" s="7">
        <v>290675770</v>
      </c>
      <c r="B6561" s="4">
        <v>716704</v>
      </c>
      <c r="C6561" s="4" t="s">
        <v>2108</v>
      </c>
      <c r="D6561" s="7">
        <v>30</v>
      </c>
      <c r="E6561" s="7">
        <v>1</v>
      </c>
      <c r="F6561" s="7">
        <v>30</v>
      </c>
      <c r="G6561" s="5" t="s">
        <v>22</v>
      </c>
      <c r="H6561" s="5" t="s">
        <v>28</v>
      </c>
      <c r="I6561">
        <f>VLOOKUP($A6561,'Cancelled Orders'!$D$2:$L$10078,COLUMN(E6560),0)</f>
        <v>1</v>
      </c>
      <c r="J6561" t="str">
        <f>VLOOKUP($A6561,'Cancelled Orders'!$D$2:$G$10078,3,0)</f>
        <v>Order cancelled through app</v>
      </c>
      <c r="K6561" t="str">
        <f>VLOOKUP($A6561,'Cancelled Orders'!$D$2:$G$10078,4,0)</f>
        <v>Customer Refusal</v>
      </c>
    </row>
    <row r="6562" spans="1:11" ht="13.2" x14ac:dyDescent="0.25">
      <c r="A6562" s="7">
        <v>289811030</v>
      </c>
      <c r="B6562" s="4">
        <v>716704</v>
      </c>
      <c r="C6562" s="4" t="s">
        <v>2108</v>
      </c>
      <c r="D6562" s="7">
        <v>30</v>
      </c>
      <c r="E6562" s="7">
        <v>1</v>
      </c>
      <c r="F6562" s="7">
        <v>30</v>
      </c>
      <c r="G6562" s="5" t="s">
        <v>22</v>
      </c>
      <c r="H6562" s="5" t="s">
        <v>28</v>
      </c>
      <c r="I6562">
        <f>VLOOKUP($A6562,'Cancelled Orders'!$D$2:$L$10078,COLUMN(E6561),0)</f>
        <v>1</v>
      </c>
      <c r="J6562" t="str">
        <f>VLOOKUP($A6562,'Cancelled Orders'!$D$2:$G$10078,3,0)</f>
        <v>Order cancelled through app</v>
      </c>
      <c r="K6562" t="str">
        <f>VLOOKUP($A6562,'Cancelled Orders'!$D$2:$G$10078,4,0)</f>
        <v>Customer Refusal</v>
      </c>
    </row>
    <row r="6563" spans="1:11" ht="13.2" x14ac:dyDescent="0.25">
      <c r="A6563" s="7">
        <v>289608596</v>
      </c>
      <c r="B6563" s="4">
        <v>717431</v>
      </c>
      <c r="C6563" s="4" t="s">
        <v>2109</v>
      </c>
      <c r="D6563" s="7">
        <v>36</v>
      </c>
      <c r="E6563" s="7">
        <v>1</v>
      </c>
      <c r="F6563" s="7">
        <v>36</v>
      </c>
      <c r="G6563" s="5" t="s">
        <v>22</v>
      </c>
      <c r="H6563" s="5" t="s">
        <v>28</v>
      </c>
      <c r="I6563">
        <f>VLOOKUP($A6563,'Cancelled Orders'!$D$2:$L$10078,COLUMN(E6562),0)</f>
        <v>1</v>
      </c>
      <c r="J6563" t="str">
        <f>VLOOKUP($A6563,'Cancelled Orders'!$D$2:$G$10078,3,0)</f>
        <v>Order cancelled through app</v>
      </c>
      <c r="K6563" t="str">
        <f>VLOOKUP($A6563,'Cancelled Orders'!$D$2:$G$10078,4,0)</f>
        <v>Customer Refusal</v>
      </c>
    </row>
    <row r="6564" spans="1:11" ht="13.2" x14ac:dyDescent="0.25">
      <c r="A6564" s="7">
        <v>290281792</v>
      </c>
      <c r="B6564" s="4">
        <v>717439</v>
      </c>
      <c r="C6564" s="4" t="s">
        <v>2110</v>
      </c>
      <c r="D6564" s="7">
        <v>42</v>
      </c>
      <c r="E6564" s="7">
        <v>1</v>
      </c>
      <c r="F6564" s="7">
        <v>42</v>
      </c>
      <c r="G6564" s="5" t="s">
        <v>22</v>
      </c>
      <c r="H6564" s="5" t="s">
        <v>28</v>
      </c>
      <c r="I6564">
        <f>VLOOKUP($A6564,'Cancelled Orders'!$D$2:$L$10078,COLUMN(E6563),0)</f>
        <v>1</v>
      </c>
      <c r="J6564" t="str">
        <f>VLOOKUP($A6564,'Cancelled Orders'!$D$2:$G$10078,3,0)</f>
        <v>Order cancelled through app</v>
      </c>
      <c r="K6564" t="str">
        <f>VLOOKUP($A6564,'Cancelled Orders'!$D$2:$G$10078,4,0)</f>
        <v>Customer Refusal</v>
      </c>
    </row>
    <row r="6565" spans="1:11" ht="13.2" x14ac:dyDescent="0.25">
      <c r="A6565" s="7">
        <v>289733959</v>
      </c>
      <c r="B6565" s="4">
        <v>717475</v>
      </c>
      <c r="C6565" s="4" t="s">
        <v>651</v>
      </c>
      <c r="D6565" s="7">
        <v>30</v>
      </c>
      <c r="E6565" s="7">
        <v>1</v>
      </c>
      <c r="F6565" s="7">
        <v>30</v>
      </c>
      <c r="G6565" s="5" t="s">
        <v>22</v>
      </c>
      <c r="H6565" s="5" t="s">
        <v>28</v>
      </c>
      <c r="I6565">
        <f>VLOOKUP($A6565,'Cancelled Orders'!$D$2:$L$10078,COLUMN(E6564),0)</f>
        <v>1</v>
      </c>
      <c r="J6565" t="str">
        <f>VLOOKUP($A6565,'Cancelled Orders'!$D$2:$G$10078,3,0)</f>
        <v>Order cancelled through app</v>
      </c>
      <c r="K6565" t="str">
        <f>VLOOKUP($A6565,'Cancelled Orders'!$D$2:$G$10078,4,0)</f>
        <v>Customer Refusal</v>
      </c>
    </row>
    <row r="6566" spans="1:11" ht="13.2" x14ac:dyDescent="0.25">
      <c r="A6566" s="7">
        <v>290737917</v>
      </c>
      <c r="B6566" s="4">
        <v>717518</v>
      </c>
      <c r="C6566" s="4" t="s">
        <v>267</v>
      </c>
      <c r="D6566" s="7">
        <v>14</v>
      </c>
      <c r="E6566" s="7">
        <v>1</v>
      </c>
      <c r="F6566" s="7">
        <v>14</v>
      </c>
      <c r="G6566" s="5" t="s">
        <v>22</v>
      </c>
      <c r="H6566" s="5" t="s">
        <v>28</v>
      </c>
      <c r="I6566">
        <f>VLOOKUP($A6566,'Cancelled Orders'!$D$2:$L$10078,COLUMN(E6565),0)</f>
        <v>1</v>
      </c>
      <c r="J6566" t="str">
        <f>VLOOKUP($A6566,'Cancelled Orders'!$D$2:$G$10078,3,0)</f>
        <v>Order cancelled through app</v>
      </c>
      <c r="K6566" t="str">
        <f>VLOOKUP($A6566,'Cancelled Orders'!$D$2:$G$10078,4,0)</f>
        <v>Customer Refusal</v>
      </c>
    </row>
    <row r="6567" spans="1:11" ht="13.2" x14ac:dyDescent="0.25">
      <c r="A6567" s="7">
        <v>290375519</v>
      </c>
      <c r="B6567" s="4">
        <v>717831</v>
      </c>
      <c r="C6567" s="4" t="s">
        <v>369</v>
      </c>
      <c r="D6567" s="7">
        <v>65</v>
      </c>
      <c r="E6567" s="7">
        <v>1</v>
      </c>
      <c r="F6567" s="7">
        <v>65</v>
      </c>
      <c r="G6567" s="5" t="s">
        <v>22</v>
      </c>
      <c r="H6567" s="5" t="s">
        <v>22</v>
      </c>
      <c r="I6567">
        <f>VLOOKUP($A6567,'Cancelled Orders'!$D$2:$L$10078,COLUMN(E6566),0)</f>
        <v>0</v>
      </c>
      <c r="J6567" t="str">
        <f>VLOOKUP($A6567,'Cancelled Orders'!$D$2:$G$10078,3,0)</f>
        <v>Cancelled by Restaurant</v>
      </c>
      <c r="K6567" t="str">
        <f>VLOOKUP($A6567,'Cancelled Orders'!$D$2:$G$10078,4,0)</f>
        <v>Closed Premises</v>
      </c>
    </row>
    <row r="6568" spans="1:11" ht="13.2" x14ac:dyDescent="0.25">
      <c r="A6568" s="7">
        <v>291638272</v>
      </c>
      <c r="B6568" s="4">
        <v>718825</v>
      </c>
      <c r="C6568" s="4" t="s">
        <v>1468</v>
      </c>
      <c r="D6568" s="7">
        <v>30</v>
      </c>
      <c r="E6568" s="7">
        <v>1</v>
      </c>
      <c r="F6568" s="7">
        <v>30</v>
      </c>
      <c r="G6568" s="5" t="s">
        <v>22</v>
      </c>
      <c r="H6568" s="5" t="s">
        <v>22</v>
      </c>
      <c r="I6568">
        <f>VLOOKUP($A6568,'Cancelled Orders'!$D$2:$L$10078,COLUMN(E6567),0)</f>
        <v>1</v>
      </c>
      <c r="J6568" t="str">
        <f>VLOOKUP($A6568,'Cancelled Orders'!$D$2:$G$10078,3,0)</f>
        <v>Order cancelled through app</v>
      </c>
      <c r="K6568" t="str">
        <f>VLOOKUP($A6568,'Cancelled Orders'!$D$2:$G$10078,4,0)</f>
        <v>Customer Refusal</v>
      </c>
    </row>
    <row r="6569" spans="1:11" ht="13.2" x14ac:dyDescent="0.25">
      <c r="A6569" s="7">
        <v>291244500</v>
      </c>
      <c r="B6569" s="4">
        <v>718825</v>
      </c>
      <c r="C6569" s="4" t="s">
        <v>1468</v>
      </c>
      <c r="D6569" s="7">
        <v>30</v>
      </c>
      <c r="E6569" s="7">
        <v>1</v>
      </c>
      <c r="F6569" s="7">
        <v>30</v>
      </c>
      <c r="G6569" s="5" t="s">
        <v>22</v>
      </c>
      <c r="H6569" s="5" t="s">
        <v>22</v>
      </c>
      <c r="I6569">
        <f>VLOOKUP($A6569,'Cancelled Orders'!$D$2:$L$10078,COLUMN(E6568),0)</f>
        <v>1</v>
      </c>
      <c r="J6569" t="str">
        <f>VLOOKUP($A6569,'Cancelled Orders'!$D$2:$G$10078,3,0)</f>
        <v>Order cancelled through app</v>
      </c>
      <c r="K6569" t="str">
        <f>VLOOKUP($A6569,'Cancelled Orders'!$D$2:$G$10078,4,0)</f>
        <v>Customer Refusal</v>
      </c>
    </row>
    <row r="6570" spans="1:11" ht="13.2" x14ac:dyDescent="0.25">
      <c r="A6570" s="7">
        <v>291241926</v>
      </c>
      <c r="B6570" s="4">
        <v>718825</v>
      </c>
      <c r="C6570" s="4" t="s">
        <v>1468</v>
      </c>
      <c r="D6570" s="7">
        <v>30</v>
      </c>
      <c r="E6570" s="7">
        <v>1</v>
      </c>
      <c r="F6570" s="7">
        <v>30</v>
      </c>
      <c r="G6570" s="5" t="s">
        <v>22</v>
      </c>
      <c r="H6570" s="5" t="s">
        <v>22</v>
      </c>
      <c r="I6570">
        <f>VLOOKUP($A6570,'Cancelled Orders'!$D$2:$L$10078,COLUMN(E6569),0)</f>
        <v>1</v>
      </c>
      <c r="J6570" t="str">
        <f>VLOOKUP($A6570,'Cancelled Orders'!$D$2:$G$10078,3,0)</f>
        <v>Order cancelled through app</v>
      </c>
      <c r="K6570" t="str">
        <f>VLOOKUP($A6570,'Cancelled Orders'!$D$2:$G$10078,4,0)</f>
        <v>Customer Refusal</v>
      </c>
    </row>
    <row r="6571" spans="1:11" ht="13.2" x14ac:dyDescent="0.25">
      <c r="A6571" s="7">
        <v>291647524</v>
      </c>
      <c r="B6571" s="4">
        <v>718825</v>
      </c>
      <c r="C6571" s="4" t="s">
        <v>1468</v>
      </c>
      <c r="D6571" s="7">
        <v>30</v>
      </c>
      <c r="E6571" s="7">
        <v>1</v>
      </c>
      <c r="F6571" s="7">
        <v>30</v>
      </c>
      <c r="G6571" s="5" t="s">
        <v>22</v>
      </c>
      <c r="H6571" s="5" t="s">
        <v>22</v>
      </c>
      <c r="I6571">
        <f>VLOOKUP($A6571,'Cancelled Orders'!$D$2:$L$10078,COLUMN(E6570),0)</f>
        <v>1</v>
      </c>
      <c r="J6571" t="str">
        <f>VLOOKUP($A6571,'Cancelled Orders'!$D$2:$G$10078,3,0)</f>
        <v>Order cancelled through app</v>
      </c>
      <c r="K6571" t="str">
        <f>VLOOKUP($A6571,'Cancelled Orders'!$D$2:$G$10078,4,0)</f>
        <v>Customer Refusal</v>
      </c>
    </row>
    <row r="6572" spans="1:11" ht="13.2" x14ac:dyDescent="0.25">
      <c r="A6572" s="7">
        <v>291622754</v>
      </c>
      <c r="B6572" s="4">
        <v>718825</v>
      </c>
      <c r="C6572" s="4" t="s">
        <v>1468</v>
      </c>
      <c r="D6572" s="7">
        <v>30</v>
      </c>
      <c r="E6572" s="7">
        <v>1</v>
      </c>
      <c r="F6572" s="7">
        <v>30</v>
      </c>
      <c r="G6572" s="5" t="s">
        <v>22</v>
      </c>
      <c r="H6572" s="5" t="s">
        <v>22</v>
      </c>
      <c r="I6572">
        <f>VLOOKUP($A6572,'Cancelled Orders'!$D$2:$L$10078,COLUMN(E6571),0)</f>
        <v>1</v>
      </c>
      <c r="J6572" t="str">
        <f>VLOOKUP($A6572,'Cancelled Orders'!$D$2:$G$10078,3,0)</f>
        <v>Order cancelled through app</v>
      </c>
      <c r="K6572" t="str">
        <f>VLOOKUP($A6572,'Cancelled Orders'!$D$2:$G$10078,4,0)</f>
        <v>Customer Refusal</v>
      </c>
    </row>
    <row r="6573" spans="1:11" ht="13.2" x14ac:dyDescent="0.25">
      <c r="A6573" s="7">
        <v>291627026</v>
      </c>
      <c r="B6573" s="4">
        <v>718825</v>
      </c>
      <c r="C6573" s="4" t="s">
        <v>1468</v>
      </c>
      <c r="D6573" s="7">
        <v>30</v>
      </c>
      <c r="E6573" s="7">
        <v>1</v>
      </c>
      <c r="F6573" s="7">
        <v>30</v>
      </c>
      <c r="G6573" s="5" t="s">
        <v>22</v>
      </c>
      <c r="H6573" s="5" t="s">
        <v>22</v>
      </c>
      <c r="I6573">
        <f>VLOOKUP($A6573,'Cancelled Orders'!$D$2:$L$10078,COLUMN(E6572),0)</f>
        <v>1</v>
      </c>
      <c r="J6573" t="str">
        <f>VLOOKUP($A6573,'Cancelled Orders'!$D$2:$G$10078,3,0)</f>
        <v>Order cancelled through app</v>
      </c>
      <c r="K6573" t="str">
        <f>VLOOKUP($A6573,'Cancelled Orders'!$D$2:$G$10078,4,0)</f>
        <v>Customer Refusal</v>
      </c>
    </row>
    <row r="6574" spans="1:11" ht="13.2" x14ac:dyDescent="0.25">
      <c r="A6574" s="7">
        <v>291239107</v>
      </c>
      <c r="B6574" s="4">
        <v>718825</v>
      </c>
      <c r="C6574" s="4" t="s">
        <v>1468</v>
      </c>
      <c r="D6574" s="7">
        <v>30</v>
      </c>
      <c r="E6574" s="7">
        <v>1</v>
      </c>
      <c r="F6574" s="7">
        <v>30</v>
      </c>
      <c r="G6574" s="5" t="s">
        <v>22</v>
      </c>
      <c r="H6574" s="5" t="s">
        <v>22</v>
      </c>
      <c r="I6574">
        <f>VLOOKUP($A6574,'Cancelled Orders'!$D$2:$L$10078,COLUMN(E6573),0)</f>
        <v>1</v>
      </c>
      <c r="J6574" t="str">
        <f>VLOOKUP($A6574,'Cancelled Orders'!$D$2:$G$10078,3,0)</f>
        <v>Order cancelled through app</v>
      </c>
      <c r="K6574" t="str">
        <f>VLOOKUP($A6574,'Cancelled Orders'!$D$2:$G$10078,4,0)</f>
        <v>Customer Refusal</v>
      </c>
    </row>
    <row r="6575" spans="1:11" ht="13.2" x14ac:dyDescent="0.25">
      <c r="A6575" s="7">
        <v>289896492</v>
      </c>
      <c r="B6575" s="4">
        <v>718825</v>
      </c>
      <c r="C6575" s="4" t="s">
        <v>1468</v>
      </c>
      <c r="D6575" s="7">
        <v>30</v>
      </c>
      <c r="E6575" s="7">
        <v>1</v>
      </c>
      <c r="F6575" s="7">
        <v>30</v>
      </c>
      <c r="G6575" s="5" t="s">
        <v>22</v>
      </c>
      <c r="H6575" s="5" t="s">
        <v>22</v>
      </c>
      <c r="I6575">
        <f>VLOOKUP($A6575,'Cancelled Orders'!$D$2:$L$10078,COLUMN(E6574),0)</f>
        <v>1</v>
      </c>
      <c r="J6575" t="str">
        <f>VLOOKUP($A6575,'Cancelled Orders'!$D$2:$G$10078,3,0)</f>
        <v>Order cancelled through app</v>
      </c>
      <c r="K6575" t="str">
        <f>VLOOKUP($A6575,'Cancelled Orders'!$D$2:$G$10078,4,0)</f>
        <v>Customer Refusal</v>
      </c>
    </row>
    <row r="6576" spans="1:11" ht="13.2" x14ac:dyDescent="0.25">
      <c r="A6576" s="7">
        <v>291348220</v>
      </c>
      <c r="B6576" s="4">
        <v>718830</v>
      </c>
      <c r="C6576" s="4" t="s">
        <v>252</v>
      </c>
      <c r="D6576" s="7">
        <v>10</v>
      </c>
      <c r="E6576" s="7">
        <v>1</v>
      </c>
      <c r="F6576" s="7">
        <v>10</v>
      </c>
      <c r="G6576" s="5" t="s">
        <v>22</v>
      </c>
      <c r="H6576" s="5" t="s">
        <v>22</v>
      </c>
      <c r="I6576">
        <f>VLOOKUP($A6576,'Cancelled Orders'!$D$2:$L$10078,COLUMN(E6575),0)</f>
        <v>1</v>
      </c>
      <c r="J6576" t="str">
        <f>VLOOKUP($A6576,'Cancelled Orders'!$D$2:$G$10078,3,0)</f>
        <v>Order cancelled through app</v>
      </c>
      <c r="K6576" t="str">
        <f>VLOOKUP($A6576,'Cancelled Orders'!$D$2:$G$10078,4,0)</f>
        <v>Customer Refusal</v>
      </c>
    </row>
    <row r="6577" spans="1:11" ht="13.2" x14ac:dyDescent="0.25">
      <c r="A6577" s="7">
        <v>291256593</v>
      </c>
      <c r="B6577" s="4">
        <v>718830</v>
      </c>
      <c r="C6577" s="4" t="s">
        <v>252</v>
      </c>
      <c r="D6577" s="7">
        <v>10</v>
      </c>
      <c r="E6577" s="7">
        <v>1</v>
      </c>
      <c r="F6577" s="7">
        <v>10</v>
      </c>
      <c r="G6577" s="5" t="s">
        <v>22</v>
      </c>
      <c r="H6577" s="5" t="s">
        <v>22</v>
      </c>
      <c r="I6577">
        <f>VLOOKUP($A6577,'Cancelled Orders'!$D$2:$L$10078,COLUMN(E6576),0)</f>
        <v>1</v>
      </c>
      <c r="J6577" t="str">
        <f>VLOOKUP($A6577,'Cancelled Orders'!$D$2:$G$10078,3,0)</f>
        <v>Order cancelled through app</v>
      </c>
      <c r="K6577" t="str">
        <f>VLOOKUP($A6577,'Cancelled Orders'!$D$2:$G$10078,4,0)</f>
        <v>Customer Refusal</v>
      </c>
    </row>
    <row r="6578" spans="1:11" ht="13.2" x14ac:dyDescent="0.25">
      <c r="A6578" s="7">
        <v>290799865</v>
      </c>
      <c r="B6578" s="4">
        <v>718830</v>
      </c>
      <c r="C6578" s="4" t="s">
        <v>252</v>
      </c>
      <c r="D6578" s="7">
        <v>10</v>
      </c>
      <c r="E6578" s="7">
        <v>1</v>
      </c>
      <c r="F6578" s="7">
        <v>10</v>
      </c>
      <c r="G6578" s="5" t="s">
        <v>22</v>
      </c>
      <c r="H6578" s="5" t="s">
        <v>22</v>
      </c>
      <c r="I6578">
        <f>VLOOKUP($A6578,'Cancelled Orders'!$D$2:$L$10078,COLUMN(E6577),0)</f>
        <v>1</v>
      </c>
      <c r="J6578" t="str">
        <f>VLOOKUP($A6578,'Cancelled Orders'!$D$2:$G$10078,3,0)</f>
        <v>Order cancelled through app</v>
      </c>
      <c r="K6578" t="str">
        <f>VLOOKUP($A6578,'Cancelled Orders'!$D$2:$G$10078,4,0)</f>
        <v>Customer Refusal</v>
      </c>
    </row>
    <row r="6579" spans="1:11" ht="13.2" x14ac:dyDescent="0.25">
      <c r="A6579" s="7">
        <v>291697518</v>
      </c>
      <c r="B6579" s="4">
        <v>718834</v>
      </c>
      <c r="C6579" s="4" t="s">
        <v>2111</v>
      </c>
      <c r="D6579" s="7">
        <v>50</v>
      </c>
      <c r="E6579" s="7">
        <v>1</v>
      </c>
      <c r="F6579" s="7">
        <v>50</v>
      </c>
      <c r="G6579" s="5" t="s">
        <v>22</v>
      </c>
      <c r="H6579" s="5" t="s">
        <v>22</v>
      </c>
      <c r="I6579">
        <f>VLOOKUP($A6579,'Cancelled Orders'!$D$2:$L$10078,COLUMN(E6578),0)</f>
        <v>1</v>
      </c>
      <c r="J6579" t="str">
        <f>VLOOKUP($A6579,'Cancelled Orders'!$D$2:$G$10078,3,0)</f>
        <v>Order cancelled through app</v>
      </c>
      <c r="K6579" t="str">
        <f>VLOOKUP($A6579,'Cancelled Orders'!$D$2:$G$10078,4,0)</f>
        <v>Customer Refusal</v>
      </c>
    </row>
    <row r="6580" spans="1:11" ht="13.2" x14ac:dyDescent="0.25">
      <c r="A6580" s="7">
        <v>291725448</v>
      </c>
      <c r="B6580" s="4">
        <v>718834</v>
      </c>
      <c r="C6580" s="4" t="s">
        <v>2111</v>
      </c>
      <c r="D6580" s="7">
        <v>50</v>
      </c>
      <c r="E6580" s="7">
        <v>2</v>
      </c>
      <c r="F6580" s="7">
        <v>100</v>
      </c>
      <c r="G6580" s="5" t="s">
        <v>22</v>
      </c>
      <c r="H6580" s="5" t="s">
        <v>22</v>
      </c>
      <c r="I6580">
        <f>VLOOKUP($A6580,'Cancelled Orders'!$D$2:$L$10078,COLUMN(E6579),0)</f>
        <v>1</v>
      </c>
      <c r="J6580" t="str">
        <f>VLOOKUP($A6580,'Cancelled Orders'!$D$2:$G$10078,3,0)</f>
        <v>Order cancelled through app</v>
      </c>
      <c r="K6580" t="str">
        <f>VLOOKUP($A6580,'Cancelled Orders'!$D$2:$G$10078,4,0)</f>
        <v>Customer Refusal</v>
      </c>
    </row>
    <row r="6581" spans="1:11" ht="13.2" x14ac:dyDescent="0.25">
      <c r="A6581" s="7">
        <v>291622744</v>
      </c>
      <c r="B6581" s="4">
        <v>718834</v>
      </c>
      <c r="C6581" s="4" t="s">
        <v>2111</v>
      </c>
      <c r="D6581" s="7">
        <v>50</v>
      </c>
      <c r="E6581" s="7">
        <v>2</v>
      </c>
      <c r="F6581" s="7">
        <v>100</v>
      </c>
      <c r="G6581" s="5" t="s">
        <v>22</v>
      </c>
      <c r="H6581" s="5" t="s">
        <v>22</v>
      </c>
      <c r="I6581">
        <f>VLOOKUP($A6581,'Cancelled Orders'!$D$2:$L$10078,COLUMN(E6580),0)</f>
        <v>1</v>
      </c>
      <c r="J6581" t="str">
        <f>VLOOKUP($A6581,'Cancelled Orders'!$D$2:$G$10078,3,0)</f>
        <v>Order cancelled through app</v>
      </c>
      <c r="K6581" t="str">
        <f>VLOOKUP($A6581,'Cancelled Orders'!$D$2:$G$10078,4,0)</f>
        <v>Customer Refusal</v>
      </c>
    </row>
    <row r="6582" spans="1:11" ht="13.2" x14ac:dyDescent="0.25">
      <c r="A6582" s="7">
        <v>291661471</v>
      </c>
      <c r="B6582" s="4">
        <v>718834</v>
      </c>
      <c r="C6582" s="4" t="s">
        <v>2111</v>
      </c>
      <c r="D6582" s="7">
        <v>50</v>
      </c>
      <c r="E6582" s="7">
        <v>2</v>
      </c>
      <c r="F6582" s="7">
        <v>100</v>
      </c>
      <c r="G6582" s="5" t="s">
        <v>22</v>
      </c>
      <c r="H6582" s="5" t="s">
        <v>22</v>
      </c>
      <c r="I6582">
        <f>VLOOKUP($A6582,'Cancelled Orders'!$D$2:$L$10078,COLUMN(E6581),0)</f>
        <v>1</v>
      </c>
      <c r="J6582" t="str">
        <f>VLOOKUP($A6582,'Cancelled Orders'!$D$2:$G$10078,3,0)</f>
        <v>Order cancelled through app</v>
      </c>
      <c r="K6582" t="str">
        <f>VLOOKUP($A6582,'Cancelled Orders'!$D$2:$G$10078,4,0)</f>
        <v>Customer Refusal</v>
      </c>
    </row>
    <row r="6583" spans="1:11" ht="13.2" x14ac:dyDescent="0.25">
      <c r="A6583" s="7">
        <v>291293690</v>
      </c>
      <c r="B6583" s="4">
        <v>718834</v>
      </c>
      <c r="C6583" s="4" t="s">
        <v>2111</v>
      </c>
      <c r="D6583" s="7">
        <v>50</v>
      </c>
      <c r="E6583" s="7">
        <v>2</v>
      </c>
      <c r="F6583" s="7">
        <v>100</v>
      </c>
      <c r="G6583" s="5" t="s">
        <v>22</v>
      </c>
      <c r="H6583" s="5" t="s">
        <v>22</v>
      </c>
      <c r="I6583">
        <f>VLOOKUP($A6583,'Cancelled Orders'!$D$2:$L$10078,COLUMN(E6582),0)</f>
        <v>1</v>
      </c>
      <c r="J6583" t="str">
        <f>VLOOKUP($A6583,'Cancelled Orders'!$D$2:$G$10078,3,0)</f>
        <v>Order cancelled through app</v>
      </c>
      <c r="K6583" t="str">
        <f>VLOOKUP($A6583,'Cancelled Orders'!$D$2:$G$10078,4,0)</f>
        <v>Customer Refusal</v>
      </c>
    </row>
    <row r="6584" spans="1:11" ht="13.2" x14ac:dyDescent="0.25">
      <c r="A6584" s="7">
        <v>289910488</v>
      </c>
      <c r="B6584" s="4">
        <v>718834</v>
      </c>
      <c r="C6584" s="4" t="s">
        <v>2111</v>
      </c>
      <c r="D6584" s="7">
        <v>50</v>
      </c>
      <c r="E6584" s="7">
        <v>2</v>
      </c>
      <c r="F6584" s="7">
        <v>100</v>
      </c>
      <c r="G6584" s="5" t="s">
        <v>22</v>
      </c>
      <c r="H6584" s="5" t="s">
        <v>22</v>
      </c>
      <c r="I6584">
        <f>VLOOKUP($A6584,'Cancelled Orders'!$D$2:$L$10078,COLUMN(E6583),0)</f>
        <v>1</v>
      </c>
      <c r="J6584" t="str">
        <f>VLOOKUP($A6584,'Cancelled Orders'!$D$2:$G$10078,3,0)</f>
        <v>Order cancelled through app</v>
      </c>
      <c r="K6584" t="str">
        <f>VLOOKUP($A6584,'Cancelled Orders'!$D$2:$G$10078,4,0)</f>
        <v>Customer Refusal</v>
      </c>
    </row>
    <row r="6585" spans="1:11" ht="13.2" x14ac:dyDescent="0.25">
      <c r="A6585" s="7">
        <v>290627862</v>
      </c>
      <c r="B6585" s="4">
        <v>718881</v>
      </c>
      <c r="C6585" s="4" t="s">
        <v>1031</v>
      </c>
      <c r="D6585" s="7">
        <v>80</v>
      </c>
      <c r="E6585" s="7">
        <v>1</v>
      </c>
      <c r="F6585" s="7">
        <v>80</v>
      </c>
      <c r="G6585" s="5" t="s">
        <v>22</v>
      </c>
      <c r="H6585" s="5" t="s">
        <v>22</v>
      </c>
      <c r="I6585">
        <f>VLOOKUP($A6585,'Cancelled Orders'!$D$2:$L$10078,COLUMN(E6584),0)</f>
        <v>0</v>
      </c>
      <c r="J6585" t="str">
        <f>VLOOKUP($A6585,'Cancelled Orders'!$D$2:$G$10078,3,0)</f>
        <v>Cancelled by Restaurant</v>
      </c>
      <c r="K6585" t="str">
        <f>VLOOKUP($A6585,'Cancelled Orders'!$D$2:$G$10078,4,0)</f>
        <v>Item Unavailable</v>
      </c>
    </row>
    <row r="6586" spans="1:11" ht="13.2" x14ac:dyDescent="0.25">
      <c r="A6586" s="7">
        <v>291094190</v>
      </c>
      <c r="B6586" s="4">
        <v>718882</v>
      </c>
      <c r="C6586" s="4" t="s">
        <v>2112</v>
      </c>
      <c r="D6586" s="7">
        <v>70</v>
      </c>
      <c r="E6586" s="7">
        <v>1</v>
      </c>
      <c r="F6586" s="7">
        <v>70</v>
      </c>
      <c r="G6586" s="5" t="s">
        <v>22</v>
      </c>
      <c r="H6586" s="5" t="s">
        <v>22</v>
      </c>
      <c r="I6586">
        <f>VLOOKUP($A6586,'Cancelled Orders'!$D$2:$L$10078,COLUMN(E6585),0)</f>
        <v>0</v>
      </c>
      <c r="J6586" t="str">
        <f>VLOOKUP($A6586,'Cancelled Orders'!$D$2:$G$10078,3,0)</f>
        <v>Cancelled by Restaurant</v>
      </c>
      <c r="K6586" t="str">
        <f>VLOOKUP($A6586,'Cancelled Orders'!$D$2:$G$10078,4,0)</f>
        <v>Item Unavailable</v>
      </c>
    </row>
    <row r="6587" spans="1:11" ht="13.2" x14ac:dyDescent="0.25">
      <c r="A6587" s="7">
        <v>290639019</v>
      </c>
      <c r="B6587" s="4">
        <v>718882</v>
      </c>
      <c r="C6587" s="4" t="s">
        <v>2112</v>
      </c>
      <c r="D6587" s="7">
        <v>70</v>
      </c>
      <c r="E6587" s="7">
        <v>1</v>
      </c>
      <c r="F6587" s="7">
        <v>70</v>
      </c>
      <c r="G6587" s="5" t="s">
        <v>22</v>
      </c>
      <c r="H6587" s="5" t="s">
        <v>22</v>
      </c>
      <c r="I6587">
        <f>VLOOKUP($A6587,'Cancelled Orders'!$D$2:$L$10078,COLUMN(E6586),0)</f>
        <v>0</v>
      </c>
      <c r="J6587" t="str">
        <f>VLOOKUP($A6587,'Cancelled Orders'!$D$2:$G$10078,3,0)</f>
        <v>Cancelled by Restaurant</v>
      </c>
      <c r="K6587" t="str">
        <f>VLOOKUP($A6587,'Cancelled Orders'!$D$2:$G$10078,4,0)</f>
        <v>Item Unavailable</v>
      </c>
    </row>
    <row r="6588" spans="1:11" ht="13.2" x14ac:dyDescent="0.25">
      <c r="A6588" s="7">
        <v>291095273</v>
      </c>
      <c r="B6588" s="4">
        <v>718882</v>
      </c>
      <c r="C6588" s="4" t="s">
        <v>2112</v>
      </c>
      <c r="D6588" s="7">
        <v>70</v>
      </c>
      <c r="E6588" s="7">
        <v>1</v>
      </c>
      <c r="F6588" s="7">
        <v>70</v>
      </c>
      <c r="G6588" s="5" t="s">
        <v>22</v>
      </c>
      <c r="H6588" s="5" t="s">
        <v>22</v>
      </c>
      <c r="I6588">
        <f>VLOOKUP($A6588,'Cancelled Orders'!$D$2:$L$10078,COLUMN(E6587),0)</f>
        <v>0</v>
      </c>
      <c r="J6588" t="str">
        <f>VLOOKUP($A6588,'Cancelled Orders'!$D$2:$G$10078,3,0)</f>
        <v>Cancelled by Restaurant</v>
      </c>
      <c r="K6588" t="str">
        <f>VLOOKUP($A6588,'Cancelled Orders'!$D$2:$G$10078,4,0)</f>
        <v>Item Unavailable</v>
      </c>
    </row>
    <row r="6589" spans="1:11" ht="13.2" x14ac:dyDescent="0.25">
      <c r="A6589" s="7">
        <v>290352511</v>
      </c>
      <c r="B6589" s="4">
        <v>719102</v>
      </c>
      <c r="C6589" s="4" t="s">
        <v>735</v>
      </c>
      <c r="D6589" s="7">
        <v>40</v>
      </c>
      <c r="E6589" s="7">
        <v>1</v>
      </c>
      <c r="F6589" s="7">
        <v>40</v>
      </c>
      <c r="G6589" s="5" t="s">
        <v>22</v>
      </c>
      <c r="H6589" s="5" t="s">
        <v>22</v>
      </c>
      <c r="I6589">
        <f>VLOOKUP($A6589,'Cancelled Orders'!$D$2:$L$10078,COLUMN(E6588),0)</f>
        <v>1</v>
      </c>
      <c r="J6589" t="str">
        <f>VLOOKUP($A6589,'Cancelled Orders'!$D$2:$G$10078,3,0)</f>
        <v>Order cancelled through app</v>
      </c>
      <c r="K6589" t="str">
        <f>VLOOKUP($A6589,'Cancelled Orders'!$D$2:$G$10078,4,0)</f>
        <v>Customer Refusal</v>
      </c>
    </row>
    <row r="6590" spans="1:11" ht="13.2" x14ac:dyDescent="0.25">
      <c r="A6590" s="7">
        <v>291253647</v>
      </c>
      <c r="B6590" s="4">
        <v>719110</v>
      </c>
      <c r="C6590" s="4" t="s">
        <v>2113</v>
      </c>
      <c r="D6590" s="7">
        <v>45</v>
      </c>
      <c r="E6590" s="7">
        <v>1</v>
      </c>
      <c r="F6590" s="7">
        <v>45</v>
      </c>
      <c r="G6590" s="5" t="s">
        <v>22</v>
      </c>
      <c r="H6590" s="5" t="s">
        <v>22</v>
      </c>
      <c r="I6590">
        <f>VLOOKUP($A6590,'Cancelled Orders'!$D$2:$L$10078,COLUMN(E6589),0)</f>
        <v>1</v>
      </c>
      <c r="J6590" t="str">
        <f>VLOOKUP($A6590,'Cancelled Orders'!$D$2:$G$10078,3,0)</f>
        <v>Cancelled by Restaurant</v>
      </c>
      <c r="K6590" t="str">
        <f>VLOOKUP($A6590,'Cancelled Orders'!$D$2:$G$10078,4,0)</f>
        <v>Stock Shortage</v>
      </c>
    </row>
    <row r="6591" spans="1:11" ht="13.2" x14ac:dyDescent="0.25">
      <c r="A6591" s="7">
        <v>291329772</v>
      </c>
      <c r="B6591" s="4">
        <v>719110</v>
      </c>
      <c r="C6591" s="4" t="s">
        <v>2113</v>
      </c>
      <c r="D6591" s="7">
        <v>45</v>
      </c>
      <c r="E6591" s="7">
        <v>1</v>
      </c>
      <c r="F6591" s="7">
        <v>45</v>
      </c>
      <c r="G6591" s="5" t="s">
        <v>22</v>
      </c>
      <c r="H6591" s="5" t="s">
        <v>22</v>
      </c>
      <c r="I6591">
        <f>VLOOKUP($A6591,'Cancelled Orders'!$D$2:$L$10078,COLUMN(E6590),0)</f>
        <v>1</v>
      </c>
      <c r="J6591" t="str">
        <f>VLOOKUP($A6591,'Cancelled Orders'!$D$2:$G$10078,3,0)</f>
        <v>Cancelled by Restaurant</v>
      </c>
      <c r="K6591" t="str">
        <f>VLOOKUP($A6591,'Cancelled Orders'!$D$2:$G$10078,4,0)</f>
        <v>Item Unavailable</v>
      </c>
    </row>
    <row r="6592" spans="1:11" ht="13.2" x14ac:dyDescent="0.25">
      <c r="A6592" s="7">
        <v>290190375</v>
      </c>
      <c r="B6592" s="4">
        <v>719122</v>
      </c>
      <c r="C6592" s="4" t="s">
        <v>520</v>
      </c>
      <c r="D6592" s="7">
        <v>75</v>
      </c>
      <c r="E6592" s="7">
        <v>1</v>
      </c>
      <c r="F6592" s="7">
        <v>75</v>
      </c>
      <c r="G6592" s="5" t="s">
        <v>22</v>
      </c>
      <c r="H6592" s="5" t="s">
        <v>22</v>
      </c>
      <c r="I6592">
        <f>VLOOKUP($A6592,'Cancelled Orders'!$D$2:$L$10078,COLUMN(E6591),0)</f>
        <v>1</v>
      </c>
      <c r="J6592" t="str">
        <f>VLOOKUP($A6592,'Cancelled Orders'!$D$2:$G$10078,3,0)</f>
        <v>Order cancelled through app</v>
      </c>
      <c r="K6592" t="str">
        <f>VLOOKUP($A6592,'Cancelled Orders'!$D$2:$G$10078,4,0)</f>
        <v>Customer Refusal</v>
      </c>
    </row>
    <row r="6593" spans="1:11" ht="13.2" x14ac:dyDescent="0.25">
      <c r="A6593" s="7">
        <v>290129419</v>
      </c>
      <c r="B6593" s="4">
        <v>719122</v>
      </c>
      <c r="C6593" s="4" t="s">
        <v>520</v>
      </c>
      <c r="D6593" s="7">
        <v>75</v>
      </c>
      <c r="E6593" s="7">
        <v>1</v>
      </c>
      <c r="F6593" s="7">
        <v>75</v>
      </c>
      <c r="G6593" s="5" t="s">
        <v>22</v>
      </c>
      <c r="H6593" s="5" t="s">
        <v>22</v>
      </c>
      <c r="I6593">
        <f>VLOOKUP($A6593,'Cancelled Orders'!$D$2:$L$10078,COLUMN(E6592),0)</f>
        <v>1</v>
      </c>
      <c r="J6593" t="str">
        <f>VLOOKUP($A6593,'Cancelled Orders'!$D$2:$G$10078,3,0)</f>
        <v>Order cancelled through app</v>
      </c>
      <c r="K6593" t="str">
        <f>VLOOKUP($A6593,'Cancelled Orders'!$D$2:$G$10078,4,0)</f>
        <v>Customer Refusal</v>
      </c>
    </row>
    <row r="6594" spans="1:11" ht="13.2" x14ac:dyDescent="0.25">
      <c r="A6594" s="7">
        <v>290070171</v>
      </c>
      <c r="B6594" s="4">
        <v>719122</v>
      </c>
      <c r="C6594" s="4" t="s">
        <v>520</v>
      </c>
      <c r="D6594" s="7">
        <v>75</v>
      </c>
      <c r="E6594" s="7">
        <v>1</v>
      </c>
      <c r="F6594" s="7">
        <v>75</v>
      </c>
      <c r="G6594" s="5" t="s">
        <v>22</v>
      </c>
      <c r="H6594" s="5" t="s">
        <v>22</v>
      </c>
      <c r="I6594">
        <f>VLOOKUP($A6594,'Cancelled Orders'!$D$2:$L$10078,COLUMN(E6593),0)</f>
        <v>1</v>
      </c>
      <c r="J6594" t="str">
        <f>VLOOKUP($A6594,'Cancelled Orders'!$D$2:$G$10078,3,0)</f>
        <v>Order cancelled through app</v>
      </c>
      <c r="K6594" t="str">
        <f>VLOOKUP($A6594,'Cancelled Orders'!$D$2:$G$10078,4,0)</f>
        <v>Customer Refusal</v>
      </c>
    </row>
    <row r="6595" spans="1:11" ht="13.2" x14ac:dyDescent="0.25">
      <c r="A6595" s="7">
        <v>290176839</v>
      </c>
      <c r="B6595" s="4">
        <v>719122</v>
      </c>
      <c r="C6595" s="4" t="s">
        <v>520</v>
      </c>
      <c r="D6595" s="7">
        <v>75</v>
      </c>
      <c r="E6595" s="7">
        <v>1</v>
      </c>
      <c r="F6595" s="7">
        <v>75</v>
      </c>
      <c r="G6595" s="5" t="s">
        <v>22</v>
      </c>
      <c r="H6595" s="5" t="s">
        <v>22</v>
      </c>
      <c r="I6595">
        <f>VLOOKUP($A6595,'Cancelled Orders'!$D$2:$L$10078,COLUMN(E6594),0)</f>
        <v>1</v>
      </c>
      <c r="J6595" t="str">
        <f>VLOOKUP($A6595,'Cancelled Orders'!$D$2:$G$10078,3,0)</f>
        <v>Cancelled by Restaurant</v>
      </c>
      <c r="K6595" t="str">
        <f>VLOOKUP($A6595,'Cancelled Orders'!$D$2:$G$10078,4,0)</f>
        <v>Item Unavailable</v>
      </c>
    </row>
    <row r="6596" spans="1:11" ht="13.2" x14ac:dyDescent="0.25">
      <c r="A6596" s="7">
        <v>290165790</v>
      </c>
      <c r="B6596" s="4">
        <v>719122</v>
      </c>
      <c r="C6596" s="4" t="s">
        <v>520</v>
      </c>
      <c r="D6596" s="7">
        <v>75</v>
      </c>
      <c r="E6596" s="7">
        <v>1</v>
      </c>
      <c r="F6596" s="7">
        <v>75</v>
      </c>
      <c r="G6596" s="5" t="s">
        <v>22</v>
      </c>
      <c r="H6596" s="5" t="s">
        <v>22</v>
      </c>
      <c r="I6596">
        <f>VLOOKUP($A6596,'Cancelled Orders'!$D$2:$L$10078,COLUMN(E6595),0)</f>
        <v>1</v>
      </c>
      <c r="J6596" t="str">
        <f>VLOOKUP($A6596,'Cancelled Orders'!$D$2:$G$10078,3,0)</f>
        <v>Cancelled by Restaurant</v>
      </c>
      <c r="K6596" t="str">
        <f>VLOOKUP($A6596,'Cancelled Orders'!$D$2:$G$10078,4,0)</f>
        <v>Customer Refusal</v>
      </c>
    </row>
    <row r="6597" spans="1:11" ht="13.2" x14ac:dyDescent="0.25">
      <c r="A6597" s="7">
        <v>290158209</v>
      </c>
      <c r="B6597" s="4">
        <v>719122</v>
      </c>
      <c r="C6597" s="4" t="s">
        <v>520</v>
      </c>
      <c r="D6597" s="7">
        <v>75</v>
      </c>
      <c r="E6597" s="7">
        <v>1</v>
      </c>
      <c r="F6597" s="7">
        <v>75</v>
      </c>
      <c r="G6597" s="5" t="s">
        <v>22</v>
      </c>
      <c r="H6597" s="5" t="s">
        <v>22</v>
      </c>
      <c r="I6597">
        <f>VLOOKUP($A6597,'Cancelled Orders'!$D$2:$L$10078,COLUMN(E6596),0)</f>
        <v>1</v>
      </c>
      <c r="J6597" t="str">
        <f>VLOOKUP($A6597,'Cancelled Orders'!$D$2:$G$10078,3,0)</f>
        <v>Order cancelled through app</v>
      </c>
      <c r="K6597" t="str">
        <f>VLOOKUP($A6597,'Cancelled Orders'!$D$2:$G$10078,4,0)</f>
        <v>Customer Refusal</v>
      </c>
    </row>
    <row r="6598" spans="1:11" ht="13.2" x14ac:dyDescent="0.25">
      <c r="A6598" s="7">
        <v>290715627</v>
      </c>
      <c r="B6598" s="4">
        <v>719123</v>
      </c>
      <c r="C6598" s="4" t="s">
        <v>520</v>
      </c>
      <c r="D6598" s="7">
        <v>75</v>
      </c>
      <c r="E6598" s="7">
        <v>1</v>
      </c>
      <c r="F6598" s="7">
        <v>75</v>
      </c>
      <c r="G6598" s="5" t="s">
        <v>22</v>
      </c>
      <c r="H6598" s="5" t="s">
        <v>22</v>
      </c>
      <c r="I6598">
        <f>VLOOKUP($A6598,'Cancelled Orders'!$D$2:$L$10078,COLUMN(E6597),0)</f>
        <v>1</v>
      </c>
      <c r="J6598" t="str">
        <f>VLOOKUP($A6598,'Cancelled Orders'!$D$2:$G$10078,3,0)</f>
        <v>Cancelled by Restaurant</v>
      </c>
      <c r="K6598" t="str">
        <f>VLOOKUP($A6598,'Cancelled Orders'!$D$2:$G$10078,4,0)</f>
        <v>Stock Shortage</v>
      </c>
    </row>
    <row r="6599" spans="1:11" ht="13.2" x14ac:dyDescent="0.25">
      <c r="A6599" s="7">
        <v>290575776</v>
      </c>
      <c r="B6599" s="4">
        <v>719123</v>
      </c>
      <c r="C6599" s="4" t="s">
        <v>520</v>
      </c>
      <c r="D6599" s="7">
        <v>75</v>
      </c>
      <c r="E6599" s="7">
        <v>1</v>
      </c>
      <c r="F6599" s="7">
        <v>75</v>
      </c>
      <c r="G6599" s="5" t="s">
        <v>22</v>
      </c>
      <c r="H6599" s="5" t="s">
        <v>22</v>
      </c>
      <c r="I6599">
        <f>VLOOKUP($A6599,'Cancelled Orders'!$D$2:$L$10078,COLUMN(E6598),0)</f>
        <v>1</v>
      </c>
      <c r="J6599" t="str">
        <f>VLOOKUP($A6599,'Cancelled Orders'!$D$2:$G$10078,3,0)</f>
        <v>Cancelled by Restaurant</v>
      </c>
      <c r="K6599" t="str">
        <f>VLOOKUP($A6599,'Cancelled Orders'!$D$2:$G$10078,4,0)</f>
        <v>Item Unavailable</v>
      </c>
    </row>
    <row r="6600" spans="1:11" ht="13.2" x14ac:dyDescent="0.25">
      <c r="A6600" s="7">
        <v>290604421</v>
      </c>
      <c r="B6600" s="4">
        <v>719123</v>
      </c>
      <c r="C6600" s="4" t="s">
        <v>520</v>
      </c>
      <c r="D6600" s="7">
        <v>75</v>
      </c>
      <c r="E6600" s="7">
        <v>1</v>
      </c>
      <c r="F6600" s="7">
        <v>75</v>
      </c>
      <c r="G6600" s="5" t="s">
        <v>22</v>
      </c>
      <c r="H6600" s="5" t="s">
        <v>22</v>
      </c>
      <c r="I6600">
        <f>VLOOKUP($A6600,'Cancelled Orders'!$D$2:$L$10078,COLUMN(E6599),0)</f>
        <v>1</v>
      </c>
      <c r="J6600" t="str">
        <f>VLOOKUP($A6600,'Cancelled Orders'!$D$2:$G$10078,3,0)</f>
        <v>Order cancelled through app</v>
      </c>
      <c r="K6600" t="str">
        <f>VLOOKUP($A6600,'Cancelled Orders'!$D$2:$G$10078,4,0)</f>
        <v>Customer Refusal</v>
      </c>
    </row>
    <row r="6601" spans="1:11" ht="13.2" x14ac:dyDescent="0.25">
      <c r="A6601" s="7">
        <v>290575570</v>
      </c>
      <c r="B6601" s="4">
        <v>719123</v>
      </c>
      <c r="C6601" s="4" t="s">
        <v>520</v>
      </c>
      <c r="D6601" s="7">
        <v>75</v>
      </c>
      <c r="E6601" s="7">
        <v>1</v>
      </c>
      <c r="F6601" s="7">
        <v>75</v>
      </c>
      <c r="G6601" s="5" t="s">
        <v>22</v>
      </c>
      <c r="H6601" s="5" t="s">
        <v>22</v>
      </c>
      <c r="I6601">
        <f>VLOOKUP($A6601,'Cancelled Orders'!$D$2:$L$10078,COLUMN(E6600),0)</f>
        <v>1</v>
      </c>
      <c r="J6601" t="str">
        <f>VLOOKUP($A6601,'Cancelled Orders'!$D$2:$G$10078,3,0)</f>
        <v>Cancelled by Restaurant</v>
      </c>
      <c r="K6601" t="str">
        <f>VLOOKUP($A6601,'Cancelled Orders'!$D$2:$G$10078,4,0)</f>
        <v>Customer Refusal</v>
      </c>
    </row>
    <row r="6602" spans="1:11" ht="13.2" x14ac:dyDescent="0.25">
      <c r="A6602" s="7">
        <v>291520175</v>
      </c>
      <c r="B6602" s="4">
        <v>719125</v>
      </c>
      <c r="C6602" s="4" t="s">
        <v>520</v>
      </c>
      <c r="D6602" s="7">
        <v>75</v>
      </c>
      <c r="E6602" s="7">
        <v>1</v>
      </c>
      <c r="F6602" s="7">
        <v>75</v>
      </c>
      <c r="G6602" s="5" t="s">
        <v>22</v>
      </c>
      <c r="H6602" s="5" t="s">
        <v>22</v>
      </c>
      <c r="I6602">
        <f>VLOOKUP($A6602,'Cancelled Orders'!$D$2:$L$10078,COLUMN(E6601),0)</f>
        <v>1</v>
      </c>
      <c r="J6602" t="str">
        <f>VLOOKUP($A6602,'Cancelled Orders'!$D$2:$G$10078,3,0)</f>
        <v>Cancelled by Restaurant</v>
      </c>
      <c r="K6602" t="str">
        <f>VLOOKUP($A6602,'Cancelled Orders'!$D$2:$G$10078,4,0)</f>
        <v>Item Unavailable</v>
      </c>
    </row>
    <row r="6603" spans="1:11" ht="13.2" x14ac:dyDescent="0.25">
      <c r="A6603" s="7">
        <v>291479632</v>
      </c>
      <c r="B6603" s="4">
        <v>719125</v>
      </c>
      <c r="C6603" s="4" t="s">
        <v>520</v>
      </c>
      <c r="D6603" s="7">
        <v>75</v>
      </c>
      <c r="E6603" s="7">
        <v>1</v>
      </c>
      <c r="F6603" s="7">
        <v>75</v>
      </c>
      <c r="G6603" s="5" t="s">
        <v>22</v>
      </c>
      <c r="H6603" s="5" t="s">
        <v>22</v>
      </c>
      <c r="I6603">
        <f>VLOOKUP($A6603,'Cancelled Orders'!$D$2:$L$10078,COLUMN(E6602),0)</f>
        <v>1</v>
      </c>
      <c r="J6603" t="str">
        <f>VLOOKUP($A6603,'Cancelled Orders'!$D$2:$G$10078,3,0)</f>
        <v>Order cancelled through app</v>
      </c>
      <c r="K6603" t="str">
        <f>VLOOKUP($A6603,'Cancelled Orders'!$D$2:$G$10078,4,0)</f>
        <v>Customer Refusal</v>
      </c>
    </row>
    <row r="6604" spans="1:11" ht="13.2" x14ac:dyDescent="0.25">
      <c r="A6604" s="7">
        <v>291566866</v>
      </c>
      <c r="B6604" s="4">
        <v>719125</v>
      </c>
      <c r="C6604" s="4" t="s">
        <v>520</v>
      </c>
      <c r="D6604" s="7">
        <v>75</v>
      </c>
      <c r="E6604" s="7">
        <v>1</v>
      </c>
      <c r="F6604" s="7">
        <v>75</v>
      </c>
      <c r="G6604" s="5" t="s">
        <v>22</v>
      </c>
      <c r="H6604" s="5" t="s">
        <v>22</v>
      </c>
      <c r="I6604">
        <f>VLOOKUP($A6604,'Cancelled Orders'!$D$2:$L$10078,COLUMN(E6603),0)</f>
        <v>1</v>
      </c>
      <c r="J6604" t="str">
        <f>VLOOKUP($A6604,'Cancelled Orders'!$D$2:$G$10078,3,0)</f>
        <v>Order cancelled through app</v>
      </c>
      <c r="K6604" t="str">
        <f>VLOOKUP($A6604,'Cancelled Orders'!$D$2:$G$10078,4,0)</f>
        <v>Customer Refusal</v>
      </c>
    </row>
    <row r="6605" spans="1:11" ht="13.2" x14ac:dyDescent="0.25">
      <c r="A6605" s="7">
        <v>291546524</v>
      </c>
      <c r="B6605" s="4">
        <v>719125</v>
      </c>
      <c r="C6605" s="4" t="s">
        <v>520</v>
      </c>
      <c r="D6605" s="7">
        <v>75</v>
      </c>
      <c r="E6605" s="7">
        <v>1</v>
      </c>
      <c r="F6605" s="7">
        <v>75</v>
      </c>
      <c r="G6605" s="5" t="s">
        <v>22</v>
      </c>
      <c r="H6605" s="5" t="s">
        <v>22</v>
      </c>
      <c r="I6605">
        <f>VLOOKUP($A6605,'Cancelled Orders'!$D$2:$L$10078,COLUMN(E6604),0)</f>
        <v>1</v>
      </c>
      <c r="J6605" t="str">
        <f>VLOOKUP($A6605,'Cancelled Orders'!$D$2:$G$10078,3,0)</f>
        <v>Cancelled by Restaurant</v>
      </c>
      <c r="K6605" t="str">
        <f>VLOOKUP($A6605,'Cancelled Orders'!$D$2:$G$10078,4,0)</f>
        <v>Customer Refusal</v>
      </c>
    </row>
    <row r="6606" spans="1:11" ht="13.2" x14ac:dyDescent="0.25">
      <c r="A6606" s="7">
        <v>291497283</v>
      </c>
      <c r="B6606" s="4">
        <v>719125</v>
      </c>
      <c r="C6606" s="4" t="s">
        <v>520</v>
      </c>
      <c r="D6606" s="7">
        <v>75</v>
      </c>
      <c r="E6606" s="7">
        <v>1</v>
      </c>
      <c r="F6606" s="7">
        <v>75</v>
      </c>
      <c r="G6606" s="5" t="s">
        <v>22</v>
      </c>
      <c r="H6606" s="5" t="s">
        <v>22</v>
      </c>
      <c r="I6606">
        <f>VLOOKUP($A6606,'Cancelled Orders'!$D$2:$L$10078,COLUMN(E6605),0)</f>
        <v>1</v>
      </c>
      <c r="J6606" t="str">
        <f>VLOOKUP($A6606,'Cancelled Orders'!$D$2:$G$10078,3,0)</f>
        <v>Order cancelled through app</v>
      </c>
      <c r="K6606" t="str">
        <f>VLOOKUP($A6606,'Cancelled Orders'!$D$2:$G$10078,4,0)</f>
        <v>Customer Refusal</v>
      </c>
    </row>
    <row r="6607" spans="1:11" ht="13.2" x14ac:dyDescent="0.25">
      <c r="A6607" s="7">
        <v>291565672</v>
      </c>
      <c r="B6607" s="4">
        <v>719125</v>
      </c>
      <c r="C6607" s="4" t="s">
        <v>520</v>
      </c>
      <c r="D6607" s="7">
        <v>75</v>
      </c>
      <c r="E6607" s="7">
        <v>1</v>
      </c>
      <c r="F6607" s="7">
        <v>75</v>
      </c>
      <c r="G6607" s="5" t="s">
        <v>22</v>
      </c>
      <c r="H6607" s="5" t="s">
        <v>22</v>
      </c>
      <c r="I6607">
        <f>VLOOKUP($A6607,'Cancelled Orders'!$D$2:$L$10078,COLUMN(E6606),0)</f>
        <v>1</v>
      </c>
      <c r="J6607" t="str">
        <f>VLOOKUP($A6607,'Cancelled Orders'!$D$2:$G$10078,3,0)</f>
        <v>Order cancelled through app</v>
      </c>
      <c r="K6607" t="str">
        <f>VLOOKUP($A6607,'Cancelled Orders'!$D$2:$G$10078,4,0)</f>
        <v>Customer Refusal</v>
      </c>
    </row>
    <row r="6608" spans="1:11" ht="13.2" x14ac:dyDescent="0.25">
      <c r="A6608" s="7">
        <v>290104370</v>
      </c>
      <c r="B6608" s="4">
        <v>719442</v>
      </c>
      <c r="C6608" s="4" t="s">
        <v>2114</v>
      </c>
      <c r="D6608" s="7">
        <v>77.73</v>
      </c>
      <c r="E6608" s="7">
        <v>1</v>
      </c>
      <c r="F6608" s="7">
        <v>77.73</v>
      </c>
      <c r="G6608" s="5" t="s">
        <v>22</v>
      </c>
      <c r="H6608" s="5" t="s">
        <v>22</v>
      </c>
      <c r="I6608">
        <f>VLOOKUP($A6608,'Cancelled Orders'!$D$2:$L$10078,COLUMN(E6607),0)</f>
        <v>1</v>
      </c>
      <c r="J6608" t="str">
        <f>VLOOKUP($A6608,'Cancelled Orders'!$D$2:$G$10078,3,0)</f>
        <v>Order cancelled through app</v>
      </c>
      <c r="K6608" t="str">
        <f>VLOOKUP($A6608,'Cancelled Orders'!$D$2:$G$10078,4,0)</f>
        <v>Customer Refusal</v>
      </c>
    </row>
    <row r="6609" spans="1:11" ht="13.2" x14ac:dyDescent="0.25">
      <c r="A6609" s="7">
        <v>290577894</v>
      </c>
      <c r="B6609" s="4">
        <v>719442</v>
      </c>
      <c r="C6609" s="4" t="s">
        <v>2114</v>
      </c>
      <c r="D6609" s="7">
        <v>77.73</v>
      </c>
      <c r="E6609" s="7">
        <v>1</v>
      </c>
      <c r="F6609" s="7">
        <v>77.73</v>
      </c>
      <c r="G6609" s="5" t="s">
        <v>22</v>
      </c>
      <c r="H6609" s="5" t="s">
        <v>22</v>
      </c>
      <c r="I6609">
        <f>VLOOKUP($A6609,'Cancelled Orders'!$D$2:$L$10078,COLUMN(E6608),0)</f>
        <v>1</v>
      </c>
      <c r="J6609" t="str">
        <f>VLOOKUP($A6609,'Cancelled Orders'!$D$2:$G$10078,3,0)</f>
        <v>Cancelled by Restaurant</v>
      </c>
      <c r="K6609" t="str">
        <f>VLOOKUP($A6609,'Cancelled Orders'!$D$2:$G$10078,4,0)</f>
        <v>Customer Refusal</v>
      </c>
    </row>
    <row r="6610" spans="1:11" ht="13.2" x14ac:dyDescent="0.25">
      <c r="A6610" s="7">
        <v>289748157</v>
      </c>
      <c r="B6610" s="4">
        <v>719989</v>
      </c>
      <c r="C6610" s="4" t="s">
        <v>2115</v>
      </c>
      <c r="D6610" s="7">
        <v>200</v>
      </c>
      <c r="E6610" s="7">
        <v>1</v>
      </c>
      <c r="F6610" s="7">
        <v>200</v>
      </c>
      <c r="G6610" s="5" t="s">
        <v>22</v>
      </c>
      <c r="H6610" s="5" t="s">
        <v>22</v>
      </c>
      <c r="I6610">
        <f>VLOOKUP($A6610,'Cancelled Orders'!$D$2:$L$10078,COLUMN(E6609),0)</f>
        <v>0</v>
      </c>
      <c r="J6610" t="str">
        <f>VLOOKUP($A6610,'Cancelled Orders'!$D$2:$G$10078,3,0)</f>
        <v>Cancelled by Restaurant</v>
      </c>
      <c r="K6610" t="str">
        <f>VLOOKUP($A6610,'Cancelled Orders'!$D$2:$G$10078,4,0)</f>
        <v>Stock Shortage</v>
      </c>
    </row>
    <row r="6611" spans="1:11" ht="13.2" x14ac:dyDescent="0.25">
      <c r="A6611" s="7">
        <v>291078541</v>
      </c>
      <c r="B6611" s="4">
        <v>719998</v>
      </c>
      <c r="C6611" s="4" t="s">
        <v>2116</v>
      </c>
      <c r="D6611" s="7">
        <v>130</v>
      </c>
      <c r="E6611" s="7">
        <v>1</v>
      </c>
      <c r="F6611" s="7">
        <v>130</v>
      </c>
      <c r="G6611" s="5" t="s">
        <v>22</v>
      </c>
      <c r="H6611" s="5" t="s">
        <v>22</v>
      </c>
      <c r="I6611">
        <f>VLOOKUP($A6611,'Cancelled Orders'!$D$2:$L$10078,COLUMN(E6610),0)</f>
        <v>0</v>
      </c>
      <c r="J6611" t="str">
        <f>VLOOKUP($A6611,'Cancelled Orders'!$D$2:$G$10078,3,0)</f>
        <v>Order cancelled through app</v>
      </c>
      <c r="K6611" t="str">
        <f>VLOOKUP($A6611,'Cancelled Orders'!$D$2:$G$10078,4,0)</f>
        <v>Customer Refusal</v>
      </c>
    </row>
    <row r="6612" spans="1:11" ht="13.2" x14ac:dyDescent="0.25">
      <c r="A6612" s="7">
        <v>290400129</v>
      </c>
      <c r="B6612" s="4">
        <v>720584</v>
      </c>
      <c r="C6612" s="4" t="s">
        <v>2117</v>
      </c>
      <c r="D6612" s="7">
        <v>35</v>
      </c>
      <c r="E6612" s="7">
        <v>1</v>
      </c>
      <c r="F6612" s="7">
        <v>35</v>
      </c>
      <c r="G6612" s="5" t="s">
        <v>28</v>
      </c>
      <c r="H6612" s="5" t="s">
        <v>28</v>
      </c>
      <c r="I6612">
        <f>VLOOKUP($A6612,'Cancelled Orders'!$D$2:$L$10078,COLUMN(E6611),0)</f>
        <v>1</v>
      </c>
      <c r="J6612" t="str">
        <f>VLOOKUP($A6612,'Cancelled Orders'!$D$2:$G$10078,3,0)</f>
        <v>Order cancelled through app</v>
      </c>
      <c r="K6612" t="str">
        <f>VLOOKUP($A6612,'Cancelled Orders'!$D$2:$G$10078,4,0)</f>
        <v>Customer Refusal</v>
      </c>
    </row>
    <row r="6613" spans="1:11" ht="13.2" x14ac:dyDescent="0.25">
      <c r="A6613" s="7">
        <v>291711705</v>
      </c>
      <c r="B6613" s="4">
        <v>720899</v>
      </c>
      <c r="C6613" s="4" t="s">
        <v>2118</v>
      </c>
      <c r="D6613" s="7">
        <v>65</v>
      </c>
      <c r="E6613" s="7">
        <v>1</v>
      </c>
      <c r="F6613" s="7">
        <v>65</v>
      </c>
      <c r="G6613" s="5" t="s">
        <v>22</v>
      </c>
      <c r="H6613" s="5" t="s">
        <v>22</v>
      </c>
      <c r="I6613">
        <f>VLOOKUP($A6613,'Cancelled Orders'!$D$2:$L$10078,COLUMN(E6612),0)</f>
        <v>1</v>
      </c>
      <c r="J6613" t="str">
        <f>VLOOKUP($A6613,'Cancelled Orders'!$D$2:$G$10078,3,0)</f>
        <v>Order cancelled through app</v>
      </c>
      <c r="K6613" t="str">
        <f>VLOOKUP($A6613,'Cancelled Orders'!$D$2:$G$10078,4,0)</f>
        <v>Customer Refusal</v>
      </c>
    </row>
    <row r="6614" spans="1:11" ht="13.2" x14ac:dyDescent="0.25">
      <c r="A6614" s="7">
        <v>291717272</v>
      </c>
      <c r="B6614" s="4">
        <v>720899</v>
      </c>
      <c r="C6614" s="4" t="s">
        <v>2118</v>
      </c>
      <c r="D6614" s="7">
        <v>65</v>
      </c>
      <c r="E6614" s="7">
        <v>1</v>
      </c>
      <c r="F6614" s="7">
        <v>65</v>
      </c>
      <c r="G6614" s="5" t="s">
        <v>22</v>
      </c>
      <c r="H6614" s="5" t="s">
        <v>22</v>
      </c>
      <c r="I6614">
        <f>VLOOKUP($A6614,'Cancelled Orders'!$D$2:$L$10078,COLUMN(E6613),0)</f>
        <v>1</v>
      </c>
      <c r="J6614" t="str">
        <f>VLOOKUP($A6614,'Cancelled Orders'!$D$2:$G$10078,3,0)</f>
        <v>Order cancelled through app</v>
      </c>
      <c r="K6614" t="str">
        <f>VLOOKUP($A6614,'Cancelled Orders'!$D$2:$G$10078,4,0)</f>
        <v>Customer Refusal</v>
      </c>
    </row>
    <row r="6615" spans="1:11" ht="13.2" x14ac:dyDescent="0.25">
      <c r="A6615" s="7">
        <v>290295691</v>
      </c>
      <c r="B6615" s="4">
        <v>720899</v>
      </c>
      <c r="C6615" s="4" t="s">
        <v>2118</v>
      </c>
      <c r="D6615" s="7">
        <v>65</v>
      </c>
      <c r="E6615" s="7">
        <v>1</v>
      </c>
      <c r="F6615" s="7">
        <v>65</v>
      </c>
      <c r="G6615" s="5" t="s">
        <v>22</v>
      </c>
      <c r="H6615" s="5" t="s">
        <v>22</v>
      </c>
      <c r="I6615">
        <f>VLOOKUP($A6615,'Cancelled Orders'!$D$2:$L$10078,COLUMN(E6614),0)</f>
        <v>1</v>
      </c>
      <c r="J6615" t="str">
        <f>VLOOKUP($A6615,'Cancelled Orders'!$D$2:$G$10078,3,0)</f>
        <v>Order cancelled through app</v>
      </c>
      <c r="K6615" t="str">
        <f>VLOOKUP($A6615,'Cancelled Orders'!$D$2:$G$10078,4,0)</f>
        <v>Customer Refusal</v>
      </c>
    </row>
    <row r="6616" spans="1:11" ht="13.2" x14ac:dyDescent="0.25">
      <c r="A6616" s="7">
        <v>289709647</v>
      </c>
      <c r="B6616" s="4">
        <v>720923</v>
      </c>
      <c r="C6616" s="4" t="s">
        <v>2119</v>
      </c>
      <c r="D6616" s="7">
        <v>55</v>
      </c>
      <c r="E6616" s="7">
        <v>1</v>
      </c>
      <c r="F6616" s="7">
        <v>55</v>
      </c>
      <c r="G6616" s="5" t="s">
        <v>22</v>
      </c>
      <c r="H6616" s="5" t="s">
        <v>28</v>
      </c>
      <c r="I6616">
        <f>VLOOKUP($A6616,'Cancelled Orders'!$D$2:$L$10078,COLUMN(E6615),0)</f>
        <v>1</v>
      </c>
      <c r="J6616" t="str">
        <f>VLOOKUP($A6616,'Cancelled Orders'!$D$2:$G$10078,3,0)</f>
        <v>Cancelled by Restaurant</v>
      </c>
      <c r="K6616" t="str">
        <f>VLOOKUP($A6616,'Cancelled Orders'!$D$2:$G$10078,4,0)</f>
        <v>Item Unavailable</v>
      </c>
    </row>
    <row r="6617" spans="1:11" ht="13.2" x14ac:dyDescent="0.25">
      <c r="A6617" s="7">
        <v>291545227</v>
      </c>
      <c r="B6617" s="4">
        <v>720946</v>
      </c>
      <c r="C6617" s="4" t="s">
        <v>238</v>
      </c>
      <c r="D6617" s="7">
        <v>100</v>
      </c>
      <c r="E6617" s="7">
        <v>1</v>
      </c>
      <c r="F6617" s="7">
        <v>100</v>
      </c>
      <c r="G6617" s="5" t="s">
        <v>22</v>
      </c>
      <c r="H6617" s="5" t="s">
        <v>28</v>
      </c>
      <c r="I6617">
        <f>VLOOKUP($A6617,'Cancelled Orders'!$D$2:$L$10078,COLUMN(E6616),0)</f>
        <v>1</v>
      </c>
      <c r="J6617" t="str">
        <f>VLOOKUP($A6617,'Cancelled Orders'!$D$2:$G$10078,3,0)</f>
        <v>Order cancelled through app</v>
      </c>
      <c r="K6617" t="str">
        <f>VLOOKUP($A6617,'Cancelled Orders'!$D$2:$G$10078,4,0)</f>
        <v>Customer Refusal</v>
      </c>
    </row>
    <row r="6618" spans="1:11" ht="13.2" x14ac:dyDescent="0.25">
      <c r="A6618" s="7">
        <v>291425921</v>
      </c>
      <c r="B6618" s="4">
        <v>721023</v>
      </c>
      <c r="C6618" s="4" t="s">
        <v>489</v>
      </c>
      <c r="D6618" s="7">
        <v>43</v>
      </c>
      <c r="E6618" s="7">
        <v>1</v>
      </c>
      <c r="F6618" s="7">
        <v>43</v>
      </c>
      <c r="G6618" s="5" t="s">
        <v>22</v>
      </c>
      <c r="H6618" s="5" t="s">
        <v>22</v>
      </c>
      <c r="I6618">
        <f>VLOOKUP($A6618,'Cancelled Orders'!$D$2:$L$10078,COLUMN(E6617),0)</f>
        <v>1</v>
      </c>
      <c r="J6618" t="str">
        <f>VLOOKUP($A6618,'Cancelled Orders'!$D$2:$G$10078,3,0)</f>
        <v>Order cancelled through app</v>
      </c>
      <c r="K6618" t="str">
        <f>VLOOKUP($A6618,'Cancelled Orders'!$D$2:$G$10078,4,0)</f>
        <v>Customer Refusal</v>
      </c>
    </row>
    <row r="6619" spans="1:11" ht="13.2" x14ac:dyDescent="0.25">
      <c r="A6619" s="7">
        <v>290043855</v>
      </c>
      <c r="B6619" s="4">
        <v>721404</v>
      </c>
      <c r="C6619" s="4" t="s">
        <v>606</v>
      </c>
      <c r="D6619" s="7">
        <v>50</v>
      </c>
      <c r="E6619" s="7">
        <v>1</v>
      </c>
      <c r="F6619" s="7">
        <v>50</v>
      </c>
      <c r="G6619" s="5" t="s">
        <v>22</v>
      </c>
      <c r="H6619" s="5" t="s">
        <v>22</v>
      </c>
      <c r="I6619">
        <f>VLOOKUP($A6619,'Cancelled Orders'!$D$2:$L$10078,COLUMN(E6618),0)</f>
        <v>1</v>
      </c>
      <c r="J6619" t="str">
        <f>VLOOKUP($A6619,'Cancelled Orders'!$D$2:$G$10078,3,0)</f>
        <v>Cancelled by Restaurant</v>
      </c>
      <c r="K6619" t="str">
        <f>VLOOKUP($A6619,'Cancelled Orders'!$D$2:$G$10078,4,0)</f>
        <v>Stock Shortage</v>
      </c>
    </row>
    <row r="6620" spans="1:11" ht="13.2" x14ac:dyDescent="0.25">
      <c r="A6620" s="7">
        <v>289987110</v>
      </c>
      <c r="B6620" s="4">
        <v>722429</v>
      </c>
      <c r="C6620" s="4" t="s">
        <v>2120</v>
      </c>
      <c r="D6620" s="7">
        <v>29</v>
      </c>
      <c r="E6620" s="7">
        <v>1</v>
      </c>
      <c r="F6620" s="7">
        <v>29</v>
      </c>
      <c r="G6620" s="5" t="s">
        <v>22</v>
      </c>
      <c r="H6620" s="5" t="s">
        <v>22</v>
      </c>
      <c r="I6620">
        <f>VLOOKUP($A6620,'Cancelled Orders'!$D$2:$L$10078,COLUMN(E6619),0)</f>
        <v>0</v>
      </c>
      <c r="J6620" t="str">
        <f>VLOOKUP($A6620,'Cancelled Orders'!$D$2:$G$10078,3,0)</f>
        <v>Order cancelled through app</v>
      </c>
      <c r="K6620" t="str">
        <f>VLOOKUP($A6620,'Cancelled Orders'!$D$2:$G$10078,4,0)</f>
        <v>Customer Refusal</v>
      </c>
    </row>
    <row r="6621" spans="1:11" ht="13.2" x14ac:dyDescent="0.25">
      <c r="A6621" s="7">
        <v>289795680</v>
      </c>
      <c r="B6621" s="4">
        <v>722941</v>
      </c>
      <c r="C6621" s="4" t="s">
        <v>2121</v>
      </c>
      <c r="D6621" s="7">
        <v>102.97</v>
      </c>
      <c r="E6621" s="7">
        <v>1</v>
      </c>
      <c r="F6621" s="7">
        <v>102.97</v>
      </c>
      <c r="G6621" s="5" t="s">
        <v>22</v>
      </c>
      <c r="H6621" s="5" t="s">
        <v>22</v>
      </c>
      <c r="I6621">
        <f>VLOOKUP($A6621,'Cancelled Orders'!$D$2:$L$10078,COLUMN(E6620),0)</f>
        <v>1</v>
      </c>
      <c r="J6621" t="str">
        <f>VLOOKUP($A6621,'Cancelled Orders'!$D$2:$G$10078,3,0)</f>
        <v>Order cancelled through app</v>
      </c>
      <c r="K6621" t="str">
        <f>VLOOKUP($A6621,'Cancelled Orders'!$D$2:$G$10078,4,0)</f>
        <v>Customer Refusal</v>
      </c>
    </row>
    <row r="6622" spans="1:11" ht="13.2" x14ac:dyDescent="0.25">
      <c r="A6622" s="7">
        <v>289746433</v>
      </c>
      <c r="B6622" s="4">
        <v>722941</v>
      </c>
      <c r="C6622" s="4" t="s">
        <v>2121</v>
      </c>
      <c r="D6622" s="7">
        <v>102.97</v>
      </c>
      <c r="E6622" s="7">
        <v>1</v>
      </c>
      <c r="F6622" s="7">
        <v>102.97</v>
      </c>
      <c r="G6622" s="5" t="s">
        <v>22</v>
      </c>
      <c r="H6622" s="5" t="s">
        <v>22</v>
      </c>
      <c r="I6622">
        <f>VLOOKUP($A6622,'Cancelled Orders'!$D$2:$L$10078,COLUMN(E6621),0)</f>
        <v>1</v>
      </c>
      <c r="J6622" t="str">
        <f>VLOOKUP($A6622,'Cancelled Orders'!$D$2:$G$10078,3,0)</f>
        <v>Order cancelled through app</v>
      </c>
      <c r="K6622" t="str">
        <f>VLOOKUP($A6622,'Cancelled Orders'!$D$2:$G$10078,4,0)</f>
        <v>Customer Refusal</v>
      </c>
    </row>
    <row r="6623" spans="1:11" ht="13.2" x14ac:dyDescent="0.25">
      <c r="A6623" s="7">
        <v>289702291</v>
      </c>
      <c r="B6623" s="4">
        <v>722941</v>
      </c>
      <c r="C6623" s="4" t="s">
        <v>2121</v>
      </c>
      <c r="D6623" s="7">
        <v>102.97</v>
      </c>
      <c r="E6623" s="7">
        <v>1</v>
      </c>
      <c r="F6623" s="7">
        <v>102.97</v>
      </c>
      <c r="G6623" s="5" t="s">
        <v>22</v>
      </c>
      <c r="H6623" s="5" t="s">
        <v>22</v>
      </c>
      <c r="I6623">
        <f>VLOOKUP($A6623,'Cancelled Orders'!$D$2:$L$10078,COLUMN(E6622),0)</f>
        <v>1</v>
      </c>
      <c r="J6623" t="str">
        <f>VLOOKUP($A6623,'Cancelled Orders'!$D$2:$G$10078,3,0)</f>
        <v>Order cancelled through app</v>
      </c>
      <c r="K6623" t="str">
        <f>VLOOKUP($A6623,'Cancelled Orders'!$D$2:$G$10078,4,0)</f>
        <v>Customer Refusal</v>
      </c>
    </row>
    <row r="6624" spans="1:11" ht="13.2" x14ac:dyDescent="0.25">
      <c r="A6624" s="7">
        <v>289815642</v>
      </c>
      <c r="B6624" s="4">
        <v>722941</v>
      </c>
      <c r="C6624" s="4" t="s">
        <v>2121</v>
      </c>
      <c r="D6624" s="7">
        <v>102.97</v>
      </c>
      <c r="E6624" s="7">
        <v>1</v>
      </c>
      <c r="F6624" s="7">
        <v>102.97</v>
      </c>
      <c r="G6624" s="5" t="s">
        <v>22</v>
      </c>
      <c r="H6624" s="5" t="s">
        <v>22</v>
      </c>
      <c r="I6624">
        <f>VLOOKUP($A6624,'Cancelled Orders'!$D$2:$L$10078,COLUMN(E6623),0)</f>
        <v>1</v>
      </c>
      <c r="J6624" t="str">
        <f>VLOOKUP($A6624,'Cancelled Orders'!$D$2:$G$10078,3,0)</f>
        <v>Order cancelled through app</v>
      </c>
      <c r="K6624" t="str">
        <f>VLOOKUP($A6624,'Cancelled Orders'!$D$2:$G$10078,4,0)</f>
        <v>Customer Refusal</v>
      </c>
    </row>
    <row r="6625" spans="1:11" ht="13.2" x14ac:dyDescent="0.25">
      <c r="A6625" s="7">
        <v>289794230</v>
      </c>
      <c r="B6625" s="4">
        <v>722941</v>
      </c>
      <c r="C6625" s="4" t="s">
        <v>2121</v>
      </c>
      <c r="D6625" s="7">
        <v>102.97</v>
      </c>
      <c r="E6625" s="7">
        <v>1</v>
      </c>
      <c r="F6625" s="7">
        <v>102.97</v>
      </c>
      <c r="G6625" s="5" t="s">
        <v>22</v>
      </c>
      <c r="H6625" s="5" t="s">
        <v>22</v>
      </c>
      <c r="I6625">
        <f>VLOOKUP($A6625,'Cancelled Orders'!$D$2:$L$10078,COLUMN(E6624),0)</f>
        <v>1</v>
      </c>
      <c r="J6625" t="str">
        <f>VLOOKUP($A6625,'Cancelled Orders'!$D$2:$G$10078,3,0)</f>
        <v>Order cancelled through app</v>
      </c>
      <c r="K6625" t="str">
        <f>VLOOKUP($A6625,'Cancelled Orders'!$D$2:$G$10078,4,0)</f>
        <v>Customer Refusal</v>
      </c>
    </row>
    <row r="6626" spans="1:11" ht="13.2" x14ac:dyDescent="0.25">
      <c r="A6626" s="7">
        <v>289742988</v>
      </c>
      <c r="B6626" s="4">
        <v>722941</v>
      </c>
      <c r="C6626" s="4" t="s">
        <v>2121</v>
      </c>
      <c r="D6626" s="7">
        <v>102.97</v>
      </c>
      <c r="E6626" s="7">
        <v>1</v>
      </c>
      <c r="F6626" s="7">
        <v>102.97</v>
      </c>
      <c r="G6626" s="5" t="s">
        <v>22</v>
      </c>
      <c r="H6626" s="5" t="s">
        <v>22</v>
      </c>
      <c r="I6626">
        <f>VLOOKUP($A6626,'Cancelled Orders'!$D$2:$L$10078,COLUMN(E6625),0)</f>
        <v>1</v>
      </c>
      <c r="J6626" t="str">
        <f>VLOOKUP($A6626,'Cancelled Orders'!$D$2:$G$10078,3,0)</f>
        <v>Order cancelled through app</v>
      </c>
      <c r="K6626" t="str">
        <f>VLOOKUP($A6626,'Cancelled Orders'!$D$2:$G$10078,4,0)</f>
        <v>Customer Refusal</v>
      </c>
    </row>
    <row r="6627" spans="1:11" ht="13.2" x14ac:dyDescent="0.25">
      <c r="A6627" s="7">
        <v>289724763</v>
      </c>
      <c r="B6627" s="4">
        <v>722941</v>
      </c>
      <c r="C6627" s="4" t="s">
        <v>2121</v>
      </c>
      <c r="D6627" s="7">
        <v>102.97</v>
      </c>
      <c r="E6627" s="7">
        <v>1</v>
      </c>
      <c r="F6627" s="7">
        <v>102.97</v>
      </c>
      <c r="G6627" s="5" t="s">
        <v>22</v>
      </c>
      <c r="H6627" s="5" t="s">
        <v>22</v>
      </c>
      <c r="I6627">
        <f>VLOOKUP($A6627,'Cancelled Orders'!$D$2:$L$10078,COLUMN(E6626),0)</f>
        <v>1</v>
      </c>
      <c r="J6627" t="str">
        <f>VLOOKUP($A6627,'Cancelled Orders'!$D$2:$G$10078,3,0)</f>
        <v>Order cancelled through app</v>
      </c>
      <c r="K6627" t="str">
        <f>VLOOKUP($A6627,'Cancelled Orders'!$D$2:$G$10078,4,0)</f>
        <v>Customer Refusal</v>
      </c>
    </row>
    <row r="6628" spans="1:11" ht="13.2" x14ac:dyDescent="0.25">
      <c r="A6628" s="7">
        <v>289705890</v>
      </c>
      <c r="B6628" s="4">
        <v>722941</v>
      </c>
      <c r="C6628" s="4" t="s">
        <v>2121</v>
      </c>
      <c r="D6628" s="7">
        <v>102.97</v>
      </c>
      <c r="E6628" s="7">
        <v>1</v>
      </c>
      <c r="F6628" s="7">
        <v>102.97</v>
      </c>
      <c r="G6628" s="5" t="s">
        <v>22</v>
      </c>
      <c r="H6628" s="5" t="s">
        <v>22</v>
      </c>
      <c r="I6628">
        <f>VLOOKUP($A6628,'Cancelled Orders'!$D$2:$L$10078,COLUMN(E6627),0)</f>
        <v>1</v>
      </c>
      <c r="J6628" t="str">
        <f>VLOOKUP($A6628,'Cancelled Orders'!$D$2:$G$10078,3,0)</f>
        <v>Order cancelled through app</v>
      </c>
      <c r="K6628" t="str">
        <f>VLOOKUP($A6628,'Cancelled Orders'!$D$2:$G$10078,4,0)</f>
        <v>Customer Refusal</v>
      </c>
    </row>
    <row r="6629" spans="1:11" ht="13.2" x14ac:dyDescent="0.25">
      <c r="A6629" s="7">
        <v>289697417</v>
      </c>
      <c r="B6629" s="4">
        <v>722941</v>
      </c>
      <c r="C6629" s="4" t="s">
        <v>2121</v>
      </c>
      <c r="D6629" s="7">
        <v>102.97</v>
      </c>
      <c r="E6629" s="7">
        <v>1</v>
      </c>
      <c r="F6629" s="7">
        <v>102.97</v>
      </c>
      <c r="G6629" s="5" t="s">
        <v>22</v>
      </c>
      <c r="H6629" s="5" t="s">
        <v>22</v>
      </c>
      <c r="I6629">
        <f>VLOOKUP($A6629,'Cancelled Orders'!$D$2:$L$10078,COLUMN(E6628),0)</f>
        <v>1</v>
      </c>
      <c r="J6629" t="str">
        <f>VLOOKUP($A6629,'Cancelled Orders'!$D$2:$G$10078,3,0)</f>
        <v>Order cancelled through app</v>
      </c>
      <c r="K6629" t="str">
        <f>VLOOKUP($A6629,'Cancelled Orders'!$D$2:$G$10078,4,0)</f>
        <v>Customer Refusal</v>
      </c>
    </row>
    <row r="6630" spans="1:11" ht="13.2" x14ac:dyDescent="0.25">
      <c r="A6630" s="7">
        <v>289809319</v>
      </c>
      <c r="B6630" s="4">
        <v>722941</v>
      </c>
      <c r="C6630" s="4" t="s">
        <v>2121</v>
      </c>
      <c r="D6630" s="7">
        <v>102.97</v>
      </c>
      <c r="E6630" s="7">
        <v>1</v>
      </c>
      <c r="F6630" s="7">
        <v>102.97</v>
      </c>
      <c r="G6630" s="5" t="s">
        <v>22</v>
      </c>
      <c r="H6630" s="5" t="s">
        <v>22</v>
      </c>
      <c r="I6630">
        <f>VLOOKUP($A6630,'Cancelled Orders'!$D$2:$L$10078,COLUMN(E6629),0)</f>
        <v>1</v>
      </c>
      <c r="J6630" t="str">
        <f>VLOOKUP($A6630,'Cancelled Orders'!$D$2:$G$10078,3,0)</f>
        <v>Order cancelled through app</v>
      </c>
      <c r="K6630" t="str">
        <f>VLOOKUP($A6630,'Cancelled Orders'!$D$2:$G$10078,4,0)</f>
        <v>Customer Refusal</v>
      </c>
    </row>
    <row r="6631" spans="1:11" ht="13.2" x14ac:dyDescent="0.25">
      <c r="A6631" s="7">
        <v>289766718</v>
      </c>
      <c r="B6631" s="4">
        <v>722941</v>
      </c>
      <c r="C6631" s="4" t="s">
        <v>2121</v>
      </c>
      <c r="D6631" s="7">
        <v>102.97</v>
      </c>
      <c r="E6631" s="7">
        <v>1</v>
      </c>
      <c r="F6631" s="7">
        <v>102.97</v>
      </c>
      <c r="G6631" s="5" t="s">
        <v>22</v>
      </c>
      <c r="H6631" s="5" t="s">
        <v>22</v>
      </c>
      <c r="I6631">
        <f>VLOOKUP($A6631,'Cancelled Orders'!$D$2:$L$10078,COLUMN(E6630),0)</f>
        <v>1</v>
      </c>
      <c r="J6631" t="str">
        <f>VLOOKUP($A6631,'Cancelled Orders'!$D$2:$G$10078,3,0)</f>
        <v>Order cancelled through app</v>
      </c>
      <c r="K6631" t="str">
        <f>VLOOKUP($A6631,'Cancelled Orders'!$D$2:$G$10078,4,0)</f>
        <v>Customer Refusal</v>
      </c>
    </row>
    <row r="6632" spans="1:11" ht="13.2" x14ac:dyDescent="0.25">
      <c r="A6632" s="7">
        <v>289709660</v>
      </c>
      <c r="B6632" s="4">
        <v>722941</v>
      </c>
      <c r="C6632" s="4" t="s">
        <v>2121</v>
      </c>
      <c r="D6632" s="7">
        <v>102.97</v>
      </c>
      <c r="E6632" s="7">
        <v>1</v>
      </c>
      <c r="F6632" s="7">
        <v>102.97</v>
      </c>
      <c r="G6632" s="5" t="s">
        <v>22</v>
      </c>
      <c r="H6632" s="5" t="s">
        <v>22</v>
      </c>
      <c r="I6632">
        <f>VLOOKUP($A6632,'Cancelled Orders'!$D$2:$L$10078,COLUMN(E6631),0)</f>
        <v>1</v>
      </c>
      <c r="J6632" t="str">
        <f>VLOOKUP($A6632,'Cancelled Orders'!$D$2:$G$10078,3,0)</f>
        <v>Order cancelled through app</v>
      </c>
      <c r="K6632" t="str">
        <f>VLOOKUP($A6632,'Cancelled Orders'!$D$2:$G$10078,4,0)</f>
        <v>Customer Refusal</v>
      </c>
    </row>
    <row r="6633" spans="1:11" ht="13.2" x14ac:dyDescent="0.25">
      <c r="A6633" s="7">
        <v>291399492</v>
      </c>
      <c r="B6633" s="4">
        <v>722993</v>
      </c>
      <c r="C6633" s="4" t="s">
        <v>795</v>
      </c>
      <c r="D6633" s="7">
        <v>1</v>
      </c>
      <c r="E6633" s="7">
        <v>1</v>
      </c>
      <c r="F6633" s="7">
        <v>1</v>
      </c>
      <c r="G6633" s="5" t="s">
        <v>22</v>
      </c>
      <c r="H6633" s="5" t="s">
        <v>22</v>
      </c>
      <c r="I6633">
        <f>VLOOKUP($A6633,'Cancelled Orders'!$D$2:$L$10078,COLUMN(E6632),0)</f>
        <v>1</v>
      </c>
      <c r="J6633" t="str">
        <f>VLOOKUP($A6633,'Cancelled Orders'!$D$2:$G$10078,3,0)</f>
        <v>Order cancelled through app</v>
      </c>
      <c r="K6633" t="str">
        <f>VLOOKUP($A6633,'Cancelled Orders'!$D$2:$G$10078,4,0)</f>
        <v>Customer Refusal</v>
      </c>
    </row>
    <row r="6634" spans="1:11" ht="13.2" x14ac:dyDescent="0.25">
      <c r="A6634" s="7">
        <v>291395180</v>
      </c>
      <c r="B6634" s="4">
        <v>722993</v>
      </c>
      <c r="C6634" s="4" t="s">
        <v>795</v>
      </c>
      <c r="D6634" s="7">
        <v>1</v>
      </c>
      <c r="E6634" s="7">
        <v>1</v>
      </c>
      <c r="F6634" s="7">
        <v>1</v>
      </c>
      <c r="G6634" s="5" t="s">
        <v>22</v>
      </c>
      <c r="H6634" s="5" t="s">
        <v>22</v>
      </c>
      <c r="I6634">
        <f>VLOOKUP($A6634,'Cancelled Orders'!$D$2:$L$10078,COLUMN(E6633),0)</f>
        <v>1</v>
      </c>
      <c r="J6634" t="str">
        <f>VLOOKUP($A6634,'Cancelled Orders'!$D$2:$G$10078,3,0)</f>
        <v>Order cancelled through app</v>
      </c>
      <c r="K6634" t="str">
        <f>VLOOKUP($A6634,'Cancelled Orders'!$D$2:$G$10078,4,0)</f>
        <v>Customer Refusal</v>
      </c>
    </row>
    <row r="6635" spans="1:11" ht="13.2" x14ac:dyDescent="0.25">
      <c r="A6635" s="7">
        <v>291257427</v>
      </c>
      <c r="B6635" s="4">
        <v>722993</v>
      </c>
      <c r="C6635" s="4" t="s">
        <v>795</v>
      </c>
      <c r="D6635" s="7">
        <v>1</v>
      </c>
      <c r="E6635" s="7">
        <v>1</v>
      </c>
      <c r="F6635" s="7">
        <v>1</v>
      </c>
      <c r="G6635" s="5" t="s">
        <v>22</v>
      </c>
      <c r="H6635" s="5" t="s">
        <v>22</v>
      </c>
      <c r="I6635">
        <f>VLOOKUP($A6635,'Cancelled Orders'!$D$2:$L$10078,COLUMN(E6634),0)</f>
        <v>1</v>
      </c>
      <c r="J6635" t="str">
        <f>VLOOKUP($A6635,'Cancelled Orders'!$D$2:$G$10078,3,0)</f>
        <v>Order cancelled through app</v>
      </c>
      <c r="K6635" t="str">
        <f>VLOOKUP($A6635,'Cancelled Orders'!$D$2:$G$10078,4,0)</f>
        <v>Customer Refusal</v>
      </c>
    </row>
    <row r="6636" spans="1:11" ht="13.2" x14ac:dyDescent="0.25">
      <c r="A6636" s="7">
        <v>290858210</v>
      </c>
      <c r="B6636" s="4">
        <v>722993</v>
      </c>
      <c r="C6636" s="4" t="s">
        <v>795</v>
      </c>
      <c r="D6636" s="7">
        <v>1</v>
      </c>
      <c r="E6636" s="7">
        <v>1</v>
      </c>
      <c r="F6636" s="7">
        <v>1</v>
      </c>
      <c r="G6636" s="5" t="s">
        <v>22</v>
      </c>
      <c r="H6636" s="5" t="s">
        <v>22</v>
      </c>
      <c r="I6636">
        <f>VLOOKUP($A6636,'Cancelled Orders'!$D$2:$L$10078,COLUMN(E6635),0)</f>
        <v>1</v>
      </c>
      <c r="J6636" t="str">
        <f>VLOOKUP($A6636,'Cancelled Orders'!$D$2:$G$10078,3,0)</f>
        <v>Order cancelled through app</v>
      </c>
      <c r="K6636" t="str">
        <f>VLOOKUP($A6636,'Cancelled Orders'!$D$2:$G$10078,4,0)</f>
        <v>Customer Refusal</v>
      </c>
    </row>
    <row r="6637" spans="1:11" ht="13.2" x14ac:dyDescent="0.25">
      <c r="A6637" s="7">
        <v>290716190</v>
      </c>
      <c r="B6637" s="4">
        <v>722993</v>
      </c>
      <c r="C6637" s="4" t="s">
        <v>795</v>
      </c>
      <c r="D6637" s="7">
        <v>1</v>
      </c>
      <c r="E6637" s="7">
        <v>1</v>
      </c>
      <c r="F6637" s="7">
        <v>1</v>
      </c>
      <c r="G6637" s="5" t="s">
        <v>22</v>
      </c>
      <c r="H6637" s="5" t="s">
        <v>22</v>
      </c>
      <c r="I6637">
        <f>VLOOKUP($A6637,'Cancelled Orders'!$D$2:$L$10078,COLUMN(E6636),0)</f>
        <v>1</v>
      </c>
      <c r="J6637" t="str">
        <f>VLOOKUP($A6637,'Cancelled Orders'!$D$2:$G$10078,3,0)</f>
        <v>Order cancelled through app</v>
      </c>
      <c r="K6637" t="str">
        <f>VLOOKUP($A6637,'Cancelled Orders'!$D$2:$G$10078,4,0)</f>
        <v>Customer Refusal</v>
      </c>
    </row>
    <row r="6638" spans="1:11" ht="13.2" x14ac:dyDescent="0.25">
      <c r="A6638" s="7">
        <v>290539590</v>
      </c>
      <c r="B6638" s="4">
        <v>722993</v>
      </c>
      <c r="C6638" s="4" t="s">
        <v>795</v>
      </c>
      <c r="D6638" s="7">
        <v>1</v>
      </c>
      <c r="E6638" s="7">
        <v>1</v>
      </c>
      <c r="F6638" s="7">
        <v>1</v>
      </c>
      <c r="G6638" s="5" t="s">
        <v>22</v>
      </c>
      <c r="H6638" s="5" t="s">
        <v>22</v>
      </c>
      <c r="I6638">
        <f>VLOOKUP($A6638,'Cancelled Orders'!$D$2:$L$10078,COLUMN(E6637),0)</f>
        <v>1</v>
      </c>
      <c r="J6638" t="str">
        <f>VLOOKUP($A6638,'Cancelled Orders'!$D$2:$G$10078,3,0)</f>
        <v>Order cancelled through app</v>
      </c>
      <c r="K6638" t="str">
        <f>VLOOKUP($A6638,'Cancelled Orders'!$D$2:$G$10078,4,0)</f>
        <v>Customer Refusal</v>
      </c>
    </row>
    <row r="6639" spans="1:11" ht="13.2" x14ac:dyDescent="0.25">
      <c r="A6639" s="7">
        <v>290815924</v>
      </c>
      <c r="B6639" s="4">
        <v>722993</v>
      </c>
      <c r="C6639" s="4" t="s">
        <v>795</v>
      </c>
      <c r="D6639" s="7">
        <v>1</v>
      </c>
      <c r="E6639" s="7">
        <v>1</v>
      </c>
      <c r="F6639" s="7">
        <v>1</v>
      </c>
      <c r="G6639" s="5" t="s">
        <v>22</v>
      </c>
      <c r="H6639" s="5" t="s">
        <v>22</v>
      </c>
      <c r="I6639">
        <f>VLOOKUP($A6639,'Cancelled Orders'!$D$2:$L$10078,COLUMN(E6638),0)</f>
        <v>1</v>
      </c>
      <c r="J6639" t="str">
        <f>VLOOKUP($A6639,'Cancelled Orders'!$D$2:$G$10078,3,0)</f>
        <v>Order cancelled through app</v>
      </c>
      <c r="K6639" t="str">
        <f>VLOOKUP($A6639,'Cancelled Orders'!$D$2:$G$10078,4,0)</f>
        <v>Customer Refusal</v>
      </c>
    </row>
    <row r="6640" spans="1:11" ht="13.2" x14ac:dyDescent="0.25">
      <c r="A6640" s="7">
        <v>290807526</v>
      </c>
      <c r="B6640" s="4">
        <v>722993</v>
      </c>
      <c r="C6640" s="4" t="s">
        <v>795</v>
      </c>
      <c r="D6640" s="7">
        <v>1</v>
      </c>
      <c r="E6640" s="7">
        <v>1</v>
      </c>
      <c r="F6640" s="7">
        <v>1</v>
      </c>
      <c r="G6640" s="5" t="s">
        <v>22</v>
      </c>
      <c r="H6640" s="5" t="s">
        <v>22</v>
      </c>
      <c r="I6640">
        <f>VLOOKUP($A6640,'Cancelled Orders'!$D$2:$L$10078,COLUMN(E6639),0)</f>
        <v>1</v>
      </c>
      <c r="J6640" t="str">
        <f>VLOOKUP($A6640,'Cancelled Orders'!$D$2:$G$10078,3,0)</f>
        <v>Order cancelled through app</v>
      </c>
      <c r="K6640" t="str">
        <f>VLOOKUP($A6640,'Cancelled Orders'!$D$2:$G$10078,4,0)</f>
        <v>Customer Refusal</v>
      </c>
    </row>
    <row r="6641" spans="1:11" ht="13.2" x14ac:dyDescent="0.25">
      <c r="A6641" s="7">
        <v>291341704</v>
      </c>
      <c r="B6641" s="4">
        <v>722993</v>
      </c>
      <c r="C6641" s="4" t="s">
        <v>795</v>
      </c>
      <c r="D6641" s="7">
        <v>1</v>
      </c>
      <c r="E6641" s="7">
        <v>1</v>
      </c>
      <c r="F6641" s="7">
        <v>1</v>
      </c>
      <c r="G6641" s="5" t="s">
        <v>22</v>
      </c>
      <c r="H6641" s="5" t="s">
        <v>22</v>
      </c>
      <c r="I6641">
        <f>VLOOKUP($A6641,'Cancelled Orders'!$D$2:$L$10078,COLUMN(E6640),0)</f>
        <v>1</v>
      </c>
      <c r="J6641" t="str">
        <f>VLOOKUP($A6641,'Cancelled Orders'!$D$2:$G$10078,3,0)</f>
        <v>Order cancelled through app</v>
      </c>
      <c r="K6641" t="str">
        <f>VLOOKUP($A6641,'Cancelled Orders'!$D$2:$G$10078,4,0)</f>
        <v>Customer Refusal</v>
      </c>
    </row>
    <row r="6642" spans="1:11" ht="13.2" x14ac:dyDescent="0.25">
      <c r="A6642" s="7">
        <v>291035685</v>
      </c>
      <c r="B6642" s="4">
        <v>722993</v>
      </c>
      <c r="C6642" s="4" t="s">
        <v>795</v>
      </c>
      <c r="D6642" s="7">
        <v>1</v>
      </c>
      <c r="E6642" s="7">
        <v>1</v>
      </c>
      <c r="F6642" s="7">
        <v>1</v>
      </c>
      <c r="G6642" s="5" t="s">
        <v>22</v>
      </c>
      <c r="H6642" s="5" t="s">
        <v>22</v>
      </c>
      <c r="I6642">
        <f>VLOOKUP($A6642,'Cancelled Orders'!$D$2:$L$10078,COLUMN(E6641),0)</f>
        <v>1</v>
      </c>
      <c r="J6642" t="str">
        <f>VLOOKUP($A6642,'Cancelled Orders'!$D$2:$G$10078,3,0)</f>
        <v>Order cancelled through app</v>
      </c>
      <c r="K6642" t="str">
        <f>VLOOKUP($A6642,'Cancelled Orders'!$D$2:$G$10078,4,0)</f>
        <v>Customer Refusal</v>
      </c>
    </row>
    <row r="6643" spans="1:11" ht="13.2" x14ac:dyDescent="0.25">
      <c r="A6643" s="7">
        <v>290043390</v>
      </c>
      <c r="B6643" s="4">
        <v>722993</v>
      </c>
      <c r="C6643" s="4" t="s">
        <v>795</v>
      </c>
      <c r="D6643" s="7">
        <v>1</v>
      </c>
      <c r="E6643" s="7">
        <v>1</v>
      </c>
      <c r="F6643" s="7">
        <v>1</v>
      </c>
      <c r="G6643" s="5" t="s">
        <v>22</v>
      </c>
      <c r="H6643" s="5" t="s">
        <v>22</v>
      </c>
      <c r="I6643">
        <f>VLOOKUP($A6643,'Cancelled Orders'!$D$2:$L$10078,COLUMN(E6642),0)</f>
        <v>1</v>
      </c>
      <c r="J6643" t="str">
        <f>VLOOKUP($A6643,'Cancelled Orders'!$D$2:$G$10078,3,0)</f>
        <v>Order cancelled through app</v>
      </c>
      <c r="K6643" t="str">
        <f>VLOOKUP($A6643,'Cancelled Orders'!$D$2:$G$10078,4,0)</f>
        <v>Customer Refusal</v>
      </c>
    </row>
    <row r="6644" spans="1:11" ht="13.2" x14ac:dyDescent="0.25">
      <c r="A6644" s="7">
        <v>291625380</v>
      </c>
      <c r="B6644" s="4">
        <v>722995</v>
      </c>
      <c r="C6644" s="4" t="s">
        <v>1751</v>
      </c>
      <c r="D6644" s="7">
        <v>1</v>
      </c>
      <c r="E6644" s="7">
        <v>1</v>
      </c>
      <c r="F6644" s="7">
        <v>1</v>
      </c>
      <c r="G6644" s="5" t="s">
        <v>22</v>
      </c>
      <c r="H6644" s="5" t="s">
        <v>22</v>
      </c>
      <c r="I6644">
        <f>VLOOKUP($A6644,'Cancelled Orders'!$D$2:$L$10078,COLUMN(E6643),0)</f>
        <v>1</v>
      </c>
      <c r="J6644" t="str">
        <f>VLOOKUP($A6644,'Cancelled Orders'!$D$2:$G$10078,3,0)</f>
        <v>Order cancelled through app</v>
      </c>
      <c r="K6644" t="str">
        <f>VLOOKUP($A6644,'Cancelled Orders'!$D$2:$G$10078,4,0)</f>
        <v>Customer Refusal</v>
      </c>
    </row>
    <row r="6645" spans="1:11" ht="13.2" x14ac:dyDescent="0.25">
      <c r="A6645" s="7">
        <v>291340533</v>
      </c>
      <c r="B6645" s="4">
        <v>722995</v>
      </c>
      <c r="C6645" s="4" t="s">
        <v>1751</v>
      </c>
      <c r="D6645" s="7">
        <v>1</v>
      </c>
      <c r="E6645" s="7">
        <v>1</v>
      </c>
      <c r="F6645" s="7">
        <v>1</v>
      </c>
      <c r="G6645" s="5" t="s">
        <v>22</v>
      </c>
      <c r="H6645" s="5" t="s">
        <v>22</v>
      </c>
      <c r="I6645">
        <f>VLOOKUP($A6645,'Cancelled Orders'!$D$2:$L$10078,COLUMN(E6644),0)</f>
        <v>1</v>
      </c>
      <c r="J6645" t="str">
        <f>VLOOKUP($A6645,'Cancelled Orders'!$D$2:$G$10078,3,0)</f>
        <v>Order cancelled through app</v>
      </c>
      <c r="K6645" t="str">
        <f>VLOOKUP($A6645,'Cancelled Orders'!$D$2:$G$10078,4,0)</f>
        <v>Customer Refusal</v>
      </c>
    </row>
    <row r="6646" spans="1:11" ht="13.2" x14ac:dyDescent="0.25">
      <c r="A6646" s="7">
        <v>291653281</v>
      </c>
      <c r="B6646" s="4">
        <v>722995</v>
      </c>
      <c r="C6646" s="4" t="s">
        <v>1751</v>
      </c>
      <c r="D6646" s="7">
        <v>1</v>
      </c>
      <c r="E6646" s="7">
        <v>1</v>
      </c>
      <c r="F6646" s="7">
        <v>1</v>
      </c>
      <c r="G6646" s="5" t="s">
        <v>22</v>
      </c>
      <c r="H6646" s="5" t="s">
        <v>22</v>
      </c>
      <c r="I6646">
        <f>VLOOKUP($A6646,'Cancelled Orders'!$D$2:$L$10078,COLUMN(E6645),0)</f>
        <v>1</v>
      </c>
      <c r="J6646" t="str">
        <f>VLOOKUP($A6646,'Cancelled Orders'!$D$2:$G$10078,3,0)</f>
        <v>Order cancelled through app</v>
      </c>
      <c r="K6646" t="str">
        <f>VLOOKUP($A6646,'Cancelled Orders'!$D$2:$G$10078,4,0)</f>
        <v>Customer Refusal</v>
      </c>
    </row>
    <row r="6647" spans="1:11" ht="13.2" x14ac:dyDescent="0.25">
      <c r="A6647" s="7">
        <v>291625254</v>
      </c>
      <c r="B6647" s="4">
        <v>722995</v>
      </c>
      <c r="C6647" s="4" t="s">
        <v>1751</v>
      </c>
      <c r="D6647" s="7">
        <v>1</v>
      </c>
      <c r="E6647" s="7">
        <v>1</v>
      </c>
      <c r="F6647" s="7">
        <v>1</v>
      </c>
      <c r="G6647" s="5" t="s">
        <v>22</v>
      </c>
      <c r="H6647" s="5" t="s">
        <v>22</v>
      </c>
      <c r="I6647">
        <f>VLOOKUP($A6647,'Cancelled Orders'!$D$2:$L$10078,COLUMN(E6646),0)</f>
        <v>1</v>
      </c>
      <c r="J6647" t="str">
        <f>VLOOKUP($A6647,'Cancelled Orders'!$D$2:$G$10078,3,0)</f>
        <v>Order cancelled through app</v>
      </c>
      <c r="K6647" t="str">
        <f>VLOOKUP($A6647,'Cancelled Orders'!$D$2:$G$10078,4,0)</f>
        <v>Customer Refusal</v>
      </c>
    </row>
    <row r="6648" spans="1:11" ht="13.2" x14ac:dyDescent="0.25">
      <c r="A6648" s="7">
        <v>291343917</v>
      </c>
      <c r="B6648" s="4">
        <v>722995</v>
      </c>
      <c r="C6648" s="4" t="s">
        <v>1751</v>
      </c>
      <c r="D6648" s="7">
        <v>1</v>
      </c>
      <c r="E6648" s="7">
        <v>1</v>
      </c>
      <c r="F6648" s="7">
        <v>1</v>
      </c>
      <c r="G6648" s="5" t="s">
        <v>22</v>
      </c>
      <c r="H6648" s="5" t="s">
        <v>22</v>
      </c>
      <c r="I6648">
        <f>VLOOKUP($A6648,'Cancelled Orders'!$D$2:$L$10078,COLUMN(E6647),0)</f>
        <v>1</v>
      </c>
      <c r="J6648" t="str">
        <f>VLOOKUP($A6648,'Cancelled Orders'!$D$2:$G$10078,3,0)</f>
        <v>Order cancelled through app</v>
      </c>
      <c r="K6648" t="str">
        <f>VLOOKUP($A6648,'Cancelled Orders'!$D$2:$G$10078,4,0)</f>
        <v>Customer Refusal</v>
      </c>
    </row>
    <row r="6649" spans="1:11" ht="13.2" x14ac:dyDescent="0.25">
      <c r="A6649" s="7">
        <v>291292659</v>
      </c>
      <c r="B6649" s="4">
        <v>722995</v>
      </c>
      <c r="C6649" s="4" t="s">
        <v>1751</v>
      </c>
      <c r="D6649" s="7">
        <v>1</v>
      </c>
      <c r="E6649" s="7">
        <v>1</v>
      </c>
      <c r="F6649" s="7">
        <v>1</v>
      </c>
      <c r="G6649" s="5" t="s">
        <v>22</v>
      </c>
      <c r="H6649" s="5" t="s">
        <v>22</v>
      </c>
      <c r="I6649">
        <f>VLOOKUP($A6649,'Cancelled Orders'!$D$2:$L$10078,COLUMN(E6648),0)</f>
        <v>1</v>
      </c>
      <c r="J6649" t="str">
        <f>VLOOKUP($A6649,'Cancelled Orders'!$D$2:$G$10078,3,0)</f>
        <v>Order cancelled through app</v>
      </c>
      <c r="K6649" t="str">
        <f>VLOOKUP($A6649,'Cancelled Orders'!$D$2:$G$10078,4,0)</f>
        <v>Customer Refusal</v>
      </c>
    </row>
    <row r="6650" spans="1:11" ht="13.2" x14ac:dyDescent="0.25">
      <c r="A6650" s="7">
        <v>291043192</v>
      </c>
      <c r="B6650" s="4">
        <v>722995</v>
      </c>
      <c r="C6650" s="4" t="s">
        <v>1751</v>
      </c>
      <c r="D6650" s="7">
        <v>1</v>
      </c>
      <c r="E6650" s="7">
        <v>1</v>
      </c>
      <c r="F6650" s="7">
        <v>1</v>
      </c>
      <c r="G6650" s="5" t="s">
        <v>22</v>
      </c>
      <c r="H6650" s="5" t="s">
        <v>22</v>
      </c>
      <c r="I6650">
        <f>VLOOKUP($A6650,'Cancelled Orders'!$D$2:$L$10078,COLUMN(E6649),0)</f>
        <v>1</v>
      </c>
      <c r="J6650" t="str">
        <f>VLOOKUP($A6650,'Cancelled Orders'!$D$2:$G$10078,3,0)</f>
        <v>Order cancelled through app</v>
      </c>
      <c r="K6650" t="str">
        <f>VLOOKUP($A6650,'Cancelled Orders'!$D$2:$G$10078,4,0)</f>
        <v>Customer Refusal</v>
      </c>
    </row>
    <row r="6651" spans="1:11" ht="13.2" x14ac:dyDescent="0.25">
      <c r="A6651" s="7">
        <v>291010243</v>
      </c>
      <c r="B6651" s="4">
        <v>722995</v>
      </c>
      <c r="C6651" s="4" t="s">
        <v>1751</v>
      </c>
      <c r="D6651" s="7">
        <v>1</v>
      </c>
      <c r="E6651" s="7">
        <v>1</v>
      </c>
      <c r="F6651" s="7">
        <v>1</v>
      </c>
      <c r="G6651" s="5" t="s">
        <v>22</v>
      </c>
      <c r="H6651" s="5" t="s">
        <v>22</v>
      </c>
      <c r="I6651">
        <f>VLOOKUP($A6651,'Cancelled Orders'!$D$2:$L$10078,COLUMN(E6650),0)</f>
        <v>1</v>
      </c>
      <c r="J6651" t="str">
        <f>VLOOKUP($A6651,'Cancelled Orders'!$D$2:$G$10078,3,0)</f>
        <v>Order cancelled through app</v>
      </c>
      <c r="K6651" t="str">
        <f>VLOOKUP($A6651,'Cancelled Orders'!$D$2:$G$10078,4,0)</f>
        <v>Customer Refusal</v>
      </c>
    </row>
    <row r="6652" spans="1:11" ht="13.2" x14ac:dyDescent="0.25">
      <c r="A6652" s="7">
        <v>290810997</v>
      </c>
      <c r="B6652" s="4">
        <v>722995</v>
      </c>
      <c r="C6652" s="4" t="s">
        <v>1751</v>
      </c>
      <c r="D6652" s="7">
        <v>1</v>
      </c>
      <c r="E6652" s="7">
        <v>1</v>
      </c>
      <c r="F6652" s="7">
        <v>1</v>
      </c>
      <c r="G6652" s="5" t="s">
        <v>22</v>
      </c>
      <c r="H6652" s="5" t="s">
        <v>22</v>
      </c>
      <c r="I6652">
        <f>VLOOKUP($A6652,'Cancelled Orders'!$D$2:$L$10078,COLUMN(E6651),0)</f>
        <v>1</v>
      </c>
      <c r="J6652" t="str">
        <f>VLOOKUP($A6652,'Cancelled Orders'!$D$2:$G$10078,3,0)</f>
        <v>Order cancelled through app</v>
      </c>
      <c r="K6652" t="str">
        <f>VLOOKUP($A6652,'Cancelled Orders'!$D$2:$G$10078,4,0)</f>
        <v>Customer Refusal</v>
      </c>
    </row>
    <row r="6653" spans="1:11" ht="13.2" x14ac:dyDescent="0.25">
      <c r="A6653" s="7">
        <v>291640983</v>
      </c>
      <c r="B6653" s="4">
        <v>722995</v>
      </c>
      <c r="C6653" s="4" t="s">
        <v>1751</v>
      </c>
      <c r="D6653" s="7">
        <v>1</v>
      </c>
      <c r="E6653" s="7">
        <v>1</v>
      </c>
      <c r="F6653" s="7">
        <v>1</v>
      </c>
      <c r="G6653" s="5" t="s">
        <v>22</v>
      </c>
      <c r="H6653" s="5" t="s">
        <v>22</v>
      </c>
      <c r="I6653">
        <f>VLOOKUP($A6653,'Cancelled Orders'!$D$2:$L$10078,COLUMN(E6652),0)</f>
        <v>1</v>
      </c>
      <c r="J6653" t="str">
        <f>VLOOKUP($A6653,'Cancelled Orders'!$D$2:$G$10078,3,0)</f>
        <v>Order cancelled through app</v>
      </c>
      <c r="K6653" t="str">
        <f>VLOOKUP($A6653,'Cancelled Orders'!$D$2:$G$10078,4,0)</f>
        <v>Customer Refusal</v>
      </c>
    </row>
    <row r="6654" spans="1:11" ht="13.2" x14ac:dyDescent="0.25">
      <c r="A6654" s="7">
        <v>291472917</v>
      </c>
      <c r="B6654" s="4">
        <v>722995</v>
      </c>
      <c r="C6654" s="4" t="s">
        <v>1751</v>
      </c>
      <c r="D6654" s="7">
        <v>1</v>
      </c>
      <c r="E6654" s="7">
        <v>1</v>
      </c>
      <c r="F6654" s="7">
        <v>1</v>
      </c>
      <c r="G6654" s="5" t="s">
        <v>22</v>
      </c>
      <c r="H6654" s="5" t="s">
        <v>22</v>
      </c>
      <c r="I6654">
        <f>VLOOKUP($A6654,'Cancelled Orders'!$D$2:$L$10078,COLUMN(E6653),0)</f>
        <v>1</v>
      </c>
      <c r="J6654" t="str">
        <f>VLOOKUP($A6654,'Cancelled Orders'!$D$2:$G$10078,3,0)</f>
        <v>Order cancelled through app</v>
      </c>
      <c r="K6654" t="str">
        <f>VLOOKUP($A6654,'Cancelled Orders'!$D$2:$G$10078,4,0)</f>
        <v>Customer Refusal</v>
      </c>
    </row>
    <row r="6655" spans="1:11" ht="13.2" x14ac:dyDescent="0.25">
      <c r="A6655" s="7">
        <v>291315665</v>
      </c>
      <c r="B6655" s="4">
        <v>722995</v>
      </c>
      <c r="C6655" s="4" t="s">
        <v>1751</v>
      </c>
      <c r="D6655" s="7">
        <v>1</v>
      </c>
      <c r="E6655" s="7">
        <v>1</v>
      </c>
      <c r="F6655" s="7">
        <v>1</v>
      </c>
      <c r="G6655" s="5" t="s">
        <v>22</v>
      </c>
      <c r="H6655" s="5" t="s">
        <v>22</v>
      </c>
      <c r="I6655">
        <f>VLOOKUP($A6655,'Cancelled Orders'!$D$2:$L$10078,COLUMN(E6654),0)</f>
        <v>1</v>
      </c>
      <c r="J6655" t="str">
        <f>VLOOKUP($A6655,'Cancelled Orders'!$D$2:$G$10078,3,0)</f>
        <v>Cancelled by Restaurant</v>
      </c>
      <c r="K6655" t="str">
        <f>VLOOKUP($A6655,'Cancelled Orders'!$D$2:$G$10078,4,0)</f>
        <v>Stock Shortage</v>
      </c>
    </row>
    <row r="6656" spans="1:11" ht="13.2" x14ac:dyDescent="0.25">
      <c r="A6656" s="7">
        <v>290985415</v>
      </c>
      <c r="B6656" s="4">
        <v>722995</v>
      </c>
      <c r="C6656" s="4" t="s">
        <v>1751</v>
      </c>
      <c r="D6656" s="7">
        <v>1</v>
      </c>
      <c r="E6656" s="7">
        <v>1</v>
      </c>
      <c r="F6656" s="7">
        <v>1</v>
      </c>
      <c r="G6656" s="5" t="s">
        <v>22</v>
      </c>
      <c r="H6656" s="5" t="s">
        <v>22</v>
      </c>
      <c r="I6656">
        <f>VLOOKUP($A6656,'Cancelled Orders'!$D$2:$L$10078,COLUMN(E6655),0)</f>
        <v>1</v>
      </c>
      <c r="J6656" t="str">
        <f>VLOOKUP($A6656,'Cancelled Orders'!$D$2:$G$10078,3,0)</f>
        <v>Order cancelled through app</v>
      </c>
      <c r="K6656" t="str">
        <f>VLOOKUP($A6656,'Cancelled Orders'!$D$2:$G$10078,4,0)</f>
        <v>Customer Refusal</v>
      </c>
    </row>
    <row r="6657" spans="1:11" ht="13.2" x14ac:dyDescent="0.25">
      <c r="A6657" s="7">
        <v>290331451</v>
      </c>
      <c r="B6657" s="4">
        <v>722995</v>
      </c>
      <c r="C6657" s="4" t="s">
        <v>1751</v>
      </c>
      <c r="D6657" s="7">
        <v>1</v>
      </c>
      <c r="E6657" s="7">
        <v>1</v>
      </c>
      <c r="F6657" s="7">
        <v>1</v>
      </c>
      <c r="G6657" s="5" t="s">
        <v>22</v>
      </c>
      <c r="H6657" s="5" t="s">
        <v>22</v>
      </c>
      <c r="I6657">
        <f>VLOOKUP($A6657,'Cancelled Orders'!$D$2:$L$10078,COLUMN(E6656),0)</f>
        <v>1</v>
      </c>
      <c r="J6657" t="str">
        <f>VLOOKUP($A6657,'Cancelled Orders'!$D$2:$G$10078,3,0)</f>
        <v>Order cancelled through app</v>
      </c>
      <c r="K6657" t="str">
        <f>VLOOKUP($A6657,'Cancelled Orders'!$D$2:$G$10078,4,0)</f>
        <v>Customer Refusal</v>
      </c>
    </row>
    <row r="6658" spans="1:11" ht="13.2" x14ac:dyDescent="0.25">
      <c r="A6658" s="7">
        <v>290049506</v>
      </c>
      <c r="B6658" s="4">
        <v>722995</v>
      </c>
      <c r="C6658" s="4" t="s">
        <v>1751</v>
      </c>
      <c r="D6658" s="7">
        <v>1</v>
      </c>
      <c r="E6658" s="7">
        <v>1</v>
      </c>
      <c r="F6658" s="7">
        <v>1</v>
      </c>
      <c r="G6658" s="5" t="s">
        <v>22</v>
      </c>
      <c r="H6658" s="5" t="s">
        <v>22</v>
      </c>
      <c r="I6658">
        <f>VLOOKUP($A6658,'Cancelled Orders'!$D$2:$L$10078,COLUMN(E6657),0)</f>
        <v>1</v>
      </c>
      <c r="J6658" t="str">
        <f>VLOOKUP($A6658,'Cancelled Orders'!$D$2:$G$10078,3,0)</f>
        <v>Order cancelled through app</v>
      </c>
      <c r="K6658" t="str">
        <f>VLOOKUP($A6658,'Cancelled Orders'!$D$2:$G$10078,4,0)</f>
        <v>Customer Refusal</v>
      </c>
    </row>
    <row r="6659" spans="1:11" ht="13.2" x14ac:dyDescent="0.25">
      <c r="A6659" s="7">
        <v>289899088</v>
      </c>
      <c r="B6659" s="4">
        <v>722995</v>
      </c>
      <c r="C6659" s="4" t="s">
        <v>1751</v>
      </c>
      <c r="D6659" s="7">
        <v>1</v>
      </c>
      <c r="E6659" s="7">
        <v>1</v>
      </c>
      <c r="F6659" s="7">
        <v>1</v>
      </c>
      <c r="G6659" s="5" t="s">
        <v>22</v>
      </c>
      <c r="H6659" s="5" t="s">
        <v>22</v>
      </c>
      <c r="I6659">
        <f>VLOOKUP($A6659,'Cancelled Orders'!$D$2:$L$10078,COLUMN(E6658),0)</f>
        <v>1</v>
      </c>
      <c r="J6659" t="str">
        <f>VLOOKUP($A6659,'Cancelled Orders'!$D$2:$G$10078,3,0)</f>
        <v>Order cancelled through app</v>
      </c>
      <c r="K6659" t="str">
        <f>VLOOKUP($A6659,'Cancelled Orders'!$D$2:$G$10078,4,0)</f>
        <v>Customer Refusal</v>
      </c>
    </row>
    <row r="6660" spans="1:11" ht="13.2" x14ac:dyDescent="0.25">
      <c r="A6660" s="7">
        <v>290247536</v>
      </c>
      <c r="B6660" s="4">
        <v>722995</v>
      </c>
      <c r="C6660" s="4" t="s">
        <v>1751</v>
      </c>
      <c r="D6660" s="7">
        <v>1</v>
      </c>
      <c r="E6660" s="7">
        <v>1</v>
      </c>
      <c r="F6660" s="7">
        <v>1</v>
      </c>
      <c r="G6660" s="5" t="s">
        <v>22</v>
      </c>
      <c r="H6660" s="5" t="s">
        <v>22</v>
      </c>
      <c r="I6660">
        <f>VLOOKUP($A6660,'Cancelled Orders'!$D$2:$L$10078,COLUMN(E6659),0)</f>
        <v>1</v>
      </c>
      <c r="J6660" t="str">
        <f>VLOOKUP($A6660,'Cancelled Orders'!$D$2:$G$10078,3,0)</f>
        <v>Order cancelled through app</v>
      </c>
      <c r="K6660" t="str">
        <f>VLOOKUP($A6660,'Cancelled Orders'!$D$2:$G$10078,4,0)</f>
        <v>Customer Refusal</v>
      </c>
    </row>
    <row r="6661" spans="1:11" ht="13.2" x14ac:dyDescent="0.25">
      <c r="A6661" s="7">
        <v>290047416</v>
      </c>
      <c r="B6661" s="4">
        <v>722995</v>
      </c>
      <c r="C6661" s="4" t="s">
        <v>1751</v>
      </c>
      <c r="D6661" s="7">
        <v>1</v>
      </c>
      <c r="E6661" s="7">
        <v>1</v>
      </c>
      <c r="F6661" s="7">
        <v>1</v>
      </c>
      <c r="G6661" s="5" t="s">
        <v>22</v>
      </c>
      <c r="H6661" s="5" t="s">
        <v>22</v>
      </c>
      <c r="I6661">
        <f>VLOOKUP($A6661,'Cancelled Orders'!$D$2:$L$10078,COLUMN(E6660),0)</f>
        <v>1</v>
      </c>
      <c r="J6661" t="str">
        <f>VLOOKUP($A6661,'Cancelled Orders'!$D$2:$G$10078,3,0)</f>
        <v>Order cancelled through app</v>
      </c>
      <c r="K6661" t="str">
        <f>VLOOKUP($A6661,'Cancelled Orders'!$D$2:$G$10078,4,0)</f>
        <v>Customer Refusal</v>
      </c>
    </row>
    <row r="6662" spans="1:11" ht="13.2" x14ac:dyDescent="0.25">
      <c r="A6662" s="7">
        <v>289955076</v>
      </c>
      <c r="B6662" s="4">
        <v>722995</v>
      </c>
      <c r="C6662" s="4" t="s">
        <v>1751</v>
      </c>
      <c r="D6662" s="7">
        <v>1</v>
      </c>
      <c r="E6662" s="7">
        <v>1</v>
      </c>
      <c r="F6662" s="7">
        <v>1</v>
      </c>
      <c r="G6662" s="5" t="s">
        <v>22</v>
      </c>
      <c r="H6662" s="5" t="s">
        <v>22</v>
      </c>
      <c r="I6662">
        <f>VLOOKUP($A6662,'Cancelled Orders'!$D$2:$L$10078,COLUMN(E6661),0)</f>
        <v>1</v>
      </c>
      <c r="J6662" t="str">
        <f>VLOOKUP($A6662,'Cancelled Orders'!$D$2:$G$10078,3,0)</f>
        <v>Order cancelled through app</v>
      </c>
      <c r="K6662" t="str">
        <f>VLOOKUP($A6662,'Cancelled Orders'!$D$2:$G$10078,4,0)</f>
        <v>Customer Refusal</v>
      </c>
    </row>
    <row r="6663" spans="1:11" ht="13.2" x14ac:dyDescent="0.25">
      <c r="A6663" s="7">
        <v>289700948</v>
      </c>
      <c r="B6663" s="4">
        <v>722995</v>
      </c>
      <c r="C6663" s="4" t="s">
        <v>1751</v>
      </c>
      <c r="D6663" s="7">
        <v>1</v>
      </c>
      <c r="E6663" s="7">
        <v>1</v>
      </c>
      <c r="F6663" s="7">
        <v>1</v>
      </c>
      <c r="G6663" s="5" t="s">
        <v>22</v>
      </c>
      <c r="H6663" s="5" t="s">
        <v>22</v>
      </c>
      <c r="I6663">
        <f>VLOOKUP($A6663,'Cancelled Orders'!$D$2:$L$10078,COLUMN(E6662),0)</f>
        <v>1</v>
      </c>
      <c r="J6663" t="str">
        <f>VLOOKUP($A6663,'Cancelled Orders'!$D$2:$G$10078,3,0)</f>
        <v>Order cancelled through app</v>
      </c>
      <c r="K6663" t="str">
        <f>VLOOKUP($A6663,'Cancelled Orders'!$D$2:$G$10078,4,0)</f>
        <v>Customer Refusal</v>
      </c>
    </row>
    <row r="6664" spans="1:11" ht="13.2" x14ac:dyDescent="0.25">
      <c r="A6664" s="7">
        <v>289837137</v>
      </c>
      <c r="B6664" s="4">
        <v>722995</v>
      </c>
      <c r="C6664" s="4" t="s">
        <v>1751</v>
      </c>
      <c r="D6664" s="7">
        <v>1</v>
      </c>
      <c r="E6664" s="7">
        <v>1</v>
      </c>
      <c r="F6664" s="7">
        <v>1</v>
      </c>
      <c r="G6664" s="5" t="s">
        <v>22</v>
      </c>
      <c r="H6664" s="5" t="s">
        <v>22</v>
      </c>
      <c r="I6664">
        <f>VLOOKUP($A6664,'Cancelled Orders'!$D$2:$L$10078,COLUMN(E6663),0)</f>
        <v>1</v>
      </c>
      <c r="J6664" t="str">
        <f>VLOOKUP($A6664,'Cancelled Orders'!$D$2:$G$10078,3,0)</f>
        <v>Order cancelled through app</v>
      </c>
      <c r="K6664" t="str">
        <f>VLOOKUP($A6664,'Cancelled Orders'!$D$2:$G$10078,4,0)</f>
        <v>Customer Refusal</v>
      </c>
    </row>
    <row r="6665" spans="1:11" ht="13.2" x14ac:dyDescent="0.25">
      <c r="A6665" s="7">
        <v>290951025</v>
      </c>
      <c r="B6665" s="4">
        <v>722995</v>
      </c>
      <c r="C6665" s="4" t="s">
        <v>1751</v>
      </c>
      <c r="D6665" s="7">
        <v>1</v>
      </c>
      <c r="E6665" s="7">
        <v>1</v>
      </c>
      <c r="F6665" s="7">
        <v>1</v>
      </c>
      <c r="G6665" s="5" t="s">
        <v>22</v>
      </c>
      <c r="H6665" s="5" t="s">
        <v>22</v>
      </c>
      <c r="I6665">
        <f>VLOOKUP($A6665,'Cancelled Orders'!$D$2:$L$10078,COLUMN(E6664),0)</f>
        <v>1</v>
      </c>
      <c r="J6665" t="str">
        <f>VLOOKUP($A6665,'Cancelled Orders'!$D$2:$G$10078,3,0)</f>
        <v>Cancelled by Restaurant</v>
      </c>
      <c r="K6665" t="str">
        <f>VLOOKUP($A6665,'Cancelled Orders'!$D$2:$G$10078,4,0)</f>
        <v>Item Unavailable</v>
      </c>
    </row>
    <row r="6666" spans="1:11" ht="13.2" x14ac:dyDescent="0.25">
      <c r="A6666" s="7">
        <v>291256629</v>
      </c>
      <c r="B6666" s="4">
        <v>723008</v>
      </c>
      <c r="C6666" s="4" t="s">
        <v>793</v>
      </c>
      <c r="D6666" s="7">
        <v>1</v>
      </c>
      <c r="E6666" s="7">
        <v>1</v>
      </c>
      <c r="F6666" s="7">
        <v>1</v>
      </c>
      <c r="G6666" s="5" t="s">
        <v>22</v>
      </c>
      <c r="H6666" s="5" t="s">
        <v>22</v>
      </c>
      <c r="I6666">
        <f>VLOOKUP($A6666,'Cancelled Orders'!$D$2:$L$10078,COLUMN(E6665),0)</f>
        <v>1</v>
      </c>
      <c r="J6666" t="str">
        <f>VLOOKUP($A6666,'Cancelled Orders'!$D$2:$G$10078,3,0)</f>
        <v>Order cancelled through app</v>
      </c>
      <c r="K6666" t="str">
        <f>VLOOKUP($A6666,'Cancelled Orders'!$D$2:$G$10078,4,0)</f>
        <v>Customer Refusal</v>
      </c>
    </row>
    <row r="6667" spans="1:11" ht="13.2" x14ac:dyDescent="0.25">
      <c r="A6667" s="7">
        <v>290797081</v>
      </c>
      <c r="B6667" s="4">
        <v>723008</v>
      </c>
      <c r="C6667" s="4" t="s">
        <v>793</v>
      </c>
      <c r="D6667" s="7">
        <v>1</v>
      </c>
      <c r="E6667" s="7">
        <v>1</v>
      </c>
      <c r="F6667" s="7">
        <v>1</v>
      </c>
      <c r="G6667" s="5" t="s">
        <v>22</v>
      </c>
      <c r="H6667" s="5" t="s">
        <v>22</v>
      </c>
      <c r="I6667">
        <f>VLOOKUP($A6667,'Cancelled Orders'!$D$2:$L$10078,COLUMN(E6666),0)</f>
        <v>1</v>
      </c>
      <c r="J6667" t="str">
        <f>VLOOKUP($A6667,'Cancelled Orders'!$D$2:$G$10078,3,0)</f>
        <v>Order cancelled through app</v>
      </c>
      <c r="K6667" t="str">
        <f>VLOOKUP($A6667,'Cancelled Orders'!$D$2:$G$10078,4,0)</f>
        <v>Customer Refusal</v>
      </c>
    </row>
    <row r="6668" spans="1:11" ht="13.2" x14ac:dyDescent="0.25">
      <c r="A6668" s="7">
        <v>291748892</v>
      </c>
      <c r="B6668" s="4">
        <v>723029</v>
      </c>
      <c r="C6668" s="4" t="s">
        <v>2122</v>
      </c>
      <c r="D6668" s="7">
        <v>1</v>
      </c>
      <c r="E6668" s="7">
        <v>1</v>
      </c>
      <c r="F6668" s="7">
        <v>1</v>
      </c>
      <c r="G6668" s="5" t="s">
        <v>22</v>
      </c>
      <c r="H6668" s="5" t="s">
        <v>28</v>
      </c>
      <c r="I6668">
        <f>VLOOKUP($A6668,'Cancelled Orders'!$D$2:$L$10078,COLUMN(E6667),0)</f>
        <v>1</v>
      </c>
      <c r="J6668" t="str">
        <f>VLOOKUP($A6668,'Cancelled Orders'!$D$2:$G$10078,3,0)</f>
        <v>Order cancelled through app</v>
      </c>
      <c r="K6668" t="str">
        <f>VLOOKUP($A6668,'Cancelled Orders'!$D$2:$G$10078,4,0)</f>
        <v>Customer Refusal</v>
      </c>
    </row>
    <row r="6669" spans="1:11" ht="13.2" x14ac:dyDescent="0.25">
      <c r="A6669" s="7">
        <v>291742193</v>
      </c>
      <c r="B6669" s="4">
        <v>723029</v>
      </c>
      <c r="C6669" s="4" t="s">
        <v>2122</v>
      </c>
      <c r="D6669" s="7">
        <v>1</v>
      </c>
      <c r="E6669" s="7">
        <v>1</v>
      </c>
      <c r="F6669" s="7">
        <v>1</v>
      </c>
      <c r="G6669" s="5" t="s">
        <v>22</v>
      </c>
      <c r="H6669" s="5" t="s">
        <v>28</v>
      </c>
      <c r="I6669">
        <f>VLOOKUP($A6669,'Cancelled Orders'!$D$2:$L$10078,COLUMN(E6668),0)</f>
        <v>1</v>
      </c>
      <c r="J6669" t="str">
        <f>VLOOKUP($A6669,'Cancelled Orders'!$D$2:$G$10078,3,0)</f>
        <v>Order cancelled through app</v>
      </c>
      <c r="K6669" t="str">
        <f>VLOOKUP($A6669,'Cancelled Orders'!$D$2:$G$10078,4,0)</f>
        <v>Customer Refusal</v>
      </c>
    </row>
    <row r="6670" spans="1:11" ht="13.2" x14ac:dyDescent="0.25">
      <c r="A6670" s="7">
        <v>291366350</v>
      </c>
      <c r="B6670" s="4">
        <v>723029</v>
      </c>
      <c r="C6670" s="4" t="s">
        <v>2122</v>
      </c>
      <c r="D6670" s="7">
        <v>1</v>
      </c>
      <c r="E6670" s="7">
        <v>1</v>
      </c>
      <c r="F6670" s="7">
        <v>1</v>
      </c>
      <c r="G6670" s="5" t="s">
        <v>22</v>
      </c>
      <c r="H6670" s="5" t="s">
        <v>28</v>
      </c>
      <c r="I6670">
        <f>VLOOKUP($A6670,'Cancelled Orders'!$D$2:$L$10078,COLUMN(E6669),0)</f>
        <v>1</v>
      </c>
      <c r="J6670" t="str">
        <f>VLOOKUP($A6670,'Cancelled Orders'!$D$2:$G$10078,3,0)</f>
        <v>Order cancelled through app</v>
      </c>
      <c r="K6670" t="str">
        <f>VLOOKUP($A6670,'Cancelled Orders'!$D$2:$G$10078,4,0)</f>
        <v>Customer Refusal</v>
      </c>
    </row>
    <row r="6671" spans="1:11" ht="13.2" x14ac:dyDescent="0.25">
      <c r="A6671" s="7">
        <v>291366349</v>
      </c>
      <c r="B6671" s="4">
        <v>723029</v>
      </c>
      <c r="C6671" s="4" t="s">
        <v>2122</v>
      </c>
      <c r="D6671" s="7">
        <v>1</v>
      </c>
      <c r="E6671" s="7">
        <v>1</v>
      </c>
      <c r="F6671" s="7">
        <v>1</v>
      </c>
      <c r="G6671" s="5" t="s">
        <v>22</v>
      </c>
      <c r="H6671" s="5" t="s">
        <v>28</v>
      </c>
      <c r="I6671">
        <f>VLOOKUP($A6671,'Cancelled Orders'!$D$2:$L$10078,COLUMN(E6670),0)</f>
        <v>1</v>
      </c>
      <c r="J6671" t="str">
        <f>VLOOKUP($A6671,'Cancelled Orders'!$D$2:$G$10078,3,0)</f>
        <v>Order cancelled through app</v>
      </c>
      <c r="K6671" t="str">
        <f>VLOOKUP($A6671,'Cancelled Orders'!$D$2:$G$10078,4,0)</f>
        <v>Customer Refusal</v>
      </c>
    </row>
    <row r="6672" spans="1:11" ht="13.2" x14ac:dyDescent="0.25">
      <c r="A6672" s="7">
        <v>291363829</v>
      </c>
      <c r="B6672" s="4">
        <v>723029</v>
      </c>
      <c r="C6672" s="4" t="s">
        <v>2122</v>
      </c>
      <c r="D6672" s="7">
        <v>1</v>
      </c>
      <c r="E6672" s="7">
        <v>1</v>
      </c>
      <c r="F6672" s="7">
        <v>1</v>
      </c>
      <c r="G6672" s="5" t="s">
        <v>22</v>
      </c>
      <c r="H6672" s="5" t="s">
        <v>28</v>
      </c>
      <c r="I6672">
        <f>VLOOKUP($A6672,'Cancelled Orders'!$D$2:$L$10078,COLUMN(E6671),0)</f>
        <v>1</v>
      </c>
      <c r="J6672" t="str">
        <f>VLOOKUP($A6672,'Cancelled Orders'!$D$2:$G$10078,3,0)</f>
        <v>Order cancelled through app</v>
      </c>
      <c r="K6672" t="str">
        <f>VLOOKUP($A6672,'Cancelled Orders'!$D$2:$G$10078,4,0)</f>
        <v>Customer Refusal</v>
      </c>
    </row>
    <row r="6673" spans="1:11" ht="13.2" x14ac:dyDescent="0.25">
      <c r="A6673" s="7">
        <v>291361014</v>
      </c>
      <c r="B6673" s="4">
        <v>723029</v>
      </c>
      <c r="C6673" s="4" t="s">
        <v>2122</v>
      </c>
      <c r="D6673" s="7">
        <v>1</v>
      </c>
      <c r="E6673" s="7">
        <v>1</v>
      </c>
      <c r="F6673" s="7">
        <v>1</v>
      </c>
      <c r="G6673" s="5" t="s">
        <v>22</v>
      </c>
      <c r="H6673" s="5" t="s">
        <v>28</v>
      </c>
      <c r="I6673">
        <f>VLOOKUP($A6673,'Cancelled Orders'!$D$2:$L$10078,COLUMN(E6672),0)</f>
        <v>1</v>
      </c>
      <c r="J6673" t="str">
        <f>VLOOKUP($A6673,'Cancelled Orders'!$D$2:$G$10078,3,0)</f>
        <v>Order cancelled through app</v>
      </c>
      <c r="K6673" t="str">
        <f>VLOOKUP($A6673,'Cancelled Orders'!$D$2:$G$10078,4,0)</f>
        <v>Customer Refusal</v>
      </c>
    </row>
    <row r="6674" spans="1:11" ht="13.2" x14ac:dyDescent="0.25">
      <c r="A6674" s="7">
        <v>291352671</v>
      </c>
      <c r="B6674" s="4">
        <v>723029</v>
      </c>
      <c r="C6674" s="4" t="s">
        <v>2122</v>
      </c>
      <c r="D6674" s="7">
        <v>1</v>
      </c>
      <c r="E6674" s="7">
        <v>1</v>
      </c>
      <c r="F6674" s="7">
        <v>1</v>
      </c>
      <c r="G6674" s="5" t="s">
        <v>22</v>
      </c>
      <c r="H6674" s="5" t="s">
        <v>28</v>
      </c>
      <c r="I6674">
        <f>VLOOKUP($A6674,'Cancelled Orders'!$D$2:$L$10078,COLUMN(E6673),0)</f>
        <v>1</v>
      </c>
      <c r="J6674" t="str">
        <f>VLOOKUP($A6674,'Cancelled Orders'!$D$2:$G$10078,3,0)</f>
        <v>Order cancelled through app</v>
      </c>
      <c r="K6674" t="str">
        <f>VLOOKUP($A6674,'Cancelled Orders'!$D$2:$G$10078,4,0)</f>
        <v>Customer Refusal</v>
      </c>
    </row>
    <row r="6675" spans="1:11" ht="13.2" x14ac:dyDescent="0.25">
      <c r="A6675" s="7">
        <v>291352384</v>
      </c>
      <c r="B6675" s="4">
        <v>723029</v>
      </c>
      <c r="C6675" s="4" t="s">
        <v>2122</v>
      </c>
      <c r="D6675" s="7">
        <v>1</v>
      </c>
      <c r="E6675" s="7">
        <v>1</v>
      </c>
      <c r="F6675" s="7">
        <v>1</v>
      </c>
      <c r="G6675" s="5" t="s">
        <v>22</v>
      </c>
      <c r="H6675" s="5" t="s">
        <v>28</v>
      </c>
      <c r="I6675">
        <f>VLOOKUP($A6675,'Cancelled Orders'!$D$2:$L$10078,COLUMN(E6674),0)</f>
        <v>1</v>
      </c>
      <c r="J6675" t="str">
        <f>VLOOKUP($A6675,'Cancelled Orders'!$D$2:$G$10078,3,0)</f>
        <v>Order cancelled through app</v>
      </c>
      <c r="K6675" t="str">
        <f>VLOOKUP($A6675,'Cancelled Orders'!$D$2:$G$10078,4,0)</f>
        <v>Customer Refusal</v>
      </c>
    </row>
    <row r="6676" spans="1:11" ht="13.2" x14ac:dyDescent="0.25">
      <c r="A6676" s="7">
        <v>291345147</v>
      </c>
      <c r="B6676" s="4">
        <v>723029</v>
      </c>
      <c r="C6676" s="4" t="s">
        <v>2122</v>
      </c>
      <c r="D6676" s="7">
        <v>1</v>
      </c>
      <c r="E6676" s="7">
        <v>1</v>
      </c>
      <c r="F6676" s="7">
        <v>1</v>
      </c>
      <c r="G6676" s="5" t="s">
        <v>22</v>
      </c>
      <c r="H6676" s="5" t="s">
        <v>28</v>
      </c>
      <c r="I6676">
        <f>VLOOKUP($A6676,'Cancelled Orders'!$D$2:$L$10078,COLUMN(E6675),0)</f>
        <v>1</v>
      </c>
      <c r="J6676" t="str">
        <f>VLOOKUP($A6676,'Cancelled Orders'!$D$2:$G$10078,3,0)</f>
        <v>Order cancelled through app</v>
      </c>
      <c r="K6676" t="str">
        <f>VLOOKUP($A6676,'Cancelled Orders'!$D$2:$G$10078,4,0)</f>
        <v>Customer Refusal</v>
      </c>
    </row>
    <row r="6677" spans="1:11" ht="13.2" x14ac:dyDescent="0.25">
      <c r="A6677" s="7">
        <v>291748609</v>
      </c>
      <c r="B6677" s="4">
        <v>723029</v>
      </c>
      <c r="C6677" s="4" t="s">
        <v>2122</v>
      </c>
      <c r="D6677" s="7">
        <v>1</v>
      </c>
      <c r="E6677" s="7">
        <v>1</v>
      </c>
      <c r="F6677" s="7">
        <v>1</v>
      </c>
      <c r="G6677" s="5" t="s">
        <v>22</v>
      </c>
      <c r="H6677" s="5" t="s">
        <v>28</v>
      </c>
      <c r="I6677">
        <f>VLOOKUP($A6677,'Cancelled Orders'!$D$2:$L$10078,COLUMN(E6676),0)</f>
        <v>1</v>
      </c>
      <c r="J6677" t="str">
        <f>VLOOKUP($A6677,'Cancelled Orders'!$D$2:$G$10078,3,0)</f>
        <v>Order cancelled through app</v>
      </c>
      <c r="K6677" t="str">
        <f>VLOOKUP($A6677,'Cancelled Orders'!$D$2:$G$10078,4,0)</f>
        <v>Customer Refusal</v>
      </c>
    </row>
    <row r="6678" spans="1:11" ht="13.2" x14ac:dyDescent="0.25">
      <c r="A6678" s="7">
        <v>291368039</v>
      </c>
      <c r="B6678" s="4">
        <v>723029</v>
      </c>
      <c r="C6678" s="4" t="s">
        <v>2122</v>
      </c>
      <c r="D6678" s="7">
        <v>1</v>
      </c>
      <c r="E6678" s="7">
        <v>1</v>
      </c>
      <c r="F6678" s="7">
        <v>1</v>
      </c>
      <c r="G6678" s="5" t="s">
        <v>22</v>
      </c>
      <c r="H6678" s="5" t="s">
        <v>28</v>
      </c>
      <c r="I6678">
        <f>VLOOKUP($A6678,'Cancelled Orders'!$D$2:$L$10078,COLUMN(E6677),0)</f>
        <v>1</v>
      </c>
      <c r="J6678" t="str">
        <f>VLOOKUP($A6678,'Cancelled Orders'!$D$2:$G$10078,3,0)</f>
        <v>Order cancelled through app</v>
      </c>
      <c r="K6678" t="str">
        <f>VLOOKUP($A6678,'Cancelled Orders'!$D$2:$G$10078,4,0)</f>
        <v>Customer Refusal</v>
      </c>
    </row>
    <row r="6679" spans="1:11" ht="13.2" x14ac:dyDescent="0.25">
      <c r="A6679" s="7">
        <v>291353216</v>
      </c>
      <c r="B6679" s="4">
        <v>723029</v>
      </c>
      <c r="C6679" s="4" t="s">
        <v>2122</v>
      </c>
      <c r="D6679" s="7">
        <v>1</v>
      </c>
      <c r="E6679" s="7">
        <v>1</v>
      </c>
      <c r="F6679" s="7">
        <v>1</v>
      </c>
      <c r="G6679" s="5" t="s">
        <v>22</v>
      </c>
      <c r="H6679" s="5" t="s">
        <v>28</v>
      </c>
      <c r="I6679">
        <f>VLOOKUP($A6679,'Cancelled Orders'!$D$2:$L$10078,COLUMN(E6678),0)</f>
        <v>1</v>
      </c>
      <c r="J6679" t="str">
        <f>VLOOKUP($A6679,'Cancelled Orders'!$D$2:$G$10078,3,0)</f>
        <v>Order cancelled through app</v>
      </c>
      <c r="K6679" t="str">
        <f>VLOOKUP($A6679,'Cancelled Orders'!$D$2:$G$10078,4,0)</f>
        <v>Customer Refusal</v>
      </c>
    </row>
    <row r="6680" spans="1:11" ht="13.2" x14ac:dyDescent="0.25">
      <c r="A6680" s="7">
        <v>291345198</v>
      </c>
      <c r="B6680" s="4">
        <v>723029</v>
      </c>
      <c r="C6680" s="4" t="s">
        <v>2122</v>
      </c>
      <c r="D6680" s="7">
        <v>1</v>
      </c>
      <c r="E6680" s="7">
        <v>1</v>
      </c>
      <c r="F6680" s="7">
        <v>1</v>
      </c>
      <c r="G6680" s="5" t="s">
        <v>22</v>
      </c>
      <c r="H6680" s="5" t="s">
        <v>28</v>
      </c>
      <c r="I6680">
        <f>VLOOKUP($A6680,'Cancelled Orders'!$D$2:$L$10078,COLUMN(E6679),0)</f>
        <v>1</v>
      </c>
      <c r="J6680" t="str">
        <f>VLOOKUP($A6680,'Cancelled Orders'!$D$2:$G$10078,3,0)</f>
        <v>Order cancelled through app</v>
      </c>
      <c r="K6680" t="str">
        <f>VLOOKUP($A6680,'Cancelled Orders'!$D$2:$G$10078,4,0)</f>
        <v>Customer Refusal</v>
      </c>
    </row>
    <row r="6681" spans="1:11" ht="13.2" x14ac:dyDescent="0.25">
      <c r="A6681" s="7">
        <v>291748462</v>
      </c>
      <c r="B6681" s="4">
        <v>723029</v>
      </c>
      <c r="C6681" s="4" t="s">
        <v>2122</v>
      </c>
      <c r="D6681" s="7">
        <v>1</v>
      </c>
      <c r="E6681" s="7">
        <v>1</v>
      </c>
      <c r="F6681" s="7">
        <v>1</v>
      </c>
      <c r="G6681" s="5" t="s">
        <v>22</v>
      </c>
      <c r="H6681" s="5" t="s">
        <v>28</v>
      </c>
      <c r="I6681">
        <f>VLOOKUP($A6681,'Cancelled Orders'!$D$2:$L$10078,COLUMN(E6680),0)</f>
        <v>1</v>
      </c>
      <c r="J6681" t="str">
        <f>VLOOKUP($A6681,'Cancelled Orders'!$D$2:$G$10078,3,0)</f>
        <v>Order cancelled through app</v>
      </c>
      <c r="K6681" t="str">
        <f>VLOOKUP($A6681,'Cancelled Orders'!$D$2:$G$10078,4,0)</f>
        <v>Customer Refusal</v>
      </c>
    </row>
    <row r="6682" spans="1:11" ht="13.2" x14ac:dyDescent="0.25">
      <c r="A6682" s="7">
        <v>291738425</v>
      </c>
      <c r="B6682" s="4">
        <v>723029</v>
      </c>
      <c r="C6682" s="4" t="s">
        <v>2122</v>
      </c>
      <c r="D6682" s="7">
        <v>1</v>
      </c>
      <c r="E6682" s="7">
        <v>1</v>
      </c>
      <c r="F6682" s="7">
        <v>1</v>
      </c>
      <c r="G6682" s="5" t="s">
        <v>22</v>
      </c>
      <c r="H6682" s="5" t="s">
        <v>28</v>
      </c>
      <c r="I6682">
        <f>VLOOKUP($A6682,'Cancelled Orders'!$D$2:$L$10078,COLUMN(E6681),0)</f>
        <v>1</v>
      </c>
      <c r="J6682" t="str">
        <f>VLOOKUP($A6682,'Cancelled Orders'!$D$2:$G$10078,3,0)</f>
        <v>Order cancelled through app</v>
      </c>
      <c r="K6682" t="str">
        <f>VLOOKUP($A6682,'Cancelled Orders'!$D$2:$G$10078,4,0)</f>
        <v>Customer Refusal</v>
      </c>
    </row>
    <row r="6683" spans="1:11" ht="13.2" x14ac:dyDescent="0.25">
      <c r="A6683" s="7">
        <v>291370565</v>
      </c>
      <c r="B6683" s="4">
        <v>723029</v>
      </c>
      <c r="C6683" s="4" t="s">
        <v>2122</v>
      </c>
      <c r="D6683" s="7">
        <v>1</v>
      </c>
      <c r="E6683" s="7">
        <v>1</v>
      </c>
      <c r="F6683" s="7">
        <v>1</v>
      </c>
      <c r="G6683" s="5" t="s">
        <v>22</v>
      </c>
      <c r="H6683" s="5" t="s">
        <v>28</v>
      </c>
      <c r="I6683">
        <f>VLOOKUP($A6683,'Cancelled Orders'!$D$2:$L$10078,COLUMN(E6682),0)</f>
        <v>1</v>
      </c>
      <c r="J6683" t="str">
        <f>VLOOKUP($A6683,'Cancelled Orders'!$D$2:$G$10078,3,0)</f>
        <v>Order cancelled through app</v>
      </c>
      <c r="K6683" t="str">
        <f>VLOOKUP($A6683,'Cancelled Orders'!$D$2:$G$10078,4,0)</f>
        <v>Customer Refusal</v>
      </c>
    </row>
    <row r="6684" spans="1:11" ht="13.2" x14ac:dyDescent="0.25">
      <c r="A6684" s="7">
        <v>290420245</v>
      </c>
      <c r="B6684" s="4">
        <v>723029</v>
      </c>
      <c r="C6684" s="4" t="s">
        <v>2122</v>
      </c>
      <c r="D6684" s="7">
        <v>1</v>
      </c>
      <c r="E6684" s="7">
        <v>1</v>
      </c>
      <c r="F6684" s="7">
        <v>1</v>
      </c>
      <c r="G6684" s="5" t="s">
        <v>22</v>
      </c>
      <c r="H6684" s="5" t="s">
        <v>28</v>
      </c>
      <c r="I6684">
        <f>VLOOKUP($A6684,'Cancelled Orders'!$D$2:$L$10078,COLUMN(E6683),0)</f>
        <v>1</v>
      </c>
      <c r="J6684" t="str">
        <f>VLOOKUP($A6684,'Cancelled Orders'!$D$2:$G$10078,3,0)</f>
        <v>Order cancelled through app</v>
      </c>
      <c r="K6684" t="str">
        <f>VLOOKUP($A6684,'Cancelled Orders'!$D$2:$G$10078,4,0)</f>
        <v>Customer Refusal</v>
      </c>
    </row>
    <row r="6685" spans="1:11" ht="13.2" x14ac:dyDescent="0.25">
      <c r="A6685" s="7">
        <v>290899182</v>
      </c>
      <c r="B6685" s="4">
        <v>723029</v>
      </c>
      <c r="C6685" s="4" t="s">
        <v>2122</v>
      </c>
      <c r="D6685" s="7">
        <v>1</v>
      </c>
      <c r="E6685" s="7">
        <v>1</v>
      </c>
      <c r="F6685" s="7">
        <v>1</v>
      </c>
      <c r="G6685" s="5" t="s">
        <v>22</v>
      </c>
      <c r="H6685" s="5" t="s">
        <v>28</v>
      </c>
      <c r="I6685">
        <f>VLOOKUP($A6685,'Cancelled Orders'!$D$2:$L$10078,COLUMN(E6684),0)</f>
        <v>1</v>
      </c>
      <c r="J6685" t="str">
        <f>VLOOKUP($A6685,'Cancelled Orders'!$D$2:$G$10078,3,0)</f>
        <v>Order cancelled through app</v>
      </c>
      <c r="K6685" t="str">
        <f>VLOOKUP($A6685,'Cancelled Orders'!$D$2:$G$10078,4,0)</f>
        <v>Customer Refusal</v>
      </c>
    </row>
    <row r="6686" spans="1:11" ht="13.2" x14ac:dyDescent="0.25">
      <c r="A6686" s="7">
        <v>291748247</v>
      </c>
      <c r="B6686" s="4">
        <v>723029</v>
      </c>
      <c r="C6686" s="4" t="s">
        <v>2122</v>
      </c>
      <c r="D6686" s="7">
        <v>1</v>
      </c>
      <c r="E6686" s="7">
        <v>1</v>
      </c>
      <c r="F6686" s="7">
        <v>1</v>
      </c>
      <c r="G6686" s="5" t="s">
        <v>22</v>
      </c>
      <c r="H6686" s="5" t="s">
        <v>28</v>
      </c>
      <c r="I6686">
        <f>VLOOKUP($A6686,'Cancelled Orders'!$D$2:$L$10078,COLUMN(E6685),0)</f>
        <v>1</v>
      </c>
      <c r="J6686" t="str">
        <f>VLOOKUP($A6686,'Cancelled Orders'!$D$2:$G$10078,3,0)</f>
        <v>Order cancelled through app</v>
      </c>
      <c r="K6686" t="str">
        <f>VLOOKUP($A6686,'Cancelled Orders'!$D$2:$G$10078,4,0)</f>
        <v>Customer Refusal</v>
      </c>
    </row>
    <row r="6687" spans="1:11" ht="13.2" x14ac:dyDescent="0.25">
      <c r="A6687" s="7">
        <v>291371749</v>
      </c>
      <c r="B6687" s="4">
        <v>723029</v>
      </c>
      <c r="C6687" s="4" t="s">
        <v>2122</v>
      </c>
      <c r="D6687" s="7">
        <v>1</v>
      </c>
      <c r="E6687" s="7">
        <v>1</v>
      </c>
      <c r="F6687" s="7">
        <v>1</v>
      </c>
      <c r="G6687" s="5" t="s">
        <v>22</v>
      </c>
      <c r="H6687" s="5" t="s">
        <v>28</v>
      </c>
      <c r="I6687">
        <f>VLOOKUP($A6687,'Cancelled Orders'!$D$2:$L$10078,COLUMN(E6686),0)</f>
        <v>1</v>
      </c>
      <c r="J6687" t="str">
        <f>VLOOKUP($A6687,'Cancelled Orders'!$D$2:$G$10078,3,0)</f>
        <v>Order cancelled through app</v>
      </c>
      <c r="K6687" t="str">
        <f>VLOOKUP($A6687,'Cancelled Orders'!$D$2:$G$10078,4,0)</f>
        <v>Customer Refusal</v>
      </c>
    </row>
    <row r="6688" spans="1:11" ht="13.2" x14ac:dyDescent="0.25">
      <c r="A6688" s="7">
        <v>291367913</v>
      </c>
      <c r="B6688" s="4">
        <v>723029</v>
      </c>
      <c r="C6688" s="4" t="s">
        <v>2122</v>
      </c>
      <c r="D6688" s="7">
        <v>1</v>
      </c>
      <c r="E6688" s="7">
        <v>1</v>
      </c>
      <c r="F6688" s="7">
        <v>1</v>
      </c>
      <c r="G6688" s="5" t="s">
        <v>22</v>
      </c>
      <c r="H6688" s="5" t="s">
        <v>28</v>
      </c>
      <c r="I6688">
        <f>VLOOKUP($A6688,'Cancelled Orders'!$D$2:$L$10078,COLUMN(E6687),0)</f>
        <v>1</v>
      </c>
      <c r="J6688" t="str">
        <f>VLOOKUP($A6688,'Cancelled Orders'!$D$2:$G$10078,3,0)</f>
        <v>Order cancelled through app</v>
      </c>
      <c r="K6688" t="str">
        <f>VLOOKUP($A6688,'Cancelled Orders'!$D$2:$G$10078,4,0)</f>
        <v>Customer Refusal</v>
      </c>
    </row>
    <row r="6689" spans="1:11" ht="13.2" x14ac:dyDescent="0.25">
      <c r="A6689" s="7">
        <v>291366961</v>
      </c>
      <c r="B6689" s="4">
        <v>723029</v>
      </c>
      <c r="C6689" s="4" t="s">
        <v>2122</v>
      </c>
      <c r="D6689" s="7">
        <v>1</v>
      </c>
      <c r="E6689" s="7">
        <v>1</v>
      </c>
      <c r="F6689" s="7">
        <v>1</v>
      </c>
      <c r="G6689" s="5" t="s">
        <v>22</v>
      </c>
      <c r="H6689" s="5" t="s">
        <v>28</v>
      </c>
      <c r="I6689">
        <f>VLOOKUP($A6689,'Cancelled Orders'!$D$2:$L$10078,COLUMN(E6688),0)</f>
        <v>1</v>
      </c>
      <c r="J6689" t="str">
        <f>VLOOKUP($A6689,'Cancelled Orders'!$D$2:$G$10078,3,0)</f>
        <v>Order cancelled through app</v>
      </c>
      <c r="K6689" t="str">
        <f>VLOOKUP($A6689,'Cancelled Orders'!$D$2:$G$10078,4,0)</f>
        <v>Customer Refusal</v>
      </c>
    </row>
    <row r="6690" spans="1:11" ht="13.2" x14ac:dyDescent="0.25">
      <c r="A6690" s="7">
        <v>291361818</v>
      </c>
      <c r="B6690" s="4">
        <v>723029</v>
      </c>
      <c r="C6690" s="4" t="s">
        <v>2122</v>
      </c>
      <c r="D6690" s="7">
        <v>1</v>
      </c>
      <c r="E6690" s="7">
        <v>1</v>
      </c>
      <c r="F6690" s="7">
        <v>1</v>
      </c>
      <c r="G6690" s="5" t="s">
        <v>22</v>
      </c>
      <c r="H6690" s="5" t="s">
        <v>28</v>
      </c>
      <c r="I6690">
        <f>VLOOKUP($A6690,'Cancelled Orders'!$D$2:$L$10078,COLUMN(E6689),0)</f>
        <v>1</v>
      </c>
      <c r="J6690" t="str">
        <f>VLOOKUP($A6690,'Cancelled Orders'!$D$2:$G$10078,3,0)</f>
        <v>Order cancelled through app</v>
      </c>
      <c r="K6690" t="str">
        <f>VLOOKUP($A6690,'Cancelled Orders'!$D$2:$G$10078,4,0)</f>
        <v>Customer Refusal</v>
      </c>
    </row>
    <row r="6691" spans="1:11" ht="13.2" x14ac:dyDescent="0.25">
      <c r="A6691" s="7">
        <v>291349556</v>
      </c>
      <c r="B6691" s="4">
        <v>723029</v>
      </c>
      <c r="C6691" s="4" t="s">
        <v>2122</v>
      </c>
      <c r="D6691" s="7">
        <v>1</v>
      </c>
      <c r="E6691" s="7">
        <v>1</v>
      </c>
      <c r="F6691" s="7">
        <v>1</v>
      </c>
      <c r="G6691" s="5" t="s">
        <v>22</v>
      </c>
      <c r="H6691" s="5" t="s">
        <v>28</v>
      </c>
      <c r="I6691">
        <f>VLOOKUP($A6691,'Cancelled Orders'!$D$2:$L$10078,COLUMN(E6690),0)</f>
        <v>1</v>
      </c>
      <c r="J6691" t="str">
        <f>VLOOKUP($A6691,'Cancelled Orders'!$D$2:$G$10078,3,0)</f>
        <v>Order cancelled through app</v>
      </c>
      <c r="K6691" t="str">
        <f>VLOOKUP($A6691,'Cancelled Orders'!$D$2:$G$10078,4,0)</f>
        <v>Customer Refusal</v>
      </c>
    </row>
    <row r="6692" spans="1:11" ht="13.2" x14ac:dyDescent="0.25">
      <c r="A6692" s="7">
        <v>291345382</v>
      </c>
      <c r="B6692" s="4">
        <v>723029</v>
      </c>
      <c r="C6692" s="4" t="s">
        <v>2122</v>
      </c>
      <c r="D6692" s="7">
        <v>1</v>
      </c>
      <c r="E6692" s="7">
        <v>1</v>
      </c>
      <c r="F6692" s="7">
        <v>1</v>
      </c>
      <c r="G6692" s="5" t="s">
        <v>22</v>
      </c>
      <c r="H6692" s="5" t="s">
        <v>28</v>
      </c>
      <c r="I6692">
        <f>VLOOKUP($A6692,'Cancelled Orders'!$D$2:$L$10078,COLUMN(E6691),0)</f>
        <v>1</v>
      </c>
      <c r="J6692" t="str">
        <f>VLOOKUP($A6692,'Cancelled Orders'!$D$2:$G$10078,3,0)</f>
        <v>Order cancelled through app</v>
      </c>
      <c r="K6692" t="str">
        <f>VLOOKUP($A6692,'Cancelled Orders'!$D$2:$G$10078,4,0)</f>
        <v>Customer Refusal</v>
      </c>
    </row>
    <row r="6693" spans="1:11" ht="13.2" x14ac:dyDescent="0.25">
      <c r="A6693" s="7">
        <v>290902049</v>
      </c>
      <c r="B6693" s="4">
        <v>723029</v>
      </c>
      <c r="C6693" s="4" t="s">
        <v>2122</v>
      </c>
      <c r="D6693" s="7">
        <v>1</v>
      </c>
      <c r="E6693" s="7">
        <v>1</v>
      </c>
      <c r="F6693" s="7">
        <v>1</v>
      </c>
      <c r="G6693" s="5" t="s">
        <v>22</v>
      </c>
      <c r="H6693" s="5" t="s">
        <v>28</v>
      </c>
      <c r="I6693">
        <f>VLOOKUP($A6693,'Cancelled Orders'!$D$2:$L$10078,COLUMN(E6692),0)</f>
        <v>1</v>
      </c>
      <c r="J6693" t="str">
        <f>VLOOKUP($A6693,'Cancelled Orders'!$D$2:$G$10078,3,0)</f>
        <v>Order cancelled through app</v>
      </c>
      <c r="K6693" t="str">
        <f>VLOOKUP($A6693,'Cancelled Orders'!$D$2:$G$10078,4,0)</f>
        <v>Customer Refusal</v>
      </c>
    </row>
    <row r="6694" spans="1:11" ht="13.2" x14ac:dyDescent="0.25">
      <c r="A6694" s="7">
        <v>289971813</v>
      </c>
      <c r="B6694" s="4">
        <v>723029</v>
      </c>
      <c r="C6694" s="4" t="s">
        <v>2122</v>
      </c>
      <c r="D6694" s="7">
        <v>1</v>
      </c>
      <c r="E6694" s="7">
        <v>1</v>
      </c>
      <c r="F6694" s="7">
        <v>1</v>
      </c>
      <c r="G6694" s="5" t="s">
        <v>22</v>
      </c>
      <c r="H6694" s="5" t="s">
        <v>28</v>
      </c>
      <c r="I6694">
        <f>VLOOKUP($A6694,'Cancelled Orders'!$D$2:$L$10078,COLUMN(E6693),0)</f>
        <v>1</v>
      </c>
      <c r="J6694" t="str">
        <f>VLOOKUP($A6694,'Cancelled Orders'!$D$2:$G$10078,3,0)</f>
        <v>Order cancelled through app</v>
      </c>
      <c r="K6694" t="str">
        <f>VLOOKUP($A6694,'Cancelled Orders'!$D$2:$G$10078,4,0)</f>
        <v>Customer Refusal</v>
      </c>
    </row>
    <row r="6695" spans="1:11" ht="13.2" x14ac:dyDescent="0.25">
      <c r="A6695" s="7">
        <v>290413045</v>
      </c>
      <c r="B6695" s="4">
        <v>723029</v>
      </c>
      <c r="C6695" s="4" t="s">
        <v>2122</v>
      </c>
      <c r="D6695" s="7">
        <v>1</v>
      </c>
      <c r="E6695" s="7">
        <v>1</v>
      </c>
      <c r="F6695" s="7">
        <v>1</v>
      </c>
      <c r="G6695" s="5" t="s">
        <v>22</v>
      </c>
      <c r="H6695" s="5" t="s">
        <v>28</v>
      </c>
      <c r="I6695">
        <f>VLOOKUP($A6695,'Cancelled Orders'!$D$2:$L$10078,COLUMN(E6694),0)</f>
        <v>1</v>
      </c>
      <c r="J6695" t="str">
        <f>VLOOKUP($A6695,'Cancelled Orders'!$D$2:$G$10078,3,0)</f>
        <v>Order cancelled through app</v>
      </c>
      <c r="K6695" t="str">
        <f>VLOOKUP($A6695,'Cancelled Orders'!$D$2:$G$10078,4,0)</f>
        <v>Customer Refusal</v>
      </c>
    </row>
    <row r="6696" spans="1:11" ht="13.2" x14ac:dyDescent="0.25">
      <c r="A6696" s="7">
        <v>289950933</v>
      </c>
      <c r="B6696" s="4">
        <v>723029</v>
      </c>
      <c r="C6696" s="4" t="s">
        <v>2122</v>
      </c>
      <c r="D6696" s="7">
        <v>1</v>
      </c>
      <c r="E6696" s="7">
        <v>1</v>
      </c>
      <c r="F6696" s="7">
        <v>1</v>
      </c>
      <c r="G6696" s="5" t="s">
        <v>22</v>
      </c>
      <c r="H6696" s="5" t="s">
        <v>28</v>
      </c>
      <c r="I6696">
        <f>VLOOKUP($A6696,'Cancelled Orders'!$D$2:$L$10078,COLUMN(E6695),0)</f>
        <v>1</v>
      </c>
      <c r="J6696" t="str">
        <f>VLOOKUP($A6696,'Cancelled Orders'!$D$2:$G$10078,3,0)</f>
        <v>Order cancelled through app</v>
      </c>
      <c r="K6696" t="str">
        <f>VLOOKUP($A6696,'Cancelled Orders'!$D$2:$G$10078,4,0)</f>
        <v>Customer Refusal</v>
      </c>
    </row>
    <row r="6697" spans="1:11" ht="13.2" x14ac:dyDescent="0.25">
      <c r="A6697" s="7">
        <v>290883283</v>
      </c>
      <c r="B6697" s="4">
        <v>723029</v>
      </c>
      <c r="C6697" s="4" t="s">
        <v>2122</v>
      </c>
      <c r="D6697" s="7">
        <v>1</v>
      </c>
      <c r="E6697" s="7">
        <v>1</v>
      </c>
      <c r="F6697" s="7">
        <v>1</v>
      </c>
      <c r="G6697" s="5" t="s">
        <v>22</v>
      </c>
      <c r="H6697" s="5" t="s">
        <v>28</v>
      </c>
      <c r="I6697">
        <f>VLOOKUP($A6697,'Cancelled Orders'!$D$2:$L$10078,COLUMN(E6696),0)</f>
        <v>1</v>
      </c>
      <c r="J6697" t="str">
        <f>VLOOKUP($A6697,'Cancelled Orders'!$D$2:$G$10078,3,0)</f>
        <v>Order cancelled through app</v>
      </c>
      <c r="K6697" t="str">
        <f>VLOOKUP($A6697,'Cancelled Orders'!$D$2:$G$10078,4,0)</f>
        <v>Customer Refusal</v>
      </c>
    </row>
    <row r="6698" spans="1:11" ht="13.2" x14ac:dyDescent="0.25">
      <c r="A6698" s="7">
        <v>290867514</v>
      </c>
      <c r="B6698" s="4">
        <v>723029</v>
      </c>
      <c r="C6698" s="4" t="s">
        <v>2122</v>
      </c>
      <c r="D6698" s="7">
        <v>1</v>
      </c>
      <c r="E6698" s="7">
        <v>1</v>
      </c>
      <c r="F6698" s="7">
        <v>1</v>
      </c>
      <c r="G6698" s="5" t="s">
        <v>22</v>
      </c>
      <c r="H6698" s="5" t="s">
        <v>28</v>
      </c>
      <c r="I6698">
        <f>VLOOKUP($A6698,'Cancelled Orders'!$D$2:$L$10078,COLUMN(E6697),0)</f>
        <v>1</v>
      </c>
      <c r="J6698" t="str">
        <f>VLOOKUP($A6698,'Cancelled Orders'!$D$2:$G$10078,3,0)</f>
        <v>Order cancelled through app</v>
      </c>
      <c r="K6698" t="str">
        <f>VLOOKUP($A6698,'Cancelled Orders'!$D$2:$G$10078,4,0)</f>
        <v>Customer Refusal</v>
      </c>
    </row>
    <row r="6699" spans="1:11" ht="13.2" x14ac:dyDescent="0.25">
      <c r="A6699" s="7">
        <v>290400348</v>
      </c>
      <c r="B6699" s="4">
        <v>723029</v>
      </c>
      <c r="C6699" s="4" t="s">
        <v>2122</v>
      </c>
      <c r="D6699" s="7">
        <v>1</v>
      </c>
      <c r="E6699" s="7">
        <v>1</v>
      </c>
      <c r="F6699" s="7">
        <v>1</v>
      </c>
      <c r="G6699" s="5" t="s">
        <v>22</v>
      </c>
      <c r="H6699" s="5" t="s">
        <v>28</v>
      </c>
      <c r="I6699">
        <f>VLOOKUP($A6699,'Cancelled Orders'!$D$2:$L$10078,COLUMN(E6698),0)</f>
        <v>1</v>
      </c>
      <c r="J6699" t="str">
        <f>VLOOKUP($A6699,'Cancelled Orders'!$D$2:$G$10078,3,0)</f>
        <v>Order cancelled through app</v>
      </c>
      <c r="K6699" t="str">
        <f>VLOOKUP($A6699,'Cancelled Orders'!$D$2:$G$10078,4,0)</f>
        <v>Customer Refusal</v>
      </c>
    </row>
    <row r="6700" spans="1:11" ht="13.2" x14ac:dyDescent="0.25">
      <c r="A6700" s="7">
        <v>291406309</v>
      </c>
      <c r="B6700" s="4">
        <v>723040</v>
      </c>
      <c r="C6700" s="4" t="s">
        <v>2123</v>
      </c>
      <c r="D6700" s="7">
        <v>10</v>
      </c>
      <c r="E6700" s="7">
        <v>2</v>
      </c>
      <c r="F6700" s="7">
        <v>20</v>
      </c>
      <c r="G6700" s="5" t="s">
        <v>22</v>
      </c>
      <c r="H6700" s="5" t="s">
        <v>22</v>
      </c>
      <c r="I6700">
        <f>VLOOKUP($A6700,'Cancelled Orders'!$D$2:$L$10078,COLUMN(E6699),0)</f>
        <v>0</v>
      </c>
      <c r="J6700" t="str">
        <f>VLOOKUP($A6700,'Cancelled Orders'!$D$2:$G$10078,3,0)</f>
        <v>Cancelled by Restaurant</v>
      </c>
      <c r="K6700" t="str">
        <f>VLOOKUP($A6700,'Cancelled Orders'!$D$2:$G$10078,4,0)</f>
        <v>Item Unavailable</v>
      </c>
    </row>
    <row r="6701" spans="1:11" ht="13.2" x14ac:dyDescent="0.25">
      <c r="A6701" s="7">
        <v>290000927</v>
      </c>
      <c r="B6701" s="4">
        <v>723040</v>
      </c>
      <c r="C6701" s="4" t="s">
        <v>2123</v>
      </c>
      <c r="D6701" s="7">
        <v>10</v>
      </c>
      <c r="E6701" s="7">
        <v>2</v>
      </c>
      <c r="F6701" s="7">
        <v>20</v>
      </c>
      <c r="G6701" s="5" t="s">
        <v>22</v>
      </c>
      <c r="H6701" s="5" t="s">
        <v>22</v>
      </c>
      <c r="I6701">
        <f>VLOOKUP($A6701,'Cancelled Orders'!$D$2:$L$10078,COLUMN(E6700),0)</f>
        <v>0</v>
      </c>
      <c r="J6701" t="str">
        <f>VLOOKUP($A6701,'Cancelled Orders'!$D$2:$G$10078,3,0)</f>
        <v>Cancelled by Restaurant</v>
      </c>
      <c r="K6701" t="str">
        <f>VLOOKUP($A6701,'Cancelled Orders'!$D$2:$G$10078,4,0)</f>
        <v>Stock Shortage</v>
      </c>
    </row>
    <row r="6702" spans="1:11" ht="13.2" x14ac:dyDescent="0.25">
      <c r="A6702" s="7">
        <v>290446453</v>
      </c>
      <c r="B6702" s="4">
        <v>723040</v>
      </c>
      <c r="C6702" s="4" t="s">
        <v>2123</v>
      </c>
      <c r="D6702" s="7">
        <v>10</v>
      </c>
      <c r="E6702" s="7">
        <v>2</v>
      </c>
      <c r="F6702" s="7">
        <v>20</v>
      </c>
      <c r="G6702" s="5" t="s">
        <v>22</v>
      </c>
      <c r="H6702" s="5" t="s">
        <v>22</v>
      </c>
      <c r="I6702">
        <f>VLOOKUP($A6702,'Cancelled Orders'!$D$2:$L$10078,COLUMN(E6701),0)</f>
        <v>0</v>
      </c>
      <c r="J6702" t="str">
        <f>VLOOKUP($A6702,'Cancelled Orders'!$D$2:$G$10078,3,0)</f>
        <v>Cancelled by Restaurant</v>
      </c>
      <c r="K6702" t="str">
        <f>VLOOKUP($A6702,'Cancelled Orders'!$D$2:$G$10078,4,0)</f>
        <v>Customer Refusal</v>
      </c>
    </row>
    <row r="6703" spans="1:11" ht="13.2" x14ac:dyDescent="0.25">
      <c r="A6703" s="7">
        <v>291745851</v>
      </c>
      <c r="B6703" s="4">
        <v>723368</v>
      </c>
      <c r="C6703" s="4" t="s">
        <v>68</v>
      </c>
      <c r="D6703" s="7">
        <v>4</v>
      </c>
      <c r="E6703" s="7">
        <v>1</v>
      </c>
      <c r="F6703" s="7">
        <v>4</v>
      </c>
      <c r="G6703" s="5" t="s">
        <v>22</v>
      </c>
      <c r="H6703" s="5" t="s">
        <v>22</v>
      </c>
      <c r="I6703">
        <f>VLOOKUP($A6703,'Cancelled Orders'!$D$2:$L$10078,COLUMN(E6702),0)</f>
        <v>1</v>
      </c>
      <c r="J6703" t="str">
        <f>VLOOKUP($A6703,'Cancelled Orders'!$D$2:$G$10078,3,0)</f>
        <v>Order cancelled through app</v>
      </c>
      <c r="K6703" t="str">
        <f>VLOOKUP($A6703,'Cancelled Orders'!$D$2:$G$10078,4,0)</f>
        <v>Customer Refusal</v>
      </c>
    </row>
    <row r="6704" spans="1:11" ht="13.2" x14ac:dyDescent="0.25">
      <c r="A6704" s="7">
        <v>291687257</v>
      </c>
      <c r="B6704" s="4">
        <v>724880</v>
      </c>
      <c r="C6704" s="4" t="s">
        <v>2124</v>
      </c>
      <c r="D6704" s="7">
        <v>13</v>
      </c>
      <c r="E6704" s="7">
        <v>1</v>
      </c>
      <c r="F6704" s="7">
        <v>13</v>
      </c>
      <c r="G6704" s="5" t="s">
        <v>22</v>
      </c>
      <c r="H6704" s="5" t="s">
        <v>28</v>
      </c>
      <c r="I6704">
        <f>VLOOKUP($A6704,'Cancelled Orders'!$D$2:$L$10078,COLUMN(E6703),0)</f>
        <v>1</v>
      </c>
      <c r="J6704" t="str">
        <f>VLOOKUP($A6704,'Cancelled Orders'!$D$2:$G$10078,3,0)</f>
        <v>Order cancelled through app</v>
      </c>
      <c r="K6704" t="str">
        <f>VLOOKUP($A6704,'Cancelled Orders'!$D$2:$G$10078,4,0)</f>
        <v>Customer Refusal</v>
      </c>
    </row>
    <row r="6705" spans="1:11" ht="13.2" x14ac:dyDescent="0.25">
      <c r="A6705" s="7">
        <v>291653854</v>
      </c>
      <c r="B6705" s="4">
        <v>724880</v>
      </c>
      <c r="C6705" s="4" t="s">
        <v>2124</v>
      </c>
      <c r="D6705" s="7">
        <v>13</v>
      </c>
      <c r="E6705" s="7">
        <v>1</v>
      </c>
      <c r="F6705" s="7">
        <v>13</v>
      </c>
      <c r="G6705" s="5" t="s">
        <v>22</v>
      </c>
      <c r="H6705" s="5" t="s">
        <v>28</v>
      </c>
      <c r="I6705">
        <f>VLOOKUP($A6705,'Cancelled Orders'!$D$2:$L$10078,COLUMN(E6704),0)</f>
        <v>1</v>
      </c>
      <c r="J6705" t="str">
        <f>VLOOKUP($A6705,'Cancelled Orders'!$D$2:$G$10078,3,0)</f>
        <v>Order cancelled through app</v>
      </c>
      <c r="K6705" t="str">
        <f>VLOOKUP($A6705,'Cancelled Orders'!$D$2:$G$10078,4,0)</f>
        <v>Customer Refusal</v>
      </c>
    </row>
    <row r="6706" spans="1:11" ht="13.2" x14ac:dyDescent="0.25">
      <c r="A6706" s="7">
        <v>290828525</v>
      </c>
      <c r="B6706" s="4">
        <v>724880</v>
      </c>
      <c r="C6706" s="4" t="s">
        <v>2124</v>
      </c>
      <c r="D6706" s="7">
        <v>13</v>
      </c>
      <c r="E6706" s="7">
        <v>1</v>
      </c>
      <c r="F6706" s="7">
        <v>13</v>
      </c>
      <c r="G6706" s="5" t="s">
        <v>22</v>
      </c>
      <c r="H6706" s="5" t="s">
        <v>28</v>
      </c>
      <c r="I6706">
        <f>VLOOKUP($A6706,'Cancelled Orders'!$D$2:$L$10078,COLUMN(E6705),0)</f>
        <v>1</v>
      </c>
      <c r="J6706" t="str">
        <f>VLOOKUP($A6706,'Cancelled Orders'!$D$2:$G$10078,3,0)</f>
        <v>Order cancelled through app</v>
      </c>
      <c r="K6706" t="str">
        <f>VLOOKUP($A6706,'Cancelled Orders'!$D$2:$G$10078,4,0)</f>
        <v>Customer Refusal</v>
      </c>
    </row>
    <row r="6707" spans="1:11" ht="13.2" x14ac:dyDescent="0.25">
      <c r="A6707" s="7">
        <v>291690125</v>
      </c>
      <c r="B6707" s="4">
        <v>724881</v>
      </c>
      <c r="C6707" s="4" t="s">
        <v>2125</v>
      </c>
      <c r="D6707" s="7">
        <v>28</v>
      </c>
      <c r="E6707" s="7">
        <v>1</v>
      </c>
      <c r="F6707" s="7">
        <v>28</v>
      </c>
      <c r="G6707" s="5" t="s">
        <v>22</v>
      </c>
      <c r="H6707" s="5" t="s">
        <v>28</v>
      </c>
      <c r="I6707">
        <f>VLOOKUP($A6707,'Cancelled Orders'!$D$2:$L$10078,COLUMN(E6706),0)</f>
        <v>1</v>
      </c>
      <c r="J6707" t="str">
        <f>VLOOKUP($A6707,'Cancelled Orders'!$D$2:$G$10078,3,0)</f>
        <v>Order cancelled through app</v>
      </c>
      <c r="K6707" t="str">
        <f>VLOOKUP($A6707,'Cancelled Orders'!$D$2:$G$10078,4,0)</f>
        <v>Customer Refusal</v>
      </c>
    </row>
    <row r="6708" spans="1:11" ht="13.2" x14ac:dyDescent="0.25">
      <c r="A6708" s="7">
        <v>291666230</v>
      </c>
      <c r="B6708" s="4">
        <v>724881</v>
      </c>
      <c r="C6708" s="4" t="s">
        <v>2125</v>
      </c>
      <c r="D6708" s="7">
        <v>28</v>
      </c>
      <c r="E6708" s="7">
        <v>1</v>
      </c>
      <c r="F6708" s="7">
        <v>28</v>
      </c>
      <c r="G6708" s="5" t="s">
        <v>22</v>
      </c>
      <c r="H6708" s="5" t="s">
        <v>28</v>
      </c>
      <c r="I6708">
        <f>VLOOKUP($A6708,'Cancelled Orders'!$D$2:$L$10078,COLUMN(E6707),0)</f>
        <v>1</v>
      </c>
      <c r="J6708" t="str">
        <f>VLOOKUP($A6708,'Cancelled Orders'!$D$2:$G$10078,3,0)</f>
        <v>Order cancelled through app</v>
      </c>
      <c r="K6708" t="str">
        <f>VLOOKUP($A6708,'Cancelled Orders'!$D$2:$G$10078,4,0)</f>
        <v>Customer Refusal</v>
      </c>
    </row>
    <row r="6709" spans="1:11" ht="13.2" x14ac:dyDescent="0.25">
      <c r="A6709" s="7">
        <v>290320807</v>
      </c>
      <c r="B6709" s="4">
        <v>724881</v>
      </c>
      <c r="C6709" s="4" t="s">
        <v>2125</v>
      </c>
      <c r="D6709" s="7">
        <v>28</v>
      </c>
      <c r="E6709" s="7">
        <v>1</v>
      </c>
      <c r="F6709" s="7">
        <v>28</v>
      </c>
      <c r="G6709" s="5" t="s">
        <v>22</v>
      </c>
      <c r="H6709" s="5" t="s">
        <v>28</v>
      </c>
      <c r="I6709">
        <f>VLOOKUP($A6709,'Cancelled Orders'!$D$2:$L$10078,COLUMN(E6708),0)</f>
        <v>1</v>
      </c>
      <c r="J6709" t="str">
        <f>VLOOKUP($A6709,'Cancelled Orders'!$D$2:$G$10078,3,0)</f>
        <v>Order cancelled through app</v>
      </c>
      <c r="K6709" t="str">
        <f>VLOOKUP($A6709,'Cancelled Orders'!$D$2:$G$10078,4,0)</f>
        <v>Customer Refusal</v>
      </c>
    </row>
    <row r="6710" spans="1:11" ht="13.2" x14ac:dyDescent="0.25">
      <c r="A6710" s="7">
        <v>291685299</v>
      </c>
      <c r="B6710" s="4">
        <v>724883</v>
      </c>
      <c r="C6710" s="4" t="s">
        <v>224</v>
      </c>
      <c r="D6710" s="7">
        <v>12</v>
      </c>
      <c r="E6710" s="7">
        <v>1</v>
      </c>
      <c r="F6710" s="7">
        <v>12</v>
      </c>
      <c r="G6710" s="5" t="s">
        <v>22</v>
      </c>
      <c r="H6710" s="5" t="s">
        <v>28</v>
      </c>
      <c r="I6710">
        <f>VLOOKUP($A6710,'Cancelled Orders'!$D$2:$L$10078,COLUMN(E6709),0)</f>
        <v>1</v>
      </c>
      <c r="J6710" t="str">
        <f>VLOOKUP($A6710,'Cancelled Orders'!$D$2:$G$10078,3,0)</f>
        <v>Order cancelled through app</v>
      </c>
      <c r="K6710" t="str">
        <f>VLOOKUP($A6710,'Cancelled Orders'!$D$2:$G$10078,4,0)</f>
        <v>Customer Refusal</v>
      </c>
    </row>
    <row r="6711" spans="1:11" ht="13.2" x14ac:dyDescent="0.25">
      <c r="A6711" s="7">
        <v>291686589</v>
      </c>
      <c r="B6711" s="4">
        <v>724883</v>
      </c>
      <c r="C6711" s="4" t="s">
        <v>224</v>
      </c>
      <c r="D6711" s="7">
        <v>12</v>
      </c>
      <c r="E6711" s="7">
        <v>1</v>
      </c>
      <c r="F6711" s="7">
        <v>12</v>
      </c>
      <c r="G6711" s="5" t="s">
        <v>22</v>
      </c>
      <c r="H6711" s="5" t="s">
        <v>28</v>
      </c>
      <c r="I6711">
        <f>VLOOKUP($A6711,'Cancelled Orders'!$D$2:$L$10078,COLUMN(E6710),0)</f>
        <v>1</v>
      </c>
      <c r="J6711" t="str">
        <f>VLOOKUP($A6711,'Cancelled Orders'!$D$2:$G$10078,3,0)</f>
        <v>Order cancelled through app</v>
      </c>
      <c r="K6711" t="str">
        <f>VLOOKUP($A6711,'Cancelled Orders'!$D$2:$G$10078,4,0)</f>
        <v>Customer Refusal</v>
      </c>
    </row>
    <row r="6712" spans="1:11" ht="13.2" x14ac:dyDescent="0.25">
      <c r="A6712" s="7">
        <v>291684064</v>
      </c>
      <c r="B6712" s="4">
        <v>724883</v>
      </c>
      <c r="C6712" s="4" t="s">
        <v>224</v>
      </c>
      <c r="D6712" s="7">
        <v>12</v>
      </c>
      <c r="E6712" s="7">
        <v>1</v>
      </c>
      <c r="F6712" s="7">
        <v>12</v>
      </c>
      <c r="G6712" s="5" t="s">
        <v>22</v>
      </c>
      <c r="H6712" s="5" t="s">
        <v>28</v>
      </c>
      <c r="I6712">
        <f>VLOOKUP($A6712,'Cancelled Orders'!$D$2:$L$10078,COLUMN(E6711),0)</f>
        <v>1</v>
      </c>
      <c r="J6712" t="str">
        <f>VLOOKUP($A6712,'Cancelled Orders'!$D$2:$G$10078,3,0)</f>
        <v>Order cancelled through app</v>
      </c>
      <c r="K6712" t="str">
        <f>VLOOKUP($A6712,'Cancelled Orders'!$D$2:$G$10078,4,0)</f>
        <v>Customer Refusal</v>
      </c>
    </row>
    <row r="6713" spans="1:11" ht="13.2" x14ac:dyDescent="0.25">
      <c r="A6713" s="7">
        <v>291668914</v>
      </c>
      <c r="B6713" s="4">
        <v>724883</v>
      </c>
      <c r="C6713" s="4" t="s">
        <v>224</v>
      </c>
      <c r="D6713" s="7">
        <v>12</v>
      </c>
      <c r="E6713" s="7">
        <v>1</v>
      </c>
      <c r="F6713" s="7">
        <v>12</v>
      </c>
      <c r="G6713" s="5" t="s">
        <v>22</v>
      </c>
      <c r="H6713" s="5" t="s">
        <v>28</v>
      </c>
      <c r="I6713">
        <f>VLOOKUP($A6713,'Cancelled Orders'!$D$2:$L$10078,COLUMN(E6712),0)</f>
        <v>1</v>
      </c>
      <c r="J6713" t="str">
        <f>VLOOKUP($A6713,'Cancelled Orders'!$D$2:$G$10078,3,0)</f>
        <v>Order cancelled through app</v>
      </c>
      <c r="K6713" t="str">
        <f>VLOOKUP($A6713,'Cancelled Orders'!$D$2:$G$10078,4,0)</f>
        <v>Customer Refusal</v>
      </c>
    </row>
    <row r="6714" spans="1:11" ht="13.2" x14ac:dyDescent="0.25">
      <c r="A6714" s="7">
        <v>291666523</v>
      </c>
      <c r="B6714" s="4">
        <v>724883</v>
      </c>
      <c r="C6714" s="4" t="s">
        <v>224</v>
      </c>
      <c r="D6714" s="7">
        <v>12</v>
      </c>
      <c r="E6714" s="7">
        <v>1</v>
      </c>
      <c r="F6714" s="7">
        <v>12</v>
      </c>
      <c r="G6714" s="5" t="s">
        <v>22</v>
      </c>
      <c r="H6714" s="5" t="s">
        <v>28</v>
      </c>
      <c r="I6714">
        <f>VLOOKUP($A6714,'Cancelled Orders'!$D$2:$L$10078,COLUMN(E6713),0)</f>
        <v>1</v>
      </c>
      <c r="J6714" t="str">
        <f>VLOOKUP($A6714,'Cancelled Orders'!$D$2:$G$10078,3,0)</f>
        <v>Order cancelled through app</v>
      </c>
      <c r="K6714" t="str">
        <f>VLOOKUP($A6714,'Cancelled Orders'!$D$2:$G$10078,4,0)</f>
        <v>Customer Refusal</v>
      </c>
    </row>
    <row r="6715" spans="1:11" ht="13.2" x14ac:dyDescent="0.25">
      <c r="A6715" s="7">
        <v>291669014</v>
      </c>
      <c r="B6715" s="4">
        <v>724883</v>
      </c>
      <c r="C6715" s="4" t="s">
        <v>224</v>
      </c>
      <c r="D6715" s="7">
        <v>12</v>
      </c>
      <c r="E6715" s="7">
        <v>1</v>
      </c>
      <c r="F6715" s="7">
        <v>12</v>
      </c>
      <c r="G6715" s="5" t="s">
        <v>22</v>
      </c>
      <c r="H6715" s="5" t="s">
        <v>28</v>
      </c>
      <c r="I6715">
        <f>VLOOKUP($A6715,'Cancelled Orders'!$D$2:$L$10078,COLUMN(E6714),0)</f>
        <v>1</v>
      </c>
      <c r="J6715" t="str">
        <f>VLOOKUP($A6715,'Cancelled Orders'!$D$2:$G$10078,3,0)</f>
        <v>Order cancelled through app</v>
      </c>
      <c r="K6715" t="str">
        <f>VLOOKUP($A6715,'Cancelled Orders'!$D$2:$G$10078,4,0)</f>
        <v>Customer Refusal</v>
      </c>
    </row>
    <row r="6716" spans="1:11" ht="13.2" x14ac:dyDescent="0.25">
      <c r="A6716" s="7">
        <v>291660246</v>
      </c>
      <c r="B6716" s="4">
        <v>724883</v>
      </c>
      <c r="C6716" s="4" t="s">
        <v>224</v>
      </c>
      <c r="D6716" s="7">
        <v>12</v>
      </c>
      <c r="E6716" s="7">
        <v>1</v>
      </c>
      <c r="F6716" s="7">
        <v>12</v>
      </c>
      <c r="G6716" s="5" t="s">
        <v>22</v>
      </c>
      <c r="H6716" s="5" t="s">
        <v>28</v>
      </c>
      <c r="I6716">
        <f>VLOOKUP($A6716,'Cancelled Orders'!$D$2:$L$10078,COLUMN(E6715),0)</f>
        <v>1</v>
      </c>
      <c r="J6716" t="str">
        <f>VLOOKUP($A6716,'Cancelled Orders'!$D$2:$G$10078,3,0)</f>
        <v>Order cancelled through app</v>
      </c>
      <c r="K6716" t="str">
        <f>VLOOKUP($A6716,'Cancelled Orders'!$D$2:$G$10078,4,0)</f>
        <v>Customer Refusal</v>
      </c>
    </row>
    <row r="6717" spans="1:11" ht="13.2" x14ac:dyDescent="0.25">
      <c r="A6717" s="7">
        <v>290320807</v>
      </c>
      <c r="B6717" s="4">
        <v>724883</v>
      </c>
      <c r="C6717" s="4" t="s">
        <v>224</v>
      </c>
      <c r="D6717" s="7">
        <v>12</v>
      </c>
      <c r="E6717" s="7">
        <v>1</v>
      </c>
      <c r="F6717" s="7">
        <v>12</v>
      </c>
      <c r="G6717" s="5" t="s">
        <v>22</v>
      </c>
      <c r="H6717" s="5" t="s">
        <v>28</v>
      </c>
      <c r="I6717">
        <f>VLOOKUP($A6717,'Cancelled Orders'!$D$2:$L$10078,COLUMN(E6716),0)</f>
        <v>1</v>
      </c>
      <c r="J6717" t="str">
        <f>VLOOKUP($A6717,'Cancelled Orders'!$D$2:$G$10078,3,0)</f>
        <v>Order cancelled through app</v>
      </c>
      <c r="K6717" t="str">
        <f>VLOOKUP($A6717,'Cancelled Orders'!$D$2:$G$10078,4,0)</f>
        <v>Customer Refusal</v>
      </c>
    </row>
    <row r="6718" spans="1:11" ht="13.2" x14ac:dyDescent="0.25">
      <c r="A6718" s="7">
        <v>291669014</v>
      </c>
      <c r="B6718" s="4">
        <v>724884</v>
      </c>
      <c r="C6718" s="4" t="s">
        <v>2126</v>
      </c>
      <c r="D6718" s="7">
        <v>33</v>
      </c>
      <c r="E6718" s="7">
        <v>1</v>
      </c>
      <c r="F6718" s="7">
        <v>33</v>
      </c>
      <c r="G6718" s="5" t="s">
        <v>22</v>
      </c>
      <c r="H6718" s="5" t="s">
        <v>28</v>
      </c>
      <c r="I6718">
        <f>VLOOKUP($A6718,'Cancelled Orders'!$D$2:$L$10078,COLUMN(E6717),0)</f>
        <v>1</v>
      </c>
      <c r="J6718" t="str">
        <f>VLOOKUP($A6718,'Cancelled Orders'!$D$2:$G$10078,3,0)</f>
        <v>Order cancelled through app</v>
      </c>
      <c r="K6718" t="str">
        <f>VLOOKUP($A6718,'Cancelled Orders'!$D$2:$G$10078,4,0)</f>
        <v>Customer Refusal</v>
      </c>
    </row>
    <row r="6719" spans="1:11" ht="13.2" x14ac:dyDescent="0.25">
      <c r="A6719" s="7">
        <v>291043096</v>
      </c>
      <c r="B6719" s="4">
        <v>725379</v>
      </c>
      <c r="C6719" s="4" t="s">
        <v>2127</v>
      </c>
      <c r="D6719" s="7">
        <v>200</v>
      </c>
      <c r="E6719" s="7">
        <v>1</v>
      </c>
      <c r="F6719" s="7">
        <v>200</v>
      </c>
      <c r="G6719" s="5" t="s">
        <v>22</v>
      </c>
      <c r="H6719" s="5" t="s">
        <v>22</v>
      </c>
      <c r="I6719">
        <f>VLOOKUP($A6719,'Cancelled Orders'!$D$2:$L$10078,COLUMN(E6718),0)</f>
        <v>0</v>
      </c>
      <c r="J6719" t="str">
        <f>VLOOKUP($A6719,'Cancelled Orders'!$D$2:$G$10078,3,0)</f>
        <v>Order cancelled through app</v>
      </c>
      <c r="K6719" t="str">
        <f>VLOOKUP($A6719,'Cancelled Orders'!$D$2:$G$10078,4,0)</f>
        <v>Customer Refusal</v>
      </c>
    </row>
    <row r="6720" spans="1:11" ht="13.2" x14ac:dyDescent="0.25">
      <c r="A6720" s="7">
        <v>291068296</v>
      </c>
      <c r="B6720" s="4">
        <v>725379</v>
      </c>
      <c r="C6720" s="4" t="s">
        <v>2127</v>
      </c>
      <c r="D6720" s="7">
        <v>200</v>
      </c>
      <c r="E6720" s="7">
        <v>1</v>
      </c>
      <c r="F6720" s="7">
        <v>200</v>
      </c>
      <c r="G6720" s="5" t="s">
        <v>22</v>
      </c>
      <c r="H6720" s="5" t="s">
        <v>22</v>
      </c>
      <c r="I6720">
        <f>VLOOKUP($A6720,'Cancelled Orders'!$D$2:$L$10078,COLUMN(E6719),0)</f>
        <v>0</v>
      </c>
      <c r="J6720" t="str">
        <f>VLOOKUP($A6720,'Cancelled Orders'!$D$2:$G$10078,3,0)</f>
        <v>Order cancelled through app</v>
      </c>
      <c r="K6720" t="str">
        <f>VLOOKUP($A6720,'Cancelled Orders'!$D$2:$G$10078,4,0)</f>
        <v>Customer Refusal</v>
      </c>
    </row>
    <row r="6721" spans="1:11" ht="13.2" x14ac:dyDescent="0.25">
      <c r="A6721" s="7">
        <v>291689970</v>
      </c>
      <c r="B6721" s="4">
        <v>725443</v>
      </c>
      <c r="C6721" s="4" t="s">
        <v>2128</v>
      </c>
      <c r="D6721" s="7">
        <v>33</v>
      </c>
      <c r="E6721" s="7">
        <v>1</v>
      </c>
      <c r="F6721" s="7">
        <v>33</v>
      </c>
      <c r="G6721" s="5" t="s">
        <v>22</v>
      </c>
      <c r="H6721" s="5" t="s">
        <v>28</v>
      </c>
      <c r="I6721">
        <f>VLOOKUP($A6721,'Cancelled Orders'!$D$2:$L$10078,COLUMN(E6720),0)</f>
        <v>1</v>
      </c>
      <c r="J6721" t="str">
        <f>VLOOKUP($A6721,'Cancelled Orders'!$D$2:$G$10078,3,0)</f>
        <v>Order cancelled through app</v>
      </c>
      <c r="K6721" t="str">
        <f>VLOOKUP($A6721,'Cancelled Orders'!$D$2:$G$10078,4,0)</f>
        <v>Customer Refusal</v>
      </c>
    </row>
    <row r="6722" spans="1:11" ht="13.2" x14ac:dyDescent="0.25">
      <c r="A6722" s="7">
        <v>290073712</v>
      </c>
      <c r="B6722" s="4">
        <v>727512</v>
      </c>
      <c r="C6722" s="4" t="s">
        <v>2129</v>
      </c>
      <c r="D6722" s="7">
        <v>40</v>
      </c>
      <c r="E6722" s="7">
        <v>1</v>
      </c>
      <c r="F6722" s="7">
        <v>40</v>
      </c>
      <c r="G6722" s="5" t="s">
        <v>22</v>
      </c>
      <c r="H6722" s="5" t="s">
        <v>28</v>
      </c>
      <c r="I6722">
        <f>VLOOKUP($A6722,'Cancelled Orders'!$D$2:$L$10078,COLUMN(E6721),0)</f>
        <v>0</v>
      </c>
      <c r="J6722" t="str">
        <f>VLOOKUP($A6722,'Cancelled Orders'!$D$2:$G$10078,3,0)</f>
        <v>Order cancelled through app</v>
      </c>
      <c r="K6722" t="str">
        <f>VLOOKUP($A6722,'Cancelled Orders'!$D$2:$G$10078,4,0)</f>
        <v>Customer Refusal</v>
      </c>
    </row>
    <row r="6723" spans="1:11" ht="13.2" x14ac:dyDescent="0.25">
      <c r="A6723" s="7">
        <v>290460927</v>
      </c>
      <c r="B6723" s="4">
        <v>728424</v>
      </c>
      <c r="C6723" s="4" t="s">
        <v>2130</v>
      </c>
      <c r="D6723" s="7">
        <v>40</v>
      </c>
      <c r="E6723" s="7">
        <v>1</v>
      </c>
      <c r="F6723" s="7">
        <v>40</v>
      </c>
      <c r="G6723" s="5" t="s">
        <v>22</v>
      </c>
      <c r="H6723" s="5" t="s">
        <v>28</v>
      </c>
      <c r="I6723">
        <f>VLOOKUP($A6723,'Cancelled Orders'!$D$2:$L$10078,COLUMN(E6722),0)</f>
        <v>0</v>
      </c>
      <c r="J6723" t="str">
        <f>VLOOKUP($A6723,'Cancelled Orders'!$D$2:$G$10078,3,0)</f>
        <v>Order cancelled through app</v>
      </c>
      <c r="K6723" t="str">
        <f>VLOOKUP($A6723,'Cancelled Orders'!$D$2:$G$10078,4,0)</f>
        <v>Customer Refusal</v>
      </c>
    </row>
    <row r="6724" spans="1:11" ht="13.2" x14ac:dyDescent="0.25">
      <c r="A6724" s="7">
        <v>291251457</v>
      </c>
      <c r="B6724" s="4">
        <v>728660</v>
      </c>
      <c r="C6724" s="4" t="s">
        <v>225</v>
      </c>
      <c r="D6724" s="7">
        <v>11</v>
      </c>
      <c r="E6724" s="7">
        <v>1</v>
      </c>
      <c r="F6724" s="7">
        <v>11</v>
      </c>
      <c r="G6724" s="5" t="s">
        <v>22</v>
      </c>
      <c r="H6724" s="5" t="s">
        <v>28</v>
      </c>
      <c r="I6724">
        <f>VLOOKUP($A6724,'Cancelled Orders'!$D$2:$L$10078,COLUMN(E6723),0)</f>
        <v>1</v>
      </c>
      <c r="J6724" t="str">
        <f>VLOOKUP($A6724,'Cancelled Orders'!$D$2:$G$10078,3,0)</f>
        <v>Order cancelled through app</v>
      </c>
      <c r="K6724" t="str">
        <f>VLOOKUP($A6724,'Cancelled Orders'!$D$2:$G$10078,4,0)</f>
        <v>Customer Refusal</v>
      </c>
    </row>
    <row r="6725" spans="1:11" ht="13.2" x14ac:dyDescent="0.25">
      <c r="A6725" s="7">
        <v>291604846</v>
      </c>
      <c r="B6725" s="4">
        <v>728667</v>
      </c>
      <c r="C6725" s="4" t="s">
        <v>2131</v>
      </c>
      <c r="D6725" s="7">
        <v>11</v>
      </c>
      <c r="E6725" s="7">
        <v>1</v>
      </c>
      <c r="F6725" s="7">
        <v>11</v>
      </c>
      <c r="G6725" s="5" t="s">
        <v>22</v>
      </c>
      <c r="H6725" s="5" t="s">
        <v>28</v>
      </c>
      <c r="I6725">
        <f>VLOOKUP($A6725,'Cancelled Orders'!$D$2:$L$10078,COLUMN(E6724),0)</f>
        <v>1</v>
      </c>
      <c r="J6725" t="str">
        <f>VLOOKUP($A6725,'Cancelled Orders'!$D$2:$G$10078,3,0)</f>
        <v>Order cancelled through app</v>
      </c>
      <c r="K6725" t="str">
        <f>VLOOKUP($A6725,'Cancelled Orders'!$D$2:$G$10078,4,0)</f>
        <v>Customer Refusal</v>
      </c>
    </row>
    <row r="6726" spans="1:11" ht="13.2" x14ac:dyDescent="0.25">
      <c r="A6726" s="7">
        <v>291395728</v>
      </c>
      <c r="B6726" s="4">
        <v>729563</v>
      </c>
      <c r="C6726" s="4" t="s">
        <v>824</v>
      </c>
      <c r="D6726" s="7">
        <v>10</v>
      </c>
      <c r="E6726" s="7">
        <v>1</v>
      </c>
      <c r="F6726" s="7">
        <v>10</v>
      </c>
      <c r="G6726" s="5" t="s">
        <v>28</v>
      </c>
      <c r="H6726" s="5" t="s">
        <v>28</v>
      </c>
      <c r="I6726">
        <f>VLOOKUP($A6726,'Cancelled Orders'!$D$2:$L$10078,COLUMN(E6725),0)</f>
        <v>1</v>
      </c>
      <c r="J6726" t="str">
        <f>VLOOKUP($A6726,'Cancelled Orders'!$D$2:$G$10078,3,0)</f>
        <v>Order cancelled through app</v>
      </c>
      <c r="K6726" t="str">
        <f>VLOOKUP($A6726,'Cancelled Orders'!$D$2:$G$10078,4,0)</f>
        <v>Customer Refusal</v>
      </c>
    </row>
    <row r="6727" spans="1:11" ht="13.2" x14ac:dyDescent="0.25">
      <c r="A6727" s="7">
        <v>291272739</v>
      </c>
      <c r="B6727" s="4">
        <v>729570</v>
      </c>
      <c r="C6727" s="4" t="s">
        <v>2132</v>
      </c>
      <c r="D6727" s="7">
        <v>10</v>
      </c>
      <c r="E6727" s="7">
        <v>1</v>
      </c>
      <c r="F6727" s="7">
        <v>10</v>
      </c>
      <c r="G6727" s="5" t="s">
        <v>28</v>
      </c>
      <c r="H6727" s="5" t="s">
        <v>28</v>
      </c>
      <c r="I6727">
        <f>VLOOKUP($A6727,'Cancelled Orders'!$D$2:$L$10078,COLUMN(E6726),0)</f>
        <v>1</v>
      </c>
      <c r="J6727" t="str">
        <f>VLOOKUP($A6727,'Cancelled Orders'!$D$2:$G$10078,3,0)</f>
        <v>Order cancelled through app</v>
      </c>
      <c r="K6727" t="str">
        <f>VLOOKUP($A6727,'Cancelled Orders'!$D$2:$G$10078,4,0)</f>
        <v>Customer Refusal</v>
      </c>
    </row>
    <row r="6728" spans="1:11" ht="13.2" x14ac:dyDescent="0.25">
      <c r="A6728" s="7">
        <v>290613022</v>
      </c>
      <c r="B6728" s="4">
        <v>729698</v>
      </c>
      <c r="C6728" s="4" t="s">
        <v>473</v>
      </c>
      <c r="D6728" s="7">
        <v>40</v>
      </c>
      <c r="E6728" s="7">
        <v>1</v>
      </c>
      <c r="F6728" s="7">
        <v>40</v>
      </c>
      <c r="G6728" s="5" t="s">
        <v>22</v>
      </c>
      <c r="H6728" s="5" t="s">
        <v>28</v>
      </c>
      <c r="I6728">
        <f>VLOOKUP($A6728,'Cancelled Orders'!$D$2:$L$10078,COLUMN(E6727),0)</f>
        <v>1</v>
      </c>
      <c r="J6728" t="str">
        <f>VLOOKUP($A6728,'Cancelled Orders'!$D$2:$G$10078,3,0)</f>
        <v>Order cancelled through app</v>
      </c>
      <c r="K6728" t="str">
        <f>VLOOKUP($A6728,'Cancelled Orders'!$D$2:$G$10078,4,0)</f>
        <v>Customer Refusal</v>
      </c>
    </row>
    <row r="6729" spans="1:11" ht="13.2" x14ac:dyDescent="0.25">
      <c r="A6729" s="7">
        <v>289861195</v>
      </c>
      <c r="B6729" s="4">
        <v>729698</v>
      </c>
      <c r="C6729" s="4" t="s">
        <v>473</v>
      </c>
      <c r="D6729" s="7">
        <v>40</v>
      </c>
      <c r="E6729" s="7">
        <v>1</v>
      </c>
      <c r="F6729" s="7">
        <v>40</v>
      </c>
      <c r="G6729" s="5" t="s">
        <v>22</v>
      </c>
      <c r="H6729" s="5" t="s">
        <v>28</v>
      </c>
      <c r="I6729">
        <f>VLOOKUP($A6729,'Cancelled Orders'!$D$2:$L$10078,COLUMN(E6728),0)</f>
        <v>1</v>
      </c>
      <c r="J6729" t="str">
        <f>VLOOKUP($A6729,'Cancelled Orders'!$D$2:$G$10078,3,0)</f>
        <v>Order cancelled through app</v>
      </c>
      <c r="K6729" t="str">
        <f>VLOOKUP($A6729,'Cancelled Orders'!$D$2:$G$10078,4,0)</f>
        <v>Customer Refusal</v>
      </c>
    </row>
    <row r="6730" spans="1:11" ht="13.2" x14ac:dyDescent="0.25">
      <c r="A6730" s="7">
        <v>289761691</v>
      </c>
      <c r="B6730" s="4">
        <v>729698</v>
      </c>
      <c r="C6730" s="4" t="s">
        <v>473</v>
      </c>
      <c r="D6730" s="7">
        <v>40</v>
      </c>
      <c r="E6730" s="7">
        <v>1</v>
      </c>
      <c r="F6730" s="7">
        <v>40</v>
      </c>
      <c r="G6730" s="5" t="s">
        <v>22</v>
      </c>
      <c r="H6730" s="5" t="s">
        <v>28</v>
      </c>
      <c r="I6730">
        <f>VLOOKUP($A6730,'Cancelled Orders'!$D$2:$L$10078,COLUMN(E6729),0)</f>
        <v>1</v>
      </c>
      <c r="J6730" t="str">
        <f>VLOOKUP($A6730,'Cancelled Orders'!$D$2:$G$10078,3,0)</f>
        <v>Order cancelled through app</v>
      </c>
      <c r="K6730" t="str">
        <f>VLOOKUP($A6730,'Cancelled Orders'!$D$2:$G$10078,4,0)</f>
        <v>Customer Refusal</v>
      </c>
    </row>
    <row r="6731" spans="1:11" ht="13.2" x14ac:dyDescent="0.25">
      <c r="A6731" s="7">
        <v>291582156</v>
      </c>
      <c r="B6731" s="4">
        <v>729832</v>
      </c>
      <c r="C6731" s="4" t="s">
        <v>2133</v>
      </c>
      <c r="D6731" s="7">
        <v>96</v>
      </c>
      <c r="E6731" s="7">
        <v>1</v>
      </c>
      <c r="F6731" s="7">
        <v>96</v>
      </c>
      <c r="G6731" s="5" t="s">
        <v>22</v>
      </c>
      <c r="H6731" s="5" t="s">
        <v>28</v>
      </c>
      <c r="I6731">
        <f>VLOOKUP($A6731,'Cancelled Orders'!$D$2:$L$10078,COLUMN(E6730),0)</f>
        <v>1</v>
      </c>
      <c r="J6731" t="str">
        <f>VLOOKUP($A6731,'Cancelled Orders'!$D$2:$G$10078,3,0)</f>
        <v>Order cancelled through app</v>
      </c>
      <c r="K6731" t="str">
        <f>VLOOKUP($A6731,'Cancelled Orders'!$D$2:$G$10078,4,0)</f>
        <v>Customer Refusal</v>
      </c>
    </row>
    <row r="6732" spans="1:11" ht="13.2" x14ac:dyDescent="0.25">
      <c r="A6732" s="7">
        <v>290867983</v>
      </c>
      <c r="B6732" s="4">
        <v>730897</v>
      </c>
      <c r="C6732" s="4" t="s">
        <v>1928</v>
      </c>
      <c r="D6732" s="7">
        <v>70</v>
      </c>
      <c r="E6732" s="7">
        <v>1</v>
      </c>
      <c r="F6732" s="7">
        <v>70</v>
      </c>
      <c r="G6732" s="5" t="s">
        <v>22</v>
      </c>
      <c r="H6732" s="5" t="s">
        <v>28</v>
      </c>
      <c r="I6732">
        <f>VLOOKUP($A6732,'Cancelled Orders'!$D$2:$L$10078,COLUMN(E6731),0)</f>
        <v>1</v>
      </c>
      <c r="J6732" t="str">
        <f>VLOOKUP($A6732,'Cancelled Orders'!$D$2:$G$10078,3,0)</f>
        <v>Order cancelled through app</v>
      </c>
      <c r="K6732" t="str">
        <f>VLOOKUP($A6732,'Cancelled Orders'!$D$2:$G$10078,4,0)</f>
        <v>Customer Refusal</v>
      </c>
    </row>
    <row r="6733" spans="1:11" ht="13.2" x14ac:dyDescent="0.25">
      <c r="A6733" s="7">
        <v>290312787</v>
      </c>
      <c r="B6733" s="4">
        <v>730914</v>
      </c>
      <c r="C6733" s="4" t="s">
        <v>2134</v>
      </c>
      <c r="D6733" s="7">
        <v>6</v>
      </c>
      <c r="E6733" s="7">
        <v>1</v>
      </c>
      <c r="F6733" s="7">
        <v>6</v>
      </c>
      <c r="G6733" s="5" t="s">
        <v>22</v>
      </c>
      <c r="H6733" s="5" t="s">
        <v>28</v>
      </c>
      <c r="I6733">
        <f>VLOOKUP($A6733,'Cancelled Orders'!$D$2:$L$10078,COLUMN(E6732),0)</f>
        <v>1</v>
      </c>
      <c r="J6733" t="str">
        <f>VLOOKUP($A6733,'Cancelled Orders'!$D$2:$G$10078,3,0)</f>
        <v>Order cancelled through app</v>
      </c>
      <c r="K6733" t="str">
        <f>VLOOKUP($A6733,'Cancelled Orders'!$D$2:$G$10078,4,0)</f>
        <v>Customer Refusal</v>
      </c>
    </row>
    <row r="6734" spans="1:11" ht="13.2" x14ac:dyDescent="0.25">
      <c r="A6734" s="7">
        <v>290509949</v>
      </c>
      <c r="B6734" s="4">
        <v>730947</v>
      </c>
      <c r="C6734" s="4" t="s">
        <v>1312</v>
      </c>
      <c r="D6734" s="7">
        <v>25</v>
      </c>
      <c r="E6734" s="7">
        <v>1</v>
      </c>
      <c r="F6734" s="7">
        <v>25</v>
      </c>
      <c r="G6734" s="5" t="s">
        <v>22</v>
      </c>
      <c r="H6734" s="5" t="s">
        <v>28</v>
      </c>
      <c r="I6734">
        <f>VLOOKUP($A6734,'Cancelled Orders'!$D$2:$L$10078,COLUMN(E6733),0)</f>
        <v>1</v>
      </c>
      <c r="J6734" t="str">
        <f>VLOOKUP($A6734,'Cancelled Orders'!$D$2:$G$10078,3,0)</f>
        <v>Order cancelled through app</v>
      </c>
      <c r="K6734" t="str">
        <f>VLOOKUP($A6734,'Cancelled Orders'!$D$2:$G$10078,4,0)</f>
        <v>Customer Refusal</v>
      </c>
    </row>
    <row r="6735" spans="1:11" ht="13.2" x14ac:dyDescent="0.25">
      <c r="A6735" s="7">
        <v>291589591</v>
      </c>
      <c r="B6735" s="4">
        <v>731263</v>
      </c>
      <c r="C6735" s="4" t="s">
        <v>274</v>
      </c>
      <c r="D6735" s="7">
        <v>40</v>
      </c>
      <c r="E6735" s="7">
        <v>1</v>
      </c>
      <c r="F6735" s="7">
        <v>40</v>
      </c>
      <c r="G6735" s="5" t="s">
        <v>28</v>
      </c>
      <c r="H6735" s="5" t="s">
        <v>28</v>
      </c>
      <c r="I6735">
        <f>VLOOKUP($A6735,'Cancelled Orders'!$D$2:$L$10078,COLUMN(E6734),0)</f>
        <v>1</v>
      </c>
      <c r="J6735" t="str">
        <f>VLOOKUP($A6735,'Cancelled Orders'!$D$2:$G$10078,3,0)</f>
        <v>Order cancelled through app</v>
      </c>
      <c r="K6735" t="str">
        <f>VLOOKUP($A6735,'Cancelled Orders'!$D$2:$G$10078,4,0)</f>
        <v>Customer Refusal</v>
      </c>
    </row>
    <row r="6736" spans="1:11" ht="13.2" x14ac:dyDescent="0.25">
      <c r="A6736" s="7">
        <v>290864410</v>
      </c>
      <c r="B6736" s="4">
        <v>732052</v>
      </c>
      <c r="C6736" s="4" t="s">
        <v>2135</v>
      </c>
      <c r="D6736" s="7">
        <v>55</v>
      </c>
      <c r="E6736" s="7">
        <v>1</v>
      </c>
      <c r="F6736" s="7">
        <v>55</v>
      </c>
      <c r="G6736" s="5" t="s">
        <v>22</v>
      </c>
      <c r="H6736" s="5" t="s">
        <v>28</v>
      </c>
      <c r="I6736">
        <f>VLOOKUP($A6736,'Cancelled Orders'!$D$2:$L$10078,COLUMN(E6735),0)</f>
        <v>0</v>
      </c>
      <c r="J6736" t="str">
        <f>VLOOKUP($A6736,'Cancelled Orders'!$D$2:$G$10078,3,0)</f>
        <v>Cancelled by Restaurant</v>
      </c>
      <c r="K6736" t="str">
        <f>VLOOKUP($A6736,'Cancelled Orders'!$D$2:$G$10078,4,0)</f>
        <v>Stock Shortage</v>
      </c>
    </row>
    <row r="6737" spans="1:11" ht="13.2" x14ac:dyDescent="0.25">
      <c r="A6737" s="7">
        <v>290854954</v>
      </c>
      <c r="B6737" s="4">
        <v>732052</v>
      </c>
      <c r="C6737" s="4" t="s">
        <v>2135</v>
      </c>
      <c r="D6737" s="7">
        <v>55</v>
      </c>
      <c r="E6737" s="7">
        <v>1</v>
      </c>
      <c r="F6737" s="7">
        <v>55</v>
      </c>
      <c r="G6737" s="5" t="s">
        <v>22</v>
      </c>
      <c r="H6737" s="5" t="s">
        <v>28</v>
      </c>
      <c r="I6737">
        <f>VLOOKUP($A6737,'Cancelled Orders'!$D$2:$L$10078,COLUMN(E6736),0)</f>
        <v>0</v>
      </c>
      <c r="J6737" t="str">
        <f>VLOOKUP($A6737,'Cancelled Orders'!$D$2:$G$10078,3,0)</f>
        <v>Cancelled by Restaurant</v>
      </c>
      <c r="K6737" t="str">
        <f>VLOOKUP($A6737,'Cancelled Orders'!$D$2:$G$10078,4,0)</f>
        <v>Stock Shortage</v>
      </c>
    </row>
    <row r="6738" spans="1:11" ht="13.2" x14ac:dyDescent="0.25">
      <c r="A6738" s="7">
        <v>290508578</v>
      </c>
      <c r="B6738" s="4">
        <v>732230</v>
      </c>
      <c r="C6738" s="4" t="s">
        <v>2136</v>
      </c>
      <c r="D6738" s="7">
        <v>45</v>
      </c>
      <c r="E6738" s="7">
        <v>1</v>
      </c>
      <c r="F6738" s="7">
        <v>45</v>
      </c>
      <c r="G6738" s="5" t="s">
        <v>22</v>
      </c>
      <c r="H6738" s="5" t="s">
        <v>28</v>
      </c>
      <c r="I6738">
        <f>VLOOKUP($A6738,'Cancelled Orders'!$D$2:$L$10078,COLUMN(E6737),0)</f>
        <v>1</v>
      </c>
      <c r="J6738" t="str">
        <f>VLOOKUP($A6738,'Cancelled Orders'!$D$2:$G$10078,3,0)</f>
        <v>Order cancelled through app</v>
      </c>
      <c r="K6738" t="str">
        <f>VLOOKUP($A6738,'Cancelled Orders'!$D$2:$G$10078,4,0)</f>
        <v>Customer Refusal</v>
      </c>
    </row>
    <row r="6739" spans="1:11" ht="13.2" x14ac:dyDescent="0.25">
      <c r="A6739" s="7">
        <v>291126448</v>
      </c>
      <c r="B6739" s="4">
        <v>732264</v>
      </c>
      <c r="C6739" s="4" t="s">
        <v>2137</v>
      </c>
      <c r="D6739" s="7">
        <v>50</v>
      </c>
      <c r="E6739" s="7">
        <v>1</v>
      </c>
      <c r="F6739" s="7">
        <v>50</v>
      </c>
      <c r="G6739" s="5" t="s">
        <v>22</v>
      </c>
      <c r="H6739" s="5" t="s">
        <v>22</v>
      </c>
      <c r="I6739">
        <f>VLOOKUP($A6739,'Cancelled Orders'!$D$2:$L$10078,COLUMN(E6738),0)</f>
        <v>0</v>
      </c>
      <c r="J6739" t="str">
        <f>VLOOKUP($A6739,'Cancelled Orders'!$D$2:$G$10078,3,0)</f>
        <v>Order cancelled through app</v>
      </c>
      <c r="K6739" t="str">
        <f>VLOOKUP($A6739,'Cancelled Orders'!$D$2:$G$10078,4,0)</f>
        <v>Customer Refusal</v>
      </c>
    </row>
    <row r="6740" spans="1:11" ht="13.2" x14ac:dyDescent="0.25">
      <c r="A6740" s="7">
        <v>291329422</v>
      </c>
      <c r="B6740" s="4">
        <v>732726</v>
      </c>
      <c r="C6740" s="4" t="s">
        <v>2138</v>
      </c>
      <c r="D6740" s="7">
        <v>1</v>
      </c>
      <c r="E6740" s="7">
        <v>1</v>
      </c>
      <c r="F6740" s="7">
        <v>1</v>
      </c>
      <c r="G6740" s="5" t="s">
        <v>22</v>
      </c>
      <c r="H6740" s="5" t="s">
        <v>22</v>
      </c>
      <c r="I6740">
        <f>VLOOKUP($A6740,'Cancelled Orders'!$D$2:$L$10078,COLUMN(E6739),0)</f>
        <v>1</v>
      </c>
      <c r="J6740" t="str">
        <f>VLOOKUP($A6740,'Cancelled Orders'!$D$2:$G$10078,3,0)</f>
        <v>Order cancelled through app</v>
      </c>
      <c r="K6740" t="str">
        <f>VLOOKUP($A6740,'Cancelled Orders'!$D$2:$G$10078,4,0)</f>
        <v>Customer Refusal</v>
      </c>
    </row>
    <row r="6741" spans="1:11" ht="13.2" x14ac:dyDescent="0.25">
      <c r="A6741" s="7">
        <v>291699553</v>
      </c>
      <c r="B6741" s="4">
        <v>732726</v>
      </c>
      <c r="C6741" s="4" t="s">
        <v>2138</v>
      </c>
      <c r="D6741" s="7">
        <v>1</v>
      </c>
      <c r="E6741" s="7">
        <v>1</v>
      </c>
      <c r="F6741" s="7">
        <v>1</v>
      </c>
      <c r="G6741" s="5" t="s">
        <v>22</v>
      </c>
      <c r="H6741" s="5" t="s">
        <v>22</v>
      </c>
      <c r="I6741">
        <f>VLOOKUP($A6741,'Cancelled Orders'!$D$2:$L$10078,COLUMN(E6740),0)</f>
        <v>1</v>
      </c>
      <c r="J6741" t="str">
        <f>VLOOKUP($A6741,'Cancelled Orders'!$D$2:$G$10078,3,0)</f>
        <v>Order cancelled through app</v>
      </c>
      <c r="K6741" t="str">
        <f>VLOOKUP($A6741,'Cancelled Orders'!$D$2:$G$10078,4,0)</f>
        <v>Customer Refusal</v>
      </c>
    </row>
    <row r="6742" spans="1:11" ht="13.2" x14ac:dyDescent="0.25">
      <c r="A6742" s="7">
        <v>291616133</v>
      </c>
      <c r="B6742" s="4">
        <v>732726</v>
      </c>
      <c r="C6742" s="4" t="s">
        <v>2138</v>
      </c>
      <c r="D6742" s="7">
        <v>1</v>
      </c>
      <c r="E6742" s="7">
        <v>1</v>
      </c>
      <c r="F6742" s="7">
        <v>1</v>
      </c>
      <c r="G6742" s="5" t="s">
        <v>22</v>
      </c>
      <c r="H6742" s="5" t="s">
        <v>22</v>
      </c>
      <c r="I6742">
        <f>VLOOKUP($A6742,'Cancelled Orders'!$D$2:$L$10078,COLUMN(E6741),0)</f>
        <v>1</v>
      </c>
      <c r="J6742" t="str">
        <f>VLOOKUP($A6742,'Cancelled Orders'!$D$2:$G$10078,3,0)</f>
        <v>Order cancelled through app</v>
      </c>
      <c r="K6742" t="str">
        <f>VLOOKUP($A6742,'Cancelled Orders'!$D$2:$G$10078,4,0)</f>
        <v>Customer Refusal</v>
      </c>
    </row>
    <row r="6743" spans="1:11" ht="13.2" x14ac:dyDescent="0.25">
      <c r="A6743" s="7">
        <v>291249566</v>
      </c>
      <c r="B6743" s="4">
        <v>732726</v>
      </c>
      <c r="C6743" s="4" t="s">
        <v>2138</v>
      </c>
      <c r="D6743" s="7">
        <v>1</v>
      </c>
      <c r="E6743" s="7">
        <v>1</v>
      </c>
      <c r="F6743" s="7">
        <v>1</v>
      </c>
      <c r="G6743" s="5" t="s">
        <v>22</v>
      </c>
      <c r="H6743" s="5" t="s">
        <v>22</v>
      </c>
      <c r="I6743">
        <f>VLOOKUP($A6743,'Cancelled Orders'!$D$2:$L$10078,COLUMN(E6742),0)</f>
        <v>1</v>
      </c>
      <c r="J6743" t="str">
        <f>VLOOKUP($A6743,'Cancelled Orders'!$D$2:$G$10078,3,0)</f>
        <v>Order cancelled through app</v>
      </c>
      <c r="K6743" t="str">
        <f>VLOOKUP($A6743,'Cancelled Orders'!$D$2:$G$10078,4,0)</f>
        <v>Customer Refusal</v>
      </c>
    </row>
    <row r="6744" spans="1:11" ht="13.2" x14ac:dyDescent="0.25">
      <c r="A6744" s="7">
        <v>291677426</v>
      </c>
      <c r="B6744" s="4">
        <v>732726</v>
      </c>
      <c r="C6744" s="4" t="s">
        <v>2138</v>
      </c>
      <c r="D6744" s="7">
        <v>1</v>
      </c>
      <c r="E6744" s="7">
        <v>1</v>
      </c>
      <c r="F6744" s="7">
        <v>1</v>
      </c>
      <c r="G6744" s="5" t="s">
        <v>22</v>
      </c>
      <c r="H6744" s="5" t="s">
        <v>22</v>
      </c>
      <c r="I6744">
        <f>VLOOKUP($A6744,'Cancelled Orders'!$D$2:$L$10078,COLUMN(E6743),0)</f>
        <v>1</v>
      </c>
      <c r="J6744" t="str">
        <f>VLOOKUP($A6744,'Cancelled Orders'!$D$2:$G$10078,3,0)</f>
        <v>Order cancelled through app</v>
      </c>
      <c r="K6744" t="str">
        <f>VLOOKUP($A6744,'Cancelled Orders'!$D$2:$G$10078,4,0)</f>
        <v>Customer Refusal</v>
      </c>
    </row>
    <row r="6745" spans="1:11" ht="13.2" x14ac:dyDescent="0.25">
      <c r="A6745" s="7">
        <v>291570620</v>
      </c>
      <c r="B6745" s="4">
        <v>732726</v>
      </c>
      <c r="C6745" s="4" t="s">
        <v>2138</v>
      </c>
      <c r="D6745" s="7">
        <v>1</v>
      </c>
      <c r="E6745" s="7">
        <v>1</v>
      </c>
      <c r="F6745" s="7">
        <v>1</v>
      </c>
      <c r="G6745" s="5" t="s">
        <v>22</v>
      </c>
      <c r="H6745" s="5" t="s">
        <v>22</v>
      </c>
      <c r="I6745">
        <f>VLOOKUP($A6745,'Cancelled Orders'!$D$2:$L$10078,COLUMN(E6744),0)</f>
        <v>1</v>
      </c>
      <c r="J6745" t="str">
        <f>VLOOKUP($A6745,'Cancelled Orders'!$D$2:$G$10078,3,0)</f>
        <v>Order cancelled through app</v>
      </c>
      <c r="K6745" t="str">
        <f>VLOOKUP($A6745,'Cancelled Orders'!$D$2:$G$10078,4,0)</f>
        <v>Customer Refusal</v>
      </c>
    </row>
    <row r="6746" spans="1:11" ht="13.2" x14ac:dyDescent="0.25">
      <c r="A6746" s="7">
        <v>290715705</v>
      </c>
      <c r="B6746" s="4">
        <v>732726</v>
      </c>
      <c r="C6746" s="4" t="s">
        <v>2138</v>
      </c>
      <c r="D6746" s="7">
        <v>1</v>
      </c>
      <c r="E6746" s="7">
        <v>1</v>
      </c>
      <c r="F6746" s="7">
        <v>1</v>
      </c>
      <c r="G6746" s="5" t="s">
        <v>22</v>
      </c>
      <c r="H6746" s="5" t="s">
        <v>22</v>
      </c>
      <c r="I6746">
        <f>VLOOKUP($A6746,'Cancelled Orders'!$D$2:$L$10078,COLUMN(E6745),0)</f>
        <v>1</v>
      </c>
      <c r="J6746" t="str">
        <f>VLOOKUP($A6746,'Cancelled Orders'!$D$2:$G$10078,3,0)</f>
        <v>Order cancelled through app</v>
      </c>
      <c r="K6746" t="str">
        <f>VLOOKUP($A6746,'Cancelled Orders'!$D$2:$G$10078,4,0)</f>
        <v>Customer Refusal</v>
      </c>
    </row>
    <row r="6747" spans="1:11" ht="13.2" x14ac:dyDescent="0.25">
      <c r="A6747" s="7">
        <v>290391644</v>
      </c>
      <c r="B6747" s="4">
        <v>732726</v>
      </c>
      <c r="C6747" s="4" t="s">
        <v>2138</v>
      </c>
      <c r="D6747" s="7">
        <v>1</v>
      </c>
      <c r="E6747" s="7">
        <v>1</v>
      </c>
      <c r="F6747" s="7">
        <v>1</v>
      </c>
      <c r="G6747" s="5" t="s">
        <v>22</v>
      </c>
      <c r="H6747" s="5" t="s">
        <v>22</v>
      </c>
      <c r="I6747">
        <f>VLOOKUP($A6747,'Cancelled Orders'!$D$2:$L$10078,COLUMN(E6746),0)</f>
        <v>1</v>
      </c>
      <c r="J6747" t="str">
        <f>VLOOKUP($A6747,'Cancelled Orders'!$D$2:$G$10078,3,0)</f>
        <v>Order cancelled through app</v>
      </c>
      <c r="K6747" t="str">
        <f>VLOOKUP($A6747,'Cancelled Orders'!$D$2:$G$10078,4,0)</f>
        <v>Customer Refusal</v>
      </c>
    </row>
    <row r="6748" spans="1:11" ht="13.2" x14ac:dyDescent="0.25">
      <c r="A6748" s="7">
        <v>290408907</v>
      </c>
      <c r="B6748" s="4">
        <v>732726</v>
      </c>
      <c r="C6748" s="4" t="s">
        <v>2138</v>
      </c>
      <c r="D6748" s="7">
        <v>1</v>
      </c>
      <c r="E6748" s="7">
        <v>1</v>
      </c>
      <c r="F6748" s="7">
        <v>1</v>
      </c>
      <c r="G6748" s="5" t="s">
        <v>22</v>
      </c>
      <c r="H6748" s="5" t="s">
        <v>22</v>
      </c>
      <c r="I6748">
        <f>VLOOKUP($A6748,'Cancelled Orders'!$D$2:$L$10078,COLUMN(E6747),0)</f>
        <v>1</v>
      </c>
      <c r="J6748" t="str">
        <f>VLOOKUP($A6748,'Cancelled Orders'!$D$2:$G$10078,3,0)</f>
        <v>Order cancelled through app</v>
      </c>
      <c r="K6748" t="str">
        <f>VLOOKUP($A6748,'Cancelled Orders'!$D$2:$G$10078,4,0)</f>
        <v>Customer Refusal</v>
      </c>
    </row>
    <row r="6749" spans="1:11" ht="13.2" x14ac:dyDescent="0.25">
      <c r="A6749" s="7">
        <v>291365140</v>
      </c>
      <c r="B6749" s="4">
        <v>733685</v>
      </c>
      <c r="C6749" s="4" t="s">
        <v>2139</v>
      </c>
      <c r="D6749" s="7">
        <v>26</v>
      </c>
      <c r="E6749" s="7">
        <v>1</v>
      </c>
      <c r="F6749" s="7">
        <v>26</v>
      </c>
      <c r="G6749" s="5" t="s">
        <v>22</v>
      </c>
      <c r="H6749" s="5" t="s">
        <v>22</v>
      </c>
      <c r="I6749">
        <f>VLOOKUP($A6749,'Cancelled Orders'!$D$2:$L$10078,COLUMN(E6748),0)</f>
        <v>1</v>
      </c>
      <c r="J6749" t="str">
        <f>VLOOKUP($A6749,'Cancelled Orders'!$D$2:$G$10078,3,0)</f>
        <v>Cancelled by Restaurant</v>
      </c>
      <c r="K6749" t="str">
        <f>VLOOKUP($A6749,'Cancelled Orders'!$D$2:$G$10078,4,0)</f>
        <v>Item Unavailable</v>
      </c>
    </row>
    <row r="6750" spans="1:11" ht="13.2" x14ac:dyDescent="0.25">
      <c r="A6750" s="7">
        <v>290450910</v>
      </c>
      <c r="B6750" s="4">
        <v>733718</v>
      </c>
      <c r="C6750" s="4" t="s">
        <v>2115</v>
      </c>
      <c r="D6750" s="7">
        <v>80</v>
      </c>
      <c r="E6750" s="7">
        <v>1</v>
      </c>
      <c r="F6750" s="7">
        <v>80</v>
      </c>
      <c r="G6750" s="5" t="s">
        <v>22</v>
      </c>
      <c r="H6750" s="5" t="s">
        <v>22</v>
      </c>
      <c r="I6750">
        <f>VLOOKUP($A6750,'Cancelled Orders'!$D$2:$L$10078,COLUMN(E6749),0)</f>
        <v>1</v>
      </c>
      <c r="J6750" t="str">
        <f>VLOOKUP($A6750,'Cancelled Orders'!$D$2:$G$10078,3,0)</f>
        <v>Cancelled by Restaurant</v>
      </c>
      <c r="K6750" t="str">
        <f>VLOOKUP($A6750,'Cancelled Orders'!$D$2:$G$10078,4,0)</f>
        <v>Customer Refusal</v>
      </c>
    </row>
    <row r="6751" spans="1:11" ht="13.2" x14ac:dyDescent="0.25">
      <c r="A6751" s="7">
        <v>291575763</v>
      </c>
      <c r="B6751" s="4">
        <v>735546</v>
      </c>
      <c r="C6751" s="4" t="s">
        <v>905</v>
      </c>
      <c r="D6751" s="7">
        <v>96</v>
      </c>
      <c r="E6751" s="7">
        <v>1</v>
      </c>
      <c r="F6751" s="7">
        <v>96</v>
      </c>
      <c r="G6751" s="5" t="s">
        <v>22</v>
      </c>
      <c r="H6751" s="5" t="s">
        <v>28</v>
      </c>
      <c r="I6751">
        <f>VLOOKUP($A6751,'Cancelled Orders'!$D$2:$L$10078,COLUMN(E6750),0)</f>
        <v>1</v>
      </c>
      <c r="J6751" t="str">
        <f>VLOOKUP($A6751,'Cancelled Orders'!$D$2:$G$10078,3,0)</f>
        <v>Order cancelled through app</v>
      </c>
      <c r="K6751" t="str">
        <f>VLOOKUP($A6751,'Cancelled Orders'!$D$2:$G$10078,4,0)</f>
        <v>Customer Refusal</v>
      </c>
    </row>
    <row r="6752" spans="1:11" ht="13.2" x14ac:dyDescent="0.25">
      <c r="A6752" s="7">
        <v>291106856</v>
      </c>
      <c r="B6752" s="4">
        <v>735546</v>
      </c>
      <c r="C6752" s="4" t="s">
        <v>905</v>
      </c>
      <c r="D6752" s="7">
        <v>96</v>
      </c>
      <c r="E6752" s="7">
        <v>1</v>
      </c>
      <c r="F6752" s="7">
        <v>96</v>
      </c>
      <c r="G6752" s="5" t="s">
        <v>22</v>
      </c>
      <c r="H6752" s="5" t="s">
        <v>28</v>
      </c>
      <c r="I6752">
        <f>VLOOKUP($A6752,'Cancelled Orders'!$D$2:$L$10078,COLUMN(E6751),0)</f>
        <v>1</v>
      </c>
      <c r="J6752" t="str">
        <f>VLOOKUP($A6752,'Cancelled Orders'!$D$2:$G$10078,3,0)</f>
        <v>Order cancelled through app</v>
      </c>
      <c r="K6752" t="str">
        <f>VLOOKUP($A6752,'Cancelled Orders'!$D$2:$G$10078,4,0)</f>
        <v>Customer Refusal</v>
      </c>
    </row>
    <row r="6753" spans="1:11" ht="13.2" x14ac:dyDescent="0.25">
      <c r="A6753" s="7">
        <v>291610991</v>
      </c>
      <c r="B6753" s="4">
        <v>735546</v>
      </c>
      <c r="C6753" s="4" t="s">
        <v>905</v>
      </c>
      <c r="D6753" s="7">
        <v>96</v>
      </c>
      <c r="E6753" s="7">
        <v>1</v>
      </c>
      <c r="F6753" s="7">
        <v>96</v>
      </c>
      <c r="G6753" s="5" t="s">
        <v>22</v>
      </c>
      <c r="H6753" s="5" t="s">
        <v>28</v>
      </c>
      <c r="I6753">
        <f>VLOOKUP($A6753,'Cancelled Orders'!$D$2:$L$10078,COLUMN(E6752),0)</f>
        <v>1</v>
      </c>
      <c r="J6753" t="str">
        <f>VLOOKUP($A6753,'Cancelled Orders'!$D$2:$G$10078,3,0)</f>
        <v>Order cancelled through app</v>
      </c>
      <c r="K6753" t="str">
        <f>VLOOKUP($A6753,'Cancelled Orders'!$D$2:$G$10078,4,0)</f>
        <v>Customer Refusal</v>
      </c>
    </row>
    <row r="6754" spans="1:11" ht="13.2" x14ac:dyDescent="0.25">
      <c r="A6754" s="7">
        <v>290706398</v>
      </c>
      <c r="B6754" s="4">
        <v>735552</v>
      </c>
      <c r="C6754" s="4" t="s">
        <v>2140</v>
      </c>
      <c r="D6754" s="7">
        <v>60</v>
      </c>
      <c r="E6754" s="7">
        <v>1</v>
      </c>
      <c r="F6754" s="7">
        <v>60</v>
      </c>
      <c r="G6754" s="5" t="s">
        <v>22</v>
      </c>
      <c r="H6754" s="5" t="s">
        <v>28</v>
      </c>
      <c r="I6754">
        <f>VLOOKUP($A6754,'Cancelled Orders'!$D$2:$L$10078,COLUMN(E6753),0)</f>
        <v>1</v>
      </c>
      <c r="J6754" t="str">
        <f>VLOOKUP($A6754,'Cancelled Orders'!$D$2:$G$10078,3,0)</f>
        <v>Order cancelled through app</v>
      </c>
      <c r="K6754" t="str">
        <f>VLOOKUP($A6754,'Cancelled Orders'!$D$2:$G$10078,4,0)</f>
        <v>Customer Refusal</v>
      </c>
    </row>
    <row r="6755" spans="1:11" ht="13.2" x14ac:dyDescent="0.25">
      <c r="A6755" s="7">
        <v>290711053</v>
      </c>
      <c r="B6755" s="4">
        <v>735552</v>
      </c>
      <c r="C6755" s="4" t="s">
        <v>2140</v>
      </c>
      <c r="D6755" s="7">
        <v>60</v>
      </c>
      <c r="E6755" s="7">
        <v>1</v>
      </c>
      <c r="F6755" s="7">
        <v>60</v>
      </c>
      <c r="G6755" s="5" t="s">
        <v>22</v>
      </c>
      <c r="H6755" s="5" t="s">
        <v>28</v>
      </c>
      <c r="I6755">
        <f>VLOOKUP($A6755,'Cancelled Orders'!$D$2:$L$10078,COLUMN(E6754),0)</f>
        <v>1</v>
      </c>
      <c r="J6755" t="str">
        <f>VLOOKUP($A6755,'Cancelled Orders'!$D$2:$G$10078,3,0)</f>
        <v>Order cancelled through app</v>
      </c>
      <c r="K6755" t="str">
        <f>VLOOKUP($A6755,'Cancelled Orders'!$D$2:$G$10078,4,0)</f>
        <v>Customer Refusal</v>
      </c>
    </row>
    <row r="6756" spans="1:11" ht="13.2" x14ac:dyDescent="0.25">
      <c r="A6756" s="7">
        <v>290245152</v>
      </c>
      <c r="B6756" s="4">
        <v>735610</v>
      </c>
      <c r="C6756" s="4" t="s">
        <v>596</v>
      </c>
      <c r="D6756" s="7">
        <v>36</v>
      </c>
      <c r="E6756" s="7">
        <v>1</v>
      </c>
      <c r="F6756" s="7">
        <v>36</v>
      </c>
      <c r="G6756" s="5" t="s">
        <v>22</v>
      </c>
      <c r="H6756" s="5" t="s">
        <v>28</v>
      </c>
      <c r="I6756">
        <f>VLOOKUP($A6756,'Cancelled Orders'!$D$2:$L$10078,COLUMN(E6755),0)</f>
        <v>1</v>
      </c>
      <c r="J6756" t="str">
        <f>VLOOKUP($A6756,'Cancelled Orders'!$D$2:$G$10078,3,0)</f>
        <v>Order cancelled through app</v>
      </c>
      <c r="K6756" t="str">
        <f>VLOOKUP($A6756,'Cancelled Orders'!$D$2:$G$10078,4,0)</f>
        <v>Customer Refusal</v>
      </c>
    </row>
    <row r="6757" spans="1:11" ht="13.2" x14ac:dyDescent="0.25">
      <c r="A6757" s="7">
        <v>290276573</v>
      </c>
      <c r="B6757" s="4">
        <v>735610</v>
      </c>
      <c r="C6757" s="4" t="s">
        <v>596</v>
      </c>
      <c r="D6757" s="7">
        <v>36</v>
      </c>
      <c r="E6757" s="7">
        <v>1</v>
      </c>
      <c r="F6757" s="7">
        <v>36</v>
      </c>
      <c r="G6757" s="5" t="s">
        <v>22</v>
      </c>
      <c r="H6757" s="5" t="s">
        <v>28</v>
      </c>
      <c r="I6757">
        <f>VLOOKUP($A6757,'Cancelled Orders'!$D$2:$L$10078,COLUMN(E6756),0)</f>
        <v>1</v>
      </c>
      <c r="J6757" t="str">
        <f>VLOOKUP($A6757,'Cancelled Orders'!$D$2:$G$10078,3,0)</f>
        <v>Order cancelled through app</v>
      </c>
      <c r="K6757" t="str">
        <f>VLOOKUP($A6757,'Cancelled Orders'!$D$2:$G$10078,4,0)</f>
        <v>Customer Refusal</v>
      </c>
    </row>
    <row r="6758" spans="1:11" ht="13.2" x14ac:dyDescent="0.25">
      <c r="A6758" s="7">
        <v>290232445</v>
      </c>
      <c r="B6758" s="4">
        <v>735610</v>
      </c>
      <c r="C6758" s="4" t="s">
        <v>596</v>
      </c>
      <c r="D6758" s="7">
        <v>36</v>
      </c>
      <c r="E6758" s="7">
        <v>1</v>
      </c>
      <c r="F6758" s="7">
        <v>36</v>
      </c>
      <c r="G6758" s="5" t="s">
        <v>22</v>
      </c>
      <c r="H6758" s="5" t="s">
        <v>28</v>
      </c>
      <c r="I6758">
        <f>VLOOKUP($A6758,'Cancelled Orders'!$D$2:$L$10078,COLUMN(E6757),0)</f>
        <v>1</v>
      </c>
      <c r="J6758" t="str">
        <f>VLOOKUP($A6758,'Cancelled Orders'!$D$2:$G$10078,3,0)</f>
        <v>Order cancelled through app</v>
      </c>
      <c r="K6758" t="str">
        <f>VLOOKUP($A6758,'Cancelled Orders'!$D$2:$G$10078,4,0)</f>
        <v>Customer Refusal</v>
      </c>
    </row>
    <row r="6759" spans="1:11" ht="13.2" x14ac:dyDescent="0.25">
      <c r="A6759" s="7">
        <v>290975188</v>
      </c>
      <c r="B6759" s="4">
        <v>735610</v>
      </c>
      <c r="C6759" s="4" t="s">
        <v>596</v>
      </c>
      <c r="D6759" s="7">
        <v>36</v>
      </c>
      <c r="E6759" s="7">
        <v>1</v>
      </c>
      <c r="F6759" s="7">
        <v>36</v>
      </c>
      <c r="G6759" s="5" t="s">
        <v>22</v>
      </c>
      <c r="H6759" s="5" t="s">
        <v>28</v>
      </c>
      <c r="I6759">
        <f>VLOOKUP($A6759,'Cancelled Orders'!$D$2:$L$10078,COLUMN(E6758),0)</f>
        <v>1</v>
      </c>
      <c r="J6759" t="str">
        <f>VLOOKUP($A6759,'Cancelled Orders'!$D$2:$G$10078,3,0)</f>
        <v>Order cancelled through app</v>
      </c>
      <c r="K6759" t="str">
        <f>VLOOKUP($A6759,'Cancelled Orders'!$D$2:$G$10078,4,0)</f>
        <v>Customer Refusal</v>
      </c>
    </row>
    <row r="6760" spans="1:11" ht="13.2" x14ac:dyDescent="0.25">
      <c r="A6760" s="7">
        <v>290400682</v>
      </c>
      <c r="B6760" s="4">
        <v>735610</v>
      </c>
      <c r="C6760" s="4" t="s">
        <v>596</v>
      </c>
      <c r="D6760" s="7">
        <v>36</v>
      </c>
      <c r="E6760" s="7">
        <v>1</v>
      </c>
      <c r="F6760" s="7">
        <v>36</v>
      </c>
      <c r="G6760" s="5" t="s">
        <v>22</v>
      </c>
      <c r="H6760" s="5" t="s">
        <v>28</v>
      </c>
      <c r="I6760">
        <f>VLOOKUP($A6760,'Cancelled Orders'!$D$2:$L$10078,COLUMN(E6759),0)</f>
        <v>1</v>
      </c>
      <c r="J6760" t="str">
        <f>VLOOKUP($A6760,'Cancelled Orders'!$D$2:$G$10078,3,0)</f>
        <v>Order cancelled through app</v>
      </c>
      <c r="K6760" t="str">
        <f>VLOOKUP($A6760,'Cancelled Orders'!$D$2:$G$10078,4,0)</f>
        <v>Customer Refusal</v>
      </c>
    </row>
    <row r="6761" spans="1:11" ht="13.2" x14ac:dyDescent="0.25">
      <c r="A6761" s="7">
        <v>291649945</v>
      </c>
      <c r="B6761" s="4">
        <v>737673</v>
      </c>
      <c r="C6761" s="4" t="s">
        <v>386</v>
      </c>
      <c r="D6761" s="7">
        <v>15</v>
      </c>
      <c r="E6761" s="7">
        <v>1</v>
      </c>
      <c r="F6761" s="7">
        <v>15</v>
      </c>
      <c r="G6761" s="5" t="s">
        <v>22</v>
      </c>
      <c r="H6761" s="5" t="s">
        <v>28</v>
      </c>
      <c r="I6761">
        <f>VLOOKUP($A6761,'Cancelled Orders'!$D$2:$L$10078,COLUMN(E6760),0)</f>
        <v>1</v>
      </c>
      <c r="J6761" t="str">
        <f>VLOOKUP($A6761,'Cancelled Orders'!$D$2:$G$10078,3,0)</f>
        <v>Order cancelled through app</v>
      </c>
      <c r="K6761" t="str">
        <f>VLOOKUP($A6761,'Cancelled Orders'!$D$2:$G$10078,4,0)</f>
        <v>Customer Refusal</v>
      </c>
    </row>
    <row r="6762" spans="1:11" ht="13.2" x14ac:dyDescent="0.25">
      <c r="A6762" s="7">
        <v>291722353</v>
      </c>
      <c r="B6762" s="4">
        <v>737673</v>
      </c>
      <c r="C6762" s="4" t="s">
        <v>386</v>
      </c>
      <c r="D6762" s="7">
        <v>15</v>
      </c>
      <c r="E6762" s="7">
        <v>1</v>
      </c>
      <c r="F6762" s="7">
        <v>15</v>
      </c>
      <c r="G6762" s="5" t="s">
        <v>22</v>
      </c>
      <c r="H6762" s="5" t="s">
        <v>28</v>
      </c>
      <c r="I6762">
        <f>VLOOKUP($A6762,'Cancelled Orders'!$D$2:$L$10078,COLUMN(E6761),0)</f>
        <v>1</v>
      </c>
      <c r="J6762" t="str">
        <f>VLOOKUP($A6762,'Cancelled Orders'!$D$2:$G$10078,3,0)</f>
        <v>Order cancelled through app</v>
      </c>
      <c r="K6762" t="str">
        <f>VLOOKUP($A6762,'Cancelled Orders'!$D$2:$G$10078,4,0)</f>
        <v>Customer Refusal</v>
      </c>
    </row>
    <row r="6763" spans="1:11" ht="13.2" x14ac:dyDescent="0.25">
      <c r="A6763" s="7">
        <v>290958644</v>
      </c>
      <c r="B6763" s="4">
        <v>737758</v>
      </c>
      <c r="C6763" s="4" t="s">
        <v>2141</v>
      </c>
      <c r="D6763" s="7">
        <v>12</v>
      </c>
      <c r="E6763" s="7">
        <v>1</v>
      </c>
      <c r="F6763" s="7">
        <v>12</v>
      </c>
      <c r="G6763" s="5" t="s">
        <v>22</v>
      </c>
      <c r="H6763" s="5" t="s">
        <v>28</v>
      </c>
      <c r="I6763">
        <f>VLOOKUP($A6763,'Cancelled Orders'!$D$2:$L$10078,COLUMN(E6762),0)</f>
        <v>1</v>
      </c>
      <c r="J6763" t="str">
        <f>VLOOKUP($A6763,'Cancelled Orders'!$D$2:$G$10078,3,0)</f>
        <v>Order cancelled through app</v>
      </c>
      <c r="K6763" t="str">
        <f>VLOOKUP($A6763,'Cancelled Orders'!$D$2:$G$10078,4,0)</f>
        <v>Customer Refusal</v>
      </c>
    </row>
    <row r="6764" spans="1:11" ht="13.2" x14ac:dyDescent="0.25">
      <c r="A6764" s="7">
        <v>289696903</v>
      </c>
      <c r="B6764" s="4">
        <v>738356</v>
      </c>
      <c r="C6764" s="4" t="s">
        <v>2142</v>
      </c>
      <c r="D6764" s="7">
        <v>60</v>
      </c>
      <c r="E6764" s="7">
        <v>1</v>
      </c>
      <c r="F6764" s="7">
        <v>60</v>
      </c>
      <c r="G6764" s="5" t="s">
        <v>22</v>
      </c>
      <c r="H6764" s="5" t="s">
        <v>28</v>
      </c>
      <c r="I6764">
        <f>VLOOKUP($A6764,'Cancelled Orders'!$D$2:$L$10078,COLUMN(E6763),0)</f>
        <v>0</v>
      </c>
      <c r="J6764" t="str">
        <f>VLOOKUP($A6764,'Cancelled Orders'!$D$2:$G$10078,3,0)</f>
        <v>Order cancelled through app</v>
      </c>
      <c r="K6764" t="str">
        <f>VLOOKUP($A6764,'Cancelled Orders'!$D$2:$G$10078,4,0)</f>
        <v>Customer Refusal</v>
      </c>
    </row>
    <row r="6765" spans="1:11" ht="13.2" x14ac:dyDescent="0.25">
      <c r="A6765" s="7">
        <v>291382497</v>
      </c>
      <c r="B6765" s="4">
        <v>738374</v>
      </c>
      <c r="C6765" s="4" t="s">
        <v>332</v>
      </c>
      <c r="D6765" s="7">
        <v>10</v>
      </c>
      <c r="E6765" s="7">
        <v>1</v>
      </c>
      <c r="F6765" s="7">
        <v>10</v>
      </c>
      <c r="G6765" s="5" t="s">
        <v>28</v>
      </c>
      <c r="H6765" s="5" t="s">
        <v>28</v>
      </c>
      <c r="I6765">
        <f>VLOOKUP($A6765,'Cancelled Orders'!$D$2:$L$10078,COLUMN(E6764),0)</f>
        <v>1</v>
      </c>
      <c r="J6765" t="str">
        <f>VLOOKUP($A6765,'Cancelled Orders'!$D$2:$G$10078,3,0)</f>
        <v>Order cancelled through app</v>
      </c>
      <c r="K6765" t="str">
        <f>VLOOKUP($A6765,'Cancelled Orders'!$D$2:$G$10078,4,0)</f>
        <v>Customer Refusal</v>
      </c>
    </row>
    <row r="6766" spans="1:11" ht="13.2" x14ac:dyDescent="0.25">
      <c r="A6766" s="7">
        <v>291433313</v>
      </c>
      <c r="B6766" s="4">
        <v>738374</v>
      </c>
      <c r="C6766" s="4" t="s">
        <v>332</v>
      </c>
      <c r="D6766" s="7">
        <v>10</v>
      </c>
      <c r="E6766" s="7">
        <v>1</v>
      </c>
      <c r="F6766" s="7">
        <v>10</v>
      </c>
      <c r="G6766" s="5" t="s">
        <v>28</v>
      </c>
      <c r="H6766" s="5" t="s">
        <v>28</v>
      </c>
      <c r="I6766">
        <f>VLOOKUP($A6766,'Cancelled Orders'!$D$2:$L$10078,COLUMN(E6765),0)</f>
        <v>1</v>
      </c>
      <c r="J6766" t="str">
        <f>VLOOKUP($A6766,'Cancelled Orders'!$D$2:$G$10078,3,0)</f>
        <v>Order cancelled through app</v>
      </c>
      <c r="K6766" t="str">
        <f>VLOOKUP($A6766,'Cancelled Orders'!$D$2:$G$10078,4,0)</f>
        <v>Customer Refusal</v>
      </c>
    </row>
    <row r="6767" spans="1:11" ht="13.2" x14ac:dyDescent="0.25">
      <c r="A6767" s="7">
        <v>290444385</v>
      </c>
      <c r="B6767" s="4">
        <v>738374</v>
      </c>
      <c r="C6767" s="4" t="s">
        <v>332</v>
      </c>
      <c r="D6767" s="7">
        <v>10</v>
      </c>
      <c r="E6767" s="7">
        <v>1</v>
      </c>
      <c r="F6767" s="7">
        <v>10</v>
      </c>
      <c r="G6767" s="5" t="s">
        <v>28</v>
      </c>
      <c r="H6767" s="5" t="s">
        <v>28</v>
      </c>
      <c r="I6767">
        <f>VLOOKUP($A6767,'Cancelled Orders'!$D$2:$L$10078,COLUMN(E6766),0)</f>
        <v>1</v>
      </c>
      <c r="J6767" t="str">
        <f>VLOOKUP($A6767,'Cancelled Orders'!$D$2:$G$10078,3,0)</f>
        <v>Order cancelled through app</v>
      </c>
      <c r="K6767" t="str">
        <f>VLOOKUP($A6767,'Cancelled Orders'!$D$2:$G$10078,4,0)</f>
        <v>Customer Refusal</v>
      </c>
    </row>
    <row r="6768" spans="1:11" ht="13.2" x14ac:dyDescent="0.25">
      <c r="A6768" s="7">
        <v>291546576</v>
      </c>
      <c r="B6768" s="4">
        <v>738792</v>
      </c>
      <c r="C6768" s="4" t="s">
        <v>2143</v>
      </c>
      <c r="D6768" s="7">
        <v>140</v>
      </c>
      <c r="E6768" s="7">
        <v>1</v>
      </c>
      <c r="F6768" s="7">
        <v>140</v>
      </c>
      <c r="G6768" s="5" t="s">
        <v>22</v>
      </c>
      <c r="H6768" s="5" t="s">
        <v>28</v>
      </c>
      <c r="I6768">
        <f>VLOOKUP($A6768,'Cancelled Orders'!$D$2:$L$10078,COLUMN(E6767),0)</f>
        <v>0</v>
      </c>
      <c r="J6768" t="str">
        <f>VLOOKUP($A6768,'Cancelled Orders'!$D$2:$G$10078,3,0)</f>
        <v>Order cancelled through app</v>
      </c>
      <c r="K6768" t="str">
        <f>VLOOKUP($A6768,'Cancelled Orders'!$D$2:$G$10078,4,0)</f>
        <v>Customer Refusal</v>
      </c>
    </row>
    <row r="6769" spans="1:11" ht="13.2" x14ac:dyDescent="0.25">
      <c r="A6769" s="7">
        <v>291568956</v>
      </c>
      <c r="B6769" s="4">
        <v>738792</v>
      </c>
      <c r="C6769" s="4" t="s">
        <v>2143</v>
      </c>
      <c r="D6769" s="7">
        <v>140</v>
      </c>
      <c r="E6769" s="7">
        <v>1</v>
      </c>
      <c r="F6769" s="7">
        <v>140</v>
      </c>
      <c r="G6769" s="5" t="s">
        <v>22</v>
      </c>
      <c r="H6769" s="5" t="s">
        <v>28</v>
      </c>
      <c r="I6769">
        <f>VLOOKUP($A6769,'Cancelled Orders'!$D$2:$L$10078,COLUMN(E6768),0)</f>
        <v>0</v>
      </c>
      <c r="J6769" t="str">
        <f>VLOOKUP($A6769,'Cancelled Orders'!$D$2:$G$10078,3,0)</f>
        <v>Order cancelled through app</v>
      </c>
      <c r="K6769" t="str">
        <f>VLOOKUP($A6769,'Cancelled Orders'!$D$2:$G$10078,4,0)</f>
        <v>Customer Refusal</v>
      </c>
    </row>
    <row r="6770" spans="1:11" ht="13.2" x14ac:dyDescent="0.25">
      <c r="A6770" s="7">
        <v>291113889</v>
      </c>
      <c r="B6770" s="4">
        <v>738792</v>
      </c>
      <c r="C6770" s="4" t="s">
        <v>2143</v>
      </c>
      <c r="D6770" s="7">
        <v>140</v>
      </c>
      <c r="E6770" s="7">
        <v>1</v>
      </c>
      <c r="F6770" s="7">
        <v>140</v>
      </c>
      <c r="G6770" s="5" t="s">
        <v>22</v>
      </c>
      <c r="H6770" s="5" t="s">
        <v>28</v>
      </c>
      <c r="I6770">
        <f>VLOOKUP($A6770,'Cancelled Orders'!$D$2:$L$10078,COLUMN(E6769),0)</f>
        <v>0</v>
      </c>
      <c r="J6770" t="str">
        <f>VLOOKUP($A6770,'Cancelled Orders'!$D$2:$G$10078,3,0)</f>
        <v>Order cancelled through app</v>
      </c>
      <c r="K6770" t="str">
        <f>VLOOKUP($A6770,'Cancelled Orders'!$D$2:$G$10078,4,0)</f>
        <v>Customer Refusal</v>
      </c>
    </row>
    <row r="6771" spans="1:11" ht="13.2" x14ac:dyDescent="0.25">
      <c r="A6771" s="7">
        <v>290647544</v>
      </c>
      <c r="B6771" s="4">
        <v>738792</v>
      </c>
      <c r="C6771" s="4" t="s">
        <v>2143</v>
      </c>
      <c r="D6771" s="7">
        <v>140</v>
      </c>
      <c r="E6771" s="7">
        <v>1</v>
      </c>
      <c r="F6771" s="7">
        <v>140</v>
      </c>
      <c r="G6771" s="5" t="s">
        <v>22</v>
      </c>
      <c r="H6771" s="5" t="s">
        <v>28</v>
      </c>
      <c r="I6771">
        <f>VLOOKUP($A6771,'Cancelled Orders'!$D$2:$L$10078,COLUMN(E6770),0)</f>
        <v>0</v>
      </c>
      <c r="J6771" t="str">
        <f>VLOOKUP($A6771,'Cancelled Orders'!$D$2:$G$10078,3,0)</f>
        <v>Order cancelled through app</v>
      </c>
      <c r="K6771" t="str">
        <f>VLOOKUP($A6771,'Cancelled Orders'!$D$2:$G$10078,4,0)</f>
        <v>Customer Refusal</v>
      </c>
    </row>
    <row r="6772" spans="1:11" ht="13.2" x14ac:dyDescent="0.25">
      <c r="A6772" s="7">
        <v>290622614</v>
      </c>
      <c r="B6772" s="4">
        <v>738792</v>
      </c>
      <c r="C6772" s="4" t="s">
        <v>2143</v>
      </c>
      <c r="D6772" s="7">
        <v>140</v>
      </c>
      <c r="E6772" s="7">
        <v>1</v>
      </c>
      <c r="F6772" s="7">
        <v>140</v>
      </c>
      <c r="G6772" s="5" t="s">
        <v>22</v>
      </c>
      <c r="H6772" s="5" t="s">
        <v>28</v>
      </c>
      <c r="I6772">
        <f>VLOOKUP($A6772,'Cancelled Orders'!$D$2:$L$10078,COLUMN(E6771),0)</f>
        <v>0</v>
      </c>
      <c r="J6772" t="str">
        <f>VLOOKUP($A6772,'Cancelled Orders'!$D$2:$G$10078,3,0)</f>
        <v>Order cancelled through app</v>
      </c>
      <c r="K6772" t="str">
        <f>VLOOKUP($A6772,'Cancelled Orders'!$D$2:$G$10078,4,0)</f>
        <v>Customer Refusal</v>
      </c>
    </row>
    <row r="6773" spans="1:11" ht="13.2" x14ac:dyDescent="0.25">
      <c r="A6773" s="7">
        <v>290255464</v>
      </c>
      <c r="B6773" s="4">
        <v>738792</v>
      </c>
      <c r="C6773" s="4" t="s">
        <v>2143</v>
      </c>
      <c r="D6773" s="7">
        <v>140</v>
      </c>
      <c r="E6773" s="7">
        <v>1</v>
      </c>
      <c r="F6773" s="7">
        <v>140</v>
      </c>
      <c r="G6773" s="5" t="s">
        <v>22</v>
      </c>
      <c r="H6773" s="5" t="s">
        <v>28</v>
      </c>
      <c r="I6773">
        <f>VLOOKUP($A6773,'Cancelled Orders'!$D$2:$L$10078,COLUMN(E6772),0)</f>
        <v>0</v>
      </c>
      <c r="J6773" t="str">
        <f>VLOOKUP($A6773,'Cancelled Orders'!$D$2:$G$10078,3,0)</f>
        <v>Order cancelled through app</v>
      </c>
      <c r="K6773" t="str">
        <f>VLOOKUP($A6773,'Cancelled Orders'!$D$2:$G$10078,4,0)</f>
        <v>Customer Refusal</v>
      </c>
    </row>
    <row r="6774" spans="1:11" ht="13.2" x14ac:dyDescent="0.25">
      <c r="A6774" s="7">
        <v>291139638</v>
      </c>
      <c r="B6774" s="4">
        <v>738792</v>
      </c>
      <c r="C6774" s="4" t="s">
        <v>2143</v>
      </c>
      <c r="D6774" s="7">
        <v>140</v>
      </c>
      <c r="E6774" s="7">
        <v>1</v>
      </c>
      <c r="F6774" s="7">
        <v>140</v>
      </c>
      <c r="G6774" s="5" t="s">
        <v>22</v>
      </c>
      <c r="H6774" s="5" t="s">
        <v>28</v>
      </c>
      <c r="I6774">
        <f>VLOOKUP($A6774,'Cancelled Orders'!$D$2:$L$10078,COLUMN(E6773),0)</f>
        <v>0</v>
      </c>
      <c r="J6774" t="str">
        <f>VLOOKUP($A6774,'Cancelled Orders'!$D$2:$G$10078,3,0)</f>
        <v>Order cancelled through app</v>
      </c>
      <c r="K6774" t="str">
        <f>VLOOKUP($A6774,'Cancelled Orders'!$D$2:$G$10078,4,0)</f>
        <v>Customer Refusal</v>
      </c>
    </row>
    <row r="6775" spans="1:11" ht="13.2" x14ac:dyDescent="0.25">
      <c r="A6775" s="7">
        <v>290165294</v>
      </c>
      <c r="B6775" s="4">
        <v>738798</v>
      </c>
      <c r="C6775" s="4" t="s">
        <v>2144</v>
      </c>
      <c r="D6775" s="7">
        <v>150</v>
      </c>
      <c r="E6775" s="7">
        <v>1</v>
      </c>
      <c r="F6775" s="7">
        <v>150</v>
      </c>
      <c r="G6775" s="5" t="s">
        <v>22</v>
      </c>
      <c r="H6775" s="5" t="s">
        <v>28</v>
      </c>
      <c r="I6775">
        <f>VLOOKUP($A6775,'Cancelled Orders'!$D$2:$L$10078,COLUMN(E6774),0)</f>
        <v>0</v>
      </c>
      <c r="J6775" t="str">
        <f>VLOOKUP($A6775,'Cancelled Orders'!$D$2:$G$10078,3,0)</f>
        <v>Order cancelled through app</v>
      </c>
      <c r="K6775" t="str">
        <f>VLOOKUP($A6775,'Cancelled Orders'!$D$2:$G$10078,4,0)</f>
        <v>Customer Refusal</v>
      </c>
    </row>
    <row r="6776" spans="1:11" ht="13.2" x14ac:dyDescent="0.25">
      <c r="A6776" s="7">
        <v>290166322</v>
      </c>
      <c r="B6776" s="4">
        <v>738798</v>
      </c>
      <c r="C6776" s="4" t="s">
        <v>2144</v>
      </c>
      <c r="D6776" s="7">
        <v>150</v>
      </c>
      <c r="E6776" s="7">
        <v>1</v>
      </c>
      <c r="F6776" s="7">
        <v>150</v>
      </c>
      <c r="G6776" s="5" t="s">
        <v>22</v>
      </c>
      <c r="H6776" s="5" t="s">
        <v>28</v>
      </c>
      <c r="I6776">
        <f>VLOOKUP($A6776,'Cancelled Orders'!$D$2:$L$10078,COLUMN(E6775),0)</f>
        <v>0</v>
      </c>
      <c r="J6776" t="str">
        <f>VLOOKUP($A6776,'Cancelled Orders'!$D$2:$G$10078,3,0)</f>
        <v>Order cancelled through app</v>
      </c>
      <c r="K6776" t="str">
        <f>VLOOKUP($A6776,'Cancelled Orders'!$D$2:$G$10078,4,0)</f>
        <v>Customer Refusal</v>
      </c>
    </row>
    <row r="6777" spans="1:11" ht="13.2" x14ac:dyDescent="0.25">
      <c r="A6777" s="7">
        <v>291693013</v>
      </c>
      <c r="B6777" s="4">
        <v>738860</v>
      </c>
      <c r="C6777" s="4" t="s">
        <v>2145</v>
      </c>
      <c r="D6777" s="7">
        <v>100</v>
      </c>
      <c r="E6777" s="7">
        <v>1</v>
      </c>
      <c r="F6777" s="7">
        <v>100</v>
      </c>
      <c r="G6777" s="5" t="s">
        <v>22</v>
      </c>
      <c r="H6777" s="5" t="s">
        <v>22</v>
      </c>
      <c r="I6777">
        <f>VLOOKUP($A6777,'Cancelled Orders'!$D$2:$L$10078,COLUMN(E6776),0)</f>
        <v>0</v>
      </c>
      <c r="J6777" t="str">
        <f>VLOOKUP($A6777,'Cancelled Orders'!$D$2:$G$10078,3,0)</f>
        <v>Order cancelled through app</v>
      </c>
      <c r="K6777" t="str">
        <f>VLOOKUP($A6777,'Cancelled Orders'!$D$2:$G$10078,4,0)</f>
        <v>Customer Refusal</v>
      </c>
    </row>
    <row r="6778" spans="1:11" ht="13.2" x14ac:dyDescent="0.25">
      <c r="A6778" s="7">
        <v>290393215</v>
      </c>
      <c r="B6778" s="4">
        <v>739100</v>
      </c>
      <c r="C6778" s="4" t="s">
        <v>1519</v>
      </c>
      <c r="D6778" s="7">
        <v>56.25</v>
      </c>
      <c r="E6778" s="7">
        <v>1</v>
      </c>
      <c r="F6778" s="7">
        <v>56.25</v>
      </c>
      <c r="G6778" s="5" t="s">
        <v>22</v>
      </c>
      <c r="H6778" s="5" t="s">
        <v>22</v>
      </c>
      <c r="I6778">
        <f>VLOOKUP($A6778,'Cancelled Orders'!$D$2:$L$10078,COLUMN(E6777),0)</f>
        <v>0</v>
      </c>
      <c r="J6778" t="str">
        <f>VLOOKUP($A6778,'Cancelled Orders'!$D$2:$G$10078,3,0)</f>
        <v>Cancelled by Restaurant</v>
      </c>
      <c r="K6778" t="str">
        <f>VLOOKUP($A6778,'Cancelled Orders'!$D$2:$G$10078,4,0)</f>
        <v>Stock Shortage</v>
      </c>
    </row>
    <row r="6779" spans="1:11" ht="13.2" x14ac:dyDescent="0.25">
      <c r="A6779" s="7">
        <v>290398589</v>
      </c>
      <c r="B6779" s="4">
        <v>739100</v>
      </c>
      <c r="C6779" s="4" t="s">
        <v>1519</v>
      </c>
      <c r="D6779" s="7">
        <v>56.25</v>
      </c>
      <c r="E6779" s="7">
        <v>1</v>
      </c>
      <c r="F6779" s="7">
        <v>56.25</v>
      </c>
      <c r="G6779" s="5" t="s">
        <v>22</v>
      </c>
      <c r="H6779" s="5" t="s">
        <v>22</v>
      </c>
      <c r="I6779">
        <f>VLOOKUP($A6779,'Cancelled Orders'!$D$2:$L$10078,COLUMN(E6778),0)</f>
        <v>0</v>
      </c>
      <c r="J6779" t="str">
        <f>VLOOKUP($A6779,'Cancelled Orders'!$D$2:$G$10078,3,0)</f>
        <v>Cancelled by Restaurant</v>
      </c>
      <c r="K6779" t="str">
        <f>VLOOKUP($A6779,'Cancelled Orders'!$D$2:$G$10078,4,0)</f>
        <v>Stock Shortage</v>
      </c>
    </row>
    <row r="6780" spans="1:11" ht="13.2" x14ac:dyDescent="0.25">
      <c r="A6780" s="7">
        <v>291222697</v>
      </c>
      <c r="B6780" s="4">
        <v>739180</v>
      </c>
      <c r="C6780" s="4" t="s">
        <v>2146</v>
      </c>
      <c r="D6780" s="7">
        <v>36</v>
      </c>
      <c r="E6780" s="7">
        <v>1</v>
      </c>
      <c r="F6780" s="7">
        <v>36</v>
      </c>
      <c r="G6780" s="5" t="s">
        <v>22</v>
      </c>
      <c r="H6780" s="5" t="s">
        <v>28</v>
      </c>
      <c r="I6780">
        <f>VLOOKUP($A6780,'Cancelled Orders'!$D$2:$L$10078,COLUMN(E6779),0)</f>
        <v>1</v>
      </c>
      <c r="J6780" t="str">
        <f>VLOOKUP($A6780,'Cancelled Orders'!$D$2:$G$10078,3,0)</f>
        <v>Order cancelled through app</v>
      </c>
      <c r="K6780" t="str">
        <f>VLOOKUP($A6780,'Cancelled Orders'!$D$2:$G$10078,4,0)</f>
        <v>Customer Refusal</v>
      </c>
    </row>
    <row r="6781" spans="1:11" ht="13.2" x14ac:dyDescent="0.25">
      <c r="A6781" s="7">
        <v>291467344</v>
      </c>
      <c r="B6781" s="4">
        <v>739185</v>
      </c>
      <c r="C6781" s="4" t="s">
        <v>2147</v>
      </c>
      <c r="D6781" s="7">
        <v>54</v>
      </c>
      <c r="E6781" s="7">
        <v>1</v>
      </c>
      <c r="F6781" s="7">
        <v>54</v>
      </c>
      <c r="G6781" s="5" t="s">
        <v>22</v>
      </c>
      <c r="H6781" s="5" t="s">
        <v>28</v>
      </c>
      <c r="I6781">
        <f>VLOOKUP($A6781,'Cancelled Orders'!$D$2:$L$10078,COLUMN(E6780),0)</f>
        <v>1</v>
      </c>
      <c r="J6781" t="str">
        <f>VLOOKUP($A6781,'Cancelled Orders'!$D$2:$G$10078,3,0)</f>
        <v>Order cancelled through app</v>
      </c>
      <c r="K6781" t="str">
        <f>VLOOKUP($A6781,'Cancelled Orders'!$D$2:$G$10078,4,0)</f>
        <v>Customer Refusal</v>
      </c>
    </row>
    <row r="6782" spans="1:11" ht="13.2" x14ac:dyDescent="0.25">
      <c r="A6782" s="7">
        <v>291221901</v>
      </c>
      <c r="B6782" s="4">
        <v>739185</v>
      </c>
      <c r="C6782" s="4" t="s">
        <v>2147</v>
      </c>
      <c r="D6782" s="7">
        <v>54</v>
      </c>
      <c r="E6782" s="7">
        <v>1</v>
      </c>
      <c r="F6782" s="7">
        <v>54</v>
      </c>
      <c r="G6782" s="5" t="s">
        <v>22</v>
      </c>
      <c r="H6782" s="5" t="s">
        <v>28</v>
      </c>
      <c r="I6782">
        <f>VLOOKUP($A6782,'Cancelled Orders'!$D$2:$L$10078,COLUMN(E6781),0)</f>
        <v>1</v>
      </c>
      <c r="J6782" t="str">
        <f>VLOOKUP($A6782,'Cancelled Orders'!$D$2:$G$10078,3,0)</f>
        <v>Order cancelled through app</v>
      </c>
      <c r="K6782" t="str">
        <f>VLOOKUP($A6782,'Cancelled Orders'!$D$2:$G$10078,4,0)</f>
        <v>Customer Refusal</v>
      </c>
    </row>
    <row r="6783" spans="1:11" ht="13.2" x14ac:dyDescent="0.25">
      <c r="A6783" s="7">
        <v>291222697</v>
      </c>
      <c r="B6783" s="4">
        <v>739185</v>
      </c>
      <c r="C6783" s="4" t="s">
        <v>2147</v>
      </c>
      <c r="D6783" s="7">
        <v>54</v>
      </c>
      <c r="E6783" s="7">
        <v>1</v>
      </c>
      <c r="F6783" s="7">
        <v>54</v>
      </c>
      <c r="G6783" s="5" t="s">
        <v>22</v>
      </c>
      <c r="H6783" s="5" t="s">
        <v>28</v>
      </c>
      <c r="I6783">
        <f>VLOOKUP($A6783,'Cancelled Orders'!$D$2:$L$10078,COLUMN(E6782),0)</f>
        <v>1</v>
      </c>
      <c r="J6783" t="str">
        <f>VLOOKUP($A6783,'Cancelled Orders'!$D$2:$G$10078,3,0)</f>
        <v>Order cancelled through app</v>
      </c>
      <c r="K6783" t="str">
        <f>VLOOKUP($A6783,'Cancelled Orders'!$D$2:$G$10078,4,0)</f>
        <v>Customer Refusal</v>
      </c>
    </row>
    <row r="6784" spans="1:11" ht="13.2" x14ac:dyDescent="0.25">
      <c r="A6784" s="7">
        <v>289928112</v>
      </c>
      <c r="B6784" s="4">
        <v>739408</v>
      </c>
      <c r="C6784" s="4" t="s">
        <v>1521</v>
      </c>
      <c r="D6784" s="7">
        <v>56.25</v>
      </c>
      <c r="E6784" s="7">
        <v>1</v>
      </c>
      <c r="F6784" s="7">
        <v>56.25</v>
      </c>
      <c r="G6784" s="5" t="s">
        <v>22</v>
      </c>
      <c r="H6784" s="5" t="s">
        <v>22</v>
      </c>
      <c r="I6784">
        <f>VLOOKUP($A6784,'Cancelled Orders'!$D$2:$L$10078,COLUMN(E6783),0)</f>
        <v>0</v>
      </c>
      <c r="J6784" t="str">
        <f>VLOOKUP($A6784,'Cancelled Orders'!$D$2:$G$10078,3,0)</f>
        <v>Cancelled by Restaurant</v>
      </c>
      <c r="K6784" t="str">
        <f>VLOOKUP($A6784,'Cancelled Orders'!$D$2:$G$10078,4,0)</f>
        <v>Stock Shortage</v>
      </c>
    </row>
    <row r="6785" spans="1:11" ht="13.2" x14ac:dyDescent="0.25">
      <c r="A6785" s="7">
        <v>290787315</v>
      </c>
      <c r="B6785" s="4">
        <v>739413</v>
      </c>
      <c r="C6785" s="4" t="s">
        <v>2148</v>
      </c>
      <c r="D6785" s="7">
        <v>1</v>
      </c>
      <c r="E6785" s="7">
        <v>1</v>
      </c>
      <c r="F6785" s="7">
        <v>1</v>
      </c>
      <c r="G6785" s="5" t="s">
        <v>22</v>
      </c>
      <c r="H6785" s="5" t="s">
        <v>22</v>
      </c>
      <c r="I6785">
        <f>VLOOKUP($A6785,'Cancelled Orders'!$D$2:$L$10078,COLUMN(E6784),0)</f>
        <v>1</v>
      </c>
      <c r="J6785" t="str">
        <f>VLOOKUP($A6785,'Cancelled Orders'!$D$2:$G$10078,3,0)</f>
        <v>Order cancelled through app</v>
      </c>
      <c r="K6785" t="str">
        <f>VLOOKUP($A6785,'Cancelled Orders'!$D$2:$G$10078,4,0)</f>
        <v>Customer Refusal</v>
      </c>
    </row>
    <row r="6786" spans="1:11" ht="13.2" x14ac:dyDescent="0.25">
      <c r="A6786" s="7">
        <v>290794045</v>
      </c>
      <c r="B6786" s="4">
        <v>740172</v>
      </c>
      <c r="C6786" s="4" t="s">
        <v>228</v>
      </c>
      <c r="D6786" s="7">
        <v>25</v>
      </c>
      <c r="E6786" s="7">
        <v>2</v>
      </c>
      <c r="F6786" s="7">
        <v>50</v>
      </c>
      <c r="G6786" s="5" t="s">
        <v>22</v>
      </c>
      <c r="H6786" s="5" t="s">
        <v>22</v>
      </c>
      <c r="I6786">
        <f>VLOOKUP($A6786,'Cancelled Orders'!$D$2:$L$10078,COLUMN(E6785),0)</f>
        <v>1</v>
      </c>
      <c r="J6786" t="str">
        <f>VLOOKUP($A6786,'Cancelled Orders'!$D$2:$G$10078,3,0)</f>
        <v>Cancelled by Restaurant</v>
      </c>
      <c r="K6786" t="str">
        <f>VLOOKUP($A6786,'Cancelled Orders'!$D$2:$G$10078,4,0)</f>
        <v>Closed Premises</v>
      </c>
    </row>
    <row r="6787" spans="1:11" ht="13.2" x14ac:dyDescent="0.25">
      <c r="A6787" s="7">
        <v>290494821</v>
      </c>
      <c r="B6787" s="4">
        <v>740175</v>
      </c>
      <c r="C6787" s="4" t="s">
        <v>509</v>
      </c>
      <c r="D6787" s="7">
        <v>22</v>
      </c>
      <c r="E6787" s="7">
        <v>1</v>
      </c>
      <c r="F6787" s="7">
        <v>22</v>
      </c>
      <c r="G6787" s="5" t="s">
        <v>22</v>
      </c>
      <c r="H6787" s="5" t="s">
        <v>22</v>
      </c>
      <c r="I6787">
        <f>VLOOKUP($A6787,'Cancelled Orders'!$D$2:$L$10078,COLUMN(E6786),0)</f>
        <v>1</v>
      </c>
      <c r="J6787" t="str">
        <f>VLOOKUP($A6787,'Cancelled Orders'!$D$2:$G$10078,3,0)</f>
        <v>Order cancelled through app</v>
      </c>
      <c r="K6787" t="str">
        <f>VLOOKUP($A6787,'Cancelled Orders'!$D$2:$G$10078,4,0)</f>
        <v>Customer Refusal</v>
      </c>
    </row>
    <row r="6788" spans="1:11" ht="13.2" x14ac:dyDescent="0.25">
      <c r="A6788" s="7">
        <v>290504533</v>
      </c>
      <c r="B6788" s="4">
        <v>740176</v>
      </c>
      <c r="C6788" s="4" t="s">
        <v>2149</v>
      </c>
      <c r="D6788" s="7">
        <v>30</v>
      </c>
      <c r="E6788" s="7">
        <v>2</v>
      </c>
      <c r="F6788" s="7">
        <v>60</v>
      </c>
      <c r="G6788" s="5" t="s">
        <v>22</v>
      </c>
      <c r="H6788" s="5" t="s">
        <v>22</v>
      </c>
      <c r="I6788">
        <f>VLOOKUP($A6788,'Cancelled Orders'!$D$2:$L$10078,COLUMN(E6787),0)</f>
        <v>1</v>
      </c>
      <c r="J6788" t="str">
        <f>VLOOKUP($A6788,'Cancelled Orders'!$D$2:$G$10078,3,0)</f>
        <v>Cancelled by Restaurant</v>
      </c>
      <c r="K6788" t="str">
        <f>VLOOKUP($A6788,'Cancelled Orders'!$D$2:$G$10078,4,0)</f>
        <v>Closed Premises</v>
      </c>
    </row>
    <row r="6789" spans="1:11" ht="13.2" x14ac:dyDescent="0.25">
      <c r="A6789" s="7">
        <v>291190302</v>
      </c>
      <c r="B6789" s="4">
        <v>745270</v>
      </c>
      <c r="C6789" s="4" t="s">
        <v>148</v>
      </c>
      <c r="D6789" s="7">
        <v>30</v>
      </c>
      <c r="E6789" s="7">
        <v>1</v>
      </c>
      <c r="F6789" s="7">
        <v>30</v>
      </c>
      <c r="G6789" s="5" t="s">
        <v>22</v>
      </c>
      <c r="H6789" s="5" t="s">
        <v>22</v>
      </c>
      <c r="I6789">
        <f>VLOOKUP($A6789,'Cancelled Orders'!$D$2:$L$10078,COLUMN(E6788),0)</f>
        <v>1</v>
      </c>
      <c r="J6789" t="str">
        <f>VLOOKUP($A6789,'Cancelled Orders'!$D$2:$G$10078,3,0)</f>
        <v>Order cancelled through app</v>
      </c>
      <c r="K6789" t="str">
        <f>VLOOKUP($A6789,'Cancelled Orders'!$D$2:$G$10078,4,0)</f>
        <v>Customer Refusal</v>
      </c>
    </row>
    <row r="6790" spans="1:11" ht="13.2" x14ac:dyDescent="0.25">
      <c r="A6790" s="7">
        <v>290075063</v>
      </c>
      <c r="B6790" s="4">
        <v>745514</v>
      </c>
      <c r="C6790" s="4" t="s">
        <v>53</v>
      </c>
      <c r="D6790" s="7">
        <v>50</v>
      </c>
      <c r="E6790" s="7">
        <v>1</v>
      </c>
      <c r="F6790" s="7">
        <v>50</v>
      </c>
      <c r="G6790" s="5" t="s">
        <v>22</v>
      </c>
      <c r="H6790" s="5" t="s">
        <v>22</v>
      </c>
      <c r="I6790">
        <f>VLOOKUP($A6790,'Cancelled Orders'!$D$2:$L$10078,COLUMN(E6789),0)</f>
        <v>1</v>
      </c>
      <c r="J6790" t="str">
        <f>VLOOKUP($A6790,'Cancelled Orders'!$D$2:$G$10078,3,0)</f>
        <v>Order cancelled through app</v>
      </c>
      <c r="K6790" t="str">
        <f>VLOOKUP($A6790,'Cancelled Orders'!$D$2:$G$10078,4,0)</f>
        <v>Customer Refusal</v>
      </c>
    </row>
    <row r="6791" spans="1:11" ht="13.2" x14ac:dyDescent="0.25">
      <c r="A6791" s="7">
        <v>289827055</v>
      </c>
      <c r="B6791" s="4">
        <v>745514</v>
      </c>
      <c r="C6791" s="4" t="s">
        <v>53</v>
      </c>
      <c r="D6791" s="7">
        <v>50</v>
      </c>
      <c r="E6791" s="7">
        <v>1</v>
      </c>
      <c r="F6791" s="7">
        <v>50</v>
      </c>
      <c r="G6791" s="5" t="s">
        <v>22</v>
      </c>
      <c r="H6791" s="5" t="s">
        <v>22</v>
      </c>
      <c r="I6791">
        <f>VLOOKUP($A6791,'Cancelled Orders'!$D$2:$L$10078,COLUMN(E6790),0)</f>
        <v>1</v>
      </c>
      <c r="J6791" t="str">
        <f>VLOOKUP($A6791,'Cancelled Orders'!$D$2:$G$10078,3,0)</f>
        <v>Order cancelled through app</v>
      </c>
      <c r="K6791" t="str">
        <f>VLOOKUP($A6791,'Cancelled Orders'!$D$2:$G$10078,4,0)</f>
        <v>Customer Refusal</v>
      </c>
    </row>
    <row r="6792" spans="1:11" ht="13.2" x14ac:dyDescent="0.25">
      <c r="A6792" s="7">
        <v>290830646</v>
      </c>
      <c r="B6792" s="4">
        <v>746050</v>
      </c>
      <c r="C6792" s="4" t="s">
        <v>431</v>
      </c>
      <c r="D6792" s="7">
        <v>20</v>
      </c>
      <c r="E6792" s="7">
        <v>1</v>
      </c>
      <c r="F6792" s="7">
        <v>20</v>
      </c>
      <c r="G6792" s="5" t="s">
        <v>22</v>
      </c>
      <c r="H6792" s="5" t="s">
        <v>22</v>
      </c>
      <c r="I6792">
        <f>VLOOKUP($A6792,'Cancelled Orders'!$D$2:$L$10078,COLUMN(E6791),0)</f>
        <v>0</v>
      </c>
      <c r="J6792" t="str">
        <f>VLOOKUP($A6792,'Cancelled Orders'!$D$2:$G$10078,3,0)</f>
        <v>Order cancelled through app</v>
      </c>
      <c r="K6792" t="str">
        <f>VLOOKUP($A6792,'Cancelled Orders'!$D$2:$G$10078,4,0)</f>
        <v>Customer Refusal</v>
      </c>
    </row>
    <row r="6793" spans="1:11" ht="13.2" x14ac:dyDescent="0.25">
      <c r="A6793" s="7">
        <v>290892425</v>
      </c>
      <c r="B6793" s="4">
        <v>746255</v>
      </c>
      <c r="C6793" s="4" t="s">
        <v>2150</v>
      </c>
      <c r="D6793" s="7">
        <v>10</v>
      </c>
      <c r="E6793" s="7">
        <v>1</v>
      </c>
      <c r="F6793" s="7">
        <v>10</v>
      </c>
      <c r="G6793" s="5" t="s">
        <v>28</v>
      </c>
      <c r="H6793" s="5" t="s">
        <v>28</v>
      </c>
      <c r="I6793">
        <f>VLOOKUP($A6793,'Cancelled Orders'!$D$2:$L$10078,COLUMN(E6792),0)</f>
        <v>1</v>
      </c>
      <c r="J6793" t="str">
        <f>VLOOKUP($A6793,'Cancelled Orders'!$D$2:$G$10078,3,0)</f>
        <v>Cancelled by Restaurant</v>
      </c>
      <c r="K6793" t="str">
        <f>VLOOKUP($A6793,'Cancelled Orders'!$D$2:$G$10078,4,0)</f>
        <v>Stock Shortage</v>
      </c>
    </row>
    <row r="6794" spans="1:11" ht="13.2" x14ac:dyDescent="0.25">
      <c r="A6794" s="7">
        <v>290859822</v>
      </c>
      <c r="B6794" s="4">
        <v>746311</v>
      </c>
      <c r="C6794" s="4" t="s">
        <v>1417</v>
      </c>
      <c r="D6794" s="7">
        <v>13</v>
      </c>
      <c r="E6794" s="7">
        <v>3</v>
      </c>
      <c r="F6794" s="7">
        <v>39</v>
      </c>
      <c r="G6794" s="5" t="s">
        <v>22</v>
      </c>
      <c r="H6794" s="5" t="s">
        <v>22</v>
      </c>
      <c r="I6794">
        <f>VLOOKUP($A6794,'Cancelled Orders'!$D$2:$L$10078,COLUMN(E6793),0)</f>
        <v>1</v>
      </c>
      <c r="J6794" t="str">
        <f>VLOOKUP($A6794,'Cancelled Orders'!$D$2:$G$10078,3,0)</f>
        <v>Cancelled by Restaurant</v>
      </c>
      <c r="K6794" t="str">
        <f>VLOOKUP($A6794,'Cancelled Orders'!$D$2:$G$10078,4,0)</f>
        <v>Customer Refusal</v>
      </c>
    </row>
    <row r="6795" spans="1:11" ht="13.2" x14ac:dyDescent="0.25">
      <c r="A6795" s="7">
        <v>291337526</v>
      </c>
      <c r="B6795" s="4">
        <v>746406</v>
      </c>
      <c r="C6795" s="4" t="s">
        <v>2151</v>
      </c>
      <c r="D6795" s="7">
        <v>25</v>
      </c>
      <c r="E6795" s="7">
        <v>1</v>
      </c>
      <c r="F6795" s="7">
        <v>25</v>
      </c>
      <c r="G6795" s="5" t="s">
        <v>22</v>
      </c>
      <c r="H6795" s="5" t="s">
        <v>22</v>
      </c>
      <c r="I6795">
        <f>VLOOKUP($A6795,'Cancelled Orders'!$D$2:$L$10078,COLUMN(E6794),0)</f>
        <v>1</v>
      </c>
      <c r="J6795" t="str">
        <f>VLOOKUP($A6795,'Cancelled Orders'!$D$2:$G$10078,3,0)</f>
        <v>Cancelled by Restaurant</v>
      </c>
      <c r="K6795" t="str">
        <f>VLOOKUP($A6795,'Cancelled Orders'!$D$2:$G$10078,4,0)</f>
        <v>Customer Refusal</v>
      </c>
    </row>
    <row r="6796" spans="1:11" ht="13.2" x14ac:dyDescent="0.25">
      <c r="A6796" s="7">
        <v>291337526</v>
      </c>
      <c r="B6796" s="4">
        <v>746414</v>
      </c>
      <c r="C6796" s="4" t="s">
        <v>2152</v>
      </c>
      <c r="D6796" s="7">
        <v>45</v>
      </c>
      <c r="E6796" s="7">
        <v>1</v>
      </c>
      <c r="F6796" s="7">
        <v>45</v>
      </c>
      <c r="G6796" s="5" t="s">
        <v>22</v>
      </c>
      <c r="H6796" s="5" t="s">
        <v>22</v>
      </c>
      <c r="I6796">
        <f>VLOOKUP($A6796,'Cancelled Orders'!$D$2:$L$10078,COLUMN(E6795),0)</f>
        <v>1</v>
      </c>
      <c r="J6796" t="str">
        <f>VLOOKUP($A6796,'Cancelled Orders'!$D$2:$G$10078,3,0)</f>
        <v>Cancelled by Restaurant</v>
      </c>
      <c r="K6796" t="str">
        <f>VLOOKUP($A6796,'Cancelled Orders'!$D$2:$G$10078,4,0)</f>
        <v>Customer Refusal</v>
      </c>
    </row>
    <row r="6797" spans="1:11" ht="13.2" x14ac:dyDescent="0.25">
      <c r="A6797" s="7">
        <v>290916713</v>
      </c>
      <c r="B6797" s="4">
        <v>746918</v>
      </c>
      <c r="C6797" s="4" t="s">
        <v>2153</v>
      </c>
      <c r="D6797" s="7">
        <v>60</v>
      </c>
      <c r="E6797" s="7">
        <v>1</v>
      </c>
      <c r="F6797" s="7">
        <v>60</v>
      </c>
      <c r="G6797" s="5" t="s">
        <v>22</v>
      </c>
      <c r="H6797" s="5" t="s">
        <v>22</v>
      </c>
      <c r="I6797">
        <f>VLOOKUP($A6797,'Cancelled Orders'!$D$2:$L$10078,COLUMN(E6796),0)</f>
        <v>1</v>
      </c>
      <c r="J6797" t="str">
        <f>VLOOKUP($A6797,'Cancelled Orders'!$D$2:$G$10078,3,0)</f>
        <v>Cancelled by Restaurant</v>
      </c>
      <c r="K6797" t="str">
        <f>VLOOKUP($A6797,'Cancelled Orders'!$D$2:$G$10078,4,0)</f>
        <v>Item Unavailable</v>
      </c>
    </row>
    <row r="6798" spans="1:11" ht="13.2" x14ac:dyDescent="0.25">
      <c r="A6798" s="7">
        <v>290895623</v>
      </c>
      <c r="B6798" s="4">
        <v>746947</v>
      </c>
      <c r="C6798" s="4" t="s">
        <v>2154</v>
      </c>
      <c r="D6798" s="7">
        <v>25</v>
      </c>
      <c r="E6798" s="7">
        <v>1</v>
      </c>
      <c r="F6798" s="7">
        <v>25</v>
      </c>
      <c r="G6798" s="5" t="s">
        <v>22</v>
      </c>
      <c r="H6798" s="5" t="s">
        <v>22</v>
      </c>
      <c r="I6798">
        <f>VLOOKUP($A6798,'Cancelled Orders'!$D$2:$L$10078,COLUMN(E6797),0)</f>
        <v>1</v>
      </c>
      <c r="J6798" t="str">
        <f>VLOOKUP($A6798,'Cancelled Orders'!$D$2:$G$10078,3,0)</f>
        <v>Cancelled by Restaurant</v>
      </c>
      <c r="K6798" t="str">
        <f>VLOOKUP($A6798,'Cancelled Orders'!$D$2:$G$10078,4,0)</f>
        <v>Item Unavailable</v>
      </c>
    </row>
    <row r="6799" spans="1:11" ht="13.2" x14ac:dyDescent="0.25">
      <c r="A6799" s="7">
        <v>290453279</v>
      </c>
      <c r="B6799" s="4">
        <v>748403</v>
      </c>
      <c r="C6799" s="4" t="s">
        <v>2155</v>
      </c>
      <c r="D6799" s="7">
        <v>13</v>
      </c>
      <c r="E6799" s="7">
        <v>1</v>
      </c>
      <c r="F6799" s="7">
        <v>13</v>
      </c>
      <c r="G6799" s="5" t="s">
        <v>22</v>
      </c>
      <c r="H6799" s="5" t="s">
        <v>28</v>
      </c>
      <c r="I6799">
        <f>VLOOKUP($A6799,'Cancelled Orders'!$D$2:$L$10078,COLUMN(E6798),0)</f>
        <v>1</v>
      </c>
      <c r="J6799" t="str">
        <f>VLOOKUP($A6799,'Cancelled Orders'!$D$2:$G$10078,3,0)</f>
        <v>Order cancelled through app</v>
      </c>
      <c r="K6799" t="str">
        <f>VLOOKUP($A6799,'Cancelled Orders'!$D$2:$G$10078,4,0)</f>
        <v>Customer Refusal</v>
      </c>
    </row>
    <row r="6800" spans="1:11" ht="13.2" x14ac:dyDescent="0.25">
      <c r="A6800" s="7">
        <v>290467224</v>
      </c>
      <c r="B6800" s="4">
        <v>748403</v>
      </c>
      <c r="C6800" s="4" t="s">
        <v>2155</v>
      </c>
      <c r="D6800" s="7">
        <v>13</v>
      </c>
      <c r="E6800" s="7">
        <v>1</v>
      </c>
      <c r="F6800" s="7">
        <v>13</v>
      </c>
      <c r="G6800" s="5" t="s">
        <v>22</v>
      </c>
      <c r="H6800" s="5" t="s">
        <v>28</v>
      </c>
      <c r="I6800">
        <f>VLOOKUP($A6800,'Cancelled Orders'!$D$2:$L$10078,COLUMN(E6799),0)</f>
        <v>1</v>
      </c>
      <c r="J6800" t="str">
        <f>VLOOKUP($A6800,'Cancelled Orders'!$D$2:$G$10078,3,0)</f>
        <v>Order cancelled through app</v>
      </c>
      <c r="K6800" t="str">
        <f>VLOOKUP($A6800,'Cancelled Orders'!$D$2:$G$10078,4,0)</f>
        <v>Customer Refusal</v>
      </c>
    </row>
    <row r="6801" spans="1:11" ht="13.2" x14ac:dyDescent="0.25">
      <c r="A6801" s="7">
        <v>290035894</v>
      </c>
      <c r="B6801" s="4">
        <v>748403</v>
      </c>
      <c r="C6801" s="4" t="s">
        <v>2155</v>
      </c>
      <c r="D6801" s="7">
        <v>13</v>
      </c>
      <c r="E6801" s="7">
        <v>1</v>
      </c>
      <c r="F6801" s="7">
        <v>13</v>
      </c>
      <c r="G6801" s="5" t="s">
        <v>22</v>
      </c>
      <c r="H6801" s="5" t="s">
        <v>28</v>
      </c>
      <c r="I6801">
        <f>VLOOKUP($A6801,'Cancelled Orders'!$D$2:$L$10078,COLUMN(E6800),0)</f>
        <v>1</v>
      </c>
      <c r="J6801" t="str">
        <f>VLOOKUP($A6801,'Cancelled Orders'!$D$2:$G$10078,3,0)</f>
        <v>Order cancelled through app</v>
      </c>
      <c r="K6801" t="str">
        <f>VLOOKUP($A6801,'Cancelled Orders'!$D$2:$G$10078,4,0)</f>
        <v>Customer Refusal</v>
      </c>
    </row>
    <row r="6802" spans="1:11" ht="13.2" x14ac:dyDescent="0.25">
      <c r="A6802" s="7">
        <v>289643585</v>
      </c>
      <c r="B6802" s="4">
        <v>748403</v>
      </c>
      <c r="C6802" s="4" t="s">
        <v>2155</v>
      </c>
      <c r="D6802" s="7">
        <v>13</v>
      </c>
      <c r="E6802" s="7">
        <v>1</v>
      </c>
      <c r="F6802" s="7">
        <v>13</v>
      </c>
      <c r="G6802" s="5" t="s">
        <v>22</v>
      </c>
      <c r="H6802" s="5" t="s">
        <v>28</v>
      </c>
      <c r="I6802">
        <f>VLOOKUP($A6802,'Cancelled Orders'!$D$2:$L$10078,COLUMN(E6801),0)</f>
        <v>1</v>
      </c>
      <c r="J6802" t="str">
        <f>VLOOKUP($A6802,'Cancelled Orders'!$D$2:$G$10078,3,0)</f>
        <v>Order cancelled through app</v>
      </c>
      <c r="K6802" t="str">
        <f>VLOOKUP($A6802,'Cancelled Orders'!$D$2:$G$10078,4,0)</f>
        <v>Customer Refusal</v>
      </c>
    </row>
    <row r="6803" spans="1:11" ht="13.2" x14ac:dyDescent="0.25">
      <c r="A6803" s="7">
        <v>290456324</v>
      </c>
      <c r="B6803" s="4">
        <v>748403</v>
      </c>
      <c r="C6803" s="4" t="s">
        <v>2155</v>
      </c>
      <c r="D6803" s="7">
        <v>13</v>
      </c>
      <c r="E6803" s="7">
        <v>1</v>
      </c>
      <c r="F6803" s="7">
        <v>13</v>
      </c>
      <c r="G6803" s="5" t="s">
        <v>22</v>
      </c>
      <c r="H6803" s="5" t="s">
        <v>28</v>
      </c>
      <c r="I6803">
        <f>VLOOKUP($A6803,'Cancelled Orders'!$D$2:$L$10078,COLUMN(E6802),0)</f>
        <v>1</v>
      </c>
      <c r="J6803" t="str">
        <f>VLOOKUP($A6803,'Cancelled Orders'!$D$2:$G$10078,3,0)</f>
        <v>Order cancelled through app</v>
      </c>
      <c r="K6803" t="str">
        <f>VLOOKUP($A6803,'Cancelled Orders'!$D$2:$G$10078,4,0)</f>
        <v>Customer Refusal</v>
      </c>
    </row>
    <row r="6804" spans="1:11" ht="13.2" x14ac:dyDescent="0.25">
      <c r="A6804" s="7">
        <v>290035568</v>
      </c>
      <c r="B6804" s="4">
        <v>748404</v>
      </c>
      <c r="C6804" s="4" t="s">
        <v>1145</v>
      </c>
      <c r="D6804" s="7">
        <v>35</v>
      </c>
      <c r="E6804" s="7">
        <v>1</v>
      </c>
      <c r="F6804" s="7">
        <v>35</v>
      </c>
      <c r="G6804" s="5" t="s">
        <v>22</v>
      </c>
      <c r="H6804" s="5" t="s">
        <v>28</v>
      </c>
      <c r="I6804">
        <f>VLOOKUP($A6804,'Cancelled Orders'!$D$2:$L$10078,COLUMN(E6803),0)</f>
        <v>1</v>
      </c>
      <c r="J6804" t="str">
        <f>VLOOKUP($A6804,'Cancelled Orders'!$D$2:$G$10078,3,0)</f>
        <v>Order cancelled through app</v>
      </c>
      <c r="K6804" t="str">
        <f>VLOOKUP($A6804,'Cancelled Orders'!$D$2:$G$10078,4,0)</f>
        <v>Customer Refusal</v>
      </c>
    </row>
    <row r="6805" spans="1:11" ht="13.2" x14ac:dyDescent="0.25">
      <c r="A6805" s="7">
        <v>289699138</v>
      </c>
      <c r="B6805" s="4">
        <v>748547</v>
      </c>
      <c r="C6805" s="4" t="s">
        <v>735</v>
      </c>
      <c r="D6805" s="7">
        <v>17</v>
      </c>
      <c r="E6805" s="7">
        <v>1</v>
      </c>
      <c r="F6805" s="7">
        <v>17</v>
      </c>
      <c r="G6805" s="5" t="s">
        <v>22</v>
      </c>
      <c r="H6805" s="5" t="s">
        <v>28</v>
      </c>
      <c r="I6805">
        <f>VLOOKUP($A6805,'Cancelled Orders'!$D$2:$L$10078,COLUMN(E6804),0)</f>
        <v>1</v>
      </c>
      <c r="J6805" t="str">
        <f>VLOOKUP($A6805,'Cancelled Orders'!$D$2:$G$10078,3,0)</f>
        <v>Order cancelled through app</v>
      </c>
      <c r="K6805" t="str">
        <f>VLOOKUP($A6805,'Cancelled Orders'!$D$2:$G$10078,4,0)</f>
        <v>Customer Refusal</v>
      </c>
    </row>
    <row r="6806" spans="1:11" ht="13.2" x14ac:dyDescent="0.25">
      <c r="A6806" s="7">
        <v>290756171</v>
      </c>
      <c r="B6806" s="4">
        <v>750683</v>
      </c>
      <c r="C6806" s="4" t="s">
        <v>430</v>
      </c>
      <c r="D6806" s="7">
        <v>15</v>
      </c>
      <c r="E6806" s="7">
        <v>1</v>
      </c>
      <c r="F6806" s="7">
        <v>15</v>
      </c>
      <c r="G6806" s="5" t="s">
        <v>22</v>
      </c>
      <c r="H6806" s="5" t="s">
        <v>28</v>
      </c>
      <c r="I6806">
        <f>VLOOKUP($A6806,'Cancelled Orders'!$D$2:$L$10078,COLUMN(E6805),0)</f>
        <v>1</v>
      </c>
      <c r="J6806" t="str">
        <f>VLOOKUP($A6806,'Cancelled Orders'!$D$2:$G$10078,3,0)</f>
        <v>Order cancelled through app</v>
      </c>
      <c r="K6806" t="str">
        <f>VLOOKUP($A6806,'Cancelled Orders'!$D$2:$G$10078,4,0)</f>
        <v>Customer Refusal</v>
      </c>
    </row>
    <row r="6807" spans="1:11" ht="13.2" x14ac:dyDescent="0.25">
      <c r="A6807" s="7">
        <v>290286953</v>
      </c>
      <c r="B6807" s="4">
        <v>750683</v>
      </c>
      <c r="C6807" s="4" t="s">
        <v>430</v>
      </c>
      <c r="D6807" s="7">
        <v>15</v>
      </c>
      <c r="E6807" s="7">
        <v>1</v>
      </c>
      <c r="F6807" s="7">
        <v>15</v>
      </c>
      <c r="G6807" s="5" t="s">
        <v>22</v>
      </c>
      <c r="H6807" s="5" t="s">
        <v>28</v>
      </c>
      <c r="I6807">
        <f>VLOOKUP($A6807,'Cancelled Orders'!$D$2:$L$10078,COLUMN(E6806),0)</f>
        <v>1</v>
      </c>
      <c r="J6807" t="str">
        <f>VLOOKUP($A6807,'Cancelled Orders'!$D$2:$G$10078,3,0)</f>
        <v>Order cancelled through app</v>
      </c>
      <c r="K6807" t="str">
        <f>VLOOKUP($A6807,'Cancelled Orders'!$D$2:$G$10078,4,0)</f>
        <v>Customer Refusal</v>
      </c>
    </row>
    <row r="6808" spans="1:11" ht="13.2" x14ac:dyDescent="0.25">
      <c r="A6808" s="7">
        <v>290380168</v>
      </c>
      <c r="B6808" s="4">
        <v>750683</v>
      </c>
      <c r="C6808" s="4" t="s">
        <v>430</v>
      </c>
      <c r="D6808" s="7">
        <v>15</v>
      </c>
      <c r="E6808" s="7">
        <v>1</v>
      </c>
      <c r="F6808" s="7">
        <v>15</v>
      </c>
      <c r="G6808" s="5" t="s">
        <v>22</v>
      </c>
      <c r="H6808" s="5" t="s">
        <v>28</v>
      </c>
      <c r="I6808">
        <f>VLOOKUP($A6808,'Cancelled Orders'!$D$2:$L$10078,COLUMN(E6807),0)</f>
        <v>1</v>
      </c>
      <c r="J6808" t="str">
        <f>VLOOKUP($A6808,'Cancelled Orders'!$D$2:$G$10078,3,0)</f>
        <v>Order cancelled through app</v>
      </c>
      <c r="K6808" t="str">
        <f>VLOOKUP($A6808,'Cancelled Orders'!$D$2:$G$10078,4,0)</f>
        <v>Customer Refusal</v>
      </c>
    </row>
    <row r="6809" spans="1:11" ht="13.2" x14ac:dyDescent="0.25">
      <c r="A6809" s="7">
        <v>290300484</v>
      </c>
      <c r="B6809" s="4">
        <v>750683</v>
      </c>
      <c r="C6809" s="4" t="s">
        <v>430</v>
      </c>
      <c r="D6809" s="7">
        <v>15</v>
      </c>
      <c r="E6809" s="7">
        <v>1</v>
      </c>
      <c r="F6809" s="7">
        <v>15</v>
      </c>
      <c r="G6809" s="5" t="s">
        <v>22</v>
      </c>
      <c r="H6809" s="5" t="s">
        <v>28</v>
      </c>
      <c r="I6809">
        <f>VLOOKUP($A6809,'Cancelled Orders'!$D$2:$L$10078,COLUMN(E6808),0)</f>
        <v>1</v>
      </c>
      <c r="J6809" t="str">
        <f>VLOOKUP($A6809,'Cancelled Orders'!$D$2:$G$10078,3,0)</f>
        <v>Order cancelled through app</v>
      </c>
      <c r="K6809" t="str">
        <f>VLOOKUP($A6809,'Cancelled Orders'!$D$2:$G$10078,4,0)</f>
        <v>Customer Refusal</v>
      </c>
    </row>
    <row r="6810" spans="1:11" ht="13.2" x14ac:dyDescent="0.25">
      <c r="A6810" s="7">
        <v>291184981</v>
      </c>
      <c r="B6810" s="4">
        <v>750714</v>
      </c>
      <c r="C6810" s="4" t="s">
        <v>2156</v>
      </c>
      <c r="D6810" s="7">
        <v>70</v>
      </c>
      <c r="E6810" s="7">
        <v>1</v>
      </c>
      <c r="F6810" s="7">
        <v>70</v>
      </c>
      <c r="G6810" s="5" t="s">
        <v>22</v>
      </c>
      <c r="H6810" s="5" t="s">
        <v>28</v>
      </c>
      <c r="I6810">
        <f>VLOOKUP($A6810,'Cancelled Orders'!$D$2:$L$10078,COLUMN(E6809),0)</f>
        <v>1</v>
      </c>
      <c r="J6810" t="str">
        <f>VLOOKUP($A6810,'Cancelled Orders'!$D$2:$G$10078,3,0)</f>
        <v>Order cancelled through app</v>
      </c>
      <c r="K6810" t="str">
        <f>VLOOKUP($A6810,'Cancelled Orders'!$D$2:$G$10078,4,0)</f>
        <v>Customer Refusal</v>
      </c>
    </row>
    <row r="6811" spans="1:11" ht="13.2" x14ac:dyDescent="0.25">
      <c r="A6811" s="7">
        <v>289758584</v>
      </c>
      <c r="B6811" s="4">
        <v>750714</v>
      </c>
      <c r="C6811" s="4" t="s">
        <v>2156</v>
      </c>
      <c r="D6811" s="7">
        <v>70</v>
      </c>
      <c r="E6811" s="7">
        <v>1</v>
      </c>
      <c r="F6811" s="7">
        <v>70</v>
      </c>
      <c r="G6811" s="5" t="s">
        <v>22</v>
      </c>
      <c r="H6811" s="5" t="s">
        <v>28</v>
      </c>
      <c r="I6811">
        <f>VLOOKUP($A6811,'Cancelled Orders'!$D$2:$L$10078,COLUMN(E6810),0)</f>
        <v>1</v>
      </c>
      <c r="J6811" t="str">
        <f>VLOOKUP($A6811,'Cancelled Orders'!$D$2:$G$10078,3,0)</f>
        <v>Order cancelled through app</v>
      </c>
      <c r="K6811" t="str">
        <f>VLOOKUP($A6811,'Cancelled Orders'!$D$2:$G$10078,4,0)</f>
        <v>Customer Refusal</v>
      </c>
    </row>
    <row r="6812" spans="1:11" ht="13.2" x14ac:dyDescent="0.25">
      <c r="A6812" s="7">
        <v>291470152</v>
      </c>
      <c r="B6812" s="4">
        <v>750734</v>
      </c>
      <c r="C6812" s="4" t="s">
        <v>2157</v>
      </c>
      <c r="D6812" s="7">
        <v>10</v>
      </c>
      <c r="E6812" s="7">
        <v>1</v>
      </c>
      <c r="F6812" s="7">
        <v>10</v>
      </c>
      <c r="G6812" s="5" t="s">
        <v>28</v>
      </c>
      <c r="H6812" s="5" t="s">
        <v>28</v>
      </c>
      <c r="I6812">
        <f>VLOOKUP($A6812,'Cancelled Orders'!$D$2:$L$10078,COLUMN(E6811),0)</f>
        <v>0</v>
      </c>
      <c r="J6812" t="str">
        <f>VLOOKUP($A6812,'Cancelled Orders'!$D$2:$G$10078,3,0)</f>
        <v>Order cancelled through app</v>
      </c>
      <c r="K6812" t="str">
        <f>VLOOKUP($A6812,'Cancelled Orders'!$D$2:$G$10078,4,0)</f>
        <v>Customer Refusal</v>
      </c>
    </row>
    <row r="6813" spans="1:11" ht="13.2" x14ac:dyDescent="0.25">
      <c r="A6813" s="7">
        <v>291610899</v>
      </c>
      <c r="B6813" s="4">
        <v>750945</v>
      </c>
      <c r="C6813" s="4" t="s">
        <v>2158</v>
      </c>
      <c r="D6813" s="7">
        <v>15</v>
      </c>
      <c r="E6813" s="7">
        <v>1</v>
      </c>
      <c r="F6813" s="7">
        <v>15</v>
      </c>
      <c r="G6813" s="5" t="s">
        <v>22</v>
      </c>
      <c r="H6813" s="5" t="s">
        <v>22</v>
      </c>
      <c r="I6813">
        <f>VLOOKUP($A6813,'Cancelled Orders'!$D$2:$L$10078,COLUMN(E6812),0)</f>
        <v>0</v>
      </c>
      <c r="J6813" t="str">
        <f>VLOOKUP($A6813,'Cancelled Orders'!$D$2:$G$10078,3,0)</f>
        <v>Cancelled by Restaurant</v>
      </c>
      <c r="K6813" t="str">
        <f>VLOOKUP($A6813,'Cancelled Orders'!$D$2:$G$10078,4,0)</f>
        <v>Item Unavailable</v>
      </c>
    </row>
    <row r="6814" spans="1:11" ht="13.2" x14ac:dyDescent="0.25">
      <c r="A6814" s="7">
        <v>291747916</v>
      </c>
      <c r="B6814" s="4">
        <v>750955</v>
      </c>
      <c r="C6814" s="4" t="s">
        <v>39</v>
      </c>
      <c r="D6814" s="7">
        <v>20</v>
      </c>
      <c r="E6814" s="7">
        <v>1</v>
      </c>
      <c r="F6814" s="7">
        <v>20</v>
      </c>
      <c r="G6814" s="5" t="s">
        <v>22</v>
      </c>
      <c r="H6814" s="5" t="s">
        <v>22</v>
      </c>
      <c r="I6814">
        <f>VLOOKUP($A6814,'Cancelled Orders'!$D$2:$L$10078,COLUMN(E6813),0)</f>
        <v>0</v>
      </c>
      <c r="J6814" t="str">
        <f>VLOOKUP($A6814,'Cancelled Orders'!$D$2:$G$10078,3,0)</f>
        <v>Cancelled by Restaurant</v>
      </c>
      <c r="K6814" t="str">
        <f>VLOOKUP($A6814,'Cancelled Orders'!$D$2:$G$10078,4,0)</f>
        <v>Item Unavailable</v>
      </c>
    </row>
    <row r="6815" spans="1:11" ht="13.2" x14ac:dyDescent="0.25">
      <c r="A6815" s="7">
        <v>291691114</v>
      </c>
      <c r="B6815" s="4">
        <v>752278</v>
      </c>
      <c r="C6815" s="4" t="s">
        <v>80</v>
      </c>
      <c r="D6815" s="7">
        <v>45</v>
      </c>
      <c r="E6815" s="7">
        <v>1</v>
      </c>
      <c r="F6815" s="7">
        <v>45</v>
      </c>
      <c r="G6815" s="5" t="s">
        <v>22</v>
      </c>
      <c r="H6815" s="5" t="s">
        <v>28</v>
      </c>
      <c r="I6815">
        <f>VLOOKUP($A6815,'Cancelled Orders'!$D$2:$L$10078,COLUMN(E6814),0)</f>
        <v>1</v>
      </c>
      <c r="J6815" t="str">
        <f>VLOOKUP($A6815,'Cancelled Orders'!$D$2:$G$10078,3,0)</f>
        <v>Order cancelled through app</v>
      </c>
      <c r="K6815" t="str">
        <f>VLOOKUP($A6815,'Cancelled Orders'!$D$2:$G$10078,4,0)</f>
        <v>Customer Refusal</v>
      </c>
    </row>
    <row r="6816" spans="1:11" ht="13.2" x14ac:dyDescent="0.25">
      <c r="A6816" s="7">
        <v>290200840</v>
      </c>
      <c r="B6816" s="4">
        <v>752278</v>
      </c>
      <c r="C6816" s="4" t="s">
        <v>80</v>
      </c>
      <c r="D6816" s="7">
        <v>45</v>
      </c>
      <c r="E6816" s="7">
        <v>1</v>
      </c>
      <c r="F6816" s="7">
        <v>45</v>
      </c>
      <c r="G6816" s="5" t="s">
        <v>22</v>
      </c>
      <c r="H6816" s="5" t="s">
        <v>28</v>
      </c>
      <c r="I6816">
        <f>VLOOKUP($A6816,'Cancelled Orders'!$D$2:$L$10078,COLUMN(E6815),0)</f>
        <v>1</v>
      </c>
      <c r="J6816" t="str">
        <f>VLOOKUP($A6816,'Cancelled Orders'!$D$2:$G$10078,3,0)</f>
        <v>Order cancelled through app</v>
      </c>
      <c r="K6816" t="str">
        <f>VLOOKUP($A6816,'Cancelled Orders'!$D$2:$G$10078,4,0)</f>
        <v>Customer Refusal</v>
      </c>
    </row>
    <row r="6817" spans="1:11" ht="13.2" x14ac:dyDescent="0.25">
      <c r="A6817" s="7">
        <v>290278282</v>
      </c>
      <c r="B6817" s="4">
        <v>752278</v>
      </c>
      <c r="C6817" s="4" t="s">
        <v>80</v>
      </c>
      <c r="D6817" s="7">
        <v>45</v>
      </c>
      <c r="E6817" s="7">
        <v>1</v>
      </c>
      <c r="F6817" s="7">
        <v>45</v>
      </c>
      <c r="G6817" s="5" t="s">
        <v>22</v>
      </c>
      <c r="H6817" s="5" t="s">
        <v>28</v>
      </c>
      <c r="I6817">
        <f>VLOOKUP($A6817,'Cancelled Orders'!$D$2:$L$10078,COLUMN(E6816),0)</f>
        <v>1</v>
      </c>
      <c r="J6817" t="str">
        <f>VLOOKUP($A6817,'Cancelled Orders'!$D$2:$G$10078,3,0)</f>
        <v>Order cancelled through app</v>
      </c>
      <c r="K6817" t="str">
        <f>VLOOKUP($A6817,'Cancelled Orders'!$D$2:$G$10078,4,0)</f>
        <v>Customer Refusal</v>
      </c>
    </row>
    <row r="6818" spans="1:11" ht="13.2" x14ac:dyDescent="0.25">
      <c r="A6818" s="7">
        <v>291542375</v>
      </c>
      <c r="B6818" s="4">
        <v>752281</v>
      </c>
      <c r="C6818" s="4" t="s">
        <v>1619</v>
      </c>
      <c r="D6818" s="7">
        <v>45</v>
      </c>
      <c r="E6818" s="7">
        <v>1</v>
      </c>
      <c r="F6818" s="7">
        <v>45</v>
      </c>
      <c r="G6818" s="5" t="s">
        <v>22</v>
      </c>
      <c r="H6818" s="5" t="s">
        <v>28</v>
      </c>
      <c r="I6818">
        <f>VLOOKUP($A6818,'Cancelled Orders'!$D$2:$L$10078,COLUMN(E6817),0)</f>
        <v>1</v>
      </c>
      <c r="J6818" t="str">
        <f>VLOOKUP($A6818,'Cancelled Orders'!$D$2:$G$10078,3,0)</f>
        <v>Order cancelled through app</v>
      </c>
      <c r="K6818" t="str">
        <f>VLOOKUP($A6818,'Cancelled Orders'!$D$2:$G$10078,4,0)</f>
        <v>Customer Refusal</v>
      </c>
    </row>
    <row r="6819" spans="1:11" ht="13.2" x14ac:dyDescent="0.25">
      <c r="A6819" s="7">
        <v>291539637</v>
      </c>
      <c r="B6819" s="4">
        <v>752294</v>
      </c>
      <c r="C6819" s="4" t="s">
        <v>572</v>
      </c>
      <c r="D6819" s="7">
        <v>45</v>
      </c>
      <c r="E6819" s="7">
        <v>1</v>
      </c>
      <c r="F6819" s="7">
        <v>45</v>
      </c>
      <c r="G6819" s="5" t="s">
        <v>22</v>
      </c>
      <c r="H6819" s="5" t="s">
        <v>28</v>
      </c>
      <c r="I6819">
        <f>VLOOKUP($A6819,'Cancelled Orders'!$D$2:$L$10078,COLUMN(E6818),0)</f>
        <v>1</v>
      </c>
      <c r="J6819" t="str">
        <f>VLOOKUP($A6819,'Cancelled Orders'!$D$2:$G$10078,3,0)</f>
        <v>Order cancelled through app</v>
      </c>
      <c r="K6819" t="str">
        <f>VLOOKUP($A6819,'Cancelled Orders'!$D$2:$G$10078,4,0)</f>
        <v>Customer Refusal</v>
      </c>
    </row>
    <row r="6820" spans="1:11" ht="13.2" x14ac:dyDescent="0.25">
      <c r="A6820" s="7">
        <v>291140132</v>
      </c>
      <c r="B6820" s="4">
        <v>752294</v>
      </c>
      <c r="C6820" s="4" t="s">
        <v>572</v>
      </c>
      <c r="D6820" s="7">
        <v>45</v>
      </c>
      <c r="E6820" s="7">
        <v>1</v>
      </c>
      <c r="F6820" s="7">
        <v>45</v>
      </c>
      <c r="G6820" s="5" t="s">
        <v>22</v>
      </c>
      <c r="H6820" s="5" t="s">
        <v>28</v>
      </c>
      <c r="I6820">
        <f>VLOOKUP($A6820,'Cancelled Orders'!$D$2:$L$10078,COLUMN(E6819),0)</f>
        <v>1</v>
      </c>
      <c r="J6820" t="str">
        <f>VLOOKUP($A6820,'Cancelled Orders'!$D$2:$G$10078,3,0)</f>
        <v>Order cancelled through app</v>
      </c>
      <c r="K6820" t="str">
        <f>VLOOKUP($A6820,'Cancelled Orders'!$D$2:$G$10078,4,0)</f>
        <v>Customer Refusal</v>
      </c>
    </row>
    <row r="6821" spans="1:11" ht="13.2" x14ac:dyDescent="0.25">
      <c r="A6821" s="7">
        <v>290214197</v>
      </c>
      <c r="B6821" s="4">
        <v>752294</v>
      </c>
      <c r="C6821" s="4" t="s">
        <v>572</v>
      </c>
      <c r="D6821" s="7">
        <v>45</v>
      </c>
      <c r="E6821" s="7">
        <v>1</v>
      </c>
      <c r="F6821" s="7">
        <v>45</v>
      </c>
      <c r="G6821" s="5" t="s">
        <v>22</v>
      </c>
      <c r="H6821" s="5" t="s">
        <v>28</v>
      </c>
      <c r="I6821">
        <f>VLOOKUP($A6821,'Cancelled Orders'!$D$2:$L$10078,COLUMN(E6820),0)</f>
        <v>1</v>
      </c>
      <c r="J6821" t="str">
        <f>VLOOKUP($A6821,'Cancelled Orders'!$D$2:$G$10078,3,0)</f>
        <v>Order cancelled through app</v>
      </c>
      <c r="K6821" t="str">
        <f>VLOOKUP($A6821,'Cancelled Orders'!$D$2:$G$10078,4,0)</f>
        <v>Customer Refusal</v>
      </c>
    </row>
    <row r="6822" spans="1:11" ht="13.2" x14ac:dyDescent="0.25">
      <c r="A6822" s="7">
        <v>290075986</v>
      </c>
      <c r="B6822" s="4">
        <v>752294</v>
      </c>
      <c r="C6822" s="4" t="s">
        <v>572</v>
      </c>
      <c r="D6822" s="7">
        <v>45</v>
      </c>
      <c r="E6822" s="7">
        <v>1</v>
      </c>
      <c r="F6822" s="7">
        <v>45</v>
      </c>
      <c r="G6822" s="5" t="s">
        <v>22</v>
      </c>
      <c r="H6822" s="5" t="s">
        <v>28</v>
      </c>
      <c r="I6822">
        <f>VLOOKUP($A6822,'Cancelled Orders'!$D$2:$L$10078,COLUMN(E6821),0)</f>
        <v>1</v>
      </c>
      <c r="J6822" t="str">
        <f>VLOOKUP($A6822,'Cancelled Orders'!$D$2:$G$10078,3,0)</f>
        <v>Order cancelled through app</v>
      </c>
      <c r="K6822" t="str">
        <f>VLOOKUP($A6822,'Cancelled Orders'!$D$2:$G$10078,4,0)</f>
        <v>Customer Refusal</v>
      </c>
    </row>
    <row r="6823" spans="1:11" ht="13.2" x14ac:dyDescent="0.25">
      <c r="A6823" s="7">
        <v>290874003</v>
      </c>
      <c r="B6823" s="4">
        <v>753005</v>
      </c>
      <c r="C6823" s="4" t="s">
        <v>2159</v>
      </c>
      <c r="D6823" s="7">
        <v>55</v>
      </c>
      <c r="E6823" s="7">
        <v>1</v>
      </c>
      <c r="F6823" s="7">
        <v>55</v>
      </c>
      <c r="G6823" s="5" t="s">
        <v>22</v>
      </c>
      <c r="H6823" s="5" t="s">
        <v>28</v>
      </c>
      <c r="I6823">
        <f>VLOOKUP($A6823,'Cancelled Orders'!$D$2:$L$10078,COLUMN(E6822),0)</f>
        <v>1</v>
      </c>
      <c r="J6823" t="str">
        <f>VLOOKUP($A6823,'Cancelled Orders'!$D$2:$G$10078,3,0)</f>
        <v>Order cancelled through app</v>
      </c>
      <c r="K6823" t="str">
        <f>VLOOKUP($A6823,'Cancelled Orders'!$D$2:$G$10078,4,0)</f>
        <v>Customer Refusal</v>
      </c>
    </row>
    <row r="6824" spans="1:11" ht="13.2" x14ac:dyDescent="0.25">
      <c r="A6824" s="7">
        <v>290876344</v>
      </c>
      <c r="B6824" s="4">
        <v>753006</v>
      </c>
      <c r="C6824" s="4" t="s">
        <v>2160</v>
      </c>
      <c r="D6824" s="7">
        <v>70</v>
      </c>
      <c r="E6824" s="7">
        <v>1</v>
      </c>
      <c r="F6824" s="7">
        <v>70</v>
      </c>
      <c r="G6824" s="5" t="s">
        <v>22</v>
      </c>
      <c r="H6824" s="5" t="s">
        <v>22</v>
      </c>
      <c r="I6824">
        <f>VLOOKUP($A6824,'Cancelled Orders'!$D$2:$L$10078,COLUMN(E6823),0)</f>
        <v>1</v>
      </c>
      <c r="J6824" t="str">
        <f>VLOOKUP($A6824,'Cancelled Orders'!$D$2:$G$10078,3,0)</f>
        <v>Order cancelled through app</v>
      </c>
      <c r="K6824" t="str">
        <f>VLOOKUP($A6824,'Cancelled Orders'!$D$2:$G$10078,4,0)</f>
        <v>Customer Refusal</v>
      </c>
    </row>
    <row r="6825" spans="1:11" ht="13.2" x14ac:dyDescent="0.25">
      <c r="A6825" s="7">
        <v>290554465</v>
      </c>
      <c r="B6825" s="4">
        <v>753006</v>
      </c>
      <c r="C6825" s="4" t="s">
        <v>2160</v>
      </c>
      <c r="D6825" s="7">
        <v>70</v>
      </c>
      <c r="E6825" s="7">
        <v>1</v>
      </c>
      <c r="F6825" s="7">
        <v>70</v>
      </c>
      <c r="G6825" s="5" t="s">
        <v>22</v>
      </c>
      <c r="H6825" s="5" t="s">
        <v>22</v>
      </c>
      <c r="I6825">
        <f>VLOOKUP($A6825,'Cancelled Orders'!$D$2:$L$10078,COLUMN(E6824),0)</f>
        <v>1</v>
      </c>
      <c r="J6825" t="str">
        <f>VLOOKUP($A6825,'Cancelled Orders'!$D$2:$G$10078,3,0)</f>
        <v>Cancelled by Restaurant</v>
      </c>
      <c r="K6825" t="str">
        <f>VLOOKUP($A6825,'Cancelled Orders'!$D$2:$G$10078,4,0)</f>
        <v>Stock Shortage</v>
      </c>
    </row>
    <row r="6826" spans="1:11" ht="13.2" x14ac:dyDescent="0.25">
      <c r="A6826" s="7">
        <v>290380160</v>
      </c>
      <c r="B6826" s="4">
        <v>753211</v>
      </c>
      <c r="C6826" s="4" t="s">
        <v>2161</v>
      </c>
      <c r="D6826" s="7">
        <v>90</v>
      </c>
      <c r="E6826" s="7">
        <v>1</v>
      </c>
      <c r="F6826" s="7">
        <v>90</v>
      </c>
      <c r="G6826" s="5" t="s">
        <v>22</v>
      </c>
      <c r="H6826" s="5" t="s">
        <v>22</v>
      </c>
      <c r="I6826">
        <f>VLOOKUP($A6826,'Cancelled Orders'!$D$2:$L$10078,COLUMN(E6825),0)</f>
        <v>0</v>
      </c>
      <c r="J6826" t="str">
        <f>VLOOKUP($A6826,'Cancelled Orders'!$D$2:$G$10078,3,0)</f>
        <v>Cancelled by Restaurant</v>
      </c>
      <c r="K6826" t="str">
        <f>VLOOKUP($A6826,'Cancelled Orders'!$D$2:$G$10078,4,0)</f>
        <v>Closed Premises</v>
      </c>
    </row>
    <row r="6827" spans="1:11" ht="13.2" x14ac:dyDescent="0.25">
      <c r="A6827" s="7">
        <v>290099522</v>
      </c>
      <c r="B6827" s="4">
        <v>753449</v>
      </c>
      <c r="C6827" s="4" t="s">
        <v>2162</v>
      </c>
      <c r="D6827" s="7">
        <v>25</v>
      </c>
      <c r="E6827" s="7">
        <v>1</v>
      </c>
      <c r="F6827" s="7">
        <v>25</v>
      </c>
      <c r="G6827" s="5" t="s">
        <v>22</v>
      </c>
      <c r="H6827" s="5" t="s">
        <v>22</v>
      </c>
      <c r="I6827">
        <f>VLOOKUP($A6827,'Cancelled Orders'!$D$2:$L$10078,COLUMN(E6826),0)</f>
        <v>1</v>
      </c>
      <c r="J6827" t="str">
        <f>VLOOKUP($A6827,'Cancelled Orders'!$D$2:$G$10078,3,0)</f>
        <v>Cancelled by Restaurant</v>
      </c>
      <c r="K6827" t="str">
        <f>VLOOKUP($A6827,'Cancelled Orders'!$D$2:$G$10078,4,0)</f>
        <v>Item Unavailable</v>
      </c>
    </row>
    <row r="6828" spans="1:11" ht="13.2" x14ac:dyDescent="0.25">
      <c r="A6828" s="7">
        <v>290684429</v>
      </c>
      <c r="B6828" s="4">
        <v>753984</v>
      </c>
      <c r="C6828" s="4" t="s">
        <v>2163</v>
      </c>
      <c r="D6828" s="7">
        <v>62</v>
      </c>
      <c r="E6828" s="7">
        <v>1</v>
      </c>
      <c r="F6828" s="7">
        <v>62</v>
      </c>
      <c r="G6828" s="5" t="s">
        <v>22</v>
      </c>
      <c r="H6828" s="5" t="s">
        <v>22</v>
      </c>
      <c r="I6828">
        <f>VLOOKUP($A6828,'Cancelled Orders'!$D$2:$L$10078,COLUMN(E6827),0)</f>
        <v>1</v>
      </c>
      <c r="J6828" t="str">
        <f>VLOOKUP($A6828,'Cancelled Orders'!$D$2:$G$10078,3,0)</f>
        <v>Cancelled by Restaurant</v>
      </c>
      <c r="K6828" t="str">
        <f>VLOOKUP($A6828,'Cancelled Orders'!$D$2:$G$10078,4,0)</f>
        <v>Stock Shortage</v>
      </c>
    </row>
    <row r="6829" spans="1:11" ht="13.2" x14ac:dyDescent="0.25">
      <c r="A6829" s="7">
        <v>289633154</v>
      </c>
      <c r="B6829" s="4">
        <v>754064</v>
      </c>
      <c r="C6829" s="4" t="s">
        <v>2164</v>
      </c>
      <c r="D6829" s="7">
        <v>50</v>
      </c>
      <c r="E6829" s="7">
        <v>1</v>
      </c>
      <c r="F6829" s="7">
        <v>50</v>
      </c>
      <c r="G6829" s="5" t="s">
        <v>22</v>
      </c>
      <c r="H6829" s="5" t="s">
        <v>28</v>
      </c>
      <c r="I6829">
        <f>VLOOKUP($A6829,'Cancelled Orders'!$D$2:$L$10078,COLUMN(E6828),0)</f>
        <v>1</v>
      </c>
      <c r="J6829" t="str">
        <f>VLOOKUP($A6829,'Cancelled Orders'!$D$2:$G$10078,3,0)</f>
        <v>Order cancelled through app</v>
      </c>
      <c r="K6829" t="str">
        <f>VLOOKUP($A6829,'Cancelled Orders'!$D$2:$G$10078,4,0)</f>
        <v>Customer Refusal</v>
      </c>
    </row>
    <row r="6830" spans="1:11" ht="13.2" x14ac:dyDescent="0.25">
      <c r="A6830" s="7">
        <v>290204533</v>
      </c>
      <c r="B6830" s="4">
        <v>754403</v>
      </c>
      <c r="C6830" s="4" t="s">
        <v>2165</v>
      </c>
      <c r="D6830" s="7">
        <v>59</v>
      </c>
      <c r="E6830" s="7">
        <v>1</v>
      </c>
      <c r="F6830" s="7">
        <v>59</v>
      </c>
      <c r="G6830" s="5" t="s">
        <v>22</v>
      </c>
      <c r="H6830" s="5" t="s">
        <v>28</v>
      </c>
      <c r="I6830">
        <f>VLOOKUP($A6830,'Cancelled Orders'!$D$2:$L$10078,COLUMN(E6829),0)</f>
        <v>1</v>
      </c>
      <c r="J6830" t="str">
        <f>VLOOKUP($A6830,'Cancelled Orders'!$D$2:$G$10078,3,0)</f>
        <v>Order cancelled through app</v>
      </c>
      <c r="K6830" t="str">
        <f>VLOOKUP($A6830,'Cancelled Orders'!$D$2:$G$10078,4,0)</f>
        <v>Customer Refusal</v>
      </c>
    </row>
    <row r="6831" spans="1:11" ht="13.2" x14ac:dyDescent="0.25">
      <c r="A6831" s="7">
        <v>290274231</v>
      </c>
      <c r="B6831" s="4">
        <v>754428</v>
      </c>
      <c r="C6831" s="4" t="s">
        <v>2166</v>
      </c>
      <c r="D6831" s="7">
        <v>85</v>
      </c>
      <c r="E6831" s="7">
        <v>1</v>
      </c>
      <c r="F6831" s="7">
        <v>85</v>
      </c>
      <c r="G6831" s="5" t="s">
        <v>22</v>
      </c>
      <c r="H6831" s="5" t="s">
        <v>28</v>
      </c>
      <c r="I6831">
        <f>VLOOKUP($A6831,'Cancelled Orders'!$D$2:$L$10078,COLUMN(E6830),0)</f>
        <v>1</v>
      </c>
      <c r="J6831" t="str">
        <f>VLOOKUP($A6831,'Cancelled Orders'!$D$2:$G$10078,3,0)</f>
        <v>Order cancelled through app</v>
      </c>
      <c r="K6831" t="str">
        <f>VLOOKUP($A6831,'Cancelled Orders'!$D$2:$G$10078,4,0)</f>
        <v>Customer Refusal</v>
      </c>
    </row>
    <row r="6832" spans="1:11" ht="13.2" x14ac:dyDescent="0.25">
      <c r="A6832" s="7">
        <v>291683041</v>
      </c>
      <c r="B6832" s="4">
        <v>754738</v>
      </c>
      <c r="C6832" s="4" t="s">
        <v>2167</v>
      </c>
      <c r="D6832" s="7">
        <v>90</v>
      </c>
      <c r="E6832" s="7">
        <v>1</v>
      </c>
      <c r="F6832" s="7">
        <v>90</v>
      </c>
      <c r="G6832" s="5" t="s">
        <v>22</v>
      </c>
      <c r="H6832" s="5" t="s">
        <v>22</v>
      </c>
      <c r="I6832">
        <f>VLOOKUP($A6832,'Cancelled Orders'!$D$2:$L$10078,COLUMN(E6831),0)</f>
        <v>0</v>
      </c>
      <c r="J6832" t="str">
        <f>VLOOKUP($A6832,'Cancelled Orders'!$D$2:$G$10078,3,0)</f>
        <v>Order cancelled through app</v>
      </c>
      <c r="K6832" t="str">
        <f>VLOOKUP($A6832,'Cancelled Orders'!$D$2:$G$10078,4,0)</f>
        <v>Customer Refusal</v>
      </c>
    </row>
    <row r="6833" spans="1:11" ht="13.2" x14ac:dyDescent="0.25">
      <c r="A6833" s="7">
        <v>290744596</v>
      </c>
      <c r="B6833" s="4">
        <v>754743</v>
      </c>
      <c r="C6833" s="4" t="s">
        <v>131</v>
      </c>
      <c r="D6833" s="7">
        <v>100</v>
      </c>
      <c r="E6833" s="7">
        <v>1</v>
      </c>
      <c r="F6833" s="7">
        <v>100</v>
      </c>
      <c r="G6833" s="5" t="s">
        <v>22</v>
      </c>
      <c r="H6833" s="5" t="s">
        <v>22</v>
      </c>
      <c r="I6833">
        <f>VLOOKUP($A6833,'Cancelled Orders'!$D$2:$L$10078,COLUMN(E6832),0)</f>
        <v>0</v>
      </c>
      <c r="J6833" t="str">
        <f>VLOOKUP($A6833,'Cancelled Orders'!$D$2:$G$10078,3,0)</f>
        <v>Order cancelled through app</v>
      </c>
      <c r="K6833" t="str">
        <f>VLOOKUP($A6833,'Cancelled Orders'!$D$2:$G$10078,4,0)</f>
        <v>Customer Refusal</v>
      </c>
    </row>
    <row r="6834" spans="1:11" ht="13.2" x14ac:dyDescent="0.25">
      <c r="A6834" s="7">
        <v>291556627</v>
      </c>
      <c r="B6834" s="4">
        <v>754743</v>
      </c>
      <c r="C6834" s="4" t="s">
        <v>131</v>
      </c>
      <c r="D6834" s="7">
        <v>100</v>
      </c>
      <c r="E6834" s="7">
        <v>1</v>
      </c>
      <c r="F6834" s="7">
        <v>100</v>
      </c>
      <c r="G6834" s="5" t="s">
        <v>22</v>
      </c>
      <c r="H6834" s="5" t="s">
        <v>22</v>
      </c>
      <c r="I6834">
        <f>VLOOKUP($A6834,'Cancelled Orders'!$D$2:$L$10078,COLUMN(E6833),0)</f>
        <v>0</v>
      </c>
      <c r="J6834" t="str">
        <f>VLOOKUP($A6834,'Cancelled Orders'!$D$2:$G$10078,3,0)</f>
        <v>Order cancelled through app</v>
      </c>
      <c r="K6834" t="str">
        <f>VLOOKUP($A6834,'Cancelled Orders'!$D$2:$G$10078,4,0)</f>
        <v>Customer Refusal</v>
      </c>
    </row>
    <row r="6835" spans="1:11" ht="13.2" x14ac:dyDescent="0.25">
      <c r="A6835" s="7">
        <v>291053228</v>
      </c>
      <c r="B6835" s="4">
        <v>754948</v>
      </c>
      <c r="C6835" s="4" t="s">
        <v>2168</v>
      </c>
      <c r="D6835" s="7">
        <v>55</v>
      </c>
      <c r="E6835" s="7">
        <v>1</v>
      </c>
      <c r="F6835" s="7">
        <v>55</v>
      </c>
      <c r="G6835" s="5" t="s">
        <v>22</v>
      </c>
      <c r="H6835" s="5" t="s">
        <v>28</v>
      </c>
      <c r="I6835">
        <f>VLOOKUP($A6835,'Cancelled Orders'!$D$2:$L$10078,COLUMN(E6834),0)</f>
        <v>1</v>
      </c>
      <c r="J6835" t="str">
        <f>VLOOKUP($A6835,'Cancelled Orders'!$D$2:$G$10078,3,0)</f>
        <v>Order cancelled through app</v>
      </c>
      <c r="K6835" t="str">
        <f>VLOOKUP($A6835,'Cancelled Orders'!$D$2:$G$10078,4,0)</f>
        <v>Customer Refusal</v>
      </c>
    </row>
    <row r="6836" spans="1:11" ht="13.2" x14ac:dyDescent="0.25">
      <c r="A6836" s="7">
        <v>290599575</v>
      </c>
      <c r="B6836" s="4">
        <v>754948</v>
      </c>
      <c r="C6836" s="4" t="s">
        <v>2168</v>
      </c>
      <c r="D6836" s="7">
        <v>55</v>
      </c>
      <c r="E6836" s="7">
        <v>1</v>
      </c>
      <c r="F6836" s="7">
        <v>55</v>
      </c>
      <c r="G6836" s="5" t="s">
        <v>22</v>
      </c>
      <c r="H6836" s="5" t="s">
        <v>28</v>
      </c>
      <c r="I6836">
        <f>VLOOKUP($A6836,'Cancelled Orders'!$D$2:$L$10078,COLUMN(E6835),0)</f>
        <v>1</v>
      </c>
      <c r="J6836" t="str">
        <f>VLOOKUP($A6836,'Cancelled Orders'!$D$2:$G$10078,3,0)</f>
        <v>Order cancelled through app</v>
      </c>
      <c r="K6836" t="str">
        <f>VLOOKUP($A6836,'Cancelled Orders'!$D$2:$G$10078,4,0)</f>
        <v>Customer Refusal</v>
      </c>
    </row>
    <row r="6837" spans="1:11" ht="13.2" x14ac:dyDescent="0.25">
      <c r="A6837" s="7">
        <v>291227935</v>
      </c>
      <c r="B6837" s="4">
        <v>755220</v>
      </c>
      <c r="C6837" s="4" t="s">
        <v>2169</v>
      </c>
      <c r="D6837" s="7">
        <v>40</v>
      </c>
      <c r="E6837" s="7">
        <v>1</v>
      </c>
      <c r="F6837" s="7">
        <v>40</v>
      </c>
      <c r="G6837" s="5" t="s">
        <v>28</v>
      </c>
      <c r="H6837" s="5" t="s">
        <v>28</v>
      </c>
      <c r="I6837">
        <f>VLOOKUP($A6837,'Cancelled Orders'!$D$2:$L$10078,COLUMN(E6836),0)</f>
        <v>0</v>
      </c>
      <c r="J6837" t="str">
        <f>VLOOKUP($A6837,'Cancelled Orders'!$D$2:$G$10078,3,0)</f>
        <v>Order cancelled through app</v>
      </c>
      <c r="K6837" t="str">
        <f>VLOOKUP($A6837,'Cancelled Orders'!$D$2:$G$10078,4,0)</f>
        <v>Customer Refusal</v>
      </c>
    </row>
    <row r="6838" spans="1:11" ht="13.2" x14ac:dyDescent="0.25">
      <c r="A6838" s="7">
        <v>290737734</v>
      </c>
      <c r="B6838" s="4">
        <v>755419</v>
      </c>
      <c r="C6838" s="4" t="s">
        <v>2170</v>
      </c>
      <c r="D6838" s="7">
        <v>139.65</v>
      </c>
      <c r="E6838" s="7">
        <v>1</v>
      </c>
      <c r="F6838" s="7">
        <v>139.65</v>
      </c>
      <c r="G6838" s="5" t="s">
        <v>22</v>
      </c>
      <c r="H6838" s="5" t="s">
        <v>28</v>
      </c>
      <c r="I6838">
        <f>VLOOKUP($A6838,'Cancelled Orders'!$D$2:$L$10078,COLUMN(E6837),0)</f>
        <v>1</v>
      </c>
      <c r="J6838" t="str">
        <f>VLOOKUP($A6838,'Cancelled Orders'!$D$2:$G$10078,3,0)</f>
        <v>Cancelled by Restaurant</v>
      </c>
      <c r="K6838" t="str">
        <f>VLOOKUP($A6838,'Cancelled Orders'!$D$2:$G$10078,4,0)</f>
        <v>Item Unavailable</v>
      </c>
    </row>
    <row r="6839" spans="1:11" ht="13.2" x14ac:dyDescent="0.25">
      <c r="A6839" s="7">
        <v>290063702</v>
      </c>
      <c r="B6839" s="4">
        <v>755764</v>
      </c>
      <c r="C6839" s="4" t="s">
        <v>2171</v>
      </c>
      <c r="D6839" s="7">
        <v>1350</v>
      </c>
      <c r="E6839" s="7">
        <v>1</v>
      </c>
      <c r="F6839" s="7">
        <v>1350</v>
      </c>
      <c r="G6839" s="5" t="s">
        <v>22</v>
      </c>
      <c r="H6839" s="5" t="s">
        <v>22</v>
      </c>
      <c r="I6839">
        <f>VLOOKUP($A6839,'Cancelled Orders'!$D$2:$L$10078,COLUMN(E6838),0)</f>
        <v>0</v>
      </c>
      <c r="J6839" t="str">
        <f>VLOOKUP($A6839,'Cancelled Orders'!$D$2:$G$10078,3,0)</f>
        <v>Order cancelled through app</v>
      </c>
      <c r="K6839" t="str">
        <f>VLOOKUP($A6839,'Cancelled Orders'!$D$2:$G$10078,4,0)</f>
        <v>Customer Refusal</v>
      </c>
    </row>
    <row r="6840" spans="1:11" ht="13.2" x14ac:dyDescent="0.25">
      <c r="A6840" s="7">
        <v>290514925</v>
      </c>
      <c r="B6840" s="4">
        <v>755997</v>
      </c>
      <c r="C6840" s="4" t="s">
        <v>2172</v>
      </c>
      <c r="D6840" s="7">
        <v>149</v>
      </c>
      <c r="E6840" s="7">
        <v>1</v>
      </c>
      <c r="F6840" s="7">
        <v>149</v>
      </c>
      <c r="G6840" s="5" t="s">
        <v>22</v>
      </c>
      <c r="H6840" s="5" t="s">
        <v>22</v>
      </c>
      <c r="I6840">
        <f>VLOOKUP($A6840,'Cancelled Orders'!$D$2:$L$10078,COLUMN(E6839),0)</f>
        <v>1</v>
      </c>
      <c r="J6840" t="str">
        <f>VLOOKUP($A6840,'Cancelled Orders'!$D$2:$G$10078,3,0)</f>
        <v>Cancelled by Restaurant</v>
      </c>
      <c r="K6840" t="str">
        <f>VLOOKUP($A6840,'Cancelled Orders'!$D$2:$G$10078,4,0)</f>
        <v>Item Unavailable</v>
      </c>
    </row>
    <row r="6841" spans="1:11" ht="13.2" x14ac:dyDescent="0.25">
      <c r="A6841" s="7">
        <v>291066668</v>
      </c>
      <c r="B6841" s="4">
        <v>755998</v>
      </c>
      <c r="C6841" s="4" t="s">
        <v>2173</v>
      </c>
      <c r="D6841" s="7">
        <v>149</v>
      </c>
      <c r="E6841" s="7">
        <v>1</v>
      </c>
      <c r="F6841" s="7">
        <v>149</v>
      </c>
      <c r="G6841" s="5" t="s">
        <v>22</v>
      </c>
      <c r="H6841" s="5" t="s">
        <v>22</v>
      </c>
      <c r="I6841">
        <f>VLOOKUP($A6841,'Cancelled Orders'!$D$2:$L$10078,COLUMN(E6840),0)</f>
        <v>1</v>
      </c>
      <c r="J6841" t="str">
        <f>VLOOKUP($A6841,'Cancelled Orders'!$D$2:$G$10078,3,0)</f>
        <v>Cancelled by Restaurant</v>
      </c>
      <c r="K6841" t="str">
        <f>VLOOKUP($A6841,'Cancelled Orders'!$D$2:$G$10078,4,0)</f>
        <v>Stock Shortage</v>
      </c>
    </row>
    <row r="6842" spans="1:11" ht="13.2" x14ac:dyDescent="0.25">
      <c r="A6842" s="7">
        <v>290193609</v>
      </c>
      <c r="B6842" s="4">
        <v>756000</v>
      </c>
      <c r="C6842" s="4" t="s">
        <v>2174</v>
      </c>
      <c r="D6842" s="7">
        <v>149</v>
      </c>
      <c r="E6842" s="7">
        <v>2</v>
      </c>
      <c r="F6842" s="7">
        <v>298</v>
      </c>
      <c r="G6842" s="5" t="s">
        <v>22</v>
      </c>
      <c r="H6842" s="5" t="s">
        <v>22</v>
      </c>
      <c r="I6842">
        <f>VLOOKUP($A6842,'Cancelled Orders'!$D$2:$L$10078,COLUMN(E6841),0)</f>
        <v>1</v>
      </c>
      <c r="J6842" t="str">
        <f>VLOOKUP($A6842,'Cancelled Orders'!$D$2:$G$10078,3,0)</f>
        <v>Cancelled by Restaurant</v>
      </c>
      <c r="K6842" t="str">
        <f>VLOOKUP($A6842,'Cancelled Orders'!$D$2:$G$10078,4,0)</f>
        <v>Stock Shortage</v>
      </c>
    </row>
    <row r="6843" spans="1:11" ht="13.2" x14ac:dyDescent="0.25">
      <c r="A6843" s="7">
        <v>291691220</v>
      </c>
      <c r="B6843" s="4">
        <v>756119</v>
      </c>
      <c r="C6843" s="4" t="s">
        <v>2175</v>
      </c>
      <c r="D6843" s="7">
        <v>50</v>
      </c>
      <c r="E6843" s="7">
        <v>1</v>
      </c>
      <c r="F6843" s="7">
        <v>50</v>
      </c>
      <c r="G6843" s="5" t="s">
        <v>22</v>
      </c>
      <c r="H6843" s="5" t="s">
        <v>22</v>
      </c>
      <c r="I6843">
        <f>VLOOKUP($A6843,'Cancelled Orders'!$D$2:$L$10078,COLUMN(E6842),0)</f>
        <v>0</v>
      </c>
      <c r="J6843" t="str">
        <f>VLOOKUP($A6843,'Cancelled Orders'!$D$2:$G$10078,3,0)</f>
        <v>Cancelled by Restaurant</v>
      </c>
      <c r="K6843" t="str">
        <f>VLOOKUP($A6843,'Cancelled Orders'!$D$2:$G$10078,4,0)</f>
        <v>Customer Refusal</v>
      </c>
    </row>
    <row r="6844" spans="1:11" ht="13.2" x14ac:dyDescent="0.25">
      <c r="A6844" s="7">
        <v>290193409</v>
      </c>
      <c r="B6844" s="4">
        <v>757074</v>
      </c>
      <c r="C6844" s="4" t="s">
        <v>2176</v>
      </c>
      <c r="D6844" s="7">
        <v>161</v>
      </c>
      <c r="E6844" s="7">
        <v>1</v>
      </c>
      <c r="F6844" s="7">
        <v>161</v>
      </c>
      <c r="G6844" s="5" t="s">
        <v>22</v>
      </c>
      <c r="H6844" s="5" t="s">
        <v>28</v>
      </c>
      <c r="I6844">
        <f>VLOOKUP($A6844,'Cancelled Orders'!$D$2:$L$10078,COLUMN(E6843),0)</f>
        <v>1</v>
      </c>
      <c r="J6844" t="str">
        <f>VLOOKUP($A6844,'Cancelled Orders'!$D$2:$G$10078,3,0)</f>
        <v>Order cancelled through app</v>
      </c>
      <c r="K6844" t="str">
        <f>VLOOKUP($A6844,'Cancelled Orders'!$D$2:$G$10078,4,0)</f>
        <v>Customer Refusal</v>
      </c>
    </row>
    <row r="6845" spans="1:11" ht="13.2" x14ac:dyDescent="0.25">
      <c r="A6845" s="7">
        <v>291431345</v>
      </c>
      <c r="B6845" s="4">
        <v>757935</v>
      </c>
      <c r="C6845" s="4" t="s">
        <v>2177</v>
      </c>
      <c r="D6845" s="7">
        <v>54</v>
      </c>
      <c r="E6845" s="7">
        <v>1</v>
      </c>
      <c r="F6845" s="7">
        <v>54</v>
      </c>
      <c r="G6845" s="5" t="s">
        <v>22</v>
      </c>
      <c r="H6845" s="5" t="s">
        <v>28</v>
      </c>
      <c r="I6845">
        <f>VLOOKUP($A6845,'Cancelled Orders'!$D$2:$L$10078,COLUMN(E6844),0)</f>
        <v>1</v>
      </c>
      <c r="J6845" t="str">
        <f>VLOOKUP($A6845,'Cancelled Orders'!$D$2:$G$10078,3,0)</f>
        <v>Cancelled by Restaurant</v>
      </c>
      <c r="K6845" t="str">
        <f>VLOOKUP($A6845,'Cancelled Orders'!$D$2:$G$10078,4,0)</f>
        <v>Item Unavailable</v>
      </c>
    </row>
    <row r="6846" spans="1:11" ht="13.2" x14ac:dyDescent="0.25">
      <c r="A6846" s="7">
        <v>291561997</v>
      </c>
      <c r="B6846" s="4">
        <v>758570</v>
      </c>
      <c r="C6846" s="4" t="s">
        <v>2178</v>
      </c>
      <c r="D6846" s="7">
        <v>80</v>
      </c>
      <c r="E6846" s="7">
        <v>1</v>
      </c>
      <c r="F6846" s="7">
        <v>80</v>
      </c>
      <c r="G6846" s="5" t="s">
        <v>22</v>
      </c>
      <c r="H6846" s="5" t="s">
        <v>22</v>
      </c>
      <c r="I6846">
        <f>VLOOKUP($A6846,'Cancelled Orders'!$D$2:$L$10078,COLUMN(E6845),0)</f>
        <v>0</v>
      </c>
      <c r="J6846" t="str">
        <f>VLOOKUP($A6846,'Cancelled Orders'!$D$2:$G$10078,3,0)</f>
        <v>Cancelled by Restaurant</v>
      </c>
      <c r="K6846" t="str">
        <f>VLOOKUP($A6846,'Cancelled Orders'!$D$2:$G$10078,4,0)</f>
        <v>Item Unavailable</v>
      </c>
    </row>
    <row r="6847" spans="1:11" ht="13.2" x14ac:dyDescent="0.25">
      <c r="A6847" s="7">
        <v>290362574</v>
      </c>
      <c r="B6847" s="4">
        <v>759606</v>
      </c>
      <c r="C6847" s="4" t="s">
        <v>2179</v>
      </c>
      <c r="D6847" s="7">
        <v>35</v>
      </c>
      <c r="E6847" s="7">
        <v>1</v>
      </c>
      <c r="F6847" s="7">
        <v>35</v>
      </c>
      <c r="G6847" s="5" t="s">
        <v>22</v>
      </c>
      <c r="H6847" s="5" t="s">
        <v>22</v>
      </c>
      <c r="I6847">
        <f>VLOOKUP($A6847,'Cancelled Orders'!$D$2:$L$10078,COLUMN(E6846),0)</f>
        <v>1</v>
      </c>
      <c r="J6847" t="str">
        <f>VLOOKUP($A6847,'Cancelled Orders'!$D$2:$G$10078,3,0)</f>
        <v>Cancelled by Restaurant</v>
      </c>
      <c r="K6847" t="str">
        <f>VLOOKUP($A6847,'Cancelled Orders'!$D$2:$G$10078,4,0)</f>
        <v>Item Unavailable</v>
      </c>
    </row>
    <row r="6848" spans="1:11" ht="13.2" x14ac:dyDescent="0.25">
      <c r="A6848" s="7">
        <v>290362655</v>
      </c>
      <c r="B6848" s="4">
        <v>759606</v>
      </c>
      <c r="C6848" s="4" t="s">
        <v>2179</v>
      </c>
      <c r="D6848" s="7">
        <v>35</v>
      </c>
      <c r="E6848" s="7">
        <v>1</v>
      </c>
      <c r="F6848" s="7">
        <v>35</v>
      </c>
      <c r="G6848" s="5" t="s">
        <v>22</v>
      </c>
      <c r="H6848" s="5" t="s">
        <v>22</v>
      </c>
      <c r="I6848">
        <f>VLOOKUP($A6848,'Cancelled Orders'!$D$2:$L$10078,COLUMN(E6847),0)</f>
        <v>1</v>
      </c>
      <c r="J6848" t="str">
        <f>VLOOKUP($A6848,'Cancelled Orders'!$D$2:$G$10078,3,0)</f>
        <v>Order cancelled through app</v>
      </c>
      <c r="K6848" t="str">
        <f>VLOOKUP($A6848,'Cancelled Orders'!$D$2:$G$10078,4,0)</f>
        <v>Customer Refusal</v>
      </c>
    </row>
    <row r="6849" spans="1:11" ht="13.2" x14ac:dyDescent="0.25">
      <c r="A6849" s="7">
        <v>290358984</v>
      </c>
      <c r="B6849" s="4">
        <v>759606</v>
      </c>
      <c r="C6849" s="4" t="s">
        <v>2179</v>
      </c>
      <c r="D6849" s="7">
        <v>35</v>
      </c>
      <c r="E6849" s="7">
        <v>1</v>
      </c>
      <c r="F6849" s="7">
        <v>35</v>
      </c>
      <c r="G6849" s="5" t="s">
        <v>22</v>
      </c>
      <c r="H6849" s="5" t="s">
        <v>22</v>
      </c>
      <c r="I6849">
        <f>VLOOKUP($A6849,'Cancelled Orders'!$D$2:$L$10078,COLUMN(E6848),0)</f>
        <v>1</v>
      </c>
      <c r="J6849" t="str">
        <f>VLOOKUP($A6849,'Cancelled Orders'!$D$2:$G$10078,3,0)</f>
        <v>Order cancelled through app</v>
      </c>
      <c r="K6849" t="str">
        <f>VLOOKUP($A6849,'Cancelled Orders'!$D$2:$G$10078,4,0)</f>
        <v>Customer Refusal</v>
      </c>
    </row>
    <row r="6850" spans="1:11" ht="13.2" x14ac:dyDescent="0.25">
      <c r="A6850" s="7">
        <v>290193409</v>
      </c>
      <c r="B6850" s="4">
        <v>762070</v>
      </c>
      <c r="C6850" s="4" t="s">
        <v>2180</v>
      </c>
      <c r="D6850" s="7">
        <v>130</v>
      </c>
      <c r="E6850" s="7">
        <v>1</v>
      </c>
      <c r="F6850" s="7">
        <v>130</v>
      </c>
      <c r="G6850" s="5" t="s">
        <v>22</v>
      </c>
      <c r="H6850" s="5" t="s">
        <v>28</v>
      </c>
      <c r="I6850">
        <f>VLOOKUP($A6850,'Cancelled Orders'!$D$2:$L$10078,COLUMN(E6849),0)</f>
        <v>1</v>
      </c>
      <c r="J6850" t="str">
        <f>VLOOKUP($A6850,'Cancelled Orders'!$D$2:$G$10078,3,0)</f>
        <v>Order cancelled through app</v>
      </c>
      <c r="K6850" t="str">
        <f>VLOOKUP($A6850,'Cancelled Orders'!$D$2:$G$10078,4,0)</f>
        <v>Customer Refusal</v>
      </c>
    </row>
    <row r="6851" spans="1:11" ht="13.2" x14ac:dyDescent="0.25">
      <c r="A6851" s="7">
        <v>290811495</v>
      </c>
      <c r="B6851" s="4">
        <v>762099</v>
      </c>
      <c r="C6851" s="4" t="s">
        <v>39</v>
      </c>
      <c r="D6851" s="7">
        <v>14</v>
      </c>
      <c r="E6851" s="7">
        <v>1</v>
      </c>
      <c r="F6851" s="7">
        <v>14</v>
      </c>
      <c r="G6851" s="5" t="s">
        <v>22</v>
      </c>
      <c r="H6851" s="5" t="s">
        <v>28</v>
      </c>
      <c r="I6851">
        <f>VLOOKUP($A6851,'Cancelled Orders'!$D$2:$L$10078,COLUMN(E6850),0)</f>
        <v>1</v>
      </c>
      <c r="J6851" t="str">
        <f>VLOOKUP($A6851,'Cancelled Orders'!$D$2:$G$10078,3,0)</f>
        <v>Order cancelled through app</v>
      </c>
      <c r="K6851" t="str">
        <f>VLOOKUP($A6851,'Cancelled Orders'!$D$2:$G$10078,4,0)</f>
        <v>Customer Refusal</v>
      </c>
    </row>
    <row r="6852" spans="1:11" ht="13.2" x14ac:dyDescent="0.25">
      <c r="A6852" s="7">
        <v>291221431</v>
      </c>
      <c r="B6852" s="4">
        <v>762099</v>
      </c>
      <c r="C6852" s="4" t="s">
        <v>39</v>
      </c>
      <c r="D6852" s="7">
        <v>14</v>
      </c>
      <c r="E6852" s="7">
        <v>1</v>
      </c>
      <c r="F6852" s="7">
        <v>14</v>
      </c>
      <c r="G6852" s="5" t="s">
        <v>22</v>
      </c>
      <c r="H6852" s="5" t="s">
        <v>28</v>
      </c>
      <c r="I6852">
        <f>VLOOKUP($A6852,'Cancelled Orders'!$D$2:$L$10078,COLUMN(E6851),0)</f>
        <v>1</v>
      </c>
      <c r="J6852" t="str">
        <f>VLOOKUP($A6852,'Cancelled Orders'!$D$2:$G$10078,3,0)</f>
        <v>Order cancelled through app</v>
      </c>
      <c r="K6852" t="str">
        <f>VLOOKUP($A6852,'Cancelled Orders'!$D$2:$G$10078,4,0)</f>
        <v>Customer Refusal</v>
      </c>
    </row>
    <row r="6853" spans="1:11" ht="13.2" x14ac:dyDescent="0.25">
      <c r="A6853" s="7">
        <v>291186487</v>
      </c>
      <c r="B6853" s="4">
        <v>762102</v>
      </c>
      <c r="C6853" s="4" t="s">
        <v>220</v>
      </c>
      <c r="D6853" s="7">
        <v>11</v>
      </c>
      <c r="E6853" s="7">
        <v>1</v>
      </c>
      <c r="F6853" s="7">
        <v>11</v>
      </c>
      <c r="G6853" s="5" t="s">
        <v>22</v>
      </c>
      <c r="H6853" s="5" t="s">
        <v>22</v>
      </c>
      <c r="I6853">
        <f>VLOOKUP($A6853,'Cancelled Orders'!$D$2:$L$10078,COLUMN(E6852),0)</f>
        <v>1</v>
      </c>
      <c r="J6853" t="str">
        <f>VLOOKUP($A6853,'Cancelled Orders'!$D$2:$G$10078,3,0)</f>
        <v>Order cancelled through app</v>
      </c>
      <c r="K6853" t="str">
        <f>VLOOKUP($A6853,'Cancelled Orders'!$D$2:$G$10078,4,0)</f>
        <v>Customer Refusal</v>
      </c>
    </row>
    <row r="6854" spans="1:11" ht="13.2" x14ac:dyDescent="0.25">
      <c r="A6854" s="7">
        <v>291037707</v>
      </c>
      <c r="B6854" s="4">
        <v>762102</v>
      </c>
      <c r="C6854" s="4" t="s">
        <v>220</v>
      </c>
      <c r="D6854" s="7">
        <v>11</v>
      </c>
      <c r="E6854" s="7">
        <v>1</v>
      </c>
      <c r="F6854" s="7">
        <v>11</v>
      </c>
      <c r="G6854" s="5" t="s">
        <v>22</v>
      </c>
      <c r="H6854" s="5" t="s">
        <v>22</v>
      </c>
      <c r="I6854">
        <f>VLOOKUP($A6854,'Cancelled Orders'!$D$2:$L$10078,COLUMN(E6853),0)</f>
        <v>1</v>
      </c>
      <c r="J6854" t="str">
        <f>VLOOKUP($A6854,'Cancelled Orders'!$D$2:$G$10078,3,0)</f>
        <v>Order cancelled through app</v>
      </c>
      <c r="K6854" t="str">
        <f>VLOOKUP($A6854,'Cancelled Orders'!$D$2:$G$10078,4,0)</f>
        <v>Customer Refusal</v>
      </c>
    </row>
    <row r="6855" spans="1:11" ht="13.2" x14ac:dyDescent="0.25">
      <c r="A6855" s="7">
        <v>290954188</v>
      </c>
      <c r="B6855" s="4">
        <v>762102</v>
      </c>
      <c r="C6855" s="4" t="s">
        <v>220</v>
      </c>
      <c r="D6855" s="7">
        <v>11</v>
      </c>
      <c r="E6855" s="7">
        <v>1</v>
      </c>
      <c r="F6855" s="7">
        <v>11</v>
      </c>
      <c r="G6855" s="5" t="s">
        <v>22</v>
      </c>
      <c r="H6855" s="5" t="s">
        <v>22</v>
      </c>
      <c r="I6855">
        <f>VLOOKUP($A6855,'Cancelled Orders'!$D$2:$L$10078,COLUMN(E6854),0)</f>
        <v>1</v>
      </c>
      <c r="J6855" t="str">
        <f>VLOOKUP($A6855,'Cancelled Orders'!$D$2:$G$10078,3,0)</f>
        <v>Order cancelled through app</v>
      </c>
      <c r="K6855" t="str">
        <f>VLOOKUP($A6855,'Cancelled Orders'!$D$2:$G$10078,4,0)</f>
        <v>Customer Refusal</v>
      </c>
    </row>
    <row r="6856" spans="1:11" ht="13.2" x14ac:dyDescent="0.25">
      <c r="A6856" s="7">
        <v>290742123</v>
      </c>
      <c r="B6856" s="4">
        <v>762102</v>
      </c>
      <c r="C6856" s="4" t="s">
        <v>220</v>
      </c>
      <c r="D6856" s="7">
        <v>11</v>
      </c>
      <c r="E6856" s="7">
        <v>1</v>
      </c>
      <c r="F6856" s="7">
        <v>11</v>
      </c>
      <c r="G6856" s="5" t="s">
        <v>22</v>
      </c>
      <c r="H6856" s="5" t="s">
        <v>22</v>
      </c>
      <c r="I6856">
        <f>VLOOKUP($A6856,'Cancelled Orders'!$D$2:$L$10078,COLUMN(E6855),0)</f>
        <v>1</v>
      </c>
      <c r="J6856" t="str">
        <f>VLOOKUP($A6856,'Cancelled Orders'!$D$2:$G$10078,3,0)</f>
        <v>Order cancelled through app</v>
      </c>
      <c r="K6856" t="str">
        <f>VLOOKUP($A6856,'Cancelled Orders'!$D$2:$G$10078,4,0)</f>
        <v>Customer Refusal</v>
      </c>
    </row>
    <row r="6857" spans="1:11" ht="13.2" x14ac:dyDescent="0.25">
      <c r="A6857" s="7">
        <v>290677314</v>
      </c>
      <c r="B6857" s="4">
        <v>762102</v>
      </c>
      <c r="C6857" s="4" t="s">
        <v>220</v>
      </c>
      <c r="D6857" s="7">
        <v>11</v>
      </c>
      <c r="E6857" s="7">
        <v>1</v>
      </c>
      <c r="F6857" s="7">
        <v>11</v>
      </c>
      <c r="G6857" s="5" t="s">
        <v>22</v>
      </c>
      <c r="H6857" s="5" t="s">
        <v>22</v>
      </c>
      <c r="I6857">
        <f>VLOOKUP($A6857,'Cancelled Orders'!$D$2:$L$10078,COLUMN(E6856),0)</f>
        <v>1</v>
      </c>
      <c r="J6857" t="str">
        <f>VLOOKUP($A6857,'Cancelled Orders'!$D$2:$G$10078,3,0)</f>
        <v>Order cancelled through app</v>
      </c>
      <c r="K6857" t="str">
        <f>VLOOKUP($A6857,'Cancelled Orders'!$D$2:$G$10078,4,0)</f>
        <v>Customer Refusal</v>
      </c>
    </row>
    <row r="6858" spans="1:11" ht="13.2" x14ac:dyDescent="0.25">
      <c r="A6858" s="7">
        <v>290852591</v>
      </c>
      <c r="B6858" s="4">
        <v>762639</v>
      </c>
      <c r="C6858" s="4" t="s">
        <v>166</v>
      </c>
      <c r="D6858" s="7">
        <v>23</v>
      </c>
      <c r="E6858" s="7">
        <v>1</v>
      </c>
      <c r="F6858" s="7">
        <v>23</v>
      </c>
      <c r="G6858" s="5" t="s">
        <v>22</v>
      </c>
      <c r="H6858" s="5" t="s">
        <v>28</v>
      </c>
      <c r="I6858">
        <f>VLOOKUP($A6858,'Cancelled Orders'!$D$2:$L$10078,COLUMN(E6857),0)</f>
        <v>1</v>
      </c>
      <c r="J6858" t="str">
        <f>VLOOKUP($A6858,'Cancelled Orders'!$D$2:$G$10078,3,0)</f>
        <v>Order cancelled through app</v>
      </c>
      <c r="K6858" t="str">
        <f>VLOOKUP($A6858,'Cancelled Orders'!$D$2:$G$10078,4,0)</f>
        <v>Customer Refusal</v>
      </c>
    </row>
    <row r="6859" spans="1:11" ht="13.2" x14ac:dyDescent="0.25">
      <c r="A6859" s="7">
        <v>290277241</v>
      </c>
      <c r="B6859" s="4">
        <v>766652</v>
      </c>
      <c r="C6859" s="4" t="s">
        <v>225</v>
      </c>
      <c r="D6859" s="7">
        <v>10</v>
      </c>
      <c r="E6859" s="7">
        <v>1</v>
      </c>
      <c r="F6859" s="7">
        <v>10</v>
      </c>
      <c r="G6859" s="5" t="s">
        <v>22</v>
      </c>
      <c r="H6859" s="5" t="s">
        <v>28</v>
      </c>
      <c r="I6859">
        <f>VLOOKUP($A6859,'Cancelled Orders'!$D$2:$L$10078,COLUMN(E6858),0)</f>
        <v>1</v>
      </c>
      <c r="J6859" t="str">
        <f>VLOOKUP($A6859,'Cancelled Orders'!$D$2:$G$10078,3,0)</f>
        <v>Order cancelled through app</v>
      </c>
      <c r="K6859" t="str">
        <f>VLOOKUP($A6859,'Cancelled Orders'!$D$2:$G$10078,4,0)</f>
        <v>Customer Refusal</v>
      </c>
    </row>
    <row r="6860" spans="1:11" ht="13.2" x14ac:dyDescent="0.25">
      <c r="A6860" s="7">
        <v>290745778</v>
      </c>
      <c r="B6860" s="4">
        <v>767828</v>
      </c>
      <c r="C6860" s="4" t="s">
        <v>581</v>
      </c>
      <c r="D6860" s="7">
        <v>35</v>
      </c>
      <c r="E6860" s="7">
        <v>1</v>
      </c>
      <c r="F6860" s="7">
        <v>35</v>
      </c>
      <c r="G6860" s="5" t="s">
        <v>28</v>
      </c>
      <c r="H6860" s="5" t="s">
        <v>28</v>
      </c>
      <c r="I6860">
        <f>VLOOKUP($A6860,'Cancelled Orders'!$D$2:$L$10078,COLUMN(E6859),0)</f>
        <v>1</v>
      </c>
      <c r="J6860" t="str">
        <f>VLOOKUP($A6860,'Cancelled Orders'!$D$2:$G$10078,3,0)</f>
        <v>Order cancelled through app</v>
      </c>
      <c r="K6860" t="str">
        <f>VLOOKUP($A6860,'Cancelled Orders'!$D$2:$G$10078,4,0)</f>
        <v>Customer Refusal</v>
      </c>
    </row>
    <row r="6861" spans="1:11" ht="13.2" x14ac:dyDescent="0.25">
      <c r="A6861" s="7">
        <v>290408940</v>
      </c>
      <c r="B6861" s="4">
        <v>767839</v>
      </c>
      <c r="C6861" s="4" t="s">
        <v>283</v>
      </c>
      <c r="D6861" s="7">
        <v>100</v>
      </c>
      <c r="E6861" s="7">
        <v>1</v>
      </c>
      <c r="F6861" s="7">
        <v>100</v>
      </c>
      <c r="G6861" s="5" t="s">
        <v>22</v>
      </c>
      <c r="H6861" s="5" t="s">
        <v>28</v>
      </c>
      <c r="I6861">
        <f>VLOOKUP($A6861,'Cancelled Orders'!$D$2:$L$10078,COLUMN(E6860),0)</f>
        <v>0</v>
      </c>
      <c r="J6861" t="str">
        <f>VLOOKUP($A6861,'Cancelled Orders'!$D$2:$G$10078,3,0)</f>
        <v>Order cancelled through app</v>
      </c>
      <c r="K6861" t="str">
        <f>VLOOKUP($A6861,'Cancelled Orders'!$D$2:$G$10078,4,0)</f>
        <v>Customer Refusal</v>
      </c>
    </row>
    <row r="6862" spans="1:11" ht="13.2" x14ac:dyDescent="0.25">
      <c r="A6862" s="7">
        <v>290243374</v>
      </c>
      <c r="B6862" s="4">
        <v>769129</v>
      </c>
      <c r="C6862" s="4" t="s">
        <v>2181</v>
      </c>
      <c r="D6862" s="7">
        <v>19</v>
      </c>
      <c r="E6862" s="7">
        <v>1</v>
      </c>
      <c r="F6862" s="7">
        <v>19</v>
      </c>
      <c r="G6862" s="5" t="s">
        <v>22</v>
      </c>
      <c r="H6862" s="5" t="s">
        <v>28</v>
      </c>
      <c r="I6862">
        <f>VLOOKUP($A6862,'Cancelled Orders'!$D$2:$L$10078,COLUMN(E6861),0)</f>
        <v>0</v>
      </c>
      <c r="J6862" t="str">
        <f>VLOOKUP($A6862,'Cancelled Orders'!$D$2:$G$10078,3,0)</f>
        <v>Order cancelled through app</v>
      </c>
      <c r="K6862" t="str">
        <f>VLOOKUP($A6862,'Cancelled Orders'!$D$2:$G$10078,4,0)</f>
        <v>Customer Refusal</v>
      </c>
    </row>
    <row r="6863" spans="1:11" ht="13.2" x14ac:dyDescent="0.25">
      <c r="A6863" s="7">
        <v>291503433</v>
      </c>
      <c r="B6863" s="4">
        <v>770105</v>
      </c>
      <c r="C6863" s="4" t="s">
        <v>49</v>
      </c>
      <c r="D6863" s="7">
        <v>20</v>
      </c>
      <c r="E6863" s="7">
        <v>1</v>
      </c>
      <c r="F6863" s="7">
        <v>20</v>
      </c>
      <c r="G6863" s="5" t="s">
        <v>22</v>
      </c>
      <c r="H6863" s="5" t="s">
        <v>28</v>
      </c>
      <c r="I6863">
        <f>VLOOKUP($A6863,'Cancelled Orders'!$D$2:$L$10078,COLUMN(E6862),0)</f>
        <v>0</v>
      </c>
      <c r="J6863" t="str">
        <f>VLOOKUP($A6863,'Cancelled Orders'!$D$2:$G$10078,3,0)</f>
        <v>Order cancelled through app</v>
      </c>
      <c r="K6863" t="str">
        <f>VLOOKUP($A6863,'Cancelled Orders'!$D$2:$G$10078,4,0)</f>
        <v>Customer Refusal</v>
      </c>
    </row>
    <row r="6864" spans="1:11" ht="13.2" x14ac:dyDescent="0.25">
      <c r="A6864" s="7">
        <v>291376154</v>
      </c>
      <c r="B6864" s="4">
        <v>770105</v>
      </c>
      <c r="C6864" s="4" t="s">
        <v>49</v>
      </c>
      <c r="D6864" s="7">
        <v>20</v>
      </c>
      <c r="E6864" s="7">
        <v>1</v>
      </c>
      <c r="F6864" s="7">
        <v>20</v>
      </c>
      <c r="G6864" s="5" t="s">
        <v>22</v>
      </c>
      <c r="H6864" s="5" t="s">
        <v>28</v>
      </c>
      <c r="I6864">
        <f>VLOOKUP($A6864,'Cancelled Orders'!$D$2:$L$10078,COLUMN(E6863),0)</f>
        <v>0</v>
      </c>
      <c r="J6864" t="str">
        <f>VLOOKUP($A6864,'Cancelled Orders'!$D$2:$G$10078,3,0)</f>
        <v>Order cancelled through app</v>
      </c>
      <c r="K6864" t="str">
        <f>VLOOKUP($A6864,'Cancelled Orders'!$D$2:$G$10078,4,0)</f>
        <v>Customer Refusal</v>
      </c>
    </row>
    <row r="6865" spans="1:11" ht="13.2" x14ac:dyDescent="0.25">
      <c r="A6865" s="7">
        <v>290358717</v>
      </c>
      <c r="B6865" s="4">
        <v>770562</v>
      </c>
      <c r="C6865" s="4" t="s">
        <v>2182</v>
      </c>
      <c r="D6865" s="7">
        <v>20</v>
      </c>
      <c r="E6865" s="7">
        <v>1</v>
      </c>
      <c r="F6865" s="7">
        <v>20</v>
      </c>
      <c r="G6865" s="5" t="s">
        <v>22</v>
      </c>
      <c r="H6865" s="5" t="s">
        <v>22</v>
      </c>
      <c r="I6865">
        <f>VLOOKUP($A6865,'Cancelled Orders'!$D$2:$L$10078,COLUMN(E6864),0)</f>
        <v>0</v>
      </c>
      <c r="J6865" t="str">
        <f>VLOOKUP($A6865,'Cancelled Orders'!$D$2:$G$10078,3,0)</f>
        <v>Cancelled by Restaurant</v>
      </c>
      <c r="K6865" t="str">
        <f>VLOOKUP($A6865,'Cancelled Orders'!$D$2:$G$10078,4,0)</f>
        <v>Stock Shortage</v>
      </c>
    </row>
    <row r="6866" spans="1:11" ht="13.2" x14ac:dyDescent="0.25">
      <c r="A6866" s="7">
        <v>291089946</v>
      </c>
      <c r="B6866" s="4">
        <v>772722</v>
      </c>
      <c r="C6866" s="4" t="s">
        <v>281</v>
      </c>
      <c r="D6866" s="7">
        <v>97</v>
      </c>
      <c r="E6866" s="7">
        <v>7</v>
      </c>
      <c r="F6866" s="7">
        <v>679</v>
      </c>
      <c r="G6866" s="5" t="s">
        <v>22</v>
      </c>
      <c r="H6866" s="5" t="s">
        <v>22</v>
      </c>
      <c r="I6866">
        <f>VLOOKUP($A6866,'Cancelled Orders'!$D$2:$L$10078,COLUMN(E6865),0)</f>
        <v>0</v>
      </c>
      <c r="J6866" t="str">
        <f>VLOOKUP($A6866,'Cancelled Orders'!$D$2:$G$10078,3,0)</f>
        <v>Order cancelled through app</v>
      </c>
      <c r="K6866" t="str">
        <f>VLOOKUP($A6866,'Cancelled Orders'!$D$2:$G$10078,4,0)</f>
        <v>Customer Refusal</v>
      </c>
    </row>
    <row r="6867" spans="1:11" ht="13.2" x14ac:dyDescent="0.25">
      <c r="A6867" s="7">
        <v>291153976</v>
      </c>
      <c r="B6867" s="4">
        <v>772731</v>
      </c>
      <c r="C6867" s="4" t="s">
        <v>2183</v>
      </c>
      <c r="D6867" s="7">
        <v>65</v>
      </c>
      <c r="E6867" s="7">
        <v>1</v>
      </c>
      <c r="F6867" s="7">
        <v>65</v>
      </c>
      <c r="G6867" s="5" t="s">
        <v>22</v>
      </c>
      <c r="H6867" s="5" t="s">
        <v>22</v>
      </c>
      <c r="I6867">
        <f>VLOOKUP($A6867,'Cancelled Orders'!$D$2:$L$10078,COLUMN(E6866),0)</f>
        <v>0</v>
      </c>
      <c r="J6867" t="str">
        <f>VLOOKUP($A6867,'Cancelled Orders'!$D$2:$G$10078,3,0)</f>
        <v>Cancelled by Restaurant</v>
      </c>
      <c r="K6867" t="str">
        <f>VLOOKUP($A6867,'Cancelled Orders'!$D$2:$G$10078,4,0)</f>
        <v>Item Unavailable</v>
      </c>
    </row>
    <row r="6868" spans="1:11" ht="13.2" x14ac:dyDescent="0.25">
      <c r="A6868" s="7">
        <v>289860290</v>
      </c>
      <c r="B6868" s="4">
        <v>772732</v>
      </c>
      <c r="C6868" s="4" t="s">
        <v>2184</v>
      </c>
      <c r="D6868" s="7">
        <v>20</v>
      </c>
      <c r="E6868" s="7">
        <v>1</v>
      </c>
      <c r="F6868" s="7">
        <v>20</v>
      </c>
      <c r="G6868" s="5" t="s">
        <v>28</v>
      </c>
      <c r="H6868" s="5" t="s">
        <v>28</v>
      </c>
      <c r="I6868">
        <f>VLOOKUP($A6868,'Cancelled Orders'!$D$2:$L$10078,COLUMN(E6867),0)</f>
        <v>0</v>
      </c>
      <c r="J6868" t="str">
        <f>VLOOKUP($A6868,'Cancelled Orders'!$D$2:$G$10078,3,0)</f>
        <v>Cancelled by Restaurant</v>
      </c>
      <c r="K6868" t="str">
        <f>VLOOKUP($A6868,'Cancelled Orders'!$D$2:$G$10078,4,0)</f>
        <v>Item Unavailable</v>
      </c>
    </row>
    <row r="6869" spans="1:11" ht="13.2" x14ac:dyDescent="0.25">
      <c r="A6869" s="7">
        <v>291132850</v>
      </c>
      <c r="B6869" s="4">
        <v>772796</v>
      </c>
      <c r="C6869" s="4" t="s">
        <v>45</v>
      </c>
      <c r="D6869" s="7">
        <v>25</v>
      </c>
      <c r="E6869" s="7">
        <v>1</v>
      </c>
      <c r="F6869" s="7">
        <v>25</v>
      </c>
      <c r="G6869" s="5" t="s">
        <v>22</v>
      </c>
      <c r="H6869" s="5" t="s">
        <v>28</v>
      </c>
      <c r="I6869">
        <f>VLOOKUP($A6869,'Cancelled Orders'!$D$2:$L$10078,COLUMN(E6868),0)</f>
        <v>1</v>
      </c>
      <c r="J6869" t="str">
        <f>VLOOKUP($A6869,'Cancelled Orders'!$D$2:$G$10078,3,0)</f>
        <v>Order cancelled through app</v>
      </c>
      <c r="K6869" t="str">
        <f>VLOOKUP($A6869,'Cancelled Orders'!$D$2:$G$10078,4,0)</f>
        <v>Customer Refusal</v>
      </c>
    </row>
    <row r="6870" spans="1:11" ht="13.2" x14ac:dyDescent="0.25">
      <c r="A6870" s="7">
        <v>291561401</v>
      </c>
      <c r="B6870" s="4">
        <v>772796</v>
      </c>
      <c r="C6870" s="4" t="s">
        <v>45</v>
      </c>
      <c r="D6870" s="7">
        <v>25</v>
      </c>
      <c r="E6870" s="7">
        <v>1</v>
      </c>
      <c r="F6870" s="7">
        <v>25</v>
      </c>
      <c r="G6870" s="5" t="s">
        <v>22</v>
      </c>
      <c r="H6870" s="5" t="s">
        <v>28</v>
      </c>
      <c r="I6870">
        <f>VLOOKUP($A6870,'Cancelled Orders'!$D$2:$L$10078,COLUMN(E6869),0)</f>
        <v>1</v>
      </c>
      <c r="J6870" t="str">
        <f>VLOOKUP($A6870,'Cancelled Orders'!$D$2:$G$10078,3,0)</f>
        <v>Order cancelled through app</v>
      </c>
      <c r="K6870" t="str">
        <f>VLOOKUP($A6870,'Cancelled Orders'!$D$2:$G$10078,4,0)</f>
        <v>Customer Refusal</v>
      </c>
    </row>
    <row r="6871" spans="1:11" ht="13.2" x14ac:dyDescent="0.25">
      <c r="A6871" s="7">
        <v>290821265</v>
      </c>
      <c r="B6871" s="4">
        <v>772796</v>
      </c>
      <c r="C6871" s="4" t="s">
        <v>45</v>
      </c>
      <c r="D6871" s="7">
        <v>25</v>
      </c>
      <c r="E6871" s="7">
        <v>1</v>
      </c>
      <c r="F6871" s="7">
        <v>25</v>
      </c>
      <c r="G6871" s="5" t="s">
        <v>22</v>
      </c>
      <c r="H6871" s="5" t="s">
        <v>28</v>
      </c>
      <c r="I6871">
        <f>VLOOKUP($A6871,'Cancelled Orders'!$D$2:$L$10078,COLUMN(E6870),0)</f>
        <v>1</v>
      </c>
      <c r="J6871" t="str">
        <f>VLOOKUP($A6871,'Cancelled Orders'!$D$2:$G$10078,3,0)</f>
        <v>Order cancelled through app</v>
      </c>
      <c r="K6871" t="str">
        <f>VLOOKUP($A6871,'Cancelled Orders'!$D$2:$G$10078,4,0)</f>
        <v>Customer Refusal</v>
      </c>
    </row>
    <row r="6872" spans="1:11" ht="13.2" x14ac:dyDescent="0.25">
      <c r="A6872" s="7">
        <v>291355656</v>
      </c>
      <c r="B6872" s="4">
        <v>772852</v>
      </c>
      <c r="C6872" s="4" t="s">
        <v>2185</v>
      </c>
      <c r="D6872" s="7">
        <v>43</v>
      </c>
      <c r="E6872" s="7">
        <v>1</v>
      </c>
      <c r="F6872" s="7">
        <v>43</v>
      </c>
      <c r="G6872" s="5" t="s">
        <v>22</v>
      </c>
      <c r="H6872" s="5" t="s">
        <v>28</v>
      </c>
      <c r="I6872">
        <f>VLOOKUP($A6872,'Cancelled Orders'!$D$2:$L$10078,COLUMN(E6871),0)</f>
        <v>1</v>
      </c>
      <c r="J6872" t="str">
        <f>VLOOKUP($A6872,'Cancelled Orders'!$D$2:$G$10078,3,0)</f>
        <v>Order cancelled through app</v>
      </c>
      <c r="K6872" t="str">
        <f>VLOOKUP($A6872,'Cancelled Orders'!$D$2:$G$10078,4,0)</f>
        <v>Customer Refusal</v>
      </c>
    </row>
    <row r="6873" spans="1:11" ht="13.2" x14ac:dyDescent="0.25">
      <c r="A6873" s="7">
        <v>290889454</v>
      </c>
      <c r="B6873" s="4">
        <v>772864</v>
      </c>
      <c r="C6873" s="4" t="s">
        <v>1501</v>
      </c>
      <c r="D6873" s="7">
        <v>40</v>
      </c>
      <c r="E6873" s="7">
        <v>1</v>
      </c>
      <c r="F6873" s="7">
        <v>40</v>
      </c>
      <c r="G6873" s="5" t="s">
        <v>22</v>
      </c>
      <c r="H6873" s="5" t="s">
        <v>28</v>
      </c>
      <c r="I6873">
        <f>VLOOKUP($A6873,'Cancelled Orders'!$D$2:$L$10078,COLUMN(E6872),0)</f>
        <v>1</v>
      </c>
      <c r="J6873" t="str">
        <f>VLOOKUP($A6873,'Cancelled Orders'!$D$2:$G$10078,3,0)</f>
        <v>Order cancelled through app</v>
      </c>
      <c r="K6873" t="str">
        <f>VLOOKUP($A6873,'Cancelled Orders'!$D$2:$G$10078,4,0)</f>
        <v>Customer Refusal</v>
      </c>
    </row>
    <row r="6874" spans="1:11" ht="13.2" x14ac:dyDescent="0.25">
      <c r="A6874" s="7">
        <v>291080716</v>
      </c>
      <c r="B6874" s="4">
        <v>772865</v>
      </c>
      <c r="C6874" s="4" t="s">
        <v>2186</v>
      </c>
      <c r="D6874" s="7">
        <v>40</v>
      </c>
      <c r="E6874" s="7">
        <v>1</v>
      </c>
      <c r="F6874" s="7">
        <v>40</v>
      </c>
      <c r="G6874" s="5" t="s">
        <v>22</v>
      </c>
      <c r="H6874" s="5" t="s">
        <v>28</v>
      </c>
      <c r="I6874">
        <f>VLOOKUP($A6874,'Cancelled Orders'!$D$2:$L$10078,COLUMN(E6873),0)</f>
        <v>1</v>
      </c>
      <c r="J6874" t="str">
        <f>VLOOKUP($A6874,'Cancelled Orders'!$D$2:$G$10078,3,0)</f>
        <v>Order cancelled through app</v>
      </c>
      <c r="K6874" t="str">
        <f>VLOOKUP($A6874,'Cancelled Orders'!$D$2:$G$10078,4,0)</f>
        <v>Customer Refusal</v>
      </c>
    </row>
    <row r="6875" spans="1:11" ht="13.2" x14ac:dyDescent="0.25">
      <c r="A6875" s="7">
        <v>290221094</v>
      </c>
      <c r="B6875" s="4">
        <v>772899</v>
      </c>
      <c r="C6875" s="4" t="s">
        <v>2187</v>
      </c>
      <c r="D6875" s="7">
        <v>40</v>
      </c>
      <c r="E6875" s="7">
        <v>1</v>
      </c>
      <c r="F6875" s="7">
        <v>40</v>
      </c>
      <c r="G6875" s="5" t="s">
        <v>22</v>
      </c>
      <c r="H6875" s="5" t="s">
        <v>22</v>
      </c>
      <c r="I6875">
        <f>VLOOKUP($A6875,'Cancelled Orders'!$D$2:$L$10078,COLUMN(E6874),0)</f>
        <v>0</v>
      </c>
      <c r="J6875" t="str">
        <f>VLOOKUP($A6875,'Cancelled Orders'!$D$2:$G$10078,3,0)</f>
        <v>Cancelled by Restaurant</v>
      </c>
      <c r="K6875" t="str">
        <f>VLOOKUP($A6875,'Cancelled Orders'!$D$2:$G$10078,4,0)</f>
        <v>High Demand at the Restaurant</v>
      </c>
    </row>
    <row r="6876" spans="1:11" ht="13.2" x14ac:dyDescent="0.25">
      <c r="A6876" s="7">
        <v>290747092</v>
      </c>
      <c r="B6876" s="4">
        <v>772903</v>
      </c>
      <c r="C6876" s="4" t="s">
        <v>2188</v>
      </c>
      <c r="D6876" s="7">
        <v>45</v>
      </c>
      <c r="E6876" s="7">
        <v>1</v>
      </c>
      <c r="F6876" s="7">
        <v>45</v>
      </c>
      <c r="G6876" s="5" t="s">
        <v>22</v>
      </c>
      <c r="H6876" s="5" t="s">
        <v>22</v>
      </c>
      <c r="I6876">
        <f>VLOOKUP($A6876,'Cancelled Orders'!$D$2:$L$10078,COLUMN(E6875),0)</f>
        <v>0</v>
      </c>
      <c r="J6876" t="str">
        <f>VLOOKUP($A6876,'Cancelled Orders'!$D$2:$G$10078,3,0)</f>
        <v>Cancelled by Restaurant</v>
      </c>
      <c r="K6876" t="str">
        <f>VLOOKUP($A6876,'Cancelled Orders'!$D$2:$G$10078,4,0)</f>
        <v>High Demand at the Restaurant</v>
      </c>
    </row>
    <row r="6877" spans="1:11" ht="13.2" x14ac:dyDescent="0.25">
      <c r="A6877" s="7">
        <v>290278272</v>
      </c>
      <c r="B6877" s="4">
        <v>772905</v>
      </c>
      <c r="C6877" s="4" t="s">
        <v>2189</v>
      </c>
      <c r="D6877" s="7">
        <v>50</v>
      </c>
      <c r="E6877" s="7">
        <v>1</v>
      </c>
      <c r="F6877" s="7">
        <v>50</v>
      </c>
      <c r="G6877" s="5" t="s">
        <v>22</v>
      </c>
      <c r="H6877" s="5" t="s">
        <v>28</v>
      </c>
      <c r="I6877">
        <f>VLOOKUP($A6877,'Cancelled Orders'!$D$2:$L$10078,COLUMN(E6876),0)</f>
        <v>1</v>
      </c>
      <c r="J6877" t="str">
        <f>VLOOKUP($A6877,'Cancelled Orders'!$D$2:$G$10078,3,0)</f>
        <v>Order cancelled through app</v>
      </c>
      <c r="K6877" t="str">
        <f>VLOOKUP($A6877,'Cancelled Orders'!$D$2:$G$10078,4,0)</f>
        <v>Customer Refusal</v>
      </c>
    </row>
    <row r="6878" spans="1:11" ht="13.2" x14ac:dyDescent="0.25">
      <c r="A6878" s="7">
        <v>291436445</v>
      </c>
      <c r="B6878" s="4">
        <v>772925</v>
      </c>
      <c r="C6878" s="4" t="s">
        <v>2190</v>
      </c>
      <c r="D6878" s="7">
        <v>35</v>
      </c>
      <c r="E6878" s="7">
        <v>1</v>
      </c>
      <c r="F6878" s="7">
        <v>35</v>
      </c>
      <c r="G6878" s="5" t="s">
        <v>22</v>
      </c>
      <c r="H6878" s="5" t="s">
        <v>28</v>
      </c>
      <c r="I6878">
        <f>VLOOKUP($A6878,'Cancelled Orders'!$D$2:$L$10078,COLUMN(E6877),0)</f>
        <v>1</v>
      </c>
      <c r="J6878" t="str">
        <f>VLOOKUP($A6878,'Cancelled Orders'!$D$2:$G$10078,3,0)</f>
        <v>Order cancelled through app</v>
      </c>
      <c r="K6878" t="str">
        <f>VLOOKUP($A6878,'Cancelled Orders'!$D$2:$G$10078,4,0)</f>
        <v>Customer Refusal</v>
      </c>
    </row>
    <row r="6879" spans="1:11" ht="13.2" x14ac:dyDescent="0.25">
      <c r="A6879" s="7">
        <v>291575763</v>
      </c>
      <c r="B6879" s="4">
        <v>773716</v>
      </c>
      <c r="C6879" s="4" t="s">
        <v>2191</v>
      </c>
      <c r="D6879" s="7">
        <v>96</v>
      </c>
      <c r="E6879" s="7">
        <v>1</v>
      </c>
      <c r="F6879" s="7">
        <v>96</v>
      </c>
      <c r="G6879" s="5" t="s">
        <v>22</v>
      </c>
      <c r="H6879" s="5" t="s">
        <v>28</v>
      </c>
      <c r="I6879">
        <f>VLOOKUP($A6879,'Cancelled Orders'!$D$2:$L$10078,COLUMN(E6878),0)</f>
        <v>1</v>
      </c>
      <c r="J6879" t="str">
        <f>VLOOKUP($A6879,'Cancelled Orders'!$D$2:$G$10078,3,0)</f>
        <v>Order cancelled through app</v>
      </c>
      <c r="K6879" t="str">
        <f>VLOOKUP($A6879,'Cancelled Orders'!$D$2:$G$10078,4,0)</f>
        <v>Customer Refusal</v>
      </c>
    </row>
    <row r="6880" spans="1:11" ht="13.2" x14ac:dyDescent="0.25">
      <c r="A6880" s="7">
        <v>291372329</v>
      </c>
      <c r="B6880" s="4">
        <v>773882</v>
      </c>
      <c r="C6880" s="4" t="s">
        <v>2192</v>
      </c>
      <c r="D6880" s="7">
        <v>20</v>
      </c>
      <c r="E6880" s="7">
        <v>1</v>
      </c>
      <c r="F6880" s="7">
        <v>20</v>
      </c>
      <c r="G6880" s="5" t="s">
        <v>28</v>
      </c>
      <c r="H6880" s="5" t="s">
        <v>28</v>
      </c>
      <c r="I6880">
        <f>VLOOKUP($A6880,'Cancelled Orders'!$D$2:$L$10078,COLUMN(E6879),0)</f>
        <v>0</v>
      </c>
      <c r="J6880" t="str">
        <f>VLOOKUP($A6880,'Cancelled Orders'!$D$2:$G$10078,3,0)</f>
        <v>Order cancelled through app</v>
      </c>
      <c r="K6880" t="str">
        <f>VLOOKUP($A6880,'Cancelled Orders'!$D$2:$G$10078,4,0)</f>
        <v>Customer Refusal</v>
      </c>
    </row>
    <row r="6881" spans="1:11" ht="13.2" x14ac:dyDescent="0.25">
      <c r="A6881" s="7">
        <v>290558118</v>
      </c>
      <c r="B6881" s="4">
        <v>774605</v>
      </c>
      <c r="C6881" s="4" t="s">
        <v>2193</v>
      </c>
      <c r="D6881" s="7">
        <v>20</v>
      </c>
      <c r="E6881" s="7">
        <v>1</v>
      </c>
      <c r="F6881" s="7">
        <v>20</v>
      </c>
      <c r="G6881" s="5" t="s">
        <v>22</v>
      </c>
      <c r="H6881" s="5" t="s">
        <v>28</v>
      </c>
      <c r="I6881">
        <f>VLOOKUP($A6881,'Cancelled Orders'!$D$2:$L$10078,COLUMN(E6880),0)</f>
        <v>1</v>
      </c>
      <c r="J6881" t="str">
        <f>VLOOKUP($A6881,'Cancelled Orders'!$D$2:$G$10078,3,0)</f>
        <v>Order cancelled through app</v>
      </c>
      <c r="K6881" t="str">
        <f>VLOOKUP($A6881,'Cancelled Orders'!$D$2:$G$10078,4,0)</f>
        <v>Customer Refusal</v>
      </c>
    </row>
    <row r="6882" spans="1:11" ht="13.2" x14ac:dyDescent="0.25">
      <c r="A6882" s="7">
        <v>291605673</v>
      </c>
      <c r="B6882" s="4">
        <v>775309</v>
      </c>
      <c r="C6882" s="4" t="s">
        <v>2194</v>
      </c>
      <c r="D6882" s="7">
        <v>10</v>
      </c>
      <c r="E6882" s="7">
        <v>1</v>
      </c>
      <c r="F6882" s="7">
        <v>10</v>
      </c>
      <c r="G6882" s="5" t="s">
        <v>22</v>
      </c>
      <c r="H6882" s="5" t="s">
        <v>28</v>
      </c>
      <c r="I6882">
        <f>VLOOKUP($A6882,'Cancelled Orders'!$D$2:$L$10078,COLUMN(E6881),0)</f>
        <v>0</v>
      </c>
      <c r="J6882" t="str">
        <f>VLOOKUP($A6882,'Cancelled Orders'!$D$2:$G$10078,3,0)</f>
        <v>Order cancelled through app</v>
      </c>
      <c r="K6882" t="str">
        <f>VLOOKUP($A6882,'Cancelled Orders'!$D$2:$G$10078,4,0)</f>
        <v>Customer Refusal</v>
      </c>
    </row>
    <row r="6883" spans="1:11" ht="13.2" x14ac:dyDescent="0.25">
      <c r="A6883" s="7">
        <v>290108479</v>
      </c>
      <c r="B6883" s="4">
        <v>775875</v>
      </c>
      <c r="C6883" s="4" t="s">
        <v>2195</v>
      </c>
      <c r="D6883" s="7">
        <v>140</v>
      </c>
      <c r="E6883" s="7">
        <v>1</v>
      </c>
      <c r="F6883" s="7">
        <v>140</v>
      </c>
      <c r="G6883" s="5" t="s">
        <v>22</v>
      </c>
      <c r="H6883" s="5" t="s">
        <v>22</v>
      </c>
      <c r="I6883">
        <f>VLOOKUP($A6883,'Cancelled Orders'!$D$2:$L$10078,COLUMN(E6882),0)</f>
        <v>1</v>
      </c>
      <c r="J6883" t="str">
        <f>VLOOKUP($A6883,'Cancelled Orders'!$D$2:$G$10078,3,0)</f>
        <v>Cancelled by Restaurant</v>
      </c>
      <c r="K6883" t="str">
        <f>VLOOKUP($A6883,'Cancelled Orders'!$D$2:$G$10078,4,0)</f>
        <v>Item Unavailable</v>
      </c>
    </row>
    <row r="6884" spans="1:11" ht="13.2" x14ac:dyDescent="0.25">
      <c r="A6884" s="7">
        <v>290942004</v>
      </c>
      <c r="B6884" s="4">
        <v>776161</v>
      </c>
      <c r="C6884" s="4" t="s">
        <v>45</v>
      </c>
      <c r="D6884" s="7">
        <v>35</v>
      </c>
      <c r="E6884" s="7">
        <v>1</v>
      </c>
      <c r="F6884" s="7">
        <v>35</v>
      </c>
      <c r="G6884" s="5" t="s">
        <v>22</v>
      </c>
      <c r="H6884" s="5" t="s">
        <v>28</v>
      </c>
      <c r="I6884">
        <f>VLOOKUP($A6884,'Cancelled Orders'!$D$2:$L$10078,COLUMN(E6883),0)</f>
        <v>1</v>
      </c>
      <c r="J6884" t="str">
        <f>VLOOKUP($A6884,'Cancelled Orders'!$D$2:$G$10078,3,0)</f>
        <v>Order cancelled through app</v>
      </c>
      <c r="K6884" t="str">
        <f>VLOOKUP($A6884,'Cancelled Orders'!$D$2:$G$10078,4,0)</f>
        <v>Customer Refusal</v>
      </c>
    </row>
    <row r="6885" spans="1:11" ht="13.2" x14ac:dyDescent="0.25">
      <c r="A6885" s="7">
        <v>290752370</v>
      </c>
      <c r="B6885" s="4">
        <v>776217</v>
      </c>
      <c r="C6885" s="4" t="s">
        <v>49</v>
      </c>
      <c r="D6885" s="7">
        <v>15</v>
      </c>
      <c r="E6885" s="7">
        <v>1</v>
      </c>
      <c r="F6885" s="7">
        <v>15</v>
      </c>
      <c r="G6885" s="5" t="s">
        <v>22</v>
      </c>
      <c r="H6885" s="5" t="s">
        <v>22</v>
      </c>
      <c r="I6885">
        <f>VLOOKUP($A6885,'Cancelled Orders'!$D$2:$L$10078,COLUMN(E6884),0)</f>
        <v>1</v>
      </c>
      <c r="J6885" t="str">
        <f>VLOOKUP($A6885,'Cancelled Orders'!$D$2:$G$10078,3,0)</f>
        <v>Cancelled by Restaurant</v>
      </c>
      <c r="K6885" t="str">
        <f>VLOOKUP($A6885,'Cancelled Orders'!$D$2:$G$10078,4,0)</f>
        <v>Customer Refusal</v>
      </c>
    </row>
    <row r="6886" spans="1:11" ht="13.2" x14ac:dyDescent="0.25">
      <c r="A6886" s="7">
        <v>291472039</v>
      </c>
      <c r="B6886" s="4">
        <v>776217</v>
      </c>
      <c r="C6886" s="4" t="s">
        <v>49</v>
      </c>
      <c r="D6886" s="7">
        <v>15</v>
      </c>
      <c r="E6886" s="7">
        <v>4</v>
      </c>
      <c r="F6886" s="7">
        <v>60</v>
      </c>
      <c r="G6886" s="5" t="s">
        <v>22</v>
      </c>
      <c r="H6886" s="5" t="s">
        <v>22</v>
      </c>
      <c r="I6886">
        <f>VLOOKUP($A6886,'Cancelled Orders'!$D$2:$L$10078,COLUMN(E6885),0)</f>
        <v>1</v>
      </c>
      <c r="J6886" t="str">
        <f>VLOOKUP($A6886,'Cancelled Orders'!$D$2:$G$10078,3,0)</f>
        <v>Cancelled by Restaurant</v>
      </c>
      <c r="K6886" t="str">
        <f>VLOOKUP($A6886,'Cancelled Orders'!$D$2:$G$10078,4,0)</f>
        <v>Customer Refusal</v>
      </c>
    </row>
    <row r="6887" spans="1:11" ht="13.2" x14ac:dyDescent="0.25">
      <c r="A6887" s="7">
        <v>290813787</v>
      </c>
      <c r="B6887" s="4">
        <v>776217</v>
      </c>
      <c r="C6887" s="4" t="s">
        <v>49</v>
      </c>
      <c r="D6887" s="7">
        <v>15</v>
      </c>
      <c r="E6887" s="7">
        <v>1</v>
      </c>
      <c r="F6887" s="7">
        <v>15</v>
      </c>
      <c r="G6887" s="5" t="s">
        <v>22</v>
      </c>
      <c r="H6887" s="5" t="s">
        <v>22</v>
      </c>
      <c r="I6887">
        <f>VLOOKUP($A6887,'Cancelled Orders'!$D$2:$L$10078,COLUMN(E6886),0)</f>
        <v>1</v>
      </c>
      <c r="J6887" t="str">
        <f>VLOOKUP($A6887,'Cancelled Orders'!$D$2:$G$10078,3,0)</f>
        <v>Cancelled by Restaurant</v>
      </c>
      <c r="K6887" t="str">
        <f>VLOOKUP($A6887,'Cancelled Orders'!$D$2:$G$10078,4,0)</f>
        <v>Stock Shortage</v>
      </c>
    </row>
    <row r="6888" spans="1:11" ht="13.2" x14ac:dyDescent="0.25">
      <c r="A6888" s="7">
        <v>290552187</v>
      </c>
      <c r="B6888" s="4">
        <v>776217</v>
      </c>
      <c r="C6888" s="4" t="s">
        <v>49</v>
      </c>
      <c r="D6888" s="7">
        <v>15</v>
      </c>
      <c r="E6888" s="7">
        <v>2</v>
      </c>
      <c r="F6888" s="7">
        <v>30</v>
      </c>
      <c r="G6888" s="5" t="s">
        <v>22</v>
      </c>
      <c r="H6888" s="5" t="s">
        <v>22</v>
      </c>
      <c r="I6888">
        <f>VLOOKUP($A6888,'Cancelled Orders'!$D$2:$L$10078,COLUMN(E6887),0)</f>
        <v>1</v>
      </c>
      <c r="J6888" t="str">
        <f>VLOOKUP($A6888,'Cancelled Orders'!$D$2:$G$10078,3,0)</f>
        <v>Cancelled by Restaurant</v>
      </c>
      <c r="K6888" t="str">
        <f>VLOOKUP($A6888,'Cancelled Orders'!$D$2:$G$10078,4,0)</f>
        <v>Customer Refusal</v>
      </c>
    </row>
    <row r="6889" spans="1:11" ht="13.2" x14ac:dyDescent="0.25">
      <c r="A6889" s="7">
        <v>291184308</v>
      </c>
      <c r="B6889" s="4">
        <v>777879</v>
      </c>
      <c r="C6889" s="4" t="s">
        <v>2196</v>
      </c>
      <c r="D6889" s="7">
        <v>40</v>
      </c>
      <c r="E6889" s="7">
        <v>1</v>
      </c>
      <c r="F6889" s="7">
        <v>40</v>
      </c>
      <c r="G6889" s="5" t="s">
        <v>22</v>
      </c>
      <c r="H6889" s="5" t="s">
        <v>22</v>
      </c>
      <c r="I6889">
        <f>VLOOKUP($A6889,'Cancelled Orders'!$D$2:$L$10078,COLUMN(E6888),0)</f>
        <v>1</v>
      </c>
      <c r="J6889" t="str">
        <f>VLOOKUP($A6889,'Cancelled Orders'!$D$2:$G$10078,3,0)</f>
        <v>Order cancelled through app</v>
      </c>
      <c r="K6889" t="str">
        <f>VLOOKUP($A6889,'Cancelled Orders'!$D$2:$G$10078,4,0)</f>
        <v>Customer Refusal</v>
      </c>
    </row>
    <row r="6890" spans="1:11" ht="13.2" x14ac:dyDescent="0.25">
      <c r="A6890" s="7">
        <v>289732420</v>
      </c>
      <c r="B6890" s="4">
        <v>778216</v>
      </c>
      <c r="C6890" s="4" t="s">
        <v>1216</v>
      </c>
      <c r="D6890" s="7">
        <v>40</v>
      </c>
      <c r="E6890" s="7">
        <v>1</v>
      </c>
      <c r="F6890" s="7">
        <v>40</v>
      </c>
      <c r="G6890" s="5" t="s">
        <v>22</v>
      </c>
      <c r="H6890" s="5" t="s">
        <v>28</v>
      </c>
      <c r="I6890">
        <f>VLOOKUP($A6890,'Cancelled Orders'!$D$2:$L$10078,COLUMN(E6889),0)</f>
        <v>0</v>
      </c>
      <c r="J6890" t="str">
        <f>VLOOKUP($A6890,'Cancelled Orders'!$D$2:$G$10078,3,0)</f>
        <v>Order cancelled through app</v>
      </c>
      <c r="K6890" t="str">
        <f>VLOOKUP($A6890,'Cancelled Orders'!$D$2:$G$10078,4,0)</f>
        <v>Customer Refusal</v>
      </c>
    </row>
    <row r="6891" spans="1:11" ht="13.2" x14ac:dyDescent="0.25">
      <c r="A6891" s="7">
        <v>289845572</v>
      </c>
      <c r="B6891" s="4">
        <v>778216</v>
      </c>
      <c r="C6891" s="4" t="s">
        <v>1216</v>
      </c>
      <c r="D6891" s="7">
        <v>40</v>
      </c>
      <c r="E6891" s="7">
        <v>1</v>
      </c>
      <c r="F6891" s="7">
        <v>40</v>
      </c>
      <c r="G6891" s="5" t="s">
        <v>22</v>
      </c>
      <c r="H6891" s="5" t="s">
        <v>28</v>
      </c>
      <c r="I6891">
        <f>VLOOKUP($A6891,'Cancelled Orders'!$D$2:$L$10078,COLUMN(E6890),0)</f>
        <v>0</v>
      </c>
      <c r="J6891" t="str">
        <f>VLOOKUP($A6891,'Cancelled Orders'!$D$2:$G$10078,3,0)</f>
        <v>Order cancelled through app</v>
      </c>
      <c r="K6891" t="str">
        <f>VLOOKUP($A6891,'Cancelled Orders'!$D$2:$G$10078,4,0)</f>
        <v>Customer Refusal</v>
      </c>
    </row>
    <row r="6892" spans="1:11" ht="13.2" x14ac:dyDescent="0.25">
      <c r="A6892" s="7">
        <v>291177696</v>
      </c>
      <c r="B6892" s="4">
        <v>778282</v>
      </c>
      <c r="C6892" s="4" t="s">
        <v>80</v>
      </c>
      <c r="D6892" s="7">
        <v>62</v>
      </c>
      <c r="E6892" s="7">
        <v>1</v>
      </c>
      <c r="F6892" s="7">
        <v>62</v>
      </c>
      <c r="G6892" s="5" t="s">
        <v>22</v>
      </c>
      <c r="H6892" s="5" t="s">
        <v>28</v>
      </c>
      <c r="I6892">
        <f>VLOOKUP($A6892,'Cancelled Orders'!$D$2:$L$10078,COLUMN(E6891),0)</f>
        <v>1</v>
      </c>
      <c r="J6892" t="str">
        <f>VLOOKUP($A6892,'Cancelled Orders'!$D$2:$G$10078,3,0)</f>
        <v>Order cancelled through app</v>
      </c>
      <c r="K6892" t="str">
        <f>VLOOKUP($A6892,'Cancelled Orders'!$D$2:$G$10078,4,0)</f>
        <v>Customer Refusal</v>
      </c>
    </row>
    <row r="6893" spans="1:11" ht="13.2" x14ac:dyDescent="0.25">
      <c r="A6893" s="7">
        <v>291552375</v>
      </c>
      <c r="B6893" s="4">
        <v>778282</v>
      </c>
      <c r="C6893" s="4" t="s">
        <v>80</v>
      </c>
      <c r="D6893" s="7">
        <v>62</v>
      </c>
      <c r="E6893" s="7">
        <v>1</v>
      </c>
      <c r="F6893" s="7">
        <v>62</v>
      </c>
      <c r="G6893" s="5" t="s">
        <v>22</v>
      </c>
      <c r="H6893" s="5" t="s">
        <v>28</v>
      </c>
      <c r="I6893">
        <f>VLOOKUP($A6893,'Cancelled Orders'!$D$2:$L$10078,COLUMN(E6892),0)</f>
        <v>1</v>
      </c>
      <c r="J6893" t="str">
        <f>VLOOKUP($A6893,'Cancelled Orders'!$D$2:$G$10078,3,0)</f>
        <v>Order cancelled through app</v>
      </c>
      <c r="K6893" t="str">
        <f>VLOOKUP($A6893,'Cancelled Orders'!$D$2:$G$10078,4,0)</f>
        <v>Customer Refusal</v>
      </c>
    </row>
    <row r="6894" spans="1:11" ht="13.2" x14ac:dyDescent="0.25">
      <c r="A6894" s="7">
        <v>290566753</v>
      </c>
      <c r="B6894" s="4">
        <v>778298</v>
      </c>
      <c r="C6894" s="4" t="s">
        <v>2197</v>
      </c>
      <c r="D6894" s="7">
        <v>150</v>
      </c>
      <c r="E6894" s="7">
        <v>1</v>
      </c>
      <c r="F6894" s="7">
        <v>150</v>
      </c>
      <c r="G6894" s="5" t="s">
        <v>22</v>
      </c>
      <c r="H6894" s="5" t="s">
        <v>22</v>
      </c>
      <c r="I6894">
        <f>VLOOKUP($A6894,'Cancelled Orders'!$D$2:$L$10078,COLUMN(E6893),0)</f>
        <v>1</v>
      </c>
      <c r="J6894" t="str">
        <f>VLOOKUP($A6894,'Cancelled Orders'!$D$2:$G$10078,3,0)</f>
        <v>Cancelled by Restaurant</v>
      </c>
      <c r="K6894" t="str">
        <f>VLOOKUP($A6894,'Cancelled Orders'!$D$2:$G$10078,4,0)</f>
        <v>Item Unavailable</v>
      </c>
    </row>
    <row r="6895" spans="1:11" ht="13.2" x14ac:dyDescent="0.25">
      <c r="A6895" s="7">
        <v>291012604</v>
      </c>
      <c r="B6895" s="4">
        <v>778500</v>
      </c>
      <c r="C6895" s="4" t="s">
        <v>2198</v>
      </c>
      <c r="D6895" s="7">
        <v>35</v>
      </c>
      <c r="E6895" s="7">
        <v>1</v>
      </c>
      <c r="F6895" s="7">
        <v>35</v>
      </c>
      <c r="G6895" s="5" t="s">
        <v>22</v>
      </c>
      <c r="H6895" s="5" t="s">
        <v>22</v>
      </c>
      <c r="I6895">
        <f>VLOOKUP($A6895,'Cancelled Orders'!$D$2:$L$10078,COLUMN(E6894),0)</f>
        <v>1</v>
      </c>
      <c r="J6895" t="str">
        <f>VLOOKUP($A6895,'Cancelled Orders'!$D$2:$G$10078,3,0)</f>
        <v>Cancelled by Restaurant</v>
      </c>
      <c r="K6895" t="str">
        <f>VLOOKUP($A6895,'Cancelled Orders'!$D$2:$G$10078,4,0)</f>
        <v>Customer Refusal</v>
      </c>
    </row>
    <row r="6896" spans="1:11" ht="13.2" x14ac:dyDescent="0.25">
      <c r="A6896" s="7">
        <v>291213782</v>
      </c>
      <c r="B6896" s="4">
        <v>778723</v>
      </c>
      <c r="C6896" s="4" t="s">
        <v>2199</v>
      </c>
      <c r="D6896" s="7">
        <v>65</v>
      </c>
      <c r="E6896" s="7">
        <v>1</v>
      </c>
      <c r="F6896" s="7">
        <v>65</v>
      </c>
      <c r="G6896" s="5" t="s">
        <v>22</v>
      </c>
      <c r="H6896" s="5" t="s">
        <v>22</v>
      </c>
      <c r="I6896">
        <f>VLOOKUP($A6896,'Cancelled Orders'!$D$2:$L$10078,COLUMN(E6895),0)</f>
        <v>1</v>
      </c>
      <c r="J6896" t="str">
        <f>VLOOKUP($A6896,'Cancelled Orders'!$D$2:$G$10078,3,0)</f>
        <v>Cancelled by Restaurant</v>
      </c>
      <c r="K6896" t="str">
        <f>VLOOKUP($A6896,'Cancelled Orders'!$D$2:$G$10078,4,0)</f>
        <v>Stock Shortage</v>
      </c>
    </row>
    <row r="6897" spans="1:11" ht="13.2" x14ac:dyDescent="0.25">
      <c r="A6897" s="7">
        <v>291211181</v>
      </c>
      <c r="B6897" s="4">
        <v>778723</v>
      </c>
      <c r="C6897" s="4" t="s">
        <v>2199</v>
      </c>
      <c r="D6897" s="7">
        <v>65</v>
      </c>
      <c r="E6897" s="7">
        <v>1</v>
      </c>
      <c r="F6897" s="7">
        <v>65</v>
      </c>
      <c r="G6897" s="5" t="s">
        <v>22</v>
      </c>
      <c r="H6897" s="5" t="s">
        <v>22</v>
      </c>
      <c r="I6897">
        <f>VLOOKUP($A6897,'Cancelled Orders'!$D$2:$L$10078,COLUMN(E6896),0)</f>
        <v>1</v>
      </c>
      <c r="J6897" t="str">
        <f>VLOOKUP($A6897,'Cancelled Orders'!$D$2:$G$10078,3,0)</f>
        <v>Cancelled by Restaurant</v>
      </c>
      <c r="K6897" t="str">
        <f>VLOOKUP($A6897,'Cancelled Orders'!$D$2:$G$10078,4,0)</f>
        <v>Stock Shortage</v>
      </c>
    </row>
    <row r="6898" spans="1:11" ht="13.2" x14ac:dyDescent="0.25">
      <c r="A6898" s="7">
        <v>290717902</v>
      </c>
      <c r="B6898" s="4">
        <v>778723</v>
      </c>
      <c r="C6898" s="4" t="s">
        <v>2199</v>
      </c>
      <c r="D6898" s="7">
        <v>65</v>
      </c>
      <c r="E6898" s="7">
        <v>1</v>
      </c>
      <c r="F6898" s="7">
        <v>65</v>
      </c>
      <c r="G6898" s="5" t="s">
        <v>22</v>
      </c>
      <c r="H6898" s="5" t="s">
        <v>22</v>
      </c>
      <c r="I6898">
        <f>VLOOKUP($A6898,'Cancelled Orders'!$D$2:$L$10078,COLUMN(E6897),0)</f>
        <v>1</v>
      </c>
      <c r="J6898" t="str">
        <f>VLOOKUP($A6898,'Cancelled Orders'!$D$2:$G$10078,3,0)</f>
        <v>Cancelled by Restaurant</v>
      </c>
      <c r="K6898" t="str">
        <f>VLOOKUP($A6898,'Cancelled Orders'!$D$2:$G$10078,4,0)</f>
        <v>Stock Shortage</v>
      </c>
    </row>
    <row r="6899" spans="1:11" ht="13.2" x14ac:dyDescent="0.25">
      <c r="A6899" s="7">
        <v>290256369</v>
      </c>
      <c r="B6899" s="4">
        <v>778723</v>
      </c>
      <c r="C6899" s="4" t="s">
        <v>2199</v>
      </c>
      <c r="D6899" s="7">
        <v>65</v>
      </c>
      <c r="E6899" s="7">
        <v>2</v>
      </c>
      <c r="F6899" s="7">
        <v>130</v>
      </c>
      <c r="G6899" s="5" t="s">
        <v>22</v>
      </c>
      <c r="H6899" s="5" t="s">
        <v>22</v>
      </c>
      <c r="I6899">
        <f>VLOOKUP($A6899,'Cancelled Orders'!$D$2:$L$10078,COLUMN(E6898),0)</f>
        <v>1</v>
      </c>
      <c r="J6899" t="str">
        <f>VLOOKUP($A6899,'Cancelled Orders'!$D$2:$G$10078,3,0)</f>
        <v>Cancelled by Restaurant</v>
      </c>
      <c r="K6899" t="str">
        <f>VLOOKUP($A6899,'Cancelled Orders'!$D$2:$G$10078,4,0)</f>
        <v>Stock Shortage</v>
      </c>
    </row>
    <row r="6900" spans="1:11" ht="13.2" x14ac:dyDescent="0.25">
      <c r="A6900" s="7">
        <v>290264985</v>
      </c>
      <c r="B6900" s="4">
        <v>778723</v>
      </c>
      <c r="C6900" s="4" t="s">
        <v>2199</v>
      </c>
      <c r="D6900" s="7">
        <v>65</v>
      </c>
      <c r="E6900" s="7">
        <v>4</v>
      </c>
      <c r="F6900" s="7">
        <v>260</v>
      </c>
      <c r="G6900" s="5" t="s">
        <v>22</v>
      </c>
      <c r="H6900" s="5" t="s">
        <v>22</v>
      </c>
      <c r="I6900">
        <f>VLOOKUP($A6900,'Cancelled Orders'!$D$2:$L$10078,COLUMN(E6899),0)</f>
        <v>1</v>
      </c>
      <c r="J6900" t="str">
        <f>VLOOKUP($A6900,'Cancelled Orders'!$D$2:$G$10078,3,0)</f>
        <v>Cancelled by Restaurant</v>
      </c>
      <c r="K6900" t="str">
        <f>VLOOKUP($A6900,'Cancelled Orders'!$D$2:$G$10078,4,0)</f>
        <v>Stock Shortage</v>
      </c>
    </row>
    <row r="6901" spans="1:11" ht="13.2" x14ac:dyDescent="0.25">
      <c r="A6901" s="7">
        <v>290267762</v>
      </c>
      <c r="B6901" s="4">
        <v>778734</v>
      </c>
      <c r="C6901" s="4" t="s">
        <v>1586</v>
      </c>
      <c r="D6901" s="7">
        <v>30</v>
      </c>
      <c r="E6901" s="7">
        <v>2</v>
      </c>
      <c r="F6901" s="7">
        <v>60</v>
      </c>
      <c r="G6901" s="5" t="s">
        <v>22</v>
      </c>
      <c r="H6901" s="5" t="s">
        <v>22</v>
      </c>
      <c r="I6901">
        <f>VLOOKUP($A6901,'Cancelled Orders'!$D$2:$L$10078,COLUMN(E6900),0)</f>
        <v>1</v>
      </c>
      <c r="J6901" t="str">
        <f>VLOOKUP($A6901,'Cancelled Orders'!$D$2:$G$10078,3,0)</f>
        <v>Cancelled by Restaurant</v>
      </c>
      <c r="K6901" t="str">
        <f>VLOOKUP($A6901,'Cancelled Orders'!$D$2:$G$10078,4,0)</f>
        <v>Stock Shortage</v>
      </c>
    </row>
    <row r="6902" spans="1:11" ht="13.2" x14ac:dyDescent="0.25">
      <c r="A6902" s="7">
        <v>289862977</v>
      </c>
      <c r="B6902" s="4">
        <v>778734</v>
      </c>
      <c r="C6902" s="4" t="s">
        <v>1586</v>
      </c>
      <c r="D6902" s="7">
        <v>30</v>
      </c>
      <c r="E6902" s="7">
        <v>1</v>
      </c>
      <c r="F6902" s="7">
        <v>30</v>
      </c>
      <c r="G6902" s="5" t="s">
        <v>22</v>
      </c>
      <c r="H6902" s="5" t="s">
        <v>22</v>
      </c>
      <c r="I6902">
        <f>VLOOKUP($A6902,'Cancelled Orders'!$D$2:$L$10078,COLUMN(E6901),0)</f>
        <v>1</v>
      </c>
      <c r="J6902" t="str">
        <f>VLOOKUP($A6902,'Cancelled Orders'!$D$2:$G$10078,3,0)</f>
        <v>Cancelled by Restaurant</v>
      </c>
      <c r="K6902" t="str">
        <f>VLOOKUP($A6902,'Cancelled Orders'!$D$2:$G$10078,4,0)</f>
        <v>Stock Shortage</v>
      </c>
    </row>
    <row r="6903" spans="1:11" ht="13.2" x14ac:dyDescent="0.25">
      <c r="A6903" s="7">
        <v>291075928</v>
      </c>
      <c r="B6903" s="4">
        <v>778772</v>
      </c>
      <c r="C6903" s="4" t="s">
        <v>158</v>
      </c>
      <c r="D6903" s="7">
        <v>60</v>
      </c>
      <c r="E6903" s="7">
        <v>1</v>
      </c>
      <c r="F6903" s="7">
        <v>60</v>
      </c>
      <c r="G6903" s="5" t="s">
        <v>22</v>
      </c>
      <c r="H6903" s="5" t="s">
        <v>22</v>
      </c>
      <c r="I6903">
        <f>VLOOKUP($A6903,'Cancelled Orders'!$D$2:$L$10078,COLUMN(E6902),0)</f>
        <v>1</v>
      </c>
      <c r="J6903" t="str">
        <f>VLOOKUP($A6903,'Cancelled Orders'!$D$2:$G$10078,3,0)</f>
        <v>Cancelled by Restaurant</v>
      </c>
      <c r="K6903" t="str">
        <f>VLOOKUP($A6903,'Cancelled Orders'!$D$2:$G$10078,4,0)</f>
        <v>Stock Shortage</v>
      </c>
    </row>
    <row r="6904" spans="1:11" ht="13.2" x14ac:dyDescent="0.25">
      <c r="A6904" s="7">
        <v>291014613</v>
      </c>
      <c r="B6904" s="4">
        <v>778772</v>
      </c>
      <c r="C6904" s="4" t="s">
        <v>158</v>
      </c>
      <c r="D6904" s="7">
        <v>60</v>
      </c>
      <c r="E6904" s="7">
        <v>1</v>
      </c>
      <c r="F6904" s="7">
        <v>60</v>
      </c>
      <c r="G6904" s="5" t="s">
        <v>22</v>
      </c>
      <c r="H6904" s="5" t="s">
        <v>22</v>
      </c>
      <c r="I6904">
        <f>VLOOKUP($A6904,'Cancelled Orders'!$D$2:$L$10078,COLUMN(E6903),0)</f>
        <v>1</v>
      </c>
      <c r="J6904" t="str">
        <f>VLOOKUP($A6904,'Cancelled Orders'!$D$2:$G$10078,3,0)</f>
        <v>Cancelled by Restaurant</v>
      </c>
      <c r="K6904" t="str">
        <f>VLOOKUP($A6904,'Cancelled Orders'!$D$2:$G$10078,4,0)</f>
        <v>Stock Shortage</v>
      </c>
    </row>
    <row r="6905" spans="1:11" ht="13.2" x14ac:dyDescent="0.25">
      <c r="A6905" s="7">
        <v>290263438</v>
      </c>
      <c r="B6905" s="4">
        <v>779478</v>
      </c>
      <c r="C6905" s="4" t="s">
        <v>2200</v>
      </c>
      <c r="D6905" s="7">
        <v>50</v>
      </c>
      <c r="E6905" s="7">
        <v>1</v>
      </c>
      <c r="F6905" s="7">
        <v>50</v>
      </c>
      <c r="G6905" s="5" t="s">
        <v>28</v>
      </c>
      <c r="H6905" s="5" t="s">
        <v>28</v>
      </c>
      <c r="I6905">
        <f>VLOOKUP($A6905,'Cancelled Orders'!$D$2:$L$10078,COLUMN(E6904),0)</f>
        <v>1</v>
      </c>
      <c r="J6905" t="str">
        <f>VLOOKUP($A6905,'Cancelled Orders'!$D$2:$G$10078,3,0)</f>
        <v>Order cancelled through app</v>
      </c>
      <c r="K6905" t="str">
        <f>VLOOKUP($A6905,'Cancelled Orders'!$D$2:$G$10078,4,0)</f>
        <v>Customer Refusal</v>
      </c>
    </row>
    <row r="6906" spans="1:11" ht="13.2" x14ac:dyDescent="0.25">
      <c r="A6906" s="7">
        <v>291615847</v>
      </c>
      <c r="B6906" s="4">
        <v>780703</v>
      </c>
      <c r="C6906" s="4" t="s">
        <v>2201</v>
      </c>
      <c r="D6906" s="7">
        <v>20</v>
      </c>
      <c r="E6906" s="7">
        <v>1</v>
      </c>
      <c r="F6906" s="7">
        <v>20</v>
      </c>
      <c r="G6906" s="5" t="s">
        <v>28</v>
      </c>
      <c r="H6906" s="5" t="s">
        <v>28</v>
      </c>
      <c r="I6906">
        <f>VLOOKUP($A6906,'Cancelled Orders'!$D$2:$L$10078,COLUMN(E6905),0)</f>
        <v>1</v>
      </c>
      <c r="J6906" t="str">
        <f>VLOOKUP($A6906,'Cancelled Orders'!$D$2:$G$10078,3,0)</f>
        <v>Order cancelled through app</v>
      </c>
      <c r="K6906" t="str">
        <f>VLOOKUP($A6906,'Cancelled Orders'!$D$2:$G$10078,4,0)</f>
        <v>Customer Refusal</v>
      </c>
    </row>
    <row r="6907" spans="1:11" ht="13.2" x14ac:dyDescent="0.25">
      <c r="A6907" s="7">
        <v>289974497</v>
      </c>
      <c r="B6907" s="4">
        <v>781152</v>
      </c>
      <c r="C6907" s="4" t="s">
        <v>2202</v>
      </c>
      <c r="D6907" s="7">
        <v>36</v>
      </c>
      <c r="E6907" s="7">
        <v>1</v>
      </c>
      <c r="F6907" s="7">
        <v>36</v>
      </c>
      <c r="G6907" s="5" t="s">
        <v>22</v>
      </c>
      <c r="H6907" s="5" t="s">
        <v>22</v>
      </c>
      <c r="I6907">
        <f>VLOOKUP($A6907,'Cancelled Orders'!$D$2:$L$10078,COLUMN(E6906),0)</f>
        <v>1</v>
      </c>
      <c r="J6907" t="str">
        <f>VLOOKUP($A6907,'Cancelled Orders'!$D$2:$G$10078,3,0)</f>
        <v>Cancelled by Restaurant</v>
      </c>
      <c r="K6907" t="str">
        <f>VLOOKUP($A6907,'Cancelled Orders'!$D$2:$G$10078,4,0)</f>
        <v>Stock Shortage</v>
      </c>
    </row>
    <row r="6908" spans="1:11" ht="13.2" x14ac:dyDescent="0.25">
      <c r="A6908" s="7">
        <v>290307956</v>
      </c>
      <c r="B6908" s="4">
        <v>782525</v>
      </c>
      <c r="C6908" s="4" t="s">
        <v>2203</v>
      </c>
      <c r="D6908" s="7">
        <v>20</v>
      </c>
      <c r="E6908" s="7">
        <v>1</v>
      </c>
      <c r="F6908" s="7">
        <v>20</v>
      </c>
      <c r="G6908" s="5" t="s">
        <v>22</v>
      </c>
      <c r="H6908" s="5" t="s">
        <v>28</v>
      </c>
      <c r="I6908">
        <f>VLOOKUP($A6908,'Cancelled Orders'!$D$2:$L$10078,COLUMN(E6907),0)</f>
        <v>1</v>
      </c>
      <c r="J6908" t="str">
        <f>VLOOKUP($A6908,'Cancelled Orders'!$D$2:$G$10078,3,0)</f>
        <v>Order cancelled through app</v>
      </c>
      <c r="K6908" t="str">
        <f>VLOOKUP($A6908,'Cancelled Orders'!$D$2:$G$10078,4,0)</f>
        <v>Customer Refusal</v>
      </c>
    </row>
    <row r="6909" spans="1:11" ht="13.2" x14ac:dyDescent="0.25">
      <c r="A6909" s="7">
        <v>290766190</v>
      </c>
      <c r="B6909" s="4">
        <v>782525</v>
      </c>
      <c r="C6909" s="4" t="s">
        <v>2203</v>
      </c>
      <c r="D6909" s="7">
        <v>20</v>
      </c>
      <c r="E6909" s="7">
        <v>1</v>
      </c>
      <c r="F6909" s="7">
        <v>20</v>
      </c>
      <c r="G6909" s="5" t="s">
        <v>22</v>
      </c>
      <c r="H6909" s="5" t="s">
        <v>28</v>
      </c>
      <c r="I6909">
        <f>VLOOKUP($A6909,'Cancelled Orders'!$D$2:$L$10078,COLUMN(E6908),0)</f>
        <v>1</v>
      </c>
      <c r="J6909" t="str">
        <f>VLOOKUP($A6909,'Cancelled Orders'!$D$2:$G$10078,3,0)</f>
        <v>Order cancelled through app</v>
      </c>
      <c r="K6909" t="str">
        <f>VLOOKUP($A6909,'Cancelled Orders'!$D$2:$G$10078,4,0)</f>
        <v>Customer Refusal</v>
      </c>
    </row>
    <row r="6910" spans="1:11" ht="13.2" x14ac:dyDescent="0.25">
      <c r="A6910" s="7">
        <v>290787961</v>
      </c>
      <c r="B6910" s="4">
        <v>782546</v>
      </c>
      <c r="C6910" s="4" t="s">
        <v>2204</v>
      </c>
      <c r="D6910" s="7">
        <v>20</v>
      </c>
      <c r="E6910" s="7">
        <v>1</v>
      </c>
      <c r="F6910" s="7">
        <v>20</v>
      </c>
      <c r="G6910" s="5" t="s">
        <v>22</v>
      </c>
      <c r="H6910" s="5" t="s">
        <v>28</v>
      </c>
      <c r="I6910">
        <f>VLOOKUP($A6910,'Cancelled Orders'!$D$2:$L$10078,COLUMN(E6909),0)</f>
        <v>1</v>
      </c>
      <c r="J6910" t="str">
        <f>VLOOKUP($A6910,'Cancelled Orders'!$D$2:$G$10078,3,0)</f>
        <v>Order cancelled through app</v>
      </c>
      <c r="K6910" t="str">
        <f>VLOOKUP($A6910,'Cancelled Orders'!$D$2:$G$10078,4,0)</f>
        <v>Customer Refusal</v>
      </c>
    </row>
    <row r="6911" spans="1:11" ht="13.2" x14ac:dyDescent="0.25">
      <c r="A6911" s="7">
        <v>290782965</v>
      </c>
      <c r="B6911" s="4">
        <v>782546</v>
      </c>
      <c r="C6911" s="4" t="s">
        <v>2204</v>
      </c>
      <c r="D6911" s="7">
        <v>20</v>
      </c>
      <c r="E6911" s="7">
        <v>1</v>
      </c>
      <c r="F6911" s="7">
        <v>20</v>
      </c>
      <c r="G6911" s="5" t="s">
        <v>22</v>
      </c>
      <c r="H6911" s="5" t="s">
        <v>28</v>
      </c>
      <c r="I6911">
        <f>VLOOKUP($A6911,'Cancelled Orders'!$D$2:$L$10078,COLUMN(E6910),0)</f>
        <v>1</v>
      </c>
      <c r="J6911" t="str">
        <f>VLOOKUP($A6911,'Cancelled Orders'!$D$2:$G$10078,3,0)</f>
        <v>Order cancelled through app</v>
      </c>
      <c r="K6911" t="str">
        <f>VLOOKUP($A6911,'Cancelled Orders'!$D$2:$G$10078,4,0)</f>
        <v>Customer Refusal</v>
      </c>
    </row>
    <row r="6912" spans="1:11" ht="13.2" x14ac:dyDescent="0.25">
      <c r="A6912" s="7">
        <v>291596872</v>
      </c>
      <c r="B6912" s="4">
        <v>782584</v>
      </c>
      <c r="C6912" s="4" t="s">
        <v>2205</v>
      </c>
      <c r="D6912" s="7">
        <v>50</v>
      </c>
      <c r="E6912" s="7">
        <v>1</v>
      </c>
      <c r="F6912" s="7">
        <v>50</v>
      </c>
      <c r="G6912" s="5" t="s">
        <v>22</v>
      </c>
      <c r="H6912" s="5" t="s">
        <v>28</v>
      </c>
      <c r="I6912">
        <f>VLOOKUP($A6912,'Cancelled Orders'!$D$2:$L$10078,COLUMN(E6911),0)</f>
        <v>1</v>
      </c>
      <c r="J6912" t="str">
        <f>VLOOKUP($A6912,'Cancelled Orders'!$D$2:$G$10078,3,0)</f>
        <v>Order cancelled through app</v>
      </c>
      <c r="K6912" t="str">
        <f>VLOOKUP($A6912,'Cancelled Orders'!$D$2:$G$10078,4,0)</f>
        <v>Customer Refusal</v>
      </c>
    </row>
    <row r="6913" spans="1:11" ht="13.2" x14ac:dyDescent="0.25">
      <c r="A6913" s="7">
        <v>291246560</v>
      </c>
      <c r="B6913" s="4">
        <v>782584</v>
      </c>
      <c r="C6913" s="4" t="s">
        <v>2205</v>
      </c>
      <c r="D6913" s="7">
        <v>50</v>
      </c>
      <c r="E6913" s="7">
        <v>1</v>
      </c>
      <c r="F6913" s="7">
        <v>50</v>
      </c>
      <c r="G6913" s="5" t="s">
        <v>22</v>
      </c>
      <c r="H6913" s="5" t="s">
        <v>28</v>
      </c>
      <c r="I6913">
        <f>VLOOKUP($A6913,'Cancelled Orders'!$D$2:$L$10078,COLUMN(E6912),0)</f>
        <v>1</v>
      </c>
      <c r="J6913" t="str">
        <f>VLOOKUP($A6913,'Cancelled Orders'!$D$2:$G$10078,3,0)</f>
        <v>Order cancelled through app</v>
      </c>
      <c r="K6913" t="str">
        <f>VLOOKUP($A6913,'Cancelled Orders'!$D$2:$G$10078,4,0)</f>
        <v>Customer Refusal</v>
      </c>
    </row>
    <row r="6914" spans="1:11" ht="13.2" x14ac:dyDescent="0.25">
      <c r="A6914" s="7">
        <v>290158501</v>
      </c>
      <c r="B6914" s="4">
        <v>782584</v>
      </c>
      <c r="C6914" s="4" t="s">
        <v>2205</v>
      </c>
      <c r="D6914" s="7">
        <v>50</v>
      </c>
      <c r="E6914" s="7">
        <v>1</v>
      </c>
      <c r="F6914" s="7">
        <v>50</v>
      </c>
      <c r="G6914" s="5" t="s">
        <v>22</v>
      </c>
      <c r="H6914" s="5" t="s">
        <v>28</v>
      </c>
      <c r="I6914">
        <f>VLOOKUP($A6914,'Cancelled Orders'!$D$2:$L$10078,COLUMN(E6913),0)</f>
        <v>1</v>
      </c>
      <c r="J6914" t="str">
        <f>VLOOKUP($A6914,'Cancelled Orders'!$D$2:$G$10078,3,0)</f>
        <v>Order cancelled through app</v>
      </c>
      <c r="K6914" t="str">
        <f>VLOOKUP($A6914,'Cancelled Orders'!$D$2:$G$10078,4,0)</f>
        <v>Customer Refusal</v>
      </c>
    </row>
    <row r="6915" spans="1:11" ht="13.2" x14ac:dyDescent="0.25">
      <c r="A6915" s="7">
        <v>289681619</v>
      </c>
      <c r="B6915" s="4">
        <v>782584</v>
      </c>
      <c r="C6915" s="4" t="s">
        <v>2205</v>
      </c>
      <c r="D6915" s="7">
        <v>50</v>
      </c>
      <c r="E6915" s="7">
        <v>1</v>
      </c>
      <c r="F6915" s="7">
        <v>50</v>
      </c>
      <c r="G6915" s="5" t="s">
        <v>22</v>
      </c>
      <c r="H6915" s="5" t="s">
        <v>28</v>
      </c>
      <c r="I6915">
        <f>VLOOKUP($A6915,'Cancelled Orders'!$D$2:$L$10078,COLUMN(E6914),0)</f>
        <v>1</v>
      </c>
      <c r="J6915" t="str">
        <f>VLOOKUP($A6915,'Cancelled Orders'!$D$2:$G$10078,3,0)</f>
        <v>Order cancelled through app</v>
      </c>
      <c r="K6915" t="str">
        <f>VLOOKUP($A6915,'Cancelled Orders'!$D$2:$G$10078,4,0)</f>
        <v>Customer Refusal</v>
      </c>
    </row>
    <row r="6916" spans="1:11" ht="13.2" x14ac:dyDescent="0.25">
      <c r="A6916" s="7">
        <v>289616975</v>
      </c>
      <c r="B6916" s="4">
        <v>782608</v>
      </c>
      <c r="C6916" s="4" t="s">
        <v>2206</v>
      </c>
      <c r="D6916" s="7">
        <v>45</v>
      </c>
      <c r="E6916" s="7">
        <v>1</v>
      </c>
      <c r="F6916" s="7">
        <v>45</v>
      </c>
      <c r="G6916" s="5" t="s">
        <v>22</v>
      </c>
      <c r="H6916" s="5" t="s">
        <v>22</v>
      </c>
      <c r="I6916">
        <f>VLOOKUP($A6916,'Cancelled Orders'!$D$2:$L$10078,COLUMN(E6915),0)</f>
        <v>1</v>
      </c>
      <c r="J6916" t="str">
        <f>VLOOKUP($A6916,'Cancelled Orders'!$D$2:$G$10078,3,0)</f>
        <v>Cancelled by Restaurant</v>
      </c>
      <c r="K6916" t="str">
        <f>VLOOKUP($A6916,'Cancelled Orders'!$D$2:$G$10078,4,0)</f>
        <v>Stock Shortage</v>
      </c>
    </row>
    <row r="6917" spans="1:11" ht="13.2" x14ac:dyDescent="0.25">
      <c r="A6917" s="7">
        <v>290156593</v>
      </c>
      <c r="B6917" s="4">
        <v>782950</v>
      </c>
      <c r="C6917" s="4" t="s">
        <v>624</v>
      </c>
      <c r="D6917" s="7">
        <v>12</v>
      </c>
      <c r="E6917" s="7">
        <v>1</v>
      </c>
      <c r="F6917" s="7">
        <v>12</v>
      </c>
      <c r="G6917" s="5" t="s">
        <v>22</v>
      </c>
      <c r="H6917" s="5" t="s">
        <v>28</v>
      </c>
      <c r="I6917">
        <f>VLOOKUP($A6917,'Cancelled Orders'!$D$2:$L$10078,COLUMN(E6916),0)</f>
        <v>1</v>
      </c>
      <c r="J6917" t="str">
        <f>VLOOKUP($A6917,'Cancelled Orders'!$D$2:$G$10078,3,0)</f>
        <v>Order cancelled through app</v>
      </c>
      <c r="K6917" t="str">
        <f>VLOOKUP($A6917,'Cancelled Orders'!$D$2:$G$10078,4,0)</f>
        <v>Customer Refusal</v>
      </c>
    </row>
    <row r="6918" spans="1:11" ht="13.2" x14ac:dyDescent="0.25">
      <c r="A6918" s="7">
        <v>291445883</v>
      </c>
      <c r="B6918" s="4">
        <v>783614</v>
      </c>
      <c r="C6918" s="4" t="s">
        <v>2207</v>
      </c>
      <c r="D6918" s="7">
        <v>46</v>
      </c>
      <c r="E6918" s="7">
        <v>1</v>
      </c>
      <c r="F6918" s="7">
        <v>46</v>
      </c>
      <c r="G6918" s="5" t="s">
        <v>22</v>
      </c>
      <c r="H6918" s="5" t="s">
        <v>22</v>
      </c>
      <c r="I6918">
        <f>VLOOKUP($A6918,'Cancelled Orders'!$D$2:$L$10078,COLUMN(E6917),0)</f>
        <v>1</v>
      </c>
      <c r="J6918" t="str">
        <f>VLOOKUP($A6918,'Cancelled Orders'!$D$2:$G$10078,3,0)</f>
        <v>Cancelled by Restaurant</v>
      </c>
      <c r="K6918" t="str">
        <f>VLOOKUP($A6918,'Cancelled Orders'!$D$2:$G$10078,4,0)</f>
        <v>Item Unavailable</v>
      </c>
    </row>
    <row r="6919" spans="1:11" ht="13.2" x14ac:dyDescent="0.25">
      <c r="A6919" s="7">
        <v>290778031</v>
      </c>
      <c r="B6919" s="4">
        <v>783640</v>
      </c>
      <c r="C6919" s="4" t="s">
        <v>2208</v>
      </c>
      <c r="D6919" s="7">
        <v>22</v>
      </c>
      <c r="E6919" s="7">
        <v>1</v>
      </c>
      <c r="F6919" s="7">
        <v>22</v>
      </c>
      <c r="G6919" s="5" t="s">
        <v>22</v>
      </c>
      <c r="H6919" s="5" t="s">
        <v>22</v>
      </c>
      <c r="I6919">
        <f>VLOOKUP($A6919,'Cancelled Orders'!$D$2:$L$10078,COLUMN(E6918),0)</f>
        <v>1</v>
      </c>
      <c r="J6919" t="str">
        <f>VLOOKUP($A6919,'Cancelled Orders'!$D$2:$G$10078,3,0)</f>
        <v>Order cancelled through app</v>
      </c>
      <c r="K6919" t="str">
        <f>VLOOKUP($A6919,'Cancelled Orders'!$D$2:$G$10078,4,0)</f>
        <v>Customer Refusal</v>
      </c>
    </row>
    <row r="6920" spans="1:11" ht="13.2" x14ac:dyDescent="0.25">
      <c r="A6920" s="7">
        <v>290081829</v>
      </c>
      <c r="B6920" s="4">
        <v>784469</v>
      </c>
      <c r="C6920" s="4" t="s">
        <v>2209</v>
      </c>
      <c r="D6920" s="7">
        <v>75</v>
      </c>
      <c r="E6920" s="7">
        <v>1</v>
      </c>
      <c r="F6920" s="7">
        <v>75</v>
      </c>
      <c r="G6920" s="5" t="s">
        <v>22</v>
      </c>
      <c r="H6920" s="5" t="s">
        <v>28</v>
      </c>
      <c r="I6920">
        <f>VLOOKUP($A6920,'Cancelled Orders'!$D$2:$L$10078,COLUMN(E6919),0)</f>
        <v>1</v>
      </c>
      <c r="J6920" t="str">
        <f>VLOOKUP($A6920,'Cancelled Orders'!$D$2:$G$10078,3,0)</f>
        <v>Order cancelled through app</v>
      </c>
      <c r="K6920" t="str">
        <f>VLOOKUP($A6920,'Cancelled Orders'!$D$2:$G$10078,4,0)</f>
        <v>Customer Refusal</v>
      </c>
    </row>
    <row r="6921" spans="1:11" ht="13.2" x14ac:dyDescent="0.25">
      <c r="A6921" s="7">
        <v>291207952</v>
      </c>
      <c r="B6921" s="4">
        <v>784481</v>
      </c>
      <c r="C6921" s="4" t="s">
        <v>2210</v>
      </c>
      <c r="D6921" s="7">
        <v>65</v>
      </c>
      <c r="E6921" s="7">
        <v>1</v>
      </c>
      <c r="F6921" s="7">
        <v>65</v>
      </c>
      <c r="G6921" s="5" t="s">
        <v>22</v>
      </c>
      <c r="H6921" s="5" t="s">
        <v>28</v>
      </c>
      <c r="I6921">
        <f>VLOOKUP($A6921,'Cancelled Orders'!$D$2:$L$10078,COLUMN(E6920),0)</f>
        <v>1</v>
      </c>
      <c r="J6921" t="str">
        <f>VLOOKUP($A6921,'Cancelled Orders'!$D$2:$G$10078,3,0)</f>
        <v>Order cancelled through app</v>
      </c>
      <c r="K6921" t="str">
        <f>VLOOKUP($A6921,'Cancelled Orders'!$D$2:$G$10078,4,0)</f>
        <v>Customer Refusal</v>
      </c>
    </row>
    <row r="6922" spans="1:11" ht="13.2" x14ac:dyDescent="0.25">
      <c r="A6922" s="7">
        <v>291722378</v>
      </c>
      <c r="B6922" s="4">
        <v>784684</v>
      </c>
      <c r="C6922" s="4" t="s">
        <v>2211</v>
      </c>
      <c r="D6922" s="7">
        <v>95</v>
      </c>
      <c r="E6922" s="7">
        <v>1</v>
      </c>
      <c r="F6922" s="7">
        <v>95</v>
      </c>
      <c r="G6922" s="5" t="s">
        <v>22</v>
      </c>
      <c r="H6922" s="5" t="s">
        <v>22</v>
      </c>
      <c r="I6922">
        <f>VLOOKUP($A6922,'Cancelled Orders'!$D$2:$L$10078,COLUMN(E6921),0)</f>
        <v>1</v>
      </c>
      <c r="J6922" t="str">
        <f>VLOOKUP($A6922,'Cancelled Orders'!$D$2:$G$10078,3,0)</f>
        <v>Order cancelled through app</v>
      </c>
      <c r="K6922" t="str">
        <f>VLOOKUP($A6922,'Cancelled Orders'!$D$2:$G$10078,4,0)</f>
        <v>Customer Refusal</v>
      </c>
    </row>
    <row r="6923" spans="1:11" ht="13.2" x14ac:dyDescent="0.25">
      <c r="A6923" s="7">
        <v>291722559</v>
      </c>
      <c r="B6923" s="4">
        <v>784684</v>
      </c>
      <c r="C6923" s="4" t="s">
        <v>2211</v>
      </c>
      <c r="D6923" s="7">
        <v>95</v>
      </c>
      <c r="E6923" s="7">
        <v>1</v>
      </c>
      <c r="F6923" s="7">
        <v>95</v>
      </c>
      <c r="G6923" s="5" t="s">
        <v>22</v>
      </c>
      <c r="H6923" s="5" t="s">
        <v>22</v>
      </c>
      <c r="I6923">
        <f>VLOOKUP($A6923,'Cancelled Orders'!$D$2:$L$10078,COLUMN(E6922),0)</f>
        <v>1</v>
      </c>
      <c r="J6923" t="str">
        <f>VLOOKUP($A6923,'Cancelled Orders'!$D$2:$G$10078,3,0)</f>
        <v>Order cancelled through app</v>
      </c>
      <c r="K6923" t="str">
        <f>VLOOKUP($A6923,'Cancelled Orders'!$D$2:$G$10078,4,0)</f>
        <v>Customer Refusal</v>
      </c>
    </row>
    <row r="6924" spans="1:11" ht="13.2" x14ac:dyDescent="0.25">
      <c r="A6924" s="7">
        <v>289966084</v>
      </c>
      <c r="B6924" s="4">
        <v>785434</v>
      </c>
      <c r="C6924" s="4" t="s">
        <v>2212</v>
      </c>
      <c r="D6924" s="7">
        <v>200</v>
      </c>
      <c r="E6924" s="7">
        <v>1</v>
      </c>
      <c r="F6924" s="7">
        <v>200</v>
      </c>
      <c r="G6924" s="5" t="s">
        <v>22</v>
      </c>
      <c r="H6924" s="5" t="s">
        <v>22</v>
      </c>
      <c r="I6924">
        <f>VLOOKUP($A6924,'Cancelled Orders'!$D$2:$L$10078,COLUMN(E6923),0)</f>
        <v>0</v>
      </c>
      <c r="J6924" t="str">
        <f>VLOOKUP($A6924,'Cancelled Orders'!$D$2:$G$10078,3,0)</f>
        <v>Order cancelled through app</v>
      </c>
      <c r="K6924" t="str">
        <f>VLOOKUP($A6924,'Cancelled Orders'!$D$2:$G$10078,4,0)</f>
        <v>Customer Refusal</v>
      </c>
    </row>
    <row r="6925" spans="1:11" ht="13.2" x14ac:dyDescent="0.25">
      <c r="A6925" s="7">
        <v>290313072</v>
      </c>
      <c r="B6925" s="4">
        <v>785617</v>
      </c>
      <c r="C6925" s="4" t="s">
        <v>2213</v>
      </c>
      <c r="D6925" s="7">
        <v>30</v>
      </c>
      <c r="E6925" s="7">
        <v>1</v>
      </c>
      <c r="F6925" s="7">
        <v>30</v>
      </c>
      <c r="G6925" s="5" t="s">
        <v>22</v>
      </c>
      <c r="H6925" s="5" t="s">
        <v>28</v>
      </c>
      <c r="I6925">
        <f>VLOOKUP($A6925,'Cancelled Orders'!$D$2:$L$10078,COLUMN(E6924),0)</f>
        <v>1</v>
      </c>
      <c r="J6925" t="str">
        <f>VLOOKUP($A6925,'Cancelled Orders'!$D$2:$G$10078,3,0)</f>
        <v>Order cancelled through app</v>
      </c>
      <c r="K6925" t="str">
        <f>VLOOKUP($A6925,'Cancelled Orders'!$D$2:$G$10078,4,0)</f>
        <v>Customer Refusal</v>
      </c>
    </row>
    <row r="6926" spans="1:11" ht="13.2" x14ac:dyDescent="0.25">
      <c r="A6926" s="7">
        <v>290472341</v>
      </c>
      <c r="B6926" s="4">
        <v>786147</v>
      </c>
      <c r="C6926" s="4" t="s">
        <v>2214</v>
      </c>
      <c r="D6926" s="7">
        <v>33</v>
      </c>
      <c r="E6926" s="7">
        <v>1</v>
      </c>
      <c r="F6926" s="7">
        <v>33</v>
      </c>
      <c r="G6926" s="5" t="s">
        <v>22</v>
      </c>
      <c r="H6926" s="5" t="s">
        <v>22</v>
      </c>
      <c r="I6926">
        <f>VLOOKUP($A6926,'Cancelled Orders'!$D$2:$L$10078,COLUMN(E6925),0)</f>
        <v>1</v>
      </c>
      <c r="J6926" t="str">
        <f>VLOOKUP($A6926,'Cancelled Orders'!$D$2:$G$10078,3,0)</f>
        <v>Order cancelled through app</v>
      </c>
      <c r="K6926" t="str">
        <f>VLOOKUP($A6926,'Cancelled Orders'!$D$2:$G$10078,4,0)</f>
        <v>Customer Refusal</v>
      </c>
    </row>
    <row r="6927" spans="1:11" ht="13.2" x14ac:dyDescent="0.25">
      <c r="A6927" s="7">
        <v>289636617</v>
      </c>
      <c r="B6927" s="4">
        <v>786258</v>
      </c>
      <c r="C6927" s="4" t="s">
        <v>1216</v>
      </c>
      <c r="D6927" s="7">
        <v>36</v>
      </c>
      <c r="E6927" s="7">
        <v>1</v>
      </c>
      <c r="F6927" s="7">
        <v>36</v>
      </c>
      <c r="G6927" s="5" t="s">
        <v>22</v>
      </c>
      <c r="H6927" s="5" t="s">
        <v>28</v>
      </c>
      <c r="I6927">
        <f>VLOOKUP($A6927,'Cancelled Orders'!$D$2:$L$10078,COLUMN(E6926),0)</f>
        <v>1</v>
      </c>
      <c r="J6927" t="str">
        <f>VLOOKUP($A6927,'Cancelled Orders'!$D$2:$G$10078,3,0)</f>
        <v>Order cancelled through app</v>
      </c>
      <c r="K6927" t="str">
        <f>VLOOKUP($A6927,'Cancelled Orders'!$D$2:$G$10078,4,0)</f>
        <v>Customer Refusal</v>
      </c>
    </row>
    <row r="6928" spans="1:11" ht="13.2" x14ac:dyDescent="0.25">
      <c r="A6928" s="7">
        <v>290466208</v>
      </c>
      <c r="B6928" s="4">
        <v>786277</v>
      </c>
      <c r="C6928" s="4" t="s">
        <v>2215</v>
      </c>
      <c r="D6928" s="7">
        <v>45</v>
      </c>
      <c r="E6928" s="7">
        <v>1</v>
      </c>
      <c r="F6928" s="7">
        <v>45</v>
      </c>
      <c r="G6928" s="5" t="s">
        <v>22</v>
      </c>
      <c r="H6928" s="5" t="s">
        <v>28</v>
      </c>
      <c r="I6928">
        <f>VLOOKUP($A6928,'Cancelled Orders'!$D$2:$L$10078,COLUMN(E6927),0)</f>
        <v>1</v>
      </c>
      <c r="J6928" t="str">
        <f>VLOOKUP($A6928,'Cancelled Orders'!$D$2:$G$10078,3,0)</f>
        <v>Order cancelled through app</v>
      </c>
      <c r="K6928" t="str">
        <f>VLOOKUP($A6928,'Cancelled Orders'!$D$2:$G$10078,4,0)</f>
        <v>Customer Refusal</v>
      </c>
    </row>
    <row r="6929" spans="1:11" ht="13.2" x14ac:dyDescent="0.25">
      <c r="A6929" s="7">
        <v>291062426</v>
      </c>
      <c r="B6929" s="4">
        <v>786330</v>
      </c>
      <c r="C6929" s="4" t="s">
        <v>1179</v>
      </c>
      <c r="D6929" s="7">
        <v>12</v>
      </c>
      <c r="E6929" s="7">
        <v>1</v>
      </c>
      <c r="F6929" s="7">
        <v>12</v>
      </c>
      <c r="G6929" s="5" t="s">
        <v>22</v>
      </c>
      <c r="H6929" s="5" t="s">
        <v>28</v>
      </c>
      <c r="I6929">
        <f>VLOOKUP($A6929,'Cancelled Orders'!$D$2:$L$10078,COLUMN(E6928),0)</f>
        <v>1</v>
      </c>
      <c r="J6929" t="str">
        <f>VLOOKUP($A6929,'Cancelled Orders'!$D$2:$G$10078,3,0)</f>
        <v>Order cancelled through app</v>
      </c>
      <c r="K6929" t="str">
        <f>VLOOKUP($A6929,'Cancelled Orders'!$D$2:$G$10078,4,0)</f>
        <v>Customer Refusal</v>
      </c>
    </row>
    <row r="6930" spans="1:11" ht="13.2" x14ac:dyDescent="0.25">
      <c r="A6930" s="7">
        <v>290022107</v>
      </c>
      <c r="B6930" s="4">
        <v>786330</v>
      </c>
      <c r="C6930" s="4" t="s">
        <v>1179</v>
      </c>
      <c r="D6930" s="7">
        <v>12</v>
      </c>
      <c r="E6930" s="7">
        <v>1</v>
      </c>
      <c r="F6930" s="7">
        <v>12</v>
      </c>
      <c r="G6930" s="5" t="s">
        <v>22</v>
      </c>
      <c r="H6930" s="5" t="s">
        <v>28</v>
      </c>
      <c r="I6930">
        <f>VLOOKUP($A6930,'Cancelled Orders'!$D$2:$L$10078,COLUMN(E6929),0)</f>
        <v>1</v>
      </c>
      <c r="J6930" t="str">
        <f>VLOOKUP($A6930,'Cancelled Orders'!$D$2:$G$10078,3,0)</f>
        <v>Order cancelled through app</v>
      </c>
      <c r="K6930" t="str">
        <f>VLOOKUP($A6930,'Cancelled Orders'!$D$2:$G$10078,4,0)</f>
        <v>Customer Refusal</v>
      </c>
    </row>
    <row r="6931" spans="1:11" ht="13.2" x14ac:dyDescent="0.25">
      <c r="A6931" s="7">
        <v>289895915</v>
      </c>
      <c r="B6931" s="4">
        <v>786330</v>
      </c>
      <c r="C6931" s="4" t="s">
        <v>1179</v>
      </c>
      <c r="D6931" s="7">
        <v>12</v>
      </c>
      <c r="E6931" s="7">
        <v>1</v>
      </c>
      <c r="F6931" s="7">
        <v>12</v>
      </c>
      <c r="G6931" s="5" t="s">
        <v>22</v>
      </c>
      <c r="H6931" s="5" t="s">
        <v>28</v>
      </c>
      <c r="I6931">
        <f>VLOOKUP($A6931,'Cancelled Orders'!$D$2:$L$10078,COLUMN(E6930),0)</f>
        <v>1</v>
      </c>
      <c r="J6931" t="str">
        <f>VLOOKUP($A6931,'Cancelled Orders'!$D$2:$G$10078,3,0)</f>
        <v>Order cancelled through app</v>
      </c>
      <c r="K6931" t="str">
        <f>VLOOKUP($A6931,'Cancelled Orders'!$D$2:$G$10078,4,0)</f>
        <v>Customer Refusal</v>
      </c>
    </row>
    <row r="6932" spans="1:11" ht="13.2" x14ac:dyDescent="0.25">
      <c r="A6932" s="7">
        <v>291062426</v>
      </c>
      <c r="B6932" s="4">
        <v>786331</v>
      </c>
      <c r="C6932" s="4" t="s">
        <v>205</v>
      </c>
      <c r="D6932" s="7">
        <v>15</v>
      </c>
      <c r="E6932" s="7">
        <v>1</v>
      </c>
      <c r="F6932" s="7">
        <v>15</v>
      </c>
      <c r="G6932" s="5" t="s">
        <v>22</v>
      </c>
      <c r="H6932" s="5" t="s">
        <v>28</v>
      </c>
      <c r="I6932">
        <f>VLOOKUP($A6932,'Cancelled Orders'!$D$2:$L$10078,COLUMN(E6931),0)</f>
        <v>1</v>
      </c>
      <c r="J6932" t="str">
        <f>VLOOKUP($A6932,'Cancelled Orders'!$D$2:$G$10078,3,0)</f>
        <v>Order cancelled through app</v>
      </c>
      <c r="K6932" t="str">
        <f>VLOOKUP($A6932,'Cancelled Orders'!$D$2:$G$10078,4,0)</f>
        <v>Customer Refusal</v>
      </c>
    </row>
    <row r="6933" spans="1:11" ht="13.2" x14ac:dyDescent="0.25">
      <c r="A6933" s="7">
        <v>291240500</v>
      </c>
      <c r="B6933" s="4">
        <v>786331</v>
      </c>
      <c r="C6933" s="4" t="s">
        <v>205</v>
      </c>
      <c r="D6933" s="7">
        <v>15</v>
      </c>
      <c r="E6933" s="7">
        <v>1</v>
      </c>
      <c r="F6933" s="7">
        <v>15</v>
      </c>
      <c r="G6933" s="5" t="s">
        <v>22</v>
      </c>
      <c r="H6933" s="5" t="s">
        <v>28</v>
      </c>
      <c r="I6933">
        <f>VLOOKUP($A6933,'Cancelled Orders'!$D$2:$L$10078,COLUMN(E6932),0)</f>
        <v>1</v>
      </c>
      <c r="J6933" t="str">
        <f>VLOOKUP($A6933,'Cancelled Orders'!$D$2:$G$10078,3,0)</f>
        <v>Order cancelled through app</v>
      </c>
      <c r="K6933" t="str">
        <f>VLOOKUP($A6933,'Cancelled Orders'!$D$2:$G$10078,4,0)</f>
        <v>Customer Refusal</v>
      </c>
    </row>
    <row r="6934" spans="1:11" ht="13.2" x14ac:dyDescent="0.25">
      <c r="A6934" s="7">
        <v>289675274</v>
      </c>
      <c r="B6934" s="4">
        <v>786331</v>
      </c>
      <c r="C6934" s="4" t="s">
        <v>205</v>
      </c>
      <c r="D6934" s="7">
        <v>15</v>
      </c>
      <c r="E6934" s="7">
        <v>1</v>
      </c>
      <c r="F6934" s="7">
        <v>15</v>
      </c>
      <c r="G6934" s="5" t="s">
        <v>22</v>
      </c>
      <c r="H6934" s="5" t="s">
        <v>28</v>
      </c>
      <c r="I6934">
        <f>VLOOKUP($A6934,'Cancelled Orders'!$D$2:$L$10078,COLUMN(E6933),0)</f>
        <v>1</v>
      </c>
      <c r="J6934" t="str">
        <f>VLOOKUP($A6934,'Cancelled Orders'!$D$2:$G$10078,3,0)</f>
        <v>Order cancelled through app</v>
      </c>
      <c r="K6934" t="str">
        <f>VLOOKUP($A6934,'Cancelled Orders'!$D$2:$G$10078,4,0)</f>
        <v>Customer Refusal</v>
      </c>
    </row>
    <row r="6935" spans="1:11" ht="13.2" x14ac:dyDescent="0.25">
      <c r="A6935" s="7">
        <v>290938801</v>
      </c>
      <c r="B6935" s="4">
        <v>786331</v>
      </c>
      <c r="C6935" s="4" t="s">
        <v>205</v>
      </c>
      <c r="D6935" s="7">
        <v>15</v>
      </c>
      <c r="E6935" s="7">
        <v>1</v>
      </c>
      <c r="F6935" s="7">
        <v>15</v>
      </c>
      <c r="G6935" s="5" t="s">
        <v>22</v>
      </c>
      <c r="H6935" s="5" t="s">
        <v>28</v>
      </c>
      <c r="I6935">
        <f>VLOOKUP($A6935,'Cancelled Orders'!$D$2:$L$10078,COLUMN(E6934),0)</f>
        <v>1</v>
      </c>
      <c r="J6935" t="str">
        <f>VLOOKUP($A6935,'Cancelled Orders'!$D$2:$G$10078,3,0)</f>
        <v>Order cancelled through app</v>
      </c>
      <c r="K6935" t="str">
        <f>VLOOKUP($A6935,'Cancelled Orders'!$D$2:$G$10078,4,0)</f>
        <v>Customer Refusal</v>
      </c>
    </row>
    <row r="6936" spans="1:11" ht="13.2" x14ac:dyDescent="0.25">
      <c r="A6936" s="7">
        <v>290471624</v>
      </c>
      <c r="B6936" s="4">
        <v>786331</v>
      </c>
      <c r="C6936" s="4" t="s">
        <v>205</v>
      </c>
      <c r="D6936" s="7">
        <v>15</v>
      </c>
      <c r="E6936" s="7">
        <v>1</v>
      </c>
      <c r="F6936" s="7">
        <v>15</v>
      </c>
      <c r="G6936" s="5" t="s">
        <v>22</v>
      </c>
      <c r="H6936" s="5" t="s">
        <v>28</v>
      </c>
      <c r="I6936">
        <f>VLOOKUP($A6936,'Cancelled Orders'!$D$2:$L$10078,COLUMN(E6935),0)</f>
        <v>1</v>
      </c>
      <c r="J6936" t="str">
        <f>VLOOKUP($A6936,'Cancelled Orders'!$D$2:$G$10078,3,0)</f>
        <v>Order cancelled through app</v>
      </c>
      <c r="K6936" t="str">
        <f>VLOOKUP($A6936,'Cancelled Orders'!$D$2:$G$10078,4,0)</f>
        <v>Customer Refusal</v>
      </c>
    </row>
    <row r="6937" spans="1:11" ht="13.2" x14ac:dyDescent="0.25">
      <c r="A6937" s="7">
        <v>290068057</v>
      </c>
      <c r="B6937" s="4">
        <v>786331</v>
      </c>
      <c r="C6937" s="4" t="s">
        <v>205</v>
      </c>
      <c r="D6937" s="7">
        <v>15</v>
      </c>
      <c r="E6937" s="7">
        <v>1</v>
      </c>
      <c r="F6937" s="7">
        <v>15</v>
      </c>
      <c r="G6937" s="5" t="s">
        <v>22</v>
      </c>
      <c r="H6937" s="5" t="s">
        <v>28</v>
      </c>
      <c r="I6937">
        <f>VLOOKUP($A6937,'Cancelled Orders'!$D$2:$L$10078,COLUMN(E6936),0)</f>
        <v>1</v>
      </c>
      <c r="J6937" t="str">
        <f>VLOOKUP($A6937,'Cancelled Orders'!$D$2:$G$10078,3,0)</f>
        <v>Order cancelled through app</v>
      </c>
      <c r="K6937" t="str">
        <f>VLOOKUP($A6937,'Cancelled Orders'!$D$2:$G$10078,4,0)</f>
        <v>Customer Refusal</v>
      </c>
    </row>
    <row r="6938" spans="1:11" ht="13.2" x14ac:dyDescent="0.25">
      <c r="A6938" s="7">
        <v>291062426</v>
      </c>
      <c r="B6938" s="4">
        <v>786425</v>
      </c>
      <c r="C6938" s="4" t="s">
        <v>2216</v>
      </c>
      <c r="D6938" s="7">
        <v>5</v>
      </c>
      <c r="E6938" s="7">
        <v>1</v>
      </c>
      <c r="F6938" s="7">
        <v>5</v>
      </c>
      <c r="G6938" s="5" t="s">
        <v>28</v>
      </c>
      <c r="H6938" s="5" t="s">
        <v>28</v>
      </c>
      <c r="I6938">
        <f>VLOOKUP($A6938,'Cancelled Orders'!$D$2:$L$10078,COLUMN(E6937),0)</f>
        <v>1</v>
      </c>
      <c r="J6938" t="str">
        <f>VLOOKUP($A6938,'Cancelled Orders'!$D$2:$G$10078,3,0)</f>
        <v>Order cancelled through app</v>
      </c>
      <c r="K6938" t="str">
        <f>VLOOKUP($A6938,'Cancelled Orders'!$D$2:$G$10078,4,0)</f>
        <v>Customer Refusal</v>
      </c>
    </row>
    <row r="6939" spans="1:11" ht="13.2" x14ac:dyDescent="0.25">
      <c r="A6939" s="7">
        <v>289708004</v>
      </c>
      <c r="B6939" s="4">
        <v>786425</v>
      </c>
      <c r="C6939" s="4" t="s">
        <v>2216</v>
      </c>
      <c r="D6939" s="7">
        <v>5</v>
      </c>
      <c r="E6939" s="7">
        <v>1</v>
      </c>
      <c r="F6939" s="7">
        <v>5</v>
      </c>
      <c r="G6939" s="5" t="s">
        <v>28</v>
      </c>
      <c r="H6939" s="5" t="s">
        <v>28</v>
      </c>
      <c r="I6939">
        <f>VLOOKUP($A6939,'Cancelled Orders'!$D$2:$L$10078,COLUMN(E6938),0)</f>
        <v>1</v>
      </c>
      <c r="J6939" t="str">
        <f>VLOOKUP($A6939,'Cancelled Orders'!$D$2:$G$10078,3,0)</f>
        <v>Order cancelled through app</v>
      </c>
      <c r="K6939" t="str">
        <f>VLOOKUP($A6939,'Cancelled Orders'!$D$2:$G$10078,4,0)</f>
        <v>Customer Refusal</v>
      </c>
    </row>
    <row r="6940" spans="1:11" ht="13.2" x14ac:dyDescent="0.25">
      <c r="A6940" s="7">
        <v>291650496</v>
      </c>
      <c r="B6940" s="4">
        <v>786426</v>
      </c>
      <c r="C6940" s="4" t="s">
        <v>2217</v>
      </c>
      <c r="D6940" s="7">
        <v>15</v>
      </c>
      <c r="E6940" s="7">
        <v>1</v>
      </c>
      <c r="F6940" s="7">
        <v>15</v>
      </c>
      <c r="G6940" s="5" t="s">
        <v>28</v>
      </c>
      <c r="H6940" s="5" t="s">
        <v>28</v>
      </c>
      <c r="I6940">
        <f>VLOOKUP($A6940,'Cancelled Orders'!$D$2:$L$10078,COLUMN(E6939),0)</f>
        <v>1</v>
      </c>
      <c r="J6940" t="str">
        <f>VLOOKUP($A6940,'Cancelled Orders'!$D$2:$G$10078,3,0)</f>
        <v>Order cancelled through app</v>
      </c>
      <c r="K6940" t="str">
        <f>VLOOKUP($A6940,'Cancelled Orders'!$D$2:$G$10078,4,0)</f>
        <v>Customer Refusal</v>
      </c>
    </row>
    <row r="6941" spans="1:11" ht="13.2" x14ac:dyDescent="0.25">
      <c r="A6941" s="7">
        <v>291240500</v>
      </c>
      <c r="B6941" s="4">
        <v>786426</v>
      </c>
      <c r="C6941" s="4" t="s">
        <v>2217</v>
      </c>
      <c r="D6941" s="7">
        <v>15</v>
      </c>
      <c r="E6941" s="7">
        <v>1</v>
      </c>
      <c r="F6941" s="7">
        <v>15</v>
      </c>
      <c r="G6941" s="5" t="s">
        <v>28</v>
      </c>
      <c r="H6941" s="5" t="s">
        <v>28</v>
      </c>
      <c r="I6941">
        <f>VLOOKUP($A6941,'Cancelled Orders'!$D$2:$L$10078,COLUMN(E6940),0)</f>
        <v>1</v>
      </c>
      <c r="J6941" t="str">
        <f>VLOOKUP($A6941,'Cancelled Orders'!$D$2:$G$10078,3,0)</f>
        <v>Order cancelled through app</v>
      </c>
      <c r="K6941" t="str">
        <f>VLOOKUP($A6941,'Cancelled Orders'!$D$2:$G$10078,4,0)</f>
        <v>Customer Refusal</v>
      </c>
    </row>
    <row r="6942" spans="1:11" ht="13.2" x14ac:dyDescent="0.25">
      <c r="A6942" s="7">
        <v>291646318</v>
      </c>
      <c r="B6942" s="4">
        <v>786426</v>
      </c>
      <c r="C6942" s="4" t="s">
        <v>2217</v>
      </c>
      <c r="D6942" s="7">
        <v>15</v>
      </c>
      <c r="E6942" s="7">
        <v>1</v>
      </c>
      <c r="F6942" s="7">
        <v>15</v>
      </c>
      <c r="G6942" s="5" t="s">
        <v>28</v>
      </c>
      <c r="H6942" s="5" t="s">
        <v>28</v>
      </c>
      <c r="I6942">
        <f>VLOOKUP($A6942,'Cancelled Orders'!$D$2:$L$10078,COLUMN(E6941),0)</f>
        <v>1</v>
      </c>
      <c r="J6942" t="str">
        <f>VLOOKUP($A6942,'Cancelled Orders'!$D$2:$G$10078,3,0)</f>
        <v>Order cancelled through app</v>
      </c>
      <c r="K6942" t="str">
        <f>VLOOKUP($A6942,'Cancelled Orders'!$D$2:$G$10078,4,0)</f>
        <v>Customer Refusal</v>
      </c>
    </row>
    <row r="6943" spans="1:11" ht="13.2" x14ac:dyDescent="0.25">
      <c r="A6943" s="7">
        <v>290072641</v>
      </c>
      <c r="B6943" s="4">
        <v>786426</v>
      </c>
      <c r="C6943" s="4" t="s">
        <v>2217</v>
      </c>
      <c r="D6943" s="7">
        <v>15</v>
      </c>
      <c r="E6943" s="7">
        <v>1</v>
      </c>
      <c r="F6943" s="7">
        <v>15</v>
      </c>
      <c r="G6943" s="5" t="s">
        <v>28</v>
      </c>
      <c r="H6943" s="5" t="s">
        <v>28</v>
      </c>
      <c r="I6943">
        <f>VLOOKUP($A6943,'Cancelled Orders'!$D$2:$L$10078,COLUMN(E6942),0)</f>
        <v>1</v>
      </c>
      <c r="J6943" t="str">
        <f>VLOOKUP($A6943,'Cancelled Orders'!$D$2:$G$10078,3,0)</f>
        <v>Order cancelled through app</v>
      </c>
      <c r="K6943" t="str">
        <f>VLOOKUP($A6943,'Cancelled Orders'!$D$2:$G$10078,4,0)</f>
        <v>Customer Refusal</v>
      </c>
    </row>
    <row r="6944" spans="1:11" ht="13.2" x14ac:dyDescent="0.25">
      <c r="A6944" s="7">
        <v>291465302</v>
      </c>
      <c r="B6944" s="4">
        <v>786430</v>
      </c>
      <c r="C6944" s="4" t="s">
        <v>2218</v>
      </c>
      <c r="D6944" s="7">
        <v>10</v>
      </c>
      <c r="E6944" s="7">
        <v>1</v>
      </c>
      <c r="F6944" s="7">
        <v>10</v>
      </c>
      <c r="G6944" s="5" t="s">
        <v>28</v>
      </c>
      <c r="H6944" s="5" t="s">
        <v>28</v>
      </c>
      <c r="I6944">
        <f>VLOOKUP($A6944,'Cancelled Orders'!$D$2:$L$10078,COLUMN(E6943),0)</f>
        <v>1</v>
      </c>
      <c r="J6944" t="str">
        <f>VLOOKUP($A6944,'Cancelled Orders'!$D$2:$G$10078,3,0)</f>
        <v>Order cancelled through app</v>
      </c>
      <c r="K6944" t="str">
        <f>VLOOKUP($A6944,'Cancelled Orders'!$D$2:$G$10078,4,0)</f>
        <v>Customer Refusal</v>
      </c>
    </row>
    <row r="6945" spans="1:11" ht="13.2" x14ac:dyDescent="0.25">
      <c r="A6945" s="7">
        <v>290121498</v>
      </c>
      <c r="B6945" s="4">
        <v>786430</v>
      </c>
      <c r="C6945" s="4" t="s">
        <v>2218</v>
      </c>
      <c r="D6945" s="7">
        <v>10</v>
      </c>
      <c r="E6945" s="7">
        <v>1</v>
      </c>
      <c r="F6945" s="7">
        <v>10</v>
      </c>
      <c r="G6945" s="5" t="s">
        <v>28</v>
      </c>
      <c r="H6945" s="5" t="s">
        <v>28</v>
      </c>
      <c r="I6945">
        <f>VLOOKUP($A6945,'Cancelled Orders'!$D$2:$L$10078,COLUMN(E6944),0)</f>
        <v>1</v>
      </c>
      <c r="J6945" t="str">
        <f>VLOOKUP($A6945,'Cancelled Orders'!$D$2:$G$10078,3,0)</f>
        <v>Order cancelled through app</v>
      </c>
      <c r="K6945" t="str">
        <f>VLOOKUP($A6945,'Cancelled Orders'!$D$2:$G$10078,4,0)</f>
        <v>Customer Refusal</v>
      </c>
    </row>
    <row r="6946" spans="1:11" ht="13.2" x14ac:dyDescent="0.25">
      <c r="A6946" s="7">
        <v>291669469</v>
      </c>
      <c r="B6946" s="4">
        <v>786431</v>
      </c>
      <c r="C6946" s="4" t="s">
        <v>2219</v>
      </c>
      <c r="D6946" s="7">
        <v>12</v>
      </c>
      <c r="E6946" s="7">
        <v>1</v>
      </c>
      <c r="F6946" s="7">
        <v>12</v>
      </c>
      <c r="G6946" s="5" t="s">
        <v>28</v>
      </c>
      <c r="H6946" s="5" t="s">
        <v>28</v>
      </c>
      <c r="I6946">
        <f>VLOOKUP($A6946,'Cancelled Orders'!$D$2:$L$10078,COLUMN(E6945),0)</f>
        <v>1</v>
      </c>
      <c r="J6946" t="str">
        <f>VLOOKUP($A6946,'Cancelled Orders'!$D$2:$G$10078,3,0)</f>
        <v>Order cancelled through app</v>
      </c>
      <c r="K6946" t="str">
        <f>VLOOKUP($A6946,'Cancelled Orders'!$D$2:$G$10078,4,0)</f>
        <v>Customer Refusal</v>
      </c>
    </row>
    <row r="6947" spans="1:11" ht="13.2" x14ac:dyDescent="0.25">
      <c r="A6947" s="7">
        <v>291463313</v>
      </c>
      <c r="B6947" s="4">
        <v>786431</v>
      </c>
      <c r="C6947" s="4" t="s">
        <v>2219</v>
      </c>
      <c r="D6947" s="7">
        <v>12</v>
      </c>
      <c r="E6947" s="7">
        <v>1</v>
      </c>
      <c r="F6947" s="7">
        <v>12</v>
      </c>
      <c r="G6947" s="5" t="s">
        <v>28</v>
      </c>
      <c r="H6947" s="5" t="s">
        <v>28</v>
      </c>
      <c r="I6947">
        <f>VLOOKUP($A6947,'Cancelled Orders'!$D$2:$L$10078,COLUMN(E6946),0)</f>
        <v>1</v>
      </c>
      <c r="J6947" t="str">
        <f>VLOOKUP($A6947,'Cancelled Orders'!$D$2:$G$10078,3,0)</f>
        <v>Order cancelled through app</v>
      </c>
      <c r="K6947" t="str">
        <f>VLOOKUP($A6947,'Cancelled Orders'!$D$2:$G$10078,4,0)</f>
        <v>Customer Refusal</v>
      </c>
    </row>
    <row r="6948" spans="1:11" ht="13.2" x14ac:dyDescent="0.25">
      <c r="A6948" s="7">
        <v>290253934</v>
      </c>
      <c r="B6948" s="4">
        <v>786431</v>
      </c>
      <c r="C6948" s="4" t="s">
        <v>2219</v>
      </c>
      <c r="D6948" s="7">
        <v>12</v>
      </c>
      <c r="E6948" s="7">
        <v>1</v>
      </c>
      <c r="F6948" s="7">
        <v>12</v>
      </c>
      <c r="G6948" s="5" t="s">
        <v>28</v>
      </c>
      <c r="H6948" s="5" t="s">
        <v>28</v>
      </c>
      <c r="I6948">
        <f>VLOOKUP($A6948,'Cancelled Orders'!$D$2:$L$10078,COLUMN(E6947),0)</f>
        <v>1</v>
      </c>
      <c r="J6948" t="str">
        <f>VLOOKUP($A6948,'Cancelled Orders'!$D$2:$G$10078,3,0)</f>
        <v>Order cancelled through app</v>
      </c>
      <c r="K6948" t="str">
        <f>VLOOKUP($A6948,'Cancelled Orders'!$D$2:$G$10078,4,0)</f>
        <v>Customer Refusal</v>
      </c>
    </row>
    <row r="6949" spans="1:11" ht="13.2" x14ac:dyDescent="0.25">
      <c r="A6949" s="7">
        <v>290313925</v>
      </c>
      <c r="B6949" s="4">
        <v>786431</v>
      </c>
      <c r="C6949" s="4" t="s">
        <v>2219</v>
      </c>
      <c r="D6949" s="7">
        <v>12</v>
      </c>
      <c r="E6949" s="7">
        <v>1</v>
      </c>
      <c r="F6949" s="7">
        <v>12</v>
      </c>
      <c r="G6949" s="5" t="s">
        <v>28</v>
      </c>
      <c r="H6949" s="5" t="s">
        <v>28</v>
      </c>
      <c r="I6949">
        <f>VLOOKUP($A6949,'Cancelled Orders'!$D$2:$L$10078,COLUMN(E6948),0)</f>
        <v>1</v>
      </c>
      <c r="J6949" t="str">
        <f>VLOOKUP($A6949,'Cancelled Orders'!$D$2:$G$10078,3,0)</f>
        <v>Order cancelled through app</v>
      </c>
      <c r="K6949" t="str">
        <f>VLOOKUP($A6949,'Cancelled Orders'!$D$2:$G$10078,4,0)</f>
        <v>Customer Refusal</v>
      </c>
    </row>
    <row r="6950" spans="1:11" ht="13.2" x14ac:dyDescent="0.25">
      <c r="A6950" s="7">
        <v>289711392</v>
      </c>
      <c r="B6950" s="4">
        <v>787315</v>
      </c>
      <c r="C6950" s="4" t="s">
        <v>68</v>
      </c>
      <c r="D6950" s="7">
        <v>7</v>
      </c>
      <c r="E6950" s="7">
        <v>1</v>
      </c>
      <c r="F6950" s="7">
        <v>7</v>
      </c>
      <c r="G6950" s="5" t="s">
        <v>22</v>
      </c>
      <c r="H6950" s="5" t="s">
        <v>28</v>
      </c>
      <c r="I6950">
        <f>VLOOKUP($A6950,'Cancelled Orders'!$D$2:$L$10078,COLUMN(E6949),0)</f>
        <v>1</v>
      </c>
      <c r="J6950" t="str">
        <f>VLOOKUP($A6950,'Cancelled Orders'!$D$2:$G$10078,3,0)</f>
        <v>Order cancelled through app</v>
      </c>
      <c r="K6950" t="str">
        <f>VLOOKUP($A6950,'Cancelled Orders'!$D$2:$G$10078,4,0)</f>
        <v>Customer Refusal</v>
      </c>
    </row>
    <row r="6951" spans="1:11" ht="13.2" x14ac:dyDescent="0.25">
      <c r="A6951" s="7">
        <v>291606739</v>
      </c>
      <c r="B6951" s="4">
        <v>787329</v>
      </c>
      <c r="C6951" s="4" t="s">
        <v>2220</v>
      </c>
      <c r="D6951" s="7">
        <v>85</v>
      </c>
      <c r="E6951" s="7">
        <v>1</v>
      </c>
      <c r="F6951" s="7">
        <v>85</v>
      </c>
      <c r="G6951" s="5" t="s">
        <v>22</v>
      </c>
      <c r="H6951" s="5" t="s">
        <v>28</v>
      </c>
      <c r="I6951">
        <f>VLOOKUP($A6951,'Cancelled Orders'!$D$2:$L$10078,COLUMN(E6950),0)</f>
        <v>1</v>
      </c>
      <c r="J6951" t="str">
        <f>VLOOKUP($A6951,'Cancelled Orders'!$D$2:$G$10078,3,0)</f>
        <v>Order cancelled through app</v>
      </c>
      <c r="K6951" t="str">
        <f>VLOOKUP($A6951,'Cancelled Orders'!$D$2:$G$10078,4,0)</f>
        <v>Customer Refusal</v>
      </c>
    </row>
    <row r="6952" spans="1:11" ht="13.2" x14ac:dyDescent="0.25">
      <c r="A6952" s="7">
        <v>289612628</v>
      </c>
      <c r="B6952" s="4">
        <v>787337</v>
      </c>
      <c r="C6952" s="4" t="s">
        <v>2221</v>
      </c>
      <c r="D6952" s="7">
        <v>6</v>
      </c>
      <c r="E6952" s="7">
        <v>1</v>
      </c>
      <c r="F6952" s="7">
        <v>6</v>
      </c>
      <c r="G6952" s="5" t="s">
        <v>22</v>
      </c>
      <c r="H6952" s="5" t="s">
        <v>28</v>
      </c>
      <c r="I6952">
        <f>VLOOKUP($A6952,'Cancelled Orders'!$D$2:$L$10078,COLUMN(E6951),0)</f>
        <v>0</v>
      </c>
      <c r="J6952" t="str">
        <f>VLOOKUP($A6952,'Cancelled Orders'!$D$2:$G$10078,3,0)</f>
        <v>Order cancelled through app</v>
      </c>
      <c r="K6952" t="str">
        <f>VLOOKUP($A6952,'Cancelled Orders'!$D$2:$G$10078,4,0)</f>
        <v>Customer Refusal</v>
      </c>
    </row>
    <row r="6953" spans="1:11" ht="13.2" x14ac:dyDescent="0.25">
      <c r="A6953" s="7">
        <v>291404262</v>
      </c>
      <c r="B6953" s="4">
        <v>787360</v>
      </c>
      <c r="C6953" s="4" t="s">
        <v>2222</v>
      </c>
      <c r="D6953" s="7">
        <v>24</v>
      </c>
      <c r="E6953" s="7">
        <v>1</v>
      </c>
      <c r="F6953" s="7">
        <v>24</v>
      </c>
      <c r="G6953" s="5" t="s">
        <v>22</v>
      </c>
      <c r="H6953" s="5" t="s">
        <v>22</v>
      </c>
      <c r="I6953">
        <f>VLOOKUP($A6953,'Cancelled Orders'!$D$2:$L$10078,COLUMN(E6952),0)</f>
        <v>1</v>
      </c>
      <c r="J6953" t="str">
        <f>VLOOKUP($A6953,'Cancelled Orders'!$D$2:$G$10078,3,0)</f>
        <v>Cancelled by Restaurant</v>
      </c>
      <c r="K6953" t="str">
        <f>VLOOKUP($A6953,'Cancelled Orders'!$D$2:$G$10078,4,0)</f>
        <v>Stock Shortage</v>
      </c>
    </row>
    <row r="6954" spans="1:11" ht="13.2" x14ac:dyDescent="0.25">
      <c r="A6954" s="7">
        <v>291221492</v>
      </c>
      <c r="B6954" s="4">
        <v>787674</v>
      </c>
      <c r="C6954" s="4" t="s">
        <v>2223</v>
      </c>
      <c r="D6954" s="7">
        <v>55</v>
      </c>
      <c r="E6954" s="7">
        <v>1</v>
      </c>
      <c r="F6954" s="7">
        <v>55</v>
      </c>
      <c r="G6954" s="5" t="s">
        <v>22</v>
      </c>
      <c r="H6954" s="5" t="s">
        <v>22</v>
      </c>
      <c r="I6954">
        <f>VLOOKUP($A6954,'Cancelled Orders'!$D$2:$L$10078,COLUMN(E6953),0)</f>
        <v>1</v>
      </c>
      <c r="J6954" t="str">
        <f>VLOOKUP($A6954,'Cancelled Orders'!$D$2:$G$10078,3,0)</f>
        <v>Cancelled by Restaurant</v>
      </c>
      <c r="K6954" t="str">
        <f>VLOOKUP($A6954,'Cancelled Orders'!$D$2:$G$10078,4,0)</f>
        <v>Stock Shortage</v>
      </c>
    </row>
    <row r="6955" spans="1:11" ht="13.2" x14ac:dyDescent="0.25">
      <c r="A6955" s="7">
        <v>291214733</v>
      </c>
      <c r="B6955" s="4">
        <v>787674</v>
      </c>
      <c r="C6955" s="4" t="s">
        <v>2223</v>
      </c>
      <c r="D6955" s="7">
        <v>55</v>
      </c>
      <c r="E6955" s="7">
        <v>1</v>
      </c>
      <c r="F6955" s="7">
        <v>55</v>
      </c>
      <c r="G6955" s="5" t="s">
        <v>22</v>
      </c>
      <c r="H6955" s="5" t="s">
        <v>22</v>
      </c>
      <c r="I6955">
        <f>VLOOKUP($A6955,'Cancelled Orders'!$D$2:$L$10078,COLUMN(E6954),0)</f>
        <v>1</v>
      </c>
      <c r="J6955" t="str">
        <f>VLOOKUP($A6955,'Cancelled Orders'!$D$2:$G$10078,3,0)</f>
        <v>Cancelled by Restaurant</v>
      </c>
      <c r="K6955" t="str">
        <f>VLOOKUP($A6955,'Cancelled Orders'!$D$2:$G$10078,4,0)</f>
        <v>Stock Shortage</v>
      </c>
    </row>
    <row r="6956" spans="1:11" ht="13.2" x14ac:dyDescent="0.25">
      <c r="A6956" s="7">
        <v>291655019</v>
      </c>
      <c r="B6956" s="4">
        <v>787682</v>
      </c>
      <c r="C6956" s="4" t="s">
        <v>2224</v>
      </c>
      <c r="D6956" s="7">
        <v>60</v>
      </c>
      <c r="E6956" s="7">
        <v>1</v>
      </c>
      <c r="F6956" s="7">
        <v>60</v>
      </c>
      <c r="G6956" s="5" t="s">
        <v>22</v>
      </c>
      <c r="H6956" s="5" t="s">
        <v>22</v>
      </c>
      <c r="I6956">
        <f>VLOOKUP($A6956,'Cancelled Orders'!$D$2:$L$10078,COLUMN(E6955),0)</f>
        <v>1</v>
      </c>
      <c r="J6956" t="str">
        <f>VLOOKUP($A6956,'Cancelled Orders'!$D$2:$G$10078,3,0)</f>
        <v>Cancelled by Restaurant</v>
      </c>
      <c r="K6956" t="str">
        <f>VLOOKUP($A6956,'Cancelled Orders'!$D$2:$G$10078,4,0)</f>
        <v>Stock Shortage</v>
      </c>
    </row>
    <row r="6957" spans="1:11" ht="13.2" x14ac:dyDescent="0.25">
      <c r="A6957" s="7">
        <v>290676658</v>
      </c>
      <c r="B6957" s="4">
        <v>787967</v>
      </c>
      <c r="C6957" s="4" t="s">
        <v>2225</v>
      </c>
      <c r="D6957" s="7">
        <v>50</v>
      </c>
      <c r="E6957" s="7">
        <v>1</v>
      </c>
      <c r="F6957" s="7">
        <v>50</v>
      </c>
      <c r="G6957" s="5" t="s">
        <v>22</v>
      </c>
      <c r="H6957" s="5" t="s">
        <v>22</v>
      </c>
      <c r="I6957">
        <f>VLOOKUP($A6957,'Cancelled Orders'!$D$2:$L$10078,COLUMN(E6956),0)</f>
        <v>1</v>
      </c>
      <c r="J6957" t="str">
        <f>VLOOKUP($A6957,'Cancelled Orders'!$D$2:$G$10078,3,0)</f>
        <v>Cancelled by Restaurant</v>
      </c>
      <c r="K6957" t="str">
        <f>VLOOKUP($A6957,'Cancelled Orders'!$D$2:$G$10078,4,0)</f>
        <v>Item Unavailable</v>
      </c>
    </row>
    <row r="6958" spans="1:11" ht="13.2" x14ac:dyDescent="0.25">
      <c r="A6958" s="7">
        <v>290991695</v>
      </c>
      <c r="B6958" s="4">
        <v>788591</v>
      </c>
      <c r="C6958" s="4" t="s">
        <v>394</v>
      </c>
      <c r="D6958" s="7">
        <v>45</v>
      </c>
      <c r="E6958" s="7">
        <v>1</v>
      </c>
      <c r="F6958" s="7">
        <v>45</v>
      </c>
      <c r="G6958" s="5" t="s">
        <v>22</v>
      </c>
      <c r="H6958" s="5" t="s">
        <v>28</v>
      </c>
      <c r="I6958">
        <f>VLOOKUP($A6958,'Cancelled Orders'!$D$2:$L$10078,COLUMN(E6957),0)</f>
        <v>0</v>
      </c>
      <c r="J6958" t="str">
        <f>VLOOKUP($A6958,'Cancelled Orders'!$D$2:$G$10078,3,0)</f>
        <v>Order cancelled through app</v>
      </c>
      <c r="K6958" t="str">
        <f>VLOOKUP($A6958,'Cancelled Orders'!$D$2:$G$10078,4,0)</f>
        <v>Customer Refusal</v>
      </c>
    </row>
    <row r="6959" spans="1:11" ht="13.2" x14ac:dyDescent="0.25">
      <c r="A6959" s="7">
        <v>290024894</v>
      </c>
      <c r="B6959" s="4">
        <v>788591</v>
      </c>
      <c r="C6959" s="4" t="s">
        <v>394</v>
      </c>
      <c r="D6959" s="7">
        <v>45</v>
      </c>
      <c r="E6959" s="7">
        <v>1</v>
      </c>
      <c r="F6959" s="7">
        <v>45</v>
      </c>
      <c r="G6959" s="5" t="s">
        <v>22</v>
      </c>
      <c r="H6959" s="5" t="s">
        <v>28</v>
      </c>
      <c r="I6959">
        <f>VLOOKUP($A6959,'Cancelled Orders'!$D$2:$L$10078,COLUMN(E6958),0)</f>
        <v>0</v>
      </c>
      <c r="J6959" t="str">
        <f>VLOOKUP($A6959,'Cancelled Orders'!$D$2:$G$10078,3,0)</f>
        <v>Order cancelled through app</v>
      </c>
      <c r="K6959" t="str">
        <f>VLOOKUP($A6959,'Cancelled Orders'!$D$2:$G$10078,4,0)</f>
        <v>Customer Refusal</v>
      </c>
    </row>
    <row r="6960" spans="1:11" ht="13.2" x14ac:dyDescent="0.25">
      <c r="A6960" s="7">
        <v>290086178</v>
      </c>
      <c r="B6960" s="4">
        <v>788599</v>
      </c>
      <c r="C6960" s="4" t="s">
        <v>2226</v>
      </c>
      <c r="D6960" s="7">
        <v>40</v>
      </c>
      <c r="E6960" s="7">
        <v>1</v>
      </c>
      <c r="F6960" s="7">
        <v>40</v>
      </c>
      <c r="G6960" s="5" t="s">
        <v>22</v>
      </c>
      <c r="H6960" s="5" t="s">
        <v>28</v>
      </c>
      <c r="I6960">
        <f>VLOOKUP($A6960,'Cancelled Orders'!$D$2:$L$10078,COLUMN(E6959),0)</f>
        <v>0</v>
      </c>
      <c r="J6960" t="str">
        <f>VLOOKUP($A6960,'Cancelled Orders'!$D$2:$G$10078,3,0)</f>
        <v>Order cancelled through app</v>
      </c>
      <c r="K6960" t="str">
        <f>VLOOKUP($A6960,'Cancelled Orders'!$D$2:$G$10078,4,0)</f>
        <v>Customer Refusal</v>
      </c>
    </row>
    <row r="6961" spans="1:11" ht="13.2" x14ac:dyDescent="0.25">
      <c r="A6961" s="7">
        <v>290791769</v>
      </c>
      <c r="B6961" s="4">
        <v>788975</v>
      </c>
      <c r="C6961" s="4" t="s">
        <v>459</v>
      </c>
      <c r="D6961" s="7">
        <v>25</v>
      </c>
      <c r="E6961" s="7">
        <v>1</v>
      </c>
      <c r="F6961" s="7">
        <v>25</v>
      </c>
      <c r="G6961" s="5" t="s">
        <v>22</v>
      </c>
      <c r="H6961" s="5" t="s">
        <v>22</v>
      </c>
      <c r="I6961">
        <f>VLOOKUP($A6961,'Cancelled Orders'!$D$2:$L$10078,COLUMN(E6960),0)</f>
        <v>1</v>
      </c>
      <c r="J6961" t="str">
        <f>VLOOKUP($A6961,'Cancelled Orders'!$D$2:$G$10078,3,0)</f>
        <v>Cancelled by Restaurant</v>
      </c>
      <c r="K6961" t="str">
        <f>VLOOKUP($A6961,'Cancelled Orders'!$D$2:$G$10078,4,0)</f>
        <v>Item Unavailable</v>
      </c>
    </row>
    <row r="6962" spans="1:11" ht="13.2" x14ac:dyDescent="0.25">
      <c r="A6962" s="7">
        <v>291513132</v>
      </c>
      <c r="B6962" s="4">
        <v>789118</v>
      </c>
      <c r="C6962" s="4" t="s">
        <v>1823</v>
      </c>
      <c r="D6962" s="7">
        <v>110</v>
      </c>
      <c r="E6962" s="7">
        <v>1</v>
      </c>
      <c r="F6962" s="7">
        <v>110</v>
      </c>
      <c r="G6962" s="5" t="s">
        <v>22</v>
      </c>
      <c r="H6962" s="5" t="s">
        <v>28</v>
      </c>
      <c r="I6962">
        <f>VLOOKUP($A6962,'Cancelled Orders'!$D$2:$L$10078,COLUMN(E6961),0)</f>
        <v>1</v>
      </c>
      <c r="J6962" t="str">
        <f>VLOOKUP($A6962,'Cancelled Orders'!$D$2:$G$10078,3,0)</f>
        <v>Order cancelled through app</v>
      </c>
      <c r="K6962" t="str">
        <f>VLOOKUP($A6962,'Cancelled Orders'!$D$2:$G$10078,4,0)</f>
        <v>Customer Refusal</v>
      </c>
    </row>
    <row r="6963" spans="1:11" ht="13.2" x14ac:dyDescent="0.25">
      <c r="A6963" s="7">
        <v>290842779</v>
      </c>
      <c r="B6963" s="4">
        <v>789687</v>
      </c>
      <c r="C6963" s="4" t="s">
        <v>2227</v>
      </c>
      <c r="D6963" s="7">
        <v>30</v>
      </c>
      <c r="E6963" s="7">
        <v>1</v>
      </c>
      <c r="F6963" s="7">
        <v>30</v>
      </c>
      <c r="G6963" s="5" t="s">
        <v>22</v>
      </c>
      <c r="H6963" s="5" t="s">
        <v>22</v>
      </c>
      <c r="I6963">
        <f>VLOOKUP($A6963,'Cancelled Orders'!$D$2:$L$10078,COLUMN(E6962),0)</f>
        <v>1</v>
      </c>
      <c r="J6963" t="str">
        <f>VLOOKUP($A6963,'Cancelled Orders'!$D$2:$G$10078,3,0)</f>
        <v>Order cancelled through app</v>
      </c>
      <c r="K6963" t="str">
        <f>VLOOKUP($A6963,'Cancelled Orders'!$D$2:$G$10078,4,0)</f>
        <v>Customer Refusal</v>
      </c>
    </row>
    <row r="6964" spans="1:11" ht="13.2" x14ac:dyDescent="0.25">
      <c r="A6964" s="7">
        <v>289921910</v>
      </c>
      <c r="B6964" s="4">
        <v>789687</v>
      </c>
      <c r="C6964" s="4" t="s">
        <v>2227</v>
      </c>
      <c r="D6964" s="7">
        <v>30</v>
      </c>
      <c r="E6964" s="7">
        <v>1</v>
      </c>
      <c r="F6964" s="7">
        <v>30</v>
      </c>
      <c r="G6964" s="5" t="s">
        <v>22</v>
      </c>
      <c r="H6964" s="5" t="s">
        <v>22</v>
      </c>
      <c r="I6964">
        <f>VLOOKUP($A6964,'Cancelled Orders'!$D$2:$L$10078,COLUMN(E6963),0)</f>
        <v>1</v>
      </c>
      <c r="J6964" t="str">
        <f>VLOOKUP($A6964,'Cancelled Orders'!$D$2:$G$10078,3,0)</f>
        <v>Order cancelled through app</v>
      </c>
      <c r="K6964" t="str">
        <f>VLOOKUP($A6964,'Cancelled Orders'!$D$2:$G$10078,4,0)</f>
        <v>Customer Refusal</v>
      </c>
    </row>
    <row r="6965" spans="1:11" ht="13.2" x14ac:dyDescent="0.25">
      <c r="A6965" s="7">
        <v>290845873</v>
      </c>
      <c r="B6965" s="4">
        <v>789687</v>
      </c>
      <c r="C6965" s="4" t="s">
        <v>2227</v>
      </c>
      <c r="D6965" s="7">
        <v>30</v>
      </c>
      <c r="E6965" s="7">
        <v>1</v>
      </c>
      <c r="F6965" s="7">
        <v>30</v>
      </c>
      <c r="G6965" s="5" t="s">
        <v>22</v>
      </c>
      <c r="H6965" s="5" t="s">
        <v>22</v>
      </c>
      <c r="I6965">
        <f>VLOOKUP($A6965,'Cancelled Orders'!$D$2:$L$10078,COLUMN(E6964),0)</f>
        <v>1</v>
      </c>
      <c r="J6965" t="str">
        <f>VLOOKUP($A6965,'Cancelled Orders'!$D$2:$G$10078,3,0)</f>
        <v>Order cancelled through app</v>
      </c>
      <c r="K6965" t="str">
        <f>VLOOKUP($A6965,'Cancelled Orders'!$D$2:$G$10078,4,0)</f>
        <v>Customer Refusal</v>
      </c>
    </row>
    <row r="6966" spans="1:11" ht="13.2" x14ac:dyDescent="0.25">
      <c r="A6966" s="7">
        <v>291257977</v>
      </c>
      <c r="B6966" s="4">
        <v>789689</v>
      </c>
      <c r="C6966" s="4" t="s">
        <v>1915</v>
      </c>
      <c r="D6966" s="7">
        <v>30</v>
      </c>
      <c r="E6966" s="7">
        <v>1</v>
      </c>
      <c r="F6966" s="7">
        <v>30</v>
      </c>
      <c r="G6966" s="5" t="s">
        <v>22</v>
      </c>
      <c r="H6966" s="5" t="s">
        <v>22</v>
      </c>
      <c r="I6966">
        <f>VLOOKUP($A6966,'Cancelled Orders'!$D$2:$L$10078,COLUMN(E6965),0)</f>
        <v>1</v>
      </c>
      <c r="J6966" t="str">
        <f>VLOOKUP($A6966,'Cancelled Orders'!$D$2:$G$10078,3,0)</f>
        <v>Order cancelled through app</v>
      </c>
      <c r="K6966" t="str">
        <f>VLOOKUP($A6966,'Cancelled Orders'!$D$2:$G$10078,4,0)</f>
        <v>Customer Refusal</v>
      </c>
    </row>
    <row r="6967" spans="1:11" ht="13.2" x14ac:dyDescent="0.25">
      <c r="A6967" s="7">
        <v>291572683</v>
      </c>
      <c r="B6967" s="4">
        <v>790773</v>
      </c>
      <c r="C6967" s="4" t="s">
        <v>2228</v>
      </c>
      <c r="D6967" s="7">
        <v>90</v>
      </c>
      <c r="E6967" s="7">
        <v>1</v>
      </c>
      <c r="F6967" s="7">
        <v>90</v>
      </c>
      <c r="G6967" s="5" t="s">
        <v>22</v>
      </c>
      <c r="H6967" s="5" t="s">
        <v>22</v>
      </c>
      <c r="I6967">
        <f>VLOOKUP($A6967,'Cancelled Orders'!$D$2:$L$10078,COLUMN(E6966),0)</f>
        <v>1</v>
      </c>
      <c r="J6967" t="str">
        <f>VLOOKUP($A6967,'Cancelled Orders'!$D$2:$G$10078,3,0)</f>
        <v>Cancelled by Restaurant</v>
      </c>
      <c r="K6967" t="str">
        <f>VLOOKUP($A6967,'Cancelled Orders'!$D$2:$G$10078,4,0)</f>
        <v>Item Unavailable</v>
      </c>
    </row>
    <row r="6968" spans="1:11" ht="13.2" x14ac:dyDescent="0.25">
      <c r="A6968" s="7">
        <v>290639881</v>
      </c>
      <c r="B6968" s="4">
        <v>790773</v>
      </c>
      <c r="C6968" s="4" t="s">
        <v>2228</v>
      </c>
      <c r="D6968" s="7">
        <v>90</v>
      </c>
      <c r="E6968" s="7">
        <v>1</v>
      </c>
      <c r="F6968" s="7">
        <v>90</v>
      </c>
      <c r="G6968" s="5" t="s">
        <v>22</v>
      </c>
      <c r="H6968" s="5" t="s">
        <v>22</v>
      </c>
      <c r="I6968">
        <f>VLOOKUP($A6968,'Cancelled Orders'!$D$2:$L$10078,COLUMN(E6967),0)</f>
        <v>1</v>
      </c>
      <c r="J6968" t="str">
        <f>VLOOKUP($A6968,'Cancelled Orders'!$D$2:$G$10078,3,0)</f>
        <v>Cancelled by Restaurant</v>
      </c>
      <c r="K6968" t="str">
        <f>VLOOKUP($A6968,'Cancelled Orders'!$D$2:$G$10078,4,0)</f>
        <v>Item Unavailable</v>
      </c>
    </row>
    <row r="6969" spans="1:11" ht="13.2" x14ac:dyDescent="0.25">
      <c r="A6969" s="7">
        <v>291090162</v>
      </c>
      <c r="B6969" s="4">
        <v>790787</v>
      </c>
      <c r="C6969" s="4" t="s">
        <v>2229</v>
      </c>
      <c r="D6969" s="7">
        <v>110</v>
      </c>
      <c r="E6969" s="7">
        <v>1</v>
      </c>
      <c r="F6969" s="7">
        <v>110</v>
      </c>
      <c r="G6969" s="5" t="s">
        <v>22</v>
      </c>
      <c r="H6969" s="5" t="s">
        <v>22</v>
      </c>
      <c r="I6969">
        <f>VLOOKUP($A6969,'Cancelled Orders'!$D$2:$L$10078,COLUMN(E6968),0)</f>
        <v>1</v>
      </c>
      <c r="J6969" t="str">
        <f>VLOOKUP($A6969,'Cancelled Orders'!$D$2:$G$10078,3,0)</f>
        <v>Order cancelled through app</v>
      </c>
      <c r="K6969" t="str">
        <f>VLOOKUP($A6969,'Cancelled Orders'!$D$2:$G$10078,4,0)</f>
        <v>Customer Refusal</v>
      </c>
    </row>
    <row r="6970" spans="1:11" ht="13.2" x14ac:dyDescent="0.25">
      <c r="A6970" s="7">
        <v>291145306</v>
      </c>
      <c r="B6970" s="4">
        <v>790840</v>
      </c>
      <c r="C6970" s="4" t="s">
        <v>2230</v>
      </c>
      <c r="D6970" s="7">
        <v>80</v>
      </c>
      <c r="E6970" s="7">
        <v>1</v>
      </c>
      <c r="F6970" s="7">
        <v>80</v>
      </c>
      <c r="G6970" s="5" t="s">
        <v>22</v>
      </c>
      <c r="H6970" s="5" t="s">
        <v>22</v>
      </c>
      <c r="I6970">
        <f>VLOOKUP($A6970,'Cancelled Orders'!$D$2:$L$10078,COLUMN(E6969),0)</f>
        <v>1</v>
      </c>
      <c r="J6970" t="str">
        <f>VLOOKUP($A6970,'Cancelled Orders'!$D$2:$G$10078,3,0)</f>
        <v>Order cancelled through app</v>
      </c>
      <c r="K6970" t="str">
        <f>VLOOKUP($A6970,'Cancelled Orders'!$D$2:$G$10078,4,0)</f>
        <v>Customer Refusal</v>
      </c>
    </row>
    <row r="6971" spans="1:11" ht="13.2" x14ac:dyDescent="0.25">
      <c r="A6971" s="7">
        <v>289710743</v>
      </c>
      <c r="B6971" s="4">
        <v>790840</v>
      </c>
      <c r="C6971" s="4" t="s">
        <v>2230</v>
      </c>
      <c r="D6971" s="7">
        <v>80</v>
      </c>
      <c r="E6971" s="7">
        <v>1</v>
      </c>
      <c r="F6971" s="7">
        <v>80</v>
      </c>
      <c r="G6971" s="5" t="s">
        <v>22</v>
      </c>
      <c r="H6971" s="5" t="s">
        <v>22</v>
      </c>
      <c r="I6971">
        <f>VLOOKUP($A6971,'Cancelled Orders'!$D$2:$L$10078,COLUMN(E6970),0)</f>
        <v>1</v>
      </c>
      <c r="J6971" t="str">
        <f>VLOOKUP($A6971,'Cancelled Orders'!$D$2:$G$10078,3,0)</f>
        <v>Order cancelled through app</v>
      </c>
      <c r="K6971" t="str">
        <f>VLOOKUP($A6971,'Cancelled Orders'!$D$2:$G$10078,4,0)</f>
        <v>Customer Refusal</v>
      </c>
    </row>
    <row r="6972" spans="1:11" ht="13.2" x14ac:dyDescent="0.25">
      <c r="A6972" s="7">
        <v>291103040</v>
      </c>
      <c r="B6972" s="4">
        <v>791022</v>
      </c>
      <c r="C6972" s="4" t="s">
        <v>2231</v>
      </c>
      <c r="D6972" s="7">
        <v>65</v>
      </c>
      <c r="E6972" s="7">
        <v>1</v>
      </c>
      <c r="F6972" s="7">
        <v>65</v>
      </c>
      <c r="G6972" s="5" t="s">
        <v>22</v>
      </c>
      <c r="H6972" s="5" t="s">
        <v>28</v>
      </c>
      <c r="I6972">
        <f>VLOOKUP($A6972,'Cancelled Orders'!$D$2:$L$10078,COLUMN(E6971),0)</f>
        <v>1</v>
      </c>
      <c r="J6972" t="str">
        <f>VLOOKUP($A6972,'Cancelled Orders'!$D$2:$G$10078,3,0)</f>
        <v>Order cancelled through app</v>
      </c>
      <c r="K6972" t="str">
        <f>VLOOKUP($A6972,'Cancelled Orders'!$D$2:$G$10078,4,0)</f>
        <v>Customer Refusal</v>
      </c>
    </row>
    <row r="6973" spans="1:11" ht="13.2" x14ac:dyDescent="0.25">
      <c r="A6973" s="7">
        <v>291094319</v>
      </c>
      <c r="B6973" s="4">
        <v>791022</v>
      </c>
      <c r="C6973" s="4" t="s">
        <v>2231</v>
      </c>
      <c r="D6973" s="7">
        <v>65</v>
      </c>
      <c r="E6973" s="7">
        <v>1</v>
      </c>
      <c r="F6973" s="7">
        <v>65</v>
      </c>
      <c r="G6973" s="5" t="s">
        <v>22</v>
      </c>
      <c r="H6973" s="5" t="s">
        <v>28</v>
      </c>
      <c r="I6973">
        <f>VLOOKUP($A6973,'Cancelled Orders'!$D$2:$L$10078,COLUMN(E6972),0)</f>
        <v>1</v>
      </c>
      <c r="J6973" t="str">
        <f>VLOOKUP($A6973,'Cancelled Orders'!$D$2:$G$10078,3,0)</f>
        <v>Order cancelled through app</v>
      </c>
      <c r="K6973" t="str">
        <f>VLOOKUP($A6973,'Cancelled Orders'!$D$2:$G$10078,4,0)</f>
        <v>Customer Refusal</v>
      </c>
    </row>
    <row r="6974" spans="1:11" ht="13.2" x14ac:dyDescent="0.25">
      <c r="A6974" s="7">
        <v>291258805</v>
      </c>
      <c r="B6974" s="4">
        <v>791116</v>
      </c>
      <c r="C6974" s="4" t="s">
        <v>2232</v>
      </c>
      <c r="D6974" s="7">
        <v>35</v>
      </c>
      <c r="E6974" s="7">
        <v>1</v>
      </c>
      <c r="F6974" s="7">
        <v>35</v>
      </c>
      <c r="G6974" s="5" t="s">
        <v>22</v>
      </c>
      <c r="H6974" s="5" t="s">
        <v>22</v>
      </c>
      <c r="I6974">
        <f>VLOOKUP($A6974,'Cancelled Orders'!$D$2:$L$10078,COLUMN(E6973),0)</f>
        <v>1</v>
      </c>
      <c r="J6974" t="str">
        <f>VLOOKUP($A6974,'Cancelled Orders'!$D$2:$G$10078,3,0)</f>
        <v>Order cancelled through app</v>
      </c>
      <c r="K6974" t="str">
        <f>VLOOKUP($A6974,'Cancelled Orders'!$D$2:$G$10078,4,0)</f>
        <v>Customer Refusal</v>
      </c>
    </row>
    <row r="6975" spans="1:11" ht="13.2" x14ac:dyDescent="0.25">
      <c r="A6975" s="7">
        <v>290636079</v>
      </c>
      <c r="B6975" s="4">
        <v>793604</v>
      </c>
      <c r="C6975" s="4" t="s">
        <v>600</v>
      </c>
      <c r="D6975" s="7">
        <v>59</v>
      </c>
      <c r="E6975" s="7">
        <v>1</v>
      </c>
      <c r="F6975" s="7">
        <v>59</v>
      </c>
      <c r="G6975" s="5" t="s">
        <v>22</v>
      </c>
      <c r="H6975" s="5" t="s">
        <v>28</v>
      </c>
      <c r="I6975">
        <f>VLOOKUP($A6975,'Cancelled Orders'!$D$2:$L$10078,COLUMN(E6974),0)</f>
        <v>1</v>
      </c>
      <c r="J6975" t="str">
        <f>VLOOKUP($A6975,'Cancelled Orders'!$D$2:$G$10078,3,0)</f>
        <v>Order cancelled through app</v>
      </c>
      <c r="K6975" t="str">
        <f>VLOOKUP($A6975,'Cancelled Orders'!$D$2:$G$10078,4,0)</f>
        <v>Customer Refusal</v>
      </c>
    </row>
    <row r="6976" spans="1:11" ht="13.2" x14ac:dyDescent="0.25">
      <c r="A6976" s="7">
        <v>289667669</v>
      </c>
      <c r="B6976" s="4">
        <v>793768</v>
      </c>
      <c r="C6976" s="4" t="s">
        <v>2233</v>
      </c>
      <c r="D6976" s="7">
        <v>36</v>
      </c>
      <c r="E6976" s="7">
        <v>1</v>
      </c>
      <c r="F6976" s="7">
        <v>36</v>
      </c>
      <c r="G6976" s="5" t="s">
        <v>22</v>
      </c>
      <c r="H6976" s="5" t="s">
        <v>28</v>
      </c>
      <c r="I6976">
        <f>VLOOKUP($A6976,'Cancelled Orders'!$D$2:$L$10078,COLUMN(E6975),0)</f>
        <v>1</v>
      </c>
      <c r="J6976" t="str">
        <f>VLOOKUP($A6976,'Cancelled Orders'!$D$2:$G$10078,3,0)</f>
        <v>Order cancelled through app</v>
      </c>
      <c r="K6976" t="str">
        <f>VLOOKUP($A6976,'Cancelled Orders'!$D$2:$G$10078,4,0)</f>
        <v>Customer Refusal</v>
      </c>
    </row>
    <row r="6977" spans="1:11" ht="13.2" x14ac:dyDescent="0.25">
      <c r="A6977" s="7">
        <v>291739989</v>
      </c>
      <c r="B6977" s="4">
        <v>793825</v>
      </c>
      <c r="C6977" s="4" t="s">
        <v>2234</v>
      </c>
      <c r="D6977" s="7">
        <v>25</v>
      </c>
      <c r="E6977" s="7">
        <v>1</v>
      </c>
      <c r="F6977" s="7">
        <v>25</v>
      </c>
      <c r="G6977" s="5" t="s">
        <v>22</v>
      </c>
      <c r="H6977" s="5" t="s">
        <v>28</v>
      </c>
      <c r="I6977">
        <f>VLOOKUP($A6977,'Cancelled Orders'!$D$2:$L$10078,COLUMN(E6976),0)</f>
        <v>1</v>
      </c>
      <c r="J6977" t="str">
        <f>VLOOKUP($A6977,'Cancelled Orders'!$D$2:$G$10078,3,0)</f>
        <v>Order cancelled through app</v>
      </c>
      <c r="K6977" t="str">
        <f>VLOOKUP($A6977,'Cancelled Orders'!$D$2:$G$10078,4,0)</f>
        <v>Customer Refusal</v>
      </c>
    </row>
    <row r="6978" spans="1:11" ht="13.2" x14ac:dyDescent="0.25">
      <c r="A6978" s="7">
        <v>290164589</v>
      </c>
      <c r="B6978" s="4">
        <v>796424</v>
      </c>
      <c r="C6978" s="4" t="s">
        <v>2235</v>
      </c>
      <c r="D6978" s="7">
        <v>30</v>
      </c>
      <c r="E6978" s="7">
        <v>1</v>
      </c>
      <c r="F6978" s="7">
        <v>30</v>
      </c>
      <c r="G6978" s="5" t="s">
        <v>22</v>
      </c>
      <c r="H6978" s="5" t="s">
        <v>28</v>
      </c>
      <c r="I6978">
        <f>VLOOKUP($A6978,'Cancelled Orders'!$D$2:$L$10078,COLUMN(E6977),0)</f>
        <v>1</v>
      </c>
      <c r="J6978" t="str">
        <f>VLOOKUP($A6978,'Cancelled Orders'!$D$2:$G$10078,3,0)</f>
        <v>Order cancelled through app</v>
      </c>
      <c r="K6978" t="str">
        <f>VLOOKUP($A6978,'Cancelled Orders'!$D$2:$G$10078,4,0)</f>
        <v>Customer Refusal</v>
      </c>
    </row>
    <row r="6979" spans="1:11" ht="13.2" x14ac:dyDescent="0.25">
      <c r="A6979" s="7">
        <v>289607106</v>
      </c>
      <c r="B6979" s="4">
        <v>797391</v>
      </c>
      <c r="C6979" s="4" t="s">
        <v>430</v>
      </c>
      <c r="D6979" s="7">
        <v>11</v>
      </c>
      <c r="E6979" s="7">
        <v>1</v>
      </c>
      <c r="F6979" s="7">
        <v>11</v>
      </c>
      <c r="G6979" s="5" t="s">
        <v>22</v>
      </c>
      <c r="H6979" s="5" t="s">
        <v>28</v>
      </c>
      <c r="I6979">
        <f>VLOOKUP($A6979,'Cancelled Orders'!$D$2:$L$10078,COLUMN(E6978),0)</f>
        <v>1</v>
      </c>
      <c r="J6979" t="str">
        <f>VLOOKUP($A6979,'Cancelled Orders'!$D$2:$G$10078,3,0)</f>
        <v>Order cancelled through app</v>
      </c>
      <c r="K6979" t="str">
        <f>VLOOKUP($A6979,'Cancelled Orders'!$D$2:$G$10078,4,0)</f>
        <v>Customer Refusal</v>
      </c>
    </row>
    <row r="6980" spans="1:11" ht="13.2" x14ac:dyDescent="0.25">
      <c r="A6980" s="7">
        <v>289706831</v>
      </c>
      <c r="B6980" s="4">
        <v>797391</v>
      </c>
      <c r="C6980" s="4" t="s">
        <v>430</v>
      </c>
      <c r="D6980" s="7">
        <v>11</v>
      </c>
      <c r="E6980" s="7">
        <v>1</v>
      </c>
      <c r="F6980" s="7">
        <v>11</v>
      </c>
      <c r="G6980" s="5" t="s">
        <v>22</v>
      </c>
      <c r="H6980" s="5" t="s">
        <v>28</v>
      </c>
      <c r="I6980">
        <f>VLOOKUP($A6980,'Cancelled Orders'!$D$2:$L$10078,COLUMN(E6979),0)</f>
        <v>1</v>
      </c>
      <c r="J6980" t="str">
        <f>VLOOKUP($A6980,'Cancelled Orders'!$D$2:$G$10078,3,0)</f>
        <v>Order cancelled through app</v>
      </c>
      <c r="K6980" t="str">
        <f>VLOOKUP($A6980,'Cancelled Orders'!$D$2:$G$10078,4,0)</f>
        <v>Customer Refusal</v>
      </c>
    </row>
    <row r="6981" spans="1:11" ht="13.2" x14ac:dyDescent="0.25">
      <c r="A6981" s="7">
        <v>289708725</v>
      </c>
      <c r="B6981" s="4">
        <v>797391</v>
      </c>
      <c r="C6981" s="4" t="s">
        <v>430</v>
      </c>
      <c r="D6981" s="7">
        <v>11</v>
      </c>
      <c r="E6981" s="7">
        <v>1</v>
      </c>
      <c r="F6981" s="7">
        <v>11</v>
      </c>
      <c r="G6981" s="5" t="s">
        <v>22</v>
      </c>
      <c r="H6981" s="5" t="s">
        <v>28</v>
      </c>
      <c r="I6981">
        <f>VLOOKUP($A6981,'Cancelled Orders'!$D$2:$L$10078,COLUMN(E6980),0)</f>
        <v>1</v>
      </c>
      <c r="J6981" t="str">
        <f>VLOOKUP($A6981,'Cancelled Orders'!$D$2:$G$10078,3,0)</f>
        <v>Order cancelled through app</v>
      </c>
      <c r="K6981" t="str">
        <f>VLOOKUP($A6981,'Cancelled Orders'!$D$2:$G$10078,4,0)</f>
        <v>Customer Refusal</v>
      </c>
    </row>
    <row r="6982" spans="1:11" ht="13.2" x14ac:dyDescent="0.25">
      <c r="A6982" s="7">
        <v>291242075</v>
      </c>
      <c r="B6982" s="4">
        <v>798429</v>
      </c>
      <c r="C6982" s="4" t="s">
        <v>2236</v>
      </c>
      <c r="D6982" s="7">
        <v>30</v>
      </c>
      <c r="E6982" s="7">
        <v>1</v>
      </c>
      <c r="F6982" s="7">
        <v>30</v>
      </c>
      <c r="G6982" s="5" t="s">
        <v>22</v>
      </c>
      <c r="H6982" s="5" t="s">
        <v>22</v>
      </c>
      <c r="I6982">
        <f>VLOOKUP($A6982,'Cancelled Orders'!$D$2:$L$10078,COLUMN(E6981),0)</f>
        <v>0</v>
      </c>
      <c r="J6982" t="str">
        <f>VLOOKUP($A6982,'Cancelled Orders'!$D$2:$G$10078,3,0)</f>
        <v>Cancelled by Restaurant</v>
      </c>
      <c r="K6982" t="str">
        <f>VLOOKUP($A6982,'Cancelled Orders'!$D$2:$G$10078,4,0)</f>
        <v>Item Unavailable</v>
      </c>
    </row>
    <row r="6983" spans="1:11" ht="13.2" x14ac:dyDescent="0.25">
      <c r="A6983" s="7">
        <v>291582223</v>
      </c>
      <c r="B6983" s="4">
        <v>798757</v>
      </c>
      <c r="C6983" s="4" t="s">
        <v>2237</v>
      </c>
      <c r="D6983" s="7">
        <v>65</v>
      </c>
      <c r="E6983" s="7">
        <v>1</v>
      </c>
      <c r="F6983" s="7">
        <v>65</v>
      </c>
      <c r="G6983" s="5" t="s">
        <v>22</v>
      </c>
      <c r="H6983" s="5" t="s">
        <v>28</v>
      </c>
      <c r="I6983">
        <f>VLOOKUP($A6983,'Cancelled Orders'!$D$2:$L$10078,COLUMN(E6982),0)</f>
        <v>1</v>
      </c>
      <c r="J6983" t="str">
        <f>VLOOKUP($A6983,'Cancelled Orders'!$D$2:$G$10078,3,0)</f>
        <v>Order cancelled through app</v>
      </c>
      <c r="K6983" t="str">
        <f>VLOOKUP($A6983,'Cancelled Orders'!$D$2:$G$10078,4,0)</f>
        <v>Customer Refusal</v>
      </c>
    </row>
    <row r="6984" spans="1:11" ht="13.2" x14ac:dyDescent="0.25">
      <c r="A6984" s="7">
        <v>290116813</v>
      </c>
      <c r="B6984" s="4">
        <v>799402</v>
      </c>
      <c r="C6984" s="4" t="s">
        <v>205</v>
      </c>
      <c r="D6984" s="7">
        <v>17</v>
      </c>
      <c r="E6984" s="7">
        <v>1</v>
      </c>
      <c r="F6984" s="7">
        <v>17</v>
      </c>
      <c r="G6984" s="5" t="s">
        <v>22</v>
      </c>
      <c r="H6984" s="5" t="s">
        <v>22</v>
      </c>
      <c r="I6984">
        <f>VLOOKUP($A6984,'Cancelled Orders'!$D$2:$L$10078,COLUMN(E6983),0)</f>
        <v>1</v>
      </c>
      <c r="J6984" t="str">
        <f>VLOOKUP($A6984,'Cancelled Orders'!$D$2:$G$10078,3,0)</f>
        <v>Cancelled by Restaurant</v>
      </c>
      <c r="K6984" t="str">
        <f>VLOOKUP($A6984,'Cancelled Orders'!$D$2:$G$10078,4,0)</f>
        <v>Stock Shortage</v>
      </c>
    </row>
    <row r="6985" spans="1:11" ht="13.2" x14ac:dyDescent="0.25">
      <c r="A6985" s="7">
        <v>291235371</v>
      </c>
      <c r="B6985" s="4">
        <v>799650</v>
      </c>
      <c r="C6985" s="4" t="s">
        <v>49</v>
      </c>
      <c r="D6985" s="7">
        <v>10</v>
      </c>
      <c r="E6985" s="7">
        <v>1</v>
      </c>
      <c r="F6985" s="7">
        <v>10</v>
      </c>
      <c r="G6985" s="5" t="s">
        <v>22</v>
      </c>
      <c r="H6985" s="5" t="s">
        <v>28</v>
      </c>
      <c r="I6985">
        <f>VLOOKUP($A6985,'Cancelled Orders'!$D$2:$L$10078,COLUMN(E6984),0)</f>
        <v>1</v>
      </c>
      <c r="J6985" t="str">
        <f>VLOOKUP($A6985,'Cancelled Orders'!$D$2:$G$10078,3,0)</f>
        <v>Order cancelled through app</v>
      </c>
      <c r="K6985" t="str">
        <f>VLOOKUP($A6985,'Cancelled Orders'!$D$2:$G$10078,4,0)</f>
        <v>Customer Refusal</v>
      </c>
    </row>
    <row r="6986" spans="1:11" ht="13.2" x14ac:dyDescent="0.25">
      <c r="A6986" s="7">
        <v>291268528</v>
      </c>
      <c r="B6986" s="4">
        <v>799652</v>
      </c>
      <c r="C6986" s="4" t="s">
        <v>220</v>
      </c>
      <c r="D6986" s="7">
        <v>10</v>
      </c>
      <c r="E6986" s="7">
        <v>1</v>
      </c>
      <c r="F6986" s="7">
        <v>10</v>
      </c>
      <c r="G6986" s="5" t="s">
        <v>22</v>
      </c>
      <c r="H6986" s="5" t="s">
        <v>28</v>
      </c>
      <c r="I6986">
        <f>VLOOKUP($A6986,'Cancelled Orders'!$D$2:$L$10078,COLUMN(E6985),0)</f>
        <v>1</v>
      </c>
      <c r="J6986" t="str">
        <f>VLOOKUP($A6986,'Cancelled Orders'!$D$2:$G$10078,3,0)</f>
        <v>Order cancelled through app</v>
      </c>
      <c r="K6986" t="str">
        <f>VLOOKUP($A6986,'Cancelled Orders'!$D$2:$G$10078,4,0)</f>
        <v>Customer Refusal</v>
      </c>
    </row>
    <row r="6987" spans="1:11" ht="13.2" x14ac:dyDescent="0.25">
      <c r="A6987" s="7">
        <v>291170390</v>
      </c>
      <c r="B6987" s="4">
        <v>799834</v>
      </c>
      <c r="C6987" s="4" t="s">
        <v>2238</v>
      </c>
      <c r="D6987" s="7">
        <v>60</v>
      </c>
      <c r="E6987" s="7">
        <v>1</v>
      </c>
      <c r="F6987" s="7">
        <v>60</v>
      </c>
      <c r="G6987" s="5" t="s">
        <v>22</v>
      </c>
      <c r="H6987" s="5" t="s">
        <v>28</v>
      </c>
      <c r="I6987">
        <f>VLOOKUP($A6987,'Cancelled Orders'!$D$2:$L$10078,COLUMN(E6986),0)</f>
        <v>1</v>
      </c>
      <c r="J6987" t="str">
        <f>VLOOKUP($A6987,'Cancelled Orders'!$D$2:$G$10078,3,0)</f>
        <v>Order cancelled through app</v>
      </c>
      <c r="K6987" t="str">
        <f>VLOOKUP($A6987,'Cancelled Orders'!$D$2:$G$10078,4,0)</f>
        <v>Customer Refusal</v>
      </c>
    </row>
    <row r="6988" spans="1:11" ht="13.2" x14ac:dyDescent="0.25">
      <c r="A6988" s="7">
        <v>289969607</v>
      </c>
      <c r="B6988" s="4">
        <v>799834</v>
      </c>
      <c r="C6988" s="4" t="s">
        <v>2238</v>
      </c>
      <c r="D6988" s="7">
        <v>60</v>
      </c>
      <c r="E6988" s="7">
        <v>1</v>
      </c>
      <c r="F6988" s="7">
        <v>60</v>
      </c>
      <c r="G6988" s="5" t="s">
        <v>22</v>
      </c>
      <c r="H6988" s="5" t="s">
        <v>28</v>
      </c>
      <c r="I6988">
        <f>VLOOKUP($A6988,'Cancelled Orders'!$D$2:$L$10078,COLUMN(E6987),0)</f>
        <v>1</v>
      </c>
      <c r="J6988" t="str">
        <f>VLOOKUP($A6988,'Cancelled Orders'!$D$2:$G$10078,3,0)</f>
        <v>Order cancelled through app</v>
      </c>
      <c r="K6988" t="str">
        <f>VLOOKUP($A6988,'Cancelled Orders'!$D$2:$G$10078,4,0)</f>
        <v>Customer Refusal</v>
      </c>
    </row>
    <row r="6989" spans="1:11" ht="13.2" x14ac:dyDescent="0.25">
      <c r="A6989" s="7">
        <v>289859086</v>
      </c>
      <c r="B6989" s="4">
        <v>800051</v>
      </c>
      <c r="C6989" s="4" t="s">
        <v>58</v>
      </c>
      <c r="D6989" s="7">
        <v>45</v>
      </c>
      <c r="E6989" s="7">
        <v>1</v>
      </c>
      <c r="F6989" s="7">
        <v>45</v>
      </c>
      <c r="G6989" s="5" t="s">
        <v>22</v>
      </c>
      <c r="H6989" s="5" t="s">
        <v>22</v>
      </c>
      <c r="I6989">
        <f>VLOOKUP($A6989,'Cancelled Orders'!$D$2:$L$10078,COLUMN(E6988),0)</f>
        <v>1</v>
      </c>
      <c r="J6989" t="str">
        <f>VLOOKUP($A6989,'Cancelled Orders'!$D$2:$G$10078,3,0)</f>
        <v>Order cancelled through app</v>
      </c>
      <c r="K6989" t="str">
        <f>VLOOKUP($A6989,'Cancelled Orders'!$D$2:$G$10078,4,0)</f>
        <v>Customer Refusal</v>
      </c>
    </row>
    <row r="6990" spans="1:11" ht="13.2" x14ac:dyDescent="0.25">
      <c r="A6990" s="7">
        <v>291651072</v>
      </c>
      <c r="B6990" s="4">
        <v>800052</v>
      </c>
      <c r="C6990" s="4" t="s">
        <v>56</v>
      </c>
      <c r="D6990" s="7">
        <v>50</v>
      </c>
      <c r="E6990" s="7">
        <v>1</v>
      </c>
      <c r="F6990" s="7">
        <v>50</v>
      </c>
      <c r="G6990" s="5" t="s">
        <v>22</v>
      </c>
      <c r="H6990" s="5" t="s">
        <v>22</v>
      </c>
      <c r="I6990">
        <f>VLOOKUP($A6990,'Cancelled Orders'!$D$2:$L$10078,COLUMN(E6989),0)</f>
        <v>1</v>
      </c>
      <c r="J6990" t="str">
        <f>VLOOKUP($A6990,'Cancelled Orders'!$D$2:$G$10078,3,0)</f>
        <v>Order cancelled through app</v>
      </c>
      <c r="K6990" t="str">
        <f>VLOOKUP($A6990,'Cancelled Orders'!$D$2:$G$10078,4,0)</f>
        <v>Customer Refusal</v>
      </c>
    </row>
    <row r="6991" spans="1:11" ht="13.2" x14ac:dyDescent="0.25">
      <c r="A6991" s="7">
        <v>289859086</v>
      </c>
      <c r="B6991" s="4">
        <v>800052</v>
      </c>
      <c r="C6991" s="4" t="s">
        <v>56</v>
      </c>
      <c r="D6991" s="7">
        <v>50</v>
      </c>
      <c r="E6991" s="7">
        <v>1</v>
      </c>
      <c r="F6991" s="7">
        <v>50</v>
      </c>
      <c r="G6991" s="5" t="s">
        <v>22</v>
      </c>
      <c r="H6991" s="5" t="s">
        <v>22</v>
      </c>
      <c r="I6991">
        <f>VLOOKUP($A6991,'Cancelled Orders'!$D$2:$L$10078,COLUMN(E6990),0)</f>
        <v>1</v>
      </c>
      <c r="J6991" t="str">
        <f>VLOOKUP($A6991,'Cancelled Orders'!$D$2:$G$10078,3,0)</f>
        <v>Order cancelled through app</v>
      </c>
      <c r="K6991" t="str">
        <f>VLOOKUP($A6991,'Cancelled Orders'!$D$2:$G$10078,4,0)</f>
        <v>Customer Refusal</v>
      </c>
    </row>
    <row r="6992" spans="1:11" ht="13.2" x14ac:dyDescent="0.25">
      <c r="A6992" s="7">
        <v>290755914</v>
      </c>
      <c r="B6992" s="4">
        <v>800052</v>
      </c>
      <c r="C6992" s="4" t="s">
        <v>56</v>
      </c>
      <c r="D6992" s="7">
        <v>50</v>
      </c>
      <c r="E6992" s="7">
        <v>1</v>
      </c>
      <c r="F6992" s="7">
        <v>50</v>
      </c>
      <c r="G6992" s="5" t="s">
        <v>22</v>
      </c>
      <c r="H6992" s="5" t="s">
        <v>22</v>
      </c>
      <c r="I6992">
        <f>VLOOKUP($A6992,'Cancelled Orders'!$D$2:$L$10078,COLUMN(E6991),0)</f>
        <v>1</v>
      </c>
      <c r="J6992" t="str">
        <f>VLOOKUP($A6992,'Cancelled Orders'!$D$2:$G$10078,3,0)</f>
        <v>Order cancelled through app</v>
      </c>
      <c r="K6992" t="str">
        <f>VLOOKUP($A6992,'Cancelled Orders'!$D$2:$G$10078,4,0)</f>
        <v>Customer Refusal</v>
      </c>
    </row>
    <row r="6993" spans="1:11" ht="13.2" x14ac:dyDescent="0.25">
      <c r="A6993" s="7">
        <v>291292113</v>
      </c>
      <c r="B6993" s="4">
        <v>800053</v>
      </c>
      <c r="C6993" s="4" t="s">
        <v>208</v>
      </c>
      <c r="D6993" s="7">
        <v>75</v>
      </c>
      <c r="E6993" s="7">
        <v>1</v>
      </c>
      <c r="F6993" s="7">
        <v>75</v>
      </c>
      <c r="G6993" s="5" t="s">
        <v>22</v>
      </c>
      <c r="H6993" s="5" t="s">
        <v>22</v>
      </c>
      <c r="I6993">
        <f>VLOOKUP($A6993,'Cancelled Orders'!$D$2:$L$10078,COLUMN(E6992),0)</f>
        <v>1</v>
      </c>
      <c r="J6993" t="str">
        <f>VLOOKUP($A6993,'Cancelled Orders'!$D$2:$G$10078,3,0)</f>
        <v>Order cancelled through app</v>
      </c>
      <c r="K6993" t="str">
        <f>VLOOKUP($A6993,'Cancelled Orders'!$D$2:$G$10078,4,0)</f>
        <v>Customer Refusal</v>
      </c>
    </row>
    <row r="6994" spans="1:11" ht="13.2" x14ac:dyDescent="0.25">
      <c r="A6994" s="7">
        <v>291437713</v>
      </c>
      <c r="B6994" s="4">
        <v>802213</v>
      </c>
      <c r="C6994" s="4" t="s">
        <v>45</v>
      </c>
      <c r="D6994" s="7">
        <v>31</v>
      </c>
      <c r="E6994" s="7">
        <v>1</v>
      </c>
      <c r="F6994" s="7">
        <v>31</v>
      </c>
      <c r="G6994" s="5" t="s">
        <v>22</v>
      </c>
      <c r="H6994" s="5" t="s">
        <v>22</v>
      </c>
      <c r="I6994">
        <f>VLOOKUP($A6994,'Cancelled Orders'!$D$2:$L$10078,COLUMN(E6993),0)</f>
        <v>1</v>
      </c>
      <c r="J6994" t="str">
        <f>VLOOKUP($A6994,'Cancelled Orders'!$D$2:$G$10078,3,0)</f>
        <v>Order cancelled through app</v>
      </c>
      <c r="K6994" t="str">
        <f>VLOOKUP($A6994,'Cancelled Orders'!$D$2:$G$10078,4,0)</f>
        <v>Customer Refusal</v>
      </c>
    </row>
    <row r="6995" spans="1:11" ht="13.2" x14ac:dyDescent="0.25">
      <c r="A6995" s="7">
        <v>290975593</v>
      </c>
      <c r="B6995" s="4">
        <v>802213</v>
      </c>
      <c r="C6995" s="4" t="s">
        <v>45</v>
      </c>
      <c r="D6995" s="7">
        <v>31</v>
      </c>
      <c r="E6995" s="7">
        <v>1</v>
      </c>
      <c r="F6995" s="7">
        <v>31</v>
      </c>
      <c r="G6995" s="5" t="s">
        <v>22</v>
      </c>
      <c r="H6995" s="5" t="s">
        <v>22</v>
      </c>
      <c r="I6995">
        <f>VLOOKUP($A6995,'Cancelled Orders'!$D$2:$L$10078,COLUMN(E6994),0)</f>
        <v>1</v>
      </c>
      <c r="J6995" t="str">
        <f>VLOOKUP($A6995,'Cancelled Orders'!$D$2:$G$10078,3,0)</f>
        <v>Order cancelled through app</v>
      </c>
      <c r="K6995" t="str">
        <f>VLOOKUP($A6995,'Cancelled Orders'!$D$2:$G$10078,4,0)</f>
        <v>Customer Refusal</v>
      </c>
    </row>
    <row r="6996" spans="1:11" ht="13.2" x14ac:dyDescent="0.25">
      <c r="A6996" s="7">
        <v>291159772</v>
      </c>
      <c r="B6996" s="4">
        <v>802257</v>
      </c>
      <c r="C6996" s="4" t="s">
        <v>2239</v>
      </c>
      <c r="D6996" s="7">
        <v>10</v>
      </c>
      <c r="E6996" s="7">
        <v>1</v>
      </c>
      <c r="F6996" s="7">
        <v>10</v>
      </c>
      <c r="G6996" s="5" t="s">
        <v>28</v>
      </c>
      <c r="H6996" s="5" t="s">
        <v>28</v>
      </c>
      <c r="I6996">
        <f>VLOOKUP($A6996,'Cancelled Orders'!$D$2:$L$10078,COLUMN(E6995),0)</f>
        <v>1</v>
      </c>
      <c r="J6996" t="str">
        <f>VLOOKUP($A6996,'Cancelled Orders'!$D$2:$G$10078,3,0)</f>
        <v>Order cancelled through app</v>
      </c>
      <c r="K6996" t="str">
        <f>VLOOKUP($A6996,'Cancelled Orders'!$D$2:$G$10078,4,0)</f>
        <v>Customer Refusal</v>
      </c>
    </row>
    <row r="6997" spans="1:11" ht="13.2" x14ac:dyDescent="0.25">
      <c r="A6997" s="7">
        <v>291732752</v>
      </c>
      <c r="B6997" s="4">
        <v>802321</v>
      </c>
      <c r="C6997" s="4" t="s">
        <v>2240</v>
      </c>
      <c r="D6997" s="7">
        <v>28</v>
      </c>
      <c r="E6997" s="7">
        <v>1</v>
      </c>
      <c r="F6997" s="7">
        <v>28</v>
      </c>
      <c r="G6997" s="5" t="s">
        <v>22</v>
      </c>
      <c r="H6997" s="5" t="s">
        <v>22</v>
      </c>
      <c r="I6997">
        <f>VLOOKUP($A6997,'Cancelled Orders'!$D$2:$L$10078,COLUMN(E6996),0)</f>
        <v>1</v>
      </c>
      <c r="J6997" t="str">
        <f>VLOOKUP($A6997,'Cancelled Orders'!$D$2:$G$10078,3,0)</f>
        <v>Order cancelled through app</v>
      </c>
      <c r="K6997" t="str">
        <f>VLOOKUP($A6997,'Cancelled Orders'!$D$2:$G$10078,4,0)</f>
        <v>Customer Refusal</v>
      </c>
    </row>
    <row r="6998" spans="1:11" ht="13.2" x14ac:dyDescent="0.25">
      <c r="A6998" s="7">
        <v>291275836</v>
      </c>
      <c r="B6998" s="4">
        <v>802321</v>
      </c>
      <c r="C6998" s="4" t="s">
        <v>2240</v>
      </c>
      <c r="D6998" s="7">
        <v>28</v>
      </c>
      <c r="E6998" s="7">
        <v>1</v>
      </c>
      <c r="F6998" s="7">
        <v>28</v>
      </c>
      <c r="G6998" s="5" t="s">
        <v>22</v>
      </c>
      <c r="H6998" s="5" t="s">
        <v>22</v>
      </c>
      <c r="I6998">
        <f>VLOOKUP($A6998,'Cancelled Orders'!$D$2:$L$10078,COLUMN(E6997),0)</f>
        <v>1</v>
      </c>
      <c r="J6998" t="str">
        <f>VLOOKUP($A6998,'Cancelled Orders'!$D$2:$G$10078,3,0)</f>
        <v>Order cancelled through app</v>
      </c>
      <c r="K6998" t="str">
        <f>VLOOKUP($A6998,'Cancelled Orders'!$D$2:$G$10078,4,0)</f>
        <v>Customer Refusal</v>
      </c>
    </row>
    <row r="6999" spans="1:11" ht="13.2" x14ac:dyDescent="0.25">
      <c r="A6999" s="7">
        <v>291706236</v>
      </c>
      <c r="B6999" s="4">
        <v>802321</v>
      </c>
      <c r="C6999" s="4" t="s">
        <v>2240</v>
      </c>
      <c r="D6999" s="7">
        <v>28</v>
      </c>
      <c r="E6999" s="7">
        <v>1</v>
      </c>
      <c r="F6999" s="7">
        <v>28</v>
      </c>
      <c r="G6999" s="5" t="s">
        <v>22</v>
      </c>
      <c r="H6999" s="5" t="s">
        <v>22</v>
      </c>
      <c r="I6999">
        <f>VLOOKUP($A6999,'Cancelled Orders'!$D$2:$L$10078,COLUMN(E6998),0)</f>
        <v>1</v>
      </c>
      <c r="J6999" t="str">
        <f>VLOOKUP($A6999,'Cancelled Orders'!$D$2:$G$10078,3,0)</f>
        <v>Order cancelled through app</v>
      </c>
      <c r="K6999" t="str">
        <f>VLOOKUP($A6999,'Cancelled Orders'!$D$2:$G$10078,4,0)</f>
        <v>Customer Refusal</v>
      </c>
    </row>
    <row r="7000" spans="1:11" ht="13.2" x14ac:dyDescent="0.25">
      <c r="A7000" s="7">
        <v>291270152</v>
      </c>
      <c r="B7000" s="4">
        <v>802328</v>
      </c>
      <c r="C7000" s="4" t="s">
        <v>2241</v>
      </c>
      <c r="D7000" s="7">
        <v>28</v>
      </c>
      <c r="E7000" s="7">
        <v>1</v>
      </c>
      <c r="F7000" s="7">
        <v>28</v>
      </c>
      <c r="G7000" s="5" t="s">
        <v>22</v>
      </c>
      <c r="H7000" s="5" t="s">
        <v>22</v>
      </c>
      <c r="I7000">
        <f>VLOOKUP($A7000,'Cancelled Orders'!$D$2:$L$10078,COLUMN(E6999),0)</f>
        <v>1</v>
      </c>
      <c r="J7000" t="str">
        <f>VLOOKUP($A7000,'Cancelled Orders'!$D$2:$G$10078,3,0)</f>
        <v>Order cancelled through app</v>
      </c>
      <c r="K7000" t="str">
        <f>VLOOKUP($A7000,'Cancelled Orders'!$D$2:$G$10078,4,0)</f>
        <v>Customer Refusal</v>
      </c>
    </row>
    <row r="7001" spans="1:11" ht="13.2" x14ac:dyDescent="0.25">
      <c r="A7001" s="7">
        <v>290400164</v>
      </c>
      <c r="B7001" s="4">
        <v>802328</v>
      </c>
      <c r="C7001" s="4" t="s">
        <v>2241</v>
      </c>
      <c r="D7001" s="7">
        <v>28</v>
      </c>
      <c r="E7001" s="7">
        <v>1</v>
      </c>
      <c r="F7001" s="7">
        <v>28</v>
      </c>
      <c r="G7001" s="5" t="s">
        <v>22</v>
      </c>
      <c r="H7001" s="5" t="s">
        <v>22</v>
      </c>
      <c r="I7001">
        <f>VLOOKUP($A7001,'Cancelled Orders'!$D$2:$L$10078,COLUMN(E7000),0)</f>
        <v>1</v>
      </c>
      <c r="J7001" t="str">
        <f>VLOOKUP($A7001,'Cancelled Orders'!$D$2:$G$10078,3,0)</f>
        <v>Order cancelled through app</v>
      </c>
      <c r="K7001" t="str">
        <f>VLOOKUP($A7001,'Cancelled Orders'!$D$2:$G$10078,4,0)</f>
        <v>Customer Refusal</v>
      </c>
    </row>
    <row r="7002" spans="1:11" ht="13.2" x14ac:dyDescent="0.25">
      <c r="A7002" s="7">
        <v>289949201</v>
      </c>
      <c r="B7002" s="4">
        <v>802351</v>
      </c>
      <c r="C7002" s="4" t="s">
        <v>916</v>
      </c>
      <c r="D7002" s="7">
        <v>35</v>
      </c>
      <c r="E7002" s="7">
        <v>1</v>
      </c>
      <c r="F7002" s="7">
        <v>35</v>
      </c>
      <c r="G7002" s="5" t="s">
        <v>22</v>
      </c>
      <c r="H7002" s="5" t="s">
        <v>22</v>
      </c>
      <c r="I7002">
        <f>VLOOKUP($A7002,'Cancelled Orders'!$D$2:$L$10078,COLUMN(E7001),0)</f>
        <v>1</v>
      </c>
      <c r="J7002" t="str">
        <f>VLOOKUP($A7002,'Cancelled Orders'!$D$2:$G$10078,3,0)</f>
        <v>Order cancelled through app</v>
      </c>
      <c r="K7002" t="str">
        <f>VLOOKUP($A7002,'Cancelled Orders'!$D$2:$G$10078,4,0)</f>
        <v>Customer Refusal</v>
      </c>
    </row>
    <row r="7003" spans="1:11" ht="13.2" x14ac:dyDescent="0.25">
      <c r="A7003" s="7">
        <v>291391952</v>
      </c>
      <c r="B7003" s="4">
        <v>802840</v>
      </c>
      <c r="C7003" s="4" t="s">
        <v>982</v>
      </c>
      <c r="D7003" s="7">
        <v>40</v>
      </c>
      <c r="E7003" s="7">
        <v>1</v>
      </c>
      <c r="F7003" s="7">
        <v>40</v>
      </c>
      <c r="G7003" s="5" t="s">
        <v>22</v>
      </c>
      <c r="H7003" s="5" t="s">
        <v>22</v>
      </c>
      <c r="I7003">
        <f>VLOOKUP($A7003,'Cancelled Orders'!$D$2:$L$10078,COLUMN(E7002),0)</f>
        <v>0</v>
      </c>
      <c r="J7003" t="str">
        <f>VLOOKUP($A7003,'Cancelled Orders'!$D$2:$G$10078,3,0)</f>
        <v>Cancelled by Restaurant</v>
      </c>
      <c r="K7003" t="str">
        <f>VLOOKUP($A7003,'Cancelled Orders'!$D$2:$G$10078,4,0)</f>
        <v>Item Unavailable</v>
      </c>
    </row>
    <row r="7004" spans="1:11" ht="13.2" x14ac:dyDescent="0.25">
      <c r="A7004" s="7">
        <v>291648961</v>
      </c>
      <c r="B7004" s="4">
        <v>803229</v>
      </c>
      <c r="C7004" s="4" t="s">
        <v>2242</v>
      </c>
      <c r="D7004" s="7">
        <v>81</v>
      </c>
      <c r="E7004" s="7">
        <v>1</v>
      </c>
      <c r="F7004" s="7">
        <v>81</v>
      </c>
      <c r="G7004" s="5" t="s">
        <v>22</v>
      </c>
      <c r="H7004" s="5" t="s">
        <v>28</v>
      </c>
      <c r="I7004">
        <f>VLOOKUP($A7004,'Cancelled Orders'!$D$2:$L$10078,COLUMN(E7003),0)</f>
        <v>1</v>
      </c>
      <c r="J7004" t="str">
        <f>VLOOKUP($A7004,'Cancelled Orders'!$D$2:$G$10078,3,0)</f>
        <v>Order cancelled through app</v>
      </c>
      <c r="K7004" t="str">
        <f>VLOOKUP($A7004,'Cancelled Orders'!$D$2:$G$10078,4,0)</f>
        <v>Customer Refusal</v>
      </c>
    </row>
    <row r="7005" spans="1:11" ht="13.2" x14ac:dyDescent="0.25">
      <c r="A7005" s="7">
        <v>291070581</v>
      </c>
      <c r="B7005" s="4">
        <v>803592</v>
      </c>
      <c r="C7005" s="4" t="s">
        <v>2243</v>
      </c>
      <c r="D7005" s="7">
        <v>390</v>
      </c>
      <c r="E7005" s="7">
        <v>1</v>
      </c>
      <c r="F7005" s="7">
        <v>390</v>
      </c>
      <c r="G7005" s="5" t="s">
        <v>22</v>
      </c>
      <c r="H7005" s="5" t="s">
        <v>22</v>
      </c>
      <c r="I7005">
        <f>VLOOKUP($A7005,'Cancelled Orders'!$D$2:$L$10078,COLUMN(E7004),0)</f>
        <v>1</v>
      </c>
      <c r="J7005" t="str">
        <f>VLOOKUP($A7005,'Cancelled Orders'!$D$2:$G$10078,3,0)</f>
        <v>Cancelled by Restaurant</v>
      </c>
      <c r="K7005" t="str">
        <f>VLOOKUP($A7005,'Cancelled Orders'!$D$2:$G$10078,4,0)</f>
        <v>Stock Shortage</v>
      </c>
    </row>
    <row r="7006" spans="1:11" ht="13.2" x14ac:dyDescent="0.25">
      <c r="A7006" s="7">
        <v>291069171</v>
      </c>
      <c r="B7006" s="4">
        <v>803635</v>
      </c>
      <c r="C7006" s="4" t="s">
        <v>2244</v>
      </c>
      <c r="D7006" s="7">
        <v>33</v>
      </c>
      <c r="E7006" s="7">
        <v>1</v>
      </c>
      <c r="F7006" s="7">
        <v>33</v>
      </c>
      <c r="G7006" s="5" t="s">
        <v>22</v>
      </c>
      <c r="H7006" s="5" t="s">
        <v>28</v>
      </c>
      <c r="I7006">
        <f>VLOOKUP($A7006,'Cancelled Orders'!$D$2:$L$10078,COLUMN(E7005),0)</f>
        <v>1</v>
      </c>
      <c r="J7006" t="str">
        <f>VLOOKUP($A7006,'Cancelled Orders'!$D$2:$G$10078,3,0)</f>
        <v>Order cancelled through app</v>
      </c>
      <c r="K7006" t="str">
        <f>VLOOKUP($A7006,'Cancelled Orders'!$D$2:$G$10078,4,0)</f>
        <v>Customer Refusal</v>
      </c>
    </row>
    <row r="7007" spans="1:11" ht="13.2" x14ac:dyDescent="0.25">
      <c r="A7007" s="7">
        <v>290436819</v>
      </c>
      <c r="B7007" s="4">
        <v>803889</v>
      </c>
      <c r="C7007" s="4" t="s">
        <v>2245</v>
      </c>
      <c r="D7007" s="7">
        <v>35</v>
      </c>
      <c r="E7007" s="7">
        <v>1</v>
      </c>
      <c r="F7007" s="7">
        <v>35</v>
      </c>
      <c r="G7007" s="5" t="s">
        <v>22</v>
      </c>
      <c r="H7007" s="5" t="s">
        <v>22</v>
      </c>
      <c r="I7007">
        <f>VLOOKUP($A7007,'Cancelled Orders'!$D$2:$L$10078,COLUMN(E7006),0)</f>
        <v>0</v>
      </c>
      <c r="J7007" t="str">
        <f>VLOOKUP($A7007,'Cancelled Orders'!$D$2:$G$10078,3,0)</f>
        <v>Order cancelled through app</v>
      </c>
      <c r="K7007" t="str">
        <f>VLOOKUP($A7007,'Cancelled Orders'!$D$2:$G$10078,4,0)</f>
        <v>Customer Refusal</v>
      </c>
    </row>
    <row r="7008" spans="1:11" ht="13.2" x14ac:dyDescent="0.25">
      <c r="A7008" s="7">
        <v>291399359</v>
      </c>
      <c r="B7008" s="4">
        <v>803946</v>
      </c>
      <c r="C7008" s="4" t="s">
        <v>156</v>
      </c>
      <c r="D7008" s="7">
        <v>30</v>
      </c>
      <c r="E7008" s="7">
        <v>1</v>
      </c>
      <c r="F7008" s="7">
        <v>30</v>
      </c>
      <c r="G7008" s="5" t="s">
        <v>22</v>
      </c>
      <c r="H7008" s="5" t="s">
        <v>22</v>
      </c>
      <c r="I7008">
        <f>VLOOKUP($A7008,'Cancelled Orders'!$D$2:$L$10078,COLUMN(E7007),0)</f>
        <v>1</v>
      </c>
      <c r="J7008" t="str">
        <f>VLOOKUP($A7008,'Cancelled Orders'!$D$2:$G$10078,3,0)</f>
        <v>Order cancelled through app</v>
      </c>
      <c r="K7008" t="str">
        <f>VLOOKUP($A7008,'Cancelled Orders'!$D$2:$G$10078,4,0)</f>
        <v>Customer Refusal</v>
      </c>
    </row>
    <row r="7009" spans="1:11" ht="13.2" x14ac:dyDescent="0.25">
      <c r="A7009" s="7">
        <v>291398887</v>
      </c>
      <c r="B7009" s="4">
        <v>803946</v>
      </c>
      <c r="C7009" s="4" t="s">
        <v>156</v>
      </c>
      <c r="D7009" s="7">
        <v>30</v>
      </c>
      <c r="E7009" s="7">
        <v>1</v>
      </c>
      <c r="F7009" s="7">
        <v>30</v>
      </c>
      <c r="G7009" s="5" t="s">
        <v>22</v>
      </c>
      <c r="H7009" s="5" t="s">
        <v>22</v>
      </c>
      <c r="I7009">
        <f>VLOOKUP($A7009,'Cancelled Orders'!$D$2:$L$10078,COLUMN(E7008),0)</f>
        <v>1</v>
      </c>
      <c r="J7009" t="str">
        <f>VLOOKUP($A7009,'Cancelled Orders'!$D$2:$G$10078,3,0)</f>
        <v>Order cancelled through app</v>
      </c>
      <c r="K7009" t="str">
        <f>VLOOKUP($A7009,'Cancelled Orders'!$D$2:$G$10078,4,0)</f>
        <v>Customer Refusal</v>
      </c>
    </row>
    <row r="7010" spans="1:11" ht="13.2" x14ac:dyDescent="0.25">
      <c r="A7010" s="7">
        <v>290155236</v>
      </c>
      <c r="B7010" s="4">
        <v>803971</v>
      </c>
      <c r="C7010" s="4" t="s">
        <v>2246</v>
      </c>
      <c r="D7010" s="7">
        <v>36</v>
      </c>
      <c r="E7010" s="7">
        <v>1</v>
      </c>
      <c r="F7010" s="7">
        <v>36</v>
      </c>
      <c r="G7010" s="5" t="s">
        <v>22</v>
      </c>
      <c r="H7010" s="5" t="s">
        <v>22</v>
      </c>
      <c r="I7010">
        <f>VLOOKUP($A7010,'Cancelled Orders'!$D$2:$L$10078,COLUMN(E7009),0)</f>
        <v>1</v>
      </c>
      <c r="J7010" t="str">
        <f>VLOOKUP($A7010,'Cancelled Orders'!$D$2:$G$10078,3,0)</f>
        <v>Order cancelled through app</v>
      </c>
      <c r="K7010" t="str">
        <f>VLOOKUP($A7010,'Cancelled Orders'!$D$2:$G$10078,4,0)</f>
        <v>Customer Refusal</v>
      </c>
    </row>
    <row r="7011" spans="1:11" ht="13.2" x14ac:dyDescent="0.25">
      <c r="A7011" s="7">
        <v>291142868</v>
      </c>
      <c r="B7011" s="4">
        <v>803972</v>
      </c>
      <c r="C7011" s="4" t="s">
        <v>2247</v>
      </c>
      <c r="D7011" s="7">
        <v>50</v>
      </c>
      <c r="E7011" s="7">
        <v>1</v>
      </c>
      <c r="F7011" s="7">
        <v>50</v>
      </c>
      <c r="G7011" s="5" t="s">
        <v>22</v>
      </c>
      <c r="H7011" s="5" t="s">
        <v>22</v>
      </c>
      <c r="I7011">
        <f>VLOOKUP($A7011,'Cancelled Orders'!$D$2:$L$10078,COLUMN(E7010),0)</f>
        <v>1</v>
      </c>
      <c r="J7011" t="str">
        <f>VLOOKUP($A7011,'Cancelled Orders'!$D$2:$G$10078,3,0)</f>
        <v>Order cancelled through app</v>
      </c>
      <c r="K7011" t="str">
        <f>VLOOKUP($A7011,'Cancelled Orders'!$D$2:$G$10078,4,0)</f>
        <v>Customer Refusal</v>
      </c>
    </row>
    <row r="7012" spans="1:11" ht="13.2" x14ac:dyDescent="0.25">
      <c r="A7012" s="7">
        <v>291346734</v>
      </c>
      <c r="B7012" s="4">
        <v>803972</v>
      </c>
      <c r="C7012" s="4" t="s">
        <v>2247</v>
      </c>
      <c r="D7012" s="7">
        <v>50</v>
      </c>
      <c r="E7012" s="7">
        <v>1</v>
      </c>
      <c r="F7012" s="7">
        <v>50</v>
      </c>
      <c r="G7012" s="5" t="s">
        <v>22</v>
      </c>
      <c r="H7012" s="5" t="s">
        <v>22</v>
      </c>
      <c r="I7012">
        <f>VLOOKUP($A7012,'Cancelled Orders'!$D$2:$L$10078,COLUMN(E7011),0)</f>
        <v>1</v>
      </c>
      <c r="J7012" t="str">
        <f>VLOOKUP($A7012,'Cancelled Orders'!$D$2:$G$10078,3,0)</f>
        <v>Order cancelled through app</v>
      </c>
      <c r="K7012" t="str">
        <f>VLOOKUP($A7012,'Cancelled Orders'!$D$2:$G$10078,4,0)</f>
        <v>Customer Refusal</v>
      </c>
    </row>
    <row r="7013" spans="1:11" ht="13.2" x14ac:dyDescent="0.25">
      <c r="A7013" s="7">
        <v>290149826</v>
      </c>
      <c r="B7013" s="4">
        <v>803972</v>
      </c>
      <c r="C7013" s="4" t="s">
        <v>2247</v>
      </c>
      <c r="D7013" s="7">
        <v>50</v>
      </c>
      <c r="E7013" s="7">
        <v>1</v>
      </c>
      <c r="F7013" s="7">
        <v>50</v>
      </c>
      <c r="G7013" s="5" t="s">
        <v>22</v>
      </c>
      <c r="H7013" s="5" t="s">
        <v>22</v>
      </c>
      <c r="I7013">
        <f>VLOOKUP($A7013,'Cancelled Orders'!$D$2:$L$10078,COLUMN(E7012),0)</f>
        <v>1</v>
      </c>
      <c r="J7013" t="str">
        <f>VLOOKUP($A7013,'Cancelled Orders'!$D$2:$G$10078,3,0)</f>
        <v>Order cancelled through app</v>
      </c>
      <c r="K7013" t="str">
        <f>VLOOKUP($A7013,'Cancelled Orders'!$D$2:$G$10078,4,0)</f>
        <v>Customer Refusal</v>
      </c>
    </row>
    <row r="7014" spans="1:11" ht="13.2" x14ac:dyDescent="0.25">
      <c r="A7014" s="7">
        <v>290142212</v>
      </c>
      <c r="B7014" s="4">
        <v>803972</v>
      </c>
      <c r="C7014" s="4" t="s">
        <v>2247</v>
      </c>
      <c r="D7014" s="7">
        <v>50</v>
      </c>
      <c r="E7014" s="7">
        <v>1</v>
      </c>
      <c r="F7014" s="7">
        <v>50</v>
      </c>
      <c r="G7014" s="5" t="s">
        <v>22</v>
      </c>
      <c r="H7014" s="5" t="s">
        <v>22</v>
      </c>
      <c r="I7014">
        <f>VLOOKUP($A7014,'Cancelled Orders'!$D$2:$L$10078,COLUMN(E7013),0)</f>
        <v>1</v>
      </c>
      <c r="J7014" t="str">
        <f>VLOOKUP($A7014,'Cancelled Orders'!$D$2:$G$10078,3,0)</f>
        <v>Order cancelled through app</v>
      </c>
      <c r="K7014" t="str">
        <f>VLOOKUP($A7014,'Cancelled Orders'!$D$2:$G$10078,4,0)</f>
        <v>Customer Refusal</v>
      </c>
    </row>
    <row r="7015" spans="1:11" ht="13.2" x14ac:dyDescent="0.25">
      <c r="A7015" s="7">
        <v>290627838</v>
      </c>
      <c r="B7015" s="4">
        <v>803987</v>
      </c>
      <c r="C7015" s="4" t="s">
        <v>238</v>
      </c>
      <c r="D7015" s="7">
        <v>108</v>
      </c>
      <c r="E7015" s="7">
        <v>1</v>
      </c>
      <c r="F7015" s="7">
        <v>108</v>
      </c>
      <c r="G7015" s="5" t="s">
        <v>22</v>
      </c>
      <c r="H7015" s="5" t="s">
        <v>22</v>
      </c>
      <c r="I7015">
        <f>VLOOKUP($A7015,'Cancelled Orders'!$D$2:$L$10078,COLUMN(E7014),0)</f>
        <v>1</v>
      </c>
      <c r="J7015" t="str">
        <f>VLOOKUP($A7015,'Cancelled Orders'!$D$2:$G$10078,3,0)</f>
        <v>Order cancelled through app</v>
      </c>
      <c r="K7015" t="str">
        <f>VLOOKUP($A7015,'Cancelled Orders'!$D$2:$G$10078,4,0)</f>
        <v>Customer Refusal</v>
      </c>
    </row>
    <row r="7016" spans="1:11" ht="13.2" x14ac:dyDescent="0.25">
      <c r="A7016" s="7">
        <v>291035864</v>
      </c>
      <c r="B7016" s="4">
        <v>804368</v>
      </c>
      <c r="C7016" s="4" t="s">
        <v>224</v>
      </c>
      <c r="D7016" s="7">
        <v>18</v>
      </c>
      <c r="E7016" s="7">
        <v>1</v>
      </c>
      <c r="F7016" s="7">
        <v>18</v>
      </c>
      <c r="G7016" s="5" t="s">
        <v>22</v>
      </c>
      <c r="H7016" s="5" t="s">
        <v>22</v>
      </c>
      <c r="I7016">
        <f>VLOOKUP($A7016,'Cancelled Orders'!$D$2:$L$10078,COLUMN(E7015),0)</f>
        <v>1</v>
      </c>
      <c r="J7016" t="str">
        <f>VLOOKUP($A7016,'Cancelled Orders'!$D$2:$G$10078,3,0)</f>
        <v>Cancelled by Restaurant</v>
      </c>
      <c r="K7016" t="str">
        <f>VLOOKUP($A7016,'Cancelled Orders'!$D$2:$G$10078,4,0)</f>
        <v>Stock Shortage</v>
      </c>
    </row>
    <row r="7017" spans="1:11" ht="13.2" x14ac:dyDescent="0.25">
      <c r="A7017" s="7">
        <v>290397196</v>
      </c>
      <c r="B7017" s="4">
        <v>804507</v>
      </c>
      <c r="C7017" s="4" t="s">
        <v>2248</v>
      </c>
      <c r="D7017" s="7">
        <v>24</v>
      </c>
      <c r="E7017" s="7">
        <v>1</v>
      </c>
      <c r="F7017" s="7">
        <v>24</v>
      </c>
      <c r="G7017" s="5" t="s">
        <v>22</v>
      </c>
      <c r="H7017" s="5" t="s">
        <v>22</v>
      </c>
      <c r="I7017">
        <f>VLOOKUP($A7017,'Cancelled Orders'!$D$2:$L$10078,COLUMN(E7016),0)</f>
        <v>1</v>
      </c>
      <c r="J7017" t="str">
        <f>VLOOKUP($A7017,'Cancelled Orders'!$D$2:$G$10078,3,0)</f>
        <v>Order cancelled through app</v>
      </c>
      <c r="K7017" t="str">
        <f>VLOOKUP($A7017,'Cancelled Orders'!$D$2:$G$10078,4,0)</f>
        <v>Customer Refusal</v>
      </c>
    </row>
    <row r="7018" spans="1:11" ht="13.2" x14ac:dyDescent="0.25">
      <c r="A7018" s="7">
        <v>290781695</v>
      </c>
      <c r="B7018" s="4">
        <v>804598</v>
      </c>
      <c r="C7018" s="4" t="s">
        <v>572</v>
      </c>
      <c r="D7018" s="7">
        <v>25</v>
      </c>
      <c r="E7018" s="7">
        <v>1</v>
      </c>
      <c r="F7018" s="7">
        <v>25</v>
      </c>
      <c r="G7018" s="5" t="s">
        <v>22</v>
      </c>
      <c r="H7018" s="5" t="s">
        <v>28</v>
      </c>
      <c r="I7018">
        <f>VLOOKUP($A7018,'Cancelled Orders'!$D$2:$L$10078,COLUMN(E7017),0)</f>
        <v>1</v>
      </c>
      <c r="J7018" t="str">
        <f>VLOOKUP($A7018,'Cancelled Orders'!$D$2:$G$10078,3,0)</f>
        <v>Order cancelled through app</v>
      </c>
      <c r="K7018" t="str">
        <f>VLOOKUP($A7018,'Cancelled Orders'!$D$2:$G$10078,4,0)</f>
        <v>Customer Refusal</v>
      </c>
    </row>
    <row r="7019" spans="1:11" ht="13.2" x14ac:dyDescent="0.25">
      <c r="A7019" s="7">
        <v>290586416</v>
      </c>
      <c r="B7019" s="4">
        <v>804598</v>
      </c>
      <c r="C7019" s="4" t="s">
        <v>572</v>
      </c>
      <c r="D7019" s="7">
        <v>25</v>
      </c>
      <c r="E7019" s="7">
        <v>1</v>
      </c>
      <c r="F7019" s="7">
        <v>25</v>
      </c>
      <c r="G7019" s="5" t="s">
        <v>22</v>
      </c>
      <c r="H7019" s="5" t="s">
        <v>28</v>
      </c>
      <c r="I7019">
        <f>VLOOKUP($A7019,'Cancelled Orders'!$D$2:$L$10078,COLUMN(E7018),0)</f>
        <v>1</v>
      </c>
      <c r="J7019" t="str">
        <f>VLOOKUP($A7019,'Cancelled Orders'!$D$2:$G$10078,3,0)</f>
        <v>Order cancelled through app</v>
      </c>
      <c r="K7019" t="str">
        <f>VLOOKUP($A7019,'Cancelled Orders'!$D$2:$G$10078,4,0)</f>
        <v>Customer Refusal</v>
      </c>
    </row>
    <row r="7020" spans="1:11" ht="13.2" x14ac:dyDescent="0.25">
      <c r="A7020" s="7">
        <v>290732011</v>
      </c>
      <c r="B7020" s="4">
        <v>804663</v>
      </c>
      <c r="C7020" s="4" t="s">
        <v>2249</v>
      </c>
      <c r="D7020" s="7">
        <v>60</v>
      </c>
      <c r="E7020" s="7">
        <v>1</v>
      </c>
      <c r="F7020" s="7">
        <v>60</v>
      </c>
      <c r="G7020" s="5" t="s">
        <v>22</v>
      </c>
      <c r="H7020" s="5" t="s">
        <v>22</v>
      </c>
      <c r="I7020">
        <f>VLOOKUP($A7020,'Cancelled Orders'!$D$2:$L$10078,COLUMN(E7019),0)</f>
        <v>1</v>
      </c>
      <c r="J7020" t="str">
        <f>VLOOKUP($A7020,'Cancelled Orders'!$D$2:$G$10078,3,0)</f>
        <v>Cancelled by Restaurant</v>
      </c>
      <c r="K7020" t="str">
        <f>VLOOKUP($A7020,'Cancelled Orders'!$D$2:$G$10078,4,0)</f>
        <v>Item Unavailable</v>
      </c>
    </row>
    <row r="7021" spans="1:11" ht="13.2" x14ac:dyDescent="0.25">
      <c r="A7021" s="7">
        <v>290298088</v>
      </c>
      <c r="B7021" s="4">
        <v>804677</v>
      </c>
      <c r="C7021" s="4" t="s">
        <v>2250</v>
      </c>
      <c r="D7021" s="7">
        <v>66</v>
      </c>
      <c r="E7021" s="7">
        <v>1</v>
      </c>
      <c r="F7021" s="7">
        <v>66</v>
      </c>
      <c r="G7021" s="5" t="s">
        <v>22</v>
      </c>
      <c r="H7021" s="5" t="s">
        <v>22</v>
      </c>
      <c r="I7021">
        <f>VLOOKUP($A7021,'Cancelled Orders'!$D$2:$L$10078,COLUMN(E7020),0)</f>
        <v>1</v>
      </c>
      <c r="J7021" t="str">
        <f>VLOOKUP($A7021,'Cancelled Orders'!$D$2:$G$10078,3,0)</f>
        <v>Order cancelled through app</v>
      </c>
      <c r="K7021" t="str">
        <f>VLOOKUP($A7021,'Cancelled Orders'!$D$2:$G$10078,4,0)</f>
        <v>Customer Refusal</v>
      </c>
    </row>
    <row r="7022" spans="1:11" ht="13.2" x14ac:dyDescent="0.25">
      <c r="A7022" s="7">
        <v>291262817</v>
      </c>
      <c r="B7022" s="4">
        <v>804804</v>
      </c>
      <c r="C7022" s="4" t="s">
        <v>2251</v>
      </c>
      <c r="D7022" s="7">
        <v>18</v>
      </c>
      <c r="E7022" s="7">
        <v>1</v>
      </c>
      <c r="F7022" s="7">
        <v>18</v>
      </c>
      <c r="G7022" s="5" t="s">
        <v>22</v>
      </c>
      <c r="H7022" s="5" t="s">
        <v>28</v>
      </c>
      <c r="I7022">
        <f>VLOOKUP($A7022,'Cancelled Orders'!$D$2:$L$10078,COLUMN(E7021),0)</f>
        <v>1</v>
      </c>
      <c r="J7022" t="str">
        <f>VLOOKUP($A7022,'Cancelled Orders'!$D$2:$G$10078,3,0)</f>
        <v>Order cancelled through app</v>
      </c>
      <c r="K7022" t="str">
        <f>VLOOKUP($A7022,'Cancelled Orders'!$D$2:$G$10078,4,0)</f>
        <v>Customer Refusal</v>
      </c>
    </row>
    <row r="7023" spans="1:11" ht="13.2" x14ac:dyDescent="0.25">
      <c r="A7023" s="7">
        <v>289638469</v>
      </c>
      <c r="B7023" s="4">
        <v>804835</v>
      </c>
      <c r="C7023" s="4" t="s">
        <v>2252</v>
      </c>
      <c r="D7023" s="7">
        <v>14</v>
      </c>
      <c r="E7023" s="7">
        <v>1</v>
      </c>
      <c r="F7023" s="7">
        <v>14</v>
      </c>
      <c r="G7023" s="5" t="s">
        <v>22</v>
      </c>
      <c r="H7023" s="5" t="s">
        <v>22</v>
      </c>
      <c r="I7023">
        <f>VLOOKUP($A7023,'Cancelled Orders'!$D$2:$L$10078,COLUMN(E7022),0)</f>
        <v>1</v>
      </c>
      <c r="J7023" t="str">
        <f>VLOOKUP($A7023,'Cancelled Orders'!$D$2:$G$10078,3,0)</f>
        <v>Order cancelled through app</v>
      </c>
      <c r="K7023" t="str">
        <f>VLOOKUP($A7023,'Cancelled Orders'!$D$2:$G$10078,4,0)</f>
        <v>Customer Refusal</v>
      </c>
    </row>
    <row r="7024" spans="1:11" ht="13.2" x14ac:dyDescent="0.25">
      <c r="A7024" s="7">
        <v>290453061</v>
      </c>
      <c r="B7024" s="4">
        <v>804899</v>
      </c>
      <c r="C7024" s="4" t="s">
        <v>79</v>
      </c>
      <c r="D7024" s="7">
        <v>42</v>
      </c>
      <c r="E7024" s="7">
        <v>1</v>
      </c>
      <c r="F7024" s="7">
        <v>42</v>
      </c>
      <c r="G7024" s="5" t="s">
        <v>22</v>
      </c>
      <c r="H7024" s="5" t="s">
        <v>22</v>
      </c>
      <c r="I7024">
        <f>VLOOKUP($A7024,'Cancelled Orders'!$D$2:$L$10078,COLUMN(E7023),0)</f>
        <v>1</v>
      </c>
      <c r="J7024" t="str">
        <f>VLOOKUP($A7024,'Cancelled Orders'!$D$2:$G$10078,3,0)</f>
        <v>Order cancelled through app</v>
      </c>
      <c r="K7024" t="str">
        <f>VLOOKUP($A7024,'Cancelled Orders'!$D$2:$G$10078,4,0)</f>
        <v>Customer Refusal</v>
      </c>
    </row>
    <row r="7025" spans="1:11" ht="13.2" x14ac:dyDescent="0.25">
      <c r="A7025" s="7">
        <v>290218655</v>
      </c>
      <c r="B7025" s="4">
        <v>804900</v>
      </c>
      <c r="C7025" s="4" t="s">
        <v>2253</v>
      </c>
      <c r="D7025" s="7">
        <v>48</v>
      </c>
      <c r="E7025" s="7">
        <v>1</v>
      </c>
      <c r="F7025" s="7">
        <v>48</v>
      </c>
      <c r="G7025" s="5" t="s">
        <v>22</v>
      </c>
      <c r="H7025" s="5" t="s">
        <v>22</v>
      </c>
      <c r="I7025">
        <f>VLOOKUP($A7025,'Cancelled Orders'!$D$2:$L$10078,COLUMN(E7024),0)</f>
        <v>1</v>
      </c>
      <c r="J7025" t="str">
        <f>VLOOKUP($A7025,'Cancelled Orders'!$D$2:$G$10078,3,0)</f>
        <v>Cancelled by Restaurant</v>
      </c>
      <c r="K7025" t="str">
        <f>VLOOKUP($A7025,'Cancelled Orders'!$D$2:$G$10078,4,0)</f>
        <v>Item Unavailable</v>
      </c>
    </row>
    <row r="7026" spans="1:11" ht="13.2" x14ac:dyDescent="0.25">
      <c r="A7026" s="7">
        <v>291700047</v>
      </c>
      <c r="B7026" s="4">
        <v>804902</v>
      </c>
      <c r="C7026" s="4" t="s">
        <v>2254</v>
      </c>
      <c r="D7026" s="7">
        <v>48</v>
      </c>
      <c r="E7026" s="7">
        <v>1</v>
      </c>
      <c r="F7026" s="7">
        <v>48</v>
      </c>
      <c r="G7026" s="5" t="s">
        <v>22</v>
      </c>
      <c r="H7026" s="5" t="s">
        <v>22</v>
      </c>
      <c r="I7026">
        <f>VLOOKUP($A7026,'Cancelled Orders'!$D$2:$L$10078,COLUMN(E7025),0)</f>
        <v>1</v>
      </c>
      <c r="J7026" t="str">
        <f>VLOOKUP($A7026,'Cancelled Orders'!$D$2:$G$10078,3,0)</f>
        <v>Cancelled by Restaurant</v>
      </c>
      <c r="K7026" t="str">
        <f>VLOOKUP($A7026,'Cancelled Orders'!$D$2:$G$10078,4,0)</f>
        <v>Stock Shortage</v>
      </c>
    </row>
    <row r="7027" spans="1:11" ht="13.2" x14ac:dyDescent="0.25">
      <c r="A7027" s="7">
        <v>291303408</v>
      </c>
      <c r="B7027" s="4">
        <v>804902</v>
      </c>
      <c r="C7027" s="4" t="s">
        <v>2254</v>
      </c>
      <c r="D7027" s="7">
        <v>48</v>
      </c>
      <c r="E7027" s="7">
        <v>1</v>
      </c>
      <c r="F7027" s="7">
        <v>48</v>
      </c>
      <c r="G7027" s="5" t="s">
        <v>22</v>
      </c>
      <c r="H7027" s="5" t="s">
        <v>22</v>
      </c>
      <c r="I7027">
        <f>VLOOKUP($A7027,'Cancelled Orders'!$D$2:$L$10078,COLUMN(E7026),0)</f>
        <v>1</v>
      </c>
      <c r="J7027" t="str">
        <f>VLOOKUP($A7027,'Cancelled Orders'!$D$2:$G$10078,3,0)</f>
        <v>Cancelled by Restaurant</v>
      </c>
      <c r="K7027" t="str">
        <f>VLOOKUP($A7027,'Cancelled Orders'!$D$2:$G$10078,4,0)</f>
        <v>Item Unavailable</v>
      </c>
    </row>
    <row r="7028" spans="1:11" ht="13.2" x14ac:dyDescent="0.25">
      <c r="A7028" s="7">
        <v>291696284</v>
      </c>
      <c r="B7028" s="4">
        <v>804902</v>
      </c>
      <c r="C7028" s="4" t="s">
        <v>2254</v>
      </c>
      <c r="D7028" s="7">
        <v>48</v>
      </c>
      <c r="E7028" s="7">
        <v>1</v>
      </c>
      <c r="F7028" s="7">
        <v>48</v>
      </c>
      <c r="G7028" s="5" t="s">
        <v>22</v>
      </c>
      <c r="H7028" s="5" t="s">
        <v>22</v>
      </c>
      <c r="I7028">
        <f>VLOOKUP($A7028,'Cancelled Orders'!$D$2:$L$10078,COLUMN(E7027),0)</f>
        <v>1</v>
      </c>
      <c r="J7028" t="str">
        <f>VLOOKUP($A7028,'Cancelled Orders'!$D$2:$G$10078,3,0)</f>
        <v>Cancelled by Restaurant</v>
      </c>
      <c r="K7028" t="str">
        <f>VLOOKUP($A7028,'Cancelled Orders'!$D$2:$G$10078,4,0)</f>
        <v>Stock Shortage</v>
      </c>
    </row>
    <row r="7029" spans="1:11" ht="13.2" x14ac:dyDescent="0.25">
      <c r="A7029" s="7">
        <v>289740709</v>
      </c>
      <c r="B7029" s="4">
        <v>804902</v>
      </c>
      <c r="C7029" s="4" t="s">
        <v>2254</v>
      </c>
      <c r="D7029" s="7">
        <v>48</v>
      </c>
      <c r="E7029" s="7">
        <v>1</v>
      </c>
      <c r="F7029" s="7">
        <v>48</v>
      </c>
      <c r="G7029" s="5" t="s">
        <v>22</v>
      </c>
      <c r="H7029" s="5" t="s">
        <v>22</v>
      </c>
      <c r="I7029">
        <f>VLOOKUP($A7029,'Cancelled Orders'!$D$2:$L$10078,COLUMN(E7028),0)</f>
        <v>1</v>
      </c>
      <c r="J7029" t="str">
        <f>VLOOKUP($A7029,'Cancelled Orders'!$D$2:$G$10078,3,0)</f>
        <v>Cancelled by Restaurant</v>
      </c>
      <c r="K7029" t="str">
        <f>VLOOKUP($A7029,'Cancelled Orders'!$D$2:$G$10078,4,0)</f>
        <v>Stock Shortage</v>
      </c>
    </row>
    <row r="7030" spans="1:11" ht="13.2" x14ac:dyDescent="0.25">
      <c r="A7030" s="7">
        <v>290870878</v>
      </c>
      <c r="B7030" s="4">
        <v>805076</v>
      </c>
      <c r="C7030" s="4" t="s">
        <v>657</v>
      </c>
      <c r="D7030" s="7">
        <v>36</v>
      </c>
      <c r="E7030" s="7">
        <v>1</v>
      </c>
      <c r="F7030" s="7">
        <v>36</v>
      </c>
      <c r="G7030" s="5" t="s">
        <v>22</v>
      </c>
      <c r="H7030" s="5" t="s">
        <v>22</v>
      </c>
      <c r="I7030">
        <f>VLOOKUP($A7030,'Cancelled Orders'!$D$2:$L$10078,COLUMN(E7029),0)</f>
        <v>1</v>
      </c>
      <c r="J7030" t="str">
        <f>VLOOKUP($A7030,'Cancelled Orders'!$D$2:$G$10078,3,0)</f>
        <v>Order cancelled through app</v>
      </c>
      <c r="K7030" t="str">
        <f>VLOOKUP($A7030,'Cancelled Orders'!$D$2:$G$10078,4,0)</f>
        <v>Customer Refusal</v>
      </c>
    </row>
    <row r="7031" spans="1:11" ht="13.2" x14ac:dyDescent="0.25">
      <c r="A7031" s="7">
        <v>290870861</v>
      </c>
      <c r="B7031" s="4">
        <v>805076</v>
      </c>
      <c r="C7031" s="4" t="s">
        <v>657</v>
      </c>
      <c r="D7031" s="7">
        <v>36</v>
      </c>
      <c r="E7031" s="7">
        <v>1</v>
      </c>
      <c r="F7031" s="7">
        <v>36</v>
      </c>
      <c r="G7031" s="5" t="s">
        <v>22</v>
      </c>
      <c r="H7031" s="5" t="s">
        <v>22</v>
      </c>
      <c r="I7031">
        <f>VLOOKUP($A7031,'Cancelled Orders'!$D$2:$L$10078,COLUMN(E7030),0)</f>
        <v>1</v>
      </c>
      <c r="J7031" t="str">
        <f>VLOOKUP($A7031,'Cancelled Orders'!$D$2:$G$10078,3,0)</f>
        <v>Order cancelled through app</v>
      </c>
      <c r="K7031" t="str">
        <f>VLOOKUP($A7031,'Cancelled Orders'!$D$2:$G$10078,4,0)</f>
        <v>Customer Refusal</v>
      </c>
    </row>
    <row r="7032" spans="1:11" ht="13.2" x14ac:dyDescent="0.25">
      <c r="A7032" s="7">
        <v>291168462</v>
      </c>
      <c r="B7032" s="4">
        <v>805134</v>
      </c>
      <c r="C7032" s="4" t="s">
        <v>219</v>
      </c>
      <c r="D7032" s="7">
        <v>12</v>
      </c>
      <c r="E7032" s="7">
        <v>1</v>
      </c>
      <c r="F7032" s="7">
        <v>12</v>
      </c>
      <c r="G7032" s="5" t="s">
        <v>22</v>
      </c>
      <c r="H7032" s="5" t="s">
        <v>22</v>
      </c>
      <c r="I7032">
        <f>VLOOKUP($A7032,'Cancelled Orders'!$D$2:$L$10078,COLUMN(E7031),0)</f>
        <v>1</v>
      </c>
      <c r="J7032" t="str">
        <f>VLOOKUP($A7032,'Cancelled Orders'!$D$2:$G$10078,3,0)</f>
        <v>Order cancelled through app</v>
      </c>
      <c r="K7032" t="str">
        <f>VLOOKUP($A7032,'Cancelled Orders'!$D$2:$G$10078,4,0)</f>
        <v>Customer Refusal</v>
      </c>
    </row>
    <row r="7033" spans="1:11" ht="13.2" x14ac:dyDescent="0.25">
      <c r="A7033" s="7">
        <v>291689048</v>
      </c>
      <c r="B7033" s="4">
        <v>805161</v>
      </c>
      <c r="C7033" s="4" t="s">
        <v>25</v>
      </c>
      <c r="D7033" s="7">
        <v>72</v>
      </c>
      <c r="E7033" s="7">
        <v>1</v>
      </c>
      <c r="F7033" s="7">
        <v>72</v>
      </c>
      <c r="G7033" s="5" t="s">
        <v>22</v>
      </c>
      <c r="H7033" s="5" t="s">
        <v>22</v>
      </c>
      <c r="I7033">
        <f>VLOOKUP($A7033,'Cancelled Orders'!$D$2:$L$10078,COLUMN(E7032),0)</f>
        <v>1</v>
      </c>
      <c r="J7033" t="str">
        <f>VLOOKUP($A7033,'Cancelled Orders'!$D$2:$G$10078,3,0)</f>
        <v>Order cancelled through app</v>
      </c>
      <c r="K7033" t="str">
        <f>VLOOKUP($A7033,'Cancelled Orders'!$D$2:$G$10078,4,0)</f>
        <v>Customer Refusal</v>
      </c>
    </row>
    <row r="7034" spans="1:11" ht="13.2" x14ac:dyDescent="0.25">
      <c r="A7034" s="7">
        <v>290693135</v>
      </c>
      <c r="B7034" s="4">
        <v>805164</v>
      </c>
      <c r="C7034" s="4" t="s">
        <v>1962</v>
      </c>
      <c r="D7034" s="7">
        <v>48</v>
      </c>
      <c r="E7034" s="7">
        <v>1</v>
      </c>
      <c r="F7034" s="7">
        <v>48</v>
      </c>
      <c r="G7034" s="5" t="s">
        <v>22</v>
      </c>
      <c r="H7034" s="5" t="s">
        <v>22</v>
      </c>
      <c r="I7034">
        <f>VLOOKUP($A7034,'Cancelled Orders'!$D$2:$L$10078,COLUMN(E7033),0)</f>
        <v>1</v>
      </c>
      <c r="J7034" t="str">
        <f>VLOOKUP($A7034,'Cancelled Orders'!$D$2:$G$10078,3,0)</f>
        <v>Order cancelled through app</v>
      </c>
      <c r="K7034" t="str">
        <f>VLOOKUP($A7034,'Cancelled Orders'!$D$2:$G$10078,4,0)</f>
        <v>Customer Refusal</v>
      </c>
    </row>
    <row r="7035" spans="1:11" ht="13.2" x14ac:dyDescent="0.25">
      <c r="A7035" s="7">
        <v>291372775</v>
      </c>
      <c r="B7035" s="4">
        <v>805166</v>
      </c>
      <c r="C7035" s="4" t="s">
        <v>2255</v>
      </c>
      <c r="D7035" s="7">
        <v>60</v>
      </c>
      <c r="E7035" s="7">
        <v>1</v>
      </c>
      <c r="F7035" s="7">
        <v>60</v>
      </c>
      <c r="G7035" s="5" t="s">
        <v>22</v>
      </c>
      <c r="H7035" s="5" t="s">
        <v>22</v>
      </c>
      <c r="I7035">
        <f>VLOOKUP($A7035,'Cancelled Orders'!$D$2:$L$10078,COLUMN(E7034),0)</f>
        <v>1</v>
      </c>
      <c r="J7035" t="str">
        <f>VLOOKUP($A7035,'Cancelled Orders'!$D$2:$G$10078,3,0)</f>
        <v>Order cancelled through app</v>
      </c>
      <c r="K7035" t="str">
        <f>VLOOKUP($A7035,'Cancelled Orders'!$D$2:$G$10078,4,0)</f>
        <v>Customer Refusal</v>
      </c>
    </row>
    <row r="7036" spans="1:11" ht="13.2" x14ac:dyDescent="0.25">
      <c r="A7036" s="7">
        <v>290924534</v>
      </c>
      <c r="B7036" s="4">
        <v>805168</v>
      </c>
      <c r="C7036" s="4" t="s">
        <v>2256</v>
      </c>
      <c r="D7036" s="7">
        <v>48</v>
      </c>
      <c r="E7036" s="7">
        <v>1</v>
      </c>
      <c r="F7036" s="7">
        <v>48</v>
      </c>
      <c r="G7036" s="5" t="s">
        <v>22</v>
      </c>
      <c r="H7036" s="5" t="s">
        <v>22</v>
      </c>
      <c r="I7036">
        <f>VLOOKUP($A7036,'Cancelled Orders'!$D$2:$L$10078,COLUMN(E7035),0)</f>
        <v>1</v>
      </c>
      <c r="J7036" t="str">
        <f>VLOOKUP($A7036,'Cancelled Orders'!$D$2:$G$10078,3,0)</f>
        <v>Cancelled by Restaurant</v>
      </c>
      <c r="K7036" t="str">
        <f>VLOOKUP($A7036,'Cancelled Orders'!$D$2:$G$10078,4,0)</f>
        <v>Stock Shortage</v>
      </c>
    </row>
    <row r="7037" spans="1:11" ht="13.2" x14ac:dyDescent="0.25">
      <c r="A7037" s="7">
        <v>290440116</v>
      </c>
      <c r="B7037" s="4">
        <v>805178</v>
      </c>
      <c r="C7037" s="4" t="s">
        <v>1500</v>
      </c>
      <c r="D7037" s="7">
        <v>48</v>
      </c>
      <c r="E7037" s="7">
        <v>1</v>
      </c>
      <c r="F7037" s="7">
        <v>48</v>
      </c>
      <c r="G7037" s="5" t="s">
        <v>22</v>
      </c>
      <c r="H7037" s="5" t="s">
        <v>22</v>
      </c>
      <c r="I7037">
        <f>VLOOKUP($A7037,'Cancelled Orders'!$D$2:$L$10078,COLUMN(E7036),0)</f>
        <v>1</v>
      </c>
      <c r="J7037" t="str">
        <f>VLOOKUP($A7037,'Cancelled Orders'!$D$2:$G$10078,3,0)</f>
        <v>Order cancelled through app</v>
      </c>
      <c r="K7037" t="str">
        <f>VLOOKUP($A7037,'Cancelled Orders'!$D$2:$G$10078,4,0)</f>
        <v>Customer Refusal</v>
      </c>
    </row>
    <row r="7038" spans="1:11" ht="13.2" x14ac:dyDescent="0.25">
      <c r="A7038" s="7">
        <v>289684811</v>
      </c>
      <c r="B7038" s="4">
        <v>805178</v>
      </c>
      <c r="C7038" s="4" t="s">
        <v>1500</v>
      </c>
      <c r="D7038" s="7">
        <v>48</v>
      </c>
      <c r="E7038" s="7">
        <v>1</v>
      </c>
      <c r="F7038" s="7">
        <v>48</v>
      </c>
      <c r="G7038" s="5" t="s">
        <v>22</v>
      </c>
      <c r="H7038" s="5" t="s">
        <v>22</v>
      </c>
      <c r="I7038">
        <f>VLOOKUP($A7038,'Cancelled Orders'!$D$2:$L$10078,COLUMN(E7037),0)</f>
        <v>1</v>
      </c>
      <c r="J7038" t="str">
        <f>VLOOKUP($A7038,'Cancelled Orders'!$D$2:$G$10078,3,0)</f>
        <v>Order cancelled through app</v>
      </c>
      <c r="K7038" t="str">
        <f>VLOOKUP($A7038,'Cancelled Orders'!$D$2:$G$10078,4,0)</f>
        <v>Customer Refusal</v>
      </c>
    </row>
    <row r="7039" spans="1:11" ht="13.2" x14ac:dyDescent="0.25">
      <c r="A7039" s="7">
        <v>291613898</v>
      </c>
      <c r="B7039" s="4">
        <v>805244</v>
      </c>
      <c r="C7039" s="4" t="s">
        <v>2257</v>
      </c>
      <c r="D7039" s="7">
        <v>81</v>
      </c>
      <c r="E7039" s="7">
        <v>1</v>
      </c>
      <c r="F7039" s="7">
        <v>81</v>
      </c>
      <c r="G7039" s="5" t="s">
        <v>22</v>
      </c>
      <c r="H7039" s="5" t="s">
        <v>22</v>
      </c>
      <c r="I7039">
        <f>VLOOKUP($A7039,'Cancelled Orders'!$D$2:$L$10078,COLUMN(E7038),0)</f>
        <v>1</v>
      </c>
      <c r="J7039" t="str">
        <f>VLOOKUP($A7039,'Cancelled Orders'!$D$2:$G$10078,3,0)</f>
        <v>Cancelled by Restaurant</v>
      </c>
      <c r="K7039" t="str">
        <f>VLOOKUP($A7039,'Cancelled Orders'!$D$2:$G$10078,4,0)</f>
        <v>Stock Shortage</v>
      </c>
    </row>
    <row r="7040" spans="1:11" ht="13.2" x14ac:dyDescent="0.25">
      <c r="A7040" s="7">
        <v>291608385</v>
      </c>
      <c r="B7040" s="4">
        <v>805244</v>
      </c>
      <c r="C7040" s="4" t="s">
        <v>2257</v>
      </c>
      <c r="D7040" s="7">
        <v>81</v>
      </c>
      <c r="E7040" s="7">
        <v>1</v>
      </c>
      <c r="F7040" s="7">
        <v>81</v>
      </c>
      <c r="G7040" s="5" t="s">
        <v>22</v>
      </c>
      <c r="H7040" s="5" t="s">
        <v>22</v>
      </c>
      <c r="I7040">
        <f>VLOOKUP($A7040,'Cancelled Orders'!$D$2:$L$10078,COLUMN(E7039),0)</f>
        <v>1</v>
      </c>
      <c r="J7040" t="str">
        <f>VLOOKUP($A7040,'Cancelled Orders'!$D$2:$G$10078,3,0)</f>
        <v>Cancelled by Restaurant</v>
      </c>
      <c r="K7040" t="str">
        <f>VLOOKUP($A7040,'Cancelled Orders'!$D$2:$G$10078,4,0)</f>
        <v>Stock Shortage</v>
      </c>
    </row>
    <row r="7041" spans="1:11" ht="13.2" x14ac:dyDescent="0.25">
      <c r="A7041" s="7">
        <v>291708238</v>
      </c>
      <c r="B7041" s="4">
        <v>805292</v>
      </c>
      <c r="C7041" s="4" t="s">
        <v>2258</v>
      </c>
      <c r="D7041" s="7">
        <v>276</v>
      </c>
      <c r="E7041" s="7">
        <v>1</v>
      </c>
      <c r="F7041" s="7">
        <v>276</v>
      </c>
      <c r="G7041" s="5" t="s">
        <v>22</v>
      </c>
      <c r="H7041" s="5" t="s">
        <v>22</v>
      </c>
      <c r="I7041">
        <f>VLOOKUP($A7041,'Cancelled Orders'!$D$2:$L$10078,COLUMN(E7040),0)</f>
        <v>1</v>
      </c>
      <c r="J7041" t="str">
        <f>VLOOKUP($A7041,'Cancelled Orders'!$D$2:$G$10078,3,0)</f>
        <v>Cancelled by Restaurant</v>
      </c>
      <c r="K7041" t="str">
        <f>VLOOKUP($A7041,'Cancelled Orders'!$D$2:$G$10078,4,0)</f>
        <v>Stock Shortage</v>
      </c>
    </row>
    <row r="7042" spans="1:11" ht="13.2" x14ac:dyDescent="0.25">
      <c r="A7042" s="7">
        <v>291612355</v>
      </c>
      <c r="B7042" s="4">
        <v>805293</v>
      </c>
      <c r="C7042" s="4" t="s">
        <v>2259</v>
      </c>
      <c r="D7042" s="7">
        <v>153</v>
      </c>
      <c r="E7042" s="7">
        <v>1</v>
      </c>
      <c r="F7042" s="7">
        <v>153</v>
      </c>
      <c r="G7042" s="5" t="s">
        <v>22</v>
      </c>
      <c r="H7042" s="5" t="s">
        <v>22</v>
      </c>
      <c r="I7042">
        <f>VLOOKUP($A7042,'Cancelled Orders'!$D$2:$L$10078,COLUMN(E7041),0)</f>
        <v>1</v>
      </c>
      <c r="J7042" t="str">
        <f>VLOOKUP($A7042,'Cancelled Orders'!$D$2:$G$10078,3,0)</f>
        <v>Cancelled by Restaurant</v>
      </c>
      <c r="K7042" t="str">
        <f>VLOOKUP($A7042,'Cancelled Orders'!$D$2:$G$10078,4,0)</f>
        <v>Stock Shortage</v>
      </c>
    </row>
    <row r="7043" spans="1:11" ht="13.2" x14ac:dyDescent="0.25">
      <c r="A7043" s="7">
        <v>291708238</v>
      </c>
      <c r="B7043" s="4">
        <v>805293</v>
      </c>
      <c r="C7043" s="4" t="s">
        <v>2259</v>
      </c>
      <c r="D7043" s="7">
        <v>153</v>
      </c>
      <c r="E7043" s="7">
        <v>1</v>
      </c>
      <c r="F7043" s="7">
        <v>153</v>
      </c>
      <c r="G7043" s="5" t="s">
        <v>22</v>
      </c>
      <c r="H7043" s="5" t="s">
        <v>22</v>
      </c>
      <c r="I7043">
        <f>VLOOKUP($A7043,'Cancelled Orders'!$D$2:$L$10078,COLUMN(E7042),0)</f>
        <v>1</v>
      </c>
      <c r="J7043" t="str">
        <f>VLOOKUP($A7043,'Cancelled Orders'!$D$2:$G$10078,3,0)</f>
        <v>Cancelled by Restaurant</v>
      </c>
      <c r="K7043" t="str">
        <f>VLOOKUP($A7043,'Cancelled Orders'!$D$2:$G$10078,4,0)</f>
        <v>Stock Shortage</v>
      </c>
    </row>
    <row r="7044" spans="1:11" ht="13.2" x14ac:dyDescent="0.25">
      <c r="A7044" s="7">
        <v>290207496</v>
      </c>
      <c r="B7044" s="4">
        <v>805293</v>
      </c>
      <c r="C7044" s="4" t="s">
        <v>2259</v>
      </c>
      <c r="D7044" s="7">
        <v>153</v>
      </c>
      <c r="E7044" s="7">
        <v>1</v>
      </c>
      <c r="F7044" s="7">
        <v>153</v>
      </c>
      <c r="G7044" s="5" t="s">
        <v>22</v>
      </c>
      <c r="H7044" s="5" t="s">
        <v>22</v>
      </c>
      <c r="I7044">
        <f>VLOOKUP($A7044,'Cancelled Orders'!$D$2:$L$10078,COLUMN(E7043),0)</f>
        <v>1</v>
      </c>
      <c r="J7044" t="str">
        <f>VLOOKUP($A7044,'Cancelled Orders'!$D$2:$G$10078,3,0)</f>
        <v>Order cancelled through app</v>
      </c>
      <c r="K7044" t="str">
        <f>VLOOKUP($A7044,'Cancelled Orders'!$D$2:$G$10078,4,0)</f>
        <v>Customer Refusal</v>
      </c>
    </row>
    <row r="7045" spans="1:11" ht="13.2" x14ac:dyDescent="0.25">
      <c r="A7045" s="7">
        <v>289831856</v>
      </c>
      <c r="B7045" s="4">
        <v>805293</v>
      </c>
      <c r="C7045" s="4" t="s">
        <v>2259</v>
      </c>
      <c r="D7045" s="7">
        <v>153</v>
      </c>
      <c r="E7045" s="7">
        <v>1</v>
      </c>
      <c r="F7045" s="7">
        <v>153</v>
      </c>
      <c r="G7045" s="5" t="s">
        <v>22</v>
      </c>
      <c r="H7045" s="5" t="s">
        <v>22</v>
      </c>
      <c r="I7045">
        <f>VLOOKUP($A7045,'Cancelled Orders'!$D$2:$L$10078,COLUMN(E7044),0)</f>
        <v>1</v>
      </c>
      <c r="J7045" t="str">
        <f>VLOOKUP($A7045,'Cancelled Orders'!$D$2:$G$10078,3,0)</f>
        <v>Cancelled by Restaurant</v>
      </c>
      <c r="K7045" t="str">
        <f>VLOOKUP($A7045,'Cancelled Orders'!$D$2:$G$10078,4,0)</f>
        <v>Stock Shortage</v>
      </c>
    </row>
    <row r="7046" spans="1:11" ht="13.2" x14ac:dyDescent="0.25">
      <c r="A7046" s="7">
        <v>290740336</v>
      </c>
      <c r="B7046" s="4">
        <v>805417</v>
      </c>
      <c r="C7046" s="4" t="s">
        <v>606</v>
      </c>
      <c r="D7046" s="7">
        <v>48</v>
      </c>
      <c r="E7046" s="7">
        <v>1</v>
      </c>
      <c r="F7046" s="7">
        <v>48</v>
      </c>
      <c r="G7046" s="5" t="s">
        <v>22</v>
      </c>
      <c r="H7046" s="5" t="s">
        <v>22</v>
      </c>
      <c r="I7046">
        <f>VLOOKUP($A7046,'Cancelled Orders'!$D$2:$L$10078,COLUMN(E7045),0)</f>
        <v>1</v>
      </c>
      <c r="J7046" t="str">
        <f>VLOOKUP($A7046,'Cancelled Orders'!$D$2:$G$10078,3,0)</f>
        <v>Order cancelled through app</v>
      </c>
      <c r="K7046" t="str">
        <f>VLOOKUP($A7046,'Cancelled Orders'!$D$2:$G$10078,4,0)</f>
        <v>Customer Refusal</v>
      </c>
    </row>
    <row r="7047" spans="1:11" ht="13.2" x14ac:dyDescent="0.25">
      <c r="A7047" s="7">
        <v>290536883</v>
      </c>
      <c r="B7047" s="4">
        <v>805417</v>
      </c>
      <c r="C7047" s="4" t="s">
        <v>606</v>
      </c>
      <c r="D7047" s="7">
        <v>48</v>
      </c>
      <c r="E7047" s="7">
        <v>1</v>
      </c>
      <c r="F7047" s="7">
        <v>48</v>
      </c>
      <c r="G7047" s="5" t="s">
        <v>22</v>
      </c>
      <c r="H7047" s="5" t="s">
        <v>22</v>
      </c>
      <c r="I7047">
        <f>VLOOKUP($A7047,'Cancelled Orders'!$D$2:$L$10078,COLUMN(E7046),0)</f>
        <v>1</v>
      </c>
      <c r="J7047" t="str">
        <f>VLOOKUP($A7047,'Cancelled Orders'!$D$2:$G$10078,3,0)</f>
        <v>Order cancelled through app</v>
      </c>
      <c r="K7047" t="str">
        <f>VLOOKUP($A7047,'Cancelled Orders'!$D$2:$G$10078,4,0)</f>
        <v>Customer Refusal</v>
      </c>
    </row>
    <row r="7048" spans="1:11" ht="13.2" x14ac:dyDescent="0.25">
      <c r="A7048" s="7">
        <v>290239063</v>
      </c>
      <c r="B7048" s="4">
        <v>805431</v>
      </c>
      <c r="C7048" s="4" t="s">
        <v>2260</v>
      </c>
      <c r="D7048" s="7">
        <v>48</v>
      </c>
      <c r="E7048" s="7">
        <v>1</v>
      </c>
      <c r="F7048" s="7">
        <v>48</v>
      </c>
      <c r="G7048" s="5" t="s">
        <v>22</v>
      </c>
      <c r="H7048" s="5" t="s">
        <v>22</v>
      </c>
      <c r="I7048">
        <f>VLOOKUP($A7048,'Cancelled Orders'!$D$2:$L$10078,COLUMN(E7047),0)</f>
        <v>1</v>
      </c>
      <c r="J7048" t="str">
        <f>VLOOKUP($A7048,'Cancelled Orders'!$D$2:$G$10078,3,0)</f>
        <v>Cancelled by Restaurant</v>
      </c>
      <c r="K7048" t="str">
        <f>VLOOKUP($A7048,'Cancelled Orders'!$D$2:$G$10078,4,0)</f>
        <v>Stock Shortage</v>
      </c>
    </row>
    <row r="7049" spans="1:11" ht="13.2" x14ac:dyDescent="0.25">
      <c r="A7049" s="7">
        <v>289685517</v>
      </c>
      <c r="B7049" s="4">
        <v>805452</v>
      </c>
      <c r="C7049" s="4" t="s">
        <v>2261</v>
      </c>
      <c r="D7049" s="7">
        <v>38</v>
      </c>
      <c r="E7049" s="7">
        <v>1</v>
      </c>
      <c r="F7049" s="7">
        <v>38</v>
      </c>
      <c r="G7049" s="5" t="s">
        <v>22</v>
      </c>
      <c r="H7049" s="5" t="s">
        <v>22</v>
      </c>
      <c r="I7049">
        <f>VLOOKUP($A7049,'Cancelled Orders'!$D$2:$L$10078,COLUMN(E7048),0)</f>
        <v>1</v>
      </c>
      <c r="J7049" t="str">
        <f>VLOOKUP($A7049,'Cancelled Orders'!$D$2:$G$10078,3,0)</f>
        <v>Order cancelled through app</v>
      </c>
      <c r="K7049" t="str">
        <f>VLOOKUP($A7049,'Cancelled Orders'!$D$2:$G$10078,4,0)</f>
        <v>Customer Refusal</v>
      </c>
    </row>
    <row r="7050" spans="1:11" ht="13.2" x14ac:dyDescent="0.25">
      <c r="A7050" s="7">
        <v>291266641</v>
      </c>
      <c r="B7050" s="4">
        <v>805491</v>
      </c>
      <c r="C7050" s="4" t="s">
        <v>2262</v>
      </c>
      <c r="D7050" s="7">
        <v>48</v>
      </c>
      <c r="E7050" s="7">
        <v>1</v>
      </c>
      <c r="F7050" s="7">
        <v>48</v>
      </c>
      <c r="G7050" s="5" t="s">
        <v>22</v>
      </c>
      <c r="H7050" s="5" t="s">
        <v>22</v>
      </c>
      <c r="I7050">
        <f>VLOOKUP($A7050,'Cancelled Orders'!$D$2:$L$10078,COLUMN(E7049),0)</f>
        <v>1</v>
      </c>
      <c r="J7050" t="str">
        <f>VLOOKUP($A7050,'Cancelled Orders'!$D$2:$G$10078,3,0)</f>
        <v>Order cancelled through app</v>
      </c>
      <c r="K7050" t="str">
        <f>VLOOKUP($A7050,'Cancelled Orders'!$D$2:$G$10078,4,0)</f>
        <v>Customer Refusal</v>
      </c>
    </row>
    <row r="7051" spans="1:11" ht="13.2" x14ac:dyDescent="0.25">
      <c r="A7051" s="7">
        <v>290867377</v>
      </c>
      <c r="B7051" s="4">
        <v>805499</v>
      </c>
      <c r="C7051" s="4" t="s">
        <v>2263</v>
      </c>
      <c r="D7051" s="7">
        <v>36</v>
      </c>
      <c r="E7051" s="7">
        <v>1</v>
      </c>
      <c r="F7051" s="7">
        <v>36</v>
      </c>
      <c r="G7051" s="5" t="s">
        <v>22</v>
      </c>
      <c r="H7051" s="5" t="s">
        <v>22</v>
      </c>
      <c r="I7051">
        <f>VLOOKUP($A7051,'Cancelled Orders'!$D$2:$L$10078,COLUMN(E7050),0)</f>
        <v>1</v>
      </c>
      <c r="J7051" t="str">
        <f>VLOOKUP($A7051,'Cancelled Orders'!$D$2:$G$10078,3,0)</f>
        <v>Order cancelled through app</v>
      </c>
      <c r="K7051" t="str">
        <f>VLOOKUP($A7051,'Cancelled Orders'!$D$2:$G$10078,4,0)</f>
        <v>Customer Refusal</v>
      </c>
    </row>
    <row r="7052" spans="1:11" ht="13.2" x14ac:dyDescent="0.25">
      <c r="A7052" s="7">
        <v>291387275</v>
      </c>
      <c r="B7052" s="4">
        <v>805500</v>
      </c>
      <c r="C7052" s="4" t="s">
        <v>2264</v>
      </c>
      <c r="D7052" s="7">
        <v>12</v>
      </c>
      <c r="E7052" s="7">
        <v>1</v>
      </c>
      <c r="F7052" s="7">
        <v>12</v>
      </c>
      <c r="G7052" s="5" t="s">
        <v>22</v>
      </c>
      <c r="H7052" s="5" t="s">
        <v>22</v>
      </c>
      <c r="I7052">
        <f>VLOOKUP($A7052,'Cancelled Orders'!$D$2:$L$10078,COLUMN(E7051),0)</f>
        <v>1</v>
      </c>
      <c r="J7052" t="str">
        <f>VLOOKUP($A7052,'Cancelled Orders'!$D$2:$G$10078,3,0)</f>
        <v>Order cancelled through app</v>
      </c>
      <c r="K7052" t="str">
        <f>VLOOKUP($A7052,'Cancelled Orders'!$D$2:$G$10078,4,0)</f>
        <v>Customer Refusal</v>
      </c>
    </row>
    <row r="7053" spans="1:11" ht="13.2" x14ac:dyDescent="0.25">
      <c r="A7053" s="7">
        <v>291387275</v>
      </c>
      <c r="B7053" s="4">
        <v>805507</v>
      </c>
      <c r="C7053" s="4" t="s">
        <v>2265</v>
      </c>
      <c r="D7053" s="7">
        <v>48</v>
      </c>
      <c r="E7053" s="7">
        <v>1</v>
      </c>
      <c r="F7053" s="7">
        <v>48</v>
      </c>
      <c r="G7053" s="5" t="s">
        <v>22</v>
      </c>
      <c r="H7053" s="5" t="s">
        <v>22</v>
      </c>
      <c r="I7053">
        <f>VLOOKUP($A7053,'Cancelled Orders'!$D$2:$L$10078,COLUMN(E7052),0)</f>
        <v>1</v>
      </c>
      <c r="J7053" t="str">
        <f>VLOOKUP($A7053,'Cancelled Orders'!$D$2:$G$10078,3,0)</f>
        <v>Order cancelled through app</v>
      </c>
      <c r="K7053" t="str">
        <f>VLOOKUP($A7053,'Cancelled Orders'!$D$2:$G$10078,4,0)</f>
        <v>Customer Refusal</v>
      </c>
    </row>
    <row r="7054" spans="1:11" ht="13.2" x14ac:dyDescent="0.25">
      <c r="A7054" s="7">
        <v>289913487</v>
      </c>
      <c r="B7054" s="4">
        <v>805510</v>
      </c>
      <c r="C7054" s="4" t="s">
        <v>172</v>
      </c>
      <c r="D7054" s="7">
        <v>37</v>
      </c>
      <c r="E7054" s="7">
        <v>1</v>
      </c>
      <c r="F7054" s="7">
        <v>37</v>
      </c>
      <c r="G7054" s="5" t="s">
        <v>22</v>
      </c>
      <c r="H7054" s="5" t="s">
        <v>22</v>
      </c>
      <c r="I7054">
        <f>VLOOKUP($A7054,'Cancelled Orders'!$D$2:$L$10078,COLUMN(E7053),0)</f>
        <v>1</v>
      </c>
      <c r="J7054" t="str">
        <f>VLOOKUP($A7054,'Cancelled Orders'!$D$2:$G$10078,3,0)</f>
        <v>Cancelled by Restaurant</v>
      </c>
      <c r="K7054" t="str">
        <f>VLOOKUP($A7054,'Cancelled Orders'!$D$2:$G$10078,4,0)</f>
        <v>Stock Shortage</v>
      </c>
    </row>
    <row r="7055" spans="1:11" ht="13.2" x14ac:dyDescent="0.25">
      <c r="A7055" s="7">
        <v>291646288</v>
      </c>
      <c r="B7055" s="4">
        <v>805531</v>
      </c>
      <c r="C7055" s="4" t="s">
        <v>2266</v>
      </c>
      <c r="D7055" s="7">
        <v>31</v>
      </c>
      <c r="E7055" s="7">
        <v>1</v>
      </c>
      <c r="F7055" s="7">
        <v>31</v>
      </c>
      <c r="G7055" s="5" t="s">
        <v>22</v>
      </c>
      <c r="H7055" s="5" t="s">
        <v>22</v>
      </c>
      <c r="I7055">
        <f>VLOOKUP($A7055,'Cancelled Orders'!$D$2:$L$10078,COLUMN(E7054),0)</f>
        <v>1</v>
      </c>
      <c r="J7055" t="str">
        <f>VLOOKUP($A7055,'Cancelled Orders'!$D$2:$G$10078,3,0)</f>
        <v>Order cancelled through app</v>
      </c>
      <c r="K7055" t="str">
        <f>VLOOKUP($A7055,'Cancelled Orders'!$D$2:$G$10078,4,0)</f>
        <v>Customer Refusal</v>
      </c>
    </row>
    <row r="7056" spans="1:11" ht="13.2" x14ac:dyDescent="0.25">
      <c r="A7056" s="7">
        <v>291237359</v>
      </c>
      <c r="B7056" s="4">
        <v>805531</v>
      </c>
      <c r="C7056" s="4" t="s">
        <v>2266</v>
      </c>
      <c r="D7056" s="7">
        <v>31</v>
      </c>
      <c r="E7056" s="7">
        <v>1</v>
      </c>
      <c r="F7056" s="7">
        <v>31</v>
      </c>
      <c r="G7056" s="5" t="s">
        <v>22</v>
      </c>
      <c r="H7056" s="5" t="s">
        <v>22</v>
      </c>
      <c r="I7056">
        <f>VLOOKUP($A7056,'Cancelled Orders'!$D$2:$L$10078,COLUMN(E7055),0)</f>
        <v>1</v>
      </c>
      <c r="J7056" t="str">
        <f>VLOOKUP($A7056,'Cancelled Orders'!$D$2:$G$10078,3,0)</f>
        <v>Order cancelled through app</v>
      </c>
      <c r="K7056" t="str">
        <f>VLOOKUP($A7056,'Cancelled Orders'!$D$2:$G$10078,4,0)</f>
        <v>Customer Refusal</v>
      </c>
    </row>
    <row r="7057" spans="1:11" ht="13.2" x14ac:dyDescent="0.25">
      <c r="A7057" s="7">
        <v>290034434</v>
      </c>
      <c r="B7057" s="4">
        <v>805531</v>
      </c>
      <c r="C7057" s="4" t="s">
        <v>2266</v>
      </c>
      <c r="D7057" s="7">
        <v>31</v>
      </c>
      <c r="E7057" s="7">
        <v>1</v>
      </c>
      <c r="F7057" s="7">
        <v>31</v>
      </c>
      <c r="G7057" s="5" t="s">
        <v>22</v>
      </c>
      <c r="H7057" s="5" t="s">
        <v>22</v>
      </c>
      <c r="I7057">
        <f>VLOOKUP($A7057,'Cancelled Orders'!$D$2:$L$10078,COLUMN(E7056),0)</f>
        <v>1</v>
      </c>
      <c r="J7057" t="str">
        <f>VLOOKUP($A7057,'Cancelled Orders'!$D$2:$G$10078,3,0)</f>
        <v>Order cancelled through app</v>
      </c>
      <c r="K7057" t="str">
        <f>VLOOKUP($A7057,'Cancelled Orders'!$D$2:$G$10078,4,0)</f>
        <v>Customer Refusal</v>
      </c>
    </row>
    <row r="7058" spans="1:11" ht="13.2" x14ac:dyDescent="0.25">
      <c r="A7058" s="7">
        <v>289783581</v>
      </c>
      <c r="B7058" s="4">
        <v>805531</v>
      </c>
      <c r="C7058" s="4" t="s">
        <v>2266</v>
      </c>
      <c r="D7058" s="7">
        <v>31</v>
      </c>
      <c r="E7058" s="7">
        <v>1</v>
      </c>
      <c r="F7058" s="7">
        <v>31</v>
      </c>
      <c r="G7058" s="5" t="s">
        <v>22</v>
      </c>
      <c r="H7058" s="5" t="s">
        <v>22</v>
      </c>
      <c r="I7058">
        <f>VLOOKUP($A7058,'Cancelled Orders'!$D$2:$L$10078,COLUMN(E7057),0)</f>
        <v>1</v>
      </c>
      <c r="J7058" t="str">
        <f>VLOOKUP($A7058,'Cancelled Orders'!$D$2:$G$10078,3,0)</f>
        <v>Order cancelled through app</v>
      </c>
      <c r="K7058" t="str">
        <f>VLOOKUP($A7058,'Cancelled Orders'!$D$2:$G$10078,4,0)</f>
        <v>Customer Refusal</v>
      </c>
    </row>
    <row r="7059" spans="1:11" ht="13.2" x14ac:dyDescent="0.25">
      <c r="A7059" s="7">
        <v>291707021</v>
      </c>
      <c r="B7059" s="4">
        <v>805585</v>
      </c>
      <c r="C7059" s="4" t="s">
        <v>2267</v>
      </c>
      <c r="D7059" s="7">
        <v>66</v>
      </c>
      <c r="E7059" s="7">
        <v>1</v>
      </c>
      <c r="F7059" s="7">
        <v>66</v>
      </c>
      <c r="G7059" s="5" t="s">
        <v>22</v>
      </c>
      <c r="H7059" s="5" t="s">
        <v>22</v>
      </c>
      <c r="I7059">
        <f>VLOOKUP($A7059,'Cancelled Orders'!$D$2:$L$10078,COLUMN(E7058),0)</f>
        <v>1</v>
      </c>
      <c r="J7059" t="str">
        <f>VLOOKUP($A7059,'Cancelled Orders'!$D$2:$G$10078,3,0)</f>
        <v>Order cancelled through app</v>
      </c>
      <c r="K7059" t="str">
        <f>VLOOKUP($A7059,'Cancelled Orders'!$D$2:$G$10078,4,0)</f>
        <v>Customer Refusal</v>
      </c>
    </row>
    <row r="7060" spans="1:11" ht="13.2" x14ac:dyDescent="0.25">
      <c r="A7060" s="7">
        <v>289685615</v>
      </c>
      <c r="B7060" s="4">
        <v>806425</v>
      </c>
      <c r="C7060" s="4" t="s">
        <v>2268</v>
      </c>
      <c r="D7060" s="7">
        <v>30</v>
      </c>
      <c r="E7060" s="7">
        <v>1</v>
      </c>
      <c r="F7060" s="7">
        <v>30</v>
      </c>
      <c r="G7060" s="5" t="s">
        <v>22</v>
      </c>
      <c r="H7060" s="5" t="s">
        <v>28</v>
      </c>
      <c r="I7060">
        <f>VLOOKUP($A7060,'Cancelled Orders'!$D$2:$L$10078,COLUMN(E7059),0)</f>
        <v>1</v>
      </c>
      <c r="J7060" t="str">
        <f>VLOOKUP($A7060,'Cancelled Orders'!$D$2:$G$10078,3,0)</f>
        <v>Order cancelled through app</v>
      </c>
      <c r="K7060" t="str">
        <f>VLOOKUP($A7060,'Cancelled Orders'!$D$2:$G$10078,4,0)</f>
        <v>Customer Refusal</v>
      </c>
    </row>
    <row r="7061" spans="1:11" ht="13.2" x14ac:dyDescent="0.25">
      <c r="A7061" s="7">
        <v>291222734</v>
      </c>
      <c r="B7061" s="4">
        <v>807017</v>
      </c>
      <c r="C7061" s="4" t="s">
        <v>2269</v>
      </c>
      <c r="D7061" s="7">
        <v>20</v>
      </c>
      <c r="E7061" s="7">
        <v>1</v>
      </c>
      <c r="F7061" s="7">
        <v>20</v>
      </c>
      <c r="G7061" s="5" t="s">
        <v>28</v>
      </c>
      <c r="H7061" s="5" t="s">
        <v>28</v>
      </c>
      <c r="I7061">
        <f>VLOOKUP($A7061,'Cancelled Orders'!$D$2:$L$10078,COLUMN(E7060),0)</f>
        <v>1</v>
      </c>
      <c r="J7061" t="str">
        <f>VLOOKUP($A7061,'Cancelled Orders'!$D$2:$G$10078,3,0)</f>
        <v>Order cancelled through app</v>
      </c>
      <c r="K7061" t="str">
        <f>VLOOKUP($A7061,'Cancelled Orders'!$D$2:$G$10078,4,0)</f>
        <v>Customer Refusal</v>
      </c>
    </row>
    <row r="7062" spans="1:11" ht="13.2" x14ac:dyDescent="0.25">
      <c r="A7062" s="7">
        <v>290292412</v>
      </c>
      <c r="B7062" s="4">
        <v>807044</v>
      </c>
      <c r="C7062" s="4" t="s">
        <v>683</v>
      </c>
      <c r="D7062" s="7">
        <v>10</v>
      </c>
      <c r="E7062" s="7">
        <v>1</v>
      </c>
      <c r="F7062" s="7">
        <v>10</v>
      </c>
      <c r="G7062" s="5" t="s">
        <v>28</v>
      </c>
      <c r="H7062" s="5" t="s">
        <v>28</v>
      </c>
      <c r="I7062">
        <f>VLOOKUP($A7062,'Cancelled Orders'!$D$2:$L$10078,COLUMN(E7061),0)</f>
        <v>1</v>
      </c>
      <c r="J7062" t="str">
        <f>VLOOKUP($A7062,'Cancelled Orders'!$D$2:$G$10078,3,0)</f>
        <v>Order cancelled through app</v>
      </c>
      <c r="K7062" t="str">
        <f>VLOOKUP($A7062,'Cancelled Orders'!$D$2:$G$10078,4,0)</f>
        <v>Customer Refusal</v>
      </c>
    </row>
    <row r="7063" spans="1:11" ht="13.2" x14ac:dyDescent="0.25">
      <c r="A7063" s="7">
        <v>291740896</v>
      </c>
      <c r="B7063" s="4">
        <v>807052</v>
      </c>
      <c r="C7063" s="4" t="s">
        <v>2270</v>
      </c>
      <c r="D7063" s="7">
        <v>25</v>
      </c>
      <c r="E7063" s="7">
        <v>1</v>
      </c>
      <c r="F7063" s="7">
        <v>25</v>
      </c>
      <c r="G7063" s="5" t="s">
        <v>28</v>
      </c>
      <c r="H7063" s="5" t="s">
        <v>28</v>
      </c>
      <c r="I7063">
        <f>VLOOKUP($A7063,'Cancelled Orders'!$D$2:$L$10078,COLUMN(E7062),0)</f>
        <v>1</v>
      </c>
      <c r="J7063" t="str">
        <f>VLOOKUP($A7063,'Cancelled Orders'!$D$2:$G$10078,3,0)</f>
        <v>Order cancelled through app</v>
      </c>
      <c r="K7063" t="str">
        <f>VLOOKUP($A7063,'Cancelled Orders'!$D$2:$G$10078,4,0)</f>
        <v>Customer Refusal</v>
      </c>
    </row>
    <row r="7064" spans="1:11" ht="13.2" x14ac:dyDescent="0.25">
      <c r="A7064" s="7">
        <v>291597871</v>
      </c>
      <c r="B7064" s="4">
        <v>808069</v>
      </c>
      <c r="C7064" s="4" t="s">
        <v>65</v>
      </c>
      <c r="D7064" s="7">
        <v>42</v>
      </c>
      <c r="E7064" s="7">
        <v>1</v>
      </c>
      <c r="F7064" s="7">
        <v>42</v>
      </c>
      <c r="G7064" s="5" t="s">
        <v>22</v>
      </c>
      <c r="H7064" s="5" t="s">
        <v>28</v>
      </c>
      <c r="I7064">
        <f>VLOOKUP($A7064,'Cancelled Orders'!$D$2:$L$10078,COLUMN(E7063),0)</f>
        <v>1</v>
      </c>
      <c r="J7064" t="str">
        <f>VLOOKUP($A7064,'Cancelled Orders'!$D$2:$G$10078,3,0)</f>
        <v>Order cancelled through app</v>
      </c>
      <c r="K7064" t="str">
        <f>VLOOKUP($A7064,'Cancelled Orders'!$D$2:$G$10078,4,0)</f>
        <v>Customer Refusal</v>
      </c>
    </row>
    <row r="7065" spans="1:11" ht="13.2" x14ac:dyDescent="0.25">
      <c r="A7065" s="7">
        <v>291098724</v>
      </c>
      <c r="B7065" s="4">
        <v>808069</v>
      </c>
      <c r="C7065" s="4" t="s">
        <v>65</v>
      </c>
      <c r="D7065" s="7">
        <v>42</v>
      </c>
      <c r="E7065" s="7">
        <v>1</v>
      </c>
      <c r="F7065" s="7">
        <v>42</v>
      </c>
      <c r="G7065" s="5" t="s">
        <v>22</v>
      </c>
      <c r="H7065" s="5" t="s">
        <v>28</v>
      </c>
      <c r="I7065">
        <f>VLOOKUP($A7065,'Cancelled Orders'!$D$2:$L$10078,COLUMN(E7064),0)</f>
        <v>1</v>
      </c>
      <c r="J7065" t="str">
        <f>VLOOKUP($A7065,'Cancelled Orders'!$D$2:$G$10078,3,0)</f>
        <v>Order cancelled through app</v>
      </c>
      <c r="K7065" t="str">
        <f>VLOOKUP($A7065,'Cancelled Orders'!$D$2:$G$10078,4,0)</f>
        <v>Customer Refusal</v>
      </c>
    </row>
    <row r="7066" spans="1:11" ht="13.2" x14ac:dyDescent="0.25">
      <c r="A7066" s="7">
        <v>290694688</v>
      </c>
      <c r="B7066" s="4">
        <v>808069</v>
      </c>
      <c r="C7066" s="4" t="s">
        <v>65</v>
      </c>
      <c r="D7066" s="7">
        <v>42</v>
      </c>
      <c r="E7066" s="7">
        <v>1</v>
      </c>
      <c r="F7066" s="7">
        <v>42</v>
      </c>
      <c r="G7066" s="5" t="s">
        <v>22</v>
      </c>
      <c r="H7066" s="5" t="s">
        <v>28</v>
      </c>
      <c r="I7066">
        <f>VLOOKUP($A7066,'Cancelled Orders'!$D$2:$L$10078,COLUMN(E7065),0)</f>
        <v>1</v>
      </c>
      <c r="J7066" t="str">
        <f>VLOOKUP($A7066,'Cancelled Orders'!$D$2:$G$10078,3,0)</f>
        <v>Order cancelled through app</v>
      </c>
      <c r="K7066" t="str">
        <f>VLOOKUP($A7066,'Cancelled Orders'!$D$2:$G$10078,4,0)</f>
        <v>Customer Refusal</v>
      </c>
    </row>
    <row r="7067" spans="1:11" ht="13.2" x14ac:dyDescent="0.25">
      <c r="A7067" s="7">
        <v>290669941</v>
      </c>
      <c r="B7067" s="4">
        <v>808069</v>
      </c>
      <c r="C7067" s="4" t="s">
        <v>65</v>
      </c>
      <c r="D7067" s="7">
        <v>42</v>
      </c>
      <c r="E7067" s="7">
        <v>1</v>
      </c>
      <c r="F7067" s="7">
        <v>42</v>
      </c>
      <c r="G7067" s="5" t="s">
        <v>22</v>
      </c>
      <c r="H7067" s="5" t="s">
        <v>28</v>
      </c>
      <c r="I7067">
        <f>VLOOKUP($A7067,'Cancelled Orders'!$D$2:$L$10078,COLUMN(E7066),0)</f>
        <v>1</v>
      </c>
      <c r="J7067" t="str">
        <f>VLOOKUP($A7067,'Cancelled Orders'!$D$2:$G$10078,3,0)</f>
        <v>Order cancelled through app</v>
      </c>
      <c r="K7067" t="str">
        <f>VLOOKUP($A7067,'Cancelled Orders'!$D$2:$G$10078,4,0)</f>
        <v>Customer Refusal</v>
      </c>
    </row>
    <row r="7068" spans="1:11" ht="13.2" x14ac:dyDescent="0.25">
      <c r="A7068" s="7">
        <v>291541495</v>
      </c>
      <c r="B7068" s="4">
        <v>808069</v>
      </c>
      <c r="C7068" s="4" t="s">
        <v>65</v>
      </c>
      <c r="D7068" s="7">
        <v>42</v>
      </c>
      <c r="E7068" s="7">
        <v>1</v>
      </c>
      <c r="F7068" s="7">
        <v>42</v>
      </c>
      <c r="G7068" s="5" t="s">
        <v>22</v>
      </c>
      <c r="H7068" s="5" t="s">
        <v>28</v>
      </c>
      <c r="I7068">
        <f>VLOOKUP($A7068,'Cancelled Orders'!$D$2:$L$10078,COLUMN(E7067),0)</f>
        <v>1</v>
      </c>
      <c r="J7068" t="str">
        <f>VLOOKUP($A7068,'Cancelled Orders'!$D$2:$G$10078,3,0)</f>
        <v>Order cancelled through app</v>
      </c>
      <c r="K7068" t="str">
        <f>VLOOKUP($A7068,'Cancelled Orders'!$D$2:$G$10078,4,0)</f>
        <v>Customer Refusal</v>
      </c>
    </row>
    <row r="7069" spans="1:11" ht="13.2" x14ac:dyDescent="0.25">
      <c r="A7069" s="7">
        <v>290253700</v>
      </c>
      <c r="B7069" s="4">
        <v>808069</v>
      </c>
      <c r="C7069" s="4" t="s">
        <v>65</v>
      </c>
      <c r="D7069" s="7">
        <v>42</v>
      </c>
      <c r="E7069" s="7">
        <v>1</v>
      </c>
      <c r="F7069" s="7">
        <v>42</v>
      </c>
      <c r="G7069" s="5" t="s">
        <v>22</v>
      </c>
      <c r="H7069" s="5" t="s">
        <v>28</v>
      </c>
      <c r="I7069">
        <f>VLOOKUP($A7069,'Cancelled Orders'!$D$2:$L$10078,COLUMN(E7068),0)</f>
        <v>1</v>
      </c>
      <c r="J7069" t="str">
        <f>VLOOKUP($A7069,'Cancelled Orders'!$D$2:$G$10078,3,0)</f>
        <v>Order cancelled through app</v>
      </c>
      <c r="K7069" t="str">
        <f>VLOOKUP($A7069,'Cancelled Orders'!$D$2:$G$10078,4,0)</f>
        <v>Customer Refusal</v>
      </c>
    </row>
    <row r="7070" spans="1:11" ht="13.2" x14ac:dyDescent="0.25">
      <c r="A7070" s="7">
        <v>290201633</v>
      </c>
      <c r="B7070" s="4">
        <v>808069</v>
      </c>
      <c r="C7070" s="4" t="s">
        <v>65</v>
      </c>
      <c r="D7070" s="7">
        <v>42</v>
      </c>
      <c r="E7070" s="7">
        <v>1</v>
      </c>
      <c r="F7070" s="7">
        <v>42</v>
      </c>
      <c r="G7070" s="5" t="s">
        <v>22</v>
      </c>
      <c r="H7070" s="5" t="s">
        <v>28</v>
      </c>
      <c r="I7070">
        <f>VLOOKUP($A7070,'Cancelled Orders'!$D$2:$L$10078,COLUMN(E7069),0)</f>
        <v>1</v>
      </c>
      <c r="J7070" t="str">
        <f>VLOOKUP($A7070,'Cancelled Orders'!$D$2:$G$10078,3,0)</f>
        <v>Order cancelled through app</v>
      </c>
      <c r="K7070" t="str">
        <f>VLOOKUP($A7070,'Cancelled Orders'!$D$2:$G$10078,4,0)</f>
        <v>Customer Refusal</v>
      </c>
    </row>
    <row r="7071" spans="1:11" ht="13.2" x14ac:dyDescent="0.25">
      <c r="A7071" s="7">
        <v>290698093</v>
      </c>
      <c r="B7071" s="4">
        <v>808069</v>
      </c>
      <c r="C7071" s="4" t="s">
        <v>65</v>
      </c>
      <c r="D7071" s="7">
        <v>42</v>
      </c>
      <c r="E7071" s="7">
        <v>1</v>
      </c>
      <c r="F7071" s="7">
        <v>42</v>
      </c>
      <c r="G7071" s="5" t="s">
        <v>22</v>
      </c>
      <c r="H7071" s="5" t="s">
        <v>28</v>
      </c>
      <c r="I7071">
        <f>VLOOKUP($A7071,'Cancelled Orders'!$D$2:$L$10078,COLUMN(E7070),0)</f>
        <v>1</v>
      </c>
      <c r="J7071" t="str">
        <f>VLOOKUP($A7071,'Cancelled Orders'!$D$2:$G$10078,3,0)</f>
        <v>Order cancelled through app</v>
      </c>
      <c r="K7071" t="str">
        <f>VLOOKUP($A7071,'Cancelled Orders'!$D$2:$G$10078,4,0)</f>
        <v>Customer Refusal</v>
      </c>
    </row>
    <row r="7072" spans="1:11" ht="13.2" x14ac:dyDescent="0.25">
      <c r="A7072" s="7">
        <v>290657276</v>
      </c>
      <c r="B7072" s="4">
        <v>808069</v>
      </c>
      <c r="C7072" s="4" t="s">
        <v>65</v>
      </c>
      <c r="D7072" s="7">
        <v>42</v>
      </c>
      <c r="E7072" s="7">
        <v>1</v>
      </c>
      <c r="F7072" s="7">
        <v>42</v>
      </c>
      <c r="G7072" s="5" t="s">
        <v>22</v>
      </c>
      <c r="H7072" s="5" t="s">
        <v>28</v>
      </c>
      <c r="I7072">
        <f>VLOOKUP($A7072,'Cancelled Orders'!$D$2:$L$10078,COLUMN(E7071),0)</f>
        <v>1</v>
      </c>
      <c r="J7072" t="str">
        <f>VLOOKUP($A7072,'Cancelled Orders'!$D$2:$G$10078,3,0)</f>
        <v>Order cancelled through app</v>
      </c>
      <c r="K7072" t="str">
        <f>VLOOKUP($A7072,'Cancelled Orders'!$D$2:$G$10078,4,0)</f>
        <v>Customer Refusal</v>
      </c>
    </row>
    <row r="7073" spans="1:11" ht="13.2" x14ac:dyDescent="0.25">
      <c r="A7073" s="7">
        <v>291087290</v>
      </c>
      <c r="B7073" s="4">
        <v>808070</v>
      </c>
      <c r="C7073" s="4" t="s">
        <v>533</v>
      </c>
      <c r="D7073" s="7">
        <v>42</v>
      </c>
      <c r="E7073" s="7">
        <v>1</v>
      </c>
      <c r="F7073" s="7">
        <v>42</v>
      </c>
      <c r="G7073" s="5" t="s">
        <v>22</v>
      </c>
      <c r="H7073" s="5" t="s">
        <v>28</v>
      </c>
      <c r="I7073">
        <f>VLOOKUP($A7073,'Cancelled Orders'!$D$2:$L$10078,COLUMN(E7072),0)</f>
        <v>1</v>
      </c>
      <c r="J7073" t="str">
        <f>VLOOKUP($A7073,'Cancelled Orders'!$D$2:$G$10078,3,0)</f>
        <v>Order cancelled through app</v>
      </c>
      <c r="K7073" t="str">
        <f>VLOOKUP($A7073,'Cancelled Orders'!$D$2:$G$10078,4,0)</f>
        <v>Customer Refusal</v>
      </c>
    </row>
    <row r="7074" spans="1:11" ht="13.2" x14ac:dyDescent="0.25">
      <c r="A7074" s="7">
        <v>290622903</v>
      </c>
      <c r="B7074" s="4">
        <v>808070</v>
      </c>
      <c r="C7074" s="4" t="s">
        <v>533</v>
      </c>
      <c r="D7074" s="7">
        <v>42</v>
      </c>
      <c r="E7074" s="7">
        <v>1</v>
      </c>
      <c r="F7074" s="7">
        <v>42</v>
      </c>
      <c r="G7074" s="5" t="s">
        <v>22</v>
      </c>
      <c r="H7074" s="5" t="s">
        <v>28</v>
      </c>
      <c r="I7074">
        <f>VLOOKUP($A7074,'Cancelled Orders'!$D$2:$L$10078,COLUMN(E7073),0)</f>
        <v>1</v>
      </c>
      <c r="J7074" t="str">
        <f>VLOOKUP($A7074,'Cancelled Orders'!$D$2:$G$10078,3,0)</f>
        <v>Order cancelled through app</v>
      </c>
      <c r="K7074" t="str">
        <f>VLOOKUP($A7074,'Cancelled Orders'!$D$2:$G$10078,4,0)</f>
        <v>Customer Refusal</v>
      </c>
    </row>
    <row r="7075" spans="1:11" ht="13.2" x14ac:dyDescent="0.25">
      <c r="A7075" s="7">
        <v>290166991</v>
      </c>
      <c r="B7075" s="4">
        <v>808076</v>
      </c>
      <c r="C7075" s="4" t="s">
        <v>2271</v>
      </c>
      <c r="D7075" s="7">
        <v>120</v>
      </c>
      <c r="E7075" s="7">
        <v>1</v>
      </c>
      <c r="F7075" s="7">
        <v>120</v>
      </c>
      <c r="G7075" s="5" t="s">
        <v>22</v>
      </c>
      <c r="H7075" s="5" t="s">
        <v>28</v>
      </c>
      <c r="I7075">
        <f>VLOOKUP($A7075,'Cancelled Orders'!$D$2:$L$10078,COLUMN(E7074),0)</f>
        <v>1</v>
      </c>
      <c r="J7075" t="str">
        <f>VLOOKUP($A7075,'Cancelled Orders'!$D$2:$G$10078,3,0)</f>
        <v>Order cancelled through app</v>
      </c>
      <c r="K7075" t="str">
        <f>VLOOKUP($A7075,'Cancelled Orders'!$D$2:$G$10078,4,0)</f>
        <v>Customer Refusal</v>
      </c>
    </row>
    <row r="7076" spans="1:11" ht="13.2" x14ac:dyDescent="0.25">
      <c r="A7076" s="7">
        <v>291061728</v>
      </c>
      <c r="B7076" s="4">
        <v>808079</v>
      </c>
      <c r="C7076" s="4" t="s">
        <v>2272</v>
      </c>
      <c r="D7076" s="7">
        <v>36</v>
      </c>
      <c r="E7076" s="7">
        <v>1</v>
      </c>
      <c r="F7076" s="7">
        <v>36</v>
      </c>
      <c r="G7076" s="5" t="s">
        <v>22</v>
      </c>
      <c r="H7076" s="5" t="s">
        <v>28</v>
      </c>
      <c r="I7076">
        <f>VLOOKUP($A7076,'Cancelled Orders'!$D$2:$L$10078,COLUMN(E7075),0)</f>
        <v>1</v>
      </c>
      <c r="J7076" t="str">
        <f>VLOOKUP($A7076,'Cancelled Orders'!$D$2:$G$10078,3,0)</f>
        <v>Order cancelled through app</v>
      </c>
      <c r="K7076" t="str">
        <f>VLOOKUP($A7076,'Cancelled Orders'!$D$2:$G$10078,4,0)</f>
        <v>Customer Refusal</v>
      </c>
    </row>
    <row r="7077" spans="1:11" ht="13.2" x14ac:dyDescent="0.25">
      <c r="A7077" s="7">
        <v>289702038</v>
      </c>
      <c r="B7077" s="4">
        <v>808079</v>
      </c>
      <c r="C7077" s="4" t="s">
        <v>2272</v>
      </c>
      <c r="D7077" s="7">
        <v>36</v>
      </c>
      <c r="E7077" s="7">
        <v>1</v>
      </c>
      <c r="F7077" s="7">
        <v>36</v>
      </c>
      <c r="G7077" s="5" t="s">
        <v>22</v>
      </c>
      <c r="H7077" s="5" t="s">
        <v>28</v>
      </c>
      <c r="I7077">
        <f>VLOOKUP($A7077,'Cancelled Orders'!$D$2:$L$10078,COLUMN(E7076),0)</f>
        <v>1</v>
      </c>
      <c r="J7077" t="str">
        <f>VLOOKUP($A7077,'Cancelled Orders'!$D$2:$G$10078,3,0)</f>
        <v>Order cancelled through app</v>
      </c>
      <c r="K7077" t="str">
        <f>VLOOKUP($A7077,'Cancelled Orders'!$D$2:$G$10078,4,0)</f>
        <v>Customer Refusal</v>
      </c>
    </row>
    <row r="7078" spans="1:11" ht="13.2" x14ac:dyDescent="0.25">
      <c r="A7078" s="7">
        <v>290632937</v>
      </c>
      <c r="B7078" s="4">
        <v>808296</v>
      </c>
      <c r="C7078" s="4" t="s">
        <v>2273</v>
      </c>
      <c r="D7078" s="7">
        <v>42</v>
      </c>
      <c r="E7078" s="7">
        <v>1</v>
      </c>
      <c r="F7078" s="7">
        <v>42</v>
      </c>
      <c r="G7078" s="5" t="s">
        <v>22</v>
      </c>
      <c r="H7078" s="5" t="s">
        <v>28</v>
      </c>
      <c r="I7078">
        <f>VLOOKUP($A7078,'Cancelled Orders'!$D$2:$L$10078,COLUMN(E7077),0)</f>
        <v>1</v>
      </c>
      <c r="J7078" t="str">
        <f>VLOOKUP($A7078,'Cancelled Orders'!$D$2:$G$10078,3,0)</f>
        <v>Order cancelled through app</v>
      </c>
      <c r="K7078" t="str">
        <f>VLOOKUP($A7078,'Cancelled Orders'!$D$2:$G$10078,4,0)</f>
        <v>Customer Refusal</v>
      </c>
    </row>
    <row r="7079" spans="1:11" ht="13.2" x14ac:dyDescent="0.25">
      <c r="A7079" s="7">
        <v>291184440</v>
      </c>
      <c r="B7079" s="4">
        <v>808299</v>
      </c>
      <c r="C7079" s="4" t="s">
        <v>2274</v>
      </c>
      <c r="D7079" s="7">
        <v>42</v>
      </c>
      <c r="E7079" s="7">
        <v>1</v>
      </c>
      <c r="F7079" s="7">
        <v>42</v>
      </c>
      <c r="G7079" s="5" t="s">
        <v>22</v>
      </c>
      <c r="H7079" s="5" t="s">
        <v>28</v>
      </c>
      <c r="I7079">
        <f>VLOOKUP($A7079,'Cancelled Orders'!$D$2:$L$10078,COLUMN(E7078),0)</f>
        <v>1</v>
      </c>
      <c r="J7079" t="str">
        <f>VLOOKUP($A7079,'Cancelled Orders'!$D$2:$G$10078,3,0)</f>
        <v>Order cancelled through app</v>
      </c>
      <c r="K7079" t="str">
        <f>VLOOKUP($A7079,'Cancelled Orders'!$D$2:$G$10078,4,0)</f>
        <v>Customer Refusal</v>
      </c>
    </row>
    <row r="7080" spans="1:11" ht="13.2" x14ac:dyDescent="0.25">
      <c r="A7080" s="7">
        <v>291631676</v>
      </c>
      <c r="B7080" s="4">
        <v>808299</v>
      </c>
      <c r="C7080" s="4" t="s">
        <v>2274</v>
      </c>
      <c r="D7080" s="7">
        <v>42</v>
      </c>
      <c r="E7080" s="7">
        <v>1</v>
      </c>
      <c r="F7080" s="7">
        <v>42</v>
      </c>
      <c r="G7080" s="5" t="s">
        <v>22</v>
      </c>
      <c r="H7080" s="5" t="s">
        <v>28</v>
      </c>
      <c r="I7080">
        <f>VLOOKUP($A7080,'Cancelled Orders'!$D$2:$L$10078,COLUMN(E7079),0)</f>
        <v>1</v>
      </c>
      <c r="J7080" t="str">
        <f>VLOOKUP($A7080,'Cancelled Orders'!$D$2:$G$10078,3,0)</f>
        <v>Order cancelled through app</v>
      </c>
      <c r="K7080" t="str">
        <f>VLOOKUP($A7080,'Cancelled Orders'!$D$2:$G$10078,4,0)</f>
        <v>Customer Refusal</v>
      </c>
    </row>
    <row r="7081" spans="1:11" ht="13.2" x14ac:dyDescent="0.25">
      <c r="A7081" s="7">
        <v>290621444</v>
      </c>
      <c r="B7081" s="4">
        <v>808299</v>
      </c>
      <c r="C7081" s="4" t="s">
        <v>2274</v>
      </c>
      <c r="D7081" s="7">
        <v>42</v>
      </c>
      <c r="E7081" s="7">
        <v>1</v>
      </c>
      <c r="F7081" s="7">
        <v>42</v>
      </c>
      <c r="G7081" s="5" t="s">
        <v>22</v>
      </c>
      <c r="H7081" s="5" t="s">
        <v>28</v>
      </c>
      <c r="I7081">
        <f>VLOOKUP($A7081,'Cancelled Orders'!$D$2:$L$10078,COLUMN(E7080),0)</f>
        <v>1</v>
      </c>
      <c r="J7081" t="str">
        <f>VLOOKUP($A7081,'Cancelled Orders'!$D$2:$G$10078,3,0)</f>
        <v>Order cancelled through app</v>
      </c>
      <c r="K7081" t="str">
        <f>VLOOKUP($A7081,'Cancelled Orders'!$D$2:$G$10078,4,0)</f>
        <v>Customer Refusal</v>
      </c>
    </row>
    <row r="7082" spans="1:11" ht="13.2" x14ac:dyDescent="0.25">
      <c r="A7082" s="7">
        <v>290608710</v>
      </c>
      <c r="B7082" s="4">
        <v>808299</v>
      </c>
      <c r="C7082" s="4" t="s">
        <v>2274</v>
      </c>
      <c r="D7082" s="7">
        <v>42</v>
      </c>
      <c r="E7082" s="7">
        <v>1</v>
      </c>
      <c r="F7082" s="7">
        <v>42</v>
      </c>
      <c r="G7082" s="5" t="s">
        <v>22</v>
      </c>
      <c r="H7082" s="5" t="s">
        <v>28</v>
      </c>
      <c r="I7082">
        <f>VLOOKUP($A7082,'Cancelled Orders'!$D$2:$L$10078,COLUMN(E7081),0)</f>
        <v>1</v>
      </c>
      <c r="J7082" t="str">
        <f>VLOOKUP($A7082,'Cancelled Orders'!$D$2:$G$10078,3,0)</f>
        <v>Order cancelled through app</v>
      </c>
      <c r="K7082" t="str">
        <f>VLOOKUP($A7082,'Cancelled Orders'!$D$2:$G$10078,4,0)</f>
        <v>Customer Refusal</v>
      </c>
    </row>
    <row r="7083" spans="1:11" ht="13.2" x14ac:dyDescent="0.25">
      <c r="A7083" s="7">
        <v>291058383</v>
      </c>
      <c r="B7083" s="4">
        <v>808299</v>
      </c>
      <c r="C7083" s="4" t="s">
        <v>2274</v>
      </c>
      <c r="D7083" s="7">
        <v>42</v>
      </c>
      <c r="E7083" s="7">
        <v>1</v>
      </c>
      <c r="F7083" s="7">
        <v>42</v>
      </c>
      <c r="G7083" s="5" t="s">
        <v>22</v>
      </c>
      <c r="H7083" s="5" t="s">
        <v>28</v>
      </c>
      <c r="I7083">
        <f>VLOOKUP($A7083,'Cancelled Orders'!$D$2:$L$10078,COLUMN(E7082),0)</f>
        <v>1</v>
      </c>
      <c r="J7083" t="str">
        <f>VLOOKUP($A7083,'Cancelled Orders'!$D$2:$G$10078,3,0)</f>
        <v>Order cancelled through app</v>
      </c>
      <c r="K7083" t="str">
        <f>VLOOKUP($A7083,'Cancelled Orders'!$D$2:$G$10078,4,0)</f>
        <v>Customer Refusal</v>
      </c>
    </row>
    <row r="7084" spans="1:11" ht="13.2" x14ac:dyDescent="0.25">
      <c r="A7084" s="7">
        <v>291170561</v>
      </c>
      <c r="B7084" s="4">
        <v>808300</v>
      </c>
      <c r="C7084" s="4" t="s">
        <v>65</v>
      </c>
      <c r="D7084" s="7">
        <v>42</v>
      </c>
      <c r="E7084" s="7">
        <v>1</v>
      </c>
      <c r="F7084" s="7">
        <v>42</v>
      </c>
      <c r="G7084" s="5" t="s">
        <v>22</v>
      </c>
      <c r="H7084" s="5" t="s">
        <v>28</v>
      </c>
      <c r="I7084">
        <f>VLOOKUP($A7084,'Cancelled Orders'!$D$2:$L$10078,COLUMN(E7083),0)</f>
        <v>1</v>
      </c>
      <c r="J7084" t="str">
        <f>VLOOKUP($A7084,'Cancelled Orders'!$D$2:$G$10078,3,0)</f>
        <v>Order cancelled through app</v>
      </c>
      <c r="K7084" t="str">
        <f>VLOOKUP($A7084,'Cancelled Orders'!$D$2:$G$10078,4,0)</f>
        <v>Customer Refusal</v>
      </c>
    </row>
    <row r="7085" spans="1:11" ht="13.2" x14ac:dyDescent="0.25">
      <c r="A7085" s="7">
        <v>290614460</v>
      </c>
      <c r="B7085" s="4">
        <v>808300</v>
      </c>
      <c r="C7085" s="4" t="s">
        <v>65</v>
      </c>
      <c r="D7085" s="7">
        <v>42</v>
      </c>
      <c r="E7085" s="7">
        <v>1</v>
      </c>
      <c r="F7085" s="7">
        <v>42</v>
      </c>
      <c r="G7085" s="5" t="s">
        <v>22</v>
      </c>
      <c r="H7085" s="5" t="s">
        <v>28</v>
      </c>
      <c r="I7085">
        <f>VLOOKUP($A7085,'Cancelled Orders'!$D$2:$L$10078,COLUMN(E7084),0)</f>
        <v>1</v>
      </c>
      <c r="J7085" t="str">
        <f>VLOOKUP($A7085,'Cancelled Orders'!$D$2:$G$10078,3,0)</f>
        <v>Order cancelled through app</v>
      </c>
      <c r="K7085" t="str">
        <f>VLOOKUP($A7085,'Cancelled Orders'!$D$2:$G$10078,4,0)</f>
        <v>Customer Refusal</v>
      </c>
    </row>
    <row r="7086" spans="1:11" ht="13.2" x14ac:dyDescent="0.25">
      <c r="A7086" s="7">
        <v>290615412</v>
      </c>
      <c r="B7086" s="4">
        <v>808300</v>
      </c>
      <c r="C7086" s="4" t="s">
        <v>65</v>
      </c>
      <c r="D7086" s="7">
        <v>42</v>
      </c>
      <c r="E7086" s="7">
        <v>1</v>
      </c>
      <c r="F7086" s="7">
        <v>42</v>
      </c>
      <c r="G7086" s="5" t="s">
        <v>22</v>
      </c>
      <c r="H7086" s="5" t="s">
        <v>28</v>
      </c>
      <c r="I7086">
        <f>VLOOKUP($A7086,'Cancelled Orders'!$D$2:$L$10078,COLUMN(E7085),0)</f>
        <v>1</v>
      </c>
      <c r="J7086" t="str">
        <f>VLOOKUP($A7086,'Cancelled Orders'!$D$2:$G$10078,3,0)</f>
        <v>Order cancelled through app</v>
      </c>
      <c r="K7086" t="str">
        <f>VLOOKUP($A7086,'Cancelled Orders'!$D$2:$G$10078,4,0)</f>
        <v>Customer Refusal</v>
      </c>
    </row>
    <row r="7087" spans="1:11" ht="13.2" x14ac:dyDescent="0.25">
      <c r="A7087" s="7">
        <v>289810363</v>
      </c>
      <c r="B7087" s="4">
        <v>808300</v>
      </c>
      <c r="C7087" s="4" t="s">
        <v>65</v>
      </c>
      <c r="D7087" s="7">
        <v>42</v>
      </c>
      <c r="E7087" s="7">
        <v>1</v>
      </c>
      <c r="F7087" s="7">
        <v>42</v>
      </c>
      <c r="G7087" s="5" t="s">
        <v>22</v>
      </c>
      <c r="H7087" s="5" t="s">
        <v>28</v>
      </c>
      <c r="I7087">
        <f>VLOOKUP($A7087,'Cancelled Orders'!$D$2:$L$10078,COLUMN(E7086),0)</f>
        <v>1</v>
      </c>
      <c r="J7087" t="str">
        <f>VLOOKUP($A7087,'Cancelled Orders'!$D$2:$G$10078,3,0)</f>
        <v>Order cancelled through app</v>
      </c>
      <c r="K7087" t="str">
        <f>VLOOKUP($A7087,'Cancelled Orders'!$D$2:$G$10078,4,0)</f>
        <v>Customer Refusal</v>
      </c>
    </row>
    <row r="7088" spans="1:11" ht="13.2" x14ac:dyDescent="0.25">
      <c r="A7088" s="7">
        <v>291143072</v>
      </c>
      <c r="B7088" s="4">
        <v>808300</v>
      </c>
      <c r="C7088" s="4" t="s">
        <v>65</v>
      </c>
      <c r="D7088" s="7">
        <v>42</v>
      </c>
      <c r="E7088" s="7">
        <v>1</v>
      </c>
      <c r="F7088" s="7">
        <v>42</v>
      </c>
      <c r="G7088" s="5" t="s">
        <v>22</v>
      </c>
      <c r="H7088" s="5" t="s">
        <v>28</v>
      </c>
      <c r="I7088">
        <f>VLOOKUP($A7088,'Cancelled Orders'!$D$2:$L$10078,COLUMN(E7087),0)</f>
        <v>1</v>
      </c>
      <c r="J7088" t="str">
        <f>VLOOKUP($A7088,'Cancelled Orders'!$D$2:$G$10078,3,0)</f>
        <v>Order cancelled through app</v>
      </c>
      <c r="K7088" t="str">
        <f>VLOOKUP($A7088,'Cancelled Orders'!$D$2:$G$10078,4,0)</f>
        <v>Customer Refusal</v>
      </c>
    </row>
    <row r="7089" spans="1:11" ht="13.2" x14ac:dyDescent="0.25">
      <c r="A7089" s="7">
        <v>290209189</v>
      </c>
      <c r="B7089" s="4">
        <v>808300</v>
      </c>
      <c r="C7089" s="4" t="s">
        <v>65</v>
      </c>
      <c r="D7089" s="7">
        <v>42</v>
      </c>
      <c r="E7089" s="7">
        <v>1</v>
      </c>
      <c r="F7089" s="7">
        <v>42</v>
      </c>
      <c r="G7089" s="5" t="s">
        <v>22</v>
      </c>
      <c r="H7089" s="5" t="s">
        <v>28</v>
      </c>
      <c r="I7089">
        <f>VLOOKUP($A7089,'Cancelled Orders'!$D$2:$L$10078,COLUMN(E7088),0)</f>
        <v>1</v>
      </c>
      <c r="J7089" t="str">
        <f>VLOOKUP($A7089,'Cancelled Orders'!$D$2:$G$10078,3,0)</f>
        <v>Order cancelled through app</v>
      </c>
      <c r="K7089" t="str">
        <f>VLOOKUP($A7089,'Cancelled Orders'!$D$2:$G$10078,4,0)</f>
        <v>Customer Refusal</v>
      </c>
    </row>
    <row r="7090" spans="1:11" ht="13.2" x14ac:dyDescent="0.25">
      <c r="A7090" s="7">
        <v>290582494</v>
      </c>
      <c r="B7090" s="4">
        <v>808325</v>
      </c>
      <c r="C7090" s="4" t="s">
        <v>533</v>
      </c>
      <c r="D7090" s="7">
        <v>54</v>
      </c>
      <c r="E7090" s="7">
        <v>1</v>
      </c>
      <c r="F7090" s="7">
        <v>54</v>
      </c>
      <c r="G7090" s="5" t="s">
        <v>22</v>
      </c>
      <c r="H7090" s="5" t="s">
        <v>28</v>
      </c>
      <c r="I7090">
        <f>VLOOKUP($A7090,'Cancelled Orders'!$D$2:$L$10078,COLUMN(E7089),0)</f>
        <v>1</v>
      </c>
      <c r="J7090" t="str">
        <f>VLOOKUP($A7090,'Cancelled Orders'!$D$2:$G$10078,3,0)</f>
        <v>Order cancelled through app</v>
      </c>
      <c r="K7090" t="str">
        <f>VLOOKUP($A7090,'Cancelled Orders'!$D$2:$G$10078,4,0)</f>
        <v>Customer Refusal</v>
      </c>
    </row>
    <row r="7091" spans="1:11" ht="13.2" x14ac:dyDescent="0.25">
      <c r="A7091" s="7">
        <v>290582494</v>
      </c>
      <c r="B7091" s="4">
        <v>808329</v>
      </c>
      <c r="C7091" s="4" t="s">
        <v>65</v>
      </c>
      <c r="D7091" s="7">
        <v>54</v>
      </c>
      <c r="E7091" s="7">
        <v>1</v>
      </c>
      <c r="F7091" s="7">
        <v>54</v>
      </c>
      <c r="G7091" s="5" t="s">
        <v>22</v>
      </c>
      <c r="H7091" s="5" t="s">
        <v>28</v>
      </c>
      <c r="I7091">
        <f>VLOOKUP($A7091,'Cancelled Orders'!$D$2:$L$10078,COLUMN(E7090),0)</f>
        <v>1</v>
      </c>
      <c r="J7091" t="str">
        <f>VLOOKUP($A7091,'Cancelled Orders'!$D$2:$G$10078,3,0)</f>
        <v>Order cancelled through app</v>
      </c>
      <c r="K7091" t="str">
        <f>VLOOKUP($A7091,'Cancelled Orders'!$D$2:$G$10078,4,0)</f>
        <v>Customer Refusal</v>
      </c>
    </row>
    <row r="7092" spans="1:11" ht="13.2" x14ac:dyDescent="0.25">
      <c r="A7092" s="7">
        <v>291588177</v>
      </c>
      <c r="B7092" s="4">
        <v>808488</v>
      </c>
      <c r="C7092" s="4" t="s">
        <v>2275</v>
      </c>
      <c r="D7092" s="7">
        <v>10</v>
      </c>
      <c r="E7092" s="7">
        <v>1</v>
      </c>
      <c r="F7092" s="7">
        <v>10</v>
      </c>
      <c r="G7092" s="5" t="s">
        <v>28</v>
      </c>
      <c r="H7092" s="5" t="s">
        <v>28</v>
      </c>
      <c r="I7092">
        <f>VLOOKUP($A7092,'Cancelled Orders'!$D$2:$L$10078,COLUMN(E7091),0)</f>
        <v>1</v>
      </c>
      <c r="J7092" t="str">
        <f>VLOOKUP($A7092,'Cancelled Orders'!$D$2:$G$10078,3,0)</f>
        <v>Order cancelled through app</v>
      </c>
      <c r="K7092" t="str">
        <f>VLOOKUP($A7092,'Cancelled Orders'!$D$2:$G$10078,4,0)</f>
        <v>Customer Refusal</v>
      </c>
    </row>
    <row r="7093" spans="1:11" ht="13.2" x14ac:dyDescent="0.25">
      <c r="A7093" s="7">
        <v>290919376</v>
      </c>
      <c r="B7093" s="4">
        <v>808501</v>
      </c>
      <c r="C7093" s="4" t="s">
        <v>2276</v>
      </c>
      <c r="D7093" s="7">
        <v>7</v>
      </c>
      <c r="E7093" s="7">
        <v>1</v>
      </c>
      <c r="F7093" s="7">
        <v>7</v>
      </c>
      <c r="G7093" s="5" t="s">
        <v>28</v>
      </c>
      <c r="H7093" s="5" t="s">
        <v>28</v>
      </c>
      <c r="I7093">
        <f>VLOOKUP($A7093,'Cancelled Orders'!$D$2:$L$10078,COLUMN(E7092),0)</f>
        <v>1</v>
      </c>
      <c r="J7093" t="str">
        <f>VLOOKUP($A7093,'Cancelled Orders'!$D$2:$G$10078,3,0)</f>
        <v>Order cancelled through app</v>
      </c>
      <c r="K7093" t="str">
        <f>VLOOKUP($A7093,'Cancelled Orders'!$D$2:$G$10078,4,0)</f>
        <v>Customer Refusal</v>
      </c>
    </row>
    <row r="7094" spans="1:11" ht="13.2" x14ac:dyDescent="0.25">
      <c r="A7094" s="7">
        <v>290919376</v>
      </c>
      <c r="B7094" s="4">
        <v>808503</v>
      </c>
      <c r="C7094" s="4" t="s">
        <v>2277</v>
      </c>
      <c r="D7094" s="7">
        <v>5</v>
      </c>
      <c r="E7094" s="7">
        <v>1</v>
      </c>
      <c r="F7094" s="7">
        <v>5</v>
      </c>
      <c r="G7094" s="5" t="s">
        <v>28</v>
      </c>
      <c r="H7094" s="5" t="s">
        <v>28</v>
      </c>
      <c r="I7094">
        <f>VLOOKUP($A7094,'Cancelled Orders'!$D$2:$L$10078,COLUMN(E7093),0)</f>
        <v>1</v>
      </c>
      <c r="J7094" t="str">
        <f>VLOOKUP($A7094,'Cancelled Orders'!$D$2:$G$10078,3,0)</f>
        <v>Order cancelled through app</v>
      </c>
      <c r="K7094" t="str">
        <f>VLOOKUP($A7094,'Cancelled Orders'!$D$2:$G$10078,4,0)</f>
        <v>Customer Refusal</v>
      </c>
    </row>
    <row r="7095" spans="1:11" ht="13.2" x14ac:dyDescent="0.25">
      <c r="A7095" s="7">
        <v>289724690</v>
      </c>
      <c r="B7095" s="4">
        <v>808793</v>
      </c>
      <c r="C7095" s="4" t="s">
        <v>1283</v>
      </c>
      <c r="D7095" s="7">
        <v>75</v>
      </c>
      <c r="E7095" s="7">
        <v>1</v>
      </c>
      <c r="F7095" s="7">
        <v>75</v>
      </c>
      <c r="G7095" s="5" t="s">
        <v>22</v>
      </c>
      <c r="H7095" s="5" t="s">
        <v>28</v>
      </c>
      <c r="I7095">
        <f>VLOOKUP($A7095,'Cancelled Orders'!$D$2:$L$10078,COLUMN(E7094),0)</f>
        <v>1</v>
      </c>
      <c r="J7095" t="str">
        <f>VLOOKUP($A7095,'Cancelled Orders'!$D$2:$G$10078,3,0)</f>
        <v>Order cancelled through app</v>
      </c>
      <c r="K7095" t="str">
        <f>VLOOKUP($A7095,'Cancelled Orders'!$D$2:$G$10078,4,0)</f>
        <v>Customer Refusal</v>
      </c>
    </row>
    <row r="7096" spans="1:11" ht="13.2" x14ac:dyDescent="0.25">
      <c r="A7096" s="7">
        <v>289707642</v>
      </c>
      <c r="B7096" s="4">
        <v>809272</v>
      </c>
      <c r="C7096" s="4" t="s">
        <v>1282</v>
      </c>
      <c r="D7096" s="7">
        <v>15</v>
      </c>
      <c r="E7096" s="7">
        <v>1</v>
      </c>
      <c r="F7096" s="7">
        <v>15</v>
      </c>
      <c r="G7096" s="5" t="s">
        <v>22</v>
      </c>
      <c r="H7096" s="5" t="s">
        <v>28</v>
      </c>
      <c r="I7096">
        <f>VLOOKUP($A7096,'Cancelled Orders'!$D$2:$L$10078,COLUMN(E7095),0)</f>
        <v>1</v>
      </c>
      <c r="J7096" t="str">
        <f>VLOOKUP($A7096,'Cancelled Orders'!$D$2:$G$10078,3,0)</f>
        <v>Order cancelled through app</v>
      </c>
      <c r="K7096" t="str">
        <f>VLOOKUP($A7096,'Cancelled Orders'!$D$2:$G$10078,4,0)</f>
        <v>Customer Refusal</v>
      </c>
    </row>
    <row r="7097" spans="1:11" ht="13.2" x14ac:dyDescent="0.25">
      <c r="A7097" s="7">
        <v>291336860</v>
      </c>
      <c r="B7097" s="4">
        <v>809980</v>
      </c>
      <c r="C7097" s="4" t="s">
        <v>2278</v>
      </c>
      <c r="D7097" s="7">
        <v>40</v>
      </c>
      <c r="E7097" s="7">
        <v>1</v>
      </c>
      <c r="F7097" s="7">
        <v>40</v>
      </c>
      <c r="G7097" s="5" t="s">
        <v>28</v>
      </c>
      <c r="H7097" s="5" t="s">
        <v>28</v>
      </c>
      <c r="I7097">
        <f>VLOOKUP($A7097,'Cancelled Orders'!$D$2:$L$10078,COLUMN(E7096),0)</f>
        <v>1</v>
      </c>
      <c r="J7097" t="str">
        <f>VLOOKUP($A7097,'Cancelled Orders'!$D$2:$G$10078,3,0)</f>
        <v>Order cancelled through app</v>
      </c>
      <c r="K7097" t="str">
        <f>VLOOKUP($A7097,'Cancelled Orders'!$D$2:$G$10078,4,0)</f>
        <v>Customer Refusal</v>
      </c>
    </row>
    <row r="7098" spans="1:11" ht="13.2" x14ac:dyDescent="0.25">
      <c r="A7098" s="7">
        <v>291208081</v>
      </c>
      <c r="B7098" s="4">
        <v>811822</v>
      </c>
      <c r="C7098" s="4" t="s">
        <v>2279</v>
      </c>
      <c r="D7098" s="7">
        <v>14</v>
      </c>
      <c r="E7098" s="7">
        <v>1</v>
      </c>
      <c r="F7098" s="7">
        <v>14</v>
      </c>
      <c r="G7098" s="5" t="s">
        <v>22</v>
      </c>
      <c r="H7098" s="5" t="s">
        <v>28</v>
      </c>
      <c r="I7098">
        <f>VLOOKUP($A7098,'Cancelled Orders'!$D$2:$L$10078,COLUMN(E7097),0)</f>
        <v>1</v>
      </c>
      <c r="J7098" t="str">
        <f>VLOOKUP($A7098,'Cancelled Orders'!$D$2:$G$10078,3,0)</f>
        <v>Order cancelled through app</v>
      </c>
      <c r="K7098" t="str">
        <f>VLOOKUP($A7098,'Cancelled Orders'!$D$2:$G$10078,4,0)</f>
        <v>Customer Refusal</v>
      </c>
    </row>
    <row r="7099" spans="1:11" ht="13.2" x14ac:dyDescent="0.25">
      <c r="A7099" s="7">
        <v>291208036</v>
      </c>
      <c r="B7099" s="4">
        <v>811822</v>
      </c>
      <c r="C7099" s="4" t="s">
        <v>2279</v>
      </c>
      <c r="D7099" s="7">
        <v>14</v>
      </c>
      <c r="E7099" s="7">
        <v>1</v>
      </c>
      <c r="F7099" s="7">
        <v>14</v>
      </c>
      <c r="G7099" s="5" t="s">
        <v>22</v>
      </c>
      <c r="H7099" s="5" t="s">
        <v>28</v>
      </c>
      <c r="I7099">
        <f>VLOOKUP($A7099,'Cancelled Orders'!$D$2:$L$10078,COLUMN(E7098),0)</f>
        <v>1</v>
      </c>
      <c r="J7099" t="str">
        <f>VLOOKUP($A7099,'Cancelled Orders'!$D$2:$G$10078,3,0)</f>
        <v>Order cancelled through app</v>
      </c>
      <c r="K7099" t="str">
        <f>VLOOKUP($A7099,'Cancelled Orders'!$D$2:$G$10078,4,0)</f>
        <v>Customer Refusal</v>
      </c>
    </row>
    <row r="7100" spans="1:11" ht="13.2" x14ac:dyDescent="0.25">
      <c r="A7100" s="7">
        <v>291265376</v>
      </c>
      <c r="B7100" s="4">
        <v>812218</v>
      </c>
      <c r="C7100" s="4" t="s">
        <v>615</v>
      </c>
      <c r="D7100" s="7">
        <v>35</v>
      </c>
      <c r="E7100" s="7">
        <v>1</v>
      </c>
      <c r="F7100" s="7">
        <v>35</v>
      </c>
      <c r="G7100" s="5" t="s">
        <v>22</v>
      </c>
      <c r="H7100" s="5" t="s">
        <v>22</v>
      </c>
      <c r="I7100">
        <f>VLOOKUP($A7100,'Cancelled Orders'!$D$2:$L$10078,COLUMN(E7099),0)</f>
        <v>1</v>
      </c>
      <c r="J7100" t="str">
        <f>VLOOKUP($A7100,'Cancelled Orders'!$D$2:$G$10078,3,0)</f>
        <v>Cancelled by Restaurant</v>
      </c>
      <c r="K7100" t="str">
        <f>VLOOKUP($A7100,'Cancelled Orders'!$D$2:$G$10078,4,0)</f>
        <v>Item Unavailable</v>
      </c>
    </row>
    <row r="7101" spans="1:11" ht="13.2" x14ac:dyDescent="0.25">
      <c r="A7101" s="7">
        <v>291728113</v>
      </c>
      <c r="B7101" s="4">
        <v>812335</v>
      </c>
      <c r="C7101" s="4" t="s">
        <v>1261</v>
      </c>
      <c r="D7101" s="7">
        <v>5</v>
      </c>
      <c r="E7101" s="7">
        <v>1</v>
      </c>
      <c r="F7101" s="7">
        <v>5</v>
      </c>
      <c r="G7101" s="5" t="s">
        <v>22</v>
      </c>
      <c r="H7101" s="5" t="s">
        <v>28</v>
      </c>
      <c r="I7101">
        <f>VLOOKUP($A7101,'Cancelled Orders'!$D$2:$L$10078,COLUMN(E7100),0)</f>
        <v>0</v>
      </c>
      <c r="J7101" t="str">
        <f>VLOOKUP($A7101,'Cancelled Orders'!$D$2:$G$10078,3,0)</f>
        <v>Order cancelled through app</v>
      </c>
      <c r="K7101" t="str">
        <f>VLOOKUP($A7101,'Cancelled Orders'!$D$2:$G$10078,4,0)</f>
        <v>Customer Refusal</v>
      </c>
    </row>
    <row r="7102" spans="1:11" ht="13.2" x14ac:dyDescent="0.25">
      <c r="A7102" s="7">
        <v>291724825</v>
      </c>
      <c r="B7102" s="4">
        <v>812335</v>
      </c>
      <c r="C7102" s="4" t="s">
        <v>1261</v>
      </c>
      <c r="D7102" s="7">
        <v>5</v>
      </c>
      <c r="E7102" s="7">
        <v>1</v>
      </c>
      <c r="F7102" s="7">
        <v>5</v>
      </c>
      <c r="G7102" s="5" t="s">
        <v>22</v>
      </c>
      <c r="H7102" s="5" t="s">
        <v>28</v>
      </c>
      <c r="I7102">
        <f>VLOOKUP($A7102,'Cancelled Orders'!$D$2:$L$10078,COLUMN(E7101),0)</f>
        <v>0</v>
      </c>
      <c r="J7102" t="str">
        <f>VLOOKUP($A7102,'Cancelled Orders'!$D$2:$G$10078,3,0)</f>
        <v>Order cancelled through app</v>
      </c>
      <c r="K7102" t="str">
        <f>VLOOKUP($A7102,'Cancelled Orders'!$D$2:$G$10078,4,0)</f>
        <v>Customer Refusal</v>
      </c>
    </row>
    <row r="7103" spans="1:11" ht="13.2" x14ac:dyDescent="0.25">
      <c r="A7103" s="7">
        <v>291726285</v>
      </c>
      <c r="B7103" s="4">
        <v>812335</v>
      </c>
      <c r="C7103" s="4" t="s">
        <v>1261</v>
      </c>
      <c r="D7103" s="7">
        <v>5</v>
      </c>
      <c r="E7103" s="7">
        <v>1</v>
      </c>
      <c r="F7103" s="7">
        <v>5</v>
      </c>
      <c r="G7103" s="5" t="s">
        <v>22</v>
      </c>
      <c r="H7103" s="5" t="s">
        <v>28</v>
      </c>
      <c r="I7103">
        <f>VLOOKUP($A7103,'Cancelled Orders'!$D$2:$L$10078,COLUMN(E7102),0)</f>
        <v>0</v>
      </c>
      <c r="J7103" t="str">
        <f>VLOOKUP($A7103,'Cancelled Orders'!$D$2:$G$10078,3,0)</f>
        <v>Order cancelled through app</v>
      </c>
      <c r="K7103" t="str">
        <f>VLOOKUP($A7103,'Cancelled Orders'!$D$2:$G$10078,4,0)</f>
        <v>Customer Refusal</v>
      </c>
    </row>
    <row r="7104" spans="1:11" ht="13.2" x14ac:dyDescent="0.25">
      <c r="A7104" s="7">
        <v>290087643</v>
      </c>
      <c r="B7104" s="4">
        <v>812541</v>
      </c>
      <c r="C7104" s="4" t="s">
        <v>2280</v>
      </c>
      <c r="D7104" s="7">
        <v>45</v>
      </c>
      <c r="E7104" s="7">
        <v>1</v>
      </c>
      <c r="F7104" s="7">
        <v>45</v>
      </c>
      <c r="G7104" s="5" t="s">
        <v>28</v>
      </c>
      <c r="H7104" s="5" t="s">
        <v>28</v>
      </c>
      <c r="I7104">
        <f>VLOOKUP($A7104,'Cancelled Orders'!$D$2:$L$10078,COLUMN(E7103),0)</f>
        <v>1</v>
      </c>
      <c r="J7104" t="str">
        <f>VLOOKUP($A7104,'Cancelled Orders'!$D$2:$G$10078,3,0)</f>
        <v>Order cancelled through app</v>
      </c>
      <c r="K7104" t="str">
        <f>VLOOKUP($A7104,'Cancelled Orders'!$D$2:$G$10078,4,0)</f>
        <v>Customer Refusal</v>
      </c>
    </row>
    <row r="7105" spans="1:11" ht="13.2" x14ac:dyDescent="0.25">
      <c r="A7105" s="7">
        <v>289888209</v>
      </c>
      <c r="B7105" s="4">
        <v>812590</v>
      </c>
      <c r="C7105" s="4" t="s">
        <v>1748</v>
      </c>
      <c r="D7105" s="7">
        <v>42</v>
      </c>
      <c r="E7105" s="7">
        <v>1</v>
      </c>
      <c r="F7105" s="7">
        <v>42</v>
      </c>
      <c r="G7105" s="5" t="s">
        <v>22</v>
      </c>
      <c r="H7105" s="5" t="s">
        <v>22</v>
      </c>
      <c r="I7105">
        <f>VLOOKUP($A7105,'Cancelled Orders'!$D$2:$L$10078,COLUMN(E7104),0)</f>
        <v>1</v>
      </c>
      <c r="J7105" t="str">
        <f>VLOOKUP($A7105,'Cancelled Orders'!$D$2:$G$10078,3,0)</f>
        <v>Order cancelled through app</v>
      </c>
      <c r="K7105" t="str">
        <f>VLOOKUP($A7105,'Cancelled Orders'!$D$2:$G$10078,4,0)</f>
        <v>Customer Refusal</v>
      </c>
    </row>
    <row r="7106" spans="1:11" ht="13.2" x14ac:dyDescent="0.25">
      <c r="A7106" s="7">
        <v>290779850</v>
      </c>
      <c r="B7106" s="4">
        <v>812590</v>
      </c>
      <c r="C7106" s="4" t="s">
        <v>1748</v>
      </c>
      <c r="D7106" s="7">
        <v>42</v>
      </c>
      <c r="E7106" s="7">
        <v>1</v>
      </c>
      <c r="F7106" s="7">
        <v>42</v>
      </c>
      <c r="G7106" s="5" t="s">
        <v>22</v>
      </c>
      <c r="H7106" s="5" t="s">
        <v>22</v>
      </c>
      <c r="I7106">
        <f>VLOOKUP($A7106,'Cancelled Orders'!$D$2:$L$10078,COLUMN(E7105),0)</f>
        <v>1</v>
      </c>
      <c r="J7106" t="str">
        <f>VLOOKUP($A7106,'Cancelled Orders'!$D$2:$G$10078,3,0)</f>
        <v>Order cancelled through app</v>
      </c>
      <c r="K7106" t="str">
        <f>VLOOKUP($A7106,'Cancelled Orders'!$D$2:$G$10078,4,0)</f>
        <v>Customer Refusal</v>
      </c>
    </row>
    <row r="7107" spans="1:11" ht="13.2" x14ac:dyDescent="0.25">
      <c r="A7107" s="7">
        <v>290933138</v>
      </c>
      <c r="B7107" s="4">
        <v>812595</v>
      </c>
      <c r="C7107" s="4" t="s">
        <v>1917</v>
      </c>
      <c r="D7107" s="7">
        <v>42</v>
      </c>
      <c r="E7107" s="7">
        <v>1</v>
      </c>
      <c r="F7107" s="7">
        <v>42</v>
      </c>
      <c r="G7107" s="5" t="s">
        <v>22</v>
      </c>
      <c r="H7107" s="5" t="s">
        <v>22</v>
      </c>
      <c r="I7107">
        <f>VLOOKUP($A7107,'Cancelled Orders'!$D$2:$L$10078,COLUMN(E7106),0)</f>
        <v>1</v>
      </c>
      <c r="J7107" t="str">
        <f>VLOOKUP($A7107,'Cancelled Orders'!$D$2:$G$10078,3,0)</f>
        <v>Order cancelled through app</v>
      </c>
      <c r="K7107" t="str">
        <f>VLOOKUP($A7107,'Cancelled Orders'!$D$2:$G$10078,4,0)</f>
        <v>Customer Refusal</v>
      </c>
    </row>
    <row r="7108" spans="1:11" ht="13.2" x14ac:dyDescent="0.25">
      <c r="A7108" s="7">
        <v>290933605</v>
      </c>
      <c r="B7108" s="4">
        <v>812595</v>
      </c>
      <c r="C7108" s="4" t="s">
        <v>1917</v>
      </c>
      <c r="D7108" s="7">
        <v>42</v>
      </c>
      <c r="E7108" s="7">
        <v>1</v>
      </c>
      <c r="F7108" s="7">
        <v>42</v>
      </c>
      <c r="G7108" s="5" t="s">
        <v>22</v>
      </c>
      <c r="H7108" s="5" t="s">
        <v>22</v>
      </c>
      <c r="I7108">
        <f>VLOOKUP($A7108,'Cancelled Orders'!$D$2:$L$10078,COLUMN(E7107),0)</f>
        <v>1</v>
      </c>
      <c r="J7108" t="str">
        <f>VLOOKUP($A7108,'Cancelled Orders'!$D$2:$G$10078,3,0)</f>
        <v>Order cancelled through app</v>
      </c>
      <c r="K7108" t="str">
        <f>VLOOKUP($A7108,'Cancelled Orders'!$D$2:$G$10078,4,0)</f>
        <v>Customer Refusal</v>
      </c>
    </row>
    <row r="7109" spans="1:11" ht="13.2" x14ac:dyDescent="0.25">
      <c r="A7109" s="7">
        <v>290933352</v>
      </c>
      <c r="B7109" s="4">
        <v>812595</v>
      </c>
      <c r="C7109" s="4" t="s">
        <v>1917</v>
      </c>
      <c r="D7109" s="7">
        <v>42</v>
      </c>
      <c r="E7109" s="7">
        <v>1</v>
      </c>
      <c r="F7109" s="7">
        <v>42</v>
      </c>
      <c r="G7109" s="5" t="s">
        <v>22</v>
      </c>
      <c r="H7109" s="5" t="s">
        <v>22</v>
      </c>
      <c r="I7109">
        <f>VLOOKUP($A7109,'Cancelled Orders'!$D$2:$L$10078,COLUMN(E7108),0)</f>
        <v>1</v>
      </c>
      <c r="J7109" t="str">
        <f>VLOOKUP($A7109,'Cancelled Orders'!$D$2:$G$10078,3,0)</f>
        <v>Order cancelled through app</v>
      </c>
      <c r="K7109" t="str">
        <f>VLOOKUP($A7109,'Cancelled Orders'!$D$2:$G$10078,4,0)</f>
        <v>Customer Refusal</v>
      </c>
    </row>
    <row r="7110" spans="1:11" ht="13.2" x14ac:dyDescent="0.25">
      <c r="A7110" s="7">
        <v>290592306</v>
      </c>
      <c r="B7110" s="4">
        <v>812792</v>
      </c>
      <c r="C7110" s="4" t="s">
        <v>2281</v>
      </c>
      <c r="D7110" s="7">
        <v>58</v>
      </c>
      <c r="E7110" s="7">
        <v>1</v>
      </c>
      <c r="F7110" s="7">
        <v>58</v>
      </c>
      <c r="G7110" s="5" t="s">
        <v>22</v>
      </c>
      <c r="H7110" s="5" t="s">
        <v>28</v>
      </c>
      <c r="I7110">
        <f>VLOOKUP($A7110,'Cancelled Orders'!$D$2:$L$10078,COLUMN(E7109),0)</f>
        <v>1</v>
      </c>
      <c r="J7110" t="str">
        <f>VLOOKUP($A7110,'Cancelled Orders'!$D$2:$G$10078,3,0)</f>
        <v>Order cancelled through app</v>
      </c>
      <c r="K7110" t="str">
        <f>VLOOKUP($A7110,'Cancelled Orders'!$D$2:$G$10078,4,0)</f>
        <v>Customer Refusal</v>
      </c>
    </row>
    <row r="7111" spans="1:11" ht="13.2" x14ac:dyDescent="0.25">
      <c r="A7111" s="7">
        <v>290094069</v>
      </c>
      <c r="B7111" s="4">
        <v>813372</v>
      </c>
      <c r="C7111" s="4" t="s">
        <v>2282</v>
      </c>
      <c r="D7111" s="7">
        <v>140</v>
      </c>
      <c r="E7111" s="7">
        <v>1</v>
      </c>
      <c r="F7111" s="7">
        <v>140</v>
      </c>
      <c r="G7111" s="5" t="s">
        <v>22</v>
      </c>
      <c r="H7111" s="5" t="s">
        <v>22</v>
      </c>
      <c r="I7111">
        <f>VLOOKUP($A7111,'Cancelled Orders'!$D$2:$L$10078,COLUMN(E7110),0)</f>
        <v>0</v>
      </c>
      <c r="J7111" t="str">
        <f>VLOOKUP($A7111,'Cancelled Orders'!$D$2:$G$10078,3,0)</f>
        <v>Cancelled by Restaurant</v>
      </c>
      <c r="K7111" t="str">
        <f>VLOOKUP($A7111,'Cancelled Orders'!$D$2:$G$10078,4,0)</f>
        <v>Item Unavailable</v>
      </c>
    </row>
    <row r="7112" spans="1:11" ht="13.2" x14ac:dyDescent="0.25">
      <c r="A7112" s="7">
        <v>291537182</v>
      </c>
      <c r="B7112" s="4">
        <v>813465</v>
      </c>
      <c r="C7112" s="4" t="s">
        <v>2283</v>
      </c>
      <c r="D7112" s="7">
        <v>250</v>
      </c>
      <c r="E7112" s="7">
        <v>2</v>
      </c>
      <c r="F7112" s="7">
        <v>500</v>
      </c>
      <c r="G7112" s="5" t="s">
        <v>22</v>
      </c>
      <c r="H7112" s="5" t="s">
        <v>22</v>
      </c>
      <c r="I7112">
        <f>VLOOKUP($A7112,'Cancelled Orders'!$D$2:$L$10078,COLUMN(E7111),0)</f>
        <v>0</v>
      </c>
      <c r="J7112" t="str">
        <f>VLOOKUP($A7112,'Cancelled Orders'!$D$2:$G$10078,3,0)</f>
        <v>Cancelled by Restaurant</v>
      </c>
      <c r="K7112" t="str">
        <f>VLOOKUP($A7112,'Cancelled Orders'!$D$2:$G$10078,4,0)</f>
        <v>Customer Refusal</v>
      </c>
    </row>
    <row r="7113" spans="1:11" ht="13.2" x14ac:dyDescent="0.25">
      <c r="A7113" s="7">
        <v>291318328</v>
      </c>
      <c r="B7113" s="4">
        <v>814644</v>
      </c>
      <c r="C7113" s="4" t="s">
        <v>2284</v>
      </c>
      <c r="D7113" s="7">
        <v>100</v>
      </c>
      <c r="E7113" s="7">
        <v>1</v>
      </c>
      <c r="F7113" s="7">
        <v>100</v>
      </c>
      <c r="G7113" s="5" t="s">
        <v>22</v>
      </c>
      <c r="H7113" s="5" t="s">
        <v>28</v>
      </c>
      <c r="I7113">
        <f>VLOOKUP($A7113,'Cancelled Orders'!$D$2:$L$10078,COLUMN(E7112),0)</f>
        <v>0</v>
      </c>
      <c r="J7113" t="str">
        <f>VLOOKUP($A7113,'Cancelled Orders'!$D$2:$G$10078,3,0)</f>
        <v>Order cancelled through app</v>
      </c>
      <c r="K7113" t="str">
        <f>VLOOKUP($A7113,'Cancelled Orders'!$D$2:$G$10078,4,0)</f>
        <v>Customer Refusal</v>
      </c>
    </row>
    <row r="7114" spans="1:11" ht="13.2" x14ac:dyDescent="0.25">
      <c r="A7114" s="7">
        <v>290041643</v>
      </c>
      <c r="B7114" s="4">
        <v>814714</v>
      </c>
      <c r="C7114" s="4" t="s">
        <v>2285</v>
      </c>
      <c r="D7114" s="7">
        <v>90</v>
      </c>
      <c r="E7114" s="7">
        <v>1</v>
      </c>
      <c r="F7114" s="7">
        <v>90</v>
      </c>
      <c r="G7114" s="5" t="s">
        <v>22</v>
      </c>
      <c r="H7114" s="5" t="s">
        <v>22</v>
      </c>
      <c r="I7114">
        <f>VLOOKUP($A7114,'Cancelled Orders'!$D$2:$L$10078,COLUMN(E7113),0)</f>
        <v>0</v>
      </c>
      <c r="J7114" t="str">
        <f>VLOOKUP($A7114,'Cancelled Orders'!$D$2:$G$10078,3,0)</f>
        <v>Order cancelled through app</v>
      </c>
      <c r="K7114" t="str">
        <f>VLOOKUP($A7114,'Cancelled Orders'!$D$2:$G$10078,4,0)</f>
        <v>Customer Refusal</v>
      </c>
    </row>
    <row r="7115" spans="1:11" ht="13.2" x14ac:dyDescent="0.25">
      <c r="A7115" s="7">
        <v>291605489</v>
      </c>
      <c r="B7115" s="4">
        <v>814947</v>
      </c>
      <c r="C7115" s="4" t="s">
        <v>2286</v>
      </c>
      <c r="D7115" s="7">
        <v>80</v>
      </c>
      <c r="E7115" s="7">
        <v>1</v>
      </c>
      <c r="F7115" s="7">
        <v>80</v>
      </c>
      <c r="G7115" s="5" t="s">
        <v>22</v>
      </c>
      <c r="H7115" s="5" t="s">
        <v>22</v>
      </c>
      <c r="I7115">
        <f>VLOOKUP($A7115,'Cancelled Orders'!$D$2:$L$10078,COLUMN(E7114),0)</f>
        <v>1</v>
      </c>
      <c r="J7115" t="str">
        <f>VLOOKUP($A7115,'Cancelled Orders'!$D$2:$G$10078,3,0)</f>
        <v>Order cancelled through app</v>
      </c>
      <c r="K7115" t="str">
        <f>VLOOKUP($A7115,'Cancelled Orders'!$D$2:$G$10078,4,0)</f>
        <v>Customer Refusal</v>
      </c>
    </row>
    <row r="7116" spans="1:11" ht="13.2" x14ac:dyDescent="0.25">
      <c r="A7116" s="7">
        <v>291201568</v>
      </c>
      <c r="B7116" s="4">
        <v>814947</v>
      </c>
      <c r="C7116" s="4" t="s">
        <v>2286</v>
      </c>
      <c r="D7116" s="7">
        <v>80</v>
      </c>
      <c r="E7116" s="7">
        <v>1</v>
      </c>
      <c r="F7116" s="7">
        <v>80</v>
      </c>
      <c r="G7116" s="5" t="s">
        <v>22</v>
      </c>
      <c r="H7116" s="5" t="s">
        <v>22</v>
      </c>
      <c r="I7116">
        <f>VLOOKUP($A7116,'Cancelled Orders'!$D$2:$L$10078,COLUMN(E7115),0)</f>
        <v>1</v>
      </c>
      <c r="J7116" t="str">
        <f>VLOOKUP($A7116,'Cancelled Orders'!$D$2:$G$10078,3,0)</f>
        <v>Order cancelled through app</v>
      </c>
      <c r="K7116" t="str">
        <f>VLOOKUP($A7116,'Cancelled Orders'!$D$2:$G$10078,4,0)</f>
        <v>Customer Refusal</v>
      </c>
    </row>
    <row r="7117" spans="1:11" ht="13.2" x14ac:dyDescent="0.25">
      <c r="A7117" s="7">
        <v>290289568</v>
      </c>
      <c r="B7117" s="4">
        <v>815892</v>
      </c>
      <c r="C7117" s="4" t="s">
        <v>2287</v>
      </c>
      <c r="D7117" s="7">
        <v>1</v>
      </c>
      <c r="E7117" s="7">
        <v>1</v>
      </c>
      <c r="F7117" s="7">
        <v>1</v>
      </c>
      <c r="G7117" s="5" t="s">
        <v>22</v>
      </c>
      <c r="H7117" s="5" t="s">
        <v>22</v>
      </c>
      <c r="I7117">
        <f>VLOOKUP($A7117,'Cancelled Orders'!$D$2:$L$10078,COLUMN(E7116),0)</f>
        <v>0</v>
      </c>
      <c r="J7117" t="str">
        <f>VLOOKUP($A7117,'Cancelled Orders'!$D$2:$G$10078,3,0)</f>
        <v>Order cancelled through app</v>
      </c>
      <c r="K7117" t="str">
        <f>VLOOKUP($A7117,'Cancelled Orders'!$D$2:$G$10078,4,0)</f>
        <v>Customer Refusal</v>
      </c>
    </row>
    <row r="7118" spans="1:11" ht="13.2" x14ac:dyDescent="0.25">
      <c r="A7118" s="7">
        <v>289715457</v>
      </c>
      <c r="B7118" s="4">
        <v>815951</v>
      </c>
      <c r="C7118" s="4" t="s">
        <v>2288</v>
      </c>
      <c r="D7118" s="7">
        <v>45</v>
      </c>
      <c r="E7118" s="7">
        <v>1</v>
      </c>
      <c r="F7118" s="7">
        <v>45</v>
      </c>
      <c r="G7118" s="5" t="s">
        <v>28</v>
      </c>
      <c r="H7118" s="5" t="s">
        <v>28</v>
      </c>
      <c r="I7118">
        <f>VLOOKUP($A7118,'Cancelled Orders'!$D$2:$L$10078,COLUMN(E7117),0)</f>
        <v>1</v>
      </c>
      <c r="J7118" t="str">
        <f>VLOOKUP($A7118,'Cancelled Orders'!$D$2:$G$10078,3,0)</f>
        <v>Cancelled by Restaurant</v>
      </c>
      <c r="K7118" t="str">
        <f>VLOOKUP($A7118,'Cancelled Orders'!$D$2:$G$10078,4,0)</f>
        <v>Item Unavailable</v>
      </c>
    </row>
    <row r="7119" spans="1:11" ht="13.2" x14ac:dyDescent="0.25">
      <c r="A7119" s="7">
        <v>290863379</v>
      </c>
      <c r="B7119" s="4">
        <v>816086</v>
      </c>
      <c r="C7119" s="4" t="s">
        <v>2289</v>
      </c>
      <c r="D7119" s="7">
        <v>60</v>
      </c>
      <c r="E7119" s="7">
        <v>3</v>
      </c>
      <c r="F7119" s="7">
        <v>180</v>
      </c>
      <c r="G7119" s="5" t="s">
        <v>22</v>
      </c>
      <c r="H7119" s="5" t="s">
        <v>22</v>
      </c>
      <c r="I7119">
        <f>VLOOKUP($A7119,'Cancelled Orders'!$D$2:$L$10078,COLUMN(E7118),0)</f>
        <v>1</v>
      </c>
      <c r="J7119" t="str">
        <f>VLOOKUP($A7119,'Cancelled Orders'!$D$2:$G$10078,3,0)</f>
        <v>Cancelled by Restaurant</v>
      </c>
      <c r="K7119" t="str">
        <f>VLOOKUP($A7119,'Cancelled Orders'!$D$2:$G$10078,4,0)</f>
        <v>High Demand at the Restaurant</v>
      </c>
    </row>
    <row r="7120" spans="1:11" ht="13.2" x14ac:dyDescent="0.25">
      <c r="A7120" s="7">
        <v>291331248</v>
      </c>
      <c r="B7120" s="4">
        <v>816091</v>
      </c>
      <c r="C7120" s="4" t="s">
        <v>2290</v>
      </c>
      <c r="D7120" s="7">
        <v>49</v>
      </c>
      <c r="E7120" s="7">
        <v>1</v>
      </c>
      <c r="F7120" s="7">
        <v>49</v>
      </c>
      <c r="G7120" s="5" t="s">
        <v>22</v>
      </c>
      <c r="H7120" s="5" t="s">
        <v>28</v>
      </c>
      <c r="I7120">
        <f>VLOOKUP($A7120,'Cancelled Orders'!$D$2:$L$10078,COLUMN(E7119),0)</f>
        <v>1</v>
      </c>
      <c r="J7120" t="str">
        <f>VLOOKUP($A7120,'Cancelled Orders'!$D$2:$G$10078,3,0)</f>
        <v>Order cancelled through app</v>
      </c>
      <c r="K7120" t="str">
        <f>VLOOKUP($A7120,'Cancelled Orders'!$D$2:$G$10078,4,0)</f>
        <v>Customer Refusal</v>
      </c>
    </row>
    <row r="7121" spans="1:11" ht="13.2" x14ac:dyDescent="0.25">
      <c r="A7121" s="7">
        <v>290828312</v>
      </c>
      <c r="B7121" s="4">
        <v>816091</v>
      </c>
      <c r="C7121" s="4" t="s">
        <v>2290</v>
      </c>
      <c r="D7121" s="7">
        <v>49</v>
      </c>
      <c r="E7121" s="7">
        <v>1</v>
      </c>
      <c r="F7121" s="7">
        <v>49</v>
      </c>
      <c r="G7121" s="5" t="s">
        <v>22</v>
      </c>
      <c r="H7121" s="5" t="s">
        <v>28</v>
      </c>
      <c r="I7121">
        <f>VLOOKUP($A7121,'Cancelled Orders'!$D$2:$L$10078,COLUMN(E7120),0)</f>
        <v>1</v>
      </c>
      <c r="J7121" t="str">
        <f>VLOOKUP($A7121,'Cancelled Orders'!$D$2:$G$10078,3,0)</f>
        <v>Order cancelled through app</v>
      </c>
      <c r="K7121" t="str">
        <f>VLOOKUP($A7121,'Cancelled Orders'!$D$2:$G$10078,4,0)</f>
        <v>Customer Refusal</v>
      </c>
    </row>
    <row r="7122" spans="1:11" ht="13.2" x14ac:dyDescent="0.25">
      <c r="A7122" s="7">
        <v>290770253</v>
      </c>
      <c r="B7122" s="4">
        <v>816091</v>
      </c>
      <c r="C7122" s="4" t="s">
        <v>2290</v>
      </c>
      <c r="D7122" s="7">
        <v>49</v>
      </c>
      <c r="E7122" s="7">
        <v>1</v>
      </c>
      <c r="F7122" s="7">
        <v>49</v>
      </c>
      <c r="G7122" s="5" t="s">
        <v>22</v>
      </c>
      <c r="H7122" s="5" t="s">
        <v>28</v>
      </c>
      <c r="I7122">
        <f>VLOOKUP($A7122,'Cancelled Orders'!$D$2:$L$10078,COLUMN(E7121),0)</f>
        <v>1</v>
      </c>
      <c r="J7122" t="str">
        <f>VLOOKUP($A7122,'Cancelled Orders'!$D$2:$G$10078,3,0)</f>
        <v>Order cancelled through app</v>
      </c>
      <c r="K7122" t="str">
        <f>VLOOKUP($A7122,'Cancelled Orders'!$D$2:$G$10078,4,0)</f>
        <v>Customer Refusal</v>
      </c>
    </row>
    <row r="7123" spans="1:11" ht="13.2" x14ac:dyDescent="0.25">
      <c r="A7123" s="7">
        <v>291120671</v>
      </c>
      <c r="B7123" s="4">
        <v>816091</v>
      </c>
      <c r="C7123" s="4" t="s">
        <v>2290</v>
      </c>
      <c r="D7123" s="7">
        <v>49</v>
      </c>
      <c r="E7123" s="7">
        <v>1</v>
      </c>
      <c r="F7123" s="7">
        <v>49</v>
      </c>
      <c r="G7123" s="5" t="s">
        <v>22</v>
      </c>
      <c r="H7123" s="5" t="s">
        <v>28</v>
      </c>
      <c r="I7123">
        <f>VLOOKUP($A7123,'Cancelled Orders'!$D$2:$L$10078,COLUMN(E7122),0)</f>
        <v>1</v>
      </c>
      <c r="J7123" t="str">
        <f>VLOOKUP($A7123,'Cancelled Orders'!$D$2:$G$10078,3,0)</f>
        <v>Order cancelled through app</v>
      </c>
      <c r="K7123" t="str">
        <f>VLOOKUP($A7123,'Cancelled Orders'!$D$2:$G$10078,4,0)</f>
        <v>Customer Refusal</v>
      </c>
    </row>
    <row r="7124" spans="1:11" ht="13.2" x14ac:dyDescent="0.25">
      <c r="A7124" s="7">
        <v>291331248</v>
      </c>
      <c r="B7124" s="4">
        <v>816110</v>
      </c>
      <c r="C7124" s="4" t="s">
        <v>2291</v>
      </c>
      <c r="D7124" s="7">
        <v>60</v>
      </c>
      <c r="E7124" s="7">
        <v>1</v>
      </c>
      <c r="F7124" s="7">
        <v>60</v>
      </c>
      <c r="G7124" s="5" t="s">
        <v>22</v>
      </c>
      <c r="H7124" s="5" t="s">
        <v>28</v>
      </c>
      <c r="I7124">
        <f>VLOOKUP($A7124,'Cancelled Orders'!$D$2:$L$10078,COLUMN(E7123),0)</f>
        <v>1</v>
      </c>
      <c r="J7124" t="str">
        <f>VLOOKUP($A7124,'Cancelled Orders'!$D$2:$G$10078,3,0)</f>
        <v>Order cancelled through app</v>
      </c>
      <c r="K7124" t="str">
        <f>VLOOKUP($A7124,'Cancelled Orders'!$D$2:$G$10078,4,0)</f>
        <v>Customer Refusal</v>
      </c>
    </row>
    <row r="7125" spans="1:11" ht="13.2" x14ac:dyDescent="0.25">
      <c r="A7125" s="7">
        <v>290857243</v>
      </c>
      <c r="B7125" s="4">
        <v>816110</v>
      </c>
      <c r="C7125" s="4" t="s">
        <v>2291</v>
      </c>
      <c r="D7125" s="7">
        <v>60</v>
      </c>
      <c r="E7125" s="7">
        <v>1</v>
      </c>
      <c r="F7125" s="7">
        <v>60</v>
      </c>
      <c r="G7125" s="5" t="s">
        <v>22</v>
      </c>
      <c r="H7125" s="5" t="s">
        <v>28</v>
      </c>
      <c r="I7125">
        <f>VLOOKUP($A7125,'Cancelled Orders'!$D$2:$L$10078,COLUMN(E7124),0)</f>
        <v>1</v>
      </c>
      <c r="J7125" t="str">
        <f>VLOOKUP($A7125,'Cancelled Orders'!$D$2:$G$10078,3,0)</f>
        <v>Order cancelled through app</v>
      </c>
      <c r="K7125" t="str">
        <f>VLOOKUP($A7125,'Cancelled Orders'!$D$2:$G$10078,4,0)</f>
        <v>Customer Refusal</v>
      </c>
    </row>
    <row r="7126" spans="1:11" ht="13.2" x14ac:dyDescent="0.25">
      <c r="A7126" s="7">
        <v>290832341</v>
      </c>
      <c r="B7126" s="4">
        <v>816110</v>
      </c>
      <c r="C7126" s="4" t="s">
        <v>2291</v>
      </c>
      <c r="D7126" s="7">
        <v>60</v>
      </c>
      <c r="E7126" s="7">
        <v>1</v>
      </c>
      <c r="F7126" s="7">
        <v>60</v>
      </c>
      <c r="G7126" s="5" t="s">
        <v>22</v>
      </c>
      <c r="H7126" s="5" t="s">
        <v>28</v>
      </c>
      <c r="I7126">
        <f>VLOOKUP($A7126,'Cancelled Orders'!$D$2:$L$10078,COLUMN(E7125),0)</f>
        <v>1</v>
      </c>
      <c r="J7126" t="str">
        <f>VLOOKUP($A7126,'Cancelled Orders'!$D$2:$G$10078,3,0)</f>
        <v>Order cancelled through app</v>
      </c>
      <c r="K7126" t="str">
        <f>VLOOKUP($A7126,'Cancelled Orders'!$D$2:$G$10078,4,0)</f>
        <v>Customer Refusal</v>
      </c>
    </row>
    <row r="7127" spans="1:11" ht="13.2" x14ac:dyDescent="0.25">
      <c r="A7127" s="7">
        <v>290828312</v>
      </c>
      <c r="B7127" s="4">
        <v>816110</v>
      </c>
      <c r="C7127" s="4" t="s">
        <v>2291</v>
      </c>
      <c r="D7127" s="7">
        <v>60</v>
      </c>
      <c r="E7127" s="7">
        <v>1</v>
      </c>
      <c r="F7127" s="7">
        <v>60</v>
      </c>
      <c r="G7127" s="5" t="s">
        <v>22</v>
      </c>
      <c r="H7127" s="5" t="s">
        <v>28</v>
      </c>
      <c r="I7127">
        <f>VLOOKUP($A7127,'Cancelled Orders'!$D$2:$L$10078,COLUMN(E7126),0)</f>
        <v>1</v>
      </c>
      <c r="J7127" t="str">
        <f>VLOOKUP($A7127,'Cancelled Orders'!$D$2:$G$10078,3,0)</f>
        <v>Order cancelled through app</v>
      </c>
      <c r="K7127" t="str">
        <f>VLOOKUP($A7127,'Cancelled Orders'!$D$2:$G$10078,4,0)</f>
        <v>Customer Refusal</v>
      </c>
    </row>
    <row r="7128" spans="1:11" ht="13.2" x14ac:dyDescent="0.25">
      <c r="A7128" s="7">
        <v>290801002</v>
      </c>
      <c r="B7128" s="4">
        <v>816110</v>
      </c>
      <c r="C7128" s="4" t="s">
        <v>2291</v>
      </c>
      <c r="D7128" s="7">
        <v>60</v>
      </c>
      <c r="E7128" s="7">
        <v>1</v>
      </c>
      <c r="F7128" s="7">
        <v>60</v>
      </c>
      <c r="G7128" s="5" t="s">
        <v>22</v>
      </c>
      <c r="H7128" s="5" t="s">
        <v>28</v>
      </c>
      <c r="I7128">
        <f>VLOOKUP($A7128,'Cancelled Orders'!$D$2:$L$10078,COLUMN(E7127),0)</f>
        <v>1</v>
      </c>
      <c r="J7128" t="str">
        <f>VLOOKUP($A7128,'Cancelled Orders'!$D$2:$G$10078,3,0)</f>
        <v>Order cancelled through app</v>
      </c>
      <c r="K7128" t="str">
        <f>VLOOKUP($A7128,'Cancelled Orders'!$D$2:$G$10078,4,0)</f>
        <v>Customer Refusal</v>
      </c>
    </row>
    <row r="7129" spans="1:11" ht="13.2" x14ac:dyDescent="0.25">
      <c r="A7129" s="7">
        <v>290832341</v>
      </c>
      <c r="B7129" s="4">
        <v>816118</v>
      </c>
      <c r="C7129" s="4" t="s">
        <v>2292</v>
      </c>
      <c r="D7129" s="7">
        <v>79</v>
      </c>
      <c r="E7129" s="7">
        <v>1</v>
      </c>
      <c r="F7129" s="7">
        <v>79</v>
      </c>
      <c r="G7129" s="5" t="s">
        <v>22</v>
      </c>
      <c r="H7129" s="5" t="s">
        <v>28</v>
      </c>
      <c r="I7129">
        <f>VLOOKUP($A7129,'Cancelled Orders'!$D$2:$L$10078,COLUMN(E7128),0)</f>
        <v>1</v>
      </c>
      <c r="J7129" t="str">
        <f>VLOOKUP($A7129,'Cancelled Orders'!$D$2:$G$10078,3,0)</f>
        <v>Order cancelled through app</v>
      </c>
      <c r="K7129" t="str">
        <f>VLOOKUP($A7129,'Cancelled Orders'!$D$2:$G$10078,4,0)</f>
        <v>Customer Refusal</v>
      </c>
    </row>
    <row r="7130" spans="1:11" ht="13.2" x14ac:dyDescent="0.25">
      <c r="A7130" s="7">
        <v>290832341</v>
      </c>
      <c r="B7130" s="4">
        <v>816119</v>
      </c>
      <c r="C7130" s="4" t="s">
        <v>2293</v>
      </c>
      <c r="D7130" s="7">
        <v>89</v>
      </c>
      <c r="E7130" s="7">
        <v>1</v>
      </c>
      <c r="F7130" s="7">
        <v>89</v>
      </c>
      <c r="G7130" s="5" t="s">
        <v>22</v>
      </c>
      <c r="H7130" s="5" t="s">
        <v>28</v>
      </c>
      <c r="I7130">
        <f>VLOOKUP($A7130,'Cancelled Orders'!$D$2:$L$10078,COLUMN(E7129),0)</f>
        <v>1</v>
      </c>
      <c r="J7130" t="str">
        <f>VLOOKUP($A7130,'Cancelled Orders'!$D$2:$G$10078,3,0)</f>
        <v>Order cancelled through app</v>
      </c>
      <c r="K7130" t="str">
        <f>VLOOKUP($A7130,'Cancelled Orders'!$D$2:$G$10078,4,0)</f>
        <v>Customer Refusal</v>
      </c>
    </row>
    <row r="7131" spans="1:11" ht="13.2" x14ac:dyDescent="0.25">
      <c r="A7131" s="7">
        <v>291044482</v>
      </c>
      <c r="B7131" s="4">
        <v>816119</v>
      </c>
      <c r="C7131" s="4" t="s">
        <v>2293</v>
      </c>
      <c r="D7131" s="7">
        <v>89</v>
      </c>
      <c r="E7131" s="7">
        <v>1</v>
      </c>
      <c r="F7131" s="7">
        <v>89</v>
      </c>
      <c r="G7131" s="5" t="s">
        <v>22</v>
      </c>
      <c r="H7131" s="5" t="s">
        <v>28</v>
      </c>
      <c r="I7131">
        <f>VLOOKUP($A7131,'Cancelled Orders'!$D$2:$L$10078,COLUMN(E7130),0)</f>
        <v>1</v>
      </c>
      <c r="J7131" t="str">
        <f>VLOOKUP($A7131,'Cancelled Orders'!$D$2:$G$10078,3,0)</f>
        <v>Order cancelled through app</v>
      </c>
      <c r="K7131" t="str">
        <f>VLOOKUP($A7131,'Cancelled Orders'!$D$2:$G$10078,4,0)</f>
        <v>Customer Refusal</v>
      </c>
    </row>
    <row r="7132" spans="1:11" ht="13.2" x14ac:dyDescent="0.25">
      <c r="A7132" s="7">
        <v>291183835</v>
      </c>
      <c r="B7132" s="4">
        <v>816598</v>
      </c>
      <c r="C7132" s="4" t="s">
        <v>2294</v>
      </c>
      <c r="D7132" s="7">
        <v>90</v>
      </c>
      <c r="E7132" s="7">
        <v>1</v>
      </c>
      <c r="F7132" s="7">
        <v>90</v>
      </c>
      <c r="G7132" s="5" t="s">
        <v>22</v>
      </c>
      <c r="H7132" s="5" t="s">
        <v>22</v>
      </c>
      <c r="I7132">
        <f>VLOOKUP($A7132,'Cancelled Orders'!$D$2:$L$10078,COLUMN(E7131),0)</f>
        <v>1</v>
      </c>
      <c r="J7132" t="str">
        <f>VLOOKUP($A7132,'Cancelled Orders'!$D$2:$G$10078,3,0)</f>
        <v>Cancelled by Restaurant</v>
      </c>
      <c r="K7132" t="str">
        <f>VLOOKUP($A7132,'Cancelled Orders'!$D$2:$G$10078,4,0)</f>
        <v>High Demand at the Restaurant</v>
      </c>
    </row>
    <row r="7133" spans="1:11" ht="13.2" x14ac:dyDescent="0.25">
      <c r="A7133" s="7">
        <v>291156729</v>
      </c>
      <c r="B7133" s="4">
        <v>816598</v>
      </c>
      <c r="C7133" s="4" t="s">
        <v>2294</v>
      </c>
      <c r="D7133" s="7">
        <v>90</v>
      </c>
      <c r="E7133" s="7">
        <v>1</v>
      </c>
      <c r="F7133" s="7">
        <v>90</v>
      </c>
      <c r="G7133" s="5" t="s">
        <v>22</v>
      </c>
      <c r="H7133" s="5" t="s">
        <v>22</v>
      </c>
      <c r="I7133">
        <f>VLOOKUP($A7133,'Cancelled Orders'!$D$2:$L$10078,COLUMN(E7132),0)</f>
        <v>1</v>
      </c>
      <c r="J7133" t="str">
        <f>VLOOKUP($A7133,'Cancelled Orders'!$D$2:$G$10078,3,0)</f>
        <v>Order cancelled through app</v>
      </c>
      <c r="K7133" t="str">
        <f>VLOOKUP($A7133,'Cancelled Orders'!$D$2:$G$10078,4,0)</f>
        <v>Customer Refusal</v>
      </c>
    </row>
    <row r="7134" spans="1:11" ht="13.2" x14ac:dyDescent="0.25">
      <c r="A7134" s="7">
        <v>291735335</v>
      </c>
      <c r="B7134" s="4">
        <v>816600</v>
      </c>
      <c r="C7134" s="4" t="s">
        <v>2295</v>
      </c>
      <c r="D7134" s="7">
        <v>30</v>
      </c>
      <c r="E7134" s="7">
        <v>1</v>
      </c>
      <c r="F7134" s="7">
        <v>30</v>
      </c>
      <c r="G7134" s="5" t="s">
        <v>22</v>
      </c>
      <c r="H7134" s="5" t="s">
        <v>22</v>
      </c>
      <c r="I7134">
        <f>VLOOKUP($A7134,'Cancelled Orders'!$D$2:$L$10078,COLUMN(E7133),0)</f>
        <v>1</v>
      </c>
      <c r="J7134" t="str">
        <f>VLOOKUP($A7134,'Cancelled Orders'!$D$2:$G$10078,3,0)</f>
        <v>Order cancelled through app</v>
      </c>
      <c r="K7134" t="str">
        <f>VLOOKUP($A7134,'Cancelled Orders'!$D$2:$G$10078,4,0)</f>
        <v>Customer Refusal</v>
      </c>
    </row>
    <row r="7135" spans="1:11" ht="13.2" x14ac:dyDescent="0.25">
      <c r="A7135" s="7">
        <v>291734586</v>
      </c>
      <c r="B7135" s="4">
        <v>816600</v>
      </c>
      <c r="C7135" s="4" t="s">
        <v>2295</v>
      </c>
      <c r="D7135" s="7">
        <v>30</v>
      </c>
      <c r="E7135" s="7">
        <v>1</v>
      </c>
      <c r="F7135" s="7">
        <v>30</v>
      </c>
      <c r="G7135" s="5" t="s">
        <v>22</v>
      </c>
      <c r="H7135" s="5" t="s">
        <v>22</v>
      </c>
      <c r="I7135">
        <f>VLOOKUP($A7135,'Cancelled Orders'!$D$2:$L$10078,COLUMN(E7134),0)</f>
        <v>1</v>
      </c>
      <c r="J7135" t="str">
        <f>VLOOKUP($A7135,'Cancelled Orders'!$D$2:$G$10078,3,0)</f>
        <v>Order cancelled through app</v>
      </c>
      <c r="K7135" t="str">
        <f>VLOOKUP($A7135,'Cancelled Orders'!$D$2:$G$10078,4,0)</f>
        <v>Customer Refusal</v>
      </c>
    </row>
    <row r="7136" spans="1:11" ht="13.2" x14ac:dyDescent="0.25">
      <c r="A7136" s="7">
        <v>291514619</v>
      </c>
      <c r="B7136" s="4">
        <v>816641</v>
      </c>
      <c r="C7136" s="4" t="s">
        <v>2296</v>
      </c>
      <c r="D7136" s="7">
        <v>108</v>
      </c>
      <c r="E7136" s="7">
        <v>1</v>
      </c>
      <c r="F7136" s="7">
        <v>108</v>
      </c>
      <c r="G7136" s="5" t="s">
        <v>22</v>
      </c>
      <c r="H7136" s="5" t="s">
        <v>28</v>
      </c>
      <c r="I7136">
        <f>VLOOKUP($A7136,'Cancelled Orders'!$D$2:$L$10078,COLUMN(E7135),0)</f>
        <v>1</v>
      </c>
      <c r="J7136" t="str">
        <f>VLOOKUP($A7136,'Cancelled Orders'!$D$2:$G$10078,3,0)</f>
        <v>Order cancelled through app</v>
      </c>
      <c r="K7136" t="str">
        <f>VLOOKUP($A7136,'Cancelled Orders'!$D$2:$G$10078,4,0)</f>
        <v>Customer Refusal</v>
      </c>
    </row>
    <row r="7137" spans="1:11" ht="13.2" x14ac:dyDescent="0.25">
      <c r="A7137" s="7">
        <v>290287256</v>
      </c>
      <c r="B7137" s="4">
        <v>817774</v>
      </c>
      <c r="C7137" s="4" t="s">
        <v>2297</v>
      </c>
      <c r="D7137" s="7">
        <v>35</v>
      </c>
      <c r="E7137" s="7">
        <v>1</v>
      </c>
      <c r="F7137" s="7">
        <v>35</v>
      </c>
      <c r="G7137" s="5" t="s">
        <v>22</v>
      </c>
      <c r="H7137" s="5" t="s">
        <v>22</v>
      </c>
      <c r="I7137">
        <f>VLOOKUP($A7137,'Cancelled Orders'!$D$2:$L$10078,COLUMN(E7136),0)</f>
        <v>1</v>
      </c>
      <c r="J7137" t="str">
        <f>VLOOKUP($A7137,'Cancelled Orders'!$D$2:$G$10078,3,0)</f>
        <v>Order cancelled through app</v>
      </c>
      <c r="K7137" t="str">
        <f>VLOOKUP($A7137,'Cancelled Orders'!$D$2:$G$10078,4,0)</f>
        <v>Customer Refusal</v>
      </c>
    </row>
    <row r="7138" spans="1:11" ht="13.2" x14ac:dyDescent="0.25">
      <c r="A7138" s="7">
        <v>290376165</v>
      </c>
      <c r="B7138" s="4">
        <v>817788</v>
      </c>
      <c r="C7138" s="4" t="s">
        <v>53</v>
      </c>
      <c r="D7138" s="7">
        <v>35</v>
      </c>
      <c r="E7138" s="7">
        <v>1</v>
      </c>
      <c r="F7138" s="7">
        <v>35</v>
      </c>
      <c r="G7138" s="5" t="s">
        <v>22</v>
      </c>
      <c r="H7138" s="5" t="s">
        <v>28</v>
      </c>
      <c r="I7138">
        <f>VLOOKUP($A7138,'Cancelled Orders'!$D$2:$L$10078,COLUMN(E7137),0)</f>
        <v>1</v>
      </c>
      <c r="J7138" t="str">
        <f>VLOOKUP($A7138,'Cancelled Orders'!$D$2:$G$10078,3,0)</f>
        <v>Order cancelled through app</v>
      </c>
      <c r="K7138" t="str">
        <f>VLOOKUP($A7138,'Cancelled Orders'!$D$2:$G$10078,4,0)</f>
        <v>Customer Refusal</v>
      </c>
    </row>
    <row r="7139" spans="1:11" ht="13.2" x14ac:dyDescent="0.25">
      <c r="A7139" s="7">
        <v>290349165</v>
      </c>
      <c r="B7139" s="4">
        <v>817815</v>
      </c>
      <c r="C7139" s="4" t="s">
        <v>131</v>
      </c>
      <c r="D7139" s="7">
        <v>35</v>
      </c>
      <c r="E7139" s="7">
        <v>1</v>
      </c>
      <c r="F7139" s="7">
        <v>35</v>
      </c>
      <c r="G7139" s="5" t="s">
        <v>22</v>
      </c>
      <c r="H7139" s="5" t="s">
        <v>28</v>
      </c>
      <c r="I7139">
        <f>VLOOKUP($A7139,'Cancelled Orders'!$D$2:$L$10078,COLUMN(E7138),0)</f>
        <v>1</v>
      </c>
      <c r="J7139" t="str">
        <f>VLOOKUP($A7139,'Cancelled Orders'!$D$2:$G$10078,3,0)</f>
        <v>Order cancelled through app</v>
      </c>
      <c r="K7139" t="str">
        <f>VLOOKUP($A7139,'Cancelled Orders'!$D$2:$G$10078,4,0)</f>
        <v>Customer Refusal</v>
      </c>
    </row>
    <row r="7140" spans="1:11" ht="13.2" x14ac:dyDescent="0.25">
      <c r="A7140" s="7">
        <v>290099812</v>
      </c>
      <c r="B7140" s="4">
        <v>817824</v>
      </c>
      <c r="C7140" s="4" t="s">
        <v>74</v>
      </c>
      <c r="D7140" s="7">
        <v>35</v>
      </c>
      <c r="E7140" s="7">
        <v>1</v>
      </c>
      <c r="F7140" s="7">
        <v>35</v>
      </c>
      <c r="G7140" s="5" t="s">
        <v>22</v>
      </c>
      <c r="H7140" s="5" t="s">
        <v>28</v>
      </c>
      <c r="I7140">
        <f>VLOOKUP($A7140,'Cancelled Orders'!$D$2:$L$10078,COLUMN(E7139),0)</f>
        <v>1</v>
      </c>
      <c r="J7140" t="str">
        <f>VLOOKUP($A7140,'Cancelled Orders'!$D$2:$G$10078,3,0)</f>
        <v>Order cancelled through app</v>
      </c>
      <c r="K7140" t="str">
        <f>VLOOKUP($A7140,'Cancelled Orders'!$D$2:$G$10078,4,0)</f>
        <v>Customer Refusal</v>
      </c>
    </row>
    <row r="7141" spans="1:11" ht="13.2" x14ac:dyDescent="0.25">
      <c r="A7141" s="7">
        <v>289622432</v>
      </c>
      <c r="B7141" s="4">
        <v>818121</v>
      </c>
      <c r="C7141" s="4" t="s">
        <v>2298</v>
      </c>
      <c r="D7141" s="7">
        <v>47</v>
      </c>
      <c r="E7141" s="7">
        <v>1</v>
      </c>
      <c r="F7141" s="7">
        <v>47</v>
      </c>
      <c r="G7141" s="5" t="s">
        <v>22</v>
      </c>
      <c r="H7141" s="5" t="s">
        <v>28</v>
      </c>
      <c r="I7141">
        <f>VLOOKUP($A7141,'Cancelled Orders'!$D$2:$L$10078,COLUMN(E7140),0)</f>
        <v>0</v>
      </c>
      <c r="J7141" t="str">
        <f>VLOOKUP($A7141,'Cancelled Orders'!$D$2:$G$10078,3,0)</f>
        <v>Order cancelled through app</v>
      </c>
      <c r="K7141" t="str">
        <f>VLOOKUP($A7141,'Cancelled Orders'!$D$2:$G$10078,4,0)</f>
        <v>Customer Refusal</v>
      </c>
    </row>
    <row r="7142" spans="1:11" ht="13.2" x14ac:dyDescent="0.25">
      <c r="A7142" s="7">
        <v>291467344</v>
      </c>
      <c r="B7142" s="4">
        <v>818356</v>
      </c>
      <c r="C7142" s="4" t="s">
        <v>2299</v>
      </c>
      <c r="D7142" s="7">
        <v>60</v>
      </c>
      <c r="E7142" s="7">
        <v>1</v>
      </c>
      <c r="F7142" s="7">
        <v>60</v>
      </c>
      <c r="G7142" s="5" t="s">
        <v>22</v>
      </c>
      <c r="H7142" s="5" t="s">
        <v>28</v>
      </c>
      <c r="I7142">
        <f>VLOOKUP($A7142,'Cancelled Orders'!$D$2:$L$10078,COLUMN(E7141),0)</f>
        <v>1</v>
      </c>
      <c r="J7142" t="str">
        <f>VLOOKUP($A7142,'Cancelled Orders'!$D$2:$G$10078,3,0)</f>
        <v>Order cancelled through app</v>
      </c>
      <c r="K7142" t="str">
        <f>VLOOKUP($A7142,'Cancelled Orders'!$D$2:$G$10078,4,0)</f>
        <v>Customer Refusal</v>
      </c>
    </row>
    <row r="7143" spans="1:11" ht="13.2" x14ac:dyDescent="0.25">
      <c r="A7143" s="7">
        <v>291221901</v>
      </c>
      <c r="B7143" s="4">
        <v>818356</v>
      </c>
      <c r="C7143" s="4" t="s">
        <v>2299</v>
      </c>
      <c r="D7143" s="7">
        <v>60</v>
      </c>
      <c r="E7143" s="7">
        <v>1</v>
      </c>
      <c r="F7143" s="7">
        <v>60</v>
      </c>
      <c r="G7143" s="5" t="s">
        <v>22</v>
      </c>
      <c r="H7143" s="5" t="s">
        <v>28</v>
      </c>
      <c r="I7143">
        <f>VLOOKUP($A7143,'Cancelled Orders'!$D$2:$L$10078,COLUMN(E7142),0)</f>
        <v>1</v>
      </c>
      <c r="J7143" t="str">
        <f>VLOOKUP($A7143,'Cancelled Orders'!$D$2:$G$10078,3,0)</f>
        <v>Order cancelled through app</v>
      </c>
      <c r="K7143" t="str">
        <f>VLOOKUP($A7143,'Cancelled Orders'!$D$2:$G$10078,4,0)</f>
        <v>Customer Refusal</v>
      </c>
    </row>
    <row r="7144" spans="1:11" ht="13.2" x14ac:dyDescent="0.25">
      <c r="A7144" s="7">
        <v>291606562</v>
      </c>
      <c r="B7144" s="4">
        <v>818974</v>
      </c>
      <c r="C7144" s="4" t="s">
        <v>2300</v>
      </c>
      <c r="D7144" s="7">
        <v>20</v>
      </c>
      <c r="E7144" s="7">
        <v>1</v>
      </c>
      <c r="F7144" s="7">
        <v>20</v>
      </c>
      <c r="G7144" s="5" t="s">
        <v>28</v>
      </c>
      <c r="H7144" s="5" t="s">
        <v>28</v>
      </c>
      <c r="I7144">
        <f>VLOOKUP($A7144,'Cancelled Orders'!$D$2:$L$10078,COLUMN(E7143),0)</f>
        <v>0</v>
      </c>
      <c r="J7144" t="str">
        <f>VLOOKUP($A7144,'Cancelled Orders'!$D$2:$G$10078,3,0)</f>
        <v>Order cancelled through app</v>
      </c>
      <c r="K7144" t="str">
        <f>VLOOKUP($A7144,'Cancelled Orders'!$D$2:$G$10078,4,0)</f>
        <v>Customer Refusal</v>
      </c>
    </row>
    <row r="7145" spans="1:11" ht="13.2" x14ac:dyDescent="0.25">
      <c r="A7145" s="7">
        <v>291179622</v>
      </c>
      <c r="B7145" s="4">
        <v>819462</v>
      </c>
      <c r="C7145" s="4" t="s">
        <v>2301</v>
      </c>
      <c r="D7145" s="7">
        <v>72</v>
      </c>
      <c r="E7145" s="7">
        <v>1</v>
      </c>
      <c r="F7145" s="7">
        <v>72</v>
      </c>
      <c r="G7145" s="5" t="s">
        <v>22</v>
      </c>
      <c r="H7145" s="5" t="s">
        <v>28</v>
      </c>
      <c r="I7145">
        <f>VLOOKUP($A7145,'Cancelled Orders'!$D$2:$L$10078,COLUMN(E7144),0)</f>
        <v>1</v>
      </c>
      <c r="J7145" t="str">
        <f>VLOOKUP($A7145,'Cancelled Orders'!$D$2:$G$10078,3,0)</f>
        <v>Cancelled by Restaurant</v>
      </c>
      <c r="K7145" t="str">
        <f>VLOOKUP($A7145,'Cancelled Orders'!$D$2:$G$10078,4,0)</f>
        <v>Stock Shortage</v>
      </c>
    </row>
    <row r="7146" spans="1:11" ht="13.2" x14ac:dyDescent="0.25">
      <c r="A7146" s="7">
        <v>291179807</v>
      </c>
      <c r="B7146" s="4">
        <v>819462</v>
      </c>
      <c r="C7146" s="4" t="s">
        <v>2301</v>
      </c>
      <c r="D7146" s="7">
        <v>72</v>
      </c>
      <c r="E7146" s="7">
        <v>1</v>
      </c>
      <c r="F7146" s="7">
        <v>72</v>
      </c>
      <c r="G7146" s="5" t="s">
        <v>22</v>
      </c>
      <c r="H7146" s="5" t="s">
        <v>28</v>
      </c>
      <c r="I7146">
        <f>VLOOKUP($A7146,'Cancelled Orders'!$D$2:$L$10078,COLUMN(E7145),0)</f>
        <v>1</v>
      </c>
      <c r="J7146" t="str">
        <f>VLOOKUP($A7146,'Cancelled Orders'!$D$2:$G$10078,3,0)</f>
        <v>Cancelled by Restaurant</v>
      </c>
      <c r="K7146" t="str">
        <f>VLOOKUP($A7146,'Cancelled Orders'!$D$2:$G$10078,4,0)</f>
        <v>Stock Shortage</v>
      </c>
    </row>
    <row r="7147" spans="1:11" ht="13.2" x14ac:dyDescent="0.25">
      <c r="A7147" s="7">
        <v>291179605</v>
      </c>
      <c r="B7147" s="4">
        <v>819462</v>
      </c>
      <c r="C7147" s="4" t="s">
        <v>2301</v>
      </c>
      <c r="D7147" s="7">
        <v>72</v>
      </c>
      <c r="E7147" s="7">
        <v>1</v>
      </c>
      <c r="F7147" s="7">
        <v>72</v>
      </c>
      <c r="G7147" s="5" t="s">
        <v>22</v>
      </c>
      <c r="H7147" s="5" t="s">
        <v>28</v>
      </c>
      <c r="I7147">
        <f>VLOOKUP($A7147,'Cancelled Orders'!$D$2:$L$10078,COLUMN(E7146),0)</f>
        <v>1</v>
      </c>
      <c r="J7147" t="str">
        <f>VLOOKUP($A7147,'Cancelled Orders'!$D$2:$G$10078,3,0)</f>
        <v>Cancelled by Restaurant</v>
      </c>
      <c r="K7147" t="str">
        <f>VLOOKUP($A7147,'Cancelled Orders'!$D$2:$G$10078,4,0)</f>
        <v>Stock Shortage</v>
      </c>
    </row>
    <row r="7148" spans="1:11" ht="13.2" x14ac:dyDescent="0.25">
      <c r="A7148" s="7">
        <v>291179328</v>
      </c>
      <c r="B7148" s="4">
        <v>819462</v>
      </c>
      <c r="C7148" s="4" t="s">
        <v>2301</v>
      </c>
      <c r="D7148" s="7">
        <v>72</v>
      </c>
      <c r="E7148" s="7">
        <v>1</v>
      </c>
      <c r="F7148" s="7">
        <v>72</v>
      </c>
      <c r="G7148" s="5" t="s">
        <v>22</v>
      </c>
      <c r="H7148" s="5" t="s">
        <v>28</v>
      </c>
      <c r="I7148">
        <f>VLOOKUP($A7148,'Cancelled Orders'!$D$2:$L$10078,COLUMN(E7147),0)</f>
        <v>1</v>
      </c>
      <c r="J7148" t="str">
        <f>VLOOKUP($A7148,'Cancelled Orders'!$D$2:$G$10078,3,0)</f>
        <v>Cancelled by Restaurant</v>
      </c>
      <c r="K7148" t="str">
        <f>VLOOKUP($A7148,'Cancelled Orders'!$D$2:$G$10078,4,0)</f>
        <v>Stock Shortage</v>
      </c>
    </row>
    <row r="7149" spans="1:11" ht="13.2" x14ac:dyDescent="0.25">
      <c r="A7149" s="7">
        <v>291514680</v>
      </c>
      <c r="B7149" s="4">
        <v>820442</v>
      </c>
      <c r="C7149" s="4" t="s">
        <v>473</v>
      </c>
      <c r="D7149" s="7">
        <v>30</v>
      </c>
      <c r="E7149" s="7">
        <v>1</v>
      </c>
      <c r="F7149" s="7">
        <v>30</v>
      </c>
      <c r="G7149" s="5" t="s">
        <v>22</v>
      </c>
      <c r="H7149" s="5" t="s">
        <v>22</v>
      </c>
      <c r="I7149">
        <f>VLOOKUP($A7149,'Cancelled Orders'!$D$2:$L$10078,COLUMN(E7148),0)</f>
        <v>1</v>
      </c>
      <c r="J7149" t="str">
        <f>VLOOKUP($A7149,'Cancelled Orders'!$D$2:$G$10078,3,0)</f>
        <v>Cancelled by Restaurant</v>
      </c>
      <c r="K7149" t="str">
        <f>VLOOKUP($A7149,'Cancelled Orders'!$D$2:$G$10078,4,0)</f>
        <v>Stock Shortage</v>
      </c>
    </row>
    <row r="7150" spans="1:11" ht="13.2" x14ac:dyDescent="0.25">
      <c r="A7150" s="7">
        <v>291471272</v>
      </c>
      <c r="B7150" s="4">
        <v>821152</v>
      </c>
      <c r="C7150" s="4" t="s">
        <v>2302</v>
      </c>
      <c r="D7150" s="7">
        <v>47.25</v>
      </c>
      <c r="E7150" s="7">
        <v>1</v>
      </c>
      <c r="F7150" s="7">
        <v>47.25</v>
      </c>
      <c r="G7150" s="5" t="s">
        <v>22</v>
      </c>
      <c r="H7150" s="5" t="s">
        <v>22</v>
      </c>
      <c r="I7150">
        <f>VLOOKUP($A7150,'Cancelled Orders'!$D$2:$L$10078,COLUMN(E7149),0)</f>
        <v>0</v>
      </c>
      <c r="J7150" t="str">
        <f>VLOOKUP($A7150,'Cancelled Orders'!$D$2:$G$10078,3,0)</f>
        <v>Cancelled by Restaurant</v>
      </c>
      <c r="K7150" t="str">
        <f>VLOOKUP($A7150,'Cancelled Orders'!$D$2:$G$10078,4,0)</f>
        <v>Stock Shortage</v>
      </c>
    </row>
    <row r="7151" spans="1:11" ht="13.2" x14ac:dyDescent="0.25">
      <c r="A7151" s="7">
        <v>290679870</v>
      </c>
      <c r="B7151" s="4">
        <v>821795</v>
      </c>
      <c r="C7151" s="4" t="s">
        <v>2303</v>
      </c>
      <c r="D7151" s="7">
        <v>54</v>
      </c>
      <c r="E7151" s="7">
        <v>1</v>
      </c>
      <c r="F7151" s="7">
        <v>54</v>
      </c>
      <c r="G7151" s="5" t="s">
        <v>22</v>
      </c>
      <c r="H7151" s="5" t="s">
        <v>22</v>
      </c>
      <c r="I7151">
        <f>VLOOKUP($A7151,'Cancelled Orders'!$D$2:$L$10078,COLUMN(E7150),0)</f>
        <v>1</v>
      </c>
      <c r="J7151" t="str">
        <f>VLOOKUP($A7151,'Cancelled Orders'!$D$2:$G$10078,3,0)</f>
        <v>Cancelled by Restaurant</v>
      </c>
      <c r="K7151" t="str">
        <f>VLOOKUP($A7151,'Cancelled Orders'!$D$2:$G$10078,4,0)</f>
        <v>Stock Shortage</v>
      </c>
    </row>
    <row r="7152" spans="1:11" ht="13.2" x14ac:dyDescent="0.25">
      <c r="A7152" s="7">
        <v>290242545</v>
      </c>
      <c r="B7152" s="4">
        <v>822149</v>
      </c>
      <c r="C7152" s="4" t="s">
        <v>2304</v>
      </c>
      <c r="D7152" s="7">
        <v>50</v>
      </c>
      <c r="E7152" s="7">
        <v>1</v>
      </c>
      <c r="F7152" s="7">
        <v>50</v>
      </c>
      <c r="G7152" s="5" t="s">
        <v>22</v>
      </c>
      <c r="H7152" s="5" t="s">
        <v>28</v>
      </c>
      <c r="I7152">
        <f>VLOOKUP($A7152,'Cancelled Orders'!$D$2:$L$10078,COLUMN(E7151),0)</f>
        <v>1</v>
      </c>
      <c r="J7152" t="str">
        <f>VLOOKUP($A7152,'Cancelled Orders'!$D$2:$G$10078,3,0)</f>
        <v>Order cancelled through app</v>
      </c>
      <c r="K7152" t="str">
        <f>VLOOKUP($A7152,'Cancelled Orders'!$D$2:$G$10078,4,0)</f>
        <v>Customer Refusal</v>
      </c>
    </row>
    <row r="7153" spans="1:11" ht="13.2" x14ac:dyDescent="0.25">
      <c r="A7153" s="7">
        <v>291465792</v>
      </c>
      <c r="B7153" s="4">
        <v>822527</v>
      </c>
      <c r="C7153" s="4" t="s">
        <v>2305</v>
      </c>
      <c r="D7153" s="7">
        <v>13</v>
      </c>
      <c r="E7153" s="7">
        <v>1</v>
      </c>
      <c r="F7153" s="7">
        <v>13</v>
      </c>
      <c r="G7153" s="5" t="s">
        <v>22</v>
      </c>
      <c r="H7153" s="5" t="s">
        <v>28</v>
      </c>
      <c r="I7153">
        <f>VLOOKUP($A7153,'Cancelled Orders'!$D$2:$L$10078,COLUMN(E7152),0)</f>
        <v>1</v>
      </c>
      <c r="J7153" t="str">
        <f>VLOOKUP($A7153,'Cancelled Orders'!$D$2:$G$10078,3,0)</f>
        <v>Order cancelled through app</v>
      </c>
      <c r="K7153" t="str">
        <f>VLOOKUP($A7153,'Cancelled Orders'!$D$2:$G$10078,4,0)</f>
        <v>Customer Refusal</v>
      </c>
    </row>
    <row r="7154" spans="1:11" ht="13.2" x14ac:dyDescent="0.25">
      <c r="A7154" s="7">
        <v>290332413</v>
      </c>
      <c r="B7154" s="4">
        <v>822527</v>
      </c>
      <c r="C7154" s="4" t="s">
        <v>2305</v>
      </c>
      <c r="D7154" s="7">
        <v>13</v>
      </c>
      <c r="E7154" s="7">
        <v>1</v>
      </c>
      <c r="F7154" s="7">
        <v>13</v>
      </c>
      <c r="G7154" s="5" t="s">
        <v>22</v>
      </c>
      <c r="H7154" s="5" t="s">
        <v>28</v>
      </c>
      <c r="I7154">
        <f>VLOOKUP($A7154,'Cancelled Orders'!$D$2:$L$10078,COLUMN(E7153),0)</f>
        <v>1</v>
      </c>
      <c r="J7154" t="str">
        <f>VLOOKUP($A7154,'Cancelled Orders'!$D$2:$G$10078,3,0)</f>
        <v>Order cancelled through app</v>
      </c>
      <c r="K7154" t="str">
        <f>VLOOKUP($A7154,'Cancelled Orders'!$D$2:$G$10078,4,0)</f>
        <v>Customer Refusal</v>
      </c>
    </row>
    <row r="7155" spans="1:11" ht="13.2" x14ac:dyDescent="0.25">
      <c r="A7155" s="7">
        <v>290688798</v>
      </c>
      <c r="B7155" s="4">
        <v>823486</v>
      </c>
      <c r="C7155" s="4" t="s">
        <v>909</v>
      </c>
      <c r="D7155" s="7">
        <v>50</v>
      </c>
      <c r="E7155" s="7">
        <v>1</v>
      </c>
      <c r="F7155" s="7">
        <v>50</v>
      </c>
      <c r="G7155" s="5" t="s">
        <v>22</v>
      </c>
      <c r="H7155" s="5" t="s">
        <v>28</v>
      </c>
      <c r="I7155">
        <f>VLOOKUP($A7155,'Cancelled Orders'!$D$2:$L$10078,COLUMN(E7154),0)</f>
        <v>1</v>
      </c>
      <c r="J7155" t="str">
        <f>VLOOKUP($A7155,'Cancelled Orders'!$D$2:$G$10078,3,0)</f>
        <v>Order cancelled through app</v>
      </c>
      <c r="K7155" t="str">
        <f>VLOOKUP($A7155,'Cancelled Orders'!$D$2:$G$10078,4,0)</f>
        <v>Customer Refusal</v>
      </c>
    </row>
    <row r="7156" spans="1:11" ht="13.2" x14ac:dyDescent="0.25">
      <c r="A7156" s="7">
        <v>290585545</v>
      </c>
      <c r="B7156" s="4">
        <v>823503</v>
      </c>
      <c r="C7156" s="4" t="s">
        <v>2306</v>
      </c>
      <c r="D7156" s="7">
        <v>110</v>
      </c>
      <c r="E7156" s="7">
        <v>1</v>
      </c>
      <c r="F7156" s="7">
        <v>110</v>
      </c>
      <c r="G7156" s="5" t="s">
        <v>22</v>
      </c>
      <c r="H7156" s="5" t="s">
        <v>28</v>
      </c>
      <c r="I7156">
        <f>VLOOKUP($A7156,'Cancelled Orders'!$D$2:$L$10078,COLUMN(E7155),0)</f>
        <v>1</v>
      </c>
      <c r="J7156" t="str">
        <f>VLOOKUP($A7156,'Cancelled Orders'!$D$2:$G$10078,3,0)</f>
        <v>Order cancelled through app</v>
      </c>
      <c r="K7156" t="str">
        <f>VLOOKUP($A7156,'Cancelled Orders'!$D$2:$G$10078,4,0)</f>
        <v>Customer Refusal</v>
      </c>
    </row>
    <row r="7157" spans="1:11" ht="13.2" x14ac:dyDescent="0.25">
      <c r="A7157" s="7">
        <v>290410511</v>
      </c>
      <c r="B7157" s="4">
        <v>823773</v>
      </c>
      <c r="C7157" s="4" t="s">
        <v>2307</v>
      </c>
      <c r="D7157" s="7">
        <v>145.46</v>
      </c>
      <c r="E7157" s="7">
        <v>1</v>
      </c>
      <c r="F7157" s="7">
        <v>145.46</v>
      </c>
      <c r="G7157" s="5" t="s">
        <v>22</v>
      </c>
      <c r="H7157" s="5" t="s">
        <v>22</v>
      </c>
      <c r="I7157">
        <f>VLOOKUP($A7157,'Cancelled Orders'!$D$2:$L$10078,COLUMN(E7156),0)</f>
        <v>0</v>
      </c>
      <c r="J7157" t="str">
        <f>VLOOKUP($A7157,'Cancelled Orders'!$D$2:$G$10078,3,0)</f>
        <v>Cancelled by Restaurant</v>
      </c>
      <c r="K7157" t="str">
        <f>VLOOKUP($A7157,'Cancelled Orders'!$D$2:$G$10078,4,0)</f>
        <v>Customer Refusal</v>
      </c>
    </row>
    <row r="7158" spans="1:11" ht="13.2" x14ac:dyDescent="0.25">
      <c r="A7158" s="7">
        <v>290533186</v>
      </c>
      <c r="B7158" s="4">
        <v>823904</v>
      </c>
      <c r="C7158" s="4" t="s">
        <v>2308</v>
      </c>
      <c r="D7158" s="7">
        <v>60</v>
      </c>
      <c r="E7158" s="7">
        <v>1</v>
      </c>
      <c r="F7158" s="7">
        <v>60</v>
      </c>
      <c r="G7158" s="5" t="s">
        <v>22</v>
      </c>
      <c r="H7158" s="5" t="s">
        <v>22</v>
      </c>
      <c r="I7158">
        <f>VLOOKUP($A7158,'Cancelled Orders'!$D$2:$L$10078,COLUMN(E7157),0)</f>
        <v>0</v>
      </c>
      <c r="J7158" t="str">
        <f>VLOOKUP($A7158,'Cancelled Orders'!$D$2:$G$10078,3,0)</f>
        <v>Cancelled by Restaurant</v>
      </c>
      <c r="K7158" t="str">
        <f>VLOOKUP($A7158,'Cancelled Orders'!$D$2:$G$10078,4,0)</f>
        <v>Stock Shortage</v>
      </c>
    </row>
    <row r="7159" spans="1:11" ht="13.2" x14ac:dyDescent="0.25">
      <c r="A7159" s="7">
        <v>290040361</v>
      </c>
      <c r="B7159" s="4">
        <v>824538</v>
      </c>
      <c r="C7159" s="4" t="s">
        <v>2309</v>
      </c>
      <c r="D7159" s="7">
        <v>50</v>
      </c>
      <c r="E7159" s="7">
        <v>1</v>
      </c>
      <c r="F7159" s="7">
        <v>50</v>
      </c>
      <c r="G7159" s="5" t="s">
        <v>22</v>
      </c>
      <c r="H7159" s="5" t="s">
        <v>22</v>
      </c>
      <c r="I7159">
        <f>VLOOKUP($A7159,'Cancelled Orders'!$D$2:$L$10078,COLUMN(E7158),0)</f>
        <v>0</v>
      </c>
      <c r="J7159" t="str">
        <f>VLOOKUP($A7159,'Cancelled Orders'!$D$2:$G$10078,3,0)</f>
        <v>Cancelled by Restaurant</v>
      </c>
      <c r="K7159" t="str">
        <f>VLOOKUP($A7159,'Cancelled Orders'!$D$2:$G$10078,4,0)</f>
        <v>Item Unavailable</v>
      </c>
    </row>
    <row r="7160" spans="1:11" ht="13.2" x14ac:dyDescent="0.25">
      <c r="A7160" s="7">
        <v>290692936</v>
      </c>
      <c r="B7160" s="4">
        <v>825449</v>
      </c>
      <c r="C7160" s="4" t="s">
        <v>2310</v>
      </c>
      <c r="D7160" s="7">
        <v>90</v>
      </c>
      <c r="E7160" s="7">
        <v>1</v>
      </c>
      <c r="F7160" s="7">
        <v>90</v>
      </c>
      <c r="G7160" s="5" t="s">
        <v>22</v>
      </c>
      <c r="H7160" s="5" t="s">
        <v>28</v>
      </c>
      <c r="I7160">
        <f>VLOOKUP($A7160,'Cancelled Orders'!$D$2:$L$10078,COLUMN(E7159),0)</f>
        <v>1</v>
      </c>
      <c r="J7160" t="str">
        <f>VLOOKUP($A7160,'Cancelled Orders'!$D$2:$G$10078,3,0)</f>
        <v>Order cancelled through app</v>
      </c>
      <c r="K7160" t="str">
        <f>VLOOKUP($A7160,'Cancelled Orders'!$D$2:$G$10078,4,0)</f>
        <v>Customer Refusal</v>
      </c>
    </row>
    <row r="7161" spans="1:11" ht="13.2" x14ac:dyDescent="0.25">
      <c r="A7161" s="7">
        <v>290692936</v>
      </c>
      <c r="B7161" s="4">
        <v>825452</v>
      </c>
      <c r="C7161" s="4" t="s">
        <v>2311</v>
      </c>
      <c r="D7161" s="7">
        <v>70</v>
      </c>
      <c r="E7161" s="7">
        <v>1</v>
      </c>
      <c r="F7161" s="7">
        <v>70</v>
      </c>
      <c r="G7161" s="5" t="s">
        <v>22</v>
      </c>
      <c r="H7161" s="5" t="s">
        <v>28</v>
      </c>
      <c r="I7161">
        <f>VLOOKUP($A7161,'Cancelled Orders'!$D$2:$L$10078,COLUMN(E7160),0)</f>
        <v>1</v>
      </c>
      <c r="J7161" t="str">
        <f>VLOOKUP($A7161,'Cancelled Orders'!$D$2:$G$10078,3,0)</f>
        <v>Order cancelled through app</v>
      </c>
      <c r="K7161" t="str">
        <f>VLOOKUP($A7161,'Cancelled Orders'!$D$2:$G$10078,4,0)</f>
        <v>Customer Refusal</v>
      </c>
    </row>
    <row r="7162" spans="1:11" ht="13.2" x14ac:dyDescent="0.25">
      <c r="A7162" s="7">
        <v>290945057</v>
      </c>
      <c r="B7162" s="4">
        <v>825489</v>
      </c>
      <c r="C7162" s="4" t="s">
        <v>1145</v>
      </c>
      <c r="D7162" s="7">
        <v>37</v>
      </c>
      <c r="E7162" s="7">
        <v>1</v>
      </c>
      <c r="F7162" s="7">
        <v>37</v>
      </c>
      <c r="G7162" s="5" t="s">
        <v>22</v>
      </c>
      <c r="H7162" s="5" t="s">
        <v>28</v>
      </c>
      <c r="I7162">
        <f>VLOOKUP($A7162,'Cancelled Orders'!$D$2:$L$10078,COLUMN(E7161),0)</f>
        <v>1</v>
      </c>
      <c r="J7162" t="str">
        <f>VLOOKUP($A7162,'Cancelled Orders'!$D$2:$G$10078,3,0)</f>
        <v>Order cancelled through app</v>
      </c>
      <c r="K7162" t="str">
        <f>VLOOKUP($A7162,'Cancelled Orders'!$D$2:$G$10078,4,0)</f>
        <v>Customer Refusal</v>
      </c>
    </row>
    <row r="7163" spans="1:11" ht="13.2" x14ac:dyDescent="0.25">
      <c r="A7163" s="7">
        <v>290331747</v>
      </c>
      <c r="B7163" s="4">
        <v>825640</v>
      </c>
      <c r="C7163" s="4" t="s">
        <v>2312</v>
      </c>
      <c r="D7163" s="7">
        <v>20</v>
      </c>
      <c r="E7163" s="7">
        <v>1</v>
      </c>
      <c r="F7163" s="7">
        <v>20</v>
      </c>
      <c r="G7163" s="5" t="s">
        <v>22</v>
      </c>
      <c r="H7163" s="5" t="s">
        <v>22</v>
      </c>
      <c r="I7163">
        <f>VLOOKUP($A7163,'Cancelled Orders'!$D$2:$L$10078,COLUMN(E7162),0)</f>
        <v>1</v>
      </c>
      <c r="J7163" t="str">
        <f>VLOOKUP($A7163,'Cancelled Orders'!$D$2:$G$10078,3,0)</f>
        <v>Order cancelled through app</v>
      </c>
      <c r="K7163" t="str">
        <f>VLOOKUP($A7163,'Cancelled Orders'!$D$2:$G$10078,4,0)</f>
        <v>Customer Refusal</v>
      </c>
    </row>
    <row r="7164" spans="1:11" ht="13.2" x14ac:dyDescent="0.25">
      <c r="A7164" s="7">
        <v>291193795</v>
      </c>
      <c r="B7164" s="4">
        <v>825659</v>
      </c>
      <c r="C7164" s="4" t="s">
        <v>2313</v>
      </c>
      <c r="D7164" s="7">
        <v>15</v>
      </c>
      <c r="E7164" s="7">
        <v>1</v>
      </c>
      <c r="F7164" s="7">
        <v>15</v>
      </c>
      <c r="G7164" s="5" t="s">
        <v>28</v>
      </c>
      <c r="H7164" s="5" t="s">
        <v>28</v>
      </c>
      <c r="I7164">
        <f>VLOOKUP($A7164,'Cancelled Orders'!$D$2:$L$10078,COLUMN(E7163),0)</f>
        <v>1</v>
      </c>
      <c r="J7164" t="str">
        <f>VLOOKUP($A7164,'Cancelled Orders'!$D$2:$G$10078,3,0)</f>
        <v>Order cancelled through app</v>
      </c>
      <c r="K7164" t="str">
        <f>VLOOKUP($A7164,'Cancelled Orders'!$D$2:$G$10078,4,0)</f>
        <v>Customer Refusal</v>
      </c>
    </row>
    <row r="7165" spans="1:11" ht="13.2" x14ac:dyDescent="0.25">
      <c r="A7165" s="7">
        <v>290726604</v>
      </c>
      <c r="B7165" s="4">
        <v>826634</v>
      </c>
      <c r="C7165" s="4" t="s">
        <v>2314</v>
      </c>
      <c r="D7165" s="7">
        <v>35</v>
      </c>
      <c r="E7165" s="7">
        <v>1</v>
      </c>
      <c r="F7165" s="7">
        <v>35</v>
      </c>
      <c r="G7165" s="5" t="s">
        <v>22</v>
      </c>
      <c r="H7165" s="5" t="s">
        <v>22</v>
      </c>
      <c r="I7165">
        <f>VLOOKUP($A7165,'Cancelled Orders'!$D$2:$L$10078,COLUMN(E7164),0)</f>
        <v>0</v>
      </c>
      <c r="J7165" t="str">
        <f>VLOOKUP($A7165,'Cancelled Orders'!$D$2:$G$10078,3,0)</f>
        <v>Order cancelled through app</v>
      </c>
      <c r="K7165" t="str">
        <f>VLOOKUP($A7165,'Cancelled Orders'!$D$2:$G$10078,4,0)</f>
        <v>Customer Refusal</v>
      </c>
    </row>
    <row r="7166" spans="1:11" ht="13.2" x14ac:dyDescent="0.25">
      <c r="A7166" s="7">
        <v>291011201</v>
      </c>
      <c r="B7166" s="4">
        <v>826730</v>
      </c>
      <c r="C7166" s="4" t="s">
        <v>2315</v>
      </c>
      <c r="D7166" s="7">
        <v>50</v>
      </c>
      <c r="E7166" s="7">
        <v>1</v>
      </c>
      <c r="F7166" s="7">
        <v>50</v>
      </c>
      <c r="G7166" s="5" t="s">
        <v>22</v>
      </c>
      <c r="H7166" s="5" t="s">
        <v>22</v>
      </c>
      <c r="I7166">
        <f>VLOOKUP($A7166,'Cancelled Orders'!$D$2:$L$10078,COLUMN(E7165),0)</f>
        <v>1</v>
      </c>
      <c r="J7166" t="str">
        <f>VLOOKUP($A7166,'Cancelled Orders'!$D$2:$G$10078,3,0)</f>
        <v>Cancelled by Restaurant</v>
      </c>
      <c r="K7166" t="str">
        <f>VLOOKUP($A7166,'Cancelled Orders'!$D$2:$G$10078,4,0)</f>
        <v>Customer Refusal</v>
      </c>
    </row>
    <row r="7167" spans="1:11" ht="13.2" x14ac:dyDescent="0.25">
      <c r="A7167" s="7">
        <v>290492987</v>
      </c>
      <c r="B7167" s="4">
        <v>827010</v>
      </c>
      <c r="C7167" s="4" t="s">
        <v>2316</v>
      </c>
      <c r="D7167" s="7">
        <v>38</v>
      </c>
      <c r="E7167" s="7">
        <v>1</v>
      </c>
      <c r="F7167" s="7">
        <v>38</v>
      </c>
      <c r="G7167" s="5" t="s">
        <v>22</v>
      </c>
      <c r="H7167" s="5" t="s">
        <v>28</v>
      </c>
      <c r="I7167">
        <f>VLOOKUP($A7167,'Cancelled Orders'!$D$2:$L$10078,COLUMN(E7166),0)</f>
        <v>0</v>
      </c>
      <c r="J7167" t="str">
        <f>VLOOKUP($A7167,'Cancelled Orders'!$D$2:$G$10078,3,0)</f>
        <v>Cancelled by Restaurant</v>
      </c>
      <c r="K7167" t="str">
        <f>VLOOKUP($A7167,'Cancelled Orders'!$D$2:$G$10078,4,0)</f>
        <v>Stock Shortage</v>
      </c>
    </row>
    <row r="7168" spans="1:11" ht="13.2" x14ac:dyDescent="0.25">
      <c r="A7168" s="7">
        <v>290055911</v>
      </c>
      <c r="B7168" s="4">
        <v>827011</v>
      </c>
      <c r="C7168" s="4" t="s">
        <v>1635</v>
      </c>
      <c r="D7168" s="7">
        <v>38</v>
      </c>
      <c r="E7168" s="7">
        <v>1</v>
      </c>
      <c r="F7168" s="7">
        <v>38</v>
      </c>
      <c r="G7168" s="5" t="s">
        <v>22</v>
      </c>
      <c r="H7168" s="5" t="s">
        <v>28</v>
      </c>
      <c r="I7168">
        <f>VLOOKUP($A7168,'Cancelled Orders'!$D$2:$L$10078,COLUMN(E7167),0)</f>
        <v>0</v>
      </c>
      <c r="J7168" t="str">
        <f>VLOOKUP($A7168,'Cancelled Orders'!$D$2:$G$10078,3,0)</f>
        <v>Order cancelled through app</v>
      </c>
      <c r="K7168" t="str">
        <f>VLOOKUP($A7168,'Cancelled Orders'!$D$2:$G$10078,4,0)</f>
        <v>Customer Refusal</v>
      </c>
    </row>
    <row r="7169" spans="1:11" ht="13.2" x14ac:dyDescent="0.25">
      <c r="A7169" s="7">
        <v>291568130</v>
      </c>
      <c r="B7169" s="4">
        <v>827251</v>
      </c>
      <c r="C7169" s="4" t="s">
        <v>645</v>
      </c>
      <c r="D7169" s="7">
        <v>5</v>
      </c>
      <c r="E7169" s="7">
        <v>1</v>
      </c>
      <c r="F7169" s="7">
        <v>5</v>
      </c>
      <c r="G7169" s="5" t="s">
        <v>22</v>
      </c>
      <c r="H7169" s="5" t="s">
        <v>28</v>
      </c>
      <c r="I7169">
        <f>VLOOKUP($A7169,'Cancelled Orders'!$D$2:$L$10078,COLUMN(E7168),0)</f>
        <v>1</v>
      </c>
      <c r="J7169" t="str">
        <f>VLOOKUP($A7169,'Cancelled Orders'!$D$2:$G$10078,3,0)</f>
        <v>Cancelled by Restaurant</v>
      </c>
      <c r="K7169" t="str">
        <f>VLOOKUP($A7169,'Cancelled Orders'!$D$2:$G$10078,4,0)</f>
        <v>Item Unavailable</v>
      </c>
    </row>
    <row r="7170" spans="1:11" ht="13.2" x14ac:dyDescent="0.25">
      <c r="A7170" s="7">
        <v>290274538</v>
      </c>
      <c r="B7170" s="4">
        <v>827251</v>
      </c>
      <c r="C7170" s="4" t="s">
        <v>645</v>
      </c>
      <c r="D7170" s="7">
        <v>5</v>
      </c>
      <c r="E7170" s="7">
        <v>2</v>
      </c>
      <c r="F7170" s="7">
        <v>10</v>
      </c>
      <c r="G7170" s="5" t="s">
        <v>22</v>
      </c>
      <c r="H7170" s="5" t="s">
        <v>28</v>
      </c>
      <c r="I7170">
        <f>VLOOKUP($A7170,'Cancelled Orders'!$D$2:$L$10078,COLUMN(E7169),0)</f>
        <v>1</v>
      </c>
      <c r="J7170" t="str">
        <f>VLOOKUP($A7170,'Cancelled Orders'!$D$2:$G$10078,3,0)</f>
        <v>Cancelled by Restaurant</v>
      </c>
      <c r="K7170" t="str">
        <f>VLOOKUP($A7170,'Cancelled Orders'!$D$2:$G$10078,4,0)</f>
        <v>Customer Refusal</v>
      </c>
    </row>
    <row r="7171" spans="1:11" ht="13.2" x14ac:dyDescent="0.25">
      <c r="A7171" s="7">
        <v>291163133</v>
      </c>
      <c r="B7171" s="4">
        <v>827531</v>
      </c>
      <c r="C7171" s="4" t="s">
        <v>68</v>
      </c>
      <c r="D7171" s="7">
        <v>5</v>
      </c>
      <c r="E7171" s="7">
        <v>4</v>
      </c>
      <c r="F7171" s="7">
        <v>20</v>
      </c>
      <c r="G7171" s="5" t="s">
        <v>22</v>
      </c>
      <c r="H7171" s="5" t="s">
        <v>22</v>
      </c>
      <c r="I7171">
        <f>VLOOKUP($A7171,'Cancelled Orders'!$D$2:$L$10078,COLUMN(E7170),0)</f>
        <v>1</v>
      </c>
      <c r="J7171" t="str">
        <f>VLOOKUP($A7171,'Cancelled Orders'!$D$2:$G$10078,3,0)</f>
        <v>Cancelled by Restaurant</v>
      </c>
      <c r="K7171" t="str">
        <f>VLOOKUP($A7171,'Cancelled Orders'!$D$2:$G$10078,4,0)</f>
        <v>Item Unavailable</v>
      </c>
    </row>
    <row r="7172" spans="1:11" ht="13.2" x14ac:dyDescent="0.25">
      <c r="A7172" s="7">
        <v>291162185</v>
      </c>
      <c r="B7172" s="4">
        <v>827531</v>
      </c>
      <c r="C7172" s="4" t="s">
        <v>68</v>
      </c>
      <c r="D7172" s="7">
        <v>5</v>
      </c>
      <c r="E7172" s="7">
        <v>3</v>
      </c>
      <c r="F7172" s="7">
        <v>15</v>
      </c>
      <c r="G7172" s="5" t="s">
        <v>22</v>
      </c>
      <c r="H7172" s="5" t="s">
        <v>22</v>
      </c>
      <c r="I7172">
        <f>VLOOKUP($A7172,'Cancelled Orders'!$D$2:$L$10078,COLUMN(E7171),0)</f>
        <v>1</v>
      </c>
      <c r="J7172" t="str">
        <f>VLOOKUP($A7172,'Cancelled Orders'!$D$2:$G$10078,3,0)</f>
        <v>Cancelled by Restaurant</v>
      </c>
      <c r="K7172" t="str">
        <f>VLOOKUP($A7172,'Cancelled Orders'!$D$2:$G$10078,4,0)</f>
        <v>Item Unavailable</v>
      </c>
    </row>
    <row r="7173" spans="1:11" ht="13.2" x14ac:dyDescent="0.25">
      <c r="A7173" s="7">
        <v>289815879</v>
      </c>
      <c r="B7173" s="4">
        <v>827531</v>
      </c>
      <c r="C7173" s="4" t="s">
        <v>68</v>
      </c>
      <c r="D7173" s="7">
        <v>5</v>
      </c>
      <c r="E7173" s="7">
        <v>2</v>
      </c>
      <c r="F7173" s="7">
        <v>10</v>
      </c>
      <c r="G7173" s="5" t="s">
        <v>22</v>
      </c>
      <c r="H7173" s="5" t="s">
        <v>22</v>
      </c>
      <c r="I7173">
        <f>VLOOKUP($A7173,'Cancelled Orders'!$D$2:$L$10078,COLUMN(E7172),0)</f>
        <v>1</v>
      </c>
      <c r="J7173" t="str">
        <f>VLOOKUP($A7173,'Cancelled Orders'!$D$2:$G$10078,3,0)</f>
        <v>Cancelled by Restaurant</v>
      </c>
      <c r="K7173" t="str">
        <f>VLOOKUP($A7173,'Cancelled Orders'!$D$2:$G$10078,4,0)</f>
        <v>Item Unavailable</v>
      </c>
    </row>
    <row r="7174" spans="1:11" ht="13.2" x14ac:dyDescent="0.25">
      <c r="A7174" s="7">
        <v>290325147</v>
      </c>
      <c r="B7174" s="4">
        <v>827847</v>
      </c>
      <c r="C7174" s="4" t="s">
        <v>1752</v>
      </c>
      <c r="D7174" s="7">
        <v>109</v>
      </c>
      <c r="E7174" s="7">
        <v>1</v>
      </c>
      <c r="F7174" s="7">
        <v>109</v>
      </c>
      <c r="G7174" s="5" t="s">
        <v>22</v>
      </c>
      <c r="H7174" s="5" t="s">
        <v>22</v>
      </c>
      <c r="I7174">
        <f>VLOOKUP($A7174,'Cancelled Orders'!$D$2:$L$10078,COLUMN(E7173),0)</f>
        <v>1</v>
      </c>
      <c r="J7174" t="str">
        <f>VLOOKUP($A7174,'Cancelled Orders'!$D$2:$G$10078,3,0)</f>
        <v>Order cancelled through app</v>
      </c>
      <c r="K7174" t="str">
        <f>VLOOKUP($A7174,'Cancelled Orders'!$D$2:$G$10078,4,0)</f>
        <v>Customer Refusal</v>
      </c>
    </row>
    <row r="7175" spans="1:11" ht="13.2" x14ac:dyDescent="0.25">
      <c r="A7175" s="7">
        <v>291340533</v>
      </c>
      <c r="B7175" s="4">
        <v>828100</v>
      </c>
      <c r="C7175" s="4" t="s">
        <v>1752</v>
      </c>
      <c r="D7175" s="7">
        <v>1</v>
      </c>
      <c r="E7175" s="7">
        <v>1</v>
      </c>
      <c r="F7175" s="7">
        <v>1</v>
      </c>
      <c r="G7175" s="5" t="s">
        <v>22</v>
      </c>
      <c r="H7175" s="5" t="s">
        <v>22</v>
      </c>
      <c r="I7175">
        <f>VLOOKUP($A7175,'Cancelled Orders'!$D$2:$L$10078,COLUMN(E7174),0)</f>
        <v>1</v>
      </c>
      <c r="J7175" t="str">
        <f>VLOOKUP($A7175,'Cancelled Orders'!$D$2:$G$10078,3,0)</f>
        <v>Order cancelled through app</v>
      </c>
      <c r="K7175" t="str">
        <f>VLOOKUP($A7175,'Cancelled Orders'!$D$2:$G$10078,4,0)</f>
        <v>Customer Refusal</v>
      </c>
    </row>
    <row r="7176" spans="1:11" ht="13.2" x14ac:dyDescent="0.25">
      <c r="A7176" s="7">
        <v>290403496</v>
      </c>
      <c r="B7176" s="4">
        <v>828100</v>
      </c>
      <c r="C7176" s="4" t="s">
        <v>1752</v>
      </c>
      <c r="D7176" s="7">
        <v>1</v>
      </c>
      <c r="E7176" s="7">
        <v>1</v>
      </c>
      <c r="F7176" s="7">
        <v>1</v>
      </c>
      <c r="G7176" s="5" t="s">
        <v>22</v>
      </c>
      <c r="H7176" s="5" t="s">
        <v>22</v>
      </c>
      <c r="I7176">
        <f>VLOOKUP($A7176,'Cancelled Orders'!$D$2:$L$10078,COLUMN(E7175),0)</f>
        <v>1</v>
      </c>
      <c r="J7176" t="str">
        <f>VLOOKUP($A7176,'Cancelled Orders'!$D$2:$G$10078,3,0)</f>
        <v>Order cancelled through app</v>
      </c>
      <c r="K7176" t="str">
        <f>VLOOKUP($A7176,'Cancelled Orders'!$D$2:$G$10078,4,0)</f>
        <v>Customer Refusal</v>
      </c>
    </row>
    <row r="7177" spans="1:11" ht="13.2" x14ac:dyDescent="0.25">
      <c r="A7177" s="7">
        <v>291643077</v>
      </c>
      <c r="B7177" s="4">
        <v>828155</v>
      </c>
      <c r="C7177" s="4" t="s">
        <v>2317</v>
      </c>
      <c r="D7177" s="7">
        <v>10</v>
      </c>
      <c r="E7177" s="7">
        <v>1</v>
      </c>
      <c r="F7177" s="7">
        <v>10</v>
      </c>
      <c r="G7177" s="5" t="s">
        <v>28</v>
      </c>
      <c r="H7177" s="5" t="s">
        <v>28</v>
      </c>
      <c r="I7177">
        <f>VLOOKUP($A7177,'Cancelled Orders'!$D$2:$L$10078,COLUMN(E7176),0)</f>
        <v>1</v>
      </c>
      <c r="J7177" t="str">
        <f>VLOOKUP($A7177,'Cancelled Orders'!$D$2:$G$10078,3,0)</f>
        <v>Order cancelled through app</v>
      </c>
      <c r="K7177" t="str">
        <f>VLOOKUP($A7177,'Cancelled Orders'!$D$2:$G$10078,4,0)</f>
        <v>Customer Refusal</v>
      </c>
    </row>
    <row r="7178" spans="1:11" ht="13.2" x14ac:dyDescent="0.25">
      <c r="A7178" s="7">
        <v>290059261</v>
      </c>
      <c r="B7178" s="4">
        <v>828155</v>
      </c>
      <c r="C7178" s="4" t="s">
        <v>2317</v>
      </c>
      <c r="D7178" s="7">
        <v>10</v>
      </c>
      <c r="E7178" s="7">
        <v>1</v>
      </c>
      <c r="F7178" s="7">
        <v>10</v>
      </c>
      <c r="G7178" s="5" t="s">
        <v>28</v>
      </c>
      <c r="H7178" s="5" t="s">
        <v>28</v>
      </c>
      <c r="I7178">
        <f>VLOOKUP($A7178,'Cancelled Orders'!$D$2:$L$10078,COLUMN(E7177),0)</f>
        <v>1</v>
      </c>
      <c r="J7178" t="str">
        <f>VLOOKUP($A7178,'Cancelled Orders'!$D$2:$G$10078,3,0)</f>
        <v>Order cancelled through app</v>
      </c>
      <c r="K7178" t="str">
        <f>VLOOKUP($A7178,'Cancelled Orders'!$D$2:$G$10078,4,0)</f>
        <v>Customer Refusal</v>
      </c>
    </row>
    <row r="7179" spans="1:11" ht="13.2" x14ac:dyDescent="0.25">
      <c r="A7179" s="7">
        <v>291294048</v>
      </c>
      <c r="B7179" s="4">
        <v>829277</v>
      </c>
      <c r="C7179" s="4" t="s">
        <v>2318</v>
      </c>
      <c r="D7179" s="7">
        <v>55</v>
      </c>
      <c r="E7179" s="7">
        <v>1</v>
      </c>
      <c r="F7179" s="7">
        <v>55</v>
      </c>
      <c r="G7179" s="5" t="s">
        <v>22</v>
      </c>
      <c r="H7179" s="5" t="s">
        <v>22</v>
      </c>
      <c r="I7179">
        <f>VLOOKUP($A7179,'Cancelled Orders'!$D$2:$L$10078,COLUMN(E7178),0)</f>
        <v>1</v>
      </c>
      <c r="J7179" t="str">
        <f>VLOOKUP($A7179,'Cancelled Orders'!$D$2:$G$10078,3,0)</f>
        <v>Cancelled by Restaurant</v>
      </c>
      <c r="K7179" t="str">
        <f>VLOOKUP($A7179,'Cancelled Orders'!$D$2:$G$10078,4,0)</f>
        <v>Stock Shortage</v>
      </c>
    </row>
    <row r="7180" spans="1:11" ht="13.2" x14ac:dyDescent="0.25">
      <c r="A7180" s="7">
        <v>289606652</v>
      </c>
      <c r="B7180" s="4">
        <v>830924</v>
      </c>
      <c r="C7180" s="4" t="s">
        <v>2319</v>
      </c>
      <c r="D7180" s="7">
        <v>10</v>
      </c>
      <c r="E7180" s="7">
        <v>1</v>
      </c>
      <c r="F7180" s="7">
        <v>10</v>
      </c>
      <c r="G7180" s="5" t="s">
        <v>22</v>
      </c>
      <c r="H7180" s="5" t="s">
        <v>22</v>
      </c>
      <c r="I7180">
        <f>VLOOKUP($A7180,'Cancelled Orders'!$D$2:$L$10078,COLUMN(E7179),0)</f>
        <v>0</v>
      </c>
      <c r="J7180" t="str">
        <f>VLOOKUP($A7180,'Cancelled Orders'!$D$2:$G$10078,3,0)</f>
        <v>Order cancelled through app</v>
      </c>
      <c r="K7180" t="str">
        <f>VLOOKUP($A7180,'Cancelled Orders'!$D$2:$G$10078,4,0)</f>
        <v>Customer Refusal</v>
      </c>
    </row>
    <row r="7181" spans="1:11" ht="13.2" x14ac:dyDescent="0.25">
      <c r="A7181" s="7">
        <v>289606652</v>
      </c>
      <c r="B7181" s="4">
        <v>830925</v>
      </c>
      <c r="C7181" s="4" t="s">
        <v>2320</v>
      </c>
      <c r="D7181" s="7">
        <v>10</v>
      </c>
      <c r="E7181" s="7">
        <v>1</v>
      </c>
      <c r="F7181" s="7">
        <v>10</v>
      </c>
      <c r="G7181" s="5" t="s">
        <v>22</v>
      </c>
      <c r="H7181" s="5" t="s">
        <v>22</v>
      </c>
      <c r="I7181">
        <f>VLOOKUP($A7181,'Cancelled Orders'!$D$2:$L$10078,COLUMN(E7180),0)</f>
        <v>0</v>
      </c>
      <c r="J7181" t="str">
        <f>VLOOKUP($A7181,'Cancelled Orders'!$D$2:$G$10078,3,0)</f>
        <v>Order cancelled through app</v>
      </c>
      <c r="K7181" t="str">
        <f>VLOOKUP($A7181,'Cancelled Orders'!$D$2:$G$10078,4,0)</f>
        <v>Customer Refusal</v>
      </c>
    </row>
    <row r="7182" spans="1:11" ht="13.2" x14ac:dyDescent="0.25">
      <c r="A7182" s="7">
        <v>290204088</v>
      </c>
      <c r="B7182" s="4">
        <v>832662</v>
      </c>
      <c r="C7182" s="4" t="s">
        <v>2321</v>
      </c>
      <c r="D7182" s="7">
        <v>43</v>
      </c>
      <c r="E7182" s="7">
        <v>1</v>
      </c>
      <c r="F7182" s="7">
        <v>43</v>
      </c>
      <c r="G7182" s="5" t="s">
        <v>22</v>
      </c>
      <c r="H7182" s="5" t="s">
        <v>22</v>
      </c>
      <c r="I7182">
        <f>VLOOKUP($A7182,'Cancelled Orders'!$D$2:$L$10078,COLUMN(E7181),0)</f>
        <v>1</v>
      </c>
      <c r="J7182" t="str">
        <f>VLOOKUP($A7182,'Cancelled Orders'!$D$2:$G$10078,3,0)</f>
        <v>Order cancelled through app</v>
      </c>
      <c r="K7182" t="str">
        <f>VLOOKUP($A7182,'Cancelled Orders'!$D$2:$G$10078,4,0)</f>
        <v>Customer Refusal</v>
      </c>
    </row>
    <row r="7183" spans="1:11" ht="13.2" x14ac:dyDescent="0.25">
      <c r="A7183" s="7">
        <v>290990630</v>
      </c>
      <c r="B7183" s="4">
        <v>833029</v>
      </c>
      <c r="C7183" s="4" t="s">
        <v>2322</v>
      </c>
      <c r="D7183" s="7">
        <v>30</v>
      </c>
      <c r="E7183" s="7">
        <v>1</v>
      </c>
      <c r="F7183" s="7">
        <v>30</v>
      </c>
      <c r="G7183" s="5" t="s">
        <v>22</v>
      </c>
      <c r="H7183" s="5" t="s">
        <v>22</v>
      </c>
      <c r="I7183">
        <f>VLOOKUP($A7183,'Cancelled Orders'!$D$2:$L$10078,COLUMN(E7182),0)</f>
        <v>1</v>
      </c>
      <c r="J7183" t="str">
        <f>VLOOKUP($A7183,'Cancelled Orders'!$D$2:$G$10078,3,0)</f>
        <v>Cancelled by Restaurant</v>
      </c>
      <c r="K7183" t="str">
        <f>VLOOKUP($A7183,'Cancelled Orders'!$D$2:$G$10078,4,0)</f>
        <v>Stock Shortage</v>
      </c>
    </row>
    <row r="7184" spans="1:11" ht="13.2" x14ac:dyDescent="0.25">
      <c r="A7184" s="7">
        <v>290087032</v>
      </c>
      <c r="B7184" s="4">
        <v>833101</v>
      </c>
      <c r="C7184" s="4" t="s">
        <v>2323</v>
      </c>
      <c r="D7184" s="7">
        <v>26</v>
      </c>
      <c r="E7184" s="7">
        <v>1</v>
      </c>
      <c r="F7184" s="7">
        <v>26</v>
      </c>
      <c r="G7184" s="5" t="s">
        <v>22</v>
      </c>
      <c r="H7184" s="5" t="s">
        <v>28</v>
      </c>
      <c r="I7184">
        <f>VLOOKUP($A7184,'Cancelled Orders'!$D$2:$L$10078,COLUMN(E7183),0)</f>
        <v>1</v>
      </c>
      <c r="J7184" t="str">
        <f>VLOOKUP($A7184,'Cancelled Orders'!$D$2:$G$10078,3,0)</f>
        <v>Order cancelled through app</v>
      </c>
      <c r="K7184" t="str">
        <f>VLOOKUP($A7184,'Cancelled Orders'!$D$2:$G$10078,4,0)</f>
        <v>Customer Refusal</v>
      </c>
    </row>
    <row r="7185" spans="1:11" ht="13.2" x14ac:dyDescent="0.25">
      <c r="A7185" s="7">
        <v>289841228</v>
      </c>
      <c r="B7185" s="4">
        <v>833128</v>
      </c>
      <c r="C7185" s="4" t="s">
        <v>2324</v>
      </c>
      <c r="D7185" s="7">
        <v>17</v>
      </c>
      <c r="E7185" s="7">
        <v>1</v>
      </c>
      <c r="F7185" s="7">
        <v>17</v>
      </c>
      <c r="G7185" s="5" t="s">
        <v>22</v>
      </c>
      <c r="H7185" s="5" t="s">
        <v>28</v>
      </c>
      <c r="I7185">
        <f>VLOOKUP($A7185,'Cancelled Orders'!$D$2:$L$10078,COLUMN(E7184),0)</f>
        <v>1</v>
      </c>
      <c r="J7185" t="str">
        <f>VLOOKUP($A7185,'Cancelled Orders'!$D$2:$G$10078,3,0)</f>
        <v>Order cancelled through app</v>
      </c>
      <c r="K7185" t="str">
        <f>VLOOKUP($A7185,'Cancelled Orders'!$D$2:$G$10078,4,0)</f>
        <v>Customer Refusal</v>
      </c>
    </row>
    <row r="7186" spans="1:11" ht="13.2" x14ac:dyDescent="0.25">
      <c r="A7186" s="7">
        <v>290676920</v>
      </c>
      <c r="B7186" s="4">
        <v>833276</v>
      </c>
      <c r="C7186" s="4" t="s">
        <v>2325</v>
      </c>
      <c r="D7186" s="7">
        <v>55</v>
      </c>
      <c r="E7186" s="7">
        <v>1</v>
      </c>
      <c r="F7186" s="7">
        <v>55</v>
      </c>
      <c r="G7186" s="5" t="s">
        <v>22</v>
      </c>
      <c r="H7186" s="5" t="s">
        <v>22</v>
      </c>
      <c r="I7186">
        <f>VLOOKUP($A7186,'Cancelled Orders'!$D$2:$L$10078,COLUMN(E7185),0)</f>
        <v>1</v>
      </c>
      <c r="J7186" t="str">
        <f>VLOOKUP($A7186,'Cancelled Orders'!$D$2:$G$10078,3,0)</f>
        <v>Cancelled by Restaurant</v>
      </c>
      <c r="K7186" t="str">
        <f>VLOOKUP($A7186,'Cancelled Orders'!$D$2:$G$10078,4,0)</f>
        <v>Stock Shortage</v>
      </c>
    </row>
    <row r="7187" spans="1:11" ht="13.2" x14ac:dyDescent="0.25">
      <c r="A7187" s="7">
        <v>290690298</v>
      </c>
      <c r="B7187" s="4">
        <v>833276</v>
      </c>
      <c r="C7187" s="4" t="s">
        <v>2325</v>
      </c>
      <c r="D7187" s="7">
        <v>55</v>
      </c>
      <c r="E7187" s="7">
        <v>1</v>
      </c>
      <c r="F7187" s="7">
        <v>55</v>
      </c>
      <c r="G7187" s="5" t="s">
        <v>22</v>
      </c>
      <c r="H7187" s="5" t="s">
        <v>22</v>
      </c>
      <c r="I7187">
        <f>VLOOKUP($A7187,'Cancelled Orders'!$D$2:$L$10078,COLUMN(E7186),0)</f>
        <v>1</v>
      </c>
      <c r="J7187" t="str">
        <f>VLOOKUP($A7187,'Cancelled Orders'!$D$2:$G$10078,3,0)</f>
        <v>Cancelled by Restaurant</v>
      </c>
      <c r="K7187" t="str">
        <f>VLOOKUP($A7187,'Cancelled Orders'!$D$2:$G$10078,4,0)</f>
        <v>Stock Shortage</v>
      </c>
    </row>
    <row r="7188" spans="1:11" ht="13.2" x14ac:dyDescent="0.25">
      <c r="A7188" s="7">
        <v>290932718</v>
      </c>
      <c r="B7188" s="4">
        <v>833354</v>
      </c>
      <c r="C7188" s="4" t="s">
        <v>2326</v>
      </c>
      <c r="D7188" s="7">
        <v>99</v>
      </c>
      <c r="E7188" s="7">
        <v>1</v>
      </c>
      <c r="F7188" s="7">
        <v>99</v>
      </c>
      <c r="G7188" s="5" t="s">
        <v>22</v>
      </c>
      <c r="H7188" s="5" t="s">
        <v>28</v>
      </c>
      <c r="I7188">
        <f>VLOOKUP($A7188,'Cancelled Orders'!$D$2:$L$10078,COLUMN(E7187),0)</f>
        <v>0</v>
      </c>
      <c r="J7188" t="str">
        <f>VLOOKUP($A7188,'Cancelled Orders'!$D$2:$G$10078,3,0)</f>
        <v>Order cancelled through app</v>
      </c>
      <c r="K7188" t="str">
        <f>VLOOKUP($A7188,'Cancelled Orders'!$D$2:$G$10078,4,0)</f>
        <v>Customer Refusal</v>
      </c>
    </row>
    <row r="7189" spans="1:11" ht="13.2" x14ac:dyDescent="0.25">
      <c r="A7189" s="7">
        <v>289645369</v>
      </c>
      <c r="B7189" s="4">
        <v>834718</v>
      </c>
      <c r="C7189" s="4" t="s">
        <v>509</v>
      </c>
      <c r="D7189" s="7">
        <v>25</v>
      </c>
      <c r="E7189" s="7">
        <v>1</v>
      </c>
      <c r="F7189" s="7">
        <v>25</v>
      </c>
      <c r="G7189" s="5" t="s">
        <v>22</v>
      </c>
      <c r="H7189" s="5" t="s">
        <v>22</v>
      </c>
      <c r="I7189">
        <f>VLOOKUP($A7189,'Cancelled Orders'!$D$2:$L$10078,COLUMN(E7188),0)</f>
        <v>0</v>
      </c>
      <c r="J7189" t="str">
        <f>VLOOKUP($A7189,'Cancelled Orders'!$D$2:$G$10078,3,0)</f>
        <v>Order cancelled through app</v>
      </c>
      <c r="K7189" t="str">
        <f>VLOOKUP($A7189,'Cancelled Orders'!$D$2:$G$10078,4,0)</f>
        <v>Customer Refusal</v>
      </c>
    </row>
    <row r="7190" spans="1:11" ht="13.2" x14ac:dyDescent="0.25">
      <c r="A7190" s="7">
        <v>290791443</v>
      </c>
      <c r="B7190" s="4">
        <v>834727</v>
      </c>
      <c r="C7190" s="4" t="s">
        <v>760</v>
      </c>
      <c r="D7190" s="7">
        <v>10</v>
      </c>
      <c r="E7190" s="7">
        <v>1</v>
      </c>
      <c r="F7190" s="7">
        <v>10</v>
      </c>
      <c r="G7190" s="5" t="s">
        <v>22</v>
      </c>
      <c r="H7190" s="5" t="s">
        <v>22</v>
      </c>
      <c r="I7190">
        <f>VLOOKUP($A7190,'Cancelled Orders'!$D$2:$L$10078,COLUMN(E7189),0)</f>
        <v>0</v>
      </c>
      <c r="J7190" t="str">
        <f>VLOOKUP($A7190,'Cancelled Orders'!$D$2:$G$10078,3,0)</f>
        <v>Order cancelled through app</v>
      </c>
      <c r="K7190" t="str">
        <f>VLOOKUP($A7190,'Cancelled Orders'!$D$2:$G$10078,4,0)</f>
        <v>Customer Refusal</v>
      </c>
    </row>
    <row r="7191" spans="1:11" ht="13.2" x14ac:dyDescent="0.25">
      <c r="A7191" s="7">
        <v>290791443</v>
      </c>
      <c r="B7191" s="4">
        <v>834842</v>
      </c>
      <c r="C7191" s="4" t="s">
        <v>2327</v>
      </c>
      <c r="D7191" s="7">
        <v>10</v>
      </c>
      <c r="E7191" s="7">
        <v>3</v>
      </c>
      <c r="F7191" s="7">
        <v>30</v>
      </c>
      <c r="G7191" s="5" t="s">
        <v>22</v>
      </c>
      <c r="H7191" s="5" t="s">
        <v>22</v>
      </c>
      <c r="I7191">
        <f>VLOOKUP($A7191,'Cancelled Orders'!$D$2:$L$10078,COLUMN(E7190),0)</f>
        <v>0</v>
      </c>
      <c r="J7191" t="str">
        <f>VLOOKUP($A7191,'Cancelled Orders'!$D$2:$G$10078,3,0)</f>
        <v>Order cancelled through app</v>
      </c>
      <c r="K7191" t="str">
        <f>VLOOKUP($A7191,'Cancelled Orders'!$D$2:$G$10078,4,0)</f>
        <v>Customer Refusal</v>
      </c>
    </row>
    <row r="7192" spans="1:11" ht="13.2" x14ac:dyDescent="0.25">
      <c r="A7192" s="7">
        <v>290469437</v>
      </c>
      <c r="B7192" s="4">
        <v>834842</v>
      </c>
      <c r="C7192" s="4" t="s">
        <v>2327</v>
      </c>
      <c r="D7192" s="7">
        <v>10</v>
      </c>
      <c r="E7192" s="7">
        <v>1</v>
      </c>
      <c r="F7192" s="7">
        <v>10</v>
      </c>
      <c r="G7192" s="5" t="s">
        <v>22</v>
      </c>
      <c r="H7192" s="5" t="s">
        <v>22</v>
      </c>
      <c r="I7192">
        <f>VLOOKUP($A7192,'Cancelled Orders'!$D$2:$L$10078,COLUMN(E7191),0)</f>
        <v>0</v>
      </c>
      <c r="J7192" t="str">
        <f>VLOOKUP($A7192,'Cancelled Orders'!$D$2:$G$10078,3,0)</f>
        <v>Order cancelled through app</v>
      </c>
      <c r="K7192" t="str">
        <f>VLOOKUP($A7192,'Cancelled Orders'!$D$2:$G$10078,4,0)</f>
        <v>Customer Refusal</v>
      </c>
    </row>
    <row r="7193" spans="1:11" ht="13.2" x14ac:dyDescent="0.25">
      <c r="A7193" s="7">
        <v>291603264</v>
      </c>
      <c r="B7193" s="4">
        <v>835281</v>
      </c>
      <c r="C7193" s="4" t="s">
        <v>2328</v>
      </c>
      <c r="D7193" s="7">
        <v>103</v>
      </c>
      <c r="E7193" s="7">
        <v>1</v>
      </c>
      <c r="F7193" s="7">
        <v>103</v>
      </c>
      <c r="G7193" s="5" t="s">
        <v>22</v>
      </c>
      <c r="H7193" s="5" t="s">
        <v>22</v>
      </c>
      <c r="I7193">
        <f>VLOOKUP($A7193,'Cancelled Orders'!$D$2:$L$10078,COLUMN(E7192),0)</f>
        <v>1</v>
      </c>
      <c r="J7193" t="str">
        <f>VLOOKUP($A7193,'Cancelled Orders'!$D$2:$G$10078,3,0)</f>
        <v>Cancelled by Restaurant</v>
      </c>
      <c r="K7193" t="str">
        <f>VLOOKUP($A7193,'Cancelled Orders'!$D$2:$G$10078,4,0)</f>
        <v>Item Unavailable</v>
      </c>
    </row>
    <row r="7194" spans="1:11" ht="13.2" x14ac:dyDescent="0.25">
      <c r="A7194" s="7">
        <v>291536400</v>
      </c>
      <c r="B7194" s="4">
        <v>835290</v>
      </c>
      <c r="C7194" s="4" t="s">
        <v>554</v>
      </c>
      <c r="D7194" s="7">
        <v>67</v>
      </c>
      <c r="E7194" s="7">
        <v>1</v>
      </c>
      <c r="F7194" s="7">
        <v>67</v>
      </c>
      <c r="G7194" s="5" t="s">
        <v>22</v>
      </c>
      <c r="H7194" s="5" t="s">
        <v>22</v>
      </c>
      <c r="I7194">
        <f>VLOOKUP($A7194,'Cancelled Orders'!$D$2:$L$10078,COLUMN(E7193),0)</f>
        <v>1</v>
      </c>
      <c r="J7194" t="str">
        <f>VLOOKUP($A7194,'Cancelled Orders'!$D$2:$G$10078,3,0)</f>
        <v>Cancelled by Restaurant</v>
      </c>
      <c r="K7194" t="str">
        <f>VLOOKUP($A7194,'Cancelled Orders'!$D$2:$G$10078,4,0)</f>
        <v>Item Unavailable</v>
      </c>
    </row>
    <row r="7195" spans="1:11" ht="13.2" x14ac:dyDescent="0.25">
      <c r="A7195" s="7">
        <v>290379063</v>
      </c>
      <c r="B7195" s="4">
        <v>835296</v>
      </c>
      <c r="C7195" s="4" t="s">
        <v>2329</v>
      </c>
      <c r="D7195" s="7">
        <v>42</v>
      </c>
      <c r="E7195" s="7">
        <v>1</v>
      </c>
      <c r="F7195" s="7">
        <v>42</v>
      </c>
      <c r="G7195" s="5" t="s">
        <v>22</v>
      </c>
      <c r="H7195" s="5" t="s">
        <v>22</v>
      </c>
      <c r="I7195">
        <f>VLOOKUP($A7195,'Cancelled Orders'!$D$2:$L$10078,COLUMN(E7194),0)</f>
        <v>1</v>
      </c>
      <c r="J7195" t="str">
        <f>VLOOKUP($A7195,'Cancelled Orders'!$D$2:$G$10078,3,0)</f>
        <v>Cancelled by Restaurant</v>
      </c>
      <c r="K7195" t="str">
        <f>VLOOKUP($A7195,'Cancelled Orders'!$D$2:$G$10078,4,0)</f>
        <v>Item Unavailable</v>
      </c>
    </row>
    <row r="7196" spans="1:11" ht="13.2" x14ac:dyDescent="0.25">
      <c r="A7196" s="7">
        <v>291684008</v>
      </c>
      <c r="B7196" s="4">
        <v>835338</v>
      </c>
      <c r="C7196" s="4" t="s">
        <v>517</v>
      </c>
      <c r="D7196" s="7">
        <v>16</v>
      </c>
      <c r="E7196" s="7">
        <v>2</v>
      </c>
      <c r="F7196" s="7">
        <v>32</v>
      </c>
      <c r="G7196" s="5" t="s">
        <v>22</v>
      </c>
      <c r="H7196" s="5" t="s">
        <v>22</v>
      </c>
      <c r="I7196">
        <f>VLOOKUP($A7196,'Cancelled Orders'!$D$2:$L$10078,COLUMN(E7195),0)</f>
        <v>1</v>
      </c>
      <c r="J7196" t="str">
        <f>VLOOKUP($A7196,'Cancelled Orders'!$D$2:$G$10078,3,0)</f>
        <v>Cancelled by Restaurant</v>
      </c>
      <c r="K7196" t="str">
        <f>VLOOKUP($A7196,'Cancelled Orders'!$D$2:$G$10078,4,0)</f>
        <v>Item Unavailable</v>
      </c>
    </row>
    <row r="7197" spans="1:11" ht="13.2" x14ac:dyDescent="0.25">
      <c r="A7197" s="7">
        <v>291683355</v>
      </c>
      <c r="B7197" s="4">
        <v>835338</v>
      </c>
      <c r="C7197" s="4" t="s">
        <v>517</v>
      </c>
      <c r="D7197" s="7">
        <v>16</v>
      </c>
      <c r="E7197" s="7">
        <v>1</v>
      </c>
      <c r="F7197" s="7">
        <v>16</v>
      </c>
      <c r="G7197" s="5" t="s">
        <v>22</v>
      </c>
      <c r="H7197" s="5" t="s">
        <v>22</v>
      </c>
      <c r="I7197">
        <f>VLOOKUP($A7197,'Cancelled Orders'!$D$2:$L$10078,COLUMN(E7196),0)</f>
        <v>1</v>
      </c>
      <c r="J7197" t="str">
        <f>VLOOKUP($A7197,'Cancelled Orders'!$D$2:$G$10078,3,0)</f>
        <v>Cancelled by Restaurant</v>
      </c>
      <c r="K7197" t="str">
        <f>VLOOKUP($A7197,'Cancelled Orders'!$D$2:$G$10078,4,0)</f>
        <v>Item Unavailable</v>
      </c>
    </row>
    <row r="7198" spans="1:11" ht="13.2" x14ac:dyDescent="0.25">
      <c r="A7198" s="7">
        <v>291026402</v>
      </c>
      <c r="B7198" s="4">
        <v>835739</v>
      </c>
      <c r="C7198" s="4" t="s">
        <v>2330</v>
      </c>
      <c r="D7198" s="7">
        <v>80</v>
      </c>
      <c r="E7198" s="7">
        <v>1</v>
      </c>
      <c r="F7198" s="7">
        <v>80</v>
      </c>
      <c r="G7198" s="5" t="s">
        <v>22</v>
      </c>
      <c r="H7198" s="5" t="s">
        <v>22</v>
      </c>
      <c r="I7198">
        <f>VLOOKUP($A7198,'Cancelled Orders'!$D$2:$L$10078,COLUMN(E7197),0)</f>
        <v>0</v>
      </c>
      <c r="J7198" t="str">
        <f>VLOOKUP($A7198,'Cancelled Orders'!$D$2:$G$10078,3,0)</f>
        <v>Cancelled by Restaurant</v>
      </c>
      <c r="K7198" t="str">
        <f>VLOOKUP($A7198,'Cancelled Orders'!$D$2:$G$10078,4,0)</f>
        <v>Stock Shortage</v>
      </c>
    </row>
    <row r="7199" spans="1:11" ht="13.2" x14ac:dyDescent="0.25">
      <c r="A7199" s="7">
        <v>291556873</v>
      </c>
      <c r="B7199" s="4">
        <v>835801</v>
      </c>
      <c r="C7199" s="4" t="s">
        <v>2331</v>
      </c>
      <c r="D7199" s="7">
        <v>30</v>
      </c>
      <c r="E7199" s="7">
        <v>1</v>
      </c>
      <c r="F7199" s="7">
        <v>30</v>
      </c>
      <c r="G7199" s="5" t="s">
        <v>22</v>
      </c>
      <c r="H7199" s="5" t="s">
        <v>22</v>
      </c>
      <c r="I7199">
        <f>VLOOKUP($A7199,'Cancelled Orders'!$D$2:$L$10078,COLUMN(E7198),0)</f>
        <v>1</v>
      </c>
      <c r="J7199" t="str">
        <f>VLOOKUP($A7199,'Cancelled Orders'!$D$2:$G$10078,3,0)</f>
        <v>Cancelled by Restaurant</v>
      </c>
      <c r="K7199" t="str">
        <f>VLOOKUP($A7199,'Cancelled Orders'!$D$2:$G$10078,4,0)</f>
        <v>Stock Shortage</v>
      </c>
    </row>
    <row r="7200" spans="1:11" ht="13.2" x14ac:dyDescent="0.25">
      <c r="A7200" s="7">
        <v>290860031</v>
      </c>
      <c r="B7200" s="4">
        <v>835936</v>
      </c>
      <c r="C7200" s="4" t="s">
        <v>2332</v>
      </c>
      <c r="D7200" s="7">
        <v>40</v>
      </c>
      <c r="E7200" s="7">
        <v>1</v>
      </c>
      <c r="F7200" s="7">
        <v>40</v>
      </c>
      <c r="G7200" s="5" t="s">
        <v>22</v>
      </c>
      <c r="H7200" s="5" t="s">
        <v>22</v>
      </c>
      <c r="I7200">
        <f>VLOOKUP($A7200,'Cancelled Orders'!$D$2:$L$10078,COLUMN(E7199),0)</f>
        <v>1</v>
      </c>
      <c r="J7200" t="str">
        <f>VLOOKUP($A7200,'Cancelled Orders'!$D$2:$G$10078,3,0)</f>
        <v>Order cancelled through app</v>
      </c>
      <c r="K7200" t="str">
        <f>VLOOKUP($A7200,'Cancelled Orders'!$D$2:$G$10078,4,0)</f>
        <v>Customer Refusal</v>
      </c>
    </row>
    <row r="7201" spans="1:11" ht="13.2" x14ac:dyDescent="0.25">
      <c r="A7201" s="7">
        <v>291489068</v>
      </c>
      <c r="B7201" s="4">
        <v>836984</v>
      </c>
      <c r="C7201" s="4" t="s">
        <v>2333</v>
      </c>
      <c r="D7201" s="7">
        <v>139</v>
      </c>
      <c r="E7201" s="7">
        <v>1</v>
      </c>
      <c r="F7201" s="7">
        <v>139</v>
      </c>
      <c r="G7201" s="5" t="s">
        <v>22</v>
      </c>
      <c r="H7201" s="5" t="s">
        <v>28</v>
      </c>
      <c r="I7201">
        <f>VLOOKUP($A7201,'Cancelled Orders'!$D$2:$L$10078,COLUMN(E7200),0)</f>
        <v>1</v>
      </c>
      <c r="J7201" t="str">
        <f>VLOOKUP($A7201,'Cancelled Orders'!$D$2:$G$10078,3,0)</f>
        <v>Order cancelled through app</v>
      </c>
      <c r="K7201" t="str">
        <f>VLOOKUP($A7201,'Cancelled Orders'!$D$2:$G$10078,4,0)</f>
        <v>Customer Refusal</v>
      </c>
    </row>
    <row r="7202" spans="1:11" ht="13.2" x14ac:dyDescent="0.25">
      <c r="A7202" s="7">
        <v>291591148</v>
      </c>
      <c r="B7202" s="4">
        <v>836984</v>
      </c>
      <c r="C7202" s="4" t="s">
        <v>2333</v>
      </c>
      <c r="D7202" s="7">
        <v>139</v>
      </c>
      <c r="E7202" s="7">
        <v>1</v>
      </c>
      <c r="F7202" s="7">
        <v>139</v>
      </c>
      <c r="G7202" s="5" t="s">
        <v>22</v>
      </c>
      <c r="H7202" s="5" t="s">
        <v>28</v>
      </c>
      <c r="I7202">
        <f>VLOOKUP($A7202,'Cancelled Orders'!$D$2:$L$10078,COLUMN(E7201),0)</f>
        <v>1</v>
      </c>
      <c r="J7202" t="str">
        <f>VLOOKUP($A7202,'Cancelled Orders'!$D$2:$G$10078,3,0)</f>
        <v>Order cancelled through app</v>
      </c>
      <c r="K7202" t="str">
        <f>VLOOKUP($A7202,'Cancelled Orders'!$D$2:$G$10078,4,0)</f>
        <v>Customer Refusal</v>
      </c>
    </row>
    <row r="7203" spans="1:11" ht="13.2" x14ac:dyDescent="0.25">
      <c r="A7203" s="7">
        <v>290549720</v>
      </c>
      <c r="B7203" s="4">
        <v>836984</v>
      </c>
      <c r="C7203" s="4" t="s">
        <v>2333</v>
      </c>
      <c r="D7203" s="7">
        <v>139</v>
      </c>
      <c r="E7203" s="7">
        <v>1</v>
      </c>
      <c r="F7203" s="7">
        <v>139</v>
      </c>
      <c r="G7203" s="5" t="s">
        <v>22</v>
      </c>
      <c r="H7203" s="5" t="s">
        <v>28</v>
      </c>
      <c r="I7203">
        <f>VLOOKUP($A7203,'Cancelled Orders'!$D$2:$L$10078,COLUMN(E7202),0)</f>
        <v>1</v>
      </c>
      <c r="J7203" t="str">
        <f>VLOOKUP($A7203,'Cancelled Orders'!$D$2:$G$10078,3,0)</f>
        <v>Order cancelled through app</v>
      </c>
      <c r="K7203" t="str">
        <f>VLOOKUP($A7203,'Cancelled Orders'!$D$2:$G$10078,4,0)</f>
        <v>Customer Refusal</v>
      </c>
    </row>
    <row r="7204" spans="1:11" ht="13.2" x14ac:dyDescent="0.25">
      <c r="A7204" s="7">
        <v>291521689</v>
      </c>
      <c r="B7204" s="4">
        <v>836984</v>
      </c>
      <c r="C7204" s="4" t="s">
        <v>2333</v>
      </c>
      <c r="D7204" s="7">
        <v>139</v>
      </c>
      <c r="E7204" s="7">
        <v>1</v>
      </c>
      <c r="F7204" s="7">
        <v>139</v>
      </c>
      <c r="G7204" s="5" t="s">
        <v>22</v>
      </c>
      <c r="H7204" s="5" t="s">
        <v>28</v>
      </c>
      <c r="I7204">
        <f>VLOOKUP($A7204,'Cancelled Orders'!$D$2:$L$10078,COLUMN(E7203),0)</f>
        <v>1</v>
      </c>
      <c r="J7204" t="str">
        <f>VLOOKUP($A7204,'Cancelled Orders'!$D$2:$G$10078,3,0)</f>
        <v>Order cancelled through app</v>
      </c>
      <c r="K7204" t="str">
        <f>VLOOKUP($A7204,'Cancelled Orders'!$D$2:$G$10078,4,0)</f>
        <v>Customer Refusal</v>
      </c>
    </row>
    <row r="7205" spans="1:11" ht="13.2" x14ac:dyDescent="0.25">
      <c r="A7205" s="7">
        <v>290138366</v>
      </c>
      <c r="B7205" s="4">
        <v>836984</v>
      </c>
      <c r="C7205" s="4" t="s">
        <v>2333</v>
      </c>
      <c r="D7205" s="7">
        <v>139</v>
      </c>
      <c r="E7205" s="7">
        <v>1</v>
      </c>
      <c r="F7205" s="7">
        <v>139</v>
      </c>
      <c r="G7205" s="5" t="s">
        <v>22</v>
      </c>
      <c r="H7205" s="5" t="s">
        <v>28</v>
      </c>
      <c r="I7205">
        <f>VLOOKUP($A7205,'Cancelled Orders'!$D$2:$L$10078,COLUMN(E7204),0)</f>
        <v>1</v>
      </c>
      <c r="J7205" t="str">
        <f>VLOOKUP($A7205,'Cancelled Orders'!$D$2:$G$10078,3,0)</f>
        <v>Order cancelled through app</v>
      </c>
      <c r="K7205" t="str">
        <f>VLOOKUP($A7205,'Cancelled Orders'!$D$2:$G$10078,4,0)</f>
        <v>Customer Refusal</v>
      </c>
    </row>
    <row r="7206" spans="1:11" ht="13.2" x14ac:dyDescent="0.25">
      <c r="A7206" s="7">
        <v>290118569</v>
      </c>
      <c r="B7206" s="4">
        <v>836984</v>
      </c>
      <c r="C7206" s="4" t="s">
        <v>2333</v>
      </c>
      <c r="D7206" s="7">
        <v>139</v>
      </c>
      <c r="E7206" s="7">
        <v>1</v>
      </c>
      <c r="F7206" s="7">
        <v>139</v>
      </c>
      <c r="G7206" s="5" t="s">
        <v>22</v>
      </c>
      <c r="H7206" s="5" t="s">
        <v>28</v>
      </c>
      <c r="I7206">
        <f>VLOOKUP($A7206,'Cancelled Orders'!$D$2:$L$10078,COLUMN(E7205),0)</f>
        <v>1</v>
      </c>
      <c r="J7206" t="str">
        <f>VLOOKUP($A7206,'Cancelled Orders'!$D$2:$G$10078,3,0)</f>
        <v>Order cancelled through app</v>
      </c>
      <c r="K7206" t="str">
        <f>VLOOKUP($A7206,'Cancelled Orders'!$D$2:$G$10078,4,0)</f>
        <v>Customer Refusal</v>
      </c>
    </row>
    <row r="7207" spans="1:11" ht="13.2" x14ac:dyDescent="0.25">
      <c r="A7207" s="7">
        <v>290140247</v>
      </c>
      <c r="B7207" s="4">
        <v>836984</v>
      </c>
      <c r="C7207" s="4" t="s">
        <v>2333</v>
      </c>
      <c r="D7207" s="7">
        <v>139</v>
      </c>
      <c r="E7207" s="7">
        <v>1</v>
      </c>
      <c r="F7207" s="7">
        <v>139</v>
      </c>
      <c r="G7207" s="5" t="s">
        <v>22</v>
      </c>
      <c r="H7207" s="5" t="s">
        <v>28</v>
      </c>
      <c r="I7207">
        <f>VLOOKUP($A7207,'Cancelled Orders'!$D$2:$L$10078,COLUMN(E7206),0)</f>
        <v>1</v>
      </c>
      <c r="J7207" t="str">
        <f>VLOOKUP($A7207,'Cancelled Orders'!$D$2:$G$10078,3,0)</f>
        <v>Order cancelled through app</v>
      </c>
      <c r="K7207" t="str">
        <f>VLOOKUP($A7207,'Cancelled Orders'!$D$2:$G$10078,4,0)</f>
        <v>Customer Refusal</v>
      </c>
    </row>
    <row r="7208" spans="1:11" ht="13.2" x14ac:dyDescent="0.25">
      <c r="A7208" s="7">
        <v>290139928</v>
      </c>
      <c r="B7208" s="4">
        <v>836984</v>
      </c>
      <c r="C7208" s="4" t="s">
        <v>2333</v>
      </c>
      <c r="D7208" s="7">
        <v>139</v>
      </c>
      <c r="E7208" s="7">
        <v>1</v>
      </c>
      <c r="F7208" s="7">
        <v>139</v>
      </c>
      <c r="G7208" s="5" t="s">
        <v>22</v>
      </c>
      <c r="H7208" s="5" t="s">
        <v>28</v>
      </c>
      <c r="I7208">
        <f>VLOOKUP($A7208,'Cancelled Orders'!$D$2:$L$10078,COLUMN(E7207),0)</f>
        <v>1</v>
      </c>
      <c r="J7208" t="str">
        <f>VLOOKUP($A7208,'Cancelled Orders'!$D$2:$G$10078,3,0)</f>
        <v>Order cancelled through app</v>
      </c>
      <c r="K7208" t="str">
        <f>VLOOKUP($A7208,'Cancelled Orders'!$D$2:$G$10078,4,0)</f>
        <v>Customer Refusal</v>
      </c>
    </row>
    <row r="7209" spans="1:11" ht="13.2" x14ac:dyDescent="0.25">
      <c r="A7209" s="7">
        <v>289764829</v>
      </c>
      <c r="B7209" s="4">
        <v>836987</v>
      </c>
      <c r="C7209" s="4" t="s">
        <v>840</v>
      </c>
      <c r="D7209" s="7">
        <v>129</v>
      </c>
      <c r="E7209" s="7">
        <v>1</v>
      </c>
      <c r="F7209" s="7">
        <v>129</v>
      </c>
      <c r="G7209" s="5" t="s">
        <v>22</v>
      </c>
      <c r="H7209" s="5" t="s">
        <v>28</v>
      </c>
      <c r="I7209">
        <f>VLOOKUP($A7209,'Cancelled Orders'!$D$2:$L$10078,COLUMN(E7208),0)</f>
        <v>1</v>
      </c>
      <c r="J7209" t="str">
        <f>VLOOKUP($A7209,'Cancelled Orders'!$D$2:$G$10078,3,0)</f>
        <v>Order cancelled through app</v>
      </c>
      <c r="K7209" t="str">
        <f>VLOOKUP($A7209,'Cancelled Orders'!$D$2:$G$10078,4,0)</f>
        <v>Customer Refusal</v>
      </c>
    </row>
    <row r="7210" spans="1:11" ht="13.2" x14ac:dyDescent="0.25">
      <c r="A7210" s="7">
        <v>290294984</v>
      </c>
      <c r="B7210" s="4">
        <v>837077</v>
      </c>
      <c r="C7210" s="4" t="s">
        <v>2334</v>
      </c>
      <c r="D7210" s="7">
        <v>35</v>
      </c>
      <c r="E7210" s="7">
        <v>1</v>
      </c>
      <c r="F7210" s="7">
        <v>35</v>
      </c>
      <c r="G7210" s="5" t="s">
        <v>22</v>
      </c>
      <c r="H7210" s="5" t="s">
        <v>28</v>
      </c>
      <c r="I7210">
        <f>VLOOKUP($A7210,'Cancelled Orders'!$D$2:$L$10078,COLUMN(E7209),0)</f>
        <v>1</v>
      </c>
      <c r="J7210" t="str">
        <f>VLOOKUP($A7210,'Cancelled Orders'!$D$2:$G$10078,3,0)</f>
        <v>Order cancelled through app</v>
      </c>
      <c r="K7210" t="str">
        <f>VLOOKUP($A7210,'Cancelled Orders'!$D$2:$G$10078,4,0)</f>
        <v>Customer Refusal</v>
      </c>
    </row>
    <row r="7211" spans="1:11" ht="13.2" x14ac:dyDescent="0.25">
      <c r="A7211" s="7">
        <v>290830114</v>
      </c>
      <c r="B7211" s="4">
        <v>837088</v>
      </c>
      <c r="C7211" s="4" t="s">
        <v>2335</v>
      </c>
      <c r="D7211" s="7">
        <v>60</v>
      </c>
      <c r="E7211" s="7">
        <v>1</v>
      </c>
      <c r="F7211" s="7">
        <v>60</v>
      </c>
      <c r="G7211" s="5" t="s">
        <v>22</v>
      </c>
      <c r="H7211" s="5" t="s">
        <v>28</v>
      </c>
      <c r="I7211">
        <f>VLOOKUP($A7211,'Cancelled Orders'!$D$2:$L$10078,COLUMN(E7210),0)</f>
        <v>1</v>
      </c>
      <c r="J7211" t="str">
        <f>VLOOKUP($A7211,'Cancelled Orders'!$D$2:$G$10078,3,0)</f>
        <v>Order cancelled through app</v>
      </c>
      <c r="K7211" t="str">
        <f>VLOOKUP($A7211,'Cancelled Orders'!$D$2:$G$10078,4,0)</f>
        <v>Customer Refusal</v>
      </c>
    </row>
    <row r="7212" spans="1:11" ht="13.2" x14ac:dyDescent="0.25">
      <c r="A7212" s="7">
        <v>290849113</v>
      </c>
      <c r="B7212" s="4">
        <v>837151</v>
      </c>
      <c r="C7212" s="4" t="s">
        <v>2336</v>
      </c>
      <c r="D7212" s="7">
        <v>75</v>
      </c>
      <c r="E7212" s="7">
        <v>1</v>
      </c>
      <c r="F7212" s="7">
        <v>75</v>
      </c>
      <c r="G7212" s="5" t="s">
        <v>22</v>
      </c>
      <c r="H7212" s="5" t="s">
        <v>28</v>
      </c>
      <c r="I7212">
        <f>VLOOKUP($A7212,'Cancelled Orders'!$D$2:$L$10078,COLUMN(E7211),0)</f>
        <v>1</v>
      </c>
      <c r="J7212" t="str">
        <f>VLOOKUP($A7212,'Cancelled Orders'!$D$2:$G$10078,3,0)</f>
        <v>Order cancelled through app</v>
      </c>
      <c r="K7212" t="str">
        <f>VLOOKUP($A7212,'Cancelled Orders'!$D$2:$G$10078,4,0)</f>
        <v>Customer Refusal</v>
      </c>
    </row>
    <row r="7213" spans="1:11" ht="13.2" x14ac:dyDescent="0.25">
      <c r="A7213" s="7">
        <v>290394573</v>
      </c>
      <c r="B7213" s="4">
        <v>837188</v>
      </c>
      <c r="C7213" s="4" t="s">
        <v>49</v>
      </c>
      <c r="D7213" s="7">
        <v>5</v>
      </c>
      <c r="E7213" s="7">
        <v>1</v>
      </c>
      <c r="F7213" s="7">
        <v>5</v>
      </c>
      <c r="G7213" s="5" t="s">
        <v>22</v>
      </c>
      <c r="H7213" s="5" t="s">
        <v>22</v>
      </c>
      <c r="I7213">
        <f>VLOOKUP($A7213,'Cancelled Orders'!$D$2:$L$10078,COLUMN(E7212),0)</f>
        <v>0</v>
      </c>
      <c r="J7213" t="str">
        <f>VLOOKUP($A7213,'Cancelled Orders'!$D$2:$G$10078,3,0)</f>
        <v>Order cancelled through app</v>
      </c>
      <c r="K7213" t="str">
        <f>VLOOKUP($A7213,'Cancelled Orders'!$D$2:$G$10078,4,0)</f>
        <v>Customer Refusal</v>
      </c>
    </row>
    <row r="7214" spans="1:11" ht="13.2" x14ac:dyDescent="0.25">
      <c r="A7214" s="7">
        <v>289650636</v>
      </c>
      <c r="B7214" s="4">
        <v>837403</v>
      </c>
      <c r="C7214" s="4" t="s">
        <v>2337</v>
      </c>
      <c r="D7214" s="7">
        <v>15</v>
      </c>
      <c r="E7214" s="7">
        <v>1</v>
      </c>
      <c r="F7214" s="7">
        <v>15</v>
      </c>
      <c r="G7214" s="5" t="s">
        <v>22</v>
      </c>
      <c r="H7214" s="5" t="s">
        <v>28</v>
      </c>
      <c r="I7214">
        <f>VLOOKUP($A7214,'Cancelled Orders'!$D$2:$L$10078,COLUMN(E7213),0)</f>
        <v>0</v>
      </c>
      <c r="J7214" t="str">
        <f>VLOOKUP($A7214,'Cancelled Orders'!$D$2:$G$10078,3,0)</f>
        <v>Order cancelled through app</v>
      </c>
      <c r="K7214" t="str">
        <f>VLOOKUP($A7214,'Cancelled Orders'!$D$2:$G$10078,4,0)</f>
        <v>Customer Refusal</v>
      </c>
    </row>
    <row r="7215" spans="1:11" ht="13.2" x14ac:dyDescent="0.25">
      <c r="A7215" s="7">
        <v>290755332</v>
      </c>
      <c r="B7215" s="4">
        <v>837644</v>
      </c>
      <c r="C7215" s="4" t="s">
        <v>2338</v>
      </c>
      <c r="D7215" s="7">
        <v>37</v>
      </c>
      <c r="E7215" s="7">
        <v>1</v>
      </c>
      <c r="F7215" s="7">
        <v>37</v>
      </c>
      <c r="G7215" s="5" t="s">
        <v>22</v>
      </c>
      <c r="H7215" s="5" t="s">
        <v>22</v>
      </c>
      <c r="I7215">
        <f>VLOOKUP($A7215,'Cancelled Orders'!$D$2:$L$10078,COLUMN(E7214),0)</f>
        <v>1</v>
      </c>
      <c r="J7215" t="str">
        <f>VLOOKUP($A7215,'Cancelled Orders'!$D$2:$G$10078,3,0)</f>
        <v>Cancelled by Restaurant</v>
      </c>
      <c r="K7215" t="str">
        <f>VLOOKUP($A7215,'Cancelled Orders'!$D$2:$G$10078,4,0)</f>
        <v>Stock Shortage</v>
      </c>
    </row>
    <row r="7216" spans="1:11" ht="13.2" x14ac:dyDescent="0.25">
      <c r="A7216" s="7">
        <v>290013734</v>
      </c>
      <c r="B7216" s="4">
        <v>838208</v>
      </c>
      <c r="C7216" s="4" t="s">
        <v>2339</v>
      </c>
      <c r="D7216" s="7">
        <v>43.41</v>
      </c>
      <c r="E7216" s="7">
        <v>1</v>
      </c>
      <c r="F7216" s="7">
        <v>43.41</v>
      </c>
      <c r="G7216" s="5" t="s">
        <v>22</v>
      </c>
      <c r="H7216" s="5" t="s">
        <v>22</v>
      </c>
      <c r="I7216">
        <f>VLOOKUP($A7216,'Cancelled Orders'!$D$2:$L$10078,COLUMN(E7215),0)</f>
        <v>1</v>
      </c>
      <c r="J7216" t="str">
        <f>VLOOKUP($A7216,'Cancelled Orders'!$D$2:$G$10078,3,0)</f>
        <v>Cancelled by Restaurant</v>
      </c>
      <c r="K7216" t="str">
        <f>VLOOKUP($A7216,'Cancelled Orders'!$D$2:$G$10078,4,0)</f>
        <v>Customer Refusal</v>
      </c>
    </row>
    <row r="7217" spans="1:11" ht="13.2" x14ac:dyDescent="0.25">
      <c r="A7217" s="7">
        <v>291191632</v>
      </c>
      <c r="B7217" s="4">
        <v>840045</v>
      </c>
      <c r="C7217" s="4" t="s">
        <v>2340</v>
      </c>
      <c r="D7217" s="7">
        <v>35</v>
      </c>
      <c r="E7217" s="7">
        <v>2</v>
      </c>
      <c r="F7217" s="7">
        <v>70</v>
      </c>
      <c r="G7217" s="5" t="s">
        <v>22</v>
      </c>
      <c r="H7217" s="5" t="s">
        <v>22</v>
      </c>
      <c r="I7217">
        <f>VLOOKUP($A7217,'Cancelled Orders'!$D$2:$L$10078,COLUMN(E7216),0)</f>
        <v>1</v>
      </c>
      <c r="J7217" t="str">
        <f>VLOOKUP($A7217,'Cancelled Orders'!$D$2:$G$10078,3,0)</f>
        <v>Cancelled by Restaurant</v>
      </c>
      <c r="K7217" t="str">
        <f>VLOOKUP($A7217,'Cancelled Orders'!$D$2:$G$10078,4,0)</f>
        <v>Closed Premises</v>
      </c>
    </row>
    <row r="7218" spans="1:11" ht="13.2" x14ac:dyDescent="0.25">
      <c r="A7218" s="7">
        <v>289633029</v>
      </c>
      <c r="B7218" s="4">
        <v>840047</v>
      </c>
      <c r="C7218" s="4" t="s">
        <v>1897</v>
      </c>
      <c r="D7218" s="7">
        <v>45</v>
      </c>
      <c r="E7218" s="7">
        <v>1</v>
      </c>
      <c r="F7218" s="7">
        <v>45</v>
      </c>
      <c r="G7218" s="5" t="s">
        <v>22</v>
      </c>
      <c r="H7218" s="5" t="s">
        <v>22</v>
      </c>
      <c r="I7218">
        <f>VLOOKUP($A7218,'Cancelled Orders'!$D$2:$L$10078,COLUMN(E7217),0)</f>
        <v>1</v>
      </c>
      <c r="J7218" t="str">
        <f>VLOOKUP($A7218,'Cancelled Orders'!$D$2:$G$10078,3,0)</f>
        <v>Cancelled by Restaurant</v>
      </c>
      <c r="K7218" t="str">
        <f>VLOOKUP($A7218,'Cancelled Orders'!$D$2:$G$10078,4,0)</f>
        <v>Closed Premises</v>
      </c>
    </row>
    <row r="7219" spans="1:11" ht="13.2" x14ac:dyDescent="0.25">
      <c r="A7219" s="7">
        <v>291315960</v>
      </c>
      <c r="B7219" s="4">
        <v>840834</v>
      </c>
      <c r="C7219" s="4" t="s">
        <v>2341</v>
      </c>
      <c r="D7219" s="7">
        <v>65</v>
      </c>
      <c r="E7219" s="7">
        <v>1</v>
      </c>
      <c r="F7219" s="7">
        <v>65</v>
      </c>
      <c r="G7219" s="5" t="s">
        <v>22</v>
      </c>
      <c r="H7219" s="5" t="s">
        <v>22</v>
      </c>
      <c r="I7219">
        <f>VLOOKUP($A7219,'Cancelled Orders'!$D$2:$L$10078,COLUMN(E7218),0)</f>
        <v>1</v>
      </c>
      <c r="J7219" t="str">
        <f>VLOOKUP($A7219,'Cancelled Orders'!$D$2:$G$10078,3,0)</f>
        <v>Cancelled by Restaurant</v>
      </c>
      <c r="K7219" t="str">
        <f>VLOOKUP($A7219,'Cancelled Orders'!$D$2:$G$10078,4,0)</f>
        <v>Stock Shortage</v>
      </c>
    </row>
    <row r="7220" spans="1:11" ht="13.2" x14ac:dyDescent="0.25">
      <c r="A7220" s="7">
        <v>289792604</v>
      </c>
      <c r="B7220" s="4">
        <v>841147</v>
      </c>
      <c r="C7220" s="4" t="s">
        <v>2342</v>
      </c>
      <c r="D7220" s="7">
        <v>160</v>
      </c>
      <c r="E7220" s="7">
        <v>1</v>
      </c>
      <c r="F7220" s="7">
        <v>160</v>
      </c>
      <c r="G7220" s="5" t="s">
        <v>22</v>
      </c>
      <c r="H7220" s="5" t="s">
        <v>22</v>
      </c>
      <c r="I7220">
        <f>VLOOKUP($A7220,'Cancelled Orders'!$D$2:$L$10078,COLUMN(E7219),0)</f>
        <v>0</v>
      </c>
      <c r="J7220" t="str">
        <f>VLOOKUP($A7220,'Cancelled Orders'!$D$2:$G$10078,3,0)</f>
        <v>Cancelled by Restaurant</v>
      </c>
      <c r="K7220" t="str">
        <f>VLOOKUP($A7220,'Cancelled Orders'!$D$2:$G$10078,4,0)</f>
        <v>Stock Shortage</v>
      </c>
    </row>
    <row r="7221" spans="1:11" ht="13.2" x14ac:dyDescent="0.25">
      <c r="A7221" s="7">
        <v>291572451</v>
      </c>
      <c r="B7221" s="4">
        <v>841409</v>
      </c>
      <c r="C7221" s="4" t="s">
        <v>780</v>
      </c>
      <c r="D7221" s="7">
        <v>40</v>
      </c>
      <c r="E7221" s="7">
        <v>1</v>
      </c>
      <c r="F7221" s="7">
        <v>40</v>
      </c>
      <c r="G7221" s="5" t="s">
        <v>22</v>
      </c>
      <c r="H7221" s="5" t="s">
        <v>28</v>
      </c>
      <c r="I7221">
        <f>VLOOKUP($A7221,'Cancelled Orders'!$D$2:$L$10078,COLUMN(E7220),0)</f>
        <v>1</v>
      </c>
      <c r="J7221" t="str">
        <f>VLOOKUP($A7221,'Cancelled Orders'!$D$2:$G$10078,3,0)</f>
        <v>Order cancelled through app</v>
      </c>
      <c r="K7221" t="str">
        <f>VLOOKUP($A7221,'Cancelled Orders'!$D$2:$G$10078,4,0)</f>
        <v>Customer Refusal</v>
      </c>
    </row>
    <row r="7222" spans="1:11" ht="13.2" x14ac:dyDescent="0.25">
      <c r="A7222" s="7">
        <v>291572451</v>
      </c>
      <c r="B7222" s="4">
        <v>841410</v>
      </c>
      <c r="C7222" s="4" t="s">
        <v>781</v>
      </c>
      <c r="D7222" s="7">
        <v>50</v>
      </c>
      <c r="E7222" s="7">
        <v>1</v>
      </c>
      <c r="F7222" s="7">
        <v>50</v>
      </c>
      <c r="G7222" s="5" t="s">
        <v>22</v>
      </c>
      <c r="H7222" s="5" t="s">
        <v>28</v>
      </c>
      <c r="I7222">
        <f>VLOOKUP($A7222,'Cancelled Orders'!$D$2:$L$10078,COLUMN(E7221),0)</f>
        <v>1</v>
      </c>
      <c r="J7222" t="str">
        <f>VLOOKUP($A7222,'Cancelled Orders'!$D$2:$G$10078,3,0)</f>
        <v>Order cancelled through app</v>
      </c>
      <c r="K7222" t="str">
        <f>VLOOKUP($A7222,'Cancelled Orders'!$D$2:$G$10078,4,0)</f>
        <v>Customer Refusal</v>
      </c>
    </row>
    <row r="7223" spans="1:11" ht="13.2" x14ac:dyDescent="0.25">
      <c r="A7223" s="7">
        <v>291343438</v>
      </c>
      <c r="B7223" s="4">
        <v>841469</v>
      </c>
      <c r="C7223" s="4" t="s">
        <v>238</v>
      </c>
      <c r="D7223" s="7">
        <v>170</v>
      </c>
      <c r="E7223" s="7">
        <v>1</v>
      </c>
      <c r="F7223" s="7">
        <v>170</v>
      </c>
      <c r="G7223" s="5" t="s">
        <v>22</v>
      </c>
      <c r="H7223" s="5" t="s">
        <v>22</v>
      </c>
      <c r="I7223">
        <f>VLOOKUP($A7223,'Cancelled Orders'!$D$2:$L$10078,COLUMN(E7222),0)</f>
        <v>0</v>
      </c>
      <c r="J7223" t="str">
        <f>VLOOKUP($A7223,'Cancelled Orders'!$D$2:$G$10078,3,0)</f>
        <v>Cancelled by Restaurant</v>
      </c>
      <c r="K7223" t="str">
        <f>VLOOKUP($A7223,'Cancelled Orders'!$D$2:$G$10078,4,0)</f>
        <v>Item Unavailable</v>
      </c>
    </row>
    <row r="7224" spans="1:11" ht="13.2" x14ac:dyDescent="0.25">
      <c r="A7224" s="7">
        <v>290743666</v>
      </c>
      <c r="B7224" s="4">
        <v>841701</v>
      </c>
      <c r="C7224" s="4" t="s">
        <v>2343</v>
      </c>
      <c r="D7224" s="7">
        <v>35</v>
      </c>
      <c r="E7224" s="7">
        <v>1</v>
      </c>
      <c r="F7224" s="7">
        <v>35</v>
      </c>
      <c r="G7224" s="5" t="s">
        <v>22</v>
      </c>
      <c r="H7224" s="5" t="s">
        <v>28</v>
      </c>
      <c r="I7224">
        <f>VLOOKUP($A7224,'Cancelled Orders'!$D$2:$L$10078,COLUMN(E7223),0)</f>
        <v>0</v>
      </c>
      <c r="J7224" t="str">
        <f>VLOOKUP($A7224,'Cancelled Orders'!$D$2:$G$10078,3,0)</f>
        <v>Order cancelled through app</v>
      </c>
      <c r="K7224" t="str">
        <f>VLOOKUP($A7224,'Cancelled Orders'!$D$2:$G$10078,4,0)</f>
        <v>Customer Refusal</v>
      </c>
    </row>
    <row r="7225" spans="1:11" ht="13.2" x14ac:dyDescent="0.25">
      <c r="A7225" s="7">
        <v>290274378</v>
      </c>
      <c r="B7225" s="4">
        <v>841701</v>
      </c>
      <c r="C7225" s="4" t="s">
        <v>2343</v>
      </c>
      <c r="D7225" s="7">
        <v>35</v>
      </c>
      <c r="E7225" s="7">
        <v>1</v>
      </c>
      <c r="F7225" s="7">
        <v>35</v>
      </c>
      <c r="G7225" s="5" t="s">
        <v>22</v>
      </c>
      <c r="H7225" s="5" t="s">
        <v>28</v>
      </c>
      <c r="I7225">
        <f>VLOOKUP($A7225,'Cancelled Orders'!$D$2:$L$10078,COLUMN(E7224),0)</f>
        <v>0</v>
      </c>
      <c r="J7225" t="str">
        <f>VLOOKUP($A7225,'Cancelled Orders'!$D$2:$G$10078,3,0)</f>
        <v>Order cancelled through app</v>
      </c>
      <c r="K7225" t="str">
        <f>VLOOKUP($A7225,'Cancelled Orders'!$D$2:$G$10078,4,0)</f>
        <v>Customer Refusal</v>
      </c>
    </row>
    <row r="7226" spans="1:11" ht="13.2" x14ac:dyDescent="0.25">
      <c r="A7226" s="7">
        <v>290274378</v>
      </c>
      <c r="B7226" s="4">
        <v>841708</v>
      </c>
      <c r="C7226" s="4" t="s">
        <v>2344</v>
      </c>
      <c r="D7226" s="7">
        <v>45</v>
      </c>
      <c r="E7226" s="7">
        <v>1</v>
      </c>
      <c r="F7226" s="7">
        <v>45</v>
      </c>
      <c r="G7226" s="5" t="s">
        <v>22</v>
      </c>
      <c r="H7226" s="5" t="s">
        <v>28</v>
      </c>
      <c r="I7226">
        <f>VLOOKUP($A7226,'Cancelled Orders'!$D$2:$L$10078,COLUMN(E7225),0)</f>
        <v>0</v>
      </c>
      <c r="J7226" t="str">
        <f>VLOOKUP($A7226,'Cancelled Orders'!$D$2:$G$10078,3,0)</f>
        <v>Order cancelled through app</v>
      </c>
      <c r="K7226" t="str">
        <f>VLOOKUP($A7226,'Cancelled Orders'!$D$2:$G$10078,4,0)</f>
        <v>Customer Refusal</v>
      </c>
    </row>
    <row r="7227" spans="1:11" ht="13.2" x14ac:dyDescent="0.25">
      <c r="A7227" s="7">
        <v>290193053</v>
      </c>
      <c r="B7227" s="4">
        <v>841887</v>
      </c>
      <c r="C7227" s="4" t="s">
        <v>2345</v>
      </c>
      <c r="D7227" s="7">
        <v>25</v>
      </c>
      <c r="E7227" s="7">
        <v>2</v>
      </c>
      <c r="F7227" s="7">
        <v>50</v>
      </c>
      <c r="G7227" s="5" t="s">
        <v>22</v>
      </c>
      <c r="H7227" s="5" t="s">
        <v>28</v>
      </c>
      <c r="I7227">
        <f>VLOOKUP($A7227,'Cancelled Orders'!$D$2:$L$10078,COLUMN(E7226),0)</f>
        <v>1</v>
      </c>
      <c r="J7227" t="str">
        <f>VLOOKUP($A7227,'Cancelled Orders'!$D$2:$G$10078,3,0)</f>
        <v>Order cancelled through app</v>
      </c>
      <c r="K7227" t="str">
        <f>VLOOKUP($A7227,'Cancelled Orders'!$D$2:$G$10078,4,0)</f>
        <v>Customer Refusal</v>
      </c>
    </row>
    <row r="7228" spans="1:11" ht="13.2" x14ac:dyDescent="0.25">
      <c r="A7228" s="7">
        <v>290706101</v>
      </c>
      <c r="B7228" s="4">
        <v>841968</v>
      </c>
      <c r="C7228" s="4" t="s">
        <v>247</v>
      </c>
      <c r="D7228" s="7">
        <v>50</v>
      </c>
      <c r="E7228" s="7">
        <v>2</v>
      </c>
      <c r="F7228" s="7">
        <v>100</v>
      </c>
      <c r="G7228" s="5" t="s">
        <v>22</v>
      </c>
      <c r="H7228" s="5" t="s">
        <v>22</v>
      </c>
      <c r="I7228">
        <f>VLOOKUP($A7228,'Cancelled Orders'!$D$2:$L$10078,COLUMN(E7227),0)</f>
        <v>1</v>
      </c>
      <c r="J7228" t="str">
        <f>VLOOKUP($A7228,'Cancelled Orders'!$D$2:$G$10078,3,0)</f>
        <v>Order cancelled through app</v>
      </c>
      <c r="K7228" t="str">
        <f>VLOOKUP($A7228,'Cancelled Orders'!$D$2:$G$10078,4,0)</f>
        <v>Customer Refusal</v>
      </c>
    </row>
    <row r="7229" spans="1:11" ht="13.2" x14ac:dyDescent="0.25">
      <c r="A7229" s="7">
        <v>290921242</v>
      </c>
      <c r="B7229" s="4">
        <v>842184</v>
      </c>
      <c r="C7229" s="4" t="s">
        <v>2346</v>
      </c>
      <c r="D7229" s="7">
        <v>15</v>
      </c>
      <c r="E7229" s="7">
        <v>1</v>
      </c>
      <c r="F7229" s="7">
        <v>15</v>
      </c>
      <c r="G7229" s="5" t="s">
        <v>28</v>
      </c>
      <c r="H7229" s="5" t="s">
        <v>28</v>
      </c>
      <c r="I7229">
        <f>VLOOKUP($A7229,'Cancelled Orders'!$D$2:$L$10078,COLUMN(E7228),0)</f>
        <v>1</v>
      </c>
      <c r="J7229" t="str">
        <f>VLOOKUP($A7229,'Cancelled Orders'!$D$2:$G$10078,3,0)</f>
        <v>Order cancelled through app</v>
      </c>
      <c r="K7229" t="str">
        <f>VLOOKUP($A7229,'Cancelled Orders'!$D$2:$G$10078,4,0)</f>
        <v>Customer Refusal</v>
      </c>
    </row>
    <row r="7230" spans="1:11" ht="13.2" x14ac:dyDescent="0.25">
      <c r="A7230" s="7">
        <v>290921242</v>
      </c>
      <c r="B7230" s="4">
        <v>842186</v>
      </c>
      <c r="C7230" s="4" t="s">
        <v>2347</v>
      </c>
      <c r="D7230" s="7">
        <v>10</v>
      </c>
      <c r="E7230" s="7">
        <v>1</v>
      </c>
      <c r="F7230" s="7">
        <v>10</v>
      </c>
      <c r="G7230" s="5" t="s">
        <v>28</v>
      </c>
      <c r="H7230" s="5" t="s">
        <v>28</v>
      </c>
      <c r="I7230">
        <f>VLOOKUP($A7230,'Cancelled Orders'!$D$2:$L$10078,COLUMN(E7229),0)</f>
        <v>1</v>
      </c>
      <c r="J7230" t="str">
        <f>VLOOKUP($A7230,'Cancelled Orders'!$D$2:$G$10078,3,0)</f>
        <v>Order cancelled through app</v>
      </c>
      <c r="K7230" t="str">
        <f>VLOOKUP($A7230,'Cancelled Orders'!$D$2:$G$10078,4,0)</f>
        <v>Customer Refusal</v>
      </c>
    </row>
    <row r="7231" spans="1:11" ht="13.2" x14ac:dyDescent="0.25">
      <c r="A7231" s="7">
        <v>290003564</v>
      </c>
      <c r="B7231" s="4">
        <v>842214</v>
      </c>
      <c r="C7231" s="4" t="s">
        <v>2348</v>
      </c>
      <c r="D7231" s="7">
        <v>10</v>
      </c>
      <c r="E7231" s="7">
        <v>2</v>
      </c>
      <c r="F7231" s="7">
        <v>20</v>
      </c>
      <c r="G7231" s="5" t="s">
        <v>28</v>
      </c>
      <c r="H7231" s="5" t="s">
        <v>28</v>
      </c>
      <c r="I7231">
        <f>VLOOKUP($A7231,'Cancelled Orders'!$D$2:$L$10078,COLUMN(E7230),0)</f>
        <v>1</v>
      </c>
      <c r="J7231" t="str">
        <f>VLOOKUP($A7231,'Cancelled Orders'!$D$2:$G$10078,3,0)</f>
        <v>Order cancelled through app</v>
      </c>
      <c r="K7231" t="str">
        <f>VLOOKUP($A7231,'Cancelled Orders'!$D$2:$G$10078,4,0)</f>
        <v>Customer Refusal</v>
      </c>
    </row>
    <row r="7232" spans="1:11" ht="13.2" x14ac:dyDescent="0.25">
      <c r="A7232" s="7">
        <v>290634252</v>
      </c>
      <c r="B7232" s="4">
        <v>842456</v>
      </c>
      <c r="C7232" s="4" t="s">
        <v>1094</v>
      </c>
      <c r="D7232" s="7">
        <v>150</v>
      </c>
      <c r="E7232" s="7">
        <v>1</v>
      </c>
      <c r="F7232" s="7">
        <v>150</v>
      </c>
      <c r="G7232" s="5" t="s">
        <v>22</v>
      </c>
      <c r="H7232" s="5" t="s">
        <v>28</v>
      </c>
      <c r="I7232">
        <f>VLOOKUP($A7232,'Cancelled Orders'!$D$2:$L$10078,COLUMN(E7231),0)</f>
        <v>0</v>
      </c>
      <c r="J7232" t="str">
        <f>VLOOKUP($A7232,'Cancelled Orders'!$D$2:$G$10078,3,0)</f>
        <v>Order cancelled through app</v>
      </c>
      <c r="K7232" t="str">
        <f>VLOOKUP($A7232,'Cancelled Orders'!$D$2:$G$10078,4,0)</f>
        <v>Customer Refusal</v>
      </c>
    </row>
    <row r="7233" spans="1:11" ht="13.2" x14ac:dyDescent="0.25">
      <c r="A7233" s="7">
        <v>291551610</v>
      </c>
      <c r="B7233" s="4">
        <v>842623</v>
      </c>
      <c r="C7233" s="4" t="s">
        <v>472</v>
      </c>
      <c r="D7233" s="7">
        <v>75</v>
      </c>
      <c r="E7233" s="7">
        <v>2</v>
      </c>
      <c r="F7233" s="7">
        <v>150</v>
      </c>
      <c r="G7233" s="5" t="s">
        <v>22</v>
      </c>
      <c r="H7233" s="5" t="s">
        <v>22</v>
      </c>
      <c r="I7233">
        <f>VLOOKUP($A7233,'Cancelled Orders'!$D$2:$L$10078,COLUMN(E7232),0)</f>
        <v>0</v>
      </c>
      <c r="J7233" t="str">
        <f>VLOOKUP($A7233,'Cancelled Orders'!$D$2:$G$10078,3,0)</f>
        <v>Cancelled by Restaurant</v>
      </c>
      <c r="K7233" t="str">
        <f>VLOOKUP($A7233,'Cancelled Orders'!$D$2:$G$10078,4,0)</f>
        <v>Closed Premises</v>
      </c>
    </row>
    <row r="7234" spans="1:11" ht="13.2" x14ac:dyDescent="0.25">
      <c r="A7234" s="7">
        <v>289817959</v>
      </c>
      <c r="B7234" s="4">
        <v>842649</v>
      </c>
      <c r="C7234" s="4" t="s">
        <v>2349</v>
      </c>
      <c r="D7234" s="7">
        <v>75</v>
      </c>
      <c r="E7234" s="7">
        <v>1</v>
      </c>
      <c r="F7234" s="7">
        <v>75</v>
      </c>
      <c r="G7234" s="5" t="s">
        <v>22</v>
      </c>
      <c r="H7234" s="5" t="s">
        <v>22</v>
      </c>
      <c r="I7234">
        <f>VLOOKUP($A7234,'Cancelled Orders'!$D$2:$L$10078,COLUMN(E7233),0)</f>
        <v>0</v>
      </c>
      <c r="J7234" t="str">
        <f>VLOOKUP($A7234,'Cancelled Orders'!$D$2:$G$10078,3,0)</f>
        <v>Cancelled by Restaurant</v>
      </c>
      <c r="K7234" t="str">
        <f>VLOOKUP($A7234,'Cancelled Orders'!$D$2:$G$10078,4,0)</f>
        <v>Closed Premises</v>
      </c>
    </row>
    <row r="7235" spans="1:11" ht="13.2" x14ac:dyDescent="0.25">
      <c r="A7235" s="7">
        <v>291221957</v>
      </c>
      <c r="B7235" s="4">
        <v>842723</v>
      </c>
      <c r="C7235" s="4" t="s">
        <v>182</v>
      </c>
      <c r="D7235" s="7">
        <v>30</v>
      </c>
      <c r="E7235" s="7">
        <v>1</v>
      </c>
      <c r="F7235" s="7">
        <v>30</v>
      </c>
      <c r="G7235" s="5" t="s">
        <v>22</v>
      </c>
      <c r="H7235" s="5" t="s">
        <v>22</v>
      </c>
      <c r="I7235">
        <f>VLOOKUP($A7235,'Cancelled Orders'!$D$2:$L$10078,COLUMN(E7234),0)</f>
        <v>1</v>
      </c>
      <c r="J7235" t="str">
        <f>VLOOKUP($A7235,'Cancelled Orders'!$D$2:$G$10078,3,0)</f>
        <v>Order cancelled through app</v>
      </c>
      <c r="K7235" t="str">
        <f>VLOOKUP($A7235,'Cancelled Orders'!$D$2:$G$10078,4,0)</f>
        <v>Customer Refusal</v>
      </c>
    </row>
    <row r="7236" spans="1:11" ht="13.2" x14ac:dyDescent="0.25">
      <c r="A7236" s="7">
        <v>291669994</v>
      </c>
      <c r="B7236" s="4">
        <v>842723</v>
      </c>
      <c r="C7236" s="4" t="s">
        <v>182</v>
      </c>
      <c r="D7236" s="7">
        <v>30</v>
      </c>
      <c r="E7236" s="7">
        <v>1</v>
      </c>
      <c r="F7236" s="7">
        <v>30</v>
      </c>
      <c r="G7236" s="5" t="s">
        <v>22</v>
      </c>
      <c r="H7236" s="5" t="s">
        <v>22</v>
      </c>
      <c r="I7236">
        <f>VLOOKUP($A7236,'Cancelled Orders'!$D$2:$L$10078,COLUMN(E7235),0)</f>
        <v>1</v>
      </c>
      <c r="J7236" t="str">
        <f>VLOOKUP($A7236,'Cancelled Orders'!$D$2:$G$10078,3,0)</f>
        <v>Order cancelled through app</v>
      </c>
      <c r="K7236" t="str">
        <f>VLOOKUP($A7236,'Cancelled Orders'!$D$2:$G$10078,4,0)</f>
        <v>Customer Refusal</v>
      </c>
    </row>
    <row r="7237" spans="1:11" ht="13.2" x14ac:dyDescent="0.25">
      <c r="A7237" s="7">
        <v>290681103</v>
      </c>
      <c r="B7237" s="4">
        <v>843734</v>
      </c>
      <c r="C7237" s="4" t="s">
        <v>2350</v>
      </c>
      <c r="D7237" s="7">
        <v>169</v>
      </c>
      <c r="E7237" s="7">
        <v>1</v>
      </c>
      <c r="F7237" s="7">
        <v>169</v>
      </c>
      <c r="G7237" s="5" t="s">
        <v>22</v>
      </c>
      <c r="H7237" s="5" t="s">
        <v>22</v>
      </c>
      <c r="I7237">
        <f>VLOOKUP($A7237,'Cancelled Orders'!$D$2:$L$10078,COLUMN(E7236),0)</f>
        <v>0</v>
      </c>
      <c r="J7237" t="str">
        <f>VLOOKUP($A7237,'Cancelled Orders'!$D$2:$G$10078,3,0)</f>
        <v>Cancelled by Restaurant</v>
      </c>
      <c r="K7237" t="str">
        <f>VLOOKUP($A7237,'Cancelled Orders'!$D$2:$G$10078,4,0)</f>
        <v>Item Unavailable</v>
      </c>
    </row>
    <row r="7238" spans="1:11" ht="13.2" x14ac:dyDescent="0.25">
      <c r="A7238" s="7">
        <v>291740439</v>
      </c>
      <c r="B7238" s="4">
        <v>844851</v>
      </c>
      <c r="C7238" s="4" t="s">
        <v>1487</v>
      </c>
      <c r="D7238" s="7">
        <v>1</v>
      </c>
      <c r="E7238" s="7">
        <v>1</v>
      </c>
      <c r="F7238" s="7">
        <v>1</v>
      </c>
      <c r="G7238" s="5" t="s">
        <v>22</v>
      </c>
      <c r="H7238" s="5" t="s">
        <v>22</v>
      </c>
      <c r="I7238">
        <f>VLOOKUP($A7238,'Cancelled Orders'!$D$2:$L$10078,COLUMN(E7237),0)</f>
        <v>1</v>
      </c>
      <c r="J7238" t="str">
        <f>VLOOKUP($A7238,'Cancelled Orders'!$D$2:$G$10078,3,0)</f>
        <v>Order cancelled through app</v>
      </c>
      <c r="K7238" t="str">
        <f>VLOOKUP($A7238,'Cancelled Orders'!$D$2:$G$10078,4,0)</f>
        <v>Customer Refusal</v>
      </c>
    </row>
    <row r="7239" spans="1:11" ht="13.2" x14ac:dyDescent="0.25">
      <c r="A7239" s="7">
        <v>290556101</v>
      </c>
      <c r="B7239" s="4">
        <v>844856</v>
      </c>
      <c r="C7239" s="4" t="s">
        <v>844</v>
      </c>
      <c r="D7239" s="7">
        <v>1</v>
      </c>
      <c r="E7239" s="7">
        <v>1</v>
      </c>
      <c r="F7239" s="7">
        <v>1</v>
      </c>
      <c r="G7239" s="5" t="s">
        <v>22</v>
      </c>
      <c r="H7239" s="5" t="s">
        <v>22</v>
      </c>
      <c r="I7239">
        <f>VLOOKUP($A7239,'Cancelled Orders'!$D$2:$L$10078,COLUMN(E7238),0)</f>
        <v>1</v>
      </c>
      <c r="J7239" t="str">
        <f>VLOOKUP($A7239,'Cancelled Orders'!$D$2:$G$10078,3,0)</f>
        <v>Order cancelled through app</v>
      </c>
      <c r="K7239" t="str">
        <f>VLOOKUP($A7239,'Cancelled Orders'!$D$2:$G$10078,4,0)</f>
        <v>Customer Refusal</v>
      </c>
    </row>
    <row r="7240" spans="1:11" ht="13.2" x14ac:dyDescent="0.25">
      <c r="A7240" s="7">
        <v>290905247</v>
      </c>
      <c r="B7240" s="4">
        <v>844856</v>
      </c>
      <c r="C7240" s="4" t="s">
        <v>844</v>
      </c>
      <c r="D7240" s="7">
        <v>1</v>
      </c>
      <c r="E7240" s="7">
        <v>1</v>
      </c>
      <c r="F7240" s="7">
        <v>1</v>
      </c>
      <c r="G7240" s="5" t="s">
        <v>22</v>
      </c>
      <c r="H7240" s="5" t="s">
        <v>22</v>
      </c>
      <c r="I7240">
        <f>VLOOKUP($A7240,'Cancelled Orders'!$D$2:$L$10078,COLUMN(E7239),0)</f>
        <v>1</v>
      </c>
      <c r="J7240" t="str">
        <f>VLOOKUP($A7240,'Cancelled Orders'!$D$2:$G$10078,3,0)</f>
        <v>Order cancelled through app</v>
      </c>
      <c r="K7240" t="str">
        <f>VLOOKUP($A7240,'Cancelled Orders'!$D$2:$G$10078,4,0)</f>
        <v>Customer Refusal</v>
      </c>
    </row>
    <row r="7241" spans="1:11" ht="13.2" x14ac:dyDescent="0.25">
      <c r="A7241" s="7">
        <v>290695351</v>
      </c>
      <c r="B7241" s="4">
        <v>844856</v>
      </c>
      <c r="C7241" s="4" t="s">
        <v>844</v>
      </c>
      <c r="D7241" s="7">
        <v>1</v>
      </c>
      <c r="E7241" s="7">
        <v>1</v>
      </c>
      <c r="F7241" s="7">
        <v>1</v>
      </c>
      <c r="G7241" s="5" t="s">
        <v>22</v>
      </c>
      <c r="H7241" s="5" t="s">
        <v>22</v>
      </c>
      <c r="I7241">
        <f>VLOOKUP($A7241,'Cancelled Orders'!$D$2:$L$10078,COLUMN(E7240),0)</f>
        <v>1</v>
      </c>
      <c r="J7241" t="str">
        <f>VLOOKUP($A7241,'Cancelled Orders'!$D$2:$G$10078,3,0)</f>
        <v>Cancelled by Restaurant</v>
      </c>
      <c r="K7241" t="str">
        <f>VLOOKUP($A7241,'Cancelled Orders'!$D$2:$G$10078,4,0)</f>
        <v>Item Unavailable</v>
      </c>
    </row>
    <row r="7242" spans="1:11" ht="13.2" x14ac:dyDescent="0.25">
      <c r="A7242" s="7">
        <v>290689742</v>
      </c>
      <c r="B7242" s="4">
        <v>844856</v>
      </c>
      <c r="C7242" s="4" t="s">
        <v>844</v>
      </c>
      <c r="D7242" s="7">
        <v>1</v>
      </c>
      <c r="E7242" s="7">
        <v>1</v>
      </c>
      <c r="F7242" s="7">
        <v>1</v>
      </c>
      <c r="G7242" s="5" t="s">
        <v>22</v>
      </c>
      <c r="H7242" s="5" t="s">
        <v>22</v>
      </c>
      <c r="I7242">
        <f>VLOOKUP($A7242,'Cancelled Orders'!$D$2:$L$10078,COLUMN(E7241),0)</f>
        <v>1</v>
      </c>
      <c r="J7242" t="str">
        <f>VLOOKUP($A7242,'Cancelled Orders'!$D$2:$G$10078,3,0)</f>
        <v>Cancelled by Restaurant</v>
      </c>
      <c r="K7242" t="str">
        <f>VLOOKUP($A7242,'Cancelled Orders'!$D$2:$G$10078,4,0)</f>
        <v>Item Unavailable</v>
      </c>
    </row>
    <row r="7243" spans="1:11" ht="13.2" x14ac:dyDescent="0.25">
      <c r="A7243" s="7">
        <v>290454403</v>
      </c>
      <c r="B7243" s="4">
        <v>844856</v>
      </c>
      <c r="C7243" s="4" t="s">
        <v>844</v>
      </c>
      <c r="D7243" s="7">
        <v>1</v>
      </c>
      <c r="E7243" s="7">
        <v>1</v>
      </c>
      <c r="F7243" s="7">
        <v>1</v>
      </c>
      <c r="G7243" s="5" t="s">
        <v>22</v>
      </c>
      <c r="H7243" s="5" t="s">
        <v>22</v>
      </c>
      <c r="I7243">
        <f>VLOOKUP($A7243,'Cancelled Orders'!$D$2:$L$10078,COLUMN(E7242),0)</f>
        <v>1</v>
      </c>
      <c r="J7243" t="str">
        <f>VLOOKUP($A7243,'Cancelled Orders'!$D$2:$G$10078,3,0)</f>
        <v>Order cancelled through app</v>
      </c>
      <c r="K7243" t="str">
        <f>VLOOKUP($A7243,'Cancelled Orders'!$D$2:$G$10078,4,0)</f>
        <v>Customer Refusal</v>
      </c>
    </row>
    <row r="7244" spans="1:11" ht="13.2" x14ac:dyDescent="0.25">
      <c r="A7244" s="7">
        <v>291336752</v>
      </c>
      <c r="B7244" s="4">
        <v>844859</v>
      </c>
      <c r="C7244" s="4" t="s">
        <v>2351</v>
      </c>
      <c r="D7244" s="7">
        <v>1</v>
      </c>
      <c r="E7244" s="7">
        <v>1</v>
      </c>
      <c r="F7244" s="7">
        <v>1</v>
      </c>
      <c r="G7244" s="5" t="s">
        <v>22</v>
      </c>
      <c r="H7244" s="5" t="s">
        <v>22</v>
      </c>
      <c r="I7244">
        <f>VLOOKUP($A7244,'Cancelled Orders'!$D$2:$L$10078,COLUMN(E7243),0)</f>
        <v>1</v>
      </c>
      <c r="J7244" t="str">
        <f>VLOOKUP($A7244,'Cancelled Orders'!$D$2:$G$10078,3,0)</f>
        <v>Cancelled by Restaurant</v>
      </c>
      <c r="K7244" t="str">
        <f>VLOOKUP($A7244,'Cancelled Orders'!$D$2:$G$10078,4,0)</f>
        <v>Item Unavailable</v>
      </c>
    </row>
    <row r="7245" spans="1:11" ht="13.2" x14ac:dyDescent="0.25">
      <c r="A7245" s="7">
        <v>289601598</v>
      </c>
      <c r="B7245" s="4">
        <v>844862</v>
      </c>
      <c r="C7245" s="4" t="s">
        <v>2352</v>
      </c>
      <c r="D7245" s="7">
        <v>1</v>
      </c>
      <c r="E7245" s="7">
        <v>1</v>
      </c>
      <c r="F7245" s="7">
        <v>1</v>
      </c>
      <c r="G7245" s="5" t="s">
        <v>22</v>
      </c>
      <c r="H7245" s="5" t="s">
        <v>22</v>
      </c>
      <c r="I7245">
        <f>VLOOKUP($A7245,'Cancelled Orders'!$D$2:$L$10078,COLUMN(E7244),0)</f>
        <v>1</v>
      </c>
      <c r="J7245" t="str">
        <f>VLOOKUP($A7245,'Cancelled Orders'!$D$2:$G$10078,3,0)</f>
        <v>Cancelled by Restaurant</v>
      </c>
      <c r="K7245" t="str">
        <f>VLOOKUP($A7245,'Cancelled Orders'!$D$2:$G$10078,4,0)</f>
        <v>Item Unavailable</v>
      </c>
    </row>
    <row r="7246" spans="1:11" ht="13.2" x14ac:dyDescent="0.25">
      <c r="A7246" s="7">
        <v>289907662</v>
      </c>
      <c r="B7246" s="4">
        <v>844881</v>
      </c>
      <c r="C7246" s="4" t="s">
        <v>499</v>
      </c>
      <c r="D7246" s="7">
        <v>1</v>
      </c>
      <c r="E7246" s="7">
        <v>1</v>
      </c>
      <c r="F7246" s="7">
        <v>1</v>
      </c>
      <c r="G7246" s="5" t="s">
        <v>22</v>
      </c>
      <c r="H7246" s="5" t="s">
        <v>22</v>
      </c>
      <c r="I7246">
        <f>VLOOKUP($A7246,'Cancelled Orders'!$D$2:$L$10078,COLUMN(E7245),0)</f>
        <v>1</v>
      </c>
      <c r="J7246" t="str">
        <f>VLOOKUP($A7246,'Cancelled Orders'!$D$2:$G$10078,3,0)</f>
        <v>Order cancelled through app</v>
      </c>
      <c r="K7246" t="str">
        <f>VLOOKUP($A7246,'Cancelled Orders'!$D$2:$G$10078,4,0)</f>
        <v>Customer Refusal</v>
      </c>
    </row>
    <row r="7247" spans="1:11" ht="13.2" x14ac:dyDescent="0.25">
      <c r="A7247" s="7">
        <v>291382083</v>
      </c>
      <c r="B7247" s="4">
        <v>844887</v>
      </c>
      <c r="C7247" s="4" t="s">
        <v>500</v>
      </c>
      <c r="D7247" s="7">
        <v>1</v>
      </c>
      <c r="E7247" s="7">
        <v>1</v>
      </c>
      <c r="F7247" s="7">
        <v>1</v>
      </c>
      <c r="G7247" s="5" t="s">
        <v>22</v>
      </c>
      <c r="H7247" s="5" t="s">
        <v>22</v>
      </c>
      <c r="I7247">
        <f>VLOOKUP($A7247,'Cancelled Orders'!$D$2:$L$10078,COLUMN(E7246),0)</f>
        <v>1</v>
      </c>
      <c r="J7247" t="str">
        <f>VLOOKUP($A7247,'Cancelled Orders'!$D$2:$G$10078,3,0)</f>
        <v>Cancelled by Restaurant</v>
      </c>
      <c r="K7247" t="str">
        <f>VLOOKUP($A7247,'Cancelled Orders'!$D$2:$G$10078,4,0)</f>
        <v>Item Unavailable</v>
      </c>
    </row>
    <row r="7248" spans="1:11" ht="13.2" x14ac:dyDescent="0.25">
      <c r="A7248" s="7">
        <v>291360494</v>
      </c>
      <c r="B7248" s="4">
        <v>844887</v>
      </c>
      <c r="C7248" s="4" t="s">
        <v>500</v>
      </c>
      <c r="D7248" s="7">
        <v>1</v>
      </c>
      <c r="E7248" s="7">
        <v>1</v>
      </c>
      <c r="F7248" s="7">
        <v>1</v>
      </c>
      <c r="G7248" s="5" t="s">
        <v>22</v>
      </c>
      <c r="H7248" s="5" t="s">
        <v>22</v>
      </c>
      <c r="I7248">
        <f>VLOOKUP($A7248,'Cancelled Orders'!$D$2:$L$10078,COLUMN(E7247),0)</f>
        <v>1</v>
      </c>
      <c r="J7248" t="str">
        <f>VLOOKUP($A7248,'Cancelled Orders'!$D$2:$G$10078,3,0)</f>
        <v>Cancelled by Restaurant</v>
      </c>
      <c r="K7248" t="str">
        <f>VLOOKUP($A7248,'Cancelled Orders'!$D$2:$G$10078,4,0)</f>
        <v>Stock Shortage</v>
      </c>
    </row>
    <row r="7249" spans="1:11" ht="13.2" x14ac:dyDescent="0.25">
      <c r="A7249" s="7">
        <v>291360204</v>
      </c>
      <c r="B7249" s="4">
        <v>844887</v>
      </c>
      <c r="C7249" s="4" t="s">
        <v>500</v>
      </c>
      <c r="D7249" s="7">
        <v>1</v>
      </c>
      <c r="E7249" s="7">
        <v>1</v>
      </c>
      <c r="F7249" s="7">
        <v>1</v>
      </c>
      <c r="G7249" s="5" t="s">
        <v>22</v>
      </c>
      <c r="H7249" s="5" t="s">
        <v>22</v>
      </c>
      <c r="I7249">
        <f>VLOOKUP($A7249,'Cancelled Orders'!$D$2:$L$10078,COLUMN(E7248),0)</f>
        <v>1</v>
      </c>
      <c r="J7249" t="str">
        <f>VLOOKUP($A7249,'Cancelled Orders'!$D$2:$G$10078,3,0)</f>
        <v>Cancelled by Restaurant</v>
      </c>
      <c r="K7249" t="str">
        <f>VLOOKUP($A7249,'Cancelled Orders'!$D$2:$G$10078,4,0)</f>
        <v>Stock Shortage</v>
      </c>
    </row>
    <row r="7250" spans="1:11" ht="13.2" x14ac:dyDescent="0.25">
      <c r="A7250" s="7">
        <v>290896182</v>
      </c>
      <c r="B7250" s="4">
        <v>844887</v>
      </c>
      <c r="C7250" s="4" t="s">
        <v>500</v>
      </c>
      <c r="D7250" s="7">
        <v>1</v>
      </c>
      <c r="E7250" s="7">
        <v>1</v>
      </c>
      <c r="F7250" s="7">
        <v>1</v>
      </c>
      <c r="G7250" s="5" t="s">
        <v>22</v>
      </c>
      <c r="H7250" s="5" t="s">
        <v>22</v>
      </c>
      <c r="I7250">
        <f>VLOOKUP($A7250,'Cancelled Orders'!$D$2:$L$10078,COLUMN(E7249),0)</f>
        <v>1</v>
      </c>
      <c r="J7250" t="str">
        <f>VLOOKUP($A7250,'Cancelled Orders'!$D$2:$G$10078,3,0)</f>
        <v>Order cancelled through app</v>
      </c>
      <c r="K7250" t="str">
        <f>VLOOKUP($A7250,'Cancelled Orders'!$D$2:$G$10078,4,0)</f>
        <v>Customer Refusal</v>
      </c>
    </row>
    <row r="7251" spans="1:11" ht="13.2" x14ac:dyDescent="0.25">
      <c r="A7251" s="7">
        <v>290422193</v>
      </c>
      <c r="B7251" s="4">
        <v>844887</v>
      </c>
      <c r="C7251" s="4" t="s">
        <v>500</v>
      </c>
      <c r="D7251" s="7">
        <v>1</v>
      </c>
      <c r="E7251" s="7">
        <v>1</v>
      </c>
      <c r="F7251" s="7">
        <v>1</v>
      </c>
      <c r="G7251" s="5" t="s">
        <v>22</v>
      </c>
      <c r="H7251" s="5" t="s">
        <v>22</v>
      </c>
      <c r="I7251">
        <f>VLOOKUP($A7251,'Cancelled Orders'!$D$2:$L$10078,COLUMN(E7250),0)</f>
        <v>1</v>
      </c>
      <c r="J7251" t="str">
        <f>VLOOKUP($A7251,'Cancelled Orders'!$D$2:$G$10078,3,0)</f>
        <v>Order cancelled through app</v>
      </c>
      <c r="K7251" t="str">
        <f>VLOOKUP($A7251,'Cancelled Orders'!$D$2:$G$10078,4,0)</f>
        <v>Customer Refusal</v>
      </c>
    </row>
    <row r="7252" spans="1:11" ht="13.2" x14ac:dyDescent="0.25">
      <c r="A7252" s="7">
        <v>290810885</v>
      </c>
      <c r="B7252" s="4">
        <v>844887</v>
      </c>
      <c r="C7252" s="4" t="s">
        <v>500</v>
      </c>
      <c r="D7252" s="7">
        <v>1</v>
      </c>
      <c r="E7252" s="7">
        <v>1</v>
      </c>
      <c r="F7252" s="7">
        <v>1</v>
      </c>
      <c r="G7252" s="5" t="s">
        <v>22</v>
      </c>
      <c r="H7252" s="5" t="s">
        <v>22</v>
      </c>
      <c r="I7252">
        <f>VLOOKUP($A7252,'Cancelled Orders'!$D$2:$L$10078,COLUMN(E7251),0)</f>
        <v>1</v>
      </c>
      <c r="J7252" t="str">
        <f>VLOOKUP($A7252,'Cancelled Orders'!$D$2:$G$10078,3,0)</f>
        <v>Order cancelled through app</v>
      </c>
      <c r="K7252" t="str">
        <f>VLOOKUP($A7252,'Cancelled Orders'!$D$2:$G$10078,4,0)</f>
        <v>Customer Refusal</v>
      </c>
    </row>
    <row r="7253" spans="1:11" ht="13.2" x14ac:dyDescent="0.25">
      <c r="A7253" s="7">
        <v>291615720</v>
      </c>
      <c r="B7253" s="4">
        <v>844887</v>
      </c>
      <c r="C7253" s="4" t="s">
        <v>500</v>
      </c>
      <c r="D7253" s="7">
        <v>1</v>
      </c>
      <c r="E7253" s="7">
        <v>1</v>
      </c>
      <c r="F7253" s="7">
        <v>1</v>
      </c>
      <c r="G7253" s="5" t="s">
        <v>22</v>
      </c>
      <c r="H7253" s="5" t="s">
        <v>22</v>
      </c>
      <c r="I7253">
        <f>VLOOKUP($A7253,'Cancelled Orders'!$D$2:$L$10078,COLUMN(E7252),0)</f>
        <v>1</v>
      </c>
      <c r="J7253" t="str">
        <f>VLOOKUP($A7253,'Cancelled Orders'!$D$2:$G$10078,3,0)</f>
        <v>Order cancelled through app</v>
      </c>
      <c r="K7253" t="str">
        <f>VLOOKUP($A7253,'Cancelled Orders'!$D$2:$G$10078,4,0)</f>
        <v>Customer Refusal</v>
      </c>
    </row>
    <row r="7254" spans="1:11" ht="13.2" x14ac:dyDescent="0.25">
      <c r="A7254" s="7">
        <v>291382543</v>
      </c>
      <c r="B7254" s="4">
        <v>844887</v>
      </c>
      <c r="C7254" s="4" t="s">
        <v>500</v>
      </c>
      <c r="D7254" s="7">
        <v>1</v>
      </c>
      <c r="E7254" s="7">
        <v>1</v>
      </c>
      <c r="F7254" s="7">
        <v>1</v>
      </c>
      <c r="G7254" s="5" t="s">
        <v>22</v>
      </c>
      <c r="H7254" s="5" t="s">
        <v>22</v>
      </c>
      <c r="I7254">
        <f>VLOOKUP($A7254,'Cancelled Orders'!$D$2:$L$10078,COLUMN(E7253),0)</f>
        <v>1</v>
      </c>
      <c r="J7254" t="str">
        <f>VLOOKUP($A7254,'Cancelled Orders'!$D$2:$G$10078,3,0)</f>
        <v>Cancelled by Restaurant</v>
      </c>
      <c r="K7254" t="str">
        <f>VLOOKUP($A7254,'Cancelled Orders'!$D$2:$G$10078,4,0)</f>
        <v>Item Unavailable</v>
      </c>
    </row>
    <row r="7255" spans="1:11" ht="13.2" x14ac:dyDescent="0.25">
      <c r="A7255" s="7">
        <v>289716071</v>
      </c>
      <c r="B7255" s="4">
        <v>844887</v>
      </c>
      <c r="C7255" s="4" t="s">
        <v>500</v>
      </c>
      <c r="D7255" s="7">
        <v>1</v>
      </c>
      <c r="E7255" s="7">
        <v>1</v>
      </c>
      <c r="F7255" s="7">
        <v>1</v>
      </c>
      <c r="G7255" s="5" t="s">
        <v>22</v>
      </c>
      <c r="H7255" s="5" t="s">
        <v>22</v>
      </c>
      <c r="I7255">
        <f>VLOOKUP($A7255,'Cancelled Orders'!$D$2:$L$10078,COLUMN(E7254),0)</f>
        <v>1</v>
      </c>
      <c r="J7255" t="str">
        <f>VLOOKUP($A7255,'Cancelled Orders'!$D$2:$G$10078,3,0)</f>
        <v>Order cancelled through app</v>
      </c>
      <c r="K7255" t="str">
        <f>VLOOKUP($A7255,'Cancelled Orders'!$D$2:$G$10078,4,0)</f>
        <v>Customer Refusal</v>
      </c>
    </row>
    <row r="7256" spans="1:11" ht="13.2" x14ac:dyDescent="0.25">
      <c r="A7256" s="7">
        <v>290370781</v>
      </c>
      <c r="B7256" s="4">
        <v>844887</v>
      </c>
      <c r="C7256" s="4" t="s">
        <v>500</v>
      </c>
      <c r="D7256" s="7">
        <v>1</v>
      </c>
      <c r="E7256" s="7">
        <v>1</v>
      </c>
      <c r="F7256" s="7">
        <v>1</v>
      </c>
      <c r="G7256" s="5" t="s">
        <v>22</v>
      </c>
      <c r="H7256" s="5" t="s">
        <v>22</v>
      </c>
      <c r="I7256">
        <f>VLOOKUP($A7256,'Cancelled Orders'!$D$2:$L$10078,COLUMN(E7255),0)</f>
        <v>1</v>
      </c>
      <c r="J7256" t="str">
        <f>VLOOKUP($A7256,'Cancelled Orders'!$D$2:$G$10078,3,0)</f>
        <v>Order cancelled through app</v>
      </c>
      <c r="K7256" t="str">
        <f>VLOOKUP($A7256,'Cancelled Orders'!$D$2:$G$10078,4,0)</f>
        <v>Customer Refusal</v>
      </c>
    </row>
    <row r="7257" spans="1:11" ht="13.2" x14ac:dyDescent="0.25">
      <c r="A7257" s="7">
        <v>290358427</v>
      </c>
      <c r="B7257" s="4">
        <v>844887</v>
      </c>
      <c r="C7257" s="4" t="s">
        <v>500</v>
      </c>
      <c r="D7257" s="7">
        <v>1</v>
      </c>
      <c r="E7257" s="7">
        <v>1</v>
      </c>
      <c r="F7257" s="7">
        <v>1</v>
      </c>
      <c r="G7257" s="5" t="s">
        <v>22</v>
      </c>
      <c r="H7257" s="5" t="s">
        <v>22</v>
      </c>
      <c r="I7257">
        <f>VLOOKUP($A7257,'Cancelled Orders'!$D$2:$L$10078,COLUMN(E7256),0)</f>
        <v>1</v>
      </c>
      <c r="J7257" t="str">
        <f>VLOOKUP($A7257,'Cancelled Orders'!$D$2:$G$10078,3,0)</f>
        <v>Order cancelled through app</v>
      </c>
      <c r="K7257" t="str">
        <f>VLOOKUP($A7257,'Cancelled Orders'!$D$2:$G$10078,4,0)</f>
        <v>Customer Refusal</v>
      </c>
    </row>
    <row r="7258" spans="1:11" ht="13.2" x14ac:dyDescent="0.25">
      <c r="A7258" s="7">
        <v>289982046</v>
      </c>
      <c r="B7258" s="4">
        <v>844887</v>
      </c>
      <c r="C7258" s="4" t="s">
        <v>500</v>
      </c>
      <c r="D7258" s="7">
        <v>1</v>
      </c>
      <c r="E7258" s="7">
        <v>1</v>
      </c>
      <c r="F7258" s="7">
        <v>1</v>
      </c>
      <c r="G7258" s="5" t="s">
        <v>22</v>
      </c>
      <c r="H7258" s="5" t="s">
        <v>22</v>
      </c>
      <c r="I7258">
        <f>VLOOKUP($A7258,'Cancelled Orders'!$D$2:$L$10078,COLUMN(E7257),0)</f>
        <v>1</v>
      </c>
      <c r="J7258" t="str">
        <f>VLOOKUP($A7258,'Cancelled Orders'!$D$2:$G$10078,3,0)</f>
        <v>Cancelled by Restaurant</v>
      </c>
      <c r="K7258" t="str">
        <f>VLOOKUP($A7258,'Cancelled Orders'!$D$2:$G$10078,4,0)</f>
        <v>Stock Shortage</v>
      </c>
    </row>
    <row r="7259" spans="1:11" ht="13.2" x14ac:dyDescent="0.25">
      <c r="A7259" s="7">
        <v>290899978</v>
      </c>
      <c r="B7259" s="4">
        <v>844887</v>
      </c>
      <c r="C7259" s="4" t="s">
        <v>500</v>
      </c>
      <c r="D7259" s="7">
        <v>1</v>
      </c>
      <c r="E7259" s="7">
        <v>1</v>
      </c>
      <c r="F7259" s="7">
        <v>1</v>
      </c>
      <c r="G7259" s="5" t="s">
        <v>22</v>
      </c>
      <c r="H7259" s="5" t="s">
        <v>22</v>
      </c>
      <c r="I7259">
        <f>VLOOKUP($A7259,'Cancelled Orders'!$D$2:$L$10078,COLUMN(E7258),0)</f>
        <v>1</v>
      </c>
      <c r="J7259" t="str">
        <f>VLOOKUP($A7259,'Cancelled Orders'!$D$2:$G$10078,3,0)</f>
        <v>Order cancelled through app</v>
      </c>
      <c r="K7259" t="str">
        <f>VLOOKUP($A7259,'Cancelled Orders'!$D$2:$G$10078,4,0)</f>
        <v>Customer Refusal</v>
      </c>
    </row>
    <row r="7260" spans="1:11" ht="13.2" x14ac:dyDescent="0.25">
      <c r="A7260" s="7">
        <v>290875269</v>
      </c>
      <c r="B7260" s="4">
        <v>844887</v>
      </c>
      <c r="C7260" s="4" t="s">
        <v>500</v>
      </c>
      <c r="D7260" s="7">
        <v>1</v>
      </c>
      <c r="E7260" s="7">
        <v>1</v>
      </c>
      <c r="F7260" s="7">
        <v>1</v>
      </c>
      <c r="G7260" s="5" t="s">
        <v>22</v>
      </c>
      <c r="H7260" s="5" t="s">
        <v>22</v>
      </c>
      <c r="I7260">
        <f>VLOOKUP($A7260,'Cancelled Orders'!$D$2:$L$10078,COLUMN(E7259),0)</f>
        <v>1</v>
      </c>
      <c r="J7260" t="str">
        <f>VLOOKUP($A7260,'Cancelled Orders'!$D$2:$G$10078,3,0)</f>
        <v>Order cancelled through app</v>
      </c>
      <c r="K7260" t="str">
        <f>VLOOKUP($A7260,'Cancelled Orders'!$D$2:$G$10078,4,0)</f>
        <v>Customer Refusal</v>
      </c>
    </row>
    <row r="7261" spans="1:11" ht="13.2" x14ac:dyDescent="0.25">
      <c r="A7261" s="7">
        <v>290865845</v>
      </c>
      <c r="B7261" s="4">
        <v>844887</v>
      </c>
      <c r="C7261" s="4" t="s">
        <v>500</v>
      </c>
      <c r="D7261" s="7">
        <v>1</v>
      </c>
      <c r="E7261" s="7">
        <v>1</v>
      </c>
      <c r="F7261" s="7">
        <v>1</v>
      </c>
      <c r="G7261" s="5" t="s">
        <v>22</v>
      </c>
      <c r="H7261" s="5" t="s">
        <v>22</v>
      </c>
      <c r="I7261">
        <f>VLOOKUP($A7261,'Cancelled Orders'!$D$2:$L$10078,COLUMN(E7260),0)</f>
        <v>1</v>
      </c>
      <c r="J7261" t="str">
        <f>VLOOKUP($A7261,'Cancelled Orders'!$D$2:$G$10078,3,0)</f>
        <v>Order cancelled through app</v>
      </c>
      <c r="K7261" t="str">
        <f>VLOOKUP($A7261,'Cancelled Orders'!$D$2:$G$10078,4,0)</f>
        <v>Customer Refusal</v>
      </c>
    </row>
    <row r="7262" spans="1:11" ht="13.2" x14ac:dyDescent="0.25">
      <c r="A7262" s="7">
        <v>290835938</v>
      </c>
      <c r="B7262" s="4">
        <v>844887</v>
      </c>
      <c r="C7262" s="4" t="s">
        <v>500</v>
      </c>
      <c r="D7262" s="7">
        <v>1</v>
      </c>
      <c r="E7262" s="7">
        <v>1</v>
      </c>
      <c r="F7262" s="7">
        <v>1</v>
      </c>
      <c r="G7262" s="5" t="s">
        <v>22</v>
      </c>
      <c r="H7262" s="5" t="s">
        <v>22</v>
      </c>
      <c r="I7262">
        <f>VLOOKUP($A7262,'Cancelled Orders'!$D$2:$L$10078,COLUMN(E7261),0)</f>
        <v>1</v>
      </c>
      <c r="J7262" t="str">
        <f>VLOOKUP($A7262,'Cancelled Orders'!$D$2:$G$10078,3,0)</f>
        <v>Order cancelled through app</v>
      </c>
      <c r="K7262" t="str">
        <f>VLOOKUP($A7262,'Cancelled Orders'!$D$2:$G$10078,4,0)</f>
        <v>Customer Refusal</v>
      </c>
    </row>
    <row r="7263" spans="1:11" ht="13.2" x14ac:dyDescent="0.25">
      <c r="A7263" s="7">
        <v>291692946</v>
      </c>
      <c r="B7263" s="4">
        <v>844890</v>
      </c>
      <c r="C7263" s="4" t="s">
        <v>791</v>
      </c>
      <c r="D7263" s="7">
        <v>1</v>
      </c>
      <c r="E7263" s="7">
        <v>1</v>
      </c>
      <c r="F7263" s="7">
        <v>1</v>
      </c>
      <c r="G7263" s="5" t="s">
        <v>22</v>
      </c>
      <c r="H7263" s="5" t="s">
        <v>22</v>
      </c>
      <c r="I7263">
        <f>VLOOKUP($A7263,'Cancelled Orders'!$D$2:$L$10078,COLUMN(E7262),0)</f>
        <v>1</v>
      </c>
      <c r="J7263" t="str">
        <f>VLOOKUP($A7263,'Cancelled Orders'!$D$2:$G$10078,3,0)</f>
        <v>Order cancelled through app</v>
      </c>
      <c r="K7263" t="str">
        <f>VLOOKUP($A7263,'Cancelled Orders'!$D$2:$G$10078,4,0)</f>
        <v>Customer Refusal</v>
      </c>
    </row>
    <row r="7264" spans="1:11" ht="13.2" x14ac:dyDescent="0.25">
      <c r="A7264" s="7">
        <v>291382655</v>
      </c>
      <c r="B7264" s="4">
        <v>844890</v>
      </c>
      <c r="C7264" s="4" t="s">
        <v>791</v>
      </c>
      <c r="D7264" s="7">
        <v>1</v>
      </c>
      <c r="E7264" s="7">
        <v>1</v>
      </c>
      <c r="F7264" s="7">
        <v>1</v>
      </c>
      <c r="G7264" s="5" t="s">
        <v>22</v>
      </c>
      <c r="H7264" s="5" t="s">
        <v>22</v>
      </c>
      <c r="I7264">
        <f>VLOOKUP($A7264,'Cancelled Orders'!$D$2:$L$10078,COLUMN(E7263),0)</f>
        <v>1</v>
      </c>
      <c r="J7264" t="str">
        <f>VLOOKUP($A7264,'Cancelled Orders'!$D$2:$G$10078,3,0)</f>
        <v>Cancelled by Restaurant</v>
      </c>
      <c r="K7264" t="str">
        <f>VLOOKUP($A7264,'Cancelled Orders'!$D$2:$G$10078,4,0)</f>
        <v>Item Unavailable</v>
      </c>
    </row>
    <row r="7265" spans="1:11" ht="13.2" x14ac:dyDescent="0.25">
      <c r="A7265" s="7">
        <v>291641047</v>
      </c>
      <c r="B7265" s="4">
        <v>844890</v>
      </c>
      <c r="C7265" s="4" t="s">
        <v>791</v>
      </c>
      <c r="D7265" s="7">
        <v>1</v>
      </c>
      <c r="E7265" s="7">
        <v>1</v>
      </c>
      <c r="F7265" s="7">
        <v>1</v>
      </c>
      <c r="G7265" s="5" t="s">
        <v>22</v>
      </c>
      <c r="H7265" s="5" t="s">
        <v>22</v>
      </c>
      <c r="I7265">
        <f>VLOOKUP($A7265,'Cancelled Orders'!$D$2:$L$10078,COLUMN(E7264),0)</f>
        <v>1</v>
      </c>
      <c r="J7265" t="str">
        <f>VLOOKUP($A7265,'Cancelled Orders'!$D$2:$G$10078,3,0)</f>
        <v>Order cancelled through app</v>
      </c>
      <c r="K7265" t="str">
        <f>VLOOKUP($A7265,'Cancelled Orders'!$D$2:$G$10078,4,0)</f>
        <v>Customer Refusal</v>
      </c>
    </row>
    <row r="7266" spans="1:11" ht="13.2" x14ac:dyDescent="0.25">
      <c r="A7266" s="7">
        <v>290909548</v>
      </c>
      <c r="B7266" s="4">
        <v>844890</v>
      </c>
      <c r="C7266" s="4" t="s">
        <v>791</v>
      </c>
      <c r="D7266" s="7">
        <v>1</v>
      </c>
      <c r="E7266" s="7">
        <v>1</v>
      </c>
      <c r="F7266" s="7">
        <v>1</v>
      </c>
      <c r="G7266" s="5" t="s">
        <v>22</v>
      </c>
      <c r="H7266" s="5" t="s">
        <v>22</v>
      </c>
      <c r="I7266">
        <f>VLOOKUP($A7266,'Cancelled Orders'!$D$2:$L$10078,COLUMN(E7265),0)</f>
        <v>1</v>
      </c>
      <c r="J7266" t="str">
        <f>VLOOKUP($A7266,'Cancelled Orders'!$D$2:$G$10078,3,0)</f>
        <v>Order cancelled through app</v>
      </c>
      <c r="K7266" t="str">
        <f>VLOOKUP($A7266,'Cancelled Orders'!$D$2:$G$10078,4,0)</f>
        <v>Customer Refusal</v>
      </c>
    </row>
    <row r="7267" spans="1:11" ht="13.2" x14ac:dyDescent="0.25">
      <c r="A7267" s="7">
        <v>291747807</v>
      </c>
      <c r="B7267" s="4">
        <v>844890</v>
      </c>
      <c r="C7267" s="4" t="s">
        <v>791</v>
      </c>
      <c r="D7267" s="7">
        <v>1</v>
      </c>
      <c r="E7267" s="7">
        <v>1</v>
      </c>
      <c r="F7267" s="7">
        <v>1</v>
      </c>
      <c r="G7267" s="5" t="s">
        <v>22</v>
      </c>
      <c r="H7267" s="5" t="s">
        <v>22</v>
      </c>
      <c r="I7267">
        <f>VLOOKUP($A7267,'Cancelled Orders'!$D$2:$L$10078,COLUMN(E7266),0)</f>
        <v>1</v>
      </c>
      <c r="J7267" t="str">
        <f>VLOOKUP($A7267,'Cancelled Orders'!$D$2:$G$10078,3,0)</f>
        <v>Order cancelled through app</v>
      </c>
      <c r="K7267" t="str">
        <f>VLOOKUP($A7267,'Cancelled Orders'!$D$2:$G$10078,4,0)</f>
        <v>Customer Refusal</v>
      </c>
    </row>
    <row r="7268" spans="1:11" ht="13.2" x14ac:dyDescent="0.25">
      <c r="A7268" s="7">
        <v>289808168</v>
      </c>
      <c r="B7268" s="4">
        <v>844890</v>
      </c>
      <c r="C7268" s="4" t="s">
        <v>791</v>
      </c>
      <c r="D7268" s="7">
        <v>1</v>
      </c>
      <c r="E7268" s="7">
        <v>1</v>
      </c>
      <c r="F7268" s="7">
        <v>1</v>
      </c>
      <c r="G7268" s="5" t="s">
        <v>22</v>
      </c>
      <c r="H7268" s="5" t="s">
        <v>22</v>
      </c>
      <c r="I7268">
        <f>VLOOKUP($A7268,'Cancelled Orders'!$D$2:$L$10078,COLUMN(E7267),0)</f>
        <v>1</v>
      </c>
      <c r="J7268" t="str">
        <f>VLOOKUP($A7268,'Cancelled Orders'!$D$2:$G$10078,3,0)</f>
        <v>Order cancelled through app</v>
      </c>
      <c r="K7268" t="str">
        <f>VLOOKUP($A7268,'Cancelled Orders'!$D$2:$G$10078,4,0)</f>
        <v>Customer Refusal</v>
      </c>
    </row>
    <row r="7269" spans="1:11" ht="13.2" x14ac:dyDescent="0.25">
      <c r="A7269" s="7">
        <v>289972951</v>
      </c>
      <c r="B7269" s="4">
        <v>844890</v>
      </c>
      <c r="C7269" s="4" t="s">
        <v>791</v>
      </c>
      <c r="D7269" s="7">
        <v>1</v>
      </c>
      <c r="E7269" s="7">
        <v>1</v>
      </c>
      <c r="F7269" s="7">
        <v>1</v>
      </c>
      <c r="G7269" s="5" t="s">
        <v>22</v>
      </c>
      <c r="H7269" s="5" t="s">
        <v>22</v>
      </c>
      <c r="I7269">
        <f>VLOOKUP($A7269,'Cancelled Orders'!$D$2:$L$10078,COLUMN(E7268),0)</f>
        <v>1</v>
      </c>
      <c r="J7269" t="str">
        <f>VLOOKUP($A7269,'Cancelled Orders'!$D$2:$G$10078,3,0)</f>
        <v>Order cancelled through app</v>
      </c>
      <c r="K7269" t="str">
        <f>VLOOKUP($A7269,'Cancelled Orders'!$D$2:$G$10078,4,0)</f>
        <v>Customer Refusal</v>
      </c>
    </row>
    <row r="7270" spans="1:11" ht="13.2" x14ac:dyDescent="0.25">
      <c r="A7270" s="7">
        <v>290891767</v>
      </c>
      <c r="B7270" s="4">
        <v>844890</v>
      </c>
      <c r="C7270" s="4" t="s">
        <v>791</v>
      </c>
      <c r="D7270" s="7">
        <v>1</v>
      </c>
      <c r="E7270" s="7">
        <v>1</v>
      </c>
      <c r="F7270" s="7">
        <v>1</v>
      </c>
      <c r="G7270" s="5" t="s">
        <v>22</v>
      </c>
      <c r="H7270" s="5" t="s">
        <v>22</v>
      </c>
      <c r="I7270">
        <f>VLOOKUP($A7270,'Cancelled Orders'!$D$2:$L$10078,COLUMN(E7269),0)</f>
        <v>1</v>
      </c>
      <c r="J7270" t="str">
        <f>VLOOKUP($A7270,'Cancelled Orders'!$D$2:$G$10078,3,0)</f>
        <v>Order cancelled through app</v>
      </c>
      <c r="K7270" t="str">
        <f>VLOOKUP($A7270,'Cancelled Orders'!$D$2:$G$10078,4,0)</f>
        <v>Customer Refusal</v>
      </c>
    </row>
    <row r="7271" spans="1:11" ht="13.2" x14ac:dyDescent="0.25">
      <c r="A7271" s="7">
        <v>290835349</v>
      </c>
      <c r="B7271" s="4">
        <v>844890</v>
      </c>
      <c r="C7271" s="4" t="s">
        <v>791</v>
      </c>
      <c r="D7271" s="7">
        <v>1</v>
      </c>
      <c r="E7271" s="7">
        <v>1</v>
      </c>
      <c r="F7271" s="7">
        <v>1</v>
      </c>
      <c r="G7271" s="5" t="s">
        <v>22</v>
      </c>
      <c r="H7271" s="5" t="s">
        <v>22</v>
      </c>
      <c r="I7271">
        <f>VLOOKUP($A7271,'Cancelled Orders'!$D$2:$L$10078,COLUMN(E7270),0)</f>
        <v>1</v>
      </c>
      <c r="J7271" t="str">
        <f>VLOOKUP($A7271,'Cancelled Orders'!$D$2:$G$10078,3,0)</f>
        <v>Order cancelled through app</v>
      </c>
      <c r="K7271" t="str">
        <f>VLOOKUP($A7271,'Cancelled Orders'!$D$2:$G$10078,4,0)</f>
        <v>Customer Refusal</v>
      </c>
    </row>
    <row r="7272" spans="1:11" ht="13.2" x14ac:dyDescent="0.25">
      <c r="A7272" s="7">
        <v>291511953</v>
      </c>
      <c r="B7272" s="4">
        <v>844891</v>
      </c>
      <c r="C7272" s="4" t="s">
        <v>792</v>
      </c>
      <c r="D7272" s="7">
        <v>1</v>
      </c>
      <c r="E7272" s="7">
        <v>1</v>
      </c>
      <c r="F7272" s="7">
        <v>1</v>
      </c>
      <c r="G7272" s="5" t="s">
        <v>22</v>
      </c>
      <c r="H7272" s="5" t="s">
        <v>22</v>
      </c>
      <c r="I7272">
        <f>VLOOKUP($A7272,'Cancelled Orders'!$D$2:$L$10078,COLUMN(E7271),0)</f>
        <v>1</v>
      </c>
      <c r="J7272" t="str">
        <f>VLOOKUP($A7272,'Cancelled Orders'!$D$2:$G$10078,3,0)</f>
        <v>Order cancelled through app</v>
      </c>
      <c r="K7272" t="str">
        <f>VLOOKUP($A7272,'Cancelled Orders'!$D$2:$G$10078,4,0)</f>
        <v>Customer Refusal</v>
      </c>
    </row>
    <row r="7273" spans="1:11" ht="13.2" x14ac:dyDescent="0.25">
      <c r="A7273" s="7">
        <v>291322201</v>
      </c>
      <c r="B7273" s="4">
        <v>844891</v>
      </c>
      <c r="C7273" s="4" t="s">
        <v>792</v>
      </c>
      <c r="D7273" s="7">
        <v>1</v>
      </c>
      <c r="E7273" s="7">
        <v>1</v>
      </c>
      <c r="F7273" s="7">
        <v>1</v>
      </c>
      <c r="G7273" s="5" t="s">
        <v>22</v>
      </c>
      <c r="H7273" s="5" t="s">
        <v>22</v>
      </c>
      <c r="I7273">
        <f>VLOOKUP($A7273,'Cancelled Orders'!$D$2:$L$10078,COLUMN(E7272),0)</f>
        <v>1</v>
      </c>
      <c r="J7273" t="str">
        <f>VLOOKUP($A7273,'Cancelled Orders'!$D$2:$G$10078,3,0)</f>
        <v>Order cancelled through app</v>
      </c>
      <c r="K7273" t="str">
        <f>VLOOKUP($A7273,'Cancelled Orders'!$D$2:$G$10078,4,0)</f>
        <v>Customer Refusal</v>
      </c>
    </row>
    <row r="7274" spans="1:11" ht="13.2" x14ac:dyDescent="0.25">
      <c r="A7274" s="7">
        <v>290917811</v>
      </c>
      <c r="B7274" s="4">
        <v>844891</v>
      </c>
      <c r="C7274" s="4" t="s">
        <v>792</v>
      </c>
      <c r="D7274" s="7">
        <v>1</v>
      </c>
      <c r="E7274" s="7">
        <v>1</v>
      </c>
      <c r="F7274" s="7">
        <v>1</v>
      </c>
      <c r="G7274" s="5" t="s">
        <v>22</v>
      </c>
      <c r="H7274" s="5" t="s">
        <v>22</v>
      </c>
      <c r="I7274">
        <f>VLOOKUP($A7274,'Cancelled Orders'!$D$2:$L$10078,COLUMN(E7273),0)</f>
        <v>1</v>
      </c>
      <c r="J7274" t="str">
        <f>VLOOKUP($A7274,'Cancelled Orders'!$D$2:$G$10078,3,0)</f>
        <v>Order cancelled through app</v>
      </c>
      <c r="K7274" t="str">
        <f>VLOOKUP($A7274,'Cancelled Orders'!$D$2:$G$10078,4,0)</f>
        <v>Customer Refusal</v>
      </c>
    </row>
    <row r="7275" spans="1:11" ht="13.2" x14ac:dyDescent="0.25">
      <c r="A7275" s="7">
        <v>291382709</v>
      </c>
      <c r="B7275" s="4">
        <v>844891</v>
      </c>
      <c r="C7275" s="4" t="s">
        <v>792</v>
      </c>
      <c r="D7275" s="7">
        <v>1</v>
      </c>
      <c r="E7275" s="7">
        <v>1</v>
      </c>
      <c r="F7275" s="7">
        <v>1</v>
      </c>
      <c r="G7275" s="5" t="s">
        <v>22</v>
      </c>
      <c r="H7275" s="5" t="s">
        <v>22</v>
      </c>
      <c r="I7275">
        <f>VLOOKUP($A7275,'Cancelled Orders'!$D$2:$L$10078,COLUMN(E7274),0)</f>
        <v>1</v>
      </c>
      <c r="J7275" t="str">
        <f>VLOOKUP($A7275,'Cancelled Orders'!$D$2:$G$10078,3,0)</f>
        <v>Cancelled by Restaurant</v>
      </c>
      <c r="K7275" t="str">
        <f>VLOOKUP($A7275,'Cancelled Orders'!$D$2:$G$10078,4,0)</f>
        <v>Item Unavailable</v>
      </c>
    </row>
    <row r="7276" spans="1:11" ht="13.2" x14ac:dyDescent="0.25">
      <c r="A7276" s="7">
        <v>291664488</v>
      </c>
      <c r="B7276" s="4">
        <v>844895</v>
      </c>
      <c r="C7276" s="4" t="s">
        <v>2352</v>
      </c>
      <c r="D7276" s="7">
        <v>1</v>
      </c>
      <c r="E7276" s="7">
        <v>1</v>
      </c>
      <c r="F7276" s="7">
        <v>1</v>
      </c>
      <c r="G7276" s="5" t="s">
        <v>22</v>
      </c>
      <c r="H7276" s="5" t="s">
        <v>22</v>
      </c>
      <c r="I7276">
        <f>VLOOKUP($A7276,'Cancelled Orders'!$D$2:$L$10078,COLUMN(E7275),0)</f>
        <v>1</v>
      </c>
      <c r="J7276" t="str">
        <f>VLOOKUP($A7276,'Cancelled Orders'!$D$2:$G$10078,3,0)</f>
        <v>Order cancelled through app</v>
      </c>
      <c r="K7276" t="str">
        <f>VLOOKUP($A7276,'Cancelled Orders'!$D$2:$G$10078,4,0)</f>
        <v>Customer Refusal</v>
      </c>
    </row>
    <row r="7277" spans="1:11" ht="13.2" x14ac:dyDescent="0.25">
      <c r="A7277" s="7">
        <v>291505106</v>
      </c>
      <c r="B7277" s="4">
        <v>844895</v>
      </c>
      <c r="C7277" s="4" t="s">
        <v>2352</v>
      </c>
      <c r="D7277" s="7">
        <v>1</v>
      </c>
      <c r="E7277" s="7">
        <v>1</v>
      </c>
      <c r="F7277" s="7">
        <v>1</v>
      </c>
      <c r="G7277" s="5" t="s">
        <v>22</v>
      </c>
      <c r="H7277" s="5" t="s">
        <v>22</v>
      </c>
      <c r="I7277">
        <f>VLOOKUP($A7277,'Cancelled Orders'!$D$2:$L$10078,COLUMN(E7276),0)</f>
        <v>1</v>
      </c>
      <c r="J7277" t="str">
        <f>VLOOKUP($A7277,'Cancelled Orders'!$D$2:$G$10078,3,0)</f>
        <v>Order cancelled through app</v>
      </c>
      <c r="K7277" t="str">
        <f>VLOOKUP($A7277,'Cancelled Orders'!$D$2:$G$10078,4,0)</f>
        <v>Customer Refusal</v>
      </c>
    </row>
    <row r="7278" spans="1:11" ht="13.2" x14ac:dyDescent="0.25">
      <c r="A7278" s="7">
        <v>290407629</v>
      </c>
      <c r="B7278" s="4">
        <v>844895</v>
      </c>
      <c r="C7278" s="4" t="s">
        <v>2352</v>
      </c>
      <c r="D7278" s="7">
        <v>1</v>
      </c>
      <c r="E7278" s="7">
        <v>1</v>
      </c>
      <c r="F7278" s="7">
        <v>1</v>
      </c>
      <c r="G7278" s="5" t="s">
        <v>22</v>
      </c>
      <c r="H7278" s="5" t="s">
        <v>22</v>
      </c>
      <c r="I7278">
        <f>VLOOKUP($A7278,'Cancelled Orders'!$D$2:$L$10078,COLUMN(E7277),0)</f>
        <v>1</v>
      </c>
      <c r="J7278" t="str">
        <f>VLOOKUP($A7278,'Cancelled Orders'!$D$2:$G$10078,3,0)</f>
        <v>Order cancelled through app</v>
      </c>
      <c r="K7278" t="str">
        <f>VLOOKUP($A7278,'Cancelled Orders'!$D$2:$G$10078,4,0)</f>
        <v>Customer Refusal</v>
      </c>
    </row>
    <row r="7279" spans="1:11" ht="13.2" x14ac:dyDescent="0.25">
      <c r="A7279" s="7">
        <v>290904956</v>
      </c>
      <c r="B7279" s="4">
        <v>844895</v>
      </c>
      <c r="C7279" s="4" t="s">
        <v>2352</v>
      </c>
      <c r="D7279" s="7">
        <v>1</v>
      </c>
      <c r="E7279" s="7">
        <v>1</v>
      </c>
      <c r="F7279" s="7">
        <v>1</v>
      </c>
      <c r="G7279" s="5" t="s">
        <v>22</v>
      </c>
      <c r="H7279" s="5" t="s">
        <v>22</v>
      </c>
      <c r="I7279">
        <f>VLOOKUP($A7279,'Cancelled Orders'!$D$2:$L$10078,COLUMN(E7278),0)</f>
        <v>1</v>
      </c>
      <c r="J7279" t="str">
        <f>VLOOKUP($A7279,'Cancelled Orders'!$D$2:$G$10078,3,0)</f>
        <v>Order cancelled through app</v>
      </c>
      <c r="K7279" t="str">
        <f>VLOOKUP($A7279,'Cancelled Orders'!$D$2:$G$10078,4,0)</f>
        <v>Customer Refusal</v>
      </c>
    </row>
    <row r="7280" spans="1:11" ht="13.2" x14ac:dyDescent="0.25">
      <c r="A7280" s="7">
        <v>289938463</v>
      </c>
      <c r="B7280" s="4">
        <v>844895</v>
      </c>
      <c r="C7280" s="4" t="s">
        <v>2352</v>
      </c>
      <c r="D7280" s="7">
        <v>1</v>
      </c>
      <c r="E7280" s="7">
        <v>1</v>
      </c>
      <c r="F7280" s="7">
        <v>1</v>
      </c>
      <c r="G7280" s="5" t="s">
        <v>22</v>
      </c>
      <c r="H7280" s="5" t="s">
        <v>22</v>
      </c>
      <c r="I7280">
        <f>VLOOKUP($A7280,'Cancelled Orders'!$D$2:$L$10078,COLUMN(E7279),0)</f>
        <v>1</v>
      </c>
      <c r="J7280" t="str">
        <f>VLOOKUP($A7280,'Cancelled Orders'!$D$2:$G$10078,3,0)</f>
        <v>Order cancelled through app</v>
      </c>
      <c r="K7280" t="str">
        <f>VLOOKUP($A7280,'Cancelled Orders'!$D$2:$G$10078,4,0)</f>
        <v>Customer Refusal</v>
      </c>
    </row>
    <row r="7281" spans="1:11" ht="13.2" x14ac:dyDescent="0.25">
      <c r="A7281" s="7">
        <v>290381994</v>
      </c>
      <c r="B7281" s="4">
        <v>844909</v>
      </c>
      <c r="C7281" s="4" t="s">
        <v>754</v>
      </c>
      <c r="D7281" s="7">
        <v>1</v>
      </c>
      <c r="E7281" s="7">
        <v>1</v>
      </c>
      <c r="F7281" s="7">
        <v>1</v>
      </c>
      <c r="G7281" s="5" t="s">
        <v>22</v>
      </c>
      <c r="H7281" s="5" t="s">
        <v>22</v>
      </c>
      <c r="I7281">
        <f>VLOOKUP($A7281,'Cancelled Orders'!$D$2:$L$10078,COLUMN(E7280),0)</f>
        <v>1</v>
      </c>
      <c r="J7281" t="str">
        <f>VLOOKUP($A7281,'Cancelled Orders'!$D$2:$G$10078,3,0)</f>
        <v>Order cancelled through app</v>
      </c>
      <c r="K7281" t="str">
        <f>VLOOKUP($A7281,'Cancelled Orders'!$D$2:$G$10078,4,0)</f>
        <v>Customer Refusal</v>
      </c>
    </row>
    <row r="7282" spans="1:11" ht="13.2" x14ac:dyDescent="0.25">
      <c r="A7282" s="7">
        <v>290277096</v>
      </c>
      <c r="B7282" s="4">
        <v>844909</v>
      </c>
      <c r="C7282" s="4" t="s">
        <v>754</v>
      </c>
      <c r="D7282" s="7">
        <v>1</v>
      </c>
      <c r="E7282" s="7">
        <v>1</v>
      </c>
      <c r="F7282" s="7">
        <v>1</v>
      </c>
      <c r="G7282" s="5" t="s">
        <v>22</v>
      </c>
      <c r="H7282" s="5" t="s">
        <v>22</v>
      </c>
      <c r="I7282">
        <f>VLOOKUP($A7282,'Cancelled Orders'!$D$2:$L$10078,COLUMN(E7281),0)</f>
        <v>1</v>
      </c>
      <c r="J7282" t="str">
        <f>VLOOKUP($A7282,'Cancelled Orders'!$D$2:$G$10078,3,0)</f>
        <v>Order cancelled through app</v>
      </c>
      <c r="K7282" t="str">
        <f>VLOOKUP($A7282,'Cancelled Orders'!$D$2:$G$10078,4,0)</f>
        <v>Customer Refusal</v>
      </c>
    </row>
    <row r="7283" spans="1:11" ht="13.2" x14ac:dyDescent="0.25">
      <c r="A7283" s="7">
        <v>289986207</v>
      </c>
      <c r="B7283" s="4">
        <v>844909</v>
      </c>
      <c r="C7283" s="4" t="s">
        <v>754</v>
      </c>
      <c r="D7283" s="7">
        <v>1</v>
      </c>
      <c r="E7283" s="7">
        <v>1</v>
      </c>
      <c r="F7283" s="7">
        <v>1</v>
      </c>
      <c r="G7283" s="5" t="s">
        <v>22</v>
      </c>
      <c r="H7283" s="5" t="s">
        <v>22</v>
      </c>
      <c r="I7283">
        <f>VLOOKUP($A7283,'Cancelled Orders'!$D$2:$L$10078,COLUMN(E7282),0)</f>
        <v>1</v>
      </c>
      <c r="J7283" t="str">
        <f>VLOOKUP($A7283,'Cancelled Orders'!$D$2:$G$10078,3,0)</f>
        <v>Cancelled by Restaurant</v>
      </c>
      <c r="K7283" t="str">
        <f>VLOOKUP($A7283,'Cancelled Orders'!$D$2:$G$10078,4,0)</f>
        <v>Stock Shortage</v>
      </c>
    </row>
    <row r="7284" spans="1:11" ht="13.2" x14ac:dyDescent="0.25">
      <c r="A7284" s="7">
        <v>291162303</v>
      </c>
      <c r="B7284" s="4">
        <v>844912</v>
      </c>
      <c r="C7284" s="4" t="s">
        <v>798</v>
      </c>
      <c r="D7284" s="7">
        <v>1</v>
      </c>
      <c r="E7284" s="7">
        <v>1</v>
      </c>
      <c r="F7284" s="7">
        <v>1</v>
      </c>
      <c r="G7284" s="5" t="s">
        <v>22</v>
      </c>
      <c r="H7284" s="5" t="s">
        <v>22</v>
      </c>
      <c r="I7284">
        <f>VLOOKUP($A7284,'Cancelled Orders'!$D$2:$L$10078,COLUMN(E7283),0)</f>
        <v>1</v>
      </c>
      <c r="J7284" t="str">
        <f>VLOOKUP($A7284,'Cancelled Orders'!$D$2:$G$10078,3,0)</f>
        <v>Order cancelled through app</v>
      </c>
      <c r="K7284" t="str">
        <f>VLOOKUP($A7284,'Cancelled Orders'!$D$2:$G$10078,4,0)</f>
        <v>Customer Refusal</v>
      </c>
    </row>
    <row r="7285" spans="1:11" ht="13.2" x14ac:dyDescent="0.25">
      <c r="A7285" s="7">
        <v>290905356</v>
      </c>
      <c r="B7285" s="4">
        <v>844912</v>
      </c>
      <c r="C7285" s="4" t="s">
        <v>798</v>
      </c>
      <c r="D7285" s="7">
        <v>1</v>
      </c>
      <c r="E7285" s="7">
        <v>1</v>
      </c>
      <c r="F7285" s="7">
        <v>1</v>
      </c>
      <c r="G7285" s="5" t="s">
        <v>22</v>
      </c>
      <c r="H7285" s="5" t="s">
        <v>22</v>
      </c>
      <c r="I7285">
        <f>VLOOKUP($A7285,'Cancelled Orders'!$D$2:$L$10078,COLUMN(E7284),0)</f>
        <v>1</v>
      </c>
      <c r="J7285" t="str">
        <f>VLOOKUP($A7285,'Cancelled Orders'!$D$2:$G$10078,3,0)</f>
        <v>Order cancelled through app</v>
      </c>
      <c r="K7285" t="str">
        <f>VLOOKUP($A7285,'Cancelled Orders'!$D$2:$G$10078,4,0)</f>
        <v>Customer Refusal</v>
      </c>
    </row>
    <row r="7286" spans="1:11" ht="13.2" x14ac:dyDescent="0.25">
      <c r="A7286" s="7">
        <v>291740014</v>
      </c>
      <c r="B7286" s="4">
        <v>844912</v>
      </c>
      <c r="C7286" s="4" t="s">
        <v>798</v>
      </c>
      <c r="D7286" s="7">
        <v>1</v>
      </c>
      <c r="E7286" s="7">
        <v>1</v>
      </c>
      <c r="F7286" s="7">
        <v>1</v>
      </c>
      <c r="G7286" s="5" t="s">
        <v>22</v>
      </c>
      <c r="H7286" s="5" t="s">
        <v>22</v>
      </c>
      <c r="I7286">
        <f>VLOOKUP($A7286,'Cancelled Orders'!$D$2:$L$10078,COLUMN(E7285),0)</f>
        <v>1</v>
      </c>
      <c r="J7286" t="str">
        <f>VLOOKUP($A7286,'Cancelled Orders'!$D$2:$G$10078,3,0)</f>
        <v>Order cancelled through app</v>
      </c>
      <c r="K7286" t="str">
        <f>VLOOKUP($A7286,'Cancelled Orders'!$D$2:$G$10078,4,0)</f>
        <v>Customer Refusal</v>
      </c>
    </row>
    <row r="7287" spans="1:11" ht="13.2" x14ac:dyDescent="0.25">
      <c r="A7287" s="7">
        <v>291674919</v>
      </c>
      <c r="B7287" s="4">
        <v>844912</v>
      </c>
      <c r="C7287" s="4" t="s">
        <v>798</v>
      </c>
      <c r="D7287" s="7">
        <v>1</v>
      </c>
      <c r="E7287" s="7">
        <v>1</v>
      </c>
      <c r="F7287" s="7">
        <v>1</v>
      </c>
      <c r="G7287" s="5" t="s">
        <v>22</v>
      </c>
      <c r="H7287" s="5" t="s">
        <v>22</v>
      </c>
      <c r="I7287">
        <f>VLOOKUP($A7287,'Cancelled Orders'!$D$2:$L$10078,COLUMN(E7286),0)</f>
        <v>1</v>
      </c>
      <c r="J7287" t="str">
        <f>VLOOKUP($A7287,'Cancelled Orders'!$D$2:$G$10078,3,0)</f>
        <v>Order cancelled through app</v>
      </c>
      <c r="K7287" t="str">
        <f>VLOOKUP($A7287,'Cancelled Orders'!$D$2:$G$10078,4,0)</f>
        <v>Customer Refusal</v>
      </c>
    </row>
    <row r="7288" spans="1:11" ht="13.2" x14ac:dyDescent="0.25">
      <c r="A7288" s="7">
        <v>291394779</v>
      </c>
      <c r="B7288" s="4">
        <v>844912</v>
      </c>
      <c r="C7288" s="4" t="s">
        <v>798</v>
      </c>
      <c r="D7288" s="7">
        <v>1</v>
      </c>
      <c r="E7288" s="7">
        <v>1</v>
      </c>
      <c r="F7288" s="7">
        <v>1</v>
      </c>
      <c r="G7288" s="5" t="s">
        <v>22</v>
      </c>
      <c r="H7288" s="5" t="s">
        <v>22</v>
      </c>
      <c r="I7288">
        <f>VLOOKUP($A7288,'Cancelled Orders'!$D$2:$L$10078,COLUMN(E7287),0)</f>
        <v>1</v>
      </c>
      <c r="J7288" t="str">
        <f>VLOOKUP($A7288,'Cancelled Orders'!$D$2:$G$10078,3,0)</f>
        <v>Order cancelled through app</v>
      </c>
      <c r="K7288" t="str">
        <f>VLOOKUP($A7288,'Cancelled Orders'!$D$2:$G$10078,4,0)</f>
        <v>Customer Refusal</v>
      </c>
    </row>
    <row r="7289" spans="1:11" ht="13.2" x14ac:dyDescent="0.25">
      <c r="A7289" s="7">
        <v>290903372</v>
      </c>
      <c r="B7289" s="4">
        <v>844912</v>
      </c>
      <c r="C7289" s="4" t="s">
        <v>798</v>
      </c>
      <c r="D7289" s="7">
        <v>1</v>
      </c>
      <c r="E7289" s="7">
        <v>1</v>
      </c>
      <c r="F7289" s="7">
        <v>1</v>
      </c>
      <c r="G7289" s="5" t="s">
        <v>22</v>
      </c>
      <c r="H7289" s="5" t="s">
        <v>22</v>
      </c>
      <c r="I7289">
        <f>VLOOKUP($A7289,'Cancelled Orders'!$D$2:$L$10078,COLUMN(E7288),0)</f>
        <v>1</v>
      </c>
      <c r="J7289" t="str">
        <f>VLOOKUP($A7289,'Cancelled Orders'!$D$2:$G$10078,3,0)</f>
        <v>Order cancelled through app</v>
      </c>
      <c r="K7289" t="str">
        <f>VLOOKUP($A7289,'Cancelled Orders'!$D$2:$G$10078,4,0)</f>
        <v>Customer Refusal</v>
      </c>
    </row>
    <row r="7290" spans="1:11" ht="13.2" x14ac:dyDescent="0.25">
      <c r="A7290" s="7">
        <v>290896583</v>
      </c>
      <c r="B7290" s="4">
        <v>844912</v>
      </c>
      <c r="C7290" s="4" t="s">
        <v>798</v>
      </c>
      <c r="D7290" s="7">
        <v>1</v>
      </c>
      <c r="E7290" s="7">
        <v>1</v>
      </c>
      <c r="F7290" s="7">
        <v>1</v>
      </c>
      <c r="G7290" s="5" t="s">
        <v>22</v>
      </c>
      <c r="H7290" s="5" t="s">
        <v>22</v>
      </c>
      <c r="I7290">
        <f>VLOOKUP($A7290,'Cancelled Orders'!$D$2:$L$10078,COLUMN(E7289),0)</f>
        <v>1</v>
      </c>
      <c r="J7290" t="str">
        <f>VLOOKUP($A7290,'Cancelled Orders'!$D$2:$G$10078,3,0)</f>
        <v>Order cancelled through app</v>
      </c>
      <c r="K7290" t="str">
        <f>VLOOKUP($A7290,'Cancelled Orders'!$D$2:$G$10078,4,0)</f>
        <v>Customer Refusal</v>
      </c>
    </row>
    <row r="7291" spans="1:11" ht="13.2" x14ac:dyDescent="0.25">
      <c r="A7291" s="7">
        <v>290433616</v>
      </c>
      <c r="B7291" s="4">
        <v>844912</v>
      </c>
      <c r="C7291" s="4" t="s">
        <v>798</v>
      </c>
      <c r="D7291" s="7">
        <v>1</v>
      </c>
      <c r="E7291" s="7">
        <v>1</v>
      </c>
      <c r="F7291" s="7">
        <v>1</v>
      </c>
      <c r="G7291" s="5" t="s">
        <v>22</v>
      </c>
      <c r="H7291" s="5" t="s">
        <v>22</v>
      </c>
      <c r="I7291">
        <f>VLOOKUP($A7291,'Cancelled Orders'!$D$2:$L$10078,COLUMN(E7290),0)</f>
        <v>1</v>
      </c>
      <c r="J7291" t="str">
        <f>VLOOKUP($A7291,'Cancelled Orders'!$D$2:$G$10078,3,0)</f>
        <v>Order cancelled through app</v>
      </c>
      <c r="K7291" t="str">
        <f>VLOOKUP($A7291,'Cancelled Orders'!$D$2:$G$10078,4,0)</f>
        <v>Customer Refusal</v>
      </c>
    </row>
    <row r="7292" spans="1:11" ht="13.2" x14ac:dyDescent="0.25">
      <c r="A7292" s="7">
        <v>289990266</v>
      </c>
      <c r="B7292" s="4">
        <v>844912</v>
      </c>
      <c r="C7292" s="4" t="s">
        <v>798</v>
      </c>
      <c r="D7292" s="7">
        <v>1</v>
      </c>
      <c r="E7292" s="7">
        <v>1</v>
      </c>
      <c r="F7292" s="7">
        <v>1</v>
      </c>
      <c r="G7292" s="5" t="s">
        <v>22</v>
      </c>
      <c r="H7292" s="5" t="s">
        <v>22</v>
      </c>
      <c r="I7292">
        <f>VLOOKUP($A7292,'Cancelled Orders'!$D$2:$L$10078,COLUMN(E7291),0)</f>
        <v>1</v>
      </c>
      <c r="J7292" t="str">
        <f>VLOOKUP($A7292,'Cancelled Orders'!$D$2:$G$10078,3,0)</f>
        <v>Order cancelled through app</v>
      </c>
      <c r="K7292" t="str">
        <f>VLOOKUP($A7292,'Cancelled Orders'!$D$2:$G$10078,4,0)</f>
        <v>Customer Refusal</v>
      </c>
    </row>
    <row r="7293" spans="1:11" ht="13.2" x14ac:dyDescent="0.25">
      <c r="A7293" s="7">
        <v>290898268</v>
      </c>
      <c r="B7293" s="4">
        <v>844912</v>
      </c>
      <c r="C7293" s="4" t="s">
        <v>798</v>
      </c>
      <c r="D7293" s="7">
        <v>1</v>
      </c>
      <c r="E7293" s="7">
        <v>1</v>
      </c>
      <c r="F7293" s="7">
        <v>1</v>
      </c>
      <c r="G7293" s="5" t="s">
        <v>22</v>
      </c>
      <c r="H7293" s="5" t="s">
        <v>22</v>
      </c>
      <c r="I7293">
        <f>VLOOKUP($A7293,'Cancelled Orders'!$D$2:$L$10078,COLUMN(E7292),0)</f>
        <v>1</v>
      </c>
      <c r="J7293" t="str">
        <f>VLOOKUP($A7293,'Cancelled Orders'!$D$2:$G$10078,3,0)</f>
        <v>Order cancelled through app</v>
      </c>
      <c r="K7293" t="str">
        <f>VLOOKUP($A7293,'Cancelled Orders'!$D$2:$G$10078,4,0)</f>
        <v>Customer Refusal</v>
      </c>
    </row>
    <row r="7294" spans="1:11" ht="13.2" x14ac:dyDescent="0.25">
      <c r="A7294" s="7">
        <v>290849826</v>
      </c>
      <c r="B7294" s="4">
        <v>844912</v>
      </c>
      <c r="C7294" s="4" t="s">
        <v>798</v>
      </c>
      <c r="D7294" s="7">
        <v>1</v>
      </c>
      <c r="E7294" s="7">
        <v>1</v>
      </c>
      <c r="F7294" s="7">
        <v>1</v>
      </c>
      <c r="G7294" s="5" t="s">
        <v>22</v>
      </c>
      <c r="H7294" s="5" t="s">
        <v>22</v>
      </c>
      <c r="I7294">
        <f>VLOOKUP($A7294,'Cancelled Orders'!$D$2:$L$10078,COLUMN(E7293),0)</f>
        <v>1</v>
      </c>
      <c r="J7294" t="str">
        <f>VLOOKUP($A7294,'Cancelled Orders'!$D$2:$G$10078,3,0)</f>
        <v>Order cancelled through app</v>
      </c>
      <c r="K7294" t="str">
        <f>VLOOKUP($A7294,'Cancelled Orders'!$D$2:$G$10078,4,0)</f>
        <v>Customer Refusal</v>
      </c>
    </row>
    <row r="7295" spans="1:11" ht="13.2" x14ac:dyDescent="0.25">
      <c r="A7295" s="7">
        <v>290832950</v>
      </c>
      <c r="B7295" s="4">
        <v>844912</v>
      </c>
      <c r="C7295" s="4" t="s">
        <v>798</v>
      </c>
      <c r="D7295" s="7">
        <v>1</v>
      </c>
      <c r="E7295" s="7">
        <v>1</v>
      </c>
      <c r="F7295" s="7">
        <v>1</v>
      </c>
      <c r="G7295" s="5" t="s">
        <v>22</v>
      </c>
      <c r="H7295" s="5" t="s">
        <v>22</v>
      </c>
      <c r="I7295">
        <f>VLOOKUP($A7295,'Cancelled Orders'!$D$2:$L$10078,COLUMN(E7294),0)</f>
        <v>1</v>
      </c>
      <c r="J7295" t="str">
        <f>VLOOKUP($A7295,'Cancelled Orders'!$D$2:$G$10078,3,0)</f>
        <v>Order cancelled through app</v>
      </c>
      <c r="K7295" t="str">
        <f>VLOOKUP($A7295,'Cancelled Orders'!$D$2:$G$10078,4,0)</f>
        <v>Customer Refusal</v>
      </c>
    </row>
    <row r="7296" spans="1:11" ht="13.2" x14ac:dyDescent="0.25">
      <c r="A7296" s="7">
        <v>290611047</v>
      </c>
      <c r="B7296" s="4">
        <v>844912</v>
      </c>
      <c r="C7296" s="4" t="s">
        <v>798</v>
      </c>
      <c r="D7296" s="7">
        <v>1</v>
      </c>
      <c r="E7296" s="7">
        <v>1</v>
      </c>
      <c r="F7296" s="7">
        <v>1</v>
      </c>
      <c r="G7296" s="5" t="s">
        <v>22</v>
      </c>
      <c r="H7296" s="5" t="s">
        <v>22</v>
      </c>
      <c r="I7296">
        <f>VLOOKUP($A7296,'Cancelled Orders'!$D$2:$L$10078,COLUMN(E7295),0)</f>
        <v>1</v>
      </c>
      <c r="J7296" t="str">
        <f>VLOOKUP($A7296,'Cancelled Orders'!$D$2:$G$10078,3,0)</f>
        <v>Order cancelled through app</v>
      </c>
      <c r="K7296" t="str">
        <f>VLOOKUP($A7296,'Cancelled Orders'!$D$2:$G$10078,4,0)</f>
        <v>Customer Refusal</v>
      </c>
    </row>
    <row r="7297" spans="1:11" ht="13.2" x14ac:dyDescent="0.25">
      <c r="A7297" s="7">
        <v>291381019</v>
      </c>
      <c r="B7297" s="4">
        <v>844928</v>
      </c>
      <c r="C7297" s="4" t="s">
        <v>797</v>
      </c>
      <c r="D7297" s="7">
        <v>1</v>
      </c>
      <c r="E7297" s="7">
        <v>1</v>
      </c>
      <c r="F7297" s="7">
        <v>1</v>
      </c>
      <c r="G7297" s="5" t="s">
        <v>22</v>
      </c>
      <c r="H7297" s="5" t="s">
        <v>22</v>
      </c>
      <c r="I7297">
        <f>VLOOKUP($A7297,'Cancelled Orders'!$D$2:$L$10078,COLUMN(E7296),0)</f>
        <v>1</v>
      </c>
      <c r="J7297" t="str">
        <f>VLOOKUP($A7297,'Cancelled Orders'!$D$2:$G$10078,3,0)</f>
        <v>Order cancelled through app</v>
      </c>
      <c r="K7297" t="str">
        <f>VLOOKUP($A7297,'Cancelled Orders'!$D$2:$G$10078,4,0)</f>
        <v>Customer Refusal</v>
      </c>
    </row>
    <row r="7298" spans="1:11" ht="13.2" x14ac:dyDescent="0.25">
      <c r="A7298" s="7">
        <v>289602862</v>
      </c>
      <c r="B7298" s="4">
        <v>844928</v>
      </c>
      <c r="C7298" s="4" t="s">
        <v>797</v>
      </c>
      <c r="D7298" s="7">
        <v>1</v>
      </c>
      <c r="E7298" s="7">
        <v>1</v>
      </c>
      <c r="F7298" s="7">
        <v>1</v>
      </c>
      <c r="G7298" s="5" t="s">
        <v>22</v>
      </c>
      <c r="H7298" s="5" t="s">
        <v>22</v>
      </c>
      <c r="I7298">
        <f>VLOOKUP($A7298,'Cancelled Orders'!$D$2:$L$10078,COLUMN(E7297),0)</f>
        <v>1</v>
      </c>
      <c r="J7298" t="str">
        <f>VLOOKUP($A7298,'Cancelled Orders'!$D$2:$G$10078,3,0)</f>
        <v>Order cancelled through app</v>
      </c>
      <c r="K7298" t="str">
        <f>VLOOKUP($A7298,'Cancelled Orders'!$D$2:$G$10078,4,0)</f>
        <v>Customer Refusal</v>
      </c>
    </row>
    <row r="7299" spans="1:11" ht="13.2" x14ac:dyDescent="0.25">
      <c r="A7299" s="7">
        <v>291703180</v>
      </c>
      <c r="B7299" s="4">
        <v>844929</v>
      </c>
      <c r="C7299" s="4" t="s">
        <v>1754</v>
      </c>
      <c r="D7299" s="7">
        <v>1</v>
      </c>
      <c r="E7299" s="7">
        <v>1</v>
      </c>
      <c r="F7299" s="7">
        <v>1</v>
      </c>
      <c r="G7299" s="5" t="s">
        <v>22</v>
      </c>
      <c r="H7299" s="5" t="s">
        <v>22</v>
      </c>
      <c r="I7299">
        <f>VLOOKUP($A7299,'Cancelled Orders'!$D$2:$L$10078,COLUMN(E7298),0)</f>
        <v>1</v>
      </c>
      <c r="J7299" t="str">
        <f>VLOOKUP($A7299,'Cancelled Orders'!$D$2:$G$10078,3,0)</f>
        <v>Order cancelled through app</v>
      </c>
      <c r="K7299" t="str">
        <f>VLOOKUP($A7299,'Cancelled Orders'!$D$2:$G$10078,4,0)</f>
        <v>Customer Refusal</v>
      </c>
    </row>
    <row r="7300" spans="1:11" ht="13.2" x14ac:dyDescent="0.25">
      <c r="A7300" s="7">
        <v>291743185</v>
      </c>
      <c r="B7300" s="4">
        <v>844929</v>
      </c>
      <c r="C7300" s="4" t="s">
        <v>1754</v>
      </c>
      <c r="D7300" s="7">
        <v>1</v>
      </c>
      <c r="E7300" s="7">
        <v>1</v>
      </c>
      <c r="F7300" s="7">
        <v>1</v>
      </c>
      <c r="G7300" s="5" t="s">
        <v>22</v>
      </c>
      <c r="H7300" s="5" t="s">
        <v>22</v>
      </c>
      <c r="I7300">
        <f>VLOOKUP($A7300,'Cancelled Orders'!$D$2:$L$10078,COLUMN(E7299),0)</f>
        <v>1</v>
      </c>
      <c r="J7300" t="str">
        <f>VLOOKUP($A7300,'Cancelled Orders'!$D$2:$G$10078,3,0)</f>
        <v>Order cancelled through app</v>
      </c>
      <c r="K7300" t="str">
        <f>VLOOKUP($A7300,'Cancelled Orders'!$D$2:$G$10078,4,0)</f>
        <v>Customer Refusal</v>
      </c>
    </row>
    <row r="7301" spans="1:11" ht="13.2" x14ac:dyDescent="0.25">
      <c r="A7301" s="7">
        <v>290424839</v>
      </c>
      <c r="B7301" s="4">
        <v>844929</v>
      </c>
      <c r="C7301" s="4" t="s">
        <v>1754</v>
      </c>
      <c r="D7301" s="7">
        <v>1</v>
      </c>
      <c r="E7301" s="7">
        <v>1</v>
      </c>
      <c r="F7301" s="7">
        <v>1</v>
      </c>
      <c r="G7301" s="5" t="s">
        <v>22</v>
      </c>
      <c r="H7301" s="5" t="s">
        <v>22</v>
      </c>
      <c r="I7301">
        <f>VLOOKUP($A7301,'Cancelled Orders'!$D$2:$L$10078,COLUMN(E7300),0)</f>
        <v>1</v>
      </c>
      <c r="J7301" t="str">
        <f>VLOOKUP($A7301,'Cancelled Orders'!$D$2:$G$10078,3,0)</f>
        <v>Order cancelled through app</v>
      </c>
      <c r="K7301" t="str">
        <f>VLOOKUP($A7301,'Cancelled Orders'!$D$2:$G$10078,4,0)</f>
        <v>Customer Refusal</v>
      </c>
    </row>
    <row r="7302" spans="1:11" ht="13.2" x14ac:dyDescent="0.25">
      <c r="A7302" s="7">
        <v>290492722</v>
      </c>
      <c r="B7302" s="4">
        <v>844943</v>
      </c>
      <c r="C7302" s="4" t="s">
        <v>2353</v>
      </c>
      <c r="D7302" s="7">
        <v>1</v>
      </c>
      <c r="E7302" s="7">
        <v>1</v>
      </c>
      <c r="F7302" s="7">
        <v>1</v>
      </c>
      <c r="G7302" s="5" t="s">
        <v>22</v>
      </c>
      <c r="H7302" s="5" t="s">
        <v>22</v>
      </c>
      <c r="I7302">
        <f>VLOOKUP($A7302,'Cancelled Orders'!$D$2:$L$10078,COLUMN(E7301),0)</f>
        <v>1</v>
      </c>
      <c r="J7302" t="str">
        <f>VLOOKUP($A7302,'Cancelled Orders'!$D$2:$G$10078,3,0)</f>
        <v>Order cancelled through app</v>
      </c>
      <c r="K7302" t="str">
        <f>VLOOKUP($A7302,'Cancelled Orders'!$D$2:$G$10078,4,0)</f>
        <v>Customer Refusal</v>
      </c>
    </row>
    <row r="7303" spans="1:11" ht="13.2" x14ac:dyDescent="0.25">
      <c r="A7303" s="7">
        <v>290416372</v>
      </c>
      <c r="B7303" s="4">
        <v>844943</v>
      </c>
      <c r="C7303" s="4" t="s">
        <v>2353</v>
      </c>
      <c r="D7303" s="7">
        <v>1</v>
      </c>
      <c r="E7303" s="7">
        <v>1</v>
      </c>
      <c r="F7303" s="7">
        <v>1</v>
      </c>
      <c r="G7303" s="5" t="s">
        <v>22</v>
      </c>
      <c r="H7303" s="5" t="s">
        <v>22</v>
      </c>
      <c r="I7303">
        <f>VLOOKUP($A7303,'Cancelled Orders'!$D$2:$L$10078,COLUMN(E7302),0)</f>
        <v>1</v>
      </c>
      <c r="J7303" t="str">
        <f>VLOOKUP($A7303,'Cancelled Orders'!$D$2:$G$10078,3,0)</f>
        <v>Order cancelled through app</v>
      </c>
      <c r="K7303" t="str">
        <f>VLOOKUP($A7303,'Cancelled Orders'!$D$2:$G$10078,4,0)</f>
        <v>Customer Refusal</v>
      </c>
    </row>
    <row r="7304" spans="1:11" ht="13.2" x14ac:dyDescent="0.25">
      <c r="A7304" s="7">
        <v>289897042</v>
      </c>
      <c r="B7304" s="4">
        <v>844943</v>
      </c>
      <c r="C7304" s="4" t="s">
        <v>2353</v>
      </c>
      <c r="D7304" s="7">
        <v>1</v>
      </c>
      <c r="E7304" s="7">
        <v>1</v>
      </c>
      <c r="F7304" s="7">
        <v>1</v>
      </c>
      <c r="G7304" s="5" t="s">
        <v>22</v>
      </c>
      <c r="H7304" s="5" t="s">
        <v>22</v>
      </c>
      <c r="I7304">
        <f>VLOOKUP($A7304,'Cancelled Orders'!$D$2:$L$10078,COLUMN(E7303),0)</f>
        <v>1</v>
      </c>
      <c r="J7304" t="str">
        <f>VLOOKUP($A7304,'Cancelled Orders'!$D$2:$G$10078,3,0)</f>
        <v>Order cancelled through app</v>
      </c>
      <c r="K7304" t="str">
        <f>VLOOKUP($A7304,'Cancelled Orders'!$D$2:$G$10078,4,0)</f>
        <v>Customer Refusal</v>
      </c>
    </row>
    <row r="7305" spans="1:11" ht="13.2" x14ac:dyDescent="0.25">
      <c r="A7305" s="7">
        <v>290421137</v>
      </c>
      <c r="B7305" s="4">
        <v>844944</v>
      </c>
      <c r="C7305" s="4" t="s">
        <v>158</v>
      </c>
      <c r="D7305" s="7">
        <v>1</v>
      </c>
      <c r="E7305" s="7">
        <v>1</v>
      </c>
      <c r="F7305" s="7">
        <v>1</v>
      </c>
      <c r="G7305" s="5" t="s">
        <v>22</v>
      </c>
      <c r="H7305" s="5" t="s">
        <v>22</v>
      </c>
      <c r="I7305">
        <f>VLOOKUP($A7305,'Cancelled Orders'!$D$2:$L$10078,COLUMN(E7304),0)</f>
        <v>1</v>
      </c>
      <c r="J7305" t="str">
        <f>VLOOKUP($A7305,'Cancelled Orders'!$D$2:$G$10078,3,0)</f>
        <v>Cancelled by Restaurant</v>
      </c>
      <c r="K7305" t="str">
        <f>VLOOKUP($A7305,'Cancelled Orders'!$D$2:$G$10078,4,0)</f>
        <v>Stock Shortage</v>
      </c>
    </row>
    <row r="7306" spans="1:11" ht="13.2" x14ac:dyDescent="0.25">
      <c r="A7306" s="7">
        <v>290536375</v>
      </c>
      <c r="B7306" s="4">
        <v>844944</v>
      </c>
      <c r="C7306" s="4" t="s">
        <v>158</v>
      </c>
      <c r="D7306" s="7">
        <v>1</v>
      </c>
      <c r="E7306" s="7">
        <v>1</v>
      </c>
      <c r="F7306" s="7">
        <v>1</v>
      </c>
      <c r="G7306" s="5" t="s">
        <v>22</v>
      </c>
      <c r="H7306" s="5" t="s">
        <v>22</v>
      </c>
      <c r="I7306">
        <f>VLOOKUP($A7306,'Cancelled Orders'!$D$2:$L$10078,COLUMN(E7305),0)</f>
        <v>1</v>
      </c>
      <c r="J7306" t="str">
        <f>VLOOKUP($A7306,'Cancelled Orders'!$D$2:$G$10078,3,0)</f>
        <v>Order cancelled through app</v>
      </c>
      <c r="K7306" t="str">
        <f>VLOOKUP($A7306,'Cancelled Orders'!$D$2:$G$10078,4,0)</f>
        <v>Customer Refusal</v>
      </c>
    </row>
    <row r="7307" spans="1:11" ht="13.2" x14ac:dyDescent="0.25">
      <c r="A7307" s="7">
        <v>290405340</v>
      </c>
      <c r="B7307" s="4">
        <v>844944</v>
      </c>
      <c r="C7307" s="4" t="s">
        <v>158</v>
      </c>
      <c r="D7307" s="7">
        <v>1</v>
      </c>
      <c r="E7307" s="7">
        <v>1</v>
      </c>
      <c r="F7307" s="7">
        <v>1</v>
      </c>
      <c r="G7307" s="5" t="s">
        <v>22</v>
      </c>
      <c r="H7307" s="5" t="s">
        <v>22</v>
      </c>
      <c r="I7307">
        <f>VLOOKUP($A7307,'Cancelled Orders'!$D$2:$L$10078,COLUMN(E7306),0)</f>
        <v>1</v>
      </c>
      <c r="J7307" t="str">
        <f>VLOOKUP($A7307,'Cancelled Orders'!$D$2:$G$10078,3,0)</f>
        <v>Order cancelled through app</v>
      </c>
      <c r="K7307" t="str">
        <f>VLOOKUP($A7307,'Cancelled Orders'!$D$2:$G$10078,4,0)</f>
        <v>Customer Refusal</v>
      </c>
    </row>
    <row r="7308" spans="1:11" ht="13.2" x14ac:dyDescent="0.25">
      <c r="A7308" s="7">
        <v>290520618</v>
      </c>
      <c r="B7308" s="4">
        <v>844944</v>
      </c>
      <c r="C7308" s="4" t="s">
        <v>158</v>
      </c>
      <c r="D7308" s="7">
        <v>1</v>
      </c>
      <c r="E7308" s="7">
        <v>1</v>
      </c>
      <c r="F7308" s="7">
        <v>1</v>
      </c>
      <c r="G7308" s="5" t="s">
        <v>22</v>
      </c>
      <c r="H7308" s="5" t="s">
        <v>22</v>
      </c>
      <c r="I7308">
        <f>VLOOKUP($A7308,'Cancelled Orders'!$D$2:$L$10078,COLUMN(E7307),0)</f>
        <v>1</v>
      </c>
      <c r="J7308" t="str">
        <f>VLOOKUP($A7308,'Cancelled Orders'!$D$2:$G$10078,3,0)</f>
        <v>Order cancelled through app</v>
      </c>
      <c r="K7308" t="str">
        <f>VLOOKUP($A7308,'Cancelled Orders'!$D$2:$G$10078,4,0)</f>
        <v>Customer Refusal</v>
      </c>
    </row>
    <row r="7309" spans="1:11" ht="13.2" x14ac:dyDescent="0.25">
      <c r="A7309" s="7">
        <v>290360761</v>
      </c>
      <c r="B7309" s="4">
        <v>844944</v>
      </c>
      <c r="C7309" s="4" t="s">
        <v>158</v>
      </c>
      <c r="D7309" s="7">
        <v>1</v>
      </c>
      <c r="E7309" s="7">
        <v>1</v>
      </c>
      <c r="F7309" s="7">
        <v>1</v>
      </c>
      <c r="G7309" s="5" t="s">
        <v>22</v>
      </c>
      <c r="H7309" s="5" t="s">
        <v>22</v>
      </c>
      <c r="I7309">
        <f>VLOOKUP($A7309,'Cancelled Orders'!$D$2:$L$10078,COLUMN(E7308),0)</f>
        <v>1</v>
      </c>
      <c r="J7309" t="str">
        <f>VLOOKUP($A7309,'Cancelled Orders'!$D$2:$G$10078,3,0)</f>
        <v>Order cancelled through app</v>
      </c>
      <c r="K7309" t="str">
        <f>VLOOKUP($A7309,'Cancelled Orders'!$D$2:$G$10078,4,0)</f>
        <v>Customer Refusal</v>
      </c>
    </row>
    <row r="7310" spans="1:11" ht="13.2" x14ac:dyDescent="0.25">
      <c r="A7310" s="7">
        <v>290305739</v>
      </c>
      <c r="B7310" s="4">
        <v>844944</v>
      </c>
      <c r="C7310" s="4" t="s">
        <v>158</v>
      </c>
      <c r="D7310" s="7">
        <v>1</v>
      </c>
      <c r="E7310" s="7">
        <v>1</v>
      </c>
      <c r="F7310" s="7">
        <v>1</v>
      </c>
      <c r="G7310" s="5" t="s">
        <v>22</v>
      </c>
      <c r="H7310" s="5" t="s">
        <v>22</v>
      </c>
      <c r="I7310">
        <f>VLOOKUP($A7310,'Cancelled Orders'!$D$2:$L$10078,COLUMN(E7309),0)</f>
        <v>1</v>
      </c>
      <c r="J7310" t="str">
        <f>VLOOKUP($A7310,'Cancelled Orders'!$D$2:$G$10078,3,0)</f>
        <v>Order cancelled through app</v>
      </c>
      <c r="K7310" t="str">
        <f>VLOOKUP($A7310,'Cancelled Orders'!$D$2:$G$10078,4,0)</f>
        <v>Customer Refusal</v>
      </c>
    </row>
    <row r="7311" spans="1:11" ht="13.2" x14ac:dyDescent="0.25">
      <c r="A7311" s="7">
        <v>290322126</v>
      </c>
      <c r="B7311" s="4">
        <v>844944</v>
      </c>
      <c r="C7311" s="4" t="s">
        <v>158</v>
      </c>
      <c r="D7311" s="7">
        <v>1</v>
      </c>
      <c r="E7311" s="7">
        <v>1</v>
      </c>
      <c r="F7311" s="7">
        <v>1</v>
      </c>
      <c r="G7311" s="5" t="s">
        <v>22</v>
      </c>
      <c r="H7311" s="5" t="s">
        <v>22</v>
      </c>
      <c r="I7311">
        <f>VLOOKUP($A7311,'Cancelled Orders'!$D$2:$L$10078,COLUMN(E7310),0)</f>
        <v>1</v>
      </c>
      <c r="J7311" t="str">
        <f>VLOOKUP($A7311,'Cancelled Orders'!$D$2:$G$10078,3,0)</f>
        <v>Order cancelled through app</v>
      </c>
      <c r="K7311" t="str">
        <f>VLOOKUP($A7311,'Cancelled Orders'!$D$2:$G$10078,4,0)</f>
        <v>Customer Refusal</v>
      </c>
    </row>
    <row r="7312" spans="1:11" ht="13.2" x14ac:dyDescent="0.25">
      <c r="A7312" s="7">
        <v>290287987</v>
      </c>
      <c r="B7312" s="4">
        <v>844949</v>
      </c>
      <c r="C7312" s="4" t="s">
        <v>793</v>
      </c>
      <c r="D7312" s="7">
        <v>1</v>
      </c>
      <c r="E7312" s="7">
        <v>1</v>
      </c>
      <c r="F7312" s="7">
        <v>1</v>
      </c>
      <c r="G7312" s="5" t="s">
        <v>22</v>
      </c>
      <c r="H7312" s="5" t="s">
        <v>22</v>
      </c>
      <c r="I7312">
        <f>VLOOKUP($A7312,'Cancelled Orders'!$D$2:$L$10078,COLUMN(E7311),0)</f>
        <v>1</v>
      </c>
      <c r="J7312" t="str">
        <f>VLOOKUP($A7312,'Cancelled Orders'!$D$2:$G$10078,3,0)</f>
        <v>Order cancelled through app</v>
      </c>
      <c r="K7312" t="str">
        <f>VLOOKUP($A7312,'Cancelled Orders'!$D$2:$G$10078,4,0)</f>
        <v>Customer Refusal</v>
      </c>
    </row>
    <row r="7313" spans="1:11" ht="13.2" x14ac:dyDescent="0.25">
      <c r="A7313" s="7">
        <v>290288435</v>
      </c>
      <c r="B7313" s="4">
        <v>844949</v>
      </c>
      <c r="C7313" s="4" t="s">
        <v>793</v>
      </c>
      <c r="D7313" s="7">
        <v>1</v>
      </c>
      <c r="E7313" s="7">
        <v>1</v>
      </c>
      <c r="F7313" s="7">
        <v>1</v>
      </c>
      <c r="G7313" s="5" t="s">
        <v>22</v>
      </c>
      <c r="H7313" s="5" t="s">
        <v>22</v>
      </c>
      <c r="I7313">
        <f>VLOOKUP($A7313,'Cancelled Orders'!$D$2:$L$10078,COLUMN(E7312),0)</f>
        <v>1</v>
      </c>
      <c r="J7313" t="str">
        <f>VLOOKUP($A7313,'Cancelled Orders'!$D$2:$G$10078,3,0)</f>
        <v>Order cancelled through app</v>
      </c>
      <c r="K7313" t="str">
        <f>VLOOKUP($A7313,'Cancelled Orders'!$D$2:$G$10078,4,0)</f>
        <v>Customer Refusal</v>
      </c>
    </row>
    <row r="7314" spans="1:11" ht="13.2" x14ac:dyDescent="0.25">
      <c r="A7314" s="7">
        <v>290025270</v>
      </c>
      <c r="B7314" s="4">
        <v>844949</v>
      </c>
      <c r="C7314" s="4" t="s">
        <v>793</v>
      </c>
      <c r="D7314" s="7">
        <v>1</v>
      </c>
      <c r="E7314" s="7">
        <v>1</v>
      </c>
      <c r="F7314" s="7">
        <v>1</v>
      </c>
      <c r="G7314" s="5" t="s">
        <v>22</v>
      </c>
      <c r="H7314" s="5" t="s">
        <v>22</v>
      </c>
      <c r="I7314">
        <f>VLOOKUP($A7314,'Cancelled Orders'!$D$2:$L$10078,COLUMN(E7313),0)</f>
        <v>1</v>
      </c>
      <c r="J7314" t="str">
        <f>VLOOKUP($A7314,'Cancelled Orders'!$D$2:$G$10078,3,0)</f>
        <v>Order cancelled through app</v>
      </c>
      <c r="K7314" t="str">
        <f>VLOOKUP($A7314,'Cancelled Orders'!$D$2:$G$10078,4,0)</f>
        <v>Customer Refusal</v>
      </c>
    </row>
    <row r="7315" spans="1:11" ht="13.2" x14ac:dyDescent="0.25">
      <c r="A7315" s="7">
        <v>289846172</v>
      </c>
      <c r="B7315" s="4">
        <v>844949</v>
      </c>
      <c r="C7315" s="4" t="s">
        <v>793</v>
      </c>
      <c r="D7315" s="7">
        <v>1</v>
      </c>
      <c r="E7315" s="7">
        <v>1</v>
      </c>
      <c r="F7315" s="7">
        <v>1</v>
      </c>
      <c r="G7315" s="5" t="s">
        <v>22</v>
      </c>
      <c r="H7315" s="5" t="s">
        <v>22</v>
      </c>
      <c r="I7315">
        <f>VLOOKUP($A7315,'Cancelled Orders'!$D$2:$L$10078,COLUMN(E7314),0)</f>
        <v>1</v>
      </c>
      <c r="J7315" t="str">
        <f>VLOOKUP($A7315,'Cancelled Orders'!$D$2:$G$10078,3,0)</f>
        <v>Order cancelled through app</v>
      </c>
      <c r="K7315" t="str">
        <f>VLOOKUP($A7315,'Cancelled Orders'!$D$2:$G$10078,4,0)</f>
        <v>Customer Refusal</v>
      </c>
    </row>
    <row r="7316" spans="1:11" ht="13.2" x14ac:dyDescent="0.25">
      <c r="A7316" s="7">
        <v>291581836</v>
      </c>
      <c r="B7316" s="4">
        <v>845020</v>
      </c>
      <c r="C7316" s="4" t="s">
        <v>1023</v>
      </c>
      <c r="D7316" s="7">
        <v>120</v>
      </c>
      <c r="E7316" s="7">
        <v>1</v>
      </c>
      <c r="F7316" s="7">
        <v>120</v>
      </c>
      <c r="G7316" s="5" t="s">
        <v>22</v>
      </c>
      <c r="H7316" s="5" t="s">
        <v>28</v>
      </c>
      <c r="I7316">
        <f>VLOOKUP($A7316,'Cancelled Orders'!$D$2:$L$10078,COLUMN(E7315),0)</f>
        <v>1</v>
      </c>
      <c r="J7316" t="str">
        <f>VLOOKUP($A7316,'Cancelled Orders'!$D$2:$G$10078,3,0)</f>
        <v>Order cancelled through app</v>
      </c>
      <c r="K7316" t="str">
        <f>VLOOKUP($A7316,'Cancelled Orders'!$D$2:$G$10078,4,0)</f>
        <v>Customer Refusal</v>
      </c>
    </row>
    <row r="7317" spans="1:11" ht="13.2" x14ac:dyDescent="0.25">
      <c r="A7317" s="7">
        <v>290270077</v>
      </c>
      <c r="B7317" s="4">
        <v>845020</v>
      </c>
      <c r="C7317" s="4" t="s">
        <v>1023</v>
      </c>
      <c r="D7317" s="7">
        <v>120</v>
      </c>
      <c r="E7317" s="7">
        <v>1</v>
      </c>
      <c r="F7317" s="7">
        <v>120</v>
      </c>
      <c r="G7317" s="5" t="s">
        <v>22</v>
      </c>
      <c r="H7317" s="5" t="s">
        <v>28</v>
      </c>
      <c r="I7317">
        <f>VLOOKUP($A7317,'Cancelled Orders'!$D$2:$L$10078,COLUMN(E7316),0)</f>
        <v>1</v>
      </c>
      <c r="J7317" t="str">
        <f>VLOOKUP($A7317,'Cancelled Orders'!$D$2:$G$10078,3,0)</f>
        <v>Order cancelled through app</v>
      </c>
      <c r="K7317" t="str">
        <f>VLOOKUP($A7317,'Cancelled Orders'!$D$2:$G$10078,4,0)</f>
        <v>Customer Refusal</v>
      </c>
    </row>
    <row r="7318" spans="1:11" ht="13.2" x14ac:dyDescent="0.25">
      <c r="A7318" s="7">
        <v>290331747</v>
      </c>
      <c r="B7318" s="4">
        <v>845106</v>
      </c>
      <c r="C7318" s="4" t="s">
        <v>2354</v>
      </c>
      <c r="D7318" s="7">
        <v>30</v>
      </c>
      <c r="E7318" s="7">
        <v>1</v>
      </c>
      <c r="F7318" s="7">
        <v>30</v>
      </c>
      <c r="G7318" s="5" t="s">
        <v>22</v>
      </c>
      <c r="H7318" s="5" t="s">
        <v>22</v>
      </c>
      <c r="I7318">
        <f>VLOOKUP($A7318,'Cancelled Orders'!$D$2:$L$10078,COLUMN(E7317),0)</f>
        <v>1</v>
      </c>
      <c r="J7318" t="str">
        <f>VLOOKUP($A7318,'Cancelled Orders'!$D$2:$G$10078,3,0)</f>
        <v>Order cancelled through app</v>
      </c>
      <c r="K7318" t="str">
        <f>VLOOKUP($A7318,'Cancelled Orders'!$D$2:$G$10078,4,0)</f>
        <v>Customer Refusal</v>
      </c>
    </row>
    <row r="7319" spans="1:11" ht="13.2" x14ac:dyDescent="0.25">
      <c r="A7319" s="7">
        <v>291354718</v>
      </c>
      <c r="B7319" s="4">
        <v>845142</v>
      </c>
      <c r="C7319" s="4" t="s">
        <v>2355</v>
      </c>
      <c r="D7319" s="7">
        <v>60</v>
      </c>
      <c r="E7319" s="7">
        <v>1</v>
      </c>
      <c r="F7319" s="7">
        <v>60</v>
      </c>
      <c r="G7319" s="5" t="s">
        <v>22</v>
      </c>
      <c r="H7319" s="5" t="s">
        <v>22</v>
      </c>
      <c r="I7319">
        <f>VLOOKUP($A7319,'Cancelled Orders'!$D$2:$L$10078,COLUMN(E7318),0)</f>
        <v>1</v>
      </c>
      <c r="J7319" t="str">
        <f>VLOOKUP($A7319,'Cancelled Orders'!$D$2:$G$10078,3,0)</f>
        <v>Order cancelled through app</v>
      </c>
      <c r="K7319" t="str">
        <f>VLOOKUP($A7319,'Cancelled Orders'!$D$2:$G$10078,4,0)</f>
        <v>Customer Refusal</v>
      </c>
    </row>
    <row r="7320" spans="1:11" ht="13.2" x14ac:dyDescent="0.25">
      <c r="A7320" s="7">
        <v>291353405</v>
      </c>
      <c r="B7320" s="4">
        <v>845147</v>
      </c>
      <c r="C7320" s="4" t="s">
        <v>842</v>
      </c>
      <c r="D7320" s="7">
        <v>45</v>
      </c>
      <c r="E7320" s="7">
        <v>1</v>
      </c>
      <c r="F7320" s="7">
        <v>45</v>
      </c>
      <c r="G7320" s="5" t="s">
        <v>22</v>
      </c>
      <c r="H7320" s="5" t="s">
        <v>22</v>
      </c>
      <c r="I7320">
        <f>VLOOKUP($A7320,'Cancelled Orders'!$D$2:$L$10078,COLUMN(E7319),0)</f>
        <v>1</v>
      </c>
      <c r="J7320" t="str">
        <f>VLOOKUP($A7320,'Cancelled Orders'!$D$2:$G$10078,3,0)</f>
        <v>Order cancelled through app</v>
      </c>
      <c r="K7320" t="str">
        <f>VLOOKUP($A7320,'Cancelled Orders'!$D$2:$G$10078,4,0)</f>
        <v>Customer Refusal</v>
      </c>
    </row>
    <row r="7321" spans="1:11" ht="13.2" x14ac:dyDescent="0.25">
      <c r="A7321" s="7">
        <v>290372250</v>
      </c>
      <c r="B7321" s="4">
        <v>845147</v>
      </c>
      <c r="C7321" s="4" t="s">
        <v>842</v>
      </c>
      <c r="D7321" s="7">
        <v>45</v>
      </c>
      <c r="E7321" s="7">
        <v>1</v>
      </c>
      <c r="F7321" s="7">
        <v>45</v>
      </c>
      <c r="G7321" s="5" t="s">
        <v>22</v>
      </c>
      <c r="H7321" s="5" t="s">
        <v>22</v>
      </c>
      <c r="I7321">
        <f>VLOOKUP($A7321,'Cancelled Orders'!$D$2:$L$10078,COLUMN(E7320),0)</f>
        <v>1</v>
      </c>
      <c r="J7321" t="str">
        <f>VLOOKUP($A7321,'Cancelled Orders'!$D$2:$G$10078,3,0)</f>
        <v>Order cancelled through app</v>
      </c>
      <c r="K7321" t="str">
        <f>VLOOKUP($A7321,'Cancelled Orders'!$D$2:$G$10078,4,0)</f>
        <v>Customer Refusal</v>
      </c>
    </row>
    <row r="7322" spans="1:11" ht="13.2" x14ac:dyDescent="0.25">
      <c r="A7322" s="7">
        <v>291477151</v>
      </c>
      <c r="B7322" s="4">
        <v>845151</v>
      </c>
      <c r="C7322" s="4" t="s">
        <v>2356</v>
      </c>
      <c r="D7322" s="7">
        <v>65</v>
      </c>
      <c r="E7322" s="7">
        <v>1</v>
      </c>
      <c r="F7322" s="7">
        <v>65</v>
      </c>
      <c r="G7322" s="5" t="s">
        <v>22</v>
      </c>
      <c r="H7322" s="5" t="s">
        <v>22</v>
      </c>
      <c r="I7322">
        <f>VLOOKUP($A7322,'Cancelled Orders'!$D$2:$L$10078,COLUMN(E7321),0)</f>
        <v>1</v>
      </c>
      <c r="J7322" t="str">
        <f>VLOOKUP($A7322,'Cancelled Orders'!$D$2:$G$10078,3,0)</f>
        <v>Cancelled by Restaurant</v>
      </c>
      <c r="K7322" t="str">
        <f>VLOOKUP($A7322,'Cancelled Orders'!$D$2:$G$10078,4,0)</f>
        <v>Closed Premises</v>
      </c>
    </row>
    <row r="7323" spans="1:11" ht="13.2" x14ac:dyDescent="0.25">
      <c r="A7323" s="7">
        <v>291570696</v>
      </c>
      <c r="B7323" s="4">
        <v>845406</v>
      </c>
      <c r="C7323" s="4" t="s">
        <v>2357</v>
      </c>
      <c r="D7323" s="7">
        <v>50</v>
      </c>
      <c r="E7323" s="7">
        <v>1</v>
      </c>
      <c r="F7323" s="7">
        <v>50</v>
      </c>
      <c r="G7323" s="5" t="s">
        <v>22</v>
      </c>
      <c r="H7323" s="5" t="s">
        <v>28</v>
      </c>
      <c r="I7323">
        <f>VLOOKUP($A7323,'Cancelled Orders'!$D$2:$L$10078,COLUMN(E7322),0)</f>
        <v>1</v>
      </c>
      <c r="J7323" t="str">
        <f>VLOOKUP($A7323,'Cancelled Orders'!$D$2:$G$10078,3,0)</f>
        <v>Order cancelled through app</v>
      </c>
      <c r="K7323" t="str">
        <f>VLOOKUP($A7323,'Cancelled Orders'!$D$2:$G$10078,4,0)</f>
        <v>Customer Refusal</v>
      </c>
    </row>
    <row r="7324" spans="1:11" ht="13.2" x14ac:dyDescent="0.25">
      <c r="A7324" s="7">
        <v>290606511</v>
      </c>
      <c r="B7324" s="4">
        <v>845406</v>
      </c>
      <c r="C7324" s="4" t="s">
        <v>2357</v>
      </c>
      <c r="D7324" s="7">
        <v>50</v>
      </c>
      <c r="E7324" s="7">
        <v>1</v>
      </c>
      <c r="F7324" s="7">
        <v>50</v>
      </c>
      <c r="G7324" s="5" t="s">
        <v>22</v>
      </c>
      <c r="H7324" s="5" t="s">
        <v>28</v>
      </c>
      <c r="I7324">
        <f>VLOOKUP($A7324,'Cancelled Orders'!$D$2:$L$10078,COLUMN(E7323),0)</f>
        <v>1</v>
      </c>
      <c r="J7324" t="str">
        <f>VLOOKUP($A7324,'Cancelled Orders'!$D$2:$G$10078,3,0)</f>
        <v>Order cancelled through app</v>
      </c>
      <c r="K7324" t="str">
        <f>VLOOKUP($A7324,'Cancelled Orders'!$D$2:$G$10078,4,0)</f>
        <v>Customer Refusal</v>
      </c>
    </row>
    <row r="7325" spans="1:11" ht="13.2" x14ac:dyDescent="0.25">
      <c r="A7325" s="7">
        <v>290591266</v>
      </c>
      <c r="B7325" s="4">
        <v>845406</v>
      </c>
      <c r="C7325" s="4" t="s">
        <v>2357</v>
      </c>
      <c r="D7325" s="7">
        <v>50</v>
      </c>
      <c r="E7325" s="7">
        <v>1</v>
      </c>
      <c r="F7325" s="7">
        <v>50</v>
      </c>
      <c r="G7325" s="5" t="s">
        <v>22</v>
      </c>
      <c r="H7325" s="5" t="s">
        <v>28</v>
      </c>
      <c r="I7325">
        <f>VLOOKUP($A7325,'Cancelled Orders'!$D$2:$L$10078,COLUMN(E7324),0)</f>
        <v>1</v>
      </c>
      <c r="J7325" t="str">
        <f>VLOOKUP($A7325,'Cancelled Orders'!$D$2:$G$10078,3,0)</f>
        <v>Order cancelled through app</v>
      </c>
      <c r="K7325" t="str">
        <f>VLOOKUP($A7325,'Cancelled Orders'!$D$2:$G$10078,4,0)</f>
        <v>Customer Refusal</v>
      </c>
    </row>
    <row r="7326" spans="1:11" ht="13.2" x14ac:dyDescent="0.25">
      <c r="A7326" s="7">
        <v>290587867</v>
      </c>
      <c r="B7326" s="4">
        <v>845406</v>
      </c>
      <c r="C7326" s="4" t="s">
        <v>2357</v>
      </c>
      <c r="D7326" s="7">
        <v>50</v>
      </c>
      <c r="E7326" s="7">
        <v>1</v>
      </c>
      <c r="F7326" s="7">
        <v>50</v>
      </c>
      <c r="G7326" s="5" t="s">
        <v>22</v>
      </c>
      <c r="H7326" s="5" t="s">
        <v>28</v>
      </c>
      <c r="I7326">
        <f>VLOOKUP($A7326,'Cancelled Orders'!$D$2:$L$10078,COLUMN(E7325),0)</f>
        <v>1</v>
      </c>
      <c r="J7326" t="str">
        <f>VLOOKUP($A7326,'Cancelled Orders'!$D$2:$G$10078,3,0)</f>
        <v>Order cancelled through app</v>
      </c>
      <c r="K7326" t="str">
        <f>VLOOKUP($A7326,'Cancelled Orders'!$D$2:$G$10078,4,0)</f>
        <v>Customer Refusal</v>
      </c>
    </row>
    <row r="7327" spans="1:11" ht="13.2" x14ac:dyDescent="0.25">
      <c r="A7327" s="7">
        <v>290130207</v>
      </c>
      <c r="B7327" s="4">
        <v>845406</v>
      </c>
      <c r="C7327" s="4" t="s">
        <v>2357</v>
      </c>
      <c r="D7327" s="7">
        <v>50</v>
      </c>
      <c r="E7327" s="7">
        <v>1</v>
      </c>
      <c r="F7327" s="7">
        <v>50</v>
      </c>
      <c r="G7327" s="5" t="s">
        <v>22</v>
      </c>
      <c r="H7327" s="5" t="s">
        <v>28</v>
      </c>
      <c r="I7327">
        <f>VLOOKUP($A7327,'Cancelled Orders'!$D$2:$L$10078,COLUMN(E7326),0)</f>
        <v>1</v>
      </c>
      <c r="J7327" t="str">
        <f>VLOOKUP($A7327,'Cancelled Orders'!$D$2:$G$10078,3,0)</f>
        <v>Order cancelled through app</v>
      </c>
      <c r="K7327" t="str">
        <f>VLOOKUP($A7327,'Cancelled Orders'!$D$2:$G$10078,4,0)</f>
        <v>Customer Refusal</v>
      </c>
    </row>
    <row r="7328" spans="1:11" ht="13.2" x14ac:dyDescent="0.25">
      <c r="A7328" s="7">
        <v>290038453</v>
      </c>
      <c r="B7328" s="4">
        <v>845434</v>
      </c>
      <c r="C7328" s="4" t="s">
        <v>1095</v>
      </c>
      <c r="D7328" s="7">
        <v>38</v>
      </c>
      <c r="E7328" s="7">
        <v>1</v>
      </c>
      <c r="F7328" s="7">
        <v>38</v>
      </c>
      <c r="G7328" s="5" t="s">
        <v>22</v>
      </c>
      <c r="H7328" s="5" t="s">
        <v>22</v>
      </c>
      <c r="I7328">
        <f>VLOOKUP($A7328,'Cancelled Orders'!$D$2:$L$10078,COLUMN(E7327),0)</f>
        <v>1</v>
      </c>
      <c r="J7328" t="str">
        <f>VLOOKUP($A7328,'Cancelled Orders'!$D$2:$G$10078,3,0)</f>
        <v>Cancelled by Restaurant</v>
      </c>
      <c r="K7328" t="str">
        <f>VLOOKUP($A7328,'Cancelled Orders'!$D$2:$G$10078,4,0)</f>
        <v>Stock Shortage</v>
      </c>
    </row>
    <row r="7329" spans="1:11" ht="13.2" x14ac:dyDescent="0.25">
      <c r="A7329" s="7">
        <v>291169533</v>
      </c>
      <c r="B7329" s="4">
        <v>845924</v>
      </c>
      <c r="C7329" s="4" t="s">
        <v>742</v>
      </c>
      <c r="D7329" s="7">
        <v>20</v>
      </c>
      <c r="E7329" s="7">
        <v>1</v>
      </c>
      <c r="F7329" s="7">
        <v>20</v>
      </c>
      <c r="G7329" s="5" t="s">
        <v>22</v>
      </c>
      <c r="H7329" s="5" t="s">
        <v>28</v>
      </c>
      <c r="I7329">
        <f>VLOOKUP($A7329,'Cancelled Orders'!$D$2:$L$10078,COLUMN(E7328),0)</f>
        <v>1</v>
      </c>
      <c r="J7329" t="str">
        <f>VLOOKUP($A7329,'Cancelled Orders'!$D$2:$G$10078,3,0)</f>
        <v>Order cancelled through app</v>
      </c>
      <c r="K7329" t="str">
        <f>VLOOKUP($A7329,'Cancelled Orders'!$D$2:$G$10078,4,0)</f>
        <v>Customer Refusal</v>
      </c>
    </row>
    <row r="7330" spans="1:11" ht="13.2" x14ac:dyDescent="0.25">
      <c r="A7330" s="7">
        <v>291178339</v>
      </c>
      <c r="B7330" s="4">
        <v>845955</v>
      </c>
      <c r="C7330" s="4" t="s">
        <v>2358</v>
      </c>
      <c r="D7330" s="7">
        <v>90</v>
      </c>
      <c r="E7330" s="7">
        <v>1</v>
      </c>
      <c r="F7330" s="7">
        <v>90</v>
      </c>
      <c r="G7330" s="5" t="s">
        <v>22</v>
      </c>
      <c r="H7330" s="5" t="s">
        <v>28</v>
      </c>
      <c r="I7330">
        <f>VLOOKUP($A7330,'Cancelled Orders'!$D$2:$L$10078,COLUMN(E7329),0)</f>
        <v>1</v>
      </c>
      <c r="J7330" t="str">
        <f>VLOOKUP($A7330,'Cancelled Orders'!$D$2:$G$10078,3,0)</f>
        <v>Order cancelled through app</v>
      </c>
      <c r="K7330" t="str">
        <f>VLOOKUP($A7330,'Cancelled Orders'!$D$2:$G$10078,4,0)</f>
        <v>Customer Refusal</v>
      </c>
    </row>
    <row r="7331" spans="1:11" ht="13.2" x14ac:dyDescent="0.25">
      <c r="A7331" s="7">
        <v>289897348</v>
      </c>
      <c r="B7331" s="4">
        <v>845955</v>
      </c>
      <c r="C7331" s="4" t="s">
        <v>2358</v>
      </c>
      <c r="D7331" s="7">
        <v>90</v>
      </c>
      <c r="E7331" s="7">
        <v>1</v>
      </c>
      <c r="F7331" s="7">
        <v>90</v>
      </c>
      <c r="G7331" s="5" t="s">
        <v>22</v>
      </c>
      <c r="H7331" s="5" t="s">
        <v>28</v>
      </c>
      <c r="I7331">
        <f>VLOOKUP($A7331,'Cancelled Orders'!$D$2:$L$10078,COLUMN(E7330),0)</f>
        <v>1</v>
      </c>
      <c r="J7331" t="str">
        <f>VLOOKUP($A7331,'Cancelled Orders'!$D$2:$G$10078,3,0)</f>
        <v>Order cancelled through app</v>
      </c>
      <c r="K7331" t="str">
        <f>VLOOKUP($A7331,'Cancelled Orders'!$D$2:$G$10078,4,0)</f>
        <v>Customer Refusal</v>
      </c>
    </row>
    <row r="7332" spans="1:11" ht="13.2" x14ac:dyDescent="0.25">
      <c r="A7332" s="7">
        <v>290598013</v>
      </c>
      <c r="B7332" s="4">
        <v>846680</v>
      </c>
      <c r="C7332" s="4" t="s">
        <v>2359</v>
      </c>
      <c r="D7332" s="7">
        <v>90</v>
      </c>
      <c r="E7332" s="7">
        <v>1</v>
      </c>
      <c r="F7332" s="7">
        <v>90</v>
      </c>
      <c r="G7332" s="5" t="s">
        <v>22</v>
      </c>
      <c r="H7332" s="5" t="s">
        <v>22</v>
      </c>
      <c r="I7332">
        <f>VLOOKUP($A7332,'Cancelled Orders'!$D$2:$L$10078,COLUMN(E7331),0)</f>
        <v>1</v>
      </c>
      <c r="J7332" t="str">
        <f>VLOOKUP($A7332,'Cancelled Orders'!$D$2:$G$10078,3,0)</f>
        <v>Order cancelled through app</v>
      </c>
      <c r="K7332" t="str">
        <f>VLOOKUP($A7332,'Cancelled Orders'!$D$2:$G$10078,4,0)</f>
        <v>Customer Refusal</v>
      </c>
    </row>
    <row r="7333" spans="1:11" ht="13.2" x14ac:dyDescent="0.25">
      <c r="A7333" s="7">
        <v>291433990</v>
      </c>
      <c r="B7333" s="4">
        <v>847466</v>
      </c>
      <c r="C7333" s="4" t="s">
        <v>2360</v>
      </c>
      <c r="D7333" s="7">
        <v>12</v>
      </c>
      <c r="E7333" s="7">
        <v>1</v>
      </c>
      <c r="F7333" s="7">
        <v>12</v>
      </c>
      <c r="G7333" s="5" t="s">
        <v>22</v>
      </c>
      <c r="H7333" s="5" t="s">
        <v>28</v>
      </c>
      <c r="I7333">
        <f>VLOOKUP($A7333,'Cancelled Orders'!$D$2:$L$10078,COLUMN(E7332),0)</f>
        <v>1</v>
      </c>
      <c r="J7333" t="str">
        <f>VLOOKUP($A7333,'Cancelled Orders'!$D$2:$G$10078,3,0)</f>
        <v>Order cancelled through app</v>
      </c>
      <c r="K7333" t="str">
        <f>VLOOKUP($A7333,'Cancelled Orders'!$D$2:$G$10078,4,0)</f>
        <v>Customer Refusal</v>
      </c>
    </row>
    <row r="7334" spans="1:11" ht="13.2" x14ac:dyDescent="0.25">
      <c r="A7334" s="7">
        <v>290248279</v>
      </c>
      <c r="B7334" s="4">
        <v>847485</v>
      </c>
      <c r="C7334" s="4" t="s">
        <v>2361</v>
      </c>
      <c r="D7334" s="7">
        <v>24</v>
      </c>
      <c r="E7334" s="7">
        <v>1</v>
      </c>
      <c r="F7334" s="7">
        <v>24</v>
      </c>
      <c r="G7334" s="5" t="s">
        <v>22</v>
      </c>
      <c r="H7334" s="5" t="s">
        <v>22</v>
      </c>
      <c r="I7334">
        <f>VLOOKUP($A7334,'Cancelled Orders'!$D$2:$L$10078,COLUMN(E7333),0)</f>
        <v>1</v>
      </c>
      <c r="J7334" t="str">
        <f>VLOOKUP($A7334,'Cancelled Orders'!$D$2:$G$10078,3,0)</f>
        <v>Cancelled by Restaurant</v>
      </c>
      <c r="K7334" t="str">
        <f>VLOOKUP($A7334,'Cancelled Orders'!$D$2:$G$10078,4,0)</f>
        <v>Stock Shortage</v>
      </c>
    </row>
    <row r="7335" spans="1:11" ht="13.2" x14ac:dyDescent="0.25">
      <c r="A7335" s="7">
        <v>290735395</v>
      </c>
      <c r="B7335" s="4">
        <v>847485</v>
      </c>
      <c r="C7335" s="4" t="s">
        <v>2361</v>
      </c>
      <c r="D7335" s="7">
        <v>24</v>
      </c>
      <c r="E7335" s="7">
        <v>1</v>
      </c>
      <c r="F7335" s="7">
        <v>24</v>
      </c>
      <c r="G7335" s="5" t="s">
        <v>22</v>
      </c>
      <c r="H7335" s="5" t="s">
        <v>22</v>
      </c>
      <c r="I7335">
        <f>VLOOKUP($A7335,'Cancelled Orders'!$D$2:$L$10078,COLUMN(E7334),0)</f>
        <v>1</v>
      </c>
      <c r="J7335" t="str">
        <f>VLOOKUP($A7335,'Cancelled Orders'!$D$2:$G$10078,3,0)</f>
        <v>Cancelled by Restaurant</v>
      </c>
      <c r="K7335" t="str">
        <f>VLOOKUP($A7335,'Cancelled Orders'!$D$2:$G$10078,4,0)</f>
        <v>Stock Shortage</v>
      </c>
    </row>
    <row r="7336" spans="1:11" ht="13.2" x14ac:dyDescent="0.25">
      <c r="A7336" s="7">
        <v>290733672</v>
      </c>
      <c r="B7336" s="4">
        <v>847485</v>
      </c>
      <c r="C7336" s="4" t="s">
        <v>2361</v>
      </c>
      <c r="D7336" s="7">
        <v>24</v>
      </c>
      <c r="E7336" s="7">
        <v>1</v>
      </c>
      <c r="F7336" s="7">
        <v>24</v>
      </c>
      <c r="G7336" s="5" t="s">
        <v>22</v>
      </c>
      <c r="H7336" s="5" t="s">
        <v>22</v>
      </c>
      <c r="I7336">
        <f>VLOOKUP($A7336,'Cancelled Orders'!$D$2:$L$10078,COLUMN(E7335),0)</f>
        <v>1</v>
      </c>
      <c r="J7336" t="str">
        <f>VLOOKUP($A7336,'Cancelled Orders'!$D$2:$G$10078,3,0)</f>
        <v>Cancelled by Restaurant</v>
      </c>
      <c r="K7336" t="str">
        <f>VLOOKUP($A7336,'Cancelled Orders'!$D$2:$G$10078,4,0)</f>
        <v>Stock Shortage</v>
      </c>
    </row>
    <row r="7337" spans="1:11" ht="13.2" x14ac:dyDescent="0.25">
      <c r="A7337" s="7">
        <v>290877273</v>
      </c>
      <c r="B7337" s="4">
        <v>847943</v>
      </c>
      <c r="C7337" s="4" t="s">
        <v>141</v>
      </c>
      <c r="D7337" s="7">
        <v>120</v>
      </c>
      <c r="E7337" s="7">
        <v>1</v>
      </c>
      <c r="F7337" s="7">
        <v>120</v>
      </c>
      <c r="G7337" s="5" t="s">
        <v>22</v>
      </c>
      <c r="H7337" s="5" t="s">
        <v>28</v>
      </c>
      <c r="I7337">
        <f>VLOOKUP($A7337,'Cancelled Orders'!$D$2:$L$10078,COLUMN(E7336),0)</f>
        <v>1</v>
      </c>
      <c r="J7337" t="str">
        <f>VLOOKUP($A7337,'Cancelled Orders'!$D$2:$G$10078,3,0)</f>
        <v>Order cancelled through app</v>
      </c>
      <c r="K7337" t="str">
        <f>VLOOKUP($A7337,'Cancelled Orders'!$D$2:$G$10078,4,0)</f>
        <v>Customer Refusal</v>
      </c>
    </row>
    <row r="7338" spans="1:11" ht="13.2" x14ac:dyDescent="0.25">
      <c r="A7338" s="7">
        <v>290879564</v>
      </c>
      <c r="B7338" s="4">
        <v>847943</v>
      </c>
      <c r="C7338" s="4" t="s">
        <v>141</v>
      </c>
      <c r="D7338" s="7">
        <v>120</v>
      </c>
      <c r="E7338" s="7">
        <v>1</v>
      </c>
      <c r="F7338" s="7">
        <v>120</v>
      </c>
      <c r="G7338" s="5" t="s">
        <v>22</v>
      </c>
      <c r="H7338" s="5" t="s">
        <v>28</v>
      </c>
      <c r="I7338">
        <f>VLOOKUP($A7338,'Cancelled Orders'!$D$2:$L$10078,COLUMN(E7337),0)</f>
        <v>1</v>
      </c>
      <c r="J7338" t="str">
        <f>VLOOKUP($A7338,'Cancelled Orders'!$D$2:$G$10078,3,0)</f>
        <v>Order cancelled through app</v>
      </c>
      <c r="K7338" t="str">
        <f>VLOOKUP($A7338,'Cancelled Orders'!$D$2:$G$10078,4,0)</f>
        <v>Customer Refusal</v>
      </c>
    </row>
    <row r="7339" spans="1:11" ht="13.2" x14ac:dyDescent="0.25">
      <c r="A7339" s="7">
        <v>290874082</v>
      </c>
      <c r="B7339" s="4">
        <v>847943</v>
      </c>
      <c r="C7339" s="4" t="s">
        <v>141</v>
      </c>
      <c r="D7339" s="7">
        <v>120</v>
      </c>
      <c r="E7339" s="7">
        <v>1</v>
      </c>
      <c r="F7339" s="7">
        <v>120</v>
      </c>
      <c r="G7339" s="5" t="s">
        <v>22</v>
      </c>
      <c r="H7339" s="5" t="s">
        <v>28</v>
      </c>
      <c r="I7339">
        <f>VLOOKUP($A7339,'Cancelled Orders'!$D$2:$L$10078,COLUMN(E7338),0)</f>
        <v>1</v>
      </c>
      <c r="J7339" t="str">
        <f>VLOOKUP($A7339,'Cancelled Orders'!$D$2:$G$10078,3,0)</f>
        <v>Order cancelled through app</v>
      </c>
      <c r="K7339" t="str">
        <f>VLOOKUP($A7339,'Cancelled Orders'!$D$2:$G$10078,4,0)</f>
        <v>Customer Refusal</v>
      </c>
    </row>
    <row r="7340" spans="1:11" ht="13.2" x14ac:dyDescent="0.25">
      <c r="A7340" s="7">
        <v>290873880</v>
      </c>
      <c r="B7340" s="4">
        <v>847943</v>
      </c>
      <c r="C7340" s="4" t="s">
        <v>141</v>
      </c>
      <c r="D7340" s="7">
        <v>120</v>
      </c>
      <c r="E7340" s="7">
        <v>1</v>
      </c>
      <c r="F7340" s="7">
        <v>120</v>
      </c>
      <c r="G7340" s="5" t="s">
        <v>22</v>
      </c>
      <c r="H7340" s="5" t="s">
        <v>28</v>
      </c>
      <c r="I7340">
        <f>VLOOKUP($A7340,'Cancelled Orders'!$D$2:$L$10078,COLUMN(E7339),0)</f>
        <v>1</v>
      </c>
      <c r="J7340" t="str">
        <f>VLOOKUP($A7340,'Cancelled Orders'!$D$2:$G$10078,3,0)</f>
        <v>Order cancelled through app</v>
      </c>
      <c r="K7340" t="str">
        <f>VLOOKUP($A7340,'Cancelled Orders'!$D$2:$G$10078,4,0)</f>
        <v>Customer Refusal</v>
      </c>
    </row>
    <row r="7341" spans="1:11" ht="13.2" x14ac:dyDescent="0.25">
      <c r="A7341" s="7">
        <v>290872148</v>
      </c>
      <c r="B7341" s="4">
        <v>847943</v>
      </c>
      <c r="C7341" s="4" t="s">
        <v>141</v>
      </c>
      <c r="D7341" s="7">
        <v>120</v>
      </c>
      <c r="E7341" s="7">
        <v>1</v>
      </c>
      <c r="F7341" s="7">
        <v>120</v>
      </c>
      <c r="G7341" s="5" t="s">
        <v>22</v>
      </c>
      <c r="H7341" s="5" t="s">
        <v>28</v>
      </c>
      <c r="I7341">
        <f>VLOOKUP($A7341,'Cancelled Orders'!$D$2:$L$10078,COLUMN(E7340),0)</f>
        <v>1</v>
      </c>
      <c r="J7341" t="str">
        <f>VLOOKUP($A7341,'Cancelled Orders'!$D$2:$G$10078,3,0)</f>
        <v>Order cancelled through app</v>
      </c>
      <c r="K7341" t="str">
        <f>VLOOKUP($A7341,'Cancelled Orders'!$D$2:$G$10078,4,0)</f>
        <v>Customer Refusal</v>
      </c>
    </row>
    <row r="7342" spans="1:11" ht="13.2" x14ac:dyDescent="0.25">
      <c r="A7342" s="7">
        <v>290882566</v>
      </c>
      <c r="B7342" s="4">
        <v>847943</v>
      </c>
      <c r="C7342" s="4" t="s">
        <v>141</v>
      </c>
      <c r="D7342" s="7">
        <v>120</v>
      </c>
      <c r="E7342" s="7">
        <v>1</v>
      </c>
      <c r="F7342" s="7">
        <v>120</v>
      </c>
      <c r="G7342" s="5" t="s">
        <v>22</v>
      </c>
      <c r="H7342" s="5" t="s">
        <v>28</v>
      </c>
      <c r="I7342">
        <f>VLOOKUP($A7342,'Cancelled Orders'!$D$2:$L$10078,COLUMN(E7341),0)</f>
        <v>1</v>
      </c>
      <c r="J7342" t="str">
        <f>VLOOKUP($A7342,'Cancelled Orders'!$D$2:$G$10078,3,0)</f>
        <v>Order cancelled through app</v>
      </c>
      <c r="K7342" t="str">
        <f>VLOOKUP($A7342,'Cancelled Orders'!$D$2:$G$10078,4,0)</f>
        <v>Customer Refusal</v>
      </c>
    </row>
    <row r="7343" spans="1:11" ht="13.2" x14ac:dyDescent="0.25">
      <c r="A7343" s="7">
        <v>290871839</v>
      </c>
      <c r="B7343" s="4">
        <v>847943</v>
      </c>
      <c r="C7343" s="4" t="s">
        <v>141</v>
      </c>
      <c r="D7343" s="7">
        <v>120</v>
      </c>
      <c r="E7343" s="7">
        <v>1</v>
      </c>
      <c r="F7343" s="7">
        <v>120</v>
      </c>
      <c r="G7343" s="5" t="s">
        <v>22</v>
      </c>
      <c r="H7343" s="5" t="s">
        <v>28</v>
      </c>
      <c r="I7343">
        <f>VLOOKUP($A7343,'Cancelled Orders'!$D$2:$L$10078,COLUMN(E7342),0)</f>
        <v>1</v>
      </c>
      <c r="J7343" t="str">
        <f>VLOOKUP($A7343,'Cancelled Orders'!$D$2:$G$10078,3,0)</f>
        <v>Order cancelled through app</v>
      </c>
      <c r="K7343" t="str">
        <f>VLOOKUP($A7343,'Cancelled Orders'!$D$2:$G$10078,4,0)</f>
        <v>Customer Refusal</v>
      </c>
    </row>
    <row r="7344" spans="1:11" ht="13.2" x14ac:dyDescent="0.25">
      <c r="A7344" s="7">
        <v>290404460</v>
      </c>
      <c r="B7344" s="4">
        <v>847943</v>
      </c>
      <c r="C7344" s="4" t="s">
        <v>141</v>
      </c>
      <c r="D7344" s="7">
        <v>120</v>
      </c>
      <c r="E7344" s="7">
        <v>1</v>
      </c>
      <c r="F7344" s="7">
        <v>120</v>
      </c>
      <c r="G7344" s="5" t="s">
        <v>22</v>
      </c>
      <c r="H7344" s="5" t="s">
        <v>28</v>
      </c>
      <c r="I7344">
        <f>VLOOKUP($A7344,'Cancelled Orders'!$D$2:$L$10078,COLUMN(E7343),0)</f>
        <v>1</v>
      </c>
      <c r="J7344" t="str">
        <f>VLOOKUP($A7344,'Cancelled Orders'!$D$2:$G$10078,3,0)</f>
        <v>Order cancelled through app</v>
      </c>
      <c r="K7344" t="str">
        <f>VLOOKUP($A7344,'Cancelled Orders'!$D$2:$G$10078,4,0)</f>
        <v>Customer Refusal</v>
      </c>
    </row>
    <row r="7345" spans="1:11" ht="13.2" x14ac:dyDescent="0.25">
      <c r="A7345" s="7">
        <v>290408488</v>
      </c>
      <c r="B7345" s="4">
        <v>847943</v>
      </c>
      <c r="C7345" s="4" t="s">
        <v>141</v>
      </c>
      <c r="D7345" s="7">
        <v>120</v>
      </c>
      <c r="E7345" s="7">
        <v>1</v>
      </c>
      <c r="F7345" s="7">
        <v>120</v>
      </c>
      <c r="G7345" s="5" t="s">
        <v>22</v>
      </c>
      <c r="H7345" s="5" t="s">
        <v>28</v>
      </c>
      <c r="I7345">
        <f>VLOOKUP($A7345,'Cancelled Orders'!$D$2:$L$10078,COLUMN(E7344),0)</f>
        <v>1</v>
      </c>
      <c r="J7345" t="str">
        <f>VLOOKUP($A7345,'Cancelled Orders'!$D$2:$G$10078,3,0)</f>
        <v>Order cancelled through app</v>
      </c>
      <c r="K7345" t="str">
        <f>VLOOKUP($A7345,'Cancelled Orders'!$D$2:$G$10078,4,0)</f>
        <v>Customer Refusal</v>
      </c>
    </row>
    <row r="7346" spans="1:11" ht="13.2" x14ac:dyDescent="0.25">
      <c r="A7346" s="7">
        <v>290408124</v>
      </c>
      <c r="B7346" s="4">
        <v>847943</v>
      </c>
      <c r="C7346" s="4" t="s">
        <v>141</v>
      </c>
      <c r="D7346" s="7">
        <v>120</v>
      </c>
      <c r="E7346" s="7">
        <v>1</v>
      </c>
      <c r="F7346" s="7">
        <v>120</v>
      </c>
      <c r="G7346" s="5" t="s">
        <v>22</v>
      </c>
      <c r="H7346" s="5" t="s">
        <v>28</v>
      </c>
      <c r="I7346">
        <f>VLOOKUP($A7346,'Cancelled Orders'!$D$2:$L$10078,COLUMN(E7345),0)</f>
        <v>1</v>
      </c>
      <c r="J7346" t="str">
        <f>VLOOKUP($A7346,'Cancelled Orders'!$D$2:$G$10078,3,0)</f>
        <v>Order cancelled through app</v>
      </c>
      <c r="K7346" t="str">
        <f>VLOOKUP($A7346,'Cancelled Orders'!$D$2:$G$10078,4,0)</f>
        <v>Customer Refusal</v>
      </c>
    </row>
    <row r="7347" spans="1:11" ht="13.2" x14ac:dyDescent="0.25">
      <c r="A7347" s="7">
        <v>290406112</v>
      </c>
      <c r="B7347" s="4">
        <v>847943</v>
      </c>
      <c r="C7347" s="4" t="s">
        <v>141</v>
      </c>
      <c r="D7347" s="7">
        <v>120</v>
      </c>
      <c r="E7347" s="7">
        <v>1</v>
      </c>
      <c r="F7347" s="7">
        <v>120</v>
      </c>
      <c r="G7347" s="5" t="s">
        <v>22</v>
      </c>
      <c r="H7347" s="5" t="s">
        <v>28</v>
      </c>
      <c r="I7347">
        <f>VLOOKUP($A7347,'Cancelled Orders'!$D$2:$L$10078,COLUMN(E7346),0)</f>
        <v>1</v>
      </c>
      <c r="J7347" t="str">
        <f>VLOOKUP($A7347,'Cancelled Orders'!$D$2:$G$10078,3,0)</f>
        <v>Order cancelled through app</v>
      </c>
      <c r="K7347" t="str">
        <f>VLOOKUP($A7347,'Cancelled Orders'!$D$2:$G$10078,4,0)</f>
        <v>Customer Refusal</v>
      </c>
    </row>
    <row r="7348" spans="1:11" ht="13.2" x14ac:dyDescent="0.25">
      <c r="A7348" s="7">
        <v>290877341</v>
      </c>
      <c r="B7348" s="4">
        <v>847943</v>
      </c>
      <c r="C7348" s="4" t="s">
        <v>141</v>
      </c>
      <c r="D7348" s="7">
        <v>120</v>
      </c>
      <c r="E7348" s="7">
        <v>1</v>
      </c>
      <c r="F7348" s="7">
        <v>120</v>
      </c>
      <c r="G7348" s="5" t="s">
        <v>22</v>
      </c>
      <c r="H7348" s="5" t="s">
        <v>28</v>
      </c>
      <c r="I7348">
        <f>VLOOKUP($A7348,'Cancelled Orders'!$D$2:$L$10078,COLUMN(E7347),0)</f>
        <v>1</v>
      </c>
      <c r="J7348" t="str">
        <f>VLOOKUP($A7348,'Cancelled Orders'!$D$2:$G$10078,3,0)</f>
        <v>Order cancelled through app</v>
      </c>
      <c r="K7348" t="str">
        <f>VLOOKUP($A7348,'Cancelled Orders'!$D$2:$G$10078,4,0)</f>
        <v>Customer Refusal</v>
      </c>
    </row>
    <row r="7349" spans="1:11" ht="13.2" x14ac:dyDescent="0.25">
      <c r="A7349" s="7">
        <v>290872194</v>
      </c>
      <c r="B7349" s="4">
        <v>847943</v>
      </c>
      <c r="C7349" s="4" t="s">
        <v>141</v>
      </c>
      <c r="D7349" s="7">
        <v>120</v>
      </c>
      <c r="E7349" s="7">
        <v>1</v>
      </c>
      <c r="F7349" s="7">
        <v>120</v>
      </c>
      <c r="G7349" s="5" t="s">
        <v>22</v>
      </c>
      <c r="H7349" s="5" t="s">
        <v>28</v>
      </c>
      <c r="I7349">
        <f>VLOOKUP($A7349,'Cancelled Orders'!$D$2:$L$10078,COLUMN(E7348),0)</f>
        <v>1</v>
      </c>
      <c r="J7349" t="str">
        <f>VLOOKUP($A7349,'Cancelled Orders'!$D$2:$G$10078,3,0)</f>
        <v>Order cancelled through app</v>
      </c>
      <c r="K7349" t="str">
        <f>VLOOKUP($A7349,'Cancelled Orders'!$D$2:$G$10078,4,0)</f>
        <v>Customer Refusal</v>
      </c>
    </row>
    <row r="7350" spans="1:11" ht="13.2" x14ac:dyDescent="0.25">
      <c r="A7350" s="7">
        <v>290404450</v>
      </c>
      <c r="B7350" s="4">
        <v>847943</v>
      </c>
      <c r="C7350" s="4" t="s">
        <v>141</v>
      </c>
      <c r="D7350" s="7">
        <v>120</v>
      </c>
      <c r="E7350" s="7">
        <v>1</v>
      </c>
      <c r="F7350" s="7">
        <v>120</v>
      </c>
      <c r="G7350" s="5" t="s">
        <v>22</v>
      </c>
      <c r="H7350" s="5" t="s">
        <v>28</v>
      </c>
      <c r="I7350">
        <f>VLOOKUP($A7350,'Cancelled Orders'!$D$2:$L$10078,COLUMN(E7349),0)</f>
        <v>1</v>
      </c>
      <c r="J7350" t="str">
        <f>VLOOKUP($A7350,'Cancelled Orders'!$D$2:$G$10078,3,0)</f>
        <v>Order cancelled through app</v>
      </c>
      <c r="K7350" t="str">
        <f>VLOOKUP($A7350,'Cancelled Orders'!$D$2:$G$10078,4,0)</f>
        <v>Customer Refusal</v>
      </c>
    </row>
    <row r="7351" spans="1:11" ht="13.2" x14ac:dyDescent="0.25">
      <c r="A7351" s="7">
        <v>290058560</v>
      </c>
      <c r="B7351" s="4">
        <v>849234</v>
      </c>
      <c r="C7351" s="4" t="s">
        <v>177</v>
      </c>
      <c r="D7351" s="7">
        <v>45</v>
      </c>
      <c r="E7351" s="7">
        <v>1</v>
      </c>
      <c r="F7351" s="7">
        <v>45</v>
      </c>
      <c r="G7351" s="5" t="s">
        <v>22</v>
      </c>
      <c r="H7351" s="5" t="s">
        <v>22</v>
      </c>
      <c r="I7351">
        <f>VLOOKUP($A7351,'Cancelled Orders'!$D$2:$L$10078,COLUMN(E7350),0)</f>
        <v>1</v>
      </c>
      <c r="J7351" t="str">
        <f>VLOOKUP($A7351,'Cancelled Orders'!$D$2:$G$10078,3,0)</f>
        <v>Order cancelled through app</v>
      </c>
      <c r="K7351" t="str">
        <f>VLOOKUP($A7351,'Cancelled Orders'!$D$2:$G$10078,4,0)</f>
        <v>Customer Refusal</v>
      </c>
    </row>
    <row r="7352" spans="1:11" ht="13.2" x14ac:dyDescent="0.25">
      <c r="A7352" s="7">
        <v>291503005</v>
      </c>
      <c r="B7352" s="4">
        <v>849261</v>
      </c>
      <c r="C7352" s="4" t="s">
        <v>2362</v>
      </c>
      <c r="D7352" s="7">
        <v>77.73</v>
      </c>
      <c r="E7352" s="7">
        <v>1</v>
      </c>
      <c r="F7352" s="7">
        <v>77.73</v>
      </c>
      <c r="G7352" s="5" t="s">
        <v>22</v>
      </c>
      <c r="H7352" s="5" t="s">
        <v>22</v>
      </c>
      <c r="I7352">
        <f>VLOOKUP($A7352,'Cancelled Orders'!$D$2:$L$10078,COLUMN(E7351),0)</f>
        <v>1</v>
      </c>
      <c r="J7352" t="str">
        <f>VLOOKUP($A7352,'Cancelled Orders'!$D$2:$G$10078,3,0)</f>
        <v>Cancelled by Restaurant</v>
      </c>
      <c r="K7352" t="str">
        <f>VLOOKUP($A7352,'Cancelled Orders'!$D$2:$G$10078,4,0)</f>
        <v>Customer Refusal</v>
      </c>
    </row>
    <row r="7353" spans="1:11" ht="13.2" x14ac:dyDescent="0.25">
      <c r="A7353" s="7">
        <v>291046201</v>
      </c>
      <c r="B7353" s="4">
        <v>849261</v>
      </c>
      <c r="C7353" s="4" t="s">
        <v>2362</v>
      </c>
      <c r="D7353" s="7">
        <v>77.73</v>
      </c>
      <c r="E7353" s="7">
        <v>1</v>
      </c>
      <c r="F7353" s="7">
        <v>77.73</v>
      </c>
      <c r="G7353" s="5" t="s">
        <v>22</v>
      </c>
      <c r="H7353" s="5" t="s">
        <v>22</v>
      </c>
      <c r="I7353">
        <f>VLOOKUP($A7353,'Cancelled Orders'!$D$2:$L$10078,COLUMN(E7352),0)</f>
        <v>1</v>
      </c>
      <c r="J7353" t="str">
        <f>VLOOKUP($A7353,'Cancelled Orders'!$D$2:$G$10078,3,0)</f>
        <v>Order cancelled through app</v>
      </c>
      <c r="K7353" t="str">
        <f>VLOOKUP($A7353,'Cancelled Orders'!$D$2:$G$10078,4,0)</f>
        <v>Customer Refusal</v>
      </c>
    </row>
    <row r="7354" spans="1:11" ht="13.2" x14ac:dyDescent="0.25">
      <c r="A7354" s="7">
        <v>290226382</v>
      </c>
      <c r="B7354" s="4">
        <v>849307</v>
      </c>
      <c r="C7354" s="4" t="s">
        <v>2363</v>
      </c>
      <c r="D7354" s="7">
        <v>75</v>
      </c>
      <c r="E7354" s="7">
        <v>1</v>
      </c>
      <c r="F7354" s="7">
        <v>75</v>
      </c>
      <c r="G7354" s="5" t="s">
        <v>22</v>
      </c>
      <c r="H7354" s="5" t="s">
        <v>28</v>
      </c>
      <c r="I7354">
        <f>VLOOKUP($A7354,'Cancelled Orders'!$D$2:$L$10078,COLUMN(E7353),0)</f>
        <v>1</v>
      </c>
      <c r="J7354" t="str">
        <f>VLOOKUP($A7354,'Cancelled Orders'!$D$2:$G$10078,3,0)</f>
        <v>Order cancelled through app</v>
      </c>
      <c r="K7354" t="str">
        <f>VLOOKUP($A7354,'Cancelled Orders'!$D$2:$G$10078,4,0)</f>
        <v>Customer Refusal</v>
      </c>
    </row>
    <row r="7355" spans="1:11" ht="13.2" x14ac:dyDescent="0.25">
      <c r="A7355" s="7">
        <v>290225312</v>
      </c>
      <c r="B7355" s="4">
        <v>851509</v>
      </c>
      <c r="C7355" s="4" t="s">
        <v>2364</v>
      </c>
      <c r="D7355" s="7">
        <v>30</v>
      </c>
      <c r="E7355" s="7">
        <v>1</v>
      </c>
      <c r="F7355" s="7">
        <v>30</v>
      </c>
      <c r="G7355" s="5" t="s">
        <v>22</v>
      </c>
      <c r="H7355" s="5" t="s">
        <v>22</v>
      </c>
      <c r="I7355">
        <f>VLOOKUP($A7355,'Cancelled Orders'!$D$2:$L$10078,COLUMN(E7354),0)</f>
        <v>1</v>
      </c>
      <c r="J7355" t="str">
        <f>VLOOKUP($A7355,'Cancelled Orders'!$D$2:$G$10078,3,0)</f>
        <v>Cancelled by Restaurant</v>
      </c>
      <c r="K7355" t="str">
        <f>VLOOKUP($A7355,'Cancelled Orders'!$D$2:$G$10078,4,0)</f>
        <v>Stock Shortage</v>
      </c>
    </row>
    <row r="7356" spans="1:11" ht="13.2" x14ac:dyDescent="0.25">
      <c r="A7356" s="7">
        <v>291179224</v>
      </c>
      <c r="B7356" s="4">
        <v>852768</v>
      </c>
      <c r="C7356" s="4" t="s">
        <v>899</v>
      </c>
      <c r="D7356" s="7">
        <v>84</v>
      </c>
      <c r="E7356" s="7">
        <v>1</v>
      </c>
      <c r="F7356" s="7">
        <v>84</v>
      </c>
      <c r="G7356" s="5" t="s">
        <v>22</v>
      </c>
      <c r="H7356" s="5" t="s">
        <v>22</v>
      </c>
      <c r="I7356">
        <f>VLOOKUP($A7356,'Cancelled Orders'!$D$2:$L$10078,COLUMN(E7355),0)</f>
        <v>1</v>
      </c>
      <c r="J7356" t="str">
        <f>VLOOKUP($A7356,'Cancelled Orders'!$D$2:$G$10078,3,0)</f>
        <v>Order cancelled through app</v>
      </c>
      <c r="K7356" t="str">
        <f>VLOOKUP($A7356,'Cancelled Orders'!$D$2:$G$10078,4,0)</f>
        <v>Customer Refusal</v>
      </c>
    </row>
    <row r="7357" spans="1:11" ht="13.2" x14ac:dyDescent="0.25">
      <c r="A7357" s="7">
        <v>289809326</v>
      </c>
      <c r="B7357" s="4">
        <v>852851</v>
      </c>
      <c r="C7357" s="4" t="s">
        <v>2272</v>
      </c>
      <c r="D7357" s="7">
        <v>36</v>
      </c>
      <c r="E7357" s="7">
        <v>1</v>
      </c>
      <c r="F7357" s="7">
        <v>36</v>
      </c>
      <c r="G7357" s="5" t="s">
        <v>22</v>
      </c>
      <c r="H7357" s="5" t="s">
        <v>28</v>
      </c>
      <c r="I7357">
        <f>VLOOKUP($A7357,'Cancelled Orders'!$D$2:$L$10078,COLUMN(E7356),0)</f>
        <v>1</v>
      </c>
      <c r="J7357" t="str">
        <f>VLOOKUP($A7357,'Cancelled Orders'!$D$2:$G$10078,3,0)</f>
        <v>Order cancelled through app</v>
      </c>
      <c r="K7357" t="str">
        <f>VLOOKUP($A7357,'Cancelled Orders'!$D$2:$G$10078,4,0)</f>
        <v>Customer Refusal</v>
      </c>
    </row>
    <row r="7358" spans="1:11" ht="13.2" x14ac:dyDescent="0.25">
      <c r="A7358" s="7">
        <v>290370857</v>
      </c>
      <c r="B7358" s="4">
        <v>853540</v>
      </c>
      <c r="C7358" s="4" t="s">
        <v>2365</v>
      </c>
      <c r="D7358" s="7">
        <v>120</v>
      </c>
      <c r="E7358" s="7">
        <v>1</v>
      </c>
      <c r="F7358" s="7">
        <v>120</v>
      </c>
      <c r="G7358" s="5" t="s">
        <v>22</v>
      </c>
      <c r="H7358" s="5" t="s">
        <v>22</v>
      </c>
      <c r="I7358">
        <f>VLOOKUP($A7358,'Cancelled Orders'!$D$2:$L$10078,COLUMN(E7357),0)</f>
        <v>0</v>
      </c>
      <c r="J7358" t="str">
        <f>VLOOKUP($A7358,'Cancelled Orders'!$D$2:$G$10078,3,0)</f>
        <v>Order cancelled through app</v>
      </c>
      <c r="K7358" t="str">
        <f>VLOOKUP($A7358,'Cancelled Orders'!$D$2:$G$10078,4,0)</f>
        <v>Customer Refusal</v>
      </c>
    </row>
    <row r="7359" spans="1:11" ht="13.2" x14ac:dyDescent="0.25">
      <c r="A7359" s="7">
        <v>290369797</v>
      </c>
      <c r="B7359" s="4">
        <v>853540</v>
      </c>
      <c r="C7359" s="4" t="s">
        <v>2365</v>
      </c>
      <c r="D7359" s="7">
        <v>120</v>
      </c>
      <c r="E7359" s="7">
        <v>1</v>
      </c>
      <c r="F7359" s="7">
        <v>120</v>
      </c>
      <c r="G7359" s="5" t="s">
        <v>22</v>
      </c>
      <c r="H7359" s="5" t="s">
        <v>22</v>
      </c>
      <c r="I7359">
        <f>VLOOKUP($A7359,'Cancelled Orders'!$D$2:$L$10078,COLUMN(E7358),0)</f>
        <v>0</v>
      </c>
      <c r="J7359" t="str">
        <f>VLOOKUP($A7359,'Cancelled Orders'!$D$2:$G$10078,3,0)</f>
        <v>Order cancelled through app</v>
      </c>
      <c r="K7359" t="str">
        <f>VLOOKUP($A7359,'Cancelled Orders'!$D$2:$G$10078,4,0)</f>
        <v>Customer Refusal</v>
      </c>
    </row>
    <row r="7360" spans="1:11" ht="13.2" x14ac:dyDescent="0.25">
      <c r="A7360" s="7">
        <v>290368218</v>
      </c>
      <c r="B7360" s="4">
        <v>853540</v>
      </c>
      <c r="C7360" s="4" t="s">
        <v>2365</v>
      </c>
      <c r="D7360" s="7">
        <v>120</v>
      </c>
      <c r="E7360" s="7">
        <v>1</v>
      </c>
      <c r="F7360" s="7">
        <v>120</v>
      </c>
      <c r="G7360" s="5" t="s">
        <v>22</v>
      </c>
      <c r="H7360" s="5" t="s">
        <v>22</v>
      </c>
      <c r="I7360">
        <f>VLOOKUP($A7360,'Cancelled Orders'!$D$2:$L$10078,COLUMN(E7359),0)</f>
        <v>0</v>
      </c>
      <c r="J7360" t="str">
        <f>VLOOKUP($A7360,'Cancelled Orders'!$D$2:$G$10078,3,0)</f>
        <v>Order cancelled through app</v>
      </c>
      <c r="K7360" t="str">
        <f>VLOOKUP($A7360,'Cancelled Orders'!$D$2:$G$10078,4,0)</f>
        <v>Customer Refusal</v>
      </c>
    </row>
    <row r="7361" spans="1:11" ht="13.2" x14ac:dyDescent="0.25">
      <c r="A7361" s="7">
        <v>289963390</v>
      </c>
      <c r="B7361" s="4">
        <v>853540</v>
      </c>
      <c r="C7361" s="4" t="s">
        <v>2365</v>
      </c>
      <c r="D7361" s="7">
        <v>120</v>
      </c>
      <c r="E7361" s="7">
        <v>1</v>
      </c>
      <c r="F7361" s="7">
        <v>120</v>
      </c>
      <c r="G7361" s="5" t="s">
        <v>22</v>
      </c>
      <c r="H7361" s="5" t="s">
        <v>22</v>
      </c>
      <c r="I7361">
        <f>VLOOKUP($A7361,'Cancelled Orders'!$D$2:$L$10078,COLUMN(E7360),0)</f>
        <v>0</v>
      </c>
      <c r="J7361" t="str">
        <f>VLOOKUP($A7361,'Cancelled Orders'!$D$2:$G$10078,3,0)</f>
        <v>Cancelled by Restaurant</v>
      </c>
      <c r="K7361" t="str">
        <f>VLOOKUP($A7361,'Cancelled Orders'!$D$2:$G$10078,4,0)</f>
        <v>Item Unavailable</v>
      </c>
    </row>
    <row r="7362" spans="1:11" ht="13.2" x14ac:dyDescent="0.25">
      <c r="A7362" s="7">
        <v>290370857</v>
      </c>
      <c r="B7362" s="4">
        <v>853628</v>
      </c>
      <c r="C7362" s="4" t="s">
        <v>2366</v>
      </c>
      <c r="D7362" s="7">
        <v>150</v>
      </c>
      <c r="E7362" s="7">
        <v>1</v>
      </c>
      <c r="F7362" s="7">
        <v>150</v>
      </c>
      <c r="G7362" s="5" t="s">
        <v>22</v>
      </c>
      <c r="H7362" s="5" t="s">
        <v>22</v>
      </c>
      <c r="I7362">
        <f>VLOOKUP($A7362,'Cancelled Orders'!$D$2:$L$10078,COLUMN(E7361),0)</f>
        <v>0</v>
      </c>
      <c r="J7362" t="str">
        <f>VLOOKUP($A7362,'Cancelled Orders'!$D$2:$G$10078,3,0)</f>
        <v>Order cancelled through app</v>
      </c>
      <c r="K7362" t="str">
        <f>VLOOKUP($A7362,'Cancelled Orders'!$D$2:$G$10078,4,0)</f>
        <v>Customer Refusal</v>
      </c>
    </row>
    <row r="7363" spans="1:11" ht="13.2" x14ac:dyDescent="0.25">
      <c r="A7363" s="7">
        <v>290369797</v>
      </c>
      <c r="B7363" s="4">
        <v>853628</v>
      </c>
      <c r="C7363" s="4" t="s">
        <v>2366</v>
      </c>
      <c r="D7363" s="7">
        <v>150</v>
      </c>
      <c r="E7363" s="7">
        <v>1</v>
      </c>
      <c r="F7363" s="7">
        <v>150</v>
      </c>
      <c r="G7363" s="5" t="s">
        <v>22</v>
      </c>
      <c r="H7363" s="5" t="s">
        <v>22</v>
      </c>
      <c r="I7363">
        <f>VLOOKUP($A7363,'Cancelled Orders'!$D$2:$L$10078,COLUMN(E7362),0)</f>
        <v>0</v>
      </c>
      <c r="J7363" t="str">
        <f>VLOOKUP($A7363,'Cancelled Orders'!$D$2:$G$10078,3,0)</f>
        <v>Order cancelled through app</v>
      </c>
      <c r="K7363" t="str">
        <f>VLOOKUP($A7363,'Cancelled Orders'!$D$2:$G$10078,4,0)</f>
        <v>Customer Refusal</v>
      </c>
    </row>
    <row r="7364" spans="1:11" ht="13.2" x14ac:dyDescent="0.25">
      <c r="A7364" s="7">
        <v>290005510</v>
      </c>
      <c r="B7364" s="4">
        <v>854577</v>
      </c>
      <c r="C7364" s="4" t="s">
        <v>2367</v>
      </c>
      <c r="D7364" s="7">
        <v>65</v>
      </c>
      <c r="E7364" s="7">
        <v>1</v>
      </c>
      <c r="F7364" s="7">
        <v>65</v>
      </c>
      <c r="G7364" s="5" t="s">
        <v>22</v>
      </c>
      <c r="H7364" s="5" t="s">
        <v>22</v>
      </c>
      <c r="I7364">
        <f>VLOOKUP($A7364,'Cancelled Orders'!$D$2:$L$10078,COLUMN(E7363),0)</f>
        <v>1</v>
      </c>
      <c r="J7364" t="str">
        <f>VLOOKUP($A7364,'Cancelled Orders'!$D$2:$G$10078,3,0)</f>
        <v>Order cancelled through app</v>
      </c>
      <c r="K7364" t="str">
        <f>VLOOKUP($A7364,'Cancelled Orders'!$D$2:$G$10078,4,0)</f>
        <v>Customer Refusal</v>
      </c>
    </row>
    <row r="7365" spans="1:11" ht="13.2" x14ac:dyDescent="0.25">
      <c r="A7365" s="7">
        <v>290586433</v>
      </c>
      <c r="B7365" s="4">
        <v>854599</v>
      </c>
      <c r="C7365" s="4" t="s">
        <v>2368</v>
      </c>
      <c r="D7365" s="7">
        <v>99</v>
      </c>
      <c r="E7365" s="7">
        <v>1</v>
      </c>
      <c r="F7365" s="7">
        <v>99</v>
      </c>
      <c r="G7365" s="5" t="s">
        <v>22</v>
      </c>
      <c r="H7365" s="5" t="s">
        <v>28</v>
      </c>
      <c r="I7365">
        <f>VLOOKUP($A7365,'Cancelled Orders'!$D$2:$L$10078,COLUMN(E7364),0)</f>
        <v>0</v>
      </c>
      <c r="J7365" t="str">
        <f>VLOOKUP($A7365,'Cancelled Orders'!$D$2:$G$10078,3,0)</f>
        <v>Order cancelled through app</v>
      </c>
      <c r="K7365" t="str">
        <f>VLOOKUP($A7365,'Cancelled Orders'!$D$2:$G$10078,4,0)</f>
        <v>Customer Refusal</v>
      </c>
    </row>
    <row r="7366" spans="1:11" ht="13.2" x14ac:dyDescent="0.25">
      <c r="A7366" s="7">
        <v>289911927</v>
      </c>
      <c r="B7366" s="4">
        <v>854637</v>
      </c>
      <c r="C7366" s="4" t="s">
        <v>2316</v>
      </c>
      <c r="D7366" s="7">
        <v>43</v>
      </c>
      <c r="E7366" s="7">
        <v>1</v>
      </c>
      <c r="F7366" s="7">
        <v>43</v>
      </c>
      <c r="G7366" s="5" t="s">
        <v>22</v>
      </c>
      <c r="H7366" s="5" t="s">
        <v>22</v>
      </c>
      <c r="I7366">
        <f>VLOOKUP($A7366,'Cancelled Orders'!$D$2:$L$10078,COLUMN(E7365),0)</f>
        <v>1</v>
      </c>
      <c r="J7366" t="str">
        <f>VLOOKUP($A7366,'Cancelled Orders'!$D$2:$G$10078,3,0)</f>
        <v>Cancelled by Restaurant</v>
      </c>
      <c r="K7366" t="str">
        <f>VLOOKUP($A7366,'Cancelled Orders'!$D$2:$G$10078,4,0)</f>
        <v>Stock Shortage</v>
      </c>
    </row>
    <row r="7367" spans="1:11" ht="13.2" x14ac:dyDescent="0.25">
      <c r="A7367" s="7">
        <v>290790693</v>
      </c>
      <c r="B7367" s="4">
        <v>854681</v>
      </c>
      <c r="C7367" s="4" t="s">
        <v>2369</v>
      </c>
      <c r="D7367" s="7">
        <v>49</v>
      </c>
      <c r="E7367" s="7">
        <v>1</v>
      </c>
      <c r="F7367" s="7">
        <v>49</v>
      </c>
      <c r="G7367" s="5" t="s">
        <v>22</v>
      </c>
      <c r="H7367" s="5" t="s">
        <v>22</v>
      </c>
      <c r="I7367">
        <f>VLOOKUP($A7367,'Cancelled Orders'!$D$2:$L$10078,COLUMN(E7366),0)</f>
        <v>1</v>
      </c>
      <c r="J7367" t="str">
        <f>VLOOKUP($A7367,'Cancelled Orders'!$D$2:$G$10078,3,0)</f>
        <v>Order cancelled through app</v>
      </c>
      <c r="K7367" t="str">
        <f>VLOOKUP($A7367,'Cancelled Orders'!$D$2:$G$10078,4,0)</f>
        <v>Customer Refusal</v>
      </c>
    </row>
    <row r="7368" spans="1:11" ht="13.2" x14ac:dyDescent="0.25">
      <c r="A7368" s="7">
        <v>291335396</v>
      </c>
      <c r="B7368" s="4">
        <v>854839</v>
      </c>
      <c r="C7368" s="4" t="s">
        <v>1775</v>
      </c>
      <c r="D7368" s="7">
        <v>26</v>
      </c>
      <c r="E7368" s="7">
        <v>1</v>
      </c>
      <c r="F7368" s="7">
        <v>26</v>
      </c>
      <c r="G7368" s="5" t="s">
        <v>22</v>
      </c>
      <c r="H7368" s="5" t="s">
        <v>22</v>
      </c>
      <c r="I7368">
        <f>VLOOKUP($A7368,'Cancelled Orders'!$D$2:$L$10078,COLUMN(E7367),0)</f>
        <v>1</v>
      </c>
      <c r="J7368" t="str">
        <f>VLOOKUP($A7368,'Cancelled Orders'!$D$2:$G$10078,3,0)</f>
        <v>Cancelled by Restaurant</v>
      </c>
      <c r="K7368" t="str">
        <f>VLOOKUP($A7368,'Cancelled Orders'!$D$2:$G$10078,4,0)</f>
        <v>Stock Shortage</v>
      </c>
    </row>
    <row r="7369" spans="1:11" ht="13.2" x14ac:dyDescent="0.25">
      <c r="A7369" s="7">
        <v>291296380</v>
      </c>
      <c r="B7369" s="4">
        <v>854839</v>
      </c>
      <c r="C7369" s="4" t="s">
        <v>1775</v>
      </c>
      <c r="D7369" s="7">
        <v>26</v>
      </c>
      <c r="E7369" s="7">
        <v>1</v>
      </c>
      <c r="F7369" s="7">
        <v>26</v>
      </c>
      <c r="G7369" s="5" t="s">
        <v>22</v>
      </c>
      <c r="H7369" s="5" t="s">
        <v>22</v>
      </c>
      <c r="I7369">
        <f>VLOOKUP($A7369,'Cancelled Orders'!$D$2:$L$10078,COLUMN(E7368),0)</f>
        <v>1</v>
      </c>
      <c r="J7369" t="str">
        <f>VLOOKUP($A7369,'Cancelled Orders'!$D$2:$G$10078,3,0)</f>
        <v>Cancelled by Restaurant</v>
      </c>
      <c r="K7369" t="str">
        <f>VLOOKUP($A7369,'Cancelled Orders'!$D$2:$G$10078,4,0)</f>
        <v>Stock Shortage</v>
      </c>
    </row>
    <row r="7370" spans="1:11" ht="13.2" x14ac:dyDescent="0.25">
      <c r="A7370" s="7">
        <v>290585844</v>
      </c>
      <c r="B7370" s="4">
        <v>854839</v>
      </c>
      <c r="C7370" s="4" t="s">
        <v>1775</v>
      </c>
      <c r="D7370" s="7">
        <v>26</v>
      </c>
      <c r="E7370" s="7">
        <v>1</v>
      </c>
      <c r="F7370" s="7">
        <v>26</v>
      </c>
      <c r="G7370" s="5" t="s">
        <v>22</v>
      </c>
      <c r="H7370" s="5" t="s">
        <v>22</v>
      </c>
      <c r="I7370">
        <f>VLOOKUP($A7370,'Cancelled Orders'!$D$2:$L$10078,COLUMN(E7369),0)</f>
        <v>1</v>
      </c>
      <c r="J7370" t="str">
        <f>VLOOKUP($A7370,'Cancelled Orders'!$D$2:$G$10078,3,0)</f>
        <v>Cancelled by Restaurant</v>
      </c>
      <c r="K7370" t="str">
        <f>VLOOKUP($A7370,'Cancelled Orders'!$D$2:$G$10078,4,0)</f>
        <v>Stock Shortage</v>
      </c>
    </row>
    <row r="7371" spans="1:11" ht="13.2" x14ac:dyDescent="0.25">
      <c r="A7371" s="7">
        <v>291336167</v>
      </c>
      <c r="B7371" s="4">
        <v>854839</v>
      </c>
      <c r="C7371" s="4" t="s">
        <v>1775</v>
      </c>
      <c r="D7371" s="7">
        <v>26</v>
      </c>
      <c r="E7371" s="7">
        <v>1</v>
      </c>
      <c r="F7371" s="7">
        <v>26</v>
      </c>
      <c r="G7371" s="5" t="s">
        <v>22</v>
      </c>
      <c r="H7371" s="5" t="s">
        <v>22</v>
      </c>
      <c r="I7371">
        <f>VLOOKUP($A7371,'Cancelled Orders'!$D$2:$L$10078,COLUMN(E7370),0)</f>
        <v>1</v>
      </c>
      <c r="J7371" t="str">
        <f>VLOOKUP($A7371,'Cancelled Orders'!$D$2:$G$10078,3,0)</f>
        <v>Cancelled by Restaurant</v>
      </c>
      <c r="K7371" t="str">
        <f>VLOOKUP($A7371,'Cancelled Orders'!$D$2:$G$10078,4,0)</f>
        <v>Stock Shortage</v>
      </c>
    </row>
    <row r="7372" spans="1:11" ht="13.2" x14ac:dyDescent="0.25">
      <c r="A7372" s="7">
        <v>291310265</v>
      </c>
      <c r="B7372" s="4">
        <v>854839</v>
      </c>
      <c r="C7372" s="4" t="s">
        <v>1775</v>
      </c>
      <c r="D7372" s="7">
        <v>26</v>
      </c>
      <c r="E7372" s="7">
        <v>1</v>
      </c>
      <c r="F7372" s="7">
        <v>26</v>
      </c>
      <c r="G7372" s="5" t="s">
        <v>22</v>
      </c>
      <c r="H7372" s="5" t="s">
        <v>22</v>
      </c>
      <c r="I7372">
        <f>VLOOKUP($A7372,'Cancelled Orders'!$D$2:$L$10078,COLUMN(E7371),0)</f>
        <v>1</v>
      </c>
      <c r="J7372" t="str">
        <f>VLOOKUP($A7372,'Cancelled Orders'!$D$2:$G$10078,3,0)</f>
        <v>Cancelled by Restaurant</v>
      </c>
      <c r="K7372" t="str">
        <f>VLOOKUP($A7372,'Cancelled Orders'!$D$2:$G$10078,4,0)</f>
        <v>Stock Shortage</v>
      </c>
    </row>
    <row r="7373" spans="1:11" ht="13.2" x14ac:dyDescent="0.25">
      <c r="A7373" s="7">
        <v>291243851</v>
      </c>
      <c r="B7373" s="4">
        <v>854839</v>
      </c>
      <c r="C7373" s="4" t="s">
        <v>1775</v>
      </c>
      <c r="D7373" s="7">
        <v>26</v>
      </c>
      <c r="E7373" s="7">
        <v>1</v>
      </c>
      <c r="F7373" s="7">
        <v>26</v>
      </c>
      <c r="G7373" s="5" t="s">
        <v>22</v>
      </c>
      <c r="H7373" s="5" t="s">
        <v>22</v>
      </c>
      <c r="I7373">
        <f>VLOOKUP($A7373,'Cancelled Orders'!$D$2:$L$10078,COLUMN(E7372),0)</f>
        <v>1</v>
      </c>
      <c r="J7373" t="str">
        <f>VLOOKUP($A7373,'Cancelled Orders'!$D$2:$G$10078,3,0)</f>
        <v>Cancelled by Restaurant</v>
      </c>
      <c r="K7373" t="str">
        <f>VLOOKUP($A7373,'Cancelled Orders'!$D$2:$G$10078,4,0)</f>
        <v>Stock Shortage</v>
      </c>
    </row>
    <row r="7374" spans="1:11" ht="13.2" x14ac:dyDescent="0.25">
      <c r="A7374" s="7">
        <v>290998541</v>
      </c>
      <c r="B7374" s="4">
        <v>855022</v>
      </c>
      <c r="C7374" s="4" t="s">
        <v>224</v>
      </c>
      <c r="D7374" s="7">
        <v>15</v>
      </c>
      <c r="E7374" s="7">
        <v>1</v>
      </c>
      <c r="F7374" s="7">
        <v>15</v>
      </c>
      <c r="G7374" s="5" t="s">
        <v>22</v>
      </c>
      <c r="H7374" s="5" t="s">
        <v>28</v>
      </c>
      <c r="I7374">
        <f>VLOOKUP($A7374,'Cancelled Orders'!$D$2:$L$10078,COLUMN(E7373),0)</f>
        <v>0</v>
      </c>
      <c r="J7374" t="str">
        <f>VLOOKUP($A7374,'Cancelled Orders'!$D$2:$G$10078,3,0)</f>
        <v>Cancelled by Restaurant</v>
      </c>
      <c r="K7374" t="str">
        <f>VLOOKUP($A7374,'Cancelled Orders'!$D$2:$G$10078,4,0)</f>
        <v>Stock Shortage</v>
      </c>
    </row>
    <row r="7375" spans="1:11" ht="13.2" x14ac:dyDescent="0.25">
      <c r="A7375" s="7">
        <v>289852369</v>
      </c>
      <c r="B7375" s="4">
        <v>855357</v>
      </c>
      <c r="C7375" s="4" t="s">
        <v>2370</v>
      </c>
      <c r="D7375" s="7">
        <v>70</v>
      </c>
      <c r="E7375" s="7">
        <v>1</v>
      </c>
      <c r="F7375" s="7">
        <v>70</v>
      </c>
      <c r="G7375" s="5" t="s">
        <v>22</v>
      </c>
      <c r="H7375" s="5" t="s">
        <v>28</v>
      </c>
      <c r="I7375">
        <f>VLOOKUP($A7375,'Cancelled Orders'!$D$2:$L$10078,COLUMN(E7374),0)</f>
        <v>1</v>
      </c>
      <c r="J7375" t="str">
        <f>VLOOKUP($A7375,'Cancelled Orders'!$D$2:$G$10078,3,0)</f>
        <v>Order cancelled through app</v>
      </c>
      <c r="K7375" t="str">
        <f>VLOOKUP($A7375,'Cancelled Orders'!$D$2:$G$10078,4,0)</f>
        <v>Customer Refusal</v>
      </c>
    </row>
    <row r="7376" spans="1:11" ht="13.2" x14ac:dyDescent="0.25">
      <c r="A7376" s="7">
        <v>290622799</v>
      </c>
      <c r="B7376" s="4">
        <v>856481</v>
      </c>
      <c r="C7376" s="4" t="s">
        <v>2371</v>
      </c>
      <c r="D7376" s="7">
        <v>75</v>
      </c>
      <c r="E7376" s="7">
        <v>1</v>
      </c>
      <c r="F7376" s="7">
        <v>75</v>
      </c>
      <c r="G7376" s="5" t="s">
        <v>22</v>
      </c>
      <c r="H7376" s="5" t="s">
        <v>22</v>
      </c>
      <c r="I7376">
        <f>VLOOKUP($A7376,'Cancelled Orders'!$D$2:$L$10078,COLUMN(E7375),0)</f>
        <v>0</v>
      </c>
      <c r="J7376" t="str">
        <f>VLOOKUP($A7376,'Cancelled Orders'!$D$2:$G$10078,3,0)</f>
        <v>Cancelled by Restaurant</v>
      </c>
      <c r="K7376" t="str">
        <f>VLOOKUP($A7376,'Cancelled Orders'!$D$2:$G$10078,4,0)</f>
        <v>Stock Shortage</v>
      </c>
    </row>
    <row r="7377" spans="1:11" ht="13.2" x14ac:dyDescent="0.25">
      <c r="A7377" s="7">
        <v>289848295</v>
      </c>
      <c r="B7377" s="4">
        <v>856481</v>
      </c>
      <c r="C7377" s="4" t="s">
        <v>2371</v>
      </c>
      <c r="D7377" s="7">
        <v>75</v>
      </c>
      <c r="E7377" s="7">
        <v>1</v>
      </c>
      <c r="F7377" s="7">
        <v>75</v>
      </c>
      <c r="G7377" s="5" t="s">
        <v>22</v>
      </c>
      <c r="H7377" s="5" t="s">
        <v>22</v>
      </c>
      <c r="I7377">
        <f>VLOOKUP($A7377,'Cancelled Orders'!$D$2:$L$10078,COLUMN(E7376),0)</f>
        <v>0</v>
      </c>
      <c r="J7377" t="str">
        <f>VLOOKUP($A7377,'Cancelled Orders'!$D$2:$G$10078,3,0)</f>
        <v>Cancelled by Restaurant</v>
      </c>
      <c r="K7377" t="str">
        <f>VLOOKUP($A7377,'Cancelled Orders'!$D$2:$G$10078,4,0)</f>
        <v>Stock Shortage</v>
      </c>
    </row>
    <row r="7378" spans="1:11" ht="13.2" x14ac:dyDescent="0.25">
      <c r="A7378" s="7">
        <v>290621473</v>
      </c>
      <c r="B7378" s="4">
        <v>856481</v>
      </c>
      <c r="C7378" s="4" t="s">
        <v>2371</v>
      </c>
      <c r="D7378" s="7">
        <v>75</v>
      </c>
      <c r="E7378" s="7">
        <v>1</v>
      </c>
      <c r="F7378" s="7">
        <v>75</v>
      </c>
      <c r="G7378" s="5" t="s">
        <v>22</v>
      </c>
      <c r="H7378" s="5" t="s">
        <v>22</v>
      </c>
      <c r="I7378">
        <f>VLOOKUP($A7378,'Cancelled Orders'!$D$2:$L$10078,COLUMN(E7377),0)</f>
        <v>0</v>
      </c>
      <c r="J7378" t="str">
        <f>VLOOKUP($A7378,'Cancelled Orders'!$D$2:$G$10078,3,0)</f>
        <v>Cancelled by Restaurant</v>
      </c>
      <c r="K7378" t="str">
        <f>VLOOKUP($A7378,'Cancelled Orders'!$D$2:$G$10078,4,0)</f>
        <v>Stock Shortage</v>
      </c>
    </row>
    <row r="7379" spans="1:11" ht="13.2" x14ac:dyDescent="0.25">
      <c r="A7379" s="7">
        <v>290608426</v>
      </c>
      <c r="B7379" s="4">
        <v>856481</v>
      </c>
      <c r="C7379" s="4" t="s">
        <v>2371</v>
      </c>
      <c r="D7379" s="7">
        <v>75</v>
      </c>
      <c r="E7379" s="7">
        <v>1</v>
      </c>
      <c r="F7379" s="7">
        <v>75</v>
      </c>
      <c r="G7379" s="5" t="s">
        <v>22</v>
      </c>
      <c r="H7379" s="5" t="s">
        <v>22</v>
      </c>
      <c r="I7379">
        <f>VLOOKUP($A7379,'Cancelled Orders'!$D$2:$L$10078,COLUMN(E7378),0)</f>
        <v>0</v>
      </c>
      <c r="J7379" t="str">
        <f>VLOOKUP($A7379,'Cancelled Orders'!$D$2:$G$10078,3,0)</f>
        <v>Cancelled by Restaurant</v>
      </c>
      <c r="K7379" t="str">
        <f>VLOOKUP($A7379,'Cancelled Orders'!$D$2:$G$10078,4,0)</f>
        <v>Stock Shortage</v>
      </c>
    </row>
    <row r="7380" spans="1:11" ht="13.2" x14ac:dyDescent="0.25">
      <c r="A7380" s="7">
        <v>289767894</v>
      </c>
      <c r="B7380" s="4">
        <v>856481</v>
      </c>
      <c r="C7380" s="4" t="s">
        <v>2371</v>
      </c>
      <c r="D7380" s="7">
        <v>75</v>
      </c>
      <c r="E7380" s="7">
        <v>1</v>
      </c>
      <c r="F7380" s="7">
        <v>75</v>
      </c>
      <c r="G7380" s="5" t="s">
        <v>22</v>
      </c>
      <c r="H7380" s="5" t="s">
        <v>22</v>
      </c>
      <c r="I7380">
        <f>VLOOKUP($A7380,'Cancelled Orders'!$D$2:$L$10078,COLUMN(E7379),0)</f>
        <v>0</v>
      </c>
      <c r="J7380" t="str">
        <f>VLOOKUP($A7380,'Cancelled Orders'!$D$2:$G$10078,3,0)</f>
        <v>Cancelled by Restaurant</v>
      </c>
      <c r="K7380" t="str">
        <f>VLOOKUP($A7380,'Cancelled Orders'!$D$2:$G$10078,4,0)</f>
        <v>Stock Shortage</v>
      </c>
    </row>
    <row r="7381" spans="1:11" ht="13.2" x14ac:dyDescent="0.25">
      <c r="A7381" s="7">
        <v>291265291</v>
      </c>
      <c r="B7381" s="4">
        <v>857965</v>
      </c>
      <c r="C7381" s="4" t="s">
        <v>2132</v>
      </c>
      <c r="D7381" s="7">
        <v>10</v>
      </c>
      <c r="E7381" s="7">
        <v>1</v>
      </c>
      <c r="F7381" s="7">
        <v>10</v>
      </c>
      <c r="G7381" s="5" t="s">
        <v>28</v>
      </c>
      <c r="H7381" s="5" t="s">
        <v>28</v>
      </c>
      <c r="I7381">
        <f>VLOOKUP($A7381,'Cancelled Orders'!$D$2:$L$10078,COLUMN(E7380),0)</f>
        <v>1</v>
      </c>
      <c r="J7381" t="str">
        <f>VLOOKUP($A7381,'Cancelled Orders'!$D$2:$G$10078,3,0)</f>
        <v>Order cancelled through app</v>
      </c>
      <c r="K7381" t="str">
        <f>VLOOKUP($A7381,'Cancelled Orders'!$D$2:$G$10078,4,0)</f>
        <v>Customer Refusal</v>
      </c>
    </row>
    <row r="7382" spans="1:11" ht="13.2" x14ac:dyDescent="0.25">
      <c r="A7382" s="7">
        <v>291574614</v>
      </c>
      <c r="B7382" s="4">
        <v>857965</v>
      </c>
      <c r="C7382" s="4" t="s">
        <v>2132</v>
      </c>
      <c r="D7382" s="7">
        <v>10</v>
      </c>
      <c r="E7382" s="7">
        <v>1</v>
      </c>
      <c r="F7382" s="7">
        <v>10</v>
      </c>
      <c r="G7382" s="5" t="s">
        <v>28</v>
      </c>
      <c r="H7382" s="5" t="s">
        <v>28</v>
      </c>
      <c r="I7382">
        <f>VLOOKUP($A7382,'Cancelled Orders'!$D$2:$L$10078,COLUMN(E7381),0)</f>
        <v>1</v>
      </c>
      <c r="J7382" t="str">
        <f>VLOOKUP($A7382,'Cancelled Orders'!$D$2:$G$10078,3,0)</f>
        <v>Cancelled by Restaurant</v>
      </c>
      <c r="K7382" t="str">
        <f>VLOOKUP($A7382,'Cancelled Orders'!$D$2:$G$10078,4,0)</f>
        <v>Item Unavailable</v>
      </c>
    </row>
    <row r="7383" spans="1:11" ht="13.2" x14ac:dyDescent="0.25">
      <c r="A7383" s="7">
        <v>290542273</v>
      </c>
      <c r="B7383" s="4">
        <v>857986</v>
      </c>
      <c r="C7383" s="4" t="s">
        <v>2372</v>
      </c>
      <c r="D7383" s="7">
        <v>65</v>
      </c>
      <c r="E7383" s="7">
        <v>1</v>
      </c>
      <c r="F7383" s="7">
        <v>65</v>
      </c>
      <c r="G7383" s="5" t="s">
        <v>22</v>
      </c>
      <c r="H7383" s="5" t="s">
        <v>22</v>
      </c>
      <c r="I7383">
        <f>VLOOKUP($A7383,'Cancelled Orders'!$D$2:$L$10078,COLUMN(E7382),0)</f>
        <v>1</v>
      </c>
      <c r="J7383" t="str">
        <f>VLOOKUP($A7383,'Cancelled Orders'!$D$2:$G$10078,3,0)</f>
        <v>Order cancelled through app</v>
      </c>
      <c r="K7383" t="str">
        <f>VLOOKUP($A7383,'Cancelled Orders'!$D$2:$G$10078,4,0)</f>
        <v>Customer Refusal</v>
      </c>
    </row>
    <row r="7384" spans="1:11" ht="13.2" x14ac:dyDescent="0.25">
      <c r="A7384" s="7">
        <v>290637510</v>
      </c>
      <c r="B7384" s="4">
        <v>858241</v>
      </c>
      <c r="C7384" s="4" t="s">
        <v>85</v>
      </c>
      <c r="D7384" s="7">
        <v>68</v>
      </c>
      <c r="E7384" s="7">
        <v>3</v>
      </c>
      <c r="F7384" s="7">
        <v>204</v>
      </c>
      <c r="G7384" s="5" t="s">
        <v>22</v>
      </c>
      <c r="H7384" s="5" t="s">
        <v>22</v>
      </c>
      <c r="I7384">
        <f>VLOOKUP($A7384,'Cancelled Orders'!$D$2:$L$10078,COLUMN(E7383),0)</f>
        <v>1</v>
      </c>
      <c r="J7384" t="str">
        <f>VLOOKUP($A7384,'Cancelled Orders'!$D$2:$G$10078,3,0)</f>
        <v>Cancelled by Restaurant</v>
      </c>
      <c r="K7384" t="str">
        <f>VLOOKUP($A7384,'Cancelled Orders'!$D$2:$G$10078,4,0)</f>
        <v>Customer Refusal</v>
      </c>
    </row>
    <row r="7385" spans="1:11" ht="13.2" x14ac:dyDescent="0.25">
      <c r="A7385" s="7">
        <v>289776274</v>
      </c>
      <c r="B7385" s="4">
        <v>858241</v>
      </c>
      <c r="C7385" s="4" t="s">
        <v>85</v>
      </c>
      <c r="D7385" s="7">
        <v>68</v>
      </c>
      <c r="E7385" s="7">
        <v>1</v>
      </c>
      <c r="F7385" s="7">
        <v>68</v>
      </c>
      <c r="G7385" s="5" t="s">
        <v>22</v>
      </c>
      <c r="H7385" s="5" t="s">
        <v>22</v>
      </c>
      <c r="I7385">
        <f>VLOOKUP($A7385,'Cancelled Orders'!$D$2:$L$10078,COLUMN(E7384),0)</f>
        <v>1</v>
      </c>
      <c r="J7385" t="str">
        <f>VLOOKUP($A7385,'Cancelled Orders'!$D$2:$G$10078,3,0)</f>
        <v>Cancelled by Restaurant</v>
      </c>
      <c r="K7385" t="str">
        <f>VLOOKUP($A7385,'Cancelled Orders'!$D$2:$G$10078,4,0)</f>
        <v>Customer Refusal</v>
      </c>
    </row>
    <row r="7386" spans="1:11" ht="13.2" x14ac:dyDescent="0.25">
      <c r="A7386" s="7">
        <v>291505396</v>
      </c>
      <c r="B7386" s="4">
        <v>858250</v>
      </c>
      <c r="C7386" s="4" t="s">
        <v>2373</v>
      </c>
      <c r="D7386" s="7">
        <v>103</v>
      </c>
      <c r="E7386" s="7">
        <v>2</v>
      </c>
      <c r="F7386" s="7">
        <v>206</v>
      </c>
      <c r="G7386" s="5" t="s">
        <v>22</v>
      </c>
      <c r="H7386" s="5" t="s">
        <v>22</v>
      </c>
      <c r="I7386">
        <f>VLOOKUP($A7386,'Cancelled Orders'!$D$2:$L$10078,COLUMN(E7385),0)</f>
        <v>1</v>
      </c>
      <c r="J7386" t="str">
        <f>VLOOKUP($A7386,'Cancelled Orders'!$D$2:$G$10078,3,0)</f>
        <v>Cancelled by Restaurant</v>
      </c>
      <c r="K7386" t="str">
        <f>VLOOKUP($A7386,'Cancelled Orders'!$D$2:$G$10078,4,0)</f>
        <v>Customer Refusal</v>
      </c>
    </row>
    <row r="7387" spans="1:11" ht="13.2" x14ac:dyDescent="0.25">
      <c r="A7387" s="7">
        <v>290637510</v>
      </c>
      <c r="B7387" s="4">
        <v>858250</v>
      </c>
      <c r="C7387" s="4" t="s">
        <v>2373</v>
      </c>
      <c r="D7387" s="7">
        <v>103</v>
      </c>
      <c r="E7387" s="7">
        <v>1</v>
      </c>
      <c r="F7387" s="7">
        <v>103</v>
      </c>
      <c r="G7387" s="5" t="s">
        <v>22</v>
      </c>
      <c r="H7387" s="5" t="s">
        <v>22</v>
      </c>
      <c r="I7387">
        <f>VLOOKUP($A7387,'Cancelled Orders'!$D$2:$L$10078,COLUMN(E7386),0)</f>
        <v>1</v>
      </c>
      <c r="J7387" t="str">
        <f>VLOOKUP($A7387,'Cancelled Orders'!$D$2:$G$10078,3,0)</f>
        <v>Cancelled by Restaurant</v>
      </c>
      <c r="K7387" t="str">
        <f>VLOOKUP($A7387,'Cancelled Orders'!$D$2:$G$10078,4,0)</f>
        <v>Customer Refusal</v>
      </c>
    </row>
    <row r="7388" spans="1:11" ht="13.2" x14ac:dyDescent="0.25">
      <c r="A7388" s="7">
        <v>289790564</v>
      </c>
      <c r="B7388" s="4">
        <v>858250</v>
      </c>
      <c r="C7388" s="4" t="s">
        <v>2373</v>
      </c>
      <c r="D7388" s="7">
        <v>103</v>
      </c>
      <c r="E7388" s="7">
        <v>1</v>
      </c>
      <c r="F7388" s="7">
        <v>103</v>
      </c>
      <c r="G7388" s="5" t="s">
        <v>22</v>
      </c>
      <c r="H7388" s="5" t="s">
        <v>22</v>
      </c>
      <c r="I7388">
        <f>VLOOKUP($A7388,'Cancelled Orders'!$D$2:$L$10078,COLUMN(E7387),0)</f>
        <v>1</v>
      </c>
      <c r="J7388" t="str">
        <f>VLOOKUP($A7388,'Cancelled Orders'!$D$2:$G$10078,3,0)</f>
        <v>Cancelled by Restaurant</v>
      </c>
      <c r="K7388" t="str">
        <f>VLOOKUP($A7388,'Cancelled Orders'!$D$2:$G$10078,4,0)</f>
        <v>Customer Refusal</v>
      </c>
    </row>
    <row r="7389" spans="1:11" ht="13.2" x14ac:dyDescent="0.25">
      <c r="A7389" s="7">
        <v>290154570</v>
      </c>
      <c r="B7389" s="4">
        <v>858719</v>
      </c>
      <c r="C7389" s="4" t="s">
        <v>85</v>
      </c>
      <c r="D7389" s="7">
        <v>100</v>
      </c>
      <c r="E7389" s="7">
        <v>1</v>
      </c>
      <c r="F7389" s="7">
        <v>100</v>
      </c>
      <c r="G7389" s="5" t="s">
        <v>22</v>
      </c>
      <c r="H7389" s="5" t="s">
        <v>22</v>
      </c>
      <c r="I7389">
        <f>VLOOKUP($A7389,'Cancelled Orders'!$D$2:$L$10078,COLUMN(E7388),0)</f>
        <v>1</v>
      </c>
      <c r="J7389" t="str">
        <f>VLOOKUP($A7389,'Cancelled Orders'!$D$2:$G$10078,3,0)</f>
        <v>Cancelled by Restaurant</v>
      </c>
      <c r="K7389" t="str">
        <f>VLOOKUP($A7389,'Cancelled Orders'!$D$2:$G$10078,4,0)</f>
        <v>Item Unavailable</v>
      </c>
    </row>
    <row r="7390" spans="1:11" ht="13.2" x14ac:dyDescent="0.25">
      <c r="A7390" s="7">
        <v>290152794</v>
      </c>
      <c r="B7390" s="4">
        <v>858719</v>
      </c>
      <c r="C7390" s="4" t="s">
        <v>85</v>
      </c>
      <c r="D7390" s="7">
        <v>100</v>
      </c>
      <c r="E7390" s="7">
        <v>1</v>
      </c>
      <c r="F7390" s="7">
        <v>100</v>
      </c>
      <c r="G7390" s="5" t="s">
        <v>22</v>
      </c>
      <c r="H7390" s="5" t="s">
        <v>22</v>
      </c>
      <c r="I7390">
        <f>VLOOKUP($A7390,'Cancelled Orders'!$D$2:$L$10078,COLUMN(E7389),0)</f>
        <v>1</v>
      </c>
      <c r="J7390" t="str">
        <f>VLOOKUP($A7390,'Cancelled Orders'!$D$2:$G$10078,3,0)</f>
        <v>Cancelled by Restaurant</v>
      </c>
      <c r="K7390" t="str">
        <f>VLOOKUP($A7390,'Cancelled Orders'!$D$2:$G$10078,4,0)</f>
        <v>Item Unavailable</v>
      </c>
    </row>
    <row r="7391" spans="1:11" ht="13.2" x14ac:dyDescent="0.25">
      <c r="A7391" s="7">
        <v>290142665</v>
      </c>
      <c r="B7391" s="4">
        <v>858719</v>
      </c>
      <c r="C7391" s="4" t="s">
        <v>85</v>
      </c>
      <c r="D7391" s="7">
        <v>100</v>
      </c>
      <c r="E7391" s="7">
        <v>1</v>
      </c>
      <c r="F7391" s="7">
        <v>100</v>
      </c>
      <c r="G7391" s="5" t="s">
        <v>22</v>
      </c>
      <c r="H7391" s="5" t="s">
        <v>22</v>
      </c>
      <c r="I7391">
        <f>VLOOKUP($A7391,'Cancelled Orders'!$D$2:$L$10078,COLUMN(E7390),0)</f>
        <v>1</v>
      </c>
      <c r="J7391" t="str">
        <f>VLOOKUP($A7391,'Cancelled Orders'!$D$2:$G$10078,3,0)</f>
        <v>Cancelled by Restaurant</v>
      </c>
      <c r="K7391" t="str">
        <f>VLOOKUP($A7391,'Cancelled Orders'!$D$2:$G$10078,4,0)</f>
        <v>Item Unavailable</v>
      </c>
    </row>
    <row r="7392" spans="1:11" ht="13.2" x14ac:dyDescent="0.25">
      <c r="A7392" s="7">
        <v>289861650</v>
      </c>
      <c r="B7392" s="4">
        <v>859098</v>
      </c>
      <c r="C7392" s="4" t="s">
        <v>2374</v>
      </c>
      <c r="D7392" s="7">
        <v>150</v>
      </c>
      <c r="E7392" s="7">
        <v>1</v>
      </c>
      <c r="F7392" s="7">
        <v>150</v>
      </c>
      <c r="G7392" s="5" t="s">
        <v>22</v>
      </c>
      <c r="H7392" s="5" t="s">
        <v>22</v>
      </c>
      <c r="I7392">
        <f>VLOOKUP($A7392,'Cancelled Orders'!$D$2:$L$10078,COLUMN(E7391),0)</f>
        <v>1</v>
      </c>
      <c r="J7392" t="str">
        <f>VLOOKUP($A7392,'Cancelled Orders'!$D$2:$G$10078,3,0)</f>
        <v>Order cancelled through app</v>
      </c>
      <c r="K7392" t="str">
        <f>VLOOKUP($A7392,'Cancelled Orders'!$D$2:$G$10078,4,0)</f>
        <v>Customer Refusal</v>
      </c>
    </row>
    <row r="7393" spans="1:11" ht="13.2" x14ac:dyDescent="0.25">
      <c r="A7393" s="7">
        <v>290249696</v>
      </c>
      <c r="B7393" s="4">
        <v>859758</v>
      </c>
      <c r="C7393" s="4" t="s">
        <v>2375</v>
      </c>
      <c r="D7393" s="7">
        <v>60</v>
      </c>
      <c r="E7393" s="7">
        <v>1</v>
      </c>
      <c r="F7393" s="7">
        <v>60</v>
      </c>
      <c r="G7393" s="5" t="s">
        <v>22</v>
      </c>
      <c r="H7393" s="5" t="s">
        <v>28</v>
      </c>
      <c r="I7393">
        <f>VLOOKUP($A7393,'Cancelled Orders'!$D$2:$L$10078,COLUMN(E7392),0)</f>
        <v>1</v>
      </c>
      <c r="J7393" t="str">
        <f>VLOOKUP($A7393,'Cancelled Orders'!$D$2:$G$10078,3,0)</f>
        <v>Order cancelled through app</v>
      </c>
      <c r="K7393" t="str">
        <f>VLOOKUP($A7393,'Cancelled Orders'!$D$2:$G$10078,4,0)</f>
        <v>Customer Refusal</v>
      </c>
    </row>
    <row r="7394" spans="1:11" ht="13.2" x14ac:dyDescent="0.25">
      <c r="A7394" s="7">
        <v>290100847</v>
      </c>
      <c r="B7394" s="4">
        <v>859758</v>
      </c>
      <c r="C7394" s="4" t="s">
        <v>2375</v>
      </c>
      <c r="D7394" s="7">
        <v>60</v>
      </c>
      <c r="E7394" s="7">
        <v>1</v>
      </c>
      <c r="F7394" s="7">
        <v>60</v>
      </c>
      <c r="G7394" s="5" t="s">
        <v>22</v>
      </c>
      <c r="H7394" s="5" t="s">
        <v>28</v>
      </c>
      <c r="I7394">
        <f>VLOOKUP($A7394,'Cancelled Orders'!$D$2:$L$10078,COLUMN(E7393),0)</f>
        <v>1</v>
      </c>
      <c r="J7394" t="str">
        <f>VLOOKUP($A7394,'Cancelled Orders'!$D$2:$G$10078,3,0)</f>
        <v>Cancelled by Restaurant</v>
      </c>
      <c r="K7394" t="str">
        <f>VLOOKUP($A7394,'Cancelled Orders'!$D$2:$G$10078,4,0)</f>
        <v>Item Unavailable</v>
      </c>
    </row>
    <row r="7395" spans="1:11" ht="13.2" x14ac:dyDescent="0.25">
      <c r="A7395" s="7">
        <v>290842265</v>
      </c>
      <c r="B7395" s="4">
        <v>860089</v>
      </c>
      <c r="C7395" s="4" t="s">
        <v>47</v>
      </c>
      <c r="D7395" s="7">
        <v>35</v>
      </c>
      <c r="E7395" s="7">
        <v>1</v>
      </c>
      <c r="F7395" s="7">
        <v>35</v>
      </c>
      <c r="G7395" s="5" t="s">
        <v>22</v>
      </c>
      <c r="H7395" s="5" t="s">
        <v>28</v>
      </c>
      <c r="I7395">
        <f>VLOOKUP($A7395,'Cancelled Orders'!$D$2:$L$10078,COLUMN(E7394),0)</f>
        <v>0</v>
      </c>
      <c r="J7395" t="str">
        <f>VLOOKUP($A7395,'Cancelled Orders'!$D$2:$G$10078,3,0)</f>
        <v>Order cancelled through app</v>
      </c>
      <c r="K7395" t="str">
        <f>VLOOKUP($A7395,'Cancelled Orders'!$D$2:$G$10078,4,0)</f>
        <v>Customer Refusal</v>
      </c>
    </row>
    <row r="7396" spans="1:11" ht="13.2" x14ac:dyDescent="0.25">
      <c r="A7396" s="7">
        <v>290652375</v>
      </c>
      <c r="B7396" s="4">
        <v>860100</v>
      </c>
      <c r="C7396" s="4" t="s">
        <v>2376</v>
      </c>
      <c r="D7396" s="7">
        <v>26</v>
      </c>
      <c r="E7396" s="7">
        <v>1</v>
      </c>
      <c r="F7396" s="7">
        <v>26</v>
      </c>
      <c r="G7396" s="5" t="s">
        <v>22</v>
      </c>
      <c r="H7396" s="5" t="s">
        <v>28</v>
      </c>
      <c r="I7396">
        <f>VLOOKUP($A7396,'Cancelled Orders'!$D$2:$L$10078,COLUMN(E7395),0)</f>
        <v>0</v>
      </c>
      <c r="J7396" t="str">
        <f>VLOOKUP($A7396,'Cancelled Orders'!$D$2:$G$10078,3,0)</f>
        <v>Order cancelled through app</v>
      </c>
      <c r="K7396" t="str">
        <f>VLOOKUP($A7396,'Cancelled Orders'!$D$2:$G$10078,4,0)</f>
        <v>Customer Refusal</v>
      </c>
    </row>
    <row r="7397" spans="1:11" ht="13.2" x14ac:dyDescent="0.25">
      <c r="A7397" s="7">
        <v>291724546</v>
      </c>
      <c r="B7397" s="4">
        <v>860473</v>
      </c>
      <c r="C7397" s="4" t="s">
        <v>2377</v>
      </c>
      <c r="D7397" s="7">
        <v>65</v>
      </c>
      <c r="E7397" s="7">
        <v>1</v>
      </c>
      <c r="F7397" s="7">
        <v>65</v>
      </c>
      <c r="G7397" s="5" t="s">
        <v>22</v>
      </c>
      <c r="H7397" s="5" t="s">
        <v>22</v>
      </c>
      <c r="I7397">
        <f>VLOOKUP($A7397,'Cancelled Orders'!$D$2:$L$10078,COLUMN(E7396),0)</f>
        <v>0</v>
      </c>
      <c r="J7397" t="str">
        <f>VLOOKUP($A7397,'Cancelled Orders'!$D$2:$G$10078,3,0)</f>
        <v>Cancelled by Restaurant</v>
      </c>
      <c r="K7397" t="str">
        <f>VLOOKUP($A7397,'Cancelled Orders'!$D$2:$G$10078,4,0)</f>
        <v>Stock Shortage</v>
      </c>
    </row>
    <row r="7398" spans="1:11" ht="13.2" x14ac:dyDescent="0.25">
      <c r="A7398" s="7">
        <v>291618058</v>
      </c>
      <c r="B7398" s="4">
        <v>860514</v>
      </c>
      <c r="C7398" s="4" t="s">
        <v>967</v>
      </c>
      <c r="D7398" s="7">
        <v>75</v>
      </c>
      <c r="E7398" s="7">
        <v>1</v>
      </c>
      <c r="F7398" s="7">
        <v>75</v>
      </c>
      <c r="G7398" s="5" t="s">
        <v>22</v>
      </c>
      <c r="H7398" s="5" t="s">
        <v>22</v>
      </c>
      <c r="I7398">
        <f>VLOOKUP($A7398,'Cancelled Orders'!$D$2:$L$10078,COLUMN(E7397),0)</f>
        <v>0</v>
      </c>
      <c r="J7398" t="str">
        <f>VLOOKUP($A7398,'Cancelled Orders'!$D$2:$G$10078,3,0)</f>
        <v>Cancelled by Restaurant</v>
      </c>
      <c r="K7398" t="str">
        <f>VLOOKUP($A7398,'Cancelled Orders'!$D$2:$G$10078,4,0)</f>
        <v>Item Unavailable</v>
      </c>
    </row>
    <row r="7399" spans="1:11" ht="13.2" x14ac:dyDescent="0.25">
      <c r="A7399" s="7">
        <v>289772196</v>
      </c>
      <c r="B7399" s="4">
        <v>860551</v>
      </c>
      <c r="C7399" s="4" t="s">
        <v>2378</v>
      </c>
      <c r="D7399" s="7">
        <v>105</v>
      </c>
      <c r="E7399" s="7">
        <v>1</v>
      </c>
      <c r="F7399" s="7">
        <v>105</v>
      </c>
      <c r="G7399" s="5" t="s">
        <v>22</v>
      </c>
      <c r="H7399" s="5" t="s">
        <v>22</v>
      </c>
      <c r="I7399">
        <f>VLOOKUP($A7399,'Cancelled Orders'!$D$2:$L$10078,COLUMN(E7398),0)</f>
        <v>0</v>
      </c>
      <c r="J7399" t="str">
        <f>VLOOKUP($A7399,'Cancelled Orders'!$D$2:$G$10078,3,0)</f>
        <v>Cancelled by Restaurant</v>
      </c>
      <c r="K7399" t="str">
        <f>VLOOKUP($A7399,'Cancelled Orders'!$D$2:$G$10078,4,0)</f>
        <v>Stock Shortage</v>
      </c>
    </row>
    <row r="7400" spans="1:11" ht="13.2" x14ac:dyDescent="0.25">
      <c r="A7400" s="7">
        <v>290843728</v>
      </c>
      <c r="B7400" s="4">
        <v>862624</v>
      </c>
      <c r="C7400" s="4" t="s">
        <v>2379</v>
      </c>
      <c r="D7400" s="7">
        <v>75</v>
      </c>
      <c r="E7400" s="7">
        <v>1</v>
      </c>
      <c r="F7400" s="7">
        <v>75</v>
      </c>
      <c r="G7400" s="5" t="s">
        <v>22</v>
      </c>
      <c r="H7400" s="5" t="s">
        <v>28</v>
      </c>
      <c r="I7400">
        <f>VLOOKUP($A7400,'Cancelled Orders'!$D$2:$L$10078,COLUMN(E7399),0)</f>
        <v>1</v>
      </c>
      <c r="J7400" t="str">
        <f>VLOOKUP($A7400,'Cancelled Orders'!$D$2:$G$10078,3,0)</f>
        <v>Order cancelled through app</v>
      </c>
      <c r="K7400" t="str">
        <f>VLOOKUP($A7400,'Cancelled Orders'!$D$2:$G$10078,4,0)</f>
        <v>Customer Refusal</v>
      </c>
    </row>
    <row r="7401" spans="1:11" ht="13.2" x14ac:dyDescent="0.25">
      <c r="A7401" s="7">
        <v>291209040</v>
      </c>
      <c r="B7401" s="4">
        <v>862730</v>
      </c>
      <c r="C7401" s="4" t="s">
        <v>364</v>
      </c>
      <c r="D7401" s="7">
        <v>72</v>
      </c>
      <c r="E7401" s="7">
        <v>1</v>
      </c>
      <c r="F7401" s="7">
        <v>72</v>
      </c>
      <c r="G7401" s="5" t="s">
        <v>22</v>
      </c>
      <c r="H7401" s="5" t="s">
        <v>28</v>
      </c>
      <c r="I7401">
        <f>VLOOKUP($A7401,'Cancelled Orders'!$D$2:$L$10078,COLUMN(E7400),0)</f>
        <v>1</v>
      </c>
      <c r="J7401" t="str">
        <f>VLOOKUP($A7401,'Cancelled Orders'!$D$2:$G$10078,3,0)</f>
        <v>Order cancelled through app</v>
      </c>
      <c r="K7401" t="str">
        <f>VLOOKUP($A7401,'Cancelled Orders'!$D$2:$G$10078,4,0)</f>
        <v>Customer Refusal</v>
      </c>
    </row>
    <row r="7402" spans="1:11" ht="13.2" x14ac:dyDescent="0.25">
      <c r="A7402" s="7">
        <v>291459625</v>
      </c>
      <c r="B7402" s="4">
        <v>862788</v>
      </c>
      <c r="C7402" s="4" t="s">
        <v>2380</v>
      </c>
      <c r="D7402" s="7">
        <v>60</v>
      </c>
      <c r="E7402" s="7">
        <v>1</v>
      </c>
      <c r="F7402" s="7">
        <v>60</v>
      </c>
      <c r="G7402" s="5" t="s">
        <v>22</v>
      </c>
      <c r="H7402" s="5" t="s">
        <v>28</v>
      </c>
      <c r="I7402">
        <f>VLOOKUP($A7402,'Cancelled Orders'!$D$2:$L$10078,COLUMN(E7401),0)</f>
        <v>1</v>
      </c>
      <c r="J7402" t="str">
        <f>VLOOKUP($A7402,'Cancelled Orders'!$D$2:$G$10078,3,0)</f>
        <v>Order cancelled through app</v>
      </c>
      <c r="K7402" t="str">
        <f>VLOOKUP($A7402,'Cancelled Orders'!$D$2:$G$10078,4,0)</f>
        <v>Customer Refusal</v>
      </c>
    </row>
    <row r="7403" spans="1:11" ht="13.2" x14ac:dyDescent="0.25">
      <c r="A7403" s="7">
        <v>290692609</v>
      </c>
      <c r="B7403" s="4">
        <v>863805</v>
      </c>
      <c r="C7403" s="4" t="s">
        <v>71</v>
      </c>
      <c r="D7403" s="7">
        <v>96</v>
      </c>
      <c r="E7403" s="7">
        <v>1</v>
      </c>
      <c r="F7403" s="7">
        <v>96</v>
      </c>
      <c r="G7403" s="5" t="s">
        <v>22</v>
      </c>
      <c r="H7403" s="5" t="s">
        <v>22</v>
      </c>
      <c r="I7403">
        <f>VLOOKUP($A7403,'Cancelled Orders'!$D$2:$L$10078,COLUMN(E7402),0)</f>
        <v>1</v>
      </c>
      <c r="J7403" t="str">
        <f>VLOOKUP($A7403,'Cancelled Orders'!$D$2:$G$10078,3,0)</f>
        <v>Order cancelled through app</v>
      </c>
      <c r="K7403" t="str">
        <f>VLOOKUP($A7403,'Cancelled Orders'!$D$2:$G$10078,4,0)</f>
        <v>Customer Refusal</v>
      </c>
    </row>
    <row r="7404" spans="1:11" ht="13.2" x14ac:dyDescent="0.25">
      <c r="A7404" s="7">
        <v>290605264</v>
      </c>
      <c r="B7404" s="4">
        <v>863805</v>
      </c>
      <c r="C7404" s="4" t="s">
        <v>71</v>
      </c>
      <c r="D7404" s="7">
        <v>96</v>
      </c>
      <c r="E7404" s="7">
        <v>1</v>
      </c>
      <c r="F7404" s="7">
        <v>96</v>
      </c>
      <c r="G7404" s="5" t="s">
        <v>22</v>
      </c>
      <c r="H7404" s="5" t="s">
        <v>22</v>
      </c>
      <c r="I7404">
        <f>VLOOKUP($A7404,'Cancelled Orders'!$D$2:$L$10078,COLUMN(E7403),0)</f>
        <v>1</v>
      </c>
      <c r="J7404" t="str">
        <f>VLOOKUP($A7404,'Cancelled Orders'!$D$2:$G$10078,3,0)</f>
        <v>Order cancelled through app</v>
      </c>
      <c r="K7404" t="str">
        <f>VLOOKUP($A7404,'Cancelled Orders'!$D$2:$G$10078,4,0)</f>
        <v>Customer Refusal</v>
      </c>
    </row>
    <row r="7405" spans="1:11" ht="13.2" x14ac:dyDescent="0.25">
      <c r="A7405" s="7">
        <v>290432768</v>
      </c>
      <c r="B7405" s="4">
        <v>863948</v>
      </c>
      <c r="C7405" s="4" t="s">
        <v>798</v>
      </c>
      <c r="D7405" s="7">
        <v>1</v>
      </c>
      <c r="E7405" s="7">
        <v>1</v>
      </c>
      <c r="F7405" s="7">
        <v>1</v>
      </c>
      <c r="G7405" s="5" t="s">
        <v>22</v>
      </c>
      <c r="H7405" s="5" t="s">
        <v>22</v>
      </c>
      <c r="I7405">
        <f>VLOOKUP($A7405,'Cancelled Orders'!$D$2:$L$10078,COLUMN(E7404),0)</f>
        <v>1</v>
      </c>
      <c r="J7405" t="str">
        <f>VLOOKUP($A7405,'Cancelled Orders'!$D$2:$G$10078,3,0)</f>
        <v>Cancelled by Restaurant</v>
      </c>
      <c r="K7405" t="str">
        <f>VLOOKUP($A7405,'Cancelled Orders'!$D$2:$G$10078,4,0)</f>
        <v>Item Unavailable</v>
      </c>
    </row>
    <row r="7406" spans="1:11" ht="13.2" x14ac:dyDescent="0.25">
      <c r="A7406" s="7">
        <v>291358625</v>
      </c>
      <c r="B7406" s="4">
        <v>864018</v>
      </c>
      <c r="C7406" s="4" t="s">
        <v>291</v>
      </c>
      <c r="D7406" s="7">
        <v>129</v>
      </c>
      <c r="E7406" s="7">
        <v>1</v>
      </c>
      <c r="F7406" s="7">
        <v>129</v>
      </c>
      <c r="G7406" s="5" t="s">
        <v>22</v>
      </c>
      <c r="H7406" s="5" t="s">
        <v>22</v>
      </c>
      <c r="I7406">
        <f>VLOOKUP($A7406,'Cancelled Orders'!$D$2:$L$10078,COLUMN(E7405),0)</f>
        <v>1</v>
      </c>
      <c r="J7406" t="str">
        <f>VLOOKUP($A7406,'Cancelled Orders'!$D$2:$G$10078,3,0)</f>
        <v>Cancelled by Restaurant</v>
      </c>
      <c r="K7406" t="str">
        <f>VLOOKUP($A7406,'Cancelled Orders'!$D$2:$G$10078,4,0)</f>
        <v>Stock Shortage</v>
      </c>
    </row>
    <row r="7407" spans="1:11" ht="13.2" x14ac:dyDescent="0.25">
      <c r="A7407" s="7">
        <v>290458032</v>
      </c>
      <c r="B7407" s="4">
        <v>864403</v>
      </c>
      <c r="C7407" s="4" t="s">
        <v>199</v>
      </c>
      <c r="D7407" s="7">
        <v>45</v>
      </c>
      <c r="E7407" s="7">
        <v>1</v>
      </c>
      <c r="F7407" s="7">
        <v>45</v>
      </c>
      <c r="G7407" s="5" t="s">
        <v>22</v>
      </c>
      <c r="H7407" s="5" t="s">
        <v>28</v>
      </c>
      <c r="I7407">
        <f>VLOOKUP($A7407,'Cancelled Orders'!$D$2:$L$10078,COLUMN(E7406),0)</f>
        <v>1</v>
      </c>
      <c r="J7407" t="str">
        <f>VLOOKUP($A7407,'Cancelled Orders'!$D$2:$G$10078,3,0)</f>
        <v>Order cancelled through app</v>
      </c>
      <c r="K7407" t="str">
        <f>VLOOKUP($A7407,'Cancelled Orders'!$D$2:$G$10078,4,0)</f>
        <v>Customer Refusal</v>
      </c>
    </row>
    <row r="7408" spans="1:11" ht="13.2" x14ac:dyDescent="0.25">
      <c r="A7408" s="7">
        <v>290417337</v>
      </c>
      <c r="B7408" s="4">
        <v>864403</v>
      </c>
      <c r="C7408" s="4" t="s">
        <v>199</v>
      </c>
      <c r="D7408" s="7">
        <v>45</v>
      </c>
      <c r="E7408" s="7">
        <v>1</v>
      </c>
      <c r="F7408" s="7">
        <v>45</v>
      </c>
      <c r="G7408" s="5" t="s">
        <v>22</v>
      </c>
      <c r="H7408" s="5" t="s">
        <v>28</v>
      </c>
      <c r="I7408">
        <f>VLOOKUP($A7408,'Cancelled Orders'!$D$2:$L$10078,COLUMN(E7407),0)</f>
        <v>1</v>
      </c>
      <c r="J7408" t="str">
        <f>VLOOKUP($A7408,'Cancelled Orders'!$D$2:$G$10078,3,0)</f>
        <v>Order cancelled through app</v>
      </c>
      <c r="K7408" t="str">
        <f>VLOOKUP($A7408,'Cancelled Orders'!$D$2:$G$10078,4,0)</f>
        <v>Customer Refusal</v>
      </c>
    </row>
    <row r="7409" spans="1:11" ht="13.2" x14ac:dyDescent="0.25">
      <c r="A7409" s="7">
        <v>290733643</v>
      </c>
      <c r="B7409" s="4">
        <v>864415</v>
      </c>
      <c r="C7409" s="4" t="s">
        <v>172</v>
      </c>
      <c r="D7409" s="7">
        <v>45</v>
      </c>
      <c r="E7409" s="7">
        <v>1</v>
      </c>
      <c r="F7409" s="7">
        <v>45</v>
      </c>
      <c r="G7409" s="5" t="s">
        <v>22</v>
      </c>
      <c r="H7409" s="5" t="s">
        <v>28</v>
      </c>
      <c r="I7409">
        <f>VLOOKUP($A7409,'Cancelled Orders'!$D$2:$L$10078,COLUMN(E7408),0)</f>
        <v>1</v>
      </c>
      <c r="J7409" t="str">
        <f>VLOOKUP($A7409,'Cancelled Orders'!$D$2:$G$10078,3,0)</f>
        <v>Order cancelled through app</v>
      </c>
      <c r="K7409" t="str">
        <f>VLOOKUP($A7409,'Cancelled Orders'!$D$2:$G$10078,4,0)</f>
        <v>Customer Refusal</v>
      </c>
    </row>
    <row r="7410" spans="1:11" ht="13.2" x14ac:dyDescent="0.25">
      <c r="A7410" s="7">
        <v>289636577</v>
      </c>
      <c r="B7410" s="4">
        <v>864415</v>
      </c>
      <c r="C7410" s="4" t="s">
        <v>172</v>
      </c>
      <c r="D7410" s="7">
        <v>45</v>
      </c>
      <c r="E7410" s="7">
        <v>1</v>
      </c>
      <c r="F7410" s="7">
        <v>45</v>
      </c>
      <c r="G7410" s="5" t="s">
        <v>22</v>
      </c>
      <c r="H7410" s="5" t="s">
        <v>28</v>
      </c>
      <c r="I7410">
        <f>VLOOKUP($A7410,'Cancelled Orders'!$D$2:$L$10078,COLUMN(E7409),0)</f>
        <v>1</v>
      </c>
      <c r="J7410" t="str">
        <f>VLOOKUP($A7410,'Cancelled Orders'!$D$2:$G$10078,3,0)</f>
        <v>Order cancelled through app</v>
      </c>
      <c r="K7410" t="str">
        <f>VLOOKUP($A7410,'Cancelled Orders'!$D$2:$G$10078,4,0)</f>
        <v>Customer Refusal</v>
      </c>
    </row>
    <row r="7411" spans="1:11" ht="13.2" x14ac:dyDescent="0.25">
      <c r="A7411" s="7">
        <v>291736995</v>
      </c>
      <c r="B7411" s="4">
        <v>864416</v>
      </c>
      <c r="C7411" s="4" t="s">
        <v>156</v>
      </c>
      <c r="D7411" s="7">
        <v>45</v>
      </c>
      <c r="E7411" s="7">
        <v>1</v>
      </c>
      <c r="F7411" s="7">
        <v>45</v>
      </c>
      <c r="G7411" s="5" t="s">
        <v>22</v>
      </c>
      <c r="H7411" s="5" t="s">
        <v>28</v>
      </c>
      <c r="I7411">
        <f>VLOOKUP($A7411,'Cancelled Orders'!$D$2:$L$10078,COLUMN(E7410),0)</f>
        <v>1</v>
      </c>
      <c r="J7411" t="str">
        <f>VLOOKUP($A7411,'Cancelled Orders'!$D$2:$G$10078,3,0)</f>
        <v>Order cancelled through app</v>
      </c>
      <c r="K7411" t="str">
        <f>VLOOKUP($A7411,'Cancelled Orders'!$D$2:$G$10078,4,0)</f>
        <v>Customer Refusal</v>
      </c>
    </row>
    <row r="7412" spans="1:11" ht="13.2" x14ac:dyDescent="0.25">
      <c r="A7412" s="7">
        <v>291729746</v>
      </c>
      <c r="B7412" s="4">
        <v>864416</v>
      </c>
      <c r="C7412" s="4" t="s">
        <v>156</v>
      </c>
      <c r="D7412" s="7">
        <v>45</v>
      </c>
      <c r="E7412" s="7">
        <v>1</v>
      </c>
      <c r="F7412" s="7">
        <v>45</v>
      </c>
      <c r="G7412" s="5" t="s">
        <v>22</v>
      </c>
      <c r="H7412" s="5" t="s">
        <v>28</v>
      </c>
      <c r="I7412">
        <f>VLOOKUP($A7412,'Cancelled Orders'!$D$2:$L$10078,COLUMN(E7411),0)</f>
        <v>1</v>
      </c>
      <c r="J7412" t="str">
        <f>VLOOKUP($A7412,'Cancelled Orders'!$D$2:$G$10078,3,0)</f>
        <v>Order cancelled through app</v>
      </c>
      <c r="K7412" t="str">
        <f>VLOOKUP($A7412,'Cancelled Orders'!$D$2:$G$10078,4,0)</f>
        <v>Customer Refusal</v>
      </c>
    </row>
    <row r="7413" spans="1:11" ht="13.2" x14ac:dyDescent="0.25">
      <c r="A7413" s="7">
        <v>289958912</v>
      </c>
      <c r="B7413" s="4">
        <v>864416</v>
      </c>
      <c r="C7413" s="4" t="s">
        <v>156</v>
      </c>
      <c r="D7413" s="7">
        <v>45</v>
      </c>
      <c r="E7413" s="7">
        <v>1</v>
      </c>
      <c r="F7413" s="7">
        <v>45</v>
      </c>
      <c r="G7413" s="5" t="s">
        <v>22</v>
      </c>
      <c r="H7413" s="5" t="s">
        <v>28</v>
      </c>
      <c r="I7413">
        <f>VLOOKUP($A7413,'Cancelled Orders'!$D$2:$L$10078,COLUMN(E7412),0)</f>
        <v>1</v>
      </c>
      <c r="J7413" t="str">
        <f>VLOOKUP($A7413,'Cancelled Orders'!$D$2:$G$10078,3,0)</f>
        <v>Order cancelled through app</v>
      </c>
      <c r="K7413" t="str">
        <f>VLOOKUP($A7413,'Cancelled Orders'!$D$2:$G$10078,4,0)</f>
        <v>Customer Refusal</v>
      </c>
    </row>
    <row r="7414" spans="1:11" ht="13.2" x14ac:dyDescent="0.25">
      <c r="A7414" s="7">
        <v>290894142</v>
      </c>
      <c r="B7414" s="4">
        <v>864419</v>
      </c>
      <c r="C7414" s="4" t="s">
        <v>596</v>
      </c>
      <c r="D7414" s="7">
        <v>50</v>
      </c>
      <c r="E7414" s="7">
        <v>1</v>
      </c>
      <c r="F7414" s="7">
        <v>50</v>
      </c>
      <c r="G7414" s="5" t="s">
        <v>22</v>
      </c>
      <c r="H7414" s="5" t="s">
        <v>28</v>
      </c>
      <c r="I7414">
        <f>VLOOKUP($A7414,'Cancelled Orders'!$D$2:$L$10078,COLUMN(E7413),0)</f>
        <v>1</v>
      </c>
      <c r="J7414" t="str">
        <f>VLOOKUP($A7414,'Cancelled Orders'!$D$2:$G$10078,3,0)</f>
        <v>Order cancelled through app</v>
      </c>
      <c r="K7414" t="str">
        <f>VLOOKUP($A7414,'Cancelled Orders'!$D$2:$G$10078,4,0)</f>
        <v>Customer Refusal</v>
      </c>
    </row>
    <row r="7415" spans="1:11" ht="13.2" x14ac:dyDescent="0.25">
      <c r="A7415" s="7">
        <v>291604454</v>
      </c>
      <c r="B7415" s="4">
        <v>864422</v>
      </c>
      <c r="C7415" s="4" t="s">
        <v>2381</v>
      </c>
      <c r="D7415" s="7">
        <v>45</v>
      </c>
      <c r="E7415" s="7">
        <v>1</v>
      </c>
      <c r="F7415" s="7">
        <v>45</v>
      </c>
      <c r="G7415" s="5" t="s">
        <v>22</v>
      </c>
      <c r="H7415" s="5" t="s">
        <v>28</v>
      </c>
      <c r="I7415">
        <f>VLOOKUP($A7415,'Cancelled Orders'!$D$2:$L$10078,COLUMN(E7414),0)</f>
        <v>1</v>
      </c>
      <c r="J7415" t="str">
        <f>VLOOKUP($A7415,'Cancelled Orders'!$D$2:$G$10078,3,0)</f>
        <v>Order cancelled through app</v>
      </c>
      <c r="K7415" t="str">
        <f>VLOOKUP($A7415,'Cancelled Orders'!$D$2:$G$10078,4,0)</f>
        <v>Customer Refusal</v>
      </c>
    </row>
    <row r="7416" spans="1:11" ht="13.2" x14ac:dyDescent="0.25">
      <c r="A7416" s="7">
        <v>291179258</v>
      </c>
      <c r="B7416" s="4">
        <v>864422</v>
      </c>
      <c r="C7416" s="4" t="s">
        <v>2381</v>
      </c>
      <c r="D7416" s="7">
        <v>45</v>
      </c>
      <c r="E7416" s="7">
        <v>1</v>
      </c>
      <c r="F7416" s="7">
        <v>45</v>
      </c>
      <c r="G7416" s="5" t="s">
        <v>22</v>
      </c>
      <c r="H7416" s="5" t="s">
        <v>28</v>
      </c>
      <c r="I7416">
        <f>VLOOKUP($A7416,'Cancelled Orders'!$D$2:$L$10078,COLUMN(E7415),0)</f>
        <v>1</v>
      </c>
      <c r="J7416" t="str">
        <f>VLOOKUP($A7416,'Cancelled Orders'!$D$2:$G$10078,3,0)</f>
        <v>Order cancelled through app</v>
      </c>
      <c r="K7416" t="str">
        <f>VLOOKUP($A7416,'Cancelled Orders'!$D$2:$G$10078,4,0)</f>
        <v>Customer Refusal</v>
      </c>
    </row>
    <row r="7417" spans="1:11" ht="13.2" x14ac:dyDescent="0.25">
      <c r="A7417" s="7">
        <v>290080808</v>
      </c>
      <c r="B7417" s="4">
        <v>864422</v>
      </c>
      <c r="C7417" s="4" t="s">
        <v>2381</v>
      </c>
      <c r="D7417" s="7">
        <v>45</v>
      </c>
      <c r="E7417" s="7">
        <v>1</v>
      </c>
      <c r="F7417" s="7">
        <v>45</v>
      </c>
      <c r="G7417" s="5" t="s">
        <v>22</v>
      </c>
      <c r="H7417" s="5" t="s">
        <v>28</v>
      </c>
      <c r="I7417">
        <f>VLOOKUP($A7417,'Cancelled Orders'!$D$2:$L$10078,COLUMN(E7416),0)</f>
        <v>1</v>
      </c>
      <c r="J7417" t="str">
        <f>VLOOKUP($A7417,'Cancelled Orders'!$D$2:$G$10078,3,0)</f>
        <v>Order cancelled through app</v>
      </c>
      <c r="K7417" t="str">
        <f>VLOOKUP($A7417,'Cancelled Orders'!$D$2:$G$10078,4,0)</f>
        <v>Customer Refusal</v>
      </c>
    </row>
    <row r="7418" spans="1:11" ht="13.2" x14ac:dyDescent="0.25">
      <c r="A7418" s="7">
        <v>290989078</v>
      </c>
      <c r="B7418" s="4">
        <v>864424</v>
      </c>
      <c r="C7418" s="4" t="s">
        <v>2382</v>
      </c>
      <c r="D7418" s="7">
        <v>50</v>
      </c>
      <c r="E7418" s="7">
        <v>1</v>
      </c>
      <c r="F7418" s="7">
        <v>50</v>
      </c>
      <c r="G7418" s="5" t="s">
        <v>22</v>
      </c>
      <c r="H7418" s="5" t="s">
        <v>28</v>
      </c>
      <c r="I7418">
        <f>VLOOKUP($A7418,'Cancelled Orders'!$D$2:$L$10078,COLUMN(E7417),0)</f>
        <v>1</v>
      </c>
      <c r="J7418" t="str">
        <f>VLOOKUP($A7418,'Cancelled Orders'!$D$2:$G$10078,3,0)</f>
        <v>Order cancelled through app</v>
      </c>
      <c r="K7418" t="str">
        <f>VLOOKUP($A7418,'Cancelled Orders'!$D$2:$G$10078,4,0)</f>
        <v>Customer Refusal</v>
      </c>
    </row>
    <row r="7419" spans="1:11" ht="13.2" x14ac:dyDescent="0.25">
      <c r="A7419" s="7">
        <v>290666614</v>
      </c>
      <c r="B7419" s="4">
        <v>864424</v>
      </c>
      <c r="C7419" s="4" t="s">
        <v>2382</v>
      </c>
      <c r="D7419" s="7">
        <v>50</v>
      </c>
      <c r="E7419" s="7">
        <v>1</v>
      </c>
      <c r="F7419" s="7">
        <v>50</v>
      </c>
      <c r="G7419" s="5" t="s">
        <v>22</v>
      </c>
      <c r="H7419" s="5" t="s">
        <v>28</v>
      </c>
      <c r="I7419">
        <f>VLOOKUP($A7419,'Cancelled Orders'!$D$2:$L$10078,COLUMN(E7418),0)</f>
        <v>1</v>
      </c>
      <c r="J7419" t="str">
        <f>VLOOKUP($A7419,'Cancelled Orders'!$D$2:$G$10078,3,0)</f>
        <v>Order cancelled through app</v>
      </c>
      <c r="K7419" t="str">
        <f>VLOOKUP($A7419,'Cancelled Orders'!$D$2:$G$10078,4,0)</f>
        <v>Customer Refusal</v>
      </c>
    </row>
    <row r="7420" spans="1:11" ht="13.2" x14ac:dyDescent="0.25">
      <c r="A7420" s="7">
        <v>290660488</v>
      </c>
      <c r="B7420" s="4">
        <v>864439</v>
      </c>
      <c r="C7420" s="4" t="s">
        <v>1690</v>
      </c>
      <c r="D7420" s="7">
        <v>50</v>
      </c>
      <c r="E7420" s="7">
        <v>1</v>
      </c>
      <c r="F7420" s="7">
        <v>50</v>
      </c>
      <c r="G7420" s="5" t="s">
        <v>22</v>
      </c>
      <c r="H7420" s="5" t="s">
        <v>28</v>
      </c>
      <c r="I7420">
        <f>VLOOKUP($A7420,'Cancelled Orders'!$D$2:$L$10078,COLUMN(E7419),0)</f>
        <v>1</v>
      </c>
      <c r="J7420" t="str">
        <f>VLOOKUP($A7420,'Cancelled Orders'!$D$2:$G$10078,3,0)</f>
        <v>Order cancelled through app</v>
      </c>
      <c r="K7420" t="str">
        <f>VLOOKUP($A7420,'Cancelled Orders'!$D$2:$G$10078,4,0)</f>
        <v>Customer Refusal</v>
      </c>
    </row>
    <row r="7421" spans="1:11" ht="13.2" x14ac:dyDescent="0.25">
      <c r="A7421" s="7">
        <v>290645744</v>
      </c>
      <c r="B7421" s="4">
        <v>864439</v>
      </c>
      <c r="C7421" s="4" t="s">
        <v>1690</v>
      </c>
      <c r="D7421" s="7">
        <v>50</v>
      </c>
      <c r="E7421" s="7">
        <v>1</v>
      </c>
      <c r="F7421" s="7">
        <v>50</v>
      </c>
      <c r="G7421" s="5" t="s">
        <v>22</v>
      </c>
      <c r="H7421" s="5" t="s">
        <v>28</v>
      </c>
      <c r="I7421">
        <f>VLOOKUP($A7421,'Cancelled Orders'!$D$2:$L$10078,COLUMN(E7420),0)</f>
        <v>1</v>
      </c>
      <c r="J7421" t="str">
        <f>VLOOKUP($A7421,'Cancelled Orders'!$D$2:$G$10078,3,0)</f>
        <v>Order cancelled through app</v>
      </c>
      <c r="K7421" t="str">
        <f>VLOOKUP($A7421,'Cancelled Orders'!$D$2:$G$10078,4,0)</f>
        <v>Customer Refusal</v>
      </c>
    </row>
    <row r="7422" spans="1:11" ht="13.2" x14ac:dyDescent="0.25">
      <c r="A7422" s="7">
        <v>290162077</v>
      </c>
      <c r="B7422" s="4">
        <v>864439</v>
      </c>
      <c r="C7422" s="4" t="s">
        <v>1690</v>
      </c>
      <c r="D7422" s="7">
        <v>50</v>
      </c>
      <c r="E7422" s="7">
        <v>1</v>
      </c>
      <c r="F7422" s="7">
        <v>50</v>
      </c>
      <c r="G7422" s="5" t="s">
        <v>22</v>
      </c>
      <c r="H7422" s="5" t="s">
        <v>28</v>
      </c>
      <c r="I7422">
        <f>VLOOKUP($A7422,'Cancelled Orders'!$D$2:$L$10078,COLUMN(E7421),0)</f>
        <v>1</v>
      </c>
      <c r="J7422" t="str">
        <f>VLOOKUP($A7422,'Cancelled Orders'!$D$2:$G$10078,3,0)</f>
        <v>Order cancelled through app</v>
      </c>
      <c r="K7422" t="str">
        <f>VLOOKUP($A7422,'Cancelled Orders'!$D$2:$G$10078,4,0)</f>
        <v>Customer Refusal</v>
      </c>
    </row>
    <row r="7423" spans="1:11" ht="13.2" x14ac:dyDescent="0.25">
      <c r="A7423" s="7">
        <v>290687942</v>
      </c>
      <c r="B7423" s="4">
        <v>864880</v>
      </c>
      <c r="C7423" s="4" t="s">
        <v>1056</v>
      </c>
      <c r="D7423" s="7">
        <v>55</v>
      </c>
      <c r="E7423" s="7">
        <v>1</v>
      </c>
      <c r="F7423" s="7">
        <v>55</v>
      </c>
      <c r="G7423" s="5" t="s">
        <v>22</v>
      </c>
      <c r="H7423" s="5" t="s">
        <v>22</v>
      </c>
      <c r="I7423">
        <f>VLOOKUP($A7423,'Cancelled Orders'!$D$2:$L$10078,COLUMN(E7422),0)</f>
        <v>1</v>
      </c>
      <c r="J7423" t="str">
        <f>VLOOKUP($A7423,'Cancelled Orders'!$D$2:$G$10078,3,0)</f>
        <v>Order cancelled through app</v>
      </c>
      <c r="K7423" t="str">
        <f>VLOOKUP($A7423,'Cancelled Orders'!$D$2:$G$10078,4,0)</f>
        <v>Customer Refusal</v>
      </c>
    </row>
    <row r="7424" spans="1:11" ht="13.2" x14ac:dyDescent="0.25">
      <c r="A7424" s="7">
        <v>291618657</v>
      </c>
      <c r="B7424" s="4">
        <v>864965</v>
      </c>
      <c r="C7424" s="4" t="s">
        <v>2383</v>
      </c>
      <c r="D7424" s="7">
        <v>12</v>
      </c>
      <c r="E7424" s="7">
        <v>1</v>
      </c>
      <c r="F7424" s="7">
        <v>12</v>
      </c>
      <c r="G7424" s="5" t="s">
        <v>22</v>
      </c>
      <c r="H7424" s="5" t="s">
        <v>28</v>
      </c>
      <c r="I7424">
        <f>VLOOKUP($A7424,'Cancelled Orders'!$D$2:$L$10078,COLUMN(E7423),0)</f>
        <v>0</v>
      </c>
      <c r="J7424" t="str">
        <f>VLOOKUP($A7424,'Cancelled Orders'!$D$2:$G$10078,3,0)</f>
        <v>Order cancelled through app</v>
      </c>
      <c r="K7424" t="str">
        <f>VLOOKUP($A7424,'Cancelled Orders'!$D$2:$G$10078,4,0)</f>
        <v>Customer Refusal</v>
      </c>
    </row>
    <row r="7425" spans="1:11" ht="13.2" x14ac:dyDescent="0.25">
      <c r="A7425" s="7">
        <v>289803839</v>
      </c>
      <c r="B7425" s="4">
        <v>865318</v>
      </c>
      <c r="C7425" s="4" t="s">
        <v>2384</v>
      </c>
      <c r="D7425" s="7">
        <v>85</v>
      </c>
      <c r="E7425" s="7">
        <v>1</v>
      </c>
      <c r="F7425" s="7">
        <v>85</v>
      </c>
      <c r="G7425" s="5" t="s">
        <v>22</v>
      </c>
      <c r="H7425" s="5" t="s">
        <v>28</v>
      </c>
      <c r="I7425">
        <f>VLOOKUP($A7425,'Cancelled Orders'!$D$2:$L$10078,COLUMN(E7424),0)</f>
        <v>0</v>
      </c>
      <c r="J7425" t="str">
        <f>VLOOKUP($A7425,'Cancelled Orders'!$D$2:$G$10078,3,0)</f>
        <v>Cancelled by Restaurant</v>
      </c>
      <c r="K7425" t="str">
        <f>VLOOKUP($A7425,'Cancelled Orders'!$D$2:$G$10078,4,0)</f>
        <v>Item Unavailable</v>
      </c>
    </row>
    <row r="7426" spans="1:11" ht="13.2" x14ac:dyDescent="0.25">
      <c r="A7426" s="7">
        <v>290641016</v>
      </c>
      <c r="B7426" s="4">
        <v>865318</v>
      </c>
      <c r="C7426" s="4" t="s">
        <v>2384</v>
      </c>
      <c r="D7426" s="7">
        <v>85</v>
      </c>
      <c r="E7426" s="7">
        <v>1</v>
      </c>
      <c r="F7426" s="7">
        <v>85</v>
      </c>
      <c r="G7426" s="5" t="s">
        <v>22</v>
      </c>
      <c r="H7426" s="5" t="s">
        <v>28</v>
      </c>
      <c r="I7426">
        <f>VLOOKUP($A7426,'Cancelled Orders'!$D$2:$L$10078,COLUMN(E7425),0)</f>
        <v>0</v>
      </c>
      <c r="J7426" t="str">
        <f>VLOOKUP($A7426,'Cancelled Orders'!$D$2:$G$10078,3,0)</f>
        <v>Order cancelled through app</v>
      </c>
      <c r="K7426" t="str">
        <f>VLOOKUP($A7426,'Cancelled Orders'!$D$2:$G$10078,4,0)</f>
        <v>Customer Refusal</v>
      </c>
    </row>
    <row r="7427" spans="1:11" ht="13.2" x14ac:dyDescent="0.25">
      <c r="A7427" s="7">
        <v>290196981</v>
      </c>
      <c r="B7427" s="4">
        <v>865616</v>
      </c>
      <c r="C7427" s="4" t="s">
        <v>364</v>
      </c>
      <c r="D7427" s="7">
        <v>115</v>
      </c>
      <c r="E7427" s="7">
        <v>1</v>
      </c>
      <c r="F7427" s="7">
        <v>115</v>
      </c>
      <c r="G7427" s="5" t="s">
        <v>22</v>
      </c>
      <c r="H7427" s="5" t="s">
        <v>28</v>
      </c>
      <c r="I7427">
        <f>VLOOKUP($A7427,'Cancelled Orders'!$D$2:$L$10078,COLUMN(E7426),0)</f>
        <v>0</v>
      </c>
      <c r="J7427" t="str">
        <f>VLOOKUP($A7427,'Cancelled Orders'!$D$2:$G$10078,3,0)</f>
        <v>Order cancelled through app</v>
      </c>
      <c r="K7427" t="str">
        <f>VLOOKUP($A7427,'Cancelled Orders'!$D$2:$G$10078,4,0)</f>
        <v>Customer Refusal</v>
      </c>
    </row>
    <row r="7428" spans="1:11" ht="13.2" x14ac:dyDescent="0.25">
      <c r="A7428" s="7">
        <v>290853831</v>
      </c>
      <c r="B7428" s="4">
        <v>865776</v>
      </c>
      <c r="C7428" s="4" t="s">
        <v>1500</v>
      </c>
      <c r="D7428" s="7">
        <v>60</v>
      </c>
      <c r="E7428" s="7">
        <v>1</v>
      </c>
      <c r="F7428" s="7">
        <v>60</v>
      </c>
      <c r="G7428" s="5" t="s">
        <v>22</v>
      </c>
      <c r="H7428" s="5" t="s">
        <v>22</v>
      </c>
      <c r="I7428">
        <f>VLOOKUP($A7428,'Cancelled Orders'!$D$2:$L$10078,COLUMN(E7427),0)</f>
        <v>0</v>
      </c>
      <c r="J7428" t="str">
        <f>VLOOKUP($A7428,'Cancelled Orders'!$D$2:$G$10078,3,0)</f>
        <v>Order cancelled through app</v>
      </c>
      <c r="K7428" t="str">
        <f>VLOOKUP($A7428,'Cancelled Orders'!$D$2:$G$10078,4,0)</f>
        <v>Customer Refusal</v>
      </c>
    </row>
    <row r="7429" spans="1:11" ht="13.2" x14ac:dyDescent="0.25">
      <c r="A7429" s="7">
        <v>290857887</v>
      </c>
      <c r="B7429" s="4">
        <v>865806</v>
      </c>
      <c r="C7429" s="4" t="s">
        <v>2385</v>
      </c>
      <c r="D7429" s="7">
        <v>45</v>
      </c>
      <c r="E7429" s="7">
        <v>1</v>
      </c>
      <c r="F7429" s="7">
        <v>45</v>
      </c>
      <c r="G7429" s="5" t="s">
        <v>22</v>
      </c>
      <c r="H7429" s="5" t="s">
        <v>22</v>
      </c>
      <c r="I7429">
        <f>VLOOKUP($A7429,'Cancelled Orders'!$D$2:$L$10078,COLUMN(E7428),0)</f>
        <v>0</v>
      </c>
      <c r="J7429" t="str">
        <f>VLOOKUP($A7429,'Cancelled Orders'!$D$2:$G$10078,3,0)</f>
        <v>Order cancelled through app</v>
      </c>
      <c r="K7429" t="str">
        <f>VLOOKUP($A7429,'Cancelled Orders'!$D$2:$G$10078,4,0)</f>
        <v>Customer Refusal</v>
      </c>
    </row>
    <row r="7430" spans="1:11" ht="13.2" x14ac:dyDescent="0.25">
      <c r="A7430" s="7">
        <v>290199408</v>
      </c>
      <c r="B7430" s="4">
        <v>866113</v>
      </c>
      <c r="C7430" s="4" t="s">
        <v>2386</v>
      </c>
      <c r="D7430" s="7">
        <v>26</v>
      </c>
      <c r="E7430" s="7">
        <v>1</v>
      </c>
      <c r="F7430" s="7">
        <v>26</v>
      </c>
      <c r="G7430" s="5" t="s">
        <v>22</v>
      </c>
      <c r="H7430" s="5" t="s">
        <v>22</v>
      </c>
      <c r="I7430">
        <f>VLOOKUP($A7430,'Cancelled Orders'!$D$2:$L$10078,COLUMN(E7429),0)</f>
        <v>1</v>
      </c>
      <c r="J7430" t="str">
        <f>VLOOKUP($A7430,'Cancelled Orders'!$D$2:$G$10078,3,0)</f>
        <v>Order cancelled through app</v>
      </c>
      <c r="K7430" t="str">
        <f>VLOOKUP($A7430,'Cancelled Orders'!$D$2:$G$10078,4,0)</f>
        <v>Customer Refusal</v>
      </c>
    </row>
    <row r="7431" spans="1:11" ht="13.2" x14ac:dyDescent="0.25">
      <c r="A7431" s="7">
        <v>291538932</v>
      </c>
      <c r="B7431" s="4">
        <v>866344</v>
      </c>
      <c r="C7431" s="4" t="s">
        <v>2387</v>
      </c>
      <c r="D7431" s="7">
        <v>52</v>
      </c>
      <c r="E7431" s="7">
        <v>1</v>
      </c>
      <c r="F7431" s="7">
        <v>52</v>
      </c>
      <c r="G7431" s="5" t="s">
        <v>22</v>
      </c>
      <c r="H7431" s="5" t="s">
        <v>28</v>
      </c>
      <c r="I7431">
        <f>VLOOKUP($A7431,'Cancelled Orders'!$D$2:$L$10078,COLUMN(E7430),0)</f>
        <v>0</v>
      </c>
      <c r="J7431" t="str">
        <f>VLOOKUP($A7431,'Cancelled Orders'!$D$2:$G$10078,3,0)</f>
        <v>Order cancelled through app</v>
      </c>
      <c r="K7431" t="str">
        <f>VLOOKUP($A7431,'Cancelled Orders'!$D$2:$G$10078,4,0)</f>
        <v>Customer Refusal</v>
      </c>
    </row>
    <row r="7432" spans="1:11" ht="13.2" x14ac:dyDescent="0.25">
      <c r="A7432" s="7">
        <v>291649666</v>
      </c>
      <c r="B7432" s="4">
        <v>866615</v>
      </c>
      <c r="C7432" s="4" t="s">
        <v>2388</v>
      </c>
      <c r="D7432" s="7">
        <v>30</v>
      </c>
      <c r="E7432" s="7">
        <v>1</v>
      </c>
      <c r="F7432" s="7">
        <v>30</v>
      </c>
      <c r="G7432" s="5" t="s">
        <v>22</v>
      </c>
      <c r="H7432" s="5" t="s">
        <v>28</v>
      </c>
      <c r="I7432">
        <f>VLOOKUP($A7432,'Cancelled Orders'!$D$2:$L$10078,COLUMN(E7431),0)</f>
        <v>0</v>
      </c>
      <c r="J7432" t="str">
        <f>VLOOKUP($A7432,'Cancelled Orders'!$D$2:$G$10078,3,0)</f>
        <v>Order cancelled through app</v>
      </c>
      <c r="K7432" t="str">
        <f>VLOOKUP($A7432,'Cancelled Orders'!$D$2:$G$10078,4,0)</f>
        <v>Customer Refusal</v>
      </c>
    </row>
    <row r="7433" spans="1:11" ht="13.2" x14ac:dyDescent="0.25">
      <c r="A7433" s="7">
        <v>291523310</v>
      </c>
      <c r="B7433" s="4">
        <v>866879</v>
      </c>
      <c r="C7433" s="4" t="s">
        <v>2389</v>
      </c>
      <c r="D7433" s="7">
        <v>60</v>
      </c>
      <c r="E7433" s="7">
        <v>1</v>
      </c>
      <c r="F7433" s="7">
        <v>60</v>
      </c>
      <c r="G7433" s="5" t="s">
        <v>22</v>
      </c>
      <c r="H7433" s="5" t="s">
        <v>22</v>
      </c>
      <c r="I7433">
        <f>VLOOKUP($A7433,'Cancelled Orders'!$D$2:$L$10078,COLUMN(E7432),0)</f>
        <v>1</v>
      </c>
      <c r="J7433" t="str">
        <f>VLOOKUP($A7433,'Cancelled Orders'!$D$2:$G$10078,3,0)</f>
        <v>Cancelled by Restaurant</v>
      </c>
      <c r="K7433" t="str">
        <f>VLOOKUP($A7433,'Cancelled Orders'!$D$2:$G$10078,4,0)</f>
        <v>Customer Refusal</v>
      </c>
    </row>
    <row r="7434" spans="1:11" ht="13.2" x14ac:dyDescent="0.25">
      <c r="A7434" s="7">
        <v>291527550</v>
      </c>
      <c r="B7434" s="4">
        <v>866910</v>
      </c>
      <c r="C7434" s="4" t="s">
        <v>1821</v>
      </c>
      <c r="D7434" s="7">
        <v>78</v>
      </c>
      <c r="E7434" s="7">
        <v>3</v>
      </c>
      <c r="F7434" s="7">
        <v>234</v>
      </c>
      <c r="G7434" s="5" t="s">
        <v>22</v>
      </c>
      <c r="H7434" s="5" t="s">
        <v>22</v>
      </c>
      <c r="I7434">
        <f>VLOOKUP($A7434,'Cancelled Orders'!$D$2:$L$10078,COLUMN(E7433),0)</f>
        <v>1</v>
      </c>
      <c r="J7434" t="str">
        <f>VLOOKUP($A7434,'Cancelled Orders'!$D$2:$G$10078,3,0)</f>
        <v>Cancelled by Restaurant</v>
      </c>
      <c r="K7434" t="str">
        <f>VLOOKUP($A7434,'Cancelled Orders'!$D$2:$G$10078,4,0)</f>
        <v>Customer Refusal</v>
      </c>
    </row>
    <row r="7435" spans="1:11" ht="13.2" x14ac:dyDescent="0.25">
      <c r="A7435" s="7">
        <v>290104993</v>
      </c>
      <c r="B7435" s="4">
        <v>866918</v>
      </c>
      <c r="C7435" s="4" t="s">
        <v>2390</v>
      </c>
      <c r="D7435" s="7">
        <v>54</v>
      </c>
      <c r="E7435" s="7">
        <v>1</v>
      </c>
      <c r="F7435" s="7">
        <v>54</v>
      </c>
      <c r="G7435" s="5" t="s">
        <v>22</v>
      </c>
      <c r="H7435" s="5" t="s">
        <v>22</v>
      </c>
      <c r="I7435">
        <f>VLOOKUP($A7435,'Cancelled Orders'!$D$2:$L$10078,COLUMN(E7434),0)</f>
        <v>1</v>
      </c>
      <c r="J7435" t="str">
        <f>VLOOKUP($A7435,'Cancelled Orders'!$D$2:$G$10078,3,0)</f>
        <v>Cancelled by Restaurant</v>
      </c>
      <c r="K7435" t="str">
        <f>VLOOKUP($A7435,'Cancelled Orders'!$D$2:$G$10078,4,0)</f>
        <v>Stock Shortage</v>
      </c>
    </row>
    <row r="7436" spans="1:11" ht="13.2" x14ac:dyDescent="0.25">
      <c r="A7436" s="7">
        <v>291088363</v>
      </c>
      <c r="B7436" s="4">
        <v>866964</v>
      </c>
      <c r="C7436" s="4" t="s">
        <v>2391</v>
      </c>
      <c r="D7436" s="7">
        <v>54</v>
      </c>
      <c r="E7436" s="7">
        <v>1</v>
      </c>
      <c r="F7436" s="7">
        <v>54</v>
      </c>
      <c r="G7436" s="5" t="s">
        <v>22</v>
      </c>
      <c r="H7436" s="5" t="s">
        <v>22</v>
      </c>
      <c r="I7436">
        <f>VLOOKUP($A7436,'Cancelled Orders'!$D$2:$L$10078,COLUMN(E7435),0)</f>
        <v>1</v>
      </c>
      <c r="J7436" t="str">
        <f>VLOOKUP($A7436,'Cancelled Orders'!$D$2:$G$10078,3,0)</f>
        <v>Cancelled by Restaurant</v>
      </c>
      <c r="K7436" t="str">
        <f>VLOOKUP($A7436,'Cancelled Orders'!$D$2:$G$10078,4,0)</f>
        <v>Item Unavailable</v>
      </c>
    </row>
    <row r="7437" spans="1:11" ht="13.2" x14ac:dyDescent="0.25">
      <c r="A7437" s="7">
        <v>291064391</v>
      </c>
      <c r="B7437" s="4">
        <v>866964</v>
      </c>
      <c r="C7437" s="4" t="s">
        <v>2391</v>
      </c>
      <c r="D7437" s="7">
        <v>54</v>
      </c>
      <c r="E7437" s="7">
        <v>1</v>
      </c>
      <c r="F7437" s="7">
        <v>54</v>
      </c>
      <c r="G7437" s="5" t="s">
        <v>22</v>
      </c>
      <c r="H7437" s="5" t="s">
        <v>22</v>
      </c>
      <c r="I7437">
        <f>VLOOKUP($A7437,'Cancelled Orders'!$D$2:$L$10078,COLUMN(E7436),0)</f>
        <v>1</v>
      </c>
      <c r="J7437" t="str">
        <f>VLOOKUP($A7437,'Cancelled Orders'!$D$2:$G$10078,3,0)</f>
        <v>Cancelled by Restaurant</v>
      </c>
      <c r="K7437" t="str">
        <f>VLOOKUP($A7437,'Cancelled Orders'!$D$2:$G$10078,4,0)</f>
        <v>Item Unavailable</v>
      </c>
    </row>
    <row r="7438" spans="1:11" ht="13.2" x14ac:dyDescent="0.25">
      <c r="A7438" s="7">
        <v>291036120</v>
      </c>
      <c r="B7438" s="4">
        <v>867561</v>
      </c>
      <c r="C7438" s="4" t="s">
        <v>949</v>
      </c>
      <c r="D7438" s="7">
        <v>37</v>
      </c>
      <c r="E7438" s="7">
        <v>3</v>
      </c>
      <c r="F7438" s="7">
        <v>111</v>
      </c>
      <c r="G7438" s="5" t="s">
        <v>22</v>
      </c>
      <c r="H7438" s="5" t="s">
        <v>22</v>
      </c>
      <c r="I7438">
        <f>VLOOKUP($A7438,'Cancelled Orders'!$D$2:$L$10078,COLUMN(E7437),0)</f>
        <v>1</v>
      </c>
      <c r="J7438" t="str">
        <f>VLOOKUP($A7438,'Cancelled Orders'!$D$2:$G$10078,3,0)</f>
        <v>Cancelled by Restaurant</v>
      </c>
      <c r="K7438" t="str">
        <f>VLOOKUP($A7438,'Cancelled Orders'!$D$2:$G$10078,4,0)</f>
        <v>Customer Refusal</v>
      </c>
    </row>
    <row r="7439" spans="1:11" ht="13.2" x14ac:dyDescent="0.25">
      <c r="A7439" s="7">
        <v>289783790</v>
      </c>
      <c r="B7439" s="4">
        <v>867565</v>
      </c>
      <c r="C7439" s="4" t="s">
        <v>2392</v>
      </c>
      <c r="D7439" s="7">
        <v>115</v>
      </c>
      <c r="E7439" s="7">
        <v>1</v>
      </c>
      <c r="F7439" s="7">
        <v>115</v>
      </c>
      <c r="G7439" s="5" t="s">
        <v>22</v>
      </c>
      <c r="H7439" s="5" t="s">
        <v>28</v>
      </c>
      <c r="I7439">
        <f>VLOOKUP($A7439,'Cancelled Orders'!$D$2:$L$10078,COLUMN(E7438),0)</f>
        <v>1</v>
      </c>
      <c r="J7439" t="str">
        <f>VLOOKUP($A7439,'Cancelled Orders'!$D$2:$G$10078,3,0)</f>
        <v>Order cancelled through app</v>
      </c>
      <c r="K7439" t="str">
        <f>VLOOKUP($A7439,'Cancelled Orders'!$D$2:$G$10078,4,0)</f>
        <v>Customer Refusal</v>
      </c>
    </row>
    <row r="7440" spans="1:11" ht="13.2" x14ac:dyDescent="0.25">
      <c r="A7440" s="7">
        <v>289744757</v>
      </c>
      <c r="B7440" s="4">
        <v>867565</v>
      </c>
      <c r="C7440" s="4" t="s">
        <v>2392</v>
      </c>
      <c r="D7440" s="7">
        <v>115</v>
      </c>
      <c r="E7440" s="7">
        <v>1</v>
      </c>
      <c r="F7440" s="7">
        <v>115</v>
      </c>
      <c r="G7440" s="5" t="s">
        <v>22</v>
      </c>
      <c r="H7440" s="5" t="s">
        <v>28</v>
      </c>
      <c r="I7440">
        <f>VLOOKUP($A7440,'Cancelled Orders'!$D$2:$L$10078,COLUMN(E7439),0)</f>
        <v>1</v>
      </c>
      <c r="J7440" t="str">
        <f>VLOOKUP($A7440,'Cancelled Orders'!$D$2:$G$10078,3,0)</f>
        <v>Order cancelled through app</v>
      </c>
      <c r="K7440" t="str">
        <f>VLOOKUP($A7440,'Cancelled Orders'!$D$2:$G$10078,4,0)</f>
        <v>Customer Refusal</v>
      </c>
    </row>
    <row r="7441" spans="1:11" ht="13.2" x14ac:dyDescent="0.25">
      <c r="A7441" s="7">
        <v>289784892</v>
      </c>
      <c r="B7441" s="4">
        <v>867565</v>
      </c>
      <c r="C7441" s="4" t="s">
        <v>2392</v>
      </c>
      <c r="D7441" s="7">
        <v>115</v>
      </c>
      <c r="E7441" s="7">
        <v>1</v>
      </c>
      <c r="F7441" s="7">
        <v>115</v>
      </c>
      <c r="G7441" s="5" t="s">
        <v>22</v>
      </c>
      <c r="H7441" s="5" t="s">
        <v>28</v>
      </c>
      <c r="I7441">
        <f>VLOOKUP($A7441,'Cancelled Orders'!$D$2:$L$10078,COLUMN(E7440),0)</f>
        <v>1</v>
      </c>
      <c r="J7441" t="str">
        <f>VLOOKUP($A7441,'Cancelled Orders'!$D$2:$G$10078,3,0)</f>
        <v>Order cancelled through app</v>
      </c>
      <c r="K7441" t="str">
        <f>VLOOKUP($A7441,'Cancelled Orders'!$D$2:$G$10078,4,0)</f>
        <v>Customer Refusal</v>
      </c>
    </row>
    <row r="7442" spans="1:11" ht="13.2" x14ac:dyDescent="0.25">
      <c r="A7442" s="7">
        <v>290872590</v>
      </c>
      <c r="B7442" s="4">
        <v>867735</v>
      </c>
      <c r="C7442" s="4" t="s">
        <v>156</v>
      </c>
      <c r="D7442" s="7">
        <v>55</v>
      </c>
      <c r="E7442" s="7">
        <v>1</v>
      </c>
      <c r="F7442" s="7">
        <v>55</v>
      </c>
      <c r="G7442" s="5" t="s">
        <v>22</v>
      </c>
      <c r="H7442" s="5" t="s">
        <v>22</v>
      </c>
      <c r="I7442">
        <f>VLOOKUP($A7442,'Cancelled Orders'!$D$2:$L$10078,COLUMN(E7441),0)</f>
        <v>0</v>
      </c>
      <c r="J7442" t="str">
        <f>VLOOKUP($A7442,'Cancelled Orders'!$D$2:$G$10078,3,0)</f>
        <v>Order cancelled through app</v>
      </c>
      <c r="K7442" t="str">
        <f>VLOOKUP($A7442,'Cancelled Orders'!$D$2:$G$10078,4,0)</f>
        <v>Customer Refusal</v>
      </c>
    </row>
    <row r="7443" spans="1:11" ht="13.2" x14ac:dyDescent="0.25">
      <c r="A7443" s="7">
        <v>290873658</v>
      </c>
      <c r="B7443" s="4">
        <v>867735</v>
      </c>
      <c r="C7443" s="4" t="s">
        <v>156</v>
      </c>
      <c r="D7443" s="7">
        <v>55</v>
      </c>
      <c r="E7443" s="7">
        <v>1</v>
      </c>
      <c r="F7443" s="7">
        <v>55</v>
      </c>
      <c r="G7443" s="5" t="s">
        <v>22</v>
      </c>
      <c r="H7443" s="5" t="s">
        <v>22</v>
      </c>
      <c r="I7443">
        <f>VLOOKUP($A7443,'Cancelled Orders'!$D$2:$L$10078,COLUMN(E7442),0)</f>
        <v>0</v>
      </c>
      <c r="J7443" t="str">
        <f>VLOOKUP($A7443,'Cancelled Orders'!$D$2:$G$10078,3,0)</f>
        <v>Order cancelled through app</v>
      </c>
      <c r="K7443" t="str">
        <f>VLOOKUP($A7443,'Cancelled Orders'!$D$2:$G$10078,4,0)</f>
        <v>Customer Refusal</v>
      </c>
    </row>
    <row r="7444" spans="1:11" ht="13.2" x14ac:dyDescent="0.25">
      <c r="A7444" s="7">
        <v>291741822</v>
      </c>
      <c r="B7444" s="4">
        <v>867883</v>
      </c>
      <c r="C7444" s="4" t="s">
        <v>2104</v>
      </c>
      <c r="D7444" s="7">
        <v>20</v>
      </c>
      <c r="E7444" s="7">
        <v>1</v>
      </c>
      <c r="F7444" s="7">
        <v>20</v>
      </c>
      <c r="G7444" s="5" t="s">
        <v>28</v>
      </c>
      <c r="H7444" s="5" t="s">
        <v>28</v>
      </c>
      <c r="I7444">
        <f>VLOOKUP($A7444,'Cancelled Orders'!$D$2:$L$10078,COLUMN(E7443),0)</f>
        <v>0</v>
      </c>
      <c r="J7444" t="str">
        <f>VLOOKUP($A7444,'Cancelled Orders'!$D$2:$G$10078,3,0)</f>
        <v>Order cancelled through app</v>
      </c>
      <c r="K7444" t="str">
        <f>VLOOKUP($A7444,'Cancelled Orders'!$D$2:$G$10078,4,0)</f>
        <v>Customer Refusal</v>
      </c>
    </row>
    <row r="7445" spans="1:11" ht="13.2" x14ac:dyDescent="0.25">
      <c r="A7445" s="7">
        <v>290747542</v>
      </c>
      <c r="B7445" s="4">
        <v>868069</v>
      </c>
      <c r="C7445" s="4" t="s">
        <v>2393</v>
      </c>
      <c r="D7445" s="7">
        <v>30</v>
      </c>
      <c r="E7445" s="7">
        <v>1</v>
      </c>
      <c r="F7445" s="7">
        <v>30</v>
      </c>
      <c r="G7445" s="5" t="s">
        <v>28</v>
      </c>
      <c r="H7445" s="5" t="s">
        <v>28</v>
      </c>
      <c r="I7445">
        <f>VLOOKUP($A7445,'Cancelled Orders'!$D$2:$L$10078,COLUMN(E7444),0)</f>
        <v>1</v>
      </c>
      <c r="J7445" t="str">
        <f>VLOOKUP($A7445,'Cancelled Orders'!$D$2:$G$10078,3,0)</f>
        <v>Order cancelled through app</v>
      </c>
      <c r="K7445" t="str">
        <f>VLOOKUP($A7445,'Cancelled Orders'!$D$2:$G$10078,4,0)</f>
        <v>Customer Refusal</v>
      </c>
    </row>
    <row r="7446" spans="1:11" ht="13.2" x14ac:dyDescent="0.25">
      <c r="A7446" s="7">
        <v>289626793</v>
      </c>
      <c r="B7446" s="4">
        <v>868525</v>
      </c>
      <c r="C7446" s="4" t="s">
        <v>2394</v>
      </c>
      <c r="D7446" s="7">
        <v>40</v>
      </c>
      <c r="E7446" s="7">
        <v>1</v>
      </c>
      <c r="F7446" s="7">
        <v>40</v>
      </c>
      <c r="G7446" s="5" t="s">
        <v>22</v>
      </c>
      <c r="H7446" s="5" t="s">
        <v>22</v>
      </c>
      <c r="I7446">
        <f>VLOOKUP($A7446,'Cancelled Orders'!$D$2:$L$10078,COLUMN(E7445),0)</f>
        <v>1</v>
      </c>
      <c r="J7446" t="str">
        <f>VLOOKUP($A7446,'Cancelled Orders'!$D$2:$G$10078,3,0)</f>
        <v>Cancelled by Restaurant</v>
      </c>
      <c r="K7446" t="str">
        <f>VLOOKUP($A7446,'Cancelled Orders'!$D$2:$G$10078,4,0)</f>
        <v>Item Unavailable</v>
      </c>
    </row>
    <row r="7447" spans="1:11" ht="13.2" x14ac:dyDescent="0.25">
      <c r="A7447" s="7">
        <v>289622618</v>
      </c>
      <c r="B7447" s="4">
        <v>868527</v>
      </c>
      <c r="C7447" s="4" t="s">
        <v>2395</v>
      </c>
      <c r="D7447" s="7">
        <v>52</v>
      </c>
      <c r="E7447" s="7">
        <v>1</v>
      </c>
      <c r="F7447" s="7">
        <v>52</v>
      </c>
      <c r="G7447" s="5" t="s">
        <v>22</v>
      </c>
      <c r="H7447" s="5" t="s">
        <v>22</v>
      </c>
      <c r="I7447">
        <f>VLOOKUP($A7447,'Cancelled Orders'!$D$2:$L$10078,COLUMN(E7446),0)</f>
        <v>1</v>
      </c>
      <c r="J7447" t="str">
        <f>VLOOKUP($A7447,'Cancelled Orders'!$D$2:$G$10078,3,0)</f>
        <v>Cancelled by Restaurant</v>
      </c>
      <c r="K7447" t="str">
        <f>VLOOKUP($A7447,'Cancelled Orders'!$D$2:$G$10078,4,0)</f>
        <v>Closed Premises</v>
      </c>
    </row>
    <row r="7448" spans="1:11" ht="13.2" x14ac:dyDescent="0.25">
      <c r="A7448" s="7">
        <v>289627871</v>
      </c>
      <c r="B7448" s="4">
        <v>868529</v>
      </c>
      <c r="C7448" s="4" t="s">
        <v>2396</v>
      </c>
      <c r="D7448" s="7">
        <v>46</v>
      </c>
      <c r="E7448" s="7">
        <v>1</v>
      </c>
      <c r="F7448" s="7">
        <v>46</v>
      </c>
      <c r="G7448" s="5" t="s">
        <v>22</v>
      </c>
      <c r="H7448" s="5" t="s">
        <v>22</v>
      </c>
      <c r="I7448">
        <f>VLOOKUP($A7448,'Cancelled Orders'!$D$2:$L$10078,COLUMN(E7447),0)</f>
        <v>1</v>
      </c>
      <c r="J7448" t="str">
        <f>VLOOKUP($A7448,'Cancelled Orders'!$D$2:$G$10078,3,0)</f>
        <v>Cancelled by Restaurant</v>
      </c>
      <c r="K7448" t="str">
        <f>VLOOKUP($A7448,'Cancelled Orders'!$D$2:$G$10078,4,0)</f>
        <v>High Demand at the Restaurant</v>
      </c>
    </row>
    <row r="7449" spans="1:11" ht="13.2" x14ac:dyDescent="0.25">
      <c r="A7449" s="7">
        <v>291260890</v>
      </c>
      <c r="B7449" s="4">
        <v>868657</v>
      </c>
      <c r="C7449" s="4" t="s">
        <v>2397</v>
      </c>
      <c r="D7449" s="7">
        <v>10</v>
      </c>
      <c r="E7449" s="7">
        <v>1</v>
      </c>
      <c r="F7449" s="7">
        <v>10</v>
      </c>
      <c r="G7449" s="5" t="s">
        <v>28</v>
      </c>
      <c r="H7449" s="5" t="s">
        <v>28</v>
      </c>
      <c r="I7449">
        <f>VLOOKUP($A7449,'Cancelled Orders'!$D$2:$L$10078,COLUMN(E7448),0)</f>
        <v>1</v>
      </c>
      <c r="J7449" t="str">
        <f>VLOOKUP($A7449,'Cancelled Orders'!$D$2:$G$10078,3,0)</f>
        <v>Cancelled by Restaurant</v>
      </c>
      <c r="K7449" t="str">
        <f>VLOOKUP($A7449,'Cancelled Orders'!$D$2:$G$10078,4,0)</f>
        <v>Item Unavailable</v>
      </c>
    </row>
    <row r="7450" spans="1:11" ht="13.2" x14ac:dyDescent="0.25">
      <c r="A7450" s="7">
        <v>289975973</v>
      </c>
      <c r="B7450" s="4">
        <v>869562</v>
      </c>
      <c r="C7450" s="4" t="s">
        <v>2398</v>
      </c>
      <c r="D7450" s="7">
        <v>38</v>
      </c>
      <c r="E7450" s="7">
        <v>1</v>
      </c>
      <c r="F7450" s="7">
        <v>38</v>
      </c>
      <c r="G7450" s="5" t="s">
        <v>22</v>
      </c>
      <c r="H7450" s="5" t="s">
        <v>22</v>
      </c>
      <c r="I7450">
        <f>VLOOKUP($A7450,'Cancelled Orders'!$D$2:$L$10078,COLUMN(E7449),0)</f>
        <v>1</v>
      </c>
      <c r="J7450" t="str">
        <f>VLOOKUP($A7450,'Cancelled Orders'!$D$2:$G$10078,3,0)</f>
        <v>Cancelled by Restaurant</v>
      </c>
      <c r="K7450" t="str">
        <f>VLOOKUP($A7450,'Cancelled Orders'!$D$2:$G$10078,4,0)</f>
        <v>Stock Shortage</v>
      </c>
    </row>
    <row r="7451" spans="1:11" ht="13.2" x14ac:dyDescent="0.25">
      <c r="A7451" s="7">
        <v>290862521</v>
      </c>
      <c r="B7451" s="4">
        <v>869578</v>
      </c>
      <c r="C7451" s="4" t="s">
        <v>2399</v>
      </c>
      <c r="D7451" s="7">
        <v>108</v>
      </c>
      <c r="E7451" s="7">
        <v>1</v>
      </c>
      <c r="F7451" s="7">
        <v>108</v>
      </c>
      <c r="G7451" s="5" t="s">
        <v>22</v>
      </c>
      <c r="H7451" s="5" t="s">
        <v>22</v>
      </c>
      <c r="I7451">
        <f>VLOOKUP($A7451,'Cancelled Orders'!$D$2:$L$10078,COLUMN(E7450),0)</f>
        <v>1</v>
      </c>
      <c r="J7451" t="str">
        <f>VLOOKUP($A7451,'Cancelled Orders'!$D$2:$G$10078,3,0)</f>
        <v>Cancelled by Restaurant</v>
      </c>
      <c r="K7451" t="str">
        <f>VLOOKUP($A7451,'Cancelled Orders'!$D$2:$G$10078,4,0)</f>
        <v>Stock Shortage</v>
      </c>
    </row>
    <row r="7452" spans="1:11" ht="13.2" x14ac:dyDescent="0.25">
      <c r="A7452" s="7">
        <v>291486288</v>
      </c>
      <c r="B7452" s="4">
        <v>869694</v>
      </c>
      <c r="C7452" s="4" t="s">
        <v>2400</v>
      </c>
      <c r="D7452" s="7">
        <v>44</v>
      </c>
      <c r="E7452" s="7">
        <v>1</v>
      </c>
      <c r="F7452" s="7">
        <v>44</v>
      </c>
      <c r="G7452" s="5" t="s">
        <v>22</v>
      </c>
      <c r="H7452" s="5" t="s">
        <v>22</v>
      </c>
      <c r="I7452">
        <f>VLOOKUP($A7452,'Cancelled Orders'!$D$2:$L$10078,COLUMN(E7451),0)</f>
        <v>1</v>
      </c>
      <c r="J7452" t="str">
        <f>VLOOKUP($A7452,'Cancelled Orders'!$D$2:$G$10078,3,0)</f>
        <v>Order cancelled through app</v>
      </c>
      <c r="K7452" t="str">
        <f>VLOOKUP($A7452,'Cancelled Orders'!$D$2:$G$10078,4,0)</f>
        <v>Customer Refusal</v>
      </c>
    </row>
    <row r="7453" spans="1:11" ht="13.2" x14ac:dyDescent="0.25">
      <c r="A7453" s="7">
        <v>291289344</v>
      </c>
      <c r="B7453" s="4">
        <v>869770</v>
      </c>
      <c r="C7453" s="4" t="s">
        <v>2401</v>
      </c>
      <c r="D7453" s="7">
        <v>55</v>
      </c>
      <c r="E7453" s="7">
        <v>1</v>
      </c>
      <c r="F7453" s="7">
        <v>55</v>
      </c>
      <c r="G7453" s="5" t="s">
        <v>22</v>
      </c>
      <c r="H7453" s="5" t="s">
        <v>22</v>
      </c>
      <c r="I7453">
        <f>VLOOKUP($A7453,'Cancelled Orders'!$D$2:$L$10078,COLUMN(E7452),0)</f>
        <v>1</v>
      </c>
      <c r="J7453" t="str">
        <f>VLOOKUP($A7453,'Cancelled Orders'!$D$2:$G$10078,3,0)</f>
        <v>Cancelled by Restaurant</v>
      </c>
      <c r="K7453" t="str">
        <f>VLOOKUP($A7453,'Cancelled Orders'!$D$2:$G$10078,4,0)</f>
        <v>Item Unavailable</v>
      </c>
    </row>
    <row r="7454" spans="1:11" ht="13.2" x14ac:dyDescent="0.25">
      <c r="A7454" s="7">
        <v>291682398</v>
      </c>
      <c r="B7454" s="4">
        <v>869868</v>
      </c>
      <c r="C7454" s="4" t="s">
        <v>2402</v>
      </c>
      <c r="D7454" s="7">
        <v>10</v>
      </c>
      <c r="E7454" s="7">
        <v>1</v>
      </c>
      <c r="F7454" s="7">
        <v>10</v>
      </c>
      <c r="G7454" s="5" t="s">
        <v>22</v>
      </c>
      <c r="H7454" s="5" t="s">
        <v>22</v>
      </c>
      <c r="I7454">
        <f>VLOOKUP($A7454,'Cancelled Orders'!$D$2:$L$10078,COLUMN(E7453),0)</f>
        <v>1</v>
      </c>
      <c r="J7454" t="str">
        <f>VLOOKUP($A7454,'Cancelled Orders'!$D$2:$G$10078,3,0)</f>
        <v>Order cancelled through app</v>
      </c>
      <c r="K7454" t="str">
        <f>VLOOKUP($A7454,'Cancelled Orders'!$D$2:$G$10078,4,0)</f>
        <v>Customer Refusal</v>
      </c>
    </row>
    <row r="7455" spans="1:11" ht="13.2" x14ac:dyDescent="0.25">
      <c r="A7455" s="7">
        <v>289693039</v>
      </c>
      <c r="B7455" s="4">
        <v>870072</v>
      </c>
      <c r="C7455" s="4" t="s">
        <v>2403</v>
      </c>
      <c r="D7455" s="7">
        <v>80</v>
      </c>
      <c r="E7455" s="7">
        <v>1</v>
      </c>
      <c r="F7455" s="7">
        <v>80</v>
      </c>
      <c r="G7455" s="5" t="s">
        <v>22</v>
      </c>
      <c r="H7455" s="5" t="s">
        <v>28</v>
      </c>
      <c r="I7455">
        <f>VLOOKUP($A7455,'Cancelled Orders'!$D$2:$L$10078,COLUMN(E7454),0)</f>
        <v>1</v>
      </c>
      <c r="J7455" t="str">
        <f>VLOOKUP($A7455,'Cancelled Orders'!$D$2:$G$10078,3,0)</f>
        <v>Cancelled by Restaurant</v>
      </c>
      <c r="K7455" t="str">
        <f>VLOOKUP($A7455,'Cancelled Orders'!$D$2:$G$10078,4,0)</f>
        <v>High Demand at the Restaurant</v>
      </c>
    </row>
    <row r="7456" spans="1:11" ht="13.2" x14ac:dyDescent="0.25">
      <c r="A7456" s="7">
        <v>290434146</v>
      </c>
      <c r="B7456" s="4">
        <v>870403</v>
      </c>
      <c r="C7456" s="4" t="s">
        <v>2404</v>
      </c>
      <c r="D7456" s="7">
        <v>10</v>
      </c>
      <c r="E7456" s="7">
        <v>1</v>
      </c>
      <c r="F7456" s="7">
        <v>10</v>
      </c>
      <c r="G7456" s="5" t="s">
        <v>28</v>
      </c>
      <c r="H7456" s="5" t="s">
        <v>28</v>
      </c>
      <c r="I7456">
        <f>VLOOKUP($A7456,'Cancelled Orders'!$D$2:$L$10078,COLUMN(E7455),0)</f>
        <v>0</v>
      </c>
      <c r="J7456" t="str">
        <f>VLOOKUP($A7456,'Cancelled Orders'!$D$2:$G$10078,3,0)</f>
        <v>Order cancelled through app</v>
      </c>
      <c r="K7456" t="str">
        <f>VLOOKUP($A7456,'Cancelled Orders'!$D$2:$G$10078,4,0)</f>
        <v>Customer Refusal</v>
      </c>
    </row>
    <row r="7457" spans="1:11" ht="13.2" x14ac:dyDescent="0.25">
      <c r="A7457" s="7">
        <v>290434057</v>
      </c>
      <c r="B7457" s="4">
        <v>870403</v>
      </c>
      <c r="C7457" s="4" t="s">
        <v>2404</v>
      </c>
      <c r="D7457" s="7">
        <v>10</v>
      </c>
      <c r="E7457" s="7">
        <v>1</v>
      </c>
      <c r="F7457" s="7">
        <v>10</v>
      </c>
      <c r="G7457" s="5" t="s">
        <v>28</v>
      </c>
      <c r="H7457" s="5" t="s">
        <v>28</v>
      </c>
      <c r="I7457">
        <f>VLOOKUP($A7457,'Cancelled Orders'!$D$2:$L$10078,COLUMN(E7456),0)</f>
        <v>0</v>
      </c>
      <c r="J7457" t="str">
        <f>VLOOKUP($A7457,'Cancelled Orders'!$D$2:$G$10078,3,0)</f>
        <v>Order cancelled through app</v>
      </c>
      <c r="K7457" t="str">
        <f>VLOOKUP($A7457,'Cancelled Orders'!$D$2:$G$10078,4,0)</f>
        <v>Customer Refusal</v>
      </c>
    </row>
    <row r="7458" spans="1:11" ht="13.2" x14ac:dyDescent="0.25">
      <c r="A7458" s="7">
        <v>290816826</v>
      </c>
      <c r="B7458" s="4">
        <v>870403</v>
      </c>
      <c r="C7458" s="4" t="s">
        <v>2404</v>
      </c>
      <c r="D7458" s="7">
        <v>10</v>
      </c>
      <c r="E7458" s="7">
        <v>1</v>
      </c>
      <c r="F7458" s="7">
        <v>10</v>
      </c>
      <c r="G7458" s="5" t="s">
        <v>28</v>
      </c>
      <c r="H7458" s="5" t="s">
        <v>28</v>
      </c>
      <c r="I7458">
        <f>VLOOKUP($A7458,'Cancelled Orders'!$D$2:$L$10078,COLUMN(E7457),0)</f>
        <v>0</v>
      </c>
      <c r="J7458" t="str">
        <f>VLOOKUP($A7458,'Cancelled Orders'!$D$2:$G$10078,3,0)</f>
        <v>Order cancelled through app</v>
      </c>
      <c r="K7458" t="str">
        <f>VLOOKUP($A7458,'Cancelled Orders'!$D$2:$G$10078,4,0)</f>
        <v>Customer Refusal</v>
      </c>
    </row>
    <row r="7459" spans="1:11" ht="13.2" x14ac:dyDescent="0.25">
      <c r="A7459" s="7">
        <v>290434207</v>
      </c>
      <c r="B7459" s="4">
        <v>870403</v>
      </c>
      <c r="C7459" s="4" t="s">
        <v>2404</v>
      </c>
      <c r="D7459" s="7">
        <v>10</v>
      </c>
      <c r="E7459" s="7">
        <v>1</v>
      </c>
      <c r="F7459" s="7">
        <v>10</v>
      </c>
      <c r="G7459" s="5" t="s">
        <v>28</v>
      </c>
      <c r="H7459" s="5" t="s">
        <v>28</v>
      </c>
      <c r="I7459">
        <f>VLOOKUP($A7459,'Cancelled Orders'!$D$2:$L$10078,COLUMN(E7458),0)</f>
        <v>0</v>
      </c>
      <c r="J7459" t="str">
        <f>VLOOKUP($A7459,'Cancelled Orders'!$D$2:$G$10078,3,0)</f>
        <v>Order cancelled through app</v>
      </c>
      <c r="K7459" t="str">
        <f>VLOOKUP($A7459,'Cancelled Orders'!$D$2:$G$10078,4,0)</f>
        <v>Customer Refusal</v>
      </c>
    </row>
    <row r="7460" spans="1:11" ht="13.2" x14ac:dyDescent="0.25">
      <c r="A7460" s="7">
        <v>290434121</v>
      </c>
      <c r="B7460" s="4">
        <v>870403</v>
      </c>
      <c r="C7460" s="4" t="s">
        <v>2404</v>
      </c>
      <c r="D7460" s="7">
        <v>10</v>
      </c>
      <c r="E7460" s="7">
        <v>1</v>
      </c>
      <c r="F7460" s="7">
        <v>10</v>
      </c>
      <c r="G7460" s="5" t="s">
        <v>28</v>
      </c>
      <c r="H7460" s="5" t="s">
        <v>28</v>
      </c>
      <c r="I7460">
        <f>VLOOKUP($A7460,'Cancelled Orders'!$D$2:$L$10078,COLUMN(E7459),0)</f>
        <v>0</v>
      </c>
      <c r="J7460" t="str">
        <f>VLOOKUP($A7460,'Cancelled Orders'!$D$2:$G$10078,3,0)</f>
        <v>Order cancelled through app</v>
      </c>
      <c r="K7460" t="str">
        <f>VLOOKUP($A7460,'Cancelled Orders'!$D$2:$G$10078,4,0)</f>
        <v>Customer Refusal</v>
      </c>
    </row>
    <row r="7461" spans="1:11" ht="13.2" x14ac:dyDescent="0.25">
      <c r="A7461" s="7">
        <v>290521056</v>
      </c>
      <c r="B7461" s="4">
        <v>870415</v>
      </c>
      <c r="C7461" s="4" t="s">
        <v>2405</v>
      </c>
      <c r="D7461" s="7">
        <v>35</v>
      </c>
      <c r="E7461" s="7">
        <v>1</v>
      </c>
      <c r="F7461" s="7">
        <v>35</v>
      </c>
      <c r="G7461" s="5" t="s">
        <v>28</v>
      </c>
      <c r="H7461" s="5" t="s">
        <v>28</v>
      </c>
      <c r="I7461">
        <f>VLOOKUP($A7461,'Cancelled Orders'!$D$2:$L$10078,COLUMN(E7460),0)</f>
        <v>0</v>
      </c>
      <c r="J7461" t="str">
        <f>VLOOKUP($A7461,'Cancelled Orders'!$D$2:$G$10078,3,0)</f>
        <v>Cancelled by Restaurant</v>
      </c>
      <c r="K7461" t="str">
        <f>VLOOKUP($A7461,'Cancelled Orders'!$D$2:$G$10078,4,0)</f>
        <v>Item Unavailable</v>
      </c>
    </row>
    <row r="7462" spans="1:11" ht="13.2" x14ac:dyDescent="0.25">
      <c r="A7462" s="7">
        <v>290518854</v>
      </c>
      <c r="B7462" s="4">
        <v>870415</v>
      </c>
      <c r="C7462" s="4" t="s">
        <v>2405</v>
      </c>
      <c r="D7462" s="7">
        <v>35</v>
      </c>
      <c r="E7462" s="7">
        <v>1</v>
      </c>
      <c r="F7462" s="7">
        <v>35</v>
      </c>
      <c r="G7462" s="5" t="s">
        <v>28</v>
      </c>
      <c r="H7462" s="5" t="s">
        <v>28</v>
      </c>
      <c r="I7462">
        <f>VLOOKUP($A7462,'Cancelled Orders'!$D$2:$L$10078,COLUMN(E7461),0)</f>
        <v>0</v>
      </c>
      <c r="J7462" t="str">
        <f>VLOOKUP($A7462,'Cancelled Orders'!$D$2:$G$10078,3,0)</f>
        <v>Cancelled by Restaurant</v>
      </c>
      <c r="K7462" t="str">
        <f>VLOOKUP($A7462,'Cancelled Orders'!$D$2:$G$10078,4,0)</f>
        <v>Item Unavailable</v>
      </c>
    </row>
    <row r="7463" spans="1:11" ht="13.2" x14ac:dyDescent="0.25">
      <c r="A7463" s="7">
        <v>290094252</v>
      </c>
      <c r="B7463" s="4">
        <v>870415</v>
      </c>
      <c r="C7463" s="4" t="s">
        <v>2405</v>
      </c>
      <c r="D7463" s="7">
        <v>35</v>
      </c>
      <c r="E7463" s="7">
        <v>1</v>
      </c>
      <c r="F7463" s="7">
        <v>35</v>
      </c>
      <c r="G7463" s="5" t="s">
        <v>28</v>
      </c>
      <c r="H7463" s="5" t="s">
        <v>28</v>
      </c>
      <c r="I7463">
        <f>VLOOKUP($A7463,'Cancelled Orders'!$D$2:$L$10078,COLUMN(E7462),0)</f>
        <v>0</v>
      </c>
      <c r="J7463" t="str">
        <f>VLOOKUP($A7463,'Cancelled Orders'!$D$2:$G$10078,3,0)</f>
        <v>Order cancelled through app</v>
      </c>
      <c r="K7463" t="str">
        <f>VLOOKUP($A7463,'Cancelled Orders'!$D$2:$G$10078,4,0)</f>
        <v>Customer Refusal</v>
      </c>
    </row>
    <row r="7464" spans="1:11" ht="13.2" x14ac:dyDescent="0.25">
      <c r="A7464" s="7">
        <v>290521056</v>
      </c>
      <c r="B7464" s="4">
        <v>870416</v>
      </c>
      <c r="C7464" s="4" t="s">
        <v>2406</v>
      </c>
      <c r="D7464" s="7">
        <v>36</v>
      </c>
      <c r="E7464" s="7">
        <v>1</v>
      </c>
      <c r="F7464" s="7">
        <v>36</v>
      </c>
      <c r="G7464" s="5" t="s">
        <v>28</v>
      </c>
      <c r="H7464" s="5" t="s">
        <v>28</v>
      </c>
      <c r="I7464">
        <f>VLOOKUP($A7464,'Cancelled Orders'!$D$2:$L$10078,COLUMN(E7463),0)</f>
        <v>0</v>
      </c>
      <c r="J7464" t="str">
        <f>VLOOKUP($A7464,'Cancelled Orders'!$D$2:$G$10078,3,0)</f>
        <v>Cancelled by Restaurant</v>
      </c>
      <c r="K7464" t="str">
        <f>VLOOKUP($A7464,'Cancelled Orders'!$D$2:$G$10078,4,0)</f>
        <v>Item Unavailable</v>
      </c>
    </row>
    <row r="7465" spans="1:11" ht="13.2" x14ac:dyDescent="0.25">
      <c r="A7465" s="7">
        <v>291440219</v>
      </c>
      <c r="B7465" s="4">
        <v>870426</v>
      </c>
      <c r="C7465" s="4" t="s">
        <v>2407</v>
      </c>
      <c r="D7465" s="7">
        <v>40</v>
      </c>
      <c r="E7465" s="7">
        <v>1</v>
      </c>
      <c r="F7465" s="7">
        <v>40</v>
      </c>
      <c r="G7465" s="5" t="s">
        <v>28</v>
      </c>
      <c r="H7465" s="5" t="s">
        <v>28</v>
      </c>
      <c r="I7465">
        <f>VLOOKUP($A7465,'Cancelled Orders'!$D$2:$L$10078,COLUMN(E7464),0)</f>
        <v>0</v>
      </c>
      <c r="J7465" t="str">
        <f>VLOOKUP($A7465,'Cancelled Orders'!$D$2:$G$10078,3,0)</f>
        <v>Order cancelled through app</v>
      </c>
      <c r="K7465" t="str">
        <f>VLOOKUP($A7465,'Cancelled Orders'!$D$2:$G$10078,4,0)</f>
        <v>Customer Refusal</v>
      </c>
    </row>
    <row r="7466" spans="1:11" ht="13.2" x14ac:dyDescent="0.25">
      <c r="A7466" s="7">
        <v>290302148</v>
      </c>
      <c r="B7466" s="4">
        <v>870547</v>
      </c>
      <c r="C7466" s="4" t="s">
        <v>760</v>
      </c>
      <c r="D7466" s="7">
        <v>25</v>
      </c>
      <c r="E7466" s="7">
        <v>1</v>
      </c>
      <c r="F7466" s="7">
        <v>25</v>
      </c>
      <c r="G7466" s="5" t="s">
        <v>22</v>
      </c>
      <c r="H7466" s="5" t="s">
        <v>28</v>
      </c>
      <c r="I7466">
        <f>VLOOKUP($A7466,'Cancelled Orders'!$D$2:$L$10078,COLUMN(E7465),0)</f>
        <v>0</v>
      </c>
      <c r="J7466" t="str">
        <f>VLOOKUP($A7466,'Cancelled Orders'!$D$2:$G$10078,3,0)</f>
        <v>Cancelled by Restaurant</v>
      </c>
      <c r="K7466" t="str">
        <f>VLOOKUP($A7466,'Cancelled Orders'!$D$2:$G$10078,4,0)</f>
        <v>Stock Shortage</v>
      </c>
    </row>
    <row r="7467" spans="1:11" ht="13.2" x14ac:dyDescent="0.25">
      <c r="A7467" s="7">
        <v>291139443</v>
      </c>
      <c r="B7467" s="4">
        <v>870623</v>
      </c>
      <c r="C7467" s="4" t="s">
        <v>2408</v>
      </c>
      <c r="D7467" s="7">
        <v>120</v>
      </c>
      <c r="E7467" s="7">
        <v>1</v>
      </c>
      <c r="F7467" s="7">
        <v>120</v>
      </c>
      <c r="G7467" s="5" t="s">
        <v>22</v>
      </c>
      <c r="H7467" s="5" t="s">
        <v>28</v>
      </c>
      <c r="I7467">
        <f>VLOOKUP($A7467,'Cancelled Orders'!$D$2:$L$10078,COLUMN(E7466),0)</f>
        <v>1</v>
      </c>
      <c r="J7467" t="str">
        <f>VLOOKUP($A7467,'Cancelled Orders'!$D$2:$G$10078,3,0)</f>
        <v>Order cancelled through app</v>
      </c>
      <c r="K7467" t="str">
        <f>VLOOKUP($A7467,'Cancelled Orders'!$D$2:$G$10078,4,0)</f>
        <v>Customer Refusal</v>
      </c>
    </row>
    <row r="7468" spans="1:11" ht="13.2" x14ac:dyDescent="0.25">
      <c r="A7468" s="7">
        <v>290346434</v>
      </c>
      <c r="B7468" s="4">
        <v>870627</v>
      </c>
      <c r="C7468" s="4" t="s">
        <v>666</v>
      </c>
      <c r="D7468" s="7">
        <v>100</v>
      </c>
      <c r="E7468" s="7">
        <v>1</v>
      </c>
      <c r="F7468" s="7">
        <v>100</v>
      </c>
      <c r="G7468" s="5" t="s">
        <v>22</v>
      </c>
      <c r="H7468" s="5" t="s">
        <v>28</v>
      </c>
      <c r="I7468">
        <f>VLOOKUP($A7468,'Cancelled Orders'!$D$2:$L$10078,COLUMN(E7467),0)</f>
        <v>1</v>
      </c>
      <c r="J7468" t="str">
        <f>VLOOKUP($A7468,'Cancelled Orders'!$D$2:$G$10078,3,0)</f>
        <v>Order cancelled through app</v>
      </c>
      <c r="K7468" t="str">
        <f>VLOOKUP($A7468,'Cancelled Orders'!$D$2:$G$10078,4,0)</f>
        <v>Customer Refusal</v>
      </c>
    </row>
    <row r="7469" spans="1:11" ht="13.2" x14ac:dyDescent="0.25">
      <c r="A7469" s="7">
        <v>290545463</v>
      </c>
      <c r="B7469" s="4">
        <v>870630</v>
      </c>
      <c r="C7469" s="4" t="s">
        <v>2409</v>
      </c>
      <c r="D7469" s="7">
        <v>120</v>
      </c>
      <c r="E7469" s="7">
        <v>1</v>
      </c>
      <c r="F7469" s="7">
        <v>120</v>
      </c>
      <c r="G7469" s="5" t="s">
        <v>22</v>
      </c>
      <c r="H7469" s="5" t="s">
        <v>28</v>
      </c>
      <c r="I7469">
        <f>VLOOKUP($A7469,'Cancelled Orders'!$D$2:$L$10078,COLUMN(E7468),0)</f>
        <v>1</v>
      </c>
      <c r="J7469" t="str">
        <f>VLOOKUP($A7469,'Cancelled Orders'!$D$2:$G$10078,3,0)</f>
        <v>Order cancelled through app</v>
      </c>
      <c r="K7469" t="str">
        <f>VLOOKUP($A7469,'Cancelled Orders'!$D$2:$G$10078,4,0)</f>
        <v>Customer Refusal</v>
      </c>
    </row>
    <row r="7470" spans="1:11" ht="13.2" x14ac:dyDescent="0.25">
      <c r="A7470" s="7">
        <v>290568533</v>
      </c>
      <c r="B7470" s="4">
        <v>870631</v>
      </c>
      <c r="C7470" s="4" t="s">
        <v>2410</v>
      </c>
      <c r="D7470" s="7">
        <v>120</v>
      </c>
      <c r="E7470" s="7">
        <v>1</v>
      </c>
      <c r="F7470" s="7">
        <v>120</v>
      </c>
      <c r="G7470" s="5" t="s">
        <v>22</v>
      </c>
      <c r="H7470" s="5" t="s">
        <v>28</v>
      </c>
      <c r="I7470">
        <f>VLOOKUP($A7470,'Cancelled Orders'!$D$2:$L$10078,COLUMN(E7469),0)</f>
        <v>1</v>
      </c>
      <c r="J7470" t="str">
        <f>VLOOKUP($A7470,'Cancelled Orders'!$D$2:$G$10078,3,0)</f>
        <v>Order cancelled through app</v>
      </c>
      <c r="K7470" t="str">
        <f>VLOOKUP($A7470,'Cancelled Orders'!$D$2:$G$10078,4,0)</f>
        <v>Customer Refusal</v>
      </c>
    </row>
    <row r="7471" spans="1:11" ht="13.2" x14ac:dyDescent="0.25">
      <c r="A7471" s="7">
        <v>290288698</v>
      </c>
      <c r="B7471" s="4">
        <v>870982</v>
      </c>
      <c r="C7471" s="4" t="s">
        <v>2411</v>
      </c>
      <c r="D7471" s="7">
        <v>130</v>
      </c>
      <c r="E7471" s="7">
        <v>1</v>
      </c>
      <c r="F7471" s="7">
        <v>130</v>
      </c>
      <c r="G7471" s="5" t="s">
        <v>22</v>
      </c>
      <c r="H7471" s="5" t="s">
        <v>28</v>
      </c>
      <c r="I7471">
        <f>VLOOKUP($A7471,'Cancelled Orders'!$D$2:$L$10078,COLUMN(E7470),0)</f>
        <v>1</v>
      </c>
      <c r="J7471" t="str">
        <f>VLOOKUP($A7471,'Cancelled Orders'!$D$2:$G$10078,3,0)</f>
        <v>Order cancelled through app</v>
      </c>
      <c r="K7471" t="str">
        <f>VLOOKUP($A7471,'Cancelled Orders'!$D$2:$G$10078,4,0)</f>
        <v>Customer Refusal</v>
      </c>
    </row>
    <row r="7472" spans="1:11" ht="13.2" x14ac:dyDescent="0.25">
      <c r="A7472" s="7">
        <v>290951162</v>
      </c>
      <c r="B7472" s="4">
        <v>871062</v>
      </c>
      <c r="C7472" s="4" t="s">
        <v>971</v>
      </c>
      <c r="D7472" s="7">
        <v>32</v>
      </c>
      <c r="E7472" s="7">
        <v>1</v>
      </c>
      <c r="F7472" s="7">
        <v>32</v>
      </c>
      <c r="G7472" s="5" t="s">
        <v>22</v>
      </c>
      <c r="H7472" s="5" t="s">
        <v>22</v>
      </c>
      <c r="I7472">
        <f>VLOOKUP($A7472,'Cancelled Orders'!$D$2:$L$10078,COLUMN(E7471),0)</f>
        <v>1</v>
      </c>
      <c r="J7472" t="str">
        <f>VLOOKUP($A7472,'Cancelled Orders'!$D$2:$G$10078,3,0)</f>
        <v>Cancelled by Restaurant</v>
      </c>
      <c r="K7472" t="str">
        <f>VLOOKUP($A7472,'Cancelled Orders'!$D$2:$G$10078,4,0)</f>
        <v>Closed Premises</v>
      </c>
    </row>
    <row r="7473" spans="1:11" ht="13.2" x14ac:dyDescent="0.25">
      <c r="A7473" s="7">
        <v>291497378</v>
      </c>
      <c r="B7473" s="4">
        <v>871904</v>
      </c>
      <c r="C7473" s="4" t="s">
        <v>2412</v>
      </c>
      <c r="D7473" s="7">
        <v>45</v>
      </c>
      <c r="E7473" s="7">
        <v>1</v>
      </c>
      <c r="F7473" s="7">
        <v>45</v>
      </c>
      <c r="G7473" s="5" t="s">
        <v>22</v>
      </c>
      <c r="H7473" s="5" t="s">
        <v>22</v>
      </c>
      <c r="I7473">
        <f>VLOOKUP($A7473,'Cancelled Orders'!$D$2:$L$10078,COLUMN(E7472),0)</f>
        <v>1</v>
      </c>
      <c r="J7473" t="str">
        <f>VLOOKUP($A7473,'Cancelled Orders'!$D$2:$G$10078,3,0)</f>
        <v>Order cancelled through app</v>
      </c>
      <c r="K7473" t="str">
        <f>VLOOKUP($A7473,'Cancelled Orders'!$D$2:$G$10078,4,0)</f>
        <v>Customer Refusal</v>
      </c>
    </row>
    <row r="7474" spans="1:11" ht="13.2" x14ac:dyDescent="0.25">
      <c r="A7474" s="7">
        <v>290817892</v>
      </c>
      <c r="B7474" s="4">
        <v>871904</v>
      </c>
      <c r="C7474" s="4" t="s">
        <v>2412</v>
      </c>
      <c r="D7474" s="7">
        <v>45</v>
      </c>
      <c r="E7474" s="7">
        <v>1</v>
      </c>
      <c r="F7474" s="7">
        <v>45</v>
      </c>
      <c r="G7474" s="5" t="s">
        <v>22</v>
      </c>
      <c r="H7474" s="5" t="s">
        <v>22</v>
      </c>
      <c r="I7474">
        <f>VLOOKUP($A7474,'Cancelled Orders'!$D$2:$L$10078,COLUMN(E7473),0)</f>
        <v>1</v>
      </c>
      <c r="J7474" t="str">
        <f>VLOOKUP($A7474,'Cancelled Orders'!$D$2:$G$10078,3,0)</f>
        <v>Order cancelled through app</v>
      </c>
      <c r="K7474" t="str">
        <f>VLOOKUP($A7474,'Cancelled Orders'!$D$2:$G$10078,4,0)</f>
        <v>Customer Refusal</v>
      </c>
    </row>
    <row r="7475" spans="1:11" ht="13.2" x14ac:dyDescent="0.25">
      <c r="A7475" s="7">
        <v>291692097</v>
      </c>
      <c r="B7475" s="4">
        <v>871919</v>
      </c>
      <c r="C7475" s="4" t="s">
        <v>782</v>
      </c>
      <c r="D7475" s="7">
        <v>25</v>
      </c>
      <c r="E7475" s="7">
        <v>1</v>
      </c>
      <c r="F7475" s="7">
        <v>25</v>
      </c>
      <c r="G7475" s="5" t="s">
        <v>22</v>
      </c>
      <c r="H7475" s="5" t="s">
        <v>22</v>
      </c>
      <c r="I7475">
        <f>VLOOKUP($A7475,'Cancelled Orders'!$D$2:$L$10078,COLUMN(E7474),0)</f>
        <v>1</v>
      </c>
      <c r="J7475" t="str">
        <f>VLOOKUP($A7475,'Cancelled Orders'!$D$2:$G$10078,3,0)</f>
        <v>Order cancelled through app</v>
      </c>
      <c r="K7475" t="str">
        <f>VLOOKUP($A7475,'Cancelled Orders'!$D$2:$G$10078,4,0)</f>
        <v>Customer Refusal</v>
      </c>
    </row>
    <row r="7476" spans="1:11" ht="13.2" x14ac:dyDescent="0.25">
      <c r="A7476" s="7">
        <v>290860247</v>
      </c>
      <c r="B7476" s="4">
        <v>871919</v>
      </c>
      <c r="C7476" s="4" t="s">
        <v>782</v>
      </c>
      <c r="D7476" s="7">
        <v>25</v>
      </c>
      <c r="E7476" s="7">
        <v>1</v>
      </c>
      <c r="F7476" s="7">
        <v>25</v>
      </c>
      <c r="G7476" s="5" t="s">
        <v>22</v>
      </c>
      <c r="H7476" s="5" t="s">
        <v>22</v>
      </c>
      <c r="I7476">
        <f>VLOOKUP($A7476,'Cancelled Orders'!$D$2:$L$10078,COLUMN(E7475),0)</f>
        <v>1</v>
      </c>
      <c r="J7476" t="str">
        <f>VLOOKUP($A7476,'Cancelled Orders'!$D$2:$G$10078,3,0)</f>
        <v>Order cancelled through app</v>
      </c>
      <c r="K7476" t="str">
        <f>VLOOKUP($A7476,'Cancelled Orders'!$D$2:$G$10078,4,0)</f>
        <v>Customer Refusal</v>
      </c>
    </row>
    <row r="7477" spans="1:11" ht="13.2" x14ac:dyDescent="0.25">
      <c r="A7477" s="7">
        <v>290871670</v>
      </c>
      <c r="B7477" s="4">
        <v>871919</v>
      </c>
      <c r="C7477" s="4" t="s">
        <v>782</v>
      </c>
      <c r="D7477" s="7">
        <v>25</v>
      </c>
      <c r="E7477" s="7">
        <v>1</v>
      </c>
      <c r="F7477" s="7">
        <v>25</v>
      </c>
      <c r="G7477" s="5" t="s">
        <v>22</v>
      </c>
      <c r="H7477" s="5" t="s">
        <v>22</v>
      </c>
      <c r="I7477">
        <f>VLOOKUP($A7477,'Cancelled Orders'!$D$2:$L$10078,COLUMN(E7476),0)</f>
        <v>1</v>
      </c>
      <c r="J7477" t="str">
        <f>VLOOKUP($A7477,'Cancelled Orders'!$D$2:$G$10078,3,0)</f>
        <v>Order cancelled through app</v>
      </c>
      <c r="K7477" t="str">
        <f>VLOOKUP($A7477,'Cancelled Orders'!$D$2:$G$10078,4,0)</f>
        <v>Customer Refusal</v>
      </c>
    </row>
    <row r="7478" spans="1:11" ht="13.2" x14ac:dyDescent="0.25">
      <c r="A7478" s="7">
        <v>291070202</v>
      </c>
      <c r="B7478" s="4">
        <v>872336</v>
      </c>
      <c r="C7478" s="4" t="s">
        <v>2413</v>
      </c>
      <c r="D7478" s="7">
        <v>129</v>
      </c>
      <c r="E7478" s="7">
        <v>1</v>
      </c>
      <c r="F7478" s="7">
        <v>129</v>
      </c>
      <c r="G7478" s="5" t="s">
        <v>22</v>
      </c>
      <c r="H7478" s="5" t="s">
        <v>22</v>
      </c>
      <c r="I7478">
        <f>VLOOKUP($A7478,'Cancelled Orders'!$D$2:$L$10078,COLUMN(E7477),0)</f>
        <v>0</v>
      </c>
      <c r="J7478" t="str">
        <f>VLOOKUP($A7478,'Cancelled Orders'!$D$2:$G$10078,3,0)</f>
        <v>Cancelled by Restaurant</v>
      </c>
      <c r="K7478" t="str">
        <f>VLOOKUP($A7478,'Cancelled Orders'!$D$2:$G$10078,4,0)</f>
        <v>Closed Premises</v>
      </c>
    </row>
    <row r="7479" spans="1:11" ht="13.2" x14ac:dyDescent="0.25">
      <c r="A7479" s="7">
        <v>291013707</v>
      </c>
      <c r="B7479" s="4">
        <v>872339</v>
      </c>
      <c r="C7479" s="4" t="s">
        <v>2414</v>
      </c>
      <c r="D7479" s="7">
        <v>89</v>
      </c>
      <c r="E7479" s="7">
        <v>1</v>
      </c>
      <c r="F7479" s="7">
        <v>89</v>
      </c>
      <c r="G7479" s="5" t="s">
        <v>22</v>
      </c>
      <c r="H7479" s="5" t="s">
        <v>22</v>
      </c>
      <c r="I7479">
        <f>VLOOKUP($A7479,'Cancelled Orders'!$D$2:$L$10078,COLUMN(E7478),0)</f>
        <v>0</v>
      </c>
      <c r="J7479" t="str">
        <f>VLOOKUP($A7479,'Cancelled Orders'!$D$2:$G$10078,3,0)</f>
        <v>Cancelled by Restaurant</v>
      </c>
      <c r="K7479" t="str">
        <f>VLOOKUP($A7479,'Cancelled Orders'!$D$2:$G$10078,4,0)</f>
        <v>Item Unavailable</v>
      </c>
    </row>
    <row r="7480" spans="1:11" ht="13.2" x14ac:dyDescent="0.25">
      <c r="A7480" s="7">
        <v>290628168</v>
      </c>
      <c r="B7480" s="4">
        <v>872448</v>
      </c>
      <c r="C7480" s="4" t="s">
        <v>2415</v>
      </c>
      <c r="D7480" s="7">
        <v>110</v>
      </c>
      <c r="E7480" s="7">
        <v>1</v>
      </c>
      <c r="F7480" s="7">
        <v>110</v>
      </c>
      <c r="G7480" s="5" t="s">
        <v>22</v>
      </c>
      <c r="H7480" s="5" t="s">
        <v>28</v>
      </c>
      <c r="I7480">
        <f>VLOOKUP($A7480,'Cancelled Orders'!$D$2:$L$10078,COLUMN(E7479),0)</f>
        <v>1</v>
      </c>
      <c r="J7480" t="str">
        <f>VLOOKUP($A7480,'Cancelled Orders'!$D$2:$G$10078,3,0)</f>
        <v>Order cancelled through app</v>
      </c>
      <c r="K7480" t="str">
        <f>VLOOKUP($A7480,'Cancelled Orders'!$D$2:$G$10078,4,0)</f>
        <v>Customer Refusal</v>
      </c>
    </row>
    <row r="7481" spans="1:11" ht="13.2" x14ac:dyDescent="0.25">
      <c r="A7481" s="7">
        <v>291541529</v>
      </c>
      <c r="B7481" s="4">
        <v>872548</v>
      </c>
      <c r="C7481" s="4" t="s">
        <v>2416</v>
      </c>
      <c r="D7481" s="7">
        <v>45</v>
      </c>
      <c r="E7481" s="7">
        <v>1</v>
      </c>
      <c r="F7481" s="7">
        <v>45</v>
      </c>
      <c r="G7481" s="5" t="s">
        <v>22</v>
      </c>
      <c r="H7481" s="5" t="s">
        <v>28</v>
      </c>
      <c r="I7481">
        <f>VLOOKUP($A7481,'Cancelled Orders'!$D$2:$L$10078,COLUMN(E7480),0)</f>
        <v>1</v>
      </c>
      <c r="J7481" t="str">
        <f>VLOOKUP($A7481,'Cancelled Orders'!$D$2:$G$10078,3,0)</f>
        <v>Order cancelled through app</v>
      </c>
      <c r="K7481" t="str">
        <f>VLOOKUP($A7481,'Cancelled Orders'!$D$2:$G$10078,4,0)</f>
        <v>Customer Refusal</v>
      </c>
    </row>
    <row r="7482" spans="1:11" ht="13.2" x14ac:dyDescent="0.25">
      <c r="A7482" s="7">
        <v>291718915</v>
      </c>
      <c r="B7482" s="4">
        <v>872760</v>
      </c>
      <c r="C7482" s="4" t="s">
        <v>2417</v>
      </c>
      <c r="D7482" s="7">
        <v>65</v>
      </c>
      <c r="E7482" s="7">
        <v>1</v>
      </c>
      <c r="F7482" s="7">
        <v>65</v>
      </c>
      <c r="G7482" s="5" t="s">
        <v>22</v>
      </c>
      <c r="H7482" s="5" t="s">
        <v>22</v>
      </c>
      <c r="I7482">
        <f>VLOOKUP($A7482,'Cancelled Orders'!$D$2:$L$10078,COLUMN(E7481),0)</f>
        <v>0</v>
      </c>
      <c r="J7482" t="str">
        <f>VLOOKUP($A7482,'Cancelled Orders'!$D$2:$G$10078,3,0)</f>
        <v>Cancelled by Restaurant</v>
      </c>
      <c r="K7482" t="str">
        <f>VLOOKUP($A7482,'Cancelled Orders'!$D$2:$G$10078,4,0)</f>
        <v>Stock Shortage</v>
      </c>
    </row>
    <row r="7483" spans="1:11" ht="13.2" x14ac:dyDescent="0.25">
      <c r="A7483" s="7">
        <v>291723480</v>
      </c>
      <c r="B7483" s="4">
        <v>872760</v>
      </c>
      <c r="C7483" s="4" t="s">
        <v>2417</v>
      </c>
      <c r="D7483" s="7">
        <v>65</v>
      </c>
      <c r="E7483" s="7">
        <v>1</v>
      </c>
      <c r="F7483" s="7">
        <v>65</v>
      </c>
      <c r="G7483" s="5" t="s">
        <v>22</v>
      </c>
      <c r="H7483" s="5" t="s">
        <v>22</v>
      </c>
      <c r="I7483">
        <f>VLOOKUP($A7483,'Cancelled Orders'!$D$2:$L$10078,COLUMN(E7482),0)</f>
        <v>0</v>
      </c>
      <c r="J7483" t="str">
        <f>VLOOKUP($A7483,'Cancelled Orders'!$D$2:$G$10078,3,0)</f>
        <v>Cancelled by Restaurant</v>
      </c>
      <c r="K7483" t="str">
        <f>VLOOKUP($A7483,'Cancelled Orders'!$D$2:$G$10078,4,0)</f>
        <v>Item Unavailable</v>
      </c>
    </row>
    <row r="7484" spans="1:11" ht="13.2" x14ac:dyDescent="0.25">
      <c r="A7484" s="7">
        <v>291308687</v>
      </c>
      <c r="B7484" s="4">
        <v>722979</v>
      </c>
      <c r="C7484" s="4" t="s">
        <v>2418</v>
      </c>
      <c r="D7484" s="7">
        <v>1</v>
      </c>
      <c r="E7484" s="7">
        <v>1</v>
      </c>
      <c r="F7484" s="7">
        <v>1</v>
      </c>
      <c r="G7484" s="5" t="s">
        <v>22</v>
      </c>
      <c r="H7484" s="5" t="s">
        <v>28</v>
      </c>
      <c r="I7484">
        <f>VLOOKUP($A7484,'Cancelled Orders'!$D$2:$L$10078,COLUMN(E7483),0)</f>
        <v>1</v>
      </c>
      <c r="J7484" t="str">
        <f>VLOOKUP($A7484,'Cancelled Orders'!$D$2:$G$10078,3,0)</f>
        <v>Order cancelled through app</v>
      </c>
      <c r="K7484" t="str">
        <f>VLOOKUP($A7484,'Cancelled Orders'!$D$2:$G$10078,4,0)</f>
        <v>Customer Refusal</v>
      </c>
    </row>
    <row r="7485" spans="1:11" ht="13.2" x14ac:dyDescent="0.25">
      <c r="A7485" s="7">
        <v>291245736</v>
      </c>
      <c r="B7485" s="4">
        <v>722979</v>
      </c>
      <c r="C7485" s="4" t="s">
        <v>2418</v>
      </c>
      <c r="D7485" s="7">
        <v>1</v>
      </c>
      <c r="E7485" s="7">
        <v>1</v>
      </c>
      <c r="F7485" s="7">
        <v>1</v>
      </c>
      <c r="G7485" s="5" t="s">
        <v>22</v>
      </c>
      <c r="H7485" s="5" t="s">
        <v>28</v>
      </c>
      <c r="I7485">
        <f>VLOOKUP($A7485,'Cancelled Orders'!$D$2:$L$10078,COLUMN(E7484),0)</f>
        <v>1</v>
      </c>
      <c r="J7485" t="str">
        <f>VLOOKUP($A7485,'Cancelled Orders'!$D$2:$G$10078,3,0)</f>
        <v>Order cancelled through app</v>
      </c>
      <c r="K7485" t="str">
        <f>VLOOKUP($A7485,'Cancelled Orders'!$D$2:$G$10078,4,0)</f>
        <v>Customer Refusal</v>
      </c>
    </row>
    <row r="7486" spans="1:11" ht="13.2" x14ac:dyDescent="0.25">
      <c r="A7486" s="7">
        <v>291185283</v>
      </c>
      <c r="B7486" s="4">
        <v>722979</v>
      </c>
      <c r="C7486" s="4" t="s">
        <v>2418</v>
      </c>
      <c r="D7486" s="7">
        <v>1</v>
      </c>
      <c r="E7486" s="7">
        <v>1</v>
      </c>
      <c r="F7486" s="7">
        <v>1</v>
      </c>
      <c r="G7486" s="5" t="s">
        <v>22</v>
      </c>
      <c r="H7486" s="5" t="s">
        <v>28</v>
      </c>
      <c r="I7486">
        <f>VLOOKUP($A7486,'Cancelled Orders'!$D$2:$L$10078,COLUMN(E7485),0)</f>
        <v>1</v>
      </c>
      <c r="J7486" t="str">
        <f>VLOOKUP($A7486,'Cancelled Orders'!$D$2:$G$10078,3,0)</f>
        <v>Order cancelled through app</v>
      </c>
      <c r="K7486" t="str">
        <f>VLOOKUP($A7486,'Cancelled Orders'!$D$2:$G$10078,4,0)</f>
        <v>Customer Refusal</v>
      </c>
    </row>
    <row r="7487" spans="1:11" ht="13.2" x14ac:dyDescent="0.25">
      <c r="A7487" s="7">
        <v>290904523</v>
      </c>
      <c r="B7487" s="4">
        <v>722979</v>
      </c>
      <c r="C7487" s="4" t="s">
        <v>2418</v>
      </c>
      <c r="D7487" s="7">
        <v>1</v>
      </c>
      <c r="E7487" s="7">
        <v>1</v>
      </c>
      <c r="F7487" s="7">
        <v>1</v>
      </c>
      <c r="G7487" s="5" t="s">
        <v>22</v>
      </c>
      <c r="H7487" s="5" t="s">
        <v>28</v>
      </c>
      <c r="I7487">
        <f>VLOOKUP($A7487,'Cancelled Orders'!$D$2:$L$10078,COLUMN(E7486),0)</f>
        <v>1</v>
      </c>
      <c r="J7487" t="str">
        <f>VLOOKUP($A7487,'Cancelled Orders'!$D$2:$G$10078,3,0)</f>
        <v>Order cancelled through app</v>
      </c>
      <c r="K7487" t="str">
        <f>VLOOKUP($A7487,'Cancelled Orders'!$D$2:$G$10078,4,0)</f>
        <v>Customer Refusal</v>
      </c>
    </row>
    <row r="7488" spans="1:11" ht="13.2" x14ac:dyDescent="0.25">
      <c r="A7488" s="7">
        <v>290449157</v>
      </c>
      <c r="B7488" s="4">
        <v>722979</v>
      </c>
      <c r="C7488" s="4" t="s">
        <v>2418</v>
      </c>
      <c r="D7488" s="7">
        <v>1</v>
      </c>
      <c r="E7488" s="7">
        <v>1</v>
      </c>
      <c r="F7488" s="7">
        <v>1</v>
      </c>
      <c r="G7488" s="5" t="s">
        <v>22</v>
      </c>
      <c r="H7488" s="5" t="s">
        <v>28</v>
      </c>
      <c r="I7488">
        <f>VLOOKUP($A7488,'Cancelled Orders'!$D$2:$L$10078,COLUMN(E7487),0)</f>
        <v>1</v>
      </c>
      <c r="J7488" t="str">
        <f>VLOOKUP($A7488,'Cancelled Orders'!$D$2:$G$10078,3,0)</f>
        <v>Cancelled by Restaurant</v>
      </c>
      <c r="K7488" t="str">
        <f>VLOOKUP($A7488,'Cancelled Orders'!$D$2:$G$10078,4,0)</f>
        <v>Item Unavailable</v>
      </c>
    </row>
    <row r="7489" spans="1:11" ht="13.2" x14ac:dyDescent="0.25">
      <c r="A7489" s="7">
        <v>290824727</v>
      </c>
      <c r="B7489" s="4">
        <v>722979</v>
      </c>
      <c r="C7489" s="4" t="s">
        <v>2418</v>
      </c>
      <c r="D7489" s="7">
        <v>1</v>
      </c>
      <c r="E7489" s="7">
        <v>1</v>
      </c>
      <c r="F7489" s="7">
        <v>1</v>
      </c>
      <c r="G7489" s="5" t="s">
        <v>22</v>
      </c>
      <c r="H7489" s="5" t="s">
        <v>28</v>
      </c>
      <c r="I7489">
        <f>VLOOKUP($A7489,'Cancelled Orders'!$D$2:$L$10078,COLUMN(E7488),0)</f>
        <v>1</v>
      </c>
      <c r="J7489" t="str">
        <f>VLOOKUP($A7489,'Cancelled Orders'!$D$2:$G$10078,3,0)</f>
        <v>Order cancelled through app</v>
      </c>
      <c r="K7489" t="str">
        <f>VLOOKUP($A7489,'Cancelled Orders'!$D$2:$G$10078,4,0)</f>
        <v>Customer Refusal</v>
      </c>
    </row>
    <row r="7490" spans="1:11" ht="13.2" x14ac:dyDescent="0.25">
      <c r="A7490" s="7">
        <v>290580090</v>
      </c>
      <c r="B7490" s="4">
        <v>722979</v>
      </c>
      <c r="C7490" s="4" t="s">
        <v>2418</v>
      </c>
      <c r="D7490" s="7">
        <v>1</v>
      </c>
      <c r="E7490" s="7">
        <v>1</v>
      </c>
      <c r="F7490" s="7">
        <v>1</v>
      </c>
      <c r="G7490" s="5" t="s">
        <v>22</v>
      </c>
      <c r="H7490" s="5" t="s">
        <v>28</v>
      </c>
      <c r="I7490">
        <f>VLOOKUP($A7490,'Cancelled Orders'!$D$2:$L$10078,COLUMN(E7489),0)</f>
        <v>1</v>
      </c>
      <c r="J7490" t="str">
        <f>VLOOKUP($A7490,'Cancelled Orders'!$D$2:$G$10078,3,0)</f>
        <v>Order cancelled through app</v>
      </c>
      <c r="K7490" t="str">
        <f>VLOOKUP($A7490,'Cancelled Orders'!$D$2:$G$10078,4,0)</f>
        <v>Customer Refusal</v>
      </c>
    </row>
    <row r="7491" spans="1:11" ht="13.2" x14ac:dyDescent="0.25">
      <c r="A7491" s="7">
        <v>289917470</v>
      </c>
      <c r="B7491" s="4">
        <v>722979</v>
      </c>
      <c r="C7491" s="4" t="s">
        <v>2418</v>
      </c>
      <c r="D7491" s="7">
        <v>1</v>
      </c>
      <c r="E7491" s="7">
        <v>1</v>
      </c>
      <c r="F7491" s="7">
        <v>1</v>
      </c>
      <c r="G7491" s="5" t="s">
        <v>22</v>
      </c>
      <c r="H7491" s="5" t="s">
        <v>28</v>
      </c>
      <c r="I7491">
        <f>VLOOKUP($A7491,'Cancelled Orders'!$D$2:$L$10078,COLUMN(E7490),0)</f>
        <v>1</v>
      </c>
      <c r="J7491" t="str">
        <f>VLOOKUP($A7491,'Cancelled Orders'!$D$2:$G$10078,3,0)</f>
        <v>Order cancelled through app</v>
      </c>
      <c r="K7491" t="str">
        <f>VLOOKUP($A7491,'Cancelled Orders'!$D$2:$G$10078,4,0)</f>
        <v>Customer Refusal</v>
      </c>
    </row>
    <row r="7492" spans="1:11" ht="13.2" x14ac:dyDescent="0.25">
      <c r="A7492" s="7">
        <v>289604005</v>
      </c>
      <c r="B7492" s="4">
        <v>722979</v>
      </c>
      <c r="C7492" s="4" t="s">
        <v>2418</v>
      </c>
      <c r="D7492" s="7">
        <v>1</v>
      </c>
      <c r="E7492" s="7">
        <v>1</v>
      </c>
      <c r="F7492" s="7">
        <v>1</v>
      </c>
      <c r="G7492" s="5" t="s">
        <v>22</v>
      </c>
      <c r="H7492" s="5" t="s">
        <v>28</v>
      </c>
      <c r="I7492">
        <f>VLOOKUP($A7492,'Cancelled Orders'!$D$2:$L$10078,COLUMN(E7491),0)</f>
        <v>1</v>
      </c>
      <c r="J7492" t="str">
        <f>VLOOKUP($A7492,'Cancelled Orders'!$D$2:$G$10078,3,0)</f>
        <v>Order cancelled through app</v>
      </c>
      <c r="K7492" t="str">
        <f>VLOOKUP($A7492,'Cancelled Orders'!$D$2:$G$10078,4,0)</f>
        <v>Customer Refusal</v>
      </c>
    </row>
    <row r="7493" spans="1:11" ht="13.2" x14ac:dyDescent="0.25">
      <c r="A7493" s="7">
        <v>290797114</v>
      </c>
      <c r="B7493" s="4">
        <v>722979</v>
      </c>
      <c r="C7493" s="4" t="s">
        <v>2418</v>
      </c>
      <c r="D7493" s="7">
        <v>1</v>
      </c>
      <c r="E7493" s="7">
        <v>1</v>
      </c>
      <c r="F7493" s="7">
        <v>1</v>
      </c>
      <c r="G7493" s="5" t="s">
        <v>22</v>
      </c>
      <c r="H7493" s="5" t="s">
        <v>28</v>
      </c>
      <c r="I7493">
        <f>VLOOKUP($A7493,'Cancelled Orders'!$D$2:$L$10078,COLUMN(E7492),0)</f>
        <v>1</v>
      </c>
      <c r="J7493" t="str">
        <f>VLOOKUP($A7493,'Cancelled Orders'!$D$2:$G$10078,3,0)</f>
        <v>Order cancelled through app</v>
      </c>
      <c r="K7493" t="str">
        <f>VLOOKUP($A7493,'Cancelled Orders'!$D$2:$G$10078,4,0)</f>
        <v>Customer Refusal</v>
      </c>
    </row>
    <row r="7494" spans="1:11" ht="13.2" x14ac:dyDescent="0.25">
      <c r="A7494" s="7">
        <v>289603426</v>
      </c>
      <c r="B7494" s="4">
        <v>722979</v>
      </c>
      <c r="C7494" s="4" t="s">
        <v>2418</v>
      </c>
      <c r="D7494" s="7">
        <v>1</v>
      </c>
      <c r="E7494" s="7">
        <v>1</v>
      </c>
      <c r="F7494" s="7">
        <v>1</v>
      </c>
      <c r="G7494" s="5" t="s">
        <v>22</v>
      </c>
      <c r="H7494" s="5" t="s">
        <v>28</v>
      </c>
      <c r="I7494">
        <f>VLOOKUP($A7494,'Cancelled Orders'!$D$2:$L$10078,COLUMN(E7493),0)</f>
        <v>1</v>
      </c>
      <c r="J7494" t="str">
        <f>VLOOKUP($A7494,'Cancelled Orders'!$D$2:$G$10078,3,0)</f>
        <v>Order cancelled through app</v>
      </c>
      <c r="K7494" t="str">
        <f>VLOOKUP($A7494,'Cancelled Orders'!$D$2:$G$10078,4,0)</f>
        <v>Customer Refusal</v>
      </c>
    </row>
    <row r="7495" spans="1:11" ht="13.2" x14ac:dyDescent="0.25">
      <c r="A7495" s="7">
        <v>290532293</v>
      </c>
      <c r="B7495" s="4">
        <v>854984</v>
      </c>
      <c r="C7495" s="4" t="s">
        <v>2419</v>
      </c>
      <c r="D7495" s="7">
        <v>20</v>
      </c>
      <c r="E7495" s="7">
        <v>1</v>
      </c>
      <c r="F7495" s="7">
        <v>20</v>
      </c>
      <c r="G7495" s="5" t="s">
        <v>28</v>
      </c>
      <c r="H7495" s="5" t="s">
        <v>28</v>
      </c>
      <c r="I7495">
        <f>VLOOKUP($A7495,'Cancelled Orders'!$D$2:$L$10078,COLUMN(E7494),0)</f>
        <v>1</v>
      </c>
      <c r="J7495" t="str">
        <f>VLOOKUP($A7495,'Cancelled Orders'!$D$2:$G$10078,3,0)</f>
        <v>Order cancelled through app</v>
      </c>
      <c r="K7495" t="str">
        <f>VLOOKUP($A7495,'Cancelled Orders'!$D$2:$G$10078,4,0)</f>
        <v>Customer Refusal</v>
      </c>
    </row>
    <row r="7496" spans="1:11" ht="13.2" x14ac:dyDescent="0.25">
      <c r="A7496" s="7">
        <v>290758072</v>
      </c>
      <c r="B7496" s="4">
        <v>854984</v>
      </c>
      <c r="C7496" s="4" t="s">
        <v>2419</v>
      </c>
      <c r="D7496" s="7">
        <v>20</v>
      </c>
      <c r="E7496" s="7">
        <v>1</v>
      </c>
      <c r="F7496" s="7">
        <v>20</v>
      </c>
      <c r="G7496" s="5" t="s">
        <v>28</v>
      </c>
      <c r="H7496" s="5" t="s">
        <v>28</v>
      </c>
      <c r="I7496">
        <f>VLOOKUP($A7496,'Cancelled Orders'!$D$2:$L$10078,COLUMN(E7495),0)</f>
        <v>1</v>
      </c>
      <c r="J7496" t="str">
        <f>VLOOKUP($A7496,'Cancelled Orders'!$D$2:$G$10078,3,0)</f>
        <v>Order cancelled through app</v>
      </c>
      <c r="K7496" t="str">
        <f>VLOOKUP($A7496,'Cancelled Orders'!$D$2:$G$10078,4,0)</f>
        <v>Customer Refusal</v>
      </c>
    </row>
    <row r="7497" spans="1:11" ht="13.2" x14ac:dyDescent="0.25">
      <c r="A7497" s="7">
        <v>289712257</v>
      </c>
      <c r="B7497" s="4">
        <v>832692</v>
      </c>
      <c r="C7497" s="4" t="s">
        <v>2420</v>
      </c>
      <c r="D7497" s="7">
        <v>40</v>
      </c>
      <c r="E7497" s="7">
        <v>1</v>
      </c>
      <c r="F7497" s="7">
        <v>40</v>
      </c>
      <c r="G7497" s="5" t="s">
        <v>22</v>
      </c>
      <c r="H7497" s="5" t="s">
        <v>22</v>
      </c>
      <c r="I7497">
        <f>VLOOKUP($A7497,'Cancelled Orders'!$D$2:$L$10078,COLUMN(E7496),0)</f>
        <v>1</v>
      </c>
      <c r="J7497" t="str">
        <f>VLOOKUP($A7497,'Cancelled Orders'!$D$2:$G$10078,3,0)</f>
        <v>Order cancelled through app</v>
      </c>
      <c r="K7497" t="str">
        <f>VLOOKUP($A7497,'Cancelled Orders'!$D$2:$G$10078,4,0)</f>
        <v>Customer Refusal</v>
      </c>
    </row>
    <row r="7498" spans="1:11" ht="13.2" x14ac:dyDescent="0.25">
      <c r="A7498" s="7">
        <v>291611598</v>
      </c>
      <c r="B7498" s="4">
        <v>818097</v>
      </c>
      <c r="C7498" s="4" t="s">
        <v>1692</v>
      </c>
      <c r="D7498" s="7">
        <v>40</v>
      </c>
      <c r="E7498" s="7">
        <v>6</v>
      </c>
      <c r="F7498" s="7">
        <v>240</v>
      </c>
      <c r="G7498" s="5" t="s">
        <v>28</v>
      </c>
      <c r="H7498" s="5" t="s">
        <v>28</v>
      </c>
      <c r="I7498">
        <f>VLOOKUP($A7498,'Cancelled Orders'!$D$2:$L$10078,COLUMN(E7497),0)</f>
        <v>0</v>
      </c>
      <c r="J7498" t="str">
        <f>VLOOKUP($A7498,'Cancelled Orders'!$D$2:$G$10078,3,0)</f>
        <v>Order cancelled through app</v>
      </c>
      <c r="K7498" t="str">
        <f>VLOOKUP($A7498,'Cancelled Orders'!$D$2:$G$10078,4,0)</f>
        <v>Customer Refusal</v>
      </c>
    </row>
    <row r="7499" spans="1:11" ht="13.2" x14ac:dyDescent="0.25">
      <c r="A7499" s="7">
        <v>291611285</v>
      </c>
      <c r="B7499" s="4">
        <v>818097</v>
      </c>
      <c r="C7499" s="4" t="s">
        <v>1692</v>
      </c>
      <c r="D7499" s="7">
        <v>40</v>
      </c>
      <c r="E7499" s="7">
        <v>3</v>
      </c>
      <c r="F7499" s="7">
        <v>120</v>
      </c>
      <c r="G7499" s="5" t="s">
        <v>28</v>
      </c>
      <c r="H7499" s="5" t="s">
        <v>28</v>
      </c>
      <c r="I7499">
        <f>VLOOKUP($A7499,'Cancelled Orders'!$D$2:$L$10078,COLUMN(E7498),0)</f>
        <v>0</v>
      </c>
      <c r="J7499" t="str">
        <f>VLOOKUP($A7499,'Cancelled Orders'!$D$2:$G$10078,3,0)</f>
        <v>Cancelled by Restaurant</v>
      </c>
      <c r="K7499" t="str">
        <f>VLOOKUP($A7499,'Cancelled Orders'!$D$2:$G$10078,4,0)</f>
        <v>Stock Shortage</v>
      </c>
    </row>
    <row r="7500" spans="1:11" ht="13.2" x14ac:dyDescent="0.25">
      <c r="A7500" s="7">
        <v>290303949</v>
      </c>
      <c r="B7500" s="4">
        <v>818097</v>
      </c>
      <c r="C7500" s="4" t="s">
        <v>1692</v>
      </c>
      <c r="D7500" s="7">
        <v>40</v>
      </c>
      <c r="E7500" s="7">
        <v>3</v>
      </c>
      <c r="F7500" s="7">
        <v>120</v>
      </c>
      <c r="G7500" s="5" t="s">
        <v>28</v>
      </c>
      <c r="H7500" s="5" t="s">
        <v>28</v>
      </c>
      <c r="I7500">
        <f>VLOOKUP($A7500,'Cancelled Orders'!$D$2:$L$10078,COLUMN(E7499),0)</f>
        <v>0</v>
      </c>
      <c r="J7500" t="str">
        <f>VLOOKUP($A7500,'Cancelled Orders'!$D$2:$G$10078,3,0)</f>
        <v>Order cancelled through app</v>
      </c>
      <c r="K7500" t="str">
        <f>VLOOKUP($A7500,'Cancelled Orders'!$D$2:$G$10078,4,0)</f>
        <v>Customer Refusal</v>
      </c>
    </row>
    <row r="7501" spans="1:11" ht="13.2" x14ac:dyDescent="0.25">
      <c r="A7501" s="7">
        <v>289727028</v>
      </c>
      <c r="B7501" s="4">
        <v>818097</v>
      </c>
      <c r="C7501" s="4" t="s">
        <v>1692</v>
      </c>
      <c r="D7501" s="7">
        <v>40</v>
      </c>
      <c r="E7501" s="7">
        <v>1</v>
      </c>
      <c r="F7501" s="7">
        <v>40</v>
      </c>
      <c r="G7501" s="5" t="s">
        <v>28</v>
      </c>
      <c r="H7501" s="5" t="s">
        <v>28</v>
      </c>
      <c r="I7501">
        <f>VLOOKUP($A7501,'Cancelled Orders'!$D$2:$L$10078,COLUMN(E7500),0)</f>
        <v>0</v>
      </c>
      <c r="J7501" t="str">
        <f>VLOOKUP($A7501,'Cancelled Orders'!$D$2:$G$10078,3,0)</f>
        <v>Order cancelled through app</v>
      </c>
      <c r="K7501" t="str">
        <f>VLOOKUP($A7501,'Cancelled Orders'!$D$2:$G$10078,4,0)</f>
        <v>Customer Refusal</v>
      </c>
    </row>
    <row r="7502" spans="1:11" ht="13.2" x14ac:dyDescent="0.25">
      <c r="A7502" s="7">
        <v>290533749</v>
      </c>
      <c r="B7502" s="4">
        <v>818097</v>
      </c>
      <c r="C7502" s="4" t="s">
        <v>1692</v>
      </c>
      <c r="D7502" s="7">
        <v>40</v>
      </c>
      <c r="E7502" s="7">
        <v>6</v>
      </c>
      <c r="F7502" s="7">
        <v>240</v>
      </c>
      <c r="G7502" s="5" t="s">
        <v>28</v>
      </c>
      <c r="H7502" s="5" t="s">
        <v>28</v>
      </c>
      <c r="I7502">
        <f>VLOOKUP($A7502,'Cancelled Orders'!$D$2:$L$10078,COLUMN(E7501),0)</f>
        <v>0</v>
      </c>
      <c r="J7502" t="str">
        <f>VLOOKUP($A7502,'Cancelled Orders'!$D$2:$G$10078,3,0)</f>
        <v>Cancelled by Restaurant</v>
      </c>
      <c r="K7502" t="str">
        <f>VLOOKUP($A7502,'Cancelled Orders'!$D$2:$G$10078,4,0)</f>
        <v>High Demand at the Restaurant</v>
      </c>
    </row>
    <row r="7503" spans="1:11" ht="13.2" x14ac:dyDescent="0.25">
      <c r="A7503" s="7">
        <v>290629023</v>
      </c>
      <c r="B7503" s="4">
        <v>859794</v>
      </c>
      <c r="C7503" s="4" t="s">
        <v>2421</v>
      </c>
      <c r="D7503" s="7">
        <v>75</v>
      </c>
      <c r="E7503" s="7">
        <v>1</v>
      </c>
      <c r="F7503" s="7">
        <v>75</v>
      </c>
      <c r="G7503" s="5" t="s">
        <v>22</v>
      </c>
      <c r="H7503" s="5" t="s">
        <v>28</v>
      </c>
      <c r="I7503">
        <f>VLOOKUP($A7503,'Cancelled Orders'!$D$2:$L$10078,COLUMN(E7502),0)</f>
        <v>0</v>
      </c>
      <c r="J7503" t="str">
        <f>VLOOKUP($A7503,'Cancelled Orders'!$D$2:$G$10078,3,0)</f>
        <v>Order cancelled through app</v>
      </c>
      <c r="K7503" t="str">
        <f>VLOOKUP($A7503,'Cancelled Orders'!$D$2:$G$10078,4,0)</f>
        <v>Customer Refusal</v>
      </c>
    </row>
    <row r="7504" spans="1:11" ht="13.2" x14ac:dyDescent="0.25">
      <c r="A7504" s="7">
        <v>291482277</v>
      </c>
      <c r="B7504" s="4">
        <v>841405</v>
      </c>
      <c r="C7504" s="4" t="s">
        <v>779</v>
      </c>
      <c r="D7504" s="7">
        <v>30</v>
      </c>
      <c r="E7504" s="7">
        <v>1</v>
      </c>
      <c r="F7504" s="7">
        <v>30</v>
      </c>
      <c r="G7504" s="5" t="s">
        <v>22</v>
      </c>
      <c r="H7504" s="5" t="s">
        <v>28</v>
      </c>
      <c r="I7504">
        <f>VLOOKUP($A7504,'Cancelled Orders'!$D$2:$L$10078,COLUMN(E7503),0)</f>
        <v>1</v>
      </c>
      <c r="J7504" t="str">
        <f>VLOOKUP($A7504,'Cancelled Orders'!$D$2:$G$10078,3,0)</f>
        <v>Order cancelled through app</v>
      </c>
      <c r="K7504" t="str">
        <f>VLOOKUP($A7504,'Cancelled Orders'!$D$2:$G$10078,4,0)</f>
        <v>Customer Refusal</v>
      </c>
    </row>
    <row r="7505" spans="1:11" ht="13.2" x14ac:dyDescent="0.25">
      <c r="A7505" s="7">
        <v>290228802</v>
      </c>
      <c r="B7505" s="4">
        <v>841405</v>
      </c>
      <c r="C7505" s="4" t="s">
        <v>779</v>
      </c>
      <c r="D7505" s="7">
        <v>30</v>
      </c>
      <c r="E7505" s="7">
        <v>1</v>
      </c>
      <c r="F7505" s="7">
        <v>30</v>
      </c>
      <c r="G7505" s="5" t="s">
        <v>22</v>
      </c>
      <c r="H7505" s="5" t="s">
        <v>28</v>
      </c>
      <c r="I7505">
        <f>VLOOKUP($A7505,'Cancelled Orders'!$D$2:$L$10078,COLUMN(E7504),0)</f>
        <v>1</v>
      </c>
      <c r="J7505" t="str">
        <f>VLOOKUP($A7505,'Cancelled Orders'!$D$2:$G$10078,3,0)</f>
        <v>Order cancelled through app</v>
      </c>
      <c r="K7505" t="str">
        <f>VLOOKUP($A7505,'Cancelled Orders'!$D$2:$G$10078,4,0)</f>
        <v>Customer Refusal</v>
      </c>
    </row>
    <row r="7506" spans="1:11" ht="13.2" x14ac:dyDescent="0.25">
      <c r="A7506" s="7">
        <v>290234680</v>
      </c>
      <c r="B7506" s="4">
        <v>841405</v>
      </c>
      <c r="C7506" s="4" t="s">
        <v>779</v>
      </c>
      <c r="D7506" s="7">
        <v>30</v>
      </c>
      <c r="E7506" s="7">
        <v>1</v>
      </c>
      <c r="F7506" s="7">
        <v>30</v>
      </c>
      <c r="G7506" s="5" t="s">
        <v>22</v>
      </c>
      <c r="H7506" s="5" t="s">
        <v>28</v>
      </c>
      <c r="I7506">
        <f>VLOOKUP($A7506,'Cancelled Orders'!$D$2:$L$10078,COLUMN(E7505),0)</f>
        <v>1</v>
      </c>
      <c r="J7506" t="str">
        <f>VLOOKUP($A7506,'Cancelled Orders'!$D$2:$G$10078,3,0)</f>
        <v>Order cancelled through app</v>
      </c>
      <c r="K7506" t="str">
        <f>VLOOKUP($A7506,'Cancelled Orders'!$D$2:$G$10078,4,0)</f>
        <v>Customer Refusal</v>
      </c>
    </row>
    <row r="7507" spans="1:11" ht="13.2" x14ac:dyDescent="0.25">
      <c r="A7507" s="7">
        <v>291209512</v>
      </c>
      <c r="B7507" s="4">
        <v>788169</v>
      </c>
      <c r="C7507" s="4" t="s">
        <v>909</v>
      </c>
      <c r="D7507" s="7">
        <v>70</v>
      </c>
      <c r="E7507" s="7">
        <v>1</v>
      </c>
      <c r="F7507" s="7">
        <v>70</v>
      </c>
      <c r="G7507" s="5" t="s">
        <v>22</v>
      </c>
      <c r="H7507" s="5" t="s">
        <v>28</v>
      </c>
      <c r="I7507">
        <f>VLOOKUP($A7507,'Cancelled Orders'!$D$2:$L$10078,COLUMN(E7506),0)</f>
        <v>1</v>
      </c>
      <c r="J7507" t="str">
        <f>VLOOKUP($A7507,'Cancelled Orders'!$D$2:$G$10078,3,0)</f>
        <v>Order cancelled through app</v>
      </c>
      <c r="K7507" t="str">
        <f>VLOOKUP($A7507,'Cancelled Orders'!$D$2:$G$10078,4,0)</f>
        <v>Customer Refusal</v>
      </c>
    </row>
    <row r="7508" spans="1:11" ht="13.2" x14ac:dyDescent="0.25">
      <c r="A7508" s="7">
        <v>291484072</v>
      </c>
      <c r="B7508" s="4">
        <v>788167</v>
      </c>
      <c r="C7508" s="4" t="s">
        <v>1388</v>
      </c>
      <c r="D7508" s="7">
        <v>40</v>
      </c>
      <c r="E7508" s="7">
        <v>1</v>
      </c>
      <c r="F7508" s="7">
        <v>40</v>
      </c>
      <c r="G7508" s="5" t="s">
        <v>22</v>
      </c>
      <c r="H7508" s="5" t="s">
        <v>28</v>
      </c>
      <c r="I7508">
        <f>VLOOKUP($A7508,'Cancelled Orders'!$D$2:$L$10078,COLUMN(E7507),0)</f>
        <v>1</v>
      </c>
      <c r="J7508" t="str">
        <f>VLOOKUP($A7508,'Cancelled Orders'!$D$2:$G$10078,3,0)</f>
        <v>Order cancelled through app</v>
      </c>
      <c r="K7508" t="str">
        <f>VLOOKUP($A7508,'Cancelled Orders'!$D$2:$G$10078,4,0)</f>
        <v>Customer Refusal</v>
      </c>
    </row>
    <row r="7509" spans="1:11" ht="13.2" x14ac:dyDescent="0.25">
      <c r="A7509" s="7">
        <v>290333763</v>
      </c>
      <c r="B7509" s="4">
        <v>833375</v>
      </c>
      <c r="C7509" s="4" t="s">
        <v>538</v>
      </c>
      <c r="D7509" s="7">
        <v>70</v>
      </c>
      <c r="E7509" s="7">
        <v>1</v>
      </c>
      <c r="F7509" s="7">
        <v>70</v>
      </c>
      <c r="G7509" s="5" t="s">
        <v>22</v>
      </c>
      <c r="H7509" s="5" t="s">
        <v>28</v>
      </c>
      <c r="I7509">
        <f>VLOOKUP($A7509,'Cancelled Orders'!$D$2:$L$10078,COLUMN(E7508),0)</f>
        <v>1</v>
      </c>
      <c r="J7509" t="str">
        <f>VLOOKUP($A7509,'Cancelled Orders'!$D$2:$G$10078,3,0)</f>
        <v>Order cancelled through app</v>
      </c>
      <c r="K7509" t="str">
        <f>VLOOKUP($A7509,'Cancelled Orders'!$D$2:$G$10078,4,0)</f>
        <v>Customer Refusal</v>
      </c>
    </row>
    <row r="7510" spans="1:11" ht="13.2" x14ac:dyDescent="0.25">
      <c r="A7510" s="7">
        <v>291270329</v>
      </c>
      <c r="B7510" s="4">
        <v>643435</v>
      </c>
      <c r="C7510" s="4" t="s">
        <v>405</v>
      </c>
      <c r="D7510" s="7">
        <v>50</v>
      </c>
      <c r="E7510" s="7">
        <v>1</v>
      </c>
      <c r="F7510" s="7">
        <v>50</v>
      </c>
      <c r="G7510" s="5" t="s">
        <v>22</v>
      </c>
      <c r="H7510" s="5" t="s">
        <v>28</v>
      </c>
      <c r="I7510">
        <f>VLOOKUP($A7510,'Cancelled Orders'!$D$2:$L$10078,COLUMN(E7509),0)</f>
        <v>1</v>
      </c>
      <c r="J7510" t="str">
        <f>VLOOKUP($A7510,'Cancelled Orders'!$D$2:$G$10078,3,0)</f>
        <v>Cancelled by Restaurant</v>
      </c>
      <c r="K7510" t="str">
        <f>VLOOKUP($A7510,'Cancelled Orders'!$D$2:$G$10078,4,0)</f>
        <v>Customer Refusal</v>
      </c>
    </row>
    <row r="7511" spans="1:11" ht="13.2" x14ac:dyDescent="0.25">
      <c r="A7511" s="7">
        <v>291290921</v>
      </c>
      <c r="B7511" s="4">
        <v>829748</v>
      </c>
      <c r="C7511" s="4" t="s">
        <v>1727</v>
      </c>
      <c r="D7511" s="7">
        <v>12</v>
      </c>
      <c r="E7511" s="7">
        <v>1</v>
      </c>
      <c r="F7511" s="7">
        <v>12</v>
      </c>
      <c r="G7511" s="5" t="s">
        <v>22</v>
      </c>
      <c r="H7511" s="5" t="s">
        <v>28</v>
      </c>
      <c r="I7511">
        <f>VLOOKUP($A7511,'Cancelled Orders'!$D$2:$L$10078,COLUMN(E7510),0)</f>
        <v>1</v>
      </c>
      <c r="J7511" t="str">
        <f>VLOOKUP($A7511,'Cancelled Orders'!$D$2:$G$10078,3,0)</f>
        <v>Order cancelled through app</v>
      </c>
      <c r="K7511" t="str">
        <f>VLOOKUP($A7511,'Cancelled Orders'!$D$2:$G$10078,4,0)</f>
        <v>Customer Refusal</v>
      </c>
    </row>
    <row r="7512" spans="1:11" ht="13.2" x14ac:dyDescent="0.25">
      <c r="A7512" s="7">
        <v>289664693</v>
      </c>
      <c r="B7512" s="4">
        <v>859906</v>
      </c>
      <c r="C7512" s="4" t="s">
        <v>2422</v>
      </c>
      <c r="D7512" s="7">
        <v>55</v>
      </c>
      <c r="E7512" s="7">
        <v>1</v>
      </c>
      <c r="F7512" s="7">
        <v>55</v>
      </c>
      <c r="G7512" s="5" t="s">
        <v>22</v>
      </c>
      <c r="H7512" s="5" t="s">
        <v>22</v>
      </c>
      <c r="I7512">
        <f>VLOOKUP($A7512,'Cancelled Orders'!$D$2:$L$10078,COLUMN(E7511),0)</f>
        <v>1</v>
      </c>
      <c r="J7512" t="str">
        <f>VLOOKUP($A7512,'Cancelled Orders'!$D$2:$G$10078,3,0)</f>
        <v>Cancelled by Restaurant</v>
      </c>
      <c r="K7512" t="str">
        <f>VLOOKUP($A7512,'Cancelled Orders'!$D$2:$G$10078,4,0)</f>
        <v>Stock Shortage</v>
      </c>
    </row>
    <row r="7513" spans="1:11" ht="13.2" x14ac:dyDescent="0.25">
      <c r="A7513" s="7">
        <v>291574449</v>
      </c>
      <c r="B7513" s="4">
        <v>861187</v>
      </c>
      <c r="C7513" s="4" t="s">
        <v>2423</v>
      </c>
      <c r="D7513" s="7">
        <v>62</v>
      </c>
      <c r="E7513" s="7">
        <v>1</v>
      </c>
      <c r="F7513" s="7">
        <v>62</v>
      </c>
      <c r="G7513" s="5" t="s">
        <v>22</v>
      </c>
      <c r="H7513" s="5" t="s">
        <v>28</v>
      </c>
      <c r="I7513">
        <f>VLOOKUP($A7513,'Cancelled Orders'!$D$2:$L$10078,COLUMN(E7512),0)</f>
        <v>1</v>
      </c>
      <c r="J7513" t="str">
        <f>VLOOKUP($A7513,'Cancelled Orders'!$D$2:$G$10078,3,0)</f>
        <v>Order cancelled through app</v>
      </c>
      <c r="K7513" t="str">
        <f>VLOOKUP($A7513,'Cancelled Orders'!$D$2:$G$10078,4,0)</f>
        <v>Customer Refusal</v>
      </c>
    </row>
    <row r="7514" spans="1:11" ht="13.2" x14ac:dyDescent="0.25">
      <c r="A7514" s="7">
        <v>291664422</v>
      </c>
      <c r="B7514" s="4">
        <v>774523</v>
      </c>
      <c r="C7514" s="4" t="s">
        <v>2424</v>
      </c>
      <c r="D7514" s="7">
        <v>59</v>
      </c>
      <c r="E7514" s="7">
        <v>1</v>
      </c>
      <c r="F7514" s="7">
        <v>59</v>
      </c>
      <c r="G7514" s="5" t="s">
        <v>22</v>
      </c>
      <c r="H7514" s="5" t="s">
        <v>28</v>
      </c>
      <c r="I7514">
        <f>VLOOKUP($A7514,'Cancelled Orders'!$D$2:$L$10078,COLUMN(E7513),0)</f>
        <v>1</v>
      </c>
      <c r="J7514" t="str">
        <f>VLOOKUP($A7514,'Cancelled Orders'!$D$2:$G$10078,3,0)</f>
        <v>Order cancelled through app</v>
      </c>
      <c r="K7514" t="str">
        <f>VLOOKUP($A7514,'Cancelled Orders'!$D$2:$G$10078,4,0)</f>
        <v>Customer Refusal</v>
      </c>
    </row>
    <row r="7515" spans="1:11" ht="13.2" x14ac:dyDescent="0.25">
      <c r="A7515" s="7">
        <v>291701241</v>
      </c>
      <c r="B7515" s="4">
        <v>774524</v>
      </c>
      <c r="C7515" s="4" t="s">
        <v>2425</v>
      </c>
      <c r="D7515" s="7">
        <v>75</v>
      </c>
      <c r="E7515" s="7">
        <v>1</v>
      </c>
      <c r="F7515" s="7">
        <v>75</v>
      </c>
      <c r="G7515" s="5" t="s">
        <v>22</v>
      </c>
      <c r="H7515" s="5" t="s">
        <v>28</v>
      </c>
      <c r="I7515">
        <f>VLOOKUP($A7515,'Cancelled Orders'!$D$2:$L$10078,COLUMN(E7514),0)</f>
        <v>1</v>
      </c>
      <c r="J7515" t="str">
        <f>VLOOKUP($A7515,'Cancelled Orders'!$D$2:$G$10078,3,0)</f>
        <v>Order cancelled through app</v>
      </c>
      <c r="K7515" t="str">
        <f>VLOOKUP($A7515,'Cancelled Orders'!$D$2:$G$10078,4,0)</f>
        <v>Customer Refusal</v>
      </c>
    </row>
    <row r="7516" spans="1:11" ht="13.2" x14ac:dyDescent="0.25">
      <c r="A7516" s="7">
        <v>291263551</v>
      </c>
      <c r="B7516" s="4">
        <v>774524</v>
      </c>
      <c r="C7516" s="4" t="s">
        <v>2425</v>
      </c>
      <c r="D7516" s="7">
        <v>75</v>
      </c>
      <c r="E7516" s="7">
        <v>1</v>
      </c>
      <c r="F7516" s="7">
        <v>75</v>
      </c>
      <c r="G7516" s="5" t="s">
        <v>22</v>
      </c>
      <c r="H7516" s="5" t="s">
        <v>28</v>
      </c>
      <c r="I7516">
        <f>VLOOKUP($A7516,'Cancelled Orders'!$D$2:$L$10078,COLUMN(E7515),0)</f>
        <v>1</v>
      </c>
      <c r="J7516" t="str">
        <f>VLOOKUP($A7516,'Cancelled Orders'!$D$2:$G$10078,3,0)</f>
        <v>Order cancelled through app</v>
      </c>
      <c r="K7516" t="str">
        <f>VLOOKUP($A7516,'Cancelled Orders'!$D$2:$G$10078,4,0)</f>
        <v>Customer Refusal</v>
      </c>
    </row>
    <row r="7517" spans="1:11" ht="13.2" x14ac:dyDescent="0.25">
      <c r="A7517" s="7">
        <v>291243942</v>
      </c>
      <c r="B7517" s="4">
        <v>774524</v>
      </c>
      <c r="C7517" s="4" t="s">
        <v>2425</v>
      </c>
      <c r="D7517" s="7">
        <v>75</v>
      </c>
      <c r="E7517" s="7">
        <v>1</v>
      </c>
      <c r="F7517" s="7">
        <v>75</v>
      </c>
      <c r="G7517" s="5" t="s">
        <v>22</v>
      </c>
      <c r="H7517" s="5" t="s">
        <v>28</v>
      </c>
      <c r="I7517">
        <f>VLOOKUP($A7517,'Cancelled Orders'!$D$2:$L$10078,COLUMN(E7516),0)</f>
        <v>1</v>
      </c>
      <c r="J7517" t="str">
        <f>VLOOKUP($A7517,'Cancelled Orders'!$D$2:$G$10078,3,0)</f>
        <v>Order cancelled through app</v>
      </c>
      <c r="K7517" t="str">
        <f>VLOOKUP($A7517,'Cancelled Orders'!$D$2:$G$10078,4,0)</f>
        <v>Customer Refusal</v>
      </c>
    </row>
    <row r="7518" spans="1:11" ht="13.2" x14ac:dyDescent="0.25">
      <c r="A7518" s="7">
        <v>290837216</v>
      </c>
      <c r="B7518" s="4">
        <v>774524</v>
      </c>
      <c r="C7518" s="4" t="s">
        <v>2425</v>
      </c>
      <c r="D7518" s="7">
        <v>75</v>
      </c>
      <c r="E7518" s="7">
        <v>1</v>
      </c>
      <c r="F7518" s="7">
        <v>75</v>
      </c>
      <c r="G7518" s="5" t="s">
        <v>22</v>
      </c>
      <c r="H7518" s="5" t="s">
        <v>28</v>
      </c>
      <c r="I7518">
        <f>VLOOKUP($A7518,'Cancelled Orders'!$D$2:$L$10078,COLUMN(E7517),0)</f>
        <v>1</v>
      </c>
      <c r="J7518" t="str">
        <f>VLOOKUP($A7518,'Cancelled Orders'!$D$2:$G$10078,3,0)</f>
        <v>Order cancelled through app</v>
      </c>
      <c r="K7518" t="str">
        <f>VLOOKUP($A7518,'Cancelled Orders'!$D$2:$G$10078,4,0)</f>
        <v>Customer Refusal</v>
      </c>
    </row>
    <row r="7519" spans="1:11" ht="13.2" x14ac:dyDescent="0.25">
      <c r="A7519" s="7">
        <v>290287658</v>
      </c>
      <c r="B7519" s="4">
        <v>774524</v>
      </c>
      <c r="C7519" s="4" t="s">
        <v>2425</v>
      </c>
      <c r="D7519" s="7">
        <v>75</v>
      </c>
      <c r="E7519" s="7">
        <v>1</v>
      </c>
      <c r="F7519" s="7">
        <v>75</v>
      </c>
      <c r="G7519" s="5" t="s">
        <v>22</v>
      </c>
      <c r="H7519" s="5" t="s">
        <v>28</v>
      </c>
      <c r="I7519">
        <f>VLOOKUP($A7519,'Cancelled Orders'!$D$2:$L$10078,COLUMN(E7518),0)</f>
        <v>1</v>
      </c>
      <c r="J7519" t="str">
        <f>VLOOKUP($A7519,'Cancelled Orders'!$D$2:$G$10078,3,0)</f>
        <v>Order cancelled through app</v>
      </c>
      <c r="K7519" t="str">
        <f>VLOOKUP($A7519,'Cancelled Orders'!$D$2:$G$10078,4,0)</f>
        <v>Customer Refusal</v>
      </c>
    </row>
    <row r="7520" spans="1:11" ht="13.2" x14ac:dyDescent="0.25">
      <c r="A7520" s="7">
        <v>290147525</v>
      </c>
      <c r="B7520" s="4">
        <v>825239</v>
      </c>
      <c r="C7520" s="4" t="s">
        <v>2426</v>
      </c>
      <c r="D7520" s="7">
        <v>42</v>
      </c>
      <c r="E7520" s="7">
        <v>1</v>
      </c>
      <c r="F7520" s="7">
        <v>42</v>
      </c>
      <c r="G7520" s="5" t="s">
        <v>22</v>
      </c>
      <c r="H7520" s="5" t="s">
        <v>28</v>
      </c>
      <c r="I7520">
        <f>VLOOKUP($A7520,'Cancelled Orders'!$D$2:$L$10078,COLUMN(E7519),0)</f>
        <v>1</v>
      </c>
      <c r="J7520" t="str">
        <f>VLOOKUP($A7520,'Cancelled Orders'!$D$2:$G$10078,3,0)</f>
        <v>Order cancelled through app</v>
      </c>
      <c r="K7520" t="str">
        <f>VLOOKUP($A7520,'Cancelled Orders'!$D$2:$G$10078,4,0)</f>
        <v>Customer Refusal</v>
      </c>
    </row>
    <row r="7521" spans="1:11" ht="13.2" x14ac:dyDescent="0.25">
      <c r="A7521" s="7">
        <v>290704871</v>
      </c>
      <c r="B7521" s="4">
        <v>660543</v>
      </c>
      <c r="C7521" s="4" t="s">
        <v>2427</v>
      </c>
      <c r="D7521" s="7">
        <v>54</v>
      </c>
      <c r="E7521" s="7">
        <v>1</v>
      </c>
      <c r="F7521" s="7">
        <v>54</v>
      </c>
      <c r="G7521" s="5" t="s">
        <v>22</v>
      </c>
      <c r="H7521" s="5" t="s">
        <v>28</v>
      </c>
      <c r="I7521">
        <f>VLOOKUP($A7521,'Cancelled Orders'!$D$2:$L$10078,COLUMN(E7520),0)</f>
        <v>1</v>
      </c>
      <c r="J7521" t="str">
        <f>VLOOKUP($A7521,'Cancelled Orders'!$D$2:$G$10078,3,0)</f>
        <v>Cancelled by Restaurant</v>
      </c>
      <c r="K7521" t="str">
        <f>VLOOKUP($A7521,'Cancelled Orders'!$D$2:$G$10078,4,0)</f>
        <v>Stock Shortage</v>
      </c>
    </row>
    <row r="7522" spans="1:11" ht="13.2" x14ac:dyDescent="0.25">
      <c r="A7522" s="7">
        <v>290837575</v>
      </c>
      <c r="B7522" s="4">
        <v>677302</v>
      </c>
      <c r="C7522" s="4" t="s">
        <v>2428</v>
      </c>
      <c r="D7522" s="7">
        <v>50</v>
      </c>
      <c r="E7522" s="7">
        <v>1</v>
      </c>
      <c r="F7522" s="7">
        <v>50</v>
      </c>
      <c r="G7522" s="5" t="s">
        <v>22</v>
      </c>
      <c r="H7522" s="5" t="s">
        <v>28</v>
      </c>
      <c r="I7522">
        <f>VLOOKUP($A7522,'Cancelled Orders'!$D$2:$L$10078,COLUMN(E7521),0)</f>
        <v>1</v>
      </c>
      <c r="J7522" t="str">
        <f>VLOOKUP($A7522,'Cancelled Orders'!$D$2:$G$10078,3,0)</f>
        <v>Order cancelled through app</v>
      </c>
      <c r="K7522" t="str">
        <f>VLOOKUP($A7522,'Cancelled Orders'!$D$2:$G$10078,4,0)</f>
        <v>Customer Refusal</v>
      </c>
    </row>
    <row r="7523" spans="1:11" ht="13.2" x14ac:dyDescent="0.25">
      <c r="A7523" s="7">
        <v>290510226</v>
      </c>
      <c r="B7523" s="4">
        <v>677302</v>
      </c>
      <c r="C7523" s="4" t="s">
        <v>2428</v>
      </c>
      <c r="D7523" s="7">
        <v>50</v>
      </c>
      <c r="E7523" s="7">
        <v>1</v>
      </c>
      <c r="F7523" s="7">
        <v>50</v>
      </c>
      <c r="G7523" s="5" t="s">
        <v>22</v>
      </c>
      <c r="H7523" s="5" t="s">
        <v>28</v>
      </c>
      <c r="I7523">
        <f>VLOOKUP($A7523,'Cancelled Orders'!$D$2:$L$10078,COLUMN(E7522),0)</f>
        <v>1</v>
      </c>
      <c r="J7523" t="str">
        <f>VLOOKUP($A7523,'Cancelled Orders'!$D$2:$G$10078,3,0)</f>
        <v>Order cancelled through app</v>
      </c>
      <c r="K7523" t="str">
        <f>VLOOKUP($A7523,'Cancelled Orders'!$D$2:$G$10078,4,0)</f>
        <v>Customer Refusal</v>
      </c>
    </row>
    <row r="7524" spans="1:11" ht="13.2" x14ac:dyDescent="0.25">
      <c r="A7524" s="7">
        <v>291135185</v>
      </c>
      <c r="B7524" s="4">
        <v>870413</v>
      </c>
      <c r="C7524" s="4" t="s">
        <v>1914</v>
      </c>
      <c r="D7524" s="7">
        <v>60</v>
      </c>
      <c r="E7524" s="7">
        <v>1</v>
      </c>
      <c r="F7524" s="7">
        <v>60</v>
      </c>
      <c r="G7524" s="5" t="s">
        <v>22</v>
      </c>
      <c r="H7524" s="5" t="s">
        <v>22</v>
      </c>
      <c r="I7524">
        <f>VLOOKUP($A7524,'Cancelled Orders'!$D$2:$L$10078,COLUMN(E7523),0)</f>
        <v>1</v>
      </c>
      <c r="J7524" t="str">
        <f>VLOOKUP($A7524,'Cancelled Orders'!$D$2:$G$10078,3,0)</f>
        <v>Cancelled by Restaurant</v>
      </c>
      <c r="K7524" t="str">
        <f>VLOOKUP($A7524,'Cancelled Orders'!$D$2:$G$10078,4,0)</f>
        <v>Customer Refusal</v>
      </c>
    </row>
    <row r="7525" spans="1:11" ht="13.2" x14ac:dyDescent="0.25">
      <c r="A7525" s="7">
        <v>291093510</v>
      </c>
      <c r="B7525" s="4">
        <v>870413</v>
      </c>
      <c r="C7525" s="4" t="s">
        <v>1914</v>
      </c>
      <c r="D7525" s="7">
        <v>60</v>
      </c>
      <c r="E7525" s="7">
        <v>1</v>
      </c>
      <c r="F7525" s="7">
        <v>60</v>
      </c>
      <c r="G7525" s="5" t="s">
        <v>22</v>
      </c>
      <c r="H7525" s="5" t="s">
        <v>22</v>
      </c>
      <c r="I7525">
        <f>VLOOKUP($A7525,'Cancelled Orders'!$D$2:$L$10078,COLUMN(E7524),0)</f>
        <v>1</v>
      </c>
      <c r="J7525" t="str">
        <f>VLOOKUP($A7525,'Cancelled Orders'!$D$2:$G$10078,3,0)</f>
        <v>Cancelled by Restaurant</v>
      </c>
      <c r="K7525" t="str">
        <f>VLOOKUP($A7525,'Cancelled Orders'!$D$2:$G$10078,4,0)</f>
        <v>Item Unavailable</v>
      </c>
    </row>
    <row r="7526" spans="1:11" ht="13.2" x14ac:dyDescent="0.25">
      <c r="A7526" s="7">
        <v>289938292</v>
      </c>
      <c r="B7526" s="4">
        <v>817875</v>
      </c>
      <c r="C7526" s="4" t="s">
        <v>2429</v>
      </c>
      <c r="D7526" s="7">
        <v>30</v>
      </c>
      <c r="E7526" s="7">
        <v>2</v>
      </c>
      <c r="F7526" s="7">
        <v>60</v>
      </c>
      <c r="G7526" s="5" t="s">
        <v>22</v>
      </c>
      <c r="H7526" s="5" t="s">
        <v>28</v>
      </c>
      <c r="I7526">
        <f>VLOOKUP($A7526,'Cancelled Orders'!$D$2:$L$10078,COLUMN(E7525),0)</f>
        <v>0</v>
      </c>
      <c r="J7526" t="str">
        <f>VLOOKUP($A7526,'Cancelled Orders'!$D$2:$G$10078,3,0)</f>
        <v>Order cancelled through app</v>
      </c>
      <c r="K7526" t="str">
        <f>VLOOKUP($A7526,'Cancelled Orders'!$D$2:$G$10078,4,0)</f>
        <v>Customer Refusal</v>
      </c>
    </row>
    <row r="7527" spans="1:11" ht="13.2" x14ac:dyDescent="0.25">
      <c r="A7527" s="7">
        <v>290210587</v>
      </c>
      <c r="B7527" s="4">
        <v>697783</v>
      </c>
      <c r="C7527" s="4" t="s">
        <v>2430</v>
      </c>
      <c r="D7527" s="7">
        <v>85</v>
      </c>
      <c r="E7527" s="7">
        <v>1</v>
      </c>
      <c r="F7527" s="7">
        <v>85</v>
      </c>
      <c r="G7527" s="5" t="s">
        <v>22</v>
      </c>
      <c r="H7527" s="5" t="s">
        <v>28</v>
      </c>
      <c r="I7527">
        <f>VLOOKUP($A7527,'Cancelled Orders'!$D$2:$L$10078,COLUMN(E7526),0)</f>
        <v>0</v>
      </c>
      <c r="J7527" t="str">
        <f>VLOOKUP($A7527,'Cancelled Orders'!$D$2:$G$10078,3,0)</f>
        <v>Order cancelled through app</v>
      </c>
      <c r="K7527" t="str">
        <f>VLOOKUP($A7527,'Cancelled Orders'!$D$2:$G$10078,4,0)</f>
        <v>Customer Refusal</v>
      </c>
    </row>
    <row r="7528" spans="1:11" ht="13.2" x14ac:dyDescent="0.25">
      <c r="A7528" s="7">
        <v>289836058</v>
      </c>
      <c r="B7528" s="4">
        <v>702669</v>
      </c>
      <c r="C7528" s="4" t="s">
        <v>2431</v>
      </c>
      <c r="D7528" s="7">
        <v>50</v>
      </c>
      <c r="E7528" s="7">
        <v>1</v>
      </c>
      <c r="F7528" s="7">
        <v>50</v>
      </c>
      <c r="G7528" s="5" t="s">
        <v>22</v>
      </c>
      <c r="H7528" s="5" t="s">
        <v>28</v>
      </c>
      <c r="I7528">
        <f>VLOOKUP($A7528,'Cancelled Orders'!$D$2:$L$10078,COLUMN(E7527),0)</f>
        <v>1</v>
      </c>
      <c r="J7528" t="str">
        <f>VLOOKUP($A7528,'Cancelled Orders'!$D$2:$G$10078,3,0)</f>
        <v>Order cancelled through app</v>
      </c>
      <c r="K7528" t="str">
        <f>VLOOKUP($A7528,'Cancelled Orders'!$D$2:$G$10078,4,0)</f>
        <v>Customer Refusal</v>
      </c>
    </row>
    <row r="7529" spans="1:11" ht="13.2" x14ac:dyDescent="0.25">
      <c r="A7529" s="7">
        <v>291724825</v>
      </c>
      <c r="B7529" s="4">
        <v>812310</v>
      </c>
      <c r="C7529" s="4" t="s">
        <v>2275</v>
      </c>
      <c r="D7529" s="7">
        <v>35</v>
      </c>
      <c r="E7529" s="7">
        <v>1</v>
      </c>
      <c r="F7529" s="7">
        <v>35</v>
      </c>
      <c r="G7529" s="5" t="s">
        <v>22</v>
      </c>
      <c r="H7529" s="5" t="s">
        <v>28</v>
      </c>
      <c r="I7529">
        <f>VLOOKUP($A7529,'Cancelled Orders'!$D$2:$L$10078,COLUMN(E7528),0)</f>
        <v>0</v>
      </c>
      <c r="J7529" t="str">
        <f>VLOOKUP($A7529,'Cancelled Orders'!$D$2:$G$10078,3,0)</f>
        <v>Order cancelled through app</v>
      </c>
      <c r="K7529" t="str">
        <f>VLOOKUP($A7529,'Cancelled Orders'!$D$2:$G$10078,4,0)</f>
        <v>Customer Refusal</v>
      </c>
    </row>
    <row r="7530" spans="1:11" ht="13.2" x14ac:dyDescent="0.25">
      <c r="A7530" s="7">
        <v>291679011</v>
      </c>
      <c r="B7530" s="4">
        <v>812310</v>
      </c>
      <c r="C7530" s="4" t="s">
        <v>2275</v>
      </c>
      <c r="D7530" s="7">
        <v>35</v>
      </c>
      <c r="E7530" s="7">
        <v>1</v>
      </c>
      <c r="F7530" s="7">
        <v>35</v>
      </c>
      <c r="G7530" s="5" t="s">
        <v>22</v>
      </c>
      <c r="H7530" s="5" t="s">
        <v>28</v>
      </c>
      <c r="I7530">
        <f>VLOOKUP($A7530,'Cancelled Orders'!$D$2:$L$10078,COLUMN(E7529),0)</f>
        <v>0</v>
      </c>
      <c r="J7530" t="str">
        <f>VLOOKUP($A7530,'Cancelled Orders'!$D$2:$G$10078,3,0)</f>
        <v>Order cancelled through app</v>
      </c>
      <c r="K7530" t="str">
        <f>VLOOKUP($A7530,'Cancelled Orders'!$D$2:$G$10078,4,0)</f>
        <v>Customer Refusal</v>
      </c>
    </row>
    <row r="7531" spans="1:11" ht="13.2" x14ac:dyDescent="0.25">
      <c r="A7531" s="7">
        <v>290293832</v>
      </c>
      <c r="B7531" s="4">
        <v>812310</v>
      </c>
      <c r="C7531" s="4" t="s">
        <v>2275</v>
      </c>
      <c r="D7531" s="7">
        <v>35</v>
      </c>
      <c r="E7531" s="7">
        <v>1</v>
      </c>
      <c r="F7531" s="7">
        <v>35</v>
      </c>
      <c r="G7531" s="5" t="s">
        <v>22</v>
      </c>
      <c r="H7531" s="5" t="s">
        <v>28</v>
      </c>
      <c r="I7531">
        <f>VLOOKUP($A7531,'Cancelled Orders'!$D$2:$L$10078,COLUMN(E7530),0)</f>
        <v>0</v>
      </c>
      <c r="J7531" t="str">
        <f>VLOOKUP($A7531,'Cancelled Orders'!$D$2:$G$10078,3,0)</f>
        <v>Order cancelled through app</v>
      </c>
      <c r="K7531" t="str">
        <f>VLOOKUP($A7531,'Cancelled Orders'!$D$2:$G$10078,4,0)</f>
        <v>Customer Refusal</v>
      </c>
    </row>
    <row r="7532" spans="1:11" ht="13.2" x14ac:dyDescent="0.25">
      <c r="A7532" s="7">
        <v>289788639</v>
      </c>
      <c r="B7532" s="4">
        <v>868322</v>
      </c>
      <c r="C7532" s="4" t="s">
        <v>2432</v>
      </c>
      <c r="D7532" s="7">
        <v>15</v>
      </c>
      <c r="E7532" s="7">
        <v>1</v>
      </c>
      <c r="F7532" s="7">
        <v>15</v>
      </c>
      <c r="G7532" s="5" t="s">
        <v>22</v>
      </c>
      <c r="H7532" s="5" t="s">
        <v>28</v>
      </c>
      <c r="I7532">
        <f>VLOOKUP($A7532,'Cancelled Orders'!$D$2:$L$10078,COLUMN(E7531),0)</f>
        <v>1</v>
      </c>
      <c r="J7532" t="str">
        <f>VLOOKUP($A7532,'Cancelled Orders'!$D$2:$G$10078,3,0)</f>
        <v>Cancelled by Restaurant</v>
      </c>
      <c r="K7532" t="str">
        <f>VLOOKUP($A7532,'Cancelled Orders'!$D$2:$G$10078,4,0)</f>
        <v>Stock Shortage</v>
      </c>
    </row>
    <row r="7533" spans="1:11" ht="13.2" x14ac:dyDescent="0.25">
      <c r="A7533" s="7">
        <v>289800144</v>
      </c>
      <c r="B7533" s="4">
        <v>868322</v>
      </c>
      <c r="C7533" s="4" t="s">
        <v>2432</v>
      </c>
      <c r="D7533" s="7">
        <v>15</v>
      </c>
      <c r="E7533" s="7">
        <v>1</v>
      </c>
      <c r="F7533" s="7">
        <v>15</v>
      </c>
      <c r="G7533" s="5" t="s">
        <v>22</v>
      </c>
      <c r="H7533" s="5" t="s">
        <v>28</v>
      </c>
      <c r="I7533">
        <f>VLOOKUP($A7533,'Cancelled Orders'!$D$2:$L$10078,COLUMN(E7532),0)</f>
        <v>1</v>
      </c>
      <c r="J7533" t="str">
        <f>VLOOKUP($A7533,'Cancelled Orders'!$D$2:$G$10078,3,0)</f>
        <v>Cancelled by Restaurant</v>
      </c>
      <c r="K7533" t="str">
        <f>VLOOKUP($A7533,'Cancelled Orders'!$D$2:$G$10078,4,0)</f>
        <v>Stock Shortage</v>
      </c>
    </row>
    <row r="7534" spans="1:11" ht="13.2" x14ac:dyDescent="0.25">
      <c r="A7534" s="7">
        <v>289798526</v>
      </c>
      <c r="B7534" s="4">
        <v>868322</v>
      </c>
      <c r="C7534" s="4" t="s">
        <v>2432</v>
      </c>
      <c r="D7534" s="7">
        <v>15</v>
      </c>
      <c r="E7534" s="7">
        <v>1</v>
      </c>
      <c r="F7534" s="7">
        <v>15</v>
      </c>
      <c r="G7534" s="5" t="s">
        <v>22</v>
      </c>
      <c r="H7534" s="5" t="s">
        <v>28</v>
      </c>
      <c r="I7534">
        <f>VLOOKUP($A7534,'Cancelled Orders'!$D$2:$L$10078,COLUMN(E7533),0)</f>
        <v>1</v>
      </c>
      <c r="J7534" t="str">
        <f>VLOOKUP($A7534,'Cancelled Orders'!$D$2:$G$10078,3,0)</f>
        <v>Cancelled by Restaurant</v>
      </c>
      <c r="K7534" t="str">
        <f>VLOOKUP($A7534,'Cancelled Orders'!$D$2:$G$10078,4,0)</f>
        <v>Stock Shortage</v>
      </c>
    </row>
    <row r="7535" spans="1:11" ht="13.2" x14ac:dyDescent="0.25">
      <c r="A7535" s="7">
        <v>291281052</v>
      </c>
      <c r="B7535" s="4">
        <v>868363</v>
      </c>
      <c r="C7535" s="4" t="s">
        <v>2433</v>
      </c>
      <c r="D7535" s="7">
        <v>25</v>
      </c>
      <c r="E7535" s="7">
        <v>1</v>
      </c>
      <c r="F7535" s="7">
        <v>25</v>
      </c>
      <c r="G7535" s="5" t="s">
        <v>22</v>
      </c>
      <c r="H7535" s="5" t="s">
        <v>28</v>
      </c>
      <c r="I7535">
        <f>VLOOKUP($A7535,'Cancelled Orders'!$D$2:$L$10078,COLUMN(E7534),0)</f>
        <v>1</v>
      </c>
      <c r="J7535" t="str">
        <f>VLOOKUP($A7535,'Cancelled Orders'!$D$2:$G$10078,3,0)</f>
        <v>Cancelled by Restaurant</v>
      </c>
      <c r="K7535" t="str">
        <f>VLOOKUP($A7535,'Cancelled Orders'!$D$2:$G$10078,4,0)</f>
        <v>Stock Shortage</v>
      </c>
    </row>
    <row r="7536" spans="1:11" ht="13.2" x14ac:dyDescent="0.25">
      <c r="A7536" s="7">
        <v>291281052</v>
      </c>
      <c r="B7536" s="4">
        <v>870954</v>
      </c>
      <c r="C7536" s="4" t="s">
        <v>2434</v>
      </c>
      <c r="D7536" s="7">
        <v>15</v>
      </c>
      <c r="E7536" s="7">
        <v>1</v>
      </c>
      <c r="F7536" s="7">
        <v>15</v>
      </c>
      <c r="G7536" s="5" t="s">
        <v>22</v>
      </c>
      <c r="H7536" s="5" t="s">
        <v>28</v>
      </c>
      <c r="I7536">
        <f>VLOOKUP($A7536,'Cancelled Orders'!$D$2:$L$10078,COLUMN(E7535),0)</f>
        <v>1</v>
      </c>
      <c r="J7536" t="str">
        <f>VLOOKUP($A7536,'Cancelled Orders'!$D$2:$G$10078,3,0)</f>
        <v>Cancelled by Restaurant</v>
      </c>
      <c r="K7536" t="str">
        <f>VLOOKUP($A7536,'Cancelled Orders'!$D$2:$G$10078,4,0)</f>
        <v>Stock Shortage</v>
      </c>
    </row>
    <row r="7537" spans="1:11" ht="13.2" x14ac:dyDescent="0.25">
      <c r="A7537" s="7">
        <v>291281549</v>
      </c>
      <c r="B7537" s="4">
        <v>870954</v>
      </c>
      <c r="C7537" s="4" t="s">
        <v>2434</v>
      </c>
      <c r="D7537" s="7">
        <v>15</v>
      </c>
      <c r="E7537" s="7">
        <v>1</v>
      </c>
      <c r="F7537" s="7">
        <v>15</v>
      </c>
      <c r="G7537" s="5" t="s">
        <v>22</v>
      </c>
      <c r="H7537" s="5" t="s">
        <v>28</v>
      </c>
      <c r="I7537">
        <f>VLOOKUP($A7537,'Cancelled Orders'!$D$2:$L$10078,COLUMN(E7536),0)</f>
        <v>1</v>
      </c>
      <c r="J7537" t="str">
        <f>VLOOKUP($A7537,'Cancelled Orders'!$D$2:$G$10078,3,0)</f>
        <v>Cancelled by Restaurant</v>
      </c>
      <c r="K7537" t="str">
        <f>VLOOKUP($A7537,'Cancelled Orders'!$D$2:$G$10078,4,0)</f>
        <v>Stock Shortage</v>
      </c>
    </row>
    <row r="7538" spans="1:11" ht="13.2" x14ac:dyDescent="0.25">
      <c r="A7538" s="7">
        <v>290405947</v>
      </c>
      <c r="B7538" s="4">
        <v>820517</v>
      </c>
      <c r="C7538" s="4" t="s">
        <v>2435</v>
      </c>
      <c r="D7538" s="7">
        <v>108</v>
      </c>
      <c r="E7538" s="7">
        <v>1</v>
      </c>
      <c r="F7538" s="7">
        <v>108</v>
      </c>
      <c r="G7538" s="5" t="s">
        <v>22</v>
      </c>
      <c r="H7538" s="5" t="s">
        <v>22</v>
      </c>
      <c r="I7538">
        <f>VLOOKUP($A7538,'Cancelled Orders'!$D$2:$L$10078,COLUMN(E7537),0)</f>
        <v>1</v>
      </c>
      <c r="J7538" t="str">
        <f>VLOOKUP($A7538,'Cancelled Orders'!$D$2:$G$10078,3,0)</f>
        <v>Order cancelled through app</v>
      </c>
      <c r="K7538" t="str">
        <f>VLOOKUP($A7538,'Cancelled Orders'!$D$2:$G$10078,4,0)</f>
        <v>Customer Refusal</v>
      </c>
    </row>
    <row r="7539" spans="1:11" ht="13.2" x14ac:dyDescent="0.25">
      <c r="A7539" s="7">
        <v>289880851</v>
      </c>
      <c r="B7539" s="4">
        <v>869296</v>
      </c>
      <c r="C7539" s="4" t="s">
        <v>2436</v>
      </c>
      <c r="D7539" s="7">
        <v>30</v>
      </c>
      <c r="E7539" s="7">
        <v>1</v>
      </c>
      <c r="F7539" s="7">
        <v>30</v>
      </c>
      <c r="G7539" s="5" t="s">
        <v>22</v>
      </c>
      <c r="H7539" s="5" t="s">
        <v>28</v>
      </c>
      <c r="I7539">
        <f>VLOOKUP($A7539,'Cancelled Orders'!$D$2:$L$10078,COLUMN(E7538),0)</f>
        <v>1</v>
      </c>
      <c r="J7539" t="str">
        <f>VLOOKUP($A7539,'Cancelled Orders'!$D$2:$G$10078,3,0)</f>
        <v>Cancelled by Restaurant</v>
      </c>
      <c r="K7539" t="str">
        <f>VLOOKUP($A7539,'Cancelled Orders'!$D$2:$G$10078,4,0)</f>
        <v>Stock Shortage</v>
      </c>
    </row>
    <row r="7540" spans="1:11" ht="13.2" x14ac:dyDescent="0.25">
      <c r="A7540" s="7">
        <v>291369526</v>
      </c>
      <c r="B7540" s="4">
        <v>717022</v>
      </c>
      <c r="C7540" s="4" t="s">
        <v>1555</v>
      </c>
      <c r="D7540" s="7">
        <v>72</v>
      </c>
      <c r="E7540" s="7">
        <v>1</v>
      </c>
      <c r="F7540" s="7">
        <v>72</v>
      </c>
      <c r="G7540" s="5" t="s">
        <v>22</v>
      </c>
      <c r="H7540" s="5" t="s">
        <v>22</v>
      </c>
      <c r="I7540">
        <f>VLOOKUP($A7540,'Cancelled Orders'!$D$2:$L$10078,COLUMN(E7539),0)</f>
        <v>1</v>
      </c>
      <c r="J7540" t="str">
        <f>VLOOKUP($A7540,'Cancelled Orders'!$D$2:$G$10078,3,0)</f>
        <v>Cancelled by Restaurant</v>
      </c>
      <c r="K7540" t="str">
        <f>VLOOKUP($A7540,'Cancelled Orders'!$D$2:$G$10078,4,0)</f>
        <v>Closed Premises</v>
      </c>
    </row>
    <row r="7541" spans="1:11" ht="13.2" x14ac:dyDescent="0.25">
      <c r="A7541" s="7">
        <v>291372797</v>
      </c>
      <c r="B7541" s="4">
        <v>818243</v>
      </c>
      <c r="C7541" s="4" t="s">
        <v>49</v>
      </c>
      <c r="D7541" s="7">
        <v>10</v>
      </c>
      <c r="E7541" s="7">
        <v>1</v>
      </c>
      <c r="F7541" s="7">
        <v>10</v>
      </c>
      <c r="G7541" s="5" t="s">
        <v>22</v>
      </c>
      <c r="H7541" s="5" t="s">
        <v>22</v>
      </c>
      <c r="I7541">
        <f>VLOOKUP($A7541,'Cancelled Orders'!$D$2:$L$10078,COLUMN(E7540),0)</f>
        <v>0</v>
      </c>
      <c r="J7541" t="str">
        <f>VLOOKUP($A7541,'Cancelled Orders'!$D$2:$G$10078,3,0)</f>
        <v>Cancelled by Restaurant</v>
      </c>
      <c r="K7541" t="str">
        <f>VLOOKUP($A7541,'Cancelled Orders'!$D$2:$G$10078,4,0)</f>
        <v>Customer Refusal</v>
      </c>
    </row>
    <row r="7542" spans="1:11" ht="13.2" x14ac:dyDescent="0.25">
      <c r="A7542" s="7">
        <v>289788639</v>
      </c>
      <c r="B7542" s="4">
        <v>868503</v>
      </c>
      <c r="C7542" s="4" t="s">
        <v>1390</v>
      </c>
      <c r="D7542" s="7">
        <v>6</v>
      </c>
      <c r="E7542" s="7">
        <v>1</v>
      </c>
      <c r="F7542" s="7">
        <v>6</v>
      </c>
      <c r="G7542" s="5" t="s">
        <v>22</v>
      </c>
      <c r="H7542" s="5" t="s">
        <v>28</v>
      </c>
      <c r="I7542">
        <f>VLOOKUP($A7542,'Cancelled Orders'!$D$2:$L$10078,COLUMN(E7541),0)</f>
        <v>1</v>
      </c>
      <c r="J7542" t="str">
        <f>VLOOKUP($A7542,'Cancelled Orders'!$D$2:$G$10078,3,0)</f>
        <v>Cancelled by Restaurant</v>
      </c>
      <c r="K7542" t="str">
        <f>VLOOKUP($A7542,'Cancelled Orders'!$D$2:$G$10078,4,0)</f>
        <v>Stock Shortage</v>
      </c>
    </row>
    <row r="7543" spans="1:11" ht="13.2" x14ac:dyDescent="0.25">
      <c r="A7543" s="7">
        <v>290677439</v>
      </c>
      <c r="B7543" s="4">
        <v>845182</v>
      </c>
      <c r="C7543" s="4" t="s">
        <v>2437</v>
      </c>
      <c r="D7543" s="7">
        <v>120</v>
      </c>
      <c r="E7543" s="7">
        <v>1</v>
      </c>
      <c r="F7543" s="7">
        <v>120</v>
      </c>
      <c r="G7543" s="5" t="s">
        <v>22</v>
      </c>
      <c r="H7543" s="5" t="s">
        <v>22</v>
      </c>
      <c r="I7543">
        <f>VLOOKUP($A7543,'Cancelled Orders'!$D$2:$L$10078,COLUMN(E7542),0)</f>
        <v>1</v>
      </c>
      <c r="J7543" t="str">
        <f>VLOOKUP($A7543,'Cancelled Orders'!$D$2:$G$10078,3,0)</f>
        <v>Cancelled by Restaurant</v>
      </c>
      <c r="K7543" t="str">
        <f>VLOOKUP($A7543,'Cancelled Orders'!$D$2:$G$10078,4,0)</f>
        <v>Stock Shortage</v>
      </c>
    </row>
    <row r="7544" spans="1:11" ht="13.2" x14ac:dyDescent="0.25">
      <c r="A7544" s="7">
        <v>290652586</v>
      </c>
      <c r="B7544" s="4">
        <v>775282</v>
      </c>
      <c r="C7544" s="4" t="s">
        <v>2438</v>
      </c>
      <c r="D7544" s="7">
        <v>140</v>
      </c>
      <c r="E7544" s="7">
        <v>1</v>
      </c>
      <c r="F7544" s="7">
        <v>140</v>
      </c>
      <c r="G7544" s="5" t="s">
        <v>22</v>
      </c>
      <c r="H7544" s="5" t="s">
        <v>28</v>
      </c>
      <c r="I7544">
        <f>VLOOKUP($A7544,'Cancelled Orders'!$D$2:$L$10078,COLUMN(E7543),0)</f>
        <v>1</v>
      </c>
      <c r="J7544" t="str">
        <f>VLOOKUP($A7544,'Cancelled Orders'!$D$2:$G$10078,3,0)</f>
        <v>Order cancelled through app</v>
      </c>
      <c r="K7544" t="str">
        <f>VLOOKUP($A7544,'Cancelled Orders'!$D$2:$G$10078,4,0)</f>
        <v>Customer Refusal</v>
      </c>
    </row>
    <row r="7545" spans="1:11" ht="13.2" x14ac:dyDescent="0.25">
      <c r="A7545" s="7">
        <v>290659852</v>
      </c>
      <c r="B7545" s="4">
        <v>775282</v>
      </c>
      <c r="C7545" s="4" t="s">
        <v>2438</v>
      </c>
      <c r="D7545" s="7">
        <v>140</v>
      </c>
      <c r="E7545" s="7">
        <v>1</v>
      </c>
      <c r="F7545" s="7">
        <v>140</v>
      </c>
      <c r="G7545" s="5" t="s">
        <v>22</v>
      </c>
      <c r="H7545" s="5" t="s">
        <v>28</v>
      </c>
      <c r="I7545">
        <f>VLOOKUP($A7545,'Cancelled Orders'!$D$2:$L$10078,COLUMN(E7544),0)</f>
        <v>1</v>
      </c>
      <c r="J7545" t="str">
        <f>VLOOKUP($A7545,'Cancelled Orders'!$D$2:$G$10078,3,0)</f>
        <v>Order cancelled through app</v>
      </c>
      <c r="K7545" t="str">
        <f>VLOOKUP($A7545,'Cancelled Orders'!$D$2:$G$10078,4,0)</f>
        <v>Customer Refusal</v>
      </c>
    </row>
    <row r="7546" spans="1:11" ht="13.2" x14ac:dyDescent="0.25">
      <c r="A7546" s="7">
        <v>289739101</v>
      </c>
      <c r="B7546" s="4">
        <v>851879</v>
      </c>
      <c r="C7546" s="4" t="s">
        <v>2439</v>
      </c>
      <c r="D7546" s="7">
        <v>80</v>
      </c>
      <c r="E7546" s="7">
        <v>1</v>
      </c>
      <c r="F7546" s="7">
        <v>80</v>
      </c>
      <c r="G7546" s="5" t="s">
        <v>22</v>
      </c>
      <c r="H7546" s="5" t="s">
        <v>28</v>
      </c>
      <c r="I7546">
        <f>VLOOKUP($A7546,'Cancelled Orders'!$D$2:$L$10078,COLUMN(E7545),0)</f>
        <v>1</v>
      </c>
      <c r="J7546" t="str">
        <f>VLOOKUP($A7546,'Cancelled Orders'!$D$2:$G$10078,3,0)</f>
        <v>Order cancelled through app</v>
      </c>
      <c r="K7546" t="str">
        <f>VLOOKUP($A7546,'Cancelled Orders'!$D$2:$G$10078,4,0)</f>
        <v>Customer Refusal</v>
      </c>
    </row>
    <row r="7547" spans="1:11" ht="13.2" x14ac:dyDescent="0.25">
      <c r="A7547" s="7">
        <v>289709600</v>
      </c>
      <c r="B7547" s="4">
        <v>851879</v>
      </c>
      <c r="C7547" s="4" t="s">
        <v>2439</v>
      </c>
      <c r="D7547" s="7">
        <v>80</v>
      </c>
      <c r="E7547" s="7">
        <v>1</v>
      </c>
      <c r="F7547" s="7">
        <v>80</v>
      </c>
      <c r="G7547" s="5" t="s">
        <v>22</v>
      </c>
      <c r="H7547" s="5" t="s">
        <v>28</v>
      </c>
      <c r="I7547">
        <f>VLOOKUP($A7547,'Cancelled Orders'!$D$2:$L$10078,COLUMN(E7546),0)</f>
        <v>1</v>
      </c>
      <c r="J7547" t="str">
        <f>VLOOKUP($A7547,'Cancelled Orders'!$D$2:$G$10078,3,0)</f>
        <v>Order cancelled through app</v>
      </c>
      <c r="K7547" t="str">
        <f>VLOOKUP($A7547,'Cancelled Orders'!$D$2:$G$10078,4,0)</f>
        <v>Customer Refusal</v>
      </c>
    </row>
    <row r="7548" spans="1:11" ht="13.2" x14ac:dyDescent="0.25">
      <c r="A7548" s="7">
        <v>290519152</v>
      </c>
      <c r="B7548" s="4">
        <v>598488</v>
      </c>
      <c r="C7548" s="4" t="s">
        <v>2440</v>
      </c>
      <c r="D7548" s="7">
        <v>17.54</v>
      </c>
      <c r="E7548" s="7">
        <v>1</v>
      </c>
      <c r="F7548" s="7">
        <v>17.54</v>
      </c>
      <c r="G7548" s="5" t="s">
        <v>22</v>
      </c>
      <c r="H7548" s="5" t="s">
        <v>22</v>
      </c>
      <c r="I7548">
        <f>VLOOKUP($A7548,'Cancelled Orders'!$D$2:$L$10078,COLUMN(E7547),0)</f>
        <v>0</v>
      </c>
      <c r="J7548" t="str">
        <f>VLOOKUP($A7548,'Cancelled Orders'!$D$2:$G$10078,3,0)</f>
        <v>Cancelled by Restaurant</v>
      </c>
      <c r="K7548" t="str">
        <f>VLOOKUP($A7548,'Cancelled Orders'!$D$2:$G$10078,4,0)</f>
        <v>Item Unavailable</v>
      </c>
    </row>
    <row r="7549" spans="1:11" ht="13.2" x14ac:dyDescent="0.25">
      <c r="A7549" s="7">
        <v>290637678</v>
      </c>
      <c r="B7549" s="4">
        <v>854999</v>
      </c>
      <c r="C7549" s="4" t="s">
        <v>2441</v>
      </c>
      <c r="D7549" s="7">
        <v>25</v>
      </c>
      <c r="E7549" s="7">
        <v>1</v>
      </c>
      <c r="F7549" s="7">
        <v>25</v>
      </c>
      <c r="G7549" s="5" t="s">
        <v>28</v>
      </c>
      <c r="H7549" s="5" t="s">
        <v>28</v>
      </c>
      <c r="I7549">
        <f>VLOOKUP($A7549,'Cancelled Orders'!$D$2:$L$10078,COLUMN(E7548),0)</f>
        <v>1</v>
      </c>
      <c r="J7549" t="str">
        <f>VLOOKUP($A7549,'Cancelled Orders'!$D$2:$G$10078,3,0)</f>
        <v>Order cancelled through app</v>
      </c>
      <c r="K7549" t="str">
        <f>VLOOKUP($A7549,'Cancelled Orders'!$D$2:$G$10078,4,0)</f>
        <v>Customer Refusal</v>
      </c>
    </row>
    <row r="7550" spans="1:11" ht="13.2" x14ac:dyDescent="0.25">
      <c r="A7550" s="7">
        <v>291622158</v>
      </c>
      <c r="B7550" s="4">
        <v>854983</v>
      </c>
      <c r="C7550" s="4" t="s">
        <v>2442</v>
      </c>
      <c r="D7550" s="7">
        <v>10</v>
      </c>
      <c r="E7550" s="7">
        <v>1</v>
      </c>
      <c r="F7550" s="7">
        <v>10</v>
      </c>
      <c r="G7550" s="5" t="s">
        <v>28</v>
      </c>
      <c r="H7550" s="5" t="s">
        <v>28</v>
      </c>
      <c r="I7550">
        <f>VLOOKUP($A7550,'Cancelled Orders'!$D$2:$L$10078,COLUMN(E7549),0)</f>
        <v>1</v>
      </c>
      <c r="J7550" t="str">
        <f>VLOOKUP($A7550,'Cancelled Orders'!$D$2:$G$10078,3,0)</f>
        <v>Order cancelled through app</v>
      </c>
      <c r="K7550" t="str">
        <f>VLOOKUP($A7550,'Cancelled Orders'!$D$2:$G$10078,4,0)</f>
        <v>Customer Refusal</v>
      </c>
    </row>
    <row r="7551" spans="1:11" ht="13.2" x14ac:dyDescent="0.25">
      <c r="A7551" s="7">
        <v>290068700</v>
      </c>
      <c r="B7551" s="4">
        <v>854983</v>
      </c>
      <c r="C7551" s="4" t="s">
        <v>2442</v>
      </c>
      <c r="D7551" s="7">
        <v>10</v>
      </c>
      <c r="E7551" s="7">
        <v>1</v>
      </c>
      <c r="F7551" s="7">
        <v>10</v>
      </c>
      <c r="G7551" s="5" t="s">
        <v>28</v>
      </c>
      <c r="H7551" s="5" t="s">
        <v>28</v>
      </c>
      <c r="I7551">
        <f>VLOOKUP($A7551,'Cancelled Orders'!$D$2:$L$10078,COLUMN(E7550),0)</f>
        <v>1</v>
      </c>
      <c r="J7551" t="str">
        <f>VLOOKUP($A7551,'Cancelled Orders'!$D$2:$G$10078,3,0)</f>
        <v>Cancelled by Restaurant</v>
      </c>
      <c r="K7551" t="str">
        <f>VLOOKUP($A7551,'Cancelled Orders'!$D$2:$G$10078,4,0)</f>
        <v>Stock Shortage</v>
      </c>
    </row>
    <row r="7552" spans="1:11" ht="13.2" x14ac:dyDescent="0.25">
      <c r="A7552" s="7">
        <v>290067897</v>
      </c>
      <c r="B7552" s="4">
        <v>854983</v>
      </c>
      <c r="C7552" s="4" t="s">
        <v>2442</v>
      </c>
      <c r="D7552" s="7">
        <v>10</v>
      </c>
      <c r="E7552" s="7">
        <v>1</v>
      </c>
      <c r="F7552" s="7">
        <v>10</v>
      </c>
      <c r="G7552" s="5" t="s">
        <v>28</v>
      </c>
      <c r="H7552" s="5" t="s">
        <v>28</v>
      </c>
      <c r="I7552">
        <f>VLOOKUP($A7552,'Cancelled Orders'!$D$2:$L$10078,COLUMN(E7551),0)</f>
        <v>1</v>
      </c>
      <c r="J7552" t="str">
        <f>VLOOKUP($A7552,'Cancelled Orders'!$D$2:$G$10078,3,0)</f>
        <v>Order cancelled through app</v>
      </c>
      <c r="K7552" t="str">
        <f>VLOOKUP($A7552,'Cancelled Orders'!$D$2:$G$10078,4,0)</f>
        <v>Customer Refusal</v>
      </c>
    </row>
    <row r="7553" spans="1:11" ht="13.2" x14ac:dyDescent="0.25">
      <c r="A7553" s="7">
        <v>290716967</v>
      </c>
      <c r="B7553" s="4">
        <v>762936</v>
      </c>
      <c r="C7553" s="4" t="s">
        <v>600</v>
      </c>
      <c r="D7553" s="7">
        <v>23</v>
      </c>
      <c r="E7553" s="7">
        <v>1</v>
      </c>
      <c r="F7553" s="7">
        <v>23</v>
      </c>
      <c r="G7553" s="5" t="s">
        <v>22</v>
      </c>
      <c r="H7553" s="5" t="s">
        <v>28</v>
      </c>
      <c r="I7553">
        <f>VLOOKUP($A7553,'Cancelled Orders'!$D$2:$L$10078,COLUMN(E7552),0)</f>
        <v>1</v>
      </c>
      <c r="J7553" t="str">
        <f>VLOOKUP($A7553,'Cancelled Orders'!$D$2:$G$10078,3,0)</f>
        <v>Order cancelled through app</v>
      </c>
      <c r="K7553" t="str">
        <f>VLOOKUP($A7553,'Cancelled Orders'!$D$2:$G$10078,4,0)</f>
        <v>Customer Refusal</v>
      </c>
    </row>
    <row r="7554" spans="1:11" ht="13.2" x14ac:dyDescent="0.25">
      <c r="A7554" s="7">
        <v>290163937</v>
      </c>
      <c r="B7554" s="4">
        <v>762936</v>
      </c>
      <c r="C7554" s="4" t="s">
        <v>600</v>
      </c>
      <c r="D7554" s="7">
        <v>23</v>
      </c>
      <c r="E7554" s="7">
        <v>1</v>
      </c>
      <c r="F7554" s="7">
        <v>23</v>
      </c>
      <c r="G7554" s="5" t="s">
        <v>22</v>
      </c>
      <c r="H7554" s="5" t="s">
        <v>28</v>
      </c>
      <c r="I7554">
        <f>VLOOKUP($A7554,'Cancelled Orders'!$D$2:$L$10078,COLUMN(E7553),0)</f>
        <v>1</v>
      </c>
      <c r="J7554" t="str">
        <f>VLOOKUP($A7554,'Cancelled Orders'!$D$2:$G$10078,3,0)</f>
        <v>Order cancelled through app</v>
      </c>
      <c r="K7554" t="str">
        <f>VLOOKUP($A7554,'Cancelled Orders'!$D$2:$G$10078,4,0)</f>
        <v>Customer Refusal</v>
      </c>
    </row>
    <row r="7555" spans="1:11" ht="13.2" x14ac:dyDescent="0.25">
      <c r="A7555" s="7">
        <v>291161488</v>
      </c>
      <c r="B7555" s="4">
        <v>858822</v>
      </c>
      <c r="C7555" s="4" t="s">
        <v>2443</v>
      </c>
      <c r="D7555" s="7">
        <v>72</v>
      </c>
      <c r="E7555" s="7">
        <v>1</v>
      </c>
      <c r="F7555" s="7">
        <v>72</v>
      </c>
      <c r="G7555" s="5" t="s">
        <v>22</v>
      </c>
      <c r="H7555" s="5" t="s">
        <v>28</v>
      </c>
      <c r="I7555">
        <f>VLOOKUP($A7555,'Cancelled Orders'!$D$2:$L$10078,COLUMN(E7554),0)</f>
        <v>1</v>
      </c>
      <c r="J7555" t="str">
        <f>VLOOKUP($A7555,'Cancelled Orders'!$D$2:$G$10078,3,0)</f>
        <v>Order cancelled through app</v>
      </c>
      <c r="K7555" t="str">
        <f>VLOOKUP($A7555,'Cancelled Orders'!$D$2:$G$10078,4,0)</f>
        <v>Customer Refusal</v>
      </c>
    </row>
    <row r="7556" spans="1:11" ht="13.2" x14ac:dyDescent="0.25">
      <c r="A7556" s="7">
        <v>291155376</v>
      </c>
      <c r="B7556" s="4">
        <v>858822</v>
      </c>
      <c r="C7556" s="4" t="s">
        <v>2443</v>
      </c>
      <c r="D7556" s="7">
        <v>72</v>
      </c>
      <c r="E7556" s="7">
        <v>1</v>
      </c>
      <c r="F7556" s="7">
        <v>72</v>
      </c>
      <c r="G7556" s="5" t="s">
        <v>22</v>
      </c>
      <c r="H7556" s="5" t="s">
        <v>28</v>
      </c>
      <c r="I7556">
        <f>VLOOKUP($A7556,'Cancelled Orders'!$D$2:$L$10078,COLUMN(E7555),0)</f>
        <v>1</v>
      </c>
      <c r="J7556" t="str">
        <f>VLOOKUP($A7556,'Cancelled Orders'!$D$2:$G$10078,3,0)</f>
        <v>Order cancelled through app</v>
      </c>
      <c r="K7556" t="str">
        <f>VLOOKUP($A7556,'Cancelled Orders'!$D$2:$G$10078,4,0)</f>
        <v>Customer Refusal</v>
      </c>
    </row>
    <row r="7557" spans="1:11" ht="13.2" x14ac:dyDescent="0.25">
      <c r="A7557" s="7">
        <v>291146170</v>
      </c>
      <c r="B7557" s="4">
        <v>858822</v>
      </c>
      <c r="C7557" s="4" t="s">
        <v>2443</v>
      </c>
      <c r="D7557" s="7">
        <v>72</v>
      </c>
      <c r="E7557" s="7">
        <v>1</v>
      </c>
      <c r="F7557" s="7">
        <v>72</v>
      </c>
      <c r="G7557" s="5" t="s">
        <v>22</v>
      </c>
      <c r="H7557" s="5" t="s">
        <v>28</v>
      </c>
      <c r="I7557">
        <f>VLOOKUP($A7557,'Cancelled Orders'!$D$2:$L$10078,COLUMN(E7556),0)</f>
        <v>1</v>
      </c>
      <c r="J7557" t="str">
        <f>VLOOKUP($A7557,'Cancelled Orders'!$D$2:$G$10078,3,0)</f>
        <v>Order cancelled through app</v>
      </c>
      <c r="K7557" t="str">
        <f>VLOOKUP($A7557,'Cancelled Orders'!$D$2:$G$10078,4,0)</f>
        <v>Customer Refusal</v>
      </c>
    </row>
    <row r="7558" spans="1:11" ht="13.2" x14ac:dyDescent="0.25">
      <c r="A7558" s="7">
        <v>291142650</v>
      </c>
      <c r="B7558" s="4">
        <v>858822</v>
      </c>
      <c r="C7558" s="4" t="s">
        <v>2443</v>
      </c>
      <c r="D7558" s="7">
        <v>72</v>
      </c>
      <c r="E7558" s="7">
        <v>1</v>
      </c>
      <c r="F7558" s="7">
        <v>72</v>
      </c>
      <c r="G7558" s="5" t="s">
        <v>22</v>
      </c>
      <c r="H7558" s="5" t="s">
        <v>28</v>
      </c>
      <c r="I7558">
        <f>VLOOKUP($A7558,'Cancelled Orders'!$D$2:$L$10078,COLUMN(E7557),0)</f>
        <v>1</v>
      </c>
      <c r="J7558" t="str">
        <f>VLOOKUP($A7558,'Cancelled Orders'!$D$2:$G$10078,3,0)</f>
        <v>Order cancelled through app</v>
      </c>
      <c r="K7558" t="str">
        <f>VLOOKUP($A7558,'Cancelled Orders'!$D$2:$G$10078,4,0)</f>
        <v>Customer Refusal</v>
      </c>
    </row>
    <row r="7559" spans="1:11" ht="13.2" x14ac:dyDescent="0.25">
      <c r="A7559" s="7">
        <v>291596361</v>
      </c>
      <c r="B7559" s="4">
        <v>858822</v>
      </c>
      <c r="C7559" s="4" t="s">
        <v>2443</v>
      </c>
      <c r="D7559" s="7">
        <v>72</v>
      </c>
      <c r="E7559" s="7">
        <v>1</v>
      </c>
      <c r="F7559" s="7">
        <v>72</v>
      </c>
      <c r="G7559" s="5" t="s">
        <v>22</v>
      </c>
      <c r="H7559" s="5" t="s">
        <v>28</v>
      </c>
      <c r="I7559">
        <f>VLOOKUP($A7559,'Cancelled Orders'!$D$2:$L$10078,COLUMN(E7558),0)</f>
        <v>1</v>
      </c>
      <c r="J7559" t="str">
        <f>VLOOKUP($A7559,'Cancelled Orders'!$D$2:$G$10078,3,0)</f>
        <v>Order cancelled through app</v>
      </c>
      <c r="K7559" t="str">
        <f>VLOOKUP($A7559,'Cancelled Orders'!$D$2:$G$10078,4,0)</f>
        <v>Customer Refusal</v>
      </c>
    </row>
    <row r="7560" spans="1:11" ht="13.2" x14ac:dyDescent="0.25">
      <c r="A7560" s="7">
        <v>291159110</v>
      </c>
      <c r="B7560" s="4">
        <v>858822</v>
      </c>
      <c r="C7560" s="4" t="s">
        <v>2443</v>
      </c>
      <c r="D7560" s="7">
        <v>72</v>
      </c>
      <c r="E7560" s="7">
        <v>1</v>
      </c>
      <c r="F7560" s="7">
        <v>72</v>
      </c>
      <c r="G7560" s="5" t="s">
        <v>22</v>
      </c>
      <c r="H7560" s="5" t="s">
        <v>28</v>
      </c>
      <c r="I7560">
        <f>VLOOKUP($A7560,'Cancelled Orders'!$D$2:$L$10078,COLUMN(E7559),0)</f>
        <v>1</v>
      </c>
      <c r="J7560" t="str">
        <f>VLOOKUP($A7560,'Cancelled Orders'!$D$2:$G$10078,3,0)</f>
        <v>Order cancelled through app</v>
      </c>
      <c r="K7560" t="str">
        <f>VLOOKUP($A7560,'Cancelled Orders'!$D$2:$G$10078,4,0)</f>
        <v>Customer Refusal</v>
      </c>
    </row>
    <row r="7561" spans="1:11" ht="13.2" x14ac:dyDescent="0.25">
      <c r="A7561" s="7">
        <v>290127350</v>
      </c>
      <c r="B7561" s="4">
        <v>858822</v>
      </c>
      <c r="C7561" s="4" t="s">
        <v>2443</v>
      </c>
      <c r="D7561" s="7">
        <v>72</v>
      </c>
      <c r="E7561" s="7">
        <v>1</v>
      </c>
      <c r="F7561" s="7">
        <v>72</v>
      </c>
      <c r="G7561" s="5" t="s">
        <v>22</v>
      </c>
      <c r="H7561" s="5" t="s">
        <v>28</v>
      </c>
      <c r="I7561">
        <f>VLOOKUP($A7561,'Cancelled Orders'!$D$2:$L$10078,COLUMN(E7560),0)</f>
        <v>1</v>
      </c>
      <c r="J7561" t="str">
        <f>VLOOKUP($A7561,'Cancelled Orders'!$D$2:$G$10078,3,0)</f>
        <v>Order cancelled through app</v>
      </c>
      <c r="K7561" t="str">
        <f>VLOOKUP($A7561,'Cancelled Orders'!$D$2:$G$10078,4,0)</f>
        <v>Customer Refusal</v>
      </c>
    </row>
    <row r="7562" spans="1:11" ht="13.2" x14ac:dyDescent="0.25">
      <c r="A7562" s="7">
        <v>291156398</v>
      </c>
      <c r="B7562" s="4">
        <v>858822</v>
      </c>
      <c r="C7562" s="4" t="s">
        <v>2443</v>
      </c>
      <c r="D7562" s="7">
        <v>72</v>
      </c>
      <c r="E7562" s="7">
        <v>1</v>
      </c>
      <c r="F7562" s="7">
        <v>72</v>
      </c>
      <c r="G7562" s="5" t="s">
        <v>22</v>
      </c>
      <c r="H7562" s="5" t="s">
        <v>28</v>
      </c>
      <c r="I7562">
        <f>VLOOKUP($A7562,'Cancelled Orders'!$D$2:$L$10078,COLUMN(E7561),0)</f>
        <v>1</v>
      </c>
      <c r="J7562" t="str">
        <f>VLOOKUP($A7562,'Cancelled Orders'!$D$2:$G$10078,3,0)</f>
        <v>Order cancelled through app</v>
      </c>
      <c r="K7562" t="str">
        <f>VLOOKUP($A7562,'Cancelled Orders'!$D$2:$G$10078,4,0)</f>
        <v>Customer Refusal</v>
      </c>
    </row>
    <row r="7563" spans="1:11" ht="13.2" x14ac:dyDescent="0.25">
      <c r="A7563" s="7">
        <v>291156108</v>
      </c>
      <c r="B7563" s="4">
        <v>858822</v>
      </c>
      <c r="C7563" s="4" t="s">
        <v>2443</v>
      </c>
      <c r="D7563" s="7">
        <v>72</v>
      </c>
      <c r="E7563" s="7">
        <v>1</v>
      </c>
      <c r="F7563" s="7">
        <v>72</v>
      </c>
      <c r="G7563" s="5" t="s">
        <v>22</v>
      </c>
      <c r="H7563" s="5" t="s">
        <v>28</v>
      </c>
      <c r="I7563">
        <f>VLOOKUP($A7563,'Cancelled Orders'!$D$2:$L$10078,COLUMN(E7562),0)</f>
        <v>1</v>
      </c>
      <c r="J7563" t="str">
        <f>VLOOKUP($A7563,'Cancelled Orders'!$D$2:$G$10078,3,0)</f>
        <v>Order cancelled through app</v>
      </c>
      <c r="K7563" t="str">
        <f>VLOOKUP($A7563,'Cancelled Orders'!$D$2:$G$10078,4,0)</f>
        <v>Customer Refusal</v>
      </c>
    </row>
    <row r="7564" spans="1:11" ht="13.2" x14ac:dyDescent="0.25">
      <c r="A7564" s="7">
        <v>291738869</v>
      </c>
      <c r="B7564" s="4">
        <v>805548</v>
      </c>
      <c r="C7564" s="4" t="s">
        <v>2444</v>
      </c>
      <c r="D7564" s="7">
        <v>324</v>
      </c>
      <c r="E7564" s="7">
        <v>1</v>
      </c>
      <c r="F7564" s="7">
        <v>324</v>
      </c>
      <c r="G7564" s="5" t="s">
        <v>22</v>
      </c>
      <c r="H7564" s="5" t="s">
        <v>22</v>
      </c>
      <c r="I7564">
        <f>VLOOKUP($A7564,'Cancelled Orders'!$D$2:$L$10078,COLUMN(E7563),0)</f>
        <v>1</v>
      </c>
      <c r="J7564" t="str">
        <f>VLOOKUP($A7564,'Cancelled Orders'!$D$2:$G$10078,3,0)</f>
        <v>Cancelled by Restaurant</v>
      </c>
      <c r="K7564" t="str">
        <f>VLOOKUP($A7564,'Cancelled Orders'!$D$2:$G$10078,4,0)</f>
        <v>Item Unavailable</v>
      </c>
    </row>
    <row r="7565" spans="1:11" ht="13.2" x14ac:dyDescent="0.25">
      <c r="A7565" s="7">
        <v>291580790</v>
      </c>
      <c r="B7565" s="4">
        <v>845220</v>
      </c>
      <c r="C7565" s="4" t="s">
        <v>2445</v>
      </c>
      <c r="D7565" s="7">
        <v>120</v>
      </c>
      <c r="E7565" s="7">
        <v>1</v>
      </c>
      <c r="F7565" s="7">
        <v>120</v>
      </c>
      <c r="G7565" s="5" t="s">
        <v>22</v>
      </c>
      <c r="H7565" s="5" t="s">
        <v>22</v>
      </c>
      <c r="I7565">
        <f>VLOOKUP($A7565,'Cancelled Orders'!$D$2:$L$10078,COLUMN(E7564),0)</f>
        <v>1</v>
      </c>
      <c r="J7565" t="str">
        <f>VLOOKUP($A7565,'Cancelled Orders'!$D$2:$G$10078,3,0)</f>
        <v>Cancelled by Restaurant</v>
      </c>
      <c r="K7565" t="str">
        <f>VLOOKUP($A7565,'Cancelled Orders'!$D$2:$G$10078,4,0)</f>
        <v>Stock Shortage</v>
      </c>
    </row>
    <row r="7566" spans="1:11" ht="13.2" x14ac:dyDescent="0.25">
      <c r="A7566" s="7">
        <v>290819076</v>
      </c>
      <c r="B7566" s="4">
        <v>622546</v>
      </c>
      <c r="C7566" s="4" t="s">
        <v>2446</v>
      </c>
      <c r="D7566" s="7">
        <v>45</v>
      </c>
      <c r="E7566" s="7">
        <v>1</v>
      </c>
      <c r="F7566" s="7">
        <v>45</v>
      </c>
      <c r="G7566" s="5" t="s">
        <v>22</v>
      </c>
      <c r="H7566" s="5" t="s">
        <v>28</v>
      </c>
      <c r="I7566">
        <f>VLOOKUP($A7566,'Cancelled Orders'!$D$2:$L$10078,COLUMN(E7565),0)</f>
        <v>1</v>
      </c>
      <c r="J7566" t="str">
        <f>VLOOKUP($A7566,'Cancelled Orders'!$D$2:$G$10078,3,0)</f>
        <v>Cancelled by Restaurant</v>
      </c>
      <c r="K7566" t="str">
        <f>VLOOKUP($A7566,'Cancelled Orders'!$D$2:$G$10078,4,0)</f>
        <v>Item Unavailable</v>
      </c>
    </row>
    <row r="7567" spans="1:11" ht="13.2" x14ac:dyDescent="0.25">
      <c r="A7567" s="7">
        <v>290100445</v>
      </c>
      <c r="B7567" s="4">
        <v>666386</v>
      </c>
      <c r="C7567" s="4" t="s">
        <v>2447</v>
      </c>
      <c r="D7567" s="7">
        <v>230</v>
      </c>
      <c r="E7567" s="7">
        <v>1</v>
      </c>
      <c r="F7567" s="7">
        <v>230</v>
      </c>
      <c r="G7567" s="5" t="s">
        <v>22</v>
      </c>
      <c r="H7567" s="5" t="s">
        <v>28</v>
      </c>
      <c r="I7567">
        <f>VLOOKUP($A7567,'Cancelled Orders'!$D$2:$L$10078,COLUMN(E7566),0)</f>
        <v>1</v>
      </c>
      <c r="J7567" t="str">
        <f>VLOOKUP($A7567,'Cancelled Orders'!$D$2:$G$10078,3,0)</f>
        <v>Order cancelled through app</v>
      </c>
      <c r="K7567" t="str">
        <f>VLOOKUP($A7567,'Cancelled Orders'!$D$2:$G$10078,4,0)</f>
        <v>Customer Refusal</v>
      </c>
    </row>
    <row r="7568" spans="1:11" ht="13.2" x14ac:dyDescent="0.25">
      <c r="A7568" s="7">
        <v>289701714</v>
      </c>
      <c r="B7568" s="4">
        <v>666386</v>
      </c>
      <c r="C7568" s="4" t="s">
        <v>2447</v>
      </c>
      <c r="D7568" s="7">
        <v>230</v>
      </c>
      <c r="E7568" s="7">
        <v>1</v>
      </c>
      <c r="F7568" s="7">
        <v>230</v>
      </c>
      <c r="G7568" s="5" t="s">
        <v>22</v>
      </c>
      <c r="H7568" s="5" t="s">
        <v>28</v>
      </c>
      <c r="I7568">
        <f>VLOOKUP($A7568,'Cancelled Orders'!$D$2:$L$10078,COLUMN(E7567),0)</f>
        <v>1</v>
      </c>
      <c r="J7568" t="str">
        <f>VLOOKUP($A7568,'Cancelled Orders'!$D$2:$G$10078,3,0)</f>
        <v>Order cancelled through app</v>
      </c>
      <c r="K7568" t="str">
        <f>VLOOKUP($A7568,'Cancelled Orders'!$D$2:$G$10078,4,0)</f>
        <v>Customer Refusal</v>
      </c>
    </row>
    <row r="7569" spans="1:11" ht="13.2" x14ac:dyDescent="0.25">
      <c r="A7569" s="7">
        <v>289696381</v>
      </c>
      <c r="B7569" s="4">
        <v>666386</v>
      </c>
      <c r="C7569" s="4" t="s">
        <v>2447</v>
      </c>
      <c r="D7569" s="7">
        <v>230</v>
      </c>
      <c r="E7569" s="7">
        <v>1</v>
      </c>
      <c r="F7569" s="7">
        <v>230</v>
      </c>
      <c r="G7569" s="5" t="s">
        <v>22</v>
      </c>
      <c r="H7569" s="5" t="s">
        <v>28</v>
      </c>
      <c r="I7569">
        <f>VLOOKUP($A7569,'Cancelled Orders'!$D$2:$L$10078,COLUMN(E7568),0)</f>
        <v>1</v>
      </c>
      <c r="J7569" t="str">
        <f>VLOOKUP($A7569,'Cancelled Orders'!$D$2:$G$10078,3,0)</f>
        <v>Order cancelled through app</v>
      </c>
      <c r="K7569" t="str">
        <f>VLOOKUP($A7569,'Cancelled Orders'!$D$2:$G$10078,4,0)</f>
        <v>Customer Refusal</v>
      </c>
    </row>
    <row r="7570" spans="1:11" ht="13.2" x14ac:dyDescent="0.25">
      <c r="A7570" s="7">
        <v>289966064</v>
      </c>
      <c r="B7570" s="4">
        <v>748365</v>
      </c>
      <c r="C7570" s="4" t="s">
        <v>2448</v>
      </c>
      <c r="D7570" s="7">
        <v>60</v>
      </c>
      <c r="E7570" s="7">
        <v>1</v>
      </c>
      <c r="F7570" s="7">
        <v>60</v>
      </c>
      <c r="G7570" s="5" t="s">
        <v>22</v>
      </c>
      <c r="H7570" s="5" t="s">
        <v>22</v>
      </c>
      <c r="I7570">
        <f>VLOOKUP($A7570,'Cancelled Orders'!$D$2:$L$10078,COLUMN(E7569),0)</f>
        <v>0</v>
      </c>
      <c r="J7570" t="str">
        <f>VLOOKUP($A7570,'Cancelled Orders'!$D$2:$G$10078,3,0)</f>
        <v>Cancelled by Restaurant</v>
      </c>
      <c r="K7570" t="str">
        <f>VLOOKUP($A7570,'Cancelled Orders'!$D$2:$G$10078,4,0)</f>
        <v>Closed Premises</v>
      </c>
    </row>
    <row r="7571" spans="1:11" ht="13.2" x14ac:dyDescent="0.25">
      <c r="A7571" s="7">
        <v>291290514</v>
      </c>
      <c r="B7571" s="4">
        <v>109536</v>
      </c>
      <c r="C7571" s="4" t="s">
        <v>67</v>
      </c>
      <c r="D7571" s="7">
        <v>30</v>
      </c>
      <c r="E7571" s="7">
        <v>1</v>
      </c>
      <c r="F7571" s="7">
        <v>30</v>
      </c>
      <c r="G7571" s="5" t="s">
        <v>22</v>
      </c>
      <c r="H7571" s="5" t="s">
        <v>22</v>
      </c>
      <c r="I7571">
        <f>VLOOKUP($A7571,'Cancelled Orders'!$D$2:$L$10078,COLUMN(E7570),0)</f>
        <v>1</v>
      </c>
      <c r="J7571" t="str">
        <f>VLOOKUP($A7571,'Cancelled Orders'!$D$2:$G$10078,3,0)</f>
        <v>Cancelled by Restaurant</v>
      </c>
      <c r="K7571" t="str">
        <f>VLOOKUP($A7571,'Cancelled Orders'!$D$2:$G$10078,4,0)</f>
        <v>Item Unavailable</v>
      </c>
    </row>
    <row r="7572" spans="1:11" ht="13.2" x14ac:dyDescent="0.25">
      <c r="A7572" s="7">
        <v>291286304</v>
      </c>
      <c r="B7572" s="4">
        <v>109536</v>
      </c>
      <c r="C7572" s="4" t="s">
        <v>67</v>
      </c>
      <c r="D7572" s="7">
        <v>30</v>
      </c>
      <c r="E7572" s="7">
        <v>1</v>
      </c>
      <c r="F7572" s="7">
        <v>30</v>
      </c>
      <c r="G7572" s="5" t="s">
        <v>22</v>
      </c>
      <c r="H7572" s="5" t="s">
        <v>22</v>
      </c>
      <c r="I7572">
        <f>VLOOKUP($A7572,'Cancelled Orders'!$D$2:$L$10078,COLUMN(E7571),0)</f>
        <v>1</v>
      </c>
      <c r="J7572" t="str">
        <f>VLOOKUP($A7572,'Cancelled Orders'!$D$2:$G$10078,3,0)</f>
        <v>Cancelled by Restaurant</v>
      </c>
      <c r="K7572" t="str">
        <f>VLOOKUP($A7572,'Cancelled Orders'!$D$2:$G$10078,4,0)</f>
        <v>Item Unavailable</v>
      </c>
    </row>
    <row r="7573" spans="1:11" ht="13.2" x14ac:dyDescent="0.25">
      <c r="A7573" s="7">
        <v>290353148</v>
      </c>
      <c r="B7573" s="4">
        <v>109536</v>
      </c>
      <c r="C7573" s="4" t="s">
        <v>67</v>
      </c>
      <c r="D7573" s="7">
        <v>30</v>
      </c>
      <c r="E7573" s="7">
        <v>1</v>
      </c>
      <c r="F7573" s="7">
        <v>30</v>
      </c>
      <c r="G7573" s="5" t="s">
        <v>22</v>
      </c>
      <c r="H7573" s="5" t="s">
        <v>22</v>
      </c>
      <c r="I7573">
        <f>VLOOKUP($A7573,'Cancelled Orders'!$D$2:$L$10078,COLUMN(E7572),0)</f>
        <v>1</v>
      </c>
      <c r="J7573" t="str">
        <f>VLOOKUP($A7573,'Cancelled Orders'!$D$2:$G$10078,3,0)</f>
        <v>Cancelled by Restaurant</v>
      </c>
      <c r="K7573" t="str">
        <f>VLOOKUP($A7573,'Cancelled Orders'!$D$2:$G$10078,4,0)</f>
        <v>Item Unavailable</v>
      </c>
    </row>
    <row r="7574" spans="1:11" ht="13.2" x14ac:dyDescent="0.25">
      <c r="A7574" s="7">
        <v>290699802</v>
      </c>
      <c r="B7574" s="4">
        <v>700391</v>
      </c>
      <c r="C7574" s="4" t="s">
        <v>1194</v>
      </c>
      <c r="D7574" s="7">
        <v>15</v>
      </c>
      <c r="E7574" s="7">
        <v>1</v>
      </c>
      <c r="F7574" s="7">
        <v>15</v>
      </c>
      <c r="G7574" s="5" t="s">
        <v>22</v>
      </c>
      <c r="H7574" s="5" t="s">
        <v>28</v>
      </c>
      <c r="I7574">
        <f>VLOOKUP($A7574,'Cancelled Orders'!$D$2:$L$10078,COLUMN(E7573),0)</f>
        <v>1</v>
      </c>
      <c r="J7574" t="str">
        <f>VLOOKUP($A7574,'Cancelled Orders'!$D$2:$G$10078,3,0)</f>
        <v>Order cancelled through app</v>
      </c>
      <c r="K7574" t="str">
        <f>VLOOKUP($A7574,'Cancelled Orders'!$D$2:$G$10078,4,0)</f>
        <v>Customer Refusal</v>
      </c>
    </row>
    <row r="7575" spans="1:11" ht="13.2" x14ac:dyDescent="0.25">
      <c r="A7575" s="7">
        <v>291052869</v>
      </c>
      <c r="B7575" s="4">
        <v>700391</v>
      </c>
      <c r="C7575" s="4" t="s">
        <v>1194</v>
      </c>
      <c r="D7575" s="7">
        <v>15</v>
      </c>
      <c r="E7575" s="7">
        <v>1</v>
      </c>
      <c r="F7575" s="7">
        <v>15</v>
      </c>
      <c r="G7575" s="5" t="s">
        <v>22</v>
      </c>
      <c r="H7575" s="5" t="s">
        <v>28</v>
      </c>
      <c r="I7575">
        <f>VLOOKUP($A7575,'Cancelled Orders'!$D$2:$L$10078,COLUMN(E7574),0)</f>
        <v>1</v>
      </c>
      <c r="J7575" t="str">
        <f>VLOOKUP($A7575,'Cancelled Orders'!$D$2:$G$10078,3,0)</f>
        <v>Order cancelled through app</v>
      </c>
      <c r="K7575" t="str">
        <f>VLOOKUP($A7575,'Cancelled Orders'!$D$2:$G$10078,4,0)</f>
        <v>Customer Refusal</v>
      </c>
    </row>
    <row r="7576" spans="1:11" ht="13.2" x14ac:dyDescent="0.25">
      <c r="A7576" s="7">
        <v>290704252</v>
      </c>
      <c r="B7576" s="4">
        <v>700391</v>
      </c>
      <c r="C7576" s="4" t="s">
        <v>1194</v>
      </c>
      <c r="D7576" s="7">
        <v>15</v>
      </c>
      <c r="E7576" s="7">
        <v>1</v>
      </c>
      <c r="F7576" s="7">
        <v>15</v>
      </c>
      <c r="G7576" s="5" t="s">
        <v>22</v>
      </c>
      <c r="H7576" s="5" t="s">
        <v>28</v>
      </c>
      <c r="I7576">
        <f>VLOOKUP($A7576,'Cancelled Orders'!$D$2:$L$10078,COLUMN(E7575),0)</f>
        <v>1</v>
      </c>
      <c r="J7576" t="str">
        <f>VLOOKUP($A7576,'Cancelled Orders'!$D$2:$G$10078,3,0)</f>
        <v>Order cancelled through app</v>
      </c>
      <c r="K7576" t="str">
        <f>VLOOKUP($A7576,'Cancelled Orders'!$D$2:$G$10078,4,0)</f>
        <v>Customer Refusal</v>
      </c>
    </row>
    <row r="7577" spans="1:11" ht="13.2" x14ac:dyDescent="0.25">
      <c r="A7577" s="7">
        <v>291526632</v>
      </c>
      <c r="B7577" s="4">
        <v>564745</v>
      </c>
      <c r="C7577" s="4" t="s">
        <v>215</v>
      </c>
      <c r="D7577" s="7">
        <v>80</v>
      </c>
      <c r="E7577" s="7">
        <v>1</v>
      </c>
      <c r="F7577" s="7">
        <v>80</v>
      </c>
      <c r="G7577" s="5" t="s">
        <v>22</v>
      </c>
      <c r="H7577" s="5" t="s">
        <v>28</v>
      </c>
      <c r="I7577">
        <f>VLOOKUP($A7577,'Cancelled Orders'!$D$2:$L$10078,COLUMN(E7576),0)</f>
        <v>1</v>
      </c>
      <c r="J7577" t="str">
        <f>VLOOKUP($A7577,'Cancelled Orders'!$D$2:$G$10078,3,0)</f>
        <v>Order cancelled through app</v>
      </c>
      <c r="K7577" t="str">
        <f>VLOOKUP($A7577,'Cancelled Orders'!$D$2:$G$10078,4,0)</f>
        <v>Customer Refusal</v>
      </c>
    </row>
    <row r="7578" spans="1:11" ht="13.2" x14ac:dyDescent="0.25">
      <c r="A7578" s="7">
        <v>291107208</v>
      </c>
      <c r="B7578" s="4">
        <v>564745</v>
      </c>
      <c r="C7578" s="4" t="s">
        <v>215</v>
      </c>
      <c r="D7578" s="7">
        <v>80</v>
      </c>
      <c r="E7578" s="7">
        <v>1</v>
      </c>
      <c r="F7578" s="7">
        <v>80</v>
      </c>
      <c r="G7578" s="5" t="s">
        <v>22</v>
      </c>
      <c r="H7578" s="5" t="s">
        <v>28</v>
      </c>
      <c r="I7578">
        <f>VLOOKUP($A7578,'Cancelled Orders'!$D$2:$L$10078,COLUMN(E7577),0)</f>
        <v>1</v>
      </c>
      <c r="J7578" t="str">
        <f>VLOOKUP($A7578,'Cancelled Orders'!$D$2:$G$10078,3,0)</f>
        <v>Order cancelled through app</v>
      </c>
      <c r="K7578" t="str">
        <f>VLOOKUP($A7578,'Cancelled Orders'!$D$2:$G$10078,4,0)</f>
        <v>Customer Refusal</v>
      </c>
    </row>
    <row r="7579" spans="1:11" ht="13.2" x14ac:dyDescent="0.25">
      <c r="A7579" s="7">
        <v>290249401</v>
      </c>
      <c r="B7579" s="4">
        <v>564745</v>
      </c>
      <c r="C7579" s="4" t="s">
        <v>215</v>
      </c>
      <c r="D7579" s="7">
        <v>80</v>
      </c>
      <c r="E7579" s="7">
        <v>1</v>
      </c>
      <c r="F7579" s="7">
        <v>80</v>
      </c>
      <c r="G7579" s="5" t="s">
        <v>22</v>
      </c>
      <c r="H7579" s="5" t="s">
        <v>28</v>
      </c>
      <c r="I7579">
        <f>VLOOKUP($A7579,'Cancelled Orders'!$D$2:$L$10078,COLUMN(E7578),0)</f>
        <v>1</v>
      </c>
      <c r="J7579" t="str">
        <f>VLOOKUP($A7579,'Cancelled Orders'!$D$2:$G$10078,3,0)</f>
        <v>Order cancelled through app</v>
      </c>
      <c r="K7579" t="str">
        <f>VLOOKUP($A7579,'Cancelled Orders'!$D$2:$G$10078,4,0)</f>
        <v>Customer Refusal</v>
      </c>
    </row>
    <row r="7580" spans="1:11" ht="13.2" x14ac:dyDescent="0.25">
      <c r="A7580" s="7">
        <v>290209961</v>
      </c>
      <c r="B7580" s="4">
        <v>564745</v>
      </c>
      <c r="C7580" s="4" t="s">
        <v>215</v>
      </c>
      <c r="D7580" s="7">
        <v>80</v>
      </c>
      <c r="E7580" s="7">
        <v>1</v>
      </c>
      <c r="F7580" s="7">
        <v>80</v>
      </c>
      <c r="G7580" s="5" t="s">
        <v>22</v>
      </c>
      <c r="H7580" s="5" t="s">
        <v>28</v>
      </c>
      <c r="I7580">
        <f>VLOOKUP($A7580,'Cancelled Orders'!$D$2:$L$10078,COLUMN(E7579),0)</f>
        <v>1</v>
      </c>
      <c r="J7580" t="str">
        <f>VLOOKUP($A7580,'Cancelled Orders'!$D$2:$G$10078,3,0)</f>
        <v>Order cancelled through app</v>
      </c>
      <c r="K7580" t="str">
        <f>VLOOKUP($A7580,'Cancelled Orders'!$D$2:$G$10078,4,0)</f>
        <v>Customer Refusal</v>
      </c>
    </row>
    <row r="7581" spans="1:11" ht="13.2" x14ac:dyDescent="0.25">
      <c r="A7581" s="7">
        <v>290197666</v>
      </c>
      <c r="B7581" s="4">
        <v>564745</v>
      </c>
      <c r="C7581" s="4" t="s">
        <v>215</v>
      </c>
      <c r="D7581" s="7">
        <v>80</v>
      </c>
      <c r="E7581" s="7">
        <v>1</v>
      </c>
      <c r="F7581" s="7">
        <v>80</v>
      </c>
      <c r="G7581" s="5" t="s">
        <v>22</v>
      </c>
      <c r="H7581" s="5" t="s">
        <v>28</v>
      </c>
      <c r="I7581">
        <f>VLOOKUP($A7581,'Cancelled Orders'!$D$2:$L$10078,COLUMN(E7580),0)</f>
        <v>1</v>
      </c>
      <c r="J7581" t="str">
        <f>VLOOKUP($A7581,'Cancelled Orders'!$D$2:$G$10078,3,0)</f>
        <v>Order cancelled through app</v>
      </c>
      <c r="K7581" t="str">
        <f>VLOOKUP($A7581,'Cancelled Orders'!$D$2:$G$10078,4,0)</f>
        <v>Customer Refusal</v>
      </c>
    </row>
    <row r="7582" spans="1:11" ht="13.2" x14ac:dyDescent="0.25">
      <c r="A7582" s="7">
        <v>290196899</v>
      </c>
      <c r="B7582" s="4">
        <v>564745</v>
      </c>
      <c r="C7582" s="4" t="s">
        <v>215</v>
      </c>
      <c r="D7582" s="7">
        <v>80</v>
      </c>
      <c r="E7582" s="7">
        <v>1</v>
      </c>
      <c r="F7582" s="7">
        <v>80</v>
      </c>
      <c r="G7582" s="5" t="s">
        <v>22</v>
      </c>
      <c r="H7582" s="5" t="s">
        <v>28</v>
      </c>
      <c r="I7582">
        <f>VLOOKUP($A7582,'Cancelled Orders'!$D$2:$L$10078,COLUMN(E7581),0)</f>
        <v>1</v>
      </c>
      <c r="J7582" t="str">
        <f>VLOOKUP($A7582,'Cancelled Orders'!$D$2:$G$10078,3,0)</f>
        <v>Order cancelled through app</v>
      </c>
      <c r="K7582" t="str">
        <f>VLOOKUP($A7582,'Cancelled Orders'!$D$2:$G$10078,4,0)</f>
        <v>Customer Refusal</v>
      </c>
    </row>
    <row r="7583" spans="1:11" ht="13.2" x14ac:dyDescent="0.25">
      <c r="A7583" s="7">
        <v>290207156</v>
      </c>
      <c r="B7583" s="4">
        <v>564745</v>
      </c>
      <c r="C7583" s="4" t="s">
        <v>215</v>
      </c>
      <c r="D7583" s="7">
        <v>80</v>
      </c>
      <c r="E7583" s="7">
        <v>1</v>
      </c>
      <c r="F7583" s="7">
        <v>80</v>
      </c>
      <c r="G7583" s="5" t="s">
        <v>22</v>
      </c>
      <c r="H7583" s="5" t="s">
        <v>28</v>
      </c>
      <c r="I7583">
        <f>VLOOKUP($A7583,'Cancelled Orders'!$D$2:$L$10078,COLUMN(E7582),0)</f>
        <v>1</v>
      </c>
      <c r="J7583" t="str">
        <f>VLOOKUP($A7583,'Cancelled Orders'!$D$2:$G$10078,3,0)</f>
        <v>Order cancelled through app</v>
      </c>
      <c r="K7583" t="str">
        <f>VLOOKUP($A7583,'Cancelled Orders'!$D$2:$G$10078,4,0)</f>
        <v>Customer Refusal</v>
      </c>
    </row>
    <row r="7584" spans="1:11" ht="13.2" x14ac:dyDescent="0.25">
      <c r="A7584" s="7">
        <v>290201224</v>
      </c>
      <c r="B7584" s="4">
        <v>564745</v>
      </c>
      <c r="C7584" s="4" t="s">
        <v>215</v>
      </c>
      <c r="D7584" s="7">
        <v>80</v>
      </c>
      <c r="E7584" s="7">
        <v>1</v>
      </c>
      <c r="F7584" s="7">
        <v>80</v>
      </c>
      <c r="G7584" s="5" t="s">
        <v>22</v>
      </c>
      <c r="H7584" s="5" t="s">
        <v>28</v>
      </c>
      <c r="I7584">
        <f>VLOOKUP($A7584,'Cancelled Orders'!$D$2:$L$10078,COLUMN(E7583),0)</f>
        <v>1</v>
      </c>
      <c r="J7584" t="str">
        <f>VLOOKUP($A7584,'Cancelled Orders'!$D$2:$G$10078,3,0)</f>
        <v>Order cancelled through app</v>
      </c>
      <c r="K7584" t="str">
        <f>VLOOKUP($A7584,'Cancelled Orders'!$D$2:$G$10078,4,0)</f>
        <v>Customer Refusal</v>
      </c>
    </row>
    <row r="7585" spans="1:11" ht="13.2" x14ac:dyDescent="0.25">
      <c r="A7585" s="7">
        <v>290233810</v>
      </c>
      <c r="B7585" s="4">
        <v>564745</v>
      </c>
      <c r="C7585" s="4" t="s">
        <v>215</v>
      </c>
      <c r="D7585" s="7">
        <v>80</v>
      </c>
      <c r="E7585" s="7">
        <v>1</v>
      </c>
      <c r="F7585" s="7">
        <v>80</v>
      </c>
      <c r="G7585" s="5" t="s">
        <v>22</v>
      </c>
      <c r="H7585" s="5" t="s">
        <v>28</v>
      </c>
      <c r="I7585">
        <f>VLOOKUP($A7585,'Cancelled Orders'!$D$2:$L$10078,COLUMN(E7584),0)</f>
        <v>1</v>
      </c>
      <c r="J7585" t="str">
        <f>VLOOKUP($A7585,'Cancelled Orders'!$D$2:$G$10078,3,0)</f>
        <v>Order cancelled through app</v>
      </c>
      <c r="K7585" t="str">
        <f>VLOOKUP($A7585,'Cancelled Orders'!$D$2:$G$10078,4,0)</f>
        <v>Customer Refusal</v>
      </c>
    </row>
    <row r="7586" spans="1:11" ht="13.2" x14ac:dyDescent="0.25">
      <c r="A7586" s="7">
        <v>290200104</v>
      </c>
      <c r="B7586" s="4">
        <v>564745</v>
      </c>
      <c r="C7586" s="4" t="s">
        <v>215</v>
      </c>
      <c r="D7586" s="7">
        <v>80</v>
      </c>
      <c r="E7586" s="7">
        <v>1</v>
      </c>
      <c r="F7586" s="7">
        <v>80</v>
      </c>
      <c r="G7586" s="5" t="s">
        <v>22</v>
      </c>
      <c r="H7586" s="5" t="s">
        <v>28</v>
      </c>
      <c r="I7586">
        <f>VLOOKUP($A7586,'Cancelled Orders'!$D$2:$L$10078,COLUMN(E7585),0)</f>
        <v>1</v>
      </c>
      <c r="J7586" t="str">
        <f>VLOOKUP($A7586,'Cancelled Orders'!$D$2:$G$10078,3,0)</f>
        <v>Order cancelled through app</v>
      </c>
      <c r="K7586" t="str">
        <f>VLOOKUP($A7586,'Cancelled Orders'!$D$2:$G$10078,4,0)</f>
        <v>Customer Refusal</v>
      </c>
    </row>
    <row r="7587" spans="1:11" ht="13.2" x14ac:dyDescent="0.25">
      <c r="A7587" s="7">
        <v>290193879</v>
      </c>
      <c r="B7587" s="4">
        <v>564745</v>
      </c>
      <c r="C7587" s="4" t="s">
        <v>215</v>
      </c>
      <c r="D7587" s="7">
        <v>80</v>
      </c>
      <c r="E7587" s="7">
        <v>1</v>
      </c>
      <c r="F7587" s="7">
        <v>80</v>
      </c>
      <c r="G7587" s="5" t="s">
        <v>22</v>
      </c>
      <c r="H7587" s="5" t="s">
        <v>28</v>
      </c>
      <c r="I7587">
        <f>VLOOKUP($A7587,'Cancelled Orders'!$D$2:$L$10078,COLUMN(E7586),0)</f>
        <v>1</v>
      </c>
      <c r="J7587" t="str">
        <f>VLOOKUP($A7587,'Cancelled Orders'!$D$2:$G$10078,3,0)</f>
        <v>Order cancelled through app</v>
      </c>
      <c r="K7587" t="str">
        <f>VLOOKUP($A7587,'Cancelled Orders'!$D$2:$G$10078,4,0)</f>
        <v>Customer Refusal</v>
      </c>
    </row>
    <row r="7588" spans="1:11" ht="13.2" x14ac:dyDescent="0.25">
      <c r="A7588" s="7">
        <v>290243060</v>
      </c>
      <c r="B7588" s="4">
        <v>564745</v>
      </c>
      <c r="C7588" s="4" t="s">
        <v>215</v>
      </c>
      <c r="D7588" s="7">
        <v>80</v>
      </c>
      <c r="E7588" s="7">
        <v>1</v>
      </c>
      <c r="F7588" s="7">
        <v>80</v>
      </c>
      <c r="G7588" s="5" t="s">
        <v>22</v>
      </c>
      <c r="H7588" s="5" t="s">
        <v>28</v>
      </c>
      <c r="I7588">
        <f>VLOOKUP($A7588,'Cancelled Orders'!$D$2:$L$10078,COLUMN(E7587),0)</f>
        <v>1</v>
      </c>
      <c r="J7588" t="str">
        <f>VLOOKUP($A7588,'Cancelled Orders'!$D$2:$G$10078,3,0)</f>
        <v>Order cancelled through app</v>
      </c>
      <c r="K7588" t="str">
        <f>VLOOKUP($A7588,'Cancelled Orders'!$D$2:$G$10078,4,0)</f>
        <v>Customer Refusal</v>
      </c>
    </row>
    <row r="7589" spans="1:11" ht="13.2" x14ac:dyDescent="0.25">
      <c r="A7589" s="7">
        <v>290232659</v>
      </c>
      <c r="B7589" s="4">
        <v>564745</v>
      </c>
      <c r="C7589" s="4" t="s">
        <v>215</v>
      </c>
      <c r="D7589" s="7">
        <v>80</v>
      </c>
      <c r="E7589" s="7">
        <v>1</v>
      </c>
      <c r="F7589" s="7">
        <v>80</v>
      </c>
      <c r="G7589" s="5" t="s">
        <v>22</v>
      </c>
      <c r="H7589" s="5" t="s">
        <v>28</v>
      </c>
      <c r="I7589">
        <f>VLOOKUP($A7589,'Cancelled Orders'!$D$2:$L$10078,COLUMN(E7588),0)</f>
        <v>1</v>
      </c>
      <c r="J7589" t="str">
        <f>VLOOKUP($A7589,'Cancelled Orders'!$D$2:$G$10078,3,0)</f>
        <v>Order cancelled through app</v>
      </c>
      <c r="K7589" t="str">
        <f>VLOOKUP($A7589,'Cancelled Orders'!$D$2:$G$10078,4,0)</f>
        <v>Customer Refusal</v>
      </c>
    </row>
    <row r="7590" spans="1:11" ht="13.2" x14ac:dyDescent="0.25">
      <c r="A7590" s="7">
        <v>290187990</v>
      </c>
      <c r="B7590" s="4">
        <v>564745</v>
      </c>
      <c r="C7590" s="4" t="s">
        <v>215</v>
      </c>
      <c r="D7590" s="7">
        <v>80</v>
      </c>
      <c r="E7590" s="7">
        <v>1</v>
      </c>
      <c r="F7590" s="7">
        <v>80</v>
      </c>
      <c r="G7590" s="5" t="s">
        <v>22</v>
      </c>
      <c r="H7590" s="5" t="s">
        <v>28</v>
      </c>
      <c r="I7590">
        <f>VLOOKUP($A7590,'Cancelled Orders'!$D$2:$L$10078,COLUMN(E7589),0)</f>
        <v>1</v>
      </c>
      <c r="J7590" t="str">
        <f>VLOOKUP($A7590,'Cancelled Orders'!$D$2:$G$10078,3,0)</f>
        <v>Order cancelled through app</v>
      </c>
      <c r="K7590" t="str">
        <f>VLOOKUP($A7590,'Cancelled Orders'!$D$2:$G$10078,4,0)</f>
        <v>Customer Refusal</v>
      </c>
    </row>
    <row r="7591" spans="1:11" ht="13.2" x14ac:dyDescent="0.25">
      <c r="A7591" s="7">
        <v>290184269</v>
      </c>
      <c r="B7591" s="4">
        <v>564745</v>
      </c>
      <c r="C7591" s="4" t="s">
        <v>215</v>
      </c>
      <c r="D7591" s="7">
        <v>80</v>
      </c>
      <c r="E7591" s="7">
        <v>1</v>
      </c>
      <c r="F7591" s="7">
        <v>80</v>
      </c>
      <c r="G7591" s="5" t="s">
        <v>22</v>
      </c>
      <c r="H7591" s="5" t="s">
        <v>28</v>
      </c>
      <c r="I7591">
        <f>VLOOKUP($A7591,'Cancelled Orders'!$D$2:$L$10078,COLUMN(E7590),0)</f>
        <v>1</v>
      </c>
      <c r="J7591" t="str">
        <f>VLOOKUP($A7591,'Cancelled Orders'!$D$2:$G$10078,3,0)</f>
        <v>Order cancelled through app</v>
      </c>
      <c r="K7591" t="str">
        <f>VLOOKUP($A7591,'Cancelled Orders'!$D$2:$G$10078,4,0)</f>
        <v>Customer Refusal</v>
      </c>
    </row>
    <row r="7592" spans="1:11" ht="13.2" x14ac:dyDescent="0.25">
      <c r="A7592" s="7">
        <v>290144555</v>
      </c>
      <c r="B7592" s="4">
        <v>564745</v>
      </c>
      <c r="C7592" s="4" t="s">
        <v>215</v>
      </c>
      <c r="D7592" s="7">
        <v>80</v>
      </c>
      <c r="E7592" s="7">
        <v>1</v>
      </c>
      <c r="F7592" s="7">
        <v>80</v>
      </c>
      <c r="G7592" s="5" t="s">
        <v>22</v>
      </c>
      <c r="H7592" s="5" t="s">
        <v>28</v>
      </c>
      <c r="I7592">
        <f>VLOOKUP($A7592,'Cancelled Orders'!$D$2:$L$10078,COLUMN(E7591),0)</f>
        <v>1</v>
      </c>
      <c r="J7592" t="str">
        <f>VLOOKUP($A7592,'Cancelled Orders'!$D$2:$G$10078,3,0)</f>
        <v>Order cancelled through app</v>
      </c>
      <c r="K7592" t="str">
        <f>VLOOKUP($A7592,'Cancelled Orders'!$D$2:$G$10078,4,0)</f>
        <v>Customer Refusal</v>
      </c>
    </row>
    <row r="7593" spans="1:11" ht="13.2" x14ac:dyDescent="0.25">
      <c r="A7593" s="7">
        <v>290089028</v>
      </c>
      <c r="B7593" s="4">
        <v>855008</v>
      </c>
      <c r="C7593" s="4" t="s">
        <v>2449</v>
      </c>
      <c r="D7593" s="7">
        <v>45</v>
      </c>
      <c r="E7593" s="7">
        <v>2</v>
      </c>
      <c r="F7593" s="7">
        <v>90</v>
      </c>
      <c r="G7593" s="5" t="s">
        <v>22</v>
      </c>
      <c r="H7593" s="5" t="s">
        <v>22</v>
      </c>
      <c r="I7593">
        <f>VLOOKUP($A7593,'Cancelled Orders'!$D$2:$L$10078,COLUMN(E7592),0)</f>
        <v>1</v>
      </c>
      <c r="J7593" t="str">
        <f>VLOOKUP($A7593,'Cancelled Orders'!$D$2:$G$10078,3,0)</f>
        <v>Order cancelled through app</v>
      </c>
      <c r="K7593" t="str">
        <f>VLOOKUP($A7593,'Cancelled Orders'!$D$2:$G$10078,4,0)</f>
        <v>Customer Refusal</v>
      </c>
    </row>
    <row r="7594" spans="1:11" ht="13.2" x14ac:dyDescent="0.25">
      <c r="A7594" s="7">
        <v>290182905</v>
      </c>
      <c r="B7594" s="4">
        <v>855008</v>
      </c>
      <c r="C7594" s="4" t="s">
        <v>2449</v>
      </c>
      <c r="D7594" s="7">
        <v>45</v>
      </c>
      <c r="E7594" s="7">
        <v>1</v>
      </c>
      <c r="F7594" s="7">
        <v>45</v>
      </c>
      <c r="G7594" s="5" t="s">
        <v>22</v>
      </c>
      <c r="H7594" s="5" t="s">
        <v>22</v>
      </c>
      <c r="I7594">
        <f>VLOOKUP($A7594,'Cancelled Orders'!$D$2:$L$10078,COLUMN(E7593),0)</f>
        <v>1</v>
      </c>
      <c r="J7594" t="str">
        <f>VLOOKUP($A7594,'Cancelled Orders'!$D$2:$G$10078,3,0)</f>
        <v>Cancelled by Restaurant</v>
      </c>
      <c r="K7594" t="str">
        <f>VLOOKUP($A7594,'Cancelled Orders'!$D$2:$G$10078,4,0)</f>
        <v>High Demand at the Restaurant</v>
      </c>
    </row>
    <row r="7595" spans="1:11" ht="13.2" x14ac:dyDescent="0.25">
      <c r="A7595" s="7">
        <v>290656365</v>
      </c>
      <c r="B7595" s="4">
        <v>835357</v>
      </c>
      <c r="C7595" s="4" t="s">
        <v>2450</v>
      </c>
      <c r="D7595" s="7">
        <v>28</v>
      </c>
      <c r="E7595" s="7">
        <v>1</v>
      </c>
      <c r="F7595" s="7">
        <v>28</v>
      </c>
      <c r="G7595" s="5" t="s">
        <v>22</v>
      </c>
      <c r="H7595" s="5" t="s">
        <v>28</v>
      </c>
      <c r="I7595">
        <f>VLOOKUP($A7595,'Cancelled Orders'!$D$2:$L$10078,COLUMN(E7594),0)</f>
        <v>1</v>
      </c>
      <c r="J7595" t="str">
        <f>VLOOKUP($A7595,'Cancelled Orders'!$D$2:$G$10078,3,0)</f>
        <v>Cancelled by Restaurant</v>
      </c>
      <c r="K7595" t="str">
        <f>VLOOKUP($A7595,'Cancelled Orders'!$D$2:$G$10078,4,0)</f>
        <v>Closed Premises</v>
      </c>
    </row>
    <row r="7596" spans="1:11" ht="13.2" x14ac:dyDescent="0.25">
      <c r="A7596" s="7">
        <v>290626975</v>
      </c>
      <c r="B7596" s="4">
        <v>835357</v>
      </c>
      <c r="C7596" s="4" t="s">
        <v>2450</v>
      </c>
      <c r="D7596" s="7">
        <v>28</v>
      </c>
      <c r="E7596" s="7">
        <v>1</v>
      </c>
      <c r="F7596" s="7">
        <v>28</v>
      </c>
      <c r="G7596" s="5" t="s">
        <v>22</v>
      </c>
      <c r="H7596" s="5" t="s">
        <v>28</v>
      </c>
      <c r="I7596">
        <f>VLOOKUP($A7596,'Cancelled Orders'!$D$2:$L$10078,COLUMN(E7595),0)</f>
        <v>1</v>
      </c>
      <c r="J7596" t="str">
        <f>VLOOKUP($A7596,'Cancelled Orders'!$D$2:$G$10078,3,0)</f>
        <v>Cancelled by Restaurant</v>
      </c>
      <c r="K7596" t="str">
        <f>VLOOKUP($A7596,'Cancelled Orders'!$D$2:$G$10078,4,0)</f>
        <v>Closed Premises</v>
      </c>
    </row>
    <row r="7597" spans="1:11" ht="13.2" x14ac:dyDescent="0.25">
      <c r="A7597" s="7">
        <v>290687621</v>
      </c>
      <c r="B7597" s="4">
        <v>835357</v>
      </c>
      <c r="C7597" s="4" t="s">
        <v>2450</v>
      </c>
      <c r="D7597" s="7">
        <v>28</v>
      </c>
      <c r="E7597" s="7">
        <v>1</v>
      </c>
      <c r="F7597" s="7">
        <v>28</v>
      </c>
      <c r="G7597" s="5" t="s">
        <v>22</v>
      </c>
      <c r="H7597" s="5" t="s">
        <v>28</v>
      </c>
      <c r="I7597">
        <f>VLOOKUP($A7597,'Cancelled Orders'!$D$2:$L$10078,COLUMN(E7596),0)</f>
        <v>1</v>
      </c>
      <c r="J7597" t="str">
        <f>VLOOKUP($A7597,'Cancelled Orders'!$D$2:$G$10078,3,0)</f>
        <v>Cancelled by Restaurant</v>
      </c>
      <c r="K7597" t="str">
        <f>VLOOKUP($A7597,'Cancelled Orders'!$D$2:$G$10078,4,0)</f>
        <v>Item Unavailable</v>
      </c>
    </row>
    <row r="7598" spans="1:11" ht="13.2" x14ac:dyDescent="0.25">
      <c r="A7598" s="7">
        <v>290721231</v>
      </c>
      <c r="B7598" s="4">
        <v>835357</v>
      </c>
      <c r="C7598" s="4" t="s">
        <v>2450</v>
      </c>
      <c r="D7598" s="7">
        <v>28</v>
      </c>
      <c r="E7598" s="7">
        <v>2</v>
      </c>
      <c r="F7598" s="7">
        <v>56</v>
      </c>
      <c r="G7598" s="5" t="s">
        <v>22</v>
      </c>
      <c r="H7598" s="5" t="s">
        <v>28</v>
      </c>
      <c r="I7598">
        <f>VLOOKUP($A7598,'Cancelled Orders'!$D$2:$L$10078,COLUMN(E7597),0)</f>
        <v>1</v>
      </c>
      <c r="J7598" t="str">
        <f>VLOOKUP($A7598,'Cancelled Orders'!$D$2:$G$10078,3,0)</f>
        <v>Cancelled by Restaurant</v>
      </c>
      <c r="K7598" t="str">
        <f>VLOOKUP($A7598,'Cancelled Orders'!$D$2:$G$10078,4,0)</f>
        <v>Stock Shortage</v>
      </c>
    </row>
    <row r="7599" spans="1:11" ht="13.2" x14ac:dyDescent="0.25">
      <c r="A7599" s="7">
        <v>290721161</v>
      </c>
      <c r="B7599" s="4">
        <v>835357</v>
      </c>
      <c r="C7599" s="4" t="s">
        <v>2450</v>
      </c>
      <c r="D7599" s="7">
        <v>28</v>
      </c>
      <c r="E7599" s="7">
        <v>1</v>
      </c>
      <c r="F7599" s="7">
        <v>28</v>
      </c>
      <c r="G7599" s="5" t="s">
        <v>22</v>
      </c>
      <c r="H7599" s="5" t="s">
        <v>28</v>
      </c>
      <c r="I7599">
        <f>VLOOKUP($A7599,'Cancelled Orders'!$D$2:$L$10078,COLUMN(E7598),0)</f>
        <v>1</v>
      </c>
      <c r="J7599" t="str">
        <f>VLOOKUP($A7599,'Cancelled Orders'!$D$2:$G$10078,3,0)</f>
        <v>Cancelled by Restaurant</v>
      </c>
      <c r="K7599" t="str">
        <f>VLOOKUP($A7599,'Cancelled Orders'!$D$2:$G$10078,4,0)</f>
        <v>Closed Premises</v>
      </c>
    </row>
    <row r="7600" spans="1:11" ht="13.2" x14ac:dyDescent="0.25">
      <c r="A7600" s="7">
        <v>290589551</v>
      </c>
      <c r="B7600" s="4">
        <v>835357</v>
      </c>
      <c r="C7600" s="4" t="s">
        <v>2450</v>
      </c>
      <c r="D7600" s="7">
        <v>28</v>
      </c>
      <c r="E7600" s="7">
        <v>1</v>
      </c>
      <c r="F7600" s="7">
        <v>28</v>
      </c>
      <c r="G7600" s="5" t="s">
        <v>22</v>
      </c>
      <c r="H7600" s="5" t="s">
        <v>28</v>
      </c>
      <c r="I7600">
        <f>VLOOKUP($A7600,'Cancelled Orders'!$D$2:$L$10078,COLUMN(E7599),0)</f>
        <v>1</v>
      </c>
      <c r="J7600" t="str">
        <f>VLOOKUP($A7600,'Cancelled Orders'!$D$2:$G$10078,3,0)</f>
        <v>Cancelled by Restaurant</v>
      </c>
      <c r="K7600" t="str">
        <f>VLOOKUP($A7600,'Cancelled Orders'!$D$2:$G$10078,4,0)</f>
        <v>Item Unavailable</v>
      </c>
    </row>
    <row r="7601" spans="1:11" ht="13.2" x14ac:dyDescent="0.25">
      <c r="A7601" s="7">
        <v>290636569</v>
      </c>
      <c r="B7601" s="4">
        <v>835357</v>
      </c>
      <c r="C7601" s="4" t="s">
        <v>2450</v>
      </c>
      <c r="D7601" s="7">
        <v>28</v>
      </c>
      <c r="E7601" s="7">
        <v>1</v>
      </c>
      <c r="F7601" s="7">
        <v>28</v>
      </c>
      <c r="G7601" s="5" t="s">
        <v>22</v>
      </c>
      <c r="H7601" s="5" t="s">
        <v>28</v>
      </c>
      <c r="I7601">
        <f>VLOOKUP($A7601,'Cancelled Orders'!$D$2:$L$10078,COLUMN(E7600),0)</f>
        <v>1</v>
      </c>
      <c r="J7601" t="str">
        <f>VLOOKUP($A7601,'Cancelled Orders'!$D$2:$G$10078,3,0)</f>
        <v>Cancelled by Restaurant</v>
      </c>
      <c r="K7601" t="str">
        <f>VLOOKUP($A7601,'Cancelled Orders'!$D$2:$G$10078,4,0)</f>
        <v>Item Unavailable</v>
      </c>
    </row>
    <row r="7602" spans="1:11" ht="13.2" x14ac:dyDescent="0.25">
      <c r="A7602" s="7">
        <v>290626697</v>
      </c>
      <c r="B7602" s="4">
        <v>835357</v>
      </c>
      <c r="C7602" s="4" t="s">
        <v>2450</v>
      </c>
      <c r="D7602" s="7">
        <v>28</v>
      </c>
      <c r="E7602" s="7">
        <v>2</v>
      </c>
      <c r="F7602" s="7">
        <v>56</v>
      </c>
      <c r="G7602" s="5" t="s">
        <v>22</v>
      </c>
      <c r="H7602" s="5" t="s">
        <v>28</v>
      </c>
      <c r="I7602">
        <f>VLOOKUP($A7602,'Cancelled Orders'!$D$2:$L$10078,COLUMN(E7601),0)</f>
        <v>1</v>
      </c>
      <c r="J7602" t="str">
        <f>VLOOKUP($A7602,'Cancelled Orders'!$D$2:$G$10078,3,0)</f>
        <v>Cancelled by Restaurant</v>
      </c>
      <c r="K7602" t="str">
        <f>VLOOKUP($A7602,'Cancelled Orders'!$D$2:$G$10078,4,0)</f>
        <v>Stock Shortage</v>
      </c>
    </row>
    <row r="7603" spans="1:11" ht="13.2" x14ac:dyDescent="0.25">
      <c r="A7603" s="7">
        <v>291457881</v>
      </c>
      <c r="B7603" s="4">
        <v>642164</v>
      </c>
      <c r="C7603" s="4" t="s">
        <v>2451</v>
      </c>
      <c r="D7603" s="7">
        <v>29</v>
      </c>
      <c r="E7603" s="7">
        <v>1</v>
      </c>
      <c r="F7603" s="7">
        <v>29</v>
      </c>
      <c r="G7603" s="5" t="s">
        <v>22</v>
      </c>
      <c r="H7603" s="5" t="s">
        <v>22</v>
      </c>
      <c r="I7603">
        <f>VLOOKUP($A7603,'Cancelled Orders'!$D$2:$L$10078,COLUMN(E7602),0)</f>
        <v>1</v>
      </c>
      <c r="J7603" t="str">
        <f>VLOOKUP($A7603,'Cancelled Orders'!$D$2:$G$10078,3,0)</f>
        <v>Order cancelled through app</v>
      </c>
      <c r="K7603" t="str">
        <f>VLOOKUP($A7603,'Cancelled Orders'!$D$2:$G$10078,4,0)</f>
        <v>Customer Refusal</v>
      </c>
    </row>
    <row r="7604" spans="1:11" ht="13.2" x14ac:dyDescent="0.25">
      <c r="A7604" s="7">
        <v>290928745</v>
      </c>
      <c r="B7604" s="4">
        <v>642164</v>
      </c>
      <c r="C7604" s="4" t="s">
        <v>2451</v>
      </c>
      <c r="D7604" s="7">
        <v>29</v>
      </c>
      <c r="E7604" s="7">
        <v>1</v>
      </c>
      <c r="F7604" s="7">
        <v>29</v>
      </c>
      <c r="G7604" s="5" t="s">
        <v>22</v>
      </c>
      <c r="H7604" s="5" t="s">
        <v>22</v>
      </c>
      <c r="I7604">
        <f>VLOOKUP($A7604,'Cancelled Orders'!$D$2:$L$10078,COLUMN(E7603),0)</f>
        <v>1</v>
      </c>
      <c r="J7604" t="str">
        <f>VLOOKUP($A7604,'Cancelled Orders'!$D$2:$G$10078,3,0)</f>
        <v>Cancelled by Restaurant</v>
      </c>
      <c r="K7604" t="str">
        <f>VLOOKUP($A7604,'Cancelled Orders'!$D$2:$G$10078,4,0)</f>
        <v>Item Unavailable</v>
      </c>
    </row>
    <row r="7605" spans="1:11" ht="13.2" x14ac:dyDescent="0.25">
      <c r="A7605" s="7">
        <v>291320503</v>
      </c>
      <c r="B7605" s="4">
        <v>642188</v>
      </c>
      <c r="C7605" s="4" t="s">
        <v>2452</v>
      </c>
      <c r="D7605" s="7">
        <v>34</v>
      </c>
      <c r="E7605" s="7">
        <v>1</v>
      </c>
      <c r="F7605" s="7">
        <v>34</v>
      </c>
      <c r="G7605" s="5" t="s">
        <v>22</v>
      </c>
      <c r="H7605" s="5" t="s">
        <v>22</v>
      </c>
      <c r="I7605">
        <f>VLOOKUP($A7605,'Cancelled Orders'!$D$2:$L$10078,COLUMN(E7604),0)</f>
        <v>1</v>
      </c>
      <c r="J7605" t="str">
        <f>VLOOKUP($A7605,'Cancelled Orders'!$D$2:$G$10078,3,0)</f>
        <v>Cancelled by Restaurant</v>
      </c>
      <c r="K7605" t="str">
        <f>VLOOKUP($A7605,'Cancelled Orders'!$D$2:$G$10078,4,0)</f>
        <v>Stock Shortage</v>
      </c>
    </row>
    <row r="7606" spans="1:11" ht="13.2" x14ac:dyDescent="0.25">
      <c r="A7606" s="7">
        <v>291259208</v>
      </c>
      <c r="B7606" s="4">
        <v>599201</v>
      </c>
      <c r="C7606" s="4" t="s">
        <v>1471</v>
      </c>
      <c r="D7606" s="7">
        <v>14</v>
      </c>
      <c r="E7606" s="7">
        <v>1</v>
      </c>
      <c r="F7606" s="7">
        <v>14</v>
      </c>
      <c r="G7606" s="5" t="s">
        <v>22</v>
      </c>
      <c r="H7606" s="5" t="s">
        <v>28</v>
      </c>
      <c r="I7606">
        <f>VLOOKUP($A7606,'Cancelled Orders'!$D$2:$L$10078,COLUMN(E7605),0)</f>
        <v>1</v>
      </c>
      <c r="J7606" t="str">
        <f>VLOOKUP($A7606,'Cancelled Orders'!$D$2:$G$10078,3,0)</f>
        <v>Order cancelled through app</v>
      </c>
      <c r="K7606" t="str">
        <f>VLOOKUP($A7606,'Cancelled Orders'!$D$2:$G$10078,4,0)</f>
        <v>Customer Refusal</v>
      </c>
    </row>
    <row r="7607" spans="1:11" ht="13.2" x14ac:dyDescent="0.25">
      <c r="A7607" s="7">
        <v>291348173</v>
      </c>
      <c r="B7607" s="4">
        <v>628424</v>
      </c>
      <c r="C7607" s="4" t="s">
        <v>473</v>
      </c>
      <c r="D7607" s="7">
        <v>32</v>
      </c>
      <c r="E7607" s="7">
        <v>1</v>
      </c>
      <c r="F7607" s="7">
        <v>32</v>
      </c>
      <c r="G7607" s="5" t="s">
        <v>22</v>
      </c>
      <c r="H7607" s="5" t="s">
        <v>22</v>
      </c>
      <c r="I7607">
        <f>VLOOKUP($A7607,'Cancelled Orders'!$D$2:$L$10078,COLUMN(E7606),0)</f>
        <v>0</v>
      </c>
      <c r="J7607" t="str">
        <f>VLOOKUP($A7607,'Cancelled Orders'!$D$2:$G$10078,3,0)</f>
        <v>Order cancelled through app</v>
      </c>
      <c r="K7607" t="str">
        <f>VLOOKUP($A7607,'Cancelled Orders'!$D$2:$G$10078,4,0)</f>
        <v>Customer Refusal</v>
      </c>
    </row>
    <row r="7608" spans="1:11" ht="13.2" x14ac:dyDescent="0.25">
      <c r="A7608" s="7">
        <v>290227005</v>
      </c>
      <c r="B7608" s="4">
        <v>684940</v>
      </c>
      <c r="C7608" s="4" t="s">
        <v>1086</v>
      </c>
      <c r="D7608" s="7">
        <v>55</v>
      </c>
      <c r="E7608" s="7">
        <v>1</v>
      </c>
      <c r="F7608" s="7">
        <v>55</v>
      </c>
      <c r="G7608" s="5" t="s">
        <v>22</v>
      </c>
      <c r="H7608" s="5" t="s">
        <v>28</v>
      </c>
      <c r="I7608">
        <f>VLOOKUP($A7608,'Cancelled Orders'!$D$2:$L$10078,COLUMN(E7607),0)</f>
        <v>1</v>
      </c>
      <c r="J7608" t="str">
        <f>VLOOKUP($A7608,'Cancelled Orders'!$D$2:$G$10078,3,0)</f>
        <v>Order cancelled through app</v>
      </c>
      <c r="K7608" t="str">
        <f>VLOOKUP($A7608,'Cancelled Orders'!$D$2:$G$10078,4,0)</f>
        <v>Customer Refusal</v>
      </c>
    </row>
    <row r="7609" spans="1:11" ht="13.2" x14ac:dyDescent="0.25">
      <c r="A7609" s="7">
        <v>291052355</v>
      </c>
      <c r="B7609" s="4">
        <v>791019</v>
      </c>
      <c r="C7609" s="4" t="s">
        <v>2231</v>
      </c>
      <c r="D7609" s="7">
        <v>65</v>
      </c>
      <c r="E7609" s="7">
        <v>1</v>
      </c>
      <c r="F7609" s="7">
        <v>65</v>
      </c>
      <c r="G7609" s="5" t="s">
        <v>22</v>
      </c>
      <c r="H7609" s="5" t="s">
        <v>28</v>
      </c>
      <c r="I7609">
        <f>VLOOKUP($A7609,'Cancelled Orders'!$D$2:$L$10078,COLUMN(E7608),0)</f>
        <v>1</v>
      </c>
      <c r="J7609" t="str">
        <f>VLOOKUP($A7609,'Cancelled Orders'!$D$2:$G$10078,3,0)</f>
        <v>Order cancelled through app</v>
      </c>
      <c r="K7609" t="str">
        <f>VLOOKUP($A7609,'Cancelled Orders'!$D$2:$G$10078,4,0)</f>
        <v>Customer Refusal</v>
      </c>
    </row>
    <row r="7610" spans="1:11" ht="13.2" x14ac:dyDescent="0.25">
      <c r="A7610" s="7">
        <v>290990900</v>
      </c>
      <c r="B7610" s="4">
        <v>559400</v>
      </c>
      <c r="C7610" s="4" t="s">
        <v>2453</v>
      </c>
      <c r="D7610" s="7">
        <v>125</v>
      </c>
      <c r="E7610" s="7">
        <v>1</v>
      </c>
      <c r="F7610" s="7">
        <v>125</v>
      </c>
      <c r="G7610" s="5" t="s">
        <v>22</v>
      </c>
      <c r="H7610" s="5" t="s">
        <v>22</v>
      </c>
      <c r="I7610">
        <f>VLOOKUP($A7610,'Cancelled Orders'!$D$2:$L$10078,COLUMN(E7609),0)</f>
        <v>0</v>
      </c>
      <c r="J7610" t="str">
        <f>VLOOKUP($A7610,'Cancelled Orders'!$D$2:$G$10078,3,0)</f>
        <v>Order cancelled through app</v>
      </c>
      <c r="K7610" t="str">
        <f>VLOOKUP($A7610,'Cancelled Orders'!$D$2:$G$10078,4,0)</f>
        <v>Customer Refusal</v>
      </c>
    </row>
    <row r="7611" spans="1:11" ht="13.2" x14ac:dyDescent="0.25">
      <c r="A7611" s="7">
        <v>290580730</v>
      </c>
      <c r="B7611" s="4">
        <v>866030</v>
      </c>
      <c r="C7611" s="4" t="s">
        <v>2454</v>
      </c>
      <c r="D7611" s="7">
        <v>75</v>
      </c>
      <c r="E7611" s="7">
        <v>1</v>
      </c>
      <c r="F7611" s="7">
        <v>75</v>
      </c>
      <c r="G7611" s="5" t="s">
        <v>22</v>
      </c>
      <c r="H7611" s="5" t="s">
        <v>28</v>
      </c>
      <c r="I7611">
        <f>VLOOKUP($A7611,'Cancelled Orders'!$D$2:$L$10078,COLUMN(E7610),0)</f>
        <v>0</v>
      </c>
      <c r="J7611" t="str">
        <f>VLOOKUP($A7611,'Cancelled Orders'!$D$2:$G$10078,3,0)</f>
        <v>Order cancelled through app</v>
      </c>
      <c r="K7611" t="str">
        <f>VLOOKUP($A7611,'Cancelled Orders'!$D$2:$G$10078,4,0)</f>
        <v>Customer Refusal</v>
      </c>
    </row>
    <row r="7612" spans="1:11" ht="13.2" x14ac:dyDescent="0.25">
      <c r="A7612" s="7">
        <v>291150450</v>
      </c>
      <c r="B7612" s="4">
        <v>627520</v>
      </c>
      <c r="C7612" s="4" t="s">
        <v>2170</v>
      </c>
      <c r="D7612" s="7">
        <v>110</v>
      </c>
      <c r="E7612" s="7">
        <v>1</v>
      </c>
      <c r="F7612" s="7">
        <v>110</v>
      </c>
      <c r="G7612" s="5" t="s">
        <v>22</v>
      </c>
      <c r="H7612" s="5" t="s">
        <v>28</v>
      </c>
      <c r="I7612">
        <f>VLOOKUP($A7612,'Cancelled Orders'!$D$2:$L$10078,COLUMN(E7611),0)</f>
        <v>0</v>
      </c>
      <c r="J7612" t="str">
        <f>VLOOKUP($A7612,'Cancelled Orders'!$D$2:$G$10078,3,0)</f>
        <v>Cancelled by Restaurant</v>
      </c>
      <c r="K7612" t="str">
        <f>VLOOKUP($A7612,'Cancelled Orders'!$D$2:$G$10078,4,0)</f>
        <v>Customer Refusal</v>
      </c>
    </row>
    <row r="7613" spans="1:11" ht="13.2" x14ac:dyDescent="0.25">
      <c r="A7613" s="7">
        <v>290106059</v>
      </c>
      <c r="B7613" s="4">
        <v>627520</v>
      </c>
      <c r="C7613" s="4" t="s">
        <v>2170</v>
      </c>
      <c r="D7613" s="7">
        <v>110</v>
      </c>
      <c r="E7613" s="7">
        <v>1</v>
      </c>
      <c r="F7613" s="7">
        <v>110</v>
      </c>
      <c r="G7613" s="5" t="s">
        <v>22</v>
      </c>
      <c r="H7613" s="5" t="s">
        <v>28</v>
      </c>
      <c r="I7613">
        <f>VLOOKUP($A7613,'Cancelled Orders'!$D$2:$L$10078,COLUMN(E7612),0)</f>
        <v>0</v>
      </c>
      <c r="J7613" t="str">
        <f>VLOOKUP($A7613,'Cancelled Orders'!$D$2:$G$10078,3,0)</f>
        <v>Cancelled by Restaurant</v>
      </c>
      <c r="K7613" t="str">
        <f>VLOOKUP($A7613,'Cancelled Orders'!$D$2:$G$10078,4,0)</f>
        <v>Customer Refusal</v>
      </c>
    </row>
    <row r="7614" spans="1:11" ht="13.2" x14ac:dyDescent="0.25">
      <c r="A7614" s="7">
        <v>289821553</v>
      </c>
      <c r="B7614" s="4">
        <v>627520</v>
      </c>
      <c r="C7614" s="4" t="s">
        <v>2170</v>
      </c>
      <c r="D7614" s="7">
        <v>110</v>
      </c>
      <c r="E7614" s="7">
        <v>2</v>
      </c>
      <c r="F7614" s="7">
        <v>220</v>
      </c>
      <c r="G7614" s="5" t="s">
        <v>22</v>
      </c>
      <c r="H7614" s="5" t="s">
        <v>28</v>
      </c>
      <c r="I7614">
        <f>VLOOKUP($A7614,'Cancelled Orders'!$D$2:$L$10078,COLUMN(E7613),0)</f>
        <v>0</v>
      </c>
      <c r="J7614" t="str">
        <f>VLOOKUP($A7614,'Cancelled Orders'!$D$2:$G$10078,3,0)</f>
        <v>Cancelled by Restaurant</v>
      </c>
      <c r="K7614" t="str">
        <f>VLOOKUP($A7614,'Cancelled Orders'!$D$2:$G$10078,4,0)</f>
        <v>Customer Refusal</v>
      </c>
    </row>
    <row r="7615" spans="1:11" ht="13.2" x14ac:dyDescent="0.25">
      <c r="A7615" s="7">
        <v>290203152</v>
      </c>
      <c r="B7615" s="4">
        <v>870796</v>
      </c>
      <c r="C7615" s="4" t="s">
        <v>2455</v>
      </c>
      <c r="D7615" s="7">
        <v>52</v>
      </c>
      <c r="E7615" s="7">
        <v>1</v>
      </c>
      <c r="F7615" s="7">
        <v>52</v>
      </c>
      <c r="G7615" s="5" t="s">
        <v>22</v>
      </c>
      <c r="H7615" s="5" t="s">
        <v>28</v>
      </c>
      <c r="I7615">
        <f>VLOOKUP($A7615,'Cancelled Orders'!$D$2:$L$10078,COLUMN(E7614),0)</f>
        <v>0</v>
      </c>
      <c r="J7615" t="str">
        <f>VLOOKUP($A7615,'Cancelled Orders'!$D$2:$G$10078,3,0)</f>
        <v>Order cancelled through app</v>
      </c>
      <c r="K7615" t="str">
        <f>VLOOKUP($A7615,'Cancelled Orders'!$D$2:$G$10078,4,0)</f>
        <v>Customer Refusal</v>
      </c>
    </row>
    <row r="7616" spans="1:11" ht="13.2" x14ac:dyDescent="0.25">
      <c r="A7616" s="7">
        <v>291122454</v>
      </c>
      <c r="B7616" s="4">
        <v>860110</v>
      </c>
      <c r="C7616" s="4" t="s">
        <v>696</v>
      </c>
      <c r="D7616" s="7">
        <v>20</v>
      </c>
      <c r="E7616" s="7">
        <v>1</v>
      </c>
      <c r="F7616" s="7">
        <v>20</v>
      </c>
      <c r="G7616" s="5" t="s">
        <v>22</v>
      </c>
      <c r="H7616" s="5" t="s">
        <v>28</v>
      </c>
      <c r="I7616">
        <f>VLOOKUP($A7616,'Cancelled Orders'!$D$2:$L$10078,COLUMN(E7615),0)</f>
        <v>0</v>
      </c>
      <c r="J7616" t="str">
        <f>VLOOKUP($A7616,'Cancelled Orders'!$D$2:$G$10078,3,0)</f>
        <v>Order cancelled through app</v>
      </c>
      <c r="K7616" t="str">
        <f>VLOOKUP($A7616,'Cancelled Orders'!$D$2:$G$10078,4,0)</f>
        <v>Customer Refusal</v>
      </c>
    </row>
    <row r="7617" spans="1:11" ht="13.2" x14ac:dyDescent="0.25">
      <c r="A7617" s="7">
        <v>291081551</v>
      </c>
      <c r="B7617" s="4">
        <v>860112</v>
      </c>
      <c r="C7617" s="4" t="s">
        <v>1282</v>
      </c>
      <c r="D7617" s="7">
        <v>10</v>
      </c>
      <c r="E7617" s="7">
        <v>1</v>
      </c>
      <c r="F7617" s="7">
        <v>10</v>
      </c>
      <c r="G7617" s="5" t="s">
        <v>22</v>
      </c>
      <c r="H7617" s="5" t="s">
        <v>28</v>
      </c>
      <c r="I7617">
        <f>VLOOKUP($A7617,'Cancelled Orders'!$D$2:$L$10078,COLUMN(E7616),0)</f>
        <v>0</v>
      </c>
      <c r="J7617" t="str">
        <f>VLOOKUP($A7617,'Cancelled Orders'!$D$2:$G$10078,3,0)</f>
        <v>Order cancelled through app</v>
      </c>
      <c r="K7617" t="str">
        <f>VLOOKUP($A7617,'Cancelled Orders'!$D$2:$G$10078,4,0)</f>
        <v>Customer Refusal</v>
      </c>
    </row>
    <row r="7618" spans="1:11" ht="13.2" x14ac:dyDescent="0.25">
      <c r="A7618" s="7">
        <v>289918514</v>
      </c>
      <c r="B7618" s="4">
        <v>703832</v>
      </c>
      <c r="C7618" s="4" t="s">
        <v>1181</v>
      </c>
      <c r="D7618" s="7">
        <v>40</v>
      </c>
      <c r="E7618" s="7">
        <v>1</v>
      </c>
      <c r="F7618" s="7">
        <v>40</v>
      </c>
      <c r="G7618" s="5" t="s">
        <v>22</v>
      </c>
      <c r="H7618" s="5" t="s">
        <v>22</v>
      </c>
      <c r="I7618">
        <f>VLOOKUP($A7618,'Cancelled Orders'!$D$2:$L$10078,COLUMN(E7617),0)</f>
        <v>0</v>
      </c>
      <c r="J7618" t="str">
        <f>VLOOKUP($A7618,'Cancelled Orders'!$D$2:$G$10078,3,0)</f>
        <v>Order cancelled through app</v>
      </c>
      <c r="K7618" t="str">
        <f>VLOOKUP($A7618,'Cancelled Orders'!$D$2:$G$10078,4,0)</f>
        <v>Customer Refusal</v>
      </c>
    </row>
    <row r="7619" spans="1:11" ht="13.2" x14ac:dyDescent="0.25">
      <c r="A7619" s="7">
        <v>291689698</v>
      </c>
      <c r="B7619" s="4">
        <v>835340</v>
      </c>
      <c r="C7619" s="4" t="s">
        <v>2456</v>
      </c>
      <c r="D7619" s="7">
        <v>30</v>
      </c>
      <c r="E7619" s="7">
        <v>1</v>
      </c>
      <c r="F7619" s="7">
        <v>30</v>
      </c>
      <c r="G7619" s="5" t="s">
        <v>22</v>
      </c>
      <c r="H7619" s="5" t="s">
        <v>22</v>
      </c>
      <c r="I7619">
        <f>VLOOKUP($A7619,'Cancelled Orders'!$D$2:$L$10078,COLUMN(E7618),0)</f>
        <v>1</v>
      </c>
      <c r="J7619" t="str">
        <f>VLOOKUP($A7619,'Cancelled Orders'!$D$2:$G$10078,3,0)</f>
        <v>Cancelled by Restaurant</v>
      </c>
      <c r="K7619" t="str">
        <f>VLOOKUP($A7619,'Cancelled Orders'!$D$2:$G$10078,4,0)</f>
        <v>Item Unavailable</v>
      </c>
    </row>
    <row r="7620" spans="1:11" ht="13.2" x14ac:dyDescent="0.25">
      <c r="A7620" s="7">
        <v>291646952</v>
      </c>
      <c r="B7620" s="4">
        <v>835340</v>
      </c>
      <c r="C7620" s="4" t="s">
        <v>2456</v>
      </c>
      <c r="D7620" s="7">
        <v>30</v>
      </c>
      <c r="E7620" s="7">
        <v>1</v>
      </c>
      <c r="F7620" s="7">
        <v>30</v>
      </c>
      <c r="G7620" s="5" t="s">
        <v>22</v>
      </c>
      <c r="H7620" s="5" t="s">
        <v>22</v>
      </c>
      <c r="I7620">
        <f>VLOOKUP($A7620,'Cancelled Orders'!$D$2:$L$10078,COLUMN(E7619),0)</f>
        <v>1</v>
      </c>
      <c r="J7620" t="str">
        <f>VLOOKUP($A7620,'Cancelled Orders'!$D$2:$G$10078,3,0)</f>
        <v>Cancelled by Restaurant</v>
      </c>
      <c r="K7620" t="str">
        <f>VLOOKUP($A7620,'Cancelled Orders'!$D$2:$G$10078,4,0)</f>
        <v>Stock Shortage</v>
      </c>
    </row>
    <row r="7621" spans="1:11" ht="13.2" x14ac:dyDescent="0.25">
      <c r="A7621" s="7">
        <v>291025896</v>
      </c>
      <c r="B7621" s="4">
        <v>673862</v>
      </c>
      <c r="C7621" s="4" t="s">
        <v>2457</v>
      </c>
      <c r="D7621" s="7">
        <v>17</v>
      </c>
      <c r="E7621" s="7">
        <v>1</v>
      </c>
      <c r="F7621" s="7">
        <v>17</v>
      </c>
      <c r="G7621" s="5" t="s">
        <v>22</v>
      </c>
      <c r="H7621" s="5" t="s">
        <v>28</v>
      </c>
      <c r="I7621">
        <f>VLOOKUP($A7621,'Cancelled Orders'!$D$2:$L$10078,COLUMN(E7620),0)</f>
        <v>1</v>
      </c>
      <c r="J7621" t="str">
        <f>VLOOKUP($A7621,'Cancelled Orders'!$D$2:$G$10078,3,0)</f>
        <v>Order cancelled through app</v>
      </c>
      <c r="K7621" t="str">
        <f>VLOOKUP($A7621,'Cancelled Orders'!$D$2:$G$10078,4,0)</f>
        <v>Customer Refusal</v>
      </c>
    </row>
    <row r="7622" spans="1:11" ht="13.2" x14ac:dyDescent="0.25">
      <c r="A7622" s="7">
        <v>291569872</v>
      </c>
      <c r="B7622" s="4">
        <v>848742</v>
      </c>
      <c r="C7622" s="4" t="s">
        <v>600</v>
      </c>
      <c r="D7622" s="7">
        <v>40</v>
      </c>
      <c r="E7622" s="7">
        <v>1</v>
      </c>
      <c r="F7622" s="7">
        <v>40</v>
      </c>
      <c r="G7622" s="5" t="s">
        <v>22</v>
      </c>
      <c r="H7622" s="5" t="s">
        <v>28</v>
      </c>
      <c r="I7622">
        <f>VLOOKUP($A7622,'Cancelled Orders'!$D$2:$L$10078,COLUMN(E7621),0)</f>
        <v>1</v>
      </c>
      <c r="J7622" t="str">
        <f>VLOOKUP($A7622,'Cancelled Orders'!$D$2:$G$10078,3,0)</f>
        <v>Order cancelled through app</v>
      </c>
      <c r="K7622" t="str">
        <f>VLOOKUP($A7622,'Cancelled Orders'!$D$2:$G$10078,4,0)</f>
        <v>Customer Refusal</v>
      </c>
    </row>
    <row r="7623" spans="1:11" ht="13.2" x14ac:dyDescent="0.25">
      <c r="A7623" s="7">
        <v>291205207</v>
      </c>
      <c r="B7623" s="4">
        <v>848741</v>
      </c>
      <c r="C7623" s="4" t="s">
        <v>2458</v>
      </c>
      <c r="D7623" s="7">
        <v>65</v>
      </c>
      <c r="E7623" s="7">
        <v>1</v>
      </c>
      <c r="F7623" s="7">
        <v>65</v>
      </c>
      <c r="G7623" s="5" t="s">
        <v>22</v>
      </c>
      <c r="H7623" s="5" t="s">
        <v>28</v>
      </c>
      <c r="I7623">
        <f>VLOOKUP($A7623,'Cancelled Orders'!$D$2:$L$10078,COLUMN(E7622),0)</f>
        <v>1</v>
      </c>
      <c r="J7623" t="str">
        <f>VLOOKUP($A7623,'Cancelled Orders'!$D$2:$G$10078,3,0)</f>
        <v>Order cancelled through app</v>
      </c>
      <c r="K7623" t="str">
        <f>VLOOKUP($A7623,'Cancelled Orders'!$D$2:$G$10078,4,0)</f>
        <v>Customer Refusal</v>
      </c>
    </row>
    <row r="7624" spans="1:11" ht="13.2" x14ac:dyDescent="0.25">
      <c r="A7624" s="7">
        <v>290720987</v>
      </c>
      <c r="B7624" s="4">
        <v>848741</v>
      </c>
      <c r="C7624" s="4" t="s">
        <v>2458</v>
      </c>
      <c r="D7624" s="7">
        <v>65</v>
      </c>
      <c r="E7624" s="7">
        <v>1</v>
      </c>
      <c r="F7624" s="7">
        <v>65</v>
      </c>
      <c r="G7624" s="5" t="s">
        <v>22</v>
      </c>
      <c r="H7624" s="5" t="s">
        <v>28</v>
      </c>
      <c r="I7624">
        <f>VLOOKUP($A7624,'Cancelled Orders'!$D$2:$L$10078,COLUMN(E7623),0)</f>
        <v>1</v>
      </c>
      <c r="J7624" t="str">
        <f>VLOOKUP($A7624,'Cancelled Orders'!$D$2:$G$10078,3,0)</f>
        <v>Order cancelled through app</v>
      </c>
      <c r="K7624" t="str">
        <f>VLOOKUP($A7624,'Cancelled Orders'!$D$2:$G$10078,4,0)</f>
        <v>Customer Refusal</v>
      </c>
    </row>
    <row r="7625" spans="1:11" ht="13.2" x14ac:dyDescent="0.25">
      <c r="A7625" s="7">
        <v>290720497</v>
      </c>
      <c r="B7625" s="4">
        <v>848741</v>
      </c>
      <c r="C7625" s="4" t="s">
        <v>2458</v>
      </c>
      <c r="D7625" s="7">
        <v>65</v>
      </c>
      <c r="E7625" s="7">
        <v>1</v>
      </c>
      <c r="F7625" s="7">
        <v>65</v>
      </c>
      <c r="G7625" s="5" t="s">
        <v>22</v>
      </c>
      <c r="H7625" s="5" t="s">
        <v>28</v>
      </c>
      <c r="I7625">
        <f>VLOOKUP($A7625,'Cancelled Orders'!$D$2:$L$10078,COLUMN(E7624),0)</f>
        <v>1</v>
      </c>
      <c r="J7625" t="str">
        <f>VLOOKUP($A7625,'Cancelled Orders'!$D$2:$G$10078,3,0)</f>
        <v>Order cancelled through app</v>
      </c>
      <c r="K7625" t="str">
        <f>VLOOKUP($A7625,'Cancelled Orders'!$D$2:$G$10078,4,0)</f>
        <v>Customer Refusal</v>
      </c>
    </row>
    <row r="7626" spans="1:11" ht="13.2" x14ac:dyDescent="0.25">
      <c r="A7626" s="7">
        <v>290721051</v>
      </c>
      <c r="B7626" s="4">
        <v>848741</v>
      </c>
      <c r="C7626" s="4" t="s">
        <v>2458</v>
      </c>
      <c r="D7626" s="7">
        <v>65</v>
      </c>
      <c r="E7626" s="7">
        <v>1</v>
      </c>
      <c r="F7626" s="7">
        <v>65</v>
      </c>
      <c r="G7626" s="5" t="s">
        <v>22</v>
      </c>
      <c r="H7626" s="5" t="s">
        <v>28</v>
      </c>
      <c r="I7626">
        <f>VLOOKUP($A7626,'Cancelled Orders'!$D$2:$L$10078,COLUMN(E7625),0)</f>
        <v>1</v>
      </c>
      <c r="J7626" t="str">
        <f>VLOOKUP($A7626,'Cancelled Orders'!$D$2:$G$10078,3,0)</f>
        <v>Order cancelled through app</v>
      </c>
      <c r="K7626" t="str">
        <f>VLOOKUP($A7626,'Cancelled Orders'!$D$2:$G$10078,4,0)</f>
        <v>Customer Refusal</v>
      </c>
    </row>
    <row r="7627" spans="1:11" ht="13.2" x14ac:dyDescent="0.25">
      <c r="A7627" s="7">
        <v>290721154</v>
      </c>
      <c r="B7627" s="4">
        <v>848741</v>
      </c>
      <c r="C7627" s="4" t="s">
        <v>2458</v>
      </c>
      <c r="D7627" s="7">
        <v>65</v>
      </c>
      <c r="E7627" s="7">
        <v>1</v>
      </c>
      <c r="F7627" s="7">
        <v>65</v>
      </c>
      <c r="G7627" s="5" t="s">
        <v>22</v>
      </c>
      <c r="H7627" s="5" t="s">
        <v>28</v>
      </c>
      <c r="I7627">
        <f>VLOOKUP($A7627,'Cancelled Orders'!$D$2:$L$10078,COLUMN(E7626),0)</f>
        <v>1</v>
      </c>
      <c r="J7627" t="str">
        <f>VLOOKUP($A7627,'Cancelled Orders'!$D$2:$G$10078,3,0)</f>
        <v>Order cancelled through app</v>
      </c>
      <c r="K7627" t="str">
        <f>VLOOKUP($A7627,'Cancelled Orders'!$D$2:$G$10078,4,0)</f>
        <v>Customer Refusal</v>
      </c>
    </row>
    <row r="7628" spans="1:11" ht="13.2" x14ac:dyDescent="0.25">
      <c r="A7628" s="7">
        <v>291657956</v>
      </c>
      <c r="B7628" s="4">
        <v>835342</v>
      </c>
      <c r="C7628" s="4" t="s">
        <v>944</v>
      </c>
      <c r="D7628" s="7">
        <v>40</v>
      </c>
      <c r="E7628" s="7">
        <v>1</v>
      </c>
      <c r="F7628" s="7">
        <v>40</v>
      </c>
      <c r="G7628" s="5" t="s">
        <v>22</v>
      </c>
      <c r="H7628" s="5" t="s">
        <v>22</v>
      </c>
      <c r="I7628">
        <f>VLOOKUP($A7628,'Cancelled Orders'!$D$2:$L$10078,COLUMN(E7627),0)</f>
        <v>1</v>
      </c>
      <c r="J7628" t="str">
        <f>VLOOKUP($A7628,'Cancelled Orders'!$D$2:$G$10078,3,0)</f>
        <v>Cancelled by Restaurant</v>
      </c>
      <c r="K7628" t="str">
        <f>VLOOKUP($A7628,'Cancelled Orders'!$D$2:$G$10078,4,0)</f>
        <v>Item Unavailable</v>
      </c>
    </row>
    <row r="7629" spans="1:11" ht="13.2" x14ac:dyDescent="0.25">
      <c r="A7629" s="7">
        <v>291677468</v>
      </c>
      <c r="B7629" s="4">
        <v>835342</v>
      </c>
      <c r="C7629" s="4" t="s">
        <v>944</v>
      </c>
      <c r="D7629" s="7">
        <v>40</v>
      </c>
      <c r="E7629" s="7">
        <v>1</v>
      </c>
      <c r="F7629" s="7">
        <v>40</v>
      </c>
      <c r="G7629" s="5" t="s">
        <v>22</v>
      </c>
      <c r="H7629" s="5" t="s">
        <v>22</v>
      </c>
      <c r="I7629">
        <f>VLOOKUP($A7629,'Cancelled Orders'!$D$2:$L$10078,COLUMN(E7628),0)</f>
        <v>1</v>
      </c>
      <c r="J7629" t="str">
        <f>VLOOKUP($A7629,'Cancelled Orders'!$D$2:$G$10078,3,0)</f>
        <v>Cancelled by Restaurant</v>
      </c>
      <c r="K7629" t="str">
        <f>VLOOKUP($A7629,'Cancelled Orders'!$D$2:$G$10078,4,0)</f>
        <v>Item Unavailable</v>
      </c>
    </row>
    <row r="7630" spans="1:11" ht="13.2" x14ac:dyDescent="0.25">
      <c r="A7630" s="7">
        <v>291635293</v>
      </c>
      <c r="B7630" s="4">
        <v>835342</v>
      </c>
      <c r="C7630" s="4" t="s">
        <v>944</v>
      </c>
      <c r="D7630" s="7">
        <v>40</v>
      </c>
      <c r="E7630" s="7">
        <v>1</v>
      </c>
      <c r="F7630" s="7">
        <v>40</v>
      </c>
      <c r="G7630" s="5" t="s">
        <v>22</v>
      </c>
      <c r="H7630" s="5" t="s">
        <v>22</v>
      </c>
      <c r="I7630">
        <f>VLOOKUP($A7630,'Cancelled Orders'!$D$2:$L$10078,COLUMN(E7629),0)</f>
        <v>1</v>
      </c>
      <c r="J7630" t="str">
        <f>VLOOKUP($A7630,'Cancelled Orders'!$D$2:$G$10078,3,0)</f>
        <v>Cancelled by Restaurant</v>
      </c>
      <c r="K7630" t="str">
        <f>VLOOKUP($A7630,'Cancelled Orders'!$D$2:$G$10078,4,0)</f>
        <v>Stock Shortage</v>
      </c>
    </row>
    <row r="7631" spans="1:11" ht="13.2" x14ac:dyDescent="0.25">
      <c r="A7631" s="7">
        <v>289615630</v>
      </c>
      <c r="B7631" s="4">
        <v>835342</v>
      </c>
      <c r="C7631" s="4" t="s">
        <v>944</v>
      </c>
      <c r="D7631" s="7">
        <v>40</v>
      </c>
      <c r="E7631" s="7">
        <v>1</v>
      </c>
      <c r="F7631" s="7">
        <v>40</v>
      </c>
      <c r="G7631" s="5" t="s">
        <v>22</v>
      </c>
      <c r="H7631" s="5" t="s">
        <v>22</v>
      </c>
      <c r="I7631">
        <f>VLOOKUP($A7631,'Cancelled Orders'!$D$2:$L$10078,COLUMN(E7630),0)</f>
        <v>1</v>
      </c>
      <c r="J7631" t="str">
        <f>VLOOKUP($A7631,'Cancelled Orders'!$D$2:$G$10078,3,0)</f>
        <v>Cancelled by Restaurant</v>
      </c>
      <c r="K7631" t="str">
        <f>VLOOKUP($A7631,'Cancelled Orders'!$D$2:$G$10078,4,0)</f>
        <v>Customer Refusal</v>
      </c>
    </row>
    <row r="7632" spans="1:11" ht="13.2" x14ac:dyDescent="0.25">
      <c r="A7632" s="7">
        <v>290283769</v>
      </c>
      <c r="B7632" s="4">
        <v>756327</v>
      </c>
      <c r="C7632" s="4" t="s">
        <v>2459</v>
      </c>
      <c r="D7632" s="7">
        <v>105</v>
      </c>
      <c r="E7632" s="7">
        <v>1</v>
      </c>
      <c r="F7632" s="7">
        <v>105</v>
      </c>
      <c r="G7632" s="5" t="s">
        <v>22</v>
      </c>
      <c r="H7632" s="5" t="s">
        <v>22</v>
      </c>
      <c r="I7632">
        <f>VLOOKUP($A7632,'Cancelled Orders'!$D$2:$L$10078,COLUMN(E7631),0)</f>
        <v>0</v>
      </c>
      <c r="J7632" t="str">
        <f>VLOOKUP($A7632,'Cancelled Orders'!$D$2:$G$10078,3,0)</f>
        <v>Order cancelled through app</v>
      </c>
      <c r="K7632" t="str">
        <f>VLOOKUP($A7632,'Cancelled Orders'!$D$2:$G$10078,4,0)</f>
        <v>Customer Refusal</v>
      </c>
    </row>
    <row r="7633" spans="1:11" ht="13.2" x14ac:dyDescent="0.25">
      <c r="A7633" s="7">
        <v>290624100</v>
      </c>
      <c r="B7633" s="4">
        <v>855005</v>
      </c>
      <c r="C7633" s="4" t="s">
        <v>2460</v>
      </c>
      <c r="D7633" s="7">
        <v>15</v>
      </c>
      <c r="E7633" s="7">
        <v>1</v>
      </c>
      <c r="F7633" s="7">
        <v>15</v>
      </c>
      <c r="G7633" s="5" t="s">
        <v>28</v>
      </c>
      <c r="H7633" s="5" t="s">
        <v>28</v>
      </c>
      <c r="I7633">
        <f>VLOOKUP($A7633,'Cancelled Orders'!$D$2:$L$10078,COLUMN(E7632),0)</f>
        <v>1</v>
      </c>
      <c r="J7633" t="str">
        <f>VLOOKUP($A7633,'Cancelled Orders'!$D$2:$G$10078,3,0)</f>
        <v>Order cancelled through app</v>
      </c>
      <c r="K7633" t="str">
        <f>VLOOKUP($A7633,'Cancelled Orders'!$D$2:$G$10078,4,0)</f>
        <v>Customer Refusal</v>
      </c>
    </row>
    <row r="7634" spans="1:11" ht="13.2" x14ac:dyDescent="0.25">
      <c r="A7634" s="7">
        <v>291106441</v>
      </c>
      <c r="B7634" s="4">
        <v>854992</v>
      </c>
      <c r="C7634" s="4" t="s">
        <v>273</v>
      </c>
      <c r="D7634" s="7">
        <v>25</v>
      </c>
      <c r="E7634" s="7">
        <v>1</v>
      </c>
      <c r="F7634" s="7">
        <v>25</v>
      </c>
      <c r="G7634" s="5" t="s">
        <v>28</v>
      </c>
      <c r="H7634" s="5" t="s">
        <v>28</v>
      </c>
      <c r="I7634">
        <f>VLOOKUP($A7634,'Cancelled Orders'!$D$2:$L$10078,COLUMN(E7633),0)</f>
        <v>1</v>
      </c>
      <c r="J7634" t="str">
        <f>VLOOKUP($A7634,'Cancelled Orders'!$D$2:$G$10078,3,0)</f>
        <v>Order cancelled through app</v>
      </c>
      <c r="K7634" t="str">
        <f>VLOOKUP($A7634,'Cancelled Orders'!$D$2:$G$10078,4,0)</f>
        <v>Customer Refusal</v>
      </c>
    </row>
    <row r="7635" spans="1:11" ht="13.2" x14ac:dyDescent="0.25">
      <c r="A7635" s="7">
        <v>290549174</v>
      </c>
      <c r="B7635" s="4">
        <v>854992</v>
      </c>
      <c r="C7635" s="4" t="s">
        <v>273</v>
      </c>
      <c r="D7635" s="7">
        <v>25</v>
      </c>
      <c r="E7635" s="7">
        <v>1</v>
      </c>
      <c r="F7635" s="7">
        <v>25</v>
      </c>
      <c r="G7635" s="5" t="s">
        <v>28</v>
      </c>
      <c r="H7635" s="5" t="s">
        <v>28</v>
      </c>
      <c r="I7635">
        <f>VLOOKUP($A7635,'Cancelled Orders'!$D$2:$L$10078,COLUMN(E7634),0)</f>
        <v>1</v>
      </c>
      <c r="J7635" t="str">
        <f>VLOOKUP($A7635,'Cancelled Orders'!$D$2:$G$10078,3,0)</f>
        <v>Order cancelled through app</v>
      </c>
      <c r="K7635" t="str">
        <f>VLOOKUP($A7635,'Cancelled Orders'!$D$2:$G$10078,4,0)</f>
        <v>Customer Refusal</v>
      </c>
    </row>
    <row r="7636" spans="1:11" ht="13.2" x14ac:dyDescent="0.25">
      <c r="A7636" s="7">
        <v>291617198</v>
      </c>
      <c r="B7636" s="4">
        <v>835315</v>
      </c>
      <c r="C7636" s="4" t="s">
        <v>68</v>
      </c>
      <c r="D7636" s="7">
        <v>5</v>
      </c>
      <c r="E7636" s="7">
        <v>3</v>
      </c>
      <c r="F7636" s="7">
        <v>15</v>
      </c>
      <c r="G7636" s="5" t="s">
        <v>22</v>
      </c>
      <c r="H7636" s="5" t="s">
        <v>22</v>
      </c>
      <c r="I7636">
        <f>VLOOKUP($A7636,'Cancelled Orders'!$D$2:$L$10078,COLUMN(E7635),0)</f>
        <v>1</v>
      </c>
      <c r="J7636" t="str">
        <f>VLOOKUP($A7636,'Cancelled Orders'!$D$2:$G$10078,3,0)</f>
        <v>Cancelled by Restaurant</v>
      </c>
      <c r="K7636" t="str">
        <f>VLOOKUP($A7636,'Cancelled Orders'!$D$2:$G$10078,4,0)</f>
        <v>Item Unavailable</v>
      </c>
    </row>
    <row r="7637" spans="1:11" ht="13.2" x14ac:dyDescent="0.25">
      <c r="A7637" s="7">
        <v>290703444</v>
      </c>
      <c r="B7637" s="4">
        <v>835315</v>
      </c>
      <c r="C7637" s="4" t="s">
        <v>68</v>
      </c>
      <c r="D7637" s="7">
        <v>5</v>
      </c>
      <c r="E7637" s="7">
        <v>2</v>
      </c>
      <c r="F7637" s="7">
        <v>10</v>
      </c>
      <c r="G7637" s="5" t="s">
        <v>22</v>
      </c>
      <c r="H7637" s="5" t="s">
        <v>22</v>
      </c>
      <c r="I7637">
        <f>VLOOKUP($A7637,'Cancelled Orders'!$D$2:$L$10078,COLUMN(E7636),0)</f>
        <v>1</v>
      </c>
      <c r="J7637" t="str">
        <f>VLOOKUP($A7637,'Cancelled Orders'!$D$2:$G$10078,3,0)</f>
        <v>Cancelled by Restaurant</v>
      </c>
      <c r="K7637" t="str">
        <f>VLOOKUP($A7637,'Cancelled Orders'!$D$2:$G$10078,4,0)</f>
        <v>Customer Refusal</v>
      </c>
    </row>
    <row r="7638" spans="1:11" ht="13.2" x14ac:dyDescent="0.25">
      <c r="A7638" s="7">
        <v>290188114</v>
      </c>
      <c r="B7638" s="4">
        <v>835315</v>
      </c>
      <c r="C7638" s="4" t="s">
        <v>68</v>
      </c>
      <c r="D7638" s="7">
        <v>5</v>
      </c>
      <c r="E7638" s="7">
        <v>5</v>
      </c>
      <c r="F7638" s="7">
        <v>25</v>
      </c>
      <c r="G7638" s="5" t="s">
        <v>22</v>
      </c>
      <c r="H7638" s="5" t="s">
        <v>22</v>
      </c>
      <c r="I7638">
        <f>VLOOKUP($A7638,'Cancelled Orders'!$D$2:$L$10078,COLUMN(E7637),0)</f>
        <v>1</v>
      </c>
      <c r="J7638" t="str">
        <f>VLOOKUP($A7638,'Cancelled Orders'!$D$2:$G$10078,3,0)</f>
        <v>Cancelled by Restaurant</v>
      </c>
      <c r="K7638" t="str">
        <f>VLOOKUP($A7638,'Cancelled Orders'!$D$2:$G$10078,4,0)</f>
        <v>Item Unavailable</v>
      </c>
    </row>
    <row r="7639" spans="1:11" ht="13.2" x14ac:dyDescent="0.25">
      <c r="A7639" s="7">
        <v>290185197</v>
      </c>
      <c r="B7639" s="4">
        <v>835315</v>
      </c>
      <c r="C7639" s="4" t="s">
        <v>68</v>
      </c>
      <c r="D7639" s="7">
        <v>5</v>
      </c>
      <c r="E7639" s="7">
        <v>4</v>
      </c>
      <c r="F7639" s="7">
        <v>20</v>
      </c>
      <c r="G7639" s="5" t="s">
        <v>22</v>
      </c>
      <c r="H7639" s="5" t="s">
        <v>22</v>
      </c>
      <c r="I7639">
        <f>VLOOKUP($A7639,'Cancelled Orders'!$D$2:$L$10078,COLUMN(E7638),0)</f>
        <v>1</v>
      </c>
      <c r="J7639" t="str">
        <f>VLOOKUP($A7639,'Cancelled Orders'!$D$2:$G$10078,3,0)</f>
        <v>Cancelled by Restaurant</v>
      </c>
      <c r="K7639" t="str">
        <f>VLOOKUP($A7639,'Cancelled Orders'!$D$2:$G$10078,4,0)</f>
        <v>Item Unavailable</v>
      </c>
    </row>
    <row r="7640" spans="1:11" ht="13.2" x14ac:dyDescent="0.25">
      <c r="A7640" s="7">
        <v>289807495</v>
      </c>
      <c r="B7640" s="4">
        <v>835315</v>
      </c>
      <c r="C7640" s="4" t="s">
        <v>68</v>
      </c>
      <c r="D7640" s="7">
        <v>5</v>
      </c>
      <c r="E7640" s="7">
        <v>5</v>
      </c>
      <c r="F7640" s="7">
        <v>25</v>
      </c>
      <c r="G7640" s="5" t="s">
        <v>22</v>
      </c>
      <c r="H7640" s="5" t="s">
        <v>22</v>
      </c>
      <c r="I7640">
        <f>VLOOKUP($A7640,'Cancelled Orders'!$D$2:$L$10078,COLUMN(E7639),0)</f>
        <v>1</v>
      </c>
      <c r="J7640" t="str">
        <f>VLOOKUP($A7640,'Cancelled Orders'!$D$2:$G$10078,3,0)</f>
        <v>Cancelled by Restaurant</v>
      </c>
      <c r="K7640" t="str">
        <f>VLOOKUP($A7640,'Cancelled Orders'!$D$2:$G$10078,4,0)</f>
        <v>High Demand at the Restaurant</v>
      </c>
    </row>
    <row r="7641" spans="1:11" ht="13.2" x14ac:dyDescent="0.25">
      <c r="A7641" s="7">
        <v>289807495</v>
      </c>
      <c r="B7641" s="4">
        <v>835307</v>
      </c>
      <c r="C7641" s="4" t="s">
        <v>2461</v>
      </c>
      <c r="D7641" s="7">
        <v>45</v>
      </c>
      <c r="E7641" s="7">
        <v>1</v>
      </c>
      <c r="F7641" s="7">
        <v>45</v>
      </c>
      <c r="G7641" s="5" t="s">
        <v>22</v>
      </c>
      <c r="H7641" s="5" t="s">
        <v>22</v>
      </c>
      <c r="I7641">
        <f>VLOOKUP($A7641,'Cancelled Orders'!$D$2:$L$10078,COLUMN(E7640),0)</f>
        <v>1</v>
      </c>
      <c r="J7641" t="str">
        <f>VLOOKUP($A7641,'Cancelled Orders'!$D$2:$G$10078,3,0)</f>
        <v>Cancelled by Restaurant</v>
      </c>
      <c r="K7641" t="str">
        <f>VLOOKUP($A7641,'Cancelled Orders'!$D$2:$G$10078,4,0)</f>
        <v>High Demand at the Restaurant</v>
      </c>
    </row>
    <row r="7642" spans="1:11" ht="13.2" x14ac:dyDescent="0.25">
      <c r="A7642" s="7">
        <v>291306102</v>
      </c>
      <c r="B7642" s="4">
        <v>827106</v>
      </c>
      <c r="C7642" s="4" t="s">
        <v>2462</v>
      </c>
      <c r="D7642" s="7">
        <v>33</v>
      </c>
      <c r="E7642" s="7">
        <v>1</v>
      </c>
      <c r="F7642" s="7">
        <v>33</v>
      </c>
      <c r="G7642" s="5" t="s">
        <v>22</v>
      </c>
      <c r="H7642" s="5" t="s">
        <v>22</v>
      </c>
      <c r="I7642">
        <f>VLOOKUP($A7642,'Cancelled Orders'!$D$2:$L$10078,COLUMN(E7641),0)</f>
        <v>1</v>
      </c>
      <c r="J7642" t="str">
        <f>VLOOKUP($A7642,'Cancelled Orders'!$D$2:$G$10078,3,0)</f>
        <v>Cancelled by Restaurant</v>
      </c>
      <c r="K7642" t="str">
        <f>VLOOKUP($A7642,'Cancelled Orders'!$D$2:$G$10078,4,0)</f>
        <v>Customer Refusal</v>
      </c>
    </row>
    <row r="7643" spans="1:11" ht="13.2" x14ac:dyDescent="0.25">
      <c r="A7643" s="7">
        <v>291229479</v>
      </c>
      <c r="B7643" s="4">
        <v>827106</v>
      </c>
      <c r="C7643" s="4" t="s">
        <v>2462</v>
      </c>
      <c r="D7643" s="7">
        <v>33</v>
      </c>
      <c r="E7643" s="7">
        <v>1</v>
      </c>
      <c r="F7643" s="7">
        <v>33</v>
      </c>
      <c r="G7643" s="5" t="s">
        <v>22</v>
      </c>
      <c r="H7643" s="5" t="s">
        <v>22</v>
      </c>
      <c r="I7643">
        <f>VLOOKUP($A7643,'Cancelled Orders'!$D$2:$L$10078,COLUMN(E7642),0)</f>
        <v>1</v>
      </c>
      <c r="J7643" t="str">
        <f>VLOOKUP($A7643,'Cancelled Orders'!$D$2:$G$10078,3,0)</f>
        <v>Cancelled by Restaurant</v>
      </c>
      <c r="K7643" t="str">
        <f>VLOOKUP($A7643,'Cancelled Orders'!$D$2:$G$10078,4,0)</f>
        <v>Item Unavailable</v>
      </c>
    </row>
    <row r="7644" spans="1:11" ht="13.2" x14ac:dyDescent="0.25">
      <c r="A7644" s="7">
        <v>291235098</v>
      </c>
      <c r="B7644" s="4">
        <v>454819</v>
      </c>
      <c r="C7644" s="4" t="s">
        <v>2463</v>
      </c>
      <c r="D7644" s="7">
        <v>15</v>
      </c>
      <c r="E7644" s="7">
        <v>1</v>
      </c>
      <c r="F7644" s="7">
        <v>15</v>
      </c>
      <c r="G7644" s="5" t="s">
        <v>28</v>
      </c>
      <c r="H7644" s="5" t="s">
        <v>28</v>
      </c>
      <c r="I7644">
        <f>VLOOKUP($A7644,'Cancelled Orders'!$D$2:$L$10078,COLUMN(E7643),0)</f>
        <v>1</v>
      </c>
      <c r="J7644" t="str">
        <f>VLOOKUP($A7644,'Cancelled Orders'!$D$2:$G$10078,3,0)</f>
        <v>Cancelled by Restaurant</v>
      </c>
      <c r="K7644" t="str">
        <f>VLOOKUP($A7644,'Cancelled Orders'!$D$2:$G$10078,4,0)</f>
        <v>High Demand at the Restaurant</v>
      </c>
    </row>
    <row r="7645" spans="1:11" ht="13.2" x14ac:dyDescent="0.25">
      <c r="A7645" s="7">
        <v>290854750</v>
      </c>
      <c r="B7645" s="4">
        <v>454819</v>
      </c>
      <c r="C7645" s="4" t="s">
        <v>2463</v>
      </c>
      <c r="D7645" s="7">
        <v>15</v>
      </c>
      <c r="E7645" s="7">
        <v>1</v>
      </c>
      <c r="F7645" s="7">
        <v>15</v>
      </c>
      <c r="G7645" s="5" t="s">
        <v>28</v>
      </c>
      <c r="H7645" s="5" t="s">
        <v>28</v>
      </c>
      <c r="I7645">
        <f>VLOOKUP($A7645,'Cancelled Orders'!$D$2:$L$10078,COLUMN(E7644),0)</f>
        <v>1</v>
      </c>
      <c r="J7645" t="str">
        <f>VLOOKUP($A7645,'Cancelled Orders'!$D$2:$G$10078,3,0)</f>
        <v>Order cancelled through app</v>
      </c>
      <c r="K7645" t="str">
        <f>VLOOKUP($A7645,'Cancelled Orders'!$D$2:$G$10078,4,0)</f>
        <v>Customer Refusal</v>
      </c>
    </row>
    <row r="7646" spans="1:11" ht="13.2" x14ac:dyDescent="0.25">
      <c r="A7646" s="7">
        <v>290885457</v>
      </c>
      <c r="B7646" s="4">
        <v>671899</v>
      </c>
      <c r="C7646" s="4" t="s">
        <v>2464</v>
      </c>
      <c r="D7646" s="7">
        <v>42</v>
      </c>
      <c r="E7646" s="7">
        <v>1</v>
      </c>
      <c r="F7646" s="7">
        <v>42</v>
      </c>
      <c r="G7646" s="5" t="s">
        <v>22</v>
      </c>
      <c r="H7646" s="5" t="s">
        <v>22</v>
      </c>
      <c r="I7646">
        <f>VLOOKUP($A7646,'Cancelled Orders'!$D$2:$L$10078,COLUMN(E7645),0)</f>
        <v>1</v>
      </c>
      <c r="J7646" t="str">
        <f>VLOOKUP($A7646,'Cancelled Orders'!$D$2:$G$10078,3,0)</f>
        <v>Cancelled by Restaurant</v>
      </c>
      <c r="K7646" t="str">
        <f>VLOOKUP($A7646,'Cancelled Orders'!$D$2:$G$10078,4,0)</f>
        <v>Item Unavailable</v>
      </c>
    </row>
    <row r="7647" spans="1:11" ht="13.2" x14ac:dyDescent="0.25">
      <c r="A7647" s="7">
        <v>291748653</v>
      </c>
      <c r="B7647" s="4">
        <v>679735</v>
      </c>
      <c r="C7647" s="4" t="s">
        <v>2465</v>
      </c>
      <c r="D7647" s="7">
        <v>24</v>
      </c>
      <c r="E7647" s="7">
        <v>1</v>
      </c>
      <c r="F7647" s="7">
        <v>24</v>
      </c>
      <c r="G7647" s="5" t="s">
        <v>22</v>
      </c>
      <c r="H7647" s="5" t="s">
        <v>22</v>
      </c>
      <c r="I7647">
        <f>VLOOKUP($A7647,'Cancelled Orders'!$D$2:$L$10078,COLUMN(E7646),0)</f>
        <v>1</v>
      </c>
      <c r="J7647" t="str">
        <f>VLOOKUP($A7647,'Cancelled Orders'!$D$2:$G$10078,3,0)</f>
        <v>Cancelled by Restaurant</v>
      </c>
      <c r="K7647" t="str">
        <f>VLOOKUP($A7647,'Cancelled Orders'!$D$2:$G$10078,4,0)</f>
        <v>Stock Shortage</v>
      </c>
    </row>
    <row r="7648" spans="1:11" ht="13.2" x14ac:dyDescent="0.25">
      <c r="A7648" s="7">
        <v>290526415</v>
      </c>
      <c r="B7648" s="4">
        <v>719780</v>
      </c>
      <c r="C7648" s="4" t="s">
        <v>1500</v>
      </c>
      <c r="D7648" s="7">
        <v>42</v>
      </c>
      <c r="E7648" s="7">
        <v>1</v>
      </c>
      <c r="F7648" s="7">
        <v>42</v>
      </c>
      <c r="G7648" s="5" t="s">
        <v>22</v>
      </c>
      <c r="H7648" s="5" t="s">
        <v>22</v>
      </c>
      <c r="I7648">
        <f>VLOOKUP($A7648,'Cancelled Orders'!$D$2:$L$10078,COLUMN(E7647),0)</f>
        <v>1</v>
      </c>
      <c r="J7648" t="str">
        <f>VLOOKUP($A7648,'Cancelled Orders'!$D$2:$G$10078,3,0)</f>
        <v>Cancelled by Restaurant</v>
      </c>
      <c r="K7648" t="str">
        <f>VLOOKUP($A7648,'Cancelled Orders'!$D$2:$G$10078,4,0)</f>
        <v>Stock Shortage</v>
      </c>
    </row>
    <row r="7649" spans="1:11" ht="13.2" x14ac:dyDescent="0.25">
      <c r="A7649" s="7">
        <v>291301147</v>
      </c>
      <c r="B7649" s="4">
        <v>861093</v>
      </c>
      <c r="C7649" s="4" t="s">
        <v>2466</v>
      </c>
      <c r="D7649" s="7">
        <v>25</v>
      </c>
      <c r="E7649" s="7">
        <v>1</v>
      </c>
      <c r="F7649" s="7">
        <v>25</v>
      </c>
      <c r="G7649" s="5" t="s">
        <v>22</v>
      </c>
      <c r="H7649" s="5" t="s">
        <v>22</v>
      </c>
      <c r="I7649">
        <f>VLOOKUP($A7649,'Cancelled Orders'!$D$2:$L$10078,COLUMN(E7648),0)</f>
        <v>1</v>
      </c>
      <c r="J7649" t="str">
        <f>VLOOKUP($A7649,'Cancelled Orders'!$D$2:$G$10078,3,0)</f>
        <v>Cancelled by Restaurant</v>
      </c>
      <c r="K7649" t="str">
        <f>VLOOKUP($A7649,'Cancelled Orders'!$D$2:$G$10078,4,0)</f>
        <v>Stock Shortage</v>
      </c>
    </row>
    <row r="7650" spans="1:11" ht="13.2" x14ac:dyDescent="0.25">
      <c r="A7650" s="7">
        <v>290020741</v>
      </c>
      <c r="B7650" s="4">
        <v>688864</v>
      </c>
      <c r="C7650" s="4" t="s">
        <v>45</v>
      </c>
      <c r="D7650" s="7">
        <v>35</v>
      </c>
      <c r="E7650" s="7">
        <v>1</v>
      </c>
      <c r="F7650" s="7">
        <v>35</v>
      </c>
      <c r="G7650" s="5" t="s">
        <v>22</v>
      </c>
      <c r="H7650" s="5" t="s">
        <v>28</v>
      </c>
      <c r="I7650">
        <f>VLOOKUP($A7650,'Cancelled Orders'!$D$2:$L$10078,COLUMN(E7649),0)</f>
        <v>1</v>
      </c>
      <c r="J7650" t="str">
        <f>VLOOKUP($A7650,'Cancelled Orders'!$D$2:$G$10078,3,0)</f>
        <v>Order cancelled through app</v>
      </c>
      <c r="K7650" t="str">
        <f>VLOOKUP($A7650,'Cancelled Orders'!$D$2:$G$10078,4,0)</f>
        <v>Customer Refusal</v>
      </c>
    </row>
    <row r="7651" spans="1:11" ht="13.2" x14ac:dyDescent="0.25">
      <c r="A7651" s="7">
        <v>291509786</v>
      </c>
      <c r="B7651" s="4">
        <v>666318</v>
      </c>
      <c r="C7651" s="4" t="s">
        <v>908</v>
      </c>
      <c r="D7651" s="7">
        <v>60</v>
      </c>
      <c r="E7651" s="7">
        <v>1</v>
      </c>
      <c r="F7651" s="7">
        <v>60</v>
      </c>
      <c r="G7651" s="5" t="s">
        <v>22</v>
      </c>
      <c r="H7651" s="5" t="s">
        <v>28</v>
      </c>
      <c r="I7651">
        <f>VLOOKUP($A7651,'Cancelled Orders'!$D$2:$L$10078,COLUMN(E7650),0)</f>
        <v>1</v>
      </c>
      <c r="J7651" t="str">
        <f>VLOOKUP($A7651,'Cancelled Orders'!$D$2:$G$10078,3,0)</f>
        <v>Order cancelled through app</v>
      </c>
      <c r="K7651" t="str">
        <f>VLOOKUP($A7651,'Cancelled Orders'!$D$2:$G$10078,4,0)</f>
        <v>Customer Refusal</v>
      </c>
    </row>
    <row r="7652" spans="1:11" ht="13.2" x14ac:dyDescent="0.25">
      <c r="A7652" s="7">
        <v>291506117</v>
      </c>
      <c r="B7652" s="4">
        <v>666318</v>
      </c>
      <c r="C7652" s="4" t="s">
        <v>908</v>
      </c>
      <c r="D7652" s="7">
        <v>60</v>
      </c>
      <c r="E7652" s="7">
        <v>1</v>
      </c>
      <c r="F7652" s="7">
        <v>60</v>
      </c>
      <c r="G7652" s="5" t="s">
        <v>22</v>
      </c>
      <c r="H7652" s="5" t="s">
        <v>28</v>
      </c>
      <c r="I7652">
        <f>VLOOKUP($A7652,'Cancelled Orders'!$D$2:$L$10078,COLUMN(E7651),0)</f>
        <v>1</v>
      </c>
      <c r="J7652" t="str">
        <f>VLOOKUP($A7652,'Cancelled Orders'!$D$2:$G$10078,3,0)</f>
        <v>Order cancelled through app</v>
      </c>
      <c r="K7652" t="str">
        <f>VLOOKUP($A7652,'Cancelled Orders'!$D$2:$G$10078,4,0)</f>
        <v>Customer Refusal</v>
      </c>
    </row>
    <row r="7653" spans="1:11" ht="13.2" x14ac:dyDescent="0.25">
      <c r="A7653" s="7">
        <v>290614056</v>
      </c>
      <c r="B7653" s="4">
        <v>666318</v>
      </c>
      <c r="C7653" s="4" t="s">
        <v>908</v>
      </c>
      <c r="D7653" s="7">
        <v>60</v>
      </c>
      <c r="E7653" s="7">
        <v>1</v>
      </c>
      <c r="F7653" s="7">
        <v>60</v>
      </c>
      <c r="G7653" s="5" t="s">
        <v>22</v>
      </c>
      <c r="H7653" s="5" t="s">
        <v>28</v>
      </c>
      <c r="I7653">
        <f>VLOOKUP($A7653,'Cancelled Orders'!$D$2:$L$10078,COLUMN(E7652),0)</f>
        <v>1</v>
      </c>
      <c r="J7653" t="str">
        <f>VLOOKUP($A7653,'Cancelled Orders'!$D$2:$G$10078,3,0)</f>
        <v>Order cancelled through app</v>
      </c>
      <c r="K7653" t="str">
        <f>VLOOKUP($A7653,'Cancelled Orders'!$D$2:$G$10078,4,0)</f>
        <v>Customer Refusal</v>
      </c>
    </row>
    <row r="7654" spans="1:11" ht="13.2" x14ac:dyDescent="0.25">
      <c r="A7654" s="7">
        <v>291068591</v>
      </c>
      <c r="B7654" s="4">
        <v>666318</v>
      </c>
      <c r="C7654" s="4" t="s">
        <v>908</v>
      </c>
      <c r="D7654" s="7">
        <v>60</v>
      </c>
      <c r="E7654" s="7">
        <v>1</v>
      </c>
      <c r="F7654" s="7">
        <v>60</v>
      </c>
      <c r="G7654" s="5" t="s">
        <v>22</v>
      </c>
      <c r="H7654" s="5" t="s">
        <v>28</v>
      </c>
      <c r="I7654">
        <f>VLOOKUP($A7654,'Cancelled Orders'!$D$2:$L$10078,COLUMN(E7653),0)</f>
        <v>1</v>
      </c>
      <c r="J7654" t="str">
        <f>VLOOKUP($A7654,'Cancelled Orders'!$D$2:$G$10078,3,0)</f>
        <v>Order cancelled through app</v>
      </c>
      <c r="K7654" t="str">
        <f>VLOOKUP($A7654,'Cancelled Orders'!$D$2:$G$10078,4,0)</f>
        <v>Customer Refusal</v>
      </c>
    </row>
    <row r="7655" spans="1:11" ht="13.2" x14ac:dyDescent="0.25">
      <c r="A7655" s="7">
        <v>290609587</v>
      </c>
      <c r="B7655" s="4">
        <v>666318</v>
      </c>
      <c r="C7655" s="4" t="s">
        <v>908</v>
      </c>
      <c r="D7655" s="7">
        <v>60</v>
      </c>
      <c r="E7655" s="7">
        <v>1</v>
      </c>
      <c r="F7655" s="7">
        <v>60</v>
      </c>
      <c r="G7655" s="5" t="s">
        <v>22</v>
      </c>
      <c r="H7655" s="5" t="s">
        <v>28</v>
      </c>
      <c r="I7655">
        <f>VLOOKUP($A7655,'Cancelled Orders'!$D$2:$L$10078,COLUMN(E7654),0)</f>
        <v>1</v>
      </c>
      <c r="J7655" t="str">
        <f>VLOOKUP($A7655,'Cancelled Orders'!$D$2:$G$10078,3,0)</f>
        <v>Order cancelled through app</v>
      </c>
      <c r="K7655" t="str">
        <f>VLOOKUP($A7655,'Cancelled Orders'!$D$2:$G$10078,4,0)</f>
        <v>Customer Refusal</v>
      </c>
    </row>
    <row r="7656" spans="1:11" ht="13.2" x14ac:dyDescent="0.25">
      <c r="A7656" s="7">
        <v>291071771</v>
      </c>
      <c r="B7656" s="4">
        <v>666318</v>
      </c>
      <c r="C7656" s="4" t="s">
        <v>908</v>
      </c>
      <c r="D7656" s="7">
        <v>60</v>
      </c>
      <c r="E7656" s="7">
        <v>1</v>
      </c>
      <c r="F7656" s="7">
        <v>60</v>
      </c>
      <c r="G7656" s="5" t="s">
        <v>22</v>
      </c>
      <c r="H7656" s="5" t="s">
        <v>28</v>
      </c>
      <c r="I7656">
        <f>VLOOKUP($A7656,'Cancelled Orders'!$D$2:$L$10078,COLUMN(E7655),0)</f>
        <v>1</v>
      </c>
      <c r="J7656" t="str">
        <f>VLOOKUP($A7656,'Cancelled Orders'!$D$2:$G$10078,3,0)</f>
        <v>Order cancelled through app</v>
      </c>
      <c r="K7656" t="str">
        <f>VLOOKUP($A7656,'Cancelled Orders'!$D$2:$G$10078,4,0)</f>
        <v>Customer Refusal</v>
      </c>
    </row>
    <row r="7657" spans="1:11" ht="13.2" x14ac:dyDescent="0.25">
      <c r="A7657" s="7">
        <v>289728437</v>
      </c>
      <c r="B7657" s="4">
        <v>666318</v>
      </c>
      <c r="C7657" s="4" t="s">
        <v>908</v>
      </c>
      <c r="D7657" s="7">
        <v>60</v>
      </c>
      <c r="E7657" s="7">
        <v>1</v>
      </c>
      <c r="F7657" s="7">
        <v>60</v>
      </c>
      <c r="G7657" s="5" t="s">
        <v>22</v>
      </c>
      <c r="H7657" s="5" t="s">
        <v>28</v>
      </c>
      <c r="I7657">
        <f>VLOOKUP($A7657,'Cancelled Orders'!$D$2:$L$10078,COLUMN(E7656),0)</f>
        <v>1</v>
      </c>
      <c r="J7657" t="str">
        <f>VLOOKUP($A7657,'Cancelled Orders'!$D$2:$G$10078,3,0)</f>
        <v>Order cancelled through app</v>
      </c>
      <c r="K7657" t="str">
        <f>VLOOKUP($A7657,'Cancelled Orders'!$D$2:$G$10078,4,0)</f>
        <v>Customer Refusal</v>
      </c>
    </row>
    <row r="7658" spans="1:11" ht="13.2" x14ac:dyDescent="0.25">
      <c r="A7658" s="7">
        <v>291174542</v>
      </c>
      <c r="B7658" s="4">
        <v>834385</v>
      </c>
      <c r="C7658" s="4" t="s">
        <v>2467</v>
      </c>
      <c r="D7658" s="7">
        <v>65</v>
      </c>
      <c r="E7658" s="7">
        <v>1</v>
      </c>
      <c r="F7658" s="7">
        <v>65</v>
      </c>
      <c r="G7658" s="5" t="s">
        <v>22</v>
      </c>
      <c r="H7658" s="5" t="s">
        <v>28</v>
      </c>
      <c r="I7658">
        <f>VLOOKUP($A7658,'Cancelled Orders'!$D$2:$L$10078,COLUMN(E7657),0)</f>
        <v>1</v>
      </c>
      <c r="J7658" t="str">
        <f>VLOOKUP($A7658,'Cancelled Orders'!$D$2:$G$10078,3,0)</f>
        <v>Cancelled by Restaurant</v>
      </c>
      <c r="K7658" t="str">
        <f>VLOOKUP($A7658,'Cancelled Orders'!$D$2:$G$10078,4,0)</f>
        <v>Stock Shortage</v>
      </c>
    </row>
    <row r="7659" spans="1:11" ht="13.2" x14ac:dyDescent="0.25">
      <c r="A7659" s="7">
        <v>291175685</v>
      </c>
      <c r="B7659" s="4">
        <v>834385</v>
      </c>
      <c r="C7659" s="4" t="s">
        <v>2467</v>
      </c>
      <c r="D7659" s="7">
        <v>65</v>
      </c>
      <c r="E7659" s="7">
        <v>1</v>
      </c>
      <c r="F7659" s="7">
        <v>65</v>
      </c>
      <c r="G7659" s="5" t="s">
        <v>22</v>
      </c>
      <c r="H7659" s="5" t="s">
        <v>28</v>
      </c>
      <c r="I7659">
        <f>VLOOKUP($A7659,'Cancelled Orders'!$D$2:$L$10078,COLUMN(E7658),0)</f>
        <v>1</v>
      </c>
      <c r="J7659" t="str">
        <f>VLOOKUP($A7659,'Cancelled Orders'!$D$2:$G$10078,3,0)</f>
        <v>Cancelled by Restaurant</v>
      </c>
      <c r="K7659" t="str">
        <f>VLOOKUP($A7659,'Cancelled Orders'!$D$2:$G$10078,4,0)</f>
        <v>Stock Shortage</v>
      </c>
    </row>
    <row r="7660" spans="1:11" ht="13.2" x14ac:dyDescent="0.25">
      <c r="A7660" s="7">
        <v>290562582</v>
      </c>
      <c r="B7660" s="4">
        <v>854604</v>
      </c>
      <c r="C7660" s="4" t="s">
        <v>552</v>
      </c>
      <c r="D7660" s="7">
        <v>43</v>
      </c>
      <c r="E7660" s="7">
        <v>1</v>
      </c>
      <c r="F7660" s="7">
        <v>43</v>
      </c>
      <c r="G7660" s="5" t="s">
        <v>22</v>
      </c>
      <c r="H7660" s="5" t="s">
        <v>22</v>
      </c>
      <c r="I7660">
        <f>VLOOKUP($A7660,'Cancelled Orders'!$D$2:$L$10078,COLUMN(E7659),0)</f>
        <v>1</v>
      </c>
      <c r="J7660" t="str">
        <f>VLOOKUP($A7660,'Cancelled Orders'!$D$2:$G$10078,3,0)</f>
        <v>Order cancelled through app</v>
      </c>
      <c r="K7660" t="str">
        <f>VLOOKUP($A7660,'Cancelled Orders'!$D$2:$G$10078,4,0)</f>
        <v>Customer Refusal</v>
      </c>
    </row>
    <row r="7661" spans="1:11" ht="13.2" x14ac:dyDescent="0.25">
      <c r="A7661" s="7">
        <v>290279906</v>
      </c>
      <c r="B7661" s="4">
        <v>847380</v>
      </c>
      <c r="C7661" s="4" t="s">
        <v>2468</v>
      </c>
      <c r="D7661" s="7">
        <v>45</v>
      </c>
      <c r="E7661" s="7">
        <v>1</v>
      </c>
      <c r="F7661" s="7">
        <v>45</v>
      </c>
      <c r="G7661" s="5" t="s">
        <v>22</v>
      </c>
      <c r="H7661" s="5" t="s">
        <v>22</v>
      </c>
      <c r="I7661">
        <f>VLOOKUP($A7661,'Cancelled Orders'!$D$2:$L$10078,COLUMN(E7660),0)</f>
        <v>1</v>
      </c>
      <c r="J7661" t="str">
        <f>VLOOKUP($A7661,'Cancelled Orders'!$D$2:$G$10078,3,0)</f>
        <v>Cancelled by Restaurant</v>
      </c>
      <c r="K7661" t="str">
        <f>VLOOKUP($A7661,'Cancelled Orders'!$D$2:$G$10078,4,0)</f>
        <v>Item Unavailable</v>
      </c>
    </row>
    <row r="7662" spans="1:11" ht="13.2" x14ac:dyDescent="0.25">
      <c r="A7662" s="7">
        <v>290709318</v>
      </c>
      <c r="B7662" s="4">
        <v>847380</v>
      </c>
      <c r="C7662" s="4" t="s">
        <v>2468</v>
      </c>
      <c r="D7662" s="7">
        <v>45</v>
      </c>
      <c r="E7662" s="7">
        <v>1</v>
      </c>
      <c r="F7662" s="7">
        <v>45</v>
      </c>
      <c r="G7662" s="5" t="s">
        <v>22</v>
      </c>
      <c r="H7662" s="5" t="s">
        <v>22</v>
      </c>
      <c r="I7662">
        <f>VLOOKUP($A7662,'Cancelled Orders'!$D$2:$L$10078,COLUMN(E7661),0)</f>
        <v>1</v>
      </c>
      <c r="J7662" t="str">
        <f>VLOOKUP($A7662,'Cancelled Orders'!$D$2:$G$10078,3,0)</f>
        <v>Cancelled by Restaurant</v>
      </c>
      <c r="K7662" t="str">
        <f>VLOOKUP($A7662,'Cancelled Orders'!$D$2:$G$10078,4,0)</f>
        <v>Stock Shortage</v>
      </c>
    </row>
    <row r="7663" spans="1:11" ht="13.2" x14ac:dyDescent="0.25">
      <c r="A7663" s="7">
        <v>289627911</v>
      </c>
      <c r="B7663" s="4">
        <v>868510</v>
      </c>
      <c r="C7663" s="4" t="s">
        <v>2469</v>
      </c>
      <c r="D7663" s="7">
        <v>46</v>
      </c>
      <c r="E7663" s="7">
        <v>1</v>
      </c>
      <c r="F7663" s="7">
        <v>46</v>
      </c>
      <c r="G7663" s="5" t="s">
        <v>22</v>
      </c>
      <c r="H7663" s="5" t="s">
        <v>22</v>
      </c>
      <c r="I7663">
        <f>VLOOKUP($A7663,'Cancelled Orders'!$D$2:$L$10078,COLUMN(E7662),0)</f>
        <v>1</v>
      </c>
      <c r="J7663" t="str">
        <f>VLOOKUP($A7663,'Cancelled Orders'!$D$2:$G$10078,3,0)</f>
        <v>Cancelled by Restaurant</v>
      </c>
      <c r="K7663" t="str">
        <f>VLOOKUP($A7663,'Cancelled Orders'!$D$2:$G$10078,4,0)</f>
        <v>High Demand at the Restaurant</v>
      </c>
    </row>
    <row r="7664" spans="1:11" ht="13.2" x14ac:dyDescent="0.25">
      <c r="A7664" s="7">
        <v>289627724</v>
      </c>
      <c r="B7664" s="4">
        <v>868510</v>
      </c>
      <c r="C7664" s="4" t="s">
        <v>2469</v>
      </c>
      <c r="D7664" s="7">
        <v>46</v>
      </c>
      <c r="E7664" s="7">
        <v>1</v>
      </c>
      <c r="F7664" s="7">
        <v>46</v>
      </c>
      <c r="G7664" s="5" t="s">
        <v>22</v>
      </c>
      <c r="H7664" s="5" t="s">
        <v>22</v>
      </c>
      <c r="I7664">
        <f>VLOOKUP($A7664,'Cancelled Orders'!$D$2:$L$10078,COLUMN(E7663),0)</f>
        <v>1</v>
      </c>
      <c r="J7664" t="str">
        <f>VLOOKUP($A7664,'Cancelled Orders'!$D$2:$G$10078,3,0)</f>
        <v>Cancelled by Restaurant</v>
      </c>
      <c r="K7664" t="str">
        <f>VLOOKUP($A7664,'Cancelled Orders'!$D$2:$G$10078,4,0)</f>
        <v>High Demand at the Restaurant</v>
      </c>
    </row>
    <row r="7665" spans="1:11" ht="13.2" x14ac:dyDescent="0.25">
      <c r="A7665" s="7">
        <v>289618922</v>
      </c>
      <c r="B7665" s="4">
        <v>868519</v>
      </c>
      <c r="C7665" s="4" t="s">
        <v>2470</v>
      </c>
      <c r="D7665" s="7">
        <v>40</v>
      </c>
      <c r="E7665" s="7">
        <v>1</v>
      </c>
      <c r="F7665" s="7">
        <v>40</v>
      </c>
      <c r="G7665" s="5" t="s">
        <v>22</v>
      </c>
      <c r="H7665" s="5" t="s">
        <v>22</v>
      </c>
      <c r="I7665">
        <f>VLOOKUP($A7665,'Cancelled Orders'!$D$2:$L$10078,COLUMN(E7664),0)</f>
        <v>1</v>
      </c>
      <c r="J7665" t="str">
        <f>VLOOKUP($A7665,'Cancelled Orders'!$D$2:$G$10078,3,0)</f>
        <v>Order cancelled through app</v>
      </c>
      <c r="K7665" t="str">
        <f>VLOOKUP($A7665,'Cancelled Orders'!$D$2:$G$10078,4,0)</f>
        <v>Customer Refusal</v>
      </c>
    </row>
    <row r="7666" spans="1:11" ht="13.2" x14ac:dyDescent="0.25">
      <c r="A7666" s="7">
        <v>290706956</v>
      </c>
      <c r="B7666" s="4">
        <v>739067</v>
      </c>
      <c r="C7666" s="4" t="s">
        <v>2471</v>
      </c>
      <c r="D7666" s="7">
        <v>40</v>
      </c>
      <c r="E7666" s="7">
        <v>1</v>
      </c>
      <c r="F7666" s="7">
        <v>40</v>
      </c>
      <c r="G7666" s="5" t="s">
        <v>22</v>
      </c>
      <c r="H7666" s="5" t="s">
        <v>22</v>
      </c>
      <c r="I7666">
        <f>VLOOKUP($A7666,'Cancelled Orders'!$D$2:$L$10078,COLUMN(E7665),0)</f>
        <v>1</v>
      </c>
      <c r="J7666" t="str">
        <f>VLOOKUP($A7666,'Cancelled Orders'!$D$2:$G$10078,3,0)</f>
        <v>Order cancelled through app</v>
      </c>
      <c r="K7666" t="str">
        <f>VLOOKUP($A7666,'Cancelled Orders'!$D$2:$G$10078,4,0)</f>
        <v>Customer Refusal</v>
      </c>
    </row>
    <row r="7667" spans="1:11" ht="13.2" x14ac:dyDescent="0.25">
      <c r="A7667" s="7">
        <v>289674302</v>
      </c>
      <c r="B7667" s="4">
        <v>739069</v>
      </c>
      <c r="C7667" s="4" t="s">
        <v>2472</v>
      </c>
      <c r="D7667" s="7">
        <v>30</v>
      </c>
      <c r="E7667" s="7">
        <v>1</v>
      </c>
      <c r="F7667" s="7">
        <v>30</v>
      </c>
      <c r="G7667" s="5" t="s">
        <v>22</v>
      </c>
      <c r="H7667" s="5" t="s">
        <v>22</v>
      </c>
      <c r="I7667">
        <f>VLOOKUP($A7667,'Cancelled Orders'!$D$2:$L$10078,COLUMN(E7666),0)</f>
        <v>1</v>
      </c>
      <c r="J7667" t="str">
        <f>VLOOKUP($A7667,'Cancelled Orders'!$D$2:$G$10078,3,0)</f>
        <v>Cancelled by Restaurant</v>
      </c>
      <c r="K7667" t="str">
        <f>VLOOKUP($A7667,'Cancelled Orders'!$D$2:$G$10078,4,0)</f>
        <v>Item Unavailable</v>
      </c>
    </row>
    <row r="7668" spans="1:11" ht="13.2" x14ac:dyDescent="0.25">
      <c r="A7668" s="7">
        <v>290947136</v>
      </c>
      <c r="B7668" s="4">
        <v>739069</v>
      </c>
      <c r="C7668" s="4" t="s">
        <v>2472</v>
      </c>
      <c r="D7668" s="7">
        <v>30</v>
      </c>
      <c r="E7668" s="7">
        <v>1</v>
      </c>
      <c r="F7668" s="7">
        <v>30</v>
      </c>
      <c r="G7668" s="5" t="s">
        <v>22</v>
      </c>
      <c r="H7668" s="5" t="s">
        <v>22</v>
      </c>
      <c r="I7668">
        <f>VLOOKUP($A7668,'Cancelled Orders'!$D$2:$L$10078,COLUMN(E7667),0)</f>
        <v>1</v>
      </c>
      <c r="J7668" t="str">
        <f>VLOOKUP($A7668,'Cancelled Orders'!$D$2:$G$10078,3,0)</f>
        <v>Cancelled by Restaurant</v>
      </c>
      <c r="K7668" t="str">
        <f>VLOOKUP($A7668,'Cancelled Orders'!$D$2:$G$10078,4,0)</f>
        <v>Stock Shortage</v>
      </c>
    </row>
    <row r="7669" spans="1:11" ht="13.2" x14ac:dyDescent="0.25">
      <c r="A7669" s="7">
        <v>291621907</v>
      </c>
      <c r="B7669" s="4">
        <v>571473</v>
      </c>
      <c r="C7669" s="4" t="s">
        <v>2473</v>
      </c>
      <c r="D7669" s="7">
        <v>25</v>
      </c>
      <c r="E7669" s="7">
        <v>1</v>
      </c>
      <c r="F7669" s="7">
        <v>25</v>
      </c>
      <c r="G7669" s="5" t="s">
        <v>22</v>
      </c>
      <c r="H7669" s="5" t="s">
        <v>28</v>
      </c>
      <c r="I7669">
        <f>VLOOKUP($A7669,'Cancelled Orders'!$D$2:$L$10078,COLUMN(E7668),0)</f>
        <v>1</v>
      </c>
      <c r="J7669" t="str">
        <f>VLOOKUP($A7669,'Cancelled Orders'!$D$2:$G$10078,3,0)</f>
        <v>Order cancelled through app</v>
      </c>
      <c r="K7669" t="str">
        <f>VLOOKUP($A7669,'Cancelled Orders'!$D$2:$G$10078,4,0)</f>
        <v>Customer Refusal</v>
      </c>
    </row>
    <row r="7670" spans="1:11" ht="13.2" x14ac:dyDescent="0.25">
      <c r="A7670" s="7">
        <v>291014964</v>
      </c>
      <c r="B7670" s="4">
        <v>571473</v>
      </c>
      <c r="C7670" s="4" t="s">
        <v>2473</v>
      </c>
      <c r="D7670" s="7">
        <v>25</v>
      </c>
      <c r="E7670" s="7">
        <v>1</v>
      </c>
      <c r="F7670" s="7">
        <v>25</v>
      </c>
      <c r="G7670" s="5" t="s">
        <v>22</v>
      </c>
      <c r="H7670" s="5" t="s">
        <v>28</v>
      </c>
      <c r="I7670">
        <f>VLOOKUP($A7670,'Cancelled Orders'!$D$2:$L$10078,COLUMN(E7669),0)</f>
        <v>1</v>
      </c>
      <c r="J7670" t="str">
        <f>VLOOKUP($A7670,'Cancelled Orders'!$D$2:$G$10078,3,0)</f>
        <v>Order cancelled through app</v>
      </c>
      <c r="K7670" t="str">
        <f>VLOOKUP($A7670,'Cancelled Orders'!$D$2:$G$10078,4,0)</f>
        <v>Customer Refusal</v>
      </c>
    </row>
    <row r="7671" spans="1:11" ht="13.2" x14ac:dyDescent="0.25">
      <c r="A7671" s="7">
        <v>291620003</v>
      </c>
      <c r="B7671" s="4">
        <v>571473</v>
      </c>
      <c r="C7671" s="4" t="s">
        <v>2473</v>
      </c>
      <c r="D7671" s="7">
        <v>25</v>
      </c>
      <c r="E7671" s="7">
        <v>1</v>
      </c>
      <c r="F7671" s="7">
        <v>25</v>
      </c>
      <c r="G7671" s="5" t="s">
        <v>22</v>
      </c>
      <c r="H7671" s="5" t="s">
        <v>28</v>
      </c>
      <c r="I7671">
        <f>VLOOKUP($A7671,'Cancelled Orders'!$D$2:$L$10078,COLUMN(E7670),0)</f>
        <v>1</v>
      </c>
      <c r="J7671" t="str">
        <f>VLOOKUP($A7671,'Cancelled Orders'!$D$2:$G$10078,3,0)</f>
        <v>Order cancelled through app</v>
      </c>
      <c r="K7671" t="str">
        <f>VLOOKUP($A7671,'Cancelled Orders'!$D$2:$G$10078,4,0)</f>
        <v>Customer Refusal</v>
      </c>
    </row>
    <row r="7672" spans="1:11" ht="13.2" x14ac:dyDescent="0.25">
      <c r="A7672" s="7">
        <v>289854062</v>
      </c>
      <c r="B7672" s="4">
        <v>571473</v>
      </c>
      <c r="C7672" s="4" t="s">
        <v>2473</v>
      </c>
      <c r="D7672" s="7">
        <v>25</v>
      </c>
      <c r="E7672" s="7">
        <v>1</v>
      </c>
      <c r="F7672" s="7">
        <v>25</v>
      </c>
      <c r="G7672" s="5" t="s">
        <v>22</v>
      </c>
      <c r="H7672" s="5" t="s">
        <v>28</v>
      </c>
      <c r="I7672">
        <f>VLOOKUP($A7672,'Cancelled Orders'!$D$2:$L$10078,COLUMN(E7671),0)</f>
        <v>1</v>
      </c>
      <c r="J7672" t="str">
        <f>VLOOKUP($A7672,'Cancelled Orders'!$D$2:$G$10078,3,0)</f>
        <v>Order cancelled through app</v>
      </c>
      <c r="K7672" t="str">
        <f>VLOOKUP($A7672,'Cancelled Orders'!$D$2:$G$10078,4,0)</f>
        <v>Customer Refusal</v>
      </c>
    </row>
    <row r="7673" spans="1:11" ht="13.2" x14ac:dyDescent="0.25">
      <c r="A7673" s="7">
        <v>290363581</v>
      </c>
      <c r="B7673" s="4">
        <v>571473</v>
      </c>
      <c r="C7673" s="4" t="s">
        <v>2473</v>
      </c>
      <c r="D7673" s="7">
        <v>25</v>
      </c>
      <c r="E7673" s="7">
        <v>1</v>
      </c>
      <c r="F7673" s="7">
        <v>25</v>
      </c>
      <c r="G7673" s="5" t="s">
        <v>22</v>
      </c>
      <c r="H7673" s="5" t="s">
        <v>28</v>
      </c>
      <c r="I7673">
        <f>VLOOKUP($A7673,'Cancelled Orders'!$D$2:$L$10078,COLUMN(E7672),0)</f>
        <v>1</v>
      </c>
      <c r="J7673" t="str">
        <f>VLOOKUP($A7673,'Cancelled Orders'!$D$2:$G$10078,3,0)</f>
        <v>Order cancelled through app</v>
      </c>
      <c r="K7673" t="str">
        <f>VLOOKUP($A7673,'Cancelled Orders'!$D$2:$G$10078,4,0)</f>
        <v>Customer Refusal</v>
      </c>
    </row>
    <row r="7674" spans="1:11" ht="13.2" x14ac:dyDescent="0.25">
      <c r="A7674" s="7">
        <v>291307621</v>
      </c>
      <c r="B7674" s="4">
        <v>571479</v>
      </c>
      <c r="C7674" s="4" t="s">
        <v>2474</v>
      </c>
      <c r="D7674" s="7">
        <v>45</v>
      </c>
      <c r="E7674" s="7">
        <v>1</v>
      </c>
      <c r="F7674" s="7">
        <v>45</v>
      </c>
      <c r="G7674" s="5" t="s">
        <v>22</v>
      </c>
      <c r="H7674" s="5" t="s">
        <v>28</v>
      </c>
      <c r="I7674">
        <f>VLOOKUP($A7674,'Cancelled Orders'!$D$2:$L$10078,COLUMN(E7673),0)</f>
        <v>1</v>
      </c>
      <c r="J7674" t="str">
        <f>VLOOKUP($A7674,'Cancelled Orders'!$D$2:$G$10078,3,0)</f>
        <v>Order cancelled through app</v>
      </c>
      <c r="K7674" t="str">
        <f>VLOOKUP($A7674,'Cancelled Orders'!$D$2:$G$10078,4,0)</f>
        <v>Customer Refusal</v>
      </c>
    </row>
    <row r="7675" spans="1:11" ht="13.2" x14ac:dyDescent="0.25">
      <c r="A7675" s="7">
        <v>290533170</v>
      </c>
      <c r="B7675" s="4">
        <v>571506</v>
      </c>
      <c r="C7675" s="4" t="s">
        <v>142</v>
      </c>
      <c r="D7675" s="7">
        <v>45</v>
      </c>
      <c r="E7675" s="7">
        <v>1</v>
      </c>
      <c r="F7675" s="7">
        <v>45</v>
      </c>
      <c r="G7675" s="5" t="s">
        <v>22</v>
      </c>
      <c r="H7675" s="5" t="s">
        <v>28</v>
      </c>
      <c r="I7675">
        <f>VLOOKUP($A7675,'Cancelled Orders'!$D$2:$L$10078,COLUMN(E7674),0)</f>
        <v>1</v>
      </c>
      <c r="J7675" t="str">
        <f>VLOOKUP($A7675,'Cancelled Orders'!$D$2:$G$10078,3,0)</f>
        <v>Order cancelled through app</v>
      </c>
      <c r="K7675" t="str">
        <f>VLOOKUP($A7675,'Cancelled Orders'!$D$2:$G$10078,4,0)</f>
        <v>Customer Refusal</v>
      </c>
    </row>
    <row r="7676" spans="1:11" ht="13.2" x14ac:dyDescent="0.25">
      <c r="A7676" s="7">
        <v>290800864</v>
      </c>
      <c r="B7676" s="4">
        <v>571506</v>
      </c>
      <c r="C7676" s="4" t="s">
        <v>142</v>
      </c>
      <c r="D7676" s="7">
        <v>45</v>
      </c>
      <c r="E7676" s="7">
        <v>1</v>
      </c>
      <c r="F7676" s="7">
        <v>45</v>
      </c>
      <c r="G7676" s="5" t="s">
        <v>22</v>
      </c>
      <c r="H7676" s="5" t="s">
        <v>28</v>
      </c>
      <c r="I7676">
        <f>VLOOKUP($A7676,'Cancelled Orders'!$D$2:$L$10078,COLUMN(E7675),0)</f>
        <v>1</v>
      </c>
      <c r="J7676" t="str">
        <f>VLOOKUP($A7676,'Cancelled Orders'!$D$2:$G$10078,3,0)</f>
        <v>Order cancelled through app</v>
      </c>
      <c r="K7676" t="str">
        <f>VLOOKUP($A7676,'Cancelled Orders'!$D$2:$G$10078,4,0)</f>
        <v>Customer Refusal</v>
      </c>
    </row>
    <row r="7677" spans="1:11" ht="13.2" x14ac:dyDescent="0.25">
      <c r="A7677" s="7">
        <v>289858399</v>
      </c>
      <c r="B7677" s="4">
        <v>746171</v>
      </c>
      <c r="C7677" s="4" t="s">
        <v>2475</v>
      </c>
      <c r="D7677" s="7">
        <v>50</v>
      </c>
      <c r="E7677" s="7">
        <v>1</v>
      </c>
      <c r="F7677" s="7">
        <v>50</v>
      </c>
      <c r="G7677" s="5" t="s">
        <v>22</v>
      </c>
      <c r="H7677" s="5" t="s">
        <v>22</v>
      </c>
      <c r="I7677">
        <f>VLOOKUP($A7677,'Cancelled Orders'!$D$2:$L$10078,COLUMN(E7676),0)</f>
        <v>1</v>
      </c>
      <c r="J7677" t="str">
        <f>VLOOKUP($A7677,'Cancelled Orders'!$D$2:$G$10078,3,0)</f>
        <v>Cancelled by Restaurant</v>
      </c>
      <c r="K7677" t="str">
        <f>VLOOKUP($A7677,'Cancelled Orders'!$D$2:$G$10078,4,0)</f>
        <v>Stock Shortage</v>
      </c>
    </row>
    <row r="7678" spans="1:11" ht="13.2" x14ac:dyDescent="0.25">
      <c r="A7678" s="7">
        <v>290465745</v>
      </c>
      <c r="B7678" s="4">
        <v>748374</v>
      </c>
      <c r="C7678" s="4" t="s">
        <v>2476</v>
      </c>
      <c r="D7678" s="7">
        <v>43</v>
      </c>
      <c r="E7678" s="7">
        <v>1</v>
      </c>
      <c r="F7678" s="7">
        <v>43</v>
      </c>
      <c r="G7678" s="5" t="s">
        <v>22</v>
      </c>
      <c r="H7678" s="5" t="s">
        <v>28</v>
      </c>
      <c r="I7678">
        <f>VLOOKUP($A7678,'Cancelled Orders'!$D$2:$L$10078,COLUMN(E7677),0)</f>
        <v>1</v>
      </c>
      <c r="J7678" t="str">
        <f>VLOOKUP($A7678,'Cancelled Orders'!$D$2:$G$10078,3,0)</f>
        <v>Order cancelled through app</v>
      </c>
      <c r="K7678" t="str">
        <f>VLOOKUP($A7678,'Cancelled Orders'!$D$2:$G$10078,4,0)</f>
        <v>Customer Refusal</v>
      </c>
    </row>
    <row r="7679" spans="1:11" ht="13.2" x14ac:dyDescent="0.25">
      <c r="A7679" s="7">
        <v>290464626</v>
      </c>
      <c r="B7679" s="4">
        <v>748374</v>
      </c>
      <c r="C7679" s="4" t="s">
        <v>2476</v>
      </c>
      <c r="D7679" s="7">
        <v>43</v>
      </c>
      <c r="E7679" s="7">
        <v>1</v>
      </c>
      <c r="F7679" s="7">
        <v>43</v>
      </c>
      <c r="G7679" s="5" t="s">
        <v>22</v>
      </c>
      <c r="H7679" s="5" t="s">
        <v>28</v>
      </c>
      <c r="I7679">
        <f>VLOOKUP($A7679,'Cancelled Orders'!$D$2:$L$10078,COLUMN(E7678),0)</f>
        <v>1</v>
      </c>
      <c r="J7679" t="str">
        <f>VLOOKUP($A7679,'Cancelled Orders'!$D$2:$G$10078,3,0)</f>
        <v>Order cancelled through app</v>
      </c>
      <c r="K7679" t="str">
        <f>VLOOKUP($A7679,'Cancelled Orders'!$D$2:$G$10078,4,0)</f>
        <v>Customer Refusal</v>
      </c>
    </row>
    <row r="7680" spans="1:11" ht="13.2" x14ac:dyDescent="0.25">
      <c r="A7680" s="7">
        <v>290045466</v>
      </c>
      <c r="B7680" s="4">
        <v>748374</v>
      </c>
      <c r="C7680" s="4" t="s">
        <v>2476</v>
      </c>
      <c r="D7680" s="7">
        <v>43</v>
      </c>
      <c r="E7680" s="7">
        <v>1</v>
      </c>
      <c r="F7680" s="7">
        <v>43</v>
      </c>
      <c r="G7680" s="5" t="s">
        <v>22</v>
      </c>
      <c r="H7680" s="5" t="s">
        <v>28</v>
      </c>
      <c r="I7680">
        <f>VLOOKUP($A7680,'Cancelled Orders'!$D$2:$L$10078,COLUMN(E7679),0)</f>
        <v>1</v>
      </c>
      <c r="J7680" t="str">
        <f>VLOOKUP($A7680,'Cancelled Orders'!$D$2:$G$10078,3,0)</f>
        <v>Order cancelled through app</v>
      </c>
      <c r="K7680" t="str">
        <f>VLOOKUP($A7680,'Cancelled Orders'!$D$2:$G$10078,4,0)</f>
        <v>Customer Refusal</v>
      </c>
    </row>
    <row r="7681" spans="1:11" ht="13.2" x14ac:dyDescent="0.25">
      <c r="A7681" s="7">
        <v>290029124</v>
      </c>
      <c r="B7681" s="4">
        <v>748374</v>
      </c>
      <c r="C7681" s="4" t="s">
        <v>2476</v>
      </c>
      <c r="D7681" s="7">
        <v>43</v>
      </c>
      <c r="E7681" s="7">
        <v>1</v>
      </c>
      <c r="F7681" s="7">
        <v>43</v>
      </c>
      <c r="G7681" s="5" t="s">
        <v>22</v>
      </c>
      <c r="H7681" s="5" t="s">
        <v>28</v>
      </c>
      <c r="I7681">
        <f>VLOOKUP($A7681,'Cancelled Orders'!$D$2:$L$10078,COLUMN(E7680),0)</f>
        <v>1</v>
      </c>
      <c r="J7681" t="str">
        <f>VLOOKUP($A7681,'Cancelled Orders'!$D$2:$G$10078,3,0)</f>
        <v>Order cancelled through app</v>
      </c>
      <c r="K7681" t="str">
        <f>VLOOKUP($A7681,'Cancelled Orders'!$D$2:$G$10078,4,0)</f>
        <v>Customer Refusal</v>
      </c>
    </row>
    <row r="7682" spans="1:11" ht="13.2" x14ac:dyDescent="0.25">
      <c r="A7682" s="7">
        <v>290024304</v>
      </c>
      <c r="B7682" s="4">
        <v>748374</v>
      </c>
      <c r="C7682" s="4" t="s">
        <v>2476</v>
      </c>
      <c r="D7682" s="7">
        <v>43</v>
      </c>
      <c r="E7682" s="7">
        <v>1</v>
      </c>
      <c r="F7682" s="7">
        <v>43</v>
      </c>
      <c r="G7682" s="5" t="s">
        <v>22</v>
      </c>
      <c r="H7682" s="5" t="s">
        <v>28</v>
      </c>
      <c r="I7682">
        <f>VLOOKUP($A7682,'Cancelled Orders'!$D$2:$L$10078,COLUMN(E7681),0)</f>
        <v>1</v>
      </c>
      <c r="J7682" t="str">
        <f>VLOOKUP($A7682,'Cancelled Orders'!$D$2:$G$10078,3,0)</f>
        <v>Order cancelled through app</v>
      </c>
      <c r="K7682" t="str">
        <f>VLOOKUP($A7682,'Cancelled Orders'!$D$2:$G$10078,4,0)</f>
        <v>Customer Refusal</v>
      </c>
    </row>
    <row r="7683" spans="1:11" ht="13.2" x14ac:dyDescent="0.25">
      <c r="A7683" s="7">
        <v>289632455</v>
      </c>
      <c r="B7683" s="4">
        <v>748374</v>
      </c>
      <c r="C7683" s="4" t="s">
        <v>2476</v>
      </c>
      <c r="D7683" s="7">
        <v>43</v>
      </c>
      <c r="E7683" s="7">
        <v>1</v>
      </c>
      <c r="F7683" s="7">
        <v>43</v>
      </c>
      <c r="G7683" s="5" t="s">
        <v>22</v>
      </c>
      <c r="H7683" s="5" t="s">
        <v>28</v>
      </c>
      <c r="I7683">
        <f>VLOOKUP($A7683,'Cancelled Orders'!$D$2:$L$10078,COLUMN(E7682),0)</f>
        <v>1</v>
      </c>
      <c r="J7683" t="str">
        <f>VLOOKUP($A7683,'Cancelled Orders'!$D$2:$G$10078,3,0)</f>
        <v>Order cancelled through app</v>
      </c>
      <c r="K7683" t="str">
        <f>VLOOKUP($A7683,'Cancelled Orders'!$D$2:$G$10078,4,0)</f>
        <v>Customer Refusal</v>
      </c>
    </row>
    <row r="7684" spans="1:11" ht="13.2" x14ac:dyDescent="0.25">
      <c r="A7684" s="7">
        <v>289873107</v>
      </c>
      <c r="B7684" s="4">
        <v>542775</v>
      </c>
      <c r="C7684" s="4" t="s">
        <v>2477</v>
      </c>
      <c r="D7684" s="7">
        <v>159</v>
      </c>
      <c r="E7684" s="7">
        <v>1</v>
      </c>
      <c r="F7684" s="7">
        <v>159</v>
      </c>
      <c r="G7684" s="5" t="s">
        <v>22</v>
      </c>
      <c r="H7684" s="5" t="s">
        <v>28</v>
      </c>
      <c r="I7684">
        <f>VLOOKUP($A7684,'Cancelled Orders'!$D$2:$L$10078,COLUMN(E7683),0)</f>
        <v>1</v>
      </c>
      <c r="J7684" t="str">
        <f>VLOOKUP($A7684,'Cancelled Orders'!$D$2:$G$10078,3,0)</f>
        <v>Cancelled by Restaurant</v>
      </c>
      <c r="K7684" t="str">
        <f>VLOOKUP($A7684,'Cancelled Orders'!$D$2:$G$10078,4,0)</f>
        <v>Customer Refusal</v>
      </c>
    </row>
    <row r="7685" spans="1:11" ht="13.2" x14ac:dyDescent="0.25">
      <c r="A7685" s="7">
        <v>291329012</v>
      </c>
      <c r="B7685" s="4">
        <v>319661</v>
      </c>
      <c r="C7685" s="4" t="s">
        <v>2478</v>
      </c>
      <c r="D7685" s="7">
        <v>20</v>
      </c>
      <c r="E7685" s="7">
        <v>1</v>
      </c>
      <c r="F7685" s="7">
        <v>20</v>
      </c>
      <c r="G7685" s="5" t="s">
        <v>22</v>
      </c>
      <c r="H7685" s="5" t="s">
        <v>28</v>
      </c>
      <c r="I7685">
        <f>VLOOKUP($A7685,'Cancelled Orders'!$D$2:$L$10078,COLUMN(E7684),0)</f>
        <v>1</v>
      </c>
      <c r="J7685" t="str">
        <f>VLOOKUP($A7685,'Cancelled Orders'!$D$2:$G$10078,3,0)</f>
        <v>Cancelled by Restaurant</v>
      </c>
      <c r="K7685" t="str">
        <f>VLOOKUP($A7685,'Cancelled Orders'!$D$2:$G$10078,4,0)</f>
        <v>Stock Shortage</v>
      </c>
    </row>
    <row r="7686" spans="1:11" ht="13.2" x14ac:dyDescent="0.25">
      <c r="A7686" s="7">
        <v>291245275</v>
      </c>
      <c r="B7686" s="4">
        <v>808333</v>
      </c>
      <c r="C7686" s="4" t="s">
        <v>1713</v>
      </c>
      <c r="D7686" s="7">
        <v>20</v>
      </c>
      <c r="E7686" s="7">
        <v>1</v>
      </c>
      <c r="F7686" s="7">
        <v>20</v>
      </c>
      <c r="G7686" s="5" t="s">
        <v>22</v>
      </c>
      <c r="H7686" s="5" t="s">
        <v>28</v>
      </c>
      <c r="I7686">
        <f>VLOOKUP($A7686,'Cancelled Orders'!$D$2:$L$10078,COLUMN(E7685),0)</f>
        <v>1</v>
      </c>
      <c r="J7686" t="str">
        <f>VLOOKUP($A7686,'Cancelled Orders'!$D$2:$G$10078,3,0)</f>
        <v>Order cancelled through app</v>
      </c>
      <c r="K7686" t="str">
        <f>VLOOKUP($A7686,'Cancelled Orders'!$D$2:$G$10078,4,0)</f>
        <v>Customer Refusal</v>
      </c>
    </row>
    <row r="7687" spans="1:11" ht="13.2" x14ac:dyDescent="0.25">
      <c r="A7687" s="7">
        <v>291245275</v>
      </c>
      <c r="B7687" s="4">
        <v>808338</v>
      </c>
      <c r="C7687" s="4" t="s">
        <v>1714</v>
      </c>
      <c r="D7687" s="7">
        <v>20</v>
      </c>
      <c r="E7687" s="7">
        <v>1</v>
      </c>
      <c r="F7687" s="7">
        <v>20</v>
      </c>
      <c r="G7687" s="5" t="s">
        <v>22</v>
      </c>
      <c r="H7687" s="5" t="s">
        <v>28</v>
      </c>
      <c r="I7687">
        <f>VLOOKUP($A7687,'Cancelled Orders'!$D$2:$L$10078,COLUMN(E7686),0)</f>
        <v>1</v>
      </c>
      <c r="J7687" t="str">
        <f>VLOOKUP($A7687,'Cancelled Orders'!$D$2:$G$10078,3,0)</f>
        <v>Order cancelled through app</v>
      </c>
      <c r="K7687" t="str">
        <f>VLOOKUP($A7687,'Cancelled Orders'!$D$2:$G$10078,4,0)</f>
        <v>Customer Refusal</v>
      </c>
    </row>
    <row r="7688" spans="1:11" ht="13.2" x14ac:dyDescent="0.25">
      <c r="A7688" s="7">
        <v>290640507</v>
      </c>
      <c r="B7688" s="4">
        <v>808369</v>
      </c>
      <c r="C7688" s="4" t="s">
        <v>2479</v>
      </c>
      <c r="D7688" s="7">
        <v>40</v>
      </c>
      <c r="E7688" s="7">
        <v>1</v>
      </c>
      <c r="F7688" s="7">
        <v>40</v>
      </c>
      <c r="G7688" s="5" t="s">
        <v>22</v>
      </c>
      <c r="H7688" s="5" t="s">
        <v>28</v>
      </c>
      <c r="I7688">
        <f>VLOOKUP($A7688,'Cancelled Orders'!$D$2:$L$10078,COLUMN(E7687),0)</f>
        <v>1</v>
      </c>
      <c r="J7688" t="str">
        <f>VLOOKUP($A7688,'Cancelled Orders'!$D$2:$G$10078,3,0)</f>
        <v>Order cancelled through app</v>
      </c>
      <c r="K7688" t="str">
        <f>VLOOKUP($A7688,'Cancelled Orders'!$D$2:$G$10078,4,0)</f>
        <v>Customer Refusal</v>
      </c>
    </row>
    <row r="7689" spans="1:11" ht="13.2" x14ac:dyDescent="0.25">
      <c r="A7689" s="7">
        <v>290650157</v>
      </c>
      <c r="B7689" s="4">
        <v>808370</v>
      </c>
      <c r="C7689" s="4" t="s">
        <v>371</v>
      </c>
      <c r="D7689" s="7">
        <v>40</v>
      </c>
      <c r="E7689" s="7">
        <v>1</v>
      </c>
      <c r="F7689" s="7">
        <v>40</v>
      </c>
      <c r="G7689" s="5" t="s">
        <v>22</v>
      </c>
      <c r="H7689" s="5" t="s">
        <v>28</v>
      </c>
      <c r="I7689">
        <f>VLOOKUP($A7689,'Cancelled Orders'!$D$2:$L$10078,COLUMN(E7688),0)</f>
        <v>1</v>
      </c>
      <c r="J7689" t="str">
        <f>VLOOKUP($A7689,'Cancelled Orders'!$D$2:$G$10078,3,0)</f>
        <v>Order cancelled through app</v>
      </c>
      <c r="K7689" t="str">
        <f>VLOOKUP($A7689,'Cancelled Orders'!$D$2:$G$10078,4,0)</f>
        <v>Customer Refusal</v>
      </c>
    </row>
    <row r="7690" spans="1:11" ht="13.2" x14ac:dyDescent="0.25">
      <c r="A7690" s="7">
        <v>290866992</v>
      </c>
      <c r="B7690" s="4">
        <v>747843</v>
      </c>
      <c r="C7690" s="4" t="s">
        <v>220</v>
      </c>
      <c r="D7690" s="7">
        <v>12</v>
      </c>
      <c r="E7690" s="7">
        <v>1</v>
      </c>
      <c r="F7690" s="7">
        <v>12</v>
      </c>
      <c r="G7690" s="5" t="s">
        <v>22</v>
      </c>
      <c r="H7690" s="5" t="s">
        <v>22</v>
      </c>
      <c r="I7690">
        <f>VLOOKUP($A7690,'Cancelled Orders'!$D$2:$L$10078,COLUMN(E7689),0)</f>
        <v>0</v>
      </c>
      <c r="J7690" t="str">
        <f>VLOOKUP($A7690,'Cancelled Orders'!$D$2:$G$10078,3,0)</f>
        <v>Cancelled by Restaurant</v>
      </c>
      <c r="K7690" t="str">
        <f>VLOOKUP($A7690,'Cancelled Orders'!$D$2:$G$10078,4,0)</f>
        <v>Item Unavailable</v>
      </c>
    </row>
    <row r="7691" spans="1:11" ht="13.2" x14ac:dyDescent="0.25">
      <c r="A7691" s="7">
        <v>290867227</v>
      </c>
      <c r="B7691" s="4">
        <v>747843</v>
      </c>
      <c r="C7691" s="4" t="s">
        <v>220</v>
      </c>
      <c r="D7691" s="7">
        <v>12</v>
      </c>
      <c r="E7691" s="7">
        <v>1</v>
      </c>
      <c r="F7691" s="7">
        <v>12</v>
      </c>
      <c r="G7691" s="5" t="s">
        <v>22</v>
      </c>
      <c r="H7691" s="5" t="s">
        <v>22</v>
      </c>
      <c r="I7691">
        <f>VLOOKUP($A7691,'Cancelled Orders'!$D$2:$L$10078,COLUMN(E7690),0)</f>
        <v>0</v>
      </c>
      <c r="J7691" t="str">
        <f>VLOOKUP($A7691,'Cancelled Orders'!$D$2:$G$10078,3,0)</f>
        <v>Cancelled by Restaurant</v>
      </c>
      <c r="K7691" t="str">
        <f>VLOOKUP($A7691,'Cancelled Orders'!$D$2:$G$10078,4,0)</f>
        <v>Item Unavailable</v>
      </c>
    </row>
    <row r="7692" spans="1:11" ht="13.2" x14ac:dyDescent="0.25">
      <c r="A7692" s="7">
        <v>289773813</v>
      </c>
      <c r="B7692" s="4">
        <v>762663</v>
      </c>
      <c r="C7692" s="4" t="s">
        <v>2480</v>
      </c>
      <c r="D7692" s="7">
        <v>65</v>
      </c>
      <c r="E7692" s="7">
        <v>1</v>
      </c>
      <c r="F7692" s="7">
        <v>65</v>
      </c>
      <c r="G7692" s="5" t="s">
        <v>22</v>
      </c>
      <c r="H7692" s="5" t="s">
        <v>28</v>
      </c>
      <c r="I7692">
        <f>VLOOKUP($A7692,'Cancelled Orders'!$D$2:$L$10078,COLUMN(E7691),0)</f>
        <v>1</v>
      </c>
      <c r="J7692" t="str">
        <f>VLOOKUP($A7692,'Cancelled Orders'!$D$2:$G$10078,3,0)</f>
        <v>Order cancelled through app</v>
      </c>
      <c r="K7692" t="str">
        <f>VLOOKUP($A7692,'Cancelled Orders'!$D$2:$G$10078,4,0)</f>
        <v>Customer Refusal</v>
      </c>
    </row>
    <row r="7693" spans="1:11" ht="13.2" x14ac:dyDescent="0.25">
      <c r="A7693" s="7">
        <v>289754554</v>
      </c>
      <c r="B7693" s="4">
        <v>762663</v>
      </c>
      <c r="C7693" s="4" t="s">
        <v>2480</v>
      </c>
      <c r="D7693" s="7">
        <v>65</v>
      </c>
      <c r="E7693" s="7">
        <v>1</v>
      </c>
      <c r="F7693" s="7">
        <v>65</v>
      </c>
      <c r="G7693" s="5" t="s">
        <v>22</v>
      </c>
      <c r="H7693" s="5" t="s">
        <v>28</v>
      </c>
      <c r="I7693">
        <f>VLOOKUP($A7693,'Cancelled Orders'!$D$2:$L$10078,COLUMN(E7692),0)</f>
        <v>1</v>
      </c>
      <c r="J7693" t="str">
        <f>VLOOKUP($A7693,'Cancelled Orders'!$D$2:$G$10078,3,0)</f>
        <v>Order cancelled through app</v>
      </c>
      <c r="K7693" t="str">
        <f>VLOOKUP($A7693,'Cancelled Orders'!$D$2:$G$10078,4,0)</f>
        <v>Customer Refusal</v>
      </c>
    </row>
    <row r="7694" spans="1:11" ht="13.2" x14ac:dyDescent="0.25">
      <c r="A7694" s="7">
        <v>290309891</v>
      </c>
      <c r="B7694" s="4">
        <v>622557</v>
      </c>
      <c r="C7694" s="4" t="s">
        <v>2481</v>
      </c>
      <c r="D7694" s="7">
        <v>51.45</v>
      </c>
      <c r="E7694" s="7">
        <v>2</v>
      </c>
      <c r="F7694" s="7">
        <v>102.9</v>
      </c>
      <c r="G7694" s="5" t="s">
        <v>22</v>
      </c>
      <c r="H7694" s="5" t="s">
        <v>28</v>
      </c>
      <c r="I7694">
        <f>VLOOKUP($A7694,'Cancelled Orders'!$D$2:$L$10078,COLUMN(E7693),0)</f>
        <v>1</v>
      </c>
      <c r="J7694" t="str">
        <f>VLOOKUP($A7694,'Cancelled Orders'!$D$2:$G$10078,3,0)</f>
        <v>Cancelled by Restaurant</v>
      </c>
      <c r="K7694" t="str">
        <f>VLOOKUP($A7694,'Cancelled Orders'!$D$2:$G$10078,4,0)</f>
        <v>Customer Refusal</v>
      </c>
    </row>
    <row r="7695" spans="1:11" ht="13.2" x14ac:dyDescent="0.25">
      <c r="A7695" s="7">
        <v>289904869</v>
      </c>
      <c r="B7695" s="4">
        <v>622557</v>
      </c>
      <c r="C7695" s="4" t="s">
        <v>2481</v>
      </c>
      <c r="D7695" s="7">
        <v>51.45</v>
      </c>
      <c r="E7695" s="7">
        <v>1</v>
      </c>
      <c r="F7695" s="7">
        <v>51.45</v>
      </c>
      <c r="G7695" s="5" t="s">
        <v>22</v>
      </c>
      <c r="H7695" s="5" t="s">
        <v>28</v>
      </c>
      <c r="I7695">
        <f>VLOOKUP($A7695,'Cancelled Orders'!$D$2:$L$10078,COLUMN(E7694),0)</f>
        <v>1</v>
      </c>
      <c r="J7695" t="str">
        <f>VLOOKUP($A7695,'Cancelled Orders'!$D$2:$G$10078,3,0)</f>
        <v>Cancelled by Restaurant</v>
      </c>
      <c r="K7695" t="str">
        <f>VLOOKUP($A7695,'Cancelled Orders'!$D$2:$G$10078,4,0)</f>
        <v>Stock Shortage</v>
      </c>
    </row>
    <row r="7696" spans="1:11" ht="13.2" x14ac:dyDescent="0.25">
      <c r="A7696" s="7">
        <v>291167219</v>
      </c>
      <c r="B7696" s="4">
        <v>827217</v>
      </c>
      <c r="C7696" s="4" t="s">
        <v>2482</v>
      </c>
      <c r="D7696" s="7">
        <v>25</v>
      </c>
      <c r="E7696" s="7">
        <v>1</v>
      </c>
      <c r="F7696" s="7">
        <v>25</v>
      </c>
      <c r="G7696" s="5" t="s">
        <v>22</v>
      </c>
      <c r="H7696" s="5" t="s">
        <v>22</v>
      </c>
      <c r="I7696">
        <f>VLOOKUP($A7696,'Cancelled Orders'!$D$2:$L$10078,COLUMN(E7695),0)</f>
        <v>1</v>
      </c>
      <c r="J7696" t="str">
        <f>VLOOKUP($A7696,'Cancelled Orders'!$D$2:$G$10078,3,0)</f>
        <v>Cancelled by Restaurant</v>
      </c>
      <c r="K7696" t="str">
        <f>VLOOKUP($A7696,'Cancelled Orders'!$D$2:$G$10078,4,0)</f>
        <v>Customer Refusal</v>
      </c>
    </row>
    <row r="7697" spans="1:11" ht="13.2" x14ac:dyDescent="0.25">
      <c r="A7697" s="7">
        <v>291537182</v>
      </c>
      <c r="B7697" s="4">
        <v>813428</v>
      </c>
      <c r="C7697" s="4" t="s">
        <v>2483</v>
      </c>
      <c r="D7697" s="7">
        <v>200</v>
      </c>
      <c r="E7697" s="7">
        <v>1</v>
      </c>
      <c r="F7697" s="7">
        <v>200</v>
      </c>
      <c r="G7697" s="5" t="s">
        <v>22</v>
      </c>
      <c r="H7697" s="5" t="s">
        <v>22</v>
      </c>
      <c r="I7697">
        <f>VLOOKUP($A7697,'Cancelled Orders'!$D$2:$L$10078,COLUMN(E7696),0)</f>
        <v>0</v>
      </c>
      <c r="J7697" t="str">
        <f>VLOOKUP($A7697,'Cancelled Orders'!$D$2:$G$10078,3,0)</f>
        <v>Cancelled by Restaurant</v>
      </c>
      <c r="K7697" t="str">
        <f>VLOOKUP($A7697,'Cancelled Orders'!$D$2:$G$10078,4,0)</f>
        <v>Customer Refusal</v>
      </c>
    </row>
    <row r="7698" spans="1:11" ht="13.2" x14ac:dyDescent="0.25">
      <c r="A7698" s="7">
        <v>290211239</v>
      </c>
      <c r="B7698" s="4">
        <v>846422</v>
      </c>
      <c r="C7698" s="4" t="s">
        <v>2484</v>
      </c>
      <c r="D7698" s="7">
        <v>91</v>
      </c>
      <c r="E7698" s="7">
        <v>1</v>
      </c>
      <c r="F7698" s="7">
        <v>91</v>
      </c>
      <c r="G7698" s="5" t="s">
        <v>22</v>
      </c>
      <c r="H7698" s="5" t="s">
        <v>22</v>
      </c>
      <c r="I7698">
        <f>VLOOKUP($A7698,'Cancelled Orders'!$D$2:$L$10078,COLUMN(E7697),0)</f>
        <v>0</v>
      </c>
      <c r="J7698" t="str">
        <f>VLOOKUP($A7698,'Cancelled Orders'!$D$2:$G$10078,3,0)</f>
        <v>Cancelled by Restaurant</v>
      </c>
      <c r="K7698" t="str">
        <f>VLOOKUP($A7698,'Cancelled Orders'!$D$2:$G$10078,4,0)</f>
        <v>Stock Shortage</v>
      </c>
    </row>
    <row r="7699" spans="1:11" ht="13.2" x14ac:dyDescent="0.25">
      <c r="A7699" s="7">
        <v>291318997</v>
      </c>
      <c r="B7699" s="4">
        <v>789697</v>
      </c>
      <c r="C7699" s="4" t="s">
        <v>156</v>
      </c>
      <c r="D7699" s="7">
        <v>35</v>
      </c>
      <c r="E7699" s="7">
        <v>1</v>
      </c>
      <c r="F7699" s="7">
        <v>35</v>
      </c>
      <c r="G7699" s="5" t="s">
        <v>22</v>
      </c>
      <c r="H7699" s="5" t="s">
        <v>22</v>
      </c>
      <c r="I7699">
        <f>VLOOKUP($A7699,'Cancelled Orders'!$D$2:$L$10078,COLUMN(E7698),0)</f>
        <v>1</v>
      </c>
      <c r="J7699" t="str">
        <f>VLOOKUP($A7699,'Cancelled Orders'!$D$2:$G$10078,3,0)</f>
        <v>Order cancelled through app</v>
      </c>
      <c r="K7699" t="str">
        <f>VLOOKUP($A7699,'Cancelled Orders'!$D$2:$G$10078,4,0)</f>
        <v>Customer Refusal</v>
      </c>
    </row>
    <row r="7700" spans="1:11" ht="13.2" x14ac:dyDescent="0.25">
      <c r="A7700" s="7">
        <v>290368975</v>
      </c>
      <c r="B7700" s="4">
        <v>789697</v>
      </c>
      <c r="C7700" s="4" t="s">
        <v>156</v>
      </c>
      <c r="D7700" s="7">
        <v>35</v>
      </c>
      <c r="E7700" s="7">
        <v>1</v>
      </c>
      <c r="F7700" s="7">
        <v>35</v>
      </c>
      <c r="G7700" s="5" t="s">
        <v>22</v>
      </c>
      <c r="H7700" s="5" t="s">
        <v>22</v>
      </c>
      <c r="I7700">
        <f>VLOOKUP($A7700,'Cancelled Orders'!$D$2:$L$10078,COLUMN(E7699),0)</f>
        <v>1</v>
      </c>
      <c r="J7700" t="str">
        <f>VLOOKUP($A7700,'Cancelled Orders'!$D$2:$G$10078,3,0)</f>
        <v>Order cancelled through app</v>
      </c>
      <c r="K7700" t="str">
        <f>VLOOKUP($A7700,'Cancelled Orders'!$D$2:$G$10078,4,0)</f>
        <v>Customer Refusal</v>
      </c>
    </row>
    <row r="7701" spans="1:11" ht="13.2" x14ac:dyDescent="0.25">
      <c r="A7701" s="7">
        <v>291334488</v>
      </c>
      <c r="B7701" s="4">
        <v>789698</v>
      </c>
      <c r="C7701" s="4" t="s">
        <v>172</v>
      </c>
      <c r="D7701" s="7">
        <v>30</v>
      </c>
      <c r="E7701" s="7">
        <v>1</v>
      </c>
      <c r="F7701" s="7">
        <v>30</v>
      </c>
      <c r="G7701" s="5" t="s">
        <v>22</v>
      </c>
      <c r="H7701" s="5" t="s">
        <v>22</v>
      </c>
      <c r="I7701">
        <f>VLOOKUP($A7701,'Cancelled Orders'!$D$2:$L$10078,COLUMN(E7700),0)</f>
        <v>1</v>
      </c>
      <c r="J7701" t="str">
        <f>VLOOKUP($A7701,'Cancelled Orders'!$D$2:$G$10078,3,0)</f>
        <v>Order cancelled through app</v>
      </c>
      <c r="K7701" t="str">
        <f>VLOOKUP($A7701,'Cancelled Orders'!$D$2:$G$10078,4,0)</f>
        <v>Customer Refusal</v>
      </c>
    </row>
    <row r="7702" spans="1:11" ht="13.2" x14ac:dyDescent="0.25">
      <c r="A7702" s="7">
        <v>291727339</v>
      </c>
      <c r="B7702" s="4">
        <v>789698</v>
      </c>
      <c r="C7702" s="4" t="s">
        <v>172</v>
      </c>
      <c r="D7702" s="7">
        <v>30</v>
      </c>
      <c r="E7702" s="7">
        <v>1</v>
      </c>
      <c r="F7702" s="7">
        <v>30</v>
      </c>
      <c r="G7702" s="5" t="s">
        <v>22</v>
      </c>
      <c r="H7702" s="5" t="s">
        <v>22</v>
      </c>
      <c r="I7702">
        <f>VLOOKUP($A7702,'Cancelled Orders'!$D$2:$L$10078,COLUMN(E7701),0)</f>
        <v>1</v>
      </c>
      <c r="J7702" t="str">
        <f>VLOOKUP($A7702,'Cancelled Orders'!$D$2:$G$10078,3,0)</f>
        <v>Cancelled by Restaurant</v>
      </c>
      <c r="K7702" t="str">
        <f>VLOOKUP($A7702,'Cancelled Orders'!$D$2:$G$10078,4,0)</f>
        <v>Item Unavailable</v>
      </c>
    </row>
    <row r="7703" spans="1:11" ht="13.2" x14ac:dyDescent="0.25">
      <c r="A7703" s="7">
        <v>291702427</v>
      </c>
      <c r="B7703" s="4">
        <v>789698</v>
      </c>
      <c r="C7703" s="4" t="s">
        <v>172</v>
      </c>
      <c r="D7703" s="7">
        <v>30</v>
      </c>
      <c r="E7703" s="7">
        <v>1</v>
      </c>
      <c r="F7703" s="7">
        <v>30</v>
      </c>
      <c r="G7703" s="5" t="s">
        <v>22</v>
      </c>
      <c r="H7703" s="5" t="s">
        <v>22</v>
      </c>
      <c r="I7703">
        <f>VLOOKUP($A7703,'Cancelled Orders'!$D$2:$L$10078,COLUMN(E7702),0)</f>
        <v>1</v>
      </c>
      <c r="J7703" t="str">
        <f>VLOOKUP($A7703,'Cancelled Orders'!$D$2:$G$10078,3,0)</f>
        <v>Cancelled by Restaurant</v>
      </c>
      <c r="K7703" t="str">
        <f>VLOOKUP($A7703,'Cancelled Orders'!$D$2:$G$10078,4,0)</f>
        <v>Stock Shortage</v>
      </c>
    </row>
    <row r="7704" spans="1:11" ht="13.2" x14ac:dyDescent="0.25">
      <c r="A7704" s="7">
        <v>291312178</v>
      </c>
      <c r="B7704" s="4">
        <v>789698</v>
      </c>
      <c r="C7704" s="4" t="s">
        <v>172</v>
      </c>
      <c r="D7704" s="7">
        <v>30</v>
      </c>
      <c r="E7704" s="7">
        <v>1</v>
      </c>
      <c r="F7704" s="7">
        <v>30</v>
      </c>
      <c r="G7704" s="5" t="s">
        <v>22</v>
      </c>
      <c r="H7704" s="5" t="s">
        <v>22</v>
      </c>
      <c r="I7704">
        <f>VLOOKUP($A7704,'Cancelled Orders'!$D$2:$L$10078,COLUMN(E7703),0)</f>
        <v>1</v>
      </c>
      <c r="J7704" t="str">
        <f>VLOOKUP($A7704,'Cancelled Orders'!$D$2:$G$10078,3,0)</f>
        <v>Order cancelled through app</v>
      </c>
      <c r="K7704" t="str">
        <f>VLOOKUP($A7704,'Cancelled Orders'!$D$2:$G$10078,4,0)</f>
        <v>Customer Refusal</v>
      </c>
    </row>
    <row r="7705" spans="1:11" ht="13.2" x14ac:dyDescent="0.25">
      <c r="A7705" s="7">
        <v>290836020</v>
      </c>
      <c r="B7705" s="4">
        <v>789698</v>
      </c>
      <c r="C7705" s="4" t="s">
        <v>172</v>
      </c>
      <c r="D7705" s="7">
        <v>30</v>
      </c>
      <c r="E7705" s="7">
        <v>1</v>
      </c>
      <c r="F7705" s="7">
        <v>30</v>
      </c>
      <c r="G7705" s="5" t="s">
        <v>22</v>
      </c>
      <c r="H7705" s="5" t="s">
        <v>22</v>
      </c>
      <c r="I7705">
        <f>VLOOKUP($A7705,'Cancelled Orders'!$D$2:$L$10078,COLUMN(E7704),0)</f>
        <v>1</v>
      </c>
      <c r="J7705" t="str">
        <f>VLOOKUP($A7705,'Cancelled Orders'!$D$2:$G$10078,3,0)</f>
        <v>Order cancelled through app</v>
      </c>
      <c r="K7705" t="str">
        <f>VLOOKUP($A7705,'Cancelled Orders'!$D$2:$G$10078,4,0)</f>
        <v>Customer Refusal</v>
      </c>
    </row>
    <row r="7706" spans="1:11" ht="13.2" x14ac:dyDescent="0.25">
      <c r="A7706" s="7">
        <v>291235936</v>
      </c>
      <c r="B7706" s="4">
        <v>789698</v>
      </c>
      <c r="C7706" s="4" t="s">
        <v>172</v>
      </c>
      <c r="D7706" s="7">
        <v>30</v>
      </c>
      <c r="E7706" s="7">
        <v>1</v>
      </c>
      <c r="F7706" s="7">
        <v>30</v>
      </c>
      <c r="G7706" s="5" t="s">
        <v>22</v>
      </c>
      <c r="H7706" s="5" t="s">
        <v>22</v>
      </c>
      <c r="I7706">
        <f>VLOOKUP($A7706,'Cancelled Orders'!$D$2:$L$10078,COLUMN(E7705),0)</f>
        <v>1</v>
      </c>
      <c r="J7706" t="str">
        <f>VLOOKUP($A7706,'Cancelled Orders'!$D$2:$G$10078,3,0)</f>
        <v>Order cancelled through app</v>
      </c>
      <c r="K7706" t="str">
        <f>VLOOKUP($A7706,'Cancelled Orders'!$D$2:$G$10078,4,0)</f>
        <v>Customer Refusal</v>
      </c>
    </row>
    <row r="7707" spans="1:11" ht="13.2" x14ac:dyDescent="0.25">
      <c r="A7707" s="7">
        <v>291002958</v>
      </c>
      <c r="B7707" s="4">
        <v>789698</v>
      </c>
      <c r="C7707" s="4" t="s">
        <v>172</v>
      </c>
      <c r="D7707" s="7">
        <v>30</v>
      </c>
      <c r="E7707" s="7">
        <v>1</v>
      </c>
      <c r="F7707" s="7">
        <v>30</v>
      </c>
      <c r="G7707" s="5" t="s">
        <v>22</v>
      </c>
      <c r="H7707" s="5" t="s">
        <v>22</v>
      </c>
      <c r="I7707">
        <f>VLOOKUP($A7707,'Cancelled Orders'!$D$2:$L$10078,COLUMN(E7706),0)</f>
        <v>1</v>
      </c>
      <c r="J7707" t="str">
        <f>VLOOKUP($A7707,'Cancelled Orders'!$D$2:$G$10078,3,0)</f>
        <v>Order cancelled through app</v>
      </c>
      <c r="K7707" t="str">
        <f>VLOOKUP($A7707,'Cancelled Orders'!$D$2:$G$10078,4,0)</f>
        <v>Customer Refusal</v>
      </c>
    </row>
    <row r="7708" spans="1:11" ht="13.2" x14ac:dyDescent="0.25">
      <c r="A7708" s="7">
        <v>291696370</v>
      </c>
      <c r="B7708" s="4">
        <v>789698</v>
      </c>
      <c r="C7708" s="4" t="s">
        <v>172</v>
      </c>
      <c r="D7708" s="7">
        <v>30</v>
      </c>
      <c r="E7708" s="7">
        <v>1</v>
      </c>
      <c r="F7708" s="7">
        <v>30</v>
      </c>
      <c r="G7708" s="5" t="s">
        <v>22</v>
      </c>
      <c r="H7708" s="5" t="s">
        <v>22</v>
      </c>
      <c r="I7708">
        <f>VLOOKUP($A7708,'Cancelled Orders'!$D$2:$L$10078,COLUMN(E7707),0)</f>
        <v>1</v>
      </c>
      <c r="J7708" t="str">
        <f>VLOOKUP($A7708,'Cancelled Orders'!$D$2:$G$10078,3,0)</f>
        <v>Order cancelled through app</v>
      </c>
      <c r="K7708" t="str">
        <f>VLOOKUP($A7708,'Cancelled Orders'!$D$2:$G$10078,4,0)</f>
        <v>Customer Refusal</v>
      </c>
    </row>
    <row r="7709" spans="1:11" ht="13.2" x14ac:dyDescent="0.25">
      <c r="A7709" s="7">
        <v>290870607</v>
      </c>
      <c r="B7709" s="4">
        <v>789698</v>
      </c>
      <c r="C7709" s="4" t="s">
        <v>172</v>
      </c>
      <c r="D7709" s="7">
        <v>30</v>
      </c>
      <c r="E7709" s="7">
        <v>1</v>
      </c>
      <c r="F7709" s="7">
        <v>30</v>
      </c>
      <c r="G7709" s="5" t="s">
        <v>22</v>
      </c>
      <c r="H7709" s="5" t="s">
        <v>22</v>
      </c>
      <c r="I7709">
        <f>VLOOKUP($A7709,'Cancelled Orders'!$D$2:$L$10078,COLUMN(E7708),0)</f>
        <v>1</v>
      </c>
      <c r="J7709" t="str">
        <f>VLOOKUP($A7709,'Cancelled Orders'!$D$2:$G$10078,3,0)</f>
        <v>Order cancelled through app</v>
      </c>
      <c r="K7709" t="str">
        <f>VLOOKUP($A7709,'Cancelled Orders'!$D$2:$G$10078,4,0)</f>
        <v>Customer Refusal</v>
      </c>
    </row>
    <row r="7710" spans="1:11" ht="13.2" x14ac:dyDescent="0.25">
      <c r="A7710" s="7">
        <v>290380158</v>
      </c>
      <c r="B7710" s="4">
        <v>789698</v>
      </c>
      <c r="C7710" s="4" t="s">
        <v>172</v>
      </c>
      <c r="D7710" s="7">
        <v>30</v>
      </c>
      <c r="E7710" s="7">
        <v>1</v>
      </c>
      <c r="F7710" s="7">
        <v>30</v>
      </c>
      <c r="G7710" s="5" t="s">
        <v>22</v>
      </c>
      <c r="H7710" s="5" t="s">
        <v>22</v>
      </c>
      <c r="I7710">
        <f>VLOOKUP($A7710,'Cancelled Orders'!$D$2:$L$10078,COLUMN(E7709),0)</f>
        <v>1</v>
      </c>
      <c r="J7710" t="str">
        <f>VLOOKUP($A7710,'Cancelled Orders'!$D$2:$G$10078,3,0)</f>
        <v>Order cancelled through app</v>
      </c>
      <c r="K7710" t="str">
        <f>VLOOKUP($A7710,'Cancelled Orders'!$D$2:$G$10078,4,0)</f>
        <v>Customer Refusal</v>
      </c>
    </row>
    <row r="7711" spans="1:11" ht="13.2" x14ac:dyDescent="0.25">
      <c r="A7711" s="7">
        <v>290356568</v>
      </c>
      <c r="B7711" s="4">
        <v>789698</v>
      </c>
      <c r="C7711" s="4" t="s">
        <v>172</v>
      </c>
      <c r="D7711" s="7">
        <v>30</v>
      </c>
      <c r="E7711" s="7">
        <v>1</v>
      </c>
      <c r="F7711" s="7">
        <v>30</v>
      </c>
      <c r="G7711" s="5" t="s">
        <v>22</v>
      </c>
      <c r="H7711" s="5" t="s">
        <v>22</v>
      </c>
      <c r="I7711">
        <f>VLOOKUP($A7711,'Cancelled Orders'!$D$2:$L$10078,COLUMN(E7710),0)</f>
        <v>1</v>
      </c>
      <c r="J7711" t="str">
        <f>VLOOKUP($A7711,'Cancelled Orders'!$D$2:$G$10078,3,0)</f>
        <v>Order cancelled through app</v>
      </c>
      <c r="K7711" t="str">
        <f>VLOOKUP($A7711,'Cancelled Orders'!$D$2:$G$10078,4,0)</f>
        <v>Customer Refusal</v>
      </c>
    </row>
    <row r="7712" spans="1:11" ht="13.2" x14ac:dyDescent="0.25">
      <c r="A7712" s="7">
        <v>290185430</v>
      </c>
      <c r="B7712" s="4">
        <v>789698</v>
      </c>
      <c r="C7712" s="4" t="s">
        <v>172</v>
      </c>
      <c r="D7712" s="7">
        <v>30</v>
      </c>
      <c r="E7712" s="7">
        <v>1</v>
      </c>
      <c r="F7712" s="7">
        <v>30</v>
      </c>
      <c r="G7712" s="5" t="s">
        <v>22</v>
      </c>
      <c r="H7712" s="5" t="s">
        <v>22</v>
      </c>
      <c r="I7712">
        <f>VLOOKUP($A7712,'Cancelled Orders'!$D$2:$L$10078,COLUMN(E7711),0)</f>
        <v>1</v>
      </c>
      <c r="J7712" t="str">
        <f>VLOOKUP($A7712,'Cancelled Orders'!$D$2:$G$10078,3,0)</f>
        <v>Order cancelled through app</v>
      </c>
      <c r="K7712" t="str">
        <f>VLOOKUP($A7712,'Cancelled Orders'!$D$2:$G$10078,4,0)</f>
        <v>Customer Refusal</v>
      </c>
    </row>
    <row r="7713" spans="1:11" ht="13.2" x14ac:dyDescent="0.25">
      <c r="A7713" s="7">
        <v>289725172</v>
      </c>
      <c r="B7713" s="4">
        <v>789698</v>
      </c>
      <c r="C7713" s="4" t="s">
        <v>172</v>
      </c>
      <c r="D7713" s="7">
        <v>30</v>
      </c>
      <c r="E7713" s="7">
        <v>1</v>
      </c>
      <c r="F7713" s="7">
        <v>30</v>
      </c>
      <c r="G7713" s="5" t="s">
        <v>22</v>
      </c>
      <c r="H7713" s="5" t="s">
        <v>22</v>
      </c>
      <c r="I7713">
        <f>VLOOKUP($A7713,'Cancelled Orders'!$D$2:$L$10078,COLUMN(E7712),0)</f>
        <v>1</v>
      </c>
      <c r="J7713" t="str">
        <f>VLOOKUP($A7713,'Cancelled Orders'!$D$2:$G$10078,3,0)</f>
        <v>Order cancelled through app</v>
      </c>
      <c r="K7713" t="str">
        <f>VLOOKUP($A7713,'Cancelled Orders'!$D$2:$G$10078,4,0)</f>
        <v>Customer Refusal</v>
      </c>
    </row>
    <row r="7714" spans="1:11" ht="13.2" x14ac:dyDescent="0.25">
      <c r="A7714" s="7">
        <v>289742970</v>
      </c>
      <c r="B7714" s="4">
        <v>789698</v>
      </c>
      <c r="C7714" s="4" t="s">
        <v>172</v>
      </c>
      <c r="D7714" s="7">
        <v>30</v>
      </c>
      <c r="E7714" s="7">
        <v>1</v>
      </c>
      <c r="F7714" s="7">
        <v>30</v>
      </c>
      <c r="G7714" s="5" t="s">
        <v>22</v>
      </c>
      <c r="H7714" s="5" t="s">
        <v>22</v>
      </c>
      <c r="I7714">
        <f>VLOOKUP($A7714,'Cancelled Orders'!$D$2:$L$10078,COLUMN(E7713),0)</f>
        <v>1</v>
      </c>
      <c r="J7714" t="str">
        <f>VLOOKUP($A7714,'Cancelled Orders'!$D$2:$G$10078,3,0)</f>
        <v>Order cancelled through app</v>
      </c>
      <c r="K7714" t="str">
        <f>VLOOKUP($A7714,'Cancelled Orders'!$D$2:$G$10078,4,0)</f>
        <v>Customer Refusal</v>
      </c>
    </row>
    <row r="7715" spans="1:11" ht="13.2" x14ac:dyDescent="0.25">
      <c r="A7715" s="7">
        <v>290859744</v>
      </c>
      <c r="B7715" s="4">
        <v>789698</v>
      </c>
      <c r="C7715" s="4" t="s">
        <v>172</v>
      </c>
      <c r="D7715" s="7">
        <v>30</v>
      </c>
      <c r="E7715" s="7">
        <v>1</v>
      </c>
      <c r="F7715" s="7">
        <v>30</v>
      </c>
      <c r="G7715" s="5" t="s">
        <v>22</v>
      </c>
      <c r="H7715" s="5" t="s">
        <v>22</v>
      </c>
      <c r="I7715">
        <f>VLOOKUP($A7715,'Cancelled Orders'!$D$2:$L$10078,COLUMN(E7714),0)</f>
        <v>1</v>
      </c>
      <c r="J7715" t="str">
        <f>VLOOKUP($A7715,'Cancelled Orders'!$D$2:$G$10078,3,0)</f>
        <v>Order cancelled through app</v>
      </c>
      <c r="K7715" t="str">
        <f>VLOOKUP($A7715,'Cancelled Orders'!$D$2:$G$10078,4,0)</f>
        <v>Customer Refusal</v>
      </c>
    </row>
    <row r="7716" spans="1:11" ht="13.2" x14ac:dyDescent="0.25">
      <c r="A7716" s="7">
        <v>291570435</v>
      </c>
      <c r="B7716" s="4">
        <v>783426</v>
      </c>
      <c r="C7716" s="4" t="s">
        <v>782</v>
      </c>
      <c r="D7716" s="7">
        <v>48</v>
      </c>
      <c r="E7716" s="7">
        <v>1</v>
      </c>
      <c r="F7716" s="7">
        <v>48</v>
      </c>
      <c r="G7716" s="5" t="s">
        <v>22</v>
      </c>
      <c r="H7716" s="5" t="s">
        <v>22</v>
      </c>
      <c r="I7716">
        <f>VLOOKUP($A7716,'Cancelled Orders'!$D$2:$L$10078,COLUMN(E7715),0)</f>
        <v>1</v>
      </c>
      <c r="J7716" t="str">
        <f>VLOOKUP($A7716,'Cancelled Orders'!$D$2:$G$10078,3,0)</f>
        <v>Order cancelled through app</v>
      </c>
      <c r="K7716" t="str">
        <f>VLOOKUP($A7716,'Cancelled Orders'!$D$2:$G$10078,4,0)</f>
        <v>Customer Refusal</v>
      </c>
    </row>
    <row r="7717" spans="1:11" ht="13.2" x14ac:dyDescent="0.25">
      <c r="A7717" s="7">
        <v>291553061</v>
      </c>
      <c r="B7717" s="4">
        <v>783426</v>
      </c>
      <c r="C7717" s="4" t="s">
        <v>782</v>
      </c>
      <c r="D7717" s="7">
        <v>48</v>
      </c>
      <c r="E7717" s="7">
        <v>1</v>
      </c>
      <c r="F7717" s="7">
        <v>48</v>
      </c>
      <c r="G7717" s="5" t="s">
        <v>22</v>
      </c>
      <c r="H7717" s="5" t="s">
        <v>22</v>
      </c>
      <c r="I7717">
        <f>VLOOKUP($A7717,'Cancelled Orders'!$D$2:$L$10078,COLUMN(E7716),0)</f>
        <v>1</v>
      </c>
      <c r="J7717" t="str">
        <f>VLOOKUP($A7717,'Cancelled Orders'!$D$2:$G$10078,3,0)</f>
        <v>Order cancelled through app</v>
      </c>
      <c r="K7717" t="str">
        <f>VLOOKUP($A7717,'Cancelled Orders'!$D$2:$G$10078,4,0)</f>
        <v>Customer Refusal</v>
      </c>
    </row>
    <row r="7718" spans="1:11" ht="13.2" x14ac:dyDescent="0.25">
      <c r="A7718" s="7">
        <v>291536629</v>
      </c>
      <c r="B7718" s="4">
        <v>783426</v>
      </c>
      <c r="C7718" s="4" t="s">
        <v>782</v>
      </c>
      <c r="D7718" s="7">
        <v>48</v>
      </c>
      <c r="E7718" s="7">
        <v>1</v>
      </c>
      <c r="F7718" s="7">
        <v>48</v>
      </c>
      <c r="G7718" s="5" t="s">
        <v>22</v>
      </c>
      <c r="H7718" s="5" t="s">
        <v>22</v>
      </c>
      <c r="I7718">
        <f>VLOOKUP($A7718,'Cancelled Orders'!$D$2:$L$10078,COLUMN(E7717),0)</f>
        <v>1</v>
      </c>
      <c r="J7718" t="str">
        <f>VLOOKUP($A7718,'Cancelled Orders'!$D$2:$G$10078,3,0)</f>
        <v>Order cancelled through app</v>
      </c>
      <c r="K7718" t="str">
        <f>VLOOKUP($A7718,'Cancelled Orders'!$D$2:$G$10078,4,0)</f>
        <v>Customer Refusal</v>
      </c>
    </row>
    <row r="7719" spans="1:11" ht="13.2" x14ac:dyDescent="0.25">
      <c r="A7719" s="7">
        <v>290731243</v>
      </c>
      <c r="B7719" s="4">
        <v>783426</v>
      </c>
      <c r="C7719" s="4" t="s">
        <v>782</v>
      </c>
      <c r="D7719" s="7">
        <v>48</v>
      </c>
      <c r="E7719" s="7">
        <v>1</v>
      </c>
      <c r="F7719" s="7">
        <v>48</v>
      </c>
      <c r="G7719" s="5" t="s">
        <v>22</v>
      </c>
      <c r="H7719" s="5" t="s">
        <v>22</v>
      </c>
      <c r="I7719">
        <f>VLOOKUP($A7719,'Cancelled Orders'!$D$2:$L$10078,COLUMN(E7718),0)</f>
        <v>1</v>
      </c>
      <c r="J7719" t="str">
        <f>VLOOKUP($A7719,'Cancelled Orders'!$D$2:$G$10078,3,0)</f>
        <v>Order cancelled through app</v>
      </c>
      <c r="K7719" t="str">
        <f>VLOOKUP($A7719,'Cancelled Orders'!$D$2:$G$10078,4,0)</f>
        <v>Customer Refusal</v>
      </c>
    </row>
    <row r="7720" spans="1:11" ht="13.2" x14ac:dyDescent="0.25">
      <c r="A7720" s="7">
        <v>289828448</v>
      </c>
      <c r="B7720" s="4">
        <v>849404</v>
      </c>
      <c r="C7720" s="4" t="s">
        <v>74</v>
      </c>
      <c r="D7720" s="7">
        <v>40</v>
      </c>
      <c r="E7720" s="7">
        <v>1</v>
      </c>
      <c r="F7720" s="7">
        <v>40</v>
      </c>
      <c r="G7720" s="5" t="s">
        <v>22</v>
      </c>
      <c r="H7720" s="5" t="s">
        <v>22</v>
      </c>
      <c r="I7720">
        <f>VLOOKUP($A7720,'Cancelled Orders'!$D$2:$L$10078,COLUMN(E7719),0)</f>
        <v>0</v>
      </c>
      <c r="J7720" t="str">
        <f>VLOOKUP($A7720,'Cancelled Orders'!$D$2:$G$10078,3,0)</f>
        <v>Order cancelled through app</v>
      </c>
      <c r="K7720" t="str">
        <f>VLOOKUP($A7720,'Cancelled Orders'!$D$2:$G$10078,4,0)</f>
        <v>Customer Refusal</v>
      </c>
    </row>
    <row r="7721" spans="1:11" ht="13.2" x14ac:dyDescent="0.25">
      <c r="A7721" s="7">
        <v>291398228</v>
      </c>
      <c r="B7721" s="4">
        <v>762641</v>
      </c>
      <c r="C7721" s="4" t="s">
        <v>2485</v>
      </c>
      <c r="D7721" s="7">
        <v>23</v>
      </c>
      <c r="E7721" s="7">
        <v>1</v>
      </c>
      <c r="F7721" s="7">
        <v>23</v>
      </c>
      <c r="G7721" s="5" t="s">
        <v>22</v>
      </c>
      <c r="H7721" s="5" t="s">
        <v>28</v>
      </c>
      <c r="I7721">
        <f>VLOOKUP($A7721,'Cancelled Orders'!$D$2:$L$10078,COLUMN(E7720),0)</f>
        <v>1</v>
      </c>
      <c r="J7721" t="str">
        <f>VLOOKUP($A7721,'Cancelled Orders'!$D$2:$G$10078,3,0)</f>
        <v>Order cancelled through app</v>
      </c>
      <c r="K7721" t="str">
        <f>VLOOKUP($A7721,'Cancelled Orders'!$D$2:$G$10078,4,0)</f>
        <v>Customer Refusal</v>
      </c>
    </row>
    <row r="7722" spans="1:11" ht="13.2" x14ac:dyDescent="0.25">
      <c r="A7722" s="7">
        <v>290002070</v>
      </c>
      <c r="B7722" s="4">
        <v>652356</v>
      </c>
      <c r="C7722" s="4" t="s">
        <v>2486</v>
      </c>
      <c r="D7722" s="7">
        <v>38</v>
      </c>
      <c r="E7722" s="7">
        <v>1</v>
      </c>
      <c r="F7722" s="7">
        <v>38</v>
      </c>
      <c r="G7722" s="5" t="s">
        <v>22</v>
      </c>
      <c r="H7722" s="5" t="s">
        <v>28</v>
      </c>
      <c r="I7722">
        <f>VLOOKUP($A7722,'Cancelled Orders'!$D$2:$L$10078,COLUMN(E7721),0)</f>
        <v>1</v>
      </c>
      <c r="J7722" t="str">
        <f>VLOOKUP($A7722,'Cancelled Orders'!$D$2:$G$10078,3,0)</f>
        <v>Order cancelled through app</v>
      </c>
      <c r="K7722" t="str">
        <f>VLOOKUP($A7722,'Cancelled Orders'!$D$2:$G$10078,4,0)</f>
        <v>Customer Refusal</v>
      </c>
    </row>
    <row r="7723" spans="1:11" ht="13.2" x14ac:dyDescent="0.25">
      <c r="A7723" s="7">
        <v>290164117</v>
      </c>
      <c r="B7723" s="4">
        <v>825238</v>
      </c>
      <c r="C7723" s="4" t="s">
        <v>2487</v>
      </c>
      <c r="D7723" s="7">
        <v>65</v>
      </c>
      <c r="E7723" s="7">
        <v>1</v>
      </c>
      <c r="F7723" s="7">
        <v>65</v>
      </c>
      <c r="G7723" s="5" t="s">
        <v>22</v>
      </c>
      <c r="H7723" s="5" t="s">
        <v>28</v>
      </c>
      <c r="I7723">
        <f>VLOOKUP($A7723,'Cancelled Orders'!$D$2:$L$10078,COLUMN(E7722),0)</f>
        <v>1</v>
      </c>
      <c r="J7723" t="str">
        <f>VLOOKUP($A7723,'Cancelled Orders'!$D$2:$G$10078,3,0)</f>
        <v>Order cancelled through app</v>
      </c>
      <c r="K7723" t="str">
        <f>VLOOKUP($A7723,'Cancelled Orders'!$D$2:$G$10078,4,0)</f>
        <v>Customer Refusal</v>
      </c>
    </row>
    <row r="7724" spans="1:11" ht="13.2" x14ac:dyDescent="0.25">
      <c r="A7724" s="7">
        <v>290133840</v>
      </c>
      <c r="B7724" s="4">
        <v>825238</v>
      </c>
      <c r="C7724" s="4" t="s">
        <v>2487</v>
      </c>
      <c r="D7724" s="7">
        <v>65</v>
      </c>
      <c r="E7724" s="7">
        <v>1</v>
      </c>
      <c r="F7724" s="7">
        <v>65</v>
      </c>
      <c r="G7724" s="5" t="s">
        <v>22</v>
      </c>
      <c r="H7724" s="5" t="s">
        <v>28</v>
      </c>
      <c r="I7724">
        <f>VLOOKUP($A7724,'Cancelled Orders'!$D$2:$L$10078,COLUMN(E7723),0)</f>
        <v>1</v>
      </c>
      <c r="J7724" t="str">
        <f>VLOOKUP($A7724,'Cancelled Orders'!$D$2:$G$10078,3,0)</f>
        <v>Order cancelled through app</v>
      </c>
      <c r="K7724" t="str">
        <f>VLOOKUP($A7724,'Cancelled Orders'!$D$2:$G$10078,4,0)</f>
        <v>Customer Refusal</v>
      </c>
    </row>
    <row r="7725" spans="1:11" ht="13.2" x14ac:dyDescent="0.25">
      <c r="A7725" s="7">
        <v>290170559</v>
      </c>
      <c r="B7725" s="4">
        <v>825238</v>
      </c>
      <c r="C7725" s="4" t="s">
        <v>2487</v>
      </c>
      <c r="D7725" s="7">
        <v>65</v>
      </c>
      <c r="E7725" s="7">
        <v>1</v>
      </c>
      <c r="F7725" s="7">
        <v>65</v>
      </c>
      <c r="G7725" s="5" t="s">
        <v>22</v>
      </c>
      <c r="H7725" s="5" t="s">
        <v>28</v>
      </c>
      <c r="I7725">
        <f>VLOOKUP($A7725,'Cancelled Orders'!$D$2:$L$10078,COLUMN(E7724),0)</f>
        <v>1</v>
      </c>
      <c r="J7725" t="str">
        <f>VLOOKUP($A7725,'Cancelled Orders'!$D$2:$G$10078,3,0)</f>
        <v>Order cancelled through app</v>
      </c>
      <c r="K7725" t="str">
        <f>VLOOKUP($A7725,'Cancelled Orders'!$D$2:$G$10078,4,0)</f>
        <v>Customer Refusal</v>
      </c>
    </row>
    <row r="7726" spans="1:11" ht="13.2" x14ac:dyDescent="0.25">
      <c r="A7726" s="7">
        <v>291489052</v>
      </c>
      <c r="B7726" s="4">
        <v>754328</v>
      </c>
      <c r="C7726" s="4" t="s">
        <v>2488</v>
      </c>
      <c r="D7726" s="7">
        <v>95</v>
      </c>
      <c r="E7726" s="7">
        <v>1</v>
      </c>
      <c r="F7726" s="7">
        <v>95</v>
      </c>
      <c r="G7726" s="5" t="s">
        <v>22</v>
      </c>
      <c r="H7726" s="5" t="s">
        <v>28</v>
      </c>
      <c r="I7726">
        <f>VLOOKUP($A7726,'Cancelled Orders'!$D$2:$L$10078,COLUMN(E7725),0)</f>
        <v>1</v>
      </c>
      <c r="J7726" t="str">
        <f>VLOOKUP($A7726,'Cancelled Orders'!$D$2:$G$10078,3,0)</f>
        <v>Order cancelled through app</v>
      </c>
      <c r="K7726" t="str">
        <f>VLOOKUP($A7726,'Cancelled Orders'!$D$2:$G$10078,4,0)</f>
        <v>Customer Refusal</v>
      </c>
    </row>
    <row r="7727" spans="1:11" ht="13.2" x14ac:dyDescent="0.25">
      <c r="A7727" s="7">
        <v>290107259</v>
      </c>
      <c r="B7727" s="4">
        <v>866933</v>
      </c>
      <c r="C7727" s="4" t="s">
        <v>2489</v>
      </c>
      <c r="D7727" s="7">
        <v>95</v>
      </c>
      <c r="E7727" s="7">
        <v>1</v>
      </c>
      <c r="F7727" s="7">
        <v>95</v>
      </c>
      <c r="G7727" s="5" t="s">
        <v>22</v>
      </c>
      <c r="H7727" s="5" t="s">
        <v>28</v>
      </c>
      <c r="I7727">
        <f>VLOOKUP($A7727,'Cancelled Orders'!$D$2:$L$10078,COLUMN(E7726),0)</f>
        <v>1</v>
      </c>
      <c r="J7727" t="str">
        <f>VLOOKUP($A7727,'Cancelled Orders'!$D$2:$G$10078,3,0)</f>
        <v>Order cancelled through app</v>
      </c>
      <c r="K7727" t="str">
        <f>VLOOKUP($A7727,'Cancelled Orders'!$D$2:$G$10078,4,0)</f>
        <v>Customer Refusal</v>
      </c>
    </row>
    <row r="7728" spans="1:11" ht="13.2" x14ac:dyDescent="0.25">
      <c r="A7728" s="7">
        <v>291198620</v>
      </c>
      <c r="B7728" s="4">
        <v>852588</v>
      </c>
      <c r="C7728" s="4" t="s">
        <v>2490</v>
      </c>
      <c r="D7728" s="7">
        <v>80</v>
      </c>
      <c r="E7728" s="7">
        <v>1</v>
      </c>
      <c r="F7728" s="7">
        <v>80</v>
      </c>
      <c r="G7728" s="5" t="s">
        <v>22</v>
      </c>
      <c r="H7728" s="5" t="s">
        <v>28</v>
      </c>
      <c r="I7728">
        <f>VLOOKUP($A7728,'Cancelled Orders'!$D$2:$L$10078,COLUMN(E7727),0)</f>
        <v>1</v>
      </c>
      <c r="J7728" t="str">
        <f>VLOOKUP($A7728,'Cancelled Orders'!$D$2:$G$10078,3,0)</f>
        <v>Order cancelled through app</v>
      </c>
      <c r="K7728" t="str">
        <f>VLOOKUP($A7728,'Cancelled Orders'!$D$2:$G$10078,4,0)</f>
        <v>Customer Refusal</v>
      </c>
    </row>
    <row r="7729" spans="1:11" ht="13.2" x14ac:dyDescent="0.25">
      <c r="A7729" s="7">
        <v>289868196</v>
      </c>
      <c r="B7729" s="4">
        <v>650823</v>
      </c>
      <c r="C7729" s="4" t="s">
        <v>2491</v>
      </c>
      <c r="D7729" s="7">
        <v>33</v>
      </c>
      <c r="E7729" s="7">
        <v>1</v>
      </c>
      <c r="F7729" s="7">
        <v>33</v>
      </c>
      <c r="G7729" s="5" t="s">
        <v>22</v>
      </c>
      <c r="H7729" s="5" t="s">
        <v>28</v>
      </c>
      <c r="I7729">
        <f>VLOOKUP($A7729,'Cancelled Orders'!$D$2:$L$10078,COLUMN(E7728),0)</f>
        <v>1</v>
      </c>
      <c r="J7729" t="str">
        <f>VLOOKUP($A7729,'Cancelled Orders'!$D$2:$G$10078,3,0)</f>
        <v>Order cancelled through app</v>
      </c>
      <c r="K7729" t="str">
        <f>VLOOKUP($A7729,'Cancelled Orders'!$D$2:$G$10078,4,0)</f>
        <v>Customer Refusal</v>
      </c>
    </row>
    <row r="7730" spans="1:11" ht="13.2" x14ac:dyDescent="0.25">
      <c r="A7730" s="7">
        <v>290169709</v>
      </c>
      <c r="B7730" s="4">
        <v>687364</v>
      </c>
      <c r="C7730" s="4" t="s">
        <v>405</v>
      </c>
      <c r="D7730" s="7">
        <v>45</v>
      </c>
      <c r="E7730" s="7">
        <v>1</v>
      </c>
      <c r="F7730" s="7">
        <v>45</v>
      </c>
      <c r="G7730" s="5" t="s">
        <v>22</v>
      </c>
      <c r="H7730" s="5" t="s">
        <v>28</v>
      </c>
      <c r="I7730">
        <f>VLOOKUP($A7730,'Cancelled Orders'!$D$2:$L$10078,COLUMN(E7729),0)</f>
        <v>1</v>
      </c>
      <c r="J7730" t="str">
        <f>VLOOKUP($A7730,'Cancelled Orders'!$D$2:$G$10078,3,0)</f>
        <v>Cancelled by Restaurant</v>
      </c>
      <c r="K7730" t="str">
        <f>VLOOKUP($A7730,'Cancelled Orders'!$D$2:$G$10078,4,0)</f>
        <v>Stock Shortage</v>
      </c>
    </row>
    <row r="7731" spans="1:11" ht="13.2" x14ac:dyDescent="0.25">
      <c r="A7731" s="7">
        <v>289889176</v>
      </c>
      <c r="B7731" s="4">
        <v>687364</v>
      </c>
      <c r="C7731" s="4" t="s">
        <v>405</v>
      </c>
      <c r="D7731" s="7">
        <v>45</v>
      </c>
      <c r="E7731" s="7">
        <v>2</v>
      </c>
      <c r="F7731" s="7">
        <v>90</v>
      </c>
      <c r="G7731" s="5" t="s">
        <v>22</v>
      </c>
      <c r="H7731" s="5" t="s">
        <v>28</v>
      </c>
      <c r="I7731">
        <f>VLOOKUP($A7731,'Cancelled Orders'!$D$2:$L$10078,COLUMN(E7730),0)</f>
        <v>1</v>
      </c>
      <c r="J7731" t="str">
        <f>VLOOKUP($A7731,'Cancelled Orders'!$D$2:$G$10078,3,0)</f>
        <v>Cancelled by Restaurant</v>
      </c>
      <c r="K7731" t="str">
        <f>VLOOKUP($A7731,'Cancelled Orders'!$D$2:$G$10078,4,0)</f>
        <v>Stock Shortage</v>
      </c>
    </row>
    <row r="7732" spans="1:11" ht="13.2" x14ac:dyDescent="0.25">
      <c r="A7732" s="7">
        <v>291299169</v>
      </c>
      <c r="B7732" s="4">
        <v>660006</v>
      </c>
      <c r="C7732" s="4" t="s">
        <v>632</v>
      </c>
      <c r="D7732" s="7">
        <v>14</v>
      </c>
      <c r="E7732" s="7">
        <v>1</v>
      </c>
      <c r="F7732" s="7">
        <v>14</v>
      </c>
      <c r="G7732" s="5" t="s">
        <v>22</v>
      </c>
      <c r="H7732" s="5" t="s">
        <v>28</v>
      </c>
      <c r="I7732">
        <f>VLOOKUP($A7732,'Cancelled Orders'!$D$2:$L$10078,COLUMN(E7731),0)</f>
        <v>1</v>
      </c>
      <c r="J7732" t="str">
        <f>VLOOKUP($A7732,'Cancelled Orders'!$D$2:$G$10078,3,0)</f>
        <v>Order cancelled through app</v>
      </c>
      <c r="K7732" t="str">
        <f>VLOOKUP($A7732,'Cancelled Orders'!$D$2:$G$10078,4,0)</f>
        <v>Customer Refusal</v>
      </c>
    </row>
    <row r="7733" spans="1:11" ht="13.2" x14ac:dyDescent="0.25">
      <c r="A7733" s="7">
        <v>290845377</v>
      </c>
      <c r="B7733" s="4">
        <v>660006</v>
      </c>
      <c r="C7733" s="4" t="s">
        <v>632</v>
      </c>
      <c r="D7733" s="7">
        <v>14</v>
      </c>
      <c r="E7733" s="7">
        <v>1</v>
      </c>
      <c r="F7733" s="7">
        <v>14</v>
      </c>
      <c r="G7733" s="5" t="s">
        <v>22</v>
      </c>
      <c r="H7733" s="5" t="s">
        <v>28</v>
      </c>
      <c r="I7733">
        <f>VLOOKUP($A7733,'Cancelled Orders'!$D$2:$L$10078,COLUMN(E7732),0)</f>
        <v>1</v>
      </c>
      <c r="J7733" t="str">
        <f>VLOOKUP($A7733,'Cancelled Orders'!$D$2:$G$10078,3,0)</f>
        <v>Order cancelled through app</v>
      </c>
      <c r="K7733" t="str">
        <f>VLOOKUP($A7733,'Cancelled Orders'!$D$2:$G$10078,4,0)</f>
        <v>Customer Refusal</v>
      </c>
    </row>
    <row r="7734" spans="1:11" ht="13.2" x14ac:dyDescent="0.25">
      <c r="A7734" s="7">
        <v>291296713</v>
      </c>
      <c r="B7734" s="4">
        <v>696274</v>
      </c>
      <c r="C7734" s="4" t="s">
        <v>2492</v>
      </c>
      <c r="D7734" s="7">
        <v>40</v>
      </c>
      <c r="E7734" s="7">
        <v>1</v>
      </c>
      <c r="F7734" s="7">
        <v>40</v>
      </c>
      <c r="G7734" s="5" t="s">
        <v>22</v>
      </c>
      <c r="H7734" s="5" t="s">
        <v>28</v>
      </c>
      <c r="I7734">
        <f>VLOOKUP($A7734,'Cancelled Orders'!$D$2:$L$10078,COLUMN(E7733),0)</f>
        <v>1</v>
      </c>
      <c r="J7734" t="str">
        <f>VLOOKUP($A7734,'Cancelled Orders'!$D$2:$G$10078,3,0)</f>
        <v>Order cancelled through app</v>
      </c>
      <c r="K7734" t="str">
        <f>VLOOKUP($A7734,'Cancelled Orders'!$D$2:$G$10078,4,0)</f>
        <v>Customer Refusal</v>
      </c>
    </row>
    <row r="7735" spans="1:11" ht="13.2" x14ac:dyDescent="0.25">
      <c r="A7735" s="7">
        <v>291297520</v>
      </c>
      <c r="B7735" s="4">
        <v>659805</v>
      </c>
      <c r="C7735" s="4" t="s">
        <v>172</v>
      </c>
      <c r="D7735" s="7">
        <v>33</v>
      </c>
      <c r="E7735" s="7">
        <v>1</v>
      </c>
      <c r="F7735" s="7">
        <v>33</v>
      </c>
      <c r="G7735" s="5" t="s">
        <v>22</v>
      </c>
      <c r="H7735" s="5" t="s">
        <v>28</v>
      </c>
      <c r="I7735">
        <f>VLOOKUP($A7735,'Cancelled Orders'!$D$2:$L$10078,COLUMN(E7734),0)</f>
        <v>1</v>
      </c>
      <c r="J7735" t="str">
        <f>VLOOKUP($A7735,'Cancelled Orders'!$D$2:$G$10078,3,0)</f>
        <v>Order cancelled through app</v>
      </c>
      <c r="K7735" t="str">
        <f>VLOOKUP($A7735,'Cancelled Orders'!$D$2:$G$10078,4,0)</f>
        <v>Customer Refusal</v>
      </c>
    </row>
    <row r="7736" spans="1:11" ht="13.2" x14ac:dyDescent="0.25">
      <c r="A7736" s="7">
        <v>290934433</v>
      </c>
      <c r="B7736" s="4">
        <v>659805</v>
      </c>
      <c r="C7736" s="4" t="s">
        <v>172</v>
      </c>
      <c r="D7736" s="7">
        <v>33</v>
      </c>
      <c r="E7736" s="7">
        <v>1</v>
      </c>
      <c r="F7736" s="7">
        <v>33</v>
      </c>
      <c r="G7736" s="5" t="s">
        <v>22</v>
      </c>
      <c r="H7736" s="5" t="s">
        <v>28</v>
      </c>
      <c r="I7736">
        <f>VLOOKUP($A7736,'Cancelled Orders'!$D$2:$L$10078,COLUMN(E7735),0)</f>
        <v>1</v>
      </c>
      <c r="J7736" t="str">
        <f>VLOOKUP($A7736,'Cancelled Orders'!$D$2:$G$10078,3,0)</f>
        <v>Order cancelled through app</v>
      </c>
      <c r="K7736" t="str">
        <f>VLOOKUP($A7736,'Cancelled Orders'!$D$2:$G$10078,4,0)</f>
        <v>Customer Refusal</v>
      </c>
    </row>
    <row r="7737" spans="1:11" ht="13.2" x14ac:dyDescent="0.25">
      <c r="A7737" s="7">
        <v>290471017</v>
      </c>
      <c r="B7737" s="4">
        <v>659805</v>
      </c>
      <c r="C7737" s="4" t="s">
        <v>172</v>
      </c>
      <c r="D7737" s="7">
        <v>33</v>
      </c>
      <c r="E7737" s="7">
        <v>1</v>
      </c>
      <c r="F7737" s="7">
        <v>33</v>
      </c>
      <c r="G7737" s="5" t="s">
        <v>22</v>
      </c>
      <c r="H7737" s="5" t="s">
        <v>28</v>
      </c>
      <c r="I7737">
        <f>VLOOKUP($A7737,'Cancelled Orders'!$D$2:$L$10078,COLUMN(E7736),0)</f>
        <v>1</v>
      </c>
      <c r="J7737" t="str">
        <f>VLOOKUP($A7737,'Cancelled Orders'!$D$2:$G$10078,3,0)</f>
        <v>Order cancelled through app</v>
      </c>
      <c r="K7737" t="str">
        <f>VLOOKUP($A7737,'Cancelled Orders'!$D$2:$G$10078,4,0)</f>
        <v>Customer Refusal</v>
      </c>
    </row>
    <row r="7738" spans="1:11" ht="13.2" x14ac:dyDescent="0.25">
      <c r="A7738" s="7">
        <v>290449062</v>
      </c>
      <c r="B7738" s="4">
        <v>659805</v>
      </c>
      <c r="C7738" s="4" t="s">
        <v>172</v>
      </c>
      <c r="D7738" s="7">
        <v>33</v>
      </c>
      <c r="E7738" s="7">
        <v>1</v>
      </c>
      <c r="F7738" s="7">
        <v>33</v>
      </c>
      <c r="G7738" s="5" t="s">
        <v>22</v>
      </c>
      <c r="H7738" s="5" t="s">
        <v>28</v>
      </c>
      <c r="I7738">
        <f>VLOOKUP($A7738,'Cancelled Orders'!$D$2:$L$10078,COLUMN(E7737),0)</f>
        <v>1</v>
      </c>
      <c r="J7738" t="str">
        <f>VLOOKUP($A7738,'Cancelled Orders'!$D$2:$G$10078,3,0)</f>
        <v>Order cancelled through app</v>
      </c>
      <c r="K7738" t="str">
        <f>VLOOKUP($A7738,'Cancelled Orders'!$D$2:$G$10078,4,0)</f>
        <v>Customer Refusal</v>
      </c>
    </row>
    <row r="7739" spans="1:11" ht="13.2" x14ac:dyDescent="0.25">
      <c r="A7739" s="7">
        <v>290349670</v>
      </c>
      <c r="B7739" s="4">
        <v>659805</v>
      </c>
      <c r="C7739" s="4" t="s">
        <v>172</v>
      </c>
      <c r="D7739" s="7">
        <v>33</v>
      </c>
      <c r="E7739" s="7">
        <v>1</v>
      </c>
      <c r="F7739" s="7">
        <v>33</v>
      </c>
      <c r="G7739" s="5" t="s">
        <v>22</v>
      </c>
      <c r="H7739" s="5" t="s">
        <v>28</v>
      </c>
      <c r="I7739">
        <f>VLOOKUP($A7739,'Cancelled Orders'!$D$2:$L$10078,COLUMN(E7738),0)</f>
        <v>1</v>
      </c>
      <c r="J7739" t="str">
        <f>VLOOKUP($A7739,'Cancelled Orders'!$D$2:$G$10078,3,0)</f>
        <v>Order cancelled through app</v>
      </c>
      <c r="K7739" t="str">
        <f>VLOOKUP($A7739,'Cancelled Orders'!$D$2:$G$10078,4,0)</f>
        <v>Customer Refusal</v>
      </c>
    </row>
    <row r="7740" spans="1:11" ht="13.2" x14ac:dyDescent="0.25">
      <c r="A7740" s="7">
        <v>290804692</v>
      </c>
      <c r="B7740" s="4">
        <v>659805</v>
      </c>
      <c r="C7740" s="4" t="s">
        <v>172</v>
      </c>
      <c r="D7740" s="7">
        <v>33</v>
      </c>
      <c r="E7740" s="7">
        <v>1</v>
      </c>
      <c r="F7740" s="7">
        <v>33</v>
      </c>
      <c r="G7740" s="5" t="s">
        <v>22</v>
      </c>
      <c r="H7740" s="5" t="s">
        <v>28</v>
      </c>
      <c r="I7740">
        <f>VLOOKUP($A7740,'Cancelled Orders'!$D$2:$L$10078,COLUMN(E7739),0)</f>
        <v>1</v>
      </c>
      <c r="J7740" t="str">
        <f>VLOOKUP($A7740,'Cancelled Orders'!$D$2:$G$10078,3,0)</f>
        <v>Order cancelled through app</v>
      </c>
      <c r="K7740" t="str">
        <f>VLOOKUP($A7740,'Cancelled Orders'!$D$2:$G$10078,4,0)</f>
        <v>Customer Refusal</v>
      </c>
    </row>
    <row r="7741" spans="1:11" ht="13.2" x14ac:dyDescent="0.25">
      <c r="A7741" s="7">
        <v>291596687</v>
      </c>
      <c r="B7741" s="4">
        <v>845319</v>
      </c>
      <c r="C7741" s="4" t="s">
        <v>2493</v>
      </c>
      <c r="D7741" s="7">
        <v>50</v>
      </c>
      <c r="E7741" s="7">
        <v>1</v>
      </c>
      <c r="F7741" s="7">
        <v>50</v>
      </c>
      <c r="G7741" s="5" t="s">
        <v>22</v>
      </c>
      <c r="H7741" s="5" t="s">
        <v>22</v>
      </c>
      <c r="I7741">
        <f>VLOOKUP($A7741,'Cancelled Orders'!$D$2:$L$10078,COLUMN(E7740),0)</f>
        <v>1</v>
      </c>
      <c r="J7741" t="str">
        <f>VLOOKUP($A7741,'Cancelled Orders'!$D$2:$G$10078,3,0)</f>
        <v>Cancelled by Restaurant</v>
      </c>
      <c r="K7741" t="str">
        <f>VLOOKUP($A7741,'Cancelled Orders'!$D$2:$G$10078,4,0)</f>
        <v>Stock Shortage</v>
      </c>
    </row>
    <row r="7742" spans="1:11" ht="13.2" x14ac:dyDescent="0.25">
      <c r="A7742" s="7">
        <v>291278170</v>
      </c>
      <c r="B7742" s="4">
        <v>82908</v>
      </c>
      <c r="C7742" s="4" t="s">
        <v>2494</v>
      </c>
      <c r="D7742" s="7">
        <v>18</v>
      </c>
      <c r="E7742" s="7">
        <v>5</v>
      </c>
      <c r="F7742" s="7">
        <v>90</v>
      </c>
      <c r="G7742" s="5" t="s">
        <v>22</v>
      </c>
      <c r="H7742" s="5" t="s">
        <v>22</v>
      </c>
      <c r="I7742">
        <f>VLOOKUP($A7742,'Cancelled Orders'!$D$2:$L$10078,COLUMN(E7741),0)</f>
        <v>0</v>
      </c>
      <c r="J7742" t="str">
        <f>VLOOKUP($A7742,'Cancelled Orders'!$D$2:$G$10078,3,0)</f>
        <v>Cancelled by Restaurant</v>
      </c>
      <c r="K7742" t="str">
        <f>VLOOKUP($A7742,'Cancelled Orders'!$D$2:$G$10078,4,0)</f>
        <v>Stock Shortage</v>
      </c>
    </row>
    <row r="7743" spans="1:11" ht="13.2" x14ac:dyDescent="0.25">
      <c r="A7743" s="7">
        <v>290268721</v>
      </c>
      <c r="B7743" s="4">
        <v>82908</v>
      </c>
      <c r="C7743" s="4" t="s">
        <v>2494</v>
      </c>
      <c r="D7743" s="7">
        <v>18</v>
      </c>
      <c r="E7743" s="7">
        <v>1</v>
      </c>
      <c r="F7743" s="7">
        <v>18</v>
      </c>
      <c r="G7743" s="5" t="s">
        <v>22</v>
      </c>
      <c r="H7743" s="5" t="s">
        <v>22</v>
      </c>
      <c r="I7743">
        <f>VLOOKUP($A7743,'Cancelled Orders'!$D$2:$L$10078,COLUMN(E7742),0)</f>
        <v>1</v>
      </c>
      <c r="J7743" t="str">
        <f>VLOOKUP($A7743,'Cancelled Orders'!$D$2:$G$10078,3,0)</f>
        <v>Cancelled by Restaurant</v>
      </c>
      <c r="K7743" t="str">
        <f>VLOOKUP($A7743,'Cancelled Orders'!$D$2:$G$10078,4,0)</f>
        <v>Stock Shortage</v>
      </c>
    </row>
    <row r="7744" spans="1:11" ht="13.2" x14ac:dyDescent="0.25">
      <c r="A7744" s="7">
        <v>290320544</v>
      </c>
      <c r="B7744" s="4">
        <v>82908</v>
      </c>
      <c r="C7744" s="4" t="s">
        <v>2494</v>
      </c>
      <c r="D7744" s="7">
        <v>18</v>
      </c>
      <c r="E7744" s="7">
        <v>4</v>
      </c>
      <c r="F7744" s="7">
        <v>72</v>
      </c>
      <c r="G7744" s="5" t="s">
        <v>22</v>
      </c>
      <c r="H7744" s="5" t="s">
        <v>22</v>
      </c>
      <c r="I7744">
        <f>VLOOKUP($A7744,'Cancelled Orders'!$D$2:$L$10078,COLUMN(E7743),0)</f>
        <v>1</v>
      </c>
      <c r="J7744" t="str">
        <f>VLOOKUP($A7744,'Cancelled Orders'!$D$2:$G$10078,3,0)</f>
        <v>Cancelled by Restaurant</v>
      </c>
      <c r="K7744" t="str">
        <f>VLOOKUP($A7744,'Cancelled Orders'!$D$2:$G$10078,4,0)</f>
        <v>Stock Shortage</v>
      </c>
    </row>
    <row r="7745" spans="1:11" ht="13.2" x14ac:dyDescent="0.25">
      <c r="A7745" s="7">
        <v>291665323</v>
      </c>
      <c r="B7745" s="4">
        <v>872997</v>
      </c>
      <c r="C7745" s="4" t="s">
        <v>852</v>
      </c>
      <c r="D7745" s="7">
        <v>20</v>
      </c>
      <c r="E7745" s="7">
        <v>1</v>
      </c>
      <c r="F7745" s="7">
        <v>20</v>
      </c>
      <c r="G7745" s="5" t="s">
        <v>22</v>
      </c>
      <c r="H7745" s="5" t="s">
        <v>22</v>
      </c>
      <c r="I7745">
        <f>VLOOKUP($A7745,'Cancelled Orders'!$D$2:$L$10078,COLUMN(E7744),0)</f>
        <v>1</v>
      </c>
      <c r="J7745" t="str">
        <f>VLOOKUP($A7745,'Cancelled Orders'!$D$2:$G$10078,3,0)</f>
        <v>Order cancelled through app</v>
      </c>
      <c r="K7745" t="str">
        <f>VLOOKUP($A7745,'Cancelled Orders'!$D$2:$G$10078,4,0)</f>
        <v>Customer Refusal</v>
      </c>
    </row>
    <row r="7746" spans="1:11" ht="13.2" x14ac:dyDescent="0.25">
      <c r="A7746" s="7">
        <v>291385577</v>
      </c>
      <c r="B7746" s="4">
        <v>722978</v>
      </c>
      <c r="C7746" s="4" t="s">
        <v>2495</v>
      </c>
      <c r="D7746" s="7">
        <v>1</v>
      </c>
      <c r="E7746" s="7">
        <v>1</v>
      </c>
      <c r="F7746" s="7">
        <v>1</v>
      </c>
      <c r="G7746" s="5" t="s">
        <v>22</v>
      </c>
      <c r="H7746" s="5" t="s">
        <v>28</v>
      </c>
      <c r="I7746">
        <f>VLOOKUP($A7746,'Cancelled Orders'!$D$2:$L$10078,COLUMN(E7745),0)</f>
        <v>1</v>
      </c>
      <c r="J7746" t="str">
        <f>VLOOKUP($A7746,'Cancelled Orders'!$D$2:$G$10078,3,0)</f>
        <v>Order cancelled through app</v>
      </c>
      <c r="K7746" t="str">
        <f>VLOOKUP($A7746,'Cancelled Orders'!$D$2:$G$10078,4,0)</f>
        <v>Customer Refusal</v>
      </c>
    </row>
    <row r="7747" spans="1:11" ht="13.2" x14ac:dyDescent="0.25">
      <c r="A7747" s="7">
        <v>290844166</v>
      </c>
      <c r="B7747" s="4">
        <v>722978</v>
      </c>
      <c r="C7747" s="4" t="s">
        <v>2495</v>
      </c>
      <c r="D7747" s="7">
        <v>1</v>
      </c>
      <c r="E7747" s="7">
        <v>1</v>
      </c>
      <c r="F7747" s="7">
        <v>1</v>
      </c>
      <c r="G7747" s="5" t="s">
        <v>22</v>
      </c>
      <c r="H7747" s="5" t="s">
        <v>28</v>
      </c>
      <c r="I7747">
        <f>VLOOKUP($A7747,'Cancelled Orders'!$D$2:$L$10078,COLUMN(E7746),0)</f>
        <v>1</v>
      </c>
      <c r="J7747" t="str">
        <f>VLOOKUP($A7747,'Cancelled Orders'!$D$2:$G$10078,3,0)</f>
        <v>Order cancelled through app</v>
      </c>
      <c r="K7747" t="str">
        <f>VLOOKUP($A7747,'Cancelled Orders'!$D$2:$G$10078,4,0)</f>
        <v>Customer Refusal</v>
      </c>
    </row>
    <row r="7748" spans="1:11" ht="13.2" x14ac:dyDescent="0.25">
      <c r="A7748" s="7">
        <v>290642955</v>
      </c>
      <c r="B7748" s="4">
        <v>722978</v>
      </c>
      <c r="C7748" s="4" t="s">
        <v>2495</v>
      </c>
      <c r="D7748" s="7">
        <v>1</v>
      </c>
      <c r="E7748" s="7">
        <v>1</v>
      </c>
      <c r="F7748" s="7">
        <v>1</v>
      </c>
      <c r="G7748" s="5" t="s">
        <v>22</v>
      </c>
      <c r="H7748" s="5" t="s">
        <v>28</v>
      </c>
      <c r="I7748">
        <f>VLOOKUP($A7748,'Cancelled Orders'!$D$2:$L$10078,COLUMN(E7747),0)</f>
        <v>1</v>
      </c>
      <c r="J7748" t="str">
        <f>VLOOKUP($A7748,'Cancelled Orders'!$D$2:$G$10078,3,0)</f>
        <v>Order cancelled through app</v>
      </c>
      <c r="K7748" t="str">
        <f>VLOOKUP($A7748,'Cancelled Orders'!$D$2:$G$10078,4,0)</f>
        <v>Customer Refusal</v>
      </c>
    </row>
    <row r="7749" spans="1:11" ht="13.2" x14ac:dyDescent="0.25">
      <c r="A7749" s="7">
        <v>290613420</v>
      </c>
      <c r="B7749" s="4">
        <v>722978</v>
      </c>
      <c r="C7749" s="4" t="s">
        <v>2495</v>
      </c>
      <c r="D7749" s="7">
        <v>1</v>
      </c>
      <c r="E7749" s="7">
        <v>1</v>
      </c>
      <c r="F7749" s="7">
        <v>1</v>
      </c>
      <c r="G7749" s="5" t="s">
        <v>22</v>
      </c>
      <c r="H7749" s="5" t="s">
        <v>28</v>
      </c>
      <c r="I7749">
        <f>VLOOKUP($A7749,'Cancelled Orders'!$D$2:$L$10078,COLUMN(E7748),0)</f>
        <v>1</v>
      </c>
      <c r="J7749" t="str">
        <f>VLOOKUP($A7749,'Cancelled Orders'!$D$2:$G$10078,3,0)</f>
        <v>Order cancelled through app</v>
      </c>
      <c r="K7749" t="str">
        <f>VLOOKUP($A7749,'Cancelled Orders'!$D$2:$G$10078,4,0)</f>
        <v>Customer Refusal</v>
      </c>
    </row>
    <row r="7750" spans="1:11" ht="13.2" x14ac:dyDescent="0.25">
      <c r="A7750" s="7">
        <v>291297520</v>
      </c>
      <c r="B7750" s="4">
        <v>762633</v>
      </c>
      <c r="C7750" s="4" t="s">
        <v>74</v>
      </c>
      <c r="D7750" s="7">
        <v>28</v>
      </c>
      <c r="E7750" s="7">
        <v>1</v>
      </c>
      <c r="F7750" s="7">
        <v>28</v>
      </c>
      <c r="G7750" s="5" t="s">
        <v>22</v>
      </c>
      <c r="H7750" s="5" t="s">
        <v>28</v>
      </c>
      <c r="I7750">
        <f>VLOOKUP($A7750,'Cancelled Orders'!$D$2:$L$10078,COLUMN(E7749),0)</f>
        <v>1</v>
      </c>
      <c r="J7750" t="str">
        <f>VLOOKUP($A7750,'Cancelled Orders'!$D$2:$G$10078,3,0)</f>
        <v>Order cancelled through app</v>
      </c>
      <c r="K7750" t="str">
        <f>VLOOKUP($A7750,'Cancelled Orders'!$D$2:$G$10078,4,0)</f>
        <v>Customer Refusal</v>
      </c>
    </row>
    <row r="7751" spans="1:11" ht="13.2" x14ac:dyDescent="0.25">
      <c r="A7751" s="7">
        <v>290852591</v>
      </c>
      <c r="B7751" s="4">
        <v>762633</v>
      </c>
      <c r="C7751" s="4" t="s">
        <v>74</v>
      </c>
      <c r="D7751" s="7">
        <v>28</v>
      </c>
      <c r="E7751" s="7">
        <v>1</v>
      </c>
      <c r="F7751" s="7">
        <v>28</v>
      </c>
      <c r="G7751" s="5" t="s">
        <v>22</v>
      </c>
      <c r="H7751" s="5" t="s">
        <v>28</v>
      </c>
      <c r="I7751">
        <f>VLOOKUP($A7751,'Cancelled Orders'!$D$2:$L$10078,COLUMN(E7750),0)</f>
        <v>1</v>
      </c>
      <c r="J7751" t="str">
        <f>VLOOKUP($A7751,'Cancelled Orders'!$D$2:$G$10078,3,0)</f>
        <v>Order cancelled through app</v>
      </c>
      <c r="K7751" t="str">
        <f>VLOOKUP($A7751,'Cancelled Orders'!$D$2:$G$10078,4,0)</f>
        <v>Customer Refusal</v>
      </c>
    </row>
    <row r="7752" spans="1:11" ht="13.2" x14ac:dyDescent="0.25">
      <c r="A7752" s="7">
        <v>290455794</v>
      </c>
      <c r="B7752" s="4">
        <v>659853</v>
      </c>
      <c r="C7752" s="4" t="s">
        <v>654</v>
      </c>
      <c r="D7752" s="7">
        <v>33</v>
      </c>
      <c r="E7752" s="7">
        <v>1</v>
      </c>
      <c r="F7752" s="7">
        <v>33</v>
      </c>
      <c r="G7752" s="5" t="s">
        <v>22</v>
      </c>
      <c r="H7752" s="5" t="s">
        <v>28</v>
      </c>
      <c r="I7752">
        <f>VLOOKUP($A7752,'Cancelled Orders'!$D$2:$L$10078,COLUMN(E7751),0)</f>
        <v>1</v>
      </c>
      <c r="J7752" t="str">
        <f>VLOOKUP($A7752,'Cancelled Orders'!$D$2:$G$10078,3,0)</f>
        <v>Order cancelled through app</v>
      </c>
      <c r="K7752" t="str">
        <f>VLOOKUP($A7752,'Cancelled Orders'!$D$2:$G$10078,4,0)</f>
        <v>Customer Refusal</v>
      </c>
    </row>
    <row r="7753" spans="1:11" ht="13.2" x14ac:dyDescent="0.25">
      <c r="A7753" s="7">
        <v>291642481</v>
      </c>
      <c r="B7753" s="4">
        <v>825587</v>
      </c>
      <c r="C7753" s="4" t="s">
        <v>967</v>
      </c>
      <c r="D7753" s="7">
        <v>48</v>
      </c>
      <c r="E7753" s="7">
        <v>1</v>
      </c>
      <c r="F7753" s="7">
        <v>48</v>
      </c>
      <c r="G7753" s="5" t="s">
        <v>22</v>
      </c>
      <c r="H7753" s="5" t="s">
        <v>28</v>
      </c>
      <c r="I7753">
        <f>VLOOKUP($A7753,'Cancelled Orders'!$D$2:$L$10078,COLUMN(E7752),0)</f>
        <v>1</v>
      </c>
      <c r="J7753" t="str">
        <f>VLOOKUP($A7753,'Cancelled Orders'!$D$2:$G$10078,3,0)</f>
        <v>Order cancelled through app</v>
      </c>
      <c r="K7753" t="str">
        <f>VLOOKUP($A7753,'Cancelled Orders'!$D$2:$G$10078,4,0)</f>
        <v>Customer Refusal</v>
      </c>
    </row>
    <row r="7754" spans="1:11" ht="13.2" x14ac:dyDescent="0.25">
      <c r="A7754" s="7">
        <v>291423118</v>
      </c>
      <c r="B7754" s="4">
        <v>656968</v>
      </c>
      <c r="C7754" s="4" t="s">
        <v>34</v>
      </c>
      <c r="D7754" s="7">
        <v>27</v>
      </c>
      <c r="E7754" s="7">
        <v>1</v>
      </c>
      <c r="F7754" s="7">
        <v>27</v>
      </c>
      <c r="G7754" s="5" t="s">
        <v>22</v>
      </c>
      <c r="H7754" s="5" t="s">
        <v>28</v>
      </c>
      <c r="I7754">
        <f>VLOOKUP($A7754,'Cancelled Orders'!$D$2:$L$10078,COLUMN(E7753),0)</f>
        <v>1</v>
      </c>
      <c r="J7754" t="str">
        <f>VLOOKUP($A7754,'Cancelled Orders'!$D$2:$G$10078,3,0)</f>
        <v>Order cancelled through app</v>
      </c>
      <c r="K7754" t="str">
        <f>VLOOKUP($A7754,'Cancelled Orders'!$D$2:$G$10078,4,0)</f>
        <v>Customer Refusal</v>
      </c>
    </row>
    <row r="7755" spans="1:11" ht="13.2" x14ac:dyDescent="0.25">
      <c r="A7755" s="7">
        <v>291401433</v>
      </c>
      <c r="B7755" s="4">
        <v>783418</v>
      </c>
      <c r="C7755" s="4" t="s">
        <v>2496</v>
      </c>
      <c r="D7755" s="7">
        <v>40</v>
      </c>
      <c r="E7755" s="7">
        <v>1</v>
      </c>
      <c r="F7755" s="7">
        <v>40</v>
      </c>
      <c r="G7755" s="5" t="s">
        <v>22</v>
      </c>
      <c r="H7755" s="5" t="s">
        <v>28</v>
      </c>
      <c r="I7755">
        <f>VLOOKUP($A7755,'Cancelled Orders'!$D$2:$L$10078,COLUMN(E7754),0)</f>
        <v>1</v>
      </c>
      <c r="J7755" t="str">
        <f>VLOOKUP($A7755,'Cancelled Orders'!$D$2:$G$10078,3,0)</f>
        <v>Order cancelled through app</v>
      </c>
      <c r="K7755" t="str">
        <f>VLOOKUP($A7755,'Cancelled Orders'!$D$2:$G$10078,4,0)</f>
        <v>Customer Refusal</v>
      </c>
    </row>
    <row r="7756" spans="1:11" ht="13.2" x14ac:dyDescent="0.25">
      <c r="A7756" s="7">
        <v>290344869</v>
      </c>
      <c r="B7756" s="4">
        <v>659849</v>
      </c>
      <c r="C7756" s="4" t="s">
        <v>2497</v>
      </c>
      <c r="D7756" s="7">
        <v>42</v>
      </c>
      <c r="E7756" s="7">
        <v>1</v>
      </c>
      <c r="F7756" s="7">
        <v>42</v>
      </c>
      <c r="G7756" s="5" t="s">
        <v>22</v>
      </c>
      <c r="H7756" s="5" t="s">
        <v>28</v>
      </c>
      <c r="I7756">
        <f>VLOOKUP($A7756,'Cancelled Orders'!$D$2:$L$10078,COLUMN(E7755),0)</f>
        <v>1</v>
      </c>
      <c r="J7756" t="str">
        <f>VLOOKUP($A7756,'Cancelled Orders'!$D$2:$G$10078,3,0)</f>
        <v>Order cancelled through app</v>
      </c>
      <c r="K7756" t="str">
        <f>VLOOKUP($A7756,'Cancelled Orders'!$D$2:$G$10078,4,0)</f>
        <v>Customer Refusal</v>
      </c>
    </row>
    <row r="7757" spans="1:11" ht="13.2" x14ac:dyDescent="0.25">
      <c r="A7757" s="7">
        <v>291481463</v>
      </c>
      <c r="B7757" s="4">
        <v>448915</v>
      </c>
      <c r="C7757" s="4" t="s">
        <v>80</v>
      </c>
      <c r="D7757" s="7">
        <v>60.5</v>
      </c>
      <c r="E7757" s="7">
        <v>1</v>
      </c>
      <c r="F7757" s="7">
        <v>60.5</v>
      </c>
      <c r="G7757" s="5" t="s">
        <v>22</v>
      </c>
      <c r="H7757" s="5" t="s">
        <v>28</v>
      </c>
      <c r="I7757">
        <f>VLOOKUP($A7757,'Cancelled Orders'!$D$2:$L$10078,COLUMN(E7756),0)</f>
        <v>1</v>
      </c>
      <c r="J7757" t="str">
        <f>VLOOKUP($A7757,'Cancelled Orders'!$D$2:$G$10078,3,0)</f>
        <v>Order cancelled through app</v>
      </c>
      <c r="K7757" t="str">
        <f>VLOOKUP($A7757,'Cancelled Orders'!$D$2:$G$10078,4,0)</f>
        <v>Customer Refusal</v>
      </c>
    </row>
    <row r="7758" spans="1:11" ht="13.2" x14ac:dyDescent="0.25">
      <c r="A7758" s="7">
        <v>290807709</v>
      </c>
      <c r="B7758" s="4">
        <v>448915</v>
      </c>
      <c r="C7758" s="4" t="s">
        <v>80</v>
      </c>
      <c r="D7758" s="7">
        <v>60.5</v>
      </c>
      <c r="E7758" s="7">
        <v>1</v>
      </c>
      <c r="F7758" s="7">
        <v>60.5</v>
      </c>
      <c r="G7758" s="5" t="s">
        <v>22</v>
      </c>
      <c r="H7758" s="5" t="s">
        <v>28</v>
      </c>
      <c r="I7758">
        <f>VLOOKUP($A7758,'Cancelled Orders'!$D$2:$L$10078,COLUMN(E7757),0)</f>
        <v>1</v>
      </c>
      <c r="J7758" t="str">
        <f>VLOOKUP($A7758,'Cancelled Orders'!$D$2:$G$10078,3,0)</f>
        <v>Order cancelled through app</v>
      </c>
      <c r="K7758" t="str">
        <f>VLOOKUP($A7758,'Cancelled Orders'!$D$2:$G$10078,4,0)</f>
        <v>Customer Refusal</v>
      </c>
    </row>
    <row r="7759" spans="1:11" ht="13.2" x14ac:dyDescent="0.25">
      <c r="A7759" s="7">
        <v>290838738</v>
      </c>
      <c r="B7759" s="4">
        <v>645799</v>
      </c>
      <c r="C7759" s="4" t="s">
        <v>2498</v>
      </c>
      <c r="D7759" s="7">
        <v>38</v>
      </c>
      <c r="E7759" s="7">
        <v>1</v>
      </c>
      <c r="F7759" s="7">
        <v>38</v>
      </c>
      <c r="G7759" s="5" t="s">
        <v>22</v>
      </c>
      <c r="H7759" s="5" t="s">
        <v>22</v>
      </c>
      <c r="I7759">
        <f>VLOOKUP($A7759,'Cancelled Orders'!$D$2:$L$10078,COLUMN(E7758),0)</f>
        <v>1</v>
      </c>
      <c r="J7759" t="str">
        <f>VLOOKUP($A7759,'Cancelled Orders'!$D$2:$G$10078,3,0)</f>
        <v>Cancelled by Restaurant</v>
      </c>
      <c r="K7759" t="str">
        <f>VLOOKUP($A7759,'Cancelled Orders'!$D$2:$G$10078,4,0)</f>
        <v>Stock Shortage</v>
      </c>
    </row>
    <row r="7760" spans="1:11" ht="13.2" x14ac:dyDescent="0.25">
      <c r="A7760" s="7">
        <v>289694034</v>
      </c>
      <c r="B7760" s="4">
        <v>645799</v>
      </c>
      <c r="C7760" s="4" t="s">
        <v>2498</v>
      </c>
      <c r="D7760" s="7">
        <v>38</v>
      </c>
      <c r="E7760" s="7">
        <v>1</v>
      </c>
      <c r="F7760" s="7">
        <v>38</v>
      </c>
      <c r="G7760" s="5" t="s">
        <v>22</v>
      </c>
      <c r="H7760" s="5" t="s">
        <v>22</v>
      </c>
      <c r="I7760">
        <f>VLOOKUP($A7760,'Cancelled Orders'!$D$2:$L$10078,COLUMN(E7759),0)</f>
        <v>1</v>
      </c>
      <c r="J7760" t="str">
        <f>VLOOKUP($A7760,'Cancelled Orders'!$D$2:$G$10078,3,0)</f>
        <v>Cancelled by Restaurant</v>
      </c>
      <c r="K7760" t="str">
        <f>VLOOKUP($A7760,'Cancelled Orders'!$D$2:$G$10078,4,0)</f>
        <v>Customer Refusal</v>
      </c>
    </row>
    <row r="7761" spans="1:11" ht="13.2" x14ac:dyDescent="0.25">
      <c r="A7761" s="7">
        <v>291532106</v>
      </c>
      <c r="B7761" s="4">
        <v>758634</v>
      </c>
      <c r="C7761" s="4" t="s">
        <v>2499</v>
      </c>
      <c r="D7761" s="7">
        <v>75</v>
      </c>
      <c r="E7761" s="7">
        <v>1</v>
      </c>
      <c r="F7761" s="7">
        <v>75</v>
      </c>
      <c r="G7761" s="5" t="s">
        <v>22</v>
      </c>
      <c r="H7761" s="5" t="s">
        <v>28</v>
      </c>
      <c r="I7761">
        <f>VLOOKUP($A7761,'Cancelled Orders'!$D$2:$L$10078,COLUMN(E7760),0)</f>
        <v>0</v>
      </c>
      <c r="J7761" t="str">
        <f>VLOOKUP($A7761,'Cancelled Orders'!$D$2:$G$10078,3,0)</f>
        <v>Order cancelled through app</v>
      </c>
      <c r="K7761" t="str">
        <f>VLOOKUP($A7761,'Cancelled Orders'!$D$2:$G$10078,4,0)</f>
        <v>Customer Refusal</v>
      </c>
    </row>
    <row r="7762" spans="1:11" ht="13.2" x14ac:dyDescent="0.25">
      <c r="A7762" s="7">
        <v>289745065</v>
      </c>
      <c r="B7762" s="4">
        <v>758634</v>
      </c>
      <c r="C7762" s="4" t="s">
        <v>2499</v>
      </c>
      <c r="D7762" s="7">
        <v>75</v>
      </c>
      <c r="E7762" s="7">
        <v>1</v>
      </c>
      <c r="F7762" s="7">
        <v>75</v>
      </c>
      <c r="G7762" s="5" t="s">
        <v>22</v>
      </c>
      <c r="H7762" s="5" t="s">
        <v>28</v>
      </c>
      <c r="I7762">
        <f>VLOOKUP($A7762,'Cancelled Orders'!$D$2:$L$10078,COLUMN(E7761),0)</f>
        <v>0</v>
      </c>
      <c r="J7762" t="str">
        <f>VLOOKUP($A7762,'Cancelled Orders'!$D$2:$G$10078,3,0)</f>
        <v>Order cancelled through app</v>
      </c>
      <c r="K7762" t="str">
        <f>VLOOKUP($A7762,'Cancelled Orders'!$D$2:$G$10078,4,0)</f>
        <v>Customer Refusal</v>
      </c>
    </row>
    <row r="7763" spans="1:11" ht="13.2" x14ac:dyDescent="0.25">
      <c r="A7763" s="7">
        <v>290250712</v>
      </c>
      <c r="B7763" s="4">
        <v>729919</v>
      </c>
      <c r="C7763" s="4" t="s">
        <v>2500</v>
      </c>
      <c r="D7763" s="7">
        <v>30</v>
      </c>
      <c r="E7763" s="7">
        <v>1</v>
      </c>
      <c r="F7763" s="7">
        <v>30</v>
      </c>
      <c r="G7763" s="5" t="s">
        <v>22</v>
      </c>
      <c r="H7763" s="5" t="s">
        <v>28</v>
      </c>
      <c r="I7763">
        <f>VLOOKUP($A7763,'Cancelled Orders'!$D$2:$L$10078,COLUMN(E7762),0)</f>
        <v>1</v>
      </c>
      <c r="J7763" t="str">
        <f>VLOOKUP($A7763,'Cancelled Orders'!$D$2:$G$10078,3,0)</f>
        <v>Order cancelled through app</v>
      </c>
      <c r="K7763" t="str">
        <f>VLOOKUP($A7763,'Cancelled Orders'!$D$2:$G$10078,4,0)</f>
        <v>Customer Refusal</v>
      </c>
    </row>
    <row r="7764" spans="1:11" ht="13.2" x14ac:dyDescent="0.25">
      <c r="A7764" s="7">
        <v>290556949</v>
      </c>
      <c r="B7764" s="4">
        <v>846678</v>
      </c>
      <c r="C7764" s="4" t="s">
        <v>2501</v>
      </c>
      <c r="D7764" s="7">
        <v>101</v>
      </c>
      <c r="E7764" s="7">
        <v>1</v>
      </c>
      <c r="F7764" s="7">
        <v>101</v>
      </c>
      <c r="G7764" s="5" t="s">
        <v>22</v>
      </c>
      <c r="H7764" s="5" t="s">
        <v>28</v>
      </c>
      <c r="I7764">
        <f>VLOOKUP($A7764,'Cancelled Orders'!$D$2:$L$10078,COLUMN(E7763),0)</f>
        <v>0</v>
      </c>
      <c r="J7764" t="str">
        <f>VLOOKUP($A7764,'Cancelled Orders'!$D$2:$G$10078,3,0)</f>
        <v>Order cancelled through app</v>
      </c>
      <c r="K7764" t="str">
        <f>VLOOKUP($A7764,'Cancelled Orders'!$D$2:$G$10078,4,0)</f>
        <v>Customer Refusal</v>
      </c>
    </row>
    <row r="7765" spans="1:11" ht="13.2" x14ac:dyDescent="0.25">
      <c r="A7765" s="7">
        <v>290631041</v>
      </c>
      <c r="B7765" s="4">
        <v>846678</v>
      </c>
      <c r="C7765" s="4" t="s">
        <v>2501</v>
      </c>
      <c r="D7765" s="7">
        <v>101</v>
      </c>
      <c r="E7765" s="7">
        <v>1</v>
      </c>
      <c r="F7765" s="7">
        <v>101</v>
      </c>
      <c r="G7765" s="5" t="s">
        <v>22</v>
      </c>
      <c r="H7765" s="5" t="s">
        <v>28</v>
      </c>
      <c r="I7765">
        <f>VLOOKUP($A7765,'Cancelled Orders'!$D$2:$L$10078,COLUMN(E7764),0)</f>
        <v>0</v>
      </c>
      <c r="J7765" t="str">
        <f>VLOOKUP($A7765,'Cancelled Orders'!$D$2:$G$10078,3,0)</f>
        <v>Order cancelled through app</v>
      </c>
      <c r="K7765" t="str">
        <f>VLOOKUP($A7765,'Cancelled Orders'!$D$2:$G$10078,4,0)</f>
        <v>Customer Refusal</v>
      </c>
    </row>
    <row r="7766" spans="1:11" ht="13.2" x14ac:dyDescent="0.25">
      <c r="A7766" s="7">
        <v>290629541</v>
      </c>
      <c r="B7766" s="4">
        <v>846678</v>
      </c>
      <c r="C7766" s="4" t="s">
        <v>2501</v>
      </c>
      <c r="D7766" s="7">
        <v>101</v>
      </c>
      <c r="E7766" s="7">
        <v>1</v>
      </c>
      <c r="F7766" s="7">
        <v>101</v>
      </c>
      <c r="G7766" s="5" t="s">
        <v>22</v>
      </c>
      <c r="H7766" s="5" t="s">
        <v>28</v>
      </c>
      <c r="I7766">
        <f>VLOOKUP($A7766,'Cancelled Orders'!$D$2:$L$10078,COLUMN(E7765),0)</f>
        <v>0</v>
      </c>
      <c r="J7766" t="str">
        <f>VLOOKUP($A7766,'Cancelled Orders'!$D$2:$G$10078,3,0)</f>
        <v>Order cancelled through app</v>
      </c>
      <c r="K7766" t="str">
        <f>VLOOKUP($A7766,'Cancelled Orders'!$D$2:$G$10078,4,0)</f>
        <v>Customer Refusal</v>
      </c>
    </row>
    <row r="7767" spans="1:11" ht="13.2" x14ac:dyDescent="0.25">
      <c r="A7767" s="7">
        <v>290621662</v>
      </c>
      <c r="B7767" s="4">
        <v>847147</v>
      </c>
      <c r="C7767" s="4" t="s">
        <v>2502</v>
      </c>
      <c r="D7767" s="7">
        <v>70</v>
      </c>
      <c r="E7767" s="7">
        <v>1</v>
      </c>
      <c r="F7767" s="7">
        <v>70</v>
      </c>
      <c r="G7767" s="5" t="s">
        <v>22</v>
      </c>
      <c r="H7767" s="5" t="s">
        <v>28</v>
      </c>
      <c r="I7767">
        <f>VLOOKUP($A7767,'Cancelled Orders'!$D$2:$L$10078,COLUMN(E7766),0)</f>
        <v>1</v>
      </c>
      <c r="J7767" t="str">
        <f>VLOOKUP($A7767,'Cancelled Orders'!$D$2:$G$10078,3,0)</f>
        <v>Order cancelled through app</v>
      </c>
      <c r="K7767" t="str">
        <f>VLOOKUP($A7767,'Cancelled Orders'!$D$2:$G$10078,4,0)</f>
        <v>Customer Refusal</v>
      </c>
    </row>
    <row r="7768" spans="1:11" ht="13.2" x14ac:dyDescent="0.25">
      <c r="A7768" s="7">
        <v>290140793</v>
      </c>
      <c r="B7768" s="4">
        <v>796221</v>
      </c>
      <c r="C7768" s="4" t="s">
        <v>2503</v>
      </c>
      <c r="D7768" s="7">
        <v>55</v>
      </c>
      <c r="E7768" s="7">
        <v>1</v>
      </c>
      <c r="F7768" s="7">
        <v>55</v>
      </c>
      <c r="G7768" s="5" t="s">
        <v>22</v>
      </c>
      <c r="H7768" s="5" t="s">
        <v>28</v>
      </c>
      <c r="I7768">
        <f>VLOOKUP($A7768,'Cancelled Orders'!$D$2:$L$10078,COLUMN(E7767),0)</f>
        <v>1</v>
      </c>
      <c r="J7768" t="str">
        <f>VLOOKUP($A7768,'Cancelled Orders'!$D$2:$G$10078,3,0)</f>
        <v>Order cancelled through app</v>
      </c>
      <c r="K7768" t="str">
        <f>VLOOKUP($A7768,'Cancelled Orders'!$D$2:$G$10078,4,0)</f>
        <v>Customer Refusal</v>
      </c>
    </row>
    <row r="7769" spans="1:11" ht="13.2" x14ac:dyDescent="0.25">
      <c r="A7769" s="7">
        <v>290142902</v>
      </c>
      <c r="B7769" s="4">
        <v>796221</v>
      </c>
      <c r="C7769" s="4" t="s">
        <v>2503</v>
      </c>
      <c r="D7769" s="7">
        <v>55</v>
      </c>
      <c r="E7769" s="7">
        <v>1</v>
      </c>
      <c r="F7769" s="7">
        <v>55</v>
      </c>
      <c r="G7769" s="5" t="s">
        <v>22</v>
      </c>
      <c r="H7769" s="5" t="s">
        <v>28</v>
      </c>
      <c r="I7769">
        <f>VLOOKUP($A7769,'Cancelled Orders'!$D$2:$L$10078,COLUMN(E7768),0)</f>
        <v>1</v>
      </c>
      <c r="J7769" t="str">
        <f>VLOOKUP($A7769,'Cancelled Orders'!$D$2:$G$10078,3,0)</f>
        <v>Order cancelled through app</v>
      </c>
      <c r="K7769" t="str">
        <f>VLOOKUP($A7769,'Cancelled Orders'!$D$2:$G$10078,4,0)</f>
        <v>Customer Refusal</v>
      </c>
    </row>
    <row r="7770" spans="1:11" ht="13.2" x14ac:dyDescent="0.25">
      <c r="A7770" s="7">
        <v>291105325</v>
      </c>
      <c r="B7770" s="4">
        <v>796221</v>
      </c>
      <c r="C7770" s="4" t="s">
        <v>2503</v>
      </c>
      <c r="D7770" s="7">
        <v>55</v>
      </c>
      <c r="E7770" s="7">
        <v>1</v>
      </c>
      <c r="F7770" s="7">
        <v>55</v>
      </c>
      <c r="G7770" s="5" t="s">
        <v>22</v>
      </c>
      <c r="H7770" s="5" t="s">
        <v>28</v>
      </c>
      <c r="I7770">
        <f>VLOOKUP($A7770,'Cancelled Orders'!$D$2:$L$10078,COLUMN(E7769),0)</f>
        <v>1</v>
      </c>
      <c r="J7770" t="str">
        <f>VLOOKUP($A7770,'Cancelled Orders'!$D$2:$G$10078,3,0)</f>
        <v>Order cancelled through app</v>
      </c>
      <c r="K7770" t="str">
        <f>VLOOKUP($A7770,'Cancelled Orders'!$D$2:$G$10078,4,0)</f>
        <v>Customer Refusal</v>
      </c>
    </row>
    <row r="7771" spans="1:11" ht="13.2" x14ac:dyDescent="0.25">
      <c r="A7771" s="7">
        <v>289754058</v>
      </c>
      <c r="B7771" s="4">
        <v>866346</v>
      </c>
      <c r="C7771" s="4" t="s">
        <v>2504</v>
      </c>
      <c r="D7771" s="7">
        <v>52</v>
      </c>
      <c r="E7771" s="7">
        <v>1</v>
      </c>
      <c r="F7771" s="7">
        <v>52</v>
      </c>
      <c r="G7771" s="5" t="s">
        <v>22</v>
      </c>
      <c r="H7771" s="5" t="s">
        <v>28</v>
      </c>
      <c r="I7771">
        <f>VLOOKUP($A7771,'Cancelled Orders'!$D$2:$L$10078,COLUMN(E7770),0)</f>
        <v>0</v>
      </c>
      <c r="J7771" t="str">
        <f>VLOOKUP($A7771,'Cancelled Orders'!$D$2:$G$10078,3,0)</f>
        <v>Cancelled by Restaurant</v>
      </c>
      <c r="K7771" t="str">
        <f>VLOOKUP($A7771,'Cancelled Orders'!$D$2:$G$10078,4,0)</f>
        <v>Stock Shortage</v>
      </c>
    </row>
    <row r="7772" spans="1:11" ht="13.2" x14ac:dyDescent="0.25">
      <c r="A7772" s="7">
        <v>291315038</v>
      </c>
      <c r="B7772" s="4">
        <v>727577</v>
      </c>
      <c r="C7772" s="4" t="s">
        <v>2505</v>
      </c>
      <c r="D7772" s="7">
        <v>40</v>
      </c>
      <c r="E7772" s="7">
        <v>1</v>
      </c>
      <c r="F7772" s="7">
        <v>40</v>
      </c>
      <c r="G7772" s="5" t="s">
        <v>22</v>
      </c>
      <c r="H7772" s="5" t="s">
        <v>28</v>
      </c>
      <c r="I7772">
        <f>VLOOKUP($A7772,'Cancelled Orders'!$D$2:$L$10078,COLUMN(E7771),0)</f>
        <v>0</v>
      </c>
      <c r="J7772" t="str">
        <f>VLOOKUP($A7772,'Cancelled Orders'!$D$2:$G$10078,3,0)</f>
        <v>Order cancelled through app</v>
      </c>
      <c r="K7772" t="str">
        <f>VLOOKUP($A7772,'Cancelled Orders'!$D$2:$G$10078,4,0)</f>
        <v>Customer Refusal</v>
      </c>
    </row>
    <row r="7773" spans="1:11" ht="13.2" x14ac:dyDescent="0.25">
      <c r="A7773" s="7">
        <v>290379357</v>
      </c>
      <c r="B7773" s="4">
        <v>845341</v>
      </c>
      <c r="C7773" s="4" t="s">
        <v>224</v>
      </c>
      <c r="D7773" s="7">
        <v>15</v>
      </c>
      <c r="E7773" s="7">
        <v>1</v>
      </c>
      <c r="F7773" s="7">
        <v>15</v>
      </c>
      <c r="G7773" s="5" t="s">
        <v>22</v>
      </c>
      <c r="H7773" s="5" t="s">
        <v>22</v>
      </c>
      <c r="I7773">
        <f>VLOOKUP($A7773,'Cancelled Orders'!$D$2:$L$10078,COLUMN(E7772),0)</f>
        <v>1</v>
      </c>
      <c r="J7773" t="str">
        <f>VLOOKUP($A7773,'Cancelled Orders'!$D$2:$G$10078,3,0)</f>
        <v>Cancelled by Restaurant</v>
      </c>
      <c r="K7773" t="str">
        <f>VLOOKUP($A7773,'Cancelled Orders'!$D$2:$G$10078,4,0)</f>
        <v>Stock Shortage</v>
      </c>
    </row>
    <row r="7774" spans="1:11" ht="13.2" x14ac:dyDescent="0.25">
      <c r="A7774" s="7">
        <v>290379516</v>
      </c>
      <c r="B7774" s="4">
        <v>845341</v>
      </c>
      <c r="C7774" s="4" t="s">
        <v>224</v>
      </c>
      <c r="D7774" s="7">
        <v>15</v>
      </c>
      <c r="E7774" s="7">
        <v>1</v>
      </c>
      <c r="F7774" s="7">
        <v>15</v>
      </c>
      <c r="G7774" s="5" t="s">
        <v>22</v>
      </c>
      <c r="H7774" s="5" t="s">
        <v>22</v>
      </c>
      <c r="I7774">
        <f>VLOOKUP($A7774,'Cancelled Orders'!$D$2:$L$10078,COLUMN(E7773),0)</f>
        <v>1</v>
      </c>
      <c r="J7774" t="str">
        <f>VLOOKUP($A7774,'Cancelled Orders'!$D$2:$G$10078,3,0)</f>
        <v>Cancelled by Restaurant</v>
      </c>
      <c r="K7774" t="str">
        <f>VLOOKUP($A7774,'Cancelled Orders'!$D$2:$G$10078,4,0)</f>
        <v>Stock Shortage</v>
      </c>
    </row>
    <row r="7775" spans="1:11" ht="13.2" x14ac:dyDescent="0.25">
      <c r="A7775" s="7">
        <v>290378807</v>
      </c>
      <c r="B7775" s="4">
        <v>845341</v>
      </c>
      <c r="C7775" s="4" t="s">
        <v>224</v>
      </c>
      <c r="D7775" s="7">
        <v>15</v>
      </c>
      <c r="E7775" s="7">
        <v>1</v>
      </c>
      <c r="F7775" s="7">
        <v>15</v>
      </c>
      <c r="G7775" s="5" t="s">
        <v>22</v>
      </c>
      <c r="H7775" s="5" t="s">
        <v>22</v>
      </c>
      <c r="I7775">
        <f>VLOOKUP($A7775,'Cancelled Orders'!$D$2:$L$10078,COLUMN(E7774),0)</f>
        <v>1</v>
      </c>
      <c r="J7775" t="str">
        <f>VLOOKUP($A7775,'Cancelled Orders'!$D$2:$G$10078,3,0)</f>
        <v>Cancelled by Restaurant</v>
      </c>
      <c r="K7775" t="str">
        <f>VLOOKUP($A7775,'Cancelled Orders'!$D$2:$G$10078,4,0)</f>
        <v>Stock Shortage</v>
      </c>
    </row>
    <row r="7776" spans="1:11" ht="13.2" x14ac:dyDescent="0.25">
      <c r="A7776" s="7">
        <v>289908353</v>
      </c>
      <c r="B7776" s="4">
        <v>727579</v>
      </c>
      <c r="C7776" s="4" t="s">
        <v>2506</v>
      </c>
      <c r="D7776" s="7">
        <v>40</v>
      </c>
      <c r="E7776" s="7">
        <v>1</v>
      </c>
      <c r="F7776" s="7">
        <v>40</v>
      </c>
      <c r="G7776" s="5" t="s">
        <v>22</v>
      </c>
      <c r="H7776" s="5" t="s">
        <v>28</v>
      </c>
      <c r="I7776">
        <f>VLOOKUP($A7776,'Cancelled Orders'!$D$2:$L$10078,COLUMN(E7775),0)</f>
        <v>0</v>
      </c>
      <c r="J7776" t="str">
        <f>VLOOKUP($A7776,'Cancelled Orders'!$D$2:$G$10078,3,0)</f>
        <v>Order cancelled through app</v>
      </c>
      <c r="K7776" t="str">
        <f>VLOOKUP($A7776,'Cancelled Orders'!$D$2:$G$10078,4,0)</f>
        <v>Customer Refusal</v>
      </c>
    </row>
    <row r="7777" spans="1:11" ht="13.2" x14ac:dyDescent="0.25">
      <c r="A7777" s="7">
        <v>290166185</v>
      </c>
      <c r="B7777" s="4">
        <v>687367</v>
      </c>
      <c r="C7777" s="4" t="s">
        <v>2507</v>
      </c>
      <c r="D7777" s="7">
        <v>30</v>
      </c>
      <c r="E7777" s="7">
        <v>1</v>
      </c>
      <c r="F7777" s="7">
        <v>30</v>
      </c>
      <c r="G7777" s="5" t="s">
        <v>22</v>
      </c>
      <c r="H7777" s="5" t="s">
        <v>28</v>
      </c>
      <c r="I7777">
        <f>VLOOKUP($A7777,'Cancelled Orders'!$D$2:$L$10078,COLUMN(E7776),0)</f>
        <v>1</v>
      </c>
      <c r="J7777" t="str">
        <f>VLOOKUP($A7777,'Cancelled Orders'!$D$2:$G$10078,3,0)</f>
        <v>Cancelled by Restaurant</v>
      </c>
      <c r="K7777" t="str">
        <f>VLOOKUP($A7777,'Cancelled Orders'!$D$2:$G$10078,4,0)</f>
        <v>Stock Shortage</v>
      </c>
    </row>
    <row r="7778" spans="1:11" ht="13.2" x14ac:dyDescent="0.25">
      <c r="A7778" s="7">
        <v>290367345</v>
      </c>
      <c r="B7778" s="4">
        <v>665869</v>
      </c>
      <c r="C7778" s="4" t="s">
        <v>2508</v>
      </c>
      <c r="D7778" s="7">
        <v>10</v>
      </c>
      <c r="E7778" s="7">
        <v>1</v>
      </c>
      <c r="F7778" s="7">
        <v>10</v>
      </c>
      <c r="G7778" s="5" t="s">
        <v>28</v>
      </c>
      <c r="H7778" s="5" t="s">
        <v>28</v>
      </c>
      <c r="I7778">
        <f>VLOOKUP($A7778,'Cancelled Orders'!$D$2:$L$10078,COLUMN(E7777),0)</f>
        <v>1</v>
      </c>
      <c r="J7778" t="str">
        <f>VLOOKUP($A7778,'Cancelled Orders'!$D$2:$G$10078,3,0)</f>
        <v>Order cancelled through app</v>
      </c>
      <c r="K7778" t="str">
        <f>VLOOKUP($A7778,'Cancelled Orders'!$D$2:$G$10078,4,0)</f>
        <v>Customer Refusal</v>
      </c>
    </row>
    <row r="7779" spans="1:11" ht="13.2" x14ac:dyDescent="0.25">
      <c r="A7779" s="7">
        <v>289666775</v>
      </c>
      <c r="B7779" s="4">
        <v>648522</v>
      </c>
      <c r="C7779" s="4" t="s">
        <v>66</v>
      </c>
      <c r="D7779" s="7">
        <v>165</v>
      </c>
      <c r="E7779" s="7">
        <v>1</v>
      </c>
      <c r="F7779" s="7">
        <v>165</v>
      </c>
      <c r="G7779" s="5" t="s">
        <v>22</v>
      </c>
      <c r="H7779" s="5" t="s">
        <v>28</v>
      </c>
      <c r="I7779">
        <f>VLOOKUP($A7779,'Cancelled Orders'!$D$2:$L$10078,COLUMN(E7778),0)</f>
        <v>0</v>
      </c>
      <c r="J7779" t="str">
        <f>VLOOKUP($A7779,'Cancelled Orders'!$D$2:$G$10078,3,0)</f>
        <v>Order cancelled through app</v>
      </c>
      <c r="K7779" t="str">
        <f>VLOOKUP($A7779,'Cancelled Orders'!$D$2:$G$10078,4,0)</f>
        <v>Customer Refusal</v>
      </c>
    </row>
    <row r="7780" spans="1:11" ht="13.2" x14ac:dyDescent="0.25">
      <c r="A7780" s="7">
        <v>290270224</v>
      </c>
      <c r="B7780" s="4">
        <v>808017</v>
      </c>
      <c r="C7780" s="4" t="s">
        <v>1727</v>
      </c>
      <c r="D7780" s="7">
        <v>12</v>
      </c>
      <c r="E7780" s="7">
        <v>1</v>
      </c>
      <c r="F7780" s="7">
        <v>12</v>
      </c>
      <c r="G7780" s="5" t="s">
        <v>22</v>
      </c>
      <c r="H7780" s="5" t="s">
        <v>28</v>
      </c>
      <c r="I7780">
        <f>VLOOKUP($A7780,'Cancelled Orders'!$D$2:$L$10078,COLUMN(E7779),0)</f>
        <v>1</v>
      </c>
      <c r="J7780" t="str">
        <f>VLOOKUP($A7780,'Cancelled Orders'!$D$2:$G$10078,3,0)</f>
        <v>Order cancelled through app</v>
      </c>
      <c r="K7780" t="str">
        <f>VLOOKUP($A7780,'Cancelled Orders'!$D$2:$G$10078,4,0)</f>
        <v>Customer Refusal</v>
      </c>
    </row>
    <row r="7781" spans="1:11" ht="13.2" x14ac:dyDescent="0.25">
      <c r="A7781" s="7">
        <v>290006259</v>
      </c>
      <c r="B7781" s="4">
        <v>739553</v>
      </c>
      <c r="C7781" s="4" t="s">
        <v>2509</v>
      </c>
      <c r="D7781" s="7">
        <v>50</v>
      </c>
      <c r="E7781" s="7">
        <v>1</v>
      </c>
      <c r="F7781" s="7">
        <v>50</v>
      </c>
      <c r="G7781" s="5" t="s">
        <v>22</v>
      </c>
      <c r="H7781" s="5" t="s">
        <v>22</v>
      </c>
      <c r="I7781">
        <f>VLOOKUP($A7781,'Cancelled Orders'!$D$2:$L$10078,COLUMN(E7780),0)</f>
        <v>1</v>
      </c>
      <c r="J7781" t="str">
        <f>VLOOKUP($A7781,'Cancelled Orders'!$D$2:$G$10078,3,0)</f>
        <v>Order cancelled through app</v>
      </c>
      <c r="K7781" t="str">
        <f>VLOOKUP($A7781,'Cancelled Orders'!$D$2:$G$10078,4,0)</f>
        <v>Customer Refusal</v>
      </c>
    </row>
    <row r="7782" spans="1:11" ht="13.2" x14ac:dyDescent="0.25">
      <c r="A7782" s="7">
        <v>290933032</v>
      </c>
      <c r="B7782" s="4">
        <v>739550</v>
      </c>
      <c r="C7782" s="4" t="s">
        <v>664</v>
      </c>
      <c r="D7782" s="7">
        <v>11</v>
      </c>
      <c r="E7782" s="7">
        <v>1</v>
      </c>
      <c r="F7782" s="7">
        <v>11</v>
      </c>
      <c r="G7782" s="5" t="s">
        <v>22</v>
      </c>
      <c r="H7782" s="5" t="s">
        <v>22</v>
      </c>
      <c r="I7782">
        <f>VLOOKUP($A7782,'Cancelled Orders'!$D$2:$L$10078,COLUMN(E7781),0)</f>
        <v>1</v>
      </c>
      <c r="J7782" t="str">
        <f>VLOOKUP($A7782,'Cancelled Orders'!$D$2:$G$10078,3,0)</f>
        <v>Order cancelled through app</v>
      </c>
      <c r="K7782" t="str">
        <f>VLOOKUP($A7782,'Cancelled Orders'!$D$2:$G$10078,4,0)</f>
        <v>Customer Refusal</v>
      </c>
    </row>
    <row r="7783" spans="1:11" ht="13.2" x14ac:dyDescent="0.25">
      <c r="A7783" s="7">
        <v>290764794</v>
      </c>
      <c r="B7783" s="4">
        <v>624589</v>
      </c>
      <c r="C7783" s="4" t="s">
        <v>118</v>
      </c>
      <c r="D7783" s="7">
        <v>50</v>
      </c>
      <c r="E7783" s="7">
        <v>1</v>
      </c>
      <c r="F7783" s="7">
        <v>50</v>
      </c>
      <c r="G7783" s="5" t="s">
        <v>22</v>
      </c>
      <c r="H7783" s="5" t="s">
        <v>28</v>
      </c>
      <c r="I7783">
        <f>VLOOKUP($A7783,'Cancelled Orders'!$D$2:$L$10078,COLUMN(E7782),0)</f>
        <v>0</v>
      </c>
      <c r="J7783" t="str">
        <f>VLOOKUP($A7783,'Cancelled Orders'!$D$2:$G$10078,3,0)</f>
        <v>Order cancelled through app</v>
      </c>
      <c r="K7783" t="str">
        <f>VLOOKUP($A7783,'Cancelled Orders'!$D$2:$G$10078,4,0)</f>
        <v>Customer Refusal</v>
      </c>
    </row>
    <row r="7784" spans="1:11" ht="13.2" x14ac:dyDescent="0.25">
      <c r="A7784" s="7">
        <v>290828182</v>
      </c>
      <c r="B7784" s="4">
        <v>624589</v>
      </c>
      <c r="C7784" s="4" t="s">
        <v>118</v>
      </c>
      <c r="D7784" s="7">
        <v>50</v>
      </c>
      <c r="E7784" s="7">
        <v>1</v>
      </c>
      <c r="F7784" s="7">
        <v>50</v>
      </c>
      <c r="G7784" s="5" t="s">
        <v>22</v>
      </c>
      <c r="H7784" s="5" t="s">
        <v>28</v>
      </c>
      <c r="I7784">
        <f>VLOOKUP($A7784,'Cancelled Orders'!$D$2:$L$10078,COLUMN(E7783),0)</f>
        <v>0</v>
      </c>
      <c r="J7784" t="str">
        <f>VLOOKUP($A7784,'Cancelled Orders'!$D$2:$G$10078,3,0)</f>
        <v>Order cancelled through app</v>
      </c>
      <c r="K7784" t="str">
        <f>VLOOKUP($A7784,'Cancelled Orders'!$D$2:$G$10078,4,0)</f>
        <v>Customer Refusal</v>
      </c>
    </row>
    <row r="7785" spans="1:11" ht="13.2" x14ac:dyDescent="0.25">
      <c r="A7785" s="7">
        <v>290551647</v>
      </c>
      <c r="B7785" s="4">
        <v>856573</v>
      </c>
      <c r="C7785" s="4" t="s">
        <v>238</v>
      </c>
      <c r="D7785" s="7">
        <v>120</v>
      </c>
      <c r="E7785" s="7">
        <v>1</v>
      </c>
      <c r="F7785" s="7">
        <v>120</v>
      </c>
      <c r="G7785" s="5" t="s">
        <v>22</v>
      </c>
      <c r="H7785" s="5" t="s">
        <v>28</v>
      </c>
      <c r="I7785">
        <f>VLOOKUP($A7785,'Cancelled Orders'!$D$2:$L$10078,COLUMN(E7784),0)</f>
        <v>1</v>
      </c>
      <c r="J7785" t="str">
        <f>VLOOKUP($A7785,'Cancelled Orders'!$D$2:$G$10078,3,0)</f>
        <v>Order cancelled through app</v>
      </c>
      <c r="K7785" t="str">
        <f>VLOOKUP($A7785,'Cancelled Orders'!$D$2:$G$10078,4,0)</f>
        <v>Customer Refusal</v>
      </c>
    </row>
    <row r="7786" spans="1:11" ht="13.2" x14ac:dyDescent="0.25">
      <c r="A7786" s="7">
        <v>291310696</v>
      </c>
      <c r="B7786" s="4">
        <v>775727</v>
      </c>
      <c r="C7786" s="4" t="s">
        <v>2510</v>
      </c>
      <c r="D7786" s="7">
        <v>24</v>
      </c>
      <c r="E7786" s="7">
        <v>1</v>
      </c>
      <c r="F7786" s="7">
        <v>24</v>
      </c>
      <c r="G7786" s="5" t="s">
        <v>22</v>
      </c>
      <c r="H7786" s="5" t="s">
        <v>28</v>
      </c>
      <c r="I7786">
        <f>VLOOKUP($A7786,'Cancelled Orders'!$D$2:$L$10078,COLUMN(E7785),0)</f>
        <v>1</v>
      </c>
      <c r="J7786" t="str">
        <f>VLOOKUP($A7786,'Cancelled Orders'!$D$2:$G$10078,3,0)</f>
        <v>Order cancelled through app</v>
      </c>
      <c r="K7786" t="str">
        <f>VLOOKUP($A7786,'Cancelled Orders'!$D$2:$G$10078,4,0)</f>
        <v>Customer Refusal</v>
      </c>
    </row>
    <row r="7787" spans="1:11" ht="13.2" x14ac:dyDescent="0.25">
      <c r="A7787" s="7">
        <v>289917426</v>
      </c>
      <c r="B7787" s="4">
        <v>775727</v>
      </c>
      <c r="C7787" s="4" t="s">
        <v>2510</v>
      </c>
      <c r="D7787" s="7">
        <v>24</v>
      </c>
      <c r="E7787" s="7">
        <v>1</v>
      </c>
      <c r="F7787" s="7">
        <v>24</v>
      </c>
      <c r="G7787" s="5" t="s">
        <v>22</v>
      </c>
      <c r="H7787" s="5" t="s">
        <v>28</v>
      </c>
      <c r="I7787">
        <f>VLOOKUP($A7787,'Cancelled Orders'!$D$2:$L$10078,COLUMN(E7786),0)</f>
        <v>1</v>
      </c>
      <c r="J7787" t="str">
        <f>VLOOKUP($A7787,'Cancelled Orders'!$D$2:$G$10078,3,0)</f>
        <v>Order cancelled through app</v>
      </c>
      <c r="K7787" t="str">
        <f>VLOOKUP($A7787,'Cancelled Orders'!$D$2:$G$10078,4,0)</f>
        <v>Customer Refusal</v>
      </c>
    </row>
    <row r="7788" spans="1:11" ht="13.2" x14ac:dyDescent="0.25">
      <c r="A7788" s="7">
        <v>291343201</v>
      </c>
      <c r="B7788" s="4">
        <v>120493</v>
      </c>
      <c r="C7788" s="4" t="s">
        <v>2511</v>
      </c>
      <c r="D7788" s="7">
        <v>45</v>
      </c>
      <c r="E7788" s="7">
        <v>1</v>
      </c>
      <c r="F7788" s="7">
        <v>45</v>
      </c>
      <c r="G7788" s="5" t="s">
        <v>22</v>
      </c>
      <c r="H7788" s="5" t="s">
        <v>22</v>
      </c>
      <c r="I7788">
        <f>VLOOKUP($A7788,'Cancelled Orders'!$D$2:$L$10078,COLUMN(E7787),0)</f>
        <v>1</v>
      </c>
      <c r="J7788" t="str">
        <f>VLOOKUP($A7788,'Cancelled Orders'!$D$2:$G$10078,3,0)</f>
        <v>Cancelled by Restaurant</v>
      </c>
      <c r="K7788" t="str">
        <f>VLOOKUP($A7788,'Cancelled Orders'!$D$2:$G$10078,4,0)</f>
        <v>Customer Refusal</v>
      </c>
    </row>
    <row r="7789" spans="1:11" ht="13.2" x14ac:dyDescent="0.25">
      <c r="A7789" s="7">
        <v>291651097</v>
      </c>
      <c r="B7789" s="4">
        <v>120493</v>
      </c>
      <c r="C7789" s="4" t="s">
        <v>2511</v>
      </c>
      <c r="D7789" s="7">
        <v>45</v>
      </c>
      <c r="E7789" s="7">
        <v>3</v>
      </c>
      <c r="F7789" s="7">
        <v>135</v>
      </c>
      <c r="G7789" s="5" t="s">
        <v>22</v>
      </c>
      <c r="H7789" s="5" t="s">
        <v>22</v>
      </c>
      <c r="I7789">
        <f>VLOOKUP($A7789,'Cancelled Orders'!$D$2:$L$10078,COLUMN(E7788),0)</f>
        <v>1</v>
      </c>
      <c r="J7789" t="str">
        <f>VLOOKUP($A7789,'Cancelled Orders'!$D$2:$G$10078,3,0)</f>
        <v>Cancelled by Restaurant</v>
      </c>
      <c r="K7789" t="str">
        <f>VLOOKUP($A7789,'Cancelled Orders'!$D$2:$G$10078,4,0)</f>
        <v>Customer Refusal</v>
      </c>
    </row>
    <row r="7790" spans="1:11" ht="13.2" x14ac:dyDescent="0.25">
      <c r="A7790" s="7">
        <v>290832654</v>
      </c>
      <c r="B7790" s="4">
        <v>120493</v>
      </c>
      <c r="C7790" s="4" t="s">
        <v>2511</v>
      </c>
      <c r="D7790" s="7">
        <v>45</v>
      </c>
      <c r="E7790" s="7">
        <v>2</v>
      </c>
      <c r="F7790" s="7">
        <v>90</v>
      </c>
      <c r="G7790" s="5" t="s">
        <v>22</v>
      </c>
      <c r="H7790" s="5" t="s">
        <v>22</v>
      </c>
      <c r="I7790">
        <f>VLOOKUP($A7790,'Cancelled Orders'!$D$2:$L$10078,COLUMN(E7789),0)</f>
        <v>1</v>
      </c>
      <c r="J7790" t="str">
        <f>VLOOKUP($A7790,'Cancelled Orders'!$D$2:$G$10078,3,0)</f>
        <v>Cancelled by Restaurant</v>
      </c>
      <c r="K7790" t="str">
        <f>VLOOKUP($A7790,'Cancelled Orders'!$D$2:$G$10078,4,0)</f>
        <v>Customer Refusal</v>
      </c>
    </row>
    <row r="7791" spans="1:11" ht="13.2" x14ac:dyDescent="0.25">
      <c r="A7791" s="7">
        <v>291275775</v>
      </c>
      <c r="B7791" s="4">
        <v>137097</v>
      </c>
      <c r="C7791" s="4" t="s">
        <v>2512</v>
      </c>
      <c r="D7791" s="7">
        <v>59</v>
      </c>
      <c r="E7791" s="7">
        <v>1</v>
      </c>
      <c r="F7791" s="7">
        <v>59</v>
      </c>
      <c r="G7791" s="5" t="s">
        <v>22</v>
      </c>
      <c r="H7791" s="5" t="s">
        <v>22</v>
      </c>
      <c r="I7791">
        <f>VLOOKUP($A7791,'Cancelled Orders'!$D$2:$L$10078,COLUMN(E7790),0)</f>
        <v>1</v>
      </c>
      <c r="J7791" t="str">
        <f>VLOOKUP($A7791,'Cancelled Orders'!$D$2:$G$10078,3,0)</f>
        <v>Cancelled by Restaurant</v>
      </c>
      <c r="K7791" t="str">
        <f>VLOOKUP($A7791,'Cancelled Orders'!$D$2:$G$10078,4,0)</f>
        <v>Customer Refusal</v>
      </c>
    </row>
    <row r="7792" spans="1:11" ht="13.2" x14ac:dyDescent="0.25">
      <c r="A7792" s="7">
        <v>291704594</v>
      </c>
      <c r="B7792" s="4">
        <v>137097</v>
      </c>
      <c r="C7792" s="4" t="s">
        <v>2512</v>
      </c>
      <c r="D7792" s="7">
        <v>59</v>
      </c>
      <c r="E7792" s="7">
        <v>2</v>
      </c>
      <c r="F7792" s="7">
        <v>118</v>
      </c>
      <c r="G7792" s="5" t="s">
        <v>22</v>
      </c>
      <c r="H7792" s="5" t="s">
        <v>22</v>
      </c>
      <c r="I7792">
        <f>VLOOKUP($A7792,'Cancelled Orders'!$D$2:$L$10078,COLUMN(E7791),0)</f>
        <v>1</v>
      </c>
      <c r="J7792" t="str">
        <f>VLOOKUP($A7792,'Cancelled Orders'!$D$2:$G$10078,3,0)</f>
        <v>Cancelled by Restaurant</v>
      </c>
      <c r="K7792" t="str">
        <f>VLOOKUP($A7792,'Cancelled Orders'!$D$2:$G$10078,4,0)</f>
        <v>Customer Refusal</v>
      </c>
    </row>
    <row r="7793" spans="1:11" ht="13.2" x14ac:dyDescent="0.25">
      <c r="A7793" s="7">
        <v>291518308</v>
      </c>
      <c r="B7793" s="4">
        <v>774511</v>
      </c>
      <c r="C7793" s="4" t="s">
        <v>2513</v>
      </c>
      <c r="D7793" s="7">
        <v>89</v>
      </c>
      <c r="E7793" s="7">
        <v>1</v>
      </c>
      <c r="F7793" s="7">
        <v>89</v>
      </c>
      <c r="G7793" s="5" t="s">
        <v>22</v>
      </c>
      <c r="H7793" s="5" t="s">
        <v>28</v>
      </c>
      <c r="I7793">
        <f>VLOOKUP($A7793,'Cancelled Orders'!$D$2:$L$10078,COLUMN(E7792),0)</f>
        <v>1</v>
      </c>
      <c r="J7793" t="str">
        <f>VLOOKUP($A7793,'Cancelled Orders'!$D$2:$G$10078,3,0)</f>
        <v>Order cancelled through app</v>
      </c>
      <c r="K7793" t="str">
        <f>VLOOKUP($A7793,'Cancelled Orders'!$D$2:$G$10078,4,0)</f>
        <v>Customer Refusal</v>
      </c>
    </row>
    <row r="7794" spans="1:11" ht="13.2" x14ac:dyDescent="0.25">
      <c r="A7794" s="7">
        <v>291217775</v>
      </c>
      <c r="B7794" s="4">
        <v>774511</v>
      </c>
      <c r="C7794" s="4" t="s">
        <v>2513</v>
      </c>
      <c r="D7794" s="7">
        <v>89</v>
      </c>
      <c r="E7794" s="7">
        <v>1</v>
      </c>
      <c r="F7794" s="7">
        <v>89</v>
      </c>
      <c r="G7794" s="5" t="s">
        <v>22</v>
      </c>
      <c r="H7794" s="5" t="s">
        <v>28</v>
      </c>
      <c r="I7794">
        <f>VLOOKUP($A7794,'Cancelled Orders'!$D$2:$L$10078,COLUMN(E7793),0)</f>
        <v>1</v>
      </c>
      <c r="J7794" t="str">
        <f>VLOOKUP($A7794,'Cancelled Orders'!$D$2:$G$10078,3,0)</f>
        <v>Order cancelled through app</v>
      </c>
      <c r="K7794" t="str">
        <f>VLOOKUP($A7794,'Cancelled Orders'!$D$2:$G$10078,4,0)</f>
        <v>Customer Refusal</v>
      </c>
    </row>
    <row r="7795" spans="1:11" ht="13.2" x14ac:dyDescent="0.25">
      <c r="A7795" s="7">
        <v>291170007</v>
      </c>
      <c r="B7795" s="4">
        <v>774511</v>
      </c>
      <c r="C7795" s="4" t="s">
        <v>2513</v>
      </c>
      <c r="D7795" s="7">
        <v>89</v>
      </c>
      <c r="E7795" s="7">
        <v>1</v>
      </c>
      <c r="F7795" s="7">
        <v>89</v>
      </c>
      <c r="G7795" s="5" t="s">
        <v>22</v>
      </c>
      <c r="H7795" s="5" t="s">
        <v>28</v>
      </c>
      <c r="I7795">
        <f>VLOOKUP($A7795,'Cancelled Orders'!$D$2:$L$10078,COLUMN(E7794),0)</f>
        <v>1</v>
      </c>
      <c r="J7795" t="str">
        <f>VLOOKUP($A7795,'Cancelled Orders'!$D$2:$G$10078,3,0)</f>
        <v>Order cancelled through app</v>
      </c>
      <c r="K7795" t="str">
        <f>VLOOKUP($A7795,'Cancelled Orders'!$D$2:$G$10078,4,0)</f>
        <v>Customer Refusal</v>
      </c>
    </row>
    <row r="7796" spans="1:11" ht="13.2" x14ac:dyDescent="0.25">
      <c r="A7796" s="7">
        <v>291156329</v>
      </c>
      <c r="B7796" s="4">
        <v>774511</v>
      </c>
      <c r="C7796" s="4" t="s">
        <v>2513</v>
      </c>
      <c r="D7796" s="7">
        <v>89</v>
      </c>
      <c r="E7796" s="7">
        <v>1</v>
      </c>
      <c r="F7796" s="7">
        <v>89</v>
      </c>
      <c r="G7796" s="5" t="s">
        <v>22</v>
      </c>
      <c r="H7796" s="5" t="s">
        <v>28</v>
      </c>
      <c r="I7796">
        <f>VLOOKUP($A7796,'Cancelled Orders'!$D$2:$L$10078,COLUMN(E7795),0)</f>
        <v>1</v>
      </c>
      <c r="J7796" t="str">
        <f>VLOOKUP($A7796,'Cancelled Orders'!$D$2:$G$10078,3,0)</f>
        <v>Order cancelled through app</v>
      </c>
      <c r="K7796" t="str">
        <f>VLOOKUP($A7796,'Cancelled Orders'!$D$2:$G$10078,4,0)</f>
        <v>Customer Refusal</v>
      </c>
    </row>
    <row r="7797" spans="1:11" ht="13.2" x14ac:dyDescent="0.25">
      <c r="A7797" s="7">
        <v>291147592</v>
      </c>
      <c r="B7797" s="4">
        <v>774511</v>
      </c>
      <c r="C7797" s="4" t="s">
        <v>2513</v>
      </c>
      <c r="D7797" s="7">
        <v>89</v>
      </c>
      <c r="E7797" s="7">
        <v>1</v>
      </c>
      <c r="F7797" s="7">
        <v>89</v>
      </c>
      <c r="G7797" s="5" t="s">
        <v>22</v>
      </c>
      <c r="H7797" s="5" t="s">
        <v>28</v>
      </c>
      <c r="I7797">
        <f>VLOOKUP($A7797,'Cancelled Orders'!$D$2:$L$10078,COLUMN(E7796),0)</f>
        <v>1</v>
      </c>
      <c r="J7797" t="str">
        <f>VLOOKUP($A7797,'Cancelled Orders'!$D$2:$G$10078,3,0)</f>
        <v>Order cancelled through app</v>
      </c>
      <c r="K7797" t="str">
        <f>VLOOKUP($A7797,'Cancelled Orders'!$D$2:$G$10078,4,0)</f>
        <v>Customer Refusal</v>
      </c>
    </row>
    <row r="7798" spans="1:11" ht="13.2" x14ac:dyDescent="0.25">
      <c r="A7798" s="7">
        <v>291127072</v>
      </c>
      <c r="B7798" s="4">
        <v>774511</v>
      </c>
      <c r="C7798" s="4" t="s">
        <v>2513</v>
      </c>
      <c r="D7798" s="7">
        <v>89</v>
      </c>
      <c r="E7798" s="7">
        <v>1</v>
      </c>
      <c r="F7798" s="7">
        <v>89</v>
      </c>
      <c r="G7798" s="5" t="s">
        <v>22</v>
      </c>
      <c r="H7798" s="5" t="s">
        <v>28</v>
      </c>
      <c r="I7798">
        <f>VLOOKUP($A7798,'Cancelled Orders'!$D$2:$L$10078,COLUMN(E7797),0)</f>
        <v>1</v>
      </c>
      <c r="J7798" t="str">
        <f>VLOOKUP($A7798,'Cancelled Orders'!$D$2:$G$10078,3,0)</f>
        <v>Order cancelled through app</v>
      </c>
      <c r="K7798" t="str">
        <f>VLOOKUP($A7798,'Cancelled Orders'!$D$2:$G$10078,4,0)</f>
        <v>Customer Refusal</v>
      </c>
    </row>
    <row r="7799" spans="1:11" ht="13.2" x14ac:dyDescent="0.25">
      <c r="A7799" s="7">
        <v>290640453</v>
      </c>
      <c r="B7799" s="4">
        <v>774511</v>
      </c>
      <c r="C7799" s="4" t="s">
        <v>2513</v>
      </c>
      <c r="D7799" s="7">
        <v>89</v>
      </c>
      <c r="E7799" s="7">
        <v>1</v>
      </c>
      <c r="F7799" s="7">
        <v>89</v>
      </c>
      <c r="G7799" s="5" t="s">
        <v>22</v>
      </c>
      <c r="H7799" s="5" t="s">
        <v>28</v>
      </c>
      <c r="I7799">
        <f>VLOOKUP($A7799,'Cancelled Orders'!$D$2:$L$10078,COLUMN(E7798),0)</f>
        <v>1</v>
      </c>
      <c r="J7799" t="str">
        <f>VLOOKUP($A7799,'Cancelled Orders'!$D$2:$G$10078,3,0)</f>
        <v>Order cancelled through app</v>
      </c>
      <c r="K7799" t="str">
        <f>VLOOKUP($A7799,'Cancelled Orders'!$D$2:$G$10078,4,0)</f>
        <v>Customer Refusal</v>
      </c>
    </row>
    <row r="7800" spans="1:11" ht="13.2" x14ac:dyDescent="0.25">
      <c r="A7800" s="7">
        <v>291152573</v>
      </c>
      <c r="B7800" s="4">
        <v>774511</v>
      </c>
      <c r="C7800" s="4" t="s">
        <v>2513</v>
      </c>
      <c r="D7800" s="7">
        <v>89</v>
      </c>
      <c r="E7800" s="7">
        <v>1</v>
      </c>
      <c r="F7800" s="7">
        <v>89</v>
      </c>
      <c r="G7800" s="5" t="s">
        <v>22</v>
      </c>
      <c r="H7800" s="5" t="s">
        <v>28</v>
      </c>
      <c r="I7800">
        <f>VLOOKUP($A7800,'Cancelled Orders'!$D$2:$L$10078,COLUMN(E7799),0)</f>
        <v>1</v>
      </c>
      <c r="J7800" t="str">
        <f>VLOOKUP($A7800,'Cancelled Orders'!$D$2:$G$10078,3,0)</f>
        <v>Order cancelled through app</v>
      </c>
      <c r="K7800" t="str">
        <f>VLOOKUP($A7800,'Cancelled Orders'!$D$2:$G$10078,4,0)</f>
        <v>Customer Refusal</v>
      </c>
    </row>
    <row r="7801" spans="1:11" ht="13.2" x14ac:dyDescent="0.25">
      <c r="A7801" s="7">
        <v>290630683</v>
      </c>
      <c r="B7801" s="4">
        <v>774511</v>
      </c>
      <c r="C7801" s="4" t="s">
        <v>2513</v>
      </c>
      <c r="D7801" s="7">
        <v>89</v>
      </c>
      <c r="E7801" s="7">
        <v>1</v>
      </c>
      <c r="F7801" s="7">
        <v>89</v>
      </c>
      <c r="G7801" s="5" t="s">
        <v>22</v>
      </c>
      <c r="H7801" s="5" t="s">
        <v>28</v>
      </c>
      <c r="I7801">
        <f>VLOOKUP($A7801,'Cancelled Orders'!$D$2:$L$10078,COLUMN(E7800),0)</f>
        <v>1</v>
      </c>
      <c r="J7801" t="str">
        <f>VLOOKUP($A7801,'Cancelled Orders'!$D$2:$G$10078,3,0)</f>
        <v>Order cancelled through app</v>
      </c>
      <c r="K7801" t="str">
        <f>VLOOKUP($A7801,'Cancelled Orders'!$D$2:$G$10078,4,0)</f>
        <v>Customer Refusal</v>
      </c>
    </row>
    <row r="7802" spans="1:11" ht="13.2" x14ac:dyDescent="0.25">
      <c r="A7802" s="7">
        <v>291159193</v>
      </c>
      <c r="B7802" s="4">
        <v>774511</v>
      </c>
      <c r="C7802" s="4" t="s">
        <v>2513</v>
      </c>
      <c r="D7802" s="7">
        <v>89</v>
      </c>
      <c r="E7802" s="7">
        <v>1</v>
      </c>
      <c r="F7802" s="7">
        <v>89</v>
      </c>
      <c r="G7802" s="5" t="s">
        <v>22</v>
      </c>
      <c r="H7802" s="5" t="s">
        <v>28</v>
      </c>
      <c r="I7802">
        <f>VLOOKUP($A7802,'Cancelled Orders'!$D$2:$L$10078,COLUMN(E7801),0)</f>
        <v>1</v>
      </c>
      <c r="J7802" t="str">
        <f>VLOOKUP($A7802,'Cancelled Orders'!$D$2:$G$10078,3,0)</f>
        <v>Order cancelled through app</v>
      </c>
      <c r="K7802" t="str">
        <f>VLOOKUP($A7802,'Cancelled Orders'!$D$2:$G$10078,4,0)</f>
        <v>Customer Refusal</v>
      </c>
    </row>
    <row r="7803" spans="1:11" ht="13.2" x14ac:dyDescent="0.25">
      <c r="A7803" s="7">
        <v>291145155</v>
      </c>
      <c r="B7803" s="4">
        <v>774511</v>
      </c>
      <c r="C7803" s="4" t="s">
        <v>2513</v>
      </c>
      <c r="D7803" s="7">
        <v>89</v>
      </c>
      <c r="E7803" s="7">
        <v>1</v>
      </c>
      <c r="F7803" s="7">
        <v>89</v>
      </c>
      <c r="G7803" s="5" t="s">
        <v>22</v>
      </c>
      <c r="H7803" s="5" t="s">
        <v>28</v>
      </c>
      <c r="I7803">
        <f>VLOOKUP($A7803,'Cancelled Orders'!$D$2:$L$10078,COLUMN(E7802),0)</f>
        <v>1</v>
      </c>
      <c r="J7803" t="str">
        <f>VLOOKUP($A7803,'Cancelled Orders'!$D$2:$G$10078,3,0)</f>
        <v>Order cancelled through app</v>
      </c>
      <c r="K7803" t="str">
        <f>VLOOKUP($A7803,'Cancelled Orders'!$D$2:$G$10078,4,0)</f>
        <v>Customer Refusal</v>
      </c>
    </row>
    <row r="7804" spans="1:11" ht="13.2" x14ac:dyDescent="0.25">
      <c r="A7804" s="7">
        <v>291117938</v>
      </c>
      <c r="B7804" s="4">
        <v>774511</v>
      </c>
      <c r="C7804" s="4" t="s">
        <v>2513</v>
      </c>
      <c r="D7804" s="7">
        <v>89</v>
      </c>
      <c r="E7804" s="7">
        <v>1</v>
      </c>
      <c r="F7804" s="7">
        <v>89</v>
      </c>
      <c r="G7804" s="5" t="s">
        <v>22</v>
      </c>
      <c r="H7804" s="5" t="s">
        <v>28</v>
      </c>
      <c r="I7804">
        <f>VLOOKUP($A7804,'Cancelled Orders'!$D$2:$L$10078,COLUMN(E7803),0)</f>
        <v>1</v>
      </c>
      <c r="J7804" t="str">
        <f>VLOOKUP($A7804,'Cancelled Orders'!$D$2:$G$10078,3,0)</f>
        <v>Order cancelled through app</v>
      </c>
      <c r="K7804" t="str">
        <f>VLOOKUP($A7804,'Cancelled Orders'!$D$2:$G$10078,4,0)</f>
        <v>Customer Refusal</v>
      </c>
    </row>
    <row r="7805" spans="1:11" ht="13.2" x14ac:dyDescent="0.25">
      <c r="A7805" s="7">
        <v>290640769</v>
      </c>
      <c r="B7805" s="4">
        <v>774511</v>
      </c>
      <c r="C7805" s="4" t="s">
        <v>2513</v>
      </c>
      <c r="D7805" s="7">
        <v>89</v>
      </c>
      <c r="E7805" s="7">
        <v>1</v>
      </c>
      <c r="F7805" s="7">
        <v>89</v>
      </c>
      <c r="G7805" s="5" t="s">
        <v>22</v>
      </c>
      <c r="H7805" s="5" t="s">
        <v>28</v>
      </c>
      <c r="I7805">
        <f>VLOOKUP($A7805,'Cancelled Orders'!$D$2:$L$10078,COLUMN(E7804),0)</f>
        <v>1</v>
      </c>
      <c r="J7805" t="str">
        <f>VLOOKUP($A7805,'Cancelled Orders'!$D$2:$G$10078,3,0)</f>
        <v>Order cancelled through app</v>
      </c>
      <c r="K7805" t="str">
        <f>VLOOKUP($A7805,'Cancelled Orders'!$D$2:$G$10078,4,0)</f>
        <v>Customer Refusal</v>
      </c>
    </row>
    <row r="7806" spans="1:11" ht="13.2" x14ac:dyDescent="0.25">
      <c r="A7806" s="7">
        <v>290625888</v>
      </c>
      <c r="B7806" s="4">
        <v>774511</v>
      </c>
      <c r="C7806" s="4" t="s">
        <v>2513</v>
      </c>
      <c r="D7806" s="7">
        <v>89</v>
      </c>
      <c r="E7806" s="7">
        <v>1</v>
      </c>
      <c r="F7806" s="7">
        <v>89</v>
      </c>
      <c r="G7806" s="5" t="s">
        <v>22</v>
      </c>
      <c r="H7806" s="5" t="s">
        <v>28</v>
      </c>
      <c r="I7806">
        <f>VLOOKUP($A7806,'Cancelled Orders'!$D$2:$L$10078,COLUMN(E7805),0)</f>
        <v>1</v>
      </c>
      <c r="J7806" t="str">
        <f>VLOOKUP($A7806,'Cancelled Orders'!$D$2:$G$10078,3,0)</f>
        <v>Order cancelled through app</v>
      </c>
      <c r="K7806" t="str">
        <f>VLOOKUP($A7806,'Cancelled Orders'!$D$2:$G$10078,4,0)</f>
        <v>Customer Refusal</v>
      </c>
    </row>
    <row r="7807" spans="1:11" ht="13.2" x14ac:dyDescent="0.25">
      <c r="A7807" s="7">
        <v>290187415</v>
      </c>
      <c r="B7807" s="4">
        <v>677081</v>
      </c>
      <c r="C7807" s="4" t="s">
        <v>2514</v>
      </c>
      <c r="D7807" s="7">
        <v>153</v>
      </c>
      <c r="E7807" s="7">
        <v>1</v>
      </c>
      <c r="F7807" s="7">
        <v>153</v>
      </c>
      <c r="G7807" s="5" t="s">
        <v>22</v>
      </c>
      <c r="H7807" s="5" t="s">
        <v>28</v>
      </c>
      <c r="I7807">
        <f>VLOOKUP($A7807,'Cancelled Orders'!$D$2:$L$10078,COLUMN(E7806),0)</f>
        <v>1</v>
      </c>
      <c r="J7807" t="str">
        <f>VLOOKUP($A7807,'Cancelled Orders'!$D$2:$G$10078,3,0)</f>
        <v>Order cancelled through app</v>
      </c>
      <c r="K7807" t="str">
        <f>VLOOKUP($A7807,'Cancelled Orders'!$D$2:$G$10078,4,0)</f>
        <v>Customer Refusal</v>
      </c>
    </row>
    <row r="7808" spans="1:11" ht="13.2" x14ac:dyDescent="0.25">
      <c r="A7808" s="7">
        <v>291192951</v>
      </c>
      <c r="B7808" s="4">
        <v>854686</v>
      </c>
      <c r="C7808" s="4" t="s">
        <v>2515</v>
      </c>
      <c r="D7808" s="7">
        <v>80</v>
      </c>
      <c r="E7808" s="7">
        <v>1</v>
      </c>
      <c r="F7808" s="7">
        <v>80</v>
      </c>
      <c r="G7808" s="5" t="s">
        <v>22</v>
      </c>
      <c r="H7808" s="5" t="s">
        <v>28</v>
      </c>
      <c r="I7808">
        <f>VLOOKUP($A7808,'Cancelled Orders'!$D$2:$L$10078,COLUMN(E7807),0)</f>
        <v>0</v>
      </c>
      <c r="J7808" t="str">
        <f>VLOOKUP($A7808,'Cancelled Orders'!$D$2:$G$10078,3,0)</f>
        <v>Cancelled by Restaurant</v>
      </c>
      <c r="K7808" t="str">
        <f>VLOOKUP($A7808,'Cancelled Orders'!$D$2:$G$10078,4,0)</f>
        <v>Item Unavailable</v>
      </c>
    </row>
    <row r="7809" spans="1:11" ht="13.2" x14ac:dyDescent="0.25">
      <c r="A7809" s="7">
        <v>291192873</v>
      </c>
      <c r="B7809" s="4">
        <v>854686</v>
      </c>
      <c r="C7809" s="4" t="s">
        <v>2515</v>
      </c>
      <c r="D7809" s="7">
        <v>80</v>
      </c>
      <c r="E7809" s="7">
        <v>1</v>
      </c>
      <c r="F7809" s="7">
        <v>80</v>
      </c>
      <c r="G7809" s="5" t="s">
        <v>22</v>
      </c>
      <c r="H7809" s="5" t="s">
        <v>28</v>
      </c>
      <c r="I7809">
        <f>VLOOKUP($A7809,'Cancelled Orders'!$D$2:$L$10078,COLUMN(E7808),0)</f>
        <v>0</v>
      </c>
      <c r="J7809" t="str">
        <f>VLOOKUP($A7809,'Cancelled Orders'!$D$2:$G$10078,3,0)</f>
        <v>Cancelled by Restaurant</v>
      </c>
      <c r="K7809" t="str">
        <f>VLOOKUP($A7809,'Cancelled Orders'!$D$2:$G$10078,4,0)</f>
        <v>Item Unavailable</v>
      </c>
    </row>
    <row r="7810" spans="1:11" ht="13.2" x14ac:dyDescent="0.25">
      <c r="A7810" s="7">
        <v>291224540</v>
      </c>
      <c r="B7810" s="4">
        <v>675483</v>
      </c>
      <c r="C7810" s="4" t="s">
        <v>2516</v>
      </c>
      <c r="D7810" s="7">
        <v>138</v>
      </c>
      <c r="E7810" s="7">
        <v>1</v>
      </c>
      <c r="F7810" s="7">
        <v>138</v>
      </c>
      <c r="G7810" s="5" t="s">
        <v>22</v>
      </c>
      <c r="H7810" s="5" t="s">
        <v>28</v>
      </c>
      <c r="I7810">
        <f>VLOOKUP($A7810,'Cancelled Orders'!$D$2:$L$10078,COLUMN(E7809),0)</f>
        <v>1</v>
      </c>
      <c r="J7810" t="str">
        <f>VLOOKUP($A7810,'Cancelled Orders'!$D$2:$G$10078,3,0)</f>
        <v>Order cancelled through app</v>
      </c>
      <c r="K7810" t="str">
        <f>VLOOKUP($A7810,'Cancelled Orders'!$D$2:$G$10078,4,0)</f>
        <v>Customer Refusal</v>
      </c>
    </row>
    <row r="7811" spans="1:11" ht="13.2" x14ac:dyDescent="0.25">
      <c r="A7811" s="7">
        <v>291122873</v>
      </c>
      <c r="B7811" s="4">
        <v>811199</v>
      </c>
      <c r="C7811" s="4" t="s">
        <v>473</v>
      </c>
      <c r="D7811" s="7">
        <v>30</v>
      </c>
      <c r="E7811" s="7">
        <v>1</v>
      </c>
      <c r="F7811" s="7">
        <v>30</v>
      </c>
      <c r="G7811" s="5" t="s">
        <v>22</v>
      </c>
      <c r="H7811" s="5" t="s">
        <v>22</v>
      </c>
      <c r="I7811">
        <f>VLOOKUP($A7811,'Cancelled Orders'!$D$2:$L$10078,COLUMN(E7810),0)</f>
        <v>1</v>
      </c>
      <c r="J7811" t="str">
        <f>VLOOKUP($A7811,'Cancelled Orders'!$D$2:$G$10078,3,0)</f>
        <v>Order cancelled through app</v>
      </c>
      <c r="K7811" t="str">
        <f>VLOOKUP($A7811,'Cancelled Orders'!$D$2:$G$10078,4,0)</f>
        <v>Customer Refusal</v>
      </c>
    </row>
    <row r="7812" spans="1:11" ht="13.2" x14ac:dyDescent="0.25">
      <c r="A7812" s="7">
        <v>290570327</v>
      </c>
      <c r="B7812" s="4">
        <v>811199</v>
      </c>
      <c r="C7812" s="4" t="s">
        <v>473</v>
      </c>
      <c r="D7812" s="7">
        <v>30</v>
      </c>
      <c r="E7812" s="7">
        <v>1</v>
      </c>
      <c r="F7812" s="7">
        <v>30</v>
      </c>
      <c r="G7812" s="5" t="s">
        <v>22</v>
      </c>
      <c r="H7812" s="5" t="s">
        <v>22</v>
      </c>
      <c r="I7812">
        <f>VLOOKUP($A7812,'Cancelled Orders'!$D$2:$L$10078,COLUMN(E7811),0)</f>
        <v>1</v>
      </c>
      <c r="J7812" t="str">
        <f>VLOOKUP($A7812,'Cancelled Orders'!$D$2:$G$10078,3,0)</f>
        <v>Order cancelled through app</v>
      </c>
      <c r="K7812" t="str">
        <f>VLOOKUP($A7812,'Cancelled Orders'!$D$2:$G$10078,4,0)</f>
        <v>Customer Refusal</v>
      </c>
    </row>
    <row r="7813" spans="1:11" ht="13.2" x14ac:dyDescent="0.25">
      <c r="A7813" s="7">
        <v>291122873</v>
      </c>
      <c r="B7813" s="4">
        <v>811751</v>
      </c>
      <c r="C7813" s="4" t="s">
        <v>2517</v>
      </c>
      <c r="D7813" s="7">
        <v>14</v>
      </c>
      <c r="E7813" s="7">
        <v>1</v>
      </c>
      <c r="F7813" s="7">
        <v>14</v>
      </c>
      <c r="G7813" s="5" t="s">
        <v>22</v>
      </c>
      <c r="H7813" s="5" t="s">
        <v>22</v>
      </c>
      <c r="I7813">
        <f>VLOOKUP($A7813,'Cancelled Orders'!$D$2:$L$10078,COLUMN(E7812),0)</f>
        <v>1</v>
      </c>
      <c r="J7813" t="str">
        <f>VLOOKUP($A7813,'Cancelled Orders'!$D$2:$G$10078,3,0)</f>
        <v>Order cancelled through app</v>
      </c>
      <c r="K7813" t="str">
        <f>VLOOKUP($A7813,'Cancelled Orders'!$D$2:$G$10078,4,0)</f>
        <v>Customer Refusal</v>
      </c>
    </row>
    <row r="7814" spans="1:11" ht="13.2" x14ac:dyDescent="0.25">
      <c r="A7814" s="7">
        <v>291640517</v>
      </c>
      <c r="B7814" s="4">
        <v>673899</v>
      </c>
      <c r="C7814" s="4" t="s">
        <v>499</v>
      </c>
      <c r="D7814" s="7">
        <v>57.75</v>
      </c>
      <c r="E7814" s="7">
        <v>1</v>
      </c>
      <c r="F7814" s="7">
        <v>57.75</v>
      </c>
      <c r="G7814" s="5" t="s">
        <v>22</v>
      </c>
      <c r="H7814" s="5" t="s">
        <v>28</v>
      </c>
      <c r="I7814">
        <f>VLOOKUP($A7814,'Cancelled Orders'!$D$2:$L$10078,COLUMN(E7813),0)</f>
        <v>1</v>
      </c>
      <c r="J7814" t="str">
        <f>VLOOKUP($A7814,'Cancelled Orders'!$D$2:$G$10078,3,0)</f>
        <v>Order cancelled through app</v>
      </c>
      <c r="K7814" t="str">
        <f>VLOOKUP($A7814,'Cancelled Orders'!$D$2:$G$10078,4,0)</f>
        <v>Customer Refusal</v>
      </c>
    </row>
    <row r="7815" spans="1:11" ht="13.2" x14ac:dyDescent="0.25">
      <c r="A7815" s="7">
        <v>290332638</v>
      </c>
      <c r="B7815" s="4">
        <v>764730</v>
      </c>
      <c r="C7815" s="4" t="s">
        <v>399</v>
      </c>
      <c r="D7815" s="7">
        <v>33</v>
      </c>
      <c r="E7815" s="7">
        <v>1</v>
      </c>
      <c r="F7815" s="7">
        <v>33</v>
      </c>
      <c r="G7815" s="5" t="s">
        <v>22</v>
      </c>
      <c r="H7815" s="5" t="s">
        <v>28</v>
      </c>
      <c r="I7815">
        <f>VLOOKUP($A7815,'Cancelled Orders'!$D$2:$L$10078,COLUMN(E7814),0)</f>
        <v>1</v>
      </c>
      <c r="J7815" t="str">
        <f>VLOOKUP($A7815,'Cancelled Orders'!$D$2:$G$10078,3,0)</f>
        <v>Order cancelled through app</v>
      </c>
      <c r="K7815" t="str">
        <f>VLOOKUP($A7815,'Cancelled Orders'!$D$2:$G$10078,4,0)</f>
        <v>Customer Refusal</v>
      </c>
    </row>
    <row r="7816" spans="1:11" ht="13.2" x14ac:dyDescent="0.25">
      <c r="A7816" s="7">
        <v>291527574</v>
      </c>
      <c r="B7816" s="4">
        <v>747281</v>
      </c>
      <c r="C7816" s="4" t="s">
        <v>2518</v>
      </c>
      <c r="D7816" s="7">
        <v>50</v>
      </c>
      <c r="E7816" s="7">
        <v>1</v>
      </c>
      <c r="F7816" s="7">
        <v>50</v>
      </c>
      <c r="G7816" s="5" t="s">
        <v>22</v>
      </c>
      <c r="H7816" s="5" t="s">
        <v>28</v>
      </c>
      <c r="I7816">
        <f>VLOOKUP($A7816,'Cancelled Orders'!$D$2:$L$10078,COLUMN(E7815),0)</f>
        <v>1</v>
      </c>
      <c r="J7816" t="str">
        <f>VLOOKUP($A7816,'Cancelled Orders'!$D$2:$G$10078,3,0)</f>
        <v>Order cancelled through app</v>
      </c>
      <c r="K7816" t="str">
        <f>VLOOKUP($A7816,'Cancelled Orders'!$D$2:$G$10078,4,0)</f>
        <v>Customer Refusal</v>
      </c>
    </row>
    <row r="7817" spans="1:11" ht="13.2" x14ac:dyDescent="0.25">
      <c r="A7817" s="7">
        <v>290984006</v>
      </c>
      <c r="B7817" s="4">
        <v>849765</v>
      </c>
      <c r="C7817" s="4" t="s">
        <v>2519</v>
      </c>
      <c r="D7817" s="7">
        <v>54</v>
      </c>
      <c r="E7817" s="7">
        <v>1</v>
      </c>
      <c r="F7817" s="7">
        <v>54</v>
      </c>
      <c r="G7817" s="5" t="s">
        <v>22</v>
      </c>
      <c r="H7817" s="5" t="s">
        <v>28</v>
      </c>
      <c r="I7817">
        <f>VLOOKUP($A7817,'Cancelled Orders'!$D$2:$L$10078,COLUMN(E7816),0)</f>
        <v>1</v>
      </c>
      <c r="J7817" t="str">
        <f>VLOOKUP($A7817,'Cancelled Orders'!$D$2:$G$10078,3,0)</f>
        <v>Order cancelled through app</v>
      </c>
      <c r="K7817" t="str">
        <f>VLOOKUP($A7817,'Cancelled Orders'!$D$2:$G$10078,4,0)</f>
        <v>Customer Refusal</v>
      </c>
    </row>
    <row r="7818" spans="1:11" ht="13.2" x14ac:dyDescent="0.25">
      <c r="A7818" s="7">
        <v>289763206</v>
      </c>
      <c r="B7818" s="4">
        <v>854886</v>
      </c>
      <c r="C7818" s="4" t="s">
        <v>2520</v>
      </c>
      <c r="D7818" s="7">
        <v>45</v>
      </c>
      <c r="E7818" s="7">
        <v>1</v>
      </c>
      <c r="F7818" s="7">
        <v>45</v>
      </c>
      <c r="G7818" s="5" t="s">
        <v>22</v>
      </c>
      <c r="H7818" s="5" t="s">
        <v>22</v>
      </c>
      <c r="I7818">
        <f>VLOOKUP($A7818,'Cancelled Orders'!$D$2:$L$10078,COLUMN(E7817),0)</f>
        <v>1</v>
      </c>
      <c r="J7818" t="str">
        <f>VLOOKUP($A7818,'Cancelled Orders'!$D$2:$G$10078,3,0)</f>
        <v>Cancelled by Restaurant</v>
      </c>
      <c r="K7818" t="str">
        <f>VLOOKUP($A7818,'Cancelled Orders'!$D$2:$G$10078,4,0)</f>
        <v>Stock Shortage</v>
      </c>
    </row>
    <row r="7819" spans="1:11" ht="13.2" x14ac:dyDescent="0.25">
      <c r="A7819" s="7">
        <v>291446275</v>
      </c>
      <c r="B7819" s="4">
        <v>772267</v>
      </c>
      <c r="C7819" s="4" t="s">
        <v>2521</v>
      </c>
      <c r="D7819" s="7">
        <v>28</v>
      </c>
      <c r="E7819" s="7">
        <v>1</v>
      </c>
      <c r="F7819" s="7">
        <v>28</v>
      </c>
      <c r="G7819" s="5" t="s">
        <v>22</v>
      </c>
      <c r="H7819" s="5" t="s">
        <v>28</v>
      </c>
      <c r="I7819">
        <f>VLOOKUP($A7819,'Cancelled Orders'!$D$2:$L$10078,COLUMN(E7818),0)</f>
        <v>1</v>
      </c>
      <c r="J7819" t="str">
        <f>VLOOKUP($A7819,'Cancelled Orders'!$D$2:$G$10078,3,0)</f>
        <v>Order cancelled through app</v>
      </c>
      <c r="K7819" t="str">
        <f>VLOOKUP($A7819,'Cancelled Orders'!$D$2:$G$10078,4,0)</f>
        <v>Customer Refusal</v>
      </c>
    </row>
    <row r="7820" spans="1:11" ht="13.2" x14ac:dyDescent="0.25">
      <c r="A7820" s="7">
        <v>290451358</v>
      </c>
      <c r="B7820" s="4">
        <v>772267</v>
      </c>
      <c r="C7820" s="4" t="s">
        <v>2521</v>
      </c>
      <c r="D7820" s="7">
        <v>28</v>
      </c>
      <c r="E7820" s="7">
        <v>1</v>
      </c>
      <c r="F7820" s="7">
        <v>28</v>
      </c>
      <c r="G7820" s="5" t="s">
        <v>22</v>
      </c>
      <c r="H7820" s="5" t="s">
        <v>28</v>
      </c>
      <c r="I7820">
        <f>VLOOKUP($A7820,'Cancelled Orders'!$D$2:$L$10078,COLUMN(E7819),0)</f>
        <v>1</v>
      </c>
      <c r="J7820" t="str">
        <f>VLOOKUP($A7820,'Cancelled Orders'!$D$2:$G$10078,3,0)</f>
        <v>Order cancelled through app</v>
      </c>
      <c r="K7820" t="str">
        <f>VLOOKUP($A7820,'Cancelled Orders'!$D$2:$G$10078,4,0)</f>
        <v>Customer Refusal</v>
      </c>
    </row>
    <row r="7821" spans="1:11" ht="13.2" x14ac:dyDescent="0.25">
      <c r="A7821" s="7">
        <v>291621201</v>
      </c>
      <c r="B7821" s="4">
        <v>866107</v>
      </c>
      <c r="C7821" s="4" t="s">
        <v>220</v>
      </c>
      <c r="D7821" s="7">
        <v>15</v>
      </c>
      <c r="E7821" s="7">
        <v>1</v>
      </c>
      <c r="F7821" s="7">
        <v>15</v>
      </c>
      <c r="G7821" s="5" t="s">
        <v>22</v>
      </c>
      <c r="H7821" s="5" t="s">
        <v>28</v>
      </c>
      <c r="I7821">
        <f>VLOOKUP($A7821,'Cancelled Orders'!$D$2:$L$10078,COLUMN(E7820),0)</f>
        <v>1</v>
      </c>
      <c r="J7821" t="str">
        <f>VLOOKUP($A7821,'Cancelled Orders'!$D$2:$G$10078,3,0)</f>
        <v>Order cancelled through app</v>
      </c>
      <c r="K7821" t="str">
        <f>VLOOKUP($A7821,'Cancelled Orders'!$D$2:$G$10078,4,0)</f>
        <v>Customer Refusal</v>
      </c>
    </row>
    <row r="7822" spans="1:11" ht="13.2" x14ac:dyDescent="0.25">
      <c r="A7822" s="7">
        <v>291656081</v>
      </c>
      <c r="B7822" s="4">
        <v>866107</v>
      </c>
      <c r="C7822" s="4" t="s">
        <v>220</v>
      </c>
      <c r="D7822" s="7">
        <v>15</v>
      </c>
      <c r="E7822" s="7">
        <v>1</v>
      </c>
      <c r="F7822" s="7">
        <v>15</v>
      </c>
      <c r="G7822" s="5" t="s">
        <v>22</v>
      </c>
      <c r="H7822" s="5" t="s">
        <v>28</v>
      </c>
      <c r="I7822">
        <f>VLOOKUP($A7822,'Cancelled Orders'!$D$2:$L$10078,COLUMN(E7821),0)</f>
        <v>1</v>
      </c>
      <c r="J7822" t="str">
        <f>VLOOKUP($A7822,'Cancelled Orders'!$D$2:$G$10078,3,0)</f>
        <v>Order cancelled through app</v>
      </c>
      <c r="K7822" t="str">
        <f>VLOOKUP($A7822,'Cancelled Orders'!$D$2:$G$10078,4,0)</f>
        <v>Customer Refusal</v>
      </c>
    </row>
    <row r="7823" spans="1:11" ht="13.2" x14ac:dyDescent="0.25">
      <c r="A7823" s="7">
        <v>291457276</v>
      </c>
      <c r="B7823" s="4">
        <v>866107</v>
      </c>
      <c r="C7823" s="4" t="s">
        <v>220</v>
      </c>
      <c r="D7823" s="7">
        <v>15</v>
      </c>
      <c r="E7823" s="7">
        <v>1</v>
      </c>
      <c r="F7823" s="7">
        <v>15</v>
      </c>
      <c r="G7823" s="5" t="s">
        <v>22</v>
      </c>
      <c r="H7823" s="5" t="s">
        <v>28</v>
      </c>
      <c r="I7823">
        <f>VLOOKUP($A7823,'Cancelled Orders'!$D$2:$L$10078,COLUMN(E7822),0)</f>
        <v>1</v>
      </c>
      <c r="J7823" t="str">
        <f>VLOOKUP($A7823,'Cancelled Orders'!$D$2:$G$10078,3,0)</f>
        <v>Order cancelled through app</v>
      </c>
      <c r="K7823" t="str">
        <f>VLOOKUP($A7823,'Cancelled Orders'!$D$2:$G$10078,4,0)</f>
        <v>Customer Refusal</v>
      </c>
    </row>
    <row r="7824" spans="1:11" ht="13.2" x14ac:dyDescent="0.25">
      <c r="A7824" s="7">
        <v>291106795</v>
      </c>
      <c r="B7824" s="4">
        <v>866107</v>
      </c>
      <c r="C7824" s="4" t="s">
        <v>220</v>
      </c>
      <c r="D7824" s="7">
        <v>15</v>
      </c>
      <c r="E7824" s="7">
        <v>1</v>
      </c>
      <c r="F7824" s="7">
        <v>15</v>
      </c>
      <c r="G7824" s="5" t="s">
        <v>22</v>
      </c>
      <c r="H7824" s="5" t="s">
        <v>28</v>
      </c>
      <c r="I7824">
        <f>VLOOKUP($A7824,'Cancelled Orders'!$D$2:$L$10078,COLUMN(E7823),0)</f>
        <v>1</v>
      </c>
      <c r="J7824" t="str">
        <f>VLOOKUP($A7824,'Cancelled Orders'!$D$2:$G$10078,3,0)</f>
        <v>Order cancelled through app</v>
      </c>
      <c r="K7824" t="str">
        <f>VLOOKUP($A7824,'Cancelled Orders'!$D$2:$G$10078,4,0)</f>
        <v>Customer Refusal</v>
      </c>
    </row>
    <row r="7825" spans="1:11" ht="13.2" x14ac:dyDescent="0.25">
      <c r="A7825" s="7">
        <v>291619788</v>
      </c>
      <c r="B7825" s="4">
        <v>866107</v>
      </c>
      <c r="C7825" s="4" t="s">
        <v>220</v>
      </c>
      <c r="D7825" s="7">
        <v>15</v>
      </c>
      <c r="E7825" s="7">
        <v>1</v>
      </c>
      <c r="F7825" s="7">
        <v>15</v>
      </c>
      <c r="G7825" s="5" t="s">
        <v>22</v>
      </c>
      <c r="H7825" s="5" t="s">
        <v>28</v>
      </c>
      <c r="I7825">
        <f>VLOOKUP($A7825,'Cancelled Orders'!$D$2:$L$10078,COLUMN(E7824),0)</f>
        <v>1</v>
      </c>
      <c r="J7825" t="str">
        <f>VLOOKUP($A7825,'Cancelled Orders'!$D$2:$G$10078,3,0)</f>
        <v>Order cancelled through app</v>
      </c>
      <c r="K7825" t="str">
        <f>VLOOKUP($A7825,'Cancelled Orders'!$D$2:$G$10078,4,0)</f>
        <v>Customer Refusal</v>
      </c>
    </row>
    <row r="7826" spans="1:11" ht="13.2" x14ac:dyDescent="0.25">
      <c r="A7826" s="7">
        <v>291014505</v>
      </c>
      <c r="B7826" s="4">
        <v>866107</v>
      </c>
      <c r="C7826" s="4" t="s">
        <v>220</v>
      </c>
      <c r="D7826" s="7">
        <v>15</v>
      </c>
      <c r="E7826" s="7">
        <v>1</v>
      </c>
      <c r="F7826" s="7">
        <v>15</v>
      </c>
      <c r="G7826" s="5" t="s">
        <v>22</v>
      </c>
      <c r="H7826" s="5" t="s">
        <v>28</v>
      </c>
      <c r="I7826">
        <f>VLOOKUP($A7826,'Cancelled Orders'!$D$2:$L$10078,COLUMN(E7825),0)</f>
        <v>1</v>
      </c>
      <c r="J7826" t="str">
        <f>VLOOKUP($A7826,'Cancelled Orders'!$D$2:$G$10078,3,0)</f>
        <v>Order cancelled through app</v>
      </c>
      <c r="K7826" t="str">
        <f>VLOOKUP($A7826,'Cancelled Orders'!$D$2:$G$10078,4,0)</f>
        <v>Customer Refusal</v>
      </c>
    </row>
    <row r="7827" spans="1:11" ht="13.2" x14ac:dyDescent="0.25">
      <c r="A7827" s="7">
        <v>291000874</v>
      </c>
      <c r="B7827" s="4">
        <v>866107</v>
      </c>
      <c r="C7827" s="4" t="s">
        <v>220</v>
      </c>
      <c r="D7827" s="7">
        <v>15</v>
      </c>
      <c r="E7827" s="7">
        <v>1</v>
      </c>
      <c r="F7827" s="7">
        <v>15</v>
      </c>
      <c r="G7827" s="5" t="s">
        <v>22</v>
      </c>
      <c r="H7827" s="5" t="s">
        <v>28</v>
      </c>
      <c r="I7827">
        <f>VLOOKUP($A7827,'Cancelled Orders'!$D$2:$L$10078,COLUMN(E7826),0)</f>
        <v>1</v>
      </c>
      <c r="J7827" t="str">
        <f>VLOOKUP($A7827,'Cancelled Orders'!$D$2:$G$10078,3,0)</f>
        <v>Order cancelled through app</v>
      </c>
      <c r="K7827" t="str">
        <f>VLOOKUP($A7827,'Cancelled Orders'!$D$2:$G$10078,4,0)</f>
        <v>Customer Refusal</v>
      </c>
    </row>
    <row r="7828" spans="1:11" ht="13.2" x14ac:dyDescent="0.25">
      <c r="A7828" s="7">
        <v>290096883</v>
      </c>
      <c r="B7828" s="4">
        <v>866107</v>
      </c>
      <c r="C7828" s="4" t="s">
        <v>220</v>
      </c>
      <c r="D7828" s="7">
        <v>15</v>
      </c>
      <c r="E7828" s="7">
        <v>1</v>
      </c>
      <c r="F7828" s="7">
        <v>15</v>
      </c>
      <c r="G7828" s="5" t="s">
        <v>22</v>
      </c>
      <c r="H7828" s="5" t="s">
        <v>28</v>
      </c>
      <c r="I7828">
        <f>VLOOKUP($A7828,'Cancelled Orders'!$D$2:$L$10078,COLUMN(E7827),0)</f>
        <v>1</v>
      </c>
      <c r="J7828" t="str">
        <f>VLOOKUP($A7828,'Cancelled Orders'!$D$2:$G$10078,3,0)</f>
        <v>Order cancelled through app</v>
      </c>
      <c r="K7828" t="str">
        <f>VLOOKUP($A7828,'Cancelled Orders'!$D$2:$G$10078,4,0)</f>
        <v>Customer Refusal</v>
      </c>
    </row>
    <row r="7829" spans="1:11" ht="13.2" x14ac:dyDescent="0.25">
      <c r="A7829" s="7">
        <v>289692866</v>
      </c>
      <c r="B7829" s="4">
        <v>866107</v>
      </c>
      <c r="C7829" s="4" t="s">
        <v>220</v>
      </c>
      <c r="D7829" s="7">
        <v>15</v>
      </c>
      <c r="E7829" s="7">
        <v>1</v>
      </c>
      <c r="F7829" s="7">
        <v>15</v>
      </c>
      <c r="G7829" s="5" t="s">
        <v>22</v>
      </c>
      <c r="H7829" s="5" t="s">
        <v>28</v>
      </c>
      <c r="I7829">
        <f>VLOOKUP($A7829,'Cancelled Orders'!$D$2:$L$10078,COLUMN(E7828),0)</f>
        <v>1</v>
      </c>
      <c r="J7829" t="str">
        <f>VLOOKUP($A7829,'Cancelled Orders'!$D$2:$G$10078,3,0)</f>
        <v>Order cancelled through app</v>
      </c>
      <c r="K7829" t="str">
        <f>VLOOKUP($A7829,'Cancelled Orders'!$D$2:$G$10078,4,0)</f>
        <v>Customer Refusal</v>
      </c>
    </row>
    <row r="7830" spans="1:11" ht="13.2" x14ac:dyDescent="0.25">
      <c r="A7830" s="7">
        <v>290312475</v>
      </c>
      <c r="B7830" s="4">
        <v>866107</v>
      </c>
      <c r="C7830" s="4" t="s">
        <v>220</v>
      </c>
      <c r="D7830" s="7">
        <v>15</v>
      </c>
      <c r="E7830" s="7">
        <v>1</v>
      </c>
      <c r="F7830" s="7">
        <v>15</v>
      </c>
      <c r="G7830" s="5" t="s">
        <v>22</v>
      </c>
      <c r="H7830" s="5" t="s">
        <v>28</v>
      </c>
      <c r="I7830">
        <f>VLOOKUP($A7830,'Cancelled Orders'!$D$2:$L$10078,COLUMN(E7829),0)</f>
        <v>1</v>
      </c>
      <c r="J7830" t="str">
        <f>VLOOKUP($A7830,'Cancelled Orders'!$D$2:$G$10078,3,0)</f>
        <v>Order cancelled through app</v>
      </c>
      <c r="K7830" t="str">
        <f>VLOOKUP($A7830,'Cancelled Orders'!$D$2:$G$10078,4,0)</f>
        <v>Customer Refusal</v>
      </c>
    </row>
    <row r="7831" spans="1:11" ht="13.2" x14ac:dyDescent="0.25">
      <c r="A7831" s="7">
        <v>291621201</v>
      </c>
      <c r="B7831" s="4">
        <v>866109</v>
      </c>
      <c r="C7831" s="4" t="s">
        <v>2522</v>
      </c>
      <c r="D7831" s="7">
        <v>15</v>
      </c>
      <c r="E7831" s="7">
        <v>1</v>
      </c>
      <c r="F7831" s="7">
        <v>15</v>
      </c>
      <c r="G7831" s="5" t="s">
        <v>22</v>
      </c>
      <c r="H7831" s="5" t="s">
        <v>28</v>
      </c>
      <c r="I7831">
        <f>VLOOKUP($A7831,'Cancelled Orders'!$D$2:$L$10078,COLUMN(E7830),0)</f>
        <v>1</v>
      </c>
      <c r="J7831" t="str">
        <f>VLOOKUP($A7831,'Cancelled Orders'!$D$2:$G$10078,3,0)</f>
        <v>Order cancelled through app</v>
      </c>
      <c r="K7831" t="str">
        <f>VLOOKUP($A7831,'Cancelled Orders'!$D$2:$G$10078,4,0)</f>
        <v>Customer Refusal</v>
      </c>
    </row>
    <row r="7832" spans="1:11" ht="13.2" x14ac:dyDescent="0.25">
      <c r="A7832" s="7">
        <v>291457276</v>
      </c>
      <c r="B7832" s="4">
        <v>866109</v>
      </c>
      <c r="C7832" s="4" t="s">
        <v>2522</v>
      </c>
      <c r="D7832" s="7">
        <v>15</v>
      </c>
      <c r="E7832" s="7">
        <v>1</v>
      </c>
      <c r="F7832" s="7">
        <v>15</v>
      </c>
      <c r="G7832" s="5" t="s">
        <v>22</v>
      </c>
      <c r="H7832" s="5" t="s">
        <v>28</v>
      </c>
      <c r="I7832">
        <f>VLOOKUP($A7832,'Cancelled Orders'!$D$2:$L$10078,COLUMN(E7831),0)</f>
        <v>1</v>
      </c>
      <c r="J7832" t="str">
        <f>VLOOKUP($A7832,'Cancelled Orders'!$D$2:$G$10078,3,0)</f>
        <v>Order cancelled through app</v>
      </c>
      <c r="K7832" t="str">
        <f>VLOOKUP($A7832,'Cancelled Orders'!$D$2:$G$10078,4,0)</f>
        <v>Customer Refusal</v>
      </c>
    </row>
    <row r="7833" spans="1:11" ht="13.2" x14ac:dyDescent="0.25">
      <c r="A7833" s="7">
        <v>291014505</v>
      </c>
      <c r="B7833" s="4">
        <v>866109</v>
      </c>
      <c r="C7833" s="4" t="s">
        <v>2522</v>
      </c>
      <c r="D7833" s="7">
        <v>15</v>
      </c>
      <c r="E7833" s="7">
        <v>1</v>
      </c>
      <c r="F7833" s="7">
        <v>15</v>
      </c>
      <c r="G7833" s="5" t="s">
        <v>22</v>
      </c>
      <c r="H7833" s="5" t="s">
        <v>28</v>
      </c>
      <c r="I7833">
        <f>VLOOKUP($A7833,'Cancelled Orders'!$D$2:$L$10078,COLUMN(E7832),0)</f>
        <v>1</v>
      </c>
      <c r="J7833" t="str">
        <f>VLOOKUP($A7833,'Cancelled Orders'!$D$2:$G$10078,3,0)</f>
        <v>Order cancelled through app</v>
      </c>
      <c r="K7833" t="str">
        <f>VLOOKUP($A7833,'Cancelled Orders'!$D$2:$G$10078,4,0)</f>
        <v>Customer Refusal</v>
      </c>
    </row>
    <row r="7834" spans="1:11" ht="13.2" x14ac:dyDescent="0.25">
      <c r="A7834" s="7">
        <v>290355854</v>
      </c>
      <c r="B7834" s="4">
        <v>866120</v>
      </c>
      <c r="C7834" s="4" t="s">
        <v>2523</v>
      </c>
      <c r="D7834" s="7">
        <v>10</v>
      </c>
      <c r="E7834" s="7">
        <v>1</v>
      </c>
      <c r="F7834" s="7">
        <v>10</v>
      </c>
      <c r="G7834" s="5" t="s">
        <v>22</v>
      </c>
      <c r="H7834" s="5" t="s">
        <v>28</v>
      </c>
      <c r="I7834">
        <f>VLOOKUP($A7834,'Cancelled Orders'!$D$2:$L$10078,COLUMN(E7833),0)</f>
        <v>1</v>
      </c>
      <c r="J7834" t="str">
        <f>VLOOKUP($A7834,'Cancelled Orders'!$D$2:$G$10078,3,0)</f>
        <v>Order cancelled through app</v>
      </c>
      <c r="K7834" t="str">
        <f>VLOOKUP($A7834,'Cancelled Orders'!$D$2:$G$10078,4,0)</f>
        <v>Customer Refusal</v>
      </c>
    </row>
    <row r="7835" spans="1:11" ht="13.2" x14ac:dyDescent="0.25">
      <c r="A7835" s="7">
        <v>290664176</v>
      </c>
      <c r="B7835" s="4">
        <v>677068</v>
      </c>
      <c r="C7835" s="4" t="s">
        <v>2524</v>
      </c>
      <c r="D7835" s="7">
        <v>130</v>
      </c>
      <c r="E7835" s="7">
        <v>1</v>
      </c>
      <c r="F7835" s="7">
        <v>130</v>
      </c>
      <c r="G7835" s="5" t="s">
        <v>22</v>
      </c>
      <c r="H7835" s="5" t="s">
        <v>28</v>
      </c>
      <c r="I7835">
        <f>VLOOKUP($A7835,'Cancelled Orders'!$D$2:$L$10078,COLUMN(E7834),0)</f>
        <v>1</v>
      </c>
      <c r="J7835" t="str">
        <f>VLOOKUP($A7835,'Cancelled Orders'!$D$2:$G$10078,3,0)</f>
        <v>Order cancelled through app</v>
      </c>
      <c r="K7835" t="str">
        <f>VLOOKUP($A7835,'Cancelled Orders'!$D$2:$G$10078,4,0)</f>
        <v>Customer Refusal</v>
      </c>
    </row>
    <row r="7836" spans="1:11" ht="13.2" x14ac:dyDescent="0.25">
      <c r="A7836" s="7">
        <v>290614623</v>
      </c>
      <c r="B7836" s="4">
        <v>677068</v>
      </c>
      <c r="C7836" s="4" t="s">
        <v>2524</v>
      </c>
      <c r="D7836" s="7">
        <v>130</v>
      </c>
      <c r="E7836" s="7">
        <v>1</v>
      </c>
      <c r="F7836" s="7">
        <v>130</v>
      </c>
      <c r="G7836" s="5" t="s">
        <v>22</v>
      </c>
      <c r="H7836" s="5" t="s">
        <v>28</v>
      </c>
      <c r="I7836">
        <f>VLOOKUP($A7836,'Cancelled Orders'!$D$2:$L$10078,COLUMN(E7835),0)</f>
        <v>1</v>
      </c>
      <c r="J7836" t="str">
        <f>VLOOKUP($A7836,'Cancelled Orders'!$D$2:$G$10078,3,0)</f>
        <v>Order cancelled through app</v>
      </c>
      <c r="K7836" t="str">
        <f>VLOOKUP($A7836,'Cancelled Orders'!$D$2:$G$10078,4,0)</f>
        <v>Customer Refusal</v>
      </c>
    </row>
    <row r="7837" spans="1:11" ht="13.2" x14ac:dyDescent="0.25">
      <c r="A7837" s="7">
        <v>290135187</v>
      </c>
      <c r="B7837" s="4">
        <v>677068</v>
      </c>
      <c r="C7837" s="4" t="s">
        <v>2524</v>
      </c>
      <c r="D7837" s="7">
        <v>130</v>
      </c>
      <c r="E7837" s="7">
        <v>1</v>
      </c>
      <c r="F7837" s="7">
        <v>130</v>
      </c>
      <c r="G7837" s="5" t="s">
        <v>22</v>
      </c>
      <c r="H7837" s="5" t="s">
        <v>28</v>
      </c>
      <c r="I7837">
        <f>VLOOKUP($A7837,'Cancelled Orders'!$D$2:$L$10078,COLUMN(E7836),0)</f>
        <v>1</v>
      </c>
      <c r="J7837" t="str">
        <f>VLOOKUP($A7837,'Cancelled Orders'!$D$2:$G$10078,3,0)</f>
        <v>Order cancelled through app</v>
      </c>
      <c r="K7837" t="str">
        <f>VLOOKUP($A7837,'Cancelled Orders'!$D$2:$G$10078,4,0)</f>
        <v>Customer Refusal</v>
      </c>
    </row>
    <row r="7838" spans="1:11" ht="13.2" x14ac:dyDescent="0.25">
      <c r="A7838" s="7">
        <v>290156396</v>
      </c>
      <c r="B7838" s="4">
        <v>849732</v>
      </c>
      <c r="C7838" s="4" t="s">
        <v>2525</v>
      </c>
      <c r="D7838" s="7">
        <v>76</v>
      </c>
      <c r="E7838" s="7">
        <v>1</v>
      </c>
      <c r="F7838" s="7">
        <v>76</v>
      </c>
      <c r="G7838" s="5" t="s">
        <v>22</v>
      </c>
      <c r="H7838" s="5" t="s">
        <v>28</v>
      </c>
      <c r="I7838">
        <f>VLOOKUP($A7838,'Cancelled Orders'!$D$2:$L$10078,COLUMN(E7837),0)</f>
        <v>1</v>
      </c>
      <c r="J7838" t="str">
        <f>VLOOKUP($A7838,'Cancelled Orders'!$D$2:$G$10078,3,0)</f>
        <v>Order cancelled through app</v>
      </c>
      <c r="K7838" t="str">
        <f>VLOOKUP($A7838,'Cancelled Orders'!$D$2:$G$10078,4,0)</f>
        <v>Customer Refusal</v>
      </c>
    </row>
    <row r="7839" spans="1:11" ht="13.2" x14ac:dyDescent="0.25">
      <c r="A7839" s="7">
        <v>290147132</v>
      </c>
      <c r="B7839" s="4">
        <v>849732</v>
      </c>
      <c r="C7839" s="4" t="s">
        <v>2525</v>
      </c>
      <c r="D7839" s="7">
        <v>76</v>
      </c>
      <c r="E7839" s="7">
        <v>1</v>
      </c>
      <c r="F7839" s="7">
        <v>76</v>
      </c>
      <c r="G7839" s="5" t="s">
        <v>22</v>
      </c>
      <c r="H7839" s="5" t="s">
        <v>28</v>
      </c>
      <c r="I7839">
        <f>VLOOKUP($A7839,'Cancelled Orders'!$D$2:$L$10078,COLUMN(E7838),0)</f>
        <v>1</v>
      </c>
      <c r="J7839" t="str">
        <f>VLOOKUP($A7839,'Cancelled Orders'!$D$2:$G$10078,3,0)</f>
        <v>Order cancelled through app</v>
      </c>
      <c r="K7839" t="str">
        <f>VLOOKUP($A7839,'Cancelled Orders'!$D$2:$G$10078,4,0)</f>
        <v>Customer Refusal</v>
      </c>
    </row>
    <row r="7840" spans="1:11" ht="13.2" x14ac:dyDescent="0.25">
      <c r="A7840" s="7">
        <v>290223700</v>
      </c>
      <c r="B7840" s="4">
        <v>849732</v>
      </c>
      <c r="C7840" s="4" t="s">
        <v>2525</v>
      </c>
      <c r="D7840" s="7">
        <v>76</v>
      </c>
      <c r="E7840" s="7">
        <v>1</v>
      </c>
      <c r="F7840" s="7">
        <v>76</v>
      </c>
      <c r="G7840" s="5" t="s">
        <v>22</v>
      </c>
      <c r="H7840" s="5" t="s">
        <v>28</v>
      </c>
      <c r="I7840">
        <f>VLOOKUP($A7840,'Cancelled Orders'!$D$2:$L$10078,COLUMN(E7839),0)</f>
        <v>1</v>
      </c>
      <c r="J7840" t="str">
        <f>VLOOKUP($A7840,'Cancelled Orders'!$D$2:$G$10078,3,0)</f>
        <v>Order cancelled through app</v>
      </c>
      <c r="K7840" t="str">
        <f>VLOOKUP($A7840,'Cancelled Orders'!$D$2:$G$10078,4,0)</f>
        <v>Customer Refusal</v>
      </c>
    </row>
    <row r="7841" spans="1:11" ht="13.2" x14ac:dyDescent="0.25">
      <c r="A7841" s="7">
        <v>290213306</v>
      </c>
      <c r="B7841" s="4">
        <v>849732</v>
      </c>
      <c r="C7841" s="4" t="s">
        <v>2525</v>
      </c>
      <c r="D7841" s="7">
        <v>76</v>
      </c>
      <c r="E7841" s="7">
        <v>1</v>
      </c>
      <c r="F7841" s="7">
        <v>76</v>
      </c>
      <c r="G7841" s="5" t="s">
        <v>22</v>
      </c>
      <c r="H7841" s="5" t="s">
        <v>28</v>
      </c>
      <c r="I7841">
        <f>VLOOKUP($A7841,'Cancelled Orders'!$D$2:$L$10078,COLUMN(E7840),0)</f>
        <v>1</v>
      </c>
      <c r="J7841" t="str">
        <f>VLOOKUP($A7841,'Cancelled Orders'!$D$2:$G$10078,3,0)</f>
        <v>Order cancelled through app</v>
      </c>
      <c r="K7841" t="str">
        <f>VLOOKUP($A7841,'Cancelled Orders'!$D$2:$G$10078,4,0)</f>
        <v>Customer Refusal</v>
      </c>
    </row>
    <row r="7842" spans="1:11" ht="13.2" x14ac:dyDescent="0.25">
      <c r="A7842" s="7">
        <v>290212842</v>
      </c>
      <c r="B7842" s="4">
        <v>849732</v>
      </c>
      <c r="C7842" s="4" t="s">
        <v>2525</v>
      </c>
      <c r="D7842" s="7">
        <v>76</v>
      </c>
      <c r="E7842" s="7">
        <v>1</v>
      </c>
      <c r="F7842" s="7">
        <v>76</v>
      </c>
      <c r="G7842" s="5" t="s">
        <v>22</v>
      </c>
      <c r="H7842" s="5" t="s">
        <v>28</v>
      </c>
      <c r="I7842">
        <f>VLOOKUP($A7842,'Cancelled Orders'!$D$2:$L$10078,COLUMN(E7841),0)</f>
        <v>1</v>
      </c>
      <c r="J7842" t="str">
        <f>VLOOKUP($A7842,'Cancelled Orders'!$D$2:$G$10078,3,0)</f>
        <v>Order cancelled through app</v>
      </c>
      <c r="K7842" t="str">
        <f>VLOOKUP($A7842,'Cancelled Orders'!$D$2:$G$10078,4,0)</f>
        <v>Customer Refusal</v>
      </c>
    </row>
    <row r="7843" spans="1:11" ht="13.2" x14ac:dyDescent="0.25">
      <c r="A7843" s="7">
        <v>290211996</v>
      </c>
      <c r="B7843" s="4">
        <v>849732</v>
      </c>
      <c r="C7843" s="4" t="s">
        <v>2525</v>
      </c>
      <c r="D7843" s="7">
        <v>76</v>
      </c>
      <c r="E7843" s="7">
        <v>1</v>
      </c>
      <c r="F7843" s="7">
        <v>76</v>
      </c>
      <c r="G7843" s="5" t="s">
        <v>22</v>
      </c>
      <c r="H7843" s="5" t="s">
        <v>28</v>
      </c>
      <c r="I7843">
        <f>VLOOKUP($A7843,'Cancelled Orders'!$D$2:$L$10078,COLUMN(E7842),0)</f>
        <v>1</v>
      </c>
      <c r="J7843" t="str">
        <f>VLOOKUP($A7843,'Cancelled Orders'!$D$2:$G$10078,3,0)</f>
        <v>Order cancelled through app</v>
      </c>
      <c r="K7843" t="str">
        <f>VLOOKUP($A7843,'Cancelled Orders'!$D$2:$G$10078,4,0)</f>
        <v>Customer Refusal</v>
      </c>
    </row>
    <row r="7844" spans="1:11" ht="13.2" x14ac:dyDescent="0.25">
      <c r="A7844" s="7">
        <v>290188056</v>
      </c>
      <c r="B7844" s="4">
        <v>849732</v>
      </c>
      <c r="C7844" s="4" t="s">
        <v>2525</v>
      </c>
      <c r="D7844" s="7">
        <v>76</v>
      </c>
      <c r="E7844" s="7">
        <v>1</v>
      </c>
      <c r="F7844" s="7">
        <v>76</v>
      </c>
      <c r="G7844" s="5" t="s">
        <v>22</v>
      </c>
      <c r="H7844" s="5" t="s">
        <v>28</v>
      </c>
      <c r="I7844">
        <f>VLOOKUP($A7844,'Cancelled Orders'!$D$2:$L$10078,COLUMN(E7843),0)</f>
        <v>1</v>
      </c>
      <c r="J7844" t="str">
        <f>VLOOKUP($A7844,'Cancelled Orders'!$D$2:$G$10078,3,0)</f>
        <v>Order cancelled through app</v>
      </c>
      <c r="K7844" t="str">
        <f>VLOOKUP($A7844,'Cancelled Orders'!$D$2:$G$10078,4,0)</f>
        <v>Customer Refusal</v>
      </c>
    </row>
    <row r="7845" spans="1:11" ht="13.2" x14ac:dyDescent="0.25">
      <c r="A7845" s="7">
        <v>290667966</v>
      </c>
      <c r="B7845" s="4">
        <v>845025</v>
      </c>
      <c r="C7845" s="4" t="s">
        <v>2526</v>
      </c>
      <c r="D7845" s="7">
        <v>46</v>
      </c>
      <c r="E7845" s="7">
        <v>1</v>
      </c>
      <c r="F7845" s="7">
        <v>46</v>
      </c>
      <c r="G7845" s="5" t="s">
        <v>22</v>
      </c>
      <c r="H7845" s="5" t="s">
        <v>28</v>
      </c>
      <c r="I7845">
        <f>VLOOKUP($A7845,'Cancelled Orders'!$D$2:$L$10078,COLUMN(E7844),0)</f>
        <v>1</v>
      </c>
      <c r="J7845" t="str">
        <f>VLOOKUP($A7845,'Cancelled Orders'!$D$2:$G$10078,3,0)</f>
        <v>Order cancelled through app</v>
      </c>
      <c r="K7845" t="str">
        <f>VLOOKUP($A7845,'Cancelled Orders'!$D$2:$G$10078,4,0)</f>
        <v>Customer Refusal</v>
      </c>
    </row>
    <row r="7846" spans="1:11" ht="13.2" x14ac:dyDescent="0.25">
      <c r="A7846" s="7">
        <v>291681852</v>
      </c>
      <c r="B7846" s="4">
        <v>723801</v>
      </c>
      <c r="C7846" s="4" t="s">
        <v>2527</v>
      </c>
      <c r="D7846" s="7">
        <v>1</v>
      </c>
      <c r="E7846" s="7">
        <v>1</v>
      </c>
      <c r="F7846" s="7">
        <v>1</v>
      </c>
      <c r="G7846" s="5" t="s">
        <v>22</v>
      </c>
      <c r="H7846" s="5" t="s">
        <v>22</v>
      </c>
      <c r="I7846">
        <f>VLOOKUP($A7846,'Cancelled Orders'!$D$2:$L$10078,COLUMN(E7845),0)</f>
        <v>1</v>
      </c>
      <c r="J7846" t="str">
        <f>VLOOKUP($A7846,'Cancelled Orders'!$D$2:$G$10078,3,0)</f>
        <v>Cancelled by Restaurant</v>
      </c>
      <c r="K7846" t="str">
        <f>VLOOKUP($A7846,'Cancelled Orders'!$D$2:$G$10078,4,0)</f>
        <v>Item Unavailable</v>
      </c>
    </row>
    <row r="7847" spans="1:11" ht="13.2" x14ac:dyDescent="0.25">
      <c r="A7847" s="7">
        <v>291679982</v>
      </c>
      <c r="B7847" s="4">
        <v>723801</v>
      </c>
      <c r="C7847" s="4" t="s">
        <v>2527</v>
      </c>
      <c r="D7847" s="7">
        <v>1</v>
      </c>
      <c r="E7847" s="7">
        <v>1</v>
      </c>
      <c r="F7847" s="7">
        <v>1</v>
      </c>
      <c r="G7847" s="5" t="s">
        <v>22</v>
      </c>
      <c r="H7847" s="5" t="s">
        <v>22</v>
      </c>
      <c r="I7847">
        <f>VLOOKUP($A7847,'Cancelled Orders'!$D$2:$L$10078,COLUMN(E7846),0)</f>
        <v>1</v>
      </c>
      <c r="J7847" t="str">
        <f>VLOOKUP($A7847,'Cancelled Orders'!$D$2:$G$10078,3,0)</f>
        <v>Cancelled by Restaurant</v>
      </c>
      <c r="K7847" t="str">
        <f>VLOOKUP($A7847,'Cancelled Orders'!$D$2:$G$10078,4,0)</f>
        <v>Item Unavailable</v>
      </c>
    </row>
    <row r="7848" spans="1:11" ht="13.2" x14ac:dyDescent="0.25">
      <c r="A7848" s="7">
        <v>291679841</v>
      </c>
      <c r="B7848" s="4">
        <v>723801</v>
      </c>
      <c r="C7848" s="4" t="s">
        <v>2527</v>
      </c>
      <c r="D7848" s="7">
        <v>1</v>
      </c>
      <c r="E7848" s="7">
        <v>1</v>
      </c>
      <c r="F7848" s="7">
        <v>1</v>
      </c>
      <c r="G7848" s="5" t="s">
        <v>22</v>
      </c>
      <c r="H7848" s="5" t="s">
        <v>22</v>
      </c>
      <c r="I7848">
        <f>VLOOKUP($A7848,'Cancelled Orders'!$D$2:$L$10078,COLUMN(E7847),0)</f>
        <v>1</v>
      </c>
      <c r="J7848" t="str">
        <f>VLOOKUP($A7848,'Cancelled Orders'!$D$2:$G$10078,3,0)</f>
        <v>Cancelled by Restaurant</v>
      </c>
      <c r="K7848" t="str">
        <f>VLOOKUP($A7848,'Cancelled Orders'!$D$2:$G$10078,4,0)</f>
        <v>Item Unavailable</v>
      </c>
    </row>
    <row r="7849" spans="1:11" ht="13.2" x14ac:dyDescent="0.25">
      <c r="A7849" s="7">
        <v>291386749</v>
      </c>
      <c r="B7849" s="4">
        <v>804377</v>
      </c>
      <c r="C7849" s="4" t="s">
        <v>1703</v>
      </c>
      <c r="D7849" s="7">
        <v>24</v>
      </c>
      <c r="E7849" s="7">
        <v>1</v>
      </c>
      <c r="F7849" s="7">
        <v>24</v>
      </c>
      <c r="G7849" s="5" t="s">
        <v>22</v>
      </c>
      <c r="H7849" s="5" t="s">
        <v>22</v>
      </c>
      <c r="I7849">
        <f>VLOOKUP($A7849,'Cancelled Orders'!$D$2:$L$10078,COLUMN(E7848),0)</f>
        <v>1</v>
      </c>
      <c r="J7849" t="str">
        <f>VLOOKUP($A7849,'Cancelled Orders'!$D$2:$G$10078,3,0)</f>
        <v>Order cancelled through app</v>
      </c>
      <c r="K7849" t="str">
        <f>VLOOKUP($A7849,'Cancelled Orders'!$D$2:$G$10078,4,0)</f>
        <v>Customer Refusal</v>
      </c>
    </row>
    <row r="7850" spans="1:11" ht="13.2" x14ac:dyDescent="0.25">
      <c r="A7850" s="7">
        <v>289810666</v>
      </c>
      <c r="B7850" s="4">
        <v>673074</v>
      </c>
      <c r="C7850" s="4" t="s">
        <v>224</v>
      </c>
      <c r="D7850" s="7">
        <v>70</v>
      </c>
      <c r="E7850" s="7">
        <v>1</v>
      </c>
      <c r="F7850" s="7">
        <v>70</v>
      </c>
      <c r="G7850" s="5" t="s">
        <v>22</v>
      </c>
      <c r="H7850" s="5" t="s">
        <v>22</v>
      </c>
      <c r="I7850">
        <f>VLOOKUP($A7850,'Cancelled Orders'!$D$2:$L$10078,COLUMN(E7849),0)</f>
        <v>0</v>
      </c>
      <c r="J7850" t="str">
        <f>VLOOKUP($A7850,'Cancelled Orders'!$D$2:$G$10078,3,0)</f>
        <v>Cancelled by Restaurant</v>
      </c>
      <c r="K7850" t="str">
        <f>VLOOKUP($A7850,'Cancelled Orders'!$D$2:$G$10078,4,0)</f>
        <v>Stock Shortage</v>
      </c>
    </row>
    <row r="7851" spans="1:11" ht="13.2" x14ac:dyDescent="0.25">
      <c r="A7851" s="7">
        <v>290473270</v>
      </c>
      <c r="B7851" s="4">
        <v>766780</v>
      </c>
      <c r="C7851" s="4" t="s">
        <v>2528</v>
      </c>
      <c r="D7851" s="7">
        <v>40</v>
      </c>
      <c r="E7851" s="7">
        <v>1</v>
      </c>
      <c r="F7851" s="7">
        <v>40</v>
      </c>
      <c r="G7851" s="5" t="s">
        <v>22</v>
      </c>
      <c r="H7851" s="5" t="s">
        <v>28</v>
      </c>
      <c r="I7851">
        <f>VLOOKUP($A7851,'Cancelled Orders'!$D$2:$L$10078,COLUMN(E7850),0)</f>
        <v>1</v>
      </c>
      <c r="J7851" t="str">
        <f>VLOOKUP($A7851,'Cancelled Orders'!$D$2:$G$10078,3,0)</f>
        <v>Order cancelled through app</v>
      </c>
      <c r="K7851" t="str">
        <f>VLOOKUP($A7851,'Cancelled Orders'!$D$2:$G$10078,4,0)</f>
        <v>Customer Refusal</v>
      </c>
    </row>
    <row r="7852" spans="1:11" ht="13.2" x14ac:dyDescent="0.25">
      <c r="A7852" s="7">
        <v>290471199</v>
      </c>
      <c r="B7852" s="4">
        <v>766780</v>
      </c>
      <c r="C7852" s="4" t="s">
        <v>2528</v>
      </c>
      <c r="D7852" s="7">
        <v>40</v>
      </c>
      <c r="E7852" s="7">
        <v>1</v>
      </c>
      <c r="F7852" s="7">
        <v>40</v>
      </c>
      <c r="G7852" s="5" t="s">
        <v>22</v>
      </c>
      <c r="H7852" s="5" t="s">
        <v>28</v>
      </c>
      <c r="I7852">
        <f>VLOOKUP($A7852,'Cancelled Orders'!$D$2:$L$10078,COLUMN(E7851),0)</f>
        <v>1</v>
      </c>
      <c r="J7852" t="str">
        <f>VLOOKUP($A7852,'Cancelled Orders'!$D$2:$G$10078,3,0)</f>
        <v>Order cancelled through app</v>
      </c>
      <c r="K7852" t="str">
        <f>VLOOKUP($A7852,'Cancelled Orders'!$D$2:$G$10078,4,0)</f>
        <v>Customer Refusal</v>
      </c>
    </row>
    <row r="7853" spans="1:11" ht="13.2" x14ac:dyDescent="0.25">
      <c r="A7853" s="7">
        <v>289615580</v>
      </c>
      <c r="B7853" s="4">
        <v>772101</v>
      </c>
      <c r="C7853" s="4" t="s">
        <v>2529</v>
      </c>
      <c r="D7853" s="7">
        <v>45</v>
      </c>
      <c r="E7853" s="7">
        <v>1</v>
      </c>
      <c r="F7853" s="7">
        <v>45</v>
      </c>
      <c r="G7853" s="5" t="s">
        <v>22</v>
      </c>
      <c r="H7853" s="5" t="s">
        <v>28</v>
      </c>
      <c r="I7853">
        <f>VLOOKUP($A7853,'Cancelled Orders'!$D$2:$L$10078,COLUMN(E7852),0)</f>
        <v>1</v>
      </c>
      <c r="J7853" t="str">
        <f>VLOOKUP($A7853,'Cancelled Orders'!$D$2:$G$10078,3,0)</f>
        <v>Order cancelled through app</v>
      </c>
      <c r="K7853" t="str">
        <f>VLOOKUP($A7853,'Cancelled Orders'!$D$2:$G$10078,4,0)</f>
        <v>Customer Refusal</v>
      </c>
    </row>
    <row r="7854" spans="1:11" ht="13.2" x14ac:dyDescent="0.25">
      <c r="A7854" s="7">
        <v>289721740</v>
      </c>
      <c r="B7854" s="4">
        <v>870565</v>
      </c>
      <c r="C7854" s="4" t="s">
        <v>2530</v>
      </c>
      <c r="D7854" s="7">
        <v>80</v>
      </c>
      <c r="E7854" s="7">
        <v>1</v>
      </c>
      <c r="F7854" s="7">
        <v>80</v>
      </c>
      <c r="G7854" s="5" t="s">
        <v>22</v>
      </c>
      <c r="H7854" s="5" t="s">
        <v>28</v>
      </c>
      <c r="I7854">
        <f>VLOOKUP($A7854,'Cancelled Orders'!$D$2:$L$10078,COLUMN(E7853),0)</f>
        <v>1</v>
      </c>
      <c r="J7854" t="str">
        <f>VLOOKUP($A7854,'Cancelled Orders'!$D$2:$G$10078,3,0)</f>
        <v>Order cancelled through app</v>
      </c>
      <c r="K7854" t="str">
        <f>VLOOKUP($A7854,'Cancelled Orders'!$D$2:$G$10078,4,0)</f>
        <v>Customer Refusal</v>
      </c>
    </row>
    <row r="7855" spans="1:11" ht="13.2" x14ac:dyDescent="0.25">
      <c r="A7855" s="7">
        <v>289751230</v>
      </c>
      <c r="B7855" s="4">
        <v>870565</v>
      </c>
      <c r="C7855" s="4" t="s">
        <v>2530</v>
      </c>
      <c r="D7855" s="7">
        <v>80</v>
      </c>
      <c r="E7855" s="7">
        <v>1</v>
      </c>
      <c r="F7855" s="7">
        <v>80</v>
      </c>
      <c r="G7855" s="5" t="s">
        <v>22</v>
      </c>
      <c r="H7855" s="5" t="s">
        <v>28</v>
      </c>
      <c r="I7855">
        <f>VLOOKUP($A7855,'Cancelled Orders'!$D$2:$L$10078,COLUMN(E7854),0)</f>
        <v>1</v>
      </c>
      <c r="J7855" t="str">
        <f>VLOOKUP($A7855,'Cancelled Orders'!$D$2:$G$10078,3,0)</f>
        <v>Order cancelled through app</v>
      </c>
      <c r="K7855" t="str">
        <f>VLOOKUP($A7855,'Cancelled Orders'!$D$2:$G$10078,4,0)</f>
        <v>Customer Refusal</v>
      </c>
    </row>
    <row r="7856" spans="1:11" ht="13.2" x14ac:dyDescent="0.25">
      <c r="A7856" s="7">
        <v>289698648</v>
      </c>
      <c r="B7856" s="4">
        <v>870565</v>
      </c>
      <c r="C7856" s="4" t="s">
        <v>2530</v>
      </c>
      <c r="D7856" s="7">
        <v>80</v>
      </c>
      <c r="E7856" s="7">
        <v>1</v>
      </c>
      <c r="F7856" s="7">
        <v>80</v>
      </c>
      <c r="G7856" s="5" t="s">
        <v>22</v>
      </c>
      <c r="H7856" s="5" t="s">
        <v>28</v>
      </c>
      <c r="I7856">
        <f>VLOOKUP($A7856,'Cancelled Orders'!$D$2:$L$10078,COLUMN(E7855),0)</f>
        <v>1</v>
      </c>
      <c r="J7856" t="str">
        <f>VLOOKUP($A7856,'Cancelled Orders'!$D$2:$G$10078,3,0)</f>
        <v>Order cancelled through app</v>
      </c>
      <c r="K7856" t="str">
        <f>VLOOKUP($A7856,'Cancelled Orders'!$D$2:$G$10078,4,0)</f>
        <v>Customer Refusal</v>
      </c>
    </row>
    <row r="7857" spans="1:11" ht="13.2" x14ac:dyDescent="0.25">
      <c r="A7857" s="7">
        <v>289740385</v>
      </c>
      <c r="B7857" s="4">
        <v>870565</v>
      </c>
      <c r="C7857" s="4" t="s">
        <v>2530</v>
      </c>
      <c r="D7857" s="7">
        <v>80</v>
      </c>
      <c r="E7857" s="7">
        <v>1</v>
      </c>
      <c r="F7857" s="7">
        <v>80</v>
      </c>
      <c r="G7857" s="5" t="s">
        <v>22</v>
      </c>
      <c r="H7857" s="5" t="s">
        <v>28</v>
      </c>
      <c r="I7857">
        <f>VLOOKUP($A7857,'Cancelled Orders'!$D$2:$L$10078,COLUMN(E7856),0)</f>
        <v>1</v>
      </c>
      <c r="J7857" t="str">
        <f>VLOOKUP($A7857,'Cancelled Orders'!$D$2:$G$10078,3,0)</f>
        <v>Cancelled by Restaurant</v>
      </c>
      <c r="K7857" t="str">
        <f>VLOOKUP($A7857,'Cancelled Orders'!$D$2:$G$10078,4,0)</f>
        <v>Stock Shortage</v>
      </c>
    </row>
    <row r="7858" spans="1:11" ht="13.2" x14ac:dyDescent="0.25">
      <c r="A7858" s="7">
        <v>289691362</v>
      </c>
      <c r="B7858" s="4">
        <v>870565</v>
      </c>
      <c r="C7858" s="4" t="s">
        <v>2530</v>
      </c>
      <c r="D7858" s="7">
        <v>80</v>
      </c>
      <c r="E7858" s="7">
        <v>1</v>
      </c>
      <c r="F7858" s="7">
        <v>80</v>
      </c>
      <c r="G7858" s="5" t="s">
        <v>22</v>
      </c>
      <c r="H7858" s="5" t="s">
        <v>28</v>
      </c>
      <c r="I7858">
        <f>VLOOKUP($A7858,'Cancelled Orders'!$D$2:$L$10078,COLUMN(E7857),0)</f>
        <v>1</v>
      </c>
      <c r="J7858" t="str">
        <f>VLOOKUP($A7858,'Cancelled Orders'!$D$2:$G$10078,3,0)</f>
        <v>Order cancelled through app</v>
      </c>
      <c r="K7858" t="str">
        <f>VLOOKUP($A7858,'Cancelled Orders'!$D$2:$G$10078,4,0)</f>
        <v>Customer Refusal</v>
      </c>
    </row>
    <row r="7859" spans="1:11" ht="13.2" x14ac:dyDescent="0.25">
      <c r="A7859" s="7">
        <v>290120053</v>
      </c>
      <c r="B7859" s="4">
        <v>871433</v>
      </c>
      <c r="C7859" s="4" t="s">
        <v>2531</v>
      </c>
      <c r="D7859" s="7">
        <v>80</v>
      </c>
      <c r="E7859" s="7">
        <v>1</v>
      </c>
      <c r="F7859" s="7">
        <v>80</v>
      </c>
      <c r="G7859" s="5" t="s">
        <v>22</v>
      </c>
      <c r="H7859" s="5" t="s">
        <v>28</v>
      </c>
      <c r="I7859">
        <f>VLOOKUP($A7859,'Cancelled Orders'!$D$2:$L$10078,COLUMN(E7858),0)</f>
        <v>1</v>
      </c>
      <c r="J7859" t="str">
        <f>VLOOKUP($A7859,'Cancelled Orders'!$D$2:$G$10078,3,0)</f>
        <v>Order cancelled through app</v>
      </c>
      <c r="K7859" t="str">
        <f>VLOOKUP($A7859,'Cancelled Orders'!$D$2:$G$10078,4,0)</f>
        <v>Customer Refusal</v>
      </c>
    </row>
    <row r="7860" spans="1:11" ht="13.2" x14ac:dyDescent="0.25">
      <c r="A7860" s="7">
        <v>290100701</v>
      </c>
      <c r="B7860" s="4">
        <v>871433</v>
      </c>
      <c r="C7860" s="4" t="s">
        <v>2531</v>
      </c>
      <c r="D7860" s="7">
        <v>80</v>
      </c>
      <c r="E7860" s="7">
        <v>1</v>
      </c>
      <c r="F7860" s="7">
        <v>80</v>
      </c>
      <c r="G7860" s="5" t="s">
        <v>22</v>
      </c>
      <c r="H7860" s="5" t="s">
        <v>28</v>
      </c>
      <c r="I7860">
        <f>VLOOKUP($A7860,'Cancelled Orders'!$D$2:$L$10078,COLUMN(E7859),0)</f>
        <v>1</v>
      </c>
      <c r="J7860" t="str">
        <f>VLOOKUP($A7860,'Cancelled Orders'!$D$2:$G$10078,3,0)</f>
        <v>Order cancelled through app</v>
      </c>
      <c r="K7860" t="str">
        <f>VLOOKUP($A7860,'Cancelled Orders'!$D$2:$G$10078,4,0)</f>
        <v>Customer Refusal</v>
      </c>
    </row>
    <row r="7861" spans="1:11" ht="13.2" x14ac:dyDescent="0.25">
      <c r="A7861" s="7">
        <v>290232879</v>
      </c>
      <c r="B7861" s="4">
        <v>871433</v>
      </c>
      <c r="C7861" s="4" t="s">
        <v>2531</v>
      </c>
      <c r="D7861" s="7">
        <v>80</v>
      </c>
      <c r="E7861" s="7">
        <v>1</v>
      </c>
      <c r="F7861" s="7">
        <v>80</v>
      </c>
      <c r="G7861" s="5" t="s">
        <v>22</v>
      </c>
      <c r="H7861" s="5" t="s">
        <v>28</v>
      </c>
      <c r="I7861">
        <f>VLOOKUP($A7861,'Cancelled Orders'!$D$2:$L$10078,COLUMN(E7860),0)</f>
        <v>1</v>
      </c>
      <c r="J7861" t="str">
        <f>VLOOKUP($A7861,'Cancelled Orders'!$D$2:$G$10078,3,0)</f>
        <v>Cancelled by Restaurant</v>
      </c>
      <c r="K7861" t="str">
        <f>VLOOKUP($A7861,'Cancelled Orders'!$D$2:$G$10078,4,0)</f>
        <v>Item Unavailable</v>
      </c>
    </row>
    <row r="7862" spans="1:11" ht="13.2" x14ac:dyDescent="0.25">
      <c r="A7862" s="7">
        <v>290098786</v>
      </c>
      <c r="B7862" s="4">
        <v>871433</v>
      </c>
      <c r="C7862" s="4" t="s">
        <v>2531</v>
      </c>
      <c r="D7862" s="7">
        <v>80</v>
      </c>
      <c r="E7862" s="7">
        <v>1</v>
      </c>
      <c r="F7862" s="7">
        <v>80</v>
      </c>
      <c r="G7862" s="5" t="s">
        <v>22</v>
      </c>
      <c r="H7862" s="5" t="s">
        <v>28</v>
      </c>
      <c r="I7862">
        <f>VLOOKUP($A7862,'Cancelled Orders'!$D$2:$L$10078,COLUMN(E7861),0)</f>
        <v>1</v>
      </c>
      <c r="J7862" t="str">
        <f>VLOOKUP($A7862,'Cancelled Orders'!$D$2:$G$10078,3,0)</f>
        <v>Order cancelled through app</v>
      </c>
      <c r="K7862" t="str">
        <f>VLOOKUP($A7862,'Cancelled Orders'!$D$2:$G$10078,4,0)</f>
        <v>Customer Refusal</v>
      </c>
    </row>
    <row r="7863" spans="1:11" ht="13.2" x14ac:dyDescent="0.25">
      <c r="A7863" s="7">
        <v>290128368</v>
      </c>
      <c r="B7863" s="4">
        <v>871433</v>
      </c>
      <c r="C7863" s="4" t="s">
        <v>2531</v>
      </c>
      <c r="D7863" s="7">
        <v>80</v>
      </c>
      <c r="E7863" s="7">
        <v>1</v>
      </c>
      <c r="F7863" s="7">
        <v>80</v>
      </c>
      <c r="G7863" s="5" t="s">
        <v>22</v>
      </c>
      <c r="H7863" s="5" t="s">
        <v>28</v>
      </c>
      <c r="I7863">
        <f>VLOOKUP($A7863,'Cancelled Orders'!$D$2:$L$10078,COLUMN(E7862),0)</f>
        <v>1</v>
      </c>
      <c r="J7863" t="str">
        <f>VLOOKUP($A7863,'Cancelled Orders'!$D$2:$G$10078,3,0)</f>
        <v>Order cancelled through app</v>
      </c>
      <c r="K7863" t="str">
        <f>VLOOKUP($A7863,'Cancelled Orders'!$D$2:$G$10078,4,0)</f>
        <v>Customer Refusal</v>
      </c>
    </row>
    <row r="7864" spans="1:11" ht="13.2" x14ac:dyDescent="0.25">
      <c r="A7864" s="7">
        <v>290237340</v>
      </c>
      <c r="B7864" s="4">
        <v>871433</v>
      </c>
      <c r="C7864" s="4" t="s">
        <v>2531</v>
      </c>
      <c r="D7864" s="7">
        <v>80</v>
      </c>
      <c r="E7864" s="7">
        <v>1</v>
      </c>
      <c r="F7864" s="7">
        <v>80</v>
      </c>
      <c r="G7864" s="5" t="s">
        <v>22</v>
      </c>
      <c r="H7864" s="5" t="s">
        <v>28</v>
      </c>
      <c r="I7864">
        <f>VLOOKUP($A7864,'Cancelled Orders'!$D$2:$L$10078,COLUMN(E7863),0)</f>
        <v>1</v>
      </c>
      <c r="J7864" t="str">
        <f>VLOOKUP($A7864,'Cancelled Orders'!$D$2:$G$10078,3,0)</f>
        <v>Cancelled by Restaurant</v>
      </c>
      <c r="K7864" t="str">
        <f>VLOOKUP($A7864,'Cancelled Orders'!$D$2:$G$10078,4,0)</f>
        <v>Item Unavailable</v>
      </c>
    </row>
    <row r="7865" spans="1:11" ht="13.2" x14ac:dyDescent="0.25">
      <c r="A7865" s="7">
        <v>290138230</v>
      </c>
      <c r="B7865" s="4">
        <v>871433</v>
      </c>
      <c r="C7865" s="4" t="s">
        <v>2531</v>
      </c>
      <c r="D7865" s="7">
        <v>80</v>
      </c>
      <c r="E7865" s="7">
        <v>1</v>
      </c>
      <c r="F7865" s="7">
        <v>80</v>
      </c>
      <c r="G7865" s="5" t="s">
        <v>22</v>
      </c>
      <c r="H7865" s="5" t="s">
        <v>28</v>
      </c>
      <c r="I7865">
        <f>VLOOKUP($A7865,'Cancelled Orders'!$D$2:$L$10078,COLUMN(E7864),0)</f>
        <v>1</v>
      </c>
      <c r="J7865" t="str">
        <f>VLOOKUP($A7865,'Cancelled Orders'!$D$2:$G$10078,3,0)</f>
        <v>Order cancelled through app</v>
      </c>
      <c r="K7865" t="str">
        <f>VLOOKUP($A7865,'Cancelled Orders'!$D$2:$G$10078,4,0)</f>
        <v>Customer Refusal</v>
      </c>
    </row>
    <row r="7866" spans="1:11" ht="13.2" x14ac:dyDescent="0.25">
      <c r="A7866" s="7">
        <v>290126801</v>
      </c>
      <c r="B7866" s="4">
        <v>871433</v>
      </c>
      <c r="C7866" s="4" t="s">
        <v>2531</v>
      </c>
      <c r="D7866" s="7">
        <v>80</v>
      </c>
      <c r="E7866" s="7">
        <v>1</v>
      </c>
      <c r="F7866" s="7">
        <v>80</v>
      </c>
      <c r="G7866" s="5" t="s">
        <v>22</v>
      </c>
      <c r="H7866" s="5" t="s">
        <v>28</v>
      </c>
      <c r="I7866">
        <f>VLOOKUP($A7866,'Cancelled Orders'!$D$2:$L$10078,COLUMN(E7865),0)</f>
        <v>1</v>
      </c>
      <c r="J7866" t="str">
        <f>VLOOKUP($A7866,'Cancelled Orders'!$D$2:$G$10078,3,0)</f>
        <v>Order cancelled through app</v>
      </c>
      <c r="K7866" t="str">
        <f>VLOOKUP($A7866,'Cancelled Orders'!$D$2:$G$10078,4,0)</f>
        <v>Customer Refusal</v>
      </c>
    </row>
    <row r="7867" spans="1:11" ht="13.2" x14ac:dyDescent="0.25">
      <c r="A7867" s="7">
        <v>290121976</v>
      </c>
      <c r="B7867" s="4">
        <v>871433</v>
      </c>
      <c r="C7867" s="4" t="s">
        <v>2531</v>
      </c>
      <c r="D7867" s="7">
        <v>80</v>
      </c>
      <c r="E7867" s="7">
        <v>1</v>
      </c>
      <c r="F7867" s="7">
        <v>80</v>
      </c>
      <c r="G7867" s="5" t="s">
        <v>22</v>
      </c>
      <c r="H7867" s="5" t="s">
        <v>28</v>
      </c>
      <c r="I7867">
        <f>VLOOKUP($A7867,'Cancelled Orders'!$D$2:$L$10078,COLUMN(E7866),0)</f>
        <v>1</v>
      </c>
      <c r="J7867" t="str">
        <f>VLOOKUP($A7867,'Cancelled Orders'!$D$2:$G$10078,3,0)</f>
        <v>Order cancelled through app</v>
      </c>
      <c r="K7867" t="str">
        <f>VLOOKUP($A7867,'Cancelled Orders'!$D$2:$G$10078,4,0)</f>
        <v>Customer Refusal</v>
      </c>
    </row>
    <row r="7868" spans="1:11" ht="13.2" x14ac:dyDescent="0.25">
      <c r="A7868" s="7">
        <v>290115637</v>
      </c>
      <c r="B7868" s="4">
        <v>871433</v>
      </c>
      <c r="C7868" s="4" t="s">
        <v>2531</v>
      </c>
      <c r="D7868" s="7">
        <v>80</v>
      </c>
      <c r="E7868" s="7">
        <v>1</v>
      </c>
      <c r="F7868" s="7">
        <v>80</v>
      </c>
      <c r="G7868" s="5" t="s">
        <v>22</v>
      </c>
      <c r="H7868" s="5" t="s">
        <v>28</v>
      </c>
      <c r="I7868">
        <f>VLOOKUP($A7868,'Cancelled Orders'!$D$2:$L$10078,COLUMN(E7867),0)</f>
        <v>1</v>
      </c>
      <c r="J7868" t="str">
        <f>VLOOKUP($A7868,'Cancelled Orders'!$D$2:$G$10078,3,0)</f>
        <v>Order cancelled through app</v>
      </c>
      <c r="K7868" t="str">
        <f>VLOOKUP($A7868,'Cancelled Orders'!$D$2:$G$10078,4,0)</f>
        <v>Customer Refusal</v>
      </c>
    </row>
    <row r="7869" spans="1:11" ht="13.2" x14ac:dyDescent="0.25">
      <c r="A7869" s="7">
        <v>290099375</v>
      </c>
      <c r="B7869" s="4">
        <v>871433</v>
      </c>
      <c r="C7869" s="4" t="s">
        <v>2531</v>
      </c>
      <c r="D7869" s="7">
        <v>80</v>
      </c>
      <c r="E7869" s="7">
        <v>1</v>
      </c>
      <c r="F7869" s="7">
        <v>80</v>
      </c>
      <c r="G7869" s="5" t="s">
        <v>22</v>
      </c>
      <c r="H7869" s="5" t="s">
        <v>28</v>
      </c>
      <c r="I7869">
        <f>VLOOKUP($A7869,'Cancelled Orders'!$D$2:$L$10078,COLUMN(E7868),0)</f>
        <v>1</v>
      </c>
      <c r="J7869" t="str">
        <f>VLOOKUP($A7869,'Cancelled Orders'!$D$2:$G$10078,3,0)</f>
        <v>Cancelled by Restaurant</v>
      </c>
      <c r="K7869" t="str">
        <f>VLOOKUP($A7869,'Cancelled Orders'!$D$2:$G$10078,4,0)</f>
        <v>Closed Premises</v>
      </c>
    </row>
    <row r="7870" spans="1:11" ht="13.2" x14ac:dyDescent="0.25">
      <c r="A7870" s="7">
        <v>291540296</v>
      </c>
      <c r="B7870" s="4">
        <v>871440</v>
      </c>
      <c r="C7870" s="4" t="s">
        <v>2532</v>
      </c>
      <c r="D7870" s="7">
        <v>80</v>
      </c>
      <c r="E7870" s="7">
        <v>1</v>
      </c>
      <c r="F7870" s="7">
        <v>80</v>
      </c>
      <c r="G7870" s="5" t="s">
        <v>22</v>
      </c>
      <c r="H7870" s="5" t="s">
        <v>28</v>
      </c>
      <c r="I7870">
        <f>VLOOKUP($A7870,'Cancelled Orders'!$D$2:$L$10078,COLUMN(E7869),0)</f>
        <v>1</v>
      </c>
      <c r="J7870" t="str">
        <f>VLOOKUP($A7870,'Cancelled Orders'!$D$2:$G$10078,3,0)</f>
        <v>Order cancelled through app</v>
      </c>
      <c r="K7870" t="str">
        <f>VLOOKUP($A7870,'Cancelled Orders'!$D$2:$G$10078,4,0)</f>
        <v>Customer Refusal</v>
      </c>
    </row>
    <row r="7871" spans="1:11" ht="13.2" x14ac:dyDescent="0.25">
      <c r="A7871" s="7">
        <v>291536713</v>
      </c>
      <c r="B7871" s="4">
        <v>871440</v>
      </c>
      <c r="C7871" s="4" t="s">
        <v>2532</v>
      </c>
      <c r="D7871" s="7">
        <v>80</v>
      </c>
      <c r="E7871" s="7">
        <v>1</v>
      </c>
      <c r="F7871" s="7">
        <v>80</v>
      </c>
      <c r="G7871" s="5" t="s">
        <v>22</v>
      </c>
      <c r="H7871" s="5" t="s">
        <v>28</v>
      </c>
      <c r="I7871">
        <f>VLOOKUP($A7871,'Cancelled Orders'!$D$2:$L$10078,COLUMN(E7870),0)</f>
        <v>1</v>
      </c>
      <c r="J7871" t="str">
        <f>VLOOKUP($A7871,'Cancelled Orders'!$D$2:$G$10078,3,0)</f>
        <v>Order cancelled through app</v>
      </c>
      <c r="K7871" t="str">
        <f>VLOOKUP($A7871,'Cancelled Orders'!$D$2:$G$10078,4,0)</f>
        <v>Customer Refusal</v>
      </c>
    </row>
    <row r="7872" spans="1:11" ht="13.2" x14ac:dyDescent="0.25">
      <c r="A7872" s="7">
        <v>291488425</v>
      </c>
      <c r="B7872" s="4">
        <v>871440</v>
      </c>
      <c r="C7872" s="4" t="s">
        <v>2532</v>
      </c>
      <c r="D7872" s="7">
        <v>80</v>
      </c>
      <c r="E7872" s="7">
        <v>1</v>
      </c>
      <c r="F7872" s="7">
        <v>80</v>
      </c>
      <c r="G7872" s="5" t="s">
        <v>22</v>
      </c>
      <c r="H7872" s="5" t="s">
        <v>28</v>
      </c>
      <c r="I7872">
        <f>VLOOKUP($A7872,'Cancelled Orders'!$D$2:$L$10078,COLUMN(E7871),0)</f>
        <v>1</v>
      </c>
      <c r="J7872" t="str">
        <f>VLOOKUP($A7872,'Cancelled Orders'!$D$2:$G$10078,3,0)</f>
        <v>Order cancelled through app</v>
      </c>
      <c r="K7872" t="str">
        <f>VLOOKUP($A7872,'Cancelled Orders'!$D$2:$G$10078,4,0)</f>
        <v>Customer Refusal</v>
      </c>
    </row>
    <row r="7873" spans="1:11" ht="13.2" x14ac:dyDescent="0.25">
      <c r="A7873" s="7">
        <v>291280003</v>
      </c>
      <c r="B7873" s="4">
        <v>564469</v>
      </c>
      <c r="C7873" s="4" t="s">
        <v>2533</v>
      </c>
      <c r="D7873" s="7">
        <v>32</v>
      </c>
      <c r="E7873" s="7">
        <v>1</v>
      </c>
      <c r="F7873" s="7">
        <v>32</v>
      </c>
      <c r="G7873" s="5" t="s">
        <v>22</v>
      </c>
      <c r="H7873" s="5" t="s">
        <v>28</v>
      </c>
      <c r="I7873">
        <f>VLOOKUP($A7873,'Cancelled Orders'!$D$2:$L$10078,COLUMN(E7872),0)</f>
        <v>0</v>
      </c>
      <c r="J7873" t="str">
        <f>VLOOKUP($A7873,'Cancelled Orders'!$D$2:$G$10078,3,0)</f>
        <v>Order cancelled through app</v>
      </c>
      <c r="K7873" t="str">
        <f>VLOOKUP($A7873,'Cancelled Orders'!$D$2:$G$10078,4,0)</f>
        <v>Customer Refusal</v>
      </c>
    </row>
    <row r="7874" spans="1:11" ht="13.2" x14ac:dyDescent="0.25">
      <c r="A7874" s="7">
        <v>291599281</v>
      </c>
      <c r="B7874" s="4">
        <v>846670</v>
      </c>
      <c r="C7874" s="4" t="s">
        <v>2534</v>
      </c>
      <c r="D7874" s="7">
        <v>41</v>
      </c>
      <c r="E7874" s="7">
        <v>1</v>
      </c>
      <c r="F7874" s="7">
        <v>41</v>
      </c>
      <c r="G7874" s="5" t="s">
        <v>22</v>
      </c>
      <c r="H7874" s="5" t="s">
        <v>28</v>
      </c>
      <c r="I7874">
        <f>VLOOKUP($A7874,'Cancelled Orders'!$D$2:$L$10078,COLUMN(E7873),0)</f>
        <v>1</v>
      </c>
      <c r="J7874" t="str">
        <f>VLOOKUP($A7874,'Cancelled Orders'!$D$2:$G$10078,3,0)</f>
        <v>Order cancelled through app</v>
      </c>
      <c r="K7874" t="str">
        <f>VLOOKUP($A7874,'Cancelled Orders'!$D$2:$G$10078,4,0)</f>
        <v>Customer Refusal</v>
      </c>
    </row>
    <row r="7875" spans="1:11" ht="13.2" x14ac:dyDescent="0.25">
      <c r="A7875" s="7">
        <v>289812021</v>
      </c>
      <c r="B7875" s="4">
        <v>846670</v>
      </c>
      <c r="C7875" s="4" t="s">
        <v>2534</v>
      </c>
      <c r="D7875" s="7">
        <v>41</v>
      </c>
      <c r="E7875" s="7">
        <v>1</v>
      </c>
      <c r="F7875" s="7">
        <v>41</v>
      </c>
      <c r="G7875" s="5" t="s">
        <v>22</v>
      </c>
      <c r="H7875" s="5" t="s">
        <v>28</v>
      </c>
      <c r="I7875">
        <f>VLOOKUP($A7875,'Cancelled Orders'!$D$2:$L$10078,COLUMN(E7874),0)</f>
        <v>1</v>
      </c>
      <c r="J7875" t="str">
        <f>VLOOKUP($A7875,'Cancelled Orders'!$D$2:$G$10078,3,0)</f>
        <v>Order cancelled through app</v>
      </c>
      <c r="K7875" t="str">
        <f>VLOOKUP($A7875,'Cancelled Orders'!$D$2:$G$10078,4,0)</f>
        <v>Customer Refusal</v>
      </c>
    </row>
    <row r="7876" spans="1:11" ht="13.2" x14ac:dyDescent="0.25">
      <c r="A7876" s="7">
        <v>290732297</v>
      </c>
      <c r="B7876" s="4">
        <v>846670</v>
      </c>
      <c r="C7876" s="4" t="s">
        <v>2534</v>
      </c>
      <c r="D7876" s="7">
        <v>41</v>
      </c>
      <c r="E7876" s="7">
        <v>1</v>
      </c>
      <c r="F7876" s="7">
        <v>41</v>
      </c>
      <c r="G7876" s="5" t="s">
        <v>22</v>
      </c>
      <c r="H7876" s="5" t="s">
        <v>28</v>
      </c>
      <c r="I7876">
        <f>VLOOKUP($A7876,'Cancelled Orders'!$D$2:$L$10078,COLUMN(E7875),0)</f>
        <v>1</v>
      </c>
      <c r="J7876" t="str">
        <f>VLOOKUP($A7876,'Cancelled Orders'!$D$2:$G$10078,3,0)</f>
        <v>Order cancelled through app</v>
      </c>
      <c r="K7876" t="str">
        <f>VLOOKUP($A7876,'Cancelled Orders'!$D$2:$G$10078,4,0)</f>
        <v>Customer Refusal</v>
      </c>
    </row>
    <row r="7877" spans="1:11" ht="13.2" x14ac:dyDescent="0.25">
      <c r="A7877" s="7">
        <v>291105326</v>
      </c>
      <c r="B7877" s="4">
        <v>762661</v>
      </c>
      <c r="C7877" s="4" t="s">
        <v>2535</v>
      </c>
      <c r="D7877" s="7">
        <v>70</v>
      </c>
      <c r="E7877" s="7">
        <v>1</v>
      </c>
      <c r="F7877" s="7">
        <v>70</v>
      </c>
      <c r="G7877" s="5" t="s">
        <v>22</v>
      </c>
      <c r="H7877" s="5" t="s">
        <v>28</v>
      </c>
      <c r="I7877">
        <f>VLOOKUP($A7877,'Cancelled Orders'!$D$2:$L$10078,COLUMN(E7876),0)</f>
        <v>1</v>
      </c>
      <c r="J7877" t="str">
        <f>VLOOKUP($A7877,'Cancelled Orders'!$D$2:$G$10078,3,0)</f>
        <v>Order cancelled through app</v>
      </c>
      <c r="K7877" t="str">
        <f>VLOOKUP($A7877,'Cancelled Orders'!$D$2:$G$10078,4,0)</f>
        <v>Customer Refusal</v>
      </c>
    </row>
    <row r="7878" spans="1:11" ht="13.2" x14ac:dyDescent="0.25">
      <c r="A7878" s="7">
        <v>290556966</v>
      </c>
      <c r="B7878" s="4">
        <v>762661</v>
      </c>
      <c r="C7878" s="4" t="s">
        <v>2535</v>
      </c>
      <c r="D7878" s="7">
        <v>70</v>
      </c>
      <c r="E7878" s="7">
        <v>1</v>
      </c>
      <c r="F7878" s="7">
        <v>70</v>
      </c>
      <c r="G7878" s="5" t="s">
        <v>22</v>
      </c>
      <c r="H7878" s="5" t="s">
        <v>28</v>
      </c>
      <c r="I7878">
        <f>VLOOKUP($A7878,'Cancelled Orders'!$D$2:$L$10078,COLUMN(E7877),0)</f>
        <v>1</v>
      </c>
      <c r="J7878" t="str">
        <f>VLOOKUP($A7878,'Cancelled Orders'!$D$2:$G$10078,3,0)</f>
        <v>Order cancelled through app</v>
      </c>
      <c r="K7878" t="str">
        <f>VLOOKUP($A7878,'Cancelled Orders'!$D$2:$G$10078,4,0)</f>
        <v>Customer Refusal</v>
      </c>
    </row>
    <row r="7879" spans="1:11" ht="13.2" x14ac:dyDescent="0.25">
      <c r="A7879" s="7">
        <v>291078669</v>
      </c>
      <c r="B7879" s="4">
        <v>683365</v>
      </c>
      <c r="C7879" s="4" t="s">
        <v>2536</v>
      </c>
      <c r="D7879" s="7">
        <v>134</v>
      </c>
      <c r="E7879" s="7">
        <v>1</v>
      </c>
      <c r="F7879" s="7">
        <v>134</v>
      </c>
      <c r="G7879" s="5" t="s">
        <v>22</v>
      </c>
      <c r="H7879" s="5" t="s">
        <v>28</v>
      </c>
      <c r="I7879">
        <f>VLOOKUP($A7879,'Cancelled Orders'!$D$2:$L$10078,COLUMN(E7878),0)</f>
        <v>1</v>
      </c>
      <c r="J7879" t="str">
        <f>VLOOKUP($A7879,'Cancelled Orders'!$D$2:$G$10078,3,0)</f>
        <v>Order cancelled through app</v>
      </c>
      <c r="K7879" t="str">
        <f>VLOOKUP($A7879,'Cancelled Orders'!$D$2:$G$10078,4,0)</f>
        <v>Customer Refusal</v>
      </c>
    </row>
    <row r="7880" spans="1:11" ht="13.2" x14ac:dyDescent="0.25">
      <c r="A7880" s="7">
        <v>290144023</v>
      </c>
      <c r="B7880" s="4">
        <v>864429</v>
      </c>
      <c r="C7880" s="4" t="s">
        <v>1000</v>
      </c>
      <c r="D7880" s="7">
        <v>120</v>
      </c>
      <c r="E7880" s="7">
        <v>1</v>
      </c>
      <c r="F7880" s="7">
        <v>120</v>
      </c>
      <c r="G7880" s="5" t="s">
        <v>22</v>
      </c>
      <c r="H7880" s="5" t="s">
        <v>28</v>
      </c>
      <c r="I7880">
        <f>VLOOKUP($A7880,'Cancelled Orders'!$D$2:$L$10078,COLUMN(E7879),0)</f>
        <v>1</v>
      </c>
      <c r="J7880" t="str">
        <f>VLOOKUP($A7880,'Cancelled Orders'!$D$2:$G$10078,3,0)</f>
        <v>Order cancelled through app</v>
      </c>
      <c r="K7880" t="str">
        <f>VLOOKUP($A7880,'Cancelled Orders'!$D$2:$G$10078,4,0)</f>
        <v>Customer Refusal</v>
      </c>
    </row>
    <row r="7881" spans="1:11" ht="13.2" x14ac:dyDescent="0.25">
      <c r="A7881" s="7">
        <v>290121898</v>
      </c>
      <c r="B7881" s="4">
        <v>864429</v>
      </c>
      <c r="C7881" s="4" t="s">
        <v>1000</v>
      </c>
      <c r="D7881" s="7">
        <v>120</v>
      </c>
      <c r="E7881" s="7">
        <v>1</v>
      </c>
      <c r="F7881" s="7">
        <v>120</v>
      </c>
      <c r="G7881" s="5" t="s">
        <v>22</v>
      </c>
      <c r="H7881" s="5" t="s">
        <v>28</v>
      </c>
      <c r="I7881">
        <f>VLOOKUP($A7881,'Cancelled Orders'!$D$2:$L$10078,COLUMN(E7880),0)</f>
        <v>1</v>
      </c>
      <c r="J7881" t="str">
        <f>VLOOKUP($A7881,'Cancelled Orders'!$D$2:$G$10078,3,0)</f>
        <v>Order cancelled through app</v>
      </c>
      <c r="K7881" t="str">
        <f>VLOOKUP($A7881,'Cancelled Orders'!$D$2:$G$10078,4,0)</f>
        <v>Customer Refusal</v>
      </c>
    </row>
    <row r="7882" spans="1:11" ht="13.2" x14ac:dyDescent="0.25">
      <c r="A7882" s="7">
        <v>290112266</v>
      </c>
      <c r="B7882" s="4">
        <v>864429</v>
      </c>
      <c r="C7882" s="4" t="s">
        <v>1000</v>
      </c>
      <c r="D7882" s="7">
        <v>120</v>
      </c>
      <c r="E7882" s="7">
        <v>1</v>
      </c>
      <c r="F7882" s="7">
        <v>120</v>
      </c>
      <c r="G7882" s="5" t="s">
        <v>22</v>
      </c>
      <c r="H7882" s="5" t="s">
        <v>28</v>
      </c>
      <c r="I7882">
        <f>VLOOKUP($A7882,'Cancelled Orders'!$D$2:$L$10078,COLUMN(E7881),0)</f>
        <v>1</v>
      </c>
      <c r="J7882" t="str">
        <f>VLOOKUP($A7882,'Cancelled Orders'!$D$2:$G$10078,3,0)</f>
        <v>Order cancelled through app</v>
      </c>
      <c r="K7882" t="str">
        <f>VLOOKUP($A7882,'Cancelled Orders'!$D$2:$G$10078,4,0)</f>
        <v>Customer Refusal</v>
      </c>
    </row>
    <row r="7883" spans="1:11" ht="13.2" x14ac:dyDescent="0.25">
      <c r="A7883" s="7">
        <v>290111803</v>
      </c>
      <c r="B7883" s="4">
        <v>864429</v>
      </c>
      <c r="C7883" s="4" t="s">
        <v>1000</v>
      </c>
      <c r="D7883" s="7">
        <v>120</v>
      </c>
      <c r="E7883" s="7">
        <v>1</v>
      </c>
      <c r="F7883" s="7">
        <v>120</v>
      </c>
      <c r="G7883" s="5" t="s">
        <v>22</v>
      </c>
      <c r="H7883" s="5" t="s">
        <v>28</v>
      </c>
      <c r="I7883">
        <f>VLOOKUP($A7883,'Cancelled Orders'!$D$2:$L$10078,COLUMN(E7882),0)</f>
        <v>1</v>
      </c>
      <c r="J7883" t="str">
        <f>VLOOKUP($A7883,'Cancelled Orders'!$D$2:$G$10078,3,0)</f>
        <v>Order cancelled through app</v>
      </c>
      <c r="K7883" t="str">
        <f>VLOOKUP($A7883,'Cancelled Orders'!$D$2:$G$10078,4,0)</f>
        <v>Customer Refusal</v>
      </c>
    </row>
    <row r="7884" spans="1:11" ht="13.2" x14ac:dyDescent="0.25">
      <c r="A7884" s="7">
        <v>290100029</v>
      </c>
      <c r="B7884" s="4">
        <v>864429</v>
      </c>
      <c r="C7884" s="4" t="s">
        <v>1000</v>
      </c>
      <c r="D7884" s="7">
        <v>120</v>
      </c>
      <c r="E7884" s="7">
        <v>1</v>
      </c>
      <c r="F7884" s="7">
        <v>120</v>
      </c>
      <c r="G7884" s="5" t="s">
        <v>22</v>
      </c>
      <c r="H7884" s="5" t="s">
        <v>28</v>
      </c>
      <c r="I7884">
        <f>VLOOKUP($A7884,'Cancelled Orders'!$D$2:$L$10078,COLUMN(E7883),0)</f>
        <v>1</v>
      </c>
      <c r="J7884" t="str">
        <f>VLOOKUP($A7884,'Cancelled Orders'!$D$2:$G$10078,3,0)</f>
        <v>Order cancelled through app</v>
      </c>
      <c r="K7884" t="str">
        <f>VLOOKUP($A7884,'Cancelled Orders'!$D$2:$G$10078,4,0)</f>
        <v>Customer Refusal</v>
      </c>
    </row>
    <row r="7885" spans="1:11" ht="13.2" x14ac:dyDescent="0.25">
      <c r="A7885" s="7">
        <v>290099150</v>
      </c>
      <c r="B7885" s="4">
        <v>864429</v>
      </c>
      <c r="C7885" s="4" t="s">
        <v>1000</v>
      </c>
      <c r="D7885" s="7">
        <v>120</v>
      </c>
      <c r="E7885" s="7">
        <v>1</v>
      </c>
      <c r="F7885" s="7">
        <v>120</v>
      </c>
      <c r="G7885" s="5" t="s">
        <v>22</v>
      </c>
      <c r="H7885" s="5" t="s">
        <v>28</v>
      </c>
      <c r="I7885">
        <f>VLOOKUP($A7885,'Cancelled Orders'!$D$2:$L$10078,COLUMN(E7884),0)</f>
        <v>1</v>
      </c>
      <c r="J7885" t="str">
        <f>VLOOKUP($A7885,'Cancelled Orders'!$D$2:$G$10078,3,0)</f>
        <v>Order cancelled through app</v>
      </c>
      <c r="K7885" t="str">
        <f>VLOOKUP($A7885,'Cancelled Orders'!$D$2:$G$10078,4,0)</f>
        <v>Customer Refusal</v>
      </c>
    </row>
    <row r="7886" spans="1:11" ht="13.2" x14ac:dyDescent="0.25">
      <c r="A7886" s="7">
        <v>290165334</v>
      </c>
      <c r="B7886" s="4">
        <v>864429</v>
      </c>
      <c r="C7886" s="4" t="s">
        <v>1000</v>
      </c>
      <c r="D7886" s="7">
        <v>120</v>
      </c>
      <c r="E7886" s="7">
        <v>1</v>
      </c>
      <c r="F7886" s="7">
        <v>120</v>
      </c>
      <c r="G7886" s="5" t="s">
        <v>22</v>
      </c>
      <c r="H7886" s="5" t="s">
        <v>28</v>
      </c>
      <c r="I7886">
        <f>VLOOKUP($A7886,'Cancelled Orders'!$D$2:$L$10078,COLUMN(E7885),0)</f>
        <v>1</v>
      </c>
      <c r="J7886" t="str">
        <f>VLOOKUP($A7886,'Cancelled Orders'!$D$2:$G$10078,3,0)</f>
        <v>Order cancelled through app</v>
      </c>
      <c r="K7886" t="str">
        <f>VLOOKUP($A7886,'Cancelled Orders'!$D$2:$G$10078,4,0)</f>
        <v>Customer Refusal</v>
      </c>
    </row>
    <row r="7887" spans="1:11" ht="13.2" x14ac:dyDescent="0.25">
      <c r="A7887" s="7">
        <v>290150833</v>
      </c>
      <c r="B7887" s="4">
        <v>864429</v>
      </c>
      <c r="C7887" s="4" t="s">
        <v>1000</v>
      </c>
      <c r="D7887" s="7">
        <v>120</v>
      </c>
      <c r="E7887" s="7">
        <v>1</v>
      </c>
      <c r="F7887" s="7">
        <v>120</v>
      </c>
      <c r="G7887" s="5" t="s">
        <v>22</v>
      </c>
      <c r="H7887" s="5" t="s">
        <v>28</v>
      </c>
      <c r="I7887">
        <f>VLOOKUP($A7887,'Cancelled Orders'!$D$2:$L$10078,COLUMN(E7886),0)</f>
        <v>1</v>
      </c>
      <c r="J7887" t="str">
        <f>VLOOKUP($A7887,'Cancelled Orders'!$D$2:$G$10078,3,0)</f>
        <v>Order cancelled through app</v>
      </c>
      <c r="K7887" t="str">
        <f>VLOOKUP($A7887,'Cancelled Orders'!$D$2:$G$10078,4,0)</f>
        <v>Customer Refusal</v>
      </c>
    </row>
    <row r="7888" spans="1:11" ht="13.2" x14ac:dyDescent="0.25">
      <c r="A7888" s="7">
        <v>290104541</v>
      </c>
      <c r="B7888" s="4">
        <v>864429</v>
      </c>
      <c r="C7888" s="4" t="s">
        <v>1000</v>
      </c>
      <c r="D7888" s="7">
        <v>120</v>
      </c>
      <c r="E7888" s="7">
        <v>1</v>
      </c>
      <c r="F7888" s="7">
        <v>120</v>
      </c>
      <c r="G7888" s="5" t="s">
        <v>22</v>
      </c>
      <c r="H7888" s="5" t="s">
        <v>28</v>
      </c>
      <c r="I7888">
        <f>VLOOKUP($A7888,'Cancelled Orders'!$D$2:$L$10078,COLUMN(E7887),0)</f>
        <v>1</v>
      </c>
      <c r="J7888" t="str">
        <f>VLOOKUP($A7888,'Cancelled Orders'!$D$2:$G$10078,3,0)</f>
        <v>Order cancelled through app</v>
      </c>
      <c r="K7888" t="str">
        <f>VLOOKUP($A7888,'Cancelled Orders'!$D$2:$G$10078,4,0)</f>
        <v>Customer Refusal</v>
      </c>
    </row>
    <row r="7889" spans="1:11" ht="13.2" x14ac:dyDescent="0.25">
      <c r="A7889" s="7">
        <v>291741593</v>
      </c>
      <c r="B7889" s="4">
        <v>649154</v>
      </c>
      <c r="C7889" s="4" t="s">
        <v>2537</v>
      </c>
      <c r="D7889" s="7">
        <v>37</v>
      </c>
      <c r="E7889" s="7">
        <v>1</v>
      </c>
      <c r="F7889" s="7">
        <v>37</v>
      </c>
      <c r="G7889" s="5" t="s">
        <v>22</v>
      </c>
      <c r="H7889" s="5" t="s">
        <v>28</v>
      </c>
      <c r="I7889">
        <f>VLOOKUP($A7889,'Cancelled Orders'!$D$2:$L$10078,COLUMN(E7888),0)</f>
        <v>1</v>
      </c>
      <c r="J7889" t="str">
        <f>VLOOKUP($A7889,'Cancelled Orders'!$D$2:$G$10078,3,0)</f>
        <v>Cancelled by Restaurant</v>
      </c>
      <c r="K7889" t="str">
        <f>VLOOKUP($A7889,'Cancelled Orders'!$D$2:$G$10078,4,0)</f>
        <v>Customer Refusal</v>
      </c>
    </row>
    <row r="7890" spans="1:11" ht="13.2" x14ac:dyDescent="0.25">
      <c r="A7890" s="7">
        <v>289820634</v>
      </c>
      <c r="B7890" s="4">
        <v>861223</v>
      </c>
      <c r="C7890" s="4" t="s">
        <v>2272</v>
      </c>
      <c r="D7890" s="7">
        <v>36</v>
      </c>
      <c r="E7890" s="7">
        <v>1</v>
      </c>
      <c r="F7890" s="7">
        <v>36</v>
      </c>
      <c r="G7890" s="5" t="s">
        <v>22</v>
      </c>
      <c r="H7890" s="5" t="s">
        <v>28</v>
      </c>
      <c r="I7890">
        <f>VLOOKUP($A7890,'Cancelled Orders'!$D$2:$L$10078,COLUMN(E7889),0)</f>
        <v>1</v>
      </c>
      <c r="J7890" t="str">
        <f>VLOOKUP($A7890,'Cancelled Orders'!$D$2:$G$10078,3,0)</f>
        <v>Order cancelled through app</v>
      </c>
      <c r="K7890" t="str">
        <f>VLOOKUP($A7890,'Cancelled Orders'!$D$2:$G$10078,4,0)</f>
        <v>Customer Refusal</v>
      </c>
    </row>
    <row r="7891" spans="1:11" ht="13.2" x14ac:dyDescent="0.25">
      <c r="A7891" s="7">
        <v>289823988</v>
      </c>
      <c r="B7891" s="4">
        <v>861223</v>
      </c>
      <c r="C7891" s="4" t="s">
        <v>2272</v>
      </c>
      <c r="D7891" s="7">
        <v>36</v>
      </c>
      <c r="E7891" s="7">
        <v>1</v>
      </c>
      <c r="F7891" s="7">
        <v>36</v>
      </c>
      <c r="G7891" s="5" t="s">
        <v>22</v>
      </c>
      <c r="H7891" s="5" t="s">
        <v>28</v>
      </c>
      <c r="I7891">
        <f>VLOOKUP($A7891,'Cancelled Orders'!$D$2:$L$10078,COLUMN(E7890),0)</f>
        <v>1</v>
      </c>
      <c r="J7891" t="str">
        <f>VLOOKUP($A7891,'Cancelled Orders'!$D$2:$G$10078,3,0)</f>
        <v>Order cancelled through app</v>
      </c>
      <c r="K7891" t="str">
        <f>VLOOKUP($A7891,'Cancelled Orders'!$D$2:$G$10078,4,0)</f>
        <v>Customer Refusal</v>
      </c>
    </row>
    <row r="7892" spans="1:11" ht="13.2" x14ac:dyDescent="0.25">
      <c r="A7892" s="7">
        <v>289819386</v>
      </c>
      <c r="B7892" s="4">
        <v>861223</v>
      </c>
      <c r="C7892" s="4" t="s">
        <v>2272</v>
      </c>
      <c r="D7892" s="7">
        <v>36</v>
      </c>
      <c r="E7892" s="7">
        <v>1</v>
      </c>
      <c r="F7892" s="7">
        <v>36</v>
      </c>
      <c r="G7892" s="5" t="s">
        <v>22</v>
      </c>
      <c r="H7892" s="5" t="s">
        <v>28</v>
      </c>
      <c r="I7892">
        <f>VLOOKUP($A7892,'Cancelled Orders'!$D$2:$L$10078,COLUMN(E7891),0)</f>
        <v>1</v>
      </c>
      <c r="J7892" t="str">
        <f>VLOOKUP($A7892,'Cancelled Orders'!$D$2:$G$10078,3,0)</f>
        <v>Order cancelled through app</v>
      </c>
      <c r="K7892" t="str">
        <f>VLOOKUP($A7892,'Cancelled Orders'!$D$2:$G$10078,4,0)</f>
        <v>Customer Refusal</v>
      </c>
    </row>
    <row r="7893" spans="1:11" ht="13.2" x14ac:dyDescent="0.25">
      <c r="A7893" s="7">
        <v>289784269</v>
      </c>
      <c r="B7893" s="4">
        <v>746623</v>
      </c>
      <c r="C7893" s="4" t="s">
        <v>2538</v>
      </c>
      <c r="D7893" s="7">
        <v>71</v>
      </c>
      <c r="E7893" s="7">
        <v>1</v>
      </c>
      <c r="F7893" s="7">
        <v>71</v>
      </c>
      <c r="G7893" s="5" t="s">
        <v>22</v>
      </c>
      <c r="H7893" s="5" t="s">
        <v>28</v>
      </c>
      <c r="I7893">
        <f>VLOOKUP($A7893,'Cancelled Orders'!$D$2:$L$10078,COLUMN(E7892),0)</f>
        <v>1</v>
      </c>
      <c r="J7893" t="str">
        <f>VLOOKUP($A7893,'Cancelled Orders'!$D$2:$G$10078,3,0)</f>
        <v>Order cancelled through app</v>
      </c>
      <c r="K7893" t="str">
        <f>VLOOKUP($A7893,'Cancelled Orders'!$D$2:$G$10078,4,0)</f>
        <v>Customer Refusal</v>
      </c>
    </row>
    <row r="7894" spans="1:11" ht="13.2" x14ac:dyDescent="0.25">
      <c r="A7894" s="7">
        <v>289769209</v>
      </c>
      <c r="B7894" s="4">
        <v>703540</v>
      </c>
      <c r="C7894" s="4" t="s">
        <v>2539</v>
      </c>
      <c r="D7894" s="7">
        <v>80</v>
      </c>
      <c r="E7894" s="7">
        <v>1</v>
      </c>
      <c r="F7894" s="7">
        <v>80</v>
      </c>
      <c r="G7894" s="5" t="s">
        <v>22</v>
      </c>
      <c r="H7894" s="5" t="s">
        <v>28</v>
      </c>
      <c r="I7894">
        <f>VLOOKUP($A7894,'Cancelled Orders'!$D$2:$L$10078,COLUMN(E7893),0)</f>
        <v>1</v>
      </c>
      <c r="J7894" t="str">
        <f>VLOOKUP($A7894,'Cancelled Orders'!$D$2:$G$10078,3,0)</f>
        <v>Order cancelled through app</v>
      </c>
      <c r="K7894" t="str">
        <f>VLOOKUP($A7894,'Cancelled Orders'!$D$2:$G$10078,4,0)</f>
        <v>Customer Refusal</v>
      </c>
    </row>
    <row r="7895" spans="1:11" ht="13.2" x14ac:dyDescent="0.25">
      <c r="A7895" s="7">
        <v>291106466</v>
      </c>
      <c r="B7895" s="4">
        <v>732580</v>
      </c>
      <c r="C7895" s="4" t="s">
        <v>2540</v>
      </c>
      <c r="D7895" s="7">
        <v>80</v>
      </c>
      <c r="E7895" s="7">
        <v>1</v>
      </c>
      <c r="F7895" s="7">
        <v>80</v>
      </c>
      <c r="G7895" s="5" t="s">
        <v>22</v>
      </c>
      <c r="H7895" s="5" t="s">
        <v>28</v>
      </c>
      <c r="I7895">
        <f>VLOOKUP($A7895,'Cancelled Orders'!$D$2:$L$10078,COLUMN(E7894),0)</f>
        <v>1</v>
      </c>
      <c r="J7895" t="str">
        <f>VLOOKUP($A7895,'Cancelled Orders'!$D$2:$G$10078,3,0)</f>
        <v>Order cancelled through app</v>
      </c>
      <c r="K7895" t="str">
        <f>VLOOKUP($A7895,'Cancelled Orders'!$D$2:$G$10078,4,0)</f>
        <v>Customer Refusal</v>
      </c>
    </row>
    <row r="7896" spans="1:11" ht="13.2" x14ac:dyDescent="0.25">
      <c r="A7896" s="7">
        <v>291577147</v>
      </c>
      <c r="B7896" s="4">
        <v>873228</v>
      </c>
      <c r="C7896" s="4" t="s">
        <v>1555</v>
      </c>
      <c r="D7896" s="7">
        <v>65</v>
      </c>
      <c r="E7896" s="7">
        <v>1</v>
      </c>
      <c r="F7896" s="7">
        <v>65</v>
      </c>
      <c r="G7896" s="5" t="s">
        <v>22</v>
      </c>
      <c r="H7896" s="5" t="s">
        <v>28</v>
      </c>
      <c r="I7896">
        <f>VLOOKUP($A7896,'Cancelled Orders'!$D$2:$L$10078,COLUMN(E7895),0)</f>
        <v>1</v>
      </c>
      <c r="J7896" t="str">
        <f>VLOOKUP($A7896,'Cancelled Orders'!$D$2:$G$10078,3,0)</f>
        <v>Order cancelled through app</v>
      </c>
      <c r="K7896" t="str">
        <f>VLOOKUP($A7896,'Cancelled Orders'!$D$2:$G$10078,4,0)</f>
        <v>Customer Refusal</v>
      </c>
    </row>
    <row r="7897" spans="1:11" ht="13.2" x14ac:dyDescent="0.25">
      <c r="A7897" s="7">
        <v>289754788</v>
      </c>
      <c r="B7897" s="4">
        <v>846675</v>
      </c>
      <c r="C7897" s="4" t="s">
        <v>928</v>
      </c>
      <c r="D7897" s="7">
        <v>16</v>
      </c>
      <c r="E7897" s="7">
        <v>1</v>
      </c>
      <c r="F7897" s="7">
        <v>16</v>
      </c>
      <c r="G7897" s="5" t="s">
        <v>22</v>
      </c>
      <c r="H7897" s="5" t="s">
        <v>28</v>
      </c>
      <c r="I7897">
        <f>VLOOKUP($A7897,'Cancelled Orders'!$D$2:$L$10078,COLUMN(E7896),0)</f>
        <v>1</v>
      </c>
      <c r="J7897" t="str">
        <f>VLOOKUP($A7897,'Cancelled Orders'!$D$2:$G$10078,3,0)</f>
        <v>Order cancelled through app</v>
      </c>
      <c r="K7897" t="str">
        <f>VLOOKUP($A7897,'Cancelled Orders'!$D$2:$G$10078,4,0)</f>
        <v>Customer Refusal</v>
      </c>
    </row>
    <row r="7898" spans="1:11" ht="13.2" x14ac:dyDescent="0.25">
      <c r="A7898" s="7">
        <v>291361444</v>
      </c>
      <c r="B7898" s="4">
        <v>845267</v>
      </c>
      <c r="C7898" s="4" t="s">
        <v>2091</v>
      </c>
      <c r="D7898" s="7">
        <v>40</v>
      </c>
      <c r="E7898" s="7">
        <v>1</v>
      </c>
      <c r="F7898" s="7">
        <v>40</v>
      </c>
      <c r="G7898" s="5" t="s">
        <v>22</v>
      </c>
      <c r="H7898" s="5" t="s">
        <v>22</v>
      </c>
      <c r="I7898">
        <f>VLOOKUP($A7898,'Cancelled Orders'!$D$2:$L$10078,COLUMN(E7897),0)</f>
        <v>1</v>
      </c>
      <c r="J7898" t="str">
        <f>VLOOKUP($A7898,'Cancelled Orders'!$D$2:$G$10078,3,0)</f>
        <v>Cancelled by Restaurant</v>
      </c>
      <c r="K7898" t="str">
        <f>VLOOKUP($A7898,'Cancelled Orders'!$D$2:$G$10078,4,0)</f>
        <v>Stock Shortage</v>
      </c>
    </row>
    <row r="7899" spans="1:11" ht="13.2" x14ac:dyDescent="0.25">
      <c r="A7899" s="7">
        <v>291598871</v>
      </c>
      <c r="B7899" s="4">
        <v>789714</v>
      </c>
      <c r="C7899" s="4" t="s">
        <v>2357</v>
      </c>
      <c r="D7899" s="7">
        <v>60</v>
      </c>
      <c r="E7899" s="7">
        <v>1</v>
      </c>
      <c r="F7899" s="7">
        <v>60</v>
      </c>
      <c r="G7899" s="5" t="s">
        <v>22</v>
      </c>
      <c r="H7899" s="5" t="s">
        <v>28</v>
      </c>
      <c r="I7899">
        <f>VLOOKUP($A7899,'Cancelled Orders'!$D$2:$L$10078,COLUMN(E7898),0)</f>
        <v>1</v>
      </c>
      <c r="J7899" t="str">
        <f>VLOOKUP($A7899,'Cancelled Orders'!$D$2:$G$10078,3,0)</f>
        <v>Order cancelled through app</v>
      </c>
      <c r="K7899" t="str">
        <f>VLOOKUP($A7899,'Cancelled Orders'!$D$2:$G$10078,4,0)</f>
        <v>Customer Refusal</v>
      </c>
    </row>
    <row r="7900" spans="1:11" ht="13.2" x14ac:dyDescent="0.25">
      <c r="A7900" s="7">
        <v>291090692</v>
      </c>
      <c r="B7900" s="4">
        <v>789714</v>
      </c>
      <c r="C7900" s="4" t="s">
        <v>2357</v>
      </c>
      <c r="D7900" s="7">
        <v>60</v>
      </c>
      <c r="E7900" s="7">
        <v>1</v>
      </c>
      <c r="F7900" s="7">
        <v>60</v>
      </c>
      <c r="G7900" s="5" t="s">
        <v>22</v>
      </c>
      <c r="H7900" s="5" t="s">
        <v>28</v>
      </c>
      <c r="I7900">
        <f>VLOOKUP($A7900,'Cancelled Orders'!$D$2:$L$10078,COLUMN(E7899),0)</f>
        <v>1</v>
      </c>
      <c r="J7900" t="str">
        <f>VLOOKUP($A7900,'Cancelled Orders'!$D$2:$G$10078,3,0)</f>
        <v>Order cancelled through app</v>
      </c>
      <c r="K7900" t="str">
        <f>VLOOKUP($A7900,'Cancelled Orders'!$D$2:$G$10078,4,0)</f>
        <v>Customer Refusal</v>
      </c>
    </row>
    <row r="7901" spans="1:11" ht="13.2" x14ac:dyDescent="0.25">
      <c r="A7901" s="7">
        <v>291598456</v>
      </c>
      <c r="B7901" s="4">
        <v>789714</v>
      </c>
      <c r="C7901" s="4" t="s">
        <v>2357</v>
      </c>
      <c r="D7901" s="7">
        <v>60</v>
      </c>
      <c r="E7901" s="7">
        <v>1</v>
      </c>
      <c r="F7901" s="7">
        <v>60</v>
      </c>
      <c r="G7901" s="5" t="s">
        <v>22</v>
      </c>
      <c r="H7901" s="5" t="s">
        <v>28</v>
      </c>
      <c r="I7901">
        <f>VLOOKUP($A7901,'Cancelled Orders'!$D$2:$L$10078,COLUMN(E7900),0)</f>
        <v>1</v>
      </c>
      <c r="J7901" t="str">
        <f>VLOOKUP($A7901,'Cancelled Orders'!$D$2:$G$10078,3,0)</f>
        <v>Order cancelled through app</v>
      </c>
      <c r="K7901" t="str">
        <f>VLOOKUP($A7901,'Cancelled Orders'!$D$2:$G$10078,4,0)</f>
        <v>Customer Refusal</v>
      </c>
    </row>
    <row r="7902" spans="1:11" ht="13.2" x14ac:dyDescent="0.25">
      <c r="A7902" s="7">
        <v>291563478</v>
      </c>
      <c r="B7902" s="4">
        <v>789714</v>
      </c>
      <c r="C7902" s="4" t="s">
        <v>2357</v>
      </c>
      <c r="D7902" s="7">
        <v>60</v>
      </c>
      <c r="E7902" s="7">
        <v>1</v>
      </c>
      <c r="F7902" s="7">
        <v>60</v>
      </c>
      <c r="G7902" s="5" t="s">
        <v>22</v>
      </c>
      <c r="H7902" s="5" t="s">
        <v>28</v>
      </c>
      <c r="I7902">
        <f>VLOOKUP($A7902,'Cancelled Orders'!$D$2:$L$10078,COLUMN(E7901),0)</f>
        <v>1</v>
      </c>
      <c r="J7902" t="str">
        <f>VLOOKUP($A7902,'Cancelled Orders'!$D$2:$G$10078,3,0)</f>
        <v>Order cancelled through app</v>
      </c>
      <c r="K7902" t="str">
        <f>VLOOKUP($A7902,'Cancelled Orders'!$D$2:$G$10078,4,0)</f>
        <v>Customer Refusal</v>
      </c>
    </row>
    <row r="7903" spans="1:11" ht="13.2" x14ac:dyDescent="0.25">
      <c r="A7903" s="7">
        <v>290704280</v>
      </c>
      <c r="B7903" s="4">
        <v>789714</v>
      </c>
      <c r="C7903" s="4" t="s">
        <v>2357</v>
      </c>
      <c r="D7903" s="7">
        <v>60</v>
      </c>
      <c r="E7903" s="7">
        <v>1</v>
      </c>
      <c r="F7903" s="7">
        <v>60</v>
      </c>
      <c r="G7903" s="5" t="s">
        <v>22</v>
      </c>
      <c r="H7903" s="5" t="s">
        <v>28</v>
      </c>
      <c r="I7903">
        <f>VLOOKUP($A7903,'Cancelled Orders'!$D$2:$L$10078,COLUMN(E7902),0)</f>
        <v>1</v>
      </c>
      <c r="J7903" t="str">
        <f>VLOOKUP($A7903,'Cancelled Orders'!$D$2:$G$10078,3,0)</f>
        <v>Order cancelled through app</v>
      </c>
      <c r="K7903" t="str">
        <f>VLOOKUP($A7903,'Cancelled Orders'!$D$2:$G$10078,4,0)</f>
        <v>Customer Refusal</v>
      </c>
    </row>
    <row r="7904" spans="1:11" ht="13.2" x14ac:dyDescent="0.25">
      <c r="A7904" s="7">
        <v>290700293</v>
      </c>
      <c r="B7904" s="4">
        <v>789714</v>
      </c>
      <c r="C7904" s="4" t="s">
        <v>2357</v>
      </c>
      <c r="D7904" s="7">
        <v>60</v>
      </c>
      <c r="E7904" s="7">
        <v>1</v>
      </c>
      <c r="F7904" s="7">
        <v>60</v>
      </c>
      <c r="G7904" s="5" t="s">
        <v>22</v>
      </c>
      <c r="H7904" s="5" t="s">
        <v>28</v>
      </c>
      <c r="I7904">
        <f>VLOOKUP($A7904,'Cancelled Orders'!$D$2:$L$10078,COLUMN(E7903),0)</f>
        <v>1</v>
      </c>
      <c r="J7904" t="str">
        <f>VLOOKUP($A7904,'Cancelled Orders'!$D$2:$G$10078,3,0)</f>
        <v>Order cancelled through app</v>
      </c>
      <c r="K7904" t="str">
        <f>VLOOKUP($A7904,'Cancelled Orders'!$D$2:$G$10078,4,0)</f>
        <v>Customer Refusal</v>
      </c>
    </row>
    <row r="7905" spans="1:11" ht="13.2" x14ac:dyDescent="0.25">
      <c r="A7905" s="7">
        <v>291554653</v>
      </c>
      <c r="B7905" s="4">
        <v>789714</v>
      </c>
      <c r="C7905" s="4" t="s">
        <v>2357</v>
      </c>
      <c r="D7905" s="7">
        <v>60</v>
      </c>
      <c r="E7905" s="7">
        <v>1</v>
      </c>
      <c r="F7905" s="7">
        <v>60</v>
      </c>
      <c r="G7905" s="5" t="s">
        <v>22</v>
      </c>
      <c r="H7905" s="5" t="s">
        <v>28</v>
      </c>
      <c r="I7905">
        <f>VLOOKUP($A7905,'Cancelled Orders'!$D$2:$L$10078,COLUMN(E7904),0)</f>
        <v>1</v>
      </c>
      <c r="J7905" t="str">
        <f>VLOOKUP($A7905,'Cancelled Orders'!$D$2:$G$10078,3,0)</f>
        <v>Order cancelled through app</v>
      </c>
      <c r="K7905" t="str">
        <f>VLOOKUP($A7905,'Cancelled Orders'!$D$2:$G$10078,4,0)</f>
        <v>Customer Refusal</v>
      </c>
    </row>
    <row r="7906" spans="1:11" ht="13.2" x14ac:dyDescent="0.25">
      <c r="A7906" s="7">
        <v>290714678</v>
      </c>
      <c r="B7906" s="4">
        <v>789714</v>
      </c>
      <c r="C7906" s="4" t="s">
        <v>2357</v>
      </c>
      <c r="D7906" s="7">
        <v>60</v>
      </c>
      <c r="E7906" s="7">
        <v>1</v>
      </c>
      <c r="F7906" s="7">
        <v>60</v>
      </c>
      <c r="G7906" s="5" t="s">
        <v>22</v>
      </c>
      <c r="H7906" s="5" t="s">
        <v>28</v>
      </c>
      <c r="I7906">
        <f>VLOOKUP($A7906,'Cancelled Orders'!$D$2:$L$10078,COLUMN(E7905),0)</f>
        <v>1</v>
      </c>
      <c r="J7906" t="str">
        <f>VLOOKUP($A7906,'Cancelled Orders'!$D$2:$G$10078,3,0)</f>
        <v>Order cancelled through app</v>
      </c>
      <c r="K7906" t="str">
        <f>VLOOKUP($A7906,'Cancelled Orders'!$D$2:$G$10078,4,0)</f>
        <v>Customer Refusal</v>
      </c>
    </row>
    <row r="7907" spans="1:11" ht="13.2" x14ac:dyDescent="0.25">
      <c r="A7907" s="7">
        <v>290700176</v>
      </c>
      <c r="B7907" s="4">
        <v>789714</v>
      </c>
      <c r="C7907" s="4" t="s">
        <v>2357</v>
      </c>
      <c r="D7907" s="7">
        <v>60</v>
      </c>
      <c r="E7907" s="7">
        <v>1</v>
      </c>
      <c r="F7907" s="7">
        <v>60</v>
      </c>
      <c r="G7907" s="5" t="s">
        <v>22</v>
      </c>
      <c r="H7907" s="5" t="s">
        <v>28</v>
      </c>
      <c r="I7907">
        <f>VLOOKUP($A7907,'Cancelled Orders'!$D$2:$L$10078,COLUMN(E7906),0)</f>
        <v>1</v>
      </c>
      <c r="J7907" t="str">
        <f>VLOOKUP($A7907,'Cancelled Orders'!$D$2:$G$10078,3,0)</f>
        <v>Order cancelled through app</v>
      </c>
      <c r="K7907" t="str">
        <f>VLOOKUP($A7907,'Cancelled Orders'!$D$2:$G$10078,4,0)</f>
        <v>Customer Refusal</v>
      </c>
    </row>
    <row r="7908" spans="1:11" ht="13.2" x14ac:dyDescent="0.25">
      <c r="A7908" s="7">
        <v>290680960</v>
      </c>
      <c r="B7908" s="4">
        <v>789714</v>
      </c>
      <c r="C7908" s="4" t="s">
        <v>2357</v>
      </c>
      <c r="D7908" s="7">
        <v>60</v>
      </c>
      <c r="E7908" s="7">
        <v>1</v>
      </c>
      <c r="F7908" s="7">
        <v>60</v>
      </c>
      <c r="G7908" s="5" t="s">
        <v>22</v>
      </c>
      <c r="H7908" s="5" t="s">
        <v>28</v>
      </c>
      <c r="I7908">
        <f>VLOOKUP($A7908,'Cancelled Orders'!$D$2:$L$10078,COLUMN(E7907),0)</f>
        <v>1</v>
      </c>
      <c r="J7908" t="str">
        <f>VLOOKUP($A7908,'Cancelled Orders'!$D$2:$G$10078,3,0)</f>
        <v>Order cancelled through app</v>
      </c>
      <c r="K7908" t="str">
        <f>VLOOKUP($A7908,'Cancelled Orders'!$D$2:$G$10078,4,0)</f>
        <v>Customer Refusal</v>
      </c>
    </row>
    <row r="7909" spans="1:11" ht="13.2" x14ac:dyDescent="0.25">
      <c r="A7909" s="7">
        <v>290230403</v>
      </c>
      <c r="B7909" s="4">
        <v>789714</v>
      </c>
      <c r="C7909" s="4" t="s">
        <v>2357</v>
      </c>
      <c r="D7909" s="7">
        <v>60</v>
      </c>
      <c r="E7909" s="7">
        <v>1</v>
      </c>
      <c r="F7909" s="7">
        <v>60</v>
      </c>
      <c r="G7909" s="5" t="s">
        <v>22</v>
      </c>
      <c r="H7909" s="5" t="s">
        <v>28</v>
      </c>
      <c r="I7909">
        <f>VLOOKUP($A7909,'Cancelled Orders'!$D$2:$L$10078,COLUMN(E7908),0)</f>
        <v>1</v>
      </c>
      <c r="J7909" t="str">
        <f>VLOOKUP($A7909,'Cancelled Orders'!$D$2:$G$10078,3,0)</f>
        <v>Order cancelled through app</v>
      </c>
      <c r="K7909" t="str">
        <f>VLOOKUP($A7909,'Cancelled Orders'!$D$2:$G$10078,4,0)</f>
        <v>Customer Refusal</v>
      </c>
    </row>
    <row r="7910" spans="1:11" ht="13.2" x14ac:dyDescent="0.25">
      <c r="A7910" s="7">
        <v>289796717</v>
      </c>
      <c r="B7910" s="4">
        <v>789714</v>
      </c>
      <c r="C7910" s="4" t="s">
        <v>2357</v>
      </c>
      <c r="D7910" s="7">
        <v>60</v>
      </c>
      <c r="E7910" s="7">
        <v>1</v>
      </c>
      <c r="F7910" s="7">
        <v>60</v>
      </c>
      <c r="G7910" s="5" t="s">
        <v>22</v>
      </c>
      <c r="H7910" s="5" t="s">
        <v>28</v>
      </c>
      <c r="I7910">
        <f>VLOOKUP($A7910,'Cancelled Orders'!$D$2:$L$10078,COLUMN(E7909),0)</f>
        <v>1</v>
      </c>
      <c r="J7910" t="str">
        <f>VLOOKUP($A7910,'Cancelled Orders'!$D$2:$G$10078,3,0)</f>
        <v>Order cancelled through app</v>
      </c>
      <c r="K7910" t="str">
        <f>VLOOKUP($A7910,'Cancelled Orders'!$D$2:$G$10078,4,0)</f>
        <v>Customer Refusal</v>
      </c>
    </row>
    <row r="7911" spans="1:11" ht="13.2" x14ac:dyDescent="0.25">
      <c r="A7911" s="7">
        <v>289747878</v>
      </c>
      <c r="B7911" s="4">
        <v>789714</v>
      </c>
      <c r="C7911" s="4" t="s">
        <v>2357</v>
      </c>
      <c r="D7911" s="7">
        <v>60</v>
      </c>
      <c r="E7911" s="7">
        <v>1</v>
      </c>
      <c r="F7911" s="7">
        <v>60</v>
      </c>
      <c r="G7911" s="5" t="s">
        <v>22</v>
      </c>
      <c r="H7911" s="5" t="s">
        <v>28</v>
      </c>
      <c r="I7911">
        <f>VLOOKUP($A7911,'Cancelled Orders'!$D$2:$L$10078,COLUMN(E7910),0)</f>
        <v>1</v>
      </c>
      <c r="J7911" t="str">
        <f>VLOOKUP($A7911,'Cancelled Orders'!$D$2:$G$10078,3,0)</f>
        <v>Order cancelled through app</v>
      </c>
      <c r="K7911" t="str">
        <f>VLOOKUP($A7911,'Cancelled Orders'!$D$2:$G$10078,4,0)</f>
        <v>Customer Refusal</v>
      </c>
    </row>
    <row r="7912" spans="1:11" ht="13.2" x14ac:dyDescent="0.25">
      <c r="A7912" s="7">
        <v>290239103</v>
      </c>
      <c r="B7912" s="4">
        <v>789714</v>
      </c>
      <c r="C7912" s="4" t="s">
        <v>2357</v>
      </c>
      <c r="D7912" s="7">
        <v>60</v>
      </c>
      <c r="E7912" s="7">
        <v>1</v>
      </c>
      <c r="F7912" s="7">
        <v>60</v>
      </c>
      <c r="G7912" s="5" t="s">
        <v>22</v>
      </c>
      <c r="H7912" s="5" t="s">
        <v>28</v>
      </c>
      <c r="I7912">
        <f>VLOOKUP($A7912,'Cancelled Orders'!$D$2:$L$10078,COLUMN(E7911),0)</f>
        <v>1</v>
      </c>
      <c r="J7912" t="str">
        <f>VLOOKUP($A7912,'Cancelled Orders'!$D$2:$G$10078,3,0)</f>
        <v>Order cancelled through app</v>
      </c>
      <c r="K7912" t="str">
        <f>VLOOKUP($A7912,'Cancelled Orders'!$D$2:$G$10078,4,0)</f>
        <v>Customer Refusal</v>
      </c>
    </row>
    <row r="7913" spans="1:11" ht="13.2" x14ac:dyDescent="0.25">
      <c r="A7913" s="7">
        <v>290237623</v>
      </c>
      <c r="B7913" s="4">
        <v>789714</v>
      </c>
      <c r="C7913" s="4" t="s">
        <v>2357</v>
      </c>
      <c r="D7913" s="7">
        <v>60</v>
      </c>
      <c r="E7913" s="7">
        <v>1</v>
      </c>
      <c r="F7913" s="7">
        <v>60</v>
      </c>
      <c r="G7913" s="5" t="s">
        <v>22</v>
      </c>
      <c r="H7913" s="5" t="s">
        <v>28</v>
      </c>
      <c r="I7913">
        <f>VLOOKUP($A7913,'Cancelled Orders'!$D$2:$L$10078,COLUMN(E7912),0)</f>
        <v>1</v>
      </c>
      <c r="J7913" t="str">
        <f>VLOOKUP($A7913,'Cancelled Orders'!$D$2:$G$10078,3,0)</f>
        <v>Order cancelled through app</v>
      </c>
      <c r="K7913" t="str">
        <f>VLOOKUP($A7913,'Cancelled Orders'!$D$2:$G$10078,4,0)</f>
        <v>Customer Refusal</v>
      </c>
    </row>
    <row r="7914" spans="1:11" ht="13.2" x14ac:dyDescent="0.25">
      <c r="A7914" s="7">
        <v>290236491</v>
      </c>
      <c r="B7914" s="4">
        <v>789714</v>
      </c>
      <c r="C7914" s="4" t="s">
        <v>2357</v>
      </c>
      <c r="D7914" s="7">
        <v>60</v>
      </c>
      <c r="E7914" s="7">
        <v>1</v>
      </c>
      <c r="F7914" s="7">
        <v>60</v>
      </c>
      <c r="G7914" s="5" t="s">
        <v>22</v>
      </c>
      <c r="H7914" s="5" t="s">
        <v>28</v>
      </c>
      <c r="I7914">
        <f>VLOOKUP($A7914,'Cancelled Orders'!$D$2:$L$10078,COLUMN(E7913),0)</f>
        <v>1</v>
      </c>
      <c r="J7914" t="str">
        <f>VLOOKUP($A7914,'Cancelled Orders'!$D$2:$G$10078,3,0)</f>
        <v>Order cancelled through app</v>
      </c>
      <c r="K7914" t="str">
        <f>VLOOKUP($A7914,'Cancelled Orders'!$D$2:$G$10078,4,0)</f>
        <v>Customer Refusal</v>
      </c>
    </row>
    <row r="7915" spans="1:11" ht="13.2" x14ac:dyDescent="0.25">
      <c r="A7915" s="7">
        <v>289793600</v>
      </c>
      <c r="B7915" s="4">
        <v>789714</v>
      </c>
      <c r="C7915" s="4" t="s">
        <v>2357</v>
      </c>
      <c r="D7915" s="7">
        <v>60</v>
      </c>
      <c r="E7915" s="7">
        <v>1</v>
      </c>
      <c r="F7915" s="7">
        <v>60</v>
      </c>
      <c r="G7915" s="5" t="s">
        <v>22</v>
      </c>
      <c r="H7915" s="5" t="s">
        <v>28</v>
      </c>
      <c r="I7915">
        <f>VLOOKUP($A7915,'Cancelled Orders'!$D$2:$L$10078,COLUMN(E7914),0)</f>
        <v>1</v>
      </c>
      <c r="J7915" t="str">
        <f>VLOOKUP($A7915,'Cancelled Orders'!$D$2:$G$10078,3,0)</f>
        <v>Order cancelled through app</v>
      </c>
      <c r="K7915" t="str">
        <f>VLOOKUP($A7915,'Cancelled Orders'!$D$2:$G$10078,4,0)</f>
        <v>Customer Refusal</v>
      </c>
    </row>
    <row r="7916" spans="1:11" ht="13.2" x14ac:dyDescent="0.25">
      <c r="A7916" s="7">
        <v>290155526</v>
      </c>
      <c r="B7916" s="4">
        <v>789714</v>
      </c>
      <c r="C7916" s="4" t="s">
        <v>2357</v>
      </c>
      <c r="D7916" s="7">
        <v>60</v>
      </c>
      <c r="E7916" s="7">
        <v>1</v>
      </c>
      <c r="F7916" s="7">
        <v>60</v>
      </c>
      <c r="G7916" s="5" t="s">
        <v>22</v>
      </c>
      <c r="H7916" s="5" t="s">
        <v>28</v>
      </c>
      <c r="I7916">
        <f>VLOOKUP($A7916,'Cancelled Orders'!$D$2:$L$10078,COLUMN(E7915),0)</f>
        <v>1</v>
      </c>
      <c r="J7916" t="str">
        <f>VLOOKUP($A7916,'Cancelled Orders'!$D$2:$G$10078,3,0)</f>
        <v>Order cancelled through app</v>
      </c>
      <c r="K7916" t="str">
        <f>VLOOKUP($A7916,'Cancelled Orders'!$D$2:$G$10078,4,0)</f>
        <v>Customer Refusal</v>
      </c>
    </row>
    <row r="7917" spans="1:11" ht="13.2" x14ac:dyDescent="0.25">
      <c r="A7917" s="7">
        <v>289791512</v>
      </c>
      <c r="B7917" s="4">
        <v>789714</v>
      </c>
      <c r="C7917" s="4" t="s">
        <v>2357</v>
      </c>
      <c r="D7917" s="7">
        <v>60</v>
      </c>
      <c r="E7917" s="7">
        <v>1</v>
      </c>
      <c r="F7917" s="7">
        <v>60</v>
      </c>
      <c r="G7917" s="5" t="s">
        <v>22</v>
      </c>
      <c r="H7917" s="5" t="s">
        <v>28</v>
      </c>
      <c r="I7917">
        <f>VLOOKUP($A7917,'Cancelled Orders'!$D$2:$L$10078,COLUMN(E7916),0)</f>
        <v>1</v>
      </c>
      <c r="J7917" t="str">
        <f>VLOOKUP($A7917,'Cancelled Orders'!$D$2:$G$10078,3,0)</f>
        <v>Order cancelled through app</v>
      </c>
      <c r="K7917" t="str">
        <f>VLOOKUP($A7917,'Cancelled Orders'!$D$2:$G$10078,4,0)</f>
        <v>Customer Refusal</v>
      </c>
    </row>
    <row r="7918" spans="1:11" ht="13.2" x14ac:dyDescent="0.25">
      <c r="A7918" s="7">
        <v>290621458</v>
      </c>
      <c r="B7918" s="4">
        <v>789714</v>
      </c>
      <c r="C7918" s="4" t="s">
        <v>2357</v>
      </c>
      <c r="D7918" s="7">
        <v>60</v>
      </c>
      <c r="E7918" s="7">
        <v>1</v>
      </c>
      <c r="F7918" s="7">
        <v>60</v>
      </c>
      <c r="G7918" s="5" t="s">
        <v>22</v>
      </c>
      <c r="H7918" s="5" t="s">
        <v>28</v>
      </c>
      <c r="I7918">
        <f>VLOOKUP($A7918,'Cancelled Orders'!$D$2:$L$10078,COLUMN(E7917),0)</f>
        <v>1</v>
      </c>
      <c r="J7918" t="str">
        <f>VLOOKUP($A7918,'Cancelled Orders'!$D$2:$G$10078,3,0)</f>
        <v>Order cancelled through app</v>
      </c>
      <c r="K7918" t="str">
        <f>VLOOKUP($A7918,'Cancelled Orders'!$D$2:$G$10078,4,0)</f>
        <v>Customer Refusal</v>
      </c>
    </row>
    <row r="7919" spans="1:11" ht="13.2" x14ac:dyDescent="0.25">
      <c r="A7919" s="7">
        <v>290576844</v>
      </c>
      <c r="B7919" s="4">
        <v>789714</v>
      </c>
      <c r="C7919" s="4" t="s">
        <v>2357</v>
      </c>
      <c r="D7919" s="7">
        <v>60</v>
      </c>
      <c r="E7919" s="7">
        <v>1</v>
      </c>
      <c r="F7919" s="7">
        <v>60</v>
      </c>
      <c r="G7919" s="5" t="s">
        <v>22</v>
      </c>
      <c r="H7919" s="5" t="s">
        <v>28</v>
      </c>
      <c r="I7919">
        <f>VLOOKUP($A7919,'Cancelled Orders'!$D$2:$L$10078,COLUMN(E7918),0)</f>
        <v>1</v>
      </c>
      <c r="J7919" t="str">
        <f>VLOOKUP($A7919,'Cancelled Orders'!$D$2:$G$10078,3,0)</f>
        <v>Order cancelled through app</v>
      </c>
      <c r="K7919" t="str">
        <f>VLOOKUP($A7919,'Cancelled Orders'!$D$2:$G$10078,4,0)</f>
        <v>Customer Refusal</v>
      </c>
    </row>
    <row r="7920" spans="1:11" ht="13.2" x14ac:dyDescent="0.25">
      <c r="A7920" s="7">
        <v>290576673</v>
      </c>
      <c r="B7920" s="4">
        <v>789714</v>
      </c>
      <c r="C7920" s="4" t="s">
        <v>2357</v>
      </c>
      <c r="D7920" s="7">
        <v>60</v>
      </c>
      <c r="E7920" s="7">
        <v>1</v>
      </c>
      <c r="F7920" s="7">
        <v>60</v>
      </c>
      <c r="G7920" s="5" t="s">
        <v>22</v>
      </c>
      <c r="H7920" s="5" t="s">
        <v>28</v>
      </c>
      <c r="I7920">
        <f>VLOOKUP($A7920,'Cancelled Orders'!$D$2:$L$10078,COLUMN(E7919),0)</f>
        <v>1</v>
      </c>
      <c r="J7920" t="str">
        <f>VLOOKUP($A7920,'Cancelled Orders'!$D$2:$G$10078,3,0)</f>
        <v>Order cancelled through app</v>
      </c>
      <c r="K7920" t="str">
        <f>VLOOKUP($A7920,'Cancelled Orders'!$D$2:$G$10078,4,0)</f>
        <v>Customer Refusal</v>
      </c>
    </row>
    <row r="7921" spans="1:11" ht="13.2" x14ac:dyDescent="0.25">
      <c r="A7921" s="7">
        <v>290189574</v>
      </c>
      <c r="B7921" s="4">
        <v>789714</v>
      </c>
      <c r="C7921" s="4" t="s">
        <v>2357</v>
      </c>
      <c r="D7921" s="7">
        <v>60</v>
      </c>
      <c r="E7921" s="7">
        <v>1</v>
      </c>
      <c r="F7921" s="7">
        <v>60</v>
      </c>
      <c r="G7921" s="5" t="s">
        <v>22</v>
      </c>
      <c r="H7921" s="5" t="s">
        <v>28</v>
      </c>
      <c r="I7921">
        <f>VLOOKUP($A7921,'Cancelled Orders'!$D$2:$L$10078,COLUMN(E7920),0)</f>
        <v>1</v>
      </c>
      <c r="J7921" t="str">
        <f>VLOOKUP($A7921,'Cancelled Orders'!$D$2:$G$10078,3,0)</f>
        <v>Order cancelled through app</v>
      </c>
      <c r="K7921" t="str">
        <f>VLOOKUP($A7921,'Cancelled Orders'!$D$2:$G$10078,4,0)</f>
        <v>Customer Refusal</v>
      </c>
    </row>
    <row r="7922" spans="1:11" ht="13.2" x14ac:dyDescent="0.25">
      <c r="A7922" s="7">
        <v>289793738</v>
      </c>
      <c r="B7922" s="4">
        <v>789714</v>
      </c>
      <c r="C7922" s="4" t="s">
        <v>2357</v>
      </c>
      <c r="D7922" s="7">
        <v>60</v>
      </c>
      <c r="E7922" s="7">
        <v>1</v>
      </c>
      <c r="F7922" s="7">
        <v>60</v>
      </c>
      <c r="G7922" s="5" t="s">
        <v>22</v>
      </c>
      <c r="H7922" s="5" t="s">
        <v>28</v>
      </c>
      <c r="I7922">
        <f>VLOOKUP($A7922,'Cancelled Orders'!$D$2:$L$10078,COLUMN(E7921),0)</f>
        <v>1</v>
      </c>
      <c r="J7922" t="str">
        <f>VLOOKUP($A7922,'Cancelled Orders'!$D$2:$G$10078,3,0)</f>
        <v>Order cancelled through app</v>
      </c>
      <c r="K7922" t="str">
        <f>VLOOKUP($A7922,'Cancelled Orders'!$D$2:$G$10078,4,0)</f>
        <v>Customer Refusal</v>
      </c>
    </row>
    <row r="7923" spans="1:11" ht="13.2" x14ac:dyDescent="0.25">
      <c r="A7923" s="7">
        <v>289714235</v>
      </c>
      <c r="B7923" s="4">
        <v>789714</v>
      </c>
      <c r="C7923" s="4" t="s">
        <v>2357</v>
      </c>
      <c r="D7923" s="7">
        <v>60</v>
      </c>
      <c r="E7923" s="7">
        <v>1</v>
      </c>
      <c r="F7923" s="7">
        <v>60</v>
      </c>
      <c r="G7923" s="5" t="s">
        <v>22</v>
      </c>
      <c r="H7923" s="5" t="s">
        <v>28</v>
      </c>
      <c r="I7923">
        <f>VLOOKUP($A7923,'Cancelled Orders'!$D$2:$L$10078,COLUMN(E7922),0)</f>
        <v>1</v>
      </c>
      <c r="J7923" t="str">
        <f>VLOOKUP($A7923,'Cancelled Orders'!$D$2:$G$10078,3,0)</f>
        <v>Order cancelled through app</v>
      </c>
      <c r="K7923" t="str">
        <f>VLOOKUP($A7923,'Cancelled Orders'!$D$2:$G$10078,4,0)</f>
        <v>Customer Refusal</v>
      </c>
    </row>
    <row r="7924" spans="1:11" ht="13.2" x14ac:dyDescent="0.25">
      <c r="A7924" s="7">
        <v>291427293</v>
      </c>
      <c r="B7924" s="4">
        <v>846138</v>
      </c>
      <c r="C7924" s="4" t="s">
        <v>2541</v>
      </c>
      <c r="D7924" s="7">
        <v>35</v>
      </c>
      <c r="E7924" s="7">
        <v>1</v>
      </c>
      <c r="F7924" s="7">
        <v>35</v>
      </c>
      <c r="G7924" s="5" t="s">
        <v>22</v>
      </c>
      <c r="H7924" s="5" t="s">
        <v>28</v>
      </c>
      <c r="I7924">
        <f>VLOOKUP($A7924,'Cancelled Orders'!$D$2:$L$10078,COLUMN(E7923),0)</f>
        <v>1</v>
      </c>
      <c r="J7924" t="str">
        <f>VLOOKUP($A7924,'Cancelled Orders'!$D$2:$G$10078,3,0)</f>
        <v>Order cancelled through app</v>
      </c>
      <c r="K7924" t="str">
        <f>VLOOKUP($A7924,'Cancelled Orders'!$D$2:$G$10078,4,0)</f>
        <v>Customer Refusal</v>
      </c>
    </row>
    <row r="7925" spans="1:11" ht="13.2" x14ac:dyDescent="0.25">
      <c r="A7925" s="7">
        <v>290317410</v>
      </c>
      <c r="B7925" s="4">
        <v>846138</v>
      </c>
      <c r="C7925" s="4" t="s">
        <v>2541</v>
      </c>
      <c r="D7925" s="7">
        <v>35</v>
      </c>
      <c r="E7925" s="7">
        <v>1</v>
      </c>
      <c r="F7925" s="7">
        <v>35</v>
      </c>
      <c r="G7925" s="5" t="s">
        <v>22</v>
      </c>
      <c r="H7925" s="5" t="s">
        <v>28</v>
      </c>
      <c r="I7925">
        <f>VLOOKUP($A7925,'Cancelled Orders'!$D$2:$L$10078,COLUMN(E7924),0)</f>
        <v>1</v>
      </c>
      <c r="J7925" t="str">
        <f>VLOOKUP($A7925,'Cancelled Orders'!$D$2:$G$10078,3,0)</f>
        <v>Order cancelled through app</v>
      </c>
      <c r="K7925" t="str">
        <f>VLOOKUP($A7925,'Cancelled Orders'!$D$2:$G$10078,4,0)</f>
        <v>Customer Refusal</v>
      </c>
    </row>
    <row r="7926" spans="1:11" ht="13.2" x14ac:dyDescent="0.25">
      <c r="A7926" s="7">
        <v>290318497</v>
      </c>
      <c r="B7926" s="4">
        <v>846138</v>
      </c>
      <c r="C7926" s="4" t="s">
        <v>2541</v>
      </c>
      <c r="D7926" s="7">
        <v>35</v>
      </c>
      <c r="E7926" s="7">
        <v>1</v>
      </c>
      <c r="F7926" s="7">
        <v>35</v>
      </c>
      <c r="G7926" s="5" t="s">
        <v>22</v>
      </c>
      <c r="H7926" s="5" t="s">
        <v>28</v>
      </c>
      <c r="I7926">
        <f>VLOOKUP($A7926,'Cancelled Orders'!$D$2:$L$10078,COLUMN(E7925),0)</f>
        <v>1</v>
      </c>
      <c r="J7926" t="str">
        <f>VLOOKUP($A7926,'Cancelled Orders'!$D$2:$G$10078,3,0)</f>
        <v>Order cancelled through app</v>
      </c>
      <c r="K7926" t="str">
        <f>VLOOKUP($A7926,'Cancelled Orders'!$D$2:$G$10078,4,0)</f>
        <v>Customer Refusal</v>
      </c>
    </row>
    <row r="7927" spans="1:11" ht="13.2" x14ac:dyDescent="0.25">
      <c r="A7927" s="7">
        <v>290317583</v>
      </c>
      <c r="B7927" s="4">
        <v>846138</v>
      </c>
      <c r="C7927" s="4" t="s">
        <v>2541</v>
      </c>
      <c r="D7927" s="7">
        <v>35</v>
      </c>
      <c r="E7927" s="7">
        <v>1</v>
      </c>
      <c r="F7927" s="7">
        <v>35</v>
      </c>
      <c r="G7927" s="5" t="s">
        <v>22</v>
      </c>
      <c r="H7927" s="5" t="s">
        <v>28</v>
      </c>
      <c r="I7927">
        <f>VLOOKUP($A7927,'Cancelled Orders'!$D$2:$L$10078,COLUMN(E7926),0)</f>
        <v>1</v>
      </c>
      <c r="J7927" t="str">
        <f>VLOOKUP($A7927,'Cancelled Orders'!$D$2:$G$10078,3,0)</f>
        <v>Order cancelled through app</v>
      </c>
      <c r="K7927" t="str">
        <f>VLOOKUP($A7927,'Cancelled Orders'!$D$2:$G$10078,4,0)</f>
        <v>Customer Refusal</v>
      </c>
    </row>
    <row r="7928" spans="1:11" ht="13.2" x14ac:dyDescent="0.25">
      <c r="A7928" s="7">
        <v>290318953</v>
      </c>
      <c r="B7928" s="4">
        <v>846138</v>
      </c>
      <c r="C7928" s="4" t="s">
        <v>2541</v>
      </c>
      <c r="D7928" s="7">
        <v>35</v>
      </c>
      <c r="E7928" s="7">
        <v>1</v>
      </c>
      <c r="F7928" s="7">
        <v>35</v>
      </c>
      <c r="G7928" s="5" t="s">
        <v>22</v>
      </c>
      <c r="H7928" s="5" t="s">
        <v>28</v>
      </c>
      <c r="I7928">
        <f>VLOOKUP($A7928,'Cancelled Orders'!$D$2:$L$10078,COLUMN(E7927),0)</f>
        <v>1</v>
      </c>
      <c r="J7928" t="str">
        <f>VLOOKUP($A7928,'Cancelled Orders'!$D$2:$G$10078,3,0)</f>
        <v>Order cancelled through app</v>
      </c>
      <c r="K7928" t="str">
        <f>VLOOKUP($A7928,'Cancelled Orders'!$D$2:$G$10078,4,0)</f>
        <v>Customer Refusal</v>
      </c>
    </row>
    <row r="7929" spans="1:11" ht="13.2" x14ac:dyDescent="0.25">
      <c r="A7929" s="7">
        <v>290317698</v>
      </c>
      <c r="B7929" s="4">
        <v>846138</v>
      </c>
      <c r="C7929" s="4" t="s">
        <v>2541</v>
      </c>
      <c r="D7929" s="7">
        <v>35</v>
      </c>
      <c r="E7929" s="7">
        <v>1</v>
      </c>
      <c r="F7929" s="7">
        <v>35</v>
      </c>
      <c r="G7929" s="5" t="s">
        <v>22</v>
      </c>
      <c r="H7929" s="5" t="s">
        <v>28</v>
      </c>
      <c r="I7929">
        <f>VLOOKUP($A7929,'Cancelled Orders'!$D$2:$L$10078,COLUMN(E7928),0)</f>
        <v>1</v>
      </c>
      <c r="J7929" t="str">
        <f>VLOOKUP($A7929,'Cancelled Orders'!$D$2:$G$10078,3,0)</f>
        <v>Order cancelled through app</v>
      </c>
      <c r="K7929" t="str">
        <f>VLOOKUP($A7929,'Cancelled Orders'!$D$2:$G$10078,4,0)</f>
        <v>Customer Refusal</v>
      </c>
    </row>
    <row r="7930" spans="1:11" ht="13.2" x14ac:dyDescent="0.25">
      <c r="A7930" s="7">
        <v>289881951</v>
      </c>
      <c r="B7930" s="4">
        <v>846138</v>
      </c>
      <c r="C7930" s="4" t="s">
        <v>2541</v>
      </c>
      <c r="D7930" s="7">
        <v>35</v>
      </c>
      <c r="E7930" s="7">
        <v>1</v>
      </c>
      <c r="F7930" s="7">
        <v>35</v>
      </c>
      <c r="G7930" s="5" t="s">
        <v>22</v>
      </c>
      <c r="H7930" s="5" t="s">
        <v>28</v>
      </c>
      <c r="I7930">
        <f>VLOOKUP($A7930,'Cancelled Orders'!$D$2:$L$10078,COLUMN(E7929),0)</f>
        <v>1</v>
      </c>
      <c r="J7930" t="str">
        <f>VLOOKUP($A7930,'Cancelled Orders'!$D$2:$G$10078,3,0)</f>
        <v>Order cancelled through app</v>
      </c>
      <c r="K7930" t="str">
        <f>VLOOKUP($A7930,'Cancelled Orders'!$D$2:$G$10078,4,0)</f>
        <v>Customer Refusal</v>
      </c>
    </row>
    <row r="7931" spans="1:11" ht="13.2" x14ac:dyDescent="0.25">
      <c r="A7931" s="7">
        <v>290837545</v>
      </c>
      <c r="B7931" s="4">
        <v>673050</v>
      </c>
      <c r="C7931" s="4" t="s">
        <v>2542</v>
      </c>
      <c r="D7931" s="7">
        <v>35</v>
      </c>
      <c r="E7931" s="7">
        <v>1</v>
      </c>
      <c r="F7931" s="7">
        <v>35</v>
      </c>
      <c r="G7931" s="5" t="s">
        <v>22</v>
      </c>
      <c r="H7931" s="5" t="s">
        <v>28</v>
      </c>
      <c r="I7931">
        <f>VLOOKUP($A7931,'Cancelled Orders'!$D$2:$L$10078,COLUMN(E7930),0)</f>
        <v>1</v>
      </c>
      <c r="J7931" t="str">
        <f>VLOOKUP($A7931,'Cancelled Orders'!$D$2:$G$10078,3,0)</f>
        <v>Order cancelled through app</v>
      </c>
      <c r="K7931" t="str">
        <f>VLOOKUP($A7931,'Cancelled Orders'!$D$2:$G$10078,4,0)</f>
        <v>Customer Refusal</v>
      </c>
    </row>
    <row r="7932" spans="1:11" ht="13.2" x14ac:dyDescent="0.25">
      <c r="A7932" s="7">
        <v>291248370</v>
      </c>
      <c r="B7932" s="4">
        <v>673050</v>
      </c>
      <c r="C7932" s="4" t="s">
        <v>2542</v>
      </c>
      <c r="D7932" s="7">
        <v>35</v>
      </c>
      <c r="E7932" s="7">
        <v>1</v>
      </c>
      <c r="F7932" s="7">
        <v>35</v>
      </c>
      <c r="G7932" s="5" t="s">
        <v>22</v>
      </c>
      <c r="H7932" s="5" t="s">
        <v>28</v>
      </c>
      <c r="I7932">
        <f>VLOOKUP($A7932,'Cancelled Orders'!$D$2:$L$10078,COLUMN(E7931),0)</f>
        <v>1</v>
      </c>
      <c r="J7932" t="str">
        <f>VLOOKUP($A7932,'Cancelled Orders'!$D$2:$G$10078,3,0)</f>
        <v>Order cancelled through app</v>
      </c>
      <c r="K7932" t="str">
        <f>VLOOKUP($A7932,'Cancelled Orders'!$D$2:$G$10078,4,0)</f>
        <v>Customer Refusal</v>
      </c>
    </row>
    <row r="7933" spans="1:11" ht="13.2" x14ac:dyDescent="0.25">
      <c r="A7933" s="7">
        <v>290781203</v>
      </c>
      <c r="B7933" s="4">
        <v>673050</v>
      </c>
      <c r="C7933" s="4" t="s">
        <v>2542</v>
      </c>
      <c r="D7933" s="7">
        <v>35</v>
      </c>
      <c r="E7933" s="7">
        <v>1</v>
      </c>
      <c r="F7933" s="7">
        <v>35</v>
      </c>
      <c r="G7933" s="5" t="s">
        <v>22</v>
      </c>
      <c r="H7933" s="5" t="s">
        <v>28</v>
      </c>
      <c r="I7933">
        <f>VLOOKUP($A7933,'Cancelled Orders'!$D$2:$L$10078,COLUMN(E7932),0)</f>
        <v>1</v>
      </c>
      <c r="J7933" t="str">
        <f>VLOOKUP($A7933,'Cancelled Orders'!$D$2:$G$10078,3,0)</f>
        <v>Order cancelled through app</v>
      </c>
      <c r="K7933" t="str">
        <f>VLOOKUP($A7933,'Cancelled Orders'!$D$2:$G$10078,4,0)</f>
        <v>Customer Refusal</v>
      </c>
    </row>
    <row r="7934" spans="1:11" ht="13.2" x14ac:dyDescent="0.25">
      <c r="A7934" s="7">
        <v>289872814</v>
      </c>
      <c r="B7934" s="4">
        <v>673050</v>
      </c>
      <c r="C7934" s="4" t="s">
        <v>2542</v>
      </c>
      <c r="D7934" s="7">
        <v>35</v>
      </c>
      <c r="E7934" s="7">
        <v>1</v>
      </c>
      <c r="F7934" s="7">
        <v>35</v>
      </c>
      <c r="G7934" s="5" t="s">
        <v>22</v>
      </c>
      <c r="H7934" s="5" t="s">
        <v>28</v>
      </c>
      <c r="I7934">
        <f>VLOOKUP($A7934,'Cancelled Orders'!$D$2:$L$10078,COLUMN(E7933),0)</f>
        <v>1</v>
      </c>
      <c r="J7934" t="str">
        <f>VLOOKUP($A7934,'Cancelled Orders'!$D$2:$G$10078,3,0)</f>
        <v>Order cancelled through app</v>
      </c>
      <c r="K7934" t="str">
        <f>VLOOKUP($A7934,'Cancelled Orders'!$D$2:$G$10078,4,0)</f>
        <v>Customer Refusal</v>
      </c>
    </row>
    <row r="7935" spans="1:11" ht="13.2" x14ac:dyDescent="0.25">
      <c r="A7935" s="7">
        <v>289908926</v>
      </c>
      <c r="B7935" s="4">
        <v>673050</v>
      </c>
      <c r="C7935" s="4" t="s">
        <v>2542</v>
      </c>
      <c r="D7935" s="7">
        <v>35</v>
      </c>
      <c r="E7935" s="7">
        <v>1</v>
      </c>
      <c r="F7935" s="7">
        <v>35</v>
      </c>
      <c r="G7935" s="5" t="s">
        <v>22</v>
      </c>
      <c r="H7935" s="5" t="s">
        <v>28</v>
      </c>
      <c r="I7935">
        <f>VLOOKUP($A7935,'Cancelled Orders'!$D$2:$L$10078,COLUMN(E7934),0)</f>
        <v>1</v>
      </c>
      <c r="J7935" t="str">
        <f>VLOOKUP($A7935,'Cancelled Orders'!$D$2:$G$10078,3,0)</f>
        <v>Order cancelled through app</v>
      </c>
      <c r="K7935" t="str">
        <f>VLOOKUP($A7935,'Cancelled Orders'!$D$2:$G$10078,4,0)</f>
        <v>Customer Refusal</v>
      </c>
    </row>
    <row r="7936" spans="1:11" ht="13.2" x14ac:dyDescent="0.25">
      <c r="A7936" s="7">
        <v>290803217</v>
      </c>
      <c r="B7936" s="4">
        <v>673050</v>
      </c>
      <c r="C7936" s="4" t="s">
        <v>2542</v>
      </c>
      <c r="D7936" s="7">
        <v>35</v>
      </c>
      <c r="E7936" s="7">
        <v>1</v>
      </c>
      <c r="F7936" s="7">
        <v>35</v>
      </c>
      <c r="G7936" s="5" t="s">
        <v>22</v>
      </c>
      <c r="H7936" s="5" t="s">
        <v>28</v>
      </c>
      <c r="I7936">
        <f>VLOOKUP($A7936,'Cancelled Orders'!$D$2:$L$10078,COLUMN(E7935),0)</f>
        <v>1</v>
      </c>
      <c r="J7936" t="str">
        <f>VLOOKUP($A7936,'Cancelled Orders'!$D$2:$G$10078,3,0)</f>
        <v>Order cancelled through app</v>
      </c>
      <c r="K7936" t="str">
        <f>VLOOKUP($A7936,'Cancelled Orders'!$D$2:$G$10078,4,0)</f>
        <v>Customer Refusal</v>
      </c>
    </row>
    <row r="7937" spans="1:11" ht="13.2" x14ac:dyDescent="0.25">
      <c r="A7937" s="7">
        <v>289858998</v>
      </c>
      <c r="B7937" s="4">
        <v>673050</v>
      </c>
      <c r="C7937" s="4" t="s">
        <v>2542</v>
      </c>
      <c r="D7937" s="7">
        <v>35</v>
      </c>
      <c r="E7937" s="7">
        <v>1</v>
      </c>
      <c r="F7937" s="7">
        <v>35</v>
      </c>
      <c r="G7937" s="5" t="s">
        <v>22</v>
      </c>
      <c r="H7937" s="5" t="s">
        <v>28</v>
      </c>
      <c r="I7937">
        <f>VLOOKUP($A7937,'Cancelled Orders'!$D$2:$L$10078,COLUMN(E7936),0)</f>
        <v>1</v>
      </c>
      <c r="J7937" t="str">
        <f>VLOOKUP($A7937,'Cancelled Orders'!$D$2:$G$10078,3,0)</f>
        <v>Order cancelled through app</v>
      </c>
      <c r="K7937" t="str">
        <f>VLOOKUP($A7937,'Cancelled Orders'!$D$2:$G$10078,4,0)</f>
        <v>Customer Refusal</v>
      </c>
    </row>
    <row r="7938" spans="1:11" ht="13.2" x14ac:dyDescent="0.25">
      <c r="A7938" s="7">
        <v>290398818</v>
      </c>
      <c r="B7938" s="4">
        <v>728721</v>
      </c>
      <c r="C7938" s="4" t="s">
        <v>2543</v>
      </c>
      <c r="D7938" s="7">
        <v>65</v>
      </c>
      <c r="E7938" s="7">
        <v>1</v>
      </c>
      <c r="F7938" s="7">
        <v>65</v>
      </c>
      <c r="G7938" s="5" t="s">
        <v>22</v>
      </c>
      <c r="H7938" s="5" t="s">
        <v>28</v>
      </c>
      <c r="I7938">
        <f>VLOOKUP($A7938,'Cancelled Orders'!$D$2:$L$10078,COLUMN(E7937),0)</f>
        <v>1</v>
      </c>
      <c r="J7938" t="str">
        <f>VLOOKUP($A7938,'Cancelled Orders'!$D$2:$G$10078,3,0)</f>
        <v>Order cancelled through app</v>
      </c>
      <c r="K7938" t="str">
        <f>VLOOKUP($A7938,'Cancelled Orders'!$D$2:$G$10078,4,0)</f>
        <v>Customer Refusal</v>
      </c>
    </row>
    <row r="7939" spans="1:11" ht="13.2" x14ac:dyDescent="0.25">
      <c r="A7939" s="7">
        <v>290748417</v>
      </c>
      <c r="B7939" s="4">
        <v>728721</v>
      </c>
      <c r="C7939" s="4" t="s">
        <v>2543</v>
      </c>
      <c r="D7939" s="7">
        <v>65</v>
      </c>
      <c r="E7939" s="7">
        <v>1</v>
      </c>
      <c r="F7939" s="7">
        <v>65</v>
      </c>
      <c r="G7939" s="5" t="s">
        <v>22</v>
      </c>
      <c r="H7939" s="5" t="s">
        <v>28</v>
      </c>
      <c r="I7939">
        <f>VLOOKUP($A7939,'Cancelled Orders'!$D$2:$L$10078,COLUMN(E7938),0)</f>
        <v>1</v>
      </c>
      <c r="J7939" t="str">
        <f>VLOOKUP($A7939,'Cancelled Orders'!$D$2:$G$10078,3,0)</f>
        <v>Order cancelled through app</v>
      </c>
      <c r="K7939" t="str">
        <f>VLOOKUP($A7939,'Cancelled Orders'!$D$2:$G$10078,4,0)</f>
        <v>Customer Refusal</v>
      </c>
    </row>
    <row r="7940" spans="1:11" ht="13.2" x14ac:dyDescent="0.25">
      <c r="A7940" s="7">
        <v>290791183</v>
      </c>
      <c r="B7940" s="4">
        <v>728723</v>
      </c>
      <c r="C7940" s="4" t="s">
        <v>2544</v>
      </c>
      <c r="D7940" s="7">
        <v>55</v>
      </c>
      <c r="E7940" s="7">
        <v>1</v>
      </c>
      <c r="F7940" s="7">
        <v>55</v>
      </c>
      <c r="G7940" s="5" t="s">
        <v>22</v>
      </c>
      <c r="H7940" s="5" t="s">
        <v>28</v>
      </c>
      <c r="I7940">
        <f>VLOOKUP($A7940,'Cancelled Orders'!$D$2:$L$10078,COLUMN(E7939),0)</f>
        <v>1</v>
      </c>
      <c r="J7940" t="str">
        <f>VLOOKUP($A7940,'Cancelled Orders'!$D$2:$G$10078,3,0)</f>
        <v>Order cancelled through app</v>
      </c>
      <c r="K7940" t="str">
        <f>VLOOKUP($A7940,'Cancelled Orders'!$D$2:$G$10078,4,0)</f>
        <v>Customer Refusal</v>
      </c>
    </row>
    <row r="7941" spans="1:11" ht="13.2" x14ac:dyDescent="0.25">
      <c r="A7941" s="7">
        <v>290188004</v>
      </c>
      <c r="B7941" s="4">
        <v>866334</v>
      </c>
      <c r="C7941" s="4" t="s">
        <v>2545</v>
      </c>
      <c r="D7941" s="7">
        <v>125</v>
      </c>
      <c r="E7941" s="7">
        <v>1</v>
      </c>
      <c r="F7941" s="7">
        <v>125</v>
      </c>
      <c r="G7941" s="5" t="s">
        <v>22</v>
      </c>
      <c r="H7941" s="5" t="s">
        <v>28</v>
      </c>
      <c r="I7941">
        <f>VLOOKUP($A7941,'Cancelled Orders'!$D$2:$L$10078,COLUMN(E7940),0)</f>
        <v>0</v>
      </c>
      <c r="J7941" t="str">
        <f>VLOOKUP($A7941,'Cancelled Orders'!$D$2:$G$10078,3,0)</f>
        <v>Order cancelled through app</v>
      </c>
      <c r="K7941" t="str">
        <f>VLOOKUP($A7941,'Cancelled Orders'!$D$2:$G$10078,4,0)</f>
        <v>Customer Refusal</v>
      </c>
    </row>
    <row r="7942" spans="1:11" ht="13.2" x14ac:dyDescent="0.25">
      <c r="A7942" s="7">
        <v>290639627</v>
      </c>
      <c r="B7942" s="4">
        <v>866334</v>
      </c>
      <c r="C7942" s="4" t="s">
        <v>2545</v>
      </c>
      <c r="D7942" s="7">
        <v>125</v>
      </c>
      <c r="E7942" s="7">
        <v>1</v>
      </c>
      <c r="F7942" s="7">
        <v>125</v>
      </c>
      <c r="G7942" s="5" t="s">
        <v>22</v>
      </c>
      <c r="H7942" s="5" t="s">
        <v>28</v>
      </c>
      <c r="I7942">
        <f>VLOOKUP($A7942,'Cancelled Orders'!$D$2:$L$10078,COLUMN(E7941),0)</f>
        <v>0</v>
      </c>
      <c r="J7942" t="str">
        <f>VLOOKUP($A7942,'Cancelled Orders'!$D$2:$G$10078,3,0)</f>
        <v>Order cancelled through app</v>
      </c>
      <c r="K7942" t="str">
        <f>VLOOKUP($A7942,'Cancelled Orders'!$D$2:$G$10078,4,0)</f>
        <v>Customer Refusal</v>
      </c>
    </row>
    <row r="7943" spans="1:11" ht="13.2" x14ac:dyDescent="0.25">
      <c r="A7943" s="7">
        <v>289846866</v>
      </c>
      <c r="B7943" s="4">
        <v>598471</v>
      </c>
      <c r="C7943" s="4" t="s">
        <v>2546</v>
      </c>
      <c r="D7943" s="7">
        <v>19</v>
      </c>
      <c r="E7943" s="7">
        <v>1</v>
      </c>
      <c r="F7943" s="7">
        <v>19</v>
      </c>
      <c r="G7943" s="5" t="s">
        <v>22</v>
      </c>
      <c r="H7943" s="5" t="s">
        <v>22</v>
      </c>
      <c r="I7943">
        <f>VLOOKUP($A7943,'Cancelled Orders'!$D$2:$L$10078,COLUMN(E7942),0)</f>
        <v>0</v>
      </c>
      <c r="J7943" t="str">
        <f>VLOOKUP($A7943,'Cancelled Orders'!$D$2:$G$10078,3,0)</f>
        <v>Cancelled by Restaurant</v>
      </c>
      <c r="K7943" t="str">
        <f>VLOOKUP($A7943,'Cancelled Orders'!$D$2:$G$10078,4,0)</f>
        <v>High Demand at the Restaurant</v>
      </c>
    </row>
    <row r="7944" spans="1:11" ht="13.2" x14ac:dyDescent="0.25">
      <c r="A7944" s="7">
        <v>290006006</v>
      </c>
      <c r="B7944" s="4">
        <v>664556</v>
      </c>
      <c r="C7944" s="4" t="s">
        <v>2547</v>
      </c>
      <c r="D7944" s="7">
        <v>28</v>
      </c>
      <c r="E7944" s="7">
        <v>1</v>
      </c>
      <c r="F7944" s="7">
        <v>28</v>
      </c>
      <c r="G7944" s="5" t="s">
        <v>22</v>
      </c>
      <c r="H7944" s="5" t="s">
        <v>28</v>
      </c>
      <c r="I7944">
        <f>VLOOKUP($A7944,'Cancelled Orders'!$D$2:$L$10078,COLUMN(E7943),0)</f>
        <v>1</v>
      </c>
      <c r="J7944" t="str">
        <f>VLOOKUP($A7944,'Cancelled Orders'!$D$2:$G$10078,3,0)</f>
        <v>Order cancelled through app</v>
      </c>
      <c r="K7944" t="str">
        <f>VLOOKUP($A7944,'Cancelled Orders'!$D$2:$G$10078,4,0)</f>
        <v>Customer Refusal</v>
      </c>
    </row>
    <row r="7945" spans="1:11" ht="13.2" x14ac:dyDescent="0.25">
      <c r="A7945" s="7">
        <v>290985636</v>
      </c>
      <c r="B7945" s="4">
        <v>664556</v>
      </c>
      <c r="C7945" s="4" t="s">
        <v>2547</v>
      </c>
      <c r="D7945" s="7">
        <v>28</v>
      </c>
      <c r="E7945" s="7">
        <v>1</v>
      </c>
      <c r="F7945" s="7">
        <v>28</v>
      </c>
      <c r="G7945" s="5" t="s">
        <v>22</v>
      </c>
      <c r="H7945" s="5" t="s">
        <v>28</v>
      </c>
      <c r="I7945">
        <f>VLOOKUP($A7945,'Cancelled Orders'!$D$2:$L$10078,COLUMN(E7944),0)</f>
        <v>1</v>
      </c>
      <c r="J7945" t="str">
        <f>VLOOKUP($A7945,'Cancelled Orders'!$D$2:$G$10078,3,0)</f>
        <v>Order cancelled through app</v>
      </c>
      <c r="K7945" t="str">
        <f>VLOOKUP($A7945,'Cancelled Orders'!$D$2:$G$10078,4,0)</f>
        <v>Customer Refusal</v>
      </c>
    </row>
    <row r="7946" spans="1:11" ht="13.2" x14ac:dyDescent="0.25">
      <c r="A7946" s="7">
        <v>291409855</v>
      </c>
      <c r="B7946" s="4">
        <v>763243</v>
      </c>
      <c r="C7946" s="4" t="s">
        <v>2548</v>
      </c>
      <c r="D7946" s="7">
        <v>23</v>
      </c>
      <c r="E7946" s="7">
        <v>1</v>
      </c>
      <c r="F7946" s="7">
        <v>23</v>
      </c>
      <c r="G7946" s="5" t="s">
        <v>22</v>
      </c>
      <c r="H7946" s="5" t="s">
        <v>28</v>
      </c>
      <c r="I7946">
        <f>VLOOKUP($A7946,'Cancelled Orders'!$D$2:$L$10078,COLUMN(E7945),0)</f>
        <v>1</v>
      </c>
      <c r="J7946" t="str">
        <f>VLOOKUP($A7946,'Cancelled Orders'!$D$2:$G$10078,3,0)</f>
        <v>Order cancelled through app</v>
      </c>
      <c r="K7946" t="str">
        <f>VLOOKUP($A7946,'Cancelled Orders'!$D$2:$G$10078,4,0)</f>
        <v>Customer Refusal</v>
      </c>
    </row>
    <row r="7947" spans="1:11" ht="13.2" x14ac:dyDescent="0.25">
      <c r="A7947" s="7">
        <v>291517013</v>
      </c>
      <c r="B7947" s="4">
        <v>868979</v>
      </c>
      <c r="C7947" s="4" t="s">
        <v>455</v>
      </c>
      <c r="D7947" s="7">
        <v>96</v>
      </c>
      <c r="E7947" s="7">
        <v>1</v>
      </c>
      <c r="F7947" s="7">
        <v>96</v>
      </c>
      <c r="G7947" s="5" t="s">
        <v>22</v>
      </c>
      <c r="H7947" s="5" t="s">
        <v>28</v>
      </c>
      <c r="I7947">
        <f>VLOOKUP($A7947,'Cancelled Orders'!$D$2:$L$10078,COLUMN(E7946),0)</f>
        <v>1</v>
      </c>
      <c r="J7947" t="str">
        <f>VLOOKUP($A7947,'Cancelled Orders'!$D$2:$G$10078,3,0)</f>
        <v>Cancelled by Restaurant</v>
      </c>
      <c r="K7947" t="str">
        <f>VLOOKUP($A7947,'Cancelled Orders'!$D$2:$G$10078,4,0)</f>
        <v>Stock Shortage</v>
      </c>
    </row>
    <row r="7948" spans="1:11" ht="13.2" x14ac:dyDescent="0.25">
      <c r="A7948" s="7">
        <v>289764006</v>
      </c>
      <c r="B7948" s="4">
        <v>868979</v>
      </c>
      <c r="C7948" s="4" t="s">
        <v>455</v>
      </c>
      <c r="D7948" s="7">
        <v>96</v>
      </c>
      <c r="E7948" s="7">
        <v>1</v>
      </c>
      <c r="F7948" s="7">
        <v>96</v>
      </c>
      <c r="G7948" s="5" t="s">
        <v>22</v>
      </c>
      <c r="H7948" s="5" t="s">
        <v>28</v>
      </c>
      <c r="I7948">
        <f>VLOOKUP($A7948,'Cancelled Orders'!$D$2:$L$10078,COLUMN(E7947),0)</f>
        <v>1</v>
      </c>
      <c r="J7948" t="str">
        <f>VLOOKUP($A7948,'Cancelled Orders'!$D$2:$G$10078,3,0)</f>
        <v>Order cancelled through app</v>
      </c>
      <c r="K7948" t="str">
        <f>VLOOKUP($A7948,'Cancelled Orders'!$D$2:$G$10078,4,0)</f>
        <v>Customer Refusal</v>
      </c>
    </row>
    <row r="7949" spans="1:11" ht="13.2" x14ac:dyDescent="0.25">
      <c r="A7949" s="7">
        <v>291537433</v>
      </c>
      <c r="B7949" s="4">
        <v>866338</v>
      </c>
      <c r="C7949" s="4" t="s">
        <v>2549</v>
      </c>
      <c r="D7949" s="7">
        <v>87</v>
      </c>
      <c r="E7949" s="7">
        <v>1</v>
      </c>
      <c r="F7949" s="7">
        <v>87</v>
      </c>
      <c r="G7949" s="5" t="s">
        <v>22</v>
      </c>
      <c r="H7949" s="5" t="s">
        <v>28</v>
      </c>
      <c r="I7949">
        <f>VLOOKUP($A7949,'Cancelled Orders'!$D$2:$L$10078,COLUMN(E7948),0)</f>
        <v>0</v>
      </c>
      <c r="J7949" t="str">
        <f>VLOOKUP($A7949,'Cancelled Orders'!$D$2:$G$10078,3,0)</f>
        <v>Order cancelled through app</v>
      </c>
      <c r="K7949" t="str">
        <f>VLOOKUP($A7949,'Cancelled Orders'!$D$2:$G$10078,4,0)</f>
        <v>Customer Refusal</v>
      </c>
    </row>
    <row r="7950" spans="1:11" ht="13.2" x14ac:dyDescent="0.25">
      <c r="A7950" s="7">
        <v>291020804</v>
      </c>
      <c r="B7950" s="4">
        <v>729411</v>
      </c>
      <c r="C7950" s="4" t="s">
        <v>1555</v>
      </c>
      <c r="D7950" s="7">
        <v>60</v>
      </c>
      <c r="E7950" s="7">
        <v>1</v>
      </c>
      <c r="F7950" s="7">
        <v>60</v>
      </c>
      <c r="G7950" s="5" t="s">
        <v>22</v>
      </c>
      <c r="H7950" s="5" t="s">
        <v>22</v>
      </c>
      <c r="I7950">
        <f>VLOOKUP($A7950,'Cancelled Orders'!$D$2:$L$10078,COLUMN(E7949),0)</f>
        <v>0</v>
      </c>
      <c r="J7950" t="str">
        <f>VLOOKUP($A7950,'Cancelled Orders'!$D$2:$G$10078,3,0)</f>
        <v>Cancelled by Restaurant</v>
      </c>
      <c r="K7950" t="str">
        <f>VLOOKUP($A7950,'Cancelled Orders'!$D$2:$G$10078,4,0)</f>
        <v>Item Unavailable</v>
      </c>
    </row>
    <row r="7951" spans="1:11" ht="13.2" x14ac:dyDescent="0.25">
      <c r="A7951" s="7">
        <v>289856365</v>
      </c>
      <c r="B7951" s="4">
        <v>870074</v>
      </c>
      <c r="C7951" s="4" t="s">
        <v>2505</v>
      </c>
      <c r="D7951" s="7">
        <v>35</v>
      </c>
      <c r="E7951" s="7">
        <v>1</v>
      </c>
      <c r="F7951" s="7">
        <v>35</v>
      </c>
      <c r="G7951" s="5" t="s">
        <v>22</v>
      </c>
      <c r="H7951" s="5" t="s">
        <v>28</v>
      </c>
      <c r="I7951">
        <f>VLOOKUP($A7951,'Cancelled Orders'!$D$2:$L$10078,COLUMN(E7950),0)</f>
        <v>1</v>
      </c>
      <c r="J7951" t="str">
        <f>VLOOKUP($A7951,'Cancelled Orders'!$D$2:$G$10078,3,0)</f>
        <v>Cancelled by Restaurant</v>
      </c>
      <c r="K7951" t="str">
        <f>VLOOKUP($A7951,'Cancelled Orders'!$D$2:$G$10078,4,0)</f>
        <v>Stock Shortage</v>
      </c>
    </row>
    <row r="7952" spans="1:11" ht="13.2" x14ac:dyDescent="0.25">
      <c r="A7952" s="7">
        <v>290170340</v>
      </c>
      <c r="B7952" s="4">
        <v>870087</v>
      </c>
      <c r="C7952" s="4" t="s">
        <v>2550</v>
      </c>
      <c r="D7952" s="7">
        <v>34</v>
      </c>
      <c r="E7952" s="7">
        <v>2</v>
      </c>
      <c r="F7952" s="7">
        <v>68</v>
      </c>
      <c r="G7952" s="5" t="s">
        <v>22</v>
      </c>
      <c r="H7952" s="5" t="s">
        <v>28</v>
      </c>
      <c r="I7952">
        <f>VLOOKUP($A7952,'Cancelled Orders'!$D$2:$L$10078,COLUMN(E7951),0)</f>
        <v>1</v>
      </c>
      <c r="J7952" t="str">
        <f>VLOOKUP($A7952,'Cancelled Orders'!$D$2:$G$10078,3,0)</f>
        <v>Cancelled by Restaurant</v>
      </c>
      <c r="K7952" t="str">
        <f>VLOOKUP($A7952,'Cancelled Orders'!$D$2:$G$10078,4,0)</f>
        <v>Customer Refusal</v>
      </c>
    </row>
    <row r="7953" spans="1:11" ht="13.2" x14ac:dyDescent="0.25">
      <c r="A7953" s="7">
        <v>290312292</v>
      </c>
      <c r="B7953" s="4">
        <v>870088</v>
      </c>
      <c r="C7953" s="4" t="s">
        <v>1160</v>
      </c>
      <c r="D7953" s="7">
        <v>23.79</v>
      </c>
      <c r="E7953" s="7">
        <v>4</v>
      </c>
      <c r="F7953" s="7">
        <v>95.16</v>
      </c>
      <c r="G7953" s="5" t="s">
        <v>22</v>
      </c>
      <c r="H7953" s="5" t="s">
        <v>28</v>
      </c>
      <c r="I7953">
        <f>VLOOKUP($A7953,'Cancelled Orders'!$D$2:$L$10078,COLUMN(E7952),0)</f>
        <v>1</v>
      </c>
      <c r="J7953" t="str">
        <f>VLOOKUP($A7953,'Cancelled Orders'!$D$2:$G$10078,3,0)</f>
        <v>Cancelled by Restaurant</v>
      </c>
      <c r="K7953" t="str">
        <f>VLOOKUP($A7953,'Cancelled Orders'!$D$2:$G$10078,4,0)</f>
        <v>Customer Refusal</v>
      </c>
    </row>
    <row r="7954" spans="1:11" ht="13.2" x14ac:dyDescent="0.25">
      <c r="A7954" s="7">
        <v>289856365</v>
      </c>
      <c r="B7954" s="4">
        <v>870088</v>
      </c>
      <c r="C7954" s="4" t="s">
        <v>1160</v>
      </c>
      <c r="D7954" s="7">
        <v>23.79</v>
      </c>
      <c r="E7954" s="7">
        <v>1</v>
      </c>
      <c r="F7954" s="7">
        <v>23.79</v>
      </c>
      <c r="G7954" s="5" t="s">
        <v>22</v>
      </c>
      <c r="H7954" s="5" t="s">
        <v>28</v>
      </c>
      <c r="I7954">
        <f>VLOOKUP($A7954,'Cancelled Orders'!$D$2:$L$10078,COLUMN(E7953),0)</f>
        <v>1</v>
      </c>
      <c r="J7954" t="str">
        <f>VLOOKUP($A7954,'Cancelled Orders'!$D$2:$G$10078,3,0)</f>
        <v>Cancelled by Restaurant</v>
      </c>
      <c r="K7954" t="str">
        <f>VLOOKUP($A7954,'Cancelled Orders'!$D$2:$G$10078,4,0)</f>
        <v>Stock Shortage</v>
      </c>
    </row>
    <row r="7955" spans="1:11" ht="13.2" x14ac:dyDescent="0.25">
      <c r="A7955" s="7">
        <v>289655706</v>
      </c>
      <c r="B7955" s="4">
        <v>870092</v>
      </c>
      <c r="C7955" s="4" t="s">
        <v>149</v>
      </c>
      <c r="D7955" s="7">
        <v>20</v>
      </c>
      <c r="E7955" s="7">
        <v>1</v>
      </c>
      <c r="F7955" s="7">
        <v>20</v>
      </c>
      <c r="G7955" s="5" t="s">
        <v>22</v>
      </c>
      <c r="H7955" s="5" t="s">
        <v>28</v>
      </c>
      <c r="I7955">
        <f>VLOOKUP($A7955,'Cancelled Orders'!$D$2:$L$10078,COLUMN(E7954),0)</f>
        <v>1</v>
      </c>
      <c r="J7955" t="str">
        <f>VLOOKUP($A7955,'Cancelled Orders'!$D$2:$G$10078,3,0)</f>
        <v>Cancelled by Restaurant</v>
      </c>
      <c r="K7955" t="str">
        <f>VLOOKUP($A7955,'Cancelled Orders'!$D$2:$G$10078,4,0)</f>
        <v>High Demand at the Restaurant</v>
      </c>
    </row>
    <row r="7956" spans="1:11" ht="13.2" x14ac:dyDescent="0.25">
      <c r="A7956" s="7">
        <v>289900800</v>
      </c>
      <c r="B7956" s="4">
        <v>870092</v>
      </c>
      <c r="C7956" s="4" t="s">
        <v>149</v>
      </c>
      <c r="D7956" s="7">
        <v>20</v>
      </c>
      <c r="E7956" s="7">
        <v>1</v>
      </c>
      <c r="F7956" s="7">
        <v>20</v>
      </c>
      <c r="G7956" s="5" t="s">
        <v>22</v>
      </c>
      <c r="H7956" s="5" t="s">
        <v>28</v>
      </c>
      <c r="I7956">
        <f>VLOOKUP($A7956,'Cancelled Orders'!$D$2:$L$10078,COLUMN(E7955),0)</f>
        <v>1</v>
      </c>
      <c r="J7956" t="str">
        <f>VLOOKUP($A7956,'Cancelled Orders'!$D$2:$G$10078,3,0)</f>
        <v>Cancelled by Restaurant</v>
      </c>
      <c r="K7956" t="str">
        <f>VLOOKUP($A7956,'Cancelled Orders'!$D$2:$G$10078,4,0)</f>
        <v>Customer Refusal</v>
      </c>
    </row>
    <row r="7957" spans="1:11" ht="13.2" x14ac:dyDescent="0.25">
      <c r="A7957" s="7">
        <v>290020228</v>
      </c>
      <c r="B7957" s="4">
        <v>870764</v>
      </c>
      <c r="C7957" s="4" t="s">
        <v>967</v>
      </c>
      <c r="D7957" s="7">
        <v>55</v>
      </c>
      <c r="E7957" s="7">
        <v>1</v>
      </c>
      <c r="F7957" s="7">
        <v>55</v>
      </c>
      <c r="G7957" s="5" t="s">
        <v>22</v>
      </c>
      <c r="H7957" s="5" t="s">
        <v>28</v>
      </c>
      <c r="I7957">
        <f>VLOOKUP($A7957,'Cancelled Orders'!$D$2:$L$10078,COLUMN(E7956),0)</f>
        <v>1</v>
      </c>
      <c r="J7957" t="str">
        <f>VLOOKUP($A7957,'Cancelled Orders'!$D$2:$G$10078,3,0)</f>
        <v>Cancelled by Restaurant</v>
      </c>
      <c r="K7957" t="str">
        <f>VLOOKUP($A7957,'Cancelled Orders'!$D$2:$G$10078,4,0)</f>
        <v>Customer Refusal</v>
      </c>
    </row>
    <row r="7958" spans="1:11" ht="13.2" x14ac:dyDescent="0.25">
      <c r="A7958" s="7">
        <v>291405540</v>
      </c>
      <c r="B7958" s="4">
        <v>804407</v>
      </c>
      <c r="C7958" s="4" t="s">
        <v>394</v>
      </c>
      <c r="D7958" s="7">
        <v>30</v>
      </c>
      <c r="E7958" s="7">
        <v>1</v>
      </c>
      <c r="F7958" s="7">
        <v>30</v>
      </c>
      <c r="G7958" s="5" t="s">
        <v>22</v>
      </c>
      <c r="H7958" s="5" t="s">
        <v>22</v>
      </c>
      <c r="I7958">
        <f>VLOOKUP($A7958,'Cancelled Orders'!$D$2:$L$10078,COLUMN(E7957),0)</f>
        <v>1</v>
      </c>
      <c r="J7958" t="str">
        <f>VLOOKUP($A7958,'Cancelled Orders'!$D$2:$G$10078,3,0)</f>
        <v>Order cancelled through app</v>
      </c>
      <c r="K7958" t="str">
        <f>VLOOKUP($A7958,'Cancelled Orders'!$D$2:$G$10078,4,0)</f>
        <v>Customer Refusal</v>
      </c>
    </row>
    <row r="7959" spans="1:11" ht="13.2" x14ac:dyDescent="0.25">
      <c r="A7959" s="7">
        <v>289902214</v>
      </c>
      <c r="B7959" s="4">
        <v>674713</v>
      </c>
      <c r="C7959" s="4" t="s">
        <v>503</v>
      </c>
      <c r="D7959" s="7">
        <v>30</v>
      </c>
      <c r="E7959" s="7">
        <v>1</v>
      </c>
      <c r="F7959" s="7">
        <v>30</v>
      </c>
      <c r="G7959" s="5" t="s">
        <v>22</v>
      </c>
      <c r="H7959" s="5" t="s">
        <v>28</v>
      </c>
      <c r="I7959">
        <f>VLOOKUP($A7959,'Cancelled Orders'!$D$2:$L$10078,COLUMN(E7958),0)</f>
        <v>1</v>
      </c>
      <c r="J7959" t="str">
        <f>VLOOKUP($A7959,'Cancelled Orders'!$D$2:$G$10078,3,0)</f>
        <v>Cancelled by Restaurant</v>
      </c>
      <c r="K7959" t="str">
        <f>VLOOKUP($A7959,'Cancelled Orders'!$D$2:$G$10078,4,0)</f>
        <v>Item Unavailable</v>
      </c>
    </row>
    <row r="7960" spans="1:11" ht="13.2" x14ac:dyDescent="0.25">
      <c r="A7960" s="7">
        <v>290363799</v>
      </c>
      <c r="B7960" s="4">
        <v>674755</v>
      </c>
      <c r="C7960" s="4" t="s">
        <v>2551</v>
      </c>
      <c r="D7960" s="7">
        <v>30</v>
      </c>
      <c r="E7960" s="7">
        <v>1</v>
      </c>
      <c r="F7960" s="7">
        <v>30</v>
      </c>
      <c r="G7960" s="5" t="s">
        <v>22</v>
      </c>
      <c r="H7960" s="5" t="s">
        <v>28</v>
      </c>
      <c r="I7960">
        <f>VLOOKUP($A7960,'Cancelled Orders'!$D$2:$L$10078,COLUMN(E7959),0)</f>
        <v>1</v>
      </c>
      <c r="J7960" t="str">
        <f>VLOOKUP($A7960,'Cancelled Orders'!$D$2:$G$10078,3,0)</f>
        <v>Cancelled by Restaurant</v>
      </c>
      <c r="K7960" t="str">
        <f>VLOOKUP($A7960,'Cancelled Orders'!$D$2:$G$10078,4,0)</f>
        <v>Customer Refusal</v>
      </c>
    </row>
    <row r="7961" spans="1:11" ht="13.2" x14ac:dyDescent="0.25">
      <c r="A7961" s="7">
        <v>291640986</v>
      </c>
      <c r="B7961" s="4">
        <v>674763</v>
      </c>
      <c r="C7961" s="4" t="s">
        <v>2552</v>
      </c>
      <c r="D7961" s="7">
        <v>45</v>
      </c>
      <c r="E7961" s="7">
        <v>1</v>
      </c>
      <c r="F7961" s="7">
        <v>45</v>
      </c>
      <c r="G7961" s="5" t="s">
        <v>22</v>
      </c>
      <c r="H7961" s="5" t="s">
        <v>28</v>
      </c>
      <c r="I7961">
        <f>VLOOKUP($A7961,'Cancelled Orders'!$D$2:$L$10078,COLUMN(E7960),0)</f>
        <v>1</v>
      </c>
      <c r="J7961" t="str">
        <f>VLOOKUP($A7961,'Cancelled Orders'!$D$2:$G$10078,3,0)</f>
        <v>Cancelled by Restaurant</v>
      </c>
      <c r="K7961" t="str">
        <f>VLOOKUP($A7961,'Cancelled Orders'!$D$2:$G$10078,4,0)</f>
        <v>Stock Shortage</v>
      </c>
    </row>
    <row r="7962" spans="1:11" ht="13.2" x14ac:dyDescent="0.25">
      <c r="A7962" s="7">
        <v>290776709</v>
      </c>
      <c r="B7962" s="4">
        <v>674763</v>
      </c>
      <c r="C7962" s="4" t="s">
        <v>2552</v>
      </c>
      <c r="D7962" s="7">
        <v>45</v>
      </c>
      <c r="E7962" s="7">
        <v>1</v>
      </c>
      <c r="F7962" s="7">
        <v>45</v>
      </c>
      <c r="G7962" s="5" t="s">
        <v>22</v>
      </c>
      <c r="H7962" s="5" t="s">
        <v>28</v>
      </c>
      <c r="I7962">
        <f>VLOOKUP($A7962,'Cancelled Orders'!$D$2:$L$10078,COLUMN(E7961),0)</f>
        <v>1</v>
      </c>
      <c r="J7962" t="str">
        <f>VLOOKUP($A7962,'Cancelled Orders'!$D$2:$G$10078,3,0)</f>
        <v>Cancelled by Restaurant</v>
      </c>
      <c r="K7962" t="str">
        <f>VLOOKUP($A7962,'Cancelled Orders'!$D$2:$G$10078,4,0)</f>
        <v>Customer Refusal</v>
      </c>
    </row>
    <row r="7963" spans="1:11" ht="13.2" x14ac:dyDescent="0.25">
      <c r="A7963" s="7">
        <v>291749384</v>
      </c>
      <c r="B7963" s="4">
        <v>674775</v>
      </c>
      <c r="C7963" s="4" t="s">
        <v>2553</v>
      </c>
      <c r="D7963" s="7">
        <v>30</v>
      </c>
      <c r="E7963" s="7">
        <v>1</v>
      </c>
      <c r="F7963" s="7">
        <v>30</v>
      </c>
      <c r="G7963" s="5" t="s">
        <v>22</v>
      </c>
      <c r="H7963" s="5" t="s">
        <v>28</v>
      </c>
      <c r="I7963">
        <f>VLOOKUP($A7963,'Cancelled Orders'!$D$2:$L$10078,COLUMN(E7962),0)</f>
        <v>1</v>
      </c>
      <c r="J7963" t="str">
        <f>VLOOKUP($A7963,'Cancelled Orders'!$D$2:$G$10078,3,0)</f>
        <v>Cancelled by Restaurant</v>
      </c>
      <c r="K7963" t="str">
        <f>VLOOKUP($A7963,'Cancelled Orders'!$D$2:$G$10078,4,0)</f>
        <v>Item Unavailable</v>
      </c>
    </row>
    <row r="7964" spans="1:11" ht="13.2" x14ac:dyDescent="0.25">
      <c r="A7964" s="7">
        <v>289955408</v>
      </c>
      <c r="B7964" s="4">
        <v>674775</v>
      </c>
      <c r="C7964" s="4" t="s">
        <v>2553</v>
      </c>
      <c r="D7964" s="7">
        <v>30</v>
      </c>
      <c r="E7964" s="7">
        <v>2</v>
      </c>
      <c r="F7964" s="7">
        <v>60</v>
      </c>
      <c r="G7964" s="5" t="s">
        <v>22</v>
      </c>
      <c r="H7964" s="5" t="s">
        <v>28</v>
      </c>
      <c r="I7964">
        <f>VLOOKUP($A7964,'Cancelled Orders'!$D$2:$L$10078,COLUMN(E7963),0)</f>
        <v>1</v>
      </c>
      <c r="J7964" t="str">
        <f>VLOOKUP($A7964,'Cancelled Orders'!$D$2:$G$10078,3,0)</f>
        <v>Cancelled by Restaurant</v>
      </c>
      <c r="K7964" t="str">
        <f>VLOOKUP($A7964,'Cancelled Orders'!$D$2:$G$10078,4,0)</f>
        <v>Stock Shortage</v>
      </c>
    </row>
    <row r="7965" spans="1:11" ht="13.2" x14ac:dyDescent="0.25">
      <c r="A7965" s="7">
        <v>291245949</v>
      </c>
      <c r="B7965" s="4">
        <v>674790</v>
      </c>
      <c r="C7965" s="4" t="s">
        <v>2136</v>
      </c>
      <c r="D7965" s="7">
        <v>30</v>
      </c>
      <c r="E7965" s="7">
        <v>1</v>
      </c>
      <c r="F7965" s="7">
        <v>30</v>
      </c>
      <c r="G7965" s="5" t="s">
        <v>22</v>
      </c>
      <c r="H7965" s="5" t="s">
        <v>28</v>
      </c>
      <c r="I7965">
        <f>VLOOKUP($A7965,'Cancelled Orders'!$D$2:$L$10078,COLUMN(E7964),0)</f>
        <v>1</v>
      </c>
      <c r="J7965" t="str">
        <f>VLOOKUP($A7965,'Cancelled Orders'!$D$2:$G$10078,3,0)</f>
        <v>Order cancelled through app</v>
      </c>
      <c r="K7965" t="str">
        <f>VLOOKUP($A7965,'Cancelled Orders'!$D$2:$G$10078,4,0)</f>
        <v>Customer Refusal</v>
      </c>
    </row>
    <row r="7966" spans="1:11" ht="13.2" x14ac:dyDescent="0.25">
      <c r="A7966" s="7">
        <v>290363799</v>
      </c>
      <c r="B7966" s="4">
        <v>674790</v>
      </c>
      <c r="C7966" s="4" t="s">
        <v>2136</v>
      </c>
      <c r="D7966" s="7">
        <v>30</v>
      </c>
      <c r="E7966" s="7">
        <v>1</v>
      </c>
      <c r="F7966" s="7">
        <v>30</v>
      </c>
      <c r="G7966" s="5" t="s">
        <v>22</v>
      </c>
      <c r="H7966" s="5" t="s">
        <v>28</v>
      </c>
      <c r="I7966">
        <f>VLOOKUP($A7966,'Cancelled Orders'!$D$2:$L$10078,COLUMN(E7965),0)</f>
        <v>1</v>
      </c>
      <c r="J7966" t="str">
        <f>VLOOKUP($A7966,'Cancelled Orders'!$D$2:$G$10078,3,0)</f>
        <v>Cancelled by Restaurant</v>
      </c>
      <c r="K7966" t="str">
        <f>VLOOKUP($A7966,'Cancelled Orders'!$D$2:$G$10078,4,0)</f>
        <v>Customer Refusal</v>
      </c>
    </row>
    <row r="7967" spans="1:11" ht="13.2" x14ac:dyDescent="0.25">
      <c r="A7967" s="7">
        <v>291368473</v>
      </c>
      <c r="B7967" s="4">
        <v>682107</v>
      </c>
      <c r="C7967" s="4" t="s">
        <v>68</v>
      </c>
      <c r="D7967" s="7">
        <v>5</v>
      </c>
      <c r="E7967" s="7">
        <v>2</v>
      </c>
      <c r="F7967" s="7">
        <v>10</v>
      </c>
      <c r="G7967" s="5" t="s">
        <v>22</v>
      </c>
      <c r="H7967" s="5" t="s">
        <v>28</v>
      </c>
      <c r="I7967">
        <f>VLOOKUP($A7967,'Cancelled Orders'!$D$2:$L$10078,COLUMN(E7966),0)</f>
        <v>1</v>
      </c>
      <c r="J7967" t="str">
        <f>VLOOKUP($A7967,'Cancelled Orders'!$D$2:$G$10078,3,0)</f>
        <v>Cancelled by Restaurant</v>
      </c>
      <c r="K7967" t="str">
        <f>VLOOKUP($A7967,'Cancelled Orders'!$D$2:$G$10078,4,0)</f>
        <v>Item Unavailable</v>
      </c>
    </row>
    <row r="7968" spans="1:11" ht="13.2" x14ac:dyDescent="0.25">
      <c r="A7968" s="7">
        <v>290571599</v>
      </c>
      <c r="B7968" s="4">
        <v>682107</v>
      </c>
      <c r="C7968" s="4" t="s">
        <v>68</v>
      </c>
      <c r="D7968" s="7">
        <v>5</v>
      </c>
      <c r="E7968" s="7">
        <v>2</v>
      </c>
      <c r="F7968" s="7">
        <v>10</v>
      </c>
      <c r="G7968" s="5" t="s">
        <v>22</v>
      </c>
      <c r="H7968" s="5" t="s">
        <v>28</v>
      </c>
      <c r="I7968">
        <f>VLOOKUP($A7968,'Cancelled Orders'!$D$2:$L$10078,COLUMN(E7967),0)</f>
        <v>1</v>
      </c>
      <c r="J7968" t="str">
        <f>VLOOKUP($A7968,'Cancelled Orders'!$D$2:$G$10078,3,0)</f>
        <v>Cancelled by Restaurant</v>
      </c>
      <c r="K7968" t="str">
        <f>VLOOKUP($A7968,'Cancelled Orders'!$D$2:$G$10078,4,0)</f>
        <v>Stock Shortage</v>
      </c>
    </row>
    <row r="7969" spans="1:11" ht="13.2" x14ac:dyDescent="0.25">
      <c r="A7969" s="7">
        <v>289796463</v>
      </c>
      <c r="B7969" s="4">
        <v>682107</v>
      </c>
      <c r="C7969" s="4" t="s">
        <v>68</v>
      </c>
      <c r="D7969" s="7">
        <v>5</v>
      </c>
      <c r="E7969" s="7">
        <v>2</v>
      </c>
      <c r="F7969" s="7">
        <v>10</v>
      </c>
      <c r="G7969" s="5" t="s">
        <v>22</v>
      </c>
      <c r="H7969" s="5" t="s">
        <v>28</v>
      </c>
      <c r="I7969">
        <f>VLOOKUP($A7969,'Cancelled Orders'!$D$2:$L$10078,COLUMN(E7968),0)</f>
        <v>1</v>
      </c>
      <c r="J7969" t="str">
        <f>VLOOKUP($A7969,'Cancelled Orders'!$D$2:$G$10078,3,0)</f>
        <v>Order cancelled through app</v>
      </c>
      <c r="K7969" t="str">
        <f>VLOOKUP($A7969,'Cancelled Orders'!$D$2:$G$10078,4,0)</f>
        <v>Customer Refusal</v>
      </c>
    </row>
    <row r="7970" spans="1:11" ht="13.2" x14ac:dyDescent="0.25">
      <c r="A7970" s="7">
        <v>290106256</v>
      </c>
      <c r="B7970" s="4">
        <v>682107</v>
      </c>
      <c r="C7970" s="4" t="s">
        <v>68</v>
      </c>
      <c r="D7970" s="7">
        <v>5</v>
      </c>
      <c r="E7970" s="7">
        <v>3</v>
      </c>
      <c r="F7970" s="7">
        <v>15</v>
      </c>
      <c r="G7970" s="5" t="s">
        <v>22</v>
      </c>
      <c r="H7970" s="5" t="s">
        <v>28</v>
      </c>
      <c r="I7970">
        <f>VLOOKUP($A7970,'Cancelled Orders'!$D$2:$L$10078,COLUMN(E7969),0)</f>
        <v>1</v>
      </c>
      <c r="J7970" t="str">
        <f>VLOOKUP($A7970,'Cancelled Orders'!$D$2:$G$10078,3,0)</f>
        <v>Cancelled by Restaurant</v>
      </c>
      <c r="K7970" t="str">
        <f>VLOOKUP($A7970,'Cancelled Orders'!$D$2:$G$10078,4,0)</f>
        <v>High Demand at the Restaurant</v>
      </c>
    </row>
    <row r="7971" spans="1:11" ht="13.2" x14ac:dyDescent="0.25">
      <c r="A7971" s="7">
        <v>291177223</v>
      </c>
      <c r="B7971" s="4">
        <v>696316</v>
      </c>
      <c r="C7971" s="4" t="s">
        <v>36</v>
      </c>
      <c r="D7971" s="7">
        <v>70</v>
      </c>
      <c r="E7971" s="7">
        <v>1</v>
      </c>
      <c r="F7971" s="7">
        <v>70</v>
      </c>
      <c r="G7971" s="5" t="s">
        <v>22</v>
      </c>
      <c r="H7971" s="5" t="s">
        <v>28</v>
      </c>
      <c r="I7971">
        <f>VLOOKUP($A7971,'Cancelled Orders'!$D$2:$L$10078,COLUMN(E7970),0)</f>
        <v>1</v>
      </c>
      <c r="J7971" t="str">
        <f>VLOOKUP($A7971,'Cancelled Orders'!$D$2:$G$10078,3,0)</f>
        <v>Cancelled by Restaurant</v>
      </c>
      <c r="K7971" t="str">
        <f>VLOOKUP($A7971,'Cancelled Orders'!$D$2:$G$10078,4,0)</f>
        <v>Customer Refusal</v>
      </c>
    </row>
    <row r="7972" spans="1:11" ht="13.2" x14ac:dyDescent="0.25">
      <c r="A7972" s="7">
        <v>290779963</v>
      </c>
      <c r="B7972" s="4">
        <v>772897</v>
      </c>
      <c r="C7972" s="4" t="s">
        <v>2554</v>
      </c>
      <c r="D7972" s="7">
        <v>30</v>
      </c>
      <c r="E7972" s="7">
        <v>1</v>
      </c>
      <c r="F7972" s="7">
        <v>30</v>
      </c>
      <c r="G7972" s="5" t="s">
        <v>22</v>
      </c>
      <c r="H7972" s="5" t="s">
        <v>28</v>
      </c>
      <c r="I7972">
        <f>VLOOKUP($A7972,'Cancelled Orders'!$D$2:$L$10078,COLUMN(E7971),0)</f>
        <v>1</v>
      </c>
      <c r="J7972" t="str">
        <f>VLOOKUP($A7972,'Cancelled Orders'!$D$2:$G$10078,3,0)</f>
        <v>Order cancelled through app</v>
      </c>
      <c r="K7972" t="str">
        <f>VLOOKUP($A7972,'Cancelled Orders'!$D$2:$G$10078,4,0)</f>
        <v>Customer Refusal</v>
      </c>
    </row>
    <row r="7973" spans="1:11" ht="13.2" x14ac:dyDescent="0.25">
      <c r="A7973" s="7">
        <v>290626276</v>
      </c>
      <c r="B7973" s="4">
        <v>772958</v>
      </c>
      <c r="C7973" s="4" t="s">
        <v>2555</v>
      </c>
      <c r="D7973" s="7">
        <v>30</v>
      </c>
      <c r="E7973" s="7">
        <v>1</v>
      </c>
      <c r="F7973" s="7">
        <v>30</v>
      </c>
      <c r="G7973" s="5" t="s">
        <v>22</v>
      </c>
      <c r="H7973" s="5" t="s">
        <v>28</v>
      </c>
      <c r="I7973">
        <f>VLOOKUP($A7973,'Cancelled Orders'!$D$2:$L$10078,COLUMN(E7972),0)</f>
        <v>1</v>
      </c>
      <c r="J7973" t="str">
        <f>VLOOKUP($A7973,'Cancelled Orders'!$D$2:$G$10078,3,0)</f>
        <v>Order cancelled through app</v>
      </c>
      <c r="K7973" t="str">
        <f>VLOOKUP($A7973,'Cancelled Orders'!$D$2:$G$10078,4,0)</f>
        <v>Customer Refusal</v>
      </c>
    </row>
    <row r="7974" spans="1:11" ht="13.2" x14ac:dyDescent="0.25">
      <c r="A7974" s="7">
        <v>291117216</v>
      </c>
      <c r="B7974" s="4">
        <v>730371</v>
      </c>
      <c r="C7974" s="4" t="s">
        <v>23</v>
      </c>
      <c r="D7974" s="7">
        <v>25</v>
      </c>
      <c r="E7974" s="7">
        <v>1</v>
      </c>
      <c r="F7974" s="7">
        <v>25</v>
      </c>
      <c r="G7974" s="5" t="s">
        <v>22</v>
      </c>
      <c r="H7974" s="5" t="s">
        <v>28</v>
      </c>
      <c r="I7974">
        <f>VLOOKUP($A7974,'Cancelled Orders'!$D$2:$L$10078,COLUMN(E7973),0)</f>
        <v>0</v>
      </c>
      <c r="J7974" t="str">
        <f>VLOOKUP($A7974,'Cancelled Orders'!$D$2:$G$10078,3,0)</f>
        <v>Order cancelled through app</v>
      </c>
      <c r="K7974" t="str">
        <f>VLOOKUP($A7974,'Cancelled Orders'!$D$2:$G$10078,4,0)</f>
        <v>Customer Refusal</v>
      </c>
    </row>
    <row r="7975" spans="1:11" ht="13.2" x14ac:dyDescent="0.25">
      <c r="A7975" s="7">
        <v>290369730</v>
      </c>
      <c r="B7975" s="4">
        <v>730371</v>
      </c>
      <c r="C7975" s="4" t="s">
        <v>23</v>
      </c>
      <c r="D7975" s="7">
        <v>25</v>
      </c>
      <c r="E7975" s="7">
        <v>1</v>
      </c>
      <c r="F7975" s="7">
        <v>25</v>
      </c>
      <c r="G7975" s="5" t="s">
        <v>22</v>
      </c>
      <c r="H7975" s="5" t="s">
        <v>28</v>
      </c>
      <c r="I7975">
        <f>VLOOKUP($A7975,'Cancelled Orders'!$D$2:$L$10078,COLUMN(E7974),0)</f>
        <v>0</v>
      </c>
      <c r="J7975" t="str">
        <f>VLOOKUP($A7975,'Cancelled Orders'!$D$2:$G$10078,3,0)</f>
        <v>Order cancelled through app</v>
      </c>
      <c r="K7975" t="str">
        <f>VLOOKUP($A7975,'Cancelled Orders'!$D$2:$G$10078,4,0)</f>
        <v>Customer Refusal</v>
      </c>
    </row>
    <row r="7976" spans="1:11" ht="13.2" x14ac:dyDescent="0.25">
      <c r="A7976" s="7">
        <v>291119720</v>
      </c>
      <c r="B7976" s="4">
        <v>730372</v>
      </c>
      <c r="C7976" s="4" t="s">
        <v>53</v>
      </c>
      <c r="D7976" s="7">
        <v>25</v>
      </c>
      <c r="E7976" s="7">
        <v>1</v>
      </c>
      <c r="F7976" s="7">
        <v>25</v>
      </c>
      <c r="G7976" s="5" t="s">
        <v>22</v>
      </c>
      <c r="H7976" s="5" t="s">
        <v>28</v>
      </c>
      <c r="I7976">
        <f>VLOOKUP($A7976,'Cancelled Orders'!$D$2:$L$10078,COLUMN(E7975),0)</f>
        <v>0</v>
      </c>
      <c r="J7976" t="str">
        <f>VLOOKUP($A7976,'Cancelled Orders'!$D$2:$G$10078,3,0)</f>
        <v>Order cancelled through app</v>
      </c>
      <c r="K7976" t="str">
        <f>VLOOKUP($A7976,'Cancelled Orders'!$D$2:$G$10078,4,0)</f>
        <v>Customer Refusal</v>
      </c>
    </row>
    <row r="7977" spans="1:11" ht="13.2" x14ac:dyDescent="0.25">
      <c r="A7977" s="7">
        <v>290514007</v>
      </c>
      <c r="B7977" s="4">
        <v>730372</v>
      </c>
      <c r="C7977" s="4" t="s">
        <v>53</v>
      </c>
      <c r="D7977" s="7">
        <v>25</v>
      </c>
      <c r="E7977" s="7">
        <v>1</v>
      </c>
      <c r="F7977" s="7">
        <v>25</v>
      </c>
      <c r="G7977" s="5" t="s">
        <v>22</v>
      </c>
      <c r="H7977" s="5" t="s">
        <v>28</v>
      </c>
      <c r="I7977">
        <f>VLOOKUP($A7977,'Cancelled Orders'!$D$2:$L$10078,COLUMN(E7976),0)</f>
        <v>0</v>
      </c>
      <c r="J7977" t="str">
        <f>VLOOKUP($A7977,'Cancelled Orders'!$D$2:$G$10078,3,0)</f>
        <v>Order cancelled through app</v>
      </c>
      <c r="K7977" t="str">
        <f>VLOOKUP($A7977,'Cancelled Orders'!$D$2:$G$10078,4,0)</f>
        <v>Customer Refusal</v>
      </c>
    </row>
    <row r="7978" spans="1:11" ht="13.2" x14ac:dyDescent="0.25">
      <c r="A7978" s="7">
        <v>290336973</v>
      </c>
      <c r="B7978" s="4">
        <v>730372</v>
      </c>
      <c r="C7978" s="4" t="s">
        <v>53</v>
      </c>
      <c r="D7978" s="7">
        <v>25</v>
      </c>
      <c r="E7978" s="7">
        <v>1</v>
      </c>
      <c r="F7978" s="7">
        <v>25</v>
      </c>
      <c r="G7978" s="5" t="s">
        <v>22</v>
      </c>
      <c r="H7978" s="5" t="s">
        <v>28</v>
      </c>
      <c r="I7978">
        <f>VLOOKUP($A7978,'Cancelled Orders'!$D$2:$L$10078,COLUMN(E7977),0)</f>
        <v>0</v>
      </c>
      <c r="J7978" t="str">
        <f>VLOOKUP($A7978,'Cancelled Orders'!$D$2:$G$10078,3,0)</f>
        <v>Order cancelled through app</v>
      </c>
      <c r="K7978" t="str">
        <f>VLOOKUP($A7978,'Cancelled Orders'!$D$2:$G$10078,4,0)</f>
        <v>Customer Refusal</v>
      </c>
    </row>
    <row r="7979" spans="1:11" ht="13.2" x14ac:dyDescent="0.25">
      <c r="A7979" s="7">
        <v>290773296</v>
      </c>
      <c r="B7979" s="4">
        <v>730392</v>
      </c>
      <c r="C7979" s="4" t="s">
        <v>2556</v>
      </c>
      <c r="D7979" s="7">
        <v>15</v>
      </c>
      <c r="E7979" s="7">
        <v>1</v>
      </c>
      <c r="F7979" s="7">
        <v>15</v>
      </c>
      <c r="G7979" s="5" t="s">
        <v>22</v>
      </c>
      <c r="H7979" s="5" t="s">
        <v>28</v>
      </c>
      <c r="I7979">
        <f>VLOOKUP($A7979,'Cancelled Orders'!$D$2:$L$10078,COLUMN(E7978),0)</f>
        <v>0</v>
      </c>
      <c r="J7979" t="str">
        <f>VLOOKUP($A7979,'Cancelled Orders'!$D$2:$G$10078,3,0)</f>
        <v>Order cancelled through app</v>
      </c>
      <c r="K7979" t="str">
        <f>VLOOKUP($A7979,'Cancelled Orders'!$D$2:$G$10078,4,0)</f>
        <v>Customer Refusal</v>
      </c>
    </row>
    <row r="7980" spans="1:11" ht="13.2" x14ac:dyDescent="0.25">
      <c r="A7980" s="7">
        <v>290831572</v>
      </c>
      <c r="B7980" s="4">
        <v>870043</v>
      </c>
      <c r="C7980" s="4" t="s">
        <v>2557</v>
      </c>
      <c r="D7980" s="7">
        <v>50</v>
      </c>
      <c r="E7980" s="7">
        <v>1</v>
      </c>
      <c r="F7980" s="7">
        <v>50</v>
      </c>
      <c r="G7980" s="5" t="s">
        <v>22</v>
      </c>
      <c r="H7980" s="5" t="s">
        <v>28</v>
      </c>
      <c r="I7980">
        <f>VLOOKUP($A7980,'Cancelled Orders'!$D$2:$L$10078,COLUMN(E7979),0)</f>
        <v>1</v>
      </c>
      <c r="J7980" t="str">
        <f>VLOOKUP($A7980,'Cancelled Orders'!$D$2:$G$10078,3,0)</f>
        <v>Cancelled by Restaurant</v>
      </c>
      <c r="K7980" t="str">
        <f>VLOOKUP($A7980,'Cancelled Orders'!$D$2:$G$10078,4,0)</f>
        <v>Stock Shortage</v>
      </c>
    </row>
    <row r="7981" spans="1:11" ht="13.2" x14ac:dyDescent="0.25">
      <c r="A7981" s="7">
        <v>290831172</v>
      </c>
      <c r="B7981" s="4">
        <v>870043</v>
      </c>
      <c r="C7981" s="4" t="s">
        <v>2557</v>
      </c>
      <c r="D7981" s="7">
        <v>50</v>
      </c>
      <c r="E7981" s="7">
        <v>1</v>
      </c>
      <c r="F7981" s="7">
        <v>50</v>
      </c>
      <c r="G7981" s="5" t="s">
        <v>22</v>
      </c>
      <c r="H7981" s="5" t="s">
        <v>28</v>
      </c>
      <c r="I7981">
        <f>VLOOKUP($A7981,'Cancelled Orders'!$D$2:$L$10078,COLUMN(E7980),0)</f>
        <v>1</v>
      </c>
      <c r="J7981" t="str">
        <f>VLOOKUP($A7981,'Cancelled Orders'!$D$2:$G$10078,3,0)</f>
        <v>Cancelled by Restaurant</v>
      </c>
      <c r="K7981" t="str">
        <f>VLOOKUP($A7981,'Cancelled Orders'!$D$2:$G$10078,4,0)</f>
        <v>Stock Shortage</v>
      </c>
    </row>
    <row r="7982" spans="1:11" ht="13.2" x14ac:dyDescent="0.25">
      <c r="A7982" s="7">
        <v>290830066</v>
      </c>
      <c r="B7982" s="4">
        <v>870043</v>
      </c>
      <c r="C7982" s="4" t="s">
        <v>2557</v>
      </c>
      <c r="D7982" s="7">
        <v>50</v>
      </c>
      <c r="E7982" s="7">
        <v>1</v>
      </c>
      <c r="F7982" s="7">
        <v>50</v>
      </c>
      <c r="G7982" s="5" t="s">
        <v>22</v>
      </c>
      <c r="H7982" s="5" t="s">
        <v>28</v>
      </c>
      <c r="I7982">
        <f>VLOOKUP($A7982,'Cancelled Orders'!$D$2:$L$10078,COLUMN(E7981),0)</f>
        <v>1</v>
      </c>
      <c r="J7982" t="str">
        <f>VLOOKUP($A7982,'Cancelled Orders'!$D$2:$G$10078,3,0)</f>
        <v>Cancelled by Restaurant</v>
      </c>
      <c r="K7982" t="str">
        <f>VLOOKUP($A7982,'Cancelled Orders'!$D$2:$G$10078,4,0)</f>
        <v>Stock Shortage</v>
      </c>
    </row>
    <row r="7983" spans="1:11" ht="13.2" x14ac:dyDescent="0.25">
      <c r="A7983" s="7">
        <v>290244461</v>
      </c>
      <c r="B7983" s="4">
        <v>870043</v>
      </c>
      <c r="C7983" s="4" t="s">
        <v>2557</v>
      </c>
      <c r="D7983" s="7">
        <v>50</v>
      </c>
      <c r="E7983" s="7">
        <v>3</v>
      </c>
      <c r="F7983" s="7">
        <v>150</v>
      </c>
      <c r="G7983" s="5" t="s">
        <v>22</v>
      </c>
      <c r="H7983" s="5" t="s">
        <v>28</v>
      </c>
      <c r="I7983">
        <f>VLOOKUP($A7983,'Cancelled Orders'!$D$2:$L$10078,COLUMN(E7982),0)</f>
        <v>1</v>
      </c>
      <c r="J7983" t="str">
        <f>VLOOKUP($A7983,'Cancelled Orders'!$D$2:$G$10078,3,0)</f>
        <v>Cancelled by Restaurant</v>
      </c>
      <c r="K7983" t="str">
        <f>VLOOKUP($A7983,'Cancelled Orders'!$D$2:$G$10078,4,0)</f>
        <v>Stock Shortage</v>
      </c>
    </row>
    <row r="7984" spans="1:11" ht="13.2" x14ac:dyDescent="0.25">
      <c r="A7984" s="7">
        <v>290972788</v>
      </c>
      <c r="B7984" s="4">
        <v>870043</v>
      </c>
      <c r="C7984" s="4" t="s">
        <v>2557</v>
      </c>
      <c r="D7984" s="7">
        <v>50</v>
      </c>
      <c r="E7984" s="7">
        <v>1</v>
      </c>
      <c r="F7984" s="7">
        <v>50</v>
      </c>
      <c r="G7984" s="5" t="s">
        <v>22</v>
      </c>
      <c r="H7984" s="5" t="s">
        <v>28</v>
      </c>
      <c r="I7984">
        <f>VLOOKUP($A7984,'Cancelled Orders'!$D$2:$L$10078,COLUMN(E7983),0)</f>
        <v>1</v>
      </c>
      <c r="J7984" t="str">
        <f>VLOOKUP($A7984,'Cancelled Orders'!$D$2:$G$10078,3,0)</f>
        <v>Cancelled by Restaurant</v>
      </c>
      <c r="K7984" t="str">
        <f>VLOOKUP($A7984,'Cancelled Orders'!$D$2:$G$10078,4,0)</f>
        <v>Stock Shortage</v>
      </c>
    </row>
    <row r="7985" spans="1:11" ht="13.2" x14ac:dyDescent="0.25">
      <c r="A7985" s="7">
        <v>291149790</v>
      </c>
      <c r="B7985" s="4">
        <v>802313</v>
      </c>
      <c r="C7985" s="4" t="s">
        <v>23</v>
      </c>
      <c r="D7985" s="7">
        <v>28</v>
      </c>
      <c r="E7985" s="7">
        <v>1</v>
      </c>
      <c r="F7985" s="7">
        <v>28</v>
      </c>
      <c r="G7985" s="5" t="s">
        <v>22</v>
      </c>
      <c r="H7985" s="5" t="s">
        <v>22</v>
      </c>
      <c r="I7985">
        <f>VLOOKUP($A7985,'Cancelled Orders'!$D$2:$L$10078,COLUMN(E7984),0)</f>
        <v>1</v>
      </c>
      <c r="J7985" t="str">
        <f>VLOOKUP($A7985,'Cancelled Orders'!$D$2:$G$10078,3,0)</f>
        <v>Order cancelled through app</v>
      </c>
      <c r="K7985" t="str">
        <f>VLOOKUP($A7985,'Cancelled Orders'!$D$2:$G$10078,4,0)</f>
        <v>Customer Refusal</v>
      </c>
    </row>
    <row r="7986" spans="1:11" ht="13.2" x14ac:dyDescent="0.25">
      <c r="A7986" s="7">
        <v>291152627</v>
      </c>
      <c r="B7986" s="4">
        <v>802313</v>
      </c>
      <c r="C7986" s="4" t="s">
        <v>23</v>
      </c>
      <c r="D7986" s="7">
        <v>28</v>
      </c>
      <c r="E7986" s="7">
        <v>1</v>
      </c>
      <c r="F7986" s="7">
        <v>28</v>
      </c>
      <c r="G7986" s="5" t="s">
        <v>22</v>
      </c>
      <c r="H7986" s="5" t="s">
        <v>22</v>
      </c>
      <c r="I7986">
        <f>VLOOKUP($A7986,'Cancelled Orders'!$D$2:$L$10078,COLUMN(E7985),0)</f>
        <v>1</v>
      </c>
      <c r="J7986" t="str">
        <f>VLOOKUP($A7986,'Cancelled Orders'!$D$2:$G$10078,3,0)</f>
        <v>Order cancelled through app</v>
      </c>
      <c r="K7986" t="str">
        <f>VLOOKUP($A7986,'Cancelled Orders'!$D$2:$G$10078,4,0)</f>
        <v>Customer Refusal</v>
      </c>
    </row>
    <row r="7987" spans="1:11" ht="13.2" x14ac:dyDescent="0.25">
      <c r="A7987" s="7">
        <v>291232348</v>
      </c>
      <c r="B7987" s="4">
        <v>802313</v>
      </c>
      <c r="C7987" s="4" t="s">
        <v>23</v>
      </c>
      <c r="D7987" s="7">
        <v>28</v>
      </c>
      <c r="E7987" s="7">
        <v>1</v>
      </c>
      <c r="F7987" s="7">
        <v>28</v>
      </c>
      <c r="G7987" s="5" t="s">
        <v>22</v>
      </c>
      <c r="H7987" s="5" t="s">
        <v>22</v>
      </c>
      <c r="I7987">
        <f>VLOOKUP($A7987,'Cancelled Orders'!$D$2:$L$10078,COLUMN(E7986),0)</f>
        <v>1</v>
      </c>
      <c r="J7987" t="str">
        <f>VLOOKUP($A7987,'Cancelled Orders'!$D$2:$G$10078,3,0)</f>
        <v>Order cancelled through app</v>
      </c>
      <c r="K7987" t="str">
        <f>VLOOKUP($A7987,'Cancelled Orders'!$D$2:$G$10078,4,0)</f>
        <v>Customer Refusal</v>
      </c>
    </row>
    <row r="7988" spans="1:11" ht="13.2" x14ac:dyDescent="0.25">
      <c r="A7988" s="7">
        <v>291592981</v>
      </c>
      <c r="B7988" s="4">
        <v>845316</v>
      </c>
      <c r="C7988" s="4" t="s">
        <v>2558</v>
      </c>
      <c r="D7988" s="7">
        <v>80</v>
      </c>
      <c r="E7988" s="7">
        <v>1</v>
      </c>
      <c r="F7988" s="7">
        <v>80</v>
      </c>
      <c r="G7988" s="5" t="s">
        <v>22</v>
      </c>
      <c r="H7988" s="5" t="s">
        <v>22</v>
      </c>
      <c r="I7988">
        <f>VLOOKUP($A7988,'Cancelled Orders'!$D$2:$L$10078,COLUMN(E7987),0)</f>
        <v>1</v>
      </c>
      <c r="J7988" t="str">
        <f>VLOOKUP($A7988,'Cancelled Orders'!$D$2:$G$10078,3,0)</f>
        <v>Cancelled by Restaurant</v>
      </c>
      <c r="K7988" t="str">
        <f>VLOOKUP($A7988,'Cancelled Orders'!$D$2:$G$10078,4,0)</f>
        <v>Stock Shortage</v>
      </c>
    </row>
    <row r="7989" spans="1:11" ht="13.2" x14ac:dyDescent="0.25">
      <c r="A7989" s="7">
        <v>291563080</v>
      </c>
      <c r="B7989" s="4">
        <v>845331</v>
      </c>
      <c r="C7989" s="4" t="s">
        <v>2559</v>
      </c>
      <c r="D7989" s="7">
        <v>60</v>
      </c>
      <c r="E7989" s="7">
        <v>1</v>
      </c>
      <c r="F7989" s="7">
        <v>60</v>
      </c>
      <c r="G7989" s="5" t="s">
        <v>22</v>
      </c>
      <c r="H7989" s="5" t="s">
        <v>28</v>
      </c>
      <c r="I7989">
        <f>VLOOKUP($A7989,'Cancelled Orders'!$D$2:$L$10078,COLUMN(E7988),0)</f>
        <v>1</v>
      </c>
      <c r="J7989" t="str">
        <f>VLOOKUP($A7989,'Cancelled Orders'!$D$2:$G$10078,3,0)</f>
        <v>Order cancelled through app</v>
      </c>
      <c r="K7989" t="str">
        <f>VLOOKUP($A7989,'Cancelled Orders'!$D$2:$G$10078,4,0)</f>
        <v>Customer Refusal</v>
      </c>
    </row>
    <row r="7990" spans="1:11" ht="13.2" x14ac:dyDescent="0.25">
      <c r="A7990" s="7">
        <v>291555644</v>
      </c>
      <c r="B7990" s="4">
        <v>845331</v>
      </c>
      <c r="C7990" s="4" t="s">
        <v>2559</v>
      </c>
      <c r="D7990" s="7">
        <v>60</v>
      </c>
      <c r="E7990" s="7">
        <v>1</v>
      </c>
      <c r="F7990" s="7">
        <v>60</v>
      </c>
      <c r="G7990" s="5" t="s">
        <v>22</v>
      </c>
      <c r="H7990" s="5" t="s">
        <v>28</v>
      </c>
      <c r="I7990">
        <f>VLOOKUP($A7990,'Cancelled Orders'!$D$2:$L$10078,COLUMN(E7989),0)</f>
        <v>1</v>
      </c>
      <c r="J7990" t="str">
        <f>VLOOKUP($A7990,'Cancelled Orders'!$D$2:$G$10078,3,0)</f>
        <v>Order cancelled through app</v>
      </c>
      <c r="K7990" t="str">
        <f>VLOOKUP($A7990,'Cancelled Orders'!$D$2:$G$10078,4,0)</f>
        <v>Customer Refusal</v>
      </c>
    </row>
    <row r="7991" spans="1:11" ht="13.2" x14ac:dyDescent="0.25">
      <c r="A7991" s="7">
        <v>291543870</v>
      </c>
      <c r="B7991" s="4">
        <v>845331</v>
      </c>
      <c r="C7991" s="4" t="s">
        <v>2559</v>
      </c>
      <c r="D7991" s="7">
        <v>60</v>
      </c>
      <c r="E7991" s="7">
        <v>1</v>
      </c>
      <c r="F7991" s="7">
        <v>60</v>
      </c>
      <c r="G7991" s="5" t="s">
        <v>22</v>
      </c>
      <c r="H7991" s="5" t="s">
        <v>28</v>
      </c>
      <c r="I7991">
        <f>VLOOKUP($A7991,'Cancelled Orders'!$D$2:$L$10078,COLUMN(E7990),0)</f>
        <v>1</v>
      </c>
      <c r="J7991" t="str">
        <f>VLOOKUP($A7991,'Cancelled Orders'!$D$2:$G$10078,3,0)</f>
        <v>Order cancelled through app</v>
      </c>
      <c r="K7991" t="str">
        <f>VLOOKUP($A7991,'Cancelled Orders'!$D$2:$G$10078,4,0)</f>
        <v>Customer Refusal</v>
      </c>
    </row>
    <row r="7992" spans="1:11" ht="13.2" x14ac:dyDescent="0.25">
      <c r="A7992" s="7">
        <v>291524077</v>
      </c>
      <c r="B7992" s="4">
        <v>845331</v>
      </c>
      <c r="C7992" s="4" t="s">
        <v>2559</v>
      </c>
      <c r="D7992" s="7">
        <v>60</v>
      </c>
      <c r="E7992" s="7">
        <v>1</v>
      </c>
      <c r="F7992" s="7">
        <v>60</v>
      </c>
      <c r="G7992" s="5" t="s">
        <v>22</v>
      </c>
      <c r="H7992" s="5" t="s">
        <v>28</v>
      </c>
      <c r="I7992">
        <f>VLOOKUP($A7992,'Cancelled Orders'!$D$2:$L$10078,COLUMN(E7991),0)</f>
        <v>1</v>
      </c>
      <c r="J7992" t="str">
        <f>VLOOKUP($A7992,'Cancelled Orders'!$D$2:$G$10078,3,0)</f>
        <v>Order cancelled through app</v>
      </c>
      <c r="K7992" t="str">
        <f>VLOOKUP($A7992,'Cancelled Orders'!$D$2:$G$10078,4,0)</f>
        <v>Customer Refusal</v>
      </c>
    </row>
    <row r="7993" spans="1:11" ht="13.2" x14ac:dyDescent="0.25">
      <c r="A7993" s="7">
        <v>291556191</v>
      </c>
      <c r="B7993" s="4">
        <v>845331</v>
      </c>
      <c r="C7993" s="4" t="s">
        <v>2559</v>
      </c>
      <c r="D7993" s="7">
        <v>60</v>
      </c>
      <c r="E7993" s="7">
        <v>1</v>
      </c>
      <c r="F7993" s="7">
        <v>60</v>
      </c>
      <c r="G7993" s="5" t="s">
        <v>22</v>
      </c>
      <c r="H7993" s="5" t="s">
        <v>28</v>
      </c>
      <c r="I7993">
        <f>VLOOKUP($A7993,'Cancelled Orders'!$D$2:$L$10078,COLUMN(E7992),0)</f>
        <v>1</v>
      </c>
      <c r="J7993" t="str">
        <f>VLOOKUP($A7993,'Cancelled Orders'!$D$2:$G$10078,3,0)</f>
        <v>Order cancelled through app</v>
      </c>
      <c r="K7993" t="str">
        <f>VLOOKUP($A7993,'Cancelled Orders'!$D$2:$G$10078,4,0)</f>
        <v>Customer Refusal</v>
      </c>
    </row>
    <row r="7994" spans="1:11" ht="13.2" x14ac:dyDescent="0.25">
      <c r="A7994" s="7">
        <v>291308590</v>
      </c>
      <c r="B7994" s="4">
        <v>695535</v>
      </c>
      <c r="C7994" s="4" t="s">
        <v>2560</v>
      </c>
      <c r="D7994" s="7">
        <v>30</v>
      </c>
      <c r="E7994" s="7">
        <v>1</v>
      </c>
      <c r="F7994" s="7">
        <v>30</v>
      </c>
      <c r="G7994" s="5" t="s">
        <v>22</v>
      </c>
      <c r="H7994" s="5" t="s">
        <v>28</v>
      </c>
      <c r="I7994">
        <f>VLOOKUP($A7994,'Cancelled Orders'!$D$2:$L$10078,COLUMN(E7993),0)</f>
        <v>1</v>
      </c>
      <c r="J7994" t="str">
        <f>VLOOKUP($A7994,'Cancelled Orders'!$D$2:$G$10078,3,0)</f>
        <v>Order cancelled through app</v>
      </c>
      <c r="K7994" t="str">
        <f>VLOOKUP($A7994,'Cancelled Orders'!$D$2:$G$10078,4,0)</f>
        <v>Customer Refusal</v>
      </c>
    </row>
    <row r="7995" spans="1:11" ht="13.2" x14ac:dyDescent="0.25">
      <c r="A7995" s="7">
        <v>290381373</v>
      </c>
      <c r="B7995" s="4">
        <v>695535</v>
      </c>
      <c r="C7995" s="4" t="s">
        <v>2560</v>
      </c>
      <c r="D7995" s="7">
        <v>30</v>
      </c>
      <c r="E7995" s="7">
        <v>1</v>
      </c>
      <c r="F7995" s="7">
        <v>30</v>
      </c>
      <c r="G7995" s="5" t="s">
        <v>22</v>
      </c>
      <c r="H7995" s="5" t="s">
        <v>28</v>
      </c>
      <c r="I7995">
        <f>VLOOKUP($A7995,'Cancelled Orders'!$D$2:$L$10078,COLUMN(E7994),0)</f>
        <v>1</v>
      </c>
      <c r="J7995" t="str">
        <f>VLOOKUP($A7995,'Cancelled Orders'!$D$2:$G$10078,3,0)</f>
        <v>Order cancelled through app</v>
      </c>
      <c r="K7995" t="str">
        <f>VLOOKUP($A7995,'Cancelled Orders'!$D$2:$G$10078,4,0)</f>
        <v>Customer Refusal</v>
      </c>
    </row>
    <row r="7996" spans="1:11" ht="13.2" x14ac:dyDescent="0.25">
      <c r="A7996" s="7">
        <v>290361045</v>
      </c>
      <c r="B7996" s="4">
        <v>695535</v>
      </c>
      <c r="C7996" s="4" t="s">
        <v>2560</v>
      </c>
      <c r="D7996" s="7">
        <v>30</v>
      </c>
      <c r="E7996" s="7">
        <v>1</v>
      </c>
      <c r="F7996" s="7">
        <v>30</v>
      </c>
      <c r="G7996" s="5" t="s">
        <v>22</v>
      </c>
      <c r="H7996" s="5" t="s">
        <v>28</v>
      </c>
      <c r="I7996">
        <f>VLOOKUP($A7996,'Cancelled Orders'!$D$2:$L$10078,COLUMN(E7995),0)</f>
        <v>1</v>
      </c>
      <c r="J7996" t="str">
        <f>VLOOKUP($A7996,'Cancelled Orders'!$D$2:$G$10078,3,0)</f>
        <v>Order cancelled through app</v>
      </c>
      <c r="K7996" t="str">
        <f>VLOOKUP($A7996,'Cancelled Orders'!$D$2:$G$10078,4,0)</f>
        <v>Customer Refusal</v>
      </c>
    </row>
    <row r="7997" spans="1:11" ht="13.2" x14ac:dyDescent="0.25">
      <c r="A7997" s="7">
        <v>290381484</v>
      </c>
      <c r="B7997" s="4">
        <v>695535</v>
      </c>
      <c r="C7997" s="4" t="s">
        <v>2560</v>
      </c>
      <c r="D7997" s="7">
        <v>30</v>
      </c>
      <c r="E7997" s="7">
        <v>1</v>
      </c>
      <c r="F7997" s="7">
        <v>30</v>
      </c>
      <c r="G7997" s="5" t="s">
        <v>22</v>
      </c>
      <c r="H7997" s="5" t="s">
        <v>28</v>
      </c>
      <c r="I7997">
        <f>VLOOKUP($A7997,'Cancelled Orders'!$D$2:$L$10078,COLUMN(E7996),0)</f>
        <v>1</v>
      </c>
      <c r="J7997" t="str">
        <f>VLOOKUP($A7997,'Cancelled Orders'!$D$2:$G$10078,3,0)</f>
        <v>Order cancelled through app</v>
      </c>
      <c r="K7997" t="str">
        <f>VLOOKUP($A7997,'Cancelled Orders'!$D$2:$G$10078,4,0)</f>
        <v>Customer Refusal</v>
      </c>
    </row>
    <row r="7998" spans="1:11" ht="13.2" x14ac:dyDescent="0.25">
      <c r="A7998" s="7">
        <v>290100815</v>
      </c>
      <c r="B7998" s="4">
        <v>746637</v>
      </c>
      <c r="C7998" s="4" t="s">
        <v>2561</v>
      </c>
      <c r="D7998" s="7">
        <v>77</v>
      </c>
      <c r="E7998" s="7">
        <v>1</v>
      </c>
      <c r="F7998" s="7">
        <v>77</v>
      </c>
      <c r="G7998" s="5" t="s">
        <v>22</v>
      </c>
      <c r="H7998" s="5" t="s">
        <v>22</v>
      </c>
      <c r="I7998">
        <f>VLOOKUP($A7998,'Cancelled Orders'!$D$2:$L$10078,COLUMN(E7997),0)</f>
        <v>1</v>
      </c>
      <c r="J7998" t="str">
        <f>VLOOKUP($A7998,'Cancelled Orders'!$D$2:$G$10078,3,0)</f>
        <v>Cancelled by Restaurant</v>
      </c>
      <c r="K7998" t="str">
        <f>VLOOKUP($A7998,'Cancelled Orders'!$D$2:$G$10078,4,0)</f>
        <v>Stock Shortage</v>
      </c>
    </row>
    <row r="7999" spans="1:11" ht="13.2" x14ac:dyDescent="0.25">
      <c r="A7999" s="7">
        <v>290141091</v>
      </c>
      <c r="B7999" s="4">
        <v>870670</v>
      </c>
      <c r="C7999" s="4" t="s">
        <v>2562</v>
      </c>
      <c r="D7999" s="7">
        <v>15</v>
      </c>
      <c r="E7999" s="7">
        <v>1</v>
      </c>
      <c r="F7999" s="7">
        <v>15</v>
      </c>
      <c r="G7999" s="5" t="s">
        <v>22</v>
      </c>
      <c r="H7999" s="5" t="s">
        <v>28</v>
      </c>
      <c r="I7999">
        <f>VLOOKUP($A7999,'Cancelled Orders'!$D$2:$L$10078,COLUMN(E7998),0)</f>
        <v>1</v>
      </c>
      <c r="J7999" t="str">
        <f>VLOOKUP($A7999,'Cancelled Orders'!$D$2:$G$10078,3,0)</f>
        <v>Cancelled by Restaurant</v>
      </c>
      <c r="K7999" t="str">
        <f>VLOOKUP($A7999,'Cancelled Orders'!$D$2:$G$10078,4,0)</f>
        <v>Customer Refusal</v>
      </c>
    </row>
    <row r="8000" spans="1:11" ht="13.2" x14ac:dyDescent="0.25">
      <c r="A8000" s="7">
        <v>289926110</v>
      </c>
      <c r="B8000" s="4">
        <v>870670</v>
      </c>
      <c r="C8000" s="4" t="s">
        <v>2562</v>
      </c>
      <c r="D8000" s="7">
        <v>15</v>
      </c>
      <c r="E8000" s="7">
        <v>1</v>
      </c>
      <c r="F8000" s="7">
        <v>15</v>
      </c>
      <c r="G8000" s="5" t="s">
        <v>22</v>
      </c>
      <c r="H8000" s="5" t="s">
        <v>28</v>
      </c>
      <c r="I8000">
        <f>VLOOKUP($A8000,'Cancelled Orders'!$D$2:$L$10078,COLUMN(E7999),0)</f>
        <v>1</v>
      </c>
      <c r="J8000" t="str">
        <f>VLOOKUP($A8000,'Cancelled Orders'!$D$2:$G$10078,3,0)</f>
        <v>Cancelled by Restaurant</v>
      </c>
      <c r="K8000" t="str">
        <f>VLOOKUP($A8000,'Cancelled Orders'!$D$2:$G$10078,4,0)</f>
        <v>Stock Shortage</v>
      </c>
    </row>
    <row r="8001" spans="1:11" ht="13.2" x14ac:dyDescent="0.25">
      <c r="A8001" s="7">
        <v>289647325</v>
      </c>
      <c r="B8001" s="4">
        <v>870670</v>
      </c>
      <c r="C8001" s="4" t="s">
        <v>2562</v>
      </c>
      <c r="D8001" s="7">
        <v>15</v>
      </c>
      <c r="E8001" s="7">
        <v>1</v>
      </c>
      <c r="F8001" s="7">
        <v>15</v>
      </c>
      <c r="G8001" s="5" t="s">
        <v>22</v>
      </c>
      <c r="H8001" s="5" t="s">
        <v>28</v>
      </c>
      <c r="I8001">
        <f>VLOOKUP($A8001,'Cancelled Orders'!$D$2:$L$10078,COLUMN(E8000),0)</f>
        <v>1</v>
      </c>
      <c r="J8001" t="str">
        <f>VLOOKUP($A8001,'Cancelled Orders'!$D$2:$G$10078,3,0)</f>
        <v>Cancelled by Restaurant</v>
      </c>
      <c r="K8001" t="str">
        <f>VLOOKUP($A8001,'Cancelled Orders'!$D$2:$G$10078,4,0)</f>
        <v>Customer Refusal</v>
      </c>
    </row>
    <row r="8002" spans="1:11" ht="13.2" x14ac:dyDescent="0.25">
      <c r="A8002" s="7">
        <v>290581810</v>
      </c>
      <c r="B8002" s="4">
        <v>713247</v>
      </c>
      <c r="C8002" s="4" t="s">
        <v>2563</v>
      </c>
      <c r="D8002" s="7">
        <v>38</v>
      </c>
      <c r="E8002" s="7">
        <v>1</v>
      </c>
      <c r="F8002" s="7">
        <v>38</v>
      </c>
      <c r="G8002" s="5" t="s">
        <v>22</v>
      </c>
      <c r="H8002" s="5" t="s">
        <v>28</v>
      </c>
      <c r="I8002">
        <f>VLOOKUP($A8002,'Cancelled Orders'!$D$2:$L$10078,COLUMN(E8001),0)</f>
        <v>1</v>
      </c>
      <c r="J8002" t="str">
        <f>VLOOKUP($A8002,'Cancelled Orders'!$D$2:$G$10078,3,0)</f>
        <v>Order cancelled through app</v>
      </c>
      <c r="K8002" t="str">
        <f>VLOOKUP($A8002,'Cancelled Orders'!$D$2:$G$10078,4,0)</f>
        <v>Customer Refusal</v>
      </c>
    </row>
    <row r="8003" spans="1:11" ht="13.2" x14ac:dyDescent="0.25">
      <c r="A8003" s="7">
        <v>291609216</v>
      </c>
      <c r="B8003" s="4">
        <v>805351</v>
      </c>
      <c r="C8003" s="4" t="s">
        <v>2564</v>
      </c>
      <c r="D8003" s="7">
        <v>119</v>
      </c>
      <c r="E8003" s="7">
        <v>1</v>
      </c>
      <c r="F8003" s="7">
        <v>119</v>
      </c>
      <c r="G8003" s="5" t="s">
        <v>22</v>
      </c>
      <c r="H8003" s="5" t="s">
        <v>22</v>
      </c>
      <c r="I8003">
        <f>VLOOKUP($A8003,'Cancelled Orders'!$D$2:$L$10078,COLUMN(E8002),0)</f>
        <v>1</v>
      </c>
      <c r="J8003" t="str">
        <f>VLOOKUP($A8003,'Cancelled Orders'!$D$2:$G$10078,3,0)</f>
        <v>Order cancelled through app</v>
      </c>
      <c r="K8003" t="str">
        <f>VLOOKUP($A8003,'Cancelled Orders'!$D$2:$G$10078,4,0)</f>
        <v>Customer Refusal</v>
      </c>
    </row>
    <row r="8004" spans="1:11" ht="13.2" x14ac:dyDescent="0.25">
      <c r="A8004" s="7">
        <v>290225312</v>
      </c>
      <c r="B8004" s="4">
        <v>851542</v>
      </c>
      <c r="C8004" s="4" t="s">
        <v>2565</v>
      </c>
      <c r="D8004" s="7">
        <v>145</v>
      </c>
      <c r="E8004" s="7">
        <v>1</v>
      </c>
      <c r="F8004" s="7">
        <v>145</v>
      </c>
      <c r="G8004" s="5" t="s">
        <v>22</v>
      </c>
      <c r="H8004" s="5" t="s">
        <v>22</v>
      </c>
      <c r="I8004">
        <f>VLOOKUP($A8004,'Cancelled Orders'!$D$2:$L$10078,COLUMN(E8003),0)</f>
        <v>1</v>
      </c>
      <c r="J8004" t="str">
        <f>VLOOKUP($A8004,'Cancelled Orders'!$D$2:$G$10078,3,0)</f>
        <v>Cancelled by Restaurant</v>
      </c>
      <c r="K8004" t="str">
        <f>VLOOKUP($A8004,'Cancelled Orders'!$D$2:$G$10078,4,0)</f>
        <v>Stock Shortage</v>
      </c>
    </row>
    <row r="8005" spans="1:11" ht="13.2" x14ac:dyDescent="0.25">
      <c r="A8005" s="7">
        <v>290229233</v>
      </c>
      <c r="B8005" s="4">
        <v>851542</v>
      </c>
      <c r="C8005" s="4" t="s">
        <v>2565</v>
      </c>
      <c r="D8005" s="7">
        <v>145</v>
      </c>
      <c r="E8005" s="7">
        <v>2</v>
      </c>
      <c r="F8005" s="7">
        <v>290</v>
      </c>
      <c r="G8005" s="5" t="s">
        <v>22</v>
      </c>
      <c r="H8005" s="5" t="s">
        <v>22</v>
      </c>
      <c r="I8005">
        <f>VLOOKUP($A8005,'Cancelled Orders'!$D$2:$L$10078,COLUMN(E8004),0)</f>
        <v>1</v>
      </c>
      <c r="J8005" t="str">
        <f>VLOOKUP($A8005,'Cancelled Orders'!$D$2:$G$10078,3,0)</f>
        <v>Order cancelled through app</v>
      </c>
      <c r="K8005" t="str">
        <f>VLOOKUP($A8005,'Cancelled Orders'!$D$2:$G$10078,4,0)</f>
        <v>Customer Refusal</v>
      </c>
    </row>
    <row r="8006" spans="1:11" ht="13.2" x14ac:dyDescent="0.25">
      <c r="A8006" s="7">
        <v>290140229</v>
      </c>
      <c r="B8006" s="4">
        <v>851543</v>
      </c>
      <c r="C8006" s="4" t="s">
        <v>2566</v>
      </c>
      <c r="D8006" s="7">
        <v>105</v>
      </c>
      <c r="E8006" s="7">
        <v>1</v>
      </c>
      <c r="F8006" s="7">
        <v>105</v>
      </c>
      <c r="G8006" s="5" t="s">
        <v>22</v>
      </c>
      <c r="H8006" s="5" t="s">
        <v>22</v>
      </c>
      <c r="I8006">
        <f>VLOOKUP($A8006,'Cancelled Orders'!$D$2:$L$10078,COLUMN(E8005),0)</f>
        <v>1</v>
      </c>
      <c r="J8006" t="str">
        <f>VLOOKUP($A8006,'Cancelled Orders'!$D$2:$G$10078,3,0)</f>
        <v>Cancelled by Restaurant</v>
      </c>
      <c r="K8006" t="str">
        <f>VLOOKUP($A8006,'Cancelled Orders'!$D$2:$G$10078,4,0)</f>
        <v>Stock Shortage</v>
      </c>
    </row>
    <row r="8007" spans="1:11" ht="13.2" x14ac:dyDescent="0.25">
      <c r="A8007" s="7">
        <v>290223722</v>
      </c>
      <c r="B8007" s="4">
        <v>851549</v>
      </c>
      <c r="C8007" s="4" t="s">
        <v>2567</v>
      </c>
      <c r="D8007" s="7">
        <v>60</v>
      </c>
      <c r="E8007" s="7">
        <v>1</v>
      </c>
      <c r="F8007" s="7">
        <v>60</v>
      </c>
      <c r="G8007" s="5" t="s">
        <v>22</v>
      </c>
      <c r="H8007" s="5" t="s">
        <v>22</v>
      </c>
      <c r="I8007">
        <f>VLOOKUP($A8007,'Cancelled Orders'!$D$2:$L$10078,COLUMN(E8006),0)</f>
        <v>1</v>
      </c>
      <c r="J8007" t="str">
        <f>VLOOKUP($A8007,'Cancelled Orders'!$D$2:$G$10078,3,0)</f>
        <v>Cancelled by Restaurant</v>
      </c>
      <c r="K8007" t="str">
        <f>VLOOKUP($A8007,'Cancelled Orders'!$D$2:$G$10078,4,0)</f>
        <v>High Demand at the Restaurant</v>
      </c>
    </row>
    <row r="8008" spans="1:11" ht="13.2" x14ac:dyDescent="0.25">
      <c r="A8008" s="7">
        <v>290545361</v>
      </c>
      <c r="B8008" s="4">
        <v>862256</v>
      </c>
      <c r="C8008" s="4" t="s">
        <v>1946</v>
      </c>
      <c r="D8008" s="7">
        <v>45</v>
      </c>
      <c r="E8008" s="7">
        <v>1</v>
      </c>
      <c r="F8008" s="7">
        <v>45</v>
      </c>
      <c r="G8008" s="5" t="s">
        <v>22</v>
      </c>
      <c r="H8008" s="5" t="s">
        <v>28</v>
      </c>
      <c r="I8008">
        <f>VLOOKUP($A8008,'Cancelled Orders'!$D$2:$L$10078,COLUMN(E8007),0)</f>
        <v>1</v>
      </c>
      <c r="J8008" t="str">
        <f>VLOOKUP($A8008,'Cancelled Orders'!$D$2:$G$10078,3,0)</f>
        <v>Order cancelled through app</v>
      </c>
      <c r="K8008" t="str">
        <f>VLOOKUP($A8008,'Cancelled Orders'!$D$2:$G$10078,4,0)</f>
        <v>Customer Refusal</v>
      </c>
    </row>
    <row r="8009" spans="1:11" ht="13.2" x14ac:dyDescent="0.25">
      <c r="A8009" s="7">
        <v>291006528</v>
      </c>
      <c r="B8009" s="4">
        <v>725342</v>
      </c>
      <c r="C8009" s="4" t="s">
        <v>2568</v>
      </c>
      <c r="D8009" s="7">
        <v>40</v>
      </c>
      <c r="E8009" s="7">
        <v>1</v>
      </c>
      <c r="F8009" s="7">
        <v>40</v>
      </c>
      <c r="G8009" s="5" t="s">
        <v>22</v>
      </c>
      <c r="H8009" s="5" t="s">
        <v>22</v>
      </c>
      <c r="I8009">
        <f>VLOOKUP($A8009,'Cancelled Orders'!$D$2:$L$10078,COLUMN(E8008),0)</f>
        <v>1</v>
      </c>
      <c r="J8009" t="str">
        <f>VLOOKUP($A8009,'Cancelled Orders'!$D$2:$G$10078,3,0)</f>
        <v>Cancelled by Restaurant</v>
      </c>
      <c r="K8009" t="str">
        <f>VLOOKUP($A8009,'Cancelled Orders'!$D$2:$G$10078,4,0)</f>
        <v>Stock Shortage</v>
      </c>
    </row>
    <row r="8010" spans="1:11" ht="13.2" x14ac:dyDescent="0.25">
      <c r="A8010" s="7">
        <v>291513224</v>
      </c>
      <c r="B8010" s="4">
        <v>808259</v>
      </c>
      <c r="C8010" s="4" t="s">
        <v>238</v>
      </c>
      <c r="D8010" s="7">
        <v>168</v>
      </c>
      <c r="E8010" s="7">
        <v>1</v>
      </c>
      <c r="F8010" s="7">
        <v>168</v>
      </c>
      <c r="G8010" s="5" t="s">
        <v>22</v>
      </c>
      <c r="H8010" s="5" t="s">
        <v>28</v>
      </c>
      <c r="I8010">
        <f>VLOOKUP($A8010,'Cancelled Orders'!$D$2:$L$10078,COLUMN(E8009),0)</f>
        <v>1</v>
      </c>
      <c r="J8010" t="str">
        <f>VLOOKUP($A8010,'Cancelled Orders'!$D$2:$G$10078,3,0)</f>
        <v>Order cancelled through app</v>
      </c>
      <c r="K8010" t="str">
        <f>VLOOKUP($A8010,'Cancelled Orders'!$D$2:$G$10078,4,0)</f>
        <v>Customer Refusal</v>
      </c>
    </row>
    <row r="8011" spans="1:11" ht="13.2" x14ac:dyDescent="0.25">
      <c r="A8011" s="7">
        <v>291084015</v>
      </c>
      <c r="B8011" s="4">
        <v>808259</v>
      </c>
      <c r="C8011" s="4" t="s">
        <v>238</v>
      </c>
      <c r="D8011" s="7">
        <v>168</v>
      </c>
      <c r="E8011" s="7">
        <v>1</v>
      </c>
      <c r="F8011" s="7">
        <v>168</v>
      </c>
      <c r="G8011" s="5" t="s">
        <v>22</v>
      </c>
      <c r="H8011" s="5" t="s">
        <v>28</v>
      </c>
      <c r="I8011">
        <f>VLOOKUP($A8011,'Cancelled Orders'!$D$2:$L$10078,COLUMN(E8010),0)</f>
        <v>1</v>
      </c>
      <c r="J8011" t="str">
        <f>VLOOKUP($A8011,'Cancelled Orders'!$D$2:$G$10078,3,0)</f>
        <v>Order cancelled through app</v>
      </c>
      <c r="K8011" t="str">
        <f>VLOOKUP($A8011,'Cancelled Orders'!$D$2:$G$10078,4,0)</f>
        <v>Customer Refusal</v>
      </c>
    </row>
    <row r="8012" spans="1:11" ht="13.2" x14ac:dyDescent="0.25">
      <c r="A8012" s="7">
        <v>291576132</v>
      </c>
      <c r="B8012" s="4">
        <v>808259</v>
      </c>
      <c r="C8012" s="4" t="s">
        <v>238</v>
      </c>
      <c r="D8012" s="7">
        <v>168</v>
      </c>
      <c r="E8012" s="7">
        <v>1</v>
      </c>
      <c r="F8012" s="7">
        <v>168</v>
      </c>
      <c r="G8012" s="5" t="s">
        <v>22</v>
      </c>
      <c r="H8012" s="5" t="s">
        <v>28</v>
      </c>
      <c r="I8012">
        <f>VLOOKUP($A8012,'Cancelled Orders'!$D$2:$L$10078,COLUMN(E8011),0)</f>
        <v>1</v>
      </c>
      <c r="J8012" t="str">
        <f>VLOOKUP($A8012,'Cancelled Orders'!$D$2:$G$10078,3,0)</f>
        <v>Order cancelled through app</v>
      </c>
      <c r="K8012" t="str">
        <f>VLOOKUP($A8012,'Cancelled Orders'!$D$2:$G$10078,4,0)</f>
        <v>Customer Refusal</v>
      </c>
    </row>
    <row r="8013" spans="1:11" ht="13.2" x14ac:dyDescent="0.25">
      <c r="A8013" s="7">
        <v>291575504</v>
      </c>
      <c r="B8013" s="4">
        <v>808259</v>
      </c>
      <c r="C8013" s="4" t="s">
        <v>238</v>
      </c>
      <c r="D8013" s="7">
        <v>168</v>
      </c>
      <c r="E8013" s="7">
        <v>1</v>
      </c>
      <c r="F8013" s="7">
        <v>168</v>
      </c>
      <c r="G8013" s="5" t="s">
        <v>22</v>
      </c>
      <c r="H8013" s="5" t="s">
        <v>28</v>
      </c>
      <c r="I8013">
        <f>VLOOKUP($A8013,'Cancelled Orders'!$D$2:$L$10078,COLUMN(E8012),0)</f>
        <v>1</v>
      </c>
      <c r="J8013" t="str">
        <f>VLOOKUP($A8013,'Cancelled Orders'!$D$2:$G$10078,3,0)</f>
        <v>Order cancelled through app</v>
      </c>
      <c r="K8013" t="str">
        <f>VLOOKUP($A8013,'Cancelled Orders'!$D$2:$G$10078,4,0)</f>
        <v>Customer Refusal</v>
      </c>
    </row>
    <row r="8014" spans="1:11" ht="13.2" x14ac:dyDescent="0.25">
      <c r="A8014" s="7">
        <v>291574420</v>
      </c>
      <c r="B8014" s="4">
        <v>808259</v>
      </c>
      <c r="C8014" s="4" t="s">
        <v>238</v>
      </c>
      <c r="D8014" s="7">
        <v>168</v>
      </c>
      <c r="E8014" s="7">
        <v>1</v>
      </c>
      <c r="F8014" s="7">
        <v>168</v>
      </c>
      <c r="G8014" s="5" t="s">
        <v>22</v>
      </c>
      <c r="H8014" s="5" t="s">
        <v>28</v>
      </c>
      <c r="I8014">
        <f>VLOOKUP($A8014,'Cancelled Orders'!$D$2:$L$10078,COLUMN(E8013),0)</f>
        <v>1</v>
      </c>
      <c r="J8014" t="str">
        <f>VLOOKUP($A8014,'Cancelled Orders'!$D$2:$G$10078,3,0)</f>
        <v>Order cancelled through app</v>
      </c>
      <c r="K8014" t="str">
        <f>VLOOKUP($A8014,'Cancelled Orders'!$D$2:$G$10078,4,0)</f>
        <v>Customer Refusal</v>
      </c>
    </row>
    <row r="8015" spans="1:11" ht="13.2" x14ac:dyDescent="0.25">
      <c r="A8015" s="7">
        <v>290109456</v>
      </c>
      <c r="B8015" s="4">
        <v>808259</v>
      </c>
      <c r="C8015" s="4" t="s">
        <v>238</v>
      </c>
      <c r="D8015" s="7">
        <v>168</v>
      </c>
      <c r="E8015" s="7">
        <v>1</v>
      </c>
      <c r="F8015" s="7">
        <v>168</v>
      </c>
      <c r="G8015" s="5" t="s">
        <v>22</v>
      </c>
      <c r="H8015" s="5" t="s">
        <v>28</v>
      </c>
      <c r="I8015">
        <f>VLOOKUP($A8015,'Cancelled Orders'!$D$2:$L$10078,COLUMN(E8014),0)</f>
        <v>1</v>
      </c>
      <c r="J8015" t="str">
        <f>VLOOKUP($A8015,'Cancelled Orders'!$D$2:$G$10078,3,0)</f>
        <v>Order cancelled through app</v>
      </c>
      <c r="K8015" t="str">
        <f>VLOOKUP($A8015,'Cancelled Orders'!$D$2:$G$10078,4,0)</f>
        <v>Customer Refusal</v>
      </c>
    </row>
    <row r="8016" spans="1:11" ht="13.2" x14ac:dyDescent="0.25">
      <c r="A8016" s="7">
        <v>290110471</v>
      </c>
      <c r="B8016" s="4">
        <v>808259</v>
      </c>
      <c r="C8016" s="4" t="s">
        <v>238</v>
      </c>
      <c r="D8016" s="7">
        <v>168</v>
      </c>
      <c r="E8016" s="7">
        <v>1</v>
      </c>
      <c r="F8016" s="7">
        <v>168</v>
      </c>
      <c r="G8016" s="5" t="s">
        <v>22</v>
      </c>
      <c r="H8016" s="5" t="s">
        <v>28</v>
      </c>
      <c r="I8016">
        <f>VLOOKUP($A8016,'Cancelled Orders'!$D$2:$L$10078,COLUMN(E8015),0)</f>
        <v>1</v>
      </c>
      <c r="J8016" t="str">
        <f>VLOOKUP($A8016,'Cancelled Orders'!$D$2:$G$10078,3,0)</f>
        <v>Order cancelled through app</v>
      </c>
      <c r="K8016" t="str">
        <f>VLOOKUP($A8016,'Cancelled Orders'!$D$2:$G$10078,4,0)</f>
        <v>Customer Refusal</v>
      </c>
    </row>
    <row r="8017" spans="1:11" ht="13.2" x14ac:dyDescent="0.25">
      <c r="A8017" s="7">
        <v>291567116</v>
      </c>
      <c r="B8017" s="4">
        <v>257383</v>
      </c>
      <c r="C8017" s="4" t="s">
        <v>1266</v>
      </c>
      <c r="D8017" s="7">
        <v>75</v>
      </c>
      <c r="E8017" s="7">
        <v>1</v>
      </c>
      <c r="F8017" s="7">
        <v>75</v>
      </c>
      <c r="G8017" s="5" t="s">
        <v>22</v>
      </c>
      <c r="H8017" s="5" t="s">
        <v>28</v>
      </c>
      <c r="I8017">
        <f>VLOOKUP($A8017,'Cancelled Orders'!$D$2:$L$10078,COLUMN(E8016),0)</f>
        <v>1</v>
      </c>
      <c r="J8017" t="str">
        <f>VLOOKUP($A8017,'Cancelled Orders'!$D$2:$G$10078,3,0)</f>
        <v>Order cancelled through app</v>
      </c>
      <c r="K8017" t="str">
        <f>VLOOKUP($A8017,'Cancelled Orders'!$D$2:$G$10078,4,0)</f>
        <v>Customer Refusal</v>
      </c>
    </row>
    <row r="8018" spans="1:11" ht="13.2" x14ac:dyDescent="0.25">
      <c r="A8018" s="7">
        <v>291553298</v>
      </c>
      <c r="B8018" s="4">
        <v>257383</v>
      </c>
      <c r="C8018" s="4" t="s">
        <v>1266</v>
      </c>
      <c r="D8018" s="7">
        <v>75</v>
      </c>
      <c r="E8018" s="7">
        <v>1</v>
      </c>
      <c r="F8018" s="7">
        <v>75</v>
      </c>
      <c r="G8018" s="5" t="s">
        <v>22</v>
      </c>
      <c r="H8018" s="5" t="s">
        <v>28</v>
      </c>
      <c r="I8018">
        <f>VLOOKUP($A8018,'Cancelled Orders'!$D$2:$L$10078,COLUMN(E8017),0)</f>
        <v>1</v>
      </c>
      <c r="J8018" t="str">
        <f>VLOOKUP($A8018,'Cancelled Orders'!$D$2:$G$10078,3,0)</f>
        <v>Order cancelled through app</v>
      </c>
      <c r="K8018" t="str">
        <f>VLOOKUP($A8018,'Cancelled Orders'!$D$2:$G$10078,4,0)</f>
        <v>Customer Refusal</v>
      </c>
    </row>
    <row r="8019" spans="1:11" ht="13.2" x14ac:dyDescent="0.25">
      <c r="A8019" s="7">
        <v>291496435</v>
      </c>
      <c r="B8019" s="4">
        <v>257383</v>
      </c>
      <c r="C8019" s="4" t="s">
        <v>1266</v>
      </c>
      <c r="D8019" s="7">
        <v>75</v>
      </c>
      <c r="E8019" s="7">
        <v>1</v>
      </c>
      <c r="F8019" s="7">
        <v>75</v>
      </c>
      <c r="G8019" s="5" t="s">
        <v>22</v>
      </c>
      <c r="H8019" s="5" t="s">
        <v>28</v>
      </c>
      <c r="I8019">
        <f>VLOOKUP($A8019,'Cancelled Orders'!$D$2:$L$10078,COLUMN(E8018),0)</f>
        <v>1</v>
      </c>
      <c r="J8019" t="str">
        <f>VLOOKUP($A8019,'Cancelled Orders'!$D$2:$G$10078,3,0)</f>
        <v>Order cancelled through app</v>
      </c>
      <c r="K8019" t="str">
        <f>VLOOKUP($A8019,'Cancelled Orders'!$D$2:$G$10078,4,0)</f>
        <v>Customer Refusal</v>
      </c>
    </row>
    <row r="8020" spans="1:11" ht="13.2" x14ac:dyDescent="0.25">
      <c r="A8020" s="7">
        <v>291496191</v>
      </c>
      <c r="B8020" s="4">
        <v>257383</v>
      </c>
      <c r="C8020" s="4" t="s">
        <v>1266</v>
      </c>
      <c r="D8020" s="7">
        <v>75</v>
      </c>
      <c r="E8020" s="7">
        <v>1</v>
      </c>
      <c r="F8020" s="7">
        <v>75</v>
      </c>
      <c r="G8020" s="5" t="s">
        <v>22</v>
      </c>
      <c r="H8020" s="5" t="s">
        <v>28</v>
      </c>
      <c r="I8020">
        <f>VLOOKUP($A8020,'Cancelled Orders'!$D$2:$L$10078,COLUMN(E8019),0)</f>
        <v>1</v>
      </c>
      <c r="J8020" t="str">
        <f>VLOOKUP($A8020,'Cancelled Orders'!$D$2:$G$10078,3,0)</f>
        <v>Order cancelled through app</v>
      </c>
      <c r="K8020" t="str">
        <f>VLOOKUP($A8020,'Cancelled Orders'!$D$2:$G$10078,4,0)</f>
        <v>Customer Refusal</v>
      </c>
    </row>
    <row r="8021" spans="1:11" ht="13.2" x14ac:dyDescent="0.25">
      <c r="A8021" s="7">
        <v>291495986</v>
      </c>
      <c r="B8021" s="4">
        <v>257383</v>
      </c>
      <c r="C8021" s="4" t="s">
        <v>1266</v>
      </c>
      <c r="D8021" s="7">
        <v>75</v>
      </c>
      <c r="E8021" s="7">
        <v>1</v>
      </c>
      <c r="F8021" s="7">
        <v>75</v>
      </c>
      <c r="G8021" s="5" t="s">
        <v>22</v>
      </c>
      <c r="H8021" s="5" t="s">
        <v>28</v>
      </c>
      <c r="I8021">
        <f>VLOOKUP($A8021,'Cancelled Orders'!$D$2:$L$10078,COLUMN(E8020),0)</f>
        <v>1</v>
      </c>
      <c r="J8021" t="str">
        <f>VLOOKUP($A8021,'Cancelled Orders'!$D$2:$G$10078,3,0)</f>
        <v>Order cancelled through app</v>
      </c>
      <c r="K8021" t="str">
        <f>VLOOKUP($A8021,'Cancelled Orders'!$D$2:$G$10078,4,0)</f>
        <v>Customer Refusal</v>
      </c>
    </row>
    <row r="8022" spans="1:11" ht="13.2" x14ac:dyDescent="0.25">
      <c r="A8022" s="7">
        <v>291548489</v>
      </c>
      <c r="B8022" s="4">
        <v>257383</v>
      </c>
      <c r="C8022" s="4" t="s">
        <v>1266</v>
      </c>
      <c r="D8022" s="7">
        <v>75</v>
      </c>
      <c r="E8022" s="7">
        <v>1</v>
      </c>
      <c r="F8022" s="7">
        <v>75</v>
      </c>
      <c r="G8022" s="5" t="s">
        <v>22</v>
      </c>
      <c r="H8022" s="5" t="s">
        <v>28</v>
      </c>
      <c r="I8022">
        <f>VLOOKUP($A8022,'Cancelled Orders'!$D$2:$L$10078,COLUMN(E8021),0)</f>
        <v>1</v>
      </c>
      <c r="J8022" t="str">
        <f>VLOOKUP($A8022,'Cancelled Orders'!$D$2:$G$10078,3,0)</f>
        <v>Order cancelled through app</v>
      </c>
      <c r="K8022" t="str">
        <f>VLOOKUP($A8022,'Cancelled Orders'!$D$2:$G$10078,4,0)</f>
        <v>Customer Refusal</v>
      </c>
    </row>
    <row r="8023" spans="1:11" ht="13.2" x14ac:dyDescent="0.25">
      <c r="A8023" s="7">
        <v>291529821</v>
      </c>
      <c r="B8023" s="4">
        <v>257383</v>
      </c>
      <c r="C8023" s="4" t="s">
        <v>1266</v>
      </c>
      <c r="D8023" s="7">
        <v>75</v>
      </c>
      <c r="E8023" s="7">
        <v>1</v>
      </c>
      <c r="F8023" s="7">
        <v>75</v>
      </c>
      <c r="G8023" s="5" t="s">
        <v>22</v>
      </c>
      <c r="H8023" s="5" t="s">
        <v>28</v>
      </c>
      <c r="I8023">
        <f>VLOOKUP($A8023,'Cancelled Orders'!$D$2:$L$10078,COLUMN(E8022),0)</f>
        <v>1</v>
      </c>
      <c r="J8023" t="str">
        <f>VLOOKUP($A8023,'Cancelled Orders'!$D$2:$G$10078,3,0)</f>
        <v>Order cancelled through app</v>
      </c>
      <c r="K8023" t="str">
        <f>VLOOKUP($A8023,'Cancelled Orders'!$D$2:$G$10078,4,0)</f>
        <v>Customer Refusal</v>
      </c>
    </row>
    <row r="8024" spans="1:11" ht="13.2" x14ac:dyDescent="0.25">
      <c r="A8024" s="7">
        <v>291525097</v>
      </c>
      <c r="B8024" s="4">
        <v>257383</v>
      </c>
      <c r="C8024" s="4" t="s">
        <v>1266</v>
      </c>
      <c r="D8024" s="7">
        <v>75</v>
      </c>
      <c r="E8024" s="7">
        <v>1</v>
      </c>
      <c r="F8024" s="7">
        <v>75</v>
      </c>
      <c r="G8024" s="5" t="s">
        <v>22</v>
      </c>
      <c r="H8024" s="5" t="s">
        <v>28</v>
      </c>
      <c r="I8024">
        <f>VLOOKUP($A8024,'Cancelled Orders'!$D$2:$L$10078,COLUMN(E8023),0)</f>
        <v>1</v>
      </c>
      <c r="J8024" t="str">
        <f>VLOOKUP($A8024,'Cancelled Orders'!$D$2:$G$10078,3,0)</f>
        <v>Order cancelled through app</v>
      </c>
      <c r="K8024" t="str">
        <f>VLOOKUP($A8024,'Cancelled Orders'!$D$2:$G$10078,4,0)</f>
        <v>Customer Refusal</v>
      </c>
    </row>
    <row r="8025" spans="1:11" ht="13.2" x14ac:dyDescent="0.25">
      <c r="A8025" s="7">
        <v>291523078</v>
      </c>
      <c r="B8025" s="4">
        <v>257383</v>
      </c>
      <c r="C8025" s="4" t="s">
        <v>1266</v>
      </c>
      <c r="D8025" s="7">
        <v>75</v>
      </c>
      <c r="E8025" s="7">
        <v>1</v>
      </c>
      <c r="F8025" s="7">
        <v>75</v>
      </c>
      <c r="G8025" s="5" t="s">
        <v>22</v>
      </c>
      <c r="H8025" s="5" t="s">
        <v>28</v>
      </c>
      <c r="I8025">
        <f>VLOOKUP($A8025,'Cancelled Orders'!$D$2:$L$10078,COLUMN(E8024),0)</f>
        <v>1</v>
      </c>
      <c r="J8025" t="str">
        <f>VLOOKUP($A8025,'Cancelled Orders'!$D$2:$G$10078,3,0)</f>
        <v>Order cancelled through app</v>
      </c>
      <c r="K8025" t="str">
        <f>VLOOKUP($A8025,'Cancelled Orders'!$D$2:$G$10078,4,0)</f>
        <v>Customer Refusal</v>
      </c>
    </row>
    <row r="8026" spans="1:11" ht="13.2" x14ac:dyDescent="0.25">
      <c r="A8026" s="7">
        <v>291100721</v>
      </c>
      <c r="B8026" s="4">
        <v>257383</v>
      </c>
      <c r="C8026" s="4" t="s">
        <v>1266</v>
      </c>
      <c r="D8026" s="7">
        <v>75</v>
      </c>
      <c r="E8026" s="7">
        <v>1</v>
      </c>
      <c r="F8026" s="7">
        <v>75</v>
      </c>
      <c r="G8026" s="5" t="s">
        <v>22</v>
      </c>
      <c r="H8026" s="5" t="s">
        <v>28</v>
      </c>
      <c r="I8026">
        <f>VLOOKUP($A8026,'Cancelled Orders'!$D$2:$L$10078,COLUMN(E8025),0)</f>
        <v>1</v>
      </c>
      <c r="J8026" t="str">
        <f>VLOOKUP($A8026,'Cancelled Orders'!$D$2:$G$10078,3,0)</f>
        <v>Order cancelled through app</v>
      </c>
      <c r="K8026" t="str">
        <f>VLOOKUP($A8026,'Cancelled Orders'!$D$2:$G$10078,4,0)</f>
        <v>Customer Refusal</v>
      </c>
    </row>
    <row r="8027" spans="1:11" ht="13.2" x14ac:dyDescent="0.25">
      <c r="A8027" s="7">
        <v>291553555</v>
      </c>
      <c r="B8027" s="4">
        <v>257383</v>
      </c>
      <c r="C8027" s="4" t="s">
        <v>1266</v>
      </c>
      <c r="D8027" s="7">
        <v>75</v>
      </c>
      <c r="E8027" s="7">
        <v>1</v>
      </c>
      <c r="F8027" s="7">
        <v>75</v>
      </c>
      <c r="G8027" s="5" t="s">
        <v>22</v>
      </c>
      <c r="H8027" s="5" t="s">
        <v>28</v>
      </c>
      <c r="I8027">
        <f>VLOOKUP($A8027,'Cancelled Orders'!$D$2:$L$10078,COLUMN(E8026),0)</f>
        <v>1</v>
      </c>
      <c r="J8027" t="str">
        <f>VLOOKUP($A8027,'Cancelled Orders'!$D$2:$G$10078,3,0)</f>
        <v>Order cancelled through app</v>
      </c>
      <c r="K8027" t="str">
        <f>VLOOKUP($A8027,'Cancelled Orders'!$D$2:$G$10078,4,0)</f>
        <v>Customer Refusal</v>
      </c>
    </row>
    <row r="8028" spans="1:11" ht="13.2" x14ac:dyDescent="0.25">
      <c r="A8028" s="7">
        <v>291537162</v>
      </c>
      <c r="B8028" s="4">
        <v>257383</v>
      </c>
      <c r="C8028" s="4" t="s">
        <v>1266</v>
      </c>
      <c r="D8028" s="7">
        <v>75</v>
      </c>
      <c r="E8028" s="7">
        <v>1</v>
      </c>
      <c r="F8028" s="7">
        <v>75</v>
      </c>
      <c r="G8028" s="5" t="s">
        <v>22</v>
      </c>
      <c r="H8028" s="5" t="s">
        <v>28</v>
      </c>
      <c r="I8028">
        <f>VLOOKUP($A8028,'Cancelled Orders'!$D$2:$L$10078,COLUMN(E8027),0)</f>
        <v>1</v>
      </c>
      <c r="J8028" t="str">
        <f>VLOOKUP($A8028,'Cancelled Orders'!$D$2:$G$10078,3,0)</f>
        <v>Order cancelled through app</v>
      </c>
      <c r="K8028" t="str">
        <f>VLOOKUP($A8028,'Cancelled Orders'!$D$2:$G$10078,4,0)</f>
        <v>Customer Refusal</v>
      </c>
    </row>
    <row r="8029" spans="1:11" ht="13.2" x14ac:dyDescent="0.25">
      <c r="A8029" s="7">
        <v>291493657</v>
      </c>
      <c r="B8029" s="4">
        <v>257383</v>
      </c>
      <c r="C8029" s="4" t="s">
        <v>1266</v>
      </c>
      <c r="D8029" s="7">
        <v>75</v>
      </c>
      <c r="E8029" s="7">
        <v>1</v>
      </c>
      <c r="F8029" s="7">
        <v>75</v>
      </c>
      <c r="G8029" s="5" t="s">
        <v>22</v>
      </c>
      <c r="H8029" s="5" t="s">
        <v>28</v>
      </c>
      <c r="I8029">
        <f>VLOOKUP($A8029,'Cancelled Orders'!$D$2:$L$10078,COLUMN(E8028),0)</f>
        <v>1</v>
      </c>
      <c r="J8029" t="str">
        <f>VLOOKUP($A8029,'Cancelled Orders'!$D$2:$G$10078,3,0)</f>
        <v>Order cancelled through app</v>
      </c>
      <c r="K8029" t="str">
        <f>VLOOKUP($A8029,'Cancelled Orders'!$D$2:$G$10078,4,0)</f>
        <v>Customer Refusal</v>
      </c>
    </row>
    <row r="8030" spans="1:11" ht="13.2" x14ac:dyDescent="0.25">
      <c r="A8030" s="7">
        <v>289761238</v>
      </c>
      <c r="B8030" s="4">
        <v>257383</v>
      </c>
      <c r="C8030" s="4" t="s">
        <v>1266</v>
      </c>
      <c r="D8030" s="7">
        <v>75</v>
      </c>
      <c r="E8030" s="7">
        <v>1</v>
      </c>
      <c r="F8030" s="7">
        <v>75</v>
      </c>
      <c r="G8030" s="5" t="s">
        <v>22</v>
      </c>
      <c r="H8030" s="5" t="s">
        <v>28</v>
      </c>
      <c r="I8030">
        <f>VLOOKUP($A8030,'Cancelled Orders'!$D$2:$L$10078,COLUMN(E8029),0)</f>
        <v>1</v>
      </c>
      <c r="J8030" t="str">
        <f>VLOOKUP($A8030,'Cancelled Orders'!$D$2:$G$10078,3,0)</f>
        <v>Order cancelled through app</v>
      </c>
      <c r="K8030" t="str">
        <f>VLOOKUP($A8030,'Cancelled Orders'!$D$2:$G$10078,4,0)</f>
        <v>Customer Refusal</v>
      </c>
    </row>
    <row r="8031" spans="1:11" ht="13.2" x14ac:dyDescent="0.25">
      <c r="A8031" s="7">
        <v>289737728</v>
      </c>
      <c r="B8031" s="4">
        <v>257383</v>
      </c>
      <c r="C8031" s="4" t="s">
        <v>1266</v>
      </c>
      <c r="D8031" s="7">
        <v>75</v>
      </c>
      <c r="E8031" s="7">
        <v>1</v>
      </c>
      <c r="F8031" s="7">
        <v>75</v>
      </c>
      <c r="G8031" s="5" t="s">
        <v>22</v>
      </c>
      <c r="H8031" s="5" t="s">
        <v>28</v>
      </c>
      <c r="I8031">
        <f>VLOOKUP($A8031,'Cancelled Orders'!$D$2:$L$10078,COLUMN(E8030),0)</f>
        <v>1</v>
      </c>
      <c r="J8031" t="str">
        <f>VLOOKUP($A8031,'Cancelled Orders'!$D$2:$G$10078,3,0)</f>
        <v>Order cancelled through app</v>
      </c>
      <c r="K8031" t="str">
        <f>VLOOKUP($A8031,'Cancelled Orders'!$D$2:$G$10078,4,0)</f>
        <v>Customer Refusal</v>
      </c>
    </row>
    <row r="8032" spans="1:11" ht="13.2" x14ac:dyDescent="0.25">
      <c r="A8032" s="7">
        <v>289753834</v>
      </c>
      <c r="B8032" s="4">
        <v>257383</v>
      </c>
      <c r="C8032" s="4" t="s">
        <v>1266</v>
      </c>
      <c r="D8032" s="7">
        <v>75</v>
      </c>
      <c r="E8032" s="7">
        <v>1</v>
      </c>
      <c r="F8032" s="7">
        <v>75</v>
      </c>
      <c r="G8032" s="5" t="s">
        <v>22</v>
      </c>
      <c r="H8032" s="5" t="s">
        <v>28</v>
      </c>
      <c r="I8032">
        <f>VLOOKUP($A8032,'Cancelled Orders'!$D$2:$L$10078,COLUMN(E8031),0)</f>
        <v>1</v>
      </c>
      <c r="J8032" t="str">
        <f>VLOOKUP($A8032,'Cancelled Orders'!$D$2:$G$10078,3,0)</f>
        <v>Order cancelled through app</v>
      </c>
      <c r="K8032" t="str">
        <f>VLOOKUP($A8032,'Cancelled Orders'!$D$2:$G$10078,4,0)</f>
        <v>Customer Refusal</v>
      </c>
    </row>
    <row r="8033" spans="1:11" ht="13.2" x14ac:dyDescent="0.25">
      <c r="A8033" s="7">
        <v>289740977</v>
      </c>
      <c r="B8033" s="4">
        <v>257383</v>
      </c>
      <c r="C8033" s="4" t="s">
        <v>1266</v>
      </c>
      <c r="D8033" s="7">
        <v>75</v>
      </c>
      <c r="E8033" s="7">
        <v>1</v>
      </c>
      <c r="F8033" s="7">
        <v>75</v>
      </c>
      <c r="G8033" s="5" t="s">
        <v>22</v>
      </c>
      <c r="H8033" s="5" t="s">
        <v>28</v>
      </c>
      <c r="I8033">
        <f>VLOOKUP($A8033,'Cancelled Orders'!$D$2:$L$10078,COLUMN(E8032),0)</f>
        <v>1</v>
      </c>
      <c r="J8033" t="str">
        <f>VLOOKUP($A8033,'Cancelled Orders'!$D$2:$G$10078,3,0)</f>
        <v>Order cancelled through app</v>
      </c>
      <c r="K8033" t="str">
        <f>VLOOKUP($A8033,'Cancelled Orders'!$D$2:$G$10078,4,0)</f>
        <v>Customer Refusal</v>
      </c>
    </row>
    <row r="8034" spans="1:11" ht="13.2" x14ac:dyDescent="0.25">
      <c r="A8034" s="7">
        <v>289734184</v>
      </c>
      <c r="B8034" s="4">
        <v>257383</v>
      </c>
      <c r="C8034" s="4" t="s">
        <v>1266</v>
      </c>
      <c r="D8034" s="7">
        <v>75</v>
      </c>
      <c r="E8034" s="7">
        <v>1</v>
      </c>
      <c r="F8034" s="7">
        <v>75</v>
      </c>
      <c r="G8034" s="5" t="s">
        <v>22</v>
      </c>
      <c r="H8034" s="5" t="s">
        <v>28</v>
      </c>
      <c r="I8034">
        <f>VLOOKUP($A8034,'Cancelled Orders'!$D$2:$L$10078,COLUMN(E8033),0)</f>
        <v>1</v>
      </c>
      <c r="J8034" t="str">
        <f>VLOOKUP($A8034,'Cancelled Orders'!$D$2:$G$10078,3,0)</f>
        <v>Order cancelled through app</v>
      </c>
      <c r="K8034" t="str">
        <f>VLOOKUP($A8034,'Cancelled Orders'!$D$2:$G$10078,4,0)</f>
        <v>Customer Refusal</v>
      </c>
    </row>
    <row r="8035" spans="1:11" ht="13.2" x14ac:dyDescent="0.25">
      <c r="A8035" s="7">
        <v>289715123</v>
      </c>
      <c r="B8035" s="4">
        <v>257383</v>
      </c>
      <c r="C8035" s="4" t="s">
        <v>1266</v>
      </c>
      <c r="D8035" s="7">
        <v>75</v>
      </c>
      <c r="E8035" s="7">
        <v>1</v>
      </c>
      <c r="F8035" s="7">
        <v>75</v>
      </c>
      <c r="G8035" s="5" t="s">
        <v>22</v>
      </c>
      <c r="H8035" s="5" t="s">
        <v>28</v>
      </c>
      <c r="I8035">
        <f>VLOOKUP($A8035,'Cancelled Orders'!$D$2:$L$10078,COLUMN(E8034),0)</f>
        <v>1</v>
      </c>
      <c r="J8035" t="str">
        <f>VLOOKUP($A8035,'Cancelled Orders'!$D$2:$G$10078,3,0)</f>
        <v>Order cancelled through app</v>
      </c>
      <c r="K8035" t="str">
        <f>VLOOKUP($A8035,'Cancelled Orders'!$D$2:$G$10078,4,0)</f>
        <v>Customer Refusal</v>
      </c>
    </row>
    <row r="8036" spans="1:11" ht="13.2" x14ac:dyDescent="0.25">
      <c r="A8036" s="7">
        <v>290944936</v>
      </c>
      <c r="B8036" s="4">
        <v>257369</v>
      </c>
      <c r="C8036" s="4" t="s">
        <v>2569</v>
      </c>
      <c r="D8036" s="7">
        <v>51</v>
      </c>
      <c r="E8036" s="7">
        <v>1</v>
      </c>
      <c r="F8036" s="7">
        <v>51</v>
      </c>
      <c r="G8036" s="5" t="s">
        <v>22</v>
      </c>
      <c r="H8036" s="5" t="s">
        <v>28</v>
      </c>
      <c r="I8036">
        <f>VLOOKUP($A8036,'Cancelled Orders'!$D$2:$L$10078,COLUMN(E8035),0)</f>
        <v>1</v>
      </c>
      <c r="J8036" t="str">
        <f>VLOOKUP($A8036,'Cancelled Orders'!$D$2:$G$10078,3,0)</f>
        <v>Order cancelled through app</v>
      </c>
      <c r="K8036" t="str">
        <f>VLOOKUP($A8036,'Cancelled Orders'!$D$2:$G$10078,4,0)</f>
        <v>Customer Refusal</v>
      </c>
    </row>
    <row r="8037" spans="1:11" ht="13.2" x14ac:dyDescent="0.25">
      <c r="A8037" s="7">
        <v>291418065</v>
      </c>
      <c r="B8037" s="4">
        <v>252956</v>
      </c>
      <c r="C8037" s="4" t="s">
        <v>2569</v>
      </c>
      <c r="D8037" s="7">
        <v>51</v>
      </c>
      <c r="E8037" s="7">
        <v>1</v>
      </c>
      <c r="F8037" s="7">
        <v>51</v>
      </c>
      <c r="G8037" s="5" t="s">
        <v>22</v>
      </c>
      <c r="H8037" s="5" t="s">
        <v>28</v>
      </c>
      <c r="I8037">
        <f>VLOOKUP($A8037,'Cancelled Orders'!$D$2:$L$10078,COLUMN(E8036),0)</f>
        <v>1</v>
      </c>
      <c r="J8037" t="str">
        <f>VLOOKUP($A8037,'Cancelled Orders'!$D$2:$G$10078,3,0)</f>
        <v>Order cancelled through app</v>
      </c>
      <c r="K8037" t="str">
        <f>VLOOKUP($A8037,'Cancelled Orders'!$D$2:$G$10078,4,0)</f>
        <v>Customer Refusal</v>
      </c>
    </row>
    <row r="8038" spans="1:11" ht="13.2" x14ac:dyDescent="0.25">
      <c r="A8038" s="7">
        <v>290638267</v>
      </c>
      <c r="B8038" s="4">
        <v>702663</v>
      </c>
      <c r="C8038" s="4" t="s">
        <v>215</v>
      </c>
      <c r="D8038" s="7">
        <v>115</v>
      </c>
      <c r="E8038" s="7">
        <v>1</v>
      </c>
      <c r="F8038" s="7">
        <v>115</v>
      </c>
      <c r="G8038" s="5" t="s">
        <v>22</v>
      </c>
      <c r="H8038" s="5" t="s">
        <v>28</v>
      </c>
      <c r="I8038">
        <f>VLOOKUP($A8038,'Cancelled Orders'!$D$2:$L$10078,COLUMN(E8037),0)</f>
        <v>1</v>
      </c>
      <c r="J8038" t="str">
        <f>VLOOKUP($A8038,'Cancelled Orders'!$D$2:$G$10078,3,0)</f>
        <v>Order cancelled through app</v>
      </c>
      <c r="K8038" t="str">
        <f>VLOOKUP($A8038,'Cancelled Orders'!$D$2:$G$10078,4,0)</f>
        <v>Customer Refusal</v>
      </c>
    </row>
    <row r="8039" spans="1:11" ht="13.2" x14ac:dyDescent="0.25">
      <c r="A8039" s="7">
        <v>291599440</v>
      </c>
      <c r="B8039" s="4">
        <v>702667</v>
      </c>
      <c r="C8039" s="4" t="s">
        <v>215</v>
      </c>
      <c r="D8039" s="7">
        <v>115</v>
      </c>
      <c r="E8039" s="7">
        <v>1</v>
      </c>
      <c r="F8039" s="7">
        <v>115</v>
      </c>
      <c r="G8039" s="5" t="s">
        <v>22</v>
      </c>
      <c r="H8039" s="5" t="s">
        <v>28</v>
      </c>
      <c r="I8039">
        <f>VLOOKUP($A8039,'Cancelled Orders'!$D$2:$L$10078,COLUMN(E8038),0)</f>
        <v>1</v>
      </c>
      <c r="J8039" t="str">
        <f>VLOOKUP($A8039,'Cancelled Orders'!$D$2:$G$10078,3,0)</f>
        <v>Order cancelled through app</v>
      </c>
      <c r="K8039" t="str">
        <f>VLOOKUP($A8039,'Cancelled Orders'!$D$2:$G$10078,4,0)</f>
        <v>Customer Refusal</v>
      </c>
    </row>
    <row r="8040" spans="1:11" ht="13.2" x14ac:dyDescent="0.25">
      <c r="A8040" s="7">
        <v>290183792</v>
      </c>
      <c r="B8040" s="4">
        <v>702661</v>
      </c>
      <c r="C8040" s="4" t="s">
        <v>215</v>
      </c>
      <c r="D8040" s="7">
        <v>115</v>
      </c>
      <c r="E8040" s="7">
        <v>1</v>
      </c>
      <c r="F8040" s="7">
        <v>115</v>
      </c>
      <c r="G8040" s="5" t="s">
        <v>22</v>
      </c>
      <c r="H8040" s="5" t="s">
        <v>22</v>
      </c>
      <c r="I8040">
        <f>VLOOKUP($A8040,'Cancelled Orders'!$D$2:$L$10078,COLUMN(E8039),0)</f>
        <v>1</v>
      </c>
      <c r="J8040" t="str">
        <f>VLOOKUP($A8040,'Cancelled Orders'!$D$2:$G$10078,3,0)</f>
        <v>Order cancelled through app</v>
      </c>
      <c r="K8040" t="str">
        <f>VLOOKUP($A8040,'Cancelled Orders'!$D$2:$G$10078,4,0)</f>
        <v>Customer Refusal</v>
      </c>
    </row>
    <row r="8041" spans="1:11" ht="13.2" x14ac:dyDescent="0.25">
      <c r="A8041" s="7">
        <v>290119226</v>
      </c>
      <c r="B8041" s="4">
        <v>702661</v>
      </c>
      <c r="C8041" s="4" t="s">
        <v>215</v>
      </c>
      <c r="D8041" s="7">
        <v>115</v>
      </c>
      <c r="E8041" s="7">
        <v>1</v>
      </c>
      <c r="F8041" s="7">
        <v>115</v>
      </c>
      <c r="G8041" s="5" t="s">
        <v>22</v>
      </c>
      <c r="H8041" s="5" t="s">
        <v>22</v>
      </c>
      <c r="I8041">
        <f>VLOOKUP($A8041,'Cancelled Orders'!$D$2:$L$10078,COLUMN(E8040),0)</f>
        <v>1</v>
      </c>
      <c r="J8041" t="str">
        <f>VLOOKUP($A8041,'Cancelled Orders'!$D$2:$G$10078,3,0)</f>
        <v>Order cancelled through app</v>
      </c>
      <c r="K8041" t="str">
        <f>VLOOKUP($A8041,'Cancelled Orders'!$D$2:$G$10078,4,0)</f>
        <v>Customer Refusal</v>
      </c>
    </row>
    <row r="8042" spans="1:11" ht="13.2" x14ac:dyDescent="0.25">
      <c r="A8042" s="7">
        <v>290136937</v>
      </c>
      <c r="B8042" s="4">
        <v>702661</v>
      </c>
      <c r="C8042" s="4" t="s">
        <v>215</v>
      </c>
      <c r="D8042" s="7">
        <v>115</v>
      </c>
      <c r="E8042" s="7">
        <v>1</v>
      </c>
      <c r="F8042" s="7">
        <v>115</v>
      </c>
      <c r="G8042" s="5" t="s">
        <v>22</v>
      </c>
      <c r="H8042" s="5" t="s">
        <v>22</v>
      </c>
      <c r="I8042">
        <f>VLOOKUP($A8042,'Cancelled Orders'!$D$2:$L$10078,COLUMN(E8041),0)</f>
        <v>1</v>
      </c>
      <c r="J8042" t="str">
        <f>VLOOKUP($A8042,'Cancelled Orders'!$D$2:$G$10078,3,0)</f>
        <v>Order cancelled through app</v>
      </c>
      <c r="K8042" t="str">
        <f>VLOOKUP($A8042,'Cancelled Orders'!$D$2:$G$10078,4,0)</f>
        <v>Customer Refusal</v>
      </c>
    </row>
    <row r="8043" spans="1:11" ht="13.2" x14ac:dyDescent="0.25">
      <c r="A8043" s="7">
        <v>290131175</v>
      </c>
      <c r="B8043" s="4">
        <v>839832</v>
      </c>
      <c r="C8043" s="4" t="s">
        <v>915</v>
      </c>
      <c r="D8043" s="7">
        <v>110</v>
      </c>
      <c r="E8043" s="7">
        <v>1</v>
      </c>
      <c r="F8043" s="7">
        <v>110</v>
      </c>
      <c r="G8043" s="5" t="s">
        <v>22</v>
      </c>
      <c r="H8043" s="5" t="s">
        <v>28</v>
      </c>
      <c r="I8043">
        <f>VLOOKUP($A8043,'Cancelled Orders'!$D$2:$L$10078,COLUMN(E8042),0)</f>
        <v>1</v>
      </c>
      <c r="J8043" t="str">
        <f>VLOOKUP($A8043,'Cancelled Orders'!$D$2:$G$10078,3,0)</f>
        <v>Order cancelled through app</v>
      </c>
      <c r="K8043" t="str">
        <f>VLOOKUP($A8043,'Cancelled Orders'!$D$2:$G$10078,4,0)</f>
        <v>Customer Refusal</v>
      </c>
    </row>
    <row r="8044" spans="1:11" ht="13.2" x14ac:dyDescent="0.25">
      <c r="A8044" s="7">
        <v>290024507</v>
      </c>
      <c r="B8044" s="4">
        <v>870656</v>
      </c>
      <c r="C8044" s="4" t="s">
        <v>2570</v>
      </c>
      <c r="D8044" s="7">
        <v>110</v>
      </c>
      <c r="E8044" s="7">
        <v>1</v>
      </c>
      <c r="F8044" s="7">
        <v>110</v>
      </c>
      <c r="G8044" s="5" t="s">
        <v>22</v>
      </c>
      <c r="H8044" s="5" t="s">
        <v>28</v>
      </c>
      <c r="I8044">
        <f>VLOOKUP($A8044,'Cancelled Orders'!$D$2:$L$10078,COLUMN(E8043),0)</f>
        <v>1</v>
      </c>
      <c r="J8044" t="str">
        <f>VLOOKUP($A8044,'Cancelled Orders'!$D$2:$G$10078,3,0)</f>
        <v>Order cancelled through app</v>
      </c>
      <c r="K8044" t="str">
        <f>VLOOKUP($A8044,'Cancelled Orders'!$D$2:$G$10078,4,0)</f>
        <v>Customer Refusal</v>
      </c>
    </row>
    <row r="8045" spans="1:11" ht="13.2" x14ac:dyDescent="0.25">
      <c r="A8045" s="7">
        <v>289664328</v>
      </c>
      <c r="B8045" s="4">
        <v>870656</v>
      </c>
      <c r="C8045" s="4" t="s">
        <v>2570</v>
      </c>
      <c r="D8045" s="7">
        <v>110</v>
      </c>
      <c r="E8045" s="7">
        <v>1</v>
      </c>
      <c r="F8045" s="7">
        <v>110</v>
      </c>
      <c r="G8045" s="5" t="s">
        <v>22</v>
      </c>
      <c r="H8045" s="5" t="s">
        <v>28</v>
      </c>
      <c r="I8045">
        <f>VLOOKUP($A8045,'Cancelled Orders'!$D$2:$L$10078,COLUMN(E8044),0)</f>
        <v>1</v>
      </c>
      <c r="J8045" t="str">
        <f>VLOOKUP($A8045,'Cancelled Orders'!$D$2:$G$10078,3,0)</f>
        <v>Order cancelled through app</v>
      </c>
      <c r="K8045" t="str">
        <f>VLOOKUP($A8045,'Cancelled Orders'!$D$2:$G$10078,4,0)</f>
        <v>Customer Refusal</v>
      </c>
    </row>
    <row r="8046" spans="1:11" ht="13.2" x14ac:dyDescent="0.25">
      <c r="A8046" s="7">
        <v>291552375</v>
      </c>
      <c r="B8046" s="4">
        <v>816646</v>
      </c>
      <c r="C8046" s="4" t="s">
        <v>2571</v>
      </c>
      <c r="D8046" s="7">
        <v>97</v>
      </c>
      <c r="E8046" s="7">
        <v>1</v>
      </c>
      <c r="F8046" s="7">
        <v>97</v>
      </c>
      <c r="G8046" s="5" t="s">
        <v>22</v>
      </c>
      <c r="H8046" s="5" t="s">
        <v>28</v>
      </c>
      <c r="I8046">
        <f>VLOOKUP($A8046,'Cancelled Orders'!$D$2:$L$10078,COLUMN(E8045),0)</f>
        <v>1</v>
      </c>
      <c r="J8046" t="str">
        <f>VLOOKUP($A8046,'Cancelled Orders'!$D$2:$G$10078,3,0)</f>
        <v>Order cancelled through app</v>
      </c>
      <c r="K8046" t="str">
        <f>VLOOKUP($A8046,'Cancelled Orders'!$D$2:$G$10078,4,0)</f>
        <v>Customer Refusal</v>
      </c>
    </row>
    <row r="8047" spans="1:11" ht="13.2" x14ac:dyDescent="0.25">
      <c r="A8047" s="7">
        <v>291129267</v>
      </c>
      <c r="B8047" s="4">
        <v>849746</v>
      </c>
      <c r="C8047" s="4" t="s">
        <v>2572</v>
      </c>
      <c r="D8047" s="7">
        <v>43</v>
      </c>
      <c r="E8047" s="7">
        <v>1</v>
      </c>
      <c r="F8047" s="7">
        <v>43</v>
      </c>
      <c r="G8047" s="5" t="s">
        <v>22</v>
      </c>
      <c r="H8047" s="5" t="s">
        <v>28</v>
      </c>
      <c r="I8047">
        <f>VLOOKUP($A8047,'Cancelled Orders'!$D$2:$L$10078,COLUMN(E8046),0)</f>
        <v>1</v>
      </c>
      <c r="J8047" t="str">
        <f>VLOOKUP($A8047,'Cancelled Orders'!$D$2:$G$10078,3,0)</f>
        <v>Order cancelled through app</v>
      </c>
      <c r="K8047" t="str">
        <f>VLOOKUP($A8047,'Cancelled Orders'!$D$2:$G$10078,4,0)</f>
        <v>Customer Refusal</v>
      </c>
    </row>
    <row r="8048" spans="1:11" ht="13.2" x14ac:dyDescent="0.25">
      <c r="A8048" s="7">
        <v>290779381</v>
      </c>
      <c r="B8048" s="4">
        <v>849746</v>
      </c>
      <c r="C8048" s="4" t="s">
        <v>2572</v>
      </c>
      <c r="D8048" s="7">
        <v>43</v>
      </c>
      <c r="E8048" s="7">
        <v>1</v>
      </c>
      <c r="F8048" s="7">
        <v>43</v>
      </c>
      <c r="G8048" s="5" t="s">
        <v>22</v>
      </c>
      <c r="H8048" s="5" t="s">
        <v>28</v>
      </c>
      <c r="I8048">
        <f>VLOOKUP($A8048,'Cancelled Orders'!$D$2:$L$10078,COLUMN(E8047),0)</f>
        <v>1</v>
      </c>
      <c r="J8048" t="str">
        <f>VLOOKUP($A8048,'Cancelled Orders'!$D$2:$G$10078,3,0)</f>
        <v>Order cancelled through app</v>
      </c>
      <c r="K8048" t="str">
        <f>VLOOKUP($A8048,'Cancelled Orders'!$D$2:$G$10078,4,0)</f>
        <v>Customer Refusal</v>
      </c>
    </row>
    <row r="8049" spans="1:11" ht="13.2" x14ac:dyDescent="0.25">
      <c r="A8049" s="7">
        <v>291662749</v>
      </c>
      <c r="B8049" s="4">
        <v>849746</v>
      </c>
      <c r="C8049" s="4" t="s">
        <v>2572</v>
      </c>
      <c r="D8049" s="7">
        <v>43</v>
      </c>
      <c r="E8049" s="7">
        <v>1</v>
      </c>
      <c r="F8049" s="7">
        <v>43</v>
      </c>
      <c r="G8049" s="5" t="s">
        <v>22</v>
      </c>
      <c r="H8049" s="5" t="s">
        <v>28</v>
      </c>
      <c r="I8049">
        <f>VLOOKUP($A8049,'Cancelled Orders'!$D$2:$L$10078,COLUMN(E8048),0)</f>
        <v>1</v>
      </c>
      <c r="J8049" t="str">
        <f>VLOOKUP($A8049,'Cancelled Orders'!$D$2:$G$10078,3,0)</f>
        <v>Order cancelled through app</v>
      </c>
      <c r="K8049" t="str">
        <f>VLOOKUP($A8049,'Cancelled Orders'!$D$2:$G$10078,4,0)</f>
        <v>Customer Refusal</v>
      </c>
    </row>
    <row r="8050" spans="1:11" ht="13.2" x14ac:dyDescent="0.25">
      <c r="A8050" s="7">
        <v>290031503</v>
      </c>
      <c r="B8050" s="4">
        <v>849746</v>
      </c>
      <c r="C8050" s="4" t="s">
        <v>2572</v>
      </c>
      <c r="D8050" s="7">
        <v>43</v>
      </c>
      <c r="E8050" s="7">
        <v>1</v>
      </c>
      <c r="F8050" s="7">
        <v>43</v>
      </c>
      <c r="G8050" s="5" t="s">
        <v>22</v>
      </c>
      <c r="H8050" s="5" t="s">
        <v>28</v>
      </c>
      <c r="I8050">
        <f>VLOOKUP($A8050,'Cancelled Orders'!$D$2:$L$10078,COLUMN(E8049),0)</f>
        <v>1</v>
      </c>
      <c r="J8050" t="str">
        <f>VLOOKUP($A8050,'Cancelled Orders'!$D$2:$G$10078,3,0)</f>
        <v>Cancelled by Restaurant</v>
      </c>
      <c r="K8050" t="str">
        <f>VLOOKUP($A8050,'Cancelled Orders'!$D$2:$G$10078,4,0)</f>
        <v>Closed Premises</v>
      </c>
    </row>
    <row r="8051" spans="1:11" ht="13.2" x14ac:dyDescent="0.25">
      <c r="A8051" s="7">
        <v>291210449</v>
      </c>
      <c r="B8051" s="4">
        <v>849746</v>
      </c>
      <c r="C8051" s="4" t="s">
        <v>2572</v>
      </c>
      <c r="D8051" s="7">
        <v>43</v>
      </c>
      <c r="E8051" s="7">
        <v>1</v>
      </c>
      <c r="F8051" s="7">
        <v>43</v>
      </c>
      <c r="G8051" s="5" t="s">
        <v>22</v>
      </c>
      <c r="H8051" s="5" t="s">
        <v>28</v>
      </c>
      <c r="I8051">
        <f>VLOOKUP($A8051,'Cancelled Orders'!$D$2:$L$10078,COLUMN(E8050),0)</f>
        <v>1</v>
      </c>
      <c r="J8051" t="str">
        <f>VLOOKUP($A8051,'Cancelled Orders'!$D$2:$G$10078,3,0)</f>
        <v>Order cancelled through app</v>
      </c>
      <c r="K8051" t="str">
        <f>VLOOKUP($A8051,'Cancelled Orders'!$D$2:$G$10078,4,0)</f>
        <v>Customer Refusal</v>
      </c>
    </row>
    <row r="8052" spans="1:11" ht="13.2" x14ac:dyDescent="0.25">
      <c r="A8052" s="7">
        <v>291180458</v>
      </c>
      <c r="B8052" s="4">
        <v>849746</v>
      </c>
      <c r="C8052" s="4" t="s">
        <v>2572</v>
      </c>
      <c r="D8052" s="7">
        <v>43</v>
      </c>
      <c r="E8052" s="7">
        <v>1</v>
      </c>
      <c r="F8052" s="7">
        <v>43</v>
      </c>
      <c r="G8052" s="5" t="s">
        <v>22</v>
      </c>
      <c r="H8052" s="5" t="s">
        <v>28</v>
      </c>
      <c r="I8052">
        <f>VLOOKUP($A8052,'Cancelled Orders'!$D$2:$L$10078,COLUMN(E8051),0)</f>
        <v>1</v>
      </c>
      <c r="J8052" t="str">
        <f>VLOOKUP($A8052,'Cancelled Orders'!$D$2:$G$10078,3,0)</f>
        <v>Order cancelled through app</v>
      </c>
      <c r="K8052" t="str">
        <f>VLOOKUP($A8052,'Cancelled Orders'!$D$2:$G$10078,4,0)</f>
        <v>Customer Refusal</v>
      </c>
    </row>
    <row r="8053" spans="1:11" ht="13.2" x14ac:dyDescent="0.25">
      <c r="A8053" s="7">
        <v>290267511</v>
      </c>
      <c r="B8053" s="4">
        <v>849746</v>
      </c>
      <c r="C8053" s="4" t="s">
        <v>2572</v>
      </c>
      <c r="D8053" s="7">
        <v>43</v>
      </c>
      <c r="E8053" s="7">
        <v>1</v>
      </c>
      <c r="F8053" s="7">
        <v>43</v>
      </c>
      <c r="G8053" s="5" t="s">
        <v>22</v>
      </c>
      <c r="H8053" s="5" t="s">
        <v>28</v>
      </c>
      <c r="I8053">
        <f>VLOOKUP($A8053,'Cancelled Orders'!$D$2:$L$10078,COLUMN(E8052),0)</f>
        <v>1</v>
      </c>
      <c r="J8053" t="str">
        <f>VLOOKUP($A8053,'Cancelled Orders'!$D$2:$G$10078,3,0)</f>
        <v>Cancelled by Restaurant</v>
      </c>
      <c r="K8053" t="str">
        <f>VLOOKUP($A8053,'Cancelled Orders'!$D$2:$G$10078,4,0)</f>
        <v>Closed Premises</v>
      </c>
    </row>
    <row r="8054" spans="1:11" ht="13.2" x14ac:dyDescent="0.25">
      <c r="A8054" s="7">
        <v>290579483</v>
      </c>
      <c r="B8054" s="4">
        <v>839248</v>
      </c>
      <c r="C8054" s="4" t="s">
        <v>2573</v>
      </c>
      <c r="D8054" s="7">
        <v>55</v>
      </c>
      <c r="E8054" s="7">
        <v>1</v>
      </c>
      <c r="F8054" s="7">
        <v>55</v>
      </c>
      <c r="G8054" s="5" t="s">
        <v>22</v>
      </c>
      <c r="H8054" s="5" t="s">
        <v>28</v>
      </c>
      <c r="I8054">
        <f>VLOOKUP($A8054,'Cancelled Orders'!$D$2:$L$10078,COLUMN(E8053),0)</f>
        <v>1</v>
      </c>
      <c r="J8054" t="str">
        <f>VLOOKUP($A8054,'Cancelled Orders'!$D$2:$G$10078,3,0)</f>
        <v>Order cancelled through app</v>
      </c>
      <c r="K8054" t="str">
        <f>VLOOKUP($A8054,'Cancelled Orders'!$D$2:$G$10078,4,0)</f>
        <v>Customer Refusal</v>
      </c>
    </row>
    <row r="8055" spans="1:11" ht="13.2" x14ac:dyDescent="0.25">
      <c r="A8055" s="7">
        <v>291295952</v>
      </c>
      <c r="B8055" s="4">
        <v>779769</v>
      </c>
      <c r="C8055" s="4" t="s">
        <v>2574</v>
      </c>
      <c r="D8055" s="7">
        <v>130</v>
      </c>
      <c r="E8055" s="7">
        <v>1</v>
      </c>
      <c r="F8055" s="7">
        <v>130</v>
      </c>
      <c r="G8055" s="5" t="s">
        <v>22</v>
      </c>
      <c r="H8055" s="5" t="s">
        <v>28</v>
      </c>
      <c r="I8055">
        <f>VLOOKUP($A8055,'Cancelled Orders'!$D$2:$L$10078,COLUMN(E8054),0)</f>
        <v>0</v>
      </c>
      <c r="J8055" t="str">
        <f>VLOOKUP($A8055,'Cancelled Orders'!$D$2:$G$10078,3,0)</f>
        <v>Order cancelled through app</v>
      </c>
      <c r="K8055" t="str">
        <f>VLOOKUP($A8055,'Cancelled Orders'!$D$2:$G$10078,4,0)</f>
        <v>Customer Refusal</v>
      </c>
    </row>
    <row r="8056" spans="1:11" ht="13.2" x14ac:dyDescent="0.25">
      <c r="A8056" s="7">
        <v>289645760</v>
      </c>
      <c r="B8056" s="4">
        <v>27980</v>
      </c>
      <c r="C8056" s="4" t="s">
        <v>451</v>
      </c>
      <c r="D8056" s="7">
        <v>43.41</v>
      </c>
      <c r="E8056" s="7">
        <v>1</v>
      </c>
      <c r="F8056" s="7">
        <v>43.41</v>
      </c>
      <c r="G8056" s="5" t="s">
        <v>22</v>
      </c>
      <c r="H8056" s="5" t="s">
        <v>28</v>
      </c>
      <c r="I8056">
        <f>VLOOKUP($A8056,'Cancelled Orders'!$D$2:$L$10078,COLUMN(E8055),0)</f>
        <v>1</v>
      </c>
      <c r="J8056" t="str">
        <f>VLOOKUP($A8056,'Cancelled Orders'!$D$2:$G$10078,3,0)</f>
        <v>Order cancelled through app</v>
      </c>
      <c r="K8056" t="str">
        <f>VLOOKUP($A8056,'Cancelled Orders'!$D$2:$G$10078,4,0)</f>
        <v>Customer Refusal</v>
      </c>
    </row>
    <row r="8057" spans="1:11" ht="13.2" x14ac:dyDescent="0.25">
      <c r="A8057" s="7">
        <v>289632782</v>
      </c>
      <c r="B8057" s="4">
        <v>27980</v>
      </c>
      <c r="C8057" s="4" t="s">
        <v>451</v>
      </c>
      <c r="D8057" s="7">
        <v>43.41</v>
      </c>
      <c r="E8057" s="7">
        <v>1</v>
      </c>
      <c r="F8057" s="7">
        <v>43.41</v>
      </c>
      <c r="G8057" s="5" t="s">
        <v>22</v>
      </c>
      <c r="H8057" s="5" t="s">
        <v>28</v>
      </c>
      <c r="I8057">
        <f>VLOOKUP($A8057,'Cancelled Orders'!$D$2:$L$10078,COLUMN(E8056),0)</f>
        <v>1</v>
      </c>
      <c r="J8057" t="str">
        <f>VLOOKUP($A8057,'Cancelled Orders'!$D$2:$G$10078,3,0)</f>
        <v>Order cancelled through app</v>
      </c>
      <c r="K8057" t="str">
        <f>VLOOKUP($A8057,'Cancelled Orders'!$D$2:$G$10078,4,0)</f>
        <v>Customer Refusal</v>
      </c>
    </row>
    <row r="8058" spans="1:11" ht="13.2" x14ac:dyDescent="0.25">
      <c r="A8058" s="7">
        <v>289629412</v>
      </c>
      <c r="B8058" s="4">
        <v>27980</v>
      </c>
      <c r="C8058" s="4" t="s">
        <v>451</v>
      </c>
      <c r="D8058" s="7">
        <v>43.41</v>
      </c>
      <c r="E8058" s="7">
        <v>1</v>
      </c>
      <c r="F8058" s="7">
        <v>43.41</v>
      </c>
      <c r="G8058" s="5" t="s">
        <v>22</v>
      </c>
      <c r="H8058" s="5" t="s">
        <v>28</v>
      </c>
      <c r="I8058">
        <f>VLOOKUP($A8058,'Cancelled Orders'!$D$2:$L$10078,COLUMN(E8057),0)</f>
        <v>1</v>
      </c>
      <c r="J8058" t="str">
        <f>VLOOKUP($A8058,'Cancelled Orders'!$D$2:$G$10078,3,0)</f>
        <v>Order cancelled through app</v>
      </c>
      <c r="K8058" t="str">
        <f>VLOOKUP($A8058,'Cancelled Orders'!$D$2:$G$10078,4,0)</f>
        <v>Customer Refusal</v>
      </c>
    </row>
    <row r="8059" spans="1:11" ht="13.2" x14ac:dyDescent="0.25">
      <c r="A8059" s="7">
        <v>289610629</v>
      </c>
      <c r="B8059" s="4">
        <v>27980</v>
      </c>
      <c r="C8059" s="4" t="s">
        <v>451</v>
      </c>
      <c r="D8059" s="7">
        <v>43.41</v>
      </c>
      <c r="E8059" s="7">
        <v>1</v>
      </c>
      <c r="F8059" s="7">
        <v>43.41</v>
      </c>
      <c r="G8059" s="5" t="s">
        <v>22</v>
      </c>
      <c r="H8059" s="5" t="s">
        <v>28</v>
      </c>
      <c r="I8059">
        <f>VLOOKUP($A8059,'Cancelled Orders'!$D$2:$L$10078,COLUMN(E8058),0)</f>
        <v>1</v>
      </c>
      <c r="J8059" t="str">
        <f>VLOOKUP($A8059,'Cancelled Orders'!$D$2:$G$10078,3,0)</f>
        <v>Order cancelled through app</v>
      </c>
      <c r="K8059" t="str">
        <f>VLOOKUP($A8059,'Cancelled Orders'!$D$2:$G$10078,4,0)</f>
        <v>Customer Refusal</v>
      </c>
    </row>
    <row r="8060" spans="1:11" ht="13.2" x14ac:dyDescent="0.25">
      <c r="A8060" s="7">
        <v>289649809</v>
      </c>
      <c r="B8060" s="4">
        <v>27980</v>
      </c>
      <c r="C8060" s="4" t="s">
        <v>451</v>
      </c>
      <c r="D8060" s="7">
        <v>43.41</v>
      </c>
      <c r="E8060" s="7">
        <v>1</v>
      </c>
      <c r="F8060" s="7">
        <v>43.41</v>
      </c>
      <c r="G8060" s="5" t="s">
        <v>22</v>
      </c>
      <c r="H8060" s="5" t="s">
        <v>28</v>
      </c>
      <c r="I8060">
        <f>VLOOKUP($A8060,'Cancelled Orders'!$D$2:$L$10078,COLUMN(E8059),0)</f>
        <v>1</v>
      </c>
      <c r="J8060" t="str">
        <f>VLOOKUP($A8060,'Cancelled Orders'!$D$2:$G$10078,3,0)</f>
        <v>Order cancelled through app</v>
      </c>
      <c r="K8060" t="str">
        <f>VLOOKUP($A8060,'Cancelled Orders'!$D$2:$G$10078,4,0)</f>
        <v>Customer Refusal</v>
      </c>
    </row>
    <row r="8061" spans="1:11" ht="13.2" x14ac:dyDescent="0.25">
      <c r="A8061" s="7">
        <v>289609766</v>
      </c>
      <c r="B8061" s="4">
        <v>27980</v>
      </c>
      <c r="C8061" s="4" t="s">
        <v>451</v>
      </c>
      <c r="D8061" s="7">
        <v>43.41</v>
      </c>
      <c r="E8061" s="7">
        <v>1</v>
      </c>
      <c r="F8061" s="7">
        <v>43.41</v>
      </c>
      <c r="G8061" s="5" t="s">
        <v>22</v>
      </c>
      <c r="H8061" s="5" t="s">
        <v>28</v>
      </c>
      <c r="I8061">
        <f>VLOOKUP($A8061,'Cancelled Orders'!$D$2:$L$10078,COLUMN(E8060),0)</f>
        <v>1</v>
      </c>
      <c r="J8061" t="str">
        <f>VLOOKUP($A8061,'Cancelled Orders'!$D$2:$G$10078,3,0)</f>
        <v>Order cancelled through app</v>
      </c>
      <c r="K8061" t="str">
        <f>VLOOKUP($A8061,'Cancelled Orders'!$D$2:$G$10078,4,0)</f>
        <v>Customer Refusal</v>
      </c>
    </row>
    <row r="8062" spans="1:11" ht="13.2" x14ac:dyDescent="0.25">
      <c r="A8062" s="7">
        <v>289634325</v>
      </c>
      <c r="B8062" s="4">
        <v>27980</v>
      </c>
      <c r="C8062" s="4" t="s">
        <v>451</v>
      </c>
      <c r="D8062" s="7">
        <v>43.41</v>
      </c>
      <c r="E8062" s="7">
        <v>1</v>
      </c>
      <c r="F8062" s="7">
        <v>43.41</v>
      </c>
      <c r="G8062" s="5" t="s">
        <v>22</v>
      </c>
      <c r="H8062" s="5" t="s">
        <v>28</v>
      </c>
      <c r="I8062">
        <f>VLOOKUP($A8062,'Cancelled Orders'!$D$2:$L$10078,COLUMN(E8061),0)</f>
        <v>1</v>
      </c>
      <c r="J8062" t="str">
        <f>VLOOKUP($A8062,'Cancelled Orders'!$D$2:$G$10078,3,0)</f>
        <v>Order cancelled through app</v>
      </c>
      <c r="K8062" t="str">
        <f>VLOOKUP($A8062,'Cancelled Orders'!$D$2:$G$10078,4,0)</f>
        <v>Customer Refusal</v>
      </c>
    </row>
    <row r="8063" spans="1:11" ht="13.2" x14ac:dyDescent="0.25">
      <c r="A8063" s="7">
        <v>289633837</v>
      </c>
      <c r="B8063" s="4">
        <v>27980</v>
      </c>
      <c r="C8063" s="4" t="s">
        <v>451</v>
      </c>
      <c r="D8063" s="7">
        <v>43.41</v>
      </c>
      <c r="E8063" s="7">
        <v>1</v>
      </c>
      <c r="F8063" s="7">
        <v>43.41</v>
      </c>
      <c r="G8063" s="5" t="s">
        <v>22</v>
      </c>
      <c r="H8063" s="5" t="s">
        <v>28</v>
      </c>
      <c r="I8063">
        <f>VLOOKUP($A8063,'Cancelled Orders'!$D$2:$L$10078,COLUMN(E8062),0)</f>
        <v>1</v>
      </c>
      <c r="J8063" t="str">
        <f>VLOOKUP($A8063,'Cancelled Orders'!$D$2:$G$10078,3,0)</f>
        <v>Order cancelled through app</v>
      </c>
      <c r="K8063" t="str">
        <f>VLOOKUP($A8063,'Cancelled Orders'!$D$2:$G$10078,4,0)</f>
        <v>Customer Refusal</v>
      </c>
    </row>
    <row r="8064" spans="1:11" ht="13.2" x14ac:dyDescent="0.25">
      <c r="A8064" s="7">
        <v>289633247</v>
      </c>
      <c r="B8064" s="4">
        <v>27980</v>
      </c>
      <c r="C8064" s="4" t="s">
        <v>451</v>
      </c>
      <c r="D8064" s="7">
        <v>43.41</v>
      </c>
      <c r="E8064" s="7">
        <v>1</v>
      </c>
      <c r="F8064" s="7">
        <v>43.41</v>
      </c>
      <c r="G8064" s="5" t="s">
        <v>22</v>
      </c>
      <c r="H8064" s="5" t="s">
        <v>28</v>
      </c>
      <c r="I8064">
        <f>VLOOKUP($A8064,'Cancelled Orders'!$D$2:$L$10078,COLUMN(E8063),0)</f>
        <v>1</v>
      </c>
      <c r="J8064" t="str">
        <f>VLOOKUP($A8064,'Cancelled Orders'!$D$2:$G$10078,3,0)</f>
        <v>Order cancelled through app</v>
      </c>
      <c r="K8064" t="str">
        <f>VLOOKUP($A8064,'Cancelled Orders'!$D$2:$G$10078,4,0)</f>
        <v>Customer Refusal</v>
      </c>
    </row>
    <row r="8065" spans="1:11" ht="13.2" x14ac:dyDescent="0.25">
      <c r="A8065" s="7">
        <v>289627732</v>
      </c>
      <c r="B8065" s="4">
        <v>27980</v>
      </c>
      <c r="C8065" s="4" t="s">
        <v>451</v>
      </c>
      <c r="D8065" s="7">
        <v>43.41</v>
      </c>
      <c r="E8065" s="7">
        <v>1</v>
      </c>
      <c r="F8065" s="7">
        <v>43.41</v>
      </c>
      <c r="G8065" s="5" t="s">
        <v>22</v>
      </c>
      <c r="H8065" s="5" t="s">
        <v>28</v>
      </c>
      <c r="I8065">
        <f>VLOOKUP($A8065,'Cancelled Orders'!$D$2:$L$10078,COLUMN(E8064),0)</f>
        <v>1</v>
      </c>
      <c r="J8065" t="str">
        <f>VLOOKUP($A8065,'Cancelled Orders'!$D$2:$G$10078,3,0)</f>
        <v>Order cancelled through app</v>
      </c>
      <c r="K8065" t="str">
        <f>VLOOKUP($A8065,'Cancelled Orders'!$D$2:$G$10078,4,0)</f>
        <v>Customer Refusal</v>
      </c>
    </row>
    <row r="8066" spans="1:11" ht="13.2" x14ac:dyDescent="0.25">
      <c r="A8066" s="7">
        <v>289624700</v>
      </c>
      <c r="B8066" s="4">
        <v>27980</v>
      </c>
      <c r="C8066" s="4" t="s">
        <v>451</v>
      </c>
      <c r="D8066" s="7">
        <v>43.41</v>
      </c>
      <c r="E8066" s="7">
        <v>1</v>
      </c>
      <c r="F8066" s="7">
        <v>43.41</v>
      </c>
      <c r="G8066" s="5" t="s">
        <v>22</v>
      </c>
      <c r="H8066" s="5" t="s">
        <v>28</v>
      </c>
      <c r="I8066">
        <f>VLOOKUP($A8066,'Cancelled Orders'!$D$2:$L$10078,COLUMN(E8065),0)</f>
        <v>1</v>
      </c>
      <c r="J8066" t="str">
        <f>VLOOKUP($A8066,'Cancelled Orders'!$D$2:$G$10078,3,0)</f>
        <v>Order cancelled through app</v>
      </c>
      <c r="K8066" t="str">
        <f>VLOOKUP($A8066,'Cancelled Orders'!$D$2:$G$10078,4,0)</f>
        <v>Customer Refusal</v>
      </c>
    </row>
    <row r="8067" spans="1:11" ht="13.2" x14ac:dyDescent="0.25">
      <c r="A8067" s="7">
        <v>289623925</v>
      </c>
      <c r="B8067" s="4">
        <v>27980</v>
      </c>
      <c r="C8067" s="4" t="s">
        <v>451</v>
      </c>
      <c r="D8067" s="7">
        <v>43.41</v>
      </c>
      <c r="E8067" s="7">
        <v>1</v>
      </c>
      <c r="F8067" s="7">
        <v>43.41</v>
      </c>
      <c r="G8067" s="5" t="s">
        <v>22</v>
      </c>
      <c r="H8067" s="5" t="s">
        <v>28</v>
      </c>
      <c r="I8067">
        <f>VLOOKUP($A8067,'Cancelled Orders'!$D$2:$L$10078,COLUMN(E8066),0)</f>
        <v>1</v>
      </c>
      <c r="J8067" t="str">
        <f>VLOOKUP($A8067,'Cancelled Orders'!$D$2:$G$10078,3,0)</f>
        <v>Order cancelled through app</v>
      </c>
      <c r="K8067" t="str">
        <f>VLOOKUP($A8067,'Cancelled Orders'!$D$2:$G$10078,4,0)</f>
        <v>Customer Refusal</v>
      </c>
    </row>
    <row r="8068" spans="1:11" ht="13.2" x14ac:dyDescent="0.25">
      <c r="A8068" s="7">
        <v>289617526</v>
      </c>
      <c r="B8068" s="4">
        <v>27980</v>
      </c>
      <c r="C8068" s="4" t="s">
        <v>451</v>
      </c>
      <c r="D8068" s="7">
        <v>43.41</v>
      </c>
      <c r="E8068" s="7">
        <v>1</v>
      </c>
      <c r="F8068" s="7">
        <v>43.41</v>
      </c>
      <c r="G8068" s="5" t="s">
        <v>22</v>
      </c>
      <c r="H8068" s="5" t="s">
        <v>28</v>
      </c>
      <c r="I8068">
        <f>VLOOKUP($A8068,'Cancelled Orders'!$D$2:$L$10078,COLUMN(E8067),0)</f>
        <v>1</v>
      </c>
      <c r="J8068" t="str">
        <f>VLOOKUP($A8068,'Cancelled Orders'!$D$2:$G$10078,3,0)</f>
        <v>Order cancelled through app</v>
      </c>
      <c r="K8068" t="str">
        <f>VLOOKUP($A8068,'Cancelled Orders'!$D$2:$G$10078,4,0)</f>
        <v>Customer Refusal</v>
      </c>
    </row>
    <row r="8069" spans="1:11" ht="13.2" x14ac:dyDescent="0.25">
      <c r="A8069" s="7">
        <v>289642965</v>
      </c>
      <c r="B8069" s="4">
        <v>27980</v>
      </c>
      <c r="C8069" s="4" t="s">
        <v>451</v>
      </c>
      <c r="D8069" s="7">
        <v>43.41</v>
      </c>
      <c r="E8069" s="7">
        <v>1</v>
      </c>
      <c r="F8069" s="7">
        <v>43.41</v>
      </c>
      <c r="G8069" s="5" t="s">
        <v>22</v>
      </c>
      <c r="H8069" s="5" t="s">
        <v>28</v>
      </c>
      <c r="I8069">
        <f>VLOOKUP($A8069,'Cancelled Orders'!$D$2:$L$10078,COLUMN(E8068),0)</f>
        <v>1</v>
      </c>
      <c r="J8069" t="str">
        <f>VLOOKUP($A8069,'Cancelled Orders'!$D$2:$G$10078,3,0)</f>
        <v>Order cancelled through app</v>
      </c>
      <c r="K8069" t="str">
        <f>VLOOKUP($A8069,'Cancelled Orders'!$D$2:$G$10078,4,0)</f>
        <v>Customer Refusal</v>
      </c>
    </row>
    <row r="8070" spans="1:11" ht="13.2" x14ac:dyDescent="0.25">
      <c r="A8070" s="7">
        <v>289635466</v>
      </c>
      <c r="B8070" s="4">
        <v>27980</v>
      </c>
      <c r="C8070" s="4" t="s">
        <v>451</v>
      </c>
      <c r="D8070" s="7">
        <v>43.41</v>
      </c>
      <c r="E8070" s="7">
        <v>1</v>
      </c>
      <c r="F8070" s="7">
        <v>43.41</v>
      </c>
      <c r="G8070" s="5" t="s">
        <v>22</v>
      </c>
      <c r="H8070" s="5" t="s">
        <v>28</v>
      </c>
      <c r="I8070">
        <f>VLOOKUP($A8070,'Cancelled Orders'!$D$2:$L$10078,COLUMN(E8069),0)</f>
        <v>1</v>
      </c>
      <c r="J8070" t="str">
        <f>VLOOKUP($A8070,'Cancelled Orders'!$D$2:$G$10078,3,0)</f>
        <v>Order cancelled through app</v>
      </c>
      <c r="K8070" t="str">
        <f>VLOOKUP($A8070,'Cancelled Orders'!$D$2:$G$10078,4,0)</f>
        <v>Customer Refusal</v>
      </c>
    </row>
    <row r="8071" spans="1:11" ht="13.2" x14ac:dyDescent="0.25">
      <c r="A8071" s="7">
        <v>289628494</v>
      </c>
      <c r="B8071" s="4">
        <v>27980</v>
      </c>
      <c r="C8071" s="4" t="s">
        <v>451</v>
      </c>
      <c r="D8071" s="7">
        <v>43.41</v>
      </c>
      <c r="E8071" s="7">
        <v>1</v>
      </c>
      <c r="F8071" s="7">
        <v>43.41</v>
      </c>
      <c r="G8071" s="5" t="s">
        <v>22</v>
      </c>
      <c r="H8071" s="5" t="s">
        <v>28</v>
      </c>
      <c r="I8071">
        <f>VLOOKUP($A8071,'Cancelled Orders'!$D$2:$L$10078,COLUMN(E8070),0)</f>
        <v>1</v>
      </c>
      <c r="J8071" t="str">
        <f>VLOOKUP($A8071,'Cancelled Orders'!$D$2:$G$10078,3,0)</f>
        <v>Order cancelled through app</v>
      </c>
      <c r="K8071" t="str">
        <f>VLOOKUP($A8071,'Cancelled Orders'!$D$2:$G$10078,4,0)</f>
        <v>Customer Refusal</v>
      </c>
    </row>
    <row r="8072" spans="1:11" ht="13.2" x14ac:dyDescent="0.25">
      <c r="A8072" s="7">
        <v>290965974</v>
      </c>
      <c r="B8072" s="4">
        <v>46376</v>
      </c>
      <c r="C8072" s="4" t="s">
        <v>451</v>
      </c>
      <c r="D8072" s="7">
        <v>43.41</v>
      </c>
      <c r="E8072" s="7">
        <v>1</v>
      </c>
      <c r="F8072" s="7">
        <v>43.41</v>
      </c>
      <c r="G8072" s="5" t="s">
        <v>22</v>
      </c>
      <c r="H8072" s="5" t="s">
        <v>28</v>
      </c>
      <c r="I8072">
        <f>VLOOKUP($A8072,'Cancelled Orders'!$D$2:$L$10078,COLUMN(E8071),0)</f>
        <v>1</v>
      </c>
      <c r="J8072" t="str">
        <f>VLOOKUP($A8072,'Cancelled Orders'!$D$2:$G$10078,3,0)</f>
        <v>Order cancelled through app</v>
      </c>
      <c r="K8072" t="str">
        <f>VLOOKUP($A8072,'Cancelled Orders'!$D$2:$G$10078,4,0)</f>
        <v>Customer Refusal</v>
      </c>
    </row>
    <row r="8073" spans="1:11" ht="13.2" x14ac:dyDescent="0.25">
      <c r="A8073" s="7">
        <v>290962050</v>
      </c>
      <c r="B8073" s="4">
        <v>46376</v>
      </c>
      <c r="C8073" s="4" t="s">
        <v>451</v>
      </c>
      <c r="D8073" s="7">
        <v>43.41</v>
      </c>
      <c r="E8073" s="7">
        <v>1</v>
      </c>
      <c r="F8073" s="7">
        <v>43.41</v>
      </c>
      <c r="G8073" s="5" t="s">
        <v>22</v>
      </c>
      <c r="H8073" s="5" t="s">
        <v>28</v>
      </c>
      <c r="I8073">
        <f>VLOOKUP($A8073,'Cancelled Orders'!$D$2:$L$10078,COLUMN(E8072),0)</f>
        <v>1</v>
      </c>
      <c r="J8073" t="str">
        <f>VLOOKUP($A8073,'Cancelled Orders'!$D$2:$G$10078,3,0)</f>
        <v>Order cancelled through app</v>
      </c>
      <c r="K8073" t="str">
        <f>VLOOKUP($A8073,'Cancelled Orders'!$D$2:$G$10078,4,0)</f>
        <v>Customer Refusal</v>
      </c>
    </row>
    <row r="8074" spans="1:11" ht="13.2" x14ac:dyDescent="0.25">
      <c r="A8074" s="7">
        <v>290980188</v>
      </c>
      <c r="B8074" s="4">
        <v>46376</v>
      </c>
      <c r="C8074" s="4" t="s">
        <v>451</v>
      </c>
      <c r="D8074" s="7">
        <v>43.41</v>
      </c>
      <c r="E8074" s="7">
        <v>1</v>
      </c>
      <c r="F8074" s="7">
        <v>43.41</v>
      </c>
      <c r="G8074" s="5" t="s">
        <v>22</v>
      </c>
      <c r="H8074" s="5" t="s">
        <v>28</v>
      </c>
      <c r="I8074">
        <f>VLOOKUP($A8074,'Cancelled Orders'!$D$2:$L$10078,COLUMN(E8073),0)</f>
        <v>1</v>
      </c>
      <c r="J8074" t="str">
        <f>VLOOKUP($A8074,'Cancelled Orders'!$D$2:$G$10078,3,0)</f>
        <v>Order cancelled through app</v>
      </c>
      <c r="K8074" t="str">
        <f>VLOOKUP($A8074,'Cancelled Orders'!$D$2:$G$10078,4,0)</f>
        <v>Customer Refusal</v>
      </c>
    </row>
    <row r="8075" spans="1:11" ht="13.2" x14ac:dyDescent="0.25">
      <c r="A8075" s="7">
        <v>290972178</v>
      </c>
      <c r="B8075" s="4">
        <v>46376</v>
      </c>
      <c r="C8075" s="4" t="s">
        <v>451</v>
      </c>
      <c r="D8075" s="7">
        <v>43.41</v>
      </c>
      <c r="E8075" s="7">
        <v>1</v>
      </c>
      <c r="F8075" s="7">
        <v>43.41</v>
      </c>
      <c r="G8075" s="5" t="s">
        <v>22</v>
      </c>
      <c r="H8075" s="5" t="s">
        <v>28</v>
      </c>
      <c r="I8075">
        <f>VLOOKUP($A8075,'Cancelled Orders'!$D$2:$L$10078,COLUMN(E8074),0)</f>
        <v>1</v>
      </c>
      <c r="J8075" t="str">
        <f>VLOOKUP($A8075,'Cancelled Orders'!$D$2:$G$10078,3,0)</f>
        <v>Order cancelled through app</v>
      </c>
      <c r="K8075" t="str">
        <f>VLOOKUP($A8075,'Cancelled Orders'!$D$2:$G$10078,4,0)</f>
        <v>Customer Refusal</v>
      </c>
    </row>
    <row r="8076" spans="1:11" ht="13.2" x14ac:dyDescent="0.25">
      <c r="A8076" s="7">
        <v>290970432</v>
      </c>
      <c r="B8076" s="4">
        <v>46376</v>
      </c>
      <c r="C8076" s="4" t="s">
        <v>451</v>
      </c>
      <c r="D8076" s="7">
        <v>43.41</v>
      </c>
      <c r="E8076" s="7">
        <v>1</v>
      </c>
      <c r="F8076" s="7">
        <v>43.41</v>
      </c>
      <c r="G8076" s="5" t="s">
        <v>22</v>
      </c>
      <c r="H8076" s="5" t="s">
        <v>28</v>
      </c>
      <c r="I8076">
        <f>VLOOKUP($A8076,'Cancelled Orders'!$D$2:$L$10078,COLUMN(E8075),0)</f>
        <v>1</v>
      </c>
      <c r="J8076" t="str">
        <f>VLOOKUP($A8076,'Cancelled Orders'!$D$2:$G$10078,3,0)</f>
        <v>Order cancelled through app</v>
      </c>
      <c r="K8076" t="str">
        <f>VLOOKUP($A8076,'Cancelled Orders'!$D$2:$G$10078,4,0)</f>
        <v>Customer Refusal</v>
      </c>
    </row>
    <row r="8077" spans="1:11" ht="13.2" x14ac:dyDescent="0.25">
      <c r="A8077" s="7">
        <v>290947999</v>
      </c>
      <c r="B8077" s="4">
        <v>46376</v>
      </c>
      <c r="C8077" s="4" t="s">
        <v>451</v>
      </c>
      <c r="D8077" s="7">
        <v>43.41</v>
      </c>
      <c r="E8077" s="7">
        <v>1</v>
      </c>
      <c r="F8077" s="7">
        <v>43.41</v>
      </c>
      <c r="G8077" s="5" t="s">
        <v>22</v>
      </c>
      <c r="H8077" s="5" t="s">
        <v>28</v>
      </c>
      <c r="I8077">
        <f>VLOOKUP($A8077,'Cancelled Orders'!$D$2:$L$10078,COLUMN(E8076),0)</f>
        <v>1</v>
      </c>
      <c r="J8077" t="str">
        <f>VLOOKUP($A8077,'Cancelled Orders'!$D$2:$G$10078,3,0)</f>
        <v>Order cancelled through app</v>
      </c>
      <c r="K8077" t="str">
        <f>VLOOKUP($A8077,'Cancelled Orders'!$D$2:$G$10078,4,0)</f>
        <v>Customer Refusal</v>
      </c>
    </row>
    <row r="8078" spans="1:11" ht="13.2" x14ac:dyDescent="0.25">
      <c r="A8078" s="7">
        <v>290937172</v>
      </c>
      <c r="B8078" s="4">
        <v>46376</v>
      </c>
      <c r="C8078" s="4" t="s">
        <v>451</v>
      </c>
      <c r="D8078" s="7">
        <v>43.41</v>
      </c>
      <c r="E8078" s="7">
        <v>1</v>
      </c>
      <c r="F8078" s="7">
        <v>43.41</v>
      </c>
      <c r="G8078" s="5" t="s">
        <v>22</v>
      </c>
      <c r="H8078" s="5" t="s">
        <v>28</v>
      </c>
      <c r="I8078">
        <f>VLOOKUP($A8078,'Cancelled Orders'!$D$2:$L$10078,COLUMN(E8077),0)</f>
        <v>1</v>
      </c>
      <c r="J8078" t="str">
        <f>VLOOKUP($A8078,'Cancelled Orders'!$D$2:$G$10078,3,0)</f>
        <v>Order cancelled through app</v>
      </c>
      <c r="K8078" t="str">
        <f>VLOOKUP($A8078,'Cancelled Orders'!$D$2:$G$10078,4,0)</f>
        <v>Customer Refusal</v>
      </c>
    </row>
    <row r="8079" spans="1:11" ht="13.2" x14ac:dyDescent="0.25">
      <c r="A8079" s="7">
        <v>290986707</v>
      </c>
      <c r="B8079" s="4">
        <v>46376</v>
      </c>
      <c r="C8079" s="4" t="s">
        <v>451</v>
      </c>
      <c r="D8079" s="7">
        <v>43.41</v>
      </c>
      <c r="E8079" s="7">
        <v>1</v>
      </c>
      <c r="F8079" s="7">
        <v>43.41</v>
      </c>
      <c r="G8079" s="5" t="s">
        <v>22</v>
      </c>
      <c r="H8079" s="5" t="s">
        <v>28</v>
      </c>
      <c r="I8079">
        <f>VLOOKUP($A8079,'Cancelled Orders'!$D$2:$L$10078,COLUMN(E8078),0)</f>
        <v>1</v>
      </c>
      <c r="J8079" t="str">
        <f>VLOOKUP($A8079,'Cancelled Orders'!$D$2:$G$10078,3,0)</f>
        <v>Order cancelled through app</v>
      </c>
      <c r="K8079" t="str">
        <f>VLOOKUP($A8079,'Cancelled Orders'!$D$2:$G$10078,4,0)</f>
        <v>Customer Refusal</v>
      </c>
    </row>
    <row r="8080" spans="1:11" ht="13.2" x14ac:dyDescent="0.25">
      <c r="A8080" s="7">
        <v>290979662</v>
      </c>
      <c r="B8080" s="4">
        <v>46376</v>
      </c>
      <c r="C8080" s="4" t="s">
        <v>451</v>
      </c>
      <c r="D8080" s="7">
        <v>43.41</v>
      </c>
      <c r="E8080" s="7">
        <v>1</v>
      </c>
      <c r="F8080" s="7">
        <v>43.41</v>
      </c>
      <c r="G8080" s="5" t="s">
        <v>22</v>
      </c>
      <c r="H8080" s="5" t="s">
        <v>28</v>
      </c>
      <c r="I8080">
        <f>VLOOKUP($A8080,'Cancelled Orders'!$D$2:$L$10078,COLUMN(E8079),0)</f>
        <v>1</v>
      </c>
      <c r="J8080" t="str">
        <f>VLOOKUP($A8080,'Cancelled Orders'!$D$2:$G$10078,3,0)</f>
        <v>Order cancelled through app</v>
      </c>
      <c r="K8080" t="str">
        <f>VLOOKUP($A8080,'Cancelled Orders'!$D$2:$G$10078,4,0)</f>
        <v>Customer Refusal</v>
      </c>
    </row>
    <row r="8081" spans="1:11" ht="13.2" x14ac:dyDescent="0.25">
      <c r="A8081" s="7">
        <v>290961622</v>
      </c>
      <c r="B8081" s="4">
        <v>46376</v>
      </c>
      <c r="C8081" s="4" t="s">
        <v>451</v>
      </c>
      <c r="D8081" s="7">
        <v>43.41</v>
      </c>
      <c r="E8081" s="7">
        <v>1</v>
      </c>
      <c r="F8081" s="7">
        <v>43.41</v>
      </c>
      <c r="G8081" s="5" t="s">
        <v>22</v>
      </c>
      <c r="H8081" s="5" t="s">
        <v>28</v>
      </c>
      <c r="I8081">
        <f>VLOOKUP($A8081,'Cancelled Orders'!$D$2:$L$10078,COLUMN(E8080),0)</f>
        <v>1</v>
      </c>
      <c r="J8081" t="str">
        <f>VLOOKUP($A8081,'Cancelled Orders'!$D$2:$G$10078,3,0)</f>
        <v>Order cancelled through app</v>
      </c>
      <c r="K8081" t="str">
        <f>VLOOKUP($A8081,'Cancelled Orders'!$D$2:$G$10078,4,0)</f>
        <v>Customer Refusal</v>
      </c>
    </row>
    <row r="8082" spans="1:11" ht="13.2" x14ac:dyDescent="0.25">
      <c r="A8082" s="7">
        <v>290947221</v>
      </c>
      <c r="B8082" s="4">
        <v>46376</v>
      </c>
      <c r="C8082" s="4" t="s">
        <v>451</v>
      </c>
      <c r="D8082" s="7">
        <v>43.41</v>
      </c>
      <c r="E8082" s="7">
        <v>1</v>
      </c>
      <c r="F8082" s="7">
        <v>43.41</v>
      </c>
      <c r="G8082" s="5" t="s">
        <v>22</v>
      </c>
      <c r="H8082" s="5" t="s">
        <v>28</v>
      </c>
      <c r="I8082">
        <f>VLOOKUP($A8082,'Cancelled Orders'!$D$2:$L$10078,COLUMN(E8081),0)</f>
        <v>1</v>
      </c>
      <c r="J8082" t="str">
        <f>VLOOKUP($A8082,'Cancelled Orders'!$D$2:$G$10078,3,0)</f>
        <v>Order cancelled through app</v>
      </c>
      <c r="K8082" t="str">
        <f>VLOOKUP($A8082,'Cancelled Orders'!$D$2:$G$10078,4,0)</f>
        <v>Customer Refusal</v>
      </c>
    </row>
    <row r="8083" spans="1:11" ht="13.2" x14ac:dyDescent="0.25">
      <c r="A8083" s="7">
        <v>290934827</v>
      </c>
      <c r="B8083" s="4">
        <v>46376</v>
      </c>
      <c r="C8083" s="4" t="s">
        <v>451</v>
      </c>
      <c r="D8083" s="7">
        <v>43.41</v>
      </c>
      <c r="E8083" s="7">
        <v>1</v>
      </c>
      <c r="F8083" s="7">
        <v>43.41</v>
      </c>
      <c r="G8083" s="5" t="s">
        <v>22</v>
      </c>
      <c r="H8083" s="5" t="s">
        <v>28</v>
      </c>
      <c r="I8083">
        <f>VLOOKUP($A8083,'Cancelled Orders'!$D$2:$L$10078,COLUMN(E8082),0)</f>
        <v>1</v>
      </c>
      <c r="J8083" t="str">
        <f>VLOOKUP($A8083,'Cancelled Orders'!$D$2:$G$10078,3,0)</f>
        <v>Order cancelled through app</v>
      </c>
      <c r="K8083" t="str">
        <f>VLOOKUP($A8083,'Cancelled Orders'!$D$2:$G$10078,4,0)</f>
        <v>Customer Refusal</v>
      </c>
    </row>
    <row r="8084" spans="1:11" ht="13.2" x14ac:dyDescent="0.25">
      <c r="A8084" s="7">
        <v>290968916</v>
      </c>
      <c r="B8084" s="4">
        <v>46376</v>
      </c>
      <c r="C8084" s="4" t="s">
        <v>451</v>
      </c>
      <c r="D8084" s="7">
        <v>43.41</v>
      </c>
      <c r="E8084" s="7">
        <v>1</v>
      </c>
      <c r="F8084" s="7">
        <v>43.41</v>
      </c>
      <c r="G8084" s="5" t="s">
        <v>22</v>
      </c>
      <c r="H8084" s="5" t="s">
        <v>28</v>
      </c>
      <c r="I8084">
        <f>VLOOKUP($A8084,'Cancelled Orders'!$D$2:$L$10078,COLUMN(E8083),0)</f>
        <v>1</v>
      </c>
      <c r="J8084" t="str">
        <f>VLOOKUP($A8084,'Cancelled Orders'!$D$2:$G$10078,3,0)</f>
        <v>Order cancelled through app</v>
      </c>
      <c r="K8084" t="str">
        <f>VLOOKUP($A8084,'Cancelled Orders'!$D$2:$G$10078,4,0)</f>
        <v>Customer Refusal</v>
      </c>
    </row>
    <row r="8085" spans="1:11" ht="13.2" x14ac:dyDescent="0.25">
      <c r="A8085" s="7">
        <v>290956465</v>
      </c>
      <c r="B8085" s="4">
        <v>46376</v>
      </c>
      <c r="C8085" s="4" t="s">
        <v>451</v>
      </c>
      <c r="D8085" s="7">
        <v>43.41</v>
      </c>
      <c r="E8085" s="7">
        <v>1</v>
      </c>
      <c r="F8085" s="7">
        <v>43.41</v>
      </c>
      <c r="G8085" s="5" t="s">
        <v>22</v>
      </c>
      <c r="H8085" s="5" t="s">
        <v>28</v>
      </c>
      <c r="I8085">
        <f>VLOOKUP($A8085,'Cancelled Orders'!$D$2:$L$10078,COLUMN(E8084),0)</f>
        <v>1</v>
      </c>
      <c r="J8085" t="str">
        <f>VLOOKUP($A8085,'Cancelled Orders'!$D$2:$G$10078,3,0)</f>
        <v>Order cancelled through app</v>
      </c>
      <c r="K8085" t="str">
        <f>VLOOKUP($A8085,'Cancelled Orders'!$D$2:$G$10078,4,0)</f>
        <v>Customer Refusal</v>
      </c>
    </row>
    <row r="8086" spans="1:11" ht="13.2" x14ac:dyDescent="0.25">
      <c r="A8086" s="7">
        <v>290946142</v>
      </c>
      <c r="B8086" s="4">
        <v>46376</v>
      </c>
      <c r="C8086" s="4" t="s">
        <v>451</v>
      </c>
      <c r="D8086" s="7">
        <v>43.41</v>
      </c>
      <c r="E8086" s="7">
        <v>1</v>
      </c>
      <c r="F8086" s="7">
        <v>43.41</v>
      </c>
      <c r="G8086" s="5" t="s">
        <v>22</v>
      </c>
      <c r="H8086" s="5" t="s">
        <v>28</v>
      </c>
      <c r="I8086">
        <f>VLOOKUP($A8086,'Cancelled Orders'!$D$2:$L$10078,COLUMN(E8085),0)</f>
        <v>1</v>
      </c>
      <c r="J8086" t="str">
        <f>VLOOKUP($A8086,'Cancelled Orders'!$D$2:$G$10078,3,0)</f>
        <v>Order cancelled through app</v>
      </c>
      <c r="K8086" t="str">
        <f>VLOOKUP($A8086,'Cancelled Orders'!$D$2:$G$10078,4,0)</f>
        <v>Customer Refusal</v>
      </c>
    </row>
    <row r="8087" spans="1:11" ht="13.2" x14ac:dyDescent="0.25">
      <c r="A8087" s="7">
        <v>290939624</v>
      </c>
      <c r="B8087" s="4">
        <v>46376</v>
      </c>
      <c r="C8087" s="4" t="s">
        <v>451</v>
      </c>
      <c r="D8087" s="7">
        <v>43.41</v>
      </c>
      <c r="E8087" s="7">
        <v>1</v>
      </c>
      <c r="F8087" s="7">
        <v>43.41</v>
      </c>
      <c r="G8087" s="5" t="s">
        <v>22</v>
      </c>
      <c r="H8087" s="5" t="s">
        <v>28</v>
      </c>
      <c r="I8087">
        <f>VLOOKUP($A8087,'Cancelled Orders'!$D$2:$L$10078,COLUMN(E8086),0)</f>
        <v>1</v>
      </c>
      <c r="J8087" t="str">
        <f>VLOOKUP($A8087,'Cancelled Orders'!$D$2:$G$10078,3,0)</f>
        <v>Order cancelled through app</v>
      </c>
      <c r="K8087" t="str">
        <f>VLOOKUP($A8087,'Cancelled Orders'!$D$2:$G$10078,4,0)</f>
        <v>Customer Refusal</v>
      </c>
    </row>
    <row r="8088" spans="1:11" ht="13.2" x14ac:dyDescent="0.25">
      <c r="A8088" s="7">
        <v>289782313</v>
      </c>
      <c r="B8088" s="4">
        <v>639418</v>
      </c>
      <c r="C8088" s="4" t="s">
        <v>1978</v>
      </c>
      <c r="D8088" s="7">
        <v>77.73</v>
      </c>
      <c r="E8088" s="7">
        <v>1</v>
      </c>
      <c r="F8088" s="7">
        <v>77.73</v>
      </c>
      <c r="G8088" s="5" t="s">
        <v>22</v>
      </c>
      <c r="H8088" s="5" t="s">
        <v>28</v>
      </c>
      <c r="I8088">
        <f>VLOOKUP($A8088,'Cancelled Orders'!$D$2:$L$10078,COLUMN(E8087),0)</f>
        <v>1</v>
      </c>
      <c r="J8088" t="str">
        <f>VLOOKUP($A8088,'Cancelled Orders'!$D$2:$G$10078,3,0)</f>
        <v>Order cancelled through app</v>
      </c>
      <c r="K8088" t="str">
        <f>VLOOKUP($A8088,'Cancelled Orders'!$D$2:$G$10078,4,0)</f>
        <v>Customer Refusal</v>
      </c>
    </row>
    <row r="8089" spans="1:11" ht="13.2" x14ac:dyDescent="0.25">
      <c r="A8089" s="7">
        <v>289771957</v>
      </c>
      <c r="B8089" s="4">
        <v>639418</v>
      </c>
      <c r="C8089" s="4" t="s">
        <v>1978</v>
      </c>
      <c r="D8089" s="7">
        <v>77.73</v>
      </c>
      <c r="E8089" s="7">
        <v>1</v>
      </c>
      <c r="F8089" s="7">
        <v>77.73</v>
      </c>
      <c r="G8089" s="5" t="s">
        <v>22</v>
      </c>
      <c r="H8089" s="5" t="s">
        <v>28</v>
      </c>
      <c r="I8089">
        <f>VLOOKUP($A8089,'Cancelled Orders'!$D$2:$L$10078,COLUMN(E8088),0)</f>
        <v>1</v>
      </c>
      <c r="J8089" t="str">
        <f>VLOOKUP($A8089,'Cancelled Orders'!$D$2:$G$10078,3,0)</f>
        <v>Order cancelled through app</v>
      </c>
      <c r="K8089" t="str">
        <f>VLOOKUP($A8089,'Cancelled Orders'!$D$2:$G$10078,4,0)</f>
        <v>Customer Refusal</v>
      </c>
    </row>
    <row r="8090" spans="1:11" ht="13.2" x14ac:dyDescent="0.25">
      <c r="A8090" s="7">
        <v>289768546</v>
      </c>
      <c r="B8090" s="4">
        <v>639418</v>
      </c>
      <c r="C8090" s="4" t="s">
        <v>1978</v>
      </c>
      <c r="D8090" s="7">
        <v>77.73</v>
      </c>
      <c r="E8090" s="7">
        <v>1</v>
      </c>
      <c r="F8090" s="7">
        <v>77.73</v>
      </c>
      <c r="G8090" s="5" t="s">
        <v>22</v>
      </c>
      <c r="H8090" s="5" t="s">
        <v>28</v>
      </c>
      <c r="I8090">
        <f>VLOOKUP($A8090,'Cancelled Orders'!$D$2:$L$10078,COLUMN(E8089),0)</f>
        <v>1</v>
      </c>
      <c r="J8090" t="str">
        <f>VLOOKUP($A8090,'Cancelled Orders'!$D$2:$G$10078,3,0)</f>
        <v>Order cancelled through app</v>
      </c>
      <c r="K8090" t="str">
        <f>VLOOKUP($A8090,'Cancelled Orders'!$D$2:$G$10078,4,0)</f>
        <v>Customer Refusal</v>
      </c>
    </row>
    <row r="8091" spans="1:11" ht="13.2" x14ac:dyDescent="0.25">
      <c r="A8091" s="7">
        <v>289745783</v>
      </c>
      <c r="B8091" s="4">
        <v>639418</v>
      </c>
      <c r="C8091" s="4" t="s">
        <v>1978</v>
      </c>
      <c r="D8091" s="7">
        <v>77.73</v>
      </c>
      <c r="E8091" s="7">
        <v>1</v>
      </c>
      <c r="F8091" s="7">
        <v>77.73</v>
      </c>
      <c r="G8091" s="5" t="s">
        <v>22</v>
      </c>
      <c r="H8091" s="5" t="s">
        <v>28</v>
      </c>
      <c r="I8091">
        <f>VLOOKUP($A8091,'Cancelled Orders'!$D$2:$L$10078,COLUMN(E8090),0)</f>
        <v>1</v>
      </c>
      <c r="J8091" t="str">
        <f>VLOOKUP($A8091,'Cancelled Orders'!$D$2:$G$10078,3,0)</f>
        <v>Order cancelled through app</v>
      </c>
      <c r="K8091" t="str">
        <f>VLOOKUP($A8091,'Cancelled Orders'!$D$2:$G$10078,4,0)</f>
        <v>Customer Refusal</v>
      </c>
    </row>
    <row r="8092" spans="1:11" ht="13.2" x14ac:dyDescent="0.25">
      <c r="A8092" s="7">
        <v>289741914</v>
      </c>
      <c r="B8092" s="4">
        <v>639418</v>
      </c>
      <c r="C8092" s="4" t="s">
        <v>1978</v>
      </c>
      <c r="D8092" s="7">
        <v>77.73</v>
      </c>
      <c r="E8092" s="7">
        <v>1</v>
      </c>
      <c r="F8092" s="7">
        <v>77.73</v>
      </c>
      <c r="G8092" s="5" t="s">
        <v>22</v>
      </c>
      <c r="H8092" s="5" t="s">
        <v>28</v>
      </c>
      <c r="I8092">
        <f>VLOOKUP($A8092,'Cancelled Orders'!$D$2:$L$10078,COLUMN(E8091),0)</f>
        <v>1</v>
      </c>
      <c r="J8092" t="str">
        <f>VLOOKUP($A8092,'Cancelled Orders'!$D$2:$G$10078,3,0)</f>
        <v>Order cancelled through app</v>
      </c>
      <c r="K8092" t="str">
        <f>VLOOKUP($A8092,'Cancelled Orders'!$D$2:$G$10078,4,0)</f>
        <v>Customer Refusal</v>
      </c>
    </row>
    <row r="8093" spans="1:11" ht="13.2" x14ac:dyDescent="0.25">
      <c r="A8093" s="7">
        <v>289731754</v>
      </c>
      <c r="B8093" s="4">
        <v>639418</v>
      </c>
      <c r="C8093" s="4" t="s">
        <v>1978</v>
      </c>
      <c r="D8093" s="7">
        <v>77.73</v>
      </c>
      <c r="E8093" s="7">
        <v>1</v>
      </c>
      <c r="F8093" s="7">
        <v>77.73</v>
      </c>
      <c r="G8093" s="5" t="s">
        <v>22</v>
      </c>
      <c r="H8093" s="5" t="s">
        <v>28</v>
      </c>
      <c r="I8093">
        <f>VLOOKUP($A8093,'Cancelled Orders'!$D$2:$L$10078,COLUMN(E8092),0)</f>
        <v>1</v>
      </c>
      <c r="J8093" t="str">
        <f>VLOOKUP($A8093,'Cancelled Orders'!$D$2:$G$10078,3,0)</f>
        <v>Order cancelled through app</v>
      </c>
      <c r="K8093" t="str">
        <f>VLOOKUP($A8093,'Cancelled Orders'!$D$2:$G$10078,4,0)</f>
        <v>Customer Refusal</v>
      </c>
    </row>
    <row r="8094" spans="1:11" ht="13.2" x14ac:dyDescent="0.25">
      <c r="A8094" s="7">
        <v>289727491</v>
      </c>
      <c r="B8094" s="4">
        <v>639418</v>
      </c>
      <c r="C8094" s="4" t="s">
        <v>1978</v>
      </c>
      <c r="D8094" s="7">
        <v>77.73</v>
      </c>
      <c r="E8094" s="7">
        <v>1</v>
      </c>
      <c r="F8094" s="7">
        <v>77.73</v>
      </c>
      <c r="G8094" s="5" t="s">
        <v>22</v>
      </c>
      <c r="H8094" s="5" t="s">
        <v>28</v>
      </c>
      <c r="I8094">
        <f>VLOOKUP($A8094,'Cancelled Orders'!$D$2:$L$10078,COLUMN(E8093),0)</f>
        <v>1</v>
      </c>
      <c r="J8094" t="str">
        <f>VLOOKUP($A8094,'Cancelled Orders'!$D$2:$G$10078,3,0)</f>
        <v>Order cancelled through app</v>
      </c>
      <c r="K8094" t="str">
        <f>VLOOKUP($A8094,'Cancelled Orders'!$D$2:$G$10078,4,0)</f>
        <v>Customer Refusal</v>
      </c>
    </row>
    <row r="8095" spans="1:11" ht="13.2" x14ac:dyDescent="0.25">
      <c r="A8095" s="7">
        <v>289719118</v>
      </c>
      <c r="B8095" s="4">
        <v>639418</v>
      </c>
      <c r="C8095" s="4" t="s">
        <v>1978</v>
      </c>
      <c r="D8095" s="7">
        <v>77.73</v>
      </c>
      <c r="E8095" s="7">
        <v>1</v>
      </c>
      <c r="F8095" s="7">
        <v>77.73</v>
      </c>
      <c r="G8095" s="5" t="s">
        <v>22</v>
      </c>
      <c r="H8095" s="5" t="s">
        <v>28</v>
      </c>
      <c r="I8095">
        <f>VLOOKUP($A8095,'Cancelled Orders'!$D$2:$L$10078,COLUMN(E8094),0)</f>
        <v>1</v>
      </c>
      <c r="J8095" t="str">
        <f>VLOOKUP($A8095,'Cancelled Orders'!$D$2:$G$10078,3,0)</f>
        <v>Order cancelled through app</v>
      </c>
      <c r="K8095" t="str">
        <f>VLOOKUP($A8095,'Cancelled Orders'!$D$2:$G$10078,4,0)</f>
        <v>Customer Refusal</v>
      </c>
    </row>
    <row r="8096" spans="1:11" ht="13.2" x14ac:dyDescent="0.25">
      <c r="A8096" s="7">
        <v>289711597</v>
      </c>
      <c r="B8096" s="4">
        <v>639418</v>
      </c>
      <c r="C8096" s="4" t="s">
        <v>1978</v>
      </c>
      <c r="D8096" s="7">
        <v>77.73</v>
      </c>
      <c r="E8096" s="7">
        <v>1</v>
      </c>
      <c r="F8096" s="7">
        <v>77.73</v>
      </c>
      <c r="G8096" s="5" t="s">
        <v>22</v>
      </c>
      <c r="H8096" s="5" t="s">
        <v>28</v>
      </c>
      <c r="I8096">
        <f>VLOOKUP($A8096,'Cancelled Orders'!$D$2:$L$10078,COLUMN(E8095),0)</f>
        <v>1</v>
      </c>
      <c r="J8096" t="str">
        <f>VLOOKUP($A8096,'Cancelled Orders'!$D$2:$G$10078,3,0)</f>
        <v>Order cancelled through app</v>
      </c>
      <c r="K8096" t="str">
        <f>VLOOKUP($A8096,'Cancelled Orders'!$D$2:$G$10078,4,0)</f>
        <v>Customer Refusal</v>
      </c>
    </row>
    <row r="8097" spans="1:11" ht="13.2" x14ac:dyDescent="0.25">
      <c r="A8097" s="7">
        <v>289704658</v>
      </c>
      <c r="B8097" s="4">
        <v>639418</v>
      </c>
      <c r="C8097" s="4" t="s">
        <v>1978</v>
      </c>
      <c r="D8097" s="7">
        <v>77.73</v>
      </c>
      <c r="E8097" s="7">
        <v>1</v>
      </c>
      <c r="F8097" s="7">
        <v>77.73</v>
      </c>
      <c r="G8097" s="5" t="s">
        <v>22</v>
      </c>
      <c r="H8097" s="5" t="s">
        <v>28</v>
      </c>
      <c r="I8097">
        <f>VLOOKUP($A8097,'Cancelled Orders'!$D$2:$L$10078,COLUMN(E8096),0)</f>
        <v>1</v>
      </c>
      <c r="J8097" t="str">
        <f>VLOOKUP($A8097,'Cancelled Orders'!$D$2:$G$10078,3,0)</f>
        <v>Order cancelled through app</v>
      </c>
      <c r="K8097" t="str">
        <f>VLOOKUP($A8097,'Cancelled Orders'!$D$2:$G$10078,4,0)</f>
        <v>Customer Refusal</v>
      </c>
    </row>
    <row r="8098" spans="1:11" ht="13.2" x14ac:dyDescent="0.25">
      <c r="A8098" s="7">
        <v>289816521</v>
      </c>
      <c r="B8098" s="4">
        <v>639418</v>
      </c>
      <c r="C8098" s="4" t="s">
        <v>1978</v>
      </c>
      <c r="D8098" s="7">
        <v>77.73</v>
      </c>
      <c r="E8098" s="7">
        <v>1</v>
      </c>
      <c r="F8098" s="7">
        <v>77.73</v>
      </c>
      <c r="G8098" s="5" t="s">
        <v>22</v>
      </c>
      <c r="H8098" s="5" t="s">
        <v>28</v>
      </c>
      <c r="I8098">
        <f>VLOOKUP($A8098,'Cancelled Orders'!$D$2:$L$10078,COLUMN(E8097),0)</f>
        <v>1</v>
      </c>
      <c r="J8098" t="str">
        <f>VLOOKUP($A8098,'Cancelled Orders'!$D$2:$G$10078,3,0)</f>
        <v>Order cancelled through app</v>
      </c>
      <c r="K8098" t="str">
        <f>VLOOKUP($A8098,'Cancelled Orders'!$D$2:$G$10078,4,0)</f>
        <v>Customer Refusal</v>
      </c>
    </row>
    <row r="8099" spans="1:11" ht="13.2" x14ac:dyDescent="0.25">
      <c r="A8099" s="7">
        <v>289785484</v>
      </c>
      <c r="B8099" s="4">
        <v>639418</v>
      </c>
      <c r="C8099" s="4" t="s">
        <v>1978</v>
      </c>
      <c r="D8099" s="7">
        <v>77.73</v>
      </c>
      <c r="E8099" s="7">
        <v>1</v>
      </c>
      <c r="F8099" s="7">
        <v>77.73</v>
      </c>
      <c r="G8099" s="5" t="s">
        <v>22</v>
      </c>
      <c r="H8099" s="5" t="s">
        <v>28</v>
      </c>
      <c r="I8099">
        <f>VLOOKUP($A8099,'Cancelled Orders'!$D$2:$L$10078,COLUMN(E8098),0)</f>
        <v>1</v>
      </c>
      <c r="J8099" t="str">
        <f>VLOOKUP($A8099,'Cancelled Orders'!$D$2:$G$10078,3,0)</f>
        <v>Order cancelled through app</v>
      </c>
      <c r="K8099" t="str">
        <f>VLOOKUP($A8099,'Cancelled Orders'!$D$2:$G$10078,4,0)</f>
        <v>Customer Refusal</v>
      </c>
    </row>
    <row r="8100" spans="1:11" ht="13.2" x14ac:dyDescent="0.25">
      <c r="A8100" s="7">
        <v>289770475</v>
      </c>
      <c r="B8100" s="4">
        <v>639418</v>
      </c>
      <c r="C8100" s="4" t="s">
        <v>1978</v>
      </c>
      <c r="D8100" s="7">
        <v>77.73</v>
      </c>
      <c r="E8100" s="7">
        <v>1</v>
      </c>
      <c r="F8100" s="7">
        <v>77.73</v>
      </c>
      <c r="G8100" s="5" t="s">
        <v>22</v>
      </c>
      <c r="H8100" s="5" t="s">
        <v>28</v>
      </c>
      <c r="I8100">
        <f>VLOOKUP($A8100,'Cancelled Orders'!$D$2:$L$10078,COLUMN(E8099),0)</f>
        <v>1</v>
      </c>
      <c r="J8100" t="str">
        <f>VLOOKUP($A8100,'Cancelled Orders'!$D$2:$G$10078,3,0)</f>
        <v>Order cancelled through app</v>
      </c>
      <c r="K8100" t="str">
        <f>VLOOKUP($A8100,'Cancelled Orders'!$D$2:$G$10078,4,0)</f>
        <v>Customer Refusal</v>
      </c>
    </row>
    <row r="8101" spans="1:11" ht="13.2" x14ac:dyDescent="0.25">
      <c r="A8101" s="7">
        <v>289749505</v>
      </c>
      <c r="B8101" s="4">
        <v>639418</v>
      </c>
      <c r="C8101" s="4" t="s">
        <v>1978</v>
      </c>
      <c r="D8101" s="7">
        <v>77.73</v>
      </c>
      <c r="E8101" s="7">
        <v>1</v>
      </c>
      <c r="F8101" s="7">
        <v>77.73</v>
      </c>
      <c r="G8101" s="5" t="s">
        <v>22</v>
      </c>
      <c r="H8101" s="5" t="s">
        <v>28</v>
      </c>
      <c r="I8101">
        <f>VLOOKUP($A8101,'Cancelled Orders'!$D$2:$L$10078,COLUMN(E8100),0)</f>
        <v>1</v>
      </c>
      <c r="J8101" t="str">
        <f>VLOOKUP($A8101,'Cancelled Orders'!$D$2:$G$10078,3,0)</f>
        <v>Order cancelled through app</v>
      </c>
      <c r="K8101" t="str">
        <f>VLOOKUP($A8101,'Cancelled Orders'!$D$2:$G$10078,4,0)</f>
        <v>Customer Refusal</v>
      </c>
    </row>
    <row r="8102" spans="1:11" ht="13.2" x14ac:dyDescent="0.25">
      <c r="A8102" s="7">
        <v>289699958</v>
      </c>
      <c r="B8102" s="4">
        <v>639418</v>
      </c>
      <c r="C8102" s="4" t="s">
        <v>1978</v>
      </c>
      <c r="D8102" s="7">
        <v>77.73</v>
      </c>
      <c r="E8102" s="7">
        <v>1</v>
      </c>
      <c r="F8102" s="7">
        <v>77.73</v>
      </c>
      <c r="G8102" s="5" t="s">
        <v>22</v>
      </c>
      <c r="H8102" s="5" t="s">
        <v>28</v>
      </c>
      <c r="I8102">
        <f>VLOOKUP($A8102,'Cancelled Orders'!$D$2:$L$10078,COLUMN(E8101),0)</f>
        <v>1</v>
      </c>
      <c r="J8102" t="str">
        <f>VLOOKUP($A8102,'Cancelled Orders'!$D$2:$G$10078,3,0)</f>
        <v>Order cancelled through app</v>
      </c>
      <c r="K8102" t="str">
        <f>VLOOKUP($A8102,'Cancelled Orders'!$D$2:$G$10078,4,0)</f>
        <v>Customer Refusal</v>
      </c>
    </row>
    <row r="8103" spans="1:11" ht="13.2" x14ac:dyDescent="0.25">
      <c r="A8103" s="7">
        <v>289726155</v>
      </c>
      <c r="B8103" s="4">
        <v>639418</v>
      </c>
      <c r="C8103" s="4" t="s">
        <v>1978</v>
      </c>
      <c r="D8103" s="7">
        <v>77.73</v>
      </c>
      <c r="E8103" s="7">
        <v>1</v>
      </c>
      <c r="F8103" s="7">
        <v>77.73</v>
      </c>
      <c r="G8103" s="5" t="s">
        <v>22</v>
      </c>
      <c r="H8103" s="5" t="s">
        <v>28</v>
      </c>
      <c r="I8103">
        <f>VLOOKUP($A8103,'Cancelled Orders'!$D$2:$L$10078,COLUMN(E8102),0)</f>
        <v>1</v>
      </c>
      <c r="J8103" t="str">
        <f>VLOOKUP($A8103,'Cancelled Orders'!$D$2:$G$10078,3,0)</f>
        <v>Order cancelled through app</v>
      </c>
      <c r="K8103" t="str">
        <f>VLOOKUP($A8103,'Cancelled Orders'!$D$2:$G$10078,4,0)</f>
        <v>Customer Refusal</v>
      </c>
    </row>
    <row r="8104" spans="1:11" ht="13.2" x14ac:dyDescent="0.25">
      <c r="A8104" s="7">
        <v>289664503</v>
      </c>
      <c r="B8104" s="4">
        <v>501366</v>
      </c>
      <c r="C8104" s="4" t="s">
        <v>451</v>
      </c>
      <c r="D8104" s="7">
        <v>30</v>
      </c>
      <c r="E8104" s="7">
        <v>1</v>
      </c>
      <c r="F8104" s="7">
        <v>30</v>
      </c>
      <c r="G8104" s="5" t="s">
        <v>22</v>
      </c>
      <c r="H8104" s="5" t="s">
        <v>28</v>
      </c>
      <c r="I8104">
        <f>VLOOKUP($A8104,'Cancelled Orders'!$D$2:$L$10078,COLUMN(E8103),0)</f>
        <v>1</v>
      </c>
      <c r="J8104" t="str">
        <f>VLOOKUP($A8104,'Cancelled Orders'!$D$2:$G$10078,3,0)</f>
        <v>Order cancelled through app</v>
      </c>
      <c r="K8104" t="str">
        <f>VLOOKUP($A8104,'Cancelled Orders'!$D$2:$G$10078,4,0)</f>
        <v>Customer Refusal</v>
      </c>
    </row>
    <row r="8105" spans="1:11" ht="13.2" x14ac:dyDescent="0.25">
      <c r="A8105" s="7">
        <v>289659978</v>
      </c>
      <c r="B8105" s="4">
        <v>501366</v>
      </c>
      <c r="C8105" s="4" t="s">
        <v>451</v>
      </c>
      <c r="D8105" s="7">
        <v>30</v>
      </c>
      <c r="E8105" s="7">
        <v>1</v>
      </c>
      <c r="F8105" s="7">
        <v>30</v>
      </c>
      <c r="G8105" s="5" t="s">
        <v>22</v>
      </c>
      <c r="H8105" s="5" t="s">
        <v>28</v>
      </c>
      <c r="I8105">
        <f>VLOOKUP($A8105,'Cancelled Orders'!$D$2:$L$10078,COLUMN(E8104),0)</f>
        <v>1</v>
      </c>
      <c r="J8105" t="str">
        <f>VLOOKUP($A8105,'Cancelled Orders'!$D$2:$G$10078,3,0)</f>
        <v>Order cancelled through app</v>
      </c>
      <c r="K8105" t="str">
        <f>VLOOKUP($A8105,'Cancelled Orders'!$D$2:$G$10078,4,0)</f>
        <v>Customer Refusal</v>
      </c>
    </row>
    <row r="8106" spans="1:11" ht="13.2" x14ac:dyDescent="0.25">
      <c r="A8106" s="7">
        <v>289655049</v>
      </c>
      <c r="B8106" s="4">
        <v>501366</v>
      </c>
      <c r="C8106" s="4" t="s">
        <v>451</v>
      </c>
      <c r="D8106" s="7">
        <v>30</v>
      </c>
      <c r="E8106" s="7">
        <v>1</v>
      </c>
      <c r="F8106" s="7">
        <v>30</v>
      </c>
      <c r="G8106" s="5" t="s">
        <v>22</v>
      </c>
      <c r="H8106" s="5" t="s">
        <v>28</v>
      </c>
      <c r="I8106">
        <f>VLOOKUP($A8106,'Cancelled Orders'!$D$2:$L$10078,COLUMN(E8105),0)</f>
        <v>1</v>
      </c>
      <c r="J8106" t="str">
        <f>VLOOKUP($A8106,'Cancelled Orders'!$D$2:$G$10078,3,0)</f>
        <v>Order cancelled through app</v>
      </c>
      <c r="K8106" t="str">
        <f>VLOOKUP($A8106,'Cancelled Orders'!$D$2:$G$10078,4,0)</f>
        <v>Customer Refusal</v>
      </c>
    </row>
    <row r="8107" spans="1:11" ht="13.2" x14ac:dyDescent="0.25">
      <c r="A8107" s="7">
        <v>289654288</v>
      </c>
      <c r="B8107" s="4">
        <v>501366</v>
      </c>
      <c r="C8107" s="4" t="s">
        <v>451</v>
      </c>
      <c r="D8107" s="7">
        <v>30</v>
      </c>
      <c r="E8107" s="7">
        <v>1</v>
      </c>
      <c r="F8107" s="7">
        <v>30</v>
      </c>
      <c r="G8107" s="5" t="s">
        <v>22</v>
      </c>
      <c r="H8107" s="5" t="s">
        <v>28</v>
      </c>
      <c r="I8107">
        <f>VLOOKUP($A8107,'Cancelled Orders'!$D$2:$L$10078,COLUMN(E8106),0)</f>
        <v>1</v>
      </c>
      <c r="J8107" t="str">
        <f>VLOOKUP($A8107,'Cancelled Orders'!$D$2:$G$10078,3,0)</f>
        <v>Order cancelled through app</v>
      </c>
      <c r="K8107" t="str">
        <f>VLOOKUP($A8107,'Cancelled Orders'!$D$2:$G$10078,4,0)</f>
        <v>Customer Refusal</v>
      </c>
    </row>
    <row r="8108" spans="1:11" ht="13.2" x14ac:dyDescent="0.25">
      <c r="A8108" s="7">
        <v>289627348</v>
      </c>
      <c r="B8108" s="4">
        <v>501366</v>
      </c>
      <c r="C8108" s="4" t="s">
        <v>451</v>
      </c>
      <c r="D8108" s="7">
        <v>30</v>
      </c>
      <c r="E8108" s="7">
        <v>1</v>
      </c>
      <c r="F8108" s="7">
        <v>30</v>
      </c>
      <c r="G8108" s="5" t="s">
        <v>22</v>
      </c>
      <c r="H8108" s="5" t="s">
        <v>28</v>
      </c>
      <c r="I8108">
        <f>VLOOKUP($A8108,'Cancelled Orders'!$D$2:$L$10078,COLUMN(E8107),0)</f>
        <v>1</v>
      </c>
      <c r="J8108" t="str">
        <f>VLOOKUP($A8108,'Cancelled Orders'!$D$2:$G$10078,3,0)</f>
        <v>Order cancelled through app</v>
      </c>
      <c r="K8108" t="str">
        <f>VLOOKUP($A8108,'Cancelled Orders'!$D$2:$G$10078,4,0)</f>
        <v>Customer Refusal</v>
      </c>
    </row>
    <row r="8109" spans="1:11" ht="13.2" x14ac:dyDescent="0.25">
      <c r="A8109" s="7">
        <v>289665962</v>
      </c>
      <c r="B8109" s="4">
        <v>501366</v>
      </c>
      <c r="C8109" s="4" t="s">
        <v>451</v>
      </c>
      <c r="D8109" s="7">
        <v>30</v>
      </c>
      <c r="E8109" s="7">
        <v>1</v>
      </c>
      <c r="F8109" s="7">
        <v>30</v>
      </c>
      <c r="G8109" s="5" t="s">
        <v>22</v>
      </c>
      <c r="H8109" s="5" t="s">
        <v>28</v>
      </c>
      <c r="I8109">
        <f>VLOOKUP($A8109,'Cancelled Orders'!$D$2:$L$10078,COLUMN(E8108),0)</f>
        <v>1</v>
      </c>
      <c r="J8109" t="str">
        <f>VLOOKUP($A8109,'Cancelled Orders'!$D$2:$G$10078,3,0)</f>
        <v>Order cancelled through app</v>
      </c>
      <c r="K8109" t="str">
        <f>VLOOKUP($A8109,'Cancelled Orders'!$D$2:$G$10078,4,0)</f>
        <v>Customer Refusal</v>
      </c>
    </row>
    <row r="8110" spans="1:11" ht="13.2" x14ac:dyDescent="0.25">
      <c r="A8110" s="7">
        <v>289656852</v>
      </c>
      <c r="B8110" s="4">
        <v>501366</v>
      </c>
      <c r="C8110" s="4" t="s">
        <v>451</v>
      </c>
      <c r="D8110" s="7">
        <v>30</v>
      </c>
      <c r="E8110" s="7">
        <v>1</v>
      </c>
      <c r="F8110" s="7">
        <v>30</v>
      </c>
      <c r="G8110" s="5" t="s">
        <v>22</v>
      </c>
      <c r="H8110" s="5" t="s">
        <v>28</v>
      </c>
      <c r="I8110">
        <f>VLOOKUP($A8110,'Cancelled Orders'!$D$2:$L$10078,COLUMN(E8109),0)</f>
        <v>1</v>
      </c>
      <c r="J8110" t="str">
        <f>VLOOKUP($A8110,'Cancelled Orders'!$D$2:$G$10078,3,0)</f>
        <v>Order cancelled through app</v>
      </c>
      <c r="K8110" t="str">
        <f>VLOOKUP($A8110,'Cancelled Orders'!$D$2:$G$10078,4,0)</f>
        <v>Customer Refusal</v>
      </c>
    </row>
    <row r="8111" spans="1:11" ht="13.2" x14ac:dyDescent="0.25">
      <c r="A8111" s="7">
        <v>289654119</v>
      </c>
      <c r="B8111" s="4">
        <v>501366</v>
      </c>
      <c r="C8111" s="4" t="s">
        <v>451</v>
      </c>
      <c r="D8111" s="7">
        <v>30</v>
      </c>
      <c r="E8111" s="7">
        <v>1</v>
      </c>
      <c r="F8111" s="7">
        <v>30</v>
      </c>
      <c r="G8111" s="5" t="s">
        <v>22</v>
      </c>
      <c r="H8111" s="5" t="s">
        <v>28</v>
      </c>
      <c r="I8111">
        <f>VLOOKUP($A8111,'Cancelled Orders'!$D$2:$L$10078,COLUMN(E8110),0)</f>
        <v>1</v>
      </c>
      <c r="J8111" t="str">
        <f>VLOOKUP($A8111,'Cancelled Orders'!$D$2:$G$10078,3,0)</f>
        <v>Order cancelled through app</v>
      </c>
      <c r="K8111" t="str">
        <f>VLOOKUP($A8111,'Cancelled Orders'!$D$2:$G$10078,4,0)</f>
        <v>Customer Refusal</v>
      </c>
    </row>
    <row r="8112" spans="1:11" ht="13.2" x14ac:dyDescent="0.25">
      <c r="A8112" s="7">
        <v>289641709</v>
      </c>
      <c r="B8112" s="4">
        <v>501366</v>
      </c>
      <c r="C8112" s="4" t="s">
        <v>451</v>
      </c>
      <c r="D8112" s="7">
        <v>30</v>
      </c>
      <c r="E8112" s="7">
        <v>1</v>
      </c>
      <c r="F8112" s="7">
        <v>30</v>
      </c>
      <c r="G8112" s="5" t="s">
        <v>22</v>
      </c>
      <c r="H8112" s="5" t="s">
        <v>28</v>
      </c>
      <c r="I8112">
        <f>VLOOKUP($A8112,'Cancelled Orders'!$D$2:$L$10078,COLUMN(E8111),0)</f>
        <v>1</v>
      </c>
      <c r="J8112" t="str">
        <f>VLOOKUP($A8112,'Cancelled Orders'!$D$2:$G$10078,3,0)</f>
        <v>Order cancelled through app</v>
      </c>
      <c r="K8112" t="str">
        <f>VLOOKUP($A8112,'Cancelled Orders'!$D$2:$G$10078,4,0)</f>
        <v>Customer Refusal</v>
      </c>
    </row>
    <row r="8113" spans="1:11" ht="13.2" x14ac:dyDescent="0.25">
      <c r="A8113" s="7">
        <v>289639671</v>
      </c>
      <c r="B8113" s="4">
        <v>501366</v>
      </c>
      <c r="C8113" s="4" t="s">
        <v>451</v>
      </c>
      <c r="D8113" s="7">
        <v>30</v>
      </c>
      <c r="E8113" s="7">
        <v>1</v>
      </c>
      <c r="F8113" s="7">
        <v>30</v>
      </c>
      <c r="G8113" s="5" t="s">
        <v>22</v>
      </c>
      <c r="H8113" s="5" t="s">
        <v>28</v>
      </c>
      <c r="I8113">
        <f>VLOOKUP($A8113,'Cancelled Orders'!$D$2:$L$10078,COLUMN(E8112),0)</f>
        <v>1</v>
      </c>
      <c r="J8113" t="str">
        <f>VLOOKUP($A8113,'Cancelled Orders'!$D$2:$G$10078,3,0)</f>
        <v>Order cancelled through app</v>
      </c>
      <c r="K8113" t="str">
        <f>VLOOKUP($A8113,'Cancelled Orders'!$D$2:$G$10078,4,0)</f>
        <v>Customer Refusal</v>
      </c>
    </row>
    <row r="8114" spans="1:11" ht="13.2" x14ac:dyDescent="0.25">
      <c r="A8114" s="7">
        <v>289637648</v>
      </c>
      <c r="B8114" s="4">
        <v>501366</v>
      </c>
      <c r="C8114" s="4" t="s">
        <v>451</v>
      </c>
      <c r="D8114" s="7">
        <v>30</v>
      </c>
      <c r="E8114" s="7">
        <v>1</v>
      </c>
      <c r="F8114" s="7">
        <v>30</v>
      </c>
      <c r="G8114" s="5" t="s">
        <v>22</v>
      </c>
      <c r="H8114" s="5" t="s">
        <v>28</v>
      </c>
      <c r="I8114">
        <f>VLOOKUP($A8114,'Cancelled Orders'!$D$2:$L$10078,COLUMN(E8113),0)</f>
        <v>1</v>
      </c>
      <c r="J8114" t="str">
        <f>VLOOKUP($A8114,'Cancelled Orders'!$D$2:$G$10078,3,0)</f>
        <v>Order cancelled through app</v>
      </c>
      <c r="K8114" t="str">
        <f>VLOOKUP($A8114,'Cancelled Orders'!$D$2:$G$10078,4,0)</f>
        <v>Customer Refusal</v>
      </c>
    </row>
    <row r="8115" spans="1:11" ht="13.2" x14ac:dyDescent="0.25">
      <c r="A8115" s="7">
        <v>289633134</v>
      </c>
      <c r="B8115" s="4">
        <v>501366</v>
      </c>
      <c r="C8115" s="4" t="s">
        <v>451</v>
      </c>
      <c r="D8115" s="7">
        <v>30</v>
      </c>
      <c r="E8115" s="7">
        <v>1</v>
      </c>
      <c r="F8115" s="7">
        <v>30</v>
      </c>
      <c r="G8115" s="5" t="s">
        <v>22</v>
      </c>
      <c r="H8115" s="5" t="s">
        <v>28</v>
      </c>
      <c r="I8115">
        <f>VLOOKUP($A8115,'Cancelled Orders'!$D$2:$L$10078,COLUMN(E8114),0)</f>
        <v>1</v>
      </c>
      <c r="J8115" t="str">
        <f>VLOOKUP($A8115,'Cancelled Orders'!$D$2:$G$10078,3,0)</f>
        <v>Order cancelled through app</v>
      </c>
      <c r="K8115" t="str">
        <f>VLOOKUP($A8115,'Cancelled Orders'!$D$2:$G$10078,4,0)</f>
        <v>Customer Refusal</v>
      </c>
    </row>
    <row r="8116" spans="1:11" ht="13.2" x14ac:dyDescent="0.25">
      <c r="A8116" s="7">
        <v>289628896</v>
      </c>
      <c r="B8116" s="4">
        <v>501366</v>
      </c>
      <c r="C8116" s="4" t="s">
        <v>451</v>
      </c>
      <c r="D8116" s="7">
        <v>30</v>
      </c>
      <c r="E8116" s="7">
        <v>1</v>
      </c>
      <c r="F8116" s="7">
        <v>30</v>
      </c>
      <c r="G8116" s="5" t="s">
        <v>22</v>
      </c>
      <c r="H8116" s="5" t="s">
        <v>28</v>
      </c>
      <c r="I8116">
        <f>VLOOKUP($A8116,'Cancelled Orders'!$D$2:$L$10078,COLUMN(E8115),0)</f>
        <v>1</v>
      </c>
      <c r="J8116" t="str">
        <f>VLOOKUP($A8116,'Cancelled Orders'!$D$2:$G$10078,3,0)</f>
        <v>Order cancelled through app</v>
      </c>
      <c r="K8116" t="str">
        <f>VLOOKUP($A8116,'Cancelled Orders'!$D$2:$G$10078,4,0)</f>
        <v>Customer Refusal</v>
      </c>
    </row>
    <row r="8117" spans="1:11" ht="13.2" x14ac:dyDescent="0.25">
      <c r="A8117" s="7">
        <v>289624937</v>
      </c>
      <c r="B8117" s="4">
        <v>501366</v>
      </c>
      <c r="C8117" s="4" t="s">
        <v>451</v>
      </c>
      <c r="D8117" s="7">
        <v>30</v>
      </c>
      <c r="E8117" s="7">
        <v>1</v>
      </c>
      <c r="F8117" s="7">
        <v>30</v>
      </c>
      <c r="G8117" s="5" t="s">
        <v>22</v>
      </c>
      <c r="H8117" s="5" t="s">
        <v>28</v>
      </c>
      <c r="I8117">
        <f>VLOOKUP($A8117,'Cancelled Orders'!$D$2:$L$10078,COLUMN(E8116),0)</f>
        <v>1</v>
      </c>
      <c r="J8117" t="str">
        <f>VLOOKUP($A8117,'Cancelled Orders'!$D$2:$G$10078,3,0)</f>
        <v>Order cancelled through app</v>
      </c>
      <c r="K8117" t="str">
        <f>VLOOKUP($A8117,'Cancelled Orders'!$D$2:$G$10078,4,0)</f>
        <v>Customer Refusal</v>
      </c>
    </row>
    <row r="8118" spans="1:11" ht="13.2" x14ac:dyDescent="0.25">
      <c r="A8118" s="7">
        <v>289622977</v>
      </c>
      <c r="B8118" s="4">
        <v>501366</v>
      </c>
      <c r="C8118" s="4" t="s">
        <v>451</v>
      </c>
      <c r="D8118" s="7">
        <v>30</v>
      </c>
      <c r="E8118" s="7">
        <v>1</v>
      </c>
      <c r="F8118" s="7">
        <v>30</v>
      </c>
      <c r="G8118" s="5" t="s">
        <v>22</v>
      </c>
      <c r="H8118" s="5" t="s">
        <v>28</v>
      </c>
      <c r="I8118">
        <f>VLOOKUP($A8118,'Cancelled Orders'!$D$2:$L$10078,COLUMN(E8117),0)</f>
        <v>1</v>
      </c>
      <c r="J8118" t="str">
        <f>VLOOKUP($A8118,'Cancelled Orders'!$D$2:$G$10078,3,0)</f>
        <v>Order cancelled through app</v>
      </c>
      <c r="K8118" t="str">
        <f>VLOOKUP($A8118,'Cancelled Orders'!$D$2:$G$10078,4,0)</f>
        <v>Customer Refusal</v>
      </c>
    </row>
    <row r="8119" spans="1:11" ht="13.2" x14ac:dyDescent="0.25">
      <c r="A8119" s="7">
        <v>289657772</v>
      </c>
      <c r="B8119" s="4">
        <v>501366</v>
      </c>
      <c r="C8119" s="4" t="s">
        <v>451</v>
      </c>
      <c r="D8119" s="7">
        <v>30</v>
      </c>
      <c r="E8119" s="7">
        <v>1</v>
      </c>
      <c r="F8119" s="7">
        <v>30</v>
      </c>
      <c r="G8119" s="5" t="s">
        <v>22</v>
      </c>
      <c r="H8119" s="5" t="s">
        <v>28</v>
      </c>
      <c r="I8119">
        <f>VLOOKUP($A8119,'Cancelled Orders'!$D$2:$L$10078,COLUMN(E8118),0)</f>
        <v>1</v>
      </c>
      <c r="J8119" t="str">
        <f>VLOOKUP($A8119,'Cancelled Orders'!$D$2:$G$10078,3,0)</f>
        <v>Order cancelled through app</v>
      </c>
      <c r="K8119" t="str">
        <f>VLOOKUP($A8119,'Cancelled Orders'!$D$2:$G$10078,4,0)</f>
        <v>Customer Refusal</v>
      </c>
    </row>
    <row r="8120" spans="1:11" ht="13.2" x14ac:dyDescent="0.25">
      <c r="A8120" s="7">
        <v>289653848</v>
      </c>
      <c r="B8120" s="4">
        <v>501366</v>
      </c>
      <c r="C8120" s="4" t="s">
        <v>451</v>
      </c>
      <c r="D8120" s="7">
        <v>30</v>
      </c>
      <c r="E8120" s="7">
        <v>2</v>
      </c>
      <c r="F8120" s="7">
        <v>60</v>
      </c>
      <c r="G8120" s="5" t="s">
        <v>22</v>
      </c>
      <c r="H8120" s="5" t="s">
        <v>28</v>
      </c>
      <c r="I8120">
        <f>VLOOKUP($A8120,'Cancelled Orders'!$D$2:$L$10078,COLUMN(E8119),0)</f>
        <v>1</v>
      </c>
      <c r="J8120" t="str">
        <f>VLOOKUP($A8120,'Cancelled Orders'!$D$2:$G$10078,3,0)</f>
        <v>Order cancelled through app</v>
      </c>
      <c r="K8120" t="str">
        <f>VLOOKUP($A8120,'Cancelled Orders'!$D$2:$G$10078,4,0)</f>
        <v>Customer Refusal</v>
      </c>
    </row>
    <row r="8121" spans="1:11" ht="13.2" x14ac:dyDescent="0.25">
      <c r="A8121" s="7">
        <v>289653522</v>
      </c>
      <c r="B8121" s="4">
        <v>501366</v>
      </c>
      <c r="C8121" s="4" t="s">
        <v>451</v>
      </c>
      <c r="D8121" s="7">
        <v>30</v>
      </c>
      <c r="E8121" s="7">
        <v>1</v>
      </c>
      <c r="F8121" s="7">
        <v>30</v>
      </c>
      <c r="G8121" s="5" t="s">
        <v>22</v>
      </c>
      <c r="H8121" s="5" t="s">
        <v>28</v>
      </c>
      <c r="I8121">
        <f>VLOOKUP($A8121,'Cancelled Orders'!$D$2:$L$10078,COLUMN(E8120),0)</f>
        <v>1</v>
      </c>
      <c r="J8121" t="str">
        <f>VLOOKUP($A8121,'Cancelled Orders'!$D$2:$G$10078,3,0)</f>
        <v>Order cancelled through app</v>
      </c>
      <c r="K8121" t="str">
        <f>VLOOKUP($A8121,'Cancelled Orders'!$D$2:$G$10078,4,0)</f>
        <v>Customer Refusal</v>
      </c>
    </row>
    <row r="8122" spans="1:11" ht="13.2" x14ac:dyDescent="0.25">
      <c r="A8122" s="7">
        <v>289652746</v>
      </c>
      <c r="B8122" s="4">
        <v>501366</v>
      </c>
      <c r="C8122" s="4" t="s">
        <v>451</v>
      </c>
      <c r="D8122" s="7">
        <v>30</v>
      </c>
      <c r="E8122" s="7">
        <v>1</v>
      </c>
      <c r="F8122" s="7">
        <v>30</v>
      </c>
      <c r="G8122" s="5" t="s">
        <v>22</v>
      </c>
      <c r="H8122" s="5" t="s">
        <v>28</v>
      </c>
      <c r="I8122">
        <f>VLOOKUP($A8122,'Cancelled Orders'!$D$2:$L$10078,COLUMN(E8121),0)</f>
        <v>1</v>
      </c>
      <c r="J8122" t="str">
        <f>VLOOKUP($A8122,'Cancelled Orders'!$D$2:$G$10078,3,0)</f>
        <v>Order cancelled through app</v>
      </c>
      <c r="K8122" t="str">
        <f>VLOOKUP($A8122,'Cancelled Orders'!$D$2:$G$10078,4,0)</f>
        <v>Customer Refusal</v>
      </c>
    </row>
    <row r="8123" spans="1:11" ht="13.2" x14ac:dyDescent="0.25">
      <c r="A8123" s="7">
        <v>289647450</v>
      </c>
      <c r="B8123" s="4">
        <v>501366</v>
      </c>
      <c r="C8123" s="4" t="s">
        <v>451</v>
      </c>
      <c r="D8123" s="7">
        <v>30</v>
      </c>
      <c r="E8123" s="7">
        <v>1</v>
      </c>
      <c r="F8123" s="7">
        <v>30</v>
      </c>
      <c r="G8123" s="5" t="s">
        <v>22</v>
      </c>
      <c r="H8123" s="5" t="s">
        <v>28</v>
      </c>
      <c r="I8123">
        <f>VLOOKUP($A8123,'Cancelled Orders'!$D$2:$L$10078,COLUMN(E8122),0)</f>
        <v>1</v>
      </c>
      <c r="J8123" t="str">
        <f>VLOOKUP($A8123,'Cancelled Orders'!$D$2:$G$10078,3,0)</f>
        <v>Order cancelled through app</v>
      </c>
      <c r="K8123" t="str">
        <f>VLOOKUP($A8123,'Cancelled Orders'!$D$2:$G$10078,4,0)</f>
        <v>Customer Refusal</v>
      </c>
    </row>
    <row r="8124" spans="1:11" ht="13.2" x14ac:dyDescent="0.25">
      <c r="A8124" s="7">
        <v>289646780</v>
      </c>
      <c r="B8124" s="4">
        <v>501366</v>
      </c>
      <c r="C8124" s="4" t="s">
        <v>451</v>
      </c>
      <c r="D8124" s="7">
        <v>30</v>
      </c>
      <c r="E8124" s="7">
        <v>1</v>
      </c>
      <c r="F8124" s="7">
        <v>30</v>
      </c>
      <c r="G8124" s="5" t="s">
        <v>22</v>
      </c>
      <c r="H8124" s="5" t="s">
        <v>28</v>
      </c>
      <c r="I8124">
        <f>VLOOKUP($A8124,'Cancelled Orders'!$D$2:$L$10078,COLUMN(E8123),0)</f>
        <v>1</v>
      </c>
      <c r="J8124" t="str">
        <f>VLOOKUP($A8124,'Cancelled Orders'!$D$2:$G$10078,3,0)</f>
        <v>Order cancelled through app</v>
      </c>
      <c r="K8124" t="str">
        <f>VLOOKUP($A8124,'Cancelled Orders'!$D$2:$G$10078,4,0)</f>
        <v>Customer Refusal</v>
      </c>
    </row>
    <row r="8125" spans="1:11" ht="13.2" x14ac:dyDescent="0.25">
      <c r="A8125" s="7">
        <v>289645938</v>
      </c>
      <c r="B8125" s="4">
        <v>501366</v>
      </c>
      <c r="C8125" s="4" t="s">
        <v>451</v>
      </c>
      <c r="D8125" s="7">
        <v>30</v>
      </c>
      <c r="E8125" s="7">
        <v>1</v>
      </c>
      <c r="F8125" s="7">
        <v>30</v>
      </c>
      <c r="G8125" s="5" t="s">
        <v>22</v>
      </c>
      <c r="H8125" s="5" t="s">
        <v>28</v>
      </c>
      <c r="I8125">
        <f>VLOOKUP($A8125,'Cancelled Orders'!$D$2:$L$10078,COLUMN(E8124),0)</f>
        <v>1</v>
      </c>
      <c r="J8125" t="str">
        <f>VLOOKUP($A8125,'Cancelled Orders'!$D$2:$G$10078,3,0)</f>
        <v>Order cancelled through app</v>
      </c>
      <c r="K8125" t="str">
        <f>VLOOKUP($A8125,'Cancelled Orders'!$D$2:$G$10078,4,0)</f>
        <v>Customer Refusal</v>
      </c>
    </row>
    <row r="8126" spans="1:11" ht="13.2" x14ac:dyDescent="0.25">
      <c r="A8126" s="7">
        <v>289630605</v>
      </c>
      <c r="B8126" s="4">
        <v>501366</v>
      </c>
      <c r="C8126" s="4" t="s">
        <v>451</v>
      </c>
      <c r="D8126" s="7">
        <v>30</v>
      </c>
      <c r="E8126" s="7">
        <v>1</v>
      </c>
      <c r="F8126" s="7">
        <v>30</v>
      </c>
      <c r="G8126" s="5" t="s">
        <v>22</v>
      </c>
      <c r="H8126" s="5" t="s">
        <v>28</v>
      </c>
      <c r="I8126">
        <f>VLOOKUP($A8126,'Cancelled Orders'!$D$2:$L$10078,COLUMN(E8125),0)</f>
        <v>1</v>
      </c>
      <c r="J8126" t="str">
        <f>VLOOKUP($A8126,'Cancelled Orders'!$D$2:$G$10078,3,0)</f>
        <v>Order cancelled through app</v>
      </c>
      <c r="K8126" t="str">
        <f>VLOOKUP($A8126,'Cancelled Orders'!$D$2:$G$10078,4,0)</f>
        <v>Customer Refusal</v>
      </c>
    </row>
    <row r="8127" spans="1:11" ht="13.2" x14ac:dyDescent="0.25">
      <c r="A8127" s="7">
        <v>289629059</v>
      </c>
      <c r="B8127" s="4">
        <v>501366</v>
      </c>
      <c r="C8127" s="4" t="s">
        <v>451</v>
      </c>
      <c r="D8127" s="7">
        <v>30</v>
      </c>
      <c r="E8127" s="7">
        <v>1</v>
      </c>
      <c r="F8127" s="7">
        <v>30</v>
      </c>
      <c r="G8127" s="5" t="s">
        <v>22</v>
      </c>
      <c r="H8127" s="5" t="s">
        <v>28</v>
      </c>
      <c r="I8127">
        <f>VLOOKUP($A8127,'Cancelled Orders'!$D$2:$L$10078,COLUMN(E8126),0)</f>
        <v>1</v>
      </c>
      <c r="J8127" t="str">
        <f>VLOOKUP($A8127,'Cancelled Orders'!$D$2:$G$10078,3,0)</f>
        <v>Order cancelled through app</v>
      </c>
      <c r="K8127" t="str">
        <f>VLOOKUP($A8127,'Cancelled Orders'!$D$2:$G$10078,4,0)</f>
        <v>Customer Refusal</v>
      </c>
    </row>
    <row r="8128" spans="1:11" ht="13.2" x14ac:dyDescent="0.25">
      <c r="A8128" s="7">
        <v>289624988</v>
      </c>
      <c r="B8128" s="4">
        <v>501366</v>
      </c>
      <c r="C8128" s="4" t="s">
        <v>451</v>
      </c>
      <c r="D8128" s="7">
        <v>30</v>
      </c>
      <c r="E8128" s="7">
        <v>1</v>
      </c>
      <c r="F8128" s="7">
        <v>30</v>
      </c>
      <c r="G8128" s="5" t="s">
        <v>22</v>
      </c>
      <c r="H8128" s="5" t="s">
        <v>28</v>
      </c>
      <c r="I8128">
        <f>VLOOKUP($A8128,'Cancelled Orders'!$D$2:$L$10078,COLUMN(E8127),0)</f>
        <v>1</v>
      </c>
      <c r="J8128" t="str">
        <f>VLOOKUP($A8128,'Cancelled Orders'!$D$2:$G$10078,3,0)</f>
        <v>Order cancelled through app</v>
      </c>
      <c r="K8128" t="str">
        <f>VLOOKUP($A8128,'Cancelled Orders'!$D$2:$G$10078,4,0)</f>
        <v>Customer Refusal</v>
      </c>
    </row>
    <row r="8129" spans="1:11" ht="13.2" x14ac:dyDescent="0.25">
      <c r="A8129" s="7">
        <v>289666434</v>
      </c>
      <c r="B8129" s="4">
        <v>501366</v>
      </c>
      <c r="C8129" s="4" t="s">
        <v>451</v>
      </c>
      <c r="D8129" s="7">
        <v>30</v>
      </c>
      <c r="E8129" s="7">
        <v>1</v>
      </c>
      <c r="F8129" s="7">
        <v>30</v>
      </c>
      <c r="G8129" s="5" t="s">
        <v>22</v>
      </c>
      <c r="H8129" s="5" t="s">
        <v>28</v>
      </c>
      <c r="I8129">
        <f>VLOOKUP($A8129,'Cancelled Orders'!$D$2:$L$10078,COLUMN(E8128),0)</f>
        <v>1</v>
      </c>
      <c r="J8129" t="str">
        <f>VLOOKUP($A8129,'Cancelled Orders'!$D$2:$G$10078,3,0)</f>
        <v>Order cancelled through app</v>
      </c>
      <c r="K8129" t="str">
        <f>VLOOKUP($A8129,'Cancelled Orders'!$D$2:$G$10078,4,0)</f>
        <v>Customer Refusal</v>
      </c>
    </row>
    <row r="8130" spans="1:11" ht="13.2" x14ac:dyDescent="0.25">
      <c r="A8130" s="7">
        <v>289663178</v>
      </c>
      <c r="B8130" s="4">
        <v>501366</v>
      </c>
      <c r="C8130" s="4" t="s">
        <v>451</v>
      </c>
      <c r="D8130" s="7">
        <v>30</v>
      </c>
      <c r="E8130" s="7">
        <v>1</v>
      </c>
      <c r="F8130" s="7">
        <v>30</v>
      </c>
      <c r="G8130" s="5" t="s">
        <v>22</v>
      </c>
      <c r="H8130" s="5" t="s">
        <v>28</v>
      </c>
      <c r="I8130">
        <f>VLOOKUP($A8130,'Cancelled Orders'!$D$2:$L$10078,COLUMN(E8129),0)</f>
        <v>1</v>
      </c>
      <c r="J8130" t="str">
        <f>VLOOKUP($A8130,'Cancelled Orders'!$D$2:$G$10078,3,0)</f>
        <v>Order cancelled through app</v>
      </c>
      <c r="K8130" t="str">
        <f>VLOOKUP($A8130,'Cancelled Orders'!$D$2:$G$10078,4,0)</f>
        <v>Customer Refusal</v>
      </c>
    </row>
    <row r="8131" spans="1:11" ht="13.2" x14ac:dyDescent="0.25">
      <c r="A8131" s="7">
        <v>289656894</v>
      </c>
      <c r="B8131" s="4">
        <v>501366</v>
      </c>
      <c r="C8131" s="4" t="s">
        <v>451</v>
      </c>
      <c r="D8131" s="7">
        <v>30</v>
      </c>
      <c r="E8131" s="7">
        <v>1</v>
      </c>
      <c r="F8131" s="7">
        <v>30</v>
      </c>
      <c r="G8131" s="5" t="s">
        <v>22</v>
      </c>
      <c r="H8131" s="5" t="s">
        <v>28</v>
      </c>
      <c r="I8131">
        <f>VLOOKUP($A8131,'Cancelled Orders'!$D$2:$L$10078,COLUMN(E8130),0)</f>
        <v>1</v>
      </c>
      <c r="J8131" t="str">
        <f>VLOOKUP($A8131,'Cancelled Orders'!$D$2:$G$10078,3,0)</f>
        <v>Order cancelled through app</v>
      </c>
      <c r="K8131" t="str">
        <f>VLOOKUP($A8131,'Cancelled Orders'!$D$2:$G$10078,4,0)</f>
        <v>Customer Refusal</v>
      </c>
    </row>
    <row r="8132" spans="1:11" ht="13.2" x14ac:dyDescent="0.25">
      <c r="A8132" s="7">
        <v>289652160</v>
      </c>
      <c r="B8132" s="4">
        <v>501366</v>
      </c>
      <c r="C8132" s="4" t="s">
        <v>451</v>
      </c>
      <c r="D8132" s="7">
        <v>30</v>
      </c>
      <c r="E8132" s="7">
        <v>1</v>
      </c>
      <c r="F8132" s="7">
        <v>30</v>
      </c>
      <c r="G8132" s="5" t="s">
        <v>22</v>
      </c>
      <c r="H8132" s="5" t="s">
        <v>28</v>
      </c>
      <c r="I8132">
        <f>VLOOKUP($A8132,'Cancelled Orders'!$D$2:$L$10078,COLUMN(E8131),0)</f>
        <v>1</v>
      </c>
      <c r="J8132" t="str">
        <f>VLOOKUP($A8132,'Cancelled Orders'!$D$2:$G$10078,3,0)</f>
        <v>Order cancelled through app</v>
      </c>
      <c r="K8132" t="str">
        <f>VLOOKUP($A8132,'Cancelled Orders'!$D$2:$G$10078,4,0)</f>
        <v>Customer Refusal</v>
      </c>
    </row>
    <row r="8133" spans="1:11" ht="13.2" x14ac:dyDescent="0.25">
      <c r="A8133" s="7">
        <v>289649018</v>
      </c>
      <c r="B8133" s="4">
        <v>501366</v>
      </c>
      <c r="C8133" s="4" t="s">
        <v>451</v>
      </c>
      <c r="D8133" s="7">
        <v>30</v>
      </c>
      <c r="E8133" s="7">
        <v>1</v>
      </c>
      <c r="F8133" s="7">
        <v>30</v>
      </c>
      <c r="G8133" s="5" t="s">
        <v>22</v>
      </c>
      <c r="H8133" s="5" t="s">
        <v>28</v>
      </c>
      <c r="I8133">
        <f>VLOOKUP($A8133,'Cancelled Orders'!$D$2:$L$10078,COLUMN(E8132),0)</f>
        <v>1</v>
      </c>
      <c r="J8133" t="str">
        <f>VLOOKUP($A8133,'Cancelled Orders'!$D$2:$G$10078,3,0)</f>
        <v>Order cancelled through app</v>
      </c>
      <c r="K8133" t="str">
        <f>VLOOKUP($A8133,'Cancelled Orders'!$D$2:$G$10078,4,0)</f>
        <v>Customer Refusal</v>
      </c>
    </row>
    <row r="8134" spans="1:11" ht="13.2" x14ac:dyDescent="0.25">
      <c r="A8134" s="7">
        <v>289641942</v>
      </c>
      <c r="B8134" s="4">
        <v>501366</v>
      </c>
      <c r="C8134" s="4" t="s">
        <v>451</v>
      </c>
      <c r="D8134" s="7">
        <v>30</v>
      </c>
      <c r="E8134" s="7">
        <v>1</v>
      </c>
      <c r="F8134" s="7">
        <v>30</v>
      </c>
      <c r="G8134" s="5" t="s">
        <v>22</v>
      </c>
      <c r="H8134" s="5" t="s">
        <v>28</v>
      </c>
      <c r="I8134">
        <f>VLOOKUP($A8134,'Cancelled Orders'!$D$2:$L$10078,COLUMN(E8133),0)</f>
        <v>1</v>
      </c>
      <c r="J8134" t="str">
        <f>VLOOKUP($A8134,'Cancelled Orders'!$D$2:$G$10078,3,0)</f>
        <v>Order cancelled through app</v>
      </c>
      <c r="K8134" t="str">
        <f>VLOOKUP($A8134,'Cancelled Orders'!$D$2:$G$10078,4,0)</f>
        <v>Customer Refusal</v>
      </c>
    </row>
    <row r="8135" spans="1:11" ht="13.2" x14ac:dyDescent="0.25">
      <c r="A8135" s="7">
        <v>289629329</v>
      </c>
      <c r="B8135" s="4">
        <v>501366</v>
      </c>
      <c r="C8135" s="4" t="s">
        <v>451</v>
      </c>
      <c r="D8135" s="7">
        <v>30</v>
      </c>
      <c r="E8135" s="7">
        <v>1</v>
      </c>
      <c r="F8135" s="7">
        <v>30</v>
      </c>
      <c r="G8135" s="5" t="s">
        <v>22</v>
      </c>
      <c r="H8135" s="5" t="s">
        <v>28</v>
      </c>
      <c r="I8135">
        <f>VLOOKUP($A8135,'Cancelled Orders'!$D$2:$L$10078,COLUMN(E8134),0)</f>
        <v>1</v>
      </c>
      <c r="J8135" t="str">
        <f>VLOOKUP($A8135,'Cancelled Orders'!$D$2:$G$10078,3,0)</f>
        <v>Order cancelled through app</v>
      </c>
      <c r="K8135" t="str">
        <f>VLOOKUP($A8135,'Cancelled Orders'!$D$2:$G$10078,4,0)</f>
        <v>Customer Refusal</v>
      </c>
    </row>
    <row r="8136" spans="1:11" ht="13.2" x14ac:dyDescent="0.25">
      <c r="A8136" s="7">
        <v>289626312</v>
      </c>
      <c r="B8136" s="4">
        <v>501366</v>
      </c>
      <c r="C8136" s="4" t="s">
        <v>451</v>
      </c>
      <c r="D8136" s="7">
        <v>30</v>
      </c>
      <c r="E8136" s="7">
        <v>1</v>
      </c>
      <c r="F8136" s="7">
        <v>30</v>
      </c>
      <c r="G8136" s="5" t="s">
        <v>22</v>
      </c>
      <c r="H8136" s="5" t="s">
        <v>28</v>
      </c>
      <c r="I8136">
        <f>VLOOKUP($A8136,'Cancelled Orders'!$D$2:$L$10078,COLUMN(E8135),0)</f>
        <v>1</v>
      </c>
      <c r="J8136" t="str">
        <f>VLOOKUP($A8136,'Cancelled Orders'!$D$2:$G$10078,3,0)</f>
        <v>Order cancelled through app</v>
      </c>
      <c r="K8136" t="str">
        <f>VLOOKUP($A8136,'Cancelled Orders'!$D$2:$G$10078,4,0)</f>
        <v>Customer Refusal</v>
      </c>
    </row>
    <row r="8137" spans="1:11" ht="13.2" x14ac:dyDescent="0.25">
      <c r="A8137" s="7">
        <v>289623461</v>
      </c>
      <c r="B8137" s="4">
        <v>501366</v>
      </c>
      <c r="C8137" s="4" t="s">
        <v>451</v>
      </c>
      <c r="D8137" s="7">
        <v>30</v>
      </c>
      <c r="E8137" s="7">
        <v>1</v>
      </c>
      <c r="F8137" s="7">
        <v>30</v>
      </c>
      <c r="G8137" s="5" t="s">
        <v>22</v>
      </c>
      <c r="H8137" s="5" t="s">
        <v>28</v>
      </c>
      <c r="I8137">
        <f>VLOOKUP($A8137,'Cancelled Orders'!$D$2:$L$10078,COLUMN(E8136),0)</f>
        <v>1</v>
      </c>
      <c r="J8137" t="str">
        <f>VLOOKUP($A8137,'Cancelled Orders'!$D$2:$G$10078,3,0)</f>
        <v>Order cancelled through app</v>
      </c>
      <c r="K8137" t="str">
        <f>VLOOKUP($A8137,'Cancelled Orders'!$D$2:$G$10078,4,0)</f>
        <v>Customer Refusal</v>
      </c>
    </row>
    <row r="8138" spans="1:11" ht="13.2" x14ac:dyDescent="0.25">
      <c r="A8138" s="7">
        <v>289613215</v>
      </c>
      <c r="B8138" s="4">
        <v>501366</v>
      </c>
      <c r="C8138" s="4" t="s">
        <v>451</v>
      </c>
      <c r="D8138" s="7">
        <v>30</v>
      </c>
      <c r="E8138" s="7">
        <v>1</v>
      </c>
      <c r="F8138" s="7">
        <v>30</v>
      </c>
      <c r="G8138" s="5" t="s">
        <v>22</v>
      </c>
      <c r="H8138" s="5" t="s">
        <v>28</v>
      </c>
      <c r="I8138">
        <f>VLOOKUP($A8138,'Cancelled Orders'!$D$2:$L$10078,COLUMN(E8137),0)</f>
        <v>1</v>
      </c>
      <c r="J8138" t="str">
        <f>VLOOKUP($A8138,'Cancelled Orders'!$D$2:$G$10078,3,0)</f>
        <v>Order cancelled through app</v>
      </c>
      <c r="K8138" t="str">
        <f>VLOOKUP($A8138,'Cancelled Orders'!$D$2:$G$10078,4,0)</f>
        <v>Customer Refusal</v>
      </c>
    </row>
    <row r="8139" spans="1:11" ht="13.2" x14ac:dyDescent="0.25">
      <c r="A8139" s="7">
        <v>290694240</v>
      </c>
      <c r="B8139" s="4">
        <v>501406</v>
      </c>
      <c r="C8139" s="4" t="s">
        <v>215</v>
      </c>
      <c r="D8139" s="7">
        <v>80</v>
      </c>
      <c r="E8139" s="7">
        <v>1</v>
      </c>
      <c r="F8139" s="7">
        <v>80</v>
      </c>
      <c r="G8139" s="5" t="s">
        <v>22</v>
      </c>
      <c r="H8139" s="5" t="s">
        <v>28</v>
      </c>
      <c r="I8139">
        <f>VLOOKUP($A8139,'Cancelled Orders'!$D$2:$L$10078,COLUMN(E8138),0)</f>
        <v>1</v>
      </c>
      <c r="J8139" t="str">
        <f>VLOOKUP($A8139,'Cancelled Orders'!$D$2:$G$10078,3,0)</f>
        <v>Order cancelled through app</v>
      </c>
      <c r="K8139" t="str">
        <f>VLOOKUP($A8139,'Cancelled Orders'!$D$2:$G$10078,4,0)</f>
        <v>Customer Refusal</v>
      </c>
    </row>
    <row r="8140" spans="1:11" ht="13.2" x14ac:dyDescent="0.25">
      <c r="A8140" s="7">
        <v>290667227</v>
      </c>
      <c r="B8140" s="4">
        <v>501406</v>
      </c>
      <c r="C8140" s="4" t="s">
        <v>215</v>
      </c>
      <c r="D8140" s="7">
        <v>80</v>
      </c>
      <c r="E8140" s="7">
        <v>1</v>
      </c>
      <c r="F8140" s="7">
        <v>80</v>
      </c>
      <c r="G8140" s="5" t="s">
        <v>22</v>
      </c>
      <c r="H8140" s="5" t="s">
        <v>28</v>
      </c>
      <c r="I8140">
        <f>VLOOKUP($A8140,'Cancelled Orders'!$D$2:$L$10078,COLUMN(E8139),0)</f>
        <v>1</v>
      </c>
      <c r="J8140" t="str">
        <f>VLOOKUP($A8140,'Cancelled Orders'!$D$2:$G$10078,3,0)</f>
        <v>Order cancelled through app</v>
      </c>
      <c r="K8140" t="str">
        <f>VLOOKUP($A8140,'Cancelled Orders'!$D$2:$G$10078,4,0)</f>
        <v>Customer Refusal</v>
      </c>
    </row>
    <row r="8141" spans="1:11" ht="13.2" x14ac:dyDescent="0.25">
      <c r="A8141" s="7">
        <v>290589451</v>
      </c>
      <c r="B8141" s="4">
        <v>501406</v>
      </c>
      <c r="C8141" s="4" t="s">
        <v>215</v>
      </c>
      <c r="D8141" s="7">
        <v>80</v>
      </c>
      <c r="E8141" s="7">
        <v>1</v>
      </c>
      <c r="F8141" s="7">
        <v>80</v>
      </c>
      <c r="G8141" s="5" t="s">
        <v>22</v>
      </c>
      <c r="H8141" s="5" t="s">
        <v>28</v>
      </c>
      <c r="I8141">
        <f>VLOOKUP($A8141,'Cancelled Orders'!$D$2:$L$10078,COLUMN(E8140),0)</f>
        <v>1</v>
      </c>
      <c r="J8141" t="str">
        <f>VLOOKUP($A8141,'Cancelled Orders'!$D$2:$G$10078,3,0)</f>
        <v>Order cancelled through app</v>
      </c>
      <c r="K8141" t="str">
        <f>VLOOKUP($A8141,'Cancelled Orders'!$D$2:$G$10078,4,0)</f>
        <v>Customer Refusal</v>
      </c>
    </row>
    <row r="8142" spans="1:11" ht="13.2" x14ac:dyDescent="0.25">
      <c r="A8142" s="7">
        <v>290582517</v>
      </c>
      <c r="B8142" s="4">
        <v>501406</v>
      </c>
      <c r="C8142" s="4" t="s">
        <v>215</v>
      </c>
      <c r="D8142" s="7">
        <v>80</v>
      </c>
      <c r="E8142" s="7">
        <v>1</v>
      </c>
      <c r="F8142" s="7">
        <v>80</v>
      </c>
      <c r="G8142" s="5" t="s">
        <v>22</v>
      </c>
      <c r="H8142" s="5" t="s">
        <v>28</v>
      </c>
      <c r="I8142">
        <f>VLOOKUP($A8142,'Cancelled Orders'!$D$2:$L$10078,COLUMN(E8141),0)</f>
        <v>1</v>
      </c>
      <c r="J8142" t="str">
        <f>VLOOKUP($A8142,'Cancelled Orders'!$D$2:$G$10078,3,0)</f>
        <v>Order cancelled through app</v>
      </c>
      <c r="K8142" t="str">
        <f>VLOOKUP($A8142,'Cancelled Orders'!$D$2:$G$10078,4,0)</f>
        <v>Customer Refusal</v>
      </c>
    </row>
    <row r="8143" spans="1:11" ht="13.2" x14ac:dyDescent="0.25">
      <c r="A8143" s="7">
        <v>290557518</v>
      </c>
      <c r="B8143" s="4">
        <v>501406</v>
      </c>
      <c r="C8143" s="4" t="s">
        <v>215</v>
      </c>
      <c r="D8143" s="7">
        <v>80</v>
      </c>
      <c r="E8143" s="7">
        <v>1</v>
      </c>
      <c r="F8143" s="7">
        <v>80</v>
      </c>
      <c r="G8143" s="5" t="s">
        <v>22</v>
      </c>
      <c r="H8143" s="5" t="s">
        <v>28</v>
      </c>
      <c r="I8143">
        <f>VLOOKUP($A8143,'Cancelled Orders'!$D$2:$L$10078,COLUMN(E8142),0)</f>
        <v>1</v>
      </c>
      <c r="J8143" t="str">
        <f>VLOOKUP($A8143,'Cancelled Orders'!$D$2:$G$10078,3,0)</f>
        <v>Order cancelled through app</v>
      </c>
      <c r="K8143" t="str">
        <f>VLOOKUP($A8143,'Cancelled Orders'!$D$2:$G$10078,4,0)</f>
        <v>Customer Refusal</v>
      </c>
    </row>
    <row r="8144" spans="1:11" ht="13.2" x14ac:dyDescent="0.25">
      <c r="A8144" s="7">
        <v>290555998</v>
      </c>
      <c r="B8144" s="4">
        <v>501406</v>
      </c>
      <c r="C8144" s="4" t="s">
        <v>215</v>
      </c>
      <c r="D8144" s="7">
        <v>80</v>
      </c>
      <c r="E8144" s="7">
        <v>1</v>
      </c>
      <c r="F8144" s="7">
        <v>80</v>
      </c>
      <c r="G8144" s="5" t="s">
        <v>22</v>
      </c>
      <c r="H8144" s="5" t="s">
        <v>28</v>
      </c>
      <c r="I8144">
        <f>VLOOKUP($A8144,'Cancelled Orders'!$D$2:$L$10078,COLUMN(E8143),0)</f>
        <v>1</v>
      </c>
      <c r="J8144" t="str">
        <f>VLOOKUP($A8144,'Cancelled Orders'!$D$2:$G$10078,3,0)</f>
        <v>Order cancelled through app</v>
      </c>
      <c r="K8144" t="str">
        <f>VLOOKUP($A8144,'Cancelled Orders'!$D$2:$G$10078,4,0)</f>
        <v>Customer Refusal</v>
      </c>
    </row>
    <row r="8145" spans="1:11" ht="13.2" x14ac:dyDescent="0.25">
      <c r="A8145" s="7">
        <v>290666066</v>
      </c>
      <c r="B8145" s="4">
        <v>501406</v>
      </c>
      <c r="C8145" s="4" t="s">
        <v>215</v>
      </c>
      <c r="D8145" s="7">
        <v>80</v>
      </c>
      <c r="E8145" s="7">
        <v>1</v>
      </c>
      <c r="F8145" s="7">
        <v>80</v>
      </c>
      <c r="G8145" s="5" t="s">
        <v>22</v>
      </c>
      <c r="H8145" s="5" t="s">
        <v>28</v>
      </c>
      <c r="I8145">
        <f>VLOOKUP($A8145,'Cancelled Orders'!$D$2:$L$10078,COLUMN(E8144),0)</f>
        <v>1</v>
      </c>
      <c r="J8145" t="str">
        <f>VLOOKUP($A8145,'Cancelled Orders'!$D$2:$G$10078,3,0)</f>
        <v>Order cancelled through app</v>
      </c>
      <c r="K8145" t="str">
        <f>VLOOKUP($A8145,'Cancelled Orders'!$D$2:$G$10078,4,0)</f>
        <v>Customer Refusal</v>
      </c>
    </row>
    <row r="8146" spans="1:11" ht="13.2" x14ac:dyDescent="0.25">
      <c r="A8146" s="7">
        <v>290655078</v>
      </c>
      <c r="B8146" s="4">
        <v>501406</v>
      </c>
      <c r="C8146" s="4" t="s">
        <v>215</v>
      </c>
      <c r="D8146" s="7">
        <v>80</v>
      </c>
      <c r="E8146" s="7">
        <v>1</v>
      </c>
      <c r="F8146" s="7">
        <v>80</v>
      </c>
      <c r="G8146" s="5" t="s">
        <v>22</v>
      </c>
      <c r="H8146" s="5" t="s">
        <v>28</v>
      </c>
      <c r="I8146">
        <f>VLOOKUP($A8146,'Cancelled Orders'!$D$2:$L$10078,COLUMN(E8145),0)</f>
        <v>1</v>
      </c>
      <c r="J8146" t="str">
        <f>VLOOKUP($A8146,'Cancelled Orders'!$D$2:$G$10078,3,0)</f>
        <v>Order cancelled through app</v>
      </c>
      <c r="K8146" t="str">
        <f>VLOOKUP($A8146,'Cancelled Orders'!$D$2:$G$10078,4,0)</f>
        <v>Customer Refusal</v>
      </c>
    </row>
    <row r="8147" spans="1:11" ht="13.2" x14ac:dyDescent="0.25">
      <c r="A8147" s="7">
        <v>290595996</v>
      </c>
      <c r="B8147" s="4">
        <v>501406</v>
      </c>
      <c r="C8147" s="4" t="s">
        <v>215</v>
      </c>
      <c r="D8147" s="7">
        <v>80</v>
      </c>
      <c r="E8147" s="7">
        <v>1</v>
      </c>
      <c r="F8147" s="7">
        <v>80</v>
      </c>
      <c r="G8147" s="5" t="s">
        <v>22</v>
      </c>
      <c r="H8147" s="5" t="s">
        <v>28</v>
      </c>
      <c r="I8147">
        <f>VLOOKUP($A8147,'Cancelled Orders'!$D$2:$L$10078,COLUMN(E8146),0)</f>
        <v>1</v>
      </c>
      <c r="J8147" t="str">
        <f>VLOOKUP($A8147,'Cancelled Orders'!$D$2:$G$10078,3,0)</f>
        <v>Order cancelled through app</v>
      </c>
      <c r="K8147" t="str">
        <f>VLOOKUP($A8147,'Cancelled Orders'!$D$2:$G$10078,4,0)</f>
        <v>Customer Refusal</v>
      </c>
    </row>
    <row r="8148" spans="1:11" ht="13.2" x14ac:dyDescent="0.25">
      <c r="A8148" s="7">
        <v>290570100</v>
      </c>
      <c r="B8148" s="4">
        <v>501406</v>
      </c>
      <c r="C8148" s="4" t="s">
        <v>215</v>
      </c>
      <c r="D8148" s="7">
        <v>80</v>
      </c>
      <c r="E8148" s="7">
        <v>1</v>
      </c>
      <c r="F8148" s="7">
        <v>80</v>
      </c>
      <c r="G8148" s="5" t="s">
        <v>22</v>
      </c>
      <c r="H8148" s="5" t="s">
        <v>28</v>
      </c>
      <c r="I8148">
        <f>VLOOKUP($A8148,'Cancelled Orders'!$D$2:$L$10078,COLUMN(E8147),0)</f>
        <v>1</v>
      </c>
      <c r="J8148" t="str">
        <f>VLOOKUP($A8148,'Cancelled Orders'!$D$2:$G$10078,3,0)</f>
        <v>Order cancelled through app</v>
      </c>
      <c r="K8148" t="str">
        <f>VLOOKUP($A8148,'Cancelled Orders'!$D$2:$G$10078,4,0)</f>
        <v>Customer Refusal</v>
      </c>
    </row>
    <row r="8149" spans="1:11" ht="13.2" x14ac:dyDescent="0.25">
      <c r="A8149" s="7">
        <v>290559391</v>
      </c>
      <c r="B8149" s="4">
        <v>501406</v>
      </c>
      <c r="C8149" s="4" t="s">
        <v>215</v>
      </c>
      <c r="D8149" s="7">
        <v>80</v>
      </c>
      <c r="E8149" s="7">
        <v>1</v>
      </c>
      <c r="F8149" s="7">
        <v>80</v>
      </c>
      <c r="G8149" s="5" t="s">
        <v>22</v>
      </c>
      <c r="H8149" s="5" t="s">
        <v>28</v>
      </c>
      <c r="I8149">
        <f>VLOOKUP($A8149,'Cancelled Orders'!$D$2:$L$10078,COLUMN(E8148),0)</f>
        <v>1</v>
      </c>
      <c r="J8149" t="str">
        <f>VLOOKUP($A8149,'Cancelled Orders'!$D$2:$G$10078,3,0)</f>
        <v>Order cancelled through app</v>
      </c>
      <c r="K8149" t="str">
        <f>VLOOKUP($A8149,'Cancelled Orders'!$D$2:$G$10078,4,0)</f>
        <v>Customer Refusal</v>
      </c>
    </row>
    <row r="8150" spans="1:11" ht="13.2" x14ac:dyDescent="0.25">
      <c r="A8150" s="7">
        <v>290551908</v>
      </c>
      <c r="B8150" s="4">
        <v>501406</v>
      </c>
      <c r="C8150" s="4" t="s">
        <v>215</v>
      </c>
      <c r="D8150" s="7">
        <v>80</v>
      </c>
      <c r="E8150" s="7">
        <v>1</v>
      </c>
      <c r="F8150" s="7">
        <v>80</v>
      </c>
      <c r="G8150" s="5" t="s">
        <v>22</v>
      </c>
      <c r="H8150" s="5" t="s">
        <v>28</v>
      </c>
      <c r="I8150">
        <f>VLOOKUP($A8150,'Cancelled Orders'!$D$2:$L$10078,COLUMN(E8149),0)</f>
        <v>1</v>
      </c>
      <c r="J8150" t="str">
        <f>VLOOKUP($A8150,'Cancelled Orders'!$D$2:$G$10078,3,0)</f>
        <v>Order cancelled through app</v>
      </c>
      <c r="K8150" t="str">
        <f>VLOOKUP($A8150,'Cancelled Orders'!$D$2:$G$10078,4,0)</f>
        <v>Customer Refusal</v>
      </c>
    </row>
    <row r="8151" spans="1:11" ht="13.2" x14ac:dyDescent="0.25">
      <c r="A8151" s="7">
        <v>290714805</v>
      </c>
      <c r="B8151" s="4">
        <v>501406</v>
      </c>
      <c r="C8151" s="4" t="s">
        <v>215</v>
      </c>
      <c r="D8151" s="7">
        <v>80</v>
      </c>
      <c r="E8151" s="7">
        <v>1</v>
      </c>
      <c r="F8151" s="7">
        <v>80</v>
      </c>
      <c r="G8151" s="5" t="s">
        <v>22</v>
      </c>
      <c r="H8151" s="5" t="s">
        <v>28</v>
      </c>
      <c r="I8151">
        <f>VLOOKUP($A8151,'Cancelled Orders'!$D$2:$L$10078,COLUMN(E8150),0)</f>
        <v>1</v>
      </c>
      <c r="J8151" t="str">
        <f>VLOOKUP($A8151,'Cancelled Orders'!$D$2:$G$10078,3,0)</f>
        <v>Order cancelled through app</v>
      </c>
      <c r="K8151" t="str">
        <f>VLOOKUP($A8151,'Cancelled Orders'!$D$2:$G$10078,4,0)</f>
        <v>Customer Refusal</v>
      </c>
    </row>
    <row r="8152" spans="1:11" ht="13.2" x14ac:dyDescent="0.25">
      <c r="A8152" s="7">
        <v>290709897</v>
      </c>
      <c r="B8152" s="4">
        <v>501406</v>
      </c>
      <c r="C8152" s="4" t="s">
        <v>215</v>
      </c>
      <c r="D8152" s="7">
        <v>80</v>
      </c>
      <c r="E8152" s="7">
        <v>1</v>
      </c>
      <c r="F8152" s="7">
        <v>80</v>
      </c>
      <c r="G8152" s="5" t="s">
        <v>22</v>
      </c>
      <c r="H8152" s="5" t="s">
        <v>28</v>
      </c>
      <c r="I8152">
        <f>VLOOKUP($A8152,'Cancelled Orders'!$D$2:$L$10078,COLUMN(E8151),0)</f>
        <v>1</v>
      </c>
      <c r="J8152" t="str">
        <f>VLOOKUP($A8152,'Cancelled Orders'!$D$2:$G$10078,3,0)</f>
        <v>Order cancelled through app</v>
      </c>
      <c r="K8152" t="str">
        <f>VLOOKUP($A8152,'Cancelled Orders'!$D$2:$G$10078,4,0)</f>
        <v>Customer Refusal</v>
      </c>
    </row>
    <row r="8153" spans="1:11" ht="13.2" x14ac:dyDescent="0.25">
      <c r="A8153" s="7">
        <v>290690452</v>
      </c>
      <c r="B8153" s="4">
        <v>501406</v>
      </c>
      <c r="C8153" s="4" t="s">
        <v>215</v>
      </c>
      <c r="D8153" s="7">
        <v>80</v>
      </c>
      <c r="E8153" s="7">
        <v>1</v>
      </c>
      <c r="F8153" s="7">
        <v>80</v>
      </c>
      <c r="G8153" s="5" t="s">
        <v>22</v>
      </c>
      <c r="H8153" s="5" t="s">
        <v>28</v>
      </c>
      <c r="I8153">
        <f>VLOOKUP($A8153,'Cancelled Orders'!$D$2:$L$10078,COLUMN(E8152),0)</f>
        <v>1</v>
      </c>
      <c r="J8153" t="str">
        <f>VLOOKUP($A8153,'Cancelled Orders'!$D$2:$G$10078,3,0)</f>
        <v>Order cancelled through app</v>
      </c>
      <c r="K8153" t="str">
        <f>VLOOKUP($A8153,'Cancelled Orders'!$D$2:$G$10078,4,0)</f>
        <v>Customer Refusal</v>
      </c>
    </row>
    <row r="8154" spans="1:11" ht="13.2" x14ac:dyDescent="0.25">
      <c r="A8154" s="7">
        <v>290689318</v>
      </c>
      <c r="B8154" s="4">
        <v>501406</v>
      </c>
      <c r="C8154" s="4" t="s">
        <v>215</v>
      </c>
      <c r="D8154" s="7">
        <v>80</v>
      </c>
      <c r="E8154" s="7">
        <v>1</v>
      </c>
      <c r="F8154" s="7">
        <v>80</v>
      </c>
      <c r="G8154" s="5" t="s">
        <v>22</v>
      </c>
      <c r="H8154" s="5" t="s">
        <v>28</v>
      </c>
      <c r="I8154">
        <f>VLOOKUP($A8154,'Cancelled Orders'!$D$2:$L$10078,COLUMN(E8153),0)</f>
        <v>1</v>
      </c>
      <c r="J8154" t="str">
        <f>VLOOKUP($A8154,'Cancelled Orders'!$D$2:$G$10078,3,0)</f>
        <v>Order cancelled through app</v>
      </c>
      <c r="K8154" t="str">
        <f>VLOOKUP($A8154,'Cancelled Orders'!$D$2:$G$10078,4,0)</f>
        <v>Customer Refusal</v>
      </c>
    </row>
    <row r="8155" spans="1:11" ht="13.2" x14ac:dyDescent="0.25">
      <c r="A8155" s="7">
        <v>290672448</v>
      </c>
      <c r="B8155" s="4">
        <v>501406</v>
      </c>
      <c r="C8155" s="4" t="s">
        <v>215</v>
      </c>
      <c r="D8155" s="7">
        <v>80</v>
      </c>
      <c r="E8155" s="7">
        <v>1</v>
      </c>
      <c r="F8155" s="7">
        <v>80</v>
      </c>
      <c r="G8155" s="5" t="s">
        <v>22</v>
      </c>
      <c r="H8155" s="5" t="s">
        <v>28</v>
      </c>
      <c r="I8155">
        <f>VLOOKUP($A8155,'Cancelled Orders'!$D$2:$L$10078,COLUMN(E8154),0)</f>
        <v>1</v>
      </c>
      <c r="J8155" t="str">
        <f>VLOOKUP($A8155,'Cancelled Orders'!$D$2:$G$10078,3,0)</f>
        <v>Order cancelled through app</v>
      </c>
      <c r="K8155" t="str">
        <f>VLOOKUP($A8155,'Cancelled Orders'!$D$2:$G$10078,4,0)</f>
        <v>Customer Refusal</v>
      </c>
    </row>
    <row r="8156" spans="1:11" ht="13.2" x14ac:dyDescent="0.25">
      <c r="A8156" s="7">
        <v>290670783</v>
      </c>
      <c r="B8156" s="4">
        <v>501406</v>
      </c>
      <c r="C8156" s="4" t="s">
        <v>215</v>
      </c>
      <c r="D8156" s="7">
        <v>80</v>
      </c>
      <c r="E8156" s="7">
        <v>1</v>
      </c>
      <c r="F8156" s="7">
        <v>80</v>
      </c>
      <c r="G8156" s="5" t="s">
        <v>22</v>
      </c>
      <c r="H8156" s="5" t="s">
        <v>28</v>
      </c>
      <c r="I8156">
        <f>VLOOKUP($A8156,'Cancelled Orders'!$D$2:$L$10078,COLUMN(E8155),0)</f>
        <v>1</v>
      </c>
      <c r="J8156" t="str">
        <f>VLOOKUP($A8156,'Cancelled Orders'!$D$2:$G$10078,3,0)</f>
        <v>Order cancelled through app</v>
      </c>
      <c r="K8156" t="str">
        <f>VLOOKUP($A8156,'Cancelled Orders'!$D$2:$G$10078,4,0)</f>
        <v>Customer Refusal</v>
      </c>
    </row>
    <row r="8157" spans="1:11" ht="13.2" x14ac:dyDescent="0.25">
      <c r="A8157" s="7">
        <v>290662452</v>
      </c>
      <c r="B8157" s="4">
        <v>501406</v>
      </c>
      <c r="C8157" s="4" t="s">
        <v>215</v>
      </c>
      <c r="D8157" s="7">
        <v>80</v>
      </c>
      <c r="E8157" s="7">
        <v>1</v>
      </c>
      <c r="F8157" s="7">
        <v>80</v>
      </c>
      <c r="G8157" s="5" t="s">
        <v>22</v>
      </c>
      <c r="H8157" s="5" t="s">
        <v>28</v>
      </c>
      <c r="I8157">
        <f>VLOOKUP($A8157,'Cancelled Orders'!$D$2:$L$10078,COLUMN(E8156),0)</f>
        <v>1</v>
      </c>
      <c r="J8157" t="str">
        <f>VLOOKUP($A8157,'Cancelled Orders'!$D$2:$G$10078,3,0)</f>
        <v>Order cancelled through app</v>
      </c>
      <c r="K8157" t="str">
        <f>VLOOKUP($A8157,'Cancelled Orders'!$D$2:$G$10078,4,0)</f>
        <v>Customer Refusal</v>
      </c>
    </row>
    <row r="8158" spans="1:11" ht="13.2" x14ac:dyDescent="0.25">
      <c r="A8158" s="7">
        <v>290654529</v>
      </c>
      <c r="B8158" s="4">
        <v>501406</v>
      </c>
      <c r="C8158" s="4" t="s">
        <v>215</v>
      </c>
      <c r="D8158" s="7">
        <v>80</v>
      </c>
      <c r="E8158" s="7">
        <v>1</v>
      </c>
      <c r="F8158" s="7">
        <v>80</v>
      </c>
      <c r="G8158" s="5" t="s">
        <v>22</v>
      </c>
      <c r="H8158" s="5" t="s">
        <v>28</v>
      </c>
      <c r="I8158">
        <f>VLOOKUP($A8158,'Cancelled Orders'!$D$2:$L$10078,COLUMN(E8157),0)</f>
        <v>1</v>
      </c>
      <c r="J8158" t="str">
        <f>VLOOKUP($A8158,'Cancelled Orders'!$D$2:$G$10078,3,0)</f>
        <v>Order cancelled through app</v>
      </c>
      <c r="K8158" t="str">
        <f>VLOOKUP($A8158,'Cancelled Orders'!$D$2:$G$10078,4,0)</f>
        <v>Customer Refusal</v>
      </c>
    </row>
    <row r="8159" spans="1:11" ht="13.2" x14ac:dyDescent="0.25">
      <c r="A8159" s="7">
        <v>290646404</v>
      </c>
      <c r="B8159" s="4">
        <v>501406</v>
      </c>
      <c r="C8159" s="4" t="s">
        <v>215</v>
      </c>
      <c r="D8159" s="7">
        <v>80</v>
      </c>
      <c r="E8159" s="7">
        <v>1</v>
      </c>
      <c r="F8159" s="7">
        <v>80</v>
      </c>
      <c r="G8159" s="5" t="s">
        <v>22</v>
      </c>
      <c r="H8159" s="5" t="s">
        <v>28</v>
      </c>
      <c r="I8159">
        <f>VLOOKUP($A8159,'Cancelled Orders'!$D$2:$L$10078,COLUMN(E8158),0)</f>
        <v>1</v>
      </c>
      <c r="J8159" t="str">
        <f>VLOOKUP($A8159,'Cancelled Orders'!$D$2:$G$10078,3,0)</f>
        <v>Order cancelled through app</v>
      </c>
      <c r="K8159" t="str">
        <f>VLOOKUP($A8159,'Cancelled Orders'!$D$2:$G$10078,4,0)</f>
        <v>Customer Refusal</v>
      </c>
    </row>
    <row r="8160" spans="1:11" ht="13.2" x14ac:dyDescent="0.25">
      <c r="A8160" s="7">
        <v>290640793</v>
      </c>
      <c r="B8160" s="4">
        <v>501406</v>
      </c>
      <c r="C8160" s="4" t="s">
        <v>215</v>
      </c>
      <c r="D8160" s="7">
        <v>80</v>
      </c>
      <c r="E8160" s="7">
        <v>1</v>
      </c>
      <c r="F8160" s="7">
        <v>80</v>
      </c>
      <c r="G8160" s="5" t="s">
        <v>22</v>
      </c>
      <c r="H8160" s="5" t="s">
        <v>28</v>
      </c>
      <c r="I8160">
        <f>VLOOKUP($A8160,'Cancelled Orders'!$D$2:$L$10078,COLUMN(E8159),0)</f>
        <v>1</v>
      </c>
      <c r="J8160" t="str">
        <f>VLOOKUP($A8160,'Cancelled Orders'!$D$2:$G$10078,3,0)</f>
        <v>Order cancelled through app</v>
      </c>
      <c r="K8160" t="str">
        <f>VLOOKUP($A8160,'Cancelled Orders'!$D$2:$G$10078,4,0)</f>
        <v>Customer Refusal</v>
      </c>
    </row>
    <row r="8161" spans="1:11" ht="13.2" x14ac:dyDescent="0.25">
      <c r="A8161" s="7">
        <v>290637875</v>
      </c>
      <c r="B8161" s="4">
        <v>501406</v>
      </c>
      <c r="C8161" s="4" t="s">
        <v>215</v>
      </c>
      <c r="D8161" s="7">
        <v>80</v>
      </c>
      <c r="E8161" s="7">
        <v>1</v>
      </c>
      <c r="F8161" s="7">
        <v>80</v>
      </c>
      <c r="G8161" s="5" t="s">
        <v>22</v>
      </c>
      <c r="H8161" s="5" t="s">
        <v>28</v>
      </c>
      <c r="I8161">
        <f>VLOOKUP($A8161,'Cancelled Orders'!$D$2:$L$10078,COLUMN(E8160),0)</f>
        <v>1</v>
      </c>
      <c r="J8161" t="str">
        <f>VLOOKUP($A8161,'Cancelled Orders'!$D$2:$G$10078,3,0)</f>
        <v>Order cancelled through app</v>
      </c>
      <c r="K8161" t="str">
        <f>VLOOKUP($A8161,'Cancelled Orders'!$D$2:$G$10078,4,0)</f>
        <v>Customer Refusal</v>
      </c>
    </row>
    <row r="8162" spans="1:11" ht="13.2" x14ac:dyDescent="0.25">
      <c r="A8162" s="7">
        <v>290613060</v>
      </c>
      <c r="B8162" s="4">
        <v>501406</v>
      </c>
      <c r="C8162" s="4" t="s">
        <v>215</v>
      </c>
      <c r="D8162" s="7">
        <v>80</v>
      </c>
      <c r="E8162" s="7">
        <v>1</v>
      </c>
      <c r="F8162" s="7">
        <v>80</v>
      </c>
      <c r="G8162" s="5" t="s">
        <v>22</v>
      </c>
      <c r="H8162" s="5" t="s">
        <v>28</v>
      </c>
      <c r="I8162">
        <f>VLOOKUP($A8162,'Cancelled Orders'!$D$2:$L$10078,COLUMN(E8161),0)</f>
        <v>1</v>
      </c>
      <c r="J8162" t="str">
        <f>VLOOKUP($A8162,'Cancelled Orders'!$D$2:$G$10078,3,0)</f>
        <v>Order cancelled through app</v>
      </c>
      <c r="K8162" t="str">
        <f>VLOOKUP($A8162,'Cancelled Orders'!$D$2:$G$10078,4,0)</f>
        <v>Customer Refusal</v>
      </c>
    </row>
    <row r="8163" spans="1:11" ht="13.2" x14ac:dyDescent="0.25">
      <c r="A8163" s="7">
        <v>290568765</v>
      </c>
      <c r="B8163" s="4">
        <v>501406</v>
      </c>
      <c r="C8163" s="4" t="s">
        <v>215</v>
      </c>
      <c r="D8163" s="7">
        <v>80</v>
      </c>
      <c r="E8163" s="7">
        <v>1</v>
      </c>
      <c r="F8163" s="7">
        <v>80</v>
      </c>
      <c r="G8163" s="5" t="s">
        <v>22</v>
      </c>
      <c r="H8163" s="5" t="s">
        <v>28</v>
      </c>
      <c r="I8163">
        <f>VLOOKUP($A8163,'Cancelled Orders'!$D$2:$L$10078,COLUMN(E8162),0)</f>
        <v>1</v>
      </c>
      <c r="J8163" t="str">
        <f>VLOOKUP($A8163,'Cancelled Orders'!$D$2:$G$10078,3,0)</f>
        <v>Order cancelled through app</v>
      </c>
      <c r="K8163" t="str">
        <f>VLOOKUP($A8163,'Cancelled Orders'!$D$2:$G$10078,4,0)</f>
        <v>Customer Refusal</v>
      </c>
    </row>
    <row r="8164" spans="1:11" ht="13.2" x14ac:dyDescent="0.25">
      <c r="A8164" s="7">
        <v>290568462</v>
      </c>
      <c r="B8164" s="4">
        <v>501406</v>
      </c>
      <c r="C8164" s="4" t="s">
        <v>215</v>
      </c>
      <c r="D8164" s="7">
        <v>80</v>
      </c>
      <c r="E8164" s="7">
        <v>1</v>
      </c>
      <c r="F8164" s="7">
        <v>80</v>
      </c>
      <c r="G8164" s="5" t="s">
        <v>22</v>
      </c>
      <c r="H8164" s="5" t="s">
        <v>28</v>
      </c>
      <c r="I8164">
        <f>VLOOKUP($A8164,'Cancelled Orders'!$D$2:$L$10078,COLUMN(E8163),0)</f>
        <v>1</v>
      </c>
      <c r="J8164" t="str">
        <f>VLOOKUP($A8164,'Cancelled Orders'!$D$2:$G$10078,3,0)</f>
        <v>Order cancelled through app</v>
      </c>
      <c r="K8164" t="str">
        <f>VLOOKUP($A8164,'Cancelled Orders'!$D$2:$G$10078,4,0)</f>
        <v>Customer Refusal</v>
      </c>
    </row>
    <row r="8165" spans="1:11" ht="13.2" x14ac:dyDescent="0.25">
      <c r="A8165" s="7">
        <v>290562796</v>
      </c>
      <c r="B8165" s="4">
        <v>501406</v>
      </c>
      <c r="C8165" s="4" t="s">
        <v>215</v>
      </c>
      <c r="D8165" s="7">
        <v>80</v>
      </c>
      <c r="E8165" s="7">
        <v>1</v>
      </c>
      <c r="F8165" s="7">
        <v>80</v>
      </c>
      <c r="G8165" s="5" t="s">
        <v>22</v>
      </c>
      <c r="H8165" s="5" t="s">
        <v>28</v>
      </c>
      <c r="I8165">
        <f>VLOOKUP($A8165,'Cancelled Orders'!$D$2:$L$10078,COLUMN(E8164),0)</f>
        <v>1</v>
      </c>
      <c r="J8165" t="str">
        <f>VLOOKUP($A8165,'Cancelled Orders'!$D$2:$G$10078,3,0)</f>
        <v>Order cancelled through app</v>
      </c>
      <c r="K8165" t="str">
        <f>VLOOKUP($A8165,'Cancelled Orders'!$D$2:$G$10078,4,0)</f>
        <v>Customer Refusal</v>
      </c>
    </row>
    <row r="8166" spans="1:11" ht="13.2" x14ac:dyDescent="0.25">
      <c r="A8166" s="7">
        <v>290554821</v>
      </c>
      <c r="B8166" s="4">
        <v>501406</v>
      </c>
      <c r="C8166" s="4" t="s">
        <v>215</v>
      </c>
      <c r="D8166" s="7">
        <v>80</v>
      </c>
      <c r="E8166" s="7">
        <v>1</v>
      </c>
      <c r="F8166" s="7">
        <v>80</v>
      </c>
      <c r="G8166" s="5" t="s">
        <v>22</v>
      </c>
      <c r="H8166" s="5" t="s">
        <v>28</v>
      </c>
      <c r="I8166">
        <f>VLOOKUP($A8166,'Cancelled Orders'!$D$2:$L$10078,COLUMN(E8165),0)</f>
        <v>1</v>
      </c>
      <c r="J8166" t="str">
        <f>VLOOKUP($A8166,'Cancelled Orders'!$D$2:$G$10078,3,0)</f>
        <v>Order cancelled through app</v>
      </c>
      <c r="K8166" t="str">
        <f>VLOOKUP($A8166,'Cancelled Orders'!$D$2:$G$10078,4,0)</f>
        <v>Customer Refusal</v>
      </c>
    </row>
    <row r="8167" spans="1:11" ht="13.2" x14ac:dyDescent="0.25">
      <c r="A8167" s="7">
        <v>290655640</v>
      </c>
      <c r="B8167" s="4">
        <v>501406</v>
      </c>
      <c r="C8167" s="4" t="s">
        <v>215</v>
      </c>
      <c r="D8167" s="7">
        <v>80</v>
      </c>
      <c r="E8167" s="7">
        <v>1</v>
      </c>
      <c r="F8167" s="7">
        <v>80</v>
      </c>
      <c r="G8167" s="5" t="s">
        <v>22</v>
      </c>
      <c r="H8167" s="5" t="s">
        <v>28</v>
      </c>
      <c r="I8167">
        <f>VLOOKUP($A8167,'Cancelled Orders'!$D$2:$L$10078,COLUMN(E8166),0)</f>
        <v>1</v>
      </c>
      <c r="J8167" t="str">
        <f>VLOOKUP($A8167,'Cancelled Orders'!$D$2:$G$10078,3,0)</f>
        <v>Order cancelled through app</v>
      </c>
      <c r="K8167" t="str">
        <f>VLOOKUP($A8167,'Cancelled Orders'!$D$2:$G$10078,4,0)</f>
        <v>Customer Refusal</v>
      </c>
    </row>
    <row r="8168" spans="1:11" ht="13.2" x14ac:dyDescent="0.25">
      <c r="A8168" s="7">
        <v>290639633</v>
      </c>
      <c r="B8168" s="4">
        <v>501406</v>
      </c>
      <c r="C8168" s="4" t="s">
        <v>215</v>
      </c>
      <c r="D8168" s="7">
        <v>80</v>
      </c>
      <c r="E8168" s="7">
        <v>1</v>
      </c>
      <c r="F8168" s="7">
        <v>80</v>
      </c>
      <c r="G8168" s="5" t="s">
        <v>22</v>
      </c>
      <c r="H8168" s="5" t="s">
        <v>28</v>
      </c>
      <c r="I8168">
        <f>VLOOKUP($A8168,'Cancelled Orders'!$D$2:$L$10078,COLUMN(E8167),0)</f>
        <v>1</v>
      </c>
      <c r="J8168" t="str">
        <f>VLOOKUP($A8168,'Cancelled Orders'!$D$2:$G$10078,3,0)</f>
        <v>Order cancelled through app</v>
      </c>
      <c r="K8168" t="str">
        <f>VLOOKUP($A8168,'Cancelled Orders'!$D$2:$G$10078,4,0)</f>
        <v>Customer Refusal</v>
      </c>
    </row>
    <row r="8169" spans="1:11" ht="13.2" x14ac:dyDescent="0.25">
      <c r="A8169" s="7">
        <v>290631075</v>
      </c>
      <c r="B8169" s="4">
        <v>501406</v>
      </c>
      <c r="C8169" s="4" t="s">
        <v>215</v>
      </c>
      <c r="D8169" s="7">
        <v>80</v>
      </c>
      <c r="E8169" s="7">
        <v>1</v>
      </c>
      <c r="F8169" s="7">
        <v>80</v>
      </c>
      <c r="G8169" s="5" t="s">
        <v>22</v>
      </c>
      <c r="H8169" s="5" t="s">
        <v>28</v>
      </c>
      <c r="I8169">
        <f>VLOOKUP($A8169,'Cancelled Orders'!$D$2:$L$10078,COLUMN(E8168),0)</f>
        <v>1</v>
      </c>
      <c r="J8169" t="str">
        <f>VLOOKUP($A8169,'Cancelled Orders'!$D$2:$G$10078,3,0)</f>
        <v>Order cancelled through app</v>
      </c>
      <c r="K8169" t="str">
        <f>VLOOKUP($A8169,'Cancelled Orders'!$D$2:$G$10078,4,0)</f>
        <v>Customer Refusal</v>
      </c>
    </row>
    <row r="8170" spans="1:11" ht="13.2" x14ac:dyDescent="0.25">
      <c r="A8170" s="7">
        <v>290611981</v>
      </c>
      <c r="B8170" s="4">
        <v>501406</v>
      </c>
      <c r="C8170" s="4" t="s">
        <v>215</v>
      </c>
      <c r="D8170" s="7">
        <v>80</v>
      </c>
      <c r="E8170" s="7">
        <v>1</v>
      </c>
      <c r="F8170" s="7">
        <v>80</v>
      </c>
      <c r="G8170" s="5" t="s">
        <v>22</v>
      </c>
      <c r="H8170" s="5" t="s">
        <v>28</v>
      </c>
      <c r="I8170">
        <f>VLOOKUP($A8170,'Cancelled Orders'!$D$2:$L$10078,COLUMN(E8169),0)</f>
        <v>1</v>
      </c>
      <c r="J8170" t="str">
        <f>VLOOKUP($A8170,'Cancelled Orders'!$D$2:$G$10078,3,0)</f>
        <v>Order cancelled through app</v>
      </c>
      <c r="K8170" t="str">
        <f>VLOOKUP($A8170,'Cancelled Orders'!$D$2:$G$10078,4,0)</f>
        <v>Customer Refusal</v>
      </c>
    </row>
    <row r="8171" spans="1:11" ht="13.2" x14ac:dyDescent="0.25">
      <c r="A8171" s="7">
        <v>290605572</v>
      </c>
      <c r="B8171" s="4">
        <v>501406</v>
      </c>
      <c r="C8171" s="4" t="s">
        <v>215</v>
      </c>
      <c r="D8171" s="7">
        <v>80</v>
      </c>
      <c r="E8171" s="7">
        <v>1</v>
      </c>
      <c r="F8171" s="7">
        <v>80</v>
      </c>
      <c r="G8171" s="5" t="s">
        <v>22</v>
      </c>
      <c r="H8171" s="5" t="s">
        <v>28</v>
      </c>
      <c r="I8171">
        <f>VLOOKUP($A8171,'Cancelled Orders'!$D$2:$L$10078,COLUMN(E8170),0)</f>
        <v>1</v>
      </c>
      <c r="J8171" t="str">
        <f>VLOOKUP($A8171,'Cancelled Orders'!$D$2:$G$10078,3,0)</f>
        <v>Order cancelled through app</v>
      </c>
      <c r="K8171" t="str">
        <f>VLOOKUP($A8171,'Cancelled Orders'!$D$2:$G$10078,4,0)</f>
        <v>Customer Refusal</v>
      </c>
    </row>
    <row r="8172" spans="1:11" ht="13.2" x14ac:dyDescent="0.25">
      <c r="A8172" s="7">
        <v>290603666</v>
      </c>
      <c r="B8172" s="4">
        <v>501406</v>
      </c>
      <c r="C8172" s="4" t="s">
        <v>215</v>
      </c>
      <c r="D8172" s="7">
        <v>80</v>
      </c>
      <c r="E8172" s="7">
        <v>1</v>
      </c>
      <c r="F8172" s="7">
        <v>80</v>
      </c>
      <c r="G8172" s="5" t="s">
        <v>22</v>
      </c>
      <c r="H8172" s="5" t="s">
        <v>28</v>
      </c>
      <c r="I8172">
        <f>VLOOKUP($A8172,'Cancelled Orders'!$D$2:$L$10078,COLUMN(E8171),0)</f>
        <v>1</v>
      </c>
      <c r="J8172" t="str">
        <f>VLOOKUP($A8172,'Cancelled Orders'!$D$2:$G$10078,3,0)</f>
        <v>Order cancelled through app</v>
      </c>
      <c r="K8172" t="str">
        <f>VLOOKUP($A8172,'Cancelled Orders'!$D$2:$G$10078,4,0)</f>
        <v>Customer Refusal</v>
      </c>
    </row>
    <row r="8173" spans="1:11" ht="13.2" x14ac:dyDescent="0.25">
      <c r="A8173" s="7">
        <v>290562902</v>
      </c>
      <c r="B8173" s="4">
        <v>501406</v>
      </c>
      <c r="C8173" s="4" t="s">
        <v>215</v>
      </c>
      <c r="D8173" s="7">
        <v>80</v>
      </c>
      <c r="E8173" s="7">
        <v>1</v>
      </c>
      <c r="F8173" s="7">
        <v>80</v>
      </c>
      <c r="G8173" s="5" t="s">
        <v>22</v>
      </c>
      <c r="H8173" s="5" t="s">
        <v>28</v>
      </c>
      <c r="I8173">
        <f>VLOOKUP($A8173,'Cancelled Orders'!$D$2:$L$10078,COLUMN(E8172),0)</f>
        <v>1</v>
      </c>
      <c r="J8173" t="str">
        <f>VLOOKUP($A8173,'Cancelled Orders'!$D$2:$G$10078,3,0)</f>
        <v>Order cancelled through app</v>
      </c>
      <c r="K8173" t="str">
        <f>VLOOKUP($A8173,'Cancelled Orders'!$D$2:$G$10078,4,0)</f>
        <v>Customer Refusal</v>
      </c>
    </row>
    <row r="8174" spans="1:11" ht="13.2" x14ac:dyDescent="0.25">
      <c r="A8174" s="7">
        <v>291593483</v>
      </c>
      <c r="B8174" s="4">
        <v>501499</v>
      </c>
      <c r="C8174" s="4" t="s">
        <v>66</v>
      </c>
      <c r="D8174" s="7">
        <v>80</v>
      </c>
      <c r="E8174" s="7">
        <v>1</v>
      </c>
      <c r="F8174" s="7">
        <v>80</v>
      </c>
      <c r="G8174" s="5" t="s">
        <v>22</v>
      </c>
      <c r="H8174" s="5" t="s">
        <v>28</v>
      </c>
      <c r="I8174">
        <f>VLOOKUP($A8174,'Cancelled Orders'!$D$2:$L$10078,COLUMN(E8173),0)</f>
        <v>1</v>
      </c>
      <c r="J8174" t="str">
        <f>VLOOKUP($A8174,'Cancelled Orders'!$D$2:$G$10078,3,0)</f>
        <v>Order cancelled through app</v>
      </c>
      <c r="K8174" t="str">
        <f>VLOOKUP($A8174,'Cancelled Orders'!$D$2:$G$10078,4,0)</f>
        <v>Customer Refusal</v>
      </c>
    </row>
    <row r="8175" spans="1:11" ht="13.2" x14ac:dyDescent="0.25">
      <c r="A8175" s="7">
        <v>291560259</v>
      </c>
      <c r="B8175" s="4">
        <v>501499</v>
      </c>
      <c r="C8175" s="4" t="s">
        <v>66</v>
      </c>
      <c r="D8175" s="7">
        <v>80</v>
      </c>
      <c r="E8175" s="7">
        <v>1</v>
      </c>
      <c r="F8175" s="7">
        <v>80</v>
      </c>
      <c r="G8175" s="5" t="s">
        <v>22</v>
      </c>
      <c r="H8175" s="5" t="s">
        <v>28</v>
      </c>
      <c r="I8175">
        <f>VLOOKUP($A8175,'Cancelled Orders'!$D$2:$L$10078,COLUMN(E8174),0)</f>
        <v>1</v>
      </c>
      <c r="J8175" t="str">
        <f>VLOOKUP($A8175,'Cancelled Orders'!$D$2:$G$10078,3,0)</f>
        <v>Order cancelled through app</v>
      </c>
      <c r="K8175" t="str">
        <f>VLOOKUP($A8175,'Cancelled Orders'!$D$2:$G$10078,4,0)</f>
        <v>Customer Refusal</v>
      </c>
    </row>
    <row r="8176" spans="1:11" ht="13.2" x14ac:dyDescent="0.25">
      <c r="A8176" s="7">
        <v>291551942</v>
      </c>
      <c r="B8176" s="4">
        <v>501499</v>
      </c>
      <c r="C8176" s="4" t="s">
        <v>66</v>
      </c>
      <c r="D8176" s="7">
        <v>80</v>
      </c>
      <c r="E8176" s="7">
        <v>1</v>
      </c>
      <c r="F8176" s="7">
        <v>80</v>
      </c>
      <c r="G8176" s="5" t="s">
        <v>22</v>
      </c>
      <c r="H8176" s="5" t="s">
        <v>28</v>
      </c>
      <c r="I8176">
        <f>VLOOKUP($A8176,'Cancelled Orders'!$D$2:$L$10078,COLUMN(E8175),0)</f>
        <v>1</v>
      </c>
      <c r="J8176" t="str">
        <f>VLOOKUP($A8176,'Cancelled Orders'!$D$2:$G$10078,3,0)</f>
        <v>Order cancelled through app</v>
      </c>
      <c r="K8176" t="str">
        <f>VLOOKUP($A8176,'Cancelled Orders'!$D$2:$G$10078,4,0)</f>
        <v>Customer Refusal</v>
      </c>
    </row>
    <row r="8177" spans="1:11" ht="13.2" x14ac:dyDescent="0.25">
      <c r="A8177" s="7">
        <v>291549416</v>
      </c>
      <c r="B8177" s="4">
        <v>501499</v>
      </c>
      <c r="C8177" s="4" t="s">
        <v>66</v>
      </c>
      <c r="D8177" s="7">
        <v>80</v>
      </c>
      <c r="E8177" s="7">
        <v>1</v>
      </c>
      <c r="F8177" s="7">
        <v>80</v>
      </c>
      <c r="G8177" s="5" t="s">
        <v>22</v>
      </c>
      <c r="H8177" s="5" t="s">
        <v>28</v>
      </c>
      <c r="I8177">
        <f>VLOOKUP($A8177,'Cancelled Orders'!$D$2:$L$10078,COLUMN(E8176),0)</f>
        <v>1</v>
      </c>
      <c r="J8177" t="str">
        <f>VLOOKUP($A8177,'Cancelled Orders'!$D$2:$G$10078,3,0)</f>
        <v>Order cancelled through app</v>
      </c>
      <c r="K8177" t="str">
        <f>VLOOKUP($A8177,'Cancelled Orders'!$D$2:$G$10078,4,0)</f>
        <v>Customer Refusal</v>
      </c>
    </row>
    <row r="8178" spans="1:11" ht="13.2" x14ac:dyDescent="0.25">
      <c r="A8178" s="7">
        <v>291518426</v>
      </c>
      <c r="B8178" s="4">
        <v>501499</v>
      </c>
      <c r="C8178" s="4" t="s">
        <v>66</v>
      </c>
      <c r="D8178" s="7">
        <v>80</v>
      </c>
      <c r="E8178" s="7">
        <v>1</v>
      </c>
      <c r="F8178" s="7">
        <v>80</v>
      </c>
      <c r="G8178" s="5" t="s">
        <v>22</v>
      </c>
      <c r="H8178" s="5" t="s">
        <v>28</v>
      </c>
      <c r="I8178">
        <f>VLOOKUP($A8178,'Cancelled Orders'!$D$2:$L$10078,COLUMN(E8177),0)</f>
        <v>1</v>
      </c>
      <c r="J8178" t="str">
        <f>VLOOKUP($A8178,'Cancelled Orders'!$D$2:$G$10078,3,0)</f>
        <v>Order cancelled through app</v>
      </c>
      <c r="K8178" t="str">
        <f>VLOOKUP($A8178,'Cancelled Orders'!$D$2:$G$10078,4,0)</f>
        <v>Customer Refusal</v>
      </c>
    </row>
    <row r="8179" spans="1:11" ht="13.2" x14ac:dyDescent="0.25">
      <c r="A8179" s="7">
        <v>291518099</v>
      </c>
      <c r="B8179" s="4">
        <v>501499</v>
      </c>
      <c r="C8179" s="4" t="s">
        <v>66</v>
      </c>
      <c r="D8179" s="7">
        <v>80</v>
      </c>
      <c r="E8179" s="7">
        <v>1</v>
      </c>
      <c r="F8179" s="7">
        <v>80</v>
      </c>
      <c r="G8179" s="5" t="s">
        <v>22</v>
      </c>
      <c r="H8179" s="5" t="s">
        <v>28</v>
      </c>
      <c r="I8179">
        <f>VLOOKUP($A8179,'Cancelled Orders'!$D$2:$L$10078,COLUMN(E8178),0)</f>
        <v>1</v>
      </c>
      <c r="J8179" t="str">
        <f>VLOOKUP($A8179,'Cancelled Orders'!$D$2:$G$10078,3,0)</f>
        <v>Order cancelled through app</v>
      </c>
      <c r="K8179" t="str">
        <f>VLOOKUP($A8179,'Cancelled Orders'!$D$2:$G$10078,4,0)</f>
        <v>Customer Refusal</v>
      </c>
    </row>
    <row r="8180" spans="1:11" ht="13.2" x14ac:dyDescent="0.25">
      <c r="A8180" s="7">
        <v>291516723</v>
      </c>
      <c r="B8180" s="4">
        <v>501499</v>
      </c>
      <c r="C8180" s="4" t="s">
        <v>66</v>
      </c>
      <c r="D8180" s="7">
        <v>80</v>
      </c>
      <c r="E8180" s="7">
        <v>1</v>
      </c>
      <c r="F8180" s="7">
        <v>80</v>
      </c>
      <c r="G8180" s="5" t="s">
        <v>22</v>
      </c>
      <c r="H8180" s="5" t="s">
        <v>28</v>
      </c>
      <c r="I8180">
        <f>VLOOKUP($A8180,'Cancelled Orders'!$D$2:$L$10078,COLUMN(E8179),0)</f>
        <v>1</v>
      </c>
      <c r="J8180" t="str">
        <f>VLOOKUP($A8180,'Cancelled Orders'!$D$2:$G$10078,3,0)</f>
        <v>Order cancelled through app</v>
      </c>
      <c r="K8180" t="str">
        <f>VLOOKUP($A8180,'Cancelled Orders'!$D$2:$G$10078,4,0)</f>
        <v>Customer Refusal</v>
      </c>
    </row>
    <row r="8181" spans="1:11" ht="13.2" x14ac:dyDescent="0.25">
      <c r="A8181" s="7">
        <v>291487938</v>
      </c>
      <c r="B8181" s="4">
        <v>501499</v>
      </c>
      <c r="C8181" s="4" t="s">
        <v>66</v>
      </c>
      <c r="D8181" s="7">
        <v>80</v>
      </c>
      <c r="E8181" s="7">
        <v>1</v>
      </c>
      <c r="F8181" s="7">
        <v>80</v>
      </c>
      <c r="G8181" s="5" t="s">
        <v>22</v>
      </c>
      <c r="H8181" s="5" t="s">
        <v>28</v>
      </c>
      <c r="I8181">
        <f>VLOOKUP($A8181,'Cancelled Orders'!$D$2:$L$10078,COLUMN(E8180),0)</f>
        <v>1</v>
      </c>
      <c r="J8181" t="str">
        <f>VLOOKUP($A8181,'Cancelled Orders'!$D$2:$G$10078,3,0)</f>
        <v>Order cancelled through app</v>
      </c>
      <c r="K8181" t="str">
        <f>VLOOKUP($A8181,'Cancelled Orders'!$D$2:$G$10078,4,0)</f>
        <v>Customer Refusal</v>
      </c>
    </row>
    <row r="8182" spans="1:11" ht="13.2" x14ac:dyDescent="0.25">
      <c r="A8182" s="7">
        <v>291588161</v>
      </c>
      <c r="B8182" s="4">
        <v>501499</v>
      </c>
      <c r="C8182" s="4" t="s">
        <v>66</v>
      </c>
      <c r="D8182" s="7">
        <v>80</v>
      </c>
      <c r="E8182" s="7">
        <v>1</v>
      </c>
      <c r="F8182" s="7">
        <v>80</v>
      </c>
      <c r="G8182" s="5" t="s">
        <v>22</v>
      </c>
      <c r="H8182" s="5" t="s">
        <v>28</v>
      </c>
      <c r="I8182">
        <f>VLOOKUP($A8182,'Cancelled Orders'!$D$2:$L$10078,COLUMN(E8181),0)</f>
        <v>1</v>
      </c>
      <c r="J8182" t="str">
        <f>VLOOKUP($A8182,'Cancelled Orders'!$D$2:$G$10078,3,0)</f>
        <v>Order cancelled through app</v>
      </c>
      <c r="K8182" t="str">
        <f>VLOOKUP($A8182,'Cancelled Orders'!$D$2:$G$10078,4,0)</f>
        <v>Customer Refusal</v>
      </c>
    </row>
    <row r="8183" spans="1:11" ht="13.2" x14ac:dyDescent="0.25">
      <c r="A8183" s="7">
        <v>291586096</v>
      </c>
      <c r="B8183" s="4">
        <v>501499</v>
      </c>
      <c r="C8183" s="4" t="s">
        <v>66</v>
      </c>
      <c r="D8183" s="7">
        <v>80</v>
      </c>
      <c r="E8183" s="7">
        <v>1</v>
      </c>
      <c r="F8183" s="7">
        <v>80</v>
      </c>
      <c r="G8183" s="5" t="s">
        <v>22</v>
      </c>
      <c r="H8183" s="5" t="s">
        <v>28</v>
      </c>
      <c r="I8183">
        <f>VLOOKUP($A8183,'Cancelled Orders'!$D$2:$L$10078,COLUMN(E8182),0)</f>
        <v>1</v>
      </c>
      <c r="J8183" t="str">
        <f>VLOOKUP($A8183,'Cancelled Orders'!$D$2:$G$10078,3,0)</f>
        <v>Order cancelled through app</v>
      </c>
      <c r="K8183" t="str">
        <f>VLOOKUP($A8183,'Cancelled Orders'!$D$2:$G$10078,4,0)</f>
        <v>Customer Refusal</v>
      </c>
    </row>
    <row r="8184" spans="1:11" ht="13.2" x14ac:dyDescent="0.25">
      <c r="A8184" s="7">
        <v>291578110</v>
      </c>
      <c r="B8184" s="4">
        <v>501499</v>
      </c>
      <c r="C8184" s="4" t="s">
        <v>66</v>
      </c>
      <c r="D8184" s="7">
        <v>80</v>
      </c>
      <c r="E8184" s="7">
        <v>1</v>
      </c>
      <c r="F8184" s="7">
        <v>80</v>
      </c>
      <c r="G8184" s="5" t="s">
        <v>22</v>
      </c>
      <c r="H8184" s="5" t="s">
        <v>28</v>
      </c>
      <c r="I8184">
        <f>VLOOKUP($A8184,'Cancelled Orders'!$D$2:$L$10078,COLUMN(E8183),0)</f>
        <v>1</v>
      </c>
      <c r="J8184" t="str">
        <f>VLOOKUP($A8184,'Cancelled Orders'!$D$2:$G$10078,3,0)</f>
        <v>Order cancelled through app</v>
      </c>
      <c r="K8184" t="str">
        <f>VLOOKUP($A8184,'Cancelled Orders'!$D$2:$G$10078,4,0)</f>
        <v>Customer Refusal</v>
      </c>
    </row>
    <row r="8185" spans="1:11" ht="13.2" x14ac:dyDescent="0.25">
      <c r="A8185" s="7">
        <v>291573357</v>
      </c>
      <c r="B8185" s="4">
        <v>501499</v>
      </c>
      <c r="C8185" s="4" t="s">
        <v>66</v>
      </c>
      <c r="D8185" s="7">
        <v>80</v>
      </c>
      <c r="E8185" s="7">
        <v>1</v>
      </c>
      <c r="F8185" s="7">
        <v>80</v>
      </c>
      <c r="G8185" s="5" t="s">
        <v>22</v>
      </c>
      <c r="H8185" s="5" t="s">
        <v>28</v>
      </c>
      <c r="I8185">
        <f>VLOOKUP($A8185,'Cancelled Orders'!$D$2:$L$10078,COLUMN(E8184),0)</f>
        <v>1</v>
      </c>
      <c r="J8185" t="str">
        <f>VLOOKUP($A8185,'Cancelled Orders'!$D$2:$G$10078,3,0)</f>
        <v>Order cancelled through app</v>
      </c>
      <c r="K8185" t="str">
        <f>VLOOKUP($A8185,'Cancelled Orders'!$D$2:$G$10078,4,0)</f>
        <v>Customer Refusal</v>
      </c>
    </row>
    <row r="8186" spans="1:11" ht="13.2" x14ac:dyDescent="0.25">
      <c r="A8186" s="7">
        <v>291570590</v>
      </c>
      <c r="B8186" s="4">
        <v>501499</v>
      </c>
      <c r="C8186" s="4" t="s">
        <v>66</v>
      </c>
      <c r="D8186" s="7">
        <v>80</v>
      </c>
      <c r="E8186" s="7">
        <v>1</v>
      </c>
      <c r="F8186" s="7">
        <v>80</v>
      </c>
      <c r="G8186" s="5" t="s">
        <v>22</v>
      </c>
      <c r="H8186" s="5" t="s">
        <v>28</v>
      </c>
      <c r="I8186">
        <f>VLOOKUP($A8186,'Cancelled Orders'!$D$2:$L$10078,COLUMN(E8185),0)</f>
        <v>1</v>
      </c>
      <c r="J8186" t="str">
        <f>VLOOKUP($A8186,'Cancelled Orders'!$D$2:$G$10078,3,0)</f>
        <v>Order cancelled through app</v>
      </c>
      <c r="K8186" t="str">
        <f>VLOOKUP($A8186,'Cancelled Orders'!$D$2:$G$10078,4,0)</f>
        <v>Customer Refusal</v>
      </c>
    </row>
    <row r="8187" spans="1:11" ht="13.2" x14ac:dyDescent="0.25">
      <c r="A8187" s="7">
        <v>291568224</v>
      </c>
      <c r="B8187" s="4">
        <v>501499</v>
      </c>
      <c r="C8187" s="4" t="s">
        <v>66</v>
      </c>
      <c r="D8187" s="7">
        <v>80</v>
      </c>
      <c r="E8187" s="7">
        <v>1</v>
      </c>
      <c r="F8187" s="7">
        <v>80</v>
      </c>
      <c r="G8187" s="5" t="s">
        <v>22</v>
      </c>
      <c r="H8187" s="5" t="s">
        <v>28</v>
      </c>
      <c r="I8187">
        <f>VLOOKUP($A8187,'Cancelled Orders'!$D$2:$L$10078,COLUMN(E8186),0)</f>
        <v>1</v>
      </c>
      <c r="J8187" t="str">
        <f>VLOOKUP($A8187,'Cancelled Orders'!$D$2:$G$10078,3,0)</f>
        <v>Order cancelled through app</v>
      </c>
      <c r="K8187" t="str">
        <f>VLOOKUP($A8187,'Cancelled Orders'!$D$2:$G$10078,4,0)</f>
        <v>Customer Refusal</v>
      </c>
    </row>
    <row r="8188" spans="1:11" ht="13.2" x14ac:dyDescent="0.25">
      <c r="A8188" s="7">
        <v>291550605</v>
      </c>
      <c r="B8188" s="4">
        <v>501499</v>
      </c>
      <c r="C8188" s="4" t="s">
        <v>66</v>
      </c>
      <c r="D8188" s="7">
        <v>80</v>
      </c>
      <c r="E8188" s="7">
        <v>1</v>
      </c>
      <c r="F8188" s="7">
        <v>80</v>
      </c>
      <c r="G8188" s="5" t="s">
        <v>22</v>
      </c>
      <c r="H8188" s="5" t="s">
        <v>28</v>
      </c>
      <c r="I8188">
        <f>VLOOKUP($A8188,'Cancelled Orders'!$D$2:$L$10078,COLUMN(E8187),0)</f>
        <v>1</v>
      </c>
      <c r="J8188" t="str">
        <f>VLOOKUP($A8188,'Cancelled Orders'!$D$2:$G$10078,3,0)</f>
        <v>Order cancelled through app</v>
      </c>
      <c r="K8188" t="str">
        <f>VLOOKUP($A8188,'Cancelled Orders'!$D$2:$G$10078,4,0)</f>
        <v>Customer Refusal</v>
      </c>
    </row>
    <row r="8189" spans="1:11" ht="13.2" x14ac:dyDescent="0.25">
      <c r="A8189" s="7">
        <v>291535342</v>
      </c>
      <c r="B8189" s="4">
        <v>501499</v>
      </c>
      <c r="C8189" s="4" t="s">
        <v>66</v>
      </c>
      <c r="D8189" s="7">
        <v>80</v>
      </c>
      <c r="E8189" s="7">
        <v>1</v>
      </c>
      <c r="F8189" s="7">
        <v>80</v>
      </c>
      <c r="G8189" s="5" t="s">
        <v>22</v>
      </c>
      <c r="H8189" s="5" t="s">
        <v>28</v>
      </c>
      <c r="I8189">
        <f>VLOOKUP($A8189,'Cancelled Orders'!$D$2:$L$10078,COLUMN(E8188),0)</f>
        <v>1</v>
      </c>
      <c r="J8189" t="str">
        <f>VLOOKUP($A8189,'Cancelled Orders'!$D$2:$G$10078,3,0)</f>
        <v>Order cancelled through app</v>
      </c>
      <c r="K8189" t="str">
        <f>VLOOKUP($A8189,'Cancelled Orders'!$D$2:$G$10078,4,0)</f>
        <v>Customer Refusal</v>
      </c>
    </row>
    <row r="8190" spans="1:11" ht="13.2" x14ac:dyDescent="0.25">
      <c r="A8190" s="7">
        <v>291521897</v>
      </c>
      <c r="B8190" s="4">
        <v>501499</v>
      </c>
      <c r="C8190" s="4" t="s">
        <v>66</v>
      </c>
      <c r="D8190" s="7">
        <v>80</v>
      </c>
      <c r="E8190" s="7">
        <v>1</v>
      </c>
      <c r="F8190" s="7">
        <v>80</v>
      </c>
      <c r="G8190" s="5" t="s">
        <v>22</v>
      </c>
      <c r="H8190" s="5" t="s">
        <v>28</v>
      </c>
      <c r="I8190">
        <f>VLOOKUP($A8190,'Cancelled Orders'!$D$2:$L$10078,COLUMN(E8189),0)</f>
        <v>1</v>
      </c>
      <c r="J8190" t="str">
        <f>VLOOKUP($A8190,'Cancelled Orders'!$D$2:$G$10078,3,0)</f>
        <v>Order cancelled through app</v>
      </c>
      <c r="K8190" t="str">
        <f>VLOOKUP($A8190,'Cancelled Orders'!$D$2:$G$10078,4,0)</f>
        <v>Customer Refusal</v>
      </c>
    </row>
    <row r="8191" spans="1:11" ht="13.2" x14ac:dyDescent="0.25">
      <c r="A8191" s="7">
        <v>291521191</v>
      </c>
      <c r="B8191" s="4">
        <v>501499</v>
      </c>
      <c r="C8191" s="4" t="s">
        <v>66</v>
      </c>
      <c r="D8191" s="7">
        <v>80</v>
      </c>
      <c r="E8191" s="7">
        <v>1</v>
      </c>
      <c r="F8191" s="7">
        <v>80</v>
      </c>
      <c r="G8191" s="5" t="s">
        <v>22</v>
      </c>
      <c r="H8191" s="5" t="s">
        <v>28</v>
      </c>
      <c r="I8191">
        <f>VLOOKUP($A8191,'Cancelled Orders'!$D$2:$L$10078,COLUMN(E8190),0)</f>
        <v>1</v>
      </c>
      <c r="J8191" t="str">
        <f>VLOOKUP($A8191,'Cancelled Orders'!$D$2:$G$10078,3,0)</f>
        <v>Order cancelled through app</v>
      </c>
      <c r="K8191" t="str">
        <f>VLOOKUP($A8191,'Cancelled Orders'!$D$2:$G$10078,4,0)</f>
        <v>Customer Refusal</v>
      </c>
    </row>
    <row r="8192" spans="1:11" ht="13.2" x14ac:dyDescent="0.25">
      <c r="A8192" s="7">
        <v>291515959</v>
      </c>
      <c r="B8192" s="4">
        <v>501499</v>
      </c>
      <c r="C8192" s="4" t="s">
        <v>66</v>
      </c>
      <c r="D8192" s="7">
        <v>80</v>
      </c>
      <c r="E8192" s="7">
        <v>1</v>
      </c>
      <c r="F8192" s="7">
        <v>80</v>
      </c>
      <c r="G8192" s="5" t="s">
        <v>22</v>
      </c>
      <c r="H8192" s="5" t="s">
        <v>28</v>
      </c>
      <c r="I8192">
        <f>VLOOKUP($A8192,'Cancelled Orders'!$D$2:$L$10078,COLUMN(E8191),0)</f>
        <v>1</v>
      </c>
      <c r="J8192" t="str">
        <f>VLOOKUP($A8192,'Cancelled Orders'!$D$2:$G$10078,3,0)</f>
        <v>Order cancelled through app</v>
      </c>
      <c r="K8192" t="str">
        <f>VLOOKUP($A8192,'Cancelled Orders'!$D$2:$G$10078,4,0)</f>
        <v>Customer Refusal</v>
      </c>
    </row>
    <row r="8193" spans="1:11" ht="13.2" x14ac:dyDescent="0.25">
      <c r="A8193" s="7">
        <v>291514882</v>
      </c>
      <c r="B8193" s="4">
        <v>501499</v>
      </c>
      <c r="C8193" s="4" t="s">
        <v>66</v>
      </c>
      <c r="D8193" s="7">
        <v>80</v>
      </c>
      <c r="E8193" s="7">
        <v>1</v>
      </c>
      <c r="F8193" s="7">
        <v>80</v>
      </c>
      <c r="G8193" s="5" t="s">
        <v>22</v>
      </c>
      <c r="H8193" s="5" t="s">
        <v>28</v>
      </c>
      <c r="I8193">
        <f>VLOOKUP($A8193,'Cancelled Orders'!$D$2:$L$10078,COLUMN(E8192),0)</f>
        <v>1</v>
      </c>
      <c r="J8193" t="str">
        <f>VLOOKUP($A8193,'Cancelled Orders'!$D$2:$G$10078,3,0)</f>
        <v>Order cancelled through app</v>
      </c>
      <c r="K8193" t="str">
        <f>VLOOKUP($A8193,'Cancelled Orders'!$D$2:$G$10078,4,0)</f>
        <v>Customer Refusal</v>
      </c>
    </row>
    <row r="8194" spans="1:11" ht="13.2" x14ac:dyDescent="0.25">
      <c r="A8194" s="7">
        <v>291511398</v>
      </c>
      <c r="B8194" s="4">
        <v>501499</v>
      </c>
      <c r="C8194" s="4" t="s">
        <v>66</v>
      </c>
      <c r="D8194" s="7">
        <v>80</v>
      </c>
      <c r="E8194" s="7">
        <v>1</v>
      </c>
      <c r="F8194" s="7">
        <v>80</v>
      </c>
      <c r="G8194" s="5" t="s">
        <v>22</v>
      </c>
      <c r="H8194" s="5" t="s">
        <v>28</v>
      </c>
      <c r="I8194">
        <f>VLOOKUP($A8194,'Cancelled Orders'!$D$2:$L$10078,COLUMN(E8193),0)</f>
        <v>1</v>
      </c>
      <c r="J8194" t="str">
        <f>VLOOKUP($A8194,'Cancelled Orders'!$D$2:$G$10078,3,0)</f>
        <v>Order cancelled through app</v>
      </c>
      <c r="K8194" t="str">
        <f>VLOOKUP($A8194,'Cancelled Orders'!$D$2:$G$10078,4,0)</f>
        <v>Customer Refusal</v>
      </c>
    </row>
    <row r="8195" spans="1:11" ht="13.2" x14ac:dyDescent="0.25">
      <c r="A8195" s="7">
        <v>291510283</v>
      </c>
      <c r="B8195" s="4">
        <v>501499</v>
      </c>
      <c r="C8195" s="4" t="s">
        <v>66</v>
      </c>
      <c r="D8195" s="7">
        <v>80</v>
      </c>
      <c r="E8195" s="7">
        <v>1</v>
      </c>
      <c r="F8195" s="7">
        <v>80</v>
      </c>
      <c r="G8195" s="5" t="s">
        <v>22</v>
      </c>
      <c r="H8195" s="5" t="s">
        <v>28</v>
      </c>
      <c r="I8195">
        <f>VLOOKUP($A8195,'Cancelled Orders'!$D$2:$L$10078,COLUMN(E8194),0)</f>
        <v>1</v>
      </c>
      <c r="J8195" t="str">
        <f>VLOOKUP($A8195,'Cancelled Orders'!$D$2:$G$10078,3,0)</f>
        <v>Order cancelled through app</v>
      </c>
      <c r="K8195" t="str">
        <f>VLOOKUP($A8195,'Cancelled Orders'!$D$2:$G$10078,4,0)</f>
        <v>Customer Refusal</v>
      </c>
    </row>
    <row r="8196" spans="1:11" ht="13.2" x14ac:dyDescent="0.25">
      <c r="A8196" s="7">
        <v>291499918</v>
      </c>
      <c r="B8196" s="4">
        <v>501499</v>
      </c>
      <c r="C8196" s="4" t="s">
        <v>66</v>
      </c>
      <c r="D8196" s="7">
        <v>80</v>
      </c>
      <c r="E8196" s="7">
        <v>1</v>
      </c>
      <c r="F8196" s="7">
        <v>80</v>
      </c>
      <c r="G8196" s="5" t="s">
        <v>22</v>
      </c>
      <c r="H8196" s="5" t="s">
        <v>28</v>
      </c>
      <c r="I8196">
        <f>VLOOKUP($A8196,'Cancelled Orders'!$D$2:$L$10078,COLUMN(E8195),0)</f>
        <v>1</v>
      </c>
      <c r="J8196" t="str">
        <f>VLOOKUP($A8196,'Cancelled Orders'!$D$2:$G$10078,3,0)</f>
        <v>Order cancelled through app</v>
      </c>
      <c r="K8196" t="str">
        <f>VLOOKUP($A8196,'Cancelled Orders'!$D$2:$G$10078,4,0)</f>
        <v>Customer Refusal</v>
      </c>
    </row>
    <row r="8197" spans="1:11" ht="13.2" x14ac:dyDescent="0.25">
      <c r="A8197" s="7">
        <v>291488171</v>
      </c>
      <c r="B8197" s="4">
        <v>501499</v>
      </c>
      <c r="C8197" s="4" t="s">
        <v>66</v>
      </c>
      <c r="D8197" s="7">
        <v>80</v>
      </c>
      <c r="E8197" s="7">
        <v>1</v>
      </c>
      <c r="F8197" s="7">
        <v>80</v>
      </c>
      <c r="G8197" s="5" t="s">
        <v>22</v>
      </c>
      <c r="H8197" s="5" t="s">
        <v>28</v>
      </c>
      <c r="I8197">
        <f>VLOOKUP($A8197,'Cancelled Orders'!$D$2:$L$10078,COLUMN(E8196),0)</f>
        <v>1</v>
      </c>
      <c r="J8197" t="str">
        <f>VLOOKUP($A8197,'Cancelled Orders'!$D$2:$G$10078,3,0)</f>
        <v>Order cancelled through app</v>
      </c>
      <c r="K8197" t="str">
        <f>VLOOKUP($A8197,'Cancelled Orders'!$D$2:$G$10078,4,0)</f>
        <v>Customer Refusal</v>
      </c>
    </row>
    <row r="8198" spans="1:11" ht="13.2" x14ac:dyDescent="0.25">
      <c r="A8198" s="7">
        <v>291590580</v>
      </c>
      <c r="B8198" s="4">
        <v>501499</v>
      </c>
      <c r="C8198" s="4" t="s">
        <v>66</v>
      </c>
      <c r="D8198" s="7">
        <v>80</v>
      </c>
      <c r="E8198" s="7">
        <v>1</v>
      </c>
      <c r="F8198" s="7">
        <v>80</v>
      </c>
      <c r="G8198" s="5" t="s">
        <v>22</v>
      </c>
      <c r="H8198" s="5" t="s">
        <v>28</v>
      </c>
      <c r="I8198">
        <f>VLOOKUP($A8198,'Cancelled Orders'!$D$2:$L$10078,COLUMN(E8197),0)</f>
        <v>1</v>
      </c>
      <c r="J8198" t="str">
        <f>VLOOKUP($A8198,'Cancelled Orders'!$D$2:$G$10078,3,0)</f>
        <v>Order cancelled through app</v>
      </c>
      <c r="K8198" t="str">
        <f>VLOOKUP($A8198,'Cancelled Orders'!$D$2:$G$10078,4,0)</f>
        <v>Customer Refusal</v>
      </c>
    </row>
    <row r="8199" spans="1:11" ht="13.2" x14ac:dyDescent="0.25">
      <c r="A8199" s="7">
        <v>291584562</v>
      </c>
      <c r="B8199" s="4">
        <v>501499</v>
      </c>
      <c r="C8199" s="4" t="s">
        <v>66</v>
      </c>
      <c r="D8199" s="7">
        <v>80</v>
      </c>
      <c r="E8199" s="7">
        <v>1</v>
      </c>
      <c r="F8199" s="7">
        <v>80</v>
      </c>
      <c r="G8199" s="5" t="s">
        <v>22</v>
      </c>
      <c r="H8199" s="5" t="s">
        <v>28</v>
      </c>
      <c r="I8199">
        <f>VLOOKUP($A8199,'Cancelled Orders'!$D$2:$L$10078,COLUMN(E8198),0)</f>
        <v>1</v>
      </c>
      <c r="J8199" t="str">
        <f>VLOOKUP($A8199,'Cancelled Orders'!$D$2:$G$10078,3,0)</f>
        <v>Order cancelled through app</v>
      </c>
      <c r="K8199" t="str">
        <f>VLOOKUP($A8199,'Cancelled Orders'!$D$2:$G$10078,4,0)</f>
        <v>Customer Refusal</v>
      </c>
    </row>
    <row r="8200" spans="1:11" ht="13.2" x14ac:dyDescent="0.25">
      <c r="A8200" s="7">
        <v>291572672</v>
      </c>
      <c r="B8200" s="4">
        <v>501499</v>
      </c>
      <c r="C8200" s="4" t="s">
        <v>66</v>
      </c>
      <c r="D8200" s="7">
        <v>80</v>
      </c>
      <c r="E8200" s="7">
        <v>1</v>
      </c>
      <c r="F8200" s="7">
        <v>80</v>
      </c>
      <c r="G8200" s="5" t="s">
        <v>22</v>
      </c>
      <c r="H8200" s="5" t="s">
        <v>28</v>
      </c>
      <c r="I8200">
        <f>VLOOKUP($A8200,'Cancelled Orders'!$D$2:$L$10078,COLUMN(E8199),0)</f>
        <v>1</v>
      </c>
      <c r="J8200" t="str">
        <f>VLOOKUP($A8200,'Cancelled Orders'!$D$2:$G$10078,3,0)</f>
        <v>Order cancelled through app</v>
      </c>
      <c r="K8200" t="str">
        <f>VLOOKUP($A8200,'Cancelled Orders'!$D$2:$G$10078,4,0)</f>
        <v>Customer Refusal</v>
      </c>
    </row>
    <row r="8201" spans="1:11" ht="13.2" x14ac:dyDescent="0.25">
      <c r="A8201" s="7">
        <v>291570785</v>
      </c>
      <c r="B8201" s="4">
        <v>501499</v>
      </c>
      <c r="C8201" s="4" t="s">
        <v>66</v>
      </c>
      <c r="D8201" s="7">
        <v>80</v>
      </c>
      <c r="E8201" s="7">
        <v>1</v>
      </c>
      <c r="F8201" s="7">
        <v>80</v>
      </c>
      <c r="G8201" s="5" t="s">
        <v>22</v>
      </c>
      <c r="H8201" s="5" t="s">
        <v>28</v>
      </c>
      <c r="I8201">
        <f>VLOOKUP($A8201,'Cancelled Orders'!$D$2:$L$10078,COLUMN(E8200),0)</f>
        <v>1</v>
      </c>
      <c r="J8201" t="str">
        <f>VLOOKUP($A8201,'Cancelled Orders'!$D$2:$G$10078,3,0)</f>
        <v>Order cancelled through app</v>
      </c>
      <c r="K8201" t="str">
        <f>VLOOKUP($A8201,'Cancelled Orders'!$D$2:$G$10078,4,0)</f>
        <v>Customer Refusal</v>
      </c>
    </row>
    <row r="8202" spans="1:11" ht="13.2" x14ac:dyDescent="0.25">
      <c r="A8202" s="7">
        <v>291556466</v>
      </c>
      <c r="B8202" s="4">
        <v>501499</v>
      </c>
      <c r="C8202" s="4" t="s">
        <v>66</v>
      </c>
      <c r="D8202" s="7">
        <v>80</v>
      </c>
      <c r="E8202" s="7">
        <v>1</v>
      </c>
      <c r="F8202" s="7">
        <v>80</v>
      </c>
      <c r="G8202" s="5" t="s">
        <v>22</v>
      </c>
      <c r="H8202" s="5" t="s">
        <v>28</v>
      </c>
      <c r="I8202">
        <f>VLOOKUP($A8202,'Cancelled Orders'!$D$2:$L$10078,COLUMN(E8201),0)</f>
        <v>1</v>
      </c>
      <c r="J8202" t="str">
        <f>VLOOKUP($A8202,'Cancelled Orders'!$D$2:$G$10078,3,0)</f>
        <v>Order cancelled through app</v>
      </c>
      <c r="K8202" t="str">
        <f>VLOOKUP($A8202,'Cancelled Orders'!$D$2:$G$10078,4,0)</f>
        <v>Customer Refusal</v>
      </c>
    </row>
    <row r="8203" spans="1:11" ht="13.2" x14ac:dyDescent="0.25">
      <c r="A8203" s="7">
        <v>291546882</v>
      </c>
      <c r="B8203" s="4">
        <v>501499</v>
      </c>
      <c r="C8203" s="4" t="s">
        <v>66</v>
      </c>
      <c r="D8203" s="7">
        <v>80</v>
      </c>
      <c r="E8203" s="7">
        <v>1</v>
      </c>
      <c r="F8203" s="7">
        <v>80</v>
      </c>
      <c r="G8203" s="5" t="s">
        <v>22</v>
      </c>
      <c r="H8203" s="5" t="s">
        <v>28</v>
      </c>
      <c r="I8203">
        <f>VLOOKUP($A8203,'Cancelled Orders'!$D$2:$L$10078,COLUMN(E8202),0)</f>
        <v>1</v>
      </c>
      <c r="J8203" t="str">
        <f>VLOOKUP($A8203,'Cancelled Orders'!$D$2:$G$10078,3,0)</f>
        <v>Order cancelled through app</v>
      </c>
      <c r="K8203" t="str">
        <f>VLOOKUP($A8203,'Cancelled Orders'!$D$2:$G$10078,4,0)</f>
        <v>Customer Refusal</v>
      </c>
    </row>
    <row r="8204" spans="1:11" ht="13.2" x14ac:dyDescent="0.25">
      <c r="A8204" s="7">
        <v>291535455</v>
      </c>
      <c r="B8204" s="4">
        <v>501499</v>
      </c>
      <c r="C8204" s="4" t="s">
        <v>66</v>
      </c>
      <c r="D8204" s="7">
        <v>80</v>
      </c>
      <c r="E8204" s="7">
        <v>1</v>
      </c>
      <c r="F8204" s="7">
        <v>80</v>
      </c>
      <c r="G8204" s="5" t="s">
        <v>22</v>
      </c>
      <c r="H8204" s="5" t="s">
        <v>28</v>
      </c>
      <c r="I8204">
        <f>VLOOKUP($A8204,'Cancelled Orders'!$D$2:$L$10078,COLUMN(E8203),0)</f>
        <v>1</v>
      </c>
      <c r="J8204" t="str">
        <f>VLOOKUP($A8204,'Cancelled Orders'!$D$2:$G$10078,3,0)</f>
        <v>Order cancelled through app</v>
      </c>
      <c r="K8204" t="str">
        <f>VLOOKUP($A8204,'Cancelled Orders'!$D$2:$G$10078,4,0)</f>
        <v>Customer Refusal</v>
      </c>
    </row>
    <row r="8205" spans="1:11" ht="13.2" x14ac:dyDescent="0.25">
      <c r="A8205" s="7">
        <v>291529554</v>
      </c>
      <c r="B8205" s="4">
        <v>501499</v>
      </c>
      <c r="C8205" s="4" t="s">
        <v>66</v>
      </c>
      <c r="D8205" s="7">
        <v>80</v>
      </c>
      <c r="E8205" s="7">
        <v>1</v>
      </c>
      <c r="F8205" s="7">
        <v>80</v>
      </c>
      <c r="G8205" s="5" t="s">
        <v>22</v>
      </c>
      <c r="H8205" s="5" t="s">
        <v>28</v>
      </c>
      <c r="I8205">
        <f>VLOOKUP($A8205,'Cancelled Orders'!$D$2:$L$10078,COLUMN(E8204),0)</f>
        <v>1</v>
      </c>
      <c r="J8205" t="str">
        <f>VLOOKUP($A8205,'Cancelled Orders'!$D$2:$G$10078,3,0)</f>
        <v>Order cancelled through app</v>
      </c>
      <c r="K8205" t="str">
        <f>VLOOKUP($A8205,'Cancelled Orders'!$D$2:$G$10078,4,0)</f>
        <v>Customer Refusal</v>
      </c>
    </row>
    <row r="8206" spans="1:11" ht="13.2" x14ac:dyDescent="0.25">
      <c r="A8206" s="7">
        <v>291506301</v>
      </c>
      <c r="B8206" s="4">
        <v>501499</v>
      </c>
      <c r="C8206" s="4" t="s">
        <v>66</v>
      </c>
      <c r="D8206" s="7">
        <v>80</v>
      </c>
      <c r="E8206" s="7">
        <v>1</v>
      </c>
      <c r="F8206" s="7">
        <v>80</v>
      </c>
      <c r="G8206" s="5" t="s">
        <v>22</v>
      </c>
      <c r="H8206" s="5" t="s">
        <v>28</v>
      </c>
      <c r="I8206">
        <f>VLOOKUP($A8206,'Cancelled Orders'!$D$2:$L$10078,COLUMN(E8205),0)</f>
        <v>1</v>
      </c>
      <c r="J8206" t="str">
        <f>VLOOKUP($A8206,'Cancelled Orders'!$D$2:$G$10078,3,0)</f>
        <v>Order cancelled through app</v>
      </c>
      <c r="K8206" t="str">
        <f>VLOOKUP($A8206,'Cancelled Orders'!$D$2:$G$10078,4,0)</f>
        <v>Customer Refusal</v>
      </c>
    </row>
    <row r="8207" spans="1:11" ht="13.2" x14ac:dyDescent="0.25">
      <c r="A8207" s="7">
        <v>291503100</v>
      </c>
      <c r="B8207" s="4">
        <v>501499</v>
      </c>
      <c r="C8207" s="4" t="s">
        <v>66</v>
      </c>
      <c r="D8207" s="7">
        <v>80</v>
      </c>
      <c r="E8207" s="7">
        <v>1</v>
      </c>
      <c r="F8207" s="7">
        <v>80</v>
      </c>
      <c r="G8207" s="5" t="s">
        <v>22</v>
      </c>
      <c r="H8207" s="5" t="s">
        <v>28</v>
      </c>
      <c r="I8207">
        <f>VLOOKUP($A8207,'Cancelled Orders'!$D$2:$L$10078,COLUMN(E8206),0)</f>
        <v>1</v>
      </c>
      <c r="J8207" t="str">
        <f>VLOOKUP($A8207,'Cancelled Orders'!$D$2:$G$10078,3,0)</f>
        <v>Order cancelled through app</v>
      </c>
      <c r="K8207" t="str">
        <f>VLOOKUP($A8207,'Cancelled Orders'!$D$2:$G$10078,4,0)</f>
        <v>Customer Refusal</v>
      </c>
    </row>
    <row r="8208" spans="1:11" ht="13.2" x14ac:dyDescent="0.25">
      <c r="A8208" s="7">
        <v>290553037</v>
      </c>
      <c r="B8208" s="4">
        <v>501499</v>
      </c>
      <c r="C8208" s="4" t="s">
        <v>66</v>
      </c>
      <c r="D8208" s="7">
        <v>80</v>
      </c>
      <c r="E8208" s="7">
        <v>1</v>
      </c>
      <c r="F8208" s="7">
        <v>80</v>
      </c>
      <c r="G8208" s="5" t="s">
        <v>22</v>
      </c>
      <c r="H8208" s="5" t="s">
        <v>28</v>
      </c>
      <c r="I8208">
        <f>VLOOKUP($A8208,'Cancelled Orders'!$D$2:$L$10078,COLUMN(E8207),0)</f>
        <v>1</v>
      </c>
      <c r="J8208" t="str">
        <f>VLOOKUP($A8208,'Cancelled Orders'!$D$2:$G$10078,3,0)</f>
        <v>Order cancelled through app</v>
      </c>
      <c r="K8208" t="str">
        <f>VLOOKUP($A8208,'Cancelled Orders'!$D$2:$G$10078,4,0)</f>
        <v>Customer Refusal</v>
      </c>
    </row>
    <row r="8209" spans="1:11" ht="13.2" x14ac:dyDescent="0.25">
      <c r="A8209" s="7">
        <v>291570717</v>
      </c>
      <c r="B8209" s="4">
        <v>501499</v>
      </c>
      <c r="C8209" s="4" t="s">
        <v>66</v>
      </c>
      <c r="D8209" s="7">
        <v>80</v>
      </c>
      <c r="E8209" s="7">
        <v>1</v>
      </c>
      <c r="F8209" s="7">
        <v>80</v>
      </c>
      <c r="G8209" s="5" t="s">
        <v>22</v>
      </c>
      <c r="H8209" s="5" t="s">
        <v>28</v>
      </c>
      <c r="I8209">
        <f>VLOOKUP($A8209,'Cancelled Orders'!$D$2:$L$10078,COLUMN(E8208),0)</f>
        <v>1</v>
      </c>
      <c r="J8209" t="str">
        <f>VLOOKUP($A8209,'Cancelled Orders'!$D$2:$G$10078,3,0)</f>
        <v>Order cancelled through app</v>
      </c>
      <c r="K8209" t="str">
        <f>VLOOKUP($A8209,'Cancelled Orders'!$D$2:$G$10078,4,0)</f>
        <v>Customer Refusal</v>
      </c>
    </row>
    <row r="8210" spans="1:11" ht="13.2" x14ac:dyDescent="0.25">
      <c r="A8210" s="7">
        <v>291553725</v>
      </c>
      <c r="B8210" s="4">
        <v>501499</v>
      </c>
      <c r="C8210" s="4" t="s">
        <v>66</v>
      </c>
      <c r="D8210" s="7">
        <v>80</v>
      </c>
      <c r="E8210" s="7">
        <v>1</v>
      </c>
      <c r="F8210" s="7">
        <v>80</v>
      </c>
      <c r="G8210" s="5" t="s">
        <v>22</v>
      </c>
      <c r="H8210" s="5" t="s">
        <v>28</v>
      </c>
      <c r="I8210">
        <f>VLOOKUP($A8210,'Cancelled Orders'!$D$2:$L$10078,COLUMN(E8209),0)</f>
        <v>1</v>
      </c>
      <c r="J8210" t="str">
        <f>VLOOKUP($A8210,'Cancelled Orders'!$D$2:$G$10078,3,0)</f>
        <v>Order cancelled through app</v>
      </c>
      <c r="K8210" t="str">
        <f>VLOOKUP($A8210,'Cancelled Orders'!$D$2:$G$10078,4,0)</f>
        <v>Customer Refusal</v>
      </c>
    </row>
    <row r="8211" spans="1:11" ht="13.2" x14ac:dyDescent="0.25">
      <c r="A8211" s="7">
        <v>291531355</v>
      </c>
      <c r="B8211" s="4">
        <v>501499</v>
      </c>
      <c r="C8211" s="4" t="s">
        <v>66</v>
      </c>
      <c r="D8211" s="7">
        <v>80</v>
      </c>
      <c r="E8211" s="7">
        <v>1</v>
      </c>
      <c r="F8211" s="7">
        <v>80</v>
      </c>
      <c r="G8211" s="5" t="s">
        <v>22</v>
      </c>
      <c r="H8211" s="5" t="s">
        <v>28</v>
      </c>
      <c r="I8211">
        <f>VLOOKUP($A8211,'Cancelled Orders'!$D$2:$L$10078,COLUMN(E8210),0)</f>
        <v>1</v>
      </c>
      <c r="J8211" t="str">
        <f>VLOOKUP($A8211,'Cancelled Orders'!$D$2:$G$10078,3,0)</f>
        <v>Order cancelled through app</v>
      </c>
      <c r="K8211" t="str">
        <f>VLOOKUP($A8211,'Cancelled Orders'!$D$2:$G$10078,4,0)</f>
        <v>Customer Refusal</v>
      </c>
    </row>
    <row r="8212" spans="1:11" ht="13.2" x14ac:dyDescent="0.25">
      <c r="A8212" s="7">
        <v>291504344</v>
      </c>
      <c r="B8212" s="4">
        <v>501499</v>
      </c>
      <c r="C8212" s="4" t="s">
        <v>66</v>
      </c>
      <c r="D8212" s="7">
        <v>80</v>
      </c>
      <c r="E8212" s="7">
        <v>1</v>
      </c>
      <c r="F8212" s="7">
        <v>80</v>
      </c>
      <c r="G8212" s="5" t="s">
        <v>22</v>
      </c>
      <c r="H8212" s="5" t="s">
        <v>28</v>
      </c>
      <c r="I8212">
        <f>VLOOKUP($A8212,'Cancelled Orders'!$D$2:$L$10078,COLUMN(E8211),0)</f>
        <v>1</v>
      </c>
      <c r="J8212" t="str">
        <f>VLOOKUP($A8212,'Cancelled Orders'!$D$2:$G$10078,3,0)</f>
        <v>Order cancelled through app</v>
      </c>
      <c r="K8212" t="str">
        <f>VLOOKUP($A8212,'Cancelled Orders'!$D$2:$G$10078,4,0)</f>
        <v>Customer Refusal</v>
      </c>
    </row>
    <row r="8213" spans="1:11" ht="13.2" x14ac:dyDescent="0.25">
      <c r="A8213" s="7">
        <v>290553887</v>
      </c>
      <c r="B8213" s="4">
        <v>501499</v>
      </c>
      <c r="C8213" s="4" t="s">
        <v>66</v>
      </c>
      <c r="D8213" s="7">
        <v>80</v>
      </c>
      <c r="E8213" s="7">
        <v>1</v>
      </c>
      <c r="F8213" s="7">
        <v>80</v>
      </c>
      <c r="G8213" s="5" t="s">
        <v>22</v>
      </c>
      <c r="H8213" s="5" t="s">
        <v>28</v>
      </c>
      <c r="I8213">
        <f>VLOOKUP($A8213,'Cancelled Orders'!$D$2:$L$10078,COLUMN(E8212),0)</f>
        <v>1</v>
      </c>
      <c r="J8213" t="str">
        <f>VLOOKUP($A8213,'Cancelled Orders'!$D$2:$G$10078,3,0)</f>
        <v>Order cancelled through app</v>
      </c>
      <c r="K8213" t="str">
        <f>VLOOKUP($A8213,'Cancelled Orders'!$D$2:$G$10078,4,0)</f>
        <v>Customer Refusal</v>
      </c>
    </row>
    <row r="8214" spans="1:11" ht="13.2" x14ac:dyDescent="0.25">
      <c r="A8214" s="7">
        <v>290552523</v>
      </c>
      <c r="B8214" s="4">
        <v>501499</v>
      </c>
      <c r="C8214" s="4" t="s">
        <v>66</v>
      </c>
      <c r="D8214" s="7">
        <v>80</v>
      </c>
      <c r="E8214" s="7">
        <v>1</v>
      </c>
      <c r="F8214" s="7">
        <v>80</v>
      </c>
      <c r="G8214" s="5" t="s">
        <v>22</v>
      </c>
      <c r="H8214" s="5" t="s">
        <v>28</v>
      </c>
      <c r="I8214">
        <f>VLOOKUP($A8214,'Cancelled Orders'!$D$2:$L$10078,COLUMN(E8213),0)</f>
        <v>1</v>
      </c>
      <c r="J8214" t="str">
        <f>VLOOKUP($A8214,'Cancelled Orders'!$D$2:$G$10078,3,0)</f>
        <v>Order cancelled through app</v>
      </c>
      <c r="K8214" t="str">
        <f>VLOOKUP($A8214,'Cancelled Orders'!$D$2:$G$10078,4,0)</f>
        <v>Customer Refusal</v>
      </c>
    </row>
    <row r="8215" spans="1:11" ht="13.2" x14ac:dyDescent="0.25">
      <c r="A8215" s="7">
        <v>291059796</v>
      </c>
      <c r="B8215" s="4">
        <v>736114</v>
      </c>
      <c r="C8215" s="4" t="s">
        <v>2575</v>
      </c>
      <c r="D8215" s="7">
        <v>23</v>
      </c>
      <c r="E8215" s="7">
        <v>1</v>
      </c>
      <c r="F8215" s="7">
        <v>23</v>
      </c>
      <c r="G8215" s="5" t="s">
        <v>22</v>
      </c>
      <c r="H8215" s="5" t="s">
        <v>22</v>
      </c>
      <c r="I8215">
        <f>VLOOKUP($A8215,'Cancelled Orders'!$D$2:$L$10078,COLUMN(E8214),0)</f>
        <v>1</v>
      </c>
      <c r="J8215" t="str">
        <f>VLOOKUP($A8215,'Cancelled Orders'!$D$2:$G$10078,3,0)</f>
        <v>Cancelled by Restaurant</v>
      </c>
      <c r="K8215" t="str">
        <f>VLOOKUP($A8215,'Cancelled Orders'!$D$2:$G$10078,4,0)</f>
        <v>Stock Shortage</v>
      </c>
    </row>
    <row r="8216" spans="1:11" ht="13.2" x14ac:dyDescent="0.25">
      <c r="A8216" s="7">
        <v>290473737</v>
      </c>
      <c r="B8216" s="4">
        <v>649220</v>
      </c>
      <c r="C8216" s="4" t="s">
        <v>1541</v>
      </c>
      <c r="D8216" s="7">
        <v>30</v>
      </c>
      <c r="E8216" s="7">
        <v>2</v>
      </c>
      <c r="F8216" s="7">
        <v>60</v>
      </c>
      <c r="G8216" s="5" t="s">
        <v>22</v>
      </c>
      <c r="H8216" s="5" t="s">
        <v>22</v>
      </c>
      <c r="I8216">
        <f>VLOOKUP($A8216,'Cancelled Orders'!$D$2:$L$10078,COLUMN(E8215),0)</f>
        <v>1</v>
      </c>
      <c r="J8216" t="str">
        <f>VLOOKUP($A8216,'Cancelled Orders'!$D$2:$G$10078,3,0)</f>
        <v>Cancelled by Restaurant</v>
      </c>
      <c r="K8216" t="str">
        <f>VLOOKUP($A8216,'Cancelled Orders'!$D$2:$G$10078,4,0)</f>
        <v>Customer Refusal</v>
      </c>
    </row>
    <row r="8217" spans="1:11" ht="13.2" x14ac:dyDescent="0.25">
      <c r="A8217" s="7">
        <v>290330347</v>
      </c>
      <c r="B8217" s="4">
        <v>209864</v>
      </c>
      <c r="C8217" s="4" t="s">
        <v>2232</v>
      </c>
      <c r="D8217" s="7">
        <v>26</v>
      </c>
      <c r="E8217" s="7">
        <v>1</v>
      </c>
      <c r="F8217" s="7">
        <v>26</v>
      </c>
      <c r="G8217" s="5" t="s">
        <v>22</v>
      </c>
      <c r="H8217" s="5" t="s">
        <v>22</v>
      </c>
      <c r="I8217">
        <f>VLOOKUP($A8217,'Cancelled Orders'!$D$2:$L$10078,COLUMN(E8216),0)</f>
        <v>1</v>
      </c>
      <c r="J8217" t="str">
        <f>VLOOKUP($A8217,'Cancelled Orders'!$D$2:$G$10078,3,0)</f>
        <v>Order cancelled through app</v>
      </c>
      <c r="K8217" t="str">
        <f>VLOOKUP($A8217,'Cancelled Orders'!$D$2:$G$10078,4,0)</f>
        <v>Customer Refusal</v>
      </c>
    </row>
    <row r="8218" spans="1:11" ht="13.2" x14ac:dyDescent="0.25">
      <c r="A8218" s="7">
        <v>291016566</v>
      </c>
      <c r="B8218" s="4">
        <v>209993</v>
      </c>
      <c r="C8218" s="4" t="s">
        <v>2576</v>
      </c>
      <c r="D8218" s="7">
        <v>30</v>
      </c>
      <c r="E8218" s="7">
        <v>1</v>
      </c>
      <c r="F8218" s="7">
        <v>30</v>
      </c>
      <c r="G8218" s="5" t="s">
        <v>22</v>
      </c>
      <c r="H8218" s="5" t="s">
        <v>28</v>
      </c>
      <c r="I8218">
        <f>VLOOKUP($A8218,'Cancelled Orders'!$D$2:$L$10078,COLUMN(E8217),0)</f>
        <v>1</v>
      </c>
      <c r="J8218" t="str">
        <f>VLOOKUP($A8218,'Cancelled Orders'!$D$2:$G$10078,3,0)</f>
        <v>Order cancelled through app</v>
      </c>
      <c r="K8218" t="str">
        <f>VLOOKUP($A8218,'Cancelled Orders'!$D$2:$G$10078,4,0)</f>
        <v>Customer Refusal</v>
      </c>
    </row>
    <row r="8219" spans="1:11" ht="13.2" x14ac:dyDescent="0.25">
      <c r="A8219" s="7">
        <v>291706674</v>
      </c>
      <c r="B8219" s="4">
        <v>209995</v>
      </c>
      <c r="C8219" s="4" t="s">
        <v>250</v>
      </c>
      <c r="D8219" s="7">
        <v>17</v>
      </c>
      <c r="E8219" s="7">
        <v>1</v>
      </c>
      <c r="F8219" s="7">
        <v>17</v>
      </c>
      <c r="G8219" s="5" t="s">
        <v>22</v>
      </c>
      <c r="H8219" s="5" t="s">
        <v>28</v>
      </c>
      <c r="I8219">
        <f>VLOOKUP($A8219,'Cancelled Orders'!$D$2:$L$10078,COLUMN(E8218),0)</f>
        <v>1</v>
      </c>
      <c r="J8219" t="str">
        <f>VLOOKUP($A8219,'Cancelled Orders'!$D$2:$G$10078,3,0)</f>
        <v>Order cancelled through app</v>
      </c>
      <c r="K8219" t="str">
        <f>VLOOKUP($A8219,'Cancelled Orders'!$D$2:$G$10078,4,0)</f>
        <v>Customer Refusal</v>
      </c>
    </row>
    <row r="8220" spans="1:11" ht="13.2" x14ac:dyDescent="0.25">
      <c r="A8220" s="7">
        <v>290330347</v>
      </c>
      <c r="B8220" s="4">
        <v>209995</v>
      </c>
      <c r="C8220" s="4" t="s">
        <v>250</v>
      </c>
      <c r="D8220" s="7">
        <v>17</v>
      </c>
      <c r="E8220" s="7">
        <v>1</v>
      </c>
      <c r="F8220" s="7">
        <v>17</v>
      </c>
      <c r="G8220" s="5" t="s">
        <v>22</v>
      </c>
      <c r="H8220" s="5" t="s">
        <v>28</v>
      </c>
      <c r="I8220">
        <f>VLOOKUP($A8220,'Cancelled Orders'!$D$2:$L$10078,COLUMN(E8219),0)</f>
        <v>1</v>
      </c>
      <c r="J8220" t="str">
        <f>VLOOKUP($A8220,'Cancelled Orders'!$D$2:$G$10078,3,0)</f>
        <v>Order cancelled through app</v>
      </c>
      <c r="K8220" t="str">
        <f>VLOOKUP($A8220,'Cancelled Orders'!$D$2:$G$10078,4,0)</f>
        <v>Customer Refusal</v>
      </c>
    </row>
    <row r="8221" spans="1:11" ht="13.2" x14ac:dyDescent="0.25">
      <c r="A8221" s="7">
        <v>290045524</v>
      </c>
      <c r="B8221" s="4">
        <v>650739</v>
      </c>
      <c r="C8221" s="4" t="s">
        <v>451</v>
      </c>
      <c r="D8221" s="7">
        <v>56</v>
      </c>
      <c r="E8221" s="7">
        <v>1</v>
      </c>
      <c r="F8221" s="7">
        <v>56</v>
      </c>
      <c r="G8221" s="5" t="s">
        <v>22</v>
      </c>
      <c r="H8221" s="5" t="s">
        <v>28</v>
      </c>
      <c r="I8221">
        <f>VLOOKUP($A8221,'Cancelled Orders'!$D$2:$L$10078,COLUMN(E8220),0)</f>
        <v>1</v>
      </c>
      <c r="J8221" t="str">
        <f>VLOOKUP($A8221,'Cancelled Orders'!$D$2:$G$10078,3,0)</f>
        <v>Order cancelled through app</v>
      </c>
      <c r="K8221" t="str">
        <f>VLOOKUP($A8221,'Cancelled Orders'!$D$2:$G$10078,4,0)</f>
        <v>Customer Refusal</v>
      </c>
    </row>
    <row r="8222" spans="1:11" ht="13.2" x14ac:dyDescent="0.25">
      <c r="A8222" s="7">
        <v>290009397</v>
      </c>
      <c r="B8222" s="4">
        <v>650739</v>
      </c>
      <c r="C8222" s="4" t="s">
        <v>451</v>
      </c>
      <c r="D8222" s="7">
        <v>56</v>
      </c>
      <c r="E8222" s="7">
        <v>1</v>
      </c>
      <c r="F8222" s="7">
        <v>56</v>
      </c>
      <c r="G8222" s="5" t="s">
        <v>22</v>
      </c>
      <c r="H8222" s="5" t="s">
        <v>28</v>
      </c>
      <c r="I8222">
        <f>VLOOKUP($A8222,'Cancelled Orders'!$D$2:$L$10078,COLUMN(E8221),0)</f>
        <v>1</v>
      </c>
      <c r="J8222" t="str">
        <f>VLOOKUP($A8222,'Cancelled Orders'!$D$2:$G$10078,3,0)</f>
        <v>Order cancelled through app</v>
      </c>
      <c r="K8222" t="str">
        <f>VLOOKUP($A8222,'Cancelled Orders'!$D$2:$G$10078,4,0)</f>
        <v>Customer Refusal</v>
      </c>
    </row>
    <row r="8223" spans="1:11" ht="13.2" x14ac:dyDescent="0.25">
      <c r="A8223" s="7">
        <v>291591233</v>
      </c>
      <c r="B8223" s="4">
        <v>650747</v>
      </c>
      <c r="C8223" s="4" t="s">
        <v>215</v>
      </c>
      <c r="D8223" s="7">
        <v>110</v>
      </c>
      <c r="E8223" s="7">
        <v>1</v>
      </c>
      <c r="F8223" s="7">
        <v>110</v>
      </c>
      <c r="G8223" s="5" t="s">
        <v>22</v>
      </c>
      <c r="H8223" s="5" t="s">
        <v>28</v>
      </c>
      <c r="I8223">
        <f>VLOOKUP($A8223,'Cancelled Orders'!$D$2:$L$10078,COLUMN(E8222),0)</f>
        <v>1</v>
      </c>
      <c r="J8223" t="str">
        <f>VLOOKUP($A8223,'Cancelled Orders'!$D$2:$G$10078,3,0)</f>
        <v>Order cancelled through app</v>
      </c>
      <c r="K8223" t="str">
        <f>VLOOKUP($A8223,'Cancelled Orders'!$D$2:$G$10078,4,0)</f>
        <v>Customer Refusal</v>
      </c>
    </row>
    <row r="8224" spans="1:11" ht="13.2" x14ac:dyDescent="0.25">
      <c r="A8224" s="7">
        <v>291693856</v>
      </c>
      <c r="B8224" s="4">
        <v>650757</v>
      </c>
      <c r="C8224" s="4" t="s">
        <v>282</v>
      </c>
      <c r="D8224" s="7">
        <v>56</v>
      </c>
      <c r="E8224" s="7">
        <v>1</v>
      </c>
      <c r="F8224" s="7">
        <v>56</v>
      </c>
      <c r="G8224" s="5" t="s">
        <v>22</v>
      </c>
      <c r="H8224" s="5" t="s">
        <v>28</v>
      </c>
      <c r="I8224">
        <f>VLOOKUP($A8224,'Cancelled Orders'!$D$2:$L$10078,COLUMN(E8223),0)</f>
        <v>1</v>
      </c>
      <c r="J8224" t="str">
        <f>VLOOKUP($A8224,'Cancelled Orders'!$D$2:$G$10078,3,0)</f>
        <v>Order cancelled through app</v>
      </c>
      <c r="K8224" t="str">
        <f>VLOOKUP($A8224,'Cancelled Orders'!$D$2:$G$10078,4,0)</f>
        <v>Customer Refusal</v>
      </c>
    </row>
    <row r="8225" spans="1:11" ht="13.2" x14ac:dyDescent="0.25">
      <c r="A8225" s="7">
        <v>291673443</v>
      </c>
      <c r="B8225" s="4">
        <v>650757</v>
      </c>
      <c r="C8225" s="4" t="s">
        <v>282</v>
      </c>
      <c r="D8225" s="7">
        <v>56</v>
      </c>
      <c r="E8225" s="7">
        <v>1</v>
      </c>
      <c r="F8225" s="7">
        <v>56</v>
      </c>
      <c r="G8225" s="5" t="s">
        <v>22</v>
      </c>
      <c r="H8225" s="5" t="s">
        <v>28</v>
      </c>
      <c r="I8225">
        <f>VLOOKUP($A8225,'Cancelled Orders'!$D$2:$L$10078,COLUMN(E8224),0)</f>
        <v>1</v>
      </c>
      <c r="J8225" t="str">
        <f>VLOOKUP($A8225,'Cancelled Orders'!$D$2:$G$10078,3,0)</f>
        <v>Order cancelled through app</v>
      </c>
      <c r="K8225" t="str">
        <f>VLOOKUP($A8225,'Cancelled Orders'!$D$2:$G$10078,4,0)</f>
        <v>Customer Refusal</v>
      </c>
    </row>
    <row r="8226" spans="1:11" ht="13.2" x14ac:dyDescent="0.25">
      <c r="A8226" s="7">
        <v>291672873</v>
      </c>
      <c r="B8226" s="4">
        <v>650757</v>
      </c>
      <c r="C8226" s="4" t="s">
        <v>282</v>
      </c>
      <c r="D8226" s="7">
        <v>56</v>
      </c>
      <c r="E8226" s="7">
        <v>1</v>
      </c>
      <c r="F8226" s="7">
        <v>56</v>
      </c>
      <c r="G8226" s="5" t="s">
        <v>22</v>
      </c>
      <c r="H8226" s="5" t="s">
        <v>28</v>
      </c>
      <c r="I8226">
        <f>VLOOKUP($A8226,'Cancelled Orders'!$D$2:$L$10078,COLUMN(E8225),0)</f>
        <v>1</v>
      </c>
      <c r="J8226" t="str">
        <f>VLOOKUP($A8226,'Cancelled Orders'!$D$2:$G$10078,3,0)</f>
        <v>Order cancelled through app</v>
      </c>
      <c r="K8226" t="str">
        <f>VLOOKUP($A8226,'Cancelled Orders'!$D$2:$G$10078,4,0)</f>
        <v>Customer Refusal</v>
      </c>
    </row>
    <row r="8227" spans="1:11" ht="13.2" x14ac:dyDescent="0.25">
      <c r="A8227" s="7">
        <v>291364346</v>
      </c>
      <c r="B8227" s="4">
        <v>650761</v>
      </c>
      <c r="C8227" s="4" t="s">
        <v>1048</v>
      </c>
      <c r="D8227" s="7">
        <v>110</v>
      </c>
      <c r="E8227" s="7">
        <v>1</v>
      </c>
      <c r="F8227" s="7">
        <v>110</v>
      </c>
      <c r="G8227" s="5" t="s">
        <v>22</v>
      </c>
      <c r="H8227" s="5" t="s">
        <v>28</v>
      </c>
      <c r="I8227">
        <f>VLOOKUP($A8227,'Cancelled Orders'!$D$2:$L$10078,COLUMN(E8226),0)</f>
        <v>1</v>
      </c>
      <c r="J8227" t="str">
        <f>VLOOKUP($A8227,'Cancelled Orders'!$D$2:$G$10078,3,0)</f>
        <v>Order cancelled through app</v>
      </c>
      <c r="K8227" t="str">
        <f>VLOOKUP($A8227,'Cancelled Orders'!$D$2:$G$10078,4,0)</f>
        <v>Customer Refusal</v>
      </c>
    </row>
    <row r="8228" spans="1:11" ht="13.2" x14ac:dyDescent="0.25">
      <c r="A8228" s="7">
        <v>291355556</v>
      </c>
      <c r="B8228" s="4">
        <v>650761</v>
      </c>
      <c r="C8228" s="4" t="s">
        <v>1048</v>
      </c>
      <c r="D8228" s="7">
        <v>110</v>
      </c>
      <c r="E8228" s="7">
        <v>1</v>
      </c>
      <c r="F8228" s="7">
        <v>110</v>
      </c>
      <c r="G8228" s="5" t="s">
        <v>22</v>
      </c>
      <c r="H8228" s="5" t="s">
        <v>28</v>
      </c>
      <c r="I8228">
        <f>VLOOKUP($A8228,'Cancelled Orders'!$D$2:$L$10078,COLUMN(E8227),0)</f>
        <v>1</v>
      </c>
      <c r="J8228" t="str">
        <f>VLOOKUP($A8228,'Cancelled Orders'!$D$2:$G$10078,3,0)</f>
        <v>Order cancelled through app</v>
      </c>
      <c r="K8228" t="str">
        <f>VLOOKUP($A8228,'Cancelled Orders'!$D$2:$G$10078,4,0)</f>
        <v>Customer Refusal</v>
      </c>
    </row>
    <row r="8229" spans="1:11" ht="13.2" x14ac:dyDescent="0.25">
      <c r="A8229" s="7">
        <v>289767669</v>
      </c>
      <c r="B8229" s="4">
        <v>581790</v>
      </c>
      <c r="C8229" s="4" t="s">
        <v>2577</v>
      </c>
      <c r="D8229" s="7">
        <v>139.29</v>
      </c>
      <c r="E8229" s="7">
        <v>1</v>
      </c>
      <c r="F8229" s="7">
        <v>139.29</v>
      </c>
      <c r="G8229" s="5" t="s">
        <v>22</v>
      </c>
      <c r="H8229" s="5" t="s">
        <v>28</v>
      </c>
      <c r="I8229">
        <f>VLOOKUP($A8229,'Cancelled Orders'!$D$2:$L$10078,COLUMN(E8228),0)</f>
        <v>0</v>
      </c>
      <c r="J8229" t="str">
        <f>VLOOKUP($A8229,'Cancelled Orders'!$D$2:$G$10078,3,0)</f>
        <v>Order cancelled through app</v>
      </c>
      <c r="K8229" t="str">
        <f>VLOOKUP($A8229,'Cancelled Orders'!$D$2:$G$10078,4,0)</f>
        <v>Customer Refusal</v>
      </c>
    </row>
    <row r="8230" spans="1:11" ht="13.2" x14ac:dyDescent="0.25">
      <c r="A8230" s="7">
        <v>289870469</v>
      </c>
      <c r="B8230" s="4">
        <v>633283</v>
      </c>
      <c r="C8230" s="4" t="s">
        <v>1888</v>
      </c>
      <c r="D8230" s="7">
        <v>23</v>
      </c>
      <c r="E8230" s="7">
        <v>1</v>
      </c>
      <c r="F8230" s="7">
        <v>23</v>
      </c>
      <c r="G8230" s="5" t="s">
        <v>22</v>
      </c>
      <c r="H8230" s="5" t="s">
        <v>22</v>
      </c>
      <c r="I8230">
        <f>VLOOKUP($A8230,'Cancelled Orders'!$D$2:$L$10078,COLUMN(E8229),0)</f>
        <v>1</v>
      </c>
      <c r="J8230" t="str">
        <f>VLOOKUP($A8230,'Cancelled Orders'!$D$2:$G$10078,3,0)</f>
        <v>Cancelled by Restaurant</v>
      </c>
      <c r="K8230" t="str">
        <f>VLOOKUP($A8230,'Cancelled Orders'!$D$2:$G$10078,4,0)</f>
        <v>Item Unavailable</v>
      </c>
    </row>
    <row r="8231" spans="1:11" ht="13.2" x14ac:dyDescent="0.25">
      <c r="A8231" s="7">
        <v>290599698</v>
      </c>
      <c r="B8231" s="4">
        <v>852219</v>
      </c>
      <c r="C8231" s="4" t="s">
        <v>2578</v>
      </c>
      <c r="D8231" s="7">
        <v>200</v>
      </c>
      <c r="E8231" s="7">
        <v>1</v>
      </c>
      <c r="F8231" s="7">
        <v>200</v>
      </c>
      <c r="G8231" s="5" t="s">
        <v>22</v>
      </c>
      <c r="H8231" s="5" t="s">
        <v>22</v>
      </c>
      <c r="I8231">
        <f>VLOOKUP($A8231,'Cancelled Orders'!$D$2:$L$10078,COLUMN(E8230),0)</f>
        <v>0</v>
      </c>
      <c r="J8231" t="str">
        <f>VLOOKUP($A8231,'Cancelled Orders'!$D$2:$G$10078,3,0)</f>
        <v>Order cancelled through app</v>
      </c>
      <c r="K8231" t="str">
        <f>VLOOKUP($A8231,'Cancelled Orders'!$D$2:$G$10078,4,0)</f>
        <v>Customer Refusal</v>
      </c>
    </row>
    <row r="8232" spans="1:11" ht="13.2" x14ac:dyDescent="0.25">
      <c r="A8232" s="7">
        <v>290589387</v>
      </c>
      <c r="B8232" s="4">
        <v>852219</v>
      </c>
      <c r="C8232" s="4" t="s">
        <v>2578</v>
      </c>
      <c r="D8232" s="7">
        <v>200</v>
      </c>
      <c r="E8232" s="7">
        <v>1</v>
      </c>
      <c r="F8232" s="7">
        <v>200</v>
      </c>
      <c r="G8232" s="5" t="s">
        <v>22</v>
      </c>
      <c r="H8232" s="5" t="s">
        <v>22</v>
      </c>
      <c r="I8232">
        <f>VLOOKUP($A8232,'Cancelled Orders'!$D$2:$L$10078,COLUMN(E8231),0)</f>
        <v>0</v>
      </c>
      <c r="J8232" t="str">
        <f>VLOOKUP($A8232,'Cancelled Orders'!$D$2:$G$10078,3,0)</f>
        <v>Order cancelled through app</v>
      </c>
      <c r="K8232" t="str">
        <f>VLOOKUP($A8232,'Cancelled Orders'!$D$2:$G$10078,4,0)</f>
        <v>Customer Refusal</v>
      </c>
    </row>
    <row r="8233" spans="1:11" ht="13.2" x14ac:dyDescent="0.25">
      <c r="A8233" s="7">
        <v>290148452</v>
      </c>
      <c r="B8233" s="4">
        <v>852219</v>
      </c>
      <c r="C8233" s="4" t="s">
        <v>2578</v>
      </c>
      <c r="D8233" s="7">
        <v>200</v>
      </c>
      <c r="E8233" s="7">
        <v>1</v>
      </c>
      <c r="F8233" s="7">
        <v>200</v>
      </c>
      <c r="G8233" s="5" t="s">
        <v>22</v>
      </c>
      <c r="H8233" s="5" t="s">
        <v>22</v>
      </c>
      <c r="I8233">
        <f>VLOOKUP($A8233,'Cancelled Orders'!$D$2:$L$10078,COLUMN(E8232),0)</f>
        <v>0</v>
      </c>
      <c r="J8233" t="str">
        <f>VLOOKUP($A8233,'Cancelled Orders'!$D$2:$G$10078,3,0)</f>
        <v>Order cancelled through app</v>
      </c>
      <c r="K8233" t="str">
        <f>VLOOKUP($A8233,'Cancelled Orders'!$D$2:$G$10078,4,0)</f>
        <v>Customer Refusal</v>
      </c>
    </row>
    <row r="8234" spans="1:11" ht="13.2" x14ac:dyDescent="0.25">
      <c r="A8234" s="7">
        <v>289882225</v>
      </c>
      <c r="B8234" s="4">
        <v>845885</v>
      </c>
      <c r="C8234" s="4" t="s">
        <v>2579</v>
      </c>
      <c r="D8234" s="7">
        <v>50</v>
      </c>
      <c r="E8234" s="7">
        <v>1</v>
      </c>
      <c r="F8234" s="7">
        <v>50</v>
      </c>
      <c r="G8234" s="5" t="s">
        <v>22</v>
      </c>
      <c r="H8234" s="5" t="s">
        <v>22</v>
      </c>
      <c r="I8234">
        <f>VLOOKUP($A8234,'Cancelled Orders'!$D$2:$L$10078,COLUMN(E8233),0)</f>
        <v>1</v>
      </c>
      <c r="J8234" t="str">
        <f>VLOOKUP($A8234,'Cancelled Orders'!$D$2:$G$10078,3,0)</f>
        <v>Order cancelled through app</v>
      </c>
      <c r="K8234" t="str">
        <f>VLOOKUP($A8234,'Cancelled Orders'!$D$2:$G$10078,4,0)</f>
        <v>Customer Refusal</v>
      </c>
    </row>
    <row r="8235" spans="1:11" ht="13.2" x14ac:dyDescent="0.25">
      <c r="A8235" s="7">
        <v>289707904</v>
      </c>
      <c r="B8235" s="4">
        <v>811693</v>
      </c>
      <c r="C8235" s="4" t="s">
        <v>2580</v>
      </c>
      <c r="D8235" s="7">
        <v>101</v>
      </c>
      <c r="E8235" s="7">
        <v>1</v>
      </c>
      <c r="F8235" s="7">
        <v>101</v>
      </c>
      <c r="G8235" s="5" t="s">
        <v>22</v>
      </c>
      <c r="H8235" s="5" t="s">
        <v>28</v>
      </c>
      <c r="I8235">
        <f>VLOOKUP($A8235,'Cancelled Orders'!$D$2:$L$10078,COLUMN(E8234),0)</f>
        <v>0</v>
      </c>
      <c r="J8235" t="str">
        <f>VLOOKUP($A8235,'Cancelled Orders'!$D$2:$G$10078,3,0)</f>
        <v>Order cancelled through app</v>
      </c>
      <c r="K8235" t="str">
        <f>VLOOKUP($A8235,'Cancelled Orders'!$D$2:$G$10078,4,0)</f>
        <v>Customer Refusal</v>
      </c>
    </row>
    <row r="8236" spans="1:11" ht="13.2" x14ac:dyDescent="0.25">
      <c r="A8236" s="7">
        <v>289734647</v>
      </c>
      <c r="B8236" s="4">
        <v>811693</v>
      </c>
      <c r="C8236" s="4" t="s">
        <v>2580</v>
      </c>
      <c r="D8236" s="7">
        <v>101</v>
      </c>
      <c r="E8236" s="7">
        <v>1</v>
      </c>
      <c r="F8236" s="7">
        <v>101</v>
      </c>
      <c r="G8236" s="5" t="s">
        <v>22</v>
      </c>
      <c r="H8236" s="5" t="s">
        <v>28</v>
      </c>
      <c r="I8236">
        <f>VLOOKUP($A8236,'Cancelled Orders'!$D$2:$L$10078,COLUMN(E8235),0)</f>
        <v>0</v>
      </c>
      <c r="J8236" t="str">
        <f>VLOOKUP($A8236,'Cancelled Orders'!$D$2:$G$10078,3,0)</f>
        <v>Order cancelled through app</v>
      </c>
      <c r="K8236" t="str">
        <f>VLOOKUP($A8236,'Cancelled Orders'!$D$2:$G$10078,4,0)</f>
        <v>Customer Refusal</v>
      </c>
    </row>
    <row r="8237" spans="1:11" ht="13.2" x14ac:dyDescent="0.25">
      <c r="A8237" s="7">
        <v>289708031</v>
      </c>
      <c r="B8237" s="4">
        <v>811693</v>
      </c>
      <c r="C8237" s="4" t="s">
        <v>2580</v>
      </c>
      <c r="D8237" s="7">
        <v>101</v>
      </c>
      <c r="E8237" s="7">
        <v>1</v>
      </c>
      <c r="F8237" s="7">
        <v>101</v>
      </c>
      <c r="G8237" s="5" t="s">
        <v>22</v>
      </c>
      <c r="H8237" s="5" t="s">
        <v>28</v>
      </c>
      <c r="I8237">
        <f>VLOOKUP($A8237,'Cancelled Orders'!$D$2:$L$10078,COLUMN(E8236),0)</f>
        <v>0</v>
      </c>
      <c r="J8237" t="str">
        <f>VLOOKUP($A8237,'Cancelled Orders'!$D$2:$G$10078,3,0)</f>
        <v>Order cancelled through app</v>
      </c>
      <c r="K8237" t="str">
        <f>VLOOKUP($A8237,'Cancelled Orders'!$D$2:$G$10078,4,0)</f>
        <v>Customer Refusal</v>
      </c>
    </row>
    <row r="8238" spans="1:11" ht="13.2" x14ac:dyDescent="0.25">
      <c r="A8238" s="7">
        <v>291192550</v>
      </c>
      <c r="B8238" s="4">
        <v>867916</v>
      </c>
      <c r="C8238" s="4" t="s">
        <v>2581</v>
      </c>
      <c r="D8238" s="7">
        <v>145</v>
      </c>
      <c r="E8238" s="7">
        <v>1</v>
      </c>
      <c r="F8238" s="7">
        <v>145</v>
      </c>
      <c r="G8238" s="5" t="s">
        <v>22</v>
      </c>
      <c r="H8238" s="5" t="s">
        <v>28</v>
      </c>
      <c r="I8238">
        <f>VLOOKUP($A8238,'Cancelled Orders'!$D$2:$L$10078,COLUMN(E8237),0)</f>
        <v>1</v>
      </c>
      <c r="J8238" t="str">
        <f>VLOOKUP($A8238,'Cancelled Orders'!$D$2:$G$10078,3,0)</f>
        <v>Order cancelled through app</v>
      </c>
      <c r="K8238" t="str">
        <f>VLOOKUP($A8238,'Cancelled Orders'!$D$2:$G$10078,4,0)</f>
        <v>Customer Refusal</v>
      </c>
    </row>
    <row r="8239" spans="1:11" ht="13.2" x14ac:dyDescent="0.25">
      <c r="A8239" s="7">
        <v>291108671</v>
      </c>
      <c r="B8239" s="4">
        <v>732349</v>
      </c>
      <c r="C8239" s="4" t="s">
        <v>2582</v>
      </c>
      <c r="D8239" s="7">
        <v>85</v>
      </c>
      <c r="E8239" s="7">
        <v>1</v>
      </c>
      <c r="F8239" s="7">
        <v>85</v>
      </c>
      <c r="G8239" s="5" t="s">
        <v>22</v>
      </c>
      <c r="H8239" s="5" t="s">
        <v>28</v>
      </c>
      <c r="I8239">
        <f>VLOOKUP($A8239,'Cancelled Orders'!$D$2:$L$10078,COLUMN(E8238),0)</f>
        <v>1</v>
      </c>
      <c r="J8239" t="str">
        <f>VLOOKUP($A8239,'Cancelled Orders'!$D$2:$G$10078,3,0)</f>
        <v>Order cancelled through app</v>
      </c>
      <c r="K8239" t="str">
        <f>VLOOKUP($A8239,'Cancelled Orders'!$D$2:$G$10078,4,0)</f>
        <v>Customer Refusal</v>
      </c>
    </row>
    <row r="8240" spans="1:11" ht="13.2" x14ac:dyDescent="0.25">
      <c r="A8240" s="7">
        <v>290677873</v>
      </c>
      <c r="B8240" s="4">
        <v>732349</v>
      </c>
      <c r="C8240" s="4" t="s">
        <v>2582</v>
      </c>
      <c r="D8240" s="7">
        <v>85</v>
      </c>
      <c r="E8240" s="7">
        <v>1</v>
      </c>
      <c r="F8240" s="7">
        <v>85</v>
      </c>
      <c r="G8240" s="5" t="s">
        <v>22</v>
      </c>
      <c r="H8240" s="5" t="s">
        <v>28</v>
      </c>
      <c r="I8240">
        <f>VLOOKUP($A8240,'Cancelled Orders'!$D$2:$L$10078,COLUMN(E8239),0)</f>
        <v>1</v>
      </c>
      <c r="J8240" t="str">
        <f>VLOOKUP($A8240,'Cancelled Orders'!$D$2:$G$10078,3,0)</f>
        <v>Order cancelled through app</v>
      </c>
      <c r="K8240" t="str">
        <f>VLOOKUP($A8240,'Cancelled Orders'!$D$2:$G$10078,4,0)</f>
        <v>Customer Refusal</v>
      </c>
    </row>
    <row r="8241" spans="1:11" ht="13.2" x14ac:dyDescent="0.25">
      <c r="A8241" s="7">
        <v>291211701</v>
      </c>
      <c r="B8241" s="4">
        <v>732349</v>
      </c>
      <c r="C8241" s="4" t="s">
        <v>2582</v>
      </c>
      <c r="D8241" s="7">
        <v>85</v>
      </c>
      <c r="E8241" s="7">
        <v>1</v>
      </c>
      <c r="F8241" s="7">
        <v>85</v>
      </c>
      <c r="G8241" s="5" t="s">
        <v>22</v>
      </c>
      <c r="H8241" s="5" t="s">
        <v>28</v>
      </c>
      <c r="I8241">
        <f>VLOOKUP($A8241,'Cancelled Orders'!$D$2:$L$10078,COLUMN(E8240),0)</f>
        <v>1</v>
      </c>
      <c r="J8241" t="str">
        <f>VLOOKUP($A8241,'Cancelled Orders'!$D$2:$G$10078,3,0)</f>
        <v>Order cancelled through app</v>
      </c>
      <c r="K8241" t="str">
        <f>VLOOKUP($A8241,'Cancelled Orders'!$D$2:$G$10078,4,0)</f>
        <v>Customer Refusal</v>
      </c>
    </row>
    <row r="8242" spans="1:11" ht="13.2" x14ac:dyDescent="0.25">
      <c r="A8242" s="7">
        <v>290671360</v>
      </c>
      <c r="B8242" s="4">
        <v>732349</v>
      </c>
      <c r="C8242" s="4" t="s">
        <v>2582</v>
      </c>
      <c r="D8242" s="7">
        <v>85</v>
      </c>
      <c r="E8242" s="7">
        <v>1</v>
      </c>
      <c r="F8242" s="7">
        <v>85</v>
      </c>
      <c r="G8242" s="5" t="s">
        <v>22</v>
      </c>
      <c r="H8242" s="5" t="s">
        <v>28</v>
      </c>
      <c r="I8242">
        <f>VLOOKUP($A8242,'Cancelled Orders'!$D$2:$L$10078,COLUMN(E8241),0)</f>
        <v>1</v>
      </c>
      <c r="J8242" t="str">
        <f>VLOOKUP($A8242,'Cancelled Orders'!$D$2:$G$10078,3,0)</f>
        <v>Order cancelled through app</v>
      </c>
      <c r="K8242" t="str">
        <f>VLOOKUP($A8242,'Cancelled Orders'!$D$2:$G$10078,4,0)</f>
        <v>Customer Refusal</v>
      </c>
    </row>
    <row r="8243" spans="1:11" ht="13.2" x14ac:dyDescent="0.25">
      <c r="A8243" s="7">
        <v>290732190</v>
      </c>
      <c r="B8243" s="4">
        <v>732349</v>
      </c>
      <c r="C8243" s="4" t="s">
        <v>2582</v>
      </c>
      <c r="D8243" s="7">
        <v>85</v>
      </c>
      <c r="E8243" s="7">
        <v>1</v>
      </c>
      <c r="F8243" s="7">
        <v>85</v>
      </c>
      <c r="G8243" s="5" t="s">
        <v>22</v>
      </c>
      <c r="H8243" s="5" t="s">
        <v>28</v>
      </c>
      <c r="I8243">
        <f>VLOOKUP($A8243,'Cancelled Orders'!$D$2:$L$10078,COLUMN(E8242),0)</f>
        <v>1</v>
      </c>
      <c r="J8243" t="str">
        <f>VLOOKUP($A8243,'Cancelled Orders'!$D$2:$G$10078,3,0)</f>
        <v>Order cancelled through app</v>
      </c>
      <c r="K8243" t="str">
        <f>VLOOKUP($A8243,'Cancelled Orders'!$D$2:$G$10078,4,0)</f>
        <v>Customer Refusal</v>
      </c>
    </row>
    <row r="8244" spans="1:11" ht="13.2" x14ac:dyDescent="0.25">
      <c r="A8244" s="7">
        <v>289765718</v>
      </c>
      <c r="B8244" s="4">
        <v>732349</v>
      </c>
      <c r="C8244" s="4" t="s">
        <v>2582</v>
      </c>
      <c r="D8244" s="7">
        <v>85</v>
      </c>
      <c r="E8244" s="7">
        <v>1</v>
      </c>
      <c r="F8244" s="7">
        <v>85</v>
      </c>
      <c r="G8244" s="5" t="s">
        <v>22</v>
      </c>
      <c r="H8244" s="5" t="s">
        <v>28</v>
      </c>
      <c r="I8244">
        <f>VLOOKUP($A8244,'Cancelled Orders'!$D$2:$L$10078,COLUMN(E8243),0)</f>
        <v>1</v>
      </c>
      <c r="J8244" t="str">
        <f>VLOOKUP($A8244,'Cancelled Orders'!$D$2:$G$10078,3,0)</f>
        <v>Order cancelled through app</v>
      </c>
      <c r="K8244" t="str">
        <f>VLOOKUP($A8244,'Cancelled Orders'!$D$2:$G$10078,4,0)</f>
        <v>Customer Refusal</v>
      </c>
    </row>
    <row r="8245" spans="1:11" ht="13.2" x14ac:dyDescent="0.25">
      <c r="A8245" s="7">
        <v>290241635</v>
      </c>
      <c r="B8245" s="4">
        <v>732349</v>
      </c>
      <c r="C8245" s="4" t="s">
        <v>2582</v>
      </c>
      <c r="D8245" s="7">
        <v>85</v>
      </c>
      <c r="E8245" s="7">
        <v>1</v>
      </c>
      <c r="F8245" s="7">
        <v>85</v>
      </c>
      <c r="G8245" s="5" t="s">
        <v>22</v>
      </c>
      <c r="H8245" s="5" t="s">
        <v>28</v>
      </c>
      <c r="I8245">
        <f>VLOOKUP($A8245,'Cancelled Orders'!$D$2:$L$10078,COLUMN(E8244),0)</f>
        <v>1</v>
      </c>
      <c r="J8245" t="str">
        <f>VLOOKUP($A8245,'Cancelled Orders'!$D$2:$G$10078,3,0)</f>
        <v>Order cancelled through app</v>
      </c>
      <c r="K8245" t="str">
        <f>VLOOKUP($A8245,'Cancelled Orders'!$D$2:$G$10078,4,0)</f>
        <v>Customer Refusal</v>
      </c>
    </row>
    <row r="8246" spans="1:11" ht="13.2" x14ac:dyDescent="0.25">
      <c r="A8246" s="7">
        <v>290498983</v>
      </c>
      <c r="B8246" s="4">
        <v>613797</v>
      </c>
      <c r="C8246" s="4" t="s">
        <v>172</v>
      </c>
      <c r="D8246" s="7">
        <v>36</v>
      </c>
      <c r="E8246" s="7">
        <v>1</v>
      </c>
      <c r="F8246" s="7">
        <v>36</v>
      </c>
      <c r="G8246" s="5" t="s">
        <v>22</v>
      </c>
      <c r="H8246" s="5" t="s">
        <v>28</v>
      </c>
      <c r="I8246">
        <f>VLOOKUP($A8246,'Cancelled Orders'!$D$2:$L$10078,COLUMN(E8245),0)</f>
        <v>1</v>
      </c>
      <c r="J8246" t="str">
        <f>VLOOKUP($A8246,'Cancelled Orders'!$D$2:$G$10078,3,0)</f>
        <v>Order cancelled through app</v>
      </c>
      <c r="K8246" t="str">
        <f>VLOOKUP($A8246,'Cancelled Orders'!$D$2:$G$10078,4,0)</f>
        <v>Customer Refusal</v>
      </c>
    </row>
    <row r="8247" spans="1:11" ht="13.2" x14ac:dyDescent="0.25">
      <c r="A8247" s="7">
        <v>290630028</v>
      </c>
      <c r="B8247" s="4">
        <v>835627</v>
      </c>
      <c r="C8247" s="4" t="s">
        <v>2583</v>
      </c>
      <c r="D8247" s="7">
        <v>75</v>
      </c>
      <c r="E8247" s="7">
        <v>1</v>
      </c>
      <c r="F8247" s="7">
        <v>75</v>
      </c>
      <c r="G8247" s="5" t="s">
        <v>22</v>
      </c>
      <c r="H8247" s="5" t="s">
        <v>28</v>
      </c>
      <c r="I8247">
        <f>VLOOKUP($A8247,'Cancelled Orders'!$D$2:$L$10078,COLUMN(E8246),0)</f>
        <v>1</v>
      </c>
      <c r="J8247" t="str">
        <f>VLOOKUP($A8247,'Cancelled Orders'!$D$2:$G$10078,3,0)</f>
        <v>Order cancelled through app</v>
      </c>
      <c r="K8247" t="str">
        <f>VLOOKUP($A8247,'Cancelled Orders'!$D$2:$G$10078,4,0)</f>
        <v>Customer Refusal</v>
      </c>
    </row>
    <row r="8248" spans="1:11" ht="13.2" x14ac:dyDescent="0.25">
      <c r="A8248" s="7">
        <v>289705539</v>
      </c>
      <c r="B8248" s="4">
        <v>835627</v>
      </c>
      <c r="C8248" s="4" t="s">
        <v>2583</v>
      </c>
      <c r="D8248" s="7">
        <v>75</v>
      </c>
      <c r="E8248" s="7">
        <v>1</v>
      </c>
      <c r="F8248" s="7">
        <v>75</v>
      </c>
      <c r="G8248" s="5" t="s">
        <v>22</v>
      </c>
      <c r="H8248" s="5" t="s">
        <v>28</v>
      </c>
      <c r="I8248">
        <f>VLOOKUP($A8248,'Cancelled Orders'!$D$2:$L$10078,COLUMN(E8247),0)</f>
        <v>1</v>
      </c>
      <c r="J8248" t="str">
        <f>VLOOKUP($A8248,'Cancelled Orders'!$D$2:$G$10078,3,0)</f>
        <v>Order cancelled through app</v>
      </c>
      <c r="K8248" t="str">
        <f>VLOOKUP($A8248,'Cancelled Orders'!$D$2:$G$10078,4,0)</f>
        <v>Customer Refusal</v>
      </c>
    </row>
    <row r="8249" spans="1:11" ht="13.2" x14ac:dyDescent="0.25">
      <c r="A8249" s="7">
        <v>291370482</v>
      </c>
      <c r="B8249" s="4">
        <v>464304</v>
      </c>
      <c r="C8249" s="4" t="s">
        <v>2584</v>
      </c>
      <c r="D8249" s="7">
        <v>50</v>
      </c>
      <c r="E8249" s="7">
        <v>1</v>
      </c>
      <c r="F8249" s="7">
        <v>50</v>
      </c>
      <c r="G8249" s="5" t="s">
        <v>22</v>
      </c>
      <c r="H8249" s="5" t="s">
        <v>22</v>
      </c>
      <c r="I8249">
        <f>VLOOKUP($A8249,'Cancelled Orders'!$D$2:$L$10078,COLUMN(E8248),0)</f>
        <v>1</v>
      </c>
      <c r="J8249" t="str">
        <f>VLOOKUP($A8249,'Cancelled Orders'!$D$2:$G$10078,3,0)</f>
        <v>Cancelled by Restaurant</v>
      </c>
      <c r="K8249" t="str">
        <f>VLOOKUP($A8249,'Cancelled Orders'!$D$2:$G$10078,4,0)</f>
        <v>Stock Shortage</v>
      </c>
    </row>
    <row r="8250" spans="1:11" ht="13.2" x14ac:dyDescent="0.25">
      <c r="A8250" s="7">
        <v>291568202</v>
      </c>
      <c r="B8250" s="4">
        <v>465352</v>
      </c>
      <c r="C8250" s="4" t="s">
        <v>2585</v>
      </c>
      <c r="D8250" s="7">
        <v>55</v>
      </c>
      <c r="E8250" s="7">
        <v>1</v>
      </c>
      <c r="F8250" s="7">
        <v>55</v>
      </c>
      <c r="G8250" s="5" t="s">
        <v>22</v>
      </c>
      <c r="H8250" s="5" t="s">
        <v>22</v>
      </c>
      <c r="I8250">
        <f>VLOOKUP($A8250,'Cancelled Orders'!$D$2:$L$10078,COLUMN(E8249),0)</f>
        <v>1</v>
      </c>
      <c r="J8250" t="str">
        <f>VLOOKUP($A8250,'Cancelled Orders'!$D$2:$G$10078,3,0)</f>
        <v>Cancelled by Restaurant</v>
      </c>
      <c r="K8250" t="str">
        <f>VLOOKUP($A8250,'Cancelled Orders'!$D$2:$G$10078,4,0)</f>
        <v>Customer Refusal</v>
      </c>
    </row>
    <row r="8251" spans="1:11" ht="13.2" x14ac:dyDescent="0.25">
      <c r="A8251" s="7">
        <v>291095357</v>
      </c>
      <c r="B8251" s="4">
        <v>465370</v>
      </c>
      <c r="C8251" s="4" t="s">
        <v>2584</v>
      </c>
      <c r="D8251" s="7">
        <v>50</v>
      </c>
      <c r="E8251" s="7">
        <v>1</v>
      </c>
      <c r="F8251" s="7">
        <v>50</v>
      </c>
      <c r="G8251" s="5" t="s">
        <v>22</v>
      </c>
      <c r="H8251" s="5" t="s">
        <v>22</v>
      </c>
      <c r="I8251">
        <f>VLOOKUP($A8251,'Cancelled Orders'!$D$2:$L$10078,COLUMN(E8250),0)</f>
        <v>1</v>
      </c>
      <c r="J8251" t="str">
        <f>VLOOKUP($A8251,'Cancelled Orders'!$D$2:$G$10078,3,0)</f>
        <v>Cancelled by Restaurant</v>
      </c>
      <c r="K8251" t="str">
        <f>VLOOKUP($A8251,'Cancelled Orders'!$D$2:$G$10078,4,0)</f>
        <v>Customer Refusal</v>
      </c>
    </row>
    <row r="8252" spans="1:11" ht="13.2" x14ac:dyDescent="0.25">
      <c r="A8252" s="7">
        <v>290739899</v>
      </c>
      <c r="B8252" s="4">
        <v>465370</v>
      </c>
      <c r="C8252" s="4" t="s">
        <v>2584</v>
      </c>
      <c r="D8252" s="7">
        <v>50</v>
      </c>
      <c r="E8252" s="7">
        <v>1</v>
      </c>
      <c r="F8252" s="7">
        <v>50</v>
      </c>
      <c r="G8252" s="5" t="s">
        <v>22</v>
      </c>
      <c r="H8252" s="5" t="s">
        <v>22</v>
      </c>
      <c r="I8252">
        <f>VLOOKUP($A8252,'Cancelled Orders'!$D$2:$L$10078,COLUMN(E8251),0)</f>
        <v>1</v>
      </c>
      <c r="J8252" t="str">
        <f>VLOOKUP($A8252,'Cancelled Orders'!$D$2:$G$10078,3,0)</f>
        <v>Cancelled by Restaurant</v>
      </c>
      <c r="K8252" t="str">
        <f>VLOOKUP($A8252,'Cancelled Orders'!$D$2:$G$10078,4,0)</f>
        <v>Customer Refusal</v>
      </c>
    </row>
    <row r="8253" spans="1:11" ht="13.2" x14ac:dyDescent="0.25">
      <c r="A8253" s="7">
        <v>291095357</v>
      </c>
      <c r="B8253" s="4">
        <v>585400</v>
      </c>
      <c r="C8253" s="4" t="s">
        <v>79</v>
      </c>
      <c r="D8253" s="7">
        <v>35</v>
      </c>
      <c r="E8253" s="7">
        <v>1</v>
      </c>
      <c r="F8253" s="7">
        <v>35</v>
      </c>
      <c r="G8253" s="5" t="s">
        <v>22</v>
      </c>
      <c r="H8253" s="5" t="s">
        <v>22</v>
      </c>
      <c r="I8253">
        <f>VLOOKUP($A8253,'Cancelled Orders'!$D$2:$L$10078,COLUMN(E8252),0)</f>
        <v>1</v>
      </c>
      <c r="J8253" t="str">
        <f>VLOOKUP($A8253,'Cancelled Orders'!$D$2:$G$10078,3,0)</f>
        <v>Cancelled by Restaurant</v>
      </c>
      <c r="K8253" t="str">
        <f>VLOOKUP($A8253,'Cancelled Orders'!$D$2:$G$10078,4,0)</f>
        <v>Customer Refusal</v>
      </c>
    </row>
    <row r="8254" spans="1:11" ht="13.2" x14ac:dyDescent="0.25">
      <c r="A8254" s="7">
        <v>291077940</v>
      </c>
      <c r="B8254" s="4">
        <v>773614</v>
      </c>
      <c r="C8254" s="4" t="s">
        <v>2586</v>
      </c>
      <c r="D8254" s="7">
        <v>97</v>
      </c>
      <c r="E8254" s="7">
        <v>1</v>
      </c>
      <c r="F8254" s="7">
        <v>97</v>
      </c>
      <c r="G8254" s="5" t="s">
        <v>22</v>
      </c>
      <c r="H8254" s="5" t="s">
        <v>28</v>
      </c>
      <c r="I8254">
        <f>VLOOKUP($A8254,'Cancelled Orders'!$D$2:$L$10078,COLUMN(E8253),0)</f>
        <v>1</v>
      </c>
      <c r="J8254" t="str">
        <f>VLOOKUP($A8254,'Cancelled Orders'!$D$2:$G$10078,3,0)</f>
        <v>Order cancelled through app</v>
      </c>
      <c r="K8254" t="str">
        <f>VLOOKUP($A8254,'Cancelled Orders'!$D$2:$G$10078,4,0)</f>
        <v>Customer Refusal</v>
      </c>
    </row>
    <row r="8255" spans="1:11" ht="13.2" x14ac:dyDescent="0.25">
      <c r="A8255" s="7">
        <v>289692024</v>
      </c>
      <c r="B8255" s="4">
        <v>814724</v>
      </c>
      <c r="C8255" s="4" t="s">
        <v>2587</v>
      </c>
      <c r="D8255" s="7">
        <v>60</v>
      </c>
      <c r="E8255" s="7">
        <v>1</v>
      </c>
      <c r="F8255" s="7">
        <v>60</v>
      </c>
      <c r="G8255" s="5" t="s">
        <v>22</v>
      </c>
      <c r="H8255" s="5" t="s">
        <v>28</v>
      </c>
      <c r="I8255">
        <f>VLOOKUP($A8255,'Cancelled Orders'!$D$2:$L$10078,COLUMN(E8254),0)</f>
        <v>1</v>
      </c>
      <c r="J8255" t="str">
        <f>VLOOKUP($A8255,'Cancelled Orders'!$D$2:$G$10078,3,0)</f>
        <v>Cancelled by Restaurant</v>
      </c>
      <c r="K8255" t="str">
        <f>VLOOKUP($A8255,'Cancelled Orders'!$D$2:$G$10078,4,0)</f>
        <v>Stock Shortage</v>
      </c>
    </row>
    <row r="8256" spans="1:11" ht="13.2" x14ac:dyDescent="0.25">
      <c r="A8256" s="7">
        <v>289960891</v>
      </c>
      <c r="B8256" s="4">
        <v>823708</v>
      </c>
      <c r="C8256" s="4" t="s">
        <v>2588</v>
      </c>
      <c r="D8256" s="7">
        <v>60</v>
      </c>
      <c r="E8256" s="7">
        <v>1</v>
      </c>
      <c r="F8256" s="7">
        <v>60</v>
      </c>
      <c r="G8256" s="5" t="s">
        <v>22</v>
      </c>
      <c r="H8256" s="5" t="s">
        <v>28</v>
      </c>
      <c r="I8256">
        <f>VLOOKUP($A8256,'Cancelled Orders'!$D$2:$L$10078,COLUMN(E8255),0)</f>
        <v>1</v>
      </c>
      <c r="J8256" t="str">
        <f>VLOOKUP($A8256,'Cancelled Orders'!$D$2:$G$10078,3,0)</f>
        <v>Order cancelled through app</v>
      </c>
      <c r="K8256" t="str">
        <f>VLOOKUP($A8256,'Cancelled Orders'!$D$2:$G$10078,4,0)</f>
        <v>Customer Refusal</v>
      </c>
    </row>
    <row r="8257" spans="1:11" ht="13.2" x14ac:dyDescent="0.25">
      <c r="A8257" s="7">
        <v>290640462</v>
      </c>
      <c r="B8257" s="4">
        <v>782478</v>
      </c>
      <c r="C8257" s="4" t="s">
        <v>1990</v>
      </c>
      <c r="D8257" s="7">
        <v>118</v>
      </c>
      <c r="E8257" s="7">
        <v>1</v>
      </c>
      <c r="F8257" s="7">
        <v>118</v>
      </c>
      <c r="G8257" s="5" t="s">
        <v>22</v>
      </c>
      <c r="H8257" s="5" t="s">
        <v>28</v>
      </c>
      <c r="I8257">
        <f>VLOOKUP($A8257,'Cancelled Orders'!$D$2:$L$10078,COLUMN(E8256),0)</f>
        <v>1</v>
      </c>
      <c r="J8257" t="str">
        <f>VLOOKUP($A8257,'Cancelled Orders'!$D$2:$G$10078,3,0)</f>
        <v>Order cancelled through app</v>
      </c>
      <c r="K8257" t="str">
        <f>VLOOKUP($A8257,'Cancelled Orders'!$D$2:$G$10078,4,0)</f>
        <v>Customer Refusal</v>
      </c>
    </row>
    <row r="8258" spans="1:11" ht="13.2" x14ac:dyDescent="0.25">
      <c r="A8258" s="7">
        <v>290599012</v>
      </c>
      <c r="B8258" s="4">
        <v>782478</v>
      </c>
      <c r="C8258" s="4" t="s">
        <v>1990</v>
      </c>
      <c r="D8258" s="7">
        <v>118</v>
      </c>
      <c r="E8258" s="7">
        <v>1</v>
      </c>
      <c r="F8258" s="7">
        <v>118</v>
      </c>
      <c r="G8258" s="5" t="s">
        <v>22</v>
      </c>
      <c r="H8258" s="5" t="s">
        <v>28</v>
      </c>
      <c r="I8258">
        <f>VLOOKUP($A8258,'Cancelled Orders'!$D$2:$L$10078,COLUMN(E8257),0)</f>
        <v>1</v>
      </c>
      <c r="J8258" t="str">
        <f>VLOOKUP($A8258,'Cancelled Orders'!$D$2:$G$10078,3,0)</f>
        <v>Order cancelled through app</v>
      </c>
      <c r="K8258" t="str">
        <f>VLOOKUP($A8258,'Cancelled Orders'!$D$2:$G$10078,4,0)</f>
        <v>Customer Refusal</v>
      </c>
    </row>
    <row r="8259" spans="1:11" ht="13.2" x14ac:dyDescent="0.25">
      <c r="A8259" s="7">
        <v>291037285</v>
      </c>
      <c r="B8259" s="4">
        <v>782480</v>
      </c>
      <c r="C8259" s="4" t="s">
        <v>1990</v>
      </c>
      <c r="D8259" s="7">
        <v>118</v>
      </c>
      <c r="E8259" s="7">
        <v>1</v>
      </c>
      <c r="F8259" s="7">
        <v>118</v>
      </c>
      <c r="G8259" s="5" t="s">
        <v>22</v>
      </c>
      <c r="H8259" s="5" t="s">
        <v>28</v>
      </c>
      <c r="I8259">
        <f>VLOOKUP($A8259,'Cancelled Orders'!$D$2:$L$10078,COLUMN(E8258),0)</f>
        <v>1</v>
      </c>
      <c r="J8259" t="str">
        <f>VLOOKUP($A8259,'Cancelled Orders'!$D$2:$G$10078,3,0)</f>
        <v>Order cancelled through app</v>
      </c>
      <c r="K8259" t="str">
        <f>VLOOKUP($A8259,'Cancelled Orders'!$D$2:$G$10078,4,0)</f>
        <v>Customer Refusal</v>
      </c>
    </row>
    <row r="8260" spans="1:11" ht="13.2" x14ac:dyDescent="0.25">
      <c r="A8260" s="7">
        <v>289791807</v>
      </c>
      <c r="B8260" s="4">
        <v>703379</v>
      </c>
      <c r="C8260" s="4" t="s">
        <v>2589</v>
      </c>
      <c r="D8260" s="7">
        <v>65</v>
      </c>
      <c r="E8260" s="7">
        <v>1</v>
      </c>
      <c r="F8260" s="7">
        <v>65</v>
      </c>
      <c r="G8260" s="5" t="s">
        <v>22</v>
      </c>
      <c r="H8260" s="5" t="s">
        <v>22</v>
      </c>
      <c r="I8260">
        <f>VLOOKUP($A8260,'Cancelled Orders'!$D$2:$L$10078,COLUMN(E8259),0)</f>
        <v>1</v>
      </c>
      <c r="J8260" t="str">
        <f>VLOOKUP($A8260,'Cancelled Orders'!$D$2:$G$10078,3,0)</f>
        <v>Cancelled by Restaurant</v>
      </c>
      <c r="K8260" t="str">
        <f>VLOOKUP($A8260,'Cancelled Orders'!$D$2:$G$10078,4,0)</f>
        <v>Item Unavailable</v>
      </c>
    </row>
    <row r="8261" spans="1:11" ht="13.2" x14ac:dyDescent="0.25">
      <c r="A8261" s="7">
        <v>290179348</v>
      </c>
      <c r="B8261" s="4">
        <v>754366</v>
      </c>
      <c r="C8261" s="4" t="s">
        <v>2590</v>
      </c>
      <c r="D8261" s="7">
        <v>70</v>
      </c>
      <c r="E8261" s="7">
        <v>1</v>
      </c>
      <c r="F8261" s="7">
        <v>70</v>
      </c>
      <c r="G8261" s="5" t="s">
        <v>22</v>
      </c>
      <c r="H8261" s="5" t="s">
        <v>28</v>
      </c>
      <c r="I8261">
        <f>VLOOKUP($A8261,'Cancelled Orders'!$D$2:$L$10078,COLUMN(E8260),0)</f>
        <v>1</v>
      </c>
      <c r="J8261" t="str">
        <f>VLOOKUP($A8261,'Cancelled Orders'!$D$2:$G$10078,3,0)</f>
        <v>Order cancelled through app</v>
      </c>
      <c r="K8261" t="str">
        <f>VLOOKUP($A8261,'Cancelled Orders'!$D$2:$G$10078,4,0)</f>
        <v>Customer Refusal</v>
      </c>
    </row>
    <row r="8262" spans="1:11" ht="13.2" x14ac:dyDescent="0.25">
      <c r="A8262" s="7">
        <v>290364550</v>
      </c>
      <c r="B8262" s="4">
        <v>732741</v>
      </c>
      <c r="C8262" s="4" t="s">
        <v>2591</v>
      </c>
      <c r="D8262" s="7">
        <v>1</v>
      </c>
      <c r="E8262" s="7">
        <v>1</v>
      </c>
      <c r="F8262" s="7">
        <v>1</v>
      </c>
      <c r="G8262" s="5" t="s">
        <v>22</v>
      </c>
      <c r="H8262" s="5" t="s">
        <v>28</v>
      </c>
      <c r="I8262">
        <f>VLOOKUP($A8262,'Cancelled Orders'!$D$2:$L$10078,COLUMN(E8261),0)</f>
        <v>1</v>
      </c>
      <c r="J8262" t="str">
        <f>VLOOKUP($A8262,'Cancelled Orders'!$D$2:$G$10078,3,0)</f>
        <v>Order cancelled through app</v>
      </c>
      <c r="K8262" t="str">
        <f>VLOOKUP($A8262,'Cancelled Orders'!$D$2:$G$10078,4,0)</f>
        <v>Customer Refusal</v>
      </c>
    </row>
    <row r="8263" spans="1:11" ht="13.2" x14ac:dyDescent="0.25">
      <c r="A8263" s="7">
        <v>291084478</v>
      </c>
      <c r="B8263" s="4">
        <v>757077</v>
      </c>
      <c r="C8263" s="4" t="s">
        <v>600</v>
      </c>
      <c r="D8263" s="7">
        <v>55</v>
      </c>
      <c r="E8263" s="7">
        <v>1</v>
      </c>
      <c r="F8263" s="7">
        <v>55</v>
      </c>
      <c r="G8263" s="5" t="s">
        <v>22</v>
      </c>
      <c r="H8263" s="5" t="s">
        <v>28</v>
      </c>
      <c r="I8263">
        <f>VLOOKUP($A8263,'Cancelled Orders'!$D$2:$L$10078,COLUMN(E8262),0)</f>
        <v>1</v>
      </c>
      <c r="J8263" t="str">
        <f>VLOOKUP($A8263,'Cancelled Orders'!$D$2:$G$10078,3,0)</f>
        <v>Order cancelled through app</v>
      </c>
      <c r="K8263" t="str">
        <f>VLOOKUP($A8263,'Cancelled Orders'!$D$2:$G$10078,4,0)</f>
        <v>Customer Refusal</v>
      </c>
    </row>
    <row r="8264" spans="1:11" ht="13.2" x14ac:dyDescent="0.25">
      <c r="A8264" s="7">
        <v>290726851</v>
      </c>
      <c r="B8264" s="4">
        <v>757077</v>
      </c>
      <c r="C8264" s="4" t="s">
        <v>600</v>
      </c>
      <c r="D8264" s="7">
        <v>55</v>
      </c>
      <c r="E8264" s="7">
        <v>1</v>
      </c>
      <c r="F8264" s="7">
        <v>55</v>
      </c>
      <c r="G8264" s="5" t="s">
        <v>22</v>
      </c>
      <c r="H8264" s="5" t="s">
        <v>28</v>
      </c>
      <c r="I8264">
        <f>VLOOKUP($A8264,'Cancelled Orders'!$D$2:$L$10078,COLUMN(E8263),0)</f>
        <v>1</v>
      </c>
      <c r="J8264" t="str">
        <f>VLOOKUP($A8264,'Cancelled Orders'!$D$2:$G$10078,3,0)</f>
        <v>Order cancelled through app</v>
      </c>
      <c r="K8264" t="str">
        <f>VLOOKUP($A8264,'Cancelled Orders'!$D$2:$G$10078,4,0)</f>
        <v>Customer Refusal</v>
      </c>
    </row>
    <row r="8265" spans="1:11" ht="13.2" x14ac:dyDescent="0.25">
      <c r="A8265" s="7">
        <v>289814184</v>
      </c>
      <c r="B8265" s="4">
        <v>757077</v>
      </c>
      <c r="C8265" s="4" t="s">
        <v>600</v>
      </c>
      <c r="D8265" s="7">
        <v>55</v>
      </c>
      <c r="E8265" s="7">
        <v>1</v>
      </c>
      <c r="F8265" s="7">
        <v>55</v>
      </c>
      <c r="G8265" s="5" t="s">
        <v>22</v>
      </c>
      <c r="H8265" s="5" t="s">
        <v>28</v>
      </c>
      <c r="I8265">
        <f>VLOOKUP($A8265,'Cancelled Orders'!$D$2:$L$10078,COLUMN(E8264),0)</f>
        <v>1</v>
      </c>
      <c r="J8265" t="str">
        <f>VLOOKUP($A8265,'Cancelled Orders'!$D$2:$G$10078,3,0)</f>
        <v>Order cancelled through app</v>
      </c>
      <c r="K8265" t="str">
        <f>VLOOKUP($A8265,'Cancelled Orders'!$D$2:$G$10078,4,0)</f>
        <v>Customer Refusal</v>
      </c>
    </row>
    <row r="8266" spans="1:11" ht="13.2" x14ac:dyDescent="0.25">
      <c r="A8266" s="7">
        <v>290024465</v>
      </c>
      <c r="B8266" s="4">
        <v>746334</v>
      </c>
      <c r="C8266" s="4" t="s">
        <v>172</v>
      </c>
      <c r="D8266" s="7">
        <v>32</v>
      </c>
      <c r="E8266" s="7">
        <v>1</v>
      </c>
      <c r="F8266" s="7">
        <v>32</v>
      </c>
      <c r="G8266" s="5" t="s">
        <v>22</v>
      </c>
      <c r="H8266" s="5" t="s">
        <v>22</v>
      </c>
      <c r="I8266">
        <f>VLOOKUP($A8266,'Cancelled Orders'!$D$2:$L$10078,COLUMN(E8265),0)</f>
        <v>1</v>
      </c>
      <c r="J8266" t="str">
        <f>VLOOKUP($A8266,'Cancelled Orders'!$D$2:$G$10078,3,0)</f>
        <v>Cancelled by Restaurant</v>
      </c>
      <c r="K8266" t="str">
        <f>VLOOKUP($A8266,'Cancelled Orders'!$D$2:$G$10078,4,0)</f>
        <v>Customer Refusal</v>
      </c>
    </row>
    <row r="8267" spans="1:11" ht="13.2" x14ac:dyDescent="0.25">
      <c r="A8267" s="7">
        <v>291126188</v>
      </c>
      <c r="B8267" s="4">
        <v>499935</v>
      </c>
      <c r="C8267" s="4" t="s">
        <v>2592</v>
      </c>
      <c r="D8267" s="7">
        <v>17</v>
      </c>
      <c r="E8267" s="7">
        <v>1</v>
      </c>
      <c r="F8267" s="7">
        <v>17</v>
      </c>
      <c r="G8267" s="5" t="s">
        <v>22</v>
      </c>
      <c r="H8267" s="5" t="s">
        <v>28</v>
      </c>
      <c r="I8267">
        <f>VLOOKUP($A8267,'Cancelled Orders'!$D$2:$L$10078,COLUMN(E8266),0)</f>
        <v>1</v>
      </c>
      <c r="J8267" t="str">
        <f>VLOOKUP($A8267,'Cancelled Orders'!$D$2:$G$10078,3,0)</f>
        <v>Order cancelled through app</v>
      </c>
      <c r="K8267" t="str">
        <f>VLOOKUP($A8267,'Cancelled Orders'!$D$2:$G$10078,4,0)</f>
        <v>Customer Refusal</v>
      </c>
    </row>
    <row r="8268" spans="1:11" ht="13.2" x14ac:dyDescent="0.25">
      <c r="A8268" s="7">
        <v>290542828</v>
      </c>
      <c r="B8268" s="4">
        <v>499935</v>
      </c>
      <c r="C8268" s="4" t="s">
        <v>2592</v>
      </c>
      <c r="D8268" s="7">
        <v>17</v>
      </c>
      <c r="E8268" s="7">
        <v>1</v>
      </c>
      <c r="F8268" s="7">
        <v>17</v>
      </c>
      <c r="G8268" s="5" t="s">
        <v>22</v>
      </c>
      <c r="H8268" s="5" t="s">
        <v>28</v>
      </c>
      <c r="I8268">
        <f>VLOOKUP($A8268,'Cancelled Orders'!$D$2:$L$10078,COLUMN(E8267),0)</f>
        <v>1</v>
      </c>
      <c r="J8268" t="str">
        <f>VLOOKUP($A8268,'Cancelled Orders'!$D$2:$G$10078,3,0)</f>
        <v>Order cancelled through app</v>
      </c>
      <c r="K8268" t="str">
        <f>VLOOKUP($A8268,'Cancelled Orders'!$D$2:$G$10078,4,0)</f>
        <v>Customer Refusal</v>
      </c>
    </row>
    <row r="8269" spans="1:11" ht="13.2" x14ac:dyDescent="0.25">
      <c r="A8269" s="7">
        <v>290857750</v>
      </c>
      <c r="B8269" s="4">
        <v>499935</v>
      </c>
      <c r="C8269" s="4" t="s">
        <v>2592</v>
      </c>
      <c r="D8269" s="7">
        <v>17</v>
      </c>
      <c r="E8269" s="7">
        <v>1</v>
      </c>
      <c r="F8269" s="7">
        <v>17</v>
      </c>
      <c r="G8269" s="5" t="s">
        <v>22</v>
      </c>
      <c r="H8269" s="5" t="s">
        <v>28</v>
      </c>
      <c r="I8269">
        <f>VLOOKUP($A8269,'Cancelled Orders'!$D$2:$L$10078,COLUMN(E8268),0)</f>
        <v>1</v>
      </c>
      <c r="J8269" t="str">
        <f>VLOOKUP($A8269,'Cancelled Orders'!$D$2:$G$10078,3,0)</f>
        <v>Order cancelled through app</v>
      </c>
      <c r="K8269" t="str">
        <f>VLOOKUP($A8269,'Cancelled Orders'!$D$2:$G$10078,4,0)</f>
        <v>Customer Refusal</v>
      </c>
    </row>
    <row r="8270" spans="1:11" ht="13.2" x14ac:dyDescent="0.25">
      <c r="A8270" s="7">
        <v>291586726</v>
      </c>
      <c r="B8270" s="4">
        <v>499935</v>
      </c>
      <c r="C8270" s="4" t="s">
        <v>2592</v>
      </c>
      <c r="D8270" s="7">
        <v>17</v>
      </c>
      <c r="E8270" s="7">
        <v>1</v>
      </c>
      <c r="F8270" s="7">
        <v>17</v>
      </c>
      <c r="G8270" s="5" t="s">
        <v>22</v>
      </c>
      <c r="H8270" s="5" t="s">
        <v>28</v>
      </c>
      <c r="I8270">
        <f>VLOOKUP($A8270,'Cancelled Orders'!$D$2:$L$10078,COLUMN(E8269),0)</f>
        <v>1</v>
      </c>
      <c r="J8270" t="str">
        <f>VLOOKUP($A8270,'Cancelled Orders'!$D$2:$G$10078,3,0)</f>
        <v>Order cancelled through app</v>
      </c>
      <c r="K8270" t="str">
        <f>VLOOKUP($A8270,'Cancelled Orders'!$D$2:$G$10078,4,0)</f>
        <v>Customer Refusal</v>
      </c>
    </row>
    <row r="8271" spans="1:11" ht="13.2" x14ac:dyDescent="0.25">
      <c r="A8271" s="7">
        <v>290784453</v>
      </c>
      <c r="B8271" s="4">
        <v>499935</v>
      </c>
      <c r="C8271" s="4" t="s">
        <v>2592</v>
      </c>
      <c r="D8271" s="7">
        <v>17</v>
      </c>
      <c r="E8271" s="7">
        <v>1</v>
      </c>
      <c r="F8271" s="7">
        <v>17</v>
      </c>
      <c r="G8271" s="5" t="s">
        <v>22</v>
      </c>
      <c r="H8271" s="5" t="s">
        <v>28</v>
      </c>
      <c r="I8271">
        <f>VLOOKUP($A8271,'Cancelled Orders'!$D$2:$L$10078,COLUMN(E8270),0)</f>
        <v>1</v>
      </c>
      <c r="J8271" t="str">
        <f>VLOOKUP($A8271,'Cancelled Orders'!$D$2:$G$10078,3,0)</f>
        <v>Order cancelled through app</v>
      </c>
      <c r="K8271" t="str">
        <f>VLOOKUP($A8271,'Cancelled Orders'!$D$2:$G$10078,4,0)</f>
        <v>Customer Refusal</v>
      </c>
    </row>
    <row r="8272" spans="1:11" ht="13.2" x14ac:dyDescent="0.25">
      <c r="A8272" s="7">
        <v>290392781</v>
      </c>
      <c r="B8272" s="4">
        <v>499935</v>
      </c>
      <c r="C8272" s="4" t="s">
        <v>2592</v>
      </c>
      <c r="D8272" s="7">
        <v>17</v>
      </c>
      <c r="E8272" s="7">
        <v>1</v>
      </c>
      <c r="F8272" s="7">
        <v>17</v>
      </c>
      <c r="G8272" s="5" t="s">
        <v>22</v>
      </c>
      <c r="H8272" s="5" t="s">
        <v>28</v>
      </c>
      <c r="I8272">
        <f>VLOOKUP($A8272,'Cancelled Orders'!$D$2:$L$10078,COLUMN(E8271),0)</f>
        <v>1</v>
      </c>
      <c r="J8272" t="str">
        <f>VLOOKUP($A8272,'Cancelled Orders'!$D$2:$G$10078,3,0)</f>
        <v>Order cancelled through app</v>
      </c>
      <c r="K8272" t="str">
        <f>VLOOKUP($A8272,'Cancelled Orders'!$D$2:$G$10078,4,0)</f>
        <v>Customer Refusal</v>
      </c>
    </row>
    <row r="8273" spans="1:11" ht="13.2" x14ac:dyDescent="0.25">
      <c r="A8273" s="7">
        <v>290286992</v>
      </c>
      <c r="B8273" s="4">
        <v>499935</v>
      </c>
      <c r="C8273" s="4" t="s">
        <v>2592</v>
      </c>
      <c r="D8273" s="7">
        <v>17</v>
      </c>
      <c r="E8273" s="7">
        <v>1</v>
      </c>
      <c r="F8273" s="7">
        <v>17</v>
      </c>
      <c r="G8273" s="5" t="s">
        <v>22</v>
      </c>
      <c r="H8273" s="5" t="s">
        <v>28</v>
      </c>
      <c r="I8273">
        <f>VLOOKUP($A8273,'Cancelled Orders'!$D$2:$L$10078,COLUMN(E8272),0)</f>
        <v>1</v>
      </c>
      <c r="J8273" t="str">
        <f>VLOOKUP($A8273,'Cancelled Orders'!$D$2:$G$10078,3,0)</f>
        <v>Order cancelled through app</v>
      </c>
      <c r="K8273" t="str">
        <f>VLOOKUP($A8273,'Cancelled Orders'!$D$2:$G$10078,4,0)</f>
        <v>Customer Refusal</v>
      </c>
    </row>
    <row r="8274" spans="1:11" ht="13.2" x14ac:dyDescent="0.25">
      <c r="A8274" s="7">
        <v>289846895</v>
      </c>
      <c r="B8274" s="4">
        <v>499935</v>
      </c>
      <c r="C8274" s="4" t="s">
        <v>2592</v>
      </c>
      <c r="D8274" s="7">
        <v>17</v>
      </c>
      <c r="E8274" s="7">
        <v>1</v>
      </c>
      <c r="F8274" s="7">
        <v>17</v>
      </c>
      <c r="G8274" s="5" t="s">
        <v>22</v>
      </c>
      <c r="H8274" s="5" t="s">
        <v>28</v>
      </c>
      <c r="I8274">
        <f>VLOOKUP($A8274,'Cancelled Orders'!$D$2:$L$10078,COLUMN(E8273),0)</f>
        <v>1</v>
      </c>
      <c r="J8274" t="str">
        <f>VLOOKUP($A8274,'Cancelled Orders'!$D$2:$G$10078,3,0)</f>
        <v>Order cancelled through app</v>
      </c>
      <c r="K8274" t="str">
        <f>VLOOKUP($A8274,'Cancelled Orders'!$D$2:$G$10078,4,0)</f>
        <v>Customer Refusal</v>
      </c>
    </row>
    <row r="8275" spans="1:11" ht="13.2" x14ac:dyDescent="0.25">
      <c r="A8275" s="7">
        <v>290839661</v>
      </c>
      <c r="B8275" s="4">
        <v>499935</v>
      </c>
      <c r="C8275" s="4" t="s">
        <v>2592</v>
      </c>
      <c r="D8275" s="7">
        <v>17</v>
      </c>
      <c r="E8275" s="7">
        <v>1</v>
      </c>
      <c r="F8275" s="7">
        <v>17</v>
      </c>
      <c r="G8275" s="5" t="s">
        <v>22</v>
      </c>
      <c r="H8275" s="5" t="s">
        <v>28</v>
      </c>
      <c r="I8275">
        <f>VLOOKUP($A8275,'Cancelled Orders'!$D$2:$L$10078,COLUMN(E8274),0)</f>
        <v>1</v>
      </c>
      <c r="J8275" t="str">
        <f>VLOOKUP($A8275,'Cancelled Orders'!$D$2:$G$10078,3,0)</f>
        <v>Order cancelled through app</v>
      </c>
      <c r="K8275" t="str">
        <f>VLOOKUP($A8275,'Cancelled Orders'!$D$2:$G$10078,4,0)</f>
        <v>Customer Refusal</v>
      </c>
    </row>
    <row r="8276" spans="1:11" ht="13.2" x14ac:dyDescent="0.25">
      <c r="A8276" s="7">
        <v>289941828</v>
      </c>
      <c r="B8276" s="4">
        <v>581720</v>
      </c>
      <c r="C8276" s="4" t="s">
        <v>447</v>
      </c>
      <c r="D8276" s="7">
        <v>59</v>
      </c>
      <c r="E8276" s="7">
        <v>1</v>
      </c>
      <c r="F8276" s="7">
        <v>59</v>
      </c>
      <c r="G8276" s="5" t="s">
        <v>22</v>
      </c>
      <c r="H8276" s="5" t="s">
        <v>28</v>
      </c>
      <c r="I8276">
        <f>VLOOKUP($A8276,'Cancelled Orders'!$D$2:$L$10078,COLUMN(E8275),0)</f>
        <v>1</v>
      </c>
      <c r="J8276" t="str">
        <f>VLOOKUP($A8276,'Cancelled Orders'!$D$2:$G$10078,3,0)</f>
        <v>Order cancelled through app</v>
      </c>
      <c r="K8276" t="str">
        <f>VLOOKUP($A8276,'Cancelled Orders'!$D$2:$G$10078,4,0)</f>
        <v>Customer Refusal</v>
      </c>
    </row>
    <row r="8277" spans="1:11" ht="13.2" x14ac:dyDescent="0.25">
      <c r="A8277" s="7">
        <v>291367168</v>
      </c>
      <c r="B8277" s="4">
        <v>673001</v>
      </c>
      <c r="C8277" s="4" t="s">
        <v>307</v>
      </c>
      <c r="D8277" s="7">
        <v>95</v>
      </c>
      <c r="E8277" s="7">
        <v>1</v>
      </c>
      <c r="F8277" s="7">
        <v>95</v>
      </c>
      <c r="G8277" s="5" t="s">
        <v>22</v>
      </c>
      <c r="H8277" s="5" t="s">
        <v>28</v>
      </c>
      <c r="I8277">
        <f>VLOOKUP($A8277,'Cancelled Orders'!$D$2:$L$10078,COLUMN(E8276),0)</f>
        <v>1</v>
      </c>
      <c r="J8277" t="str">
        <f>VLOOKUP($A8277,'Cancelled Orders'!$D$2:$G$10078,3,0)</f>
        <v>Order cancelled through app</v>
      </c>
      <c r="K8277" t="str">
        <f>VLOOKUP($A8277,'Cancelled Orders'!$D$2:$G$10078,4,0)</f>
        <v>Customer Refusal</v>
      </c>
    </row>
    <row r="8278" spans="1:11" ht="13.2" x14ac:dyDescent="0.25">
      <c r="A8278" s="7">
        <v>290874329</v>
      </c>
      <c r="B8278" s="4">
        <v>673001</v>
      </c>
      <c r="C8278" s="4" t="s">
        <v>307</v>
      </c>
      <c r="D8278" s="7">
        <v>95</v>
      </c>
      <c r="E8278" s="7">
        <v>1</v>
      </c>
      <c r="F8278" s="7">
        <v>95</v>
      </c>
      <c r="G8278" s="5" t="s">
        <v>22</v>
      </c>
      <c r="H8278" s="5" t="s">
        <v>28</v>
      </c>
      <c r="I8278">
        <f>VLOOKUP($A8278,'Cancelled Orders'!$D$2:$L$10078,COLUMN(E8277),0)</f>
        <v>1</v>
      </c>
      <c r="J8278" t="str">
        <f>VLOOKUP($A8278,'Cancelled Orders'!$D$2:$G$10078,3,0)</f>
        <v>Order cancelled through app</v>
      </c>
      <c r="K8278" t="str">
        <f>VLOOKUP($A8278,'Cancelled Orders'!$D$2:$G$10078,4,0)</f>
        <v>Customer Refusal</v>
      </c>
    </row>
    <row r="8279" spans="1:11" ht="13.2" x14ac:dyDescent="0.25">
      <c r="A8279" s="7">
        <v>289960783</v>
      </c>
      <c r="B8279" s="4">
        <v>673001</v>
      </c>
      <c r="C8279" s="4" t="s">
        <v>307</v>
      </c>
      <c r="D8279" s="7">
        <v>95</v>
      </c>
      <c r="E8279" s="7">
        <v>1</v>
      </c>
      <c r="F8279" s="7">
        <v>95</v>
      </c>
      <c r="G8279" s="5" t="s">
        <v>22</v>
      </c>
      <c r="H8279" s="5" t="s">
        <v>28</v>
      </c>
      <c r="I8279">
        <f>VLOOKUP($A8279,'Cancelled Orders'!$D$2:$L$10078,COLUMN(E8278),0)</f>
        <v>1</v>
      </c>
      <c r="J8279" t="str">
        <f>VLOOKUP($A8279,'Cancelled Orders'!$D$2:$G$10078,3,0)</f>
        <v>Order cancelled through app</v>
      </c>
      <c r="K8279" t="str">
        <f>VLOOKUP($A8279,'Cancelled Orders'!$D$2:$G$10078,4,0)</f>
        <v>Customer Refusal</v>
      </c>
    </row>
    <row r="8280" spans="1:11" ht="13.2" x14ac:dyDescent="0.25">
      <c r="A8280" s="7">
        <v>290646761</v>
      </c>
      <c r="B8280" s="4">
        <v>836820</v>
      </c>
      <c r="C8280" s="4" t="s">
        <v>215</v>
      </c>
      <c r="D8280" s="7">
        <v>85</v>
      </c>
      <c r="E8280" s="7">
        <v>1</v>
      </c>
      <c r="F8280" s="7">
        <v>85</v>
      </c>
      <c r="G8280" s="5" t="s">
        <v>22</v>
      </c>
      <c r="H8280" s="5" t="s">
        <v>28</v>
      </c>
      <c r="I8280">
        <f>VLOOKUP($A8280,'Cancelled Orders'!$D$2:$L$10078,COLUMN(E8279),0)</f>
        <v>1</v>
      </c>
      <c r="J8280" t="str">
        <f>VLOOKUP($A8280,'Cancelled Orders'!$D$2:$G$10078,3,0)</f>
        <v>Cancelled by Restaurant</v>
      </c>
      <c r="K8280" t="str">
        <f>VLOOKUP($A8280,'Cancelled Orders'!$D$2:$G$10078,4,0)</f>
        <v>Closed Premises</v>
      </c>
    </row>
    <row r="8281" spans="1:11" ht="13.2" x14ac:dyDescent="0.25">
      <c r="A8281" s="7">
        <v>289928893</v>
      </c>
      <c r="B8281" s="4">
        <v>816158</v>
      </c>
      <c r="C8281" s="4" t="s">
        <v>2593</v>
      </c>
      <c r="D8281" s="7">
        <v>25</v>
      </c>
      <c r="E8281" s="7">
        <v>1</v>
      </c>
      <c r="F8281" s="7">
        <v>25</v>
      </c>
      <c r="G8281" s="5" t="s">
        <v>22</v>
      </c>
      <c r="H8281" s="5" t="s">
        <v>22</v>
      </c>
      <c r="I8281">
        <f>VLOOKUP($A8281,'Cancelled Orders'!$D$2:$L$10078,COLUMN(E8280),0)</f>
        <v>1</v>
      </c>
      <c r="J8281" t="str">
        <f>VLOOKUP($A8281,'Cancelled Orders'!$D$2:$G$10078,3,0)</f>
        <v>Cancelled by Restaurant</v>
      </c>
      <c r="K8281" t="str">
        <f>VLOOKUP($A8281,'Cancelled Orders'!$D$2:$G$10078,4,0)</f>
        <v>Stock Shortage</v>
      </c>
    </row>
    <row r="8282" spans="1:11" ht="13.2" x14ac:dyDescent="0.25">
      <c r="A8282" s="7">
        <v>290691709</v>
      </c>
      <c r="B8282" s="4">
        <v>805017</v>
      </c>
      <c r="C8282" s="4" t="s">
        <v>2594</v>
      </c>
      <c r="D8282" s="7">
        <v>62</v>
      </c>
      <c r="E8282" s="7">
        <v>1</v>
      </c>
      <c r="F8282" s="7">
        <v>62</v>
      </c>
      <c r="G8282" s="5" t="s">
        <v>22</v>
      </c>
      <c r="H8282" s="5" t="s">
        <v>28</v>
      </c>
      <c r="I8282">
        <f>VLOOKUP($A8282,'Cancelled Orders'!$D$2:$L$10078,COLUMN(E8281),0)</f>
        <v>1</v>
      </c>
      <c r="J8282" t="str">
        <f>VLOOKUP($A8282,'Cancelled Orders'!$D$2:$G$10078,3,0)</f>
        <v>Order cancelled through app</v>
      </c>
      <c r="K8282" t="str">
        <f>VLOOKUP($A8282,'Cancelled Orders'!$D$2:$G$10078,4,0)</f>
        <v>Customer Refusal</v>
      </c>
    </row>
    <row r="8283" spans="1:11" ht="13.2" x14ac:dyDescent="0.25">
      <c r="A8283" s="7">
        <v>290684926</v>
      </c>
      <c r="B8283" s="4">
        <v>805017</v>
      </c>
      <c r="C8283" s="4" t="s">
        <v>2594</v>
      </c>
      <c r="D8283" s="7">
        <v>62</v>
      </c>
      <c r="E8283" s="7">
        <v>1</v>
      </c>
      <c r="F8283" s="7">
        <v>62</v>
      </c>
      <c r="G8283" s="5" t="s">
        <v>22</v>
      </c>
      <c r="H8283" s="5" t="s">
        <v>28</v>
      </c>
      <c r="I8283">
        <f>VLOOKUP($A8283,'Cancelled Orders'!$D$2:$L$10078,COLUMN(E8282),0)</f>
        <v>1</v>
      </c>
      <c r="J8283" t="str">
        <f>VLOOKUP($A8283,'Cancelled Orders'!$D$2:$G$10078,3,0)</f>
        <v>Order cancelled through app</v>
      </c>
      <c r="K8283" t="str">
        <f>VLOOKUP($A8283,'Cancelled Orders'!$D$2:$G$10078,4,0)</f>
        <v>Customer Refusal</v>
      </c>
    </row>
    <row r="8284" spans="1:11" ht="13.2" x14ac:dyDescent="0.25">
      <c r="A8284" s="7">
        <v>290683949</v>
      </c>
      <c r="B8284" s="4">
        <v>805017</v>
      </c>
      <c r="C8284" s="4" t="s">
        <v>2594</v>
      </c>
      <c r="D8284" s="7">
        <v>62</v>
      </c>
      <c r="E8284" s="7">
        <v>1</v>
      </c>
      <c r="F8284" s="7">
        <v>62</v>
      </c>
      <c r="G8284" s="5" t="s">
        <v>22</v>
      </c>
      <c r="H8284" s="5" t="s">
        <v>28</v>
      </c>
      <c r="I8284">
        <f>VLOOKUP($A8284,'Cancelled Orders'!$D$2:$L$10078,COLUMN(E8283),0)</f>
        <v>1</v>
      </c>
      <c r="J8284" t="str">
        <f>VLOOKUP($A8284,'Cancelled Orders'!$D$2:$G$10078,3,0)</f>
        <v>Order cancelled through app</v>
      </c>
      <c r="K8284" t="str">
        <f>VLOOKUP($A8284,'Cancelled Orders'!$D$2:$G$10078,4,0)</f>
        <v>Customer Refusal</v>
      </c>
    </row>
    <row r="8285" spans="1:11" ht="13.2" x14ac:dyDescent="0.25">
      <c r="A8285" s="7">
        <v>290901888</v>
      </c>
      <c r="B8285" s="4">
        <v>805017</v>
      </c>
      <c r="C8285" s="4" t="s">
        <v>2594</v>
      </c>
      <c r="D8285" s="7">
        <v>62</v>
      </c>
      <c r="E8285" s="7">
        <v>1</v>
      </c>
      <c r="F8285" s="7">
        <v>62</v>
      </c>
      <c r="G8285" s="5" t="s">
        <v>22</v>
      </c>
      <c r="H8285" s="5" t="s">
        <v>28</v>
      </c>
      <c r="I8285">
        <f>VLOOKUP($A8285,'Cancelled Orders'!$D$2:$L$10078,COLUMN(E8284),0)</f>
        <v>1</v>
      </c>
      <c r="J8285" t="str">
        <f>VLOOKUP($A8285,'Cancelled Orders'!$D$2:$G$10078,3,0)</f>
        <v>Order cancelled through app</v>
      </c>
      <c r="K8285" t="str">
        <f>VLOOKUP($A8285,'Cancelled Orders'!$D$2:$G$10078,4,0)</f>
        <v>Customer Refusal</v>
      </c>
    </row>
    <row r="8286" spans="1:11" ht="13.2" x14ac:dyDescent="0.25">
      <c r="A8286" s="7">
        <v>290697130</v>
      </c>
      <c r="B8286" s="4">
        <v>805017</v>
      </c>
      <c r="C8286" s="4" t="s">
        <v>2594</v>
      </c>
      <c r="D8286" s="7">
        <v>62</v>
      </c>
      <c r="E8286" s="7">
        <v>1</v>
      </c>
      <c r="F8286" s="7">
        <v>62</v>
      </c>
      <c r="G8286" s="5" t="s">
        <v>22</v>
      </c>
      <c r="H8286" s="5" t="s">
        <v>28</v>
      </c>
      <c r="I8286">
        <f>VLOOKUP($A8286,'Cancelled Orders'!$D$2:$L$10078,COLUMN(E8285),0)</f>
        <v>1</v>
      </c>
      <c r="J8286" t="str">
        <f>VLOOKUP($A8286,'Cancelled Orders'!$D$2:$G$10078,3,0)</f>
        <v>Order cancelled through app</v>
      </c>
      <c r="K8286" t="str">
        <f>VLOOKUP($A8286,'Cancelled Orders'!$D$2:$G$10078,4,0)</f>
        <v>Customer Refusal</v>
      </c>
    </row>
    <row r="8287" spans="1:11" ht="13.2" x14ac:dyDescent="0.25">
      <c r="A8287" s="7">
        <v>290726017</v>
      </c>
      <c r="B8287" s="4">
        <v>805017</v>
      </c>
      <c r="C8287" s="4" t="s">
        <v>2594</v>
      </c>
      <c r="D8287" s="7">
        <v>62</v>
      </c>
      <c r="E8287" s="7">
        <v>1</v>
      </c>
      <c r="F8287" s="7">
        <v>62</v>
      </c>
      <c r="G8287" s="5" t="s">
        <v>22</v>
      </c>
      <c r="H8287" s="5" t="s">
        <v>28</v>
      </c>
      <c r="I8287">
        <f>VLOOKUP($A8287,'Cancelled Orders'!$D$2:$L$10078,COLUMN(E8286),0)</f>
        <v>1</v>
      </c>
      <c r="J8287" t="str">
        <f>VLOOKUP($A8287,'Cancelled Orders'!$D$2:$G$10078,3,0)</f>
        <v>Order cancelled through app</v>
      </c>
      <c r="K8287" t="str">
        <f>VLOOKUP($A8287,'Cancelled Orders'!$D$2:$G$10078,4,0)</f>
        <v>Customer Refusal</v>
      </c>
    </row>
    <row r="8288" spans="1:11" ht="13.2" x14ac:dyDescent="0.25">
      <c r="A8288" s="7">
        <v>290680886</v>
      </c>
      <c r="B8288" s="4">
        <v>805017</v>
      </c>
      <c r="C8288" s="4" t="s">
        <v>2594</v>
      </c>
      <c r="D8288" s="7">
        <v>62</v>
      </c>
      <c r="E8288" s="7">
        <v>1</v>
      </c>
      <c r="F8288" s="7">
        <v>62</v>
      </c>
      <c r="G8288" s="5" t="s">
        <v>22</v>
      </c>
      <c r="H8288" s="5" t="s">
        <v>28</v>
      </c>
      <c r="I8288">
        <f>VLOOKUP($A8288,'Cancelled Orders'!$D$2:$L$10078,COLUMN(E8287),0)</f>
        <v>1</v>
      </c>
      <c r="J8288" t="str">
        <f>VLOOKUP($A8288,'Cancelled Orders'!$D$2:$G$10078,3,0)</f>
        <v>Order cancelled through app</v>
      </c>
      <c r="K8288" t="str">
        <f>VLOOKUP($A8288,'Cancelled Orders'!$D$2:$G$10078,4,0)</f>
        <v>Customer Refusal</v>
      </c>
    </row>
    <row r="8289" spans="1:11" ht="13.2" x14ac:dyDescent="0.25">
      <c r="A8289" s="7">
        <v>290616924</v>
      </c>
      <c r="B8289" s="4">
        <v>805017</v>
      </c>
      <c r="C8289" s="4" t="s">
        <v>2594</v>
      </c>
      <c r="D8289" s="7">
        <v>62</v>
      </c>
      <c r="E8289" s="7">
        <v>1</v>
      </c>
      <c r="F8289" s="7">
        <v>62</v>
      </c>
      <c r="G8289" s="5" t="s">
        <v>22</v>
      </c>
      <c r="H8289" s="5" t="s">
        <v>28</v>
      </c>
      <c r="I8289">
        <f>VLOOKUP($A8289,'Cancelled Orders'!$D$2:$L$10078,COLUMN(E8288),0)</f>
        <v>1</v>
      </c>
      <c r="J8289" t="str">
        <f>VLOOKUP($A8289,'Cancelled Orders'!$D$2:$G$10078,3,0)</f>
        <v>Order cancelled through app</v>
      </c>
      <c r="K8289" t="str">
        <f>VLOOKUP($A8289,'Cancelled Orders'!$D$2:$G$10078,4,0)</f>
        <v>Customer Refusal</v>
      </c>
    </row>
    <row r="8290" spans="1:11" ht="13.2" x14ac:dyDescent="0.25">
      <c r="A8290" s="7">
        <v>290547579</v>
      </c>
      <c r="B8290" s="4">
        <v>777415</v>
      </c>
      <c r="C8290" s="4" t="s">
        <v>2595</v>
      </c>
      <c r="D8290" s="7">
        <v>90</v>
      </c>
      <c r="E8290" s="7">
        <v>1</v>
      </c>
      <c r="F8290" s="7">
        <v>90</v>
      </c>
      <c r="G8290" s="5" t="s">
        <v>22</v>
      </c>
      <c r="H8290" s="5" t="s">
        <v>28</v>
      </c>
      <c r="I8290">
        <f>VLOOKUP($A8290,'Cancelled Orders'!$D$2:$L$10078,COLUMN(E8289),0)</f>
        <v>1</v>
      </c>
      <c r="J8290" t="str">
        <f>VLOOKUP($A8290,'Cancelled Orders'!$D$2:$G$10078,3,0)</f>
        <v>Order cancelled through app</v>
      </c>
      <c r="K8290" t="str">
        <f>VLOOKUP($A8290,'Cancelled Orders'!$D$2:$G$10078,4,0)</f>
        <v>Customer Refusal</v>
      </c>
    </row>
    <row r="8291" spans="1:11" ht="13.2" x14ac:dyDescent="0.25">
      <c r="A8291" s="7">
        <v>290709896</v>
      </c>
      <c r="B8291" s="4">
        <v>777415</v>
      </c>
      <c r="C8291" s="4" t="s">
        <v>2595</v>
      </c>
      <c r="D8291" s="7">
        <v>90</v>
      </c>
      <c r="E8291" s="7">
        <v>1</v>
      </c>
      <c r="F8291" s="7">
        <v>90</v>
      </c>
      <c r="G8291" s="5" t="s">
        <v>22</v>
      </c>
      <c r="H8291" s="5" t="s">
        <v>28</v>
      </c>
      <c r="I8291">
        <f>VLOOKUP($A8291,'Cancelled Orders'!$D$2:$L$10078,COLUMN(E8290),0)</f>
        <v>1</v>
      </c>
      <c r="J8291" t="str">
        <f>VLOOKUP($A8291,'Cancelled Orders'!$D$2:$G$10078,3,0)</f>
        <v>Order cancelled through app</v>
      </c>
      <c r="K8291" t="str">
        <f>VLOOKUP($A8291,'Cancelled Orders'!$D$2:$G$10078,4,0)</f>
        <v>Customer Refusal</v>
      </c>
    </row>
    <row r="8292" spans="1:11" ht="13.2" x14ac:dyDescent="0.25">
      <c r="A8292" s="7">
        <v>290677610</v>
      </c>
      <c r="B8292" s="4">
        <v>777415</v>
      </c>
      <c r="C8292" s="4" t="s">
        <v>2595</v>
      </c>
      <c r="D8292" s="7">
        <v>90</v>
      </c>
      <c r="E8292" s="7">
        <v>1</v>
      </c>
      <c r="F8292" s="7">
        <v>90</v>
      </c>
      <c r="G8292" s="5" t="s">
        <v>22</v>
      </c>
      <c r="H8292" s="5" t="s">
        <v>28</v>
      </c>
      <c r="I8292">
        <f>VLOOKUP($A8292,'Cancelled Orders'!$D$2:$L$10078,COLUMN(E8291),0)</f>
        <v>1</v>
      </c>
      <c r="J8292" t="str">
        <f>VLOOKUP($A8292,'Cancelled Orders'!$D$2:$G$10078,3,0)</f>
        <v>Order cancelled through app</v>
      </c>
      <c r="K8292" t="str">
        <f>VLOOKUP($A8292,'Cancelled Orders'!$D$2:$G$10078,4,0)</f>
        <v>Customer Refusal</v>
      </c>
    </row>
    <row r="8293" spans="1:11" ht="13.2" x14ac:dyDescent="0.25">
      <c r="A8293" s="7">
        <v>289756631</v>
      </c>
      <c r="B8293" s="4">
        <v>777415</v>
      </c>
      <c r="C8293" s="4" t="s">
        <v>2595</v>
      </c>
      <c r="D8293" s="7">
        <v>90</v>
      </c>
      <c r="E8293" s="7">
        <v>1</v>
      </c>
      <c r="F8293" s="7">
        <v>90</v>
      </c>
      <c r="G8293" s="5" t="s">
        <v>22</v>
      </c>
      <c r="H8293" s="5" t="s">
        <v>28</v>
      </c>
      <c r="I8293">
        <f>VLOOKUP($A8293,'Cancelled Orders'!$D$2:$L$10078,COLUMN(E8292),0)</f>
        <v>1</v>
      </c>
      <c r="J8293" t="str">
        <f>VLOOKUP($A8293,'Cancelled Orders'!$D$2:$G$10078,3,0)</f>
        <v>Order cancelled through app</v>
      </c>
      <c r="K8293" t="str">
        <f>VLOOKUP($A8293,'Cancelled Orders'!$D$2:$G$10078,4,0)</f>
        <v>Customer Refusal</v>
      </c>
    </row>
    <row r="8294" spans="1:11" ht="13.2" x14ac:dyDescent="0.25">
      <c r="A8294" s="7">
        <v>290248437</v>
      </c>
      <c r="B8294" s="4">
        <v>777415</v>
      </c>
      <c r="C8294" s="4" t="s">
        <v>2595</v>
      </c>
      <c r="D8294" s="7">
        <v>90</v>
      </c>
      <c r="E8294" s="7">
        <v>1</v>
      </c>
      <c r="F8294" s="7">
        <v>90</v>
      </c>
      <c r="G8294" s="5" t="s">
        <v>22</v>
      </c>
      <c r="H8294" s="5" t="s">
        <v>28</v>
      </c>
      <c r="I8294">
        <f>VLOOKUP($A8294,'Cancelled Orders'!$D$2:$L$10078,COLUMN(E8293),0)</f>
        <v>1</v>
      </c>
      <c r="J8294" t="str">
        <f>VLOOKUP($A8294,'Cancelled Orders'!$D$2:$G$10078,3,0)</f>
        <v>Order cancelled through app</v>
      </c>
      <c r="K8294" t="str">
        <f>VLOOKUP($A8294,'Cancelled Orders'!$D$2:$G$10078,4,0)</f>
        <v>Customer Refusal</v>
      </c>
    </row>
    <row r="8295" spans="1:11" ht="13.2" x14ac:dyDescent="0.25">
      <c r="A8295" s="7">
        <v>291167965</v>
      </c>
      <c r="B8295" s="4">
        <v>588060</v>
      </c>
      <c r="C8295" s="4" t="s">
        <v>307</v>
      </c>
      <c r="D8295" s="7">
        <v>83</v>
      </c>
      <c r="E8295" s="7">
        <v>1</v>
      </c>
      <c r="F8295" s="7">
        <v>83</v>
      </c>
      <c r="G8295" s="5" t="s">
        <v>22</v>
      </c>
      <c r="H8295" s="5" t="s">
        <v>28</v>
      </c>
      <c r="I8295">
        <f>VLOOKUP($A8295,'Cancelled Orders'!$D$2:$L$10078,COLUMN(E8294),0)</f>
        <v>1</v>
      </c>
      <c r="J8295" t="str">
        <f>VLOOKUP($A8295,'Cancelled Orders'!$D$2:$G$10078,3,0)</f>
        <v>Order cancelled through app</v>
      </c>
      <c r="K8295" t="str">
        <f>VLOOKUP($A8295,'Cancelled Orders'!$D$2:$G$10078,4,0)</f>
        <v>Customer Refusal</v>
      </c>
    </row>
    <row r="8296" spans="1:11" ht="13.2" x14ac:dyDescent="0.25">
      <c r="A8296" s="7">
        <v>291126188</v>
      </c>
      <c r="B8296" s="4">
        <v>499954</v>
      </c>
      <c r="C8296" s="4" t="s">
        <v>391</v>
      </c>
      <c r="D8296" s="7">
        <v>58</v>
      </c>
      <c r="E8296" s="7">
        <v>1</v>
      </c>
      <c r="F8296" s="7">
        <v>58</v>
      </c>
      <c r="G8296" s="5" t="s">
        <v>22</v>
      </c>
      <c r="H8296" s="5" t="s">
        <v>28</v>
      </c>
      <c r="I8296">
        <f>VLOOKUP($A8296,'Cancelled Orders'!$D$2:$L$10078,COLUMN(E8295),0)</f>
        <v>1</v>
      </c>
      <c r="J8296" t="str">
        <f>VLOOKUP($A8296,'Cancelled Orders'!$D$2:$G$10078,3,0)</f>
        <v>Order cancelled through app</v>
      </c>
      <c r="K8296" t="str">
        <f>VLOOKUP($A8296,'Cancelled Orders'!$D$2:$G$10078,4,0)</f>
        <v>Customer Refusal</v>
      </c>
    </row>
    <row r="8297" spans="1:11" ht="13.2" x14ac:dyDescent="0.25">
      <c r="A8297" s="7">
        <v>291129201</v>
      </c>
      <c r="B8297" s="4">
        <v>499954</v>
      </c>
      <c r="C8297" s="4" t="s">
        <v>391</v>
      </c>
      <c r="D8297" s="7">
        <v>58</v>
      </c>
      <c r="E8297" s="7">
        <v>1</v>
      </c>
      <c r="F8297" s="7">
        <v>58</v>
      </c>
      <c r="G8297" s="5" t="s">
        <v>22</v>
      </c>
      <c r="H8297" s="5" t="s">
        <v>28</v>
      </c>
      <c r="I8297">
        <f>VLOOKUP($A8297,'Cancelled Orders'!$D$2:$L$10078,COLUMN(E8296),0)</f>
        <v>1</v>
      </c>
      <c r="J8297" t="str">
        <f>VLOOKUP($A8297,'Cancelled Orders'!$D$2:$G$10078,3,0)</f>
        <v>Order cancelled through app</v>
      </c>
      <c r="K8297" t="str">
        <f>VLOOKUP($A8297,'Cancelled Orders'!$D$2:$G$10078,4,0)</f>
        <v>Customer Refusal</v>
      </c>
    </row>
    <row r="8298" spans="1:11" ht="13.2" x14ac:dyDescent="0.25">
      <c r="A8298" s="7">
        <v>290193337</v>
      </c>
      <c r="B8298" s="4">
        <v>499954</v>
      </c>
      <c r="C8298" s="4" t="s">
        <v>391</v>
      </c>
      <c r="D8298" s="7">
        <v>58</v>
      </c>
      <c r="E8298" s="7">
        <v>1</v>
      </c>
      <c r="F8298" s="7">
        <v>58</v>
      </c>
      <c r="G8298" s="5" t="s">
        <v>22</v>
      </c>
      <c r="H8298" s="5" t="s">
        <v>28</v>
      </c>
      <c r="I8298">
        <f>VLOOKUP($A8298,'Cancelled Orders'!$D$2:$L$10078,COLUMN(E8297),0)</f>
        <v>1</v>
      </c>
      <c r="J8298" t="str">
        <f>VLOOKUP($A8298,'Cancelled Orders'!$D$2:$G$10078,3,0)</f>
        <v>Order cancelled through app</v>
      </c>
      <c r="K8298" t="str">
        <f>VLOOKUP($A8298,'Cancelled Orders'!$D$2:$G$10078,4,0)</f>
        <v>Customer Refusal</v>
      </c>
    </row>
    <row r="8299" spans="1:11" ht="13.2" x14ac:dyDescent="0.25">
      <c r="A8299" s="7">
        <v>290711725</v>
      </c>
      <c r="B8299" s="4">
        <v>680772</v>
      </c>
      <c r="C8299" s="4" t="s">
        <v>215</v>
      </c>
      <c r="D8299" s="7">
        <v>85</v>
      </c>
      <c r="E8299" s="7">
        <v>1</v>
      </c>
      <c r="F8299" s="7">
        <v>85</v>
      </c>
      <c r="G8299" s="5" t="s">
        <v>22</v>
      </c>
      <c r="H8299" s="5" t="s">
        <v>28</v>
      </c>
      <c r="I8299">
        <f>VLOOKUP($A8299,'Cancelled Orders'!$D$2:$L$10078,COLUMN(E8298),0)</f>
        <v>1</v>
      </c>
      <c r="J8299" t="str">
        <f>VLOOKUP($A8299,'Cancelled Orders'!$D$2:$G$10078,3,0)</f>
        <v>Order cancelled through app</v>
      </c>
      <c r="K8299" t="str">
        <f>VLOOKUP($A8299,'Cancelled Orders'!$D$2:$G$10078,4,0)</f>
        <v>Customer Refusal</v>
      </c>
    </row>
    <row r="8300" spans="1:11" ht="13.2" x14ac:dyDescent="0.25">
      <c r="A8300" s="7">
        <v>290567197</v>
      </c>
      <c r="B8300" s="4">
        <v>680772</v>
      </c>
      <c r="C8300" s="4" t="s">
        <v>215</v>
      </c>
      <c r="D8300" s="7">
        <v>85</v>
      </c>
      <c r="E8300" s="7">
        <v>1</v>
      </c>
      <c r="F8300" s="7">
        <v>85</v>
      </c>
      <c r="G8300" s="5" t="s">
        <v>22</v>
      </c>
      <c r="H8300" s="5" t="s">
        <v>28</v>
      </c>
      <c r="I8300">
        <f>VLOOKUP($A8300,'Cancelled Orders'!$D$2:$L$10078,COLUMN(E8299),0)</f>
        <v>1</v>
      </c>
      <c r="J8300" t="str">
        <f>VLOOKUP($A8300,'Cancelled Orders'!$D$2:$G$10078,3,0)</f>
        <v>Order cancelled through app</v>
      </c>
      <c r="K8300" t="str">
        <f>VLOOKUP($A8300,'Cancelled Orders'!$D$2:$G$10078,4,0)</f>
        <v>Customer Refusal</v>
      </c>
    </row>
    <row r="8301" spans="1:11" ht="13.2" x14ac:dyDescent="0.25">
      <c r="A8301" s="7">
        <v>291162185</v>
      </c>
      <c r="B8301" s="4">
        <v>827494</v>
      </c>
      <c r="C8301" s="4" t="s">
        <v>2596</v>
      </c>
      <c r="D8301" s="7">
        <v>34</v>
      </c>
      <c r="E8301" s="7">
        <v>1</v>
      </c>
      <c r="F8301" s="7">
        <v>34</v>
      </c>
      <c r="G8301" s="5" t="s">
        <v>22</v>
      </c>
      <c r="H8301" s="5" t="s">
        <v>22</v>
      </c>
      <c r="I8301">
        <f>VLOOKUP($A8301,'Cancelled Orders'!$D$2:$L$10078,COLUMN(E8300),0)</f>
        <v>1</v>
      </c>
      <c r="J8301" t="str">
        <f>VLOOKUP($A8301,'Cancelled Orders'!$D$2:$G$10078,3,0)</f>
        <v>Cancelled by Restaurant</v>
      </c>
      <c r="K8301" t="str">
        <f>VLOOKUP($A8301,'Cancelled Orders'!$D$2:$G$10078,4,0)</f>
        <v>Item Unavailable</v>
      </c>
    </row>
    <row r="8302" spans="1:11" ht="13.2" x14ac:dyDescent="0.25">
      <c r="A8302" s="7">
        <v>290673463</v>
      </c>
      <c r="B8302" s="4">
        <v>677254</v>
      </c>
      <c r="C8302" s="4" t="s">
        <v>1936</v>
      </c>
      <c r="D8302" s="7">
        <v>75</v>
      </c>
      <c r="E8302" s="7">
        <v>1</v>
      </c>
      <c r="F8302" s="7">
        <v>75</v>
      </c>
      <c r="G8302" s="5" t="s">
        <v>22</v>
      </c>
      <c r="H8302" s="5" t="s">
        <v>28</v>
      </c>
      <c r="I8302">
        <f>VLOOKUP($A8302,'Cancelled Orders'!$D$2:$L$10078,COLUMN(E8301),0)</f>
        <v>1</v>
      </c>
      <c r="J8302" t="str">
        <f>VLOOKUP($A8302,'Cancelled Orders'!$D$2:$G$10078,3,0)</f>
        <v>Order cancelled through app</v>
      </c>
      <c r="K8302" t="str">
        <f>VLOOKUP($A8302,'Cancelled Orders'!$D$2:$G$10078,4,0)</f>
        <v>Customer Refusal</v>
      </c>
    </row>
    <row r="8303" spans="1:11" ht="13.2" x14ac:dyDescent="0.25">
      <c r="A8303" s="7">
        <v>289849804</v>
      </c>
      <c r="B8303" s="4">
        <v>677254</v>
      </c>
      <c r="C8303" s="4" t="s">
        <v>1936</v>
      </c>
      <c r="D8303" s="7">
        <v>75</v>
      </c>
      <c r="E8303" s="7">
        <v>1</v>
      </c>
      <c r="F8303" s="7">
        <v>75</v>
      </c>
      <c r="G8303" s="5" t="s">
        <v>22</v>
      </c>
      <c r="H8303" s="5" t="s">
        <v>28</v>
      </c>
      <c r="I8303">
        <f>VLOOKUP($A8303,'Cancelled Orders'!$D$2:$L$10078,COLUMN(E8302),0)</f>
        <v>1</v>
      </c>
      <c r="J8303" t="str">
        <f>VLOOKUP($A8303,'Cancelled Orders'!$D$2:$G$10078,3,0)</f>
        <v>Order cancelled through app</v>
      </c>
      <c r="K8303" t="str">
        <f>VLOOKUP($A8303,'Cancelled Orders'!$D$2:$G$10078,4,0)</f>
        <v>Customer Refusal</v>
      </c>
    </row>
    <row r="8304" spans="1:11" ht="13.2" x14ac:dyDescent="0.25">
      <c r="A8304" s="7">
        <v>289787695</v>
      </c>
      <c r="B8304" s="4">
        <v>677254</v>
      </c>
      <c r="C8304" s="4" t="s">
        <v>1936</v>
      </c>
      <c r="D8304" s="7">
        <v>75</v>
      </c>
      <c r="E8304" s="7">
        <v>1</v>
      </c>
      <c r="F8304" s="7">
        <v>75</v>
      </c>
      <c r="G8304" s="5" t="s">
        <v>22</v>
      </c>
      <c r="H8304" s="5" t="s">
        <v>28</v>
      </c>
      <c r="I8304">
        <f>VLOOKUP($A8304,'Cancelled Orders'!$D$2:$L$10078,COLUMN(E8303),0)</f>
        <v>1</v>
      </c>
      <c r="J8304" t="str">
        <f>VLOOKUP($A8304,'Cancelled Orders'!$D$2:$G$10078,3,0)</f>
        <v>Order cancelled through app</v>
      </c>
      <c r="K8304" t="str">
        <f>VLOOKUP($A8304,'Cancelled Orders'!$D$2:$G$10078,4,0)</f>
        <v>Customer Refusal</v>
      </c>
    </row>
    <row r="8305" spans="1:11" ht="13.2" x14ac:dyDescent="0.25">
      <c r="A8305" s="7">
        <v>290047100</v>
      </c>
      <c r="B8305" s="4">
        <v>699073</v>
      </c>
      <c r="C8305" s="4" t="s">
        <v>2597</v>
      </c>
      <c r="D8305" s="7">
        <v>30</v>
      </c>
      <c r="E8305" s="7">
        <v>1</v>
      </c>
      <c r="F8305" s="7">
        <v>30</v>
      </c>
      <c r="G8305" s="5" t="s">
        <v>22</v>
      </c>
      <c r="H8305" s="5" t="s">
        <v>28</v>
      </c>
      <c r="I8305">
        <f>VLOOKUP($A8305,'Cancelled Orders'!$D$2:$L$10078,COLUMN(E8304),0)</f>
        <v>1</v>
      </c>
      <c r="J8305" t="str">
        <f>VLOOKUP($A8305,'Cancelled Orders'!$D$2:$G$10078,3,0)</f>
        <v>Cancelled by Restaurant</v>
      </c>
      <c r="K8305" t="str">
        <f>VLOOKUP($A8305,'Cancelled Orders'!$D$2:$G$10078,4,0)</f>
        <v>Item Unavailable</v>
      </c>
    </row>
    <row r="8306" spans="1:11" ht="13.2" x14ac:dyDescent="0.25">
      <c r="A8306" s="7">
        <v>290012880</v>
      </c>
      <c r="B8306" s="4">
        <v>699073</v>
      </c>
      <c r="C8306" s="4" t="s">
        <v>2597</v>
      </c>
      <c r="D8306" s="7">
        <v>30</v>
      </c>
      <c r="E8306" s="7">
        <v>1</v>
      </c>
      <c r="F8306" s="7">
        <v>30</v>
      </c>
      <c r="G8306" s="5" t="s">
        <v>22</v>
      </c>
      <c r="H8306" s="5" t="s">
        <v>28</v>
      </c>
      <c r="I8306">
        <f>VLOOKUP($A8306,'Cancelled Orders'!$D$2:$L$10078,COLUMN(E8305),0)</f>
        <v>1</v>
      </c>
      <c r="J8306" t="str">
        <f>VLOOKUP($A8306,'Cancelled Orders'!$D$2:$G$10078,3,0)</f>
        <v>Cancelled by Restaurant</v>
      </c>
      <c r="K8306" t="str">
        <f>VLOOKUP($A8306,'Cancelled Orders'!$D$2:$G$10078,4,0)</f>
        <v>Item Unavailable</v>
      </c>
    </row>
    <row r="8307" spans="1:11" ht="13.2" x14ac:dyDescent="0.25">
      <c r="A8307" s="7">
        <v>290045715</v>
      </c>
      <c r="B8307" s="4">
        <v>699073</v>
      </c>
      <c r="C8307" s="4" t="s">
        <v>2597</v>
      </c>
      <c r="D8307" s="7">
        <v>30</v>
      </c>
      <c r="E8307" s="7">
        <v>1</v>
      </c>
      <c r="F8307" s="7">
        <v>30</v>
      </c>
      <c r="G8307" s="5" t="s">
        <v>22</v>
      </c>
      <c r="H8307" s="5" t="s">
        <v>28</v>
      </c>
      <c r="I8307">
        <f>VLOOKUP($A8307,'Cancelled Orders'!$D$2:$L$10078,COLUMN(E8306),0)</f>
        <v>1</v>
      </c>
      <c r="J8307" t="str">
        <f>VLOOKUP($A8307,'Cancelled Orders'!$D$2:$G$10078,3,0)</f>
        <v>Cancelled by Restaurant</v>
      </c>
      <c r="K8307" t="str">
        <f>VLOOKUP($A8307,'Cancelled Orders'!$D$2:$G$10078,4,0)</f>
        <v>Item Unavailable</v>
      </c>
    </row>
    <row r="8308" spans="1:11" ht="13.2" x14ac:dyDescent="0.25">
      <c r="A8308" s="7">
        <v>291241621</v>
      </c>
      <c r="B8308" s="4">
        <v>732739</v>
      </c>
      <c r="C8308" s="4" t="s">
        <v>2598</v>
      </c>
      <c r="D8308" s="7">
        <v>1</v>
      </c>
      <c r="E8308" s="7">
        <v>1</v>
      </c>
      <c r="F8308" s="7">
        <v>1</v>
      </c>
      <c r="G8308" s="5" t="s">
        <v>22</v>
      </c>
      <c r="H8308" s="5" t="s">
        <v>28</v>
      </c>
      <c r="I8308">
        <f>VLOOKUP($A8308,'Cancelled Orders'!$D$2:$L$10078,COLUMN(E8307),0)</f>
        <v>1</v>
      </c>
      <c r="J8308" t="str">
        <f>VLOOKUP($A8308,'Cancelled Orders'!$D$2:$G$10078,3,0)</f>
        <v>Order cancelled through app</v>
      </c>
      <c r="K8308" t="str">
        <f>VLOOKUP($A8308,'Cancelled Orders'!$D$2:$G$10078,4,0)</f>
        <v>Customer Refusal</v>
      </c>
    </row>
    <row r="8309" spans="1:11" ht="13.2" x14ac:dyDescent="0.25">
      <c r="A8309" s="7">
        <v>291271268</v>
      </c>
      <c r="B8309" s="4">
        <v>732739</v>
      </c>
      <c r="C8309" s="4" t="s">
        <v>2598</v>
      </c>
      <c r="D8309" s="7">
        <v>1</v>
      </c>
      <c r="E8309" s="7">
        <v>1</v>
      </c>
      <c r="F8309" s="7">
        <v>1</v>
      </c>
      <c r="G8309" s="5" t="s">
        <v>22</v>
      </c>
      <c r="H8309" s="5" t="s">
        <v>28</v>
      </c>
      <c r="I8309">
        <f>VLOOKUP($A8309,'Cancelled Orders'!$D$2:$L$10078,COLUMN(E8308),0)</f>
        <v>1</v>
      </c>
      <c r="J8309" t="str">
        <f>VLOOKUP($A8309,'Cancelled Orders'!$D$2:$G$10078,3,0)</f>
        <v>Order cancelled through app</v>
      </c>
      <c r="K8309" t="str">
        <f>VLOOKUP($A8309,'Cancelled Orders'!$D$2:$G$10078,4,0)</f>
        <v>Customer Refusal</v>
      </c>
    </row>
    <row r="8310" spans="1:11" ht="13.2" x14ac:dyDescent="0.25">
      <c r="A8310" s="7">
        <v>291267192</v>
      </c>
      <c r="B8310" s="4">
        <v>732739</v>
      </c>
      <c r="C8310" s="4" t="s">
        <v>2598</v>
      </c>
      <c r="D8310" s="7">
        <v>1</v>
      </c>
      <c r="E8310" s="7">
        <v>1</v>
      </c>
      <c r="F8310" s="7">
        <v>1</v>
      </c>
      <c r="G8310" s="5" t="s">
        <v>22</v>
      </c>
      <c r="H8310" s="5" t="s">
        <v>28</v>
      </c>
      <c r="I8310">
        <f>VLOOKUP($A8310,'Cancelled Orders'!$D$2:$L$10078,COLUMN(E8309),0)</f>
        <v>1</v>
      </c>
      <c r="J8310" t="str">
        <f>VLOOKUP($A8310,'Cancelled Orders'!$D$2:$G$10078,3,0)</f>
        <v>Order cancelled through app</v>
      </c>
      <c r="K8310" t="str">
        <f>VLOOKUP($A8310,'Cancelled Orders'!$D$2:$G$10078,4,0)</f>
        <v>Customer Refusal</v>
      </c>
    </row>
    <row r="8311" spans="1:11" ht="13.2" x14ac:dyDescent="0.25">
      <c r="A8311" s="7">
        <v>290772078</v>
      </c>
      <c r="B8311" s="4">
        <v>732739</v>
      </c>
      <c r="C8311" s="4" t="s">
        <v>2598</v>
      </c>
      <c r="D8311" s="7">
        <v>1</v>
      </c>
      <c r="E8311" s="7">
        <v>1</v>
      </c>
      <c r="F8311" s="7">
        <v>1</v>
      </c>
      <c r="G8311" s="5" t="s">
        <v>22</v>
      </c>
      <c r="H8311" s="5" t="s">
        <v>28</v>
      </c>
      <c r="I8311">
        <f>VLOOKUP($A8311,'Cancelled Orders'!$D$2:$L$10078,COLUMN(E8310),0)</f>
        <v>1</v>
      </c>
      <c r="J8311" t="str">
        <f>VLOOKUP($A8311,'Cancelled Orders'!$D$2:$G$10078,3,0)</f>
        <v>Order cancelled through app</v>
      </c>
      <c r="K8311" t="str">
        <f>VLOOKUP($A8311,'Cancelled Orders'!$D$2:$G$10078,4,0)</f>
        <v>Customer Refusal</v>
      </c>
    </row>
    <row r="8312" spans="1:11" ht="13.2" x14ac:dyDescent="0.25">
      <c r="A8312" s="7">
        <v>291279936</v>
      </c>
      <c r="B8312" s="4">
        <v>732739</v>
      </c>
      <c r="C8312" s="4" t="s">
        <v>2598</v>
      </c>
      <c r="D8312" s="7">
        <v>1</v>
      </c>
      <c r="E8312" s="7">
        <v>1</v>
      </c>
      <c r="F8312" s="7">
        <v>1</v>
      </c>
      <c r="G8312" s="5" t="s">
        <v>22</v>
      </c>
      <c r="H8312" s="5" t="s">
        <v>28</v>
      </c>
      <c r="I8312">
        <f>VLOOKUP($A8312,'Cancelled Orders'!$D$2:$L$10078,COLUMN(E8311),0)</f>
        <v>1</v>
      </c>
      <c r="J8312" t="str">
        <f>VLOOKUP($A8312,'Cancelled Orders'!$D$2:$G$10078,3,0)</f>
        <v>Order cancelled through app</v>
      </c>
      <c r="K8312" t="str">
        <f>VLOOKUP($A8312,'Cancelled Orders'!$D$2:$G$10078,4,0)</f>
        <v>Customer Refusal</v>
      </c>
    </row>
    <row r="8313" spans="1:11" ht="13.2" x14ac:dyDescent="0.25">
      <c r="A8313" s="7">
        <v>290356799</v>
      </c>
      <c r="B8313" s="4">
        <v>732739</v>
      </c>
      <c r="C8313" s="4" t="s">
        <v>2598</v>
      </c>
      <c r="D8313" s="7">
        <v>1</v>
      </c>
      <c r="E8313" s="7">
        <v>1</v>
      </c>
      <c r="F8313" s="7">
        <v>1</v>
      </c>
      <c r="G8313" s="5" t="s">
        <v>22</v>
      </c>
      <c r="H8313" s="5" t="s">
        <v>28</v>
      </c>
      <c r="I8313">
        <f>VLOOKUP($A8313,'Cancelled Orders'!$D$2:$L$10078,COLUMN(E8312),0)</f>
        <v>1</v>
      </c>
      <c r="J8313" t="str">
        <f>VLOOKUP($A8313,'Cancelled Orders'!$D$2:$G$10078,3,0)</f>
        <v>Order cancelled through app</v>
      </c>
      <c r="K8313" t="str">
        <f>VLOOKUP($A8313,'Cancelled Orders'!$D$2:$G$10078,4,0)</f>
        <v>Customer Refusal</v>
      </c>
    </row>
    <row r="8314" spans="1:11" ht="13.2" x14ac:dyDescent="0.25">
      <c r="A8314" s="7">
        <v>290364770</v>
      </c>
      <c r="B8314" s="4">
        <v>732739</v>
      </c>
      <c r="C8314" s="4" t="s">
        <v>2598</v>
      </c>
      <c r="D8314" s="7">
        <v>1</v>
      </c>
      <c r="E8314" s="7">
        <v>1</v>
      </c>
      <c r="F8314" s="7">
        <v>1</v>
      </c>
      <c r="G8314" s="5" t="s">
        <v>22</v>
      </c>
      <c r="H8314" s="5" t="s">
        <v>28</v>
      </c>
      <c r="I8314">
        <f>VLOOKUP($A8314,'Cancelled Orders'!$D$2:$L$10078,COLUMN(E8313),0)</f>
        <v>1</v>
      </c>
      <c r="J8314" t="str">
        <f>VLOOKUP($A8314,'Cancelled Orders'!$D$2:$G$10078,3,0)</f>
        <v>Order cancelled through app</v>
      </c>
      <c r="K8314" t="str">
        <f>VLOOKUP($A8314,'Cancelled Orders'!$D$2:$G$10078,4,0)</f>
        <v>Customer Refusal</v>
      </c>
    </row>
    <row r="8315" spans="1:11" ht="13.2" x14ac:dyDescent="0.25">
      <c r="A8315" s="7">
        <v>290305490</v>
      </c>
      <c r="B8315" s="4">
        <v>732739</v>
      </c>
      <c r="C8315" s="4" t="s">
        <v>2598</v>
      </c>
      <c r="D8315" s="7">
        <v>1</v>
      </c>
      <c r="E8315" s="7">
        <v>1</v>
      </c>
      <c r="F8315" s="7">
        <v>1</v>
      </c>
      <c r="G8315" s="5" t="s">
        <v>22</v>
      </c>
      <c r="H8315" s="5" t="s">
        <v>28</v>
      </c>
      <c r="I8315">
        <f>VLOOKUP($A8315,'Cancelled Orders'!$D$2:$L$10078,COLUMN(E8314),0)</f>
        <v>1</v>
      </c>
      <c r="J8315" t="str">
        <f>VLOOKUP($A8315,'Cancelled Orders'!$D$2:$G$10078,3,0)</f>
        <v>Order cancelled through app</v>
      </c>
      <c r="K8315" t="str">
        <f>VLOOKUP($A8315,'Cancelled Orders'!$D$2:$G$10078,4,0)</f>
        <v>Customer Refusal</v>
      </c>
    </row>
    <row r="8316" spans="1:11" ht="13.2" x14ac:dyDescent="0.25">
      <c r="A8316" s="7">
        <v>289878954</v>
      </c>
      <c r="B8316" s="4">
        <v>732739</v>
      </c>
      <c r="C8316" s="4" t="s">
        <v>2598</v>
      </c>
      <c r="D8316" s="7">
        <v>1</v>
      </c>
      <c r="E8316" s="7">
        <v>1</v>
      </c>
      <c r="F8316" s="7">
        <v>1</v>
      </c>
      <c r="G8316" s="5" t="s">
        <v>22</v>
      </c>
      <c r="H8316" s="5" t="s">
        <v>28</v>
      </c>
      <c r="I8316">
        <f>VLOOKUP($A8316,'Cancelled Orders'!$D$2:$L$10078,COLUMN(E8315),0)</f>
        <v>1</v>
      </c>
      <c r="J8316" t="str">
        <f>VLOOKUP($A8316,'Cancelled Orders'!$D$2:$G$10078,3,0)</f>
        <v>Order cancelled through app</v>
      </c>
      <c r="K8316" t="str">
        <f>VLOOKUP($A8316,'Cancelled Orders'!$D$2:$G$10078,4,0)</f>
        <v>Customer Refusal</v>
      </c>
    </row>
    <row r="8317" spans="1:11" ht="13.2" x14ac:dyDescent="0.25">
      <c r="A8317" s="7">
        <v>290371798</v>
      </c>
      <c r="B8317" s="4">
        <v>732739</v>
      </c>
      <c r="C8317" s="4" t="s">
        <v>2598</v>
      </c>
      <c r="D8317" s="7">
        <v>1</v>
      </c>
      <c r="E8317" s="7">
        <v>1</v>
      </c>
      <c r="F8317" s="7">
        <v>1</v>
      </c>
      <c r="G8317" s="5" t="s">
        <v>22</v>
      </c>
      <c r="H8317" s="5" t="s">
        <v>28</v>
      </c>
      <c r="I8317">
        <f>VLOOKUP($A8317,'Cancelled Orders'!$D$2:$L$10078,COLUMN(E8316),0)</f>
        <v>1</v>
      </c>
      <c r="J8317" t="str">
        <f>VLOOKUP($A8317,'Cancelled Orders'!$D$2:$G$10078,3,0)</f>
        <v>Order cancelled through app</v>
      </c>
      <c r="K8317" t="str">
        <f>VLOOKUP($A8317,'Cancelled Orders'!$D$2:$G$10078,4,0)</f>
        <v>Customer Refusal</v>
      </c>
    </row>
    <row r="8318" spans="1:11" ht="13.2" x14ac:dyDescent="0.25">
      <c r="A8318" s="7">
        <v>290742508</v>
      </c>
      <c r="B8318" s="4">
        <v>793851</v>
      </c>
      <c r="C8318" s="4" t="s">
        <v>403</v>
      </c>
      <c r="D8318" s="7">
        <v>23</v>
      </c>
      <c r="E8318" s="7">
        <v>1</v>
      </c>
      <c r="F8318" s="7">
        <v>23</v>
      </c>
      <c r="G8318" s="5" t="s">
        <v>22</v>
      </c>
      <c r="H8318" s="5" t="s">
        <v>28</v>
      </c>
      <c r="I8318">
        <f>VLOOKUP($A8318,'Cancelled Orders'!$D$2:$L$10078,COLUMN(E8317),0)</f>
        <v>1</v>
      </c>
      <c r="J8318" t="str">
        <f>VLOOKUP($A8318,'Cancelled Orders'!$D$2:$G$10078,3,0)</f>
        <v>Order cancelled through app</v>
      </c>
      <c r="K8318" t="str">
        <f>VLOOKUP($A8318,'Cancelled Orders'!$D$2:$G$10078,4,0)</f>
        <v>Customer Refusal</v>
      </c>
    </row>
    <row r="8319" spans="1:11" ht="13.2" x14ac:dyDescent="0.25">
      <c r="A8319" s="7">
        <v>290932409</v>
      </c>
      <c r="B8319" s="4">
        <v>699092</v>
      </c>
      <c r="C8319" s="4" t="s">
        <v>336</v>
      </c>
      <c r="D8319" s="7">
        <v>25</v>
      </c>
      <c r="E8319" s="7">
        <v>1</v>
      </c>
      <c r="F8319" s="7">
        <v>25</v>
      </c>
      <c r="G8319" s="5" t="s">
        <v>22</v>
      </c>
      <c r="H8319" s="5" t="s">
        <v>28</v>
      </c>
      <c r="I8319">
        <f>VLOOKUP($A8319,'Cancelled Orders'!$D$2:$L$10078,COLUMN(E8318),0)</f>
        <v>1</v>
      </c>
      <c r="J8319" t="str">
        <f>VLOOKUP($A8319,'Cancelled Orders'!$D$2:$G$10078,3,0)</f>
        <v>Cancelled by Restaurant</v>
      </c>
      <c r="K8319" t="str">
        <f>VLOOKUP($A8319,'Cancelled Orders'!$D$2:$G$10078,4,0)</f>
        <v>Item Unavailable</v>
      </c>
    </row>
    <row r="8320" spans="1:11" ht="13.2" x14ac:dyDescent="0.25">
      <c r="A8320" s="7">
        <v>291233676</v>
      </c>
      <c r="B8320" s="4">
        <v>699126</v>
      </c>
      <c r="C8320" s="4" t="s">
        <v>2599</v>
      </c>
      <c r="D8320" s="7">
        <v>30</v>
      </c>
      <c r="E8320" s="7">
        <v>1</v>
      </c>
      <c r="F8320" s="7">
        <v>30</v>
      </c>
      <c r="G8320" s="5" t="s">
        <v>22</v>
      </c>
      <c r="H8320" s="5" t="s">
        <v>28</v>
      </c>
      <c r="I8320">
        <f>VLOOKUP($A8320,'Cancelled Orders'!$D$2:$L$10078,COLUMN(E8319),0)</f>
        <v>1</v>
      </c>
      <c r="J8320" t="str">
        <f>VLOOKUP($A8320,'Cancelled Orders'!$D$2:$G$10078,3,0)</f>
        <v>Cancelled by Restaurant</v>
      </c>
      <c r="K8320" t="str">
        <f>VLOOKUP($A8320,'Cancelled Orders'!$D$2:$G$10078,4,0)</f>
        <v>Item Unavailable</v>
      </c>
    </row>
    <row r="8321" spans="1:11" ht="13.2" x14ac:dyDescent="0.25">
      <c r="A8321" s="7">
        <v>290344238</v>
      </c>
      <c r="B8321" s="4">
        <v>699128</v>
      </c>
      <c r="C8321" s="4" t="s">
        <v>2600</v>
      </c>
      <c r="D8321" s="7">
        <v>25</v>
      </c>
      <c r="E8321" s="7">
        <v>1</v>
      </c>
      <c r="F8321" s="7">
        <v>25</v>
      </c>
      <c r="G8321" s="5" t="s">
        <v>22</v>
      </c>
      <c r="H8321" s="5" t="s">
        <v>28</v>
      </c>
      <c r="I8321">
        <f>VLOOKUP($A8321,'Cancelled Orders'!$D$2:$L$10078,COLUMN(E8320),0)</f>
        <v>1</v>
      </c>
      <c r="J8321" t="str">
        <f>VLOOKUP($A8321,'Cancelled Orders'!$D$2:$G$10078,3,0)</f>
        <v>Cancelled by Restaurant</v>
      </c>
      <c r="K8321" t="str">
        <f>VLOOKUP($A8321,'Cancelled Orders'!$D$2:$G$10078,4,0)</f>
        <v>Item Unavailable</v>
      </c>
    </row>
    <row r="8322" spans="1:11" ht="13.2" x14ac:dyDescent="0.25">
      <c r="A8322" s="7">
        <v>290831011</v>
      </c>
      <c r="B8322" s="4">
        <v>699200</v>
      </c>
      <c r="C8322" s="4" t="s">
        <v>1734</v>
      </c>
      <c r="D8322" s="7">
        <v>5</v>
      </c>
      <c r="E8322" s="7">
        <v>3</v>
      </c>
      <c r="F8322" s="7">
        <v>15</v>
      </c>
      <c r="G8322" s="5" t="s">
        <v>22</v>
      </c>
      <c r="H8322" s="5" t="s">
        <v>28</v>
      </c>
      <c r="I8322">
        <f>VLOOKUP($A8322,'Cancelled Orders'!$D$2:$L$10078,COLUMN(E8321),0)</f>
        <v>1</v>
      </c>
      <c r="J8322" t="str">
        <f>VLOOKUP($A8322,'Cancelled Orders'!$D$2:$G$10078,3,0)</f>
        <v>Order cancelled through app</v>
      </c>
      <c r="K8322" t="str">
        <f>VLOOKUP($A8322,'Cancelled Orders'!$D$2:$G$10078,4,0)</f>
        <v>Customer Refusal</v>
      </c>
    </row>
    <row r="8323" spans="1:11" ht="13.2" x14ac:dyDescent="0.25">
      <c r="A8323" s="7">
        <v>290135328</v>
      </c>
      <c r="B8323" s="4">
        <v>699200</v>
      </c>
      <c r="C8323" s="4" t="s">
        <v>1734</v>
      </c>
      <c r="D8323" s="7">
        <v>5</v>
      </c>
      <c r="E8323" s="7">
        <v>6</v>
      </c>
      <c r="F8323" s="7">
        <v>30</v>
      </c>
      <c r="G8323" s="5" t="s">
        <v>22</v>
      </c>
      <c r="H8323" s="5" t="s">
        <v>28</v>
      </c>
      <c r="I8323">
        <f>VLOOKUP($A8323,'Cancelled Orders'!$D$2:$L$10078,COLUMN(E8322),0)</f>
        <v>1</v>
      </c>
      <c r="J8323" t="str">
        <f>VLOOKUP($A8323,'Cancelled Orders'!$D$2:$G$10078,3,0)</f>
        <v>Cancelled by Restaurant</v>
      </c>
      <c r="K8323" t="str">
        <f>VLOOKUP($A8323,'Cancelled Orders'!$D$2:$G$10078,4,0)</f>
        <v>Item Unavailable</v>
      </c>
    </row>
    <row r="8324" spans="1:11" ht="13.2" x14ac:dyDescent="0.25">
      <c r="A8324" s="7">
        <v>291494856</v>
      </c>
      <c r="B8324" s="4">
        <v>699214</v>
      </c>
      <c r="C8324" s="4" t="s">
        <v>68</v>
      </c>
      <c r="D8324" s="7">
        <v>5</v>
      </c>
      <c r="E8324" s="7">
        <v>2</v>
      </c>
      <c r="F8324" s="7">
        <v>10</v>
      </c>
      <c r="G8324" s="5" t="s">
        <v>22</v>
      </c>
      <c r="H8324" s="5" t="s">
        <v>28</v>
      </c>
      <c r="I8324">
        <f>VLOOKUP($A8324,'Cancelled Orders'!$D$2:$L$10078,COLUMN(E8323),0)</f>
        <v>1</v>
      </c>
      <c r="J8324" t="str">
        <f>VLOOKUP($A8324,'Cancelled Orders'!$D$2:$G$10078,3,0)</f>
        <v>Order cancelled through app</v>
      </c>
      <c r="K8324" t="str">
        <f>VLOOKUP($A8324,'Cancelled Orders'!$D$2:$G$10078,4,0)</f>
        <v>Customer Refusal</v>
      </c>
    </row>
    <row r="8325" spans="1:11" ht="13.2" x14ac:dyDescent="0.25">
      <c r="A8325" s="7">
        <v>291056100</v>
      </c>
      <c r="B8325" s="4">
        <v>699214</v>
      </c>
      <c r="C8325" s="4" t="s">
        <v>68</v>
      </c>
      <c r="D8325" s="7">
        <v>5</v>
      </c>
      <c r="E8325" s="7">
        <v>3</v>
      </c>
      <c r="F8325" s="7">
        <v>15</v>
      </c>
      <c r="G8325" s="5" t="s">
        <v>22</v>
      </c>
      <c r="H8325" s="5" t="s">
        <v>28</v>
      </c>
      <c r="I8325">
        <f>VLOOKUP($A8325,'Cancelled Orders'!$D$2:$L$10078,COLUMN(E8324),0)</f>
        <v>1</v>
      </c>
      <c r="J8325" t="str">
        <f>VLOOKUP($A8325,'Cancelled Orders'!$D$2:$G$10078,3,0)</f>
        <v>Order cancelled through app</v>
      </c>
      <c r="K8325" t="str">
        <f>VLOOKUP($A8325,'Cancelled Orders'!$D$2:$G$10078,4,0)</f>
        <v>Customer Refusal</v>
      </c>
    </row>
    <row r="8326" spans="1:11" ht="13.2" x14ac:dyDescent="0.25">
      <c r="A8326" s="7">
        <v>289860197</v>
      </c>
      <c r="B8326" s="4">
        <v>699222</v>
      </c>
      <c r="C8326" s="4" t="s">
        <v>2601</v>
      </c>
      <c r="D8326" s="7">
        <v>30</v>
      </c>
      <c r="E8326" s="7">
        <v>1</v>
      </c>
      <c r="F8326" s="7">
        <v>30</v>
      </c>
      <c r="G8326" s="5" t="s">
        <v>22</v>
      </c>
      <c r="H8326" s="5" t="s">
        <v>28</v>
      </c>
      <c r="I8326">
        <f>VLOOKUP($A8326,'Cancelled Orders'!$D$2:$L$10078,COLUMN(E8325),0)</f>
        <v>1</v>
      </c>
      <c r="J8326" t="str">
        <f>VLOOKUP($A8326,'Cancelled Orders'!$D$2:$G$10078,3,0)</f>
        <v>Cancelled by Restaurant</v>
      </c>
      <c r="K8326" t="str">
        <f>VLOOKUP($A8326,'Cancelled Orders'!$D$2:$G$10078,4,0)</f>
        <v>Item Unavailable</v>
      </c>
    </row>
    <row r="8327" spans="1:11" ht="13.2" x14ac:dyDescent="0.25">
      <c r="A8327" s="7">
        <v>291235169</v>
      </c>
      <c r="B8327" s="4">
        <v>699203</v>
      </c>
      <c r="C8327" s="4" t="s">
        <v>2602</v>
      </c>
      <c r="D8327" s="7">
        <v>25</v>
      </c>
      <c r="E8327" s="7">
        <v>1</v>
      </c>
      <c r="F8327" s="7">
        <v>25</v>
      </c>
      <c r="G8327" s="5" t="s">
        <v>22</v>
      </c>
      <c r="H8327" s="5" t="s">
        <v>28</v>
      </c>
      <c r="I8327">
        <f>VLOOKUP($A8327,'Cancelled Orders'!$D$2:$L$10078,COLUMN(E8326),0)</f>
        <v>1</v>
      </c>
      <c r="J8327" t="str">
        <f>VLOOKUP($A8327,'Cancelled Orders'!$D$2:$G$10078,3,0)</f>
        <v>Cancelled by Restaurant</v>
      </c>
      <c r="K8327" t="str">
        <f>VLOOKUP($A8327,'Cancelled Orders'!$D$2:$G$10078,4,0)</f>
        <v>Item Unavailable</v>
      </c>
    </row>
    <row r="8328" spans="1:11" ht="13.2" x14ac:dyDescent="0.25">
      <c r="A8328" s="7">
        <v>291233688</v>
      </c>
      <c r="B8328" s="4">
        <v>699224</v>
      </c>
      <c r="C8328" s="4" t="s">
        <v>405</v>
      </c>
      <c r="D8328" s="7">
        <v>30</v>
      </c>
      <c r="E8328" s="7">
        <v>1</v>
      </c>
      <c r="F8328" s="7">
        <v>30</v>
      </c>
      <c r="G8328" s="5" t="s">
        <v>22</v>
      </c>
      <c r="H8328" s="5" t="s">
        <v>28</v>
      </c>
      <c r="I8328">
        <f>VLOOKUP($A8328,'Cancelled Orders'!$D$2:$L$10078,COLUMN(E8327),0)</f>
        <v>1</v>
      </c>
      <c r="J8328" t="str">
        <f>VLOOKUP($A8328,'Cancelled Orders'!$D$2:$G$10078,3,0)</f>
        <v>Cancelled by Restaurant</v>
      </c>
      <c r="K8328" t="str">
        <f>VLOOKUP($A8328,'Cancelled Orders'!$D$2:$G$10078,4,0)</f>
        <v>Item Unavailable</v>
      </c>
    </row>
    <row r="8329" spans="1:11" ht="13.2" x14ac:dyDescent="0.25">
      <c r="A8329" s="7">
        <v>291232992</v>
      </c>
      <c r="B8329" s="4">
        <v>699226</v>
      </c>
      <c r="C8329" s="4" t="s">
        <v>2603</v>
      </c>
      <c r="D8329" s="7">
        <v>30</v>
      </c>
      <c r="E8329" s="7">
        <v>1</v>
      </c>
      <c r="F8329" s="7">
        <v>30</v>
      </c>
      <c r="G8329" s="5" t="s">
        <v>22</v>
      </c>
      <c r="H8329" s="5" t="s">
        <v>28</v>
      </c>
      <c r="I8329">
        <f>VLOOKUP($A8329,'Cancelled Orders'!$D$2:$L$10078,COLUMN(E8328),0)</f>
        <v>1</v>
      </c>
      <c r="J8329" t="str">
        <f>VLOOKUP($A8329,'Cancelled Orders'!$D$2:$G$10078,3,0)</f>
        <v>Cancelled by Restaurant</v>
      </c>
      <c r="K8329" t="str">
        <f>VLOOKUP($A8329,'Cancelled Orders'!$D$2:$G$10078,4,0)</f>
        <v>Item Unavailable</v>
      </c>
    </row>
    <row r="8330" spans="1:11" ht="13.2" x14ac:dyDescent="0.25">
      <c r="A8330" s="7">
        <v>289860197</v>
      </c>
      <c r="B8330" s="4">
        <v>699238</v>
      </c>
      <c r="C8330" s="4" t="s">
        <v>2604</v>
      </c>
      <c r="D8330" s="7">
        <v>25</v>
      </c>
      <c r="E8330" s="7">
        <v>1</v>
      </c>
      <c r="F8330" s="7">
        <v>25</v>
      </c>
      <c r="G8330" s="5" t="s">
        <v>22</v>
      </c>
      <c r="H8330" s="5" t="s">
        <v>28</v>
      </c>
      <c r="I8330">
        <f>VLOOKUP($A8330,'Cancelled Orders'!$D$2:$L$10078,COLUMN(E8329),0)</f>
        <v>1</v>
      </c>
      <c r="J8330" t="str">
        <f>VLOOKUP($A8330,'Cancelled Orders'!$D$2:$G$10078,3,0)</f>
        <v>Cancelled by Restaurant</v>
      </c>
      <c r="K8330" t="str">
        <f>VLOOKUP($A8330,'Cancelled Orders'!$D$2:$G$10078,4,0)</f>
        <v>Item Unavailable</v>
      </c>
    </row>
    <row r="8331" spans="1:11" ht="13.2" x14ac:dyDescent="0.25">
      <c r="A8331" s="7">
        <v>291233708</v>
      </c>
      <c r="B8331" s="4">
        <v>699233</v>
      </c>
      <c r="C8331" s="4" t="s">
        <v>2605</v>
      </c>
      <c r="D8331" s="7">
        <v>25</v>
      </c>
      <c r="E8331" s="7">
        <v>1</v>
      </c>
      <c r="F8331" s="7">
        <v>25</v>
      </c>
      <c r="G8331" s="5" t="s">
        <v>22</v>
      </c>
      <c r="H8331" s="5" t="s">
        <v>28</v>
      </c>
      <c r="I8331">
        <f>VLOOKUP($A8331,'Cancelled Orders'!$D$2:$L$10078,COLUMN(E8330),0)</f>
        <v>1</v>
      </c>
      <c r="J8331" t="str">
        <f>VLOOKUP($A8331,'Cancelled Orders'!$D$2:$G$10078,3,0)</f>
        <v>Cancelled by Restaurant</v>
      </c>
      <c r="K8331" t="str">
        <f>VLOOKUP($A8331,'Cancelled Orders'!$D$2:$G$10078,4,0)</f>
        <v>Item Unavailable</v>
      </c>
    </row>
    <row r="8332" spans="1:11" ht="13.2" x14ac:dyDescent="0.25">
      <c r="A8332" s="7">
        <v>289999618</v>
      </c>
      <c r="B8332" s="4">
        <v>762522</v>
      </c>
      <c r="C8332" s="4" t="s">
        <v>2606</v>
      </c>
      <c r="D8332" s="7">
        <v>30</v>
      </c>
      <c r="E8332" s="7">
        <v>1</v>
      </c>
      <c r="F8332" s="7">
        <v>30</v>
      </c>
      <c r="G8332" s="5" t="s">
        <v>22</v>
      </c>
      <c r="H8332" s="5" t="s">
        <v>28</v>
      </c>
      <c r="I8332">
        <f>VLOOKUP($A8332,'Cancelled Orders'!$D$2:$L$10078,COLUMN(E8331),0)</f>
        <v>1</v>
      </c>
      <c r="J8332" t="str">
        <f>VLOOKUP($A8332,'Cancelled Orders'!$D$2:$G$10078,3,0)</f>
        <v>Cancelled by Restaurant</v>
      </c>
      <c r="K8332" t="str">
        <f>VLOOKUP($A8332,'Cancelled Orders'!$D$2:$G$10078,4,0)</f>
        <v>Item Unavailable</v>
      </c>
    </row>
    <row r="8333" spans="1:11" ht="13.2" x14ac:dyDescent="0.25">
      <c r="A8333" s="7">
        <v>291056100</v>
      </c>
      <c r="B8333" s="4">
        <v>767632</v>
      </c>
      <c r="C8333" s="4" t="s">
        <v>2607</v>
      </c>
      <c r="D8333" s="7">
        <v>26</v>
      </c>
      <c r="E8333" s="7">
        <v>1</v>
      </c>
      <c r="F8333" s="7">
        <v>26</v>
      </c>
      <c r="G8333" s="5" t="s">
        <v>22</v>
      </c>
      <c r="H8333" s="5" t="s">
        <v>28</v>
      </c>
      <c r="I8333">
        <f>VLOOKUP($A8333,'Cancelled Orders'!$D$2:$L$10078,COLUMN(E8332),0)</f>
        <v>1</v>
      </c>
      <c r="J8333" t="str">
        <f>VLOOKUP($A8333,'Cancelled Orders'!$D$2:$G$10078,3,0)</f>
        <v>Order cancelled through app</v>
      </c>
      <c r="K8333" t="str">
        <f>VLOOKUP($A8333,'Cancelled Orders'!$D$2:$G$10078,4,0)</f>
        <v>Customer Refusal</v>
      </c>
    </row>
    <row r="8334" spans="1:11" ht="13.2" x14ac:dyDescent="0.25">
      <c r="A8334" s="7">
        <v>290561736</v>
      </c>
      <c r="B8334" s="4">
        <v>804571</v>
      </c>
      <c r="C8334" s="4" t="s">
        <v>141</v>
      </c>
      <c r="D8334" s="7">
        <v>102</v>
      </c>
      <c r="E8334" s="7">
        <v>1</v>
      </c>
      <c r="F8334" s="7">
        <v>102</v>
      </c>
      <c r="G8334" s="5" t="s">
        <v>22</v>
      </c>
      <c r="H8334" s="5" t="s">
        <v>28</v>
      </c>
      <c r="I8334">
        <f>VLOOKUP($A8334,'Cancelled Orders'!$D$2:$L$10078,COLUMN(E8333),0)</f>
        <v>1</v>
      </c>
      <c r="J8334" t="str">
        <f>VLOOKUP($A8334,'Cancelled Orders'!$D$2:$G$10078,3,0)</f>
        <v>Order cancelled through app</v>
      </c>
      <c r="K8334" t="str">
        <f>VLOOKUP($A8334,'Cancelled Orders'!$D$2:$G$10078,4,0)</f>
        <v>Customer Refusal</v>
      </c>
    </row>
    <row r="8335" spans="1:11" ht="13.2" x14ac:dyDescent="0.25">
      <c r="A8335" s="7">
        <v>290717252</v>
      </c>
      <c r="B8335" s="4">
        <v>804571</v>
      </c>
      <c r="C8335" s="4" t="s">
        <v>141</v>
      </c>
      <c r="D8335" s="7">
        <v>102</v>
      </c>
      <c r="E8335" s="7">
        <v>1</v>
      </c>
      <c r="F8335" s="7">
        <v>102</v>
      </c>
      <c r="G8335" s="5" t="s">
        <v>22</v>
      </c>
      <c r="H8335" s="5" t="s">
        <v>28</v>
      </c>
      <c r="I8335">
        <f>VLOOKUP($A8335,'Cancelled Orders'!$D$2:$L$10078,COLUMN(E8334),0)</f>
        <v>1</v>
      </c>
      <c r="J8335" t="str">
        <f>VLOOKUP($A8335,'Cancelled Orders'!$D$2:$G$10078,3,0)</f>
        <v>Cancelled by Restaurant</v>
      </c>
      <c r="K8335" t="str">
        <f>VLOOKUP($A8335,'Cancelled Orders'!$D$2:$G$10078,4,0)</f>
        <v>Stock Shortage</v>
      </c>
    </row>
    <row r="8336" spans="1:11" ht="13.2" x14ac:dyDescent="0.25">
      <c r="A8336" s="7">
        <v>291334719</v>
      </c>
      <c r="B8336" s="4">
        <v>872581</v>
      </c>
      <c r="C8336" s="4" t="s">
        <v>66</v>
      </c>
      <c r="D8336" s="7">
        <v>120</v>
      </c>
      <c r="E8336" s="7">
        <v>1</v>
      </c>
      <c r="F8336" s="7">
        <v>120</v>
      </c>
      <c r="G8336" s="5" t="s">
        <v>22</v>
      </c>
      <c r="H8336" s="5" t="s">
        <v>22</v>
      </c>
      <c r="I8336">
        <f>VLOOKUP($A8336,'Cancelled Orders'!$D$2:$L$10078,COLUMN(E8335),0)</f>
        <v>0</v>
      </c>
      <c r="J8336" t="str">
        <f>VLOOKUP($A8336,'Cancelled Orders'!$D$2:$G$10078,3,0)</f>
        <v>Order cancelled through app</v>
      </c>
      <c r="K8336" t="str">
        <f>VLOOKUP($A8336,'Cancelled Orders'!$D$2:$G$10078,4,0)</f>
        <v>Customer Refusal</v>
      </c>
    </row>
    <row r="8337" spans="1:11" ht="13.2" x14ac:dyDescent="0.25">
      <c r="A8337" s="7">
        <v>291360784</v>
      </c>
      <c r="B8337" s="4">
        <v>872581</v>
      </c>
      <c r="C8337" s="4" t="s">
        <v>66</v>
      </c>
      <c r="D8337" s="7">
        <v>120</v>
      </c>
      <c r="E8337" s="7">
        <v>1</v>
      </c>
      <c r="F8337" s="7">
        <v>120</v>
      </c>
      <c r="G8337" s="5" t="s">
        <v>22</v>
      </c>
      <c r="H8337" s="5" t="s">
        <v>22</v>
      </c>
      <c r="I8337">
        <f>VLOOKUP($A8337,'Cancelled Orders'!$D$2:$L$10078,COLUMN(E8336),0)</f>
        <v>0</v>
      </c>
      <c r="J8337" t="str">
        <f>VLOOKUP($A8337,'Cancelled Orders'!$D$2:$G$10078,3,0)</f>
        <v>Order cancelled through app</v>
      </c>
      <c r="K8337" t="str">
        <f>VLOOKUP($A8337,'Cancelled Orders'!$D$2:$G$10078,4,0)</f>
        <v>Customer Refusal</v>
      </c>
    </row>
    <row r="8338" spans="1:11" ht="13.2" x14ac:dyDescent="0.25">
      <c r="A8338" s="7">
        <v>291329412</v>
      </c>
      <c r="B8338" s="4">
        <v>872581</v>
      </c>
      <c r="C8338" s="4" t="s">
        <v>66</v>
      </c>
      <c r="D8338" s="7">
        <v>120</v>
      </c>
      <c r="E8338" s="7">
        <v>1</v>
      </c>
      <c r="F8338" s="7">
        <v>120</v>
      </c>
      <c r="G8338" s="5" t="s">
        <v>22</v>
      </c>
      <c r="H8338" s="5" t="s">
        <v>22</v>
      </c>
      <c r="I8338">
        <f>VLOOKUP($A8338,'Cancelled Orders'!$D$2:$L$10078,COLUMN(E8337),0)</f>
        <v>0</v>
      </c>
      <c r="J8338" t="str">
        <f>VLOOKUP($A8338,'Cancelled Orders'!$D$2:$G$10078,3,0)</f>
        <v>Order cancelled through app</v>
      </c>
      <c r="K8338" t="str">
        <f>VLOOKUP($A8338,'Cancelled Orders'!$D$2:$G$10078,4,0)</f>
        <v>Customer Refusal</v>
      </c>
    </row>
    <row r="8339" spans="1:11" ht="13.2" x14ac:dyDescent="0.25">
      <c r="A8339" s="7">
        <v>291301581</v>
      </c>
      <c r="B8339" s="4">
        <v>872581</v>
      </c>
      <c r="C8339" s="4" t="s">
        <v>66</v>
      </c>
      <c r="D8339" s="7">
        <v>120</v>
      </c>
      <c r="E8339" s="7">
        <v>1</v>
      </c>
      <c r="F8339" s="7">
        <v>120</v>
      </c>
      <c r="G8339" s="5" t="s">
        <v>22</v>
      </c>
      <c r="H8339" s="5" t="s">
        <v>22</v>
      </c>
      <c r="I8339">
        <f>VLOOKUP($A8339,'Cancelled Orders'!$D$2:$L$10078,COLUMN(E8338),0)</f>
        <v>0</v>
      </c>
      <c r="J8339" t="str">
        <f>VLOOKUP($A8339,'Cancelled Orders'!$D$2:$G$10078,3,0)</f>
        <v>Order cancelled through app</v>
      </c>
      <c r="K8339" t="str">
        <f>VLOOKUP($A8339,'Cancelled Orders'!$D$2:$G$10078,4,0)</f>
        <v>Customer Refusal</v>
      </c>
    </row>
    <row r="8340" spans="1:11" ht="13.2" x14ac:dyDescent="0.25">
      <c r="A8340" s="7">
        <v>289812472</v>
      </c>
      <c r="B8340" s="4">
        <v>639928</v>
      </c>
      <c r="C8340" s="4" t="s">
        <v>2608</v>
      </c>
      <c r="D8340" s="7">
        <v>65</v>
      </c>
      <c r="E8340" s="7">
        <v>1</v>
      </c>
      <c r="F8340" s="7">
        <v>65</v>
      </c>
      <c r="G8340" s="5" t="s">
        <v>22</v>
      </c>
      <c r="H8340" s="5" t="s">
        <v>28</v>
      </c>
      <c r="I8340">
        <f>VLOOKUP($A8340,'Cancelled Orders'!$D$2:$L$10078,COLUMN(E8339),0)</f>
        <v>0</v>
      </c>
      <c r="J8340" t="str">
        <f>VLOOKUP($A8340,'Cancelled Orders'!$D$2:$G$10078,3,0)</f>
        <v>Order cancelled through app</v>
      </c>
      <c r="K8340" t="str">
        <f>VLOOKUP($A8340,'Cancelled Orders'!$D$2:$G$10078,4,0)</f>
        <v>Customer Refusal</v>
      </c>
    </row>
    <row r="8341" spans="1:11" ht="13.2" x14ac:dyDescent="0.25">
      <c r="A8341" s="7">
        <v>291739030</v>
      </c>
      <c r="B8341" s="4">
        <v>639936</v>
      </c>
      <c r="C8341" s="4" t="s">
        <v>2609</v>
      </c>
      <c r="D8341" s="7">
        <v>45</v>
      </c>
      <c r="E8341" s="7">
        <v>1</v>
      </c>
      <c r="F8341" s="7">
        <v>45</v>
      </c>
      <c r="G8341" s="5" t="s">
        <v>22</v>
      </c>
      <c r="H8341" s="5" t="s">
        <v>28</v>
      </c>
      <c r="I8341">
        <f>VLOOKUP($A8341,'Cancelled Orders'!$D$2:$L$10078,COLUMN(E8340),0)</f>
        <v>0</v>
      </c>
      <c r="J8341" t="str">
        <f>VLOOKUP($A8341,'Cancelled Orders'!$D$2:$G$10078,3,0)</f>
        <v>Order cancelled through app</v>
      </c>
      <c r="K8341" t="str">
        <f>VLOOKUP($A8341,'Cancelled Orders'!$D$2:$G$10078,4,0)</f>
        <v>Customer Refusal</v>
      </c>
    </row>
    <row r="8342" spans="1:11" ht="13.2" x14ac:dyDescent="0.25">
      <c r="A8342" s="7">
        <v>289949137</v>
      </c>
      <c r="B8342" s="4">
        <v>639936</v>
      </c>
      <c r="C8342" s="4" t="s">
        <v>2609</v>
      </c>
      <c r="D8342" s="7">
        <v>45</v>
      </c>
      <c r="E8342" s="7">
        <v>1</v>
      </c>
      <c r="F8342" s="7">
        <v>45</v>
      </c>
      <c r="G8342" s="5" t="s">
        <v>22</v>
      </c>
      <c r="H8342" s="5" t="s">
        <v>28</v>
      </c>
      <c r="I8342">
        <f>VLOOKUP($A8342,'Cancelled Orders'!$D$2:$L$10078,COLUMN(E8341),0)</f>
        <v>0</v>
      </c>
      <c r="J8342" t="str">
        <f>VLOOKUP($A8342,'Cancelled Orders'!$D$2:$G$10078,3,0)</f>
        <v>Order cancelled through app</v>
      </c>
      <c r="K8342" t="str">
        <f>VLOOKUP($A8342,'Cancelled Orders'!$D$2:$G$10078,4,0)</f>
        <v>Customer Refusal</v>
      </c>
    </row>
    <row r="8343" spans="1:11" ht="13.2" x14ac:dyDescent="0.25">
      <c r="A8343" s="7">
        <v>291610758</v>
      </c>
      <c r="B8343" s="4">
        <v>733725</v>
      </c>
      <c r="C8343" s="4" t="s">
        <v>2015</v>
      </c>
      <c r="D8343" s="7">
        <v>100</v>
      </c>
      <c r="E8343" s="7">
        <v>2</v>
      </c>
      <c r="F8343" s="7">
        <v>200</v>
      </c>
      <c r="G8343" s="5" t="s">
        <v>22</v>
      </c>
      <c r="H8343" s="5" t="s">
        <v>22</v>
      </c>
      <c r="I8343">
        <f>VLOOKUP($A8343,'Cancelled Orders'!$D$2:$L$10078,COLUMN(E8342),0)</f>
        <v>1</v>
      </c>
      <c r="J8343" t="str">
        <f>VLOOKUP($A8343,'Cancelled Orders'!$D$2:$G$10078,3,0)</f>
        <v>Cancelled by Restaurant</v>
      </c>
      <c r="K8343" t="str">
        <f>VLOOKUP($A8343,'Cancelled Orders'!$D$2:$G$10078,4,0)</f>
        <v>Customer Refusal</v>
      </c>
    </row>
    <row r="8344" spans="1:11" ht="13.2" x14ac:dyDescent="0.25">
      <c r="A8344" s="7">
        <v>290626288</v>
      </c>
      <c r="B8344" s="4">
        <v>872445</v>
      </c>
      <c r="C8344" s="4" t="s">
        <v>2610</v>
      </c>
      <c r="D8344" s="7">
        <v>62</v>
      </c>
      <c r="E8344" s="7">
        <v>1</v>
      </c>
      <c r="F8344" s="7">
        <v>62</v>
      </c>
      <c r="G8344" s="5" t="s">
        <v>22</v>
      </c>
      <c r="H8344" s="5" t="s">
        <v>28</v>
      </c>
      <c r="I8344">
        <f>VLOOKUP($A8344,'Cancelled Orders'!$D$2:$L$10078,COLUMN(E8343),0)</f>
        <v>1</v>
      </c>
      <c r="J8344" t="str">
        <f>VLOOKUP($A8344,'Cancelled Orders'!$D$2:$G$10078,3,0)</f>
        <v>Order cancelled through app</v>
      </c>
      <c r="K8344" t="str">
        <f>VLOOKUP($A8344,'Cancelled Orders'!$D$2:$G$10078,4,0)</f>
        <v>Customer Refusal</v>
      </c>
    </row>
    <row r="8345" spans="1:11" ht="13.2" x14ac:dyDescent="0.25">
      <c r="A8345" s="7">
        <v>291361911</v>
      </c>
      <c r="B8345" s="4">
        <v>788798</v>
      </c>
      <c r="C8345" s="4" t="s">
        <v>2611</v>
      </c>
      <c r="D8345" s="7">
        <v>99</v>
      </c>
      <c r="E8345" s="7">
        <v>1</v>
      </c>
      <c r="F8345" s="7">
        <v>99</v>
      </c>
      <c r="G8345" s="5" t="s">
        <v>22</v>
      </c>
      <c r="H8345" s="5" t="s">
        <v>28</v>
      </c>
      <c r="I8345">
        <f>VLOOKUP($A8345,'Cancelled Orders'!$D$2:$L$10078,COLUMN(E8344),0)</f>
        <v>0</v>
      </c>
      <c r="J8345" t="str">
        <f>VLOOKUP($A8345,'Cancelled Orders'!$D$2:$G$10078,3,0)</f>
        <v>Order cancelled through app</v>
      </c>
      <c r="K8345" t="str">
        <f>VLOOKUP($A8345,'Cancelled Orders'!$D$2:$G$10078,4,0)</f>
        <v>Customer Refusal</v>
      </c>
    </row>
    <row r="8346" spans="1:11" ht="13.2" x14ac:dyDescent="0.25">
      <c r="A8346" s="7">
        <v>291728132</v>
      </c>
      <c r="B8346" s="4">
        <v>646465</v>
      </c>
      <c r="C8346" s="4" t="s">
        <v>2612</v>
      </c>
      <c r="D8346" s="7">
        <v>99</v>
      </c>
      <c r="E8346" s="7">
        <v>1</v>
      </c>
      <c r="F8346" s="7">
        <v>99</v>
      </c>
      <c r="G8346" s="5" t="s">
        <v>22</v>
      </c>
      <c r="H8346" s="5" t="s">
        <v>28</v>
      </c>
      <c r="I8346">
        <f>VLOOKUP($A8346,'Cancelled Orders'!$D$2:$L$10078,COLUMN(E8345),0)</f>
        <v>0</v>
      </c>
      <c r="J8346" t="str">
        <f>VLOOKUP($A8346,'Cancelled Orders'!$D$2:$G$10078,3,0)</f>
        <v>Order cancelled through app</v>
      </c>
      <c r="K8346" t="str">
        <f>VLOOKUP($A8346,'Cancelled Orders'!$D$2:$G$10078,4,0)</f>
        <v>Customer Refusal</v>
      </c>
    </row>
    <row r="8347" spans="1:11" ht="13.2" x14ac:dyDescent="0.25">
      <c r="A8347" s="7">
        <v>290880002</v>
      </c>
      <c r="B8347" s="4">
        <v>646465</v>
      </c>
      <c r="C8347" s="4" t="s">
        <v>2612</v>
      </c>
      <c r="D8347" s="7">
        <v>99</v>
      </c>
      <c r="E8347" s="7">
        <v>1</v>
      </c>
      <c r="F8347" s="7">
        <v>99</v>
      </c>
      <c r="G8347" s="5" t="s">
        <v>22</v>
      </c>
      <c r="H8347" s="5" t="s">
        <v>28</v>
      </c>
      <c r="I8347">
        <f>VLOOKUP($A8347,'Cancelled Orders'!$D$2:$L$10078,COLUMN(E8346),0)</f>
        <v>0</v>
      </c>
      <c r="J8347" t="str">
        <f>VLOOKUP($A8347,'Cancelled Orders'!$D$2:$G$10078,3,0)</f>
        <v>Order cancelled through app</v>
      </c>
      <c r="K8347" t="str">
        <f>VLOOKUP($A8347,'Cancelled Orders'!$D$2:$G$10078,4,0)</f>
        <v>Customer Refusal</v>
      </c>
    </row>
    <row r="8348" spans="1:11" ht="13.2" x14ac:dyDescent="0.25">
      <c r="A8348" s="7">
        <v>290309552</v>
      </c>
      <c r="B8348" s="4">
        <v>828640</v>
      </c>
      <c r="C8348" s="4" t="s">
        <v>1031</v>
      </c>
      <c r="D8348" s="7">
        <v>94</v>
      </c>
      <c r="E8348" s="7">
        <v>1</v>
      </c>
      <c r="F8348" s="7">
        <v>94</v>
      </c>
      <c r="G8348" s="5" t="s">
        <v>22</v>
      </c>
      <c r="H8348" s="5" t="s">
        <v>28</v>
      </c>
      <c r="I8348">
        <f>VLOOKUP($A8348,'Cancelled Orders'!$D$2:$L$10078,COLUMN(E8347),0)</f>
        <v>1</v>
      </c>
      <c r="J8348" t="str">
        <f>VLOOKUP($A8348,'Cancelled Orders'!$D$2:$G$10078,3,0)</f>
        <v>Order cancelled through app</v>
      </c>
      <c r="K8348" t="str">
        <f>VLOOKUP($A8348,'Cancelled Orders'!$D$2:$G$10078,4,0)</f>
        <v>Customer Refusal</v>
      </c>
    </row>
    <row r="8349" spans="1:11" ht="13.2" x14ac:dyDescent="0.25">
      <c r="A8349" s="7">
        <v>291420239</v>
      </c>
      <c r="B8349" s="4">
        <v>828132</v>
      </c>
      <c r="C8349" s="4" t="s">
        <v>2569</v>
      </c>
      <c r="D8349" s="7">
        <v>35</v>
      </c>
      <c r="E8349" s="7">
        <v>1</v>
      </c>
      <c r="F8349" s="7">
        <v>35</v>
      </c>
      <c r="G8349" s="5" t="s">
        <v>22</v>
      </c>
      <c r="H8349" s="5" t="s">
        <v>28</v>
      </c>
      <c r="I8349">
        <f>VLOOKUP($A8349,'Cancelled Orders'!$D$2:$L$10078,COLUMN(E8348),0)</f>
        <v>1</v>
      </c>
      <c r="J8349" t="str">
        <f>VLOOKUP($A8349,'Cancelled Orders'!$D$2:$G$10078,3,0)</f>
        <v>Order cancelled through app</v>
      </c>
      <c r="K8349" t="str">
        <f>VLOOKUP($A8349,'Cancelled Orders'!$D$2:$G$10078,4,0)</f>
        <v>Customer Refusal</v>
      </c>
    </row>
    <row r="8350" spans="1:11" ht="13.2" x14ac:dyDescent="0.25">
      <c r="A8350" s="7">
        <v>289636933</v>
      </c>
      <c r="B8350" s="4">
        <v>828132</v>
      </c>
      <c r="C8350" s="4" t="s">
        <v>2569</v>
      </c>
      <c r="D8350" s="7">
        <v>35</v>
      </c>
      <c r="E8350" s="7">
        <v>1</v>
      </c>
      <c r="F8350" s="7">
        <v>35</v>
      </c>
      <c r="G8350" s="5" t="s">
        <v>22</v>
      </c>
      <c r="H8350" s="5" t="s">
        <v>28</v>
      </c>
      <c r="I8350">
        <f>VLOOKUP($A8350,'Cancelled Orders'!$D$2:$L$10078,COLUMN(E8349),0)</f>
        <v>1</v>
      </c>
      <c r="J8350" t="str">
        <f>VLOOKUP($A8350,'Cancelled Orders'!$D$2:$G$10078,3,0)</f>
        <v>Order cancelled through app</v>
      </c>
      <c r="K8350" t="str">
        <f>VLOOKUP($A8350,'Cancelled Orders'!$D$2:$G$10078,4,0)</f>
        <v>Customer Refusal</v>
      </c>
    </row>
    <row r="8351" spans="1:11" ht="13.2" x14ac:dyDescent="0.25">
      <c r="A8351" s="7">
        <v>291396206</v>
      </c>
      <c r="B8351" s="4">
        <v>845405</v>
      </c>
      <c r="C8351" s="4" t="s">
        <v>451</v>
      </c>
      <c r="D8351" s="7">
        <v>40</v>
      </c>
      <c r="E8351" s="7">
        <v>1</v>
      </c>
      <c r="F8351" s="7">
        <v>40</v>
      </c>
      <c r="G8351" s="5" t="s">
        <v>22</v>
      </c>
      <c r="H8351" s="5" t="s">
        <v>28</v>
      </c>
      <c r="I8351">
        <f>VLOOKUP($A8351,'Cancelled Orders'!$D$2:$L$10078,COLUMN(E8350),0)</f>
        <v>1</v>
      </c>
      <c r="J8351" t="str">
        <f>VLOOKUP($A8351,'Cancelled Orders'!$D$2:$G$10078,3,0)</f>
        <v>Order cancelled through app</v>
      </c>
      <c r="K8351" t="str">
        <f>VLOOKUP($A8351,'Cancelled Orders'!$D$2:$G$10078,4,0)</f>
        <v>Customer Refusal</v>
      </c>
    </row>
    <row r="8352" spans="1:11" ht="13.2" x14ac:dyDescent="0.25">
      <c r="A8352" s="7">
        <v>291395255</v>
      </c>
      <c r="B8352" s="4">
        <v>845405</v>
      </c>
      <c r="C8352" s="4" t="s">
        <v>451</v>
      </c>
      <c r="D8352" s="7">
        <v>40</v>
      </c>
      <c r="E8352" s="7">
        <v>1</v>
      </c>
      <c r="F8352" s="7">
        <v>40</v>
      </c>
      <c r="G8352" s="5" t="s">
        <v>22</v>
      </c>
      <c r="H8352" s="5" t="s">
        <v>28</v>
      </c>
      <c r="I8352">
        <f>VLOOKUP($A8352,'Cancelled Orders'!$D$2:$L$10078,COLUMN(E8351),0)</f>
        <v>1</v>
      </c>
      <c r="J8352" t="str">
        <f>VLOOKUP($A8352,'Cancelled Orders'!$D$2:$G$10078,3,0)</f>
        <v>Order cancelled through app</v>
      </c>
      <c r="K8352" t="str">
        <f>VLOOKUP($A8352,'Cancelled Orders'!$D$2:$G$10078,4,0)</f>
        <v>Customer Refusal</v>
      </c>
    </row>
    <row r="8353" spans="1:11" ht="13.2" x14ac:dyDescent="0.25">
      <c r="A8353" s="7">
        <v>290965011</v>
      </c>
      <c r="B8353" s="4">
        <v>845405</v>
      </c>
      <c r="C8353" s="4" t="s">
        <v>451</v>
      </c>
      <c r="D8353" s="7">
        <v>40</v>
      </c>
      <c r="E8353" s="7">
        <v>1</v>
      </c>
      <c r="F8353" s="7">
        <v>40</v>
      </c>
      <c r="G8353" s="5" t="s">
        <v>22</v>
      </c>
      <c r="H8353" s="5" t="s">
        <v>28</v>
      </c>
      <c r="I8353">
        <f>VLOOKUP($A8353,'Cancelled Orders'!$D$2:$L$10078,COLUMN(E8352),0)</f>
        <v>1</v>
      </c>
      <c r="J8353" t="str">
        <f>VLOOKUP($A8353,'Cancelled Orders'!$D$2:$G$10078,3,0)</f>
        <v>Order cancelled through app</v>
      </c>
      <c r="K8353" t="str">
        <f>VLOOKUP($A8353,'Cancelled Orders'!$D$2:$G$10078,4,0)</f>
        <v>Customer Refusal</v>
      </c>
    </row>
    <row r="8354" spans="1:11" ht="13.2" x14ac:dyDescent="0.25">
      <c r="A8354" s="7">
        <v>290930675</v>
      </c>
      <c r="B8354" s="4">
        <v>845405</v>
      </c>
      <c r="C8354" s="4" t="s">
        <v>451</v>
      </c>
      <c r="D8354" s="7">
        <v>40</v>
      </c>
      <c r="E8354" s="7">
        <v>1</v>
      </c>
      <c r="F8354" s="7">
        <v>40</v>
      </c>
      <c r="G8354" s="5" t="s">
        <v>22</v>
      </c>
      <c r="H8354" s="5" t="s">
        <v>28</v>
      </c>
      <c r="I8354">
        <f>VLOOKUP($A8354,'Cancelled Orders'!$D$2:$L$10078,COLUMN(E8353),0)</f>
        <v>1</v>
      </c>
      <c r="J8354" t="str">
        <f>VLOOKUP($A8354,'Cancelled Orders'!$D$2:$G$10078,3,0)</f>
        <v>Order cancelled through app</v>
      </c>
      <c r="K8354" t="str">
        <f>VLOOKUP($A8354,'Cancelled Orders'!$D$2:$G$10078,4,0)</f>
        <v>Customer Refusal</v>
      </c>
    </row>
    <row r="8355" spans="1:11" ht="13.2" x14ac:dyDescent="0.25">
      <c r="A8355" s="7">
        <v>289997481</v>
      </c>
      <c r="B8355" s="4">
        <v>845405</v>
      </c>
      <c r="C8355" s="4" t="s">
        <v>451</v>
      </c>
      <c r="D8355" s="7">
        <v>40</v>
      </c>
      <c r="E8355" s="7">
        <v>1</v>
      </c>
      <c r="F8355" s="7">
        <v>40</v>
      </c>
      <c r="G8355" s="5" t="s">
        <v>22</v>
      </c>
      <c r="H8355" s="5" t="s">
        <v>28</v>
      </c>
      <c r="I8355">
        <f>VLOOKUP($A8355,'Cancelled Orders'!$D$2:$L$10078,COLUMN(E8354),0)</f>
        <v>1</v>
      </c>
      <c r="J8355" t="str">
        <f>VLOOKUP($A8355,'Cancelled Orders'!$D$2:$G$10078,3,0)</f>
        <v>Order cancelled through app</v>
      </c>
      <c r="K8355" t="str">
        <f>VLOOKUP($A8355,'Cancelled Orders'!$D$2:$G$10078,4,0)</f>
        <v>Customer Refusal</v>
      </c>
    </row>
    <row r="8356" spans="1:11" ht="13.2" x14ac:dyDescent="0.25">
      <c r="A8356" s="7">
        <v>289605076</v>
      </c>
      <c r="B8356" s="4">
        <v>845405</v>
      </c>
      <c r="C8356" s="4" t="s">
        <v>451</v>
      </c>
      <c r="D8356" s="7">
        <v>40</v>
      </c>
      <c r="E8356" s="7">
        <v>1</v>
      </c>
      <c r="F8356" s="7">
        <v>40</v>
      </c>
      <c r="G8356" s="5" t="s">
        <v>22</v>
      </c>
      <c r="H8356" s="5" t="s">
        <v>28</v>
      </c>
      <c r="I8356">
        <f>VLOOKUP($A8356,'Cancelled Orders'!$D$2:$L$10078,COLUMN(E8355),0)</f>
        <v>1</v>
      </c>
      <c r="J8356" t="str">
        <f>VLOOKUP($A8356,'Cancelled Orders'!$D$2:$G$10078,3,0)</f>
        <v>Order cancelled through app</v>
      </c>
      <c r="K8356" t="str">
        <f>VLOOKUP($A8356,'Cancelled Orders'!$D$2:$G$10078,4,0)</f>
        <v>Customer Refusal</v>
      </c>
    </row>
    <row r="8357" spans="1:11" ht="13.2" x14ac:dyDescent="0.25">
      <c r="A8357" s="7">
        <v>290011066</v>
      </c>
      <c r="B8357" s="4">
        <v>845405</v>
      </c>
      <c r="C8357" s="4" t="s">
        <v>451</v>
      </c>
      <c r="D8357" s="7">
        <v>40</v>
      </c>
      <c r="E8357" s="7">
        <v>1</v>
      </c>
      <c r="F8357" s="7">
        <v>40</v>
      </c>
      <c r="G8357" s="5" t="s">
        <v>22</v>
      </c>
      <c r="H8357" s="5" t="s">
        <v>28</v>
      </c>
      <c r="I8357">
        <f>VLOOKUP($A8357,'Cancelled Orders'!$D$2:$L$10078,COLUMN(E8356),0)</f>
        <v>1</v>
      </c>
      <c r="J8357" t="str">
        <f>VLOOKUP($A8357,'Cancelled Orders'!$D$2:$G$10078,3,0)</f>
        <v>Order cancelled through app</v>
      </c>
      <c r="K8357" t="str">
        <f>VLOOKUP($A8357,'Cancelled Orders'!$D$2:$G$10078,4,0)</f>
        <v>Customer Refusal</v>
      </c>
    </row>
    <row r="8358" spans="1:11" ht="13.2" x14ac:dyDescent="0.25">
      <c r="A8358" s="7">
        <v>289999208</v>
      </c>
      <c r="B8358" s="4">
        <v>845405</v>
      </c>
      <c r="C8358" s="4" t="s">
        <v>451</v>
      </c>
      <c r="D8358" s="7">
        <v>40</v>
      </c>
      <c r="E8358" s="7">
        <v>1</v>
      </c>
      <c r="F8358" s="7">
        <v>40</v>
      </c>
      <c r="G8358" s="5" t="s">
        <v>22</v>
      </c>
      <c r="H8358" s="5" t="s">
        <v>28</v>
      </c>
      <c r="I8358">
        <f>VLOOKUP($A8358,'Cancelled Orders'!$D$2:$L$10078,COLUMN(E8357),0)</f>
        <v>1</v>
      </c>
      <c r="J8358" t="str">
        <f>VLOOKUP($A8358,'Cancelled Orders'!$D$2:$G$10078,3,0)</f>
        <v>Order cancelled through app</v>
      </c>
      <c r="K8358" t="str">
        <f>VLOOKUP($A8358,'Cancelled Orders'!$D$2:$G$10078,4,0)</f>
        <v>Customer Refusal</v>
      </c>
    </row>
    <row r="8359" spans="1:11" ht="13.2" x14ac:dyDescent="0.25">
      <c r="A8359" s="7">
        <v>289998492</v>
      </c>
      <c r="B8359" s="4">
        <v>845405</v>
      </c>
      <c r="C8359" s="4" t="s">
        <v>451</v>
      </c>
      <c r="D8359" s="7">
        <v>40</v>
      </c>
      <c r="E8359" s="7">
        <v>1</v>
      </c>
      <c r="F8359" s="7">
        <v>40</v>
      </c>
      <c r="G8359" s="5" t="s">
        <v>22</v>
      </c>
      <c r="H8359" s="5" t="s">
        <v>28</v>
      </c>
      <c r="I8359">
        <f>VLOOKUP($A8359,'Cancelled Orders'!$D$2:$L$10078,COLUMN(E8358),0)</f>
        <v>1</v>
      </c>
      <c r="J8359" t="str">
        <f>VLOOKUP($A8359,'Cancelled Orders'!$D$2:$G$10078,3,0)</f>
        <v>Order cancelled through app</v>
      </c>
      <c r="K8359" t="str">
        <f>VLOOKUP($A8359,'Cancelled Orders'!$D$2:$G$10078,4,0)</f>
        <v>Customer Refusal</v>
      </c>
    </row>
    <row r="8360" spans="1:11" ht="13.2" x14ac:dyDescent="0.25">
      <c r="A8360" s="7">
        <v>291384647</v>
      </c>
      <c r="B8360" s="4">
        <v>872466</v>
      </c>
      <c r="C8360" s="4" t="s">
        <v>2613</v>
      </c>
      <c r="D8360" s="7">
        <v>1</v>
      </c>
      <c r="E8360" s="7">
        <v>1</v>
      </c>
      <c r="F8360" s="7">
        <v>1</v>
      </c>
      <c r="G8360" s="5" t="s">
        <v>22</v>
      </c>
      <c r="H8360" s="5" t="s">
        <v>28</v>
      </c>
      <c r="I8360">
        <f>VLOOKUP($A8360,'Cancelled Orders'!$D$2:$L$10078,COLUMN(E8359),0)</f>
        <v>1</v>
      </c>
      <c r="J8360" t="str">
        <f>VLOOKUP($A8360,'Cancelled Orders'!$D$2:$G$10078,3,0)</f>
        <v>Order cancelled through app</v>
      </c>
      <c r="K8360" t="str">
        <f>VLOOKUP($A8360,'Cancelled Orders'!$D$2:$G$10078,4,0)</f>
        <v>Customer Refusal</v>
      </c>
    </row>
    <row r="8361" spans="1:11" ht="13.2" x14ac:dyDescent="0.25">
      <c r="A8361" s="7">
        <v>289639852</v>
      </c>
      <c r="B8361" s="4">
        <v>782450</v>
      </c>
      <c r="C8361" s="4" t="s">
        <v>2434</v>
      </c>
      <c r="D8361" s="7">
        <v>52</v>
      </c>
      <c r="E8361" s="7">
        <v>1</v>
      </c>
      <c r="F8361" s="7">
        <v>52</v>
      </c>
      <c r="G8361" s="5" t="s">
        <v>22</v>
      </c>
      <c r="H8361" s="5" t="s">
        <v>22</v>
      </c>
      <c r="I8361">
        <f>VLOOKUP($A8361,'Cancelled Orders'!$D$2:$L$10078,COLUMN(E8360),0)</f>
        <v>1</v>
      </c>
      <c r="J8361" t="str">
        <f>VLOOKUP($A8361,'Cancelled Orders'!$D$2:$G$10078,3,0)</f>
        <v>Cancelled by Restaurant</v>
      </c>
      <c r="K8361" t="str">
        <f>VLOOKUP($A8361,'Cancelled Orders'!$D$2:$G$10078,4,0)</f>
        <v>Item Unavailable</v>
      </c>
    </row>
    <row r="8362" spans="1:11" ht="13.2" x14ac:dyDescent="0.25">
      <c r="A8362" s="7">
        <v>290981410</v>
      </c>
      <c r="B8362" s="4">
        <v>501399</v>
      </c>
      <c r="C8362" s="4" t="s">
        <v>451</v>
      </c>
      <c r="D8362" s="7">
        <v>30</v>
      </c>
      <c r="E8362" s="7">
        <v>1</v>
      </c>
      <c r="F8362" s="7">
        <v>30</v>
      </c>
      <c r="G8362" s="5" t="s">
        <v>22</v>
      </c>
      <c r="H8362" s="5" t="s">
        <v>28</v>
      </c>
      <c r="I8362">
        <f>VLOOKUP($A8362,'Cancelled Orders'!$D$2:$L$10078,COLUMN(E8361),0)</f>
        <v>1</v>
      </c>
      <c r="J8362" t="str">
        <f>VLOOKUP($A8362,'Cancelled Orders'!$D$2:$G$10078,3,0)</f>
        <v>Order cancelled through app</v>
      </c>
      <c r="K8362" t="str">
        <f>VLOOKUP($A8362,'Cancelled Orders'!$D$2:$G$10078,4,0)</f>
        <v>Customer Refusal</v>
      </c>
    </row>
    <row r="8363" spans="1:11" ht="13.2" x14ac:dyDescent="0.25">
      <c r="A8363" s="7">
        <v>290965154</v>
      </c>
      <c r="B8363" s="4">
        <v>501399</v>
      </c>
      <c r="C8363" s="4" t="s">
        <v>451</v>
      </c>
      <c r="D8363" s="7">
        <v>30</v>
      </c>
      <c r="E8363" s="7">
        <v>1</v>
      </c>
      <c r="F8363" s="7">
        <v>30</v>
      </c>
      <c r="G8363" s="5" t="s">
        <v>22</v>
      </c>
      <c r="H8363" s="5" t="s">
        <v>28</v>
      </c>
      <c r="I8363">
        <f>VLOOKUP($A8363,'Cancelled Orders'!$D$2:$L$10078,COLUMN(E8362),0)</f>
        <v>1</v>
      </c>
      <c r="J8363" t="str">
        <f>VLOOKUP($A8363,'Cancelled Orders'!$D$2:$G$10078,3,0)</f>
        <v>Order cancelled through app</v>
      </c>
      <c r="K8363" t="str">
        <f>VLOOKUP($A8363,'Cancelled Orders'!$D$2:$G$10078,4,0)</f>
        <v>Customer Refusal</v>
      </c>
    </row>
    <row r="8364" spans="1:11" ht="13.2" x14ac:dyDescent="0.25">
      <c r="A8364" s="7">
        <v>290942554</v>
      </c>
      <c r="B8364" s="4">
        <v>501399</v>
      </c>
      <c r="C8364" s="4" t="s">
        <v>451</v>
      </c>
      <c r="D8364" s="7">
        <v>30</v>
      </c>
      <c r="E8364" s="7">
        <v>1</v>
      </c>
      <c r="F8364" s="7">
        <v>30</v>
      </c>
      <c r="G8364" s="5" t="s">
        <v>22</v>
      </c>
      <c r="H8364" s="5" t="s">
        <v>28</v>
      </c>
      <c r="I8364">
        <f>VLOOKUP($A8364,'Cancelled Orders'!$D$2:$L$10078,COLUMN(E8363),0)</f>
        <v>1</v>
      </c>
      <c r="J8364" t="str">
        <f>VLOOKUP($A8364,'Cancelled Orders'!$D$2:$G$10078,3,0)</f>
        <v>Order cancelled through app</v>
      </c>
      <c r="K8364" t="str">
        <f>VLOOKUP($A8364,'Cancelled Orders'!$D$2:$G$10078,4,0)</f>
        <v>Customer Refusal</v>
      </c>
    </row>
    <row r="8365" spans="1:11" ht="13.2" x14ac:dyDescent="0.25">
      <c r="A8365" s="7">
        <v>290985326</v>
      </c>
      <c r="B8365" s="4">
        <v>501399</v>
      </c>
      <c r="C8365" s="4" t="s">
        <v>451</v>
      </c>
      <c r="D8365" s="7">
        <v>30</v>
      </c>
      <c r="E8365" s="7">
        <v>1</v>
      </c>
      <c r="F8365" s="7">
        <v>30</v>
      </c>
      <c r="G8365" s="5" t="s">
        <v>22</v>
      </c>
      <c r="H8365" s="5" t="s">
        <v>28</v>
      </c>
      <c r="I8365">
        <f>VLOOKUP($A8365,'Cancelled Orders'!$D$2:$L$10078,COLUMN(E8364),0)</f>
        <v>1</v>
      </c>
      <c r="J8365" t="str">
        <f>VLOOKUP($A8365,'Cancelled Orders'!$D$2:$G$10078,3,0)</f>
        <v>Order cancelled through app</v>
      </c>
      <c r="K8365" t="str">
        <f>VLOOKUP($A8365,'Cancelled Orders'!$D$2:$G$10078,4,0)</f>
        <v>Customer Refusal</v>
      </c>
    </row>
    <row r="8366" spans="1:11" ht="13.2" x14ac:dyDescent="0.25">
      <c r="A8366" s="7">
        <v>290984928</v>
      </c>
      <c r="B8366" s="4">
        <v>501399</v>
      </c>
      <c r="C8366" s="4" t="s">
        <v>451</v>
      </c>
      <c r="D8366" s="7">
        <v>30</v>
      </c>
      <c r="E8366" s="7">
        <v>1</v>
      </c>
      <c r="F8366" s="7">
        <v>30</v>
      </c>
      <c r="G8366" s="5" t="s">
        <v>22</v>
      </c>
      <c r="H8366" s="5" t="s">
        <v>28</v>
      </c>
      <c r="I8366">
        <f>VLOOKUP($A8366,'Cancelled Orders'!$D$2:$L$10078,COLUMN(E8365),0)</f>
        <v>1</v>
      </c>
      <c r="J8366" t="str">
        <f>VLOOKUP($A8366,'Cancelled Orders'!$D$2:$G$10078,3,0)</f>
        <v>Order cancelled through app</v>
      </c>
      <c r="K8366" t="str">
        <f>VLOOKUP($A8366,'Cancelled Orders'!$D$2:$G$10078,4,0)</f>
        <v>Customer Refusal</v>
      </c>
    </row>
    <row r="8367" spans="1:11" ht="13.2" x14ac:dyDescent="0.25">
      <c r="A8367" s="7">
        <v>290983136</v>
      </c>
      <c r="B8367" s="4">
        <v>501399</v>
      </c>
      <c r="C8367" s="4" t="s">
        <v>451</v>
      </c>
      <c r="D8367" s="7">
        <v>30</v>
      </c>
      <c r="E8367" s="7">
        <v>1</v>
      </c>
      <c r="F8367" s="7">
        <v>30</v>
      </c>
      <c r="G8367" s="5" t="s">
        <v>22</v>
      </c>
      <c r="H8367" s="5" t="s">
        <v>28</v>
      </c>
      <c r="I8367">
        <f>VLOOKUP($A8367,'Cancelled Orders'!$D$2:$L$10078,COLUMN(E8366),0)</f>
        <v>1</v>
      </c>
      <c r="J8367" t="str">
        <f>VLOOKUP($A8367,'Cancelled Orders'!$D$2:$G$10078,3,0)</f>
        <v>Order cancelled through app</v>
      </c>
      <c r="K8367" t="str">
        <f>VLOOKUP($A8367,'Cancelled Orders'!$D$2:$G$10078,4,0)</f>
        <v>Customer Refusal</v>
      </c>
    </row>
    <row r="8368" spans="1:11" ht="13.2" x14ac:dyDescent="0.25">
      <c r="A8368" s="7">
        <v>290982070</v>
      </c>
      <c r="B8368" s="4">
        <v>501399</v>
      </c>
      <c r="C8368" s="4" t="s">
        <v>451</v>
      </c>
      <c r="D8368" s="7">
        <v>30</v>
      </c>
      <c r="E8368" s="7">
        <v>1</v>
      </c>
      <c r="F8368" s="7">
        <v>30</v>
      </c>
      <c r="G8368" s="5" t="s">
        <v>22</v>
      </c>
      <c r="H8368" s="5" t="s">
        <v>28</v>
      </c>
      <c r="I8368">
        <f>VLOOKUP($A8368,'Cancelled Orders'!$D$2:$L$10078,COLUMN(E8367),0)</f>
        <v>1</v>
      </c>
      <c r="J8368" t="str">
        <f>VLOOKUP($A8368,'Cancelled Orders'!$D$2:$G$10078,3,0)</f>
        <v>Order cancelled through app</v>
      </c>
      <c r="K8368" t="str">
        <f>VLOOKUP($A8368,'Cancelled Orders'!$D$2:$G$10078,4,0)</f>
        <v>Customer Refusal</v>
      </c>
    </row>
    <row r="8369" spans="1:11" ht="13.2" x14ac:dyDescent="0.25">
      <c r="A8369" s="7">
        <v>290981201</v>
      </c>
      <c r="B8369" s="4">
        <v>501399</v>
      </c>
      <c r="C8369" s="4" t="s">
        <v>451</v>
      </c>
      <c r="D8369" s="7">
        <v>30</v>
      </c>
      <c r="E8369" s="7">
        <v>1</v>
      </c>
      <c r="F8369" s="7">
        <v>30</v>
      </c>
      <c r="G8369" s="5" t="s">
        <v>22</v>
      </c>
      <c r="H8369" s="5" t="s">
        <v>28</v>
      </c>
      <c r="I8369">
        <f>VLOOKUP($A8369,'Cancelled Orders'!$D$2:$L$10078,COLUMN(E8368),0)</f>
        <v>1</v>
      </c>
      <c r="J8369" t="str">
        <f>VLOOKUP($A8369,'Cancelled Orders'!$D$2:$G$10078,3,0)</f>
        <v>Order cancelled through app</v>
      </c>
      <c r="K8369" t="str">
        <f>VLOOKUP($A8369,'Cancelled Orders'!$D$2:$G$10078,4,0)</f>
        <v>Customer Refusal</v>
      </c>
    </row>
    <row r="8370" spans="1:11" ht="13.2" x14ac:dyDescent="0.25">
      <c r="A8370" s="7">
        <v>290965479</v>
      </c>
      <c r="B8370" s="4">
        <v>501399</v>
      </c>
      <c r="C8370" s="4" t="s">
        <v>451</v>
      </c>
      <c r="D8370" s="7">
        <v>30</v>
      </c>
      <c r="E8370" s="7">
        <v>1</v>
      </c>
      <c r="F8370" s="7">
        <v>30</v>
      </c>
      <c r="G8370" s="5" t="s">
        <v>22</v>
      </c>
      <c r="H8370" s="5" t="s">
        <v>28</v>
      </c>
      <c r="I8370">
        <f>VLOOKUP($A8370,'Cancelled Orders'!$D$2:$L$10078,COLUMN(E8369),0)</f>
        <v>1</v>
      </c>
      <c r="J8370" t="str">
        <f>VLOOKUP($A8370,'Cancelled Orders'!$D$2:$G$10078,3,0)</f>
        <v>Order cancelled through app</v>
      </c>
      <c r="K8370" t="str">
        <f>VLOOKUP($A8370,'Cancelled Orders'!$D$2:$G$10078,4,0)</f>
        <v>Customer Refusal</v>
      </c>
    </row>
    <row r="8371" spans="1:11" ht="13.2" x14ac:dyDescent="0.25">
      <c r="A8371" s="7">
        <v>290943498</v>
      </c>
      <c r="B8371" s="4">
        <v>501399</v>
      </c>
      <c r="C8371" s="4" t="s">
        <v>451</v>
      </c>
      <c r="D8371" s="7">
        <v>30</v>
      </c>
      <c r="E8371" s="7">
        <v>1</v>
      </c>
      <c r="F8371" s="7">
        <v>30</v>
      </c>
      <c r="G8371" s="5" t="s">
        <v>22</v>
      </c>
      <c r="H8371" s="5" t="s">
        <v>28</v>
      </c>
      <c r="I8371">
        <f>VLOOKUP($A8371,'Cancelled Orders'!$D$2:$L$10078,COLUMN(E8370),0)</f>
        <v>1</v>
      </c>
      <c r="J8371" t="str">
        <f>VLOOKUP($A8371,'Cancelled Orders'!$D$2:$G$10078,3,0)</f>
        <v>Order cancelled through app</v>
      </c>
      <c r="K8371" t="str">
        <f>VLOOKUP($A8371,'Cancelled Orders'!$D$2:$G$10078,4,0)</f>
        <v>Customer Refusal</v>
      </c>
    </row>
    <row r="8372" spans="1:11" ht="13.2" x14ac:dyDescent="0.25">
      <c r="A8372" s="7">
        <v>290942122</v>
      </c>
      <c r="B8372" s="4">
        <v>501399</v>
      </c>
      <c r="C8372" s="4" t="s">
        <v>451</v>
      </c>
      <c r="D8372" s="7">
        <v>30</v>
      </c>
      <c r="E8372" s="7">
        <v>1</v>
      </c>
      <c r="F8372" s="7">
        <v>30</v>
      </c>
      <c r="G8372" s="5" t="s">
        <v>22</v>
      </c>
      <c r="H8372" s="5" t="s">
        <v>28</v>
      </c>
      <c r="I8372">
        <f>VLOOKUP($A8372,'Cancelled Orders'!$D$2:$L$10078,COLUMN(E8371),0)</f>
        <v>1</v>
      </c>
      <c r="J8372" t="str">
        <f>VLOOKUP($A8372,'Cancelled Orders'!$D$2:$G$10078,3,0)</f>
        <v>Order cancelled through app</v>
      </c>
      <c r="K8372" t="str">
        <f>VLOOKUP($A8372,'Cancelled Orders'!$D$2:$G$10078,4,0)</f>
        <v>Customer Refusal</v>
      </c>
    </row>
    <row r="8373" spans="1:11" ht="13.2" x14ac:dyDescent="0.25">
      <c r="A8373" s="7">
        <v>290938373</v>
      </c>
      <c r="B8373" s="4">
        <v>501399</v>
      </c>
      <c r="C8373" s="4" t="s">
        <v>451</v>
      </c>
      <c r="D8373" s="7">
        <v>30</v>
      </c>
      <c r="E8373" s="7">
        <v>1</v>
      </c>
      <c r="F8373" s="7">
        <v>30</v>
      </c>
      <c r="G8373" s="5" t="s">
        <v>22</v>
      </c>
      <c r="H8373" s="5" t="s">
        <v>28</v>
      </c>
      <c r="I8373">
        <f>VLOOKUP($A8373,'Cancelled Orders'!$D$2:$L$10078,COLUMN(E8372),0)</f>
        <v>1</v>
      </c>
      <c r="J8373" t="str">
        <f>VLOOKUP($A8373,'Cancelled Orders'!$D$2:$G$10078,3,0)</f>
        <v>Order cancelled through app</v>
      </c>
      <c r="K8373" t="str">
        <f>VLOOKUP($A8373,'Cancelled Orders'!$D$2:$G$10078,4,0)</f>
        <v>Customer Refusal</v>
      </c>
    </row>
    <row r="8374" spans="1:11" ht="13.2" x14ac:dyDescent="0.25">
      <c r="A8374" s="7">
        <v>290992399</v>
      </c>
      <c r="B8374" s="4">
        <v>501399</v>
      </c>
      <c r="C8374" s="4" t="s">
        <v>451</v>
      </c>
      <c r="D8374" s="7">
        <v>30</v>
      </c>
      <c r="E8374" s="7">
        <v>1</v>
      </c>
      <c r="F8374" s="7">
        <v>30</v>
      </c>
      <c r="G8374" s="5" t="s">
        <v>22</v>
      </c>
      <c r="H8374" s="5" t="s">
        <v>28</v>
      </c>
      <c r="I8374">
        <f>VLOOKUP($A8374,'Cancelled Orders'!$D$2:$L$10078,COLUMN(E8373),0)</f>
        <v>1</v>
      </c>
      <c r="J8374" t="str">
        <f>VLOOKUP($A8374,'Cancelled Orders'!$D$2:$G$10078,3,0)</f>
        <v>Order cancelled through app</v>
      </c>
      <c r="K8374" t="str">
        <f>VLOOKUP($A8374,'Cancelled Orders'!$D$2:$G$10078,4,0)</f>
        <v>Customer Refusal</v>
      </c>
    </row>
    <row r="8375" spans="1:11" ht="13.2" x14ac:dyDescent="0.25">
      <c r="A8375" s="7">
        <v>290990054</v>
      </c>
      <c r="B8375" s="4">
        <v>501399</v>
      </c>
      <c r="C8375" s="4" t="s">
        <v>451</v>
      </c>
      <c r="D8375" s="7">
        <v>30</v>
      </c>
      <c r="E8375" s="7">
        <v>1</v>
      </c>
      <c r="F8375" s="7">
        <v>30</v>
      </c>
      <c r="G8375" s="5" t="s">
        <v>22</v>
      </c>
      <c r="H8375" s="5" t="s">
        <v>28</v>
      </c>
      <c r="I8375">
        <f>VLOOKUP($A8375,'Cancelled Orders'!$D$2:$L$10078,COLUMN(E8374),0)</f>
        <v>1</v>
      </c>
      <c r="J8375" t="str">
        <f>VLOOKUP($A8375,'Cancelled Orders'!$D$2:$G$10078,3,0)</f>
        <v>Order cancelled through app</v>
      </c>
      <c r="K8375" t="str">
        <f>VLOOKUP($A8375,'Cancelled Orders'!$D$2:$G$10078,4,0)</f>
        <v>Customer Refusal</v>
      </c>
    </row>
    <row r="8376" spans="1:11" ht="13.2" x14ac:dyDescent="0.25">
      <c r="A8376" s="7">
        <v>290984589</v>
      </c>
      <c r="B8376" s="4">
        <v>501399</v>
      </c>
      <c r="C8376" s="4" t="s">
        <v>451</v>
      </c>
      <c r="D8376" s="7">
        <v>30</v>
      </c>
      <c r="E8376" s="7">
        <v>1</v>
      </c>
      <c r="F8376" s="7">
        <v>30</v>
      </c>
      <c r="G8376" s="5" t="s">
        <v>22</v>
      </c>
      <c r="H8376" s="5" t="s">
        <v>28</v>
      </c>
      <c r="I8376">
        <f>VLOOKUP($A8376,'Cancelled Orders'!$D$2:$L$10078,COLUMN(E8375),0)</f>
        <v>1</v>
      </c>
      <c r="J8376" t="str">
        <f>VLOOKUP($A8376,'Cancelled Orders'!$D$2:$G$10078,3,0)</f>
        <v>Order cancelled through app</v>
      </c>
      <c r="K8376" t="str">
        <f>VLOOKUP($A8376,'Cancelled Orders'!$D$2:$G$10078,4,0)</f>
        <v>Customer Refusal</v>
      </c>
    </row>
    <row r="8377" spans="1:11" ht="13.2" x14ac:dyDescent="0.25">
      <c r="A8377" s="7">
        <v>290970476</v>
      </c>
      <c r="B8377" s="4">
        <v>501399</v>
      </c>
      <c r="C8377" s="4" t="s">
        <v>451</v>
      </c>
      <c r="D8377" s="7">
        <v>30</v>
      </c>
      <c r="E8377" s="7">
        <v>1</v>
      </c>
      <c r="F8377" s="7">
        <v>30</v>
      </c>
      <c r="G8377" s="5" t="s">
        <v>22</v>
      </c>
      <c r="H8377" s="5" t="s">
        <v>28</v>
      </c>
      <c r="I8377">
        <f>VLOOKUP($A8377,'Cancelled Orders'!$D$2:$L$10078,COLUMN(E8376),0)</f>
        <v>1</v>
      </c>
      <c r="J8377" t="str">
        <f>VLOOKUP($A8377,'Cancelled Orders'!$D$2:$G$10078,3,0)</f>
        <v>Order cancelled through app</v>
      </c>
      <c r="K8377" t="str">
        <f>VLOOKUP($A8377,'Cancelled Orders'!$D$2:$G$10078,4,0)</f>
        <v>Customer Refusal</v>
      </c>
    </row>
    <row r="8378" spans="1:11" ht="13.2" x14ac:dyDescent="0.25">
      <c r="A8378" s="7">
        <v>290970248</v>
      </c>
      <c r="B8378" s="4">
        <v>501399</v>
      </c>
      <c r="C8378" s="4" t="s">
        <v>451</v>
      </c>
      <c r="D8378" s="7">
        <v>30</v>
      </c>
      <c r="E8378" s="7">
        <v>1</v>
      </c>
      <c r="F8378" s="7">
        <v>30</v>
      </c>
      <c r="G8378" s="5" t="s">
        <v>22</v>
      </c>
      <c r="H8378" s="5" t="s">
        <v>28</v>
      </c>
      <c r="I8378">
        <f>VLOOKUP($A8378,'Cancelled Orders'!$D$2:$L$10078,COLUMN(E8377),0)</f>
        <v>1</v>
      </c>
      <c r="J8378" t="str">
        <f>VLOOKUP($A8378,'Cancelled Orders'!$D$2:$G$10078,3,0)</f>
        <v>Order cancelled through app</v>
      </c>
      <c r="K8378" t="str">
        <f>VLOOKUP($A8378,'Cancelled Orders'!$D$2:$G$10078,4,0)</f>
        <v>Customer Refusal</v>
      </c>
    </row>
    <row r="8379" spans="1:11" ht="13.2" x14ac:dyDescent="0.25">
      <c r="A8379" s="7">
        <v>290969511</v>
      </c>
      <c r="B8379" s="4">
        <v>501399</v>
      </c>
      <c r="C8379" s="4" t="s">
        <v>451</v>
      </c>
      <c r="D8379" s="7">
        <v>30</v>
      </c>
      <c r="E8379" s="7">
        <v>1</v>
      </c>
      <c r="F8379" s="7">
        <v>30</v>
      </c>
      <c r="G8379" s="5" t="s">
        <v>22</v>
      </c>
      <c r="H8379" s="5" t="s">
        <v>28</v>
      </c>
      <c r="I8379">
        <f>VLOOKUP($A8379,'Cancelled Orders'!$D$2:$L$10078,COLUMN(E8378),0)</f>
        <v>1</v>
      </c>
      <c r="J8379" t="str">
        <f>VLOOKUP($A8379,'Cancelled Orders'!$D$2:$G$10078,3,0)</f>
        <v>Order cancelled through app</v>
      </c>
      <c r="K8379" t="str">
        <f>VLOOKUP($A8379,'Cancelled Orders'!$D$2:$G$10078,4,0)</f>
        <v>Customer Refusal</v>
      </c>
    </row>
    <row r="8380" spans="1:11" ht="13.2" x14ac:dyDescent="0.25">
      <c r="A8380" s="7">
        <v>290961911</v>
      </c>
      <c r="B8380" s="4">
        <v>501399</v>
      </c>
      <c r="C8380" s="4" t="s">
        <v>451</v>
      </c>
      <c r="D8380" s="7">
        <v>30</v>
      </c>
      <c r="E8380" s="7">
        <v>1</v>
      </c>
      <c r="F8380" s="7">
        <v>30</v>
      </c>
      <c r="G8380" s="5" t="s">
        <v>22</v>
      </c>
      <c r="H8380" s="5" t="s">
        <v>28</v>
      </c>
      <c r="I8380">
        <f>VLOOKUP($A8380,'Cancelled Orders'!$D$2:$L$10078,COLUMN(E8379),0)</f>
        <v>1</v>
      </c>
      <c r="J8380" t="str">
        <f>VLOOKUP($A8380,'Cancelled Orders'!$D$2:$G$10078,3,0)</f>
        <v>Order cancelled through app</v>
      </c>
      <c r="K8380" t="str">
        <f>VLOOKUP($A8380,'Cancelled Orders'!$D$2:$G$10078,4,0)</f>
        <v>Customer Refusal</v>
      </c>
    </row>
    <row r="8381" spans="1:11" ht="13.2" x14ac:dyDescent="0.25">
      <c r="A8381" s="7">
        <v>290986041</v>
      </c>
      <c r="B8381" s="4">
        <v>501399</v>
      </c>
      <c r="C8381" s="4" t="s">
        <v>451</v>
      </c>
      <c r="D8381" s="7">
        <v>30</v>
      </c>
      <c r="E8381" s="7">
        <v>1</v>
      </c>
      <c r="F8381" s="7">
        <v>30</v>
      </c>
      <c r="G8381" s="5" t="s">
        <v>22</v>
      </c>
      <c r="H8381" s="5" t="s">
        <v>28</v>
      </c>
      <c r="I8381">
        <f>VLOOKUP($A8381,'Cancelled Orders'!$D$2:$L$10078,COLUMN(E8380),0)</f>
        <v>1</v>
      </c>
      <c r="J8381" t="str">
        <f>VLOOKUP($A8381,'Cancelled Orders'!$D$2:$G$10078,3,0)</f>
        <v>Order cancelled through app</v>
      </c>
      <c r="K8381" t="str">
        <f>VLOOKUP($A8381,'Cancelled Orders'!$D$2:$G$10078,4,0)</f>
        <v>Customer Refusal</v>
      </c>
    </row>
    <row r="8382" spans="1:11" ht="13.2" x14ac:dyDescent="0.25">
      <c r="A8382" s="7">
        <v>290985358</v>
      </c>
      <c r="B8382" s="4">
        <v>501399</v>
      </c>
      <c r="C8382" s="4" t="s">
        <v>451</v>
      </c>
      <c r="D8382" s="7">
        <v>30</v>
      </c>
      <c r="E8382" s="7">
        <v>1</v>
      </c>
      <c r="F8382" s="7">
        <v>30</v>
      </c>
      <c r="G8382" s="5" t="s">
        <v>22</v>
      </c>
      <c r="H8382" s="5" t="s">
        <v>28</v>
      </c>
      <c r="I8382">
        <f>VLOOKUP($A8382,'Cancelled Orders'!$D$2:$L$10078,COLUMN(E8381),0)</f>
        <v>1</v>
      </c>
      <c r="J8382" t="str">
        <f>VLOOKUP($A8382,'Cancelled Orders'!$D$2:$G$10078,3,0)</f>
        <v>Order cancelled through app</v>
      </c>
      <c r="K8382" t="str">
        <f>VLOOKUP($A8382,'Cancelled Orders'!$D$2:$G$10078,4,0)</f>
        <v>Customer Refusal</v>
      </c>
    </row>
    <row r="8383" spans="1:11" ht="13.2" x14ac:dyDescent="0.25">
      <c r="A8383" s="7">
        <v>290979934</v>
      </c>
      <c r="B8383" s="4">
        <v>501399</v>
      </c>
      <c r="C8383" s="4" t="s">
        <v>451</v>
      </c>
      <c r="D8383" s="7">
        <v>30</v>
      </c>
      <c r="E8383" s="7">
        <v>1</v>
      </c>
      <c r="F8383" s="7">
        <v>30</v>
      </c>
      <c r="G8383" s="5" t="s">
        <v>22</v>
      </c>
      <c r="H8383" s="5" t="s">
        <v>28</v>
      </c>
      <c r="I8383">
        <f>VLOOKUP($A8383,'Cancelled Orders'!$D$2:$L$10078,COLUMN(E8382),0)</f>
        <v>1</v>
      </c>
      <c r="J8383" t="str">
        <f>VLOOKUP($A8383,'Cancelled Orders'!$D$2:$G$10078,3,0)</f>
        <v>Order cancelled through app</v>
      </c>
      <c r="K8383" t="str">
        <f>VLOOKUP($A8383,'Cancelled Orders'!$D$2:$G$10078,4,0)</f>
        <v>Customer Refusal</v>
      </c>
    </row>
    <row r="8384" spans="1:11" ht="13.2" x14ac:dyDescent="0.25">
      <c r="A8384" s="7">
        <v>290963479</v>
      </c>
      <c r="B8384" s="4">
        <v>501399</v>
      </c>
      <c r="C8384" s="4" t="s">
        <v>451</v>
      </c>
      <c r="D8384" s="7">
        <v>30</v>
      </c>
      <c r="E8384" s="7">
        <v>1</v>
      </c>
      <c r="F8384" s="7">
        <v>30</v>
      </c>
      <c r="G8384" s="5" t="s">
        <v>22</v>
      </c>
      <c r="H8384" s="5" t="s">
        <v>28</v>
      </c>
      <c r="I8384">
        <f>VLOOKUP($A8384,'Cancelled Orders'!$D$2:$L$10078,COLUMN(E8383),0)</f>
        <v>1</v>
      </c>
      <c r="J8384" t="str">
        <f>VLOOKUP($A8384,'Cancelled Orders'!$D$2:$G$10078,3,0)</f>
        <v>Order cancelled through app</v>
      </c>
      <c r="K8384" t="str">
        <f>VLOOKUP($A8384,'Cancelled Orders'!$D$2:$G$10078,4,0)</f>
        <v>Customer Refusal</v>
      </c>
    </row>
    <row r="8385" spans="1:11" ht="13.2" x14ac:dyDescent="0.25">
      <c r="A8385" s="7">
        <v>290957552</v>
      </c>
      <c r="B8385" s="4">
        <v>501399</v>
      </c>
      <c r="C8385" s="4" t="s">
        <v>451</v>
      </c>
      <c r="D8385" s="7">
        <v>30</v>
      </c>
      <c r="E8385" s="7">
        <v>1</v>
      </c>
      <c r="F8385" s="7">
        <v>30</v>
      </c>
      <c r="G8385" s="5" t="s">
        <v>22</v>
      </c>
      <c r="H8385" s="5" t="s">
        <v>28</v>
      </c>
      <c r="I8385">
        <f>VLOOKUP($A8385,'Cancelled Orders'!$D$2:$L$10078,COLUMN(E8384),0)</f>
        <v>1</v>
      </c>
      <c r="J8385" t="str">
        <f>VLOOKUP($A8385,'Cancelled Orders'!$D$2:$G$10078,3,0)</f>
        <v>Order cancelled through app</v>
      </c>
      <c r="K8385" t="str">
        <f>VLOOKUP($A8385,'Cancelled Orders'!$D$2:$G$10078,4,0)</f>
        <v>Customer Refusal</v>
      </c>
    </row>
    <row r="8386" spans="1:11" ht="13.2" x14ac:dyDescent="0.25">
      <c r="A8386" s="7">
        <v>290951646</v>
      </c>
      <c r="B8386" s="4">
        <v>501399</v>
      </c>
      <c r="C8386" s="4" t="s">
        <v>451</v>
      </c>
      <c r="D8386" s="7">
        <v>30</v>
      </c>
      <c r="E8386" s="7">
        <v>1</v>
      </c>
      <c r="F8386" s="7">
        <v>30</v>
      </c>
      <c r="G8386" s="5" t="s">
        <v>22</v>
      </c>
      <c r="H8386" s="5" t="s">
        <v>28</v>
      </c>
      <c r="I8386">
        <f>VLOOKUP($A8386,'Cancelled Orders'!$D$2:$L$10078,COLUMN(E8385),0)</f>
        <v>1</v>
      </c>
      <c r="J8386" t="str">
        <f>VLOOKUP($A8386,'Cancelled Orders'!$D$2:$G$10078,3,0)</f>
        <v>Order cancelled through app</v>
      </c>
      <c r="K8386" t="str">
        <f>VLOOKUP($A8386,'Cancelled Orders'!$D$2:$G$10078,4,0)</f>
        <v>Customer Refusal</v>
      </c>
    </row>
    <row r="8387" spans="1:11" ht="13.2" x14ac:dyDescent="0.25">
      <c r="A8387" s="7">
        <v>290949874</v>
      </c>
      <c r="B8387" s="4">
        <v>501399</v>
      </c>
      <c r="C8387" s="4" t="s">
        <v>451</v>
      </c>
      <c r="D8387" s="7">
        <v>30</v>
      </c>
      <c r="E8387" s="7">
        <v>1</v>
      </c>
      <c r="F8387" s="7">
        <v>30</v>
      </c>
      <c r="G8387" s="5" t="s">
        <v>22</v>
      </c>
      <c r="H8387" s="5" t="s">
        <v>28</v>
      </c>
      <c r="I8387">
        <f>VLOOKUP($A8387,'Cancelled Orders'!$D$2:$L$10078,COLUMN(E8386),0)</f>
        <v>1</v>
      </c>
      <c r="J8387" t="str">
        <f>VLOOKUP($A8387,'Cancelled Orders'!$D$2:$G$10078,3,0)</f>
        <v>Order cancelled through app</v>
      </c>
      <c r="K8387" t="str">
        <f>VLOOKUP($A8387,'Cancelled Orders'!$D$2:$G$10078,4,0)</f>
        <v>Customer Refusal</v>
      </c>
    </row>
    <row r="8388" spans="1:11" ht="13.2" x14ac:dyDescent="0.25">
      <c r="A8388" s="7">
        <v>290938507</v>
      </c>
      <c r="B8388" s="4">
        <v>501399</v>
      </c>
      <c r="C8388" s="4" t="s">
        <v>451</v>
      </c>
      <c r="D8388" s="7">
        <v>30</v>
      </c>
      <c r="E8388" s="7">
        <v>1</v>
      </c>
      <c r="F8388" s="7">
        <v>30</v>
      </c>
      <c r="G8388" s="5" t="s">
        <v>22</v>
      </c>
      <c r="H8388" s="5" t="s">
        <v>28</v>
      </c>
      <c r="I8388">
        <f>VLOOKUP($A8388,'Cancelled Orders'!$D$2:$L$10078,COLUMN(E8387),0)</f>
        <v>1</v>
      </c>
      <c r="J8388" t="str">
        <f>VLOOKUP($A8388,'Cancelled Orders'!$D$2:$G$10078,3,0)</f>
        <v>Order cancelled through app</v>
      </c>
      <c r="K8388" t="str">
        <f>VLOOKUP($A8388,'Cancelled Orders'!$D$2:$G$10078,4,0)</f>
        <v>Customer Refusal</v>
      </c>
    </row>
    <row r="8389" spans="1:11" ht="13.2" x14ac:dyDescent="0.25">
      <c r="A8389" s="7">
        <v>290180929</v>
      </c>
      <c r="B8389" s="4">
        <v>870067</v>
      </c>
      <c r="C8389" s="4" t="s">
        <v>915</v>
      </c>
      <c r="D8389" s="7">
        <v>110</v>
      </c>
      <c r="E8389" s="7">
        <v>1</v>
      </c>
      <c r="F8389" s="7">
        <v>110</v>
      </c>
      <c r="G8389" s="5" t="s">
        <v>22</v>
      </c>
      <c r="H8389" s="5" t="s">
        <v>28</v>
      </c>
      <c r="I8389">
        <f>VLOOKUP($A8389,'Cancelled Orders'!$D$2:$L$10078,COLUMN(E8388),0)</f>
        <v>1</v>
      </c>
      <c r="J8389" t="str">
        <f>VLOOKUP($A8389,'Cancelled Orders'!$D$2:$G$10078,3,0)</f>
        <v>Cancelled by Restaurant</v>
      </c>
      <c r="K8389" t="str">
        <f>VLOOKUP($A8389,'Cancelled Orders'!$D$2:$G$10078,4,0)</f>
        <v>Customer Refusal</v>
      </c>
    </row>
    <row r="8390" spans="1:11" ht="13.2" x14ac:dyDescent="0.25">
      <c r="A8390" s="7">
        <v>290181537</v>
      </c>
      <c r="B8390" s="4">
        <v>870067</v>
      </c>
      <c r="C8390" s="4" t="s">
        <v>915</v>
      </c>
      <c r="D8390" s="7">
        <v>110</v>
      </c>
      <c r="E8390" s="7">
        <v>1</v>
      </c>
      <c r="F8390" s="7">
        <v>110</v>
      </c>
      <c r="G8390" s="5" t="s">
        <v>22</v>
      </c>
      <c r="H8390" s="5" t="s">
        <v>28</v>
      </c>
      <c r="I8390">
        <f>VLOOKUP($A8390,'Cancelled Orders'!$D$2:$L$10078,COLUMN(E8389),0)</f>
        <v>1</v>
      </c>
      <c r="J8390" t="str">
        <f>VLOOKUP($A8390,'Cancelled Orders'!$D$2:$G$10078,3,0)</f>
        <v>Cancelled by Restaurant</v>
      </c>
      <c r="K8390" t="str">
        <f>VLOOKUP($A8390,'Cancelled Orders'!$D$2:$G$10078,4,0)</f>
        <v>Customer Refusal</v>
      </c>
    </row>
    <row r="8391" spans="1:11" ht="13.2" x14ac:dyDescent="0.25">
      <c r="A8391" s="7">
        <v>291560033</v>
      </c>
      <c r="B8391" s="4">
        <v>854097</v>
      </c>
      <c r="C8391" s="4" t="s">
        <v>307</v>
      </c>
      <c r="D8391" s="7">
        <v>70</v>
      </c>
      <c r="E8391" s="7">
        <v>1</v>
      </c>
      <c r="F8391" s="7">
        <v>70</v>
      </c>
      <c r="G8391" s="5" t="s">
        <v>22</v>
      </c>
      <c r="H8391" s="5" t="s">
        <v>28</v>
      </c>
      <c r="I8391">
        <f>VLOOKUP($A8391,'Cancelled Orders'!$D$2:$L$10078,COLUMN(E8390),0)</f>
        <v>1</v>
      </c>
      <c r="J8391" t="str">
        <f>VLOOKUP($A8391,'Cancelled Orders'!$D$2:$G$10078,3,0)</f>
        <v>Order cancelled through app</v>
      </c>
      <c r="K8391" t="str">
        <f>VLOOKUP($A8391,'Cancelled Orders'!$D$2:$G$10078,4,0)</f>
        <v>Customer Refusal</v>
      </c>
    </row>
    <row r="8392" spans="1:11" ht="13.2" x14ac:dyDescent="0.25">
      <c r="A8392" s="7">
        <v>291066322</v>
      </c>
      <c r="B8392" s="4">
        <v>731750</v>
      </c>
      <c r="C8392" s="4" t="s">
        <v>2614</v>
      </c>
      <c r="D8392" s="7">
        <v>155</v>
      </c>
      <c r="E8392" s="7">
        <v>1</v>
      </c>
      <c r="F8392" s="7">
        <v>155</v>
      </c>
      <c r="G8392" s="5" t="s">
        <v>22</v>
      </c>
      <c r="H8392" s="5" t="s">
        <v>28</v>
      </c>
      <c r="I8392">
        <f>VLOOKUP($A8392,'Cancelled Orders'!$D$2:$L$10078,COLUMN(E8391),0)</f>
        <v>1</v>
      </c>
      <c r="J8392" t="str">
        <f>VLOOKUP($A8392,'Cancelled Orders'!$D$2:$G$10078,3,0)</f>
        <v>Order cancelled through app</v>
      </c>
      <c r="K8392" t="str">
        <f>VLOOKUP($A8392,'Cancelled Orders'!$D$2:$G$10078,4,0)</f>
        <v>Customer Refusal</v>
      </c>
    </row>
    <row r="8393" spans="1:11" ht="13.2" x14ac:dyDescent="0.25">
      <c r="A8393" s="7">
        <v>291614950</v>
      </c>
      <c r="B8393" s="4">
        <v>731750</v>
      </c>
      <c r="C8393" s="4" t="s">
        <v>2614</v>
      </c>
      <c r="D8393" s="7">
        <v>155</v>
      </c>
      <c r="E8393" s="7">
        <v>1</v>
      </c>
      <c r="F8393" s="7">
        <v>155</v>
      </c>
      <c r="G8393" s="5" t="s">
        <v>22</v>
      </c>
      <c r="H8393" s="5" t="s">
        <v>28</v>
      </c>
      <c r="I8393">
        <f>VLOOKUP($A8393,'Cancelled Orders'!$D$2:$L$10078,COLUMN(E8392),0)</f>
        <v>1</v>
      </c>
      <c r="J8393" t="str">
        <f>VLOOKUP($A8393,'Cancelled Orders'!$D$2:$G$10078,3,0)</f>
        <v>Order cancelled through app</v>
      </c>
      <c r="K8393" t="str">
        <f>VLOOKUP($A8393,'Cancelled Orders'!$D$2:$G$10078,4,0)</f>
        <v>Customer Refusal</v>
      </c>
    </row>
    <row r="8394" spans="1:11" ht="13.2" x14ac:dyDescent="0.25">
      <c r="A8394" s="7">
        <v>291614757</v>
      </c>
      <c r="B8394" s="4">
        <v>775225</v>
      </c>
      <c r="C8394" s="4" t="s">
        <v>2615</v>
      </c>
      <c r="D8394" s="7">
        <v>142</v>
      </c>
      <c r="E8394" s="7">
        <v>1</v>
      </c>
      <c r="F8394" s="7">
        <v>142</v>
      </c>
      <c r="G8394" s="5" t="s">
        <v>22</v>
      </c>
      <c r="H8394" s="5" t="s">
        <v>28</v>
      </c>
      <c r="I8394">
        <f>VLOOKUP($A8394,'Cancelled Orders'!$D$2:$L$10078,COLUMN(E8393),0)</f>
        <v>1</v>
      </c>
      <c r="J8394" t="str">
        <f>VLOOKUP($A8394,'Cancelled Orders'!$D$2:$G$10078,3,0)</f>
        <v>Order cancelled through app</v>
      </c>
      <c r="K8394" t="str">
        <f>VLOOKUP($A8394,'Cancelled Orders'!$D$2:$G$10078,4,0)</f>
        <v>Customer Refusal</v>
      </c>
    </row>
    <row r="8395" spans="1:11" ht="13.2" x14ac:dyDescent="0.25">
      <c r="A8395" s="7">
        <v>291614351</v>
      </c>
      <c r="B8395" s="4">
        <v>775225</v>
      </c>
      <c r="C8395" s="4" t="s">
        <v>2615</v>
      </c>
      <c r="D8395" s="7">
        <v>142</v>
      </c>
      <c r="E8395" s="7">
        <v>1</v>
      </c>
      <c r="F8395" s="7">
        <v>142</v>
      </c>
      <c r="G8395" s="5" t="s">
        <v>22</v>
      </c>
      <c r="H8395" s="5" t="s">
        <v>28</v>
      </c>
      <c r="I8395">
        <f>VLOOKUP($A8395,'Cancelled Orders'!$D$2:$L$10078,COLUMN(E8394),0)</f>
        <v>1</v>
      </c>
      <c r="J8395" t="str">
        <f>VLOOKUP($A8395,'Cancelled Orders'!$D$2:$G$10078,3,0)</f>
        <v>Order cancelled through app</v>
      </c>
      <c r="K8395" t="str">
        <f>VLOOKUP($A8395,'Cancelled Orders'!$D$2:$G$10078,4,0)</f>
        <v>Customer Refusal</v>
      </c>
    </row>
    <row r="8396" spans="1:11" ht="13.2" x14ac:dyDescent="0.25">
      <c r="A8396" s="7">
        <v>289770944</v>
      </c>
      <c r="B8396" s="4">
        <v>775225</v>
      </c>
      <c r="C8396" s="4" t="s">
        <v>2615</v>
      </c>
      <c r="D8396" s="7">
        <v>142</v>
      </c>
      <c r="E8396" s="7">
        <v>1</v>
      </c>
      <c r="F8396" s="7">
        <v>142</v>
      </c>
      <c r="G8396" s="5" t="s">
        <v>22</v>
      </c>
      <c r="H8396" s="5" t="s">
        <v>28</v>
      </c>
      <c r="I8396">
        <f>VLOOKUP($A8396,'Cancelled Orders'!$D$2:$L$10078,COLUMN(E8395),0)</f>
        <v>1</v>
      </c>
      <c r="J8396" t="str">
        <f>VLOOKUP($A8396,'Cancelled Orders'!$D$2:$G$10078,3,0)</f>
        <v>Order cancelled through app</v>
      </c>
      <c r="K8396" t="str">
        <f>VLOOKUP($A8396,'Cancelled Orders'!$D$2:$G$10078,4,0)</f>
        <v>Customer Refusal</v>
      </c>
    </row>
    <row r="8397" spans="1:11" ht="13.2" x14ac:dyDescent="0.25">
      <c r="A8397" s="7">
        <v>291600135</v>
      </c>
      <c r="B8397" s="4">
        <v>775226</v>
      </c>
      <c r="C8397" s="4" t="s">
        <v>2616</v>
      </c>
      <c r="D8397" s="7">
        <v>116</v>
      </c>
      <c r="E8397" s="7">
        <v>1</v>
      </c>
      <c r="F8397" s="7">
        <v>116</v>
      </c>
      <c r="G8397" s="5" t="s">
        <v>22</v>
      </c>
      <c r="H8397" s="5" t="s">
        <v>28</v>
      </c>
      <c r="I8397">
        <f>VLOOKUP($A8397,'Cancelled Orders'!$D$2:$L$10078,COLUMN(E8396),0)</f>
        <v>1</v>
      </c>
      <c r="J8397" t="str">
        <f>VLOOKUP($A8397,'Cancelled Orders'!$D$2:$G$10078,3,0)</f>
        <v>Order cancelled through app</v>
      </c>
      <c r="K8397" t="str">
        <f>VLOOKUP($A8397,'Cancelled Orders'!$D$2:$G$10078,4,0)</f>
        <v>Customer Refusal</v>
      </c>
    </row>
    <row r="8398" spans="1:11" ht="13.2" x14ac:dyDescent="0.25">
      <c r="A8398" s="7">
        <v>290729504</v>
      </c>
      <c r="B8398" s="4">
        <v>775226</v>
      </c>
      <c r="C8398" s="4" t="s">
        <v>2616</v>
      </c>
      <c r="D8398" s="7">
        <v>116</v>
      </c>
      <c r="E8398" s="7">
        <v>1</v>
      </c>
      <c r="F8398" s="7">
        <v>116</v>
      </c>
      <c r="G8398" s="5" t="s">
        <v>22</v>
      </c>
      <c r="H8398" s="5" t="s">
        <v>28</v>
      </c>
      <c r="I8398">
        <f>VLOOKUP($A8398,'Cancelled Orders'!$D$2:$L$10078,COLUMN(E8397),0)</f>
        <v>1</v>
      </c>
      <c r="J8398" t="str">
        <f>VLOOKUP($A8398,'Cancelled Orders'!$D$2:$G$10078,3,0)</f>
        <v>Order cancelled through app</v>
      </c>
      <c r="K8398" t="str">
        <f>VLOOKUP($A8398,'Cancelled Orders'!$D$2:$G$10078,4,0)</f>
        <v>Customer Refusal</v>
      </c>
    </row>
    <row r="8399" spans="1:11" ht="13.2" x14ac:dyDescent="0.25">
      <c r="A8399" s="7">
        <v>291616474</v>
      </c>
      <c r="B8399" s="4">
        <v>679237</v>
      </c>
      <c r="C8399" s="4" t="s">
        <v>2617</v>
      </c>
      <c r="D8399" s="7">
        <v>95</v>
      </c>
      <c r="E8399" s="7">
        <v>1</v>
      </c>
      <c r="F8399" s="7">
        <v>95</v>
      </c>
      <c r="G8399" s="5" t="s">
        <v>22</v>
      </c>
      <c r="H8399" s="5" t="s">
        <v>28</v>
      </c>
      <c r="I8399">
        <f>VLOOKUP($A8399,'Cancelled Orders'!$D$2:$L$10078,COLUMN(E8398),0)</f>
        <v>1</v>
      </c>
      <c r="J8399" t="str">
        <f>VLOOKUP($A8399,'Cancelled Orders'!$D$2:$G$10078,3,0)</f>
        <v>Order cancelled through app</v>
      </c>
      <c r="K8399" t="str">
        <f>VLOOKUP($A8399,'Cancelled Orders'!$D$2:$G$10078,4,0)</f>
        <v>Customer Refusal</v>
      </c>
    </row>
    <row r="8400" spans="1:11" ht="13.2" x14ac:dyDescent="0.25">
      <c r="A8400" s="7">
        <v>291172141</v>
      </c>
      <c r="B8400" s="4">
        <v>679237</v>
      </c>
      <c r="C8400" s="4" t="s">
        <v>2617</v>
      </c>
      <c r="D8400" s="7">
        <v>95</v>
      </c>
      <c r="E8400" s="7">
        <v>1</v>
      </c>
      <c r="F8400" s="7">
        <v>95</v>
      </c>
      <c r="G8400" s="5" t="s">
        <v>22</v>
      </c>
      <c r="H8400" s="5" t="s">
        <v>28</v>
      </c>
      <c r="I8400">
        <f>VLOOKUP($A8400,'Cancelled Orders'!$D$2:$L$10078,COLUMN(E8399),0)</f>
        <v>1</v>
      </c>
      <c r="J8400" t="str">
        <f>VLOOKUP($A8400,'Cancelled Orders'!$D$2:$G$10078,3,0)</f>
        <v>Order cancelled through app</v>
      </c>
      <c r="K8400" t="str">
        <f>VLOOKUP($A8400,'Cancelled Orders'!$D$2:$G$10078,4,0)</f>
        <v>Customer Refusal</v>
      </c>
    </row>
    <row r="8401" spans="1:11" ht="13.2" x14ac:dyDescent="0.25">
      <c r="A8401" s="7">
        <v>291078651</v>
      </c>
      <c r="B8401" s="4">
        <v>679237</v>
      </c>
      <c r="C8401" s="4" t="s">
        <v>2617</v>
      </c>
      <c r="D8401" s="7">
        <v>95</v>
      </c>
      <c r="E8401" s="7">
        <v>1</v>
      </c>
      <c r="F8401" s="7">
        <v>95</v>
      </c>
      <c r="G8401" s="5" t="s">
        <v>22</v>
      </c>
      <c r="H8401" s="5" t="s">
        <v>28</v>
      </c>
      <c r="I8401">
        <f>VLOOKUP($A8401,'Cancelled Orders'!$D$2:$L$10078,COLUMN(E8400),0)</f>
        <v>1</v>
      </c>
      <c r="J8401" t="str">
        <f>VLOOKUP($A8401,'Cancelled Orders'!$D$2:$G$10078,3,0)</f>
        <v>Order cancelled through app</v>
      </c>
      <c r="K8401" t="str">
        <f>VLOOKUP($A8401,'Cancelled Orders'!$D$2:$G$10078,4,0)</f>
        <v>Customer Refusal</v>
      </c>
    </row>
    <row r="8402" spans="1:11" ht="13.2" x14ac:dyDescent="0.25">
      <c r="A8402" s="7">
        <v>289711576</v>
      </c>
      <c r="B8402" s="4">
        <v>679237</v>
      </c>
      <c r="C8402" s="4" t="s">
        <v>2617</v>
      </c>
      <c r="D8402" s="7">
        <v>95</v>
      </c>
      <c r="E8402" s="7">
        <v>1</v>
      </c>
      <c r="F8402" s="7">
        <v>95</v>
      </c>
      <c r="G8402" s="5" t="s">
        <v>22</v>
      </c>
      <c r="H8402" s="5" t="s">
        <v>28</v>
      </c>
      <c r="I8402">
        <f>VLOOKUP($A8402,'Cancelled Orders'!$D$2:$L$10078,COLUMN(E8401),0)</f>
        <v>1</v>
      </c>
      <c r="J8402" t="str">
        <f>VLOOKUP($A8402,'Cancelled Orders'!$D$2:$G$10078,3,0)</f>
        <v>Order cancelled through app</v>
      </c>
      <c r="K8402" t="str">
        <f>VLOOKUP($A8402,'Cancelled Orders'!$D$2:$G$10078,4,0)</f>
        <v>Customer Refusal</v>
      </c>
    </row>
    <row r="8403" spans="1:11" ht="13.2" x14ac:dyDescent="0.25">
      <c r="A8403" s="7">
        <v>291216289</v>
      </c>
      <c r="B8403" s="4">
        <v>655167</v>
      </c>
      <c r="C8403" s="4" t="s">
        <v>2028</v>
      </c>
      <c r="D8403" s="7">
        <v>54</v>
      </c>
      <c r="E8403" s="7">
        <v>1</v>
      </c>
      <c r="F8403" s="7">
        <v>54</v>
      </c>
      <c r="G8403" s="5" t="s">
        <v>22</v>
      </c>
      <c r="H8403" s="5" t="s">
        <v>28</v>
      </c>
      <c r="I8403">
        <f>VLOOKUP($A8403,'Cancelled Orders'!$D$2:$L$10078,COLUMN(E8402),0)</f>
        <v>1</v>
      </c>
      <c r="J8403" t="str">
        <f>VLOOKUP($A8403,'Cancelled Orders'!$D$2:$G$10078,3,0)</f>
        <v>Cancelled by Restaurant</v>
      </c>
      <c r="K8403" t="str">
        <f>VLOOKUP($A8403,'Cancelled Orders'!$D$2:$G$10078,4,0)</f>
        <v>Item Unavailable</v>
      </c>
    </row>
    <row r="8404" spans="1:11" ht="13.2" x14ac:dyDescent="0.25">
      <c r="A8404" s="7">
        <v>290722632</v>
      </c>
      <c r="B8404" s="4">
        <v>848696</v>
      </c>
      <c r="C8404" s="4" t="s">
        <v>215</v>
      </c>
      <c r="D8404" s="7">
        <v>110</v>
      </c>
      <c r="E8404" s="7">
        <v>1</v>
      </c>
      <c r="F8404" s="7">
        <v>110</v>
      </c>
      <c r="G8404" s="5" t="s">
        <v>22</v>
      </c>
      <c r="H8404" s="5" t="s">
        <v>28</v>
      </c>
      <c r="I8404">
        <f>VLOOKUP($A8404,'Cancelled Orders'!$D$2:$L$10078,COLUMN(E8403),0)</f>
        <v>1</v>
      </c>
      <c r="J8404" t="str">
        <f>VLOOKUP($A8404,'Cancelled Orders'!$D$2:$G$10078,3,0)</f>
        <v>Order cancelled through app</v>
      </c>
      <c r="K8404" t="str">
        <f>VLOOKUP($A8404,'Cancelled Orders'!$D$2:$G$10078,4,0)</f>
        <v>Customer Refusal</v>
      </c>
    </row>
    <row r="8405" spans="1:11" ht="13.2" x14ac:dyDescent="0.25">
      <c r="A8405" s="7">
        <v>290146481</v>
      </c>
      <c r="B8405" s="4">
        <v>848696</v>
      </c>
      <c r="C8405" s="4" t="s">
        <v>215</v>
      </c>
      <c r="D8405" s="7">
        <v>110</v>
      </c>
      <c r="E8405" s="7">
        <v>1</v>
      </c>
      <c r="F8405" s="7">
        <v>110</v>
      </c>
      <c r="G8405" s="5" t="s">
        <v>22</v>
      </c>
      <c r="H8405" s="5" t="s">
        <v>28</v>
      </c>
      <c r="I8405">
        <f>VLOOKUP($A8405,'Cancelled Orders'!$D$2:$L$10078,COLUMN(E8404),0)</f>
        <v>1</v>
      </c>
      <c r="J8405" t="str">
        <f>VLOOKUP($A8405,'Cancelled Orders'!$D$2:$G$10078,3,0)</f>
        <v>Order cancelled through app</v>
      </c>
      <c r="K8405" t="str">
        <f>VLOOKUP($A8405,'Cancelled Orders'!$D$2:$G$10078,4,0)</f>
        <v>Customer Refusal</v>
      </c>
    </row>
    <row r="8406" spans="1:11" ht="13.2" x14ac:dyDescent="0.25">
      <c r="A8406" s="7">
        <v>290142473</v>
      </c>
      <c r="B8406" s="4">
        <v>848696</v>
      </c>
      <c r="C8406" s="4" t="s">
        <v>215</v>
      </c>
      <c r="D8406" s="7">
        <v>110</v>
      </c>
      <c r="E8406" s="7">
        <v>1</v>
      </c>
      <c r="F8406" s="7">
        <v>110</v>
      </c>
      <c r="G8406" s="5" t="s">
        <v>22</v>
      </c>
      <c r="H8406" s="5" t="s">
        <v>28</v>
      </c>
      <c r="I8406">
        <f>VLOOKUP($A8406,'Cancelled Orders'!$D$2:$L$10078,COLUMN(E8405),0)</f>
        <v>1</v>
      </c>
      <c r="J8406" t="str">
        <f>VLOOKUP($A8406,'Cancelled Orders'!$D$2:$G$10078,3,0)</f>
        <v>Order cancelled through app</v>
      </c>
      <c r="K8406" t="str">
        <f>VLOOKUP($A8406,'Cancelled Orders'!$D$2:$G$10078,4,0)</f>
        <v>Customer Refusal</v>
      </c>
    </row>
    <row r="8407" spans="1:11" ht="13.2" x14ac:dyDescent="0.25">
      <c r="A8407" s="7">
        <v>289834584</v>
      </c>
      <c r="B8407" s="4">
        <v>848696</v>
      </c>
      <c r="C8407" s="4" t="s">
        <v>215</v>
      </c>
      <c r="D8407" s="7">
        <v>110</v>
      </c>
      <c r="E8407" s="7">
        <v>1</v>
      </c>
      <c r="F8407" s="7">
        <v>110</v>
      </c>
      <c r="G8407" s="5" t="s">
        <v>22</v>
      </c>
      <c r="H8407" s="5" t="s">
        <v>28</v>
      </c>
      <c r="I8407">
        <f>VLOOKUP($A8407,'Cancelled Orders'!$D$2:$L$10078,COLUMN(E8406),0)</f>
        <v>1</v>
      </c>
      <c r="J8407" t="str">
        <f>VLOOKUP($A8407,'Cancelled Orders'!$D$2:$G$10078,3,0)</f>
        <v>Order cancelled through app</v>
      </c>
      <c r="K8407" t="str">
        <f>VLOOKUP($A8407,'Cancelled Orders'!$D$2:$G$10078,4,0)</f>
        <v>Customer Refusal</v>
      </c>
    </row>
    <row r="8408" spans="1:11" ht="13.2" x14ac:dyDescent="0.25">
      <c r="A8408" s="7">
        <v>290619238</v>
      </c>
      <c r="B8408" s="4">
        <v>440058</v>
      </c>
      <c r="C8408" s="4" t="s">
        <v>2618</v>
      </c>
      <c r="D8408" s="7">
        <v>150</v>
      </c>
      <c r="E8408" s="7">
        <v>1</v>
      </c>
      <c r="F8408" s="7">
        <v>150</v>
      </c>
      <c r="G8408" s="5" t="s">
        <v>22</v>
      </c>
      <c r="H8408" s="5" t="s">
        <v>28</v>
      </c>
      <c r="I8408">
        <f>VLOOKUP($A8408,'Cancelled Orders'!$D$2:$L$10078,COLUMN(E8407),0)</f>
        <v>0</v>
      </c>
      <c r="J8408" t="str">
        <f>VLOOKUP($A8408,'Cancelled Orders'!$D$2:$G$10078,3,0)</f>
        <v>Order cancelled through app</v>
      </c>
      <c r="K8408" t="str">
        <f>VLOOKUP($A8408,'Cancelled Orders'!$D$2:$G$10078,4,0)</f>
        <v>Customer Refusal</v>
      </c>
    </row>
    <row r="8409" spans="1:11" ht="13.2" x14ac:dyDescent="0.25">
      <c r="A8409" s="7">
        <v>290589942</v>
      </c>
      <c r="B8409" s="4">
        <v>440058</v>
      </c>
      <c r="C8409" s="4" t="s">
        <v>2618</v>
      </c>
      <c r="D8409" s="7">
        <v>150</v>
      </c>
      <c r="E8409" s="7">
        <v>1</v>
      </c>
      <c r="F8409" s="7">
        <v>150</v>
      </c>
      <c r="G8409" s="5" t="s">
        <v>22</v>
      </c>
      <c r="H8409" s="5" t="s">
        <v>28</v>
      </c>
      <c r="I8409">
        <f>VLOOKUP($A8409,'Cancelled Orders'!$D$2:$L$10078,COLUMN(E8408),0)</f>
        <v>0</v>
      </c>
      <c r="J8409" t="str">
        <f>VLOOKUP($A8409,'Cancelled Orders'!$D$2:$G$10078,3,0)</f>
        <v>Order cancelled through app</v>
      </c>
      <c r="K8409" t="str">
        <f>VLOOKUP($A8409,'Cancelled Orders'!$D$2:$G$10078,4,0)</f>
        <v>Customer Refusal</v>
      </c>
    </row>
    <row r="8410" spans="1:11" ht="13.2" x14ac:dyDescent="0.25">
      <c r="A8410" s="7">
        <v>290113144</v>
      </c>
      <c r="B8410" s="4">
        <v>440058</v>
      </c>
      <c r="C8410" s="4" t="s">
        <v>2618</v>
      </c>
      <c r="D8410" s="7">
        <v>150</v>
      </c>
      <c r="E8410" s="7">
        <v>1</v>
      </c>
      <c r="F8410" s="7">
        <v>150</v>
      </c>
      <c r="G8410" s="5" t="s">
        <v>22</v>
      </c>
      <c r="H8410" s="5" t="s">
        <v>28</v>
      </c>
      <c r="I8410">
        <f>VLOOKUP($A8410,'Cancelled Orders'!$D$2:$L$10078,COLUMN(E8409),0)</f>
        <v>0</v>
      </c>
      <c r="J8410" t="str">
        <f>VLOOKUP($A8410,'Cancelled Orders'!$D$2:$G$10078,3,0)</f>
        <v>Order cancelled through app</v>
      </c>
      <c r="K8410" t="str">
        <f>VLOOKUP($A8410,'Cancelled Orders'!$D$2:$G$10078,4,0)</f>
        <v>Customer Refusal</v>
      </c>
    </row>
    <row r="8411" spans="1:11" ht="13.2" x14ac:dyDescent="0.25">
      <c r="A8411" s="7">
        <v>290640865</v>
      </c>
      <c r="B8411" s="4">
        <v>440058</v>
      </c>
      <c r="C8411" s="4" t="s">
        <v>2618</v>
      </c>
      <c r="D8411" s="7">
        <v>150</v>
      </c>
      <c r="E8411" s="7">
        <v>1</v>
      </c>
      <c r="F8411" s="7">
        <v>150</v>
      </c>
      <c r="G8411" s="5" t="s">
        <v>22</v>
      </c>
      <c r="H8411" s="5" t="s">
        <v>28</v>
      </c>
      <c r="I8411">
        <f>VLOOKUP($A8411,'Cancelled Orders'!$D$2:$L$10078,COLUMN(E8410),0)</f>
        <v>0</v>
      </c>
      <c r="J8411" t="str">
        <f>VLOOKUP($A8411,'Cancelled Orders'!$D$2:$G$10078,3,0)</f>
        <v>Order cancelled through app</v>
      </c>
      <c r="K8411" t="str">
        <f>VLOOKUP($A8411,'Cancelled Orders'!$D$2:$G$10078,4,0)</f>
        <v>Customer Refusal</v>
      </c>
    </row>
    <row r="8412" spans="1:11" ht="13.2" x14ac:dyDescent="0.25">
      <c r="A8412" s="7">
        <v>290639396</v>
      </c>
      <c r="B8412" s="4">
        <v>440058</v>
      </c>
      <c r="C8412" s="4" t="s">
        <v>2618</v>
      </c>
      <c r="D8412" s="7">
        <v>150</v>
      </c>
      <c r="E8412" s="7">
        <v>1</v>
      </c>
      <c r="F8412" s="7">
        <v>150</v>
      </c>
      <c r="G8412" s="5" t="s">
        <v>22</v>
      </c>
      <c r="H8412" s="5" t="s">
        <v>28</v>
      </c>
      <c r="I8412">
        <f>VLOOKUP($A8412,'Cancelled Orders'!$D$2:$L$10078,COLUMN(E8411),0)</f>
        <v>0</v>
      </c>
      <c r="J8412" t="str">
        <f>VLOOKUP($A8412,'Cancelled Orders'!$D$2:$G$10078,3,0)</f>
        <v>Order cancelled through app</v>
      </c>
      <c r="K8412" t="str">
        <f>VLOOKUP($A8412,'Cancelled Orders'!$D$2:$G$10078,4,0)</f>
        <v>Customer Refusal</v>
      </c>
    </row>
    <row r="8413" spans="1:11" ht="13.2" x14ac:dyDescent="0.25">
      <c r="A8413" s="7">
        <v>290612661</v>
      </c>
      <c r="B8413" s="4">
        <v>440058</v>
      </c>
      <c r="C8413" s="4" t="s">
        <v>2618</v>
      </c>
      <c r="D8413" s="7">
        <v>150</v>
      </c>
      <c r="E8413" s="7">
        <v>1</v>
      </c>
      <c r="F8413" s="7">
        <v>150</v>
      </c>
      <c r="G8413" s="5" t="s">
        <v>22</v>
      </c>
      <c r="H8413" s="5" t="s">
        <v>28</v>
      </c>
      <c r="I8413">
        <f>VLOOKUP($A8413,'Cancelled Orders'!$D$2:$L$10078,COLUMN(E8412),0)</f>
        <v>0</v>
      </c>
      <c r="J8413" t="str">
        <f>VLOOKUP($A8413,'Cancelled Orders'!$D$2:$G$10078,3,0)</f>
        <v>Order cancelled through app</v>
      </c>
      <c r="K8413" t="str">
        <f>VLOOKUP($A8413,'Cancelled Orders'!$D$2:$G$10078,4,0)</f>
        <v>Customer Refusal</v>
      </c>
    </row>
    <row r="8414" spans="1:11" ht="13.2" x14ac:dyDescent="0.25">
      <c r="A8414" s="7">
        <v>290572792</v>
      </c>
      <c r="B8414" s="4">
        <v>440058</v>
      </c>
      <c r="C8414" s="4" t="s">
        <v>2618</v>
      </c>
      <c r="D8414" s="7">
        <v>150</v>
      </c>
      <c r="E8414" s="7">
        <v>1</v>
      </c>
      <c r="F8414" s="7">
        <v>150</v>
      </c>
      <c r="G8414" s="5" t="s">
        <v>22</v>
      </c>
      <c r="H8414" s="5" t="s">
        <v>28</v>
      </c>
      <c r="I8414">
        <f>VLOOKUP($A8414,'Cancelled Orders'!$D$2:$L$10078,COLUMN(E8413),0)</f>
        <v>0</v>
      </c>
      <c r="J8414" t="str">
        <f>VLOOKUP($A8414,'Cancelled Orders'!$D$2:$G$10078,3,0)</f>
        <v>Order cancelled through app</v>
      </c>
      <c r="K8414" t="str">
        <f>VLOOKUP($A8414,'Cancelled Orders'!$D$2:$G$10078,4,0)</f>
        <v>Customer Refusal</v>
      </c>
    </row>
    <row r="8415" spans="1:11" ht="13.2" x14ac:dyDescent="0.25">
      <c r="A8415" s="7">
        <v>290113321</v>
      </c>
      <c r="B8415" s="4">
        <v>440058</v>
      </c>
      <c r="C8415" s="4" t="s">
        <v>2618</v>
      </c>
      <c r="D8415" s="7">
        <v>150</v>
      </c>
      <c r="E8415" s="7">
        <v>1</v>
      </c>
      <c r="F8415" s="7">
        <v>150</v>
      </c>
      <c r="G8415" s="5" t="s">
        <v>22</v>
      </c>
      <c r="H8415" s="5" t="s">
        <v>28</v>
      </c>
      <c r="I8415">
        <f>VLOOKUP($A8415,'Cancelled Orders'!$D$2:$L$10078,COLUMN(E8414),0)</f>
        <v>0</v>
      </c>
      <c r="J8415" t="str">
        <f>VLOOKUP($A8415,'Cancelled Orders'!$D$2:$G$10078,3,0)</f>
        <v>Order cancelled through app</v>
      </c>
      <c r="K8415" t="str">
        <f>VLOOKUP($A8415,'Cancelled Orders'!$D$2:$G$10078,4,0)</f>
        <v>Customer Refusal</v>
      </c>
    </row>
    <row r="8416" spans="1:11" ht="13.2" x14ac:dyDescent="0.25">
      <c r="A8416" s="7">
        <v>291560476</v>
      </c>
      <c r="B8416" s="4">
        <v>811713</v>
      </c>
      <c r="C8416" s="4" t="s">
        <v>2619</v>
      </c>
      <c r="D8416" s="7">
        <v>140</v>
      </c>
      <c r="E8416" s="7">
        <v>1</v>
      </c>
      <c r="F8416" s="7">
        <v>140</v>
      </c>
      <c r="G8416" s="5" t="s">
        <v>22</v>
      </c>
      <c r="H8416" s="5" t="s">
        <v>28</v>
      </c>
      <c r="I8416">
        <f>VLOOKUP($A8416,'Cancelled Orders'!$D$2:$L$10078,COLUMN(E8415),0)</f>
        <v>0</v>
      </c>
      <c r="J8416" t="str">
        <f>VLOOKUP($A8416,'Cancelled Orders'!$D$2:$G$10078,3,0)</f>
        <v>Order cancelled through app</v>
      </c>
      <c r="K8416" t="str">
        <f>VLOOKUP($A8416,'Cancelled Orders'!$D$2:$G$10078,4,0)</f>
        <v>Customer Refusal</v>
      </c>
    </row>
    <row r="8417" spans="1:11" ht="13.2" x14ac:dyDescent="0.25">
      <c r="A8417" s="7">
        <v>291105382</v>
      </c>
      <c r="B8417" s="4">
        <v>811713</v>
      </c>
      <c r="C8417" s="4" t="s">
        <v>2619</v>
      </c>
      <c r="D8417" s="7">
        <v>140</v>
      </c>
      <c r="E8417" s="7">
        <v>1</v>
      </c>
      <c r="F8417" s="7">
        <v>140</v>
      </c>
      <c r="G8417" s="5" t="s">
        <v>22</v>
      </c>
      <c r="H8417" s="5" t="s">
        <v>28</v>
      </c>
      <c r="I8417">
        <f>VLOOKUP($A8417,'Cancelled Orders'!$D$2:$L$10078,COLUMN(E8416),0)</f>
        <v>0</v>
      </c>
      <c r="J8417" t="str">
        <f>VLOOKUP($A8417,'Cancelled Orders'!$D$2:$G$10078,3,0)</f>
        <v>Order cancelled through app</v>
      </c>
      <c r="K8417" t="str">
        <f>VLOOKUP($A8417,'Cancelled Orders'!$D$2:$G$10078,4,0)</f>
        <v>Customer Refusal</v>
      </c>
    </row>
    <row r="8418" spans="1:11" ht="13.2" x14ac:dyDescent="0.25">
      <c r="A8418" s="7">
        <v>291085126</v>
      </c>
      <c r="B8418" s="4">
        <v>811713</v>
      </c>
      <c r="C8418" s="4" t="s">
        <v>2619</v>
      </c>
      <c r="D8418" s="7">
        <v>140</v>
      </c>
      <c r="E8418" s="7">
        <v>1</v>
      </c>
      <c r="F8418" s="7">
        <v>140</v>
      </c>
      <c r="G8418" s="5" t="s">
        <v>22</v>
      </c>
      <c r="H8418" s="5" t="s">
        <v>28</v>
      </c>
      <c r="I8418">
        <f>VLOOKUP($A8418,'Cancelled Orders'!$D$2:$L$10078,COLUMN(E8417),0)</f>
        <v>0</v>
      </c>
      <c r="J8418" t="str">
        <f>VLOOKUP($A8418,'Cancelled Orders'!$D$2:$G$10078,3,0)</f>
        <v>Order cancelled through app</v>
      </c>
      <c r="K8418" t="str">
        <f>VLOOKUP($A8418,'Cancelled Orders'!$D$2:$G$10078,4,0)</f>
        <v>Customer Refusal</v>
      </c>
    </row>
    <row r="8419" spans="1:11" ht="13.2" x14ac:dyDescent="0.25">
      <c r="A8419" s="7">
        <v>290643401</v>
      </c>
      <c r="B8419" s="4">
        <v>811713</v>
      </c>
      <c r="C8419" s="4" t="s">
        <v>2619</v>
      </c>
      <c r="D8419" s="7">
        <v>140</v>
      </c>
      <c r="E8419" s="7">
        <v>1</v>
      </c>
      <c r="F8419" s="7">
        <v>140</v>
      </c>
      <c r="G8419" s="5" t="s">
        <v>22</v>
      </c>
      <c r="H8419" s="5" t="s">
        <v>28</v>
      </c>
      <c r="I8419">
        <f>VLOOKUP($A8419,'Cancelled Orders'!$D$2:$L$10078,COLUMN(E8418),0)</f>
        <v>0</v>
      </c>
      <c r="J8419" t="str">
        <f>VLOOKUP($A8419,'Cancelled Orders'!$D$2:$G$10078,3,0)</f>
        <v>Order cancelled through app</v>
      </c>
      <c r="K8419" t="str">
        <f>VLOOKUP($A8419,'Cancelled Orders'!$D$2:$G$10078,4,0)</f>
        <v>Customer Refusal</v>
      </c>
    </row>
    <row r="8420" spans="1:11" ht="13.2" x14ac:dyDescent="0.25">
      <c r="A8420" s="7">
        <v>290630034</v>
      </c>
      <c r="B8420" s="4">
        <v>811713</v>
      </c>
      <c r="C8420" s="4" t="s">
        <v>2619</v>
      </c>
      <c r="D8420" s="7">
        <v>140</v>
      </c>
      <c r="E8420" s="7">
        <v>1</v>
      </c>
      <c r="F8420" s="7">
        <v>140</v>
      </c>
      <c r="G8420" s="5" t="s">
        <v>22</v>
      </c>
      <c r="H8420" s="5" t="s">
        <v>28</v>
      </c>
      <c r="I8420">
        <f>VLOOKUP($A8420,'Cancelled Orders'!$D$2:$L$10078,COLUMN(E8419),0)</f>
        <v>0</v>
      </c>
      <c r="J8420" t="str">
        <f>VLOOKUP($A8420,'Cancelled Orders'!$D$2:$G$10078,3,0)</f>
        <v>Order cancelled through app</v>
      </c>
      <c r="K8420" t="str">
        <f>VLOOKUP($A8420,'Cancelled Orders'!$D$2:$G$10078,4,0)</f>
        <v>Customer Refusal</v>
      </c>
    </row>
    <row r="8421" spans="1:11" ht="13.2" x14ac:dyDescent="0.25">
      <c r="A8421" s="7">
        <v>290624003</v>
      </c>
      <c r="B8421" s="4">
        <v>811713</v>
      </c>
      <c r="C8421" s="4" t="s">
        <v>2619</v>
      </c>
      <c r="D8421" s="7">
        <v>140</v>
      </c>
      <c r="E8421" s="7">
        <v>1</v>
      </c>
      <c r="F8421" s="7">
        <v>140</v>
      </c>
      <c r="G8421" s="5" t="s">
        <v>22</v>
      </c>
      <c r="H8421" s="5" t="s">
        <v>28</v>
      </c>
      <c r="I8421">
        <f>VLOOKUP($A8421,'Cancelled Orders'!$D$2:$L$10078,COLUMN(E8420),0)</f>
        <v>0</v>
      </c>
      <c r="J8421" t="str">
        <f>VLOOKUP($A8421,'Cancelled Orders'!$D$2:$G$10078,3,0)</f>
        <v>Order cancelled through app</v>
      </c>
      <c r="K8421" t="str">
        <f>VLOOKUP($A8421,'Cancelled Orders'!$D$2:$G$10078,4,0)</f>
        <v>Customer Refusal</v>
      </c>
    </row>
    <row r="8422" spans="1:11" ht="13.2" x14ac:dyDescent="0.25">
      <c r="A8422" s="7">
        <v>290613322</v>
      </c>
      <c r="B8422" s="4">
        <v>811713</v>
      </c>
      <c r="C8422" s="4" t="s">
        <v>2619</v>
      </c>
      <c r="D8422" s="7">
        <v>140</v>
      </c>
      <c r="E8422" s="7">
        <v>1</v>
      </c>
      <c r="F8422" s="7">
        <v>140</v>
      </c>
      <c r="G8422" s="5" t="s">
        <v>22</v>
      </c>
      <c r="H8422" s="5" t="s">
        <v>28</v>
      </c>
      <c r="I8422">
        <f>VLOOKUP($A8422,'Cancelled Orders'!$D$2:$L$10078,COLUMN(E8421),0)</f>
        <v>0</v>
      </c>
      <c r="J8422" t="str">
        <f>VLOOKUP($A8422,'Cancelled Orders'!$D$2:$G$10078,3,0)</f>
        <v>Order cancelled through app</v>
      </c>
      <c r="K8422" t="str">
        <f>VLOOKUP($A8422,'Cancelled Orders'!$D$2:$G$10078,4,0)</f>
        <v>Customer Refusal</v>
      </c>
    </row>
    <row r="8423" spans="1:11" ht="13.2" x14ac:dyDescent="0.25">
      <c r="A8423" s="7">
        <v>290602987</v>
      </c>
      <c r="B8423" s="4">
        <v>811713</v>
      </c>
      <c r="C8423" s="4" t="s">
        <v>2619</v>
      </c>
      <c r="D8423" s="7">
        <v>140</v>
      </c>
      <c r="E8423" s="7">
        <v>1</v>
      </c>
      <c r="F8423" s="7">
        <v>140</v>
      </c>
      <c r="G8423" s="5" t="s">
        <v>22</v>
      </c>
      <c r="H8423" s="5" t="s">
        <v>28</v>
      </c>
      <c r="I8423">
        <f>VLOOKUP($A8423,'Cancelled Orders'!$D$2:$L$10078,COLUMN(E8422),0)</f>
        <v>0</v>
      </c>
      <c r="J8423" t="str">
        <f>VLOOKUP($A8423,'Cancelled Orders'!$D$2:$G$10078,3,0)</f>
        <v>Order cancelled through app</v>
      </c>
      <c r="K8423" t="str">
        <f>VLOOKUP($A8423,'Cancelled Orders'!$D$2:$G$10078,4,0)</f>
        <v>Customer Refusal</v>
      </c>
    </row>
    <row r="8424" spans="1:11" ht="13.2" x14ac:dyDescent="0.25">
      <c r="A8424" s="7">
        <v>289701736</v>
      </c>
      <c r="B8424" s="4">
        <v>811713</v>
      </c>
      <c r="C8424" s="4" t="s">
        <v>2619</v>
      </c>
      <c r="D8424" s="7">
        <v>140</v>
      </c>
      <c r="E8424" s="7">
        <v>1</v>
      </c>
      <c r="F8424" s="7">
        <v>140</v>
      </c>
      <c r="G8424" s="5" t="s">
        <v>22</v>
      </c>
      <c r="H8424" s="5" t="s">
        <v>28</v>
      </c>
      <c r="I8424">
        <f>VLOOKUP($A8424,'Cancelled Orders'!$D$2:$L$10078,COLUMN(E8423),0)</f>
        <v>0</v>
      </c>
      <c r="J8424" t="str">
        <f>VLOOKUP($A8424,'Cancelled Orders'!$D$2:$G$10078,3,0)</f>
        <v>Order cancelled through app</v>
      </c>
      <c r="K8424" t="str">
        <f>VLOOKUP($A8424,'Cancelled Orders'!$D$2:$G$10078,4,0)</f>
        <v>Customer Refusal</v>
      </c>
    </row>
    <row r="8425" spans="1:11" ht="13.2" x14ac:dyDescent="0.25">
      <c r="A8425" s="7">
        <v>289799454</v>
      </c>
      <c r="B8425" s="4">
        <v>811713</v>
      </c>
      <c r="C8425" s="4" t="s">
        <v>2619</v>
      </c>
      <c r="D8425" s="7">
        <v>140</v>
      </c>
      <c r="E8425" s="7">
        <v>1</v>
      </c>
      <c r="F8425" s="7">
        <v>140</v>
      </c>
      <c r="G8425" s="5" t="s">
        <v>22</v>
      </c>
      <c r="H8425" s="5" t="s">
        <v>28</v>
      </c>
      <c r="I8425">
        <f>VLOOKUP($A8425,'Cancelled Orders'!$D$2:$L$10078,COLUMN(E8424),0)</f>
        <v>0</v>
      </c>
      <c r="J8425" t="str">
        <f>VLOOKUP($A8425,'Cancelled Orders'!$D$2:$G$10078,3,0)</f>
        <v>Order cancelled through app</v>
      </c>
      <c r="K8425" t="str">
        <f>VLOOKUP($A8425,'Cancelled Orders'!$D$2:$G$10078,4,0)</f>
        <v>Customer Refusal</v>
      </c>
    </row>
    <row r="8426" spans="1:11" ht="13.2" x14ac:dyDescent="0.25">
      <c r="A8426" s="7">
        <v>289701558</v>
      </c>
      <c r="B8426" s="4">
        <v>811713</v>
      </c>
      <c r="C8426" s="4" t="s">
        <v>2619</v>
      </c>
      <c r="D8426" s="7">
        <v>140</v>
      </c>
      <c r="E8426" s="7">
        <v>1</v>
      </c>
      <c r="F8426" s="7">
        <v>140</v>
      </c>
      <c r="G8426" s="5" t="s">
        <v>22</v>
      </c>
      <c r="H8426" s="5" t="s">
        <v>28</v>
      </c>
      <c r="I8426">
        <f>VLOOKUP($A8426,'Cancelled Orders'!$D$2:$L$10078,COLUMN(E8425),0)</f>
        <v>0</v>
      </c>
      <c r="J8426" t="str">
        <f>VLOOKUP($A8426,'Cancelled Orders'!$D$2:$G$10078,3,0)</f>
        <v>Order cancelled through app</v>
      </c>
      <c r="K8426" t="str">
        <f>VLOOKUP($A8426,'Cancelled Orders'!$D$2:$G$10078,4,0)</f>
        <v>Customer Refusal</v>
      </c>
    </row>
    <row r="8427" spans="1:11" ht="13.2" x14ac:dyDescent="0.25">
      <c r="A8427" s="7">
        <v>289701374</v>
      </c>
      <c r="B8427" s="4">
        <v>811713</v>
      </c>
      <c r="C8427" s="4" t="s">
        <v>2619</v>
      </c>
      <c r="D8427" s="7">
        <v>140</v>
      </c>
      <c r="E8427" s="7">
        <v>1</v>
      </c>
      <c r="F8427" s="7">
        <v>140</v>
      </c>
      <c r="G8427" s="5" t="s">
        <v>22</v>
      </c>
      <c r="H8427" s="5" t="s">
        <v>28</v>
      </c>
      <c r="I8427">
        <f>VLOOKUP($A8427,'Cancelled Orders'!$D$2:$L$10078,COLUMN(E8426),0)</f>
        <v>0</v>
      </c>
      <c r="J8427" t="str">
        <f>VLOOKUP($A8427,'Cancelled Orders'!$D$2:$G$10078,3,0)</f>
        <v>Order cancelled through app</v>
      </c>
      <c r="K8427" t="str">
        <f>VLOOKUP($A8427,'Cancelled Orders'!$D$2:$G$10078,4,0)</f>
        <v>Customer Refusal</v>
      </c>
    </row>
    <row r="8428" spans="1:11" ht="13.2" x14ac:dyDescent="0.25">
      <c r="A8428" s="7">
        <v>291121437</v>
      </c>
      <c r="B8428" s="4">
        <v>811713</v>
      </c>
      <c r="C8428" s="4" t="s">
        <v>2619</v>
      </c>
      <c r="D8428" s="7">
        <v>140</v>
      </c>
      <c r="E8428" s="7">
        <v>1</v>
      </c>
      <c r="F8428" s="7">
        <v>140</v>
      </c>
      <c r="G8428" s="5" t="s">
        <v>22</v>
      </c>
      <c r="H8428" s="5" t="s">
        <v>28</v>
      </c>
      <c r="I8428">
        <f>VLOOKUP($A8428,'Cancelled Orders'!$D$2:$L$10078,COLUMN(E8427),0)</f>
        <v>0</v>
      </c>
      <c r="J8428" t="str">
        <f>VLOOKUP($A8428,'Cancelled Orders'!$D$2:$G$10078,3,0)</f>
        <v>Order cancelled through app</v>
      </c>
      <c r="K8428" t="str">
        <f>VLOOKUP($A8428,'Cancelled Orders'!$D$2:$G$10078,4,0)</f>
        <v>Customer Refusal</v>
      </c>
    </row>
    <row r="8429" spans="1:11" ht="13.2" x14ac:dyDescent="0.25">
      <c r="A8429" s="7">
        <v>290613464</v>
      </c>
      <c r="B8429" s="4">
        <v>719878</v>
      </c>
      <c r="C8429" s="4" t="s">
        <v>2620</v>
      </c>
      <c r="D8429" s="7">
        <v>96</v>
      </c>
      <c r="E8429" s="7">
        <v>1</v>
      </c>
      <c r="F8429" s="7">
        <v>96</v>
      </c>
      <c r="G8429" s="5" t="s">
        <v>22</v>
      </c>
      <c r="H8429" s="5" t="s">
        <v>22</v>
      </c>
      <c r="I8429">
        <f>VLOOKUP($A8429,'Cancelled Orders'!$D$2:$L$10078,COLUMN(E8428),0)</f>
        <v>1</v>
      </c>
      <c r="J8429" t="str">
        <f>VLOOKUP($A8429,'Cancelled Orders'!$D$2:$G$10078,3,0)</f>
        <v>Cancelled by Restaurant</v>
      </c>
      <c r="K8429" t="str">
        <f>VLOOKUP($A8429,'Cancelled Orders'!$D$2:$G$10078,4,0)</f>
        <v>Stock Shortage</v>
      </c>
    </row>
    <row r="8430" spans="1:11" ht="13.2" x14ac:dyDescent="0.25">
      <c r="A8430" s="7">
        <v>291108847</v>
      </c>
      <c r="B8430" s="4">
        <v>719878</v>
      </c>
      <c r="C8430" s="4" t="s">
        <v>2620</v>
      </c>
      <c r="D8430" s="7">
        <v>96</v>
      </c>
      <c r="E8430" s="7">
        <v>1</v>
      </c>
      <c r="F8430" s="7">
        <v>96</v>
      </c>
      <c r="G8430" s="5" t="s">
        <v>22</v>
      </c>
      <c r="H8430" s="5" t="s">
        <v>22</v>
      </c>
      <c r="I8430">
        <f>VLOOKUP($A8430,'Cancelled Orders'!$D$2:$L$10078,COLUMN(E8429),0)</f>
        <v>1</v>
      </c>
      <c r="J8430" t="str">
        <f>VLOOKUP($A8430,'Cancelled Orders'!$D$2:$G$10078,3,0)</f>
        <v>Cancelled by Restaurant</v>
      </c>
      <c r="K8430" t="str">
        <f>VLOOKUP($A8430,'Cancelled Orders'!$D$2:$G$10078,4,0)</f>
        <v>Stock Shortage</v>
      </c>
    </row>
    <row r="8431" spans="1:11" ht="13.2" x14ac:dyDescent="0.25">
      <c r="A8431" s="7">
        <v>289820843</v>
      </c>
      <c r="B8431" s="4">
        <v>719878</v>
      </c>
      <c r="C8431" s="4" t="s">
        <v>2620</v>
      </c>
      <c r="D8431" s="7">
        <v>96</v>
      </c>
      <c r="E8431" s="7">
        <v>1</v>
      </c>
      <c r="F8431" s="7">
        <v>96</v>
      </c>
      <c r="G8431" s="5" t="s">
        <v>22</v>
      </c>
      <c r="H8431" s="5" t="s">
        <v>22</v>
      </c>
      <c r="I8431">
        <f>VLOOKUP($A8431,'Cancelled Orders'!$D$2:$L$10078,COLUMN(E8430),0)</f>
        <v>1</v>
      </c>
      <c r="J8431" t="str">
        <f>VLOOKUP($A8431,'Cancelled Orders'!$D$2:$G$10078,3,0)</f>
        <v>Cancelled by Restaurant</v>
      </c>
      <c r="K8431" t="str">
        <f>VLOOKUP($A8431,'Cancelled Orders'!$D$2:$G$10078,4,0)</f>
        <v>Item Unavailable</v>
      </c>
    </row>
    <row r="8432" spans="1:11" ht="13.2" x14ac:dyDescent="0.25">
      <c r="A8432" s="7">
        <v>290247322</v>
      </c>
      <c r="B8432" s="4">
        <v>719878</v>
      </c>
      <c r="C8432" s="4" t="s">
        <v>2620</v>
      </c>
      <c r="D8432" s="7">
        <v>96</v>
      </c>
      <c r="E8432" s="7">
        <v>1</v>
      </c>
      <c r="F8432" s="7">
        <v>96</v>
      </c>
      <c r="G8432" s="5" t="s">
        <v>22</v>
      </c>
      <c r="H8432" s="5" t="s">
        <v>22</v>
      </c>
      <c r="I8432">
        <f>VLOOKUP($A8432,'Cancelled Orders'!$D$2:$L$10078,COLUMN(E8431),0)</f>
        <v>1</v>
      </c>
      <c r="J8432" t="str">
        <f>VLOOKUP($A8432,'Cancelled Orders'!$D$2:$G$10078,3,0)</f>
        <v>Cancelled by Restaurant</v>
      </c>
      <c r="K8432" t="str">
        <f>VLOOKUP($A8432,'Cancelled Orders'!$D$2:$G$10078,4,0)</f>
        <v>Stock Shortage</v>
      </c>
    </row>
    <row r="8433" spans="1:11" ht="13.2" x14ac:dyDescent="0.25">
      <c r="A8433" s="7">
        <v>291144492</v>
      </c>
      <c r="B8433" s="4">
        <v>719878</v>
      </c>
      <c r="C8433" s="4" t="s">
        <v>2620</v>
      </c>
      <c r="D8433" s="7">
        <v>96</v>
      </c>
      <c r="E8433" s="7">
        <v>1</v>
      </c>
      <c r="F8433" s="7">
        <v>96</v>
      </c>
      <c r="G8433" s="5" t="s">
        <v>22</v>
      </c>
      <c r="H8433" s="5" t="s">
        <v>22</v>
      </c>
      <c r="I8433">
        <f>VLOOKUP($A8433,'Cancelled Orders'!$D$2:$L$10078,COLUMN(E8432),0)</f>
        <v>1</v>
      </c>
      <c r="J8433" t="str">
        <f>VLOOKUP($A8433,'Cancelled Orders'!$D$2:$G$10078,3,0)</f>
        <v>Cancelled by Restaurant</v>
      </c>
      <c r="K8433" t="str">
        <f>VLOOKUP($A8433,'Cancelled Orders'!$D$2:$G$10078,4,0)</f>
        <v>Stock Shortage</v>
      </c>
    </row>
    <row r="8434" spans="1:11" ht="13.2" x14ac:dyDescent="0.25">
      <c r="A8434" s="7">
        <v>290268959</v>
      </c>
      <c r="B8434" s="4">
        <v>853718</v>
      </c>
      <c r="C8434" s="4" t="s">
        <v>2621</v>
      </c>
      <c r="D8434" s="7">
        <v>90</v>
      </c>
      <c r="E8434" s="7">
        <v>1</v>
      </c>
      <c r="F8434" s="7">
        <v>90</v>
      </c>
      <c r="G8434" s="5" t="s">
        <v>22</v>
      </c>
      <c r="H8434" s="5" t="s">
        <v>28</v>
      </c>
      <c r="I8434">
        <f>VLOOKUP($A8434,'Cancelled Orders'!$D$2:$L$10078,COLUMN(E8433),0)</f>
        <v>0</v>
      </c>
      <c r="J8434" t="str">
        <f>VLOOKUP($A8434,'Cancelled Orders'!$D$2:$G$10078,3,0)</f>
        <v>Cancelled by Restaurant</v>
      </c>
      <c r="K8434" t="str">
        <f>VLOOKUP($A8434,'Cancelled Orders'!$D$2:$G$10078,4,0)</f>
        <v>Item Unavailable</v>
      </c>
    </row>
    <row r="8435" spans="1:11" ht="13.2" x14ac:dyDescent="0.25">
      <c r="A8435" s="7">
        <v>289804834</v>
      </c>
      <c r="B8435" s="4">
        <v>792674</v>
      </c>
      <c r="C8435" s="4" t="s">
        <v>2622</v>
      </c>
      <c r="D8435" s="7">
        <v>75</v>
      </c>
      <c r="E8435" s="7">
        <v>1</v>
      </c>
      <c r="F8435" s="7">
        <v>75</v>
      </c>
      <c r="G8435" s="5" t="s">
        <v>22</v>
      </c>
      <c r="H8435" s="5" t="s">
        <v>28</v>
      </c>
      <c r="I8435">
        <f>VLOOKUP($A8435,'Cancelled Orders'!$D$2:$L$10078,COLUMN(E8434),0)</f>
        <v>1</v>
      </c>
      <c r="J8435" t="str">
        <f>VLOOKUP($A8435,'Cancelled Orders'!$D$2:$G$10078,3,0)</f>
        <v>Order cancelled through app</v>
      </c>
      <c r="K8435" t="str">
        <f>VLOOKUP($A8435,'Cancelled Orders'!$D$2:$G$10078,4,0)</f>
        <v>Customer Refusal</v>
      </c>
    </row>
    <row r="8436" spans="1:11" ht="13.2" x14ac:dyDescent="0.25">
      <c r="A8436" s="7">
        <v>289950278</v>
      </c>
      <c r="B8436" s="4">
        <v>624685</v>
      </c>
      <c r="C8436" s="4" t="s">
        <v>2623</v>
      </c>
      <c r="D8436" s="7">
        <v>100</v>
      </c>
      <c r="E8436" s="7">
        <v>1</v>
      </c>
      <c r="F8436" s="7">
        <v>100</v>
      </c>
      <c r="G8436" s="5" t="s">
        <v>22</v>
      </c>
      <c r="H8436" s="5" t="s">
        <v>28</v>
      </c>
      <c r="I8436">
        <f>VLOOKUP($A8436,'Cancelled Orders'!$D$2:$L$10078,COLUMN(E8435),0)</f>
        <v>1</v>
      </c>
      <c r="J8436" t="str">
        <f>VLOOKUP($A8436,'Cancelled Orders'!$D$2:$G$10078,3,0)</f>
        <v>Order cancelled through app</v>
      </c>
      <c r="K8436" t="str">
        <f>VLOOKUP($A8436,'Cancelled Orders'!$D$2:$G$10078,4,0)</f>
        <v>Customer Refusal</v>
      </c>
    </row>
    <row r="8437" spans="1:11" ht="13.2" x14ac:dyDescent="0.25">
      <c r="A8437" s="7">
        <v>290655815</v>
      </c>
      <c r="B8437" s="4">
        <v>860076</v>
      </c>
      <c r="C8437" s="4" t="s">
        <v>2624</v>
      </c>
      <c r="D8437" s="7">
        <v>50</v>
      </c>
      <c r="E8437" s="7">
        <v>1</v>
      </c>
      <c r="F8437" s="7">
        <v>50</v>
      </c>
      <c r="G8437" s="5" t="s">
        <v>22</v>
      </c>
      <c r="H8437" s="5" t="s">
        <v>28</v>
      </c>
      <c r="I8437">
        <f>VLOOKUP($A8437,'Cancelled Orders'!$D$2:$L$10078,COLUMN(E8436),0)</f>
        <v>0</v>
      </c>
      <c r="J8437" t="str">
        <f>VLOOKUP($A8437,'Cancelled Orders'!$D$2:$G$10078,3,0)</f>
        <v>Order cancelled through app</v>
      </c>
      <c r="K8437" t="str">
        <f>VLOOKUP($A8437,'Cancelled Orders'!$D$2:$G$10078,4,0)</f>
        <v>Customer Refusal</v>
      </c>
    </row>
    <row r="8438" spans="1:11" ht="13.2" x14ac:dyDescent="0.25">
      <c r="A8438" s="7">
        <v>290652375</v>
      </c>
      <c r="B8438" s="4">
        <v>860076</v>
      </c>
      <c r="C8438" s="4" t="s">
        <v>2624</v>
      </c>
      <c r="D8438" s="7">
        <v>50</v>
      </c>
      <c r="E8438" s="7">
        <v>1</v>
      </c>
      <c r="F8438" s="7">
        <v>50</v>
      </c>
      <c r="G8438" s="5" t="s">
        <v>22</v>
      </c>
      <c r="H8438" s="5" t="s">
        <v>28</v>
      </c>
      <c r="I8438">
        <f>VLOOKUP($A8438,'Cancelled Orders'!$D$2:$L$10078,COLUMN(E8437),0)</f>
        <v>0</v>
      </c>
      <c r="J8438" t="str">
        <f>VLOOKUP($A8438,'Cancelled Orders'!$D$2:$G$10078,3,0)</f>
        <v>Order cancelled through app</v>
      </c>
      <c r="K8438" t="str">
        <f>VLOOKUP($A8438,'Cancelled Orders'!$D$2:$G$10078,4,0)</f>
        <v>Customer Refusal</v>
      </c>
    </row>
    <row r="8439" spans="1:11" ht="13.2" x14ac:dyDescent="0.25">
      <c r="A8439" s="7">
        <v>291342840</v>
      </c>
      <c r="B8439" s="4">
        <v>860076</v>
      </c>
      <c r="C8439" s="4" t="s">
        <v>2624</v>
      </c>
      <c r="D8439" s="7">
        <v>50</v>
      </c>
      <c r="E8439" s="7">
        <v>1</v>
      </c>
      <c r="F8439" s="7">
        <v>50</v>
      </c>
      <c r="G8439" s="5" t="s">
        <v>22</v>
      </c>
      <c r="H8439" s="5" t="s">
        <v>28</v>
      </c>
      <c r="I8439">
        <f>VLOOKUP($A8439,'Cancelled Orders'!$D$2:$L$10078,COLUMN(E8438),0)</f>
        <v>0</v>
      </c>
      <c r="J8439" t="str">
        <f>VLOOKUP($A8439,'Cancelled Orders'!$D$2:$G$10078,3,0)</f>
        <v>Order cancelled through app</v>
      </c>
      <c r="K8439" t="str">
        <f>VLOOKUP($A8439,'Cancelled Orders'!$D$2:$G$10078,4,0)</f>
        <v>Customer Refusal</v>
      </c>
    </row>
    <row r="8440" spans="1:11" ht="13.2" x14ac:dyDescent="0.25">
      <c r="A8440" s="7">
        <v>290253067</v>
      </c>
      <c r="B8440" s="4">
        <v>860077</v>
      </c>
      <c r="C8440" s="4" t="s">
        <v>2625</v>
      </c>
      <c r="D8440" s="7">
        <v>35</v>
      </c>
      <c r="E8440" s="7">
        <v>1</v>
      </c>
      <c r="F8440" s="7">
        <v>35</v>
      </c>
      <c r="G8440" s="5" t="s">
        <v>22</v>
      </c>
      <c r="H8440" s="5" t="s">
        <v>28</v>
      </c>
      <c r="I8440">
        <f>VLOOKUP($A8440,'Cancelled Orders'!$D$2:$L$10078,COLUMN(E8439),0)</f>
        <v>0</v>
      </c>
      <c r="J8440" t="str">
        <f>VLOOKUP($A8440,'Cancelled Orders'!$D$2:$G$10078,3,0)</f>
        <v>Order cancelled through app</v>
      </c>
      <c r="K8440" t="str">
        <f>VLOOKUP($A8440,'Cancelled Orders'!$D$2:$G$10078,4,0)</f>
        <v>Customer Refusal</v>
      </c>
    </row>
    <row r="8441" spans="1:11" ht="13.2" x14ac:dyDescent="0.25">
      <c r="A8441" s="7">
        <v>291079983</v>
      </c>
      <c r="B8441" s="4">
        <v>860077</v>
      </c>
      <c r="C8441" s="4" t="s">
        <v>2625</v>
      </c>
      <c r="D8441" s="7">
        <v>35</v>
      </c>
      <c r="E8441" s="7">
        <v>1</v>
      </c>
      <c r="F8441" s="7">
        <v>35</v>
      </c>
      <c r="G8441" s="5" t="s">
        <v>22</v>
      </c>
      <c r="H8441" s="5" t="s">
        <v>28</v>
      </c>
      <c r="I8441">
        <f>VLOOKUP($A8441,'Cancelled Orders'!$D$2:$L$10078,COLUMN(E8440),0)</f>
        <v>0</v>
      </c>
      <c r="J8441" t="str">
        <f>VLOOKUP($A8441,'Cancelled Orders'!$D$2:$G$10078,3,0)</f>
        <v>Order cancelled through app</v>
      </c>
      <c r="K8441" t="str">
        <f>VLOOKUP($A8441,'Cancelled Orders'!$D$2:$G$10078,4,0)</f>
        <v>Customer Refusal</v>
      </c>
    </row>
    <row r="8442" spans="1:11" ht="13.2" x14ac:dyDescent="0.25">
      <c r="A8442" s="7">
        <v>291541105</v>
      </c>
      <c r="B8442" s="4">
        <v>443153</v>
      </c>
      <c r="C8442" s="4" t="s">
        <v>1123</v>
      </c>
      <c r="D8442" s="7">
        <v>94</v>
      </c>
      <c r="E8442" s="7">
        <v>1</v>
      </c>
      <c r="F8442" s="7">
        <v>94</v>
      </c>
      <c r="G8442" s="5" t="s">
        <v>22</v>
      </c>
      <c r="H8442" s="5" t="s">
        <v>28</v>
      </c>
      <c r="I8442">
        <f>VLOOKUP($A8442,'Cancelled Orders'!$D$2:$L$10078,COLUMN(E8441),0)</f>
        <v>1</v>
      </c>
      <c r="J8442" t="str">
        <f>VLOOKUP($A8442,'Cancelled Orders'!$D$2:$G$10078,3,0)</f>
        <v>Order cancelled through app</v>
      </c>
      <c r="K8442" t="str">
        <f>VLOOKUP($A8442,'Cancelled Orders'!$D$2:$G$10078,4,0)</f>
        <v>Customer Refusal</v>
      </c>
    </row>
    <row r="8443" spans="1:11" ht="13.2" x14ac:dyDescent="0.25">
      <c r="A8443" s="7">
        <v>291560458</v>
      </c>
      <c r="B8443" s="4">
        <v>443153</v>
      </c>
      <c r="C8443" s="4" t="s">
        <v>1123</v>
      </c>
      <c r="D8443" s="7">
        <v>94</v>
      </c>
      <c r="E8443" s="7">
        <v>1</v>
      </c>
      <c r="F8443" s="7">
        <v>94</v>
      </c>
      <c r="G8443" s="5" t="s">
        <v>22</v>
      </c>
      <c r="H8443" s="5" t="s">
        <v>28</v>
      </c>
      <c r="I8443">
        <f>VLOOKUP($A8443,'Cancelled Orders'!$D$2:$L$10078,COLUMN(E8442),0)</f>
        <v>1</v>
      </c>
      <c r="J8443" t="str">
        <f>VLOOKUP($A8443,'Cancelled Orders'!$D$2:$G$10078,3,0)</f>
        <v>Order cancelled through app</v>
      </c>
      <c r="K8443" t="str">
        <f>VLOOKUP($A8443,'Cancelled Orders'!$D$2:$G$10078,4,0)</f>
        <v>Customer Refusal</v>
      </c>
    </row>
    <row r="8444" spans="1:11" ht="13.2" x14ac:dyDescent="0.25">
      <c r="A8444" s="7">
        <v>290612809</v>
      </c>
      <c r="B8444" s="4">
        <v>443153</v>
      </c>
      <c r="C8444" s="4" t="s">
        <v>1123</v>
      </c>
      <c r="D8444" s="7">
        <v>94</v>
      </c>
      <c r="E8444" s="7">
        <v>1</v>
      </c>
      <c r="F8444" s="7">
        <v>94</v>
      </c>
      <c r="G8444" s="5" t="s">
        <v>22</v>
      </c>
      <c r="H8444" s="5" t="s">
        <v>28</v>
      </c>
      <c r="I8444">
        <f>VLOOKUP($A8444,'Cancelled Orders'!$D$2:$L$10078,COLUMN(E8443),0)</f>
        <v>1</v>
      </c>
      <c r="J8444" t="str">
        <f>VLOOKUP($A8444,'Cancelled Orders'!$D$2:$G$10078,3,0)</f>
        <v>Order cancelled through app</v>
      </c>
      <c r="K8444" t="str">
        <f>VLOOKUP($A8444,'Cancelled Orders'!$D$2:$G$10078,4,0)</f>
        <v>Customer Refusal</v>
      </c>
    </row>
    <row r="8445" spans="1:11" ht="13.2" x14ac:dyDescent="0.25">
      <c r="A8445" s="7">
        <v>291501247</v>
      </c>
      <c r="B8445" s="4">
        <v>443153</v>
      </c>
      <c r="C8445" s="4" t="s">
        <v>1123</v>
      </c>
      <c r="D8445" s="7">
        <v>94</v>
      </c>
      <c r="E8445" s="7">
        <v>1</v>
      </c>
      <c r="F8445" s="7">
        <v>94</v>
      </c>
      <c r="G8445" s="5" t="s">
        <v>22</v>
      </c>
      <c r="H8445" s="5" t="s">
        <v>28</v>
      </c>
      <c r="I8445">
        <f>VLOOKUP($A8445,'Cancelled Orders'!$D$2:$L$10078,COLUMN(E8444),0)</f>
        <v>1</v>
      </c>
      <c r="J8445" t="str">
        <f>VLOOKUP($A8445,'Cancelled Orders'!$D$2:$G$10078,3,0)</f>
        <v>Order cancelled through app</v>
      </c>
      <c r="K8445" t="str">
        <f>VLOOKUP($A8445,'Cancelled Orders'!$D$2:$G$10078,4,0)</f>
        <v>Customer Refusal</v>
      </c>
    </row>
    <row r="8446" spans="1:11" ht="13.2" x14ac:dyDescent="0.25">
      <c r="A8446" s="7">
        <v>290605680</v>
      </c>
      <c r="B8446" s="4">
        <v>443153</v>
      </c>
      <c r="C8446" s="4" t="s">
        <v>1123</v>
      </c>
      <c r="D8446" s="7">
        <v>94</v>
      </c>
      <c r="E8446" s="7">
        <v>1</v>
      </c>
      <c r="F8446" s="7">
        <v>94</v>
      </c>
      <c r="G8446" s="5" t="s">
        <v>22</v>
      </c>
      <c r="H8446" s="5" t="s">
        <v>28</v>
      </c>
      <c r="I8446">
        <f>VLOOKUP($A8446,'Cancelled Orders'!$D$2:$L$10078,COLUMN(E8445),0)</f>
        <v>1</v>
      </c>
      <c r="J8446" t="str">
        <f>VLOOKUP($A8446,'Cancelled Orders'!$D$2:$G$10078,3,0)</f>
        <v>Order cancelled through app</v>
      </c>
      <c r="K8446" t="str">
        <f>VLOOKUP($A8446,'Cancelled Orders'!$D$2:$G$10078,4,0)</f>
        <v>Customer Refusal</v>
      </c>
    </row>
    <row r="8447" spans="1:11" ht="13.2" x14ac:dyDescent="0.25">
      <c r="A8447" s="7">
        <v>291106435</v>
      </c>
      <c r="B8447" s="4">
        <v>860074</v>
      </c>
      <c r="C8447" s="4" t="s">
        <v>447</v>
      </c>
      <c r="D8447" s="7">
        <v>55</v>
      </c>
      <c r="E8447" s="7">
        <v>1</v>
      </c>
      <c r="F8447" s="7">
        <v>55</v>
      </c>
      <c r="G8447" s="5" t="s">
        <v>22</v>
      </c>
      <c r="H8447" s="5" t="s">
        <v>28</v>
      </c>
      <c r="I8447">
        <f>VLOOKUP($A8447,'Cancelled Orders'!$D$2:$L$10078,COLUMN(E8446),0)</f>
        <v>0</v>
      </c>
      <c r="J8447" t="str">
        <f>VLOOKUP($A8447,'Cancelled Orders'!$D$2:$G$10078,3,0)</f>
        <v>Order cancelled through app</v>
      </c>
      <c r="K8447" t="str">
        <f>VLOOKUP($A8447,'Cancelled Orders'!$D$2:$G$10078,4,0)</f>
        <v>Customer Refusal</v>
      </c>
    </row>
    <row r="8448" spans="1:11" ht="13.2" x14ac:dyDescent="0.25">
      <c r="A8448" s="7">
        <v>291081551</v>
      </c>
      <c r="B8448" s="4">
        <v>860074</v>
      </c>
      <c r="C8448" s="4" t="s">
        <v>447</v>
      </c>
      <c r="D8448" s="7">
        <v>55</v>
      </c>
      <c r="E8448" s="7">
        <v>1</v>
      </c>
      <c r="F8448" s="7">
        <v>55</v>
      </c>
      <c r="G8448" s="5" t="s">
        <v>22</v>
      </c>
      <c r="H8448" s="5" t="s">
        <v>28</v>
      </c>
      <c r="I8448">
        <f>VLOOKUP($A8448,'Cancelled Orders'!$D$2:$L$10078,COLUMN(E8447),0)</f>
        <v>0</v>
      </c>
      <c r="J8448" t="str">
        <f>VLOOKUP($A8448,'Cancelled Orders'!$D$2:$G$10078,3,0)</f>
        <v>Order cancelled through app</v>
      </c>
      <c r="K8448" t="str">
        <f>VLOOKUP($A8448,'Cancelled Orders'!$D$2:$G$10078,4,0)</f>
        <v>Customer Refusal</v>
      </c>
    </row>
    <row r="8449" spans="1:11" ht="13.2" x14ac:dyDescent="0.25">
      <c r="A8449" s="7">
        <v>291201955</v>
      </c>
      <c r="B8449" s="4">
        <v>634460</v>
      </c>
      <c r="C8449" s="4" t="s">
        <v>2626</v>
      </c>
      <c r="D8449" s="7">
        <v>14</v>
      </c>
      <c r="E8449" s="7">
        <v>1</v>
      </c>
      <c r="F8449" s="7">
        <v>14</v>
      </c>
      <c r="G8449" s="5" t="s">
        <v>22</v>
      </c>
      <c r="H8449" s="5" t="s">
        <v>28</v>
      </c>
      <c r="I8449">
        <f>VLOOKUP($A8449,'Cancelled Orders'!$D$2:$L$10078,COLUMN(E8448),0)</f>
        <v>1</v>
      </c>
      <c r="J8449" t="str">
        <f>VLOOKUP($A8449,'Cancelled Orders'!$D$2:$G$10078,3,0)</f>
        <v>Cancelled by Restaurant</v>
      </c>
      <c r="K8449" t="str">
        <f>VLOOKUP($A8449,'Cancelled Orders'!$D$2:$G$10078,4,0)</f>
        <v>Stock Shortage</v>
      </c>
    </row>
    <row r="8450" spans="1:11" ht="13.2" x14ac:dyDescent="0.25">
      <c r="A8450" s="7">
        <v>291091127</v>
      </c>
      <c r="B8450" s="4">
        <v>725519</v>
      </c>
      <c r="C8450" s="4" t="s">
        <v>2627</v>
      </c>
      <c r="D8450" s="7">
        <v>125</v>
      </c>
      <c r="E8450" s="7">
        <v>1</v>
      </c>
      <c r="F8450" s="7">
        <v>125</v>
      </c>
      <c r="G8450" s="5" t="s">
        <v>22</v>
      </c>
      <c r="H8450" s="5" t="s">
        <v>28</v>
      </c>
      <c r="I8450">
        <f>VLOOKUP($A8450,'Cancelled Orders'!$D$2:$L$10078,COLUMN(E8449),0)</f>
        <v>1</v>
      </c>
      <c r="J8450" t="str">
        <f>VLOOKUP($A8450,'Cancelled Orders'!$D$2:$G$10078,3,0)</f>
        <v>Order cancelled through app</v>
      </c>
      <c r="K8450" t="str">
        <f>VLOOKUP($A8450,'Cancelled Orders'!$D$2:$G$10078,4,0)</f>
        <v>Customer Refusal</v>
      </c>
    </row>
    <row r="8451" spans="1:11" ht="13.2" x14ac:dyDescent="0.25">
      <c r="A8451" s="7">
        <v>291080233</v>
      </c>
      <c r="B8451" s="4">
        <v>725519</v>
      </c>
      <c r="C8451" s="4" t="s">
        <v>2627</v>
      </c>
      <c r="D8451" s="7">
        <v>125</v>
      </c>
      <c r="E8451" s="7">
        <v>1</v>
      </c>
      <c r="F8451" s="7">
        <v>125</v>
      </c>
      <c r="G8451" s="5" t="s">
        <v>22</v>
      </c>
      <c r="H8451" s="5" t="s">
        <v>28</v>
      </c>
      <c r="I8451">
        <f>VLOOKUP($A8451,'Cancelled Orders'!$D$2:$L$10078,COLUMN(E8450),0)</f>
        <v>1</v>
      </c>
      <c r="J8451" t="str">
        <f>VLOOKUP($A8451,'Cancelled Orders'!$D$2:$G$10078,3,0)</f>
        <v>Order cancelled through app</v>
      </c>
      <c r="K8451" t="str">
        <f>VLOOKUP($A8451,'Cancelled Orders'!$D$2:$G$10078,4,0)</f>
        <v>Customer Refusal</v>
      </c>
    </row>
    <row r="8452" spans="1:11" ht="13.2" x14ac:dyDescent="0.25">
      <c r="A8452" s="7">
        <v>291042883</v>
      </c>
      <c r="B8452" s="4">
        <v>725519</v>
      </c>
      <c r="C8452" s="4" t="s">
        <v>2627</v>
      </c>
      <c r="D8452" s="7">
        <v>125</v>
      </c>
      <c r="E8452" s="7">
        <v>1</v>
      </c>
      <c r="F8452" s="7">
        <v>125</v>
      </c>
      <c r="G8452" s="5" t="s">
        <v>22</v>
      </c>
      <c r="H8452" s="5" t="s">
        <v>28</v>
      </c>
      <c r="I8452">
        <f>VLOOKUP($A8452,'Cancelled Orders'!$D$2:$L$10078,COLUMN(E8451),0)</f>
        <v>1</v>
      </c>
      <c r="J8452" t="str">
        <f>VLOOKUP($A8452,'Cancelled Orders'!$D$2:$G$10078,3,0)</f>
        <v>Order cancelled through app</v>
      </c>
      <c r="K8452" t="str">
        <f>VLOOKUP($A8452,'Cancelled Orders'!$D$2:$G$10078,4,0)</f>
        <v>Customer Refusal</v>
      </c>
    </row>
    <row r="8453" spans="1:11" ht="13.2" x14ac:dyDescent="0.25">
      <c r="A8453" s="7">
        <v>291522448</v>
      </c>
      <c r="B8453" s="4">
        <v>752832</v>
      </c>
      <c r="C8453" s="4" t="s">
        <v>2628</v>
      </c>
      <c r="D8453" s="7">
        <v>75</v>
      </c>
      <c r="E8453" s="7">
        <v>1</v>
      </c>
      <c r="F8453" s="7">
        <v>75</v>
      </c>
      <c r="G8453" s="5" t="s">
        <v>22</v>
      </c>
      <c r="H8453" s="5" t="s">
        <v>28</v>
      </c>
      <c r="I8453">
        <f>VLOOKUP($A8453,'Cancelled Orders'!$D$2:$L$10078,COLUMN(E8452),0)</f>
        <v>0</v>
      </c>
      <c r="J8453" t="str">
        <f>VLOOKUP($A8453,'Cancelled Orders'!$D$2:$G$10078,3,0)</f>
        <v>Order cancelled through app</v>
      </c>
      <c r="K8453" t="str">
        <f>VLOOKUP($A8453,'Cancelled Orders'!$D$2:$G$10078,4,0)</f>
        <v>Customer Refusal</v>
      </c>
    </row>
    <row r="8454" spans="1:11" ht="13.2" x14ac:dyDescent="0.25">
      <c r="A8454" s="7">
        <v>291496149</v>
      </c>
      <c r="B8454" s="4">
        <v>752832</v>
      </c>
      <c r="C8454" s="4" t="s">
        <v>2628</v>
      </c>
      <c r="D8454" s="7">
        <v>75</v>
      </c>
      <c r="E8454" s="7">
        <v>1</v>
      </c>
      <c r="F8454" s="7">
        <v>75</v>
      </c>
      <c r="G8454" s="5" t="s">
        <v>22</v>
      </c>
      <c r="H8454" s="5" t="s">
        <v>28</v>
      </c>
      <c r="I8454">
        <f>VLOOKUP($A8454,'Cancelled Orders'!$D$2:$L$10078,COLUMN(E8453),0)</f>
        <v>0</v>
      </c>
      <c r="J8454" t="str">
        <f>VLOOKUP($A8454,'Cancelled Orders'!$D$2:$G$10078,3,0)</f>
        <v>Order cancelled through app</v>
      </c>
      <c r="K8454" t="str">
        <f>VLOOKUP($A8454,'Cancelled Orders'!$D$2:$G$10078,4,0)</f>
        <v>Customer Refusal</v>
      </c>
    </row>
    <row r="8455" spans="1:11" ht="13.2" x14ac:dyDescent="0.25">
      <c r="A8455" s="7">
        <v>291049097</v>
      </c>
      <c r="B8455" s="4">
        <v>752832</v>
      </c>
      <c r="C8455" s="4" t="s">
        <v>2628</v>
      </c>
      <c r="D8455" s="7">
        <v>75</v>
      </c>
      <c r="E8455" s="7">
        <v>1</v>
      </c>
      <c r="F8455" s="7">
        <v>75</v>
      </c>
      <c r="G8455" s="5" t="s">
        <v>22</v>
      </c>
      <c r="H8455" s="5" t="s">
        <v>28</v>
      </c>
      <c r="I8455">
        <f>VLOOKUP($A8455,'Cancelled Orders'!$D$2:$L$10078,COLUMN(E8454),0)</f>
        <v>0</v>
      </c>
      <c r="J8455" t="str">
        <f>VLOOKUP($A8455,'Cancelled Orders'!$D$2:$G$10078,3,0)</f>
        <v>Order cancelled through app</v>
      </c>
      <c r="K8455" t="str">
        <f>VLOOKUP($A8455,'Cancelled Orders'!$D$2:$G$10078,4,0)</f>
        <v>Customer Refusal</v>
      </c>
    </row>
    <row r="8456" spans="1:11" ht="13.2" x14ac:dyDescent="0.25">
      <c r="A8456" s="7">
        <v>290154774</v>
      </c>
      <c r="B8456" s="4">
        <v>752832</v>
      </c>
      <c r="C8456" s="4" t="s">
        <v>2628</v>
      </c>
      <c r="D8456" s="7">
        <v>75</v>
      </c>
      <c r="E8456" s="7">
        <v>1</v>
      </c>
      <c r="F8456" s="7">
        <v>75</v>
      </c>
      <c r="G8456" s="5" t="s">
        <v>22</v>
      </c>
      <c r="H8456" s="5" t="s">
        <v>28</v>
      </c>
      <c r="I8456">
        <f>VLOOKUP($A8456,'Cancelled Orders'!$D$2:$L$10078,COLUMN(E8455),0)</f>
        <v>0</v>
      </c>
      <c r="J8456" t="str">
        <f>VLOOKUP($A8456,'Cancelled Orders'!$D$2:$G$10078,3,0)</f>
        <v>Order cancelled through app</v>
      </c>
      <c r="K8456" t="str">
        <f>VLOOKUP($A8456,'Cancelled Orders'!$D$2:$G$10078,4,0)</f>
        <v>Customer Refusal</v>
      </c>
    </row>
    <row r="8457" spans="1:11" ht="13.2" x14ac:dyDescent="0.25">
      <c r="A8457" s="7">
        <v>290156697</v>
      </c>
      <c r="B8457" s="4">
        <v>752832</v>
      </c>
      <c r="C8457" s="4" t="s">
        <v>2628</v>
      </c>
      <c r="D8457" s="7">
        <v>75</v>
      </c>
      <c r="E8457" s="7">
        <v>1</v>
      </c>
      <c r="F8457" s="7">
        <v>75</v>
      </c>
      <c r="G8457" s="5" t="s">
        <v>22</v>
      </c>
      <c r="H8457" s="5" t="s">
        <v>28</v>
      </c>
      <c r="I8457">
        <f>VLOOKUP($A8457,'Cancelled Orders'!$D$2:$L$10078,COLUMN(E8456),0)</f>
        <v>0</v>
      </c>
      <c r="J8457" t="str">
        <f>VLOOKUP($A8457,'Cancelled Orders'!$D$2:$G$10078,3,0)</f>
        <v>Order cancelled through app</v>
      </c>
      <c r="K8457" t="str">
        <f>VLOOKUP($A8457,'Cancelled Orders'!$D$2:$G$10078,4,0)</f>
        <v>Customer Refusal</v>
      </c>
    </row>
    <row r="8458" spans="1:11" ht="13.2" x14ac:dyDescent="0.25">
      <c r="A8458" s="7">
        <v>291517063</v>
      </c>
      <c r="B8458" s="4">
        <v>855111</v>
      </c>
      <c r="C8458" s="4" t="s">
        <v>2629</v>
      </c>
      <c r="D8458" s="7">
        <v>80</v>
      </c>
      <c r="E8458" s="7">
        <v>1</v>
      </c>
      <c r="F8458" s="7">
        <v>80</v>
      </c>
      <c r="G8458" s="5" t="s">
        <v>22</v>
      </c>
      <c r="H8458" s="5" t="s">
        <v>28</v>
      </c>
      <c r="I8458">
        <f>VLOOKUP($A8458,'Cancelled Orders'!$D$2:$L$10078,COLUMN(E8457),0)</f>
        <v>1</v>
      </c>
      <c r="J8458" t="str">
        <f>VLOOKUP($A8458,'Cancelled Orders'!$D$2:$G$10078,3,0)</f>
        <v>Order cancelled through app</v>
      </c>
      <c r="K8458" t="str">
        <f>VLOOKUP($A8458,'Cancelled Orders'!$D$2:$G$10078,4,0)</f>
        <v>Customer Refusal</v>
      </c>
    </row>
    <row r="8459" spans="1:11" ht="13.2" x14ac:dyDescent="0.25">
      <c r="A8459" s="7">
        <v>290629520</v>
      </c>
      <c r="B8459" s="4">
        <v>855111</v>
      </c>
      <c r="C8459" s="4" t="s">
        <v>2629</v>
      </c>
      <c r="D8459" s="7">
        <v>80</v>
      </c>
      <c r="E8459" s="7">
        <v>1</v>
      </c>
      <c r="F8459" s="7">
        <v>80</v>
      </c>
      <c r="G8459" s="5" t="s">
        <v>22</v>
      </c>
      <c r="H8459" s="5" t="s">
        <v>28</v>
      </c>
      <c r="I8459">
        <f>VLOOKUP($A8459,'Cancelled Orders'!$D$2:$L$10078,COLUMN(E8458),0)</f>
        <v>1</v>
      </c>
      <c r="J8459" t="str">
        <f>VLOOKUP($A8459,'Cancelled Orders'!$D$2:$G$10078,3,0)</f>
        <v>Order cancelled through app</v>
      </c>
      <c r="K8459" t="str">
        <f>VLOOKUP($A8459,'Cancelled Orders'!$D$2:$G$10078,4,0)</f>
        <v>Customer Refusal</v>
      </c>
    </row>
    <row r="8460" spans="1:11" ht="13.2" x14ac:dyDescent="0.25">
      <c r="A8460" s="7">
        <v>290619405</v>
      </c>
      <c r="B8460" s="4">
        <v>855111</v>
      </c>
      <c r="C8460" s="4" t="s">
        <v>2629</v>
      </c>
      <c r="D8460" s="7">
        <v>80</v>
      </c>
      <c r="E8460" s="7">
        <v>1</v>
      </c>
      <c r="F8460" s="7">
        <v>80</v>
      </c>
      <c r="G8460" s="5" t="s">
        <v>22</v>
      </c>
      <c r="H8460" s="5" t="s">
        <v>28</v>
      </c>
      <c r="I8460">
        <f>VLOOKUP($A8460,'Cancelled Orders'!$D$2:$L$10078,COLUMN(E8459),0)</f>
        <v>1</v>
      </c>
      <c r="J8460" t="str">
        <f>VLOOKUP($A8460,'Cancelled Orders'!$D$2:$G$10078,3,0)</f>
        <v>Order cancelled through app</v>
      </c>
      <c r="K8460" t="str">
        <f>VLOOKUP($A8460,'Cancelled Orders'!$D$2:$G$10078,4,0)</f>
        <v>Customer Refusal</v>
      </c>
    </row>
    <row r="8461" spans="1:11" ht="13.2" x14ac:dyDescent="0.25">
      <c r="A8461" s="7">
        <v>291538671</v>
      </c>
      <c r="B8461" s="4">
        <v>855111</v>
      </c>
      <c r="C8461" s="4" t="s">
        <v>2629</v>
      </c>
      <c r="D8461" s="7">
        <v>80</v>
      </c>
      <c r="E8461" s="7">
        <v>1</v>
      </c>
      <c r="F8461" s="7">
        <v>80</v>
      </c>
      <c r="G8461" s="5" t="s">
        <v>22</v>
      </c>
      <c r="H8461" s="5" t="s">
        <v>28</v>
      </c>
      <c r="I8461">
        <f>VLOOKUP($A8461,'Cancelled Orders'!$D$2:$L$10078,COLUMN(E8460),0)</f>
        <v>1</v>
      </c>
      <c r="J8461" t="str">
        <f>VLOOKUP($A8461,'Cancelled Orders'!$D$2:$G$10078,3,0)</f>
        <v>Order cancelled through app</v>
      </c>
      <c r="K8461" t="str">
        <f>VLOOKUP($A8461,'Cancelled Orders'!$D$2:$G$10078,4,0)</f>
        <v>Customer Refusal</v>
      </c>
    </row>
    <row r="8462" spans="1:11" ht="13.2" x14ac:dyDescent="0.25">
      <c r="A8462" s="7">
        <v>290622001</v>
      </c>
      <c r="B8462" s="4">
        <v>855111</v>
      </c>
      <c r="C8462" s="4" t="s">
        <v>2629</v>
      </c>
      <c r="D8462" s="7">
        <v>80</v>
      </c>
      <c r="E8462" s="7">
        <v>1</v>
      </c>
      <c r="F8462" s="7">
        <v>80</v>
      </c>
      <c r="G8462" s="5" t="s">
        <v>22</v>
      </c>
      <c r="H8462" s="5" t="s">
        <v>28</v>
      </c>
      <c r="I8462">
        <f>VLOOKUP($A8462,'Cancelled Orders'!$D$2:$L$10078,COLUMN(E8461),0)</f>
        <v>1</v>
      </c>
      <c r="J8462" t="str">
        <f>VLOOKUP($A8462,'Cancelled Orders'!$D$2:$G$10078,3,0)</f>
        <v>Order cancelled through app</v>
      </c>
      <c r="K8462" t="str">
        <f>VLOOKUP($A8462,'Cancelled Orders'!$D$2:$G$10078,4,0)</f>
        <v>Customer Refusal</v>
      </c>
    </row>
    <row r="8463" spans="1:11" ht="13.2" x14ac:dyDescent="0.25">
      <c r="A8463" s="7">
        <v>289759447</v>
      </c>
      <c r="B8463" s="4">
        <v>855111</v>
      </c>
      <c r="C8463" s="4" t="s">
        <v>2629</v>
      </c>
      <c r="D8463" s="7">
        <v>80</v>
      </c>
      <c r="E8463" s="7">
        <v>1</v>
      </c>
      <c r="F8463" s="7">
        <v>80</v>
      </c>
      <c r="G8463" s="5" t="s">
        <v>22</v>
      </c>
      <c r="H8463" s="5" t="s">
        <v>28</v>
      </c>
      <c r="I8463">
        <f>VLOOKUP($A8463,'Cancelled Orders'!$D$2:$L$10078,COLUMN(E8462),0)</f>
        <v>1</v>
      </c>
      <c r="J8463" t="str">
        <f>VLOOKUP($A8463,'Cancelled Orders'!$D$2:$G$10078,3,0)</f>
        <v>Order cancelled through app</v>
      </c>
      <c r="K8463" t="str">
        <f>VLOOKUP($A8463,'Cancelled Orders'!$D$2:$G$10078,4,0)</f>
        <v>Customer Refusal</v>
      </c>
    </row>
    <row r="8464" spans="1:11" ht="13.2" x14ac:dyDescent="0.25">
      <c r="A8464" s="7">
        <v>290178660</v>
      </c>
      <c r="B8464" s="4">
        <v>740412</v>
      </c>
      <c r="C8464" s="4" t="s">
        <v>2630</v>
      </c>
      <c r="D8464" s="7">
        <v>86</v>
      </c>
      <c r="E8464" s="7">
        <v>1</v>
      </c>
      <c r="F8464" s="7">
        <v>86</v>
      </c>
      <c r="G8464" s="5" t="s">
        <v>22</v>
      </c>
      <c r="H8464" s="5" t="s">
        <v>28</v>
      </c>
      <c r="I8464">
        <f>VLOOKUP($A8464,'Cancelled Orders'!$D$2:$L$10078,COLUMN(E8463),0)</f>
        <v>0</v>
      </c>
      <c r="J8464" t="str">
        <f>VLOOKUP($A8464,'Cancelled Orders'!$D$2:$G$10078,3,0)</f>
        <v>Order cancelled through app</v>
      </c>
      <c r="K8464" t="str">
        <f>VLOOKUP($A8464,'Cancelled Orders'!$D$2:$G$10078,4,0)</f>
        <v>Customer Refusal</v>
      </c>
    </row>
    <row r="8465" spans="1:11" ht="13.2" x14ac:dyDescent="0.25">
      <c r="A8465" s="7">
        <v>291048001</v>
      </c>
      <c r="B8465" s="4">
        <v>740412</v>
      </c>
      <c r="C8465" s="4" t="s">
        <v>2630</v>
      </c>
      <c r="D8465" s="7">
        <v>86</v>
      </c>
      <c r="E8465" s="7">
        <v>1</v>
      </c>
      <c r="F8465" s="7">
        <v>86</v>
      </c>
      <c r="G8465" s="5" t="s">
        <v>22</v>
      </c>
      <c r="H8465" s="5" t="s">
        <v>28</v>
      </c>
      <c r="I8465">
        <f>VLOOKUP($A8465,'Cancelled Orders'!$D$2:$L$10078,COLUMN(E8464),0)</f>
        <v>0</v>
      </c>
      <c r="J8465" t="str">
        <f>VLOOKUP($A8465,'Cancelled Orders'!$D$2:$G$10078,3,0)</f>
        <v>Order cancelled through app</v>
      </c>
      <c r="K8465" t="str">
        <f>VLOOKUP($A8465,'Cancelled Orders'!$D$2:$G$10078,4,0)</f>
        <v>Customer Refusal</v>
      </c>
    </row>
    <row r="8466" spans="1:11" ht="13.2" x14ac:dyDescent="0.25">
      <c r="A8466" s="7">
        <v>291562585</v>
      </c>
      <c r="B8466" s="4">
        <v>673856</v>
      </c>
      <c r="C8466" s="4" t="s">
        <v>2631</v>
      </c>
      <c r="D8466" s="7">
        <v>100</v>
      </c>
      <c r="E8466" s="7">
        <v>1</v>
      </c>
      <c r="F8466" s="7">
        <v>100</v>
      </c>
      <c r="G8466" s="5" t="s">
        <v>22</v>
      </c>
      <c r="H8466" s="5" t="s">
        <v>28</v>
      </c>
      <c r="I8466">
        <f>VLOOKUP($A8466,'Cancelled Orders'!$D$2:$L$10078,COLUMN(E8465),0)</f>
        <v>1</v>
      </c>
      <c r="J8466" t="str">
        <f>VLOOKUP($A8466,'Cancelled Orders'!$D$2:$G$10078,3,0)</f>
        <v>Order cancelled through app</v>
      </c>
      <c r="K8466" t="str">
        <f>VLOOKUP($A8466,'Cancelled Orders'!$D$2:$G$10078,4,0)</f>
        <v>Customer Refusal</v>
      </c>
    </row>
    <row r="8467" spans="1:11" ht="13.2" x14ac:dyDescent="0.25">
      <c r="A8467" s="7">
        <v>290137903</v>
      </c>
      <c r="B8467" s="4">
        <v>673856</v>
      </c>
      <c r="C8467" s="4" t="s">
        <v>2631</v>
      </c>
      <c r="D8467" s="7">
        <v>100</v>
      </c>
      <c r="E8467" s="7">
        <v>1</v>
      </c>
      <c r="F8467" s="7">
        <v>100</v>
      </c>
      <c r="G8467" s="5" t="s">
        <v>22</v>
      </c>
      <c r="H8467" s="5" t="s">
        <v>28</v>
      </c>
      <c r="I8467">
        <f>VLOOKUP($A8467,'Cancelled Orders'!$D$2:$L$10078,COLUMN(E8466),0)</f>
        <v>1</v>
      </c>
      <c r="J8467" t="str">
        <f>VLOOKUP($A8467,'Cancelled Orders'!$D$2:$G$10078,3,0)</f>
        <v>Order cancelled through app</v>
      </c>
      <c r="K8467" t="str">
        <f>VLOOKUP($A8467,'Cancelled Orders'!$D$2:$G$10078,4,0)</f>
        <v>Customer Refusal</v>
      </c>
    </row>
    <row r="8468" spans="1:11" ht="13.2" x14ac:dyDescent="0.25">
      <c r="A8468" s="7">
        <v>290141602</v>
      </c>
      <c r="B8468" s="4">
        <v>752831</v>
      </c>
      <c r="C8468" s="4" t="s">
        <v>2632</v>
      </c>
      <c r="D8468" s="7">
        <v>64</v>
      </c>
      <c r="E8468" s="7">
        <v>1</v>
      </c>
      <c r="F8468" s="7">
        <v>64</v>
      </c>
      <c r="G8468" s="5" t="s">
        <v>22</v>
      </c>
      <c r="H8468" s="5" t="s">
        <v>28</v>
      </c>
      <c r="I8468">
        <f>VLOOKUP($A8468,'Cancelled Orders'!$D$2:$L$10078,COLUMN(E8467),0)</f>
        <v>0</v>
      </c>
      <c r="J8468" t="str">
        <f>VLOOKUP($A8468,'Cancelled Orders'!$D$2:$G$10078,3,0)</f>
        <v>Order cancelled through app</v>
      </c>
      <c r="K8468" t="str">
        <f>VLOOKUP($A8468,'Cancelled Orders'!$D$2:$G$10078,4,0)</f>
        <v>Customer Refusal</v>
      </c>
    </row>
    <row r="8469" spans="1:11" ht="13.2" x14ac:dyDescent="0.25">
      <c r="A8469" s="7">
        <v>289697538</v>
      </c>
      <c r="B8469" s="4">
        <v>866422</v>
      </c>
      <c r="C8469" s="4" t="s">
        <v>2633</v>
      </c>
      <c r="D8469" s="7">
        <v>94</v>
      </c>
      <c r="E8469" s="7">
        <v>1</v>
      </c>
      <c r="F8469" s="7">
        <v>94</v>
      </c>
      <c r="G8469" s="5" t="s">
        <v>22</v>
      </c>
      <c r="H8469" s="5" t="s">
        <v>28</v>
      </c>
      <c r="I8469">
        <f>VLOOKUP($A8469,'Cancelled Orders'!$D$2:$L$10078,COLUMN(E8468),0)</f>
        <v>1</v>
      </c>
      <c r="J8469" t="str">
        <f>VLOOKUP($A8469,'Cancelled Orders'!$D$2:$G$10078,3,0)</f>
        <v>Order cancelled through app</v>
      </c>
      <c r="K8469" t="str">
        <f>VLOOKUP($A8469,'Cancelled Orders'!$D$2:$G$10078,4,0)</f>
        <v>Customer Refusal</v>
      </c>
    </row>
    <row r="8470" spans="1:11" ht="13.2" x14ac:dyDescent="0.25">
      <c r="A8470" s="7">
        <v>291470973</v>
      </c>
      <c r="B8470" s="4">
        <v>585626</v>
      </c>
      <c r="C8470" s="4" t="s">
        <v>2634</v>
      </c>
      <c r="D8470" s="7">
        <v>86</v>
      </c>
      <c r="E8470" s="7">
        <v>1</v>
      </c>
      <c r="F8470" s="7">
        <v>86</v>
      </c>
      <c r="G8470" s="5" t="s">
        <v>22</v>
      </c>
      <c r="H8470" s="5" t="s">
        <v>28</v>
      </c>
      <c r="I8470">
        <f>VLOOKUP($A8470,'Cancelled Orders'!$D$2:$L$10078,COLUMN(E8469),0)</f>
        <v>1</v>
      </c>
      <c r="J8470" t="str">
        <f>VLOOKUP($A8470,'Cancelled Orders'!$D$2:$G$10078,3,0)</f>
        <v>Order cancelled through app</v>
      </c>
      <c r="K8470" t="str">
        <f>VLOOKUP($A8470,'Cancelled Orders'!$D$2:$G$10078,4,0)</f>
        <v>Customer Refusal</v>
      </c>
    </row>
    <row r="8471" spans="1:11" ht="13.2" x14ac:dyDescent="0.25">
      <c r="A8471" s="7">
        <v>291381408</v>
      </c>
      <c r="B8471" s="4">
        <v>585626</v>
      </c>
      <c r="C8471" s="4" t="s">
        <v>2634</v>
      </c>
      <c r="D8471" s="7">
        <v>86</v>
      </c>
      <c r="E8471" s="7">
        <v>1</v>
      </c>
      <c r="F8471" s="7">
        <v>86</v>
      </c>
      <c r="G8471" s="5" t="s">
        <v>22</v>
      </c>
      <c r="H8471" s="5" t="s">
        <v>28</v>
      </c>
      <c r="I8471">
        <f>VLOOKUP($A8471,'Cancelled Orders'!$D$2:$L$10078,COLUMN(E8470),0)</f>
        <v>1</v>
      </c>
      <c r="J8471" t="str">
        <f>VLOOKUP($A8471,'Cancelled Orders'!$D$2:$G$10078,3,0)</f>
        <v>Cancelled by Restaurant</v>
      </c>
      <c r="K8471" t="str">
        <f>VLOOKUP($A8471,'Cancelled Orders'!$D$2:$G$10078,4,0)</f>
        <v>Stock Shortage</v>
      </c>
    </row>
    <row r="8472" spans="1:11" ht="13.2" x14ac:dyDescent="0.25">
      <c r="A8472" s="7">
        <v>291105617</v>
      </c>
      <c r="B8472" s="4">
        <v>866460</v>
      </c>
      <c r="C8472" s="4" t="s">
        <v>2635</v>
      </c>
      <c r="D8472" s="7">
        <v>70</v>
      </c>
      <c r="E8472" s="7">
        <v>1</v>
      </c>
      <c r="F8472" s="7">
        <v>70</v>
      </c>
      <c r="G8472" s="5" t="s">
        <v>22</v>
      </c>
      <c r="H8472" s="5" t="s">
        <v>28</v>
      </c>
      <c r="I8472">
        <f>VLOOKUP($A8472,'Cancelled Orders'!$D$2:$L$10078,COLUMN(E8471),0)</f>
        <v>1</v>
      </c>
      <c r="J8472" t="str">
        <f>VLOOKUP($A8472,'Cancelled Orders'!$D$2:$G$10078,3,0)</f>
        <v>Order cancelled through app</v>
      </c>
      <c r="K8472" t="str">
        <f>VLOOKUP($A8472,'Cancelled Orders'!$D$2:$G$10078,4,0)</f>
        <v>Customer Refusal</v>
      </c>
    </row>
    <row r="8473" spans="1:11" ht="13.2" x14ac:dyDescent="0.25">
      <c r="A8473" s="7">
        <v>291084033</v>
      </c>
      <c r="B8473" s="4">
        <v>585607</v>
      </c>
      <c r="C8473" s="4" t="s">
        <v>2636</v>
      </c>
      <c r="D8473" s="7">
        <v>32</v>
      </c>
      <c r="E8473" s="7">
        <v>1</v>
      </c>
      <c r="F8473" s="7">
        <v>32</v>
      </c>
      <c r="G8473" s="5" t="s">
        <v>22</v>
      </c>
      <c r="H8473" s="5" t="s">
        <v>28</v>
      </c>
      <c r="I8473">
        <f>VLOOKUP($A8473,'Cancelled Orders'!$D$2:$L$10078,COLUMN(E8472),0)</f>
        <v>1</v>
      </c>
      <c r="J8473" t="str">
        <f>VLOOKUP($A8473,'Cancelled Orders'!$D$2:$G$10078,3,0)</f>
        <v>Order cancelled through app</v>
      </c>
      <c r="K8473" t="str">
        <f>VLOOKUP($A8473,'Cancelled Orders'!$D$2:$G$10078,4,0)</f>
        <v>Customer Refusal</v>
      </c>
    </row>
    <row r="8474" spans="1:11" ht="13.2" x14ac:dyDescent="0.25">
      <c r="A8474" s="7">
        <v>290908553</v>
      </c>
      <c r="B8474" s="4">
        <v>650233</v>
      </c>
      <c r="C8474" s="4" t="s">
        <v>1919</v>
      </c>
      <c r="D8474" s="7">
        <v>75</v>
      </c>
      <c r="E8474" s="7">
        <v>1</v>
      </c>
      <c r="F8474" s="7">
        <v>75</v>
      </c>
      <c r="G8474" s="5" t="s">
        <v>22</v>
      </c>
      <c r="H8474" s="5" t="s">
        <v>28</v>
      </c>
      <c r="I8474">
        <f>VLOOKUP($A8474,'Cancelled Orders'!$D$2:$L$10078,COLUMN(E8473),0)</f>
        <v>1</v>
      </c>
      <c r="J8474" t="str">
        <f>VLOOKUP($A8474,'Cancelled Orders'!$D$2:$G$10078,3,0)</f>
        <v>Order cancelled through app</v>
      </c>
      <c r="K8474" t="str">
        <f>VLOOKUP($A8474,'Cancelled Orders'!$D$2:$G$10078,4,0)</f>
        <v>Customer Refusal</v>
      </c>
    </row>
    <row r="8475" spans="1:11" ht="13.2" x14ac:dyDescent="0.25">
      <c r="A8475" s="7">
        <v>289817330</v>
      </c>
      <c r="B8475" s="4">
        <v>754420</v>
      </c>
      <c r="C8475" s="4" t="s">
        <v>2637</v>
      </c>
      <c r="D8475" s="7">
        <v>85</v>
      </c>
      <c r="E8475" s="7">
        <v>1</v>
      </c>
      <c r="F8475" s="7">
        <v>85</v>
      </c>
      <c r="G8475" s="5" t="s">
        <v>22</v>
      </c>
      <c r="H8475" s="5" t="s">
        <v>28</v>
      </c>
      <c r="I8475">
        <f>VLOOKUP($A8475,'Cancelled Orders'!$D$2:$L$10078,COLUMN(E8474),0)</f>
        <v>1</v>
      </c>
      <c r="J8475" t="str">
        <f>VLOOKUP($A8475,'Cancelled Orders'!$D$2:$G$10078,3,0)</f>
        <v>Order cancelled through app</v>
      </c>
      <c r="K8475" t="str">
        <f>VLOOKUP($A8475,'Cancelled Orders'!$D$2:$G$10078,4,0)</f>
        <v>Customer Refusal</v>
      </c>
    </row>
    <row r="8476" spans="1:11" ht="13.2" x14ac:dyDescent="0.25">
      <c r="A8476" s="7">
        <v>290660269</v>
      </c>
      <c r="B8476" s="4">
        <v>808746</v>
      </c>
      <c r="C8476" s="4" t="s">
        <v>141</v>
      </c>
      <c r="D8476" s="7">
        <v>100</v>
      </c>
      <c r="E8476" s="7">
        <v>1</v>
      </c>
      <c r="F8476" s="7">
        <v>100</v>
      </c>
      <c r="G8476" s="5" t="s">
        <v>22</v>
      </c>
      <c r="H8476" s="5" t="s">
        <v>28</v>
      </c>
      <c r="I8476">
        <f>VLOOKUP($A8476,'Cancelled Orders'!$D$2:$L$10078,COLUMN(E8475),0)</f>
        <v>1</v>
      </c>
      <c r="J8476" t="str">
        <f>VLOOKUP($A8476,'Cancelled Orders'!$D$2:$G$10078,3,0)</f>
        <v>Order cancelled through app</v>
      </c>
      <c r="K8476" t="str">
        <f>VLOOKUP($A8476,'Cancelled Orders'!$D$2:$G$10078,4,0)</f>
        <v>Customer Refusal</v>
      </c>
    </row>
    <row r="8477" spans="1:11" ht="13.2" x14ac:dyDescent="0.25">
      <c r="A8477" s="7">
        <v>290645937</v>
      </c>
      <c r="B8477" s="4">
        <v>808746</v>
      </c>
      <c r="C8477" s="4" t="s">
        <v>141</v>
      </c>
      <c r="D8477" s="7">
        <v>100</v>
      </c>
      <c r="E8477" s="7">
        <v>1</v>
      </c>
      <c r="F8477" s="7">
        <v>100</v>
      </c>
      <c r="G8477" s="5" t="s">
        <v>22</v>
      </c>
      <c r="H8477" s="5" t="s">
        <v>28</v>
      </c>
      <c r="I8477">
        <f>VLOOKUP($A8477,'Cancelled Orders'!$D$2:$L$10078,COLUMN(E8476),0)</f>
        <v>1</v>
      </c>
      <c r="J8477" t="str">
        <f>VLOOKUP($A8477,'Cancelled Orders'!$D$2:$G$10078,3,0)</f>
        <v>Order cancelled through app</v>
      </c>
      <c r="K8477" t="str">
        <f>VLOOKUP($A8477,'Cancelled Orders'!$D$2:$G$10078,4,0)</f>
        <v>Customer Refusal</v>
      </c>
    </row>
    <row r="8478" spans="1:11" ht="13.2" x14ac:dyDescent="0.25">
      <c r="A8478" s="7">
        <v>291086405</v>
      </c>
      <c r="B8478" s="4">
        <v>808751</v>
      </c>
      <c r="C8478" s="4" t="s">
        <v>2638</v>
      </c>
      <c r="D8478" s="7">
        <v>97</v>
      </c>
      <c r="E8478" s="7">
        <v>1</v>
      </c>
      <c r="F8478" s="7">
        <v>97</v>
      </c>
      <c r="G8478" s="5" t="s">
        <v>22</v>
      </c>
      <c r="H8478" s="5" t="s">
        <v>28</v>
      </c>
      <c r="I8478">
        <f>VLOOKUP($A8478,'Cancelled Orders'!$D$2:$L$10078,COLUMN(E8477),0)</f>
        <v>1</v>
      </c>
      <c r="J8478" t="str">
        <f>VLOOKUP($A8478,'Cancelled Orders'!$D$2:$G$10078,3,0)</f>
        <v>Order cancelled through app</v>
      </c>
      <c r="K8478" t="str">
        <f>VLOOKUP($A8478,'Cancelled Orders'!$D$2:$G$10078,4,0)</f>
        <v>Customer Refusal</v>
      </c>
    </row>
    <row r="8479" spans="1:11" ht="13.2" x14ac:dyDescent="0.25">
      <c r="A8479" s="7">
        <v>291528065</v>
      </c>
      <c r="B8479" s="4">
        <v>764518</v>
      </c>
      <c r="C8479" s="4" t="s">
        <v>238</v>
      </c>
      <c r="D8479" s="7">
        <v>100</v>
      </c>
      <c r="E8479" s="7">
        <v>1</v>
      </c>
      <c r="F8479" s="7">
        <v>100</v>
      </c>
      <c r="G8479" s="5" t="s">
        <v>22</v>
      </c>
      <c r="H8479" s="5" t="s">
        <v>28</v>
      </c>
      <c r="I8479">
        <f>VLOOKUP($A8479,'Cancelled Orders'!$D$2:$L$10078,COLUMN(E8478),0)</f>
        <v>1</v>
      </c>
      <c r="J8479" t="str">
        <f>VLOOKUP($A8479,'Cancelled Orders'!$D$2:$G$10078,3,0)</f>
        <v>Order cancelled through app</v>
      </c>
      <c r="K8479" t="str">
        <f>VLOOKUP($A8479,'Cancelled Orders'!$D$2:$G$10078,4,0)</f>
        <v>Customer Refusal</v>
      </c>
    </row>
    <row r="8480" spans="1:11" ht="13.2" x14ac:dyDescent="0.25">
      <c r="A8480" s="7">
        <v>291129193</v>
      </c>
      <c r="B8480" s="4">
        <v>764518</v>
      </c>
      <c r="C8480" s="4" t="s">
        <v>238</v>
      </c>
      <c r="D8480" s="7">
        <v>100</v>
      </c>
      <c r="E8480" s="7">
        <v>1</v>
      </c>
      <c r="F8480" s="7">
        <v>100</v>
      </c>
      <c r="G8480" s="5" t="s">
        <v>22</v>
      </c>
      <c r="H8480" s="5" t="s">
        <v>28</v>
      </c>
      <c r="I8480">
        <f>VLOOKUP($A8480,'Cancelled Orders'!$D$2:$L$10078,COLUMN(E8479),0)</f>
        <v>1</v>
      </c>
      <c r="J8480" t="str">
        <f>VLOOKUP($A8480,'Cancelled Orders'!$D$2:$G$10078,3,0)</f>
        <v>Order cancelled through app</v>
      </c>
      <c r="K8480" t="str">
        <f>VLOOKUP($A8480,'Cancelled Orders'!$D$2:$G$10078,4,0)</f>
        <v>Customer Refusal</v>
      </c>
    </row>
    <row r="8481" spans="1:11" ht="13.2" x14ac:dyDescent="0.25">
      <c r="A8481" s="7">
        <v>290650346</v>
      </c>
      <c r="B8481" s="4">
        <v>764518</v>
      </c>
      <c r="C8481" s="4" t="s">
        <v>238</v>
      </c>
      <c r="D8481" s="7">
        <v>100</v>
      </c>
      <c r="E8481" s="7">
        <v>1</v>
      </c>
      <c r="F8481" s="7">
        <v>100</v>
      </c>
      <c r="G8481" s="5" t="s">
        <v>22</v>
      </c>
      <c r="H8481" s="5" t="s">
        <v>28</v>
      </c>
      <c r="I8481">
        <f>VLOOKUP($A8481,'Cancelled Orders'!$D$2:$L$10078,COLUMN(E8480),0)</f>
        <v>1</v>
      </c>
      <c r="J8481" t="str">
        <f>VLOOKUP($A8481,'Cancelled Orders'!$D$2:$G$10078,3,0)</f>
        <v>Order cancelled through app</v>
      </c>
      <c r="K8481" t="str">
        <f>VLOOKUP($A8481,'Cancelled Orders'!$D$2:$G$10078,4,0)</f>
        <v>Customer Refusal</v>
      </c>
    </row>
    <row r="8482" spans="1:11" ht="13.2" x14ac:dyDescent="0.25">
      <c r="A8482" s="7">
        <v>291525173</v>
      </c>
      <c r="B8482" s="4">
        <v>764518</v>
      </c>
      <c r="C8482" s="4" t="s">
        <v>238</v>
      </c>
      <c r="D8482" s="7">
        <v>100</v>
      </c>
      <c r="E8482" s="7">
        <v>1</v>
      </c>
      <c r="F8482" s="7">
        <v>100</v>
      </c>
      <c r="G8482" s="5" t="s">
        <v>22</v>
      </c>
      <c r="H8482" s="5" t="s">
        <v>28</v>
      </c>
      <c r="I8482">
        <f>VLOOKUP($A8482,'Cancelled Orders'!$D$2:$L$10078,COLUMN(E8481),0)</f>
        <v>1</v>
      </c>
      <c r="J8482" t="str">
        <f>VLOOKUP($A8482,'Cancelled Orders'!$D$2:$G$10078,3,0)</f>
        <v>Order cancelled through app</v>
      </c>
      <c r="K8482" t="str">
        <f>VLOOKUP($A8482,'Cancelled Orders'!$D$2:$G$10078,4,0)</f>
        <v>Customer Refusal</v>
      </c>
    </row>
    <row r="8483" spans="1:11" ht="13.2" x14ac:dyDescent="0.25">
      <c r="A8483" s="7">
        <v>290590899</v>
      </c>
      <c r="B8483" s="4">
        <v>764518</v>
      </c>
      <c r="C8483" s="4" t="s">
        <v>238</v>
      </c>
      <c r="D8483" s="7">
        <v>100</v>
      </c>
      <c r="E8483" s="7">
        <v>1</v>
      </c>
      <c r="F8483" s="7">
        <v>100</v>
      </c>
      <c r="G8483" s="5" t="s">
        <v>22</v>
      </c>
      <c r="H8483" s="5" t="s">
        <v>28</v>
      </c>
      <c r="I8483">
        <f>VLOOKUP($A8483,'Cancelled Orders'!$D$2:$L$10078,COLUMN(E8482),0)</f>
        <v>1</v>
      </c>
      <c r="J8483" t="str">
        <f>VLOOKUP($A8483,'Cancelled Orders'!$D$2:$G$10078,3,0)</f>
        <v>Order cancelled through app</v>
      </c>
      <c r="K8483" t="str">
        <f>VLOOKUP($A8483,'Cancelled Orders'!$D$2:$G$10078,4,0)</f>
        <v>Customer Refusal</v>
      </c>
    </row>
    <row r="8484" spans="1:11" ht="13.2" x14ac:dyDescent="0.25">
      <c r="A8484" s="7">
        <v>290165297</v>
      </c>
      <c r="B8484" s="4">
        <v>764518</v>
      </c>
      <c r="C8484" s="4" t="s">
        <v>238</v>
      </c>
      <c r="D8484" s="7">
        <v>100</v>
      </c>
      <c r="E8484" s="7">
        <v>1</v>
      </c>
      <c r="F8484" s="7">
        <v>100</v>
      </c>
      <c r="G8484" s="5" t="s">
        <v>22</v>
      </c>
      <c r="H8484" s="5" t="s">
        <v>28</v>
      </c>
      <c r="I8484">
        <f>VLOOKUP($A8484,'Cancelled Orders'!$D$2:$L$10078,COLUMN(E8483),0)</f>
        <v>1</v>
      </c>
      <c r="J8484" t="str">
        <f>VLOOKUP($A8484,'Cancelled Orders'!$D$2:$G$10078,3,0)</f>
        <v>Order cancelled through app</v>
      </c>
      <c r="K8484" t="str">
        <f>VLOOKUP($A8484,'Cancelled Orders'!$D$2:$G$10078,4,0)</f>
        <v>Customer Refusal</v>
      </c>
    </row>
    <row r="8485" spans="1:11" ht="13.2" x14ac:dyDescent="0.25">
      <c r="A8485" s="7">
        <v>291600114</v>
      </c>
      <c r="B8485" s="4">
        <v>650804</v>
      </c>
      <c r="C8485" s="4" t="s">
        <v>2024</v>
      </c>
      <c r="D8485" s="7">
        <v>50</v>
      </c>
      <c r="E8485" s="7">
        <v>1</v>
      </c>
      <c r="F8485" s="7">
        <v>50</v>
      </c>
      <c r="G8485" s="5" t="s">
        <v>22</v>
      </c>
      <c r="H8485" s="5" t="s">
        <v>28</v>
      </c>
      <c r="I8485">
        <f>VLOOKUP($A8485,'Cancelled Orders'!$D$2:$L$10078,COLUMN(E8484),0)</f>
        <v>0</v>
      </c>
      <c r="J8485" t="str">
        <f>VLOOKUP($A8485,'Cancelled Orders'!$D$2:$G$10078,3,0)</f>
        <v>Order cancelled through app</v>
      </c>
      <c r="K8485" t="str">
        <f>VLOOKUP($A8485,'Cancelled Orders'!$D$2:$G$10078,4,0)</f>
        <v>Customer Refusal</v>
      </c>
    </row>
    <row r="8486" spans="1:11" ht="13.2" x14ac:dyDescent="0.25">
      <c r="A8486" s="7">
        <v>291600058</v>
      </c>
      <c r="B8486" s="4">
        <v>650804</v>
      </c>
      <c r="C8486" s="4" t="s">
        <v>2024</v>
      </c>
      <c r="D8486" s="7">
        <v>50</v>
      </c>
      <c r="E8486" s="7">
        <v>1</v>
      </c>
      <c r="F8486" s="7">
        <v>50</v>
      </c>
      <c r="G8486" s="5" t="s">
        <v>22</v>
      </c>
      <c r="H8486" s="5" t="s">
        <v>28</v>
      </c>
      <c r="I8486">
        <f>VLOOKUP($A8486,'Cancelled Orders'!$D$2:$L$10078,COLUMN(E8485),0)</f>
        <v>0</v>
      </c>
      <c r="J8486" t="str">
        <f>VLOOKUP($A8486,'Cancelled Orders'!$D$2:$G$10078,3,0)</f>
        <v>Order cancelled through app</v>
      </c>
      <c r="K8486" t="str">
        <f>VLOOKUP($A8486,'Cancelled Orders'!$D$2:$G$10078,4,0)</f>
        <v>Customer Refusal</v>
      </c>
    </row>
    <row r="8487" spans="1:11" ht="13.2" x14ac:dyDescent="0.25">
      <c r="A8487" s="7">
        <v>291133060</v>
      </c>
      <c r="B8487" s="4">
        <v>806098</v>
      </c>
      <c r="C8487" s="4" t="s">
        <v>2639</v>
      </c>
      <c r="D8487" s="7">
        <v>150</v>
      </c>
      <c r="E8487" s="7">
        <v>1</v>
      </c>
      <c r="F8487" s="7">
        <v>150</v>
      </c>
      <c r="G8487" s="5" t="s">
        <v>22</v>
      </c>
      <c r="H8487" s="5" t="s">
        <v>28</v>
      </c>
      <c r="I8487">
        <f>VLOOKUP($A8487,'Cancelled Orders'!$D$2:$L$10078,COLUMN(E8486),0)</f>
        <v>0</v>
      </c>
      <c r="J8487" t="str">
        <f>VLOOKUP($A8487,'Cancelled Orders'!$D$2:$G$10078,3,0)</f>
        <v>Order cancelled through app</v>
      </c>
      <c r="K8487" t="str">
        <f>VLOOKUP($A8487,'Cancelled Orders'!$D$2:$G$10078,4,0)</f>
        <v>Customer Refusal</v>
      </c>
    </row>
    <row r="8488" spans="1:11" ht="13.2" x14ac:dyDescent="0.25">
      <c r="A8488" s="7">
        <v>290160398</v>
      </c>
      <c r="B8488" s="4">
        <v>791015</v>
      </c>
      <c r="C8488" s="4" t="s">
        <v>66</v>
      </c>
      <c r="D8488" s="7">
        <v>95</v>
      </c>
      <c r="E8488" s="7">
        <v>1</v>
      </c>
      <c r="F8488" s="7">
        <v>95</v>
      </c>
      <c r="G8488" s="5" t="s">
        <v>22</v>
      </c>
      <c r="H8488" s="5" t="s">
        <v>28</v>
      </c>
      <c r="I8488">
        <f>VLOOKUP($A8488,'Cancelled Orders'!$D$2:$L$10078,COLUMN(E8487),0)</f>
        <v>1</v>
      </c>
      <c r="J8488" t="str">
        <f>VLOOKUP($A8488,'Cancelled Orders'!$D$2:$G$10078,3,0)</f>
        <v>Order cancelled through app</v>
      </c>
      <c r="K8488" t="str">
        <f>VLOOKUP($A8488,'Cancelled Orders'!$D$2:$G$10078,4,0)</f>
        <v>Customer Refusal</v>
      </c>
    </row>
    <row r="8489" spans="1:11" ht="13.2" x14ac:dyDescent="0.25">
      <c r="A8489" s="7">
        <v>291101291</v>
      </c>
      <c r="B8489" s="4">
        <v>791015</v>
      </c>
      <c r="C8489" s="4" t="s">
        <v>66</v>
      </c>
      <c r="D8489" s="7">
        <v>95</v>
      </c>
      <c r="E8489" s="7">
        <v>1</v>
      </c>
      <c r="F8489" s="7">
        <v>95</v>
      </c>
      <c r="G8489" s="5" t="s">
        <v>22</v>
      </c>
      <c r="H8489" s="5" t="s">
        <v>28</v>
      </c>
      <c r="I8489">
        <f>VLOOKUP($A8489,'Cancelled Orders'!$D$2:$L$10078,COLUMN(E8488),0)</f>
        <v>1</v>
      </c>
      <c r="J8489" t="str">
        <f>VLOOKUP($A8489,'Cancelled Orders'!$D$2:$G$10078,3,0)</f>
        <v>Order cancelled through app</v>
      </c>
      <c r="K8489" t="str">
        <f>VLOOKUP($A8489,'Cancelled Orders'!$D$2:$G$10078,4,0)</f>
        <v>Customer Refusal</v>
      </c>
    </row>
    <row r="8490" spans="1:11" ht="13.2" x14ac:dyDescent="0.25">
      <c r="A8490" s="7">
        <v>291189790</v>
      </c>
      <c r="B8490" s="4">
        <v>791017</v>
      </c>
      <c r="C8490" s="4" t="s">
        <v>215</v>
      </c>
      <c r="D8490" s="7">
        <v>85</v>
      </c>
      <c r="E8490" s="7">
        <v>1</v>
      </c>
      <c r="F8490" s="7">
        <v>85</v>
      </c>
      <c r="G8490" s="5" t="s">
        <v>22</v>
      </c>
      <c r="H8490" s="5" t="s">
        <v>28</v>
      </c>
      <c r="I8490">
        <f>VLOOKUP($A8490,'Cancelled Orders'!$D$2:$L$10078,COLUMN(E8489),0)</f>
        <v>1</v>
      </c>
      <c r="J8490" t="str">
        <f>VLOOKUP($A8490,'Cancelled Orders'!$D$2:$G$10078,3,0)</f>
        <v>Order cancelled through app</v>
      </c>
      <c r="K8490" t="str">
        <f>VLOOKUP($A8490,'Cancelled Orders'!$D$2:$G$10078,4,0)</f>
        <v>Customer Refusal</v>
      </c>
    </row>
    <row r="8491" spans="1:11" ht="13.2" x14ac:dyDescent="0.25">
      <c r="A8491" s="7">
        <v>291101410</v>
      </c>
      <c r="B8491" s="4">
        <v>791017</v>
      </c>
      <c r="C8491" s="4" t="s">
        <v>215</v>
      </c>
      <c r="D8491" s="7">
        <v>85</v>
      </c>
      <c r="E8491" s="7">
        <v>1</v>
      </c>
      <c r="F8491" s="7">
        <v>85</v>
      </c>
      <c r="G8491" s="5" t="s">
        <v>22</v>
      </c>
      <c r="H8491" s="5" t="s">
        <v>28</v>
      </c>
      <c r="I8491">
        <f>VLOOKUP($A8491,'Cancelled Orders'!$D$2:$L$10078,COLUMN(E8490),0)</f>
        <v>1</v>
      </c>
      <c r="J8491" t="str">
        <f>VLOOKUP($A8491,'Cancelled Orders'!$D$2:$G$10078,3,0)</f>
        <v>Order cancelled through app</v>
      </c>
      <c r="K8491" t="str">
        <f>VLOOKUP($A8491,'Cancelled Orders'!$D$2:$G$10078,4,0)</f>
        <v>Customer Refusal</v>
      </c>
    </row>
    <row r="8492" spans="1:11" ht="13.2" x14ac:dyDescent="0.25">
      <c r="A8492" s="7">
        <v>291192915</v>
      </c>
      <c r="B8492" s="4">
        <v>791017</v>
      </c>
      <c r="C8492" s="4" t="s">
        <v>215</v>
      </c>
      <c r="D8492" s="7">
        <v>85</v>
      </c>
      <c r="E8492" s="7">
        <v>1</v>
      </c>
      <c r="F8492" s="7">
        <v>85</v>
      </c>
      <c r="G8492" s="5" t="s">
        <v>22</v>
      </c>
      <c r="H8492" s="5" t="s">
        <v>28</v>
      </c>
      <c r="I8492">
        <f>VLOOKUP($A8492,'Cancelled Orders'!$D$2:$L$10078,COLUMN(E8491),0)</f>
        <v>1</v>
      </c>
      <c r="J8492" t="str">
        <f>VLOOKUP($A8492,'Cancelled Orders'!$D$2:$G$10078,3,0)</f>
        <v>Order cancelled through app</v>
      </c>
      <c r="K8492" t="str">
        <f>VLOOKUP($A8492,'Cancelled Orders'!$D$2:$G$10078,4,0)</f>
        <v>Customer Refusal</v>
      </c>
    </row>
    <row r="8493" spans="1:11" ht="13.2" x14ac:dyDescent="0.25">
      <c r="A8493" s="7">
        <v>291135101</v>
      </c>
      <c r="B8493" s="4">
        <v>791017</v>
      </c>
      <c r="C8493" s="4" t="s">
        <v>215</v>
      </c>
      <c r="D8493" s="7">
        <v>85</v>
      </c>
      <c r="E8493" s="7">
        <v>1</v>
      </c>
      <c r="F8493" s="7">
        <v>85</v>
      </c>
      <c r="G8493" s="5" t="s">
        <v>22</v>
      </c>
      <c r="H8493" s="5" t="s">
        <v>28</v>
      </c>
      <c r="I8493">
        <f>VLOOKUP($A8493,'Cancelled Orders'!$D$2:$L$10078,COLUMN(E8492),0)</f>
        <v>1</v>
      </c>
      <c r="J8493" t="str">
        <f>VLOOKUP($A8493,'Cancelled Orders'!$D$2:$G$10078,3,0)</f>
        <v>Order cancelled through app</v>
      </c>
      <c r="K8493" t="str">
        <f>VLOOKUP($A8493,'Cancelled Orders'!$D$2:$G$10078,4,0)</f>
        <v>Customer Refusal</v>
      </c>
    </row>
    <row r="8494" spans="1:11" ht="13.2" x14ac:dyDescent="0.25">
      <c r="A8494" s="7">
        <v>291050361</v>
      </c>
      <c r="B8494" s="4">
        <v>791017</v>
      </c>
      <c r="C8494" s="4" t="s">
        <v>215</v>
      </c>
      <c r="D8494" s="7">
        <v>85</v>
      </c>
      <c r="E8494" s="7">
        <v>1</v>
      </c>
      <c r="F8494" s="7">
        <v>85</v>
      </c>
      <c r="G8494" s="5" t="s">
        <v>22</v>
      </c>
      <c r="H8494" s="5" t="s">
        <v>28</v>
      </c>
      <c r="I8494">
        <f>VLOOKUP($A8494,'Cancelled Orders'!$D$2:$L$10078,COLUMN(E8493),0)</f>
        <v>1</v>
      </c>
      <c r="J8494" t="str">
        <f>VLOOKUP($A8494,'Cancelled Orders'!$D$2:$G$10078,3,0)</f>
        <v>Order cancelled through app</v>
      </c>
      <c r="K8494" t="str">
        <f>VLOOKUP($A8494,'Cancelled Orders'!$D$2:$G$10078,4,0)</f>
        <v>Customer Refusal</v>
      </c>
    </row>
    <row r="8495" spans="1:11" ht="13.2" x14ac:dyDescent="0.25">
      <c r="A8495" s="7">
        <v>291568129</v>
      </c>
      <c r="B8495" s="4">
        <v>791017</v>
      </c>
      <c r="C8495" s="4" t="s">
        <v>215</v>
      </c>
      <c r="D8495" s="7">
        <v>85</v>
      </c>
      <c r="E8495" s="7">
        <v>1</v>
      </c>
      <c r="F8495" s="7">
        <v>85</v>
      </c>
      <c r="G8495" s="5" t="s">
        <v>22</v>
      </c>
      <c r="H8495" s="5" t="s">
        <v>28</v>
      </c>
      <c r="I8495">
        <f>VLOOKUP($A8495,'Cancelled Orders'!$D$2:$L$10078,COLUMN(E8494),0)</f>
        <v>1</v>
      </c>
      <c r="J8495" t="str">
        <f>VLOOKUP($A8495,'Cancelled Orders'!$D$2:$G$10078,3,0)</f>
        <v>Order cancelled through app</v>
      </c>
      <c r="K8495" t="str">
        <f>VLOOKUP($A8495,'Cancelled Orders'!$D$2:$G$10078,4,0)</f>
        <v>Customer Refusal</v>
      </c>
    </row>
    <row r="8496" spans="1:11" ht="13.2" x14ac:dyDescent="0.25">
      <c r="A8496" s="7">
        <v>291049890</v>
      </c>
      <c r="B8496" s="4">
        <v>791017</v>
      </c>
      <c r="C8496" s="4" t="s">
        <v>215</v>
      </c>
      <c r="D8496" s="7">
        <v>85</v>
      </c>
      <c r="E8496" s="7">
        <v>1</v>
      </c>
      <c r="F8496" s="7">
        <v>85</v>
      </c>
      <c r="G8496" s="5" t="s">
        <v>22</v>
      </c>
      <c r="H8496" s="5" t="s">
        <v>28</v>
      </c>
      <c r="I8496">
        <f>VLOOKUP($A8496,'Cancelled Orders'!$D$2:$L$10078,COLUMN(E8495),0)</f>
        <v>1</v>
      </c>
      <c r="J8496" t="str">
        <f>VLOOKUP($A8496,'Cancelled Orders'!$D$2:$G$10078,3,0)</f>
        <v>Order cancelled through app</v>
      </c>
      <c r="K8496" t="str">
        <f>VLOOKUP($A8496,'Cancelled Orders'!$D$2:$G$10078,4,0)</f>
        <v>Customer Refusal</v>
      </c>
    </row>
    <row r="8497" spans="1:11" ht="13.2" x14ac:dyDescent="0.25">
      <c r="A8497" s="7">
        <v>290684242</v>
      </c>
      <c r="B8497" s="4">
        <v>791017</v>
      </c>
      <c r="C8497" s="4" t="s">
        <v>215</v>
      </c>
      <c r="D8497" s="7">
        <v>85</v>
      </c>
      <c r="E8497" s="7">
        <v>1</v>
      </c>
      <c r="F8497" s="7">
        <v>85</v>
      </c>
      <c r="G8497" s="5" t="s">
        <v>22</v>
      </c>
      <c r="H8497" s="5" t="s">
        <v>28</v>
      </c>
      <c r="I8497">
        <f>VLOOKUP($A8497,'Cancelled Orders'!$D$2:$L$10078,COLUMN(E8496),0)</f>
        <v>1</v>
      </c>
      <c r="J8497" t="str">
        <f>VLOOKUP($A8497,'Cancelled Orders'!$D$2:$G$10078,3,0)</f>
        <v>Order cancelled through app</v>
      </c>
      <c r="K8497" t="str">
        <f>VLOOKUP($A8497,'Cancelled Orders'!$D$2:$G$10078,4,0)</f>
        <v>Customer Refusal</v>
      </c>
    </row>
    <row r="8498" spans="1:11" ht="13.2" x14ac:dyDescent="0.25">
      <c r="A8498" s="7">
        <v>290149896</v>
      </c>
      <c r="B8498" s="4">
        <v>791017</v>
      </c>
      <c r="C8498" s="4" t="s">
        <v>215</v>
      </c>
      <c r="D8498" s="7">
        <v>85</v>
      </c>
      <c r="E8498" s="7">
        <v>1</v>
      </c>
      <c r="F8498" s="7">
        <v>85</v>
      </c>
      <c r="G8498" s="5" t="s">
        <v>22</v>
      </c>
      <c r="H8498" s="5" t="s">
        <v>28</v>
      </c>
      <c r="I8498">
        <f>VLOOKUP($A8498,'Cancelled Orders'!$D$2:$L$10078,COLUMN(E8497),0)</f>
        <v>1</v>
      </c>
      <c r="J8498" t="str">
        <f>VLOOKUP($A8498,'Cancelled Orders'!$D$2:$G$10078,3,0)</f>
        <v>Order cancelled through app</v>
      </c>
      <c r="K8498" t="str">
        <f>VLOOKUP($A8498,'Cancelled Orders'!$D$2:$G$10078,4,0)</f>
        <v>Customer Refusal</v>
      </c>
    </row>
    <row r="8499" spans="1:11" ht="13.2" x14ac:dyDescent="0.25">
      <c r="A8499" s="7">
        <v>289817911</v>
      </c>
      <c r="B8499" s="4">
        <v>791017</v>
      </c>
      <c r="C8499" s="4" t="s">
        <v>215</v>
      </c>
      <c r="D8499" s="7">
        <v>85</v>
      </c>
      <c r="E8499" s="7">
        <v>1</v>
      </c>
      <c r="F8499" s="7">
        <v>85</v>
      </c>
      <c r="G8499" s="5" t="s">
        <v>22</v>
      </c>
      <c r="H8499" s="5" t="s">
        <v>28</v>
      </c>
      <c r="I8499">
        <f>VLOOKUP($A8499,'Cancelled Orders'!$D$2:$L$10078,COLUMN(E8498),0)</f>
        <v>1</v>
      </c>
      <c r="J8499" t="str">
        <f>VLOOKUP($A8499,'Cancelled Orders'!$D$2:$G$10078,3,0)</f>
        <v>Order cancelled through app</v>
      </c>
      <c r="K8499" t="str">
        <f>VLOOKUP($A8499,'Cancelled Orders'!$D$2:$G$10078,4,0)</f>
        <v>Customer Refusal</v>
      </c>
    </row>
    <row r="8500" spans="1:11" ht="13.2" x14ac:dyDescent="0.25">
      <c r="A8500" s="7">
        <v>290200564</v>
      </c>
      <c r="B8500" s="4">
        <v>791017</v>
      </c>
      <c r="C8500" s="4" t="s">
        <v>215</v>
      </c>
      <c r="D8500" s="7">
        <v>85</v>
      </c>
      <c r="E8500" s="7">
        <v>1</v>
      </c>
      <c r="F8500" s="7">
        <v>85</v>
      </c>
      <c r="G8500" s="5" t="s">
        <v>22</v>
      </c>
      <c r="H8500" s="5" t="s">
        <v>28</v>
      </c>
      <c r="I8500">
        <f>VLOOKUP($A8500,'Cancelled Orders'!$D$2:$L$10078,COLUMN(E8499),0)</f>
        <v>1</v>
      </c>
      <c r="J8500" t="str">
        <f>VLOOKUP($A8500,'Cancelled Orders'!$D$2:$G$10078,3,0)</f>
        <v>Order cancelled through app</v>
      </c>
      <c r="K8500" t="str">
        <f>VLOOKUP($A8500,'Cancelled Orders'!$D$2:$G$10078,4,0)</f>
        <v>Customer Refusal</v>
      </c>
    </row>
    <row r="8501" spans="1:11" ht="13.2" x14ac:dyDescent="0.25">
      <c r="A8501" s="7">
        <v>289765274</v>
      </c>
      <c r="B8501" s="4">
        <v>791017</v>
      </c>
      <c r="C8501" s="4" t="s">
        <v>215</v>
      </c>
      <c r="D8501" s="7">
        <v>85</v>
      </c>
      <c r="E8501" s="7">
        <v>1</v>
      </c>
      <c r="F8501" s="7">
        <v>85</v>
      </c>
      <c r="G8501" s="5" t="s">
        <v>22</v>
      </c>
      <c r="H8501" s="5" t="s">
        <v>28</v>
      </c>
      <c r="I8501">
        <f>VLOOKUP($A8501,'Cancelled Orders'!$D$2:$L$10078,COLUMN(E8500),0)</f>
        <v>1</v>
      </c>
      <c r="J8501" t="str">
        <f>VLOOKUP($A8501,'Cancelled Orders'!$D$2:$G$10078,3,0)</f>
        <v>Order cancelled through app</v>
      </c>
      <c r="K8501" t="str">
        <f>VLOOKUP($A8501,'Cancelled Orders'!$D$2:$G$10078,4,0)</f>
        <v>Customer Refusal</v>
      </c>
    </row>
    <row r="8502" spans="1:11" ht="13.2" x14ac:dyDescent="0.25">
      <c r="A8502" s="7">
        <v>289736221</v>
      </c>
      <c r="B8502" s="4">
        <v>791017</v>
      </c>
      <c r="C8502" s="4" t="s">
        <v>215</v>
      </c>
      <c r="D8502" s="7">
        <v>85</v>
      </c>
      <c r="E8502" s="7">
        <v>1</v>
      </c>
      <c r="F8502" s="7">
        <v>85</v>
      </c>
      <c r="G8502" s="5" t="s">
        <v>22</v>
      </c>
      <c r="H8502" s="5" t="s">
        <v>28</v>
      </c>
      <c r="I8502">
        <f>VLOOKUP($A8502,'Cancelled Orders'!$D$2:$L$10078,COLUMN(E8501),0)</f>
        <v>1</v>
      </c>
      <c r="J8502" t="str">
        <f>VLOOKUP($A8502,'Cancelled Orders'!$D$2:$G$10078,3,0)</f>
        <v>Order cancelled through app</v>
      </c>
      <c r="K8502" t="str">
        <f>VLOOKUP($A8502,'Cancelled Orders'!$D$2:$G$10078,4,0)</f>
        <v>Customer Refusal</v>
      </c>
    </row>
    <row r="8503" spans="1:11" ht="13.2" x14ac:dyDescent="0.25">
      <c r="A8503" s="7">
        <v>291050058</v>
      </c>
      <c r="B8503" s="4">
        <v>791017</v>
      </c>
      <c r="C8503" s="4" t="s">
        <v>215</v>
      </c>
      <c r="D8503" s="7">
        <v>85</v>
      </c>
      <c r="E8503" s="7">
        <v>1</v>
      </c>
      <c r="F8503" s="7">
        <v>85</v>
      </c>
      <c r="G8503" s="5" t="s">
        <v>22</v>
      </c>
      <c r="H8503" s="5" t="s">
        <v>28</v>
      </c>
      <c r="I8503">
        <f>VLOOKUP($A8503,'Cancelled Orders'!$D$2:$L$10078,COLUMN(E8502),0)</f>
        <v>1</v>
      </c>
      <c r="J8503" t="str">
        <f>VLOOKUP($A8503,'Cancelled Orders'!$D$2:$G$10078,3,0)</f>
        <v>Order cancelled through app</v>
      </c>
      <c r="K8503" t="str">
        <f>VLOOKUP($A8503,'Cancelled Orders'!$D$2:$G$10078,4,0)</f>
        <v>Customer Refusal</v>
      </c>
    </row>
    <row r="8504" spans="1:11" ht="13.2" x14ac:dyDescent="0.25">
      <c r="A8504" s="7">
        <v>290254927</v>
      </c>
      <c r="B8504" s="4">
        <v>791017</v>
      </c>
      <c r="C8504" s="4" t="s">
        <v>215</v>
      </c>
      <c r="D8504" s="7">
        <v>85</v>
      </c>
      <c r="E8504" s="7">
        <v>1</v>
      </c>
      <c r="F8504" s="7">
        <v>85</v>
      </c>
      <c r="G8504" s="5" t="s">
        <v>22</v>
      </c>
      <c r="H8504" s="5" t="s">
        <v>28</v>
      </c>
      <c r="I8504">
        <f>VLOOKUP($A8504,'Cancelled Orders'!$D$2:$L$10078,COLUMN(E8503),0)</f>
        <v>1</v>
      </c>
      <c r="J8504" t="str">
        <f>VLOOKUP($A8504,'Cancelled Orders'!$D$2:$G$10078,3,0)</f>
        <v>Order cancelled through app</v>
      </c>
      <c r="K8504" t="str">
        <f>VLOOKUP($A8504,'Cancelled Orders'!$D$2:$G$10078,4,0)</f>
        <v>Customer Refusal</v>
      </c>
    </row>
    <row r="8505" spans="1:11" ht="13.2" x14ac:dyDescent="0.25">
      <c r="A8505" s="7">
        <v>290239112</v>
      </c>
      <c r="B8505" s="4">
        <v>791017</v>
      </c>
      <c r="C8505" s="4" t="s">
        <v>215</v>
      </c>
      <c r="D8505" s="7">
        <v>85</v>
      </c>
      <c r="E8505" s="7">
        <v>1</v>
      </c>
      <c r="F8505" s="7">
        <v>85</v>
      </c>
      <c r="G8505" s="5" t="s">
        <v>22</v>
      </c>
      <c r="H8505" s="5" t="s">
        <v>28</v>
      </c>
      <c r="I8505">
        <f>VLOOKUP($A8505,'Cancelled Orders'!$D$2:$L$10078,COLUMN(E8504),0)</f>
        <v>1</v>
      </c>
      <c r="J8505" t="str">
        <f>VLOOKUP($A8505,'Cancelled Orders'!$D$2:$G$10078,3,0)</f>
        <v>Order cancelled through app</v>
      </c>
      <c r="K8505" t="str">
        <f>VLOOKUP($A8505,'Cancelled Orders'!$D$2:$G$10078,4,0)</f>
        <v>Customer Refusal</v>
      </c>
    </row>
    <row r="8506" spans="1:11" ht="13.2" x14ac:dyDescent="0.25">
      <c r="A8506" s="7">
        <v>290151098</v>
      </c>
      <c r="B8506" s="4">
        <v>791017</v>
      </c>
      <c r="C8506" s="4" t="s">
        <v>215</v>
      </c>
      <c r="D8506" s="7">
        <v>85</v>
      </c>
      <c r="E8506" s="7">
        <v>1</v>
      </c>
      <c r="F8506" s="7">
        <v>85</v>
      </c>
      <c r="G8506" s="5" t="s">
        <v>22</v>
      </c>
      <c r="H8506" s="5" t="s">
        <v>28</v>
      </c>
      <c r="I8506">
        <f>VLOOKUP($A8506,'Cancelled Orders'!$D$2:$L$10078,COLUMN(E8505),0)</f>
        <v>1</v>
      </c>
      <c r="J8506" t="str">
        <f>VLOOKUP($A8506,'Cancelled Orders'!$D$2:$G$10078,3,0)</f>
        <v>Order cancelled through app</v>
      </c>
      <c r="K8506" t="str">
        <f>VLOOKUP($A8506,'Cancelled Orders'!$D$2:$G$10078,4,0)</f>
        <v>Customer Refusal</v>
      </c>
    </row>
    <row r="8507" spans="1:11" ht="13.2" x14ac:dyDescent="0.25">
      <c r="A8507" s="7">
        <v>291183038</v>
      </c>
      <c r="B8507" s="4">
        <v>646459</v>
      </c>
      <c r="C8507" s="4" t="s">
        <v>455</v>
      </c>
      <c r="D8507" s="7">
        <v>110</v>
      </c>
      <c r="E8507" s="7">
        <v>1</v>
      </c>
      <c r="F8507" s="7">
        <v>110</v>
      </c>
      <c r="G8507" s="5" t="s">
        <v>22</v>
      </c>
      <c r="H8507" s="5" t="s">
        <v>28</v>
      </c>
      <c r="I8507">
        <f>VLOOKUP($A8507,'Cancelled Orders'!$D$2:$L$10078,COLUMN(E8506),0)</f>
        <v>0</v>
      </c>
      <c r="J8507" t="str">
        <f>VLOOKUP($A8507,'Cancelled Orders'!$D$2:$G$10078,3,0)</f>
        <v>Order cancelled through app</v>
      </c>
      <c r="K8507" t="str">
        <f>VLOOKUP($A8507,'Cancelled Orders'!$D$2:$G$10078,4,0)</f>
        <v>Customer Refusal</v>
      </c>
    </row>
    <row r="8508" spans="1:11" ht="13.2" x14ac:dyDescent="0.25">
      <c r="A8508" s="7">
        <v>291172192</v>
      </c>
      <c r="B8508" s="4">
        <v>646459</v>
      </c>
      <c r="C8508" s="4" t="s">
        <v>455</v>
      </c>
      <c r="D8508" s="7">
        <v>110</v>
      </c>
      <c r="E8508" s="7">
        <v>1</v>
      </c>
      <c r="F8508" s="7">
        <v>110</v>
      </c>
      <c r="G8508" s="5" t="s">
        <v>22</v>
      </c>
      <c r="H8508" s="5" t="s">
        <v>28</v>
      </c>
      <c r="I8508">
        <f>VLOOKUP($A8508,'Cancelled Orders'!$D$2:$L$10078,COLUMN(E8507),0)</f>
        <v>0</v>
      </c>
      <c r="J8508" t="str">
        <f>VLOOKUP($A8508,'Cancelled Orders'!$D$2:$G$10078,3,0)</f>
        <v>Order cancelled through app</v>
      </c>
      <c r="K8508" t="str">
        <f>VLOOKUP($A8508,'Cancelled Orders'!$D$2:$G$10078,4,0)</f>
        <v>Customer Refusal</v>
      </c>
    </row>
    <row r="8509" spans="1:11" ht="13.2" x14ac:dyDescent="0.25">
      <c r="A8509" s="7">
        <v>289793888</v>
      </c>
      <c r="B8509" s="4">
        <v>646459</v>
      </c>
      <c r="C8509" s="4" t="s">
        <v>455</v>
      </c>
      <c r="D8509" s="7">
        <v>110</v>
      </c>
      <c r="E8509" s="7">
        <v>1</v>
      </c>
      <c r="F8509" s="7">
        <v>110</v>
      </c>
      <c r="G8509" s="5" t="s">
        <v>22</v>
      </c>
      <c r="H8509" s="5" t="s">
        <v>28</v>
      </c>
      <c r="I8509">
        <f>VLOOKUP($A8509,'Cancelled Orders'!$D$2:$L$10078,COLUMN(E8508),0)</f>
        <v>0</v>
      </c>
      <c r="J8509" t="str">
        <f>VLOOKUP($A8509,'Cancelled Orders'!$D$2:$G$10078,3,0)</f>
        <v>Order cancelled through app</v>
      </c>
      <c r="K8509" t="str">
        <f>VLOOKUP($A8509,'Cancelled Orders'!$D$2:$G$10078,4,0)</f>
        <v>Customer Refusal</v>
      </c>
    </row>
    <row r="8510" spans="1:11" ht="13.2" x14ac:dyDescent="0.25">
      <c r="A8510" s="7">
        <v>290643512</v>
      </c>
      <c r="B8510" s="4">
        <v>622594</v>
      </c>
      <c r="C8510" s="4" t="s">
        <v>238</v>
      </c>
      <c r="D8510" s="7">
        <v>110</v>
      </c>
      <c r="E8510" s="7">
        <v>1</v>
      </c>
      <c r="F8510" s="7">
        <v>110</v>
      </c>
      <c r="G8510" s="5" t="s">
        <v>22</v>
      </c>
      <c r="H8510" s="5" t="s">
        <v>28</v>
      </c>
      <c r="I8510">
        <f>VLOOKUP($A8510,'Cancelled Orders'!$D$2:$L$10078,COLUMN(E8509),0)</f>
        <v>1</v>
      </c>
      <c r="J8510" t="str">
        <f>VLOOKUP($A8510,'Cancelled Orders'!$D$2:$G$10078,3,0)</f>
        <v>Cancelled by Restaurant</v>
      </c>
      <c r="K8510" t="str">
        <f>VLOOKUP($A8510,'Cancelled Orders'!$D$2:$G$10078,4,0)</f>
        <v>High Demand at the Restaurant</v>
      </c>
    </row>
    <row r="8511" spans="1:11" ht="13.2" x14ac:dyDescent="0.25">
      <c r="A8511" s="7">
        <v>289800738</v>
      </c>
      <c r="B8511" s="4">
        <v>622594</v>
      </c>
      <c r="C8511" s="4" t="s">
        <v>238</v>
      </c>
      <c r="D8511" s="7">
        <v>110</v>
      </c>
      <c r="E8511" s="7">
        <v>1</v>
      </c>
      <c r="F8511" s="7">
        <v>110</v>
      </c>
      <c r="G8511" s="5" t="s">
        <v>22</v>
      </c>
      <c r="H8511" s="5" t="s">
        <v>28</v>
      </c>
      <c r="I8511">
        <f>VLOOKUP($A8511,'Cancelled Orders'!$D$2:$L$10078,COLUMN(E8510),0)</f>
        <v>1</v>
      </c>
      <c r="J8511" t="str">
        <f>VLOOKUP($A8511,'Cancelled Orders'!$D$2:$G$10078,3,0)</f>
        <v>Cancelled by Restaurant</v>
      </c>
      <c r="K8511" t="str">
        <f>VLOOKUP($A8511,'Cancelled Orders'!$D$2:$G$10078,4,0)</f>
        <v>Item Unavailable</v>
      </c>
    </row>
    <row r="8512" spans="1:11" ht="13.2" x14ac:dyDescent="0.25">
      <c r="A8512" s="7">
        <v>291130931</v>
      </c>
      <c r="B8512" s="4">
        <v>622592</v>
      </c>
      <c r="C8512" s="4" t="s">
        <v>85</v>
      </c>
      <c r="D8512" s="7">
        <v>80</v>
      </c>
      <c r="E8512" s="7">
        <v>1</v>
      </c>
      <c r="F8512" s="7">
        <v>80</v>
      </c>
      <c r="G8512" s="5" t="s">
        <v>22</v>
      </c>
      <c r="H8512" s="5" t="s">
        <v>28</v>
      </c>
      <c r="I8512">
        <f>VLOOKUP($A8512,'Cancelled Orders'!$D$2:$L$10078,COLUMN(E8511),0)</f>
        <v>1</v>
      </c>
      <c r="J8512" t="str">
        <f>VLOOKUP($A8512,'Cancelled Orders'!$D$2:$G$10078,3,0)</f>
        <v>Cancelled by Restaurant</v>
      </c>
      <c r="K8512" t="str">
        <f>VLOOKUP($A8512,'Cancelled Orders'!$D$2:$G$10078,4,0)</f>
        <v>Customer Refusal</v>
      </c>
    </row>
    <row r="8513" spans="1:11" ht="13.2" x14ac:dyDescent="0.25">
      <c r="A8513" s="7">
        <v>291536136</v>
      </c>
      <c r="B8513" s="4">
        <v>805390</v>
      </c>
      <c r="C8513" s="4" t="s">
        <v>2610</v>
      </c>
      <c r="D8513" s="7">
        <v>62</v>
      </c>
      <c r="E8513" s="7">
        <v>1</v>
      </c>
      <c r="F8513" s="7">
        <v>62</v>
      </c>
      <c r="G8513" s="5" t="s">
        <v>22</v>
      </c>
      <c r="H8513" s="5" t="s">
        <v>28</v>
      </c>
      <c r="I8513">
        <f>VLOOKUP($A8513,'Cancelled Orders'!$D$2:$L$10078,COLUMN(E8512),0)</f>
        <v>1</v>
      </c>
      <c r="J8513" t="str">
        <f>VLOOKUP($A8513,'Cancelled Orders'!$D$2:$G$10078,3,0)</f>
        <v>Order cancelled through app</v>
      </c>
      <c r="K8513" t="str">
        <f>VLOOKUP($A8513,'Cancelled Orders'!$D$2:$G$10078,4,0)</f>
        <v>Customer Refusal</v>
      </c>
    </row>
    <row r="8514" spans="1:11" ht="13.2" x14ac:dyDescent="0.25">
      <c r="A8514" s="7">
        <v>291531995</v>
      </c>
      <c r="B8514" s="4">
        <v>805390</v>
      </c>
      <c r="C8514" s="4" t="s">
        <v>2610</v>
      </c>
      <c r="D8514" s="7">
        <v>62</v>
      </c>
      <c r="E8514" s="7">
        <v>1</v>
      </c>
      <c r="F8514" s="7">
        <v>62</v>
      </c>
      <c r="G8514" s="5" t="s">
        <v>22</v>
      </c>
      <c r="H8514" s="5" t="s">
        <v>28</v>
      </c>
      <c r="I8514">
        <f>VLOOKUP($A8514,'Cancelled Orders'!$D$2:$L$10078,COLUMN(E8513),0)</f>
        <v>1</v>
      </c>
      <c r="J8514" t="str">
        <f>VLOOKUP($A8514,'Cancelled Orders'!$D$2:$G$10078,3,0)</f>
        <v>Order cancelled through app</v>
      </c>
      <c r="K8514" t="str">
        <f>VLOOKUP($A8514,'Cancelled Orders'!$D$2:$G$10078,4,0)</f>
        <v>Customer Refusal</v>
      </c>
    </row>
    <row r="8515" spans="1:11" ht="13.2" x14ac:dyDescent="0.25">
      <c r="A8515" s="7">
        <v>291592795</v>
      </c>
      <c r="B8515" s="4">
        <v>805390</v>
      </c>
      <c r="C8515" s="4" t="s">
        <v>2610</v>
      </c>
      <c r="D8515" s="7">
        <v>62</v>
      </c>
      <c r="E8515" s="7">
        <v>1</v>
      </c>
      <c r="F8515" s="7">
        <v>62</v>
      </c>
      <c r="G8515" s="5" t="s">
        <v>22</v>
      </c>
      <c r="H8515" s="5" t="s">
        <v>28</v>
      </c>
      <c r="I8515">
        <f>VLOOKUP($A8515,'Cancelled Orders'!$D$2:$L$10078,COLUMN(E8514),0)</f>
        <v>1</v>
      </c>
      <c r="J8515" t="str">
        <f>VLOOKUP($A8515,'Cancelled Orders'!$D$2:$G$10078,3,0)</f>
        <v>Order cancelled through app</v>
      </c>
      <c r="K8515" t="str">
        <f>VLOOKUP($A8515,'Cancelled Orders'!$D$2:$G$10078,4,0)</f>
        <v>Customer Refusal</v>
      </c>
    </row>
    <row r="8516" spans="1:11" ht="13.2" x14ac:dyDescent="0.25">
      <c r="A8516" s="7">
        <v>291120059</v>
      </c>
      <c r="B8516" s="4">
        <v>805390</v>
      </c>
      <c r="C8516" s="4" t="s">
        <v>2610</v>
      </c>
      <c r="D8516" s="7">
        <v>62</v>
      </c>
      <c r="E8516" s="7">
        <v>1</v>
      </c>
      <c r="F8516" s="7">
        <v>62</v>
      </c>
      <c r="G8516" s="5" t="s">
        <v>22</v>
      </c>
      <c r="H8516" s="5" t="s">
        <v>28</v>
      </c>
      <c r="I8516">
        <f>VLOOKUP($A8516,'Cancelled Orders'!$D$2:$L$10078,COLUMN(E8515),0)</f>
        <v>1</v>
      </c>
      <c r="J8516" t="str">
        <f>VLOOKUP($A8516,'Cancelled Orders'!$D$2:$G$10078,3,0)</f>
        <v>Order cancelled through app</v>
      </c>
      <c r="K8516" t="str">
        <f>VLOOKUP($A8516,'Cancelled Orders'!$D$2:$G$10078,4,0)</f>
        <v>Customer Refusal</v>
      </c>
    </row>
    <row r="8517" spans="1:11" ht="13.2" x14ac:dyDescent="0.25">
      <c r="A8517" s="7">
        <v>290684273</v>
      </c>
      <c r="B8517" s="4">
        <v>805390</v>
      </c>
      <c r="C8517" s="4" t="s">
        <v>2610</v>
      </c>
      <c r="D8517" s="7">
        <v>62</v>
      </c>
      <c r="E8517" s="7">
        <v>1</v>
      </c>
      <c r="F8517" s="7">
        <v>62</v>
      </c>
      <c r="G8517" s="5" t="s">
        <v>22</v>
      </c>
      <c r="H8517" s="5" t="s">
        <v>28</v>
      </c>
      <c r="I8517">
        <f>VLOOKUP($A8517,'Cancelled Orders'!$D$2:$L$10078,COLUMN(E8516),0)</f>
        <v>1</v>
      </c>
      <c r="J8517" t="str">
        <f>VLOOKUP($A8517,'Cancelled Orders'!$D$2:$G$10078,3,0)</f>
        <v>Order cancelled through app</v>
      </c>
      <c r="K8517" t="str">
        <f>VLOOKUP($A8517,'Cancelled Orders'!$D$2:$G$10078,4,0)</f>
        <v>Customer Refusal</v>
      </c>
    </row>
    <row r="8518" spans="1:11" ht="13.2" x14ac:dyDescent="0.25">
      <c r="A8518" s="7">
        <v>290663732</v>
      </c>
      <c r="B8518" s="4">
        <v>805390</v>
      </c>
      <c r="C8518" s="4" t="s">
        <v>2610</v>
      </c>
      <c r="D8518" s="7">
        <v>62</v>
      </c>
      <c r="E8518" s="7">
        <v>1</v>
      </c>
      <c r="F8518" s="7">
        <v>62</v>
      </c>
      <c r="G8518" s="5" t="s">
        <v>22</v>
      </c>
      <c r="H8518" s="5" t="s">
        <v>28</v>
      </c>
      <c r="I8518">
        <f>VLOOKUP($A8518,'Cancelled Orders'!$D$2:$L$10078,COLUMN(E8517),0)</f>
        <v>1</v>
      </c>
      <c r="J8518" t="str">
        <f>VLOOKUP($A8518,'Cancelled Orders'!$D$2:$G$10078,3,0)</f>
        <v>Order cancelled through app</v>
      </c>
      <c r="K8518" t="str">
        <f>VLOOKUP($A8518,'Cancelled Orders'!$D$2:$G$10078,4,0)</f>
        <v>Customer Refusal</v>
      </c>
    </row>
    <row r="8519" spans="1:11" ht="13.2" x14ac:dyDescent="0.25">
      <c r="A8519" s="7">
        <v>290626767</v>
      </c>
      <c r="B8519" s="4">
        <v>805390</v>
      </c>
      <c r="C8519" s="4" t="s">
        <v>2610</v>
      </c>
      <c r="D8519" s="7">
        <v>62</v>
      </c>
      <c r="E8519" s="7">
        <v>1</v>
      </c>
      <c r="F8519" s="7">
        <v>62</v>
      </c>
      <c r="G8519" s="5" t="s">
        <v>22</v>
      </c>
      <c r="H8519" s="5" t="s">
        <v>28</v>
      </c>
      <c r="I8519">
        <f>VLOOKUP($A8519,'Cancelled Orders'!$D$2:$L$10078,COLUMN(E8518),0)</f>
        <v>1</v>
      </c>
      <c r="J8519" t="str">
        <f>VLOOKUP($A8519,'Cancelled Orders'!$D$2:$G$10078,3,0)</f>
        <v>Order cancelled through app</v>
      </c>
      <c r="K8519" t="str">
        <f>VLOOKUP($A8519,'Cancelled Orders'!$D$2:$G$10078,4,0)</f>
        <v>Customer Refusal</v>
      </c>
    </row>
    <row r="8520" spans="1:11" ht="13.2" x14ac:dyDescent="0.25">
      <c r="A8520" s="7">
        <v>289799474</v>
      </c>
      <c r="B8520" s="4">
        <v>805390</v>
      </c>
      <c r="C8520" s="4" t="s">
        <v>2610</v>
      </c>
      <c r="D8520" s="7">
        <v>62</v>
      </c>
      <c r="E8520" s="7">
        <v>1</v>
      </c>
      <c r="F8520" s="7">
        <v>62</v>
      </c>
      <c r="G8520" s="5" t="s">
        <v>22</v>
      </c>
      <c r="H8520" s="5" t="s">
        <v>28</v>
      </c>
      <c r="I8520">
        <f>VLOOKUP($A8520,'Cancelled Orders'!$D$2:$L$10078,COLUMN(E8519),0)</f>
        <v>1</v>
      </c>
      <c r="J8520" t="str">
        <f>VLOOKUP($A8520,'Cancelled Orders'!$D$2:$G$10078,3,0)</f>
        <v>Order cancelled through app</v>
      </c>
      <c r="K8520" t="str">
        <f>VLOOKUP($A8520,'Cancelled Orders'!$D$2:$G$10078,4,0)</f>
        <v>Customer Refusal</v>
      </c>
    </row>
    <row r="8521" spans="1:11" ht="13.2" x14ac:dyDescent="0.25">
      <c r="A8521" s="7">
        <v>290262068</v>
      </c>
      <c r="B8521" s="4">
        <v>805390</v>
      </c>
      <c r="C8521" s="4" t="s">
        <v>2610</v>
      </c>
      <c r="D8521" s="7">
        <v>62</v>
      </c>
      <c r="E8521" s="7">
        <v>1</v>
      </c>
      <c r="F8521" s="7">
        <v>62</v>
      </c>
      <c r="G8521" s="5" t="s">
        <v>22</v>
      </c>
      <c r="H8521" s="5" t="s">
        <v>28</v>
      </c>
      <c r="I8521">
        <f>VLOOKUP($A8521,'Cancelled Orders'!$D$2:$L$10078,COLUMN(E8520),0)</f>
        <v>1</v>
      </c>
      <c r="J8521" t="str">
        <f>VLOOKUP($A8521,'Cancelled Orders'!$D$2:$G$10078,3,0)</f>
        <v>Order cancelled through app</v>
      </c>
      <c r="K8521" t="str">
        <f>VLOOKUP($A8521,'Cancelled Orders'!$D$2:$G$10078,4,0)</f>
        <v>Customer Refusal</v>
      </c>
    </row>
    <row r="8522" spans="1:11" ht="13.2" x14ac:dyDescent="0.25">
      <c r="A8522" s="7">
        <v>291108424</v>
      </c>
      <c r="B8522" s="4">
        <v>613835</v>
      </c>
      <c r="C8522" s="4" t="s">
        <v>2640</v>
      </c>
      <c r="D8522" s="7">
        <v>76</v>
      </c>
      <c r="E8522" s="7">
        <v>1</v>
      </c>
      <c r="F8522" s="7">
        <v>76</v>
      </c>
      <c r="G8522" s="5" t="s">
        <v>22</v>
      </c>
      <c r="H8522" s="5" t="s">
        <v>28</v>
      </c>
      <c r="I8522">
        <f>VLOOKUP($A8522,'Cancelled Orders'!$D$2:$L$10078,COLUMN(E8521),0)</f>
        <v>1</v>
      </c>
      <c r="J8522" t="str">
        <f>VLOOKUP($A8522,'Cancelled Orders'!$D$2:$G$10078,3,0)</f>
        <v>Order cancelled through app</v>
      </c>
      <c r="K8522" t="str">
        <f>VLOOKUP($A8522,'Cancelled Orders'!$D$2:$G$10078,4,0)</f>
        <v>Customer Refusal</v>
      </c>
    </row>
    <row r="8523" spans="1:11" ht="13.2" x14ac:dyDescent="0.25">
      <c r="A8523" s="7">
        <v>291549399</v>
      </c>
      <c r="B8523" s="4">
        <v>613835</v>
      </c>
      <c r="C8523" s="4" t="s">
        <v>2640</v>
      </c>
      <c r="D8523" s="7">
        <v>76</v>
      </c>
      <c r="E8523" s="7">
        <v>1</v>
      </c>
      <c r="F8523" s="7">
        <v>76</v>
      </c>
      <c r="G8523" s="5" t="s">
        <v>22</v>
      </c>
      <c r="H8523" s="5" t="s">
        <v>28</v>
      </c>
      <c r="I8523">
        <f>VLOOKUP($A8523,'Cancelled Orders'!$D$2:$L$10078,COLUMN(E8522),0)</f>
        <v>1</v>
      </c>
      <c r="J8523" t="str">
        <f>VLOOKUP($A8523,'Cancelled Orders'!$D$2:$G$10078,3,0)</f>
        <v>Order cancelled through app</v>
      </c>
      <c r="K8523" t="str">
        <f>VLOOKUP($A8523,'Cancelled Orders'!$D$2:$G$10078,4,0)</f>
        <v>Customer Refusal</v>
      </c>
    </row>
    <row r="8524" spans="1:11" ht="13.2" x14ac:dyDescent="0.25">
      <c r="A8524" s="7">
        <v>290717184</v>
      </c>
      <c r="B8524" s="4">
        <v>613835</v>
      </c>
      <c r="C8524" s="4" t="s">
        <v>2640</v>
      </c>
      <c r="D8524" s="7">
        <v>76</v>
      </c>
      <c r="E8524" s="7">
        <v>1</v>
      </c>
      <c r="F8524" s="7">
        <v>76</v>
      </c>
      <c r="G8524" s="5" t="s">
        <v>22</v>
      </c>
      <c r="H8524" s="5" t="s">
        <v>28</v>
      </c>
      <c r="I8524">
        <f>VLOOKUP($A8524,'Cancelled Orders'!$D$2:$L$10078,COLUMN(E8523),0)</f>
        <v>1</v>
      </c>
      <c r="J8524" t="str">
        <f>VLOOKUP($A8524,'Cancelled Orders'!$D$2:$G$10078,3,0)</f>
        <v>Order cancelled through app</v>
      </c>
      <c r="K8524" t="str">
        <f>VLOOKUP($A8524,'Cancelled Orders'!$D$2:$G$10078,4,0)</f>
        <v>Customer Refusal</v>
      </c>
    </row>
    <row r="8525" spans="1:11" ht="13.2" x14ac:dyDescent="0.25">
      <c r="A8525" s="7">
        <v>290720644</v>
      </c>
      <c r="B8525" s="4">
        <v>613835</v>
      </c>
      <c r="C8525" s="4" t="s">
        <v>2640</v>
      </c>
      <c r="D8525" s="7">
        <v>76</v>
      </c>
      <c r="E8525" s="7">
        <v>1</v>
      </c>
      <c r="F8525" s="7">
        <v>76</v>
      </c>
      <c r="G8525" s="5" t="s">
        <v>22</v>
      </c>
      <c r="H8525" s="5" t="s">
        <v>28</v>
      </c>
      <c r="I8525">
        <f>VLOOKUP($A8525,'Cancelled Orders'!$D$2:$L$10078,COLUMN(E8524),0)</f>
        <v>1</v>
      </c>
      <c r="J8525" t="str">
        <f>VLOOKUP($A8525,'Cancelled Orders'!$D$2:$G$10078,3,0)</f>
        <v>Order cancelled through app</v>
      </c>
      <c r="K8525" t="str">
        <f>VLOOKUP($A8525,'Cancelled Orders'!$D$2:$G$10078,4,0)</f>
        <v>Customer Refusal</v>
      </c>
    </row>
    <row r="8526" spans="1:11" ht="13.2" x14ac:dyDescent="0.25">
      <c r="A8526" s="7">
        <v>290719962</v>
      </c>
      <c r="B8526" s="4">
        <v>613835</v>
      </c>
      <c r="C8526" s="4" t="s">
        <v>2640</v>
      </c>
      <c r="D8526" s="7">
        <v>76</v>
      </c>
      <c r="E8526" s="7">
        <v>1</v>
      </c>
      <c r="F8526" s="7">
        <v>76</v>
      </c>
      <c r="G8526" s="5" t="s">
        <v>22</v>
      </c>
      <c r="H8526" s="5" t="s">
        <v>28</v>
      </c>
      <c r="I8526">
        <f>VLOOKUP($A8526,'Cancelled Orders'!$D$2:$L$10078,COLUMN(E8525),0)</f>
        <v>1</v>
      </c>
      <c r="J8526" t="str">
        <f>VLOOKUP($A8526,'Cancelled Orders'!$D$2:$G$10078,3,0)</f>
        <v>Order cancelled through app</v>
      </c>
      <c r="K8526" t="str">
        <f>VLOOKUP($A8526,'Cancelled Orders'!$D$2:$G$10078,4,0)</f>
        <v>Customer Refusal</v>
      </c>
    </row>
    <row r="8527" spans="1:11" ht="13.2" x14ac:dyDescent="0.25">
      <c r="A8527" s="7">
        <v>290210316</v>
      </c>
      <c r="B8527" s="4">
        <v>613835</v>
      </c>
      <c r="C8527" s="4" t="s">
        <v>2640</v>
      </c>
      <c r="D8527" s="7">
        <v>76</v>
      </c>
      <c r="E8527" s="7">
        <v>1</v>
      </c>
      <c r="F8527" s="7">
        <v>76</v>
      </c>
      <c r="G8527" s="5" t="s">
        <v>22</v>
      </c>
      <c r="H8527" s="5" t="s">
        <v>28</v>
      </c>
      <c r="I8527">
        <f>VLOOKUP($A8527,'Cancelled Orders'!$D$2:$L$10078,COLUMN(E8526),0)</f>
        <v>1</v>
      </c>
      <c r="J8527" t="str">
        <f>VLOOKUP($A8527,'Cancelled Orders'!$D$2:$G$10078,3,0)</f>
        <v>Order cancelled through app</v>
      </c>
      <c r="K8527" t="str">
        <f>VLOOKUP($A8527,'Cancelled Orders'!$D$2:$G$10078,4,0)</f>
        <v>Customer Refusal</v>
      </c>
    </row>
    <row r="8528" spans="1:11" ht="13.2" x14ac:dyDescent="0.25">
      <c r="A8528" s="7">
        <v>289766034</v>
      </c>
      <c r="B8528" s="4">
        <v>613835</v>
      </c>
      <c r="C8528" s="4" t="s">
        <v>2640</v>
      </c>
      <c r="D8528" s="7">
        <v>76</v>
      </c>
      <c r="E8528" s="7">
        <v>1</v>
      </c>
      <c r="F8528" s="7">
        <v>76</v>
      </c>
      <c r="G8528" s="5" t="s">
        <v>22</v>
      </c>
      <c r="H8528" s="5" t="s">
        <v>28</v>
      </c>
      <c r="I8528">
        <f>VLOOKUP($A8528,'Cancelled Orders'!$D$2:$L$10078,COLUMN(E8527),0)</f>
        <v>1</v>
      </c>
      <c r="J8528" t="str">
        <f>VLOOKUP($A8528,'Cancelled Orders'!$D$2:$G$10078,3,0)</f>
        <v>Order cancelled through app</v>
      </c>
      <c r="K8528" t="str">
        <f>VLOOKUP($A8528,'Cancelled Orders'!$D$2:$G$10078,4,0)</f>
        <v>Customer Refusal</v>
      </c>
    </row>
    <row r="8529" spans="1:11" ht="13.2" x14ac:dyDescent="0.25">
      <c r="A8529" s="7">
        <v>289772293</v>
      </c>
      <c r="B8529" s="4">
        <v>613835</v>
      </c>
      <c r="C8529" s="4" t="s">
        <v>2640</v>
      </c>
      <c r="D8529" s="7">
        <v>76</v>
      </c>
      <c r="E8529" s="7">
        <v>1</v>
      </c>
      <c r="F8529" s="7">
        <v>76</v>
      </c>
      <c r="G8529" s="5" t="s">
        <v>22</v>
      </c>
      <c r="H8529" s="5" t="s">
        <v>28</v>
      </c>
      <c r="I8529">
        <f>VLOOKUP($A8529,'Cancelled Orders'!$D$2:$L$10078,COLUMN(E8528),0)</f>
        <v>1</v>
      </c>
      <c r="J8529" t="str">
        <f>VLOOKUP($A8529,'Cancelled Orders'!$D$2:$G$10078,3,0)</f>
        <v>Order cancelled through app</v>
      </c>
      <c r="K8529" t="str">
        <f>VLOOKUP($A8529,'Cancelled Orders'!$D$2:$G$10078,4,0)</f>
        <v>Customer Refusal</v>
      </c>
    </row>
    <row r="8530" spans="1:11" ht="13.2" x14ac:dyDescent="0.25">
      <c r="A8530" s="7">
        <v>290207793</v>
      </c>
      <c r="B8530" s="4">
        <v>613835</v>
      </c>
      <c r="C8530" s="4" t="s">
        <v>2640</v>
      </c>
      <c r="D8530" s="7">
        <v>76</v>
      </c>
      <c r="E8530" s="7">
        <v>1</v>
      </c>
      <c r="F8530" s="7">
        <v>76</v>
      </c>
      <c r="G8530" s="5" t="s">
        <v>22</v>
      </c>
      <c r="H8530" s="5" t="s">
        <v>28</v>
      </c>
      <c r="I8530">
        <f>VLOOKUP($A8530,'Cancelled Orders'!$D$2:$L$10078,COLUMN(E8529),0)</f>
        <v>1</v>
      </c>
      <c r="J8530" t="str">
        <f>VLOOKUP($A8530,'Cancelled Orders'!$D$2:$G$10078,3,0)</f>
        <v>Order cancelled through app</v>
      </c>
      <c r="K8530" t="str">
        <f>VLOOKUP($A8530,'Cancelled Orders'!$D$2:$G$10078,4,0)</f>
        <v>Customer Refusal</v>
      </c>
    </row>
    <row r="8531" spans="1:11" ht="13.2" x14ac:dyDescent="0.25">
      <c r="A8531" s="7">
        <v>290185902</v>
      </c>
      <c r="B8531" s="4">
        <v>613835</v>
      </c>
      <c r="C8531" s="4" t="s">
        <v>2640</v>
      </c>
      <c r="D8531" s="7">
        <v>76</v>
      </c>
      <c r="E8531" s="7">
        <v>1</v>
      </c>
      <c r="F8531" s="7">
        <v>76</v>
      </c>
      <c r="G8531" s="5" t="s">
        <v>22</v>
      </c>
      <c r="H8531" s="5" t="s">
        <v>28</v>
      </c>
      <c r="I8531">
        <f>VLOOKUP($A8531,'Cancelled Orders'!$D$2:$L$10078,COLUMN(E8530),0)</f>
        <v>1</v>
      </c>
      <c r="J8531" t="str">
        <f>VLOOKUP($A8531,'Cancelled Orders'!$D$2:$G$10078,3,0)</f>
        <v>Order cancelled through app</v>
      </c>
      <c r="K8531" t="str">
        <f>VLOOKUP($A8531,'Cancelled Orders'!$D$2:$G$10078,4,0)</f>
        <v>Customer Refusal</v>
      </c>
    </row>
    <row r="8532" spans="1:11" ht="13.2" x14ac:dyDescent="0.25">
      <c r="A8532" s="7">
        <v>291194020</v>
      </c>
      <c r="B8532" s="4">
        <v>613835</v>
      </c>
      <c r="C8532" s="4" t="s">
        <v>2640</v>
      </c>
      <c r="D8532" s="7">
        <v>76</v>
      </c>
      <c r="E8532" s="7">
        <v>1</v>
      </c>
      <c r="F8532" s="7">
        <v>76</v>
      </c>
      <c r="G8532" s="5" t="s">
        <v>22</v>
      </c>
      <c r="H8532" s="5" t="s">
        <v>28</v>
      </c>
      <c r="I8532">
        <f>VLOOKUP($A8532,'Cancelled Orders'!$D$2:$L$10078,COLUMN(E8531),0)</f>
        <v>1</v>
      </c>
      <c r="J8532" t="str">
        <f>VLOOKUP($A8532,'Cancelled Orders'!$D$2:$G$10078,3,0)</f>
        <v>Order cancelled through app</v>
      </c>
      <c r="K8532" t="str">
        <f>VLOOKUP($A8532,'Cancelled Orders'!$D$2:$G$10078,4,0)</f>
        <v>Customer Refusal</v>
      </c>
    </row>
    <row r="8533" spans="1:11" ht="13.2" x14ac:dyDescent="0.25">
      <c r="A8533" s="7">
        <v>291117160</v>
      </c>
      <c r="B8533" s="4">
        <v>613835</v>
      </c>
      <c r="C8533" s="4" t="s">
        <v>2640</v>
      </c>
      <c r="D8533" s="7">
        <v>76</v>
      </c>
      <c r="E8533" s="7">
        <v>1</v>
      </c>
      <c r="F8533" s="7">
        <v>76</v>
      </c>
      <c r="G8533" s="5" t="s">
        <v>22</v>
      </c>
      <c r="H8533" s="5" t="s">
        <v>28</v>
      </c>
      <c r="I8533">
        <f>VLOOKUP($A8533,'Cancelled Orders'!$D$2:$L$10078,COLUMN(E8532),0)</f>
        <v>1</v>
      </c>
      <c r="J8533" t="str">
        <f>VLOOKUP($A8533,'Cancelled Orders'!$D$2:$G$10078,3,0)</f>
        <v>Order cancelled through app</v>
      </c>
      <c r="K8533" t="str">
        <f>VLOOKUP($A8533,'Cancelled Orders'!$D$2:$G$10078,4,0)</f>
        <v>Customer Refusal</v>
      </c>
    </row>
    <row r="8534" spans="1:11" ht="13.2" x14ac:dyDescent="0.25">
      <c r="A8534" s="7">
        <v>290712247</v>
      </c>
      <c r="B8534" s="4">
        <v>613835</v>
      </c>
      <c r="C8534" s="4" t="s">
        <v>2640</v>
      </c>
      <c r="D8534" s="7">
        <v>76</v>
      </c>
      <c r="E8534" s="7">
        <v>1</v>
      </c>
      <c r="F8534" s="7">
        <v>76</v>
      </c>
      <c r="G8534" s="5" t="s">
        <v>22</v>
      </c>
      <c r="H8534" s="5" t="s">
        <v>28</v>
      </c>
      <c r="I8534">
        <f>VLOOKUP($A8534,'Cancelled Orders'!$D$2:$L$10078,COLUMN(E8533),0)</f>
        <v>1</v>
      </c>
      <c r="J8534" t="str">
        <f>VLOOKUP($A8534,'Cancelled Orders'!$D$2:$G$10078,3,0)</f>
        <v>Order cancelled through app</v>
      </c>
      <c r="K8534" t="str">
        <f>VLOOKUP($A8534,'Cancelled Orders'!$D$2:$G$10078,4,0)</f>
        <v>Customer Refusal</v>
      </c>
    </row>
    <row r="8535" spans="1:11" ht="13.2" x14ac:dyDescent="0.25">
      <c r="A8535" s="7">
        <v>290207201</v>
      </c>
      <c r="B8535" s="4">
        <v>613835</v>
      </c>
      <c r="C8535" s="4" t="s">
        <v>2640</v>
      </c>
      <c r="D8535" s="7">
        <v>76</v>
      </c>
      <c r="E8535" s="7">
        <v>1</v>
      </c>
      <c r="F8535" s="7">
        <v>76</v>
      </c>
      <c r="G8535" s="5" t="s">
        <v>22</v>
      </c>
      <c r="H8535" s="5" t="s">
        <v>28</v>
      </c>
      <c r="I8535">
        <f>VLOOKUP($A8535,'Cancelled Orders'!$D$2:$L$10078,COLUMN(E8534),0)</f>
        <v>1</v>
      </c>
      <c r="J8535" t="str">
        <f>VLOOKUP($A8535,'Cancelled Orders'!$D$2:$G$10078,3,0)</f>
        <v>Order cancelled through app</v>
      </c>
      <c r="K8535" t="str">
        <f>VLOOKUP($A8535,'Cancelled Orders'!$D$2:$G$10078,4,0)</f>
        <v>Customer Refusal</v>
      </c>
    </row>
    <row r="8536" spans="1:11" ht="13.2" x14ac:dyDescent="0.25">
      <c r="A8536" s="7">
        <v>289822118</v>
      </c>
      <c r="B8536" s="4">
        <v>613835</v>
      </c>
      <c r="C8536" s="4" t="s">
        <v>2640</v>
      </c>
      <c r="D8536" s="7">
        <v>76</v>
      </c>
      <c r="E8536" s="7">
        <v>1</v>
      </c>
      <c r="F8536" s="7">
        <v>76</v>
      </c>
      <c r="G8536" s="5" t="s">
        <v>22</v>
      </c>
      <c r="H8536" s="5" t="s">
        <v>28</v>
      </c>
      <c r="I8536">
        <f>VLOOKUP($A8536,'Cancelled Orders'!$D$2:$L$10078,COLUMN(E8535),0)</f>
        <v>1</v>
      </c>
      <c r="J8536" t="str">
        <f>VLOOKUP($A8536,'Cancelled Orders'!$D$2:$G$10078,3,0)</f>
        <v>Order cancelled through app</v>
      </c>
      <c r="K8536" t="str">
        <f>VLOOKUP($A8536,'Cancelled Orders'!$D$2:$G$10078,4,0)</f>
        <v>Customer Refusal</v>
      </c>
    </row>
    <row r="8537" spans="1:11" ht="13.2" x14ac:dyDescent="0.25">
      <c r="A8537" s="7">
        <v>289818182</v>
      </c>
      <c r="B8537" s="4">
        <v>613835</v>
      </c>
      <c r="C8537" s="4" t="s">
        <v>2640</v>
      </c>
      <c r="D8537" s="7">
        <v>76</v>
      </c>
      <c r="E8537" s="7">
        <v>1</v>
      </c>
      <c r="F8537" s="7">
        <v>76</v>
      </c>
      <c r="G8537" s="5" t="s">
        <v>22</v>
      </c>
      <c r="H8537" s="5" t="s">
        <v>28</v>
      </c>
      <c r="I8537">
        <f>VLOOKUP($A8537,'Cancelled Orders'!$D$2:$L$10078,COLUMN(E8536),0)</f>
        <v>1</v>
      </c>
      <c r="J8537" t="str">
        <f>VLOOKUP($A8537,'Cancelled Orders'!$D$2:$G$10078,3,0)</f>
        <v>Order cancelled through app</v>
      </c>
      <c r="K8537" t="str">
        <f>VLOOKUP($A8537,'Cancelled Orders'!$D$2:$G$10078,4,0)</f>
        <v>Customer Refusal</v>
      </c>
    </row>
    <row r="8538" spans="1:11" ht="13.2" x14ac:dyDescent="0.25">
      <c r="A8538" s="7">
        <v>289822152</v>
      </c>
      <c r="B8538" s="4">
        <v>833534</v>
      </c>
      <c r="C8538" s="4" t="s">
        <v>2641</v>
      </c>
      <c r="D8538" s="7">
        <v>20</v>
      </c>
      <c r="E8538" s="7">
        <v>1</v>
      </c>
      <c r="F8538" s="7">
        <v>20</v>
      </c>
      <c r="G8538" s="5" t="s">
        <v>28</v>
      </c>
      <c r="H8538" s="5" t="s">
        <v>28</v>
      </c>
      <c r="I8538">
        <f>VLOOKUP($A8538,'Cancelled Orders'!$D$2:$L$10078,COLUMN(E8537),0)</f>
        <v>1</v>
      </c>
      <c r="J8538" t="str">
        <f>VLOOKUP($A8538,'Cancelled Orders'!$D$2:$G$10078,3,0)</f>
        <v>Order cancelled through app</v>
      </c>
      <c r="K8538" t="str">
        <f>VLOOKUP($A8538,'Cancelled Orders'!$D$2:$G$10078,4,0)</f>
        <v>Customer Refusal</v>
      </c>
    </row>
    <row r="8539" spans="1:11" ht="13.2" x14ac:dyDescent="0.25">
      <c r="A8539" s="7">
        <v>291227174</v>
      </c>
      <c r="B8539" s="4">
        <v>594806</v>
      </c>
      <c r="C8539" s="4" t="s">
        <v>2642</v>
      </c>
      <c r="D8539" s="7">
        <v>58</v>
      </c>
      <c r="E8539" s="7">
        <v>1</v>
      </c>
      <c r="F8539" s="7">
        <v>58</v>
      </c>
      <c r="G8539" s="5" t="s">
        <v>22</v>
      </c>
      <c r="H8539" s="5" t="s">
        <v>28</v>
      </c>
      <c r="I8539">
        <f>VLOOKUP($A8539,'Cancelled Orders'!$D$2:$L$10078,COLUMN(E8538),0)</f>
        <v>1</v>
      </c>
      <c r="J8539" t="str">
        <f>VLOOKUP($A8539,'Cancelled Orders'!$D$2:$G$10078,3,0)</f>
        <v>Cancelled by Restaurant</v>
      </c>
      <c r="K8539" t="str">
        <f>VLOOKUP($A8539,'Cancelled Orders'!$D$2:$G$10078,4,0)</f>
        <v>Closed Premises</v>
      </c>
    </row>
    <row r="8540" spans="1:11" ht="13.2" x14ac:dyDescent="0.25">
      <c r="A8540" s="7">
        <v>291220617</v>
      </c>
      <c r="B8540" s="4">
        <v>594806</v>
      </c>
      <c r="C8540" s="4" t="s">
        <v>2642</v>
      </c>
      <c r="D8540" s="7">
        <v>58</v>
      </c>
      <c r="E8540" s="7">
        <v>1</v>
      </c>
      <c r="F8540" s="7">
        <v>58</v>
      </c>
      <c r="G8540" s="5" t="s">
        <v>22</v>
      </c>
      <c r="H8540" s="5" t="s">
        <v>28</v>
      </c>
      <c r="I8540">
        <f>VLOOKUP($A8540,'Cancelled Orders'!$D$2:$L$10078,COLUMN(E8539),0)</f>
        <v>1</v>
      </c>
      <c r="J8540" t="str">
        <f>VLOOKUP($A8540,'Cancelled Orders'!$D$2:$G$10078,3,0)</f>
        <v>Cancelled by Restaurant</v>
      </c>
      <c r="K8540" t="str">
        <f>VLOOKUP($A8540,'Cancelled Orders'!$D$2:$G$10078,4,0)</f>
        <v>Stock Shortage</v>
      </c>
    </row>
    <row r="8541" spans="1:11" ht="13.2" x14ac:dyDescent="0.25">
      <c r="A8541" s="7">
        <v>291550115</v>
      </c>
      <c r="B8541" s="4">
        <v>594806</v>
      </c>
      <c r="C8541" s="4" t="s">
        <v>2642</v>
      </c>
      <c r="D8541" s="7">
        <v>58</v>
      </c>
      <c r="E8541" s="7">
        <v>2</v>
      </c>
      <c r="F8541" s="7">
        <v>116</v>
      </c>
      <c r="G8541" s="5" t="s">
        <v>22</v>
      </c>
      <c r="H8541" s="5" t="s">
        <v>28</v>
      </c>
      <c r="I8541">
        <f>VLOOKUP($A8541,'Cancelled Orders'!$D$2:$L$10078,COLUMN(E8540),0)</f>
        <v>1</v>
      </c>
      <c r="J8541" t="str">
        <f>VLOOKUP($A8541,'Cancelled Orders'!$D$2:$G$10078,3,0)</f>
        <v>Cancelled by Restaurant</v>
      </c>
      <c r="K8541" t="str">
        <f>VLOOKUP($A8541,'Cancelled Orders'!$D$2:$G$10078,4,0)</f>
        <v>Stock Shortage</v>
      </c>
    </row>
    <row r="8542" spans="1:11" ht="13.2" x14ac:dyDescent="0.25">
      <c r="A8542" s="7">
        <v>290229611</v>
      </c>
      <c r="B8542" s="4">
        <v>594806</v>
      </c>
      <c r="C8542" s="4" t="s">
        <v>2642</v>
      </c>
      <c r="D8542" s="7">
        <v>58</v>
      </c>
      <c r="E8542" s="7">
        <v>1</v>
      </c>
      <c r="F8542" s="7">
        <v>58</v>
      </c>
      <c r="G8542" s="5" t="s">
        <v>22</v>
      </c>
      <c r="H8542" s="5" t="s">
        <v>28</v>
      </c>
      <c r="I8542">
        <f>VLOOKUP($A8542,'Cancelled Orders'!$D$2:$L$10078,COLUMN(E8541),0)</f>
        <v>1</v>
      </c>
      <c r="J8542" t="str">
        <f>VLOOKUP($A8542,'Cancelled Orders'!$D$2:$G$10078,3,0)</f>
        <v>Cancelled by Restaurant</v>
      </c>
      <c r="K8542" t="str">
        <f>VLOOKUP($A8542,'Cancelled Orders'!$D$2:$G$10078,4,0)</f>
        <v>Stock Shortage</v>
      </c>
    </row>
    <row r="8543" spans="1:11" ht="13.2" x14ac:dyDescent="0.25">
      <c r="A8543" s="7">
        <v>290090958</v>
      </c>
      <c r="B8543" s="4">
        <v>69162</v>
      </c>
      <c r="C8543" s="4" t="s">
        <v>2643</v>
      </c>
      <c r="D8543" s="7">
        <v>139</v>
      </c>
      <c r="E8543" s="7">
        <v>1</v>
      </c>
      <c r="F8543" s="7">
        <v>139</v>
      </c>
      <c r="G8543" s="5" t="s">
        <v>22</v>
      </c>
      <c r="H8543" s="5" t="s">
        <v>22</v>
      </c>
      <c r="I8543">
        <f>VLOOKUP($A8543,'Cancelled Orders'!$D$2:$L$10078,COLUMN(E8542),0)</f>
        <v>0</v>
      </c>
      <c r="J8543" t="str">
        <f>VLOOKUP($A8543,'Cancelled Orders'!$D$2:$G$10078,3,0)</f>
        <v>Cancelled by Restaurant</v>
      </c>
      <c r="K8543" t="str">
        <f>VLOOKUP($A8543,'Cancelled Orders'!$D$2:$G$10078,4,0)</f>
        <v>Customer Refusal</v>
      </c>
    </row>
    <row r="8544" spans="1:11" ht="13.2" x14ac:dyDescent="0.25">
      <c r="A8544" s="7">
        <v>290657048</v>
      </c>
      <c r="B8544" s="4">
        <v>75721</v>
      </c>
      <c r="C8544" s="4" t="s">
        <v>2644</v>
      </c>
      <c r="D8544" s="7">
        <v>189</v>
      </c>
      <c r="E8544" s="7">
        <v>1</v>
      </c>
      <c r="F8544" s="7">
        <v>189</v>
      </c>
      <c r="G8544" s="5" t="s">
        <v>22</v>
      </c>
      <c r="H8544" s="5" t="s">
        <v>22</v>
      </c>
      <c r="I8544">
        <f>VLOOKUP($A8544,'Cancelled Orders'!$D$2:$L$10078,COLUMN(E8543),0)</f>
        <v>1</v>
      </c>
      <c r="J8544" t="str">
        <f>VLOOKUP($A8544,'Cancelled Orders'!$D$2:$G$10078,3,0)</f>
        <v>Cancelled by Restaurant</v>
      </c>
      <c r="K8544" t="str">
        <f>VLOOKUP($A8544,'Cancelled Orders'!$D$2:$G$10078,4,0)</f>
        <v>Item Unavailable</v>
      </c>
    </row>
    <row r="8545" spans="1:11" ht="13.2" x14ac:dyDescent="0.25">
      <c r="A8545" s="7">
        <v>291596431</v>
      </c>
      <c r="B8545" s="4">
        <v>87212</v>
      </c>
      <c r="C8545" s="4" t="s">
        <v>2645</v>
      </c>
      <c r="D8545" s="7">
        <v>59</v>
      </c>
      <c r="E8545" s="7">
        <v>1</v>
      </c>
      <c r="F8545" s="7">
        <v>59</v>
      </c>
      <c r="G8545" s="5" t="s">
        <v>22</v>
      </c>
      <c r="H8545" s="5" t="s">
        <v>22</v>
      </c>
      <c r="I8545">
        <f>VLOOKUP($A8545,'Cancelled Orders'!$D$2:$L$10078,COLUMN(E8544),0)</f>
        <v>1</v>
      </c>
      <c r="J8545" t="str">
        <f>VLOOKUP($A8545,'Cancelled Orders'!$D$2:$G$10078,3,0)</f>
        <v>Order cancelled through app</v>
      </c>
      <c r="K8545" t="str">
        <f>VLOOKUP($A8545,'Cancelled Orders'!$D$2:$G$10078,4,0)</f>
        <v>Customer Refusal</v>
      </c>
    </row>
    <row r="8546" spans="1:11" ht="13.2" x14ac:dyDescent="0.25">
      <c r="A8546" s="7">
        <v>290393948</v>
      </c>
      <c r="B8546" s="4">
        <v>109541</v>
      </c>
      <c r="C8546" s="4" t="s">
        <v>1014</v>
      </c>
      <c r="D8546" s="7">
        <v>35</v>
      </c>
      <c r="E8546" s="7">
        <v>1</v>
      </c>
      <c r="F8546" s="7">
        <v>35</v>
      </c>
      <c r="G8546" s="5" t="s">
        <v>22</v>
      </c>
      <c r="H8546" s="5" t="s">
        <v>22</v>
      </c>
      <c r="I8546">
        <f>VLOOKUP($A8546,'Cancelled Orders'!$D$2:$L$10078,COLUMN(E8545),0)</f>
        <v>1</v>
      </c>
      <c r="J8546" t="str">
        <f>VLOOKUP($A8546,'Cancelled Orders'!$D$2:$G$10078,3,0)</f>
        <v>Cancelled by Restaurant</v>
      </c>
      <c r="K8546" t="str">
        <f>VLOOKUP($A8546,'Cancelled Orders'!$D$2:$G$10078,4,0)</f>
        <v>Item Unavailable</v>
      </c>
    </row>
    <row r="8547" spans="1:11" ht="13.2" x14ac:dyDescent="0.25">
      <c r="A8547" s="7">
        <v>290357758</v>
      </c>
      <c r="B8547" s="4">
        <v>109543</v>
      </c>
      <c r="C8547" s="4" t="s">
        <v>224</v>
      </c>
      <c r="D8547" s="7">
        <v>25</v>
      </c>
      <c r="E8547" s="7">
        <v>1</v>
      </c>
      <c r="F8547" s="7">
        <v>25</v>
      </c>
      <c r="G8547" s="5" t="s">
        <v>22</v>
      </c>
      <c r="H8547" s="5" t="s">
        <v>22</v>
      </c>
      <c r="I8547">
        <f>VLOOKUP($A8547,'Cancelled Orders'!$D$2:$L$10078,COLUMN(E8546),0)</f>
        <v>1</v>
      </c>
      <c r="J8547" t="str">
        <f>VLOOKUP($A8547,'Cancelled Orders'!$D$2:$G$10078,3,0)</f>
        <v>Cancelled by Restaurant</v>
      </c>
      <c r="K8547" t="str">
        <f>VLOOKUP($A8547,'Cancelled Orders'!$D$2:$G$10078,4,0)</f>
        <v>Item Unavailable</v>
      </c>
    </row>
    <row r="8548" spans="1:11" ht="13.2" x14ac:dyDescent="0.25">
      <c r="A8548" s="7">
        <v>290355168</v>
      </c>
      <c r="B8548" s="4">
        <v>109543</v>
      </c>
      <c r="C8548" s="4" t="s">
        <v>224</v>
      </c>
      <c r="D8548" s="7">
        <v>25</v>
      </c>
      <c r="E8548" s="7">
        <v>2</v>
      </c>
      <c r="F8548" s="7">
        <v>50</v>
      </c>
      <c r="G8548" s="5" t="s">
        <v>22</v>
      </c>
      <c r="H8548" s="5" t="s">
        <v>22</v>
      </c>
      <c r="I8548">
        <f>VLOOKUP($A8548,'Cancelled Orders'!$D$2:$L$10078,COLUMN(E8547),0)</f>
        <v>1</v>
      </c>
      <c r="J8548" t="str">
        <f>VLOOKUP($A8548,'Cancelled Orders'!$D$2:$G$10078,3,0)</f>
        <v>Cancelled by Restaurant</v>
      </c>
      <c r="K8548" t="str">
        <f>VLOOKUP($A8548,'Cancelled Orders'!$D$2:$G$10078,4,0)</f>
        <v>Item Unavailable</v>
      </c>
    </row>
    <row r="8549" spans="1:11" ht="13.2" x14ac:dyDescent="0.25">
      <c r="A8549" s="7">
        <v>290844070</v>
      </c>
      <c r="B8549" s="4">
        <v>109543</v>
      </c>
      <c r="C8549" s="4" t="s">
        <v>224</v>
      </c>
      <c r="D8549" s="7">
        <v>25</v>
      </c>
      <c r="E8549" s="7">
        <v>2</v>
      </c>
      <c r="F8549" s="7">
        <v>50</v>
      </c>
      <c r="G8549" s="5" t="s">
        <v>22</v>
      </c>
      <c r="H8549" s="5" t="s">
        <v>22</v>
      </c>
      <c r="I8549">
        <f>VLOOKUP($A8549,'Cancelled Orders'!$D$2:$L$10078,COLUMN(E8548),0)</f>
        <v>1</v>
      </c>
      <c r="J8549" t="str">
        <f>VLOOKUP($A8549,'Cancelled Orders'!$D$2:$G$10078,3,0)</f>
        <v>Cancelled by Restaurant</v>
      </c>
      <c r="K8549" t="str">
        <f>VLOOKUP($A8549,'Cancelled Orders'!$D$2:$G$10078,4,0)</f>
        <v>Item Unavailable</v>
      </c>
    </row>
    <row r="8550" spans="1:11" ht="13.2" x14ac:dyDescent="0.25">
      <c r="A8550" s="7">
        <v>290544881</v>
      </c>
      <c r="B8550" s="4">
        <v>109543</v>
      </c>
      <c r="C8550" s="4" t="s">
        <v>224</v>
      </c>
      <c r="D8550" s="7">
        <v>25</v>
      </c>
      <c r="E8550" s="7">
        <v>2</v>
      </c>
      <c r="F8550" s="7">
        <v>50</v>
      </c>
      <c r="G8550" s="5" t="s">
        <v>22</v>
      </c>
      <c r="H8550" s="5" t="s">
        <v>22</v>
      </c>
      <c r="I8550">
        <f>VLOOKUP($A8550,'Cancelled Orders'!$D$2:$L$10078,COLUMN(E8549),0)</f>
        <v>1</v>
      </c>
      <c r="J8550" t="str">
        <f>VLOOKUP($A8550,'Cancelled Orders'!$D$2:$G$10078,3,0)</f>
        <v>Order cancelled through app</v>
      </c>
      <c r="K8550" t="str">
        <f>VLOOKUP($A8550,'Cancelled Orders'!$D$2:$G$10078,4,0)</f>
        <v>Customer Refusal</v>
      </c>
    </row>
    <row r="8551" spans="1:11" ht="13.2" x14ac:dyDescent="0.25">
      <c r="A8551" s="7">
        <v>291291349</v>
      </c>
      <c r="B8551" s="4">
        <v>120359</v>
      </c>
      <c r="C8551" s="4" t="s">
        <v>2646</v>
      </c>
      <c r="D8551" s="7">
        <v>180</v>
      </c>
      <c r="E8551" s="7">
        <v>2</v>
      </c>
      <c r="F8551" s="7">
        <v>360</v>
      </c>
      <c r="G8551" s="5" t="s">
        <v>22</v>
      </c>
      <c r="H8551" s="5" t="s">
        <v>22</v>
      </c>
      <c r="I8551">
        <f>VLOOKUP($A8551,'Cancelled Orders'!$D$2:$L$10078,COLUMN(E8550),0)</f>
        <v>1</v>
      </c>
      <c r="J8551" t="str">
        <f>VLOOKUP($A8551,'Cancelled Orders'!$D$2:$G$10078,3,0)</f>
        <v>Cancelled by Restaurant</v>
      </c>
      <c r="K8551" t="str">
        <f>VLOOKUP($A8551,'Cancelled Orders'!$D$2:$G$10078,4,0)</f>
        <v>Customer Refusal</v>
      </c>
    </row>
    <row r="8552" spans="1:11" ht="13.2" x14ac:dyDescent="0.25">
      <c r="A8552" s="7">
        <v>291234911</v>
      </c>
      <c r="B8552" s="4">
        <v>120359</v>
      </c>
      <c r="C8552" s="4" t="s">
        <v>2646</v>
      </c>
      <c r="D8552" s="7">
        <v>180</v>
      </c>
      <c r="E8552" s="7">
        <v>1</v>
      </c>
      <c r="F8552" s="7">
        <v>180</v>
      </c>
      <c r="G8552" s="5" t="s">
        <v>22</v>
      </c>
      <c r="H8552" s="5" t="s">
        <v>22</v>
      </c>
      <c r="I8552">
        <f>VLOOKUP($A8552,'Cancelled Orders'!$D$2:$L$10078,COLUMN(E8551),0)</f>
        <v>0</v>
      </c>
      <c r="J8552" t="str">
        <f>VLOOKUP($A8552,'Cancelled Orders'!$D$2:$G$10078,3,0)</f>
        <v>Cancelled by Restaurant</v>
      </c>
      <c r="K8552" t="str">
        <f>VLOOKUP($A8552,'Cancelled Orders'!$D$2:$G$10078,4,0)</f>
        <v>Customer Refusal</v>
      </c>
    </row>
    <row r="8553" spans="1:11" ht="13.2" x14ac:dyDescent="0.25">
      <c r="A8553" s="7">
        <v>291314203</v>
      </c>
      <c r="B8553" s="4">
        <v>120359</v>
      </c>
      <c r="C8553" s="4" t="s">
        <v>2646</v>
      </c>
      <c r="D8553" s="7">
        <v>245</v>
      </c>
      <c r="E8553" s="7">
        <v>1</v>
      </c>
      <c r="F8553" s="7">
        <v>245</v>
      </c>
      <c r="G8553" s="5" t="s">
        <v>22</v>
      </c>
      <c r="H8553" s="5" t="s">
        <v>22</v>
      </c>
      <c r="I8553">
        <f>VLOOKUP($A8553,'Cancelled Orders'!$D$2:$L$10078,COLUMN(E8552),0)</f>
        <v>1</v>
      </c>
      <c r="J8553" t="str">
        <f>VLOOKUP($A8553,'Cancelled Orders'!$D$2:$G$10078,3,0)</f>
        <v>Cancelled by Restaurant</v>
      </c>
      <c r="K8553" t="str">
        <f>VLOOKUP($A8553,'Cancelled Orders'!$D$2:$G$10078,4,0)</f>
        <v>Customer Refusal</v>
      </c>
    </row>
    <row r="8554" spans="1:11" ht="13.2" x14ac:dyDescent="0.25">
      <c r="A8554" s="7">
        <v>290635951</v>
      </c>
      <c r="B8554" s="4">
        <v>144428</v>
      </c>
      <c r="C8554" s="4" t="s">
        <v>982</v>
      </c>
      <c r="D8554" s="7">
        <v>69</v>
      </c>
      <c r="E8554" s="7">
        <v>1</v>
      </c>
      <c r="F8554" s="7">
        <v>69</v>
      </c>
      <c r="G8554" s="5" t="s">
        <v>22</v>
      </c>
      <c r="H8554" s="5" t="s">
        <v>22</v>
      </c>
      <c r="I8554">
        <f>VLOOKUP($A8554,'Cancelled Orders'!$D$2:$L$10078,COLUMN(E8553),0)</f>
        <v>1</v>
      </c>
      <c r="J8554" t="str">
        <f>VLOOKUP($A8554,'Cancelled Orders'!$D$2:$G$10078,3,0)</f>
        <v>Order cancelled through app</v>
      </c>
      <c r="K8554" t="str">
        <f>VLOOKUP($A8554,'Cancelled Orders'!$D$2:$G$10078,4,0)</f>
        <v>Customer Refusal</v>
      </c>
    </row>
    <row r="8555" spans="1:11" ht="13.2" x14ac:dyDescent="0.25">
      <c r="A8555" s="7">
        <v>291474209</v>
      </c>
      <c r="B8555" s="4">
        <v>148745</v>
      </c>
      <c r="C8555" s="4" t="s">
        <v>2647</v>
      </c>
      <c r="D8555" s="7">
        <v>3</v>
      </c>
      <c r="E8555" s="7">
        <v>1</v>
      </c>
      <c r="F8555" s="7">
        <v>3</v>
      </c>
      <c r="G8555" s="5" t="s">
        <v>22</v>
      </c>
      <c r="H8555" s="5" t="s">
        <v>28</v>
      </c>
      <c r="I8555">
        <f>VLOOKUP($A8555,'Cancelled Orders'!$D$2:$L$10078,COLUMN(E8554),0)</f>
        <v>0</v>
      </c>
      <c r="J8555" t="str">
        <f>VLOOKUP($A8555,'Cancelled Orders'!$D$2:$G$10078,3,0)</f>
        <v>Order cancelled through app</v>
      </c>
      <c r="K8555" t="str">
        <f>VLOOKUP($A8555,'Cancelled Orders'!$D$2:$G$10078,4,0)</f>
        <v>Customer Refusal</v>
      </c>
    </row>
    <row r="8556" spans="1:11" ht="13.2" x14ac:dyDescent="0.25">
      <c r="A8556" s="7">
        <v>289696322</v>
      </c>
      <c r="B8556" s="4">
        <v>209998</v>
      </c>
      <c r="C8556" s="4" t="s">
        <v>2648</v>
      </c>
      <c r="D8556" s="7">
        <v>169</v>
      </c>
      <c r="E8556" s="7">
        <v>1</v>
      </c>
      <c r="F8556" s="7">
        <v>169</v>
      </c>
      <c r="G8556" s="5" t="s">
        <v>22</v>
      </c>
      <c r="H8556" s="5" t="s">
        <v>22</v>
      </c>
      <c r="I8556">
        <f>VLOOKUP($A8556,'Cancelled Orders'!$D$2:$L$10078,COLUMN(E8555),0)</f>
        <v>0</v>
      </c>
      <c r="J8556" t="str">
        <f>VLOOKUP($A8556,'Cancelled Orders'!$D$2:$G$10078,3,0)</f>
        <v>Cancelled by Restaurant</v>
      </c>
      <c r="K8556" t="str">
        <f>VLOOKUP($A8556,'Cancelled Orders'!$D$2:$G$10078,4,0)</f>
        <v>Stock Shortage</v>
      </c>
    </row>
    <row r="8557" spans="1:11" ht="13.2" x14ac:dyDescent="0.25">
      <c r="A8557" s="7">
        <v>291016566</v>
      </c>
      <c r="B8557" s="4">
        <v>210016</v>
      </c>
      <c r="C8557" s="4" t="s">
        <v>49</v>
      </c>
      <c r="D8557" s="7">
        <v>13</v>
      </c>
      <c r="E8557" s="7">
        <v>1</v>
      </c>
      <c r="F8557" s="7">
        <v>13</v>
      </c>
      <c r="G8557" s="5" t="s">
        <v>22</v>
      </c>
      <c r="H8557" s="5" t="s">
        <v>28</v>
      </c>
      <c r="I8557">
        <f>VLOOKUP($A8557,'Cancelled Orders'!$D$2:$L$10078,COLUMN(E8556),0)</f>
        <v>1</v>
      </c>
      <c r="J8557" t="str">
        <f>VLOOKUP($A8557,'Cancelled Orders'!$D$2:$G$10078,3,0)</f>
        <v>Order cancelled through app</v>
      </c>
      <c r="K8557" t="str">
        <f>VLOOKUP($A8557,'Cancelled Orders'!$D$2:$G$10078,4,0)</f>
        <v>Customer Refusal</v>
      </c>
    </row>
    <row r="8558" spans="1:11" ht="13.2" x14ac:dyDescent="0.25">
      <c r="A8558" s="7">
        <v>290496311</v>
      </c>
      <c r="B8558" s="4">
        <v>210016</v>
      </c>
      <c r="C8558" s="4" t="s">
        <v>49</v>
      </c>
      <c r="D8558" s="7">
        <v>13</v>
      </c>
      <c r="E8558" s="7">
        <v>1</v>
      </c>
      <c r="F8558" s="7">
        <v>13</v>
      </c>
      <c r="G8558" s="5" t="s">
        <v>22</v>
      </c>
      <c r="H8558" s="5" t="s">
        <v>28</v>
      </c>
      <c r="I8558">
        <f>VLOOKUP($A8558,'Cancelled Orders'!$D$2:$L$10078,COLUMN(E8557),0)</f>
        <v>1</v>
      </c>
      <c r="J8558" t="str">
        <f>VLOOKUP($A8558,'Cancelled Orders'!$D$2:$G$10078,3,0)</f>
        <v>Order cancelled through app</v>
      </c>
      <c r="K8558" t="str">
        <f>VLOOKUP($A8558,'Cancelled Orders'!$D$2:$G$10078,4,0)</f>
        <v>Customer Refusal</v>
      </c>
    </row>
    <row r="8559" spans="1:11" ht="13.2" x14ac:dyDescent="0.25">
      <c r="A8559" s="7">
        <v>290000935</v>
      </c>
      <c r="B8559" s="4">
        <v>210016</v>
      </c>
      <c r="C8559" s="4" t="s">
        <v>49</v>
      </c>
      <c r="D8559" s="7">
        <v>13</v>
      </c>
      <c r="E8559" s="7">
        <v>1</v>
      </c>
      <c r="F8559" s="7">
        <v>13</v>
      </c>
      <c r="G8559" s="5" t="s">
        <v>22</v>
      </c>
      <c r="H8559" s="5" t="s">
        <v>28</v>
      </c>
      <c r="I8559">
        <f>VLOOKUP($A8559,'Cancelled Orders'!$D$2:$L$10078,COLUMN(E8558),0)</f>
        <v>1</v>
      </c>
      <c r="J8559" t="str">
        <f>VLOOKUP($A8559,'Cancelled Orders'!$D$2:$G$10078,3,0)</f>
        <v>Order cancelled through app</v>
      </c>
      <c r="K8559" t="str">
        <f>VLOOKUP($A8559,'Cancelled Orders'!$D$2:$G$10078,4,0)</f>
        <v>Customer Refusal</v>
      </c>
    </row>
    <row r="8560" spans="1:11" ht="13.2" x14ac:dyDescent="0.25">
      <c r="A8560" s="7">
        <v>290330350</v>
      </c>
      <c r="B8560" s="4">
        <v>210016</v>
      </c>
      <c r="C8560" s="4" t="s">
        <v>49</v>
      </c>
      <c r="D8560" s="7">
        <v>13</v>
      </c>
      <c r="E8560" s="7">
        <v>1</v>
      </c>
      <c r="F8560" s="7">
        <v>13</v>
      </c>
      <c r="G8560" s="5" t="s">
        <v>22</v>
      </c>
      <c r="H8560" s="5" t="s">
        <v>28</v>
      </c>
      <c r="I8560">
        <f>VLOOKUP($A8560,'Cancelled Orders'!$D$2:$L$10078,COLUMN(E8559),0)</f>
        <v>1</v>
      </c>
      <c r="J8560" t="str">
        <f>VLOOKUP($A8560,'Cancelled Orders'!$D$2:$G$10078,3,0)</f>
        <v>Order cancelled through app</v>
      </c>
      <c r="K8560" t="str">
        <f>VLOOKUP($A8560,'Cancelled Orders'!$D$2:$G$10078,4,0)</f>
        <v>Customer Refusal</v>
      </c>
    </row>
    <row r="8561" spans="1:11" ht="13.2" x14ac:dyDescent="0.25">
      <c r="A8561" s="7">
        <v>290286315</v>
      </c>
      <c r="B8561" s="4">
        <v>210016</v>
      </c>
      <c r="C8561" s="4" t="s">
        <v>49</v>
      </c>
      <c r="D8561" s="7">
        <v>13</v>
      </c>
      <c r="E8561" s="7">
        <v>1</v>
      </c>
      <c r="F8561" s="7">
        <v>13</v>
      </c>
      <c r="G8561" s="5" t="s">
        <v>22</v>
      </c>
      <c r="H8561" s="5" t="s">
        <v>28</v>
      </c>
      <c r="I8561">
        <f>VLOOKUP($A8561,'Cancelled Orders'!$D$2:$L$10078,COLUMN(E8560),0)</f>
        <v>1</v>
      </c>
      <c r="J8561" t="str">
        <f>VLOOKUP($A8561,'Cancelled Orders'!$D$2:$G$10078,3,0)</f>
        <v>Order cancelled through app</v>
      </c>
      <c r="K8561" t="str">
        <f>VLOOKUP($A8561,'Cancelled Orders'!$D$2:$G$10078,4,0)</f>
        <v>Customer Refusal</v>
      </c>
    </row>
    <row r="8562" spans="1:11" ht="13.2" x14ac:dyDescent="0.25">
      <c r="A8562" s="7">
        <v>289882225</v>
      </c>
      <c r="B8562" s="4">
        <v>210016</v>
      </c>
      <c r="C8562" s="4" t="s">
        <v>49</v>
      </c>
      <c r="D8562" s="7">
        <v>13</v>
      </c>
      <c r="E8562" s="7">
        <v>1</v>
      </c>
      <c r="F8562" s="7">
        <v>13</v>
      </c>
      <c r="G8562" s="5" t="s">
        <v>22</v>
      </c>
      <c r="H8562" s="5" t="s">
        <v>28</v>
      </c>
      <c r="I8562">
        <f>VLOOKUP($A8562,'Cancelled Orders'!$D$2:$L$10078,COLUMN(E8561),0)</f>
        <v>1</v>
      </c>
      <c r="J8562" t="str">
        <f>VLOOKUP($A8562,'Cancelled Orders'!$D$2:$G$10078,3,0)</f>
        <v>Order cancelled through app</v>
      </c>
      <c r="K8562" t="str">
        <f>VLOOKUP($A8562,'Cancelled Orders'!$D$2:$G$10078,4,0)</f>
        <v>Customer Refusal</v>
      </c>
    </row>
    <row r="8563" spans="1:11" ht="13.2" x14ac:dyDescent="0.25">
      <c r="A8563" s="7">
        <v>289871927</v>
      </c>
      <c r="B8563" s="4">
        <v>210016</v>
      </c>
      <c r="C8563" s="4" t="s">
        <v>49</v>
      </c>
      <c r="D8563" s="7">
        <v>13</v>
      </c>
      <c r="E8563" s="7">
        <v>1</v>
      </c>
      <c r="F8563" s="7">
        <v>13</v>
      </c>
      <c r="G8563" s="5" t="s">
        <v>22</v>
      </c>
      <c r="H8563" s="5" t="s">
        <v>28</v>
      </c>
      <c r="I8563">
        <f>VLOOKUP($A8563,'Cancelled Orders'!$D$2:$L$10078,COLUMN(E8562),0)</f>
        <v>1</v>
      </c>
      <c r="J8563" t="str">
        <f>VLOOKUP($A8563,'Cancelled Orders'!$D$2:$G$10078,3,0)</f>
        <v>Order cancelled through app</v>
      </c>
      <c r="K8563" t="str">
        <f>VLOOKUP($A8563,'Cancelled Orders'!$D$2:$G$10078,4,0)</f>
        <v>Customer Refusal</v>
      </c>
    </row>
    <row r="8564" spans="1:11" ht="13.2" x14ac:dyDescent="0.25">
      <c r="A8564" s="7">
        <v>289633619</v>
      </c>
      <c r="B8564" s="4">
        <v>210016</v>
      </c>
      <c r="C8564" s="4" t="s">
        <v>49</v>
      </c>
      <c r="D8564" s="7">
        <v>13</v>
      </c>
      <c r="E8564" s="7">
        <v>1</v>
      </c>
      <c r="F8564" s="7">
        <v>13</v>
      </c>
      <c r="G8564" s="5" t="s">
        <v>22</v>
      </c>
      <c r="H8564" s="5" t="s">
        <v>28</v>
      </c>
      <c r="I8564">
        <f>VLOOKUP($A8564,'Cancelled Orders'!$D$2:$L$10078,COLUMN(E8563),0)</f>
        <v>1</v>
      </c>
      <c r="J8564" t="str">
        <f>VLOOKUP($A8564,'Cancelled Orders'!$D$2:$G$10078,3,0)</f>
        <v>Order cancelled through app</v>
      </c>
      <c r="K8564" t="str">
        <f>VLOOKUP($A8564,'Cancelled Orders'!$D$2:$G$10078,4,0)</f>
        <v>Customer Refusal</v>
      </c>
    </row>
    <row r="8565" spans="1:11" ht="13.2" x14ac:dyDescent="0.25">
      <c r="A8565" s="7">
        <v>290297143</v>
      </c>
      <c r="B8565" s="4">
        <v>210016</v>
      </c>
      <c r="C8565" s="4" t="s">
        <v>49</v>
      </c>
      <c r="D8565" s="7">
        <v>13</v>
      </c>
      <c r="E8565" s="7">
        <v>1</v>
      </c>
      <c r="F8565" s="7">
        <v>13</v>
      </c>
      <c r="G8565" s="5" t="s">
        <v>22</v>
      </c>
      <c r="H8565" s="5" t="s">
        <v>28</v>
      </c>
      <c r="I8565">
        <f>VLOOKUP($A8565,'Cancelled Orders'!$D$2:$L$10078,COLUMN(E8564),0)</f>
        <v>1</v>
      </c>
      <c r="J8565" t="str">
        <f>VLOOKUP($A8565,'Cancelled Orders'!$D$2:$G$10078,3,0)</f>
        <v>Order cancelled through app</v>
      </c>
      <c r="K8565" t="str">
        <f>VLOOKUP($A8565,'Cancelled Orders'!$D$2:$G$10078,4,0)</f>
        <v>Customer Refusal</v>
      </c>
    </row>
    <row r="8566" spans="1:11" ht="13.2" x14ac:dyDescent="0.25">
      <c r="A8566" s="7">
        <v>290052553</v>
      </c>
      <c r="B8566" s="4">
        <v>210016</v>
      </c>
      <c r="C8566" s="4" t="s">
        <v>49</v>
      </c>
      <c r="D8566" s="7">
        <v>13</v>
      </c>
      <c r="E8566" s="7">
        <v>1</v>
      </c>
      <c r="F8566" s="7">
        <v>13</v>
      </c>
      <c r="G8566" s="5" t="s">
        <v>22</v>
      </c>
      <c r="H8566" s="5" t="s">
        <v>28</v>
      </c>
      <c r="I8566">
        <f>VLOOKUP($A8566,'Cancelled Orders'!$D$2:$L$10078,COLUMN(E8565),0)</f>
        <v>1</v>
      </c>
      <c r="J8566" t="str">
        <f>VLOOKUP($A8566,'Cancelled Orders'!$D$2:$G$10078,3,0)</f>
        <v>Order cancelled through app</v>
      </c>
      <c r="K8566" t="str">
        <f>VLOOKUP($A8566,'Cancelled Orders'!$D$2:$G$10078,4,0)</f>
        <v>Customer Refusal</v>
      </c>
    </row>
    <row r="8567" spans="1:11" ht="13.2" x14ac:dyDescent="0.25">
      <c r="A8567" s="7">
        <v>289653890</v>
      </c>
      <c r="B8567" s="4">
        <v>210016</v>
      </c>
      <c r="C8567" s="4" t="s">
        <v>49</v>
      </c>
      <c r="D8567" s="7">
        <v>13</v>
      </c>
      <c r="E8567" s="7">
        <v>1</v>
      </c>
      <c r="F8567" s="7">
        <v>13</v>
      </c>
      <c r="G8567" s="5" t="s">
        <v>22</v>
      </c>
      <c r="H8567" s="5" t="s">
        <v>28</v>
      </c>
      <c r="I8567">
        <f>VLOOKUP($A8567,'Cancelled Orders'!$D$2:$L$10078,COLUMN(E8566),0)</f>
        <v>1</v>
      </c>
      <c r="J8567" t="str">
        <f>VLOOKUP($A8567,'Cancelled Orders'!$D$2:$G$10078,3,0)</f>
        <v>Order cancelled through app</v>
      </c>
      <c r="K8567" t="str">
        <f>VLOOKUP($A8567,'Cancelled Orders'!$D$2:$G$10078,4,0)</f>
        <v>Customer Refusal</v>
      </c>
    </row>
    <row r="8568" spans="1:11" ht="13.2" x14ac:dyDescent="0.25">
      <c r="A8568" s="7">
        <v>291204121</v>
      </c>
      <c r="B8568" s="4">
        <v>210016</v>
      </c>
      <c r="C8568" s="4" t="s">
        <v>49</v>
      </c>
      <c r="D8568" s="7">
        <v>13</v>
      </c>
      <c r="E8568" s="7">
        <v>1</v>
      </c>
      <c r="F8568" s="7">
        <v>13</v>
      </c>
      <c r="G8568" s="5" t="s">
        <v>22</v>
      </c>
      <c r="H8568" s="5" t="s">
        <v>28</v>
      </c>
      <c r="I8568">
        <f>VLOOKUP($A8568,'Cancelled Orders'!$D$2:$L$10078,COLUMN(E8567),0)</f>
        <v>1</v>
      </c>
      <c r="J8568" t="str">
        <f>VLOOKUP($A8568,'Cancelled Orders'!$D$2:$G$10078,3,0)</f>
        <v>Order cancelled through app</v>
      </c>
      <c r="K8568" t="str">
        <f>VLOOKUP($A8568,'Cancelled Orders'!$D$2:$G$10078,4,0)</f>
        <v>Customer Refusal</v>
      </c>
    </row>
    <row r="8569" spans="1:11" ht="13.2" x14ac:dyDescent="0.25">
      <c r="A8569" s="7">
        <v>289897692</v>
      </c>
      <c r="B8569" s="4">
        <v>210016</v>
      </c>
      <c r="C8569" s="4" t="s">
        <v>49</v>
      </c>
      <c r="D8569" s="7">
        <v>13</v>
      </c>
      <c r="E8569" s="7">
        <v>1</v>
      </c>
      <c r="F8569" s="7">
        <v>13</v>
      </c>
      <c r="G8569" s="5" t="s">
        <v>22</v>
      </c>
      <c r="H8569" s="5" t="s">
        <v>28</v>
      </c>
      <c r="I8569">
        <f>VLOOKUP($A8569,'Cancelled Orders'!$D$2:$L$10078,COLUMN(E8568),0)</f>
        <v>1</v>
      </c>
      <c r="J8569" t="str">
        <f>VLOOKUP($A8569,'Cancelled Orders'!$D$2:$G$10078,3,0)</f>
        <v>Order cancelled through app</v>
      </c>
      <c r="K8569" t="str">
        <f>VLOOKUP($A8569,'Cancelled Orders'!$D$2:$G$10078,4,0)</f>
        <v>Customer Refusal</v>
      </c>
    </row>
    <row r="8570" spans="1:11" ht="13.2" x14ac:dyDescent="0.25">
      <c r="A8570" s="7">
        <v>289884568</v>
      </c>
      <c r="B8570" s="4">
        <v>210016</v>
      </c>
      <c r="C8570" s="4" t="s">
        <v>49</v>
      </c>
      <c r="D8570" s="7">
        <v>13</v>
      </c>
      <c r="E8570" s="7">
        <v>1</v>
      </c>
      <c r="F8570" s="7">
        <v>13</v>
      </c>
      <c r="G8570" s="5" t="s">
        <v>22</v>
      </c>
      <c r="H8570" s="5" t="s">
        <v>28</v>
      </c>
      <c r="I8570">
        <f>VLOOKUP($A8570,'Cancelled Orders'!$D$2:$L$10078,COLUMN(E8569),0)</f>
        <v>1</v>
      </c>
      <c r="J8570" t="str">
        <f>VLOOKUP($A8570,'Cancelled Orders'!$D$2:$G$10078,3,0)</f>
        <v>Order cancelled through app</v>
      </c>
      <c r="K8570" t="str">
        <f>VLOOKUP($A8570,'Cancelled Orders'!$D$2:$G$10078,4,0)</f>
        <v>Customer Refusal</v>
      </c>
    </row>
    <row r="8571" spans="1:11" ht="13.2" x14ac:dyDescent="0.25">
      <c r="A8571" s="7">
        <v>289793601</v>
      </c>
      <c r="B8571" s="4">
        <v>216771</v>
      </c>
      <c r="C8571" s="4" t="s">
        <v>473</v>
      </c>
      <c r="D8571" s="7">
        <v>40</v>
      </c>
      <c r="E8571" s="7">
        <v>1</v>
      </c>
      <c r="F8571" s="7">
        <v>40</v>
      </c>
      <c r="G8571" s="5" t="s">
        <v>22</v>
      </c>
      <c r="H8571" s="5" t="s">
        <v>28</v>
      </c>
      <c r="I8571">
        <f>VLOOKUP($A8571,'Cancelled Orders'!$D$2:$L$10078,COLUMN(E8570),0)</f>
        <v>1</v>
      </c>
      <c r="J8571" t="str">
        <f>VLOOKUP($A8571,'Cancelled Orders'!$D$2:$G$10078,3,0)</f>
        <v>Order cancelled through app</v>
      </c>
      <c r="K8571" t="str">
        <f>VLOOKUP($A8571,'Cancelled Orders'!$D$2:$G$10078,4,0)</f>
        <v>Customer Refusal</v>
      </c>
    </row>
    <row r="8572" spans="1:11" ht="13.2" x14ac:dyDescent="0.25">
      <c r="A8572" s="7">
        <v>289719097</v>
      </c>
      <c r="B8572" s="4">
        <v>216771</v>
      </c>
      <c r="C8572" s="4" t="s">
        <v>473</v>
      </c>
      <c r="D8572" s="7">
        <v>40</v>
      </c>
      <c r="E8572" s="7">
        <v>1</v>
      </c>
      <c r="F8572" s="7">
        <v>40</v>
      </c>
      <c r="G8572" s="5" t="s">
        <v>22</v>
      </c>
      <c r="H8572" s="5" t="s">
        <v>28</v>
      </c>
      <c r="I8572">
        <f>VLOOKUP($A8572,'Cancelled Orders'!$D$2:$L$10078,COLUMN(E8571),0)</f>
        <v>1</v>
      </c>
      <c r="J8572" t="str">
        <f>VLOOKUP($A8572,'Cancelled Orders'!$D$2:$G$10078,3,0)</f>
        <v>Order cancelled through app</v>
      </c>
      <c r="K8572" t="str">
        <f>VLOOKUP($A8572,'Cancelled Orders'!$D$2:$G$10078,4,0)</f>
        <v>Customer Refusal</v>
      </c>
    </row>
    <row r="8573" spans="1:11" ht="13.2" x14ac:dyDescent="0.25">
      <c r="A8573" s="7">
        <v>289668866</v>
      </c>
      <c r="B8573" s="4">
        <v>216771</v>
      </c>
      <c r="C8573" s="4" t="s">
        <v>473</v>
      </c>
      <c r="D8573" s="7">
        <v>40</v>
      </c>
      <c r="E8573" s="7">
        <v>1</v>
      </c>
      <c r="F8573" s="7">
        <v>40</v>
      </c>
      <c r="G8573" s="5" t="s">
        <v>22</v>
      </c>
      <c r="H8573" s="5" t="s">
        <v>28</v>
      </c>
      <c r="I8573">
        <f>VLOOKUP($A8573,'Cancelled Orders'!$D$2:$L$10078,COLUMN(E8572),0)</f>
        <v>1</v>
      </c>
      <c r="J8573" t="str">
        <f>VLOOKUP($A8573,'Cancelled Orders'!$D$2:$G$10078,3,0)</f>
        <v>Order cancelled through app</v>
      </c>
      <c r="K8573" t="str">
        <f>VLOOKUP($A8573,'Cancelled Orders'!$D$2:$G$10078,4,0)</f>
        <v>Customer Refusal</v>
      </c>
    </row>
    <row r="8574" spans="1:11" ht="13.2" x14ac:dyDescent="0.25">
      <c r="A8574" s="7">
        <v>291441154</v>
      </c>
      <c r="B8574" s="4">
        <v>287524</v>
      </c>
      <c r="C8574" s="4" t="s">
        <v>2649</v>
      </c>
      <c r="D8574" s="7">
        <v>49</v>
      </c>
      <c r="E8574" s="7">
        <v>1</v>
      </c>
      <c r="F8574" s="7">
        <v>49</v>
      </c>
      <c r="G8574" s="5" t="s">
        <v>22</v>
      </c>
      <c r="H8574" s="5" t="s">
        <v>22</v>
      </c>
      <c r="I8574">
        <f>VLOOKUP($A8574,'Cancelled Orders'!$D$2:$L$10078,COLUMN(E8573),0)</f>
        <v>1</v>
      </c>
      <c r="J8574" t="str">
        <f>VLOOKUP($A8574,'Cancelled Orders'!$D$2:$G$10078,3,0)</f>
        <v>Order cancelled through app</v>
      </c>
      <c r="K8574" t="str">
        <f>VLOOKUP($A8574,'Cancelled Orders'!$D$2:$G$10078,4,0)</f>
        <v>Customer Refusal</v>
      </c>
    </row>
    <row r="8575" spans="1:11" ht="13.2" x14ac:dyDescent="0.25">
      <c r="A8575" s="7">
        <v>291435967</v>
      </c>
      <c r="B8575" s="4">
        <v>287527</v>
      </c>
      <c r="C8575" s="4" t="s">
        <v>2650</v>
      </c>
      <c r="D8575" s="7">
        <v>79</v>
      </c>
      <c r="E8575" s="7">
        <v>1</v>
      </c>
      <c r="F8575" s="7">
        <v>79</v>
      </c>
      <c r="G8575" s="5" t="s">
        <v>22</v>
      </c>
      <c r="H8575" s="5" t="s">
        <v>22</v>
      </c>
      <c r="I8575">
        <f>VLOOKUP($A8575,'Cancelled Orders'!$D$2:$L$10078,COLUMN(E8574),0)</f>
        <v>1</v>
      </c>
      <c r="J8575" t="str">
        <f>VLOOKUP($A8575,'Cancelled Orders'!$D$2:$G$10078,3,0)</f>
        <v>Order cancelled through app</v>
      </c>
      <c r="K8575" t="str">
        <f>VLOOKUP($A8575,'Cancelled Orders'!$D$2:$G$10078,4,0)</f>
        <v>Customer Refusal</v>
      </c>
    </row>
    <row r="8576" spans="1:11" ht="13.2" x14ac:dyDescent="0.25">
      <c r="A8576" s="7">
        <v>290613446</v>
      </c>
      <c r="B8576" s="4">
        <v>303281</v>
      </c>
      <c r="C8576" s="4" t="s">
        <v>2651</v>
      </c>
      <c r="D8576" s="7">
        <v>65</v>
      </c>
      <c r="E8576" s="7">
        <v>1</v>
      </c>
      <c r="F8576" s="7">
        <v>65</v>
      </c>
      <c r="G8576" s="5" t="s">
        <v>22</v>
      </c>
      <c r="H8576" s="5" t="s">
        <v>22</v>
      </c>
      <c r="I8576">
        <f>VLOOKUP($A8576,'Cancelled Orders'!$D$2:$L$10078,COLUMN(E8575),0)</f>
        <v>0</v>
      </c>
      <c r="J8576" t="str">
        <f>VLOOKUP($A8576,'Cancelled Orders'!$D$2:$G$10078,3,0)</f>
        <v>Order cancelled through app</v>
      </c>
      <c r="K8576" t="str">
        <f>VLOOKUP($A8576,'Cancelled Orders'!$D$2:$G$10078,4,0)</f>
        <v>Customer Refusal</v>
      </c>
    </row>
    <row r="8577" spans="1:11" ht="13.2" x14ac:dyDescent="0.25">
      <c r="A8577" s="7">
        <v>291582394</v>
      </c>
      <c r="B8577" s="4">
        <v>343970</v>
      </c>
      <c r="C8577" s="4" t="s">
        <v>2275</v>
      </c>
      <c r="D8577" s="7">
        <v>16</v>
      </c>
      <c r="E8577" s="7">
        <v>1</v>
      </c>
      <c r="F8577" s="7">
        <v>16</v>
      </c>
      <c r="G8577" s="5" t="s">
        <v>22</v>
      </c>
      <c r="H8577" s="5" t="s">
        <v>28</v>
      </c>
      <c r="I8577">
        <f>VLOOKUP($A8577,'Cancelled Orders'!$D$2:$L$10078,COLUMN(E8576),0)</f>
        <v>1</v>
      </c>
      <c r="J8577" t="str">
        <f>VLOOKUP($A8577,'Cancelled Orders'!$D$2:$G$10078,3,0)</f>
        <v>Order cancelled through app</v>
      </c>
      <c r="K8577" t="str">
        <f>VLOOKUP($A8577,'Cancelled Orders'!$D$2:$G$10078,4,0)</f>
        <v>Customer Refusal</v>
      </c>
    </row>
    <row r="8578" spans="1:11" ht="13.2" x14ac:dyDescent="0.25">
      <c r="A8578" s="7">
        <v>290862984</v>
      </c>
      <c r="B8578" s="4">
        <v>356341</v>
      </c>
      <c r="C8578" s="4" t="s">
        <v>2652</v>
      </c>
      <c r="D8578" s="7">
        <v>12</v>
      </c>
      <c r="E8578" s="7">
        <v>1</v>
      </c>
      <c r="F8578" s="7">
        <v>12</v>
      </c>
      <c r="G8578" s="5" t="s">
        <v>22</v>
      </c>
      <c r="H8578" s="5" t="s">
        <v>28</v>
      </c>
      <c r="I8578">
        <f>VLOOKUP($A8578,'Cancelled Orders'!$D$2:$L$10078,COLUMN(E8577),0)</f>
        <v>1</v>
      </c>
      <c r="J8578" t="str">
        <f>VLOOKUP($A8578,'Cancelled Orders'!$D$2:$G$10078,3,0)</f>
        <v>Order cancelled through app</v>
      </c>
      <c r="K8578" t="str">
        <f>VLOOKUP($A8578,'Cancelled Orders'!$D$2:$G$10078,4,0)</f>
        <v>Customer Refusal</v>
      </c>
    </row>
    <row r="8579" spans="1:11" ht="13.2" x14ac:dyDescent="0.25">
      <c r="A8579" s="7">
        <v>290782679</v>
      </c>
      <c r="B8579" s="4">
        <v>356341</v>
      </c>
      <c r="C8579" s="4" t="s">
        <v>2652</v>
      </c>
      <c r="D8579" s="7">
        <v>12</v>
      </c>
      <c r="E8579" s="7">
        <v>1</v>
      </c>
      <c r="F8579" s="7">
        <v>12</v>
      </c>
      <c r="G8579" s="5" t="s">
        <v>22</v>
      </c>
      <c r="H8579" s="5" t="s">
        <v>28</v>
      </c>
      <c r="I8579">
        <f>VLOOKUP($A8579,'Cancelled Orders'!$D$2:$L$10078,COLUMN(E8578),0)</f>
        <v>1</v>
      </c>
      <c r="J8579" t="str">
        <f>VLOOKUP($A8579,'Cancelled Orders'!$D$2:$G$10078,3,0)</f>
        <v>Order cancelled through app</v>
      </c>
      <c r="K8579" t="str">
        <f>VLOOKUP($A8579,'Cancelled Orders'!$D$2:$G$10078,4,0)</f>
        <v>Customer Refusal</v>
      </c>
    </row>
    <row r="8580" spans="1:11" ht="13.2" x14ac:dyDescent="0.25">
      <c r="A8580" s="7">
        <v>290301547</v>
      </c>
      <c r="B8580" s="4">
        <v>356341</v>
      </c>
      <c r="C8580" s="4" t="s">
        <v>2652</v>
      </c>
      <c r="D8580" s="7">
        <v>12</v>
      </c>
      <c r="E8580" s="7">
        <v>1</v>
      </c>
      <c r="F8580" s="7">
        <v>12</v>
      </c>
      <c r="G8580" s="5" t="s">
        <v>22</v>
      </c>
      <c r="H8580" s="5" t="s">
        <v>28</v>
      </c>
      <c r="I8580">
        <f>VLOOKUP($A8580,'Cancelled Orders'!$D$2:$L$10078,COLUMN(E8579),0)</f>
        <v>1</v>
      </c>
      <c r="J8580" t="str">
        <f>VLOOKUP($A8580,'Cancelled Orders'!$D$2:$G$10078,3,0)</f>
        <v>Order cancelled through app</v>
      </c>
      <c r="K8580" t="str">
        <f>VLOOKUP($A8580,'Cancelled Orders'!$D$2:$G$10078,4,0)</f>
        <v>Customer Refusal</v>
      </c>
    </row>
    <row r="8581" spans="1:11" ht="13.2" x14ac:dyDescent="0.25">
      <c r="A8581" s="7">
        <v>290862984</v>
      </c>
      <c r="B8581" s="4">
        <v>356342</v>
      </c>
      <c r="C8581" s="4" t="s">
        <v>2653</v>
      </c>
      <c r="D8581" s="7">
        <v>12</v>
      </c>
      <c r="E8581" s="7">
        <v>1</v>
      </c>
      <c r="F8581" s="7">
        <v>12</v>
      </c>
      <c r="G8581" s="5" t="s">
        <v>22</v>
      </c>
      <c r="H8581" s="5" t="s">
        <v>28</v>
      </c>
      <c r="I8581">
        <f>VLOOKUP($A8581,'Cancelled Orders'!$D$2:$L$10078,COLUMN(E8580),0)</f>
        <v>1</v>
      </c>
      <c r="J8581" t="str">
        <f>VLOOKUP($A8581,'Cancelled Orders'!$D$2:$G$10078,3,0)</f>
        <v>Order cancelled through app</v>
      </c>
      <c r="K8581" t="str">
        <f>VLOOKUP($A8581,'Cancelled Orders'!$D$2:$G$10078,4,0)</f>
        <v>Customer Refusal</v>
      </c>
    </row>
    <row r="8582" spans="1:11" ht="13.2" x14ac:dyDescent="0.25">
      <c r="A8582" s="7">
        <v>290318009</v>
      </c>
      <c r="B8582" s="4">
        <v>356342</v>
      </c>
      <c r="C8582" s="4" t="s">
        <v>2653</v>
      </c>
      <c r="D8582" s="7">
        <v>12</v>
      </c>
      <c r="E8582" s="7">
        <v>1</v>
      </c>
      <c r="F8582" s="7">
        <v>12</v>
      </c>
      <c r="G8582" s="5" t="s">
        <v>22</v>
      </c>
      <c r="H8582" s="5" t="s">
        <v>28</v>
      </c>
      <c r="I8582">
        <f>VLOOKUP($A8582,'Cancelled Orders'!$D$2:$L$10078,COLUMN(E8581),0)</f>
        <v>1</v>
      </c>
      <c r="J8582" t="str">
        <f>VLOOKUP($A8582,'Cancelled Orders'!$D$2:$G$10078,3,0)</f>
        <v>Order cancelled through app</v>
      </c>
      <c r="K8582" t="str">
        <f>VLOOKUP($A8582,'Cancelled Orders'!$D$2:$G$10078,4,0)</f>
        <v>Customer Refusal</v>
      </c>
    </row>
    <row r="8583" spans="1:11" ht="13.2" x14ac:dyDescent="0.25">
      <c r="A8583" s="7">
        <v>290332823</v>
      </c>
      <c r="B8583" s="4">
        <v>356342</v>
      </c>
      <c r="C8583" s="4" t="s">
        <v>2653</v>
      </c>
      <c r="D8583" s="7">
        <v>12</v>
      </c>
      <c r="E8583" s="7">
        <v>1</v>
      </c>
      <c r="F8583" s="7">
        <v>12</v>
      </c>
      <c r="G8583" s="5" t="s">
        <v>22</v>
      </c>
      <c r="H8583" s="5" t="s">
        <v>28</v>
      </c>
      <c r="I8583">
        <f>VLOOKUP($A8583,'Cancelled Orders'!$D$2:$L$10078,COLUMN(E8582),0)</f>
        <v>1</v>
      </c>
      <c r="J8583" t="str">
        <f>VLOOKUP($A8583,'Cancelled Orders'!$D$2:$G$10078,3,0)</f>
        <v>Order cancelled through app</v>
      </c>
      <c r="K8583" t="str">
        <f>VLOOKUP($A8583,'Cancelled Orders'!$D$2:$G$10078,4,0)</f>
        <v>Customer Refusal</v>
      </c>
    </row>
    <row r="8584" spans="1:11" ht="13.2" x14ac:dyDescent="0.25">
      <c r="A8584" s="7">
        <v>289927842</v>
      </c>
      <c r="B8584" s="4">
        <v>356342</v>
      </c>
      <c r="C8584" s="4" t="s">
        <v>2653</v>
      </c>
      <c r="D8584" s="7">
        <v>12</v>
      </c>
      <c r="E8584" s="7">
        <v>1</v>
      </c>
      <c r="F8584" s="7">
        <v>12</v>
      </c>
      <c r="G8584" s="5" t="s">
        <v>22</v>
      </c>
      <c r="H8584" s="5" t="s">
        <v>28</v>
      </c>
      <c r="I8584">
        <f>VLOOKUP($A8584,'Cancelled Orders'!$D$2:$L$10078,COLUMN(E8583),0)</f>
        <v>1</v>
      </c>
      <c r="J8584" t="str">
        <f>VLOOKUP($A8584,'Cancelled Orders'!$D$2:$G$10078,3,0)</f>
        <v>Order cancelled through app</v>
      </c>
      <c r="K8584" t="str">
        <f>VLOOKUP($A8584,'Cancelled Orders'!$D$2:$G$10078,4,0)</f>
        <v>Customer Refusal</v>
      </c>
    </row>
    <row r="8585" spans="1:11" ht="13.2" x14ac:dyDescent="0.25">
      <c r="A8585" s="7">
        <v>290316551</v>
      </c>
      <c r="B8585" s="4">
        <v>356342</v>
      </c>
      <c r="C8585" s="4" t="s">
        <v>2653</v>
      </c>
      <c r="D8585" s="7">
        <v>12</v>
      </c>
      <c r="E8585" s="7">
        <v>1</v>
      </c>
      <c r="F8585" s="7">
        <v>12</v>
      </c>
      <c r="G8585" s="5" t="s">
        <v>22</v>
      </c>
      <c r="H8585" s="5" t="s">
        <v>28</v>
      </c>
      <c r="I8585">
        <f>VLOOKUP($A8585,'Cancelled Orders'!$D$2:$L$10078,COLUMN(E8584),0)</f>
        <v>1</v>
      </c>
      <c r="J8585" t="str">
        <f>VLOOKUP($A8585,'Cancelled Orders'!$D$2:$G$10078,3,0)</f>
        <v>Order cancelled through app</v>
      </c>
      <c r="K8585" t="str">
        <f>VLOOKUP($A8585,'Cancelled Orders'!$D$2:$G$10078,4,0)</f>
        <v>Customer Refusal</v>
      </c>
    </row>
    <row r="8586" spans="1:11" ht="13.2" x14ac:dyDescent="0.25">
      <c r="A8586" s="7">
        <v>289906055</v>
      </c>
      <c r="B8586" s="4">
        <v>356342</v>
      </c>
      <c r="C8586" s="4" t="s">
        <v>2653</v>
      </c>
      <c r="D8586" s="7">
        <v>12</v>
      </c>
      <c r="E8586" s="7">
        <v>1</v>
      </c>
      <c r="F8586" s="7">
        <v>12</v>
      </c>
      <c r="G8586" s="5" t="s">
        <v>22</v>
      </c>
      <c r="H8586" s="5" t="s">
        <v>28</v>
      </c>
      <c r="I8586">
        <f>VLOOKUP($A8586,'Cancelled Orders'!$D$2:$L$10078,COLUMN(E8585),0)</f>
        <v>1</v>
      </c>
      <c r="J8586" t="str">
        <f>VLOOKUP($A8586,'Cancelled Orders'!$D$2:$G$10078,3,0)</f>
        <v>Order cancelled through app</v>
      </c>
      <c r="K8586" t="str">
        <f>VLOOKUP($A8586,'Cancelled Orders'!$D$2:$G$10078,4,0)</f>
        <v>Customer Refusal</v>
      </c>
    </row>
    <row r="8587" spans="1:11" ht="13.2" x14ac:dyDescent="0.25">
      <c r="A8587" s="7">
        <v>291418590</v>
      </c>
      <c r="B8587" s="4">
        <v>356343</v>
      </c>
      <c r="C8587" s="4" t="s">
        <v>2654</v>
      </c>
      <c r="D8587" s="7">
        <v>12</v>
      </c>
      <c r="E8587" s="7">
        <v>1</v>
      </c>
      <c r="F8587" s="7">
        <v>12</v>
      </c>
      <c r="G8587" s="5" t="s">
        <v>22</v>
      </c>
      <c r="H8587" s="5" t="s">
        <v>28</v>
      </c>
      <c r="I8587">
        <f>VLOOKUP($A8587,'Cancelled Orders'!$D$2:$L$10078,COLUMN(E8586),0)</f>
        <v>1</v>
      </c>
      <c r="J8587" t="str">
        <f>VLOOKUP($A8587,'Cancelled Orders'!$D$2:$G$10078,3,0)</f>
        <v>Order cancelled through app</v>
      </c>
      <c r="K8587" t="str">
        <f>VLOOKUP($A8587,'Cancelled Orders'!$D$2:$G$10078,4,0)</f>
        <v>Customer Refusal</v>
      </c>
    </row>
    <row r="8588" spans="1:11" ht="13.2" x14ac:dyDescent="0.25">
      <c r="A8588" s="7">
        <v>290309105</v>
      </c>
      <c r="B8588" s="4">
        <v>356343</v>
      </c>
      <c r="C8588" s="4" t="s">
        <v>2654</v>
      </c>
      <c r="D8588" s="7">
        <v>12</v>
      </c>
      <c r="E8588" s="7">
        <v>1</v>
      </c>
      <c r="F8588" s="7">
        <v>12</v>
      </c>
      <c r="G8588" s="5" t="s">
        <v>22</v>
      </c>
      <c r="H8588" s="5" t="s">
        <v>28</v>
      </c>
      <c r="I8588">
        <f>VLOOKUP($A8588,'Cancelled Orders'!$D$2:$L$10078,COLUMN(E8587),0)</f>
        <v>1</v>
      </c>
      <c r="J8588" t="str">
        <f>VLOOKUP($A8588,'Cancelled Orders'!$D$2:$G$10078,3,0)</f>
        <v>Order cancelled through app</v>
      </c>
      <c r="K8588" t="str">
        <f>VLOOKUP($A8588,'Cancelled Orders'!$D$2:$G$10078,4,0)</f>
        <v>Customer Refusal</v>
      </c>
    </row>
    <row r="8589" spans="1:11" ht="13.2" x14ac:dyDescent="0.25">
      <c r="A8589" s="7">
        <v>290337229</v>
      </c>
      <c r="B8589" s="4">
        <v>356343</v>
      </c>
      <c r="C8589" s="4" t="s">
        <v>2654</v>
      </c>
      <c r="D8589" s="7">
        <v>12</v>
      </c>
      <c r="E8589" s="7">
        <v>1</v>
      </c>
      <c r="F8589" s="7">
        <v>12</v>
      </c>
      <c r="G8589" s="5" t="s">
        <v>22</v>
      </c>
      <c r="H8589" s="5" t="s">
        <v>28</v>
      </c>
      <c r="I8589">
        <f>VLOOKUP($A8589,'Cancelled Orders'!$D$2:$L$10078,COLUMN(E8588),0)</f>
        <v>1</v>
      </c>
      <c r="J8589" t="str">
        <f>VLOOKUP($A8589,'Cancelled Orders'!$D$2:$G$10078,3,0)</f>
        <v>Order cancelled through app</v>
      </c>
      <c r="K8589" t="str">
        <f>VLOOKUP($A8589,'Cancelled Orders'!$D$2:$G$10078,4,0)</f>
        <v>Customer Refusal</v>
      </c>
    </row>
    <row r="8590" spans="1:11" ht="13.2" x14ac:dyDescent="0.25">
      <c r="A8590" s="7">
        <v>289873265</v>
      </c>
      <c r="B8590" s="4">
        <v>356343</v>
      </c>
      <c r="C8590" s="4" t="s">
        <v>2654</v>
      </c>
      <c r="D8590" s="7">
        <v>12</v>
      </c>
      <c r="E8590" s="7">
        <v>1</v>
      </c>
      <c r="F8590" s="7">
        <v>12</v>
      </c>
      <c r="G8590" s="5" t="s">
        <v>22</v>
      </c>
      <c r="H8590" s="5" t="s">
        <v>28</v>
      </c>
      <c r="I8590">
        <f>VLOOKUP($A8590,'Cancelled Orders'!$D$2:$L$10078,COLUMN(E8589),0)</f>
        <v>1</v>
      </c>
      <c r="J8590" t="str">
        <f>VLOOKUP($A8590,'Cancelled Orders'!$D$2:$G$10078,3,0)</f>
        <v>Order cancelled through app</v>
      </c>
      <c r="K8590" t="str">
        <f>VLOOKUP($A8590,'Cancelled Orders'!$D$2:$G$10078,4,0)</f>
        <v>Customer Refusal</v>
      </c>
    </row>
    <row r="8591" spans="1:11" ht="13.2" x14ac:dyDescent="0.25">
      <c r="A8591" s="7">
        <v>289676873</v>
      </c>
      <c r="B8591" s="4">
        <v>356343</v>
      </c>
      <c r="C8591" s="4" t="s">
        <v>2654</v>
      </c>
      <c r="D8591" s="7">
        <v>12</v>
      </c>
      <c r="E8591" s="7">
        <v>1</v>
      </c>
      <c r="F8591" s="7">
        <v>12</v>
      </c>
      <c r="G8591" s="5" t="s">
        <v>22</v>
      </c>
      <c r="H8591" s="5" t="s">
        <v>28</v>
      </c>
      <c r="I8591">
        <f>VLOOKUP($A8591,'Cancelled Orders'!$D$2:$L$10078,COLUMN(E8590),0)</f>
        <v>1</v>
      </c>
      <c r="J8591" t="str">
        <f>VLOOKUP($A8591,'Cancelled Orders'!$D$2:$G$10078,3,0)</f>
        <v>Order cancelled through app</v>
      </c>
      <c r="K8591" t="str">
        <f>VLOOKUP($A8591,'Cancelled Orders'!$D$2:$G$10078,4,0)</f>
        <v>Customer Refusal</v>
      </c>
    </row>
    <row r="8592" spans="1:11" ht="13.2" x14ac:dyDescent="0.25">
      <c r="A8592" s="7">
        <v>290309204</v>
      </c>
      <c r="B8592" s="4">
        <v>356343</v>
      </c>
      <c r="C8592" s="4" t="s">
        <v>2654</v>
      </c>
      <c r="D8592" s="7">
        <v>12</v>
      </c>
      <c r="E8592" s="7">
        <v>1</v>
      </c>
      <c r="F8592" s="7">
        <v>12</v>
      </c>
      <c r="G8592" s="5" t="s">
        <v>22</v>
      </c>
      <c r="H8592" s="5" t="s">
        <v>28</v>
      </c>
      <c r="I8592">
        <f>VLOOKUP($A8592,'Cancelled Orders'!$D$2:$L$10078,COLUMN(E8591),0)</f>
        <v>1</v>
      </c>
      <c r="J8592" t="str">
        <f>VLOOKUP($A8592,'Cancelled Orders'!$D$2:$G$10078,3,0)</f>
        <v>Order cancelled through app</v>
      </c>
      <c r="K8592" t="str">
        <f>VLOOKUP($A8592,'Cancelled Orders'!$D$2:$G$10078,4,0)</f>
        <v>Customer Refusal</v>
      </c>
    </row>
    <row r="8593" spans="1:11" ht="13.2" x14ac:dyDescent="0.25">
      <c r="A8593" s="7">
        <v>290782679</v>
      </c>
      <c r="B8593" s="4">
        <v>356345</v>
      </c>
      <c r="C8593" s="4" t="s">
        <v>2655</v>
      </c>
      <c r="D8593" s="7">
        <v>10</v>
      </c>
      <c r="E8593" s="7">
        <v>1</v>
      </c>
      <c r="F8593" s="7">
        <v>10</v>
      </c>
      <c r="G8593" s="5" t="s">
        <v>22</v>
      </c>
      <c r="H8593" s="5" t="s">
        <v>28</v>
      </c>
      <c r="I8593">
        <f>VLOOKUP($A8593,'Cancelled Orders'!$D$2:$L$10078,COLUMN(E8592),0)</f>
        <v>1</v>
      </c>
      <c r="J8593" t="str">
        <f>VLOOKUP($A8593,'Cancelled Orders'!$D$2:$G$10078,3,0)</f>
        <v>Order cancelled through app</v>
      </c>
      <c r="K8593" t="str">
        <f>VLOOKUP($A8593,'Cancelled Orders'!$D$2:$G$10078,4,0)</f>
        <v>Customer Refusal</v>
      </c>
    </row>
    <row r="8594" spans="1:11" ht="13.2" x14ac:dyDescent="0.25">
      <c r="A8594" s="7">
        <v>290315665</v>
      </c>
      <c r="B8594" s="4">
        <v>356345</v>
      </c>
      <c r="C8594" s="4" t="s">
        <v>2655</v>
      </c>
      <c r="D8594" s="7">
        <v>10</v>
      </c>
      <c r="E8594" s="7">
        <v>1</v>
      </c>
      <c r="F8594" s="7">
        <v>10</v>
      </c>
      <c r="G8594" s="5" t="s">
        <v>22</v>
      </c>
      <c r="H8594" s="5" t="s">
        <v>28</v>
      </c>
      <c r="I8594">
        <f>VLOOKUP($A8594,'Cancelled Orders'!$D$2:$L$10078,COLUMN(E8593),0)</f>
        <v>1</v>
      </c>
      <c r="J8594" t="str">
        <f>VLOOKUP($A8594,'Cancelled Orders'!$D$2:$G$10078,3,0)</f>
        <v>Order cancelled through app</v>
      </c>
      <c r="K8594" t="str">
        <f>VLOOKUP($A8594,'Cancelled Orders'!$D$2:$G$10078,4,0)</f>
        <v>Customer Refusal</v>
      </c>
    </row>
    <row r="8595" spans="1:11" ht="13.2" x14ac:dyDescent="0.25">
      <c r="A8595" s="7">
        <v>289676873</v>
      </c>
      <c r="B8595" s="4">
        <v>356345</v>
      </c>
      <c r="C8595" s="4" t="s">
        <v>2655</v>
      </c>
      <c r="D8595" s="7">
        <v>10</v>
      </c>
      <c r="E8595" s="7">
        <v>1</v>
      </c>
      <c r="F8595" s="7">
        <v>10</v>
      </c>
      <c r="G8595" s="5" t="s">
        <v>22</v>
      </c>
      <c r="H8595" s="5" t="s">
        <v>28</v>
      </c>
      <c r="I8595">
        <f>VLOOKUP($A8595,'Cancelled Orders'!$D$2:$L$10078,COLUMN(E8594),0)</f>
        <v>1</v>
      </c>
      <c r="J8595" t="str">
        <f>VLOOKUP($A8595,'Cancelled Orders'!$D$2:$G$10078,3,0)</f>
        <v>Order cancelled through app</v>
      </c>
      <c r="K8595" t="str">
        <f>VLOOKUP($A8595,'Cancelled Orders'!$D$2:$G$10078,4,0)</f>
        <v>Customer Refusal</v>
      </c>
    </row>
    <row r="8596" spans="1:11" ht="13.2" x14ac:dyDescent="0.25">
      <c r="A8596" s="7">
        <v>290309047</v>
      </c>
      <c r="B8596" s="4">
        <v>356345</v>
      </c>
      <c r="C8596" s="4" t="s">
        <v>2655</v>
      </c>
      <c r="D8596" s="7">
        <v>10</v>
      </c>
      <c r="E8596" s="7">
        <v>1</v>
      </c>
      <c r="F8596" s="7">
        <v>10</v>
      </c>
      <c r="G8596" s="5" t="s">
        <v>22</v>
      </c>
      <c r="H8596" s="5" t="s">
        <v>28</v>
      </c>
      <c r="I8596">
        <f>VLOOKUP($A8596,'Cancelled Orders'!$D$2:$L$10078,COLUMN(E8595),0)</f>
        <v>1</v>
      </c>
      <c r="J8596" t="str">
        <f>VLOOKUP($A8596,'Cancelled Orders'!$D$2:$G$10078,3,0)</f>
        <v>Order cancelled through app</v>
      </c>
      <c r="K8596" t="str">
        <f>VLOOKUP($A8596,'Cancelled Orders'!$D$2:$G$10078,4,0)</f>
        <v>Customer Refusal</v>
      </c>
    </row>
    <row r="8597" spans="1:11" ht="13.2" x14ac:dyDescent="0.25">
      <c r="A8597" s="7">
        <v>290774157</v>
      </c>
      <c r="B8597" s="4">
        <v>356348</v>
      </c>
      <c r="C8597" s="4" t="s">
        <v>2656</v>
      </c>
      <c r="D8597" s="7">
        <v>10</v>
      </c>
      <c r="E8597" s="7">
        <v>1</v>
      </c>
      <c r="F8597" s="7">
        <v>10</v>
      </c>
      <c r="G8597" s="5" t="s">
        <v>22</v>
      </c>
      <c r="H8597" s="5" t="s">
        <v>28</v>
      </c>
      <c r="I8597">
        <f>VLOOKUP($A8597,'Cancelled Orders'!$D$2:$L$10078,COLUMN(E8596),0)</f>
        <v>1</v>
      </c>
      <c r="J8597" t="str">
        <f>VLOOKUP($A8597,'Cancelled Orders'!$D$2:$G$10078,3,0)</f>
        <v>Order cancelled through app</v>
      </c>
      <c r="K8597" t="str">
        <f>VLOOKUP($A8597,'Cancelled Orders'!$D$2:$G$10078,4,0)</f>
        <v>Customer Refusal</v>
      </c>
    </row>
    <row r="8598" spans="1:11" ht="13.2" x14ac:dyDescent="0.25">
      <c r="A8598" s="7">
        <v>289927842</v>
      </c>
      <c r="B8598" s="4">
        <v>356348</v>
      </c>
      <c r="C8598" s="4" t="s">
        <v>2656</v>
      </c>
      <c r="D8598" s="7">
        <v>10</v>
      </c>
      <c r="E8598" s="7">
        <v>1</v>
      </c>
      <c r="F8598" s="7">
        <v>10</v>
      </c>
      <c r="G8598" s="5" t="s">
        <v>22</v>
      </c>
      <c r="H8598" s="5" t="s">
        <v>28</v>
      </c>
      <c r="I8598">
        <f>VLOOKUP($A8598,'Cancelled Orders'!$D$2:$L$10078,COLUMN(E8597),0)</f>
        <v>1</v>
      </c>
      <c r="J8598" t="str">
        <f>VLOOKUP($A8598,'Cancelled Orders'!$D$2:$G$10078,3,0)</f>
        <v>Order cancelled through app</v>
      </c>
      <c r="K8598" t="str">
        <f>VLOOKUP($A8598,'Cancelled Orders'!$D$2:$G$10078,4,0)</f>
        <v>Customer Refusal</v>
      </c>
    </row>
    <row r="8599" spans="1:11" ht="13.2" x14ac:dyDescent="0.25">
      <c r="A8599" s="7">
        <v>291065417</v>
      </c>
      <c r="B8599" s="4">
        <v>373502</v>
      </c>
      <c r="C8599" s="4" t="s">
        <v>2657</v>
      </c>
      <c r="D8599" s="7">
        <v>30</v>
      </c>
      <c r="E8599" s="7">
        <v>1</v>
      </c>
      <c r="F8599" s="7">
        <v>30</v>
      </c>
      <c r="G8599" s="5" t="s">
        <v>28</v>
      </c>
      <c r="H8599" s="5" t="s">
        <v>28</v>
      </c>
      <c r="I8599">
        <f>VLOOKUP($A8599,'Cancelled Orders'!$D$2:$L$10078,COLUMN(E8598),0)</f>
        <v>1</v>
      </c>
      <c r="J8599" t="str">
        <f>VLOOKUP($A8599,'Cancelled Orders'!$D$2:$G$10078,3,0)</f>
        <v>Order cancelled through app</v>
      </c>
      <c r="K8599" t="str">
        <f>VLOOKUP($A8599,'Cancelled Orders'!$D$2:$G$10078,4,0)</f>
        <v>Customer Refusal</v>
      </c>
    </row>
    <row r="8600" spans="1:11" ht="13.2" x14ac:dyDescent="0.25">
      <c r="A8600" s="7">
        <v>291575024</v>
      </c>
      <c r="B8600" s="4">
        <v>373502</v>
      </c>
      <c r="C8600" s="4" t="s">
        <v>2657</v>
      </c>
      <c r="D8600" s="7">
        <v>30</v>
      </c>
      <c r="E8600" s="7">
        <v>1</v>
      </c>
      <c r="F8600" s="7">
        <v>30</v>
      </c>
      <c r="G8600" s="5" t="s">
        <v>28</v>
      </c>
      <c r="H8600" s="5" t="s">
        <v>28</v>
      </c>
      <c r="I8600">
        <f>VLOOKUP($A8600,'Cancelled Orders'!$D$2:$L$10078,COLUMN(E8599),0)</f>
        <v>0</v>
      </c>
      <c r="J8600" t="str">
        <f>VLOOKUP($A8600,'Cancelled Orders'!$D$2:$G$10078,3,0)</f>
        <v>Order cancelled through app</v>
      </c>
      <c r="K8600" t="str">
        <f>VLOOKUP($A8600,'Cancelled Orders'!$D$2:$G$10078,4,0)</f>
        <v>Customer Refusal</v>
      </c>
    </row>
    <row r="8601" spans="1:11" ht="13.2" x14ac:dyDescent="0.25">
      <c r="A8601" s="7">
        <v>289696322</v>
      </c>
      <c r="B8601" s="4">
        <v>419161</v>
      </c>
      <c r="C8601" s="4" t="s">
        <v>2658</v>
      </c>
      <c r="D8601" s="7">
        <v>99</v>
      </c>
      <c r="E8601" s="7">
        <v>1</v>
      </c>
      <c r="F8601" s="7">
        <v>99</v>
      </c>
      <c r="G8601" s="5" t="s">
        <v>22</v>
      </c>
      <c r="H8601" s="5" t="s">
        <v>22</v>
      </c>
      <c r="I8601">
        <f>VLOOKUP($A8601,'Cancelled Orders'!$D$2:$L$10078,COLUMN(E8600),0)</f>
        <v>0</v>
      </c>
      <c r="J8601" t="str">
        <f>VLOOKUP($A8601,'Cancelled Orders'!$D$2:$G$10078,3,0)</f>
        <v>Cancelled by Restaurant</v>
      </c>
      <c r="K8601" t="str">
        <f>VLOOKUP($A8601,'Cancelled Orders'!$D$2:$G$10078,4,0)</f>
        <v>Stock Shortage</v>
      </c>
    </row>
    <row r="8602" spans="1:11" ht="13.2" x14ac:dyDescent="0.25">
      <c r="A8602" s="7">
        <v>290420925</v>
      </c>
      <c r="B8602" s="4">
        <v>430498</v>
      </c>
      <c r="C8602" s="4" t="s">
        <v>1469</v>
      </c>
      <c r="D8602" s="7">
        <v>35</v>
      </c>
      <c r="E8602" s="7">
        <v>1</v>
      </c>
      <c r="F8602" s="7">
        <v>35</v>
      </c>
      <c r="G8602" s="5" t="s">
        <v>22</v>
      </c>
      <c r="H8602" s="5" t="s">
        <v>28</v>
      </c>
      <c r="I8602">
        <f>VLOOKUP($A8602,'Cancelled Orders'!$D$2:$L$10078,COLUMN(E8601),0)</f>
        <v>0</v>
      </c>
      <c r="J8602" t="str">
        <f>VLOOKUP($A8602,'Cancelled Orders'!$D$2:$G$10078,3,0)</f>
        <v>Order cancelled through app</v>
      </c>
      <c r="K8602" t="str">
        <f>VLOOKUP($A8602,'Cancelled Orders'!$D$2:$G$10078,4,0)</f>
        <v>Customer Refusal</v>
      </c>
    </row>
    <row r="8603" spans="1:11" ht="13.2" x14ac:dyDescent="0.25">
      <c r="A8603" s="7">
        <v>291285216</v>
      </c>
      <c r="B8603" s="4">
        <v>446071</v>
      </c>
      <c r="C8603" s="4" t="s">
        <v>172</v>
      </c>
      <c r="D8603" s="7">
        <v>46.2</v>
      </c>
      <c r="E8603" s="7">
        <v>1</v>
      </c>
      <c r="F8603" s="7">
        <v>46.2</v>
      </c>
      <c r="G8603" s="5" t="s">
        <v>22</v>
      </c>
      <c r="H8603" s="5" t="s">
        <v>28</v>
      </c>
      <c r="I8603">
        <f>VLOOKUP($A8603,'Cancelled Orders'!$D$2:$L$10078,COLUMN(E8602),0)</f>
        <v>1</v>
      </c>
      <c r="J8603" t="str">
        <f>VLOOKUP($A8603,'Cancelled Orders'!$D$2:$G$10078,3,0)</f>
        <v>Order cancelled through app</v>
      </c>
      <c r="K8603" t="str">
        <f>VLOOKUP($A8603,'Cancelled Orders'!$D$2:$G$10078,4,0)</f>
        <v>Customer Refusal</v>
      </c>
    </row>
    <row r="8604" spans="1:11" ht="13.2" x14ac:dyDescent="0.25">
      <c r="A8604" s="7">
        <v>290470784</v>
      </c>
      <c r="B8604" s="4">
        <v>446071</v>
      </c>
      <c r="C8604" s="4" t="s">
        <v>172</v>
      </c>
      <c r="D8604" s="7">
        <v>46.2</v>
      </c>
      <c r="E8604" s="7">
        <v>1</v>
      </c>
      <c r="F8604" s="7">
        <v>46.2</v>
      </c>
      <c r="G8604" s="5" t="s">
        <v>22</v>
      </c>
      <c r="H8604" s="5" t="s">
        <v>28</v>
      </c>
      <c r="I8604">
        <f>VLOOKUP($A8604,'Cancelled Orders'!$D$2:$L$10078,COLUMN(E8603),0)</f>
        <v>1</v>
      </c>
      <c r="J8604" t="str">
        <f>VLOOKUP($A8604,'Cancelled Orders'!$D$2:$G$10078,3,0)</f>
        <v>Order cancelled through app</v>
      </c>
      <c r="K8604" t="str">
        <f>VLOOKUP($A8604,'Cancelled Orders'!$D$2:$G$10078,4,0)</f>
        <v>Customer Refusal</v>
      </c>
    </row>
    <row r="8605" spans="1:11" ht="13.2" x14ac:dyDescent="0.25">
      <c r="A8605" s="7">
        <v>290469758</v>
      </c>
      <c r="B8605" s="4">
        <v>446071</v>
      </c>
      <c r="C8605" s="4" t="s">
        <v>172</v>
      </c>
      <c r="D8605" s="7">
        <v>46.2</v>
      </c>
      <c r="E8605" s="7">
        <v>1</v>
      </c>
      <c r="F8605" s="7">
        <v>46.2</v>
      </c>
      <c r="G8605" s="5" t="s">
        <v>22</v>
      </c>
      <c r="H8605" s="5" t="s">
        <v>28</v>
      </c>
      <c r="I8605">
        <f>VLOOKUP($A8605,'Cancelled Orders'!$D$2:$L$10078,COLUMN(E8604),0)</f>
        <v>1</v>
      </c>
      <c r="J8605" t="str">
        <f>VLOOKUP($A8605,'Cancelled Orders'!$D$2:$G$10078,3,0)</f>
        <v>Order cancelled through app</v>
      </c>
      <c r="K8605" t="str">
        <f>VLOOKUP($A8605,'Cancelled Orders'!$D$2:$G$10078,4,0)</f>
        <v>Customer Refusal</v>
      </c>
    </row>
    <row r="8606" spans="1:11" ht="13.2" x14ac:dyDescent="0.25">
      <c r="A8606" s="7">
        <v>291216846</v>
      </c>
      <c r="B8606" s="4">
        <v>450848</v>
      </c>
      <c r="C8606" s="4" t="s">
        <v>224</v>
      </c>
      <c r="D8606" s="7">
        <v>15</v>
      </c>
      <c r="E8606" s="7">
        <v>1</v>
      </c>
      <c r="F8606" s="7">
        <v>15</v>
      </c>
      <c r="G8606" s="5" t="s">
        <v>22</v>
      </c>
      <c r="H8606" s="5" t="s">
        <v>28</v>
      </c>
      <c r="I8606">
        <f>VLOOKUP($A8606,'Cancelled Orders'!$D$2:$L$10078,COLUMN(E8605),0)</f>
        <v>1</v>
      </c>
      <c r="J8606" t="str">
        <f>VLOOKUP($A8606,'Cancelled Orders'!$D$2:$G$10078,3,0)</f>
        <v>Order cancelled through app</v>
      </c>
      <c r="K8606" t="str">
        <f>VLOOKUP($A8606,'Cancelled Orders'!$D$2:$G$10078,4,0)</f>
        <v>Customer Refusal</v>
      </c>
    </row>
    <row r="8607" spans="1:11" ht="13.2" x14ac:dyDescent="0.25">
      <c r="A8607" s="7">
        <v>291217100</v>
      </c>
      <c r="B8607" s="4">
        <v>450848</v>
      </c>
      <c r="C8607" s="4" t="s">
        <v>224</v>
      </c>
      <c r="D8607" s="7">
        <v>15</v>
      </c>
      <c r="E8607" s="7">
        <v>1</v>
      </c>
      <c r="F8607" s="7">
        <v>15</v>
      </c>
      <c r="G8607" s="5" t="s">
        <v>22</v>
      </c>
      <c r="H8607" s="5" t="s">
        <v>28</v>
      </c>
      <c r="I8607">
        <f>VLOOKUP($A8607,'Cancelled Orders'!$D$2:$L$10078,COLUMN(E8606),0)</f>
        <v>1</v>
      </c>
      <c r="J8607" t="str">
        <f>VLOOKUP($A8607,'Cancelled Orders'!$D$2:$G$10078,3,0)</f>
        <v>Order cancelled through app</v>
      </c>
      <c r="K8607" t="str">
        <f>VLOOKUP($A8607,'Cancelled Orders'!$D$2:$G$10078,4,0)</f>
        <v>Customer Refusal</v>
      </c>
    </row>
    <row r="8608" spans="1:11" ht="13.2" x14ac:dyDescent="0.25">
      <c r="A8608" s="7">
        <v>290347568</v>
      </c>
      <c r="B8608" s="4">
        <v>450848</v>
      </c>
      <c r="C8608" s="4" t="s">
        <v>224</v>
      </c>
      <c r="D8608" s="7">
        <v>15</v>
      </c>
      <c r="E8608" s="7">
        <v>1</v>
      </c>
      <c r="F8608" s="7">
        <v>15</v>
      </c>
      <c r="G8608" s="5" t="s">
        <v>22</v>
      </c>
      <c r="H8608" s="5" t="s">
        <v>28</v>
      </c>
      <c r="I8608">
        <f>VLOOKUP($A8608,'Cancelled Orders'!$D$2:$L$10078,COLUMN(E8607),0)</f>
        <v>1</v>
      </c>
      <c r="J8608" t="str">
        <f>VLOOKUP($A8608,'Cancelled Orders'!$D$2:$G$10078,3,0)</f>
        <v>Order cancelled through app</v>
      </c>
      <c r="K8608" t="str">
        <f>VLOOKUP($A8608,'Cancelled Orders'!$D$2:$G$10078,4,0)</f>
        <v>Customer Refusal</v>
      </c>
    </row>
    <row r="8609" spans="1:11" ht="13.2" x14ac:dyDescent="0.25">
      <c r="A8609" s="7">
        <v>290065311</v>
      </c>
      <c r="B8609" s="4">
        <v>464406</v>
      </c>
      <c r="C8609" s="4" t="s">
        <v>966</v>
      </c>
      <c r="D8609" s="7">
        <v>16</v>
      </c>
      <c r="E8609" s="7">
        <v>1</v>
      </c>
      <c r="F8609" s="7">
        <v>16</v>
      </c>
      <c r="G8609" s="5" t="s">
        <v>22</v>
      </c>
      <c r="H8609" s="5" t="s">
        <v>22</v>
      </c>
      <c r="I8609">
        <f>VLOOKUP($A8609,'Cancelled Orders'!$D$2:$L$10078,COLUMN(E8608),0)</f>
        <v>1</v>
      </c>
      <c r="J8609" t="str">
        <f>VLOOKUP($A8609,'Cancelled Orders'!$D$2:$G$10078,3,0)</f>
        <v>Order cancelled through app</v>
      </c>
      <c r="K8609" t="str">
        <f>VLOOKUP($A8609,'Cancelled Orders'!$D$2:$G$10078,4,0)</f>
        <v>Customer Refusal</v>
      </c>
    </row>
    <row r="8610" spans="1:11" ht="13.2" x14ac:dyDescent="0.25">
      <c r="A8610" s="7">
        <v>291447758</v>
      </c>
      <c r="B8610" s="4">
        <v>465942</v>
      </c>
      <c r="C8610" s="4" t="s">
        <v>39</v>
      </c>
      <c r="D8610" s="7">
        <v>16</v>
      </c>
      <c r="E8610" s="7">
        <v>1</v>
      </c>
      <c r="F8610" s="7">
        <v>16</v>
      </c>
      <c r="G8610" s="5" t="s">
        <v>22</v>
      </c>
      <c r="H8610" s="5" t="s">
        <v>22</v>
      </c>
      <c r="I8610">
        <f>VLOOKUP($A8610,'Cancelled Orders'!$D$2:$L$10078,COLUMN(E8609),0)</f>
        <v>1</v>
      </c>
      <c r="J8610" t="str">
        <f>VLOOKUP($A8610,'Cancelled Orders'!$D$2:$G$10078,3,0)</f>
        <v>Cancelled by Restaurant</v>
      </c>
      <c r="K8610" t="str">
        <f>VLOOKUP($A8610,'Cancelled Orders'!$D$2:$G$10078,4,0)</f>
        <v>Customer Refusal</v>
      </c>
    </row>
    <row r="8611" spans="1:11" ht="13.2" x14ac:dyDescent="0.25">
      <c r="A8611" s="7">
        <v>291422670</v>
      </c>
      <c r="B8611" s="4">
        <v>467089</v>
      </c>
      <c r="C8611" s="4" t="s">
        <v>1417</v>
      </c>
      <c r="D8611" s="7">
        <v>25</v>
      </c>
      <c r="E8611" s="7">
        <v>1</v>
      </c>
      <c r="F8611" s="7">
        <v>25</v>
      </c>
      <c r="G8611" s="5" t="s">
        <v>22</v>
      </c>
      <c r="H8611" s="5" t="s">
        <v>22</v>
      </c>
      <c r="I8611">
        <f>VLOOKUP($A8611,'Cancelled Orders'!$D$2:$L$10078,COLUMN(E8610),0)</f>
        <v>1</v>
      </c>
      <c r="J8611" t="str">
        <f>VLOOKUP($A8611,'Cancelled Orders'!$D$2:$G$10078,3,0)</f>
        <v>Order cancelled through app</v>
      </c>
      <c r="K8611" t="str">
        <f>VLOOKUP($A8611,'Cancelled Orders'!$D$2:$G$10078,4,0)</f>
        <v>Customer Refusal</v>
      </c>
    </row>
    <row r="8612" spans="1:11" ht="13.2" x14ac:dyDescent="0.25">
      <c r="A8612" s="7">
        <v>289777677</v>
      </c>
      <c r="B8612" s="4">
        <v>470067</v>
      </c>
      <c r="C8612" s="4" t="s">
        <v>335</v>
      </c>
      <c r="D8612" s="7">
        <v>25</v>
      </c>
      <c r="E8612" s="7">
        <v>1</v>
      </c>
      <c r="F8612" s="7">
        <v>25</v>
      </c>
      <c r="G8612" s="5" t="s">
        <v>22</v>
      </c>
      <c r="H8612" s="5" t="s">
        <v>22</v>
      </c>
      <c r="I8612">
        <f>VLOOKUP($A8612,'Cancelled Orders'!$D$2:$L$10078,COLUMN(E8611),0)</f>
        <v>0</v>
      </c>
      <c r="J8612" t="str">
        <f>VLOOKUP($A8612,'Cancelled Orders'!$D$2:$G$10078,3,0)</f>
        <v>Order cancelled through app</v>
      </c>
      <c r="K8612" t="str">
        <f>VLOOKUP($A8612,'Cancelled Orders'!$D$2:$G$10078,4,0)</f>
        <v>Customer Refusal</v>
      </c>
    </row>
    <row r="8613" spans="1:11" ht="13.2" x14ac:dyDescent="0.25">
      <c r="A8613" s="7">
        <v>290338717</v>
      </c>
      <c r="B8613" s="4">
        <v>479760</v>
      </c>
      <c r="C8613" s="4" t="s">
        <v>386</v>
      </c>
      <c r="D8613" s="7">
        <v>12</v>
      </c>
      <c r="E8613" s="7">
        <v>1</v>
      </c>
      <c r="F8613" s="7">
        <v>12</v>
      </c>
      <c r="G8613" s="5" t="s">
        <v>22</v>
      </c>
      <c r="H8613" s="5" t="s">
        <v>28</v>
      </c>
      <c r="I8613">
        <f>VLOOKUP($A8613,'Cancelled Orders'!$D$2:$L$10078,COLUMN(E8612),0)</f>
        <v>1</v>
      </c>
      <c r="J8613" t="str">
        <f>VLOOKUP($A8613,'Cancelled Orders'!$D$2:$G$10078,3,0)</f>
        <v>Order cancelled through app</v>
      </c>
      <c r="K8613" t="str">
        <f>VLOOKUP($A8613,'Cancelled Orders'!$D$2:$G$10078,4,0)</f>
        <v>Customer Refusal</v>
      </c>
    </row>
    <row r="8614" spans="1:11" ht="13.2" x14ac:dyDescent="0.25">
      <c r="A8614" s="7">
        <v>290315665</v>
      </c>
      <c r="B8614" s="4">
        <v>479764</v>
      </c>
      <c r="C8614" s="4" t="s">
        <v>2659</v>
      </c>
      <c r="D8614" s="7">
        <v>15</v>
      </c>
      <c r="E8614" s="7">
        <v>1</v>
      </c>
      <c r="F8614" s="7">
        <v>15</v>
      </c>
      <c r="G8614" s="5" t="s">
        <v>22</v>
      </c>
      <c r="H8614" s="5" t="s">
        <v>28</v>
      </c>
      <c r="I8614">
        <f>VLOOKUP($A8614,'Cancelled Orders'!$D$2:$L$10078,COLUMN(E8613),0)</f>
        <v>1</v>
      </c>
      <c r="J8614" t="str">
        <f>VLOOKUP($A8614,'Cancelled Orders'!$D$2:$G$10078,3,0)</f>
        <v>Order cancelled through app</v>
      </c>
      <c r="K8614" t="str">
        <f>VLOOKUP($A8614,'Cancelled Orders'!$D$2:$G$10078,4,0)</f>
        <v>Customer Refusal</v>
      </c>
    </row>
    <row r="8615" spans="1:11" ht="13.2" x14ac:dyDescent="0.25">
      <c r="A8615" s="7">
        <v>290301279</v>
      </c>
      <c r="B8615" s="4">
        <v>479764</v>
      </c>
      <c r="C8615" s="4" t="s">
        <v>2659</v>
      </c>
      <c r="D8615" s="7">
        <v>15</v>
      </c>
      <c r="E8615" s="7">
        <v>1</v>
      </c>
      <c r="F8615" s="7">
        <v>15</v>
      </c>
      <c r="G8615" s="5" t="s">
        <v>22</v>
      </c>
      <c r="H8615" s="5" t="s">
        <v>28</v>
      </c>
      <c r="I8615">
        <f>VLOOKUP($A8615,'Cancelled Orders'!$D$2:$L$10078,COLUMN(E8614),0)</f>
        <v>1</v>
      </c>
      <c r="J8615" t="str">
        <f>VLOOKUP($A8615,'Cancelled Orders'!$D$2:$G$10078,3,0)</f>
        <v>Order cancelled through app</v>
      </c>
      <c r="K8615" t="str">
        <f>VLOOKUP($A8615,'Cancelled Orders'!$D$2:$G$10078,4,0)</f>
        <v>Customer Refusal</v>
      </c>
    </row>
    <row r="8616" spans="1:11" ht="13.2" x14ac:dyDescent="0.25">
      <c r="A8616" s="7">
        <v>291599028</v>
      </c>
      <c r="B8616" s="4">
        <v>486320</v>
      </c>
      <c r="C8616" s="4" t="s">
        <v>56</v>
      </c>
      <c r="D8616" s="7">
        <v>50</v>
      </c>
      <c r="E8616" s="7">
        <v>2</v>
      </c>
      <c r="F8616" s="7">
        <v>100</v>
      </c>
      <c r="G8616" s="5" t="s">
        <v>22</v>
      </c>
      <c r="H8616" s="5" t="s">
        <v>22</v>
      </c>
      <c r="I8616">
        <f>VLOOKUP($A8616,'Cancelled Orders'!$D$2:$L$10078,COLUMN(E8615),0)</f>
        <v>1</v>
      </c>
      <c r="J8616" t="str">
        <f>VLOOKUP($A8616,'Cancelled Orders'!$D$2:$G$10078,3,0)</f>
        <v>Order cancelled through app</v>
      </c>
      <c r="K8616" t="str">
        <f>VLOOKUP($A8616,'Cancelled Orders'!$D$2:$G$10078,4,0)</f>
        <v>Customer Refusal</v>
      </c>
    </row>
    <row r="8617" spans="1:11" ht="13.2" x14ac:dyDescent="0.25">
      <c r="A8617" s="7">
        <v>291202270</v>
      </c>
      <c r="B8617" s="4">
        <v>486320</v>
      </c>
      <c r="C8617" s="4" t="s">
        <v>56</v>
      </c>
      <c r="D8617" s="7">
        <v>50</v>
      </c>
      <c r="E8617" s="7">
        <v>2</v>
      </c>
      <c r="F8617" s="7">
        <v>100</v>
      </c>
      <c r="G8617" s="5" t="s">
        <v>22</v>
      </c>
      <c r="H8617" s="5" t="s">
        <v>22</v>
      </c>
      <c r="I8617">
        <f>VLOOKUP($A8617,'Cancelled Orders'!$D$2:$L$10078,COLUMN(E8616),0)</f>
        <v>1</v>
      </c>
      <c r="J8617" t="str">
        <f>VLOOKUP($A8617,'Cancelled Orders'!$D$2:$G$10078,3,0)</f>
        <v>Order cancelled through app</v>
      </c>
      <c r="K8617" t="str">
        <f>VLOOKUP($A8617,'Cancelled Orders'!$D$2:$G$10078,4,0)</f>
        <v>Customer Refusal</v>
      </c>
    </row>
    <row r="8618" spans="1:11" ht="13.2" x14ac:dyDescent="0.25">
      <c r="A8618" s="7">
        <v>291201539</v>
      </c>
      <c r="B8618" s="4">
        <v>486320</v>
      </c>
      <c r="C8618" s="4" t="s">
        <v>56</v>
      </c>
      <c r="D8618" s="7">
        <v>50</v>
      </c>
      <c r="E8618" s="7">
        <v>1</v>
      </c>
      <c r="F8618" s="7">
        <v>50</v>
      </c>
      <c r="G8618" s="5" t="s">
        <v>22</v>
      </c>
      <c r="H8618" s="5" t="s">
        <v>22</v>
      </c>
      <c r="I8618">
        <f>VLOOKUP($A8618,'Cancelled Orders'!$D$2:$L$10078,COLUMN(E8617),0)</f>
        <v>1</v>
      </c>
      <c r="J8618" t="str">
        <f>VLOOKUP($A8618,'Cancelled Orders'!$D$2:$G$10078,3,0)</f>
        <v>Order cancelled through app</v>
      </c>
      <c r="K8618" t="str">
        <f>VLOOKUP($A8618,'Cancelled Orders'!$D$2:$G$10078,4,0)</f>
        <v>Customer Refusal</v>
      </c>
    </row>
    <row r="8619" spans="1:11" ht="13.2" x14ac:dyDescent="0.25">
      <c r="A8619" s="7">
        <v>291190694</v>
      </c>
      <c r="B8619" s="4">
        <v>486320</v>
      </c>
      <c r="C8619" s="4" t="s">
        <v>56</v>
      </c>
      <c r="D8619" s="7">
        <v>50</v>
      </c>
      <c r="E8619" s="7">
        <v>1</v>
      </c>
      <c r="F8619" s="7">
        <v>50</v>
      </c>
      <c r="G8619" s="5" t="s">
        <v>22</v>
      </c>
      <c r="H8619" s="5" t="s">
        <v>22</v>
      </c>
      <c r="I8619">
        <f>VLOOKUP($A8619,'Cancelled Orders'!$D$2:$L$10078,COLUMN(E8618),0)</f>
        <v>1</v>
      </c>
      <c r="J8619" t="str">
        <f>VLOOKUP($A8619,'Cancelled Orders'!$D$2:$G$10078,3,0)</f>
        <v>Order cancelled through app</v>
      </c>
      <c r="K8619" t="str">
        <f>VLOOKUP($A8619,'Cancelled Orders'!$D$2:$G$10078,4,0)</f>
        <v>Customer Refusal</v>
      </c>
    </row>
    <row r="8620" spans="1:11" ht="13.2" x14ac:dyDescent="0.25">
      <c r="A8620" s="7">
        <v>291432920</v>
      </c>
      <c r="B8620" s="4">
        <v>486320</v>
      </c>
      <c r="C8620" s="4" t="s">
        <v>56</v>
      </c>
      <c r="D8620" s="7">
        <v>50</v>
      </c>
      <c r="E8620" s="7">
        <v>2</v>
      </c>
      <c r="F8620" s="7">
        <v>100</v>
      </c>
      <c r="G8620" s="5" t="s">
        <v>22</v>
      </c>
      <c r="H8620" s="5" t="s">
        <v>22</v>
      </c>
      <c r="I8620">
        <f>VLOOKUP($A8620,'Cancelled Orders'!$D$2:$L$10078,COLUMN(E8619),0)</f>
        <v>1</v>
      </c>
      <c r="J8620" t="str">
        <f>VLOOKUP($A8620,'Cancelled Orders'!$D$2:$G$10078,3,0)</f>
        <v>Order cancelled through app</v>
      </c>
      <c r="K8620" t="str">
        <f>VLOOKUP($A8620,'Cancelled Orders'!$D$2:$G$10078,4,0)</f>
        <v>Customer Refusal</v>
      </c>
    </row>
    <row r="8621" spans="1:11" ht="13.2" x14ac:dyDescent="0.25">
      <c r="A8621" s="7">
        <v>291205733</v>
      </c>
      <c r="B8621" s="4">
        <v>486320</v>
      </c>
      <c r="C8621" s="4" t="s">
        <v>56</v>
      </c>
      <c r="D8621" s="7">
        <v>50</v>
      </c>
      <c r="E8621" s="7">
        <v>2</v>
      </c>
      <c r="F8621" s="7">
        <v>100</v>
      </c>
      <c r="G8621" s="5" t="s">
        <v>22</v>
      </c>
      <c r="H8621" s="5" t="s">
        <v>22</v>
      </c>
      <c r="I8621">
        <f>VLOOKUP($A8621,'Cancelled Orders'!$D$2:$L$10078,COLUMN(E8620),0)</f>
        <v>1</v>
      </c>
      <c r="J8621" t="str">
        <f>VLOOKUP($A8621,'Cancelled Orders'!$D$2:$G$10078,3,0)</f>
        <v>Order cancelled through app</v>
      </c>
      <c r="K8621" t="str">
        <f>VLOOKUP($A8621,'Cancelled Orders'!$D$2:$G$10078,4,0)</f>
        <v>Customer Refusal</v>
      </c>
    </row>
    <row r="8622" spans="1:11" ht="13.2" x14ac:dyDescent="0.25">
      <c r="A8622" s="7">
        <v>291205490</v>
      </c>
      <c r="B8622" s="4">
        <v>486320</v>
      </c>
      <c r="C8622" s="4" t="s">
        <v>56</v>
      </c>
      <c r="D8622" s="7">
        <v>50</v>
      </c>
      <c r="E8622" s="7">
        <v>2</v>
      </c>
      <c r="F8622" s="7">
        <v>100</v>
      </c>
      <c r="G8622" s="5" t="s">
        <v>22</v>
      </c>
      <c r="H8622" s="5" t="s">
        <v>22</v>
      </c>
      <c r="I8622">
        <f>VLOOKUP($A8622,'Cancelled Orders'!$D$2:$L$10078,COLUMN(E8621),0)</f>
        <v>1</v>
      </c>
      <c r="J8622" t="str">
        <f>VLOOKUP($A8622,'Cancelled Orders'!$D$2:$G$10078,3,0)</f>
        <v>Order cancelled through app</v>
      </c>
      <c r="K8622" t="str">
        <f>VLOOKUP($A8622,'Cancelled Orders'!$D$2:$G$10078,4,0)</f>
        <v>Customer Refusal</v>
      </c>
    </row>
    <row r="8623" spans="1:11" ht="13.2" x14ac:dyDescent="0.25">
      <c r="A8623" s="7">
        <v>291147153</v>
      </c>
      <c r="B8623" s="4">
        <v>486320</v>
      </c>
      <c r="C8623" s="4" t="s">
        <v>56</v>
      </c>
      <c r="D8623" s="7">
        <v>50</v>
      </c>
      <c r="E8623" s="7">
        <v>2</v>
      </c>
      <c r="F8623" s="7">
        <v>100</v>
      </c>
      <c r="G8623" s="5" t="s">
        <v>22</v>
      </c>
      <c r="H8623" s="5" t="s">
        <v>22</v>
      </c>
      <c r="I8623">
        <f>VLOOKUP($A8623,'Cancelled Orders'!$D$2:$L$10078,COLUMN(E8622),0)</f>
        <v>1</v>
      </c>
      <c r="J8623" t="str">
        <f>VLOOKUP($A8623,'Cancelled Orders'!$D$2:$G$10078,3,0)</f>
        <v>Order cancelled through app</v>
      </c>
      <c r="K8623" t="str">
        <f>VLOOKUP($A8623,'Cancelled Orders'!$D$2:$G$10078,4,0)</f>
        <v>Customer Refusal</v>
      </c>
    </row>
    <row r="8624" spans="1:11" ht="13.2" x14ac:dyDescent="0.25">
      <c r="A8624" s="7">
        <v>291014420</v>
      </c>
      <c r="B8624" s="4">
        <v>486320</v>
      </c>
      <c r="C8624" s="4" t="s">
        <v>56</v>
      </c>
      <c r="D8624" s="7">
        <v>50</v>
      </c>
      <c r="E8624" s="7">
        <v>2</v>
      </c>
      <c r="F8624" s="7">
        <v>100</v>
      </c>
      <c r="G8624" s="5" t="s">
        <v>22</v>
      </c>
      <c r="H8624" s="5" t="s">
        <v>22</v>
      </c>
      <c r="I8624">
        <f>VLOOKUP($A8624,'Cancelled Orders'!$D$2:$L$10078,COLUMN(E8623),0)</f>
        <v>1</v>
      </c>
      <c r="J8624" t="str">
        <f>VLOOKUP($A8624,'Cancelled Orders'!$D$2:$G$10078,3,0)</f>
        <v>Order cancelled through app</v>
      </c>
      <c r="K8624" t="str">
        <f>VLOOKUP($A8624,'Cancelled Orders'!$D$2:$G$10078,4,0)</f>
        <v>Customer Refusal</v>
      </c>
    </row>
    <row r="8625" spans="1:11" ht="13.2" x14ac:dyDescent="0.25">
      <c r="A8625" s="7">
        <v>290770466</v>
      </c>
      <c r="B8625" s="4">
        <v>486320</v>
      </c>
      <c r="C8625" s="4" t="s">
        <v>56</v>
      </c>
      <c r="D8625" s="7">
        <v>50</v>
      </c>
      <c r="E8625" s="7">
        <v>2</v>
      </c>
      <c r="F8625" s="7">
        <v>100</v>
      </c>
      <c r="G8625" s="5" t="s">
        <v>22</v>
      </c>
      <c r="H8625" s="5" t="s">
        <v>22</v>
      </c>
      <c r="I8625">
        <f>VLOOKUP($A8625,'Cancelled Orders'!$D$2:$L$10078,COLUMN(E8624),0)</f>
        <v>1</v>
      </c>
      <c r="J8625" t="str">
        <f>VLOOKUP($A8625,'Cancelled Orders'!$D$2:$G$10078,3,0)</f>
        <v>Order cancelled through app</v>
      </c>
      <c r="K8625" t="str">
        <f>VLOOKUP($A8625,'Cancelled Orders'!$D$2:$G$10078,4,0)</f>
        <v>Customer Refusal</v>
      </c>
    </row>
    <row r="8626" spans="1:11" ht="13.2" x14ac:dyDescent="0.25">
      <c r="A8626" s="7">
        <v>291281901</v>
      </c>
      <c r="B8626" s="4">
        <v>486320</v>
      </c>
      <c r="C8626" s="4" t="s">
        <v>56</v>
      </c>
      <c r="D8626" s="7">
        <v>50</v>
      </c>
      <c r="E8626" s="7">
        <v>2</v>
      </c>
      <c r="F8626" s="7">
        <v>100</v>
      </c>
      <c r="G8626" s="5" t="s">
        <v>22</v>
      </c>
      <c r="H8626" s="5" t="s">
        <v>22</v>
      </c>
      <c r="I8626">
        <f>VLOOKUP($A8626,'Cancelled Orders'!$D$2:$L$10078,COLUMN(E8625),0)</f>
        <v>1</v>
      </c>
      <c r="J8626" t="str">
        <f>VLOOKUP($A8626,'Cancelled Orders'!$D$2:$G$10078,3,0)</f>
        <v>Order cancelled through app</v>
      </c>
      <c r="K8626" t="str">
        <f>VLOOKUP($A8626,'Cancelled Orders'!$D$2:$G$10078,4,0)</f>
        <v>Customer Refusal</v>
      </c>
    </row>
    <row r="8627" spans="1:11" ht="13.2" x14ac:dyDescent="0.25">
      <c r="A8627" s="7">
        <v>291244876</v>
      </c>
      <c r="B8627" s="4">
        <v>486320</v>
      </c>
      <c r="C8627" s="4" t="s">
        <v>56</v>
      </c>
      <c r="D8627" s="7">
        <v>50</v>
      </c>
      <c r="E8627" s="7">
        <v>2</v>
      </c>
      <c r="F8627" s="7">
        <v>100</v>
      </c>
      <c r="G8627" s="5" t="s">
        <v>22</v>
      </c>
      <c r="H8627" s="5" t="s">
        <v>22</v>
      </c>
      <c r="I8627">
        <f>VLOOKUP($A8627,'Cancelled Orders'!$D$2:$L$10078,COLUMN(E8626),0)</f>
        <v>1</v>
      </c>
      <c r="J8627" t="str">
        <f>VLOOKUP($A8627,'Cancelled Orders'!$D$2:$G$10078,3,0)</f>
        <v>Order cancelled through app</v>
      </c>
      <c r="K8627" t="str">
        <f>VLOOKUP($A8627,'Cancelled Orders'!$D$2:$G$10078,4,0)</f>
        <v>Customer Refusal</v>
      </c>
    </row>
    <row r="8628" spans="1:11" ht="13.2" x14ac:dyDescent="0.25">
      <c r="A8628" s="7">
        <v>291160050</v>
      </c>
      <c r="B8628" s="4">
        <v>486320</v>
      </c>
      <c r="C8628" s="4" t="s">
        <v>56</v>
      </c>
      <c r="D8628" s="7">
        <v>50</v>
      </c>
      <c r="E8628" s="7">
        <v>1</v>
      </c>
      <c r="F8628" s="7">
        <v>50</v>
      </c>
      <c r="G8628" s="5" t="s">
        <v>22</v>
      </c>
      <c r="H8628" s="5" t="s">
        <v>22</v>
      </c>
      <c r="I8628">
        <f>VLOOKUP($A8628,'Cancelled Orders'!$D$2:$L$10078,COLUMN(E8627),0)</f>
        <v>1</v>
      </c>
      <c r="J8628" t="str">
        <f>VLOOKUP($A8628,'Cancelled Orders'!$D$2:$G$10078,3,0)</f>
        <v>Order cancelled through app</v>
      </c>
      <c r="K8628" t="str">
        <f>VLOOKUP($A8628,'Cancelled Orders'!$D$2:$G$10078,4,0)</f>
        <v>Customer Refusal</v>
      </c>
    </row>
    <row r="8629" spans="1:11" ht="13.2" x14ac:dyDescent="0.25">
      <c r="A8629" s="7">
        <v>291227825</v>
      </c>
      <c r="B8629" s="4">
        <v>494637</v>
      </c>
      <c r="C8629" s="4" t="s">
        <v>207</v>
      </c>
      <c r="D8629" s="7">
        <v>10</v>
      </c>
      <c r="E8629" s="7">
        <v>1</v>
      </c>
      <c r="F8629" s="7">
        <v>10</v>
      </c>
      <c r="G8629" s="5" t="s">
        <v>22</v>
      </c>
      <c r="H8629" s="5" t="s">
        <v>22</v>
      </c>
      <c r="I8629">
        <f>VLOOKUP($A8629,'Cancelled Orders'!$D$2:$L$10078,COLUMN(E8628),0)</f>
        <v>1</v>
      </c>
      <c r="J8629" t="str">
        <f>VLOOKUP($A8629,'Cancelled Orders'!$D$2:$G$10078,3,0)</f>
        <v>Order cancelled through app</v>
      </c>
      <c r="K8629" t="str">
        <f>VLOOKUP($A8629,'Cancelled Orders'!$D$2:$G$10078,4,0)</f>
        <v>Customer Refusal</v>
      </c>
    </row>
    <row r="8630" spans="1:11" ht="13.2" x14ac:dyDescent="0.25">
      <c r="A8630" s="7">
        <v>291685424</v>
      </c>
      <c r="B8630" s="4">
        <v>494650</v>
      </c>
      <c r="C8630" s="4" t="s">
        <v>57</v>
      </c>
      <c r="D8630" s="7">
        <v>20</v>
      </c>
      <c r="E8630" s="7">
        <v>1</v>
      </c>
      <c r="F8630" s="7">
        <v>20</v>
      </c>
      <c r="G8630" s="5" t="s">
        <v>22</v>
      </c>
      <c r="H8630" s="5" t="s">
        <v>22</v>
      </c>
      <c r="I8630">
        <f>VLOOKUP($A8630,'Cancelled Orders'!$D$2:$L$10078,COLUMN(E8629),0)</f>
        <v>1</v>
      </c>
      <c r="J8630" t="str">
        <f>VLOOKUP($A8630,'Cancelled Orders'!$D$2:$G$10078,3,0)</f>
        <v>Order cancelled through app</v>
      </c>
      <c r="K8630" t="str">
        <f>VLOOKUP($A8630,'Cancelled Orders'!$D$2:$G$10078,4,0)</f>
        <v>Customer Refusal</v>
      </c>
    </row>
    <row r="8631" spans="1:11" ht="13.2" x14ac:dyDescent="0.25">
      <c r="A8631" s="7">
        <v>289837876</v>
      </c>
      <c r="B8631" s="4">
        <v>494650</v>
      </c>
      <c r="C8631" s="4" t="s">
        <v>57</v>
      </c>
      <c r="D8631" s="7">
        <v>20</v>
      </c>
      <c r="E8631" s="7">
        <v>1</v>
      </c>
      <c r="F8631" s="7">
        <v>20</v>
      </c>
      <c r="G8631" s="5" t="s">
        <v>22</v>
      </c>
      <c r="H8631" s="5" t="s">
        <v>22</v>
      </c>
      <c r="I8631">
        <f>VLOOKUP($A8631,'Cancelled Orders'!$D$2:$L$10078,COLUMN(E8630),0)</f>
        <v>1</v>
      </c>
      <c r="J8631" t="str">
        <f>VLOOKUP($A8631,'Cancelled Orders'!$D$2:$G$10078,3,0)</f>
        <v>Order cancelled through app</v>
      </c>
      <c r="K8631" t="str">
        <f>VLOOKUP($A8631,'Cancelled Orders'!$D$2:$G$10078,4,0)</f>
        <v>Customer Refusal</v>
      </c>
    </row>
    <row r="8632" spans="1:11" ht="13.2" x14ac:dyDescent="0.25">
      <c r="A8632" s="7">
        <v>291010506</v>
      </c>
      <c r="B8632" s="4">
        <v>494652</v>
      </c>
      <c r="C8632" s="4" t="s">
        <v>57</v>
      </c>
      <c r="D8632" s="7">
        <v>20</v>
      </c>
      <c r="E8632" s="7">
        <v>1</v>
      </c>
      <c r="F8632" s="7">
        <v>20</v>
      </c>
      <c r="G8632" s="5" t="s">
        <v>22</v>
      </c>
      <c r="H8632" s="5" t="s">
        <v>22</v>
      </c>
      <c r="I8632">
        <f>VLOOKUP($A8632,'Cancelled Orders'!$D$2:$L$10078,COLUMN(E8631),0)</f>
        <v>1</v>
      </c>
      <c r="J8632" t="str">
        <f>VLOOKUP($A8632,'Cancelled Orders'!$D$2:$G$10078,3,0)</f>
        <v>Cancelled by Restaurant</v>
      </c>
      <c r="K8632" t="str">
        <f>VLOOKUP($A8632,'Cancelled Orders'!$D$2:$G$10078,4,0)</f>
        <v>Closed Premises</v>
      </c>
    </row>
    <row r="8633" spans="1:11" ht="13.2" x14ac:dyDescent="0.25">
      <c r="A8633" s="7">
        <v>291218068</v>
      </c>
      <c r="B8633" s="4">
        <v>494656</v>
      </c>
      <c r="C8633" s="4" t="s">
        <v>56</v>
      </c>
      <c r="D8633" s="7">
        <v>50</v>
      </c>
      <c r="E8633" s="7">
        <v>1</v>
      </c>
      <c r="F8633" s="7">
        <v>50</v>
      </c>
      <c r="G8633" s="5" t="s">
        <v>22</v>
      </c>
      <c r="H8633" s="5" t="s">
        <v>28</v>
      </c>
      <c r="I8633">
        <f>VLOOKUP($A8633,'Cancelled Orders'!$D$2:$L$10078,COLUMN(E8632),0)</f>
        <v>1</v>
      </c>
      <c r="J8633" t="str">
        <f>VLOOKUP($A8633,'Cancelled Orders'!$D$2:$G$10078,3,0)</f>
        <v>Order cancelled through app</v>
      </c>
      <c r="K8633" t="str">
        <f>VLOOKUP($A8633,'Cancelled Orders'!$D$2:$G$10078,4,0)</f>
        <v>Customer Refusal</v>
      </c>
    </row>
    <row r="8634" spans="1:11" ht="13.2" x14ac:dyDescent="0.25">
      <c r="A8634" s="7">
        <v>291636286</v>
      </c>
      <c r="B8634" s="4">
        <v>494656</v>
      </c>
      <c r="C8634" s="4" t="s">
        <v>56</v>
      </c>
      <c r="D8634" s="7">
        <v>50</v>
      </c>
      <c r="E8634" s="7">
        <v>2</v>
      </c>
      <c r="F8634" s="7">
        <v>100</v>
      </c>
      <c r="G8634" s="5" t="s">
        <v>22</v>
      </c>
      <c r="H8634" s="5" t="s">
        <v>28</v>
      </c>
      <c r="I8634">
        <f>VLOOKUP($A8634,'Cancelled Orders'!$D$2:$L$10078,COLUMN(E8633),0)</f>
        <v>1</v>
      </c>
      <c r="J8634" t="str">
        <f>VLOOKUP($A8634,'Cancelled Orders'!$D$2:$G$10078,3,0)</f>
        <v>Order cancelled through app</v>
      </c>
      <c r="K8634" t="str">
        <f>VLOOKUP($A8634,'Cancelled Orders'!$D$2:$G$10078,4,0)</f>
        <v>Customer Refusal</v>
      </c>
    </row>
    <row r="8635" spans="1:11" ht="13.2" x14ac:dyDescent="0.25">
      <c r="A8635" s="7">
        <v>291213678</v>
      </c>
      <c r="B8635" s="4">
        <v>494656</v>
      </c>
      <c r="C8635" s="4" t="s">
        <v>56</v>
      </c>
      <c r="D8635" s="7">
        <v>50</v>
      </c>
      <c r="E8635" s="7">
        <v>2</v>
      </c>
      <c r="F8635" s="7">
        <v>100</v>
      </c>
      <c r="G8635" s="5" t="s">
        <v>22</v>
      </c>
      <c r="H8635" s="5" t="s">
        <v>28</v>
      </c>
      <c r="I8635">
        <f>VLOOKUP($A8635,'Cancelled Orders'!$D$2:$L$10078,COLUMN(E8634),0)</f>
        <v>1</v>
      </c>
      <c r="J8635" t="str">
        <f>VLOOKUP($A8635,'Cancelled Orders'!$D$2:$G$10078,3,0)</f>
        <v>Order cancelled through app</v>
      </c>
      <c r="K8635" t="str">
        <f>VLOOKUP($A8635,'Cancelled Orders'!$D$2:$G$10078,4,0)</f>
        <v>Customer Refusal</v>
      </c>
    </row>
    <row r="8636" spans="1:11" ht="13.2" x14ac:dyDescent="0.25">
      <c r="A8636" s="7">
        <v>290722657</v>
      </c>
      <c r="B8636" s="4">
        <v>494656</v>
      </c>
      <c r="C8636" s="4" t="s">
        <v>56</v>
      </c>
      <c r="D8636" s="7">
        <v>50</v>
      </c>
      <c r="E8636" s="7">
        <v>2</v>
      </c>
      <c r="F8636" s="7">
        <v>100</v>
      </c>
      <c r="G8636" s="5" t="s">
        <v>22</v>
      </c>
      <c r="H8636" s="5" t="s">
        <v>28</v>
      </c>
      <c r="I8636">
        <f>VLOOKUP($A8636,'Cancelled Orders'!$D$2:$L$10078,COLUMN(E8635),0)</f>
        <v>1</v>
      </c>
      <c r="J8636" t="str">
        <f>VLOOKUP($A8636,'Cancelled Orders'!$D$2:$G$10078,3,0)</f>
        <v>Order cancelled through app</v>
      </c>
      <c r="K8636" t="str">
        <f>VLOOKUP($A8636,'Cancelled Orders'!$D$2:$G$10078,4,0)</f>
        <v>Customer Refusal</v>
      </c>
    </row>
    <row r="8637" spans="1:11" ht="13.2" x14ac:dyDescent="0.25">
      <c r="A8637" s="7">
        <v>291638712</v>
      </c>
      <c r="B8637" s="4">
        <v>494658</v>
      </c>
      <c r="C8637" s="4" t="s">
        <v>56</v>
      </c>
      <c r="D8637" s="7">
        <v>50</v>
      </c>
      <c r="E8637" s="7">
        <v>2</v>
      </c>
      <c r="F8637" s="7">
        <v>100</v>
      </c>
      <c r="G8637" s="5" t="s">
        <v>22</v>
      </c>
      <c r="H8637" s="5" t="s">
        <v>22</v>
      </c>
      <c r="I8637">
        <f>VLOOKUP($A8637,'Cancelled Orders'!$D$2:$L$10078,COLUMN(E8636),0)</f>
        <v>1</v>
      </c>
      <c r="J8637" t="str">
        <f>VLOOKUP($A8637,'Cancelled Orders'!$D$2:$G$10078,3,0)</f>
        <v>Order cancelled through app</v>
      </c>
      <c r="K8637" t="str">
        <f>VLOOKUP($A8637,'Cancelled Orders'!$D$2:$G$10078,4,0)</f>
        <v>Customer Refusal</v>
      </c>
    </row>
    <row r="8638" spans="1:11" ht="13.2" x14ac:dyDescent="0.25">
      <c r="A8638" s="7">
        <v>291690936</v>
      </c>
      <c r="B8638" s="4">
        <v>494663</v>
      </c>
      <c r="C8638" s="4" t="s">
        <v>56</v>
      </c>
      <c r="D8638" s="7">
        <v>50</v>
      </c>
      <c r="E8638" s="7">
        <v>2</v>
      </c>
      <c r="F8638" s="7">
        <v>100</v>
      </c>
      <c r="G8638" s="5" t="s">
        <v>22</v>
      </c>
      <c r="H8638" s="5" t="s">
        <v>22</v>
      </c>
      <c r="I8638">
        <f>VLOOKUP($A8638,'Cancelled Orders'!$D$2:$L$10078,COLUMN(E8637),0)</f>
        <v>1</v>
      </c>
      <c r="J8638" t="str">
        <f>VLOOKUP($A8638,'Cancelled Orders'!$D$2:$G$10078,3,0)</f>
        <v>Order cancelled through app</v>
      </c>
      <c r="K8638" t="str">
        <f>VLOOKUP($A8638,'Cancelled Orders'!$D$2:$G$10078,4,0)</f>
        <v>Customer Refusal</v>
      </c>
    </row>
    <row r="8639" spans="1:11" ht="13.2" x14ac:dyDescent="0.25">
      <c r="A8639" s="7">
        <v>290806445</v>
      </c>
      <c r="B8639" s="4">
        <v>494663</v>
      </c>
      <c r="C8639" s="4" t="s">
        <v>56</v>
      </c>
      <c r="D8639" s="7">
        <v>50</v>
      </c>
      <c r="E8639" s="7">
        <v>1</v>
      </c>
      <c r="F8639" s="7">
        <v>50</v>
      </c>
      <c r="G8639" s="5" t="s">
        <v>22</v>
      </c>
      <c r="H8639" s="5" t="s">
        <v>22</v>
      </c>
      <c r="I8639">
        <f>VLOOKUP($A8639,'Cancelled Orders'!$D$2:$L$10078,COLUMN(E8638),0)</f>
        <v>1</v>
      </c>
      <c r="J8639" t="str">
        <f>VLOOKUP($A8639,'Cancelled Orders'!$D$2:$G$10078,3,0)</f>
        <v>Order cancelled through app</v>
      </c>
      <c r="K8639" t="str">
        <f>VLOOKUP($A8639,'Cancelled Orders'!$D$2:$G$10078,4,0)</f>
        <v>Customer Refusal</v>
      </c>
    </row>
    <row r="8640" spans="1:11" ht="13.2" x14ac:dyDescent="0.25">
      <c r="A8640" s="7">
        <v>290314078</v>
      </c>
      <c r="B8640" s="4">
        <v>494663</v>
      </c>
      <c r="C8640" s="4" t="s">
        <v>56</v>
      </c>
      <c r="D8640" s="7">
        <v>50</v>
      </c>
      <c r="E8640" s="7">
        <v>2</v>
      </c>
      <c r="F8640" s="7">
        <v>100</v>
      </c>
      <c r="G8640" s="5" t="s">
        <v>22</v>
      </c>
      <c r="H8640" s="5" t="s">
        <v>22</v>
      </c>
      <c r="I8640">
        <f>VLOOKUP($A8640,'Cancelled Orders'!$D$2:$L$10078,COLUMN(E8639),0)</f>
        <v>1</v>
      </c>
      <c r="J8640" t="str">
        <f>VLOOKUP($A8640,'Cancelled Orders'!$D$2:$G$10078,3,0)</f>
        <v>Order cancelled through app</v>
      </c>
      <c r="K8640" t="str">
        <f>VLOOKUP($A8640,'Cancelled Orders'!$D$2:$G$10078,4,0)</f>
        <v>Customer Refusal</v>
      </c>
    </row>
    <row r="8641" spans="1:11" ht="13.2" x14ac:dyDescent="0.25">
      <c r="A8641" s="7">
        <v>291645387</v>
      </c>
      <c r="B8641" s="4">
        <v>495986</v>
      </c>
      <c r="C8641" s="4" t="s">
        <v>208</v>
      </c>
      <c r="D8641" s="7">
        <v>75</v>
      </c>
      <c r="E8641" s="7">
        <v>1</v>
      </c>
      <c r="F8641" s="7">
        <v>75</v>
      </c>
      <c r="G8641" s="5" t="s">
        <v>22</v>
      </c>
      <c r="H8641" s="5" t="s">
        <v>28</v>
      </c>
      <c r="I8641">
        <f>VLOOKUP($A8641,'Cancelled Orders'!$D$2:$L$10078,COLUMN(E8640),0)</f>
        <v>1</v>
      </c>
      <c r="J8641" t="str">
        <f>VLOOKUP($A8641,'Cancelled Orders'!$D$2:$G$10078,3,0)</f>
        <v>Order cancelled through app</v>
      </c>
      <c r="K8641" t="str">
        <f>VLOOKUP($A8641,'Cancelled Orders'!$D$2:$G$10078,4,0)</f>
        <v>Customer Refusal</v>
      </c>
    </row>
    <row r="8642" spans="1:11" ht="13.2" x14ac:dyDescent="0.25">
      <c r="A8642" s="7">
        <v>291238747</v>
      </c>
      <c r="B8642" s="4">
        <v>495986</v>
      </c>
      <c r="C8642" s="4" t="s">
        <v>208</v>
      </c>
      <c r="D8642" s="7">
        <v>75</v>
      </c>
      <c r="E8642" s="7">
        <v>1</v>
      </c>
      <c r="F8642" s="7">
        <v>75</v>
      </c>
      <c r="G8642" s="5" t="s">
        <v>22</v>
      </c>
      <c r="H8642" s="5" t="s">
        <v>28</v>
      </c>
      <c r="I8642">
        <f>VLOOKUP($A8642,'Cancelled Orders'!$D$2:$L$10078,COLUMN(E8641),0)</f>
        <v>1</v>
      </c>
      <c r="J8642" t="str">
        <f>VLOOKUP($A8642,'Cancelled Orders'!$D$2:$G$10078,3,0)</f>
        <v>Order cancelled through app</v>
      </c>
      <c r="K8642" t="str">
        <f>VLOOKUP($A8642,'Cancelled Orders'!$D$2:$G$10078,4,0)</f>
        <v>Customer Refusal</v>
      </c>
    </row>
    <row r="8643" spans="1:11" ht="13.2" x14ac:dyDescent="0.25">
      <c r="A8643" s="7">
        <v>291696814</v>
      </c>
      <c r="B8643" s="4">
        <v>495986</v>
      </c>
      <c r="C8643" s="4" t="s">
        <v>208</v>
      </c>
      <c r="D8643" s="7">
        <v>75</v>
      </c>
      <c r="E8643" s="7">
        <v>1</v>
      </c>
      <c r="F8643" s="7">
        <v>75</v>
      </c>
      <c r="G8643" s="5" t="s">
        <v>22</v>
      </c>
      <c r="H8643" s="5" t="s">
        <v>28</v>
      </c>
      <c r="I8643">
        <f>VLOOKUP($A8643,'Cancelled Orders'!$D$2:$L$10078,COLUMN(E8642),0)</f>
        <v>1</v>
      </c>
      <c r="J8643" t="str">
        <f>VLOOKUP($A8643,'Cancelled Orders'!$D$2:$G$10078,3,0)</f>
        <v>Order cancelled through app</v>
      </c>
      <c r="K8643" t="str">
        <f>VLOOKUP($A8643,'Cancelled Orders'!$D$2:$G$10078,4,0)</f>
        <v>Customer Refusal</v>
      </c>
    </row>
    <row r="8644" spans="1:11" ht="13.2" x14ac:dyDescent="0.25">
      <c r="A8644" s="7">
        <v>291297843</v>
      </c>
      <c r="B8644" s="4">
        <v>495986</v>
      </c>
      <c r="C8644" s="4" t="s">
        <v>208</v>
      </c>
      <c r="D8644" s="7">
        <v>75</v>
      </c>
      <c r="E8644" s="7">
        <v>1</v>
      </c>
      <c r="F8644" s="7">
        <v>75</v>
      </c>
      <c r="G8644" s="5" t="s">
        <v>22</v>
      </c>
      <c r="H8644" s="5" t="s">
        <v>28</v>
      </c>
      <c r="I8644">
        <f>VLOOKUP($A8644,'Cancelled Orders'!$D$2:$L$10078,COLUMN(E8643),0)</f>
        <v>1</v>
      </c>
      <c r="J8644" t="str">
        <f>VLOOKUP($A8644,'Cancelled Orders'!$D$2:$G$10078,3,0)</f>
        <v>Order cancelled through app</v>
      </c>
      <c r="K8644" t="str">
        <f>VLOOKUP($A8644,'Cancelled Orders'!$D$2:$G$10078,4,0)</f>
        <v>Customer Refusal</v>
      </c>
    </row>
    <row r="8645" spans="1:11" ht="13.2" x14ac:dyDescent="0.25">
      <c r="A8645" s="7">
        <v>291231226</v>
      </c>
      <c r="B8645" s="4">
        <v>495986</v>
      </c>
      <c r="C8645" s="4" t="s">
        <v>208</v>
      </c>
      <c r="D8645" s="7">
        <v>75</v>
      </c>
      <c r="E8645" s="7">
        <v>1</v>
      </c>
      <c r="F8645" s="7">
        <v>75</v>
      </c>
      <c r="G8645" s="5" t="s">
        <v>22</v>
      </c>
      <c r="H8645" s="5" t="s">
        <v>28</v>
      </c>
      <c r="I8645">
        <f>VLOOKUP($A8645,'Cancelled Orders'!$D$2:$L$10078,COLUMN(E8644),0)</f>
        <v>1</v>
      </c>
      <c r="J8645" t="str">
        <f>VLOOKUP($A8645,'Cancelled Orders'!$D$2:$G$10078,3,0)</f>
        <v>Order cancelled through app</v>
      </c>
      <c r="K8645" t="str">
        <f>VLOOKUP($A8645,'Cancelled Orders'!$D$2:$G$10078,4,0)</f>
        <v>Customer Refusal</v>
      </c>
    </row>
    <row r="8646" spans="1:11" ht="13.2" x14ac:dyDescent="0.25">
      <c r="A8646" s="7">
        <v>291654366</v>
      </c>
      <c r="B8646" s="4">
        <v>495986</v>
      </c>
      <c r="C8646" s="4" t="s">
        <v>208</v>
      </c>
      <c r="D8646" s="7">
        <v>75</v>
      </c>
      <c r="E8646" s="7">
        <v>1</v>
      </c>
      <c r="F8646" s="7">
        <v>75</v>
      </c>
      <c r="G8646" s="5" t="s">
        <v>22</v>
      </c>
      <c r="H8646" s="5" t="s">
        <v>28</v>
      </c>
      <c r="I8646">
        <f>VLOOKUP($A8646,'Cancelled Orders'!$D$2:$L$10078,COLUMN(E8645),0)</f>
        <v>1</v>
      </c>
      <c r="J8646" t="str">
        <f>VLOOKUP($A8646,'Cancelled Orders'!$D$2:$G$10078,3,0)</f>
        <v>Order cancelled through app</v>
      </c>
      <c r="K8646" t="str">
        <f>VLOOKUP($A8646,'Cancelled Orders'!$D$2:$G$10078,4,0)</f>
        <v>Customer Refusal</v>
      </c>
    </row>
    <row r="8647" spans="1:11" ht="13.2" x14ac:dyDescent="0.25">
      <c r="A8647" s="7">
        <v>290888683</v>
      </c>
      <c r="B8647" s="4">
        <v>495986</v>
      </c>
      <c r="C8647" s="4" t="s">
        <v>208</v>
      </c>
      <c r="D8647" s="7">
        <v>75</v>
      </c>
      <c r="E8647" s="7">
        <v>1</v>
      </c>
      <c r="F8647" s="7">
        <v>75</v>
      </c>
      <c r="G8647" s="5" t="s">
        <v>22</v>
      </c>
      <c r="H8647" s="5" t="s">
        <v>28</v>
      </c>
      <c r="I8647">
        <f>VLOOKUP($A8647,'Cancelled Orders'!$D$2:$L$10078,COLUMN(E8646),0)</f>
        <v>1</v>
      </c>
      <c r="J8647" t="str">
        <f>VLOOKUP($A8647,'Cancelled Orders'!$D$2:$G$10078,3,0)</f>
        <v>Order cancelled through app</v>
      </c>
      <c r="K8647" t="str">
        <f>VLOOKUP($A8647,'Cancelled Orders'!$D$2:$G$10078,4,0)</f>
        <v>Customer Refusal</v>
      </c>
    </row>
    <row r="8648" spans="1:11" ht="13.2" x14ac:dyDescent="0.25">
      <c r="A8648" s="7">
        <v>291649900</v>
      </c>
      <c r="B8648" s="4">
        <v>495986</v>
      </c>
      <c r="C8648" s="4" t="s">
        <v>208</v>
      </c>
      <c r="D8648" s="7">
        <v>75</v>
      </c>
      <c r="E8648" s="7">
        <v>1</v>
      </c>
      <c r="F8648" s="7">
        <v>75</v>
      </c>
      <c r="G8648" s="5" t="s">
        <v>22</v>
      </c>
      <c r="H8648" s="5" t="s">
        <v>28</v>
      </c>
      <c r="I8648">
        <f>VLOOKUP($A8648,'Cancelled Orders'!$D$2:$L$10078,COLUMN(E8647),0)</f>
        <v>1</v>
      </c>
      <c r="J8648" t="str">
        <f>VLOOKUP($A8648,'Cancelled Orders'!$D$2:$G$10078,3,0)</f>
        <v>Order cancelled through app</v>
      </c>
      <c r="K8648" t="str">
        <f>VLOOKUP($A8648,'Cancelled Orders'!$D$2:$G$10078,4,0)</f>
        <v>Customer Refusal</v>
      </c>
    </row>
    <row r="8649" spans="1:11" ht="13.2" x14ac:dyDescent="0.25">
      <c r="A8649" s="7">
        <v>290736577</v>
      </c>
      <c r="B8649" s="4">
        <v>495986</v>
      </c>
      <c r="C8649" s="4" t="s">
        <v>208</v>
      </c>
      <c r="D8649" s="7">
        <v>75</v>
      </c>
      <c r="E8649" s="7">
        <v>1</v>
      </c>
      <c r="F8649" s="7">
        <v>75</v>
      </c>
      <c r="G8649" s="5" t="s">
        <v>22</v>
      </c>
      <c r="H8649" s="5" t="s">
        <v>28</v>
      </c>
      <c r="I8649">
        <f>VLOOKUP($A8649,'Cancelled Orders'!$D$2:$L$10078,COLUMN(E8648),0)</f>
        <v>1</v>
      </c>
      <c r="J8649" t="str">
        <f>VLOOKUP($A8649,'Cancelled Orders'!$D$2:$G$10078,3,0)</f>
        <v>Order cancelled through app</v>
      </c>
      <c r="K8649" t="str">
        <f>VLOOKUP($A8649,'Cancelled Orders'!$D$2:$G$10078,4,0)</f>
        <v>Customer Refusal</v>
      </c>
    </row>
    <row r="8650" spans="1:11" ht="13.2" x14ac:dyDescent="0.25">
      <c r="A8650" s="7">
        <v>291656405</v>
      </c>
      <c r="B8650" s="4">
        <v>495993</v>
      </c>
      <c r="C8650" s="4" t="s">
        <v>208</v>
      </c>
      <c r="D8650" s="7">
        <v>75</v>
      </c>
      <c r="E8650" s="7">
        <v>1</v>
      </c>
      <c r="F8650" s="7">
        <v>75</v>
      </c>
      <c r="G8650" s="5" t="s">
        <v>22</v>
      </c>
      <c r="H8650" s="5" t="s">
        <v>22</v>
      </c>
      <c r="I8650">
        <f>VLOOKUP($A8650,'Cancelled Orders'!$D$2:$L$10078,COLUMN(E8649),0)</f>
        <v>1</v>
      </c>
      <c r="J8650" t="str">
        <f>VLOOKUP($A8650,'Cancelled Orders'!$D$2:$G$10078,3,0)</f>
        <v>Cancelled by Restaurant</v>
      </c>
      <c r="K8650" t="str">
        <f>VLOOKUP($A8650,'Cancelled Orders'!$D$2:$G$10078,4,0)</f>
        <v>High Demand at the Restaurant</v>
      </c>
    </row>
    <row r="8651" spans="1:11" ht="13.2" x14ac:dyDescent="0.25">
      <c r="A8651" s="7">
        <v>291724618</v>
      </c>
      <c r="B8651" s="4">
        <v>516257</v>
      </c>
      <c r="C8651" s="4" t="s">
        <v>2660</v>
      </c>
      <c r="D8651" s="7">
        <v>12</v>
      </c>
      <c r="E8651" s="7">
        <v>1</v>
      </c>
      <c r="F8651" s="7">
        <v>12</v>
      </c>
      <c r="G8651" s="5" t="s">
        <v>22</v>
      </c>
      <c r="H8651" s="5" t="s">
        <v>28</v>
      </c>
      <c r="I8651">
        <f>VLOOKUP($A8651,'Cancelled Orders'!$D$2:$L$10078,COLUMN(E8650),0)</f>
        <v>1</v>
      </c>
      <c r="J8651" t="str">
        <f>VLOOKUP($A8651,'Cancelled Orders'!$D$2:$G$10078,3,0)</f>
        <v>Order cancelled through app</v>
      </c>
      <c r="K8651" t="str">
        <f>VLOOKUP($A8651,'Cancelled Orders'!$D$2:$G$10078,4,0)</f>
        <v>Customer Refusal</v>
      </c>
    </row>
    <row r="8652" spans="1:11" ht="13.2" x14ac:dyDescent="0.25">
      <c r="A8652" s="7">
        <v>290858320</v>
      </c>
      <c r="B8652" s="4">
        <v>516257</v>
      </c>
      <c r="C8652" s="4" t="s">
        <v>2660</v>
      </c>
      <c r="D8652" s="7">
        <v>12</v>
      </c>
      <c r="E8652" s="7">
        <v>1</v>
      </c>
      <c r="F8652" s="7">
        <v>12</v>
      </c>
      <c r="G8652" s="5" t="s">
        <v>22</v>
      </c>
      <c r="H8652" s="5" t="s">
        <v>28</v>
      </c>
      <c r="I8652">
        <f>VLOOKUP($A8652,'Cancelled Orders'!$D$2:$L$10078,COLUMN(E8651),0)</f>
        <v>1</v>
      </c>
      <c r="J8652" t="str">
        <f>VLOOKUP($A8652,'Cancelled Orders'!$D$2:$G$10078,3,0)</f>
        <v>Order cancelled through app</v>
      </c>
      <c r="K8652" t="str">
        <f>VLOOKUP($A8652,'Cancelled Orders'!$D$2:$G$10078,4,0)</f>
        <v>Customer Refusal</v>
      </c>
    </row>
    <row r="8653" spans="1:11" ht="13.2" x14ac:dyDescent="0.25">
      <c r="A8653" s="7">
        <v>290728916</v>
      </c>
      <c r="B8653" s="4">
        <v>530687</v>
      </c>
      <c r="C8653" s="4" t="s">
        <v>2661</v>
      </c>
      <c r="D8653" s="7">
        <v>129</v>
      </c>
      <c r="E8653" s="7">
        <v>1</v>
      </c>
      <c r="F8653" s="7">
        <v>129</v>
      </c>
      <c r="G8653" s="5" t="s">
        <v>22</v>
      </c>
      <c r="H8653" s="5" t="s">
        <v>22</v>
      </c>
      <c r="I8653">
        <f>VLOOKUP($A8653,'Cancelled Orders'!$D$2:$L$10078,COLUMN(E8652),0)</f>
        <v>1</v>
      </c>
      <c r="J8653" t="str">
        <f>VLOOKUP($A8653,'Cancelled Orders'!$D$2:$G$10078,3,0)</f>
        <v>Cancelled by Restaurant</v>
      </c>
      <c r="K8653" t="str">
        <f>VLOOKUP($A8653,'Cancelled Orders'!$D$2:$G$10078,4,0)</f>
        <v>Item Unavailable</v>
      </c>
    </row>
    <row r="8654" spans="1:11" ht="13.2" x14ac:dyDescent="0.25">
      <c r="A8654" s="7">
        <v>289819416</v>
      </c>
      <c r="B8654" s="4">
        <v>542273</v>
      </c>
      <c r="C8654" s="4" t="s">
        <v>597</v>
      </c>
      <c r="D8654" s="7">
        <v>45</v>
      </c>
      <c r="E8654" s="7">
        <v>1</v>
      </c>
      <c r="F8654" s="7">
        <v>45</v>
      </c>
      <c r="G8654" s="5" t="s">
        <v>22</v>
      </c>
      <c r="H8654" s="5" t="s">
        <v>28</v>
      </c>
      <c r="I8654">
        <f>VLOOKUP($A8654,'Cancelled Orders'!$D$2:$L$10078,COLUMN(E8653),0)</f>
        <v>1</v>
      </c>
      <c r="J8654" t="str">
        <f>VLOOKUP($A8654,'Cancelled Orders'!$D$2:$G$10078,3,0)</f>
        <v>Order cancelled through app</v>
      </c>
      <c r="K8654" t="str">
        <f>VLOOKUP($A8654,'Cancelled Orders'!$D$2:$G$10078,4,0)</f>
        <v>Customer Refusal</v>
      </c>
    </row>
    <row r="8655" spans="1:11" ht="13.2" x14ac:dyDescent="0.25">
      <c r="A8655" s="7">
        <v>290412854</v>
      </c>
      <c r="B8655" s="4">
        <v>542273</v>
      </c>
      <c r="C8655" s="4" t="s">
        <v>597</v>
      </c>
      <c r="D8655" s="7">
        <v>45</v>
      </c>
      <c r="E8655" s="7">
        <v>1</v>
      </c>
      <c r="F8655" s="7">
        <v>45</v>
      </c>
      <c r="G8655" s="5" t="s">
        <v>22</v>
      </c>
      <c r="H8655" s="5" t="s">
        <v>28</v>
      </c>
      <c r="I8655">
        <f>VLOOKUP($A8655,'Cancelled Orders'!$D$2:$L$10078,COLUMN(E8654),0)</f>
        <v>1</v>
      </c>
      <c r="J8655" t="str">
        <f>VLOOKUP($A8655,'Cancelled Orders'!$D$2:$G$10078,3,0)</f>
        <v>Order cancelled through app</v>
      </c>
      <c r="K8655" t="str">
        <f>VLOOKUP($A8655,'Cancelled Orders'!$D$2:$G$10078,4,0)</f>
        <v>Customer Refusal</v>
      </c>
    </row>
    <row r="8656" spans="1:11" ht="13.2" x14ac:dyDescent="0.25">
      <c r="A8656" s="7">
        <v>290255093</v>
      </c>
      <c r="B8656" s="4">
        <v>542273</v>
      </c>
      <c r="C8656" s="4" t="s">
        <v>597</v>
      </c>
      <c r="D8656" s="7">
        <v>45</v>
      </c>
      <c r="E8656" s="7">
        <v>1</v>
      </c>
      <c r="F8656" s="7">
        <v>45</v>
      </c>
      <c r="G8656" s="5" t="s">
        <v>22</v>
      </c>
      <c r="H8656" s="5" t="s">
        <v>28</v>
      </c>
      <c r="I8656">
        <f>VLOOKUP($A8656,'Cancelled Orders'!$D$2:$L$10078,COLUMN(E8655),0)</f>
        <v>1</v>
      </c>
      <c r="J8656" t="str">
        <f>VLOOKUP($A8656,'Cancelled Orders'!$D$2:$G$10078,3,0)</f>
        <v>Order cancelled through app</v>
      </c>
      <c r="K8656" t="str">
        <f>VLOOKUP($A8656,'Cancelled Orders'!$D$2:$G$10078,4,0)</f>
        <v>Customer Refusal</v>
      </c>
    </row>
    <row r="8657" spans="1:11" ht="13.2" x14ac:dyDescent="0.25">
      <c r="A8657" s="7">
        <v>291618430</v>
      </c>
      <c r="B8657" s="4">
        <v>558154</v>
      </c>
      <c r="C8657" s="4" t="s">
        <v>62</v>
      </c>
      <c r="D8657" s="7">
        <v>5</v>
      </c>
      <c r="E8657" s="7">
        <v>3</v>
      </c>
      <c r="F8657" s="7">
        <v>15</v>
      </c>
      <c r="G8657" s="5" t="s">
        <v>22</v>
      </c>
      <c r="H8657" s="5" t="s">
        <v>22</v>
      </c>
      <c r="I8657">
        <f>VLOOKUP($A8657,'Cancelled Orders'!$D$2:$L$10078,COLUMN(E8656),0)</f>
        <v>1</v>
      </c>
      <c r="J8657" t="str">
        <f>VLOOKUP($A8657,'Cancelled Orders'!$D$2:$G$10078,3,0)</f>
        <v>Order cancelled through app</v>
      </c>
      <c r="K8657" t="str">
        <f>VLOOKUP($A8657,'Cancelled Orders'!$D$2:$G$10078,4,0)</f>
        <v>Customer Refusal</v>
      </c>
    </row>
    <row r="8658" spans="1:11" ht="13.2" x14ac:dyDescent="0.25">
      <c r="A8658" s="7">
        <v>291638712</v>
      </c>
      <c r="B8658" s="4">
        <v>558154</v>
      </c>
      <c r="C8658" s="4" t="s">
        <v>62</v>
      </c>
      <c r="D8658" s="7">
        <v>5</v>
      </c>
      <c r="E8658" s="7">
        <v>1</v>
      </c>
      <c r="F8658" s="7">
        <v>5</v>
      </c>
      <c r="G8658" s="5" t="s">
        <v>22</v>
      </c>
      <c r="H8658" s="5" t="s">
        <v>22</v>
      </c>
      <c r="I8658">
        <f>VLOOKUP($A8658,'Cancelled Orders'!$D$2:$L$10078,COLUMN(E8657),0)</f>
        <v>1</v>
      </c>
      <c r="J8658" t="str">
        <f>VLOOKUP($A8658,'Cancelled Orders'!$D$2:$G$10078,3,0)</f>
        <v>Order cancelled through app</v>
      </c>
      <c r="K8658" t="str">
        <f>VLOOKUP($A8658,'Cancelled Orders'!$D$2:$G$10078,4,0)</f>
        <v>Customer Refusal</v>
      </c>
    </row>
    <row r="8659" spans="1:11" ht="13.2" x14ac:dyDescent="0.25">
      <c r="A8659" s="7">
        <v>290760280</v>
      </c>
      <c r="B8659" s="4">
        <v>559289</v>
      </c>
      <c r="C8659" s="4" t="s">
        <v>2662</v>
      </c>
      <c r="D8659" s="7">
        <v>100</v>
      </c>
      <c r="E8659" s="7">
        <v>1</v>
      </c>
      <c r="F8659" s="7">
        <v>100</v>
      </c>
      <c r="G8659" s="5" t="s">
        <v>22</v>
      </c>
      <c r="H8659" s="5" t="s">
        <v>22</v>
      </c>
      <c r="I8659">
        <f>VLOOKUP($A8659,'Cancelled Orders'!$D$2:$L$10078,COLUMN(E8658),0)</f>
        <v>0</v>
      </c>
      <c r="J8659" t="str">
        <f>VLOOKUP($A8659,'Cancelled Orders'!$D$2:$G$10078,3,0)</f>
        <v>Cancelled by Restaurant</v>
      </c>
      <c r="K8659" t="str">
        <f>VLOOKUP($A8659,'Cancelled Orders'!$D$2:$G$10078,4,0)</f>
        <v>Item Unavailable</v>
      </c>
    </row>
    <row r="8660" spans="1:11" ht="13.2" x14ac:dyDescent="0.25">
      <c r="A8660" s="7">
        <v>290589725</v>
      </c>
      <c r="B8660" s="4">
        <v>559598</v>
      </c>
      <c r="C8660" s="4" t="s">
        <v>2663</v>
      </c>
      <c r="D8660" s="7">
        <v>240</v>
      </c>
      <c r="E8660" s="7">
        <v>1</v>
      </c>
      <c r="F8660" s="7">
        <v>240</v>
      </c>
      <c r="G8660" s="5" t="s">
        <v>22</v>
      </c>
      <c r="H8660" s="5" t="s">
        <v>22</v>
      </c>
      <c r="I8660">
        <f>VLOOKUP($A8660,'Cancelled Orders'!$D$2:$L$10078,COLUMN(E8659),0)</f>
        <v>0</v>
      </c>
      <c r="J8660" t="str">
        <f>VLOOKUP($A8660,'Cancelled Orders'!$D$2:$G$10078,3,0)</f>
        <v>Cancelled by Restaurant</v>
      </c>
      <c r="K8660" t="str">
        <f>VLOOKUP($A8660,'Cancelled Orders'!$D$2:$G$10078,4,0)</f>
        <v>Item Unavailable</v>
      </c>
    </row>
    <row r="8661" spans="1:11" ht="13.2" x14ac:dyDescent="0.25">
      <c r="A8661" s="7">
        <v>291207531</v>
      </c>
      <c r="B8661" s="4">
        <v>560237</v>
      </c>
      <c r="C8661" s="4" t="s">
        <v>2664</v>
      </c>
      <c r="D8661" s="7">
        <v>130</v>
      </c>
      <c r="E8661" s="7">
        <v>1</v>
      </c>
      <c r="F8661" s="7">
        <v>130</v>
      </c>
      <c r="G8661" s="5" t="s">
        <v>22</v>
      </c>
      <c r="H8661" s="5" t="s">
        <v>22</v>
      </c>
      <c r="I8661">
        <f>VLOOKUP($A8661,'Cancelled Orders'!$D$2:$L$10078,COLUMN(E8660),0)</f>
        <v>1</v>
      </c>
      <c r="J8661" t="str">
        <f>VLOOKUP($A8661,'Cancelled Orders'!$D$2:$G$10078,3,0)</f>
        <v>Cancelled by Restaurant</v>
      </c>
      <c r="K8661" t="str">
        <f>VLOOKUP($A8661,'Cancelled Orders'!$D$2:$G$10078,4,0)</f>
        <v>Item Unavailable</v>
      </c>
    </row>
    <row r="8662" spans="1:11" ht="13.2" x14ac:dyDescent="0.25">
      <c r="A8662" s="7">
        <v>291584441</v>
      </c>
      <c r="B8662" s="4">
        <v>560242</v>
      </c>
      <c r="C8662" s="4" t="s">
        <v>2665</v>
      </c>
      <c r="D8662" s="7">
        <v>170</v>
      </c>
      <c r="E8662" s="7">
        <v>1</v>
      </c>
      <c r="F8662" s="7">
        <v>170</v>
      </c>
      <c r="G8662" s="5" t="s">
        <v>22</v>
      </c>
      <c r="H8662" s="5" t="s">
        <v>22</v>
      </c>
      <c r="I8662">
        <f>VLOOKUP($A8662,'Cancelled Orders'!$D$2:$L$10078,COLUMN(E8661),0)</f>
        <v>1</v>
      </c>
      <c r="J8662" t="str">
        <f>VLOOKUP($A8662,'Cancelled Orders'!$D$2:$G$10078,3,0)</f>
        <v>Order cancelled through app</v>
      </c>
      <c r="K8662" t="str">
        <f>VLOOKUP($A8662,'Cancelled Orders'!$D$2:$G$10078,4,0)</f>
        <v>Customer Refusal</v>
      </c>
    </row>
    <row r="8663" spans="1:11" ht="13.2" x14ac:dyDescent="0.25">
      <c r="A8663" s="7">
        <v>290685561</v>
      </c>
      <c r="B8663" s="4">
        <v>560242</v>
      </c>
      <c r="C8663" s="4" t="s">
        <v>2665</v>
      </c>
      <c r="D8663" s="7">
        <v>170</v>
      </c>
      <c r="E8663" s="7">
        <v>1</v>
      </c>
      <c r="F8663" s="7">
        <v>170</v>
      </c>
      <c r="G8663" s="5" t="s">
        <v>22</v>
      </c>
      <c r="H8663" s="5" t="s">
        <v>22</v>
      </c>
      <c r="I8663">
        <f>VLOOKUP($A8663,'Cancelled Orders'!$D$2:$L$10078,COLUMN(E8662),0)</f>
        <v>1</v>
      </c>
      <c r="J8663" t="str">
        <f>VLOOKUP($A8663,'Cancelled Orders'!$D$2:$G$10078,3,0)</f>
        <v>Cancelled by Restaurant</v>
      </c>
      <c r="K8663" t="str">
        <f>VLOOKUP($A8663,'Cancelled Orders'!$D$2:$G$10078,4,0)</f>
        <v>Stock Shortage</v>
      </c>
    </row>
    <row r="8664" spans="1:11" ht="13.2" x14ac:dyDescent="0.25">
      <c r="A8664" s="7">
        <v>291358051</v>
      </c>
      <c r="B8664" s="4">
        <v>561978</v>
      </c>
      <c r="C8664" s="4" t="s">
        <v>2666</v>
      </c>
      <c r="D8664" s="7">
        <v>5</v>
      </c>
      <c r="E8664" s="7">
        <v>1</v>
      </c>
      <c r="F8664" s="7">
        <v>5</v>
      </c>
      <c r="G8664" s="5" t="s">
        <v>22</v>
      </c>
      <c r="H8664" s="5" t="s">
        <v>22</v>
      </c>
      <c r="I8664">
        <f>VLOOKUP($A8664,'Cancelled Orders'!$D$2:$L$10078,COLUMN(E8663),0)</f>
        <v>0</v>
      </c>
      <c r="J8664" t="str">
        <f>VLOOKUP($A8664,'Cancelled Orders'!$D$2:$G$10078,3,0)</f>
        <v>Cancelled by Restaurant</v>
      </c>
      <c r="K8664" t="str">
        <f>VLOOKUP($A8664,'Cancelled Orders'!$D$2:$G$10078,4,0)</f>
        <v>Item Unavailable</v>
      </c>
    </row>
    <row r="8665" spans="1:11" ht="13.2" x14ac:dyDescent="0.25">
      <c r="A8665" s="7">
        <v>291353028</v>
      </c>
      <c r="B8665" s="4">
        <v>561978</v>
      </c>
      <c r="C8665" s="4" t="s">
        <v>2666</v>
      </c>
      <c r="D8665" s="7">
        <v>5</v>
      </c>
      <c r="E8665" s="7">
        <v>1</v>
      </c>
      <c r="F8665" s="7">
        <v>5</v>
      </c>
      <c r="G8665" s="5" t="s">
        <v>22</v>
      </c>
      <c r="H8665" s="5" t="s">
        <v>22</v>
      </c>
      <c r="I8665">
        <f>VLOOKUP($A8665,'Cancelled Orders'!$D$2:$L$10078,COLUMN(E8664),0)</f>
        <v>0</v>
      </c>
      <c r="J8665" t="str">
        <f>VLOOKUP($A8665,'Cancelled Orders'!$D$2:$G$10078,3,0)</f>
        <v>Cancelled by Restaurant</v>
      </c>
      <c r="K8665" t="str">
        <f>VLOOKUP($A8665,'Cancelled Orders'!$D$2:$G$10078,4,0)</f>
        <v>Item Unavailable</v>
      </c>
    </row>
    <row r="8666" spans="1:11" ht="13.2" x14ac:dyDescent="0.25">
      <c r="A8666" s="7">
        <v>291353312</v>
      </c>
      <c r="B8666" s="4">
        <v>561978</v>
      </c>
      <c r="C8666" s="4" t="s">
        <v>2666</v>
      </c>
      <c r="D8666" s="7">
        <v>5</v>
      </c>
      <c r="E8666" s="7">
        <v>1</v>
      </c>
      <c r="F8666" s="7">
        <v>5</v>
      </c>
      <c r="G8666" s="5" t="s">
        <v>22</v>
      </c>
      <c r="H8666" s="5" t="s">
        <v>22</v>
      </c>
      <c r="I8666">
        <f>VLOOKUP($A8666,'Cancelled Orders'!$D$2:$L$10078,COLUMN(E8665),0)</f>
        <v>0</v>
      </c>
      <c r="J8666" t="str">
        <f>VLOOKUP($A8666,'Cancelled Orders'!$D$2:$G$10078,3,0)</f>
        <v>Cancelled by Restaurant</v>
      </c>
      <c r="K8666" t="str">
        <f>VLOOKUP($A8666,'Cancelled Orders'!$D$2:$G$10078,4,0)</f>
        <v>Item Unavailable</v>
      </c>
    </row>
    <row r="8667" spans="1:11" ht="13.2" x14ac:dyDescent="0.25">
      <c r="A8667" s="7">
        <v>290048622</v>
      </c>
      <c r="B8667" s="4">
        <v>564449</v>
      </c>
      <c r="C8667" s="4" t="s">
        <v>1142</v>
      </c>
      <c r="D8667" s="7">
        <v>32</v>
      </c>
      <c r="E8667" s="7">
        <v>1</v>
      </c>
      <c r="F8667" s="7">
        <v>32</v>
      </c>
      <c r="G8667" s="5" t="s">
        <v>22</v>
      </c>
      <c r="H8667" s="5" t="s">
        <v>28</v>
      </c>
      <c r="I8667">
        <f>VLOOKUP($A8667,'Cancelled Orders'!$D$2:$L$10078,COLUMN(E8666),0)</f>
        <v>0</v>
      </c>
      <c r="J8667" t="str">
        <f>VLOOKUP($A8667,'Cancelled Orders'!$D$2:$G$10078,3,0)</f>
        <v>Order cancelled through app</v>
      </c>
      <c r="K8667" t="str">
        <f>VLOOKUP($A8667,'Cancelled Orders'!$D$2:$G$10078,4,0)</f>
        <v>Customer Refusal</v>
      </c>
    </row>
    <row r="8668" spans="1:11" ht="13.2" x14ac:dyDescent="0.25">
      <c r="A8668" s="7">
        <v>291113314</v>
      </c>
      <c r="B8668" s="4">
        <v>566119</v>
      </c>
      <c r="C8668" s="4" t="s">
        <v>2667</v>
      </c>
      <c r="D8668" s="7">
        <v>90</v>
      </c>
      <c r="E8668" s="7">
        <v>1</v>
      </c>
      <c r="F8668" s="7">
        <v>90</v>
      </c>
      <c r="G8668" s="5" t="s">
        <v>22</v>
      </c>
      <c r="H8668" s="5" t="s">
        <v>22</v>
      </c>
      <c r="I8668">
        <f>VLOOKUP($A8668,'Cancelled Orders'!$D$2:$L$10078,COLUMN(E8667),0)</f>
        <v>1</v>
      </c>
      <c r="J8668" t="str">
        <f>VLOOKUP($A8668,'Cancelled Orders'!$D$2:$G$10078,3,0)</f>
        <v>Cancelled by Restaurant</v>
      </c>
      <c r="K8668" t="str">
        <f>VLOOKUP($A8668,'Cancelled Orders'!$D$2:$G$10078,4,0)</f>
        <v>Item Unavailable</v>
      </c>
    </row>
    <row r="8669" spans="1:11" ht="13.2" x14ac:dyDescent="0.25">
      <c r="A8669" s="7">
        <v>289948109</v>
      </c>
      <c r="B8669" s="4">
        <v>566639</v>
      </c>
      <c r="C8669" s="4" t="s">
        <v>944</v>
      </c>
      <c r="D8669" s="7">
        <v>170</v>
      </c>
      <c r="E8669" s="7">
        <v>1</v>
      </c>
      <c r="F8669" s="7">
        <v>170</v>
      </c>
      <c r="G8669" s="5" t="s">
        <v>22</v>
      </c>
      <c r="H8669" s="5" t="s">
        <v>22</v>
      </c>
      <c r="I8669">
        <f>VLOOKUP($A8669,'Cancelled Orders'!$D$2:$L$10078,COLUMN(E8668),0)</f>
        <v>0</v>
      </c>
      <c r="J8669" t="str">
        <f>VLOOKUP($A8669,'Cancelled Orders'!$D$2:$G$10078,3,0)</f>
        <v>Cancelled by Restaurant</v>
      </c>
      <c r="K8669" t="str">
        <f>VLOOKUP($A8669,'Cancelled Orders'!$D$2:$G$10078,4,0)</f>
        <v>Customer Refusal</v>
      </c>
    </row>
    <row r="8670" spans="1:11" ht="13.2" x14ac:dyDescent="0.25">
      <c r="A8670" s="7">
        <v>291353798</v>
      </c>
      <c r="B8670" s="4">
        <v>571620</v>
      </c>
      <c r="C8670" s="4" t="s">
        <v>2668</v>
      </c>
      <c r="D8670" s="7">
        <v>70</v>
      </c>
      <c r="E8670" s="7">
        <v>1</v>
      </c>
      <c r="F8670" s="7">
        <v>70</v>
      </c>
      <c r="G8670" s="5" t="s">
        <v>22</v>
      </c>
      <c r="H8670" s="5" t="s">
        <v>22</v>
      </c>
      <c r="I8670">
        <f>VLOOKUP($A8670,'Cancelled Orders'!$D$2:$L$10078,COLUMN(E8669),0)</f>
        <v>1</v>
      </c>
      <c r="J8670" t="str">
        <f>VLOOKUP($A8670,'Cancelled Orders'!$D$2:$G$10078,3,0)</f>
        <v>Cancelled by Restaurant</v>
      </c>
      <c r="K8670" t="str">
        <f>VLOOKUP($A8670,'Cancelled Orders'!$D$2:$G$10078,4,0)</f>
        <v>Customer Refusal</v>
      </c>
    </row>
    <row r="8671" spans="1:11" ht="13.2" x14ac:dyDescent="0.25">
      <c r="A8671" s="7">
        <v>290482549</v>
      </c>
      <c r="B8671" s="4">
        <v>575935</v>
      </c>
      <c r="C8671" s="4" t="s">
        <v>2669</v>
      </c>
      <c r="D8671" s="7">
        <v>85</v>
      </c>
      <c r="E8671" s="7">
        <v>1</v>
      </c>
      <c r="F8671" s="7">
        <v>85</v>
      </c>
      <c r="G8671" s="5" t="s">
        <v>22</v>
      </c>
      <c r="H8671" s="5" t="s">
        <v>22</v>
      </c>
      <c r="I8671">
        <f>VLOOKUP($A8671,'Cancelled Orders'!$D$2:$L$10078,COLUMN(E8670),0)</f>
        <v>0</v>
      </c>
      <c r="J8671" t="str">
        <f>VLOOKUP($A8671,'Cancelled Orders'!$D$2:$G$10078,3,0)</f>
        <v>Order cancelled through app</v>
      </c>
      <c r="K8671" t="str">
        <f>VLOOKUP($A8671,'Cancelled Orders'!$D$2:$G$10078,4,0)</f>
        <v>Customer Refusal</v>
      </c>
    </row>
    <row r="8672" spans="1:11" ht="13.2" x14ac:dyDescent="0.25">
      <c r="A8672" s="7">
        <v>290461458</v>
      </c>
      <c r="B8672" s="4">
        <v>579082</v>
      </c>
      <c r="C8672" s="4" t="s">
        <v>1897</v>
      </c>
      <c r="D8672" s="7">
        <v>30</v>
      </c>
      <c r="E8672" s="7">
        <v>2</v>
      </c>
      <c r="F8672" s="7">
        <v>60</v>
      </c>
      <c r="G8672" s="5" t="s">
        <v>22</v>
      </c>
      <c r="H8672" s="5" t="s">
        <v>22</v>
      </c>
      <c r="I8672">
        <f>VLOOKUP($A8672,'Cancelled Orders'!$D$2:$L$10078,COLUMN(E8671),0)</f>
        <v>0</v>
      </c>
      <c r="J8672" t="str">
        <f>VLOOKUP($A8672,'Cancelled Orders'!$D$2:$G$10078,3,0)</f>
        <v>Order cancelled through app</v>
      </c>
      <c r="K8672" t="str">
        <f>VLOOKUP($A8672,'Cancelled Orders'!$D$2:$G$10078,4,0)</f>
        <v>Customer Refusal</v>
      </c>
    </row>
    <row r="8673" spans="1:11" ht="13.2" x14ac:dyDescent="0.25">
      <c r="A8673" s="7">
        <v>289877303</v>
      </c>
      <c r="B8673" s="4">
        <v>580191</v>
      </c>
      <c r="C8673" s="4" t="s">
        <v>1417</v>
      </c>
      <c r="D8673" s="7">
        <v>15</v>
      </c>
      <c r="E8673" s="7">
        <v>1</v>
      </c>
      <c r="F8673" s="7">
        <v>15</v>
      </c>
      <c r="G8673" s="5" t="s">
        <v>22</v>
      </c>
      <c r="H8673" s="5" t="s">
        <v>28</v>
      </c>
      <c r="I8673">
        <f>VLOOKUP($A8673,'Cancelled Orders'!$D$2:$L$10078,COLUMN(E8672),0)</f>
        <v>0</v>
      </c>
      <c r="J8673" t="str">
        <f>VLOOKUP($A8673,'Cancelled Orders'!$D$2:$G$10078,3,0)</f>
        <v>Order cancelled through app</v>
      </c>
      <c r="K8673" t="str">
        <f>VLOOKUP($A8673,'Cancelled Orders'!$D$2:$G$10078,4,0)</f>
        <v>Customer Refusal</v>
      </c>
    </row>
    <row r="8674" spans="1:11" ht="13.2" x14ac:dyDescent="0.25">
      <c r="A8674" s="7">
        <v>290344875</v>
      </c>
      <c r="B8674" s="4">
        <v>580197</v>
      </c>
      <c r="C8674" s="4" t="s">
        <v>72</v>
      </c>
      <c r="D8674" s="7">
        <v>50</v>
      </c>
      <c r="E8674" s="7">
        <v>1</v>
      </c>
      <c r="F8674" s="7">
        <v>50</v>
      </c>
      <c r="G8674" s="5" t="s">
        <v>22</v>
      </c>
      <c r="H8674" s="5" t="s">
        <v>28</v>
      </c>
      <c r="I8674">
        <f>VLOOKUP($A8674,'Cancelled Orders'!$D$2:$L$10078,COLUMN(E8673),0)</f>
        <v>0</v>
      </c>
      <c r="J8674" t="str">
        <f>VLOOKUP($A8674,'Cancelled Orders'!$D$2:$G$10078,3,0)</f>
        <v>Order cancelled through app</v>
      </c>
      <c r="K8674" t="str">
        <f>VLOOKUP($A8674,'Cancelled Orders'!$D$2:$G$10078,4,0)</f>
        <v>Customer Refusal</v>
      </c>
    </row>
    <row r="8675" spans="1:11" ht="13.2" x14ac:dyDescent="0.25">
      <c r="A8675" s="7">
        <v>289875411</v>
      </c>
      <c r="B8675" s="4">
        <v>581041</v>
      </c>
      <c r="C8675" s="4" t="s">
        <v>2670</v>
      </c>
      <c r="D8675" s="7">
        <v>30</v>
      </c>
      <c r="E8675" s="7">
        <v>1</v>
      </c>
      <c r="F8675" s="7">
        <v>30</v>
      </c>
      <c r="G8675" s="5" t="s">
        <v>22</v>
      </c>
      <c r="H8675" s="5" t="s">
        <v>28</v>
      </c>
      <c r="I8675">
        <f>VLOOKUP($A8675,'Cancelled Orders'!$D$2:$L$10078,COLUMN(E8674),0)</f>
        <v>1</v>
      </c>
      <c r="J8675" t="str">
        <f>VLOOKUP($A8675,'Cancelled Orders'!$D$2:$G$10078,3,0)</f>
        <v>Order cancelled through app</v>
      </c>
      <c r="K8675" t="str">
        <f>VLOOKUP($A8675,'Cancelled Orders'!$D$2:$G$10078,4,0)</f>
        <v>Customer Refusal</v>
      </c>
    </row>
    <row r="8676" spans="1:11" ht="13.2" x14ac:dyDescent="0.25">
      <c r="A8676" s="7">
        <v>289879438</v>
      </c>
      <c r="B8676" s="4">
        <v>581041</v>
      </c>
      <c r="C8676" s="4" t="s">
        <v>2670</v>
      </c>
      <c r="D8676" s="7">
        <v>30</v>
      </c>
      <c r="E8676" s="7">
        <v>1</v>
      </c>
      <c r="F8676" s="7">
        <v>30</v>
      </c>
      <c r="G8676" s="5" t="s">
        <v>22</v>
      </c>
      <c r="H8676" s="5" t="s">
        <v>28</v>
      </c>
      <c r="I8676">
        <f>VLOOKUP($A8676,'Cancelled Orders'!$D$2:$L$10078,COLUMN(E8675),0)</f>
        <v>1</v>
      </c>
      <c r="J8676" t="str">
        <f>VLOOKUP($A8676,'Cancelled Orders'!$D$2:$G$10078,3,0)</f>
        <v>Order cancelled through app</v>
      </c>
      <c r="K8676" t="str">
        <f>VLOOKUP($A8676,'Cancelled Orders'!$D$2:$G$10078,4,0)</f>
        <v>Customer Refusal</v>
      </c>
    </row>
    <row r="8677" spans="1:11" ht="13.2" x14ac:dyDescent="0.25">
      <c r="A8677" s="7">
        <v>290997665</v>
      </c>
      <c r="B8677" s="4">
        <v>581930</v>
      </c>
      <c r="C8677" s="4" t="s">
        <v>509</v>
      </c>
      <c r="D8677" s="7">
        <v>26</v>
      </c>
      <c r="E8677" s="7">
        <v>1</v>
      </c>
      <c r="F8677" s="7">
        <v>26</v>
      </c>
      <c r="G8677" s="5" t="s">
        <v>22</v>
      </c>
      <c r="H8677" s="5" t="s">
        <v>28</v>
      </c>
      <c r="I8677">
        <f>VLOOKUP($A8677,'Cancelled Orders'!$D$2:$L$10078,COLUMN(E8676),0)</f>
        <v>1</v>
      </c>
      <c r="J8677" t="str">
        <f>VLOOKUP($A8677,'Cancelled Orders'!$D$2:$G$10078,3,0)</f>
        <v>Order cancelled through app</v>
      </c>
      <c r="K8677" t="str">
        <f>VLOOKUP($A8677,'Cancelled Orders'!$D$2:$G$10078,4,0)</f>
        <v>Customer Refusal</v>
      </c>
    </row>
    <row r="8678" spans="1:11" ht="13.2" x14ac:dyDescent="0.25">
      <c r="A8678" s="7">
        <v>290611726</v>
      </c>
      <c r="B8678" s="4">
        <v>582207</v>
      </c>
      <c r="C8678" s="4" t="s">
        <v>23</v>
      </c>
      <c r="D8678" s="7">
        <v>60</v>
      </c>
      <c r="E8678" s="7">
        <v>1</v>
      </c>
      <c r="F8678" s="7">
        <v>60</v>
      </c>
      <c r="G8678" s="5" t="s">
        <v>22</v>
      </c>
      <c r="H8678" s="5" t="s">
        <v>28</v>
      </c>
      <c r="I8678">
        <f>VLOOKUP($A8678,'Cancelled Orders'!$D$2:$L$10078,COLUMN(E8677),0)</f>
        <v>0</v>
      </c>
      <c r="J8678" t="str">
        <f>VLOOKUP($A8678,'Cancelled Orders'!$D$2:$G$10078,3,0)</f>
        <v>Cancelled by Restaurant</v>
      </c>
      <c r="K8678" t="str">
        <f>VLOOKUP($A8678,'Cancelled Orders'!$D$2:$G$10078,4,0)</f>
        <v>Stock Shortage</v>
      </c>
    </row>
    <row r="8679" spans="1:11" ht="13.2" x14ac:dyDescent="0.25">
      <c r="A8679" s="7">
        <v>290216862</v>
      </c>
      <c r="B8679" s="4">
        <v>583898</v>
      </c>
      <c r="C8679" s="4" t="s">
        <v>85</v>
      </c>
      <c r="D8679" s="7">
        <v>68</v>
      </c>
      <c r="E8679" s="7">
        <v>1</v>
      </c>
      <c r="F8679" s="7">
        <v>68</v>
      </c>
      <c r="G8679" s="5" t="s">
        <v>22</v>
      </c>
      <c r="H8679" s="5" t="s">
        <v>28</v>
      </c>
      <c r="I8679">
        <f>VLOOKUP($A8679,'Cancelled Orders'!$D$2:$L$10078,COLUMN(E8678),0)</f>
        <v>1</v>
      </c>
      <c r="J8679" t="str">
        <f>VLOOKUP($A8679,'Cancelled Orders'!$D$2:$G$10078,3,0)</f>
        <v>Order cancelled through app</v>
      </c>
      <c r="K8679" t="str">
        <f>VLOOKUP($A8679,'Cancelled Orders'!$D$2:$G$10078,4,0)</f>
        <v>Customer Refusal</v>
      </c>
    </row>
    <row r="8680" spans="1:11" ht="13.2" x14ac:dyDescent="0.25">
      <c r="A8680" s="7">
        <v>290223725</v>
      </c>
      <c r="B8680" s="4">
        <v>583898</v>
      </c>
      <c r="C8680" s="4" t="s">
        <v>85</v>
      </c>
      <c r="D8680" s="7">
        <v>68</v>
      </c>
      <c r="E8680" s="7">
        <v>1</v>
      </c>
      <c r="F8680" s="7">
        <v>68</v>
      </c>
      <c r="G8680" s="5" t="s">
        <v>22</v>
      </c>
      <c r="H8680" s="5" t="s">
        <v>28</v>
      </c>
      <c r="I8680">
        <f>VLOOKUP($A8680,'Cancelled Orders'!$D$2:$L$10078,COLUMN(E8679),0)</f>
        <v>1</v>
      </c>
      <c r="J8680" t="str">
        <f>VLOOKUP($A8680,'Cancelled Orders'!$D$2:$G$10078,3,0)</f>
        <v>Order cancelled through app</v>
      </c>
      <c r="K8680" t="str">
        <f>VLOOKUP($A8680,'Cancelled Orders'!$D$2:$G$10078,4,0)</f>
        <v>Customer Refusal</v>
      </c>
    </row>
    <row r="8681" spans="1:11" ht="13.2" x14ac:dyDescent="0.25">
      <c r="A8681" s="7">
        <v>291095571</v>
      </c>
      <c r="B8681" s="4">
        <v>583898</v>
      </c>
      <c r="C8681" s="4" t="s">
        <v>85</v>
      </c>
      <c r="D8681" s="7">
        <v>68</v>
      </c>
      <c r="E8681" s="7">
        <v>1</v>
      </c>
      <c r="F8681" s="7">
        <v>68</v>
      </c>
      <c r="G8681" s="5" t="s">
        <v>22</v>
      </c>
      <c r="H8681" s="5" t="s">
        <v>28</v>
      </c>
      <c r="I8681">
        <f>VLOOKUP($A8681,'Cancelled Orders'!$D$2:$L$10078,COLUMN(E8680),0)</f>
        <v>1</v>
      </c>
      <c r="J8681" t="str">
        <f>VLOOKUP($A8681,'Cancelled Orders'!$D$2:$G$10078,3,0)</f>
        <v>Order cancelled through app</v>
      </c>
      <c r="K8681" t="str">
        <f>VLOOKUP($A8681,'Cancelled Orders'!$D$2:$G$10078,4,0)</f>
        <v>Customer Refusal</v>
      </c>
    </row>
    <row r="8682" spans="1:11" ht="13.2" x14ac:dyDescent="0.25">
      <c r="A8682" s="7">
        <v>290179495</v>
      </c>
      <c r="B8682" s="4">
        <v>583898</v>
      </c>
      <c r="C8682" s="4" t="s">
        <v>85</v>
      </c>
      <c r="D8682" s="7">
        <v>68</v>
      </c>
      <c r="E8682" s="7">
        <v>1</v>
      </c>
      <c r="F8682" s="7">
        <v>68</v>
      </c>
      <c r="G8682" s="5" t="s">
        <v>22</v>
      </c>
      <c r="H8682" s="5" t="s">
        <v>28</v>
      </c>
      <c r="I8682">
        <f>VLOOKUP($A8682,'Cancelled Orders'!$D$2:$L$10078,COLUMN(E8681),0)</f>
        <v>1</v>
      </c>
      <c r="J8682" t="str">
        <f>VLOOKUP($A8682,'Cancelled Orders'!$D$2:$G$10078,3,0)</f>
        <v>Order cancelled through app</v>
      </c>
      <c r="K8682" t="str">
        <f>VLOOKUP($A8682,'Cancelled Orders'!$D$2:$G$10078,4,0)</f>
        <v>Customer Refusal</v>
      </c>
    </row>
    <row r="8683" spans="1:11" ht="13.2" x14ac:dyDescent="0.25">
      <c r="A8683" s="7">
        <v>289718984</v>
      </c>
      <c r="B8683" s="4">
        <v>584371</v>
      </c>
      <c r="C8683" s="4" t="s">
        <v>2671</v>
      </c>
      <c r="D8683" s="7">
        <v>38</v>
      </c>
      <c r="E8683" s="7">
        <v>1</v>
      </c>
      <c r="F8683" s="7">
        <v>38</v>
      </c>
      <c r="G8683" s="5" t="s">
        <v>22</v>
      </c>
      <c r="H8683" s="5" t="s">
        <v>28</v>
      </c>
      <c r="I8683">
        <f>VLOOKUP($A8683,'Cancelled Orders'!$D$2:$L$10078,COLUMN(E8682),0)</f>
        <v>0</v>
      </c>
      <c r="J8683" t="str">
        <f>VLOOKUP($A8683,'Cancelled Orders'!$D$2:$G$10078,3,0)</f>
        <v>Order cancelled through app</v>
      </c>
      <c r="K8683" t="str">
        <f>VLOOKUP($A8683,'Cancelled Orders'!$D$2:$G$10078,4,0)</f>
        <v>Customer Refusal</v>
      </c>
    </row>
    <row r="8684" spans="1:11" ht="13.2" x14ac:dyDescent="0.25">
      <c r="A8684" s="7">
        <v>290280452</v>
      </c>
      <c r="B8684" s="4">
        <v>584943</v>
      </c>
      <c r="C8684" s="4" t="s">
        <v>1586</v>
      </c>
      <c r="D8684" s="7">
        <v>20</v>
      </c>
      <c r="E8684" s="7">
        <v>2</v>
      </c>
      <c r="F8684" s="7">
        <v>40</v>
      </c>
      <c r="G8684" s="5" t="s">
        <v>22</v>
      </c>
      <c r="H8684" s="5" t="s">
        <v>22</v>
      </c>
      <c r="I8684">
        <f>VLOOKUP($A8684,'Cancelled Orders'!$D$2:$L$10078,COLUMN(E8683),0)</f>
        <v>0</v>
      </c>
      <c r="J8684" t="str">
        <f>VLOOKUP($A8684,'Cancelled Orders'!$D$2:$G$10078,3,0)</f>
        <v>Cancelled by Restaurant</v>
      </c>
      <c r="K8684" t="str">
        <f>VLOOKUP($A8684,'Cancelled Orders'!$D$2:$G$10078,4,0)</f>
        <v>Item Unavailable</v>
      </c>
    </row>
    <row r="8685" spans="1:11" ht="13.2" x14ac:dyDescent="0.25">
      <c r="A8685" s="7">
        <v>291182157</v>
      </c>
      <c r="B8685" s="4">
        <v>584944</v>
      </c>
      <c r="C8685" s="4" t="s">
        <v>468</v>
      </c>
      <c r="D8685" s="7">
        <v>30</v>
      </c>
      <c r="E8685" s="7">
        <v>1</v>
      </c>
      <c r="F8685" s="7">
        <v>30</v>
      </c>
      <c r="G8685" s="5" t="s">
        <v>22</v>
      </c>
      <c r="H8685" s="5" t="s">
        <v>22</v>
      </c>
      <c r="I8685">
        <f>VLOOKUP($A8685,'Cancelled Orders'!$D$2:$L$10078,COLUMN(E8684),0)</f>
        <v>0</v>
      </c>
      <c r="J8685" t="str">
        <f>VLOOKUP($A8685,'Cancelled Orders'!$D$2:$G$10078,3,0)</f>
        <v>Cancelled by Restaurant</v>
      </c>
      <c r="K8685" t="str">
        <f>VLOOKUP($A8685,'Cancelled Orders'!$D$2:$G$10078,4,0)</f>
        <v>Item Unavailable</v>
      </c>
    </row>
    <row r="8686" spans="1:11" ht="13.2" x14ac:dyDescent="0.25">
      <c r="A8686" s="7">
        <v>290705035</v>
      </c>
      <c r="B8686" s="4">
        <v>584947</v>
      </c>
      <c r="C8686" s="4" t="s">
        <v>702</v>
      </c>
      <c r="D8686" s="7">
        <v>25</v>
      </c>
      <c r="E8686" s="7">
        <v>1</v>
      </c>
      <c r="F8686" s="7">
        <v>25</v>
      </c>
      <c r="G8686" s="5" t="s">
        <v>22</v>
      </c>
      <c r="H8686" s="5" t="s">
        <v>22</v>
      </c>
      <c r="I8686">
        <f>VLOOKUP($A8686,'Cancelled Orders'!$D$2:$L$10078,COLUMN(E8685),0)</f>
        <v>0</v>
      </c>
      <c r="J8686" t="str">
        <f>VLOOKUP($A8686,'Cancelled Orders'!$D$2:$G$10078,3,0)</f>
        <v>Order cancelled through app</v>
      </c>
      <c r="K8686" t="str">
        <f>VLOOKUP($A8686,'Cancelled Orders'!$D$2:$G$10078,4,0)</f>
        <v>Customer Refusal</v>
      </c>
    </row>
    <row r="8687" spans="1:11" ht="13.2" x14ac:dyDescent="0.25">
      <c r="A8687" s="7">
        <v>291182157</v>
      </c>
      <c r="B8687" s="4">
        <v>584947</v>
      </c>
      <c r="C8687" s="4" t="s">
        <v>702</v>
      </c>
      <c r="D8687" s="7">
        <v>25</v>
      </c>
      <c r="E8687" s="7">
        <v>1</v>
      </c>
      <c r="F8687" s="7">
        <v>25</v>
      </c>
      <c r="G8687" s="5" t="s">
        <v>22</v>
      </c>
      <c r="H8687" s="5" t="s">
        <v>22</v>
      </c>
      <c r="I8687">
        <f>VLOOKUP($A8687,'Cancelled Orders'!$D$2:$L$10078,COLUMN(E8686),0)</f>
        <v>0</v>
      </c>
      <c r="J8687" t="str">
        <f>VLOOKUP($A8687,'Cancelled Orders'!$D$2:$G$10078,3,0)</f>
        <v>Cancelled by Restaurant</v>
      </c>
      <c r="K8687" t="str">
        <f>VLOOKUP($A8687,'Cancelled Orders'!$D$2:$G$10078,4,0)</f>
        <v>Item Unavailable</v>
      </c>
    </row>
    <row r="8688" spans="1:11" ht="13.2" x14ac:dyDescent="0.25">
      <c r="A8688" s="7">
        <v>290972978</v>
      </c>
      <c r="B8688" s="4">
        <v>584954</v>
      </c>
      <c r="C8688" s="4" t="s">
        <v>253</v>
      </c>
      <c r="D8688" s="7">
        <v>20</v>
      </c>
      <c r="E8688" s="7">
        <v>1</v>
      </c>
      <c r="F8688" s="7">
        <v>20</v>
      </c>
      <c r="G8688" s="5" t="s">
        <v>28</v>
      </c>
      <c r="H8688" s="5" t="s">
        <v>28</v>
      </c>
      <c r="I8688">
        <f>VLOOKUP($A8688,'Cancelled Orders'!$D$2:$L$10078,COLUMN(E8687),0)</f>
        <v>0</v>
      </c>
      <c r="J8688" t="str">
        <f>VLOOKUP($A8688,'Cancelled Orders'!$D$2:$G$10078,3,0)</f>
        <v>Order cancelled through app</v>
      </c>
      <c r="K8688" t="str">
        <f>VLOOKUP($A8688,'Cancelled Orders'!$D$2:$G$10078,4,0)</f>
        <v>Customer Refusal</v>
      </c>
    </row>
    <row r="8689" spans="1:11" ht="13.2" x14ac:dyDescent="0.25">
      <c r="A8689" s="7">
        <v>291182157</v>
      </c>
      <c r="B8689" s="4">
        <v>584956</v>
      </c>
      <c r="C8689" s="4" t="s">
        <v>2672</v>
      </c>
      <c r="D8689" s="7">
        <v>20</v>
      </c>
      <c r="E8689" s="7">
        <v>1</v>
      </c>
      <c r="F8689" s="7">
        <v>20</v>
      </c>
      <c r="G8689" s="5" t="s">
        <v>28</v>
      </c>
      <c r="H8689" s="5" t="s">
        <v>28</v>
      </c>
      <c r="I8689">
        <f>VLOOKUP($A8689,'Cancelled Orders'!$D$2:$L$10078,COLUMN(E8688),0)</f>
        <v>0</v>
      </c>
      <c r="J8689" t="str">
        <f>VLOOKUP($A8689,'Cancelled Orders'!$D$2:$G$10078,3,0)</f>
        <v>Cancelled by Restaurant</v>
      </c>
      <c r="K8689" t="str">
        <f>VLOOKUP($A8689,'Cancelled Orders'!$D$2:$G$10078,4,0)</f>
        <v>Item Unavailable</v>
      </c>
    </row>
    <row r="8690" spans="1:11" ht="13.2" x14ac:dyDescent="0.25">
      <c r="A8690" s="7">
        <v>290280452</v>
      </c>
      <c r="B8690" s="4">
        <v>584961</v>
      </c>
      <c r="C8690" s="4" t="s">
        <v>2673</v>
      </c>
      <c r="D8690" s="7">
        <v>30</v>
      </c>
      <c r="E8690" s="7">
        <v>2</v>
      </c>
      <c r="F8690" s="7">
        <v>60</v>
      </c>
      <c r="G8690" s="5" t="s">
        <v>22</v>
      </c>
      <c r="H8690" s="5" t="s">
        <v>22</v>
      </c>
      <c r="I8690">
        <f>VLOOKUP($A8690,'Cancelled Orders'!$D$2:$L$10078,COLUMN(E8689),0)</f>
        <v>0</v>
      </c>
      <c r="J8690" t="str">
        <f>VLOOKUP($A8690,'Cancelled Orders'!$D$2:$G$10078,3,0)</f>
        <v>Cancelled by Restaurant</v>
      </c>
      <c r="K8690" t="str">
        <f>VLOOKUP($A8690,'Cancelled Orders'!$D$2:$G$10078,4,0)</f>
        <v>Item Unavailable</v>
      </c>
    </row>
    <row r="8691" spans="1:11" ht="13.2" x14ac:dyDescent="0.25">
      <c r="A8691" s="7">
        <v>290283387</v>
      </c>
      <c r="B8691" s="4">
        <v>585561</v>
      </c>
      <c r="C8691" s="4" t="s">
        <v>2674</v>
      </c>
      <c r="D8691" s="7">
        <v>7</v>
      </c>
      <c r="E8691" s="7">
        <v>1</v>
      </c>
      <c r="F8691" s="7">
        <v>7</v>
      </c>
      <c r="G8691" s="5" t="s">
        <v>22</v>
      </c>
      <c r="H8691" s="5" t="s">
        <v>28</v>
      </c>
      <c r="I8691">
        <f>VLOOKUP($A8691,'Cancelled Orders'!$D$2:$L$10078,COLUMN(E8690),0)</f>
        <v>1</v>
      </c>
      <c r="J8691" t="str">
        <f>VLOOKUP($A8691,'Cancelled Orders'!$D$2:$G$10078,3,0)</f>
        <v>Order cancelled through app</v>
      </c>
      <c r="K8691" t="str">
        <f>VLOOKUP($A8691,'Cancelled Orders'!$D$2:$G$10078,4,0)</f>
        <v>Customer Refusal</v>
      </c>
    </row>
    <row r="8692" spans="1:11" ht="13.2" x14ac:dyDescent="0.25">
      <c r="A8692" s="7">
        <v>290626660</v>
      </c>
      <c r="B8692" s="4">
        <v>585561</v>
      </c>
      <c r="C8692" s="4" t="s">
        <v>2674</v>
      </c>
      <c r="D8692" s="7">
        <v>7</v>
      </c>
      <c r="E8692" s="7">
        <v>1</v>
      </c>
      <c r="F8692" s="7">
        <v>7</v>
      </c>
      <c r="G8692" s="5" t="s">
        <v>22</v>
      </c>
      <c r="H8692" s="5" t="s">
        <v>28</v>
      </c>
      <c r="I8692">
        <f>VLOOKUP($A8692,'Cancelled Orders'!$D$2:$L$10078,COLUMN(E8691),0)</f>
        <v>1</v>
      </c>
      <c r="J8692" t="str">
        <f>VLOOKUP($A8692,'Cancelled Orders'!$D$2:$G$10078,3,0)</f>
        <v>Order cancelled through app</v>
      </c>
      <c r="K8692" t="str">
        <f>VLOOKUP($A8692,'Cancelled Orders'!$D$2:$G$10078,4,0)</f>
        <v>Customer Refusal</v>
      </c>
    </row>
    <row r="8693" spans="1:11" ht="13.2" x14ac:dyDescent="0.25">
      <c r="A8693" s="7">
        <v>289605754</v>
      </c>
      <c r="B8693" s="4">
        <v>585562</v>
      </c>
      <c r="C8693" s="4" t="s">
        <v>74</v>
      </c>
      <c r="D8693" s="7">
        <v>36</v>
      </c>
      <c r="E8693" s="7">
        <v>1</v>
      </c>
      <c r="F8693" s="7">
        <v>36</v>
      </c>
      <c r="G8693" s="5" t="s">
        <v>22</v>
      </c>
      <c r="H8693" s="5" t="s">
        <v>28</v>
      </c>
      <c r="I8693">
        <f>VLOOKUP($A8693,'Cancelled Orders'!$D$2:$L$10078,COLUMN(E8692),0)</f>
        <v>1</v>
      </c>
      <c r="J8693" t="str">
        <f>VLOOKUP($A8693,'Cancelled Orders'!$D$2:$G$10078,3,0)</f>
        <v>Order cancelled through app</v>
      </c>
      <c r="K8693" t="str">
        <f>VLOOKUP($A8693,'Cancelled Orders'!$D$2:$G$10078,4,0)</f>
        <v>Customer Refusal</v>
      </c>
    </row>
    <row r="8694" spans="1:11" ht="13.2" x14ac:dyDescent="0.25">
      <c r="A8694" s="7">
        <v>290952220</v>
      </c>
      <c r="B8694" s="4">
        <v>586863</v>
      </c>
      <c r="C8694" s="4" t="s">
        <v>49</v>
      </c>
      <c r="D8694" s="7">
        <v>13</v>
      </c>
      <c r="E8694" s="7">
        <v>1</v>
      </c>
      <c r="F8694" s="7">
        <v>13</v>
      </c>
      <c r="G8694" s="5" t="s">
        <v>22</v>
      </c>
      <c r="H8694" s="5" t="s">
        <v>22</v>
      </c>
      <c r="I8694">
        <f>VLOOKUP($A8694,'Cancelled Orders'!$D$2:$L$10078,COLUMN(E8693),0)</f>
        <v>0</v>
      </c>
      <c r="J8694" t="str">
        <f>VLOOKUP($A8694,'Cancelled Orders'!$D$2:$G$10078,3,0)</f>
        <v>Cancelled by Restaurant</v>
      </c>
      <c r="K8694" t="str">
        <f>VLOOKUP($A8694,'Cancelled Orders'!$D$2:$G$10078,4,0)</f>
        <v>Item Unavailable</v>
      </c>
    </row>
    <row r="8695" spans="1:11" ht="13.2" x14ac:dyDescent="0.25">
      <c r="A8695" s="7">
        <v>289959887</v>
      </c>
      <c r="B8695" s="4">
        <v>588356</v>
      </c>
      <c r="C8695" s="4" t="s">
        <v>283</v>
      </c>
      <c r="D8695" s="7">
        <v>999</v>
      </c>
      <c r="E8695" s="7">
        <v>1</v>
      </c>
      <c r="F8695" s="7">
        <v>999</v>
      </c>
      <c r="G8695" s="5" t="s">
        <v>22</v>
      </c>
      <c r="H8695" s="5" t="s">
        <v>22</v>
      </c>
      <c r="I8695">
        <f>VLOOKUP($A8695,'Cancelled Orders'!$D$2:$L$10078,COLUMN(E8694),0)</f>
        <v>0</v>
      </c>
      <c r="J8695" t="str">
        <f>VLOOKUP($A8695,'Cancelled Orders'!$D$2:$G$10078,3,0)</f>
        <v>Cancelled by Restaurant</v>
      </c>
      <c r="K8695" t="str">
        <f>VLOOKUP($A8695,'Cancelled Orders'!$D$2:$G$10078,4,0)</f>
        <v>Closed Premises</v>
      </c>
    </row>
    <row r="8696" spans="1:11" ht="13.2" x14ac:dyDescent="0.25">
      <c r="A8696" s="7">
        <v>291165153</v>
      </c>
      <c r="B8696" s="4">
        <v>588404</v>
      </c>
      <c r="C8696" s="4" t="s">
        <v>2675</v>
      </c>
      <c r="D8696" s="7">
        <v>500</v>
      </c>
      <c r="E8696" s="7">
        <v>1</v>
      </c>
      <c r="F8696" s="7">
        <v>500</v>
      </c>
      <c r="G8696" s="5" t="s">
        <v>22</v>
      </c>
      <c r="H8696" s="5" t="s">
        <v>22</v>
      </c>
      <c r="I8696">
        <f>VLOOKUP($A8696,'Cancelled Orders'!$D$2:$L$10078,COLUMN(E8695),0)</f>
        <v>0</v>
      </c>
      <c r="J8696" t="str">
        <f>VLOOKUP($A8696,'Cancelled Orders'!$D$2:$G$10078,3,0)</f>
        <v>Cancelled by Restaurant</v>
      </c>
      <c r="K8696" t="str">
        <f>VLOOKUP($A8696,'Cancelled Orders'!$D$2:$G$10078,4,0)</f>
        <v>Item Unavailable</v>
      </c>
    </row>
    <row r="8697" spans="1:11" ht="13.2" x14ac:dyDescent="0.25">
      <c r="A8697" s="7">
        <v>289881344</v>
      </c>
      <c r="B8697" s="4">
        <v>588635</v>
      </c>
      <c r="C8697" s="4" t="s">
        <v>2676</v>
      </c>
      <c r="D8697" s="7">
        <v>75</v>
      </c>
      <c r="E8697" s="7">
        <v>1</v>
      </c>
      <c r="F8697" s="7">
        <v>75</v>
      </c>
      <c r="G8697" s="5" t="s">
        <v>22</v>
      </c>
      <c r="H8697" s="5" t="s">
        <v>22</v>
      </c>
      <c r="I8697">
        <f>VLOOKUP($A8697,'Cancelled Orders'!$D$2:$L$10078,COLUMN(E8696),0)</f>
        <v>0</v>
      </c>
      <c r="J8697" t="str">
        <f>VLOOKUP($A8697,'Cancelled Orders'!$D$2:$G$10078,3,0)</f>
        <v>Cancelled by Restaurant</v>
      </c>
      <c r="K8697" t="str">
        <f>VLOOKUP($A8697,'Cancelled Orders'!$D$2:$G$10078,4,0)</f>
        <v>High Demand at the Restaurant</v>
      </c>
    </row>
    <row r="8698" spans="1:11" ht="13.2" x14ac:dyDescent="0.25">
      <c r="A8698" s="7">
        <v>290510766</v>
      </c>
      <c r="B8698" s="4">
        <v>590390</v>
      </c>
      <c r="C8698" s="4" t="s">
        <v>944</v>
      </c>
      <c r="D8698" s="7">
        <v>32</v>
      </c>
      <c r="E8698" s="7">
        <v>1</v>
      </c>
      <c r="F8698" s="7">
        <v>32</v>
      </c>
      <c r="G8698" s="5" t="s">
        <v>22</v>
      </c>
      <c r="H8698" s="5" t="s">
        <v>28</v>
      </c>
      <c r="I8698">
        <f>VLOOKUP($A8698,'Cancelled Orders'!$D$2:$L$10078,COLUMN(E8697),0)</f>
        <v>1</v>
      </c>
      <c r="J8698" t="str">
        <f>VLOOKUP($A8698,'Cancelled Orders'!$D$2:$G$10078,3,0)</f>
        <v>Order cancelled through app</v>
      </c>
      <c r="K8698" t="str">
        <f>VLOOKUP($A8698,'Cancelled Orders'!$D$2:$G$10078,4,0)</f>
        <v>Customer Refusal</v>
      </c>
    </row>
    <row r="8699" spans="1:11" ht="13.2" x14ac:dyDescent="0.25">
      <c r="A8699" s="7">
        <v>290996546</v>
      </c>
      <c r="B8699" s="4">
        <v>590390</v>
      </c>
      <c r="C8699" s="4" t="s">
        <v>944</v>
      </c>
      <c r="D8699" s="7">
        <v>32</v>
      </c>
      <c r="E8699" s="7">
        <v>1</v>
      </c>
      <c r="F8699" s="7">
        <v>32</v>
      </c>
      <c r="G8699" s="5" t="s">
        <v>22</v>
      </c>
      <c r="H8699" s="5" t="s">
        <v>28</v>
      </c>
      <c r="I8699">
        <f>VLOOKUP($A8699,'Cancelled Orders'!$D$2:$L$10078,COLUMN(E8698),0)</f>
        <v>1</v>
      </c>
      <c r="J8699" t="str">
        <f>VLOOKUP($A8699,'Cancelled Orders'!$D$2:$G$10078,3,0)</f>
        <v>Order cancelled through app</v>
      </c>
      <c r="K8699" t="str">
        <f>VLOOKUP($A8699,'Cancelled Orders'!$D$2:$G$10078,4,0)</f>
        <v>Customer Refusal</v>
      </c>
    </row>
    <row r="8700" spans="1:11" ht="13.2" x14ac:dyDescent="0.25">
      <c r="A8700" s="7">
        <v>291150111</v>
      </c>
      <c r="B8700" s="4">
        <v>594191</v>
      </c>
      <c r="C8700" s="4" t="s">
        <v>2677</v>
      </c>
      <c r="D8700" s="7">
        <v>10</v>
      </c>
      <c r="E8700" s="7">
        <v>1</v>
      </c>
      <c r="F8700" s="7">
        <v>10</v>
      </c>
      <c r="G8700" s="5" t="s">
        <v>22</v>
      </c>
      <c r="H8700" s="5" t="s">
        <v>28</v>
      </c>
      <c r="I8700">
        <f>VLOOKUP($A8700,'Cancelled Orders'!$D$2:$L$10078,COLUMN(E8699),0)</f>
        <v>0</v>
      </c>
      <c r="J8700" t="str">
        <f>VLOOKUP($A8700,'Cancelled Orders'!$D$2:$G$10078,3,0)</f>
        <v>Order cancelled through app</v>
      </c>
      <c r="K8700" t="str">
        <f>VLOOKUP($A8700,'Cancelled Orders'!$D$2:$G$10078,4,0)</f>
        <v>Customer Refusal</v>
      </c>
    </row>
    <row r="8701" spans="1:11" ht="13.2" x14ac:dyDescent="0.25">
      <c r="A8701" s="7">
        <v>290899708</v>
      </c>
      <c r="B8701" s="4">
        <v>594191</v>
      </c>
      <c r="C8701" s="4" t="s">
        <v>2677</v>
      </c>
      <c r="D8701" s="7">
        <v>10</v>
      </c>
      <c r="E8701" s="7">
        <v>1</v>
      </c>
      <c r="F8701" s="7">
        <v>10</v>
      </c>
      <c r="G8701" s="5" t="s">
        <v>22</v>
      </c>
      <c r="H8701" s="5" t="s">
        <v>28</v>
      </c>
      <c r="I8701">
        <f>VLOOKUP($A8701,'Cancelled Orders'!$D$2:$L$10078,COLUMN(E8700),0)</f>
        <v>0</v>
      </c>
      <c r="J8701" t="str">
        <f>VLOOKUP($A8701,'Cancelled Orders'!$D$2:$G$10078,3,0)</f>
        <v>Order cancelled through app</v>
      </c>
      <c r="K8701" t="str">
        <f>VLOOKUP($A8701,'Cancelled Orders'!$D$2:$G$10078,4,0)</f>
        <v>Customer Refusal</v>
      </c>
    </row>
    <row r="8702" spans="1:11" ht="13.2" x14ac:dyDescent="0.25">
      <c r="A8702" s="7">
        <v>290876977</v>
      </c>
      <c r="B8702" s="4">
        <v>594529</v>
      </c>
      <c r="C8702" s="4" t="s">
        <v>2678</v>
      </c>
      <c r="D8702" s="7">
        <v>10</v>
      </c>
      <c r="E8702" s="7">
        <v>1</v>
      </c>
      <c r="F8702" s="7">
        <v>10</v>
      </c>
      <c r="G8702" s="5" t="s">
        <v>28</v>
      </c>
      <c r="H8702" s="5" t="s">
        <v>28</v>
      </c>
      <c r="I8702">
        <f>VLOOKUP($A8702,'Cancelled Orders'!$D$2:$L$10078,COLUMN(E8701),0)</f>
        <v>1</v>
      </c>
      <c r="J8702" t="str">
        <f>VLOOKUP($A8702,'Cancelled Orders'!$D$2:$G$10078,3,0)</f>
        <v>Order cancelled through app</v>
      </c>
      <c r="K8702" t="str">
        <f>VLOOKUP($A8702,'Cancelled Orders'!$D$2:$G$10078,4,0)</f>
        <v>Customer Refusal</v>
      </c>
    </row>
    <row r="8703" spans="1:11" ht="13.2" x14ac:dyDescent="0.25">
      <c r="A8703" s="7">
        <v>291431140</v>
      </c>
      <c r="B8703" s="4">
        <v>594842</v>
      </c>
      <c r="C8703" s="4" t="s">
        <v>2679</v>
      </c>
      <c r="D8703" s="7">
        <v>37</v>
      </c>
      <c r="E8703" s="7">
        <v>1</v>
      </c>
      <c r="F8703" s="7">
        <v>37</v>
      </c>
      <c r="G8703" s="5" t="s">
        <v>22</v>
      </c>
      <c r="H8703" s="5" t="s">
        <v>22</v>
      </c>
      <c r="I8703">
        <f>VLOOKUP($A8703,'Cancelled Orders'!$D$2:$L$10078,COLUMN(E8702),0)</f>
        <v>1</v>
      </c>
      <c r="J8703" t="str">
        <f>VLOOKUP($A8703,'Cancelled Orders'!$D$2:$G$10078,3,0)</f>
        <v>Cancelled by Restaurant</v>
      </c>
      <c r="K8703" t="str">
        <f>VLOOKUP($A8703,'Cancelled Orders'!$D$2:$G$10078,4,0)</f>
        <v>Stock Shortage</v>
      </c>
    </row>
    <row r="8704" spans="1:11" ht="13.2" x14ac:dyDescent="0.25">
      <c r="A8704" s="7">
        <v>290030310</v>
      </c>
      <c r="B8704" s="4">
        <v>594842</v>
      </c>
      <c r="C8704" s="4" t="s">
        <v>2679</v>
      </c>
      <c r="D8704" s="7">
        <v>37</v>
      </c>
      <c r="E8704" s="7">
        <v>2</v>
      </c>
      <c r="F8704" s="7">
        <v>74</v>
      </c>
      <c r="G8704" s="5" t="s">
        <v>22</v>
      </c>
      <c r="H8704" s="5" t="s">
        <v>22</v>
      </c>
      <c r="I8704">
        <f>VLOOKUP($A8704,'Cancelled Orders'!$D$2:$L$10078,COLUMN(E8703),0)</f>
        <v>1</v>
      </c>
      <c r="J8704" t="str">
        <f>VLOOKUP($A8704,'Cancelled Orders'!$D$2:$G$10078,3,0)</f>
        <v>Cancelled by Restaurant</v>
      </c>
      <c r="K8704" t="str">
        <f>VLOOKUP($A8704,'Cancelled Orders'!$D$2:$G$10078,4,0)</f>
        <v>Closed Premises</v>
      </c>
    </row>
    <row r="8705" spans="1:11" ht="13.2" x14ac:dyDescent="0.25">
      <c r="A8705" s="7">
        <v>290375242</v>
      </c>
      <c r="B8705" s="4">
        <v>594896</v>
      </c>
      <c r="C8705" s="4" t="s">
        <v>2680</v>
      </c>
      <c r="D8705" s="7">
        <v>35</v>
      </c>
      <c r="E8705" s="7">
        <v>1</v>
      </c>
      <c r="F8705" s="7">
        <v>35</v>
      </c>
      <c r="G8705" s="5" t="s">
        <v>22</v>
      </c>
      <c r="H8705" s="5" t="s">
        <v>22</v>
      </c>
      <c r="I8705">
        <f>VLOOKUP($A8705,'Cancelled Orders'!$D$2:$L$10078,COLUMN(E8704),0)</f>
        <v>1</v>
      </c>
      <c r="J8705" t="str">
        <f>VLOOKUP($A8705,'Cancelled Orders'!$D$2:$G$10078,3,0)</f>
        <v>Cancelled by Restaurant</v>
      </c>
      <c r="K8705" t="str">
        <f>VLOOKUP($A8705,'Cancelled Orders'!$D$2:$G$10078,4,0)</f>
        <v>Stock Shortage</v>
      </c>
    </row>
    <row r="8706" spans="1:11" ht="13.2" x14ac:dyDescent="0.25">
      <c r="A8706" s="7">
        <v>291383470</v>
      </c>
      <c r="B8706" s="4">
        <v>598397</v>
      </c>
      <c r="C8706" s="4" t="s">
        <v>2681</v>
      </c>
      <c r="D8706" s="7">
        <v>10</v>
      </c>
      <c r="E8706" s="7">
        <v>1</v>
      </c>
      <c r="F8706" s="7">
        <v>10</v>
      </c>
      <c r="G8706" s="5" t="s">
        <v>28</v>
      </c>
      <c r="H8706" s="5" t="s">
        <v>28</v>
      </c>
      <c r="I8706">
        <f>VLOOKUP($A8706,'Cancelled Orders'!$D$2:$L$10078,COLUMN(E8705),0)</f>
        <v>1</v>
      </c>
      <c r="J8706" t="str">
        <f>VLOOKUP($A8706,'Cancelled Orders'!$D$2:$G$10078,3,0)</f>
        <v>Order cancelled through app</v>
      </c>
      <c r="K8706" t="str">
        <f>VLOOKUP($A8706,'Cancelled Orders'!$D$2:$G$10078,4,0)</f>
        <v>Customer Refusal</v>
      </c>
    </row>
    <row r="8707" spans="1:11" ht="13.2" x14ac:dyDescent="0.25">
      <c r="A8707" s="7">
        <v>290444933</v>
      </c>
      <c r="B8707" s="4">
        <v>598397</v>
      </c>
      <c r="C8707" s="4" t="s">
        <v>2681</v>
      </c>
      <c r="D8707" s="7">
        <v>10</v>
      </c>
      <c r="E8707" s="7">
        <v>1</v>
      </c>
      <c r="F8707" s="7">
        <v>10</v>
      </c>
      <c r="G8707" s="5" t="s">
        <v>28</v>
      </c>
      <c r="H8707" s="5" t="s">
        <v>28</v>
      </c>
      <c r="I8707">
        <f>VLOOKUP($A8707,'Cancelled Orders'!$D$2:$L$10078,COLUMN(E8706),0)</f>
        <v>1</v>
      </c>
      <c r="J8707" t="str">
        <f>VLOOKUP($A8707,'Cancelled Orders'!$D$2:$G$10078,3,0)</f>
        <v>Order cancelled through app</v>
      </c>
      <c r="K8707" t="str">
        <f>VLOOKUP($A8707,'Cancelled Orders'!$D$2:$G$10078,4,0)</f>
        <v>Customer Refusal</v>
      </c>
    </row>
    <row r="8708" spans="1:11" ht="13.2" x14ac:dyDescent="0.25">
      <c r="A8708" s="7">
        <v>291475222</v>
      </c>
      <c r="B8708" s="4">
        <v>598487</v>
      </c>
      <c r="C8708" s="4" t="s">
        <v>2682</v>
      </c>
      <c r="D8708" s="7">
        <v>26</v>
      </c>
      <c r="E8708" s="7">
        <v>2</v>
      </c>
      <c r="F8708" s="7">
        <v>52</v>
      </c>
      <c r="G8708" s="5" t="s">
        <v>22</v>
      </c>
      <c r="H8708" s="5" t="s">
        <v>22</v>
      </c>
      <c r="I8708">
        <f>VLOOKUP($A8708,'Cancelled Orders'!$D$2:$L$10078,COLUMN(E8707),0)</f>
        <v>0</v>
      </c>
      <c r="J8708" t="str">
        <f>VLOOKUP($A8708,'Cancelled Orders'!$D$2:$G$10078,3,0)</f>
        <v>Cancelled by Restaurant</v>
      </c>
      <c r="K8708" t="str">
        <f>VLOOKUP($A8708,'Cancelled Orders'!$D$2:$G$10078,4,0)</f>
        <v>High Demand at the Restaurant</v>
      </c>
    </row>
    <row r="8709" spans="1:11" ht="13.2" x14ac:dyDescent="0.25">
      <c r="A8709" s="7">
        <v>290648343</v>
      </c>
      <c r="B8709" s="4">
        <v>598923</v>
      </c>
      <c r="C8709" s="4" t="s">
        <v>215</v>
      </c>
      <c r="D8709" s="7">
        <v>126</v>
      </c>
      <c r="E8709" s="7">
        <v>1</v>
      </c>
      <c r="F8709" s="7">
        <v>126</v>
      </c>
      <c r="G8709" s="5" t="s">
        <v>22</v>
      </c>
      <c r="H8709" s="5" t="s">
        <v>22</v>
      </c>
      <c r="I8709">
        <f>VLOOKUP($A8709,'Cancelled Orders'!$D$2:$L$10078,COLUMN(E8708),0)</f>
        <v>0</v>
      </c>
      <c r="J8709" t="str">
        <f>VLOOKUP($A8709,'Cancelled Orders'!$D$2:$G$10078,3,0)</f>
        <v>Order cancelled through app</v>
      </c>
      <c r="K8709" t="str">
        <f>VLOOKUP($A8709,'Cancelled Orders'!$D$2:$G$10078,4,0)</f>
        <v>Customer Refusal</v>
      </c>
    </row>
    <row r="8710" spans="1:11" ht="13.2" x14ac:dyDescent="0.25">
      <c r="A8710" s="7">
        <v>291747666</v>
      </c>
      <c r="B8710" s="4">
        <v>600278</v>
      </c>
      <c r="C8710" s="4" t="s">
        <v>554</v>
      </c>
      <c r="D8710" s="7">
        <v>160</v>
      </c>
      <c r="E8710" s="7">
        <v>1</v>
      </c>
      <c r="F8710" s="7">
        <v>160</v>
      </c>
      <c r="G8710" s="5" t="s">
        <v>22</v>
      </c>
      <c r="H8710" s="5" t="s">
        <v>22</v>
      </c>
      <c r="I8710">
        <f>VLOOKUP($A8710,'Cancelled Orders'!$D$2:$L$10078,COLUMN(E8709),0)</f>
        <v>0</v>
      </c>
      <c r="J8710" t="str">
        <f>VLOOKUP($A8710,'Cancelled Orders'!$D$2:$G$10078,3,0)</f>
        <v>Cancelled by Restaurant</v>
      </c>
      <c r="K8710" t="str">
        <f>VLOOKUP($A8710,'Cancelled Orders'!$D$2:$G$10078,4,0)</f>
        <v>Stock Shortage</v>
      </c>
    </row>
    <row r="8711" spans="1:11" ht="13.2" x14ac:dyDescent="0.25">
      <c r="A8711" s="7">
        <v>291748380</v>
      </c>
      <c r="B8711" s="4">
        <v>600288</v>
      </c>
      <c r="C8711" s="4" t="s">
        <v>2683</v>
      </c>
      <c r="D8711" s="7">
        <v>155</v>
      </c>
      <c r="E8711" s="7">
        <v>1</v>
      </c>
      <c r="F8711" s="7">
        <v>155</v>
      </c>
      <c r="G8711" s="5" t="s">
        <v>22</v>
      </c>
      <c r="H8711" s="5" t="s">
        <v>22</v>
      </c>
      <c r="I8711">
        <f>VLOOKUP($A8711,'Cancelled Orders'!$D$2:$L$10078,COLUMN(E8710),0)</f>
        <v>0</v>
      </c>
      <c r="J8711" t="str">
        <f>VLOOKUP($A8711,'Cancelled Orders'!$D$2:$G$10078,3,0)</f>
        <v>Order cancelled through app</v>
      </c>
      <c r="K8711" t="str">
        <f>VLOOKUP($A8711,'Cancelled Orders'!$D$2:$G$10078,4,0)</f>
        <v>Customer Refusal</v>
      </c>
    </row>
    <row r="8712" spans="1:11" ht="13.2" x14ac:dyDescent="0.25">
      <c r="A8712" s="7">
        <v>291353956</v>
      </c>
      <c r="B8712" s="4">
        <v>600291</v>
      </c>
      <c r="C8712" s="4" t="s">
        <v>2684</v>
      </c>
      <c r="D8712" s="7">
        <v>185</v>
      </c>
      <c r="E8712" s="7">
        <v>1</v>
      </c>
      <c r="F8712" s="7">
        <v>185</v>
      </c>
      <c r="G8712" s="5" t="s">
        <v>22</v>
      </c>
      <c r="H8712" s="5" t="s">
        <v>22</v>
      </c>
      <c r="I8712">
        <f>VLOOKUP($A8712,'Cancelled Orders'!$D$2:$L$10078,COLUMN(E8711),0)</f>
        <v>0</v>
      </c>
      <c r="J8712" t="str">
        <f>VLOOKUP($A8712,'Cancelled Orders'!$D$2:$G$10078,3,0)</f>
        <v>Cancelled by Restaurant</v>
      </c>
      <c r="K8712" t="str">
        <f>VLOOKUP($A8712,'Cancelled Orders'!$D$2:$G$10078,4,0)</f>
        <v>Item Unavailable</v>
      </c>
    </row>
    <row r="8713" spans="1:11" ht="13.2" x14ac:dyDescent="0.25">
      <c r="A8713" s="7">
        <v>291369815</v>
      </c>
      <c r="B8713" s="4">
        <v>600347</v>
      </c>
      <c r="C8713" s="4" t="s">
        <v>2685</v>
      </c>
      <c r="D8713" s="7">
        <v>180</v>
      </c>
      <c r="E8713" s="7">
        <v>1</v>
      </c>
      <c r="F8713" s="7">
        <v>180</v>
      </c>
      <c r="G8713" s="5" t="s">
        <v>22</v>
      </c>
      <c r="H8713" s="5" t="s">
        <v>22</v>
      </c>
      <c r="I8713">
        <f>VLOOKUP($A8713,'Cancelled Orders'!$D$2:$L$10078,COLUMN(E8712),0)</f>
        <v>0</v>
      </c>
      <c r="J8713" t="str">
        <f>VLOOKUP($A8713,'Cancelled Orders'!$D$2:$G$10078,3,0)</f>
        <v>Cancelled by Restaurant</v>
      </c>
      <c r="K8713" t="str">
        <f>VLOOKUP($A8713,'Cancelled Orders'!$D$2:$G$10078,4,0)</f>
        <v>Stock Shortage</v>
      </c>
    </row>
    <row r="8714" spans="1:11" ht="13.2" x14ac:dyDescent="0.25">
      <c r="A8714" s="7">
        <v>290975682</v>
      </c>
      <c r="B8714" s="4">
        <v>600714</v>
      </c>
      <c r="C8714" s="4" t="s">
        <v>172</v>
      </c>
      <c r="D8714" s="7">
        <v>43</v>
      </c>
      <c r="E8714" s="7">
        <v>1</v>
      </c>
      <c r="F8714" s="7">
        <v>43</v>
      </c>
      <c r="G8714" s="5" t="s">
        <v>22</v>
      </c>
      <c r="H8714" s="5" t="s">
        <v>28</v>
      </c>
      <c r="I8714">
        <f>VLOOKUP($A8714,'Cancelled Orders'!$D$2:$L$10078,COLUMN(E8713),0)</f>
        <v>0</v>
      </c>
      <c r="J8714" t="str">
        <f>VLOOKUP($A8714,'Cancelled Orders'!$D$2:$G$10078,3,0)</f>
        <v>Order cancelled through app</v>
      </c>
      <c r="K8714" t="str">
        <f>VLOOKUP($A8714,'Cancelled Orders'!$D$2:$G$10078,4,0)</f>
        <v>Customer Refusal</v>
      </c>
    </row>
    <row r="8715" spans="1:11" ht="13.2" x14ac:dyDescent="0.25">
      <c r="A8715" s="7">
        <v>289971258</v>
      </c>
      <c r="B8715" s="4">
        <v>604958</v>
      </c>
      <c r="C8715" s="4" t="s">
        <v>2686</v>
      </c>
      <c r="D8715" s="7">
        <v>140</v>
      </c>
      <c r="E8715" s="7">
        <v>1</v>
      </c>
      <c r="F8715" s="7">
        <v>140</v>
      </c>
      <c r="G8715" s="5" t="s">
        <v>22</v>
      </c>
      <c r="H8715" s="5" t="s">
        <v>22</v>
      </c>
      <c r="I8715">
        <f>VLOOKUP($A8715,'Cancelled Orders'!$D$2:$L$10078,COLUMN(E8714),0)</f>
        <v>0</v>
      </c>
      <c r="J8715" t="str">
        <f>VLOOKUP($A8715,'Cancelled Orders'!$D$2:$G$10078,3,0)</f>
        <v>Cancelled by Restaurant</v>
      </c>
      <c r="K8715" t="str">
        <f>VLOOKUP($A8715,'Cancelled Orders'!$D$2:$G$10078,4,0)</f>
        <v>Item Unavailable</v>
      </c>
    </row>
    <row r="8716" spans="1:11" ht="13.2" x14ac:dyDescent="0.25">
      <c r="A8716" s="7">
        <v>290308962</v>
      </c>
      <c r="B8716" s="4">
        <v>612559</v>
      </c>
      <c r="C8716" s="4" t="s">
        <v>2687</v>
      </c>
      <c r="D8716" s="7">
        <v>93.46</v>
      </c>
      <c r="E8716" s="7">
        <v>1</v>
      </c>
      <c r="F8716" s="7">
        <v>93.46</v>
      </c>
      <c r="G8716" s="5" t="s">
        <v>22</v>
      </c>
      <c r="H8716" s="5" t="s">
        <v>22</v>
      </c>
      <c r="I8716">
        <f>VLOOKUP($A8716,'Cancelled Orders'!$D$2:$L$10078,COLUMN(E8715),0)</f>
        <v>1</v>
      </c>
      <c r="J8716" t="str">
        <f>VLOOKUP($A8716,'Cancelled Orders'!$D$2:$G$10078,3,0)</f>
        <v>Cancelled by Restaurant</v>
      </c>
      <c r="K8716" t="str">
        <f>VLOOKUP($A8716,'Cancelled Orders'!$D$2:$G$10078,4,0)</f>
        <v>Customer Refusal</v>
      </c>
    </row>
    <row r="8717" spans="1:11" ht="13.2" x14ac:dyDescent="0.25">
      <c r="A8717" s="7">
        <v>291367453</v>
      </c>
      <c r="B8717" s="4">
        <v>612574</v>
      </c>
      <c r="C8717" s="4" t="s">
        <v>2688</v>
      </c>
      <c r="D8717" s="7">
        <v>198.96</v>
      </c>
      <c r="E8717" s="7">
        <v>1</v>
      </c>
      <c r="F8717" s="7">
        <v>198.96</v>
      </c>
      <c r="G8717" s="5" t="s">
        <v>22</v>
      </c>
      <c r="H8717" s="5" t="s">
        <v>22</v>
      </c>
      <c r="I8717">
        <f>VLOOKUP($A8717,'Cancelled Orders'!$D$2:$L$10078,COLUMN(E8716),0)</f>
        <v>0</v>
      </c>
      <c r="J8717" t="str">
        <f>VLOOKUP($A8717,'Cancelled Orders'!$D$2:$G$10078,3,0)</f>
        <v>Cancelled by Restaurant</v>
      </c>
      <c r="K8717" t="str">
        <f>VLOOKUP($A8717,'Cancelled Orders'!$D$2:$G$10078,4,0)</f>
        <v>Customer Refusal</v>
      </c>
    </row>
    <row r="8718" spans="1:11" ht="13.2" x14ac:dyDescent="0.25">
      <c r="A8718" s="7">
        <v>291365659</v>
      </c>
      <c r="B8718" s="4">
        <v>612577</v>
      </c>
      <c r="C8718" s="4" t="s">
        <v>2689</v>
      </c>
      <c r="D8718" s="7">
        <v>114.46</v>
      </c>
      <c r="E8718" s="7">
        <v>1</v>
      </c>
      <c r="F8718" s="7">
        <v>114.46</v>
      </c>
      <c r="G8718" s="5" t="s">
        <v>22</v>
      </c>
      <c r="H8718" s="5" t="s">
        <v>22</v>
      </c>
      <c r="I8718">
        <f>VLOOKUP($A8718,'Cancelled Orders'!$D$2:$L$10078,COLUMN(E8717),0)</f>
        <v>1</v>
      </c>
      <c r="J8718" t="str">
        <f>VLOOKUP($A8718,'Cancelled Orders'!$D$2:$G$10078,3,0)</f>
        <v>Cancelled by Restaurant</v>
      </c>
      <c r="K8718" t="str">
        <f>VLOOKUP($A8718,'Cancelled Orders'!$D$2:$G$10078,4,0)</f>
        <v>Customer Refusal</v>
      </c>
    </row>
    <row r="8719" spans="1:11" ht="13.2" x14ac:dyDescent="0.25">
      <c r="A8719" s="7">
        <v>290678515</v>
      </c>
      <c r="B8719" s="4">
        <v>612582</v>
      </c>
      <c r="C8719" s="4" t="s">
        <v>2690</v>
      </c>
      <c r="D8719" s="7">
        <v>135</v>
      </c>
      <c r="E8719" s="7">
        <v>1</v>
      </c>
      <c r="F8719" s="7">
        <v>135</v>
      </c>
      <c r="G8719" s="5" t="s">
        <v>22</v>
      </c>
      <c r="H8719" s="5" t="s">
        <v>22</v>
      </c>
      <c r="I8719">
        <f>VLOOKUP($A8719,'Cancelled Orders'!$D$2:$L$10078,COLUMN(E8718),0)</f>
        <v>1</v>
      </c>
      <c r="J8719" t="str">
        <f>VLOOKUP($A8719,'Cancelled Orders'!$D$2:$G$10078,3,0)</f>
        <v>Cancelled by Restaurant</v>
      </c>
      <c r="K8719" t="str">
        <f>VLOOKUP($A8719,'Cancelled Orders'!$D$2:$G$10078,4,0)</f>
        <v>Customer Refusal</v>
      </c>
    </row>
    <row r="8720" spans="1:11" ht="13.2" x14ac:dyDescent="0.25">
      <c r="A8720" s="7">
        <v>290511372</v>
      </c>
      <c r="B8720" s="4">
        <v>612584</v>
      </c>
      <c r="C8720" s="4" t="s">
        <v>2691</v>
      </c>
      <c r="D8720" s="7">
        <v>166.96</v>
      </c>
      <c r="E8720" s="7">
        <v>1</v>
      </c>
      <c r="F8720" s="7">
        <v>166.96</v>
      </c>
      <c r="G8720" s="5" t="s">
        <v>22</v>
      </c>
      <c r="H8720" s="5" t="s">
        <v>22</v>
      </c>
      <c r="I8720">
        <f>VLOOKUP($A8720,'Cancelled Orders'!$D$2:$L$10078,COLUMN(E8719),0)</f>
        <v>1</v>
      </c>
      <c r="J8720" t="str">
        <f>VLOOKUP($A8720,'Cancelled Orders'!$D$2:$G$10078,3,0)</f>
        <v>Cancelled by Restaurant</v>
      </c>
      <c r="K8720" t="str">
        <f>VLOOKUP($A8720,'Cancelled Orders'!$D$2:$G$10078,4,0)</f>
        <v>Stock Shortage</v>
      </c>
    </row>
    <row r="8721" spans="1:11" ht="13.2" x14ac:dyDescent="0.25">
      <c r="A8721" s="7">
        <v>290678515</v>
      </c>
      <c r="B8721" s="4">
        <v>612614</v>
      </c>
      <c r="C8721" s="4" t="s">
        <v>2692</v>
      </c>
      <c r="D8721" s="7">
        <v>30.45</v>
      </c>
      <c r="E8721" s="7">
        <v>1</v>
      </c>
      <c r="F8721" s="7">
        <v>30.45</v>
      </c>
      <c r="G8721" s="5" t="s">
        <v>22</v>
      </c>
      <c r="H8721" s="5" t="s">
        <v>22</v>
      </c>
      <c r="I8721">
        <f>VLOOKUP($A8721,'Cancelled Orders'!$D$2:$L$10078,COLUMN(E8720),0)</f>
        <v>1</v>
      </c>
      <c r="J8721" t="str">
        <f>VLOOKUP($A8721,'Cancelled Orders'!$D$2:$G$10078,3,0)</f>
        <v>Cancelled by Restaurant</v>
      </c>
      <c r="K8721" t="str">
        <f>VLOOKUP($A8721,'Cancelled Orders'!$D$2:$G$10078,4,0)</f>
        <v>Customer Refusal</v>
      </c>
    </row>
    <row r="8722" spans="1:11" ht="13.2" x14ac:dyDescent="0.25">
      <c r="A8722" s="7">
        <v>291514895</v>
      </c>
      <c r="B8722" s="4">
        <v>612644</v>
      </c>
      <c r="C8722" s="4" t="s">
        <v>2693</v>
      </c>
      <c r="D8722" s="7">
        <v>240</v>
      </c>
      <c r="E8722" s="7">
        <v>2</v>
      </c>
      <c r="F8722" s="7">
        <v>480</v>
      </c>
      <c r="G8722" s="5" t="s">
        <v>22</v>
      </c>
      <c r="H8722" s="5" t="s">
        <v>22</v>
      </c>
      <c r="I8722">
        <f>VLOOKUP($A8722,'Cancelled Orders'!$D$2:$L$10078,COLUMN(E8721),0)</f>
        <v>1</v>
      </c>
      <c r="J8722" t="str">
        <f>VLOOKUP($A8722,'Cancelled Orders'!$D$2:$G$10078,3,0)</f>
        <v>Cancelled by Restaurant</v>
      </c>
      <c r="K8722" t="str">
        <f>VLOOKUP($A8722,'Cancelled Orders'!$D$2:$G$10078,4,0)</f>
        <v>Closed Premises</v>
      </c>
    </row>
    <row r="8723" spans="1:11" ht="13.2" x14ac:dyDescent="0.25">
      <c r="A8723" s="7">
        <v>290701277</v>
      </c>
      <c r="B8723" s="4">
        <v>612649</v>
      </c>
      <c r="C8723" s="4" t="s">
        <v>2694</v>
      </c>
      <c r="D8723" s="7">
        <v>362</v>
      </c>
      <c r="E8723" s="7">
        <v>1</v>
      </c>
      <c r="F8723" s="7">
        <v>362</v>
      </c>
      <c r="G8723" s="5" t="s">
        <v>22</v>
      </c>
      <c r="H8723" s="5" t="s">
        <v>22</v>
      </c>
      <c r="I8723">
        <f>VLOOKUP($A8723,'Cancelled Orders'!$D$2:$L$10078,COLUMN(E8722),0)</f>
        <v>0</v>
      </c>
      <c r="J8723" t="str">
        <f>VLOOKUP($A8723,'Cancelled Orders'!$D$2:$G$10078,3,0)</f>
        <v>Cancelled by Restaurant</v>
      </c>
      <c r="K8723" t="str">
        <f>VLOOKUP($A8723,'Cancelled Orders'!$D$2:$G$10078,4,0)</f>
        <v>Item Unavailable</v>
      </c>
    </row>
    <row r="8724" spans="1:11" ht="13.2" x14ac:dyDescent="0.25">
      <c r="A8724" s="7">
        <v>291298052</v>
      </c>
      <c r="B8724" s="4">
        <v>612650</v>
      </c>
      <c r="C8724" s="4" t="s">
        <v>2695</v>
      </c>
      <c r="D8724" s="7">
        <v>341</v>
      </c>
      <c r="E8724" s="7">
        <v>1</v>
      </c>
      <c r="F8724" s="7">
        <v>341</v>
      </c>
      <c r="G8724" s="5" t="s">
        <v>22</v>
      </c>
      <c r="H8724" s="5" t="s">
        <v>22</v>
      </c>
      <c r="I8724">
        <f>VLOOKUP($A8724,'Cancelled Orders'!$D$2:$L$10078,COLUMN(E8723),0)</f>
        <v>1</v>
      </c>
      <c r="J8724" t="str">
        <f>VLOOKUP($A8724,'Cancelled Orders'!$D$2:$G$10078,3,0)</f>
        <v>Cancelled by Restaurant</v>
      </c>
      <c r="K8724" t="str">
        <f>VLOOKUP($A8724,'Cancelled Orders'!$D$2:$G$10078,4,0)</f>
        <v>Customer Refusal</v>
      </c>
    </row>
    <row r="8725" spans="1:11" ht="13.2" x14ac:dyDescent="0.25">
      <c r="A8725" s="7">
        <v>290882657</v>
      </c>
      <c r="B8725" s="4">
        <v>612650</v>
      </c>
      <c r="C8725" s="4" t="s">
        <v>2695</v>
      </c>
      <c r="D8725" s="7">
        <v>341</v>
      </c>
      <c r="E8725" s="7">
        <v>1</v>
      </c>
      <c r="F8725" s="7">
        <v>341</v>
      </c>
      <c r="G8725" s="5" t="s">
        <v>22</v>
      </c>
      <c r="H8725" s="5" t="s">
        <v>22</v>
      </c>
      <c r="I8725">
        <f>VLOOKUP($A8725,'Cancelled Orders'!$D$2:$L$10078,COLUMN(E8724),0)</f>
        <v>1</v>
      </c>
      <c r="J8725" t="str">
        <f>VLOOKUP($A8725,'Cancelled Orders'!$D$2:$G$10078,3,0)</f>
        <v>Cancelled by Restaurant</v>
      </c>
      <c r="K8725" t="str">
        <f>VLOOKUP($A8725,'Cancelled Orders'!$D$2:$G$10078,4,0)</f>
        <v>Stock Shortage</v>
      </c>
    </row>
    <row r="8726" spans="1:11" ht="13.2" x14ac:dyDescent="0.25">
      <c r="A8726" s="7">
        <v>291405216</v>
      </c>
      <c r="B8726" s="4">
        <v>613783</v>
      </c>
      <c r="C8726" s="4" t="s">
        <v>1095</v>
      </c>
      <c r="D8726" s="7">
        <v>30</v>
      </c>
      <c r="E8726" s="7">
        <v>1</v>
      </c>
      <c r="F8726" s="7">
        <v>30</v>
      </c>
      <c r="G8726" s="5" t="s">
        <v>22</v>
      </c>
      <c r="H8726" s="5" t="s">
        <v>28</v>
      </c>
      <c r="I8726">
        <f>VLOOKUP($A8726,'Cancelled Orders'!$D$2:$L$10078,COLUMN(E8725),0)</f>
        <v>1</v>
      </c>
      <c r="J8726" t="str">
        <f>VLOOKUP($A8726,'Cancelled Orders'!$D$2:$G$10078,3,0)</f>
        <v>Order cancelled through app</v>
      </c>
      <c r="K8726" t="str">
        <f>VLOOKUP($A8726,'Cancelled Orders'!$D$2:$G$10078,4,0)</f>
        <v>Customer Refusal</v>
      </c>
    </row>
    <row r="8727" spans="1:11" ht="13.2" x14ac:dyDescent="0.25">
      <c r="A8727" s="7">
        <v>291534259</v>
      </c>
      <c r="B8727" s="4">
        <v>613842</v>
      </c>
      <c r="C8727" s="4" t="s">
        <v>2696</v>
      </c>
      <c r="D8727" s="7">
        <v>14</v>
      </c>
      <c r="E8727" s="7">
        <v>1</v>
      </c>
      <c r="F8727" s="7">
        <v>14</v>
      </c>
      <c r="G8727" s="5" t="s">
        <v>22</v>
      </c>
      <c r="H8727" s="5" t="s">
        <v>28</v>
      </c>
      <c r="I8727">
        <f>VLOOKUP($A8727,'Cancelled Orders'!$D$2:$L$10078,COLUMN(E8726),0)</f>
        <v>1</v>
      </c>
      <c r="J8727" t="str">
        <f>VLOOKUP($A8727,'Cancelled Orders'!$D$2:$G$10078,3,0)</f>
        <v>Order cancelled through app</v>
      </c>
      <c r="K8727" t="str">
        <f>VLOOKUP($A8727,'Cancelled Orders'!$D$2:$G$10078,4,0)</f>
        <v>Customer Refusal</v>
      </c>
    </row>
    <row r="8728" spans="1:11" ht="13.2" x14ac:dyDescent="0.25">
      <c r="A8728" s="7">
        <v>290693491</v>
      </c>
      <c r="B8728" s="4">
        <v>613842</v>
      </c>
      <c r="C8728" s="4" t="s">
        <v>2696</v>
      </c>
      <c r="D8728" s="7">
        <v>14</v>
      </c>
      <c r="E8728" s="7">
        <v>1</v>
      </c>
      <c r="F8728" s="7">
        <v>14</v>
      </c>
      <c r="G8728" s="5" t="s">
        <v>22</v>
      </c>
      <c r="H8728" s="5" t="s">
        <v>28</v>
      </c>
      <c r="I8728">
        <f>VLOOKUP($A8728,'Cancelled Orders'!$D$2:$L$10078,COLUMN(E8727),0)</f>
        <v>1</v>
      </c>
      <c r="J8728" t="str">
        <f>VLOOKUP($A8728,'Cancelled Orders'!$D$2:$G$10078,3,0)</f>
        <v>Order cancelled through app</v>
      </c>
      <c r="K8728" t="str">
        <f>VLOOKUP($A8728,'Cancelled Orders'!$D$2:$G$10078,4,0)</f>
        <v>Customer Refusal</v>
      </c>
    </row>
    <row r="8729" spans="1:11" ht="13.2" x14ac:dyDescent="0.25">
      <c r="A8729" s="7">
        <v>290181305</v>
      </c>
      <c r="B8729" s="4">
        <v>613847</v>
      </c>
      <c r="C8729" s="4" t="s">
        <v>2697</v>
      </c>
      <c r="D8729" s="7">
        <v>14</v>
      </c>
      <c r="E8729" s="7">
        <v>1</v>
      </c>
      <c r="F8729" s="7">
        <v>14</v>
      </c>
      <c r="G8729" s="5" t="s">
        <v>22</v>
      </c>
      <c r="H8729" s="5" t="s">
        <v>28</v>
      </c>
      <c r="I8729">
        <f>VLOOKUP($A8729,'Cancelled Orders'!$D$2:$L$10078,COLUMN(E8728),0)</f>
        <v>1</v>
      </c>
      <c r="J8729" t="str">
        <f>VLOOKUP($A8729,'Cancelled Orders'!$D$2:$G$10078,3,0)</f>
        <v>Order cancelled through app</v>
      </c>
      <c r="K8729" t="str">
        <f>VLOOKUP($A8729,'Cancelled Orders'!$D$2:$G$10078,4,0)</f>
        <v>Customer Refusal</v>
      </c>
    </row>
    <row r="8730" spans="1:11" ht="13.2" x14ac:dyDescent="0.25">
      <c r="A8730" s="7">
        <v>291620236</v>
      </c>
      <c r="B8730" s="4">
        <v>617589</v>
      </c>
      <c r="C8730" s="4" t="s">
        <v>2698</v>
      </c>
      <c r="D8730" s="7">
        <v>33</v>
      </c>
      <c r="E8730" s="7">
        <v>1</v>
      </c>
      <c r="F8730" s="7">
        <v>33</v>
      </c>
      <c r="G8730" s="5" t="s">
        <v>22</v>
      </c>
      <c r="H8730" s="5" t="s">
        <v>22</v>
      </c>
      <c r="I8730">
        <f>VLOOKUP($A8730,'Cancelled Orders'!$D$2:$L$10078,COLUMN(E8729),0)</f>
        <v>1</v>
      </c>
      <c r="J8730" t="str">
        <f>VLOOKUP($A8730,'Cancelled Orders'!$D$2:$G$10078,3,0)</f>
        <v>Order cancelled through app</v>
      </c>
      <c r="K8730" t="str">
        <f>VLOOKUP($A8730,'Cancelled Orders'!$D$2:$G$10078,4,0)</f>
        <v>Customer Refusal</v>
      </c>
    </row>
    <row r="8731" spans="1:11" ht="13.2" x14ac:dyDescent="0.25">
      <c r="A8731" s="7">
        <v>289716597</v>
      </c>
      <c r="B8731" s="4">
        <v>617589</v>
      </c>
      <c r="C8731" s="4" t="s">
        <v>2698</v>
      </c>
      <c r="D8731" s="7">
        <v>33</v>
      </c>
      <c r="E8731" s="7">
        <v>1</v>
      </c>
      <c r="F8731" s="7">
        <v>33</v>
      </c>
      <c r="G8731" s="5" t="s">
        <v>22</v>
      </c>
      <c r="H8731" s="5" t="s">
        <v>22</v>
      </c>
      <c r="I8731">
        <f>VLOOKUP($A8731,'Cancelled Orders'!$D$2:$L$10078,COLUMN(E8730),0)</f>
        <v>1</v>
      </c>
      <c r="J8731" t="str">
        <f>VLOOKUP($A8731,'Cancelled Orders'!$D$2:$G$10078,3,0)</f>
        <v>Order cancelled through app</v>
      </c>
      <c r="K8731" t="str">
        <f>VLOOKUP($A8731,'Cancelled Orders'!$D$2:$G$10078,4,0)</f>
        <v>Customer Refusal</v>
      </c>
    </row>
    <row r="8732" spans="1:11" ht="13.2" x14ac:dyDescent="0.25">
      <c r="A8732" s="7">
        <v>289649098</v>
      </c>
      <c r="B8732" s="4">
        <v>620628</v>
      </c>
      <c r="C8732" s="4" t="s">
        <v>45</v>
      </c>
      <c r="D8732" s="7">
        <v>44</v>
      </c>
      <c r="E8732" s="7">
        <v>1</v>
      </c>
      <c r="F8732" s="7">
        <v>44</v>
      </c>
      <c r="G8732" s="5" t="s">
        <v>22</v>
      </c>
      <c r="H8732" s="5" t="s">
        <v>22</v>
      </c>
      <c r="I8732">
        <f>VLOOKUP($A8732,'Cancelled Orders'!$D$2:$L$10078,COLUMN(E8731),0)</f>
        <v>0</v>
      </c>
      <c r="J8732" t="str">
        <f>VLOOKUP($A8732,'Cancelled Orders'!$D$2:$G$10078,3,0)</f>
        <v>Order cancelled through app</v>
      </c>
      <c r="K8732" t="str">
        <f>VLOOKUP($A8732,'Cancelled Orders'!$D$2:$G$10078,4,0)</f>
        <v>Customer Refusal</v>
      </c>
    </row>
    <row r="8733" spans="1:11" ht="13.2" x14ac:dyDescent="0.25">
      <c r="A8733" s="7">
        <v>289643696</v>
      </c>
      <c r="B8733" s="4">
        <v>620628</v>
      </c>
      <c r="C8733" s="4" t="s">
        <v>45</v>
      </c>
      <c r="D8733" s="7">
        <v>44</v>
      </c>
      <c r="E8733" s="7">
        <v>1</v>
      </c>
      <c r="F8733" s="7">
        <v>44</v>
      </c>
      <c r="G8733" s="5" t="s">
        <v>22</v>
      </c>
      <c r="H8733" s="5" t="s">
        <v>22</v>
      </c>
      <c r="I8733">
        <f>VLOOKUP($A8733,'Cancelled Orders'!$D$2:$L$10078,COLUMN(E8732),0)</f>
        <v>0</v>
      </c>
      <c r="J8733" t="str">
        <f>VLOOKUP($A8733,'Cancelled Orders'!$D$2:$G$10078,3,0)</f>
        <v>Order cancelled through app</v>
      </c>
      <c r="K8733" t="str">
        <f>VLOOKUP($A8733,'Cancelled Orders'!$D$2:$G$10078,4,0)</f>
        <v>Customer Refusal</v>
      </c>
    </row>
    <row r="8734" spans="1:11" ht="13.2" x14ac:dyDescent="0.25">
      <c r="A8734" s="7">
        <v>289627510</v>
      </c>
      <c r="B8734" s="4">
        <v>620628</v>
      </c>
      <c r="C8734" s="4" t="s">
        <v>45</v>
      </c>
      <c r="D8734" s="7">
        <v>44</v>
      </c>
      <c r="E8734" s="7">
        <v>1</v>
      </c>
      <c r="F8734" s="7">
        <v>44</v>
      </c>
      <c r="G8734" s="5" t="s">
        <v>22</v>
      </c>
      <c r="H8734" s="5" t="s">
        <v>22</v>
      </c>
      <c r="I8734">
        <f>VLOOKUP($A8734,'Cancelled Orders'!$D$2:$L$10078,COLUMN(E8733),0)</f>
        <v>0</v>
      </c>
      <c r="J8734" t="str">
        <f>VLOOKUP($A8734,'Cancelled Orders'!$D$2:$G$10078,3,0)</f>
        <v>Order cancelled through app</v>
      </c>
      <c r="K8734" t="str">
        <f>VLOOKUP($A8734,'Cancelled Orders'!$D$2:$G$10078,4,0)</f>
        <v>Customer Refusal</v>
      </c>
    </row>
    <row r="8735" spans="1:11" ht="13.2" x14ac:dyDescent="0.25">
      <c r="A8735" s="7">
        <v>290023211</v>
      </c>
      <c r="B8735" s="4">
        <v>620628</v>
      </c>
      <c r="C8735" s="4" t="s">
        <v>45</v>
      </c>
      <c r="D8735" s="7">
        <v>44</v>
      </c>
      <c r="E8735" s="7">
        <v>1</v>
      </c>
      <c r="F8735" s="7">
        <v>44</v>
      </c>
      <c r="G8735" s="5" t="s">
        <v>22</v>
      </c>
      <c r="H8735" s="5" t="s">
        <v>22</v>
      </c>
      <c r="I8735">
        <f>VLOOKUP($A8735,'Cancelled Orders'!$D$2:$L$10078,COLUMN(E8734),0)</f>
        <v>0</v>
      </c>
      <c r="J8735" t="str">
        <f>VLOOKUP($A8735,'Cancelled Orders'!$D$2:$G$10078,3,0)</f>
        <v>Order cancelled through app</v>
      </c>
      <c r="K8735" t="str">
        <f>VLOOKUP($A8735,'Cancelled Orders'!$D$2:$G$10078,4,0)</f>
        <v>Customer Refusal</v>
      </c>
    </row>
    <row r="8736" spans="1:11" ht="13.2" x14ac:dyDescent="0.25">
      <c r="A8736" s="7">
        <v>289649503</v>
      </c>
      <c r="B8736" s="4">
        <v>620628</v>
      </c>
      <c r="C8736" s="4" t="s">
        <v>45</v>
      </c>
      <c r="D8736" s="7">
        <v>44</v>
      </c>
      <c r="E8736" s="7">
        <v>1</v>
      </c>
      <c r="F8736" s="7">
        <v>44</v>
      </c>
      <c r="G8736" s="5" t="s">
        <v>22</v>
      </c>
      <c r="H8736" s="5" t="s">
        <v>22</v>
      </c>
      <c r="I8736">
        <f>VLOOKUP($A8736,'Cancelled Orders'!$D$2:$L$10078,COLUMN(E8735),0)</f>
        <v>1</v>
      </c>
      <c r="J8736" t="str">
        <f>VLOOKUP($A8736,'Cancelled Orders'!$D$2:$G$10078,3,0)</f>
        <v>Order cancelled through app</v>
      </c>
      <c r="K8736" t="str">
        <f>VLOOKUP($A8736,'Cancelled Orders'!$D$2:$G$10078,4,0)</f>
        <v>Customer Refusal</v>
      </c>
    </row>
    <row r="8737" spans="1:11" ht="13.2" x14ac:dyDescent="0.25">
      <c r="A8737" s="7">
        <v>290408557</v>
      </c>
      <c r="B8737" s="4">
        <v>621157</v>
      </c>
      <c r="C8737" s="4" t="s">
        <v>2699</v>
      </c>
      <c r="D8737" s="7">
        <v>10</v>
      </c>
      <c r="E8737" s="7">
        <v>1</v>
      </c>
      <c r="F8737" s="7">
        <v>10</v>
      </c>
      <c r="G8737" s="5" t="s">
        <v>28</v>
      </c>
      <c r="H8737" s="5" t="s">
        <v>28</v>
      </c>
      <c r="I8737">
        <f>VLOOKUP($A8737,'Cancelled Orders'!$D$2:$L$10078,COLUMN(E8736),0)</f>
        <v>1</v>
      </c>
      <c r="J8737" t="str">
        <f>VLOOKUP($A8737,'Cancelled Orders'!$D$2:$G$10078,3,0)</f>
        <v>Order cancelled through app</v>
      </c>
      <c r="K8737" t="str">
        <f>VLOOKUP($A8737,'Cancelled Orders'!$D$2:$G$10078,4,0)</f>
        <v>Customer Refusal</v>
      </c>
    </row>
    <row r="8738" spans="1:11" ht="13.2" x14ac:dyDescent="0.25">
      <c r="A8738" s="7">
        <v>290142099</v>
      </c>
      <c r="B8738" s="4">
        <v>621157</v>
      </c>
      <c r="C8738" s="4" t="s">
        <v>2699</v>
      </c>
      <c r="D8738" s="7">
        <v>10</v>
      </c>
      <c r="E8738" s="7">
        <v>1</v>
      </c>
      <c r="F8738" s="7">
        <v>10</v>
      </c>
      <c r="G8738" s="5" t="s">
        <v>28</v>
      </c>
      <c r="H8738" s="5" t="s">
        <v>28</v>
      </c>
      <c r="I8738">
        <f>VLOOKUP($A8738,'Cancelled Orders'!$D$2:$L$10078,COLUMN(E8737),0)</f>
        <v>1</v>
      </c>
      <c r="J8738" t="str">
        <f>VLOOKUP($A8738,'Cancelled Orders'!$D$2:$G$10078,3,0)</f>
        <v>Order cancelled through app</v>
      </c>
      <c r="K8738" t="str">
        <f>VLOOKUP($A8738,'Cancelled Orders'!$D$2:$G$10078,4,0)</f>
        <v>Customer Refusal</v>
      </c>
    </row>
    <row r="8739" spans="1:11" ht="13.2" x14ac:dyDescent="0.25">
      <c r="A8739" s="7">
        <v>290530230</v>
      </c>
      <c r="B8739" s="4">
        <v>621681</v>
      </c>
      <c r="C8739" s="4" t="s">
        <v>2700</v>
      </c>
      <c r="D8739" s="7">
        <v>10</v>
      </c>
      <c r="E8739" s="7">
        <v>1</v>
      </c>
      <c r="F8739" s="7">
        <v>10</v>
      </c>
      <c r="G8739" s="5" t="s">
        <v>28</v>
      </c>
      <c r="H8739" s="5" t="s">
        <v>28</v>
      </c>
      <c r="I8739">
        <f>VLOOKUP($A8739,'Cancelled Orders'!$D$2:$L$10078,COLUMN(E8738),0)</f>
        <v>1</v>
      </c>
      <c r="J8739" t="str">
        <f>VLOOKUP($A8739,'Cancelled Orders'!$D$2:$G$10078,3,0)</f>
        <v>Order cancelled through app</v>
      </c>
      <c r="K8739" t="str">
        <f>VLOOKUP($A8739,'Cancelled Orders'!$D$2:$G$10078,4,0)</f>
        <v>Customer Refusal</v>
      </c>
    </row>
    <row r="8740" spans="1:11" ht="13.2" x14ac:dyDescent="0.25">
      <c r="A8740" s="7">
        <v>289909496</v>
      </c>
      <c r="B8740" s="4">
        <v>621720</v>
      </c>
      <c r="C8740" s="4" t="s">
        <v>113</v>
      </c>
      <c r="D8740" s="7">
        <v>30</v>
      </c>
      <c r="E8740" s="7">
        <v>1</v>
      </c>
      <c r="F8740" s="7">
        <v>30</v>
      </c>
      <c r="G8740" s="5" t="s">
        <v>28</v>
      </c>
      <c r="H8740" s="5" t="s">
        <v>28</v>
      </c>
      <c r="I8740">
        <f>VLOOKUP($A8740,'Cancelled Orders'!$D$2:$L$10078,COLUMN(E8739),0)</f>
        <v>1</v>
      </c>
      <c r="J8740" t="str">
        <f>VLOOKUP($A8740,'Cancelled Orders'!$D$2:$G$10078,3,0)</f>
        <v>Order cancelled through app</v>
      </c>
      <c r="K8740" t="str">
        <f>VLOOKUP($A8740,'Cancelled Orders'!$D$2:$G$10078,4,0)</f>
        <v>Customer Refusal</v>
      </c>
    </row>
    <row r="8741" spans="1:11" ht="13.2" x14ac:dyDescent="0.25">
      <c r="A8741" s="7">
        <v>289945295</v>
      </c>
      <c r="B8741" s="4">
        <v>621720</v>
      </c>
      <c r="C8741" s="4" t="s">
        <v>113</v>
      </c>
      <c r="D8741" s="7">
        <v>30</v>
      </c>
      <c r="E8741" s="7">
        <v>1</v>
      </c>
      <c r="F8741" s="7">
        <v>30</v>
      </c>
      <c r="G8741" s="5" t="s">
        <v>28</v>
      </c>
      <c r="H8741" s="5" t="s">
        <v>28</v>
      </c>
      <c r="I8741">
        <f>VLOOKUP($A8741,'Cancelled Orders'!$D$2:$L$10078,COLUMN(E8740),0)</f>
        <v>1</v>
      </c>
      <c r="J8741" t="str">
        <f>VLOOKUP($A8741,'Cancelled Orders'!$D$2:$G$10078,3,0)</f>
        <v>Order cancelled through app</v>
      </c>
      <c r="K8741" t="str">
        <f>VLOOKUP($A8741,'Cancelled Orders'!$D$2:$G$10078,4,0)</f>
        <v>Customer Refusal</v>
      </c>
    </row>
    <row r="8742" spans="1:11" ht="13.2" x14ac:dyDescent="0.25">
      <c r="A8742" s="7">
        <v>290240839</v>
      </c>
      <c r="B8742" s="4">
        <v>621720</v>
      </c>
      <c r="C8742" s="4" t="s">
        <v>113</v>
      </c>
      <c r="D8742" s="7">
        <v>30</v>
      </c>
      <c r="E8742" s="7">
        <v>1</v>
      </c>
      <c r="F8742" s="7">
        <v>30</v>
      </c>
      <c r="G8742" s="5" t="s">
        <v>28</v>
      </c>
      <c r="H8742" s="5" t="s">
        <v>28</v>
      </c>
      <c r="I8742">
        <f>VLOOKUP($A8742,'Cancelled Orders'!$D$2:$L$10078,COLUMN(E8741),0)</f>
        <v>1</v>
      </c>
      <c r="J8742" t="str">
        <f>VLOOKUP($A8742,'Cancelled Orders'!$D$2:$G$10078,3,0)</f>
        <v>Order cancelled through app</v>
      </c>
      <c r="K8742" t="str">
        <f>VLOOKUP($A8742,'Cancelled Orders'!$D$2:$G$10078,4,0)</f>
        <v>Customer Refusal</v>
      </c>
    </row>
    <row r="8743" spans="1:11" ht="13.2" x14ac:dyDescent="0.25">
      <c r="A8743" s="7">
        <v>290525452</v>
      </c>
      <c r="B8743" s="4">
        <v>621734</v>
      </c>
      <c r="C8743" s="4" t="s">
        <v>1288</v>
      </c>
      <c r="D8743" s="7">
        <v>1</v>
      </c>
      <c r="E8743" s="7">
        <v>1</v>
      </c>
      <c r="F8743" s="7">
        <v>1</v>
      </c>
      <c r="G8743" s="5" t="s">
        <v>28</v>
      </c>
      <c r="H8743" s="5" t="s">
        <v>28</v>
      </c>
      <c r="I8743">
        <f>VLOOKUP($A8743,'Cancelled Orders'!$D$2:$L$10078,COLUMN(E8742),0)</f>
        <v>1</v>
      </c>
      <c r="J8743" t="str">
        <f>VLOOKUP($A8743,'Cancelled Orders'!$D$2:$G$10078,3,0)</f>
        <v>Order cancelled through app</v>
      </c>
      <c r="K8743" t="str">
        <f>VLOOKUP($A8743,'Cancelled Orders'!$D$2:$G$10078,4,0)</f>
        <v>Customer Refusal</v>
      </c>
    </row>
    <row r="8744" spans="1:11" ht="13.2" x14ac:dyDescent="0.25">
      <c r="A8744" s="7">
        <v>290405037</v>
      </c>
      <c r="B8744" s="4">
        <v>621734</v>
      </c>
      <c r="C8744" s="4" t="s">
        <v>1288</v>
      </c>
      <c r="D8744" s="7">
        <v>1</v>
      </c>
      <c r="E8744" s="7">
        <v>1</v>
      </c>
      <c r="F8744" s="7">
        <v>1</v>
      </c>
      <c r="G8744" s="5" t="s">
        <v>28</v>
      </c>
      <c r="H8744" s="5" t="s">
        <v>28</v>
      </c>
      <c r="I8744">
        <f>VLOOKUP($A8744,'Cancelled Orders'!$D$2:$L$10078,COLUMN(E8743),0)</f>
        <v>1</v>
      </c>
      <c r="J8744" t="str">
        <f>VLOOKUP($A8744,'Cancelled Orders'!$D$2:$G$10078,3,0)</f>
        <v>Order cancelled through app</v>
      </c>
      <c r="K8744" t="str">
        <f>VLOOKUP($A8744,'Cancelled Orders'!$D$2:$G$10078,4,0)</f>
        <v>Customer Refusal</v>
      </c>
    </row>
    <row r="8745" spans="1:11" ht="13.2" x14ac:dyDescent="0.25">
      <c r="A8745" s="7">
        <v>290271452</v>
      </c>
      <c r="B8745" s="4">
        <v>621737</v>
      </c>
      <c r="C8745" s="4" t="s">
        <v>2701</v>
      </c>
      <c r="D8745" s="7">
        <v>19</v>
      </c>
      <c r="E8745" s="7">
        <v>1</v>
      </c>
      <c r="F8745" s="7">
        <v>19</v>
      </c>
      <c r="G8745" s="5" t="s">
        <v>28</v>
      </c>
      <c r="H8745" s="5" t="s">
        <v>28</v>
      </c>
      <c r="I8745">
        <f>VLOOKUP($A8745,'Cancelled Orders'!$D$2:$L$10078,COLUMN(E8744),0)</f>
        <v>1</v>
      </c>
      <c r="J8745" t="str">
        <f>VLOOKUP($A8745,'Cancelled Orders'!$D$2:$G$10078,3,0)</f>
        <v>Order cancelled through app</v>
      </c>
      <c r="K8745" t="str">
        <f>VLOOKUP($A8745,'Cancelled Orders'!$D$2:$G$10078,4,0)</f>
        <v>Customer Refusal</v>
      </c>
    </row>
    <row r="8746" spans="1:11" ht="13.2" x14ac:dyDescent="0.25">
      <c r="A8746" s="7">
        <v>289798008</v>
      </c>
      <c r="B8746" s="4">
        <v>623025</v>
      </c>
      <c r="C8746" s="4" t="s">
        <v>2702</v>
      </c>
      <c r="D8746" s="7">
        <v>130</v>
      </c>
      <c r="E8746" s="7">
        <v>1</v>
      </c>
      <c r="F8746" s="7">
        <v>130</v>
      </c>
      <c r="G8746" s="5" t="s">
        <v>22</v>
      </c>
      <c r="H8746" s="5" t="s">
        <v>22</v>
      </c>
      <c r="I8746">
        <f>VLOOKUP($A8746,'Cancelled Orders'!$D$2:$L$10078,COLUMN(E8745),0)</f>
        <v>0</v>
      </c>
      <c r="J8746" t="str">
        <f>VLOOKUP($A8746,'Cancelled Orders'!$D$2:$G$10078,3,0)</f>
        <v>Cancelled by Restaurant</v>
      </c>
      <c r="K8746" t="str">
        <f>VLOOKUP($A8746,'Cancelled Orders'!$D$2:$G$10078,4,0)</f>
        <v>Item Unavailable</v>
      </c>
    </row>
    <row r="8747" spans="1:11" ht="13.2" x14ac:dyDescent="0.25">
      <c r="A8747" s="7">
        <v>289796332</v>
      </c>
      <c r="B8747" s="4">
        <v>623025</v>
      </c>
      <c r="C8747" s="4" t="s">
        <v>2702</v>
      </c>
      <c r="D8747" s="7">
        <v>130</v>
      </c>
      <c r="E8747" s="7">
        <v>1</v>
      </c>
      <c r="F8747" s="7">
        <v>130</v>
      </c>
      <c r="G8747" s="5" t="s">
        <v>22</v>
      </c>
      <c r="H8747" s="5" t="s">
        <v>22</v>
      </c>
      <c r="I8747">
        <f>VLOOKUP($A8747,'Cancelled Orders'!$D$2:$L$10078,COLUMN(E8746),0)</f>
        <v>0</v>
      </c>
      <c r="J8747" t="str">
        <f>VLOOKUP($A8747,'Cancelled Orders'!$D$2:$G$10078,3,0)</f>
        <v>Cancelled by Restaurant</v>
      </c>
      <c r="K8747" t="str">
        <f>VLOOKUP($A8747,'Cancelled Orders'!$D$2:$G$10078,4,0)</f>
        <v>Item Unavailable</v>
      </c>
    </row>
    <row r="8748" spans="1:11" ht="13.2" x14ac:dyDescent="0.25">
      <c r="A8748" s="7">
        <v>291243669</v>
      </c>
      <c r="B8748" s="4">
        <v>623962</v>
      </c>
      <c r="C8748" s="4" t="s">
        <v>225</v>
      </c>
      <c r="D8748" s="7">
        <v>15</v>
      </c>
      <c r="E8748" s="7">
        <v>1</v>
      </c>
      <c r="F8748" s="7">
        <v>15</v>
      </c>
      <c r="G8748" s="5" t="s">
        <v>22</v>
      </c>
      <c r="H8748" s="5" t="s">
        <v>22</v>
      </c>
      <c r="I8748">
        <f>VLOOKUP($A8748,'Cancelled Orders'!$D$2:$L$10078,COLUMN(E8747),0)</f>
        <v>0</v>
      </c>
      <c r="J8748" t="str">
        <f>VLOOKUP($A8748,'Cancelled Orders'!$D$2:$G$10078,3,0)</f>
        <v>Order cancelled through app</v>
      </c>
      <c r="K8748" t="str">
        <f>VLOOKUP($A8748,'Cancelled Orders'!$D$2:$G$10078,4,0)</f>
        <v>Customer Refusal</v>
      </c>
    </row>
    <row r="8749" spans="1:11" ht="13.2" x14ac:dyDescent="0.25">
      <c r="A8749" s="7">
        <v>290712153</v>
      </c>
      <c r="B8749" s="4">
        <v>624402</v>
      </c>
      <c r="C8749" s="4" t="s">
        <v>2703</v>
      </c>
      <c r="D8749" s="7">
        <v>20</v>
      </c>
      <c r="E8749" s="7">
        <v>1</v>
      </c>
      <c r="F8749" s="7">
        <v>20</v>
      </c>
      <c r="G8749" s="5" t="s">
        <v>28</v>
      </c>
      <c r="H8749" s="5" t="s">
        <v>28</v>
      </c>
      <c r="I8749">
        <f>VLOOKUP($A8749,'Cancelled Orders'!$D$2:$L$10078,COLUMN(E8748),0)</f>
        <v>1</v>
      </c>
      <c r="J8749" t="str">
        <f>VLOOKUP($A8749,'Cancelled Orders'!$D$2:$G$10078,3,0)</f>
        <v>Order cancelled through app</v>
      </c>
      <c r="K8749" t="str">
        <f>VLOOKUP($A8749,'Cancelled Orders'!$D$2:$G$10078,4,0)</f>
        <v>Customer Refusal</v>
      </c>
    </row>
    <row r="8750" spans="1:11" ht="13.2" x14ac:dyDescent="0.25">
      <c r="A8750" s="7">
        <v>290134681</v>
      </c>
      <c r="B8750" s="4">
        <v>624456</v>
      </c>
      <c r="C8750" s="4" t="s">
        <v>2704</v>
      </c>
      <c r="D8750" s="7">
        <v>10</v>
      </c>
      <c r="E8750" s="7">
        <v>1</v>
      </c>
      <c r="F8750" s="7">
        <v>10</v>
      </c>
      <c r="G8750" s="5" t="s">
        <v>28</v>
      </c>
      <c r="H8750" s="5" t="s">
        <v>28</v>
      </c>
      <c r="I8750">
        <f>VLOOKUP($A8750,'Cancelled Orders'!$D$2:$L$10078,COLUMN(E8749),0)</f>
        <v>1</v>
      </c>
      <c r="J8750" t="str">
        <f>VLOOKUP($A8750,'Cancelled Orders'!$D$2:$G$10078,3,0)</f>
        <v>Order cancelled through app</v>
      </c>
      <c r="K8750" t="str">
        <f>VLOOKUP($A8750,'Cancelled Orders'!$D$2:$G$10078,4,0)</f>
        <v>Customer Refusal</v>
      </c>
    </row>
    <row r="8751" spans="1:11" ht="13.2" x14ac:dyDescent="0.25">
      <c r="A8751" s="7">
        <v>291723246</v>
      </c>
      <c r="B8751" s="4">
        <v>624564</v>
      </c>
      <c r="C8751" s="4" t="s">
        <v>988</v>
      </c>
      <c r="D8751" s="7">
        <v>20</v>
      </c>
      <c r="E8751" s="7">
        <v>1</v>
      </c>
      <c r="F8751" s="7">
        <v>20</v>
      </c>
      <c r="G8751" s="5" t="s">
        <v>22</v>
      </c>
      <c r="H8751" s="5" t="s">
        <v>22</v>
      </c>
      <c r="I8751">
        <f>VLOOKUP($A8751,'Cancelled Orders'!$D$2:$L$10078,COLUMN(E8750),0)</f>
        <v>0</v>
      </c>
      <c r="J8751" t="str">
        <f>VLOOKUP($A8751,'Cancelled Orders'!$D$2:$G$10078,3,0)</f>
        <v>Order cancelled through app</v>
      </c>
      <c r="K8751" t="str">
        <f>VLOOKUP($A8751,'Cancelled Orders'!$D$2:$G$10078,4,0)</f>
        <v>Customer Refusal</v>
      </c>
    </row>
    <row r="8752" spans="1:11" ht="13.2" x14ac:dyDescent="0.25">
      <c r="A8752" s="7">
        <v>290159112</v>
      </c>
      <c r="B8752" s="4">
        <v>624574</v>
      </c>
      <c r="C8752" s="4" t="s">
        <v>117</v>
      </c>
      <c r="D8752" s="7">
        <v>90</v>
      </c>
      <c r="E8752" s="7">
        <v>1</v>
      </c>
      <c r="F8752" s="7">
        <v>90</v>
      </c>
      <c r="G8752" s="5" t="s">
        <v>22</v>
      </c>
      <c r="H8752" s="5" t="s">
        <v>22</v>
      </c>
      <c r="I8752">
        <f>VLOOKUP($A8752,'Cancelled Orders'!$D$2:$L$10078,COLUMN(E8751),0)</f>
        <v>0</v>
      </c>
      <c r="J8752" t="str">
        <f>VLOOKUP($A8752,'Cancelled Orders'!$D$2:$G$10078,3,0)</f>
        <v>Cancelled by Restaurant</v>
      </c>
      <c r="K8752" t="str">
        <f>VLOOKUP($A8752,'Cancelled Orders'!$D$2:$G$10078,4,0)</f>
        <v>Customer Refusal</v>
      </c>
    </row>
    <row r="8753" spans="1:11" ht="13.2" x14ac:dyDescent="0.25">
      <c r="A8753" s="7">
        <v>289607855</v>
      </c>
      <c r="B8753" s="4">
        <v>624601</v>
      </c>
      <c r="C8753" s="4" t="s">
        <v>1291</v>
      </c>
      <c r="D8753" s="7">
        <v>80</v>
      </c>
      <c r="E8753" s="7">
        <v>1</v>
      </c>
      <c r="F8753" s="7">
        <v>80</v>
      </c>
      <c r="G8753" s="5" t="s">
        <v>22</v>
      </c>
      <c r="H8753" s="5" t="s">
        <v>22</v>
      </c>
      <c r="I8753">
        <f>VLOOKUP($A8753,'Cancelled Orders'!$D$2:$L$10078,COLUMN(E8752),0)</f>
        <v>0</v>
      </c>
      <c r="J8753" t="str">
        <f>VLOOKUP($A8753,'Cancelled Orders'!$D$2:$G$10078,3,0)</f>
        <v>Cancelled by Restaurant</v>
      </c>
      <c r="K8753" t="str">
        <f>VLOOKUP($A8753,'Cancelled Orders'!$D$2:$G$10078,4,0)</f>
        <v>Stock Shortage</v>
      </c>
    </row>
    <row r="8754" spans="1:11" ht="13.2" x14ac:dyDescent="0.25">
      <c r="A8754" s="7">
        <v>291312837</v>
      </c>
      <c r="B8754" s="4">
        <v>626911</v>
      </c>
      <c r="C8754" s="4" t="s">
        <v>2705</v>
      </c>
      <c r="D8754" s="7">
        <v>30</v>
      </c>
      <c r="E8754" s="7">
        <v>1</v>
      </c>
      <c r="F8754" s="7">
        <v>30</v>
      </c>
      <c r="G8754" s="5" t="s">
        <v>22</v>
      </c>
      <c r="H8754" s="5" t="s">
        <v>22</v>
      </c>
      <c r="I8754">
        <f>VLOOKUP($A8754,'Cancelled Orders'!$D$2:$L$10078,COLUMN(E8753),0)</f>
        <v>0</v>
      </c>
      <c r="J8754" t="str">
        <f>VLOOKUP($A8754,'Cancelled Orders'!$D$2:$G$10078,3,0)</f>
        <v>Cancelled by Restaurant</v>
      </c>
      <c r="K8754" t="str">
        <f>VLOOKUP($A8754,'Cancelled Orders'!$D$2:$G$10078,4,0)</f>
        <v>Customer Refusal</v>
      </c>
    </row>
    <row r="8755" spans="1:11" ht="13.2" x14ac:dyDescent="0.25">
      <c r="A8755" s="7">
        <v>290682188</v>
      </c>
      <c r="B8755" s="4">
        <v>627093</v>
      </c>
      <c r="C8755" s="4" t="s">
        <v>2706</v>
      </c>
      <c r="D8755" s="7">
        <v>45</v>
      </c>
      <c r="E8755" s="7">
        <v>1</v>
      </c>
      <c r="F8755" s="7">
        <v>45</v>
      </c>
      <c r="G8755" s="5" t="s">
        <v>22</v>
      </c>
      <c r="H8755" s="5" t="s">
        <v>22</v>
      </c>
      <c r="I8755">
        <f>VLOOKUP($A8755,'Cancelled Orders'!$D$2:$L$10078,COLUMN(E8754),0)</f>
        <v>0</v>
      </c>
      <c r="J8755" t="str">
        <f>VLOOKUP($A8755,'Cancelled Orders'!$D$2:$G$10078,3,0)</f>
        <v>Cancelled by Restaurant</v>
      </c>
      <c r="K8755" t="str">
        <f>VLOOKUP($A8755,'Cancelled Orders'!$D$2:$G$10078,4,0)</f>
        <v>Stock Shortage</v>
      </c>
    </row>
    <row r="8756" spans="1:11" ht="13.2" x14ac:dyDescent="0.25">
      <c r="A8756" s="7">
        <v>290749239</v>
      </c>
      <c r="B8756" s="4">
        <v>627093</v>
      </c>
      <c r="C8756" s="4" t="s">
        <v>2706</v>
      </c>
      <c r="D8756" s="7">
        <v>45</v>
      </c>
      <c r="E8756" s="7">
        <v>1</v>
      </c>
      <c r="F8756" s="7">
        <v>45</v>
      </c>
      <c r="G8756" s="5" t="s">
        <v>22</v>
      </c>
      <c r="H8756" s="5" t="s">
        <v>22</v>
      </c>
      <c r="I8756">
        <f>VLOOKUP($A8756,'Cancelled Orders'!$D$2:$L$10078,COLUMN(E8755),0)</f>
        <v>0</v>
      </c>
      <c r="J8756" t="str">
        <f>VLOOKUP($A8756,'Cancelled Orders'!$D$2:$G$10078,3,0)</f>
        <v>Cancelled by Restaurant</v>
      </c>
      <c r="K8756" t="str">
        <f>VLOOKUP($A8756,'Cancelled Orders'!$D$2:$G$10078,4,0)</f>
        <v>Item Unavailable</v>
      </c>
    </row>
    <row r="8757" spans="1:11" ht="13.2" x14ac:dyDescent="0.25">
      <c r="A8757" s="7">
        <v>290749239</v>
      </c>
      <c r="B8757" s="4">
        <v>627098</v>
      </c>
      <c r="C8757" s="4" t="s">
        <v>2707</v>
      </c>
      <c r="D8757" s="7">
        <v>50</v>
      </c>
      <c r="E8757" s="7">
        <v>1</v>
      </c>
      <c r="F8757" s="7">
        <v>50</v>
      </c>
      <c r="G8757" s="5" t="s">
        <v>22</v>
      </c>
      <c r="H8757" s="5" t="s">
        <v>22</v>
      </c>
      <c r="I8757">
        <f>VLOOKUP($A8757,'Cancelled Orders'!$D$2:$L$10078,COLUMN(E8756),0)</f>
        <v>0</v>
      </c>
      <c r="J8757" t="str">
        <f>VLOOKUP($A8757,'Cancelled Orders'!$D$2:$G$10078,3,0)</f>
        <v>Cancelled by Restaurant</v>
      </c>
      <c r="K8757" t="str">
        <f>VLOOKUP($A8757,'Cancelled Orders'!$D$2:$G$10078,4,0)</f>
        <v>Item Unavailable</v>
      </c>
    </row>
    <row r="8758" spans="1:11" ht="13.2" x14ac:dyDescent="0.25">
      <c r="A8758" s="7">
        <v>289664608</v>
      </c>
      <c r="B8758" s="4">
        <v>627147</v>
      </c>
      <c r="C8758" s="4" t="s">
        <v>2708</v>
      </c>
      <c r="D8758" s="7">
        <v>50</v>
      </c>
      <c r="E8758" s="7">
        <v>1</v>
      </c>
      <c r="F8758" s="7">
        <v>50</v>
      </c>
      <c r="G8758" s="5" t="s">
        <v>22</v>
      </c>
      <c r="H8758" s="5" t="s">
        <v>22</v>
      </c>
      <c r="I8758">
        <f>VLOOKUP($A8758,'Cancelled Orders'!$D$2:$L$10078,COLUMN(E8757),0)</f>
        <v>0</v>
      </c>
      <c r="J8758" t="str">
        <f>VLOOKUP($A8758,'Cancelled Orders'!$D$2:$G$10078,3,0)</f>
        <v>Cancelled by Restaurant</v>
      </c>
      <c r="K8758" t="str">
        <f>VLOOKUP($A8758,'Cancelled Orders'!$D$2:$G$10078,4,0)</f>
        <v>Stock Shortage</v>
      </c>
    </row>
    <row r="8759" spans="1:11" ht="13.2" x14ac:dyDescent="0.25">
      <c r="A8759" s="7">
        <v>290952021</v>
      </c>
      <c r="B8759" s="4">
        <v>627541</v>
      </c>
      <c r="C8759" s="4" t="s">
        <v>2709</v>
      </c>
      <c r="D8759" s="7">
        <v>45</v>
      </c>
      <c r="E8759" s="7">
        <v>1</v>
      </c>
      <c r="F8759" s="7">
        <v>45</v>
      </c>
      <c r="G8759" s="5" t="s">
        <v>22</v>
      </c>
      <c r="H8759" s="5" t="s">
        <v>28</v>
      </c>
      <c r="I8759">
        <f>VLOOKUP($A8759,'Cancelled Orders'!$D$2:$L$10078,COLUMN(E8758),0)</f>
        <v>1</v>
      </c>
      <c r="J8759" t="str">
        <f>VLOOKUP($A8759,'Cancelled Orders'!$D$2:$G$10078,3,0)</f>
        <v>Order cancelled through app</v>
      </c>
      <c r="K8759" t="str">
        <f>VLOOKUP($A8759,'Cancelled Orders'!$D$2:$G$10078,4,0)</f>
        <v>Customer Refusal</v>
      </c>
    </row>
    <row r="8760" spans="1:11" ht="13.2" x14ac:dyDescent="0.25">
      <c r="A8760" s="7">
        <v>291199205</v>
      </c>
      <c r="B8760" s="4">
        <v>628170</v>
      </c>
      <c r="C8760" s="4" t="s">
        <v>905</v>
      </c>
      <c r="D8760" s="7">
        <v>118</v>
      </c>
      <c r="E8760" s="7">
        <v>1</v>
      </c>
      <c r="F8760" s="7">
        <v>118</v>
      </c>
      <c r="G8760" s="5" t="s">
        <v>22</v>
      </c>
      <c r="H8760" s="5" t="s">
        <v>28</v>
      </c>
      <c r="I8760">
        <f>VLOOKUP($A8760,'Cancelled Orders'!$D$2:$L$10078,COLUMN(E8759),0)</f>
        <v>0</v>
      </c>
      <c r="J8760" t="str">
        <f>VLOOKUP($A8760,'Cancelled Orders'!$D$2:$G$10078,3,0)</f>
        <v>Order cancelled through app</v>
      </c>
      <c r="K8760" t="str">
        <f>VLOOKUP($A8760,'Cancelled Orders'!$D$2:$G$10078,4,0)</f>
        <v>Customer Refusal</v>
      </c>
    </row>
    <row r="8761" spans="1:11" ht="13.2" x14ac:dyDescent="0.25">
      <c r="A8761" s="7">
        <v>290259310</v>
      </c>
      <c r="B8761" s="4">
        <v>628170</v>
      </c>
      <c r="C8761" s="4" t="s">
        <v>905</v>
      </c>
      <c r="D8761" s="7">
        <v>118</v>
      </c>
      <c r="E8761" s="7">
        <v>1</v>
      </c>
      <c r="F8761" s="7">
        <v>118</v>
      </c>
      <c r="G8761" s="5" t="s">
        <v>22</v>
      </c>
      <c r="H8761" s="5" t="s">
        <v>28</v>
      </c>
      <c r="I8761">
        <f>VLOOKUP($A8761,'Cancelled Orders'!$D$2:$L$10078,COLUMN(E8760),0)</f>
        <v>0</v>
      </c>
      <c r="J8761" t="str">
        <f>VLOOKUP($A8761,'Cancelled Orders'!$D$2:$G$10078,3,0)</f>
        <v>Order cancelled through app</v>
      </c>
      <c r="K8761" t="str">
        <f>VLOOKUP($A8761,'Cancelled Orders'!$D$2:$G$10078,4,0)</f>
        <v>Customer Refusal</v>
      </c>
    </row>
    <row r="8762" spans="1:11" ht="13.2" x14ac:dyDescent="0.25">
      <c r="A8762" s="7">
        <v>291348173</v>
      </c>
      <c r="B8762" s="4">
        <v>628410</v>
      </c>
      <c r="C8762" s="4" t="s">
        <v>335</v>
      </c>
      <c r="D8762" s="7">
        <v>27</v>
      </c>
      <c r="E8762" s="7">
        <v>1</v>
      </c>
      <c r="F8762" s="7">
        <v>27</v>
      </c>
      <c r="G8762" s="5" t="s">
        <v>22</v>
      </c>
      <c r="H8762" s="5" t="s">
        <v>22</v>
      </c>
      <c r="I8762">
        <f>VLOOKUP($A8762,'Cancelled Orders'!$D$2:$L$10078,COLUMN(E8761),0)</f>
        <v>0</v>
      </c>
      <c r="J8762" t="str">
        <f>VLOOKUP($A8762,'Cancelled Orders'!$D$2:$G$10078,3,0)</f>
        <v>Order cancelled through app</v>
      </c>
      <c r="K8762" t="str">
        <f>VLOOKUP($A8762,'Cancelled Orders'!$D$2:$G$10078,4,0)</f>
        <v>Customer Refusal</v>
      </c>
    </row>
    <row r="8763" spans="1:11" ht="13.2" x14ac:dyDescent="0.25">
      <c r="A8763" s="7">
        <v>291381836</v>
      </c>
      <c r="B8763" s="4">
        <v>629818</v>
      </c>
      <c r="C8763" s="4" t="s">
        <v>2710</v>
      </c>
      <c r="D8763" s="7">
        <v>23</v>
      </c>
      <c r="E8763" s="7">
        <v>1</v>
      </c>
      <c r="F8763" s="7">
        <v>23</v>
      </c>
      <c r="G8763" s="5" t="s">
        <v>22</v>
      </c>
      <c r="H8763" s="5" t="s">
        <v>28</v>
      </c>
      <c r="I8763">
        <f>VLOOKUP($A8763,'Cancelled Orders'!$D$2:$L$10078,COLUMN(E8762),0)</f>
        <v>1</v>
      </c>
      <c r="J8763" t="str">
        <f>VLOOKUP($A8763,'Cancelled Orders'!$D$2:$G$10078,3,0)</f>
        <v>Order cancelled through app</v>
      </c>
      <c r="K8763" t="str">
        <f>VLOOKUP($A8763,'Cancelled Orders'!$D$2:$G$10078,4,0)</f>
        <v>Customer Refusal</v>
      </c>
    </row>
    <row r="8764" spans="1:11" ht="13.2" x14ac:dyDescent="0.25">
      <c r="A8764" s="7">
        <v>289928893</v>
      </c>
      <c r="B8764" s="4">
        <v>633963</v>
      </c>
      <c r="C8764" s="4" t="s">
        <v>2711</v>
      </c>
      <c r="D8764" s="7">
        <v>35</v>
      </c>
      <c r="E8764" s="7">
        <v>1</v>
      </c>
      <c r="F8764" s="7">
        <v>35</v>
      </c>
      <c r="G8764" s="5" t="s">
        <v>22</v>
      </c>
      <c r="H8764" s="5" t="s">
        <v>22</v>
      </c>
      <c r="I8764">
        <f>VLOOKUP($A8764,'Cancelled Orders'!$D$2:$L$10078,COLUMN(E8763),0)</f>
        <v>1</v>
      </c>
      <c r="J8764" t="str">
        <f>VLOOKUP($A8764,'Cancelled Orders'!$D$2:$G$10078,3,0)</f>
        <v>Cancelled by Restaurant</v>
      </c>
      <c r="K8764" t="str">
        <f>VLOOKUP($A8764,'Cancelled Orders'!$D$2:$G$10078,4,0)</f>
        <v>Stock Shortage</v>
      </c>
    </row>
    <row r="8765" spans="1:11" ht="13.2" x14ac:dyDescent="0.25">
      <c r="A8765" s="7">
        <v>290871822</v>
      </c>
      <c r="B8765" s="4">
        <v>638681</v>
      </c>
      <c r="C8765" s="4" t="s">
        <v>2712</v>
      </c>
      <c r="D8765" s="7">
        <v>273</v>
      </c>
      <c r="E8765" s="7">
        <v>1</v>
      </c>
      <c r="F8765" s="7">
        <v>273</v>
      </c>
      <c r="G8765" s="5" t="s">
        <v>22</v>
      </c>
      <c r="H8765" s="5" t="s">
        <v>22</v>
      </c>
      <c r="I8765">
        <f>VLOOKUP($A8765,'Cancelled Orders'!$D$2:$L$10078,COLUMN(E8764),0)</f>
        <v>1</v>
      </c>
      <c r="J8765" t="str">
        <f>VLOOKUP($A8765,'Cancelled Orders'!$D$2:$G$10078,3,0)</f>
        <v>Order cancelled through app</v>
      </c>
      <c r="K8765" t="str">
        <f>VLOOKUP($A8765,'Cancelled Orders'!$D$2:$G$10078,4,0)</f>
        <v>Customer Refusal</v>
      </c>
    </row>
    <row r="8766" spans="1:11" ht="13.2" x14ac:dyDescent="0.25">
      <c r="A8766" s="7">
        <v>290269508</v>
      </c>
      <c r="B8766" s="4">
        <v>639976</v>
      </c>
      <c r="C8766" s="4" t="s">
        <v>2713</v>
      </c>
      <c r="D8766" s="7">
        <v>30</v>
      </c>
      <c r="E8766" s="7">
        <v>1</v>
      </c>
      <c r="F8766" s="7">
        <v>30</v>
      </c>
      <c r="G8766" s="5" t="s">
        <v>22</v>
      </c>
      <c r="H8766" s="5" t="s">
        <v>22</v>
      </c>
      <c r="I8766">
        <f>VLOOKUP($A8766,'Cancelled Orders'!$D$2:$L$10078,COLUMN(E8765),0)</f>
        <v>1</v>
      </c>
      <c r="J8766" t="str">
        <f>VLOOKUP($A8766,'Cancelled Orders'!$D$2:$G$10078,3,0)</f>
        <v>Order cancelled through app</v>
      </c>
      <c r="K8766" t="str">
        <f>VLOOKUP($A8766,'Cancelled Orders'!$D$2:$G$10078,4,0)</f>
        <v>Customer Refusal</v>
      </c>
    </row>
    <row r="8767" spans="1:11" ht="13.2" x14ac:dyDescent="0.25">
      <c r="A8767" s="7">
        <v>289693252</v>
      </c>
      <c r="B8767" s="4">
        <v>640049</v>
      </c>
      <c r="C8767" s="4" t="s">
        <v>49</v>
      </c>
      <c r="D8767" s="7">
        <v>10</v>
      </c>
      <c r="E8767" s="7">
        <v>1</v>
      </c>
      <c r="F8767" s="7">
        <v>10</v>
      </c>
      <c r="G8767" s="5" t="s">
        <v>22</v>
      </c>
      <c r="H8767" s="5" t="s">
        <v>28</v>
      </c>
      <c r="I8767">
        <f>VLOOKUP($A8767,'Cancelled Orders'!$D$2:$L$10078,COLUMN(E8766),0)</f>
        <v>0</v>
      </c>
      <c r="J8767" t="str">
        <f>VLOOKUP($A8767,'Cancelled Orders'!$D$2:$G$10078,3,0)</f>
        <v>Order cancelled through app</v>
      </c>
      <c r="K8767" t="str">
        <f>VLOOKUP($A8767,'Cancelled Orders'!$D$2:$G$10078,4,0)</f>
        <v>Customer Refusal</v>
      </c>
    </row>
    <row r="8768" spans="1:11" ht="13.2" x14ac:dyDescent="0.25">
      <c r="A8768" s="7">
        <v>289741264</v>
      </c>
      <c r="B8768" s="4">
        <v>640073</v>
      </c>
      <c r="C8768" s="4" t="s">
        <v>274</v>
      </c>
      <c r="D8768" s="7">
        <v>40</v>
      </c>
      <c r="E8768" s="7">
        <v>2</v>
      </c>
      <c r="F8768" s="7">
        <v>80</v>
      </c>
      <c r="G8768" s="5" t="s">
        <v>28</v>
      </c>
      <c r="H8768" s="5" t="s">
        <v>28</v>
      </c>
      <c r="I8768">
        <f>VLOOKUP($A8768,'Cancelled Orders'!$D$2:$L$10078,COLUMN(E8767),0)</f>
        <v>0</v>
      </c>
      <c r="J8768" t="str">
        <f>VLOOKUP($A8768,'Cancelled Orders'!$D$2:$G$10078,3,0)</f>
        <v>Cancelled by Restaurant</v>
      </c>
      <c r="K8768" t="str">
        <f>VLOOKUP($A8768,'Cancelled Orders'!$D$2:$G$10078,4,0)</f>
        <v>Stock Shortage</v>
      </c>
    </row>
    <row r="8769" spans="1:11" ht="13.2" x14ac:dyDescent="0.25">
      <c r="A8769" s="7">
        <v>290200096</v>
      </c>
      <c r="B8769" s="4">
        <v>641049</v>
      </c>
      <c r="C8769" s="4" t="s">
        <v>172</v>
      </c>
      <c r="D8769" s="7">
        <v>41</v>
      </c>
      <c r="E8769" s="7">
        <v>1</v>
      </c>
      <c r="F8769" s="7">
        <v>41</v>
      </c>
      <c r="G8769" s="5" t="s">
        <v>22</v>
      </c>
      <c r="H8769" s="5" t="s">
        <v>28</v>
      </c>
      <c r="I8769">
        <f>VLOOKUP($A8769,'Cancelled Orders'!$D$2:$L$10078,COLUMN(E8768),0)</f>
        <v>0</v>
      </c>
      <c r="J8769" t="str">
        <f>VLOOKUP($A8769,'Cancelled Orders'!$D$2:$G$10078,3,0)</f>
        <v>Order cancelled through app</v>
      </c>
      <c r="K8769" t="str">
        <f>VLOOKUP($A8769,'Cancelled Orders'!$D$2:$G$10078,4,0)</f>
        <v>Customer Refusal</v>
      </c>
    </row>
    <row r="8770" spans="1:11" ht="13.2" x14ac:dyDescent="0.25">
      <c r="A8770" s="7">
        <v>290718499</v>
      </c>
      <c r="B8770" s="4">
        <v>642249</v>
      </c>
      <c r="C8770" s="4" t="s">
        <v>2714</v>
      </c>
      <c r="D8770" s="7">
        <v>111</v>
      </c>
      <c r="E8770" s="7">
        <v>1</v>
      </c>
      <c r="F8770" s="7">
        <v>111</v>
      </c>
      <c r="G8770" s="5" t="s">
        <v>22</v>
      </c>
      <c r="H8770" s="5" t="s">
        <v>22</v>
      </c>
      <c r="I8770">
        <f>VLOOKUP($A8770,'Cancelled Orders'!$D$2:$L$10078,COLUMN(E8769),0)</f>
        <v>1</v>
      </c>
      <c r="J8770" t="str">
        <f>VLOOKUP($A8770,'Cancelled Orders'!$D$2:$G$10078,3,0)</f>
        <v>Cancelled by Restaurant</v>
      </c>
      <c r="K8770" t="str">
        <f>VLOOKUP($A8770,'Cancelled Orders'!$D$2:$G$10078,4,0)</f>
        <v>Stock Shortage</v>
      </c>
    </row>
    <row r="8771" spans="1:11" ht="13.2" x14ac:dyDescent="0.25">
      <c r="A8771" s="7">
        <v>291371216</v>
      </c>
      <c r="B8771" s="4">
        <v>642255</v>
      </c>
      <c r="C8771" s="4" t="s">
        <v>2715</v>
      </c>
      <c r="D8771" s="7">
        <v>100</v>
      </c>
      <c r="E8771" s="7">
        <v>1</v>
      </c>
      <c r="F8771" s="7">
        <v>100</v>
      </c>
      <c r="G8771" s="5" t="s">
        <v>22</v>
      </c>
      <c r="H8771" s="5" t="s">
        <v>22</v>
      </c>
      <c r="I8771">
        <f>VLOOKUP($A8771,'Cancelled Orders'!$D$2:$L$10078,COLUMN(E8770),0)</f>
        <v>1</v>
      </c>
      <c r="J8771" t="str">
        <f>VLOOKUP($A8771,'Cancelled Orders'!$D$2:$G$10078,3,0)</f>
        <v>Order cancelled through app</v>
      </c>
      <c r="K8771" t="str">
        <f>VLOOKUP($A8771,'Cancelled Orders'!$D$2:$G$10078,4,0)</f>
        <v>Customer Refusal</v>
      </c>
    </row>
    <row r="8772" spans="1:11" ht="13.2" x14ac:dyDescent="0.25">
      <c r="A8772" s="7">
        <v>291270579</v>
      </c>
      <c r="B8772" s="4">
        <v>643430</v>
      </c>
      <c r="C8772" s="4" t="s">
        <v>2716</v>
      </c>
      <c r="D8772" s="7">
        <v>35</v>
      </c>
      <c r="E8772" s="7">
        <v>1</v>
      </c>
      <c r="F8772" s="7">
        <v>35</v>
      </c>
      <c r="G8772" s="5" t="s">
        <v>22</v>
      </c>
      <c r="H8772" s="5" t="s">
        <v>22</v>
      </c>
      <c r="I8772">
        <f>VLOOKUP($A8772,'Cancelled Orders'!$D$2:$L$10078,COLUMN(E8771),0)</f>
        <v>1</v>
      </c>
      <c r="J8772" t="str">
        <f>VLOOKUP($A8772,'Cancelled Orders'!$D$2:$G$10078,3,0)</f>
        <v>Cancelled by Restaurant</v>
      </c>
      <c r="K8772" t="str">
        <f>VLOOKUP($A8772,'Cancelled Orders'!$D$2:$G$10078,4,0)</f>
        <v>Item Unavailable</v>
      </c>
    </row>
    <row r="8773" spans="1:11" ht="13.2" x14ac:dyDescent="0.25">
      <c r="A8773" s="7">
        <v>291269784</v>
      </c>
      <c r="B8773" s="4">
        <v>643430</v>
      </c>
      <c r="C8773" s="4" t="s">
        <v>2716</v>
      </c>
      <c r="D8773" s="7">
        <v>35</v>
      </c>
      <c r="E8773" s="7">
        <v>1</v>
      </c>
      <c r="F8773" s="7">
        <v>35</v>
      </c>
      <c r="G8773" s="5" t="s">
        <v>22</v>
      </c>
      <c r="H8773" s="5" t="s">
        <v>22</v>
      </c>
      <c r="I8773">
        <f>VLOOKUP($A8773,'Cancelled Orders'!$D$2:$L$10078,COLUMN(E8772),0)</f>
        <v>1</v>
      </c>
      <c r="J8773" t="str">
        <f>VLOOKUP($A8773,'Cancelled Orders'!$D$2:$G$10078,3,0)</f>
        <v>Cancelled by Restaurant</v>
      </c>
      <c r="K8773" t="str">
        <f>VLOOKUP($A8773,'Cancelled Orders'!$D$2:$G$10078,4,0)</f>
        <v>Item Unavailable</v>
      </c>
    </row>
    <row r="8774" spans="1:11" ht="13.2" x14ac:dyDescent="0.25">
      <c r="A8774" s="7">
        <v>291270522</v>
      </c>
      <c r="B8774" s="4">
        <v>643443</v>
      </c>
      <c r="C8774" s="4" t="s">
        <v>2717</v>
      </c>
      <c r="D8774" s="7">
        <v>32</v>
      </c>
      <c r="E8774" s="7">
        <v>1</v>
      </c>
      <c r="F8774" s="7">
        <v>32</v>
      </c>
      <c r="G8774" s="5" t="s">
        <v>22</v>
      </c>
      <c r="H8774" s="5" t="s">
        <v>22</v>
      </c>
      <c r="I8774">
        <f>VLOOKUP($A8774,'Cancelled Orders'!$D$2:$L$10078,COLUMN(E8773),0)</f>
        <v>1</v>
      </c>
      <c r="J8774" t="str">
        <f>VLOOKUP($A8774,'Cancelled Orders'!$D$2:$G$10078,3,0)</f>
        <v>Cancelled by Restaurant</v>
      </c>
      <c r="K8774" t="str">
        <f>VLOOKUP($A8774,'Cancelled Orders'!$D$2:$G$10078,4,0)</f>
        <v>Closed Premises</v>
      </c>
    </row>
    <row r="8775" spans="1:11" ht="13.2" x14ac:dyDescent="0.25">
      <c r="A8775" s="7">
        <v>291268682</v>
      </c>
      <c r="B8775" s="4">
        <v>643443</v>
      </c>
      <c r="C8775" s="4" t="s">
        <v>2717</v>
      </c>
      <c r="D8775" s="7">
        <v>32</v>
      </c>
      <c r="E8775" s="7">
        <v>1</v>
      </c>
      <c r="F8775" s="7">
        <v>32</v>
      </c>
      <c r="G8775" s="5" t="s">
        <v>22</v>
      </c>
      <c r="H8775" s="5" t="s">
        <v>22</v>
      </c>
      <c r="I8775">
        <f>VLOOKUP($A8775,'Cancelled Orders'!$D$2:$L$10078,COLUMN(E8774),0)</f>
        <v>1</v>
      </c>
      <c r="J8775" t="str">
        <f>VLOOKUP($A8775,'Cancelled Orders'!$D$2:$G$10078,3,0)</f>
        <v>Cancelled by Restaurant</v>
      </c>
      <c r="K8775" t="str">
        <f>VLOOKUP($A8775,'Cancelled Orders'!$D$2:$G$10078,4,0)</f>
        <v>Item Unavailable</v>
      </c>
    </row>
    <row r="8776" spans="1:11" ht="13.2" x14ac:dyDescent="0.25">
      <c r="A8776" s="7">
        <v>291268266</v>
      </c>
      <c r="B8776" s="4">
        <v>643443</v>
      </c>
      <c r="C8776" s="4" t="s">
        <v>2717</v>
      </c>
      <c r="D8776" s="7">
        <v>32</v>
      </c>
      <c r="E8776" s="7">
        <v>1</v>
      </c>
      <c r="F8776" s="7">
        <v>32</v>
      </c>
      <c r="G8776" s="5" t="s">
        <v>22</v>
      </c>
      <c r="H8776" s="5" t="s">
        <v>22</v>
      </c>
      <c r="I8776">
        <f>VLOOKUP($A8776,'Cancelled Orders'!$D$2:$L$10078,COLUMN(E8775),0)</f>
        <v>1</v>
      </c>
      <c r="J8776" t="str">
        <f>VLOOKUP($A8776,'Cancelled Orders'!$D$2:$G$10078,3,0)</f>
        <v>Cancelled by Restaurant</v>
      </c>
      <c r="K8776" t="str">
        <f>VLOOKUP($A8776,'Cancelled Orders'!$D$2:$G$10078,4,0)</f>
        <v>Item Unavailable</v>
      </c>
    </row>
    <row r="8777" spans="1:11" ht="13.2" x14ac:dyDescent="0.25">
      <c r="A8777" s="7">
        <v>290359000</v>
      </c>
      <c r="B8777" s="4">
        <v>643455</v>
      </c>
      <c r="C8777" s="4" t="s">
        <v>2718</v>
      </c>
      <c r="D8777" s="7">
        <v>17</v>
      </c>
      <c r="E8777" s="7">
        <v>1</v>
      </c>
      <c r="F8777" s="7">
        <v>17</v>
      </c>
      <c r="G8777" s="5" t="s">
        <v>22</v>
      </c>
      <c r="H8777" s="5" t="s">
        <v>22</v>
      </c>
      <c r="I8777">
        <f>VLOOKUP($A8777,'Cancelled Orders'!$D$2:$L$10078,COLUMN(E8776),0)</f>
        <v>1</v>
      </c>
      <c r="J8777" t="str">
        <f>VLOOKUP($A8777,'Cancelled Orders'!$D$2:$G$10078,3,0)</f>
        <v>Cancelled by Restaurant</v>
      </c>
      <c r="K8777" t="str">
        <f>VLOOKUP($A8777,'Cancelled Orders'!$D$2:$G$10078,4,0)</f>
        <v>Stock Shortage</v>
      </c>
    </row>
    <row r="8778" spans="1:11" ht="13.2" x14ac:dyDescent="0.25">
      <c r="A8778" s="7">
        <v>291180694</v>
      </c>
      <c r="B8778" s="4">
        <v>643464</v>
      </c>
      <c r="C8778" s="4" t="s">
        <v>2719</v>
      </c>
      <c r="D8778" s="7">
        <v>27</v>
      </c>
      <c r="E8778" s="7">
        <v>1</v>
      </c>
      <c r="F8778" s="7">
        <v>27</v>
      </c>
      <c r="G8778" s="5" t="s">
        <v>22</v>
      </c>
      <c r="H8778" s="5" t="s">
        <v>22</v>
      </c>
      <c r="I8778">
        <f>VLOOKUP($A8778,'Cancelled Orders'!$D$2:$L$10078,COLUMN(E8777),0)</f>
        <v>1</v>
      </c>
      <c r="J8778" t="str">
        <f>VLOOKUP($A8778,'Cancelled Orders'!$D$2:$G$10078,3,0)</f>
        <v>Cancelled by Restaurant</v>
      </c>
      <c r="K8778" t="str">
        <f>VLOOKUP($A8778,'Cancelled Orders'!$D$2:$G$10078,4,0)</f>
        <v>Stock Shortage</v>
      </c>
    </row>
    <row r="8779" spans="1:11" ht="13.2" x14ac:dyDescent="0.25">
      <c r="A8779" s="7">
        <v>290371616</v>
      </c>
      <c r="B8779" s="4">
        <v>643469</v>
      </c>
      <c r="C8779" s="4" t="s">
        <v>74</v>
      </c>
      <c r="D8779" s="7">
        <v>27</v>
      </c>
      <c r="E8779" s="7">
        <v>1</v>
      </c>
      <c r="F8779" s="7">
        <v>27</v>
      </c>
      <c r="G8779" s="5" t="s">
        <v>22</v>
      </c>
      <c r="H8779" s="5" t="s">
        <v>22</v>
      </c>
      <c r="I8779">
        <f>VLOOKUP($A8779,'Cancelled Orders'!$D$2:$L$10078,COLUMN(E8778),0)</f>
        <v>1</v>
      </c>
      <c r="J8779" t="str">
        <f>VLOOKUP($A8779,'Cancelled Orders'!$D$2:$G$10078,3,0)</f>
        <v>Cancelled by Restaurant</v>
      </c>
      <c r="K8779" t="str">
        <f>VLOOKUP($A8779,'Cancelled Orders'!$D$2:$G$10078,4,0)</f>
        <v>Stock Shortage</v>
      </c>
    </row>
    <row r="8780" spans="1:11" ht="13.2" x14ac:dyDescent="0.25">
      <c r="A8780" s="7">
        <v>290368820</v>
      </c>
      <c r="B8780" s="4">
        <v>643469</v>
      </c>
      <c r="C8780" s="4" t="s">
        <v>74</v>
      </c>
      <c r="D8780" s="7">
        <v>27</v>
      </c>
      <c r="E8780" s="7">
        <v>1</v>
      </c>
      <c r="F8780" s="7">
        <v>27</v>
      </c>
      <c r="G8780" s="5" t="s">
        <v>22</v>
      </c>
      <c r="H8780" s="5" t="s">
        <v>22</v>
      </c>
      <c r="I8780">
        <f>VLOOKUP($A8780,'Cancelled Orders'!$D$2:$L$10078,COLUMN(E8779),0)</f>
        <v>1</v>
      </c>
      <c r="J8780" t="str">
        <f>VLOOKUP($A8780,'Cancelled Orders'!$D$2:$G$10078,3,0)</f>
        <v>Cancelled by Restaurant</v>
      </c>
      <c r="K8780" t="str">
        <f>VLOOKUP($A8780,'Cancelled Orders'!$D$2:$G$10078,4,0)</f>
        <v>Stock Shortage</v>
      </c>
    </row>
    <row r="8781" spans="1:11" ht="13.2" x14ac:dyDescent="0.25">
      <c r="A8781" s="7">
        <v>290738369</v>
      </c>
      <c r="B8781" s="4">
        <v>644817</v>
      </c>
      <c r="C8781" s="4" t="s">
        <v>2720</v>
      </c>
      <c r="D8781" s="7">
        <v>40</v>
      </c>
      <c r="E8781" s="7">
        <v>1</v>
      </c>
      <c r="F8781" s="7">
        <v>40</v>
      </c>
      <c r="G8781" s="5" t="s">
        <v>22</v>
      </c>
      <c r="H8781" s="5" t="s">
        <v>22</v>
      </c>
      <c r="I8781">
        <f>VLOOKUP($A8781,'Cancelled Orders'!$D$2:$L$10078,COLUMN(E8780),0)</f>
        <v>1</v>
      </c>
      <c r="J8781" t="str">
        <f>VLOOKUP($A8781,'Cancelled Orders'!$D$2:$G$10078,3,0)</f>
        <v>Order cancelled through app</v>
      </c>
      <c r="K8781" t="str">
        <f>VLOOKUP($A8781,'Cancelled Orders'!$D$2:$G$10078,4,0)</f>
        <v>Customer Refusal</v>
      </c>
    </row>
    <row r="8782" spans="1:11" ht="13.2" x14ac:dyDescent="0.25">
      <c r="A8782" s="7">
        <v>291301481</v>
      </c>
      <c r="B8782" s="4">
        <v>644844</v>
      </c>
      <c r="C8782" s="4" t="s">
        <v>2721</v>
      </c>
      <c r="D8782" s="7">
        <v>25</v>
      </c>
      <c r="E8782" s="7">
        <v>1</v>
      </c>
      <c r="F8782" s="7">
        <v>25</v>
      </c>
      <c r="G8782" s="5" t="s">
        <v>22</v>
      </c>
      <c r="H8782" s="5" t="s">
        <v>28</v>
      </c>
      <c r="I8782">
        <f>VLOOKUP($A8782,'Cancelled Orders'!$D$2:$L$10078,COLUMN(E8781),0)</f>
        <v>1</v>
      </c>
      <c r="J8782" t="str">
        <f>VLOOKUP($A8782,'Cancelled Orders'!$D$2:$G$10078,3,0)</f>
        <v>Order cancelled through app</v>
      </c>
      <c r="K8782" t="str">
        <f>VLOOKUP($A8782,'Cancelled Orders'!$D$2:$G$10078,4,0)</f>
        <v>Customer Refusal</v>
      </c>
    </row>
    <row r="8783" spans="1:11" ht="13.2" x14ac:dyDescent="0.25">
      <c r="A8783" s="7">
        <v>291312557</v>
      </c>
      <c r="B8783" s="4">
        <v>644847</v>
      </c>
      <c r="C8783" s="4" t="s">
        <v>2722</v>
      </c>
      <c r="D8783" s="7">
        <v>40</v>
      </c>
      <c r="E8783" s="7">
        <v>1</v>
      </c>
      <c r="F8783" s="7">
        <v>40</v>
      </c>
      <c r="G8783" s="5" t="s">
        <v>22</v>
      </c>
      <c r="H8783" s="5" t="s">
        <v>28</v>
      </c>
      <c r="I8783">
        <f>VLOOKUP($A8783,'Cancelled Orders'!$D$2:$L$10078,COLUMN(E8782),0)</f>
        <v>1</v>
      </c>
      <c r="J8783" t="str">
        <f>VLOOKUP($A8783,'Cancelled Orders'!$D$2:$G$10078,3,0)</f>
        <v>Order cancelled through app</v>
      </c>
      <c r="K8783" t="str">
        <f>VLOOKUP($A8783,'Cancelled Orders'!$D$2:$G$10078,4,0)</f>
        <v>Customer Refusal</v>
      </c>
    </row>
    <row r="8784" spans="1:11" ht="13.2" x14ac:dyDescent="0.25">
      <c r="A8784" s="7">
        <v>291260910</v>
      </c>
      <c r="B8784" s="4">
        <v>645422</v>
      </c>
      <c r="C8784" s="4" t="s">
        <v>225</v>
      </c>
      <c r="D8784" s="7">
        <v>15</v>
      </c>
      <c r="E8784" s="7">
        <v>1</v>
      </c>
      <c r="F8784" s="7">
        <v>15</v>
      </c>
      <c r="G8784" s="5" t="s">
        <v>22</v>
      </c>
      <c r="H8784" s="5" t="s">
        <v>28</v>
      </c>
      <c r="I8784">
        <f>VLOOKUP($A8784,'Cancelled Orders'!$D$2:$L$10078,COLUMN(E8783),0)</f>
        <v>0</v>
      </c>
      <c r="J8784" t="str">
        <f>VLOOKUP($A8784,'Cancelled Orders'!$D$2:$G$10078,3,0)</f>
        <v>Order cancelled through app</v>
      </c>
      <c r="K8784" t="str">
        <f>VLOOKUP($A8784,'Cancelled Orders'!$D$2:$G$10078,4,0)</f>
        <v>Customer Refusal</v>
      </c>
    </row>
    <row r="8785" spans="1:11" ht="13.2" x14ac:dyDescent="0.25">
      <c r="A8785" s="7">
        <v>290947218</v>
      </c>
      <c r="B8785" s="4">
        <v>645618</v>
      </c>
      <c r="C8785" s="4" t="s">
        <v>2069</v>
      </c>
      <c r="D8785" s="7">
        <v>45</v>
      </c>
      <c r="E8785" s="7">
        <v>1</v>
      </c>
      <c r="F8785" s="7">
        <v>45</v>
      </c>
      <c r="G8785" s="5" t="s">
        <v>22</v>
      </c>
      <c r="H8785" s="5" t="s">
        <v>22</v>
      </c>
      <c r="I8785">
        <f>VLOOKUP($A8785,'Cancelled Orders'!$D$2:$L$10078,COLUMN(E8784),0)</f>
        <v>1</v>
      </c>
      <c r="J8785" t="str">
        <f>VLOOKUP($A8785,'Cancelled Orders'!$D$2:$G$10078,3,0)</f>
        <v>Cancelled by Restaurant</v>
      </c>
      <c r="K8785" t="str">
        <f>VLOOKUP($A8785,'Cancelled Orders'!$D$2:$G$10078,4,0)</f>
        <v>Stock Shortage</v>
      </c>
    </row>
    <row r="8786" spans="1:11" ht="13.2" x14ac:dyDescent="0.25">
      <c r="A8786" s="7">
        <v>291455121</v>
      </c>
      <c r="B8786" s="4">
        <v>645778</v>
      </c>
      <c r="C8786" s="4" t="s">
        <v>172</v>
      </c>
      <c r="D8786" s="7">
        <v>39</v>
      </c>
      <c r="E8786" s="7">
        <v>1</v>
      </c>
      <c r="F8786" s="7">
        <v>39</v>
      </c>
      <c r="G8786" s="5" t="s">
        <v>22</v>
      </c>
      <c r="H8786" s="5" t="s">
        <v>22</v>
      </c>
      <c r="I8786">
        <f>VLOOKUP($A8786,'Cancelled Orders'!$D$2:$L$10078,COLUMN(E8785),0)</f>
        <v>1</v>
      </c>
      <c r="J8786" t="str">
        <f>VLOOKUP($A8786,'Cancelled Orders'!$D$2:$G$10078,3,0)</f>
        <v>Cancelled by Restaurant</v>
      </c>
      <c r="K8786" t="str">
        <f>VLOOKUP($A8786,'Cancelled Orders'!$D$2:$G$10078,4,0)</f>
        <v>Customer Refusal</v>
      </c>
    </row>
    <row r="8787" spans="1:11" ht="13.2" x14ac:dyDescent="0.25">
      <c r="A8787" s="7">
        <v>289913465</v>
      </c>
      <c r="B8787" s="4">
        <v>645821</v>
      </c>
      <c r="C8787" s="4" t="s">
        <v>2723</v>
      </c>
      <c r="D8787" s="7">
        <v>30</v>
      </c>
      <c r="E8787" s="7">
        <v>1</v>
      </c>
      <c r="F8787" s="7">
        <v>30</v>
      </c>
      <c r="G8787" s="5" t="s">
        <v>22</v>
      </c>
      <c r="H8787" s="5" t="s">
        <v>22</v>
      </c>
      <c r="I8787">
        <f>VLOOKUP($A8787,'Cancelled Orders'!$D$2:$L$10078,COLUMN(E8786),0)</f>
        <v>1</v>
      </c>
      <c r="J8787" t="str">
        <f>VLOOKUP($A8787,'Cancelled Orders'!$D$2:$G$10078,3,0)</f>
        <v>Cancelled by Restaurant</v>
      </c>
      <c r="K8787" t="str">
        <f>VLOOKUP($A8787,'Cancelled Orders'!$D$2:$G$10078,4,0)</f>
        <v>Customer Refusal</v>
      </c>
    </row>
    <row r="8788" spans="1:11" ht="13.2" x14ac:dyDescent="0.25">
      <c r="A8788" s="7">
        <v>291470638</v>
      </c>
      <c r="B8788" s="4">
        <v>646499</v>
      </c>
      <c r="C8788" s="4" t="s">
        <v>2724</v>
      </c>
      <c r="D8788" s="7">
        <v>5</v>
      </c>
      <c r="E8788" s="7">
        <v>1</v>
      </c>
      <c r="F8788" s="7">
        <v>5</v>
      </c>
      <c r="G8788" s="5" t="s">
        <v>28</v>
      </c>
      <c r="H8788" s="5" t="s">
        <v>28</v>
      </c>
      <c r="I8788">
        <f>VLOOKUP($A8788,'Cancelled Orders'!$D$2:$L$10078,COLUMN(E8787),0)</f>
        <v>1</v>
      </c>
      <c r="J8788" t="str">
        <f>VLOOKUP($A8788,'Cancelled Orders'!$D$2:$G$10078,3,0)</f>
        <v>Order cancelled through app</v>
      </c>
      <c r="K8788" t="str">
        <f>VLOOKUP($A8788,'Cancelled Orders'!$D$2:$G$10078,4,0)</f>
        <v>Customer Refusal</v>
      </c>
    </row>
    <row r="8789" spans="1:11" ht="13.2" x14ac:dyDescent="0.25">
      <c r="A8789" s="7">
        <v>291264684</v>
      </c>
      <c r="B8789" s="4">
        <v>646499</v>
      </c>
      <c r="C8789" s="4" t="s">
        <v>2724</v>
      </c>
      <c r="D8789" s="7">
        <v>5</v>
      </c>
      <c r="E8789" s="7">
        <v>1</v>
      </c>
      <c r="F8789" s="7">
        <v>5</v>
      </c>
      <c r="G8789" s="5" t="s">
        <v>28</v>
      </c>
      <c r="H8789" s="5" t="s">
        <v>28</v>
      </c>
      <c r="I8789">
        <f>VLOOKUP($A8789,'Cancelled Orders'!$D$2:$L$10078,COLUMN(E8788),0)</f>
        <v>1</v>
      </c>
      <c r="J8789" t="str">
        <f>VLOOKUP($A8789,'Cancelled Orders'!$D$2:$G$10078,3,0)</f>
        <v>Order cancelled through app</v>
      </c>
      <c r="K8789" t="str">
        <f>VLOOKUP($A8789,'Cancelled Orders'!$D$2:$G$10078,4,0)</f>
        <v>Customer Refusal</v>
      </c>
    </row>
    <row r="8790" spans="1:11" ht="13.2" x14ac:dyDescent="0.25">
      <c r="A8790" s="7">
        <v>291462162</v>
      </c>
      <c r="B8790" s="4">
        <v>646508</v>
      </c>
      <c r="C8790" s="4" t="s">
        <v>2275</v>
      </c>
      <c r="D8790" s="7">
        <v>16</v>
      </c>
      <c r="E8790" s="7">
        <v>1</v>
      </c>
      <c r="F8790" s="7">
        <v>16</v>
      </c>
      <c r="G8790" s="5" t="s">
        <v>22</v>
      </c>
      <c r="H8790" s="5" t="s">
        <v>28</v>
      </c>
      <c r="I8790">
        <f>VLOOKUP($A8790,'Cancelled Orders'!$D$2:$L$10078,COLUMN(E8789),0)</f>
        <v>1</v>
      </c>
      <c r="J8790" t="str">
        <f>VLOOKUP($A8790,'Cancelled Orders'!$D$2:$G$10078,3,0)</f>
        <v>Order cancelled through app</v>
      </c>
      <c r="K8790" t="str">
        <f>VLOOKUP($A8790,'Cancelled Orders'!$D$2:$G$10078,4,0)</f>
        <v>Customer Refusal</v>
      </c>
    </row>
    <row r="8791" spans="1:11" ht="13.2" x14ac:dyDescent="0.25">
      <c r="A8791" s="7">
        <v>291739828</v>
      </c>
      <c r="B8791" s="4">
        <v>646512</v>
      </c>
      <c r="C8791" s="4" t="s">
        <v>2725</v>
      </c>
      <c r="D8791" s="7">
        <v>10</v>
      </c>
      <c r="E8791" s="7">
        <v>1</v>
      </c>
      <c r="F8791" s="7">
        <v>10</v>
      </c>
      <c r="G8791" s="5" t="s">
        <v>22</v>
      </c>
      <c r="H8791" s="5" t="s">
        <v>28</v>
      </c>
      <c r="I8791">
        <f>VLOOKUP($A8791,'Cancelled Orders'!$D$2:$L$10078,COLUMN(E8790),0)</f>
        <v>1</v>
      </c>
      <c r="J8791" t="str">
        <f>VLOOKUP($A8791,'Cancelled Orders'!$D$2:$G$10078,3,0)</f>
        <v>Order cancelled through app</v>
      </c>
      <c r="K8791" t="str">
        <f>VLOOKUP($A8791,'Cancelled Orders'!$D$2:$G$10078,4,0)</f>
        <v>Customer Refusal</v>
      </c>
    </row>
    <row r="8792" spans="1:11" ht="13.2" x14ac:dyDescent="0.25">
      <c r="A8792" s="7">
        <v>291462162</v>
      </c>
      <c r="B8792" s="4">
        <v>646512</v>
      </c>
      <c r="C8792" s="4" t="s">
        <v>2725</v>
      </c>
      <c r="D8792" s="7">
        <v>10</v>
      </c>
      <c r="E8792" s="7">
        <v>1</v>
      </c>
      <c r="F8792" s="7">
        <v>10</v>
      </c>
      <c r="G8792" s="5" t="s">
        <v>22</v>
      </c>
      <c r="H8792" s="5" t="s">
        <v>28</v>
      </c>
      <c r="I8792">
        <f>VLOOKUP($A8792,'Cancelled Orders'!$D$2:$L$10078,COLUMN(E8791),0)</f>
        <v>1</v>
      </c>
      <c r="J8792" t="str">
        <f>VLOOKUP($A8792,'Cancelled Orders'!$D$2:$G$10078,3,0)</f>
        <v>Order cancelled through app</v>
      </c>
      <c r="K8792" t="str">
        <f>VLOOKUP($A8792,'Cancelled Orders'!$D$2:$G$10078,4,0)</f>
        <v>Customer Refusal</v>
      </c>
    </row>
    <row r="8793" spans="1:11" ht="13.2" x14ac:dyDescent="0.25">
      <c r="A8793" s="7">
        <v>290740318</v>
      </c>
      <c r="B8793" s="4">
        <v>646512</v>
      </c>
      <c r="C8793" s="4" t="s">
        <v>2725</v>
      </c>
      <c r="D8793" s="7">
        <v>10</v>
      </c>
      <c r="E8793" s="7">
        <v>1</v>
      </c>
      <c r="F8793" s="7">
        <v>10</v>
      </c>
      <c r="G8793" s="5" t="s">
        <v>22</v>
      </c>
      <c r="H8793" s="5" t="s">
        <v>28</v>
      </c>
      <c r="I8793">
        <f>VLOOKUP($A8793,'Cancelled Orders'!$D$2:$L$10078,COLUMN(E8792),0)</f>
        <v>1</v>
      </c>
      <c r="J8793" t="str">
        <f>VLOOKUP($A8793,'Cancelled Orders'!$D$2:$G$10078,3,0)</f>
        <v>Order cancelled through app</v>
      </c>
      <c r="K8793" t="str">
        <f>VLOOKUP($A8793,'Cancelled Orders'!$D$2:$G$10078,4,0)</f>
        <v>Customer Refusal</v>
      </c>
    </row>
    <row r="8794" spans="1:11" ht="13.2" x14ac:dyDescent="0.25">
      <c r="A8794" s="7">
        <v>290793773</v>
      </c>
      <c r="B8794" s="4">
        <v>646570</v>
      </c>
      <c r="C8794" s="4" t="s">
        <v>149</v>
      </c>
      <c r="D8794" s="7">
        <v>19</v>
      </c>
      <c r="E8794" s="7">
        <v>1</v>
      </c>
      <c r="F8794" s="7">
        <v>19</v>
      </c>
      <c r="G8794" s="5" t="s">
        <v>22</v>
      </c>
      <c r="H8794" s="5" t="s">
        <v>28</v>
      </c>
      <c r="I8794">
        <f>VLOOKUP($A8794,'Cancelled Orders'!$D$2:$L$10078,COLUMN(E8793),0)</f>
        <v>0</v>
      </c>
      <c r="J8794" t="str">
        <f>VLOOKUP($A8794,'Cancelled Orders'!$D$2:$G$10078,3,0)</f>
        <v>Order cancelled through app</v>
      </c>
      <c r="K8794" t="str">
        <f>VLOOKUP($A8794,'Cancelled Orders'!$D$2:$G$10078,4,0)</f>
        <v>Customer Refusal</v>
      </c>
    </row>
    <row r="8795" spans="1:11" ht="13.2" x14ac:dyDescent="0.25">
      <c r="A8795" s="7">
        <v>290791760</v>
      </c>
      <c r="B8795" s="4">
        <v>646570</v>
      </c>
      <c r="C8795" s="4" t="s">
        <v>149</v>
      </c>
      <c r="D8795" s="7">
        <v>19</v>
      </c>
      <c r="E8795" s="7">
        <v>1</v>
      </c>
      <c r="F8795" s="7">
        <v>19</v>
      </c>
      <c r="G8795" s="5" t="s">
        <v>22</v>
      </c>
      <c r="H8795" s="5" t="s">
        <v>28</v>
      </c>
      <c r="I8795">
        <f>VLOOKUP($A8795,'Cancelled Orders'!$D$2:$L$10078,COLUMN(E8794),0)</f>
        <v>0</v>
      </c>
      <c r="J8795" t="str">
        <f>VLOOKUP($A8795,'Cancelled Orders'!$D$2:$G$10078,3,0)</f>
        <v>Order cancelled through app</v>
      </c>
      <c r="K8795" t="str">
        <f>VLOOKUP($A8795,'Cancelled Orders'!$D$2:$G$10078,4,0)</f>
        <v>Customer Refusal</v>
      </c>
    </row>
    <row r="8796" spans="1:11" ht="13.2" x14ac:dyDescent="0.25">
      <c r="A8796" s="7">
        <v>290788044</v>
      </c>
      <c r="B8796" s="4">
        <v>646573</v>
      </c>
      <c r="C8796" s="4" t="s">
        <v>1417</v>
      </c>
      <c r="D8796" s="7">
        <v>20</v>
      </c>
      <c r="E8796" s="7">
        <v>1</v>
      </c>
      <c r="F8796" s="7">
        <v>20</v>
      </c>
      <c r="G8796" s="5" t="s">
        <v>22</v>
      </c>
      <c r="H8796" s="5" t="s">
        <v>28</v>
      </c>
      <c r="I8796">
        <f>VLOOKUP($A8796,'Cancelled Orders'!$D$2:$L$10078,COLUMN(E8795),0)</f>
        <v>0</v>
      </c>
      <c r="J8796" t="str">
        <f>VLOOKUP($A8796,'Cancelled Orders'!$D$2:$G$10078,3,0)</f>
        <v>Order cancelled through app</v>
      </c>
      <c r="K8796" t="str">
        <f>VLOOKUP($A8796,'Cancelled Orders'!$D$2:$G$10078,4,0)</f>
        <v>Customer Refusal</v>
      </c>
    </row>
    <row r="8797" spans="1:11" ht="13.2" x14ac:dyDescent="0.25">
      <c r="A8797" s="7">
        <v>291081949</v>
      </c>
      <c r="B8797" s="4">
        <v>646577</v>
      </c>
      <c r="C8797" s="4" t="s">
        <v>72</v>
      </c>
      <c r="D8797" s="7">
        <v>37</v>
      </c>
      <c r="E8797" s="7">
        <v>1</v>
      </c>
      <c r="F8797" s="7">
        <v>37</v>
      </c>
      <c r="G8797" s="5" t="s">
        <v>22</v>
      </c>
      <c r="H8797" s="5" t="s">
        <v>28</v>
      </c>
      <c r="I8797">
        <f>VLOOKUP($A8797,'Cancelled Orders'!$D$2:$L$10078,COLUMN(E8796),0)</f>
        <v>0</v>
      </c>
      <c r="J8797" t="str">
        <f>VLOOKUP($A8797,'Cancelled Orders'!$D$2:$G$10078,3,0)</f>
        <v>Order cancelled through app</v>
      </c>
      <c r="K8797" t="str">
        <f>VLOOKUP($A8797,'Cancelled Orders'!$D$2:$G$10078,4,0)</f>
        <v>Customer Refusal</v>
      </c>
    </row>
    <row r="8798" spans="1:11" ht="13.2" x14ac:dyDescent="0.25">
      <c r="A8798" s="7">
        <v>290602930</v>
      </c>
      <c r="B8798" s="4">
        <v>646632</v>
      </c>
      <c r="C8798" s="4" t="s">
        <v>307</v>
      </c>
      <c r="D8798" s="7">
        <v>77.73</v>
      </c>
      <c r="E8798" s="7">
        <v>1</v>
      </c>
      <c r="F8798" s="7">
        <v>77.73</v>
      </c>
      <c r="G8798" s="5" t="s">
        <v>22</v>
      </c>
      <c r="H8798" s="5" t="s">
        <v>22</v>
      </c>
      <c r="I8798">
        <f>VLOOKUP($A8798,'Cancelled Orders'!$D$2:$L$10078,COLUMN(E8797),0)</f>
        <v>1</v>
      </c>
      <c r="J8798" t="str">
        <f>VLOOKUP($A8798,'Cancelled Orders'!$D$2:$G$10078,3,0)</f>
        <v>Cancelled by Restaurant</v>
      </c>
      <c r="K8798" t="str">
        <f>VLOOKUP($A8798,'Cancelled Orders'!$D$2:$G$10078,4,0)</f>
        <v>Customer Refusal</v>
      </c>
    </row>
    <row r="8799" spans="1:11" ht="13.2" x14ac:dyDescent="0.25">
      <c r="A8799" s="7">
        <v>290544480</v>
      </c>
      <c r="B8799" s="4">
        <v>646632</v>
      </c>
      <c r="C8799" s="4" t="s">
        <v>307</v>
      </c>
      <c r="D8799" s="7">
        <v>77.73</v>
      </c>
      <c r="E8799" s="7">
        <v>1</v>
      </c>
      <c r="F8799" s="7">
        <v>77.73</v>
      </c>
      <c r="G8799" s="5" t="s">
        <v>22</v>
      </c>
      <c r="H8799" s="5" t="s">
        <v>22</v>
      </c>
      <c r="I8799">
        <f>VLOOKUP($A8799,'Cancelled Orders'!$D$2:$L$10078,COLUMN(E8798),0)</f>
        <v>1</v>
      </c>
      <c r="J8799" t="str">
        <f>VLOOKUP($A8799,'Cancelled Orders'!$D$2:$G$10078,3,0)</f>
        <v>Order cancelled through app</v>
      </c>
      <c r="K8799" t="str">
        <f>VLOOKUP($A8799,'Cancelled Orders'!$D$2:$G$10078,4,0)</f>
        <v>Customer Refusal</v>
      </c>
    </row>
    <row r="8800" spans="1:11" ht="13.2" x14ac:dyDescent="0.25">
      <c r="A8800" s="7">
        <v>291504692</v>
      </c>
      <c r="B8800" s="4">
        <v>646637</v>
      </c>
      <c r="C8800" s="4" t="s">
        <v>141</v>
      </c>
      <c r="D8800" s="7">
        <v>77.73</v>
      </c>
      <c r="E8800" s="7">
        <v>1</v>
      </c>
      <c r="F8800" s="7">
        <v>77.73</v>
      </c>
      <c r="G8800" s="5" t="s">
        <v>22</v>
      </c>
      <c r="H8800" s="5" t="s">
        <v>28</v>
      </c>
      <c r="I8800">
        <f>VLOOKUP($A8800,'Cancelled Orders'!$D$2:$L$10078,COLUMN(E8799),0)</f>
        <v>1</v>
      </c>
      <c r="J8800" t="str">
        <f>VLOOKUP($A8800,'Cancelled Orders'!$D$2:$G$10078,3,0)</f>
        <v>Order cancelled through app</v>
      </c>
      <c r="K8800" t="str">
        <f>VLOOKUP($A8800,'Cancelled Orders'!$D$2:$G$10078,4,0)</f>
        <v>Customer Refusal</v>
      </c>
    </row>
    <row r="8801" spans="1:11" ht="13.2" x14ac:dyDescent="0.25">
      <c r="A8801" s="7">
        <v>291535413</v>
      </c>
      <c r="B8801" s="4">
        <v>646637</v>
      </c>
      <c r="C8801" s="4" t="s">
        <v>141</v>
      </c>
      <c r="D8801" s="7">
        <v>77.73</v>
      </c>
      <c r="E8801" s="7">
        <v>1</v>
      </c>
      <c r="F8801" s="7">
        <v>77.73</v>
      </c>
      <c r="G8801" s="5" t="s">
        <v>22</v>
      </c>
      <c r="H8801" s="5" t="s">
        <v>28</v>
      </c>
      <c r="I8801">
        <f>VLOOKUP($A8801,'Cancelled Orders'!$D$2:$L$10078,COLUMN(E8800),0)</f>
        <v>1</v>
      </c>
      <c r="J8801" t="str">
        <f>VLOOKUP($A8801,'Cancelled Orders'!$D$2:$G$10078,3,0)</f>
        <v>Order cancelled through app</v>
      </c>
      <c r="K8801" t="str">
        <f>VLOOKUP($A8801,'Cancelled Orders'!$D$2:$G$10078,4,0)</f>
        <v>Customer Refusal</v>
      </c>
    </row>
    <row r="8802" spans="1:11" ht="13.2" x14ac:dyDescent="0.25">
      <c r="A8802" s="7">
        <v>291631929</v>
      </c>
      <c r="B8802" s="4">
        <v>646735</v>
      </c>
      <c r="C8802" s="4" t="s">
        <v>2317</v>
      </c>
      <c r="D8802" s="7">
        <v>10</v>
      </c>
      <c r="E8802" s="7">
        <v>1</v>
      </c>
      <c r="F8802" s="7">
        <v>10</v>
      </c>
      <c r="G8802" s="5" t="s">
        <v>28</v>
      </c>
      <c r="H8802" s="5" t="s">
        <v>28</v>
      </c>
      <c r="I8802">
        <f>VLOOKUP($A8802,'Cancelled Orders'!$D$2:$L$10078,COLUMN(E8801),0)</f>
        <v>1</v>
      </c>
      <c r="J8802" t="str">
        <f>VLOOKUP($A8802,'Cancelled Orders'!$D$2:$G$10078,3,0)</f>
        <v>Order cancelled through app</v>
      </c>
      <c r="K8802" t="str">
        <f>VLOOKUP($A8802,'Cancelled Orders'!$D$2:$G$10078,4,0)</f>
        <v>Customer Refusal</v>
      </c>
    </row>
    <row r="8803" spans="1:11" ht="13.2" x14ac:dyDescent="0.25">
      <c r="A8803" s="7">
        <v>290983984</v>
      </c>
      <c r="B8803" s="4">
        <v>648699</v>
      </c>
      <c r="C8803" s="4" t="s">
        <v>2726</v>
      </c>
      <c r="D8803" s="7">
        <v>15</v>
      </c>
      <c r="E8803" s="7">
        <v>1</v>
      </c>
      <c r="F8803" s="7">
        <v>15</v>
      </c>
      <c r="G8803" s="5" t="s">
        <v>28</v>
      </c>
      <c r="H8803" s="5" t="s">
        <v>28</v>
      </c>
      <c r="I8803">
        <f>VLOOKUP($A8803,'Cancelled Orders'!$D$2:$L$10078,COLUMN(E8802),0)</f>
        <v>1</v>
      </c>
      <c r="J8803" t="str">
        <f>VLOOKUP($A8803,'Cancelled Orders'!$D$2:$G$10078,3,0)</f>
        <v>Order cancelled through app</v>
      </c>
      <c r="K8803" t="str">
        <f>VLOOKUP($A8803,'Cancelled Orders'!$D$2:$G$10078,4,0)</f>
        <v>Customer Refusal</v>
      </c>
    </row>
    <row r="8804" spans="1:11" ht="13.2" x14ac:dyDescent="0.25">
      <c r="A8804" s="7">
        <v>291695994</v>
      </c>
      <c r="B8804" s="4">
        <v>648802</v>
      </c>
      <c r="C8804" s="4" t="s">
        <v>2727</v>
      </c>
      <c r="D8804" s="7">
        <v>35</v>
      </c>
      <c r="E8804" s="7">
        <v>2</v>
      </c>
      <c r="F8804" s="7">
        <v>70</v>
      </c>
      <c r="G8804" s="5" t="s">
        <v>22</v>
      </c>
      <c r="H8804" s="5" t="s">
        <v>22</v>
      </c>
      <c r="I8804">
        <f>VLOOKUP($A8804,'Cancelled Orders'!$D$2:$L$10078,COLUMN(E8803),0)</f>
        <v>0</v>
      </c>
      <c r="J8804" t="str">
        <f>VLOOKUP($A8804,'Cancelled Orders'!$D$2:$G$10078,3,0)</f>
        <v>Cancelled by Restaurant</v>
      </c>
      <c r="K8804" t="str">
        <f>VLOOKUP($A8804,'Cancelled Orders'!$D$2:$G$10078,4,0)</f>
        <v>Item Unavailable</v>
      </c>
    </row>
    <row r="8805" spans="1:11" ht="13.2" x14ac:dyDescent="0.25">
      <c r="A8805" s="7">
        <v>290768096</v>
      </c>
      <c r="B8805" s="4">
        <v>648802</v>
      </c>
      <c r="C8805" s="4" t="s">
        <v>2727</v>
      </c>
      <c r="D8805" s="7">
        <v>35</v>
      </c>
      <c r="E8805" s="7">
        <v>2</v>
      </c>
      <c r="F8805" s="7">
        <v>70</v>
      </c>
      <c r="G8805" s="5" t="s">
        <v>22</v>
      </c>
      <c r="H8805" s="5" t="s">
        <v>22</v>
      </c>
      <c r="I8805">
        <f>VLOOKUP($A8805,'Cancelled Orders'!$D$2:$L$10078,COLUMN(E8804),0)</f>
        <v>1</v>
      </c>
      <c r="J8805" t="str">
        <f>VLOOKUP($A8805,'Cancelled Orders'!$D$2:$G$10078,3,0)</f>
        <v>Cancelled by Restaurant</v>
      </c>
      <c r="K8805" t="str">
        <f>VLOOKUP($A8805,'Cancelled Orders'!$D$2:$G$10078,4,0)</f>
        <v>Item Unavailable</v>
      </c>
    </row>
    <row r="8806" spans="1:11" ht="13.2" x14ac:dyDescent="0.25">
      <c r="A8806" s="7">
        <v>291331500</v>
      </c>
      <c r="B8806" s="4">
        <v>648830</v>
      </c>
      <c r="C8806" s="4" t="s">
        <v>2728</v>
      </c>
      <c r="D8806" s="7">
        <v>250</v>
      </c>
      <c r="E8806" s="7">
        <v>1</v>
      </c>
      <c r="F8806" s="7">
        <v>250</v>
      </c>
      <c r="G8806" s="5" t="s">
        <v>22</v>
      </c>
      <c r="H8806" s="5" t="s">
        <v>22</v>
      </c>
      <c r="I8806">
        <f>VLOOKUP($A8806,'Cancelled Orders'!$D$2:$L$10078,COLUMN(E8805),0)</f>
        <v>1</v>
      </c>
      <c r="J8806" t="str">
        <f>VLOOKUP($A8806,'Cancelled Orders'!$D$2:$G$10078,3,0)</f>
        <v>Cancelled by Restaurant</v>
      </c>
      <c r="K8806" t="str">
        <f>VLOOKUP($A8806,'Cancelled Orders'!$D$2:$G$10078,4,0)</f>
        <v>Item Unavailable</v>
      </c>
    </row>
    <row r="8807" spans="1:11" ht="13.2" x14ac:dyDescent="0.25">
      <c r="A8807" s="7">
        <v>291283254</v>
      </c>
      <c r="B8807" s="4">
        <v>648850</v>
      </c>
      <c r="C8807" s="4" t="s">
        <v>247</v>
      </c>
      <c r="D8807" s="7">
        <v>200</v>
      </c>
      <c r="E8807" s="7">
        <v>1</v>
      </c>
      <c r="F8807" s="7">
        <v>200</v>
      </c>
      <c r="G8807" s="5" t="s">
        <v>22</v>
      </c>
      <c r="H8807" s="5" t="s">
        <v>22</v>
      </c>
      <c r="I8807">
        <f>VLOOKUP($A8807,'Cancelled Orders'!$D$2:$L$10078,COLUMN(E8806),0)</f>
        <v>1</v>
      </c>
      <c r="J8807" t="str">
        <f>VLOOKUP($A8807,'Cancelled Orders'!$D$2:$G$10078,3,0)</f>
        <v>Cancelled by Restaurant</v>
      </c>
      <c r="K8807" t="str">
        <f>VLOOKUP($A8807,'Cancelled Orders'!$D$2:$G$10078,4,0)</f>
        <v>Item Unavailable</v>
      </c>
    </row>
    <row r="8808" spans="1:11" ht="13.2" x14ac:dyDescent="0.25">
      <c r="A8808" s="7">
        <v>290290263</v>
      </c>
      <c r="B8808" s="4">
        <v>649553</v>
      </c>
      <c r="C8808" s="4" t="s">
        <v>225</v>
      </c>
      <c r="D8808" s="7">
        <v>13</v>
      </c>
      <c r="E8808" s="7">
        <v>1</v>
      </c>
      <c r="F8808" s="7">
        <v>13</v>
      </c>
      <c r="G8808" s="5" t="s">
        <v>22</v>
      </c>
      <c r="H8808" s="5" t="s">
        <v>28</v>
      </c>
      <c r="I8808">
        <f>VLOOKUP($A8808,'Cancelled Orders'!$D$2:$L$10078,COLUMN(E8807),0)</f>
        <v>1</v>
      </c>
      <c r="J8808" t="str">
        <f>VLOOKUP($A8808,'Cancelled Orders'!$D$2:$G$10078,3,0)</f>
        <v>Order cancelled through app</v>
      </c>
      <c r="K8808" t="str">
        <f>VLOOKUP($A8808,'Cancelled Orders'!$D$2:$G$10078,4,0)</f>
        <v>Customer Refusal</v>
      </c>
    </row>
    <row r="8809" spans="1:11" ht="13.2" x14ac:dyDescent="0.25">
      <c r="A8809" s="7">
        <v>290286315</v>
      </c>
      <c r="B8809" s="4">
        <v>649553</v>
      </c>
      <c r="C8809" s="4" t="s">
        <v>225</v>
      </c>
      <c r="D8809" s="7">
        <v>13</v>
      </c>
      <c r="E8809" s="7">
        <v>1</v>
      </c>
      <c r="F8809" s="7">
        <v>13</v>
      </c>
      <c r="G8809" s="5" t="s">
        <v>22</v>
      </c>
      <c r="H8809" s="5" t="s">
        <v>28</v>
      </c>
      <c r="I8809">
        <f>VLOOKUP($A8809,'Cancelled Orders'!$D$2:$L$10078,COLUMN(E8808),0)</f>
        <v>1</v>
      </c>
      <c r="J8809" t="str">
        <f>VLOOKUP($A8809,'Cancelled Orders'!$D$2:$G$10078,3,0)</f>
        <v>Order cancelled through app</v>
      </c>
      <c r="K8809" t="str">
        <f>VLOOKUP($A8809,'Cancelled Orders'!$D$2:$G$10078,4,0)</f>
        <v>Customer Refusal</v>
      </c>
    </row>
    <row r="8810" spans="1:11" ht="13.2" x14ac:dyDescent="0.25">
      <c r="A8810" s="7">
        <v>291381478</v>
      </c>
      <c r="B8810" s="4">
        <v>650489</v>
      </c>
      <c r="C8810" s="4" t="s">
        <v>1181</v>
      </c>
      <c r="D8810" s="7">
        <v>45</v>
      </c>
      <c r="E8810" s="7">
        <v>1</v>
      </c>
      <c r="F8810" s="7">
        <v>45</v>
      </c>
      <c r="G8810" s="5" t="s">
        <v>22</v>
      </c>
      <c r="H8810" s="5" t="s">
        <v>28</v>
      </c>
      <c r="I8810">
        <f>VLOOKUP($A8810,'Cancelled Orders'!$D$2:$L$10078,COLUMN(E8809),0)</f>
        <v>0</v>
      </c>
      <c r="J8810" t="str">
        <f>VLOOKUP($A8810,'Cancelled Orders'!$D$2:$G$10078,3,0)</f>
        <v>Order cancelled through app</v>
      </c>
      <c r="K8810" t="str">
        <f>VLOOKUP($A8810,'Cancelled Orders'!$D$2:$G$10078,4,0)</f>
        <v>Customer Refusal</v>
      </c>
    </row>
    <row r="8811" spans="1:11" ht="13.2" x14ac:dyDescent="0.25">
      <c r="A8811" s="7">
        <v>290060961</v>
      </c>
      <c r="B8811" s="4">
        <v>652336</v>
      </c>
      <c r="C8811" s="4" t="s">
        <v>1596</v>
      </c>
      <c r="D8811" s="7">
        <v>30</v>
      </c>
      <c r="E8811" s="7">
        <v>1</v>
      </c>
      <c r="F8811" s="7">
        <v>30</v>
      </c>
      <c r="G8811" s="5" t="s">
        <v>22</v>
      </c>
      <c r="H8811" s="5" t="s">
        <v>28</v>
      </c>
      <c r="I8811">
        <f>VLOOKUP($A8811,'Cancelled Orders'!$D$2:$L$10078,COLUMN(E8810),0)</f>
        <v>1</v>
      </c>
      <c r="J8811" t="str">
        <f>VLOOKUP($A8811,'Cancelled Orders'!$D$2:$G$10078,3,0)</f>
        <v>Cancelled by Restaurant</v>
      </c>
      <c r="K8811" t="str">
        <f>VLOOKUP($A8811,'Cancelled Orders'!$D$2:$G$10078,4,0)</f>
        <v>Customer Refusal</v>
      </c>
    </row>
    <row r="8812" spans="1:11" ht="13.2" x14ac:dyDescent="0.25">
      <c r="A8812" s="7">
        <v>291631826</v>
      </c>
      <c r="B8812" s="4">
        <v>652342</v>
      </c>
      <c r="C8812" s="4" t="s">
        <v>2206</v>
      </c>
      <c r="D8812" s="7">
        <v>40</v>
      </c>
      <c r="E8812" s="7">
        <v>1</v>
      </c>
      <c r="F8812" s="7">
        <v>40</v>
      </c>
      <c r="G8812" s="5" t="s">
        <v>22</v>
      </c>
      <c r="H8812" s="5" t="s">
        <v>28</v>
      </c>
      <c r="I8812">
        <f>VLOOKUP($A8812,'Cancelled Orders'!$D$2:$L$10078,COLUMN(E8811),0)</f>
        <v>1</v>
      </c>
      <c r="J8812" t="str">
        <f>VLOOKUP($A8812,'Cancelled Orders'!$D$2:$G$10078,3,0)</f>
        <v>Order cancelled through app</v>
      </c>
      <c r="K8812" t="str">
        <f>VLOOKUP($A8812,'Cancelled Orders'!$D$2:$G$10078,4,0)</f>
        <v>Customer Refusal</v>
      </c>
    </row>
    <row r="8813" spans="1:11" ht="13.2" x14ac:dyDescent="0.25">
      <c r="A8813" s="7">
        <v>291304701</v>
      </c>
      <c r="B8813" s="4">
        <v>652342</v>
      </c>
      <c r="C8813" s="4" t="s">
        <v>2206</v>
      </c>
      <c r="D8813" s="7">
        <v>40</v>
      </c>
      <c r="E8813" s="7">
        <v>1</v>
      </c>
      <c r="F8813" s="7">
        <v>40</v>
      </c>
      <c r="G8813" s="5" t="s">
        <v>22</v>
      </c>
      <c r="H8813" s="5" t="s">
        <v>28</v>
      </c>
      <c r="I8813">
        <f>VLOOKUP($A8813,'Cancelled Orders'!$D$2:$L$10078,COLUMN(E8812),0)</f>
        <v>1</v>
      </c>
      <c r="J8813" t="str">
        <f>VLOOKUP($A8813,'Cancelled Orders'!$D$2:$G$10078,3,0)</f>
        <v>Order cancelled through app</v>
      </c>
      <c r="K8813" t="str">
        <f>VLOOKUP($A8813,'Cancelled Orders'!$D$2:$G$10078,4,0)</f>
        <v>Customer Refusal</v>
      </c>
    </row>
    <row r="8814" spans="1:11" ht="13.2" x14ac:dyDescent="0.25">
      <c r="A8814" s="7">
        <v>290219182</v>
      </c>
      <c r="B8814" s="4">
        <v>652342</v>
      </c>
      <c r="C8814" s="4" t="s">
        <v>2206</v>
      </c>
      <c r="D8814" s="7">
        <v>40</v>
      </c>
      <c r="E8814" s="7">
        <v>1</v>
      </c>
      <c r="F8814" s="7">
        <v>40</v>
      </c>
      <c r="G8814" s="5" t="s">
        <v>22</v>
      </c>
      <c r="H8814" s="5" t="s">
        <v>28</v>
      </c>
      <c r="I8814">
        <f>VLOOKUP($A8814,'Cancelled Orders'!$D$2:$L$10078,COLUMN(E8813),0)</f>
        <v>1</v>
      </c>
      <c r="J8814" t="str">
        <f>VLOOKUP($A8814,'Cancelled Orders'!$D$2:$G$10078,3,0)</f>
        <v>Cancelled by Restaurant</v>
      </c>
      <c r="K8814" t="str">
        <f>VLOOKUP($A8814,'Cancelled Orders'!$D$2:$G$10078,4,0)</f>
        <v>Stock Shortage</v>
      </c>
    </row>
    <row r="8815" spans="1:11" ht="13.2" x14ac:dyDescent="0.25">
      <c r="A8815" s="7">
        <v>291482698</v>
      </c>
      <c r="B8815" s="4">
        <v>653236</v>
      </c>
      <c r="C8815" s="4" t="s">
        <v>2729</v>
      </c>
      <c r="D8815" s="7">
        <v>40</v>
      </c>
      <c r="E8815" s="7">
        <v>1</v>
      </c>
      <c r="F8815" s="7">
        <v>40</v>
      </c>
      <c r="G8815" s="5" t="s">
        <v>28</v>
      </c>
      <c r="H8815" s="5" t="s">
        <v>28</v>
      </c>
      <c r="I8815">
        <f>VLOOKUP($A8815,'Cancelled Orders'!$D$2:$L$10078,COLUMN(E8814),0)</f>
        <v>0</v>
      </c>
      <c r="J8815" t="str">
        <f>VLOOKUP($A8815,'Cancelled Orders'!$D$2:$G$10078,3,0)</f>
        <v>Cancelled by Restaurant</v>
      </c>
      <c r="K8815" t="str">
        <f>VLOOKUP($A8815,'Cancelled Orders'!$D$2:$G$10078,4,0)</f>
        <v>Stock Shortage</v>
      </c>
    </row>
    <row r="8816" spans="1:11" ht="13.2" x14ac:dyDescent="0.25">
      <c r="A8816" s="7">
        <v>291502818</v>
      </c>
      <c r="B8816" s="4">
        <v>653350</v>
      </c>
      <c r="C8816" s="4" t="s">
        <v>2730</v>
      </c>
      <c r="D8816" s="7">
        <v>260</v>
      </c>
      <c r="E8816" s="7">
        <v>1</v>
      </c>
      <c r="F8816" s="7">
        <v>260</v>
      </c>
      <c r="G8816" s="5" t="s">
        <v>22</v>
      </c>
      <c r="H8816" s="5" t="s">
        <v>22</v>
      </c>
      <c r="I8816">
        <f>VLOOKUP($A8816,'Cancelled Orders'!$D$2:$L$10078,COLUMN(E8815),0)</f>
        <v>0</v>
      </c>
      <c r="J8816" t="str">
        <f>VLOOKUP($A8816,'Cancelled Orders'!$D$2:$G$10078,3,0)</f>
        <v>Cancelled by Restaurant</v>
      </c>
      <c r="K8816" t="str">
        <f>VLOOKUP($A8816,'Cancelled Orders'!$D$2:$G$10078,4,0)</f>
        <v>Item Unavailable</v>
      </c>
    </row>
    <row r="8817" spans="1:11" ht="13.2" x14ac:dyDescent="0.25">
      <c r="A8817" s="7">
        <v>289851503</v>
      </c>
      <c r="B8817" s="4">
        <v>653902</v>
      </c>
      <c r="C8817" s="4" t="s">
        <v>2731</v>
      </c>
      <c r="D8817" s="7">
        <v>30</v>
      </c>
      <c r="E8817" s="7">
        <v>1</v>
      </c>
      <c r="F8817" s="7">
        <v>30</v>
      </c>
      <c r="G8817" s="5" t="s">
        <v>22</v>
      </c>
      <c r="H8817" s="5" t="s">
        <v>28</v>
      </c>
      <c r="I8817">
        <f>VLOOKUP($A8817,'Cancelled Orders'!$D$2:$L$10078,COLUMN(E8816),0)</f>
        <v>1</v>
      </c>
      <c r="J8817" t="str">
        <f>VLOOKUP($A8817,'Cancelled Orders'!$D$2:$G$10078,3,0)</f>
        <v>Order cancelled through app</v>
      </c>
      <c r="K8817" t="str">
        <f>VLOOKUP($A8817,'Cancelled Orders'!$D$2:$G$10078,4,0)</f>
        <v>Customer Refusal</v>
      </c>
    </row>
    <row r="8818" spans="1:11" ht="13.2" x14ac:dyDescent="0.25">
      <c r="A8818" s="7">
        <v>290867282</v>
      </c>
      <c r="B8818" s="4">
        <v>656567</v>
      </c>
      <c r="C8818" s="4" t="s">
        <v>305</v>
      </c>
      <c r="D8818" s="7">
        <v>65</v>
      </c>
      <c r="E8818" s="7">
        <v>1</v>
      </c>
      <c r="F8818" s="7">
        <v>65</v>
      </c>
      <c r="G8818" s="5" t="s">
        <v>22</v>
      </c>
      <c r="H8818" s="5" t="s">
        <v>22</v>
      </c>
      <c r="I8818">
        <f>VLOOKUP($A8818,'Cancelled Orders'!$D$2:$L$10078,COLUMN(E8817),0)</f>
        <v>1</v>
      </c>
      <c r="J8818" t="str">
        <f>VLOOKUP($A8818,'Cancelled Orders'!$D$2:$G$10078,3,0)</f>
        <v>Order cancelled through app</v>
      </c>
      <c r="K8818" t="str">
        <f>VLOOKUP($A8818,'Cancelled Orders'!$D$2:$G$10078,4,0)</f>
        <v>Customer Refusal</v>
      </c>
    </row>
    <row r="8819" spans="1:11" ht="13.2" x14ac:dyDescent="0.25">
      <c r="A8819" s="7">
        <v>291077632</v>
      </c>
      <c r="B8819" s="4">
        <v>656934</v>
      </c>
      <c r="C8819" s="4" t="s">
        <v>455</v>
      </c>
      <c r="D8819" s="7">
        <v>90</v>
      </c>
      <c r="E8819" s="7">
        <v>1</v>
      </c>
      <c r="F8819" s="7">
        <v>90</v>
      </c>
      <c r="G8819" s="5" t="s">
        <v>22</v>
      </c>
      <c r="H8819" s="5" t="s">
        <v>22</v>
      </c>
      <c r="I8819">
        <f>VLOOKUP($A8819,'Cancelled Orders'!$D$2:$L$10078,COLUMN(E8818),0)</f>
        <v>0</v>
      </c>
      <c r="J8819" t="str">
        <f>VLOOKUP($A8819,'Cancelled Orders'!$D$2:$G$10078,3,0)</f>
        <v>Cancelled by Restaurant</v>
      </c>
      <c r="K8819" t="str">
        <f>VLOOKUP($A8819,'Cancelled Orders'!$D$2:$G$10078,4,0)</f>
        <v>Customer Refusal</v>
      </c>
    </row>
    <row r="8820" spans="1:11" ht="13.2" x14ac:dyDescent="0.25">
      <c r="A8820" s="7">
        <v>290726509</v>
      </c>
      <c r="B8820" s="4">
        <v>656934</v>
      </c>
      <c r="C8820" s="4" t="s">
        <v>455</v>
      </c>
      <c r="D8820" s="7">
        <v>90</v>
      </c>
      <c r="E8820" s="7">
        <v>1</v>
      </c>
      <c r="F8820" s="7">
        <v>90</v>
      </c>
      <c r="G8820" s="5" t="s">
        <v>22</v>
      </c>
      <c r="H8820" s="5" t="s">
        <v>22</v>
      </c>
      <c r="I8820">
        <f>VLOOKUP($A8820,'Cancelled Orders'!$D$2:$L$10078,COLUMN(E8819),0)</f>
        <v>0</v>
      </c>
      <c r="J8820" t="str">
        <f>VLOOKUP($A8820,'Cancelled Orders'!$D$2:$G$10078,3,0)</f>
        <v>Cancelled by Restaurant</v>
      </c>
      <c r="K8820" t="str">
        <f>VLOOKUP($A8820,'Cancelled Orders'!$D$2:$G$10078,4,0)</f>
        <v>Customer Refusal</v>
      </c>
    </row>
    <row r="8821" spans="1:11" ht="13.2" x14ac:dyDescent="0.25">
      <c r="A8821" s="7">
        <v>289970785</v>
      </c>
      <c r="B8821" s="4">
        <v>656934</v>
      </c>
      <c r="C8821" s="4" t="s">
        <v>455</v>
      </c>
      <c r="D8821" s="7">
        <v>90</v>
      </c>
      <c r="E8821" s="7">
        <v>1</v>
      </c>
      <c r="F8821" s="7">
        <v>90</v>
      </c>
      <c r="G8821" s="5" t="s">
        <v>22</v>
      </c>
      <c r="H8821" s="5" t="s">
        <v>22</v>
      </c>
      <c r="I8821">
        <f>VLOOKUP($A8821,'Cancelled Orders'!$D$2:$L$10078,COLUMN(E8820),0)</f>
        <v>0</v>
      </c>
      <c r="J8821" t="str">
        <f>VLOOKUP($A8821,'Cancelled Orders'!$D$2:$G$10078,3,0)</f>
        <v>Cancelled by Restaurant</v>
      </c>
      <c r="K8821" t="str">
        <f>VLOOKUP($A8821,'Cancelled Orders'!$D$2:$G$10078,4,0)</f>
        <v>Customer Refusal</v>
      </c>
    </row>
    <row r="8822" spans="1:11" ht="13.2" x14ac:dyDescent="0.25">
      <c r="A8822" s="7">
        <v>290890893</v>
      </c>
      <c r="B8822" s="4">
        <v>656934</v>
      </c>
      <c r="C8822" s="4" t="s">
        <v>455</v>
      </c>
      <c r="D8822" s="7">
        <v>90</v>
      </c>
      <c r="E8822" s="7">
        <v>1</v>
      </c>
      <c r="F8822" s="7">
        <v>90</v>
      </c>
      <c r="G8822" s="5" t="s">
        <v>22</v>
      </c>
      <c r="H8822" s="5" t="s">
        <v>22</v>
      </c>
      <c r="I8822">
        <f>VLOOKUP($A8822,'Cancelled Orders'!$D$2:$L$10078,COLUMN(E8821),0)</f>
        <v>0</v>
      </c>
      <c r="J8822" t="str">
        <f>VLOOKUP($A8822,'Cancelled Orders'!$D$2:$G$10078,3,0)</f>
        <v>Cancelled by Restaurant</v>
      </c>
      <c r="K8822" t="str">
        <f>VLOOKUP($A8822,'Cancelled Orders'!$D$2:$G$10078,4,0)</f>
        <v>Customer Refusal</v>
      </c>
    </row>
    <row r="8823" spans="1:11" ht="13.2" x14ac:dyDescent="0.25">
      <c r="A8823" s="7">
        <v>289939081</v>
      </c>
      <c r="B8823" s="4">
        <v>657044</v>
      </c>
      <c r="C8823" s="4" t="s">
        <v>2732</v>
      </c>
      <c r="D8823" s="7">
        <v>63</v>
      </c>
      <c r="E8823" s="7">
        <v>1</v>
      </c>
      <c r="F8823" s="7">
        <v>63</v>
      </c>
      <c r="G8823" s="5" t="s">
        <v>22</v>
      </c>
      <c r="H8823" s="5" t="s">
        <v>28</v>
      </c>
      <c r="I8823">
        <f>VLOOKUP($A8823,'Cancelled Orders'!$D$2:$L$10078,COLUMN(E8822),0)</f>
        <v>1</v>
      </c>
      <c r="J8823" t="str">
        <f>VLOOKUP($A8823,'Cancelled Orders'!$D$2:$G$10078,3,0)</f>
        <v>Cancelled by Restaurant</v>
      </c>
      <c r="K8823" t="str">
        <f>VLOOKUP($A8823,'Cancelled Orders'!$D$2:$G$10078,4,0)</f>
        <v>Stock Shortage</v>
      </c>
    </row>
    <row r="8824" spans="1:11" ht="13.2" x14ac:dyDescent="0.25">
      <c r="A8824" s="7">
        <v>290959242</v>
      </c>
      <c r="B8824" s="4">
        <v>657446</v>
      </c>
      <c r="C8824" s="4" t="s">
        <v>2733</v>
      </c>
      <c r="D8824" s="7">
        <v>60</v>
      </c>
      <c r="E8824" s="7">
        <v>1</v>
      </c>
      <c r="F8824" s="7">
        <v>60</v>
      </c>
      <c r="G8824" s="5" t="s">
        <v>22</v>
      </c>
      <c r="H8824" s="5" t="s">
        <v>28</v>
      </c>
      <c r="I8824">
        <f>VLOOKUP($A8824,'Cancelled Orders'!$D$2:$L$10078,COLUMN(E8823),0)</f>
        <v>1</v>
      </c>
      <c r="J8824" t="str">
        <f>VLOOKUP($A8824,'Cancelled Orders'!$D$2:$G$10078,3,0)</f>
        <v>Order cancelled through app</v>
      </c>
      <c r="K8824" t="str">
        <f>VLOOKUP($A8824,'Cancelled Orders'!$D$2:$G$10078,4,0)</f>
        <v>Customer Refusal</v>
      </c>
    </row>
    <row r="8825" spans="1:11" ht="13.2" x14ac:dyDescent="0.25">
      <c r="A8825" s="7">
        <v>291302113</v>
      </c>
      <c r="B8825" s="4">
        <v>657447</v>
      </c>
      <c r="C8825" s="4" t="s">
        <v>2734</v>
      </c>
      <c r="D8825" s="7">
        <v>40</v>
      </c>
      <c r="E8825" s="7">
        <v>1</v>
      </c>
      <c r="F8825" s="7">
        <v>40</v>
      </c>
      <c r="G8825" s="5" t="s">
        <v>22</v>
      </c>
      <c r="H8825" s="5" t="s">
        <v>28</v>
      </c>
      <c r="I8825">
        <f>VLOOKUP($A8825,'Cancelled Orders'!$D$2:$L$10078,COLUMN(E8824),0)</f>
        <v>1</v>
      </c>
      <c r="J8825" t="str">
        <f>VLOOKUP($A8825,'Cancelled Orders'!$D$2:$G$10078,3,0)</f>
        <v>Order cancelled through app</v>
      </c>
      <c r="K8825" t="str">
        <f>VLOOKUP($A8825,'Cancelled Orders'!$D$2:$G$10078,4,0)</f>
        <v>Customer Refusal</v>
      </c>
    </row>
    <row r="8826" spans="1:11" ht="13.2" x14ac:dyDescent="0.25">
      <c r="A8826" s="7">
        <v>291245431</v>
      </c>
      <c r="B8826" s="4">
        <v>657447</v>
      </c>
      <c r="C8826" s="4" t="s">
        <v>2734</v>
      </c>
      <c r="D8826" s="7">
        <v>40</v>
      </c>
      <c r="E8826" s="7">
        <v>1</v>
      </c>
      <c r="F8826" s="7">
        <v>40</v>
      </c>
      <c r="G8826" s="5" t="s">
        <v>22</v>
      </c>
      <c r="H8826" s="5" t="s">
        <v>28</v>
      </c>
      <c r="I8826">
        <f>VLOOKUP($A8826,'Cancelled Orders'!$D$2:$L$10078,COLUMN(E8825),0)</f>
        <v>1</v>
      </c>
      <c r="J8826" t="str">
        <f>VLOOKUP($A8826,'Cancelled Orders'!$D$2:$G$10078,3,0)</f>
        <v>Order cancelled through app</v>
      </c>
      <c r="K8826" t="str">
        <f>VLOOKUP($A8826,'Cancelled Orders'!$D$2:$G$10078,4,0)</f>
        <v>Customer Refusal</v>
      </c>
    </row>
    <row r="8827" spans="1:11" ht="13.2" x14ac:dyDescent="0.25">
      <c r="A8827" s="7">
        <v>290995753</v>
      </c>
      <c r="B8827" s="4">
        <v>657447</v>
      </c>
      <c r="C8827" s="4" t="s">
        <v>2734</v>
      </c>
      <c r="D8827" s="7">
        <v>40</v>
      </c>
      <c r="E8827" s="7">
        <v>1</v>
      </c>
      <c r="F8827" s="7">
        <v>40</v>
      </c>
      <c r="G8827" s="5" t="s">
        <v>22</v>
      </c>
      <c r="H8827" s="5" t="s">
        <v>28</v>
      </c>
      <c r="I8827">
        <f>VLOOKUP($A8827,'Cancelled Orders'!$D$2:$L$10078,COLUMN(E8826),0)</f>
        <v>1</v>
      </c>
      <c r="J8827" t="str">
        <f>VLOOKUP($A8827,'Cancelled Orders'!$D$2:$G$10078,3,0)</f>
        <v>Order cancelled through app</v>
      </c>
      <c r="K8827" t="str">
        <f>VLOOKUP($A8827,'Cancelled Orders'!$D$2:$G$10078,4,0)</f>
        <v>Customer Refusal</v>
      </c>
    </row>
    <row r="8828" spans="1:11" ht="13.2" x14ac:dyDescent="0.25">
      <c r="A8828" s="7">
        <v>290994640</v>
      </c>
      <c r="B8828" s="4">
        <v>657447</v>
      </c>
      <c r="C8828" s="4" t="s">
        <v>2734</v>
      </c>
      <c r="D8828" s="7">
        <v>40</v>
      </c>
      <c r="E8828" s="7">
        <v>1</v>
      </c>
      <c r="F8828" s="7">
        <v>40</v>
      </c>
      <c r="G8828" s="5" t="s">
        <v>22</v>
      </c>
      <c r="H8828" s="5" t="s">
        <v>28</v>
      </c>
      <c r="I8828">
        <f>VLOOKUP($A8828,'Cancelled Orders'!$D$2:$L$10078,COLUMN(E8827),0)</f>
        <v>1</v>
      </c>
      <c r="J8828" t="str">
        <f>VLOOKUP($A8828,'Cancelled Orders'!$D$2:$G$10078,3,0)</f>
        <v>Order cancelled through app</v>
      </c>
      <c r="K8828" t="str">
        <f>VLOOKUP($A8828,'Cancelled Orders'!$D$2:$G$10078,4,0)</f>
        <v>Customer Refusal</v>
      </c>
    </row>
    <row r="8829" spans="1:11" ht="13.2" x14ac:dyDescent="0.25">
      <c r="A8829" s="7">
        <v>290860096</v>
      </c>
      <c r="B8829" s="4">
        <v>657447</v>
      </c>
      <c r="C8829" s="4" t="s">
        <v>2734</v>
      </c>
      <c r="D8829" s="7">
        <v>40</v>
      </c>
      <c r="E8829" s="7">
        <v>1</v>
      </c>
      <c r="F8829" s="7">
        <v>40</v>
      </c>
      <c r="G8829" s="5" t="s">
        <v>22</v>
      </c>
      <c r="H8829" s="5" t="s">
        <v>28</v>
      </c>
      <c r="I8829">
        <f>VLOOKUP($A8829,'Cancelled Orders'!$D$2:$L$10078,COLUMN(E8828),0)</f>
        <v>1</v>
      </c>
      <c r="J8829" t="str">
        <f>VLOOKUP($A8829,'Cancelled Orders'!$D$2:$G$10078,3,0)</f>
        <v>Order cancelled through app</v>
      </c>
      <c r="K8829" t="str">
        <f>VLOOKUP($A8829,'Cancelled Orders'!$D$2:$G$10078,4,0)</f>
        <v>Customer Refusal</v>
      </c>
    </row>
    <row r="8830" spans="1:11" ht="13.2" x14ac:dyDescent="0.25">
      <c r="A8830" s="7">
        <v>290831416</v>
      </c>
      <c r="B8830" s="4">
        <v>657447</v>
      </c>
      <c r="C8830" s="4" t="s">
        <v>2734</v>
      </c>
      <c r="D8830" s="7">
        <v>40</v>
      </c>
      <c r="E8830" s="7">
        <v>1</v>
      </c>
      <c r="F8830" s="7">
        <v>40</v>
      </c>
      <c r="G8830" s="5" t="s">
        <v>22</v>
      </c>
      <c r="H8830" s="5" t="s">
        <v>28</v>
      </c>
      <c r="I8830">
        <f>VLOOKUP($A8830,'Cancelled Orders'!$D$2:$L$10078,COLUMN(E8829),0)</f>
        <v>1</v>
      </c>
      <c r="J8830" t="str">
        <f>VLOOKUP($A8830,'Cancelled Orders'!$D$2:$G$10078,3,0)</f>
        <v>Order cancelled through app</v>
      </c>
      <c r="K8830" t="str">
        <f>VLOOKUP($A8830,'Cancelled Orders'!$D$2:$G$10078,4,0)</f>
        <v>Customer Refusal</v>
      </c>
    </row>
    <row r="8831" spans="1:11" ht="13.2" x14ac:dyDescent="0.25">
      <c r="A8831" s="7">
        <v>290351451</v>
      </c>
      <c r="B8831" s="4">
        <v>657447</v>
      </c>
      <c r="C8831" s="4" t="s">
        <v>2734</v>
      </c>
      <c r="D8831" s="7">
        <v>40</v>
      </c>
      <c r="E8831" s="7">
        <v>1</v>
      </c>
      <c r="F8831" s="7">
        <v>40</v>
      </c>
      <c r="G8831" s="5" t="s">
        <v>22</v>
      </c>
      <c r="H8831" s="5" t="s">
        <v>28</v>
      </c>
      <c r="I8831">
        <f>VLOOKUP($A8831,'Cancelled Orders'!$D$2:$L$10078,COLUMN(E8830),0)</f>
        <v>1</v>
      </c>
      <c r="J8831" t="str">
        <f>VLOOKUP($A8831,'Cancelled Orders'!$D$2:$G$10078,3,0)</f>
        <v>Order cancelled through app</v>
      </c>
      <c r="K8831" t="str">
        <f>VLOOKUP($A8831,'Cancelled Orders'!$D$2:$G$10078,4,0)</f>
        <v>Customer Refusal</v>
      </c>
    </row>
    <row r="8832" spans="1:11" ht="13.2" x14ac:dyDescent="0.25">
      <c r="A8832" s="7">
        <v>290002342</v>
      </c>
      <c r="B8832" s="4">
        <v>657447</v>
      </c>
      <c r="C8832" s="4" t="s">
        <v>2734</v>
      </c>
      <c r="D8832" s="7">
        <v>40</v>
      </c>
      <c r="E8832" s="7">
        <v>1</v>
      </c>
      <c r="F8832" s="7">
        <v>40</v>
      </c>
      <c r="G8832" s="5" t="s">
        <v>22</v>
      </c>
      <c r="H8832" s="5" t="s">
        <v>28</v>
      </c>
      <c r="I8832">
        <f>VLOOKUP($A8832,'Cancelled Orders'!$D$2:$L$10078,COLUMN(E8831),0)</f>
        <v>1</v>
      </c>
      <c r="J8832" t="str">
        <f>VLOOKUP($A8832,'Cancelled Orders'!$D$2:$G$10078,3,0)</f>
        <v>Order cancelled through app</v>
      </c>
      <c r="K8832" t="str">
        <f>VLOOKUP($A8832,'Cancelled Orders'!$D$2:$G$10078,4,0)</f>
        <v>Customer Refusal</v>
      </c>
    </row>
    <row r="8833" spans="1:11" ht="13.2" x14ac:dyDescent="0.25">
      <c r="A8833" s="7">
        <v>290223710</v>
      </c>
      <c r="B8833" s="4">
        <v>657447</v>
      </c>
      <c r="C8833" s="4" t="s">
        <v>2734</v>
      </c>
      <c r="D8833" s="7">
        <v>40</v>
      </c>
      <c r="E8833" s="7">
        <v>1</v>
      </c>
      <c r="F8833" s="7">
        <v>40</v>
      </c>
      <c r="G8833" s="5" t="s">
        <v>22</v>
      </c>
      <c r="H8833" s="5" t="s">
        <v>28</v>
      </c>
      <c r="I8833">
        <f>VLOOKUP($A8833,'Cancelled Orders'!$D$2:$L$10078,COLUMN(E8832),0)</f>
        <v>1</v>
      </c>
      <c r="J8833" t="str">
        <f>VLOOKUP($A8833,'Cancelled Orders'!$D$2:$G$10078,3,0)</f>
        <v>Cancelled by Restaurant</v>
      </c>
      <c r="K8833" t="str">
        <f>VLOOKUP($A8833,'Cancelled Orders'!$D$2:$G$10078,4,0)</f>
        <v>Item Unavailable</v>
      </c>
    </row>
    <row r="8834" spans="1:11" ht="13.2" x14ac:dyDescent="0.25">
      <c r="A8834" s="7">
        <v>291140830</v>
      </c>
      <c r="B8834" s="4">
        <v>657447</v>
      </c>
      <c r="C8834" s="4" t="s">
        <v>2734</v>
      </c>
      <c r="D8834" s="7">
        <v>40</v>
      </c>
      <c r="E8834" s="7">
        <v>1</v>
      </c>
      <c r="F8834" s="7">
        <v>40</v>
      </c>
      <c r="G8834" s="5" t="s">
        <v>22</v>
      </c>
      <c r="H8834" s="5" t="s">
        <v>28</v>
      </c>
      <c r="I8834">
        <f>VLOOKUP($A8834,'Cancelled Orders'!$D$2:$L$10078,COLUMN(E8833),0)</f>
        <v>1</v>
      </c>
      <c r="J8834" t="str">
        <f>VLOOKUP($A8834,'Cancelled Orders'!$D$2:$G$10078,3,0)</f>
        <v>Order cancelled through app</v>
      </c>
      <c r="K8834" t="str">
        <f>VLOOKUP($A8834,'Cancelled Orders'!$D$2:$G$10078,4,0)</f>
        <v>Customer Refusal</v>
      </c>
    </row>
    <row r="8835" spans="1:11" ht="13.2" x14ac:dyDescent="0.25">
      <c r="A8835" s="7">
        <v>289882078</v>
      </c>
      <c r="B8835" s="4">
        <v>657447</v>
      </c>
      <c r="C8835" s="4" t="s">
        <v>2734</v>
      </c>
      <c r="D8835" s="7">
        <v>40</v>
      </c>
      <c r="E8835" s="7">
        <v>2</v>
      </c>
      <c r="F8835" s="7">
        <v>80</v>
      </c>
      <c r="G8835" s="5" t="s">
        <v>22</v>
      </c>
      <c r="H8835" s="5" t="s">
        <v>28</v>
      </c>
      <c r="I8835">
        <f>VLOOKUP($A8835,'Cancelled Orders'!$D$2:$L$10078,COLUMN(E8834),0)</f>
        <v>1</v>
      </c>
      <c r="J8835" t="str">
        <f>VLOOKUP($A8835,'Cancelled Orders'!$D$2:$G$10078,3,0)</f>
        <v>Cancelled by Restaurant</v>
      </c>
      <c r="K8835" t="str">
        <f>VLOOKUP($A8835,'Cancelled Orders'!$D$2:$G$10078,4,0)</f>
        <v>Item Unavailable</v>
      </c>
    </row>
    <row r="8836" spans="1:11" ht="13.2" x14ac:dyDescent="0.25">
      <c r="A8836" s="7">
        <v>290946568</v>
      </c>
      <c r="B8836" s="4">
        <v>657542</v>
      </c>
      <c r="C8836" s="4" t="s">
        <v>2735</v>
      </c>
      <c r="D8836" s="7">
        <v>40</v>
      </c>
      <c r="E8836" s="7">
        <v>1</v>
      </c>
      <c r="F8836" s="7">
        <v>40</v>
      </c>
      <c r="G8836" s="5" t="s">
        <v>22</v>
      </c>
      <c r="H8836" s="5" t="s">
        <v>28</v>
      </c>
      <c r="I8836">
        <f>VLOOKUP($A8836,'Cancelled Orders'!$D$2:$L$10078,COLUMN(E8835),0)</f>
        <v>1</v>
      </c>
      <c r="J8836" t="str">
        <f>VLOOKUP($A8836,'Cancelled Orders'!$D$2:$G$10078,3,0)</f>
        <v>Order cancelled through app</v>
      </c>
      <c r="K8836" t="str">
        <f>VLOOKUP($A8836,'Cancelled Orders'!$D$2:$G$10078,4,0)</f>
        <v>Customer Refusal</v>
      </c>
    </row>
    <row r="8837" spans="1:11" ht="13.2" x14ac:dyDescent="0.25">
      <c r="A8837" s="7">
        <v>289946779</v>
      </c>
      <c r="B8837" s="4">
        <v>657542</v>
      </c>
      <c r="C8837" s="4" t="s">
        <v>2735</v>
      </c>
      <c r="D8837" s="7">
        <v>40</v>
      </c>
      <c r="E8837" s="7">
        <v>1</v>
      </c>
      <c r="F8837" s="7">
        <v>40</v>
      </c>
      <c r="G8837" s="5" t="s">
        <v>22</v>
      </c>
      <c r="H8837" s="5" t="s">
        <v>28</v>
      </c>
      <c r="I8837">
        <f>VLOOKUP($A8837,'Cancelled Orders'!$D$2:$L$10078,COLUMN(E8836),0)</f>
        <v>1</v>
      </c>
      <c r="J8837" t="str">
        <f>VLOOKUP($A8837,'Cancelled Orders'!$D$2:$G$10078,3,0)</f>
        <v>Order cancelled through app</v>
      </c>
      <c r="K8837" t="str">
        <f>VLOOKUP($A8837,'Cancelled Orders'!$D$2:$G$10078,4,0)</f>
        <v>Customer Refusal</v>
      </c>
    </row>
    <row r="8838" spans="1:11" ht="13.2" x14ac:dyDescent="0.25">
      <c r="A8838" s="7">
        <v>290867257</v>
      </c>
      <c r="B8838" s="4">
        <v>657569</v>
      </c>
      <c r="C8838" s="4" t="s">
        <v>2736</v>
      </c>
      <c r="D8838" s="7">
        <v>30</v>
      </c>
      <c r="E8838" s="7">
        <v>1</v>
      </c>
      <c r="F8838" s="7">
        <v>30</v>
      </c>
      <c r="G8838" s="5" t="s">
        <v>22</v>
      </c>
      <c r="H8838" s="5" t="s">
        <v>28</v>
      </c>
      <c r="I8838">
        <f>VLOOKUP($A8838,'Cancelled Orders'!$D$2:$L$10078,COLUMN(E8837),0)</f>
        <v>1</v>
      </c>
      <c r="J8838" t="str">
        <f>VLOOKUP($A8838,'Cancelled Orders'!$D$2:$G$10078,3,0)</f>
        <v>Order cancelled through app</v>
      </c>
      <c r="K8838" t="str">
        <f>VLOOKUP($A8838,'Cancelled Orders'!$D$2:$G$10078,4,0)</f>
        <v>Customer Refusal</v>
      </c>
    </row>
    <row r="8839" spans="1:11" ht="13.2" x14ac:dyDescent="0.25">
      <c r="A8839" s="7">
        <v>290063877</v>
      </c>
      <c r="B8839" s="4">
        <v>657569</v>
      </c>
      <c r="C8839" s="4" t="s">
        <v>2736</v>
      </c>
      <c r="D8839" s="7">
        <v>30</v>
      </c>
      <c r="E8839" s="7">
        <v>1</v>
      </c>
      <c r="F8839" s="7">
        <v>30</v>
      </c>
      <c r="G8839" s="5" t="s">
        <v>22</v>
      </c>
      <c r="H8839" s="5" t="s">
        <v>28</v>
      </c>
      <c r="I8839">
        <f>VLOOKUP($A8839,'Cancelled Orders'!$D$2:$L$10078,COLUMN(E8838),0)</f>
        <v>1</v>
      </c>
      <c r="J8839" t="str">
        <f>VLOOKUP($A8839,'Cancelled Orders'!$D$2:$G$10078,3,0)</f>
        <v>Cancelled by Restaurant</v>
      </c>
      <c r="K8839" t="str">
        <f>VLOOKUP($A8839,'Cancelled Orders'!$D$2:$G$10078,4,0)</f>
        <v>Stock Shortage</v>
      </c>
    </row>
    <row r="8840" spans="1:11" ht="13.2" x14ac:dyDescent="0.25">
      <c r="A8840" s="7">
        <v>290063875</v>
      </c>
      <c r="B8840" s="4">
        <v>657569</v>
      </c>
      <c r="C8840" s="4" t="s">
        <v>2736</v>
      </c>
      <c r="D8840" s="7">
        <v>30</v>
      </c>
      <c r="E8840" s="7">
        <v>1</v>
      </c>
      <c r="F8840" s="7">
        <v>30</v>
      </c>
      <c r="G8840" s="5" t="s">
        <v>22</v>
      </c>
      <c r="H8840" s="5" t="s">
        <v>28</v>
      </c>
      <c r="I8840">
        <f>VLOOKUP($A8840,'Cancelled Orders'!$D$2:$L$10078,COLUMN(E8839),0)</f>
        <v>1</v>
      </c>
      <c r="J8840" t="str">
        <f>VLOOKUP($A8840,'Cancelled Orders'!$D$2:$G$10078,3,0)</f>
        <v>Cancelled by Restaurant</v>
      </c>
      <c r="K8840" t="str">
        <f>VLOOKUP($A8840,'Cancelled Orders'!$D$2:$G$10078,4,0)</f>
        <v>Stock Shortage</v>
      </c>
    </row>
    <row r="8841" spans="1:11" ht="13.2" x14ac:dyDescent="0.25">
      <c r="A8841" s="7">
        <v>289900499</v>
      </c>
      <c r="B8841" s="4">
        <v>657569</v>
      </c>
      <c r="C8841" s="4" t="s">
        <v>2736</v>
      </c>
      <c r="D8841" s="7">
        <v>30</v>
      </c>
      <c r="E8841" s="7">
        <v>1</v>
      </c>
      <c r="F8841" s="7">
        <v>30</v>
      </c>
      <c r="G8841" s="5" t="s">
        <v>22</v>
      </c>
      <c r="H8841" s="5" t="s">
        <v>28</v>
      </c>
      <c r="I8841">
        <f>VLOOKUP($A8841,'Cancelled Orders'!$D$2:$L$10078,COLUMN(E8840),0)</f>
        <v>1</v>
      </c>
      <c r="J8841" t="str">
        <f>VLOOKUP($A8841,'Cancelled Orders'!$D$2:$G$10078,3,0)</f>
        <v>Cancelled by Restaurant</v>
      </c>
      <c r="K8841" t="str">
        <f>VLOOKUP($A8841,'Cancelled Orders'!$D$2:$G$10078,4,0)</f>
        <v>Item Unavailable</v>
      </c>
    </row>
    <row r="8842" spans="1:11" ht="13.2" x14ac:dyDescent="0.25">
      <c r="A8842" s="7">
        <v>290388911</v>
      </c>
      <c r="B8842" s="4">
        <v>657997</v>
      </c>
      <c r="C8842" s="4" t="s">
        <v>2737</v>
      </c>
      <c r="D8842" s="7">
        <v>39</v>
      </c>
      <c r="E8842" s="7">
        <v>1</v>
      </c>
      <c r="F8842" s="7">
        <v>39</v>
      </c>
      <c r="G8842" s="5" t="s">
        <v>22</v>
      </c>
      <c r="H8842" s="5" t="s">
        <v>22</v>
      </c>
      <c r="I8842">
        <f>VLOOKUP($A8842,'Cancelled Orders'!$D$2:$L$10078,COLUMN(E8841),0)</f>
        <v>1</v>
      </c>
      <c r="J8842" t="str">
        <f>VLOOKUP($A8842,'Cancelled Orders'!$D$2:$G$10078,3,0)</f>
        <v>Cancelled by Restaurant</v>
      </c>
      <c r="K8842" t="str">
        <f>VLOOKUP($A8842,'Cancelled Orders'!$D$2:$G$10078,4,0)</f>
        <v>Stock Shortage</v>
      </c>
    </row>
    <row r="8843" spans="1:11" ht="13.2" x14ac:dyDescent="0.25">
      <c r="A8843" s="7">
        <v>290715922</v>
      </c>
      <c r="B8843" s="4">
        <v>659381</v>
      </c>
      <c r="C8843" s="4" t="s">
        <v>915</v>
      </c>
      <c r="D8843" s="7">
        <v>275</v>
      </c>
      <c r="E8843" s="7">
        <v>1</v>
      </c>
      <c r="F8843" s="7">
        <v>275</v>
      </c>
      <c r="G8843" s="5" t="s">
        <v>22</v>
      </c>
      <c r="H8843" s="5" t="s">
        <v>22</v>
      </c>
      <c r="I8843">
        <f>VLOOKUP($A8843,'Cancelled Orders'!$D$2:$L$10078,COLUMN(E8842),0)</f>
        <v>0</v>
      </c>
      <c r="J8843" t="str">
        <f>VLOOKUP($A8843,'Cancelled Orders'!$D$2:$G$10078,3,0)</f>
        <v>Cancelled by Restaurant</v>
      </c>
      <c r="K8843" t="str">
        <f>VLOOKUP($A8843,'Cancelled Orders'!$D$2:$G$10078,4,0)</f>
        <v>Item Unavailable</v>
      </c>
    </row>
    <row r="8844" spans="1:11" ht="13.2" x14ac:dyDescent="0.25">
      <c r="A8844" s="7">
        <v>290819916</v>
      </c>
      <c r="B8844" s="4">
        <v>660039</v>
      </c>
      <c r="C8844" s="4" t="s">
        <v>49</v>
      </c>
      <c r="D8844" s="7">
        <v>9</v>
      </c>
      <c r="E8844" s="7">
        <v>1</v>
      </c>
      <c r="F8844" s="7">
        <v>9</v>
      </c>
      <c r="G8844" s="5" t="s">
        <v>22</v>
      </c>
      <c r="H8844" s="5" t="s">
        <v>28</v>
      </c>
      <c r="I8844">
        <f>VLOOKUP($A8844,'Cancelled Orders'!$D$2:$L$10078,COLUMN(E8843),0)</f>
        <v>1</v>
      </c>
      <c r="J8844" t="str">
        <f>VLOOKUP($A8844,'Cancelled Orders'!$D$2:$G$10078,3,0)</f>
        <v>Order cancelled through app</v>
      </c>
      <c r="K8844" t="str">
        <f>VLOOKUP($A8844,'Cancelled Orders'!$D$2:$G$10078,4,0)</f>
        <v>Customer Refusal</v>
      </c>
    </row>
    <row r="8845" spans="1:11" ht="13.2" x14ac:dyDescent="0.25">
      <c r="A8845" s="7">
        <v>290084721</v>
      </c>
      <c r="B8845" s="4">
        <v>660044</v>
      </c>
      <c r="C8845" s="4" t="s">
        <v>326</v>
      </c>
      <c r="D8845" s="7">
        <v>30</v>
      </c>
      <c r="E8845" s="7">
        <v>1</v>
      </c>
      <c r="F8845" s="7">
        <v>30</v>
      </c>
      <c r="G8845" s="5" t="s">
        <v>22</v>
      </c>
      <c r="H8845" s="5" t="s">
        <v>22</v>
      </c>
      <c r="I8845">
        <f>VLOOKUP($A8845,'Cancelled Orders'!$D$2:$L$10078,COLUMN(E8844),0)</f>
        <v>1</v>
      </c>
      <c r="J8845" t="str">
        <f>VLOOKUP($A8845,'Cancelled Orders'!$D$2:$G$10078,3,0)</f>
        <v>Order cancelled through app</v>
      </c>
      <c r="K8845" t="str">
        <f>VLOOKUP($A8845,'Cancelled Orders'!$D$2:$G$10078,4,0)</f>
        <v>Customer Refusal</v>
      </c>
    </row>
    <row r="8846" spans="1:11" ht="13.2" x14ac:dyDescent="0.25">
      <c r="A8846" s="7">
        <v>291711301</v>
      </c>
      <c r="B8846" s="4">
        <v>660061</v>
      </c>
      <c r="C8846" s="4" t="s">
        <v>928</v>
      </c>
      <c r="D8846" s="7">
        <v>25</v>
      </c>
      <c r="E8846" s="7">
        <v>1</v>
      </c>
      <c r="F8846" s="7">
        <v>25</v>
      </c>
      <c r="G8846" s="5" t="s">
        <v>22</v>
      </c>
      <c r="H8846" s="5" t="s">
        <v>28</v>
      </c>
      <c r="I8846">
        <f>VLOOKUP($A8846,'Cancelled Orders'!$D$2:$L$10078,COLUMN(E8845),0)</f>
        <v>1</v>
      </c>
      <c r="J8846" t="str">
        <f>VLOOKUP($A8846,'Cancelled Orders'!$D$2:$G$10078,3,0)</f>
        <v>Order cancelled through app</v>
      </c>
      <c r="K8846" t="str">
        <f>VLOOKUP($A8846,'Cancelled Orders'!$D$2:$G$10078,4,0)</f>
        <v>Customer Refusal</v>
      </c>
    </row>
    <row r="8847" spans="1:11" ht="13.2" x14ac:dyDescent="0.25">
      <c r="A8847" s="7">
        <v>290830755</v>
      </c>
      <c r="B8847" s="4">
        <v>660063</v>
      </c>
      <c r="C8847" s="4" t="s">
        <v>2738</v>
      </c>
      <c r="D8847" s="7">
        <v>40</v>
      </c>
      <c r="E8847" s="7">
        <v>1</v>
      </c>
      <c r="F8847" s="7">
        <v>40</v>
      </c>
      <c r="G8847" s="5" t="s">
        <v>22</v>
      </c>
      <c r="H8847" s="5" t="s">
        <v>28</v>
      </c>
      <c r="I8847">
        <f>VLOOKUP($A8847,'Cancelled Orders'!$D$2:$L$10078,COLUMN(E8846),0)</f>
        <v>1</v>
      </c>
      <c r="J8847" t="str">
        <f>VLOOKUP($A8847,'Cancelled Orders'!$D$2:$G$10078,3,0)</f>
        <v>Order cancelled through app</v>
      </c>
      <c r="K8847" t="str">
        <f>VLOOKUP($A8847,'Cancelled Orders'!$D$2:$G$10078,4,0)</f>
        <v>Customer Refusal</v>
      </c>
    </row>
    <row r="8848" spans="1:11" ht="13.2" x14ac:dyDescent="0.25">
      <c r="A8848" s="7">
        <v>290842037</v>
      </c>
      <c r="B8848" s="4">
        <v>660063</v>
      </c>
      <c r="C8848" s="4" t="s">
        <v>2738</v>
      </c>
      <c r="D8848" s="7">
        <v>40</v>
      </c>
      <c r="E8848" s="7">
        <v>1</v>
      </c>
      <c r="F8848" s="7">
        <v>40</v>
      </c>
      <c r="G8848" s="5" t="s">
        <v>22</v>
      </c>
      <c r="H8848" s="5" t="s">
        <v>28</v>
      </c>
      <c r="I8848">
        <f>VLOOKUP($A8848,'Cancelled Orders'!$D$2:$L$10078,COLUMN(E8847),0)</f>
        <v>1</v>
      </c>
      <c r="J8848" t="str">
        <f>VLOOKUP($A8848,'Cancelled Orders'!$D$2:$G$10078,3,0)</f>
        <v>Order cancelled through app</v>
      </c>
      <c r="K8848" t="str">
        <f>VLOOKUP($A8848,'Cancelled Orders'!$D$2:$G$10078,4,0)</f>
        <v>Customer Refusal</v>
      </c>
    </row>
    <row r="8849" spans="1:11" ht="13.2" x14ac:dyDescent="0.25">
      <c r="A8849" s="7">
        <v>291472986</v>
      </c>
      <c r="B8849" s="4">
        <v>660347</v>
      </c>
      <c r="C8849" s="4" t="s">
        <v>2739</v>
      </c>
      <c r="D8849" s="7">
        <v>36</v>
      </c>
      <c r="E8849" s="7">
        <v>1</v>
      </c>
      <c r="F8849" s="7">
        <v>36</v>
      </c>
      <c r="G8849" s="5" t="s">
        <v>22</v>
      </c>
      <c r="H8849" s="5" t="s">
        <v>22</v>
      </c>
      <c r="I8849">
        <f>VLOOKUP($A8849,'Cancelled Orders'!$D$2:$L$10078,COLUMN(E8848),0)</f>
        <v>1</v>
      </c>
      <c r="J8849" t="str">
        <f>VLOOKUP($A8849,'Cancelled Orders'!$D$2:$G$10078,3,0)</f>
        <v>Cancelled by Restaurant</v>
      </c>
      <c r="K8849" t="str">
        <f>VLOOKUP($A8849,'Cancelled Orders'!$D$2:$G$10078,4,0)</f>
        <v>High Demand at the Restaurant</v>
      </c>
    </row>
    <row r="8850" spans="1:11" ht="13.2" x14ac:dyDescent="0.25">
      <c r="A8850" s="7">
        <v>291299175</v>
      </c>
      <c r="B8850" s="4">
        <v>660789</v>
      </c>
      <c r="C8850" s="4" t="s">
        <v>2740</v>
      </c>
      <c r="D8850" s="7">
        <v>20</v>
      </c>
      <c r="E8850" s="7">
        <v>1</v>
      </c>
      <c r="F8850" s="7">
        <v>20</v>
      </c>
      <c r="G8850" s="5" t="s">
        <v>28</v>
      </c>
      <c r="H8850" s="5" t="s">
        <v>28</v>
      </c>
      <c r="I8850">
        <f>VLOOKUP($A8850,'Cancelled Orders'!$D$2:$L$10078,COLUMN(E8849),0)</f>
        <v>1</v>
      </c>
      <c r="J8850" t="str">
        <f>VLOOKUP($A8850,'Cancelled Orders'!$D$2:$G$10078,3,0)</f>
        <v>Order cancelled through app</v>
      </c>
      <c r="K8850" t="str">
        <f>VLOOKUP($A8850,'Cancelled Orders'!$D$2:$G$10078,4,0)</f>
        <v>Customer Refusal</v>
      </c>
    </row>
    <row r="8851" spans="1:11" ht="13.2" x14ac:dyDescent="0.25">
      <c r="A8851" s="7">
        <v>290017519</v>
      </c>
      <c r="B8851" s="4">
        <v>661116</v>
      </c>
      <c r="C8851" s="4" t="s">
        <v>49</v>
      </c>
      <c r="D8851" s="7">
        <v>15</v>
      </c>
      <c r="E8851" s="7">
        <v>9</v>
      </c>
      <c r="F8851" s="7">
        <v>135</v>
      </c>
      <c r="G8851" s="5" t="s">
        <v>22</v>
      </c>
      <c r="H8851" s="5" t="s">
        <v>22</v>
      </c>
      <c r="I8851">
        <f>VLOOKUP($A8851,'Cancelled Orders'!$D$2:$L$10078,COLUMN(E8850),0)</f>
        <v>1</v>
      </c>
      <c r="J8851" t="str">
        <f>VLOOKUP($A8851,'Cancelled Orders'!$D$2:$G$10078,3,0)</f>
        <v>Cancelled by Restaurant</v>
      </c>
      <c r="K8851" t="str">
        <f>VLOOKUP($A8851,'Cancelled Orders'!$D$2:$G$10078,4,0)</f>
        <v>Item Unavailable</v>
      </c>
    </row>
    <row r="8852" spans="1:11" ht="13.2" x14ac:dyDescent="0.25">
      <c r="A8852" s="7">
        <v>289635245</v>
      </c>
      <c r="B8852" s="4">
        <v>661116</v>
      </c>
      <c r="C8852" s="4" t="s">
        <v>49</v>
      </c>
      <c r="D8852" s="7">
        <v>15</v>
      </c>
      <c r="E8852" s="7">
        <v>2</v>
      </c>
      <c r="F8852" s="7">
        <v>30</v>
      </c>
      <c r="G8852" s="5" t="s">
        <v>22</v>
      </c>
      <c r="H8852" s="5" t="s">
        <v>22</v>
      </c>
      <c r="I8852">
        <f>VLOOKUP($A8852,'Cancelled Orders'!$D$2:$L$10078,COLUMN(E8851),0)</f>
        <v>1</v>
      </c>
      <c r="J8852" t="str">
        <f>VLOOKUP($A8852,'Cancelled Orders'!$D$2:$G$10078,3,0)</f>
        <v>Cancelled by Restaurant</v>
      </c>
      <c r="K8852" t="str">
        <f>VLOOKUP($A8852,'Cancelled Orders'!$D$2:$G$10078,4,0)</f>
        <v>Customer Refusal</v>
      </c>
    </row>
    <row r="8853" spans="1:11" ht="13.2" x14ac:dyDescent="0.25">
      <c r="A8853" s="7">
        <v>290470321</v>
      </c>
      <c r="B8853" s="4">
        <v>661122</v>
      </c>
      <c r="C8853" s="4" t="s">
        <v>509</v>
      </c>
      <c r="D8853" s="7">
        <v>25</v>
      </c>
      <c r="E8853" s="7">
        <v>1</v>
      </c>
      <c r="F8853" s="7">
        <v>25</v>
      </c>
      <c r="G8853" s="5" t="s">
        <v>22</v>
      </c>
      <c r="H8853" s="5" t="s">
        <v>22</v>
      </c>
      <c r="I8853">
        <f>VLOOKUP($A8853,'Cancelled Orders'!$D$2:$L$10078,COLUMN(E8852),0)</f>
        <v>1</v>
      </c>
      <c r="J8853" t="str">
        <f>VLOOKUP($A8853,'Cancelled Orders'!$D$2:$G$10078,3,0)</f>
        <v>Order cancelled through app</v>
      </c>
      <c r="K8853" t="str">
        <f>VLOOKUP($A8853,'Cancelled Orders'!$D$2:$G$10078,4,0)</f>
        <v>Customer Refusal</v>
      </c>
    </row>
    <row r="8854" spans="1:11" ht="13.2" x14ac:dyDescent="0.25">
      <c r="A8854" s="7">
        <v>291169892</v>
      </c>
      <c r="B8854" s="4">
        <v>661131</v>
      </c>
      <c r="C8854" s="4" t="s">
        <v>2741</v>
      </c>
      <c r="D8854" s="7">
        <v>70</v>
      </c>
      <c r="E8854" s="7">
        <v>1</v>
      </c>
      <c r="F8854" s="7">
        <v>70</v>
      </c>
      <c r="G8854" s="5" t="s">
        <v>22</v>
      </c>
      <c r="H8854" s="5" t="s">
        <v>22</v>
      </c>
      <c r="I8854">
        <f>VLOOKUP($A8854,'Cancelled Orders'!$D$2:$L$10078,COLUMN(E8853),0)</f>
        <v>1</v>
      </c>
      <c r="J8854" t="str">
        <f>VLOOKUP($A8854,'Cancelled Orders'!$D$2:$G$10078,3,0)</f>
        <v>Order cancelled through app</v>
      </c>
      <c r="K8854" t="str">
        <f>VLOOKUP($A8854,'Cancelled Orders'!$D$2:$G$10078,4,0)</f>
        <v>Customer Refusal</v>
      </c>
    </row>
    <row r="8855" spans="1:11" ht="13.2" x14ac:dyDescent="0.25">
      <c r="A8855" s="7">
        <v>291550115</v>
      </c>
      <c r="B8855" s="4">
        <v>663077</v>
      </c>
      <c r="C8855" s="4" t="s">
        <v>2742</v>
      </c>
      <c r="D8855" s="7">
        <v>10</v>
      </c>
      <c r="E8855" s="7">
        <v>3</v>
      </c>
      <c r="F8855" s="7">
        <v>30</v>
      </c>
      <c r="G8855" s="5" t="s">
        <v>28</v>
      </c>
      <c r="H8855" s="5" t="s">
        <v>28</v>
      </c>
      <c r="I8855">
        <f>VLOOKUP($A8855,'Cancelled Orders'!$D$2:$L$10078,COLUMN(E8854),0)</f>
        <v>1</v>
      </c>
      <c r="J8855" t="str">
        <f>VLOOKUP($A8855,'Cancelled Orders'!$D$2:$G$10078,3,0)</f>
        <v>Cancelled by Restaurant</v>
      </c>
      <c r="K8855" t="str">
        <f>VLOOKUP($A8855,'Cancelled Orders'!$D$2:$G$10078,4,0)</f>
        <v>Stock Shortage</v>
      </c>
    </row>
    <row r="8856" spans="1:11" ht="13.2" x14ac:dyDescent="0.25">
      <c r="A8856" s="7">
        <v>290521151</v>
      </c>
      <c r="B8856" s="4">
        <v>663481</v>
      </c>
      <c r="C8856" s="4" t="s">
        <v>2743</v>
      </c>
      <c r="D8856" s="7">
        <v>27</v>
      </c>
      <c r="E8856" s="7">
        <v>1</v>
      </c>
      <c r="F8856" s="7">
        <v>27</v>
      </c>
      <c r="G8856" s="5" t="s">
        <v>22</v>
      </c>
      <c r="H8856" s="5" t="s">
        <v>22</v>
      </c>
      <c r="I8856">
        <f>VLOOKUP($A8856,'Cancelled Orders'!$D$2:$L$10078,COLUMN(E8855),0)</f>
        <v>1</v>
      </c>
      <c r="J8856" t="str">
        <f>VLOOKUP($A8856,'Cancelled Orders'!$D$2:$G$10078,3,0)</f>
        <v>Cancelled by Restaurant</v>
      </c>
      <c r="K8856" t="str">
        <f>VLOOKUP($A8856,'Cancelled Orders'!$D$2:$G$10078,4,0)</f>
        <v>Closed Premises</v>
      </c>
    </row>
    <row r="8857" spans="1:11" ht="13.2" x14ac:dyDescent="0.25">
      <c r="A8857" s="7">
        <v>291042278</v>
      </c>
      <c r="B8857" s="4">
        <v>665385</v>
      </c>
      <c r="C8857" s="4" t="s">
        <v>2744</v>
      </c>
      <c r="D8857" s="7">
        <v>35</v>
      </c>
      <c r="E8857" s="7">
        <v>1</v>
      </c>
      <c r="F8857" s="7">
        <v>35</v>
      </c>
      <c r="G8857" s="5" t="s">
        <v>22</v>
      </c>
      <c r="H8857" s="5" t="s">
        <v>22</v>
      </c>
      <c r="I8857">
        <f>VLOOKUP($A8857,'Cancelled Orders'!$D$2:$L$10078,COLUMN(E8856),0)</f>
        <v>1</v>
      </c>
      <c r="J8857" t="str">
        <f>VLOOKUP($A8857,'Cancelled Orders'!$D$2:$G$10078,3,0)</f>
        <v>Cancelled by Restaurant</v>
      </c>
      <c r="K8857" t="str">
        <f>VLOOKUP($A8857,'Cancelled Orders'!$D$2:$G$10078,4,0)</f>
        <v>Stock Shortage</v>
      </c>
    </row>
    <row r="8858" spans="1:11" ht="13.2" x14ac:dyDescent="0.25">
      <c r="A8858" s="7">
        <v>290504491</v>
      </c>
      <c r="B8858" s="4">
        <v>665490</v>
      </c>
      <c r="C8858" s="4" t="s">
        <v>2745</v>
      </c>
      <c r="D8858" s="7">
        <v>50</v>
      </c>
      <c r="E8858" s="7">
        <v>1</v>
      </c>
      <c r="F8858" s="7">
        <v>50</v>
      </c>
      <c r="G8858" s="5" t="s">
        <v>22</v>
      </c>
      <c r="H8858" s="5" t="s">
        <v>22</v>
      </c>
      <c r="I8858">
        <f>VLOOKUP($A8858,'Cancelled Orders'!$D$2:$L$10078,COLUMN(E8857),0)</f>
        <v>1</v>
      </c>
      <c r="J8858" t="str">
        <f>VLOOKUP($A8858,'Cancelled Orders'!$D$2:$G$10078,3,0)</f>
        <v>Order cancelled through app</v>
      </c>
      <c r="K8858" t="str">
        <f>VLOOKUP($A8858,'Cancelled Orders'!$D$2:$G$10078,4,0)</f>
        <v>Customer Refusal</v>
      </c>
    </row>
    <row r="8859" spans="1:11" ht="13.2" x14ac:dyDescent="0.25">
      <c r="A8859" s="7">
        <v>290010542</v>
      </c>
      <c r="B8859" s="4">
        <v>666301</v>
      </c>
      <c r="C8859" s="4" t="s">
        <v>2746</v>
      </c>
      <c r="D8859" s="7">
        <v>35</v>
      </c>
      <c r="E8859" s="7">
        <v>1</v>
      </c>
      <c r="F8859" s="7">
        <v>35</v>
      </c>
      <c r="G8859" s="5" t="s">
        <v>28</v>
      </c>
      <c r="H8859" s="5" t="s">
        <v>28</v>
      </c>
      <c r="I8859">
        <f>VLOOKUP($A8859,'Cancelled Orders'!$D$2:$L$10078,COLUMN(E8858),0)</f>
        <v>1</v>
      </c>
      <c r="J8859" t="str">
        <f>VLOOKUP($A8859,'Cancelled Orders'!$D$2:$G$10078,3,0)</f>
        <v>Order cancelled through app</v>
      </c>
      <c r="K8859" t="str">
        <f>VLOOKUP($A8859,'Cancelled Orders'!$D$2:$G$10078,4,0)</f>
        <v>Customer Refusal</v>
      </c>
    </row>
    <row r="8860" spans="1:11" ht="13.2" x14ac:dyDescent="0.25">
      <c r="A8860" s="7">
        <v>290010542</v>
      </c>
      <c r="B8860" s="4">
        <v>666309</v>
      </c>
      <c r="C8860" s="4" t="s">
        <v>2747</v>
      </c>
      <c r="D8860" s="7">
        <v>13</v>
      </c>
      <c r="E8860" s="7">
        <v>1</v>
      </c>
      <c r="F8860" s="7">
        <v>13</v>
      </c>
      <c r="G8860" s="5" t="s">
        <v>28</v>
      </c>
      <c r="H8860" s="5" t="s">
        <v>28</v>
      </c>
      <c r="I8860">
        <f>VLOOKUP($A8860,'Cancelled Orders'!$D$2:$L$10078,COLUMN(E8859),0)</f>
        <v>1</v>
      </c>
      <c r="J8860" t="str">
        <f>VLOOKUP($A8860,'Cancelled Orders'!$D$2:$G$10078,3,0)</f>
        <v>Order cancelled through app</v>
      </c>
      <c r="K8860" t="str">
        <f>VLOOKUP($A8860,'Cancelled Orders'!$D$2:$G$10078,4,0)</f>
        <v>Customer Refusal</v>
      </c>
    </row>
    <row r="8861" spans="1:11" ht="13.2" x14ac:dyDescent="0.25">
      <c r="A8861" s="7">
        <v>290004610</v>
      </c>
      <c r="B8861" s="4">
        <v>666309</v>
      </c>
      <c r="C8861" s="4" t="s">
        <v>2747</v>
      </c>
      <c r="D8861" s="7">
        <v>13</v>
      </c>
      <c r="E8861" s="7">
        <v>1</v>
      </c>
      <c r="F8861" s="7">
        <v>13</v>
      </c>
      <c r="G8861" s="5" t="s">
        <v>28</v>
      </c>
      <c r="H8861" s="5" t="s">
        <v>28</v>
      </c>
      <c r="I8861">
        <f>VLOOKUP($A8861,'Cancelled Orders'!$D$2:$L$10078,COLUMN(E8860),0)</f>
        <v>1</v>
      </c>
      <c r="J8861" t="str">
        <f>VLOOKUP($A8861,'Cancelled Orders'!$D$2:$G$10078,3,0)</f>
        <v>Order cancelled through app</v>
      </c>
      <c r="K8861" t="str">
        <f>VLOOKUP($A8861,'Cancelled Orders'!$D$2:$G$10078,4,0)</f>
        <v>Customer Refusal</v>
      </c>
    </row>
    <row r="8862" spans="1:11" ht="13.2" x14ac:dyDescent="0.25">
      <c r="A8862" s="7">
        <v>291043447</v>
      </c>
      <c r="B8862" s="4">
        <v>666359</v>
      </c>
      <c r="C8862" s="4" t="s">
        <v>2748</v>
      </c>
      <c r="D8862" s="7">
        <v>75</v>
      </c>
      <c r="E8862" s="7">
        <v>1</v>
      </c>
      <c r="F8862" s="7">
        <v>75</v>
      </c>
      <c r="G8862" s="5" t="s">
        <v>28</v>
      </c>
      <c r="H8862" s="5" t="s">
        <v>28</v>
      </c>
      <c r="I8862">
        <f>VLOOKUP($A8862,'Cancelled Orders'!$D$2:$L$10078,COLUMN(E8861),0)</f>
        <v>1</v>
      </c>
      <c r="J8862" t="str">
        <f>VLOOKUP($A8862,'Cancelled Orders'!$D$2:$G$10078,3,0)</f>
        <v>Order cancelled through app</v>
      </c>
      <c r="K8862" t="str">
        <f>VLOOKUP($A8862,'Cancelled Orders'!$D$2:$G$10078,4,0)</f>
        <v>Customer Refusal</v>
      </c>
    </row>
    <row r="8863" spans="1:11" ht="13.2" x14ac:dyDescent="0.25">
      <c r="A8863" s="7">
        <v>291403992</v>
      </c>
      <c r="B8863" s="4">
        <v>666536</v>
      </c>
      <c r="C8863" s="4" t="s">
        <v>2749</v>
      </c>
      <c r="D8863" s="7">
        <v>38</v>
      </c>
      <c r="E8863" s="7">
        <v>1</v>
      </c>
      <c r="F8863" s="7">
        <v>38</v>
      </c>
      <c r="G8863" s="5" t="s">
        <v>28</v>
      </c>
      <c r="H8863" s="5" t="s">
        <v>28</v>
      </c>
      <c r="I8863">
        <f>VLOOKUP($A8863,'Cancelled Orders'!$D$2:$L$10078,COLUMN(E8862),0)</f>
        <v>1</v>
      </c>
      <c r="J8863" t="str">
        <f>VLOOKUP($A8863,'Cancelled Orders'!$D$2:$G$10078,3,0)</f>
        <v>Order cancelled through app</v>
      </c>
      <c r="K8863" t="str">
        <f>VLOOKUP($A8863,'Cancelled Orders'!$D$2:$G$10078,4,0)</f>
        <v>Customer Refusal</v>
      </c>
    </row>
    <row r="8864" spans="1:11" ht="13.2" x14ac:dyDescent="0.25">
      <c r="A8864" s="7">
        <v>291443043</v>
      </c>
      <c r="B8864" s="4">
        <v>666536</v>
      </c>
      <c r="C8864" s="4" t="s">
        <v>2749</v>
      </c>
      <c r="D8864" s="7">
        <v>38</v>
      </c>
      <c r="E8864" s="7">
        <v>1</v>
      </c>
      <c r="F8864" s="7">
        <v>38</v>
      </c>
      <c r="G8864" s="5" t="s">
        <v>28</v>
      </c>
      <c r="H8864" s="5" t="s">
        <v>28</v>
      </c>
      <c r="I8864">
        <f>VLOOKUP($A8864,'Cancelled Orders'!$D$2:$L$10078,COLUMN(E8863),0)</f>
        <v>1</v>
      </c>
      <c r="J8864" t="str">
        <f>VLOOKUP($A8864,'Cancelled Orders'!$D$2:$G$10078,3,0)</f>
        <v>Order cancelled through app</v>
      </c>
      <c r="K8864" t="str">
        <f>VLOOKUP($A8864,'Cancelled Orders'!$D$2:$G$10078,4,0)</f>
        <v>Customer Refusal</v>
      </c>
    </row>
    <row r="8865" spans="1:11" ht="13.2" x14ac:dyDescent="0.25">
      <c r="A8865" s="7">
        <v>290961694</v>
      </c>
      <c r="B8865" s="4">
        <v>666536</v>
      </c>
      <c r="C8865" s="4" t="s">
        <v>2749</v>
      </c>
      <c r="D8865" s="7">
        <v>38</v>
      </c>
      <c r="E8865" s="7">
        <v>1</v>
      </c>
      <c r="F8865" s="7">
        <v>38</v>
      </c>
      <c r="G8865" s="5" t="s">
        <v>28</v>
      </c>
      <c r="H8865" s="5" t="s">
        <v>28</v>
      </c>
      <c r="I8865">
        <f>VLOOKUP($A8865,'Cancelled Orders'!$D$2:$L$10078,COLUMN(E8864),0)</f>
        <v>1</v>
      </c>
      <c r="J8865" t="str">
        <f>VLOOKUP($A8865,'Cancelled Orders'!$D$2:$G$10078,3,0)</f>
        <v>Order cancelled through app</v>
      </c>
      <c r="K8865" t="str">
        <f>VLOOKUP($A8865,'Cancelled Orders'!$D$2:$G$10078,4,0)</f>
        <v>Customer Refusal</v>
      </c>
    </row>
    <row r="8866" spans="1:11" ht="13.2" x14ac:dyDescent="0.25">
      <c r="A8866" s="7">
        <v>290468212</v>
      </c>
      <c r="B8866" s="4">
        <v>666536</v>
      </c>
      <c r="C8866" s="4" t="s">
        <v>2749</v>
      </c>
      <c r="D8866" s="7">
        <v>38</v>
      </c>
      <c r="E8866" s="7">
        <v>1</v>
      </c>
      <c r="F8866" s="7">
        <v>38</v>
      </c>
      <c r="G8866" s="5" t="s">
        <v>28</v>
      </c>
      <c r="H8866" s="5" t="s">
        <v>28</v>
      </c>
      <c r="I8866">
        <f>VLOOKUP($A8866,'Cancelled Orders'!$D$2:$L$10078,COLUMN(E8865),0)</f>
        <v>1</v>
      </c>
      <c r="J8866" t="str">
        <f>VLOOKUP($A8866,'Cancelled Orders'!$D$2:$G$10078,3,0)</f>
        <v>Order cancelled through app</v>
      </c>
      <c r="K8866" t="str">
        <f>VLOOKUP($A8866,'Cancelled Orders'!$D$2:$G$10078,4,0)</f>
        <v>Customer Refusal</v>
      </c>
    </row>
    <row r="8867" spans="1:11" ht="13.2" x14ac:dyDescent="0.25">
      <c r="A8867" s="7">
        <v>290481685</v>
      </c>
      <c r="B8867" s="4">
        <v>666536</v>
      </c>
      <c r="C8867" s="4" t="s">
        <v>2749</v>
      </c>
      <c r="D8867" s="7">
        <v>38</v>
      </c>
      <c r="E8867" s="7">
        <v>1</v>
      </c>
      <c r="F8867" s="7">
        <v>38</v>
      </c>
      <c r="G8867" s="5" t="s">
        <v>28</v>
      </c>
      <c r="H8867" s="5" t="s">
        <v>28</v>
      </c>
      <c r="I8867">
        <f>VLOOKUP($A8867,'Cancelled Orders'!$D$2:$L$10078,COLUMN(E8866),0)</f>
        <v>1</v>
      </c>
      <c r="J8867" t="str">
        <f>VLOOKUP($A8867,'Cancelled Orders'!$D$2:$G$10078,3,0)</f>
        <v>Order cancelled through app</v>
      </c>
      <c r="K8867" t="str">
        <f>VLOOKUP($A8867,'Cancelled Orders'!$D$2:$G$10078,4,0)</f>
        <v>Customer Refusal</v>
      </c>
    </row>
    <row r="8868" spans="1:11" ht="13.2" x14ac:dyDescent="0.25">
      <c r="A8868" s="7">
        <v>290011865</v>
      </c>
      <c r="B8868" s="4">
        <v>666536</v>
      </c>
      <c r="C8868" s="4" t="s">
        <v>2749</v>
      </c>
      <c r="D8868" s="7">
        <v>38</v>
      </c>
      <c r="E8868" s="7">
        <v>1</v>
      </c>
      <c r="F8868" s="7">
        <v>38</v>
      </c>
      <c r="G8868" s="5" t="s">
        <v>28</v>
      </c>
      <c r="H8868" s="5" t="s">
        <v>28</v>
      </c>
      <c r="I8868">
        <f>VLOOKUP($A8868,'Cancelled Orders'!$D$2:$L$10078,COLUMN(E8867),0)</f>
        <v>1</v>
      </c>
      <c r="J8868" t="str">
        <f>VLOOKUP($A8868,'Cancelled Orders'!$D$2:$G$10078,3,0)</f>
        <v>Order cancelled through app</v>
      </c>
      <c r="K8868" t="str">
        <f>VLOOKUP($A8868,'Cancelled Orders'!$D$2:$G$10078,4,0)</f>
        <v>Customer Refusal</v>
      </c>
    </row>
    <row r="8869" spans="1:11" ht="13.2" x14ac:dyDescent="0.25">
      <c r="A8869" s="7">
        <v>291422857</v>
      </c>
      <c r="B8869" s="4">
        <v>666536</v>
      </c>
      <c r="C8869" s="4" t="s">
        <v>2749</v>
      </c>
      <c r="D8869" s="7">
        <v>38</v>
      </c>
      <c r="E8869" s="7">
        <v>1</v>
      </c>
      <c r="F8869" s="7">
        <v>38</v>
      </c>
      <c r="G8869" s="5" t="s">
        <v>28</v>
      </c>
      <c r="H8869" s="5" t="s">
        <v>28</v>
      </c>
      <c r="I8869">
        <f>VLOOKUP($A8869,'Cancelled Orders'!$D$2:$L$10078,COLUMN(E8868),0)</f>
        <v>1</v>
      </c>
      <c r="J8869" t="str">
        <f>VLOOKUP($A8869,'Cancelled Orders'!$D$2:$G$10078,3,0)</f>
        <v>Order cancelled through app</v>
      </c>
      <c r="K8869" t="str">
        <f>VLOOKUP($A8869,'Cancelled Orders'!$D$2:$G$10078,4,0)</f>
        <v>Customer Refusal</v>
      </c>
    </row>
    <row r="8870" spans="1:11" ht="13.2" x14ac:dyDescent="0.25">
      <c r="A8870" s="7">
        <v>291415224</v>
      </c>
      <c r="B8870" s="4">
        <v>666536</v>
      </c>
      <c r="C8870" s="4" t="s">
        <v>2749</v>
      </c>
      <c r="D8870" s="7">
        <v>38</v>
      </c>
      <c r="E8870" s="7">
        <v>1</v>
      </c>
      <c r="F8870" s="7">
        <v>38</v>
      </c>
      <c r="G8870" s="5" t="s">
        <v>28</v>
      </c>
      <c r="H8870" s="5" t="s">
        <v>28</v>
      </c>
      <c r="I8870">
        <f>VLOOKUP($A8870,'Cancelled Orders'!$D$2:$L$10078,COLUMN(E8869),0)</f>
        <v>1</v>
      </c>
      <c r="J8870" t="str">
        <f>VLOOKUP($A8870,'Cancelled Orders'!$D$2:$G$10078,3,0)</f>
        <v>Order cancelled through app</v>
      </c>
      <c r="K8870" t="str">
        <f>VLOOKUP($A8870,'Cancelled Orders'!$D$2:$G$10078,4,0)</f>
        <v>Customer Refusal</v>
      </c>
    </row>
    <row r="8871" spans="1:11" ht="13.2" x14ac:dyDescent="0.25">
      <c r="A8871" s="7">
        <v>290016307</v>
      </c>
      <c r="B8871" s="4">
        <v>666536</v>
      </c>
      <c r="C8871" s="4" t="s">
        <v>2749</v>
      </c>
      <c r="D8871" s="7">
        <v>38</v>
      </c>
      <c r="E8871" s="7">
        <v>1</v>
      </c>
      <c r="F8871" s="7">
        <v>38</v>
      </c>
      <c r="G8871" s="5" t="s">
        <v>28</v>
      </c>
      <c r="H8871" s="5" t="s">
        <v>28</v>
      </c>
      <c r="I8871">
        <f>VLOOKUP($A8871,'Cancelled Orders'!$D$2:$L$10078,COLUMN(E8870),0)</f>
        <v>1</v>
      </c>
      <c r="J8871" t="str">
        <f>VLOOKUP($A8871,'Cancelled Orders'!$D$2:$G$10078,3,0)</f>
        <v>Order cancelled through app</v>
      </c>
      <c r="K8871" t="str">
        <f>VLOOKUP($A8871,'Cancelled Orders'!$D$2:$G$10078,4,0)</f>
        <v>Customer Refusal</v>
      </c>
    </row>
    <row r="8872" spans="1:11" ht="13.2" x14ac:dyDescent="0.25">
      <c r="A8872" s="7">
        <v>290457989</v>
      </c>
      <c r="B8872" s="4">
        <v>668123</v>
      </c>
      <c r="C8872" s="4" t="s">
        <v>2750</v>
      </c>
      <c r="D8872" s="7">
        <v>45</v>
      </c>
      <c r="E8872" s="7">
        <v>1</v>
      </c>
      <c r="F8872" s="7">
        <v>45</v>
      </c>
      <c r="G8872" s="5" t="s">
        <v>28</v>
      </c>
      <c r="H8872" s="5" t="s">
        <v>28</v>
      </c>
      <c r="I8872">
        <f>VLOOKUP($A8872,'Cancelled Orders'!$D$2:$L$10078,COLUMN(E8871),0)</f>
        <v>1</v>
      </c>
      <c r="J8872" t="str">
        <f>VLOOKUP($A8872,'Cancelled Orders'!$D$2:$G$10078,3,0)</f>
        <v>Order cancelled through app</v>
      </c>
      <c r="K8872" t="str">
        <f>VLOOKUP($A8872,'Cancelled Orders'!$D$2:$G$10078,4,0)</f>
        <v>Customer Refusal</v>
      </c>
    </row>
    <row r="8873" spans="1:11" ht="13.2" x14ac:dyDescent="0.25">
      <c r="A8873" s="7">
        <v>290007477</v>
      </c>
      <c r="B8873" s="4">
        <v>668123</v>
      </c>
      <c r="C8873" s="4" t="s">
        <v>2750</v>
      </c>
      <c r="D8873" s="7">
        <v>45</v>
      </c>
      <c r="E8873" s="7">
        <v>1</v>
      </c>
      <c r="F8873" s="7">
        <v>45</v>
      </c>
      <c r="G8873" s="5" t="s">
        <v>28</v>
      </c>
      <c r="H8873" s="5" t="s">
        <v>28</v>
      </c>
      <c r="I8873">
        <f>VLOOKUP($A8873,'Cancelled Orders'!$D$2:$L$10078,COLUMN(E8872),0)</f>
        <v>1</v>
      </c>
      <c r="J8873" t="str">
        <f>VLOOKUP($A8873,'Cancelled Orders'!$D$2:$G$10078,3,0)</f>
        <v>Order cancelled through app</v>
      </c>
      <c r="K8873" t="str">
        <f>VLOOKUP($A8873,'Cancelled Orders'!$D$2:$G$10078,4,0)</f>
        <v>Customer Refusal</v>
      </c>
    </row>
    <row r="8874" spans="1:11" ht="13.2" x14ac:dyDescent="0.25">
      <c r="A8874" s="7">
        <v>290009842</v>
      </c>
      <c r="B8874" s="4">
        <v>668123</v>
      </c>
      <c r="C8874" s="4" t="s">
        <v>2750</v>
      </c>
      <c r="D8874" s="7">
        <v>45</v>
      </c>
      <c r="E8874" s="7">
        <v>1</v>
      </c>
      <c r="F8874" s="7">
        <v>45</v>
      </c>
      <c r="G8874" s="5" t="s">
        <v>28</v>
      </c>
      <c r="H8874" s="5" t="s">
        <v>28</v>
      </c>
      <c r="I8874">
        <f>VLOOKUP($A8874,'Cancelled Orders'!$D$2:$L$10078,COLUMN(E8873),0)</f>
        <v>1</v>
      </c>
      <c r="J8874" t="str">
        <f>VLOOKUP($A8874,'Cancelled Orders'!$D$2:$G$10078,3,0)</f>
        <v>Order cancelled through app</v>
      </c>
      <c r="K8874" t="str">
        <f>VLOOKUP($A8874,'Cancelled Orders'!$D$2:$G$10078,4,0)</f>
        <v>Customer Refusal</v>
      </c>
    </row>
    <row r="8875" spans="1:11" ht="13.2" x14ac:dyDescent="0.25">
      <c r="A8875" s="7">
        <v>291403091</v>
      </c>
      <c r="B8875" s="4">
        <v>668123</v>
      </c>
      <c r="C8875" s="4" t="s">
        <v>2750</v>
      </c>
      <c r="D8875" s="7">
        <v>45</v>
      </c>
      <c r="E8875" s="7">
        <v>1</v>
      </c>
      <c r="F8875" s="7">
        <v>45</v>
      </c>
      <c r="G8875" s="5" t="s">
        <v>28</v>
      </c>
      <c r="H8875" s="5" t="s">
        <v>28</v>
      </c>
      <c r="I8875">
        <f>VLOOKUP($A8875,'Cancelled Orders'!$D$2:$L$10078,COLUMN(E8874),0)</f>
        <v>1</v>
      </c>
      <c r="J8875" t="str">
        <f>VLOOKUP($A8875,'Cancelled Orders'!$D$2:$G$10078,3,0)</f>
        <v>Order cancelled through app</v>
      </c>
      <c r="K8875" t="str">
        <f>VLOOKUP($A8875,'Cancelled Orders'!$D$2:$G$10078,4,0)</f>
        <v>Customer Refusal</v>
      </c>
    </row>
    <row r="8876" spans="1:11" ht="13.2" x14ac:dyDescent="0.25">
      <c r="A8876" s="7">
        <v>290504491</v>
      </c>
      <c r="B8876" s="4">
        <v>668426</v>
      </c>
      <c r="C8876" s="4" t="s">
        <v>49</v>
      </c>
      <c r="D8876" s="7">
        <v>10</v>
      </c>
      <c r="E8876" s="7">
        <v>1</v>
      </c>
      <c r="F8876" s="7">
        <v>10</v>
      </c>
      <c r="G8876" s="5" t="s">
        <v>22</v>
      </c>
      <c r="H8876" s="5" t="s">
        <v>22</v>
      </c>
      <c r="I8876">
        <f>VLOOKUP($A8876,'Cancelled Orders'!$D$2:$L$10078,COLUMN(E8875),0)</f>
        <v>1</v>
      </c>
      <c r="J8876" t="str">
        <f>VLOOKUP($A8876,'Cancelled Orders'!$D$2:$G$10078,3,0)</f>
        <v>Order cancelled through app</v>
      </c>
      <c r="K8876" t="str">
        <f>VLOOKUP($A8876,'Cancelled Orders'!$D$2:$G$10078,4,0)</f>
        <v>Customer Refusal</v>
      </c>
    </row>
    <row r="8877" spans="1:11" ht="13.2" x14ac:dyDescent="0.25">
      <c r="A8877" s="7">
        <v>289879581</v>
      </c>
      <c r="B8877" s="4">
        <v>668426</v>
      </c>
      <c r="C8877" s="4" t="s">
        <v>49</v>
      </c>
      <c r="D8877" s="7">
        <v>10</v>
      </c>
      <c r="E8877" s="7">
        <v>4</v>
      </c>
      <c r="F8877" s="7">
        <v>40</v>
      </c>
      <c r="G8877" s="5" t="s">
        <v>22</v>
      </c>
      <c r="H8877" s="5" t="s">
        <v>22</v>
      </c>
      <c r="I8877">
        <f>VLOOKUP($A8877,'Cancelled Orders'!$D$2:$L$10078,COLUMN(E8876),0)</f>
        <v>1</v>
      </c>
      <c r="J8877" t="str">
        <f>VLOOKUP($A8877,'Cancelled Orders'!$D$2:$G$10078,3,0)</f>
        <v>Cancelled by Restaurant</v>
      </c>
      <c r="K8877" t="str">
        <f>VLOOKUP($A8877,'Cancelled Orders'!$D$2:$G$10078,4,0)</f>
        <v>Customer Refusal</v>
      </c>
    </row>
    <row r="8878" spans="1:11" ht="13.2" x14ac:dyDescent="0.25">
      <c r="A8878" s="7">
        <v>290842802</v>
      </c>
      <c r="B8878" s="4">
        <v>668426</v>
      </c>
      <c r="C8878" s="4" t="s">
        <v>49</v>
      </c>
      <c r="D8878" s="7">
        <v>10</v>
      </c>
      <c r="E8878" s="7">
        <v>2</v>
      </c>
      <c r="F8878" s="7">
        <v>20</v>
      </c>
      <c r="G8878" s="5" t="s">
        <v>22</v>
      </c>
      <c r="H8878" s="5" t="s">
        <v>22</v>
      </c>
      <c r="I8878">
        <f>VLOOKUP($A8878,'Cancelled Orders'!$D$2:$L$10078,COLUMN(E8877),0)</f>
        <v>1</v>
      </c>
      <c r="J8878" t="str">
        <f>VLOOKUP($A8878,'Cancelled Orders'!$D$2:$G$10078,3,0)</f>
        <v>Cancelled by Restaurant</v>
      </c>
      <c r="K8878" t="str">
        <f>VLOOKUP($A8878,'Cancelled Orders'!$D$2:$G$10078,4,0)</f>
        <v>Stock Shortage</v>
      </c>
    </row>
    <row r="8879" spans="1:11" ht="13.2" x14ac:dyDescent="0.25">
      <c r="A8879" s="7">
        <v>290838489</v>
      </c>
      <c r="B8879" s="4">
        <v>669636</v>
      </c>
      <c r="C8879" s="4" t="s">
        <v>326</v>
      </c>
      <c r="D8879" s="7">
        <v>25</v>
      </c>
      <c r="E8879" s="7">
        <v>1</v>
      </c>
      <c r="F8879" s="7">
        <v>25</v>
      </c>
      <c r="G8879" s="5" t="s">
        <v>22</v>
      </c>
      <c r="H8879" s="5" t="s">
        <v>28</v>
      </c>
      <c r="I8879">
        <f>VLOOKUP($A8879,'Cancelled Orders'!$D$2:$L$10078,COLUMN(E8878),0)</f>
        <v>0</v>
      </c>
      <c r="J8879" t="str">
        <f>VLOOKUP($A8879,'Cancelled Orders'!$D$2:$G$10078,3,0)</f>
        <v>Order cancelled through app</v>
      </c>
      <c r="K8879" t="str">
        <f>VLOOKUP($A8879,'Cancelled Orders'!$D$2:$G$10078,4,0)</f>
        <v>Customer Refusal</v>
      </c>
    </row>
    <row r="8880" spans="1:11" ht="13.2" x14ac:dyDescent="0.25">
      <c r="A8880" s="7">
        <v>290335565</v>
      </c>
      <c r="B8880" s="4">
        <v>669636</v>
      </c>
      <c r="C8880" s="4" t="s">
        <v>326</v>
      </c>
      <c r="D8880" s="7">
        <v>25</v>
      </c>
      <c r="E8880" s="7">
        <v>1</v>
      </c>
      <c r="F8880" s="7">
        <v>25</v>
      </c>
      <c r="G8880" s="5" t="s">
        <v>22</v>
      </c>
      <c r="H8880" s="5" t="s">
        <v>28</v>
      </c>
      <c r="I8880">
        <f>VLOOKUP($A8880,'Cancelled Orders'!$D$2:$L$10078,COLUMN(E8879),0)</f>
        <v>0</v>
      </c>
      <c r="J8880" t="str">
        <f>VLOOKUP($A8880,'Cancelled Orders'!$D$2:$G$10078,3,0)</f>
        <v>Order cancelled through app</v>
      </c>
      <c r="K8880" t="str">
        <f>VLOOKUP($A8880,'Cancelled Orders'!$D$2:$G$10078,4,0)</f>
        <v>Customer Refusal</v>
      </c>
    </row>
    <row r="8881" spans="1:11" ht="13.2" x14ac:dyDescent="0.25">
      <c r="A8881" s="7">
        <v>289867131</v>
      </c>
      <c r="B8881" s="4">
        <v>669636</v>
      </c>
      <c r="C8881" s="4" t="s">
        <v>326</v>
      </c>
      <c r="D8881" s="7">
        <v>25</v>
      </c>
      <c r="E8881" s="7">
        <v>1</v>
      </c>
      <c r="F8881" s="7">
        <v>25</v>
      </c>
      <c r="G8881" s="5" t="s">
        <v>22</v>
      </c>
      <c r="H8881" s="5" t="s">
        <v>28</v>
      </c>
      <c r="I8881">
        <f>VLOOKUP($A8881,'Cancelled Orders'!$D$2:$L$10078,COLUMN(E8880),0)</f>
        <v>0</v>
      </c>
      <c r="J8881" t="str">
        <f>VLOOKUP($A8881,'Cancelled Orders'!$D$2:$G$10078,3,0)</f>
        <v>Order cancelled through app</v>
      </c>
      <c r="K8881" t="str">
        <f>VLOOKUP($A8881,'Cancelled Orders'!$D$2:$G$10078,4,0)</f>
        <v>Customer Refusal</v>
      </c>
    </row>
    <row r="8882" spans="1:11" ht="13.2" x14ac:dyDescent="0.25">
      <c r="A8882" s="7">
        <v>291148100</v>
      </c>
      <c r="B8882" s="4">
        <v>670832</v>
      </c>
      <c r="C8882" s="4" t="s">
        <v>554</v>
      </c>
      <c r="D8882" s="7">
        <v>119</v>
      </c>
      <c r="E8882" s="7">
        <v>1</v>
      </c>
      <c r="F8882" s="7">
        <v>119</v>
      </c>
      <c r="G8882" s="5" t="s">
        <v>22</v>
      </c>
      <c r="H8882" s="5" t="s">
        <v>28</v>
      </c>
      <c r="I8882">
        <f>VLOOKUP($A8882,'Cancelled Orders'!$D$2:$L$10078,COLUMN(E8881),0)</f>
        <v>1</v>
      </c>
      <c r="J8882" t="str">
        <f>VLOOKUP($A8882,'Cancelled Orders'!$D$2:$G$10078,3,0)</f>
        <v>Order cancelled through app</v>
      </c>
      <c r="K8882" t="str">
        <f>VLOOKUP($A8882,'Cancelled Orders'!$D$2:$G$10078,4,0)</f>
        <v>Customer Refusal</v>
      </c>
    </row>
    <row r="8883" spans="1:11" ht="13.2" x14ac:dyDescent="0.25">
      <c r="A8883" s="7">
        <v>290161160</v>
      </c>
      <c r="B8883" s="4">
        <v>670832</v>
      </c>
      <c r="C8883" s="4" t="s">
        <v>554</v>
      </c>
      <c r="D8883" s="7">
        <v>119</v>
      </c>
      <c r="E8883" s="7">
        <v>1</v>
      </c>
      <c r="F8883" s="7">
        <v>119</v>
      </c>
      <c r="G8883" s="5" t="s">
        <v>22</v>
      </c>
      <c r="H8883" s="5" t="s">
        <v>28</v>
      </c>
      <c r="I8883">
        <f>VLOOKUP($A8883,'Cancelled Orders'!$D$2:$L$10078,COLUMN(E8882),0)</f>
        <v>1</v>
      </c>
      <c r="J8883" t="str">
        <f>VLOOKUP($A8883,'Cancelled Orders'!$D$2:$G$10078,3,0)</f>
        <v>Order cancelled through app</v>
      </c>
      <c r="K8883" t="str">
        <f>VLOOKUP($A8883,'Cancelled Orders'!$D$2:$G$10078,4,0)</f>
        <v>Customer Refusal</v>
      </c>
    </row>
    <row r="8884" spans="1:11" ht="13.2" x14ac:dyDescent="0.25">
      <c r="A8884" s="7">
        <v>291407053</v>
      </c>
      <c r="B8884" s="4">
        <v>670843</v>
      </c>
      <c r="C8884" s="4" t="s">
        <v>2751</v>
      </c>
      <c r="D8884" s="7">
        <v>40</v>
      </c>
      <c r="E8884" s="7">
        <v>1</v>
      </c>
      <c r="F8884" s="7">
        <v>40</v>
      </c>
      <c r="G8884" s="5" t="s">
        <v>22</v>
      </c>
      <c r="H8884" s="5" t="s">
        <v>28</v>
      </c>
      <c r="I8884">
        <f>VLOOKUP($A8884,'Cancelled Orders'!$D$2:$L$10078,COLUMN(E8883),0)</f>
        <v>1</v>
      </c>
      <c r="J8884" t="str">
        <f>VLOOKUP($A8884,'Cancelled Orders'!$D$2:$G$10078,3,0)</f>
        <v>Order cancelled through app</v>
      </c>
      <c r="K8884" t="str">
        <f>VLOOKUP($A8884,'Cancelled Orders'!$D$2:$G$10078,4,0)</f>
        <v>Customer Refusal</v>
      </c>
    </row>
    <row r="8885" spans="1:11" ht="13.2" x14ac:dyDescent="0.25">
      <c r="A8885" s="7">
        <v>291217946</v>
      </c>
      <c r="B8885" s="4">
        <v>670843</v>
      </c>
      <c r="C8885" s="4" t="s">
        <v>2751</v>
      </c>
      <c r="D8885" s="7">
        <v>40</v>
      </c>
      <c r="E8885" s="7">
        <v>1</v>
      </c>
      <c r="F8885" s="7">
        <v>40</v>
      </c>
      <c r="G8885" s="5" t="s">
        <v>22</v>
      </c>
      <c r="H8885" s="5" t="s">
        <v>28</v>
      </c>
      <c r="I8885">
        <f>VLOOKUP($A8885,'Cancelled Orders'!$D$2:$L$10078,COLUMN(E8884),0)</f>
        <v>1</v>
      </c>
      <c r="J8885" t="str">
        <f>VLOOKUP($A8885,'Cancelled Orders'!$D$2:$G$10078,3,0)</f>
        <v>Order cancelled through app</v>
      </c>
      <c r="K8885" t="str">
        <f>VLOOKUP($A8885,'Cancelled Orders'!$D$2:$G$10078,4,0)</f>
        <v>Customer Refusal</v>
      </c>
    </row>
    <row r="8886" spans="1:11" ht="13.2" x14ac:dyDescent="0.25">
      <c r="A8886" s="7">
        <v>290005925</v>
      </c>
      <c r="B8886" s="4">
        <v>670843</v>
      </c>
      <c r="C8886" s="4" t="s">
        <v>2751</v>
      </c>
      <c r="D8886" s="7">
        <v>40</v>
      </c>
      <c r="E8886" s="7">
        <v>1</v>
      </c>
      <c r="F8886" s="7">
        <v>40</v>
      </c>
      <c r="G8886" s="5" t="s">
        <v>22</v>
      </c>
      <c r="H8886" s="5" t="s">
        <v>28</v>
      </c>
      <c r="I8886">
        <f>VLOOKUP($A8886,'Cancelled Orders'!$D$2:$L$10078,COLUMN(E8885),0)</f>
        <v>1</v>
      </c>
      <c r="J8886" t="str">
        <f>VLOOKUP($A8886,'Cancelled Orders'!$D$2:$G$10078,3,0)</f>
        <v>Order cancelled through app</v>
      </c>
      <c r="K8886" t="str">
        <f>VLOOKUP($A8886,'Cancelled Orders'!$D$2:$G$10078,4,0)</f>
        <v>Customer Refusal</v>
      </c>
    </row>
    <row r="8887" spans="1:11" ht="13.2" x14ac:dyDescent="0.25">
      <c r="A8887" s="7">
        <v>289828548</v>
      </c>
      <c r="B8887" s="4">
        <v>671890</v>
      </c>
      <c r="C8887" s="4" t="s">
        <v>2752</v>
      </c>
      <c r="D8887" s="7">
        <v>80</v>
      </c>
      <c r="E8887" s="7">
        <v>1</v>
      </c>
      <c r="F8887" s="7">
        <v>80</v>
      </c>
      <c r="G8887" s="5" t="s">
        <v>22</v>
      </c>
      <c r="H8887" s="5" t="s">
        <v>28</v>
      </c>
      <c r="I8887">
        <f>VLOOKUP($A8887,'Cancelled Orders'!$D$2:$L$10078,COLUMN(E8886),0)</f>
        <v>1</v>
      </c>
      <c r="J8887" t="str">
        <f>VLOOKUP($A8887,'Cancelled Orders'!$D$2:$G$10078,3,0)</f>
        <v>Order cancelled through app</v>
      </c>
      <c r="K8887" t="str">
        <f>VLOOKUP($A8887,'Cancelled Orders'!$D$2:$G$10078,4,0)</f>
        <v>Customer Refusal</v>
      </c>
    </row>
    <row r="8888" spans="1:11" ht="13.2" x14ac:dyDescent="0.25">
      <c r="A8888" s="7">
        <v>291127721</v>
      </c>
      <c r="B8888" s="4">
        <v>671890</v>
      </c>
      <c r="C8888" s="4" t="s">
        <v>2752</v>
      </c>
      <c r="D8888" s="7">
        <v>80</v>
      </c>
      <c r="E8888" s="7">
        <v>1</v>
      </c>
      <c r="F8888" s="7">
        <v>80</v>
      </c>
      <c r="G8888" s="5" t="s">
        <v>22</v>
      </c>
      <c r="H8888" s="5" t="s">
        <v>28</v>
      </c>
      <c r="I8888">
        <f>VLOOKUP($A8888,'Cancelled Orders'!$D$2:$L$10078,COLUMN(E8887),0)</f>
        <v>1</v>
      </c>
      <c r="J8888" t="str">
        <f>VLOOKUP($A8888,'Cancelled Orders'!$D$2:$G$10078,3,0)</f>
        <v>Order cancelled through app</v>
      </c>
      <c r="K8888" t="str">
        <f>VLOOKUP($A8888,'Cancelled Orders'!$D$2:$G$10078,4,0)</f>
        <v>Customer Refusal</v>
      </c>
    </row>
    <row r="8889" spans="1:11" ht="13.2" x14ac:dyDescent="0.25">
      <c r="A8889" s="7">
        <v>290146139</v>
      </c>
      <c r="B8889" s="4">
        <v>672556</v>
      </c>
      <c r="C8889" s="4" t="s">
        <v>68</v>
      </c>
      <c r="D8889" s="7">
        <v>7</v>
      </c>
      <c r="E8889" s="7">
        <v>1</v>
      </c>
      <c r="F8889" s="7">
        <v>7</v>
      </c>
      <c r="G8889" s="5" t="s">
        <v>22</v>
      </c>
      <c r="H8889" s="5" t="s">
        <v>28</v>
      </c>
      <c r="I8889">
        <f>VLOOKUP($A8889,'Cancelled Orders'!$D$2:$L$10078,COLUMN(E8888),0)</f>
        <v>1</v>
      </c>
      <c r="J8889" t="str">
        <f>VLOOKUP($A8889,'Cancelled Orders'!$D$2:$G$10078,3,0)</f>
        <v>Order cancelled through app</v>
      </c>
      <c r="K8889" t="str">
        <f>VLOOKUP($A8889,'Cancelled Orders'!$D$2:$G$10078,4,0)</f>
        <v>Customer Refusal</v>
      </c>
    </row>
    <row r="8890" spans="1:11" ht="13.2" x14ac:dyDescent="0.25">
      <c r="A8890" s="7">
        <v>290232890</v>
      </c>
      <c r="B8890" s="4">
        <v>672556</v>
      </c>
      <c r="C8890" s="4" t="s">
        <v>68</v>
      </c>
      <c r="D8890" s="7">
        <v>7</v>
      </c>
      <c r="E8890" s="7">
        <v>1</v>
      </c>
      <c r="F8890" s="7">
        <v>7</v>
      </c>
      <c r="G8890" s="5" t="s">
        <v>22</v>
      </c>
      <c r="H8890" s="5" t="s">
        <v>28</v>
      </c>
      <c r="I8890">
        <f>VLOOKUP($A8890,'Cancelled Orders'!$D$2:$L$10078,COLUMN(E8889),0)</f>
        <v>1</v>
      </c>
      <c r="J8890" t="str">
        <f>VLOOKUP($A8890,'Cancelled Orders'!$D$2:$G$10078,3,0)</f>
        <v>Order cancelled through app</v>
      </c>
      <c r="K8890" t="str">
        <f>VLOOKUP($A8890,'Cancelled Orders'!$D$2:$G$10078,4,0)</f>
        <v>Customer Refusal</v>
      </c>
    </row>
    <row r="8891" spans="1:11" ht="13.2" x14ac:dyDescent="0.25">
      <c r="A8891" s="7">
        <v>291113347</v>
      </c>
      <c r="B8891" s="4">
        <v>673863</v>
      </c>
      <c r="C8891" s="4" t="s">
        <v>183</v>
      </c>
      <c r="D8891" s="7">
        <v>21</v>
      </c>
      <c r="E8891" s="7">
        <v>1</v>
      </c>
      <c r="F8891" s="7">
        <v>21</v>
      </c>
      <c r="G8891" s="5" t="s">
        <v>22</v>
      </c>
      <c r="H8891" s="5" t="s">
        <v>28</v>
      </c>
      <c r="I8891">
        <f>VLOOKUP($A8891,'Cancelled Orders'!$D$2:$L$10078,COLUMN(E8890),0)</f>
        <v>1</v>
      </c>
      <c r="J8891" t="str">
        <f>VLOOKUP($A8891,'Cancelled Orders'!$D$2:$G$10078,3,0)</f>
        <v>Order cancelled through app</v>
      </c>
      <c r="K8891" t="str">
        <f>VLOOKUP($A8891,'Cancelled Orders'!$D$2:$G$10078,4,0)</f>
        <v>Customer Refusal</v>
      </c>
    </row>
    <row r="8892" spans="1:11" ht="13.2" x14ac:dyDescent="0.25">
      <c r="A8892" s="7">
        <v>290565061</v>
      </c>
      <c r="B8892" s="4">
        <v>673863</v>
      </c>
      <c r="C8892" s="4" t="s">
        <v>183</v>
      </c>
      <c r="D8892" s="7">
        <v>21</v>
      </c>
      <c r="E8892" s="7">
        <v>1</v>
      </c>
      <c r="F8892" s="7">
        <v>21</v>
      </c>
      <c r="G8892" s="5" t="s">
        <v>22</v>
      </c>
      <c r="H8892" s="5" t="s">
        <v>28</v>
      </c>
      <c r="I8892">
        <f>VLOOKUP($A8892,'Cancelled Orders'!$D$2:$L$10078,COLUMN(E8891),0)</f>
        <v>1</v>
      </c>
      <c r="J8892" t="str">
        <f>VLOOKUP($A8892,'Cancelled Orders'!$D$2:$G$10078,3,0)</f>
        <v>Order cancelled through app</v>
      </c>
      <c r="K8892" t="str">
        <f>VLOOKUP($A8892,'Cancelled Orders'!$D$2:$G$10078,4,0)</f>
        <v>Customer Refusal</v>
      </c>
    </row>
    <row r="8893" spans="1:11" ht="13.2" x14ac:dyDescent="0.25">
      <c r="A8893" s="7">
        <v>290209605</v>
      </c>
      <c r="B8893" s="4">
        <v>673863</v>
      </c>
      <c r="C8893" s="4" t="s">
        <v>183</v>
      </c>
      <c r="D8893" s="7">
        <v>21</v>
      </c>
      <c r="E8893" s="7">
        <v>1</v>
      </c>
      <c r="F8893" s="7">
        <v>21</v>
      </c>
      <c r="G8893" s="5" t="s">
        <v>22</v>
      </c>
      <c r="H8893" s="5" t="s">
        <v>28</v>
      </c>
      <c r="I8893">
        <f>VLOOKUP($A8893,'Cancelled Orders'!$D$2:$L$10078,COLUMN(E8892),0)</f>
        <v>1</v>
      </c>
      <c r="J8893" t="str">
        <f>VLOOKUP($A8893,'Cancelled Orders'!$D$2:$G$10078,3,0)</f>
        <v>Order cancelled through app</v>
      </c>
      <c r="K8893" t="str">
        <f>VLOOKUP($A8893,'Cancelled Orders'!$D$2:$G$10078,4,0)</f>
        <v>Customer Refusal</v>
      </c>
    </row>
    <row r="8894" spans="1:11" ht="13.2" x14ac:dyDescent="0.25">
      <c r="A8894" s="7">
        <v>291113347</v>
      </c>
      <c r="B8894" s="4">
        <v>673865</v>
      </c>
      <c r="C8894" s="4" t="s">
        <v>254</v>
      </c>
      <c r="D8894" s="7">
        <v>21</v>
      </c>
      <c r="E8894" s="7">
        <v>1</v>
      </c>
      <c r="F8894" s="7">
        <v>21</v>
      </c>
      <c r="G8894" s="5" t="s">
        <v>22</v>
      </c>
      <c r="H8894" s="5" t="s">
        <v>28</v>
      </c>
      <c r="I8894">
        <f>VLOOKUP($A8894,'Cancelled Orders'!$D$2:$L$10078,COLUMN(E8893),0)</f>
        <v>1</v>
      </c>
      <c r="J8894" t="str">
        <f>VLOOKUP($A8894,'Cancelled Orders'!$D$2:$G$10078,3,0)</f>
        <v>Order cancelled through app</v>
      </c>
      <c r="K8894" t="str">
        <f>VLOOKUP($A8894,'Cancelled Orders'!$D$2:$G$10078,4,0)</f>
        <v>Customer Refusal</v>
      </c>
    </row>
    <row r="8895" spans="1:11" ht="13.2" x14ac:dyDescent="0.25">
      <c r="A8895" s="7">
        <v>290259872</v>
      </c>
      <c r="B8895" s="4">
        <v>673865</v>
      </c>
      <c r="C8895" s="4" t="s">
        <v>254</v>
      </c>
      <c r="D8895" s="7">
        <v>21</v>
      </c>
      <c r="E8895" s="7">
        <v>1</v>
      </c>
      <c r="F8895" s="7">
        <v>21</v>
      </c>
      <c r="G8895" s="5" t="s">
        <v>22</v>
      </c>
      <c r="H8895" s="5" t="s">
        <v>28</v>
      </c>
      <c r="I8895">
        <f>VLOOKUP($A8895,'Cancelled Orders'!$D$2:$L$10078,COLUMN(E8894),0)</f>
        <v>1</v>
      </c>
      <c r="J8895" t="str">
        <f>VLOOKUP($A8895,'Cancelled Orders'!$D$2:$G$10078,3,0)</f>
        <v>Order cancelled through app</v>
      </c>
      <c r="K8895" t="str">
        <f>VLOOKUP($A8895,'Cancelled Orders'!$D$2:$G$10078,4,0)</f>
        <v>Customer Refusal</v>
      </c>
    </row>
    <row r="8896" spans="1:11" ht="13.2" x14ac:dyDescent="0.25">
      <c r="A8896" s="7">
        <v>290147257</v>
      </c>
      <c r="B8896" s="4">
        <v>673865</v>
      </c>
      <c r="C8896" s="4" t="s">
        <v>254</v>
      </c>
      <c r="D8896" s="7">
        <v>21</v>
      </c>
      <c r="E8896" s="7">
        <v>1</v>
      </c>
      <c r="F8896" s="7">
        <v>21</v>
      </c>
      <c r="G8896" s="5" t="s">
        <v>22</v>
      </c>
      <c r="H8896" s="5" t="s">
        <v>28</v>
      </c>
      <c r="I8896">
        <f>VLOOKUP($A8896,'Cancelled Orders'!$D$2:$L$10078,COLUMN(E8895),0)</f>
        <v>1</v>
      </c>
      <c r="J8896" t="str">
        <f>VLOOKUP($A8896,'Cancelled Orders'!$D$2:$G$10078,3,0)</f>
        <v>Order cancelled through app</v>
      </c>
      <c r="K8896" t="str">
        <f>VLOOKUP($A8896,'Cancelled Orders'!$D$2:$G$10078,4,0)</f>
        <v>Customer Refusal</v>
      </c>
    </row>
    <row r="8897" spans="1:11" ht="13.2" x14ac:dyDescent="0.25">
      <c r="A8897" s="7">
        <v>290719418</v>
      </c>
      <c r="B8897" s="4">
        <v>673901</v>
      </c>
      <c r="C8897" s="4" t="s">
        <v>344</v>
      </c>
      <c r="D8897" s="7">
        <v>94.5</v>
      </c>
      <c r="E8897" s="7">
        <v>1</v>
      </c>
      <c r="F8897" s="7">
        <v>94.5</v>
      </c>
      <c r="G8897" s="5" t="s">
        <v>22</v>
      </c>
      <c r="H8897" s="5" t="s">
        <v>28</v>
      </c>
      <c r="I8897">
        <f>VLOOKUP($A8897,'Cancelled Orders'!$D$2:$L$10078,COLUMN(E8896),0)</f>
        <v>1</v>
      </c>
      <c r="J8897" t="str">
        <f>VLOOKUP($A8897,'Cancelled Orders'!$D$2:$G$10078,3,0)</f>
        <v>Order cancelled through app</v>
      </c>
      <c r="K8897" t="str">
        <f>VLOOKUP($A8897,'Cancelled Orders'!$D$2:$G$10078,4,0)</f>
        <v>Customer Refusal</v>
      </c>
    </row>
    <row r="8898" spans="1:11" ht="13.2" x14ac:dyDescent="0.25">
      <c r="A8898" s="7">
        <v>290725969</v>
      </c>
      <c r="B8898" s="4">
        <v>673911</v>
      </c>
      <c r="C8898" s="4" t="s">
        <v>42</v>
      </c>
      <c r="D8898" s="7">
        <v>94.5</v>
      </c>
      <c r="E8898" s="7">
        <v>1</v>
      </c>
      <c r="F8898" s="7">
        <v>94.5</v>
      </c>
      <c r="G8898" s="5" t="s">
        <v>22</v>
      </c>
      <c r="H8898" s="5" t="s">
        <v>28</v>
      </c>
      <c r="I8898">
        <f>VLOOKUP($A8898,'Cancelled Orders'!$D$2:$L$10078,COLUMN(E8897),0)</f>
        <v>1</v>
      </c>
      <c r="J8898" t="str">
        <f>VLOOKUP($A8898,'Cancelled Orders'!$D$2:$G$10078,3,0)</f>
        <v>Order cancelled through app</v>
      </c>
      <c r="K8898" t="str">
        <f>VLOOKUP($A8898,'Cancelled Orders'!$D$2:$G$10078,4,0)</f>
        <v>Customer Refusal</v>
      </c>
    </row>
    <row r="8899" spans="1:11" ht="13.2" x14ac:dyDescent="0.25">
      <c r="A8899" s="7">
        <v>290725969</v>
      </c>
      <c r="B8899" s="4">
        <v>673915</v>
      </c>
      <c r="C8899" s="4" t="s">
        <v>2753</v>
      </c>
      <c r="D8899" s="7">
        <v>63</v>
      </c>
      <c r="E8899" s="7">
        <v>1</v>
      </c>
      <c r="F8899" s="7">
        <v>63</v>
      </c>
      <c r="G8899" s="5" t="s">
        <v>22</v>
      </c>
      <c r="H8899" s="5" t="s">
        <v>28</v>
      </c>
      <c r="I8899">
        <f>VLOOKUP($A8899,'Cancelled Orders'!$D$2:$L$10078,COLUMN(E8898),0)</f>
        <v>1</v>
      </c>
      <c r="J8899" t="str">
        <f>VLOOKUP($A8899,'Cancelled Orders'!$D$2:$G$10078,3,0)</f>
        <v>Order cancelled through app</v>
      </c>
      <c r="K8899" t="str">
        <f>VLOOKUP($A8899,'Cancelled Orders'!$D$2:$G$10078,4,0)</f>
        <v>Customer Refusal</v>
      </c>
    </row>
    <row r="8900" spans="1:11" ht="13.2" x14ac:dyDescent="0.25">
      <c r="A8900" s="7">
        <v>290322881</v>
      </c>
      <c r="B8900" s="4">
        <v>673919</v>
      </c>
      <c r="C8900" s="4" t="s">
        <v>2754</v>
      </c>
      <c r="D8900" s="7">
        <v>42</v>
      </c>
      <c r="E8900" s="7">
        <v>1</v>
      </c>
      <c r="F8900" s="7">
        <v>42</v>
      </c>
      <c r="G8900" s="5" t="s">
        <v>22</v>
      </c>
      <c r="H8900" s="5" t="s">
        <v>28</v>
      </c>
      <c r="I8900">
        <f>VLOOKUP($A8900,'Cancelled Orders'!$D$2:$L$10078,COLUMN(E8899),0)</f>
        <v>1</v>
      </c>
      <c r="J8900" t="str">
        <f>VLOOKUP($A8900,'Cancelled Orders'!$D$2:$G$10078,3,0)</f>
        <v>Order cancelled through app</v>
      </c>
      <c r="K8900" t="str">
        <f>VLOOKUP($A8900,'Cancelled Orders'!$D$2:$G$10078,4,0)</f>
        <v>Customer Refusal</v>
      </c>
    </row>
    <row r="8901" spans="1:11" ht="13.2" x14ac:dyDescent="0.25">
      <c r="A8901" s="7">
        <v>291232752</v>
      </c>
      <c r="B8901" s="4">
        <v>673963</v>
      </c>
      <c r="C8901" s="4" t="s">
        <v>1157</v>
      </c>
      <c r="D8901" s="7">
        <v>72.45</v>
      </c>
      <c r="E8901" s="7">
        <v>1</v>
      </c>
      <c r="F8901" s="7">
        <v>72.45</v>
      </c>
      <c r="G8901" s="5" t="s">
        <v>22</v>
      </c>
      <c r="H8901" s="5" t="s">
        <v>28</v>
      </c>
      <c r="I8901">
        <f>VLOOKUP($A8901,'Cancelled Orders'!$D$2:$L$10078,COLUMN(E8900),0)</f>
        <v>1</v>
      </c>
      <c r="J8901" t="str">
        <f>VLOOKUP($A8901,'Cancelled Orders'!$D$2:$G$10078,3,0)</f>
        <v>Order cancelled through app</v>
      </c>
      <c r="K8901" t="str">
        <f>VLOOKUP($A8901,'Cancelled Orders'!$D$2:$G$10078,4,0)</f>
        <v>Customer Refusal</v>
      </c>
    </row>
    <row r="8902" spans="1:11" ht="13.2" x14ac:dyDescent="0.25">
      <c r="A8902" s="7">
        <v>291232752</v>
      </c>
      <c r="B8902" s="4">
        <v>673970</v>
      </c>
      <c r="C8902" s="4" t="s">
        <v>342</v>
      </c>
      <c r="D8902" s="7">
        <v>99.75</v>
      </c>
      <c r="E8902" s="7">
        <v>1</v>
      </c>
      <c r="F8902" s="7">
        <v>99.75</v>
      </c>
      <c r="G8902" s="5" t="s">
        <v>22</v>
      </c>
      <c r="H8902" s="5" t="s">
        <v>28</v>
      </c>
      <c r="I8902">
        <f>VLOOKUP($A8902,'Cancelled Orders'!$D$2:$L$10078,COLUMN(E8901),0)</f>
        <v>1</v>
      </c>
      <c r="J8902" t="str">
        <f>VLOOKUP($A8902,'Cancelled Orders'!$D$2:$G$10078,3,0)</f>
        <v>Order cancelled through app</v>
      </c>
      <c r="K8902" t="str">
        <f>VLOOKUP($A8902,'Cancelled Orders'!$D$2:$G$10078,4,0)</f>
        <v>Customer Refusal</v>
      </c>
    </row>
    <row r="8903" spans="1:11" ht="13.2" x14ac:dyDescent="0.25">
      <c r="A8903" s="7">
        <v>290305313</v>
      </c>
      <c r="B8903" s="4">
        <v>673970</v>
      </c>
      <c r="C8903" s="4" t="s">
        <v>342</v>
      </c>
      <c r="D8903" s="7">
        <v>99.75</v>
      </c>
      <c r="E8903" s="7">
        <v>1</v>
      </c>
      <c r="F8903" s="7">
        <v>99.75</v>
      </c>
      <c r="G8903" s="5" t="s">
        <v>22</v>
      </c>
      <c r="H8903" s="5" t="s">
        <v>28</v>
      </c>
      <c r="I8903">
        <f>VLOOKUP($A8903,'Cancelled Orders'!$D$2:$L$10078,COLUMN(E8902),0)</f>
        <v>1</v>
      </c>
      <c r="J8903" t="str">
        <f>VLOOKUP($A8903,'Cancelled Orders'!$D$2:$G$10078,3,0)</f>
        <v>Order cancelled through app</v>
      </c>
      <c r="K8903" t="str">
        <f>VLOOKUP($A8903,'Cancelled Orders'!$D$2:$G$10078,4,0)</f>
        <v>Customer Refusal</v>
      </c>
    </row>
    <row r="8904" spans="1:11" ht="13.2" x14ac:dyDescent="0.25">
      <c r="A8904" s="7">
        <v>291232752</v>
      </c>
      <c r="B8904" s="4">
        <v>673971</v>
      </c>
      <c r="C8904" s="4" t="s">
        <v>2755</v>
      </c>
      <c r="D8904" s="7">
        <v>103.95</v>
      </c>
      <c r="E8904" s="7">
        <v>1</v>
      </c>
      <c r="F8904" s="7">
        <v>103.95</v>
      </c>
      <c r="G8904" s="5" t="s">
        <v>22</v>
      </c>
      <c r="H8904" s="5" t="s">
        <v>28</v>
      </c>
      <c r="I8904">
        <f>VLOOKUP($A8904,'Cancelled Orders'!$D$2:$L$10078,COLUMN(E8903),0)</f>
        <v>1</v>
      </c>
      <c r="J8904" t="str">
        <f>VLOOKUP($A8904,'Cancelled Orders'!$D$2:$G$10078,3,0)</f>
        <v>Order cancelled through app</v>
      </c>
      <c r="K8904" t="str">
        <f>VLOOKUP($A8904,'Cancelled Orders'!$D$2:$G$10078,4,0)</f>
        <v>Customer Refusal</v>
      </c>
    </row>
    <row r="8905" spans="1:11" ht="13.2" x14ac:dyDescent="0.25">
      <c r="A8905" s="7">
        <v>290213124</v>
      </c>
      <c r="B8905" s="4">
        <v>673977</v>
      </c>
      <c r="C8905" s="4" t="s">
        <v>2756</v>
      </c>
      <c r="D8905" s="7">
        <v>84</v>
      </c>
      <c r="E8905" s="7">
        <v>1</v>
      </c>
      <c r="F8905" s="7">
        <v>84</v>
      </c>
      <c r="G8905" s="5" t="s">
        <v>22</v>
      </c>
      <c r="H8905" s="5" t="s">
        <v>28</v>
      </c>
      <c r="I8905">
        <f>VLOOKUP($A8905,'Cancelled Orders'!$D$2:$L$10078,COLUMN(E8904),0)</f>
        <v>1</v>
      </c>
      <c r="J8905" t="str">
        <f>VLOOKUP($A8905,'Cancelled Orders'!$D$2:$G$10078,3,0)</f>
        <v>Order cancelled through app</v>
      </c>
      <c r="K8905" t="str">
        <f>VLOOKUP($A8905,'Cancelled Orders'!$D$2:$G$10078,4,0)</f>
        <v>Customer Refusal</v>
      </c>
    </row>
    <row r="8906" spans="1:11" ht="13.2" x14ac:dyDescent="0.25">
      <c r="A8906" s="7">
        <v>290213124</v>
      </c>
      <c r="B8906" s="4">
        <v>673983</v>
      </c>
      <c r="C8906" s="4" t="s">
        <v>2505</v>
      </c>
      <c r="D8906" s="7">
        <v>57.75</v>
      </c>
      <c r="E8906" s="7">
        <v>1</v>
      </c>
      <c r="F8906" s="7">
        <v>57.75</v>
      </c>
      <c r="G8906" s="5" t="s">
        <v>22</v>
      </c>
      <c r="H8906" s="5" t="s">
        <v>28</v>
      </c>
      <c r="I8906">
        <f>VLOOKUP($A8906,'Cancelled Orders'!$D$2:$L$10078,COLUMN(E8905),0)</f>
        <v>1</v>
      </c>
      <c r="J8906" t="str">
        <f>VLOOKUP($A8906,'Cancelled Orders'!$D$2:$G$10078,3,0)</f>
        <v>Order cancelled through app</v>
      </c>
      <c r="K8906" t="str">
        <f>VLOOKUP($A8906,'Cancelled Orders'!$D$2:$G$10078,4,0)</f>
        <v>Customer Refusal</v>
      </c>
    </row>
    <row r="8907" spans="1:11" ht="13.2" x14ac:dyDescent="0.25">
      <c r="A8907" s="7">
        <v>289926486</v>
      </c>
      <c r="B8907" s="4">
        <v>674117</v>
      </c>
      <c r="C8907" s="4" t="s">
        <v>2757</v>
      </c>
      <c r="D8907" s="7">
        <v>50</v>
      </c>
      <c r="E8907" s="7">
        <v>1</v>
      </c>
      <c r="F8907" s="7">
        <v>50</v>
      </c>
      <c r="G8907" s="5" t="s">
        <v>28</v>
      </c>
      <c r="H8907" s="5" t="s">
        <v>28</v>
      </c>
      <c r="I8907">
        <f>VLOOKUP($A8907,'Cancelled Orders'!$D$2:$L$10078,COLUMN(E8906),0)</f>
        <v>1</v>
      </c>
      <c r="J8907" t="str">
        <f>VLOOKUP($A8907,'Cancelled Orders'!$D$2:$G$10078,3,0)</f>
        <v>Order cancelled through app</v>
      </c>
      <c r="K8907" t="str">
        <f>VLOOKUP($A8907,'Cancelled Orders'!$D$2:$G$10078,4,0)</f>
        <v>Customer Refusal</v>
      </c>
    </row>
    <row r="8908" spans="1:11" ht="13.2" x14ac:dyDescent="0.25">
      <c r="A8908" s="7">
        <v>291588084</v>
      </c>
      <c r="B8908" s="4">
        <v>675522</v>
      </c>
      <c r="C8908" s="4" t="s">
        <v>2758</v>
      </c>
      <c r="D8908" s="7">
        <v>171</v>
      </c>
      <c r="E8908" s="7">
        <v>1</v>
      </c>
      <c r="F8908" s="7">
        <v>171</v>
      </c>
      <c r="G8908" s="5" t="s">
        <v>22</v>
      </c>
      <c r="H8908" s="5" t="s">
        <v>28</v>
      </c>
      <c r="I8908">
        <f>VLOOKUP($A8908,'Cancelled Orders'!$D$2:$L$10078,COLUMN(E8907),0)</f>
        <v>1</v>
      </c>
      <c r="J8908" t="str">
        <f>VLOOKUP($A8908,'Cancelled Orders'!$D$2:$G$10078,3,0)</f>
        <v>Order cancelled through app</v>
      </c>
      <c r="K8908" t="str">
        <f>VLOOKUP($A8908,'Cancelled Orders'!$D$2:$G$10078,4,0)</f>
        <v>Customer Refusal</v>
      </c>
    </row>
    <row r="8909" spans="1:11" ht="13.2" x14ac:dyDescent="0.25">
      <c r="A8909" s="7">
        <v>291171038</v>
      </c>
      <c r="B8909" s="4">
        <v>675522</v>
      </c>
      <c r="C8909" s="4" t="s">
        <v>2758</v>
      </c>
      <c r="D8909" s="7">
        <v>171</v>
      </c>
      <c r="E8909" s="7">
        <v>1</v>
      </c>
      <c r="F8909" s="7">
        <v>171</v>
      </c>
      <c r="G8909" s="5" t="s">
        <v>22</v>
      </c>
      <c r="H8909" s="5" t="s">
        <v>28</v>
      </c>
      <c r="I8909">
        <f>VLOOKUP($A8909,'Cancelled Orders'!$D$2:$L$10078,COLUMN(E8908),0)</f>
        <v>1</v>
      </c>
      <c r="J8909" t="str">
        <f>VLOOKUP($A8909,'Cancelled Orders'!$D$2:$G$10078,3,0)</f>
        <v>Order cancelled through app</v>
      </c>
      <c r="K8909" t="str">
        <f>VLOOKUP($A8909,'Cancelled Orders'!$D$2:$G$10078,4,0)</f>
        <v>Customer Refusal</v>
      </c>
    </row>
    <row r="8910" spans="1:11" ht="13.2" x14ac:dyDescent="0.25">
      <c r="A8910" s="7">
        <v>291105833</v>
      </c>
      <c r="B8910" s="4">
        <v>675522</v>
      </c>
      <c r="C8910" s="4" t="s">
        <v>2758</v>
      </c>
      <c r="D8910" s="7">
        <v>171</v>
      </c>
      <c r="E8910" s="7">
        <v>1</v>
      </c>
      <c r="F8910" s="7">
        <v>171</v>
      </c>
      <c r="G8910" s="5" t="s">
        <v>22</v>
      </c>
      <c r="H8910" s="5" t="s">
        <v>28</v>
      </c>
      <c r="I8910">
        <f>VLOOKUP($A8910,'Cancelled Orders'!$D$2:$L$10078,COLUMN(E8909),0)</f>
        <v>1</v>
      </c>
      <c r="J8910" t="str">
        <f>VLOOKUP($A8910,'Cancelled Orders'!$D$2:$G$10078,3,0)</f>
        <v>Order cancelled through app</v>
      </c>
      <c r="K8910" t="str">
        <f>VLOOKUP($A8910,'Cancelled Orders'!$D$2:$G$10078,4,0)</f>
        <v>Customer Refusal</v>
      </c>
    </row>
    <row r="8911" spans="1:11" ht="13.2" x14ac:dyDescent="0.25">
      <c r="A8911" s="7">
        <v>290744865</v>
      </c>
      <c r="B8911" s="4">
        <v>675522</v>
      </c>
      <c r="C8911" s="4" t="s">
        <v>2758</v>
      </c>
      <c r="D8911" s="7">
        <v>232</v>
      </c>
      <c r="E8911" s="7">
        <v>1</v>
      </c>
      <c r="F8911" s="7">
        <v>232</v>
      </c>
      <c r="G8911" s="5" t="s">
        <v>22</v>
      </c>
      <c r="H8911" s="5" t="s">
        <v>28</v>
      </c>
      <c r="I8911">
        <f>VLOOKUP($A8911,'Cancelled Orders'!$D$2:$L$10078,COLUMN(E8910),0)</f>
        <v>1</v>
      </c>
      <c r="J8911" t="str">
        <f>VLOOKUP($A8911,'Cancelled Orders'!$D$2:$G$10078,3,0)</f>
        <v>Order cancelled through app</v>
      </c>
      <c r="K8911" t="str">
        <f>VLOOKUP($A8911,'Cancelled Orders'!$D$2:$G$10078,4,0)</f>
        <v>Customer Refusal</v>
      </c>
    </row>
    <row r="8912" spans="1:11" ht="13.2" x14ac:dyDescent="0.25">
      <c r="A8912" s="7">
        <v>290669317</v>
      </c>
      <c r="B8912" s="4">
        <v>675522</v>
      </c>
      <c r="C8912" s="4" t="s">
        <v>2758</v>
      </c>
      <c r="D8912" s="7">
        <v>171</v>
      </c>
      <c r="E8912" s="7">
        <v>1</v>
      </c>
      <c r="F8912" s="7">
        <v>171</v>
      </c>
      <c r="G8912" s="5" t="s">
        <v>22</v>
      </c>
      <c r="H8912" s="5" t="s">
        <v>28</v>
      </c>
      <c r="I8912">
        <f>VLOOKUP($A8912,'Cancelled Orders'!$D$2:$L$10078,COLUMN(E8911),0)</f>
        <v>1</v>
      </c>
      <c r="J8912" t="str">
        <f>VLOOKUP($A8912,'Cancelled Orders'!$D$2:$G$10078,3,0)</f>
        <v>Order cancelled through app</v>
      </c>
      <c r="K8912" t="str">
        <f>VLOOKUP($A8912,'Cancelled Orders'!$D$2:$G$10078,4,0)</f>
        <v>Customer Refusal</v>
      </c>
    </row>
    <row r="8913" spans="1:11" ht="13.2" x14ac:dyDescent="0.25">
      <c r="A8913" s="7">
        <v>290632530</v>
      </c>
      <c r="B8913" s="4">
        <v>675522</v>
      </c>
      <c r="C8913" s="4" t="s">
        <v>2758</v>
      </c>
      <c r="D8913" s="7">
        <v>232</v>
      </c>
      <c r="E8913" s="7">
        <v>1</v>
      </c>
      <c r="F8913" s="7">
        <v>232</v>
      </c>
      <c r="G8913" s="5" t="s">
        <v>22</v>
      </c>
      <c r="H8913" s="5" t="s">
        <v>28</v>
      </c>
      <c r="I8913">
        <f>VLOOKUP($A8913,'Cancelled Orders'!$D$2:$L$10078,COLUMN(E8912),0)</f>
        <v>1</v>
      </c>
      <c r="J8913" t="str">
        <f>VLOOKUP($A8913,'Cancelled Orders'!$D$2:$G$10078,3,0)</f>
        <v>Order cancelled through app</v>
      </c>
      <c r="K8913" t="str">
        <f>VLOOKUP($A8913,'Cancelled Orders'!$D$2:$G$10078,4,0)</f>
        <v>Customer Refusal</v>
      </c>
    </row>
    <row r="8914" spans="1:11" ht="13.2" x14ac:dyDescent="0.25">
      <c r="A8914" s="7">
        <v>290208364</v>
      </c>
      <c r="B8914" s="4">
        <v>675522</v>
      </c>
      <c r="C8914" s="4" t="s">
        <v>2758</v>
      </c>
      <c r="D8914" s="7">
        <v>171</v>
      </c>
      <c r="E8914" s="7">
        <v>1</v>
      </c>
      <c r="F8914" s="7">
        <v>171</v>
      </c>
      <c r="G8914" s="5" t="s">
        <v>22</v>
      </c>
      <c r="H8914" s="5" t="s">
        <v>28</v>
      </c>
      <c r="I8914">
        <f>VLOOKUP($A8914,'Cancelled Orders'!$D$2:$L$10078,COLUMN(E8913),0)</f>
        <v>1</v>
      </c>
      <c r="J8914" t="str">
        <f>VLOOKUP($A8914,'Cancelled Orders'!$D$2:$G$10078,3,0)</f>
        <v>Order cancelled through app</v>
      </c>
      <c r="K8914" t="str">
        <f>VLOOKUP($A8914,'Cancelled Orders'!$D$2:$G$10078,4,0)</f>
        <v>Customer Refusal</v>
      </c>
    </row>
    <row r="8915" spans="1:11" ht="13.2" x14ac:dyDescent="0.25">
      <c r="A8915" s="7">
        <v>290299014</v>
      </c>
      <c r="B8915" s="4">
        <v>675522</v>
      </c>
      <c r="C8915" s="4" t="s">
        <v>2758</v>
      </c>
      <c r="D8915" s="7">
        <v>171</v>
      </c>
      <c r="E8915" s="7">
        <v>1</v>
      </c>
      <c r="F8915" s="7">
        <v>171</v>
      </c>
      <c r="G8915" s="5" t="s">
        <v>22</v>
      </c>
      <c r="H8915" s="5" t="s">
        <v>28</v>
      </c>
      <c r="I8915">
        <f>VLOOKUP($A8915,'Cancelled Orders'!$D$2:$L$10078,COLUMN(E8914),0)</f>
        <v>1</v>
      </c>
      <c r="J8915" t="str">
        <f>VLOOKUP($A8915,'Cancelled Orders'!$D$2:$G$10078,3,0)</f>
        <v>Order cancelled through app</v>
      </c>
      <c r="K8915" t="str">
        <f>VLOOKUP($A8915,'Cancelled Orders'!$D$2:$G$10078,4,0)</f>
        <v>Customer Refusal</v>
      </c>
    </row>
    <row r="8916" spans="1:11" ht="13.2" x14ac:dyDescent="0.25">
      <c r="A8916" s="7">
        <v>291140051</v>
      </c>
      <c r="B8916" s="4">
        <v>675536</v>
      </c>
      <c r="C8916" s="4" t="s">
        <v>2759</v>
      </c>
      <c r="D8916" s="7">
        <v>194</v>
      </c>
      <c r="E8916" s="7">
        <v>1</v>
      </c>
      <c r="F8916" s="7">
        <v>194</v>
      </c>
      <c r="G8916" s="5" t="s">
        <v>22</v>
      </c>
      <c r="H8916" s="5" t="s">
        <v>28</v>
      </c>
      <c r="I8916">
        <f>VLOOKUP($A8916,'Cancelled Orders'!$D$2:$L$10078,COLUMN(E8915),0)</f>
        <v>1</v>
      </c>
      <c r="J8916" t="str">
        <f>VLOOKUP($A8916,'Cancelled Orders'!$D$2:$G$10078,3,0)</f>
        <v>Order cancelled through app</v>
      </c>
      <c r="K8916" t="str">
        <f>VLOOKUP($A8916,'Cancelled Orders'!$D$2:$G$10078,4,0)</f>
        <v>Customer Refusal</v>
      </c>
    </row>
    <row r="8917" spans="1:11" ht="13.2" x14ac:dyDescent="0.25">
      <c r="A8917" s="7">
        <v>290283938</v>
      </c>
      <c r="B8917" s="4">
        <v>675536</v>
      </c>
      <c r="C8917" s="4" t="s">
        <v>2759</v>
      </c>
      <c r="D8917" s="7">
        <v>194</v>
      </c>
      <c r="E8917" s="7">
        <v>1</v>
      </c>
      <c r="F8917" s="7">
        <v>194</v>
      </c>
      <c r="G8917" s="5" t="s">
        <v>22</v>
      </c>
      <c r="H8917" s="5" t="s">
        <v>28</v>
      </c>
      <c r="I8917">
        <f>VLOOKUP($A8917,'Cancelled Orders'!$D$2:$L$10078,COLUMN(E8916),0)</f>
        <v>1</v>
      </c>
      <c r="J8917" t="str">
        <f>VLOOKUP($A8917,'Cancelled Orders'!$D$2:$G$10078,3,0)</f>
        <v>Order cancelled through app</v>
      </c>
      <c r="K8917" t="str">
        <f>VLOOKUP($A8917,'Cancelled Orders'!$D$2:$G$10078,4,0)</f>
        <v>Customer Refusal</v>
      </c>
    </row>
    <row r="8918" spans="1:11" ht="13.2" x14ac:dyDescent="0.25">
      <c r="A8918" s="7">
        <v>289829814</v>
      </c>
      <c r="B8918" s="4">
        <v>675536</v>
      </c>
      <c r="C8918" s="4" t="s">
        <v>2759</v>
      </c>
      <c r="D8918" s="7">
        <v>283</v>
      </c>
      <c r="E8918" s="7">
        <v>1</v>
      </c>
      <c r="F8918" s="7">
        <v>283</v>
      </c>
      <c r="G8918" s="5" t="s">
        <v>22</v>
      </c>
      <c r="H8918" s="5" t="s">
        <v>28</v>
      </c>
      <c r="I8918">
        <f>VLOOKUP($A8918,'Cancelled Orders'!$D$2:$L$10078,COLUMN(E8917),0)</f>
        <v>1</v>
      </c>
      <c r="J8918" t="str">
        <f>VLOOKUP($A8918,'Cancelled Orders'!$D$2:$G$10078,3,0)</f>
        <v>Order cancelled through app</v>
      </c>
      <c r="K8918" t="str">
        <f>VLOOKUP($A8918,'Cancelled Orders'!$D$2:$G$10078,4,0)</f>
        <v>Customer Refusal</v>
      </c>
    </row>
    <row r="8919" spans="1:11" ht="13.2" x14ac:dyDescent="0.25">
      <c r="A8919" s="7">
        <v>291356953</v>
      </c>
      <c r="B8919" s="4">
        <v>675559</v>
      </c>
      <c r="C8919" s="4" t="s">
        <v>2760</v>
      </c>
      <c r="D8919" s="7">
        <v>232</v>
      </c>
      <c r="E8919" s="7">
        <v>1</v>
      </c>
      <c r="F8919" s="7">
        <v>232</v>
      </c>
      <c r="G8919" s="5" t="s">
        <v>22</v>
      </c>
      <c r="H8919" s="5" t="s">
        <v>28</v>
      </c>
      <c r="I8919">
        <f>VLOOKUP($A8919,'Cancelled Orders'!$D$2:$L$10078,COLUMN(E8918),0)</f>
        <v>1</v>
      </c>
      <c r="J8919" t="str">
        <f>VLOOKUP($A8919,'Cancelled Orders'!$D$2:$G$10078,3,0)</f>
        <v>Order cancelled through app</v>
      </c>
      <c r="K8919" t="str">
        <f>VLOOKUP($A8919,'Cancelled Orders'!$D$2:$G$10078,4,0)</f>
        <v>Customer Refusal</v>
      </c>
    </row>
    <row r="8920" spans="1:11" ht="13.2" x14ac:dyDescent="0.25">
      <c r="A8920" s="7">
        <v>291617236</v>
      </c>
      <c r="B8920" s="4">
        <v>675559</v>
      </c>
      <c r="C8920" s="4" t="s">
        <v>2760</v>
      </c>
      <c r="D8920" s="7">
        <v>232</v>
      </c>
      <c r="E8920" s="7">
        <v>1</v>
      </c>
      <c r="F8920" s="7">
        <v>232</v>
      </c>
      <c r="G8920" s="5" t="s">
        <v>22</v>
      </c>
      <c r="H8920" s="5" t="s">
        <v>28</v>
      </c>
      <c r="I8920">
        <f>VLOOKUP($A8920,'Cancelled Orders'!$D$2:$L$10078,COLUMN(E8919),0)</f>
        <v>1</v>
      </c>
      <c r="J8920" t="str">
        <f>VLOOKUP($A8920,'Cancelled Orders'!$D$2:$G$10078,3,0)</f>
        <v>Order cancelled through app</v>
      </c>
      <c r="K8920" t="str">
        <f>VLOOKUP($A8920,'Cancelled Orders'!$D$2:$G$10078,4,0)</f>
        <v>Customer Refusal</v>
      </c>
    </row>
    <row r="8921" spans="1:11" ht="13.2" x14ac:dyDescent="0.25">
      <c r="A8921" s="7">
        <v>291731954</v>
      </c>
      <c r="B8921" s="4">
        <v>675559</v>
      </c>
      <c r="C8921" s="4" t="s">
        <v>2760</v>
      </c>
      <c r="D8921" s="7">
        <v>232</v>
      </c>
      <c r="E8921" s="7">
        <v>1</v>
      </c>
      <c r="F8921" s="7">
        <v>232</v>
      </c>
      <c r="G8921" s="5" t="s">
        <v>22</v>
      </c>
      <c r="H8921" s="5" t="s">
        <v>28</v>
      </c>
      <c r="I8921">
        <f>VLOOKUP($A8921,'Cancelled Orders'!$D$2:$L$10078,COLUMN(E8920),0)</f>
        <v>1</v>
      </c>
      <c r="J8921" t="str">
        <f>VLOOKUP($A8921,'Cancelled Orders'!$D$2:$G$10078,3,0)</f>
        <v>Order cancelled through app</v>
      </c>
      <c r="K8921" t="str">
        <f>VLOOKUP($A8921,'Cancelled Orders'!$D$2:$G$10078,4,0)</f>
        <v>Customer Refusal</v>
      </c>
    </row>
    <row r="8922" spans="1:11" ht="13.2" x14ac:dyDescent="0.25">
      <c r="A8922" s="7">
        <v>290170507</v>
      </c>
      <c r="B8922" s="4">
        <v>675559</v>
      </c>
      <c r="C8922" s="4" t="s">
        <v>2760</v>
      </c>
      <c r="D8922" s="7">
        <v>295</v>
      </c>
      <c r="E8922" s="7">
        <v>1</v>
      </c>
      <c r="F8922" s="7">
        <v>295</v>
      </c>
      <c r="G8922" s="5" t="s">
        <v>22</v>
      </c>
      <c r="H8922" s="5" t="s">
        <v>28</v>
      </c>
      <c r="I8922">
        <f>VLOOKUP($A8922,'Cancelled Orders'!$D$2:$L$10078,COLUMN(E8921),0)</f>
        <v>1</v>
      </c>
      <c r="J8922" t="str">
        <f>VLOOKUP($A8922,'Cancelled Orders'!$D$2:$G$10078,3,0)</f>
        <v>Order cancelled through app</v>
      </c>
      <c r="K8922" t="str">
        <f>VLOOKUP($A8922,'Cancelled Orders'!$D$2:$G$10078,4,0)</f>
        <v>Customer Refusal</v>
      </c>
    </row>
    <row r="8923" spans="1:11" ht="13.2" x14ac:dyDescent="0.25">
      <c r="A8923" s="7">
        <v>290707613</v>
      </c>
      <c r="B8923" s="4">
        <v>675583</v>
      </c>
      <c r="C8923" s="4" t="s">
        <v>2761</v>
      </c>
      <c r="D8923" s="7">
        <v>232</v>
      </c>
      <c r="E8923" s="7">
        <v>1</v>
      </c>
      <c r="F8923" s="7">
        <v>232</v>
      </c>
      <c r="G8923" s="5" t="s">
        <v>22</v>
      </c>
      <c r="H8923" s="5" t="s">
        <v>28</v>
      </c>
      <c r="I8923">
        <f>VLOOKUP($A8923,'Cancelled Orders'!$D$2:$L$10078,COLUMN(E8922),0)</f>
        <v>1</v>
      </c>
      <c r="J8923" t="str">
        <f>VLOOKUP($A8923,'Cancelled Orders'!$D$2:$G$10078,3,0)</f>
        <v>Order cancelled through app</v>
      </c>
      <c r="K8923" t="str">
        <f>VLOOKUP($A8923,'Cancelled Orders'!$D$2:$G$10078,4,0)</f>
        <v>Customer Refusal</v>
      </c>
    </row>
    <row r="8924" spans="1:11" ht="13.2" x14ac:dyDescent="0.25">
      <c r="A8924" s="7">
        <v>291372923</v>
      </c>
      <c r="B8924" s="4">
        <v>675590</v>
      </c>
      <c r="C8924" s="4" t="s">
        <v>2762</v>
      </c>
      <c r="D8924" s="7">
        <v>100</v>
      </c>
      <c r="E8924" s="7">
        <v>1</v>
      </c>
      <c r="F8924" s="7">
        <v>100</v>
      </c>
      <c r="G8924" s="5" t="s">
        <v>22</v>
      </c>
      <c r="H8924" s="5" t="s">
        <v>28</v>
      </c>
      <c r="I8924">
        <f>VLOOKUP($A8924,'Cancelled Orders'!$D$2:$L$10078,COLUMN(E8923),0)</f>
        <v>1</v>
      </c>
      <c r="J8924" t="str">
        <f>VLOOKUP($A8924,'Cancelled Orders'!$D$2:$G$10078,3,0)</f>
        <v>Order cancelled through app</v>
      </c>
      <c r="K8924" t="str">
        <f>VLOOKUP($A8924,'Cancelled Orders'!$D$2:$G$10078,4,0)</f>
        <v>Customer Refusal</v>
      </c>
    </row>
    <row r="8925" spans="1:11" ht="13.2" x14ac:dyDescent="0.25">
      <c r="A8925" s="7">
        <v>290810856</v>
      </c>
      <c r="B8925" s="4">
        <v>675590</v>
      </c>
      <c r="C8925" s="4" t="s">
        <v>2762</v>
      </c>
      <c r="D8925" s="7">
        <v>100</v>
      </c>
      <c r="E8925" s="7">
        <v>1</v>
      </c>
      <c r="F8925" s="7">
        <v>100</v>
      </c>
      <c r="G8925" s="5" t="s">
        <v>22</v>
      </c>
      <c r="H8925" s="5" t="s">
        <v>28</v>
      </c>
      <c r="I8925">
        <f>VLOOKUP($A8925,'Cancelled Orders'!$D$2:$L$10078,COLUMN(E8924),0)</f>
        <v>1</v>
      </c>
      <c r="J8925" t="str">
        <f>VLOOKUP($A8925,'Cancelled Orders'!$D$2:$G$10078,3,0)</f>
        <v>Order cancelled through app</v>
      </c>
      <c r="K8925" t="str">
        <f>VLOOKUP($A8925,'Cancelled Orders'!$D$2:$G$10078,4,0)</f>
        <v>Customer Refusal</v>
      </c>
    </row>
    <row r="8926" spans="1:11" ht="13.2" x14ac:dyDescent="0.25">
      <c r="A8926" s="7">
        <v>290861946</v>
      </c>
      <c r="B8926" s="4">
        <v>675590</v>
      </c>
      <c r="C8926" s="4" t="s">
        <v>2762</v>
      </c>
      <c r="D8926" s="7">
        <v>100</v>
      </c>
      <c r="E8926" s="7">
        <v>1</v>
      </c>
      <c r="F8926" s="7">
        <v>100</v>
      </c>
      <c r="G8926" s="5" t="s">
        <v>22</v>
      </c>
      <c r="H8926" s="5" t="s">
        <v>28</v>
      </c>
      <c r="I8926">
        <f>VLOOKUP($A8926,'Cancelled Orders'!$D$2:$L$10078,COLUMN(E8925),0)</f>
        <v>1</v>
      </c>
      <c r="J8926" t="str">
        <f>VLOOKUP($A8926,'Cancelled Orders'!$D$2:$G$10078,3,0)</f>
        <v>Order cancelled through app</v>
      </c>
      <c r="K8926" t="str">
        <f>VLOOKUP($A8926,'Cancelled Orders'!$D$2:$G$10078,4,0)</f>
        <v>Customer Refusal</v>
      </c>
    </row>
    <row r="8927" spans="1:11" ht="13.2" x14ac:dyDescent="0.25">
      <c r="A8927" s="7">
        <v>290895525</v>
      </c>
      <c r="B8927" s="4">
        <v>675591</v>
      </c>
      <c r="C8927" s="4" t="s">
        <v>2763</v>
      </c>
      <c r="D8927" s="7">
        <v>95</v>
      </c>
      <c r="E8927" s="7">
        <v>1</v>
      </c>
      <c r="F8927" s="7">
        <v>95</v>
      </c>
      <c r="G8927" s="5" t="s">
        <v>22</v>
      </c>
      <c r="H8927" s="5" t="s">
        <v>28</v>
      </c>
      <c r="I8927">
        <f>VLOOKUP($A8927,'Cancelled Orders'!$D$2:$L$10078,COLUMN(E8926),0)</f>
        <v>1</v>
      </c>
      <c r="J8927" t="str">
        <f>VLOOKUP($A8927,'Cancelled Orders'!$D$2:$G$10078,3,0)</f>
        <v>Order cancelled through app</v>
      </c>
      <c r="K8927" t="str">
        <f>VLOOKUP($A8927,'Cancelled Orders'!$D$2:$G$10078,4,0)</f>
        <v>Customer Refusal</v>
      </c>
    </row>
    <row r="8928" spans="1:11" ht="13.2" x14ac:dyDescent="0.25">
      <c r="A8928" s="7">
        <v>291345713</v>
      </c>
      <c r="B8928" s="4">
        <v>675613</v>
      </c>
      <c r="C8928" s="4" t="s">
        <v>2764</v>
      </c>
      <c r="D8928" s="7">
        <v>65</v>
      </c>
      <c r="E8928" s="7">
        <v>1</v>
      </c>
      <c r="F8928" s="7">
        <v>65</v>
      </c>
      <c r="G8928" s="5" t="s">
        <v>22</v>
      </c>
      <c r="H8928" s="5" t="s">
        <v>28</v>
      </c>
      <c r="I8928">
        <f>VLOOKUP($A8928,'Cancelled Orders'!$D$2:$L$10078,COLUMN(E8927),0)</f>
        <v>1</v>
      </c>
      <c r="J8928" t="str">
        <f>VLOOKUP($A8928,'Cancelled Orders'!$D$2:$G$10078,3,0)</f>
        <v>Order cancelled through app</v>
      </c>
      <c r="K8928" t="str">
        <f>VLOOKUP($A8928,'Cancelled Orders'!$D$2:$G$10078,4,0)</f>
        <v>Customer Refusal</v>
      </c>
    </row>
    <row r="8929" spans="1:11" ht="13.2" x14ac:dyDescent="0.25">
      <c r="A8929" s="7">
        <v>291346913</v>
      </c>
      <c r="B8929" s="4">
        <v>675613</v>
      </c>
      <c r="C8929" s="4" t="s">
        <v>2764</v>
      </c>
      <c r="D8929" s="7">
        <v>65</v>
      </c>
      <c r="E8929" s="7">
        <v>1</v>
      </c>
      <c r="F8929" s="7">
        <v>65</v>
      </c>
      <c r="G8929" s="5" t="s">
        <v>22</v>
      </c>
      <c r="H8929" s="5" t="s">
        <v>28</v>
      </c>
      <c r="I8929">
        <f>VLOOKUP($A8929,'Cancelled Orders'!$D$2:$L$10078,COLUMN(E8928),0)</f>
        <v>1</v>
      </c>
      <c r="J8929" t="str">
        <f>VLOOKUP($A8929,'Cancelled Orders'!$D$2:$G$10078,3,0)</f>
        <v>Order cancelled through app</v>
      </c>
      <c r="K8929" t="str">
        <f>VLOOKUP($A8929,'Cancelled Orders'!$D$2:$G$10078,4,0)</f>
        <v>Customer Refusal</v>
      </c>
    </row>
    <row r="8930" spans="1:11" ht="13.2" x14ac:dyDescent="0.25">
      <c r="A8930" s="7">
        <v>290861458</v>
      </c>
      <c r="B8930" s="4">
        <v>675613</v>
      </c>
      <c r="C8930" s="4" t="s">
        <v>2764</v>
      </c>
      <c r="D8930" s="7">
        <v>65</v>
      </c>
      <c r="E8930" s="7">
        <v>1</v>
      </c>
      <c r="F8930" s="7">
        <v>65</v>
      </c>
      <c r="G8930" s="5" t="s">
        <v>22</v>
      </c>
      <c r="H8930" s="5" t="s">
        <v>28</v>
      </c>
      <c r="I8930">
        <f>VLOOKUP($A8930,'Cancelled Orders'!$D$2:$L$10078,COLUMN(E8929),0)</f>
        <v>1</v>
      </c>
      <c r="J8930" t="str">
        <f>VLOOKUP($A8930,'Cancelled Orders'!$D$2:$G$10078,3,0)</f>
        <v>Order cancelled through app</v>
      </c>
      <c r="K8930" t="str">
        <f>VLOOKUP($A8930,'Cancelled Orders'!$D$2:$G$10078,4,0)</f>
        <v>Customer Refusal</v>
      </c>
    </row>
    <row r="8931" spans="1:11" ht="13.2" x14ac:dyDescent="0.25">
      <c r="A8931" s="7">
        <v>290298564</v>
      </c>
      <c r="B8931" s="4">
        <v>675613</v>
      </c>
      <c r="C8931" s="4" t="s">
        <v>2764</v>
      </c>
      <c r="D8931" s="7">
        <v>65</v>
      </c>
      <c r="E8931" s="7">
        <v>1</v>
      </c>
      <c r="F8931" s="7">
        <v>65</v>
      </c>
      <c r="G8931" s="5" t="s">
        <v>22</v>
      </c>
      <c r="H8931" s="5" t="s">
        <v>28</v>
      </c>
      <c r="I8931">
        <f>VLOOKUP($A8931,'Cancelled Orders'!$D$2:$L$10078,COLUMN(E8930),0)</f>
        <v>1</v>
      </c>
      <c r="J8931" t="str">
        <f>VLOOKUP($A8931,'Cancelled Orders'!$D$2:$G$10078,3,0)</f>
        <v>Order cancelled through app</v>
      </c>
      <c r="K8931" t="str">
        <f>VLOOKUP($A8931,'Cancelled Orders'!$D$2:$G$10078,4,0)</f>
        <v>Customer Refusal</v>
      </c>
    </row>
    <row r="8932" spans="1:11" ht="13.2" x14ac:dyDescent="0.25">
      <c r="A8932" s="7">
        <v>290744865</v>
      </c>
      <c r="B8932" s="4">
        <v>675628</v>
      </c>
      <c r="C8932" s="4" t="s">
        <v>2765</v>
      </c>
      <c r="D8932" s="7">
        <v>51</v>
      </c>
      <c r="E8932" s="7">
        <v>1</v>
      </c>
      <c r="F8932" s="7">
        <v>51</v>
      </c>
      <c r="G8932" s="5" t="s">
        <v>22</v>
      </c>
      <c r="H8932" s="5" t="s">
        <v>28</v>
      </c>
      <c r="I8932">
        <f>VLOOKUP($A8932,'Cancelled Orders'!$D$2:$L$10078,COLUMN(E8931),0)</f>
        <v>1</v>
      </c>
      <c r="J8932" t="str">
        <f>VLOOKUP($A8932,'Cancelled Orders'!$D$2:$G$10078,3,0)</f>
        <v>Order cancelled through app</v>
      </c>
      <c r="K8932" t="str">
        <f>VLOOKUP($A8932,'Cancelled Orders'!$D$2:$G$10078,4,0)</f>
        <v>Customer Refusal</v>
      </c>
    </row>
    <row r="8933" spans="1:11" ht="13.2" x14ac:dyDescent="0.25">
      <c r="A8933" s="7">
        <v>290666650</v>
      </c>
      <c r="B8933" s="4">
        <v>675628</v>
      </c>
      <c r="C8933" s="4" t="s">
        <v>2765</v>
      </c>
      <c r="D8933" s="7">
        <v>51</v>
      </c>
      <c r="E8933" s="7">
        <v>1</v>
      </c>
      <c r="F8933" s="7">
        <v>51</v>
      </c>
      <c r="G8933" s="5" t="s">
        <v>22</v>
      </c>
      <c r="H8933" s="5" t="s">
        <v>28</v>
      </c>
      <c r="I8933">
        <f>VLOOKUP($A8933,'Cancelled Orders'!$D$2:$L$10078,COLUMN(E8932),0)</f>
        <v>1</v>
      </c>
      <c r="J8933" t="str">
        <f>VLOOKUP($A8933,'Cancelled Orders'!$D$2:$G$10078,3,0)</f>
        <v>Order cancelled through app</v>
      </c>
      <c r="K8933" t="str">
        <f>VLOOKUP($A8933,'Cancelled Orders'!$D$2:$G$10078,4,0)</f>
        <v>Customer Refusal</v>
      </c>
    </row>
    <row r="8934" spans="1:11" ht="13.2" x14ac:dyDescent="0.25">
      <c r="A8934" s="7">
        <v>291296216</v>
      </c>
      <c r="B8934" s="4">
        <v>675966</v>
      </c>
      <c r="C8934" s="4" t="s">
        <v>463</v>
      </c>
      <c r="D8934" s="7">
        <v>36</v>
      </c>
      <c r="E8934" s="7">
        <v>1</v>
      </c>
      <c r="F8934" s="7">
        <v>36</v>
      </c>
      <c r="G8934" s="5" t="s">
        <v>22</v>
      </c>
      <c r="H8934" s="5" t="s">
        <v>28</v>
      </c>
      <c r="I8934">
        <f>VLOOKUP($A8934,'Cancelled Orders'!$D$2:$L$10078,COLUMN(E8933),0)</f>
        <v>1</v>
      </c>
      <c r="J8934" t="str">
        <f>VLOOKUP($A8934,'Cancelled Orders'!$D$2:$G$10078,3,0)</f>
        <v>Order cancelled through app</v>
      </c>
      <c r="K8934" t="str">
        <f>VLOOKUP($A8934,'Cancelled Orders'!$D$2:$G$10078,4,0)</f>
        <v>Customer Refusal</v>
      </c>
    </row>
    <row r="8935" spans="1:11" ht="13.2" x14ac:dyDescent="0.25">
      <c r="A8935" s="7">
        <v>291257828</v>
      </c>
      <c r="B8935" s="4">
        <v>675966</v>
      </c>
      <c r="C8935" s="4" t="s">
        <v>463</v>
      </c>
      <c r="D8935" s="7">
        <v>36</v>
      </c>
      <c r="E8935" s="7">
        <v>1</v>
      </c>
      <c r="F8935" s="7">
        <v>36</v>
      </c>
      <c r="G8935" s="5" t="s">
        <v>22</v>
      </c>
      <c r="H8935" s="5" t="s">
        <v>28</v>
      </c>
      <c r="I8935">
        <f>VLOOKUP($A8935,'Cancelled Orders'!$D$2:$L$10078,COLUMN(E8934),0)</f>
        <v>1</v>
      </c>
      <c r="J8935" t="str">
        <f>VLOOKUP($A8935,'Cancelled Orders'!$D$2:$G$10078,3,0)</f>
        <v>Order cancelled through app</v>
      </c>
      <c r="K8935" t="str">
        <f>VLOOKUP($A8935,'Cancelled Orders'!$D$2:$G$10078,4,0)</f>
        <v>Customer Refusal</v>
      </c>
    </row>
    <row r="8936" spans="1:11" ht="13.2" x14ac:dyDescent="0.25">
      <c r="A8936" s="7">
        <v>291558200</v>
      </c>
      <c r="B8936" s="4">
        <v>675966</v>
      </c>
      <c r="C8936" s="4" t="s">
        <v>463</v>
      </c>
      <c r="D8936" s="7">
        <v>36</v>
      </c>
      <c r="E8936" s="7">
        <v>1</v>
      </c>
      <c r="F8936" s="7">
        <v>36</v>
      </c>
      <c r="G8936" s="5" t="s">
        <v>22</v>
      </c>
      <c r="H8936" s="5" t="s">
        <v>28</v>
      </c>
      <c r="I8936">
        <f>VLOOKUP($A8936,'Cancelled Orders'!$D$2:$L$10078,COLUMN(E8935),0)</f>
        <v>1</v>
      </c>
      <c r="J8936" t="str">
        <f>VLOOKUP($A8936,'Cancelled Orders'!$D$2:$G$10078,3,0)</f>
        <v>Order cancelled through app</v>
      </c>
      <c r="K8936" t="str">
        <f>VLOOKUP($A8936,'Cancelled Orders'!$D$2:$G$10078,4,0)</f>
        <v>Customer Refusal</v>
      </c>
    </row>
    <row r="8937" spans="1:11" ht="13.2" x14ac:dyDescent="0.25">
      <c r="A8937" s="7">
        <v>290826292</v>
      </c>
      <c r="B8937" s="4">
        <v>675966</v>
      </c>
      <c r="C8937" s="4" t="s">
        <v>463</v>
      </c>
      <c r="D8937" s="7">
        <v>36</v>
      </c>
      <c r="E8937" s="7">
        <v>1</v>
      </c>
      <c r="F8937" s="7">
        <v>36</v>
      </c>
      <c r="G8937" s="5" t="s">
        <v>22</v>
      </c>
      <c r="H8937" s="5" t="s">
        <v>28</v>
      </c>
      <c r="I8937">
        <f>VLOOKUP($A8937,'Cancelled Orders'!$D$2:$L$10078,COLUMN(E8936),0)</f>
        <v>1</v>
      </c>
      <c r="J8937" t="str">
        <f>VLOOKUP($A8937,'Cancelled Orders'!$D$2:$G$10078,3,0)</f>
        <v>Order cancelled through app</v>
      </c>
      <c r="K8937" t="str">
        <f>VLOOKUP($A8937,'Cancelled Orders'!$D$2:$G$10078,4,0)</f>
        <v>Customer Refusal</v>
      </c>
    </row>
    <row r="8938" spans="1:11" ht="13.2" x14ac:dyDescent="0.25">
      <c r="A8938" s="7">
        <v>291480974</v>
      </c>
      <c r="B8938" s="4">
        <v>675981</v>
      </c>
      <c r="C8938" s="4" t="s">
        <v>2766</v>
      </c>
      <c r="D8938" s="7">
        <v>40</v>
      </c>
      <c r="E8938" s="7">
        <v>1</v>
      </c>
      <c r="F8938" s="7">
        <v>40</v>
      </c>
      <c r="G8938" s="5" t="s">
        <v>22</v>
      </c>
      <c r="H8938" s="5" t="s">
        <v>28</v>
      </c>
      <c r="I8938">
        <f>VLOOKUP($A8938,'Cancelled Orders'!$D$2:$L$10078,COLUMN(E8937),0)</f>
        <v>1</v>
      </c>
      <c r="J8938" t="str">
        <f>VLOOKUP($A8938,'Cancelled Orders'!$D$2:$G$10078,3,0)</f>
        <v>Order cancelled through app</v>
      </c>
      <c r="K8938" t="str">
        <f>VLOOKUP($A8938,'Cancelled Orders'!$D$2:$G$10078,4,0)</f>
        <v>Customer Refusal</v>
      </c>
    </row>
    <row r="8939" spans="1:11" ht="13.2" x14ac:dyDescent="0.25">
      <c r="A8939" s="7">
        <v>291155668</v>
      </c>
      <c r="B8939" s="4">
        <v>675981</v>
      </c>
      <c r="C8939" s="4" t="s">
        <v>2766</v>
      </c>
      <c r="D8939" s="7">
        <v>40</v>
      </c>
      <c r="E8939" s="7">
        <v>1</v>
      </c>
      <c r="F8939" s="7">
        <v>40</v>
      </c>
      <c r="G8939" s="5" t="s">
        <v>22</v>
      </c>
      <c r="H8939" s="5" t="s">
        <v>28</v>
      </c>
      <c r="I8939">
        <f>VLOOKUP($A8939,'Cancelled Orders'!$D$2:$L$10078,COLUMN(E8938),0)</f>
        <v>1</v>
      </c>
      <c r="J8939" t="str">
        <f>VLOOKUP($A8939,'Cancelled Orders'!$D$2:$G$10078,3,0)</f>
        <v>Order cancelled through app</v>
      </c>
      <c r="K8939" t="str">
        <f>VLOOKUP($A8939,'Cancelled Orders'!$D$2:$G$10078,4,0)</f>
        <v>Customer Refusal</v>
      </c>
    </row>
    <row r="8940" spans="1:11" ht="13.2" x14ac:dyDescent="0.25">
      <c r="A8940" s="7">
        <v>290994578</v>
      </c>
      <c r="B8940" s="4">
        <v>675981</v>
      </c>
      <c r="C8940" s="4" t="s">
        <v>2766</v>
      </c>
      <c r="D8940" s="7">
        <v>40</v>
      </c>
      <c r="E8940" s="7">
        <v>1</v>
      </c>
      <c r="F8940" s="7">
        <v>40</v>
      </c>
      <c r="G8940" s="5" t="s">
        <v>22</v>
      </c>
      <c r="H8940" s="5" t="s">
        <v>28</v>
      </c>
      <c r="I8940">
        <f>VLOOKUP($A8940,'Cancelled Orders'!$D$2:$L$10078,COLUMN(E8939),0)</f>
        <v>1</v>
      </c>
      <c r="J8940" t="str">
        <f>VLOOKUP($A8940,'Cancelled Orders'!$D$2:$G$10078,3,0)</f>
        <v>Order cancelled through app</v>
      </c>
      <c r="K8940" t="str">
        <f>VLOOKUP($A8940,'Cancelled Orders'!$D$2:$G$10078,4,0)</f>
        <v>Customer Refusal</v>
      </c>
    </row>
    <row r="8941" spans="1:11" ht="13.2" x14ac:dyDescent="0.25">
      <c r="A8941" s="7">
        <v>290513699</v>
      </c>
      <c r="B8941" s="4">
        <v>675981</v>
      </c>
      <c r="C8941" s="4" t="s">
        <v>2766</v>
      </c>
      <c r="D8941" s="7">
        <v>40</v>
      </c>
      <c r="E8941" s="7">
        <v>1</v>
      </c>
      <c r="F8941" s="7">
        <v>40</v>
      </c>
      <c r="G8941" s="5" t="s">
        <v>22</v>
      </c>
      <c r="H8941" s="5" t="s">
        <v>28</v>
      </c>
      <c r="I8941">
        <f>VLOOKUP($A8941,'Cancelled Orders'!$D$2:$L$10078,COLUMN(E8940),0)</f>
        <v>1</v>
      </c>
      <c r="J8941" t="str">
        <f>VLOOKUP($A8941,'Cancelled Orders'!$D$2:$G$10078,3,0)</f>
        <v>Order cancelled through app</v>
      </c>
      <c r="K8941" t="str">
        <f>VLOOKUP($A8941,'Cancelled Orders'!$D$2:$G$10078,4,0)</f>
        <v>Customer Refusal</v>
      </c>
    </row>
    <row r="8942" spans="1:11" ht="13.2" x14ac:dyDescent="0.25">
      <c r="A8942" s="7">
        <v>290530328</v>
      </c>
      <c r="B8942" s="4">
        <v>675981</v>
      </c>
      <c r="C8942" s="4" t="s">
        <v>2766</v>
      </c>
      <c r="D8942" s="7">
        <v>40</v>
      </c>
      <c r="E8942" s="7">
        <v>1</v>
      </c>
      <c r="F8942" s="7">
        <v>40</v>
      </c>
      <c r="G8942" s="5" t="s">
        <v>22</v>
      </c>
      <c r="H8942" s="5" t="s">
        <v>28</v>
      </c>
      <c r="I8942">
        <f>VLOOKUP($A8942,'Cancelled Orders'!$D$2:$L$10078,COLUMN(E8941),0)</f>
        <v>1</v>
      </c>
      <c r="J8942" t="str">
        <f>VLOOKUP($A8942,'Cancelled Orders'!$D$2:$G$10078,3,0)</f>
        <v>Order cancelled through app</v>
      </c>
      <c r="K8942" t="str">
        <f>VLOOKUP($A8942,'Cancelled Orders'!$D$2:$G$10078,4,0)</f>
        <v>Customer Refusal</v>
      </c>
    </row>
    <row r="8943" spans="1:11" ht="13.2" x14ac:dyDescent="0.25">
      <c r="A8943" s="7">
        <v>290205833</v>
      </c>
      <c r="B8943" s="4">
        <v>675981</v>
      </c>
      <c r="C8943" s="4" t="s">
        <v>2766</v>
      </c>
      <c r="D8943" s="7">
        <v>40</v>
      </c>
      <c r="E8943" s="7">
        <v>1</v>
      </c>
      <c r="F8943" s="7">
        <v>40</v>
      </c>
      <c r="G8943" s="5" t="s">
        <v>22</v>
      </c>
      <c r="H8943" s="5" t="s">
        <v>28</v>
      </c>
      <c r="I8943">
        <f>VLOOKUP($A8943,'Cancelled Orders'!$D$2:$L$10078,COLUMN(E8942),0)</f>
        <v>1</v>
      </c>
      <c r="J8943" t="str">
        <f>VLOOKUP($A8943,'Cancelled Orders'!$D$2:$G$10078,3,0)</f>
        <v>Order cancelled through app</v>
      </c>
      <c r="K8943" t="str">
        <f>VLOOKUP($A8943,'Cancelled Orders'!$D$2:$G$10078,4,0)</f>
        <v>Customer Refusal</v>
      </c>
    </row>
    <row r="8944" spans="1:11" ht="13.2" x14ac:dyDescent="0.25">
      <c r="A8944" s="7">
        <v>290053427</v>
      </c>
      <c r="B8944" s="4">
        <v>675981</v>
      </c>
      <c r="C8944" s="4" t="s">
        <v>2766</v>
      </c>
      <c r="D8944" s="7">
        <v>40</v>
      </c>
      <c r="E8944" s="7">
        <v>1</v>
      </c>
      <c r="F8944" s="7">
        <v>40</v>
      </c>
      <c r="G8944" s="5" t="s">
        <v>22</v>
      </c>
      <c r="H8944" s="5" t="s">
        <v>28</v>
      </c>
      <c r="I8944">
        <f>VLOOKUP($A8944,'Cancelled Orders'!$D$2:$L$10078,COLUMN(E8943),0)</f>
        <v>1</v>
      </c>
      <c r="J8944" t="str">
        <f>VLOOKUP($A8944,'Cancelled Orders'!$D$2:$G$10078,3,0)</f>
        <v>Order cancelled through app</v>
      </c>
      <c r="K8944" t="str">
        <f>VLOOKUP($A8944,'Cancelled Orders'!$D$2:$G$10078,4,0)</f>
        <v>Customer Refusal</v>
      </c>
    </row>
    <row r="8945" spans="1:11" ht="13.2" x14ac:dyDescent="0.25">
      <c r="A8945" s="7">
        <v>289788857</v>
      </c>
      <c r="B8945" s="4">
        <v>675981</v>
      </c>
      <c r="C8945" s="4" t="s">
        <v>2766</v>
      </c>
      <c r="D8945" s="7">
        <v>40</v>
      </c>
      <c r="E8945" s="7">
        <v>1</v>
      </c>
      <c r="F8945" s="7">
        <v>40</v>
      </c>
      <c r="G8945" s="5" t="s">
        <v>22</v>
      </c>
      <c r="H8945" s="5" t="s">
        <v>28</v>
      </c>
      <c r="I8945">
        <f>VLOOKUP($A8945,'Cancelled Orders'!$D$2:$L$10078,COLUMN(E8944),0)</f>
        <v>1</v>
      </c>
      <c r="J8945" t="str">
        <f>VLOOKUP($A8945,'Cancelled Orders'!$D$2:$G$10078,3,0)</f>
        <v>Order cancelled through app</v>
      </c>
      <c r="K8945" t="str">
        <f>VLOOKUP($A8945,'Cancelled Orders'!$D$2:$G$10078,4,0)</f>
        <v>Customer Refusal</v>
      </c>
    </row>
    <row r="8946" spans="1:11" ht="13.2" x14ac:dyDescent="0.25">
      <c r="A8946" s="7">
        <v>291532475</v>
      </c>
      <c r="B8946" s="4">
        <v>675981</v>
      </c>
      <c r="C8946" s="4" t="s">
        <v>2766</v>
      </c>
      <c r="D8946" s="7">
        <v>40</v>
      </c>
      <c r="E8946" s="7">
        <v>1</v>
      </c>
      <c r="F8946" s="7">
        <v>40</v>
      </c>
      <c r="G8946" s="5" t="s">
        <v>22</v>
      </c>
      <c r="H8946" s="5" t="s">
        <v>28</v>
      </c>
      <c r="I8946">
        <f>VLOOKUP($A8946,'Cancelled Orders'!$D$2:$L$10078,COLUMN(E8945),0)</f>
        <v>1</v>
      </c>
      <c r="J8946" t="str">
        <f>VLOOKUP($A8946,'Cancelled Orders'!$D$2:$G$10078,3,0)</f>
        <v>Order cancelled through app</v>
      </c>
      <c r="K8946" t="str">
        <f>VLOOKUP($A8946,'Cancelled Orders'!$D$2:$G$10078,4,0)</f>
        <v>Customer Refusal</v>
      </c>
    </row>
    <row r="8947" spans="1:11" ht="13.2" x14ac:dyDescent="0.25">
      <c r="A8947" s="7">
        <v>290854131</v>
      </c>
      <c r="B8947" s="4">
        <v>675981</v>
      </c>
      <c r="C8947" s="4" t="s">
        <v>2766</v>
      </c>
      <c r="D8947" s="7">
        <v>40</v>
      </c>
      <c r="E8947" s="7">
        <v>1</v>
      </c>
      <c r="F8947" s="7">
        <v>40</v>
      </c>
      <c r="G8947" s="5" t="s">
        <v>22</v>
      </c>
      <c r="H8947" s="5" t="s">
        <v>28</v>
      </c>
      <c r="I8947">
        <f>VLOOKUP($A8947,'Cancelled Orders'!$D$2:$L$10078,COLUMN(E8946),0)</f>
        <v>1</v>
      </c>
      <c r="J8947" t="str">
        <f>VLOOKUP($A8947,'Cancelled Orders'!$D$2:$G$10078,3,0)</f>
        <v>Order cancelled through app</v>
      </c>
      <c r="K8947" t="str">
        <f>VLOOKUP($A8947,'Cancelled Orders'!$D$2:$G$10078,4,0)</f>
        <v>Customer Refusal</v>
      </c>
    </row>
    <row r="8948" spans="1:11" ht="13.2" x14ac:dyDescent="0.25">
      <c r="A8948" s="7">
        <v>290370522</v>
      </c>
      <c r="B8948" s="4">
        <v>675981</v>
      </c>
      <c r="C8948" s="4" t="s">
        <v>2766</v>
      </c>
      <c r="D8948" s="7">
        <v>40</v>
      </c>
      <c r="E8948" s="7">
        <v>1</v>
      </c>
      <c r="F8948" s="7">
        <v>40</v>
      </c>
      <c r="G8948" s="5" t="s">
        <v>22</v>
      </c>
      <c r="H8948" s="5" t="s">
        <v>28</v>
      </c>
      <c r="I8948">
        <f>VLOOKUP($A8948,'Cancelled Orders'!$D$2:$L$10078,COLUMN(E8947),0)</f>
        <v>1</v>
      </c>
      <c r="J8948" t="str">
        <f>VLOOKUP($A8948,'Cancelled Orders'!$D$2:$G$10078,3,0)</f>
        <v>Order cancelled through app</v>
      </c>
      <c r="K8948" t="str">
        <f>VLOOKUP($A8948,'Cancelled Orders'!$D$2:$G$10078,4,0)</f>
        <v>Customer Refusal</v>
      </c>
    </row>
    <row r="8949" spans="1:11" ht="13.2" x14ac:dyDescent="0.25">
      <c r="A8949" s="7">
        <v>290284859</v>
      </c>
      <c r="B8949" s="4">
        <v>675981</v>
      </c>
      <c r="C8949" s="4" t="s">
        <v>2766</v>
      </c>
      <c r="D8949" s="7">
        <v>40</v>
      </c>
      <c r="E8949" s="7">
        <v>1</v>
      </c>
      <c r="F8949" s="7">
        <v>40</v>
      </c>
      <c r="G8949" s="5" t="s">
        <v>22</v>
      </c>
      <c r="H8949" s="5" t="s">
        <v>28</v>
      </c>
      <c r="I8949">
        <f>VLOOKUP($A8949,'Cancelled Orders'!$D$2:$L$10078,COLUMN(E8948),0)</f>
        <v>1</v>
      </c>
      <c r="J8949" t="str">
        <f>VLOOKUP($A8949,'Cancelled Orders'!$D$2:$G$10078,3,0)</f>
        <v>Order cancelled through app</v>
      </c>
      <c r="K8949" t="str">
        <f>VLOOKUP($A8949,'Cancelled Orders'!$D$2:$G$10078,4,0)</f>
        <v>Customer Refusal</v>
      </c>
    </row>
    <row r="8950" spans="1:11" ht="13.2" x14ac:dyDescent="0.25">
      <c r="A8950" s="7">
        <v>291613955</v>
      </c>
      <c r="B8950" s="4">
        <v>675982</v>
      </c>
      <c r="C8950" s="4" t="s">
        <v>2767</v>
      </c>
      <c r="D8950" s="7">
        <v>45</v>
      </c>
      <c r="E8950" s="7">
        <v>1</v>
      </c>
      <c r="F8950" s="7">
        <v>45</v>
      </c>
      <c r="G8950" s="5" t="s">
        <v>22</v>
      </c>
      <c r="H8950" s="5" t="s">
        <v>28</v>
      </c>
      <c r="I8950">
        <f>VLOOKUP($A8950,'Cancelled Orders'!$D$2:$L$10078,COLUMN(E8949),0)</f>
        <v>1</v>
      </c>
      <c r="J8950" t="str">
        <f>VLOOKUP($A8950,'Cancelled Orders'!$D$2:$G$10078,3,0)</f>
        <v>Order cancelled through app</v>
      </c>
      <c r="K8950" t="str">
        <f>VLOOKUP($A8950,'Cancelled Orders'!$D$2:$G$10078,4,0)</f>
        <v>Customer Refusal</v>
      </c>
    </row>
    <row r="8951" spans="1:11" ht="13.2" x14ac:dyDescent="0.25">
      <c r="A8951" s="7">
        <v>291209727</v>
      </c>
      <c r="B8951" s="4">
        <v>675982</v>
      </c>
      <c r="C8951" s="4" t="s">
        <v>2767</v>
      </c>
      <c r="D8951" s="7">
        <v>45</v>
      </c>
      <c r="E8951" s="7">
        <v>1</v>
      </c>
      <c r="F8951" s="7">
        <v>45</v>
      </c>
      <c r="G8951" s="5" t="s">
        <v>22</v>
      </c>
      <c r="H8951" s="5" t="s">
        <v>28</v>
      </c>
      <c r="I8951">
        <f>VLOOKUP($A8951,'Cancelled Orders'!$D$2:$L$10078,COLUMN(E8950),0)</f>
        <v>1</v>
      </c>
      <c r="J8951" t="str">
        <f>VLOOKUP($A8951,'Cancelled Orders'!$D$2:$G$10078,3,0)</f>
        <v>Order cancelled through app</v>
      </c>
      <c r="K8951" t="str">
        <f>VLOOKUP($A8951,'Cancelled Orders'!$D$2:$G$10078,4,0)</f>
        <v>Customer Refusal</v>
      </c>
    </row>
    <row r="8952" spans="1:11" ht="13.2" x14ac:dyDescent="0.25">
      <c r="A8952" s="7">
        <v>290685009</v>
      </c>
      <c r="B8952" s="4">
        <v>675982</v>
      </c>
      <c r="C8952" s="4" t="s">
        <v>2767</v>
      </c>
      <c r="D8952" s="7">
        <v>45</v>
      </c>
      <c r="E8952" s="7">
        <v>1</v>
      </c>
      <c r="F8952" s="7">
        <v>45</v>
      </c>
      <c r="G8952" s="5" t="s">
        <v>22</v>
      </c>
      <c r="H8952" s="5" t="s">
        <v>28</v>
      </c>
      <c r="I8952">
        <f>VLOOKUP($A8952,'Cancelled Orders'!$D$2:$L$10078,COLUMN(E8951),0)</f>
        <v>1</v>
      </c>
      <c r="J8952" t="str">
        <f>VLOOKUP($A8952,'Cancelled Orders'!$D$2:$G$10078,3,0)</f>
        <v>Order cancelled through app</v>
      </c>
      <c r="K8952" t="str">
        <f>VLOOKUP($A8952,'Cancelled Orders'!$D$2:$G$10078,4,0)</f>
        <v>Customer Refusal</v>
      </c>
    </row>
    <row r="8953" spans="1:11" ht="13.2" x14ac:dyDescent="0.25">
      <c r="A8953" s="7">
        <v>289830554</v>
      </c>
      <c r="B8953" s="4">
        <v>675982</v>
      </c>
      <c r="C8953" s="4" t="s">
        <v>2767</v>
      </c>
      <c r="D8953" s="7">
        <v>45</v>
      </c>
      <c r="E8953" s="7">
        <v>1</v>
      </c>
      <c r="F8953" s="7">
        <v>45</v>
      </c>
      <c r="G8953" s="5" t="s">
        <v>22</v>
      </c>
      <c r="H8953" s="5" t="s">
        <v>28</v>
      </c>
      <c r="I8953">
        <f>VLOOKUP($A8953,'Cancelled Orders'!$D$2:$L$10078,COLUMN(E8952),0)</f>
        <v>1</v>
      </c>
      <c r="J8953" t="str">
        <f>VLOOKUP($A8953,'Cancelled Orders'!$D$2:$G$10078,3,0)</f>
        <v>Order cancelled through app</v>
      </c>
      <c r="K8953" t="str">
        <f>VLOOKUP($A8953,'Cancelled Orders'!$D$2:$G$10078,4,0)</f>
        <v>Customer Refusal</v>
      </c>
    </row>
    <row r="8954" spans="1:11" ht="13.2" x14ac:dyDescent="0.25">
      <c r="A8954" s="7">
        <v>289635230</v>
      </c>
      <c r="B8954" s="4">
        <v>675982</v>
      </c>
      <c r="C8954" s="4" t="s">
        <v>2767</v>
      </c>
      <c r="D8954" s="7">
        <v>45</v>
      </c>
      <c r="E8954" s="7">
        <v>1</v>
      </c>
      <c r="F8954" s="7">
        <v>45</v>
      </c>
      <c r="G8954" s="5" t="s">
        <v>22</v>
      </c>
      <c r="H8954" s="5" t="s">
        <v>28</v>
      </c>
      <c r="I8954">
        <f>VLOOKUP($A8954,'Cancelled Orders'!$D$2:$L$10078,COLUMN(E8953),0)</f>
        <v>1</v>
      </c>
      <c r="J8954" t="str">
        <f>VLOOKUP($A8954,'Cancelled Orders'!$D$2:$G$10078,3,0)</f>
        <v>Order cancelled through app</v>
      </c>
      <c r="K8954" t="str">
        <f>VLOOKUP($A8954,'Cancelled Orders'!$D$2:$G$10078,4,0)</f>
        <v>Customer Refusal</v>
      </c>
    </row>
    <row r="8955" spans="1:11" ht="13.2" x14ac:dyDescent="0.25">
      <c r="A8955" s="7">
        <v>291655703</v>
      </c>
      <c r="B8955" s="4">
        <v>675982</v>
      </c>
      <c r="C8955" s="4" t="s">
        <v>2767</v>
      </c>
      <c r="D8955" s="7">
        <v>45</v>
      </c>
      <c r="E8955" s="7">
        <v>1</v>
      </c>
      <c r="F8955" s="7">
        <v>45</v>
      </c>
      <c r="G8955" s="5" t="s">
        <v>22</v>
      </c>
      <c r="H8955" s="5" t="s">
        <v>28</v>
      </c>
      <c r="I8955">
        <f>VLOOKUP($A8955,'Cancelled Orders'!$D$2:$L$10078,COLUMN(E8954),0)</f>
        <v>1</v>
      </c>
      <c r="J8955" t="str">
        <f>VLOOKUP($A8955,'Cancelled Orders'!$D$2:$G$10078,3,0)</f>
        <v>Order cancelled through app</v>
      </c>
      <c r="K8955" t="str">
        <f>VLOOKUP($A8955,'Cancelled Orders'!$D$2:$G$10078,4,0)</f>
        <v>Customer Refusal</v>
      </c>
    </row>
    <row r="8956" spans="1:11" ht="13.2" x14ac:dyDescent="0.25">
      <c r="A8956" s="7">
        <v>291162841</v>
      </c>
      <c r="B8956" s="4">
        <v>675982</v>
      </c>
      <c r="C8956" s="4" t="s">
        <v>2767</v>
      </c>
      <c r="D8956" s="7">
        <v>45</v>
      </c>
      <c r="E8956" s="7">
        <v>1</v>
      </c>
      <c r="F8956" s="7">
        <v>45</v>
      </c>
      <c r="G8956" s="5" t="s">
        <v>22</v>
      </c>
      <c r="H8956" s="5" t="s">
        <v>28</v>
      </c>
      <c r="I8956">
        <f>VLOOKUP($A8956,'Cancelled Orders'!$D$2:$L$10078,COLUMN(E8955),0)</f>
        <v>1</v>
      </c>
      <c r="J8956" t="str">
        <f>VLOOKUP($A8956,'Cancelled Orders'!$D$2:$G$10078,3,0)</f>
        <v>Order cancelled through app</v>
      </c>
      <c r="K8956" t="str">
        <f>VLOOKUP($A8956,'Cancelled Orders'!$D$2:$G$10078,4,0)</f>
        <v>Customer Refusal</v>
      </c>
    </row>
    <row r="8957" spans="1:11" ht="13.2" x14ac:dyDescent="0.25">
      <c r="A8957" s="7">
        <v>290685009</v>
      </c>
      <c r="B8957" s="4">
        <v>675983</v>
      </c>
      <c r="C8957" s="4" t="s">
        <v>1387</v>
      </c>
      <c r="D8957" s="7">
        <v>35</v>
      </c>
      <c r="E8957" s="7">
        <v>1</v>
      </c>
      <c r="F8957" s="7">
        <v>35</v>
      </c>
      <c r="G8957" s="5" t="s">
        <v>22</v>
      </c>
      <c r="H8957" s="5" t="s">
        <v>28</v>
      </c>
      <c r="I8957">
        <f>VLOOKUP($A8957,'Cancelled Orders'!$D$2:$L$10078,COLUMN(E8956),0)</f>
        <v>1</v>
      </c>
      <c r="J8957" t="str">
        <f>VLOOKUP($A8957,'Cancelled Orders'!$D$2:$G$10078,3,0)</f>
        <v>Order cancelled through app</v>
      </c>
      <c r="K8957" t="str">
        <f>VLOOKUP($A8957,'Cancelled Orders'!$D$2:$G$10078,4,0)</f>
        <v>Customer Refusal</v>
      </c>
    </row>
    <row r="8958" spans="1:11" ht="13.2" x14ac:dyDescent="0.25">
      <c r="A8958" s="7">
        <v>289788857</v>
      </c>
      <c r="B8958" s="4">
        <v>675983</v>
      </c>
      <c r="C8958" s="4" t="s">
        <v>1387</v>
      </c>
      <c r="D8958" s="7">
        <v>35</v>
      </c>
      <c r="E8958" s="7">
        <v>1</v>
      </c>
      <c r="F8958" s="7">
        <v>35</v>
      </c>
      <c r="G8958" s="5" t="s">
        <v>22</v>
      </c>
      <c r="H8958" s="5" t="s">
        <v>28</v>
      </c>
      <c r="I8958">
        <f>VLOOKUP($A8958,'Cancelled Orders'!$D$2:$L$10078,COLUMN(E8957),0)</f>
        <v>1</v>
      </c>
      <c r="J8958" t="str">
        <f>VLOOKUP($A8958,'Cancelled Orders'!$D$2:$G$10078,3,0)</f>
        <v>Order cancelled through app</v>
      </c>
      <c r="K8958" t="str">
        <f>VLOOKUP($A8958,'Cancelled Orders'!$D$2:$G$10078,4,0)</f>
        <v>Customer Refusal</v>
      </c>
    </row>
    <row r="8959" spans="1:11" ht="13.2" x14ac:dyDescent="0.25">
      <c r="A8959" s="7">
        <v>291216797</v>
      </c>
      <c r="B8959" s="4">
        <v>675990</v>
      </c>
      <c r="C8959" s="4" t="s">
        <v>1193</v>
      </c>
      <c r="D8959" s="7">
        <v>25</v>
      </c>
      <c r="E8959" s="7">
        <v>1</v>
      </c>
      <c r="F8959" s="7">
        <v>25</v>
      </c>
      <c r="G8959" s="5" t="s">
        <v>22</v>
      </c>
      <c r="H8959" s="5" t="s">
        <v>28</v>
      </c>
      <c r="I8959">
        <f>VLOOKUP($A8959,'Cancelled Orders'!$D$2:$L$10078,COLUMN(E8958),0)</f>
        <v>1</v>
      </c>
      <c r="J8959" t="str">
        <f>VLOOKUP($A8959,'Cancelled Orders'!$D$2:$G$10078,3,0)</f>
        <v>Order cancelled through app</v>
      </c>
      <c r="K8959" t="str">
        <f>VLOOKUP($A8959,'Cancelled Orders'!$D$2:$G$10078,4,0)</f>
        <v>Customer Refusal</v>
      </c>
    </row>
    <row r="8960" spans="1:11" ht="13.2" x14ac:dyDescent="0.25">
      <c r="A8960" s="7">
        <v>291130860</v>
      </c>
      <c r="B8960" s="4">
        <v>675990</v>
      </c>
      <c r="C8960" s="4" t="s">
        <v>1193</v>
      </c>
      <c r="D8960" s="7">
        <v>25</v>
      </c>
      <c r="E8960" s="7">
        <v>1</v>
      </c>
      <c r="F8960" s="7">
        <v>25</v>
      </c>
      <c r="G8960" s="5" t="s">
        <v>22</v>
      </c>
      <c r="H8960" s="5" t="s">
        <v>28</v>
      </c>
      <c r="I8960">
        <f>VLOOKUP($A8960,'Cancelled Orders'!$D$2:$L$10078,COLUMN(E8959),0)</f>
        <v>1</v>
      </c>
      <c r="J8960" t="str">
        <f>VLOOKUP($A8960,'Cancelled Orders'!$D$2:$G$10078,3,0)</f>
        <v>Order cancelled through app</v>
      </c>
      <c r="K8960" t="str">
        <f>VLOOKUP($A8960,'Cancelled Orders'!$D$2:$G$10078,4,0)</f>
        <v>Customer Refusal</v>
      </c>
    </row>
    <row r="8961" spans="1:11" ht="13.2" x14ac:dyDescent="0.25">
      <c r="A8961" s="7">
        <v>291607472</v>
      </c>
      <c r="B8961" s="4">
        <v>675990</v>
      </c>
      <c r="C8961" s="4" t="s">
        <v>1193</v>
      </c>
      <c r="D8961" s="7">
        <v>25</v>
      </c>
      <c r="E8961" s="7">
        <v>1</v>
      </c>
      <c r="F8961" s="7">
        <v>25</v>
      </c>
      <c r="G8961" s="5" t="s">
        <v>22</v>
      </c>
      <c r="H8961" s="5" t="s">
        <v>28</v>
      </c>
      <c r="I8961">
        <f>VLOOKUP($A8961,'Cancelled Orders'!$D$2:$L$10078,COLUMN(E8960),0)</f>
        <v>1</v>
      </c>
      <c r="J8961" t="str">
        <f>VLOOKUP($A8961,'Cancelled Orders'!$D$2:$G$10078,3,0)</f>
        <v>Order cancelled through app</v>
      </c>
      <c r="K8961" t="str">
        <f>VLOOKUP($A8961,'Cancelled Orders'!$D$2:$G$10078,4,0)</f>
        <v>Customer Refusal</v>
      </c>
    </row>
    <row r="8962" spans="1:11" ht="13.2" x14ac:dyDescent="0.25">
      <c r="A8962" s="7">
        <v>290726894</v>
      </c>
      <c r="B8962" s="4">
        <v>675990</v>
      </c>
      <c r="C8962" s="4" t="s">
        <v>1193</v>
      </c>
      <c r="D8962" s="7">
        <v>25</v>
      </c>
      <c r="E8962" s="7">
        <v>1</v>
      </c>
      <c r="F8962" s="7">
        <v>25</v>
      </c>
      <c r="G8962" s="5" t="s">
        <v>22</v>
      </c>
      <c r="H8962" s="5" t="s">
        <v>28</v>
      </c>
      <c r="I8962">
        <f>VLOOKUP($A8962,'Cancelled Orders'!$D$2:$L$10078,COLUMN(E8961),0)</f>
        <v>1</v>
      </c>
      <c r="J8962" t="str">
        <f>VLOOKUP($A8962,'Cancelled Orders'!$D$2:$G$10078,3,0)</f>
        <v>Order cancelled through app</v>
      </c>
      <c r="K8962" t="str">
        <f>VLOOKUP($A8962,'Cancelled Orders'!$D$2:$G$10078,4,0)</f>
        <v>Customer Refusal</v>
      </c>
    </row>
    <row r="8963" spans="1:11" ht="13.2" x14ac:dyDescent="0.25">
      <c r="A8963" s="7">
        <v>290685009</v>
      </c>
      <c r="B8963" s="4">
        <v>675990</v>
      </c>
      <c r="C8963" s="4" t="s">
        <v>1193</v>
      </c>
      <c r="D8963" s="7">
        <v>25</v>
      </c>
      <c r="E8963" s="7">
        <v>1</v>
      </c>
      <c r="F8963" s="7">
        <v>25</v>
      </c>
      <c r="G8963" s="5" t="s">
        <v>22</v>
      </c>
      <c r="H8963" s="5" t="s">
        <v>28</v>
      </c>
      <c r="I8963">
        <f>VLOOKUP($A8963,'Cancelled Orders'!$D$2:$L$10078,COLUMN(E8962),0)</f>
        <v>1</v>
      </c>
      <c r="J8963" t="str">
        <f>VLOOKUP($A8963,'Cancelled Orders'!$D$2:$G$10078,3,0)</f>
        <v>Order cancelled through app</v>
      </c>
      <c r="K8963" t="str">
        <f>VLOOKUP($A8963,'Cancelled Orders'!$D$2:$G$10078,4,0)</f>
        <v>Customer Refusal</v>
      </c>
    </row>
    <row r="8964" spans="1:11" ht="13.2" x14ac:dyDescent="0.25">
      <c r="A8964" s="7">
        <v>290632815</v>
      </c>
      <c r="B8964" s="4">
        <v>675990</v>
      </c>
      <c r="C8964" s="4" t="s">
        <v>1193</v>
      </c>
      <c r="D8964" s="7">
        <v>25</v>
      </c>
      <c r="E8964" s="7">
        <v>1</v>
      </c>
      <c r="F8964" s="7">
        <v>25</v>
      </c>
      <c r="G8964" s="5" t="s">
        <v>22</v>
      </c>
      <c r="H8964" s="5" t="s">
        <v>28</v>
      </c>
      <c r="I8964">
        <f>VLOOKUP($A8964,'Cancelled Orders'!$D$2:$L$10078,COLUMN(E8963),0)</f>
        <v>1</v>
      </c>
      <c r="J8964" t="str">
        <f>VLOOKUP($A8964,'Cancelled Orders'!$D$2:$G$10078,3,0)</f>
        <v>Order cancelled through app</v>
      </c>
      <c r="K8964" t="str">
        <f>VLOOKUP($A8964,'Cancelled Orders'!$D$2:$G$10078,4,0)</f>
        <v>Customer Refusal</v>
      </c>
    </row>
    <row r="8965" spans="1:11" ht="13.2" x14ac:dyDescent="0.25">
      <c r="A8965" s="7">
        <v>290628030</v>
      </c>
      <c r="B8965" s="4">
        <v>675990</v>
      </c>
      <c r="C8965" s="4" t="s">
        <v>1193</v>
      </c>
      <c r="D8965" s="7">
        <v>25</v>
      </c>
      <c r="E8965" s="7">
        <v>1</v>
      </c>
      <c r="F8965" s="7">
        <v>25</v>
      </c>
      <c r="G8965" s="5" t="s">
        <v>22</v>
      </c>
      <c r="H8965" s="5" t="s">
        <v>28</v>
      </c>
      <c r="I8965">
        <f>VLOOKUP($A8965,'Cancelled Orders'!$D$2:$L$10078,COLUMN(E8964),0)</f>
        <v>1</v>
      </c>
      <c r="J8965" t="str">
        <f>VLOOKUP($A8965,'Cancelled Orders'!$D$2:$G$10078,3,0)</f>
        <v>Order cancelled through app</v>
      </c>
      <c r="K8965" t="str">
        <f>VLOOKUP($A8965,'Cancelled Orders'!$D$2:$G$10078,4,0)</f>
        <v>Customer Refusal</v>
      </c>
    </row>
    <row r="8966" spans="1:11" ht="13.2" x14ac:dyDescent="0.25">
      <c r="A8966" s="7">
        <v>290412586</v>
      </c>
      <c r="B8966" s="4">
        <v>675990</v>
      </c>
      <c r="C8966" s="4" t="s">
        <v>1193</v>
      </c>
      <c r="D8966" s="7">
        <v>25</v>
      </c>
      <c r="E8966" s="7">
        <v>1</v>
      </c>
      <c r="F8966" s="7">
        <v>25</v>
      </c>
      <c r="G8966" s="5" t="s">
        <v>22</v>
      </c>
      <c r="H8966" s="5" t="s">
        <v>28</v>
      </c>
      <c r="I8966">
        <f>VLOOKUP($A8966,'Cancelled Orders'!$D$2:$L$10078,COLUMN(E8965),0)</f>
        <v>1</v>
      </c>
      <c r="J8966" t="str">
        <f>VLOOKUP($A8966,'Cancelled Orders'!$D$2:$G$10078,3,0)</f>
        <v>Order cancelled through app</v>
      </c>
      <c r="K8966" t="str">
        <f>VLOOKUP($A8966,'Cancelled Orders'!$D$2:$G$10078,4,0)</f>
        <v>Customer Refusal</v>
      </c>
    </row>
    <row r="8967" spans="1:11" ht="13.2" x14ac:dyDescent="0.25">
      <c r="A8967" s="7">
        <v>290405963</v>
      </c>
      <c r="B8967" s="4">
        <v>675990</v>
      </c>
      <c r="C8967" s="4" t="s">
        <v>1193</v>
      </c>
      <c r="D8967" s="7">
        <v>25</v>
      </c>
      <c r="E8967" s="7">
        <v>1</v>
      </c>
      <c r="F8967" s="7">
        <v>25</v>
      </c>
      <c r="G8967" s="5" t="s">
        <v>22</v>
      </c>
      <c r="H8967" s="5" t="s">
        <v>28</v>
      </c>
      <c r="I8967">
        <f>VLOOKUP($A8967,'Cancelled Orders'!$D$2:$L$10078,COLUMN(E8966),0)</f>
        <v>1</v>
      </c>
      <c r="J8967" t="str">
        <f>VLOOKUP($A8967,'Cancelled Orders'!$D$2:$G$10078,3,0)</f>
        <v>Order cancelled through app</v>
      </c>
      <c r="K8967" t="str">
        <f>VLOOKUP($A8967,'Cancelled Orders'!$D$2:$G$10078,4,0)</f>
        <v>Customer Refusal</v>
      </c>
    </row>
    <row r="8968" spans="1:11" ht="13.2" x14ac:dyDescent="0.25">
      <c r="A8968" s="7">
        <v>289972229</v>
      </c>
      <c r="B8968" s="4">
        <v>675990</v>
      </c>
      <c r="C8968" s="4" t="s">
        <v>1193</v>
      </c>
      <c r="D8968" s="7">
        <v>25</v>
      </c>
      <c r="E8968" s="7">
        <v>1</v>
      </c>
      <c r="F8968" s="7">
        <v>25</v>
      </c>
      <c r="G8968" s="5" t="s">
        <v>22</v>
      </c>
      <c r="H8968" s="5" t="s">
        <v>28</v>
      </c>
      <c r="I8968">
        <f>VLOOKUP($A8968,'Cancelled Orders'!$D$2:$L$10078,COLUMN(E8967),0)</f>
        <v>1</v>
      </c>
      <c r="J8968" t="str">
        <f>VLOOKUP($A8968,'Cancelled Orders'!$D$2:$G$10078,3,0)</f>
        <v>Order cancelled through app</v>
      </c>
      <c r="K8968" t="str">
        <f>VLOOKUP($A8968,'Cancelled Orders'!$D$2:$G$10078,4,0)</f>
        <v>Customer Refusal</v>
      </c>
    </row>
    <row r="8969" spans="1:11" ht="13.2" x14ac:dyDescent="0.25">
      <c r="A8969" s="7">
        <v>290854131</v>
      </c>
      <c r="B8969" s="4">
        <v>675990</v>
      </c>
      <c r="C8969" s="4" t="s">
        <v>1193</v>
      </c>
      <c r="D8969" s="7">
        <v>25</v>
      </c>
      <c r="E8969" s="7">
        <v>1</v>
      </c>
      <c r="F8969" s="7">
        <v>25</v>
      </c>
      <c r="G8969" s="5" t="s">
        <v>22</v>
      </c>
      <c r="H8969" s="5" t="s">
        <v>28</v>
      </c>
      <c r="I8969">
        <f>VLOOKUP($A8969,'Cancelled Orders'!$D$2:$L$10078,COLUMN(E8968),0)</f>
        <v>1</v>
      </c>
      <c r="J8969" t="str">
        <f>VLOOKUP($A8969,'Cancelled Orders'!$D$2:$G$10078,3,0)</f>
        <v>Order cancelled through app</v>
      </c>
      <c r="K8969" t="str">
        <f>VLOOKUP($A8969,'Cancelled Orders'!$D$2:$G$10078,4,0)</f>
        <v>Customer Refusal</v>
      </c>
    </row>
    <row r="8970" spans="1:11" ht="13.2" x14ac:dyDescent="0.25">
      <c r="A8970" s="7">
        <v>290726894</v>
      </c>
      <c r="B8970" s="4">
        <v>675991</v>
      </c>
      <c r="C8970" s="4" t="s">
        <v>382</v>
      </c>
      <c r="D8970" s="7">
        <v>25</v>
      </c>
      <c r="E8970" s="7">
        <v>1</v>
      </c>
      <c r="F8970" s="7">
        <v>25</v>
      </c>
      <c r="G8970" s="5" t="s">
        <v>22</v>
      </c>
      <c r="H8970" s="5" t="s">
        <v>28</v>
      </c>
      <c r="I8970">
        <f>VLOOKUP($A8970,'Cancelled Orders'!$D$2:$L$10078,COLUMN(E8969),0)</f>
        <v>1</v>
      </c>
      <c r="J8970" t="str">
        <f>VLOOKUP($A8970,'Cancelled Orders'!$D$2:$G$10078,3,0)</f>
        <v>Order cancelled through app</v>
      </c>
      <c r="K8970" t="str">
        <f>VLOOKUP($A8970,'Cancelled Orders'!$D$2:$G$10078,4,0)</f>
        <v>Customer Refusal</v>
      </c>
    </row>
    <row r="8971" spans="1:11" ht="13.2" x14ac:dyDescent="0.25">
      <c r="A8971" s="7">
        <v>290632815</v>
      </c>
      <c r="B8971" s="4">
        <v>675991</v>
      </c>
      <c r="C8971" s="4" t="s">
        <v>382</v>
      </c>
      <c r="D8971" s="7">
        <v>25</v>
      </c>
      <c r="E8971" s="7">
        <v>1</v>
      </c>
      <c r="F8971" s="7">
        <v>25</v>
      </c>
      <c r="G8971" s="5" t="s">
        <v>22</v>
      </c>
      <c r="H8971" s="5" t="s">
        <v>28</v>
      </c>
      <c r="I8971">
        <f>VLOOKUP($A8971,'Cancelled Orders'!$D$2:$L$10078,COLUMN(E8970),0)</f>
        <v>1</v>
      </c>
      <c r="J8971" t="str">
        <f>VLOOKUP($A8971,'Cancelled Orders'!$D$2:$G$10078,3,0)</f>
        <v>Order cancelled through app</v>
      </c>
      <c r="K8971" t="str">
        <f>VLOOKUP($A8971,'Cancelled Orders'!$D$2:$G$10078,4,0)</f>
        <v>Customer Refusal</v>
      </c>
    </row>
    <row r="8972" spans="1:11" ht="13.2" x14ac:dyDescent="0.25">
      <c r="A8972" s="7">
        <v>290284569</v>
      </c>
      <c r="B8972" s="4">
        <v>675991</v>
      </c>
      <c r="C8972" s="4" t="s">
        <v>382</v>
      </c>
      <c r="D8972" s="7">
        <v>25</v>
      </c>
      <c r="E8972" s="7">
        <v>1</v>
      </c>
      <c r="F8972" s="7">
        <v>25</v>
      </c>
      <c r="G8972" s="5" t="s">
        <v>22</v>
      </c>
      <c r="H8972" s="5" t="s">
        <v>28</v>
      </c>
      <c r="I8972">
        <f>VLOOKUP($A8972,'Cancelled Orders'!$D$2:$L$10078,COLUMN(E8971),0)</f>
        <v>1</v>
      </c>
      <c r="J8972" t="str">
        <f>VLOOKUP($A8972,'Cancelled Orders'!$D$2:$G$10078,3,0)</f>
        <v>Order cancelled through app</v>
      </c>
      <c r="K8972" t="str">
        <f>VLOOKUP($A8972,'Cancelled Orders'!$D$2:$G$10078,4,0)</f>
        <v>Customer Refusal</v>
      </c>
    </row>
    <row r="8973" spans="1:11" ht="13.2" x14ac:dyDescent="0.25">
      <c r="A8973" s="7">
        <v>289830554</v>
      </c>
      <c r="B8973" s="4">
        <v>675991</v>
      </c>
      <c r="C8973" s="4" t="s">
        <v>382</v>
      </c>
      <c r="D8973" s="7">
        <v>25</v>
      </c>
      <c r="E8973" s="7">
        <v>1</v>
      </c>
      <c r="F8973" s="7">
        <v>25</v>
      </c>
      <c r="G8973" s="5" t="s">
        <v>22</v>
      </c>
      <c r="H8973" s="5" t="s">
        <v>28</v>
      </c>
      <c r="I8973">
        <f>VLOOKUP($A8973,'Cancelled Orders'!$D$2:$L$10078,COLUMN(E8972),0)</f>
        <v>1</v>
      </c>
      <c r="J8973" t="str">
        <f>VLOOKUP($A8973,'Cancelled Orders'!$D$2:$G$10078,3,0)</f>
        <v>Order cancelled through app</v>
      </c>
      <c r="K8973" t="str">
        <f>VLOOKUP($A8973,'Cancelled Orders'!$D$2:$G$10078,4,0)</f>
        <v>Customer Refusal</v>
      </c>
    </row>
    <row r="8974" spans="1:11" ht="13.2" x14ac:dyDescent="0.25">
      <c r="A8974" s="7">
        <v>291364154</v>
      </c>
      <c r="B8974" s="4">
        <v>675991</v>
      </c>
      <c r="C8974" s="4" t="s">
        <v>382</v>
      </c>
      <c r="D8974" s="7">
        <v>25</v>
      </c>
      <c r="E8974" s="7">
        <v>1</v>
      </c>
      <c r="F8974" s="7">
        <v>25</v>
      </c>
      <c r="G8974" s="5" t="s">
        <v>22</v>
      </c>
      <c r="H8974" s="5" t="s">
        <v>28</v>
      </c>
      <c r="I8974">
        <f>VLOOKUP($A8974,'Cancelled Orders'!$D$2:$L$10078,COLUMN(E8973),0)</f>
        <v>1</v>
      </c>
      <c r="J8974" t="str">
        <f>VLOOKUP($A8974,'Cancelled Orders'!$D$2:$G$10078,3,0)</f>
        <v>Order cancelled through app</v>
      </c>
      <c r="K8974" t="str">
        <f>VLOOKUP($A8974,'Cancelled Orders'!$D$2:$G$10078,4,0)</f>
        <v>Customer Refusal</v>
      </c>
    </row>
    <row r="8975" spans="1:11" ht="13.2" x14ac:dyDescent="0.25">
      <c r="A8975" s="7">
        <v>290501995</v>
      </c>
      <c r="B8975" s="4">
        <v>676390</v>
      </c>
      <c r="C8975" s="4" t="s">
        <v>2768</v>
      </c>
      <c r="D8975" s="7">
        <v>10</v>
      </c>
      <c r="E8975" s="7">
        <v>1</v>
      </c>
      <c r="F8975" s="7">
        <v>10</v>
      </c>
      <c r="G8975" s="5" t="s">
        <v>28</v>
      </c>
      <c r="H8975" s="5" t="s">
        <v>28</v>
      </c>
      <c r="I8975">
        <f>VLOOKUP($A8975,'Cancelled Orders'!$D$2:$L$10078,COLUMN(E8974),0)</f>
        <v>1</v>
      </c>
      <c r="J8975" t="str">
        <f>VLOOKUP($A8975,'Cancelled Orders'!$D$2:$G$10078,3,0)</f>
        <v>Order cancelled through app</v>
      </c>
      <c r="K8975" t="str">
        <f>VLOOKUP($A8975,'Cancelled Orders'!$D$2:$G$10078,4,0)</f>
        <v>Customer Refusal</v>
      </c>
    </row>
    <row r="8976" spans="1:11" ht="13.2" x14ac:dyDescent="0.25">
      <c r="A8976" s="7">
        <v>291346312</v>
      </c>
      <c r="B8976" s="4">
        <v>676848</v>
      </c>
      <c r="C8976" s="4" t="s">
        <v>2769</v>
      </c>
      <c r="D8976" s="7">
        <v>40</v>
      </c>
      <c r="E8976" s="7">
        <v>1</v>
      </c>
      <c r="F8976" s="7">
        <v>40</v>
      </c>
      <c r="G8976" s="5" t="s">
        <v>28</v>
      </c>
      <c r="H8976" s="5" t="s">
        <v>28</v>
      </c>
      <c r="I8976">
        <f>VLOOKUP($A8976,'Cancelled Orders'!$D$2:$L$10078,COLUMN(E8975),0)</f>
        <v>1</v>
      </c>
      <c r="J8976" t="str">
        <f>VLOOKUP($A8976,'Cancelled Orders'!$D$2:$G$10078,3,0)</f>
        <v>Order cancelled through app</v>
      </c>
      <c r="K8976" t="str">
        <f>VLOOKUP($A8976,'Cancelled Orders'!$D$2:$G$10078,4,0)</f>
        <v>Customer Refusal</v>
      </c>
    </row>
    <row r="8977" spans="1:11" ht="13.2" x14ac:dyDescent="0.25">
      <c r="A8977" s="7">
        <v>291406664</v>
      </c>
      <c r="B8977" s="4">
        <v>677097</v>
      </c>
      <c r="C8977" s="4" t="s">
        <v>45</v>
      </c>
      <c r="D8977" s="7">
        <v>30</v>
      </c>
      <c r="E8977" s="7">
        <v>1</v>
      </c>
      <c r="F8977" s="7">
        <v>30</v>
      </c>
      <c r="G8977" s="5" t="s">
        <v>22</v>
      </c>
      <c r="H8977" s="5" t="s">
        <v>28</v>
      </c>
      <c r="I8977">
        <f>VLOOKUP($A8977,'Cancelled Orders'!$D$2:$L$10078,COLUMN(E8976),0)</f>
        <v>1</v>
      </c>
      <c r="J8977" t="str">
        <f>VLOOKUP($A8977,'Cancelled Orders'!$D$2:$G$10078,3,0)</f>
        <v>Order cancelled through app</v>
      </c>
      <c r="K8977" t="str">
        <f>VLOOKUP($A8977,'Cancelled Orders'!$D$2:$G$10078,4,0)</f>
        <v>Customer Refusal</v>
      </c>
    </row>
    <row r="8978" spans="1:11" ht="13.2" x14ac:dyDescent="0.25">
      <c r="A8978" s="7">
        <v>291741672</v>
      </c>
      <c r="B8978" s="4">
        <v>677097</v>
      </c>
      <c r="C8978" s="4" t="s">
        <v>45</v>
      </c>
      <c r="D8978" s="7">
        <v>30</v>
      </c>
      <c r="E8978" s="7">
        <v>1</v>
      </c>
      <c r="F8978" s="7">
        <v>30</v>
      </c>
      <c r="G8978" s="5" t="s">
        <v>22</v>
      </c>
      <c r="H8978" s="5" t="s">
        <v>28</v>
      </c>
      <c r="I8978">
        <f>VLOOKUP($A8978,'Cancelled Orders'!$D$2:$L$10078,COLUMN(E8977),0)</f>
        <v>1</v>
      </c>
      <c r="J8978" t="str">
        <f>VLOOKUP($A8978,'Cancelled Orders'!$D$2:$G$10078,3,0)</f>
        <v>Order cancelled through app</v>
      </c>
      <c r="K8978" t="str">
        <f>VLOOKUP($A8978,'Cancelled Orders'!$D$2:$G$10078,4,0)</f>
        <v>Customer Refusal</v>
      </c>
    </row>
    <row r="8979" spans="1:11" ht="13.2" x14ac:dyDescent="0.25">
      <c r="A8979" s="7">
        <v>291296618</v>
      </c>
      <c r="B8979" s="4">
        <v>677097</v>
      </c>
      <c r="C8979" s="4" t="s">
        <v>45</v>
      </c>
      <c r="D8979" s="7">
        <v>30</v>
      </c>
      <c r="E8979" s="7">
        <v>1</v>
      </c>
      <c r="F8979" s="7">
        <v>30</v>
      </c>
      <c r="G8979" s="5" t="s">
        <v>22</v>
      </c>
      <c r="H8979" s="5" t="s">
        <v>28</v>
      </c>
      <c r="I8979">
        <f>VLOOKUP($A8979,'Cancelled Orders'!$D$2:$L$10078,COLUMN(E8978),0)</f>
        <v>1</v>
      </c>
      <c r="J8979" t="str">
        <f>VLOOKUP($A8979,'Cancelled Orders'!$D$2:$G$10078,3,0)</f>
        <v>Order cancelled through app</v>
      </c>
      <c r="K8979" t="str">
        <f>VLOOKUP($A8979,'Cancelled Orders'!$D$2:$G$10078,4,0)</f>
        <v>Customer Refusal</v>
      </c>
    </row>
    <row r="8980" spans="1:11" ht="13.2" x14ac:dyDescent="0.25">
      <c r="A8980" s="7">
        <v>290892198</v>
      </c>
      <c r="B8980" s="4">
        <v>677097</v>
      </c>
      <c r="C8980" s="4" t="s">
        <v>45</v>
      </c>
      <c r="D8980" s="7">
        <v>30</v>
      </c>
      <c r="E8980" s="7">
        <v>1</v>
      </c>
      <c r="F8980" s="7">
        <v>30</v>
      </c>
      <c r="G8980" s="5" t="s">
        <v>22</v>
      </c>
      <c r="H8980" s="5" t="s">
        <v>28</v>
      </c>
      <c r="I8980">
        <f>VLOOKUP($A8980,'Cancelled Orders'!$D$2:$L$10078,COLUMN(E8979),0)</f>
        <v>1</v>
      </c>
      <c r="J8980" t="str">
        <f>VLOOKUP($A8980,'Cancelled Orders'!$D$2:$G$10078,3,0)</f>
        <v>Order cancelled through app</v>
      </c>
      <c r="K8980" t="str">
        <f>VLOOKUP($A8980,'Cancelled Orders'!$D$2:$G$10078,4,0)</f>
        <v>Customer Refusal</v>
      </c>
    </row>
    <row r="8981" spans="1:11" ht="13.2" x14ac:dyDescent="0.25">
      <c r="A8981" s="7">
        <v>290420579</v>
      </c>
      <c r="B8981" s="4">
        <v>677097</v>
      </c>
      <c r="C8981" s="4" t="s">
        <v>45</v>
      </c>
      <c r="D8981" s="7">
        <v>30</v>
      </c>
      <c r="E8981" s="7">
        <v>1</v>
      </c>
      <c r="F8981" s="7">
        <v>30</v>
      </c>
      <c r="G8981" s="5" t="s">
        <v>22</v>
      </c>
      <c r="H8981" s="5" t="s">
        <v>28</v>
      </c>
      <c r="I8981">
        <f>VLOOKUP($A8981,'Cancelled Orders'!$D$2:$L$10078,COLUMN(E8980),0)</f>
        <v>1</v>
      </c>
      <c r="J8981" t="str">
        <f>VLOOKUP($A8981,'Cancelled Orders'!$D$2:$G$10078,3,0)</f>
        <v>Order cancelled through app</v>
      </c>
      <c r="K8981" t="str">
        <f>VLOOKUP($A8981,'Cancelled Orders'!$D$2:$G$10078,4,0)</f>
        <v>Customer Refusal</v>
      </c>
    </row>
    <row r="8982" spans="1:11" ht="13.2" x14ac:dyDescent="0.25">
      <c r="A8982" s="7">
        <v>290630102</v>
      </c>
      <c r="B8982" s="4">
        <v>677097</v>
      </c>
      <c r="C8982" s="4" t="s">
        <v>45</v>
      </c>
      <c r="D8982" s="7">
        <v>30</v>
      </c>
      <c r="E8982" s="7">
        <v>1</v>
      </c>
      <c r="F8982" s="7">
        <v>30</v>
      </c>
      <c r="G8982" s="5" t="s">
        <v>22</v>
      </c>
      <c r="H8982" s="5" t="s">
        <v>28</v>
      </c>
      <c r="I8982">
        <f>VLOOKUP($A8982,'Cancelled Orders'!$D$2:$L$10078,COLUMN(E8981),0)</f>
        <v>1</v>
      </c>
      <c r="J8982" t="str">
        <f>VLOOKUP($A8982,'Cancelled Orders'!$D$2:$G$10078,3,0)</f>
        <v>Order cancelled through app</v>
      </c>
      <c r="K8982" t="str">
        <f>VLOOKUP($A8982,'Cancelled Orders'!$D$2:$G$10078,4,0)</f>
        <v>Customer Refusal</v>
      </c>
    </row>
    <row r="8983" spans="1:11" ht="13.2" x14ac:dyDescent="0.25">
      <c r="A8983" s="7">
        <v>290045845</v>
      </c>
      <c r="B8983" s="4">
        <v>677097</v>
      </c>
      <c r="C8983" s="4" t="s">
        <v>45</v>
      </c>
      <c r="D8983" s="7">
        <v>30</v>
      </c>
      <c r="E8983" s="7">
        <v>1</v>
      </c>
      <c r="F8983" s="7">
        <v>30</v>
      </c>
      <c r="G8983" s="5" t="s">
        <v>22</v>
      </c>
      <c r="H8983" s="5" t="s">
        <v>28</v>
      </c>
      <c r="I8983">
        <f>VLOOKUP($A8983,'Cancelled Orders'!$D$2:$L$10078,COLUMN(E8982),0)</f>
        <v>1</v>
      </c>
      <c r="J8983" t="str">
        <f>VLOOKUP($A8983,'Cancelled Orders'!$D$2:$G$10078,3,0)</f>
        <v>Order cancelled through app</v>
      </c>
      <c r="K8983" t="str">
        <f>VLOOKUP($A8983,'Cancelled Orders'!$D$2:$G$10078,4,0)</f>
        <v>Customer Refusal</v>
      </c>
    </row>
    <row r="8984" spans="1:11" ht="13.2" x14ac:dyDescent="0.25">
      <c r="A8984" s="7">
        <v>289953509</v>
      </c>
      <c r="B8984" s="4">
        <v>677097</v>
      </c>
      <c r="C8984" s="4" t="s">
        <v>45</v>
      </c>
      <c r="D8984" s="7">
        <v>30</v>
      </c>
      <c r="E8984" s="7">
        <v>1</v>
      </c>
      <c r="F8984" s="7">
        <v>30</v>
      </c>
      <c r="G8984" s="5" t="s">
        <v>22</v>
      </c>
      <c r="H8984" s="5" t="s">
        <v>28</v>
      </c>
      <c r="I8984">
        <f>VLOOKUP($A8984,'Cancelled Orders'!$D$2:$L$10078,COLUMN(E8983),0)</f>
        <v>1</v>
      </c>
      <c r="J8984" t="str">
        <f>VLOOKUP($A8984,'Cancelled Orders'!$D$2:$G$10078,3,0)</f>
        <v>Order cancelled through app</v>
      </c>
      <c r="K8984" t="str">
        <f>VLOOKUP($A8984,'Cancelled Orders'!$D$2:$G$10078,4,0)</f>
        <v>Customer Refusal</v>
      </c>
    </row>
    <row r="8985" spans="1:11" ht="13.2" x14ac:dyDescent="0.25">
      <c r="A8985" s="7">
        <v>290234266</v>
      </c>
      <c r="B8985" s="4">
        <v>677097</v>
      </c>
      <c r="C8985" s="4" t="s">
        <v>45</v>
      </c>
      <c r="D8985" s="7">
        <v>30</v>
      </c>
      <c r="E8985" s="7">
        <v>1</v>
      </c>
      <c r="F8985" s="7">
        <v>30</v>
      </c>
      <c r="G8985" s="5" t="s">
        <v>22</v>
      </c>
      <c r="H8985" s="5" t="s">
        <v>28</v>
      </c>
      <c r="I8985">
        <f>VLOOKUP($A8985,'Cancelled Orders'!$D$2:$L$10078,COLUMN(E8984),0)</f>
        <v>1</v>
      </c>
      <c r="J8985" t="str">
        <f>VLOOKUP($A8985,'Cancelled Orders'!$D$2:$G$10078,3,0)</f>
        <v>Order cancelled through app</v>
      </c>
      <c r="K8985" t="str">
        <f>VLOOKUP($A8985,'Cancelled Orders'!$D$2:$G$10078,4,0)</f>
        <v>Customer Refusal</v>
      </c>
    </row>
    <row r="8986" spans="1:11" ht="13.2" x14ac:dyDescent="0.25">
      <c r="A8986" s="7">
        <v>290617562</v>
      </c>
      <c r="B8986" s="4">
        <v>677105</v>
      </c>
      <c r="C8986" s="4" t="s">
        <v>2751</v>
      </c>
      <c r="D8986" s="7">
        <v>40</v>
      </c>
      <c r="E8986" s="7">
        <v>1</v>
      </c>
      <c r="F8986" s="7">
        <v>40</v>
      </c>
      <c r="G8986" s="5" t="s">
        <v>22</v>
      </c>
      <c r="H8986" s="5" t="s">
        <v>28</v>
      </c>
      <c r="I8986">
        <f>VLOOKUP($A8986,'Cancelled Orders'!$D$2:$L$10078,COLUMN(E8985),0)</f>
        <v>1</v>
      </c>
      <c r="J8986" t="str">
        <f>VLOOKUP($A8986,'Cancelled Orders'!$D$2:$G$10078,3,0)</f>
        <v>Order cancelled through app</v>
      </c>
      <c r="K8986" t="str">
        <f>VLOOKUP($A8986,'Cancelled Orders'!$D$2:$G$10078,4,0)</f>
        <v>Customer Refusal</v>
      </c>
    </row>
    <row r="8987" spans="1:11" ht="13.2" x14ac:dyDescent="0.25">
      <c r="A8987" s="7">
        <v>290666359</v>
      </c>
      <c r="B8987" s="4">
        <v>677105</v>
      </c>
      <c r="C8987" s="4" t="s">
        <v>2751</v>
      </c>
      <c r="D8987" s="7">
        <v>40</v>
      </c>
      <c r="E8987" s="7">
        <v>1</v>
      </c>
      <c r="F8987" s="7">
        <v>40</v>
      </c>
      <c r="G8987" s="5" t="s">
        <v>22</v>
      </c>
      <c r="H8987" s="5" t="s">
        <v>28</v>
      </c>
      <c r="I8987">
        <f>VLOOKUP($A8987,'Cancelled Orders'!$D$2:$L$10078,COLUMN(E8986),0)</f>
        <v>1</v>
      </c>
      <c r="J8987" t="str">
        <f>VLOOKUP($A8987,'Cancelled Orders'!$D$2:$G$10078,3,0)</f>
        <v>Order cancelled through app</v>
      </c>
      <c r="K8987" t="str">
        <f>VLOOKUP($A8987,'Cancelled Orders'!$D$2:$G$10078,4,0)</f>
        <v>Customer Refusal</v>
      </c>
    </row>
    <row r="8988" spans="1:11" ht="13.2" x14ac:dyDescent="0.25">
      <c r="A8988" s="7">
        <v>289613758</v>
      </c>
      <c r="B8988" s="4">
        <v>677105</v>
      </c>
      <c r="C8988" s="4" t="s">
        <v>2751</v>
      </c>
      <c r="D8988" s="7">
        <v>40</v>
      </c>
      <c r="E8988" s="7">
        <v>1</v>
      </c>
      <c r="F8988" s="7">
        <v>40</v>
      </c>
      <c r="G8988" s="5" t="s">
        <v>22</v>
      </c>
      <c r="H8988" s="5" t="s">
        <v>28</v>
      </c>
      <c r="I8988">
        <f>VLOOKUP($A8988,'Cancelled Orders'!$D$2:$L$10078,COLUMN(E8987),0)</f>
        <v>1</v>
      </c>
      <c r="J8988" t="str">
        <f>VLOOKUP($A8988,'Cancelled Orders'!$D$2:$G$10078,3,0)</f>
        <v>Order cancelled through app</v>
      </c>
      <c r="K8988" t="str">
        <f>VLOOKUP($A8988,'Cancelled Orders'!$D$2:$G$10078,4,0)</f>
        <v>Customer Refusal</v>
      </c>
    </row>
    <row r="8989" spans="1:11" ht="13.2" x14ac:dyDescent="0.25">
      <c r="A8989" s="7">
        <v>289630575</v>
      </c>
      <c r="B8989" s="4">
        <v>677105</v>
      </c>
      <c r="C8989" s="4" t="s">
        <v>2751</v>
      </c>
      <c r="D8989" s="7">
        <v>40</v>
      </c>
      <c r="E8989" s="7">
        <v>1</v>
      </c>
      <c r="F8989" s="7">
        <v>40</v>
      </c>
      <c r="G8989" s="5" t="s">
        <v>22</v>
      </c>
      <c r="H8989" s="5" t="s">
        <v>28</v>
      </c>
      <c r="I8989">
        <f>VLOOKUP($A8989,'Cancelled Orders'!$D$2:$L$10078,COLUMN(E8988),0)</f>
        <v>1</v>
      </c>
      <c r="J8989" t="str">
        <f>VLOOKUP($A8989,'Cancelled Orders'!$D$2:$G$10078,3,0)</f>
        <v>Order cancelled through app</v>
      </c>
      <c r="K8989" t="str">
        <f>VLOOKUP($A8989,'Cancelled Orders'!$D$2:$G$10078,4,0)</f>
        <v>Customer Refusal</v>
      </c>
    </row>
    <row r="8990" spans="1:11" ht="13.2" x14ac:dyDescent="0.25">
      <c r="A8990" s="7">
        <v>289947296</v>
      </c>
      <c r="B8990" s="4">
        <v>677137</v>
      </c>
      <c r="C8990" s="4" t="s">
        <v>2770</v>
      </c>
      <c r="D8990" s="7">
        <v>65</v>
      </c>
      <c r="E8990" s="7">
        <v>1</v>
      </c>
      <c r="F8990" s="7">
        <v>65</v>
      </c>
      <c r="G8990" s="5" t="s">
        <v>22</v>
      </c>
      <c r="H8990" s="5" t="s">
        <v>28</v>
      </c>
      <c r="I8990">
        <f>VLOOKUP($A8990,'Cancelled Orders'!$D$2:$L$10078,COLUMN(E8989),0)</f>
        <v>1</v>
      </c>
      <c r="J8990" t="str">
        <f>VLOOKUP($A8990,'Cancelled Orders'!$D$2:$G$10078,3,0)</f>
        <v>Order cancelled through app</v>
      </c>
      <c r="K8990" t="str">
        <f>VLOOKUP($A8990,'Cancelled Orders'!$D$2:$G$10078,4,0)</f>
        <v>Customer Refusal</v>
      </c>
    </row>
    <row r="8991" spans="1:11" ht="13.2" x14ac:dyDescent="0.25">
      <c r="A8991" s="7">
        <v>289736137</v>
      </c>
      <c r="B8991" s="4">
        <v>677140</v>
      </c>
      <c r="C8991" s="4" t="s">
        <v>1555</v>
      </c>
      <c r="D8991" s="7">
        <v>70</v>
      </c>
      <c r="E8991" s="7">
        <v>1</v>
      </c>
      <c r="F8991" s="7">
        <v>70</v>
      </c>
      <c r="G8991" s="5" t="s">
        <v>22</v>
      </c>
      <c r="H8991" s="5" t="s">
        <v>28</v>
      </c>
      <c r="I8991">
        <f>VLOOKUP($A8991,'Cancelled Orders'!$D$2:$L$10078,COLUMN(E8990),0)</f>
        <v>1</v>
      </c>
      <c r="J8991" t="str">
        <f>VLOOKUP($A8991,'Cancelled Orders'!$D$2:$G$10078,3,0)</f>
        <v>Order cancelled through app</v>
      </c>
      <c r="K8991" t="str">
        <f>VLOOKUP($A8991,'Cancelled Orders'!$D$2:$G$10078,4,0)</f>
        <v>Customer Refusal</v>
      </c>
    </row>
    <row r="8992" spans="1:11" ht="13.2" x14ac:dyDescent="0.25">
      <c r="A8992" s="7">
        <v>291421104</v>
      </c>
      <c r="B8992" s="4">
        <v>677151</v>
      </c>
      <c r="C8992" s="4" t="s">
        <v>2771</v>
      </c>
      <c r="D8992" s="7">
        <v>15</v>
      </c>
      <c r="E8992" s="7">
        <v>1</v>
      </c>
      <c r="F8992" s="7">
        <v>15</v>
      </c>
      <c r="G8992" s="5" t="s">
        <v>22</v>
      </c>
      <c r="H8992" s="5" t="s">
        <v>28</v>
      </c>
      <c r="I8992">
        <f>VLOOKUP($A8992,'Cancelled Orders'!$D$2:$L$10078,COLUMN(E8991),0)</f>
        <v>1</v>
      </c>
      <c r="J8992" t="str">
        <f>VLOOKUP($A8992,'Cancelled Orders'!$D$2:$G$10078,3,0)</f>
        <v>Order cancelled through app</v>
      </c>
      <c r="K8992" t="str">
        <f>VLOOKUP($A8992,'Cancelled Orders'!$D$2:$G$10078,4,0)</f>
        <v>Customer Refusal</v>
      </c>
    </row>
    <row r="8993" spans="1:11" ht="13.2" x14ac:dyDescent="0.25">
      <c r="A8993" s="7">
        <v>290831357</v>
      </c>
      <c r="B8993" s="4">
        <v>677237</v>
      </c>
      <c r="C8993" s="4" t="s">
        <v>2065</v>
      </c>
      <c r="D8993" s="7">
        <v>6</v>
      </c>
      <c r="E8993" s="7">
        <v>1</v>
      </c>
      <c r="F8993" s="7">
        <v>6</v>
      </c>
      <c r="G8993" s="5" t="s">
        <v>22</v>
      </c>
      <c r="H8993" s="5" t="s">
        <v>28</v>
      </c>
      <c r="I8993">
        <f>VLOOKUP($A8993,'Cancelled Orders'!$D$2:$L$10078,COLUMN(E8992),0)</f>
        <v>1</v>
      </c>
      <c r="J8993" t="str">
        <f>VLOOKUP($A8993,'Cancelled Orders'!$D$2:$G$10078,3,0)</f>
        <v>Order cancelled through app</v>
      </c>
      <c r="K8993" t="str">
        <f>VLOOKUP($A8993,'Cancelled Orders'!$D$2:$G$10078,4,0)</f>
        <v>Customer Refusal</v>
      </c>
    </row>
    <row r="8994" spans="1:11" ht="13.2" x14ac:dyDescent="0.25">
      <c r="A8994" s="7">
        <v>290826997</v>
      </c>
      <c r="B8994" s="4">
        <v>677237</v>
      </c>
      <c r="C8994" s="4" t="s">
        <v>2065</v>
      </c>
      <c r="D8994" s="7">
        <v>6</v>
      </c>
      <c r="E8994" s="7">
        <v>1</v>
      </c>
      <c r="F8994" s="7">
        <v>6</v>
      </c>
      <c r="G8994" s="5" t="s">
        <v>22</v>
      </c>
      <c r="H8994" s="5" t="s">
        <v>28</v>
      </c>
      <c r="I8994">
        <f>VLOOKUP($A8994,'Cancelled Orders'!$D$2:$L$10078,COLUMN(E8993),0)</f>
        <v>1</v>
      </c>
      <c r="J8994" t="str">
        <f>VLOOKUP($A8994,'Cancelled Orders'!$D$2:$G$10078,3,0)</f>
        <v>Order cancelled through app</v>
      </c>
      <c r="K8994" t="str">
        <f>VLOOKUP($A8994,'Cancelled Orders'!$D$2:$G$10078,4,0)</f>
        <v>Customer Refusal</v>
      </c>
    </row>
    <row r="8995" spans="1:11" ht="13.2" x14ac:dyDescent="0.25">
      <c r="A8995" s="7">
        <v>289942988</v>
      </c>
      <c r="B8995" s="4">
        <v>677237</v>
      </c>
      <c r="C8995" s="4" t="s">
        <v>2065</v>
      </c>
      <c r="D8995" s="7">
        <v>6</v>
      </c>
      <c r="E8995" s="7">
        <v>1</v>
      </c>
      <c r="F8995" s="7">
        <v>6</v>
      </c>
      <c r="G8995" s="5" t="s">
        <v>22</v>
      </c>
      <c r="H8995" s="5" t="s">
        <v>28</v>
      </c>
      <c r="I8995">
        <f>VLOOKUP($A8995,'Cancelled Orders'!$D$2:$L$10078,COLUMN(E8994),0)</f>
        <v>1</v>
      </c>
      <c r="J8995" t="str">
        <f>VLOOKUP($A8995,'Cancelled Orders'!$D$2:$G$10078,3,0)</f>
        <v>Order cancelled through app</v>
      </c>
      <c r="K8995" t="str">
        <f>VLOOKUP($A8995,'Cancelled Orders'!$D$2:$G$10078,4,0)</f>
        <v>Customer Refusal</v>
      </c>
    </row>
    <row r="8996" spans="1:11" ht="13.2" x14ac:dyDescent="0.25">
      <c r="A8996" s="7">
        <v>291671818</v>
      </c>
      <c r="B8996" s="4">
        <v>677239</v>
      </c>
      <c r="C8996" s="4" t="s">
        <v>2772</v>
      </c>
      <c r="D8996" s="7">
        <v>18</v>
      </c>
      <c r="E8996" s="7">
        <v>1</v>
      </c>
      <c r="F8996" s="7">
        <v>18</v>
      </c>
      <c r="G8996" s="5" t="s">
        <v>22</v>
      </c>
      <c r="H8996" s="5" t="s">
        <v>28</v>
      </c>
      <c r="I8996">
        <f>VLOOKUP($A8996,'Cancelled Orders'!$D$2:$L$10078,COLUMN(E8995),0)</f>
        <v>1</v>
      </c>
      <c r="J8996" t="str">
        <f>VLOOKUP($A8996,'Cancelled Orders'!$D$2:$G$10078,3,0)</f>
        <v>Order cancelled through app</v>
      </c>
      <c r="K8996" t="str">
        <f>VLOOKUP($A8996,'Cancelled Orders'!$D$2:$G$10078,4,0)</f>
        <v>Customer Refusal</v>
      </c>
    </row>
    <row r="8997" spans="1:11" ht="13.2" x14ac:dyDescent="0.25">
      <c r="A8997" s="7">
        <v>291256740</v>
      </c>
      <c r="B8997" s="4">
        <v>677239</v>
      </c>
      <c r="C8997" s="4" t="s">
        <v>2772</v>
      </c>
      <c r="D8997" s="7">
        <v>18</v>
      </c>
      <c r="E8997" s="7">
        <v>1</v>
      </c>
      <c r="F8997" s="7">
        <v>18</v>
      </c>
      <c r="G8997" s="5" t="s">
        <v>22</v>
      </c>
      <c r="H8997" s="5" t="s">
        <v>28</v>
      </c>
      <c r="I8997">
        <f>VLOOKUP($A8997,'Cancelled Orders'!$D$2:$L$10078,COLUMN(E8996),0)</f>
        <v>1</v>
      </c>
      <c r="J8997" t="str">
        <f>VLOOKUP($A8997,'Cancelled Orders'!$D$2:$G$10078,3,0)</f>
        <v>Order cancelled through app</v>
      </c>
      <c r="K8997" t="str">
        <f>VLOOKUP($A8997,'Cancelled Orders'!$D$2:$G$10078,4,0)</f>
        <v>Customer Refusal</v>
      </c>
    </row>
    <row r="8998" spans="1:11" ht="13.2" x14ac:dyDescent="0.25">
      <c r="A8998" s="7">
        <v>290809476</v>
      </c>
      <c r="B8998" s="4">
        <v>677239</v>
      </c>
      <c r="C8998" s="4" t="s">
        <v>2772</v>
      </c>
      <c r="D8998" s="7">
        <v>18</v>
      </c>
      <c r="E8998" s="7">
        <v>1</v>
      </c>
      <c r="F8998" s="7">
        <v>18</v>
      </c>
      <c r="G8998" s="5" t="s">
        <v>22</v>
      </c>
      <c r="H8998" s="5" t="s">
        <v>28</v>
      </c>
      <c r="I8998">
        <f>VLOOKUP($A8998,'Cancelled Orders'!$D$2:$L$10078,COLUMN(E8997),0)</f>
        <v>1</v>
      </c>
      <c r="J8998" t="str">
        <f>VLOOKUP($A8998,'Cancelled Orders'!$D$2:$G$10078,3,0)</f>
        <v>Order cancelled through app</v>
      </c>
      <c r="K8998" t="str">
        <f>VLOOKUP($A8998,'Cancelled Orders'!$D$2:$G$10078,4,0)</f>
        <v>Customer Refusal</v>
      </c>
    </row>
    <row r="8999" spans="1:11" ht="13.2" x14ac:dyDescent="0.25">
      <c r="A8999" s="7">
        <v>290361993</v>
      </c>
      <c r="B8999" s="4">
        <v>677239</v>
      </c>
      <c r="C8999" s="4" t="s">
        <v>2772</v>
      </c>
      <c r="D8999" s="7">
        <v>18</v>
      </c>
      <c r="E8999" s="7">
        <v>1</v>
      </c>
      <c r="F8999" s="7">
        <v>18</v>
      </c>
      <c r="G8999" s="5" t="s">
        <v>22</v>
      </c>
      <c r="H8999" s="5" t="s">
        <v>28</v>
      </c>
      <c r="I8999">
        <f>VLOOKUP($A8999,'Cancelled Orders'!$D$2:$L$10078,COLUMN(E8998),0)</f>
        <v>1</v>
      </c>
      <c r="J8999" t="str">
        <f>VLOOKUP($A8999,'Cancelled Orders'!$D$2:$G$10078,3,0)</f>
        <v>Order cancelled through app</v>
      </c>
      <c r="K8999" t="str">
        <f>VLOOKUP($A8999,'Cancelled Orders'!$D$2:$G$10078,4,0)</f>
        <v>Customer Refusal</v>
      </c>
    </row>
    <row r="9000" spans="1:11" ht="13.2" x14ac:dyDescent="0.25">
      <c r="A9000" s="7">
        <v>290810712</v>
      </c>
      <c r="B9000" s="4">
        <v>677285</v>
      </c>
      <c r="C9000" s="4" t="s">
        <v>472</v>
      </c>
      <c r="D9000" s="7">
        <v>45</v>
      </c>
      <c r="E9000" s="7">
        <v>1</v>
      </c>
      <c r="F9000" s="7">
        <v>45</v>
      </c>
      <c r="G9000" s="5" t="s">
        <v>22</v>
      </c>
      <c r="H9000" s="5" t="s">
        <v>28</v>
      </c>
      <c r="I9000">
        <f>VLOOKUP($A9000,'Cancelled Orders'!$D$2:$L$10078,COLUMN(E8999),0)</f>
        <v>1</v>
      </c>
      <c r="J9000" t="str">
        <f>VLOOKUP($A9000,'Cancelled Orders'!$D$2:$G$10078,3,0)</f>
        <v>Order cancelled through app</v>
      </c>
      <c r="K9000" t="str">
        <f>VLOOKUP($A9000,'Cancelled Orders'!$D$2:$G$10078,4,0)</f>
        <v>Customer Refusal</v>
      </c>
    </row>
    <row r="9001" spans="1:11" ht="13.2" x14ac:dyDescent="0.25">
      <c r="A9001" s="7">
        <v>290458032</v>
      </c>
      <c r="B9001" s="4">
        <v>677285</v>
      </c>
      <c r="C9001" s="4" t="s">
        <v>472</v>
      </c>
      <c r="D9001" s="7">
        <v>45</v>
      </c>
      <c r="E9001" s="7">
        <v>1</v>
      </c>
      <c r="F9001" s="7">
        <v>45</v>
      </c>
      <c r="G9001" s="5" t="s">
        <v>22</v>
      </c>
      <c r="H9001" s="5" t="s">
        <v>28</v>
      </c>
      <c r="I9001">
        <f>VLOOKUP($A9001,'Cancelled Orders'!$D$2:$L$10078,COLUMN(E9000),0)</f>
        <v>1</v>
      </c>
      <c r="J9001" t="str">
        <f>VLOOKUP($A9001,'Cancelled Orders'!$D$2:$G$10078,3,0)</f>
        <v>Order cancelled through app</v>
      </c>
      <c r="K9001" t="str">
        <f>VLOOKUP($A9001,'Cancelled Orders'!$D$2:$G$10078,4,0)</f>
        <v>Customer Refusal</v>
      </c>
    </row>
    <row r="9002" spans="1:11" ht="13.2" x14ac:dyDescent="0.25">
      <c r="A9002" s="7">
        <v>289967554</v>
      </c>
      <c r="B9002" s="4">
        <v>677285</v>
      </c>
      <c r="C9002" s="4" t="s">
        <v>472</v>
      </c>
      <c r="D9002" s="7">
        <v>45</v>
      </c>
      <c r="E9002" s="7">
        <v>1</v>
      </c>
      <c r="F9002" s="7">
        <v>45</v>
      </c>
      <c r="G9002" s="5" t="s">
        <v>22</v>
      </c>
      <c r="H9002" s="5" t="s">
        <v>28</v>
      </c>
      <c r="I9002">
        <f>VLOOKUP($A9002,'Cancelled Orders'!$D$2:$L$10078,COLUMN(E9001),0)</f>
        <v>1</v>
      </c>
      <c r="J9002" t="str">
        <f>VLOOKUP($A9002,'Cancelled Orders'!$D$2:$G$10078,3,0)</f>
        <v>Order cancelled through app</v>
      </c>
      <c r="K9002" t="str">
        <f>VLOOKUP($A9002,'Cancelled Orders'!$D$2:$G$10078,4,0)</f>
        <v>Customer Refusal</v>
      </c>
    </row>
    <row r="9003" spans="1:11" ht="13.2" x14ac:dyDescent="0.25">
      <c r="A9003" s="7">
        <v>291610732</v>
      </c>
      <c r="B9003" s="4">
        <v>677285</v>
      </c>
      <c r="C9003" s="4" t="s">
        <v>472</v>
      </c>
      <c r="D9003" s="7">
        <v>45</v>
      </c>
      <c r="E9003" s="7">
        <v>1</v>
      </c>
      <c r="F9003" s="7">
        <v>45</v>
      </c>
      <c r="G9003" s="5" t="s">
        <v>22</v>
      </c>
      <c r="H9003" s="5" t="s">
        <v>28</v>
      </c>
      <c r="I9003">
        <f>VLOOKUP($A9003,'Cancelled Orders'!$D$2:$L$10078,COLUMN(E9002),0)</f>
        <v>1</v>
      </c>
      <c r="J9003" t="str">
        <f>VLOOKUP($A9003,'Cancelled Orders'!$D$2:$G$10078,3,0)</f>
        <v>Order cancelled through app</v>
      </c>
      <c r="K9003" t="str">
        <f>VLOOKUP($A9003,'Cancelled Orders'!$D$2:$G$10078,4,0)</f>
        <v>Customer Refusal</v>
      </c>
    </row>
    <row r="9004" spans="1:11" ht="13.2" x14ac:dyDescent="0.25">
      <c r="A9004" s="7">
        <v>290220873</v>
      </c>
      <c r="B9004" s="4">
        <v>678395</v>
      </c>
      <c r="C9004" s="4" t="s">
        <v>2773</v>
      </c>
      <c r="D9004" s="7">
        <v>45</v>
      </c>
      <c r="E9004" s="7">
        <v>1</v>
      </c>
      <c r="F9004" s="7">
        <v>45</v>
      </c>
      <c r="G9004" s="5" t="s">
        <v>22</v>
      </c>
      <c r="H9004" s="5" t="s">
        <v>22</v>
      </c>
      <c r="I9004">
        <f>VLOOKUP($A9004,'Cancelled Orders'!$D$2:$L$10078,COLUMN(E9003),0)</f>
        <v>1</v>
      </c>
      <c r="J9004" t="str">
        <f>VLOOKUP($A9004,'Cancelled Orders'!$D$2:$G$10078,3,0)</f>
        <v>Cancelled by Restaurant</v>
      </c>
      <c r="K9004" t="str">
        <f>VLOOKUP($A9004,'Cancelled Orders'!$D$2:$G$10078,4,0)</f>
        <v>Stock Shortage</v>
      </c>
    </row>
    <row r="9005" spans="1:11" ht="13.2" x14ac:dyDescent="0.25">
      <c r="A9005" s="7">
        <v>290404188</v>
      </c>
      <c r="B9005" s="4">
        <v>678420</v>
      </c>
      <c r="C9005" s="4" t="s">
        <v>2774</v>
      </c>
      <c r="D9005" s="7">
        <v>40</v>
      </c>
      <c r="E9005" s="7">
        <v>1</v>
      </c>
      <c r="F9005" s="7">
        <v>40</v>
      </c>
      <c r="G9005" s="5" t="s">
        <v>22</v>
      </c>
      <c r="H9005" s="5" t="s">
        <v>22</v>
      </c>
      <c r="I9005">
        <f>VLOOKUP($A9005,'Cancelled Orders'!$D$2:$L$10078,COLUMN(E9004),0)</f>
        <v>1</v>
      </c>
      <c r="J9005" t="str">
        <f>VLOOKUP($A9005,'Cancelled Orders'!$D$2:$G$10078,3,0)</f>
        <v>Cancelled by Restaurant</v>
      </c>
      <c r="K9005" t="str">
        <f>VLOOKUP($A9005,'Cancelled Orders'!$D$2:$G$10078,4,0)</f>
        <v>Item Unavailable</v>
      </c>
    </row>
    <row r="9006" spans="1:11" ht="13.2" x14ac:dyDescent="0.25">
      <c r="A9006" s="7">
        <v>291624260</v>
      </c>
      <c r="B9006" s="4">
        <v>678890</v>
      </c>
      <c r="C9006" s="4" t="s">
        <v>2775</v>
      </c>
      <c r="D9006" s="7">
        <v>40</v>
      </c>
      <c r="E9006" s="7">
        <v>1</v>
      </c>
      <c r="F9006" s="7">
        <v>40</v>
      </c>
      <c r="G9006" s="5" t="s">
        <v>28</v>
      </c>
      <c r="H9006" s="5" t="s">
        <v>28</v>
      </c>
      <c r="I9006">
        <f>VLOOKUP($A9006,'Cancelled Orders'!$D$2:$L$10078,COLUMN(E9005),0)</f>
        <v>1</v>
      </c>
      <c r="J9006" t="str">
        <f>VLOOKUP($A9006,'Cancelled Orders'!$D$2:$G$10078,3,0)</f>
        <v>Order cancelled through app</v>
      </c>
      <c r="K9006" t="str">
        <f>VLOOKUP($A9006,'Cancelled Orders'!$D$2:$G$10078,4,0)</f>
        <v>Customer Refusal</v>
      </c>
    </row>
    <row r="9007" spans="1:11" ht="13.2" x14ac:dyDescent="0.25">
      <c r="A9007" s="7">
        <v>291622360</v>
      </c>
      <c r="B9007" s="4">
        <v>678890</v>
      </c>
      <c r="C9007" s="4" t="s">
        <v>2775</v>
      </c>
      <c r="D9007" s="7">
        <v>40</v>
      </c>
      <c r="E9007" s="7">
        <v>1</v>
      </c>
      <c r="F9007" s="7">
        <v>40</v>
      </c>
      <c r="G9007" s="5" t="s">
        <v>28</v>
      </c>
      <c r="H9007" s="5" t="s">
        <v>28</v>
      </c>
      <c r="I9007">
        <f>VLOOKUP($A9007,'Cancelled Orders'!$D$2:$L$10078,COLUMN(E9006),0)</f>
        <v>1</v>
      </c>
      <c r="J9007" t="str">
        <f>VLOOKUP($A9007,'Cancelled Orders'!$D$2:$G$10078,3,0)</f>
        <v>Order cancelled through app</v>
      </c>
      <c r="K9007" t="str">
        <f>VLOOKUP($A9007,'Cancelled Orders'!$D$2:$G$10078,4,0)</f>
        <v>Customer Refusal</v>
      </c>
    </row>
    <row r="9008" spans="1:11" ht="13.2" x14ac:dyDescent="0.25">
      <c r="A9008" s="7">
        <v>289816099</v>
      </c>
      <c r="B9008" s="4">
        <v>678975</v>
      </c>
      <c r="C9008" s="4" t="s">
        <v>2776</v>
      </c>
      <c r="D9008" s="7">
        <v>20</v>
      </c>
      <c r="E9008" s="7">
        <v>1</v>
      </c>
      <c r="F9008" s="7">
        <v>20</v>
      </c>
      <c r="G9008" s="5" t="s">
        <v>28</v>
      </c>
      <c r="H9008" s="5" t="s">
        <v>28</v>
      </c>
      <c r="I9008">
        <f>VLOOKUP($A9008,'Cancelled Orders'!$D$2:$L$10078,COLUMN(E9007),0)</f>
        <v>1</v>
      </c>
      <c r="J9008" t="str">
        <f>VLOOKUP($A9008,'Cancelled Orders'!$D$2:$G$10078,3,0)</f>
        <v>Order cancelled through app</v>
      </c>
      <c r="K9008" t="str">
        <f>VLOOKUP($A9008,'Cancelled Orders'!$D$2:$G$10078,4,0)</f>
        <v>Customer Refusal</v>
      </c>
    </row>
    <row r="9009" spans="1:11" ht="13.2" x14ac:dyDescent="0.25">
      <c r="A9009" s="7">
        <v>291709131</v>
      </c>
      <c r="B9009" s="4">
        <v>678976</v>
      </c>
      <c r="C9009" s="4" t="s">
        <v>2777</v>
      </c>
      <c r="D9009" s="7">
        <v>20</v>
      </c>
      <c r="E9009" s="7">
        <v>1</v>
      </c>
      <c r="F9009" s="7">
        <v>20</v>
      </c>
      <c r="G9009" s="5" t="s">
        <v>28</v>
      </c>
      <c r="H9009" s="5" t="s">
        <v>28</v>
      </c>
      <c r="I9009">
        <f>VLOOKUP($A9009,'Cancelled Orders'!$D$2:$L$10078,COLUMN(E9008),0)</f>
        <v>1</v>
      </c>
      <c r="J9009" t="str">
        <f>VLOOKUP($A9009,'Cancelled Orders'!$D$2:$G$10078,3,0)</f>
        <v>Order cancelled through app</v>
      </c>
      <c r="K9009" t="str">
        <f>VLOOKUP($A9009,'Cancelled Orders'!$D$2:$G$10078,4,0)</f>
        <v>Customer Refusal</v>
      </c>
    </row>
    <row r="9010" spans="1:11" ht="13.2" x14ac:dyDescent="0.25">
      <c r="A9010" s="7">
        <v>291121988</v>
      </c>
      <c r="B9010" s="4">
        <v>679229</v>
      </c>
      <c r="C9010" s="4" t="s">
        <v>65</v>
      </c>
      <c r="D9010" s="7">
        <v>55</v>
      </c>
      <c r="E9010" s="7">
        <v>1</v>
      </c>
      <c r="F9010" s="7">
        <v>55</v>
      </c>
      <c r="G9010" s="5" t="s">
        <v>22</v>
      </c>
      <c r="H9010" s="5" t="s">
        <v>28</v>
      </c>
      <c r="I9010">
        <f>VLOOKUP($A9010,'Cancelled Orders'!$D$2:$L$10078,COLUMN(E9009),0)</f>
        <v>1</v>
      </c>
      <c r="J9010" t="str">
        <f>VLOOKUP($A9010,'Cancelled Orders'!$D$2:$G$10078,3,0)</f>
        <v>Order cancelled through app</v>
      </c>
      <c r="K9010" t="str">
        <f>VLOOKUP($A9010,'Cancelled Orders'!$D$2:$G$10078,4,0)</f>
        <v>Customer Refusal</v>
      </c>
    </row>
    <row r="9011" spans="1:11" ht="13.2" x14ac:dyDescent="0.25">
      <c r="A9011" s="7">
        <v>290646935</v>
      </c>
      <c r="B9011" s="4">
        <v>679229</v>
      </c>
      <c r="C9011" s="4" t="s">
        <v>65</v>
      </c>
      <c r="D9011" s="7">
        <v>55</v>
      </c>
      <c r="E9011" s="7">
        <v>1</v>
      </c>
      <c r="F9011" s="7">
        <v>55</v>
      </c>
      <c r="G9011" s="5" t="s">
        <v>22</v>
      </c>
      <c r="H9011" s="5" t="s">
        <v>28</v>
      </c>
      <c r="I9011">
        <f>VLOOKUP($A9011,'Cancelled Orders'!$D$2:$L$10078,COLUMN(E9010),0)</f>
        <v>1</v>
      </c>
      <c r="J9011" t="str">
        <f>VLOOKUP($A9011,'Cancelled Orders'!$D$2:$G$10078,3,0)</f>
        <v>Order cancelled through app</v>
      </c>
      <c r="K9011" t="str">
        <f>VLOOKUP($A9011,'Cancelled Orders'!$D$2:$G$10078,4,0)</f>
        <v>Customer Refusal</v>
      </c>
    </row>
    <row r="9012" spans="1:11" ht="13.2" x14ac:dyDescent="0.25">
      <c r="A9012" s="7">
        <v>290180964</v>
      </c>
      <c r="B9012" s="4">
        <v>679229</v>
      </c>
      <c r="C9012" s="4" t="s">
        <v>65</v>
      </c>
      <c r="D9012" s="7">
        <v>55</v>
      </c>
      <c r="E9012" s="7">
        <v>1</v>
      </c>
      <c r="F9012" s="7">
        <v>55</v>
      </c>
      <c r="G9012" s="5" t="s">
        <v>22</v>
      </c>
      <c r="H9012" s="5" t="s">
        <v>28</v>
      </c>
      <c r="I9012">
        <f>VLOOKUP($A9012,'Cancelled Orders'!$D$2:$L$10078,COLUMN(E9011),0)</f>
        <v>1</v>
      </c>
      <c r="J9012" t="str">
        <f>VLOOKUP($A9012,'Cancelled Orders'!$D$2:$G$10078,3,0)</f>
        <v>Order cancelled through app</v>
      </c>
      <c r="K9012" t="str">
        <f>VLOOKUP($A9012,'Cancelled Orders'!$D$2:$G$10078,4,0)</f>
        <v>Customer Refusal</v>
      </c>
    </row>
    <row r="9013" spans="1:11" ht="13.2" x14ac:dyDescent="0.25">
      <c r="A9013" s="7">
        <v>290335956</v>
      </c>
      <c r="B9013" s="4">
        <v>679755</v>
      </c>
      <c r="C9013" s="4" t="s">
        <v>2778</v>
      </c>
      <c r="D9013" s="7">
        <v>20</v>
      </c>
      <c r="E9013" s="7">
        <v>1</v>
      </c>
      <c r="F9013" s="7">
        <v>20</v>
      </c>
      <c r="G9013" s="5" t="s">
        <v>22</v>
      </c>
      <c r="H9013" s="5" t="s">
        <v>28</v>
      </c>
      <c r="I9013">
        <f>VLOOKUP($A9013,'Cancelled Orders'!$D$2:$L$10078,COLUMN(E9012),0)</f>
        <v>1</v>
      </c>
      <c r="J9013" t="str">
        <f>VLOOKUP($A9013,'Cancelled Orders'!$D$2:$G$10078,3,0)</f>
        <v>Order cancelled through app</v>
      </c>
      <c r="K9013" t="str">
        <f>VLOOKUP($A9013,'Cancelled Orders'!$D$2:$G$10078,4,0)</f>
        <v>Customer Refusal</v>
      </c>
    </row>
    <row r="9014" spans="1:11" ht="13.2" x14ac:dyDescent="0.25">
      <c r="A9014" s="7">
        <v>291662899</v>
      </c>
      <c r="B9014" s="4">
        <v>679768</v>
      </c>
      <c r="C9014" s="4" t="s">
        <v>362</v>
      </c>
      <c r="D9014" s="7">
        <v>78.75</v>
      </c>
      <c r="E9014" s="7">
        <v>1</v>
      </c>
      <c r="F9014" s="7">
        <v>78.75</v>
      </c>
      <c r="G9014" s="5" t="s">
        <v>22</v>
      </c>
      <c r="H9014" s="5" t="s">
        <v>28</v>
      </c>
      <c r="I9014">
        <f>VLOOKUP($A9014,'Cancelled Orders'!$D$2:$L$10078,COLUMN(E9013),0)</f>
        <v>1</v>
      </c>
      <c r="J9014" t="str">
        <f>VLOOKUP($A9014,'Cancelled Orders'!$D$2:$G$10078,3,0)</f>
        <v>Order cancelled through app</v>
      </c>
      <c r="K9014" t="str">
        <f>VLOOKUP($A9014,'Cancelled Orders'!$D$2:$G$10078,4,0)</f>
        <v>Customer Refusal</v>
      </c>
    </row>
    <row r="9015" spans="1:11" ht="13.2" x14ac:dyDescent="0.25">
      <c r="A9015" s="7">
        <v>290357444</v>
      </c>
      <c r="B9015" s="4">
        <v>679838</v>
      </c>
      <c r="C9015" s="4" t="s">
        <v>2779</v>
      </c>
      <c r="D9015" s="7">
        <v>10</v>
      </c>
      <c r="E9015" s="7">
        <v>3</v>
      </c>
      <c r="F9015" s="7">
        <v>30</v>
      </c>
      <c r="G9015" s="5" t="s">
        <v>28</v>
      </c>
      <c r="H9015" s="5" t="s">
        <v>28</v>
      </c>
      <c r="I9015">
        <f>VLOOKUP($A9015,'Cancelled Orders'!$D$2:$L$10078,COLUMN(E9014),0)</f>
        <v>1</v>
      </c>
      <c r="J9015" t="str">
        <f>VLOOKUP($A9015,'Cancelled Orders'!$D$2:$G$10078,3,0)</f>
        <v>Order cancelled through app</v>
      </c>
      <c r="K9015" t="str">
        <f>VLOOKUP($A9015,'Cancelled Orders'!$D$2:$G$10078,4,0)</f>
        <v>Customer Refusal</v>
      </c>
    </row>
    <row r="9016" spans="1:11" ht="13.2" x14ac:dyDescent="0.25">
      <c r="A9016" s="7">
        <v>291380682</v>
      </c>
      <c r="B9016" s="4">
        <v>680427</v>
      </c>
      <c r="C9016" s="4" t="s">
        <v>676</v>
      </c>
      <c r="D9016" s="7">
        <v>60</v>
      </c>
      <c r="E9016" s="7">
        <v>1</v>
      </c>
      <c r="F9016" s="7">
        <v>60</v>
      </c>
      <c r="G9016" s="5" t="s">
        <v>22</v>
      </c>
      <c r="H9016" s="5" t="s">
        <v>22</v>
      </c>
      <c r="I9016">
        <f>VLOOKUP($A9016,'Cancelled Orders'!$D$2:$L$10078,COLUMN(E9015),0)</f>
        <v>1</v>
      </c>
      <c r="J9016" t="str">
        <f>VLOOKUP($A9016,'Cancelled Orders'!$D$2:$G$10078,3,0)</f>
        <v>Order cancelled through app</v>
      </c>
      <c r="K9016" t="str">
        <f>VLOOKUP($A9016,'Cancelled Orders'!$D$2:$G$10078,4,0)</f>
        <v>Customer Refusal</v>
      </c>
    </row>
    <row r="9017" spans="1:11" ht="13.2" x14ac:dyDescent="0.25">
      <c r="A9017" s="7">
        <v>290256544</v>
      </c>
      <c r="B9017" s="4">
        <v>680460</v>
      </c>
      <c r="C9017" s="4" t="s">
        <v>1485</v>
      </c>
      <c r="D9017" s="7">
        <v>62</v>
      </c>
      <c r="E9017" s="7">
        <v>1</v>
      </c>
      <c r="F9017" s="7">
        <v>62</v>
      </c>
      <c r="G9017" s="5" t="s">
        <v>22</v>
      </c>
      <c r="H9017" s="5" t="s">
        <v>28</v>
      </c>
      <c r="I9017">
        <f>VLOOKUP($A9017,'Cancelled Orders'!$D$2:$L$10078,COLUMN(E9016),0)</f>
        <v>1</v>
      </c>
      <c r="J9017" t="str">
        <f>VLOOKUP($A9017,'Cancelled Orders'!$D$2:$G$10078,3,0)</f>
        <v>Order cancelled through app</v>
      </c>
      <c r="K9017" t="str">
        <f>VLOOKUP($A9017,'Cancelled Orders'!$D$2:$G$10078,4,0)</f>
        <v>Customer Refusal</v>
      </c>
    </row>
    <row r="9018" spans="1:11" ht="13.2" x14ac:dyDescent="0.25">
      <c r="A9018" s="7">
        <v>291013535</v>
      </c>
      <c r="B9018" s="4">
        <v>681391</v>
      </c>
      <c r="C9018" s="4" t="s">
        <v>2780</v>
      </c>
      <c r="D9018" s="7">
        <v>40</v>
      </c>
      <c r="E9018" s="7">
        <v>1</v>
      </c>
      <c r="F9018" s="7">
        <v>40</v>
      </c>
      <c r="G9018" s="5" t="s">
        <v>22</v>
      </c>
      <c r="H9018" s="5" t="s">
        <v>28</v>
      </c>
      <c r="I9018">
        <f>VLOOKUP($A9018,'Cancelled Orders'!$D$2:$L$10078,COLUMN(E9017),0)</f>
        <v>1</v>
      </c>
      <c r="J9018" t="str">
        <f>VLOOKUP($A9018,'Cancelled Orders'!$D$2:$G$10078,3,0)</f>
        <v>Order cancelled through app</v>
      </c>
      <c r="K9018" t="str">
        <f>VLOOKUP($A9018,'Cancelled Orders'!$D$2:$G$10078,4,0)</f>
        <v>Customer Refusal</v>
      </c>
    </row>
    <row r="9019" spans="1:11" ht="13.2" x14ac:dyDescent="0.25">
      <c r="A9019" s="7">
        <v>291165915</v>
      </c>
      <c r="B9019" s="4">
        <v>681395</v>
      </c>
      <c r="C9019" s="4" t="s">
        <v>2781</v>
      </c>
      <c r="D9019" s="7">
        <v>40</v>
      </c>
      <c r="E9019" s="7">
        <v>1</v>
      </c>
      <c r="F9019" s="7">
        <v>40</v>
      </c>
      <c r="G9019" s="5" t="s">
        <v>22</v>
      </c>
      <c r="H9019" s="5" t="s">
        <v>28</v>
      </c>
      <c r="I9019">
        <f>VLOOKUP($A9019,'Cancelled Orders'!$D$2:$L$10078,COLUMN(E9018),0)</f>
        <v>1</v>
      </c>
      <c r="J9019" t="str">
        <f>VLOOKUP($A9019,'Cancelled Orders'!$D$2:$G$10078,3,0)</f>
        <v>Order cancelled through app</v>
      </c>
      <c r="K9019" t="str">
        <f>VLOOKUP($A9019,'Cancelled Orders'!$D$2:$G$10078,4,0)</f>
        <v>Customer Refusal</v>
      </c>
    </row>
    <row r="9020" spans="1:11" ht="13.2" x14ac:dyDescent="0.25">
      <c r="A9020" s="7">
        <v>290726819</v>
      </c>
      <c r="B9020" s="4">
        <v>681395</v>
      </c>
      <c r="C9020" s="4" t="s">
        <v>2781</v>
      </c>
      <c r="D9020" s="7">
        <v>40</v>
      </c>
      <c r="E9020" s="7">
        <v>1</v>
      </c>
      <c r="F9020" s="7">
        <v>40</v>
      </c>
      <c r="G9020" s="5" t="s">
        <v>22</v>
      </c>
      <c r="H9020" s="5" t="s">
        <v>28</v>
      </c>
      <c r="I9020">
        <f>VLOOKUP($A9020,'Cancelled Orders'!$D$2:$L$10078,COLUMN(E9019),0)</f>
        <v>1</v>
      </c>
      <c r="J9020" t="str">
        <f>VLOOKUP($A9020,'Cancelled Orders'!$D$2:$G$10078,3,0)</f>
        <v>Order cancelled through app</v>
      </c>
      <c r="K9020" t="str">
        <f>VLOOKUP($A9020,'Cancelled Orders'!$D$2:$G$10078,4,0)</f>
        <v>Customer Refusal</v>
      </c>
    </row>
    <row r="9021" spans="1:11" ht="13.2" x14ac:dyDescent="0.25">
      <c r="A9021" s="7">
        <v>290234071</v>
      </c>
      <c r="B9021" s="4">
        <v>681395</v>
      </c>
      <c r="C9021" s="4" t="s">
        <v>2781</v>
      </c>
      <c r="D9021" s="7">
        <v>40</v>
      </c>
      <c r="E9021" s="7">
        <v>1</v>
      </c>
      <c r="F9021" s="7">
        <v>40</v>
      </c>
      <c r="G9021" s="5" t="s">
        <v>22</v>
      </c>
      <c r="H9021" s="5" t="s">
        <v>28</v>
      </c>
      <c r="I9021">
        <f>VLOOKUP($A9021,'Cancelled Orders'!$D$2:$L$10078,COLUMN(E9020),0)</f>
        <v>1</v>
      </c>
      <c r="J9021" t="str">
        <f>VLOOKUP($A9021,'Cancelled Orders'!$D$2:$G$10078,3,0)</f>
        <v>Order cancelled through app</v>
      </c>
      <c r="K9021" t="str">
        <f>VLOOKUP($A9021,'Cancelled Orders'!$D$2:$G$10078,4,0)</f>
        <v>Customer Refusal</v>
      </c>
    </row>
    <row r="9022" spans="1:11" ht="13.2" x14ac:dyDescent="0.25">
      <c r="A9022" s="7">
        <v>290203527</v>
      </c>
      <c r="B9022" s="4">
        <v>681395</v>
      </c>
      <c r="C9022" s="4" t="s">
        <v>2781</v>
      </c>
      <c r="D9022" s="7">
        <v>40</v>
      </c>
      <c r="E9022" s="7">
        <v>1</v>
      </c>
      <c r="F9022" s="7">
        <v>40</v>
      </c>
      <c r="G9022" s="5" t="s">
        <v>22</v>
      </c>
      <c r="H9022" s="5" t="s">
        <v>28</v>
      </c>
      <c r="I9022">
        <f>VLOOKUP($A9022,'Cancelled Orders'!$D$2:$L$10078,COLUMN(E9021),0)</f>
        <v>1</v>
      </c>
      <c r="J9022" t="str">
        <f>VLOOKUP($A9022,'Cancelled Orders'!$D$2:$G$10078,3,0)</f>
        <v>Order cancelled through app</v>
      </c>
      <c r="K9022" t="str">
        <f>VLOOKUP($A9022,'Cancelled Orders'!$D$2:$G$10078,4,0)</f>
        <v>Customer Refusal</v>
      </c>
    </row>
    <row r="9023" spans="1:11" ht="13.2" x14ac:dyDescent="0.25">
      <c r="A9023" s="7">
        <v>289851725</v>
      </c>
      <c r="B9023" s="4">
        <v>681395</v>
      </c>
      <c r="C9023" s="4" t="s">
        <v>2781</v>
      </c>
      <c r="D9023" s="7">
        <v>40</v>
      </c>
      <c r="E9023" s="7">
        <v>1</v>
      </c>
      <c r="F9023" s="7">
        <v>40</v>
      </c>
      <c r="G9023" s="5" t="s">
        <v>22</v>
      </c>
      <c r="H9023" s="5" t="s">
        <v>28</v>
      </c>
      <c r="I9023">
        <f>VLOOKUP($A9023,'Cancelled Orders'!$D$2:$L$10078,COLUMN(E9022),0)</f>
        <v>1</v>
      </c>
      <c r="J9023" t="str">
        <f>VLOOKUP($A9023,'Cancelled Orders'!$D$2:$G$10078,3,0)</f>
        <v>Order cancelled through app</v>
      </c>
      <c r="K9023" t="str">
        <f>VLOOKUP($A9023,'Cancelled Orders'!$D$2:$G$10078,4,0)</f>
        <v>Customer Refusal</v>
      </c>
    </row>
    <row r="9024" spans="1:11" ht="13.2" x14ac:dyDescent="0.25">
      <c r="A9024" s="7">
        <v>289663985</v>
      </c>
      <c r="B9024" s="4">
        <v>681395</v>
      </c>
      <c r="C9024" s="4" t="s">
        <v>2781</v>
      </c>
      <c r="D9024" s="7">
        <v>40</v>
      </c>
      <c r="E9024" s="7">
        <v>1</v>
      </c>
      <c r="F9024" s="7">
        <v>40</v>
      </c>
      <c r="G9024" s="5" t="s">
        <v>22</v>
      </c>
      <c r="H9024" s="5" t="s">
        <v>28</v>
      </c>
      <c r="I9024">
        <f>VLOOKUP($A9024,'Cancelled Orders'!$D$2:$L$10078,COLUMN(E9023),0)</f>
        <v>1</v>
      </c>
      <c r="J9024" t="str">
        <f>VLOOKUP($A9024,'Cancelled Orders'!$D$2:$G$10078,3,0)</f>
        <v>Order cancelled through app</v>
      </c>
      <c r="K9024" t="str">
        <f>VLOOKUP($A9024,'Cancelled Orders'!$D$2:$G$10078,4,0)</f>
        <v>Customer Refusal</v>
      </c>
    </row>
    <row r="9025" spans="1:11" ht="13.2" x14ac:dyDescent="0.25">
      <c r="A9025" s="7">
        <v>290656514</v>
      </c>
      <c r="B9025" s="4">
        <v>681396</v>
      </c>
      <c r="C9025" s="4" t="s">
        <v>1171</v>
      </c>
      <c r="D9025" s="7">
        <v>40</v>
      </c>
      <c r="E9025" s="7">
        <v>1</v>
      </c>
      <c r="F9025" s="7">
        <v>40</v>
      </c>
      <c r="G9025" s="5" t="s">
        <v>22</v>
      </c>
      <c r="H9025" s="5" t="s">
        <v>28</v>
      </c>
      <c r="I9025">
        <f>VLOOKUP($A9025,'Cancelled Orders'!$D$2:$L$10078,COLUMN(E9024),0)</f>
        <v>1</v>
      </c>
      <c r="J9025" t="str">
        <f>VLOOKUP($A9025,'Cancelled Orders'!$D$2:$G$10078,3,0)</f>
        <v>Order cancelled through app</v>
      </c>
      <c r="K9025" t="str">
        <f>VLOOKUP($A9025,'Cancelled Orders'!$D$2:$G$10078,4,0)</f>
        <v>Customer Refusal</v>
      </c>
    </row>
    <row r="9026" spans="1:11" ht="13.2" x14ac:dyDescent="0.25">
      <c r="A9026" s="7">
        <v>289851725</v>
      </c>
      <c r="B9026" s="4">
        <v>681396</v>
      </c>
      <c r="C9026" s="4" t="s">
        <v>1171</v>
      </c>
      <c r="D9026" s="7">
        <v>40</v>
      </c>
      <c r="E9026" s="7">
        <v>1</v>
      </c>
      <c r="F9026" s="7">
        <v>40</v>
      </c>
      <c r="G9026" s="5" t="s">
        <v>22</v>
      </c>
      <c r="H9026" s="5" t="s">
        <v>28</v>
      </c>
      <c r="I9026">
        <f>VLOOKUP($A9026,'Cancelled Orders'!$D$2:$L$10078,COLUMN(E9025),0)</f>
        <v>1</v>
      </c>
      <c r="J9026" t="str">
        <f>VLOOKUP($A9026,'Cancelled Orders'!$D$2:$G$10078,3,0)</f>
        <v>Order cancelled through app</v>
      </c>
      <c r="K9026" t="str">
        <f>VLOOKUP($A9026,'Cancelled Orders'!$D$2:$G$10078,4,0)</f>
        <v>Customer Refusal</v>
      </c>
    </row>
    <row r="9027" spans="1:11" ht="13.2" x14ac:dyDescent="0.25">
      <c r="A9027" s="7">
        <v>290937883</v>
      </c>
      <c r="B9027" s="4">
        <v>681446</v>
      </c>
      <c r="C9027" s="4" t="s">
        <v>2782</v>
      </c>
      <c r="D9027" s="7">
        <v>26</v>
      </c>
      <c r="E9027" s="7">
        <v>1</v>
      </c>
      <c r="F9027" s="7">
        <v>26</v>
      </c>
      <c r="G9027" s="5" t="s">
        <v>22</v>
      </c>
      <c r="H9027" s="5" t="s">
        <v>28</v>
      </c>
      <c r="I9027">
        <f>VLOOKUP($A9027,'Cancelled Orders'!$D$2:$L$10078,COLUMN(E9026),0)</f>
        <v>1</v>
      </c>
      <c r="J9027" t="str">
        <f>VLOOKUP($A9027,'Cancelled Orders'!$D$2:$G$10078,3,0)</f>
        <v>Order cancelled through app</v>
      </c>
      <c r="K9027" t="str">
        <f>VLOOKUP($A9027,'Cancelled Orders'!$D$2:$G$10078,4,0)</f>
        <v>Customer Refusal</v>
      </c>
    </row>
    <row r="9028" spans="1:11" ht="13.2" x14ac:dyDescent="0.25">
      <c r="A9028" s="7">
        <v>289681169</v>
      </c>
      <c r="B9028" s="4">
        <v>683524</v>
      </c>
      <c r="C9028" s="4" t="s">
        <v>2783</v>
      </c>
      <c r="D9028" s="7">
        <v>12</v>
      </c>
      <c r="E9028" s="7">
        <v>1</v>
      </c>
      <c r="F9028" s="7">
        <v>12</v>
      </c>
      <c r="G9028" s="5" t="s">
        <v>22</v>
      </c>
      <c r="H9028" s="5" t="s">
        <v>22</v>
      </c>
      <c r="I9028">
        <f>VLOOKUP($A9028,'Cancelled Orders'!$D$2:$L$10078,COLUMN(E9027),0)</f>
        <v>1</v>
      </c>
      <c r="J9028" t="str">
        <f>VLOOKUP($A9028,'Cancelled Orders'!$D$2:$G$10078,3,0)</f>
        <v>Cancelled by Restaurant</v>
      </c>
      <c r="K9028" t="str">
        <f>VLOOKUP($A9028,'Cancelled Orders'!$D$2:$G$10078,4,0)</f>
        <v>Closed Premises</v>
      </c>
    </row>
    <row r="9029" spans="1:11" ht="13.2" x14ac:dyDescent="0.25">
      <c r="A9029" s="7">
        <v>290306183</v>
      </c>
      <c r="B9029" s="4">
        <v>683524</v>
      </c>
      <c r="C9029" s="4" t="s">
        <v>2783</v>
      </c>
      <c r="D9029" s="7">
        <v>12</v>
      </c>
      <c r="E9029" s="7">
        <v>2</v>
      </c>
      <c r="F9029" s="7">
        <v>24</v>
      </c>
      <c r="G9029" s="5" t="s">
        <v>22</v>
      </c>
      <c r="H9029" s="5" t="s">
        <v>22</v>
      </c>
      <c r="I9029">
        <f>VLOOKUP($A9029,'Cancelled Orders'!$D$2:$L$10078,COLUMN(E9028),0)</f>
        <v>1</v>
      </c>
      <c r="J9029" t="str">
        <f>VLOOKUP($A9029,'Cancelled Orders'!$D$2:$G$10078,3,0)</f>
        <v>Cancelled by Restaurant</v>
      </c>
      <c r="K9029" t="str">
        <f>VLOOKUP($A9029,'Cancelled Orders'!$D$2:$G$10078,4,0)</f>
        <v>Stock Shortage</v>
      </c>
    </row>
    <row r="9030" spans="1:11" ht="13.2" x14ac:dyDescent="0.25">
      <c r="A9030" s="7">
        <v>290536873</v>
      </c>
      <c r="B9030" s="4">
        <v>683524</v>
      </c>
      <c r="C9030" s="4" t="s">
        <v>2783</v>
      </c>
      <c r="D9030" s="7">
        <v>12</v>
      </c>
      <c r="E9030" s="7">
        <v>1</v>
      </c>
      <c r="F9030" s="7">
        <v>12</v>
      </c>
      <c r="G9030" s="5" t="s">
        <v>22</v>
      </c>
      <c r="H9030" s="5" t="s">
        <v>22</v>
      </c>
      <c r="I9030">
        <f>VLOOKUP($A9030,'Cancelled Orders'!$D$2:$L$10078,COLUMN(E9029),0)</f>
        <v>1</v>
      </c>
      <c r="J9030" t="str">
        <f>VLOOKUP($A9030,'Cancelled Orders'!$D$2:$G$10078,3,0)</f>
        <v>Cancelled by Restaurant</v>
      </c>
      <c r="K9030" t="str">
        <f>VLOOKUP($A9030,'Cancelled Orders'!$D$2:$G$10078,4,0)</f>
        <v>Stock Shortage</v>
      </c>
    </row>
    <row r="9031" spans="1:11" ht="13.2" x14ac:dyDescent="0.25">
      <c r="A9031" s="7">
        <v>290472795</v>
      </c>
      <c r="B9031" s="4">
        <v>683524</v>
      </c>
      <c r="C9031" s="4" t="s">
        <v>2783</v>
      </c>
      <c r="D9031" s="7">
        <v>12</v>
      </c>
      <c r="E9031" s="7">
        <v>1</v>
      </c>
      <c r="F9031" s="7">
        <v>12</v>
      </c>
      <c r="G9031" s="5" t="s">
        <v>22</v>
      </c>
      <c r="H9031" s="5" t="s">
        <v>22</v>
      </c>
      <c r="I9031">
        <f>VLOOKUP($A9031,'Cancelled Orders'!$D$2:$L$10078,COLUMN(E9030),0)</f>
        <v>1</v>
      </c>
      <c r="J9031" t="str">
        <f>VLOOKUP($A9031,'Cancelled Orders'!$D$2:$G$10078,3,0)</f>
        <v>Cancelled by Restaurant</v>
      </c>
      <c r="K9031" t="str">
        <f>VLOOKUP($A9031,'Cancelled Orders'!$D$2:$G$10078,4,0)</f>
        <v>Stock Shortage</v>
      </c>
    </row>
    <row r="9032" spans="1:11" ht="13.2" x14ac:dyDescent="0.25">
      <c r="A9032" s="7">
        <v>291401675</v>
      </c>
      <c r="B9032" s="4">
        <v>683537</v>
      </c>
      <c r="C9032" s="4" t="s">
        <v>2784</v>
      </c>
      <c r="D9032" s="7">
        <v>12</v>
      </c>
      <c r="E9032" s="7">
        <v>1</v>
      </c>
      <c r="F9032" s="7">
        <v>12</v>
      </c>
      <c r="G9032" s="5" t="s">
        <v>22</v>
      </c>
      <c r="H9032" s="5" t="s">
        <v>22</v>
      </c>
      <c r="I9032">
        <f>VLOOKUP($A9032,'Cancelled Orders'!$D$2:$L$10078,COLUMN(E9031),0)</f>
        <v>1</v>
      </c>
      <c r="J9032" t="str">
        <f>VLOOKUP($A9032,'Cancelled Orders'!$D$2:$G$10078,3,0)</f>
        <v>Cancelled by Restaurant</v>
      </c>
      <c r="K9032" t="str">
        <f>VLOOKUP($A9032,'Cancelled Orders'!$D$2:$G$10078,4,0)</f>
        <v>Closed Premises</v>
      </c>
    </row>
    <row r="9033" spans="1:11" ht="13.2" x14ac:dyDescent="0.25">
      <c r="A9033" s="7">
        <v>290980382</v>
      </c>
      <c r="B9033" s="4">
        <v>683537</v>
      </c>
      <c r="C9033" s="4" t="s">
        <v>2784</v>
      </c>
      <c r="D9033" s="7">
        <v>12</v>
      </c>
      <c r="E9033" s="7">
        <v>2</v>
      </c>
      <c r="F9033" s="7">
        <v>24</v>
      </c>
      <c r="G9033" s="5" t="s">
        <v>22</v>
      </c>
      <c r="H9033" s="5" t="s">
        <v>22</v>
      </c>
      <c r="I9033">
        <f>VLOOKUP($A9033,'Cancelled Orders'!$D$2:$L$10078,COLUMN(E9032),0)</f>
        <v>1</v>
      </c>
      <c r="J9033" t="str">
        <f>VLOOKUP($A9033,'Cancelled Orders'!$D$2:$G$10078,3,0)</f>
        <v>Cancelled by Restaurant</v>
      </c>
      <c r="K9033" t="str">
        <f>VLOOKUP($A9033,'Cancelled Orders'!$D$2:$G$10078,4,0)</f>
        <v>High Demand at the Restaurant</v>
      </c>
    </row>
    <row r="9034" spans="1:11" ht="13.2" x14ac:dyDescent="0.25">
      <c r="A9034" s="7">
        <v>290366639</v>
      </c>
      <c r="B9034" s="4">
        <v>683537</v>
      </c>
      <c r="C9034" s="4" t="s">
        <v>2784</v>
      </c>
      <c r="D9034" s="7">
        <v>12</v>
      </c>
      <c r="E9034" s="7">
        <v>1</v>
      </c>
      <c r="F9034" s="7">
        <v>12</v>
      </c>
      <c r="G9034" s="5" t="s">
        <v>22</v>
      </c>
      <c r="H9034" s="5" t="s">
        <v>22</v>
      </c>
      <c r="I9034">
        <f>VLOOKUP($A9034,'Cancelled Orders'!$D$2:$L$10078,COLUMN(E9033),0)</f>
        <v>1</v>
      </c>
      <c r="J9034" t="str">
        <f>VLOOKUP($A9034,'Cancelled Orders'!$D$2:$G$10078,3,0)</f>
        <v>Cancelled by Restaurant</v>
      </c>
      <c r="K9034" t="str">
        <f>VLOOKUP($A9034,'Cancelled Orders'!$D$2:$G$10078,4,0)</f>
        <v>Stock Shortage</v>
      </c>
    </row>
    <row r="9035" spans="1:11" ht="13.2" x14ac:dyDescent="0.25">
      <c r="A9035" s="7">
        <v>290366444</v>
      </c>
      <c r="B9035" s="4">
        <v>683537</v>
      </c>
      <c r="C9035" s="4" t="s">
        <v>2784</v>
      </c>
      <c r="D9035" s="7">
        <v>12</v>
      </c>
      <c r="E9035" s="7">
        <v>5</v>
      </c>
      <c r="F9035" s="7">
        <v>60</v>
      </c>
      <c r="G9035" s="5" t="s">
        <v>22</v>
      </c>
      <c r="H9035" s="5" t="s">
        <v>22</v>
      </c>
      <c r="I9035">
        <f>VLOOKUP($A9035,'Cancelled Orders'!$D$2:$L$10078,COLUMN(E9034),0)</f>
        <v>1</v>
      </c>
      <c r="J9035" t="str">
        <f>VLOOKUP($A9035,'Cancelled Orders'!$D$2:$G$10078,3,0)</f>
        <v>Cancelled by Restaurant</v>
      </c>
      <c r="K9035" t="str">
        <f>VLOOKUP($A9035,'Cancelled Orders'!$D$2:$G$10078,4,0)</f>
        <v>Stock Shortage</v>
      </c>
    </row>
    <row r="9036" spans="1:11" ht="13.2" x14ac:dyDescent="0.25">
      <c r="A9036" s="7">
        <v>290044995</v>
      </c>
      <c r="B9036" s="4">
        <v>683570</v>
      </c>
      <c r="C9036" s="4" t="s">
        <v>2785</v>
      </c>
      <c r="D9036" s="7">
        <v>28</v>
      </c>
      <c r="E9036" s="7">
        <v>2</v>
      </c>
      <c r="F9036" s="7">
        <v>56</v>
      </c>
      <c r="G9036" s="5" t="s">
        <v>22</v>
      </c>
      <c r="H9036" s="5" t="s">
        <v>22</v>
      </c>
      <c r="I9036">
        <f>VLOOKUP($A9036,'Cancelled Orders'!$D$2:$L$10078,COLUMN(E9035),0)</f>
        <v>1</v>
      </c>
      <c r="J9036" t="str">
        <f>VLOOKUP($A9036,'Cancelled Orders'!$D$2:$G$10078,3,0)</f>
        <v>Cancelled by Restaurant</v>
      </c>
      <c r="K9036" t="str">
        <f>VLOOKUP($A9036,'Cancelled Orders'!$D$2:$G$10078,4,0)</f>
        <v>High Demand at the Restaurant</v>
      </c>
    </row>
    <row r="9037" spans="1:11" ht="13.2" x14ac:dyDescent="0.25">
      <c r="A9037" s="7">
        <v>290044995</v>
      </c>
      <c r="B9037" s="4">
        <v>683571</v>
      </c>
      <c r="C9037" s="4" t="s">
        <v>2786</v>
      </c>
      <c r="D9037" s="7">
        <v>17</v>
      </c>
      <c r="E9037" s="7">
        <v>1</v>
      </c>
      <c r="F9037" s="7">
        <v>17</v>
      </c>
      <c r="G9037" s="5" t="s">
        <v>22</v>
      </c>
      <c r="H9037" s="5" t="s">
        <v>22</v>
      </c>
      <c r="I9037">
        <f>VLOOKUP($A9037,'Cancelled Orders'!$D$2:$L$10078,COLUMN(E9036),0)</f>
        <v>1</v>
      </c>
      <c r="J9037" t="str">
        <f>VLOOKUP($A9037,'Cancelled Orders'!$D$2:$G$10078,3,0)</f>
        <v>Cancelled by Restaurant</v>
      </c>
      <c r="K9037" t="str">
        <f>VLOOKUP($A9037,'Cancelled Orders'!$D$2:$G$10078,4,0)</f>
        <v>High Demand at the Restaurant</v>
      </c>
    </row>
    <row r="9038" spans="1:11" ht="13.2" x14ac:dyDescent="0.25">
      <c r="A9038" s="7">
        <v>291735085</v>
      </c>
      <c r="B9038" s="4">
        <v>684937</v>
      </c>
      <c r="C9038" s="4" t="s">
        <v>712</v>
      </c>
      <c r="D9038" s="7">
        <v>90</v>
      </c>
      <c r="E9038" s="7">
        <v>1</v>
      </c>
      <c r="F9038" s="7">
        <v>90</v>
      </c>
      <c r="G9038" s="5" t="s">
        <v>22</v>
      </c>
      <c r="H9038" s="5" t="s">
        <v>28</v>
      </c>
      <c r="I9038">
        <f>VLOOKUP($A9038,'Cancelled Orders'!$D$2:$L$10078,COLUMN(E9037),0)</f>
        <v>0</v>
      </c>
      <c r="J9038" t="str">
        <f>VLOOKUP($A9038,'Cancelled Orders'!$D$2:$G$10078,3,0)</f>
        <v>Order cancelled through app</v>
      </c>
      <c r="K9038" t="str">
        <f>VLOOKUP($A9038,'Cancelled Orders'!$D$2:$G$10078,4,0)</f>
        <v>Customer Refusal</v>
      </c>
    </row>
    <row r="9039" spans="1:11" ht="13.2" x14ac:dyDescent="0.25">
      <c r="A9039" s="7">
        <v>291622035</v>
      </c>
      <c r="B9039" s="4">
        <v>684937</v>
      </c>
      <c r="C9039" s="4" t="s">
        <v>712</v>
      </c>
      <c r="D9039" s="7">
        <v>90</v>
      </c>
      <c r="E9039" s="7">
        <v>1</v>
      </c>
      <c r="F9039" s="7">
        <v>90</v>
      </c>
      <c r="G9039" s="5" t="s">
        <v>22</v>
      </c>
      <c r="H9039" s="5" t="s">
        <v>28</v>
      </c>
      <c r="I9039">
        <f>VLOOKUP($A9039,'Cancelled Orders'!$D$2:$L$10078,COLUMN(E9038),0)</f>
        <v>0</v>
      </c>
      <c r="J9039" t="str">
        <f>VLOOKUP($A9039,'Cancelled Orders'!$D$2:$G$10078,3,0)</f>
        <v>Order cancelled through app</v>
      </c>
      <c r="K9039" t="str">
        <f>VLOOKUP($A9039,'Cancelled Orders'!$D$2:$G$10078,4,0)</f>
        <v>Customer Refusal</v>
      </c>
    </row>
    <row r="9040" spans="1:11" ht="13.2" x14ac:dyDescent="0.25">
      <c r="A9040" s="7">
        <v>291369606</v>
      </c>
      <c r="B9040" s="4">
        <v>684937</v>
      </c>
      <c r="C9040" s="4" t="s">
        <v>712</v>
      </c>
      <c r="D9040" s="7">
        <v>90</v>
      </c>
      <c r="E9040" s="7">
        <v>1</v>
      </c>
      <c r="F9040" s="7">
        <v>90</v>
      </c>
      <c r="G9040" s="5" t="s">
        <v>22</v>
      </c>
      <c r="H9040" s="5" t="s">
        <v>28</v>
      </c>
      <c r="I9040">
        <f>VLOOKUP($A9040,'Cancelled Orders'!$D$2:$L$10078,COLUMN(E9039),0)</f>
        <v>0</v>
      </c>
      <c r="J9040" t="str">
        <f>VLOOKUP($A9040,'Cancelled Orders'!$D$2:$G$10078,3,0)</f>
        <v>Order cancelled through app</v>
      </c>
      <c r="K9040" t="str">
        <f>VLOOKUP($A9040,'Cancelled Orders'!$D$2:$G$10078,4,0)</f>
        <v>Customer Refusal</v>
      </c>
    </row>
    <row r="9041" spans="1:11" ht="13.2" x14ac:dyDescent="0.25">
      <c r="A9041" s="7">
        <v>291733675</v>
      </c>
      <c r="B9041" s="4">
        <v>684937</v>
      </c>
      <c r="C9041" s="4" t="s">
        <v>712</v>
      </c>
      <c r="D9041" s="7">
        <v>90</v>
      </c>
      <c r="E9041" s="7">
        <v>1</v>
      </c>
      <c r="F9041" s="7">
        <v>90</v>
      </c>
      <c r="G9041" s="5" t="s">
        <v>22</v>
      </c>
      <c r="H9041" s="5" t="s">
        <v>28</v>
      </c>
      <c r="I9041">
        <f>VLOOKUP($A9041,'Cancelled Orders'!$D$2:$L$10078,COLUMN(E9040),0)</f>
        <v>0</v>
      </c>
      <c r="J9041" t="str">
        <f>VLOOKUP($A9041,'Cancelled Orders'!$D$2:$G$10078,3,0)</f>
        <v>Order cancelled through app</v>
      </c>
      <c r="K9041" t="str">
        <f>VLOOKUP($A9041,'Cancelled Orders'!$D$2:$G$10078,4,0)</f>
        <v>Customer Refusal</v>
      </c>
    </row>
    <row r="9042" spans="1:11" ht="13.2" x14ac:dyDescent="0.25">
      <c r="A9042" s="7">
        <v>290671908</v>
      </c>
      <c r="B9042" s="4">
        <v>684937</v>
      </c>
      <c r="C9042" s="4" t="s">
        <v>712</v>
      </c>
      <c r="D9042" s="7">
        <v>90</v>
      </c>
      <c r="E9042" s="7">
        <v>1</v>
      </c>
      <c r="F9042" s="7">
        <v>90</v>
      </c>
      <c r="G9042" s="5" t="s">
        <v>22</v>
      </c>
      <c r="H9042" s="5" t="s">
        <v>28</v>
      </c>
      <c r="I9042">
        <f>VLOOKUP($A9042,'Cancelled Orders'!$D$2:$L$10078,COLUMN(E9041),0)</f>
        <v>0</v>
      </c>
      <c r="J9042" t="str">
        <f>VLOOKUP($A9042,'Cancelled Orders'!$D$2:$G$10078,3,0)</f>
        <v>Order cancelled through app</v>
      </c>
      <c r="K9042" t="str">
        <f>VLOOKUP($A9042,'Cancelled Orders'!$D$2:$G$10078,4,0)</f>
        <v>Customer Refusal</v>
      </c>
    </row>
    <row r="9043" spans="1:11" ht="13.2" x14ac:dyDescent="0.25">
      <c r="A9043" s="7">
        <v>290556590</v>
      </c>
      <c r="B9043" s="4">
        <v>685349</v>
      </c>
      <c r="C9043" s="4" t="s">
        <v>2787</v>
      </c>
      <c r="D9043" s="7">
        <v>260</v>
      </c>
      <c r="E9043" s="7">
        <v>1</v>
      </c>
      <c r="F9043" s="7">
        <v>260</v>
      </c>
      <c r="G9043" s="5" t="s">
        <v>22</v>
      </c>
      <c r="H9043" s="5" t="s">
        <v>22</v>
      </c>
      <c r="I9043">
        <f>VLOOKUP($A9043,'Cancelled Orders'!$D$2:$L$10078,COLUMN(E9042),0)</f>
        <v>0</v>
      </c>
      <c r="J9043" t="str">
        <f>VLOOKUP($A9043,'Cancelled Orders'!$D$2:$G$10078,3,0)</f>
        <v>Cancelled by Restaurant</v>
      </c>
      <c r="K9043" t="str">
        <f>VLOOKUP($A9043,'Cancelled Orders'!$D$2:$G$10078,4,0)</f>
        <v>Item Unavailable</v>
      </c>
    </row>
    <row r="9044" spans="1:11" ht="13.2" x14ac:dyDescent="0.25">
      <c r="A9044" s="7">
        <v>291258464</v>
      </c>
      <c r="B9044" s="4">
        <v>687681</v>
      </c>
      <c r="C9044" s="4" t="s">
        <v>2788</v>
      </c>
      <c r="D9044" s="7">
        <v>45</v>
      </c>
      <c r="E9044" s="7">
        <v>1</v>
      </c>
      <c r="F9044" s="7">
        <v>45</v>
      </c>
      <c r="G9044" s="5" t="s">
        <v>22</v>
      </c>
      <c r="H9044" s="5" t="s">
        <v>22</v>
      </c>
      <c r="I9044">
        <f>VLOOKUP($A9044,'Cancelled Orders'!$D$2:$L$10078,COLUMN(E9043),0)</f>
        <v>0</v>
      </c>
      <c r="J9044" t="str">
        <f>VLOOKUP($A9044,'Cancelled Orders'!$D$2:$G$10078,3,0)</f>
        <v>Order cancelled through app</v>
      </c>
      <c r="K9044" t="str">
        <f>VLOOKUP($A9044,'Cancelled Orders'!$D$2:$G$10078,4,0)</f>
        <v>Customer Refusal</v>
      </c>
    </row>
    <row r="9045" spans="1:11" ht="13.2" x14ac:dyDescent="0.25">
      <c r="A9045" s="7">
        <v>290314845</v>
      </c>
      <c r="B9045" s="4">
        <v>687681</v>
      </c>
      <c r="C9045" s="4" t="s">
        <v>2788</v>
      </c>
      <c r="D9045" s="7">
        <v>45</v>
      </c>
      <c r="E9045" s="7">
        <v>1</v>
      </c>
      <c r="F9045" s="7">
        <v>45</v>
      </c>
      <c r="G9045" s="5" t="s">
        <v>22</v>
      </c>
      <c r="H9045" s="5" t="s">
        <v>22</v>
      </c>
      <c r="I9045">
        <f>VLOOKUP($A9045,'Cancelled Orders'!$D$2:$L$10078,COLUMN(E9044),0)</f>
        <v>0</v>
      </c>
      <c r="J9045" t="str">
        <f>VLOOKUP($A9045,'Cancelled Orders'!$D$2:$G$10078,3,0)</f>
        <v>Cancelled by Restaurant</v>
      </c>
      <c r="K9045" t="str">
        <f>VLOOKUP($A9045,'Cancelled Orders'!$D$2:$G$10078,4,0)</f>
        <v>Item Unavailable</v>
      </c>
    </row>
    <row r="9046" spans="1:11" ht="13.2" x14ac:dyDescent="0.25">
      <c r="A9046" s="7">
        <v>290393863</v>
      </c>
      <c r="B9046" s="4">
        <v>687689</v>
      </c>
      <c r="C9046" s="4" t="s">
        <v>2789</v>
      </c>
      <c r="D9046" s="7">
        <v>279</v>
      </c>
      <c r="E9046" s="7">
        <v>1</v>
      </c>
      <c r="F9046" s="7">
        <v>279</v>
      </c>
      <c r="G9046" s="5" t="s">
        <v>22</v>
      </c>
      <c r="H9046" s="5" t="s">
        <v>22</v>
      </c>
      <c r="I9046">
        <f>VLOOKUP($A9046,'Cancelled Orders'!$D$2:$L$10078,COLUMN(E9045),0)</f>
        <v>1</v>
      </c>
      <c r="J9046" t="str">
        <f>VLOOKUP($A9046,'Cancelled Orders'!$D$2:$G$10078,3,0)</f>
        <v>Order cancelled through app</v>
      </c>
      <c r="K9046" t="str">
        <f>VLOOKUP($A9046,'Cancelled Orders'!$D$2:$G$10078,4,0)</f>
        <v>Customer Refusal</v>
      </c>
    </row>
    <row r="9047" spans="1:11" ht="13.2" x14ac:dyDescent="0.25">
      <c r="A9047" s="7">
        <v>291663569</v>
      </c>
      <c r="B9047" s="4">
        <v>688604</v>
      </c>
      <c r="C9047" s="4" t="s">
        <v>2790</v>
      </c>
      <c r="D9047" s="7">
        <v>20</v>
      </c>
      <c r="E9047" s="7">
        <v>1</v>
      </c>
      <c r="F9047" s="7">
        <v>20</v>
      </c>
      <c r="G9047" s="5" t="s">
        <v>28</v>
      </c>
      <c r="H9047" s="5" t="s">
        <v>28</v>
      </c>
      <c r="I9047">
        <f>VLOOKUP($A9047,'Cancelled Orders'!$D$2:$L$10078,COLUMN(E9046),0)</f>
        <v>1</v>
      </c>
      <c r="J9047" t="str">
        <f>VLOOKUP($A9047,'Cancelled Orders'!$D$2:$G$10078,3,0)</f>
        <v>Order cancelled through app</v>
      </c>
      <c r="K9047" t="str">
        <f>VLOOKUP($A9047,'Cancelled Orders'!$D$2:$G$10078,4,0)</f>
        <v>Customer Refusal</v>
      </c>
    </row>
    <row r="9048" spans="1:11" ht="13.2" x14ac:dyDescent="0.25">
      <c r="A9048" s="7">
        <v>291613169</v>
      </c>
      <c r="B9048" s="4">
        <v>688740</v>
      </c>
      <c r="C9048" s="4" t="s">
        <v>2791</v>
      </c>
      <c r="D9048" s="7">
        <v>30</v>
      </c>
      <c r="E9048" s="7">
        <v>1</v>
      </c>
      <c r="F9048" s="7">
        <v>30</v>
      </c>
      <c r="G9048" s="5" t="s">
        <v>28</v>
      </c>
      <c r="H9048" s="5" t="s">
        <v>28</v>
      </c>
      <c r="I9048">
        <f>VLOOKUP($A9048,'Cancelled Orders'!$D$2:$L$10078,COLUMN(E9047),0)</f>
        <v>1</v>
      </c>
      <c r="J9048" t="str">
        <f>VLOOKUP($A9048,'Cancelled Orders'!$D$2:$G$10078,3,0)</f>
        <v>Order cancelled through app</v>
      </c>
      <c r="K9048" t="str">
        <f>VLOOKUP($A9048,'Cancelled Orders'!$D$2:$G$10078,4,0)</f>
        <v>Customer Refusal</v>
      </c>
    </row>
    <row r="9049" spans="1:11" ht="13.2" x14ac:dyDescent="0.25">
      <c r="A9049" s="7">
        <v>291342770</v>
      </c>
      <c r="B9049" s="4">
        <v>688838</v>
      </c>
      <c r="C9049" s="4" t="s">
        <v>2792</v>
      </c>
      <c r="D9049" s="7">
        <v>40</v>
      </c>
      <c r="E9049" s="7">
        <v>1</v>
      </c>
      <c r="F9049" s="7">
        <v>40</v>
      </c>
      <c r="G9049" s="5" t="s">
        <v>22</v>
      </c>
      <c r="H9049" s="5" t="s">
        <v>22</v>
      </c>
      <c r="I9049">
        <f>VLOOKUP($A9049,'Cancelled Orders'!$D$2:$L$10078,COLUMN(E9048),0)</f>
        <v>1</v>
      </c>
      <c r="J9049" t="str">
        <f>VLOOKUP($A9049,'Cancelled Orders'!$D$2:$G$10078,3,0)</f>
        <v>Cancelled by Restaurant</v>
      </c>
      <c r="K9049" t="str">
        <f>VLOOKUP($A9049,'Cancelled Orders'!$D$2:$G$10078,4,0)</f>
        <v>Closed Premises</v>
      </c>
    </row>
    <row r="9050" spans="1:11" ht="13.2" x14ac:dyDescent="0.25">
      <c r="A9050" s="7">
        <v>291702842</v>
      </c>
      <c r="B9050" s="4">
        <v>689572</v>
      </c>
      <c r="C9050" s="4" t="s">
        <v>2793</v>
      </c>
      <c r="D9050" s="7">
        <v>10</v>
      </c>
      <c r="E9050" s="7">
        <v>1</v>
      </c>
      <c r="F9050" s="7">
        <v>10</v>
      </c>
      <c r="G9050" s="5" t="s">
        <v>28</v>
      </c>
      <c r="H9050" s="5" t="s">
        <v>28</v>
      </c>
      <c r="I9050">
        <f>VLOOKUP($A9050,'Cancelled Orders'!$D$2:$L$10078,COLUMN(E9049),0)</f>
        <v>1</v>
      </c>
      <c r="J9050" t="str">
        <f>VLOOKUP($A9050,'Cancelled Orders'!$D$2:$G$10078,3,0)</f>
        <v>Order cancelled through app</v>
      </c>
      <c r="K9050" t="str">
        <f>VLOOKUP($A9050,'Cancelled Orders'!$D$2:$G$10078,4,0)</f>
        <v>Customer Refusal</v>
      </c>
    </row>
    <row r="9051" spans="1:11" ht="13.2" x14ac:dyDescent="0.25">
      <c r="A9051" s="7">
        <v>291342643</v>
      </c>
      <c r="B9051" s="4">
        <v>689572</v>
      </c>
      <c r="C9051" s="4" t="s">
        <v>2793</v>
      </c>
      <c r="D9051" s="7">
        <v>10</v>
      </c>
      <c r="E9051" s="7">
        <v>1</v>
      </c>
      <c r="F9051" s="7">
        <v>10</v>
      </c>
      <c r="G9051" s="5" t="s">
        <v>28</v>
      </c>
      <c r="H9051" s="5" t="s">
        <v>28</v>
      </c>
      <c r="I9051">
        <f>VLOOKUP($A9051,'Cancelled Orders'!$D$2:$L$10078,COLUMN(E9050),0)</f>
        <v>1</v>
      </c>
      <c r="J9051" t="str">
        <f>VLOOKUP($A9051,'Cancelled Orders'!$D$2:$G$10078,3,0)</f>
        <v>Order cancelled through app</v>
      </c>
      <c r="K9051" t="str">
        <f>VLOOKUP($A9051,'Cancelled Orders'!$D$2:$G$10078,4,0)</f>
        <v>Customer Refusal</v>
      </c>
    </row>
    <row r="9052" spans="1:11" ht="13.2" x14ac:dyDescent="0.25">
      <c r="A9052" s="7">
        <v>290065648</v>
      </c>
      <c r="B9052" s="4">
        <v>689655</v>
      </c>
      <c r="C9052" s="4" t="s">
        <v>2794</v>
      </c>
      <c r="D9052" s="7">
        <v>15</v>
      </c>
      <c r="E9052" s="7">
        <v>1</v>
      </c>
      <c r="F9052" s="7">
        <v>15</v>
      </c>
      <c r="G9052" s="5" t="s">
        <v>22</v>
      </c>
      <c r="H9052" s="5" t="s">
        <v>22</v>
      </c>
      <c r="I9052">
        <f>VLOOKUP($A9052,'Cancelled Orders'!$D$2:$L$10078,COLUMN(E9051),0)</f>
        <v>1</v>
      </c>
      <c r="J9052" t="str">
        <f>VLOOKUP($A9052,'Cancelled Orders'!$D$2:$G$10078,3,0)</f>
        <v>Cancelled by Restaurant</v>
      </c>
      <c r="K9052" t="str">
        <f>VLOOKUP($A9052,'Cancelled Orders'!$D$2:$G$10078,4,0)</f>
        <v>Stock Shortage</v>
      </c>
    </row>
    <row r="9053" spans="1:11" ht="13.2" x14ac:dyDescent="0.25">
      <c r="A9053" s="7">
        <v>291694906</v>
      </c>
      <c r="B9053" s="4">
        <v>689674</v>
      </c>
      <c r="C9053" s="4" t="s">
        <v>2795</v>
      </c>
      <c r="D9053" s="7">
        <v>20</v>
      </c>
      <c r="E9053" s="7">
        <v>1</v>
      </c>
      <c r="F9053" s="7">
        <v>20</v>
      </c>
      <c r="G9053" s="5" t="s">
        <v>22</v>
      </c>
      <c r="H9053" s="5" t="s">
        <v>28</v>
      </c>
      <c r="I9053">
        <f>VLOOKUP($A9053,'Cancelled Orders'!$D$2:$L$10078,COLUMN(E9052),0)</f>
        <v>1</v>
      </c>
      <c r="J9053" t="str">
        <f>VLOOKUP($A9053,'Cancelled Orders'!$D$2:$G$10078,3,0)</f>
        <v>Order cancelled through app</v>
      </c>
      <c r="K9053" t="str">
        <f>VLOOKUP($A9053,'Cancelled Orders'!$D$2:$G$10078,4,0)</f>
        <v>Customer Refusal</v>
      </c>
    </row>
    <row r="9054" spans="1:11" ht="13.2" x14ac:dyDescent="0.25">
      <c r="A9054" s="7">
        <v>291572292</v>
      </c>
      <c r="B9054" s="4">
        <v>690677</v>
      </c>
      <c r="C9054" s="4" t="s">
        <v>2796</v>
      </c>
      <c r="D9054" s="7">
        <v>150</v>
      </c>
      <c r="E9054" s="7">
        <v>1</v>
      </c>
      <c r="F9054" s="7">
        <v>150</v>
      </c>
      <c r="G9054" s="5" t="s">
        <v>22</v>
      </c>
      <c r="H9054" s="5" t="s">
        <v>28</v>
      </c>
      <c r="I9054">
        <f>VLOOKUP($A9054,'Cancelled Orders'!$D$2:$L$10078,COLUMN(E9053),0)</f>
        <v>1</v>
      </c>
      <c r="J9054" t="str">
        <f>VLOOKUP($A9054,'Cancelled Orders'!$D$2:$G$10078,3,0)</f>
        <v>Order cancelled through app</v>
      </c>
      <c r="K9054" t="str">
        <f>VLOOKUP($A9054,'Cancelled Orders'!$D$2:$G$10078,4,0)</f>
        <v>Customer Refusal</v>
      </c>
    </row>
    <row r="9055" spans="1:11" ht="13.2" x14ac:dyDescent="0.25">
      <c r="A9055" s="7">
        <v>290646815</v>
      </c>
      <c r="B9055" s="4">
        <v>690677</v>
      </c>
      <c r="C9055" s="4" t="s">
        <v>2796</v>
      </c>
      <c r="D9055" s="7">
        <v>150</v>
      </c>
      <c r="E9055" s="7">
        <v>1</v>
      </c>
      <c r="F9055" s="7">
        <v>150</v>
      </c>
      <c r="G9055" s="5" t="s">
        <v>22</v>
      </c>
      <c r="H9055" s="5" t="s">
        <v>28</v>
      </c>
      <c r="I9055">
        <f>VLOOKUP($A9055,'Cancelled Orders'!$D$2:$L$10078,COLUMN(E9054),0)</f>
        <v>1</v>
      </c>
      <c r="J9055" t="str">
        <f>VLOOKUP($A9055,'Cancelled Orders'!$D$2:$G$10078,3,0)</f>
        <v>Order cancelled through app</v>
      </c>
      <c r="K9055" t="str">
        <f>VLOOKUP($A9055,'Cancelled Orders'!$D$2:$G$10078,4,0)</f>
        <v>Customer Refusal</v>
      </c>
    </row>
    <row r="9056" spans="1:11" ht="13.2" x14ac:dyDescent="0.25">
      <c r="A9056" s="7">
        <v>290218172</v>
      </c>
      <c r="B9056" s="4">
        <v>690677</v>
      </c>
      <c r="C9056" s="4" t="s">
        <v>2796</v>
      </c>
      <c r="D9056" s="7">
        <v>150</v>
      </c>
      <c r="E9056" s="7">
        <v>1</v>
      </c>
      <c r="F9056" s="7">
        <v>150</v>
      </c>
      <c r="G9056" s="5" t="s">
        <v>22</v>
      </c>
      <c r="H9056" s="5" t="s">
        <v>28</v>
      </c>
      <c r="I9056">
        <f>VLOOKUP($A9056,'Cancelled Orders'!$D$2:$L$10078,COLUMN(E9055),0)</f>
        <v>1</v>
      </c>
      <c r="J9056" t="str">
        <f>VLOOKUP($A9056,'Cancelled Orders'!$D$2:$G$10078,3,0)</f>
        <v>Order cancelled through app</v>
      </c>
      <c r="K9056" t="str">
        <f>VLOOKUP($A9056,'Cancelled Orders'!$D$2:$G$10078,4,0)</f>
        <v>Customer Refusal</v>
      </c>
    </row>
    <row r="9057" spans="1:11" ht="13.2" x14ac:dyDescent="0.25">
      <c r="A9057" s="7">
        <v>290250007</v>
      </c>
      <c r="B9057" s="4">
        <v>690716</v>
      </c>
      <c r="C9057" s="4" t="s">
        <v>2797</v>
      </c>
      <c r="D9057" s="7">
        <v>20</v>
      </c>
      <c r="E9057" s="7">
        <v>5</v>
      </c>
      <c r="F9057" s="7">
        <v>100</v>
      </c>
      <c r="G9057" s="5" t="s">
        <v>28</v>
      </c>
      <c r="H9057" s="5" t="s">
        <v>28</v>
      </c>
      <c r="I9057">
        <f>VLOOKUP($A9057,'Cancelled Orders'!$D$2:$L$10078,COLUMN(E9056),0)</f>
        <v>1</v>
      </c>
      <c r="J9057" t="str">
        <f>VLOOKUP($A9057,'Cancelled Orders'!$D$2:$G$10078,3,0)</f>
        <v>Cancelled by Restaurant</v>
      </c>
      <c r="K9057" t="str">
        <f>VLOOKUP($A9057,'Cancelled Orders'!$D$2:$G$10078,4,0)</f>
        <v>Stock Shortage</v>
      </c>
    </row>
    <row r="9058" spans="1:11" ht="13.2" x14ac:dyDescent="0.25">
      <c r="A9058" s="7">
        <v>291198261</v>
      </c>
      <c r="B9058" s="4">
        <v>690841</v>
      </c>
      <c r="C9058" s="4" t="s">
        <v>2798</v>
      </c>
      <c r="D9058" s="7">
        <v>70</v>
      </c>
      <c r="E9058" s="7">
        <v>1</v>
      </c>
      <c r="F9058" s="7">
        <v>70</v>
      </c>
      <c r="G9058" s="5" t="s">
        <v>22</v>
      </c>
      <c r="H9058" s="5" t="s">
        <v>22</v>
      </c>
      <c r="I9058">
        <f>VLOOKUP($A9058,'Cancelled Orders'!$D$2:$L$10078,COLUMN(E9057),0)</f>
        <v>1</v>
      </c>
      <c r="J9058" t="str">
        <f>VLOOKUP($A9058,'Cancelled Orders'!$D$2:$G$10078,3,0)</f>
        <v>Cancelled by Restaurant</v>
      </c>
      <c r="K9058" t="str">
        <f>VLOOKUP($A9058,'Cancelled Orders'!$D$2:$G$10078,4,0)</f>
        <v>Stock Shortage</v>
      </c>
    </row>
    <row r="9059" spans="1:11" ht="13.2" x14ac:dyDescent="0.25">
      <c r="A9059" s="7">
        <v>290831725</v>
      </c>
      <c r="B9059" s="4">
        <v>690871</v>
      </c>
      <c r="C9059" s="4" t="s">
        <v>1748</v>
      </c>
      <c r="D9059" s="7">
        <v>50</v>
      </c>
      <c r="E9059" s="7">
        <v>1</v>
      </c>
      <c r="F9059" s="7">
        <v>50</v>
      </c>
      <c r="G9059" s="5" t="s">
        <v>22</v>
      </c>
      <c r="H9059" s="5" t="s">
        <v>28</v>
      </c>
      <c r="I9059">
        <f>VLOOKUP($A9059,'Cancelled Orders'!$D$2:$L$10078,COLUMN(E9058),0)</f>
        <v>1</v>
      </c>
      <c r="J9059" t="str">
        <f>VLOOKUP($A9059,'Cancelled Orders'!$D$2:$G$10078,3,0)</f>
        <v>Order cancelled through app</v>
      </c>
      <c r="K9059" t="str">
        <f>VLOOKUP($A9059,'Cancelled Orders'!$D$2:$G$10078,4,0)</f>
        <v>Customer Refusal</v>
      </c>
    </row>
    <row r="9060" spans="1:11" ht="13.2" x14ac:dyDescent="0.25">
      <c r="A9060" s="7">
        <v>290349895</v>
      </c>
      <c r="B9060" s="4">
        <v>690886</v>
      </c>
      <c r="C9060" s="4" t="s">
        <v>2542</v>
      </c>
      <c r="D9060" s="7">
        <v>32</v>
      </c>
      <c r="E9060" s="7">
        <v>1</v>
      </c>
      <c r="F9060" s="7">
        <v>32</v>
      </c>
      <c r="G9060" s="5" t="s">
        <v>22</v>
      </c>
      <c r="H9060" s="5" t="s">
        <v>28</v>
      </c>
      <c r="I9060">
        <f>VLOOKUP($A9060,'Cancelled Orders'!$D$2:$L$10078,COLUMN(E9059),0)</f>
        <v>1</v>
      </c>
      <c r="J9060" t="str">
        <f>VLOOKUP($A9060,'Cancelled Orders'!$D$2:$G$10078,3,0)</f>
        <v>Cancelled by Restaurant</v>
      </c>
      <c r="K9060" t="str">
        <f>VLOOKUP($A9060,'Cancelled Orders'!$D$2:$G$10078,4,0)</f>
        <v>Item Unavailable</v>
      </c>
    </row>
    <row r="9061" spans="1:11" ht="13.2" x14ac:dyDescent="0.25">
      <c r="A9061" s="7">
        <v>290738371</v>
      </c>
      <c r="B9061" s="4">
        <v>691035</v>
      </c>
      <c r="C9061" s="4" t="s">
        <v>2799</v>
      </c>
      <c r="D9061" s="7">
        <v>50</v>
      </c>
      <c r="E9061" s="7">
        <v>1</v>
      </c>
      <c r="F9061" s="7">
        <v>50</v>
      </c>
      <c r="G9061" s="5" t="s">
        <v>22</v>
      </c>
      <c r="H9061" s="5" t="s">
        <v>22</v>
      </c>
      <c r="I9061">
        <f>VLOOKUP($A9061,'Cancelled Orders'!$D$2:$L$10078,COLUMN(E9060),0)</f>
        <v>1</v>
      </c>
      <c r="J9061" t="str">
        <f>VLOOKUP($A9061,'Cancelled Orders'!$D$2:$G$10078,3,0)</f>
        <v>Order cancelled through app</v>
      </c>
      <c r="K9061" t="str">
        <f>VLOOKUP($A9061,'Cancelled Orders'!$D$2:$G$10078,4,0)</f>
        <v>Customer Refusal</v>
      </c>
    </row>
    <row r="9062" spans="1:11" ht="13.2" x14ac:dyDescent="0.25">
      <c r="A9062" s="7">
        <v>291369276</v>
      </c>
      <c r="B9062" s="4">
        <v>691080</v>
      </c>
      <c r="C9062" s="4" t="s">
        <v>2800</v>
      </c>
      <c r="D9062" s="7">
        <v>5</v>
      </c>
      <c r="E9062" s="7">
        <v>1</v>
      </c>
      <c r="F9062" s="7">
        <v>5</v>
      </c>
      <c r="G9062" s="5" t="s">
        <v>28</v>
      </c>
      <c r="H9062" s="5" t="s">
        <v>28</v>
      </c>
      <c r="I9062">
        <f>VLOOKUP($A9062,'Cancelled Orders'!$D$2:$L$10078,COLUMN(E9061),0)</f>
        <v>1</v>
      </c>
      <c r="J9062" t="str">
        <f>VLOOKUP($A9062,'Cancelled Orders'!$D$2:$G$10078,3,0)</f>
        <v>Order cancelled through app</v>
      </c>
      <c r="K9062" t="str">
        <f>VLOOKUP($A9062,'Cancelled Orders'!$D$2:$G$10078,4,0)</f>
        <v>Customer Refusal</v>
      </c>
    </row>
    <row r="9063" spans="1:11" ht="13.2" x14ac:dyDescent="0.25">
      <c r="A9063" s="7">
        <v>289968568</v>
      </c>
      <c r="B9063" s="4">
        <v>691080</v>
      </c>
      <c r="C9063" s="4" t="s">
        <v>2800</v>
      </c>
      <c r="D9063" s="7">
        <v>5</v>
      </c>
      <c r="E9063" s="7">
        <v>1</v>
      </c>
      <c r="F9063" s="7">
        <v>5</v>
      </c>
      <c r="G9063" s="5" t="s">
        <v>28</v>
      </c>
      <c r="H9063" s="5" t="s">
        <v>28</v>
      </c>
      <c r="I9063">
        <f>VLOOKUP($A9063,'Cancelled Orders'!$D$2:$L$10078,COLUMN(E9062),0)</f>
        <v>1</v>
      </c>
      <c r="J9063" t="str">
        <f>VLOOKUP($A9063,'Cancelled Orders'!$D$2:$G$10078,3,0)</f>
        <v>Order cancelled through app</v>
      </c>
      <c r="K9063" t="str">
        <f>VLOOKUP($A9063,'Cancelled Orders'!$D$2:$G$10078,4,0)</f>
        <v>Customer Refusal</v>
      </c>
    </row>
    <row r="9064" spans="1:11" ht="13.2" x14ac:dyDescent="0.25">
      <c r="A9064" s="7">
        <v>291740473</v>
      </c>
      <c r="B9064" s="4">
        <v>691090</v>
      </c>
      <c r="C9064" s="4" t="s">
        <v>2801</v>
      </c>
      <c r="D9064" s="7">
        <v>50</v>
      </c>
      <c r="E9064" s="7">
        <v>1</v>
      </c>
      <c r="F9064" s="7">
        <v>50</v>
      </c>
      <c r="G9064" s="5" t="s">
        <v>28</v>
      </c>
      <c r="H9064" s="5" t="s">
        <v>28</v>
      </c>
      <c r="I9064">
        <f>VLOOKUP($A9064,'Cancelled Orders'!$D$2:$L$10078,COLUMN(E9063),0)</f>
        <v>1</v>
      </c>
      <c r="J9064" t="str">
        <f>VLOOKUP($A9064,'Cancelled Orders'!$D$2:$G$10078,3,0)</f>
        <v>Order cancelled through app</v>
      </c>
      <c r="K9064" t="str">
        <f>VLOOKUP($A9064,'Cancelled Orders'!$D$2:$G$10078,4,0)</f>
        <v>Customer Refusal</v>
      </c>
    </row>
    <row r="9065" spans="1:11" ht="13.2" x14ac:dyDescent="0.25">
      <c r="A9065" s="7">
        <v>290356718</v>
      </c>
      <c r="B9065" s="4">
        <v>691776</v>
      </c>
      <c r="C9065" s="4" t="s">
        <v>2802</v>
      </c>
      <c r="D9065" s="7">
        <v>5</v>
      </c>
      <c r="E9065" s="7">
        <v>3</v>
      </c>
      <c r="F9065" s="7">
        <v>15</v>
      </c>
      <c r="G9065" s="5" t="s">
        <v>22</v>
      </c>
      <c r="H9065" s="5" t="s">
        <v>22</v>
      </c>
      <c r="I9065">
        <f>VLOOKUP($A9065,'Cancelled Orders'!$D$2:$L$10078,COLUMN(E9064),0)</f>
        <v>1</v>
      </c>
      <c r="J9065" t="str">
        <f>VLOOKUP($A9065,'Cancelled Orders'!$D$2:$G$10078,3,0)</f>
        <v>Cancelled by Restaurant</v>
      </c>
      <c r="K9065" t="str">
        <f>VLOOKUP($A9065,'Cancelled Orders'!$D$2:$G$10078,4,0)</f>
        <v>Stock Shortage</v>
      </c>
    </row>
    <row r="9066" spans="1:11" ht="13.2" x14ac:dyDescent="0.25">
      <c r="A9066" s="7">
        <v>289897910</v>
      </c>
      <c r="B9066" s="4">
        <v>691836</v>
      </c>
      <c r="C9066" s="4" t="s">
        <v>2803</v>
      </c>
      <c r="D9066" s="7">
        <v>45</v>
      </c>
      <c r="E9066" s="7">
        <v>1</v>
      </c>
      <c r="F9066" s="7">
        <v>45</v>
      </c>
      <c r="G9066" s="5" t="s">
        <v>28</v>
      </c>
      <c r="H9066" s="5" t="s">
        <v>28</v>
      </c>
      <c r="I9066">
        <f>VLOOKUP($A9066,'Cancelled Orders'!$D$2:$L$10078,COLUMN(E9065),0)</f>
        <v>1</v>
      </c>
      <c r="J9066" t="str">
        <f>VLOOKUP($A9066,'Cancelled Orders'!$D$2:$G$10078,3,0)</f>
        <v>Order cancelled through app</v>
      </c>
      <c r="K9066" t="str">
        <f>VLOOKUP($A9066,'Cancelled Orders'!$D$2:$G$10078,4,0)</f>
        <v>Customer Refusal</v>
      </c>
    </row>
    <row r="9067" spans="1:11" ht="13.2" x14ac:dyDescent="0.25">
      <c r="A9067" s="7">
        <v>291181628</v>
      </c>
      <c r="B9067" s="4">
        <v>691894</v>
      </c>
      <c r="C9067" s="4" t="s">
        <v>1920</v>
      </c>
      <c r="D9067" s="7">
        <v>75</v>
      </c>
      <c r="E9067" s="7">
        <v>1</v>
      </c>
      <c r="F9067" s="7">
        <v>75</v>
      </c>
      <c r="G9067" s="5" t="s">
        <v>22</v>
      </c>
      <c r="H9067" s="5" t="s">
        <v>28</v>
      </c>
      <c r="I9067">
        <f>VLOOKUP($A9067,'Cancelled Orders'!$D$2:$L$10078,COLUMN(E9066),0)</f>
        <v>1</v>
      </c>
      <c r="J9067" t="str">
        <f>VLOOKUP($A9067,'Cancelled Orders'!$D$2:$G$10078,3,0)</f>
        <v>Order cancelled through app</v>
      </c>
      <c r="K9067" t="str">
        <f>VLOOKUP($A9067,'Cancelled Orders'!$D$2:$G$10078,4,0)</f>
        <v>Customer Refusal</v>
      </c>
    </row>
    <row r="9068" spans="1:11" ht="13.2" x14ac:dyDescent="0.25">
      <c r="A9068" s="7">
        <v>290273604</v>
      </c>
      <c r="B9068" s="4">
        <v>692061</v>
      </c>
      <c r="C9068" s="4" t="s">
        <v>2804</v>
      </c>
      <c r="D9068" s="7">
        <v>32</v>
      </c>
      <c r="E9068" s="7">
        <v>1</v>
      </c>
      <c r="F9068" s="7">
        <v>32</v>
      </c>
      <c r="G9068" s="5" t="s">
        <v>22</v>
      </c>
      <c r="H9068" s="5" t="s">
        <v>28</v>
      </c>
      <c r="I9068">
        <f>VLOOKUP($A9068,'Cancelled Orders'!$D$2:$L$10078,COLUMN(E9067),0)</f>
        <v>1</v>
      </c>
      <c r="J9068" t="str">
        <f>VLOOKUP($A9068,'Cancelled Orders'!$D$2:$G$10078,3,0)</f>
        <v>Order cancelled through app</v>
      </c>
      <c r="K9068" t="str">
        <f>VLOOKUP($A9068,'Cancelled Orders'!$D$2:$G$10078,4,0)</f>
        <v>Customer Refusal</v>
      </c>
    </row>
    <row r="9069" spans="1:11" ht="13.2" x14ac:dyDescent="0.25">
      <c r="A9069" s="7">
        <v>290342818</v>
      </c>
      <c r="B9069" s="4">
        <v>692123</v>
      </c>
      <c r="C9069" s="4" t="s">
        <v>34</v>
      </c>
      <c r="D9069" s="7">
        <v>35</v>
      </c>
      <c r="E9069" s="7">
        <v>1</v>
      </c>
      <c r="F9069" s="7">
        <v>35</v>
      </c>
      <c r="G9069" s="5" t="s">
        <v>22</v>
      </c>
      <c r="H9069" s="5" t="s">
        <v>28</v>
      </c>
      <c r="I9069">
        <f>VLOOKUP($A9069,'Cancelled Orders'!$D$2:$L$10078,COLUMN(E9068),0)</f>
        <v>1</v>
      </c>
      <c r="J9069" t="str">
        <f>VLOOKUP($A9069,'Cancelled Orders'!$D$2:$G$10078,3,0)</f>
        <v>Order cancelled through app</v>
      </c>
      <c r="K9069" t="str">
        <f>VLOOKUP($A9069,'Cancelled Orders'!$D$2:$G$10078,4,0)</f>
        <v>Customer Refusal</v>
      </c>
    </row>
    <row r="9070" spans="1:11" ht="13.2" x14ac:dyDescent="0.25">
      <c r="A9070" s="7">
        <v>291561745</v>
      </c>
      <c r="B9070" s="4">
        <v>692129</v>
      </c>
      <c r="C9070" s="4" t="s">
        <v>928</v>
      </c>
      <c r="D9070" s="7">
        <v>22</v>
      </c>
      <c r="E9070" s="7">
        <v>1</v>
      </c>
      <c r="F9070" s="7">
        <v>22</v>
      </c>
      <c r="G9070" s="5" t="s">
        <v>22</v>
      </c>
      <c r="H9070" s="5" t="s">
        <v>28</v>
      </c>
      <c r="I9070">
        <f>VLOOKUP($A9070,'Cancelled Orders'!$D$2:$L$10078,COLUMN(E9069),0)</f>
        <v>1</v>
      </c>
      <c r="J9070" t="str">
        <f>VLOOKUP($A9070,'Cancelled Orders'!$D$2:$G$10078,3,0)</f>
        <v>Order cancelled through app</v>
      </c>
      <c r="K9070" t="str">
        <f>VLOOKUP($A9070,'Cancelled Orders'!$D$2:$G$10078,4,0)</f>
        <v>Customer Refusal</v>
      </c>
    </row>
    <row r="9071" spans="1:11" ht="13.2" x14ac:dyDescent="0.25">
      <c r="A9071" s="7">
        <v>291706612</v>
      </c>
      <c r="B9071" s="4">
        <v>692129</v>
      </c>
      <c r="C9071" s="4" t="s">
        <v>928</v>
      </c>
      <c r="D9071" s="7">
        <v>22</v>
      </c>
      <c r="E9071" s="7">
        <v>1</v>
      </c>
      <c r="F9071" s="7">
        <v>22</v>
      </c>
      <c r="G9071" s="5" t="s">
        <v>22</v>
      </c>
      <c r="H9071" s="5" t="s">
        <v>28</v>
      </c>
      <c r="I9071">
        <f>VLOOKUP($A9071,'Cancelled Orders'!$D$2:$L$10078,COLUMN(E9070),0)</f>
        <v>1</v>
      </c>
      <c r="J9071" t="str">
        <f>VLOOKUP($A9071,'Cancelled Orders'!$D$2:$G$10078,3,0)</f>
        <v>Order cancelled through app</v>
      </c>
      <c r="K9071" t="str">
        <f>VLOOKUP($A9071,'Cancelled Orders'!$D$2:$G$10078,4,0)</f>
        <v>Customer Refusal</v>
      </c>
    </row>
    <row r="9072" spans="1:11" ht="13.2" x14ac:dyDescent="0.25">
      <c r="A9072" s="7">
        <v>290557515</v>
      </c>
      <c r="B9072" s="4">
        <v>692129</v>
      </c>
      <c r="C9072" s="4" t="s">
        <v>928</v>
      </c>
      <c r="D9072" s="7">
        <v>22</v>
      </c>
      <c r="E9072" s="7">
        <v>1</v>
      </c>
      <c r="F9072" s="7">
        <v>22</v>
      </c>
      <c r="G9072" s="5" t="s">
        <v>22</v>
      </c>
      <c r="H9072" s="5" t="s">
        <v>28</v>
      </c>
      <c r="I9072">
        <f>VLOOKUP($A9072,'Cancelled Orders'!$D$2:$L$10078,COLUMN(E9071),0)</f>
        <v>1</v>
      </c>
      <c r="J9072" t="str">
        <f>VLOOKUP($A9072,'Cancelled Orders'!$D$2:$G$10078,3,0)</f>
        <v>Order cancelled through app</v>
      </c>
      <c r="K9072" t="str">
        <f>VLOOKUP($A9072,'Cancelled Orders'!$D$2:$G$10078,4,0)</f>
        <v>Customer Refusal</v>
      </c>
    </row>
    <row r="9073" spans="1:11" ht="13.2" x14ac:dyDescent="0.25">
      <c r="A9073" s="7">
        <v>290511397</v>
      </c>
      <c r="B9073" s="4">
        <v>692129</v>
      </c>
      <c r="C9073" s="4" t="s">
        <v>928</v>
      </c>
      <c r="D9073" s="7">
        <v>22</v>
      </c>
      <c r="E9073" s="7">
        <v>1</v>
      </c>
      <c r="F9073" s="7">
        <v>22</v>
      </c>
      <c r="G9073" s="5" t="s">
        <v>22</v>
      </c>
      <c r="H9073" s="5" t="s">
        <v>28</v>
      </c>
      <c r="I9073">
        <f>VLOOKUP($A9073,'Cancelled Orders'!$D$2:$L$10078,COLUMN(E9072),0)</f>
        <v>1</v>
      </c>
      <c r="J9073" t="str">
        <f>VLOOKUP($A9073,'Cancelled Orders'!$D$2:$G$10078,3,0)</f>
        <v>Order cancelled through app</v>
      </c>
      <c r="K9073" t="str">
        <f>VLOOKUP($A9073,'Cancelled Orders'!$D$2:$G$10078,4,0)</f>
        <v>Customer Refusal</v>
      </c>
    </row>
    <row r="9074" spans="1:11" ht="13.2" x14ac:dyDescent="0.25">
      <c r="A9074" s="7">
        <v>289901988</v>
      </c>
      <c r="B9074" s="4">
        <v>692136</v>
      </c>
      <c r="C9074" s="4" t="s">
        <v>2805</v>
      </c>
      <c r="D9074" s="7">
        <v>40</v>
      </c>
      <c r="E9074" s="7">
        <v>1</v>
      </c>
      <c r="F9074" s="7">
        <v>40</v>
      </c>
      <c r="G9074" s="5" t="s">
        <v>22</v>
      </c>
      <c r="H9074" s="5" t="s">
        <v>28</v>
      </c>
      <c r="I9074">
        <f>VLOOKUP($A9074,'Cancelled Orders'!$D$2:$L$10078,COLUMN(E9073),0)</f>
        <v>1</v>
      </c>
      <c r="J9074" t="str">
        <f>VLOOKUP($A9074,'Cancelled Orders'!$D$2:$G$10078,3,0)</f>
        <v>Order cancelled through app</v>
      </c>
      <c r="K9074" t="str">
        <f>VLOOKUP($A9074,'Cancelled Orders'!$D$2:$G$10078,4,0)</f>
        <v>Customer Refusal</v>
      </c>
    </row>
    <row r="9075" spans="1:11" ht="13.2" x14ac:dyDescent="0.25">
      <c r="A9075" s="7">
        <v>290392374</v>
      </c>
      <c r="B9075" s="4">
        <v>692143</v>
      </c>
      <c r="C9075" s="4" t="s">
        <v>490</v>
      </c>
      <c r="D9075" s="7">
        <v>45</v>
      </c>
      <c r="E9075" s="7">
        <v>1</v>
      </c>
      <c r="F9075" s="7">
        <v>45</v>
      </c>
      <c r="G9075" s="5" t="s">
        <v>22</v>
      </c>
      <c r="H9075" s="5" t="s">
        <v>28</v>
      </c>
      <c r="I9075">
        <f>VLOOKUP($A9075,'Cancelled Orders'!$D$2:$L$10078,COLUMN(E9074),0)</f>
        <v>1</v>
      </c>
      <c r="J9075" t="str">
        <f>VLOOKUP($A9075,'Cancelled Orders'!$D$2:$G$10078,3,0)</f>
        <v>Order cancelled through app</v>
      </c>
      <c r="K9075" t="str">
        <f>VLOOKUP($A9075,'Cancelled Orders'!$D$2:$G$10078,4,0)</f>
        <v>Customer Refusal</v>
      </c>
    </row>
    <row r="9076" spans="1:11" ht="13.2" x14ac:dyDescent="0.25">
      <c r="A9076" s="7">
        <v>291595616</v>
      </c>
      <c r="B9076" s="4">
        <v>692151</v>
      </c>
      <c r="C9076" s="4" t="s">
        <v>305</v>
      </c>
      <c r="D9076" s="7">
        <v>45</v>
      </c>
      <c r="E9076" s="7">
        <v>1</v>
      </c>
      <c r="F9076" s="7">
        <v>45</v>
      </c>
      <c r="G9076" s="5" t="s">
        <v>22</v>
      </c>
      <c r="H9076" s="5" t="s">
        <v>28</v>
      </c>
      <c r="I9076">
        <f>VLOOKUP($A9076,'Cancelled Orders'!$D$2:$L$10078,COLUMN(E9075),0)</f>
        <v>1</v>
      </c>
      <c r="J9076" t="str">
        <f>VLOOKUP($A9076,'Cancelled Orders'!$D$2:$G$10078,3,0)</f>
        <v>Order cancelled through app</v>
      </c>
      <c r="K9076" t="str">
        <f>VLOOKUP($A9076,'Cancelled Orders'!$D$2:$G$10078,4,0)</f>
        <v>Customer Refusal</v>
      </c>
    </row>
    <row r="9077" spans="1:11" ht="13.2" x14ac:dyDescent="0.25">
      <c r="A9077" s="7">
        <v>291464927</v>
      </c>
      <c r="B9077" s="4">
        <v>692151</v>
      </c>
      <c r="C9077" s="4" t="s">
        <v>305</v>
      </c>
      <c r="D9077" s="7">
        <v>45</v>
      </c>
      <c r="E9077" s="7">
        <v>1</v>
      </c>
      <c r="F9077" s="7">
        <v>45</v>
      </c>
      <c r="G9077" s="5" t="s">
        <v>22</v>
      </c>
      <c r="H9077" s="5" t="s">
        <v>28</v>
      </c>
      <c r="I9077">
        <f>VLOOKUP($A9077,'Cancelled Orders'!$D$2:$L$10078,COLUMN(E9076),0)</f>
        <v>1</v>
      </c>
      <c r="J9077" t="str">
        <f>VLOOKUP($A9077,'Cancelled Orders'!$D$2:$G$10078,3,0)</f>
        <v>Order cancelled through app</v>
      </c>
      <c r="K9077" t="str">
        <f>VLOOKUP($A9077,'Cancelled Orders'!$D$2:$G$10078,4,0)</f>
        <v>Customer Refusal</v>
      </c>
    </row>
    <row r="9078" spans="1:11" ht="13.2" x14ac:dyDescent="0.25">
      <c r="A9078" s="7">
        <v>290420455</v>
      </c>
      <c r="B9078" s="4">
        <v>692281</v>
      </c>
      <c r="C9078" s="4" t="s">
        <v>2806</v>
      </c>
      <c r="D9078" s="7">
        <v>40</v>
      </c>
      <c r="E9078" s="7">
        <v>1</v>
      </c>
      <c r="F9078" s="7">
        <v>40</v>
      </c>
      <c r="G9078" s="5" t="s">
        <v>22</v>
      </c>
      <c r="H9078" s="5" t="s">
        <v>28</v>
      </c>
      <c r="I9078">
        <f>VLOOKUP($A9078,'Cancelled Orders'!$D$2:$L$10078,COLUMN(E9077),0)</f>
        <v>1</v>
      </c>
      <c r="J9078" t="str">
        <f>VLOOKUP($A9078,'Cancelled Orders'!$D$2:$G$10078,3,0)</f>
        <v>Order cancelled through app</v>
      </c>
      <c r="K9078" t="str">
        <f>VLOOKUP($A9078,'Cancelled Orders'!$D$2:$G$10078,4,0)</f>
        <v>Customer Refusal</v>
      </c>
    </row>
    <row r="9079" spans="1:11" ht="13.2" x14ac:dyDescent="0.25">
      <c r="A9079" s="7">
        <v>290151667</v>
      </c>
      <c r="B9079" s="4">
        <v>692281</v>
      </c>
      <c r="C9079" s="4" t="s">
        <v>2806</v>
      </c>
      <c r="D9079" s="7">
        <v>40</v>
      </c>
      <c r="E9079" s="7">
        <v>1</v>
      </c>
      <c r="F9079" s="7">
        <v>40</v>
      </c>
      <c r="G9079" s="5" t="s">
        <v>22</v>
      </c>
      <c r="H9079" s="5" t="s">
        <v>28</v>
      </c>
      <c r="I9079">
        <f>VLOOKUP($A9079,'Cancelled Orders'!$D$2:$L$10078,COLUMN(E9078),0)</f>
        <v>1</v>
      </c>
      <c r="J9079" t="str">
        <f>VLOOKUP($A9079,'Cancelled Orders'!$D$2:$G$10078,3,0)</f>
        <v>Order cancelled through app</v>
      </c>
      <c r="K9079" t="str">
        <f>VLOOKUP($A9079,'Cancelled Orders'!$D$2:$G$10078,4,0)</f>
        <v>Customer Refusal</v>
      </c>
    </row>
    <row r="9080" spans="1:11" ht="13.2" x14ac:dyDescent="0.25">
      <c r="A9080" s="7">
        <v>289910460</v>
      </c>
      <c r="B9080" s="4">
        <v>692281</v>
      </c>
      <c r="C9080" s="4" t="s">
        <v>2806</v>
      </c>
      <c r="D9080" s="7">
        <v>40</v>
      </c>
      <c r="E9080" s="7">
        <v>1</v>
      </c>
      <c r="F9080" s="7">
        <v>40</v>
      </c>
      <c r="G9080" s="5" t="s">
        <v>22</v>
      </c>
      <c r="H9080" s="5" t="s">
        <v>28</v>
      </c>
      <c r="I9080">
        <f>VLOOKUP($A9080,'Cancelled Orders'!$D$2:$L$10078,COLUMN(E9079),0)</f>
        <v>1</v>
      </c>
      <c r="J9080" t="str">
        <f>VLOOKUP($A9080,'Cancelled Orders'!$D$2:$G$10078,3,0)</f>
        <v>Order cancelled through app</v>
      </c>
      <c r="K9080" t="str">
        <f>VLOOKUP($A9080,'Cancelled Orders'!$D$2:$G$10078,4,0)</f>
        <v>Customer Refusal</v>
      </c>
    </row>
    <row r="9081" spans="1:11" ht="13.2" x14ac:dyDescent="0.25">
      <c r="A9081" s="7">
        <v>290630044</v>
      </c>
      <c r="B9081" s="4">
        <v>692524</v>
      </c>
      <c r="C9081" s="4" t="s">
        <v>1023</v>
      </c>
      <c r="D9081" s="7">
        <v>100</v>
      </c>
      <c r="E9081" s="7">
        <v>1</v>
      </c>
      <c r="F9081" s="7">
        <v>100</v>
      </c>
      <c r="G9081" s="5" t="s">
        <v>22</v>
      </c>
      <c r="H9081" s="5" t="s">
        <v>28</v>
      </c>
      <c r="I9081">
        <f>VLOOKUP($A9081,'Cancelled Orders'!$D$2:$L$10078,COLUMN(E9080),0)</f>
        <v>1</v>
      </c>
      <c r="J9081" t="str">
        <f>VLOOKUP($A9081,'Cancelled Orders'!$D$2:$G$10078,3,0)</f>
        <v>Order cancelled through app</v>
      </c>
      <c r="K9081" t="str">
        <f>VLOOKUP($A9081,'Cancelled Orders'!$D$2:$G$10078,4,0)</f>
        <v>Customer Refusal</v>
      </c>
    </row>
    <row r="9082" spans="1:11" ht="13.2" x14ac:dyDescent="0.25">
      <c r="A9082" s="7">
        <v>290584606</v>
      </c>
      <c r="B9082" s="4">
        <v>692568</v>
      </c>
      <c r="C9082" s="4" t="s">
        <v>1555</v>
      </c>
      <c r="D9082" s="7">
        <v>60</v>
      </c>
      <c r="E9082" s="7">
        <v>1</v>
      </c>
      <c r="F9082" s="7">
        <v>60</v>
      </c>
      <c r="G9082" s="5" t="s">
        <v>22</v>
      </c>
      <c r="H9082" s="5" t="s">
        <v>28</v>
      </c>
      <c r="I9082">
        <f>VLOOKUP($A9082,'Cancelled Orders'!$D$2:$L$10078,COLUMN(E9081),0)</f>
        <v>1</v>
      </c>
      <c r="J9082" t="str">
        <f>VLOOKUP($A9082,'Cancelled Orders'!$D$2:$G$10078,3,0)</f>
        <v>Order cancelled through app</v>
      </c>
      <c r="K9082" t="str">
        <f>VLOOKUP($A9082,'Cancelled Orders'!$D$2:$G$10078,4,0)</f>
        <v>Customer Refusal</v>
      </c>
    </row>
    <row r="9083" spans="1:11" ht="13.2" x14ac:dyDescent="0.25">
      <c r="A9083" s="7">
        <v>289787114</v>
      </c>
      <c r="B9083" s="4">
        <v>692568</v>
      </c>
      <c r="C9083" s="4" t="s">
        <v>1555</v>
      </c>
      <c r="D9083" s="7">
        <v>60</v>
      </c>
      <c r="E9083" s="7">
        <v>1</v>
      </c>
      <c r="F9083" s="7">
        <v>60</v>
      </c>
      <c r="G9083" s="5" t="s">
        <v>22</v>
      </c>
      <c r="H9083" s="5" t="s">
        <v>28</v>
      </c>
      <c r="I9083">
        <f>VLOOKUP($A9083,'Cancelled Orders'!$D$2:$L$10078,COLUMN(E9082),0)</f>
        <v>1</v>
      </c>
      <c r="J9083" t="str">
        <f>VLOOKUP($A9083,'Cancelled Orders'!$D$2:$G$10078,3,0)</f>
        <v>Order cancelled through app</v>
      </c>
      <c r="K9083" t="str">
        <f>VLOOKUP($A9083,'Cancelled Orders'!$D$2:$G$10078,4,0)</f>
        <v>Customer Refusal</v>
      </c>
    </row>
    <row r="9084" spans="1:11" ht="13.2" x14ac:dyDescent="0.25">
      <c r="A9084" s="7">
        <v>290198426</v>
      </c>
      <c r="B9084" s="4">
        <v>692568</v>
      </c>
      <c r="C9084" s="4" t="s">
        <v>1555</v>
      </c>
      <c r="D9084" s="7">
        <v>60</v>
      </c>
      <c r="E9084" s="7">
        <v>1</v>
      </c>
      <c r="F9084" s="7">
        <v>60</v>
      </c>
      <c r="G9084" s="5" t="s">
        <v>22</v>
      </c>
      <c r="H9084" s="5" t="s">
        <v>28</v>
      </c>
      <c r="I9084">
        <f>VLOOKUP($A9084,'Cancelled Orders'!$D$2:$L$10078,COLUMN(E9083),0)</f>
        <v>1</v>
      </c>
      <c r="J9084" t="str">
        <f>VLOOKUP($A9084,'Cancelled Orders'!$D$2:$G$10078,3,0)</f>
        <v>Order cancelled through app</v>
      </c>
      <c r="K9084" t="str">
        <f>VLOOKUP($A9084,'Cancelled Orders'!$D$2:$G$10078,4,0)</f>
        <v>Customer Refusal</v>
      </c>
    </row>
    <row r="9085" spans="1:11" ht="13.2" x14ac:dyDescent="0.25">
      <c r="A9085" s="7">
        <v>289730792</v>
      </c>
      <c r="B9085" s="4">
        <v>692568</v>
      </c>
      <c r="C9085" s="4" t="s">
        <v>1555</v>
      </c>
      <c r="D9085" s="7">
        <v>60</v>
      </c>
      <c r="E9085" s="7">
        <v>1</v>
      </c>
      <c r="F9085" s="7">
        <v>60</v>
      </c>
      <c r="G9085" s="5" t="s">
        <v>22</v>
      </c>
      <c r="H9085" s="5" t="s">
        <v>28</v>
      </c>
      <c r="I9085">
        <f>VLOOKUP($A9085,'Cancelled Orders'!$D$2:$L$10078,COLUMN(E9084),0)</f>
        <v>1</v>
      </c>
      <c r="J9085" t="str">
        <f>VLOOKUP($A9085,'Cancelled Orders'!$D$2:$G$10078,3,0)</f>
        <v>Order cancelled through app</v>
      </c>
      <c r="K9085" t="str">
        <f>VLOOKUP($A9085,'Cancelled Orders'!$D$2:$G$10078,4,0)</f>
        <v>Customer Refusal</v>
      </c>
    </row>
    <row r="9086" spans="1:11" ht="13.2" x14ac:dyDescent="0.25">
      <c r="A9086" s="7">
        <v>290660465</v>
      </c>
      <c r="B9086" s="4">
        <v>692568</v>
      </c>
      <c r="C9086" s="4" t="s">
        <v>1555</v>
      </c>
      <c r="D9086" s="7">
        <v>60</v>
      </c>
      <c r="E9086" s="7">
        <v>1</v>
      </c>
      <c r="F9086" s="7">
        <v>60</v>
      </c>
      <c r="G9086" s="5" t="s">
        <v>22</v>
      </c>
      <c r="H9086" s="5" t="s">
        <v>28</v>
      </c>
      <c r="I9086">
        <f>VLOOKUP($A9086,'Cancelled Orders'!$D$2:$L$10078,COLUMN(E9085),0)</f>
        <v>1</v>
      </c>
      <c r="J9086" t="str">
        <f>VLOOKUP($A9086,'Cancelled Orders'!$D$2:$G$10078,3,0)</f>
        <v>Order cancelled through app</v>
      </c>
      <c r="K9086" t="str">
        <f>VLOOKUP($A9086,'Cancelled Orders'!$D$2:$G$10078,4,0)</f>
        <v>Customer Refusal</v>
      </c>
    </row>
    <row r="9087" spans="1:11" ht="13.2" x14ac:dyDescent="0.25">
      <c r="A9087" s="7">
        <v>289870548</v>
      </c>
      <c r="B9087" s="4">
        <v>692882</v>
      </c>
      <c r="C9087" s="4" t="s">
        <v>2807</v>
      </c>
      <c r="D9087" s="7">
        <v>39</v>
      </c>
      <c r="E9087" s="7">
        <v>1</v>
      </c>
      <c r="F9087" s="7">
        <v>39</v>
      </c>
      <c r="G9087" s="5" t="s">
        <v>22</v>
      </c>
      <c r="H9087" s="5" t="s">
        <v>22</v>
      </c>
      <c r="I9087">
        <f>VLOOKUP($A9087,'Cancelled Orders'!$D$2:$L$10078,COLUMN(E9086),0)</f>
        <v>1</v>
      </c>
      <c r="J9087" t="str">
        <f>VLOOKUP($A9087,'Cancelled Orders'!$D$2:$G$10078,3,0)</f>
        <v>Order cancelled through app</v>
      </c>
      <c r="K9087" t="str">
        <f>VLOOKUP($A9087,'Cancelled Orders'!$D$2:$G$10078,4,0)</f>
        <v>Customer Refusal</v>
      </c>
    </row>
    <row r="9088" spans="1:11" ht="13.2" x14ac:dyDescent="0.25">
      <c r="A9088" s="7">
        <v>289858702</v>
      </c>
      <c r="B9088" s="4">
        <v>692978</v>
      </c>
      <c r="C9088" s="4" t="s">
        <v>2808</v>
      </c>
      <c r="D9088" s="7">
        <v>30</v>
      </c>
      <c r="E9088" s="7">
        <v>1</v>
      </c>
      <c r="F9088" s="7">
        <v>30</v>
      </c>
      <c r="G9088" s="5" t="s">
        <v>22</v>
      </c>
      <c r="H9088" s="5" t="s">
        <v>28</v>
      </c>
      <c r="I9088">
        <f>VLOOKUP($A9088,'Cancelled Orders'!$D$2:$L$10078,COLUMN(E9087),0)</f>
        <v>1</v>
      </c>
      <c r="J9088" t="str">
        <f>VLOOKUP($A9088,'Cancelled Orders'!$D$2:$G$10078,3,0)</f>
        <v>Order cancelled through app</v>
      </c>
      <c r="K9088" t="str">
        <f>VLOOKUP($A9088,'Cancelled Orders'!$D$2:$G$10078,4,0)</f>
        <v>Customer Refusal</v>
      </c>
    </row>
    <row r="9089" spans="1:11" ht="13.2" x14ac:dyDescent="0.25">
      <c r="A9089" s="7">
        <v>290772674</v>
      </c>
      <c r="B9089" s="4">
        <v>692978</v>
      </c>
      <c r="C9089" s="4" t="s">
        <v>2808</v>
      </c>
      <c r="D9089" s="7">
        <v>30</v>
      </c>
      <c r="E9089" s="7">
        <v>1</v>
      </c>
      <c r="F9089" s="7">
        <v>30</v>
      </c>
      <c r="G9089" s="5" t="s">
        <v>22</v>
      </c>
      <c r="H9089" s="5" t="s">
        <v>28</v>
      </c>
      <c r="I9089">
        <f>VLOOKUP($A9089,'Cancelled Orders'!$D$2:$L$10078,COLUMN(E9088),0)</f>
        <v>1</v>
      </c>
      <c r="J9089" t="str">
        <f>VLOOKUP($A9089,'Cancelled Orders'!$D$2:$G$10078,3,0)</f>
        <v>Order cancelled through app</v>
      </c>
      <c r="K9089" t="str">
        <f>VLOOKUP($A9089,'Cancelled Orders'!$D$2:$G$10078,4,0)</f>
        <v>Customer Refusal</v>
      </c>
    </row>
    <row r="9090" spans="1:11" ht="13.2" x14ac:dyDescent="0.25">
      <c r="A9090" s="7">
        <v>290756262</v>
      </c>
      <c r="B9090" s="4">
        <v>692982</v>
      </c>
      <c r="C9090" s="4" t="s">
        <v>525</v>
      </c>
      <c r="D9090" s="7">
        <v>35</v>
      </c>
      <c r="E9090" s="7">
        <v>1</v>
      </c>
      <c r="F9090" s="7">
        <v>35</v>
      </c>
      <c r="G9090" s="5" t="s">
        <v>22</v>
      </c>
      <c r="H9090" s="5" t="s">
        <v>28</v>
      </c>
      <c r="I9090">
        <f>VLOOKUP($A9090,'Cancelled Orders'!$D$2:$L$10078,COLUMN(E9089),0)</f>
        <v>1</v>
      </c>
      <c r="J9090" t="str">
        <f>VLOOKUP($A9090,'Cancelled Orders'!$D$2:$G$10078,3,0)</f>
        <v>Order cancelled through app</v>
      </c>
      <c r="K9090" t="str">
        <f>VLOOKUP($A9090,'Cancelled Orders'!$D$2:$G$10078,4,0)</f>
        <v>Customer Refusal</v>
      </c>
    </row>
    <row r="9091" spans="1:11" ht="13.2" x14ac:dyDescent="0.25">
      <c r="A9091" s="7">
        <v>290949125</v>
      </c>
      <c r="B9091" s="4">
        <v>693317</v>
      </c>
      <c r="C9091" s="4" t="s">
        <v>2809</v>
      </c>
      <c r="D9091" s="7">
        <v>35</v>
      </c>
      <c r="E9091" s="7">
        <v>1</v>
      </c>
      <c r="F9091" s="7">
        <v>35</v>
      </c>
      <c r="G9091" s="5" t="s">
        <v>22</v>
      </c>
      <c r="H9091" s="5" t="s">
        <v>28</v>
      </c>
      <c r="I9091">
        <f>VLOOKUP($A9091,'Cancelled Orders'!$D$2:$L$10078,COLUMN(E9090),0)</f>
        <v>1</v>
      </c>
      <c r="J9091" t="str">
        <f>VLOOKUP($A9091,'Cancelled Orders'!$D$2:$G$10078,3,0)</f>
        <v>Order cancelled through app</v>
      </c>
      <c r="K9091" t="str">
        <f>VLOOKUP($A9091,'Cancelled Orders'!$D$2:$G$10078,4,0)</f>
        <v>Customer Refusal</v>
      </c>
    </row>
    <row r="9092" spans="1:11" ht="13.2" x14ac:dyDescent="0.25">
      <c r="A9092" s="7">
        <v>290454092</v>
      </c>
      <c r="B9092" s="4">
        <v>693317</v>
      </c>
      <c r="C9092" s="4" t="s">
        <v>2809</v>
      </c>
      <c r="D9092" s="7">
        <v>35</v>
      </c>
      <c r="E9092" s="7">
        <v>1</v>
      </c>
      <c r="F9092" s="7">
        <v>35</v>
      </c>
      <c r="G9092" s="5" t="s">
        <v>22</v>
      </c>
      <c r="H9092" s="5" t="s">
        <v>28</v>
      </c>
      <c r="I9092">
        <f>VLOOKUP($A9092,'Cancelled Orders'!$D$2:$L$10078,COLUMN(E9091),0)</f>
        <v>1</v>
      </c>
      <c r="J9092" t="str">
        <f>VLOOKUP($A9092,'Cancelled Orders'!$D$2:$G$10078,3,0)</f>
        <v>Order cancelled through app</v>
      </c>
      <c r="K9092" t="str">
        <f>VLOOKUP($A9092,'Cancelled Orders'!$D$2:$G$10078,4,0)</f>
        <v>Customer Refusal</v>
      </c>
    </row>
    <row r="9093" spans="1:11" ht="13.2" x14ac:dyDescent="0.25">
      <c r="A9093" s="7">
        <v>290002908</v>
      </c>
      <c r="B9093" s="4">
        <v>693317</v>
      </c>
      <c r="C9093" s="4" t="s">
        <v>2809</v>
      </c>
      <c r="D9093" s="7">
        <v>35</v>
      </c>
      <c r="E9093" s="7">
        <v>1</v>
      </c>
      <c r="F9093" s="7">
        <v>35</v>
      </c>
      <c r="G9093" s="5" t="s">
        <v>22</v>
      </c>
      <c r="H9093" s="5" t="s">
        <v>28</v>
      </c>
      <c r="I9093">
        <f>VLOOKUP($A9093,'Cancelled Orders'!$D$2:$L$10078,COLUMN(E9092),0)</f>
        <v>1</v>
      </c>
      <c r="J9093" t="str">
        <f>VLOOKUP($A9093,'Cancelled Orders'!$D$2:$G$10078,3,0)</f>
        <v>Order cancelled through app</v>
      </c>
      <c r="K9093" t="str">
        <f>VLOOKUP($A9093,'Cancelled Orders'!$D$2:$G$10078,4,0)</f>
        <v>Customer Refusal</v>
      </c>
    </row>
    <row r="9094" spans="1:11" ht="13.2" x14ac:dyDescent="0.25">
      <c r="A9094" s="7">
        <v>289615382</v>
      </c>
      <c r="B9094" s="4">
        <v>693317</v>
      </c>
      <c r="C9094" s="4" t="s">
        <v>2809</v>
      </c>
      <c r="D9094" s="7">
        <v>35</v>
      </c>
      <c r="E9094" s="7">
        <v>1</v>
      </c>
      <c r="F9094" s="7">
        <v>35</v>
      </c>
      <c r="G9094" s="5" t="s">
        <v>22</v>
      </c>
      <c r="H9094" s="5" t="s">
        <v>28</v>
      </c>
      <c r="I9094">
        <f>VLOOKUP($A9094,'Cancelled Orders'!$D$2:$L$10078,COLUMN(E9093),0)</f>
        <v>1</v>
      </c>
      <c r="J9094" t="str">
        <f>VLOOKUP($A9094,'Cancelled Orders'!$D$2:$G$10078,3,0)</f>
        <v>Order cancelled through app</v>
      </c>
      <c r="K9094" t="str">
        <f>VLOOKUP($A9094,'Cancelled Orders'!$D$2:$G$10078,4,0)</f>
        <v>Customer Refusal</v>
      </c>
    </row>
    <row r="9095" spans="1:11" ht="13.2" x14ac:dyDescent="0.25">
      <c r="A9095" s="7">
        <v>290101108</v>
      </c>
      <c r="B9095" s="4">
        <v>693335</v>
      </c>
      <c r="C9095" s="4" t="s">
        <v>2810</v>
      </c>
      <c r="D9095" s="7">
        <v>13</v>
      </c>
      <c r="E9095" s="7">
        <v>1</v>
      </c>
      <c r="F9095" s="7">
        <v>13</v>
      </c>
      <c r="G9095" s="5" t="s">
        <v>22</v>
      </c>
      <c r="H9095" s="5" t="s">
        <v>28</v>
      </c>
      <c r="I9095">
        <f>VLOOKUP($A9095,'Cancelled Orders'!$D$2:$L$10078,COLUMN(E9094),0)</f>
        <v>1</v>
      </c>
      <c r="J9095" t="str">
        <f>VLOOKUP($A9095,'Cancelled Orders'!$D$2:$G$10078,3,0)</f>
        <v>Order cancelled through app</v>
      </c>
      <c r="K9095" t="str">
        <f>VLOOKUP($A9095,'Cancelled Orders'!$D$2:$G$10078,4,0)</f>
        <v>Customer Refusal</v>
      </c>
    </row>
    <row r="9096" spans="1:11" ht="13.2" x14ac:dyDescent="0.25">
      <c r="A9096" s="7">
        <v>291050827</v>
      </c>
      <c r="B9096" s="4">
        <v>693593</v>
      </c>
      <c r="C9096" s="4" t="s">
        <v>299</v>
      </c>
      <c r="D9096" s="7">
        <v>7</v>
      </c>
      <c r="E9096" s="7">
        <v>1</v>
      </c>
      <c r="F9096" s="7">
        <v>7</v>
      </c>
      <c r="G9096" s="5" t="s">
        <v>22</v>
      </c>
      <c r="H9096" s="5" t="s">
        <v>28</v>
      </c>
      <c r="I9096">
        <f>VLOOKUP($A9096,'Cancelled Orders'!$D$2:$L$10078,COLUMN(E9095),0)</f>
        <v>1</v>
      </c>
      <c r="J9096" t="str">
        <f>VLOOKUP($A9096,'Cancelled Orders'!$D$2:$G$10078,3,0)</f>
        <v>Order cancelled through app</v>
      </c>
      <c r="K9096" t="str">
        <f>VLOOKUP($A9096,'Cancelled Orders'!$D$2:$G$10078,4,0)</f>
        <v>Customer Refusal</v>
      </c>
    </row>
    <row r="9097" spans="1:11" ht="13.2" x14ac:dyDescent="0.25">
      <c r="A9097" s="7">
        <v>291699363</v>
      </c>
      <c r="B9097" s="4">
        <v>694941</v>
      </c>
      <c r="C9097" s="4" t="s">
        <v>2811</v>
      </c>
      <c r="D9097" s="7">
        <v>35</v>
      </c>
      <c r="E9097" s="7">
        <v>1</v>
      </c>
      <c r="F9097" s="7">
        <v>35</v>
      </c>
      <c r="G9097" s="5" t="s">
        <v>22</v>
      </c>
      <c r="H9097" s="5" t="s">
        <v>22</v>
      </c>
      <c r="I9097">
        <f>VLOOKUP($A9097,'Cancelled Orders'!$D$2:$L$10078,COLUMN(E9096),0)</f>
        <v>1</v>
      </c>
      <c r="J9097" t="str">
        <f>VLOOKUP($A9097,'Cancelled Orders'!$D$2:$G$10078,3,0)</f>
        <v>Cancelled by Restaurant</v>
      </c>
      <c r="K9097" t="str">
        <f>VLOOKUP($A9097,'Cancelled Orders'!$D$2:$G$10078,4,0)</f>
        <v>High Demand at the Restaurant</v>
      </c>
    </row>
    <row r="9098" spans="1:11" ht="13.2" x14ac:dyDescent="0.25">
      <c r="A9098" s="7">
        <v>291105232</v>
      </c>
      <c r="B9098" s="4">
        <v>695256</v>
      </c>
      <c r="C9098" s="4" t="s">
        <v>2812</v>
      </c>
      <c r="D9098" s="7">
        <v>40</v>
      </c>
      <c r="E9098" s="7">
        <v>1</v>
      </c>
      <c r="F9098" s="7">
        <v>40</v>
      </c>
      <c r="G9098" s="5" t="s">
        <v>22</v>
      </c>
      <c r="H9098" s="5" t="s">
        <v>28</v>
      </c>
      <c r="I9098">
        <f>VLOOKUP($A9098,'Cancelled Orders'!$D$2:$L$10078,COLUMN(E9097),0)</f>
        <v>1</v>
      </c>
      <c r="J9098" t="str">
        <f>VLOOKUP($A9098,'Cancelled Orders'!$D$2:$G$10078,3,0)</f>
        <v>Order cancelled through app</v>
      </c>
      <c r="K9098" t="str">
        <f>VLOOKUP($A9098,'Cancelled Orders'!$D$2:$G$10078,4,0)</f>
        <v>Customer Refusal</v>
      </c>
    </row>
    <row r="9099" spans="1:11" ht="13.2" x14ac:dyDescent="0.25">
      <c r="A9099" s="7">
        <v>290654329</v>
      </c>
      <c r="B9099" s="4">
        <v>695340</v>
      </c>
      <c r="C9099" s="4" t="s">
        <v>66</v>
      </c>
      <c r="D9099" s="7">
        <v>120</v>
      </c>
      <c r="E9099" s="7">
        <v>1</v>
      </c>
      <c r="F9099" s="7">
        <v>120</v>
      </c>
      <c r="G9099" s="5" t="s">
        <v>22</v>
      </c>
      <c r="H9099" s="5" t="s">
        <v>28</v>
      </c>
      <c r="I9099">
        <f>VLOOKUP($A9099,'Cancelled Orders'!$D$2:$L$10078,COLUMN(E9098),0)</f>
        <v>1</v>
      </c>
      <c r="J9099" t="str">
        <f>VLOOKUP($A9099,'Cancelled Orders'!$D$2:$G$10078,3,0)</f>
        <v>Order cancelled through app</v>
      </c>
      <c r="K9099" t="str">
        <f>VLOOKUP($A9099,'Cancelled Orders'!$D$2:$G$10078,4,0)</f>
        <v>Customer Refusal</v>
      </c>
    </row>
    <row r="9100" spans="1:11" ht="13.2" x14ac:dyDescent="0.25">
      <c r="A9100" s="7">
        <v>290189127</v>
      </c>
      <c r="B9100" s="4">
        <v>695340</v>
      </c>
      <c r="C9100" s="4" t="s">
        <v>66</v>
      </c>
      <c r="D9100" s="7">
        <v>120</v>
      </c>
      <c r="E9100" s="7">
        <v>1</v>
      </c>
      <c r="F9100" s="7">
        <v>120</v>
      </c>
      <c r="G9100" s="5" t="s">
        <v>22</v>
      </c>
      <c r="H9100" s="5" t="s">
        <v>28</v>
      </c>
      <c r="I9100">
        <f>VLOOKUP($A9100,'Cancelled Orders'!$D$2:$L$10078,COLUMN(E9099),0)</f>
        <v>1</v>
      </c>
      <c r="J9100" t="str">
        <f>VLOOKUP($A9100,'Cancelled Orders'!$D$2:$G$10078,3,0)</f>
        <v>Order cancelled through app</v>
      </c>
      <c r="K9100" t="str">
        <f>VLOOKUP($A9100,'Cancelled Orders'!$D$2:$G$10078,4,0)</f>
        <v>Customer Refusal</v>
      </c>
    </row>
    <row r="9101" spans="1:11" ht="13.2" x14ac:dyDescent="0.25">
      <c r="A9101" s="7">
        <v>289813118</v>
      </c>
      <c r="B9101" s="4">
        <v>695340</v>
      </c>
      <c r="C9101" s="4" t="s">
        <v>66</v>
      </c>
      <c r="D9101" s="7">
        <v>120</v>
      </c>
      <c r="E9101" s="7">
        <v>1</v>
      </c>
      <c r="F9101" s="7">
        <v>120</v>
      </c>
      <c r="G9101" s="5" t="s">
        <v>22</v>
      </c>
      <c r="H9101" s="5" t="s">
        <v>28</v>
      </c>
      <c r="I9101">
        <f>VLOOKUP($A9101,'Cancelled Orders'!$D$2:$L$10078,COLUMN(E9100),0)</f>
        <v>1</v>
      </c>
      <c r="J9101" t="str">
        <f>VLOOKUP($A9101,'Cancelled Orders'!$D$2:$G$10078,3,0)</f>
        <v>Order cancelled through app</v>
      </c>
      <c r="K9101" t="str">
        <f>VLOOKUP($A9101,'Cancelled Orders'!$D$2:$G$10078,4,0)</f>
        <v>Customer Refusal</v>
      </c>
    </row>
    <row r="9102" spans="1:11" ht="13.2" x14ac:dyDescent="0.25">
      <c r="A9102" s="7">
        <v>291358235</v>
      </c>
      <c r="B9102" s="4">
        <v>695345</v>
      </c>
      <c r="C9102" s="4" t="s">
        <v>1048</v>
      </c>
      <c r="D9102" s="7">
        <v>100</v>
      </c>
      <c r="E9102" s="7">
        <v>1</v>
      </c>
      <c r="F9102" s="7">
        <v>100</v>
      </c>
      <c r="G9102" s="5" t="s">
        <v>22</v>
      </c>
      <c r="H9102" s="5" t="s">
        <v>28</v>
      </c>
      <c r="I9102">
        <f>VLOOKUP($A9102,'Cancelled Orders'!$D$2:$L$10078,COLUMN(E9101),0)</f>
        <v>1</v>
      </c>
      <c r="J9102" t="str">
        <f>VLOOKUP($A9102,'Cancelled Orders'!$D$2:$G$10078,3,0)</f>
        <v>Order cancelled through app</v>
      </c>
      <c r="K9102" t="str">
        <f>VLOOKUP($A9102,'Cancelled Orders'!$D$2:$G$10078,4,0)</f>
        <v>Customer Refusal</v>
      </c>
    </row>
    <row r="9103" spans="1:11" ht="13.2" x14ac:dyDescent="0.25">
      <c r="A9103" s="7">
        <v>290890393</v>
      </c>
      <c r="B9103" s="4">
        <v>695345</v>
      </c>
      <c r="C9103" s="4" t="s">
        <v>1048</v>
      </c>
      <c r="D9103" s="7">
        <v>100</v>
      </c>
      <c r="E9103" s="7">
        <v>1</v>
      </c>
      <c r="F9103" s="7">
        <v>100</v>
      </c>
      <c r="G9103" s="5" t="s">
        <v>22</v>
      </c>
      <c r="H9103" s="5" t="s">
        <v>28</v>
      </c>
      <c r="I9103">
        <f>VLOOKUP($A9103,'Cancelled Orders'!$D$2:$L$10078,COLUMN(E9102),0)</f>
        <v>1</v>
      </c>
      <c r="J9103" t="str">
        <f>VLOOKUP($A9103,'Cancelled Orders'!$D$2:$G$10078,3,0)</f>
        <v>Order cancelled through app</v>
      </c>
      <c r="K9103" t="str">
        <f>VLOOKUP($A9103,'Cancelled Orders'!$D$2:$G$10078,4,0)</f>
        <v>Customer Refusal</v>
      </c>
    </row>
    <row r="9104" spans="1:11" ht="13.2" x14ac:dyDescent="0.25">
      <c r="A9104" s="7">
        <v>291731373</v>
      </c>
      <c r="B9104" s="4">
        <v>695345</v>
      </c>
      <c r="C9104" s="4" t="s">
        <v>1048</v>
      </c>
      <c r="D9104" s="7">
        <v>100</v>
      </c>
      <c r="E9104" s="7">
        <v>1</v>
      </c>
      <c r="F9104" s="7">
        <v>100</v>
      </c>
      <c r="G9104" s="5" t="s">
        <v>22</v>
      </c>
      <c r="H9104" s="5" t="s">
        <v>28</v>
      </c>
      <c r="I9104">
        <f>VLOOKUP($A9104,'Cancelled Orders'!$D$2:$L$10078,COLUMN(E9103),0)</f>
        <v>1</v>
      </c>
      <c r="J9104" t="str">
        <f>VLOOKUP($A9104,'Cancelled Orders'!$D$2:$G$10078,3,0)</f>
        <v>Order cancelled through app</v>
      </c>
      <c r="K9104" t="str">
        <f>VLOOKUP($A9104,'Cancelled Orders'!$D$2:$G$10078,4,0)</f>
        <v>Customer Refusal</v>
      </c>
    </row>
    <row r="9105" spans="1:11" ht="13.2" x14ac:dyDescent="0.25">
      <c r="A9105" s="7">
        <v>291356027</v>
      </c>
      <c r="B9105" s="4">
        <v>695357</v>
      </c>
      <c r="C9105" s="4" t="s">
        <v>615</v>
      </c>
      <c r="D9105" s="7">
        <v>45</v>
      </c>
      <c r="E9105" s="7">
        <v>1</v>
      </c>
      <c r="F9105" s="7">
        <v>45</v>
      </c>
      <c r="G9105" s="5" t="s">
        <v>22</v>
      </c>
      <c r="H9105" s="5" t="s">
        <v>28</v>
      </c>
      <c r="I9105">
        <f>VLOOKUP($A9105,'Cancelled Orders'!$D$2:$L$10078,COLUMN(E9104),0)</f>
        <v>1</v>
      </c>
      <c r="J9105" t="str">
        <f>VLOOKUP($A9105,'Cancelled Orders'!$D$2:$G$10078,3,0)</f>
        <v>Order cancelled through app</v>
      </c>
      <c r="K9105" t="str">
        <f>VLOOKUP($A9105,'Cancelled Orders'!$D$2:$G$10078,4,0)</f>
        <v>Customer Refusal</v>
      </c>
    </row>
    <row r="9106" spans="1:11" ht="13.2" x14ac:dyDescent="0.25">
      <c r="A9106" s="7">
        <v>291267942</v>
      </c>
      <c r="B9106" s="4">
        <v>695424</v>
      </c>
      <c r="C9106" s="4" t="s">
        <v>2813</v>
      </c>
      <c r="D9106" s="7">
        <v>20</v>
      </c>
      <c r="E9106" s="7">
        <v>1</v>
      </c>
      <c r="F9106" s="7">
        <v>20</v>
      </c>
      <c r="G9106" s="5" t="s">
        <v>22</v>
      </c>
      <c r="H9106" s="5" t="s">
        <v>28</v>
      </c>
      <c r="I9106">
        <f>VLOOKUP($A9106,'Cancelled Orders'!$D$2:$L$10078,COLUMN(E9105),0)</f>
        <v>1</v>
      </c>
      <c r="J9106" t="str">
        <f>VLOOKUP($A9106,'Cancelled Orders'!$D$2:$G$10078,3,0)</f>
        <v>Order cancelled through app</v>
      </c>
      <c r="K9106" t="str">
        <f>VLOOKUP($A9106,'Cancelled Orders'!$D$2:$G$10078,4,0)</f>
        <v>Customer Refusal</v>
      </c>
    </row>
    <row r="9107" spans="1:11" ht="13.2" x14ac:dyDescent="0.25">
      <c r="A9107" s="7">
        <v>291270427</v>
      </c>
      <c r="B9107" s="4">
        <v>695424</v>
      </c>
      <c r="C9107" s="4" t="s">
        <v>2813</v>
      </c>
      <c r="D9107" s="7">
        <v>20</v>
      </c>
      <c r="E9107" s="7">
        <v>1</v>
      </c>
      <c r="F9107" s="7">
        <v>20</v>
      </c>
      <c r="G9107" s="5" t="s">
        <v>22</v>
      </c>
      <c r="H9107" s="5" t="s">
        <v>28</v>
      </c>
      <c r="I9107">
        <f>VLOOKUP($A9107,'Cancelled Orders'!$D$2:$L$10078,COLUMN(E9106),0)</f>
        <v>1</v>
      </c>
      <c r="J9107" t="str">
        <f>VLOOKUP($A9107,'Cancelled Orders'!$D$2:$G$10078,3,0)</f>
        <v>Order cancelled through app</v>
      </c>
      <c r="K9107" t="str">
        <f>VLOOKUP($A9107,'Cancelled Orders'!$D$2:$G$10078,4,0)</f>
        <v>Customer Refusal</v>
      </c>
    </row>
    <row r="9108" spans="1:11" ht="13.2" x14ac:dyDescent="0.25">
      <c r="A9108" s="7">
        <v>291309872</v>
      </c>
      <c r="B9108" s="4">
        <v>695450</v>
      </c>
      <c r="C9108" s="4" t="s">
        <v>2814</v>
      </c>
      <c r="D9108" s="7">
        <v>50</v>
      </c>
      <c r="E9108" s="7">
        <v>1</v>
      </c>
      <c r="F9108" s="7">
        <v>50</v>
      </c>
      <c r="G9108" s="5" t="s">
        <v>22</v>
      </c>
      <c r="H9108" s="5" t="s">
        <v>22</v>
      </c>
      <c r="I9108">
        <f>VLOOKUP($A9108,'Cancelled Orders'!$D$2:$L$10078,COLUMN(E9107),0)</f>
        <v>0</v>
      </c>
      <c r="J9108" t="str">
        <f>VLOOKUP($A9108,'Cancelled Orders'!$D$2:$G$10078,3,0)</f>
        <v>Cancelled by Restaurant</v>
      </c>
      <c r="K9108" t="str">
        <f>VLOOKUP($A9108,'Cancelled Orders'!$D$2:$G$10078,4,0)</f>
        <v>Stock Shortage</v>
      </c>
    </row>
    <row r="9109" spans="1:11" ht="13.2" x14ac:dyDescent="0.25">
      <c r="A9109" s="7">
        <v>290248603</v>
      </c>
      <c r="B9109" s="4">
        <v>695450</v>
      </c>
      <c r="C9109" s="4" t="s">
        <v>2814</v>
      </c>
      <c r="D9109" s="7">
        <v>50</v>
      </c>
      <c r="E9109" s="7">
        <v>1</v>
      </c>
      <c r="F9109" s="7">
        <v>50</v>
      </c>
      <c r="G9109" s="5" t="s">
        <v>22</v>
      </c>
      <c r="H9109" s="5" t="s">
        <v>22</v>
      </c>
      <c r="I9109">
        <f>VLOOKUP($A9109,'Cancelled Orders'!$D$2:$L$10078,COLUMN(E9108),0)</f>
        <v>0</v>
      </c>
      <c r="J9109" t="str">
        <f>VLOOKUP($A9109,'Cancelled Orders'!$D$2:$G$10078,3,0)</f>
        <v>Cancelled by Restaurant</v>
      </c>
      <c r="K9109" t="str">
        <f>VLOOKUP($A9109,'Cancelled Orders'!$D$2:$G$10078,4,0)</f>
        <v>Closed Premises</v>
      </c>
    </row>
    <row r="9110" spans="1:11" ht="13.2" x14ac:dyDescent="0.25">
      <c r="A9110" s="7">
        <v>291338894</v>
      </c>
      <c r="B9110" s="4">
        <v>695838</v>
      </c>
      <c r="C9110" s="4" t="s">
        <v>2815</v>
      </c>
      <c r="D9110" s="7">
        <v>35</v>
      </c>
      <c r="E9110" s="7">
        <v>1</v>
      </c>
      <c r="F9110" s="7">
        <v>35</v>
      </c>
      <c r="G9110" s="5" t="s">
        <v>22</v>
      </c>
      <c r="H9110" s="5" t="s">
        <v>28</v>
      </c>
      <c r="I9110">
        <f>VLOOKUP($A9110,'Cancelled Orders'!$D$2:$L$10078,COLUMN(E9109),0)</f>
        <v>1</v>
      </c>
      <c r="J9110" t="str">
        <f>VLOOKUP($A9110,'Cancelled Orders'!$D$2:$G$10078,3,0)</f>
        <v>Order cancelled through app</v>
      </c>
      <c r="K9110" t="str">
        <f>VLOOKUP($A9110,'Cancelled Orders'!$D$2:$G$10078,4,0)</f>
        <v>Customer Refusal</v>
      </c>
    </row>
    <row r="9111" spans="1:11" ht="13.2" x14ac:dyDescent="0.25">
      <c r="A9111" s="7">
        <v>289967021</v>
      </c>
      <c r="B9111" s="4">
        <v>695838</v>
      </c>
      <c r="C9111" s="4" t="s">
        <v>2815</v>
      </c>
      <c r="D9111" s="7">
        <v>35</v>
      </c>
      <c r="E9111" s="7">
        <v>1</v>
      </c>
      <c r="F9111" s="7">
        <v>35</v>
      </c>
      <c r="G9111" s="5" t="s">
        <v>22</v>
      </c>
      <c r="H9111" s="5" t="s">
        <v>28</v>
      </c>
      <c r="I9111">
        <f>VLOOKUP($A9111,'Cancelled Orders'!$D$2:$L$10078,COLUMN(E9110),0)</f>
        <v>1</v>
      </c>
      <c r="J9111" t="str">
        <f>VLOOKUP($A9111,'Cancelled Orders'!$D$2:$G$10078,3,0)</f>
        <v>Order cancelled through app</v>
      </c>
      <c r="K9111" t="str">
        <f>VLOOKUP($A9111,'Cancelled Orders'!$D$2:$G$10078,4,0)</f>
        <v>Customer Refusal</v>
      </c>
    </row>
    <row r="9112" spans="1:11" ht="13.2" x14ac:dyDescent="0.25">
      <c r="A9112" s="7">
        <v>291234429</v>
      </c>
      <c r="B9112" s="4">
        <v>695844</v>
      </c>
      <c r="C9112" s="4" t="s">
        <v>386</v>
      </c>
      <c r="D9112" s="7">
        <v>15</v>
      </c>
      <c r="E9112" s="7">
        <v>1</v>
      </c>
      <c r="F9112" s="7">
        <v>15</v>
      </c>
      <c r="G9112" s="5" t="s">
        <v>22</v>
      </c>
      <c r="H9112" s="5" t="s">
        <v>28</v>
      </c>
      <c r="I9112">
        <f>VLOOKUP($A9112,'Cancelled Orders'!$D$2:$L$10078,COLUMN(E9111),0)</f>
        <v>1</v>
      </c>
      <c r="J9112" t="str">
        <f>VLOOKUP($A9112,'Cancelled Orders'!$D$2:$G$10078,3,0)</f>
        <v>Order cancelled through app</v>
      </c>
      <c r="K9112" t="str">
        <f>VLOOKUP($A9112,'Cancelled Orders'!$D$2:$G$10078,4,0)</f>
        <v>Customer Refusal</v>
      </c>
    </row>
    <row r="9113" spans="1:11" ht="13.2" x14ac:dyDescent="0.25">
      <c r="A9113" s="7">
        <v>289904786</v>
      </c>
      <c r="B9113" s="4">
        <v>695844</v>
      </c>
      <c r="C9113" s="4" t="s">
        <v>386</v>
      </c>
      <c r="D9113" s="7">
        <v>15</v>
      </c>
      <c r="E9113" s="7">
        <v>1</v>
      </c>
      <c r="F9113" s="7">
        <v>15</v>
      </c>
      <c r="G9113" s="5" t="s">
        <v>22</v>
      </c>
      <c r="H9113" s="5" t="s">
        <v>28</v>
      </c>
      <c r="I9113">
        <f>VLOOKUP($A9113,'Cancelled Orders'!$D$2:$L$10078,COLUMN(E9112),0)</f>
        <v>1</v>
      </c>
      <c r="J9113" t="str">
        <f>VLOOKUP($A9113,'Cancelled Orders'!$D$2:$G$10078,3,0)</f>
        <v>Order cancelled through app</v>
      </c>
      <c r="K9113" t="str">
        <f>VLOOKUP($A9113,'Cancelled Orders'!$D$2:$G$10078,4,0)</f>
        <v>Customer Refusal</v>
      </c>
    </row>
    <row r="9114" spans="1:11" ht="13.2" x14ac:dyDescent="0.25">
      <c r="A9114" s="7">
        <v>290265384</v>
      </c>
      <c r="B9114" s="4">
        <v>696105</v>
      </c>
      <c r="C9114" s="4" t="s">
        <v>2816</v>
      </c>
      <c r="D9114" s="7">
        <v>40</v>
      </c>
      <c r="E9114" s="7">
        <v>1</v>
      </c>
      <c r="F9114" s="7">
        <v>40</v>
      </c>
      <c r="G9114" s="5" t="s">
        <v>28</v>
      </c>
      <c r="H9114" s="5" t="s">
        <v>28</v>
      </c>
      <c r="I9114">
        <f>VLOOKUP($A9114,'Cancelled Orders'!$D$2:$L$10078,COLUMN(E9113),0)</f>
        <v>1</v>
      </c>
      <c r="J9114" t="str">
        <f>VLOOKUP($A9114,'Cancelled Orders'!$D$2:$G$10078,3,0)</f>
        <v>Order cancelled through app</v>
      </c>
      <c r="K9114" t="str">
        <f>VLOOKUP($A9114,'Cancelled Orders'!$D$2:$G$10078,4,0)</f>
        <v>Customer Refusal</v>
      </c>
    </row>
    <row r="9115" spans="1:11" ht="13.2" x14ac:dyDescent="0.25">
      <c r="A9115" s="7">
        <v>290263846</v>
      </c>
      <c r="B9115" s="4">
        <v>696105</v>
      </c>
      <c r="C9115" s="4" t="s">
        <v>2816</v>
      </c>
      <c r="D9115" s="7">
        <v>40</v>
      </c>
      <c r="E9115" s="7">
        <v>1</v>
      </c>
      <c r="F9115" s="7">
        <v>40</v>
      </c>
      <c r="G9115" s="5" t="s">
        <v>28</v>
      </c>
      <c r="H9115" s="5" t="s">
        <v>28</v>
      </c>
      <c r="I9115">
        <f>VLOOKUP($A9115,'Cancelled Orders'!$D$2:$L$10078,COLUMN(E9114),0)</f>
        <v>1</v>
      </c>
      <c r="J9115" t="str">
        <f>VLOOKUP($A9115,'Cancelled Orders'!$D$2:$G$10078,3,0)</f>
        <v>Order cancelled through app</v>
      </c>
      <c r="K9115" t="str">
        <f>VLOOKUP($A9115,'Cancelled Orders'!$D$2:$G$10078,4,0)</f>
        <v>Customer Refusal</v>
      </c>
    </row>
    <row r="9116" spans="1:11" ht="13.2" x14ac:dyDescent="0.25">
      <c r="A9116" s="7">
        <v>291685800</v>
      </c>
      <c r="B9116" s="4">
        <v>696140</v>
      </c>
      <c r="C9116" s="4" t="s">
        <v>1374</v>
      </c>
      <c r="D9116" s="7">
        <v>4</v>
      </c>
      <c r="E9116" s="7">
        <v>1</v>
      </c>
      <c r="F9116" s="7">
        <v>4</v>
      </c>
      <c r="G9116" s="5" t="s">
        <v>22</v>
      </c>
      <c r="H9116" s="5" t="s">
        <v>28</v>
      </c>
      <c r="I9116">
        <f>VLOOKUP($A9116,'Cancelled Orders'!$D$2:$L$10078,COLUMN(E9115),0)</f>
        <v>1</v>
      </c>
      <c r="J9116" t="str">
        <f>VLOOKUP($A9116,'Cancelled Orders'!$D$2:$G$10078,3,0)</f>
        <v>Order cancelled through app</v>
      </c>
      <c r="K9116" t="str">
        <f>VLOOKUP($A9116,'Cancelled Orders'!$D$2:$G$10078,4,0)</f>
        <v>Customer Refusal</v>
      </c>
    </row>
    <row r="9117" spans="1:11" ht="13.2" x14ac:dyDescent="0.25">
      <c r="A9117" s="7">
        <v>291329501</v>
      </c>
      <c r="B9117" s="4">
        <v>696140</v>
      </c>
      <c r="C9117" s="4" t="s">
        <v>1374</v>
      </c>
      <c r="D9117" s="7">
        <v>4</v>
      </c>
      <c r="E9117" s="7">
        <v>1</v>
      </c>
      <c r="F9117" s="7">
        <v>4</v>
      </c>
      <c r="G9117" s="5" t="s">
        <v>22</v>
      </c>
      <c r="H9117" s="5" t="s">
        <v>28</v>
      </c>
      <c r="I9117">
        <f>VLOOKUP($A9117,'Cancelled Orders'!$D$2:$L$10078,COLUMN(E9116),0)</f>
        <v>1</v>
      </c>
      <c r="J9117" t="str">
        <f>VLOOKUP($A9117,'Cancelled Orders'!$D$2:$G$10078,3,0)</f>
        <v>Order cancelled through app</v>
      </c>
      <c r="K9117" t="str">
        <f>VLOOKUP($A9117,'Cancelled Orders'!$D$2:$G$10078,4,0)</f>
        <v>Customer Refusal</v>
      </c>
    </row>
    <row r="9118" spans="1:11" ht="13.2" x14ac:dyDescent="0.25">
      <c r="A9118" s="7">
        <v>289932760</v>
      </c>
      <c r="B9118" s="4">
        <v>696140</v>
      </c>
      <c r="C9118" s="4" t="s">
        <v>1374</v>
      </c>
      <c r="D9118" s="7">
        <v>4</v>
      </c>
      <c r="E9118" s="7">
        <v>1</v>
      </c>
      <c r="F9118" s="7">
        <v>4</v>
      </c>
      <c r="G9118" s="5" t="s">
        <v>22</v>
      </c>
      <c r="H9118" s="5" t="s">
        <v>28</v>
      </c>
      <c r="I9118">
        <f>VLOOKUP($A9118,'Cancelled Orders'!$D$2:$L$10078,COLUMN(E9117),0)</f>
        <v>1</v>
      </c>
      <c r="J9118" t="str">
        <f>VLOOKUP($A9118,'Cancelled Orders'!$D$2:$G$10078,3,0)</f>
        <v>Order cancelled through app</v>
      </c>
      <c r="K9118" t="str">
        <f>VLOOKUP($A9118,'Cancelled Orders'!$D$2:$G$10078,4,0)</f>
        <v>Customer Refusal</v>
      </c>
    </row>
    <row r="9119" spans="1:11" ht="13.2" x14ac:dyDescent="0.25">
      <c r="A9119" s="7">
        <v>291105546</v>
      </c>
      <c r="B9119" s="4">
        <v>698418</v>
      </c>
      <c r="C9119" s="4" t="s">
        <v>2817</v>
      </c>
      <c r="D9119" s="7">
        <v>150</v>
      </c>
      <c r="E9119" s="7">
        <v>1</v>
      </c>
      <c r="F9119" s="7">
        <v>150</v>
      </c>
      <c r="G9119" s="5" t="s">
        <v>22</v>
      </c>
      <c r="H9119" s="5" t="s">
        <v>28</v>
      </c>
      <c r="I9119">
        <f>VLOOKUP($A9119,'Cancelled Orders'!$D$2:$L$10078,COLUMN(E9118),0)</f>
        <v>0</v>
      </c>
      <c r="J9119" t="str">
        <f>VLOOKUP($A9119,'Cancelled Orders'!$D$2:$G$10078,3,0)</f>
        <v>Order cancelled through app</v>
      </c>
      <c r="K9119" t="str">
        <f>VLOOKUP($A9119,'Cancelled Orders'!$D$2:$G$10078,4,0)</f>
        <v>Customer Refusal</v>
      </c>
    </row>
    <row r="9120" spans="1:11" ht="13.2" x14ac:dyDescent="0.25">
      <c r="A9120" s="7">
        <v>291704529</v>
      </c>
      <c r="B9120" s="4">
        <v>699066</v>
      </c>
      <c r="C9120" s="4" t="s">
        <v>1150</v>
      </c>
      <c r="D9120" s="7">
        <v>45</v>
      </c>
      <c r="E9120" s="7">
        <v>1</v>
      </c>
      <c r="F9120" s="7">
        <v>45</v>
      </c>
      <c r="G9120" s="5" t="s">
        <v>22</v>
      </c>
      <c r="H9120" s="5" t="s">
        <v>28</v>
      </c>
      <c r="I9120">
        <f>VLOOKUP($A9120,'Cancelled Orders'!$D$2:$L$10078,COLUMN(E9119),0)</f>
        <v>1</v>
      </c>
      <c r="J9120" t="str">
        <f>VLOOKUP($A9120,'Cancelled Orders'!$D$2:$G$10078,3,0)</f>
        <v>Order cancelled through app</v>
      </c>
      <c r="K9120" t="str">
        <f>VLOOKUP($A9120,'Cancelled Orders'!$D$2:$G$10078,4,0)</f>
        <v>Customer Refusal</v>
      </c>
    </row>
    <row r="9121" spans="1:11" ht="13.2" x14ac:dyDescent="0.25">
      <c r="A9121" s="7">
        <v>291703838</v>
      </c>
      <c r="B9121" s="4">
        <v>699066</v>
      </c>
      <c r="C9121" s="4" t="s">
        <v>1150</v>
      </c>
      <c r="D9121" s="7">
        <v>45</v>
      </c>
      <c r="E9121" s="7">
        <v>1</v>
      </c>
      <c r="F9121" s="7">
        <v>45</v>
      </c>
      <c r="G9121" s="5" t="s">
        <v>22</v>
      </c>
      <c r="H9121" s="5" t="s">
        <v>28</v>
      </c>
      <c r="I9121">
        <f>VLOOKUP($A9121,'Cancelled Orders'!$D$2:$L$10078,COLUMN(E9120),0)</f>
        <v>1</v>
      </c>
      <c r="J9121" t="str">
        <f>VLOOKUP($A9121,'Cancelled Orders'!$D$2:$G$10078,3,0)</f>
        <v>Order cancelled through app</v>
      </c>
      <c r="K9121" t="str">
        <f>VLOOKUP($A9121,'Cancelled Orders'!$D$2:$G$10078,4,0)</f>
        <v>Customer Refusal</v>
      </c>
    </row>
    <row r="9122" spans="1:11" ht="13.2" x14ac:dyDescent="0.25">
      <c r="A9122" s="7">
        <v>291409236</v>
      </c>
      <c r="B9122" s="4">
        <v>699299</v>
      </c>
      <c r="C9122" s="4" t="s">
        <v>2818</v>
      </c>
      <c r="D9122" s="7">
        <v>15</v>
      </c>
      <c r="E9122" s="7">
        <v>1</v>
      </c>
      <c r="F9122" s="7">
        <v>15</v>
      </c>
      <c r="G9122" s="5" t="s">
        <v>22</v>
      </c>
      <c r="H9122" s="5" t="s">
        <v>22</v>
      </c>
      <c r="I9122">
        <f>VLOOKUP($A9122,'Cancelled Orders'!$D$2:$L$10078,COLUMN(E9121),0)</f>
        <v>1</v>
      </c>
      <c r="J9122" t="str">
        <f>VLOOKUP($A9122,'Cancelled Orders'!$D$2:$G$10078,3,0)</f>
        <v>Order cancelled through app</v>
      </c>
      <c r="K9122" t="str">
        <f>VLOOKUP($A9122,'Cancelled Orders'!$D$2:$G$10078,4,0)</f>
        <v>Customer Refusal</v>
      </c>
    </row>
    <row r="9123" spans="1:11" ht="13.2" x14ac:dyDescent="0.25">
      <c r="A9123" s="7">
        <v>289958471</v>
      </c>
      <c r="B9123" s="4">
        <v>699314</v>
      </c>
      <c r="C9123" s="4" t="s">
        <v>1500</v>
      </c>
      <c r="D9123" s="7">
        <v>35</v>
      </c>
      <c r="E9123" s="7">
        <v>1</v>
      </c>
      <c r="F9123" s="7">
        <v>35</v>
      </c>
      <c r="G9123" s="5" t="s">
        <v>22</v>
      </c>
      <c r="H9123" s="5" t="s">
        <v>22</v>
      </c>
      <c r="I9123">
        <f>VLOOKUP($A9123,'Cancelled Orders'!$D$2:$L$10078,COLUMN(E9122),0)</f>
        <v>1</v>
      </c>
      <c r="J9123" t="str">
        <f>VLOOKUP($A9123,'Cancelled Orders'!$D$2:$G$10078,3,0)</f>
        <v>Cancelled by Restaurant</v>
      </c>
      <c r="K9123" t="str">
        <f>VLOOKUP($A9123,'Cancelled Orders'!$D$2:$G$10078,4,0)</f>
        <v>Stock Shortage</v>
      </c>
    </row>
    <row r="9124" spans="1:11" ht="13.2" x14ac:dyDescent="0.25">
      <c r="A9124" s="7">
        <v>289951851</v>
      </c>
      <c r="B9124" s="4">
        <v>699314</v>
      </c>
      <c r="C9124" s="4" t="s">
        <v>1500</v>
      </c>
      <c r="D9124" s="7">
        <v>35</v>
      </c>
      <c r="E9124" s="7">
        <v>1</v>
      </c>
      <c r="F9124" s="7">
        <v>35</v>
      </c>
      <c r="G9124" s="5" t="s">
        <v>22</v>
      </c>
      <c r="H9124" s="5" t="s">
        <v>22</v>
      </c>
      <c r="I9124">
        <f>VLOOKUP($A9124,'Cancelled Orders'!$D$2:$L$10078,COLUMN(E9123),0)</f>
        <v>1</v>
      </c>
      <c r="J9124" t="str">
        <f>VLOOKUP($A9124,'Cancelled Orders'!$D$2:$G$10078,3,0)</f>
        <v>Cancelled by Restaurant</v>
      </c>
      <c r="K9124" t="str">
        <f>VLOOKUP($A9124,'Cancelled Orders'!$D$2:$G$10078,4,0)</f>
        <v>Stock Shortage</v>
      </c>
    </row>
    <row r="9125" spans="1:11" ht="13.2" x14ac:dyDescent="0.25">
      <c r="A9125" s="7">
        <v>289952893</v>
      </c>
      <c r="B9125" s="4">
        <v>699314</v>
      </c>
      <c r="C9125" s="4" t="s">
        <v>1500</v>
      </c>
      <c r="D9125" s="7">
        <v>35</v>
      </c>
      <c r="E9125" s="7">
        <v>1</v>
      </c>
      <c r="F9125" s="7">
        <v>35</v>
      </c>
      <c r="G9125" s="5" t="s">
        <v>22</v>
      </c>
      <c r="H9125" s="5" t="s">
        <v>22</v>
      </c>
      <c r="I9125">
        <f>VLOOKUP($A9125,'Cancelled Orders'!$D$2:$L$10078,COLUMN(E9124),0)</f>
        <v>1</v>
      </c>
      <c r="J9125" t="str">
        <f>VLOOKUP($A9125,'Cancelled Orders'!$D$2:$G$10078,3,0)</f>
        <v>Order cancelled through app</v>
      </c>
      <c r="K9125" t="str">
        <f>VLOOKUP($A9125,'Cancelled Orders'!$D$2:$G$10078,4,0)</f>
        <v>Customer Refusal</v>
      </c>
    </row>
    <row r="9126" spans="1:11" ht="13.2" x14ac:dyDescent="0.25">
      <c r="A9126" s="7">
        <v>291385175</v>
      </c>
      <c r="B9126" s="4">
        <v>700333</v>
      </c>
      <c r="C9126" s="4" t="s">
        <v>1032</v>
      </c>
      <c r="D9126" s="7">
        <v>40</v>
      </c>
      <c r="E9126" s="7">
        <v>1</v>
      </c>
      <c r="F9126" s="7">
        <v>40</v>
      </c>
      <c r="G9126" s="5" t="s">
        <v>22</v>
      </c>
      <c r="H9126" s="5" t="s">
        <v>28</v>
      </c>
      <c r="I9126">
        <f>VLOOKUP($A9126,'Cancelled Orders'!$D$2:$L$10078,COLUMN(E9125),0)</f>
        <v>1</v>
      </c>
      <c r="J9126" t="str">
        <f>VLOOKUP($A9126,'Cancelled Orders'!$D$2:$G$10078,3,0)</f>
        <v>Cancelled by Restaurant</v>
      </c>
      <c r="K9126" t="str">
        <f>VLOOKUP($A9126,'Cancelled Orders'!$D$2:$G$10078,4,0)</f>
        <v>Closed Premises</v>
      </c>
    </row>
    <row r="9127" spans="1:11" ht="13.2" x14ac:dyDescent="0.25">
      <c r="A9127" s="7">
        <v>291239707</v>
      </c>
      <c r="B9127" s="4">
        <v>700509</v>
      </c>
      <c r="C9127" s="4" t="s">
        <v>1186</v>
      </c>
      <c r="D9127" s="7">
        <v>25</v>
      </c>
      <c r="E9127" s="7">
        <v>1</v>
      </c>
      <c r="F9127" s="7">
        <v>25</v>
      </c>
      <c r="G9127" s="5" t="s">
        <v>22</v>
      </c>
      <c r="H9127" s="5" t="s">
        <v>22</v>
      </c>
      <c r="I9127">
        <f>VLOOKUP($A9127,'Cancelled Orders'!$D$2:$L$10078,COLUMN(E9126),0)</f>
        <v>1</v>
      </c>
      <c r="J9127" t="str">
        <f>VLOOKUP($A9127,'Cancelled Orders'!$D$2:$G$10078,3,0)</f>
        <v>Cancelled by Restaurant</v>
      </c>
      <c r="K9127" t="str">
        <f>VLOOKUP($A9127,'Cancelled Orders'!$D$2:$G$10078,4,0)</f>
        <v>Item Unavailable</v>
      </c>
    </row>
    <row r="9128" spans="1:11" ht="13.2" x14ac:dyDescent="0.25">
      <c r="A9128" s="7">
        <v>290960639</v>
      </c>
      <c r="B9128" s="4">
        <v>700523</v>
      </c>
      <c r="C9128" s="4" t="s">
        <v>2155</v>
      </c>
      <c r="D9128" s="7">
        <v>40</v>
      </c>
      <c r="E9128" s="7">
        <v>1</v>
      </c>
      <c r="F9128" s="7">
        <v>40</v>
      </c>
      <c r="G9128" s="5" t="s">
        <v>22</v>
      </c>
      <c r="H9128" s="5" t="s">
        <v>22</v>
      </c>
      <c r="I9128">
        <f>VLOOKUP($A9128,'Cancelled Orders'!$D$2:$L$10078,COLUMN(E9127),0)</f>
        <v>0</v>
      </c>
      <c r="J9128" t="str">
        <f>VLOOKUP($A9128,'Cancelled Orders'!$D$2:$G$10078,3,0)</f>
        <v>Order cancelled through app</v>
      </c>
      <c r="K9128" t="str">
        <f>VLOOKUP($A9128,'Cancelled Orders'!$D$2:$G$10078,4,0)</f>
        <v>Customer Refusal</v>
      </c>
    </row>
    <row r="9129" spans="1:11" ht="13.2" x14ac:dyDescent="0.25">
      <c r="A9129" s="7">
        <v>291737175</v>
      </c>
      <c r="B9129" s="4">
        <v>701254</v>
      </c>
      <c r="C9129" s="4" t="s">
        <v>2819</v>
      </c>
      <c r="D9129" s="7">
        <v>209</v>
      </c>
      <c r="E9129" s="7">
        <v>1</v>
      </c>
      <c r="F9129" s="7">
        <v>209</v>
      </c>
      <c r="G9129" s="5" t="s">
        <v>22</v>
      </c>
      <c r="H9129" s="5" t="s">
        <v>22</v>
      </c>
      <c r="I9129">
        <f>VLOOKUP($A9129,'Cancelled Orders'!$D$2:$L$10078,COLUMN(E9128),0)</f>
        <v>1</v>
      </c>
      <c r="J9129" t="str">
        <f>VLOOKUP($A9129,'Cancelled Orders'!$D$2:$G$10078,3,0)</f>
        <v>Cancelled by Restaurant</v>
      </c>
      <c r="K9129" t="str">
        <f>VLOOKUP($A9129,'Cancelled Orders'!$D$2:$G$10078,4,0)</f>
        <v>Stock Shortage</v>
      </c>
    </row>
    <row r="9130" spans="1:11" ht="13.2" x14ac:dyDescent="0.25">
      <c r="A9130" s="7">
        <v>291540889</v>
      </c>
      <c r="B9130" s="4">
        <v>701947</v>
      </c>
      <c r="C9130" s="4" t="s">
        <v>2820</v>
      </c>
      <c r="D9130" s="7">
        <v>36</v>
      </c>
      <c r="E9130" s="7">
        <v>1</v>
      </c>
      <c r="F9130" s="7">
        <v>36</v>
      </c>
      <c r="G9130" s="5" t="s">
        <v>22</v>
      </c>
      <c r="H9130" s="5" t="s">
        <v>28</v>
      </c>
      <c r="I9130">
        <f>VLOOKUP($A9130,'Cancelled Orders'!$D$2:$L$10078,COLUMN(E9129),0)</f>
        <v>0</v>
      </c>
      <c r="J9130" t="str">
        <f>VLOOKUP($A9130,'Cancelled Orders'!$D$2:$G$10078,3,0)</f>
        <v>Order cancelled through app</v>
      </c>
      <c r="K9130" t="str">
        <f>VLOOKUP($A9130,'Cancelled Orders'!$D$2:$G$10078,4,0)</f>
        <v>Customer Refusal</v>
      </c>
    </row>
    <row r="9131" spans="1:11" ht="13.2" x14ac:dyDescent="0.25">
      <c r="A9131" s="7">
        <v>289893746</v>
      </c>
      <c r="B9131" s="4">
        <v>702292</v>
      </c>
      <c r="C9131" s="4" t="s">
        <v>2821</v>
      </c>
      <c r="D9131" s="7">
        <v>29</v>
      </c>
      <c r="E9131" s="7">
        <v>1</v>
      </c>
      <c r="F9131" s="7">
        <v>29</v>
      </c>
      <c r="G9131" s="5" t="s">
        <v>22</v>
      </c>
      <c r="H9131" s="5" t="s">
        <v>28</v>
      </c>
      <c r="I9131">
        <f>VLOOKUP($A9131,'Cancelled Orders'!$D$2:$L$10078,COLUMN(E9130),0)</f>
        <v>1</v>
      </c>
      <c r="J9131" t="str">
        <f>VLOOKUP($A9131,'Cancelled Orders'!$D$2:$G$10078,3,0)</f>
        <v>Order cancelled through app</v>
      </c>
      <c r="K9131" t="str">
        <f>VLOOKUP($A9131,'Cancelled Orders'!$D$2:$G$10078,4,0)</f>
        <v>Customer Refusal</v>
      </c>
    </row>
    <row r="9132" spans="1:11" ht="13.2" x14ac:dyDescent="0.25">
      <c r="A9132" s="7">
        <v>290298832</v>
      </c>
      <c r="B9132" s="4">
        <v>702294</v>
      </c>
      <c r="C9132" s="4" t="s">
        <v>2822</v>
      </c>
      <c r="D9132" s="7">
        <v>29</v>
      </c>
      <c r="E9132" s="7">
        <v>1</v>
      </c>
      <c r="F9132" s="7">
        <v>29</v>
      </c>
      <c r="G9132" s="5" t="s">
        <v>22</v>
      </c>
      <c r="H9132" s="5" t="s">
        <v>28</v>
      </c>
      <c r="I9132">
        <f>VLOOKUP($A9132,'Cancelled Orders'!$D$2:$L$10078,COLUMN(E9131),0)</f>
        <v>1</v>
      </c>
      <c r="J9132" t="str">
        <f>VLOOKUP($A9132,'Cancelled Orders'!$D$2:$G$10078,3,0)</f>
        <v>Order cancelled through app</v>
      </c>
      <c r="K9132" t="str">
        <f>VLOOKUP($A9132,'Cancelled Orders'!$D$2:$G$10078,4,0)</f>
        <v>Customer Refusal</v>
      </c>
    </row>
    <row r="9133" spans="1:11" ht="13.2" x14ac:dyDescent="0.25">
      <c r="A9133" s="7">
        <v>291364839</v>
      </c>
      <c r="B9133" s="4">
        <v>702500</v>
      </c>
      <c r="C9133" s="4" t="s">
        <v>2823</v>
      </c>
      <c r="D9133" s="7">
        <v>75</v>
      </c>
      <c r="E9133" s="7">
        <v>1</v>
      </c>
      <c r="F9133" s="7">
        <v>75</v>
      </c>
      <c r="G9133" s="5" t="s">
        <v>22</v>
      </c>
      <c r="H9133" s="5" t="s">
        <v>22</v>
      </c>
      <c r="I9133">
        <f>VLOOKUP($A9133,'Cancelled Orders'!$D$2:$L$10078,COLUMN(E9132),0)</f>
        <v>1</v>
      </c>
      <c r="J9133" t="str">
        <f>VLOOKUP($A9133,'Cancelled Orders'!$D$2:$G$10078,3,0)</f>
        <v>Cancelled by Restaurant</v>
      </c>
      <c r="K9133" t="str">
        <f>VLOOKUP($A9133,'Cancelled Orders'!$D$2:$G$10078,4,0)</f>
        <v>Item Unavailable</v>
      </c>
    </row>
    <row r="9134" spans="1:11" ht="13.2" x14ac:dyDescent="0.25">
      <c r="A9134" s="7">
        <v>290902033</v>
      </c>
      <c r="B9134" s="4">
        <v>702601</v>
      </c>
      <c r="C9134" s="4" t="s">
        <v>2824</v>
      </c>
      <c r="D9134" s="7">
        <v>23</v>
      </c>
      <c r="E9134" s="7">
        <v>1</v>
      </c>
      <c r="F9134" s="7">
        <v>23</v>
      </c>
      <c r="G9134" s="5" t="s">
        <v>22</v>
      </c>
      <c r="H9134" s="5" t="s">
        <v>22</v>
      </c>
      <c r="I9134">
        <f>VLOOKUP($A9134,'Cancelled Orders'!$D$2:$L$10078,COLUMN(E9133),0)</f>
        <v>1</v>
      </c>
      <c r="J9134" t="str">
        <f>VLOOKUP($A9134,'Cancelled Orders'!$D$2:$G$10078,3,0)</f>
        <v>Cancelled by Restaurant</v>
      </c>
      <c r="K9134" t="str">
        <f>VLOOKUP($A9134,'Cancelled Orders'!$D$2:$G$10078,4,0)</f>
        <v>Stock Shortage</v>
      </c>
    </row>
    <row r="9135" spans="1:11" ht="13.2" x14ac:dyDescent="0.25">
      <c r="A9135" s="7">
        <v>291028477</v>
      </c>
      <c r="B9135" s="4">
        <v>702627</v>
      </c>
      <c r="C9135" s="4" t="s">
        <v>2825</v>
      </c>
      <c r="D9135" s="7">
        <v>29</v>
      </c>
      <c r="E9135" s="7">
        <v>1</v>
      </c>
      <c r="F9135" s="7">
        <v>29</v>
      </c>
      <c r="G9135" s="5" t="s">
        <v>22</v>
      </c>
      <c r="H9135" s="5" t="s">
        <v>22</v>
      </c>
      <c r="I9135">
        <f>VLOOKUP($A9135,'Cancelled Orders'!$D$2:$L$10078,COLUMN(E9134),0)</f>
        <v>1</v>
      </c>
      <c r="J9135" t="str">
        <f>VLOOKUP($A9135,'Cancelled Orders'!$D$2:$G$10078,3,0)</f>
        <v>Order cancelled through app</v>
      </c>
      <c r="K9135" t="str">
        <f>VLOOKUP($A9135,'Cancelled Orders'!$D$2:$G$10078,4,0)</f>
        <v>Customer Refusal</v>
      </c>
    </row>
    <row r="9136" spans="1:11" ht="13.2" x14ac:dyDescent="0.25">
      <c r="A9136" s="7">
        <v>290483283</v>
      </c>
      <c r="B9136" s="4">
        <v>702627</v>
      </c>
      <c r="C9136" s="4" t="s">
        <v>2825</v>
      </c>
      <c r="D9136" s="7">
        <v>29</v>
      </c>
      <c r="E9136" s="7">
        <v>1</v>
      </c>
      <c r="F9136" s="7">
        <v>29</v>
      </c>
      <c r="G9136" s="5" t="s">
        <v>22</v>
      </c>
      <c r="H9136" s="5" t="s">
        <v>22</v>
      </c>
      <c r="I9136">
        <f>VLOOKUP($A9136,'Cancelled Orders'!$D$2:$L$10078,COLUMN(E9135),0)</f>
        <v>1</v>
      </c>
      <c r="J9136" t="str">
        <f>VLOOKUP($A9136,'Cancelled Orders'!$D$2:$G$10078,3,0)</f>
        <v>Order cancelled through app</v>
      </c>
      <c r="K9136" t="str">
        <f>VLOOKUP($A9136,'Cancelled Orders'!$D$2:$G$10078,4,0)</f>
        <v>Customer Refusal</v>
      </c>
    </row>
    <row r="9137" spans="1:11" ht="13.2" x14ac:dyDescent="0.25">
      <c r="A9137" s="7">
        <v>291674564</v>
      </c>
      <c r="B9137" s="4">
        <v>702739</v>
      </c>
      <c r="C9137" s="4" t="s">
        <v>1450</v>
      </c>
      <c r="D9137" s="7">
        <v>25</v>
      </c>
      <c r="E9137" s="7">
        <v>1</v>
      </c>
      <c r="F9137" s="7">
        <v>25</v>
      </c>
      <c r="G9137" s="5" t="s">
        <v>22</v>
      </c>
      <c r="H9137" s="5" t="s">
        <v>22</v>
      </c>
      <c r="I9137">
        <f>VLOOKUP($A9137,'Cancelled Orders'!$D$2:$L$10078,COLUMN(E9136),0)</f>
        <v>1</v>
      </c>
      <c r="J9137" t="str">
        <f>VLOOKUP($A9137,'Cancelled Orders'!$D$2:$G$10078,3,0)</f>
        <v>Cancelled by Restaurant</v>
      </c>
      <c r="K9137" t="str">
        <f>VLOOKUP($A9137,'Cancelled Orders'!$D$2:$G$10078,4,0)</f>
        <v>Item Unavailable</v>
      </c>
    </row>
    <row r="9138" spans="1:11" ht="13.2" x14ac:dyDescent="0.25">
      <c r="A9138" s="7">
        <v>291383532</v>
      </c>
      <c r="B9138" s="4">
        <v>702791</v>
      </c>
      <c r="C9138" s="4" t="s">
        <v>2826</v>
      </c>
      <c r="D9138" s="7">
        <v>52</v>
      </c>
      <c r="E9138" s="7">
        <v>1</v>
      </c>
      <c r="F9138" s="7">
        <v>52</v>
      </c>
      <c r="G9138" s="5" t="s">
        <v>22</v>
      </c>
      <c r="H9138" s="5" t="s">
        <v>22</v>
      </c>
      <c r="I9138">
        <f>VLOOKUP($A9138,'Cancelled Orders'!$D$2:$L$10078,COLUMN(E9137),0)</f>
        <v>1</v>
      </c>
      <c r="J9138" t="str">
        <f>VLOOKUP($A9138,'Cancelled Orders'!$D$2:$G$10078,3,0)</f>
        <v>Cancelled by Restaurant</v>
      </c>
      <c r="K9138" t="str">
        <f>VLOOKUP($A9138,'Cancelled Orders'!$D$2:$G$10078,4,0)</f>
        <v>Item Unavailable</v>
      </c>
    </row>
    <row r="9139" spans="1:11" ht="13.2" x14ac:dyDescent="0.25">
      <c r="A9139" s="7">
        <v>291464192</v>
      </c>
      <c r="B9139" s="4">
        <v>703044</v>
      </c>
      <c r="C9139" s="4" t="s">
        <v>430</v>
      </c>
      <c r="D9139" s="7">
        <v>15</v>
      </c>
      <c r="E9139" s="7">
        <v>1</v>
      </c>
      <c r="F9139" s="7">
        <v>15</v>
      </c>
      <c r="G9139" s="5" t="s">
        <v>22</v>
      </c>
      <c r="H9139" s="5" t="s">
        <v>28</v>
      </c>
      <c r="I9139">
        <f>VLOOKUP($A9139,'Cancelled Orders'!$D$2:$L$10078,COLUMN(E9138),0)</f>
        <v>1</v>
      </c>
      <c r="J9139" t="str">
        <f>VLOOKUP($A9139,'Cancelled Orders'!$D$2:$G$10078,3,0)</f>
        <v>Order cancelled through app</v>
      </c>
      <c r="K9139" t="str">
        <f>VLOOKUP($A9139,'Cancelled Orders'!$D$2:$G$10078,4,0)</f>
        <v>Customer Refusal</v>
      </c>
    </row>
    <row r="9140" spans="1:11" ht="13.2" x14ac:dyDescent="0.25">
      <c r="A9140" s="7">
        <v>290760129</v>
      </c>
      <c r="B9140" s="4">
        <v>703044</v>
      </c>
      <c r="C9140" s="4" t="s">
        <v>430</v>
      </c>
      <c r="D9140" s="7">
        <v>15</v>
      </c>
      <c r="E9140" s="7">
        <v>1</v>
      </c>
      <c r="F9140" s="7">
        <v>15</v>
      </c>
      <c r="G9140" s="5" t="s">
        <v>22</v>
      </c>
      <c r="H9140" s="5" t="s">
        <v>28</v>
      </c>
      <c r="I9140">
        <f>VLOOKUP($A9140,'Cancelled Orders'!$D$2:$L$10078,COLUMN(E9139),0)</f>
        <v>1</v>
      </c>
      <c r="J9140" t="str">
        <f>VLOOKUP($A9140,'Cancelled Orders'!$D$2:$G$10078,3,0)</f>
        <v>Order cancelled through app</v>
      </c>
      <c r="K9140" t="str">
        <f>VLOOKUP($A9140,'Cancelled Orders'!$D$2:$G$10078,4,0)</f>
        <v>Customer Refusal</v>
      </c>
    </row>
    <row r="9141" spans="1:11" ht="13.2" x14ac:dyDescent="0.25">
      <c r="A9141" s="7">
        <v>290738768</v>
      </c>
      <c r="B9141" s="4">
        <v>703044</v>
      </c>
      <c r="C9141" s="4" t="s">
        <v>430</v>
      </c>
      <c r="D9141" s="7">
        <v>15</v>
      </c>
      <c r="E9141" s="7">
        <v>1</v>
      </c>
      <c r="F9141" s="7">
        <v>15</v>
      </c>
      <c r="G9141" s="5" t="s">
        <v>22</v>
      </c>
      <c r="H9141" s="5" t="s">
        <v>28</v>
      </c>
      <c r="I9141">
        <f>VLOOKUP($A9141,'Cancelled Orders'!$D$2:$L$10078,COLUMN(E9140),0)</f>
        <v>1</v>
      </c>
      <c r="J9141" t="str">
        <f>VLOOKUP($A9141,'Cancelled Orders'!$D$2:$G$10078,3,0)</f>
        <v>Cancelled by Restaurant</v>
      </c>
      <c r="K9141" t="str">
        <f>VLOOKUP($A9141,'Cancelled Orders'!$D$2:$G$10078,4,0)</f>
        <v>Item Unavailable</v>
      </c>
    </row>
    <row r="9142" spans="1:11" ht="13.2" x14ac:dyDescent="0.25">
      <c r="A9142" s="7">
        <v>290755287</v>
      </c>
      <c r="B9142" s="4">
        <v>703044</v>
      </c>
      <c r="C9142" s="4" t="s">
        <v>430</v>
      </c>
      <c r="D9142" s="7">
        <v>15</v>
      </c>
      <c r="E9142" s="7">
        <v>1</v>
      </c>
      <c r="F9142" s="7">
        <v>15</v>
      </c>
      <c r="G9142" s="5" t="s">
        <v>22</v>
      </c>
      <c r="H9142" s="5" t="s">
        <v>28</v>
      </c>
      <c r="I9142">
        <f>VLOOKUP($A9142,'Cancelled Orders'!$D$2:$L$10078,COLUMN(E9141),0)</f>
        <v>1</v>
      </c>
      <c r="J9142" t="str">
        <f>VLOOKUP($A9142,'Cancelled Orders'!$D$2:$G$10078,3,0)</f>
        <v>Order cancelled through app</v>
      </c>
      <c r="K9142" t="str">
        <f>VLOOKUP($A9142,'Cancelled Orders'!$D$2:$G$10078,4,0)</f>
        <v>Customer Refusal</v>
      </c>
    </row>
    <row r="9143" spans="1:11" ht="13.2" x14ac:dyDescent="0.25">
      <c r="A9143" s="7">
        <v>290353586</v>
      </c>
      <c r="B9143" s="4">
        <v>703044</v>
      </c>
      <c r="C9143" s="4" t="s">
        <v>430</v>
      </c>
      <c r="D9143" s="7">
        <v>15</v>
      </c>
      <c r="E9143" s="7">
        <v>1</v>
      </c>
      <c r="F9143" s="7">
        <v>15</v>
      </c>
      <c r="G9143" s="5" t="s">
        <v>22</v>
      </c>
      <c r="H9143" s="5" t="s">
        <v>28</v>
      </c>
      <c r="I9143">
        <f>VLOOKUP($A9143,'Cancelled Orders'!$D$2:$L$10078,COLUMN(E9142),0)</f>
        <v>1</v>
      </c>
      <c r="J9143" t="str">
        <f>VLOOKUP($A9143,'Cancelled Orders'!$D$2:$G$10078,3,0)</f>
        <v>Order cancelled through app</v>
      </c>
      <c r="K9143" t="str">
        <f>VLOOKUP($A9143,'Cancelled Orders'!$D$2:$G$10078,4,0)</f>
        <v>Customer Refusal</v>
      </c>
    </row>
    <row r="9144" spans="1:11" ht="13.2" x14ac:dyDescent="0.25">
      <c r="A9144" s="7">
        <v>289864717</v>
      </c>
      <c r="B9144" s="4">
        <v>703044</v>
      </c>
      <c r="C9144" s="4" t="s">
        <v>430</v>
      </c>
      <c r="D9144" s="7">
        <v>15</v>
      </c>
      <c r="E9144" s="7">
        <v>1</v>
      </c>
      <c r="F9144" s="7">
        <v>15</v>
      </c>
      <c r="G9144" s="5" t="s">
        <v>22</v>
      </c>
      <c r="H9144" s="5" t="s">
        <v>28</v>
      </c>
      <c r="I9144">
        <f>VLOOKUP($A9144,'Cancelled Orders'!$D$2:$L$10078,COLUMN(E9143),0)</f>
        <v>1</v>
      </c>
      <c r="J9144" t="str">
        <f>VLOOKUP($A9144,'Cancelled Orders'!$D$2:$G$10078,3,0)</f>
        <v>Order cancelled through app</v>
      </c>
      <c r="K9144" t="str">
        <f>VLOOKUP($A9144,'Cancelled Orders'!$D$2:$G$10078,4,0)</f>
        <v>Customer Refusal</v>
      </c>
    </row>
    <row r="9145" spans="1:11" ht="13.2" x14ac:dyDescent="0.25">
      <c r="A9145" s="7">
        <v>290711979</v>
      </c>
      <c r="B9145" s="4">
        <v>703056</v>
      </c>
      <c r="C9145" s="4" t="s">
        <v>2827</v>
      </c>
      <c r="D9145" s="7">
        <v>22</v>
      </c>
      <c r="E9145" s="7">
        <v>1</v>
      </c>
      <c r="F9145" s="7">
        <v>22</v>
      </c>
      <c r="G9145" s="5" t="s">
        <v>22</v>
      </c>
      <c r="H9145" s="5" t="s">
        <v>28</v>
      </c>
      <c r="I9145">
        <f>VLOOKUP($A9145,'Cancelled Orders'!$D$2:$L$10078,COLUMN(E9144),0)</f>
        <v>1</v>
      </c>
      <c r="J9145" t="str">
        <f>VLOOKUP($A9145,'Cancelled Orders'!$D$2:$G$10078,3,0)</f>
        <v>Order cancelled through app</v>
      </c>
      <c r="K9145" t="str">
        <f>VLOOKUP($A9145,'Cancelled Orders'!$D$2:$G$10078,4,0)</f>
        <v>Customer Refusal</v>
      </c>
    </row>
    <row r="9146" spans="1:11" ht="13.2" x14ac:dyDescent="0.25">
      <c r="A9146" s="7">
        <v>290705587</v>
      </c>
      <c r="B9146" s="4">
        <v>703371</v>
      </c>
      <c r="C9146" s="4" t="s">
        <v>2828</v>
      </c>
      <c r="D9146" s="7">
        <v>75</v>
      </c>
      <c r="E9146" s="7">
        <v>1</v>
      </c>
      <c r="F9146" s="7">
        <v>75</v>
      </c>
      <c r="G9146" s="5" t="s">
        <v>22</v>
      </c>
      <c r="H9146" s="5" t="s">
        <v>22</v>
      </c>
      <c r="I9146">
        <f>VLOOKUP($A9146,'Cancelled Orders'!$D$2:$L$10078,COLUMN(E9145),0)</f>
        <v>1</v>
      </c>
      <c r="J9146" t="str">
        <f>VLOOKUP($A9146,'Cancelled Orders'!$D$2:$G$10078,3,0)</f>
        <v>Cancelled by Restaurant</v>
      </c>
      <c r="K9146" t="str">
        <f>VLOOKUP($A9146,'Cancelled Orders'!$D$2:$G$10078,4,0)</f>
        <v>Stock Shortage</v>
      </c>
    </row>
    <row r="9147" spans="1:11" ht="13.2" x14ac:dyDescent="0.25">
      <c r="A9147" s="7">
        <v>291684720</v>
      </c>
      <c r="B9147" s="4">
        <v>703416</v>
      </c>
      <c r="C9147" s="4" t="s">
        <v>1417</v>
      </c>
      <c r="D9147" s="7">
        <v>15</v>
      </c>
      <c r="E9147" s="7">
        <v>1</v>
      </c>
      <c r="F9147" s="7">
        <v>15</v>
      </c>
      <c r="G9147" s="5" t="s">
        <v>22</v>
      </c>
      <c r="H9147" s="5" t="s">
        <v>28</v>
      </c>
      <c r="I9147">
        <f>VLOOKUP($A9147,'Cancelled Orders'!$D$2:$L$10078,COLUMN(E9146),0)</f>
        <v>1</v>
      </c>
      <c r="J9147" t="str">
        <f>VLOOKUP($A9147,'Cancelled Orders'!$D$2:$G$10078,3,0)</f>
        <v>Order cancelled through app</v>
      </c>
      <c r="K9147" t="str">
        <f>VLOOKUP($A9147,'Cancelled Orders'!$D$2:$G$10078,4,0)</f>
        <v>Customer Refusal</v>
      </c>
    </row>
    <row r="9148" spans="1:11" ht="13.2" x14ac:dyDescent="0.25">
      <c r="A9148" s="7">
        <v>290831321</v>
      </c>
      <c r="B9148" s="4">
        <v>703416</v>
      </c>
      <c r="C9148" s="4" t="s">
        <v>1417</v>
      </c>
      <c r="D9148" s="7">
        <v>15</v>
      </c>
      <c r="E9148" s="7">
        <v>1</v>
      </c>
      <c r="F9148" s="7">
        <v>15</v>
      </c>
      <c r="G9148" s="5" t="s">
        <v>22</v>
      </c>
      <c r="H9148" s="5" t="s">
        <v>28</v>
      </c>
      <c r="I9148">
        <f>VLOOKUP($A9148,'Cancelled Orders'!$D$2:$L$10078,COLUMN(E9147),0)</f>
        <v>1</v>
      </c>
      <c r="J9148" t="str">
        <f>VLOOKUP($A9148,'Cancelled Orders'!$D$2:$G$10078,3,0)</f>
        <v>Order cancelled through app</v>
      </c>
      <c r="K9148" t="str">
        <f>VLOOKUP($A9148,'Cancelled Orders'!$D$2:$G$10078,4,0)</f>
        <v>Customer Refusal</v>
      </c>
    </row>
    <row r="9149" spans="1:11" ht="13.2" x14ac:dyDescent="0.25">
      <c r="A9149" s="7">
        <v>290834544</v>
      </c>
      <c r="B9149" s="4">
        <v>703416</v>
      </c>
      <c r="C9149" s="4" t="s">
        <v>1417</v>
      </c>
      <c r="D9149" s="7">
        <v>15</v>
      </c>
      <c r="E9149" s="7">
        <v>1</v>
      </c>
      <c r="F9149" s="7">
        <v>15</v>
      </c>
      <c r="G9149" s="5" t="s">
        <v>22</v>
      </c>
      <c r="H9149" s="5" t="s">
        <v>28</v>
      </c>
      <c r="I9149">
        <f>VLOOKUP($A9149,'Cancelled Orders'!$D$2:$L$10078,COLUMN(E9148),0)</f>
        <v>1</v>
      </c>
      <c r="J9149" t="str">
        <f>VLOOKUP($A9149,'Cancelled Orders'!$D$2:$G$10078,3,0)</f>
        <v>Order cancelled through app</v>
      </c>
      <c r="K9149" t="str">
        <f>VLOOKUP($A9149,'Cancelled Orders'!$D$2:$G$10078,4,0)</f>
        <v>Customer Refusal</v>
      </c>
    </row>
    <row r="9150" spans="1:11" ht="13.2" x14ac:dyDescent="0.25">
      <c r="A9150" s="7">
        <v>289916671</v>
      </c>
      <c r="B9150" s="4">
        <v>703422</v>
      </c>
      <c r="C9150" s="4" t="s">
        <v>509</v>
      </c>
      <c r="D9150" s="7">
        <v>26</v>
      </c>
      <c r="E9150" s="7">
        <v>1</v>
      </c>
      <c r="F9150" s="7">
        <v>26</v>
      </c>
      <c r="G9150" s="5" t="s">
        <v>22</v>
      </c>
      <c r="H9150" s="5" t="s">
        <v>28</v>
      </c>
      <c r="I9150">
        <f>VLOOKUP($A9150,'Cancelled Orders'!$D$2:$L$10078,COLUMN(E9149),0)</f>
        <v>1</v>
      </c>
      <c r="J9150" t="str">
        <f>VLOOKUP($A9150,'Cancelled Orders'!$D$2:$G$10078,3,0)</f>
        <v>Order cancelled through app</v>
      </c>
      <c r="K9150" t="str">
        <f>VLOOKUP($A9150,'Cancelled Orders'!$D$2:$G$10078,4,0)</f>
        <v>Customer Refusal</v>
      </c>
    </row>
    <row r="9151" spans="1:11" ht="13.2" x14ac:dyDescent="0.25">
      <c r="A9151" s="7">
        <v>291217528</v>
      </c>
      <c r="B9151" s="4">
        <v>703739</v>
      </c>
      <c r="C9151" s="4" t="s">
        <v>205</v>
      </c>
      <c r="D9151" s="7">
        <v>20</v>
      </c>
      <c r="E9151" s="7">
        <v>1</v>
      </c>
      <c r="F9151" s="7">
        <v>20</v>
      </c>
      <c r="G9151" s="5" t="s">
        <v>22</v>
      </c>
      <c r="H9151" s="5" t="s">
        <v>28</v>
      </c>
      <c r="I9151">
        <f>VLOOKUP($A9151,'Cancelled Orders'!$D$2:$L$10078,COLUMN(E9150),0)</f>
        <v>0</v>
      </c>
      <c r="J9151" t="str">
        <f>VLOOKUP($A9151,'Cancelled Orders'!$D$2:$G$10078,3,0)</f>
        <v>Order cancelled through app</v>
      </c>
      <c r="K9151" t="str">
        <f>VLOOKUP($A9151,'Cancelled Orders'!$D$2:$G$10078,4,0)</f>
        <v>Customer Refusal</v>
      </c>
    </row>
    <row r="9152" spans="1:11" ht="13.2" x14ac:dyDescent="0.25">
      <c r="A9152" s="7">
        <v>290783214</v>
      </c>
      <c r="B9152" s="4">
        <v>703739</v>
      </c>
      <c r="C9152" s="4" t="s">
        <v>205</v>
      </c>
      <c r="D9152" s="7">
        <v>20</v>
      </c>
      <c r="E9152" s="7">
        <v>1</v>
      </c>
      <c r="F9152" s="7">
        <v>20</v>
      </c>
      <c r="G9152" s="5" t="s">
        <v>22</v>
      </c>
      <c r="H9152" s="5" t="s">
        <v>28</v>
      </c>
      <c r="I9152">
        <f>VLOOKUP($A9152,'Cancelled Orders'!$D$2:$L$10078,COLUMN(E9151),0)</f>
        <v>0</v>
      </c>
      <c r="J9152" t="str">
        <f>VLOOKUP($A9152,'Cancelled Orders'!$D$2:$G$10078,3,0)</f>
        <v>Order cancelled through app</v>
      </c>
      <c r="K9152" t="str">
        <f>VLOOKUP($A9152,'Cancelled Orders'!$D$2:$G$10078,4,0)</f>
        <v>Customer Refusal</v>
      </c>
    </row>
    <row r="9153" spans="1:11" ht="13.2" x14ac:dyDescent="0.25">
      <c r="A9153" s="7">
        <v>291677530</v>
      </c>
      <c r="B9153" s="4">
        <v>703775</v>
      </c>
      <c r="C9153" s="4" t="s">
        <v>2829</v>
      </c>
      <c r="D9153" s="7">
        <v>10</v>
      </c>
      <c r="E9153" s="7">
        <v>1</v>
      </c>
      <c r="F9153" s="7">
        <v>10</v>
      </c>
      <c r="G9153" s="5" t="s">
        <v>28</v>
      </c>
      <c r="H9153" s="5" t="s">
        <v>28</v>
      </c>
      <c r="I9153">
        <f>VLOOKUP($A9153,'Cancelled Orders'!$D$2:$L$10078,COLUMN(E9152),0)</f>
        <v>0</v>
      </c>
      <c r="J9153" t="str">
        <f>VLOOKUP($A9153,'Cancelled Orders'!$D$2:$G$10078,3,0)</f>
        <v>Order cancelled through app</v>
      </c>
      <c r="K9153" t="str">
        <f>VLOOKUP($A9153,'Cancelled Orders'!$D$2:$G$10078,4,0)</f>
        <v>Customer Refusal</v>
      </c>
    </row>
    <row r="9154" spans="1:11" ht="13.2" x14ac:dyDescent="0.25">
      <c r="A9154" s="7">
        <v>291273693</v>
      </c>
      <c r="B9154" s="4">
        <v>704986</v>
      </c>
      <c r="C9154" s="4" t="s">
        <v>2400</v>
      </c>
      <c r="D9154" s="7">
        <v>44</v>
      </c>
      <c r="E9154" s="7">
        <v>1</v>
      </c>
      <c r="F9154" s="7">
        <v>44</v>
      </c>
      <c r="G9154" s="5" t="s">
        <v>22</v>
      </c>
      <c r="H9154" s="5" t="s">
        <v>22</v>
      </c>
      <c r="I9154">
        <f>VLOOKUP($A9154,'Cancelled Orders'!$D$2:$L$10078,COLUMN(E9153),0)</f>
        <v>1</v>
      </c>
      <c r="J9154" t="str">
        <f>VLOOKUP($A9154,'Cancelled Orders'!$D$2:$G$10078,3,0)</f>
        <v>Order cancelled through app</v>
      </c>
      <c r="K9154" t="str">
        <f>VLOOKUP($A9154,'Cancelled Orders'!$D$2:$G$10078,4,0)</f>
        <v>Customer Refusal</v>
      </c>
    </row>
    <row r="9155" spans="1:11" ht="13.2" x14ac:dyDescent="0.25">
      <c r="A9155" s="7">
        <v>291273508</v>
      </c>
      <c r="B9155" s="4">
        <v>704986</v>
      </c>
      <c r="C9155" s="4" t="s">
        <v>2400</v>
      </c>
      <c r="D9155" s="7">
        <v>44</v>
      </c>
      <c r="E9155" s="7">
        <v>1</v>
      </c>
      <c r="F9155" s="7">
        <v>44</v>
      </c>
      <c r="G9155" s="5" t="s">
        <v>22</v>
      </c>
      <c r="H9155" s="5" t="s">
        <v>22</v>
      </c>
      <c r="I9155">
        <f>VLOOKUP($A9155,'Cancelled Orders'!$D$2:$L$10078,COLUMN(E9154),0)</f>
        <v>1</v>
      </c>
      <c r="J9155" t="str">
        <f>VLOOKUP($A9155,'Cancelled Orders'!$D$2:$G$10078,3,0)</f>
        <v>Cancelled by Restaurant</v>
      </c>
      <c r="K9155" t="str">
        <f>VLOOKUP($A9155,'Cancelled Orders'!$D$2:$G$10078,4,0)</f>
        <v>Stock Shortage</v>
      </c>
    </row>
    <row r="9156" spans="1:11" ht="13.2" x14ac:dyDescent="0.25">
      <c r="A9156" s="7">
        <v>290192122</v>
      </c>
      <c r="B9156" s="4">
        <v>705069</v>
      </c>
      <c r="C9156" s="4" t="s">
        <v>2830</v>
      </c>
      <c r="D9156" s="7">
        <v>30</v>
      </c>
      <c r="E9156" s="7">
        <v>1</v>
      </c>
      <c r="F9156" s="7">
        <v>30</v>
      </c>
      <c r="G9156" s="5" t="s">
        <v>28</v>
      </c>
      <c r="H9156" s="5" t="s">
        <v>28</v>
      </c>
      <c r="I9156">
        <f>VLOOKUP($A9156,'Cancelled Orders'!$D$2:$L$10078,COLUMN(E9155),0)</f>
        <v>1</v>
      </c>
      <c r="J9156" t="str">
        <f>VLOOKUP($A9156,'Cancelled Orders'!$D$2:$G$10078,3,0)</f>
        <v>Order cancelled through app</v>
      </c>
      <c r="K9156" t="str">
        <f>VLOOKUP($A9156,'Cancelled Orders'!$D$2:$G$10078,4,0)</f>
        <v>Customer Refusal</v>
      </c>
    </row>
    <row r="9157" spans="1:11" ht="13.2" x14ac:dyDescent="0.25">
      <c r="A9157" s="7">
        <v>289879075</v>
      </c>
      <c r="B9157" s="4">
        <v>705100</v>
      </c>
      <c r="C9157" s="4" t="s">
        <v>1397</v>
      </c>
      <c r="D9157" s="7">
        <v>10</v>
      </c>
      <c r="E9157" s="7">
        <v>1</v>
      </c>
      <c r="F9157" s="7">
        <v>10</v>
      </c>
      <c r="G9157" s="5" t="s">
        <v>22</v>
      </c>
      <c r="H9157" s="5" t="s">
        <v>28</v>
      </c>
      <c r="I9157">
        <f>VLOOKUP($A9157,'Cancelled Orders'!$D$2:$L$10078,COLUMN(E9156),0)</f>
        <v>1</v>
      </c>
      <c r="J9157" t="str">
        <f>VLOOKUP($A9157,'Cancelled Orders'!$D$2:$G$10078,3,0)</f>
        <v>Order cancelled through app</v>
      </c>
      <c r="K9157" t="str">
        <f>VLOOKUP($A9157,'Cancelled Orders'!$D$2:$G$10078,4,0)</f>
        <v>Customer Refusal</v>
      </c>
    </row>
    <row r="9158" spans="1:11" ht="13.2" x14ac:dyDescent="0.25">
      <c r="A9158" s="7">
        <v>290801240</v>
      </c>
      <c r="B9158" s="4">
        <v>705100</v>
      </c>
      <c r="C9158" s="4" t="s">
        <v>1397</v>
      </c>
      <c r="D9158" s="7">
        <v>10</v>
      </c>
      <c r="E9158" s="7">
        <v>1</v>
      </c>
      <c r="F9158" s="7">
        <v>10</v>
      </c>
      <c r="G9158" s="5" t="s">
        <v>22</v>
      </c>
      <c r="H9158" s="5" t="s">
        <v>28</v>
      </c>
      <c r="I9158">
        <f>VLOOKUP($A9158,'Cancelled Orders'!$D$2:$L$10078,COLUMN(E9157),0)</f>
        <v>1</v>
      </c>
      <c r="J9158" t="str">
        <f>VLOOKUP($A9158,'Cancelled Orders'!$D$2:$G$10078,3,0)</f>
        <v>Order cancelled through app</v>
      </c>
      <c r="K9158" t="str">
        <f>VLOOKUP($A9158,'Cancelled Orders'!$D$2:$G$10078,4,0)</f>
        <v>Customer Refusal</v>
      </c>
    </row>
    <row r="9159" spans="1:11" ht="13.2" x14ac:dyDescent="0.25">
      <c r="A9159" s="7">
        <v>290343677</v>
      </c>
      <c r="B9159" s="4">
        <v>705100</v>
      </c>
      <c r="C9159" s="4" t="s">
        <v>1397</v>
      </c>
      <c r="D9159" s="7">
        <v>10</v>
      </c>
      <c r="E9159" s="7">
        <v>1</v>
      </c>
      <c r="F9159" s="7">
        <v>10</v>
      </c>
      <c r="G9159" s="5" t="s">
        <v>22</v>
      </c>
      <c r="H9159" s="5" t="s">
        <v>28</v>
      </c>
      <c r="I9159">
        <f>VLOOKUP($A9159,'Cancelled Orders'!$D$2:$L$10078,COLUMN(E9158),0)</f>
        <v>1</v>
      </c>
      <c r="J9159" t="str">
        <f>VLOOKUP($A9159,'Cancelled Orders'!$D$2:$G$10078,3,0)</f>
        <v>Order cancelled through app</v>
      </c>
      <c r="K9159" t="str">
        <f>VLOOKUP($A9159,'Cancelled Orders'!$D$2:$G$10078,4,0)</f>
        <v>Customer Refusal</v>
      </c>
    </row>
    <row r="9160" spans="1:11" ht="13.2" x14ac:dyDescent="0.25">
      <c r="A9160" s="7">
        <v>290317227</v>
      </c>
      <c r="B9160" s="4">
        <v>705101</v>
      </c>
      <c r="C9160" s="4" t="s">
        <v>2794</v>
      </c>
      <c r="D9160" s="7">
        <v>15</v>
      </c>
      <c r="E9160" s="7">
        <v>1</v>
      </c>
      <c r="F9160" s="7">
        <v>15</v>
      </c>
      <c r="G9160" s="5" t="s">
        <v>22</v>
      </c>
      <c r="H9160" s="5" t="s">
        <v>22</v>
      </c>
      <c r="I9160">
        <f>VLOOKUP($A9160,'Cancelled Orders'!$D$2:$L$10078,COLUMN(E9159),0)</f>
        <v>1</v>
      </c>
      <c r="J9160" t="str">
        <f>VLOOKUP($A9160,'Cancelled Orders'!$D$2:$G$10078,3,0)</f>
        <v>Order cancelled through app</v>
      </c>
      <c r="K9160" t="str">
        <f>VLOOKUP($A9160,'Cancelled Orders'!$D$2:$G$10078,4,0)</f>
        <v>Customer Refusal</v>
      </c>
    </row>
    <row r="9161" spans="1:11" ht="13.2" x14ac:dyDescent="0.25">
      <c r="A9161" s="7">
        <v>290317227</v>
      </c>
      <c r="B9161" s="4">
        <v>705120</v>
      </c>
      <c r="C9161" s="4" t="s">
        <v>2795</v>
      </c>
      <c r="D9161" s="7">
        <v>20</v>
      </c>
      <c r="E9161" s="7">
        <v>1</v>
      </c>
      <c r="F9161" s="7">
        <v>20</v>
      </c>
      <c r="G9161" s="5" t="s">
        <v>22</v>
      </c>
      <c r="H9161" s="5" t="s">
        <v>22</v>
      </c>
      <c r="I9161">
        <f>VLOOKUP($A9161,'Cancelled Orders'!$D$2:$L$10078,COLUMN(E9160),0)</f>
        <v>1</v>
      </c>
      <c r="J9161" t="str">
        <f>VLOOKUP($A9161,'Cancelled Orders'!$D$2:$G$10078,3,0)</f>
        <v>Order cancelled through app</v>
      </c>
      <c r="K9161" t="str">
        <f>VLOOKUP($A9161,'Cancelled Orders'!$D$2:$G$10078,4,0)</f>
        <v>Customer Refusal</v>
      </c>
    </row>
    <row r="9162" spans="1:11" ht="13.2" x14ac:dyDescent="0.25">
      <c r="A9162" s="7">
        <v>290228971</v>
      </c>
      <c r="B9162" s="4">
        <v>705532</v>
      </c>
      <c r="C9162" s="4" t="s">
        <v>2831</v>
      </c>
      <c r="D9162" s="7">
        <v>65</v>
      </c>
      <c r="E9162" s="7">
        <v>1</v>
      </c>
      <c r="F9162" s="7">
        <v>65</v>
      </c>
      <c r="G9162" s="5" t="s">
        <v>22</v>
      </c>
      <c r="H9162" s="5" t="s">
        <v>28</v>
      </c>
      <c r="I9162">
        <f>VLOOKUP($A9162,'Cancelled Orders'!$D$2:$L$10078,COLUMN(E9161),0)</f>
        <v>1</v>
      </c>
      <c r="J9162" t="str">
        <f>VLOOKUP($A9162,'Cancelled Orders'!$D$2:$G$10078,3,0)</f>
        <v>Order cancelled through app</v>
      </c>
      <c r="K9162" t="str">
        <f>VLOOKUP($A9162,'Cancelled Orders'!$D$2:$G$10078,4,0)</f>
        <v>Customer Refusal</v>
      </c>
    </row>
    <row r="9163" spans="1:11" ht="13.2" x14ac:dyDescent="0.25">
      <c r="A9163" s="7">
        <v>290114297</v>
      </c>
      <c r="B9163" s="4">
        <v>705532</v>
      </c>
      <c r="C9163" s="4" t="s">
        <v>2831</v>
      </c>
      <c r="D9163" s="7">
        <v>65</v>
      </c>
      <c r="E9163" s="7">
        <v>1</v>
      </c>
      <c r="F9163" s="7">
        <v>65</v>
      </c>
      <c r="G9163" s="5" t="s">
        <v>22</v>
      </c>
      <c r="H9163" s="5" t="s">
        <v>28</v>
      </c>
      <c r="I9163">
        <f>VLOOKUP($A9163,'Cancelled Orders'!$D$2:$L$10078,COLUMN(E9162),0)</f>
        <v>1</v>
      </c>
      <c r="J9163" t="str">
        <f>VLOOKUP($A9163,'Cancelled Orders'!$D$2:$G$10078,3,0)</f>
        <v>Order cancelled through app</v>
      </c>
      <c r="K9163" t="str">
        <f>VLOOKUP($A9163,'Cancelled Orders'!$D$2:$G$10078,4,0)</f>
        <v>Customer Refusal</v>
      </c>
    </row>
    <row r="9164" spans="1:11" ht="13.2" x14ac:dyDescent="0.25">
      <c r="A9164" s="7">
        <v>290318059</v>
      </c>
      <c r="B9164" s="4">
        <v>706485</v>
      </c>
      <c r="C9164" s="4" t="s">
        <v>1917</v>
      </c>
      <c r="D9164" s="7">
        <v>25</v>
      </c>
      <c r="E9164" s="7">
        <v>1</v>
      </c>
      <c r="F9164" s="7">
        <v>25</v>
      </c>
      <c r="G9164" s="5" t="s">
        <v>22</v>
      </c>
      <c r="H9164" s="5" t="s">
        <v>22</v>
      </c>
      <c r="I9164">
        <f>VLOOKUP($A9164,'Cancelled Orders'!$D$2:$L$10078,COLUMN(E9163),0)</f>
        <v>1</v>
      </c>
      <c r="J9164" t="str">
        <f>VLOOKUP($A9164,'Cancelled Orders'!$D$2:$G$10078,3,0)</f>
        <v>Order cancelled through app</v>
      </c>
      <c r="K9164" t="str">
        <f>VLOOKUP($A9164,'Cancelled Orders'!$D$2:$G$10078,4,0)</f>
        <v>Customer Refusal</v>
      </c>
    </row>
    <row r="9165" spans="1:11" ht="13.2" x14ac:dyDescent="0.25">
      <c r="A9165" s="7">
        <v>291457906</v>
      </c>
      <c r="B9165" s="4">
        <v>708368</v>
      </c>
      <c r="C9165" s="4" t="s">
        <v>1638</v>
      </c>
      <c r="D9165" s="7">
        <v>14</v>
      </c>
      <c r="E9165" s="7">
        <v>1</v>
      </c>
      <c r="F9165" s="7">
        <v>14</v>
      </c>
      <c r="G9165" s="5" t="s">
        <v>22</v>
      </c>
      <c r="H9165" s="5" t="s">
        <v>22</v>
      </c>
      <c r="I9165">
        <f>VLOOKUP($A9165,'Cancelled Orders'!$D$2:$L$10078,COLUMN(E9164),0)</f>
        <v>1</v>
      </c>
      <c r="J9165" t="str">
        <f>VLOOKUP($A9165,'Cancelled Orders'!$D$2:$G$10078,3,0)</f>
        <v>Order cancelled through app</v>
      </c>
      <c r="K9165" t="str">
        <f>VLOOKUP($A9165,'Cancelled Orders'!$D$2:$G$10078,4,0)</f>
        <v>Customer Refusal</v>
      </c>
    </row>
    <row r="9166" spans="1:11" ht="13.2" x14ac:dyDescent="0.25">
      <c r="A9166" s="7">
        <v>290071770</v>
      </c>
      <c r="B9166" s="4">
        <v>708368</v>
      </c>
      <c r="C9166" s="4" t="s">
        <v>1638</v>
      </c>
      <c r="D9166" s="7">
        <v>14</v>
      </c>
      <c r="E9166" s="7">
        <v>1</v>
      </c>
      <c r="F9166" s="7">
        <v>14</v>
      </c>
      <c r="G9166" s="5" t="s">
        <v>22</v>
      </c>
      <c r="H9166" s="5" t="s">
        <v>22</v>
      </c>
      <c r="I9166">
        <f>VLOOKUP($A9166,'Cancelled Orders'!$D$2:$L$10078,COLUMN(E9165),0)</f>
        <v>1</v>
      </c>
      <c r="J9166" t="str">
        <f>VLOOKUP($A9166,'Cancelled Orders'!$D$2:$G$10078,3,0)</f>
        <v>Order cancelled through app</v>
      </c>
      <c r="K9166" t="str">
        <f>VLOOKUP($A9166,'Cancelled Orders'!$D$2:$G$10078,4,0)</f>
        <v>Customer Refusal</v>
      </c>
    </row>
    <row r="9167" spans="1:11" ht="13.2" x14ac:dyDescent="0.25">
      <c r="A9167" s="7">
        <v>291223483</v>
      </c>
      <c r="B9167" s="4">
        <v>708447</v>
      </c>
      <c r="C9167" s="4" t="s">
        <v>1202</v>
      </c>
      <c r="D9167" s="7">
        <v>20</v>
      </c>
      <c r="E9167" s="7">
        <v>1</v>
      </c>
      <c r="F9167" s="7">
        <v>20</v>
      </c>
      <c r="G9167" s="5" t="s">
        <v>28</v>
      </c>
      <c r="H9167" s="5" t="s">
        <v>28</v>
      </c>
      <c r="I9167">
        <f>VLOOKUP($A9167,'Cancelled Orders'!$D$2:$L$10078,COLUMN(E9166),0)</f>
        <v>1</v>
      </c>
      <c r="J9167" t="str">
        <f>VLOOKUP($A9167,'Cancelled Orders'!$D$2:$G$10078,3,0)</f>
        <v>Order cancelled through app</v>
      </c>
      <c r="K9167" t="str">
        <f>VLOOKUP($A9167,'Cancelled Orders'!$D$2:$G$10078,4,0)</f>
        <v>Customer Refusal</v>
      </c>
    </row>
    <row r="9168" spans="1:11" ht="13.2" x14ac:dyDescent="0.25">
      <c r="A9168" s="7">
        <v>290526068</v>
      </c>
      <c r="B9168" s="4">
        <v>708447</v>
      </c>
      <c r="C9168" s="4" t="s">
        <v>1202</v>
      </c>
      <c r="D9168" s="7">
        <v>20</v>
      </c>
      <c r="E9168" s="7">
        <v>1</v>
      </c>
      <c r="F9168" s="7">
        <v>20</v>
      </c>
      <c r="G9168" s="5" t="s">
        <v>28</v>
      </c>
      <c r="H9168" s="5" t="s">
        <v>28</v>
      </c>
      <c r="I9168">
        <f>VLOOKUP($A9168,'Cancelled Orders'!$D$2:$L$10078,COLUMN(E9167),0)</f>
        <v>1</v>
      </c>
      <c r="J9168" t="str">
        <f>VLOOKUP($A9168,'Cancelled Orders'!$D$2:$G$10078,3,0)</f>
        <v>Order cancelled through app</v>
      </c>
      <c r="K9168" t="str">
        <f>VLOOKUP($A9168,'Cancelled Orders'!$D$2:$G$10078,4,0)</f>
        <v>Customer Refusal</v>
      </c>
    </row>
    <row r="9169" spans="1:11" ht="13.2" x14ac:dyDescent="0.25">
      <c r="A9169" s="7">
        <v>291272440</v>
      </c>
      <c r="B9169" s="4">
        <v>708502</v>
      </c>
      <c r="C9169" s="4" t="s">
        <v>2832</v>
      </c>
      <c r="D9169" s="7">
        <v>12</v>
      </c>
      <c r="E9169" s="7">
        <v>1</v>
      </c>
      <c r="F9169" s="7">
        <v>12</v>
      </c>
      <c r="G9169" s="5" t="s">
        <v>22</v>
      </c>
      <c r="H9169" s="5" t="s">
        <v>28</v>
      </c>
      <c r="I9169">
        <f>VLOOKUP($A9169,'Cancelled Orders'!$D$2:$L$10078,COLUMN(E9168),0)</f>
        <v>1</v>
      </c>
      <c r="J9169" t="str">
        <f>VLOOKUP($A9169,'Cancelled Orders'!$D$2:$G$10078,3,0)</f>
        <v>Order cancelled through app</v>
      </c>
      <c r="K9169" t="str">
        <f>VLOOKUP($A9169,'Cancelled Orders'!$D$2:$G$10078,4,0)</f>
        <v>Customer Refusal</v>
      </c>
    </row>
    <row r="9170" spans="1:11" ht="13.2" x14ac:dyDescent="0.25">
      <c r="A9170" s="7">
        <v>291254960</v>
      </c>
      <c r="B9170" s="4">
        <v>708502</v>
      </c>
      <c r="C9170" s="4" t="s">
        <v>2832</v>
      </c>
      <c r="D9170" s="7">
        <v>12</v>
      </c>
      <c r="E9170" s="7">
        <v>1</v>
      </c>
      <c r="F9170" s="7">
        <v>12</v>
      </c>
      <c r="G9170" s="5" t="s">
        <v>22</v>
      </c>
      <c r="H9170" s="5" t="s">
        <v>28</v>
      </c>
      <c r="I9170">
        <f>VLOOKUP($A9170,'Cancelled Orders'!$D$2:$L$10078,COLUMN(E9169),0)</f>
        <v>1</v>
      </c>
      <c r="J9170" t="str">
        <f>VLOOKUP($A9170,'Cancelled Orders'!$D$2:$G$10078,3,0)</f>
        <v>Order cancelled through app</v>
      </c>
      <c r="K9170" t="str">
        <f>VLOOKUP($A9170,'Cancelled Orders'!$D$2:$G$10078,4,0)</f>
        <v>Customer Refusal</v>
      </c>
    </row>
    <row r="9171" spans="1:11" ht="13.2" x14ac:dyDescent="0.25">
      <c r="A9171" s="7">
        <v>291252154</v>
      </c>
      <c r="B9171" s="4">
        <v>708502</v>
      </c>
      <c r="C9171" s="4" t="s">
        <v>2832</v>
      </c>
      <c r="D9171" s="7">
        <v>12</v>
      </c>
      <c r="E9171" s="7">
        <v>1</v>
      </c>
      <c r="F9171" s="7">
        <v>12</v>
      </c>
      <c r="G9171" s="5" t="s">
        <v>22</v>
      </c>
      <c r="H9171" s="5" t="s">
        <v>28</v>
      </c>
      <c r="I9171">
        <f>VLOOKUP($A9171,'Cancelled Orders'!$D$2:$L$10078,COLUMN(E9170),0)</f>
        <v>1</v>
      </c>
      <c r="J9171" t="str">
        <f>VLOOKUP($A9171,'Cancelled Orders'!$D$2:$G$10078,3,0)</f>
        <v>Order cancelled through app</v>
      </c>
      <c r="K9171" t="str">
        <f>VLOOKUP($A9171,'Cancelled Orders'!$D$2:$G$10078,4,0)</f>
        <v>Customer Refusal</v>
      </c>
    </row>
    <row r="9172" spans="1:11" ht="13.2" x14ac:dyDescent="0.25">
      <c r="A9172" s="7">
        <v>291325311</v>
      </c>
      <c r="B9172" s="4">
        <v>708502</v>
      </c>
      <c r="C9172" s="4" t="s">
        <v>2832</v>
      </c>
      <c r="D9172" s="7">
        <v>12</v>
      </c>
      <c r="E9172" s="7">
        <v>1</v>
      </c>
      <c r="F9172" s="7">
        <v>12</v>
      </c>
      <c r="G9172" s="5" t="s">
        <v>22</v>
      </c>
      <c r="H9172" s="5" t="s">
        <v>28</v>
      </c>
      <c r="I9172">
        <f>VLOOKUP($A9172,'Cancelled Orders'!$D$2:$L$10078,COLUMN(E9171),0)</f>
        <v>1</v>
      </c>
      <c r="J9172" t="str">
        <f>VLOOKUP($A9172,'Cancelled Orders'!$D$2:$G$10078,3,0)</f>
        <v>Order cancelled through app</v>
      </c>
      <c r="K9172" t="str">
        <f>VLOOKUP($A9172,'Cancelled Orders'!$D$2:$G$10078,4,0)</f>
        <v>Customer Refusal</v>
      </c>
    </row>
    <row r="9173" spans="1:11" ht="13.2" x14ac:dyDescent="0.25">
      <c r="A9173" s="7">
        <v>291020809</v>
      </c>
      <c r="B9173" s="4">
        <v>708502</v>
      </c>
      <c r="C9173" s="4" t="s">
        <v>2832</v>
      </c>
      <c r="D9173" s="7">
        <v>12</v>
      </c>
      <c r="E9173" s="7">
        <v>1</v>
      </c>
      <c r="F9173" s="7">
        <v>12</v>
      </c>
      <c r="G9173" s="5" t="s">
        <v>22</v>
      </c>
      <c r="H9173" s="5" t="s">
        <v>28</v>
      </c>
      <c r="I9173">
        <f>VLOOKUP($A9173,'Cancelled Orders'!$D$2:$L$10078,COLUMN(E9172),0)</f>
        <v>1</v>
      </c>
      <c r="J9173" t="str">
        <f>VLOOKUP($A9173,'Cancelled Orders'!$D$2:$G$10078,3,0)</f>
        <v>Order cancelled through app</v>
      </c>
      <c r="K9173" t="str">
        <f>VLOOKUP($A9173,'Cancelled Orders'!$D$2:$G$10078,4,0)</f>
        <v>Customer Refusal</v>
      </c>
    </row>
    <row r="9174" spans="1:11" ht="13.2" x14ac:dyDescent="0.25">
      <c r="A9174" s="7">
        <v>291301649</v>
      </c>
      <c r="B9174" s="4">
        <v>708502</v>
      </c>
      <c r="C9174" s="4" t="s">
        <v>2832</v>
      </c>
      <c r="D9174" s="7">
        <v>12</v>
      </c>
      <c r="E9174" s="7">
        <v>1</v>
      </c>
      <c r="F9174" s="7">
        <v>12</v>
      </c>
      <c r="G9174" s="5" t="s">
        <v>22</v>
      </c>
      <c r="H9174" s="5" t="s">
        <v>28</v>
      </c>
      <c r="I9174">
        <f>VLOOKUP($A9174,'Cancelled Orders'!$D$2:$L$10078,COLUMN(E9173),0)</f>
        <v>1</v>
      </c>
      <c r="J9174" t="str">
        <f>VLOOKUP($A9174,'Cancelled Orders'!$D$2:$G$10078,3,0)</f>
        <v>Order cancelled through app</v>
      </c>
      <c r="K9174" t="str">
        <f>VLOOKUP($A9174,'Cancelled Orders'!$D$2:$G$10078,4,0)</f>
        <v>Customer Refusal</v>
      </c>
    </row>
    <row r="9175" spans="1:11" ht="13.2" x14ac:dyDescent="0.25">
      <c r="A9175" s="7">
        <v>290831083</v>
      </c>
      <c r="B9175" s="4">
        <v>708502</v>
      </c>
      <c r="C9175" s="4" t="s">
        <v>2832</v>
      </c>
      <c r="D9175" s="7">
        <v>12</v>
      </c>
      <c r="E9175" s="7">
        <v>1</v>
      </c>
      <c r="F9175" s="7">
        <v>12</v>
      </c>
      <c r="G9175" s="5" t="s">
        <v>22</v>
      </c>
      <c r="H9175" s="5" t="s">
        <v>28</v>
      </c>
      <c r="I9175">
        <f>VLOOKUP($A9175,'Cancelled Orders'!$D$2:$L$10078,COLUMN(E9174),0)</f>
        <v>1</v>
      </c>
      <c r="J9175" t="str">
        <f>VLOOKUP($A9175,'Cancelled Orders'!$D$2:$G$10078,3,0)</f>
        <v>Order cancelled through app</v>
      </c>
      <c r="K9175" t="str">
        <f>VLOOKUP($A9175,'Cancelled Orders'!$D$2:$G$10078,4,0)</f>
        <v>Customer Refusal</v>
      </c>
    </row>
    <row r="9176" spans="1:11" ht="13.2" x14ac:dyDescent="0.25">
      <c r="A9176" s="7">
        <v>290819833</v>
      </c>
      <c r="B9176" s="4">
        <v>708502</v>
      </c>
      <c r="C9176" s="4" t="s">
        <v>2832</v>
      </c>
      <c r="D9176" s="7">
        <v>12</v>
      </c>
      <c r="E9176" s="7">
        <v>1</v>
      </c>
      <c r="F9176" s="7">
        <v>12</v>
      </c>
      <c r="G9176" s="5" t="s">
        <v>22</v>
      </c>
      <c r="H9176" s="5" t="s">
        <v>28</v>
      </c>
      <c r="I9176">
        <f>VLOOKUP($A9176,'Cancelled Orders'!$D$2:$L$10078,COLUMN(E9175),0)</f>
        <v>1</v>
      </c>
      <c r="J9176" t="str">
        <f>VLOOKUP($A9176,'Cancelled Orders'!$D$2:$G$10078,3,0)</f>
        <v>Order cancelled through app</v>
      </c>
      <c r="K9176" t="str">
        <f>VLOOKUP($A9176,'Cancelled Orders'!$D$2:$G$10078,4,0)</f>
        <v>Customer Refusal</v>
      </c>
    </row>
    <row r="9177" spans="1:11" ht="13.2" x14ac:dyDescent="0.25">
      <c r="A9177" s="7">
        <v>290538562</v>
      </c>
      <c r="B9177" s="4">
        <v>708502</v>
      </c>
      <c r="C9177" s="4" t="s">
        <v>2832</v>
      </c>
      <c r="D9177" s="7">
        <v>12</v>
      </c>
      <c r="E9177" s="7">
        <v>1</v>
      </c>
      <c r="F9177" s="7">
        <v>12</v>
      </c>
      <c r="G9177" s="5" t="s">
        <v>22</v>
      </c>
      <c r="H9177" s="5" t="s">
        <v>28</v>
      </c>
      <c r="I9177">
        <f>VLOOKUP($A9177,'Cancelled Orders'!$D$2:$L$10078,COLUMN(E9176),0)</f>
        <v>1</v>
      </c>
      <c r="J9177" t="str">
        <f>VLOOKUP($A9177,'Cancelled Orders'!$D$2:$G$10078,3,0)</f>
        <v>Order cancelled through app</v>
      </c>
      <c r="K9177" t="str">
        <f>VLOOKUP($A9177,'Cancelled Orders'!$D$2:$G$10078,4,0)</f>
        <v>Customer Refusal</v>
      </c>
    </row>
    <row r="9178" spans="1:11" ht="13.2" x14ac:dyDescent="0.25">
      <c r="A9178" s="7">
        <v>290357259</v>
      </c>
      <c r="B9178" s="4">
        <v>708502</v>
      </c>
      <c r="C9178" s="4" t="s">
        <v>2832</v>
      </c>
      <c r="D9178" s="7">
        <v>12</v>
      </c>
      <c r="E9178" s="7">
        <v>1</v>
      </c>
      <c r="F9178" s="7">
        <v>12</v>
      </c>
      <c r="G9178" s="5" t="s">
        <v>22</v>
      </c>
      <c r="H9178" s="5" t="s">
        <v>28</v>
      </c>
      <c r="I9178">
        <f>VLOOKUP($A9178,'Cancelled Orders'!$D$2:$L$10078,COLUMN(E9177),0)</f>
        <v>1</v>
      </c>
      <c r="J9178" t="str">
        <f>VLOOKUP($A9178,'Cancelled Orders'!$D$2:$G$10078,3,0)</f>
        <v>Order cancelled through app</v>
      </c>
      <c r="K9178" t="str">
        <f>VLOOKUP($A9178,'Cancelled Orders'!$D$2:$G$10078,4,0)</f>
        <v>Customer Refusal</v>
      </c>
    </row>
    <row r="9179" spans="1:11" ht="13.2" x14ac:dyDescent="0.25">
      <c r="A9179" s="7">
        <v>289881458</v>
      </c>
      <c r="B9179" s="4">
        <v>708502</v>
      </c>
      <c r="C9179" s="4" t="s">
        <v>2832</v>
      </c>
      <c r="D9179" s="7">
        <v>12</v>
      </c>
      <c r="E9179" s="7">
        <v>1</v>
      </c>
      <c r="F9179" s="7">
        <v>12</v>
      </c>
      <c r="G9179" s="5" t="s">
        <v>22</v>
      </c>
      <c r="H9179" s="5" t="s">
        <v>28</v>
      </c>
      <c r="I9179">
        <f>VLOOKUP($A9179,'Cancelled Orders'!$D$2:$L$10078,COLUMN(E9178),0)</f>
        <v>1</v>
      </c>
      <c r="J9179" t="str">
        <f>VLOOKUP($A9179,'Cancelled Orders'!$D$2:$G$10078,3,0)</f>
        <v>Order cancelled through app</v>
      </c>
      <c r="K9179" t="str">
        <f>VLOOKUP($A9179,'Cancelled Orders'!$D$2:$G$10078,4,0)</f>
        <v>Customer Refusal</v>
      </c>
    </row>
    <row r="9180" spans="1:11" ht="13.2" x14ac:dyDescent="0.25">
      <c r="A9180" s="7">
        <v>290310854</v>
      </c>
      <c r="B9180" s="4">
        <v>708502</v>
      </c>
      <c r="C9180" s="4" t="s">
        <v>2832</v>
      </c>
      <c r="D9180" s="7">
        <v>12</v>
      </c>
      <c r="E9180" s="7">
        <v>1</v>
      </c>
      <c r="F9180" s="7">
        <v>12</v>
      </c>
      <c r="G9180" s="5" t="s">
        <v>22</v>
      </c>
      <c r="H9180" s="5" t="s">
        <v>28</v>
      </c>
      <c r="I9180">
        <f>VLOOKUP($A9180,'Cancelled Orders'!$D$2:$L$10078,COLUMN(E9179),0)</f>
        <v>1</v>
      </c>
      <c r="J9180" t="str">
        <f>VLOOKUP($A9180,'Cancelled Orders'!$D$2:$G$10078,3,0)</f>
        <v>Order cancelled through app</v>
      </c>
      <c r="K9180" t="str">
        <f>VLOOKUP($A9180,'Cancelled Orders'!$D$2:$G$10078,4,0)</f>
        <v>Customer Refusal</v>
      </c>
    </row>
    <row r="9181" spans="1:11" ht="13.2" x14ac:dyDescent="0.25">
      <c r="A9181" s="7">
        <v>290304994</v>
      </c>
      <c r="B9181" s="4">
        <v>708502</v>
      </c>
      <c r="C9181" s="4" t="s">
        <v>2832</v>
      </c>
      <c r="D9181" s="7">
        <v>12</v>
      </c>
      <c r="E9181" s="7">
        <v>1</v>
      </c>
      <c r="F9181" s="7">
        <v>12</v>
      </c>
      <c r="G9181" s="5" t="s">
        <v>22</v>
      </c>
      <c r="H9181" s="5" t="s">
        <v>28</v>
      </c>
      <c r="I9181">
        <f>VLOOKUP($A9181,'Cancelled Orders'!$D$2:$L$10078,COLUMN(E9180),0)</f>
        <v>1</v>
      </c>
      <c r="J9181" t="str">
        <f>VLOOKUP($A9181,'Cancelled Orders'!$D$2:$G$10078,3,0)</f>
        <v>Order cancelled through app</v>
      </c>
      <c r="K9181" t="str">
        <f>VLOOKUP($A9181,'Cancelled Orders'!$D$2:$G$10078,4,0)</f>
        <v>Customer Refusal</v>
      </c>
    </row>
    <row r="9182" spans="1:11" ht="13.2" x14ac:dyDescent="0.25">
      <c r="A9182" s="7">
        <v>289907199</v>
      </c>
      <c r="B9182" s="4">
        <v>708502</v>
      </c>
      <c r="C9182" s="4" t="s">
        <v>2832</v>
      </c>
      <c r="D9182" s="7">
        <v>12</v>
      </c>
      <c r="E9182" s="7">
        <v>1</v>
      </c>
      <c r="F9182" s="7">
        <v>12</v>
      </c>
      <c r="G9182" s="5" t="s">
        <v>22</v>
      </c>
      <c r="H9182" s="5" t="s">
        <v>28</v>
      </c>
      <c r="I9182">
        <f>VLOOKUP($A9182,'Cancelled Orders'!$D$2:$L$10078,COLUMN(E9181),0)</f>
        <v>1</v>
      </c>
      <c r="J9182" t="str">
        <f>VLOOKUP($A9182,'Cancelled Orders'!$D$2:$G$10078,3,0)</f>
        <v>Order cancelled through app</v>
      </c>
      <c r="K9182" t="str">
        <f>VLOOKUP($A9182,'Cancelled Orders'!$D$2:$G$10078,4,0)</f>
        <v>Customer Refusal</v>
      </c>
    </row>
    <row r="9183" spans="1:11" ht="13.2" x14ac:dyDescent="0.25">
      <c r="A9183" s="7">
        <v>291270892</v>
      </c>
      <c r="B9183" s="4">
        <v>708502</v>
      </c>
      <c r="C9183" s="4" t="s">
        <v>2832</v>
      </c>
      <c r="D9183" s="7">
        <v>12</v>
      </c>
      <c r="E9183" s="7">
        <v>1</v>
      </c>
      <c r="F9183" s="7">
        <v>12</v>
      </c>
      <c r="G9183" s="5" t="s">
        <v>22</v>
      </c>
      <c r="H9183" s="5" t="s">
        <v>28</v>
      </c>
      <c r="I9183">
        <f>VLOOKUP($A9183,'Cancelled Orders'!$D$2:$L$10078,COLUMN(E9182),0)</f>
        <v>1</v>
      </c>
      <c r="J9183" t="str">
        <f>VLOOKUP($A9183,'Cancelled Orders'!$D$2:$G$10078,3,0)</f>
        <v>Order cancelled through app</v>
      </c>
      <c r="K9183" t="str">
        <f>VLOOKUP($A9183,'Cancelled Orders'!$D$2:$G$10078,4,0)</f>
        <v>Customer Refusal</v>
      </c>
    </row>
    <row r="9184" spans="1:11" ht="13.2" x14ac:dyDescent="0.25">
      <c r="A9184" s="7">
        <v>290791030</v>
      </c>
      <c r="B9184" s="4">
        <v>708502</v>
      </c>
      <c r="C9184" s="4" t="s">
        <v>2832</v>
      </c>
      <c r="D9184" s="7">
        <v>12</v>
      </c>
      <c r="E9184" s="7">
        <v>1</v>
      </c>
      <c r="F9184" s="7">
        <v>12</v>
      </c>
      <c r="G9184" s="5" t="s">
        <v>22</v>
      </c>
      <c r="H9184" s="5" t="s">
        <v>28</v>
      </c>
      <c r="I9184">
        <f>VLOOKUP($A9184,'Cancelled Orders'!$D$2:$L$10078,COLUMN(E9183),0)</f>
        <v>1</v>
      </c>
      <c r="J9184" t="str">
        <f>VLOOKUP($A9184,'Cancelled Orders'!$D$2:$G$10078,3,0)</f>
        <v>Order cancelled through app</v>
      </c>
      <c r="K9184" t="str">
        <f>VLOOKUP($A9184,'Cancelled Orders'!$D$2:$G$10078,4,0)</f>
        <v>Customer Refusal</v>
      </c>
    </row>
    <row r="9185" spans="1:11" ht="13.2" x14ac:dyDescent="0.25">
      <c r="A9185" s="7">
        <v>290536580</v>
      </c>
      <c r="B9185" s="4">
        <v>708502</v>
      </c>
      <c r="C9185" s="4" t="s">
        <v>2832</v>
      </c>
      <c r="D9185" s="7">
        <v>12</v>
      </c>
      <c r="E9185" s="7">
        <v>1</v>
      </c>
      <c r="F9185" s="7">
        <v>12</v>
      </c>
      <c r="G9185" s="5" t="s">
        <v>22</v>
      </c>
      <c r="H9185" s="5" t="s">
        <v>28</v>
      </c>
      <c r="I9185">
        <f>VLOOKUP($A9185,'Cancelled Orders'!$D$2:$L$10078,COLUMN(E9184),0)</f>
        <v>1</v>
      </c>
      <c r="J9185" t="str">
        <f>VLOOKUP($A9185,'Cancelled Orders'!$D$2:$G$10078,3,0)</f>
        <v>Order cancelled through app</v>
      </c>
      <c r="K9185" t="str">
        <f>VLOOKUP($A9185,'Cancelled Orders'!$D$2:$G$10078,4,0)</f>
        <v>Customer Refusal</v>
      </c>
    </row>
    <row r="9186" spans="1:11" ht="13.2" x14ac:dyDescent="0.25">
      <c r="A9186" s="7">
        <v>290750260</v>
      </c>
      <c r="B9186" s="4">
        <v>708507</v>
      </c>
      <c r="C9186" s="4" t="s">
        <v>1179</v>
      </c>
      <c r="D9186" s="7">
        <v>12</v>
      </c>
      <c r="E9186" s="7">
        <v>1</v>
      </c>
      <c r="F9186" s="7">
        <v>12</v>
      </c>
      <c r="G9186" s="5" t="s">
        <v>22</v>
      </c>
      <c r="H9186" s="5" t="s">
        <v>28</v>
      </c>
      <c r="I9186">
        <f>VLOOKUP($A9186,'Cancelled Orders'!$D$2:$L$10078,COLUMN(E9185),0)</f>
        <v>1</v>
      </c>
      <c r="J9186" t="str">
        <f>VLOOKUP($A9186,'Cancelled Orders'!$D$2:$G$10078,3,0)</f>
        <v>Order cancelled through app</v>
      </c>
      <c r="K9186" t="str">
        <f>VLOOKUP($A9186,'Cancelled Orders'!$D$2:$G$10078,4,0)</f>
        <v>Customer Refusal</v>
      </c>
    </row>
    <row r="9187" spans="1:11" ht="13.2" x14ac:dyDescent="0.25">
      <c r="A9187" s="7">
        <v>290809485</v>
      </c>
      <c r="B9187" s="4">
        <v>708507</v>
      </c>
      <c r="C9187" s="4" t="s">
        <v>1179</v>
      </c>
      <c r="D9187" s="7">
        <v>12</v>
      </c>
      <c r="E9187" s="7">
        <v>1</v>
      </c>
      <c r="F9187" s="7">
        <v>12</v>
      </c>
      <c r="G9187" s="5" t="s">
        <v>22</v>
      </c>
      <c r="H9187" s="5" t="s">
        <v>28</v>
      </c>
      <c r="I9187">
        <f>VLOOKUP($A9187,'Cancelled Orders'!$D$2:$L$10078,COLUMN(E9186),0)</f>
        <v>1</v>
      </c>
      <c r="J9187" t="str">
        <f>VLOOKUP($A9187,'Cancelled Orders'!$D$2:$G$10078,3,0)</f>
        <v>Order cancelled through app</v>
      </c>
      <c r="K9187" t="str">
        <f>VLOOKUP($A9187,'Cancelled Orders'!$D$2:$G$10078,4,0)</f>
        <v>Customer Refusal</v>
      </c>
    </row>
    <row r="9188" spans="1:11" ht="13.2" x14ac:dyDescent="0.25">
      <c r="A9188" s="7">
        <v>290856192</v>
      </c>
      <c r="B9188" s="4">
        <v>708507</v>
      </c>
      <c r="C9188" s="4" t="s">
        <v>1179</v>
      </c>
      <c r="D9188" s="7">
        <v>12</v>
      </c>
      <c r="E9188" s="7">
        <v>1</v>
      </c>
      <c r="F9188" s="7">
        <v>12</v>
      </c>
      <c r="G9188" s="5" t="s">
        <v>22</v>
      </c>
      <c r="H9188" s="5" t="s">
        <v>28</v>
      </c>
      <c r="I9188">
        <f>VLOOKUP($A9188,'Cancelled Orders'!$D$2:$L$10078,COLUMN(E9187),0)</f>
        <v>1</v>
      </c>
      <c r="J9188" t="str">
        <f>VLOOKUP($A9188,'Cancelled Orders'!$D$2:$G$10078,3,0)</f>
        <v>Order cancelled through app</v>
      </c>
      <c r="K9188" t="str">
        <f>VLOOKUP($A9188,'Cancelled Orders'!$D$2:$G$10078,4,0)</f>
        <v>Customer Refusal</v>
      </c>
    </row>
    <row r="9189" spans="1:11" ht="13.2" x14ac:dyDescent="0.25">
      <c r="A9189" s="7">
        <v>290357259</v>
      </c>
      <c r="B9189" s="4">
        <v>708507</v>
      </c>
      <c r="C9189" s="4" t="s">
        <v>1179</v>
      </c>
      <c r="D9189" s="7">
        <v>12</v>
      </c>
      <c r="E9189" s="7">
        <v>1</v>
      </c>
      <c r="F9189" s="7">
        <v>12</v>
      </c>
      <c r="G9189" s="5" t="s">
        <v>22</v>
      </c>
      <c r="H9189" s="5" t="s">
        <v>28</v>
      </c>
      <c r="I9189">
        <f>VLOOKUP($A9189,'Cancelled Orders'!$D$2:$L$10078,COLUMN(E9188),0)</f>
        <v>1</v>
      </c>
      <c r="J9189" t="str">
        <f>VLOOKUP($A9189,'Cancelled Orders'!$D$2:$G$10078,3,0)</f>
        <v>Order cancelled through app</v>
      </c>
      <c r="K9189" t="str">
        <f>VLOOKUP($A9189,'Cancelled Orders'!$D$2:$G$10078,4,0)</f>
        <v>Customer Refusal</v>
      </c>
    </row>
    <row r="9190" spans="1:11" ht="13.2" x14ac:dyDescent="0.25">
      <c r="A9190" s="7">
        <v>289948777</v>
      </c>
      <c r="B9190" s="4">
        <v>708507</v>
      </c>
      <c r="C9190" s="4" t="s">
        <v>1179</v>
      </c>
      <c r="D9190" s="7">
        <v>12</v>
      </c>
      <c r="E9190" s="7">
        <v>1</v>
      </c>
      <c r="F9190" s="7">
        <v>12</v>
      </c>
      <c r="G9190" s="5" t="s">
        <v>22</v>
      </c>
      <c r="H9190" s="5" t="s">
        <v>28</v>
      </c>
      <c r="I9190">
        <f>VLOOKUP($A9190,'Cancelled Orders'!$D$2:$L$10078,COLUMN(E9189),0)</f>
        <v>1</v>
      </c>
      <c r="J9190" t="str">
        <f>VLOOKUP($A9190,'Cancelled Orders'!$D$2:$G$10078,3,0)</f>
        <v>Order cancelled through app</v>
      </c>
      <c r="K9190" t="str">
        <f>VLOOKUP($A9190,'Cancelled Orders'!$D$2:$G$10078,4,0)</f>
        <v>Customer Refusal</v>
      </c>
    </row>
    <row r="9191" spans="1:11" ht="13.2" x14ac:dyDescent="0.25">
      <c r="A9191" s="7">
        <v>290356732</v>
      </c>
      <c r="B9191" s="4">
        <v>708507</v>
      </c>
      <c r="C9191" s="4" t="s">
        <v>1179</v>
      </c>
      <c r="D9191" s="7">
        <v>12</v>
      </c>
      <c r="E9191" s="7">
        <v>1</v>
      </c>
      <c r="F9191" s="7">
        <v>12</v>
      </c>
      <c r="G9191" s="5" t="s">
        <v>22</v>
      </c>
      <c r="H9191" s="5" t="s">
        <v>28</v>
      </c>
      <c r="I9191">
        <f>VLOOKUP($A9191,'Cancelled Orders'!$D$2:$L$10078,COLUMN(E9190),0)</f>
        <v>1</v>
      </c>
      <c r="J9191" t="str">
        <f>VLOOKUP($A9191,'Cancelled Orders'!$D$2:$G$10078,3,0)</f>
        <v>Order cancelled through app</v>
      </c>
      <c r="K9191" t="str">
        <f>VLOOKUP($A9191,'Cancelled Orders'!$D$2:$G$10078,4,0)</f>
        <v>Customer Refusal</v>
      </c>
    </row>
    <row r="9192" spans="1:11" ht="13.2" x14ac:dyDescent="0.25">
      <c r="A9192" s="7">
        <v>291272440</v>
      </c>
      <c r="B9192" s="4">
        <v>708513</v>
      </c>
      <c r="C9192" s="4" t="s">
        <v>1374</v>
      </c>
      <c r="D9192" s="7">
        <v>6</v>
      </c>
      <c r="E9192" s="7">
        <v>1</v>
      </c>
      <c r="F9192" s="7">
        <v>6</v>
      </c>
      <c r="G9192" s="5" t="s">
        <v>22</v>
      </c>
      <c r="H9192" s="5" t="s">
        <v>28</v>
      </c>
      <c r="I9192">
        <f>VLOOKUP($A9192,'Cancelled Orders'!$D$2:$L$10078,COLUMN(E9191),0)</f>
        <v>1</v>
      </c>
      <c r="J9192" t="str">
        <f>VLOOKUP($A9192,'Cancelled Orders'!$D$2:$G$10078,3,0)</f>
        <v>Order cancelled through app</v>
      </c>
      <c r="K9192" t="str">
        <f>VLOOKUP($A9192,'Cancelled Orders'!$D$2:$G$10078,4,0)</f>
        <v>Customer Refusal</v>
      </c>
    </row>
    <row r="9193" spans="1:11" ht="13.2" x14ac:dyDescent="0.25">
      <c r="A9193" s="7">
        <v>291301649</v>
      </c>
      <c r="B9193" s="4">
        <v>708513</v>
      </c>
      <c r="C9193" s="4" t="s">
        <v>1374</v>
      </c>
      <c r="D9193" s="7">
        <v>6</v>
      </c>
      <c r="E9193" s="7">
        <v>1</v>
      </c>
      <c r="F9193" s="7">
        <v>6</v>
      </c>
      <c r="G9193" s="5" t="s">
        <v>22</v>
      </c>
      <c r="H9193" s="5" t="s">
        <v>28</v>
      </c>
      <c r="I9193">
        <f>VLOOKUP($A9193,'Cancelled Orders'!$D$2:$L$10078,COLUMN(E9192),0)</f>
        <v>1</v>
      </c>
      <c r="J9193" t="str">
        <f>VLOOKUP($A9193,'Cancelled Orders'!$D$2:$G$10078,3,0)</f>
        <v>Order cancelled through app</v>
      </c>
      <c r="K9193" t="str">
        <f>VLOOKUP($A9193,'Cancelled Orders'!$D$2:$G$10078,4,0)</f>
        <v>Customer Refusal</v>
      </c>
    </row>
    <row r="9194" spans="1:11" ht="13.2" x14ac:dyDescent="0.25">
      <c r="A9194" s="7">
        <v>290890435</v>
      </c>
      <c r="B9194" s="4">
        <v>708513</v>
      </c>
      <c r="C9194" s="4" t="s">
        <v>1374</v>
      </c>
      <c r="D9194" s="7">
        <v>6</v>
      </c>
      <c r="E9194" s="7">
        <v>1</v>
      </c>
      <c r="F9194" s="7">
        <v>6</v>
      </c>
      <c r="G9194" s="5" t="s">
        <v>22</v>
      </c>
      <c r="H9194" s="5" t="s">
        <v>28</v>
      </c>
      <c r="I9194">
        <f>VLOOKUP($A9194,'Cancelled Orders'!$D$2:$L$10078,COLUMN(E9193),0)</f>
        <v>1</v>
      </c>
      <c r="J9194" t="str">
        <f>VLOOKUP($A9194,'Cancelled Orders'!$D$2:$G$10078,3,0)</f>
        <v>Order cancelled through app</v>
      </c>
      <c r="K9194" t="str">
        <f>VLOOKUP($A9194,'Cancelled Orders'!$D$2:$G$10078,4,0)</f>
        <v>Customer Refusal</v>
      </c>
    </row>
    <row r="9195" spans="1:11" ht="13.2" x14ac:dyDescent="0.25">
      <c r="A9195" s="7">
        <v>290848496</v>
      </c>
      <c r="B9195" s="4">
        <v>708513</v>
      </c>
      <c r="C9195" s="4" t="s">
        <v>1374</v>
      </c>
      <c r="D9195" s="7">
        <v>6</v>
      </c>
      <c r="E9195" s="7">
        <v>1</v>
      </c>
      <c r="F9195" s="7">
        <v>6</v>
      </c>
      <c r="G9195" s="5" t="s">
        <v>22</v>
      </c>
      <c r="H9195" s="5" t="s">
        <v>28</v>
      </c>
      <c r="I9195">
        <f>VLOOKUP($A9195,'Cancelled Orders'!$D$2:$L$10078,COLUMN(E9194),0)</f>
        <v>1</v>
      </c>
      <c r="J9195" t="str">
        <f>VLOOKUP($A9195,'Cancelled Orders'!$D$2:$G$10078,3,0)</f>
        <v>Order cancelled through app</v>
      </c>
      <c r="K9195" t="str">
        <f>VLOOKUP($A9195,'Cancelled Orders'!$D$2:$G$10078,4,0)</f>
        <v>Customer Refusal</v>
      </c>
    </row>
    <row r="9196" spans="1:11" ht="13.2" x14ac:dyDescent="0.25">
      <c r="A9196" s="7">
        <v>290831083</v>
      </c>
      <c r="B9196" s="4">
        <v>708513</v>
      </c>
      <c r="C9196" s="4" t="s">
        <v>1374</v>
      </c>
      <c r="D9196" s="7">
        <v>6</v>
      </c>
      <c r="E9196" s="7">
        <v>1</v>
      </c>
      <c r="F9196" s="7">
        <v>6</v>
      </c>
      <c r="G9196" s="5" t="s">
        <v>22</v>
      </c>
      <c r="H9196" s="5" t="s">
        <v>28</v>
      </c>
      <c r="I9196">
        <f>VLOOKUP($A9196,'Cancelled Orders'!$D$2:$L$10078,COLUMN(E9195),0)</f>
        <v>1</v>
      </c>
      <c r="J9196" t="str">
        <f>VLOOKUP($A9196,'Cancelled Orders'!$D$2:$G$10078,3,0)</f>
        <v>Order cancelled through app</v>
      </c>
      <c r="K9196" t="str">
        <f>VLOOKUP($A9196,'Cancelled Orders'!$D$2:$G$10078,4,0)</f>
        <v>Customer Refusal</v>
      </c>
    </row>
    <row r="9197" spans="1:11" ht="13.2" x14ac:dyDescent="0.25">
      <c r="A9197" s="7">
        <v>290349557</v>
      </c>
      <c r="B9197" s="4">
        <v>708513</v>
      </c>
      <c r="C9197" s="4" t="s">
        <v>1374</v>
      </c>
      <c r="D9197" s="7">
        <v>6</v>
      </c>
      <c r="E9197" s="7">
        <v>1</v>
      </c>
      <c r="F9197" s="7">
        <v>6</v>
      </c>
      <c r="G9197" s="5" t="s">
        <v>22</v>
      </c>
      <c r="H9197" s="5" t="s">
        <v>28</v>
      </c>
      <c r="I9197">
        <f>VLOOKUP($A9197,'Cancelled Orders'!$D$2:$L$10078,COLUMN(E9196),0)</f>
        <v>1</v>
      </c>
      <c r="J9197" t="str">
        <f>VLOOKUP($A9197,'Cancelled Orders'!$D$2:$G$10078,3,0)</f>
        <v>Order cancelled through app</v>
      </c>
      <c r="K9197" t="str">
        <f>VLOOKUP($A9197,'Cancelled Orders'!$D$2:$G$10078,4,0)</f>
        <v>Customer Refusal</v>
      </c>
    </row>
    <row r="9198" spans="1:11" ht="13.2" x14ac:dyDescent="0.25">
      <c r="A9198" s="7">
        <v>290856192</v>
      </c>
      <c r="B9198" s="4">
        <v>708513</v>
      </c>
      <c r="C9198" s="4" t="s">
        <v>1374</v>
      </c>
      <c r="D9198" s="7">
        <v>6</v>
      </c>
      <c r="E9198" s="7">
        <v>1</v>
      </c>
      <c r="F9198" s="7">
        <v>6</v>
      </c>
      <c r="G9198" s="5" t="s">
        <v>22</v>
      </c>
      <c r="H9198" s="5" t="s">
        <v>28</v>
      </c>
      <c r="I9198">
        <f>VLOOKUP($A9198,'Cancelled Orders'!$D$2:$L$10078,COLUMN(E9197),0)</f>
        <v>1</v>
      </c>
      <c r="J9198" t="str">
        <f>VLOOKUP($A9198,'Cancelled Orders'!$D$2:$G$10078,3,0)</f>
        <v>Order cancelled through app</v>
      </c>
      <c r="K9198" t="str">
        <f>VLOOKUP($A9198,'Cancelled Orders'!$D$2:$G$10078,4,0)</f>
        <v>Customer Refusal</v>
      </c>
    </row>
    <row r="9199" spans="1:11" ht="13.2" x14ac:dyDescent="0.25">
      <c r="A9199" s="7">
        <v>290536580</v>
      </c>
      <c r="B9199" s="4">
        <v>708513</v>
      </c>
      <c r="C9199" s="4" t="s">
        <v>1374</v>
      </c>
      <c r="D9199" s="7">
        <v>6</v>
      </c>
      <c r="E9199" s="7">
        <v>1</v>
      </c>
      <c r="F9199" s="7">
        <v>6</v>
      </c>
      <c r="G9199" s="5" t="s">
        <v>22</v>
      </c>
      <c r="H9199" s="5" t="s">
        <v>28</v>
      </c>
      <c r="I9199">
        <f>VLOOKUP($A9199,'Cancelled Orders'!$D$2:$L$10078,COLUMN(E9198),0)</f>
        <v>1</v>
      </c>
      <c r="J9199" t="str">
        <f>VLOOKUP($A9199,'Cancelled Orders'!$D$2:$G$10078,3,0)</f>
        <v>Order cancelled through app</v>
      </c>
      <c r="K9199" t="str">
        <f>VLOOKUP($A9199,'Cancelled Orders'!$D$2:$G$10078,4,0)</f>
        <v>Customer Refusal</v>
      </c>
    </row>
    <row r="9200" spans="1:11" ht="13.2" x14ac:dyDescent="0.25">
      <c r="A9200" s="7">
        <v>291707156</v>
      </c>
      <c r="B9200" s="4">
        <v>708524</v>
      </c>
      <c r="C9200" s="4" t="s">
        <v>2833</v>
      </c>
      <c r="D9200" s="7">
        <v>30</v>
      </c>
      <c r="E9200" s="7">
        <v>1</v>
      </c>
      <c r="F9200" s="7">
        <v>30</v>
      </c>
      <c r="G9200" s="5" t="s">
        <v>22</v>
      </c>
      <c r="H9200" s="5" t="s">
        <v>28</v>
      </c>
      <c r="I9200">
        <f>VLOOKUP($A9200,'Cancelled Orders'!$D$2:$L$10078,COLUMN(E9199),0)</f>
        <v>1</v>
      </c>
      <c r="J9200" t="str">
        <f>VLOOKUP($A9200,'Cancelled Orders'!$D$2:$G$10078,3,0)</f>
        <v>Order cancelled through app</v>
      </c>
      <c r="K9200" t="str">
        <f>VLOOKUP($A9200,'Cancelled Orders'!$D$2:$G$10078,4,0)</f>
        <v>Customer Refusal</v>
      </c>
    </row>
    <row r="9201" spans="1:11" ht="13.2" x14ac:dyDescent="0.25">
      <c r="A9201" s="7">
        <v>290361514</v>
      </c>
      <c r="B9201" s="4">
        <v>708777</v>
      </c>
      <c r="C9201" s="4" t="s">
        <v>2834</v>
      </c>
      <c r="D9201" s="7">
        <v>18</v>
      </c>
      <c r="E9201" s="7">
        <v>1</v>
      </c>
      <c r="F9201" s="7">
        <v>18</v>
      </c>
      <c r="G9201" s="5" t="s">
        <v>22</v>
      </c>
      <c r="H9201" s="5" t="s">
        <v>28</v>
      </c>
      <c r="I9201">
        <f>VLOOKUP($A9201,'Cancelled Orders'!$D$2:$L$10078,COLUMN(E9200),0)</f>
        <v>1</v>
      </c>
      <c r="J9201" t="str">
        <f>VLOOKUP($A9201,'Cancelled Orders'!$D$2:$G$10078,3,0)</f>
        <v>Order cancelled through app</v>
      </c>
      <c r="K9201" t="str">
        <f>VLOOKUP($A9201,'Cancelled Orders'!$D$2:$G$10078,4,0)</f>
        <v>Customer Refusal</v>
      </c>
    </row>
    <row r="9202" spans="1:11" ht="13.2" x14ac:dyDescent="0.25">
      <c r="A9202" s="7">
        <v>290349622</v>
      </c>
      <c r="B9202" s="4">
        <v>708777</v>
      </c>
      <c r="C9202" s="4" t="s">
        <v>2834</v>
      </c>
      <c r="D9202" s="7">
        <v>18</v>
      </c>
      <c r="E9202" s="7">
        <v>1</v>
      </c>
      <c r="F9202" s="7">
        <v>18</v>
      </c>
      <c r="G9202" s="5" t="s">
        <v>22</v>
      </c>
      <c r="H9202" s="5" t="s">
        <v>28</v>
      </c>
      <c r="I9202">
        <f>VLOOKUP($A9202,'Cancelled Orders'!$D$2:$L$10078,COLUMN(E9201),0)</f>
        <v>1</v>
      </c>
      <c r="J9202" t="str">
        <f>VLOOKUP($A9202,'Cancelled Orders'!$D$2:$G$10078,3,0)</f>
        <v>Order cancelled through app</v>
      </c>
      <c r="K9202" t="str">
        <f>VLOOKUP($A9202,'Cancelled Orders'!$D$2:$G$10078,4,0)</f>
        <v>Customer Refusal</v>
      </c>
    </row>
    <row r="9203" spans="1:11" ht="13.2" x14ac:dyDescent="0.25">
      <c r="A9203" s="7">
        <v>290341845</v>
      </c>
      <c r="B9203" s="4">
        <v>708777</v>
      </c>
      <c r="C9203" s="4" t="s">
        <v>2834</v>
      </c>
      <c r="D9203" s="7">
        <v>18</v>
      </c>
      <c r="E9203" s="7">
        <v>1</v>
      </c>
      <c r="F9203" s="7">
        <v>18</v>
      </c>
      <c r="G9203" s="5" t="s">
        <v>22</v>
      </c>
      <c r="H9203" s="5" t="s">
        <v>28</v>
      </c>
      <c r="I9203">
        <f>VLOOKUP($A9203,'Cancelled Orders'!$D$2:$L$10078,COLUMN(E9202),0)</f>
        <v>1</v>
      </c>
      <c r="J9203" t="str">
        <f>VLOOKUP($A9203,'Cancelled Orders'!$D$2:$G$10078,3,0)</f>
        <v>Order cancelled through app</v>
      </c>
      <c r="K9203" t="str">
        <f>VLOOKUP($A9203,'Cancelled Orders'!$D$2:$G$10078,4,0)</f>
        <v>Customer Refusal</v>
      </c>
    </row>
    <row r="9204" spans="1:11" ht="13.2" x14ac:dyDescent="0.25">
      <c r="A9204" s="7">
        <v>290115728</v>
      </c>
      <c r="B9204" s="4">
        <v>708830</v>
      </c>
      <c r="C9204" s="4" t="s">
        <v>49</v>
      </c>
      <c r="D9204" s="7">
        <v>15</v>
      </c>
      <c r="E9204" s="7">
        <v>1</v>
      </c>
      <c r="F9204" s="7">
        <v>15</v>
      </c>
      <c r="G9204" s="5" t="s">
        <v>22</v>
      </c>
      <c r="H9204" s="5" t="s">
        <v>22</v>
      </c>
      <c r="I9204">
        <f>VLOOKUP($A9204,'Cancelled Orders'!$D$2:$L$10078,COLUMN(E9203),0)</f>
        <v>0</v>
      </c>
      <c r="J9204" t="str">
        <f>VLOOKUP($A9204,'Cancelled Orders'!$D$2:$G$10078,3,0)</f>
        <v>Cancelled by Restaurant</v>
      </c>
      <c r="K9204" t="str">
        <f>VLOOKUP($A9204,'Cancelled Orders'!$D$2:$G$10078,4,0)</f>
        <v>Stock Shortage</v>
      </c>
    </row>
    <row r="9205" spans="1:11" ht="13.2" x14ac:dyDescent="0.25">
      <c r="A9205" s="7">
        <v>290892198</v>
      </c>
      <c r="B9205" s="4">
        <v>709187</v>
      </c>
      <c r="C9205" s="4" t="s">
        <v>654</v>
      </c>
      <c r="D9205" s="7">
        <v>35</v>
      </c>
      <c r="E9205" s="7">
        <v>1</v>
      </c>
      <c r="F9205" s="7">
        <v>35</v>
      </c>
      <c r="G9205" s="5" t="s">
        <v>22</v>
      </c>
      <c r="H9205" s="5" t="s">
        <v>28</v>
      </c>
      <c r="I9205">
        <f>VLOOKUP($A9205,'Cancelled Orders'!$D$2:$L$10078,COLUMN(E9204),0)</f>
        <v>1</v>
      </c>
      <c r="J9205" t="str">
        <f>VLOOKUP($A9205,'Cancelled Orders'!$D$2:$G$10078,3,0)</f>
        <v>Order cancelled through app</v>
      </c>
      <c r="K9205" t="str">
        <f>VLOOKUP($A9205,'Cancelled Orders'!$D$2:$G$10078,4,0)</f>
        <v>Customer Refusal</v>
      </c>
    </row>
    <row r="9206" spans="1:11" ht="13.2" x14ac:dyDescent="0.25">
      <c r="A9206" s="7">
        <v>290176178</v>
      </c>
      <c r="B9206" s="4">
        <v>709187</v>
      </c>
      <c r="C9206" s="4" t="s">
        <v>654</v>
      </c>
      <c r="D9206" s="7">
        <v>35</v>
      </c>
      <c r="E9206" s="7">
        <v>1</v>
      </c>
      <c r="F9206" s="7">
        <v>35</v>
      </c>
      <c r="G9206" s="5" t="s">
        <v>22</v>
      </c>
      <c r="H9206" s="5" t="s">
        <v>28</v>
      </c>
      <c r="I9206">
        <f>VLOOKUP($A9206,'Cancelled Orders'!$D$2:$L$10078,COLUMN(E9205),0)</f>
        <v>1</v>
      </c>
      <c r="J9206" t="str">
        <f>VLOOKUP($A9206,'Cancelled Orders'!$D$2:$G$10078,3,0)</f>
        <v>Order cancelled through app</v>
      </c>
      <c r="K9206" t="str">
        <f>VLOOKUP($A9206,'Cancelled Orders'!$D$2:$G$10078,4,0)</f>
        <v>Customer Refusal</v>
      </c>
    </row>
    <row r="9207" spans="1:11" ht="13.2" x14ac:dyDescent="0.25">
      <c r="A9207" s="7">
        <v>289769717</v>
      </c>
      <c r="B9207" s="4">
        <v>709187</v>
      </c>
      <c r="C9207" s="4" t="s">
        <v>654</v>
      </c>
      <c r="D9207" s="7">
        <v>35</v>
      </c>
      <c r="E9207" s="7">
        <v>1</v>
      </c>
      <c r="F9207" s="7">
        <v>35</v>
      </c>
      <c r="G9207" s="5" t="s">
        <v>22</v>
      </c>
      <c r="H9207" s="5" t="s">
        <v>28</v>
      </c>
      <c r="I9207">
        <f>VLOOKUP($A9207,'Cancelled Orders'!$D$2:$L$10078,COLUMN(E9206),0)</f>
        <v>1</v>
      </c>
      <c r="J9207" t="str">
        <f>VLOOKUP($A9207,'Cancelled Orders'!$D$2:$G$10078,3,0)</f>
        <v>Order cancelled through app</v>
      </c>
      <c r="K9207" t="str">
        <f>VLOOKUP($A9207,'Cancelled Orders'!$D$2:$G$10078,4,0)</f>
        <v>Customer Refusal</v>
      </c>
    </row>
    <row r="9208" spans="1:11" ht="13.2" x14ac:dyDescent="0.25">
      <c r="A9208" s="7">
        <v>290112300</v>
      </c>
      <c r="B9208" s="4">
        <v>709187</v>
      </c>
      <c r="C9208" s="4" t="s">
        <v>654</v>
      </c>
      <c r="D9208" s="7">
        <v>35</v>
      </c>
      <c r="E9208" s="7">
        <v>1</v>
      </c>
      <c r="F9208" s="7">
        <v>35</v>
      </c>
      <c r="G9208" s="5" t="s">
        <v>22</v>
      </c>
      <c r="H9208" s="5" t="s">
        <v>28</v>
      </c>
      <c r="I9208">
        <f>VLOOKUP($A9208,'Cancelled Orders'!$D$2:$L$10078,COLUMN(E9207),0)</f>
        <v>1</v>
      </c>
      <c r="J9208" t="str">
        <f>VLOOKUP($A9208,'Cancelled Orders'!$D$2:$G$10078,3,0)</f>
        <v>Order cancelled through app</v>
      </c>
      <c r="K9208" t="str">
        <f>VLOOKUP($A9208,'Cancelled Orders'!$D$2:$G$10078,4,0)</f>
        <v>Customer Refusal</v>
      </c>
    </row>
    <row r="9209" spans="1:11" ht="13.2" x14ac:dyDescent="0.25">
      <c r="A9209" s="7">
        <v>291204033</v>
      </c>
      <c r="B9209" s="4">
        <v>709821</v>
      </c>
      <c r="C9209" s="4" t="s">
        <v>2835</v>
      </c>
      <c r="D9209" s="7">
        <v>99</v>
      </c>
      <c r="E9209" s="7">
        <v>1</v>
      </c>
      <c r="F9209" s="7">
        <v>99</v>
      </c>
      <c r="G9209" s="5" t="s">
        <v>22</v>
      </c>
      <c r="H9209" s="5" t="s">
        <v>22</v>
      </c>
      <c r="I9209">
        <f>VLOOKUP($A9209,'Cancelled Orders'!$D$2:$L$10078,COLUMN(E9208),0)</f>
        <v>1</v>
      </c>
      <c r="J9209" t="str">
        <f>VLOOKUP($A9209,'Cancelled Orders'!$D$2:$G$10078,3,0)</f>
        <v>Cancelled by Restaurant</v>
      </c>
      <c r="K9209" t="str">
        <f>VLOOKUP($A9209,'Cancelled Orders'!$D$2:$G$10078,4,0)</f>
        <v>Stock Shortage</v>
      </c>
    </row>
    <row r="9210" spans="1:11" ht="13.2" x14ac:dyDescent="0.25">
      <c r="A9210" s="7">
        <v>289989956</v>
      </c>
      <c r="B9210" s="4">
        <v>710001</v>
      </c>
      <c r="C9210" s="4" t="s">
        <v>2836</v>
      </c>
      <c r="D9210" s="7">
        <v>52</v>
      </c>
      <c r="E9210" s="7">
        <v>1</v>
      </c>
      <c r="F9210" s="7">
        <v>52</v>
      </c>
      <c r="G9210" s="5" t="s">
        <v>22</v>
      </c>
      <c r="H9210" s="5" t="s">
        <v>22</v>
      </c>
      <c r="I9210">
        <f>VLOOKUP($A9210,'Cancelled Orders'!$D$2:$L$10078,COLUMN(E9209),0)</f>
        <v>1</v>
      </c>
      <c r="J9210" t="str">
        <f>VLOOKUP($A9210,'Cancelled Orders'!$D$2:$G$10078,3,0)</f>
        <v>Cancelled by Restaurant</v>
      </c>
      <c r="K9210" t="str">
        <f>VLOOKUP($A9210,'Cancelled Orders'!$D$2:$G$10078,4,0)</f>
        <v>Stock Shortage</v>
      </c>
    </row>
    <row r="9211" spans="1:11" ht="13.2" x14ac:dyDescent="0.25">
      <c r="A9211" s="7">
        <v>289974355</v>
      </c>
      <c r="B9211" s="4">
        <v>710014</v>
      </c>
      <c r="C9211" s="4" t="s">
        <v>1702</v>
      </c>
      <c r="D9211" s="7">
        <v>40</v>
      </c>
      <c r="E9211" s="7">
        <v>1</v>
      </c>
      <c r="F9211" s="7">
        <v>40</v>
      </c>
      <c r="G9211" s="5" t="s">
        <v>22</v>
      </c>
      <c r="H9211" s="5" t="s">
        <v>22</v>
      </c>
      <c r="I9211">
        <f>VLOOKUP($A9211,'Cancelled Orders'!$D$2:$L$10078,COLUMN(E9210),0)</f>
        <v>1</v>
      </c>
      <c r="J9211" t="str">
        <f>VLOOKUP($A9211,'Cancelled Orders'!$D$2:$G$10078,3,0)</f>
        <v>Cancelled by Restaurant</v>
      </c>
      <c r="K9211" t="str">
        <f>VLOOKUP($A9211,'Cancelled Orders'!$D$2:$G$10078,4,0)</f>
        <v>Stock Shortage</v>
      </c>
    </row>
    <row r="9212" spans="1:11" ht="13.2" x14ac:dyDescent="0.25">
      <c r="A9212" s="7">
        <v>289603073</v>
      </c>
      <c r="B9212" s="4">
        <v>710072</v>
      </c>
      <c r="C9212" s="4" t="s">
        <v>250</v>
      </c>
      <c r="D9212" s="7">
        <v>10</v>
      </c>
      <c r="E9212" s="7">
        <v>1</v>
      </c>
      <c r="F9212" s="7">
        <v>10</v>
      </c>
      <c r="G9212" s="5" t="s">
        <v>22</v>
      </c>
      <c r="H9212" s="5" t="s">
        <v>22</v>
      </c>
      <c r="I9212">
        <f>VLOOKUP($A9212,'Cancelled Orders'!$D$2:$L$10078,COLUMN(E9211),0)</f>
        <v>1</v>
      </c>
      <c r="J9212" t="str">
        <f>VLOOKUP($A9212,'Cancelled Orders'!$D$2:$G$10078,3,0)</f>
        <v>Cancelled by Restaurant</v>
      </c>
      <c r="K9212" t="str">
        <f>VLOOKUP($A9212,'Cancelled Orders'!$D$2:$G$10078,4,0)</f>
        <v>Stock Shortage</v>
      </c>
    </row>
    <row r="9213" spans="1:11" ht="13.2" x14ac:dyDescent="0.25">
      <c r="A9213" s="7">
        <v>289914564</v>
      </c>
      <c r="B9213" s="4">
        <v>710641</v>
      </c>
      <c r="C9213" s="4" t="s">
        <v>2837</v>
      </c>
      <c r="D9213" s="7">
        <v>80</v>
      </c>
      <c r="E9213" s="7">
        <v>2</v>
      </c>
      <c r="F9213" s="7">
        <v>160</v>
      </c>
      <c r="G9213" s="5" t="s">
        <v>22</v>
      </c>
      <c r="H9213" s="5" t="s">
        <v>22</v>
      </c>
      <c r="I9213">
        <f>VLOOKUP($A9213,'Cancelled Orders'!$D$2:$L$10078,COLUMN(E9212),0)</f>
        <v>0</v>
      </c>
      <c r="J9213" t="str">
        <f>VLOOKUP($A9213,'Cancelled Orders'!$D$2:$G$10078,3,0)</f>
        <v>Cancelled by Restaurant</v>
      </c>
      <c r="K9213" t="str">
        <f>VLOOKUP($A9213,'Cancelled Orders'!$D$2:$G$10078,4,0)</f>
        <v>Stock Shortage</v>
      </c>
    </row>
    <row r="9214" spans="1:11" ht="13.2" x14ac:dyDescent="0.25">
      <c r="A9214" s="7">
        <v>291570543</v>
      </c>
      <c r="B9214" s="4">
        <v>710945</v>
      </c>
      <c r="C9214" s="4" t="s">
        <v>2838</v>
      </c>
      <c r="D9214" s="7">
        <v>5</v>
      </c>
      <c r="E9214" s="7">
        <v>1</v>
      </c>
      <c r="F9214" s="7">
        <v>5</v>
      </c>
      <c r="G9214" s="5" t="s">
        <v>22</v>
      </c>
      <c r="H9214" s="5" t="s">
        <v>22</v>
      </c>
      <c r="I9214">
        <f>VLOOKUP($A9214,'Cancelled Orders'!$D$2:$L$10078,COLUMN(E9213),0)</f>
        <v>1</v>
      </c>
      <c r="J9214" t="str">
        <f>VLOOKUP($A9214,'Cancelled Orders'!$D$2:$G$10078,3,0)</f>
        <v>Cancelled by Restaurant</v>
      </c>
      <c r="K9214" t="str">
        <f>VLOOKUP($A9214,'Cancelled Orders'!$D$2:$G$10078,4,0)</f>
        <v>Closed Premises</v>
      </c>
    </row>
    <row r="9215" spans="1:11" ht="13.2" x14ac:dyDescent="0.25">
      <c r="A9215" s="7">
        <v>291275361</v>
      </c>
      <c r="B9215" s="4">
        <v>712569</v>
      </c>
      <c r="C9215" s="4" t="s">
        <v>2839</v>
      </c>
      <c r="D9215" s="7">
        <v>30</v>
      </c>
      <c r="E9215" s="7">
        <v>1</v>
      </c>
      <c r="F9215" s="7">
        <v>30</v>
      </c>
      <c r="G9215" s="5" t="s">
        <v>28</v>
      </c>
      <c r="H9215" s="5" t="s">
        <v>28</v>
      </c>
      <c r="I9215">
        <f>VLOOKUP($A9215,'Cancelled Orders'!$D$2:$L$10078,COLUMN(E9214),0)</f>
        <v>1</v>
      </c>
      <c r="J9215" t="str">
        <f>VLOOKUP($A9215,'Cancelled Orders'!$D$2:$G$10078,3,0)</f>
        <v>Order cancelled through app</v>
      </c>
      <c r="K9215" t="str">
        <f>VLOOKUP($A9215,'Cancelled Orders'!$D$2:$G$10078,4,0)</f>
        <v>Customer Refusal</v>
      </c>
    </row>
    <row r="9216" spans="1:11" ht="13.2" x14ac:dyDescent="0.25">
      <c r="A9216" s="7">
        <v>291739423</v>
      </c>
      <c r="B9216" s="4">
        <v>713883</v>
      </c>
      <c r="C9216" s="4" t="s">
        <v>1737</v>
      </c>
      <c r="D9216" s="7">
        <v>210</v>
      </c>
      <c r="E9216" s="7">
        <v>1</v>
      </c>
      <c r="F9216" s="7">
        <v>210</v>
      </c>
      <c r="G9216" s="5" t="s">
        <v>22</v>
      </c>
      <c r="H9216" s="5" t="s">
        <v>22</v>
      </c>
      <c r="I9216">
        <f>VLOOKUP($A9216,'Cancelled Orders'!$D$2:$L$10078,COLUMN(E9215),0)</f>
        <v>0</v>
      </c>
      <c r="J9216" t="str">
        <f>VLOOKUP($A9216,'Cancelled Orders'!$D$2:$G$10078,3,0)</f>
        <v>Order cancelled through app</v>
      </c>
      <c r="K9216" t="str">
        <f>VLOOKUP($A9216,'Cancelled Orders'!$D$2:$G$10078,4,0)</f>
        <v>Customer Refusal</v>
      </c>
    </row>
    <row r="9217" spans="1:11" ht="13.2" x14ac:dyDescent="0.25">
      <c r="A9217" s="7">
        <v>290892531</v>
      </c>
      <c r="B9217" s="4">
        <v>713883</v>
      </c>
      <c r="C9217" s="4" t="s">
        <v>1737</v>
      </c>
      <c r="D9217" s="7">
        <v>200</v>
      </c>
      <c r="E9217" s="7">
        <v>1</v>
      </c>
      <c r="F9217" s="7">
        <v>200</v>
      </c>
      <c r="G9217" s="5" t="s">
        <v>22</v>
      </c>
      <c r="H9217" s="5" t="s">
        <v>22</v>
      </c>
      <c r="I9217">
        <f>VLOOKUP($A9217,'Cancelled Orders'!$D$2:$L$10078,COLUMN(E9216),0)</f>
        <v>0</v>
      </c>
      <c r="J9217" t="str">
        <f>VLOOKUP($A9217,'Cancelled Orders'!$D$2:$G$10078,3,0)</f>
        <v>Order cancelled through app</v>
      </c>
      <c r="K9217" t="str">
        <f>VLOOKUP($A9217,'Cancelled Orders'!$D$2:$G$10078,4,0)</f>
        <v>Customer Refusal</v>
      </c>
    </row>
    <row r="9218" spans="1:11" ht="13.2" x14ac:dyDescent="0.25">
      <c r="A9218" s="7">
        <v>290414620</v>
      </c>
      <c r="B9218" s="4">
        <v>713883</v>
      </c>
      <c r="C9218" s="4" t="s">
        <v>1737</v>
      </c>
      <c r="D9218" s="7">
        <v>200</v>
      </c>
      <c r="E9218" s="7">
        <v>1</v>
      </c>
      <c r="F9218" s="7">
        <v>200</v>
      </c>
      <c r="G9218" s="5" t="s">
        <v>22</v>
      </c>
      <c r="H9218" s="5" t="s">
        <v>22</v>
      </c>
      <c r="I9218">
        <f>VLOOKUP($A9218,'Cancelled Orders'!$D$2:$L$10078,COLUMN(E9217),0)</f>
        <v>0</v>
      </c>
      <c r="J9218" t="str">
        <f>VLOOKUP($A9218,'Cancelled Orders'!$D$2:$G$10078,3,0)</f>
        <v>Order cancelled through app</v>
      </c>
      <c r="K9218" t="str">
        <f>VLOOKUP($A9218,'Cancelled Orders'!$D$2:$G$10078,4,0)</f>
        <v>Customer Refusal</v>
      </c>
    </row>
    <row r="9219" spans="1:11" ht="13.2" x14ac:dyDescent="0.25">
      <c r="A9219" s="7">
        <v>289723520</v>
      </c>
      <c r="B9219" s="4">
        <v>713883</v>
      </c>
      <c r="C9219" s="4" t="s">
        <v>1737</v>
      </c>
      <c r="D9219" s="7">
        <v>200</v>
      </c>
      <c r="E9219" s="7">
        <v>1</v>
      </c>
      <c r="F9219" s="7">
        <v>200</v>
      </c>
      <c r="G9219" s="5" t="s">
        <v>22</v>
      </c>
      <c r="H9219" s="5" t="s">
        <v>22</v>
      </c>
      <c r="I9219">
        <f>VLOOKUP($A9219,'Cancelled Orders'!$D$2:$L$10078,COLUMN(E9218),0)</f>
        <v>0</v>
      </c>
      <c r="J9219" t="str">
        <f>VLOOKUP($A9219,'Cancelled Orders'!$D$2:$G$10078,3,0)</f>
        <v>Order cancelled through app</v>
      </c>
      <c r="K9219" t="str">
        <f>VLOOKUP($A9219,'Cancelled Orders'!$D$2:$G$10078,4,0)</f>
        <v>Customer Refusal</v>
      </c>
    </row>
    <row r="9220" spans="1:11" ht="13.2" x14ac:dyDescent="0.25">
      <c r="A9220" s="7">
        <v>290697989</v>
      </c>
      <c r="B9220" s="4">
        <v>714100</v>
      </c>
      <c r="C9220" s="4" t="s">
        <v>2840</v>
      </c>
      <c r="D9220" s="7">
        <v>15</v>
      </c>
      <c r="E9220" s="7">
        <v>1</v>
      </c>
      <c r="F9220" s="7">
        <v>15</v>
      </c>
      <c r="G9220" s="5" t="s">
        <v>22</v>
      </c>
      <c r="H9220" s="5" t="s">
        <v>28</v>
      </c>
      <c r="I9220">
        <f>VLOOKUP($A9220,'Cancelled Orders'!$D$2:$L$10078,COLUMN(E9219),0)</f>
        <v>1</v>
      </c>
      <c r="J9220" t="str">
        <f>VLOOKUP($A9220,'Cancelled Orders'!$D$2:$G$10078,3,0)</f>
        <v>Order cancelled through app</v>
      </c>
      <c r="K9220" t="str">
        <f>VLOOKUP($A9220,'Cancelled Orders'!$D$2:$G$10078,4,0)</f>
        <v>Customer Refusal</v>
      </c>
    </row>
    <row r="9221" spans="1:11" ht="13.2" x14ac:dyDescent="0.25">
      <c r="A9221" s="7">
        <v>289612237</v>
      </c>
      <c r="B9221" s="4">
        <v>714159</v>
      </c>
      <c r="C9221" s="4" t="s">
        <v>2841</v>
      </c>
      <c r="D9221" s="7">
        <v>46.5</v>
      </c>
      <c r="E9221" s="7">
        <v>1</v>
      </c>
      <c r="F9221" s="7">
        <v>46.5</v>
      </c>
      <c r="G9221" s="5" t="s">
        <v>22</v>
      </c>
      <c r="H9221" s="5" t="s">
        <v>28</v>
      </c>
      <c r="I9221">
        <f>VLOOKUP($A9221,'Cancelled Orders'!$D$2:$L$10078,COLUMN(E9220),0)</f>
        <v>1</v>
      </c>
      <c r="J9221" t="str">
        <f>VLOOKUP($A9221,'Cancelled Orders'!$D$2:$G$10078,3,0)</f>
        <v>Cancelled by Restaurant</v>
      </c>
      <c r="K9221" t="str">
        <f>VLOOKUP($A9221,'Cancelled Orders'!$D$2:$G$10078,4,0)</f>
        <v>Stock Shortage</v>
      </c>
    </row>
    <row r="9222" spans="1:11" ht="13.2" x14ac:dyDescent="0.25">
      <c r="A9222" s="7">
        <v>291245208</v>
      </c>
      <c r="B9222" s="4">
        <v>714903</v>
      </c>
      <c r="C9222" s="4" t="s">
        <v>2842</v>
      </c>
      <c r="D9222" s="7">
        <v>50</v>
      </c>
      <c r="E9222" s="7">
        <v>1</v>
      </c>
      <c r="F9222" s="7">
        <v>50</v>
      </c>
      <c r="G9222" s="5" t="s">
        <v>22</v>
      </c>
      <c r="H9222" s="5" t="s">
        <v>22</v>
      </c>
      <c r="I9222">
        <f>VLOOKUP($A9222,'Cancelled Orders'!$D$2:$L$10078,COLUMN(E9221),0)</f>
        <v>1</v>
      </c>
      <c r="J9222" t="str">
        <f>VLOOKUP($A9222,'Cancelled Orders'!$D$2:$G$10078,3,0)</f>
        <v>Order cancelled through app</v>
      </c>
      <c r="K9222" t="str">
        <f>VLOOKUP($A9222,'Cancelled Orders'!$D$2:$G$10078,4,0)</f>
        <v>Customer Refusal</v>
      </c>
    </row>
    <row r="9223" spans="1:11" ht="13.2" x14ac:dyDescent="0.25">
      <c r="A9223" s="7">
        <v>291186722</v>
      </c>
      <c r="B9223" s="4">
        <v>714903</v>
      </c>
      <c r="C9223" s="4" t="s">
        <v>2842</v>
      </c>
      <c r="D9223" s="7">
        <v>50</v>
      </c>
      <c r="E9223" s="7">
        <v>1</v>
      </c>
      <c r="F9223" s="7">
        <v>50</v>
      </c>
      <c r="G9223" s="5" t="s">
        <v>22</v>
      </c>
      <c r="H9223" s="5" t="s">
        <v>22</v>
      </c>
      <c r="I9223">
        <f>VLOOKUP($A9223,'Cancelled Orders'!$D$2:$L$10078,COLUMN(E9222),0)</f>
        <v>1</v>
      </c>
      <c r="J9223" t="str">
        <f>VLOOKUP($A9223,'Cancelled Orders'!$D$2:$G$10078,3,0)</f>
        <v>Order cancelled through app</v>
      </c>
      <c r="K9223" t="str">
        <f>VLOOKUP($A9223,'Cancelled Orders'!$D$2:$G$10078,4,0)</f>
        <v>Customer Refusal</v>
      </c>
    </row>
    <row r="9224" spans="1:11" ht="13.2" x14ac:dyDescent="0.25">
      <c r="A9224" s="7">
        <v>290239760</v>
      </c>
      <c r="B9224" s="4">
        <v>714903</v>
      </c>
      <c r="C9224" s="4" t="s">
        <v>2842</v>
      </c>
      <c r="D9224" s="7">
        <v>50</v>
      </c>
      <c r="E9224" s="7">
        <v>1</v>
      </c>
      <c r="F9224" s="7">
        <v>50</v>
      </c>
      <c r="G9224" s="5" t="s">
        <v>22</v>
      </c>
      <c r="H9224" s="5" t="s">
        <v>22</v>
      </c>
      <c r="I9224">
        <f>VLOOKUP($A9224,'Cancelled Orders'!$D$2:$L$10078,COLUMN(E9223),0)</f>
        <v>1</v>
      </c>
      <c r="J9224" t="str">
        <f>VLOOKUP($A9224,'Cancelled Orders'!$D$2:$G$10078,3,0)</f>
        <v>Order cancelled through app</v>
      </c>
      <c r="K9224" t="str">
        <f>VLOOKUP($A9224,'Cancelled Orders'!$D$2:$G$10078,4,0)</f>
        <v>Customer Refusal</v>
      </c>
    </row>
    <row r="9225" spans="1:11" ht="13.2" x14ac:dyDescent="0.25">
      <c r="A9225" s="7">
        <v>290266224</v>
      </c>
      <c r="B9225" s="4">
        <v>714903</v>
      </c>
      <c r="C9225" s="4" t="s">
        <v>2842</v>
      </c>
      <c r="D9225" s="7">
        <v>50</v>
      </c>
      <c r="E9225" s="7">
        <v>1</v>
      </c>
      <c r="F9225" s="7">
        <v>50</v>
      </c>
      <c r="G9225" s="5" t="s">
        <v>22</v>
      </c>
      <c r="H9225" s="5" t="s">
        <v>22</v>
      </c>
      <c r="I9225">
        <f>VLOOKUP($A9225,'Cancelled Orders'!$D$2:$L$10078,COLUMN(E9224),0)</f>
        <v>1</v>
      </c>
      <c r="J9225" t="str">
        <f>VLOOKUP($A9225,'Cancelled Orders'!$D$2:$G$10078,3,0)</f>
        <v>Order cancelled through app</v>
      </c>
      <c r="K9225" t="str">
        <f>VLOOKUP($A9225,'Cancelled Orders'!$D$2:$G$10078,4,0)</f>
        <v>Customer Refusal</v>
      </c>
    </row>
    <row r="9226" spans="1:11" ht="13.2" x14ac:dyDescent="0.25">
      <c r="A9226" s="7">
        <v>289726848</v>
      </c>
      <c r="B9226" s="4">
        <v>714904</v>
      </c>
      <c r="C9226" s="4" t="s">
        <v>2843</v>
      </c>
      <c r="D9226" s="7">
        <v>50</v>
      </c>
      <c r="E9226" s="7">
        <v>1</v>
      </c>
      <c r="F9226" s="7">
        <v>50</v>
      </c>
      <c r="G9226" s="5" t="s">
        <v>22</v>
      </c>
      <c r="H9226" s="5" t="s">
        <v>28</v>
      </c>
      <c r="I9226">
        <f>VLOOKUP($A9226,'Cancelled Orders'!$D$2:$L$10078,COLUMN(E9225),0)</f>
        <v>1</v>
      </c>
      <c r="J9226" t="str">
        <f>VLOOKUP($A9226,'Cancelled Orders'!$D$2:$G$10078,3,0)</f>
        <v>Order cancelled through app</v>
      </c>
      <c r="K9226" t="str">
        <f>VLOOKUP($A9226,'Cancelled Orders'!$D$2:$G$10078,4,0)</f>
        <v>Customer Refusal</v>
      </c>
    </row>
    <row r="9227" spans="1:11" ht="13.2" x14ac:dyDescent="0.25">
      <c r="A9227" s="7">
        <v>290950340</v>
      </c>
      <c r="B9227" s="4">
        <v>714908</v>
      </c>
      <c r="C9227" s="4" t="s">
        <v>1249</v>
      </c>
      <c r="D9227" s="7">
        <v>50</v>
      </c>
      <c r="E9227" s="7">
        <v>1</v>
      </c>
      <c r="F9227" s="7">
        <v>50</v>
      </c>
      <c r="G9227" s="5" t="s">
        <v>22</v>
      </c>
      <c r="H9227" s="5" t="s">
        <v>28</v>
      </c>
      <c r="I9227">
        <f>VLOOKUP($A9227,'Cancelled Orders'!$D$2:$L$10078,COLUMN(E9226),0)</f>
        <v>1</v>
      </c>
      <c r="J9227" t="str">
        <f>VLOOKUP($A9227,'Cancelled Orders'!$D$2:$G$10078,3,0)</f>
        <v>Order cancelled through app</v>
      </c>
      <c r="K9227" t="str">
        <f>VLOOKUP($A9227,'Cancelled Orders'!$D$2:$G$10078,4,0)</f>
        <v>Customer Refusal</v>
      </c>
    </row>
    <row r="9228" spans="1:11" ht="13.2" x14ac:dyDescent="0.25">
      <c r="A9228" s="7">
        <v>291226153</v>
      </c>
      <c r="B9228" s="4">
        <v>714908</v>
      </c>
      <c r="C9228" s="4" t="s">
        <v>1249</v>
      </c>
      <c r="D9228" s="7">
        <v>50</v>
      </c>
      <c r="E9228" s="7">
        <v>1</v>
      </c>
      <c r="F9228" s="7">
        <v>50</v>
      </c>
      <c r="G9228" s="5" t="s">
        <v>22</v>
      </c>
      <c r="H9228" s="5" t="s">
        <v>28</v>
      </c>
      <c r="I9228">
        <f>VLOOKUP($A9228,'Cancelled Orders'!$D$2:$L$10078,COLUMN(E9227),0)</f>
        <v>1</v>
      </c>
      <c r="J9228" t="str">
        <f>VLOOKUP($A9228,'Cancelled Orders'!$D$2:$G$10078,3,0)</f>
        <v>Order cancelled through app</v>
      </c>
      <c r="K9228" t="str">
        <f>VLOOKUP($A9228,'Cancelled Orders'!$D$2:$G$10078,4,0)</f>
        <v>Customer Refusal</v>
      </c>
    </row>
    <row r="9229" spans="1:11" ht="13.2" x14ac:dyDescent="0.25">
      <c r="A9229" s="7">
        <v>290607383</v>
      </c>
      <c r="B9229" s="4">
        <v>714913</v>
      </c>
      <c r="C9229" s="4" t="s">
        <v>2844</v>
      </c>
      <c r="D9229" s="7">
        <v>10</v>
      </c>
      <c r="E9229" s="7">
        <v>1</v>
      </c>
      <c r="F9229" s="7">
        <v>10</v>
      </c>
      <c r="G9229" s="5" t="s">
        <v>22</v>
      </c>
      <c r="H9229" s="5" t="s">
        <v>22</v>
      </c>
      <c r="I9229">
        <f>VLOOKUP($A9229,'Cancelled Orders'!$D$2:$L$10078,COLUMN(E9228),0)</f>
        <v>1</v>
      </c>
      <c r="J9229" t="str">
        <f>VLOOKUP($A9229,'Cancelled Orders'!$D$2:$G$10078,3,0)</f>
        <v>Order cancelled through app</v>
      </c>
      <c r="K9229" t="str">
        <f>VLOOKUP($A9229,'Cancelled Orders'!$D$2:$G$10078,4,0)</f>
        <v>Customer Refusal</v>
      </c>
    </row>
    <row r="9230" spans="1:11" ht="13.2" x14ac:dyDescent="0.25">
      <c r="A9230" s="7">
        <v>289801480</v>
      </c>
      <c r="B9230" s="4">
        <v>714943</v>
      </c>
      <c r="C9230" s="4" t="s">
        <v>2845</v>
      </c>
      <c r="D9230" s="7">
        <v>30</v>
      </c>
      <c r="E9230" s="7">
        <v>1</v>
      </c>
      <c r="F9230" s="7">
        <v>30</v>
      </c>
      <c r="G9230" s="5" t="s">
        <v>22</v>
      </c>
      <c r="H9230" s="5" t="s">
        <v>22</v>
      </c>
      <c r="I9230">
        <f>VLOOKUP($A9230,'Cancelled Orders'!$D$2:$L$10078,COLUMN(E9229),0)</f>
        <v>1</v>
      </c>
      <c r="J9230" t="str">
        <f>VLOOKUP($A9230,'Cancelled Orders'!$D$2:$G$10078,3,0)</f>
        <v>Order cancelled through app</v>
      </c>
      <c r="K9230" t="str">
        <f>VLOOKUP($A9230,'Cancelled Orders'!$D$2:$G$10078,4,0)</f>
        <v>Customer Refusal</v>
      </c>
    </row>
    <row r="9231" spans="1:11" ht="13.2" x14ac:dyDescent="0.25">
      <c r="A9231" s="7">
        <v>290176115</v>
      </c>
      <c r="B9231" s="4">
        <v>714946</v>
      </c>
      <c r="C9231" s="4" t="s">
        <v>468</v>
      </c>
      <c r="D9231" s="7">
        <v>50</v>
      </c>
      <c r="E9231" s="7">
        <v>1</v>
      </c>
      <c r="F9231" s="7">
        <v>50</v>
      </c>
      <c r="G9231" s="5" t="s">
        <v>22</v>
      </c>
      <c r="H9231" s="5" t="s">
        <v>22</v>
      </c>
      <c r="I9231">
        <f>VLOOKUP($A9231,'Cancelled Orders'!$D$2:$L$10078,COLUMN(E9230),0)</f>
        <v>1</v>
      </c>
      <c r="J9231" t="str">
        <f>VLOOKUP($A9231,'Cancelled Orders'!$D$2:$G$10078,3,0)</f>
        <v>Order cancelled through app</v>
      </c>
      <c r="K9231" t="str">
        <f>VLOOKUP($A9231,'Cancelled Orders'!$D$2:$G$10078,4,0)</f>
        <v>Customer Refusal</v>
      </c>
    </row>
    <row r="9232" spans="1:11" ht="13.2" x14ac:dyDescent="0.25">
      <c r="A9232" s="7">
        <v>290184627</v>
      </c>
      <c r="B9232" s="4">
        <v>715010</v>
      </c>
      <c r="C9232" s="4" t="s">
        <v>2846</v>
      </c>
      <c r="D9232" s="7">
        <v>50</v>
      </c>
      <c r="E9232" s="7">
        <v>1</v>
      </c>
      <c r="F9232" s="7">
        <v>50</v>
      </c>
      <c r="G9232" s="5" t="s">
        <v>22</v>
      </c>
      <c r="H9232" s="5" t="s">
        <v>22</v>
      </c>
      <c r="I9232">
        <f>VLOOKUP($A9232,'Cancelled Orders'!$D$2:$L$10078,COLUMN(E9231),0)</f>
        <v>1</v>
      </c>
      <c r="J9232" t="str">
        <f>VLOOKUP($A9232,'Cancelled Orders'!$D$2:$G$10078,3,0)</f>
        <v>Order cancelled through app</v>
      </c>
      <c r="K9232" t="str">
        <f>VLOOKUP($A9232,'Cancelled Orders'!$D$2:$G$10078,4,0)</f>
        <v>Customer Refusal</v>
      </c>
    </row>
    <row r="9233" spans="1:11" ht="13.2" x14ac:dyDescent="0.25">
      <c r="A9233" s="7">
        <v>291693652</v>
      </c>
      <c r="B9233" s="4">
        <v>715838</v>
      </c>
      <c r="C9233" s="4" t="s">
        <v>2847</v>
      </c>
      <c r="D9233" s="7">
        <v>10</v>
      </c>
      <c r="E9233" s="7">
        <v>1</v>
      </c>
      <c r="F9233" s="7">
        <v>10</v>
      </c>
      <c r="G9233" s="5" t="s">
        <v>22</v>
      </c>
      <c r="H9233" s="5" t="s">
        <v>28</v>
      </c>
      <c r="I9233">
        <f>VLOOKUP($A9233,'Cancelled Orders'!$D$2:$L$10078,COLUMN(E9232),0)</f>
        <v>1</v>
      </c>
      <c r="J9233" t="str">
        <f>VLOOKUP($A9233,'Cancelled Orders'!$D$2:$G$10078,3,0)</f>
        <v>Order cancelled through app</v>
      </c>
      <c r="K9233" t="str">
        <f>VLOOKUP($A9233,'Cancelled Orders'!$D$2:$G$10078,4,0)</f>
        <v>Customer Refusal</v>
      </c>
    </row>
    <row r="9234" spans="1:11" ht="13.2" x14ac:dyDescent="0.25">
      <c r="A9234" s="7">
        <v>291245930</v>
      </c>
      <c r="B9234" s="4">
        <v>715838</v>
      </c>
      <c r="C9234" s="4" t="s">
        <v>2847</v>
      </c>
      <c r="D9234" s="7">
        <v>10</v>
      </c>
      <c r="E9234" s="7">
        <v>1</v>
      </c>
      <c r="F9234" s="7">
        <v>10</v>
      </c>
      <c r="G9234" s="5" t="s">
        <v>22</v>
      </c>
      <c r="H9234" s="5" t="s">
        <v>28</v>
      </c>
      <c r="I9234">
        <f>VLOOKUP($A9234,'Cancelled Orders'!$D$2:$L$10078,COLUMN(E9233),0)</f>
        <v>1</v>
      </c>
      <c r="J9234" t="str">
        <f>VLOOKUP($A9234,'Cancelled Orders'!$D$2:$G$10078,3,0)</f>
        <v>Order cancelled through app</v>
      </c>
      <c r="K9234" t="str">
        <f>VLOOKUP($A9234,'Cancelled Orders'!$D$2:$G$10078,4,0)</f>
        <v>Customer Refusal</v>
      </c>
    </row>
    <row r="9235" spans="1:11" ht="13.2" x14ac:dyDescent="0.25">
      <c r="A9235" s="7">
        <v>291317471</v>
      </c>
      <c r="B9235" s="4">
        <v>715838</v>
      </c>
      <c r="C9235" s="4" t="s">
        <v>2847</v>
      </c>
      <c r="D9235" s="7">
        <v>10</v>
      </c>
      <c r="E9235" s="7">
        <v>1</v>
      </c>
      <c r="F9235" s="7">
        <v>10</v>
      </c>
      <c r="G9235" s="5" t="s">
        <v>22</v>
      </c>
      <c r="H9235" s="5" t="s">
        <v>28</v>
      </c>
      <c r="I9235">
        <f>VLOOKUP($A9235,'Cancelled Orders'!$D$2:$L$10078,COLUMN(E9234),0)</f>
        <v>1</v>
      </c>
      <c r="J9235" t="str">
        <f>VLOOKUP($A9235,'Cancelled Orders'!$D$2:$G$10078,3,0)</f>
        <v>Order cancelled through app</v>
      </c>
      <c r="K9235" t="str">
        <f>VLOOKUP($A9235,'Cancelled Orders'!$D$2:$G$10078,4,0)</f>
        <v>Customer Refusal</v>
      </c>
    </row>
    <row r="9236" spans="1:11" ht="13.2" x14ac:dyDescent="0.25">
      <c r="A9236" s="7">
        <v>291239701</v>
      </c>
      <c r="B9236" s="4">
        <v>715838</v>
      </c>
      <c r="C9236" s="4" t="s">
        <v>2847</v>
      </c>
      <c r="D9236" s="7">
        <v>10</v>
      </c>
      <c r="E9236" s="7">
        <v>1</v>
      </c>
      <c r="F9236" s="7">
        <v>10</v>
      </c>
      <c r="G9236" s="5" t="s">
        <v>22</v>
      </c>
      <c r="H9236" s="5" t="s">
        <v>28</v>
      </c>
      <c r="I9236">
        <f>VLOOKUP($A9236,'Cancelled Orders'!$D$2:$L$10078,COLUMN(E9235),0)</f>
        <v>1</v>
      </c>
      <c r="J9236" t="str">
        <f>VLOOKUP($A9236,'Cancelled Orders'!$D$2:$G$10078,3,0)</f>
        <v>Order cancelled through app</v>
      </c>
      <c r="K9236" t="str">
        <f>VLOOKUP($A9236,'Cancelled Orders'!$D$2:$G$10078,4,0)</f>
        <v>Customer Refusal</v>
      </c>
    </row>
    <row r="9237" spans="1:11" ht="13.2" x14ac:dyDescent="0.25">
      <c r="A9237" s="7">
        <v>290970895</v>
      </c>
      <c r="B9237" s="4">
        <v>715838</v>
      </c>
      <c r="C9237" s="4" t="s">
        <v>2847</v>
      </c>
      <c r="D9237" s="7">
        <v>10</v>
      </c>
      <c r="E9237" s="7">
        <v>1</v>
      </c>
      <c r="F9237" s="7">
        <v>10</v>
      </c>
      <c r="G9237" s="5" t="s">
        <v>22</v>
      </c>
      <c r="H9237" s="5" t="s">
        <v>28</v>
      </c>
      <c r="I9237">
        <f>VLOOKUP($A9237,'Cancelled Orders'!$D$2:$L$10078,COLUMN(E9236),0)</f>
        <v>1</v>
      </c>
      <c r="J9237" t="str">
        <f>VLOOKUP($A9237,'Cancelled Orders'!$D$2:$G$10078,3,0)</f>
        <v>Order cancelled through app</v>
      </c>
      <c r="K9237" t="str">
        <f>VLOOKUP($A9237,'Cancelled Orders'!$D$2:$G$10078,4,0)</f>
        <v>Customer Refusal</v>
      </c>
    </row>
    <row r="9238" spans="1:11" ht="13.2" x14ac:dyDescent="0.25">
      <c r="A9238" s="7">
        <v>291422946</v>
      </c>
      <c r="B9238" s="4">
        <v>715838</v>
      </c>
      <c r="C9238" s="4" t="s">
        <v>2847</v>
      </c>
      <c r="D9238" s="7">
        <v>10</v>
      </c>
      <c r="E9238" s="7">
        <v>1</v>
      </c>
      <c r="F9238" s="7">
        <v>10</v>
      </c>
      <c r="G9238" s="5" t="s">
        <v>22</v>
      </c>
      <c r="H9238" s="5" t="s">
        <v>28</v>
      </c>
      <c r="I9238">
        <f>VLOOKUP($A9238,'Cancelled Orders'!$D$2:$L$10078,COLUMN(E9237),0)</f>
        <v>1</v>
      </c>
      <c r="J9238" t="str">
        <f>VLOOKUP($A9238,'Cancelled Orders'!$D$2:$G$10078,3,0)</f>
        <v>Order cancelled through app</v>
      </c>
      <c r="K9238" t="str">
        <f>VLOOKUP($A9238,'Cancelled Orders'!$D$2:$G$10078,4,0)</f>
        <v>Customer Refusal</v>
      </c>
    </row>
    <row r="9239" spans="1:11" ht="13.2" x14ac:dyDescent="0.25">
      <c r="A9239" s="7">
        <v>291311081</v>
      </c>
      <c r="B9239" s="4">
        <v>715838</v>
      </c>
      <c r="C9239" s="4" t="s">
        <v>2847</v>
      </c>
      <c r="D9239" s="7">
        <v>10</v>
      </c>
      <c r="E9239" s="7">
        <v>1</v>
      </c>
      <c r="F9239" s="7">
        <v>10</v>
      </c>
      <c r="G9239" s="5" t="s">
        <v>22</v>
      </c>
      <c r="H9239" s="5" t="s">
        <v>28</v>
      </c>
      <c r="I9239">
        <f>VLOOKUP($A9239,'Cancelled Orders'!$D$2:$L$10078,COLUMN(E9238),0)</f>
        <v>1</v>
      </c>
      <c r="J9239" t="str">
        <f>VLOOKUP($A9239,'Cancelled Orders'!$D$2:$G$10078,3,0)</f>
        <v>Order cancelled through app</v>
      </c>
      <c r="K9239" t="str">
        <f>VLOOKUP($A9239,'Cancelled Orders'!$D$2:$G$10078,4,0)</f>
        <v>Customer Refusal</v>
      </c>
    </row>
    <row r="9240" spans="1:11" ht="13.2" x14ac:dyDescent="0.25">
      <c r="A9240" s="7">
        <v>291258816</v>
      </c>
      <c r="B9240" s="4">
        <v>715838</v>
      </c>
      <c r="C9240" s="4" t="s">
        <v>2847</v>
      </c>
      <c r="D9240" s="7">
        <v>10</v>
      </c>
      <c r="E9240" s="7">
        <v>1</v>
      </c>
      <c r="F9240" s="7">
        <v>10</v>
      </c>
      <c r="G9240" s="5" t="s">
        <v>22</v>
      </c>
      <c r="H9240" s="5" t="s">
        <v>28</v>
      </c>
      <c r="I9240">
        <f>VLOOKUP($A9240,'Cancelled Orders'!$D$2:$L$10078,COLUMN(E9239),0)</f>
        <v>1</v>
      </c>
      <c r="J9240" t="str">
        <f>VLOOKUP($A9240,'Cancelled Orders'!$D$2:$G$10078,3,0)</f>
        <v>Order cancelled through app</v>
      </c>
      <c r="K9240" t="str">
        <f>VLOOKUP($A9240,'Cancelled Orders'!$D$2:$G$10078,4,0)</f>
        <v>Customer Refusal</v>
      </c>
    </row>
    <row r="9241" spans="1:11" ht="13.2" x14ac:dyDescent="0.25">
      <c r="A9241" s="7">
        <v>291022597</v>
      </c>
      <c r="B9241" s="4">
        <v>715838</v>
      </c>
      <c r="C9241" s="4" t="s">
        <v>2847</v>
      </c>
      <c r="D9241" s="7">
        <v>10</v>
      </c>
      <c r="E9241" s="7">
        <v>1</v>
      </c>
      <c r="F9241" s="7">
        <v>10</v>
      </c>
      <c r="G9241" s="5" t="s">
        <v>22</v>
      </c>
      <c r="H9241" s="5" t="s">
        <v>28</v>
      </c>
      <c r="I9241">
        <f>VLOOKUP($A9241,'Cancelled Orders'!$D$2:$L$10078,COLUMN(E9240),0)</f>
        <v>1</v>
      </c>
      <c r="J9241" t="str">
        <f>VLOOKUP($A9241,'Cancelled Orders'!$D$2:$G$10078,3,0)</f>
        <v>Order cancelled through app</v>
      </c>
      <c r="K9241" t="str">
        <f>VLOOKUP($A9241,'Cancelled Orders'!$D$2:$G$10078,4,0)</f>
        <v>Customer Refusal</v>
      </c>
    </row>
    <row r="9242" spans="1:11" ht="13.2" x14ac:dyDescent="0.25">
      <c r="A9242" s="7">
        <v>291016353</v>
      </c>
      <c r="B9242" s="4">
        <v>715838</v>
      </c>
      <c r="C9242" s="4" t="s">
        <v>2847</v>
      </c>
      <c r="D9242" s="7">
        <v>10</v>
      </c>
      <c r="E9242" s="7">
        <v>1</v>
      </c>
      <c r="F9242" s="7">
        <v>10</v>
      </c>
      <c r="G9242" s="5" t="s">
        <v>22</v>
      </c>
      <c r="H9242" s="5" t="s">
        <v>28</v>
      </c>
      <c r="I9242">
        <f>VLOOKUP($A9242,'Cancelled Orders'!$D$2:$L$10078,COLUMN(E9241),0)</f>
        <v>1</v>
      </c>
      <c r="J9242" t="str">
        <f>VLOOKUP($A9242,'Cancelled Orders'!$D$2:$G$10078,3,0)</f>
        <v>Order cancelled through app</v>
      </c>
      <c r="K9242" t="str">
        <f>VLOOKUP($A9242,'Cancelled Orders'!$D$2:$G$10078,4,0)</f>
        <v>Customer Refusal</v>
      </c>
    </row>
    <row r="9243" spans="1:11" ht="13.2" x14ac:dyDescent="0.25">
      <c r="A9243" s="7">
        <v>290785166</v>
      </c>
      <c r="B9243" s="4">
        <v>715838</v>
      </c>
      <c r="C9243" s="4" t="s">
        <v>2847</v>
      </c>
      <c r="D9243" s="7">
        <v>10</v>
      </c>
      <c r="E9243" s="7">
        <v>1</v>
      </c>
      <c r="F9243" s="7">
        <v>10</v>
      </c>
      <c r="G9243" s="5" t="s">
        <v>22</v>
      </c>
      <c r="H9243" s="5" t="s">
        <v>28</v>
      </c>
      <c r="I9243">
        <f>VLOOKUP($A9243,'Cancelled Orders'!$D$2:$L$10078,COLUMN(E9242),0)</f>
        <v>1</v>
      </c>
      <c r="J9243" t="str">
        <f>VLOOKUP($A9243,'Cancelled Orders'!$D$2:$G$10078,3,0)</f>
        <v>Order cancelled through app</v>
      </c>
      <c r="K9243" t="str">
        <f>VLOOKUP($A9243,'Cancelled Orders'!$D$2:$G$10078,4,0)</f>
        <v>Customer Refusal</v>
      </c>
    </row>
    <row r="9244" spans="1:11" ht="13.2" x14ac:dyDescent="0.25">
      <c r="A9244" s="7">
        <v>290529199</v>
      </c>
      <c r="B9244" s="4">
        <v>715838</v>
      </c>
      <c r="C9244" s="4" t="s">
        <v>2847</v>
      </c>
      <c r="D9244" s="7">
        <v>10</v>
      </c>
      <c r="E9244" s="7">
        <v>1</v>
      </c>
      <c r="F9244" s="7">
        <v>10</v>
      </c>
      <c r="G9244" s="5" t="s">
        <v>22</v>
      </c>
      <c r="H9244" s="5" t="s">
        <v>28</v>
      </c>
      <c r="I9244">
        <f>VLOOKUP($A9244,'Cancelled Orders'!$D$2:$L$10078,COLUMN(E9243),0)</f>
        <v>1</v>
      </c>
      <c r="J9244" t="str">
        <f>VLOOKUP($A9244,'Cancelled Orders'!$D$2:$G$10078,3,0)</f>
        <v>Order cancelled through app</v>
      </c>
      <c r="K9244" t="str">
        <f>VLOOKUP($A9244,'Cancelled Orders'!$D$2:$G$10078,4,0)</f>
        <v>Customer Refusal</v>
      </c>
    </row>
    <row r="9245" spans="1:11" ht="13.2" x14ac:dyDescent="0.25">
      <c r="A9245" s="7">
        <v>290524236</v>
      </c>
      <c r="B9245" s="4">
        <v>715838</v>
      </c>
      <c r="C9245" s="4" t="s">
        <v>2847</v>
      </c>
      <c r="D9245" s="7">
        <v>10</v>
      </c>
      <c r="E9245" s="7">
        <v>1</v>
      </c>
      <c r="F9245" s="7">
        <v>10</v>
      </c>
      <c r="G9245" s="5" t="s">
        <v>22</v>
      </c>
      <c r="H9245" s="5" t="s">
        <v>28</v>
      </c>
      <c r="I9245">
        <f>VLOOKUP($A9245,'Cancelled Orders'!$D$2:$L$10078,COLUMN(E9244),0)</f>
        <v>1</v>
      </c>
      <c r="J9245" t="str">
        <f>VLOOKUP($A9245,'Cancelled Orders'!$D$2:$G$10078,3,0)</f>
        <v>Order cancelled through app</v>
      </c>
      <c r="K9245" t="str">
        <f>VLOOKUP($A9245,'Cancelled Orders'!$D$2:$G$10078,4,0)</f>
        <v>Customer Refusal</v>
      </c>
    </row>
    <row r="9246" spans="1:11" ht="13.2" x14ac:dyDescent="0.25">
      <c r="A9246" s="7">
        <v>290498448</v>
      </c>
      <c r="B9246" s="4">
        <v>715838</v>
      </c>
      <c r="C9246" s="4" t="s">
        <v>2847</v>
      </c>
      <c r="D9246" s="7">
        <v>10</v>
      </c>
      <c r="E9246" s="7">
        <v>1</v>
      </c>
      <c r="F9246" s="7">
        <v>10</v>
      </c>
      <c r="G9246" s="5" t="s">
        <v>22</v>
      </c>
      <c r="H9246" s="5" t="s">
        <v>28</v>
      </c>
      <c r="I9246">
        <f>VLOOKUP($A9246,'Cancelled Orders'!$D$2:$L$10078,COLUMN(E9245),0)</f>
        <v>1</v>
      </c>
      <c r="J9246" t="str">
        <f>VLOOKUP($A9246,'Cancelled Orders'!$D$2:$G$10078,3,0)</f>
        <v>Order cancelled through app</v>
      </c>
      <c r="K9246" t="str">
        <f>VLOOKUP($A9246,'Cancelled Orders'!$D$2:$G$10078,4,0)</f>
        <v>Customer Refusal</v>
      </c>
    </row>
    <row r="9247" spans="1:11" ht="13.2" x14ac:dyDescent="0.25">
      <c r="A9247" s="7">
        <v>290392955</v>
      </c>
      <c r="B9247" s="4">
        <v>715838</v>
      </c>
      <c r="C9247" s="4" t="s">
        <v>2847</v>
      </c>
      <c r="D9247" s="7">
        <v>10</v>
      </c>
      <c r="E9247" s="7">
        <v>1</v>
      </c>
      <c r="F9247" s="7">
        <v>10</v>
      </c>
      <c r="G9247" s="5" t="s">
        <v>22</v>
      </c>
      <c r="H9247" s="5" t="s">
        <v>28</v>
      </c>
      <c r="I9247">
        <f>VLOOKUP($A9247,'Cancelled Orders'!$D$2:$L$10078,COLUMN(E9246),0)</f>
        <v>1</v>
      </c>
      <c r="J9247" t="str">
        <f>VLOOKUP($A9247,'Cancelled Orders'!$D$2:$G$10078,3,0)</f>
        <v>Order cancelled through app</v>
      </c>
      <c r="K9247" t="str">
        <f>VLOOKUP($A9247,'Cancelled Orders'!$D$2:$G$10078,4,0)</f>
        <v>Customer Refusal</v>
      </c>
    </row>
    <row r="9248" spans="1:11" ht="13.2" x14ac:dyDescent="0.25">
      <c r="A9248" s="7">
        <v>291661614</v>
      </c>
      <c r="B9248" s="4">
        <v>715838</v>
      </c>
      <c r="C9248" s="4" t="s">
        <v>2847</v>
      </c>
      <c r="D9248" s="7">
        <v>10</v>
      </c>
      <c r="E9248" s="7">
        <v>1</v>
      </c>
      <c r="F9248" s="7">
        <v>10</v>
      </c>
      <c r="G9248" s="5" t="s">
        <v>22</v>
      </c>
      <c r="H9248" s="5" t="s">
        <v>28</v>
      </c>
      <c r="I9248">
        <f>VLOOKUP($A9248,'Cancelled Orders'!$D$2:$L$10078,COLUMN(E9247),0)</f>
        <v>1</v>
      </c>
      <c r="J9248" t="str">
        <f>VLOOKUP($A9248,'Cancelled Orders'!$D$2:$G$10078,3,0)</f>
        <v>Order cancelled through app</v>
      </c>
      <c r="K9248" t="str">
        <f>VLOOKUP($A9248,'Cancelled Orders'!$D$2:$G$10078,4,0)</f>
        <v>Customer Refusal</v>
      </c>
    </row>
    <row r="9249" spans="1:11" ht="13.2" x14ac:dyDescent="0.25">
      <c r="A9249" s="7">
        <v>290841727</v>
      </c>
      <c r="B9249" s="4">
        <v>715838</v>
      </c>
      <c r="C9249" s="4" t="s">
        <v>2847</v>
      </c>
      <c r="D9249" s="7">
        <v>10</v>
      </c>
      <c r="E9249" s="7">
        <v>1</v>
      </c>
      <c r="F9249" s="7">
        <v>10</v>
      </c>
      <c r="G9249" s="5" t="s">
        <v>22</v>
      </c>
      <c r="H9249" s="5" t="s">
        <v>28</v>
      </c>
      <c r="I9249">
        <f>VLOOKUP($A9249,'Cancelled Orders'!$D$2:$L$10078,COLUMN(E9248),0)</f>
        <v>1</v>
      </c>
      <c r="J9249" t="str">
        <f>VLOOKUP($A9249,'Cancelled Orders'!$D$2:$G$10078,3,0)</f>
        <v>Order cancelled through app</v>
      </c>
      <c r="K9249" t="str">
        <f>VLOOKUP($A9249,'Cancelled Orders'!$D$2:$G$10078,4,0)</f>
        <v>Customer Refusal</v>
      </c>
    </row>
    <row r="9250" spans="1:11" ht="13.2" x14ac:dyDescent="0.25">
      <c r="A9250" s="7">
        <v>290783614</v>
      </c>
      <c r="B9250" s="4">
        <v>715838</v>
      </c>
      <c r="C9250" s="4" t="s">
        <v>2847</v>
      </c>
      <c r="D9250" s="7">
        <v>10</v>
      </c>
      <c r="E9250" s="7">
        <v>1</v>
      </c>
      <c r="F9250" s="7">
        <v>10</v>
      </c>
      <c r="G9250" s="5" t="s">
        <v>22</v>
      </c>
      <c r="H9250" s="5" t="s">
        <v>28</v>
      </c>
      <c r="I9250">
        <f>VLOOKUP($A9250,'Cancelled Orders'!$D$2:$L$10078,COLUMN(E9249),0)</f>
        <v>1</v>
      </c>
      <c r="J9250" t="str">
        <f>VLOOKUP($A9250,'Cancelled Orders'!$D$2:$G$10078,3,0)</f>
        <v>Order cancelled through app</v>
      </c>
      <c r="K9250" t="str">
        <f>VLOOKUP($A9250,'Cancelled Orders'!$D$2:$G$10078,4,0)</f>
        <v>Customer Refusal</v>
      </c>
    </row>
    <row r="9251" spans="1:11" ht="13.2" x14ac:dyDescent="0.25">
      <c r="A9251" s="7">
        <v>290369825</v>
      </c>
      <c r="B9251" s="4">
        <v>715838</v>
      </c>
      <c r="C9251" s="4" t="s">
        <v>2847</v>
      </c>
      <c r="D9251" s="7">
        <v>10</v>
      </c>
      <c r="E9251" s="7">
        <v>1</v>
      </c>
      <c r="F9251" s="7">
        <v>10</v>
      </c>
      <c r="G9251" s="5" t="s">
        <v>22</v>
      </c>
      <c r="H9251" s="5" t="s">
        <v>28</v>
      </c>
      <c r="I9251">
        <f>VLOOKUP($A9251,'Cancelled Orders'!$D$2:$L$10078,COLUMN(E9250),0)</f>
        <v>1</v>
      </c>
      <c r="J9251" t="str">
        <f>VLOOKUP($A9251,'Cancelled Orders'!$D$2:$G$10078,3,0)</f>
        <v>Order cancelled through app</v>
      </c>
      <c r="K9251" t="str">
        <f>VLOOKUP($A9251,'Cancelled Orders'!$D$2:$G$10078,4,0)</f>
        <v>Customer Refusal</v>
      </c>
    </row>
    <row r="9252" spans="1:11" ht="13.2" x14ac:dyDescent="0.25">
      <c r="A9252" s="7">
        <v>290346446</v>
      </c>
      <c r="B9252" s="4">
        <v>715838</v>
      </c>
      <c r="C9252" s="4" t="s">
        <v>2847</v>
      </c>
      <c r="D9252" s="7">
        <v>10</v>
      </c>
      <c r="E9252" s="7">
        <v>1</v>
      </c>
      <c r="F9252" s="7">
        <v>10</v>
      </c>
      <c r="G9252" s="5" t="s">
        <v>22</v>
      </c>
      <c r="H9252" s="5" t="s">
        <v>28</v>
      </c>
      <c r="I9252">
        <f>VLOOKUP($A9252,'Cancelled Orders'!$D$2:$L$10078,COLUMN(E9251),0)</f>
        <v>1</v>
      </c>
      <c r="J9252" t="str">
        <f>VLOOKUP($A9252,'Cancelled Orders'!$D$2:$G$10078,3,0)</f>
        <v>Order cancelled through app</v>
      </c>
      <c r="K9252" t="str">
        <f>VLOOKUP($A9252,'Cancelled Orders'!$D$2:$G$10078,4,0)</f>
        <v>Customer Refusal</v>
      </c>
    </row>
    <row r="9253" spans="1:11" ht="13.2" x14ac:dyDescent="0.25">
      <c r="A9253" s="7">
        <v>290330724</v>
      </c>
      <c r="B9253" s="4">
        <v>715838</v>
      </c>
      <c r="C9253" s="4" t="s">
        <v>2847</v>
      </c>
      <c r="D9253" s="7">
        <v>10</v>
      </c>
      <c r="E9253" s="7">
        <v>1</v>
      </c>
      <c r="F9253" s="7">
        <v>10</v>
      </c>
      <c r="G9253" s="5" t="s">
        <v>22</v>
      </c>
      <c r="H9253" s="5" t="s">
        <v>28</v>
      </c>
      <c r="I9253">
        <f>VLOOKUP($A9253,'Cancelled Orders'!$D$2:$L$10078,COLUMN(E9252),0)</f>
        <v>1</v>
      </c>
      <c r="J9253" t="str">
        <f>VLOOKUP($A9253,'Cancelled Orders'!$D$2:$G$10078,3,0)</f>
        <v>Order cancelled through app</v>
      </c>
      <c r="K9253" t="str">
        <f>VLOOKUP($A9253,'Cancelled Orders'!$D$2:$G$10078,4,0)</f>
        <v>Customer Refusal</v>
      </c>
    </row>
    <row r="9254" spans="1:11" ht="13.2" x14ac:dyDescent="0.25">
      <c r="A9254" s="7">
        <v>290272837</v>
      </c>
      <c r="B9254" s="4">
        <v>715838</v>
      </c>
      <c r="C9254" s="4" t="s">
        <v>2847</v>
      </c>
      <c r="D9254" s="7">
        <v>10</v>
      </c>
      <c r="E9254" s="7">
        <v>1</v>
      </c>
      <c r="F9254" s="7">
        <v>10</v>
      </c>
      <c r="G9254" s="5" t="s">
        <v>22</v>
      </c>
      <c r="H9254" s="5" t="s">
        <v>28</v>
      </c>
      <c r="I9254">
        <f>VLOOKUP($A9254,'Cancelled Orders'!$D$2:$L$10078,COLUMN(E9253),0)</f>
        <v>1</v>
      </c>
      <c r="J9254" t="str">
        <f>VLOOKUP($A9254,'Cancelled Orders'!$D$2:$G$10078,3,0)</f>
        <v>Order cancelled through app</v>
      </c>
      <c r="K9254" t="str">
        <f>VLOOKUP($A9254,'Cancelled Orders'!$D$2:$G$10078,4,0)</f>
        <v>Customer Refusal</v>
      </c>
    </row>
    <row r="9255" spans="1:11" ht="13.2" x14ac:dyDescent="0.25">
      <c r="A9255" s="7">
        <v>290242575</v>
      </c>
      <c r="B9255" s="4">
        <v>715838</v>
      </c>
      <c r="C9255" s="4" t="s">
        <v>2847</v>
      </c>
      <c r="D9255" s="7">
        <v>10</v>
      </c>
      <c r="E9255" s="7">
        <v>1</v>
      </c>
      <c r="F9255" s="7">
        <v>10</v>
      </c>
      <c r="G9255" s="5" t="s">
        <v>22</v>
      </c>
      <c r="H9255" s="5" t="s">
        <v>28</v>
      </c>
      <c r="I9255">
        <f>VLOOKUP($A9255,'Cancelled Orders'!$D$2:$L$10078,COLUMN(E9254),0)</f>
        <v>1</v>
      </c>
      <c r="J9255" t="str">
        <f>VLOOKUP($A9255,'Cancelled Orders'!$D$2:$G$10078,3,0)</f>
        <v>Order cancelled through app</v>
      </c>
      <c r="K9255" t="str">
        <f>VLOOKUP($A9255,'Cancelled Orders'!$D$2:$G$10078,4,0)</f>
        <v>Customer Refusal</v>
      </c>
    </row>
    <row r="9256" spans="1:11" ht="13.2" x14ac:dyDescent="0.25">
      <c r="A9256" s="7">
        <v>290310850</v>
      </c>
      <c r="B9256" s="4">
        <v>715838</v>
      </c>
      <c r="C9256" s="4" t="s">
        <v>2847</v>
      </c>
      <c r="D9256" s="7">
        <v>10</v>
      </c>
      <c r="E9256" s="7">
        <v>1</v>
      </c>
      <c r="F9256" s="7">
        <v>10</v>
      </c>
      <c r="G9256" s="5" t="s">
        <v>22</v>
      </c>
      <c r="H9256" s="5" t="s">
        <v>28</v>
      </c>
      <c r="I9256">
        <f>VLOOKUP($A9256,'Cancelled Orders'!$D$2:$L$10078,COLUMN(E9255),0)</f>
        <v>1</v>
      </c>
      <c r="J9256" t="str">
        <f>VLOOKUP($A9256,'Cancelled Orders'!$D$2:$G$10078,3,0)</f>
        <v>Order cancelled through app</v>
      </c>
      <c r="K9256" t="str">
        <f>VLOOKUP($A9256,'Cancelled Orders'!$D$2:$G$10078,4,0)</f>
        <v>Customer Refusal</v>
      </c>
    </row>
    <row r="9257" spans="1:11" ht="13.2" x14ac:dyDescent="0.25">
      <c r="A9257" s="7">
        <v>290248269</v>
      </c>
      <c r="B9257" s="4">
        <v>715838</v>
      </c>
      <c r="C9257" s="4" t="s">
        <v>2847</v>
      </c>
      <c r="D9257" s="7">
        <v>10</v>
      </c>
      <c r="E9257" s="7">
        <v>1</v>
      </c>
      <c r="F9257" s="7">
        <v>10</v>
      </c>
      <c r="G9257" s="5" t="s">
        <v>22</v>
      </c>
      <c r="H9257" s="5" t="s">
        <v>28</v>
      </c>
      <c r="I9257">
        <f>VLOOKUP($A9257,'Cancelled Orders'!$D$2:$L$10078,COLUMN(E9256),0)</f>
        <v>1</v>
      </c>
      <c r="J9257" t="str">
        <f>VLOOKUP($A9257,'Cancelled Orders'!$D$2:$G$10078,3,0)</f>
        <v>Order cancelled through app</v>
      </c>
      <c r="K9257" t="str">
        <f>VLOOKUP($A9257,'Cancelled Orders'!$D$2:$G$10078,4,0)</f>
        <v>Customer Refusal</v>
      </c>
    </row>
    <row r="9258" spans="1:11" ht="13.2" x14ac:dyDescent="0.25">
      <c r="A9258" s="7">
        <v>290063810</v>
      </c>
      <c r="B9258" s="4">
        <v>715838</v>
      </c>
      <c r="C9258" s="4" t="s">
        <v>2847</v>
      </c>
      <c r="D9258" s="7">
        <v>10</v>
      </c>
      <c r="E9258" s="7">
        <v>1</v>
      </c>
      <c r="F9258" s="7">
        <v>10</v>
      </c>
      <c r="G9258" s="5" t="s">
        <v>22</v>
      </c>
      <c r="H9258" s="5" t="s">
        <v>28</v>
      </c>
      <c r="I9258">
        <f>VLOOKUP($A9258,'Cancelled Orders'!$D$2:$L$10078,COLUMN(E9257),0)</f>
        <v>1</v>
      </c>
      <c r="J9258" t="str">
        <f>VLOOKUP($A9258,'Cancelled Orders'!$D$2:$G$10078,3,0)</f>
        <v>Order cancelled through app</v>
      </c>
      <c r="K9258" t="str">
        <f>VLOOKUP($A9258,'Cancelled Orders'!$D$2:$G$10078,4,0)</f>
        <v>Customer Refusal</v>
      </c>
    </row>
    <row r="9259" spans="1:11" ht="13.2" x14ac:dyDescent="0.25">
      <c r="A9259" s="7">
        <v>289918714</v>
      </c>
      <c r="B9259" s="4">
        <v>715838</v>
      </c>
      <c r="C9259" s="4" t="s">
        <v>2847</v>
      </c>
      <c r="D9259" s="7">
        <v>10</v>
      </c>
      <c r="E9259" s="7">
        <v>1</v>
      </c>
      <c r="F9259" s="7">
        <v>10</v>
      </c>
      <c r="G9259" s="5" t="s">
        <v>22</v>
      </c>
      <c r="H9259" s="5" t="s">
        <v>28</v>
      </c>
      <c r="I9259">
        <f>VLOOKUP($A9259,'Cancelled Orders'!$D$2:$L$10078,COLUMN(E9258),0)</f>
        <v>1</v>
      </c>
      <c r="J9259" t="str">
        <f>VLOOKUP($A9259,'Cancelled Orders'!$D$2:$G$10078,3,0)</f>
        <v>Order cancelled through app</v>
      </c>
      <c r="K9259" t="str">
        <f>VLOOKUP($A9259,'Cancelled Orders'!$D$2:$G$10078,4,0)</f>
        <v>Customer Refusal</v>
      </c>
    </row>
    <row r="9260" spans="1:11" ht="13.2" x14ac:dyDescent="0.25">
      <c r="A9260" s="7">
        <v>289909335</v>
      </c>
      <c r="B9260" s="4">
        <v>715838</v>
      </c>
      <c r="C9260" s="4" t="s">
        <v>2847</v>
      </c>
      <c r="D9260" s="7">
        <v>10</v>
      </c>
      <c r="E9260" s="7">
        <v>1</v>
      </c>
      <c r="F9260" s="7">
        <v>10</v>
      </c>
      <c r="G9260" s="5" t="s">
        <v>22</v>
      </c>
      <c r="H9260" s="5" t="s">
        <v>28</v>
      </c>
      <c r="I9260">
        <f>VLOOKUP($A9260,'Cancelled Orders'!$D$2:$L$10078,COLUMN(E9259),0)</f>
        <v>1</v>
      </c>
      <c r="J9260" t="str">
        <f>VLOOKUP($A9260,'Cancelled Orders'!$D$2:$G$10078,3,0)</f>
        <v>Order cancelled through app</v>
      </c>
      <c r="K9260" t="str">
        <f>VLOOKUP($A9260,'Cancelled Orders'!$D$2:$G$10078,4,0)</f>
        <v>Customer Refusal</v>
      </c>
    </row>
    <row r="9261" spans="1:11" ht="13.2" x14ac:dyDescent="0.25">
      <c r="A9261" s="7">
        <v>289879236</v>
      </c>
      <c r="B9261" s="4">
        <v>715838</v>
      </c>
      <c r="C9261" s="4" t="s">
        <v>2847</v>
      </c>
      <c r="D9261" s="7">
        <v>10</v>
      </c>
      <c r="E9261" s="7">
        <v>1</v>
      </c>
      <c r="F9261" s="7">
        <v>10</v>
      </c>
      <c r="G9261" s="5" t="s">
        <v>22</v>
      </c>
      <c r="H9261" s="5" t="s">
        <v>28</v>
      </c>
      <c r="I9261">
        <f>VLOOKUP($A9261,'Cancelled Orders'!$D$2:$L$10078,COLUMN(E9260),0)</f>
        <v>1</v>
      </c>
      <c r="J9261" t="str">
        <f>VLOOKUP($A9261,'Cancelled Orders'!$D$2:$G$10078,3,0)</f>
        <v>Order cancelled through app</v>
      </c>
      <c r="K9261" t="str">
        <f>VLOOKUP($A9261,'Cancelled Orders'!$D$2:$G$10078,4,0)</f>
        <v>Customer Refusal</v>
      </c>
    </row>
    <row r="9262" spans="1:11" ht="13.2" x14ac:dyDescent="0.25">
      <c r="A9262" s="7">
        <v>291299270</v>
      </c>
      <c r="B9262" s="4">
        <v>715838</v>
      </c>
      <c r="C9262" s="4" t="s">
        <v>2847</v>
      </c>
      <c r="D9262" s="7">
        <v>10</v>
      </c>
      <c r="E9262" s="7">
        <v>1</v>
      </c>
      <c r="F9262" s="7">
        <v>10</v>
      </c>
      <c r="G9262" s="5" t="s">
        <v>22</v>
      </c>
      <c r="H9262" s="5" t="s">
        <v>28</v>
      </c>
      <c r="I9262">
        <f>VLOOKUP($A9262,'Cancelled Orders'!$D$2:$L$10078,COLUMN(E9261),0)</f>
        <v>1</v>
      </c>
      <c r="J9262" t="str">
        <f>VLOOKUP($A9262,'Cancelled Orders'!$D$2:$G$10078,3,0)</f>
        <v>Order cancelled through app</v>
      </c>
      <c r="K9262" t="str">
        <f>VLOOKUP($A9262,'Cancelled Orders'!$D$2:$G$10078,4,0)</f>
        <v>Customer Refusal</v>
      </c>
    </row>
    <row r="9263" spans="1:11" ht="13.2" x14ac:dyDescent="0.25">
      <c r="A9263" s="7">
        <v>290534710</v>
      </c>
      <c r="B9263" s="4">
        <v>715838</v>
      </c>
      <c r="C9263" s="4" t="s">
        <v>2847</v>
      </c>
      <c r="D9263" s="7">
        <v>10</v>
      </c>
      <c r="E9263" s="7">
        <v>1</v>
      </c>
      <c r="F9263" s="7">
        <v>10</v>
      </c>
      <c r="G9263" s="5" t="s">
        <v>22</v>
      </c>
      <c r="H9263" s="5" t="s">
        <v>28</v>
      </c>
      <c r="I9263">
        <f>VLOOKUP($A9263,'Cancelled Orders'!$D$2:$L$10078,COLUMN(E9262),0)</f>
        <v>1</v>
      </c>
      <c r="J9263" t="str">
        <f>VLOOKUP($A9263,'Cancelled Orders'!$D$2:$G$10078,3,0)</f>
        <v>Order cancelled through app</v>
      </c>
      <c r="K9263" t="str">
        <f>VLOOKUP($A9263,'Cancelled Orders'!$D$2:$G$10078,4,0)</f>
        <v>Customer Refusal</v>
      </c>
    </row>
    <row r="9264" spans="1:11" ht="13.2" x14ac:dyDescent="0.25">
      <c r="A9264" s="7">
        <v>290392954</v>
      </c>
      <c r="B9264" s="4">
        <v>715838</v>
      </c>
      <c r="C9264" s="4" t="s">
        <v>2847</v>
      </c>
      <c r="D9264" s="7">
        <v>10</v>
      </c>
      <c r="E9264" s="7">
        <v>1</v>
      </c>
      <c r="F9264" s="7">
        <v>10</v>
      </c>
      <c r="G9264" s="5" t="s">
        <v>22</v>
      </c>
      <c r="H9264" s="5" t="s">
        <v>28</v>
      </c>
      <c r="I9264">
        <f>VLOOKUP($A9264,'Cancelled Orders'!$D$2:$L$10078,COLUMN(E9263),0)</f>
        <v>1</v>
      </c>
      <c r="J9264" t="str">
        <f>VLOOKUP($A9264,'Cancelled Orders'!$D$2:$G$10078,3,0)</f>
        <v>Order cancelled through app</v>
      </c>
      <c r="K9264" t="str">
        <f>VLOOKUP($A9264,'Cancelled Orders'!$D$2:$G$10078,4,0)</f>
        <v>Customer Refusal</v>
      </c>
    </row>
    <row r="9265" spans="1:11" ht="13.2" x14ac:dyDescent="0.25">
      <c r="A9265" s="7">
        <v>290063348</v>
      </c>
      <c r="B9265" s="4">
        <v>715838</v>
      </c>
      <c r="C9265" s="4" t="s">
        <v>2847</v>
      </c>
      <c r="D9265" s="7">
        <v>10</v>
      </c>
      <c r="E9265" s="7">
        <v>1</v>
      </c>
      <c r="F9265" s="7">
        <v>10</v>
      </c>
      <c r="G9265" s="5" t="s">
        <v>22</v>
      </c>
      <c r="H9265" s="5" t="s">
        <v>28</v>
      </c>
      <c r="I9265">
        <f>VLOOKUP($A9265,'Cancelled Orders'!$D$2:$L$10078,COLUMN(E9264),0)</f>
        <v>1</v>
      </c>
      <c r="J9265" t="str">
        <f>VLOOKUP($A9265,'Cancelled Orders'!$D$2:$G$10078,3,0)</f>
        <v>Order cancelled through app</v>
      </c>
      <c r="K9265" t="str">
        <f>VLOOKUP($A9265,'Cancelled Orders'!$D$2:$G$10078,4,0)</f>
        <v>Customer Refusal</v>
      </c>
    </row>
    <row r="9266" spans="1:11" ht="13.2" x14ac:dyDescent="0.25">
      <c r="A9266" s="7">
        <v>289916719</v>
      </c>
      <c r="B9266" s="4">
        <v>715838</v>
      </c>
      <c r="C9266" s="4" t="s">
        <v>2847</v>
      </c>
      <c r="D9266" s="7">
        <v>10</v>
      </c>
      <c r="E9266" s="7">
        <v>1</v>
      </c>
      <c r="F9266" s="7">
        <v>10</v>
      </c>
      <c r="G9266" s="5" t="s">
        <v>22</v>
      </c>
      <c r="H9266" s="5" t="s">
        <v>28</v>
      </c>
      <c r="I9266">
        <f>VLOOKUP($A9266,'Cancelled Orders'!$D$2:$L$10078,COLUMN(E9265),0)</f>
        <v>1</v>
      </c>
      <c r="J9266" t="str">
        <f>VLOOKUP($A9266,'Cancelled Orders'!$D$2:$G$10078,3,0)</f>
        <v>Order cancelled through app</v>
      </c>
      <c r="K9266" t="str">
        <f>VLOOKUP($A9266,'Cancelled Orders'!$D$2:$G$10078,4,0)</f>
        <v>Customer Refusal</v>
      </c>
    </row>
    <row r="9267" spans="1:11" ht="13.2" x14ac:dyDescent="0.25">
      <c r="A9267" s="7">
        <v>291246212</v>
      </c>
      <c r="B9267" s="4">
        <v>715847</v>
      </c>
      <c r="C9267" s="4" t="s">
        <v>632</v>
      </c>
      <c r="D9267" s="7">
        <v>15</v>
      </c>
      <c r="E9267" s="7">
        <v>1</v>
      </c>
      <c r="F9267" s="7">
        <v>15</v>
      </c>
      <c r="G9267" s="5" t="s">
        <v>22</v>
      </c>
      <c r="H9267" s="5" t="s">
        <v>28</v>
      </c>
      <c r="I9267">
        <f>VLOOKUP($A9267,'Cancelled Orders'!$D$2:$L$10078,COLUMN(E9266),0)</f>
        <v>1</v>
      </c>
      <c r="J9267" t="str">
        <f>VLOOKUP($A9267,'Cancelled Orders'!$D$2:$G$10078,3,0)</f>
        <v>Order cancelled through app</v>
      </c>
      <c r="K9267" t="str">
        <f>VLOOKUP($A9267,'Cancelled Orders'!$D$2:$G$10078,4,0)</f>
        <v>Customer Refusal</v>
      </c>
    </row>
    <row r="9268" spans="1:11" ht="13.2" x14ac:dyDescent="0.25">
      <c r="A9268" s="7">
        <v>290729516</v>
      </c>
      <c r="B9268" s="4">
        <v>715853</v>
      </c>
      <c r="C9268" s="4" t="s">
        <v>2848</v>
      </c>
      <c r="D9268" s="7">
        <v>14</v>
      </c>
      <c r="E9268" s="7">
        <v>1</v>
      </c>
      <c r="F9268" s="7">
        <v>14</v>
      </c>
      <c r="G9268" s="5" t="s">
        <v>22</v>
      </c>
      <c r="H9268" s="5" t="s">
        <v>22</v>
      </c>
      <c r="I9268">
        <f>VLOOKUP($A9268,'Cancelled Orders'!$D$2:$L$10078,COLUMN(E9267),0)</f>
        <v>1</v>
      </c>
      <c r="J9268" t="str">
        <f>VLOOKUP($A9268,'Cancelled Orders'!$D$2:$G$10078,3,0)</f>
        <v>Cancelled by Restaurant</v>
      </c>
      <c r="K9268" t="str">
        <f>VLOOKUP($A9268,'Cancelled Orders'!$D$2:$G$10078,4,0)</f>
        <v>Stock Shortage</v>
      </c>
    </row>
    <row r="9269" spans="1:11" ht="13.2" x14ac:dyDescent="0.25">
      <c r="A9269" s="7">
        <v>291757326</v>
      </c>
      <c r="B9269" s="4">
        <v>716168</v>
      </c>
      <c r="C9269" s="4" t="s">
        <v>75</v>
      </c>
      <c r="D9269" s="7">
        <v>20</v>
      </c>
      <c r="E9269" s="7">
        <v>1</v>
      </c>
      <c r="F9269" s="7">
        <v>20</v>
      </c>
      <c r="G9269" s="5" t="s">
        <v>28</v>
      </c>
      <c r="H9269" s="5" t="s">
        <v>28</v>
      </c>
      <c r="I9269">
        <f>VLOOKUP($A9269,'Cancelled Orders'!$D$2:$L$10078,COLUMN(E9268),0)</f>
        <v>0</v>
      </c>
      <c r="J9269" t="str">
        <f>VLOOKUP($A9269,'Cancelled Orders'!$D$2:$G$10078,3,0)</f>
        <v>Order cancelled through app</v>
      </c>
      <c r="K9269" t="str">
        <f>VLOOKUP($A9269,'Cancelled Orders'!$D$2:$G$10078,4,0)</f>
        <v>Customer Refusal</v>
      </c>
    </row>
    <row r="9270" spans="1:11" ht="13.2" x14ac:dyDescent="0.25">
      <c r="A9270" s="7">
        <v>289973138</v>
      </c>
      <c r="B9270" s="4">
        <v>716168</v>
      </c>
      <c r="C9270" s="4" t="s">
        <v>75</v>
      </c>
      <c r="D9270" s="7">
        <v>20</v>
      </c>
      <c r="E9270" s="7">
        <v>1</v>
      </c>
      <c r="F9270" s="7">
        <v>20</v>
      </c>
      <c r="G9270" s="5" t="s">
        <v>28</v>
      </c>
      <c r="H9270" s="5" t="s">
        <v>28</v>
      </c>
      <c r="I9270">
        <f>VLOOKUP($A9270,'Cancelled Orders'!$D$2:$L$10078,COLUMN(E9269),0)</f>
        <v>0</v>
      </c>
      <c r="J9270" t="str">
        <f>VLOOKUP($A9270,'Cancelled Orders'!$D$2:$G$10078,3,0)</f>
        <v>Order cancelled through app</v>
      </c>
      <c r="K9270" t="str">
        <f>VLOOKUP($A9270,'Cancelled Orders'!$D$2:$G$10078,4,0)</f>
        <v>Customer Refusal</v>
      </c>
    </row>
    <row r="9271" spans="1:11" ht="13.2" x14ac:dyDescent="0.25">
      <c r="A9271" s="7">
        <v>289947319</v>
      </c>
      <c r="B9271" s="4">
        <v>716168</v>
      </c>
      <c r="C9271" s="4" t="s">
        <v>75</v>
      </c>
      <c r="D9271" s="7">
        <v>20</v>
      </c>
      <c r="E9271" s="7">
        <v>1</v>
      </c>
      <c r="F9271" s="7">
        <v>20</v>
      </c>
      <c r="G9271" s="5" t="s">
        <v>28</v>
      </c>
      <c r="H9271" s="5" t="s">
        <v>28</v>
      </c>
      <c r="I9271">
        <f>VLOOKUP($A9271,'Cancelled Orders'!$D$2:$L$10078,COLUMN(E9270),0)</f>
        <v>0</v>
      </c>
      <c r="J9271" t="str">
        <f>VLOOKUP($A9271,'Cancelled Orders'!$D$2:$G$10078,3,0)</f>
        <v>Order cancelled through app</v>
      </c>
      <c r="K9271" t="str">
        <f>VLOOKUP($A9271,'Cancelled Orders'!$D$2:$G$10078,4,0)</f>
        <v>Customer Refusal</v>
      </c>
    </row>
    <row r="9272" spans="1:11" ht="13.2" x14ac:dyDescent="0.25">
      <c r="A9272" s="7">
        <v>290823229</v>
      </c>
      <c r="B9272" s="4">
        <v>716168</v>
      </c>
      <c r="C9272" s="4" t="s">
        <v>75</v>
      </c>
      <c r="D9272" s="7">
        <v>20</v>
      </c>
      <c r="E9272" s="7">
        <v>1</v>
      </c>
      <c r="F9272" s="7">
        <v>20</v>
      </c>
      <c r="G9272" s="5" t="s">
        <v>28</v>
      </c>
      <c r="H9272" s="5" t="s">
        <v>28</v>
      </c>
      <c r="I9272">
        <f>VLOOKUP($A9272,'Cancelled Orders'!$D$2:$L$10078,COLUMN(E9271),0)</f>
        <v>0</v>
      </c>
      <c r="J9272" t="str">
        <f>VLOOKUP($A9272,'Cancelled Orders'!$D$2:$G$10078,3,0)</f>
        <v>Order cancelled through app</v>
      </c>
      <c r="K9272" t="str">
        <f>VLOOKUP($A9272,'Cancelled Orders'!$D$2:$G$10078,4,0)</f>
        <v>Customer Refusal</v>
      </c>
    </row>
    <row r="9273" spans="1:11" ht="13.2" x14ac:dyDescent="0.25">
      <c r="A9273" s="7">
        <v>289731218</v>
      </c>
      <c r="B9273" s="4">
        <v>716533</v>
      </c>
      <c r="C9273" s="4" t="s">
        <v>2849</v>
      </c>
      <c r="D9273" s="7">
        <v>200</v>
      </c>
      <c r="E9273" s="7">
        <v>1</v>
      </c>
      <c r="F9273" s="7">
        <v>200</v>
      </c>
      <c r="G9273" s="5" t="s">
        <v>22</v>
      </c>
      <c r="H9273" s="5" t="s">
        <v>22</v>
      </c>
      <c r="I9273">
        <f>VLOOKUP($A9273,'Cancelled Orders'!$D$2:$L$10078,COLUMN(E9272),0)</f>
        <v>0</v>
      </c>
      <c r="J9273" t="str">
        <f>VLOOKUP($A9273,'Cancelled Orders'!$D$2:$G$10078,3,0)</f>
        <v>Order cancelled through app</v>
      </c>
      <c r="K9273" t="str">
        <f>VLOOKUP($A9273,'Cancelled Orders'!$D$2:$G$10078,4,0)</f>
        <v>Customer Refusal</v>
      </c>
    </row>
    <row r="9274" spans="1:11" ht="13.2" x14ac:dyDescent="0.25">
      <c r="A9274" s="7">
        <v>290281792</v>
      </c>
      <c r="B9274" s="4">
        <v>717421</v>
      </c>
      <c r="C9274" s="4" t="s">
        <v>2850</v>
      </c>
      <c r="D9274" s="7">
        <v>36</v>
      </c>
      <c r="E9274" s="7">
        <v>1</v>
      </c>
      <c r="F9274" s="7">
        <v>36</v>
      </c>
      <c r="G9274" s="5" t="s">
        <v>22</v>
      </c>
      <c r="H9274" s="5" t="s">
        <v>28</v>
      </c>
      <c r="I9274">
        <f>VLOOKUP($A9274,'Cancelled Orders'!$D$2:$L$10078,COLUMN(E9273),0)</f>
        <v>1</v>
      </c>
      <c r="J9274" t="str">
        <f>VLOOKUP($A9274,'Cancelled Orders'!$D$2:$G$10078,3,0)</f>
        <v>Order cancelled through app</v>
      </c>
      <c r="K9274" t="str">
        <f>VLOOKUP($A9274,'Cancelled Orders'!$D$2:$G$10078,4,0)</f>
        <v>Customer Refusal</v>
      </c>
    </row>
    <row r="9275" spans="1:11" ht="13.2" x14ac:dyDescent="0.25">
      <c r="A9275" s="7">
        <v>289733959</v>
      </c>
      <c r="B9275" s="4">
        <v>717537</v>
      </c>
      <c r="C9275" s="4" t="s">
        <v>2851</v>
      </c>
      <c r="D9275" s="7">
        <v>42</v>
      </c>
      <c r="E9275" s="7">
        <v>1</v>
      </c>
      <c r="F9275" s="7">
        <v>42</v>
      </c>
      <c r="G9275" s="5" t="s">
        <v>22</v>
      </c>
      <c r="H9275" s="5" t="s">
        <v>28</v>
      </c>
      <c r="I9275">
        <f>VLOOKUP($A9275,'Cancelled Orders'!$D$2:$L$10078,COLUMN(E9274),0)</f>
        <v>1</v>
      </c>
      <c r="J9275" t="str">
        <f>VLOOKUP($A9275,'Cancelled Orders'!$D$2:$G$10078,3,0)</f>
        <v>Order cancelled through app</v>
      </c>
      <c r="K9275" t="str">
        <f>VLOOKUP($A9275,'Cancelled Orders'!$D$2:$G$10078,4,0)</f>
        <v>Customer Refusal</v>
      </c>
    </row>
    <row r="9276" spans="1:11" ht="13.2" x14ac:dyDescent="0.25">
      <c r="A9276" s="7">
        <v>291473410</v>
      </c>
      <c r="B9276" s="4">
        <v>717864</v>
      </c>
      <c r="C9276" s="4" t="s">
        <v>2852</v>
      </c>
      <c r="D9276" s="7">
        <v>25</v>
      </c>
      <c r="E9276" s="7">
        <v>1</v>
      </c>
      <c r="F9276" s="7">
        <v>25</v>
      </c>
      <c r="G9276" s="5" t="s">
        <v>22</v>
      </c>
      <c r="H9276" s="5" t="s">
        <v>28</v>
      </c>
      <c r="I9276">
        <f>VLOOKUP($A9276,'Cancelled Orders'!$D$2:$L$10078,COLUMN(E9275),0)</f>
        <v>1</v>
      </c>
      <c r="J9276" t="str">
        <f>VLOOKUP($A9276,'Cancelled Orders'!$D$2:$G$10078,3,0)</f>
        <v>Order cancelled through app</v>
      </c>
      <c r="K9276" t="str">
        <f>VLOOKUP($A9276,'Cancelled Orders'!$D$2:$G$10078,4,0)</f>
        <v>Customer Refusal</v>
      </c>
    </row>
    <row r="9277" spans="1:11" ht="13.2" x14ac:dyDescent="0.25">
      <c r="A9277" s="7">
        <v>291244500</v>
      </c>
      <c r="B9277" s="4">
        <v>718828</v>
      </c>
      <c r="C9277" s="4" t="s">
        <v>476</v>
      </c>
      <c r="D9277" s="7">
        <v>75</v>
      </c>
      <c r="E9277" s="7">
        <v>1</v>
      </c>
      <c r="F9277" s="7">
        <v>75</v>
      </c>
      <c r="G9277" s="5" t="s">
        <v>22</v>
      </c>
      <c r="H9277" s="5" t="s">
        <v>22</v>
      </c>
      <c r="I9277">
        <f>VLOOKUP($A9277,'Cancelled Orders'!$D$2:$L$10078,COLUMN(E9276),0)</f>
        <v>1</v>
      </c>
      <c r="J9277" t="str">
        <f>VLOOKUP($A9277,'Cancelled Orders'!$D$2:$G$10078,3,0)</f>
        <v>Order cancelled through app</v>
      </c>
      <c r="K9277" t="str">
        <f>VLOOKUP($A9277,'Cancelled Orders'!$D$2:$G$10078,4,0)</f>
        <v>Customer Refusal</v>
      </c>
    </row>
    <row r="9278" spans="1:11" ht="13.2" x14ac:dyDescent="0.25">
      <c r="A9278" s="7">
        <v>291241926</v>
      </c>
      <c r="B9278" s="4">
        <v>718828</v>
      </c>
      <c r="C9278" s="4" t="s">
        <v>476</v>
      </c>
      <c r="D9278" s="7">
        <v>75</v>
      </c>
      <c r="E9278" s="7">
        <v>1</v>
      </c>
      <c r="F9278" s="7">
        <v>75</v>
      </c>
      <c r="G9278" s="5" t="s">
        <v>22</v>
      </c>
      <c r="H9278" s="5" t="s">
        <v>22</v>
      </c>
      <c r="I9278">
        <f>VLOOKUP($A9278,'Cancelled Orders'!$D$2:$L$10078,COLUMN(E9277),0)</f>
        <v>1</v>
      </c>
      <c r="J9278" t="str">
        <f>VLOOKUP($A9278,'Cancelled Orders'!$D$2:$G$10078,3,0)</f>
        <v>Order cancelled through app</v>
      </c>
      <c r="K9278" t="str">
        <f>VLOOKUP($A9278,'Cancelled Orders'!$D$2:$G$10078,4,0)</f>
        <v>Customer Refusal</v>
      </c>
    </row>
    <row r="9279" spans="1:11" ht="13.2" x14ac:dyDescent="0.25">
      <c r="A9279" s="7">
        <v>290303571</v>
      </c>
      <c r="B9279" s="4">
        <v>718828</v>
      </c>
      <c r="C9279" s="4" t="s">
        <v>476</v>
      </c>
      <c r="D9279" s="7">
        <v>75</v>
      </c>
      <c r="E9279" s="7">
        <v>1</v>
      </c>
      <c r="F9279" s="7">
        <v>75</v>
      </c>
      <c r="G9279" s="5" t="s">
        <v>22</v>
      </c>
      <c r="H9279" s="5" t="s">
        <v>22</v>
      </c>
      <c r="I9279">
        <f>VLOOKUP($A9279,'Cancelled Orders'!$D$2:$L$10078,COLUMN(E9278),0)</f>
        <v>1</v>
      </c>
      <c r="J9279" t="str">
        <f>VLOOKUP($A9279,'Cancelled Orders'!$D$2:$G$10078,3,0)</f>
        <v>Order cancelled through app</v>
      </c>
      <c r="K9279" t="str">
        <f>VLOOKUP($A9279,'Cancelled Orders'!$D$2:$G$10078,4,0)</f>
        <v>Customer Refusal</v>
      </c>
    </row>
    <row r="9280" spans="1:11" ht="13.2" x14ac:dyDescent="0.25">
      <c r="A9280" s="7">
        <v>289896492</v>
      </c>
      <c r="B9280" s="4">
        <v>718828</v>
      </c>
      <c r="C9280" s="4" t="s">
        <v>476</v>
      </c>
      <c r="D9280" s="7">
        <v>75</v>
      </c>
      <c r="E9280" s="7">
        <v>1</v>
      </c>
      <c r="F9280" s="7">
        <v>75</v>
      </c>
      <c r="G9280" s="5" t="s">
        <v>22</v>
      </c>
      <c r="H9280" s="5" t="s">
        <v>22</v>
      </c>
      <c r="I9280">
        <f>VLOOKUP($A9280,'Cancelled Orders'!$D$2:$L$10078,COLUMN(E9279),0)</f>
        <v>1</v>
      </c>
      <c r="J9280" t="str">
        <f>VLOOKUP($A9280,'Cancelled Orders'!$D$2:$G$10078,3,0)</f>
        <v>Order cancelled through app</v>
      </c>
      <c r="K9280" t="str">
        <f>VLOOKUP($A9280,'Cancelled Orders'!$D$2:$G$10078,4,0)</f>
        <v>Customer Refusal</v>
      </c>
    </row>
    <row r="9281" spans="1:11" ht="13.2" x14ac:dyDescent="0.25">
      <c r="A9281" s="7">
        <v>291627026</v>
      </c>
      <c r="B9281" s="4">
        <v>718828</v>
      </c>
      <c r="C9281" s="4" t="s">
        <v>476</v>
      </c>
      <c r="D9281" s="7">
        <v>75</v>
      </c>
      <c r="E9281" s="7">
        <v>1</v>
      </c>
      <c r="F9281" s="7">
        <v>75</v>
      </c>
      <c r="G9281" s="5" t="s">
        <v>22</v>
      </c>
      <c r="H9281" s="5" t="s">
        <v>22</v>
      </c>
      <c r="I9281">
        <f>VLOOKUP($A9281,'Cancelled Orders'!$D$2:$L$10078,COLUMN(E9280),0)</f>
        <v>1</v>
      </c>
      <c r="J9281" t="str">
        <f>VLOOKUP($A9281,'Cancelled Orders'!$D$2:$G$10078,3,0)</f>
        <v>Order cancelled through app</v>
      </c>
      <c r="K9281" t="str">
        <f>VLOOKUP($A9281,'Cancelled Orders'!$D$2:$G$10078,4,0)</f>
        <v>Customer Refusal</v>
      </c>
    </row>
    <row r="9282" spans="1:11" ht="13.2" x14ac:dyDescent="0.25">
      <c r="A9282" s="7">
        <v>291239107</v>
      </c>
      <c r="B9282" s="4">
        <v>718828</v>
      </c>
      <c r="C9282" s="4" t="s">
        <v>476</v>
      </c>
      <c r="D9282" s="7">
        <v>75</v>
      </c>
      <c r="E9282" s="7">
        <v>1</v>
      </c>
      <c r="F9282" s="7">
        <v>75</v>
      </c>
      <c r="G9282" s="5" t="s">
        <v>22</v>
      </c>
      <c r="H9282" s="5" t="s">
        <v>22</v>
      </c>
      <c r="I9282">
        <f>VLOOKUP($A9282,'Cancelled Orders'!$D$2:$L$10078,COLUMN(E9281),0)</f>
        <v>1</v>
      </c>
      <c r="J9282" t="str">
        <f>VLOOKUP($A9282,'Cancelled Orders'!$D$2:$G$10078,3,0)</f>
        <v>Order cancelled through app</v>
      </c>
      <c r="K9282" t="str">
        <f>VLOOKUP($A9282,'Cancelled Orders'!$D$2:$G$10078,4,0)</f>
        <v>Customer Refusal</v>
      </c>
    </row>
    <row r="9283" spans="1:11" ht="13.2" x14ac:dyDescent="0.25">
      <c r="A9283" s="7">
        <v>291640449</v>
      </c>
      <c r="B9283" s="4">
        <v>718831</v>
      </c>
      <c r="C9283" s="4" t="s">
        <v>475</v>
      </c>
      <c r="D9283" s="7">
        <v>20</v>
      </c>
      <c r="E9283" s="7">
        <v>1</v>
      </c>
      <c r="F9283" s="7">
        <v>20</v>
      </c>
      <c r="G9283" s="5" t="s">
        <v>22</v>
      </c>
      <c r="H9283" s="5" t="s">
        <v>22</v>
      </c>
      <c r="I9283">
        <f>VLOOKUP($A9283,'Cancelled Orders'!$D$2:$L$10078,COLUMN(E9282),0)</f>
        <v>1</v>
      </c>
      <c r="J9283" t="str">
        <f>VLOOKUP($A9283,'Cancelled Orders'!$D$2:$G$10078,3,0)</f>
        <v>Order cancelled through app</v>
      </c>
      <c r="K9283" t="str">
        <f>VLOOKUP($A9283,'Cancelled Orders'!$D$2:$G$10078,4,0)</f>
        <v>Customer Refusal</v>
      </c>
    </row>
    <row r="9284" spans="1:11" ht="13.2" x14ac:dyDescent="0.25">
      <c r="A9284" s="7">
        <v>291611151</v>
      </c>
      <c r="B9284" s="4">
        <v>718831</v>
      </c>
      <c r="C9284" s="4" t="s">
        <v>475</v>
      </c>
      <c r="D9284" s="7">
        <v>20</v>
      </c>
      <c r="E9284" s="7">
        <v>1</v>
      </c>
      <c r="F9284" s="7">
        <v>20</v>
      </c>
      <c r="G9284" s="5" t="s">
        <v>22</v>
      </c>
      <c r="H9284" s="5" t="s">
        <v>22</v>
      </c>
      <c r="I9284">
        <f>VLOOKUP($A9284,'Cancelled Orders'!$D$2:$L$10078,COLUMN(E9283),0)</f>
        <v>1</v>
      </c>
      <c r="J9284" t="str">
        <f>VLOOKUP($A9284,'Cancelled Orders'!$D$2:$G$10078,3,0)</f>
        <v>Order cancelled through app</v>
      </c>
      <c r="K9284" t="str">
        <f>VLOOKUP($A9284,'Cancelled Orders'!$D$2:$G$10078,4,0)</f>
        <v>Customer Refusal</v>
      </c>
    </row>
    <row r="9285" spans="1:11" ht="13.2" x14ac:dyDescent="0.25">
      <c r="A9285" s="7">
        <v>291294973</v>
      </c>
      <c r="B9285" s="4">
        <v>718831</v>
      </c>
      <c r="C9285" s="4" t="s">
        <v>475</v>
      </c>
      <c r="D9285" s="7">
        <v>20</v>
      </c>
      <c r="E9285" s="7">
        <v>2</v>
      </c>
      <c r="F9285" s="7">
        <v>40</v>
      </c>
      <c r="G9285" s="5" t="s">
        <v>22</v>
      </c>
      <c r="H9285" s="5" t="s">
        <v>22</v>
      </c>
      <c r="I9285">
        <f>VLOOKUP($A9285,'Cancelled Orders'!$D$2:$L$10078,COLUMN(E9284),0)</f>
        <v>1</v>
      </c>
      <c r="J9285" t="str">
        <f>VLOOKUP($A9285,'Cancelled Orders'!$D$2:$G$10078,3,0)</f>
        <v>Order cancelled through app</v>
      </c>
      <c r="K9285" t="str">
        <f>VLOOKUP($A9285,'Cancelled Orders'!$D$2:$G$10078,4,0)</f>
        <v>Customer Refusal</v>
      </c>
    </row>
    <row r="9286" spans="1:11" ht="13.2" x14ac:dyDescent="0.25">
      <c r="A9286" s="7">
        <v>291290877</v>
      </c>
      <c r="B9286" s="4">
        <v>718831</v>
      </c>
      <c r="C9286" s="4" t="s">
        <v>475</v>
      </c>
      <c r="D9286" s="7">
        <v>20</v>
      </c>
      <c r="E9286" s="7">
        <v>2</v>
      </c>
      <c r="F9286" s="7">
        <v>40</v>
      </c>
      <c r="G9286" s="5" t="s">
        <v>22</v>
      </c>
      <c r="H9286" s="5" t="s">
        <v>22</v>
      </c>
      <c r="I9286">
        <f>VLOOKUP($A9286,'Cancelled Orders'!$D$2:$L$10078,COLUMN(E9285),0)</f>
        <v>1</v>
      </c>
      <c r="J9286" t="str">
        <f>VLOOKUP($A9286,'Cancelled Orders'!$D$2:$G$10078,3,0)</f>
        <v>Order cancelled through app</v>
      </c>
      <c r="K9286" t="str">
        <f>VLOOKUP($A9286,'Cancelled Orders'!$D$2:$G$10078,4,0)</f>
        <v>Customer Refusal</v>
      </c>
    </row>
    <row r="9287" spans="1:11" ht="13.2" x14ac:dyDescent="0.25">
      <c r="A9287" s="7">
        <v>291291383</v>
      </c>
      <c r="B9287" s="4">
        <v>718831</v>
      </c>
      <c r="C9287" s="4" t="s">
        <v>475</v>
      </c>
      <c r="D9287" s="7">
        <v>20</v>
      </c>
      <c r="E9287" s="7">
        <v>1</v>
      </c>
      <c r="F9287" s="7">
        <v>20</v>
      </c>
      <c r="G9287" s="5" t="s">
        <v>22</v>
      </c>
      <c r="H9287" s="5" t="s">
        <v>22</v>
      </c>
      <c r="I9287">
        <f>VLOOKUP($A9287,'Cancelled Orders'!$D$2:$L$10078,COLUMN(E9286),0)</f>
        <v>1</v>
      </c>
      <c r="J9287" t="str">
        <f>VLOOKUP($A9287,'Cancelled Orders'!$D$2:$G$10078,3,0)</f>
        <v>Order cancelled through app</v>
      </c>
      <c r="K9287" t="str">
        <f>VLOOKUP($A9287,'Cancelled Orders'!$D$2:$G$10078,4,0)</f>
        <v>Customer Refusal</v>
      </c>
    </row>
    <row r="9288" spans="1:11" ht="13.2" x14ac:dyDescent="0.25">
      <c r="A9288" s="7">
        <v>290758664</v>
      </c>
      <c r="B9288" s="4">
        <v>718831</v>
      </c>
      <c r="C9288" s="4" t="s">
        <v>475</v>
      </c>
      <c r="D9288" s="7">
        <v>20</v>
      </c>
      <c r="E9288" s="7">
        <v>1</v>
      </c>
      <c r="F9288" s="7">
        <v>20</v>
      </c>
      <c r="G9288" s="5" t="s">
        <v>22</v>
      </c>
      <c r="H9288" s="5" t="s">
        <v>22</v>
      </c>
      <c r="I9288">
        <f>VLOOKUP($A9288,'Cancelled Orders'!$D$2:$L$10078,COLUMN(E9287),0)</f>
        <v>1</v>
      </c>
      <c r="J9288" t="str">
        <f>VLOOKUP($A9288,'Cancelled Orders'!$D$2:$G$10078,3,0)</f>
        <v>Order cancelled through app</v>
      </c>
      <c r="K9288" t="str">
        <f>VLOOKUP($A9288,'Cancelled Orders'!$D$2:$G$10078,4,0)</f>
        <v>Customer Refusal</v>
      </c>
    </row>
    <row r="9289" spans="1:11" ht="13.2" x14ac:dyDescent="0.25">
      <c r="A9289" s="7">
        <v>290862768</v>
      </c>
      <c r="B9289" s="4">
        <v>718831</v>
      </c>
      <c r="C9289" s="4" t="s">
        <v>475</v>
      </c>
      <c r="D9289" s="7">
        <v>20</v>
      </c>
      <c r="E9289" s="7">
        <v>1</v>
      </c>
      <c r="F9289" s="7">
        <v>20</v>
      </c>
      <c r="G9289" s="5" t="s">
        <v>22</v>
      </c>
      <c r="H9289" s="5" t="s">
        <v>22</v>
      </c>
      <c r="I9289">
        <f>VLOOKUP($A9289,'Cancelled Orders'!$D$2:$L$10078,COLUMN(E9288),0)</f>
        <v>1</v>
      </c>
      <c r="J9289" t="str">
        <f>VLOOKUP($A9289,'Cancelled Orders'!$D$2:$G$10078,3,0)</f>
        <v>Order cancelled through app</v>
      </c>
      <c r="K9289" t="str">
        <f>VLOOKUP($A9289,'Cancelled Orders'!$D$2:$G$10078,4,0)</f>
        <v>Customer Refusal</v>
      </c>
    </row>
    <row r="9290" spans="1:11" ht="13.2" x14ac:dyDescent="0.25">
      <c r="A9290" s="7">
        <v>290807294</v>
      </c>
      <c r="B9290" s="4">
        <v>718831</v>
      </c>
      <c r="C9290" s="4" t="s">
        <v>475</v>
      </c>
      <c r="D9290" s="7">
        <v>20</v>
      </c>
      <c r="E9290" s="7">
        <v>1</v>
      </c>
      <c r="F9290" s="7">
        <v>20</v>
      </c>
      <c r="G9290" s="5" t="s">
        <v>22</v>
      </c>
      <c r="H9290" s="5" t="s">
        <v>22</v>
      </c>
      <c r="I9290">
        <f>VLOOKUP($A9290,'Cancelled Orders'!$D$2:$L$10078,COLUMN(E9289),0)</f>
        <v>1</v>
      </c>
      <c r="J9290" t="str">
        <f>VLOOKUP($A9290,'Cancelled Orders'!$D$2:$G$10078,3,0)</f>
        <v>Order cancelled through app</v>
      </c>
      <c r="K9290" t="str">
        <f>VLOOKUP($A9290,'Cancelled Orders'!$D$2:$G$10078,4,0)</f>
        <v>Customer Refusal</v>
      </c>
    </row>
    <row r="9291" spans="1:11" ht="13.2" x14ac:dyDescent="0.25">
      <c r="A9291" s="7">
        <v>290472933</v>
      </c>
      <c r="B9291" s="4">
        <v>718831</v>
      </c>
      <c r="C9291" s="4" t="s">
        <v>475</v>
      </c>
      <c r="D9291" s="7">
        <v>20</v>
      </c>
      <c r="E9291" s="7">
        <v>1</v>
      </c>
      <c r="F9291" s="7">
        <v>20</v>
      </c>
      <c r="G9291" s="5" t="s">
        <v>22</v>
      </c>
      <c r="H9291" s="5" t="s">
        <v>22</v>
      </c>
      <c r="I9291">
        <f>VLOOKUP($A9291,'Cancelled Orders'!$D$2:$L$10078,COLUMN(E9290),0)</f>
        <v>1</v>
      </c>
      <c r="J9291" t="str">
        <f>VLOOKUP($A9291,'Cancelled Orders'!$D$2:$G$10078,3,0)</f>
        <v>Order cancelled through app</v>
      </c>
      <c r="K9291" t="str">
        <f>VLOOKUP($A9291,'Cancelled Orders'!$D$2:$G$10078,4,0)</f>
        <v>Customer Refusal</v>
      </c>
    </row>
    <row r="9292" spans="1:11" ht="13.2" x14ac:dyDescent="0.25">
      <c r="A9292" s="7">
        <v>290799865</v>
      </c>
      <c r="B9292" s="4">
        <v>718831</v>
      </c>
      <c r="C9292" s="4" t="s">
        <v>475</v>
      </c>
      <c r="D9292" s="7">
        <v>20</v>
      </c>
      <c r="E9292" s="7">
        <v>1</v>
      </c>
      <c r="F9292" s="7">
        <v>20</v>
      </c>
      <c r="G9292" s="5" t="s">
        <v>22</v>
      </c>
      <c r="H9292" s="5" t="s">
        <v>22</v>
      </c>
      <c r="I9292">
        <f>VLOOKUP($A9292,'Cancelled Orders'!$D$2:$L$10078,COLUMN(E9291),0)</f>
        <v>1</v>
      </c>
      <c r="J9292" t="str">
        <f>VLOOKUP($A9292,'Cancelled Orders'!$D$2:$G$10078,3,0)</f>
        <v>Order cancelled through app</v>
      </c>
      <c r="K9292" t="str">
        <f>VLOOKUP($A9292,'Cancelled Orders'!$D$2:$G$10078,4,0)</f>
        <v>Customer Refusal</v>
      </c>
    </row>
    <row r="9293" spans="1:11" ht="13.2" x14ac:dyDescent="0.25">
      <c r="A9293" s="7">
        <v>289913844</v>
      </c>
      <c r="B9293" s="4">
        <v>718831</v>
      </c>
      <c r="C9293" s="4" t="s">
        <v>475</v>
      </c>
      <c r="D9293" s="7">
        <v>20</v>
      </c>
      <c r="E9293" s="7">
        <v>1</v>
      </c>
      <c r="F9293" s="7">
        <v>20</v>
      </c>
      <c r="G9293" s="5" t="s">
        <v>22</v>
      </c>
      <c r="H9293" s="5" t="s">
        <v>22</v>
      </c>
      <c r="I9293">
        <f>VLOOKUP($A9293,'Cancelled Orders'!$D$2:$L$10078,COLUMN(E9292),0)</f>
        <v>1</v>
      </c>
      <c r="J9293" t="str">
        <f>VLOOKUP($A9293,'Cancelled Orders'!$D$2:$G$10078,3,0)</f>
        <v>Order cancelled through app</v>
      </c>
      <c r="K9293" t="str">
        <f>VLOOKUP($A9293,'Cancelled Orders'!$D$2:$G$10078,4,0)</f>
        <v>Customer Refusal</v>
      </c>
    </row>
    <row r="9294" spans="1:11" ht="13.2" x14ac:dyDescent="0.25">
      <c r="A9294" s="7">
        <v>290268211</v>
      </c>
      <c r="B9294" s="4">
        <v>718831</v>
      </c>
      <c r="C9294" s="4" t="s">
        <v>475</v>
      </c>
      <c r="D9294" s="7">
        <v>20</v>
      </c>
      <c r="E9294" s="7">
        <v>1</v>
      </c>
      <c r="F9294" s="7">
        <v>20</v>
      </c>
      <c r="G9294" s="5" t="s">
        <v>22</v>
      </c>
      <c r="H9294" s="5" t="s">
        <v>22</v>
      </c>
      <c r="I9294">
        <f>VLOOKUP($A9294,'Cancelled Orders'!$D$2:$L$10078,COLUMN(E9293),0)</f>
        <v>1</v>
      </c>
      <c r="J9294" t="str">
        <f>VLOOKUP($A9294,'Cancelled Orders'!$D$2:$G$10078,3,0)</f>
        <v>Order cancelled through app</v>
      </c>
      <c r="K9294" t="str">
        <f>VLOOKUP($A9294,'Cancelled Orders'!$D$2:$G$10078,4,0)</f>
        <v>Customer Refusal</v>
      </c>
    </row>
    <row r="9295" spans="1:11" ht="13.2" x14ac:dyDescent="0.25">
      <c r="A9295" s="7">
        <v>291401969</v>
      </c>
      <c r="B9295" s="4">
        <v>718831</v>
      </c>
      <c r="C9295" s="4" t="s">
        <v>475</v>
      </c>
      <c r="D9295" s="7">
        <v>20</v>
      </c>
      <c r="E9295" s="7">
        <v>2</v>
      </c>
      <c r="F9295" s="7">
        <v>40</v>
      </c>
      <c r="G9295" s="5" t="s">
        <v>22</v>
      </c>
      <c r="H9295" s="5" t="s">
        <v>22</v>
      </c>
      <c r="I9295">
        <f>VLOOKUP($A9295,'Cancelled Orders'!$D$2:$L$10078,COLUMN(E9294),0)</f>
        <v>1</v>
      </c>
      <c r="J9295" t="str">
        <f>VLOOKUP($A9295,'Cancelled Orders'!$D$2:$G$10078,3,0)</f>
        <v>Order cancelled through app</v>
      </c>
      <c r="K9295" t="str">
        <f>VLOOKUP($A9295,'Cancelled Orders'!$D$2:$G$10078,4,0)</f>
        <v>Customer Refusal</v>
      </c>
    </row>
    <row r="9296" spans="1:11" ht="13.2" x14ac:dyDescent="0.25">
      <c r="A9296" s="7">
        <v>291323057</v>
      </c>
      <c r="B9296" s="4">
        <v>718831</v>
      </c>
      <c r="C9296" s="4" t="s">
        <v>475</v>
      </c>
      <c r="D9296" s="7">
        <v>20</v>
      </c>
      <c r="E9296" s="7">
        <v>3</v>
      </c>
      <c r="F9296" s="7">
        <v>60</v>
      </c>
      <c r="G9296" s="5" t="s">
        <v>22</v>
      </c>
      <c r="H9296" s="5" t="s">
        <v>22</v>
      </c>
      <c r="I9296">
        <f>VLOOKUP($A9296,'Cancelled Orders'!$D$2:$L$10078,COLUMN(E9295),0)</f>
        <v>1</v>
      </c>
      <c r="J9296" t="str">
        <f>VLOOKUP($A9296,'Cancelled Orders'!$D$2:$G$10078,3,0)</f>
        <v>Order cancelled through app</v>
      </c>
      <c r="K9296" t="str">
        <f>VLOOKUP($A9296,'Cancelled Orders'!$D$2:$G$10078,4,0)</f>
        <v>Customer Refusal</v>
      </c>
    </row>
    <row r="9297" spans="1:11" ht="13.2" x14ac:dyDescent="0.25">
      <c r="A9297" s="7">
        <v>291308580</v>
      </c>
      <c r="B9297" s="4">
        <v>718831</v>
      </c>
      <c r="C9297" s="4" t="s">
        <v>475</v>
      </c>
      <c r="D9297" s="7">
        <v>20</v>
      </c>
      <c r="E9297" s="7">
        <v>2</v>
      </c>
      <c r="F9297" s="7">
        <v>40</v>
      </c>
      <c r="G9297" s="5" t="s">
        <v>22</v>
      </c>
      <c r="H9297" s="5" t="s">
        <v>22</v>
      </c>
      <c r="I9297">
        <f>VLOOKUP($A9297,'Cancelled Orders'!$D$2:$L$10078,COLUMN(E9296),0)</f>
        <v>1</v>
      </c>
      <c r="J9297" t="str">
        <f>VLOOKUP($A9297,'Cancelled Orders'!$D$2:$G$10078,3,0)</f>
        <v>Order cancelled through app</v>
      </c>
      <c r="K9297" t="str">
        <f>VLOOKUP($A9297,'Cancelled Orders'!$D$2:$G$10078,4,0)</f>
        <v>Customer Refusal</v>
      </c>
    </row>
    <row r="9298" spans="1:11" ht="13.2" x14ac:dyDescent="0.25">
      <c r="A9298" s="7">
        <v>290755565</v>
      </c>
      <c r="B9298" s="4">
        <v>718831</v>
      </c>
      <c r="C9298" s="4" t="s">
        <v>475</v>
      </c>
      <c r="D9298" s="7">
        <v>20</v>
      </c>
      <c r="E9298" s="7">
        <v>1</v>
      </c>
      <c r="F9298" s="7">
        <v>20</v>
      </c>
      <c r="G9298" s="5" t="s">
        <v>22</v>
      </c>
      <c r="H9298" s="5" t="s">
        <v>22</v>
      </c>
      <c r="I9298">
        <f>VLOOKUP($A9298,'Cancelled Orders'!$D$2:$L$10078,COLUMN(E9297),0)</f>
        <v>1</v>
      </c>
      <c r="J9298" t="str">
        <f>VLOOKUP($A9298,'Cancelled Orders'!$D$2:$G$10078,3,0)</f>
        <v>Order cancelled through app</v>
      </c>
      <c r="K9298" t="str">
        <f>VLOOKUP($A9298,'Cancelled Orders'!$D$2:$G$10078,4,0)</f>
        <v>Customer Refusal</v>
      </c>
    </row>
    <row r="9299" spans="1:11" ht="13.2" x14ac:dyDescent="0.25">
      <c r="A9299" s="7">
        <v>291268149</v>
      </c>
      <c r="B9299" s="4">
        <v>718833</v>
      </c>
      <c r="C9299" s="4" t="s">
        <v>1467</v>
      </c>
      <c r="D9299" s="7">
        <v>45</v>
      </c>
      <c r="E9299" s="7">
        <v>1</v>
      </c>
      <c r="F9299" s="7">
        <v>45</v>
      </c>
      <c r="G9299" s="5" t="s">
        <v>22</v>
      </c>
      <c r="H9299" s="5" t="s">
        <v>22</v>
      </c>
      <c r="I9299">
        <f>VLOOKUP($A9299,'Cancelled Orders'!$D$2:$L$10078,COLUMN(E9298),0)</f>
        <v>1</v>
      </c>
      <c r="J9299" t="str">
        <f>VLOOKUP($A9299,'Cancelled Orders'!$D$2:$G$10078,3,0)</f>
        <v>Order cancelled through app</v>
      </c>
      <c r="K9299" t="str">
        <f>VLOOKUP($A9299,'Cancelled Orders'!$D$2:$G$10078,4,0)</f>
        <v>Customer Refusal</v>
      </c>
    </row>
    <row r="9300" spans="1:11" ht="13.2" x14ac:dyDescent="0.25">
      <c r="A9300" s="7">
        <v>290777829</v>
      </c>
      <c r="B9300" s="4">
        <v>718833</v>
      </c>
      <c r="C9300" s="4" t="s">
        <v>1467</v>
      </c>
      <c r="D9300" s="7">
        <v>45</v>
      </c>
      <c r="E9300" s="7">
        <v>1</v>
      </c>
      <c r="F9300" s="7">
        <v>45</v>
      </c>
      <c r="G9300" s="5" t="s">
        <v>22</v>
      </c>
      <c r="H9300" s="5" t="s">
        <v>22</v>
      </c>
      <c r="I9300">
        <f>VLOOKUP($A9300,'Cancelled Orders'!$D$2:$L$10078,COLUMN(E9299),0)</f>
        <v>1</v>
      </c>
      <c r="J9300" t="str">
        <f>VLOOKUP($A9300,'Cancelled Orders'!$D$2:$G$10078,3,0)</f>
        <v>Order cancelled through app</v>
      </c>
      <c r="K9300" t="str">
        <f>VLOOKUP($A9300,'Cancelled Orders'!$D$2:$G$10078,4,0)</f>
        <v>Customer Refusal</v>
      </c>
    </row>
    <row r="9301" spans="1:11" ht="13.2" x14ac:dyDescent="0.25">
      <c r="A9301" s="7">
        <v>291323057</v>
      </c>
      <c r="B9301" s="4">
        <v>718833</v>
      </c>
      <c r="C9301" s="4" t="s">
        <v>1467</v>
      </c>
      <c r="D9301" s="7">
        <v>45</v>
      </c>
      <c r="E9301" s="7">
        <v>1</v>
      </c>
      <c r="F9301" s="7">
        <v>45</v>
      </c>
      <c r="G9301" s="5" t="s">
        <v>22</v>
      </c>
      <c r="H9301" s="5" t="s">
        <v>22</v>
      </c>
      <c r="I9301">
        <f>VLOOKUP($A9301,'Cancelled Orders'!$D$2:$L$10078,COLUMN(E9300),0)</f>
        <v>1</v>
      </c>
      <c r="J9301" t="str">
        <f>VLOOKUP($A9301,'Cancelled Orders'!$D$2:$G$10078,3,0)</f>
        <v>Order cancelled through app</v>
      </c>
      <c r="K9301" t="str">
        <f>VLOOKUP($A9301,'Cancelled Orders'!$D$2:$G$10078,4,0)</f>
        <v>Customer Refusal</v>
      </c>
    </row>
    <row r="9302" spans="1:11" ht="13.2" x14ac:dyDescent="0.25">
      <c r="A9302" s="7">
        <v>290352511</v>
      </c>
      <c r="B9302" s="4">
        <v>718983</v>
      </c>
      <c r="C9302" s="4" t="s">
        <v>158</v>
      </c>
      <c r="D9302" s="7">
        <v>40</v>
      </c>
      <c r="E9302" s="7">
        <v>1</v>
      </c>
      <c r="F9302" s="7">
        <v>40</v>
      </c>
      <c r="G9302" s="5" t="s">
        <v>22</v>
      </c>
      <c r="H9302" s="5" t="s">
        <v>22</v>
      </c>
      <c r="I9302">
        <f>VLOOKUP($A9302,'Cancelled Orders'!$D$2:$L$10078,COLUMN(E9301),0)</f>
        <v>1</v>
      </c>
      <c r="J9302" t="str">
        <f>VLOOKUP($A9302,'Cancelled Orders'!$D$2:$G$10078,3,0)</f>
        <v>Order cancelled through app</v>
      </c>
      <c r="K9302" t="str">
        <f>VLOOKUP($A9302,'Cancelled Orders'!$D$2:$G$10078,4,0)</f>
        <v>Customer Refusal</v>
      </c>
    </row>
    <row r="9303" spans="1:11" ht="13.2" x14ac:dyDescent="0.25">
      <c r="A9303" s="7">
        <v>291302035</v>
      </c>
      <c r="B9303" s="4">
        <v>718983</v>
      </c>
      <c r="C9303" s="4" t="s">
        <v>158</v>
      </c>
      <c r="D9303" s="7">
        <v>40</v>
      </c>
      <c r="E9303" s="7">
        <v>1</v>
      </c>
      <c r="F9303" s="7">
        <v>40</v>
      </c>
      <c r="G9303" s="5" t="s">
        <v>22</v>
      </c>
      <c r="H9303" s="5" t="s">
        <v>22</v>
      </c>
      <c r="I9303">
        <f>VLOOKUP($A9303,'Cancelled Orders'!$D$2:$L$10078,COLUMN(E9302),0)</f>
        <v>1</v>
      </c>
      <c r="J9303" t="str">
        <f>VLOOKUP($A9303,'Cancelled Orders'!$D$2:$G$10078,3,0)</f>
        <v>Cancelled by Restaurant</v>
      </c>
      <c r="K9303" t="str">
        <f>VLOOKUP($A9303,'Cancelled Orders'!$D$2:$G$10078,4,0)</f>
        <v>Item Unavailable</v>
      </c>
    </row>
    <row r="9304" spans="1:11" ht="13.2" x14ac:dyDescent="0.25">
      <c r="A9304" s="7">
        <v>289670403</v>
      </c>
      <c r="B9304" s="4">
        <v>718989</v>
      </c>
      <c r="C9304" s="4" t="s">
        <v>2853</v>
      </c>
      <c r="D9304" s="7">
        <v>40</v>
      </c>
      <c r="E9304" s="7">
        <v>1</v>
      </c>
      <c r="F9304" s="7">
        <v>40</v>
      </c>
      <c r="G9304" s="5" t="s">
        <v>22</v>
      </c>
      <c r="H9304" s="5" t="s">
        <v>22</v>
      </c>
      <c r="I9304">
        <f>VLOOKUP($A9304,'Cancelled Orders'!$D$2:$L$10078,COLUMN(E9303),0)</f>
        <v>1</v>
      </c>
      <c r="J9304" t="str">
        <f>VLOOKUP($A9304,'Cancelled Orders'!$D$2:$G$10078,3,0)</f>
        <v>Order cancelled through app</v>
      </c>
      <c r="K9304" t="str">
        <f>VLOOKUP($A9304,'Cancelled Orders'!$D$2:$G$10078,4,0)</f>
        <v>Customer Refusal</v>
      </c>
    </row>
    <row r="9305" spans="1:11" ht="13.2" x14ac:dyDescent="0.25">
      <c r="A9305" s="7">
        <v>291650300</v>
      </c>
      <c r="B9305" s="4">
        <v>719009</v>
      </c>
      <c r="C9305" s="4" t="s">
        <v>2854</v>
      </c>
      <c r="D9305" s="7">
        <v>30</v>
      </c>
      <c r="E9305" s="7">
        <v>1</v>
      </c>
      <c r="F9305" s="7">
        <v>30</v>
      </c>
      <c r="G9305" s="5" t="s">
        <v>22</v>
      </c>
      <c r="H9305" s="5" t="s">
        <v>22</v>
      </c>
      <c r="I9305">
        <f>VLOOKUP($A9305,'Cancelled Orders'!$D$2:$L$10078,COLUMN(E9304),0)</f>
        <v>1</v>
      </c>
      <c r="J9305" t="str">
        <f>VLOOKUP($A9305,'Cancelled Orders'!$D$2:$G$10078,3,0)</f>
        <v>Cancelled by Restaurant</v>
      </c>
      <c r="K9305" t="str">
        <f>VLOOKUP($A9305,'Cancelled Orders'!$D$2:$G$10078,4,0)</f>
        <v>Customer Refusal</v>
      </c>
    </row>
    <row r="9306" spans="1:11" ht="13.2" x14ac:dyDescent="0.25">
      <c r="A9306" s="7">
        <v>290372278</v>
      </c>
      <c r="B9306" s="4">
        <v>719039</v>
      </c>
      <c r="C9306" s="4" t="s">
        <v>655</v>
      </c>
      <c r="D9306" s="7">
        <v>40</v>
      </c>
      <c r="E9306" s="7">
        <v>1</v>
      </c>
      <c r="F9306" s="7">
        <v>40</v>
      </c>
      <c r="G9306" s="5" t="s">
        <v>22</v>
      </c>
      <c r="H9306" s="5" t="s">
        <v>22</v>
      </c>
      <c r="I9306">
        <f>VLOOKUP($A9306,'Cancelled Orders'!$D$2:$L$10078,COLUMN(E9305),0)</f>
        <v>1</v>
      </c>
      <c r="J9306" t="str">
        <f>VLOOKUP($A9306,'Cancelled Orders'!$D$2:$G$10078,3,0)</f>
        <v>Cancelled by Restaurant</v>
      </c>
      <c r="K9306" t="str">
        <f>VLOOKUP($A9306,'Cancelled Orders'!$D$2:$G$10078,4,0)</f>
        <v>Customer Refusal</v>
      </c>
    </row>
    <row r="9307" spans="1:11" ht="13.2" x14ac:dyDescent="0.25">
      <c r="A9307" s="7">
        <v>289896227</v>
      </c>
      <c r="B9307" s="4">
        <v>719039</v>
      </c>
      <c r="C9307" s="4" t="s">
        <v>655</v>
      </c>
      <c r="D9307" s="7">
        <v>40</v>
      </c>
      <c r="E9307" s="7">
        <v>1</v>
      </c>
      <c r="F9307" s="7">
        <v>40</v>
      </c>
      <c r="G9307" s="5" t="s">
        <v>22</v>
      </c>
      <c r="H9307" s="5" t="s">
        <v>22</v>
      </c>
      <c r="I9307">
        <f>VLOOKUP($A9307,'Cancelled Orders'!$D$2:$L$10078,COLUMN(E9306),0)</f>
        <v>1</v>
      </c>
      <c r="J9307" t="str">
        <f>VLOOKUP($A9307,'Cancelled Orders'!$D$2:$G$10078,3,0)</f>
        <v>Cancelled by Restaurant</v>
      </c>
      <c r="K9307" t="str">
        <f>VLOOKUP($A9307,'Cancelled Orders'!$D$2:$G$10078,4,0)</f>
        <v>Stock Shortage</v>
      </c>
    </row>
    <row r="9308" spans="1:11" ht="13.2" x14ac:dyDescent="0.25">
      <c r="A9308" s="7">
        <v>291609261</v>
      </c>
      <c r="B9308" s="4">
        <v>719039</v>
      </c>
      <c r="C9308" s="4" t="s">
        <v>655</v>
      </c>
      <c r="D9308" s="7">
        <v>40</v>
      </c>
      <c r="E9308" s="7">
        <v>1</v>
      </c>
      <c r="F9308" s="7">
        <v>40</v>
      </c>
      <c r="G9308" s="5" t="s">
        <v>22</v>
      </c>
      <c r="H9308" s="5" t="s">
        <v>22</v>
      </c>
      <c r="I9308">
        <f>VLOOKUP($A9308,'Cancelled Orders'!$D$2:$L$10078,COLUMN(E9307),0)</f>
        <v>1</v>
      </c>
      <c r="J9308" t="str">
        <f>VLOOKUP($A9308,'Cancelled Orders'!$D$2:$G$10078,3,0)</f>
        <v>Order cancelled through app</v>
      </c>
      <c r="K9308" t="str">
        <f>VLOOKUP($A9308,'Cancelled Orders'!$D$2:$G$10078,4,0)</f>
        <v>Customer Refusal</v>
      </c>
    </row>
    <row r="9309" spans="1:11" ht="13.2" x14ac:dyDescent="0.25">
      <c r="A9309" s="7">
        <v>290810596</v>
      </c>
      <c r="B9309" s="4">
        <v>719039</v>
      </c>
      <c r="C9309" s="4" t="s">
        <v>655</v>
      </c>
      <c r="D9309" s="7">
        <v>40</v>
      </c>
      <c r="E9309" s="7">
        <v>1</v>
      </c>
      <c r="F9309" s="7">
        <v>40</v>
      </c>
      <c r="G9309" s="5" t="s">
        <v>22</v>
      </c>
      <c r="H9309" s="5" t="s">
        <v>22</v>
      </c>
      <c r="I9309">
        <f>VLOOKUP($A9309,'Cancelled Orders'!$D$2:$L$10078,COLUMN(E9308),0)</f>
        <v>1</v>
      </c>
      <c r="J9309" t="str">
        <f>VLOOKUP($A9309,'Cancelled Orders'!$D$2:$G$10078,3,0)</f>
        <v>Cancelled by Restaurant</v>
      </c>
      <c r="K9309" t="str">
        <f>VLOOKUP($A9309,'Cancelled Orders'!$D$2:$G$10078,4,0)</f>
        <v>Stock Shortage</v>
      </c>
    </row>
    <row r="9310" spans="1:11" ht="13.2" x14ac:dyDescent="0.25">
      <c r="A9310" s="7">
        <v>290285275</v>
      </c>
      <c r="B9310" s="4">
        <v>719067</v>
      </c>
      <c r="C9310" s="4" t="s">
        <v>2855</v>
      </c>
      <c r="D9310" s="7">
        <v>20</v>
      </c>
      <c r="E9310" s="7">
        <v>1</v>
      </c>
      <c r="F9310" s="7">
        <v>20</v>
      </c>
      <c r="G9310" s="5" t="s">
        <v>22</v>
      </c>
      <c r="H9310" s="5" t="s">
        <v>22</v>
      </c>
      <c r="I9310">
        <f>VLOOKUP($A9310,'Cancelled Orders'!$D$2:$L$10078,COLUMN(E9309),0)</f>
        <v>1</v>
      </c>
      <c r="J9310" t="str">
        <f>VLOOKUP($A9310,'Cancelled Orders'!$D$2:$G$10078,3,0)</f>
        <v>Cancelled by Restaurant</v>
      </c>
      <c r="K9310" t="str">
        <f>VLOOKUP($A9310,'Cancelled Orders'!$D$2:$G$10078,4,0)</f>
        <v>Customer Refusal</v>
      </c>
    </row>
    <row r="9311" spans="1:11" ht="13.2" x14ac:dyDescent="0.25">
      <c r="A9311" s="7">
        <v>289648146</v>
      </c>
      <c r="B9311" s="4">
        <v>719120</v>
      </c>
      <c r="C9311" s="4" t="s">
        <v>489</v>
      </c>
      <c r="D9311" s="7">
        <v>43</v>
      </c>
      <c r="E9311" s="7">
        <v>1</v>
      </c>
      <c r="F9311" s="7">
        <v>43</v>
      </c>
      <c r="G9311" s="5" t="s">
        <v>22</v>
      </c>
      <c r="H9311" s="5" t="s">
        <v>22</v>
      </c>
      <c r="I9311">
        <f>VLOOKUP($A9311,'Cancelled Orders'!$D$2:$L$10078,COLUMN(E9310),0)</f>
        <v>1</v>
      </c>
      <c r="J9311" t="str">
        <f>VLOOKUP($A9311,'Cancelled Orders'!$D$2:$G$10078,3,0)</f>
        <v>Order cancelled through app</v>
      </c>
      <c r="K9311" t="str">
        <f>VLOOKUP($A9311,'Cancelled Orders'!$D$2:$G$10078,4,0)</f>
        <v>Customer Refusal</v>
      </c>
    </row>
    <row r="9312" spans="1:11" ht="13.2" x14ac:dyDescent="0.25">
      <c r="A9312" s="7">
        <v>289640341</v>
      </c>
      <c r="B9312" s="4">
        <v>719120</v>
      </c>
      <c r="C9312" s="4" t="s">
        <v>489</v>
      </c>
      <c r="D9312" s="7">
        <v>43</v>
      </c>
      <c r="E9312" s="7">
        <v>1</v>
      </c>
      <c r="F9312" s="7">
        <v>43</v>
      </c>
      <c r="G9312" s="5" t="s">
        <v>22</v>
      </c>
      <c r="H9312" s="5" t="s">
        <v>22</v>
      </c>
      <c r="I9312">
        <f>VLOOKUP($A9312,'Cancelled Orders'!$D$2:$L$10078,COLUMN(E9311),0)</f>
        <v>1</v>
      </c>
      <c r="J9312" t="str">
        <f>VLOOKUP($A9312,'Cancelled Orders'!$D$2:$G$10078,3,0)</f>
        <v>Cancelled by Restaurant</v>
      </c>
      <c r="K9312" t="str">
        <f>VLOOKUP($A9312,'Cancelled Orders'!$D$2:$G$10078,4,0)</f>
        <v>High Demand at the Restaurant</v>
      </c>
    </row>
    <row r="9313" spans="1:11" ht="13.2" x14ac:dyDescent="0.25">
      <c r="A9313" s="7">
        <v>289624116</v>
      </c>
      <c r="B9313" s="4">
        <v>719120</v>
      </c>
      <c r="C9313" s="4" t="s">
        <v>489</v>
      </c>
      <c r="D9313" s="7">
        <v>43</v>
      </c>
      <c r="E9313" s="7">
        <v>1</v>
      </c>
      <c r="F9313" s="7">
        <v>43</v>
      </c>
      <c r="G9313" s="5" t="s">
        <v>22</v>
      </c>
      <c r="H9313" s="5" t="s">
        <v>22</v>
      </c>
      <c r="I9313">
        <f>VLOOKUP($A9313,'Cancelled Orders'!$D$2:$L$10078,COLUMN(E9312),0)</f>
        <v>1</v>
      </c>
      <c r="J9313" t="str">
        <f>VLOOKUP($A9313,'Cancelled Orders'!$D$2:$G$10078,3,0)</f>
        <v>Cancelled by Restaurant</v>
      </c>
      <c r="K9313" t="str">
        <f>VLOOKUP($A9313,'Cancelled Orders'!$D$2:$G$10078,4,0)</f>
        <v>Closed Premises</v>
      </c>
    </row>
    <row r="9314" spans="1:11" ht="13.2" x14ac:dyDescent="0.25">
      <c r="A9314" s="7">
        <v>291180564</v>
      </c>
      <c r="B9314" s="4">
        <v>719124</v>
      </c>
      <c r="C9314" s="4" t="s">
        <v>520</v>
      </c>
      <c r="D9314" s="7">
        <v>75</v>
      </c>
      <c r="E9314" s="7">
        <v>1</v>
      </c>
      <c r="F9314" s="7">
        <v>75</v>
      </c>
      <c r="G9314" s="5" t="s">
        <v>22</v>
      </c>
      <c r="H9314" s="5" t="s">
        <v>22</v>
      </c>
      <c r="I9314">
        <f>VLOOKUP($A9314,'Cancelled Orders'!$D$2:$L$10078,COLUMN(E9313),0)</f>
        <v>1</v>
      </c>
      <c r="J9314" t="str">
        <f>VLOOKUP($A9314,'Cancelled Orders'!$D$2:$G$10078,3,0)</f>
        <v>Order cancelled through app</v>
      </c>
      <c r="K9314" t="str">
        <f>VLOOKUP($A9314,'Cancelled Orders'!$D$2:$G$10078,4,0)</f>
        <v>Customer Refusal</v>
      </c>
    </row>
    <row r="9315" spans="1:11" ht="13.2" x14ac:dyDescent="0.25">
      <c r="A9315" s="7">
        <v>291132635</v>
      </c>
      <c r="B9315" s="4">
        <v>719124</v>
      </c>
      <c r="C9315" s="4" t="s">
        <v>520</v>
      </c>
      <c r="D9315" s="7">
        <v>75</v>
      </c>
      <c r="E9315" s="7">
        <v>1</v>
      </c>
      <c r="F9315" s="7">
        <v>75</v>
      </c>
      <c r="G9315" s="5" t="s">
        <v>22</v>
      </c>
      <c r="H9315" s="5" t="s">
        <v>22</v>
      </c>
      <c r="I9315">
        <f>VLOOKUP($A9315,'Cancelled Orders'!$D$2:$L$10078,COLUMN(E9314),0)</f>
        <v>1</v>
      </c>
      <c r="J9315" t="str">
        <f>VLOOKUP($A9315,'Cancelled Orders'!$D$2:$G$10078,3,0)</f>
        <v>Cancelled by Restaurant</v>
      </c>
      <c r="K9315" t="str">
        <f>VLOOKUP($A9315,'Cancelled Orders'!$D$2:$G$10078,4,0)</f>
        <v>Item Unavailable</v>
      </c>
    </row>
    <row r="9316" spans="1:11" ht="13.2" x14ac:dyDescent="0.25">
      <c r="A9316" s="7">
        <v>291102351</v>
      </c>
      <c r="B9316" s="4">
        <v>719124</v>
      </c>
      <c r="C9316" s="4" t="s">
        <v>520</v>
      </c>
      <c r="D9316" s="7">
        <v>75</v>
      </c>
      <c r="E9316" s="7">
        <v>1</v>
      </c>
      <c r="F9316" s="7">
        <v>75</v>
      </c>
      <c r="G9316" s="5" t="s">
        <v>22</v>
      </c>
      <c r="H9316" s="5" t="s">
        <v>22</v>
      </c>
      <c r="I9316">
        <f>VLOOKUP($A9316,'Cancelled Orders'!$D$2:$L$10078,COLUMN(E9315),0)</f>
        <v>1</v>
      </c>
      <c r="J9316" t="str">
        <f>VLOOKUP($A9316,'Cancelled Orders'!$D$2:$G$10078,3,0)</f>
        <v>Order cancelled through app</v>
      </c>
      <c r="K9316" t="str">
        <f>VLOOKUP($A9316,'Cancelled Orders'!$D$2:$G$10078,4,0)</f>
        <v>Customer Refusal</v>
      </c>
    </row>
    <row r="9317" spans="1:11" ht="13.2" x14ac:dyDescent="0.25">
      <c r="A9317" s="7">
        <v>291067158</v>
      </c>
      <c r="B9317" s="4">
        <v>719124</v>
      </c>
      <c r="C9317" s="4" t="s">
        <v>520</v>
      </c>
      <c r="D9317" s="7">
        <v>75</v>
      </c>
      <c r="E9317" s="7">
        <v>1</v>
      </c>
      <c r="F9317" s="7">
        <v>75</v>
      </c>
      <c r="G9317" s="5" t="s">
        <v>22</v>
      </c>
      <c r="H9317" s="5" t="s">
        <v>22</v>
      </c>
      <c r="I9317">
        <f>VLOOKUP($A9317,'Cancelled Orders'!$D$2:$L$10078,COLUMN(E9316),0)</f>
        <v>1</v>
      </c>
      <c r="J9317" t="str">
        <f>VLOOKUP($A9317,'Cancelled Orders'!$D$2:$G$10078,3,0)</f>
        <v>Cancelled by Restaurant</v>
      </c>
      <c r="K9317" t="str">
        <f>VLOOKUP($A9317,'Cancelled Orders'!$D$2:$G$10078,4,0)</f>
        <v>Item Unavailable</v>
      </c>
    </row>
    <row r="9318" spans="1:11" ht="13.2" x14ac:dyDescent="0.25">
      <c r="A9318" s="7">
        <v>291022934</v>
      </c>
      <c r="B9318" s="4">
        <v>719124</v>
      </c>
      <c r="C9318" s="4" t="s">
        <v>520</v>
      </c>
      <c r="D9318" s="7">
        <v>75</v>
      </c>
      <c r="E9318" s="7">
        <v>1</v>
      </c>
      <c r="F9318" s="7">
        <v>75</v>
      </c>
      <c r="G9318" s="5" t="s">
        <v>22</v>
      </c>
      <c r="H9318" s="5" t="s">
        <v>22</v>
      </c>
      <c r="I9318">
        <f>VLOOKUP($A9318,'Cancelled Orders'!$D$2:$L$10078,COLUMN(E9317),0)</f>
        <v>1</v>
      </c>
      <c r="J9318" t="str">
        <f>VLOOKUP($A9318,'Cancelled Orders'!$D$2:$G$10078,3,0)</f>
        <v>Cancelled by Restaurant</v>
      </c>
      <c r="K9318" t="str">
        <f>VLOOKUP($A9318,'Cancelled Orders'!$D$2:$G$10078,4,0)</f>
        <v>Customer Refusal</v>
      </c>
    </row>
    <row r="9319" spans="1:11" ht="13.2" x14ac:dyDescent="0.25">
      <c r="A9319" s="7">
        <v>291085711</v>
      </c>
      <c r="B9319" s="4">
        <v>719124</v>
      </c>
      <c r="C9319" s="4" t="s">
        <v>520</v>
      </c>
      <c r="D9319" s="7">
        <v>75</v>
      </c>
      <c r="E9319" s="7">
        <v>1</v>
      </c>
      <c r="F9319" s="7">
        <v>75</v>
      </c>
      <c r="G9319" s="5" t="s">
        <v>22</v>
      </c>
      <c r="H9319" s="5" t="s">
        <v>22</v>
      </c>
      <c r="I9319">
        <f>VLOOKUP($A9319,'Cancelled Orders'!$D$2:$L$10078,COLUMN(E9318),0)</f>
        <v>1</v>
      </c>
      <c r="J9319" t="str">
        <f>VLOOKUP($A9319,'Cancelled Orders'!$D$2:$G$10078,3,0)</f>
        <v>Order cancelled through app</v>
      </c>
      <c r="K9319" t="str">
        <f>VLOOKUP($A9319,'Cancelled Orders'!$D$2:$G$10078,4,0)</f>
        <v>Customer Refusal</v>
      </c>
    </row>
    <row r="9320" spans="1:11" ht="13.2" x14ac:dyDescent="0.25">
      <c r="A9320" s="7">
        <v>291068906</v>
      </c>
      <c r="B9320" s="4">
        <v>719124</v>
      </c>
      <c r="C9320" s="4" t="s">
        <v>520</v>
      </c>
      <c r="D9320" s="7">
        <v>75</v>
      </c>
      <c r="E9320" s="7">
        <v>1</v>
      </c>
      <c r="F9320" s="7">
        <v>75</v>
      </c>
      <c r="G9320" s="5" t="s">
        <v>22</v>
      </c>
      <c r="H9320" s="5" t="s">
        <v>22</v>
      </c>
      <c r="I9320">
        <f>VLOOKUP($A9320,'Cancelled Orders'!$D$2:$L$10078,COLUMN(E9319),0)</f>
        <v>1</v>
      </c>
      <c r="J9320" t="str">
        <f>VLOOKUP($A9320,'Cancelled Orders'!$D$2:$G$10078,3,0)</f>
        <v>Order cancelled through app</v>
      </c>
      <c r="K9320" t="str">
        <f>VLOOKUP($A9320,'Cancelled Orders'!$D$2:$G$10078,4,0)</f>
        <v>Customer Refusal</v>
      </c>
    </row>
    <row r="9321" spans="1:11" ht="13.2" x14ac:dyDescent="0.25">
      <c r="A9321" s="7">
        <v>291105476</v>
      </c>
      <c r="B9321" s="4">
        <v>719124</v>
      </c>
      <c r="C9321" s="4" t="s">
        <v>520</v>
      </c>
      <c r="D9321" s="7">
        <v>75</v>
      </c>
      <c r="E9321" s="7">
        <v>1</v>
      </c>
      <c r="F9321" s="7">
        <v>75</v>
      </c>
      <c r="G9321" s="5" t="s">
        <v>22</v>
      </c>
      <c r="H9321" s="5" t="s">
        <v>22</v>
      </c>
      <c r="I9321">
        <f>VLOOKUP($A9321,'Cancelled Orders'!$D$2:$L$10078,COLUMN(E9320),0)</f>
        <v>1</v>
      </c>
      <c r="J9321" t="str">
        <f>VLOOKUP($A9321,'Cancelled Orders'!$D$2:$G$10078,3,0)</f>
        <v>Cancelled by Restaurant</v>
      </c>
      <c r="K9321" t="str">
        <f>VLOOKUP($A9321,'Cancelled Orders'!$D$2:$G$10078,4,0)</f>
        <v>Closed Premises</v>
      </c>
    </row>
    <row r="9322" spans="1:11" ht="13.2" x14ac:dyDescent="0.25">
      <c r="A9322" s="7">
        <v>291060125</v>
      </c>
      <c r="B9322" s="4">
        <v>719124</v>
      </c>
      <c r="C9322" s="4" t="s">
        <v>520</v>
      </c>
      <c r="D9322" s="7">
        <v>75</v>
      </c>
      <c r="E9322" s="7">
        <v>1</v>
      </c>
      <c r="F9322" s="7">
        <v>75</v>
      </c>
      <c r="G9322" s="5" t="s">
        <v>22</v>
      </c>
      <c r="H9322" s="5" t="s">
        <v>22</v>
      </c>
      <c r="I9322">
        <f>VLOOKUP($A9322,'Cancelled Orders'!$D$2:$L$10078,COLUMN(E9321),0)</f>
        <v>1</v>
      </c>
      <c r="J9322" t="str">
        <f>VLOOKUP($A9322,'Cancelled Orders'!$D$2:$G$10078,3,0)</f>
        <v>Order cancelled through app</v>
      </c>
      <c r="K9322" t="str">
        <f>VLOOKUP($A9322,'Cancelled Orders'!$D$2:$G$10078,4,0)</f>
        <v>Customer Refusal</v>
      </c>
    </row>
    <row r="9323" spans="1:11" ht="13.2" x14ac:dyDescent="0.25">
      <c r="A9323" s="7">
        <v>291422139</v>
      </c>
      <c r="B9323" s="4">
        <v>719440</v>
      </c>
      <c r="C9323" s="4" t="s">
        <v>2856</v>
      </c>
      <c r="D9323" s="7">
        <v>43.41</v>
      </c>
      <c r="E9323" s="7">
        <v>1</v>
      </c>
      <c r="F9323" s="7">
        <v>43.41</v>
      </c>
      <c r="G9323" s="5" t="s">
        <v>22</v>
      </c>
      <c r="H9323" s="5" t="s">
        <v>22</v>
      </c>
      <c r="I9323">
        <f>VLOOKUP($A9323,'Cancelled Orders'!$D$2:$L$10078,COLUMN(E9322),0)</f>
        <v>1</v>
      </c>
      <c r="J9323" t="str">
        <f>VLOOKUP($A9323,'Cancelled Orders'!$D$2:$G$10078,3,0)</f>
        <v>Cancelled by Restaurant</v>
      </c>
      <c r="K9323" t="str">
        <f>VLOOKUP($A9323,'Cancelled Orders'!$D$2:$G$10078,4,0)</f>
        <v>Customer Refusal</v>
      </c>
    </row>
    <row r="9324" spans="1:11" ht="13.2" x14ac:dyDescent="0.25">
      <c r="A9324" s="7">
        <v>291398872</v>
      </c>
      <c r="B9324" s="4">
        <v>719440</v>
      </c>
      <c r="C9324" s="4" t="s">
        <v>2856</v>
      </c>
      <c r="D9324" s="7">
        <v>43.41</v>
      </c>
      <c r="E9324" s="7">
        <v>1</v>
      </c>
      <c r="F9324" s="7">
        <v>43.41</v>
      </c>
      <c r="G9324" s="5" t="s">
        <v>22</v>
      </c>
      <c r="H9324" s="5" t="s">
        <v>22</v>
      </c>
      <c r="I9324">
        <f>VLOOKUP($A9324,'Cancelled Orders'!$D$2:$L$10078,COLUMN(E9323),0)</f>
        <v>1</v>
      </c>
      <c r="J9324" t="str">
        <f>VLOOKUP($A9324,'Cancelled Orders'!$D$2:$G$10078,3,0)</f>
        <v>Cancelled by Restaurant</v>
      </c>
      <c r="K9324" t="str">
        <f>VLOOKUP($A9324,'Cancelled Orders'!$D$2:$G$10078,4,0)</f>
        <v>Customer Refusal</v>
      </c>
    </row>
    <row r="9325" spans="1:11" ht="13.2" x14ac:dyDescent="0.25">
      <c r="A9325" s="7">
        <v>291432572</v>
      </c>
      <c r="B9325" s="4">
        <v>719440</v>
      </c>
      <c r="C9325" s="4" t="s">
        <v>2856</v>
      </c>
      <c r="D9325" s="7">
        <v>43.41</v>
      </c>
      <c r="E9325" s="7">
        <v>1</v>
      </c>
      <c r="F9325" s="7">
        <v>43.41</v>
      </c>
      <c r="G9325" s="5" t="s">
        <v>22</v>
      </c>
      <c r="H9325" s="5" t="s">
        <v>22</v>
      </c>
      <c r="I9325">
        <f>VLOOKUP($A9325,'Cancelled Orders'!$D$2:$L$10078,COLUMN(E9324),0)</f>
        <v>1</v>
      </c>
      <c r="J9325" t="str">
        <f>VLOOKUP($A9325,'Cancelled Orders'!$D$2:$G$10078,3,0)</f>
        <v>Cancelled by Restaurant</v>
      </c>
      <c r="K9325" t="str">
        <f>VLOOKUP($A9325,'Cancelled Orders'!$D$2:$G$10078,4,0)</f>
        <v>Customer Refusal</v>
      </c>
    </row>
    <row r="9326" spans="1:11" ht="13.2" x14ac:dyDescent="0.25">
      <c r="A9326" s="7">
        <v>290494976</v>
      </c>
      <c r="B9326" s="4">
        <v>719440</v>
      </c>
      <c r="C9326" s="4" t="s">
        <v>2856</v>
      </c>
      <c r="D9326" s="7">
        <v>43.41</v>
      </c>
      <c r="E9326" s="7">
        <v>1</v>
      </c>
      <c r="F9326" s="7">
        <v>43.41</v>
      </c>
      <c r="G9326" s="5" t="s">
        <v>22</v>
      </c>
      <c r="H9326" s="5" t="s">
        <v>22</v>
      </c>
      <c r="I9326">
        <f>VLOOKUP($A9326,'Cancelled Orders'!$D$2:$L$10078,COLUMN(E9325),0)</f>
        <v>1</v>
      </c>
      <c r="J9326" t="str">
        <f>VLOOKUP($A9326,'Cancelled Orders'!$D$2:$G$10078,3,0)</f>
        <v>Cancelled by Restaurant</v>
      </c>
      <c r="K9326" t="str">
        <f>VLOOKUP($A9326,'Cancelled Orders'!$D$2:$G$10078,4,0)</f>
        <v>Customer Refusal</v>
      </c>
    </row>
    <row r="9327" spans="1:11" ht="13.2" x14ac:dyDescent="0.25">
      <c r="A9327" s="7">
        <v>290491458</v>
      </c>
      <c r="B9327" s="4">
        <v>719440</v>
      </c>
      <c r="C9327" s="4" t="s">
        <v>2856</v>
      </c>
      <c r="D9327" s="7">
        <v>43.41</v>
      </c>
      <c r="E9327" s="7">
        <v>1</v>
      </c>
      <c r="F9327" s="7">
        <v>43.41</v>
      </c>
      <c r="G9327" s="5" t="s">
        <v>22</v>
      </c>
      <c r="H9327" s="5" t="s">
        <v>22</v>
      </c>
      <c r="I9327">
        <f>VLOOKUP($A9327,'Cancelled Orders'!$D$2:$L$10078,COLUMN(E9326),0)</f>
        <v>1</v>
      </c>
      <c r="J9327" t="str">
        <f>VLOOKUP($A9327,'Cancelled Orders'!$D$2:$G$10078,3,0)</f>
        <v>Cancelled by Restaurant</v>
      </c>
      <c r="K9327" t="str">
        <f>VLOOKUP($A9327,'Cancelled Orders'!$D$2:$G$10078,4,0)</f>
        <v>Customer Refusal</v>
      </c>
    </row>
    <row r="9328" spans="1:11" ht="13.2" x14ac:dyDescent="0.25">
      <c r="A9328" s="7">
        <v>290029733</v>
      </c>
      <c r="B9328" s="4">
        <v>719440</v>
      </c>
      <c r="C9328" s="4" t="s">
        <v>2856</v>
      </c>
      <c r="D9328" s="7">
        <v>43.41</v>
      </c>
      <c r="E9328" s="7">
        <v>1</v>
      </c>
      <c r="F9328" s="7">
        <v>43.41</v>
      </c>
      <c r="G9328" s="5" t="s">
        <v>22</v>
      </c>
      <c r="H9328" s="5" t="s">
        <v>22</v>
      </c>
      <c r="I9328">
        <f>VLOOKUP($A9328,'Cancelled Orders'!$D$2:$L$10078,COLUMN(E9327),0)</f>
        <v>1</v>
      </c>
      <c r="J9328" t="str">
        <f>VLOOKUP($A9328,'Cancelled Orders'!$D$2:$G$10078,3,0)</f>
        <v>Cancelled by Restaurant</v>
      </c>
      <c r="K9328" t="str">
        <f>VLOOKUP($A9328,'Cancelled Orders'!$D$2:$G$10078,4,0)</f>
        <v>Customer Refusal</v>
      </c>
    </row>
    <row r="9329" spans="1:11" ht="13.2" x14ac:dyDescent="0.25">
      <c r="A9329" s="7">
        <v>290978228</v>
      </c>
      <c r="B9329" s="4">
        <v>719440</v>
      </c>
      <c r="C9329" s="4" t="s">
        <v>2856</v>
      </c>
      <c r="D9329" s="7">
        <v>43.41</v>
      </c>
      <c r="E9329" s="7">
        <v>1</v>
      </c>
      <c r="F9329" s="7">
        <v>43.41</v>
      </c>
      <c r="G9329" s="5" t="s">
        <v>22</v>
      </c>
      <c r="H9329" s="5" t="s">
        <v>22</v>
      </c>
      <c r="I9329">
        <f>VLOOKUP($A9329,'Cancelled Orders'!$D$2:$L$10078,COLUMN(E9328),0)</f>
        <v>1</v>
      </c>
      <c r="J9329" t="str">
        <f>VLOOKUP($A9329,'Cancelled Orders'!$D$2:$G$10078,3,0)</f>
        <v>Cancelled by Restaurant</v>
      </c>
      <c r="K9329" t="str">
        <f>VLOOKUP($A9329,'Cancelled Orders'!$D$2:$G$10078,4,0)</f>
        <v>Customer Refusal</v>
      </c>
    </row>
    <row r="9330" spans="1:11" ht="13.2" x14ac:dyDescent="0.25">
      <c r="A9330" s="7">
        <v>291102572</v>
      </c>
      <c r="B9330" s="4">
        <v>719771</v>
      </c>
      <c r="C9330" s="4" t="s">
        <v>2857</v>
      </c>
      <c r="D9330" s="7">
        <v>200</v>
      </c>
      <c r="E9330" s="7">
        <v>1</v>
      </c>
      <c r="F9330" s="7">
        <v>200</v>
      </c>
      <c r="G9330" s="5" t="s">
        <v>22</v>
      </c>
      <c r="H9330" s="5" t="s">
        <v>22</v>
      </c>
      <c r="I9330">
        <f>VLOOKUP($A9330,'Cancelled Orders'!$D$2:$L$10078,COLUMN(E9329),0)</f>
        <v>0</v>
      </c>
      <c r="J9330" t="str">
        <f>VLOOKUP($A9330,'Cancelled Orders'!$D$2:$G$10078,3,0)</f>
        <v>Order cancelled through app</v>
      </c>
      <c r="K9330" t="str">
        <f>VLOOKUP($A9330,'Cancelled Orders'!$D$2:$G$10078,4,0)</f>
        <v>Customer Refusal</v>
      </c>
    </row>
    <row r="9331" spans="1:11" ht="13.2" x14ac:dyDescent="0.25">
      <c r="A9331" s="7">
        <v>289739274</v>
      </c>
      <c r="B9331" s="4">
        <v>719771</v>
      </c>
      <c r="C9331" s="4" t="s">
        <v>2857</v>
      </c>
      <c r="D9331" s="7">
        <v>200</v>
      </c>
      <c r="E9331" s="7">
        <v>1</v>
      </c>
      <c r="F9331" s="7">
        <v>200</v>
      </c>
      <c r="G9331" s="5" t="s">
        <v>22</v>
      </c>
      <c r="H9331" s="5" t="s">
        <v>22</v>
      </c>
      <c r="I9331">
        <f>VLOOKUP($A9331,'Cancelled Orders'!$D$2:$L$10078,COLUMN(E9330),0)</f>
        <v>0</v>
      </c>
      <c r="J9331" t="str">
        <f>VLOOKUP($A9331,'Cancelled Orders'!$D$2:$G$10078,3,0)</f>
        <v>Order cancelled through app</v>
      </c>
      <c r="K9331" t="str">
        <f>VLOOKUP($A9331,'Cancelled Orders'!$D$2:$G$10078,4,0)</f>
        <v>Customer Refusal</v>
      </c>
    </row>
    <row r="9332" spans="1:11" ht="13.2" x14ac:dyDescent="0.25">
      <c r="A9332" s="7">
        <v>291131218</v>
      </c>
      <c r="B9332" s="4">
        <v>719771</v>
      </c>
      <c r="C9332" s="4" t="s">
        <v>2857</v>
      </c>
      <c r="D9332" s="7">
        <v>200</v>
      </c>
      <c r="E9332" s="7">
        <v>1</v>
      </c>
      <c r="F9332" s="7">
        <v>200</v>
      </c>
      <c r="G9332" s="5" t="s">
        <v>22</v>
      </c>
      <c r="H9332" s="5" t="s">
        <v>22</v>
      </c>
      <c r="I9332">
        <f>VLOOKUP($A9332,'Cancelled Orders'!$D$2:$L$10078,COLUMN(E9331),0)</f>
        <v>0</v>
      </c>
      <c r="J9332" t="str">
        <f>VLOOKUP($A9332,'Cancelled Orders'!$D$2:$G$10078,3,0)</f>
        <v>Order cancelled through app</v>
      </c>
      <c r="K9332" t="str">
        <f>VLOOKUP($A9332,'Cancelled Orders'!$D$2:$G$10078,4,0)</f>
        <v>Customer Refusal</v>
      </c>
    </row>
    <row r="9333" spans="1:11" ht="13.2" x14ac:dyDescent="0.25">
      <c r="A9333" s="7">
        <v>290342372</v>
      </c>
      <c r="B9333" s="4">
        <v>719986</v>
      </c>
      <c r="C9333" s="4" t="s">
        <v>2858</v>
      </c>
      <c r="D9333" s="7">
        <v>200</v>
      </c>
      <c r="E9333" s="7">
        <v>1</v>
      </c>
      <c r="F9333" s="7">
        <v>200</v>
      </c>
      <c r="G9333" s="5" t="s">
        <v>22</v>
      </c>
      <c r="H9333" s="5" t="s">
        <v>22</v>
      </c>
      <c r="I9333">
        <f>VLOOKUP($A9333,'Cancelled Orders'!$D$2:$L$10078,COLUMN(E9332),0)</f>
        <v>0</v>
      </c>
      <c r="J9333" t="str">
        <f>VLOOKUP($A9333,'Cancelled Orders'!$D$2:$G$10078,3,0)</f>
        <v>Order cancelled through app</v>
      </c>
      <c r="K9333" t="str">
        <f>VLOOKUP($A9333,'Cancelled Orders'!$D$2:$G$10078,4,0)</f>
        <v>Customer Refusal</v>
      </c>
    </row>
    <row r="9334" spans="1:11" ht="13.2" x14ac:dyDescent="0.25">
      <c r="A9334" s="7">
        <v>290106354</v>
      </c>
      <c r="B9334" s="4">
        <v>719986</v>
      </c>
      <c r="C9334" s="4" t="s">
        <v>2858</v>
      </c>
      <c r="D9334" s="7">
        <v>200</v>
      </c>
      <c r="E9334" s="7">
        <v>1</v>
      </c>
      <c r="F9334" s="7">
        <v>200</v>
      </c>
      <c r="G9334" s="5" t="s">
        <v>22</v>
      </c>
      <c r="H9334" s="5" t="s">
        <v>22</v>
      </c>
      <c r="I9334">
        <f>VLOOKUP($A9334,'Cancelled Orders'!$D$2:$L$10078,COLUMN(E9333),0)</f>
        <v>0</v>
      </c>
      <c r="J9334" t="str">
        <f>VLOOKUP($A9334,'Cancelled Orders'!$D$2:$G$10078,3,0)</f>
        <v>Order cancelled through app</v>
      </c>
      <c r="K9334" t="str">
        <f>VLOOKUP($A9334,'Cancelled Orders'!$D$2:$G$10078,4,0)</f>
        <v>Customer Refusal</v>
      </c>
    </row>
    <row r="9335" spans="1:11" ht="13.2" x14ac:dyDescent="0.25">
      <c r="A9335" s="7">
        <v>289736791</v>
      </c>
      <c r="B9335" s="4">
        <v>719991</v>
      </c>
      <c r="C9335" s="4" t="s">
        <v>2859</v>
      </c>
      <c r="D9335" s="7">
        <v>200</v>
      </c>
      <c r="E9335" s="7">
        <v>1</v>
      </c>
      <c r="F9335" s="7">
        <v>200</v>
      </c>
      <c r="G9335" s="5" t="s">
        <v>22</v>
      </c>
      <c r="H9335" s="5" t="s">
        <v>22</v>
      </c>
      <c r="I9335">
        <f>VLOOKUP($A9335,'Cancelled Orders'!$D$2:$L$10078,COLUMN(E9334),0)</f>
        <v>0</v>
      </c>
      <c r="J9335" t="str">
        <f>VLOOKUP($A9335,'Cancelled Orders'!$D$2:$G$10078,3,0)</f>
        <v>Order cancelled through app</v>
      </c>
      <c r="K9335" t="str">
        <f>VLOOKUP($A9335,'Cancelled Orders'!$D$2:$G$10078,4,0)</f>
        <v>Customer Refusal</v>
      </c>
    </row>
    <row r="9336" spans="1:11" ht="13.2" x14ac:dyDescent="0.25">
      <c r="A9336" s="7">
        <v>290157663</v>
      </c>
      <c r="B9336" s="4">
        <v>719991</v>
      </c>
      <c r="C9336" s="4" t="s">
        <v>2859</v>
      </c>
      <c r="D9336" s="7">
        <v>200</v>
      </c>
      <c r="E9336" s="7">
        <v>1</v>
      </c>
      <c r="F9336" s="7">
        <v>200</v>
      </c>
      <c r="G9336" s="5" t="s">
        <v>22</v>
      </c>
      <c r="H9336" s="5" t="s">
        <v>22</v>
      </c>
      <c r="I9336">
        <f>VLOOKUP($A9336,'Cancelled Orders'!$D$2:$L$10078,COLUMN(E9335),0)</f>
        <v>0</v>
      </c>
      <c r="J9336" t="str">
        <f>VLOOKUP($A9336,'Cancelled Orders'!$D$2:$G$10078,3,0)</f>
        <v>Order cancelled through app</v>
      </c>
      <c r="K9336" t="str">
        <f>VLOOKUP($A9336,'Cancelled Orders'!$D$2:$G$10078,4,0)</f>
        <v>Customer Refusal</v>
      </c>
    </row>
    <row r="9337" spans="1:11" ht="13.2" x14ac:dyDescent="0.25">
      <c r="A9337" s="7">
        <v>290395790</v>
      </c>
      <c r="B9337" s="4">
        <v>719992</v>
      </c>
      <c r="C9337" s="4" t="s">
        <v>2860</v>
      </c>
      <c r="D9337" s="7">
        <v>200</v>
      </c>
      <c r="E9337" s="7">
        <v>1</v>
      </c>
      <c r="F9337" s="7">
        <v>200</v>
      </c>
      <c r="G9337" s="5" t="s">
        <v>22</v>
      </c>
      <c r="H9337" s="5" t="s">
        <v>22</v>
      </c>
      <c r="I9337">
        <f>VLOOKUP($A9337,'Cancelled Orders'!$D$2:$L$10078,COLUMN(E9336),0)</f>
        <v>0</v>
      </c>
      <c r="J9337" t="str">
        <f>VLOOKUP($A9337,'Cancelled Orders'!$D$2:$G$10078,3,0)</f>
        <v>Order cancelled through app</v>
      </c>
      <c r="K9337" t="str">
        <f>VLOOKUP($A9337,'Cancelled Orders'!$D$2:$G$10078,4,0)</f>
        <v>Customer Refusal</v>
      </c>
    </row>
    <row r="9338" spans="1:11" ht="13.2" x14ac:dyDescent="0.25">
      <c r="A9338" s="7">
        <v>291478961</v>
      </c>
      <c r="B9338" s="4">
        <v>720895</v>
      </c>
      <c r="C9338" s="4" t="s">
        <v>733</v>
      </c>
      <c r="D9338" s="7">
        <v>40</v>
      </c>
      <c r="E9338" s="7">
        <v>1</v>
      </c>
      <c r="F9338" s="7">
        <v>40</v>
      </c>
      <c r="G9338" s="5" t="s">
        <v>22</v>
      </c>
      <c r="H9338" s="5" t="s">
        <v>22</v>
      </c>
      <c r="I9338">
        <f>VLOOKUP($A9338,'Cancelled Orders'!$D$2:$L$10078,COLUMN(E9337),0)</f>
        <v>1</v>
      </c>
      <c r="J9338" t="str">
        <f>VLOOKUP($A9338,'Cancelled Orders'!$D$2:$G$10078,3,0)</f>
        <v>Order cancelled through app</v>
      </c>
      <c r="K9338" t="str">
        <f>VLOOKUP($A9338,'Cancelled Orders'!$D$2:$G$10078,4,0)</f>
        <v>Customer Refusal</v>
      </c>
    </row>
    <row r="9339" spans="1:11" ht="13.2" x14ac:dyDescent="0.25">
      <c r="A9339" s="7">
        <v>291479120</v>
      </c>
      <c r="B9339" s="4">
        <v>720895</v>
      </c>
      <c r="C9339" s="4" t="s">
        <v>733</v>
      </c>
      <c r="D9339" s="7">
        <v>40</v>
      </c>
      <c r="E9339" s="7">
        <v>1</v>
      </c>
      <c r="F9339" s="7">
        <v>40</v>
      </c>
      <c r="G9339" s="5" t="s">
        <v>22</v>
      </c>
      <c r="H9339" s="5" t="s">
        <v>22</v>
      </c>
      <c r="I9339">
        <f>VLOOKUP($A9339,'Cancelled Orders'!$D$2:$L$10078,COLUMN(E9338),0)</f>
        <v>1</v>
      </c>
      <c r="J9339" t="str">
        <f>VLOOKUP($A9339,'Cancelled Orders'!$D$2:$G$10078,3,0)</f>
        <v>Order cancelled through app</v>
      </c>
      <c r="K9339" t="str">
        <f>VLOOKUP($A9339,'Cancelled Orders'!$D$2:$G$10078,4,0)</f>
        <v>Customer Refusal</v>
      </c>
    </row>
    <row r="9340" spans="1:11" ht="13.2" x14ac:dyDescent="0.25">
      <c r="A9340" s="7">
        <v>291478843</v>
      </c>
      <c r="B9340" s="4">
        <v>720895</v>
      </c>
      <c r="C9340" s="4" t="s">
        <v>733</v>
      </c>
      <c r="D9340" s="7">
        <v>40</v>
      </c>
      <c r="E9340" s="7">
        <v>1</v>
      </c>
      <c r="F9340" s="7">
        <v>40</v>
      </c>
      <c r="G9340" s="5" t="s">
        <v>22</v>
      </c>
      <c r="H9340" s="5" t="s">
        <v>22</v>
      </c>
      <c r="I9340">
        <f>VLOOKUP($A9340,'Cancelled Orders'!$D$2:$L$10078,COLUMN(E9339),0)</f>
        <v>1</v>
      </c>
      <c r="J9340" t="str">
        <f>VLOOKUP($A9340,'Cancelled Orders'!$D$2:$G$10078,3,0)</f>
        <v>Order cancelled through app</v>
      </c>
      <c r="K9340" t="str">
        <f>VLOOKUP($A9340,'Cancelled Orders'!$D$2:$G$10078,4,0)</f>
        <v>Customer Refusal</v>
      </c>
    </row>
    <row r="9341" spans="1:11" ht="13.2" x14ac:dyDescent="0.25">
      <c r="A9341" s="7">
        <v>290758025</v>
      </c>
      <c r="B9341" s="4">
        <v>720900</v>
      </c>
      <c r="C9341" s="4" t="s">
        <v>2861</v>
      </c>
      <c r="D9341" s="7">
        <v>70</v>
      </c>
      <c r="E9341" s="7">
        <v>1</v>
      </c>
      <c r="F9341" s="7">
        <v>70</v>
      </c>
      <c r="G9341" s="5" t="s">
        <v>22</v>
      </c>
      <c r="H9341" s="5" t="s">
        <v>22</v>
      </c>
      <c r="I9341">
        <f>VLOOKUP($A9341,'Cancelled Orders'!$D$2:$L$10078,COLUMN(E9340),0)</f>
        <v>1</v>
      </c>
      <c r="J9341" t="str">
        <f>VLOOKUP($A9341,'Cancelled Orders'!$D$2:$G$10078,3,0)</f>
        <v>Order cancelled through app</v>
      </c>
      <c r="K9341" t="str">
        <f>VLOOKUP($A9341,'Cancelled Orders'!$D$2:$G$10078,4,0)</f>
        <v>Customer Refusal</v>
      </c>
    </row>
    <row r="9342" spans="1:11" ht="13.2" x14ac:dyDescent="0.25">
      <c r="A9342" s="7">
        <v>290451818</v>
      </c>
      <c r="B9342" s="4">
        <v>720932</v>
      </c>
      <c r="C9342" s="4" t="s">
        <v>1897</v>
      </c>
      <c r="D9342" s="7">
        <v>35</v>
      </c>
      <c r="E9342" s="7">
        <v>1</v>
      </c>
      <c r="F9342" s="7">
        <v>35</v>
      </c>
      <c r="G9342" s="5" t="s">
        <v>22</v>
      </c>
      <c r="H9342" s="5" t="s">
        <v>28</v>
      </c>
      <c r="I9342">
        <f>VLOOKUP($A9342,'Cancelled Orders'!$D$2:$L$10078,COLUMN(E9341),0)</f>
        <v>1</v>
      </c>
      <c r="J9342" t="str">
        <f>VLOOKUP($A9342,'Cancelled Orders'!$D$2:$G$10078,3,0)</f>
        <v>Order cancelled through app</v>
      </c>
      <c r="K9342" t="str">
        <f>VLOOKUP($A9342,'Cancelled Orders'!$D$2:$G$10078,4,0)</f>
        <v>Customer Refusal</v>
      </c>
    </row>
    <row r="9343" spans="1:11" ht="13.2" x14ac:dyDescent="0.25">
      <c r="A9343" s="7">
        <v>290452002</v>
      </c>
      <c r="B9343" s="4">
        <v>720932</v>
      </c>
      <c r="C9343" s="4" t="s">
        <v>1897</v>
      </c>
      <c r="D9343" s="7">
        <v>35</v>
      </c>
      <c r="E9343" s="7">
        <v>1</v>
      </c>
      <c r="F9343" s="7">
        <v>35</v>
      </c>
      <c r="G9343" s="5" t="s">
        <v>22</v>
      </c>
      <c r="H9343" s="5" t="s">
        <v>28</v>
      </c>
      <c r="I9343">
        <f>VLOOKUP($A9343,'Cancelled Orders'!$D$2:$L$10078,COLUMN(E9342),0)</f>
        <v>1</v>
      </c>
      <c r="J9343" t="str">
        <f>VLOOKUP($A9343,'Cancelled Orders'!$D$2:$G$10078,3,0)</f>
        <v>Order cancelled through app</v>
      </c>
      <c r="K9343" t="str">
        <f>VLOOKUP($A9343,'Cancelled Orders'!$D$2:$G$10078,4,0)</f>
        <v>Customer Refusal</v>
      </c>
    </row>
    <row r="9344" spans="1:11" ht="13.2" x14ac:dyDescent="0.25">
      <c r="A9344" s="7">
        <v>290015879</v>
      </c>
      <c r="B9344" s="4">
        <v>721020</v>
      </c>
      <c r="C9344" s="4" t="s">
        <v>489</v>
      </c>
      <c r="D9344" s="7">
        <v>43</v>
      </c>
      <c r="E9344" s="7">
        <v>1</v>
      </c>
      <c r="F9344" s="7">
        <v>43</v>
      </c>
      <c r="G9344" s="5" t="s">
        <v>22</v>
      </c>
      <c r="H9344" s="5" t="s">
        <v>22</v>
      </c>
      <c r="I9344">
        <f>VLOOKUP($A9344,'Cancelled Orders'!$D$2:$L$10078,COLUMN(E9343),0)</f>
        <v>1</v>
      </c>
      <c r="J9344" t="str">
        <f>VLOOKUP($A9344,'Cancelled Orders'!$D$2:$G$10078,3,0)</f>
        <v>Order cancelled through app</v>
      </c>
      <c r="K9344" t="str">
        <f>VLOOKUP($A9344,'Cancelled Orders'!$D$2:$G$10078,4,0)</f>
        <v>Customer Refusal</v>
      </c>
    </row>
    <row r="9345" spans="1:11" ht="13.2" x14ac:dyDescent="0.25">
      <c r="A9345" s="7">
        <v>290112384</v>
      </c>
      <c r="B9345" s="4">
        <v>721461</v>
      </c>
      <c r="C9345" s="4" t="s">
        <v>2862</v>
      </c>
      <c r="D9345" s="7">
        <v>40</v>
      </c>
      <c r="E9345" s="7">
        <v>1</v>
      </c>
      <c r="F9345" s="7">
        <v>40</v>
      </c>
      <c r="G9345" s="5" t="s">
        <v>22</v>
      </c>
      <c r="H9345" s="5" t="s">
        <v>28</v>
      </c>
      <c r="I9345">
        <f>VLOOKUP($A9345,'Cancelled Orders'!$D$2:$L$10078,COLUMN(E9344),0)</f>
        <v>0</v>
      </c>
      <c r="J9345" t="str">
        <f>VLOOKUP($A9345,'Cancelled Orders'!$D$2:$G$10078,3,0)</f>
        <v>Order cancelled through app</v>
      </c>
      <c r="K9345" t="str">
        <f>VLOOKUP($A9345,'Cancelled Orders'!$D$2:$G$10078,4,0)</f>
        <v>Customer Refusal</v>
      </c>
    </row>
    <row r="9346" spans="1:11" ht="13.2" x14ac:dyDescent="0.25">
      <c r="A9346" s="7">
        <v>290968346</v>
      </c>
      <c r="B9346" s="4">
        <v>721478</v>
      </c>
      <c r="C9346" s="4" t="s">
        <v>45</v>
      </c>
      <c r="D9346" s="7">
        <v>25</v>
      </c>
      <c r="E9346" s="7">
        <v>1</v>
      </c>
      <c r="F9346" s="7">
        <v>25</v>
      </c>
      <c r="G9346" s="5" t="s">
        <v>22</v>
      </c>
      <c r="H9346" s="5" t="s">
        <v>28</v>
      </c>
      <c r="I9346">
        <f>VLOOKUP($A9346,'Cancelled Orders'!$D$2:$L$10078,COLUMN(E9345),0)</f>
        <v>0</v>
      </c>
      <c r="J9346" t="str">
        <f>VLOOKUP($A9346,'Cancelled Orders'!$D$2:$G$10078,3,0)</f>
        <v>Order cancelled through app</v>
      </c>
      <c r="K9346" t="str">
        <f>VLOOKUP($A9346,'Cancelled Orders'!$D$2:$G$10078,4,0)</f>
        <v>Customer Refusal</v>
      </c>
    </row>
    <row r="9347" spans="1:11" ht="13.2" x14ac:dyDescent="0.25">
      <c r="A9347" s="7">
        <v>290033467</v>
      </c>
      <c r="B9347" s="4">
        <v>721478</v>
      </c>
      <c r="C9347" s="4" t="s">
        <v>45</v>
      </c>
      <c r="D9347" s="7">
        <v>25</v>
      </c>
      <c r="E9347" s="7">
        <v>1</v>
      </c>
      <c r="F9347" s="7">
        <v>25</v>
      </c>
      <c r="G9347" s="5" t="s">
        <v>22</v>
      </c>
      <c r="H9347" s="5" t="s">
        <v>28</v>
      </c>
      <c r="I9347">
        <f>VLOOKUP($A9347,'Cancelled Orders'!$D$2:$L$10078,COLUMN(E9346),0)</f>
        <v>0</v>
      </c>
      <c r="J9347" t="str">
        <f>VLOOKUP($A9347,'Cancelled Orders'!$D$2:$G$10078,3,0)</f>
        <v>Order cancelled through app</v>
      </c>
      <c r="K9347" t="str">
        <f>VLOOKUP($A9347,'Cancelled Orders'!$D$2:$G$10078,4,0)</f>
        <v>Customer Refusal</v>
      </c>
    </row>
    <row r="9348" spans="1:11" ht="13.2" x14ac:dyDescent="0.25">
      <c r="A9348" s="7">
        <v>289629399</v>
      </c>
      <c r="B9348" s="4">
        <v>721487</v>
      </c>
      <c r="C9348" s="4" t="s">
        <v>509</v>
      </c>
      <c r="D9348" s="7">
        <v>25</v>
      </c>
      <c r="E9348" s="7">
        <v>1</v>
      </c>
      <c r="F9348" s="7">
        <v>25</v>
      </c>
      <c r="G9348" s="5" t="s">
        <v>22</v>
      </c>
      <c r="H9348" s="5" t="s">
        <v>28</v>
      </c>
      <c r="I9348">
        <f>VLOOKUP($A9348,'Cancelled Orders'!$D$2:$L$10078,COLUMN(E9347),0)</f>
        <v>0</v>
      </c>
      <c r="J9348" t="str">
        <f>VLOOKUP($A9348,'Cancelled Orders'!$D$2:$G$10078,3,0)</f>
        <v>Order cancelled through app</v>
      </c>
      <c r="K9348" t="str">
        <f>VLOOKUP($A9348,'Cancelled Orders'!$D$2:$G$10078,4,0)</f>
        <v>Customer Refusal</v>
      </c>
    </row>
    <row r="9349" spans="1:11" ht="13.2" x14ac:dyDescent="0.25">
      <c r="A9349" s="7">
        <v>291301357</v>
      </c>
      <c r="B9349" s="4">
        <v>722215</v>
      </c>
      <c r="C9349" s="4" t="s">
        <v>2863</v>
      </c>
      <c r="D9349" s="7">
        <v>200</v>
      </c>
      <c r="E9349" s="7">
        <v>1</v>
      </c>
      <c r="F9349" s="7">
        <v>200</v>
      </c>
      <c r="G9349" s="5" t="s">
        <v>22</v>
      </c>
      <c r="H9349" s="5" t="s">
        <v>22</v>
      </c>
      <c r="I9349">
        <f>VLOOKUP($A9349,'Cancelled Orders'!$D$2:$L$10078,COLUMN(E9348),0)</f>
        <v>0</v>
      </c>
      <c r="J9349" t="str">
        <f>VLOOKUP($A9349,'Cancelled Orders'!$D$2:$G$10078,3,0)</f>
        <v>Order cancelled through app</v>
      </c>
      <c r="K9349" t="str">
        <f>VLOOKUP($A9349,'Cancelled Orders'!$D$2:$G$10078,4,0)</f>
        <v>Customer Refusal</v>
      </c>
    </row>
    <row r="9350" spans="1:11" ht="13.2" x14ac:dyDescent="0.25">
      <c r="A9350" s="7">
        <v>291155494</v>
      </c>
      <c r="B9350" s="4">
        <v>722513</v>
      </c>
      <c r="C9350" s="4" t="s">
        <v>85</v>
      </c>
      <c r="D9350" s="7">
        <v>65</v>
      </c>
      <c r="E9350" s="7">
        <v>1</v>
      </c>
      <c r="F9350" s="7">
        <v>65</v>
      </c>
      <c r="G9350" s="5" t="s">
        <v>22</v>
      </c>
      <c r="H9350" s="5" t="s">
        <v>28</v>
      </c>
      <c r="I9350">
        <f>VLOOKUP($A9350,'Cancelled Orders'!$D$2:$L$10078,COLUMN(E9349),0)</f>
        <v>1</v>
      </c>
      <c r="J9350" t="str">
        <f>VLOOKUP($A9350,'Cancelled Orders'!$D$2:$G$10078,3,0)</f>
        <v>Order cancelled through app</v>
      </c>
      <c r="K9350" t="str">
        <f>VLOOKUP($A9350,'Cancelled Orders'!$D$2:$G$10078,4,0)</f>
        <v>Customer Refusal</v>
      </c>
    </row>
    <row r="9351" spans="1:11" ht="13.2" x14ac:dyDescent="0.25">
      <c r="A9351" s="7">
        <v>291283271</v>
      </c>
      <c r="B9351" s="4">
        <v>722763</v>
      </c>
      <c r="C9351" s="4" t="s">
        <v>67</v>
      </c>
      <c r="D9351" s="7">
        <v>25</v>
      </c>
      <c r="E9351" s="7">
        <v>1</v>
      </c>
      <c r="F9351" s="7">
        <v>25</v>
      </c>
      <c r="G9351" s="5" t="s">
        <v>22</v>
      </c>
      <c r="H9351" s="5" t="s">
        <v>28</v>
      </c>
      <c r="I9351">
        <f>VLOOKUP($A9351,'Cancelled Orders'!$D$2:$L$10078,COLUMN(E9350),0)</f>
        <v>1</v>
      </c>
      <c r="J9351" t="str">
        <f>VLOOKUP($A9351,'Cancelled Orders'!$D$2:$G$10078,3,0)</f>
        <v>Order cancelled through app</v>
      </c>
      <c r="K9351" t="str">
        <f>VLOOKUP($A9351,'Cancelled Orders'!$D$2:$G$10078,4,0)</f>
        <v>Customer Refusal</v>
      </c>
    </row>
    <row r="9352" spans="1:11" ht="13.2" x14ac:dyDescent="0.25">
      <c r="A9352" s="7">
        <v>289907544</v>
      </c>
      <c r="B9352" s="4">
        <v>722763</v>
      </c>
      <c r="C9352" s="4" t="s">
        <v>67</v>
      </c>
      <c r="D9352" s="7">
        <v>25</v>
      </c>
      <c r="E9352" s="7">
        <v>1</v>
      </c>
      <c r="F9352" s="7">
        <v>25</v>
      </c>
      <c r="G9352" s="5" t="s">
        <v>22</v>
      </c>
      <c r="H9352" s="5" t="s">
        <v>28</v>
      </c>
      <c r="I9352">
        <f>VLOOKUP($A9352,'Cancelled Orders'!$D$2:$L$10078,COLUMN(E9351),0)</f>
        <v>1</v>
      </c>
      <c r="J9352" t="str">
        <f>VLOOKUP($A9352,'Cancelled Orders'!$D$2:$G$10078,3,0)</f>
        <v>Order cancelled through app</v>
      </c>
      <c r="K9352" t="str">
        <f>VLOOKUP($A9352,'Cancelled Orders'!$D$2:$G$10078,4,0)</f>
        <v>Customer Refusal</v>
      </c>
    </row>
    <row r="9353" spans="1:11" ht="13.2" x14ac:dyDescent="0.25">
      <c r="A9353" s="7">
        <v>289908658</v>
      </c>
      <c r="B9353" s="4">
        <v>722763</v>
      </c>
      <c r="C9353" s="4" t="s">
        <v>67</v>
      </c>
      <c r="D9353" s="7">
        <v>25</v>
      </c>
      <c r="E9353" s="7">
        <v>1</v>
      </c>
      <c r="F9353" s="7">
        <v>25</v>
      </c>
      <c r="G9353" s="5" t="s">
        <v>22</v>
      </c>
      <c r="H9353" s="5" t="s">
        <v>28</v>
      </c>
      <c r="I9353">
        <f>VLOOKUP($A9353,'Cancelled Orders'!$D$2:$L$10078,COLUMN(E9352),0)</f>
        <v>1</v>
      </c>
      <c r="J9353" t="str">
        <f>VLOOKUP($A9353,'Cancelled Orders'!$D$2:$G$10078,3,0)</f>
        <v>Order cancelled through app</v>
      </c>
      <c r="K9353" t="str">
        <f>VLOOKUP($A9353,'Cancelled Orders'!$D$2:$G$10078,4,0)</f>
        <v>Customer Refusal</v>
      </c>
    </row>
    <row r="9354" spans="1:11" ht="13.2" x14ac:dyDescent="0.25">
      <c r="A9354" s="7">
        <v>291301649</v>
      </c>
      <c r="B9354" s="4">
        <v>722768</v>
      </c>
      <c r="C9354" s="4" t="s">
        <v>1920</v>
      </c>
      <c r="D9354" s="7">
        <v>47</v>
      </c>
      <c r="E9354" s="7">
        <v>1</v>
      </c>
      <c r="F9354" s="7">
        <v>47</v>
      </c>
      <c r="G9354" s="5" t="s">
        <v>22</v>
      </c>
      <c r="H9354" s="5" t="s">
        <v>28</v>
      </c>
      <c r="I9354">
        <f>VLOOKUP($A9354,'Cancelled Orders'!$D$2:$L$10078,COLUMN(E9353),0)</f>
        <v>1</v>
      </c>
      <c r="J9354" t="str">
        <f>VLOOKUP($A9354,'Cancelled Orders'!$D$2:$G$10078,3,0)</f>
        <v>Order cancelled through app</v>
      </c>
      <c r="K9354" t="str">
        <f>VLOOKUP($A9354,'Cancelled Orders'!$D$2:$G$10078,4,0)</f>
        <v>Customer Refusal</v>
      </c>
    </row>
    <row r="9355" spans="1:11" ht="13.2" x14ac:dyDescent="0.25">
      <c r="A9355" s="7">
        <v>290905515</v>
      </c>
      <c r="B9355" s="4">
        <v>722770</v>
      </c>
      <c r="C9355" s="4" t="s">
        <v>1014</v>
      </c>
      <c r="D9355" s="7">
        <v>35</v>
      </c>
      <c r="E9355" s="7">
        <v>1</v>
      </c>
      <c r="F9355" s="7">
        <v>35</v>
      </c>
      <c r="G9355" s="5" t="s">
        <v>22</v>
      </c>
      <c r="H9355" s="5" t="s">
        <v>28</v>
      </c>
      <c r="I9355">
        <f>VLOOKUP($A9355,'Cancelled Orders'!$D$2:$L$10078,COLUMN(E9354),0)</f>
        <v>1</v>
      </c>
      <c r="J9355" t="str">
        <f>VLOOKUP($A9355,'Cancelled Orders'!$D$2:$G$10078,3,0)</f>
        <v>Order cancelled through app</v>
      </c>
      <c r="K9355" t="str">
        <f>VLOOKUP($A9355,'Cancelled Orders'!$D$2:$G$10078,4,0)</f>
        <v>Customer Refusal</v>
      </c>
    </row>
    <row r="9356" spans="1:11" ht="13.2" x14ac:dyDescent="0.25">
      <c r="A9356" s="7">
        <v>290434319</v>
      </c>
      <c r="B9356" s="4">
        <v>722770</v>
      </c>
      <c r="C9356" s="4" t="s">
        <v>1014</v>
      </c>
      <c r="D9356" s="7">
        <v>35</v>
      </c>
      <c r="E9356" s="7">
        <v>1</v>
      </c>
      <c r="F9356" s="7">
        <v>35</v>
      </c>
      <c r="G9356" s="5" t="s">
        <v>22</v>
      </c>
      <c r="H9356" s="5" t="s">
        <v>28</v>
      </c>
      <c r="I9356">
        <f>VLOOKUP($A9356,'Cancelled Orders'!$D$2:$L$10078,COLUMN(E9355),0)</f>
        <v>1</v>
      </c>
      <c r="J9356" t="str">
        <f>VLOOKUP($A9356,'Cancelled Orders'!$D$2:$G$10078,3,0)</f>
        <v>Order cancelled through app</v>
      </c>
      <c r="K9356" t="str">
        <f>VLOOKUP($A9356,'Cancelled Orders'!$D$2:$G$10078,4,0)</f>
        <v>Customer Refusal</v>
      </c>
    </row>
    <row r="9357" spans="1:11" ht="13.2" x14ac:dyDescent="0.25">
      <c r="A9357" s="7">
        <v>290905625</v>
      </c>
      <c r="B9357" s="4">
        <v>722770</v>
      </c>
      <c r="C9357" s="4" t="s">
        <v>1014</v>
      </c>
      <c r="D9357" s="7">
        <v>35</v>
      </c>
      <c r="E9357" s="7">
        <v>1</v>
      </c>
      <c r="F9357" s="7">
        <v>35</v>
      </c>
      <c r="G9357" s="5" t="s">
        <v>22</v>
      </c>
      <c r="H9357" s="5" t="s">
        <v>28</v>
      </c>
      <c r="I9357">
        <f>VLOOKUP($A9357,'Cancelled Orders'!$D$2:$L$10078,COLUMN(E9356),0)</f>
        <v>1</v>
      </c>
      <c r="J9357" t="str">
        <f>VLOOKUP($A9357,'Cancelled Orders'!$D$2:$G$10078,3,0)</f>
        <v>Order cancelled through app</v>
      </c>
      <c r="K9357" t="str">
        <f>VLOOKUP($A9357,'Cancelled Orders'!$D$2:$G$10078,4,0)</f>
        <v>Customer Refusal</v>
      </c>
    </row>
    <row r="9358" spans="1:11" ht="13.2" x14ac:dyDescent="0.25">
      <c r="A9358" s="7">
        <v>291325311</v>
      </c>
      <c r="B9358" s="4">
        <v>722782</v>
      </c>
      <c r="C9358" s="4" t="s">
        <v>1383</v>
      </c>
      <c r="D9358" s="7">
        <v>30</v>
      </c>
      <c r="E9358" s="7">
        <v>1</v>
      </c>
      <c r="F9358" s="7">
        <v>30</v>
      </c>
      <c r="G9358" s="5" t="s">
        <v>22</v>
      </c>
      <c r="H9358" s="5" t="s">
        <v>28</v>
      </c>
      <c r="I9358">
        <f>VLOOKUP($A9358,'Cancelled Orders'!$D$2:$L$10078,COLUMN(E9357),0)</f>
        <v>1</v>
      </c>
      <c r="J9358" t="str">
        <f>VLOOKUP($A9358,'Cancelled Orders'!$D$2:$G$10078,3,0)</f>
        <v>Order cancelled through app</v>
      </c>
      <c r="K9358" t="str">
        <f>VLOOKUP($A9358,'Cancelled Orders'!$D$2:$G$10078,4,0)</f>
        <v>Customer Refusal</v>
      </c>
    </row>
    <row r="9359" spans="1:11" ht="13.2" x14ac:dyDescent="0.25">
      <c r="A9359" s="7">
        <v>289706830</v>
      </c>
      <c r="B9359" s="4">
        <v>722940</v>
      </c>
      <c r="C9359" s="4" t="s">
        <v>2864</v>
      </c>
      <c r="D9359" s="7">
        <v>92.88</v>
      </c>
      <c r="E9359" s="7">
        <v>1</v>
      </c>
      <c r="F9359" s="7">
        <v>92.88</v>
      </c>
      <c r="G9359" s="5" t="s">
        <v>22</v>
      </c>
      <c r="H9359" s="5" t="s">
        <v>22</v>
      </c>
      <c r="I9359">
        <f>VLOOKUP($A9359,'Cancelled Orders'!$D$2:$L$10078,COLUMN(E9358),0)</f>
        <v>1</v>
      </c>
      <c r="J9359" t="str">
        <f>VLOOKUP($A9359,'Cancelled Orders'!$D$2:$G$10078,3,0)</f>
        <v>Order cancelled through app</v>
      </c>
      <c r="K9359" t="str">
        <f>VLOOKUP($A9359,'Cancelled Orders'!$D$2:$G$10078,4,0)</f>
        <v>Customer Refusal</v>
      </c>
    </row>
    <row r="9360" spans="1:11" ht="13.2" x14ac:dyDescent="0.25">
      <c r="A9360" s="7">
        <v>289735064</v>
      </c>
      <c r="B9360" s="4">
        <v>722940</v>
      </c>
      <c r="C9360" s="4" t="s">
        <v>2864</v>
      </c>
      <c r="D9360" s="7">
        <v>92.88</v>
      </c>
      <c r="E9360" s="7">
        <v>1</v>
      </c>
      <c r="F9360" s="7">
        <v>92.88</v>
      </c>
      <c r="G9360" s="5" t="s">
        <v>22</v>
      </c>
      <c r="H9360" s="5" t="s">
        <v>22</v>
      </c>
      <c r="I9360">
        <f>VLOOKUP($A9360,'Cancelled Orders'!$D$2:$L$10078,COLUMN(E9359),0)</f>
        <v>1</v>
      </c>
      <c r="J9360" t="str">
        <f>VLOOKUP($A9360,'Cancelled Orders'!$D$2:$G$10078,3,0)</f>
        <v>Order cancelled through app</v>
      </c>
      <c r="K9360" t="str">
        <f>VLOOKUP($A9360,'Cancelled Orders'!$D$2:$G$10078,4,0)</f>
        <v>Customer Refusal</v>
      </c>
    </row>
    <row r="9361" spans="1:11" ht="13.2" x14ac:dyDescent="0.25">
      <c r="A9361" s="7">
        <v>289796075</v>
      </c>
      <c r="B9361" s="4">
        <v>722940</v>
      </c>
      <c r="C9361" s="4" t="s">
        <v>2864</v>
      </c>
      <c r="D9361" s="7">
        <v>92.88</v>
      </c>
      <c r="E9361" s="7">
        <v>1</v>
      </c>
      <c r="F9361" s="7">
        <v>92.88</v>
      </c>
      <c r="G9361" s="5" t="s">
        <v>22</v>
      </c>
      <c r="H9361" s="5" t="s">
        <v>22</v>
      </c>
      <c r="I9361">
        <f>VLOOKUP($A9361,'Cancelled Orders'!$D$2:$L$10078,COLUMN(E9360),0)</f>
        <v>1</v>
      </c>
      <c r="J9361" t="str">
        <f>VLOOKUP($A9361,'Cancelled Orders'!$D$2:$G$10078,3,0)</f>
        <v>Order cancelled through app</v>
      </c>
      <c r="K9361" t="str">
        <f>VLOOKUP($A9361,'Cancelled Orders'!$D$2:$G$10078,4,0)</f>
        <v>Customer Refusal</v>
      </c>
    </row>
    <row r="9362" spans="1:11" ht="13.2" x14ac:dyDescent="0.25">
      <c r="A9362" s="7">
        <v>289728838</v>
      </c>
      <c r="B9362" s="4">
        <v>722940</v>
      </c>
      <c r="C9362" s="4" t="s">
        <v>2864</v>
      </c>
      <c r="D9362" s="7">
        <v>92.88</v>
      </c>
      <c r="E9362" s="7">
        <v>1</v>
      </c>
      <c r="F9362" s="7">
        <v>92.88</v>
      </c>
      <c r="G9362" s="5" t="s">
        <v>22</v>
      </c>
      <c r="H9362" s="5" t="s">
        <v>22</v>
      </c>
      <c r="I9362">
        <f>VLOOKUP($A9362,'Cancelled Orders'!$D$2:$L$10078,COLUMN(E9361),0)</f>
        <v>1</v>
      </c>
      <c r="J9362" t="str">
        <f>VLOOKUP($A9362,'Cancelled Orders'!$D$2:$G$10078,3,0)</f>
        <v>Order cancelled through app</v>
      </c>
      <c r="K9362" t="str">
        <f>VLOOKUP($A9362,'Cancelled Orders'!$D$2:$G$10078,4,0)</f>
        <v>Customer Refusal</v>
      </c>
    </row>
    <row r="9363" spans="1:11" ht="13.2" x14ac:dyDescent="0.25">
      <c r="A9363" s="7">
        <v>289695606</v>
      </c>
      <c r="B9363" s="4">
        <v>722940</v>
      </c>
      <c r="C9363" s="4" t="s">
        <v>2864</v>
      </c>
      <c r="D9363" s="7">
        <v>92.88</v>
      </c>
      <c r="E9363" s="7">
        <v>1</v>
      </c>
      <c r="F9363" s="7">
        <v>92.88</v>
      </c>
      <c r="G9363" s="5" t="s">
        <v>22</v>
      </c>
      <c r="H9363" s="5" t="s">
        <v>22</v>
      </c>
      <c r="I9363">
        <f>VLOOKUP($A9363,'Cancelled Orders'!$D$2:$L$10078,COLUMN(E9362),0)</f>
        <v>1</v>
      </c>
      <c r="J9363" t="str">
        <f>VLOOKUP($A9363,'Cancelled Orders'!$D$2:$G$10078,3,0)</f>
        <v>Order cancelled through app</v>
      </c>
      <c r="K9363" t="str">
        <f>VLOOKUP($A9363,'Cancelled Orders'!$D$2:$G$10078,4,0)</f>
        <v>Customer Refusal</v>
      </c>
    </row>
    <row r="9364" spans="1:11" ht="13.2" x14ac:dyDescent="0.25">
      <c r="A9364" s="7">
        <v>289762306</v>
      </c>
      <c r="B9364" s="4">
        <v>722940</v>
      </c>
      <c r="C9364" s="4" t="s">
        <v>2864</v>
      </c>
      <c r="D9364" s="7">
        <v>92.88</v>
      </c>
      <c r="E9364" s="7">
        <v>1</v>
      </c>
      <c r="F9364" s="7">
        <v>92.88</v>
      </c>
      <c r="G9364" s="5" t="s">
        <v>22</v>
      </c>
      <c r="H9364" s="5" t="s">
        <v>22</v>
      </c>
      <c r="I9364">
        <f>VLOOKUP($A9364,'Cancelled Orders'!$D$2:$L$10078,COLUMN(E9363),0)</f>
        <v>1</v>
      </c>
      <c r="J9364" t="str">
        <f>VLOOKUP($A9364,'Cancelled Orders'!$D$2:$G$10078,3,0)</f>
        <v>Order cancelled through app</v>
      </c>
      <c r="K9364" t="str">
        <f>VLOOKUP($A9364,'Cancelled Orders'!$D$2:$G$10078,4,0)</f>
        <v>Customer Refusal</v>
      </c>
    </row>
    <row r="9365" spans="1:11" ht="13.2" x14ac:dyDescent="0.25">
      <c r="A9365" s="7">
        <v>289733726</v>
      </c>
      <c r="B9365" s="4">
        <v>722940</v>
      </c>
      <c r="C9365" s="4" t="s">
        <v>2864</v>
      </c>
      <c r="D9365" s="7">
        <v>92.88</v>
      </c>
      <c r="E9365" s="7">
        <v>1</v>
      </c>
      <c r="F9365" s="7">
        <v>92.88</v>
      </c>
      <c r="G9365" s="5" t="s">
        <v>22</v>
      </c>
      <c r="H9365" s="5" t="s">
        <v>22</v>
      </c>
      <c r="I9365">
        <f>VLOOKUP($A9365,'Cancelled Orders'!$D$2:$L$10078,COLUMN(E9364),0)</f>
        <v>1</v>
      </c>
      <c r="J9365" t="str">
        <f>VLOOKUP($A9365,'Cancelled Orders'!$D$2:$G$10078,3,0)</f>
        <v>Order cancelled through app</v>
      </c>
      <c r="K9365" t="str">
        <f>VLOOKUP($A9365,'Cancelled Orders'!$D$2:$G$10078,4,0)</f>
        <v>Customer Refusal</v>
      </c>
    </row>
    <row r="9366" spans="1:11" ht="13.2" x14ac:dyDescent="0.25">
      <c r="A9366" s="7">
        <v>291238223</v>
      </c>
      <c r="B9366" s="4">
        <v>722990</v>
      </c>
      <c r="C9366" s="4" t="s">
        <v>799</v>
      </c>
      <c r="D9366" s="7">
        <v>1</v>
      </c>
      <c r="E9366" s="7">
        <v>1</v>
      </c>
      <c r="F9366" s="7">
        <v>1</v>
      </c>
      <c r="G9366" s="5" t="s">
        <v>22</v>
      </c>
      <c r="H9366" s="5" t="s">
        <v>22</v>
      </c>
      <c r="I9366">
        <f>VLOOKUP($A9366,'Cancelled Orders'!$D$2:$L$10078,COLUMN(E9365),0)</f>
        <v>1</v>
      </c>
      <c r="J9366" t="str">
        <f>VLOOKUP($A9366,'Cancelled Orders'!$D$2:$G$10078,3,0)</f>
        <v>Order cancelled through app</v>
      </c>
      <c r="K9366" t="str">
        <f>VLOOKUP($A9366,'Cancelled Orders'!$D$2:$G$10078,4,0)</f>
        <v>Customer Refusal</v>
      </c>
    </row>
    <row r="9367" spans="1:11" ht="13.2" x14ac:dyDescent="0.25">
      <c r="A9367" s="7">
        <v>290709806</v>
      </c>
      <c r="B9367" s="4">
        <v>722990</v>
      </c>
      <c r="C9367" s="4" t="s">
        <v>799</v>
      </c>
      <c r="D9367" s="7">
        <v>1</v>
      </c>
      <c r="E9367" s="7">
        <v>1</v>
      </c>
      <c r="F9367" s="7">
        <v>1</v>
      </c>
      <c r="G9367" s="5" t="s">
        <v>22</v>
      </c>
      <c r="H9367" s="5" t="s">
        <v>22</v>
      </c>
      <c r="I9367">
        <f>VLOOKUP($A9367,'Cancelled Orders'!$D$2:$L$10078,COLUMN(E9366),0)</f>
        <v>1</v>
      </c>
      <c r="J9367" t="str">
        <f>VLOOKUP($A9367,'Cancelled Orders'!$D$2:$G$10078,3,0)</f>
        <v>Order cancelled through app</v>
      </c>
      <c r="K9367" t="str">
        <f>VLOOKUP($A9367,'Cancelled Orders'!$D$2:$G$10078,4,0)</f>
        <v>Customer Refusal</v>
      </c>
    </row>
    <row r="9368" spans="1:11" ht="13.2" x14ac:dyDescent="0.25">
      <c r="A9368" s="7">
        <v>290777830</v>
      </c>
      <c r="B9368" s="4">
        <v>722990</v>
      </c>
      <c r="C9368" s="4" t="s">
        <v>799</v>
      </c>
      <c r="D9368" s="7">
        <v>1</v>
      </c>
      <c r="E9368" s="7">
        <v>1</v>
      </c>
      <c r="F9368" s="7">
        <v>1</v>
      </c>
      <c r="G9368" s="5" t="s">
        <v>22</v>
      </c>
      <c r="H9368" s="5" t="s">
        <v>22</v>
      </c>
      <c r="I9368">
        <f>VLOOKUP($A9368,'Cancelled Orders'!$D$2:$L$10078,COLUMN(E9367),0)</f>
        <v>1</v>
      </c>
      <c r="J9368" t="str">
        <f>VLOOKUP($A9368,'Cancelled Orders'!$D$2:$G$10078,3,0)</f>
        <v>Order cancelled through app</v>
      </c>
      <c r="K9368" t="str">
        <f>VLOOKUP($A9368,'Cancelled Orders'!$D$2:$G$10078,4,0)</f>
        <v>Customer Refusal</v>
      </c>
    </row>
    <row r="9369" spans="1:11" ht="13.2" x14ac:dyDescent="0.25">
      <c r="A9369" s="7">
        <v>290511275</v>
      </c>
      <c r="B9369" s="4">
        <v>722990</v>
      </c>
      <c r="C9369" s="4" t="s">
        <v>799</v>
      </c>
      <c r="D9369" s="7">
        <v>1</v>
      </c>
      <c r="E9369" s="7">
        <v>1</v>
      </c>
      <c r="F9369" s="7">
        <v>1</v>
      </c>
      <c r="G9369" s="5" t="s">
        <v>22</v>
      </c>
      <c r="H9369" s="5" t="s">
        <v>22</v>
      </c>
      <c r="I9369">
        <f>VLOOKUP($A9369,'Cancelled Orders'!$D$2:$L$10078,COLUMN(E9368),0)</f>
        <v>1</v>
      </c>
      <c r="J9369" t="str">
        <f>VLOOKUP($A9369,'Cancelled Orders'!$D$2:$G$10078,3,0)</f>
        <v>Cancelled by Restaurant</v>
      </c>
      <c r="K9369" t="str">
        <f>VLOOKUP($A9369,'Cancelled Orders'!$D$2:$G$10078,4,0)</f>
        <v>Stock Shortage</v>
      </c>
    </row>
    <row r="9370" spans="1:11" ht="13.2" x14ac:dyDescent="0.25">
      <c r="A9370" s="7">
        <v>289648212</v>
      </c>
      <c r="B9370" s="4">
        <v>722990</v>
      </c>
      <c r="C9370" s="4" t="s">
        <v>799</v>
      </c>
      <c r="D9370" s="7">
        <v>1</v>
      </c>
      <c r="E9370" s="7">
        <v>1</v>
      </c>
      <c r="F9370" s="7">
        <v>1</v>
      </c>
      <c r="G9370" s="5" t="s">
        <v>22</v>
      </c>
      <c r="H9370" s="5" t="s">
        <v>22</v>
      </c>
      <c r="I9370">
        <f>VLOOKUP($A9370,'Cancelled Orders'!$D$2:$L$10078,COLUMN(E9369),0)</f>
        <v>1</v>
      </c>
      <c r="J9370" t="str">
        <f>VLOOKUP($A9370,'Cancelled Orders'!$D$2:$G$10078,3,0)</f>
        <v>Order cancelled through app</v>
      </c>
      <c r="K9370" t="str">
        <f>VLOOKUP($A9370,'Cancelled Orders'!$D$2:$G$10078,4,0)</f>
        <v>Customer Refusal</v>
      </c>
    </row>
    <row r="9371" spans="1:11" ht="13.2" x14ac:dyDescent="0.25">
      <c r="A9371" s="7">
        <v>290303480</v>
      </c>
      <c r="B9371" s="4">
        <v>722990</v>
      </c>
      <c r="C9371" s="4" t="s">
        <v>799</v>
      </c>
      <c r="D9371" s="7">
        <v>1</v>
      </c>
      <c r="E9371" s="7">
        <v>1</v>
      </c>
      <c r="F9371" s="7">
        <v>1</v>
      </c>
      <c r="G9371" s="5" t="s">
        <v>22</v>
      </c>
      <c r="H9371" s="5" t="s">
        <v>22</v>
      </c>
      <c r="I9371">
        <f>VLOOKUP($A9371,'Cancelled Orders'!$D$2:$L$10078,COLUMN(E9370),0)</f>
        <v>1</v>
      </c>
      <c r="J9371" t="str">
        <f>VLOOKUP($A9371,'Cancelled Orders'!$D$2:$G$10078,3,0)</f>
        <v>Order cancelled through app</v>
      </c>
      <c r="K9371" t="str">
        <f>VLOOKUP($A9371,'Cancelled Orders'!$D$2:$G$10078,4,0)</f>
        <v>Customer Refusal</v>
      </c>
    </row>
    <row r="9372" spans="1:11" ht="13.2" x14ac:dyDescent="0.25">
      <c r="A9372" s="7">
        <v>291645421</v>
      </c>
      <c r="B9372" s="4">
        <v>722990</v>
      </c>
      <c r="C9372" s="4" t="s">
        <v>799</v>
      </c>
      <c r="D9372" s="7">
        <v>1</v>
      </c>
      <c r="E9372" s="7">
        <v>1</v>
      </c>
      <c r="F9372" s="7">
        <v>1</v>
      </c>
      <c r="G9372" s="5" t="s">
        <v>22</v>
      </c>
      <c r="H9372" s="5" t="s">
        <v>22</v>
      </c>
      <c r="I9372">
        <f>VLOOKUP($A9372,'Cancelled Orders'!$D$2:$L$10078,COLUMN(E9371),0)</f>
        <v>1</v>
      </c>
      <c r="J9372" t="str">
        <f>VLOOKUP($A9372,'Cancelled Orders'!$D$2:$G$10078,3,0)</f>
        <v>Order cancelled through app</v>
      </c>
      <c r="K9372" t="str">
        <f>VLOOKUP($A9372,'Cancelled Orders'!$D$2:$G$10078,4,0)</f>
        <v>Customer Refusal</v>
      </c>
    </row>
    <row r="9373" spans="1:11" ht="13.2" x14ac:dyDescent="0.25">
      <c r="A9373" s="7">
        <v>290841054</v>
      </c>
      <c r="B9373" s="4">
        <v>722990</v>
      </c>
      <c r="C9373" s="4" t="s">
        <v>799</v>
      </c>
      <c r="D9373" s="7">
        <v>1</v>
      </c>
      <c r="E9373" s="7">
        <v>1</v>
      </c>
      <c r="F9373" s="7">
        <v>1</v>
      </c>
      <c r="G9373" s="5" t="s">
        <v>22</v>
      </c>
      <c r="H9373" s="5" t="s">
        <v>22</v>
      </c>
      <c r="I9373">
        <f>VLOOKUP($A9373,'Cancelled Orders'!$D$2:$L$10078,COLUMN(E9372),0)</f>
        <v>1</v>
      </c>
      <c r="J9373" t="str">
        <f>VLOOKUP($A9373,'Cancelled Orders'!$D$2:$G$10078,3,0)</f>
        <v>Order cancelled through app</v>
      </c>
      <c r="K9373" t="str">
        <f>VLOOKUP($A9373,'Cancelled Orders'!$D$2:$G$10078,4,0)</f>
        <v>Customer Refusal</v>
      </c>
    </row>
    <row r="9374" spans="1:11" ht="13.2" x14ac:dyDescent="0.25">
      <c r="A9374" s="7">
        <v>291467946</v>
      </c>
      <c r="B9374" s="4">
        <v>722991</v>
      </c>
      <c r="C9374" s="4" t="s">
        <v>2865</v>
      </c>
      <c r="D9374" s="7">
        <v>1</v>
      </c>
      <c r="E9374" s="7">
        <v>1</v>
      </c>
      <c r="F9374" s="7">
        <v>1</v>
      </c>
      <c r="G9374" s="5" t="s">
        <v>22</v>
      </c>
      <c r="H9374" s="5" t="s">
        <v>22</v>
      </c>
      <c r="I9374">
        <f>VLOOKUP($A9374,'Cancelled Orders'!$D$2:$L$10078,COLUMN(E9373),0)</f>
        <v>1</v>
      </c>
      <c r="J9374" t="str">
        <f>VLOOKUP($A9374,'Cancelled Orders'!$D$2:$G$10078,3,0)</f>
        <v>Order cancelled through app</v>
      </c>
      <c r="K9374" t="str">
        <f>VLOOKUP($A9374,'Cancelled Orders'!$D$2:$G$10078,4,0)</f>
        <v>Customer Refusal</v>
      </c>
    </row>
    <row r="9375" spans="1:11" ht="13.2" x14ac:dyDescent="0.25">
      <c r="A9375" s="7">
        <v>290403496</v>
      </c>
      <c r="B9375" s="4">
        <v>722991</v>
      </c>
      <c r="C9375" s="4" t="s">
        <v>2865</v>
      </c>
      <c r="D9375" s="7">
        <v>1</v>
      </c>
      <c r="E9375" s="7">
        <v>1</v>
      </c>
      <c r="F9375" s="7">
        <v>1</v>
      </c>
      <c r="G9375" s="5" t="s">
        <v>22</v>
      </c>
      <c r="H9375" s="5" t="s">
        <v>22</v>
      </c>
      <c r="I9375">
        <f>VLOOKUP($A9375,'Cancelled Orders'!$D$2:$L$10078,COLUMN(E9374),0)</f>
        <v>1</v>
      </c>
      <c r="J9375" t="str">
        <f>VLOOKUP($A9375,'Cancelled Orders'!$D$2:$G$10078,3,0)</f>
        <v>Order cancelled through app</v>
      </c>
      <c r="K9375" t="str">
        <f>VLOOKUP($A9375,'Cancelled Orders'!$D$2:$G$10078,4,0)</f>
        <v>Customer Refusal</v>
      </c>
    </row>
    <row r="9376" spans="1:11" ht="13.2" x14ac:dyDescent="0.25">
      <c r="A9376" s="7">
        <v>290927471</v>
      </c>
      <c r="B9376" s="4">
        <v>722991</v>
      </c>
      <c r="C9376" s="4" t="s">
        <v>2865</v>
      </c>
      <c r="D9376" s="7">
        <v>1</v>
      </c>
      <c r="E9376" s="7">
        <v>1</v>
      </c>
      <c r="F9376" s="7">
        <v>1</v>
      </c>
      <c r="G9376" s="5" t="s">
        <v>22</v>
      </c>
      <c r="H9376" s="5" t="s">
        <v>22</v>
      </c>
      <c r="I9376">
        <f>VLOOKUP($A9376,'Cancelled Orders'!$D$2:$L$10078,COLUMN(E9375),0)</f>
        <v>1</v>
      </c>
      <c r="J9376" t="str">
        <f>VLOOKUP($A9376,'Cancelled Orders'!$D$2:$G$10078,3,0)</f>
        <v>Order cancelled through app</v>
      </c>
      <c r="K9376" t="str">
        <f>VLOOKUP($A9376,'Cancelled Orders'!$D$2:$G$10078,4,0)</f>
        <v>Customer Refusal</v>
      </c>
    </row>
    <row r="9377" spans="1:11" ht="13.2" x14ac:dyDescent="0.25">
      <c r="A9377" s="7">
        <v>290833217</v>
      </c>
      <c r="B9377" s="4">
        <v>722991</v>
      </c>
      <c r="C9377" s="4" t="s">
        <v>2865</v>
      </c>
      <c r="D9377" s="7">
        <v>1</v>
      </c>
      <c r="E9377" s="7">
        <v>1</v>
      </c>
      <c r="F9377" s="7">
        <v>1</v>
      </c>
      <c r="G9377" s="5" t="s">
        <v>22</v>
      </c>
      <c r="H9377" s="5" t="s">
        <v>22</v>
      </c>
      <c r="I9377">
        <f>VLOOKUP($A9377,'Cancelled Orders'!$D$2:$L$10078,COLUMN(E9376),0)</f>
        <v>1</v>
      </c>
      <c r="J9377" t="str">
        <f>VLOOKUP($A9377,'Cancelled Orders'!$D$2:$G$10078,3,0)</f>
        <v>Order cancelled through app</v>
      </c>
      <c r="K9377" t="str">
        <f>VLOOKUP($A9377,'Cancelled Orders'!$D$2:$G$10078,4,0)</f>
        <v>Customer Refusal</v>
      </c>
    </row>
    <row r="9378" spans="1:11" ht="13.2" x14ac:dyDescent="0.25">
      <c r="A9378" s="7">
        <v>290298006</v>
      </c>
      <c r="B9378" s="4">
        <v>722991</v>
      </c>
      <c r="C9378" s="4" t="s">
        <v>2865</v>
      </c>
      <c r="D9378" s="7">
        <v>1</v>
      </c>
      <c r="E9378" s="7">
        <v>1</v>
      </c>
      <c r="F9378" s="7">
        <v>1</v>
      </c>
      <c r="G9378" s="5" t="s">
        <v>22</v>
      </c>
      <c r="H9378" s="5" t="s">
        <v>22</v>
      </c>
      <c r="I9378">
        <f>VLOOKUP($A9378,'Cancelled Orders'!$D$2:$L$10078,COLUMN(E9377),0)</f>
        <v>1</v>
      </c>
      <c r="J9378" t="str">
        <f>VLOOKUP($A9378,'Cancelled Orders'!$D$2:$G$10078,3,0)</f>
        <v>Order cancelled through app</v>
      </c>
      <c r="K9378" t="str">
        <f>VLOOKUP($A9378,'Cancelled Orders'!$D$2:$G$10078,4,0)</f>
        <v>Customer Refusal</v>
      </c>
    </row>
    <row r="9379" spans="1:11" ht="13.2" x14ac:dyDescent="0.25">
      <c r="A9379" s="7">
        <v>291656266</v>
      </c>
      <c r="B9379" s="4">
        <v>722991</v>
      </c>
      <c r="C9379" s="4" t="s">
        <v>2865</v>
      </c>
      <c r="D9379" s="7">
        <v>1</v>
      </c>
      <c r="E9379" s="7">
        <v>1</v>
      </c>
      <c r="F9379" s="7">
        <v>1</v>
      </c>
      <c r="G9379" s="5" t="s">
        <v>22</v>
      </c>
      <c r="H9379" s="5" t="s">
        <v>22</v>
      </c>
      <c r="I9379">
        <f>VLOOKUP($A9379,'Cancelled Orders'!$D$2:$L$10078,COLUMN(E9378),0)</f>
        <v>1</v>
      </c>
      <c r="J9379" t="str">
        <f>VLOOKUP($A9379,'Cancelled Orders'!$D$2:$G$10078,3,0)</f>
        <v>Order cancelled through app</v>
      </c>
      <c r="K9379" t="str">
        <f>VLOOKUP($A9379,'Cancelled Orders'!$D$2:$G$10078,4,0)</f>
        <v>Customer Refusal</v>
      </c>
    </row>
    <row r="9380" spans="1:11" ht="13.2" x14ac:dyDescent="0.25">
      <c r="A9380" s="7">
        <v>290980644</v>
      </c>
      <c r="B9380" s="4">
        <v>722991</v>
      </c>
      <c r="C9380" s="4" t="s">
        <v>2865</v>
      </c>
      <c r="D9380" s="7">
        <v>1</v>
      </c>
      <c r="E9380" s="7">
        <v>1</v>
      </c>
      <c r="F9380" s="7">
        <v>1</v>
      </c>
      <c r="G9380" s="5" t="s">
        <v>22</v>
      </c>
      <c r="H9380" s="5" t="s">
        <v>22</v>
      </c>
      <c r="I9380">
        <f>VLOOKUP($A9380,'Cancelled Orders'!$D$2:$L$10078,COLUMN(E9379),0)</f>
        <v>1</v>
      </c>
      <c r="J9380" t="str">
        <f>VLOOKUP($A9380,'Cancelled Orders'!$D$2:$G$10078,3,0)</f>
        <v>Order cancelled through app</v>
      </c>
      <c r="K9380" t="str">
        <f>VLOOKUP($A9380,'Cancelled Orders'!$D$2:$G$10078,4,0)</f>
        <v>Customer Refusal</v>
      </c>
    </row>
    <row r="9381" spans="1:11" ht="13.2" x14ac:dyDescent="0.25">
      <c r="A9381" s="7">
        <v>290010245</v>
      </c>
      <c r="B9381" s="4">
        <v>722997</v>
      </c>
      <c r="C9381" s="4" t="s">
        <v>796</v>
      </c>
      <c r="D9381" s="7">
        <v>1</v>
      </c>
      <c r="E9381" s="7">
        <v>1</v>
      </c>
      <c r="F9381" s="7">
        <v>1</v>
      </c>
      <c r="G9381" s="5" t="s">
        <v>22</v>
      </c>
      <c r="H9381" s="5" t="s">
        <v>22</v>
      </c>
      <c r="I9381">
        <f>VLOOKUP($A9381,'Cancelled Orders'!$D$2:$L$10078,COLUMN(E9380),0)</f>
        <v>1</v>
      </c>
      <c r="J9381" t="str">
        <f>VLOOKUP($A9381,'Cancelled Orders'!$D$2:$G$10078,3,0)</f>
        <v>Order cancelled through app</v>
      </c>
      <c r="K9381" t="str">
        <f>VLOOKUP($A9381,'Cancelled Orders'!$D$2:$G$10078,4,0)</f>
        <v>Customer Refusal</v>
      </c>
    </row>
    <row r="9382" spans="1:11" ht="13.2" x14ac:dyDescent="0.25">
      <c r="A9382" s="7">
        <v>289674491</v>
      </c>
      <c r="B9382" s="4">
        <v>722997</v>
      </c>
      <c r="C9382" s="4" t="s">
        <v>796</v>
      </c>
      <c r="D9382" s="7">
        <v>1</v>
      </c>
      <c r="E9382" s="7">
        <v>1</v>
      </c>
      <c r="F9382" s="7">
        <v>1</v>
      </c>
      <c r="G9382" s="5" t="s">
        <v>22</v>
      </c>
      <c r="H9382" s="5" t="s">
        <v>22</v>
      </c>
      <c r="I9382">
        <f>VLOOKUP($A9382,'Cancelled Orders'!$D$2:$L$10078,COLUMN(E9381),0)</f>
        <v>1</v>
      </c>
      <c r="J9382" t="str">
        <f>VLOOKUP($A9382,'Cancelled Orders'!$D$2:$G$10078,3,0)</f>
        <v>Order cancelled through app</v>
      </c>
      <c r="K9382" t="str">
        <f>VLOOKUP($A9382,'Cancelled Orders'!$D$2:$G$10078,4,0)</f>
        <v>Customer Refusal</v>
      </c>
    </row>
    <row r="9383" spans="1:11" ht="13.2" x14ac:dyDescent="0.25">
      <c r="A9383" s="7">
        <v>291319982</v>
      </c>
      <c r="B9383" s="4">
        <v>723003</v>
      </c>
      <c r="C9383" s="4" t="s">
        <v>844</v>
      </c>
      <c r="D9383" s="7">
        <v>1</v>
      </c>
      <c r="E9383" s="7">
        <v>1</v>
      </c>
      <c r="F9383" s="7">
        <v>1</v>
      </c>
      <c r="G9383" s="5" t="s">
        <v>22</v>
      </c>
      <c r="H9383" s="5" t="s">
        <v>22</v>
      </c>
      <c r="I9383">
        <f>VLOOKUP($A9383,'Cancelled Orders'!$D$2:$L$10078,COLUMN(E9382),0)</f>
        <v>1</v>
      </c>
      <c r="J9383" t="str">
        <f>VLOOKUP($A9383,'Cancelled Orders'!$D$2:$G$10078,3,0)</f>
        <v>Order cancelled through app</v>
      </c>
      <c r="K9383" t="str">
        <f>VLOOKUP($A9383,'Cancelled Orders'!$D$2:$G$10078,4,0)</f>
        <v>Customer Refusal</v>
      </c>
    </row>
    <row r="9384" spans="1:11" ht="13.2" x14ac:dyDescent="0.25">
      <c r="A9384" s="7">
        <v>291238223</v>
      </c>
      <c r="B9384" s="4">
        <v>723003</v>
      </c>
      <c r="C9384" s="4" t="s">
        <v>844</v>
      </c>
      <c r="D9384" s="7">
        <v>1</v>
      </c>
      <c r="E9384" s="7">
        <v>1</v>
      </c>
      <c r="F9384" s="7">
        <v>1</v>
      </c>
      <c r="G9384" s="5" t="s">
        <v>22</v>
      </c>
      <c r="H9384" s="5" t="s">
        <v>22</v>
      </c>
      <c r="I9384">
        <f>VLOOKUP($A9384,'Cancelled Orders'!$D$2:$L$10078,COLUMN(E9383),0)</f>
        <v>1</v>
      </c>
      <c r="J9384" t="str">
        <f>VLOOKUP($A9384,'Cancelled Orders'!$D$2:$G$10078,3,0)</f>
        <v>Order cancelled through app</v>
      </c>
      <c r="K9384" t="str">
        <f>VLOOKUP($A9384,'Cancelled Orders'!$D$2:$G$10078,4,0)</f>
        <v>Customer Refusal</v>
      </c>
    </row>
    <row r="9385" spans="1:11" ht="13.2" x14ac:dyDescent="0.25">
      <c r="A9385" s="7">
        <v>290853260</v>
      </c>
      <c r="B9385" s="4">
        <v>723003</v>
      </c>
      <c r="C9385" s="4" t="s">
        <v>844</v>
      </c>
      <c r="D9385" s="7">
        <v>1</v>
      </c>
      <c r="E9385" s="7">
        <v>1</v>
      </c>
      <c r="F9385" s="7">
        <v>1</v>
      </c>
      <c r="G9385" s="5" t="s">
        <v>22</v>
      </c>
      <c r="H9385" s="5" t="s">
        <v>22</v>
      </c>
      <c r="I9385">
        <f>VLOOKUP($A9385,'Cancelled Orders'!$D$2:$L$10078,COLUMN(E9384),0)</f>
        <v>1</v>
      </c>
      <c r="J9385" t="str">
        <f>VLOOKUP($A9385,'Cancelled Orders'!$D$2:$G$10078,3,0)</f>
        <v>Order cancelled through app</v>
      </c>
      <c r="K9385" t="str">
        <f>VLOOKUP($A9385,'Cancelled Orders'!$D$2:$G$10078,4,0)</f>
        <v>Customer Refusal</v>
      </c>
    </row>
    <row r="9386" spans="1:11" ht="13.2" x14ac:dyDescent="0.25">
      <c r="A9386" s="7">
        <v>291625380</v>
      </c>
      <c r="B9386" s="4">
        <v>723011</v>
      </c>
      <c r="C9386" s="4" t="s">
        <v>2352</v>
      </c>
      <c r="D9386" s="7">
        <v>1</v>
      </c>
      <c r="E9386" s="7">
        <v>1</v>
      </c>
      <c r="F9386" s="7">
        <v>1</v>
      </c>
      <c r="G9386" s="5" t="s">
        <v>22</v>
      </c>
      <c r="H9386" s="5" t="s">
        <v>22</v>
      </c>
      <c r="I9386">
        <f>VLOOKUP($A9386,'Cancelled Orders'!$D$2:$L$10078,COLUMN(E9385),0)</f>
        <v>1</v>
      </c>
      <c r="J9386" t="str">
        <f>VLOOKUP($A9386,'Cancelled Orders'!$D$2:$G$10078,3,0)</f>
        <v>Order cancelled through app</v>
      </c>
      <c r="K9386" t="str">
        <f>VLOOKUP($A9386,'Cancelled Orders'!$D$2:$G$10078,4,0)</f>
        <v>Customer Refusal</v>
      </c>
    </row>
    <row r="9387" spans="1:11" ht="13.2" x14ac:dyDescent="0.25">
      <c r="A9387" s="7">
        <v>290810997</v>
      </c>
      <c r="B9387" s="4">
        <v>723011</v>
      </c>
      <c r="C9387" s="4" t="s">
        <v>2352</v>
      </c>
      <c r="D9387" s="7">
        <v>1</v>
      </c>
      <c r="E9387" s="7">
        <v>1</v>
      </c>
      <c r="F9387" s="7">
        <v>1</v>
      </c>
      <c r="G9387" s="5" t="s">
        <v>22</v>
      </c>
      <c r="H9387" s="5" t="s">
        <v>22</v>
      </c>
      <c r="I9387">
        <f>VLOOKUP($A9387,'Cancelled Orders'!$D$2:$L$10078,COLUMN(E9386),0)</f>
        <v>1</v>
      </c>
      <c r="J9387" t="str">
        <f>VLOOKUP($A9387,'Cancelled Orders'!$D$2:$G$10078,3,0)</f>
        <v>Order cancelled through app</v>
      </c>
      <c r="K9387" t="str">
        <f>VLOOKUP($A9387,'Cancelled Orders'!$D$2:$G$10078,4,0)</f>
        <v>Customer Refusal</v>
      </c>
    </row>
    <row r="9388" spans="1:11" ht="13.2" x14ac:dyDescent="0.25">
      <c r="A9388" s="7">
        <v>291178301</v>
      </c>
      <c r="B9388" s="4">
        <v>723027</v>
      </c>
      <c r="C9388" s="4" t="s">
        <v>2866</v>
      </c>
      <c r="D9388" s="7">
        <v>1</v>
      </c>
      <c r="E9388" s="7">
        <v>1</v>
      </c>
      <c r="F9388" s="7">
        <v>1</v>
      </c>
      <c r="G9388" s="5" t="s">
        <v>22</v>
      </c>
      <c r="H9388" s="5" t="s">
        <v>28</v>
      </c>
      <c r="I9388">
        <f>VLOOKUP($A9388,'Cancelled Orders'!$D$2:$L$10078,COLUMN(E9387),0)</f>
        <v>1</v>
      </c>
      <c r="J9388" t="str">
        <f>VLOOKUP($A9388,'Cancelled Orders'!$D$2:$G$10078,3,0)</f>
        <v>Order cancelled through app</v>
      </c>
      <c r="K9388" t="str">
        <f>VLOOKUP($A9388,'Cancelled Orders'!$D$2:$G$10078,4,0)</f>
        <v>Customer Refusal</v>
      </c>
    </row>
    <row r="9389" spans="1:11" ht="13.2" x14ac:dyDescent="0.25">
      <c r="A9389" s="7">
        <v>291162615</v>
      </c>
      <c r="B9389" s="4">
        <v>723027</v>
      </c>
      <c r="C9389" s="4" t="s">
        <v>2866</v>
      </c>
      <c r="D9389" s="7">
        <v>1</v>
      </c>
      <c r="E9389" s="7">
        <v>1</v>
      </c>
      <c r="F9389" s="7">
        <v>1</v>
      </c>
      <c r="G9389" s="5" t="s">
        <v>22</v>
      </c>
      <c r="H9389" s="5" t="s">
        <v>28</v>
      </c>
      <c r="I9389">
        <f>VLOOKUP($A9389,'Cancelled Orders'!$D$2:$L$10078,COLUMN(E9388),0)</f>
        <v>1</v>
      </c>
      <c r="J9389" t="str">
        <f>VLOOKUP($A9389,'Cancelled Orders'!$D$2:$G$10078,3,0)</f>
        <v>Order cancelled through app</v>
      </c>
      <c r="K9389" t="str">
        <f>VLOOKUP($A9389,'Cancelled Orders'!$D$2:$G$10078,4,0)</f>
        <v>Customer Refusal</v>
      </c>
    </row>
    <row r="9390" spans="1:11" ht="13.2" x14ac:dyDescent="0.25">
      <c r="A9390" s="7">
        <v>291145371</v>
      </c>
      <c r="B9390" s="4">
        <v>723027</v>
      </c>
      <c r="C9390" s="4" t="s">
        <v>2866</v>
      </c>
      <c r="D9390" s="7">
        <v>1</v>
      </c>
      <c r="E9390" s="7">
        <v>1</v>
      </c>
      <c r="F9390" s="7">
        <v>1</v>
      </c>
      <c r="G9390" s="5" t="s">
        <v>22</v>
      </c>
      <c r="H9390" s="5" t="s">
        <v>28</v>
      </c>
      <c r="I9390">
        <f>VLOOKUP($A9390,'Cancelled Orders'!$D$2:$L$10078,COLUMN(E9389),0)</f>
        <v>1</v>
      </c>
      <c r="J9390" t="str">
        <f>VLOOKUP($A9390,'Cancelled Orders'!$D$2:$G$10078,3,0)</f>
        <v>Order cancelled through app</v>
      </c>
      <c r="K9390" t="str">
        <f>VLOOKUP($A9390,'Cancelled Orders'!$D$2:$G$10078,4,0)</f>
        <v>Customer Refusal</v>
      </c>
    </row>
    <row r="9391" spans="1:11" ht="13.2" x14ac:dyDescent="0.25">
      <c r="A9391" s="7">
        <v>291108659</v>
      </c>
      <c r="B9391" s="4">
        <v>723027</v>
      </c>
      <c r="C9391" s="4" t="s">
        <v>2866</v>
      </c>
      <c r="D9391" s="7">
        <v>1</v>
      </c>
      <c r="E9391" s="7">
        <v>1</v>
      </c>
      <c r="F9391" s="7">
        <v>1</v>
      </c>
      <c r="G9391" s="5" t="s">
        <v>22</v>
      </c>
      <c r="H9391" s="5" t="s">
        <v>28</v>
      </c>
      <c r="I9391">
        <f>VLOOKUP($A9391,'Cancelled Orders'!$D$2:$L$10078,COLUMN(E9390),0)</f>
        <v>1</v>
      </c>
      <c r="J9391" t="str">
        <f>VLOOKUP($A9391,'Cancelled Orders'!$D$2:$G$10078,3,0)</f>
        <v>Order cancelled through app</v>
      </c>
      <c r="K9391" t="str">
        <f>VLOOKUP($A9391,'Cancelled Orders'!$D$2:$G$10078,4,0)</f>
        <v>Customer Refusal</v>
      </c>
    </row>
    <row r="9392" spans="1:11" ht="13.2" x14ac:dyDescent="0.25">
      <c r="A9392" s="7">
        <v>291069781</v>
      </c>
      <c r="B9392" s="4">
        <v>723027</v>
      </c>
      <c r="C9392" s="4" t="s">
        <v>2866</v>
      </c>
      <c r="D9392" s="7">
        <v>1</v>
      </c>
      <c r="E9392" s="7">
        <v>1</v>
      </c>
      <c r="F9392" s="7">
        <v>1</v>
      </c>
      <c r="G9392" s="5" t="s">
        <v>22</v>
      </c>
      <c r="H9392" s="5" t="s">
        <v>28</v>
      </c>
      <c r="I9392">
        <f>VLOOKUP($A9392,'Cancelled Orders'!$D$2:$L$10078,COLUMN(E9391),0)</f>
        <v>1</v>
      </c>
      <c r="J9392" t="str">
        <f>VLOOKUP($A9392,'Cancelled Orders'!$D$2:$G$10078,3,0)</f>
        <v>Order cancelled through app</v>
      </c>
      <c r="K9392" t="str">
        <f>VLOOKUP($A9392,'Cancelled Orders'!$D$2:$G$10078,4,0)</f>
        <v>Customer Refusal</v>
      </c>
    </row>
    <row r="9393" spans="1:11" ht="13.2" x14ac:dyDescent="0.25">
      <c r="A9393" s="7">
        <v>291045924</v>
      </c>
      <c r="B9393" s="4">
        <v>723027</v>
      </c>
      <c r="C9393" s="4" t="s">
        <v>2866</v>
      </c>
      <c r="D9393" s="7">
        <v>1</v>
      </c>
      <c r="E9393" s="7">
        <v>1</v>
      </c>
      <c r="F9393" s="7">
        <v>1</v>
      </c>
      <c r="G9393" s="5" t="s">
        <v>22</v>
      </c>
      <c r="H9393" s="5" t="s">
        <v>28</v>
      </c>
      <c r="I9393">
        <f>VLOOKUP($A9393,'Cancelled Orders'!$D$2:$L$10078,COLUMN(E9392),0)</f>
        <v>1</v>
      </c>
      <c r="J9393" t="str">
        <f>VLOOKUP($A9393,'Cancelled Orders'!$D$2:$G$10078,3,0)</f>
        <v>Order cancelled through app</v>
      </c>
      <c r="K9393" t="str">
        <f>VLOOKUP($A9393,'Cancelled Orders'!$D$2:$G$10078,4,0)</f>
        <v>Customer Refusal</v>
      </c>
    </row>
    <row r="9394" spans="1:11" ht="13.2" x14ac:dyDescent="0.25">
      <c r="A9394" s="7">
        <v>290731953</v>
      </c>
      <c r="B9394" s="4">
        <v>723027</v>
      </c>
      <c r="C9394" s="4" t="s">
        <v>2866</v>
      </c>
      <c r="D9394" s="7">
        <v>1</v>
      </c>
      <c r="E9394" s="7">
        <v>1</v>
      </c>
      <c r="F9394" s="7">
        <v>1</v>
      </c>
      <c r="G9394" s="5" t="s">
        <v>22</v>
      </c>
      <c r="H9394" s="5" t="s">
        <v>28</v>
      </c>
      <c r="I9394">
        <f>VLOOKUP($A9394,'Cancelled Orders'!$D$2:$L$10078,COLUMN(E9393),0)</f>
        <v>1</v>
      </c>
      <c r="J9394" t="str">
        <f>VLOOKUP($A9394,'Cancelled Orders'!$D$2:$G$10078,3,0)</f>
        <v>Order cancelled through app</v>
      </c>
      <c r="K9394" t="str">
        <f>VLOOKUP($A9394,'Cancelled Orders'!$D$2:$G$10078,4,0)</f>
        <v>Customer Refusal</v>
      </c>
    </row>
    <row r="9395" spans="1:11" ht="13.2" x14ac:dyDescent="0.25">
      <c r="A9395" s="7">
        <v>290107428</v>
      </c>
      <c r="B9395" s="4">
        <v>723027</v>
      </c>
      <c r="C9395" s="4" t="s">
        <v>2866</v>
      </c>
      <c r="D9395" s="7">
        <v>1</v>
      </c>
      <c r="E9395" s="7">
        <v>1</v>
      </c>
      <c r="F9395" s="7">
        <v>1</v>
      </c>
      <c r="G9395" s="5" t="s">
        <v>22</v>
      </c>
      <c r="H9395" s="5" t="s">
        <v>28</v>
      </c>
      <c r="I9395">
        <f>VLOOKUP($A9395,'Cancelled Orders'!$D$2:$L$10078,COLUMN(E9394),0)</f>
        <v>1</v>
      </c>
      <c r="J9395" t="str">
        <f>VLOOKUP($A9395,'Cancelled Orders'!$D$2:$G$10078,3,0)</f>
        <v>Order cancelled through app</v>
      </c>
      <c r="K9395" t="str">
        <f>VLOOKUP($A9395,'Cancelled Orders'!$D$2:$G$10078,4,0)</f>
        <v>Customer Refusal</v>
      </c>
    </row>
    <row r="9396" spans="1:11" ht="13.2" x14ac:dyDescent="0.25">
      <c r="A9396" s="7">
        <v>290233332</v>
      </c>
      <c r="B9396" s="4">
        <v>723027</v>
      </c>
      <c r="C9396" s="4" t="s">
        <v>2866</v>
      </c>
      <c r="D9396" s="7">
        <v>1</v>
      </c>
      <c r="E9396" s="7">
        <v>1</v>
      </c>
      <c r="F9396" s="7">
        <v>1</v>
      </c>
      <c r="G9396" s="5" t="s">
        <v>22</v>
      </c>
      <c r="H9396" s="5" t="s">
        <v>28</v>
      </c>
      <c r="I9396">
        <f>VLOOKUP($A9396,'Cancelled Orders'!$D$2:$L$10078,COLUMN(E9395),0)</f>
        <v>1</v>
      </c>
      <c r="J9396" t="str">
        <f>VLOOKUP($A9396,'Cancelled Orders'!$D$2:$G$10078,3,0)</f>
        <v>Order cancelled through app</v>
      </c>
      <c r="K9396" t="str">
        <f>VLOOKUP($A9396,'Cancelled Orders'!$D$2:$G$10078,4,0)</f>
        <v>Customer Refusal</v>
      </c>
    </row>
    <row r="9397" spans="1:11" ht="13.2" x14ac:dyDescent="0.25">
      <c r="A9397" s="7">
        <v>289705749</v>
      </c>
      <c r="B9397" s="4">
        <v>723027</v>
      </c>
      <c r="C9397" s="4" t="s">
        <v>2866</v>
      </c>
      <c r="D9397" s="7">
        <v>1</v>
      </c>
      <c r="E9397" s="7">
        <v>1</v>
      </c>
      <c r="F9397" s="7">
        <v>1</v>
      </c>
      <c r="G9397" s="5" t="s">
        <v>22</v>
      </c>
      <c r="H9397" s="5" t="s">
        <v>28</v>
      </c>
      <c r="I9397">
        <f>VLOOKUP($A9397,'Cancelled Orders'!$D$2:$L$10078,COLUMN(E9396),0)</f>
        <v>1</v>
      </c>
      <c r="J9397" t="str">
        <f>VLOOKUP($A9397,'Cancelled Orders'!$D$2:$G$10078,3,0)</f>
        <v>Order cancelled through app</v>
      </c>
      <c r="K9397" t="str">
        <f>VLOOKUP($A9397,'Cancelled Orders'!$D$2:$G$10078,4,0)</f>
        <v>Customer Refusal</v>
      </c>
    </row>
    <row r="9398" spans="1:11" ht="13.2" x14ac:dyDescent="0.25">
      <c r="A9398" s="7">
        <v>289699754</v>
      </c>
      <c r="B9398" s="4">
        <v>723027</v>
      </c>
      <c r="C9398" s="4" t="s">
        <v>2866</v>
      </c>
      <c r="D9398" s="7">
        <v>1</v>
      </c>
      <c r="E9398" s="7">
        <v>1</v>
      </c>
      <c r="F9398" s="7">
        <v>1</v>
      </c>
      <c r="G9398" s="5" t="s">
        <v>22</v>
      </c>
      <c r="H9398" s="5" t="s">
        <v>28</v>
      </c>
      <c r="I9398">
        <f>VLOOKUP($A9398,'Cancelled Orders'!$D$2:$L$10078,COLUMN(E9397),0)</f>
        <v>1</v>
      </c>
      <c r="J9398" t="str">
        <f>VLOOKUP($A9398,'Cancelled Orders'!$D$2:$G$10078,3,0)</f>
        <v>Order cancelled through app</v>
      </c>
      <c r="K9398" t="str">
        <f>VLOOKUP($A9398,'Cancelled Orders'!$D$2:$G$10078,4,0)</f>
        <v>Customer Refusal</v>
      </c>
    </row>
    <row r="9399" spans="1:11" ht="13.2" x14ac:dyDescent="0.25">
      <c r="A9399" s="7">
        <v>291488281</v>
      </c>
      <c r="B9399" s="4">
        <v>723027</v>
      </c>
      <c r="C9399" s="4" t="s">
        <v>2866</v>
      </c>
      <c r="D9399" s="7">
        <v>1</v>
      </c>
      <c r="E9399" s="7">
        <v>1</v>
      </c>
      <c r="F9399" s="7">
        <v>1</v>
      </c>
      <c r="G9399" s="5" t="s">
        <v>22</v>
      </c>
      <c r="H9399" s="5" t="s">
        <v>28</v>
      </c>
      <c r="I9399">
        <f>VLOOKUP($A9399,'Cancelled Orders'!$D$2:$L$10078,COLUMN(E9398),0)</f>
        <v>1</v>
      </c>
      <c r="J9399" t="str">
        <f>VLOOKUP($A9399,'Cancelled Orders'!$D$2:$G$10078,3,0)</f>
        <v>Order cancelled through app</v>
      </c>
      <c r="K9399" t="str">
        <f>VLOOKUP($A9399,'Cancelled Orders'!$D$2:$G$10078,4,0)</f>
        <v>Customer Refusal</v>
      </c>
    </row>
    <row r="9400" spans="1:11" ht="13.2" x14ac:dyDescent="0.25">
      <c r="A9400" s="7">
        <v>291201817</v>
      </c>
      <c r="B9400" s="4">
        <v>723027</v>
      </c>
      <c r="C9400" s="4" t="s">
        <v>2866</v>
      </c>
      <c r="D9400" s="7">
        <v>1</v>
      </c>
      <c r="E9400" s="7">
        <v>1</v>
      </c>
      <c r="F9400" s="7">
        <v>1</v>
      </c>
      <c r="G9400" s="5" t="s">
        <v>22</v>
      </c>
      <c r="H9400" s="5" t="s">
        <v>28</v>
      </c>
      <c r="I9400">
        <f>VLOOKUP($A9400,'Cancelled Orders'!$D$2:$L$10078,COLUMN(E9399),0)</f>
        <v>1</v>
      </c>
      <c r="J9400" t="str">
        <f>VLOOKUP($A9400,'Cancelled Orders'!$D$2:$G$10078,3,0)</f>
        <v>Order cancelled through app</v>
      </c>
      <c r="K9400" t="str">
        <f>VLOOKUP($A9400,'Cancelled Orders'!$D$2:$G$10078,4,0)</f>
        <v>Customer Refusal</v>
      </c>
    </row>
    <row r="9401" spans="1:11" ht="13.2" x14ac:dyDescent="0.25">
      <c r="A9401" s="7">
        <v>291197293</v>
      </c>
      <c r="B9401" s="4">
        <v>723027</v>
      </c>
      <c r="C9401" s="4" t="s">
        <v>2866</v>
      </c>
      <c r="D9401" s="7">
        <v>1</v>
      </c>
      <c r="E9401" s="7">
        <v>1</v>
      </c>
      <c r="F9401" s="7">
        <v>1</v>
      </c>
      <c r="G9401" s="5" t="s">
        <v>22</v>
      </c>
      <c r="H9401" s="5" t="s">
        <v>28</v>
      </c>
      <c r="I9401">
        <f>VLOOKUP($A9401,'Cancelled Orders'!$D$2:$L$10078,COLUMN(E9400),0)</f>
        <v>1</v>
      </c>
      <c r="J9401" t="str">
        <f>VLOOKUP($A9401,'Cancelled Orders'!$D$2:$G$10078,3,0)</f>
        <v>Order cancelled through app</v>
      </c>
      <c r="K9401" t="str">
        <f>VLOOKUP($A9401,'Cancelled Orders'!$D$2:$G$10078,4,0)</f>
        <v>Customer Refusal</v>
      </c>
    </row>
    <row r="9402" spans="1:11" ht="13.2" x14ac:dyDescent="0.25">
      <c r="A9402" s="7">
        <v>290691486</v>
      </c>
      <c r="B9402" s="4">
        <v>723186</v>
      </c>
      <c r="C9402" s="4" t="s">
        <v>238</v>
      </c>
      <c r="D9402" s="7">
        <v>78</v>
      </c>
      <c r="E9402" s="7">
        <v>1</v>
      </c>
      <c r="F9402" s="7">
        <v>78</v>
      </c>
      <c r="G9402" s="5" t="s">
        <v>22</v>
      </c>
      <c r="H9402" s="5" t="s">
        <v>28</v>
      </c>
      <c r="I9402">
        <f>VLOOKUP($A9402,'Cancelled Orders'!$D$2:$L$10078,COLUMN(E9401),0)</f>
        <v>1</v>
      </c>
      <c r="J9402" t="str">
        <f>VLOOKUP($A9402,'Cancelled Orders'!$D$2:$G$10078,3,0)</f>
        <v>Cancelled by Restaurant</v>
      </c>
      <c r="K9402" t="str">
        <f>VLOOKUP($A9402,'Cancelled Orders'!$D$2:$G$10078,4,0)</f>
        <v>Stock Shortage</v>
      </c>
    </row>
    <row r="9403" spans="1:11" ht="13.2" x14ac:dyDescent="0.25">
      <c r="A9403" s="7">
        <v>291745851</v>
      </c>
      <c r="B9403" s="4">
        <v>723363</v>
      </c>
      <c r="C9403" s="4" t="s">
        <v>1266</v>
      </c>
      <c r="D9403" s="7">
        <v>55</v>
      </c>
      <c r="E9403" s="7">
        <v>1</v>
      </c>
      <c r="F9403" s="7">
        <v>55</v>
      </c>
      <c r="G9403" s="5" t="s">
        <v>22</v>
      </c>
      <c r="H9403" s="5" t="s">
        <v>22</v>
      </c>
      <c r="I9403">
        <f>VLOOKUP($A9403,'Cancelled Orders'!$D$2:$L$10078,COLUMN(E9402),0)</f>
        <v>1</v>
      </c>
      <c r="J9403" t="str">
        <f>VLOOKUP($A9403,'Cancelled Orders'!$D$2:$G$10078,3,0)</f>
        <v>Order cancelled through app</v>
      </c>
      <c r="K9403" t="str">
        <f>VLOOKUP($A9403,'Cancelled Orders'!$D$2:$G$10078,4,0)</f>
        <v>Customer Refusal</v>
      </c>
    </row>
    <row r="9404" spans="1:11" ht="13.2" x14ac:dyDescent="0.25">
      <c r="A9404" s="7">
        <v>290733472</v>
      </c>
      <c r="B9404" s="4">
        <v>723791</v>
      </c>
      <c r="C9404" s="4" t="s">
        <v>2867</v>
      </c>
      <c r="D9404" s="7">
        <v>1</v>
      </c>
      <c r="E9404" s="7">
        <v>1</v>
      </c>
      <c r="F9404" s="7">
        <v>1</v>
      </c>
      <c r="G9404" s="5" t="s">
        <v>22</v>
      </c>
      <c r="H9404" s="5" t="s">
        <v>28</v>
      </c>
      <c r="I9404">
        <f>VLOOKUP($A9404,'Cancelled Orders'!$D$2:$L$10078,COLUMN(E9403),0)</f>
        <v>1</v>
      </c>
      <c r="J9404" t="str">
        <f>VLOOKUP($A9404,'Cancelled Orders'!$D$2:$G$10078,3,0)</f>
        <v>Order cancelled through app</v>
      </c>
      <c r="K9404" t="str">
        <f>VLOOKUP($A9404,'Cancelled Orders'!$D$2:$G$10078,4,0)</f>
        <v>Customer Refusal</v>
      </c>
    </row>
    <row r="9405" spans="1:11" ht="13.2" x14ac:dyDescent="0.25">
      <c r="A9405" s="7">
        <v>290215226</v>
      </c>
      <c r="B9405" s="4">
        <v>723791</v>
      </c>
      <c r="C9405" s="4" t="s">
        <v>2867</v>
      </c>
      <c r="D9405" s="7">
        <v>1</v>
      </c>
      <c r="E9405" s="7">
        <v>1</v>
      </c>
      <c r="F9405" s="7">
        <v>1</v>
      </c>
      <c r="G9405" s="5" t="s">
        <v>22</v>
      </c>
      <c r="H9405" s="5" t="s">
        <v>28</v>
      </c>
      <c r="I9405">
        <f>VLOOKUP($A9405,'Cancelled Orders'!$D$2:$L$10078,COLUMN(E9404),0)</f>
        <v>1</v>
      </c>
      <c r="J9405" t="str">
        <f>VLOOKUP($A9405,'Cancelled Orders'!$D$2:$G$10078,3,0)</f>
        <v>Order cancelled through app</v>
      </c>
      <c r="K9405" t="str">
        <f>VLOOKUP($A9405,'Cancelled Orders'!$D$2:$G$10078,4,0)</f>
        <v>Customer Refusal</v>
      </c>
    </row>
    <row r="9406" spans="1:11" ht="13.2" x14ac:dyDescent="0.25">
      <c r="A9406" s="7">
        <v>290204903</v>
      </c>
      <c r="B9406" s="4">
        <v>723791</v>
      </c>
      <c r="C9406" s="4" t="s">
        <v>2867</v>
      </c>
      <c r="D9406" s="7">
        <v>1</v>
      </c>
      <c r="E9406" s="7">
        <v>1</v>
      </c>
      <c r="F9406" s="7">
        <v>1</v>
      </c>
      <c r="G9406" s="5" t="s">
        <v>22</v>
      </c>
      <c r="H9406" s="5" t="s">
        <v>28</v>
      </c>
      <c r="I9406">
        <f>VLOOKUP($A9406,'Cancelled Orders'!$D$2:$L$10078,COLUMN(E9405),0)</f>
        <v>1</v>
      </c>
      <c r="J9406" t="str">
        <f>VLOOKUP($A9406,'Cancelled Orders'!$D$2:$G$10078,3,0)</f>
        <v>Order cancelled through app</v>
      </c>
      <c r="K9406" t="str">
        <f>VLOOKUP($A9406,'Cancelled Orders'!$D$2:$G$10078,4,0)</f>
        <v>Customer Refusal</v>
      </c>
    </row>
    <row r="9407" spans="1:11" ht="13.2" x14ac:dyDescent="0.25">
      <c r="A9407" s="7">
        <v>290708817</v>
      </c>
      <c r="B9407" s="4">
        <v>723791</v>
      </c>
      <c r="C9407" s="4" t="s">
        <v>2867</v>
      </c>
      <c r="D9407" s="7">
        <v>1</v>
      </c>
      <c r="E9407" s="7">
        <v>1</v>
      </c>
      <c r="F9407" s="7">
        <v>1</v>
      </c>
      <c r="G9407" s="5" t="s">
        <v>22</v>
      </c>
      <c r="H9407" s="5" t="s">
        <v>28</v>
      </c>
      <c r="I9407">
        <f>VLOOKUP($A9407,'Cancelled Orders'!$D$2:$L$10078,COLUMN(E9406),0)</f>
        <v>1</v>
      </c>
      <c r="J9407" t="str">
        <f>VLOOKUP($A9407,'Cancelled Orders'!$D$2:$G$10078,3,0)</f>
        <v>Order cancelled through app</v>
      </c>
      <c r="K9407" t="str">
        <f>VLOOKUP($A9407,'Cancelled Orders'!$D$2:$G$10078,4,0)</f>
        <v>Customer Refusal</v>
      </c>
    </row>
    <row r="9408" spans="1:11" ht="13.2" x14ac:dyDescent="0.25">
      <c r="A9408" s="7">
        <v>290209425</v>
      </c>
      <c r="B9408" s="4">
        <v>723791</v>
      </c>
      <c r="C9408" s="4" t="s">
        <v>2867</v>
      </c>
      <c r="D9408" s="7">
        <v>1</v>
      </c>
      <c r="E9408" s="7">
        <v>1</v>
      </c>
      <c r="F9408" s="7">
        <v>1</v>
      </c>
      <c r="G9408" s="5" t="s">
        <v>22</v>
      </c>
      <c r="H9408" s="5" t="s">
        <v>28</v>
      </c>
      <c r="I9408">
        <f>VLOOKUP($A9408,'Cancelled Orders'!$D$2:$L$10078,COLUMN(E9407),0)</f>
        <v>1</v>
      </c>
      <c r="J9408" t="str">
        <f>VLOOKUP($A9408,'Cancelled Orders'!$D$2:$G$10078,3,0)</f>
        <v>Order cancelled through app</v>
      </c>
      <c r="K9408" t="str">
        <f>VLOOKUP($A9408,'Cancelled Orders'!$D$2:$G$10078,4,0)</f>
        <v>Customer Refusal</v>
      </c>
    </row>
    <row r="9409" spans="1:11" ht="13.2" x14ac:dyDescent="0.25">
      <c r="A9409" s="7">
        <v>289844437</v>
      </c>
      <c r="B9409" s="4">
        <v>723791</v>
      </c>
      <c r="C9409" s="4" t="s">
        <v>2867</v>
      </c>
      <c r="D9409" s="7">
        <v>1</v>
      </c>
      <c r="E9409" s="7">
        <v>1</v>
      </c>
      <c r="F9409" s="7">
        <v>1</v>
      </c>
      <c r="G9409" s="5" t="s">
        <v>22</v>
      </c>
      <c r="H9409" s="5" t="s">
        <v>28</v>
      </c>
      <c r="I9409">
        <f>VLOOKUP($A9409,'Cancelled Orders'!$D$2:$L$10078,COLUMN(E9408),0)</f>
        <v>1</v>
      </c>
      <c r="J9409" t="str">
        <f>VLOOKUP($A9409,'Cancelled Orders'!$D$2:$G$10078,3,0)</f>
        <v>Order cancelled through app</v>
      </c>
      <c r="K9409" t="str">
        <f>VLOOKUP($A9409,'Cancelled Orders'!$D$2:$G$10078,4,0)</f>
        <v>Customer Refusal</v>
      </c>
    </row>
    <row r="9410" spans="1:11" ht="13.2" x14ac:dyDescent="0.25">
      <c r="A9410" s="7">
        <v>289755289</v>
      </c>
      <c r="B9410" s="4">
        <v>723791</v>
      </c>
      <c r="C9410" s="4" t="s">
        <v>2867</v>
      </c>
      <c r="D9410" s="7">
        <v>1</v>
      </c>
      <c r="E9410" s="7">
        <v>1</v>
      </c>
      <c r="F9410" s="7">
        <v>1</v>
      </c>
      <c r="G9410" s="5" t="s">
        <v>22</v>
      </c>
      <c r="H9410" s="5" t="s">
        <v>28</v>
      </c>
      <c r="I9410">
        <f>VLOOKUP($A9410,'Cancelled Orders'!$D$2:$L$10078,COLUMN(E9409),0)</f>
        <v>1</v>
      </c>
      <c r="J9410" t="str">
        <f>VLOOKUP($A9410,'Cancelled Orders'!$D$2:$G$10078,3,0)</f>
        <v>Order cancelled through app</v>
      </c>
      <c r="K9410" t="str">
        <f>VLOOKUP($A9410,'Cancelled Orders'!$D$2:$G$10078,4,0)</f>
        <v>Customer Refusal</v>
      </c>
    </row>
    <row r="9411" spans="1:11" ht="13.2" x14ac:dyDescent="0.25">
      <c r="A9411" s="7">
        <v>291684064</v>
      </c>
      <c r="B9411" s="4">
        <v>725426</v>
      </c>
      <c r="C9411" s="4" t="s">
        <v>430</v>
      </c>
      <c r="D9411" s="7">
        <v>10</v>
      </c>
      <c r="E9411" s="7">
        <v>1</v>
      </c>
      <c r="F9411" s="7">
        <v>10</v>
      </c>
      <c r="G9411" s="5" t="s">
        <v>22</v>
      </c>
      <c r="H9411" s="5" t="s">
        <v>28</v>
      </c>
      <c r="I9411">
        <f>VLOOKUP($A9411,'Cancelled Orders'!$D$2:$L$10078,COLUMN(E9410),0)</f>
        <v>1</v>
      </c>
      <c r="J9411" t="str">
        <f>VLOOKUP($A9411,'Cancelled Orders'!$D$2:$G$10078,3,0)</f>
        <v>Order cancelled through app</v>
      </c>
      <c r="K9411" t="str">
        <f>VLOOKUP($A9411,'Cancelled Orders'!$D$2:$G$10078,4,0)</f>
        <v>Customer Refusal</v>
      </c>
    </row>
    <row r="9412" spans="1:11" ht="13.2" x14ac:dyDescent="0.25">
      <c r="A9412" s="7">
        <v>291660246</v>
      </c>
      <c r="B9412" s="4">
        <v>725426</v>
      </c>
      <c r="C9412" s="4" t="s">
        <v>430</v>
      </c>
      <c r="D9412" s="7">
        <v>10</v>
      </c>
      <c r="E9412" s="7">
        <v>1</v>
      </c>
      <c r="F9412" s="7">
        <v>10</v>
      </c>
      <c r="G9412" s="5" t="s">
        <v>22</v>
      </c>
      <c r="H9412" s="5" t="s">
        <v>28</v>
      </c>
      <c r="I9412">
        <f>VLOOKUP($A9412,'Cancelled Orders'!$D$2:$L$10078,COLUMN(E9411),0)</f>
        <v>1</v>
      </c>
      <c r="J9412" t="str">
        <f>VLOOKUP($A9412,'Cancelled Orders'!$D$2:$G$10078,3,0)</f>
        <v>Order cancelled through app</v>
      </c>
      <c r="K9412" t="str">
        <f>VLOOKUP($A9412,'Cancelled Orders'!$D$2:$G$10078,4,0)</f>
        <v>Customer Refusal</v>
      </c>
    </row>
    <row r="9413" spans="1:11" ht="13.2" x14ac:dyDescent="0.25">
      <c r="A9413" s="7">
        <v>291680961</v>
      </c>
      <c r="B9413" s="4">
        <v>725899</v>
      </c>
      <c r="C9413" s="4" t="s">
        <v>1290</v>
      </c>
      <c r="D9413" s="7">
        <v>10</v>
      </c>
      <c r="E9413" s="7">
        <v>1</v>
      </c>
      <c r="F9413" s="7">
        <v>10</v>
      </c>
      <c r="G9413" s="5" t="s">
        <v>28</v>
      </c>
      <c r="H9413" s="5" t="s">
        <v>28</v>
      </c>
      <c r="I9413">
        <f>VLOOKUP($A9413,'Cancelled Orders'!$D$2:$L$10078,COLUMN(E9412),0)</f>
        <v>1</v>
      </c>
      <c r="J9413" t="str">
        <f>VLOOKUP($A9413,'Cancelled Orders'!$D$2:$G$10078,3,0)</f>
        <v>Order cancelled through app</v>
      </c>
      <c r="K9413" t="str">
        <f>VLOOKUP($A9413,'Cancelled Orders'!$D$2:$G$10078,4,0)</f>
        <v>Customer Refusal</v>
      </c>
    </row>
    <row r="9414" spans="1:11" ht="13.2" x14ac:dyDescent="0.25">
      <c r="A9414" s="7">
        <v>290894717</v>
      </c>
      <c r="B9414" s="4">
        <v>725899</v>
      </c>
      <c r="C9414" s="4" t="s">
        <v>1290</v>
      </c>
      <c r="D9414" s="7">
        <v>10</v>
      </c>
      <c r="E9414" s="7">
        <v>1</v>
      </c>
      <c r="F9414" s="7">
        <v>10</v>
      </c>
      <c r="G9414" s="5" t="s">
        <v>28</v>
      </c>
      <c r="H9414" s="5" t="s">
        <v>28</v>
      </c>
      <c r="I9414">
        <f>VLOOKUP($A9414,'Cancelled Orders'!$D$2:$L$10078,COLUMN(E9413),0)</f>
        <v>1</v>
      </c>
      <c r="J9414" t="str">
        <f>VLOOKUP($A9414,'Cancelled Orders'!$D$2:$G$10078,3,0)</f>
        <v>Order cancelled through app</v>
      </c>
      <c r="K9414" t="str">
        <f>VLOOKUP($A9414,'Cancelled Orders'!$D$2:$G$10078,4,0)</f>
        <v>Customer Refusal</v>
      </c>
    </row>
    <row r="9415" spans="1:11" ht="13.2" x14ac:dyDescent="0.25">
      <c r="A9415" s="7">
        <v>291315038</v>
      </c>
      <c r="B9415" s="4">
        <v>727587</v>
      </c>
      <c r="C9415" s="4" t="s">
        <v>2868</v>
      </c>
      <c r="D9415" s="7">
        <v>30</v>
      </c>
      <c r="E9415" s="7">
        <v>1</v>
      </c>
      <c r="F9415" s="7">
        <v>30</v>
      </c>
      <c r="G9415" s="5" t="s">
        <v>22</v>
      </c>
      <c r="H9415" s="5" t="s">
        <v>28</v>
      </c>
      <c r="I9415">
        <f>VLOOKUP($A9415,'Cancelled Orders'!$D$2:$L$10078,COLUMN(E9414),0)</f>
        <v>0</v>
      </c>
      <c r="J9415" t="str">
        <f>VLOOKUP($A9415,'Cancelled Orders'!$D$2:$G$10078,3,0)</f>
        <v>Order cancelled through app</v>
      </c>
      <c r="K9415" t="str">
        <f>VLOOKUP($A9415,'Cancelled Orders'!$D$2:$G$10078,4,0)</f>
        <v>Customer Refusal</v>
      </c>
    </row>
    <row r="9416" spans="1:11" ht="13.2" x14ac:dyDescent="0.25">
      <c r="A9416" s="7">
        <v>291338895</v>
      </c>
      <c r="B9416" s="4">
        <v>728675</v>
      </c>
      <c r="C9416" s="4" t="s">
        <v>1425</v>
      </c>
      <c r="D9416" s="7">
        <v>10</v>
      </c>
      <c r="E9416" s="7">
        <v>1</v>
      </c>
      <c r="F9416" s="7">
        <v>10</v>
      </c>
      <c r="G9416" s="5" t="s">
        <v>22</v>
      </c>
      <c r="H9416" s="5" t="s">
        <v>28</v>
      </c>
      <c r="I9416">
        <f>VLOOKUP($A9416,'Cancelled Orders'!$D$2:$L$10078,COLUMN(E9415),0)</f>
        <v>1</v>
      </c>
      <c r="J9416" t="str">
        <f>VLOOKUP($A9416,'Cancelled Orders'!$D$2:$G$10078,3,0)</f>
        <v>Order cancelled through app</v>
      </c>
      <c r="K9416" t="str">
        <f>VLOOKUP($A9416,'Cancelled Orders'!$D$2:$G$10078,4,0)</f>
        <v>Customer Refusal</v>
      </c>
    </row>
    <row r="9417" spans="1:11" ht="13.2" x14ac:dyDescent="0.25">
      <c r="A9417" s="7">
        <v>290876301</v>
      </c>
      <c r="B9417" s="4">
        <v>728675</v>
      </c>
      <c r="C9417" s="4" t="s">
        <v>1425</v>
      </c>
      <c r="D9417" s="7">
        <v>10</v>
      </c>
      <c r="E9417" s="7">
        <v>1</v>
      </c>
      <c r="F9417" s="7">
        <v>10</v>
      </c>
      <c r="G9417" s="5" t="s">
        <v>22</v>
      </c>
      <c r="H9417" s="5" t="s">
        <v>28</v>
      </c>
      <c r="I9417">
        <f>VLOOKUP($A9417,'Cancelled Orders'!$D$2:$L$10078,COLUMN(E9416),0)</f>
        <v>1</v>
      </c>
      <c r="J9417" t="str">
        <f>VLOOKUP($A9417,'Cancelled Orders'!$D$2:$G$10078,3,0)</f>
        <v>Order cancelled through app</v>
      </c>
      <c r="K9417" t="str">
        <f>VLOOKUP($A9417,'Cancelled Orders'!$D$2:$G$10078,4,0)</f>
        <v>Customer Refusal</v>
      </c>
    </row>
    <row r="9418" spans="1:11" ht="13.2" x14ac:dyDescent="0.25">
      <c r="A9418" s="7">
        <v>290377108</v>
      </c>
      <c r="B9418" s="4">
        <v>728675</v>
      </c>
      <c r="C9418" s="4" t="s">
        <v>1425</v>
      </c>
      <c r="D9418" s="7">
        <v>10</v>
      </c>
      <c r="E9418" s="7">
        <v>1</v>
      </c>
      <c r="F9418" s="7">
        <v>10</v>
      </c>
      <c r="G9418" s="5" t="s">
        <v>22</v>
      </c>
      <c r="H9418" s="5" t="s">
        <v>28</v>
      </c>
      <c r="I9418">
        <f>VLOOKUP($A9418,'Cancelled Orders'!$D$2:$L$10078,COLUMN(E9417),0)</f>
        <v>1</v>
      </c>
      <c r="J9418" t="str">
        <f>VLOOKUP($A9418,'Cancelled Orders'!$D$2:$G$10078,3,0)</f>
        <v>Order cancelled through app</v>
      </c>
      <c r="K9418" t="str">
        <f>VLOOKUP($A9418,'Cancelled Orders'!$D$2:$G$10078,4,0)</f>
        <v>Customer Refusal</v>
      </c>
    </row>
    <row r="9419" spans="1:11" ht="13.2" x14ac:dyDescent="0.25">
      <c r="A9419" s="7">
        <v>291680961</v>
      </c>
      <c r="B9419" s="4">
        <v>729569</v>
      </c>
      <c r="C9419" s="4" t="s">
        <v>2869</v>
      </c>
      <c r="D9419" s="7">
        <v>10</v>
      </c>
      <c r="E9419" s="7">
        <v>1</v>
      </c>
      <c r="F9419" s="7">
        <v>10</v>
      </c>
      <c r="G9419" s="5" t="s">
        <v>28</v>
      </c>
      <c r="H9419" s="5" t="s">
        <v>28</v>
      </c>
      <c r="I9419">
        <f>VLOOKUP($A9419,'Cancelled Orders'!$D$2:$L$10078,COLUMN(E9418),0)</f>
        <v>1</v>
      </c>
      <c r="J9419" t="str">
        <f>VLOOKUP($A9419,'Cancelled Orders'!$D$2:$G$10078,3,0)</f>
        <v>Order cancelled through app</v>
      </c>
      <c r="K9419" t="str">
        <f>VLOOKUP($A9419,'Cancelled Orders'!$D$2:$G$10078,4,0)</f>
        <v>Customer Refusal</v>
      </c>
    </row>
    <row r="9420" spans="1:11" ht="13.2" x14ac:dyDescent="0.25">
      <c r="A9420" s="7">
        <v>291217914</v>
      </c>
      <c r="B9420" s="4">
        <v>729584</v>
      </c>
      <c r="C9420" s="4" t="s">
        <v>205</v>
      </c>
      <c r="D9420" s="7">
        <v>12</v>
      </c>
      <c r="E9420" s="7">
        <v>1</v>
      </c>
      <c r="F9420" s="7">
        <v>12</v>
      </c>
      <c r="G9420" s="5" t="s">
        <v>22</v>
      </c>
      <c r="H9420" s="5" t="s">
        <v>28</v>
      </c>
      <c r="I9420">
        <f>VLOOKUP($A9420,'Cancelled Orders'!$D$2:$L$10078,COLUMN(E9419),0)</f>
        <v>1</v>
      </c>
      <c r="J9420" t="str">
        <f>VLOOKUP($A9420,'Cancelled Orders'!$D$2:$G$10078,3,0)</f>
        <v>Order cancelled through app</v>
      </c>
      <c r="K9420" t="str">
        <f>VLOOKUP($A9420,'Cancelled Orders'!$D$2:$G$10078,4,0)</f>
        <v>Customer Refusal</v>
      </c>
    </row>
    <row r="9421" spans="1:11" ht="13.2" x14ac:dyDescent="0.25">
      <c r="A9421" s="7">
        <v>291203434</v>
      </c>
      <c r="B9421" s="4">
        <v>729584</v>
      </c>
      <c r="C9421" s="4" t="s">
        <v>205</v>
      </c>
      <c r="D9421" s="7">
        <v>12</v>
      </c>
      <c r="E9421" s="7">
        <v>1</v>
      </c>
      <c r="F9421" s="7">
        <v>12</v>
      </c>
      <c r="G9421" s="5" t="s">
        <v>22</v>
      </c>
      <c r="H9421" s="5" t="s">
        <v>28</v>
      </c>
      <c r="I9421">
        <f>VLOOKUP($A9421,'Cancelled Orders'!$D$2:$L$10078,COLUMN(E9420),0)</f>
        <v>1</v>
      </c>
      <c r="J9421" t="str">
        <f>VLOOKUP($A9421,'Cancelled Orders'!$D$2:$G$10078,3,0)</f>
        <v>Order cancelled through app</v>
      </c>
      <c r="K9421" t="str">
        <f>VLOOKUP($A9421,'Cancelled Orders'!$D$2:$G$10078,4,0)</f>
        <v>Customer Refusal</v>
      </c>
    </row>
    <row r="9422" spans="1:11" ht="13.2" x14ac:dyDescent="0.25">
      <c r="A9422" s="7">
        <v>289894011</v>
      </c>
      <c r="B9422" s="4">
        <v>729584</v>
      </c>
      <c r="C9422" s="4" t="s">
        <v>205</v>
      </c>
      <c r="D9422" s="7">
        <v>12</v>
      </c>
      <c r="E9422" s="7">
        <v>1</v>
      </c>
      <c r="F9422" s="7">
        <v>12</v>
      </c>
      <c r="G9422" s="5" t="s">
        <v>22</v>
      </c>
      <c r="H9422" s="5" t="s">
        <v>28</v>
      </c>
      <c r="I9422">
        <f>VLOOKUP($A9422,'Cancelled Orders'!$D$2:$L$10078,COLUMN(E9421),0)</f>
        <v>1</v>
      </c>
      <c r="J9422" t="str">
        <f>VLOOKUP($A9422,'Cancelled Orders'!$D$2:$G$10078,3,0)</f>
        <v>Order cancelled through app</v>
      </c>
      <c r="K9422" t="str">
        <f>VLOOKUP($A9422,'Cancelled Orders'!$D$2:$G$10078,4,0)</f>
        <v>Customer Refusal</v>
      </c>
    </row>
    <row r="9423" spans="1:11" ht="13.2" x14ac:dyDescent="0.25">
      <c r="A9423" s="7">
        <v>291252833</v>
      </c>
      <c r="B9423" s="4">
        <v>729584</v>
      </c>
      <c r="C9423" s="4" t="s">
        <v>205</v>
      </c>
      <c r="D9423" s="7">
        <v>12</v>
      </c>
      <c r="E9423" s="7">
        <v>1</v>
      </c>
      <c r="F9423" s="7">
        <v>12</v>
      </c>
      <c r="G9423" s="5" t="s">
        <v>22</v>
      </c>
      <c r="H9423" s="5" t="s">
        <v>28</v>
      </c>
      <c r="I9423">
        <f>VLOOKUP($A9423,'Cancelled Orders'!$D$2:$L$10078,COLUMN(E9422),0)</f>
        <v>1</v>
      </c>
      <c r="J9423" t="str">
        <f>VLOOKUP($A9423,'Cancelled Orders'!$D$2:$G$10078,3,0)</f>
        <v>Order cancelled through app</v>
      </c>
      <c r="K9423" t="str">
        <f>VLOOKUP($A9423,'Cancelled Orders'!$D$2:$G$10078,4,0)</f>
        <v>Customer Refusal</v>
      </c>
    </row>
    <row r="9424" spans="1:11" ht="13.2" x14ac:dyDescent="0.25">
      <c r="A9424" s="7">
        <v>289868965</v>
      </c>
      <c r="B9424" s="4">
        <v>729684</v>
      </c>
      <c r="C9424" s="4" t="s">
        <v>321</v>
      </c>
      <c r="D9424" s="7">
        <v>40</v>
      </c>
      <c r="E9424" s="7">
        <v>1</v>
      </c>
      <c r="F9424" s="7">
        <v>40</v>
      </c>
      <c r="G9424" s="5" t="s">
        <v>22</v>
      </c>
      <c r="H9424" s="5" t="s">
        <v>28</v>
      </c>
      <c r="I9424">
        <f>VLOOKUP($A9424,'Cancelled Orders'!$D$2:$L$10078,COLUMN(E9423),0)</f>
        <v>1</v>
      </c>
      <c r="J9424" t="str">
        <f>VLOOKUP($A9424,'Cancelled Orders'!$D$2:$G$10078,3,0)</f>
        <v>Order cancelled through app</v>
      </c>
      <c r="K9424" t="str">
        <f>VLOOKUP($A9424,'Cancelled Orders'!$D$2:$G$10078,4,0)</f>
        <v>Customer Refusal</v>
      </c>
    </row>
    <row r="9425" spans="1:11" ht="13.2" x14ac:dyDescent="0.25">
      <c r="A9425" s="7">
        <v>290323538</v>
      </c>
      <c r="B9425" s="4">
        <v>729880</v>
      </c>
      <c r="C9425" s="4" t="s">
        <v>1617</v>
      </c>
      <c r="D9425" s="7">
        <v>70</v>
      </c>
      <c r="E9425" s="7">
        <v>1</v>
      </c>
      <c r="F9425" s="7">
        <v>70</v>
      </c>
      <c r="G9425" s="5" t="s">
        <v>22</v>
      </c>
      <c r="H9425" s="5" t="s">
        <v>28</v>
      </c>
      <c r="I9425">
        <f>VLOOKUP($A9425,'Cancelled Orders'!$D$2:$L$10078,COLUMN(E9424),0)</f>
        <v>1</v>
      </c>
      <c r="J9425" t="str">
        <f>VLOOKUP($A9425,'Cancelled Orders'!$D$2:$G$10078,3,0)</f>
        <v>Order cancelled through app</v>
      </c>
      <c r="K9425" t="str">
        <f>VLOOKUP($A9425,'Cancelled Orders'!$D$2:$G$10078,4,0)</f>
        <v>Customer Refusal</v>
      </c>
    </row>
    <row r="9426" spans="1:11" ht="13.2" x14ac:dyDescent="0.25">
      <c r="A9426" s="7">
        <v>291220022</v>
      </c>
      <c r="B9426" s="4">
        <v>730401</v>
      </c>
      <c r="C9426" s="4" t="s">
        <v>473</v>
      </c>
      <c r="D9426" s="7">
        <v>35</v>
      </c>
      <c r="E9426" s="7">
        <v>1</v>
      </c>
      <c r="F9426" s="7">
        <v>35</v>
      </c>
      <c r="G9426" s="5" t="s">
        <v>22</v>
      </c>
      <c r="H9426" s="5" t="s">
        <v>28</v>
      </c>
      <c r="I9426">
        <f>VLOOKUP($A9426,'Cancelled Orders'!$D$2:$L$10078,COLUMN(E9425),0)</f>
        <v>0</v>
      </c>
      <c r="J9426" t="str">
        <f>VLOOKUP($A9426,'Cancelled Orders'!$D$2:$G$10078,3,0)</f>
        <v>Order cancelled through app</v>
      </c>
      <c r="K9426" t="str">
        <f>VLOOKUP($A9426,'Cancelled Orders'!$D$2:$G$10078,4,0)</f>
        <v>Customer Refusal</v>
      </c>
    </row>
    <row r="9427" spans="1:11" ht="13.2" x14ac:dyDescent="0.25">
      <c r="A9427" s="7">
        <v>291704851</v>
      </c>
      <c r="B9427" s="4">
        <v>730874</v>
      </c>
      <c r="C9427" s="4" t="s">
        <v>2870</v>
      </c>
      <c r="D9427" s="7">
        <v>1</v>
      </c>
      <c r="E9427" s="7">
        <v>1</v>
      </c>
      <c r="F9427" s="7">
        <v>1</v>
      </c>
      <c r="G9427" s="5" t="s">
        <v>22</v>
      </c>
      <c r="H9427" s="5" t="s">
        <v>28</v>
      </c>
      <c r="I9427">
        <f>VLOOKUP($A9427,'Cancelled Orders'!$D$2:$L$10078,COLUMN(E9426),0)</f>
        <v>1</v>
      </c>
      <c r="J9427" t="str">
        <f>VLOOKUP($A9427,'Cancelled Orders'!$D$2:$G$10078,3,0)</f>
        <v>Order cancelled through app</v>
      </c>
      <c r="K9427" t="str">
        <f>VLOOKUP($A9427,'Cancelled Orders'!$D$2:$G$10078,4,0)</f>
        <v>Customer Refusal</v>
      </c>
    </row>
    <row r="9428" spans="1:11" ht="13.2" x14ac:dyDescent="0.25">
      <c r="A9428" s="7">
        <v>291387244</v>
      </c>
      <c r="B9428" s="4">
        <v>730874</v>
      </c>
      <c r="C9428" s="4" t="s">
        <v>2870</v>
      </c>
      <c r="D9428" s="7">
        <v>1</v>
      </c>
      <c r="E9428" s="7">
        <v>1</v>
      </c>
      <c r="F9428" s="7">
        <v>1</v>
      </c>
      <c r="G9428" s="5" t="s">
        <v>22</v>
      </c>
      <c r="H9428" s="5" t="s">
        <v>28</v>
      </c>
      <c r="I9428">
        <f>VLOOKUP($A9428,'Cancelled Orders'!$D$2:$L$10078,COLUMN(E9427),0)</f>
        <v>1</v>
      </c>
      <c r="J9428" t="str">
        <f>VLOOKUP($A9428,'Cancelled Orders'!$D$2:$G$10078,3,0)</f>
        <v>Order cancelled through app</v>
      </c>
      <c r="K9428" t="str">
        <f>VLOOKUP($A9428,'Cancelled Orders'!$D$2:$G$10078,4,0)</f>
        <v>Customer Refusal</v>
      </c>
    </row>
    <row r="9429" spans="1:11" ht="13.2" x14ac:dyDescent="0.25">
      <c r="A9429" s="7">
        <v>291459256</v>
      </c>
      <c r="B9429" s="4">
        <v>730874</v>
      </c>
      <c r="C9429" s="4" t="s">
        <v>2870</v>
      </c>
      <c r="D9429" s="7">
        <v>1</v>
      </c>
      <c r="E9429" s="7">
        <v>1</v>
      </c>
      <c r="F9429" s="7">
        <v>1</v>
      </c>
      <c r="G9429" s="5" t="s">
        <v>22</v>
      </c>
      <c r="H9429" s="5" t="s">
        <v>28</v>
      </c>
      <c r="I9429">
        <f>VLOOKUP($A9429,'Cancelled Orders'!$D$2:$L$10078,COLUMN(E9428),0)</f>
        <v>1</v>
      </c>
      <c r="J9429" t="str">
        <f>VLOOKUP($A9429,'Cancelled Orders'!$D$2:$G$10078,3,0)</f>
        <v>Order cancelled through app</v>
      </c>
      <c r="K9429" t="str">
        <f>VLOOKUP($A9429,'Cancelled Orders'!$D$2:$G$10078,4,0)</f>
        <v>Customer Refusal</v>
      </c>
    </row>
    <row r="9430" spans="1:11" ht="13.2" x14ac:dyDescent="0.25">
      <c r="A9430" s="7">
        <v>291335062</v>
      </c>
      <c r="B9430" s="4">
        <v>730874</v>
      </c>
      <c r="C9430" s="4" t="s">
        <v>2870</v>
      </c>
      <c r="D9430" s="7">
        <v>1</v>
      </c>
      <c r="E9430" s="7">
        <v>1</v>
      </c>
      <c r="F9430" s="7">
        <v>1</v>
      </c>
      <c r="G9430" s="5" t="s">
        <v>22</v>
      </c>
      <c r="H9430" s="5" t="s">
        <v>28</v>
      </c>
      <c r="I9430">
        <f>VLOOKUP($A9430,'Cancelled Orders'!$D$2:$L$10078,COLUMN(E9429),0)</f>
        <v>1</v>
      </c>
      <c r="J9430" t="str">
        <f>VLOOKUP($A9430,'Cancelled Orders'!$D$2:$G$10078,3,0)</f>
        <v>Order cancelled through app</v>
      </c>
      <c r="K9430" t="str">
        <f>VLOOKUP($A9430,'Cancelled Orders'!$D$2:$G$10078,4,0)</f>
        <v>Customer Refusal</v>
      </c>
    </row>
    <row r="9431" spans="1:11" ht="13.2" x14ac:dyDescent="0.25">
      <c r="A9431" s="7">
        <v>291144750</v>
      </c>
      <c r="B9431" s="4">
        <v>730874</v>
      </c>
      <c r="C9431" s="4" t="s">
        <v>2870</v>
      </c>
      <c r="D9431" s="7">
        <v>1</v>
      </c>
      <c r="E9431" s="7">
        <v>1</v>
      </c>
      <c r="F9431" s="7">
        <v>1</v>
      </c>
      <c r="G9431" s="5" t="s">
        <v>22</v>
      </c>
      <c r="H9431" s="5" t="s">
        <v>28</v>
      </c>
      <c r="I9431">
        <f>VLOOKUP($A9431,'Cancelled Orders'!$D$2:$L$10078,COLUMN(E9430),0)</f>
        <v>1</v>
      </c>
      <c r="J9431" t="str">
        <f>VLOOKUP($A9431,'Cancelled Orders'!$D$2:$G$10078,3,0)</f>
        <v>Order cancelled through app</v>
      </c>
      <c r="K9431" t="str">
        <f>VLOOKUP($A9431,'Cancelled Orders'!$D$2:$G$10078,4,0)</f>
        <v>Customer Refusal</v>
      </c>
    </row>
    <row r="9432" spans="1:11" ht="13.2" x14ac:dyDescent="0.25">
      <c r="A9432" s="7">
        <v>291429422</v>
      </c>
      <c r="B9432" s="4">
        <v>730874</v>
      </c>
      <c r="C9432" s="4" t="s">
        <v>2870</v>
      </c>
      <c r="D9432" s="7">
        <v>1</v>
      </c>
      <c r="E9432" s="7">
        <v>1</v>
      </c>
      <c r="F9432" s="7">
        <v>1</v>
      </c>
      <c r="G9432" s="5" t="s">
        <v>22</v>
      </c>
      <c r="H9432" s="5" t="s">
        <v>28</v>
      </c>
      <c r="I9432">
        <f>VLOOKUP($A9432,'Cancelled Orders'!$D$2:$L$10078,COLUMN(E9431),0)</f>
        <v>1</v>
      </c>
      <c r="J9432" t="str">
        <f>VLOOKUP($A9432,'Cancelled Orders'!$D$2:$G$10078,3,0)</f>
        <v>Order cancelled through app</v>
      </c>
      <c r="K9432" t="str">
        <f>VLOOKUP($A9432,'Cancelled Orders'!$D$2:$G$10078,4,0)</f>
        <v>Customer Refusal</v>
      </c>
    </row>
    <row r="9433" spans="1:11" ht="13.2" x14ac:dyDescent="0.25">
      <c r="A9433" s="7">
        <v>291307865</v>
      </c>
      <c r="B9433" s="4">
        <v>730874</v>
      </c>
      <c r="C9433" s="4" t="s">
        <v>2870</v>
      </c>
      <c r="D9433" s="7">
        <v>1</v>
      </c>
      <c r="E9433" s="7">
        <v>1</v>
      </c>
      <c r="F9433" s="7">
        <v>1</v>
      </c>
      <c r="G9433" s="5" t="s">
        <v>22</v>
      </c>
      <c r="H9433" s="5" t="s">
        <v>28</v>
      </c>
      <c r="I9433">
        <f>VLOOKUP($A9433,'Cancelled Orders'!$D$2:$L$10078,COLUMN(E9432),0)</f>
        <v>1</v>
      </c>
      <c r="J9433" t="str">
        <f>VLOOKUP($A9433,'Cancelled Orders'!$D$2:$G$10078,3,0)</f>
        <v>Order cancelled through app</v>
      </c>
      <c r="K9433" t="str">
        <f>VLOOKUP($A9433,'Cancelled Orders'!$D$2:$G$10078,4,0)</f>
        <v>Customer Refusal</v>
      </c>
    </row>
    <row r="9434" spans="1:11" ht="13.2" x14ac:dyDescent="0.25">
      <c r="A9434" s="7">
        <v>291265733</v>
      </c>
      <c r="B9434" s="4">
        <v>730874</v>
      </c>
      <c r="C9434" s="4" t="s">
        <v>2870</v>
      </c>
      <c r="D9434" s="7">
        <v>1</v>
      </c>
      <c r="E9434" s="7">
        <v>1</v>
      </c>
      <c r="F9434" s="7">
        <v>1</v>
      </c>
      <c r="G9434" s="5" t="s">
        <v>22</v>
      </c>
      <c r="H9434" s="5" t="s">
        <v>28</v>
      </c>
      <c r="I9434">
        <f>VLOOKUP($A9434,'Cancelled Orders'!$D$2:$L$10078,COLUMN(E9433),0)</f>
        <v>1</v>
      </c>
      <c r="J9434" t="str">
        <f>VLOOKUP($A9434,'Cancelled Orders'!$D$2:$G$10078,3,0)</f>
        <v>Order cancelled through app</v>
      </c>
      <c r="K9434" t="str">
        <f>VLOOKUP($A9434,'Cancelled Orders'!$D$2:$G$10078,4,0)</f>
        <v>Customer Refusal</v>
      </c>
    </row>
    <row r="9435" spans="1:11" ht="13.2" x14ac:dyDescent="0.25">
      <c r="A9435" s="7">
        <v>290820286</v>
      </c>
      <c r="B9435" s="4">
        <v>730874</v>
      </c>
      <c r="C9435" s="4" t="s">
        <v>2870</v>
      </c>
      <c r="D9435" s="7">
        <v>1</v>
      </c>
      <c r="E9435" s="7">
        <v>1</v>
      </c>
      <c r="F9435" s="7">
        <v>1</v>
      </c>
      <c r="G9435" s="5" t="s">
        <v>22</v>
      </c>
      <c r="H9435" s="5" t="s">
        <v>28</v>
      </c>
      <c r="I9435">
        <f>VLOOKUP($A9435,'Cancelled Orders'!$D$2:$L$10078,COLUMN(E9434),0)</f>
        <v>1</v>
      </c>
      <c r="J9435" t="str">
        <f>VLOOKUP($A9435,'Cancelled Orders'!$D$2:$G$10078,3,0)</f>
        <v>Order cancelled through app</v>
      </c>
      <c r="K9435" t="str">
        <f>VLOOKUP($A9435,'Cancelled Orders'!$D$2:$G$10078,4,0)</f>
        <v>Customer Refusal</v>
      </c>
    </row>
    <row r="9436" spans="1:11" ht="13.2" x14ac:dyDescent="0.25">
      <c r="A9436" s="7">
        <v>290819905</v>
      </c>
      <c r="B9436" s="4">
        <v>730874</v>
      </c>
      <c r="C9436" s="4" t="s">
        <v>2870</v>
      </c>
      <c r="D9436" s="7">
        <v>1</v>
      </c>
      <c r="E9436" s="7">
        <v>1</v>
      </c>
      <c r="F9436" s="7">
        <v>1</v>
      </c>
      <c r="G9436" s="5" t="s">
        <v>22</v>
      </c>
      <c r="H9436" s="5" t="s">
        <v>28</v>
      </c>
      <c r="I9436">
        <f>VLOOKUP($A9436,'Cancelled Orders'!$D$2:$L$10078,COLUMN(E9435),0)</f>
        <v>1</v>
      </c>
      <c r="J9436" t="str">
        <f>VLOOKUP($A9436,'Cancelled Orders'!$D$2:$G$10078,3,0)</f>
        <v>Order cancelled through app</v>
      </c>
      <c r="K9436" t="str">
        <f>VLOOKUP($A9436,'Cancelled Orders'!$D$2:$G$10078,4,0)</f>
        <v>Customer Refusal</v>
      </c>
    </row>
    <row r="9437" spans="1:11" ht="13.2" x14ac:dyDescent="0.25">
      <c r="A9437" s="7">
        <v>290797126</v>
      </c>
      <c r="B9437" s="4">
        <v>730874</v>
      </c>
      <c r="C9437" s="4" t="s">
        <v>2870</v>
      </c>
      <c r="D9437" s="7">
        <v>1</v>
      </c>
      <c r="E9437" s="7">
        <v>1</v>
      </c>
      <c r="F9437" s="7">
        <v>1</v>
      </c>
      <c r="G9437" s="5" t="s">
        <v>22</v>
      </c>
      <c r="H9437" s="5" t="s">
        <v>28</v>
      </c>
      <c r="I9437">
        <f>VLOOKUP($A9437,'Cancelled Orders'!$D$2:$L$10078,COLUMN(E9436),0)</f>
        <v>1</v>
      </c>
      <c r="J9437" t="str">
        <f>VLOOKUP($A9437,'Cancelled Orders'!$D$2:$G$10078,3,0)</f>
        <v>Order cancelled through app</v>
      </c>
      <c r="K9437" t="str">
        <f>VLOOKUP($A9437,'Cancelled Orders'!$D$2:$G$10078,4,0)</f>
        <v>Customer Refusal</v>
      </c>
    </row>
    <row r="9438" spans="1:11" ht="13.2" x14ac:dyDescent="0.25">
      <c r="A9438" s="7">
        <v>290439917</v>
      </c>
      <c r="B9438" s="4">
        <v>730874</v>
      </c>
      <c r="C9438" s="4" t="s">
        <v>2870</v>
      </c>
      <c r="D9438" s="7">
        <v>1</v>
      </c>
      <c r="E9438" s="7">
        <v>1</v>
      </c>
      <c r="F9438" s="7">
        <v>1</v>
      </c>
      <c r="G9438" s="5" t="s">
        <v>22</v>
      </c>
      <c r="H9438" s="5" t="s">
        <v>28</v>
      </c>
      <c r="I9438">
        <f>VLOOKUP($A9438,'Cancelled Orders'!$D$2:$L$10078,COLUMN(E9437),0)</f>
        <v>1</v>
      </c>
      <c r="J9438" t="str">
        <f>VLOOKUP($A9438,'Cancelled Orders'!$D$2:$G$10078,3,0)</f>
        <v>Order cancelled through app</v>
      </c>
      <c r="K9438" t="str">
        <f>VLOOKUP($A9438,'Cancelled Orders'!$D$2:$G$10078,4,0)</f>
        <v>Customer Refusal</v>
      </c>
    </row>
    <row r="9439" spans="1:11" ht="13.2" x14ac:dyDescent="0.25">
      <c r="A9439" s="7">
        <v>290363189</v>
      </c>
      <c r="B9439" s="4">
        <v>730874</v>
      </c>
      <c r="C9439" s="4" t="s">
        <v>2870</v>
      </c>
      <c r="D9439" s="7">
        <v>1</v>
      </c>
      <c r="E9439" s="7">
        <v>1</v>
      </c>
      <c r="F9439" s="7">
        <v>1</v>
      </c>
      <c r="G9439" s="5" t="s">
        <v>22</v>
      </c>
      <c r="H9439" s="5" t="s">
        <v>28</v>
      </c>
      <c r="I9439">
        <f>VLOOKUP($A9439,'Cancelled Orders'!$D$2:$L$10078,COLUMN(E9438),0)</f>
        <v>1</v>
      </c>
      <c r="J9439" t="str">
        <f>VLOOKUP($A9439,'Cancelled Orders'!$D$2:$G$10078,3,0)</f>
        <v>Order cancelled through app</v>
      </c>
      <c r="K9439" t="str">
        <f>VLOOKUP($A9439,'Cancelled Orders'!$D$2:$G$10078,4,0)</f>
        <v>Customer Refusal</v>
      </c>
    </row>
    <row r="9440" spans="1:11" ht="13.2" x14ac:dyDescent="0.25">
      <c r="A9440" s="7">
        <v>289914493</v>
      </c>
      <c r="B9440" s="4">
        <v>730874</v>
      </c>
      <c r="C9440" s="4" t="s">
        <v>2870</v>
      </c>
      <c r="D9440" s="7">
        <v>1</v>
      </c>
      <c r="E9440" s="7">
        <v>1</v>
      </c>
      <c r="F9440" s="7">
        <v>1</v>
      </c>
      <c r="G9440" s="5" t="s">
        <v>22</v>
      </c>
      <c r="H9440" s="5" t="s">
        <v>28</v>
      </c>
      <c r="I9440">
        <f>VLOOKUP($A9440,'Cancelled Orders'!$D$2:$L$10078,COLUMN(E9439),0)</f>
        <v>1</v>
      </c>
      <c r="J9440" t="str">
        <f>VLOOKUP($A9440,'Cancelled Orders'!$D$2:$G$10078,3,0)</f>
        <v>Order cancelled through app</v>
      </c>
      <c r="K9440" t="str">
        <f>VLOOKUP($A9440,'Cancelled Orders'!$D$2:$G$10078,4,0)</f>
        <v>Customer Refusal</v>
      </c>
    </row>
    <row r="9441" spans="1:11" ht="13.2" x14ac:dyDescent="0.25">
      <c r="A9441" s="7">
        <v>290276984</v>
      </c>
      <c r="B9441" s="4">
        <v>730874</v>
      </c>
      <c r="C9441" s="4" t="s">
        <v>2870</v>
      </c>
      <c r="D9441" s="7">
        <v>1</v>
      </c>
      <c r="E9441" s="7">
        <v>1</v>
      </c>
      <c r="F9441" s="7">
        <v>1</v>
      </c>
      <c r="G9441" s="5" t="s">
        <v>22</v>
      </c>
      <c r="H9441" s="5" t="s">
        <v>28</v>
      </c>
      <c r="I9441">
        <f>VLOOKUP($A9441,'Cancelled Orders'!$D$2:$L$10078,COLUMN(E9440),0)</f>
        <v>1</v>
      </c>
      <c r="J9441" t="str">
        <f>VLOOKUP($A9441,'Cancelled Orders'!$D$2:$G$10078,3,0)</f>
        <v>Order cancelled through app</v>
      </c>
      <c r="K9441" t="str">
        <f>VLOOKUP($A9441,'Cancelled Orders'!$D$2:$G$10078,4,0)</f>
        <v>Customer Refusal</v>
      </c>
    </row>
    <row r="9442" spans="1:11" ht="13.2" x14ac:dyDescent="0.25">
      <c r="A9442" s="7">
        <v>291613910</v>
      </c>
      <c r="B9442" s="4">
        <v>730874</v>
      </c>
      <c r="C9442" s="4" t="s">
        <v>2870</v>
      </c>
      <c r="D9442" s="7">
        <v>1</v>
      </c>
      <c r="E9442" s="7">
        <v>1</v>
      </c>
      <c r="F9442" s="7">
        <v>1</v>
      </c>
      <c r="G9442" s="5" t="s">
        <v>22</v>
      </c>
      <c r="H9442" s="5" t="s">
        <v>28</v>
      </c>
      <c r="I9442">
        <f>VLOOKUP($A9442,'Cancelled Orders'!$D$2:$L$10078,COLUMN(E9441),0)</f>
        <v>1</v>
      </c>
      <c r="J9442" t="str">
        <f>VLOOKUP($A9442,'Cancelled Orders'!$D$2:$G$10078,3,0)</f>
        <v>Order cancelled through app</v>
      </c>
      <c r="K9442" t="str">
        <f>VLOOKUP($A9442,'Cancelled Orders'!$D$2:$G$10078,4,0)</f>
        <v>Customer Refusal</v>
      </c>
    </row>
    <row r="9443" spans="1:11" ht="13.2" x14ac:dyDescent="0.25">
      <c r="A9443" s="7">
        <v>291609344</v>
      </c>
      <c r="B9443" s="4">
        <v>730874</v>
      </c>
      <c r="C9443" s="4" t="s">
        <v>2870</v>
      </c>
      <c r="D9443" s="7">
        <v>1</v>
      </c>
      <c r="E9443" s="7">
        <v>1</v>
      </c>
      <c r="F9443" s="7">
        <v>1</v>
      </c>
      <c r="G9443" s="5" t="s">
        <v>22</v>
      </c>
      <c r="H9443" s="5" t="s">
        <v>28</v>
      </c>
      <c r="I9443">
        <f>VLOOKUP($A9443,'Cancelled Orders'!$D$2:$L$10078,COLUMN(E9442),0)</f>
        <v>1</v>
      </c>
      <c r="J9443" t="str">
        <f>VLOOKUP($A9443,'Cancelled Orders'!$D$2:$G$10078,3,0)</f>
        <v>Order cancelled through app</v>
      </c>
      <c r="K9443" t="str">
        <f>VLOOKUP($A9443,'Cancelled Orders'!$D$2:$G$10078,4,0)</f>
        <v>Customer Refusal</v>
      </c>
    </row>
    <row r="9444" spans="1:11" ht="13.2" x14ac:dyDescent="0.25">
      <c r="A9444" s="7">
        <v>290824581</v>
      </c>
      <c r="B9444" s="4">
        <v>730874</v>
      </c>
      <c r="C9444" s="4" t="s">
        <v>2870</v>
      </c>
      <c r="D9444" s="7">
        <v>1</v>
      </c>
      <c r="E9444" s="7">
        <v>1</v>
      </c>
      <c r="F9444" s="7">
        <v>1</v>
      </c>
      <c r="G9444" s="5" t="s">
        <v>22</v>
      </c>
      <c r="H9444" s="5" t="s">
        <v>28</v>
      </c>
      <c r="I9444">
        <f>VLOOKUP($A9444,'Cancelled Orders'!$D$2:$L$10078,COLUMN(E9443),0)</f>
        <v>1</v>
      </c>
      <c r="J9444" t="str">
        <f>VLOOKUP($A9444,'Cancelled Orders'!$D$2:$G$10078,3,0)</f>
        <v>Order cancelled through app</v>
      </c>
      <c r="K9444" t="str">
        <f>VLOOKUP($A9444,'Cancelled Orders'!$D$2:$G$10078,4,0)</f>
        <v>Customer Refusal</v>
      </c>
    </row>
    <row r="9445" spans="1:11" ht="13.2" x14ac:dyDescent="0.25">
      <c r="A9445" s="7">
        <v>290780705</v>
      </c>
      <c r="B9445" s="4">
        <v>730874</v>
      </c>
      <c r="C9445" s="4" t="s">
        <v>2870</v>
      </c>
      <c r="D9445" s="7">
        <v>1</v>
      </c>
      <c r="E9445" s="7">
        <v>1</v>
      </c>
      <c r="F9445" s="7">
        <v>1</v>
      </c>
      <c r="G9445" s="5" t="s">
        <v>22</v>
      </c>
      <c r="H9445" s="5" t="s">
        <v>28</v>
      </c>
      <c r="I9445">
        <f>VLOOKUP($A9445,'Cancelled Orders'!$D$2:$L$10078,COLUMN(E9444),0)</f>
        <v>1</v>
      </c>
      <c r="J9445" t="str">
        <f>VLOOKUP($A9445,'Cancelled Orders'!$D$2:$G$10078,3,0)</f>
        <v>Order cancelled through app</v>
      </c>
      <c r="K9445" t="str">
        <f>VLOOKUP($A9445,'Cancelled Orders'!$D$2:$G$10078,4,0)</f>
        <v>Customer Refusal</v>
      </c>
    </row>
    <row r="9446" spans="1:11" ht="13.2" x14ac:dyDescent="0.25">
      <c r="A9446" s="7">
        <v>290484004</v>
      </c>
      <c r="B9446" s="4">
        <v>730874</v>
      </c>
      <c r="C9446" s="4" t="s">
        <v>2870</v>
      </c>
      <c r="D9446" s="7">
        <v>1</v>
      </c>
      <c r="E9446" s="7">
        <v>1</v>
      </c>
      <c r="F9446" s="7">
        <v>1</v>
      </c>
      <c r="G9446" s="5" t="s">
        <v>22</v>
      </c>
      <c r="H9446" s="5" t="s">
        <v>28</v>
      </c>
      <c r="I9446">
        <f>VLOOKUP($A9446,'Cancelled Orders'!$D$2:$L$10078,COLUMN(E9445),0)</f>
        <v>1</v>
      </c>
      <c r="J9446" t="str">
        <f>VLOOKUP($A9446,'Cancelled Orders'!$D$2:$G$10078,3,0)</f>
        <v>Order cancelled through app</v>
      </c>
      <c r="K9446" t="str">
        <f>VLOOKUP($A9446,'Cancelled Orders'!$D$2:$G$10078,4,0)</f>
        <v>Customer Refusal</v>
      </c>
    </row>
    <row r="9447" spans="1:11" ht="13.2" x14ac:dyDescent="0.25">
      <c r="A9447" s="7">
        <v>290361129</v>
      </c>
      <c r="B9447" s="4">
        <v>730874</v>
      </c>
      <c r="C9447" s="4" t="s">
        <v>2870</v>
      </c>
      <c r="D9447" s="7">
        <v>1</v>
      </c>
      <c r="E9447" s="7">
        <v>1</v>
      </c>
      <c r="F9447" s="7">
        <v>1</v>
      </c>
      <c r="G9447" s="5" t="s">
        <v>22</v>
      </c>
      <c r="H9447" s="5" t="s">
        <v>28</v>
      </c>
      <c r="I9447">
        <f>VLOOKUP($A9447,'Cancelled Orders'!$D$2:$L$10078,COLUMN(E9446),0)</f>
        <v>1</v>
      </c>
      <c r="J9447" t="str">
        <f>VLOOKUP($A9447,'Cancelled Orders'!$D$2:$G$10078,3,0)</f>
        <v>Order cancelled through app</v>
      </c>
      <c r="K9447" t="str">
        <f>VLOOKUP($A9447,'Cancelled Orders'!$D$2:$G$10078,4,0)</f>
        <v>Customer Refusal</v>
      </c>
    </row>
    <row r="9448" spans="1:11" ht="13.2" x14ac:dyDescent="0.25">
      <c r="A9448" s="7">
        <v>290342970</v>
      </c>
      <c r="B9448" s="4">
        <v>730874</v>
      </c>
      <c r="C9448" s="4" t="s">
        <v>2870</v>
      </c>
      <c r="D9448" s="7">
        <v>1</v>
      </c>
      <c r="E9448" s="7">
        <v>1</v>
      </c>
      <c r="F9448" s="7">
        <v>1</v>
      </c>
      <c r="G9448" s="5" t="s">
        <v>22</v>
      </c>
      <c r="H9448" s="5" t="s">
        <v>28</v>
      </c>
      <c r="I9448">
        <f>VLOOKUP($A9448,'Cancelled Orders'!$D$2:$L$10078,COLUMN(E9447),0)</f>
        <v>1</v>
      </c>
      <c r="J9448" t="str">
        <f>VLOOKUP($A9448,'Cancelled Orders'!$D$2:$G$10078,3,0)</f>
        <v>Order cancelled through app</v>
      </c>
      <c r="K9448" t="str">
        <f>VLOOKUP($A9448,'Cancelled Orders'!$D$2:$G$10078,4,0)</f>
        <v>Customer Refusal</v>
      </c>
    </row>
    <row r="9449" spans="1:11" ht="13.2" x14ac:dyDescent="0.25">
      <c r="A9449" s="7">
        <v>291670220</v>
      </c>
      <c r="B9449" s="4">
        <v>730910</v>
      </c>
      <c r="C9449" s="4" t="s">
        <v>344</v>
      </c>
      <c r="D9449" s="7">
        <v>150</v>
      </c>
      <c r="E9449" s="7">
        <v>1</v>
      </c>
      <c r="F9449" s="7">
        <v>150</v>
      </c>
      <c r="G9449" s="5" t="s">
        <v>22</v>
      </c>
      <c r="H9449" s="5" t="s">
        <v>22</v>
      </c>
      <c r="I9449">
        <f>VLOOKUP($A9449,'Cancelled Orders'!$D$2:$L$10078,COLUMN(E9448),0)</f>
        <v>0</v>
      </c>
      <c r="J9449" t="str">
        <f>VLOOKUP($A9449,'Cancelled Orders'!$D$2:$G$10078,3,0)</f>
        <v>Cancelled by Restaurant</v>
      </c>
      <c r="K9449" t="str">
        <f>VLOOKUP($A9449,'Cancelled Orders'!$D$2:$G$10078,4,0)</f>
        <v>Item Unavailable</v>
      </c>
    </row>
    <row r="9450" spans="1:11" ht="13.2" x14ac:dyDescent="0.25">
      <c r="A9450" s="7">
        <v>290312787</v>
      </c>
      <c r="B9450" s="4">
        <v>730925</v>
      </c>
      <c r="C9450" s="4" t="s">
        <v>2871</v>
      </c>
      <c r="D9450" s="7">
        <v>12</v>
      </c>
      <c r="E9450" s="7">
        <v>1</v>
      </c>
      <c r="F9450" s="7">
        <v>12</v>
      </c>
      <c r="G9450" s="5" t="s">
        <v>22</v>
      </c>
      <c r="H9450" s="5" t="s">
        <v>28</v>
      </c>
      <c r="I9450">
        <f>VLOOKUP($A9450,'Cancelled Orders'!$D$2:$L$10078,COLUMN(E9449),0)</f>
        <v>1</v>
      </c>
      <c r="J9450" t="str">
        <f>VLOOKUP($A9450,'Cancelled Orders'!$D$2:$G$10078,3,0)</f>
        <v>Order cancelled through app</v>
      </c>
      <c r="K9450" t="str">
        <f>VLOOKUP($A9450,'Cancelled Orders'!$D$2:$G$10078,4,0)</f>
        <v>Customer Refusal</v>
      </c>
    </row>
    <row r="9451" spans="1:11" ht="13.2" x14ac:dyDescent="0.25">
      <c r="A9451" s="7">
        <v>291521707</v>
      </c>
      <c r="B9451" s="4">
        <v>730938</v>
      </c>
      <c r="C9451" s="4" t="s">
        <v>454</v>
      </c>
      <c r="D9451" s="7">
        <v>25</v>
      </c>
      <c r="E9451" s="7">
        <v>1</v>
      </c>
      <c r="F9451" s="7">
        <v>25</v>
      </c>
      <c r="G9451" s="5" t="s">
        <v>22</v>
      </c>
      <c r="H9451" s="5" t="s">
        <v>28</v>
      </c>
      <c r="I9451">
        <f>VLOOKUP($A9451,'Cancelled Orders'!$D$2:$L$10078,COLUMN(E9450),0)</f>
        <v>1</v>
      </c>
      <c r="J9451" t="str">
        <f>VLOOKUP($A9451,'Cancelled Orders'!$D$2:$G$10078,3,0)</f>
        <v>Order cancelled through app</v>
      </c>
      <c r="K9451" t="str">
        <f>VLOOKUP($A9451,'Cancelled Orders'!$D$2:$G$10078,4,0)</f>
        <v>Customer Refusal</v>
      </c>
    </row>
    <row r="9452" spans="1:11" ht="13.2" x14ac:dyDescent="0.25">
      <c r="A9452" s="7">
        <v>290533272</v>
      </c>
      <c r="B9452" s="4">
        <v>730938</v>
      </c>
      <c r="C9452" s="4" t="s">
        <v>454</v>
      </c>
      <c r="D9452" s="7">
        <v>25</v>
      </c>
      <c r="E9452" s="7">
        <v>1</v>
      </c>
      <c r="F9452" s="7">
        <v>25</v>
      </c>
      <c r="G9452" s="5" t="s">
        <v>22</v>
      </c>
      <c r="H9452" s="5" t="s">
        <v>28</v>
      </c>
      <c r="I9452">
        <f>VLOOKUP($A9452,'Cancelled Orders'!$D$2:$L$10078,COLUMN(E9451),0)</f>
        <v>1</v>
      </c>
      <c r="J9452" t="str">
        <f>VLOOKUP($A9452,'Cancelled Orders'!$D$2:$G$10078,3,0)</f>
        <v>Order cancelled through app</v>
      </c>
      <c r="K9452" t="str">
        <f>VLOOKUP($A9452,'Cancelled Orders'!$D$2:$G$10078,4,0)</f>
        <v>Customer Refusal</v>
      </c>
    </row>
    <row r="9453" spans="1:11" ht="13.2" x14ac:dyDescent="0.25">
      <c r="A9453" s="7">
        <v>291677270</v>
      </c>
      <c r="B9453" s="4">
        <v>731003</v>
      </c>
      <c r="C9453" s="4" t="s">
        <v>2872</v>
      </c>
      <c r="D9453" s="7">
        <v>22</v>
      </c>
      <c r="E9453" s="7">
        <v>1</v>
      </c>
      <c r="F9453" s="7">
        <v>22</v>
      </c>
      <c r="G9453" s="5" t="s">
        <v>22</v>
      </c>
      <c r="H9453" s="5" t="s">
        <v>28</v>
      </c>
      <c r="I9453">
        <f>VLOOKUP($A9453,'Cancelled Orders'!$D$2:$L$10078,COLUMN(E9452),0)</f>
        <v>1</v>
      </c>
      <c r="J9453" t="str">
        <f>VLOOKUP($A9453,'Cancelled Orders'!$D$2:$G$10078,3,0)</f>
        <v>Order cancelled through app</v>
      </c>
      <c r="K9453" t="str">
        <f>VLOOKUP($A9453,'Cancelled Orders'!$D$2:$G$10078,4,0)</f>
        <v>Customer Refusal</v>
      </c>
    </row>
    <row r="9454" spans="1:11" ht="13.2" x14ac:dyDescent="0.25">
      <c r="A9454" s="7">
        <v>291233610</v>
      </c>
      <c r="B9454" s="4">
        <v>731048</v>
      </c>
      <c r="C9454" s="4" t="s">
        <v>2873</v>
      </c>
      <c r="D9454" s="7">
        <v>1</v>
      </c>
      <c r="E9454" s="7">
        <v>1</v>
      </c>
      <c r="F9454" s="7">
        <v>1</v>
      </c>
      <c r="G9454" s="5" t="s">
        <v>22</v>
      </c>
      <c r="H9454" s="5" t="s">
        <v>28</v>
      </c>
      <c r="I9454">
        <f>VLOOKUP($A9454,'Cancelled Orders'!$D$2:$L$10078,COLUMN(E9453),0)</f>
        <v>1</v>
      </c>
      <c r="J9454" t="str">
        <f>VLOOKUP($A9454,'Cancelled Orders'!$D$2:$G$10078,3,0)</f>
        <v>Order cancelled through app</v>
      </c>
      <c r="K9454" t="str">
        <f>VLOOKUP($A9454,'Cancelled Orders'!$D$2:$G$10078,4,0)</f>
        <v>Customer Refusal</v>
      </c>
    </row>
    <row r="9455" spans="1:11" ht="13.2" x14ac:dyDescent="0.25">
      <c r="A9455" s="7">
        <v>291149834</v>
      </c>
      <c r="B9455" s="4">
        <v>731048</v>
      </c>
      <c r="C9455" s="4" t="s">
        <v>2873</v>
      </c>
      <c r="D9455" s="7">
        <v>1</v>
      </c>
      <c r="E9455" s="7">
        <v>1</v>
      </c>
      <c r="F9455" s="7">
        <v>1</v>
      </c>
      <c r="G9455" s="5" t="s">
        <v>22</v>
      </c>
      <c r="H9455" s="5" t="s">
        <v>28</v>
      </c>
      <c r="I9455">
        <f>VLOOKUP($A9455,'Cancelled Orders'!$D$2:$L$10078,COLUMN(E9454),0)</f>
        <v>1</v>
      </c>
      <c r="J9455" t="str">
        <f>VLOOKUP($A9455,'Cancelled Orders'!$D$2:$G$10078,3,0)</f>
        <v>Order cancelled through app</v>
      </c>
      <c r="K9455" t="str">
        <f>VLOOKUP($A9455,'Cancelled Orders'!$D$2:$G$10078,4,0)</f>
        <v>Customer Refusal</v>
      </c>
    </row>
    <row r="9456" spans="1:11" ht="13.2" x14ac:dyDescent="0.25">
      <c r="A9456" s="7">
        <v>290941552</v>
      </c>
      <c r="B9456" s="4">
        <v>731670</v>
      </c>
      <c r="C9456" s="4" t="s">
        <v>2874</v>
      </c>
      <c r="D9456" s="7">
        <v>40</v>
      </c>
      <c r="E9456" s="7">
        <v>1</v>
      </c>
      <c r="F9456" s="7">
        <v>40</v>
      </c>
      <c r="G9456" s="5" t="s">
        <v>22</v>
      </c>
      <c r="H9456" s="5" t="s">
        <v>28</v>
      </c>
      <c r="I9456">
        <f>VLOOKUP($A9456,'Cancelled Orders'!$D$2:$L$10078,COLUMN(E9455),0)</f>
        <v>1</v>
      </c>
      <c r="J9456" t="str">
        <f>VLOOKUP($A9456,'Cancelled Orders'!$D$2:$G$10078,3,0)</f>
        <v>Order cancelled through app</v>
      </c>
      <c r="K9456" t="str">
        <f>VLOOKUP($A9456,'Cancelled Orders'!$D$2:$G$10078,4,0)</f>
        <v>Customer Refusal</v>
      </c>
    </row>
    <row r="9457" spans="1:11" ht="13.2" x14ac:dyDescent="0.25">
      <c r="A9457" s="7">
        <v>291714022</v>
      </c>
      <c r="B9457" s="4">
        <v>732380</v>
      </c>
      <c r="C9457" s="4" t="s">
        <v>2875</v>
      </c>
      <c r="D9457" s="7">
        <v>55</v>
      </c>
      <c r="E9457" s="7">
        <v>1</v>
      </c>
      <c r="F9457" s="7">
        <v>55</v>
      </c>
      <c r="G9457" s="5" t="s">
        <v>22</v>
      </c>
      <c r="H9457" s="5" t="s">
        <v>28</v>
      </c>
      <c r="I9457">
        <f>VLOOKUP($A9457,'Cancelled Orders'!$D$2:$L$10078,COLUMN(E9456),0)</f>
        <v>1</v>
      </c>
      <c r="J9457" t="str">
        <f>VLOOKUP($A9457,'Cancelled Orders'!$D$2:$G$10078,3,0)</f>
        <v>Order cancelled through app</v>
      </c>
      <c r="K9457" t="str">
        <f>VLOOKUP($A9457,'Cancelled Orders'!$D$2:$G$10078,4,0)</f>
        <v>Customer Refusal</v>
      </c>
    </row>
    <row r="9458" spans="1:11" ht="13.2" x14ac:dyDescent="0.25">
      <c r="A9458" s="7">
        <v>291340295</v>
      </c>
      <c r="B9458" s="4">
        <v>732380</v>
      </c>
      <c r="C9458" s="4" t="s">
        <v>2875</v>
      </c>
      <c r="D9458" s="7">
        <v>55</v>
      </c>
      <c r="E9458" s="7">
        <v>1</v>
      </c>
      <c r="F9458" s="7">
        <v>55</v>
      </c>
      <c r="G9458" s="5" t="s">
        <v>22</v>
      </c>
      <c r="H9458" s="5" t="s">
        <v>28</v>
      </c>
      <c r="I9458">
        <f>VLOOKUP($A9458,'Cancelled Orders'!$D$2:$L$10078,COLUMN(E9457),0)</f>
        <v>1</v>
      </c>
      <c r="J9458" t="str">
        <f>VLOOKUP($A9458,'Cancelled Orders'!$D$2:$G$10078,3,0)</f>
        <v>Order cancelled through app</v>
      </c>
      <c r="K9458" t="str">
        <f>VLOOKUP($A9458,'Cancelled Orders'!$D$2:$G$10078,4,0)</f>
        <v>Customer Refusal</v>
      </c>
    </row>
    <row r="9459" spans="1:11" ht="13.2" x14ac:dyDescent="0.25">
      <c r="A9459" s="7">
        <v>290398915</v>
      </c>
      <c r="B9459" s="4">
        <v>732380</v>
      </c>
      <c r="C9459" s="4" t="s">
        <v>2875</v>
      </c>
      <c r="D9459" s="7">
        <v>55</v>
      </c>
      <c r="E9459" s="7">
        <v>1</v>
      </c>
      <c r="F9459" s="7">
        <v>55</v>
      </c>
      <c r="G9459" s="5" t="s">
        <v>22</v>
      </c>
      <c r="H9459" s="5" t="s">
        <v>28</v>
      </c>
      <c r="I9459">
        <f>VLOOKUP($A9459,'Cancelled Orders'!$D$2:$L$10078,COLUMN(E9458),0)</f>
        <v>1</v>
      </c>
      <c r="J9459" t="str">
        <f>VLOOKUP($A9459,'Cancelled Orders'!$D$2:$G$10078,3,0)</f>
        <v>Order cancelled through app</v>
      </c>
      <c r="K9459" t="str">
        <f>VLOOKUP($A9459,'Cancelled Orders'!$D$2:$G$10078,4,0)</f>
        <v>Customer Refusal</v>
      </c>
    </row>
    <row r="9460" spans="1:11" ht="13.2" x14ac:dyDescent="0.25">
      <c r="A9460" s="7">
        <v>291722224</v>
      </c>
      <c r="B9460" s="4">
        <v>732380</v>
      </c>
      <c r="C9460" s="4" t="s">
        <v>2875</v>
      </c>
      <c r="D9460" s="7">
        <v>55</v>
      </c>
      <c r="E9460" s="7">
        <v>1</v>
      </c>
      <c r="F9460" s="7">
        <v>55</v>
      </c>
      <c r="G9460" s="5" t="s">
        <v>22</v>
      </c>
      <c r="H9460" s="5" t="s">
        <v>28</v>
      </c>
      <c r="I9460">
        <f>VLOOKUP($A9460,'Cancelled Orders'!$D$2:$L$10078,COLUMN(E9459),0)</f>
        <v>1</v>
      </c>
      <c r="J9460" t="str">
        <f>VLOOKUP($A9460,'Cancelled Orders'!$D$2:$G$10078,3,0)</f>
        <v>Order cancelled through app</v>
      </c>
      <c r="K9460" t="str">
        <f>VLOOKUP($A9460,'Cancelled Orders'!$D$2:$G$10078,4,0)</f>
        <v>Customer Refusal</v>
      </c>
    </row>
    <row r="9461" spans="1:11" ht="13.2" x14ac:dyDescent="0.25">
      <c r="A9461" s="7">
        <v>290879123</v>
      </c>
      <c r="B9461" s="4">
        <v>732380</v>
      </c>
      <c r="C9461" s="4" t="s">
        <v>2875</v>
      </c>
      <c r="D9461" s="7">
        <v>55</v>
      </c>
      <c r="E9461" s="7">
        <v>1</v>
      </c>
      <c r="F9461" s="7">
        <v>55</v>
      </c>
      <c r="G9461" s="5" t="s">
        <v>22</v>
      </c>
      <c r="H9461" s="5" t="s">
        <v>28</v>
      </c>
      <c r="I9461">
        <f>VLOOKUP($A9461,'Cancelled Orders'!$D$2:$L$10078,COLUMN(E9460),0)</f>
        <v>1</v>
      </c>
      <c r="J9461" t="str">
        <f>VLOOKUP($A9461,'Cancelled Orders'!$D$2:$G$10078,3,0)</f>
        <v>Order cancelled through app</v>
      </c>
      <c r="K9461" t="str">
        <f>VLOOKUP($A9461,'Cancelled Orders'!$D$2:$G$10078,4,0)</f>
        <v>Customer Refusal</v>
      </c>
    </row>
    <row r="9462" spans="1:11" ht="13.2" x14ac:dyDescent="0.25">
      <c r="A9462" s="7">
        <v>290870017</v>
      </c>
      <c r="B9462" s="4">
        <v>732380</v>
      </c>
      <c r="C9462" s="4" t="s">
        <v>2875</v>
      </c>
      <c r="D9462" s="7">
        <v>55</v>
      </c>
      <c r="E9462" s="7">
        <v>1</v>
      </c>
      <c r="F9462" s="7">
        <v>55</v>
      </c>
      <c r="G9462" s="5" t="s">
        <v>22</v>
      </c>
      <c r="H9462" s="5" t="s">
        <v>28</v>
      </c>
      <c r="I9462">
        <f>VLOOKUP($A9462,'Cancelled Orders'!$D$2:$L$10078,COLUMN(E9461),0)</f>
        <v>1</v>
      </c>
      <c r="J9462" t="str">
        <f>VLOOKUP($A9462,'Cancelled Orders'!$D$2:$G$10078,3,0)</f>
        <v>Order cancelled through app</v>
      </c>
      <c r="K9462" t="str">
        <f>VLOOKUP($A9462,'Cancelled Orders'!$D$2:$G$10078,4,0)</f>
        <v>Customer Refusal</v>
      </c>
    </row>
    <row r="9463" spans="1:11" ht="13.2" x14ac:dyDescent="0.25">
      <c r="A9463" s="7">
        <v>290868859</v>
      </c>
      <c r="B9463" s="4">
        <v>732380</v>
      </c>
      <c r="C9463" s="4" t="s">
        <v>2875</v>
      </c>
      <c r="D9463" s="7">
        <v>55</v>
      </c>
      <c r="E9463" s="7">
        <v>1</v>
      </c>
      <c r="F9463" s="7">
        <v>55</v>
      </c>
      <c r="G9463" s="5" t="s">
        <v>22</v>
      </c>
      <c r="H9463" s="5" t="s">
        <v>28</v>
      </c>
      <c r="I9463">
        <f>VLOOKUP($A9463,'Cancelled Orders'!$D$2:$L$10078,COLUMN(E9462),0)</f>
        <v>1</v>
      </c>
      <c r="J9463" t="str">
        <f>VLOOKUP($A9463,'Cancelled Orders'!$D$2:$G$10078,3,0)</f>
        <v>Order cancelled through app</v>
      </c>
      <c r="K9463" t="str">
        <f>VLOOKUP($A9463,'Cancelled Orders'!$D$2:$G$10078,4,0)</f>
        <v>Customer Refusal</v>
      </c>
    </row>
    <row r="9464" spans="1:11" ht="13.2" x14ac:dyDescent="0.25">
      <c r="A9464" s="7">
        <v>290862110</v>
      </c>
      <c r="B9464" s="4">
        <v>732380</v>
      </c>
      <c r="C9464" s="4" t="s">
        <v>2875</v>
      </c>
      <c r="D9464" s="7">
        <v>55</v>
      </c>
      <c r="E9464" s="7">
        <v>1</v>
      </c>
      <c r="F9464" s="7">
        <v>55</v>
      </c>
      <c r="G9464" s="5" t="s">
        <v>22</v>
      </c>
      <c r="H9464" s="5" t="s">
        <v>28</v>
      </c>
      <c r="I9464">
        <f>VLOOKUP($A9464,'Cancelled Orders'!$D$2:$L$10078,COLUMN(E9463),0)</f>
        <v>1</v>
      </c>
      <c r="J9464" t="str">
        <f>VLOOKUP($A9464,'Cancelled Orders'!$D$2:$G$10078,3,0)</f>
        <v>Order cancelled through app</v>
      </c>
      <c r="K9464" t="str">
        <f>VLOOKUP($A9464,'Cancelled Orders'!$D$2:$G$10078,4,0)</f>
        <v>Customer Refusal</v>
      </c>
    </row>
    <row r="9465" spans="1:11" ht="13.2" x14ac:dyDescent="0.25">
      <c r="A9465" s="7">
        <v>289954122</v>
      </c>
      <c r="B9465" s="4">
        <v>732380</v>
      </c>
      <c r="C9465" s="4" t="s">
        <v>2875</v>
      </c>
      <c r="D9465" s="7">
        <v>55</v>
      </c>
      <c r="E9465" s="7">
        <v>1</v>
      </c>
      <c r="F9465" s="7">
        <v>55</v>
      </c>
      <c r="G9465" s="5" t="s">
        <v>22</v>
      </c>
      <c r="H9465" s="5" t="s">
        <v>28</v>
      </c>
      <c r="I9465">
        <f>VLOOKUP($A9465,'Cancelled Orders'!$D$2:$L$10078,COLUMN(E9464),0)</f>
        <v>1</v>
      </c>
      <c r="J9465" t="str">
        <f>VLOOKUP($A9465,'Cancelled Orders'!$D$2:$G$10078,3,0)</f>
        <v>Order cancelled through app</v>
      </c>
      <c r="K9465" t="str">
        <f>VLOOKUP($A9465,'Cancelled Orders'!$D$2:$G$10078,4,0)</f>
        <v>Customer Refusal</v>
      </c>
    </row>
    <row r="9466" spans="1:11" ht="13.2" x14ac:dyDescent="0.25">
      <c r="A9466" s="7">
        <v>289952624</v>
      </c>
      <c r="B9466" s="4">
        <v>732380</v>
      </c>
      <c r="C9466" s="4" t="s">
        <v>2875</v>
      </c>
      <c r="D9466" s="7">
        <v>55</v>
      </c>
      <c r="E9466" s="7">
        <v>1</v>
      </c>
      <c r="F9466" s="7">
        <v>55</v>
      </c>
      <c r="G9466" s="5" t="s">
        <v>22</v>
      </c>
      <c r="H9466" s="5" t="s">
        <v>28</v>
      </c>
      <c r="I9466">
        <f>VLOOKUP($A9466,'Cancelled Orders'!$D$2:$L$10078,COLUMN(E9465),0)</f>
        <v>1</v>
      </c>
      <c r="J9466" t="str">
        <f>VLOOKUP($A9466,'Cancelled Orders'!$D$2:$G$10078,3,0)</f>
        <v>Order cancelled through app</v>
      </c>
      <c r="K9466" t="str">
        <f>VLOOKUP($A9466,'Cancelled Orders'!$D$2:$G$10078,4,0)</f>
        <v>Customer Refusal</v>
      </c>
    </row>
    <row r="9467" spans="1:11" ht="13.2" x14ac:dyDescent="0.25">
      <c r="A9467" s="7">
        <v>289949412</v>
      </c>
      <c r="B9467" s="4">
        <v>732380</v>
      </c>
      <c r="C9467" s="4" t="s">
        <v>2875</v>
      </c>
      <c r="D9467" s="7">
        <v>55</v>
      </c>
      <c r="E9467" s="7">
        <v>1</v>
      </c>
      <c r="F9467" s="7">
        <v>55</v>
      </c>
      <c r="G9467" s="5" t="s">
        <v>22</v>
      </c>
      <c r="H9467" s="5" t="s">
        <v>28</v>
      </c>
      <c r="I9467">
        <f>VLOOKUP($A9467,'Cancelled Orders'!$D$2:$L$10078,COLUMN(E9466),0)</f>
        <v>1</v>
      </c>
      <c r="J9467" t="str">
        <f>VLOOKUP($A9467,'Cancelled Orders'!$D$2:$G$10078,3,0)</f>
        <v>Order cancelled through app</v>
      </c>
      <c r="K9467" t="str">
        <f>VLOOKUP($A9467,'Cancelled Orders'!$D$2:$G$10078,4,0)</f>
        <v>Customer Refusal</v>
      </c>
    </row>
    <row r="9468" spans="1:11" ht="13.2" x14ac:dyDescent="0.25">
      <c r="A9468" s="7">
        <v>290865327</v>
      </c>
      <c r="B9468" s="4">
        <v>732380</v>
      </c>
      <c r="C9468" s="4" t="s">
        <v>2875</v>
      </c>
      <c r="D9468" s="7">
        <v>55</v>
      </c>
      <c r="E9468" s="7">
        <v>1</v>
      </c>
      <c r="F9468" s="7">
        <v>55</v>
      </c>
      <c r="G9468" s="5" t="s">
        <v>22</v>
      </c>
      <c r="H9468" s="5" t="s">
        <v>28</v>
      </c>
      <c r="I9468">
        <f>VLOOKUP($A9468,'Cancelled Orders'!$D$2:$L$10078,COLUMN(E9467),0)</f>
        <v>1</v>
      </c>
      <c r="J9468" t="str">
        <f>VLOOKUP($A9468,'Cancelled Orders'!$D$2:$G$10078,3,0)</f>
        <v>Order cancelled through app</v>
      </c>
      <c r="K9468" t="str">
        <f>VLOOKUP($A9468,'Cancelled Orders'!$D$2:$G$10078,4,0)</f>
        <v>Customer Refusal</v>
      </c>
    </row>
    <row r="9469" spans="1:11" ht="13.2" x14ac:dyDescent="0.25">
      <c r="A9469" s="7">
        <v>290401403</v>
      </c>
      <c r="B9469" s="4">
        <v>732380</v>
      </c>
      <c r="C9469" s="4" t="s">
        <v>2875</v>
      </c>
      <c r="D9469" s="7">
        <v>55</v>
      </c>
      <c r="E9469" s="7">
        <v>1</v>
      </c>
      <c r="F9469" s="7">
        <v>55</v>
      </c>
      <c r="G9469" s="5" t="s">
        <v>22</v>
      </c>
      <c r="H9469" s="5" t="s">
        <v>28</v>
      </c>
      <c r="I9469">
        <f>VLOOKUP($A9469,'Cancelled Orders'!$D$2:$L$10078,COLUMN(E9468),0)</f>
        <v>1</v>
      </c>
      <c r="J9469" t="str">
        <f>VLOOKUP($A9469,'Cancelled Orders'!$D$2:$G$10078,3,0)</f>
        <v>Order cancelled through app</v>
      </c>
      <c r="K9469" t="str">
        <f>VLOOKUP($A9469,'Cancelled Orders'!$D$2:$G$10078,4,0)</f>
        <v>Customer Refusal</v>
      </c>
    </row>
    <row r="9470" spans="1:11" ht="13.2" x14ac:dyDescent="0.25">
      <c r="A9470" s="7">
        <v>289949938</v>
      </c>
      <c r="B9470" s="4">
        <v>732380</v>
      </c>
      <c r="C9470" s="4" t="s">
        <v>2875</v>
      </c>
      <c r="D9470" s="7">
        <v>55</v>
      </c>
      <c r="E9470" s="7">
        <v>1</v>
      </c>
      <c r="F9470" s="7">
        <v>55</v>
      </c>
      <c r="G9470" s="5" t="s">
        <v>22</v>
      </c>
      <c r="H9470" s="5" t="s">
        <v>28</v>
      </c>
      <c r="I9470">
        <f>VLOOKUP($A9470,'Cancelled Orders'!$D$2:$L$10078,COLUMN(E9469),0)</f>
        <v>1</v>
      </c>
      <c r="J9470" t="str">
        <f>VLOOKUP($A9470,'Cancelled Orders'!$D$2:$G$10078,3,0)</f>
        <v>Order cancelled through app</v>
      </c>
      <c r="K9470" t="str">
        <f>VLOOKUP($A9470,'Cancelled Orders'!$D$2:$G$10078,4,0)</f>
        <v>Customer Refusal</v>
      </c>
    </row>
    <row r="9471" spans="1:11" ht="13.2" x14ac:dyDescent="0.25">
      <c r="A9471" s="7">
        <v>290356536</v>
      </c>
      <c r="B9471" s="4">
        <v>732417</v>
      </c>
      <c r="C9471" s="4" t="s">
        <v>1539</v>
      </c>
      <c r="D9471" s="7">
        <v>22</v>
      </c>
      <c r="E9471" s="7">
        <v>1</v>
      </c>
      <c r="F9471" s="7">
        <v>22</v>
      </c>
      <c r="G9471" s="5" t="s">
        <v>22</v>
      </c>
      <c r="H9471" s="5" t="s">
        <v>28</v>
      </c>
      <c r="I9471">
        <f>VLOOKUP($A9471,'Cancelled Orders'!$D$2:$L$10078,COLUMN(E9470),0)</f>
        <v>1</v>
      </c>
      <c r="J9471" t="str">
        <f>VLOOKUP($A9471,'Cancelled Orders'!$D$2:$G$10078,3,0)</f>
        <v>Cancelled by Restaurant</v>
      </c>
      <c r="K9471" t="str">
        <f>VLOOKUP($A9471,'Cancelled Orders'!$D$2:$G$10078,4,0)</f>
        <v>Stock Shortage</v>
      </c>
    </row>
    <row r="9472" spans="1:11" ht="13.2" x14ac:dyDescent="0.25">
      <c r="A9472" s="7">
        <v>291632759</v>
      </c>
      <c r="B9472" s="4">
        <v>732589</v>
      </c>
      <c r="C9472" s="4" t="s">
        <v>2876</v>
      </c>
      <c r="D9472" s="7">
        <v>35</v>
      </c>
      <c r="E9472" s="7">
        <v>1</v>
      </c>
      <c r="F9472" s="7">
        <v>35</v>
      </c>
      <c r="G9472" s="5" t="s">
        <v>22</v>
      </c>
      <c r="H9472" s="5" t="s">
        <v>22</v>
      </c>
      <c r="I9472">
        <f>VLOOKUP($A9472,'Cancelled Orders'!$D$2:$L$10078,COLUMN(E9471),0)</f>
        <v>1</v>
      </c>
      <c r="J9472" t="str">
        <f>VLOOKUP($A9472,'Cancelled Orders'!$D$2:$G$10078,3,0)</f>
        <v>Order cancelled through app</v>
      </c>
      <c r="K9472" t="str">
        <f>VLOOKUP($A9472,'Cancelled Orders'!$D$2:$G$10078,4,0)</f>
        <v>Customer Refusal</v>
      </c>
    </row>
    <row r="9473" spans="1:11" ht="13.2" x14ac:dyDescent="0.25">
      <c r="A9473" s="7">
        <v>290859986</v>
      </c>
      <c r="B9473" s="4">
        <v>732589</v>
      </c>
      <c r="C9473" s="4" t="s">
        <v>2876</v>
      </c>
      <c r="D9473" s="7">
        <v>35</v>
      </c>
      <c r="E9473" s="7">
        <v>1</v>
      </c>
      <c r="F9473" s="7">
        <v>35</v>
      </c>
      <c r="G9473" s="5" t="s">
        <v>22</v>
      </c>
      <c r="H9473" s="5" t="s">
        <v>22</v>
      </c>
      <c r="I9473">
        <f>VLOOKUP($A9473,'Cancelled Orders'!$D$2:$L$10078,COLUMN(E9472),0)</f>
        <v>1</v>
      </c>
      <c r="J9473" t="str">
        <f>VLOOKUP($A9473,'Cancelled Orders'!$D$2:$G$10078,3,0)</f>
        <v>Order cancelled through app</v>
      </c>
      <c r="K9473" t="str">
        <f>VLOOKUP($A9473,'Cancelled Orders'!$D$2:$G$10078,4,0)</f>
        <v>Customer Refusal</v>
      </c>
    </row>
    <row r="9474" spans="1:11" ht="13.2" x14ac:dyDescent="0.25">
      <c r="A9474" s="7">
        <v>290564655</v>
      </c>
      <c r="B9474" s="4">
        <v>732589</v>
      </c>
      <c r="C9474" s="4" t="s">
        <v>2876</v>
      </c>
      <c r="D9474" s="7">
        <v>35</v>
      </c>
      <c r="E9474" s="7">
        <v>1</v>
      </c>
      <c r="F9474" s="7">
        <v>35</v>
      </c>
      <c r="G9474" s="5" t="s">
        <v>22</v>
      </c>
      <c r="H9474" s="5" t="s">
        <v>22</v>
      </c>
      <c r="I9474">
        <f>VLOOKUP($A9474,'Cancelled Orders'!$D$2:$L$10078,COLUMN(E9473),0)</f>
        <v>1</v>
      </c>
      <c r="J9474" t="str">
        <f>VLOOKUP($A9474,'Cancelled Orders'!$D$2:$G$10078,3,0)</f>
        <v>Order cancelled through app</v>
      </c>
      <c r="K9474" t="str">
        <f>VLOOKUP($A9474,'Cancelled Orders'!$D$2:$G$10078,4,0)</f>
        <v>Customer Refusal</v>
      </c>
    </row>
    <row r="9475" spans="1:11" ht="13.2" x14ac:dyDescent="0.25">
      <c r="A9475" s="7">
        <v>290554329</v>
      </c>
      <c r="B9475" s="4">
        <v>732589</v>
      </c>
      <c r="C9475" s="4" t="s">
        <v>2876</v>
      </c>
      <c r="D9475" s="7">
        <v>35</v>
      </c>
      <c r="E9475" s="7">
        <v>1</v>
      </c>
      <c r="F9475" s="7">
        <v>35</v>
      </c>
      <c r="G9475" s="5" t="s">
        <v>22</v>
      </c>
      <c r="H9475" s="5" t="s">
        <v>22</v>
      </c>
      <c r="I9475">
        <f>VLOOKUP($A9475,'Cancelled Orders'!$D$2:$L$10078,COLUMN(E9474),0)</f>
        <v>1</v>
      </c>
      <c r="J9475" t="str">
        <f>VLOOKUP($A9475,'Cancelled Orders'!$D$2:$G$10078,3,0)</f>
        <v>Order cancelled through app</v>
      </c>
      <c r="K9475" t="str">
        <f>VLOOKUP($A9475,'Cancelled Orders'!$D$2:$G$10078,4,0)</f>
        <v>Customer Refusal</v>
      </c>
    </row>
    <row r="9476" spans="1:11" ht="13.2" x14ac:dyDescent="0.25">
      <c r="A9476" s="7">
        <v>289694253</v>
      </c>
      <c r="B9476" s="4">
        <v>732589</v>
      </c>
      <c r="C9476" s="4" t="s">
        <v>2876</v>
      </c>
      <c r="D9476" s="7">
        <v>35</v>
      </c>
      <c r="E9476" s="7">
        <v>1</v>
      </c>
      <c r="F9476" s="7">
        <v>35</v>
      </c>
      <c r="G9476" s="5" t="s">
        <v>22</v>
      </c>
      <c r="H9476" s="5" t="s">
        <v>22</v>
      </c>
      <c r="I9476">
        <f>VLOOKUP($A9476,'Cancelled Orders'!$D$2:$L$10078,COLUMN(E9475),0)</f>
        <v>1</v>
      </c>
      <c r="J9476" t="str">
        <f>VLOOKUP($A9476,'Cancelled Orders'!$D$2:$G$10078,3,0)</f>
        <v>Order cancelled through app</v>
      </c>
      <c r="K9476" t="str">
        <f>VLOOKUP($A9476,'Cancelled Orders'!$D$2:$G$10078,4,0)</f>
        <v>Customer Refusal</v>
      </c>
    </row>
    <row r="9477" spans="1:11" ht="13.2" x14ac:dyDescent="0.25">
      <c r="A9477" s="7">
        <v>290096027</v>
      </c>
      <c r="B9477" s="4">
        <v>732589</v>
      </c>
      <c r="C9477" s="4" t="s">
        <v>2876</v>
      </c>
      <c r="D9477" s="7">
        <v>35</v>
      </c>
      <c r="E9477" s="7">
        <v>1</v>
      </c>
      <c r="F9477" s="7">
        <v>35</v>
      </c>
      <c r="G9477" s="5" t="s">
        <v>22</v>
      </c>
      <c r="H9477" s="5" t="s">
        <v>22</v>
      </c>
      <c r="I9477">
        <f>VLOOKUP($A9477,'Cancelled Orders'!$D$2:$L$10078,COLUMN(E9476),0)</f>
        <v>1</v>
      </c>
      <c r="J9477" t="str">
        <f>VLOOKUP($A9477,'Cancelled Orders'!$D$2:$G$10078,3,0)</f>
        <v>Order cancelled through app</v>
      </c>
      <c r="K9477" t="str">
        <f>VLOOKUP($A9477,'Cancelled Orders'!$D$2:$G$10078,4,0)</f>
        <v>Customer Refusal</v>
      </c>
    </row>
    <row r="9478" spans="1:11" ht="13.2" x14ac:dyDescent="0.25">
      <c r="A9478" s="7">
        <v>290089389</v>
      </c>
      <c r="B9478" s="4">
        <v>732589</v>
      </c>
      <c r="C9478" s="4" t="s">
        <v>2876</v>
      </c>
      <c r="D9478" s="7">
        <v>35</v>
      </c>
      <c r="E9478" s="7">
        <v>1</v>
      </c>
      <c r="F9478" s="7">
        <v>35</v>
      </c>
      <c r="G9478" s="5" t="s">
        <v>22</v>
      </c>
      <c r="H9478" s="5" t="s">
        <v>22</v>
      </c>
      <c r="I9478">
        <f>VLOOKUP($A9478,'Cancelled Orders'!$D$2:$L$10078,COLUMN(E9477),0)</f>
        <v>1</v>
      </c>
      <c r="J9478" t="str">
        <f>VLOOKUP($A9478,'Cancelled Orders'!$D$2:$G$10078,3,0)</f>
        <v>Order cancelled through app</v>
      </c>
      <c r="K9478" t="str">
        <f>VLOOKUP($A9478,'Cancelled Orders'!$D$2:$G$10078,4,0)</f>
        <v>Customer Refusal</v>
      </c>
    </row>
    <row r="9479" spans="1:11" ht="13.2" x14ac:dyDescent="0.25">
      <c r="A9479" s="7">
        <v>289692971</v>
      </c>
      <c r="B9479" s="4">
        <v>732589</v>
      </c>
      <c r="C9479" s="4" t="s">
        <v>2876</v>
      </c>
      <c r="D9479" s="7">
        <v>35</v>
      </c>
      <c r="E9479" s="7">
        <v>1</v>
      </c>
      <c r="F9479" s="7">
        <v>35</v>
      </c>
      <c r="G9479" s="5" t="s">
        <v>22</v>
      </c>
      <c r="H9479" s="5" t="s">
        <v>22</v>
      </c>
      <c r="I9479">
        <f>VLOOKUP($A9479,'Cancelled Orders'!$D$2:$L$10078,COLUMN(E9478),0)</f>
        <v>1</v>
      </c>
      <c r="J9479" t="str">
        <f>VLOOKUP($A9479,'Cancelled Orders'!$D$2:$G$10078,3,0)</f>
        <v>Order cancelled through app</v>
      </c>
      <c r="K9479" t="str">
        <f>VLOOKUP($A9479,'Cancelled Orders'!$D$2:$G$10078,4,0)</f>
        <v>Customer Refusal</v>
      </c>
    </row>
    <row r="9480" spans="1:11" ht="13.2" x14ac:dyDescent="0.25">
      <c r="A9480" s="7">
        <v>290276865</v>
      </c>
      <c r="B9480" s="4">
        <v>732589</v>
      </c>
      <c r="C9480" s="4" t="s">
        <v>2876</v>
      </c>
      <c r="D9480" s="7">
        <v>35</v>
      </c>
      <c r="E9480" s="7">
        <v>1</v>
      </c>
      <c r="F9480" s="7">
        <v>35</v>
      </c>
      <c r="G9480" s="5" t="s">
        <v>22</v>
      </c>
      <c r="H9480" s="5" t="s">
        <v>22</v>
      </c>
      <c r="I9480">
        <f>VLOOKUP($A9480,'Cancelled Orders'!$D$2:$L$10078,COLUMN(E9479),0)</f>
        <v>1</v>
      </c>
      <c r="J9480" t="str">
        <f>VLOOKUP($A9480,'Cancelled Orders'!$D$2:$G$10078,3,0)</f>
        <v>Order cancelled through app</v>
      </c>
      <c r="K9480" t="str">
        <f>VLOOKUP($A9480,'Cancelled Orders'!$D$2:$G$10078,4,0)</f>
        <v>Customer Refusal</v>
      </c>
    </row>
    <row r="9481" spans="1:11" ht="13.2" x14ac:dyDescent="0.25">
      <c r="A9481" s="7">
        <v>291725767</v>
      </c>
      <c r="B9481" s="4">
        <v>732727</v>
      </c>
      <c r="C9481" s="4" t="s">
        <v>2877</v>
      </c>
      <c r="D9481" s="7">
        <v>1</v>
      </c>
      <c r="E9481" s="7">
        <v>1</v>
      </c>
      <c r="F9481" s="7">
        <v>1</v>
      </c>
      <c r="G9481" s="5" t="s">
        <v>22</v>
      </c>
      <c r="H9481" s="5" t="s">
        <v>22</v>
      </c>
      <c r="I9481">
        <f>VLOOKUP($A9481,'Cancelled Orders'!$D$2:$L$10078,COLUMN(E9480),0)</f>
        <v>1</v>
      </c>
      <c r="J9481" t="str">
        <f>VLOOKUP($A9481,'Cancelled Orders'!$D$2:$G$10078,3,0)</f>
        <v>Order cancelled through app</v>
      </c>
      <c r="K9481" t="str">
        <f>VLOOKUP($A9481,'Cancelled Orders'!$D$2:$G$10078,4,0)</f>
        <v>Customer Refusal</v>
      </c>
    </row>
    <row r="9482" spans="1:11" ht="13.2" x14ac:dyDescent="0.25">
      <c r="A9482" s="7">
        <v>290389493</v>
      </c>
      <c r="B9482" s="4">
        <v>732727</v>
      </c>
      <c r="C9482" s="4" t="s">
        <v>2877</v>
      </c>
      <c r="D9482" s="7">
        <v>1</v>
      </c>
      <c r="E9482" s="7">
        <v>1</v>
      </c>
      <c r="F9482" s="7">
        <v>1</v>
      </c>
      <c r="G9482" s="5" t="s">
        <v>22</v>
      </c>
      <c r="H9482" s="5" t="s">
        <v>22</v>
      </c>
      <c r="I9482">
        <f>VLOOKUP($A9482,'Cancelled Orders'!$D$2:$L$10078,COLUMN(E9481),0)</f>
        <v>1</v>
      </c>
      <c r="J9482" t="str">
        <f>VLOOKUP($A9482,'Cancelled Orders'!$D$2:$G$10078,3,0)</f>
        <v>Order cancelled through app</v>
      </c>
      <c r="K9482" t="str">
        <f>VLOOKUP($A9482,'Cancelled Orders'!$D$2:$G$10078,4,0)</f>
        <v>Customer Refusal</v>
      </c>
    </row>
    <row r="9483" spans="1:11" ht="13.2" x14ac:dyDescent="0.25">
      <c r="A9483" s="7">
        <v>290887125</v>
      </c>
      <c r="B9483" s="4">
        <v>732727</v>
      </c>
      <c r="C9483" s="4" t="s">
        <v>2877</v>
      </c>
      <c r="D9483" s="7">
        <v>1</v>
      </c>
      <c r="E9483" s="7">
        <v>1</v>
      </c>
      <c r="F9483" s="7">
        <v>1</v>
      </c>
      <c r="G9483" s="5" t="s">
        <v>22</v>
      </c>
      <c r="H9483" s="5" t="s">
        <v>22</v>
      </c>
      <c r="I9483">
        <f>VLOOKUP($A9483,'Cancelled Orders'!$D$2:$L$10078,COLUMN(E9482),0)</f>
        <v>1</v>
      </c>
      <c r="J9483" t="str">
        <f>VLOOKUP($A9483,'Cancelled Orders'!$D$2:$G$10078,3,0)</f>
        <v>Order cancelled through app</v>
      </c>
      <c r="K9483" t="str">
        <f>VLOOKUP($A9483,'Cancelled Orders'!$D$2:$G$10078,4,0)</f>
        <v>Customer Refusal</v>
      </c>
    </row>
    <row r="9484" spans="1:11" ht="13.2" x14ac:dyDescent="0.25">
      <c r="A9484" s="7">
        <v>290716742</v>
      </c>
      <c r="B9484" s="4">
        <v>732727</v>
      </c>
      <c r="C9484" s="4" t="s">
        <v>2877</v>
      </c>
      <c r="D9484" s="7">
        <v>1</v>
      </c>
      <c r="E9484" s="7">
        <v>1</v>
      </c>
      <c r="F9484" s="7">
        <v>1</v>
      </c>
      <c r="G9484" s="5" t="s">
        <v>22</v>
      </c>
      <c r="H9484" s="5" t="s">
        <v>22</v>
      </c>
      <c r="I9484">
        <f>VLOOKUP($A9484,'Cancelled Orders'!$D$2:$L$10078,COLUMN(E9483),0)</f>
        <v>1</v>
      </c>
      <c r="J9484" t="str">
        <f>VLOOKUP($A9484,'Cancelled Orders'!$D$2:$G$10078,3,0)</f>
        <v>Order cancelled through app</v>
      </c>
      <c r="K9484" t="str">
        <f>VLOOKUP($A9484,'Cancelled Orders'!$D$2:$G$10078,4,0)</f>
        <v>Customer Refusal</v>
      </c>
    </row>
    <row r="9485" spans="1:11" ht="13.2" x14ac:dyDescent="0.25">
      <c r="A9485" s="7">
        <v>289708203</v>
      </c>
      <c r="B9485" s="4">
        <v>732727</v>
      </c>
      <c r="C9485" s="4" t="s">
        <v>2877</v>
      </c>
      <c r="D9485" s="7">
        <v>1</v>
      </c>
      <c r="E9485" s="7">
        <v>1</v>
      </c>
      <c r="F9485" s="7">
        <v>1</v>
      </c>
      <c r="G9485" s="5" t="s">
        <v>22</v>
      </c>
      <c r="H9485" s="5" t="s">
        <v>22</v>
      </c>
      <c r="I9485">
        <f>VLOOKUP($A9485,'Cancelled Orders'!$D$2:$L$10078,COLUMN(E9484),0)</f>
        <v>1</v>
      </c>
      <c r="J9485" t="str">
        <f>VLOOKUP($A9485,'Cancelled Orders'!$D$2:$G$10078,3,0)</f>
        <v>Order cancelled through app</v>
      </c>
      <c r="K9485" t="str">
        <f>VLOOKUP($A9485,'Cancelled Orders'!$D$2:$G$10078,4,0)</f>
        <v>Customer Refusal</v>
      </c>
    </row>
    <row r="9486" spans="1:11" ht="13.2" x14ac:dyDescent="0.25">
      <c r="A9486" s="7">
        <v>291266419</v>
      </c>
      <c r="B9486" s="4">
        <v>732727</v>
      </c>
      <c r="C9486" s="4" t="s">
        <v>2877</v>
      </c>
      <c r="D9486" s="7">
        <v>1</v>
      </c>
      <c r="E9486" s="7">
        <v>1</v>
      </c>
      <c r="F9486" s="7">
        <v>1</v>
      </c>
      <c r="G9486" s="5" t="s">
        <v>22</v>
      </c>
      <c r="H9486" s="5" t="s">
        <v>22</v>
      </c>
      <c r="I9486">
        <f>VLOOKUP($A9486,'Cancelled Orders'!$D$2:$L$10078,COLUMN(E9485),0)</f>
        <v>1</v>
      </c>
      <c r="J9486" t="str">
        <f>VLOOKUP($A9486,'Cancelled Orders'!$D$2:$G$10078,3,0)</f>
        <v>Order cancelled through app</v>
      </c>
      <c r="K9486" t="str">
        <f>VLOOKUP($A9486,'Cancelled Orders'!$D$2:$G$10078,4,0)</f>
        <v>Customer Refusal</v>
      </c>
    </row>
    <row r="9487" spans="1:11" ht="13.2" x14ac:dyDescent="0.25">
      <c r="A9487" s="7">
        <v>291221394</v>
      </c>
      <c r="B9487" s="4">
        <v>732727</v>
      </c>
      <c r="C9487" s="4" t="s">
        <v>2877</v>
      </c>
      <c r="D9487" s="7">
        <v>1</v>
      </c>
      <c r="E9487" s="7">
        <v>1</v>
      </c>
      <c r="F9487" s="7">
        <v>1</v>
      </c>
      <c r="G9487" s="5" t="s">
        <v>22</v>
      </c>
      <c r="H9487" s="5" t="s">
        <v>22</v>
      </c>
      <c r="I9487">
        <f>VLOOKUP($A9487,'Cancelled Orders'!$D$2:$L$10078,COLUMN(E9486),0)</f>
        <v>1</v>
      </c>
      <c r="J9487" t="str">
        <f>VLOOKUP($A9487,'Cancelled Orders'!$D$2:$G$10078,3,0)</f>
        <v>Order cancelled through app</v>
      </c>
      <c r="K9487" t="str">
        <f>VLOOKUP($A9487,'Cancelled Orders'!$D$2:$G$10078,4,0)</f>
        <v>Customer Refusal</v>
      </c>
    </row>
    <row r="9488" spans="1:11" ht="13.2" x14ac:dyDescent="0.25">
      <c r="A9488" s="7">
        <v>291213915</v>
      </c>
      <c r="B9488" s="4">
        <v>733390</v>
      </c>
      <c r="C9488" s="4" t="s">
        <v>2878</v>
      </c>
      <c r="D9488" s="7">
        <v>10</v>
      </c>
      <c r="E9488" s="7">
        <v>1</v>
      </c>
      <c r="F9488" s="7">
        <v>10</v>
      </c>
      <c r="G9488" s="5" t="s">
        <v>28</v>
      </c>
      <c r="H9488" s="5" t="s">
        <v>28</v>
      </c>
      <c r="I9488">
        <f>VLOOKUP($A9488,'Cancelled Orders'!$D$2:$L$10078,COLUMN(E9487),0)</f>
        <v>1</v>
      </c>
      <c r="J9488" t="str">
        <f>VLOOKUP($A9488,'Cancelled Orders'!$D$2:$G$10078,3,0)</f>
        <v>Cancelled by Restaurant</v>
      </c>
      <c r="K9488" t="str">
        <f>VLOOKUP($A9488,'Cancelled Orders'!$D$2:$G$10078,4,0)</f>
        <v>Stock Shortage</v>
      </c>
    </row>
    <row r="9489" spans="1:11" ht="13.2" x14ac:dyDescent="0.25">
      <c r="A9489" s="7">
        <v>290367490</v>
      </c>
      <c r="B9489" s="4">
        <v>733411</v>
      </c>
      <c r="C9489" s="4" t="s">
        <v>1512</v>
      </c>
      <c r="D9489" s="7">
        <v>10</v>
      </c>
      <c r="E9489" s="7">
        <v>1</v>
      </c>
      <c r="F9489" s="7">
        <v>10</v>
      </c>
      <c r="G9489" s="5" t="s">
        <v>28</v>
      </c>
      <c r="H9489" s="5" t="s">
        <v>28</v>
      </c>
      <c r="I9489">
        <f>VLOOKUP($A9489,'Cancelled Orders'!$D$2:$L$10078,COLUMN(E9488),0)</f>
        <v>1</v>
      </c>
      <c r="J9489" t="str">
        <f>VLOOKUP($A9489,'Cancelled Orders'!$D$2:$G$10078,3,0)</f>
        <v>Order cancelled through app</v>
      </c>
      <c r="K9489" t="str">
        <f>VLOOKUP($A9489,'Cancelled Orders'!$D$2:$G$10078,4,0)</f>
        <v>Customer Refusal</v>
      </c>
    </row>
    <row r="9490" spans="1:11" ht="13.2" x14ac:dyDescent="0.25">
      <c r="A9490" s="7">
        <v>291074109</v>
      </c>
      <c r="B9490" s="4">
        <v>735515</v>
      </c>
      <c r="C9490" s="4" t="s">
        <v>2879</v>
      </c>
      <c r="D9490" s="7">
        <v>72</v>
      </c>
      <c r="E9490" s="7">
        <v>1</v>
      </c>
      <c r="F9490" s="7">
        <v>72</v>
      </c>
      <c r="G9490" s="5" t="s">
        <v>22</v>
      </c>
      <c r="H9490" s="5" t="s">
        <v>28</v>
      </c>
      <c r="I9490">
        <f>VLOOKUP($A9490,'Cancelled Orders'!$D$2:$L$10078,COLUMN(E9489),0)</f>
        <v>1</v>
      </c>
      <c r="J9490" t="str">
        <f>VLOOKUP($A9490,'Cancelled Orders'!$D$2:$G$10078,3,0)</f>
        <v>Order cancelled through app</v>
      </c>
      <c r="K9490" t="str">
        <f>VLOOKUP($A9490,'Cancelled Orders'!$D$2:$G$10078,4,0)</f>
        <v>Customer Refusal</v>
      </c>
    </row>
    <row r="9491" spans="1:11" ht="13.2" x14ac:dyDescent="0.25">
      <c r="A9491" s="7">
        <v>291072293</v>
      </c>
      <c r="B9491" s="4">
        <v>735515</v>
      </c>
      <c r="C9491" s="4" t="s">
        <v>2879</v>
      </c>
      <c r="D9491" s="7">
        <v>72</v>
      </c>
      <c r="E9491" s="7">
        <v>1</v>
      </c>
      <c r="F9491" s="7">
        <v>72</v>
      </c>
      <c r="G9491" s="5" t="s">
        <v>22</v>
      </c>
      <c r="H9491" s="5" t="s">
        <v>28</v>
      </c>
      <c r="I9491">
        <f>VLOOKUP($A9491,'Cancelled Orders'!$D$2:$L$10078,COLUMN(E9490),0)</f>
        <v>1</v>
      </c>
      <c r="J9491" t="str">
        <f>VLOOKUP($A9491,'Cancelled Orders'!$D$2:$G$10078,3,0)</f>
        <v>Order cancelled through app</v>
      </c>
      <c r="K9491" t="str">
        <f>VLOOKUP($A9491,'Cancelled Orders'!$D$2:$G$10078,4,0)</f>
        <v>Customer Refusal</v>
      </c>
    </row>
    <row r="9492" spans="1:11" ht="13.2" x14ac:dyDescent="0.25">
      <c r="A9492" s="7">
        <v>291190079</v>
      </c>
      <c r="B9492" s="4">
        <v>735528</v>
      </c>
      <c r="C9492" s="4" t="s">
        <v>1501</v>
      </c>
      <c r="D9492" s="7">
        <v>40</v>
      </c>
      <c r="E9492" s="7">
        <v>1</v>
      </c>
      <c r="F9492" s="7">
        <v>40</v>
      </c>
      <c r="G9492" s="5" t="s">
        <v>22</v>
      </c>
      <c r="H9492" s="5" t="s">
        <v>28</v>
      </c>
      <c r="I9492">
        <f>VLOOKUP($A9492,'Cancelled Orders'!$D$2:$L$10078,COLUMN(E9491),0)</f>
        <v>1</v>
      </c>
      <c r="J9492" t="str">
        <f>VLOOKUP($A9492,'Cancelled Orders'!$D$2:$G$10078,3,0)</f>
        <v>Order cancelled through app</v>
      </c>
      <c r="K9492" t="str">
        <f>VLOOKUP($A9492,'Cancelled Orders'!$D$2:$G$10078,4,0)</f>
        <v>Customer Refusal</v>
      </c>
    </row>
    <row r="9493" spans="1:11" ht="13.2" x14ac:dyDescent="0.25">
      <c r="A9493" s="7">
        <v>291085076</v>
      </c>
      <c r="B9493" s="4">
        <v>735528</v>
      </c>
      <c r="C9493" s="4" t="s">
        <v>1501</v>
      </c>
      <c r="D9493" s="7">
        <v>40</v>
      </c>
      <c r="E9493" s="7">
        <v>1</v>
      </c>
      <c r="F9493" s="7">
        <v>40</v>
      </c>
      <c r="G9493" s="5" t="s">
        <v>22</v>
      </c>
      <c r="H9493" s="5" t="s">
        <v>28</v>
      </c>
      <c r="I9493">
        <f>VLOOKUP($A9493,'Cancelled Orders'!$D$2:$L$10078,COLUMN(E9492),0)</f>
        <v>1</v>
      </c>
      <c r="J9493" t="str">
        <f>VLOOKUP($A9493,'Cancelled Orders'!$D$2:$G$10078,3,0)</f>
        <v>Order cancelled through app</v>
      </c>
      <c r="K9493" t="str">
        <f>VLOOKUP($A9493,'Cancelled Orders'!$D$2:$G$10078,4,0)</f>
        <v>Customer Refusal</v>
      </c>
    </row>
    <row r="9494" spans="1:11" ht="13.2" x14ac:dyDescent="0.25">
      <c r="A9494" s="7">
        <v>291192886</v>
      </c>
      <c r="B9494" s="4">
        <v>735530</v>
      </c>
      <c r="C9494" s="4" t="s">
        <v>2880</v>
      </c>
      <c r="D9494" s="7">
        <v>70</v>
      </c>
      <c r="E9494" s="7">
        <v>1</v>
      </c>
      <c r="F9494" s="7">
        <v>70</v>
      </c>
      <c r="G9494" s="5" t="s">
        <v>22</v>
      </c>
      <c r="H9494" s="5" t="s">
        <v>28</v>
      </c>
      <c r="I9494">
        <f>VLOOKUP($A9494,'Cancelled Orders'!$D$2:$L$10078,COLUMN(E9493),0)</f>
        <v>1</v>
      </c>
      <c r="J9494" t="str">
        <f>VLOOKUP($A9494,'Cancelled Orders'!$D$2:$G$10078,3,0)</f>
        <v>Order cancelled through app</v>
      </c>
      <c r="K9494" t="str">
        <f>VLOOKUP($A9494,'Cancelled Orders'!$D$2:$G$10078,4,0)</f>
        <v>Customer Refusal</v>
      </c>
    </row>
    <row r="9495" spans="1:11" ht="13.2" x14ac:dyDescent="0.25">
      <c r="A9495" s="7">
        <v>291188312</v>
      </c>
      <c r="B9495" s="4">
        <v>735530</v>
      </c>
      <c r="C9495" s="4" t="s">
        <v>2880</v>
      </c>
      <c r="D9495" s="7">
        <v>70</v>
      </c>
      <c r="E9495" s="7">
        <v>1</v>
      </c>
      <c r="F9495" s="7">
        <v>70</v>
      </c>
      <c r="G9495" s="5" t="s">
        <v>22</v>
      </c>
      <c r="H9495" s="5" t="s">
        <v>28</v>
      </c>
      <c r="I9495">
        <f>VLOOKUP($A9495,'Cancelled Orders'!$D$2:$L$10078,COLUMN(E9494),0)</f>
        <v>1</v>
      </c>
      <c r="J9495" t="str">
        <f>VLOOKUP($A9495,'Cancelled Orders'!$D$2:$G$10078,3,0)</f>
        <v>Order cancelled through app</v>
      </c>
      <c r="K9495" t="str">
        <f>VLOOKUP($A9495,'Cancelled Orders'!$D$2:$G$10078,4,0)</f>
        <v>Customer Refusal</v>
      </c>
    </row>
    <row r="9496" spans="1:11" ht="13.2" x14ac:dyDescent="0.25">
      <c r="A9496" s="7">
        <v>291189896</v>
      </c>
      <c r="B9496" s="4">
        <v>735530</v>
      </c>
      <c r="C9496" s="4" t="s">
        <v>2880</v>
      </c>
      <c r="D9496" s="7">
        <v>70</v>
      </c>
      <c r="E9496" s="7">
        <v>1</v>
      </c>
      <c r="F9496" s="7">
        <v>70</v>
      </c>
      <c r="G9496" s="5" t="s">
        <v>22</v>
      </c>
      <c r="H9496" s="5" t="s">
        <v>28</v>
      </c>
      <c r="I9496">
        <f>VLOOKUP($A9496,'Cancelled Orders'!$D$2:$L$10078,COLUMN(E9495),0)</f>
        <v>1</v>
      </c>
      <c r="J9496" t="str">
        <f>VLOOKUP($A9496,'Cancelled Orders'!$D$2:$G$10078,3,0)</f>
        <v>Order cancelled through app</v>
      </c>
      <c r="K9496" t="str">
        <f>VLOOKUP($A9496,'Cancelled Orders'!$D$2:$G$10078,4,0)</f>
        <v>Customer Refusal</v>
      </c>
    </row>
    <row r="9497" spans="1:11" ht="13.2" x14ac:dyDescent="0.25">
      <c r="A9497" s="7">
        <v>290274828</v>
      </c>
      <c r="B9497" s="4">
        <v>735530</v>
      </c>
      <c r="C9497" s="4" t="s">
        <v>2880</v>
      </c>
      <c r="D9497" s="7">
        <v>70</v>
      </c>
      <c r="E9497" s="7">
        <v>1</v>
      </c>
      <c r="F9497" s="7">
        <v>70</v>
      </c>
      <c r="G9497" s="5" t="s">
        <v>22</v>
      </c>
      <c r="H9497" s="5" t="s">
        <v>28</v>
      </c>
      <c r="I9497">
        <f>VLOOKUP($A9497,'Cancelled Orders'!$D$2:$L$10078,COLUMN(E9496),0)</f>
        <v>1</v>
      </c>
      <c r="J9497" t="str">
        <f>VLOOKUP($A9497,'Cancelled Orders'!$D$2:$G$10078,3,0)</f>
        <v>Order cancelled through app</v>
      </c>
      <c r="K9497" t="str">
        <f>VLOOKUP($A9497,'Cancelled Orders'!$D$2:$G$10078,4,0)</f>
        <v>Customer Refusal</v>
      </c>
    </row>
    <row r="9498" spans="1:11" ht="13.2" x14ac:dyDescent="0.25">
      <c r="A9498" s="7">
        <v>291575762</v>
      </c>
      <c r="B9498" s="4">
        <v>735530</v>
      </c>
      <c r="C9498" s="4" t="s">
        <v>2880</v>
      </c>
      <c r="D9498" s="7">
        <v>70</v>
      </c>
      <c r="E9498" s="7">
        <v>1</v>
      </c>
      <c r="F9498" s="7">
        <v>70</v>
      </c>
      <c r="G9498" s="5" t="s">
        <v>22</v>
      </c>
      <c r="H9498" s="5" t="s">
        <v>28</v>
      </c>
      <c r="I9498">
        <f>VLOOKUP($A9498,'Cancelled Orders'!$D$2:$L$10078,COLUMN(E9497),0)</f>
        <v>1</v>
      </c>
      <c r="J9498" t="str">
        <f>VLOOKUP($A9498,'Cancelled Orders'!$D$2:$G$10078,3,0)</f>
        <v>Order cancelled through app</v>
      </c>
      <c r="K9498" t="str">
        <f>VLOOKUP($A9498,'Cancelled Orders'!$D$2:$G$10078,4,0)</f>
        <v>Customer Refusal</v>
      </c>
    </row>
    <row r="9499" spans="1:11" ht="13.2" x14ac:dyDescent="0.25">
      <c r="A9499" s="7">
        <v>291578033</v>
      </c>
      <c r="B9499" s="4">
        <v>735617</v>
      </c>
      <c r="C9499" s="4" t="s">
        <v>2881</v>
      </c>
      <c r="D9499" s="7">
        <v>48</v>
      </c>
      <c r="E9499" s="7">
        <v>1</v>
      </c>
      <c r="F9499" s="7">
        <v>48</v>
      </c>
      <c r="G9499" s="5" t="s">
        <v>22</v>
      </c>
      <c r="H9499" s="5" t="s">
        <v>28</v>
      </c>
      <c r="I9499">
        <f>VLOOKUP($A9499,'Cancelled Orders'!$D$2:$L$10078,COLUMN(E9498),0)</f>
        <v>1</v>
      </c>
      <c r="J9499" t="str">
        <f>VLOOKUP($A9499,'Cancelled Orders'!$D$2:$G$10078,3,0)</f>
        <v>Order cancelled through app</v>
      </c>
      <c r="K9499" t="str">
        <f>VLOOKUP($A9499,'Cancelled Orders'!$D$2:$G$10078,4,0)</f>
        <v>Customer Refusal</v>
      </c>
    </row>
    <row r="9500" spans="1:11" ht="13.2" x14ac:dyDescent="0.25">
      <c r="A9500" s="7">
        <v>291197542</v>
      </c>
      <c r="B9500" s="4">
        <v>735617</v>
      </c>
      <c r="C9500" s="4" t="s">
        <v>2881</v>
      </c>
      <c r="D9500" s="7">
        <v>48</v>
      </c>
      <c r="E9500" s="7">
        <v>1</v>
      </c>
      <c r="F9500" s="7">
        <v>48</v>
      </c>
      <c r="G9500" s="5" t="s">
        <v>22</v>
      </c>
      <c r="H9500" s="5" t="s">
        <v>28</v>
      </c>
      <c r="I9500">
        <f>VLOOKUP($A9500,'Cancelled Orders'!$D$2:$L$10078,COLUMN(E9499),0)</f>
        <v>1</v>
      </c>
      <c r="J9500" t="str">
        <f>VLOOKUP($A9500,'Cancelled Orders'!$D$2:$G$10078,3,0)</f>
        <v>Order cancelled through app</v>
      </c>
      <c r="K9500" t="str">
        <f>VLOOKUP($A9500,'Cancelled Orders'!$D$2:$G$10078,4,0)</f>
        <v>Customer Refusal</v>
      </c>
    </row>
    <row r="9501" spans="1:11" ht="13.2" x14ac:dyDescent="0.25">
      <c r="A9501" s="7">
        <v>291415581</v>
      </c>
      <c r="B9501" s="4">
        <v>736399</v>
      </c>
      <c r="C9501" s="4" t="s">
        <v>451</v>
      </c>
      <c r="D9501" s="7">
        <v>25</v>
      </c>
      <c r="E9501" s="7">
        <v>1</v>
      </c>
      <c r="F9501" s="7">
        <v>25</v>
      </c>
      <c r="G9501" s="5" t="s">
        <v>22</v>
      </c>
      <c r="H9501" s="5" t="s">
        <v>28</v>
      </c>
      <c r="I9501">
        <f>VLOOKUP($A9501,'Cancelled Orders'!$D$2:$L$10078,COLUMN(E9500),0)</f>
        <v>1</v>
      </c>
      <c r="J9501" t="str">
        <f>VLOOKUP($A9501,'Cancelled Orders'!$D$2:$G$10078,3,0)</f>
        <v>Order cancelled through app</v>
      </c>
      <c r="K9501" t="str">
        <f>VLOOKUP($A9501,'Cancelled Orders'!$D$2:$G$10078,4,0)</f>
        <v>Customer Refusal</v>
      </c>
    </row>
    <row r="9502" spans="1:11" ht="13.2" x14ac:dyDescent="0.25">
      <c r="A9502" s="7">
        <v>290280417</v>
      </c>
      <c r="B9502" s="4">
        <v>737676</v>
      </c>
      <c r="C9502" s="4" t="s">
        <v>2882</v>
      </c>
      <c r="D9502" s="7">
        <v>15</v>
      </c>
      <c r="E9502" s="7">
        <v>1</v>
      </c>
      <c r="F9502" s="7">
        <v>15</v>
      </c>
      <c r="G9502" s="5" t="s">
        <v>22</v>
      </c>
      <c r="H9502" s="5" t="s">
        <v>28</v>
      </c>
      <c r="I9502">
        <f>VLOOKUP($A9502,'Cancelled Orders'!$D$2:$L$10078,COLUMN(E9501),0)</f>
        <v>1</v>
      </c>
      <c r="J9502" t="str">
        <f>VLOOKUP($A9502,'Cancelled Orders'!$D$2:$G$10078,3,0)</f>
        <v>Order cancelled through app</v>
      </c>
      <c r="K9502" t="str">
        <f>VLOOKUP($A9502,'Cancelled Orders'!$D$2:$G$10078,4,0)</f>
        <v>Customer Refusal</v>
      </c>
    </row>
    <row r="9503" spans="1:11" ht="13.2" x14ac:dyDescent="0.25">
      <c r="A9503" s="7">
        <v>291657353</v>
      </c>
      <c r="B9503" s="4">
        <v>737680</v>
      </c>
      <c r="C9503" s="4" t="s">
        <v>473</v>
      </c>
      <c r="D9503" s="7">
        <v>30</v>
      </c>
      <c r="E9503" s="7">
        <v>1</v>
      </c>
      <c r="F9503" s="7">
        <v>30</v>
      </c>
      <c r="G9503" s="5" t="s">
        <v>22</v>
      </c>
      <c r="H9503" s="5" t="s">
        <v>28</v>
      </c>
      <c r="I9503">
        <f>VLOOKUP($A9503,'Cancelled Orders'!$D$2:$L$10078,COLUMN(E9502),0)</f>
        <v>1</v>
      </c>
      <c r="J9503" t="str">
        <f>VLOOKUP($A9503,'Cancelled Orders'!$D$2:$G$10078,3,0)</f>
        <v>Order cancelled through app</v>
      </c>
      <c r="K9503" t="str">
        <f>VLOOKUP($A9503,'Cancelled Orders'!$D$2:$G$10078,4,0)</f>
        <v>Customer Refusal</v>
      </c>
    </row>
    <row r="9504" spans="1:11" ht="13.2" x14ac:dyDescent="0.25">
      <c r="A9504" s="7">
        <v>291078286</v>
      </c>
      <c r="B9504" s="4">
        <v>737680</v>
      </c>
      <c r="C9504" s="4" t="s">
        <v>473</v>
      </c>
      <c r="D9504" s="7">
        <v>30</v>
      </c>
      <c r="E9504" s="7">
        <v>1</v>
      </c>
      <c r="F9504" s="7">
        <v>30</v>
      </c>
      <c r="G9504" s="5" t="s">
        <v>22</v>
      </c>
      <c r="H9504" s="5" t="s">
        <v>28</v>
      </c>
      <c r="I9504">
        <f>VLOOKUP($A9504,'Cancelled Orders'!$D$2:$L$10078,COLUMN(E9503),0)</f>
        <v>1</v>
      </c>
      <c r="J9504" t="str">
        <f>VLOOKUP($A9504,'Cancelled Orders'!$D$2:$G$10078,3,0)</f>
        <v>Order cancelled through app</v>
      </c>
      <c r="K9504" t="str">
        <f>VLOOKUP($A9504,'Cancelled Orders'!$D$2:$G$10078,4,0)</f>
        <v>Customer Refusal</v>
      </c>
    </row>
    <row r="9505" spans="1:11" ht="13.2" x14ac:dyDescent="0.25">
      <c r="A9505" s="7">
        <v>291073960</v>
      </c>
      <c r="B9505" s="4">
        <v>738352</v>
      </c>
      <c r="C9505" s="4" t="s">
        <v>2883</v>
      </c>
      <c r="D9505" s="7">
        <v>100</v>
      </c>
      <c r="E9505" s="7">
        <v>1</v>
      </c>
      <c r="F9505" s="7">
        <v>100</v>
      </c>
      <c r="G9505" s="5" t="s">
        <v>22</v>
      </c>
      <c r="H9505" s="5" t="s">
        <v>28</v>
      </c>
      <c r="I9505">
        <f>VLOOKUP($A9505,'Cancelled Orders'!$D$2:$L$10078,COLUMN(E9504),0)</f>
        <v>0</v>
      </c>
      <c r="J9505" t="str">
        <f>VLOOKUP($A9505,'Cancelled Orders'!$D$2:$G$10078,3,0)</f>
        <v>Order cancelled through app</v>
      </c>
      <c r="K9505" t="str">
        <f>VLOOKUP($A9505,'Cancelled Orders'!$D$2:$G$10078,4,0)</f>
        <v>Customer Refusal</v>
      </c>
    </row>
    <row r="9506" spans="1:11" ht="13.2" x14ac:dyDescent="0.25">
      <c r="A9506" s="7">
        <v>291068688</v>
      </c>
      <c r="B9506" s="4">
        <v>738352</v>
      </c>
      <c r="C9506" s="4" t="s">
        <v>2883</v>
      </c>
      <c r="D9506" s="7">
        <v>100</v>
      </c>
      <c r="E9506" s="7">
        <v>1</v>
      </c>
      <c r="F9506" s="7">
        <v>100</v>
      </c>
      <c r="G9506" s="5" t="s">
        <v>22</v>
      </c>
      <c r="H9506" s="5" t="s">
        <v>28</v>
      </c>
      <c r="I9506">
        <f>VLOOKUP($A9506,'Cancelled Orders'!$D$2:$L$10078,COLUMN(E9505),0)</f>
        <v>0</v>
      </c>
      <c r="J9506" t="str">
        <f>VLOOKUP($A9506,'Cancelled Orders'!$D$2:$G$10078,3,0)</f>
        <v>Order cancelled through app</v>
      </c>
      <c r="K9506" t="str">
        <f>VLOOKUP($A9506,'Cancelled Orders'!$D$2:$G$10078,4,0)</f>
        <v>Customer Refusal</v>
      </c>
    </row>
    <row r="9507" spans="1:11" ht="13.2" x14ac:dyDescent="0.25">
      <c r="A9507" s="7">
        <v>289693489</v>
      </c>
      <c r="B9507" s="4">
        <v>738352</v>
      </c>
      <c r="C9507" s="4" t="s">
        <v>2883</v>
      </c>
      <c r="D9507" s="7">
        <v>100</v>
      </c>
      <c r="E9507" s="7">
        <v>1</v>
      </c>
      <c r="F9507" s="7">
        <v>100</v>
      </c>
      <c r="G9507" s="5" t="s">
        <v>22</v>
      </c>
      <c r="H9507" s="5" t="s">
        <v>28</v>
      </c>
      <c r="I9507">
        <f>VLOOKUP($A9507,'Cancelled Orders'!$D$2:$L$10078,COLUMN(E9506),0)</f>
        <v>0</v>
      </c>
      <c r="J9507" t="str">
        <f>VLOOKUP($A9507,'Cancelled Orders'!$D$2:$G$10078,3,0)</f>
        <v>Order cancelled through app</v>
      </c>
      <c r="K9507" t="str">
        <f>VLOOKUP($A9507,'Cancelled Orders'!$D$2:$G$10078,4,0)</f>
        <v>Customer Refusal</v>
      </c>
    </row>
    <row r="9508" spans="1:11" ht="13.2" x14ac:dyDescent="0.25">
      <c r="A9508" s="7">
        <v>289947555</v>
      </c>
      <c r="B9508" s="4">
        <v>739099</v>
      </c>
      <c r="C9508" s="4" t="s">
        <v>1519</v>
      </c>
      <c r="D9508" s="7">
        <v>56.25</v>
      </c>
      <c r="E9508" s="7">
        <v>1</v>
      </c>
      <c r="F9508" s="7">
        <v>56.25</v>
      </c>
      <c r="G9508" s="5" t="s">
        <v>22</v>
      </c>
      <c r="H9508" s="5" t="s">
        <v>22</v>
      </c>
      <c r="I9508">
        <f>VLOOKUP($A9508,'Cancelled Orders'!$D$2:$L$10078,COLUMN(E9507),0)</f>
        <v>0</v>
      </c>
      <c r="J9508" t="str">
        <f>VLOOKUP($A9508,'Cancelled Orders'!$D$2:$G$10078,3,0)</f>
        <v>Cancelled by Restaurant</v>
      </c>
      <c r="K9508" t="str">
        <f>VLOOKUP($A9508,'Cancelled Orders'!$D$2:$G$10078,4,0)</f>
        <v>Stock Shortage</v>
      </c>
    </row>
    <row r="9509" spans="1:11" ht="13.2" x14ac:dyDescent="0.25">
      <c r="A9509" s="7">
        <v>290706636</v>
      </c>
      <c r="B9509" s="4">
        <v>739101</v>
      </c>
      <c r="C9509" s="4" t="s">
        <v>1519</v>
      </c>
      <c r="D9509" s="7">
        <v>56.25</v>
      </c>
      <c r="E9509" s="7">
        <v>1</v>
      </c>
      <c r="F9509" s="7">
        <v>56.25</v>
      </c>
      <c r="G9509" s="5" t="s">
        <v>22</v>
      </c>
      <c r="H9509" s="5" t="s">
        <v>22</v>
      </c>
      <c r="I9509">
        <f>VLOOKUP($A9509,'Cancelled Orders'!$D$2:$L$10078,COLUMN(E9508),0)</f>
        <v>0</v>
      </c>
      <c r="J9509" t="str">
        <f>VLOOKUP($A9509,'Cancelled Orders'!$D$2:$G$10078,3,0)</f>
        <v>Order cancelled through app</v>
      </c>
      <c r="K9509" t="str">
        <f>VLOOKUP($A9509,'Cancelled Orders'!$D$2:$G$10078,4,0)</f>
        <v>Customer Refusal</v>
      </c>
    </row>
    <row r="9510" spans="1:11" ht="13.2" x14ac:dyDescent="0.25">
      <c r="A9510" s="7">
        <v>290888928</v>
      </c>
      <c r="B9510" s="4">
        <v>739101</v>
      </c>
      <c r="C9510" s="4" t="s">
        <v>1519</v>
      </c>
      <c r="D9510" s="7">
        <v>56.25</v>
      </c>
      <c r="E9510" s="7">
        <v>1</v>
      </c>
      <c r="F9510" s="7">
        <v>56.25</v>
      </c>
      <c r="G9510" s="5" t="s">
        <v>22</v>
      </c>
      <c r="H9510" s="5" t="s">
        <v>22</v>
      </c>
      <c r="I9510">
        <f>VLOOKUP($A9510,'Cancelled Orders'!$D$2:$L$10078,COLUMN(E9509),0)</f>
        <v>0</v>
      </c>
      <c r="J9510" t="str">
        <f>VLOOKUP($A9510,'Cancelled Orders'!$D$2:$G$10078,3,0)</f>
        <v>Cancelled by Restaurant</v>
      </c>
      <c r="K9510" t="str">
        <f>VLOOKUP($A9510,'Cancelled Orders'!$D$2:$G$10078,4,0)</f>
        <v>Stock Shortage</v>
      </c>
    </row>
    <row r="9511" spans="1:11" ht="13.2" x14ac:dyDescent="0.25">
      <c r="A9511" s="7">
        <v>290888193</v>
      </c>
      <c r="B9511" s="4">
        <v>739101</v>
      </c>
      <c r="C9511" s="4" t="s">
        <v>1519</v>
      </c>
      <c r="D9511" s="7">
        <v>56.25</v>
      </c>
      <c r="E9511" s="7">
        <v>1</v>
      </c>
      <c r="F9511" s="7">
        <v>56.25</v>
      </c>
      <c r="G9511" s="5" t="s">
        <v>22</v>
      </c>
      <c r="H9511" s="5" t="s">
        <v>22</v>
      </c>
      <c r="I9511">
        <f>VLOOKUP($A9511,'Cancelled Orders'!$D$2:$L$10078,COLUMN(E9510),0)</f>
        <v>0</v>
      </c>
      <c r="J9511" t="str">
        <f>VLOOKUP($A9511,'Cancelled Orders'!$D$2:$G$10078,3,0)</f>
        <v>Cancelled by Restaurant</v>
      </c>
      <c r="K9511" t="str">
        <f>VLOOKUP($A9511,'Cancelled Orders'!$D$2:$G$10078,4,0)</f>
        <v>Stock Shortage</v>
      </c>
    </row>
    <row r="9512" spans="1:11" ht="13.2" x14ac:dyDescent="0.25">
      <c r="A9512" s="7">
        <v>290880290</v>
      </c>
      <c r="B9512" s="4">
        <v>739400</v>
      </c>
      <c r="C9512" s="4" t="s">
        <v>1520</v>
      </c>
      <c r="D9512" s="7">
        <v>56.25</v>
      </c>
      <c r="E9512" s="7">
        <v>1</v>
      </c>
      <c r="F9512" s="7">
        <v>56.25</v>
      </c>
      <c r="G9512" s="5" t="s">
        <v>22</v>
      </c>
      <c r="H9512" s="5" t="s">
        <v>22</v>
      </c>
      <c r="I9512">
        <f>VLOOKUP($A9512,'Cancelled Orders'!$D$2:$L$10078,COLUMN(E9511),0)</f>
        <v>0</v>
      </c>
      <c r="J9512" t="str">
        <f>VLOOKUP($A9512,'Cancelled Orders'!$D$2:$G$10078,3,0)</f>
        <v>Cancelled by Restaurant</v>
      </c>
      <c r="K9512" t="str">
        <f>VLOOKUP($A9512,'Cancelled Orders'!$D$2:$G$10078,4,0)</f>
        <v>Stock Shortage</v>
      </c>
    </row>
    <row r="9513" spans="1:11" ht="13.2" x14ac:dyDescent="0.25">
      <c r="A9513" s="7">
        <v>290844242</v>
      </c>
      <c r="B9513" s="4">
        <v>739430</v>
      </c>
      <c r="C9513" s="4" t="s">
        <v>2884</v>
      </c>
      <c r="D9513" s="7">
        <v>140</v>
      </c>
      <c r="E9513" s="7">
        <v>1</v>
      </c>
      <c r="F9513" s="7">
        <v>140</v>
      </c>
      <c r="G9513" s="5" t="s">
        <v>22</v>
      </c>
      <c r="H9513" s="5" t="s">
        <v>22</v>
      </c>
      <c r="I9513">
        <f>VLOOKUP($A9513,'Cancelled Orders'!$D$2:$L$10078,COLUMN(E9512),0)</f>
        <v>1</v>
      </c>
      <c r="J9513" t="str">
        <f>VLOOKUP($A9513,'Cancelled Orders'!$D$2:$G$10078,3,0)</f>
        <v>Cancelled by Restaurant</v>
      </c>
      <c r="K9513" t="str">
        <f>VLOOKUP($A9513,'Cancelled Orders'!$D$2:$G$10078,4,0)</f>
        <v>Customer Refusal</v>
      </c>
    </row>
    <row r="9514" spans="1:11" ht="13.2" x14ac:dyDescent="0.25">
      <c r="A9514" s="7">
        <v>291359580</v>
      </c>
      <c r="B9514" s="4">
        <v>739557</v>
      </c>
      <c r="C9514" s="4" t="s">
        <v>45</v>
      </c>
      <c r="D9514" s="7">
        <v>31</v>
      </c>
      <c r="E9514" s="7">
        <v>1</v>
      </c>
      <c r="F9514" s="7">
        <v>31</v>
      </c>
      <c r="G9514" s="5" t="s">
        <v>22</v>
      </c>
      <c r="H9514" s="5" t="s">
        <v>22</v>
      </c>
      <c r="I9514">
        <f>VLOOKUP($A9514,'Cancelled Orders'!$D$2:$L$10078,COLUMN(E9513),0)</f>
        <v>1</v>
      </c>
      <c r="J9514" t="str">
        <f>VLOOKUP($A9514,'Cancelled Orders'!$D$2:$G$10078,3,0)</f>
        <v>Order cancelled through app</v>
      </c>
      <c r="K9514" t="str">
        <f>VLOOKUP($A9514,'Cancelled Orders'!$D$2:$G$10078,4,0)</f>
        <v>Customer Refusal</v>
      </c>
    </row>
    <row r="9515" spans="1:11" ht="13.2" x14ac:dyDescent="0.25">
      <c r="A9515" s="7">
        <v>290406854</v>
      </c>
      <c r="B9515" s="4">
        <v>739557</v>
      </c>
      <c r="C9515" s="4" t="s">
        <v>45</v>
      </c>
      <c r="D9515" s="7">
        <v>31</v>
      </c>
      <c r="E9515" s="7">
        <v>1</v>
      </c>
      <c r="F9515" s="7">
        <v>31</v>
      </c>
      <c r="G9515" s="5" t="s">
        <v>22</v>
      </c>
      <c r="H9515" s="5" t="s">
        <v>22</v>
      </c>
      <c r="I9515">
        <f>VLOOKUP($A9515,'Cancelled Orders'!$D$2:$L$10078,COLUMN(E9514),0)</f>
        <v>1</v>
      </c>
      <c r="J9515" t="str">
        <f>VLOOKUP($A9515,'Cancelled Orders'!$D$2:$G$10078,3,0)</f>
        <v>Order cancelled through app</v>
      </c>
      <c r="K9515" t="str">
        <f>VLOOKUP($A9515,'Cancelled Orders'!$D$2:$G$10078,4,0)</f>
        <v>Customer Refusal</v>
      </c>
    </row>
    <row r="9516" spans="1:11" ht="13.2" x14ac:dyDescent="0.25">
      <c r="A9516" s="7">
        <v>290409287</v>
      </c>
      <c r="B9516" s="4">
        <v>739557</v>
      </c>
      <c r="C9516" s="4" t="s">
        <v>45</v>
      </c>
      <c r="D9516" s="7">
        <v>31</v>
      </c>
      <c r="E9516" s="7">
        <v>1</v>
      </c>
      <c r="F9516" s="7">
        <v>31</v>
      </c>
      <c r="G9516" s="5" t="s">
        <v>22</v>
      </c>
      <c r="H9516" s="5" t="s">
        <v>22</v>
      </c>
      <c r="I9516">
        <f>VLOOKUP($A9516,'Cancelled Orders'!$D$2:$L$10078,COLUMN(E9515),0)</f>
        <v>1</v>
      </c>
      <c r="J9516" t="str">
        <f>VLOOKUP($A9516,'Cancelled Orders'!$D$2:$G$10078,3,0)</f>
        <v>Order cancelled through app</v>
      </c>
      <c r="K9516" t="str">
        <f>VLOOKUP($A9516,'Cancelled Orders'!$D$2:$G$10078,4,0)</f>
        <v>Customer Refusal</v>
      </c>
    </row>
    <row r="9517" spans="1:11" ht="13.2" x14ac:dyDescent="0.25">
      <c r="A9517" s="7">
        <v>291609804</v>
      </c>
      <c r="B9517" s="4">
        <v>739557</v>
      </c>
      <c r="C9517" s="4" t="s">
        <v>45</v>
      </c>
      <c r="D9517" s="7">
        <v>31</v>
      </c>
      <c r="E9517" s="7">
        <v>1</v>
      </c>
      <c r="F9517" s="7">
        <v>31</v>
      </c>
      <c r="G9517" s="5" t="s">
        <v>22</v>
      </c>
      <c r="H9517" s="5" t="s">
        <v>22</v>
      </c>
      <c r="I9517">
        <f>VLOOKUP($A9517,'Cancelled Orders'!$D$2:$L$10078,COLUMN(E9516),0)</f>
        <v>1</v>
      </c>
      <c r="J9517" t="str">
        <f>VLOOKUP($A9517,'Cancelled Orders'!$D$2:$G$10078,3,0)</f>
        <v>Order cancelled through app</v>
      </c>
      <c r="K9517" t="str">
        <f>VLOOKUP($A9517,'Cancelled Orders'!$D$2:$G$10078,4,0)</f>
        <v>Customer Refusal</v>
      </c>
    </row>
    <row r="9518" spans="1:11" ht="13.2" x14ac:dyDescent="0.25">
      <c r="A9518" s="7">
        <v>289646483</v>
      </c>
      <c r="B9518" s="4">
        <v>739560</v>
      </c>
      <c r="C9518" s="4" t="s">
        <v>2885</v>
      </c>
      <c r="D9518" s="7">
        <v>44</v>
      </c>
      <c r="E9518" s="7">
        <v>1</v>
      </c>
      <c r="F9518" s="7">
        <v>44</v>
      </c>
      <c r="G9518" s="5" t="s">
        <v>22</v>
      </c>
      <c r="H9518" s="5" t="s">
        <v>22</v>
      </c>
      <c r="I9518">
        <f>VLOOKUP($A9518,'Cancelled Orders'!$D$2:$L$10078,COLUMN(E9517),0)</f>
        <v>1</v>
      </c>
      <c r="J9518" t="str">
        <f>VLOOKUP($A9518,'Cancelled Orders'!$D$2:$G$10078,3,0)</f>
        <v>Order cancelled through app</v>
      </c>
      <c r="K9518" t="str">
        <f>VLOOKUP($A9518,'Cancelled Orders'!$D$2:$G$10078,4,0)</f>
        <v>Customer Refusal</v>
      </c>
    </row>
    <row r="9519" spans="1:11" ht="13.2" x14ac:dyDescent="0.25">
      <c r="A9519" s="7">
        <v>290944451</v>
      </c>
      <c r="B9519" s="4">
        <v>739574</v>
      </c>
      <c r="C9519" s="4" t="s">
        <v>2886</v>
      </c>
      <c r="D9519" s="7">
        <v>55</v>
      </c>
      <c r="E9519" s="7">
        <v>1</v>
      </c>
      <c r="F9519" s="7">
        <v>55</v>
      </c>
      <c r="G9519" s="5" t="s">
        <v>22</v>
      </c>
      <c r="H9519" s="5" t="s">
        <v>22</v>
      </c>
      <c r="I9519">
        <f>VLOOKUP($A9519,'Cancelled Orders'!$D$2:$L$10078,COLUMN(E9518),0)</f>
        <v>1</v>
      </c>
      <c r="J9519" t="str">
        <f>VLOOKUP($A9519,'Cancelled Orders'!$D$2:$G$10078,3,0)</f>
        <v>Order cancelled through app</v>
      </c>
      <c r="K9519" t="str">
        <f>VLOOKUP($A9519,'Cancelled Orders'!$D$2:$G$10078,4,0)</f>
        <v>Customer Refusal</v>
      </c>
    </row>
    <row r="9520" spans="1:11" ht="13.2" x14ac:dyDescent="0.25">
      <c r="A9520" s="7">
        <v>291517020</v>
      </c>
      <c r="B9520" s="4">
        <v>739585</v>
      </c>
      <c r="C9520" s="4" t="s">
        <v>2887</v>
      </c>
      <c r="D9520" s="7">
        <v>44</v>
      </c>
      <c r="E9520" s="7">
        <v>1</v>
      </c>
      <c r="F9520" s="7">
        <v>44</v>
      </c>
      <c r="G9520" s="5" t="s">
        <v>22</v>
      </c>
      <c r="H9520" s="5" t="s">
        <v>22</v>
      </c>
      <c r="I9520">
        <f>VLOOKUP($A9520,'Cancelled Orders'!$D$2:$L$10078,COLUMN(E9519),0)</f>
        <v>1</v>
      </c>
      <c r="J9520" t="str">
        <f>VLOOKUP($A9520,'Cancelled Orders'!$D$2:$G$10078,3,0)</f>
        <v>Order cancelled through app</v>
      </c>
      <c r="K9520" t="str">
        <f>VLOOKUP($A9520,'Cancelled Orders'!$D$2:$G$10078,4,0)</f>
        <v>Customer Refusal</v>
      </c>
    </row>
    <row r="9521" spans="1:11" ht="13.2" x14ac:dyDescent="0.25">
      <c r="A9521" s="7">
        <v>290408595</v>
      </c>
      <c r="B9521" s="4">
        <v>739585</v>
      </c>
      <c r="C9521" s="4" t="s">
        <v>2887</v>
      </c>
      <c r="D9521" s="7">
        <v>44</v>
      </c>
      <c r="E9521" s="7">
        <v>1</v>
      </c>
      <c r="F9521" s="7">
        <v>44</v>
      </c>
      <c r="G9521" s="5" t="s">
        <v>22</v>
      </c>
      <c r="H9521" s="5" t="s">
        <v>22</v>
      </c>
      <c r="I9521">
        <f>VLOOKUP($A9521,'Cancelled Orders'!$D$2:$L$10078,COLUMN(E9520),0)</f>
        <v>1</v>
      </c>
      <c r="J9521" t="str">
        <f>VLOOKUP($A9521,'Cancelled Orders'!$D$2:$G$10078,3,0)</f>
        <v>Cancelled by Restaurant</v>
      </c>
      <c r="K9521" t="str">
        <f>VLOOKUP($A9521,'Cancelled Orders'!$D$2:$G$10078,4,0)</f>
        <v>Stock Shortage</v>
      </c>
    </row>
    <row r="9522" spans="1:11" ht="13.2" x14ac:dyDescent="0.25">
      <c r="A9522" s="7">
        <v>290405784</v>
      </c>
      <c r="B9522" s="4">
        <v>739585</v>
      </c>
      <c r="C9522" s="4" t="s">
        <v>2887</v>
      </c>
      <c r="D9522" s="7">
        <v>44</v>
      </c>
      <c r="E9522" s="7">
        <v>1</v>
      </c>
      <c r="F9522" s="7">
        <v>44</v>
      </c>
      <c r="G9522" s="5" t="s">
        <v>22</v>
      </c>
      <c r="H9522" s="5" t="s">
        <v>22</v>
      </c>
      <c r="I9522">
        <f>VLOOKUP($A9522,'Cancelled Orders'!$D$2:$L$10078,COLUMN(E9521),0)</f>
        <v>1</v>
      </c>
      <c r="J9522" t="str">
        <f>VLOOKUP($A9522,'Cancelled Orders'!$D$2:$G$10078,3,0)</f>
        <v>Order cancelled through app</v>
      </c>
      <c r="K9522" t="str">
        <f>VLOOKUP($A9522,'Cancelled Orders'!$D$2:$G$10078,4,0)</f>
        <v>Customer Refusal</v>
      </c>
    </row>
    <row r="9523" spans="1:11" ht="13.2" x14ac:dyDescent="0.25">
      <c r="A9523" s="7">
        <v>290157960</v>
      </c>
      <c r="B9523" s="4">
        <v>739585</v>
      </c>
      <c r="C9523" s="4" t="s">
        <v>2887</v>
      </c>
      <c r="D9523" s="7">
        <v>44</v>
      </c>
      <c r="E9523" s="7">
        <v>1</v>
      </c>
      <c r="F9523" s="7">
        <v>44</v>
      </c>
      <c r="G9523" s="5" t="s">
        <v>22</v>
      </c>
      <c r="H9523" s="5" t="s">
        <v>22</v>
      </c>
      <c r="I9523">
        <f>VLOOKUP($A9523,'Cancelled Orders'!$D$2:$L$10078,COLUMN(E9522),0)</f>
        <v>1</v>
      </c>
      <c r="J9523" t="str">
        <f>VLOOKUP($A9523,'Cancelled Orders'!$D$2:$G$10078,3,0)</f>
        <v>Order cancelled through app</v>
      </c>
      <c r="K9523" t="str">
        <f>VLOOKUP($A9523,'Cancelled Orders'!$D$2:$G$10078,4,0)</f>
        <v>Customer Refusal</v>
      </c>
    </row>
    <row r="9524" spans="1:11" ht="13.2" x14ac:dyDescent="0.25">
      <c r="A9524" s="7">
        <v>289960997</v>
      </c>
      <c r="B9524" s="4">
        <v>739585</v>
      </c>
      <c r="C9524" s="4" t="s">
        <v>2887</v>
      </c>
      <c r="D9524" s="7">
        <v>44</v>
      </c>
      <c r="E9524" s="7">
        <v>1</v>
      </c>
      <c r="F9524" s="7">
        <v>44</v>
      </c>
      <c r="G9524" s="5" t="s">
        <v>22</v>
      </c>
      <c r="H9524" s="5" t="s">
        <v>22</v>
      </c>
      <c r="I9524">
        <f>VLOOKUP($A9524,'Cancelled Orders'!$D$2:$L$10078,COLUMN(E9523),0)</f>
        <v>1</v>
      </c>
      <c r="J9524" t="str">
        <f>VLOOKUP($A9524,'Cancelled Orders'!$D$2:$G$10078,3,0)</f>
        <v>Order cancelled through app</v>
      </c>
      <c r="K9524" t="str">
        <f>VLOOKUP($A9524,'Cancelled Orders'!$D$2:$G$10078,4,0)</f>
        <v>Customer Refusal</v>
      </c>
    </row>
    <row r="9525" spans="1:11" ht="13.2" x14ac:dyDescent="0.25">
      <c r="A9525" s="7">
        <v>289969825</v>
      </c>
      <c r="B9525" s="4">
        <v>739585</v>
      </c>
      <c r="C9525" s="4" t="s">
        <v>2887</v>
      </c>
      <c r="D9525" s="7">
        <v>44</v>
      </c>
      <c r="E9525" s="7">
        <v>1</v>
      </c>
      <c r="F9525" s="7">
        <v>44</v>
      </c>
      <c r="G9525" s="5" t="s">
        <v>22</v>
      </c>
      <c r="H9525" s="5" t="s">
        <v>22</v>
      </c>
      <c r="I9525">
        <f>VLOOKUP($A9525,'Cancelled Orders'!$D$2:$L$10078,COLUMN(E9524),0)</f>
        <v>1</v>
      </c>
      <c r="J9525" t="str">
        <f>VLOOKUP($A9525,'Cancelled Orders'!$D$2:$G$10078,3,0)</f>
        <v>Order cancelled through app</v>
      </c>
      <c r="K9525" t="str">
        <f>VLOOKUP($A9525,'Cancelled Orders'!$D$2:$G$10078,4,0)</f>
        <v>Customer Refusal</v>
      </c>
    </row>
    <row r="9526" spans="1:11" ht="13.2" x14ac:dyDescent="0.25">
      <c r="A9526" s="7">
        <v>291318668</v>
      </c>
      <c r="B9526" s="4">
        <v>739591</v>
      </c>
      <c r="C9526" s="4" t="s">
        <v>2888</v>
      </c>
      <c r="D9526" s="7">
        <v>33</v>
      </c>
      <c r="E9526" s="7">
        <v>1</v>
      </c>
      <c r="F9526" s="7">
        <v>33</v>
      </c>
      <c r="G9526" s="5" t="s">
        <v>22</v>
      </c>
      <c r="H9526" s="5" t="s">
        <v>22</v>
      </c>
      <c r="I9526">
        <f>VLOOKUP($A9526,'Cancelled Orders'!$D$2:$L$10078,COLUMN(E9525),0)</f>
        <v>1</v>
      </c>
      <c r="J9526" t="str">
        <f>VLOOKUP($A9526,'Cancelled Orders'!$D$2:$G$10078,3,0)</f>
        <v>Order cancelled through app</v>
      </c>
      <c r="K9526" t="str">
        <f>VLOOKUP($A9526,'Cancelled Orders'!$D$2:$G$10078,4,0)</f>
        <v>Customer Refusal</v>
      </c>
    </row>
    <row r="9527" spans="1:11" ht="13.2" x14ac:dyDescent="0.25">
      <c r="A9527" s="7">
        <v>291191632</v>
      </c>
      <c r="B9527" s="4">
        <v>740324</v>
      </c>
      <c r="C9527" s="4" t="s">
        <v>2889</v>
      </c>
      <c r="D9527" s="7">
        <v>74</v>
      </c>
      <c r="E9527" s="7">
        <v>1</v>
      </c>
      <c r="F9527" s="7">
        <v>74</v>
      </c>
      <c r="G9527" s="5" t="s">
        <v>22</v>
      </c>
      <c r="H9527" s="5" t="s">
        <v>22</v>
      </c>
      <c r="I9527">
        <f>VLOOKUP($A9527,'Cancelled Orders'!$D$2:$L$10078,COLUMN(E9526),0)</f>
        <v>1</v>
      </c>
      <c r="J9527" t="str">
        <f>VLOOKUP($A9527,'Cancelled Orders'!$D$2:$G$10078,3,0)</f>
        <v>Cancelled by Restaurant</v>
      </c>
      <c r="K9527" t="str">
        <f>VLOOKUP($A9527,'Cancelled Orders'!$D$2:$G$10078,4,0)</f>
        <v>Closed Premises</v>
      </c>
    </row>
    <row r="9528" spans="1:11" ht="13.2" x14ac:dyDescent="0.25">
      <c r="A9528" s="7">
        <v>291112045</v>
      </c>
      <c r="B9528" s="4">
        <v>740324</v>
      </c>
      <c r="C9528" s="4" t="s">
        <v>2889</v>
      </c>
      <c r="D9528" s="7">
        <v>74</v>
      </c>
      <c r="E9528" s="7">
        <v>1</v>
      </c>
      <c r="F9528" s="7">
        <v>74</v>
      </c>
      <c r="G9528" s="5" t="s">
        <v>22</v>
      </c>
      <c r="H9528" s="5" t="s">
        <v>22</v>
      </c>
      <c r="I9528">
        <f>VLOOKUP($A9528,'Cancelled Orders'!$D$2:$L$10078,COLUMN(E9527),0)</f>
        <v>1</v>
      </c>
      <c r="J9528" t="str">
        <f>VLOOKUP($A9528,'Cancelled Orders'!$D$2:$G$10078,3,0)</f>
        <v>Cancelled by Restaurant</v>
      </c>
      <c r="K9528" t="str">
        <f>VLOOKUP($A9528,'Cancelled Orders'!$D$2:$G$10078,4,0)</f>
        <v>Closed Premises</v>
      </c>
    </row>
    <row r="9529" spans="1:11" ht="13.2" x14ac:dyDescent="0.25">
      <c r="A9529" s="7">
        <v>290956796</v>
      </c>
      <c r="B9529" s="4">
        <v>741369</v>
      </c>
      <c r="C9529" s="4" t="s">
        <v>2890</v>
      </c>
      <c r="D9529" s="7">
        <v>1</v>
      </c>
      <c r="E9529" s="7">
        <v>1</v>
      </c>
      <c r="F9529" s="7">
        <v>1</v>
      </c>
      <c r="G9529" s="5" t="s">
        <v>22</v>
      </c>
      <c r="H9529" s="5" t="s">
        <v>28</v>
      </c>
      <c r="I9529">
        <f>VLOOKUP($A9529,'Cancelled Orders'!$D$2:$L$10078,COLUMN(E9528),0)</f>
        <v>1</v>
      </c>
      <c r="J9529" t="str">
        <f>VLOOKUP($A9529,'Cancelled Orders'!$D$2:$G$10078,3,0)</f>
        <v>Order cancelled through app</v>
      </c>
      <c r="K9529" t="str">
        <f>VLOOKUP($A9529,'Cancelled Orders'!$D$2:$G$10078,4,0)</f>
        <v>Customer Refusal</v>
      </c>
    </row>
    <row r="9530" spans="1:11" ht="13.2" x14ac:dyDescent="0.25">
      <c r="A9530" s="7">
        <v>290009935</v>
      </c>
      <c r="B9530" s="4">
        <v>741369</v>
      </c>
      <c r="C9530" s="4" t="s">
        <v>2890</v>
      </c>
      <c r="D9530" s="7">
        <v>1</v>
      </c>
      <c r="E9530" s="7">
        <v>1</v>
      </c>
      <c r="F9530" s="7">
        <v>1</v>
      </c>
      <c r="G9530" s="5" t="s">
        <v>22</v>
      </c>
      <c r="H9530" s="5" t="s">
        <v>28</v>
      </c>
      <c r="I9530">
        <f>VLOOKUP($A9530,'Cancelled Orders'!$D$2:$L$10078,COLUMN(E9529),0)</f>
        <v>1</v>
      </c>
      <c r="J9530" t="str">
        <f>VLOOKUP($A9530,'Cancelled Orders'!$D$2:$G$10078,3,0)</f>
        <v>Order cancelled through app</v>
      </c>
      <c r="K9530" t="str">
        <f>VLOOKUP($A9530,'Cancelled Orders'!$D$2:$G$10078,4,0)</f>
        <v>Customer Refusal</v>
      </c>
    </row>
    <row r="9531" spans="1:11" ht="13.2" x14ac:dyDescent="0.25">
      <c r="A9531" s="7">
        <v>290954368</v>
      </c>
      <c r="B9531" s="4">
        <v>741369</v>
      </c>
      <c r="C9531" s="4" t="s">
        <v>2890</v>
      </c>
      <c r="D9531" s="7">
        <v>1</v>
      </c>
      <c r="E9531" s="7">
        <v>1</v>
      </c>
      <c r="F9531" s="7">
        <v>1</v>
      </c>
      <c r="G9531" s="5" t="s">
        <v>22</v>
      </c>
      <c r="H9531" s="5" t="s">
        <v>28</v>
      </c>
      <c r="I9531">
        <f>VLOOKUP($A9531,'Cancelled Orders'!$D$2:$L$10078,COLUMN(E9530),0)</f>
        <v>1</v>
      </c>
      <c r="J9531" t="str">
        <f>VLOOKUP($A9531,'Cancelled Orders'!$D$2:$G$10078,3,0)</f>
        <v>Order cancelled through app</v>
      </c>
      <c r="K9531" t="str">
        <f>VLOOKUP($A9531,'Cancelled Orders'!$D$2:$G$10078,4,0)</f>
        <v>Customer Refusal</v>
      </c>
    </row>
    <row r="9532" spans="1:11" ht="13.2" x14ac:dyDescent="0.25">
      <c r="A9532" s="7">
        <v>291164142</v>
      </c>
      <c r="B9532" s="4">
        <v>741466</v>
      </c>
      <c r="C9532" s="4" t="s">
        <v>2891</v>
      </c>
      <c r="D9532" s="7">
        <v>100</v>
      </c>
      <c r="E9532" s="7">
        <v>1</v>
      </c>
      <c r="F9532" s="7">
        <v>100</v>
      </c>
      <c r="G9532" s="5" t="s">
        <v>22</v>
      </c>
      <c r="H9532" s="5" t="s">
        <v>22</v>
      </c>
      <c r="I9532">
        <f>VLOOKUP($A9532,'Cancelled Orders'!$D$2:$L$10078,COLUMN(E9531),0)</f>
        <v>1</v>
      </c>
      <c r="J9532" t="str">
        <f>VLOOKUP($A9532,'Cancelled Orders'!$D$2:$G$10078,3,0)</f>
        <v>Cancelled by Restaurant</v>
      </c>
      <c r="K9532" t="str">
        <f>VLOOKUP($A9532,'Cancelled Orders'!$D$2:$G$10078,4,0)</f>
        <v>Customer Refusal</v>
      </c>
    </row>
    <row r="9533" spans="1:11" ht="13.2" x14ac:dyDescent="0.25">
      <c r="A9533" s="7">
        <v>289733489</v>
      </c>
      <c r="B9533" s="4">
        <v>741595</v>
      </c>
      <c r="C9533" s="4" t="s">
        <v>2892</v>
      </c>
      <c r="D9533" s="7">
        <v>25</v>
      </c>
      <c r="E9533" s="7">
        <v>1</v>
      </c>
      <c r="F9533" s="7">
        <v>25</v>
      </c>
      <c r="G9533" s="5" t="s">
        <v>22</v>
      </c>
      <c r="H9533" s="5" t="s">
        <v>22</v>
      </c>
      <c r="I9533">
        <f>VLOOKUP($A9533,'Cancelled Orders'!$D$2:$L$10078,COLUMN(E9532),0)</f>
        <v>0</v>
      </c>
      <c r="J9533" t="str">
        <f>VLOOKUP($A9533,'Cancelled Orders'!$D$2:$G$10078,3,0)</f>
        <v>Order cancelled through app</v>
      </c>
      <c r="K9533" t="str">
        <f>VLOOKUP($A9533,'Cancelled Orders'!$D$2:$G$10078,4,0)</f>
        <v>Customer Refusal</v>
      </c>
    </row>
    <row r="9534" spans="1:11" ht="13.2" x14ac:dyDescent="0.25">
      <c r="A9534" s="7">
        <v>289642648</v>
      </c>
      <c r="B9534" s="4">
        <v>741595</v>
      </c>
      <c r="C9534" s="4" t="s">
        <v>2892</v>
      </c>
      <c r="D9534" s="7">
        <v>25</v>
      </c>
      <c r="E9534" s="7">
        <v>1</v>
      </c>
      <c r="F9534" s="7">
        <v>25</v>
      </c>
      <c r="G9534" s="5" t="s">
        <v>22</v>
      </c>
      <c r="H9534" s="5" t="s">
        <v>22</v>
      </c>
      <c r="I9534">
        <f>VLOOKUP($A9534,'Cancelled Orders'!$D$2:$L$10078,COLUMN(E9533),0)</f>
        <v>0</v>
      </c>
      <c r="J9534" t="str">
        <f>VLOOKUP($A9534,'Cancelled Orders'!$D$2:$G$10078,3,0)</f>
        <v>Order cancelled through app</v>
      </c>
      <c r="K9534" t="str">
        <f>VLOOKUP($A9534,'Cancelled Orders'!$D$2:$G$10078,4,0)</f>
        <v>Customer Refusal</v>
      </c>
    </row>
    <row r="9535" spans="1:11" ht="13.2" x14ac:dyDescent="0.25">
      <c r="A9535" s="7">
        <v>290554351</v>
      </c>
      <c r="B9535" s="4">
        <v>741758</v>
      </c>
      <c r="C9535" s="4" t="s">
        <v>2893</v>
      </c>
      <c r="D9535" s="7">
        <v>85</v>
      </c>
      <c r="E9535" s="7">
        <v>1</v>
      </c>
      <c r="F9535" s="7">
        <v>85</v>
      </c>
      <c r="G9535" s="5" t="s">
        <v>22</v>
      </c>
      <c r="H9535" s="5" t="s">
        <v>28</v>
      </c>
      <c r="I9535">
        <f>VLOOKUP($A9535,'Cancelled Orders'!$D$2:$L$10078,COLUMN(E9534),0)</f>
        <v>0</v>
      </c>
      <c r="J9535" t="str">
        <f>VLOOKUP($A9535,'Cancelled Orders'!$D$2:$G$10078,3,0)</f>
        <v>Order cancelled through app</v>
      </c>
      <c r="K9535" t="str">
        <f>VLOOKUP($A9535,'Cancelled Orders'!$D$2:$G$10078,4,0)</f>
        <v>Customer Refusal</v>
      </c>
    </row>
    <row r="9536" spans="1:11" ht="13.2" x14ac:dyDescent="0.25">
      <c r="A9536" s="7">
        <v>290672441</v>
      </c>
      <c r="B9536" s="4">
        <v>745275</v>
      </c>
      <c r="C9536" s="4" t="s">
        <v>131</v>
      </c>
      <c r="D9536" s="7">
        <v>30</v>
      </c>
      <c r="E9536" s="7">
        <v>1</v>
      </c>
      <c r="F9536" s="7">
        <v>30</v>
      </c>
      <c r="G9536" s="5" t="s">
        <v>22</v>
      </c>
      <c r="H9536" s="5" t="s">
        <v>22</v>
      </c>
      <c r="I9536">
        <f>VLOOKUP($A9536,'Cancelled Orders'!$D$2:$L$10078,COLUMN(E9535),0)</f>
        <v>1</v>
      </c>
      <c r="J9536" t="str">
        <f>VLOOKUP($A9536,'Cancelled Orders'!$D$2:$G$10078,3,0)</f>
        <v>Order cancelled through app</v>
      </c>
      <c r="K9536" t="str">
        <f>VLOOKUP($A9536,'Cancelled Orders'!$D$2:$G$10078,4,0)</f>
        <v>Customer Refusal</v>
      </c>
    </row>
    <row r="9537" spans="1:11" ht="13.2" x14ac:dyDescent="0.25">
      <c r="A9537" s="7">
        <v>291228179</v>
      </c>
      <c r="B9537" s="4">
        <v>745331</v>
      </c>
      <c r="C9537" s="4" t="s">
        <v>2894</v>
      </c>
      <c r="D9537" s="7">
        <v>60</v>
      </c>
      <c r="E9537" s="7">
        <v>1</v>
      </c>
      <c r="F9537" s="7">
        <v>60</v>
      </c>
      <c r="G9537" s="5" t="s">
        <v>22</v>
      </c>
      <c r="H9537" s="5" t="s">
        <v>22</v>
      </c>
      <c r="I9537">
        <f>VLOOKUP($A9537,'Cancelled Orders'!$D$2:$L$10078,COLUMN(E9536),0)</f>
        <v>1</v>
      </c>
      <c r="J9537" t="str">
        <f>VLOOKUP($A9537,'Cancelled Orders'!$D$2:$G$10078,3,0)</f>
        <v>Order cancelled through app</v>
      </c>
      <c r="K9537" t="str">
        <f>VLOOKUP($A9537,'Cancelled Orders'!$D$2:$G$10078,4,0)</f>
        <v>Customer Refusal</v>
      </c>
    </row>
    <row r="9538" spans="1:11" ht="13.2" x14ac:dyDescent="0.25">
      <c r="A9538" s="7">
        <v>291190302</v>
      </c>
      <c r="B9538" s="4">
        <v>745455</v>
      </c>
      <c r="C9538" s="4" t="s">
        <v>666</v>
      </c>
      <c r="D9538" s="7">
        <v>35</v>
      </c>
      <c r="E9538" s="7">
        <v>1</v>
      </c>
      <c r="F9538" s="7">
        <v>35</v>
      </c>
      <c r="G9538" s="5" t="s">
        <v>22</v>
      </c>
      <c r="H9538" s="5" t="s">
        <v>22</v>
      </c>
      <c r="I9538">
        <f>VLOOKUP($A9538,'Cancelled Orders'!$D$2:$L$10078,COLUMN(E9537),0)</f>
        <v>1</v>
      </c>
      <c r="J9538" t="str">
        <f>VLOOKUP($A9538,'Cancelled Orders'!$D$2:$G$10078,3,0)</f>
        <v>Order cancelled through app</v>
      </c>
      <c r="K9538" t="str">
        <f>VLOOKUP($A9538,'Cancelled Orders'!$D$2:$G$10078,4,0)</f>
        <v>Customer Refusal</v>
      </c>
    </row>
    <row r="9539" spans="1:11" ht="13.2" x14ac:dyDescent="0.25">
      <c r="A9539" s="7">
        <v>291256302</v>
      </c>
      <c r="B9539" s="4">
        <v>746239</v>
      </c>
      <c r="C9539" s="4" t="s">
        <v>2895</v>
      </c>
      <c r="D9539" s="7">
        <v>10</v>
      </c>
      <c r="E9539" s="7">
        <v>1</v>
      </c>
      <c r="F9539" s="7">
        <v>10</v>
      </c>
      <c r="G9539" s="5" t="s">
        <v>28</v>
      </c>
      <c r="H9539" s="5" t="s">
        <v>28</v>
      </c>
      <c r="I9539">
        <f>VLOOKUP($A9539,'Cancelled Orders'!$D$2:$L$10078,COLUMN(E9538),0)</f>
        <v>1</v>
      </c>
      <c r="J9539" t="str">
        <f>VLOOKUP($A9539,'Cancelled Orders'!$D$2:$G$10078,3,0)</f>
        <v>Cancelled by Restaurant</v>
      </c>
      <c r="K9539" t="str">
        <f>VLOOKUP($A9539,'Cancelled Orders'!$D$2:$G$10078,4,0)</f>
        <v>Customer Refusal</v>
      </c>
    </row>
    <row r="9540" spans="1:11" ht="13.2" x14ac:dyDescent="0.25">
      <c r="A9540" s="7">
        <v>290930132</v>
      </c>
      <c r="B9540" s="4">
        <v>746312</v>
      </c>
      <c r="C9540" s="4" t="s">
        <v>509</v>
      </c>
      <c r="D9540" s="7">
        <v>20</v>
      </c>
      <c r="E9540" s="7">
        <v>1</v>
      </c>
      <c r="F9540" s="7">
        <v>20</v>
      </c>
      <c r="G9540" s="5" t="s">
        <v>22</v>
      </c>
      <c r="H9540" s="5" t="s">
        <v>22</v>
      </c>
      <c r="I9540">
        <f>VLOOKUP($A9540,'Cancelled Orders'!$D$2:$L$10078,COLUMN(E9539),0)</f>
        <v>1</v>
      </c>
      <c r="J9540" t="str">
        <f>VLOOKUP($A9540,'Cancelled Orders'!$D$2:$G$10078,3,0)</f>
        <v>Cancelled by Restaurant</v>
      </c>
      <c r="K9540" t="str">
        <f>VLOOKUP($A9540,'Cancelled Orders'!$D$2:$G$10078,4,0)</f>
        <v>Stock Shortage</v>
      </c>
    </row>
    <row r="9541" spans="1:11" ht="13.2" x14ac:dyDescent="0.25">
      <c r="A9541" s="7">
        <v>290516623</v>
      </c>
      <c r="B9541" s="4">
        <v>746312</v>
      </c>
      <c r="C9541" s="4" t="s">
        <v>509</v>
      </c>
      <c r="D9541" s="7">
        <v>20</v>
      </c>
      <c r="E9541" s="7">
        <v>1</v>
      </c>
      <c r="F9541" s="7">
        <v>20</v>
      </c>
      <c r="G9541" s="5" t="s">
        <v>22</v>
      </c>
      <c r="H9541" s="5" t="s">
        <v>22</v>
      </c>
      <c r="I9541">
        <f>VLOOKUP($A9541,'Cancelled Orders'!$D$2:$L$10078,COLUMN(E9540),0)</f>
        <v>1</v>
      </c>
      <c r="J9541" t="str">
        <f>VLOOKUP($A9541,'Cancelled Orders'!$D$2:$G$10078,3,0)</f>
        <v>Cancelled by Restaurant</v>
      </c>
      <c r="K9541" t="str">
        <f>VLOOKUP($A9541,'Cancelled Orders'!$D$2:$G$10078,4,0)</f>
        <v>Customer Refusal</v>
      </c>
    </row>
    <row r="9542" spans="1:11" ht="13.2" x14ac:dyDescent="0.25">
      <c r="A9542" s="7">
        <v>290439671</v>
      </c>
      <c r="B9542" s="4">
        <v>746312</v>
      </c>
      <c r="C9542" s="4" t="s">
        <v>509</v>
      </c>
      <c r="D9542" s="7">
        <v>20</v>
      </c>
      <c r="E9542" s="7">
        <v>3</v>
      </c>
      <c r="F9542" s="7">
        <v>60</v>
      </c>
      <c r="G9542" s="5" t="s">
        <v>22</v>
      </c>
      <c r="H9542" s="5" t="s">
        <v>22</v>
      </c>
      <c r="I9542">
        <f>VLOOKUP($A9542,'Cancelled Orders'!$D$2:$L$10078,COLUMN(E9541),0)</f>
        <v>1</v>
      </c>
      <c r="J9542" t="str">
        <f>VLOOKUP($A9542,'Cancelled Orders'!$D$2:$G$10078,3,0)</f>
        <v>Cancelled by Restaurant</v>
      </c>
      <c r="K9542" t="str">
        <f>VLOOKUP($A9542,'Cancelled Orders'!$D$2:$G$10078,4,0)</f>
        <v>Item Unavailable</v>
      </c>
    </row>
    <row r="9543" spans="1:11" ht="13.2" x14ac:dyDescent="0.25">
      <c r="A9543" s="7">
        <v>289847880</v>
      </c>
      <c r="B9543" s="4">
        <v>747075</v>
      </c>
      <c r="C9543" s="4" t="s">
        <v>364</v>
      </c>
      <c r="D9543" s="7">
        <v>72</v>
      </c>
      <c r="E9543" s="7">
        <v>1</v>
      </c>
      <c r="F9543" s="7">
        <v>72</v>
      </c>
      <c r="G9543" s="5" t="s">
        <v>22</v>
      </c>
      <c r="H9543" s="5" t="s">
        <v>28</v>
      </c>
      <c r="I9543">
        <f>VLOOKUP($A9543,'Cancelled Orders'!$D$2:$L$10078,COLUMN(E9542),0)</f>
        <v>1</v>
      </c>
      <c r="J9543" t="str">
        <f>VLOOKUP($A9543,'Cancelled Orders'!$D$2:$G$10078,3,0)</f>
        <v>Order cancelled through app</v>
      </c>
      <c r="K9543" t="str">
        <f>VLOOKUP($A9543,'Cancelled Orders'!$D$2:$G$10078,4,0)</f>
        <v>Customer Refusal</v>
      </c>
    </row>
    <row r="9544" spans="1:11" ht="13.2" x14ac:dyDescent="0.25">
      <c r="A9544" s="7">
        <v>289847694</v>
      </c>
      <c r="B9544" s="4">
        <v>747075</v>
      </c>
      <c r="C9544" s="4" t="s">
        <v>364</v>
      </c>
      <c r="D9544" s="7">
        <v>72</v>
      </c>
      <c r="E9544" s="7">
        <v>1</v>
      </c>
      <c r="F9544" s="7">
        <v>72</v>
      </c>
      <c r="G9544" s="5" t="s">
        <v>22</v>
      </c>
      <c r="H9544" s="5" t="s">
        <v>28</v>
      </c>
      <c r="I9544">
        <f>VLOOKUP($A9544,'Cancelled Orders'!$D$2:$L$10078,COLUMN(E9543),0)</f>
        <v>1</v>
      </c>
      <c r="J9544" t="str">
        <f>VLOOKUP($A9544,'Cancelled Orders'!$D$2:$G$10078,3,0)</f>
        <v>Order cancelled through app</v>
      </c>
      <c r="K9544" t="str">
        <f>VLOOKUP($A9544,'Cancelled Orders'!$D$2:$G$10078,4,0)</f>
        <v>Customer Refusal</v>
      </c>
    </row>
    <row r="9545" spans="1:11" ht="13.2" x14ac:dyDescent="0.25">
      <c r="A9545" s="7">
        <v>291457782</v>
      </c>
      <c r="B9545" s="4">
        <v>747113</v>
      </c>
      <c r="C9545" s="4" t="s">
        <v>115</v>
      </c>
      <c r="D9545" s="7">
        <v>42</v>
      </c>
      <c r="E9545" s="7">
        <v>1</v>
      </c>
      <c r="F9545" s="7">
        <v>42</v>
      </c>
      <c r="G9545" s="5" t="s">
        <v>22</v>
      </c>
      <c r="H9545" s="5" t="s">
        <v>28</v>
      </c>
      <c r="I9545">
        <f>VLOOKUP($A9545,'Cancelled Orders'!$D$2:$L$10078,COLUMN(E9544),0)</f>
        <v>1</v>
      </c>
      <c r="J9545" t="str">
        <f>VLOOKUP($A9545,'Cancelled Orders'!$D$2:$G$10078,3,0)</f>
        <v>Cancelled by Restaurant</v>
      </c>
      <c r="K9545" t="str">
        <f>VLOOKUP($A9545,'Cancelled Orders'!$D$2:$G$10078,4,0)</f>
        <v>Stock Shortage</v>
      </c>
    </row>
    <row r="9546" spans="1:11" ht="13.2" x14ac:dyDescent="0.25">
      <c r="A9546" s="7">
        <v>290739899</v>
      </c>
      <c r="B9546" s="4">
        <v>747352</v>
      </c>
      <c r="C9546" s="4" t="s">
        <v>2896</v>
      </c>
      <c r="D9546" s="7">
        <v>20</v>
      </c>
      <c r="E9546" s="7">
        <v>1</v>
      </c>
      <c r="F9546" s="7">
        <v>20</v>
      </c>
      <c r="G9546" s="5" t="s">
        <v>28</v>
      </c>
      <c r="H9546" s="5" t="s">
        <v>28</v>
      </c>
      <c r="I9546">
        <f>VLOOKUP($A9546,'Cancelled Orders'!$D$2:$L$10078,COLUMN(E9545),0)</f>
        <v>1</v>
      </c>
      <c r="J9546" t="str">
        <f>VLOOKUP($A9546,'Cancelled Orders'!$D$2:$G$10078,3,0)</f>
        <v>Cancelled by Restaurant</v>
      </c>
      <c r="K9546" t="str">
        <f>VLOOKUP($A9546,'Cancelled Orders'!$D$2:$G$10078,4,0)</f>
        <v>Customer Refusal</v>
      </c>
    </row>
    <row r="9547" spans="1:11" ht="13.2" x14ac:dyDescent="0.25">
      <c r="A9547" s="7">
        <v>291153254</v>
      </c>
      <c r="B9547" s="4">
        <v>747359</v>
      </c>
      <c r="C9547" s="4" t="s">
        <v>2150</v>
      </c>
      <c r="D9547" s="7">
        <v>10</v>
      </c>
      <c r="E9547" s="7">
        <v>1</v>
      </c>
      <c r="F9547" s="7">
        <v>10</v>
      </c>
      <c r="G9547" s="5" t="s">
        <v>28</v>
      </c>
      <c r="H9547" s="5" t="s">
        <v>28</v>
      </c>
      <c r="I9547">
        <f>VLOOKUP($A9547,'Cancelled Orders'!$D$2:$L$10078,COLUMN(E9546),0)</f>
        <v>1</v>
      </c>
      <c r="J9547" t="str">
        <f>VLOOKUP($A9547,'Cancelled Orders'!$D$2:$G$10078,3,0)</f>
        <v>Order cancelled through app</v>
      </c>
      <c r="K9547" t="str">
        <f>VLOOKUP($A9547,'Cancelled Orders'!$D$2:$G$10078,4,0)</f>
        <v>Customer Refusal</v>
      </c>
    </row>
    <row r="9548" spans="1:11" ht="13.2" x14ac:dyDescent="0.25">
      <c r="A9548" s="7">
        <v>290739899</v>
      </c>
      <c r="B9548" s="4">
        <v>747359</v>
      </c>
      <c r="C9548" s="4" t="s">
        <v>2150</v>
      </c>
      <c r="D9548" s="7">
        <v>10</v>
      </c>
      <c r="E9548" s="7">
        <v>1</v>
      </c>
      <c r="F9548" s="7">
        <v>10</v>
      </c>
      <c r="G9548" s="5" t="s">
        <v>28</v>
      </c>
      <c r="H9548" s="5" t="s">
        <v>28</v>
      </c>
      <c r="I9548">
        <f>VLOOKUP($A9548,'Cancelled Orders'!$D$2:$L$10078,COLUMN(E9547),0)</f>
        <v>1</v>
      </c>
      <c r="J9548" t="str">
        <f>VLOOKUP($A9548,'Cancelled Orders'!$D$2:$G$10078,3,0)</f>
        <v>Cancelled by Restaurant</v>
      </c>
      <c r="K9548" t="str">
        <f>VLOOKUP($A9548,'Cancelled Orders'!$D$2:$G$10078,4,0)</f>
        <v>Customer Refusal</v>
      </c>
    </row>
    <row r="9549" spans="1:11" ht="13.2" x14ac:dyDescent="0.25">
      <c r="A9549" s="7">
        <v>290860381</v>
      </c>
      <c r="B9549" s="4">
        <v>747641</v>
      </c>
      <c r="C9549" s="4" t="s">
        <v>80</v>
      </c>
      <c r="D9549" s="7">
        <v>80</v>
      </c>
      <c r="E9549" s="7">
        <v>1</v>
      </c>
      <c r="F9549" s="7">
        <v>80</v>
      </c>
      <c r="G9549" s="5" t="s">
        <v>22</v>
      </c>
      <c r="H9549" s="5" t="s">
        <v>22</v>
      </c>
      <c r="I9549">
        <f>VLOOKUP($A9549,'Cancelled Orders'!$D$2:$L$10078,COLUMN(E9548),0)</f>
        <v>1</v>
      </c>
      <c r="J9549" t="str">
        <f>VLOOKUP($A9549,'Cancelled Orders'!$D$2:$G$10078,3,0)</f>
        <v>Order cancelled through app</v>
      </c>
      <c r="K9549" t="str">
        <f>VLOOKUP($A9549,'Cancelled Orders'!$D$2:$G$10078,4,0)</f>
        <v>Customer Refusal</v>
      </c>
    </row>
    <row r="9550" spans="1:11" ht="13.2" x14ac:dyDescent="0.25">
      <c r="A9550" s="7">
        <v>289939460</v>
      </c>
      <c r="B9550" s="4">
        <v>747641</v>
      </c>
      <c r="C9550" s="4" t="s">
        <v>80</v>
      </c>
      <c r="D9550" s="7">
        <v>80</v>
      </c>
      <c r="E9550" s="7">
        <v>1</v>
      </c>
      <c r="F9550" s="7">
        <v>80</v>
      </c>
      <c r="G9550" s="5" t="s">
        <v>22</v>
      </c>
      <c r="H9550" s="5" t="s">
        <v>22</v>
      </c>
      <c r="I9550">
        <f>VLOOKUP($A9550,'Cancelled Orders'!$D$2:$L$10078,COLUMN(E9549),0)</f>
        <v>1</v>
      </c>
      <c r="J9550" t="str">
        <f>VLOOKUP($A9550,'Cancelled Orders'!$D$2:$G$10078,3,0)</f>
        <v>Order cancelled through app</v>
      </c>
      <c r="K9550" t="str">
        <f>VLOOKUP($A9550,'Cancelled Orders'!$D$2:$G$10078,4,0)</f>
        <v>Customer Refusal</v>
      </c>
    </row>
    <row r="9551" spans="1:11" ht="13.2" x14ac:dyDescent="0.25">
      <c r="A9551" s="7">
        <v>290860372</v>
      </c>
      <c r="B9551" s="4">
        <v>747641</v>
      </c>
      <c r="C9551" s="4" t="s">
        <v>80</v>
      </c>
      <c r="D9551" s="7">
        <v>80</v>
      </c>
      <c r="E9551" s="7">
        <v>1</v>
      </c>
      <c r="F9551" s="7">
        <v>80</v>
      </c>
      <c r="G9551" s="5" t="s">
        <v>22</v>
      </c>
      <c r="H9551" s="5" t="s">
        <v>22</v>
      </c>
      <c r="I9551">
        <f>VLOOKUP($A9551,'Cancelled Orders'!$D$2:$L$10078,COLUMN(E9550),0)</f>
        <v>1</v>
      </c>
      <c r="J9551" t="str">
        <f>VLOOKUP($A9551,'Cancelled Orders'!$D$2:$G$10078,3,0)</f>
        <v>Order cancelled through app</v>
      </c>
      <c r="K9551" t="str">
        <f>VLOOKUP($A9551,'Cancelled Orders'!$D$2:$G$10078,4,0)</f>
        <v>Customer Refusal</v>
      </c>
    </row>
    <row r="9552" spans="1:11" ht="13.2" x14ac:dyDescent="0.25">
      <c r="A9552" s="7">
        <v>291352122</v>
      </c>
      <c r="B9552" s="4">
        <v>748045</v>
      </c>
      <c r="C9552" s="4" t="s">
        <v>2897</v>
      </c>
      <c r="D9552" s="7">
        <v>10</v>
      </c>
      <c r="E9552" s="7">
        <v>1</v>
      </c>
      <c r="F9552" s="7">
        <v>10</v>
      </c>
      <c r="G9552" s="5" t="s">
        <v>22</v>
      </c>
      <c r="H9552" s="5" t="s">
        <v>22</v>
      </c>
      <c r="I9552">
        <f>VLOOKUP($A9552,'Cancelled Orders'!$D$2:$L$10078,COLUMN(E9551),0)</f>
        <v>1</v>
      </c>
      <c r="J9552" t="str">
        <f>VLOOKUP($A9552,'Cancelled Orders'!$D$2:$G$10078,3,0)</f>
        <v>Order cancelled through app</v>
      </c>
      <c r="K9552" t="str">
        <f>VLOOKUP($A9552,'Cancelled Orders'!$D$2:$G$10078,4,0)</f>
        <v>Customer Refusal</v>
      </c>
    </row>
    <row r="9553" spans="1:11" ht="13.2" x14ac:dyDescent="0.25">
      <c r="A9553" s="7">
        <v>291422696</v>
      </c>
      <c r="B9553" s="4">
        <v>748397</v>
      </c>
      <c r="C9553" s="4" t="s">
        <v>2898</v>
      </c>
      <c r="D9553" s="7">
        <v>33</v>
      </c>
      <c r="E9553" s="7">
        <v>1</v>
      </c>
      <c r="F9553" s="7">
        <v>33</v>
      </c>
      <c r="G9553" s="5" t="s">
        <v>22</v>
      </c>
      <c r="H9553" s="5" t="s">
        <v>28</v>
      </c>
      <c r="I9553">
        <f>VLOOKUP($A9553,'Cancelled Orders'!$D$2:$L$10078,COLUMN(E9552),0)</f>
        <v>1</v>
      </c>
      <c r="J9553" t="str">
        <f>VLOOKUP($A9553,'Cancelled Orders'!$D$2:$G$10078,3,0)</f>
        <v>Order cancelled through app</v>
      </c>
      <c r="K9553" t="str">
        <f>VLOOKUP($A9553,'Cancelled Orders'!$D$2:$G$10078,4,0)</f>
        <v>Customer Refusal</v>
      </c>
    </row>
    <row r="9554" spans="1:11" ht="13.2" x14ac:dyDescent="0.25">
      <c r="A9554" s="7">
        <v>290453201</v>
      </c>
      <c r="B9554" s="4">
        <v>748397</v>
      </c>
      <c r="C9554" s="4" t="s">
        <v>2898</v>
      </c>
      <c r="D9554" s="7">
        <v>33</v>
      </c>
      <c r="E9554" s="7">
        <v>1</v>
      </c>
      <c r="F9554" s="7">
        <v>33</v>
      </c>
      <c r="G9554" s="5" t="s">
        <v>22</v>
      </c>
      <c r="H9554" s="5" t="s">
        <v>28</v>
      </c>
      <c r="I9554">
        <f>VLOOKUP($A9554,'Cancelled Orders'!$D$2:$L$10078,COLUMN(E9553),0)</f>
        <v>1</v>
      </c>
      <c r="J9554" t="str">
        <f>VLOOKUP($A9554,'Cancelled Orders'!$D$2:$G$10078,3,0)</f>
        <v>Order cancelled through app</v>
      </c>
      <c r="K9554" t="str">
        <f>VLOOKUP($A9554,'Cancelled Orders'!$D$2:$G$10078,4,0)</f>
        <v>Customer Refusal</v>
      </c>
    </row>
    <row r="9555" spans="1:11" ht="13.2" x14ac:dyDescent="0.25">
      <c r="A9555" s="7">
        <v>290015306</v>
      </c>
      <c r="B9555" s="4">
        <v>748397</v>
      </c>
      <c r="C9555" s="4" t="s">
        <v>2898</v>
      </c>
      <c r="D9555" s="7">
        <v>33</v>
      </c>
      <c r="E9555" s="7">
        <v>1</v>
      </c>
      <c r="F9555" s="7">
        <v>33</v>
      </c>
      <c r="G9555" s="5" t="s">
        <v>22</v>
      </c>
      <c r="H9555" s="5" t="s">
        <v>28</v>
      </c>
      <c r="I9555">
        <f>VLOOKUP($A9555,'Cancelled Orders'!$D$2:$L$10078,COLUMN(E9554),0)</f>
        <v>1</v>
      </c>
      <c r="J9555" t="str">
        <f>VLOOKUP($A9555,'Cancelled Orders'!$D$2:$G$10078,3,0)</f>
        <v>Order cancelled through app</v>
      </c>
      <c r="K9555" t="str">
        <f>VLOOKUP($A9555,'Cancelled Orders'!$D$2:$G$10078,4,0)</f>
        <v>Customer Refusal</v>
      </c>
    </row>
    <row r="9556" spans="1:11" ht="13.2" x14ac:dyDescent="0.25">
      <c r="A9556" s="7">
        <v>290468929</v>
      </c>
      <c r="B9556" s="4">
        <v>748401</v>
      </c>
      <c r="C9556" s="4" t="s">
        <v>2899</v>
      </c>
      <c r="D9556" s="7">
        <v>39</v>
      </c>
      <c r="E9556" s="7">
        <v>1</v>
      </c>
      <c r="F9556" s="7">
        <v>39</v>
      </c>
      <c r="G9556" s="5" t="s">
        <v>22</v>
      </c>
      <c r="H9556" s="5" t="s">
        <v>28</v>
      </c>
      <c r="I9556">
        <f>VLOOKUP($A9556,'Cancelled Orders'!$D$2:$L$10078,COLUMN(E9555),0)</f>
        <v>1</v>
      </c>
      <c r="J9556" t="str">
        <f>VLOOKUP($A9556,'Cancelled Orders'!$D$2:$G$10078,3,0)</f>
        <v>Order cancelled through app</v>
      </c>
      <c r="K9556" t="str">
        <f>VLOOKUP($A9556,'Cancelled Orders'!$D$2:$G$10078,4,0)</f>
        <v>Customer Refusal</v>
      </c>
    </row>
    <row r="9557" spans="1:11" ht="13.2" x14ac:dyDescent="0.25">
      <c r="A9557" s="7">
        <v>290465908</v>
      </c>
      <c r="B9557" s="4">
        <v>748401</v>
      </c>
      <c r="C9557" s="4" t="s">
        <v>2899</v>
      </c>
      <c r="D9557" s="7">
        <v>39</v>
      </c>
      <c r="E9557" s="7">
        <v>1</v>
      </c>
      <c r="F9557" s="7">
        <v>39</v>
      </c>
      <c r="G9557" s="5" t="s">
        <v>22</v>
      </c>
      <c r="H9557" s="5" t="s">
        <v>28</v>
      </c>
      <c r="I9557">
        <f>VLOOKUP($A9557,'Cancelled Orders'!$D$2:$L$10078,COLUMN(E9556),0)</f>
        <v>1</v>
      </c>
      <c r="J9557" t="str">
        <f>VLOOKUP($A9557,'Cancelled Orders'!$D$2:$G$10078,3,0)</f>
        <v>Order cancelled through app</v>
      </c>
      <c r="K9557" t="str">
        <f>VLOOKUP($A9557,'Cancelled Orders'!$D$2:$G$10078,4,0)</f>
        <v>Customer Refusal</v>
      </c>
    </row>
    <row r="9558" spans="1:11" ht="13.2" x14ac:dyDescent="0.25">
      <c r="A9558" s="7">
        <v>290467224</v>
      </c>
      <c r="B9558" s="4">
        <v>748401</v>
      </c>
      <c r="C9558" s="4" t="s">
        <v>2899</v>
      </c>
      <c r="D9558" s="7">
        <v>39</v>
      </c>
      <c r="E9558" s="7">
        <v>1</v>
      </c>
      <c r="F9558" s="7">
        <v>39</v>
      </c>
      <c r="G9558" s="5" t="s">
        <v>22</v>
      </c>
      <c r="H9558" s="5" t="s">
        <v>28</v>
      </c>
      <c r="I9558">
        <f>VLOOKUP($A9558,'Cancelled Orders'!$D$2:$L$10078,COLUMN(E9557),0)</f>
        <v>1</v>
      </c>
      <c r="J9558" t="str">
        <f>VLOOKUP($A9558,'Cancelled Orders'!$D$2:$G$10078,3,0)</f>
        <v>Order cancelled through app</v>
      </c>
      <c r="K9558" t="str">
        <f>VLOOKUP($A9558,'Cancelled Orders'!$D$2:$G$10078,4,0)</f>
        <v>Customer Refusal</v>
      </c>
    </row>
    <row r="9559" spans="1:11" ht="13.2" x14ac:dyDescent="0.25">
      <c r="A9559" s="7">
        <v>290465411</v>
      </c>
      <c r="B9559" s="4">
        <v>748401</v>
      </c>
      <c r="C9559" s="4" t="s">
        <v>2899</v>
      </c>
      <c r="D9559" s="7">
        <v>39</v>
      </c>
      <c r="E9559" s="7">
        <v>1</v>
      </c>
      <c r="F9559" s="7">
        <v>39</v>
      </c>
      <c r="G9559" s="5" t="s">
        <v>22</v>
      </c>
      <c r="H9559" s="5" t="s">
        <v>28</v>
      </c>
      <c r="I9559">
        <f>VLOOKUP($A9559,'Cancelled Orders'!$D$2:$L$10078,COLUMN(E9558),0)</f>
        <v>1</v>
      </c>
      <c r="J9559" t="str">
        <f>VLOOKUP($A9559,'Cancelled Orders'!$D$2:$G$10078,3,0)</f>
        <v>Order cancelled through app</v>
      </c>
      <c r="K9559" t="str">
        <f>VLOOKUP($A9559,'Cancelled Orders'!$D$2:$G$10078,4,0)</f>
        <v>Customer Refusal</v>
      </c>
    </row>
    <row r="9560" spans="1:11" ht="13.2" x14ac:dyDescent="0.25">
      <c r="A9560" s="7">
        <v>290460880</v>
      </c>
      <c r="B9560" s="4">
        <v>748401</v>
      </c>
      <c r="C9560" s="4" t="s">
        <v>2899</v>
      </c>
      <c r="D9560" s="7">
        <v>39</v>
      </c>
      <c r="E9560" s="7">
        <v>1</v>
      </c>
      <c r="F9560" s="7">
        <v>39</v>
      </c>
      <c r="G9560" s="5" t="s">
        <v>22</v>
      </c>
      <c r="H9560" s="5" t="s">
        <v>28</v>
      </c>
      <c r="I9560">
        <f>VLOOKUP($A9560,'Cancelled Orders'!$D$2:$L$10078,COLUMN(E9559),0)</f>
        <v>1</v>
      </c>
      <c r="J9560" t="str">
        <f>VLOOKUP($A9560,'Cancelled Orders'!$D$2:$G$10078,3,0)</f>
        <v>Order cancelled through app</v>
      </c>
      <c r="K9560" t="str">
        <f>VLOOKUP($A9560,'Cancelled Orders'!$D$2:$G$10078,4,0)</f>
        <v>Customer Refusal</v>
      </c>
    </row>
    <row r="9561" spans="1:11" ht="13.2" x14ac:dyDescent="0.25">
      <c r="A9561" s="7">
        <v>290459705</v>
      </c>
      <c r="B9561" s="4">
        <v>748401</v>
      </c>
      <c r="C9561" s="4" t="s">
        <v>2899</v>
      </c>
      <c r="D9561" s="7">
        <v>39</v>
      </c>
      <c r="E9561" s="7">
        <v>1</v>
      </c>
      <c r="F9561" s="7">
        <v>39</v>
      </c>
      <c r="G9561" s="5" t="s">
        <v>22</v>
      </c>
      <c r="H9561" s="5" t="s">
        <v>28</v>
      </c>
      <c r="I9561">
        <f>VLOOKUP($A9561,'Cancelled Orders'!$D$2:$L$10078,COLUMN(E9560),0)</f>
        <v>1</v>
      </c>
      <c r="J9561" t="str">
        <f>VLOOKUP($A9561,'Cancelled Orders'!$D$2:$G$10078,3,0)</f>
        <v>Order cancelled through app</v>
      </c>
      <c r="K9561" t="str">
        <f>VLOOKUP($A9561,'Cancelled Orders'!$D$2:$G$10078,4,0)</f>
        <v>Customer Refusal</v>
      </c>
    </row>
    <row r="9562" spans="1:11" ht="13.2" x14ac:dyDescent="0.25">
      <c r="A9562" s="7">
        <v>291416450</v>
      </c>
      <c r="B9562" s="4">
        <v>748401</v>
      </c>
      <c r="C9562" s="4" t="s">
        <v>2899</v>
      </c>
      <c r="D9562" s="7">
        <v>39</v>
      </c>
      <c r="E9562" s="7">
        <v>1</v>
      </c>
      <c r="F9562" s="7">
        <v>39</v>
      </c>
      <c r="G9562" s="5" t="s">
        <v>22</v>
      </c>
      <c r="H9562" s="5" t="s">
        <v>28</v>
      </c>
      <c r="I9562">
        <f>VLOOKUP($A9562,'Cancelled Orders'!$D$2:$L$10078,COLUMN(E9561),0)</f>
        <v>1</v>
      </c>
      <c r="J9562" t="str">
        <f>VLOOKUP($A9562,'Cancelled Orders'!$D$2:$G$10078,3,0)</f>
        <v>Order cancelled through app</v>
      </c>
      <c r="K9562" t="str">
        <f>VLOOKUP($A9562,'Cancelled Orders'!$D$2:$G$10078,4,0)</f>
        <v>Customer Refusal</v>
      </c>
    </row>
    <row r="9563" spans="1:11" ht="13.2" x14ac:dyDescent="0.25">
      <c r="A9563" s="7">
        <v>290385733</v>
      </c>
      <c r="B9563" s="4">
        <v>749722</v>
      </c>
      <c r="C9563" s="4" t="s">
        <v>2900</v>
      </c>
      <c r="D9563" s="7">
        <v>10</v>
      </c>
      <c r="E9563" s="7">
        <v>1</v>
      </c>
      <c r="F9563" s="7">
        <v>10</v>
      </c>
      <c r="G9563" s="5" t="s">
        <v>22</v>
      </c>
      <c r="H9563" s="5" t="s">
        <v>28</v>
      </c>
      <c r="I9563">
        <f>VLOOKUP($A9563,'Cancelled Orders'!$D$2:$L$10078,COLUMN(E9562),0)</f>
        <v>1</v>
      </c>
      <c r="J9563" t="str">
        <f>VLOOKUP($A9563,'Cancelled Orders'!$D$2:$G$10078,3,0)</f>
        <v>Order cancelled through app</v>
      </c>
      <c r="K9563" t="str">
        <f>VLOOKUP($A9563,'Cancelled Orders'!$D$2:$G$10078,4,0)</f>
        <v>Customer Refusal</v>
      </c>
    </row>
    <row r="9564" spans="1:11" ht="13.2" x14ac:dyDescent="0.25">
      <c r="A9564" s="7">
        <v>291740841</v>
      </c>
      <c r="B9564" s="4">
        <v>750908</v>
      </c>
      <c r="C9564" s="4" t="s">
        <v>2901</v>
      </c>
      <c r="D9564" s="7">
        <v>40</v>
      </c>
      <c r="E9564" s="7">
        <v>1</v>
      </c>
      <c r="F9564" s="7">
        <v>40</v>
      </c>
      <c r="G9564" s="5" t="s">
        <v>22</v>
      </c>
      <c r="H9564" s="5" t="s">
        <v>22</v>
      </c>
      <c r="I9564">
        <f>VLOOKUP($A9564,'Cancelled Orders'!$D$2:$L$10078,COLUMN(E9563),0)</f>
        <v>0</v>
      </c>
      <c r="J9564" t="str">
        <f>VLOOKUP($A9564,'Cancelled Orders'!$D$2:$G$10078,3,0)</f>
        <v>Cancelled by Restaurant</v>
      </c>
      <c r="K9564" t="str">
        <f>VLOOKUP($A9564,'Cancelled Orders'!$D$2:$G$10078,4,0)</f>
        <v>Closed Premises</v>
      </c>
    </row>
    <row r="9565" spans="1:11" ht="13.2" x14ac:dyDescent="0.25">
      <c r="A9565" s="7">
        <v>290542867</v>
      </c>
      <c r="B9565" s="4">
        <v>751307</v>
      </c>
      <c r="C9565" s="4" t="s">
        <v>205</v>
      </c>
      <c r="D9565" s="7">
        <v>14</v>
      </c>
      <c r="E9565" s="7">
        <v>1</v>
      </c>
      <c r="F9565" s="7">
        <v>14</v>
      </c>
      <c r="G9565" s="5" t="s">
        <v>22</v>
      </c>
      <c r="H9565" s="5" t="s">
        <v>22</v>
      </c>
      <c r="I9565">
        <f>VLOOKUP($A9565,'Cancelled Orders'!$D$2:$L$10078,COLUMN(E9564),0)</f>
        <v>1</v>
      </c>
      <c r="J9565" t="str">
        <f>VLOOKUP($A9565,'Cancelled Orders'!$D$2:$G$10078,3,0)</f>
        <v>Cancelled by Restaurant</v>
      </c>
      <c r="K9565" t="str">
        <f>VLOOKUP($A9565,'Cancelled Orders'!$D$2:$G$10078,4,0)</f>
        <v>Item Unavailable</v>
      </c>
    </row>
    <row r="9566" spans="1:11" ht="13.2" x14ac:dyDescent="0.25">
      <c r="A9566" s="7">
        <v>291228844</v>
      </c>
      <c r="B9566" s="4">
        <v>752291</v>
      </c>
      <c r="C9566" s="4" t="s">
        <v>2902</v>
      </c>
      <c r="D9566" s="7">
        <v>45</v>
      </c>
      <c r="E9566" s="7">
        <v>1</v>
      </c>
      <c r="F9566" s="7">
        <v>45</v>
      </c>
      <c r="G9566" s="5" t="s">
        <v>22</v>
      </c>
      <c r="H9566" s="5" t="s">
        <v>28</v>
      </c>
      <c r="I9566">
        <f>VLOOKUP($A9566,'Cancelled Orders'!$D$2:$L$10078,COLUMN(E9565),0)</f>
        <v>1</v>
      </c>
      <c r="J9566" t="str">
        <f>VLOOKUP($A9566,'Cancelled Orders'!$D$2:$G$10078,3,0)</f>
        <v>Order cancelled through app</v>
      </c>
      <c r="K9566" t="str">
        <f>VLOOKUP($A9566,'Cancelled Orders'!$D$2:$G$10078,4,0)</f>
        <v>Customer Refusal</v>
      </c>
    </row>
    <row r="9567" spans="1:11" ht="13.2" x14ac:dyDescent="0.25">
      <c r="A9567" s="7">
        <v>290944887</v>
      </c>
      <c r="B9567" s="4">
        <v>752730</v>
      </c>
      <c r="C9567" s="4" t="s">
        <v>172</v>
      </c>
      <c r="D9567" s="7">
        <v>45</v>
      </c>
      <c r="E9567" s="7">
        <v>1</v>
      </c>
      <c r="F9567" s="7">
        <v>45</v>
      </c>
      <c r="G9567" s="5" t="s">
        <v>22</v>
      </c>
      <c r="H9567" s="5" t="s">
        <v>28</v>
      </c>
      <c r="I9567">
        <f>VLOOKUP($A9567,'Cancelled Orders'!$D$2:$L$10078,COLUMN(E9566),0)</f>
        <v>0</v>
      </c>
      <c r="J9567" t="str">
        <f>VLOOKUP($A9567,'Cancelled Orders'!$D$2:$G$10078,3,0)</f>
        <v>Order cancelled through app</v>
      </c>
      <c r="K9567" t="str">
        <f>VLOOKUP($A9567,'Cancelled Orders'!$D$2:$G$10078,4,0)</f>
        <v>Customer Refusal</v>
      </c>
    </row>
    <row r="9568" spans="1:11" ht="13.2" x14ac:dyDescent="0.25">
      <c r="A9568" s="7">
        <v>291087316</v>
      </c>
      <c r="B9568" s="4">
        <v>754058</v>
      </c>
      <c r="C9568" s="4" t="s">
        <v>2903</v>
      </c>
      <c r="D9568" s="7">
        <v>45</v>
      </c>
      <c r="E9568" s="7">
        <v>1</v>
      </c>
      <c r="F9568" s="7">
        <v>45</v>
      </c>
      <c r="G9568" s="5" t="s">
        <v>22</v>
      </c>
      <c r="H9568" s="5" t="s">
        <v>28</v>
      </c>
      <c r="I9568">
        <f>VLOOKUP($A9568,'Cancelled Orders'!$D$2:$L$10078,COLUMN(E9567),0)</f>
        <v>1</v>
      </c>
      <c r="J9568" t="str">
        <f>VLOOKUP($A9568,'Cancelled Orders'!$D$2:$G$10078,3,0)</f>
        <v>Order cancelled through app</v>
      </c>
      <c r="K9568" t="str">
        <f>VLOOKUP($A9568,'Cancelled Orders'!$D$2:$G$10078,4,0)</f>
        <v>Customer Refusal</v>
      </c>
    </row>
    <row r="9569" spans="1:11" ht="13.2" x14ac:dyDescent="0.25">
      <c r="A9569" s="7">
        <v>290403748</v>
      </c>
      <c r="B9569" s="4">
        <v>754058</v>
      </c>
      <c r="C9569" s="4" t="s">
        <v>2903</v>
      </c>
      <c r="D9569" s="7">
        <v>45</v>
      </c>
      <c r="E9569" s="7">
        <v>1</v>
      </c>
      <c r="F9569" s="7">
        <v>45</v>
      </c>
      <c r="G9569" s="5" t="s">
        <v>22</v>
      </c>
      <c r="H9569" s="5" t="s">
        <v>28</v>
      </c>
      <c r="I9569">
        <f>VLOOKUP($A9569,'Cancelled Orders'!$D$2:$L$10078,COLUMN(E9568),0)</f>
        <v>1</v>
      </c>
      <c r="J9569" t="str">
        <f>VLOOKUP($A9569,'Cancelled Orders'!$D$2:$G$10078,3,0)</f>
        <v>Order cancelled through app</v>
      </c>
      <c r="K9569" t="str">
        <f>VLOOKUP($A9569,'Cancelled Orders'!$D$2:$G$10078,4,0)</f>
        <v>Customer Refusal</v>
      </c>
    </row>
    <row r="9570" spans="1:11" ht="13.2" x14ac:dyDescent="0.25">
      <c r="A9570" s="7">
        <v>290204533</v>
      </c>
      <c r="B9570" s="4">
        <v>754401</v>
      </c>
      <c r="C9570" s="4" t="s">
        <v>2904</v>
      </c>
      <c r="D9570" s="7">
        <v>43</v>
      </c>
      <c r="E9570" s="7">
        <v>1</v>
      </c>
      <c r="F9570" s="7">
        <v>43</v>
      </c>
      <c r="G9570" s="5" t="s">
        <v>22</v>
      </c>
      <c r="H9570" s="5" t="s">
        <v>28</v>
      </c>
      <c r="I9570">
        <f>VLOOKUP($A9570,'Cancelled Orders'!$D$2:$L$10078,COLUMN(E9569),0)</f>
        <v>1</v>
      </c>
      <c r="J9570" t="str">
        <f>VLOOKUP($A9570,'Cancelled Orders'!$D$2:$G$10078,3,0)</f>
        <v>Order cancelled through app</v>
      </c>
      <c r="K9570" t="str">
        <f>VLOOKUP($A9570,'Cancelled Orders'!$D$2:$G$10078,4,0)</f>
        <v>Customer Refusal</v>
      </c>
    </row>
    <row r="9571" spans="1:11" ht="13.2" x14ac:dyDescent="0.25">
      <c r="A9571" s="7">
        <v>289839774</v>
      </c>
      <c r="B9571" s="4">
        <v>754411</v>
      </c>
      <c r="C9571" s="4" t="s">
        <v>1197</v>
      </c>
      <c r="D9571" s="7">
        <v>75</v>
      </c>
      <c r="E9571" s="7">
        <v>1</v>
      </c>
      <c r="F9571" s="7">
        <v>75</v>
      </c>
      <c r="G9571" s="5" t="s">
        <v>22</v>
      </c>
      <c r="H9571" s="5" t="s">
        <v>28</v>
      </c>
      <c r="I9571">
        <f>VLOOKUP($A9571,'Cancelled Orders'!$D$2:$L$10078,COLUMN(E9570),0)</f>
        <v>1</v>
      </c>
      <c r="J9571" t="str">
        <f>VLOOKUP($A9571,'Cancelled Orders'!$D$2:$G$10078,3,0)</f>
        <v>Order cancelled through app</v>
      </c>
      <c r="K9571" t="str">
        <f>VLOOKUP($A9571,'Cancelled Orders'!$D$2:$G$10078,4,0)</f>
        <v>Customer Refusal</v>
      </c>
    </row>
    <row r="9572" spans="1:11" ht="13.2" x14ac:dyDescent="0.25">
      <c r="A9572" s="7">
        <v>289847454</v>
      </c>
      <c r="B9572" s="4">
        <v>754411</v>
      </c>
      <c r="C9572" s="4" t="s">
        <v>1197</v>
      </c>
      <c r="D9572" s="7">
        <v>75</v>
      </c>
      <c r="E9572" s="7">
        <v>1</v>
      </c>
      <c r="F9572" s="7">
        <v>75</v>
      </c>
      <c r="G9572" s="5" t="s">
        <v>22</v>
      </c>
      <c r="H9572" s="5" t="s">
        <v>28</v>
      </c>
      <c r="I9572">
        <f>VLOOKUP($A9572,'Cancelled Orders'!$D$2:$L$10078,COLUMN(E9571),0)</f>
        <v>1</v>
      </c>
      <c r="J9572" t="str">
        <f>VLOOKUP($A9572,'Cancelled Orders'!$D$2:$G$10078,3,0)</f>
        <v>Order cancelled through app</v>
      </c>
      <c r="K9572" t="str">
        <f>VLOOKUP($A9572,'Cancelled Orders'!$D$2:$G$10078,4,0)</f>
        <v>Customer Refusal</v>
      </c>
    </row>
    <row r="9573" spans="1:11" ht="13.2" x14ac:dyDescent="0.25">
      <c r="A9573" s="7">
        <v>290349673</v>
      </c>
      <c r="B9573" s="4">
        <v>754745</v>
      </c>
      <c r="C9573" s="4" t="s">
        <v>1014</v>
      </c>
      <c r="D9573" s="7">
        <v>70</v>
      </c>
      <c r="E9573" s="7">
        <v>1</v>
      </c>
      <c r="F9573" s="7">
        <v>70</v>
      </c>
      <c r="G9573" s="5" t="s">
        <v>22</v>
      </c>
      <c r="H9573" s="5" t="s">
        <v>22</v>
      </c>
      <c r="I9573">
        <f>VLOOKUP($A9573,'Cancelled Orders'!$D$2:$L$10078,COLUMN(E9572),0)</f>
        <v>0</v>
      </c>
      <c r="J9573" t="str">
        <f>VLOOKUP($A9573,'Cancelled Orders'!$D$2:$G$10078,3,0)</f>
        <v>Order cancelled through app</v>
      </c>
      <c r="K9573" t="str">
        <f>VLOOKUP($A9573,'Cancelled Orders'!$D$2:$G$10078,4,0)</f>
        <v>Customer Refusal</v>
      </c>
    </row>
    <row r="9574" spans="1:11" ht="13.2" x14ac:dyDescent="0.25">
      <c r="A9574" s="7">
        <v>291484072</v>
      </c>
      <c r="B9574" s="4">
        <v>755358</v>
      </c>
      <c r="C9574" s="4" t="s">
        <v>2905</v>
      </c>
      <c r="D9574" s="7">
        <v>30</v>
      </c>
      <c r="E9574" s="7">
        <v>1</v>
      </c>
      <c r="F9574" s="7">
        <v>30</v>
      </c>
      <c r="G9574" s="5" t="s">
        <v>22</v>
      </c>
      <c r="H9574" s="5" t="s">
        <v>28</v>
      </c>
      <c r="I9574">
        <f>VLOOKUP($A9574,'Cancelled Orders'!$D$2:$L$10078,COLUMN(E9573),0)</f>
        <v>1</v>
      </c>
      <c r="J9574" t="str">
        <f>VLOOKUP($A9574,'Cancelled Orders'!$D$2:$G$10078,3,0)</f>
        <v>Order cancelled through app</v>
      </c>
      <c r="K9574" t="str">
        <f>VLOOKUP($A9574,'Cancelled Orders'!$D$2:$G$10078,4,0)</f>
        <v>Customer Refusal</v>
      </c>
    </row>
    <row r="9575" spans="1:11" ht="13.2" x14ac:dyDescent="0.25">
      <c r="A9575" s="7">
        <v>291299138</v>
      </c>
      <c r="B9575" s="4">
        <v>755615</v>
      </c>
      <c r="C9575" s="4" t="s">
        <v>2906</v>
      </c>
      <c r="D9575" s="7">
        <v>45</v>
      </c>
      <c r="E9575" s="7">
        <v>1</v>
      </c>
      <c r="F9575" s="7">
        <v>45</v>
      </c>
      <c r="G9575" s="5" t="s">
        <v>28</v>
      </c>
      <c r="H9575" s="5" t="s">
        <v>28</v>
      </c>
      <c r="I9575">
        <f>VLOOKUP($A9575,'Cancelled Orders'!$D$2:$L$10078,COLUMN(E9574),0)</f>
        <v>1</v>
      </c>
      <c r="J9575" t="str">
        <f>VLOOKUP($A9575,'Cancelled Orders'!$D$2:$G$10078,3,0)</f>
        <v>Order cancelled through app</v>
      </c>
      <c r="K9575" t="str">
        <f>VLOOKUP($A9575,'Cancelled Orders'!$D$2:$G$10078,4,0)</f>
        <v>Customer Refusal</v>
      </c>
    </row>
    <row r="9576" spans="1:11" ht="13.2" x14ac:dyDescent="0.25">
      <c r="A9576" s="7">
        <v>290902289</v>
      </c>
      <c r="B9576" s="4">
        <v>755999</v>
      </c>
      <c r="C9576" s="4" t="s">
        <v>2907</v>
      </c>
      <c r="D9576" s="7">
        <v>149</v>
      </c>
      <c r="E9576" s="7">
        <v>1</v>
      </c>
      <c r="F9576" s="7">
        <v>149</v>
      </c>
      <c r="G9576" s="5" t="s">
        <v>22</v>
      </c>
      <c r="H9576" s="5" t="s">
        <v>22</v>
      </c>
      <c r="I9576">
        <f>VLOOKUP($A9576,'Cancelled Orders'!$D$2:$L$10078,COLUMN(E9575),0)</f>
        <v>1</v>
      </c>
      <c r="J9576" t="str">
        <f>VLOOKUP($A9576,'Cancelled Orders'!$D$2:$G$10078,3,0)</f>
        <v>Cancelled by Restaurant</v>
      </c>
      <c r="K9576" t="str">
        <f>VLOOKUP($A9576,'Cancelled Orders'!$D$2:$G$10078,4,0)</f>
        <v>Item Unavailable</v>
      </c>
    </row>
    <row r="9577" spans="1:11" ht="13.2" x14ac:dyDescent="0.25">
      <c r="A9577" s="7">
        <v>289669824</v>
      </c>
      <c r="B9577" s="4">
        <v>756188</v>
      </c>
      <c r="C9577" s="4" t="s">
        <v>670</v>
      </c>
      <c r="D9577" s="7">
        <v>25</v>
      </c>
      <c r="E9577" s="7">
        <v>1</v>
      </c>
      <c r="F9577" s="7">
        <v>25</v>
      </c>
      <c r="G9577" s="5" t="s">
        <v>28</v>
      </c>
      <c r="H9577" s="5" t="s">
        <v>28</v>
      </c>
      <c r="I9577">
        <f>VLOOKUP($A9577,'Cancelled Orders'!$D$2:$L$10078,COLUMN(E9576),0)</f>
        <v>0</v>
      </c>
      <c r="J9577" t="str">
        <f>VLOOKUP($A9577,'Cancelled Orders'!$D$2:$G$10078,3,0)</f>
        <v>Order cancelled through app</v>
      </c>
      <c r="K9577" t="str">
        <f>VLOOKUP($A9577,'Cancelled Orders'!$D$2:$G$10078,4,0)</f>
        <v>Customer Refusal</v>
      </c>
    </row>
    <row r="9578" spans="1:11" ht="13.2" x14ac:dyDescent="0.25">
      <c r="A9578" s="7">
        <v>290229034</v>
      </c>
      <c r="B9578" s="4">
        <v>756188</v>
      </c>
      <c r="C9578" s="4" t="s">
        <v>670</v>
      </c>
      <c r="D9578" s="7">
        <v>25</v>
      </c>
      <c r="E9578" s="7">
        <v>1</v>
      </c>
      <c r="F9578" s="7">
        <v>25</v>
      </c>
      <c r="G9578" s="5" t="s">
        <v>28</v>
      </c>
      <c r="H9578" s="5" t="s">
        <v>28</v>
      </c>
      <c r="I9578">
        <f>VLOOKUP($A9578,'Cancelled Orders'!$D$2:$L$10078,COLUMN(E9577),0)</f>
        <v>0</v>
      </c>
      <c r="J9578" t="str">
        <f>VLOOKUP($A9578,'Cancelled Orders'!$D$2:$G$10078,3,0)</f>
        <v>Order cancelled through app</v>
      </c>
      <c r="K9578" t="str">
        <f>VLOOKUP($A9578,'Cancelled Orders'!$D$2:$G$10078,4,0)</f>
        <v>Customer Refusal</v>
      </c>
    </row>
    <row r="9579" spans="1:11" ht="13.2" x14ac:dyDescent="0.25">
      <c r="A9579" s="7">
        <v>291611497</v>
      </c>
      <c r="B9579" s="4">
        <v>756188</v>
      </c>
      <c r="C9579" s="4" t="s">
        <v>670</v>
      </c>
      <c r="D9579" s="7">
        <v>25</v>
      </c>
      <c r="E9579" s="7">
        <v>1</v>
      </c>
      <c r="F9579" s="7">
        <v>25</v>
      </c>
      <c r="G9579" s="5" t="s">
        <v>28</v>
      </c>
      <c r="H9579" s="5" t="s">
        <v>28</v>
      </c>
      <c r="I9579">
        <f>VLOOKUP($A9579,'Cancelled Orders'!$D$2:$L$10078,COLUMN(E9578),0)</f>
        <v>0</v>
      </c>
      <c r="J9579" t="str">
        <f>VLOOKUP($A9579,'Cancelled Orders'!$D$2:$G$10078,3,0)</f>
        <v>Order cancelled through app</v>
      </c>
      <c r="K9579" t="str">
        <f>VLOOKUP($A9579,'Cancelled Orders'!$D$2:$G$10078,4,0)</f>
        <v>Customer Refusal</v>
      </c>
    </row>
    <row r="9580" spans="1:11" ht="13.2" x14ac:dyDescent="0.25">
      <c r="A9580" s="7">
        <v>290231504</v>
      </c>
      <c r="B9580" s="4">
        <v>756212</v>
      </c>
      <c r="C9580" s="4" t="s">
        <v>2908</v>
      </c>
      <c r="D9580" s="7">
        <v>200</v>
      </c>
      <c r="E9580" s="7">
        <v>2</v>
      </c>
      <c r="F9580" s="7">
        <v>400</v>
      </c>
      <c r="G9580" s="5" t="s">
        <v>22</v>
      </c>
      <c r="H9580" s="5" t="s">
        <v>22</v>
      </c>
      <c r="I9580">
        <f>VLOOKUP($A9580,'Cancelled Orders'!$D$2:$L$10078,COLUMN(E9579),0)</f>
        <v>1</v>
      </c>
      <c r="J9580" t="str">
        <f>VLOOKUP($A9580,'Cancelled Orders'!$D$2:$G$10078,3,0)</f>
        <v>Cancelled by Restaurant</v>
      </c>
      <c r="K9580" t="str">
        <f>VLOOKUP($A9580,'Cancelled Orders'!$D$2:$G$10078,4,0)</f>
        <v>Customer Refusal</v>
      </c>
    </row>
    <row r="9581" spans="1:11" ht="13.2" x14ac:dyDescent="0.25">
      <c r="A9581" s="7">
        <v>291592798</v>
      </c>
      <c r="B9581" s="4">
        <v>757081</v>
      </c>
      <c r="C9581" s="4" t="s">
        <v>65</v>
      </c>
      <c r="D9581" s="7">
        <v>55</v>
      </c>
      <c r="E9581" s="7">
        <v>1</v>
      </c>
      <c r="F9581" s="7">
        <v>55</v>
      </c>
      <c r="G9581" s="5" t="s">
        <v>22</v>
      </c>
      <c r="H9581" s="5" t="s">
        <v>28</v>
      </c>
      <c r="I9581">
        <f>VLOOKUP($A9581,'Cancelled Orders'!$D$2:$L$10078,COLUMN(E9580),0)</f>
        <v>1</v>
      </c>
      <c r="J9581" t="str">
        <f>VLOOKUP($A9581,'Cancelled Orders'!$D$2:$G$10078,3,0)</f>
        <v>Order cancelled through app</v>
      </c>
      <c r="K9581" t="str">
        <f>VLOOKUP($A9581,'Cancelled Orders'!$D$2:$G$10078,4,0)</f>
        <v>Customer Refusal</v>
      </c>
    </row>
    <row r="9582" spans="1:11" ht="13.2" x14ac:dyDescent="0.25">
      <c r="A9582" s="7">
        <v>290656878</v>
      </c>
      <c r="B9582" s="4">
        <v>757081</v>
      </c>
      <c r="C9582" s="4" t="s">
        <v>65</v>
      </c>
      <c r="D9582" s="7">
        <v>55</v>
      </c>
      <c r="E9582" s="7">
        <v>1</v>
      </c>
      <c r="F9582" s="7">
        <v>55</v>
      </c>
      <c r="G9582" s="5" t="s">
        <v>22</v>
      </c>
      <c r="H9582" s="5" t="s">
        <v>28</v>
      </c>
      <c r="I9582">
        <f>VLOOKUP($A9582,'Cancelled Orders'!$D$2:$L$10078,COLUMN(E9581),0)</f>
        <v>1</v>
      </c>
      <c r="J9582" t="str">
        <f>VLOOKUP($A9582,'Cancelled Orders'!$D$2:$G$10078,3,0)</f>
        <v>Order cancelled through app</v>
      </c>
      <c r="K9582" t="str">
        <f>VLOOKUP($A9582,'Cancelled Orders'!$D$2:$G$10078,4,0)</f>
        <v>Customer Refusal</v>
      </c>
    </row>
    <row r="9583" spans="1:11" ht="13.2" x14ac:dyDescent="0.25">
      <c r="A9583" s="7">
        <v>289725385</v>
      </c>
      <c r="B9583" s="4">
        <v>757081</v>
      </c>
      <c r="C9583" s="4" t="s">
        <v>65</v>
      </c>
      <c r="D9583" s="7">
        <v>55</v>
      </c>
      <c r="E9583" s="7">
        <v>1</v>
      </c>
      <c r="F9583" s="7">
        <v>55</v>
      </c>
      <c r="G9583" s="5" t="s">
        <v>22</v>
      </c>
      <c r="H9583" s="5" t="s">
        <v>28</v>
      </c>
      <c r="I9583">
        <f>VLOOKUP($A9583,'Cancelled Orders'!$D$2:$L$10078,COLUMN(E9582),0)</f>
        <v>1</v>
      </c>
      <c r="J9583" t="str">
        <f>VLOOKUP($A9583,'Cancelled Orders'!$D$2:$G$10078,3,0)</f>
        <v>Order cancelled through app</v>
      </c>
      <c r="K9583" t="str">
        <f>VLOOKUP($A9583,'Cancelled Orders'!$D$2:$G$10078,4,0)</f>
        <v>Customer Refusal</v>
      </c>
    </row>
    <row r="9584" spans="1:11" ht="13.2" x14ac:dyDescent="0.25">
      <c r="A9584" s="7">
        <v>289814184</v>
      </c>
      <c r="B9584" s="4">
        <v>757081</v>
      </c>
      <c r="C9584" s="4" t="s">
        <v>65</v>
      </c>
      <c r="D9584" s="7">
        <v>55</v>
      </c>
      <c r="E9584" s="7">
        <v>1</v>
      </c>
      <c r="F9584" s="7">
        <v>55</v>
      </c>
      <c r="G9584" s="5" t="s">
        <v>22</v>
      </c>
      <c r="H9584" s="5" t="s">
        <v>28</v>
      </c>
      <c r="I9584">
        <f>VLOOKUP($A9584,'Cancelled Orders'!$D$2:$L$10078,COLUMN(E9583),0)</f>
        <v>1</v>
      </c>
      <c r="J9584" t="str">
        <f>VLOOKUP($A9584,'Cancelled Orders'!$D$2:$G$10078,3,0)</f>
        <v>Order cancelled through app</v>
      </c>
      <c r="K9584" t="str">
        <f>VLOOKUP($A9584,'Cancelled Orders'!$D$2:$G$10078,4,0)</f>
        <v>Customer Refusal</v>
      </c>
    </row>
    <row r="9585" spans="1:11" ht="13.2" x14ac:dyDescent="0.25">
      <c r="A9585" s="7">
        <v>289898233</v>
      </c>
      <c r="B9585" s="4">
        <v>757676</v>
      </c>
      <c r="C9585" s="4" t="s">
        <v>49</v>
      </c>
      <c r="D9585" s="7">
        <v>15</v>
      </c>
      <c r="E9585" s="7">
        <v>1</v>
      </c>
      <c r="F9585" s="7">
        <v>15</v>
      </c>
      <c r="G9585" s="5" t="s">
        <v>22</v>
      </c>
      <c r="H9585" s="5" t="s">
        <v>22</v>
      </c>
      <c r="I9585">
        <f>VLOOKUP($A9585,'Cancelled Orders'!$D$2:$L$10078,COLUMN(E9584),0)</f>
        <v>1</v>
      </c>
      <c r="J9585" t="str">
        <f>VLOOKUP($A9585,'Cancelled Orders'!$D$2:$G$10078,3,0)</f>
        <v>Cancelled by Restaurant</v>
      </c>
      <c r="K9585" t="str">
        <f>VLOOKUP($A9585,'Cancelled Orders'!$D$2:$G$10078,4,0)</f>
        <v>Item Unavailable</v>
      </c>
    </row>
    <row r="9586" spans="1:11" ht="13.2" x14ac:dyDescent="0.25">
      <c r="A9586" s="7">
        <v>290964144</v>
      </c>
      <c r="B9586" s="4">
        <v>757839</v>
      </c>
      <c r="C9586" s="4" t="s">
        <v>2909</v>
      </c>
      <c r="D9586" s="7">
        <v>30</v>
      </c>
      <c r="E9586" s="7">
        <v>1</v>
      </c>
      <c r="F9586" s="7">
        <v>30</v>
      </c>
      <c r="G9586" s="5" t="s">
        <v>22</v>
      </c>
      <c r="H9586" s="5" t="s">
        <v>22</v>
      </c>
      <c r="I9586">
        <f>VLOOKUP($A9586,'Cancelled Orders'!$D$2:$L$10078,COLUMN(E9585),0)</f>
        <v>1</v>
      </c>
      <c r="J9586" t="str">
        <f>VLOOKUP($A9586,'Cancelled Orders'!$D$2:$G$10078,3,0)</f>
        <v>Order cancelled through app</v>
      </c>
      <c r="K9586" t="str">
        <f>VLOOKUP($A9586,'Cancelled Orders'!$D$2:$G$10078,4,0)</f>
        <v>Customer Refusal</v>
      </c>
    </row>
    <row r="9587" spans="1:11" ht="13.2" x14ac:dyDescent="0.25">
      <c r="A9587" s="7">
        <v>289990422</v>
      </c>
      <c r="B9587" s="4">
        <v>759567</v>
      </c>
      <c r="C9587" s="4" t="s">
        <v>2910</v>
      </c>
      <c r="D9587" s="7">
        <v>26</v>
      </c>
      <c r="E9587" s="7">
        <v>1</v>
      </c>
      <c r="F9587" s="7">
        <v>26</v>
      </c>
      <c r="G9587" s="5" t="s">
        <v>22</v>
      </c>
      <c r="H9587" s="5" t="s">
        <v>22</v>
      </c>
      <c r="I9587">
        <f>VLOOKUP($A9587,'Cancelled Orders'!$D$2:$L$10078,COLUMN(E9586),0)</f>
        <v>1</v>
      </c>
      <c r="J9587" t="str">
        <f>VLOOKUP($A9587,'Cancelled Orders'!$D$2:$G$10078,3,0)</f>
        <v>Order cancelled through app</v>
      </c>
      <c r="K9587" t="str">
        <f>VLOOKUP($A9587,'Cancelled Orders'!$D$2:$G$10078,4,0)</f>
        <v>Customer Refusal</v>
      </c>
    </row>
    <row r="9588" spans="1:11" ht="13.2" x14ac:dyDescent="0.25">
      <c r="A9588" s="7">
        <v>289606076</v>
      </c>
      <c r="B9588" s="4">
        <v>759567</v>
      </c>
      <c r="C9588" s="4" t="s">
        <v>2910</v>
      </c>
      <c r="D9588" s="7">
        <v>26</v>
      </c>
      <c r="E9588" s="7">
        <v>1</v>
      </c>
      <c r="F9588" s="7">
        <v>26</v>
      </c>
      <c r="G9588" s="5" t="s">
        <v>22</v>
      </c>
      <c r="H9588" s="5" t="s">
        <v>22</v>
      </c>
      <c r="I9588">
        <f>VLOOKUP($A9588,'Cancelled Orders'!$D$2:$L$10078,COLUMN(E9587),0)</f>
        <v>1</v>
      </c>
      <c r="J9588" t="str">
        <f>VLOOKUP($A9588,'Cancelled Orders'!$D$2:$G$10078,3,0)</f>
        <v>Order cancelled through app</v>
      </c>
      <c r="K9588" t="str">
        <f>VLOOKUP($A9588,'Cancelled Orders'!$D$2:$G$10078,4,0)</f>
        <v>Customer Refusal</v>
      </c>
    </row>
    <row r="9589" spans="1:11" ht="13.2" x14ac:dyDescent="0.25">
      <c r="A9589" s="7">
        <v>291235622</v>
      </c>
      <c r="B9589" s="4">
        <v>759597</v>
      </c>
      <c r="C9589" s="4" t="s">
        <v>1917</v>
      </c>
      <c r="D9589" s="7">
        <v>35</v>
      </c>
      <c r="E9589" s="7">
        <v>1</v>
      </c>
      <c r="F9589" s="7">
        <v>35</v>
      </c>
      <c r="G9589" s="5" t="s">
        <v>22</v>
      </c>
      <c r="H9589" s="5" t="s">
        <v>22</v>
      </c>
      <c r="I9589">
        <f>VLOOKUP($A9589,'Cancelled Orders'!$D$2:$L$10078,COLUMN(E9588),0)</f>
        <v>1</v>
      </c>
      <c r="J9589" t="str">
        <f>VLOOKUP($A9589,'Cancelled Orders'!$D$2:$G$10078,3,0)</f>
        <v>Cancelled by Restaurant</v>
      </c>
      <c r="K9589" t="str">
        <f>VLOOKUP($A9589,'Cancelled Orders'!$D$2:$G$10078,4,0)</f>
        <v>Item Unavailable</v>
      </c>
    </row>
    <row r="9590" spans="1:11" ht="13.2" x14ac:dyDescent="0.25">
      <c r="A9590" s="7">
        <v>291665520</v>
      </c>
      <c r="B9590" s="4">
        <v>760641</v>
      </c>
      <c r="C9590" s="4" t="s">
        <v>2911</v>
      </c>
      <c r="D9590" s="7">
        <v>33</v>
      </c>
      <c r="E9590" s="7">
        <v>1</v>
      </c>
      <c r="F9590" s="7">
        <v>33</v>
      </c>
      <c r="G9590" s="5" t="s">
        <v>22</v>
      </c>
      <c r="H9590" s="5" t="s">
        <v>22</v>
      </c>
      <c r="I9590">
        <f>VLOOKUP($A9590,'Cancelled Orders'!$D$2:$L$10078,COLUMN(E9589),0)</f>
        <v>1</v>
      </c>
      <c r="J9590" t="str">
        <f>VLOOKUP($A9590,'Cancelled Orders'!$D$2:$G$10078,3,0)</f>
        <v>Order cancelled through app</v>
      </c>
      <c r="K9590" t="str">
        <f>VLOOKUP($A9590,'Cancelled Orders'!$D$2:$G$10078,4,0)</f>
        <v>Customer Refusal</v>
      </c>
    </row>
    <row r="9591" spans="1:11" ht="13.2" x14ac:dyDescent="0.25">
      <c r="A9591" s="7">
        <v>291665514</v>
      </c>
      <c r="B9591" s="4">
        <v>760641</v>
      </c>
      <c r="C9591" s="4" t="s">
        <v>2911</v>
      </c>
      <c r="D9591" s="7">
        <v>33</v>
      </c>
      <c r="E9591" s="7">
        <v>1</v>
      </c>
      <c r="F9591" s="7">
        <v>33</v>
      </c>
      <c r="G9591" s="5" t="s">
        <v>22</v>
      </c>
      <c r="H9591" s="5" t="s">
        <v>22</v>
      </c>
      <c r="I9591">
        <f>VLOOKUP($A9591,'Cancelled Orders'!$D$2:$L$10078,COLUMN(E9590),0)</f>
        <v>1</v>
      </c>
      <c r="J9591" t="str">
        <f>VLOOKUP($A9591,'Cancelled Orders'!$D$2:$G$10078,3,0)</f>
        <v>Order cancelled through app</v>
      </c>
      <c r="K9591" t="str">
        <f>VLOOKUP($A9591,'Cancelled Orders'!$D$2:$G$10078,4,0)</f>
        <v>Customer Refusal</v>
      </c>
    </row>
    <row r="9592" spans="1:11" ht="13.2" x14ac:dyDescent="0.25">
      <c r="A9592" s="7">
        <v>289790187</v>
      </c>
      <c r="B9592" s="4">
        <v>760641</v>
      </c>
      <c r="C9592" s="4" t="s">
        <v>2911</v>
      </c>
      <c r="D9592" s="7">
        <v>33</v>
      </c>
      <c r="E9592" s="7">
        <v>1</v>
      </c>
      <c r="F9592" s="7">
        <v>33</v>
      </c>
      <c r="G9592" s="5" t="s">
        <v>22</v>
      </c>
      <c r="H9592" s="5" t="s">
        <v>22</v>
      </c>
      <c r="I9592">
        <f>VLOOKUP($A9592,'Cancelled Orders'!$D$2:$L$10078,COLUMN(E9591),0)</f>
        <v>1</v>
      </c>
      <c r="J9592" t="str">
        <f>VLOOKUP($A9592,'Cancelled Orders'!$D$2:$G$10078,3,0)</f>
        <v>Order cancelled through app</v>
      </c>
      <c r="K9592" t="str">
        <f>VLOOKUP($A9592,'Cancelled Orders'!$D$2:$G$10078,4,0)</f>
        <v>Customer Refusal</v>
      </c>
    </row>
    <row r="9593" spans="1:11" ht="13.2" x14ac:dyDescent="0.25">
      <c r="A9593" s="7">
        <v>290475171</v>
      </c>
      <c r="B9593" s="4">
        <v>760698</v>
      </c>
      <c r="C9593" s="4" t="s">
        <v>509</v>
      </c>
      <c r="D9593" s="7">
        <v>32</v>
      </c>
      <c r="E9593" s="7">
        <v>1</v>
      </c>
      <c r="F9593" s="7">
        <v>32</v>
      </c>
      <c r="G9593" s="5" t="s">
        <v>22</v>
      </c>
      <c r="H9593" s="5" t="s">
        <v>22</v>
      </c>
      <c r="I9593">
        <f>VLOOKUP($A9593,'Cancelled Orders'!$D$2:$L$10078,COLUMN(E9592),0)</f>
        <v>1</v>
      </c>
      <c r="J9593" t="str">
        <f>VLOOKUP($A9593,'Cancelled Orders'!$D$2:$G$10078,3,0)</f>
        <v>Order cancelled through app</v>
      </c>
      <c r="K9593" t="str">
        <f>VLOOKUP($A9593,'Cancelled Orders'!$D$2:$G$10078,4,0)</f>
        <v>Customer Refusal</v>
      </c>
    </row>
    <row r="9594" spans="1:11" ht="13.2" x14ac:dyDescent="0.25">
      <c r="A9594" s="7">
        <v>290368065</v>
      </c>
      <c r="B9594" s="4">
        <v>760726</v>
      </c>
      <c r="C9594" s="4" t="s">
        <v>131</v>
      </c>
      <c r="D9594" s="7">
        <v>30</v>
      </c>
      <c r="E9594" s="7">
        <v>1</v>
      </c>
      <c r="F9594" s="7">
        <v>30</v>
      </c>
      <c r="G9594" s="5" t="s">
        <v>22</v>
      </c>
      <c r="H9594" s="5" t="s">
        <v>22</v>
      </c>
      <c r="I9594">
        <f>VLOOKUP($A9594,'Cancelled Orders'!$D$2:$L$10078,COLUMN(E9593),0)</f>
        <v>1</v>
      </c>
      <c r="J9594" t="str">
        <f>VLOOKUP($A9594,'Cancelled Orders'!$D$2:$G$10078,3,0)</f>
        <v>Cancelled by Restaurant</v>
      </c>
      <c r="K9594" t="str">
        <f>VLOOKUP($A9594,'Cancelled Orders'!$D$2:$G$10078,4,0)</f>
        <v>Item Unavailable</v>
      </c>
    </row>
    <row r="9595" spans="1:11" ht="13.2" x14ac:dyDescent="0.25">
      <c r="A9595" s="7">
        <v>291170647</v>
      </c>
      <c r="B9595" s="4">
        <v>760752</v>
      </c>
      <c r="C9595" s="4" t="s">
        <v>2912</v>
      </c>
      <c r="D9595" s="7">
        <v>20</v>
      </c>
      <c r="E9595" s="7">
        <v>1</v>
      </c>
      <c r="F9595" s="7">
        <v>20</v>
      </c>
      <c r="G9595" s="5" t="s">
        <v>22</v>
      </c>
      <c r="H9595" s="5" t="s">
        <v>22</v>
      </c>
      <c r="I9595">
        <f>VLOOKUP($A9595,'Cancelled Orders'!$D$2:$L$10078,COLUMN(E9594),0)</f>
        <v>1</v>
      </c>
      <c r="J9595" t="str">
        <f>VLOOKUP($A9595,'Cancelled Orders'!$D$2:$G$10078,3,0)</f>
        <v>Cancelled by Restaurant</v>
      </c>
      <c r="K9595" t="str">
        <f>VLOOKUP($A9595,'Cancelled Orders'!$D$2:$G$10078,4,0)</f>
        <v>Item Unavailable</v>
      </c>
    </row>
    <row r="9596" spans="1:11" ht="13.2" x14ac:dyDescent="0.25">
      <c r="A9596" s="7">
        <v>291187009</v>
      </c>
      <c r="B9596" s="4">
        <v>760786</v>
      </c>
      <c r="C9596" s="4" t="s">
        <v>2913</v>
      </c>
      <c r="D9596" s="7">
        <v>55</v>
      </c>
      <c r="E9596" s="7">
        <v>1</v>
      </c>
      <c r="F9596" s="7">
        <v>55</v>
      </c>
      <c r="G9596" s="5" t="s">
        <v>22</v>
      </c>
      <c r="H9596" s="5" t="s">
        <v>22</v>
      </c>
      <c r="I9596">
        <f>VLOOKUP($A9596,'Cancelled Orders'!$D$2:$L$10078,COLUMN(E9595),0)</f>
        <v>1</v>
      </c>
      <c r="J9596" t="str">
        <f>VLOOKUP($A9596,'Cancelled Orders'!$D$2:$G$10078,3,0)</f>
        <v>Order cancelled through app</v>
      </c>
      <c r="K9596" t="str">
        <f>VLOOKUP($A9596,'Cancelled Orders'!$D$2:$G$10078,4,0)</f>
        <v>Customer Refusal</v>
      </c>
    </row>
    <row r="9597" spans="1:11" ht="13.2" x14ac:dyDescent="0.25">
      <c r="A9597" s="7">
        <v>291085076</v>
      </c>
      <c r="B9597" s="4">
        <v>760854</v>
      </c>
      <c r="C9597" s="4" t="s">
        <v>773</v>
      </c>
      <c r="D9597" s="7">
        <v>13</v>
      </c>
      <c r="E9597" s="7">
        <v>1</v>
      </c>
      <c r="F9597" s="7">
        <v>13</v>
      </c>
      <c r="G9597" s="5" t="s">
        <v>22</v>
      </c>
      <c r="H9597" s="5" t="s">
        <v>28</v>
      </c>
      <c r="I9597">
        <f>VLOOKUP($A9597,'Cancelled Orders'!$D$2:$L$10078,COLUMN(E9596),0)</f>
        <v>1</v>
      </c>
      <c r="J9597" t="str">
        <f>VLOOKUP($A9597,'Cancelled Orders'!$D$2:$G$10078,3,0)</f>
        <v>Order cancelled through app</v>
      </c>
      <c r="K9597" t="str">
        <f>VLOOKUP($A9597,'Cancelled Orders'!$D$2:$G$10078,4,0)</f>
        <v>Customer Refusal</v>
      </c>
    </row>
    <row r="9598" spans="1:11" ht="13.2" x14ac:dyDescent="0.25">
      <c r="A9598" s="7">
        <v>290000927</v>
      </c>
      <c r="B9598" s="4">
        <v>762064</v>
      </c>
      <c r="C9598" s="4" t="s">
        <v>944</v>
      </c>
      <c r="D9598" s="7">
        <v>140</v>
      </c>
      <c r="E9598" s="7">
        <v>2</v>
      </c>
      <c r="F9598" s="7">
        <v>280</v>
      </c>
      <c r="G9598" s="5" t="s">
        <v>22</v>
      </c>
      <c r="H9598" s="5" t="s">
        <v>22</v>
      </c>
      <c r="I9598">
        <f>VLOOKUP($A9598,'Cancelled Orders'!$D$2:$L$10078,COLUMN(E9597),0)</f>
        <v>0</v>
      </c>
      <c r="J9598" t="str">
        <f>VLOOKUP($A9598,'Cancelled Orders'!$D$2:$G$10078,3,0)</f>
        <v>Cancelled by Restaurant</v>
      </c>
      <c r="K9598" t="str">
        <f>VLOOKUP($A9598,'Cancelled Orders'!$D$2:$G$10078,4,0)</f>
        <v>Stock Shortage</v>
      </c>
    </row>
    <row r="9599" spans="1:11" ht="13.2" x14ac:dyDescent="0.25">
      <c r="A9599" s="7">
        <v>290446453</v>
      </c>
      <c r="B9599" s="4">
        <v>762064</v>
      </c>
      <c r="C9599" s="4" t="s">
        <v>944</v>
      </c>
      <c r="D9599" s="7">
        <v>140</v>
      </c>
      <c r="E9599" s="7">
        <v>2</v>
      </c>
      <c r="F9599" s="7">
        <v>280</v>
      </c>
      <c r="G9599" s="5" t="s">
        <v>22</v>
      </c>
      <c r="H9599" s="5" t="s">
        <v>22</v>
      </c>
      <c r="I9599">
        <f>VLOOKUP($A9599,'Cancelled Orders'!$D$2:$L$10078,COLUMN(E9598),0)</f>
        <v>0</v>
      </c>
      <c r="J9599" t="str">
        <f>VLOOKUP($A9599,'Cancelled Orders'!$D$2:$G$10078,3,0)</f>
        <v>Cancelled by Restaurant</v>
      </c>
      <c r="K9599" t="str">
        <f>VLOOKUP($A9599,'Cancelled Orders'!$D$2:$G$10078,4,0)</f>
        <v>Customer Refusal</v>
      </c>
    </row>
    <row r="9600" spans="1:11" ht="13.2" x14ac:dyDescent="0.25">
      <c r="A9600" s="7">
        <v>291428230</v>
      </c>
      <c r="B9600" s="4">
        <v>762093</v>
      </c>
      <c r="C9600" s="4" t="s">
        <v>49</v>
      </c>
      <c r="D9600" s="7">
        <v>11</v>
      </c>
      <c r="E9600" s="7">
        <v>1</v>
      </c>
      <c r="F9600" s="7">
        <v>11</v>
      </c>
      <c r="G9600" s="5" t="s">
        <v>22</v>
      </c>
      <c r="H9600" s="5" t="s">
        <v>28</v>
      </c>
      <c r="I9600">
        <f>VLOOKUP($A9600,'Cancelled Orders'!$D$2:$L$10078,COLUMN(E9599),0)</f>
        <v>1</v>
      </c>
      <c r="J9600" t="str">
        <f>VLOOKUP($A9600,'Cancelled Orders'!$D$2:$G$10078,3,0)</f>
        <v>Order cancelled through app</v>
      </c>
      <c r="K9600" t="str">
        <f>VLOOKUP($A9600,'Cancelled Orders'!$D$2:$G$10078,4,0)</f>
        <v>Customer Refusal</v>
      </c>
    </row>
    <row r="9601" spans="1:11" ht="13.2" x14ac:dyDescent="0.25">
      <c r="A9601" s="7">
        <v>290312568</v>
      </c>
      <c r="B9601" s="4">
        <v>762096</v>
      </c>
      <c r="C9601" s="4" t="s">
        <v>386</v>
      </c>
      <c r="D9601" s="7">
        <v>11</v>
      </c>
      <c r="E9601" s="7">
        <v>1</v>
      </c>
      <c r="F9601" s="7">
        <v>11</v>
      </c>
      <c r="G9601" s="5" t="s">
        <v>22</v>
      </c>
      <c r="H9601" s="5" t="s">
        <v>28</v>
      </c>
      <c r="I9601">
        <f>VLOOKUP($A9601,'Cancelled Orders'!$D$2:$L$10078,COLUMN(E9600),0)</f>
        <v>1</v>
      </c>
      <c r="J9601" t="str">
        <f>VLOOKUP($A9601,'Cancelled Orders'!$D$2:$G$10078,3,0)</f>
        <v>Order cancelled through app</v>
      </c>
      <c r="K9601" t="str">
        <f>VLOOKUP($A9601,'Cancelled Orders'!$D$2:$G$10078,4,0)</f>
        <v>Customer Refusal</v>
      </c>
    </row>
    <row r="9602" spans="1:11" ht="13.2" x14ac:dyDescent="0.25">
      <c r="A9602" s="7">
        <v>290376430</v>
      </c>
      <c r="B9602" s="4">
        <v>762831</v>
      </c>
      <c r="C9602" s="4" t="s">
        <v>2914</v>
      </c>
      <c r="D9602" s="7">
        <v>28</v>
      </c>
      <c r="E9602" s="7">
        <v>1</v>
      </c>
      <c r="F9602" s="7">
        <v>28</v>
      </c>
      <c r="G9602" s="5" t="s">
        <v>22</v>
      </c>
      <c r="H9602" s="5" t="s">
        <v>28</v>
      </c>
      <c r="I9602">
        <f>VLOOKUP($A9602,'Cancelled Orders'!$D$2:$L$10078,COLUMN(E9601),0)</f>
        <v>1</v>
      </c>
      <c r="J9602" t="str">
        <f>VLOOKUP($A9602,'Cancelled Orders'!$D$2:$G$10078,3,0)</f>
        <v>Order cancelled through app</v>
      </c>
      <c r="K9602" t="str">
        <f>VLOOKUP($A9602,'Cancelled Orders'!$D$2:$G$10078,4,0)</f>
        <v>Customer Refusal</v>
      </c>
    </row>
    <row r="9603" spans="1:11" ht="13.2" x14ac:dyDescent="0.25">
      <c r="A9603" s="7">
        <v>291465144</v>
      </c>
      <c r="B9603" s="4">
        <v>764065</v>
      </c>
      <c r="C9603" s="4" t="s">
        <v>2915</v>
      </c>
      <c r="D9603" s="7">
        <v>40</v>
      </c>
      <c r="E9603" s="7">
        <v>1</v>
      </c>
      <c r="F9603" s="7">
        <v>40</v>
      </c>
      <c r="G9603" s="5" t="s">
        <v>28</v>
      </c>
      <c r="H9603" s="5" t="s">
        <v>28</v>
      </c>
      <c r="I9603">
        <f>VLOOKUP($A9603,'Cancelled Orders'!$D$2:$L$10078,COLUMN(E9602),0)</f>
        <v>1</v>
      </c>
      <c r="J9603" t="str">
        <f>VLOOKUP($A9603,'Cancelled Orders'!$D$2:$G$10078,3,0)</f>
        <v>Order cancelled through app</v>
      </c>
      <c r="K9603" t="str">
        <f>VLOOKUP($A9603,'Cancelled Orders'!$D$2:$G$10078,4,0)</f>
        <v>Customer Refusal</v>
      </c>
    </row>
    <row r="9604" spans="1:11" ht="13.2" x14ac:dyDescent="0.25">
      <c r="A9604" s="7">
        <v>291470972</v>
      </c>
      <c r="B9604" s="4">
        <v>764780</v>
      </c>
      <c r="C9604" s="4" t="s">
        <v>220</v>
      </c>
      <c r="D9604" s="7">
        <v>15</v>
      </c>
      <c r="E9604" s="7">
        <v>4</v>
      </c>
      <c r="F9604" s="7">
        <v>60</v>
      </c>
      <c r="G9604" s="5" t="s">
        <v>22</v>
      </c>
      <c r="H9604" s="5" t="s">
        <v>22</v>
      </c>
      <c r="I9604">
        <f>VLOOKUP($A9604,'Cancelled Orders'!$D$2:$L$10078,COLUMN(E9603),0)</f>
        <v>1</v>
      </c>
      <c r="J9604" t="str">
        <f>VLOOKUP($A9604,'Cancelled Orders'!$D$2:$G$10078,3,0)</f>
        <v>Cancelled by Restaurant</v>
      </c>
      <c r="K9604" t="str">
        <f>VLOOKUP($A9604,'Cancelled Orders'!$D$2:$G$10078,4,0)</f>
        <v>Customer Refusal</v>
      </c>
    </row>
    <row r="9605" spans="1:11" ht="13.2" x14ac:dyDescent="0.25">
      <c r="A9605" s="7">
        <v>291680079</v>
      </c>
      <c r="B9605" s="4">
        <v>766847</v>
      </c>
      <c r="C9605" s="4" t="s">
        <v>197</v>
      </c>
      <c r="D9605" s="7">
        <v>54</v>
      </c>
      <c r="E9605" s="7">
        <v>1</v>
      </c>
      <c r="F9605" s="7">
        <v>54</v>
      </c>
      <c r="G9605" s="5" t="s">
        <v>22</v>
      </c>
      <c r="H9605" s="5" t="s">
        <v>28</v>
      </c>
      <c r="I9605">
        <f>VLOOKUP($A9605,'Cancelled Orders'!$D$2:$L$10078,COLUMN(E9604),0)</f>
        <v>1</v>
      </c>
      <c r="J9605" t="str">
        <f>VLOOKUP($A9605,'Cancelled Orders'!$D$2:$G$10078,3,0)</f>
        <v>Order cancelled through app</v>
      </c>
      <c r="K9605" t="str">
        <f>VLOOKUP($A9605,'Cancelled Orders'!$D$2:$G$10078,4,0)</f>
        <v>Customer Refusal</v>
      </c>
    </row>
    <row r="9606" spans="1:11" ht="13.2" x14ac:dyDescent="0.25">
      <c r="A9606" s="7">
        <v>290726382</v>
      </c>
      <c r="B9606" s="4">
        <v>766847</v>
      </c>
      <c r="C9606" s="4" t="s">
        <v>197</v>
      </c>
      <c r="D9606" s="7">
        <v>54</v>
      </c>
      <c r="E9606" s="7">
        <v>1</v>
      </c>
      <c r="F9606" s="7">
        <v>54</v>
      </c>
      <c r="G9606" s="5" t="s">
        <v>22</v>
      </c>
      <c r="H9606" s="5" t="s">
        <v>28</v>
      </c>
      <c r="I9606">
        <f>VLOOKUP($A9606,'Cancelled Orders'!$D$2:$L$10078,COLUMN(E9605),0)</f>
        <v>1</v>
      </c>
      <c r="J9606" t="str">
        <f>VLOOKUP($A9606,'Cancelled Orders'!$D$2:$G$10078,3,0)</f>
        <v>Order cancelled through app</v>
      </c>
      <c r="K9606" t="str">
        <f>VLOOKUP($A9606,'Cancelled Orders'!$D$2:$G$10078,4,0)</f>
        <v>Customer Refusal</v>
      </c>
    </row>
    <row r="9607" spans="1:11" ht="13.2" x14ac:dyDescent="0.25">
      <c r="A9607" s="7">
        <v>290933511</v>
      </c>
      <c r="B9607" s="4">
        <v>767550</v>
      </c>
      <c r="C9607" s="4" t="s">
        <v>2916</v>
      </c>
      <c r="D9607" s="7">
        <v>52</v>
      </c>
      <c r="E9607" s="7">
        <v>1</v>
      </c>
      <c r="F9607" s="7">
        <v>52</v>
      </c>
      <c r="G9607" s="5" t="s">
        <v>22</v>
      </c>
      <c r="H9607" s="5" t="s">
        <v>22</v>
      </c>
      <c r="I9607">
        <f>VLOOKUP($A9607,'Cancelled Orders'!$D$2:$L$10078,COLUMN(E9606),0)</f>
        <v>1</v>
      </c>
      <c r="J9607" t="str">
        <f>VLOOKUP($A9607,'Cancelled Orders'!$D$2:$G$10078,3,0)</f>
        <v>Order cancelled through app</v>
      </c>
      <c r="K9607" t="str">
        <f>VLOOKUP($A9607,'Cancelled Orders'!$D$2:$G$10078,4,0)</f>
        <v>Customer Refusal</v>
      </c>
    </row>
    <row r="9608" spans="1:11" ht="13.2" x14ac:dyDescent="0.25">
      <c r="A9608" s="7">
        <v>289905890</v>
      </c>
      <c r="B9608" s="4">
        <v>767625</v>
      </c>
      <c r="C9608" s="4" t="s">
        <v>2917</v>
      </c>
      <c r="D9608" s="7">
        <v>38</v>
      </c>
      <c r="E9608" s="7">
        <v>1</v>
      </c>
      <c r="F9608" s="7">
        <v>38</v>
      </c>
      <c r="G9608" s="5" t="s">
        <v>22</v>
      </c>
      <c r="H9608" s="5" t="s">
        <v>28</v>
      </c>
      <c r="I9608">
        <f>VLOOKUP($A9608,'Cancelled Orders'!$D$2:$L$10078,COLUMN(E9607),0)</f>
        <v>1</v>
      </c>
      <c r="J9608" t="str">
        <f>VLOOKUP($A9608,'Cancelled Orders'!$D$2:$G$10078,3,0)</f>
        <v>Order cancelled through app</v>
      </c>
      <c r="K9608" t="str">
        <f>VLOOKUP($A9608,'Cancelled Orders'!$D$2:$G$10078,4,0)</f>
        <v>Customer Refusal</v>
      </c>
    </row>
    <row r="9609" spans="1:11" ht="13.2" x14ac:dyDescent="0.25">
      <c r="A9609" s="7">
        <v>289712333</v>
      </c>
      <c r="B9609" s="4">
        <v>768991</v>
      </c>
      <c r="C9609" s="4" t="s">
        <v>1770</v>
      </c>
      <c r="D9609" s="7">
        <v>77.73</v>
      </c>
      <c r="E9609" s="7">
        <v>1</v>
      </c>
      <c r="F9609" s="7">
        <v>77.73</v>
      </c>
      <c r="G9609" s="5" t="s">
        <v>22</v>
      </c>
      <c r="H9609" s="5" t="s">
        <v>28</v>
      </c>
      <c r="I9609">
        <f>VLOOKUP($A9609,'Cancelled Orders'!$D$2:$L$10078,COLUMN(E9608),0)</f>
        <v>1</v>
      </c>
      <c r="J9609" t="str">
        <f>VLOOKUP($A9609,'Cancelled Orders'!$D$2:$G$10078,3,0)</f>
        <v>Order cancelled through app</v>
      </c>
      <c r="K9609" t="str">
        <f>VLOOKUP($A9609,'Cancelled Orders'!$D$2:$G$10078,4,0)</f>
        <v>Customer Refusal</v>
      </c>
    </row>
    <row r="9610" spans="1:11" ht="13.2" x14ac:dyDescent="0.25">
      <c r="A9610" s="7">
        <v>291260219</v>
      </c>
      <c r="B9610" s="4">
        <v>769127</v>
      </c>
      <c r="C9610" s="4" t="s">
        <v>2918</v>
      </c>
      <c r="D9610" s="7">
        <v>15</v>
      </c>
      <c r="E9610" s="7">
        <v>1</v>
      </c>
      <c r="F9610" s="7">
        <v>15</v>
      </c>
      <c r="G9610" s="5" t="s">
        <v>22</v>
      </c>
      <c r="H9610" s="5" t="s">
        <v>28</v>
      </c>
      <c r="I9610">
        <f>VLOOKUP($A9610,'Cancelled Orders'!$D$2:$L$10078,COLUMN(E9609),0)</f>
        <v>0</v>
      </c>
      <c r="J9610" t="str">
        <f>VLOOKUP($A9610,'Cancelled Orders'!$D$2:$G$10078,3,0)</f>
        <v>Order cancelled through app</v>
      </c>
      <c r="K9610" t="str">
        <f>VLOOKUP($A9610,'Cancelled Orders'!$D$2:$G$10078,4,0)</f>
        <v>Customer Refusal</v>
      </c>
    </row>
    <row r="9611" spans="1:11" ht="13.2" x14ac:dyDescent="0.25">
      <c r="A9611" s="7">
        <v>291158085</v>
      </c>
      <c r="B9611" s="4">
        <v>769687</v>
      </c>
      <c r="C9611" s="4" t="s">
        <v>2832</v>
      </c>
      <c r="D9611" s="7">
        <v>80</v>
      </c>
      <c r="E9611" s="7">
        <v>1</v>
      </c>
      <c r="F9611" s="7">
        <v>80</v>
      </c>
      <c r="G9611" s="5" t="s">
        <v>22</v>
      </c>
      <c r="H9611" s="5" t="s">
        <v>22</v>
      </c>
      <c r="I9611">
        <f>VLOOKUP($A9611,'Cancelled Orders'!$D$2:$L$10078,COLUMN(E9610),0)</f>
        <v>1</v>
      </c>
      <c r="J9611" t="str">
        <f>VLOOKUP($A9611,'Cancelled Orders'!$D$2:$G$10078,3,0)</f>
        <v>Cancelled by Restaurant</v>
      </c>
      <c r="K9611" t="str">
        <f>VLOOKUP($A9611,'Cancelled Orders'!$D$2:$G$10078,4,0)</f>
        <v>Item Unavailable</v>
      </c>
    </row>
    <row r="9612" spans="1:11" ht="13.2" x14ac:dyDescent="0.25">
      <c r="A9612" s="7">
        <v>291463371</v>
      </c>
      <c r="B9612" s="4">
        <v>769687</v>
      </c>
      <c r="C9612" s="4" t="s">
        <v>2832</v>
      </c>
      <c r="D9612" s="7">
        <v>80</v>
      </c>
      <c r="E9612" s="7">
        <v>1</v>
      </c>
      <c r="F9612" s="7">
        <v>80</v>
      </c>
      <c r="G9612" s="5" t="s">
        <v>22</v>
      </c>
      <c r="H9612" s="5" t="s">
        <v>22</v>
      </c>
      <c r="I9612">
        <f>VLOOKUP($A9612,'Cancelled Orders'!$D$2:$L$10078,COLUMN(E9611),0)</f>
        <v>0</v>
      </c>
      <c r="J9612" t="str">
        <f>VLOOKUP($A9612,'Cancelled Orders'!$D$2:$G$10078,3,0)</f>
        <v>Cancelled by Restaurant</v>
      </c>
      <c r="K9612" t="str">
        <f>VLOOKUP($A9612,'Cancelled Orders'!$D$2:$G$10078,4,0)</f>
        <v>Item Unavailable</v>
      </c>
    </row>
    <row r="9613" spans="1:11" ht="13.2" x14ac:dyDescent="0.25">
      <c r="A9613" s="7">
        <v>290848209</v>
      </c>
      <c r="B9613" s="4">
        <v>769687</v>
      </c>
      <c r="C9613" s="4" t="s">
        <v>2832</v>
      </c>
      <c r="D9613" s="7">
        <v>80</v>
      </c>
      <c r="E9613" s="7">
        <v>2</v>
      </c>
      <c r="F9613" s="7">
        <v>160</v>
      </c>
      <c r="G9613" s="5" t="s">
        <v>22</v>
      </c>
      <c r="H9613" s="5" t="s">
        <v>22</v>
      </c>
      <c r="I9613">
        <f>VLOOKUP($A9613,'Cancelled Orders'!$D$2:$L$10078,COLUMN(E9612),0)</f>
        <v>1</v>
      </c>
      <c r="J9613" t="str">
        <f>VLOOKUP($A9613,'Cancelled Orders'!$D$2:$G$10078,3,0)</f>
        <v>Cancelled by Restaurant</v>
      </c>
      <c r="K9613" t="str">
        <f>VLOOKUP($A9613,'Cancelled Orders'!$D$2:$G$10078,4,0)</f>
        <v>Item Unavailable</v>
      </c>
    </row>
    <row r="9614" spans="1:11" ht="13.2" x14ac:dyDescent="0.25">
      <c r="A9614" s="7">
        <v>291668223</v>
      </c>
      <c r="B9614" s="4">
        <v>769728</v>
      </c>
      <c r="C9614" s="4" t="s">
        <v>2919</v>
      </c>
      <c r="D9614" s="7">
        <v>250</v>
      </c>
      <c r="E9614" s="7">
        <v>1</v>
      </c>
      <c r="F9614" s="7">
        <v>250</v>
      </c>
      <c r="G9614" s="5" t="s">
        <v>22</v>
      </c>
      <c r="H9614" s="5" t="s">
        <v>22</v>
      </c>
      <c r="I9614">
        <f>VLOOKUP($A9614,'Cancelled Orders'!$D$2:$L$10078,COLUMN(E9613),0)</f>
        <v>0</v>
      </c>
      <c r="J9614" t="str">
        <f>VLOOKUP($A9614,'Cancelled Orders'!$D$2:$G$10078,3,0)</f>
        <v>Cancelled by Restaurant</v>
      </c>
      <c r="K9614" t="str">
        <f>VLOOKUP($A9614,'Cancelled Orders'!$D$2:$G$10078,4,0)</f>
        <v>Item Unavailable</v>
      </c>
    </row>
    <row r="9615" spans="1:11" ht="13.2" x14ac:dyDescent="0.25">
      <c r="A9615" s="7">
        <v>290405101</v>
      </c>
      <c r="B9615" s="4">
        <v>769728</v>
      </c>
      <c r="C9615" s="4" t="s">
        <v>2919</v>
      </c>
      <c r="D9615" s="7">
        <v>250</v>
      </c>
      <c r="E9615" s="7">
        <v>1</v>
      </c>
      <c r="F9615" s="7">
        <v>250</v>
      </c>
      <c r="G9615" s="5" t="s">
        <v>22</v>
      </c>
      <c r="H9615" s="5" t="s">
        <v>22</v>
      </c>
      <c r="I9615">
        <f>VLOOKUP($A9615,'Cancelled Orders'!$D$2:$L$10078,COLUMN(E9614),0)</f>
        <v>1</v>
      </c>
      <c r="J9615" t="str">
        <f>VLOOKUP($A9615,'Cancelled Orders'!$D$2:$G$10078,3,0)</f>
        <v>Cancelled by Restaurant</v>
      </c>
      <c r="K9615" t="str">
        <f>VLOOKUP($A9615,'Cancelled Orders'!$D$2:$G$10078,4,0)</f>
        <v>Stock Shortage</v>
      </c>
    </row>
    <row r="9616" spans="1:11" ht="13.2" x14ac:dyDescent="0.25">
      <c r="A9616" s="7">
        <v>291231714</v>
      </c>
      <c r="B9616" s="4">
        <v>769728</v>
      </c>
      <c r="C9616" s="4" t="s">
        <v>2919</v>
      </c>
      <c r="D9616" s="7">
        <v>250</v>
      </c>
      <c r="E9616" s="7">
        <v>1</v>
      </c>
      <c r="F9616" s="7">
        <v>250</v>
      </c>
      <c r="G9616" s="5" t="s">
        <v>22</v>
      </c>
      <c r="H9616" s="5" t="s">
        <v>22</v>
      </c>
      <c r="I9616">
        <f>VLOOKUP($A9616,'Cancelled Orders'!$D$2:$L$10078,COLUMN(E9615),0)</f>
        <v>1</v>
      </c>
      <c r="J9616" t="str">
        <f>VLOOKUP($A9616,'Cancelled Orders'!$D$2:$G$10078,3,0)</f>
        <v>Cancelled by Restaurant</v>
      </c>
      <c r="K9616" t="str">
        <f>VLOOKUP($A9616,'Cancelled Orders'!$D$2:$G$10078,4,0)</f>
        <v>High Demand at the Restaurant</v>
      </c>
    </row>
    <row r="9617" spans="1:11" ht="13.2" x14ac:dyDescent="0.25">
      <c r="A9617" s="7">
        <v>289923001</v>
      </c>
      <c r="B9617" s="4">
        <v>769729</v>
      </c>
      <c r="C9617" s="4" t="s">
        <v>2920</v>
      </c>
      <c r="D9617" s="7">
        <v>250</v>
      </c>
      <c r="E9617" s="7">
        <v>1</v>
      </c>
      <c r="F9617" s="7">
        <v>250</v>
      </c>
      <c r="G9617" s="5" t="s">
        <v>22</v>
      </c>
      <c r="H9617" s="5" t="s">
        <v>22</v>
      </c>
      <c r="I9617">
        <f>VLOOKUP($A9617,'Cancelled Orders'!$D$2:$L$10078,COLUMN(E9616),0)</f>
        <v>1</v>
      </c>
      <c r="J9617" t="str">
        <f>VLOOKUP($A9617,'Cancelled Orders'!$D$2:$G$10078,3,0)</f>
        <v>Cancelled by Restaurant</v>
      </c>
      <c r="K9617" t="str">
        <f>VLOOKUP($A9617,'Cancelled Orders'!$D$2:$G$10078,4,0)</f>
        <v>Item Unavailable</v>
      </c>
    </row>
    <row r="9618" spans="1:11" ht="13.2" x14ac:dyDescent="0.25">
      <c r="A9618" s="7">
        <v>291620232</v>
      </c>
      <c r="B9618" s="4">
        <v>769729</v>
      </c>
      <c r="C9618" s="4" t="s">
        <v>2920</v>
      </c>
      <c r="D9618" s="7">
        <v>250</v>
      </c>
      <c r="E9618" s="7">
        <v>1</v>
      </c>
      <c r="F9618" s="7">
        <v>250</v>
      </c>
      <c r="G9618" s="5" t="s">
        <v>22</v>
      </c>
      <c r="H9618" s="5" t="s">
        <v>22</v>
      </c>
      <c r="I9618">
        <f>VLOOKUP($A9618,'Cancelled Orders'!$D$2:$L$10078,COLUMN(E9617),0)</f>
        <v>1</v>
      </c>
      <c r="J9618" t="str">
        <f>VLOOKUP($A9618,'Cancelled Orders'!$D$2:$G$10078,3,0)</f>
        <v>Cancelled by Restaurant</v>
      </c>
      <c r="K9618" t="str">
        <f>VLOOKUP($A9618,'Cancelled Orders'!$D$2:$G$10078,4,0)</f>
        <v>Item Unavailable</v>
      </c>
    </row>
    <row r="9619" spans="1:11" ht="13.2" x14ac:dyDescent="0.25">
      <c r="A9619" s="7">
        <v>291330918</v>
      </c>
      <c r="B9619" s="4">
        <v>769729</v>
      </c>
      <c r="C9619" s="4" t="s">
        <v>2920</v>
      </c>
      <c r="D9619" s="7">
        <v>250</v>
      </c>
      <c r="E9619" s="7">
        <v>1</v>
      </c>
      <c r="F9619" s="7">
        <v>250</v>
      </c>
      <c r="G9619" s="5" t="s">
        <v>22</v>
      </c>
      <c r="H9619" s="5" t="s">
        <v>22</v>
      </c>
      <c r="I9619">
        <f>VLOOKUP($A9619,'Cancelled Orders'!$D$2:$L$10078,COLUMN(E9618),0)</f>
        <v>0</v>
      </c>
      <c r="J9619" t="str">
        <f>VLOOKUP($A9619,'Cancelled Orders'!$D$2:$G$10078,3,0)</f>
        <v>Cancelled by Restaurant</v>
      </c>
      <c r="K9619" t="str">
        <f>VLOOKUP($A9619,'Cancelled Orders'!$D$2:$G$10078,4,0)</f>
        <v>Customer Refusal</v>
      </c>
    </row>
    <row r="9620" spans="1:11" ht="13.2" x14ac:dyDescent="0.25">
      <c r="A9620" s="7">
        <v>291021028</v>
      </c>
      <c r="B9620" s="4">
        <v>770924</v>
      </c>
      <c r="C9620" s="4" t="s">
        <v>1014</v>
      </c>
      <c r="D9620" s="7">
        <v>65</v>
      </c>
      <c r="E9620" s="7">
        <v>1</v>
      </c>
      <c r="F9620" s="7">
        <v>65</v>
      </c>
      <c r="G9620" s="5" t="s">
        <v>22</v>
      </c>
      <c r="H9620" s="5" t="s">
        <v>28</v>
      </c>
      <c r="I9620">
        <f>VLOOKUP($A9620,'Cancelled Orders'!$D$2:$L$10078,COLUMN(E9619),0)</f>
        <v>1</v>
      </c>
      <c r="J9620" t="str">
        <f>VLOOKUP($A9620,'Cancelled Orders'!$D$2:$G$10078,3,0)</f>
        <v>Order cancelled through app</v>
      </c>
      <c r="K9620" t="str">
        <f>VLOOKUP($A9620,'Cancelled Orders'!$D$2:$G$10078,4,0)</f>
        <v>Customer Refusal</v>
      </c>
    </row>
    <row r="9621" spans="1:11" ht="13.2" x14ac:dyDescent="0.25">
      <c r="A9621" s="7">
        <v>291011112</v>
      </c>
      <c r="B9621" s="4">
        <v>772742</v>
      </c>
      <c r="C9621" s="4" t="s">
        <v>2921</v>
      </c>
      <c r="D9621" s="7">
        <v>45</v>
      </c>
      <c r="E9621" s="7">
        <v>1</v>
      </c>
      <c r="F9621" s="7">
        <v>45</v>
      </c>
      <c r="G9621" s="5" t="s">
        <v>22</v>
      </c>
      <c r="H9621" s="5" t="s">
        <v>22</v>
      </c>
      <c r="I9621">
        <f>VLOOKUP($A9621,'Cancelled Orders'!$D$2:$L$10078,COLUMN(E9620),0)</f>
        <v>0</v>
      </c>
      <c r="J9621" t="str">
        <f>VLOOKUP($A9621,'Cancelled Orders'!$D$2:$G$10078,3,0)</f>
        <v>Cancelled by Restaurant</v>
      </c>
      <c r="K9621" t="str">
        <f>VLOOKUP($A9621,'Cancelled Orders'!$D$2:$G$10078,4,0)</f>
        <v>Item Unavailable</v>
      </c>
    </row>
    <row r="9622" spans="1:11" ht="13.2" x14ac:dyDescent="0.25">
      <c r="A9622" s="7">
        <v>291018466</v>
      </c>
      <c r="B9622" s="4">
        <v>772742</v>
      </c>
      <c r="C9622" s="4" t="s">
        <v>2921</v>
      </c>
      <c r="D9622" s="7">
        <v>45</v>
      </c>
      <c r="E9622" s="7">
        <v>1</v>
      </c>
      <c r="F9622" s="7">
        <v>45</v>
      </c>
      <c r="G9622" s="5" t="s">
        <v>22</v>
      </c>
      <c r="H9622" s="5" t="s">
        <v>22</v>
      </c>
      <c r="I9622">
        <f>VLOOKUP($A9622,'Cancelled Orders'!$D$2:$L$10078,COLUMN(E9621),0)</f>
        <v>0</v>
      </c>
      <c r="J9622" t="str">
        <f>VLOOKUP($A9622,'Cancelled Orders'!$D$2:$G$10078,3,0)</f>
        <v>Cancelled by Restaurant</v>
      </c>
      <c r="K9622" t="str">
        <f>VLOOKUP($A9622,'Cancelled Orders'!$D$2:$G$10078,4,0)</f>
        <v>Item Unavailable</v>
      </c>
    </row>
    <row r="9623" spans="1:11" ht="13.2" x14ac:dyDescent="0.25">
      <c r="A9623" s="7">
        <v>291484690</v>
      </c>
      <c r="B9623" s="4">
        <v>772744</v>
      </c>
      <c r="C9623" s="4" t="s">
        <v>131</v>
      </c>
      <c r="D9623" s="7">
        <v>65</v>
      </c>
      <c r="E9623" s="7">
        <v>1</v>
      </c>
      <c r="F9623" s="7">
        <v>65</v>
      </c>
      <c r="G9623" s="5" t="s">
        <v>22</v>
      </c>
      <c r="H9623" s="5" t="s">
        <v>22</v>
      </c>
      <c r="I9623">
        <f>VLOOKUP($A9623,'Cancelled Orders'!$D$2:$L$10078,COLUMN(E9622),0)</f>
        <v>0</v>
      </c>
      <c r="J9623" t="str">
        <f>VLOOKUP($A9623,'Cancelled Orders'!$D$2:$G$10078,3,0)</f>
        <v>Cancelled by Restaurant</v>
      </c>
      <c r="K9623" t="str">
        <f>VLOOKUP($A9623,'Cancelled Orders'!$D$2:$G$10078,4,0)</f>
        <v>Item Unavailable</v>
      </c>
    </row>
    <row r="9624" spans="1:11" ht="13.2" x14ac:dyDescent="0.25">
      <c r="A9624" s="7">
        <v>291472804</v>
      </c>
      <c r="B9624" s="4">
        <v>772744</v>
      </c>
      <c r="C9624" s="4" t="s">
        <v>131</v>
      </c>
      <c r="D9624" s="7">
        <v>65</v>
      </c>
      <c r="E9624" s="7">
        <v>1</v>
      </c>
      <c r="F9624" s="7">
        <v>65</v>
      </c>
      <c r="G9624" s="5" t="s">
        <v>22</v>
      </c>
      <c r="H9624" s="5" t="s">
        <v>22</v>
      </c>
      <c r="I9624">
        <f>VLOOKUP($A9624,'Cancelled Orders'!$D$2:$L$10078,COLUMN(E9623),0)</f>
        <v>0</v>
      </c>
      <c r="J9624" t="str">
        <f>VLOOKUP($A9624,'Cancelled Orders'!$D$2:$G$10078,3,0)</f>
        <v>Cancelled by Restaurant</v>
      </c>
      <c r="K9624" t="str">
        <f>VLOOKUP($A9624,'Cancelled Orders'!$D$2:$G$10078,4,0)</f>
        <v>Item Unavailable</v>
      </c>
    </row>
    <row r="9625" spans="1:11" ht="13.2" x14ac:dyDescent="0.25">
      <c r="A9625" s="7">
        <v>291022421</v>
      </c>
      <c r="B9625" s="4">
        <v>772744</v>
      </c>
      <c r="C9625" s="4" t="s">
        <v>131</v>
      </c>
      <c r="D9625" s="7">
        <v>65</v>
      </c>
      <c r="E9625" s="7">
        <v>1</v>
      </c>
      <c r="F9625" s="7">
        <v>65</v>
      </c>
      <c r="G9625" s="5" t="s">
        <v>22</v>
      </c>
      <c r="H9625" s="5" t="s">
        <v>22</v>
      </c>
      <c r="I9625">
        <f>VLOOKUP($A9625,'Cancelled Orders'!$D$2:$L$10078,COLUMN(E9624),0)</f>
        <v>0</v>
      </c>
      <c r="J9625" t="str">
        <f>VLOOKUP($A9625,'Cancelled Orders'!$D$2:$G$10078,3,0)</f>
        <v>Cancelled by Restaurant</v>
      </c>
      <c r="K9625" t="str">
        <f>VLOOKUP($A9625,'Cancelled Orders'!$D$2:$G$10078,4,0)</f>
        <v>Item Unavailable</v>
      </c>
    </row>
    <row r="9626" spans="1:11" ht="13.2" x14ac:dyDescent="0.25">
      <c r="A9626" s="7">
        <v>291018466</v>
      </c>
      <c r="B9626" s="4">
        <v>772744</v>
      </c>
      <c r="C9626" s="4" t="s">
        <v>131</v>
      </c>
      <c r="D9626" s="7">
        <v>65</v>
      </c>
      <c r="E9626" s="7">
        <v>1</v>
      </c>
      <c r="F9626" s="7">
        <v>65</v>
      </c>
      <c r="G9626" s="5" t="s">
        <v>22</v>
      </c>
      <c r="H9626" s="5" t="s">
        <v>22</v>
      </c>
      <c r="I9626">
        <f>VLOOKUP($A9626,'Cancelled Orders'!$D$2:$L$10078,COLUMN(E9625),0)</f>
        <v>0</v>
      </c>
      <c r="J9626" t="str">
        <f>VLOOKUP($A9626,'Cancelled Orders'!$D$2:$G$10078,3,0)</f>
        <v>Cancelled by Restaurant</v>
      </c>
      <c r="K9626" t="str">
        <f>VLOOKUP($A9626,'Cancelled Orders'!$D$2:$G$10078,4,0)</f>
        <v>Item Unavailable</v>
      </c>
    </row>
    <row r="9627" spans="1:11" ht="13.2" x14ac:dyDescent="0.25">
      <c r="A9627" s="7">
        <v>291272483</v>
      </c>
      <c r="B9627" s="4">
        <v>772747</v>
      </c>
      <c r="C9627" s="4" t="s">
        <v>2922</v>
      </c>
      <c r="D9627" s="7">
        <v>40</v>
      </c>
      <c r="E9627" s="7">
        <v>2</v>
      </c>
      <c r="F9627" s="7">
        <v>80</v>
      </c>
      <c r="G9627" s="5" t="s">
        <v>22</v>
      </c>
      <c r="H9627" s="5" t="s">
        <v>22</v>
      </c>
      <c r="I9627">
        <f>VLOOKUP($A9627,'Cancelled Orders'!$D$2:$L$10078,COLUMN(E9626),0)</f>
        <v>0</v>
      </c>
      <c r="J9627" t="str">
        <f>VLOOKUP($A9627,'Cancelled Orders'!$D$2:$G$10078,3,0)</f>
        <v>Cancelled by Restaurant</v>
      </c>
      <c r="K9627" t="str">
        <f>VLOOKUP($A9627,'Cancelled Orders'!$D$2:$G$10078,4,0)</f>
        <v>Customer Refusal</v>
      </c>
    </row>
    <row r="9628" spans="1:11" ht="13.2" x14ac:dyDescent="0.25">
      <c r="A9628" s="7">
        <v>291484690</v>
      </c>
      <c r="B9628" s="4">
        <v>772755</v>
      </c>
      <c r="C9628" s="4" t="s">
        <v>2923</v>
      </c>
      <c r="D9628" s="7">
        <v>40</v>
      </c>
      <c r="E9628" s="7">
        <v>2</v>
      </c>
      <c r="F9628" s="7">
        <v>80</v>
      </c>
      <c r="G9628" s="5" t="s">
        <v>28</v>
      </c>
      <c r="H9628" s="5" t="s">
        <v>28</v>
      </c>
      <c r="I9628">
        <f>VLOOKUP($A9628,'Cancelled Orders'!$D$2:$L$10078,COLUMN(E9627),0)</f>
        <v>0</v>
      </c>
      <c r="J9628" t="str">
        <f>VLOOKUP($A9628,'Cancelled Orders'!$D$2:$G$10078,3,0)</f>
        <v>Cancelled by Restaurant</v>
      </c>
      <c r="K9628" t="str">
        <f>VLOOKUP($A9628,'Cancelled Orders'!$D$2:$G$10078,4,0)</f>
        <v>Item Unavailable</v>
      </c>
    </row>
    <row r="9629" spans="1:11" ht="13.2" x14ac:dyDescent="0.25">
      <c r="A9629" s="7">
        <v>291440456</v>
      </c>
      <c r="B9629" s="4">
        <v>772756</v>
      </c>
      <c r="C9629" s="4" t="s">
        <v>606</v>
      </c>
      <c r="D9629" s="7">
        <v>50</v>
      </c>
      <c r="E9629" s="7">
        <v>2</v>
      </c>
      <c r="F9629" s="7">
        <v>100</v>
      </c>
      <c r="G9629" s="5" t="s">
        <v>22</v>
      </c>
      <c r="H9629" s="5" t="s">
        <v>22</v>
      </c>
      <c r="I9629">
        <f>VLOOKUP($A9629,'Cancelled Orders'!$D$2:$L$10078,COLUMN(E9628),0)</f>
        <v>0</v>
      </c>
      <c r="J9629" t="str">
        <f>VLOOKUP($A9629,'Cancelled Orders'!$D$2:$G$10078,3,0)</f>
        <v>Cancelled by Restaurant</v>
      </c>
      <c r="K9629" t="str">
        <f>VLOOKUP($A9629,'Cancelled Orders'!$D$2:$G$10078,4,0)</f>
        <v>Item Unavailable</v>
      </c>
    </row>
    <row r="9630" spans="1:11" ht="13.2" x14ac:dyDescent="0.25">
      <c r="A9630" s="7">
        <v>291023559</v>
      </c>
      <c r="B9630" s="4">
        <v>772764</v>
      </c>
      <c r="C9630" s="4" t="s">
        <v>197</v>
      </c>
      <c r="D9630" s="7">
        <v>60</v>
      </c>
      <c r="E9630" s="7">
        <v>1</v>
      </c>
      <c r="F9630" s="7">
        <v>60</v>
      </c>
      <c r="G9630" s="5" t="s">
        <v>22</v>
      </c>
      <c r="H9630" s="5" t="s">
        <v>22</v>
      </c>
      <c r="I9630">
        <f>VLOOKUP($A9630,'Cancelled Orders'!$D$2:$L$10078,COLUMN(E9629),0)</f>
        <v>0</v>
      </c>
      <c r="J9630" t="str">
        <f>VLOOKUP($A9630,'Cancelled Orders'!$D$2:$G$10078,3,0)</f>
        <v>Cancelled by Restaurant</v>
      </c>
      <c r="K9630" t="str">
        <f>VLOOKUP($A9630,'Cancelled Orders'!$D$2:$G$10078,4,0)</f>
        <v>Item Unavailable</v>
      </c>
    </row>
    <row r="9631" spans="1:11" ht="13.2" x14ac:dyDescent="0.25">
      <c r="A9631" s="7">
        <v>291162654</v>
      </c>
      <c r="B9631" s="4">
        <v>772797</v>
      </c>
      <c r="C9631" s="4" t="s">
        <v>172</v>
      </c>
      <c r="D9631" s="7">
        <v>30</v>
      </c>
      <c r="E9631" s="7">
        <v>1</v>
      </c>
      <c r="F9631" s="7">
        <v>30</v>
      </c>
      <c r="G9631" s="5" t="s">
        <v>22</v>
      </c>
      <c r="H9631" s="5" t="s">
        <v>28</v>
      </c>
      <c r="I9631">
        <f>VLOOKUP($A9631,'Cancelled Orders'!$D$2:$L$10078,COLUMN(E9630),0)</f>
        <v>1</v>
      </c>
      <c r="J9631" t="str">
        <f>VLOOKUP($A9631,'Cancelled Orders'!$D$2:$G$10078,3,0)</f>
        <v>Order cancelled through app</v>
      </c>
      <c r="K9631" t="str">
        <f>VLOOKUP($A9631,'Cancelled Orders'!$D$2:$G$10078,4,0)</f>
        <v>Customer Refusal</v>
      </c>
    </row>
    <row r="9632" spans="1:11" ht="13.2" x14ac:dyDescent="0.25">
      <c r="A9632" s="7">
        <v>291535403</v>
      </c>
      <c r="B9632" s="4">
        <v>772797</v>
      </c>
      <c r="C9632" s="4" t="s">
        <v>172</v>
      </c>
      <c r="D9632" s="7">
        <v>30</v>
      </c>
      <c r="E9632" s="7">
        <v>1</v>
      </c>
      <c r="F9632" s="7">
        <v>30</v>
      </c>
      <c r="G9632" s="5" t="s">
        <v>22</v>
      </c>
      <c r="H9632" s="5" t="s">
        <v>28</v>
      </c>
      <c r="I9632">
        <f>VLOOKUP($A9632,'Cancelled Orders'!$D$2:$L$10078,COLUMN(E9631),0)</f>
        <v>1</v>
      </c>
      <c r="J9632" t="str">
        <f>VLOOKUP($A9632,'Cancelled Orders'!$D$2:$G$10078,3,0)</f>
        <v>Order cancelled through app</v>
      </c>
      <c r="K9632" t="str">
        <f>VLOOKUP($A9632,'Cancelled Orders'!$D$2:$G$10078,4,0)</f>
        <v>Customer Refusal</v>
      </c>
    </row>
    <row r="9633" spans="1:11" ht="13.2" x14ac:dyDescent="0.25">
      <c r="A9633" s="7">
        <v>291268557</v>
      </c>
      <c r="B9633" s="4">
        <v>772797</v>
      </c>
      <c r="C9633" s="4" t="s">
        <v>172</v>
      </c>
      <c r="D9633" s="7">
        <v>30</v>
      </c>
      <c r="E9633" s="7">
        <v>1</v>
      </c>
      <c r="F9633" s="7">
        <v>30</v>
      </c>
      <c r="G9633" s="5" t="s">
        <v>22</v>
      </c>
      <c r="H9633" s="5" t="s">
        <v>28</v>
      </c>
      <c r="I9633">
        <f>VLOOKUP($A9633,'Cancelled Orders'!$D$2:$L$10078,COLUMN(E9632),0)</f>
        <v>1</v>
      </c>
      <c r="J9633" t="str">
        <f>VLOOKUP($A9633,'Cancelled Orders'!$D$2:$G$10078,3,0)</f>
        <v>Order cancelled through app</v>
      </c>
      <c r="K9633" t="str">
        <f>VLOOKUP($A9633,'Cancelled Orders'!$D$2:$G$10078,4,0)</f>
        <v>Customer Refusal</v>
      </c>
    </row>
    <row r="9634" spans="1:11" ht="13.2" x14ac:dyDescent="0.25">
      <c r="A9634" s="7">
        <v>291221674</v>
      </c>
      <c r="B9634" s="4">
        <v>772797</v>
      </c>
      <c r="C9634" s="4" t="s">
        <v>172</v>
      </c>
      <c r="D9634" s="7">
        <v>30</v>
      </c>
      <c r="E9634" s="7">
        <v>1</v>
      </c>
      <c r="F9634" s="7">
        <v>30</v>
      </c>
      <c r="G9634" s="5" t="s">
        <v>22</v>
      </c>
      <c r="H9634" s="5" t="s">
        <v>28</v>
      </c>
      <c r="I9634">
        <f>VLOOKUP($A9634,'Cancelled Orders'!$D$2:$L$10078,COLUMN(E9633),0)</f>
        <v>1</v>
      </c>
      <c r="J9634" t="str">
        <f>VLOOKUP($A9634,'Cancelled Orders'!$D$2:$G$10078,3,0)</f>
        <v>Order cancelled through app</v>
      </c>
      <c r="K9634" t="str">
        <f>VLOOKUP($A9634,'Cancelled Orders'!$D$2:$G$10078,4,0)</f>
        <v>Customer Refusal</v>
      </c>
    </row>
    <row r="9635" spans="1:11" ht="13.2" x14ac:dyDescent="0.25">
      <c r="A9635" s="7">
        <v>291001285</v>
      </c>
      <c r="B9635" s="4">
        <v>772797</v>
      </c>
      <c r="C9635" s="4" t="s">
        <v>172</v>
      </c>
      <c r="D9635" s="7">
        <v>30</v>
      </c>
      <c r="E9635" s="7">
        <v>1</v>
      </c>
      <c r="F9635" s="7">
        <v>30</v>
      </c>
      <c r="G9635" s="5" t="s">
        <v>22</v>
      </c>
      <c r="H9635" s="5" t="s">
        <v>28</v>
      </c>
      <c r="I9635">
        <f>VLOOKUP($A9635,'Cancelled Orders'!$D$2:$L$10078,COLUMN(E9634),0)</f>
        <v>1</v>
      </c>
      <c r="J9635" t="str">
        <f>VLOOKUP($A9635,'Cancelled Orders'!$D$2:$G$10078,3,0)</f>
        <v>Order cancelled through app</v>
      </c>
      <c r="K9635" t="str">
        <f>VLOOKUP($A9635,'Cancelled Orders'!$D$2:$G$10078,4,0)</f>
        <v>Customer Refusal</v>
      </c>
    </row>
    <row r="9636" spans="1:11" ht="13.2" x14ac:dyDescent="0.25">
      <c r="A9636" s="7">
        <v>291104640</v>
      </c>
      <c r="B9636" s="4">
        <v>772797</v>
      </c>
      <c r="C9636" s="4" t="s">
        <v>172</v>
      </c>
      <c r="D9636" s="7">
        <v>30</v>
      </c>
      <c r="E9636" s="7">
        <v>1</v>
      </c>
      <c r="F9636" s="7">
        <v>30</v>
      </c>
      <c r="G9636" s="5" t="s">
        <v>22</v>
      </c>
      <c r="H9636" s="5" t="s">
        <v>28</v>
      </c>
      <c r="I9636">
        <f>VLOOKUP($A9636,'Cancelled Orders'!$D$2:$L$10078,COLUMN(E9635),0)</f>
        <v>1</v>
      </c>
      <c r="J9636" t="str">
        <f>VLOOKUP($A9636,'Cancelled Orders'!$D$2:$G$10078,3,0)</f>
        <v>Order cancelled through app</v>
      </c>
      <c r="K9636" t="str">
        <f>VLOOKUP($A9636,'Cancelled Orders'!$D$2:$G$10078,4,0)</f>
        <v>Customer Refusal</v>
      </c>
    </row>
    <row r="9637" spans="1:11" ht="13.2" x14ac:dyDescent="0.25">
      <c r="A9637" s="7">
        <v>290850150</v>
      </c>
      <c r="B9637" s="4">
        <v>772797</v>
      </c>
      <c r="C9637" s="4" t="s">
        <v>172</v>
      </c>
      <c r="D9637" s="7">
        <v>30</v>
      </c>
      <c r="E9637" s="7">
        <v>1</v>
      </c>
      <c r="F9637" s="7">
        <v>30</v>
      </c>
      <c r="G9637" s="5" t="s">
        <v>22</v>
      </c>
      <c r="H9637" s="5" t="s">
        <v>28</v>
      </c>
      <c r="I9637">
        <f>VLOOKUP($A9637,'Cancelled Orders'!$D$2:$L$10078,COLUMN(E9636),0)</f>
        <v>1</v>
      </c>
      <c r="J9637" t="str">
        <f>VLOOKUP($A9637,'Cancelled Orders'!$D$2:$G$10078,3,0)</f>
        <v>Order cancelled through app</v>
      </c>
      <c r="K9637" t="str">
        <f>VLOOKUP($A9637,'Cancelled Orders'!$D$2:$G$10078,4,0)</f>
        <v>Customer Refusal</v>
      </c>
    </row>
    <row r="9638" spans="1:11" ht="13.2" x14ac:dyDescent="0.25">
      <c r="A9638" s="7">
        <v>290863611</v>
      </c>
      <c r="B9638" s="4">
        <v>772797</v>
      </c>
      <c r="C9638" s="4" t="s">
        <v>172</v>
      </c>
      <c r="D9638" s="7">
        <v>30</v>
      </c>
      <c r="E9638" s="7">
        <v>1</v>
      </c>
      <c r="F9638" s="7">
        <v>30</v>
      </c>
      <c r="G9638" s="5" t="s">
        <v>22</v>
      </c>
      <c r="H9638" s="5" t="s">
        <v>28</v>
      </c>
      <c r="I9638">
        <f>VLOOKUP($A9638,'Cancelled Orders'!$D$2:$L$10078,COLUMN(E9637),0)</f>
        <v>1</v>
      </c>
      <c r="J9638" t="str">
        <f>VLOOKUP($A9638,'Cancelled Orders'!$D$2:$G$10078,3,0)</f>
        <v>Order cancelled through app</v>
      </c>
      <c r="K9638" t="str">
        <f>VLOOKUP($A9638,'Cancelled Orders'!$D$2:$G$10078,4,0)</f>
        <v>Customer Refusal</v>
      </c>
    </row>
    <row r="9639" spans="1:11" ht="13.2" x14ac:dyDescent="0.25">
      <c r="A9639" s="7">
        <v>290728384</v>
      </c>
      <c r="B9639" s="4">
        <v>772797</v>
      </c>
      <c r="C9639" s="4" t="s">
        <v>172</v>
      </c>
      <c r="D9639" s="7">
        <v>30</v>
      </c>
      <c r="E9639" s="7">
        <v>1</v>
      </c>
      <c r="F9639" s="7">
        <v>30</v>
      </c>
      <c r="G9639" s="5" t="s">
        <v>22</v>
      </c>
      <c r="H9639" s="5" t="s">
        <v>28</v>
      </c>
      <c r="I9639">
        <f>VLOOKUP($A9639,'Cancelled Orders'!$D$2:$L$10078,COLUMN(E9638),0)</f>
        <v>1</v>
      </c>
      <c r="J9639" t="str">
        <f>VLOOKUP($A9639,'Cancelled Orders'!$D$2:$G$10078,3,0)</f>
        <v>Order cancelled through app</v>
      </c>
      <c r="K9639" t="str">
        <f>VLOOKUP($A9639,'Cancelled Orders'!$D$2:$G$10078,4,0)</f>
        <v>Customer Refusal</v>
      </c>
    </row>
    <row r="9640" spans="1:11" ht="13.2" x14ac:dyDescent="0.25">
      <c r="A9640" s="7">
        <v>290518957</v>
      </c>
      <c r="B9640" s="4">
        <v>772797</v>
      </c>
      <c r="C9640" s="4" t="s">
        <v>172</v>
      </c>
      <c r="D9640" s="7">
        <v>30</v>
      </c>
      <c r="E9640" s="7">
        <v>1</v>
      </c>
      <c r="F9640" s="7">
        <v>30</v>
      </c>
      <c r="G9640" s="5" t="s">
        <v>22</v>
      </c>
      <c r="H9640" s="5" t="s">
        <v>28</v>
      </c>
      <c r="I9640">
        <f>VLOOKUP($A9640,'Cancelled Orders'!$D$2:$L$10078,COLUMN(E9639),0)</f>
        <v>1</v>
      </c>
      <c r="J9640" t="str">
        <f>VLOOKUP($A9640,'Cancelled Orders'!$D$2:$G$10078,3,0)</f>
        <v>Order cancelled through app</v>
      </c>
      <c r="K9640" t="str">
        <f>VLOOKUP($A9640,'Cancelled Orders'!$D$2:$G$10078,4,0)</f>
        <v>Customer Refusal</v>
      </c>
    </row>
    <row r="9641" spans="1:11" ht="13.2" x14ac:dyDescent="0.25">
      <c r="A9641" s="7">
        <v>289674171</v>
      </c>
      <c r="B9641" s="4">
        <v>772797</v>
      </c>
      <c r="C9641" s="4" t="s">
        <v>172</v>
      </c>
      <c r="D9641" s="7">
        <v>30</v>
      </c>
      <c r="E9641" s="7">
        <v>1</v>
      </c>
      <c r="F9641" s="7">
        <v>30</v>
      </c>
      <c r="G9641" s="5" t="s">
        <v>22</v>
      </c>
      <c r="H9641" s="5" t="s">
        <v>28</v>
      </c>
      <c r="I9641">
        <f>VLOOKUP($A9641,'Cancelled Orders'!$D$2:$L$10078,COLUMN(E9640),0)</f>
        <v>1</v>
      </c>
      <c r="J9641" t="str">
        <f>VLOOKUP($A9641,'Cancelled Orders'!$D$2:$G$10078,3,0)</f>
        <v>Order cancelled through app</v>
      </c>
      <c r="K9641" t="str">
        <f>VLOOKUP($A9641,'Cancelled Orders'!$D$2:$G$10078,4,0)</f>
        <v>Customer Refusal</v>
      </c>
    </row>
    <row r="9642" spans="1:11" ht="13.2" x14ac:dyDescent="0.25">
      <c r="A9642" s="7">
        <v>289672881</v>
      </c>
      <c r="B9642" s="4">
        <v>772797</v>
      </c>
      <c r="C9642" s="4" t="s">
        <v>172</v>
      </c>
      <c r="D9642" s="7">
        <v>30</v>
      </c>
      <c r="E9642" s="7">
        <v>1</v>
      </c>
      <c r="F9642" s="7">
        <v>30</v>
      </c>
      <c r="G9642" s="5" t="s">
        <v>22</v>
      </c>
      <c r="H9642" s="5" t="s">
        <v>28</v>
      </c>
      <c r="I9642">
        <f>VLOOKUP($A9642,'Cancelled Orders'!$D$2:$L$10078,COLUMN(E9641),0)</f>
        <v>1</v>
      </c>
      <c r="J9642" t="str">
        <f>VLOOKUP($A9642,'Cancelled Orders'!$D$2:$G$10078,3,0)</f>
        <v>Order cancelled through app</v>
      </c>
      <c r="K9642" t="str">
        <f>VLOOKUP($A9642,'Cancelled Orders'!$D$2:$G$10078,4,0)</f>
        <v>Customer Refusal</v>
      </c>
    </row>
    <row r="9643" spans="1:11" ht="13.2" x14ac:dyDescent="0.25">
      <c r="A9643" s="7">
        <v>290844537</v>
      </c>
      <c r="B9643" s="4">
        <v>772805</v>
      </c>
      <c r="C9643" s="4" t="s">
        <v>955</v>
      </c>
      <c r="D9643" s="7">
        <v>45</v>
      </c>
      <c r="E9643" s="7">
        <v>1</v>
      </c>
      <c r="F9643" s="7">
        <v>45</v>
      </c>
      <c r="G9643" s="5" t="s">
        <v>22</v>
      </c>
      <c r="H9643" s="5" t="s">
        <v>28</v>
      </c>
      <c r="I9643">
        <f>VLOOKUP($A9643,'Cancelled Orders'!$D$2:$L$10078,COLUMN(E9642),0)</f>
        <v>1</v>
      </c>
      <c r="J9643" t="str">
        <f>VLOOKUP($A9643,'Cancelled Orders'!$D$2:$G$10078,3,0)</f>
        <v>Order cancelled through app</v>
      </c>
      <c r="K9643" t="str">
        <f>VLOOKUP($A9643,'Cancelled Orders'!$D$2:$G$10078,4,0)</f>
        <v>Customer Refusal</v>
      </c>
    </row>
    <row r="9644" spans="1:11" ht="13.2" x14ac:dyDescent="0.25">
      <c r="A9644" s="7">
        <v>290817223</v>
      </c>
      <c r="B9644" s="4">
        <v>772805</v>
      </c>
      <c r="C9644" s="4" t="s">
        <v>955</v>
      </c>
      <c r="D9644" s="7">
        <v>45</v>
      </c>
      <c r="E9644" s="7">
        <v>1</v>
      </c>
      <c r="F9644" s="7">
        <v>45</v>
      </c>
      <c r="G9644" s="5" t="s">
        <v>22</v>
      </c>
      <c r="H9644" s="5" t="s">
        <v>28</v>
      </c>
      <c r="I9644">
        <f>VLOOKUP($A9644,'Cancelled Orders'!$D$2:$L$10078,COLUMN(E9643),0)</f>
        <v>1</v>
      </c>
      <c r="J9644" t="str">
        <f>VLOOKUP($A9644,'Cancelled Orders'!$D$2:$G$10078,3,0)</f>
        <v>Order cancelled through app</v>
      </c>
      <c r="K9644" t="str">
        <f>VLOOKUP($A9644,'Cancelled Orders'!$D$2:$G$10078,4,0)</f>
        <v>Customer Refusal</v>
      </c>
    </row>
    <row r="9645" spans="1:11" ht="13.2" x14ac:dyDescent="0.25">
      <c r="A9645" s="7">
        <v>290202146</v>
      </c>
      <c r="B9645" s="4">
        <v>772805</v>
      </c>
      <c r="C9645" s="4" t="s">
        <v>955</v>
      </c>
      <c r="D9645" s="7">
        <v>45</v>
      </c>
      <c r="E9645" s="7">
        <v>1</v>
      </c>
      <c r="F9645" s="7">
        <v>45</v>
      </c>
      <c r="G9645" s="5" t="s">
        <v>22</v>
      </c>
      <c r="H9645" s="5" t="s">
        <v>28</v>
      </c>
      <c r="I9645">
        <f>VLOOKUP($A9645,'Cancelled Orders'!$D$2:$L$10078,COLUMN(E9644),0)</f>
        <v>1</v>
      </c>
      <c r="J9645" t="str">
        <f>VLOOKUP($A9645,'Cancelled Orders'!$D$2:$G$10078,3,0)</f>
        <v>Order cancelled through app</v>
      </c>
      <c r="K9645" t="str">
        <f>VLOOKUP($A9645,'Cancelled Orders'!$D$2:$G$10078,4,0)</f>
        <v>Customer Refusal</v>
      </c>
    </row>
    <row r="9646" spans="1:11" ht="13.2" x14ac:dyDescent="0.25">
      <c r="A9646" s="7">
        <v>291577138</v>
      </c>
      <c r="B9646" s="4">
        <v>772805</v>
      </c>
      <c r="C9646" s="4" t="s">
        <v>955</v>
      </c>
      <c r="D9646" s="7">
        <v>45</v>
      </c>
      <c r="E9646" s="7">
        <v>1</v>
      </c>
      <c r="F9646" s="7">
        <v>45</v>
      </c>
      <c r="G9646" s="5" t="s">
        <v>22</v>
      </c>
      <c r="H9646" s="5" t="s">
        <v>28</v>
      </c>
      <c r="I9646">
        <f>VLOOKUP($A9646,'Cancelled Orders'!$D$2:$L$10078,COLUMN(E9645),0)</f>
        <v>1</v>
      </c>
      <c r="J9646" t="str">
        <f>VLOOKUP($A9646,'Cancelled Orders'!$D$2:$G$10078,3,0)</f>
        <v>Order cancelled through app</v>
      </c>
      <c r="K9646" t="str">
        <f>VLOOKUP($A9646,'Cancelled Orders'!$D$2:$G$10078,4,0)</f>
        <v>Customer Refusal</v>
      </c>
    </row>
    <row r="9647" spans="1:11" ht="13.2" x14ac:dyDescent="0.25">
      <c r="A9647" s="7">
        <v>290309124</v>
      </c>
      <c r="B9647" s="4">
        <v>772805</v>
      </c>
      <c r="C9647" s="4" t="s">
        <v>955</v>
      </c>
      <c r="D9647" s="7">
        <v>45</v>
      </c>
      <c r="E9647" s="7">
        <v>1</v>
      </c>
      <c r="F9647" s="7">
        <v>45</v>
      </c>
      <c r="G9647" s="5" t="s">
        <v>22</v>
      </c>
      <c r="H9647" s="5" t="s">
        <v>28</v>
      </c>
      <c r="I9647">
        <f>VLOOKUP($A9647,'Cancelled Orders'!$D$2:$L$10078,COLUMN(E9646),0)</f>
        <v>1</v>
      </c>
      <c r="J9647" t="str">
        <f>VLOOKUP($A9647,'Cancelled Orders'!$D$2:$G$10078,3,0)</f>
        <v>Order cancelled through app</v>
      </c>
      <c r="K9647" t="str">
        <f>VLOOKUP($A9647,'Cancelled Orders'!$D$2:$G$10078,4,0)</f>
        <v>Customer Refusal</v>
      </c>
    </row>
    <row r="9648" spans="1:11" ht="13.2" x14ac:dyDescent="0.25">
      <c r="A9648" s="7">
        <v>290296922</v>
      </c>
      <c r="B9648" s="4">
        <v>772805</v>
      </c>
      <c r="C9648" s="4" t="s">
        <v>955</v>
      </c>
      <c r="D9648" s="7">
        <v>45</v>
      </c>
      <c r="E9648" s="7">
        <v>1</v>
      </c>
      <c r="F9648" s="7">
        <v>45</v>
      </c>
      <c r="G9648" s="5" t="s">
        <v>22</v>
      </c>
      <c r="H9648" s="5" t="s">
        <v>28</v>
      </c>
      <c r="I9648">
        <f>VLOOKUP($A9648,'Cancelled Orders'!$D$2:$L$10078,COLUMN(E9647),0)</f>
        <v>1</v>
      </c>
      <c r="J9648" t="str">
        <f>VLOOKUP($A9648,'Cancelled Orders'!$D$2:$G$10078,3,0)</f>
        <v>Order cancelled through app</v>
      </c>
      <c r="K9648" t="str">
        <f>VLOOKUP($A9648,'Cancelled Orders'!$D$2:$G$10078,4,0)</f>
        <v>Customer Refusal</v>
      </c>
    </row>
    <row r="9649" spans="1:11" ht="13.2" x14ac:dyDescent="0.25">
      <c r="A9649" s="7">
        <v>289836702</v>
      </c>
      <c r="B9649" s="4">
        <v>772805</v>
      </c>
      <c r="C9649" s="4" t="s">
        <v>955</v>
      </c>
      <c r="D9649" s="7">
        <v>45</v>
      </c>
      <c r="E9649" s="7">
        <v>1</v>
      </c>
      <c r="F9649" s="7">
        <v>45</v>
      </c>
      <c r="G9649" s="5" t="s">
        <v>22</v>
      </c>
      <c r="H9649" s="5" t="s">
        <v>28</v>
      </c>
      <c r="I9649">
        <f>VLOOKUP($A9649,'Cancelled Orders'!$D$2:$L$10078,COLUMN(E9648),0)</f>
        <v>1</v>
      </c>
      <c r="J9649" t="str">
        <f>VLOOKUP($A9649,'Cancelled Orders'!$D$2:$G$10078,3,0)</f>
        <v>Order cancelled through app</v>
      </c>
      <c r="K9649" t="str">
        <f>VLOOKUP($A9649,'Cancelled Orders'!$D$2:$G$10078,4,0)</f>
        <v>Customer Refusal</v>
      </c>
    </row>
    <row r="9650" spans="1:11" ht="13.2" x14ac:dyDescent="0.25">
      <c r="A9650" s="7">
        <v>291474078</v>
      </c>
      <c r="B9650" s="4">
        <v>772848</v>
      </c>
      <c r="C9650" s="4" t="s">
        <v>172</v>
      </c>
      <c r="D9650" s="7">
        <v>43</v>
      </c>
      <c r="E9650" s="7">
        <v>1</v>
      </c>
      <c r="F9650" s="7">
        <v>43</v>
      </c>
      <c r="G9650" s="5" t="s">
        <v>22</v>
      </c>
      <c r="H9650" s="5" t="s">
        <v>28</v>
      </c>
      <c r="I9650">
        <f>VLOOKUP($A9650,'Cancelled Orders'!$D$2:$L$10078,COLUMN(E9649),0)</f>
        <v>1</v>
      </c>
      <c r="J9650" t="str">
        <f>VLOOKUP($A9650,'Cancelled Orders'!$D$2:$G$10078,3,0)</f>
        <v>Order cancelled through app</v>
      </c>
      <c r="K9650" t="str">
        <f>VLOOKUP($A9650,'Cancelled Orders'!$D$2:$G$10078,4,0)</f>
        <v>Customer Refusal</v>
      </c>
    </row>
    <row r="9651" spans="1:11" ht="13.2" x14ac:dyDescent="0.25">
      <c r="A9651" s="7">
        <v>291029490</v>
      </c>
      <c r="B9651" s="4">
        <v>772848</v>
      </c>
      <c r="C9651" s="4" t="s">
        <v>172</v>
      </c>
      <c r="D9651" s="7">
        <v>43</v>
      </c>
      <c r="E9651" s="7">
        <v>1</v>
      </c>
      <c r="F9651" s="7">
        <v>43</v>
      </c>
      <c r="G9651" s="5" t="s">
        <v>22</v>
      </c>
      <c r="H9651" s="5" t="s">
        <v>28</v>
      </c>
      <c r="I9651">
        <f>VLOOKUP($A9651,'Cancelled Orders'!$D$2:$L$10078,COLUMN(E9650),0)</f>
        <v>1</v>
      </c>
      <c r="J9651" t="str">
        <f>VLOOKUP($A9651,'Cancelled Orders'!$D$2:$G$10078,3,0)</f>
        <v>Order cancelled through app</v>
      </c>
      <c r="K9651" t="str">
        <f>VLOOKUP($A9651,'Cancelled Orders'!$D$2:$G$10078,4,0)</f>
        <v>Customer Refusal</v>
      </c>
    </row>
    <row r="9652" spans="1:11" ht="13.2" x14ac:dyDescent="0.25">
      <c r="A9652" s="7">
        <v>290510145</v>
      </c>
      <c r="B9652" s="4">
        <v>772848</v>
      </c>
      <c r="C9652" s="4" t="s">
        <v>172</v>
      </c>
      <c r="D9652" s="7">
        <v>43</v>
      </c>
      <c r="E9652" s="7">
        <v>1</v>
      </c>
      <c r="F9652" s="7">
        <v>43</v>
      </c>
      <c r="G9652" s="5" t="s">
        <v>22</v>
      </c>
      <c r="H9652" s="5" t="s">
        <v>28</v>
      </c>
      <c r="I9652">
        <f>VLOOKUP($A9652,'Cancelled Orders'!$D$2:$L$10078,COLUMN(E9651),0)</f>
        <v>1</v>
      </c>
      <c r="J9652" t="str">
        <f>VLOOKUP($A9652,'Cancelled Orders'!$D$2:$G$10078,3,0)</f>
        <v>Order cancelled through app</v>
      </c>
      <c r="K9652" t="str">
        <f>VLOOKUP($A9652,'Cancelled Orders'!$D$2:$G$10078,4,0)</f>
        <v>Customer Refusal</v>
      </c>
    </row>
    <row r="9653" spans="1:11" ht="13.2" x14ac:dyDescent="0.25">
      <c r="A9653" s="7">
        <v>289917426</v>
      </c>
      <c r="B9653" s="4">
        <v>772848</v>
      </c>
      <c r="C9653" s="4" t="s">
        <v>172</v>
      </c>
      <c r="D9653" s="7">
        <v>43</v>
      </c>
      <c r="E9653" s="7">
        <v>1</v>
      </c>
      <c r="F9653" s="7">
        <v>43</v>
      </c>
      <c r="G9653" s="5" t="s">
        <v>22</v>
      </c>
      <c r="H9653" s="5" t="s">
        <v>28</v>
      </c>
      <c r="I9653">
        <f>VLOOKUP($A9653,'Cancelled Orders'!$D$2:$L$10078,COLUMN(E9652),0)</f>
        <v>1</v>
      </c>
      <c r="J9653" t="str">
        <f>VLOOKUP($A9653,'Cancelled Orders'!$D$2:$G$10078,3,0)</f>
        <v>Order cancelled through app</v>
      </c>
      <c r="K9653" t="str">
        <f>VLOOKUP($A9653,'Cancelled Orders'!$D$2:$G$10078,4,0)</f>
        <v>Customer Refusal</v>
      </c>
    </row>
    <row r="9654" spans="1:11" ht="13.2" x14ac:dyDescent="0.25">
      <c r="A9654" s="7">
        <v>289841814</v>
      </c>
      <c r="B9654" s="4">
        <v>772886</v>
      </c>
      <c r="C9654" s="4" t="s">
        <v>2924</v>
      </c>
      <c r="D9654" s="7">
        <v>40</v>
      </c>
      <c r="E9654" s="7">
        <v>1</v>
      </c>
      <c r="F9654" s="7">
        <v>40</v>
      </c>
      <c r="G9654" s="5" t="s">
        <v>22</v>
      </c>
      <c r="H9654" s="5" t="s">
        <v>22</v>
      </c>
      <c r="I9654">
        <f>VLOOKUP($A9654,'Cancelled Orders'!$D$2:$L$10078,COLUMN(E9653),0)</f>
        <v>0</v>
      </c>
      <c r="J9654" t="str">
        <f>VLOOKUP($A9654,'Cancelled Orders'!$D$2:$G$10078,3,0)</f>
        <v>Cancelled by Restaurant</v>
      </c>
      <c r="K9654" t="str">
        <f>VLOOKUP($A9654,'Cancelled Orders'!$D$2:$G$10078,4,0)</f>
        <v>High Demand at the Restaurant</v>
      </c>
    </row>
    <row r="9655" spans="1:11" ht="13.2" x14ac:dyDescent="0.25">
      <c r="A9655" s="7">
        <v>290646208</v>
      </c>
      <c r="B9655" s="4">
        <v>773015</v>
      </c>
      <c r="C9655" s="4" t="s">
        <v>2925</v>
      </c>
      <c r="D9655" s="7">
        <v>125</v>
      </c>
      <c r="E9655" s="7">
        <v>1</v>
      </c>
      <c r="F9655" s="7">
        <v>125</v>
      </c>
      <c r="G9655" s="5" t="s">
        <v>22</v>
      </c>
      <c r="H9655" s="5" t="s">
        <v>28</v>
      </c>
      <c r="I9655">
        <f>VLOOKUP($A9655,'Cancelled Orders'!$D$2:$L$10078,COLUMN(E9654),0)</f>
        <v>1</v>
      </c>
      <c r="J9655" t="str">
        <f>VLOOKUP($A9655,'Cancelled Orders'!$D$2:$G$10078,3,0)</f>
        <v>Order cancelled through app</v>
      </c>
      <c r="K9655" t="str">
        <f>VLOOKUP($A9655,'Cancelled Orders'!$D$2:$G$10078,4,0)</f>
        <v>Customer Refusal</v>
      </c>
    </row>
    <row r="9656" spans="1:11" ht="13.2" x14ac:dyDescent="0.25">
      <c r="A9656" s="7">
        <v>290204533</v>
      </c>
      <c r="B9656" s="4">
        <v>773015</v>
      </c>
      <c r="C9656" s="4" t="s">
        <v>2925</v>
      </c>
      <c r="D9656" s="7">
        <v>125</v>
      </c>
      <c r="E9656" s="7">
        <v>1</v>
      </c>
      <c r="F9656" s="7">
        <v>125</v>
      </c>
      <c r="G9656" s="5" t="s">
        <v>22</v>
      </c>
      <c r="H9656" s="5" t="s">
        <v>28</v>
      </c>
      <c r="I9656">
        <f>VLOOKUP($A9656,'Cancelled Orders'!$D$2:$L$10078,COLUMN(E9655),0)</f>
        <v>1</v>
      </c>
      <c r="J9656" t="str">
        <f>VLOOKUP($A9656,'Cancelled Orders'!$D$2:$G$10078,3,0)</f>
        <v>Order cancelled through app</v>
      </c>
      <c r="K9656" t="str">
        <f>VLOOKUP($A9656,'Cancelled Orders'!$D$2:$G$10078,4,0)</f>
        <v>Customer Refusal</v>
      </c>
    </row>
    <row r="9657" spans="1:11" ht="13.2" x14ac:dyDescent="0.25">
      <c r="A9657" s="7">
        <v>291010728</v>
      </c>
      <c r="B9657" s="4">
        <v>773284</v>
      </c>
      <c r="C9657" s="4" t="s">
        <v>490</v>
      </c>
      <c r="D9657" s="7">
        <v>47</v>
      </c>
      <c r="E9657" s="7">
        <v>1</v>
      </c>
      <c r="F9657" s="7">
        <v>47</v>
      </c>
      <c r="G9657" s="5" t="s">
        <v>22</v>
      </c>
      <c r="H9657" s="5" t="s">
        <v>22</v>
      </c>
      <c r="I9657">
        <f>VLOOKUP($A9657,'Cancelled Orders'!$D$2:$L$10078,COLUMN(E9656),0)</f>
        <v>0</v>
      </c>
      <c r="J9657" t="str">
        <f>VLOOKUP($A9657,'Cancelled Orders'!$D$2:$G$10078,3,0)</f>
        <v>Order cancelled through app</v>
      </c>
      <c r="K9657" t="str">
        <f>VLOOKUP($A9657,'Cancelled Orders'!$D$2:$G$10078,4,0)</f>
        <v>Customer Refusal</v>
      </c>
    </row>
    <row r="9658" spans="1:11" ht="13.2" x14ac:dyDescent="0.25">
      <c r="A9658" s="7">
        <v>291607765</v>
      </c>
      <c r="B9658" s="4">
        <v>773365</v>
      </c>
      <c r="C9658" s="4" t="s">
        <v>2926</v>
      </c>
      <c r="D9658" s="7">
        <v>20</v>
      </c>
      <c r="E9658" s="7">
        <v>1</v>
      </c>
      <c r="F9658" s="7">
        <v>20</v>
      </c>
      <c r="G9658" s="5" t="s">
        <v>28</v>
      </c>
      <c r="H9658" s="5" t="s">
        <v>28</v>
      </c>
      <c r="I9658">
        <f>VLOOKUP($A9658,'Cancelled Orders'!$D$2:$L$10078,COLUMN(E9657),0)</f>
        <v>1</v>
      </c>
      <c r="J9658" t="str">
        <f>VLOOKUP($A9658,'Cancelled Orders'!$D$2:$G$10078,3,0)</f>
        <v>Order cancelled through app</v>
      </c>
      <c r="K9658" t="str">
        <f>VLOOKUP($A9658,'Cancelled Orders'!$D$2:$G$10078,4,0)</f>
        <v>Customer Refusal</v>
      </c>
    </row>
    <row r="9659" spans="1:11" ht="13.2" x14ac:dyDescent="0.25">
      <c r="A9659" s="7">
        <v>291450420</v>
      </c>
      <c r="B9659" s="4">
        <v>773365</v>
      </c>
      <c r="C9659" s="4" t="s">
        <v>2926</v>
      </c>
      <c r="D9659" s="7">
        <v>20</v>
      </c>
      <c r="E9659" s="7">
        <v>1</v>
      </c>
      <c r="F9659" s="7">
        <v>20</v>
      </c>
      <c r="G9659" s="5" t="s">
        <v>28</v>
      </c>
      <c r="H9659" s="5" t="s">
        <v>28</v>
      </c>
      <c r="I9659">
        <f>VLOOKUP($A9659,'Cancelled Orders'!$D$2:$L$10078,COLUMN(E9658),0)</f>
        <v>1</v>
      </c>
      <c r="J9659" t="str">
        <f>VLOOKUP($A9659,'Cancelled Orders'!$D$2:$G$10078,3,0)</f>
        <v>Order cancelled through app</v>
      </c>
      <c r="K9659" t="str">
        <f>VLOOKUP($A9659,'Cancelled Orders'!$D$2:$G$10078,4,0)</f>
        <v>Customer Refusal</v>
      </c>
    </row>
    <row r="9660" spans="1:11" ht="13.2" x14ac:dyDescent="0.25">
      <c r="A9660" s="7">
        <v>290083863</v>
      </c>
      <c r="B9660" s="4">
        <v>773552</v>
      </c>
      <c r="C9660" s="4" t="s">
        <v>2927</v>
      </c>
      <c r="D9660" s="7">
        <v>30</v>
      </c>
      <c r="E9660" s="7">
        <v>1</v>
      </c>
      <c r="F9660" s="7">
        <v>30</v>
      </c>
      <c r="G9660" s="5" t="s">
        <v>22</v>
      </c>
      <c r="H9660" s="5" t="s">
        <v>22</v>
      </c>
      <c r="I9660">
        <f>VLOOKUP($A9660,'Cancelled Orders'!$D$2:$L$10078,COLUMN(E9659),0)</f>
        <v>1</v>
      </c>
      <c r="J9660" t="str">
        <f>VLOOKUP($A9660,'Cancelled Orders'!$D$2:$G$10078,3,0)</f>
        <v>Cancelled by Restaurant</v>
      </c>
      <c r="K9660" t="str">
        <f>VLOOKUP($A9660,'Cancelled Orders'!$D$2:$G$10078,4,0)</f>
        <v>Item Unavailable</v>
      </c>
    </row>
    <row r="9661" spans="1:11" ht="13.2" x14ac:dyDescent="0.25">
      <c r="A9661" s="7">
        <v>290082442</v>
      </c>
      <c r="B9661" s="4">
        <v>773552</v>
      </c>
      <c r="C9661" s="4" t="s">
        <v>2927</v>
      </c>
      <c r="D9661" s="7">
        <v>30</v>
      </c>
      <c r="E9661" s="7">
        <v>1</v>
      </c>
      <c r="F9661" s="7">
        <v>30</v>
      </c>
      <c r="G9661" s="5" t="s">
        <v>22</v>
      </c>
      <c r="H9661" s="5" t="s">
        <v>22</v>
      </c>
      <c r="I9661">
        <f>VLOOKUP($A9661,'Cancelled Orders'!$D$2:$L$10078,COLUMN(E9660),0)</f>
        <v>1</v>
      </c>
      <c r="J9661" t="str">
        <f>VLOOKUP($A9661,'Cancelled Orders'!$D$2:$G$10078,3,0)</f>
        <v>Cancelled by Restaurant</v>
      </c>
      <c r="K9661" t="str">
        <f>VLOOKUP($A9661,'Cancelled Orders'!$D$2:$G$10078,4,0)</f>
        <v>Item Unavailable</v>
      </c>
    </row>
    <row r="9662" spans="1:11" ht="13.2" x14ac:dyDescent="0.25">
      <c r="A9662" s="7">
        <v>290081617</v>
      </c>
      <c r="B9662" s="4">
        <v>773552</v>
      </c>
      <c r="C9662" s="4" t="s">
        <v>2927</v>
      </c>
      <c r="D9662" s="7">
        <v>30</v>
      </c>
      <c r="E9662" s="7">
        <v>1</v>
      </c>
      <c r="F9662" s="7">
        <v>30</v>
      </c>
      <c r="G9662" s="5" t="s">
        <v>22</v>
      </c>
      <c r="H9662" s="5" t="s">
        <v>22</v>
      </c>
      <c r="I9662">
        <f>VLOOKUP($A9662,'Cancelled Orders'!$D$2:$L$10078,COLUMN(E9661),0)</f>
        <v>1</v>
      </c>
      <c r="J9662" t="str">
        <f>VLOOKUP($A9662,'Cancelled Orders'!$D$2:$G$10078,3,0)</f>
        <v>Cancelled by Restaurant</v>
      </c>
      <c r="K9662" t="str">
        <f>VLOOKUP($A9662,'Cancelled Orders'!$D$2:$G$10078,4,0)</f>
        <v>Item Unavailable</v>
      </c>
    </row>
    <row r="9663" spans="1:11" ht="13.2" x14ac:dyDescent="0.25">
      <c r="A9663" s="7">
        <v>290959552</v>
      </c>
      <c r="B9663" s="4">
        <v>773682</v>
      </c>
      <c r="C9663" s="4" t="s">
        <v>2928</v>
      </c>
      <c r="D9663" s="7">
        <v>30</v>
      </c>
      <c r="E9663" s="7">
        <v>1</v>
      </c>
      <c r="F9663" s="7">
        <v>30</v>
      </c>
      <c r="G9663" s="5" t="s">
        <v>22</v>
      </c>
      <c r="H9663" s="5" t="s">
        <v>22</v>
      </c>
      <c r="I9663">
        <f>VLOOKUP($A9663,'Cancelled Orders'!$D$2:$L$10078,COLUMN(E9662),0)</f>
        <v>0</v>
      </c>
      <c r="J9663" t="str">
        <f>VLOOKUP($A9663,'Cancelled Orders'!$D$2:$G$10078,3,0)</f>
        <v>Cancelled by Restaurant</v>
      </c>
      <c r="K9663" t="str">
        <f>VLOOKUP($A9663,'Cancelled Orders'!$D$2:$G$10078,4,0)</f>
        <v>Item Unavailable</v>
      </c>
    </row>
    <row r="9664" spans="1:11" ht="13.2" x14ac:dyDescent="0.25">
      <c r="A9664" s="7">
        <v>289932705</v>
      </c>
      <c r="B9664" s="4">
        <v>774350</v>
      </c>
      <c r="C9664" s="4" t="s">
        <v>1636</v>
      </c>
      <c r="D9664" s="7">
        <v>27</v>
      </c>
      <c r="E9664" s="7">
        <v>1</v>
      </c>
      <c r="F9664" s="7">
        <v>27</v>
      </c>
      <c r="G9664" s="5" t="s">
        <v>22</v>
      </c>
      <c r="H9664" s="5" t="s">
        <v>22</v>
      </c>
      <c r="I9664">
        <f>VLOOKUP($A9664,'Cancelled Orders'!$D$2:$L$10078,COLUMN(E9663),0)</f>
        <v>1</v>
      </c>
      <c r="J9664" t="str">
        <f>VLOOKUP($A9664,'Cancelled Orders'!$D$2:$G$10078,3,0)</f>
        <v>Cancelled by Restaurant</v>
      </c>
      <c r="K9664" t="str">
        <f>VLOOKUP($A9664,'Cancelled Orders'!$D$2:$G$10078,4,0)</f>
        <v>Stock Shortage</v>
      </c>
    </row>
    <row r="9665" spans="1:11" ht="13.2" x14ac:dyDescent="0.25">
      <c r="A9665" s="7">
        <v>290777666</v>
      </c>
      <c r="B9665" s="4">
        <v>774362</v>
      </c>
      <c r="C9665" s="4" t="s">
        <v>515</v>
      </c>
      <c r="D9665" s="7">
        <v>22</v>
      </c>
      <c r="E9665" s="7">
        <v>1</v>
      </c>
      <c r="F9665" s="7">
        <v>22</v>
      </c>
      <c r="G9665" s="5" t="s">
        <v>22</v>
      </c>
      <c r="H9665" s="5" t="s">
        <v>22</v>
      </c>
      <c r="I9665">
        <f>VLOOKUP($A9665,'Cancelled Orders'!$D$2:$L$10078,COLUMN(E9664),0)</f>
        <v>1</v>
      </c>
      <c r="J9665" t="str">
        <f>VLOOKUP($A9665,'Cancelled Orders'!$D$2:$G$10078,3,0)</f>
        <v>Cancelled by Restaurant</v>
      </c>
      <c r="K9665" t="str">
        <f>VLOOKUP($A9665,'Cancelled Orders'!$D$2:$G$10078,4,0)</f>
        <v>Stock Shortage</v>
      </c>
    </row>
    <row r="9666" spans="1:11" ht="13.2" x14ac:dyDescent="0.25">
      <c r="A9666" s="7">
        <v>290811094</v>
      </c>
      <c r="B9666" s="4">
        <v>774362</v>
      </c>
      <c r="C9666" s="4" t="s">
        <v>515</v>
      </c>
      <c r="D9666" s="7">
        <v>22</v>
      </c>
      <c r="E9666" s="7">
        <v>1</v>
      </c>
      <c r="F9666" s="7">
        <v>22</v>
      </c>
      <c r="G9666" s="5" t="s">
        <v>22</v>
      </c>
      <c r="H9666" s="5" t="s">
        <v>22</v>
      </c>
      <c r="I9666">
        <f>VLOOKUP($A9666,'Cancelled Orders'!$D$2:$L$10078,COLUMN(E9665),0)</f>
        <v>1</v>
      </c>
      <c r="J9666" t="str">
        <f>VLOOKUP($A9666,'Cancelled Orders'!$D$2:$G$10078,3,0)</f>
        <v>Cancelled by Restaurant</v>
      </c>
      <c r="K9666" t="str">
        <f>VLOOKUP($A9666,'Cancelled Orders'!$D$2:$G$10078,4,0)</f>
        <v>Stock Shortage</v>
      </c>
    </row>
    <row r="9667" spans="1:11" ht="13.2" x14ac:dyDescent="0.25">
      <c r="A9667" s="7">
        <v>291035550</v>
      </c>
      <c r="B9667" s="4">
        <v>774612</v>
      </c>
      <c r="C9667" s="4" t="s">
        <v>2929</v>
      </c>
      <c r="D9667" s="7">
        <v>15</v>
      </c>
      <c r="E9667" s="7">
        <v>1</v>
      </c>
      <c r="F9667" s="7">
        <v>15</v>
      </c>
      <c r="G9667" s="5" t="s">
        <v>22</v>
      </c>
      <c r="H9667" s="5" t="s">
        <v>28</v>
      </c>
      <c r="I9667">
        <f>VLOOKUP($A9667,'Cancelled Orders'!$D$2:$L$10078,COLUMN(E9666),0)</f>
        <v>1</v>
      </c>
      <c r="J9667" t="str">
        <f>VLOOKUP($A9667,'Cancelled Orders'!$D$2:$G$10078,3,0)</f>
        <v>Order cancelled through app</v>
      </c>
      <c r="K9667" t="str">
        <f>VLOOKUP($A9667,'Cancelled Orders'!$D$2:$G$10078,4,0)</f>
        <v>Customer Refusal</v>
      </c>
    </row>
    <row r="9668" spans="1:11" ht="13.2" x14ac:dyDescent="0.25">
      <c r="A9668" s="7">
        <v>290293897</v>
      </c>
      <c r="B9668" s="4">
        <v>774696</v>
      </c>
      <c r="C9668" s="4" t="s">
        <v>1807</v>
      </c>
      <c r="D9668" s="7">
        <v>25</v>
      </c>
      <c r="E9668" s="7">
        <v>1</v>
      </c>
      <c r="F9668" s="7">
        <v>25</v>
      </c>
      <c r="G9668" s="5" t="s">
        <v>22</v>
      </c>
      <c r="H9668" s="5" t="s">
        <v>22</v>
      </c>
      <c r="I9668">
        <f>VLOOKUP($A9668,'Cancelled Orders'!$D$2:$L$10078,COLUMN(E9667),0)</f>
        <v>1</v>
      </c>
      <c r="J9668" t="str">
        <f>VLOOKUP($A9668,'Cancelled Orders'!$D$2:$G$10078,3,0)</f>
        <v>Cancelled by Restaurant</v>
      </c>
      <c r="K9668" t="str">
        <f>VLOOKUP($A9668,'Cancelled Orders'!$D$2:$G$10078,4,0)</f>
        <v>Stock Shortage</v>
      </c>
    </row>
    <row r="9669" spans="1:11" ht="13.2" x14ac:dyDescent="0.25">
      <c r="A9669" s="7">
        <v>290680004</v>
      </c>
      <c r="B9669" s="4">
        <v>775319</v>
      </c>
      <c r="C9669" s="4" t="s">
        <v>2930</v>
      </c>
      <c r="D9669" s="7">
        <v>80</v>
      </c>
      <c r="E9669" s="7">
        <v>1</v>
      </c>
      <c r="F9669" s="7">
        <v>80</v>
      </c>
      <c r="G9669" s="5" t="s">
        <v>22</v>
      </c>
      <c r="H9669" s="5" t="s">
        <v>28</v>
      </c>
      <c r="I9669">
        <f>VLOOKUP($A9669,'Cancelled Orders'!$D$2:$L$10078,COLUMN(E9668),0)</f>
        <v>0</v>
      </c>
      <c r="J9669" t="str">
        <f>VLOOKUP($A9669,'Cancelled Orders'!$D$2:$G$10078,3,0)</f>
        <v>Order cancelled through app</v>
      </c>
      <c r="K9669" t="str">
        <f>VLOOKUP($A9669,'Cancelled Orders'!$D$2:$G$10078,4,0)</f>
        <v>Customer Refusal</v>
      </c>
    </row>
    <row r="9670" spans="1:11" ht="13.2" x14ac:dyDescent="0.25">
      <c r="A9670" s="7">
        <v>291605673</v>
      </c>
      <c r="B9670" s="4">
        <v>775319</v>
      </c>
      <c r="C9670" s="4" t="s">
        <v>2930</v>
      </c>
      <c r="D9670" s="7">
        <v>80</v>
      </c>
      <c r="E9670" s="7">
        <v>1</v>
      </c>
      <c r="F9670" s="7">
        <v>80</v>
      </c>
      <c r="G9670" s="5" t="s">
        <v>22</v>
      </c>
      <c r="H9670" s="5" t="s">
        <v>28</v>
      </c>
      <c r="I9670">
        <f>VLOOKUP($A9670,'Cancelled Orders'!$D$2:$L$10078,COLUMN(E9669),0)</f>
        <v>0</v>
      </c>
      <c r="J9670" t="str">
        <f>VLOOKUP($A9670,'Cancelled Orders'!$D$2:$G$10078,3,0)</f>
        <v>Order cancelled through app</v>
      </c>
      <c r="K9670" t="str">
        <f>VLOOKUP($A9670,'Cancelled Orders'!$D$2:$G$10078,4,0)</f>
        <v>Customer Refusal</v>
      </c>
    </row>
    <row r="9671" spans="1:11" ht="13.2" x14ac:dyDescent="0.25">
      <c r="A9671" s="7">
        <v>290098252</v>
      </c>
      <c r="B9671" s="4">
        <v>775881</v>
      </c>
      <c r="C9671" s="4" t="s">
        <v>2931</v>
      </c>
      <c r="D9671" s="7">
        <v>25</v>
      </c>
      <c r="E9671" s="7">
        <v>1</v>
      </c>
      <c r="F9671" s="7">
        <v>25</v>
      </c>
      <c r="G9671" s="5" t="s">
        <v>22</v>
      </c>
      <c r="H9671" s="5" t="s">
        <v>22</v>
      </c>
      <c r="I9671">
        <f>VLOOKUP($A9671,'Cancelled Orders'!$D$2:$L$10078,COLUMN(E9670),0)</f>
        <v>1</v>
      </c>
      <c r="J9671" t="str">
        <f>VLOOKUP($A9671,'Cancelled Orders'!$D$2:$G$10078,3,0)</f>
        <v>Cancelled by Restaurant</v>
      </c>
      <c r="K9671" t="str">
        <f>VLOOKUP($A9671,'Cancelled Orders'!$D$2:$G$10078,4,0)</f>
        <v>Customer Refusal</v>
      </c>
    </row>
    <row r="9672" spans="1:11" ht="13.2" x14ac:dyDescent="0.25">
      <c r="A9672" s="7">
        <v>290752370</v>
      </c>
      <c r="B9672" s="4">
        <v>775887</v>
      </c>
      <c r="C9672" s="4" t="s">
        <v>2932</v>
      </c>
      <c r="D9672" s="7">
        <v>50</v>
      </c>
      <c r="E9672" s="7">
        <v>1</v>
      </c>
      <c r="F9672" s="7">
        <v>50</v>
      </c>
      <c r="G9672" s="5" t="s">
        <v>22</v>
      </c>
      <c r="H9672" s="5" t="s">
        <v>22</v>
      </c>
      <c r="I9672">
        <f>VLOOKUP($A9672,'Cancelled Orders'!$D$2:$L$10078,COLUMN(E9671),0)</f>
        <v>1</v>
      </c>
      <c r="J9672" t="str">
        <f>VLOOKUP($A9672,'Cancelled Orders'!$D$2:$G$10078,3,0)</f>
        <v>Cancelled by Restaurant</v>
      </c>
      <c r="K9672" t="str">
        <f>VLOOKUP($A9672,'Cancelled Orders'!$D$2:$G$10078,4,0)</f>
        <v>Customer Refusal</v>
      </c>
    </row>
    <row r="9673" spans="1:11" ht="13.2" x14ac:dyDescent="0.25">
      <c r="A9673" s="7">
        <v>289872478</v>
      </c>
      <c r="B9673" s="4">
        <v>778716</v>
      </c>
      <c r="C9673" s="4" t="s">
        <v>2933</v>
      </c>
      <c r="D9673" s="7">
        <v>25</v>
      </c>
      <c r="E9673" s="7">
        <v>1</v>
      </c>
      <c r="F9673" s="7">
        <v>25</v>
      </c>
      <c r="G9673" s="5" t="s">
        <v>22</v>
      </c>
      <c r="H9673" s="5" t="s">
        <v>22</v>
      </c>
      <c r="I9673">
        <f>VLOOKUP($A9673,'Cancelled Orders'!$D$2:$L$10078,COLUMN(E9672),0)</f>
        <v>1</v>
      </c>
      <c r="J9673" t="str">
        <f>VLOOKUP($A9673,'Cancelled Orders'!$D$2:$G$10078,3,0)</f>
        <v>Order cancelled through app</v>
      </c>
      <c r="K9673" t="str">
        <f>VLOOKUP($A9673,'Cancelled Orders'!$D$2:$G$10078,4,0)</f>
        <v>Customer Refusal</v>
      </c>
    </row>
    <row r="9674" spans="1:11" ht="13.2" x14ac:dyDescent="0.25">
      <c r="A9674" s="7">
        <v>290257526</v>
      </c>
      <c r="B9674" s="4">
        <v>778716</v>
      </c>
      <c r="C9674" s="4" t="s">
        <v>2933</v>
      </c>
      <c r="D9674" s="7">
        <v>25</v>
      </c>
      <c r="E9674" s="7">
        <v>2</v>
      </c>
      <c r="F9674" s="7">
        <v>50</v>
      </c>
      <c r="G9674" s="5" t="s">
        <v>22</v>
      </c>
      <c r="H9674" s="5" t="s">
        <v>22</v>
      </c>
      <c r="I9674">
        <f>VLOOKUP($A9674,'Cancelled Orders'!$D$2:$L$10078,COLUMN(E9673),0)</f>
        <v>1</v>
      </c>
      <c r="J9674" t="str">
        <f>VLOOKUP($A9674,'Cancelled Orders'!$D$2:$G$10078,3,0)</f>
        <v>Cancelled by Restaurant</v>
      </c>
      <c r="K9674" t="str">
        <f>VLOOKUP($A9674,'Cancelled Orders'!$D$2:$G$10078,4,0)</f>
        <v>Stock Shortage</v>
      </c>
    </row>
    <row r="9675" spans="1:11" ht="13.2" x14ac:dyDescent="0.25">
      <c r="A9675" s="7">
        <v>289878316</v>
      </c>
      <c r="B9675" s="4">
        <v>778716</v>
      </c>
      <c r="C9675" s="4" t="s">
        <v>2933</v>
      </c>
      <c r="D9675" s="7">
        <v>25</v>
      </c>
      <c r="E9675" s="7">
        <v>1</v>
      </c>
      <c r="F9675" s="7">
        <v>25</v>
      </c>
      <c r="G9675" s="5" t="s">
        <v>22</v>
      </c>
      <c r="H9675" s="5" t="s">
        <v>22</v>
      </c>
      <c r="I9675">
        <f>VLOOKUP($A9675,'Cancelled Orders'!$D$2:$L$10078,COLUMN(E9674),0)</f>
        <v>1</v>
      </c>
      <c r="J9675" t="str">
        <f>VLOOKUP($A9675,'Cancelled Orders'!$D$2:$G$10078,3,0)</f>
        <v>Cancelled by Restaurant</v>
      </c>
      <c r="K9675" t="str">
        <f>VLOOKUP($A9675,'Cancelled Orders'!$D$2:$G$10078,4,0)</f>
        <v>Stock Shortage</v>
      </c>
    </row>
    <row r="9676" spans="1:11" ht="13.2" x14ac:dyDescent="0.25">
      <c r="A9676" s="7">
        <v>291196260</v>
      </c>
      <c r="B9676" s="4">
        <v>778718</v>
      </c>
      <c r="C9676" s="4" t="s">
        <v>2934</v>
      </c>
      <c r="D9676" s="7">
        <v>40</v>
      </c>
      <c r="E9676" s="7">
        <v>1</v>
      </c>
      <c r="F9676" s="7">
        <v>40</v>
      </c>
      <c r="G9676" s="5" t="s">
        <v>22</v>
      </c>
      <c r="H9676" s="5" t="s">
        <v>22</v>
      </c>
      <c r="I9676">
        <f>VLOOKUP($A9676,'Cancelled Orders'!$D$2:$L$10078,COLUMN(E9675),0)</f>
        <v>1</v>
      </c>
      <c r="J9676" t="str">
        <f>VLOOKUP($A9676,'Cancelled Orders'!$D$2:$G$10078,3,0)</f>
        <v>Cancelled by Restaurant</v>
      </c>
      <c r="K9676" t="str">
        <f>VLOOKUP($A9676,'Cancelled Orders'!$D$2:$G$10078,4,0)</f>
        <v>Stock Shortage</v>
      </c>
    </row>
    <row r="9677" spans="1:11" ht="13.2" x14ac:dyDescent="0.25">
      <c r="A9677" s="7">
        <v>290267762</v>
      </c>
      <c r="B9677" s="4">
        <v>778718</v>
      </c>
      <c r="C9677" s="4" t="s">
        <v>2934</v>
      </c>
      <c r="D9677" s="7">
        <v>40</v>
      </c>
      <c r="E9677" s="7">
        <v>1</v>
      </c>
      <c r="F9677" s="7">
        <v>40</v>
      </c>
      <c r="G9677" s="5" t="s">
        <v>22</v>
      </c>
      <c r="H9677" s="5" t="s">
        <v>22</v>
      </c>
      <c r="I9677">
        <f>VLOOKUP($A9677,'Cancelled Orders'!$D$2:$L$10078,COLUMN(E9676),0)</f>
        <v>1</v>
      </c>
      <c r="J9677" t="str">
        <f>VLOOKUP($A9677,'Cancelled Orders'!$D$2:$G$10078,3,0)</f>
        <v>Cancelled by Restaurant</v>
      </c>
      <c r="K9677" t="str">
        <f>VLOOKUP($A9677,'Cancelled Orders'!$D$2:$G$10078,4,0)</f>
        <v>Stock Shortage</v>
      </c>
    </row>
    <row r="9678" spans="1:11" ht="13.2" x14ac:dyDescent="0.25">
      <c r="A9678" s="7">
        <v>290267673</v>
      </c>
      <c r="B9678" s="4">
        <v>778719</v>
      </c>
      <c r="C9678" s="4" t="s">
        <v>2935</v>
      </c>
      <c r="D9678" s="7">
        <v>50</v>
      </c>
      <c r="E9678" s="7">
        <v>4</v>
      </c>
      <c r="F9678" s="7">
        <v>200</v>
      </c>
      <c r="G9678" s="5" t="s">
        <v>22</v>
      </c>
      <c r="H9678" s="5" t="s">
        <v>22</v>
      </c>
      <c r="I9678">
        <f>VLOOKUP($A9678,'Cancelled Orders'!$D$2:$L$10078,COLUMN(E9677),0)</f>
        <v>1</v>
      </c>
      <c r="J9678" t="str">
        <f>VLOOKUP($A9678,'Cancelled Orders'!$D$2:$G$10078,3,0)</f>
        <v>Cancelled by Restaurant</v>
      </c>
      <c r="K9678" t="str">
        <f>VLOOKUP($A9678,'Cancelled Orders'!$D$2:$G$10078,4,0)</f>
        <v>Stock Shortage</v>
      </c>
    </row>
    <row r="9679" spans="1:11" ht="13.2" x14ac:dyDescent="0.25">
      <c r="A9679" s="7">
        <v>291196260</v>
      </c>
      <c r="B9679" s="4">
        <v>778756</v>
      </c>
      <c r="C9679" s="4" t="s">
        <v>2936</v>
      </c>
      <c r="D9679" s="7">
        <v>45</v>
      </c>
      <c r="E9679" s="7">
        <v>1</v>
      </c>
      <c r="F9679" s="7">
        <v>45</v>
      </c>
      <c r="G9679" s="5" t="s">
        <v>22</v>
      </c>
      <c r="H9679" s="5" t="s">
        <v>22</v>
      </c>
      <c r="I9679">
        <f>VLOOKUP($A9679,'Cancelled Orders'!$D$2:$L$10078,COLUMN(E9678),0)</f>
        <v>1</v>
      </c>
      <c r="J9679" t="str">
        <f>VLOOKUP($A9679,'Cancelled Orders'!$D$2:$G$10078,3,0)</f>
        <v>Cancelled by Restaurant</v>
      </c>
      <c r="K9679" t="str">
        <f>VLOOKUP($A9679,'Cancelled Orders'!$D$2:$G$10078,4,0)</f>
        <v>Stock Shortage</v>
      </c>
    </row>
    <row r="9680" spans="1:11" ht="13.2" x14ac:dyDescent="0.25">
      <c r="A9680" s="7">
        <v>291118876</v>
      </c>
      <c r="B9680" s="4">
        <v>778765</v>
      </c>
      <c r="C9680" s="4" t="s">
        <v>2937</v>
      </c>
      <c r="D9680" s="7">
        <v>70</v>
      </c>
      <c r="E9680" s="7">
        <v>1</v>
      </c>
      <c r="F9680" s="7">
        <v>70</v>
      </c>
      <c r="G9680" s="5" t="s">
        <v>22</v>
      </c>
      <c r="H9680" s="5" t="s">
        <v>22</v>
      </c>
      <c r="I9680">
        <f>VLOOKUP($A9680,'Cancelled Orders'!$D$2:$L$10078,COLUMN(E9679),0)</f>
        <v>1</v>
      </c>
      <c r="J9680" t="str">
        <f>VLOOKUP($A9680,'Cancelled Orders'!$D$2:$G$10078,3,0)</f>
        <v>Cancelled by Restaurant</v>
      </c>
      <c r="K9680" t="str">
        <f>VLOOKUP($A9680,'Cancelled Orders'!$D$2:$G$10078,4,0)</f>
        <v>Stock Shortage</v>
      </c>
    </row>
    <row r="9681" spans="1:11" ht="13.2" x14ac:dyDescent="0.25">
      <c r="A9681" s="7">
        <v>290276045</v>
      </c>
      <c r="B9681" s="4">
        <v>778828</v>
      </c>
      <c r="C9681" s="4" t="s">
        <v>2938</v>
      </c>
      <c r="D9681" s="7">
        <v>20</v>
      </c>
      <c r="E9681" s="7">
        <v>1</v>
      </c>
      <c r="F9681" s="7">
        <v>20</v>
      </c>
      <c r="G9681" s="5" t="s">
        <v>28</v>
      </c>
      <c r="H9681" s="5" t="s">
        <v>28</v>
      </c>
      <c r="I9681">
        <f>VLOOKUP($A9681,'Cancelled Orders'!$D$2:$L$10078,COLUMN(E9680),0)</f>
        <v>1</v>
      </c>
      <c r="J9681" t="str">
        <f>VLOOKUP($A9681,'Cancelled Orders'!$D$2:$G$10078,3,0)</f>
        <v>Cancelled by Restaurant</v>
      </c>
      <c r="K9681" t="str">
        <f>VLOOKUP($A9681,'Cancelled Orders'!$D$2:$G$10078,4,0)</f>
        <v>High Demand at the Restaurant</v>
      </c>
    </row>
    <row r="9682" spans="1:11" ht="13.2" x14ac:dyDescent="0.25">
      <c r="A9682" s="7">
        <v>290257526</v>
      </c>
      <c r="B9682" s="4">
        <v>778840</v>
      </c>
      <c r="C9682" s="4" t="s">
        <v>2939</v>
      </c>
      <c r="D9682" s="7">
        <v>25</v>
      </c>
      <c r="E9682" s="7">
        <v>1</v>
      </c>
      <c r="F9682" s="7">
        <v>25</v>
      </c>
      <c r="G9682" s="5" t="s">
        <v>28</v>
      </c>
      <c r="H9682" s="5" t="s">
        <v>28</v>
      </c>
      <c r="I9682">
        <f>VLOOKUP($A9682,'Cancelled Orders'!$D$2:$L$10078,COLUMN(E9681),0)</f>
        <v>1</v>
      </c>
      <c r="J9682" t="str">
        <f>VLOOKUP($A9682,'Cancelled Orders'!$D$2:$G$10078,3,0)</f>
        <v>Cancelled by Restaurant</v>
      </c>
      <c r="K9682" t="str">
        <f>VLOOKUP($A9682,'Cancelled Orders'!$D$2:$G$10078,4,0)</f>
        <v>Stock Shortage</v>
      </c>
    </row>
    <row r="9683" spans="1:11" ht="13.2" x14ac:dyDescent="0.25">
      <c r="A9683" s="7">
        <v>290276045</v>
      </c>
      <c r="B9683" s="4">
        <v>778840</v>
      </c>
      <c r="C9683" s="4" t="s">
        <v>2939</v>
      </c>
      <c r="D9683" s="7">
        <v>25</v>
      </c>
      <c r="E9683" s="7">
        <v>1</v>
      </c>
      <c r="F9683" s="7">
        <v>25</v>
      </c>
      <c r="G9683" s="5" t="s">
        <v>28</v>
      </c>
      <c r="H9683" s="5" t="s">
        <v>28</v>
      </c>
      <c r="I9683">
        <f>VLOOKUP($A9683,'Cancelled Orders'!$D$2:$L$10078,COLUMN(E9682),0)</f>
        <v>1</v>
      </c>
      <c r="J9683" t="str">
        <f>VLOOKUP($A9683,'Cancelled Orders'!$D$2:$G$10078,3,0)</f>
        <v>Cancelled by Restaurant</v>
      </c>
      <c r="K9683" t="str">
        <f>VLOOKUP($A9683,'Cancelled Orders'!$D$2:$G$10078,4,0)</f>
        <v>High Demand at the Restaurant</v>
      </c>
    </row>
    <row r="9684" spans="1:11" ht="13.2" x14ac:dyDescent="0.25">
      <c r="A9684" s="7">
        <v>290633553</v>
      </c>
      <c r="B9684" s="4">
        <v>779393</v>
      </c>
      <c r="C9684" s="4" t="s">
        <v>2940</v>
      </c>
      <c r="D9684" s="7">
        <v>65</v>
      </c>
      <c r="E9684" s="7">
        <v>1</v>
      </c>
      <c r="F9684" s="7">
        <v>65</v>
      </c>
      <c r="G9684" s="5" t="s">
        <v>22</v>
      </c>
      <c r="H9684" s="5" t="s">
        <v>22</v>
      </c>
      <c r="I9684">
        <f>VLOOKUP($A9684,'Cancelled Orders'!$D$2:$L$10078,COLUMN(E9683),0)</f>
        <v>1</v>
      </c>
      <c r="J9684" t="str">
        <f>VLOOKUP($A9684,'Cancelled Orders'!$D$2:$G$10078,3,0)</f>
        <v>Order cancelled through app</v>
      </c>
      <c r="K9684" t="str">
        <f>VLOOKUP($A9684,'Cancelled Orders'!$D$2:$G$10078,4,0)</f>
        <v>Customer Refusal</v>
      </c>
    </row>
    <row r="9685" spans="1:11" ht="13.2" x14ac:dyDescent="0.25">
      <c r="A9685" s="7">
        <v>290777236</v>
      </c>
      <c r="B9685" s="4">
        <v>779595</v>
      </c>
      <c r="C9685" s="4" t="s">
        <v>632</v>
      </c>
      <c r="D9685" s="7">
        <v>22</v>
      </c>
      <c r="E9685" s="7">
        <v>1</v>
      </c>
      <c r="F9685" s="7">
        <v>22</v>
      </c>
      <c r="G9685" s="5" t="s">
        <v>22</v>
      </c>
      <c r="H9685" s="5" t="s">
        <v>22</v>
      </c>
      <c r="I9685">
        <f>VLOOKUP($A9685,'Cancelled Orders'!$D$2:$L$10078,COLUMN(E9684),0)</f>
        <v>1</v>
      </c>
      <c r="J9685" t="str">
        <f>VLOOKUP($A9685,'Cancelled Orders'!$D$2:$G$10078,3,0)</f>
        <v>Cancelled by Restaurant</v>
      </c>
      <c r="K9685" t="str">
        <f>VLOOKUP($A9685,'Cancelled Orders'!$D$2:$G$10078,4,0)</f>
        <v>Item Unavailable</v>
      </c>
    </row>
    <row r="9686" spans="1:11" ht="13.2" x14ac:dyDescent="0.25">
      <c r="A9686" s="7">
        <v>290893581</v>
      </c>
      <c r="B9686" s="4">
        <v>780332</v>
      </c>
      <c r="C9686" s="4" t="s">
        <v>2941</v>
      </c>
      <c r="D9686" s="7">
        <v>20</v>
      </c>
      <c r="E9686" s="7">
        <v>1</v>
      </c>
      <c r="F9686" s="7">
        <v>20</v>
      </c>
      <c r="G9686" s="5" t="s">
        <v>22</v>
      </c>
      <c r="H9686" s="5" t="s">
        <v>22</v>
      </c>
      <c r="I9686">
        <f>VLOOKUP($A9686,'Cancelled Orders'!$D$2:$L$10078,COLUMN(E9685),0)</f>
        <v>0</v>
      </c>
      <c r="J9686" t="str">
        <f>VLOOKUP($A9686,'Cancelled Orders'!$D$2:$G$10078,3,0)</f>
        <v>Cancelled by Restaurant</v>
      </c>
      <c r="K9686" t="str">
        <f>VLOOKUP($A9686,'Cancelled Orders'!$D$2:$G$10078,4,0)</f>
        <v>Stock Shortage</v>
      </c>
    </row>
    <row r="9687" spans="1:11" ht="13.2" x14ac:dyDescent="0.25">
      <c r="A9687" s="7">
        <v>290306926</v>
      </c>
      <c r="B9687" s="4">
        <v>781398</v>
      </c>
      <c r="C9687" s="4" t="s">
        <v>1201</v>
      </c>
      <c r="D9687" s="7">
        <v>49.5</v>
      </c>
      <c r="E9687" s="7">
        <v>1</v>
      </c>
      <c r="F9687" s="7">
        <v>49.5</v>
      </c>
      <c r="G9687" s="5" t="s">
        <v>22</v>
      </c>
      <c r="H9687" s="5" t="s">
        <v>28</v>
      </c>
      <c r="I9687">
        <f>VLOOKUP($A9687,'Cancelled Orders'!$D$2:$L$10078,COLUMN(E9686),0)</f>
        <v>1</v>
      </c>
      <c r="J9687" t="str">
        <f>VLOOKUP($A9687,'Cancelled Orders'!$D$2:$G$10078,3,0)</f>
        <v>Order cancelled through app</v>
      </c>
      <c r="K9687" t="str">
        <f>VLOOKUP($A9687,'Cancelled Orders'!$D$2:$G$10078,4,0)</f>
        <v>Customer Refusal</v>
      </c>
    </row>
    <row r="9688" spans="1:11" ht="13.2" x14ac:dyDescent="0.25">
      <c r="A9688" s="7">
        <v>290766190</v>
      </c>
      <c r="B9688" s="4">
        <v>782521</v>
      </c>
      <c r="C9688" s="4" t="s">
        <v>2942</v>
      </c>
      <c r="D9688" s="7">
        <v>50</v>
      </c>
      <c r="E9688" s="7">
        <v>1</v>
      </c>
      <c r="F9688" s="7">
        <v>50</v>
      </c>
      <c r="G9688" s="5" t="s">
        <v>22</v>
      </c>
      <c r="H9688" s="5" t="s">
        <v>28</v>
      </c>
      <c r="I9688">
        <f>VLOOKUP($A9688,'Cancelled Orders'!$D$2:$L$10078,COLUMN(E9687),0)</f>
        <v>1</v>
      </c>
      <c r="J9688" t="str">
        <f>VLOOKUP($A9688,'Cancelled Orders'!$D$2:$G$10078,3,0)</f>
        <v>Order cancelled through app</v>
      </c>
      <c r="K9688" t="str">
        <f>VLOOKUP($A9688,'Cancelled Orders'!$D$2:$G$10078,4,0)</f>
        <v>Customer Refusal</v>
      </c>
    </row>
    <row r="9689" spans="1:11" ht="13.2" x14ac:dyDescent="0.25">
      <c r="A9689" s="7">
        <v>290318284</v>
      </c>
      <c r="B9689" s="4">
        <v>782527</v>
      </c>
      <c r="C9689" s="4" t="s">
        <v>2943</v>
      </c>
      <c r="D9689" s="7">
        <v>30</v>
      </c>
      <c r="E9689" s="7">
        <v>1</v>
      </c>
      <c r="F9689" s="7">
        <v>30</v>
      </c>
      <c r="G9689" s="5" t="s">
        <v>22</v>
      </c>
      <c r="H9689" s="5" t="s">
        <v>28</v>
      </c>
      <c r="I9689">
        <f>VLOOKUP($A9689,'Cancelled Orders'!$D$2:$L$10078,COLUMN(E9688),0)</f>
        <v>1</v>
      </c>
      <c r="J9689" t="str">
        <f>VLOOKUP($A9689,'Cancelled Orders'!$D$2:$G$10078,3,0)</f>
        <v>Order cancelled through app</v>
      </c>
      <c r="K9689" t="str">
        <f>VLOOKUP($A9689,'Cancelled Orders'!$D$2:$G$10078,4,0)</f>
        <v>Customer Refusal</v>
      </c>
    </row>
    <row r="9690" spans="1:11" ht="13.2" x14ac:dyDescent="0.25">
      <c r="A9690" s="7">
        <v>290782965</v>
      </c>
      <c r="B9690" s="4">
        <v>782547</v>
      </c>
      <c r="C9690" s="4" t="s">
        <v>2944</v>
      </c>
      <c r="D9690" s="7">
        <v>20</v>
      </c>
      <c r="E9690" s="7">
        <v>1</v>
      </c>
      <c r="F9690" s="7">
        <v>20</v>
      </c>
      <c r="G9690" s="5" t="s">
        <v>22</v>
      </c>
      <c r="H9690" s="5" t="s">
        <v>28</v>
      </c>
      <c r="I9690">
        <f>VLOOKUP($A9690,'Cancelled Orders'!$D$2:$L$10078,COLUMN(E9689),0)</f>
        <v>1</v>
      </c>
      <c r="J9690" t="str">
        <f>VLOOKUP($A9690,'Cancelled Orders'!$D$2:$G$10078,3,0)</f>
        <v>Order cancelled through app</v>
      </c>
      <c r="K9690" t="str">
        <f>VLOOKUP($A9690,'Cancelled Orders'!$D$2:$G$10078,4,0)</f>
        <v>Customer Refusal</v>
      </c>
    </row>
    <row r="9691" spans="1:11" ht="13.2" x14ac:dyDescent="0.25">
      <c r="A9691" s="7">
        <v>290227246</v>
      </c>
      <c r="B9691" s="4">
        <v>782929</v>
      </c>
      <c r="C9691" s="4" t="s">
        <v>2945</v>
      </c>
      <c r="D9691" s="7">
        <v>92</v>
      </c>
      <c r="E9691" s="7">
        <v>1</v>
      </c>
      <c r="F9691" s="7">
        <v>92</v>
      </c>
      <c r="G9691" s="5" t="s">
        <v>22</v>
      </c>
      <c r="H9691" s="5" t="s">
        <v>28</v>
      </c>
      <c r="I9691">
        <f>VLOOKUP($A9691,'Cancelled Orders'!$D$2:$L$10078,COLUMN(E9690),0)</f>
        <v>1</v>
      </c>
      <c r="J9691" t="str">
        <f>VLOOKUP($A9691,'Cancelled Orders'!$D$2:$G$10078,3,0)</f>
        <v>Order cancelled through app</v>
      </c>
      <c r="K9691" t="str">
        <f>VLOOKUP($A9691,'Cancelled Orders'!$D$2:$G$10078,4,0)</f>
        <v>Customer Refusal</v>
      </c>
    </row>
    <row r="9692" spans="1:11" ht="13.2" x14ac:dyDescent="0.25">
      <c r="A9692" s="7">
        <v>291475155</v>
      </c>
      <c r="B9692" s="4">
        <v>782946</v>
      </c>
      <c r="C9692" s="4" t="s">
        <v>2946</v>
      </c>
      <c r="D9692" s="7">
        <v>92</v>
      </c>
      <c r="E9692" s="7">
        <v>1</v>
      </c>
      <c r="F9692" s="7">
        <v>92</v>
      </c>
      <c r="G9692" s="5" t="s">
        <v>22</v>
      </c>
      <c r="H9692" s="5" t="s">
        <v>28</v>
      </c>
      <c r="I9692">
        <f>VLOOKUP($A9692,'Cancelled Orders'!$D$2:$L$10078,COLUMN(E9691),0)</f>
        <v>1</v>
      </c>
      <c r="J9692" t="str">
        <f>VLOOKUP($A9692,'Cancelled Orders'!$D$2:$G$10078,3,0)</f>
        <v>Order cancelled through app</v>
      </c>
      <c r="K9692" t="str">
        <f>VLOOKUP($A9692,'Cancelled Orders'!$D$2:$G$10078,4,0)</f>
        <v>Customer Refusal</v>
      </c>
    </row>
    <row r="9693" spans="1:11" ht="13.2" x14ac:dyDescent="0.25">
      <c r="A9693" s="7">
        <v>290153460</v>
      </c>
      <c r="B9693" s="4">
        <v>783043</v>
      </c>
      <c r="C9693" s="4" t="s">
        <v>2421</v>
      </c>
      <c r="D9693" s="7">
        <v>70</v>
      </c>
      <c r="E9693" s="7">
        <v>1</v>
      </c>
      <c r="F9693" s="7">
        <v>70</v>
      </c>
      <c r="G9693" s="5" t="s">
        <v>22</v>
      </c>
      <c r="H9693" s="5" t="s">
        <v>28</v>
      </c>
      <c r="I9693">
        <f>VLOOKUP($A9693,'Cancelled Orders'!$D$2:$L$10078,COLUMN(E9692),0)</f>
        <v>0</v>
      </c>
      <c r="J9693" t="str">
        <f>VLOOKUP($A9693,'Cancelled Orders'!$D$2:$G$10078,3,0)</f>
        <v>Order cancelled through app</v>
      </c>
      <c r="K9693" t="str">
        <f>VLOOKUP($A9693,'Cancelled Orders'!$D$2:$G$10078,4,0)</f>
        <v>Customer Refusal</v>
      </c>
    </row>
    <row r="9694" spans="1:11" ht="13.2" x14ac:dyDescent="0.25">
      <c r="A9694" s="7">
        <v>289994867</v>
      </c>
      <c r="B9694" s="4">
        <v>785110</v>
      </c>
      <c r="C9694" s="4" t="s">
        <v>1201</v>
      </c>
      <c r="D9694" s="7">
        <v>40</v>
      </c>
      <c r="E9694" s="7">
        <v>1</v>
      </c>
      <c r="F9694" s="7">
        <v>40</v>
      </c>
      <c r="G9694" s="5" t="s">
        <v>22</v>
      </c>
      <c r="H9694" s="5" t="s">
        <v>22</v>
      </c>
      <c r="I9694">
        <f>VLOOKUP($A9694,'Cancelled Orders'!$D$2:$L$10078,COLUMN(E9693),0)</f>
        <v>0</v>
      </c>
      <c r="J9694" t="str">
        <f>VLOOKUP($A9694,'Cancelled Orders'!$D$2:$G$10078,3,0)</f>
        <v>Order cancelled through app</v>
      </c>
      <c r="K9694" t="str">
        <f>VLOOKUP($A9694,'Cancelled Orders'!$D$2:$G$10078,4,0)</f>
        <v>Customer Refusal</v>
      </c>
    </row>
    <row r="9695" spans="1:11" ht="13.2" x14ac:dyDescent="0.25">
      <c r="A9695" s="7">
        <v>289603026</v>
      </c>
      <c r="B9695" s="4">
        <v>785110</v>
      </c>
      <c r="C9695" s="4" t="s">
        <v>1201</v>
      </c>
      <c r="D9695" s="7">
        <v>40</v>
      </c>
      <c r="E9695" s="7">
        <v>1</v>
      </c>
      <c r="F9695" s="7">
        <v>40</v>
      </c>
      <c r="G9695" s="5" t="s">
        <v>22</v>
      </c>
      <c r="H9695" s="5" t="s">
        <v>22</v>
      </c>
      <c r="I9695">
        <f>VLOOKUP($A9695,'Cancelled Orders'!$D$2:$L$10078,COLUMN(E9694),0)</f>
        <v>0</v>
      </c>
      <c r="J9695" t="str">
        <f>VLOOKUP($A9695,'Cancelled Orders'!$D$2:$G$10078,3,0)</f>
        <v>Order cancelled through app</v>
      </c>
      <c r="K9695" t="str">
        <f>VLOOKUP($A9695,'Cancelled Orders'!$D$2:$G$10078,4,0)</f>
        <v>Customer Refusal</v>
      </c>
    </row>
    <row r="9696" spans="1:11" ht="13.2" x14ac:dyDescent="0.25">
      <c r="A9696" s="7">
        <v>289962491</v>
      </c>
      <c r="B9696" s="4">
        <v>785431</v>
      </c>
      <c r="C9696" s="4" t="s">
        <v>2947</v>
      </c>
      <c r="D9696" s="7">
        <v>200</v>
      </c>
      <c r="E9696" s="7">
        <v>1</v>
      </c>
      <c r="F9696" s="7">
        <v>200</v>
      </c>
      <c r="G9696" s="5" t="s">
        <v>22</v>
      </c>
      <c r="H9696" s="5" t="s">
        <v>22</v>
      </c>
      <c r="I9696">
        <f>VLOOKUP($A9696,'Cancelled Orders'!$D$2:$L$10078,COLUMN(E9695),0)</f>
        <v>0</v>
      </c>
      <c r="J9696" t="str">
        <f>VLOOKUP($A9696,'Cancelled Orders'!$D$2:$G$10078,3,0)</f>
        <v>Cancelled by Restaurant</v>
      </c>
      <c r="K9696" t="str">
        <f>VLOOKUP($A9696,'Cancelled Orders'!$D$2:$G$10078,4,0)</f>
        <v>High Demand at the Restaurant</v>
      </c>
    </row>
    <row r="9697" spans="1:11" ht="13.2" x14ac:dyDescent="0.25">
      <c r="A9697" s="7">
        <v>290394285</v>
      </c>
      <c r="B9697" s="4">
        <v>785614</v>
      </c>
      <c r="C9697" s="4" t="s">
        <v>2948</v>
      </c>
      <c r="D9697" s="7">
        <v>20</v>
      </c>
      <c r="E9697" s="7">
        <v>1</v>
      </c>
      <c r="F9697" s="7">
        <v>20</v>
      </c>
      <c r="G9697" s="5" t="s">
        <v>22</v>
      </c>
      <c r="H9697" s="5" t="s">
        <v>22</v>
      </c>
      <c r="I9697">
        <f>VLOOKUP($A9697,'Cancelled Orders'!$D$2:$L$10078,COLUMN(E9696),0)</f>
        <v>1</v>
      </c>
      <c r="J9697" t="str">
        <f>VLOOKUP($A9697,'Cancelled Orders'!$D$2:$G$10078,3,0)</f>
        <v>Order cancelled through app</v>
      </c>
      <c r="K9697" t="str">
        <f>VLOOKUP($A9697,'Cancelled Orders'!$D$2:$G$10078,4,0)</f>
        <v>Customer Refusal</v>
      </c>
    </row>
    <row r="9698" spans="1:11" ht="13.2" x14ac:dyDescent="0.25">
      <c r="A9698" s="7">
        <v>289840314</v>
      </c>
      <c r="B9698" s="4">
        <v>785614</v>
      </c>
      <c r="C9698" s="4" t="s">
        <v>2948</v>
      </c>
      <c r="D9698" s="7">
        <v>20</v>
      </c>
      <c r="E9698" s="7">
        <v>2</v>
      </c>
      <c r="F9698" s="7">
        <v>40</v>
      </c>
      <c r="G9698" s="5" t="s">
        <v>22</v>
      </c>
      <c r="H9698" s="5" t="s">
        <v>22</v>
      </c>
      <c r="I9698">
        <f>VLOOKUP($A9698,'Cancelled Orders'!$D$2:$L$10078,COLUMN(E9697),0)</f>
        <v>1</v>
      </c>
      <c r="J9698" t="str">
        <f>VLOOKUP($A9698,'Cancelled Orders'!$D$2:$G$10078,3,0)</f>
        <v>Order cancelled through app</v>
      </c>
      <c r="K9698" t="str">
        <f>VLOOKUP($A9698,'Cancelled Orders'!$D$2:$G$10078,4,0)</f>
        <v>Customer Refusal</v>
      </c>
    </row>
    <row r="9699" spans="1:11" ht="13.2" x14ac:dyDescent="0.25">
      <c r="A9699" s="7">
        <v>291509997</v>
      </c>
      <c r="B9699" s="4">
        <v>785745</v>
      </c>
      <c r="C9699" s="4" t="s">
        <v>2949</v>
      </c>
      <c r="D9699" s="7">
        <v>130</v>
      </c>
      <c r="E9699" s="7">
        <v>1</v>
      </c>
      <c r="F9699" s="7">
        <v>130</v>
      </c>
      <c r="G9699" s="5" t="s">
        <v>22</v>
      </c>
      <c r="H9699" s="5" t="s">
        <v>22</v>
      </c>
      <c r="I9699">
        <f>VLOOKUP($A9699,'Cancelled Orders'!$D$2:$L$10078,COLUMN(E9698),0)</f>
        <v>1</v>
      </c>
      <c r="J9699" t="str">
        <f>VLOOKUP($A9699,'Cancelled Orders'!$D$2:$G$10078,3,0)</f>
        <v>Cancelled by Restaurant</v>
      </c>
      <c r="K9699" t="str">
        <f>VLOOKUP($A9699,'Cancelled Orders'!$D$2:$G$10078,4,0)</f>
        <v>Closed Premises</v>
      </c>
    </row>
    <row r="9700" spans="1:11" ht="13.2" x14ac:dyDescent="0.25">
      <c r="A9700" s="7">
        <v>290472341</v>
      </c>
      <c r="B9700" s="4">
        <v>786148</v>
      </c>
      <c r="C9700" s="4" t="s">
        <v>664</v>
      </c>
      <c r="D9700" s="7">
        <v>11</v>
      </c>
      <c r="E9700" s="7">
        <v>1</v>
      </c>
      <c r="F9700" s="7">
        <v>11</v>
      </c>
      <c r="G9700" s="5" t="s">
        <v>22</v>
      </c>
      <c r="H9700" s="5" t="s">
        <v>28</v>
      </c>
      <c r="I9700">
        <f>VLOOKUP($A9700,'Cancelled Orders'!$D$2:$L$10078,COLUMN(E9699),0)</f>
        <v>1</v>
      </c>
      <c r="J9700" t="str">
        <f>VLOOKUP($A9700,'Cancelled Orders'!$D$2:$G$10078,3,0)</f>
        <v>Order cancelled through app</v>
      </c>
      <c r="K9700" t="str">
        <f>VLOOKUP($A9700,'Cancelled Orders'!$D$2:$G$10078,4,0)</f>
        <v>Customer Refusal</v>
      </c>
    </row>
    <row r="9701" spans="1:11" ht="13.2" x14ac:dyDescent="0.25">
      <c r="A9701" s="7">
        <v>291627611</v>
      </c>
      <c r="B9701" s="4">
        <v>786257</v>
      </c>
      <c r="C9701" s="4" t="s">
        <v>23</v>
      </c>
      <c r="D9701" s="7">
        <v>30</v>
      </c>
      <c r="E9701" s="7">
        <v>1</v>
      </c>
      <c r="F9701" s="7">
        <v>30</v>
      </c>
      <c r="G9701" s="5" t="s">
        <v>22</v>
      </c>
      <c r="H9701" s="5" t="s">
        <v>28</v>
      </c>
      <c r="I9701">
        <f>VLOOKUP($A9701,'Cancelled Orders'!$D$2:$L$10078,COLUMN(E9700),0)</f>
        <v>1</v>
      </c>
      <c r="J9701" t="str">
        <f>VLOOKUP($A9701,'Cancelled Orders'!$D$2:$G$10078,3,0)</f>
        <v>Order cancelled through app</v>
      </c>
      <c r="K9701" t="str">
        <f>VLOOKUP($A9701,'Cancelled Orders'!$D$2:$G$10078,4,0)</f>
        <v>Customer Refusal</v>
      </c>
    </row>
    <row r="9702" spans="1:11" ht="13.2" x14ac:dyDescent="0.25">
      <c r="A9702" s="7">
        <v>289851223</v>
      </c>
      <c r="B9702" s="4">
        <v>786257</v>
      </c>
      <c r="C9702" s="4" t="s">
        <v>23</v>
      </c>
      <c r="D9702" s="7">
        <v>30</v>
      </c>
      <c r="E9702" s="7">
        <v>1</v>
      </c>
      <c r="F9702" s="7">
        <v>30</v>
      </c>
      <c r="G9702" s="5" t="s">
        <v>22</v>
      </c>
      <c r="H9702" s="5" t="s">
        <v>28</v>
      </c>
      <c r="I9702">
        <f>VLOOKUP($A9702,'Cancelled Orders'!$D$2:$L$10078,COLUMN(E9701),0)</f>
        <v>1</v>
      </c>
      <c r="J9702" t="str">
        <f>VLOOKUP($A9702,'Cancelled Orders'!$D$2:$G$10078,3,0)</f>
        <v>Order cancelled through app</v>
      </c>
      <c r="K9702" t="str">
        <f>VLOOKUP($A9702,'Cancelled Orders'!$D$2:$G$10078,4,0)</f>
        <v>Customer Refusal</v>
      </c>
    </row>
    <row r="9703" spans="1:11" ht="13.2" x14ac:dyDescent="0.25">
      <c r="A9703" s="7">
        <v>291303512</v>
      </c>
      <c r="B9703" s="4">
        <v>786320</v>
      </c>
      <c r="C9703" s="4" t="s">
        <v>2950</v>
      </c>
      <c r="D9703" s="7">
        <v>50</v>
      </c>
      <c r="E9703" s="7">
        <v>1</v>
      </c>
      <c r="F9703" s="7">
        <v>50</v>
      </c>
      <c r="G9703" s="5" t="s">
        <v>22</v>
      </c>
      <c r="H9703" s="5" t="s">
        <v>22</v>
      </c>
      <c r="I9703">
        <f>VLOOKUP($A9703,'Cancelled Orders'!$D$2:$L$10078,COLUMN(E9702),0)</f>
        <v>1</v>
      </c>
      <c r="J9703" t="str">
        <f>VLOOKUP($A9703,'Cancelled Orders'!$D$2:$G$10078,3,0)</f>
        <v>Order cancelled through app</v>
      </c>
      <c r="K9703" t="str">
        <f>VLOOKUP($A9703,'Cancelled Orders'!$D$2:$G$10078,4,0)</f>
        <v>Customer Refusal</v>
      </c>
    </row>
    <row r="9704" spans="1:11" ht="13.2" x14ac:dyDescent="0.25">
      <c r="A9704" s="7">
        <v>290485491</v>
      </c>
      <c r="B9704" s="4">
        <v>786334</v>
      </c>
      <c r="C9704" s="4" t="s">
        <v>386</v>
      </c>
      <c r="D9704" s="7">
        <v>11</v>
      </c>
      <c r="E9704" s="7">
        <v>1</v>
      </c>
      <c r="F9704" s="7">
        <v>11</v>
      </c>
      <c r="G9704" s="5" t="s">
        <v>22</v>
      </c>
      <c r="H9704" s="5" t="s">
        <v>28</v>
      </c>
      <c r="I9704">
        <f>VLOOKUP($A9704,'Cancelled Orders'!$D$2:$L$10078,COLUMN(E9703),0)</f>
        <v>1</v>
      </c>
      <c r="J9704" t="str">
        <f>VLOOKUP($A9704,'Cancelled Orders'!$D$2:$G$10078,3,0)</f>
        <v>Order cancelled through app</v>
      </c>
      <c r="K9704" t="str">
        <f>VLOOKUP($A9704,'Cancelled Orders'!$D$2:$G$10078,4,0)</f>
        <v>Customer Refusal</v>
      </c>
    </row>
    <row r="9705" spans="1:11" ht="13.2" x14ac:dyDescent="0.25">
      <c r="A9705" s="7">
        <v>290351285</v>
      </c>
      <c r="B9705" s="4">
        <v>786361</v>
      </c>
      <c r="C9705" s="4" t="s">
        <v>2951</v>
      </c>
      <c r="D9705" s="7">
        <v>10</v>
      </c>
      <c r="E9705" s="7">
        <v>1</v>
      </c>
      <c r="F9705" s="7">
        <v>10</v>
      </c>
      <c r="G9705" s="5" t="s">
        <v>22</v>
      </c>
      <c r="H9705" s="5" t="s">
        <v>28</v>
      </c>
      <c r="I9705">
        <f>VLOOKUP($A9705,'Cancelled Orders'!$D$2:$L$10078,COLUMN(E9704),0)</f>
        <v>1</v>
      </c>
      <c r="J9705" t="str">
        <f>VLOOKUP($A9705,'Cancelled Orders'!$D$2:$G$10078,3,0)</f>
        <v>Order cancelled through app</v>
      </c>
      <c r="K9705" t="str">
        <f>VLOOKUP($A9705,'Cancelled Orders'!$D$2:$G$10078,4,0)</f>
        <v>Customer Refusal</v>
      </c>
    </row>
    <row r="9706" spans="1:11" ht="13.2" x14ac:dyDescent="0.25">
      <c r="A9706" s="7">
        <v>290769519</v>
      </c>
      <c r="B9706" s="4">
        <v>786424</v>
      </c>
      <c r="C9706" s="4" t="s">
        <v>2952</v>
      </c>
      <c r="D9706" s="7">
        <v>5</v>
      </c>
      <c r="E9706" s="7">
        <v>1</v>
      </c>
      <c r="F9706" s="7">
        <v>5</v>
      </c>
      <c r="G9706" s="5" t="s">
        <v>28</v>
      </c>
      <c r="H9706" s="5" t="s">
        <v>28</v>
      </c>
      <c r="I9706">
        <f>VLOOKUP($A9706,'Cancelled Orders'!$D$2:$L$10078,COLUMN(E9705),0)</f>
        <v>1</v>
      </c>
      <c r="J9706" t="str">
        <f>VLOOKUP($A9706,'Cancelled Orders'!$D$2:$G$10078,3,0)</f>
        <v>Order cancelled through app</v>
      </c>
      <c r="K9706" t="str">
        <f>VLOOKUP($A9706,'Cancelled Orders'!$D$2:$G$10078,4,0)</f>
        <v>Customer Refusal</v>
      </c>
    </row>
    <row r="9707" spans="1:11" ht="13.2" x14ac:dyDescent="0.25">
      <c r="A9707" s="7">
        <v>291439510</v>
      </c>
      <c r="B9707" s="4">
        <v>787371</v>
      </c>
      <c r="C9707" s="4" t="s">
        <v>1716</v>
      </c>
      <c r="D9707" s="7">
        <v>25</v>
      </c>
      <c r="E9707" s="7">
        <v>1</v>
      </c>
      <c r="F9707" s="7">
        <v>25</v>
      </c>
      <c r="G9707" s="5" t="s">
        <v>22</v>
      </c>
      <c r="H9707" s="5" t="s">
        <v>28</v>
      </c>
      <c r="I9707">
        <f>VLOOKUP($A9707,'Cancelled Orders'!$D$2:$L$10078,COLUMN(E9706),0)</f>
        <v>1</v>
      </c>
      <c r="J9707" t="str">
        <f>VLOOKUP($A9707,'Cancelled Orders'!$D$2:$G$10078,3,0)</f>
        <v>Order cancelled through app</v>
      </c>
      <c r="K9707" t="str">
        <f>VLOOKUP($A9707,'Cancelled Orders'!$D$2:$G$10078,4,0)</f>
        <v>Customer Refusal</v>
      </c>
    </row>
    <row r="9708" spans="1:11" ht="13.2" x14ac:dyDescent="0.25">
      <c r="A9708" s="7">
        <v>291405885</v>
      </c>
      <c r="B9708" s="4">
        <v>787371</v>
      </c>
      <c r="C9708" s="4" t="s">
        <v>1716</v>
      </c>
      <c r="D9708" s="7">
        <v>25</v>
      </c>
      <c r="E9708" s="7">
        <v>1</v>
      </c>
      <c r="F9708" s="7">
        <v>25</v>
      </c>
      <c r="G9708" s="5" t="s">
        <v>22</v>
      </c>
      <c r="H9708" s="5" t="s">
        <v>28</v>
      </c>
      <c r="I9708">
        <f>VLOOKUP($A9708,'Cancelled Orders'!$D$2:$L$10078,COLUMN(E9707),0)</f>
        <v>1</v>
      </c>
      <c r="J9708" t="str">
        <f>VLOOKUP($A9708,'Cancelled Orders'!$D$2:$G$10078,3,0)</f>
        <v>Order cancelled through app</v>
      </c>
      <c r="K9708" t="str">
        <f>VLOOKUP($A9708,'Cancelled Orders'!$D$2:$G$10078,4,0)</f>
        <v>Customer Refusal</v>
      </c>
    </row>
    <row r="9709" spans="1:11" ht="13.2" x14ac:dyDescent="0.25">
      <c r="A9709" s="7">
        <v>290516241</v>
      </c>
      <c r="B9709" s="4">
        <v>787371</v>
      </c>
      <c r="C9709" s="4" t="s">
        <v>1716</v>
      </c>
      <c r="D9709" s="7">
        <v>25</v>
      </c>
      <c r="E9709" s="7">
        <v>1</v>
      </c>
      <c r="F9709" s="7">
        <v>25</v>
      </c>
      <c r="G9709" s="5" t="s">
        <v>22</v>
      </c>
      <c r="H9709" s="5" t="s">
        <v>28</v>
      </c>
      <c r="I9709">
        <f>VLOOKUP($A9709,'Cancelled Orders'!$D$2:$L$10078,COLUMN(E9708),0)</f>
        <v>1</v>
      </c>
      <c r="J9709" t="str">
        <f>VLOOKUP($A9709,'Cancelled Orders'!$D$2:$G$10078,3,0)</f>
        <v>Order cancelled through app</v>
      </c>
      <c r="K9709" t="str">
        <f>VLOOKUP($A9709,'Cancelled Orders'!$D$2:$G$10078,4,0)</f>
        <v>Customer Refusal</v>
      </c>
    </row>
    <row r="9710" spans="1:11" ht="13.2" x14ac:dyDescent="0.25">
      <c r="A9710" s="7">
        <v>290061647</v>
      </c>
      <c r="B9710" s="4">
        <v>787371</v>
      </c>
      <c r="C9710" s="4" t="s">
        <v>1716</v>
      </c>
      <c r="D9710" s="7">
        <v>25</v>
      </c>
      <c r="E9710" s="7">
        <v>1</v>
      </c>
      <c r="F9710" s="7">
        <v>25</v>
      </c>
      <c r="G9710" s="5" t="s">
        <v>22</v>
      </c>
      <c r="H9710" s="5" t="s">
        <v>28</v>
      </c>
      <c r="I9710">
        <f>VLOOKUP($A9710,'Cancelled Orders'!$D$2:$L$10078,COLUMN(E9709),0)</f>
        <v>1</v>
      </c>
      <c r="J9710" t="str">
        <f>VLOOKUP($A9710,'Cancelled Orders'!$D$2:$G$10078,3,0)</f>
        <v>Order cancelled through app</v>
      </c>
      <c r="K9710" t="str">
        <f>VLOOKUP($A9710,'Cancelled Orders'!$D$2:$G$10078,4,0)</f>
        <v>Customer Refusal</v>
      </c>
    </row>
    <row r="9711" spans="1:11" ht="13.2" x14ac:dyDescent="0.25">
      <c r="A9711" s="7">
        <v>289789857</v>
      </c>
      <c r="B9711" s="4">
        <v>787371</v>
      </c>
      <c r="C9711" s="4" t="s">
        <v>1716</v>
      </c>
      <c r="D9711" s="7">
        <v>25</v>
      </c>
      <c r="E9711" s="7">
        <v>1</v>
      </c>
      <c r="F9711" s="7">
        <v>25</v>
      </c>
      <c r="G9711" s="5" t="s">
        <v>22</v>
      </c>
      <c r="H9711" s="5" t="s">
        <v>28</v>
      </c>
      <c r="I9711">
        <f>VLOOKUP($A9711,'Cancelled Orders'!$D$2:$L$10078,COLUMN(E9710),0)</f>
        <v>1</v>
      </c>
      <c r="J9711" t="str">
        <f>VLOOKUP($A9711,'Cancelled Orders'!$D$2:$G$10078,3,0)</f>
        <v>Order cancelled through app</v>
      </c>
      <c r="K9711" t="str">
        <f>VLOOKUP($A9711,'Cancelled Orders'!$D$2:$G$10078,4,0)</f>
        <v>Customer Refusal</v>
      </c>
    </row>
    <row r="9712" spans="1:11" ht="13.2" x14ac:dyDescent="0.25">
      <c r="A9712" s="7">
        <v>289664729</v>
      </c>
      <c r="B9712" s="4">
        <v>787387</v>
      </c>
      <c r="C9712" s="4" t="s">
        <v>657</v>
      </c>
      <c r="D9712" s="7">
        <v>20</v>
      </c>
      <c r="E9712" s="7">
        <v>1</v>
      </c>
      <c r="F9712" s="7">
        <v>20</v>
      </c>
      <c r="G9712" s="5" t="s">
        <v>22</v>
      </c>
      <c r="H9712" s="5" t="s">
        <v>22</v>
      </c>
      <c r="I9712">
        <f>VLOOKUP($A9712,'Cancelled Orders'!$D$2:$L$10078,COLUMN(E9711),0)</f>
        <v>1</v>
      </c>
      <c r="J9712" t="str">
        <f>VLOOKUP($A9712,'Cancelled Orders'!$D$2:$G$10078,3,0)</f>
        <v>Order cancelled through app</v>
      </c>
      <c r="K9712" t="str">
        <f>VLOOKUP($A9712,'Cancelled Orders'!$D$2:$G$10078,4,0)</f>
        <v>Customer Refusal</v>
      </c>
    </row>
    <row r="9713" spans="1:11" ht="13.2" x14ac:dyDescent="0.25">
      <c r="A9713" s="7">
        <v>290362593</v>
      </c>
      <c r="B9713" s="4">
        <v>787387</v>
      </c>
      <c r="C9713" s="4" t="s">
        <v>657</v>
      </c>
      <c r="D9713" s="7">
        <v>20</v>
      </c>
      <c r="E9713" s="7">
        <v>1</v>
      </c>
      <c r="F9713" s="7">
        <v>20</v>
      </c>
      <c r="G9713" s="5" t="s">
        <v>22</v>
      </c>
      <c r="H9713" s="5" t="s">
        <v>22</v>
      </c>
      <c r="I9713">
        <f>VLOOKUP($A9713,'Cancelled Orders'!$D$2:$L$10078,COLUMN(E9712),0)</f>
        <v>1</v>
      </c>
      <c r="J9713" t="str">
        <f>VLOOKUP($A9713,'Cancelled Orders'!$D$2:$G$10078,3,0)</f>
        <v>Cancelled by Restaurant</v>
      </c>
      <c r="K9713" t="str">
        <f>VLOOKUP($A9713,'Cancelled Orders'!$D$2:$G$10078,4,0)</f>
        <v>Stock Shortage</v>
      </c>
    </row>
    <row r="9714" spans="1:11" ht="13.2" x14ac:dyDescent="0.25">
      <c r="A9714" s="7">
        <v>291689368</v>
      </c>
      <c r="B9714" s="4">
        <v>787423</v>
      </c>
      <c r="C9714" s="4" t="s">
        <v>49</v>
      </c>
      <c r="D9714" s="7">
        <v>15</v>
      </c>
      <c r="E9714" s="7">
        <v>2</v>
      </c>
      <c r="F9714" s="7">
        <v>30</v>
      </c>
      <c r="G9714" s="5" t="s">
        <v>22</v>
      </c>
      <c r="H9714" s="5" t="s">
        <v>22</v>
      </c>
      <c r="I9714">
        <f>VLOOKUP($A9714,'Cancelled Orders'!$D$2:$L$10078,COLUMN(E9713),0)</f>
        <v>1</v>
      </c>
      <c r="J9714" t="str">
        <f>VLOOKUP($A9714,'Cancelled Orders'!$D$2:$G$10078,3,0)</f>
        <v>Cancelled by Restaurant</v>
      </c>
      <c r="K9714" t="str">
        <f>VLOOKUP($A9714,'Cancelled Orders'!$D$2:$G$10078,4,0)</f>
        <v>Stock Shortage</v>
      </c>
    </row>
    <row r="9715" spans="1:11" ht="13.2" x14ac:dyDescent="0.25">
      <c r="A9715" s="7">
        <v>291239707</v>
      </c>
      <c r="B9715" s="4">
        <v>787423</v>
      </c>
      <c r="C9715" s="4" t="s">
        <v>49</v>
      </c>
      <c r="D9715" s="7">
        <v>15</v>
      </c>
      <c r="E9715" s="7">
        <v>2</v>
      </c>
      <c r="F9715" s="7">
        <v>30</v>
      </c>
      <c r="G9715" s="5" t="s">
        <v>22</v>
      </c>
      <c r="H9715" s="5" t="s">
        <v>22</v>
      </c>
      <c r="I9715">
        <f>VLOOKUP($A9715,'Cancelled Orders'!$D$2:$L$10078,COLUMN(E9714),0)</f>
        <v>1</v>
      </c>
      <c r="J9715" t="str">
        <f>VLOOKUP($A9715,'Cancelled Orders'!$D$2:$G$10078,3,0)</f>
        <v>Cancelled by Restaurant</v>
      </c>
      <c r="K9715" t="str">
        <f>VLOOKUP($A9715,'Cancelled Orders'!$D$2:$G$10078,4,0)</f>
        <v>Item Unavailable</v>
      </c>
    </row>
    <row r="9716" spans="1:11" ht="13.2" x14ac:dyDescent="0.25">
      <c r="A9716" s="7">
        <v>291468615</v>
      </c>
      <c r="B9716" s="4">
        <v>787423</v>
      </c>
      <c r="C9716" s="4" t="s">
        <v>49</v>
      </c>
      <c r="D9716" s="7">
        <v>15</v>
      </c>
      <c r="E9716" s="7">
        <v>2</v>
      </c>
      <c r="F9716" s="7">
        <v>30</v>
      </c>
      <c r="G9716" s="5" t="s">
        <v>22</v>
      </c>
      <c r="H9716" s="5" t="s">
        <v>22</v>
      </c>
      <c r="I9716">
        <f>VLOOKUP($A9716,'Cancelled Orders'!$D$2:$L$10078,COLUMN(E9715),0)</f>
        <v>1</v>
      </c>
      <c r="J9716" t="str">
        <f>VLOOKUP($A9716,'Cancelled Orders'!$D$2:$G$10078,3,0)</f>
        <v>Cancelled by Restaurant</v>
      </c>
      <c r="K9716" t="str">
        <f>VLOOKUP($A9716,'Cancelled Orders'!$D$2:$G$10078,4,0)</f>
        <v>Item Unavailable</v>
      </c>
    </row>
    <row r="9717" spans="1:11" ht="13.2" x14ac:dyDescent="0.25">
      <c r="A9717" s="7">
        <v>290318059</v>
      </c>
      <c r="B9717" s="4">
        <v>787423</v>
      </c>
      <c r="C9717" s="4" t="s">
        <v>49</v>
      </c>
      <c r="D9717" s="7">
        <v>15</v>
      </c>
      <c r="E9717" s="7">
        <v>2</v>
      </c>
      <c r="F9717" s="7">
        <v>30</v>
      </c>
      <c r="G9717" s="5" t="s">
        <v>22</v>
      </c>
      <c r="H9717" s="5" t="s">
        <v>22</v>
      </c>
      <c r="I9717">
        <f>VLOOKUP($A9717,'Cancelled Orders'!$D$2:$L$10078,COLUMN(E9716),0)</f>
        <v>1</v>
      </c>
      <c r="J9717" t="str">
        <f>VLOOKUP($A9717,'Cancelled Orders'!$D$2:$G$10078,3,0)</f>
        <v>Order cancelled through app</v>
      </c>
      <c r="K9717" t="str">
        <f>VLOOKUP($A9717,'Cancelled Orders'!$D$2:$G$10078,4,0)</f>
        <v>Customer Refusal</v>
      </c>
    </row>
    <row r="9718" spans="1:11" ht="13.2" x14ac:dyDescent="0.25">
      <c r="A9718" s="7">
        <v>290364283</v>
      </c>
      <c r="B9718" s="4">
        <v>787968</v>
      </c>
      <c r="C9718" s="4" t="s">
        <v>2953</v>
      </c>
      <c r="D9718" s="7">
        <v>50</v>
      </c>
      <c r="E9718" s="7">
        <v>1</v>
      </c>
      <c r="F9718" s="7">
        <v>50</v>
      </c>
      <c r="G9718" s="5" t="s">
        <v>22</v>
      </c>
      <c r="H9718" s="5" t="s">
        <v>22</v>
      </c>
      <c r="I9718">
        <f>VLOOKUP($A9718,'Cancelled Orders'!$D$2:$L$10078,COLUMN(E9717),0)</f>
        <v>1</v>
      </c>
      <c r="J9718" t="str">
        <f>VLOOKUP($A9718,'Cancelled Orders'!$D$2:$G$10078,3,0)</f>
        <v>Cancelled by Restaurant</v>
      </c>
      <c r="K9718" t="str">
        <f>VLOOKUP($A9718,'Cancelled Orders'!$D$2:$G$10078,4,0)</f>
        <v>Item Unavailable</v>
      </c>
    </row>
    <row r="9719" spans="1:11" ht="13.2" x14ac:dyDescent="0.25">
      <c r="A9719" s="7">
        <v>290363378</v>
      </c>
      <c r="B9719" s="4">
        <v>787968</v>
      </c>
      <c r="C9719" s="4" t="s">
        <v>2953</v>
      </c>
      <c r="D9719" s="7">
        <v>50</v>
      </c>
      <c r="E9719" s="7">
        <v>1</v>
      </c>
      <c r="F9719" s="7">
        <v>50</v>
      </c>
      <c r="G9719" s="5" t="s">
        <v>22</v>
      </c>
      <c r="H9719" s="5" t="s">
        <v>22</v>
      </c>
      <c r="I9719">
        <f>VLOOKUP($A9719,'Cancelled Orders'!$D$2:$L$10078,COLUMN(E9718),0)</f>
        <v>1</v>
      </c>
      <c r="J9719" t="str">
        <f>VLOOKUP($A9719,'Cancelled Orders'!$D$2:$G$10078,3,0)</f>
        <v>Cancelled by Restaurant</v>
      </c>
      <c r="K9719" t="str">
        <f>VLOOKUP($A9719,'Cancelled Orders'!$D$2:$G$10078,4,0)</f>
        <v>Item Unavailable</v>
      </c>
    </row>
    <row r="9720" spans="1:11" ht="13.2" x14ac:dyDescent="0.25">
      <c r="A9720" s="7">
        <v>289653706</v>
      </c>
      <c r="B9720" s="4">
        <v>788047</v>
      </c>
      <c r="C9720" s="4" t="s">
        <v>2954</v>
      </c>
      <c r="D9720" s="7">
        <v>30</v>
      </c>
      <c r="E9720" s="7">
        <v>1</v>
      </c>
      <c r="F9720" s="7">
        <v>30</v>
      </c>
      <c r="G9720" s="5" t="s">
        <v>22</v>
      </c>
      <c r="H9720" s="5" t="s">
        <v>28</v>
      </c>
      <c r="I9720">
        <f>VLOOKUP($A9720,'Cancelled Orders'!$D$2:$L$10078,COLUMN(E9719),0)</f>
        <v>1</v>
      </c>
      <c r="J9720" t="str">
        <f>VLOOKUP($A9720,'Cancelled Orders'!$D$2:$G$10078,3,0)</f>
        <v>Order cancelled through app</v>
      </c>
      <c r="K9720" t="str">
        <f>VLOOKUP($A9720,'Cancelled Orders'!$D$2:$G$10078,4,0)</f>
        <v>Customer Refusal</v>
      </c>
    </row>
    <row r="9721" spans="1:11" ht="13.2" x14ac:dyDescent="0.25">
      <c r="A9721" s="7">
        <v>291549212</v>
      </c>
      <c r="B9721" s="4">
        <v>788089</v>
      </c>
      <c r="C9721" s="4" t="s">
        <v>2955</v>
      </c>
      <c r="D9721" s="7">
        <v>45</v>
      </c>
      <c r="E9721" s="7">
        <v>1</v>
      </c>
      <c r="F9721" s="7">
        <v>45</v>
      </c>
      <c r="G9721" s="5" t="s">
        <v>22</v>
      </c>
      <c r="H9721" s="5" t="s">
        <v>28</v>
      </c>
      <c r="I9721">
        <f>VLOOKUP($A9721,'Cancelled Orders'!$D$2:$L$10078,COLUMN(E9720),0)</f>
        <v>1</v>
      </c>
      <c r="J9721" t="str">
        <f>VLOOKUP($A9721,'Cancelled Orders'!$D$2:$G$10078,3,0)</f>
        <v>Order cancelled through app</v>
      </c>
      <c r="K9721" t="str">
        <f>VLOOKUP($A9721,'Cancelled Orders'!$D$2:$G$10078,4,0)</f>
        <v>Customer Refusal</v>
      </c>
    </row>
    <row r="9722" spans="1:11" ht="13.2" x14ac:dyDescent="0.25">
      <c r="A9722" s="7">
        <v>289750741</v>
      </c>
      <c r="B9722" s="4">
        <v>788608</v>
      </c>
      <c r="C9722" s="4" t="s">
        <v>2956</v>
      </c>
      <c r="D9722" s="7">
        <v>45</v>
      </c>
      <c r="E9722" s="7">
        <v>1</v>
      </c>
      <c r="F9722" s="7">
        <v>45</v>
      </c>
      <c r="G9722" s="5" t="s">
        <v>22</v>
      </c>
      <c r="H9722" s="5" t="s">
        <v>28</v>
      </c>
      <c r="I9722">
        <f>VLOOKUP($A9722,'Cancelled Orders'!$D$2:$L$10078,COLUMN(E9721),0)</f>
        <v>0</v>
      </c>
      <c r="J9722" t="str">
        <f>VLOOKUP($A9722,'Cancelled Orders'!$D$2:$G$10078,3,0)</f>
        <v>Order cancelled through app</v>
      </c>
      <c r="K9722" t="str">
        <f>VLOOKUP($A9722,'Cancelled Orders'!$D$2:$G$10078,4,0)</f>
        <v>Customer Refusal</v>
      </c>
    </row>
    <row r="9723" spans="1:11" ht="13.2" x14ac:dyDescent="0.25">
      <c r="A9723" s="7">
        <v>290434237</v>
      </c>
      <c r="B9723" s="4">
        <v>788822</v>
      </c>
      <c r="C9723" s="4" t="s">
        <v>2957</v>
      </c>
      <c r="D9723" s="7">
        <v>45</v>
      </c>
      <c r="E9723" s="7">
        <v>1</v>
      </c>
      <c r="F9723" s="7">
        <v>45</v>
      </c>
      <c r="G9723" s="5" t="s">
        <v>22</v>
      </c>
      <c r="H9723" s="5" t="s">
        <v>22</v>
      </c>
      <c r="I9723">
        <f>VLOOKUP($A9723,'Cancelled Orders'!$D$2:$L$10078,COLUMN(E9722),0)</f>
        <v>1</v>
      </c>
      <c r="J9723" t="str">
        <f>VLOOKUP($A9723,'Cancelled Orders'!$D$2:$G$10078,3,0)</f>
        <v>Order cancelled through app</v>
      </c>
      <c r="K9723" t="str">
        <f>VLOOKUP($A9723,'Cancelled Orders'!$D$2:$G$10078,4,0)</f>
        <v>Customer Refusal</v>
      </c>
    </row>
    <row r="9724" spans="1:11" ht="13.2" x14ac:dyDescent="0.25">
      <c r="A9724" s="7">
        <v>290765213</v>
      </c>
      <c r="B9724" s="4">
        <v>788824</v>
      </c>
      <c r="C9724" s="4" t="s">
        <v>2958</v>
      </c>
      <c r="D9724" s="7">
        <v>54</v>
      </c>
      <c r="E9724" s="7">
        <v>1</v>
      </c>
      <c r="F9724" s="7">
        <v>54</v>
      </c>
      <c r="G9724" s="5" t="s">
        <v>22</v>
      </c>
      <c r="H9724" s="5" t="s">
        <v>22</v>
      </c>
      <c r="I9724">
        <f>VLOOKUP($A9724,'Cancelled Orders'!$D$2:$L$10078,COLUMN(E9723),0)</f>
        <v>1</v>
      </c>
      <c r="J9724" t="str">
        <f>VLOOKUP($A9724,'Cancelled Orders'!$D$2:$G$10078,3,0)</f>
        <v>Cancelled by Restaurant</v>
      </c>
      <c r="K9724" t="str">
        <f>VLOOKUP($A9724,'Cancelled Orders'!$D$2:$G$10078,4,0)</f>
        <v>Stock Shortage</v>
      </c>
    </row>
    <row r="9725" spans="1:11" ht="13.2" x14ac:dyDescent="0.25">
      <c r="A9725" s="7">
        <v>289786631</v>
      </c>
      <c r="B9725" s="4">
        <v>789071</v>
      </c>
      <c r="C9725" s="4" t="s">
        <v>2959</v>
      </c>
      <c r="D9725" s="7">
        <v>90</v>
      </c>
      <c r="E9725" s="7">
        <v>1</v>
      </c>
      <c r="F9725" s="7">
        <v>90</v>
      </c>
      <c r="G9725" s="5" t="s">
        <v>22</v>
      </c>
      <c r="H9725" s="5" t="s">
        <v>28</v>
      </c>
      <c r="I9725">
        <f>VLOOKUP($A9725,'Cancelled Orders'!$D$2:$L$10078,COLUMN(E9724),0)</f>
        <v>1</v>
      </c>
      <c r="J9725" t="str">
        <f>VLOOKUP($A9725,'Cancelled Orders'!$D$2:$G$10078,3,0)</f>
        <v>Order cancelled through app</v>
      </c>
      <c r="K9725" t="str">
        <f>VLOOKUP($A9725,'Cancelled Orders'!$D$2:$G$10078,4,0)</f>
        <v>Customer Refusal</v>
      </c>
    </row>
    <row r="9726" spans="1:11" ht="13.2" x14ac:dyDescent="0.25">
      <c r="A9726" s="7">
        <v>289778994</v>
      </c>
      <c r="B9726" s="4">
        <v>789071</v>
      </c>
      <c r="C9726" s="4" t="s">
        <v>2959</v>
      </c>
      <c r="D9726" s="7">
        <v>90</v>
      </c>
      <c r="E9726" s="7">
        <v>1</v>
      </c>
      <c r="F9726" s="7">
        <v>90</v>
      </c>
      <c r="G9726" s="5" t="s">
        <v>22</v>
      </c>
      <c r="H9726" s="5" t="s">
        <v>28</v>
      </c>
      <c r="I9726">
        <f>VLOOKUP($A9726,'Cancelled Orders'!$D$2:$L$10078,COLUMN(E9725),0)</f>
        <v>1</v>
      </c>
      <c r="J9726" t="str">
        <f>VLOOKUP($A9726,'Cancelled Orders'!$D$2:$G$10078,3,0)</f>
        <v>Order cancelled through app</v>
      </c>
      <c r="K9726" t="str">
        <f>VLOOKUP($A9726,'Cancelled Orders'!$D$2:$G$10078,4,0)</f>
        <v>Customer Refusal</v>
      </c>
    </row>
    <row r="9727" spans="1:11" ht="13.2" x14ac:dyDescent="0.25">
      <c r="A9727" s="7">
        <v>291583772</v>
      </c>
      <c r="B9727" s="4">
        <v>789071</v>
      </c>
      <c r="C9727" s="4" t="s">
        <v>2959</v>
      </c>
      <c r="D9727" s="7">
        <v>90</v>
      </c>
      <c r="E9727" s="7">
        <v>1</v>
      </c>
      <c r="F9727" s="7">
        <v>90</v>
      </c>
      <c r="G9727" s="5" t="s">
        <v>22</v>
      </c>
      <c r="H9727" s="5" t="s">
        <v>28</v>
      </c>
      <c r="I9727">
        <f>VLOOKUP($A9727,'Cancelled Orders'!$D$2:$L$10078,COLUMN(E9726),0)</f>
        <v>1</v>
      </c>
      <c r="J9727" t="str">
        <f>VLOOKUP($A9727,'Cancelled Orders'!$D$2:$G$10078,3,0)</f>
        <v>Cancelled by Restaurant</v>
      </c>
      <c r="K9727" t="str">
        <f>VLOOKUP($A9727,'Cancelled Orders'!$D$2:$G$10078,4,0)</f>
        <v>Stock Shortage</v>
      </c>
    </row>
    <row r="9728" spans="1:11" ht="13.2" x14ac:dyDescent="0.25">
      <c r="A9728" s="7">
        <v>291109280</v>
      </c>
      <c r="B9728" s="4">
        <v>789074</v>
      </c>
      <c r="C9728" s="4" t="s">
        <v>2960</v>
      </c>
      <c r="D9728" s="7">
        <v>100</v>
      </c>
      <c r="E9728" s="7">
        <v>1</v>
      </c>
      <c r="F9728" s="7">
        <v>100</v>
      </c>
      <c r="G9728" s="5" t="s">
        <v>22</v>
      </c>
      <c r="H9728" s="5" t="s">
        <v>28</v>
      </c>
      <c r="I9728">
        <f>VLOOKUP($A9728,'Cancelled Orders'!$D$2:$L$10078,COLUMN(E9727),0)</f>
        <v>1</v>
      </c>
      <c r="J9728" t="str">
        <f>VLOOKUP($A9728,'Cancelled Orders'!$D$2:$G$10078,3,0)</f>
        <v>Order cancelled through app</v>
      </c>
      <c r="K9728" t="str">
        <f>VLOOKUP($A9728,'Cancelled Orders'!$D$2:$G$10078,4,0)</f>
        <v>Customer Refusal</v>
      </c>
    </row>
    <row r="9729" spans="1:11" ht="13.2" x14ac:dyDescent="0.25">
      <c r="A9729" s="7">
        <v>291589442</v>
      </c>
      <c r="B9729" s="4">
        <v>789074</v>
      </c>
      <c r="C9729" s="4" t="s">
        <v>2960</v>
      </c>
      <c r="D9729" s="7">
        <v>100</v>
      </c>
      <c r="E9729" s="7">
        <v>1</v>
      </c>
      <c r="F9729" s="7">
        <v>100</v>
      </c>
      <c r="G9729" s="5" t="s">
        <v>22</v>
      </c>
      <c r="H9729" s="5" t="s">
        <v>28</v>
      </c>
      <c r="I9729">
        <f>VLOOKUP($A9729,'Cancelled Orders'!$D$2:$L$10078,COLUMN(E9728),0)</f>
        <v>1</v>
      </c>
      <c r="J9729" t="str">
        <f>VLOOKUP($A9729,'Cancelled Orders'!$D$2:$G$10078,3,0)</f>
        <v>Cancelled by Restaurant</v>
      </c>
      <c r="K9729" t="str">
        <f>VLOOKUP($A9729,'Cancelled Orders'!$D$2:$G$10078,4,0)</f>
        <v>Stock Shortage</v>
      </c>
    </row>
    <row r="9730" spans="1:11" ht="13.2" x14ac:dyDescent="0.25">
      <c r="A9730" s="7">
        <v>291515786</v>
      </c>
      <c r="B9730" s="4">
        <v>789074</v>
      </c>
      <c r="C9730" s="4" t="s">
        <v>2960</v>
      </c>
      <c r="D9730" s="7">
        <v>100</v>
      </c>
      <c r="E9730" s="7">
        <v>1</v>
      </c>
      <c r="F9730" s="7">
        <v>100</v>
      </c>
      <c r="G9730" s="5" t="s">
        <v>22</v>
      </c>
      <c r="H9730" s="5" t="s">
        <v>28</v>
      </c>
      <c r="I9730">
        <f>VLOOKUP($A9730,'Cancelled Orders'!$D$2:$L$10078,COLUMN(E9729),0)</f>
        <v>1</v>
      </c>
      <c r="J9730" t="str">
        <f>VLOOKUP($A9730,'Cancelled Orders'!$D$2:$G$10078,3,0)</f>
        <v>Order cancelled through app</v>
      </c>
      <c r="K9730" t="str">
        <f>VLOOKUP($A9730,'Cancelled Orders'!$D$2:$G$10078,4,0)</f>
        <v>Customer Refusal</v>
      </c>
    </row>
    <row r="9731" spans="1:11" ht="13.2" x14ac:dyDescent="0.25">
      <c r="A9731" s="7">
        <v>291152344</v>
      </c>
      <c r="B9731" s="4">
        <v>789074</v>
      </c>
      <c r="C9731" s="4" t="s">
        <v>2960</v>
      </c>
      <c r="D9731" s="7">
        <v>100</v>
      </c>
      <c r="E9731" s="7">
        <v>1</v>
      </c>
      <c r="F9731" s="7">
        <v>100</v>
      </c>
      <c r="G9731" s="5" t="s">
        <v>22</v>
      </c>
      <c r="H9731" s="5" t="s">
        <v>28</v>
      </c>
      <c r="I9731">
        <f>VLOOKUP($A9731,'Cancelled Orders'!$D$2:$L$10078,COLUMN(E9730),0)</f>
        <v>1</v>
      </c>
      <c r="J9731" t="str">
        <f>VLOOKUP($A9731,'Cancelled Orders'!$D$2:$G$10078,3,0)</f>
        <v>Order cancelled through app</v>
      </c>
      <c r="K9731" t="str">
        <f>VLOOKUP($A9731,'Cancelled Orders'!$D$2:$G$10078,4,0)</f>
        <v>Customer Refusal</v>
      </c>
    </row>
    <row r="9732" spans="1:11" ht="13.2" x14ac:dyDescent="0.25">
      <c r="A9732" s="7">
        <v>290611554</v>
      </c>
      <c r="B9732" s="4">
        <v>789074</v>
      </c>
      <c r="C9732" s="4" t="s">
        <v>2960</v>
      </c>
      <c r="D9732" s="7">
        <v>100</v>
      </c>
      <c r="E9732" s="7">
        <v>1</v>
      </c>
      <c r="F9732" s="7">
        <v>100</v>
      </c>
      <c r="G9732" s="5" t="s">
        <v>22</v>
      </c>
      <c r="H9732" s="5" t="s">
        <v>28</v>
      </c>
      <c r="I9732">
        <f>VLOOKUP($A9732,'Cancelled Orders'!$D$2:$L$10078,COLUMN(E9731),0)</f>
        <v>1</v>
      </c>
      <c r="J9732" t="str">
        <f>VLOOKUP($A9732,'Cancelled Orders'!$D$2:$G$10078,3,0)</f>
        <v>Order cancelled through app</v>
      </c>
      <c r="K9732" t="str">
        <f>VLOOKUP($A9732,'Cancelled Orders'!$D$2:$G$10078,4,0)</f>
        <v>Customer Refusal</v>
      </c>
    </row>
    <row r="9733" spans="1:11" ht="13.2" x14ac:dyDescent="0.25">
      <c r="A9733" s="7">
        <v>290400018</v>
      </c>
      <c r="B9733" s="4">
        <v>789646</v>
      </c>
      <c r="C9733" s="4" t="s">
        <v>2961</v>
      </c>
      <c r="D9733" s="7">
        <v>30</v>
      </c>
      <c r="E9733" s="7">
        <v>1</v>
      </c>
      <c r="F9733" s="7">
        <v>30</v>
      </c>
      <c r="G9733" s="5" t="s">
        <v>22</v>
      </c>
      <c r="H9733" s="5" t="s">
        <v>22</v>
      </c>
      <c r="I9733">
        <f>VLOOKUP($A9733,'Cancelled Orders'!$D$2:$L$10078,COLUMN(E9732),0)</f>
        <v>1</v>
      </c>
      <c r="J9733" t="str">
        <f>VLOOKUP($A9733,'Cancelled Orders'!$D$2:$G$10078,3,0)</f>
        <v>Order cancelled through app</v>
      </c>
      <c r="K9733" t="str">
        <f>VLOOKUP($A9733,'Cancelled Orders'!$D$2:$G$10078,4,0)</f>
        <v>Customer Refusal</v>
      </c>
    </row>
    <row r="9734" spans="1:11" ht="13.2" x14ac:dyDescent="0.25">
      <c r="A9734" s="7">
        <v>289949871</v>
      </c>
      <c r="B9734" s="4">
        <v>789693</v>
      </c>
      <c r="C9734" s="4" t="s">
        <v>2962</v>
      </c>
      <c r="D9734" s="7">
        <v>30</v>
      </c>
      <c r="E9734" s="7">
        <v>1</v>
      </c>
      <c r="F9734" s="7">
        <v>30</v>
      </c>
      <c r="G9734" s="5" t="s">
        <v>22</v>
      </c>
      <c r="H9734" s="5" t="s">
        <v>22</v>
      </c>
      <c r="I9734">
        <f>VLOOKUP($A9734,'Cancelled Orders'!$D$2:$L$10078,COLUMN(E9733),0)</f>
        <v>1</v>
      </c>
      <c r="J9734" t="str">
        <f>VLOOKUP($A9734,'Cancelled Orders'!$D$2:$G$10078,3,0)</f>
        <v>Order cancelled through app</v>
      </c>
      <c r="K9734" t="str">
        <f>VLOOKUP($A9734,'Cancelled Orders'!$D$2:$G$10078,4,0)</f>
        <v>Customer Refusal</v>
      </c>
    </row>
    <row r="9735" spans="1:11" ht="13.2" x14ac:dyDescent="0.25">
      <c r="A9735" s="7">
        <v>289823294</v>
      </c>
      <c r="B9735" s="4">
        <v>790716</v>
      </c>
      <c r="C9735" s="4" t="s">
        <v>2963</v>
      </c>
      <c r="D9735" s="7">
        <v>40</v>
      </c>
      <c r="E9735" s="7">
        <v>1</v>
      </c>
      <c r="F9735" s="7">
        <v>40</v>
      </c>
      <c r="G9735" s="5" t="s">
        <v>22</v>
      </c>
      <c r="H9735" s="5" t="s">
        <v>28</v>
      </c>
      <c r="I9735">
        <f>VLOOKUP($A9735,'Cancelled Orders'!$D$2:$L$10078,COLUMN(E9734),0)</f>
        <v>1</v>
      </c>
      <c r="J9735" t="str">
        <f>VLOOKUP($A9735,'Cancelled Orders'!$D$2:$G$10078,3,0)</f>
        <v>Order cancelled through app</v>
      </c>
      <c r="K9735" t="str">
        <f>VLOOKUP($A9735,'Cancelled Orders'!$D$2:$G$10078,4,0)</f>
        <v>Customer Refusal</v>
      </c>
    </row>
    <row r="9736" spans="1:11" ht="13.2" x14ac:dyDescent="0.25">
      <c r="A9736" s="7">
        <v>291672087</v>
      </c>
      <c r="B9736" s="4">
        <v>791817</v>
      </c>
      <c r="C9736" s="4" t="s">
        <v>2964</v>
      </c>
      <c r="D9736" s="7">
        <v>44</v>
      </c>
      <c r="E9736" s="7">
        <v>1</v>
      </c>
      <c r="F9736" s="7">
        <v>44</v>
      </c>
      <c r="G9736" s="5" t="s">
        <v>22</v>
      </c>
      <c r="H9736" s="5" t="s">
        <v>22</v>
      </c>
      <c r="I9736">
        <f>VLOOKUP($A9736,'Cancelled Orders'!$D$2:$L$10078,COLUMN(E9735),0)</f>
        <v>1</v>
      </c>
      <c r="J9736" t="str">
        <f>VLOOKUP($A9736,'Cancelled Orders'!$D$2:$G$10078,3,0)</f>
        <v>Order cancelled through app</v>
      </c>
      <c r="K9736" t="str">
        <f>VLOOKUP($A9736,'Cancelled Orders'!$D$2:$G$10078,4,0)</f>
        <v>Customer Refusal</v>
      </c>
    </row>
    <row r="9737" spans="1:11" ht="13.2" x14ac:dyDescent="0.25">
      <c r="A9737" s="7">
        <v>289738656</v>
      </c>
      <c r="B9737" s="4">
        <v>792657</v>
      </c>
      <c r="C9737" s="4" t="s">
        <v>2965</v>
      </c>
      <c r="D9737" s="7">
        <v>59</v>
      </c>
      <c r="E9737" s="7">
        <v>1</v>
      </c>
      <c r="F9737" s="7">
        <v>59</v>
      </c>
      <c r="G9737" s="5" t="s">
        <v>22</v>
      </c>
      <c r="H9737" s="5" t="s">
        <v>28</v>
      </c>
      <c r="I9737">
        <f>VLOOKUP($A9737,'Cancelled Orders'!$D$2:$L$10078,COLUMN(E9736),0)</f>
        <v>1</v>
      </c>
      <c r="J9737" t="str">
        <f>VLOOKUP($A9737,'Cancelled Orders'!$D$2:$G$10078,3,0)</f>
        <v>Order cancelled through app</v>
      </c>
      <c r="K9737" t="str">
        <f>VLOOKUP($A9737,'Cancelled Orders'!$D$2:$G$10078,4,0)</f>
        <v>Customer Refusal</v>
      </c>
    </row>
    <row r="9738" spans="1:11" ht="13.2" x14ac:dyDescent="0.25">
      <c r="A9738" s="7">
        <v>291747863</v>
      </c>
      <c r="B9738" s="4">
        <v>794130</v>
      </c>
      <c r="C9738" s="4" t="s">
        <v>2966</v>
      </c>
      <c r="D9738" s="7">
        <v>40</v>
      </c>
      <c r="E9738" s="7">
        <v>1</v>
      </c>
      <c r="F9738" s="7">
        <v>40</v>
      </c>
      <c r="G9738" s="5" t="s">
        <v>22</v>
      </c>
      <c r="H9738" s="5" t="s">
        <v>22</v>
      </c>
      <c r="I9738">
        <f>VLOOKUP($A9738,'Cancelled Orders'!$D$2:$L$10078,COLUMN(E9737),0)</f>
        <v>1</v>
      </c>
      <c r="J9738" t="str">
        <f>VLOOKUP($A9738,'Cancelled Orders'!$D$2:$G$10078,3,0)</f>
        <v>Cancelled by Restaurant</v>
      </c>
      <c r="K9738" t="str">
        <f>VLOOKUP($A9738,'Cancelled Orders'!$D$2:$G$10078,4,0)</f>
        <v>Stock Shortage</v>
      </c>
    </row>
    <row r="9739" spans="1:11" ht="13.2" x14ac:dyDescent="0.25">
      <c r="A9739" s="7">
        <v>291212924</v>
      </c>
      <c r="B9739" s="4">
        <v>794410</v>
      </c>
      <c r="C9739" s="4" t="s">
        <v>2967</v>
      </c>
      <c r="D9739" s="7">
        <v>145</v>
      </c>
      <c r="E9739" s="7">
        <v>1</v>
      </c>
      <c r="F9739" s="7">
        <v>145</v>
      </c>
      <c r="G9739" s="5" t="s">
        <v>22</v>
      </c>
      <c r="H9739" s="5" t="s">
        <v>28</v>
      </c>
      <c r="I9739">
        <f>VLOOKUP($A9739,'Cancelled Orders'!$D$2:$L$10078,COLUMN(E9738),0)</f>
        <v>1</v>
      </c>
      <c r="J9739" t="str">
        <f>VLOOKUP($A9739,'Cancelled Orders'!$D$2:$G$10078,3,0)</f>
        <v>Order cancelled through app</v>
      </c>
      <c r="K9739" t="str">
        <f>VLOOKUP($A9739,'Cancelled Orders'!$D$2:$G$10078,4,0)</f>
        <v>Customer Refusal</v>
      </c>
    </row>
    <row r="9740" spans="1:11" ht="13.2" x14ac:dyDescent="0.25">
      <c r="A9740" s="7">
        <v>291411616</v>
      </c>
      <c r="B9740" s="4">
        <v>798127</v>
      </c>
      <c r="C9740" s="4" t="s">
        <v>515</v>
      </c>
      <c r="D9740" s="7">
        <v>35</v>
      </c>
      <c r="E9740" s="7">
        <v>1</v>
      </c>
      <c r="F9740" s="7">
        <v>35</v>
      </c>
      <c r="G9740" s="5" t="s">
        <v>22</v>
      </c>
      <c r="H9740" s="5" t="s">
        <v>22</v>
      </c>
      <c r="I9740">
        <f>VLOOKUP($A9740,'Cancelled Orders'!$D$2:$L$10078,COLUMN(E9739),0)</f>
        <v>0</v>
      </c>
      <c r="J9740" t="str">
        <f>VLOOKUP($A9740,'Cancelled Orders'!$D$2:$G$10078,3,0)</f>
        <v>Cancelled by Restaurant</v>
      </c>
      <c r="K9740" t="str">
        <f>VLOOKUP($A9740,'Cancelled Orders'!$D$2:$G$10078,4,0)</f>
        <v>Item Unavailable</v>
      </c>
    </row>
    <row r="9741" spans="1:11" ht="13.2" x14ac:dyDescent="0.25">
      <c r="A9741" s="7">
        <v>290101565</v>
      </c>
      <c r="B9741" s="4">
        <v>799423</v>
      </c>
      <c r="C9741" s="4" t="s">
        <v>2968</v>
      </c>
      <c r="D9741" s="7">
        <v>28</v>
      </c>
      <c r="E9741" s="7">
        <v>1</v>
      </c>
      <c r="F9741" s="7">
        <v>28</v>
      </c>
      <c r="G9741" s="5" t="s">
        <v>22</v>
      </c>
      <c r="H9741" s="5" t="s">
        <v>22</v>
      </c>
      <c r="I9741">
        <f>VLOOKUP($A9741,'Cancelled Orders'!$D$2:$L$10078,COLUMN(E9740),0)</f>
        <v>1</v>
      </c>
      <c r="J9741" t="str">
        <f>VLOOKUP($A9741,'Cancelled Orders'!$D$2:$G$10078,3,0)</f>
        <v>Cancelled by Restaurant</v>
      </c>
      <c r="K9741" t="str">
        <f>VLOOKUP($A9741,'Cancelled Orders'!$D$2:$G$10078,4,0)</f>
        <v>Item Unavailable</v>
      </c>
    </row>
    <row r="9742" spans="1:11" ht="13.2" x14ac:dyDescent="0.25">
      <c r="A9742" s="7">
        <v>291283576</v>
      </c>
      <c r="B9742" s="4">
        <v>800042</v>
      </c>
      <c r="C9742" s="4" t="s">
        <v>273</v>
      </c>
      <c r="D9742" s="7">
        <v>10</v>
      </c>
      <c r="E9742" s="7">
        <v>1</v>
      </c>
      <c r="F9742" s="7">
        <v>10</v>
      </c>
      <c r="G9742" s="5" t="s">
        <v>28</v>
      </c>
      <c r="H9742" s="5" t="s">
        <v>28</v>
      </c>
      <c r="I9742">
        <f>VLOOKUP($A9742,'Cancelled Orders'!$D$2:$L$10078,COLUMN(E9741),0)</f>
        <v>0</v>
      </c>
      <c r="J9742" t="str">
        <f>VLOOKUP($A9742,'Cancelled Orders'!$D$2:$G$10078,3,0)</f>
        <v>Cancelled by Restaurant</v>
      </c>
      <c r="K9742" t="str">
        <f>VLOOKUP($A9742,'Cancelled Orders'!$D$2:$G$10078,4,0)</f>
        <v>Stock Shortage</v>
      </c>
    </row>
    <row r="9743" spans="1:11" ht="13.2" x14ac:dyDescent="0.25">
      <c r="A9743" s="7">
        <v>291481430</v>
      </c>
      <c r="B9743" s="4">
        <v>800054</v>
      </c>
      <c r="C9743" s="4" t="s">
        <v>62</v>
      </c>
      <c r="D9743" s="7">
        <v>5</v>
      </c>
      <c r="E9743" s="7">
        <v>1</v>
      </c>
      <c r="F9743" s="7">
        <v>5</v>
      </c>
      <c r="G9743" s="5" t="s">
        <v>22</v>
      </c>
      <c r="H9743" s="5" t="s">
        <v>22</v>
      </c>
      <c r="I9743">
        <f>VLOOKUP($A9743,'Cancelled Orders'!$D$2:$L$10078,COLUMN(E9742),0)</f>
        <v>1</v>
      </c>
      <c r="J9743" t="str">
        <f>VLOOKUP($A9743,'Cancelled Orders'!$D$2:$G$10078,3,0)</f>
        <v>Order cancelled through app</v>
      </c>
      <c r="K9743" t="str">
        <f>VLOOKUP($A9743,'Cancelled Orders'!$D$2:$G$10078,4,0)</f>
        <v>Customer Refusal</v>
      </c>
    </row>
    <row r="9744" spans="1:11" ht="13.2" x14ac:dyDescent="0.25">
      <c r="A9744" s="7">
        <v>291285000</v>
      </c>
      <c r="B9744" s="4">
        <v>800054</v>
      </c>
      <c r="C9744" s="4" t="s">
        <v>62</v>
      </c>
      <c r="D9744" s="7">
        <v>5</v>
      </c>
      <c r="E9744" s="7">
        <v>1</v>
      </c>
      <c r="F9744" s="7">
        <v>5</v>
      </c>
      <c r="G9744" s="5" t="s">
        <v>22</v>
      </c>
      <c r="H9744" s="5" t="s">
        <v>22</v>
      </c>
      <c r="I9744">
        <f>VLOOKUP($A9744,'Cancelled Orders'!$D$2:$L$10078,COLUMN(E9743),0)</f>
        <v>1</v>
      </c>
      <c r="J9744" t="str">
        <f>VLOOKUP($A9744,'Cancelled Orders'!$D$2:$G$10078,3,0)</f>
        <v>Order cancelled through app</v>
      </c>
      <c r="K9744" t="str">
        <f>VLOOKUP($A9744,'Cancelled Orders'!$D$2:$G$10078,4,0)</f>
        <v>Customer Refusal</v>
      </c>
    </row>
    <row r="9745" spans="1:11" ht="13.2" x14ac:dyDescent="0.25">
      <c r="A9745" s="7">
        <v>291481430</v>
      </c>
      <c r="B9745" s="4">
        <v>800055</v>
      </c>
      <c r="C9745" s="4" t="s">
        <v>207</v>
      </c>
      <c r="D9745" s="7">
        <v>10</v>
      </c>
      <c r="E9745" s="7">
        <v>1</v>
      </c>
      <c r="F9745" s="7">
        <v>10</v>
      </c>
      <c r="G9745" s="5" t="s">
        <v>22</v>
      </c>
      <c r="H9745" s="5" t="s">
        <v>22</v>
      </c>
      <c r="I9745">
        <f>VLOOKUP($A9745,'Cancelled Orders'!$D$2:$L$10078,COLUMN(E9744),0)</f>
        <v>1</v>
      </c>
      <c r="J9745" t="str">
        <f>VLOOKUP($A9745,'Cancelled Orders'!$D$2:$G$10078,3,0)</f>
        <v>Order cancelled through app</v>
      </c>
      <c r="K9745" t="str">
        <f>VLOOKUP($A9745,'Cancelled Orders'!$D$2:$G$10078,4,0)</f>
        <v>Customer Refusal</v>
      </c>
    </row>
    <row r="9746" spans="1:11" ht="13.2" x14ac:dyDescent="0.25">
      <c r="A9746" s="7">
        <v>291285000</v>
      </c>
      <c r="B9746" s="4">
        <v>800055</v>
      </c>
      <c r="C9746" s="4" t="s">
        <v>207</v>
      </c>
      <c r="D9746" s="7">
        <v>10</v>
      </c>
      <c r="E9746" s="7">
        <v>1</v>
      </c>
      <c r="F9746" s="7">
        <v>10</v>
      </c>
      <c r="G9746" s="5" t="s">
        <v>22</v>
      </c>
      <c r="H9746" s="5" t="s">
        <v>22</v>
      </c>
      <c r="I9746">
        <f>VLOOKUP($A9746,'Cancelled Orders'!$D$2:$L$10078,COLUMN(E9745),0)</f>
        <v>1</v>
      </c>
      <c r="J9746" t="str">
        <f>VLOOKUP($A9746,'Cancelled Orders'!$D$2:$G$10078,3,0)</f>
        <v>Order cancelled through app</v>
      </c>
      <c r="K9746" t="str">
        <f>VLOOKUP($A9746,'Cancelled Orders'!$D$2:$G$10078,4,0)</f>
        <v>Customer Refusal</v>
      </c>
    </row>
    <row r="9747" spans="1:11" ht="13.2" x14ac:dyDescent="0.25">
      <c r="A9747" s="7">
        <v>291289216</v>
      </c>
      <c r="B9747" s="4">
        <v>800057</v>
      </c>
      <c r="C9747" s="4" t="s">
        <v>55</v>
      </c>
      <c r="D9747" s="7">
        <v>30</v>
      </c>
      <c r="E9747" s="7">
        <v>1</v>
      </c>
      <c r="F9747" s="7">
        <v>30</v>
      </c>
      <c r="G9747" s="5" t="s">
        <v>22</v>
      </c>
      <c r="H9747" s="5" t="s">
        <v>22</v>
      </c>
      <c r="I9747">
        <f>VLOOKUP($A9747,'Cancelled Orders'!$D$2:$L$10078,COLUMN(E9746),0)</f>
        <v>1</v>
      </c>
      <c r="J9747" t="str">
        <f>VLOOKUP($A9747,'Cancelled Orders'!$D$2:$G$10078,3,0)</f>
        <v>Order cancelled through app</v>
      </c>
      <c r="K9747" t="str">
        <f>VLOOKUP($A9747,'Cancelled Orders'!$D$2:$G$10078,4,0)</f>
        <v>Customer Refusal</v>
      </c>
    </row>
    <row r="9748" spans="1:11" ht="13.2" x14ac:dyDescent="0.25">
      <c r="A9748" s="7">
        <v>291259335</v>
      </c>
      <c r="B9748" s="4">
        <v>800057</v>
      </c>
      <c r="C9748" s="4" t="s">
        <v>55</v>
      </c>
      <c r="D9748" s="7">
        <v>30</v>
      </c>
      <c r="E9748" s="7">
        <v>1</v>
      </c>
      <c r="F9748" s="7">
        <v>30</v>
      </c>
      <c r="G9748" s="5" t="s">
        <v>22</v>
      </c>
      <c r="H9748" s="5" t="s">
        <v>22</v>
      </c>
      <c r="I9748">
        <f>VLOOKUP($A9748,'Cancelled Orders'!$D$2:$L$10078,COLUMN(E9747),0)</f>
        <v>1</v>
      </c>
      <c r="J9748" t="str">
        <f>VLOOKUP($A9748,'Cancelled Orders'!$D$2:$G$10078,3,0)</f>
        <v>Order cancelled through app</v>
      </c>
      <c r="K9748" t="str">
        <f>VLOOKUP($A9748,'Cancelled Orders'!$D$2:$G$10078,4,0)</f>
        <v>Customer Refusal</v>
      </c>
    </row>
    <row r="9749" spans="1:11" ht="13.2" x14ac:dyDescent="0.25">
      <c r="A9749" s="7">
        <v>290834029</v>
      </c>
      <c r="B9749" s="4">
        <v>800057</v>
      </c>
      <c r="C9749" s="4" t="s">
        <v>55</v>
      </c>
      <c r="D9749" s="7">
        <v>30</v>
      </c>
      <c r="E9749" s="7">
        <v>1</v>
      </c>
      <c r="F9749" s="7">
        <v>30</v>
      </c>
      <c r="G9749" s="5" t="s">
        <v>22</v>
      </c>
      <c r="H9749" s="5" t="s">
        <v>22</v>
      </c>
      <c r="I9749">
        <f>VLOOKUP($A9749,'Cancelled Orders'!$D$2:$L$10078,COLUMN(E9748),0)</f>
        <v>1</v>
      </c>
      <c r="J9749" t="str">
        <f>VLOOKUP($A9749,'Cancelled Orders'!$D$2:$G$10078,3,0)</f>
        <v>Order cancelled through app</v>
      </c>
      <c r="K9749" t="str">
        <f>VLOOKUP($A9749,'Cancelled Orders'!$D$2:$G$10078,4,0)</f>
        <v>Customer Refusal</v>
      </c>
    </row>
    <row r="9750" spans="1:11" ht="13.2" x14ac:dyDescent="0.25">
      <c r="A9750" s="7">
        <v>290399909</v>
      </c>
      <c r="B9750" s="4">
        <v>802316</v>
      </c>
      <c r="C9750" s="4" t="s">
        <v>53</v>
      </c>
      <c r="D9750" s="7">
        <v>28</v>
      </c>
      <c r="E9750" s="7">
        <v>1</v>
      </c>
      <c r="F9750" s="7">
        <v>28</v>
      </c>
      <c r="G9750" s="5" t="s">
        <v>22</v>
      </c>
      <c r="H9750" s="5" t="s">
        <v>22</v>
      </c>
      <c r="I9750">
        <f>VLOOKUP($A9750,'Cancelled Orders'!$D$2:$L$10078,COLUMN(E9749),0)</f>
        <v>1</v>
      </c>
      <c r="J9750" t="str">
        <f>VLOOKUP($A9750,'Cancelled Orders'!$D$2:$G$10078,3,0)</f>
        <v>Order cancelled through app</v>
      </c>
      <c r="K9750" t="str">
        <f>VLOOKUP($A9750,'Cancelled Orders'!$D$2:$G$10078,4,0)</f>
        <v>Customer Refusal</v>
      </c>
    </row>
    <row r="9751" spans="1:11" ht="13.2" x14ac:dyDescent="0.25">
      <c r="A9751" s="7">
        <v>290011608</v>
      </c>
      <c r="B9751" s="4">
        <v>802334</v>
      </c>
      <c r="C9751" s="4" t="s">
        <v>2969</v>
      </c>
      <c r="D9751" s="7">
        <v>20</v>
      </c>
      <c r="E9751" s="7">
        <v>1</v>
      </c>
      <c r="F9751" s="7">
        <v>20</v>
      </c>
      <c r="G9751" s="5" t="s">
        <v>22</v>
      </c>
      <c r="H9751" s="5" t="s">
        <v>22</v>
      </c>
      <c r="I9751">
        <f>VLOOKUP($A9751,'Cancelled Orders'!$D$2:$L$10078,COLUMN(E9750),0)</f>
        <v>1</v>
      </c>
      <c r="J9751" t="str">
        <f>VLOOKUP($A9751,'Cancelled Orders'!$D$2:$G$10078,3,0)</f>
        <v>Order cancelled through app</v>
      </c>
      <c r="K9751" t="str">
        <f>VLOOKUP($A9751,'Cancelled Orders'!$D$2:$G$10078,4,0)</f>
        <v>Customer Refusal</v>
      </c>
    </row>
    <row r="9752" spans="1:11" ht="13.2" x14ac:dyDescent="0.25">
      <c r="A9752" s="7">
        <v>290827777</v>
      </c>
      <c r="B9752" s="4">
        <v>802334</v>
      </c>
      <c r="C9752" s="4" t="s">
        <v>2969</v>
      </c>
      <c r="D9752" s="7">
        <v>20</v>
      </c>
      <c r="E9752" s="7">
        <v>1</v>
      </c>
      <c r="F9752" s="7">
        <v>20</v>
      </c>
      <c r="G9752" s="5" t="s">
        <v>22</v>
      </c>
      <c r="H9752" s="5" t="s">
        <v>22</v>
      </c>
      <c r="I9752">
        <f>VLOOKUP($A9752,'Cancelled Orders'!$D$2:$L$10078,COLUMN(E9751),0)</f>
        <v>1</v>
      </c>
      <c r="J9752" t="str">
        <f>VLOOKUP($A9752,'Cancelled Orders'!$D$2:$G$10078,3,0)</f>
        <v>Order cancelled through app</v>
      </c>
      <c r="K9752" t="str">
        <f>VLOOKUP($A9752,'Cancelled Orders'!$D$2:$G$10078,4,0)</f>
        <v>Customer Refusal</v>
      </c>
    </row>
    <row r="9753" spans="1:11" ht="13.2" x14ac:dyDescent="0.25">
      <c r="A9753" s="7">
        <v>290148593</v>
      </c>
      <c r="B9753" s="4">
        <v>803747</v>
      </c>
      <c r="C9753" s="4" t="s">
        <v>2970</v>
      </c>
      <c r="D9753" s="7">
        <v>25</v>
      </c>
      <c r="E9753" s="7">
        <v>1</v>
      </c>
      <c r="F9753" s="7">
        <v>25</v>
      </c>
      <c r="G9753" s="5" t="s">
        <v>22</v>
      </c>
      <c r="H9753" s="5" t="s">
        <v>22</v>
      </c>
      <c r="I9753">
        <f>VLOOKUP($A9753,'Cancelled Orders'!$D$2:$L$10078,COLUMN(E9752),0)</f>
        <v>1</v>
      </c>
      <c r="J9753" t="str">
        <f>VLOOKUP($A9753,'Cancelled Orders'!$D$2:$G$10078,3,0)</f>
        <v>Order cancelled through app</v>
      </c>
      <c r="K9753" t="str">
        <f>VLOOKUP($A9753,'Cancelled Orders'!$D$2:$G$10078,4,0)</f>
        <v>Customer Refusal</v>
      </c>
    </row>
    <row r="9754" spans="1:11" ht="13.2" x14ac:dyDescent="0.25">
      <c r="A9754" s="7">
        <v>290447175</v>
      </c>
      <c r="B9754" s="4">
        <v>803944</v>
      </c>
      <c r="C9754" s="4" t="s">
        <v>763</v>
      </c>
      <c r="D9754" s="7">
        <v>39</v>
      </c>
      <c r="E9754" s="7">
        <v>1</v>
      </c>
      <c r="F9754" s="7">
        <v>39</v>
      </c>
      <c r="G9754" s="5" t="s">
        <v>22</v>
      </c>
      <c r="H9754" s="5" t="s">
        <v>22</v>
      </c>
      <c r="I9754">
        <f>VLOOKUP($A9754,'Cancelled Orders'!$D$2:$L$10078,COLUMN(E9753),0)</f>
        <v>1</v>
      </c>
      <c r="J9754" t="str">
        <f>VLOOKUP($A9754,'Cancelled Orders'!$D$2:$G$10078,3,0)</f>
        <v>Order cancelled through app</v>
      </c>
      <c r="K9754" t="str">
        <f>VLOOKUP($A9754,'Cancelled Orders'!$D$2:$G$10078,4,0)</f>
        <v>Customer Refusal</v>
      </c>
    </row>
    <row r="9755" spans="1:11" ht="13.2" x14ac:dyDescent="0.25">
      <c r="A9755" s="7">
        <v>290459203</v>
      </c>
      <c r="B9755" s="4">
        <v>803944</v>
      </c>
      <c r="C9755" s="4" t="s">
        <v>763</v>
      </c>
      <c r="D9755" s="7">
        <v>39</v>
      </c>
      <c r="E9755" s="7">
        <v>1</v>
      </c>
      <c r="F9755" s="7">
        <v>39</v>
      </c>
      <c r="G9755" s="5" t="s">
        <v>22</v>
      </c>
      <c r="H9755" s="5" t="s">
        <v>22</v>
      </c>
      <c r="I9755">
        <f>VLOOKUP($A9755,'Cancelled Orders'!$D$2:$L$10078,COLUMN(E9754),0)</f>
        <v>1</v>
      </c>
      <c r="J9755" t="str">
        <f>VLOOKUP($A9755,'Cancelled Orders'!$D$2:$G$10078,3,0)</f>
        <v>Order cancelled through app</v>
      </c>
      <c r="K9755" t="str">
        <f>VLOOKUP($A9755,'Cancelled Orders'!$D$2:$G$10078,4,0)</f>
        <v>Customer Refusal</v>
      </c>
    </row>
    <row r="9756" spans="1:11" ht="13.2" x14ac:dyDescent="0.25">
      <c r="A9756" s="7">
        <v>290627371</v>
      </c>
      <c r="B9756" s="4">
        <v>803991</v>
      </c>
      <c r="C9756" s="4" t="s">
        <v>2971</v>
      </c>
      <c r="D9756" s="7">
        <v>115</v>
      </c>
      <c r="E9756" s="7">
        <v>1</v>
      </c>
      <c r="F9756" s="7">
        <v>115</v>
      </c>
      <c r="G9756" s="5" t="s">
        <v>22</v>
      </c>
      <c r="H9756" s="5" t="s">
        <v>22</v>
      </c>
      <c r="I9756">
        <f>VLOOKUP($A9756,'Cancelled Orders'!$D$2:$L$10078,COLUMN(E9755),0)</f>
        <v>1</v>
      </c>
      <c r="J9756" t="str">
        <f>VLOOKUP($A9756,'Cancelled Orders'!$D$2:$G$10078,3,0)</f>
        <v>Order cancelled through app</v>
      </c>
      <c r="K9756" t="str">
        <f>VLOOKUP($A9756,'Cancelled Orders'!$D$2:$G$10078,4,0)</f>
        <v>Customer Refusal</v>
      </c>
    </row>
    <row r="9757" spans="1:11" ht="13.2" x14ac:dyDescent="0.25">
      <c r="A9757" s="7">
        <v>291207359</v>
      </c>
      <c r="B9757" s="4">
        <v>804353</v>
      </c>
      <c r="C9757" s="4" t="s">
        <v>2972</v>
      </c>
      <c r="D9757" s="7">
        <v>30</v>
      </c>
      <c r="E9757" s="7">
        <v>1</v>
      </c>
      <c r="F9757" s="7">
        <v>30</v>
      </c>
      <c r="G9757" s="5" t="s">
        <v>22</v>
      </c>
      <c r="H9757" s="5" t="s">
        <v>22</v>
      </c>
      <c r="I9757">
        <f>VLOOKUP($A9757,'Cancelled Orders'!$D$2:$L$10078,COLUMN(E9756),0)</f>
        <v>1</v>
      </c>
      <c r="J9757" t="str">
        <f>VLOOKUP($A9757,'Cancelled Orders'!$D$2:$G$10078,3,0)</f>
        <v>Cancelled by Restaurant</v>
      </c>
      <c r="K9757" t="str">
        <f>VLOOKUP($A9757,'Cancelled Orders'!$D$2:$G$10078,4,0)</f>
        <v>Item Unavailable</v>
      </c>
    </row>
    <row r="9758" spans="1:11" ht="13.2" x14ac:dyDescent="0.25">
      <c r="A9758" s="7">
        <v>291243479</v>
      </c>
      <c r="B9758" s="4">
        <v>804380</v>
      </c>
      <c r="C9758" s="4" t="s">
        <v>2973</v>
      </c>
      <c r="D9758" s="7">
        <v>26</v>
      </c>
      <c r="E9758" s="7">
        <v>1</v>
      </c>
      <c r="F9758" s="7">
        <v>26</v>
      </c>
      <c r="G9758" s="5" t="s">
        <v>22</v>
      </c>
      <c r="H9758" s="5" t="s">
        <v>22</v>
      </c>
      <c r="I9758">
        <f>VLOOKUP($A9758,'Cancelled Orders'!$D$2:$L$10078,COLUMN(E9757),0)</f>
        <v>1</v>
      </c>
      <c r="J9758" t="str">
        <f>VLOOKUP($A9758,'Cancelled Orders'!$D$2:$G$10078,3,0)</f>
        <v>Cancelled by Restaurant</v>
      </c>
      <c r="K9758" t="str">
        <f>VLOOKUP($A9758,'Cancelled Orders'!$D$2:$G$10078,4,0)</f>
        <v>Item Unavailable</v>
      </c>
    </row>
    <row r="9759" spans="1:11" ht="13.2" x14ac:dyDescent="0.25">
      <c r="A9759" s="7">
        <v>290301322</v>
      </c>
      <c r="B9759" s="4">
        <v>804380</v>
      </c>
      <c r="C9759" s="4" t="s">
        <v>2973</v>
      </c>
      <c r="D9759" s="7">
        <v>26</v>
      </c>
      <c r="E9759" s="7">
        <v>1</v>
      </c>
      <c r="F9759" s="7">
        <v>26</v>
      </c>
      <c r="G9759" s="5" t="s">
        <v>22</v>
      </c>
      <c r="H9759" s="5" t="s">
        <v>22</v>
      </c>
      <c r="I9759">
        <f>VLOOKUP($A9759,'Cancelled Orders'!$D$2:$L$10078,COLUMN(E9758),0)</f>
        <v>1</v>
      </c>
      <c r="J9759" t="str">
        <f>VLOOKUP($A9759,'Cancelled Orders'!$D$2:$G$10078,3,0)</f>
        <v>Cancelled by Restaurant</v>
      </c>
      <c r="K9759" t="str">
        <f>VLOOKUP($A9759,'Cancelled Orders'!$D$2:$G$10078,4,0)</f>
        <v>Item Unavailable</v>
      </c>
    </row>
    <row r="9760" spans="1:11" ht="13.2" x14ac:dyDescent="0.25">
      <c r="A9760" s="7">
        <v>290087002</v>
      </c>
      <c r="B9760" s="4">
        <v>804434</v>
      </c>
      <c r="C9760" s="4" t="s">
        <v>158</v>
      </c>
      <c r="D9760" s="7">
        <v>42</v>
      </c>
      <c r="E9760" s="7">
        <v>1</v>
      </c>
      <c r="F9760" s="7">
        <v>42</v>
      </c>
      <c r="G9760" s="5" t="s">
        <v>22</v>
      </c>
      <c r="H9760" s="5" t="s">
        <v>22</v>
      </c>
      <c r="I9760">
        <f>VLOOKUP($A9760,'Cancelled Orders'!$D$2:$L$10078,COLUMN(E9759),0)</f>
        <v>1</v>
      </c>
      <c r="J9760" t="str">
        <f>VLOOKUP($A9760,'Cancelled Orders'!$D$2:$G$10078,3,0)</f>
        <v>Order cancelled through app</v>
      </c>
      <c r="K9760" t="str">
        <f>VLOOKUP($A9760,'Cancelled Orders'!$D$2:$G$10078,4,0)</f>
        <v>Customer Refusal</v>
      </c>
    </row>
    <row r="9761" spans="1:11" ht="13.2" x14ac:dyDescent="0.25">
      <c r="A9761" s="7">
        <v>290214197</v>
      </c>
      <c r="B9761" s="4">
        <v>804578</v>
      </c>
      <c r="C9761" s="4" t="s">
        <v>1619</v>
      </c>
      <c r="D9761" s="7">
        <v>25</v>
      </c>
      <c r="E9761" s="7">
        <v>1</v>
      </c>
      <c r="F9761" s="7">
        <v>25</v>
      </c>
      <c r="G9761" s="5" t="s">
        <v>22</v>
      </c>
      <c r="H9761" s="5" t="s">
        <v>28</v>
      </c>
      <c r="I9761">
        <f>VLOOKUP($A9761,'Cancelled Orders'!$D$2:$L$10078,COLUMN(E9760),0)</f>
        <v>1</v>
      </c>
      <c r="J9761" t="str">
        <f>VLOOKUP($A9761,'Cancelled Orders'!$D$2:$G$10078,3,0)</f>
        <v>Order cancelled through app</v>
      </c>
      <c r="K9761" t="str">
        <f>VLOOKUP($A9761,'Cancelled Orders'!$D$2:$G$10078,4,0)</f>
        <v>Customer Refusal</v>
      </c>
    </row>
    <row r="9762" spans="1:11" ht="13.2" x14ac:dyDescent="0.25">
      <c r="A9762" s="7">
        <v>291728605</v>
      </c>
      <c r="B9762" s="4">
        <v>804642</v>
      </c>
      <c r="C9762" s="4" t="s">
        <v>2330</v>
      </c>
      <c r="D9762" s="7">
        <v>66</v>
      </c>
      <c r="E9762" s="7">
        <v>1</v>
      </c>
      <c r="F9762" s="7">
        <v>66</v>
      </c>
      <c r="G9762" s="5" t="s">
        <v>22</v>
      </c>
      <c r="H9762" s="5" t="s">
        <v>22</v>
      </c>
      <c r="I9762">
        <f>VLOOKUP($A9762,'Cancelled Orders'!$D$2:$L$10078,COLUMN(E9761),0)</f>
        <v>1</v>
      </c>
      <c r="J9762" t="str">
        <f>VLOOKUP($A9762,'Cancelled Orders'!$D$2:$G$10078,3,0)</f>
        <v>Cancelled by Restaurant</v>
      </c>
      <c r="K9762" t="str">
        <f>VLOOKUP($A9762,'Cancelled Orders'!$D$2:$G$10078,4,0)</f>
        <v>Item Unavailable</v>
      </c>
    </row>
    <row r="9763" spans="1:11" ht="13.2" x14ac:dyDescent="0.25">
      <c r="A9763" s="7">
        <v>291736528</v>
      </c>
      <c r="B9763" s="4">
        <v>804865</v>
      </c>
      <c r="C9763" s="4" t="s">
        <v>2974</v>
      </c>
      <c r="D9763" s="7">
        <v>30</v>
      </c>
      <c r="E9763" s="7">
        <v>1</v>
      </c>
      <c r="F9763" s="7">
        <v>30</v>
      </c>
      <c r="G9763" s="5" t="s">
        <v>22</v>
      </c>
      <c r="H9763" s="5" t="s">
        <v>22</v>
      </c>
      <c r="I9763">
        <f>VLOOKUP($A9763,'Cancelled Orders'!$D$2:$L$10078,COLUMN(E9762),0)</f>
        <v>1</v>
      </c>
      <c r="J9763" t="str">
        <f>VLOOKUP($A9763,'Cancelled Orders'!$D$2:$G$10078,3,0)</f>
        <v>Cancelled by Restaurant</v>
      </c>
      <c r="K9763" t="str">
        <f>VLOOKUP($A9763,'Cancelled Orders'!$D$2:$G$10078,4,0)</f>
        <v>Stock Shortage</v>
      </c>
    </row>
    <row r="9764" spans="1:11" ht="13.2" x14ac:dyDescent="0.25">
      <c r="A9764" s="7">
        <v>289848235</v>
      </c>
      <c r="B9764" s="4">
        <v>804896</v>
      </c>
      <c r="C9764" s="4" t="s">
        <v>2975</v>
      </c>
      <c r="D9764" s="7">
        <v>18</v>
      </c>
      <c r="E9764" s="7">
        <v>1</v>
      </c>
      <c r="F9764" s="7">
        <v>18</v>
      </c>
      <c r="G9764" s="5" t="s">
        <v>22</v>
      </c>
      <c r="H9764" s="5" t="s">
        <v>22</v>
      </c>
      <c r="I9764">
        <f>VLOOKUP($A9764,'Cancelled Orders'!$D$2:$L$10078,COLUMN(E9763),0)</f>
        <v>1</v>
      </c>
      <c r="J9764" t="str">
        <f>VLOOKUP($A9764,'Cancelled Orders'!$D$2:$G$10078,3,0)</f>
        <v>Order cancelled through app</v>
      </c>
      <c r="K9764" t="str">
        <f>VLOOKUP($A9764,'Cancelled Orders'!$D$2:$G$10078,4,0)</f>
        <v>Customer Refusal</v>
      </c>
    </row>
    <row r="9765" spans="1:11" ht="13.2" x14ac:dyDescent="0.25">
      <c r="A9765" s="7">
        <v>290842818</v>
      </c>
      <c r="B9765" s="4">
        <v>805179</v>
      </c>
      <c r="C9765" s="4" t="s">
        <v>79</v>
      </c>
      <c r="D9765" s="7">
        <v>36</v>
      </c>
      <c r="E9765" s="7">
        <v>1</v>
      </c>
      <c r="F9765" s="7">
        <v>36</v>
      </c>
      <c r="G9765" s="5" t="s">
        <v>22</v>
      </c>
      <c r="H9765" s="5" t="s">
        <v>22</v>
      </c>
      <c r="I9765">
        <f>VLOOKUP($A9765,'Cancelled Orders'!$D$2:$L$10078,COLUMN(E9764),0)</f>
        <v>1</v>
      </c>
      <c r="J9765" t="str">
        <f>VLOOKUP($A9765,'Cancelled Orders'!$D$2:$G$10078,3,0)</f>
        <v>Order cancelled through app</v>
      </c>
      <c r="K9765" t="str">
        <f>VLOOKUP($A9765,'Cancelled Orders'!$D$2:$G$10078,4,0)</f>
        <v>Customer Refusal</v>
      </c>
    </row>
    <row r="9766" spans="1:11" ht="13.2" x14ac:dyDescent="0.25">
      <c r="A9766" s="7">
        <v>291558982</v>
      </c>
      <c r="B9766" s="4">
        <v>805225</v>
      </c>
      <c r="C9766" s="4" t="s">
        <v>2976</v>
      </c>
      <c r="D9766" s="7">
        <v>143</v>
      </c>
      <c r="E9766" s="7">
        <v>1</v>
      </c>
      <c r="F9766" s="7">
        <v>143</v>
      </c>
      <c r="G9766" s="5" t="s">
        <v>22</v>
      </c>
      <c r="H9766" s="5" t="s">
        <v>22</v>
      </c>
      <c r="I9766">
        <f>VLOOKUP($A9766,'Cancelled Orders'!$D$2:$L$10078,COLUMN(E9765),0)</f>
        <v>1</v>
      </c>
      <c r="J9766" t="str">
        <f>VLOOKUP($A9766,'Cancelled Orders'!$D$2:$G$10078,3,0)</f>
        <v>Cancelled by Restaurant</v>
      </c>
      <c r="K9766" t="str">
        <f>VLOOKUP($A9766,'Cancelled Orders'!$D$2:$G$10078,4,0)</f>
        <v>Stock Shortage</v>
      </c>
    </row>
    <row r="9767" spans="1:11" ht="13.2" x14ac:dyDescent="0.25">
      <c r="A9767" s="7">
        <v>291233765</v>
      </c>
      <c r="B9767" s="4">
        <v>805272</v>
      </c>
      <c r="C9767" s="4" t="s">
        <v>2977</v>
      </c>
      <c r="D9767" s="7">
        <v>195</v>
      </c>
      <c r="E9767" s="7">
        <v>1</v>
      </c>
      <c r="F9767" s="7">
        <v>195</v>
      </c>
      <c r="G9767" s="5" t="s">
        <v>22</v>
      </c>
      <c r="H9767" s="5" t="s">
        <v>22</v>
      </c>
      <c r="I9767">
        <f>VLOOKUP($A9767,'Cancelled Orders'!$D$2:$L$10078,COLUMN(E9766),0)</f>
        <v>1</v>
      </c>
      <c r="J9767" t="str">
        <f>VLOOKUP($A9767,'Cancelled Orders'!$D$2:$G$10078,3,0)</f>
        <v>Cancelled by Restaurant</v>
      </c>
      <c r="K9767" t="str">
        <f>VLOOKUP($A9767,'Cancelled Orders'!$D$2:$G$10078,4,0)</f>
        <v>Stock Shortage</v>
      </c>
    </row>
    <row r="9768" spans="1:11" ht="13.2" x14ac:dyDescent="0.25">
      <c r="A9768" s="7">
        <v>291676801</v>
      </c>
      <c r="B9768" s="4">
        <v>805405</v>
      </c>
      <c r="C9768" s="4" t="s">
        <v>1144</v>
      </c>
      <c r="D9768" s="7">
        <v>18</v>
      </c>
      <c r="E9768" s="7">
        <v>1</v>
      </c>
      <c r="F9768" s="7">
        <v>18</v>
      </c>
      <c r="G9768" s="5" t="s">
        <v>22</v>
      </c>
      <c r="H9768" s="5" t="s">
        <v>22</v>
      </c>
      <c r="I9768">
        <f>VLOOKUP($A9768,'Cancelled Orders'!$D$2:$L$10078,COLUMN(E9767),0)</f>
        <v>1</v>
      </c>
      <c r="J9768" t="str">
        <f>VLOOKUP($A9768,'Cancelled Orders'!$D$2:$G$10078,3,0)</f>
        <v>Order cancelled through app</v>
      </c>
      <c r="K9768" t="str">
        <f>VLOOKUP($A9768,'Cancelled Orders'!$D$2:$G$10078,4,0)</f>
        <v>Customer Refusal</v>
      </c>
    </row>
    <row r="9769" spans="1:11" ht="13.2" x14ac:dyDescent="0.25">
      <c r="A9769" s="7">
        <v>290536883</v>
      </c>
      <c r="B9769" s="4">
        <v>805422</v>
      </c>
      <c r="C9769" s="4" t="s">
        <v>233</v>
      </c>
      <c r="D9769" s="7">
        <v>18</v>
      </c>
      <c r="E9769" s="7">
        <v>1</v>
      </c>
      <c r="F9769" s="7">
        <v>18</v>
      </c>
      <c r="G9769" s="5" t="s">
        <v>22</v>
      </c>
      <c r="H9769" s="5" t="s">
        <v>22</v>
      </c>
      <c r="I9769">
        <f>VLOOKUP($A9769,'Cancelled Orders'!$D$2:$L$10078,COLUMN(E9768),0)</f>
        <v>1</v>
      </c>
      <c r="J9769" t="str">
        <f>VLOOKUP($A9769,'Cancelled Orders'!$D$2:$G$10078,3,0)</f>
        <v>Order cancelled through app</v>
      </c>
      <c r="K9769" t="str">
        <f>VLOOKUP($A9769,'Cancelled Orders'!$D$2:$G$10078,4,0)</f>
        <v>Customer Refusal</v>
      </c>
    </row>
    <row r="9770" spans="1:11" ht="13.2" x14ac:dyDescent="0.25">
      <c r="A9770" s="7">
        <v>290006767</v>
      </c>
      <c r="B9770" s="4">
        <v>805477</v>
      </c>
      <c r="C9770" s="4" t="s">
        <v>2978</v>
      </c>
      <c r="D9770" s="7">
        <v>38</v>
      </c>
      <c r="E9770" s="7">
        <v>1</v>
      </c>
      <c r="F9770" s="7">
        <v>38</v>
      </c>
      <c r="G9770" s="5" t="s">
        <v>22</v>
      </c>
      <c r="H9770" s="5" t="s">
        <v>22</v>
      </c>
      <c r="I9770">
        <f>VLOOKUP($A9770,'Cancelled Orders'!$D$2:$L$10078,COLUMN(E9769),0)</f>
        <v>1</v>
      </c>
      <c r="J9770" t="str">
        <f>VLOOKUP($A9770,'Cancelled Orders'!$D$2:$G$10078,3,0)</f>
        <v>Cancelled by Restaurant</v>
      </c>
      <c r="K9770" t="str">
        <f>VLOOKUP($A9770,'Cancelled Orders'!$D$2:$G$10078,4,0)</f>
        <v>Stock Shortage</v>
      </c>
    </row>
    <row r="9771" spans="1:11" ht="13.2" x14ac:dyDescent="0.25">
      <c r="A9771" s="7">
        <v>289913487</v>
      </c>
      <c r="B9771" s="4">
        <v>805512</v>
      </c>
      <c r="C9771" s="4" t="s">
        <v>2266</v>
      </c>
      <c r="D9771" s="7">
        <v>31</v>
      </c>
      <c r="E9771" s="7">
        <v>1</v>
      </c>
      <c r="F9771" s="7">
        <v>31</v>
      </c>
      <c r="G9771" s="5" t="s">
        <v>22</v>
      </c>
      <c r="H9771" s="5" t="s">
        <v>22</v>
      </c>
      <c r="I9771">
        <f>VLOOKUP($A9771,'Cancelled Orders'!$D$2:$L$10078,COLUMN(E9770),0)</f>
        <v>1</v>
      </c>
      <c r="J9771" t="str">
        <f>VLOOKUP($A9771,'Cancelled Orders'!$D$2:$G$10078,3,0)</f>
        <v>Cancelled by Restaurant</v>
      </c>
      <c r="K9771" t="str">
        <f>VLOOKUP($A9771,'Cancelled Orders'!$D$2:$G$10078,4,0)</f>
        <v>Stock Shortage</v>
      </c>
    </row>
    <row r="9772" spans="1:11" ht="13.2" x14ac:dyDescent="0.25">
      <c r="A9772" s="7">
        <v>291589634</v>
      </c>
      <c r="B9772" s="4">
        <v>805512</v>
      </c>
      <c r="C9772" s="4" t="s">
        <v>2266</v>
      </c>
      <c r="D9772" s="7">
        <v>31</v>
      </c>
      <c r="E9772" s="7">
        <v>1</v>
      </c>
      <c r="F9772" s="7">
        <v>31</v>
      </c>
      <c r="G9772" s="5" t="s">
        <v>22</v>
      </c>
      <c r="H9772" s="5" t="s">
        <v>22</v>
      </c>
      <c r="I9772">
        <f>VLOOKUP($A9772,'Cancelled Orders'!$D$2:$L$10078,COLUMN(E9771),0)</f>
        <v>1</v>
      </c>
      <c r="J9772" t="str">
        <f>VLOOKUP($A9772,'Cancelled Orders'!$D$2:$G$10078,3,0)</f>
        <v>Order cancelled through app</v>
      </c>
      <c r="K9772" t="str">
        <f>VLOOKUP($A9772,'Cancelled Orders'!$D$2:$G$10078,4,0)</f>
        <v>Customer Refusal</v>
      </c>
    </row>
    <row r="9773" spans="1:11" ht="13.2" x14ac:dyDescent="0.25">
      <c r="A9773" s="7">
        <v>291722841</v>
      </c>
      <c r="B9773" s="4">
        <v>805570</v>
      </c>
      <c r="C9773" s="4" t="s">
        <v>2979</v>
      </c>
      <c r="D9773" s="7">
        <v>215</v>
      </c>
      <c r="E9773" s="7">
        <v>1</v>
      </c>
      <c r="F9773" s="7">
        <v>215</v>
      </c>
      <c r="G9773" s="5" t="s">
        <v>22</v>
      </c>
      <c r="H9773" s="5" t="s">
        <v>22</v>
      </c>
      <c r="I9773">
        <f>VLOOKUP($A9773,'Cancelled Orders'!$D$2:$L$10078,COLUMN(E9772),0)</f>
        <v>1</v>
      </c>
      <c r="J9773" t="str">
        <f>VLOOKUP($A9773,'Cancelled Orders'!$D$2:$G$10078,3,0)</f>
        <v>Order cancelled through app</v>
      </c>
      <c r="K9773" t="str">
        <f>VLOOKUP($A9773,'Cancelled Orders'!$D$2:$G$10078,4,0)</f>
        <v>Customer Refusal</v>
      </c>
    </row>
    <row r="9774" spans="1:11" ht="13.2" x14ac:dyDescent="0.25">
      <c r="A9774" s="7">
        <v>291707021</v>
      </c>
      <c r="B9774" s="4">
        <v>805570</v>
      </c>
      <c r="C9774" s="4" t="s">
        <v>2979</v>
      </c>
      <c r="D9774" s="7">
        <v>215</v>
      </c>
      <c r="E9774" s="7">
        <v>1</v>
      </c>
      <c r="F9774" s="7">
        <v>215</v>
      </c>
      <c r="G9774" s="5" t="s">
        <v>22</v>
      </c>
      <c r="H9774" s="5" t="s">
        <v>22</v>
      </c>
      <c r="I9774">
        <f>VLOOKUP($A9774,'Cancelled Orders'!$D$2:$L$10078,COLUMN(E9773),0)</f>
        <v>1</v>
      </c>
      <c r="J9774" t="str">
        <f>VLOOKUP($A9774,'Cancelled Orders'!$D$2:$G$10078,3,0)</f>
        <v>Order cancelled through app</v>
      </c>
      <c r="K9774" t="str">
        <f>VLOOKUP($A9774,'Cancelled Orders'!$D$2:$G$10078,4,0)</f>
        <v>Customer Refusal</v>
      </c>
    </row>
    <row r="9775" spans="1:11" ht="13.2" x14ac:dyDescent="0.25">
      <c r="A9775" s="7">
        <v>290849952</v>
      </c>
      <c r="B9775" s="4">
        <v>805604</v>
      </c>
      <c r="C9775" s="4" t="s">
        <v>2980</v>
      </c>
      <c r="D9775" s="7">
        <v>168</v>
      </c>
      <c r="E9775" s="7">
        <v>1</v>
      </c>
      <c r="F9775" s="7">
        <v>168</v>
      </c>
      <c r="G9775" s="5" t="s">
        <v>22</v>
      </c>
      <c r="H9775" s="5" t="s">
        <v>22</v>
      </c>
      <c r="I9775">
        <f>VLOOKUP($A9775,'Cancelled Orders'!$D$2:$L$10078,COLUMN(E9774),0)</f>
        <v>1</v>
      </c>
      <c r="J9775" t="str">
        <f>VLOOKUP($A9775,'Cancelled Orders'!$D$2:$G$10078,3,0)</f>
        <v>Cancelled by Restaurant</v>
      </c>
      <c r="K9775" t="str">
        <f>VLOOKUP($A9775,'Cancelled Orders'!$D$2:$G$10078,4,0)</f>
        <v>Item Unavailable</v>
      </c>
    </row>
    <row r="9776" spans="1:11" ht="13.2" x14ac:dyDescent="0.25">
      <c r="A9776" s="7">
        <v>289847428</v>
      </c>
      <c r="B9776" s="4">
        <v>805604</v>
      </c>
      <c r="C9776" s="4" t="s">
        <v>2980</v>
      </c>
      <c r="D9776" s="7">
        <v>168</v>
      </c>
      <c r="E9776" s="7">
        <v>1</v>
      </c>
      <c r="F9776" s="7">
        <v>168</v>
      </c>
      <c r="G9776" s="5" t="s">
        <v>22</v>
      </c>
      <c r="H9776" s="5" t="s">
        <v>22</v>
      </c>
      <c r="I9776">
        <f>VLOOKUP($A9776,'Cancelled Orders'!$D$2:$L$10078,COLUMN(E9775),0)</f>
        <v>1</v>
      </c>
      <c r="J9776" t="str">
        <f>VLOOKUP($A9776,'Cancelled Orders'!$D$2:$G$10078,3,0)</f>
        <v>Cancelled by Restaurant</v>
      </c>
      <c r="K9776" t="str">
        <f>VLOOKUP($A9776,'Cancelled Orders'!$D$2:$G$10078,4,0)</f>
        <v>Item Unavailable</v>
      </c>
    </row>
    <row r="9777" spans="1:11" ht="13.2" x14ac:dyDescent="0.25">
      <c r="A9777" s="7">
        <v>291313610</v>
      </c>
      <c r="B9777" s="4">
        <v>805604</v>
      </c>
      <c r="C9777" s="4" t="s">
        <v>2980</v>
      </c>
      <c r="D9777" s="7">
        <v>168</v>
      </c>
      <c r="E9777" s="7">
        <v>1</v>
      </c>
      <c r="F9777" s="7">
        <v>168</v>
      </c>
      <c r="G9777" s="5" t="s">
        <v>22</v>
      </c>
      <c r="H9777" s="5" t="s">
        <v>22</v>
      </c>
      <c r="I9777">
        <f>VLOOKUP($A9777,'Cancelled Orders'!$D$2:$L$10078,COLUMN(E9776),0)</f>
        <v>1</v>
      </c>
      <c r="J9777" t="str">
        <f>VLOOKUP($A9777,'Cancelled Orders'!$D$2:$G$10078,3,0)</f>
        <v>Cancelled by Restaurant</v>
      </c>
      <c r="K9777" t="str">
        <f>VLOOKUP($A9777,'Cancelled Orders'!$D$2:$G$10078,4,0)</f>
        <v>Item Unavailable</v>
      </c>
    </row>
    <row r="9778" spans="1:11" ht="13.2" x14ac:dyDescent="0.25">
      <c r="A9778" s="7">
        <v>290161018</v>
      </c>
      <c r="B9778" s="4">
        <v>805648</v>
      </c>
      <c r="C9778" s="4" t="s">
        <v>2981</v>
      </c>
      <c r="D9778" s="7">
        <v>210</v>
      </c>
      <c r="E9778" s="7">
        <v>1</v>
      </c>
      <c r="F9778" s="7">
        <v>210</v>
      </c>
      <c r="G9778" s="5" t="s">
        <v>22</v>
      </c>
      <c r="H9778" s="5" t="s">
        <v>22</v>
      </c>
      <c r="I9778">
        <f>VLOOKUP($A9778,'Cancelled Orders'!$D$2:$L$10078,COLUMN(E9777),0)</f>
        <v>1</v>
      </c>
      <c r="J9778" t="str">
        <f>VLOOKUP($A9778,'Cancelled Orders'!$D$2:$G$10078,3,0)</f>
        <v>Cancelled by Restaurant</v>
      </c>
      <c r="K9778" t="str">
        <f>VLOOKUP($A9778,'Cancelled Orders'!$D$2:$G$10078,4,0)</f>
        <v>Item Unavailable</v>
      </c>
    </row>
    <row r="9779" spans="1:11" ht="13.2" x14ac:dyDescent="0.25">
      <c r="A9779" s="7">
        <v>290015019</v>
      </c>
      <c r="B9779" s="4">
        <v>806321</v>
      </c>
      <c r="C9779" s="4" t="s">
        <v>2982</v>
      </c>
      <c r="D9779" s="7">
        <v>24</v>
      </c>
      <c r="E9779" s="7">
        <v>1</v>
      </c>
      <c r="F9779" s="7">
        <v>24</v>
      </c>
      <c r="G9779" s="5" t="s">
        <v>22</v>
      </c>
      <c r="H9779" s="5" t="s">
        <v>28</v>
      </c>
      <c r="I9779">
        <f>VLOOKUP($A9779,'Cancelled Orders'!$D$2:$L$10078,COLUMN(E9778),0)</f>
        <v>1</v>
      </c>
      <c r="J9779" t="str">
        <f>VLOOKUP($A9779,'Cancelled Orders'!$D$2:$G$10078,3,0)</f>
        <v>Order cancelled through app</v>
      </c>
      <c r="K9779" t="str">
        <f>VLOOKUP($A9779,'Cancelled Orders'!$D$2:$G$10078,4,0)</f>
        <v>Customer Refusal</v>
      </c>
    </row>
    <row r="9780" spans="1:11" ht="13.2" x14ac:dyDescent="0.25">
      <c r="A9780" s="7">
        <v>291647003</v>
      </c>
      <c r="B9780" s="4">
        <v>806407</v>
      </c>
      <c r="C9780" s="4" t="s">
        <v>2983</v>
      </c>
      <c r="D9780" s="7">
        <v>18</v>
      </c>
      <c r="E9780" s="7">
        <v>1</v>
      </c>
      <c r="F9780" s="7">
        <v>18</v>
      </c>
      <c r="G9780" s="5" t="s">
        <v>22</v>
      </c>
      <c r="H9780" s="5" t="s">
        <v>28</v>
      </c>
      <c r="I9780">
        <f>VLOOKUP($A9780,'Cancelled Orders'!$D$2:$L$10078,COLUMN(E9779),0)</f>
        <v>1</v>
      </c>
      <c r="J9780" t="str">
        <f>VLOOKUP($A9780,'Cancelled Orders'!$D$2:$G$10078,3,0)</f>
        <v>Order cancelled through app</v>
      </c>
      <c r="K9780" t="str">
        <f>VLOOKUP($A9780,'Cancelled Orders'!$D$2:$G$10078,4,0)</f>
        <v>Customer Refusal</v>
      </c>
    </row>
    <row r="9781" spans="1:11" ht="13.2" x14ac:dyDescent="0.25">
      <c r="A9781" s="7">
        <v>291091141</v>
      </c>
      <c r="B9781" s="4">
        <v>806416</v>
      </c>
      <c r="C9781" s="4" t="s">
        <v>2984</v>
      </c>
      <c r="D9781" s="7">
        <v>42</v>
      </c>
      <c r="E9781" s="7">
        <v>1</v>
      </c>
      <c r="F9781" s="7">
        <v>42</v>
      </c>
      <c r="G9781" s="5" t="s">
        <v>22</v>
      </c>
      <c r="H9781" s="5" t="s">
        <v>28</v>
      </c>
      <c r="I9781">
        <f>VLOOKUP($A9781,'Cancelled Orders'!$D$2:$L$10078,COLUMN(E9780),0)</f>
        <v>1</v>
      </c>
      <c r="J9781" t="str">
        <f>VLOOKUP($A9781,'Cancelled Orders'!$D$2:$G$10078,3,0)</f>
        <v>Order cancelled through app</v>
      </c>
      <c r="K9781" t="str">
        <f>VLOOKUP($A9781,'Cancelled Orders'!$D$2:$G$10078,4,0)</f>
        <v>Customer Refusal</v>
      </c>
    </row>
    <row r="9782" spans="1:11" ht="13.2" x14ac:dyDescent="0.25">
      <c r="A9782" s="7">
        <v>290301505</v>
      </c>
      <c r="B9782" s="4">
        <v>806439</v>
      </c>
      <c r="C9782" s="4" t="s">
        <v>2985</v>
      </c>
      <c r="D9782" s="7">
        <v>14</v>
      </c>
      <c r="E9782" s="7">
        <v>1</v>
      </c>
      <c r="F9782" s="7">
        <v>14</v>
      </c>
      <c r="G9782" s="5" t="s">
        <v>22</v>
      </c>
      <c r="H9782" s="5" t="s">
        <v>28</v>
      </c>
      <c r="I9782">
        <f>VLOOKUP($A9782,'Cancelled Orders'!$D$2:$L$10078,COLUMN(E9781),0)</f>
        <v>1</v>
      </c>
      <c r="J9782" t="str">
        <f>VLOOKUP($A9782,'Cancelled Orders'!$D$2:$G$10078,3,0)</f>
        <v>Order cancelled through app</v>
      </c>
      <c r="K9782" t="str">
        <f>VLOOKUP($A9782,'Cancelled Orders'!$D$2:$G$10078,4,0)</f>
        <v>Customer Refusal</v>
      </c>
    </row>
    <row r="9783" spans="1:11" ht="13.2" x14ac:dyDescent="0.25">
      <c r="A9783" s="7">
        <v>289667050</v>
      </c>
      <c r="B9783" s="4">
        <v>806439</v>
      </c>
      <c r="C9783" s="4" t="s">
        <v>2985</v>
      </c>
      <c r="D9783" s="7">
        <v>14</v>
      </c>
      <c r="E9783" s="7">
        <v>1</v>
      </c>
      <c r="F9783" s="7">
        <v>14</v>
      </c>
      <c r="G9783" s="5" t="s">
        <v>22</v>
      </c>
      <c r="H9783" s="5" t="s">
        <v>28</v>
      </c>
      <c r="I9783">
        <f>VLOOKUP($A9783,'Cancelled Orders'!$D$2:$L$10078,COLUMN(E9782),0)</f>
        <v>1</v>
      </c>
      <c r="J9783" t="str">
        <f>VLOOKUP($A9783,'Cancelled Orders'!$D$2:$G$10078,3,0)</f>
        <v>Order cancelled through app</v>
      </c>
      <c r="K9783" t="str">
        <f>VLOOKUP($A9783,'Cancelled Orders'!$D$2:$G$10078,4,0)</f>
        <v>Customer Refusal</v>
      </c>
    </row>
    <row r="9784" spans="1:11" ht="13.2" x14ac:dyDescent="0.25">
      <c r="A9784" s="7">
        <v>291250976</v>
      </c>
      <c r="B9784" s="4">
        <v>806439</v>
      </c>
      <c r="C9784" s="4" t="s">
        <v>2985</v>
      </c>
      <c r="D9784" s="7">
        <v>14</v>
      </c>
      <c r="E9784" s="7">
        <v>1</v>
      </c>
      <c r="F9784" s="7">
        <v>14</v>
      </c>
      <c r="G9784" s="5" t="s">
        <v>22</v>
      </c>
      <c r="H9784" s="5" t="s">
        <v>28</v>
      </c>
      <c r="I9784">
        <f>VLOOKUP($A9784,'Cancelled Orders'!$D$2:$L$10078,COLUMN(E9783),0)</f>
        <v>1</v>
      </c>
      <c r="J9784" t="str">
        <f>VLOOKUP($A9784,'Cancelled Orders'!$D$2:$G$10078,3,0)</f>
        <v>Order cancelled through app</v>
      </c>
      <c r="K9784" t="str">
        <f>VLOOKUP($A9784,'Cancelled Orders'!$D$2:$G$10078,4,0)</f>
        <v>Customer Refusal</v>
      </c>
    </row>
    <row r="9785" spans="1:11" ht="13.2" x14ac:dyDescent="0.25">
      <c r="A9785" s="7">
        <v>290203511</v>
      </c>
      <c r="B9785" s="4">
        <v>806987</v>
      </c>
      <c r="C9785" s="4" t="s">
        <v>2986</v>
      </c>
      <c r="D9785" s="7">
        <v>20</v>
      </c>
      <c r="E9785" s="7">
        <v>1</v>
      </c>
      <c r="F9785" s="7">
        <v>20</v>
      </c>
      <c r="G9785" s="5" t="s">
        <v>28</v>
      </c>
      <c r="H9785" s="5" t="s">
        <v>28</v>
      </c>
      <c r="I9785">
        <f>VLOOKUP($A9785,'Cancelled Orders'!$D$2:$L$10078,COLUMN(E9784),0)</f>
        <v>1</v>
      </c>
      <c r="J9785" t="str">
        <f>VLOOKUP($A9785,'Cancelled Orders'!$D$2:$G$10078,3,0)</f>
        <v>Order cancelled through app</v>
      </c>
      <c r="K9785" t="str">
        <f>VLOOKUP($A9785,'Cancelled Orders'!$D$2:$G$10078,4,0)</f>
        <v>Customer Refusal</v>
      </c>
    </row>
    <row r="9786" spans="1:11" ht="13.2" x14ac:dyDescent="0.25">
      <c r="A9786" s="7">
        <v>289839299</v>
      </c>
      <c r="B9786" s="4">
        <v>807013</v>
      </c>
      <c r="C9786" s="4" t="s">
        <v>274</v>
      </c>
      <c r="D9786" s="7">
        <v>40</v>
      </c>
      <c r="E9786" s="7">
        <v>1</v>
      </c>
      <c r="F9786" s="7">
        <v>40</v>
      </c>
      <c r="G9786" s="5" t="s">
        <v>28</v>
      </c>
      <c r="H9786" s="5" t="s">
        <v>28</v>
      </c>
      <c r="I9786">
        <f>VLOOKUP($A9786,'Cancelled Orders'!$D$2:$L$10078,COLUMN(E9785),0)</f>
        <v>1</v>
      </c>
      <c r="J9786" t="str">
        <f>VLOOKUP($A9786,'Cancelled Orders'!$D$2:$G$10078,3,0)</f>
        <v>Order cancelled through app</v>
      </c>
      <c r="K9786" t="str">
        <f>VLOOKUP($A9786,'Cancelled Orders'!$D$2:$G$10078,4,0)</f>
        <v>Customer Refusal</v>
      </c>
    </row>
    <row r="9787" spans="1:11" ht="13.2" x14ac:dyDescent="0.25">
      <c r="A9787" s="7">
        <v>290405289</v>
      </c>
      <c r="B9787" s="4">
        <v>807023</v>
      </c>
      <c r="C9787" s="4" t="s">
        <v>2184</v>
      </c>
      <c r="D9787" s="7">
        <v>20</v>
      </c>
      <c r="E9787" s="7">
        <v>1</v>
      </c>
      <c r="F9787" s="7">
        <v>20</v>
      </c>
      <c r="G9787" s="5" t="s">
        <v>28</v>
      </c>
      <c r="H9787" s="5" t="s">
        <v>28</v>
      </c>
      <c r="I9787">
        <f>VLOOKUP($A9787,'Cancelled Orders'!$D$2:$L$10078,COLUMN(E9786),0)</f>
        <v>1</v>
      </c>
      <c r="J9787" t="str">
        <f>VLOOKUP($A9787,'Cancelled Orders'!$D$2:$G$10078,3,0)</f>
        <v>Order cancelled through app</v>
      </c>
      <c r="K9787" t="str">
        <f>VLOOKUP($A9787,'Cancelled Orders'!$D$2:$G$10078,4,0)</f>
        <v>Customer Refusal</v>
      </c>
    </row>
    <row r="9788" spans="1:11" ht="13.2" x14ac:dyDescent="0.25">
      <c r="A9788" s="7">
        <v>291375853</v>
      </c>
      <c r="B9788" s="4">
        <v>807023</v>
      </c>
      <c r="C9788" s="4" t="s">
        <v>2184</v>
      </c>
      <c r="D9788" s="7">
        <v>20</v>
      </c>
      <c r="E9788" s="7">
        <v>1</v>
      </c>
      <c r="F9788" s="7">
        <v>20</v>
      </c>
      <c r="G9788" s="5" t="s">
        <v>28</v>
      </c>
      <c r="H9788" s="5" t="s">
        <v>28</v>
      </c>
      <c r="I9788">
        <f>VLOOKUP($A9788,'Cancelled Orders'!$D$2:$L$10078,COLUMN(E9787),0)</f>
        <v>1</v>
      </c>
      <c r="J9788" t="str">
        <f>VLOOKUP($A9788,'Cancelled Orders'!$D$2:$G$10078,3,0)</f>
        <v>Order cancelled through app</v>
      </c>
      <c r="K9788" t="str">
        <f>VLOOKUP($A9788,'Cancelled Orders'!$D$2:$G$10078,4,0)</f>
        <v>Customer Refusal</v>
      </c>
    </row>
    <row r="9789" spans="1:11" ht="13.2" x14ac:dyDescent="0.25">
      <c r="A9789" s="7">
        <v>291359317</v>
      </c>
      <c r="B9789" s="4">
        <v>807641</v>
      </c>
      <c r="C9789" s="4" t="s">
        <v>2987</v>
      </c>
      <c r="D9789" s="7">
        <v>42</v>
      </c>
      <c r="E9789" s="7">
        <v>1</v>
      </c>
      <c r="F9789" s="7">
        <v>42</v>
      </c>
      <c r="G9789" s="5" t="s">
        <v>22</v>
      </c>
      <c r="H9789" s="5" t="s">
        <v>28</v>
      </c>
      <c r="I9789">
        <f>VLOOKUP($A9789,'Cancelled Orders'!$D$2:$L$10078,COLUMN(E9788),0)</f>
        <v>1</v>
      </c>
      <c r="J9789" t="str">
        <f>VLOOKUP($A9789,'Cancelled Orders'!$D$2:$G$10078,3,0)</f>
        <v>Order cancelled through app</v>
      </c>
      <c r="K9789" t="str">
        <f>VLOOKUP($A9789,'Cancelled Orders'!$D$2:$G$10078,4,0)</f>
        <v>Customer Refusal</v>
      </c>
    </row>
    <row r="9790" spans="1:11" ht="13.2" x14ac:dyDescent="0.25">
      <c r="A9790" s="7">
        <v>289657184</v>
      </c>
      <c r="B9790" s="4">
        <v>807645</v>
      </c>
      <c r="C9790" s="4" t="s">
        <v>2988</v>
      </c>
      <c r="D9790" s="7">
        <v>42</v>
      </c>
      <c r="E9790" s="7">
        <v>1</v>
      </c>
      <c r="F9790" s="7">
        <v>42</v>
      </c>
      <c r="G9790" s="5" t="s">
        <v>22</v>
      </c>
      <c r="H9790" s="5" t="s">
        <v>28</v>
      </c>
      <c r="I9790">
        <f>VLOOKUP($A9790,'Cancelled Orders'!$D$2:$L$10078,COLUMN(E9789),0)</f>
        <v>1</v>
      </c>
      <c r="J9790" t="str">
        <f>VLOOKUP($A9790,'Cancelled Orders'!$D$2:$G$10078,3,0)</f>
        <v>Order cancelled through app</v>
      </c>
      <c r="K9790" t="str">
        <f>VLOOKUP($A9790,'Cancelled Orders'!$D$2:$G$10078,4,0)</f>
        <v>Customer Refusal</v>
      </c>
    </row>
    <row r="9791" spans="1:11" ht="13.2" x14ac:dyDescent="0.25">
      <c r="A9791" s="7">
        <v>290451736</v>
      </c>
      <c r="B9791" s="4">
        <v>807663</v>
      </c>
      <c r="C9791" s="4" t="s">
        <v>2989</v>
      </c>
      <c r="D9791" s="7">
        <v>14</v>
      </c>
      <c r="E9791" s="7">
        <v>1</v>
      </c>
      <c r="F9791" s="7">
        <v>14</v>
      </c>
      <c r="G9791" s="5" t="s">
        <v>22</v>
      </c>
      <c r="H9791" s="5" t="s">
        <v>28</v>
      </c>
      <c r="I9791">
        <f>VLOOKUP($A9791,'Cancelled Orders'!$D$2:$L$10078,COLUMN(E9790),0)</f>
        <v>1</v>
      </c>
      <c r="J9791" t="str">
        <f>VLOOKUP($A9791,'Cancelled Orders'!$D$2:$G$10078,3,0)</f>
        <v>Order cancelled through app</v>
      </c>
      <c r="K9791" t="str">
        <f>VLOOKUP($A9791,'Cancelled Orders'!$D$2:$G$10078,4,0)</f>
        <v>Customer Refusal</v>
      </c>
    </row>
    <row r="9792" spans="1:11" ht="13.2" x14ac:dyDescent="0.25">
      <c r="A9792" s="7">
        <v>290448049</v>
      </c>
      <c r="B9792" s="4">
        <v>807663</v>
      </c>
      <c r="C9792" s="4" t="s">
        <v>2989</v>
      </c>
      <c r="D9792" s="7">
        <v>14</v>
      </c>
      <c r="E9792" s="7">
        <v>1</v>
      </c>
      <c r="F9792" s="7">
        <v>14</v>
      </c>
      <c r="G9792" s="5" t="s">
        <v>22</v>
      </c>
      <c r="H9792" s="5" t="s">
        <v>28</v>
      </c>
      <c r="I9792">
        <f>VLOOKUP($A9792,'Cancelled Orders'!$D$2:$L$10078,COLUMN(E9791),0)</f>
        <v>1</v>
      </c>
      <c r="J9792" t="str">
        <f>VLOOKUP($A9792,'Cancelled Orders'!$D$2:$G$10078,3,0)</f>
        <v>Order cancelled through app</v>
      </c>
      <c r="K9792" t="str">
        <f>VLOOKUP($A9792,'Cancelled Orders'!$D$2:$G$10078,4,0)</f>
        <v>Customer Refusal</v>
      </c>
    </row>
    <row r="9793" spans="1:11" ht="13.2" x14ac:dyDescent="0.25">
      <c r="A9793" s="7">
        <v>290452648</v>
      </c>
      <c r="B9793" s="4">
        <v>807663</v>
      </c>
      <c r="C9793" s="4" t="s">
        <v>2989</v>
      </c>
      <c r="D9793" s="7">
        <v>14</v>
      </c>
      <c r="E9793" s="7">
        <v>1</v>
      </c>
      <c r="F9793" s="7">
        <v>14</v>
      </c>
      <c r="G9793" s="5" t="s">
        <v>22</v>
      </c>
      <c r="H9793" s="5" t="s">
        <v>28</v>
      </c>
      <c r="I9793">
        <f>VLOOKUP($A9793,'Cancelled Orders'!$D$2:$L$10078,COLUMN(E9792),0)</f>
        <v>1</v>
      </c>
      <c r="J9793" t="str">
        <f>VLOOKUP($A9793,'Cancelled Orders'!$D$2:$G$10078,3,0)</f>
        <v>Order cancelled through app</v>
      </c>
      <c r="K9793" t="str">
        <f>VLOOKUP($A9793,'Cancelled Orders'!$D$2:$G$10078,4,0)</f>
        <v>Customer Refusal</v>
      </c>
    </row>
    <row r="9794" spans="1:11" ht="13.2" x14ac:dyDescent="0.25">
      <c r="A9794" s="7">
        <v>291462567</v>
      </c>
      <c r="B9794" s="4">
        <v>807663</v>
      </c>
      <c r="C9794" s="4" t="s">
        <v>2989</v>
      </c>
      <c r="D9794" s="7">
        <v>14</v>
      </c>
      <c r="E9794" s="7">
        <v>1</v>
      </c>
      <c r="F9794" s="7">
        <v>14</v>
      </c>
      <c r="G9794" s="5" t="s">
        <v>22</v>
      </c>
      <c r="H9794" s="5" t="s">
        <v>28</v>
      </c>
      <c r="I9794">
        <f>VLOOKUP($A9794,'Cancelled Orders'!$D$2:$L$10078,COLUMN(E9793),0)</f>
        <v>1</v>
      </c>
      <c r="J9794" t="str">
        <f>VLOOKUP($A9794,'Cancelled Orders'!$D$2:$G$10078,3,0)</f>
        <v>Order cancelled through app</v>
      </c>
      <c r="K9794" t="str">
        <f>VLOOKUP($A9794,'Cancelled Orders'!$D$2:$G$10078,4,0)</f>
        <v>Customer Refusal</v>
      </c>
    </row>
    <row r="9795" spans="1:11" ht="13.2" x14ac:dyDescent="0.25">
      <c r="A9795" s="7">
        <v>291153885</v>
      </c>
      <c r="B9795" s="4">
        <v>808078</v>
      </c>
      <c r="C9795" s="4" t="s">
        <v>2990</v>
      </c>
      <c r="D9795" s="7">
        <v>78</v>
      </c>
      <c r="E9795" s="7">
        <v>1</v>
      </c>
      <c r="F9795" s="7">
        <v>78</v>
      </c>
      <c r="G9795" s="5" t="s">
        <v>22</v>
      </c>
      <c r="H9795" s="5" t="s">
        <v>28</v>
      </c>
      <c r="I9795">
        <f>VLOOKUP($A9795,'Cancelled Orders'!$D$2:$L$10078,COLUMN(E9794),0)</f>
        <v>1</v>
      </c>
      <c r="J9795" t="str">
        <f>VLOOKUP($A9795,'Cancelled Orders'!$D$2:$G$10078,3,0)</f>
        <v>Order cancelled through app</v>
      </c>
      <c r="K9795" t="str">
        <f>VLOOKUP($A9795,'Cancelled Orders'!$D$2:$G$10078,4,0)</f>
        <v>Customer Refusal</v>
      </c>
    </row>
    <row r="9796" spans="1:11" ht="13.2" x14ac:dyDescent="0.25">
      <c r="A9796" s="7">
        <v>291546299</v>
      </c>
      <c r="B9796" s="4">
        <v>808078</v>
      </c>
      <c r="C9796" s="4" t="s">
        <v>2990</v>
      </c>
      <c r="D9796" s="7">
        <v>78</v>
      </c>
      <c r="E9796" s="7">
        <v>1</v>
      </c>
      <c r="F9796" s="7">
        <v>78</v>
      </c>
      <c r="G9796" s="5" t="s">
        <v>22</v>
      </c>
      <c r="H9796" s="5" t="s">
        <v>28</v>
      </c>
      <c r="I9796">
        <f>VLOOKUP($A9796,'Cancelled Orders'!$D$2:$L$10078,COLUMN(E9795),0)</f>
        <v>1</v>
      </c>
      <c r="J9796" t="str">
        <f>VLOOKUP($A9796,'Cancelled Orders'!$D$2:$G$10078,3,0)</f>
        <v>Order cancelled through app</v>
      </c>
      <c r="K9796" t="str">
        <f>VLOOKUP($A9796,'Cancelled Orders'!$D$2:$G$10078,4,0)</f>
        <v>Customer Refusal</v>
      </c>
    </row>
    <row r="9797" spans="1:11" ht="13.2" x14ac:dyDescent="0.25">
      <c r="A9797" s="7">
        <v>290674316</v>
      </c>
      <c r="B9797" s="4">
        <v>808078</v>
      </c>
      <c r="C9797" s="4" t="s">
        <v>2990</v>
      </c>
      <c r="D9797" s="7">
        <v>78</v>
      </c>
      <c r="E9797" s="7">
        <v>1</v>
      </c>
      <c r="F9797" s="7">
        <v>78</v>
      </c>
      <c r="G9797" s="5" t="s">
        <v>22</v>
      </c>
      <c r="H9797" s="5" t="s">
        <v>28</v>
      </c>
      <c r="I9797">
        <f>VLOOKUP($A9797,'Cancelled Orders'!$D$2:$L$10078,COLUMN(E9796),0)</f>
        <v>1</v>
      </c>
      <c r="J9797" t="str">
        <f>VLOOKUP($A9797,'Cancelled Orders'!$D$2:$G$10078,3,0)</f>
        <v>Order cancelled through app</v>
      </c>
      <c r="K9797" t="str">
        <f>VLOOKUP($A9797,'Cancelled Orders'!$D$2:$G$10078,4,0)</f>
        <v>Customer Refusal</v>
      </c>
    </row>
    <row r="9798" spans="1:11" ht="13.2" x14ac:dyDescent="0.25">
      <c r="A9798" s="7">
        <v>290626402</v>
      </c>
      <c r="B9798" s="4">
        <v>808078</v>
      </c>
      <c r="C9798" s="4" t="s">
        <v>2990</v>
      </c>
      <c r="D9798" s="7">
        <v>78</v>
      </c>
      <c r="E9798" s="7">
        <v>1</v>
      </c>
      <c r="F9798" s="7">
        <v>78</v>
      </c>
      <c r="G9798" s="5" t="s">
        <v>22</v>
      </c>
      <c r="H9798" s="5" t="s">
        <v>28</v>
      </c>
      <c r="I9798">
        <f>VLOOKUP($A9798,'Cancelled Orders'!$D$2:$L$10078,COLUMN(E9797),0)</f>
        <v>1</v>
      </c>
      <c r="J9798" t="str">
        <f>VLOOKUP($A9798,'Cancelled Orders'!$D$2:$G$10078,3,0)</f>
        <v>Order cancelled through app</v>
      </c>
      <c r="K9798" t="str">
        <f>VLOOKUP($A9798,'Cancelled Orders'!$D$2:$G$10078,4,0)</f>
        <v>Customer Refusal</v>
      </c>
    </row>
    <row r="9799" spans="1:11" ht="13.2" x14ac:dyDescent="0.25">
      <c r="A9799" s="7">
        <v>290625145</v>
      </c>
      <c r="B9799" s="4">
        <v>808078</v>
      </c>
      <c r="C9799" s="4" t="s">
        <v>2990</v>
      </c>
      <c r="D9799" s="7">
        <v>78</v>
      </c>
      <c r="E9799" s="7">
        <v>1</v>
      </c>
      <c r="F9799" s="7">
        <v>78</v>
      </c>
      <c r="G9799" s="5" t="s">
        <v>22</v>
      </c>
      <c r="H9799" s="5" t="s">
        <v>28</v>
      </c>
      <c r="I9799">
        <f>VLOOKUP($A9799,'Cancelled Orders'!$D$2:$L$10078,COLUMN(E9798),0)</f>
        <v>1</v>
      </c>
      <c r="J9799" t="str">
        <f>VLOOKUP($A9799,'Cancelled Orders'!$D$2:$G$10078,3,0)</f>
        <v>Order cancelled through app</v>
      </c>
      <c r="K9799" t="str">
        <f>VLOOKUP($A9799,'Cancelled Orders'!$D$2:$G$10078,4,0)</f>
        <v>Customer Refusal</v>
      </c>
    </row>
    <row r="9800" spans="1:11" ht="13.2" x14ac:dyDescent="0.25">
      <c r="A9800" s="7">
        <v>290607897</v>
      </c>
      <c r="B9800" s="4">
        <v>808078</v>
      </c>
      <c r="C9800" s="4" t="s">
        <v>2990</v>
      </c>
      <c r="D9800" s="7">
        <v>78</v>
      </c>
      <c r="E9800" s="7">
        <v>1</v>
      </c>
      <c r="F9800" s="7">
        <v>78</v>
      </c>
      <c r="G9800" s="5" t="s">
        <v>22</v>
      </c>
      <c r="H9800" s="5" t="s">
        <v>28</v>
      </c>
      <c r="I9800">
        <f>VLOOKUP($A9800,'Cancelled Orders'!$D$2:$L$10078,COLUMN(E9799),0)</f>
        <v>1</v>
      </c>
      <c r="J9800" t="str">
        <f>VLOOKUP($A9800,'Cancelled Orders'!$D$2:$G$10078,3,0)</f>
        <v>Order cancelled through app</v>
      </c>
      <c r="K9800" t="str">
        <f>VLOOKUP($A9800,'Cancelled Orders'!$D$2:$G$10078,4,0)</f>
        <v>Customer Refusal</v>
      </c>
    </row>
    <row r="9801" spans="1:11" ht="13.2" x14ac:dyDescent="0.25">
      <c r="A9801" s="7">
        <v>290709881</v>
      </c>
      <c r="B9801" s="4">
        <v>808078</v>
      </c>
      <c r="C9801" s="4" t="s">
        <v>2990</v>
      </c>
      <c r="D9801" s="7">
        <v>78</v>
      </c>
      <c r="E9801" s="7">
        <v>1</v>
      </c>
      <c r="F9801" s="7">
        <v>78</v>
      </c>
      <c r="G9801" s="5" t="s">
        <v>22</v>
      </c>
      <c r="H9801" s="5" t="s">
        <v>28</v>
      </c>
      <c r="I9801">
        <f>VLOOKUP($A9801,'Cancelled Orders'!$D$2:$L$10078,COLUMN(E9800),0)</f>
        <v>1</v>
      </c>
      <c r="J9801" t="str">
        <f>VLOOKUP($A9801,'Cancelled Orders'!$D$2:$G$10078,3,0)</f>
        <v>Order cancelled through app</v>
      </c>
      <c r="K9801" t="str">
        <f>VLOOKUP($A9801,'Cancelled Orders'!$D$2:$G$10078,4,0)</f>
        <v>Customer Refusal</v>
      </c>
    </row>
    <row r="9802" spans="1:11" ht="13.2" x14ac:dyDescent="0.25">
      <c r="A9802" s="7">
        <v>290252719</v>
      </c>
      <c r="B9802" s="4">
        <v>808078</v>
      </c>
      <c r="C9802" s="4" t="s">
        <v>2990</v>
      </c>
      <c r="D9802" s="7">
        <v>78</v>
      </c>
      <c r="E9802" s="7">
        <v>1</v>
      </c>
      <c r="F9802" s="7">
        <v>78</v>
      </c>
      <c r="G9802" s="5" t="s">
        <v>22</v>
      </c>
      <c r="H9802" s="5" t="s">
        <v>28</v>
      </c>
      <c r="I9802">
        <f>VLOOKUP($A9802,'Cancelled Orders'!$D$2:$L$10078,COLUMN(E9801),0)</f>
        <v>1</v>
      </c>
      <c r="J9802" t="str">
        <f>VLOOKUP($A9802,'Cancelled Orders'!$D$2:$G$10078,3,0)</f>
        <v>Order cancelled through app</v>
      </c>
      <c r="K9802" t="str">
        <f>VLOOKUP($A9802,'Cancelled Orders'!$D$2:$G$10078,4,0)</f>
        <v>Customer Refusal</v>
      </c>
    </row>
    <row r="9803" spans="1:11" ht="13.2" x14ac:dyDescent="0.25">
      <c r="A9803" s="7">
        <v>290167524</v>
      </c>
      <c r="B9803" s="4">
        <v>808078</v>
      </c>
      <c r="C9803" s="4" t="s">
        <v>2990</v>
      </c>
      <c r="D9803" s="7">
        <v>78</v>
      </c>
      <c r="E9803" s="7">
        <v>1</v>
      </c>
      <c r="F9803" s="7">
        <v>78</v>
      </c>
      <c r="G9803" s="5" t="s">
        <v>22</v>
      </c>
      <c r="H9803" s="5" t="s">
        <v>28</v>
      </c>
      <c r="I9803">
        <f>VLOOKUP($A9803,'Cancelled Orders'!$D$2:$L$10078,COLUMN(E9802),0)</f>
        <v>1</v>
      </c>
      <c r="J9803" t="str">
        <f>VLOOKUP($A9803,'Cancelled Orders'!$D$2:$G$10078,3,0)</f>
        <v>Order cancelled through app</v>
      </c>
      <c r="K9803" t="str">
        <f>VLOOKUP($A9803,'Cancelled Orders'!$D$2:$G$10078,4,0)</f>
        <v>Customer Refusal</v>
      </c>
    </row>
    <row r="9804" spans="1:11" ht="13.2" x14ac:dyDescent="0.25">
      <c r="A9804" s="7">
        <v>290108278</v>
      </c>
      <c r="B9804" s="4">
        <v>808078</v>
      </c>
      <c r="C9804" s="4" t="s">
        <v>2990</v>
      </c>
      <c r="D9804" s="7">
        <v>78</v>
      </c>
      <c r="E9804" s="7">
        <v>1</v>
      </c>
      <c r="F9804" s="7">
        <v>78</v>
      </c>
      <c r="G9804" s="5" t="s">
        <v>22</v>
      </c>
      <c r="H9804" s="5" t="s">
        <v>28</v>
      </c>
      <c r="I9804">
        <f>VLOOKUP($A9804,'Cancelled Orders'!$D$2:$L$10078,COLUMN(E9803),0)</f>
        <v>1</v>
      </c>
      <c r="J9804" t="str">
        <f>VLOOKUP($A9804,'Cancelled Orders'!$D$2:$G$10078,3,0)</f>
        <v>Order cancelled through app</v>
      </c>
      <c r="K9804" t="str">
        <f>VLOOKUP($A9804,'Cancelled Orders'!$D$2:$G$10078,4,0)</f>
        <v>Customer Refusal</v>
      </c>
    </row>
    <row r="9805" spans="1:11" ht="13.2" x14ac:dyDescent="0.25">
      <c r="A9805" s="7">
        <v>290696892</v>
      </c>
      <c r="B9805" s="4">
        <v>808078</v>
      </c>
      <c r="C9805" s="4" t="s">
        <v>2990</v>
      </c>
      <c r="D9805" s="7">
        <v>78</v>
      </c>
      <c r="E9805" s="7">
        <v>1</v>
      </c>
      <c r="F9805" s="7">
        <v>78</v>
      </c>
      <c r="G9805" s="5" t="s">
        <v>22</v>
      </c>
      <c r="H9805" s="5" t="s">
        <v>28</v>
      </c>
      <c r="I9805">
        <f>VLOOKUP($A9805,'Cancelled Orders'!$D$2:$L$10078,COLUMN(E9804),0)</f>
        <v>1</v>
      </c>
      <c r="J9805" t="str">
        <f>VLOOKUP($A9805,'Cancelled Orders'!$D$2:$G$10078,3,0)</f>
        <v>Order cancelled through app</v>
      </c>
      <c r="K9805" t="str">
        <f>VLOOKUP($A9805,'Cancelled Orders'!$D$2:$G$10078,4,0)</f>
        <v>Customer Refusal</v>
      </c>
    </row>
    <row r="9806" spans="1:11" ht="13.2" x14ac:dyDescent="0.25">
      <c r="A9806" s="7">
        <v>290691825</v>
      </c>
      <c r="B9806" s="4">
        <v>808078</v>
      </c>
      <c r="C9806" s="4" t="s">
        <v>2990</v>
      </c>
      <c r="D9806" s="7">
        <v>78</v>
      </c>
      <c r="E9806" s="7">
        <v>1</v>
      </c>
      <c r="F9806" s="7">
        <v>78</v>
      </c>
      <c r="G9806" s="5" t="s">
        <v>22</v>
      </c>
      <c r="H9806" s="5" t="s">
        <v>28</v>
      </c>
      <c r="I9806">
        <f>VLOOKUP($A9806,'Cancelled Orders'!$D$2:$L$10078,COLUMN(E9805),0)</f>
        <v>1</v>
      </c>
      <c r="J9806" t="str">
        <f>VLOOKUP($A9806,'Cancelled Orders'!$D$2:$G$10078,3,0)</f>
        <v>Order cancelled through app</v>
      </c>
      <c r="K9806" t="str">
        <f>VLOOKUP($A9806,'Cancelled Orders'!$D$2:$G$10078,4,0)</f>
        <v>Customer Refusal</v>
      </c>
    </row>
    <row r="9807" spans="1:11" ht="13.2" x14ac:dyDescent="0.25">
      <c r="A9807" s="7">
        <v>290637391</v>
      </c>
      <c r="B9807" s="4">
        <v>808292</v>
      </c>
      <c r="C9807" s="4" t="s">
        <v>2991</v>
      </c>
      <c r="D9807" s="7">
        <v>42</v>
      </c>
      <c r="E9807" s="7">
        <v>1</v>
      </c>
      <c r="F9807" s="7">
        <v>42</v>
      </c>
      <c r="G9807" s="5" t="s">
        <v>22</v>
      </c>
      <c r="H9807" s="5" t="s">
        <v>28</v>
      </c>
      <c r="I9807">
        <f>VLOOKUP($A9807,'Cancelled Orders'!$D$2:$L$10078,COLUMN(E9806),0)</f>
        <v>1</v>
      </c>
      <c r="J9807" t="str">
        <f>VLOOKUP($A9807,'Cancelled Orders'!$D$2:$G$10078,3,0)</f>
        <v>Order cancelled through app</v>
      </c>
      <c r="K9807" t="str">
        <f>VLOOKUP($A9807,'Cancelled Orders'!$D$2:$G$10078,4,0)</f>
        <v>Customer Refusal</v>
      </c>
    </row>
    <row r="9808" spans="1:11" ht="13.2" x14ac:dyDescent="0.25">
      <c r="A9808" s="7">
        <v>291232535</v>
      </c>
      <c r="B9808" s="4">
        <v>808295</v>
      </c>
      <c r="C9808" s="4" t="s">
        <v>2992</v>
      </c>
      <c r="D9808" s="7">
        <v>42</v>
      </c>
      <c r="E9808" s="7">
        <v>1</v>
      </c>
      <c r="F9808" s="7">
        <v>42</v>
      </c>
      <c r="G9808" s="5" t="s">
        <v>22</v>
      </c>
      <c r="H9808" s="5" t="s">
        <v>28</v>
      </c>
      <c r="I9808">
        <f>VLOOKUP($A9808,'Cancelled Orders'!$D$2:$L$10078,COLUMN(E9807),0)</f>
        <v>1</v>
      </c>
      <c r="J9808" t="str">
        <f>VLOOKUP($A9808,'Cancelled Orders'!$D$2:$G$10078,3,0)</f>
        <v>Order cancelled through app</v>
      </c>
      <c r="K9808" t="str">
        <f>VLOOKUP($A9808,'Cancelled Orders'!$D$2:$G$10078,4,0)</f>
        <v>Customer Refusal</v>
      </c>
    </row>
    <row r="9809" spans="1:11" ht="13.2" x14ac:dyDescent="0.25">
      <c r="A9809" s="7">
        <v>291200919</v>
      </c>
      <c r="B9809" s="4">
        <v>808295</v>
      </c>
      <c r="C9809" s="4" t="s">
        <v>2992</v>
      </c>
      <c r="D9809" s="7">
        <v>42</v>
      </c>
      <c r="E9809" s="7">
        <v>1</v>
      </c>
      <c r="F9809" s="7">
        <v>42</v>
      </c>
      <c r="G9809" s="5" t="s">
        <v>22</v>
      </c>
      <c r="H9809" s="5" t="s">
        <v>28</v>
      </c>
      <c r="I9809">
        <f>VLOOKUP($A9809,'Cancelled Orders'!$D$2:$L$10078,COLUMN(E9808),0)</f>
        <v>1</v>
      </c>
      <c r="J9809" t="str">
        <f>VLOOKUP($A9809,'Cancelled Orders'!$D$2:$G$10078,3,0)</f>
        <v>Order cancelled through app</v>
      </c>
      <c r="K9809" t="str">
        <f>VLOOKUP($A9809,'Cancelled Orders'!$D$2:$G$10078,4,0)</f>
        <v>Customer Refusal</v>
      </c>
    </row>
    <row r="9810" spans="1:11" ht="13.2" x14ac:dyDescent="0.25">
      <c r="A9810" s="7">
        <v>291185369</v>
      </c>
      <c r="B9810" s="4">
        <v>808460</v>
      </c>
      <c r="C9810" s="4" t="s">
        <v>2993</v>
      </c>
      <c r="D9810" s="7">
        <v>20</v>
      </c>
      <c r="E9810" s="7">
        <v>1</v>
      </c>
      <c r="F9810" s="7">
        <v>20</v>
      </c>
      <c r="G9810" s="5" t="s">
        <v>28</v>
      </c>
      <c r="H9810" s="5" t="s">
        <v>28</v>
      </c>
      <c r="I9810">
        <f>VLOOKUP($A9810,'Cancelled Orders'!$D$2:$L$10078,COLUMN(E9809),0)</f>
        <v>1</v>
      </c>
      <c r="J9810" t="str">
        <f>VLOOKUP($A9810,'Cancelled Orders'!$D$2:$G$10078,3,0)</f>
        <v>Order cancelled through app</v>
      </c>
      <c r="K9810" t="str">
        <f>VLOOKUP($A9810,'Cancelled Orders'!$D$2:$G$10078,4,0)</f>
        <v>Customer Refusal</v>
      </c>
    </row>
    <row r="9811" spans="1:11" ht="13.2" x14ac:dyDescent="0.25">
      <c r="A9811" s="7">
        <v>289793247</v>
      </c>
      <c r="B9811" s="4">
        <v>808460</v>
      </c>
      <c r="C9811" s="4" t="s">
        <v>2993</v>
      </c>
      <c r="D9811" s="7">
        <v>20</v>
      </c>
      <c r="E9811" s="7">
        <v>1</v>
      </c>
      <c r="F9811" s="7">
        <v>20</v>
      </c>
      <c r="G9811" s="5" t="s">
        <v>28</v>
      </c>
      <c r="H9811" s="5" t="s">
        <v>28</v>
      </c>
      <c r="I9811">
        <f>VLOOKUP($A9811,'Cancelled Orders'!$D$2:$L$10078,COLUMN(E9810),0)</f>
        <v>1</v>
      </c>
      <c r="J9811" t="str">
        <f>VLOOKUP($A9811,'Cancelled Orders'!$D$2:$G$10078,3,0)</f>
        <v>Order cancelled through app</v>
      </c>
      <c r="K9811" t="str">
        <f>VLOOKUP($A9811,'Cancelled Orders'!$D$2:$G$10078,4,0)</f>
        <v>Customer Refusal</v>
      </c>
    </row>
    <row r="9812" spans="1:11" ht="13.2" x14ac:dyDescent="0.25">
      <c r="A9812" s="7">
        <v>291656296</v>
      </c>
      <c r="B9812" s="4">
        <v>809414</v>
      </c>
      <c r="C9812" s="4" t="s">
        <v>2994</v>
      </c>
      <c r="D9812" s="7">
        <v>64</v>
      </c>
      <c r="E9812" s="7">
        <v>1</v>
      </c>
      <c r="F9812" s="7">
        <v>64</v>
      </c>
      <c r="G9812" s="5" t="s">
        <v>22</v>
      </c>
      <c r="H9812" s="5" t="s">
        <v>22</v>
      </c>
      <c r="I9812">
        <f>VLOOKUP($A9812,'Cancelled Orders'!$D$2:$L$10078,COLUMN(E9811),0)</f>
        <v>1</v>
      </c>
      <c r="J9812" t="str">
        <f>VLOOKUP($A9812,'Cancelled Orders'!$D$2:$G$10078,3,0)</f>
        <v>Cancelled by Restaurant</v>
      </c>
      <c r="K9812" t="str">
        <f>VLOOKUP($A9812,'Cancelled Orders'!$D$2:$G$10078,4,0)</f>
        <v>Stock Shortage</v>
      </c>
    </row>
    <row r="9813" spans="1:11" ht="13.2" x14ac:dyDescent="0.25">
      <c r="A9813" s="7">
        <v>291610062</v>
      </c>
      <c r="B9813" s="4">
        <v>809660</v>
      </c>
      <c r="C9813" s="4" t="s">
        <v>1523</v>
      </c>
      <c r="D9813" s="7">
        <v>50</v>
      </c>
      <c r="E9813" s="7">
        <v>1</v>
      </c>
      <c r="F9813" s="7">
        <v>50</v>
      </c>
      <c r="G9813" s="5" t="s">
        <v>22</v>
      </c>
      <c r="H9813" s="5" t="s">
        <v>28</v>
      </c>
      <c r="I9813">
        <f>VLOOKUP($A9813,'Cancelled Orders'!$D$2:$L$10078,COLUMN(E9812),0)</f>
        <v>1</v>
      </c>
      <c r="J9813" t="str">
        <f>VLOOKUP($A9813,'Cancelled Orders'!$D$2:$G$10078,3,0)</f>
        <v>Order cancelled through app</v>
      </c>
      <c r="K9813" t="str">
        <f>VLOOKUP($A9813,'Cancelled Orders'!$D$2:$G$10078,4,0)</f>
        <v>Customer Refusal</v>
      </c>
    </row>
    <row r="9814" spans="1:11" ht="13.2" x14ac:dyDescent="0.25">
      <c r="A9814" s="7">
        <v>290526068</v>
      </c>
      <c r="B9814" s="4">
        <v>812199</v>
      </c>
      <c r="C9814" s="4" t="s">
        <v>2995</v>
      </c>
      <c r="D9814" s="7">
        <v>16</v>
      </c>
      <c r="E9814" s="7">
        <v>1</v>
      </c>
      <c r="F9814" s="7">
        <v>16</v>
      </c>
      <c r="G9814" s="5" t="s">
        <v>22</v>
      </c>
      <c r="H9814" s="5" t="s">
        <v>22</v>
      </c>
      <c r="I9814">
        <f>VLOOKUP($A9814,'Cancelled Orders'!$D$2:$L$10078,COLUMN(E9813),0)</f>
        <v>1</v>
      </c>
      <c r="J9814" t="str">
        <f>VLOOKUP($A9814,'Cancelled Orders'!$D$2:$G$10078,3,0)</f>
        <v>Order cancelled through app</v>
      </c>
      <c r="K9814" t="str">
        <f>VLOOKUP($A9814,'Cancelled Orders'!$D$2:$G$10078,4,0)</f>
        <v>Customer Refusal</v>
      </c>
    </row>
    <row r="9815" spans="1:11" ht="13.2" x14ac:dyDescent="0.25">
      <c r="A9815" s="7">
        <v>291654370</v>
      </c>
      <c r="B9815" s="4">
        <v>812239</v>
      </c>
      <c r="C9815" s="4" t="s">
        <v>2996</v>
      </c>
      <c r="D9815" s="7">
        <v>26</v>
      </c>
      <c r="E9815" s="7">
        <v>1</v>
      </c>
      <c r="F9815" s="7">
        <v>26</v>
      </c>
      <c r="G9815" s="5" t="s">
        <v>22</v>
      </c>
      <c r="H9815" s="5" t="s">
        <v>22</v>
      </c>
      <c r="I9815">
        <f>VLOOKUP($A9815,'Cancelled Orders'!$D$2:$L$10078,COLUMN(E9814),0)</f>
        <v>1</v>
      </c>
      <c r="J9815" t="str">
        <f>VLOOKUP($A9815,'Cancelled Orders'!$D$2:$G$10078,3,0)</f>
        <v>Cancelled by Restaurant</v>
      </c>
      <c r="K9815" t="str">
        <f>VLOOKUP($A9815,'Cancelled Orders'!$D$2:$G$10078,4,0)</f>
        <v>Item Unavailable</v>
      </c>
    </row>
    <row r="9816" spans="1:11" ht="13.2" x14ac:dyDescent="0.25">
      <c r="A9816" s="7">
        <v>290293832</v>
      </c>
      <c r="B9816" s="4">
        <v>812302</v>
      </c>
      <c r="C9816" s="4" t="s">
        <v>224</v>
      </c>
      <c r="D9816" s="7">
        <v>20</v>
      </c>
      <c r="E9816" s="7">
        <v>1</v>
      </c>
      <c r="F9816" s="7">
        <v>20</v>
      </c>
      <c r="G9816" s="5" t="s">
        <v>22</v>
      </c>
      <c r="H9816" s="5" t="s">
        <v>28</v>
      </c>
      <c r="I9816">
        <f>VLOOKUP($A9816,'Cancelled Orders'!$D$2:$L$10078,COLUMN(E9815),0)</f>
        <v>0</v>
      </c>
      <c r="J9816" t="str">
        <f>VLOOKUP($A9816,'Cancelled Orders'!$D$2:$G$10078,3,0)</f>
        <v>Order cancelled through app</v>
      </c>
      <c r="K9816" t="str">
        <f>VLOOKUP($A9816,'Cancelled Orders'!$D$2:$G$10078,4,0)</f>
        <v>Customer Refusal</v>
      </c>
    </row>
    <row r="9817" spans="1:11" ht="13.2" x14ac:dyDescent="0.25">
      <c r="A9817" s="7">
        <v>291679011</v>
      </c>
      <c r="B9817" s="4">
        <v>812315</v>
      </c>
      <c r="C9817" s="4" t="s">
        <v>2997</v>
      </c>
      <c r="D9817" s="7">
        <v>50</v>
      </c>
      <c r="E9817" s="7">
        <v>1</v>
      </c>
      <c r="F9817" s="7">
        <v>50</v>
      </c>
      <c r="G9817" s="5" t="s">
        <v>22</v>
      </c>
      <c r="H9817" s="5" t="s">
        <v>28</v>
      </c>
      <c r="I9817">
        <f>VLOOKUP($A9817,'Cancelled Orders'!$D$2:$L$10078,COLUMN(E9816),0)</f>
        <v>0</v>
      </c>
      <c r="J9817" t="str">
        <f>VLOOKUP($A9817,'Cancelled Orders'!$D$2:$G$10078,3,0)</f>
        <v>Order cancelled through app</v>
      </c>
      <c r="K9817" t="str">
        <f>VLOOKUP($A9817,'Cancelled Orders'!$D$2:$G$10078,4,0)</f>
        <v>Customer Refusal</v>
      </c>
    </row>
    <row r="9818" spans="1:11" ht="13.2" x14ac:dyDescent="0.25">
      <c r="A9818" s="7">
        <v>289808181</v>
      </c>
      <c r="B9818" s="4">
        <v>812549</v>
      </c>
      <c r="C9818" s="4" t="s">
        <v>2998</v>
      </c>
      <c r="D9818" s="7">
        <v>40</v>
      </c>
      <c r="E9818" s="7">
        <v>1</v>
      </c>
      <c r="F9818" s="7">
        <v>40</v>
      </c>
      <c r="G9818" s="5" t="s">
        <v>28</v>
      </c>
      <c r="H9818" s="5" t="s">
        <v>28</v>
      </c>
      <c r="I9818">
        <f>VLOOKUP($A9818,'Cancelled Orders'!$D$2:$L$10078,COLUMN(E9817),0)</f>
        <v>1</v>
      </c>
      <c r="J9818" t="str">
        <f>VLOOKUP($A9818,'Cancelled Orders'!$D$2:$G$10078,3,0)</f>
        <v>Order cancelled through app</v>
      </c>
      <c r="K9818" t="str">
        <f>VLOOKUP($A9818,'Cancelled Orders'!$D$2:$G$10078,4,0)</f>
        <v>Customer Refusal</v>
      </c>
    </row>
    <row r="9819" spans="1:11" ht="13.2" x14ac:dyDescent="0.25">
      <c r="A9819" s="7">
        <v>291545190</v>
      </c>
      <c r="B9819" s="4">
        <v>812818</v>
      </c>
      <c r="C9819" s="4" t="s">
        <v>2999</v>
      </c>
      <c r="D9819" s="7">
        <v>40</v>
      </c>
      <c r="E9819" s="7">
        <v>1</v>
      </c>
      <c r="F9819" s="7">
        <v>40</v>
      </c>
      <c r="G9819" s="5" t="s">
        <v>22</v>
      </c>
      <c r="H9819" s="5" t="s">
        <v>28</v>
      </c>
      <c r="I9819">
        <f>VLOOKUP($A9819,'Cancelled Orders'!$D$2:$L$10078,COLUMN(E9818),0)</f>
        <v>1</v>
      </c>
      <c r="J9819" t="str">
        <f>VLOOKUP($A9819,'Cancelled Orders'!$D$2:$G$10078,3,0)</f>
        <v>Order cancelled through app</v>
      </c>
      <c r="K9819" t="str">
        <f>VLOOKUP($A9819,'Cancelled Orders'!$D$2:$G$10078,4,0)</f>
        <v>Customer Refusal</v>
      </c>
    </row>
    <row r="9820" spans="1:11" ht="13.2" x14ac:dyDescent="0.25">
      <c r="A9820" s="7">
        <v>290067584</v>
      </c>
      <c r="B9820" s="4">
        <v>812931</v>
      </c>
      <c r="C9820" s="4" t="s">
        <v>1184</v>
      </c>
      <c r="D9820" s="7">
        <v>50</v>
      </c>
      <c r="E9820" s="7">
        <v>1</v>
      </c>
      <c r="F9820" s="7">
        <v>50</v>
      </c>
      <c r="G9820" s="5" t="s">
        <v>22</v>
      </c>
      <c r="H9820" s="5" t="s">
        <v>28</v>
      </c>
      <c r="I9820">
        <f>VLOOKUP($A9820,'Cancelled Orders'!$D$2:$L$10078,COLUMN(E9819),0)</f>
        <v>1</v>
      </c>
      <c r="J9820" t="str">
        <f>VLOOKUP($A9820,'Cancelled Orders'!$D$2:$G$10078,3,0)</f>
        <v>Order cancelled through app</v>
      </c>
      <c r="K9820" t="str">
        <f>VLOOKUP($A9820,'Cancelled Orders'!$D$2:$G$10078,4,0)</f>
        <v>Customer Refusal</v>
      </c>
    </row>
    <row r="9821" spans="1:11" ht="13.2" x14ac:dyDescent="0.25">
      <c r="A9821" s="7">
        <v>290094069</v>
      </c>
      <c r="B9821" s="4">
        <v>813394</v>
      </c>
      <c r="C9821" s="4" t="s">
        <v>3000</v>
      </c>
      <c r="D9821" s="7">
        <v>260</v>
      </c>
      <c r="E9821" s="7">
        <v>1</v>
      </c>
      <c r="F9821" s="7">
        <v>260</v>
      </c>
      <c r="G9821" s="5" t="s">
        <v>22</v>
      </c>
      <c r="H9821" s="5" t="s">
        <v>22</v>
      </c>
      <c r="I9821">
        <f>VLOOKUP($A9821,'Cancelled Orders'!$D$2:$L$10078,COLUMN(E9820),0)</f>
        <v>0</v>
      </c>
      <c r="J9821" t="str">
        <f>VLOOKUP($A9821,'Cancelled Orders'!$D$2:$G$10078,3,0)</f>
        <v>Cancelled by Restaurant</v>
      </c>
      <c r="K9821" t="str">
        <f>VLOOKUP($A9821,'Cancelled Orders'!$D$2:$G$10078,4,0)</f>
        <v>Item Unavailable</v>
      </c>
    </row>
    <row r="9822" spans="1:11" ht="13.2" x14ac:dyDescent="0.25">
      <c r="A9822" s="7">
        <v>290879388</v>
      </c>
      <c r="B9822" s="4">
        <v>814645</v>
      </c>
      <c r="C9822" s="4" t="s">
        <v>3001</v>
      </c>
      <c r="D9822" s="7">
        <v>120</v>
      </c>
      <c r="E9822" s="7">
        <v>1</v>
      </c>
      <c r="F9822" s="7">
        <v>120</v>
      </c>
      <c r="G9822" s="5" t="s">
        <v>22</v>
      </c>
      <c r="H9822" s="5" t="s">
        <v>28</v>
      </c>
      <c r="I9822">
        <f>VLOOKUP($A9822,'Cancelled Orders'!$D$2:$L$10078,COLUMN(E9821),0)</f>
        <v>0</v>
      </c>
      <c r="J9822" t="str">
        <f>VLOOKUP($A9822,'Cancelled Orders'!$D$2:$G$10078,3,0)</f>
        <v>Order cancelled through app</v>
      </c>
      <c r="K9822" t="str">
        <f>VLOOKUP($A9822,'Cancelled Orders'!$D$2:$G$10078,4,0)</f>
        <v>Customer Refusal</v>
      </c>
    </row>
    <row r="9823" spans="1:11" ht="13.2" x14ac:dyDescent="0.25">
      <c r="A9823" s="7">
        <v>291422755</v>
      </c>
      <c r="B9823" s="4">
        <v>814647</v>
      </c>
      <c r="C9823" s="4" t="s">
        <v>3002</v>
      </c>
      <c r="D9823" s="7">
        <v>50</v>
      </c>
      <c r="E9823" s="7">
        <v>1</v>
      </c>
      <c r="F9823" s="7">
        <v>50</v>
      </c>
      <c r="G9823" s="5" t="s">
        <v>22</v>
      </c>
      <c r="H9823" s="5" t="s">
        <v>22</v>
      </c>
      <c r="I9823">
        <f>VLOOKUP($A9823,'Cancelled Orders'!$D$2:$L$10078,COLUMN(E9822),0)</f>
        <v>0</v>
      </c>
      <c r="J9823" t="str">
        <f>VLOOKUP($A9823,'Cancelled Orders'!$D$2:$G$10078,3,0)</f>
        <v>Order cancelled through app</v>
      </c>
      <c r="K9823" t="str">
        <f>VLOOKUP($A9823,'Cancelled Orders'!$D$2:$G$10078,4,0)</f>
        <v>Customer Refusal</v>
      </c>
    </row>
    <row r="9824" spans="1:11" ht="13.2" x14ac:dyDescent="0.25">
      <c r="A9824" s="7">
        <v>290879388</v>
      </c>
      <c r="B9824" s="4">
        <v>814699</v>
      </c>
      <c r="C9824" s="4" t="s">
        <v>3003</v>
      </c>
      <c r="D9824" s="7">
        <v>40</v>
      </c>
      <c r="E9824" s="7">
        <v>1</v>
      </c>
      <c r="F9824" s="7">
        <v>40</v>
      </c>
      <c r="G9824" s="5" t="s">
        <v>22</v>
      </c>
      <c r="H9824" s="5" t="s">
        <v>28</v>
      </c>
      <c r="I9824">
        <f>VLOOKUP($A9824,'Cancelled Orders'!$D$2:$L$10078,COLUMN(E9823),0)</f>
        <v>0</v>
      </c>
      <c r="J9824" t="str">
        <f>VLOOKUP($A9824,'Cancelled Orders'!$D$2:$G$10078,3,0)</f>
        <v>Order cancelled through app</v>
      </c>
      <c r="K9824" t="str">
        <f>VLOOKUP($A9824,'Cancelled Orders'!$D$2:$G$10078,4,0)</f>
        <v>Customer Refusal</v>
      </c>
    </row>
    <row r="9825" spans="1:11" ht="13.2" x14ac:dyDescent="0.25">
      <c r="A9825" s="7">
        <v>290879388</v>
      </c>
      <c r="B9825" s="4">
        <v>814701</v>
      </c>
      <c r="C9825" s="4" t="s">
        <v>3004</v>
      </c>
      <c r="D9825" s="7">
        <v>40</v>
      </c>
      <c r="E9825" s="7">
        <v>1</v>
      </c>
      <c r="F9825" s="7">
        <v>40</v>
      </c>
      <c r="G9825" s="5" t="s">
        <v>22</v>
      </c>
      <c r="H9825" s="5" t="s">
        <v>28</v>
      </c>
      <c r="I9825">
        <f>VLOOKUP($A9825,'Cancelled Orders'!$D$2:$L$10078,COLUMN(E9824),0)</f>
        <v>0</v>
      </c>
      <c r="J9825" t="str">
        <f>VLOOKUP($A9825,'Cancelled Orders'!$D$2:$G$10078,3,0)</f>
        <v>Order cancelled through app</v>
      </c>
      <c r="K9825" t="str">
        <f>VLOOKUP($A9825,'Cancelled Orders'!$D$2:$G$10078,4,0)</f>
        <v>Customer Refusal</v>
      </c>
    </row>
    <row r="9826" spans="1:11" ht="13.2" x14ac:dyDescent="0.25">
      <c r="A9826" s="7">
        <v>290062119</v>
      </c>
      <c r="B9826" s="4">
        <v>814718</v>
      </c>
      <c r="C9826" s="4" t="s">
        <v>3005</v>
      </c>
      <c r="D9826" s="7">
        <v>110</v>
      </c>
      <c r="E9826" s="7">
        <v>1</v>
      </c>
      <c r="F9826" s="7">
        <v>110</v>
      </c>
      <c r="G9826" s="5" t="s">
        <v>22</v>
      </c>
      <c r="H9826" s="5" t="s">
        <v>22</v>
      </c>
      <c r="I9826">
        <f>VLOOKUP($A9826,'Cancelled Orders'!$D$2:$L$10078,COLUMN(E9825),0)</f>
        <v>0</v>
      </c>
      <c r="J9826" t="str">
        <f>VLOOKUP($A9826,'Cancelled Orders'!$D$2:$G$10078,3,0)</f>
        <v>Order cancelled through app</v>
      </c>
      <c r="K9826" t="str">
        <f>VLOOKUP($A9826,'Cancelled Orders'!$D$2:$G$10078,4,0)</f>
        <v>Customer Refusal</v>
      </c>
    </row>
    <row r="9827" spans="1:11" ht="13.2" x14ac:dyDescent="0.25">
      <c r="A9827" s="7">
        <v>290936543</v>
      </c>
      <c r="B9827" s="4">
        <v>814872</v>
      </c>
      <c r="C9827" s="4" t="s">
        <v>629</v>
      </c>
      <c r="D9827" s="7">
        <v>39</v>
      </c>
      <c r="E9827" s="7">
        <v>1</v>
      </c>
      <c r="F9827" s="7">
        <v>39</v>
      </c>
      <c r="G9827" s="5" t="s">
        <v>22</v>
      </c>
      <c r="H9827" s="5" t="s">
        <v>22</v>
      </c>
      <c r="I9827">
        <f>VLOOKUP($A9827,'Cancelled Orders'!$D$2:$L$10078,COLUMN(E9826),0)</f>
        <v>1</v>
      </c>
      <c r="J9827" t="str">
        <f>VLOOKUP($A9827,'Cancelled Orders'!$D$2:$G$10078,3,0)</f>
        <v>Order cancelled through app</v>
      </c>
      <c r="K9827" t="str">
        <f>VLOOKUP($A9827,'Cancelled Orders'!$D$2:$G$10078,4,0)</f>
        <v>Customer Refusal</v>
      </c>
    </row>
    <row r="9828" spans="1:11" ht="13.2" x14ac:dyDescent="0.25">
      <c r="A9828" s="7">
        <v>289947352</v>
      </c>
      <c r="B9828" s="4">
        <v>814872</v>
      </c>
      <c r="C9828" s="4" t="s">
        <v>629</v>
      </c>
      <c r="D9828" s="7">
        <v>39</v>
      </c>
      <c r="E9828" s="7">
        <v>1</v>
      </c>
      <c r="F9828" s="7">
        <v>39</v>
      </c>
      <c r="G9828" s="5" t="s">
        <v>22</v>
      </c>
      <c r="H9828" s="5" t="s">
        <v>22</v>
      </c>
      <c r="I9828">
        <f>VLOOKUP($A9828,'Cancelled Orders'!$D$2:$L$10078,COLUMN(E9827),0)</f>
        <v>1</v>
      </c>
      <c r="J9828" t="str">
        <f>VLOOKUP($A9828,'Cancelled Orders'!$D$2:$G$10078,3,0)</f>
        <v>Cancelled by Restaurant</v>
      </c>
      <c r="K9828" t="str">
        <f>VLOOKUP($A9828,'Cancelled Orders'!$D$2:$G$10078,4,0)</f>
        <v>Stock Shortage</v>
      </c>
    </row>
    <row r="9829" spans="1:11" ht="13.2" x14ac:dyDescent="0.25">
      <c r="A9829" s="7">
        <v>291437377</v>
      </c>
      <c r="B9829" s="4">
        <v>814872</v>
      </c>
      <c r="C9829" s="4" t="s">
        <v>629</v>
      </c>
      <c r="D9829" s="7">
        <v>39</v>
      </c>
      <c r="E9829" s="7">
        <v>1</v>
      </c>
      <c r="F9829" s="7">
        <v>39</v>
      </c>
      <c r="G9829" s="5" t="s">
        <v>22</v>
      </c>
      <c r="H9829" s="5" t="s">
        <v>22</v>
      </c>
      <c r="I9829">
        <f>VLOOKUP($A9829,'Cancelled Orders'!$D$2:$L$10078,COLUMN(E9828),0)</f>
        <v>1</v>
      </c>
      <c r="J9829" t="str">
        <f>VLOOKUP($A9829,'Cancelled Orders'!$D$2:$G$10078,3,0)</f>
        <v>Order cancelled through app</v>
      </c>
      <c r="K9829" t="str">
        <f>VLOOKUP($A9829,'Cancelled Orders'!$D$2:$G$10078,4,0)</f>
        <v>Customer Refusal</v>
      </c>
    </row>
    <row r="9830" spans="1:11" ht="13.2" x14ac:dyDescent="0.25">
      <c r="A9830" s="7">
        <v>289914195</v>
      </c>
      <c r="B9830" s="4">
        <v>814904</v>
      </c>
      <c r="C9830" s="4" t="s">
        <v>3006</v>
      </c>
      <c r="D9830" s="7">
        <v>44</v>
      </c>
      <c r="E9830" s="7">
        <v>1</v>
      </c>
      <c r="F9830" s="7">
        <v>44</v>
      </c>
      <c r="G9830" s="5" t="s">
        <v>22</v>
      </c>
      <c r="H9830" s="5" t="s">
        <v>22</v>
      </c>
      <c r="I9830">
        <f>VLOOKUP($A9830,'Cancelled Orders'!$D$2:$L$10078,COLUMN(E9829),0)</f>
        <v>1</v>
      </c>
      <c r="J9830" t="str">
        <f>VLOOKUP($A9830,'Cancelled Orders'!$D$2:$G$10078,3,0)</f>
        <v>Order cancelled through app</v>
      </c>
      <c r="K9830" t="str">
        <f>VLOOKUP($A9830,'Cancelled Orders'!$D$2:$G$10078,4,0)</f>
        <v>Customer Refusal</v>
      </c>
    </row>
    <row r="9831" spans="1:11" ht="13.2" x14ac:dyDescent="0.25">
      <c r="A9831" s="7">
        <v>290550648</v>
      </c>
      <c r="B9831" s="4">
        <v>814953</v>
      </c>
      <c r="C9831" s="4" t="s">
        <v>653</v>
      </c>
      <c r="D9831" s="7">
        <v>61</v>
      </c>
      <c r="E9831" s="7">
        <v>1</v>
      </c>
      <c r="F9831" s="7">
        <v>61</v>
      </c>
      <c r="G9831" s="5" t="s">
        <v>22</v>
      </c>
      <c r="H9831" s="5" t="s">
        <v>22</v>
      </c>
      <c r="I9831">
        <f>VLOOKUP($A9831,'Cancelled Orders'!$D$2:$L$10078,COLUMN(E9830),0)</f>
        <v>1</v>
      </c>
      <c r="J9831" t="str">
        <f>VLOOKUP($A9831,'Cancelled Orders'!$D$2:$G$10078,3,0)</f>
        <v>Order cancelled through app</v>
      </c>
      <c r="K9831" t="str">
        <f>VLOOKUP($A9831,'Cancelled Orders'!$D$2:$G$10078,4,0)</f>
        <v>Customer Refusal</v>
      </c>
    </row>
    <row r="9832" spans="1:11" ht="13.2" x14ac:dyDescent="0.25">
      <c r="A9832" s="7">
        <v>290556624</v>
      </c>
      <c r="B9832" s="4">
        <v>814953</v>
      </c>
      <c r="C9832" s="4" t="s">
        <v>653</v>
      </c>
      <c r="D9832" s="7">
        <v>61</v>
      </c>
      <c r="E9832" s="7">
        <v>1</v>
      </c>
      <c r="F9832" s="7">
        <v>61</v>
      </c>
      <c r="G9832" s="5" t="s">
        <v>22</v>
      </c>
      <c r="H9832" s="5" t="s">
        <v>22</v>
      </c>
      <c r="I9832">
        <f>VLOOKUP($A9832,'Cancelled Orders'!$D$2:$L$10078,COLUMN(E9831),0)</f>
        <v>1</v>
      </c>
      <c r="J9832" t="str">
        <f>VLOOKUP($A9832,'Cancelled Orders'!$D$2:$G$10078,3,0)</f>
        <v>Cancelled by Restaurant</v>
      </c>
      <c r="K9832" t="str">
        <f>VLOOKUP($A9832,'Cancelled Orders'!$D$2:$G$10078,4,0)</f>
        <v>Item Unavailable</v>
      </c>
    </row>
    <row r="9833" spans="1:11" ht="13.2" x14ac:dyDescent="0.25">
      <c r="A9833" s="7">
        <v>289970325</v>
      </c>
      <c r="B9833" s="4">
        <v>814957</v>
      </c>
      <c r="C9833" s="4" t="s">
        <v>2749</v>
      </c>
      <c r="D9833" s="7">
        <v>44</v>
      </c>
      <c r="E9833" s="7">
        <v>1</v>
      </c>
      <c r="F9833" s="7">
        <v>44</v>
      </c>
      <c r="G9833" s="5" t="s">
        <v>22</v>
      </c>
      <c r="H9833" s="5" t="s">
        <v>22</v>
      </c>
      <c r="I9833">
        <f>VLOOKUP($A9833,'Cancelled Orders'!$D$2:$L$10078,COLUMN(E9832),0)</f>
        <v>1</v>
      </c>
      <c r="J9833" t="str">
        <f>VLOOKUP($A9833,'Cancelled Orders'!$D$2:$G$10078,3,0)</f>
        <v>Order cancelled through app</v>
      </c>
      <c r="K9833" t="str">
        <f>VLOOKUP($A9833,'Cancelled Orders'!$D$2:$G$10078,4,0)</f>
        <v>Customer Refusal</v>
      </c>
    </row>
    <row r="9834" spans="1:11" ht="13.2" x14ac:dyDescent="0.25">
      <c r="A9834" s="7">
        <v>291603596</v>
      </c>
      <c r="B9834" s="4">
        <v>815109</v>
      </c>
      <c r="C9834" s="4" t="s">
        <v>1972</v>
      </c>
      <c r="D9834" s="7">
        <v>70</v>
      </c>
      <c r="E9834" s="7">
        <v>1</v>
      </c>
      <c r="F9834" s="7">
        <v>70</v>
      </c>
      <c r="G9834" s="5" t="s">
        <v>22</v>
      </c>
      <c r="H9834" s="5" t="s">
        <v>22</v>
      </c>
      <c r="I9834">
        <f>VLOOKUP($A9834,'Cancelled Orders'!$D$2:$L$10078,COLUMN(E9833),0)</f>
        <v>1</v>
      </c>
      <c r="J9834" t="str">
        <f>VLOOKUP($A9834,'Cancelled Orders'!$D$2:$G$10078,3,0)</f>
        <v>Cancelled by Restaurant</v>
      </c>
      <c r="K9834" t="str">
        <f>VLOOKUP($A9834,'Cancelled Orders'!$D$2:$G$10078,4,0)</f>
        <v>Stock Shortage</v>
      </c>
    </row>
    <row r="9835" spans="1:11" ht="13.2" x14ac:dyDescent="0.25">
      <c r="A9835" s="7">
        <v>291732470</v>
      </c>
      <c r="B9835" s="4">
        <v>815509</v>
      </c>
      <c r="C9835" s="4" t="s">
        <v>3007</v>
      </c>
      <c r="D9835" s="7">
        <v>450</v>
      </c>
      <c r="E9835" s="7">
        <v>1</v>
      </c>
      <c r="F9835" s="7">
        <v>450</v>
      </c>
      <c r="G9835" s="5" t="s">
        <v>22</v>
      </c>
      <c r="H9835" s="5" t="s">
        <v>22</v>
      </c>
      <c r="I9835">
        <f>VLOOKUP($A9835,'Cancelled Orders'!$D$2:$L$10078,COLUMN(E9834),0)</f>
        <v>1</v>
      </c>
      <c r="J9835" t="str">
        <f>VLOOKUP($A9835,'Cancelled Orders'!$D$2:$G$10078,3,0)</f>
        <v>Cancelled by Restaurant</v>
      </c>
      <c r="K9835" t="str">
        <f>VLOOKUP($A9835,'Cancelled Orders'!$D$2:$G$10078,4,0)</f>
        <v>Item Unavailable</v>
      </c>
    </row>
    <row r="9836" spans="1:11" ht="13.2" x14ac:dyDescent="0.25">
      <c r="A9836" s="7">
        <v>290362674</v>
      </c>
      <c r="B9836" s="4">
        <v>817750</v>
      </c>
      <c r="C9836" s="4" t="s">
        <v>49</v>
      </c>
      <c r="D9836" s="7">
        <v>10</v>
      </c>
      <c r="E9836" s="7">
        <v>1</v>
      </c>
      <c r="F9836" s="7">
        <v>10</v>
      </c>
      <c r="G9836" s="5" t="s">
        <v>22</v>
      </c>
      <c r="H9836" s="5" t="s">
        <v>28</v>
      </c>
      <c r="I9836">
        <f>VLOOKUP($A9836,'Cancelled Orders'!$D$2:$L$10078,COLUMN(E9835),0)</f>
        <v>1</v>
      </c>
      <c r="J9836" t="str">
        <f>VLOOKUP($A9836,'Cancelled Orders'!$D$2:$G$10078,3,0)</f>
        <v>Order cancelled through app</v>
      </c>
      <c r="K9836" t="str">
        <f>VLOOKUP($A9836,'Cancelled Orders'!$D$2:$G$10078,4,0)</f>
        <v>Customer Refusal</v>
      </c>
    </row>
    <row r="9837" spans="1:11" ht="13.2" x14ac:dyDescent="0.25">
      <c r="A9837" s="7">
        <v>291244168</v>
      </c>
      <c r="B9837" s="4">
        <v>817813</v>
      </c>
      <c r="C9837" s="4" t="s">
        <v>49</v>
      </c>
      <c r="D9837" s="7">
        <v>12</v>
      </c>
      <c r="E9837" s="7">
        <v>1</v>
      </c>
      <c r="F9837" s="7">
        <v>12</v>
      </c>
      <c r="G9837" s="5" t="s">
        <v>22</v>
      </c>
      <c r="H9837" s="5" t="s">
        <v>28</v>
      </c>
      <c r="I9837">
        <f>VLOOKUP($A9837,'Cancelled Orders'!$D$2:$L$10078,COLUMN(E9836),0)</f>
        <v>1</v>
      </c>
      <c r="J9837" t="str">
        <f>VLOOKUP($A9837,'Cancelled Orders'!$D$2:$G$10078,3,0)</f>
        <v>Order cancelled through app</v>
      </c>
      <c r="K9837" t="str">
        <f>VLOOKUP($A9837,'Cancelled Orders'!$D$2:$G$10078,4,0)</f>
        <v>Customer Refusal</v>
      </c>
    </row>
    <row r="9838" spans="1:11" ht="13.2" x14ac:dyDescent="0.25">
      <c r="A9838" s="7">
        <v>291611598</v>
      </c>
      <c r="B9838" s="4">
        <v>818093</v>
      </c>
      <c r="C9838" s="4" t="s">
        <v>724</v>
      </c>
      <c r="D9838" s="7">
        <v>10</v>
      </c>
      <c r="E9838" s="7">
        <v>1</v>
      </c>
      <c r="F9838" s="7">
        <v>10</v>
      </c>
      <c r="G9838" s="5" t="s">
        <v>28</v>
      </c>
      <c r="H9838" s="5" t="s">
        <v>28</v>
      </c>
      <c r="I9838">
        <f>VLOOKUP($A9838,'Cancelled Orders'!$D$2:$L$10078,COLUMN(E9837),0)</f>
        <v>0</v>
      </c>
      <c r="J9838" t="str">
        <f>VLOOKUP($A9838,'Cancelled Orders'!$D$2:$G$10078,3,0)</f>
        <v>Order cancelled through app</v>
      </c>
      <c r="K9838" t="str">
        <f>VLOOKUP($A9838,'Cancelled Orders'!$D$2:$G$10078,4,0)</f>
        <v>Customer Refusal</v>
      </c>
    </row>
    <row r="9839" spans="1:11" ht="13.2" x14ac:dyDescent="0.25">
      <c r="A9839" s="7">
        <v>291611285</v>
      </c>
      <c r="B9839" s="4">
        <v>818093</v>
      </c>
      <c r="C9839" s="4" t="s">
        <v>724</v>
      </c>
      <c r="D9839" s="7">
        <v>10</v>
      </c>
      <c r="E9839" s="7">
        <v>3</v>
      </c>
      <c r="F9839" s="7">
        <v>30</v>
      </c>
      <c r="G9839" s="5" t="s">
        <v>28</v>
      </c>
      <c r="H9839" s="5" t="s">
        <v>28</v>
      </c>
      <c r="I9839">
        <f>VLOOKUP($A9839,'Cancelled Orders'!$D$2:$L$10078,COLUMN(E9838),0)</f>
        <v>0</v>
      </c>
      <c r="J9839" t="str">
        <f>VLOOKUP($A9839,'Cancelled Orders'!$D$2:$G$10078,3,0)</f>
        <v>Cancelled by Restaurant</v>
      </c>
      <c r="K9839" t="str">
        <f>VLOOKUP($A9839,'Cancelled Orders'!$D$2:$G$10078,4,0)</f>
        <v>Stock Shortage</v>
      </c>
    </row>
    <row r="9840" spans="1:11" ht="13.2" x14ac:dyDescent="0.25">
      <c r="A9840" s="7">
        <v>290303949</v>
      </c>
      <c r="B9840" s="4">
        <v>818093</v>
      </c>
      <c r="C9840" s="4" t="s">
        <v>724</v>
      </c>
      <c r="D9840" s="7">
        <v>10</v>
      </c>
      <c r="E9840" s="7">
        <v>1</v>
      </c>
      <c r="F9840" s="7">
        <v>10</v>
      </c>
      <c r="G9840" s="5" t="s">
        <v>28</v>
      </c>
      <c r="H9840" s="5" t="s">
        <v>28</v>
      </c>
      <c r="I9840">
        <f>VLOOKUP($A9840,'Cancelled Orders'!$D$2:$L$10078,COLUMN(E9839),0)</f>
        <v>0</v>
      </c>
      <c r="J9840" t="str">
        <f>VLOOKUP($A9840,'Cancelled Orders'!$D$2:$G$10078,3,0)</f>
        <v>Order cancelled through app</v>
      </c>
      <c r="K9840" t="str">
        <f>VLOOKUP($A9840,'Cancelled Orders'!$D$2:$G$10078,4,0)</f>
        <v>Customer Refusal</v>
      </c>
    </row>
    <row r="9841" spans="1:11" ht="13.2" x14ac:dyDescent="0.25">
      <c r="A9841" s="7">
        <v>289727028</v>
      </c>
      <c r="B9841" s="4">
        <v>818093</v>
      </c>
      <c r="C9841" s="4" t="s">
        <v>724</v>
      </c>
      <c r="D9841" s="7">
        <v>10</v>
      </c>
      <c r="E9841" s="7">
        <v>1</v>
      </c>
      <c r="F9841" s="7">
        <v>10</v>
      </c>
      <c r="G9841" s="5" t="s">
        <v>28</v>
      </c>
      <c r="H9841" s="5" t="s">
        <v>28</v>
      </c>
      <c r="I9841">
        <f>VLOOKUP($A9841,'Cancelled Orders'!$D$2:$L$10078,COLUMN(E9840),0)</f>
        <v>0</v>
      </c>
      <c r="J9841" t="str">
        <f>VLOOKUP($A9841,'Cancelled Orders'!$D$2:$G$10078,3,0)</f>
        <v>Order cancelled through app</v>
      </c>
      <c r="K9841" t="str">
        <f>VLOOKUP($A9841,'Cancelled Orders'!$D$2:$G$10078,4,0)</f>
        <v>Customer Refusal</v>
      </c>
    </row>
    <row r="9842" spans="1:11" ht="13.2" x14ac:dyDescent="0.25">
      <c r="A9842" s="7">
        <v>290533749</v>
      </c>
      <c r="B9842" s="4">
        <v>818093</v>
      </c>
      <c r="C9842" s="4" t="s">
        <v>724</v>
      </c>
      <c r="D9842" s="7">
        <v>10</v>
      </c>
      <c r="E9842" s="7">
        <v>1</v>
      </c>
      <c r="F9842" s="7">
        <v>10</v>
      </c>
      <c r="G9842" s="5" t="s">
        <v>28</v>
      </c>
      <c r="H9842" s="5" t="s">
        <v>28</v>
      </c>
      <c r="I9842">
        <f>VLOOKUP($A9842,'Cancelled Orders'!$D$2:$L$10078,COLUMN(E9841),0)</f>
        <v>0</v>
      </c>
      <c r="J9842" t="str">
        <f>VLOOKUP($A9842,'Cancelled Orders'!$D$2:$G$10078,3,0)</f>
        <v>Cancelled by Restaurant</v>
      </c>
      <c r="K9842" t="str">
        <f>VLOOKUP($A9842,'Cancelled Orders'!$D$2:$G$10078,4,0)</f>
        <v>High Demand at the Restaurant</v>
      </c>
    </row>
    <row r="9843" spans="1:11" ht="13.2" x14ac:dyDescent="0.25">
      <c r="A9843" s="7">
        <v>290303949</v>
      </c>
      <c r="B9843" s="4">
        <v>818096</v>
      </c>
      <c r="C9843" s="4" t="s">
        <v>3008</v>
      </c>
      <c r="D9843" s="7">
        <v>40</v>
      </c>
      <c r="E9843" s="7">
        <v>2</v>
      </c>
      <c r="F9843" s="7">
        <v>80</v>
      </c>
      <c r="G9843" s="5" t="s">
        <v>28</v>
      </c>
      <c r="H9843" s="5" t="s">
        <v>28</v>
      </c>
      <c r="I9843">
        <f>VLOOKUP($A9843,'Cancelled Orders'!$D$2:$L$10078,COLUMN(E9842),0)</f>
        <v>0</v>
      </c>
      <c r="J9843" t="str">
        <f>VLOOKUP($A9843,'Cancelled Orders'!$D$2:$G$10078,3,0)</f>
        <v>Order cancelled through app</v>
      </c>
      <c r="K9843" t="str">
        <f>VLOOKUP($A9843,'Cancelled Orders'!$D$2:$G$10078,4,0)</f>
        <v>Customer Refusal</v>
      </c>
    </row>
    <row r="9844" spans="1:11" ht="13.2" x14ac:dyDescent="0.25">
      <c r="A9844" s="7">
        <v>289727028</v>
      </c>
      <c r="B9844" s="4">
        <v>818096</v>
      </c>
      <c r="C9844" s="4" t="s">
        <v>3008</v>
      </c>
      <c r="D9844" s="7">
        <v>40</v>
      </c>
      <c r="E9844" s="7">
        <v>1</v>
      </c>
      <c r="F9844" s="7">
        <v>40</v>
      </c>
      <c r="G9844" s="5" t="s">
        <v>28</v>
      </c>
      <c r="H9844" s="5" t="s">
        <v>28</v>
      </c>
      <c r="I9844">
        <f>VLOOKUP($A9844,'Cancelled Orders'!$D$2:$L$10078,COLUMN(E9843),0)</f>
        <v>0</v>
      </c>
      <c r="J9844" t="str">
        <f>VLOOKUP($A9844,'Cancelled Orders'!$D$2:$G$10078,3,0)</f>
        <v>Order cancelled through app</v>
      </c>
      <c r="K9844" t="str">
        <f>VLOOKUP($A9844,'Cancelled Orders'!$D$2:$G$10078,4,0)</f>
        <v>Customer Refusal</v>
      </c>
    </row>
    <row r="9845" spans="1:11" ht="13.2" x14ac:dyDescent="0.25">
      <c r="A9845" s="7">
        <v>289612628</v>
      </c>
      <c r="B9845" s="4">
        <v>818119</v>
      </c>
      <c r="C9845" s="4" t="s">
        <v>2479</v>
      </c>
      <c r="D9845" s="7">
        <v>47</v>
      </c>
      <c r="E9845" s="7">
        <v>1</v>
      </c>
      <c r="F9845" s="7">
        <v>47</v>
      </c>
      <c r="G9845" s="5" t="s">
        <v>22</v>
      </c>
      <c r="H9845" s="5" t="s">
        <v>28</v>
      </c>
      <c r="I9845">
        <f>VLOOKUP($A9845,'Cancelled Orders'!$D$2:$L$10078,COLUMN(E9844),0)</f>
        <v>0</v>
      </c>
      <c r="J9845" t="str">
        <f>VLOOKUP($A9845,'Cancelled Orders'!$D$2:$G$10078,3,0)</f>
        <v>Order cancelled through app</v>
      </c>
      <c r="K9845" t="str">
        <f>VLOOKUP($A9845,'Cancelled Orders'!$D$2:$G$10078,4,0)</f>
        <v>Customer Refusal</v>
      </c>
    </row>
    <row r="9846" spans="1:11" ht="13.2" x14ac:dyDescent="0.25">
      <c r="A9846" s="7">
        <v>290023602</v>
      </c>
      <c r="B9846" s="4">
        <v>818131</v>
      </c>
      <c r="C9846" s="4" t="s">
        <v>3009</v>
      </c>
      <c r="D9846" s="7">
        <v>85</v>
      </c>
      <c r="E9846" s="7">
        <v>1</v>
      </c>
      <c r="F9846" s="7">
        <v>85</v>
      </c>
      <c r="G9846" s="5" t="s">
        <v>22</v>
      </c>
      <c r="H9846" s="5" t="s">
        <v>28</v>
      </c>
      <c r="I9846">
        <f>VLOOKUP($A9846,'Cancelled Orders'!$D$2:$L$10078,COLUMN(E9845),0)</f>
        <v>0</v>
      </c>
      <c r="J9846" t="str">
        <f>VLOOKUP($A9846,'Cancelled Orders'!$D$2:$G$10078,3,0)</f>
        <v>Order cancelled through app</v>
      </c>
      <c r="K9846" t="str">
        <f>VLOOKUP($A9846,'Cancelled Orders'!$D$2:$G$10078,4,0)</f>
        <v>Customer Refusal</v>
      </c>
    </row>
    <row r="9847" spans="1:11" ht="13.2" x14ac:dyDescent="0.25">
      <c r="A9847" s="7">
        <v>290953182</v>
      </c>
      <c r="B9847" s="4">
        <v>818252</v>
      </c>
      <c r="C9847" s="4" t="s">
        <v>612</v>
      </c>
      <c r="D9847" s="7">
        <v>30</v>
      </c>
      <c r="E9847" s="7">
        <v>1</v>
      </c>
      <c r="F9847" s="7">
        <v>30</v>
      </c>
      <c r="G9847" s="5" t="s">
        <v>22</v>
      </c>
      <c r="H9847" s="5" t="s">
        <v>22</v>
      </c>
      <c r="I9847">
        <f>VLOOKUP($A9847,'Cancelled Orders'!$D$2:$L$10078,COLUMN(E9846),0)</f>
        <v>1</v>
      </c>
      <c r="J9847" t="str">
        <f>VLOOKUP($A9847,'Cancelled Orders'!$D$2:$G$10078,3,0)</f>
        <v>Cancelled by Restaurant</v>
      </c>
      <c r="K9847" t="str">
        <f>VLOOKUP($A9847,'Cancelled Orders'!$D$2:$G$10078,4,0)</f>
        <v>Item Unavailable</v>
      </c>
    </row>
    <row r="9848" spans="1:11" ht="13.2" x14ac:dyDescent="0.25">
      <c r="A9848" s="7">
        <v>290993679</v>
      </c>
      <c r="B9848" s="4">
        <v>818278</v>
      </c>
      <c r="C9848" s="4" t="s">
        <v>3010</v>
      </c>
      <c r="D9848" s="7">
        <v>38</v>
      </c>
      <c r="E9848" s="7">
        <v>1</v>
      </c>
      <c r="F9848" s="7">
        <v>38</v>
      </c>
      <c r="G9848" s="5" t="s">
        <v>22</v>
      </c>
      <c r="H9848" s="5" t="s">
        <v>22</v>
      </c>
      <c r="I9848">
        <f>VLOOKUP($A9848,'Cancelled Orders'!$D$2:$L$10078,COLUMN(E9847),0)</f>
        <v>0</v>
      </c>
      <c r="J9848" t="str">
        <f>VLOOKUP($A9848,'Cancelled Orders'!$D$2:$G$10078,3,0)</f>
        <v>Cancelled by Restaurant</v>
      </c>
      <c r="K9848" t="str">
        <f>VLOOKUP($A9848,'Cancelled Orders'!$D$2:$G$10078,4,0)</f>
        <v>Item Unavailable</v>
      </c>
    </row>
    <row r="9849" spans="1:11" ht="13.2" x14ac:dyDescent="0.25">
      <c r="A9849" s="7">
        <v>290840338</v>
      </c>
      <c r="B9849" s="4">
        <v>818300</v>
      </c>
      <c r="C9849" s="4" t="s">
        <v>225</v>
      </c>
      <c r="D9849" s="7">
        <v>10</v>
      </c>
      <c r="E9849" s="7">
        <v>1</v>
      </c>
      <c r="F9849" s="7">
        <v>10</v>
      </c>
      <c r="G9849" s="5" t="s">
        <v>22</v>
      </c>
      <c r="H9849" s="5" t="s">
        <v>28</v>
      </c>
      <c r="I9849">
        <f>VLOOKUP($A9849,'Cancelled Orders'!$D$2:$L$10078,COLUMN(E9848),0)</f>
        <v>1</v>
      </c>
      <c r="J9849" t="str">
        <f>VLOOKUP($A9849,'Cancelled Orders'!$D$2:$G$10078,3,0)</f>
        <v>Order cancelled through app</v>
      </c>
      <c r="K9849" t="str">
        <f>VLOOKUP($A9849,'Cancelled Orders'!$D$2:$G$10078,4,0)</f>
        <v>Customer Refusal</v>
      </c>
    </row>
    <row r="9850" spans="1:11" ht="13.2" x14ac:dyDescent="0.25">
      <c r="A9850" s="7">
        <v>291586822</v>
      </c>
      <c r="B9850" s="4">
        <v>818304</v>
      </c>
      <c r="C9850" s="4" t="s">
        <v>3011</v>
      </c>
      <c r="D9850" s="7">
        <v>50</v>
      </c>
      <c r="E9850" s="7">
        <v>1</v>
      </c>
      <c r="F9850" s="7">
        <v>50</v>
      </c>
      <c r="G9850" s="5" t="s">
        <v>22</v>
      </c>
      <c r="H9850" s="5" t="s">
        <v>28</v>
      </c>
      <c r="I9850">
        <f>VLOOKUP($A9850,'Cancelled Orders'!$D$2:$L$10078,COLUMN(E9849),0)</f>
        <v>1</v>
      </c>
      <c r="J9850" t="str">
        <f>VLOOKUP($A9850,'Cancelled Orders'!$D$2:$G$10078,3,0)</f>
        <v>Order cancelled through app</v>
      </c>
      <c r="K9850" t="str">
        <f>VLOOKUP($A9850,'Cancelled Orders'!$D$2:$G$10078,4,0)</f>
        <v>Customer Refusal</v>
      </c>
    </row>
    <row r="9851" spans="1:11" ht="13.2" x14ac:dyDescent="0.25">
      <c r="A9851" s="7">
        <v>290664223</v>
      </c>
      <c r="B9851" s="4">
        <v>818360</v>
      </c>
      <c r="C9851" s="4" t="s">
        <v>2940</v>
      </c>
      <c r="D9851" s="7">
        <v>75</v>
      </c>
      <c r="E9851" s="7">
        <v>1</v>
      </c>
      <c r="F9851" s="7">
        <v>75</v>
      </c>
      <c r="G9851" s="5" t="s">
        <v>22</v>
      </c>
      <c r="H9851" s="5" t="s">
        <v>28</v>
      </c>
      <c r="I9851">
        <f>VLOOKUP($A9851,'Cancelled Orders'!$D$2:$L$10078,COLUMN(E9850),0)</f>
        <v>1</v>
      </c>
      <c r="J9851" t="str">
        <f>VLOOKUP($A9851,'Cancelled Orders'!$D$2:$G$10078,3,0)</f>
        <v>Order cancelled through app</v>
      </c>
      <c r="K9851" t="str">
        <f>VLOOKUP($A9851,'Cancelled Orders'!$D$2:$G$10078,4,0)</f>
        <v>Customer Refusal</v>
      </c>
    </row>
    <row r="9852" spans="1:11" ht="13.2" x14ac:dyDescent="0.25">
      <c r="A9852" s="7">
        <v>290217480</v>
      </c>
      <c r="B9852" s="4">
        <v>818360</v>
      </c>
      <c r="C9852" s="4" t="s">
        <v>2940</v>
      </c>
      <c r="D9852" s="7">
        <v>75</v>
      </c>
      <c r="E9852" s="7">
        <v>1</v>
      </c>
      <c r="F9852" s="7">
        <v>75</v>
      </c>
      <c r="G9852" s="5" t="s">
        <v>22</v>
      </c>
      <c r="H9852" s="5" t="s">
        <v>28</v>
      </c>
      <c r="I9852">
        <f>VLOOKUP($A9852,'Cancelled Orders'!$D$2:$L$10078,COLUMN(E9851),0)</f>
        <v>1</v>
      </c>
      <c r="J9852" t="str">
        <f>VLOOKUP($A9852,'Cancelled Orders'!$D$2:$G$10078,3,0)</f>
        <v>Order cancelled through app</v>
      </c>
      <c r="K9852" t="str">
        <f>VLOOKUP($A9852,'Cancelled Orders'!$D$2:$G$10078,4,0)</f>
        <v>Customer Refusal</v>
      </c>
    </row>
    <row r="9853" spans="1:11" ht="13.2" x14ac:dyDescent="0.25">
      <c r="A9853" s="7">
        <v>290114297</v>
      </c>
      <c r="B9853" s="4">
        <v>818361</v>
      </c>
      <c r="C9853" s="4" t="s">
        <v>60</v>
      </c>
      <c r="D9853" s="7">
        <v>75</v>
      </c>
      <c r="E9853" s="7">
        <v>1</v>
      </c>
      <c r="F9853" s="7">
        <v>75</v>
      </c>
      <c r="G9853" s="5" t="s">
        <v>22</v>
      </c>
      <c r="H9853" s="5" t="s">
        <v>28</v>
      </c>
      <c r="I9853">
        <f>VLOOKUP($A9853,'Cancelled Orders'!$D$2:$L$10078,COLUMN(E9852),0)</f>
        <v>1</v>
      </c>
      <c r="J9853" t="str">
        <f>VLOOKUP($A9853,'Cancelled Orders'!$D$2:$G$10078,3,0)</f>
        <v>Order cancelled through app</v>
      </c>
      <c r="K9853" t="str">
        <f>VLOOKUP($A9853,'Cancelled Orders'!$D$2:$G$10078,4,0)</f>
        <v>Customer Refusal</v>
      </c>
    </row>
    <row r="9854" spans="1:11" ht="13.2" x14ac:dyDescent="0.25">
      <c r="A9854" s="7">
        <v>290664648</v>
      </c>
      <c r="B9854" s="4">
        <v>818393</v>
      </c>
      <c r="C9854" s="4" t="s">
        <v>3012</v>
      </c>
      <c r="D9854" s="7">
        <v>15</v>
      </c>
      <c r="E9854" s="7">
        <v>1</v>
      </c>
      <c r="F9854" s="7">
        <v>15</v>
      </c>
      <c r="G9854" s="5" t="s">
        <v>22</v>
      </c>
      <c r="H9854" s="5" t="s">
        <v>22</v>
      </c>
      <c r="I9854">
        <f>VLOOKUP($A9854,'Cancelled Orders'!$D$2:$L$10078,COLUMN(E9853),0)</f>
        <v>0</v>
      </c>
      <c r="J9854" t="str">
        <f>VLOOKUP($A9854,'Cancelled Orders'!$D$2:$G$10078,3,0)</f>
        <v>Cancelled by Restaurant</v>
      </c>
      <c r="K9854" t="str">
        <f>VLOOKUP($A9854,'Cancelled Orders'!$D$2:$G$10078,4,0)</f>
        <v>Item Unavailable</v>
      </c>
    </row>
    <row r="9855" spans="1:11" ht="13.2" x14ac:dyDescent="0.25">
      <c r="A9855" s="7">
        <v>290821575</v>
      </c>
      <c r="B9855" s="4">
        <v>818519</v>
      </c>
      <c r="C9855" s="4" t="s">
        <v>3013</v>
      </c>
      <c r="D9855" s="7">
        <v>75</v>
      </c>
      <c r="E9855" s="7">
        <v>2</v>
      </c>
      <c r="F9855" s="7">
        <v>150</v>
      </c>
      <c r="G9855" s="5" t="s">
        <v>22</v>
      </c>
      <c r="H9855" s="5" t="s">
        <v>22</v>
      </c>
      <c r="I9855">
        <f>VLOOKUP($A9855,'Cancelled Orders'!$D$2:$L$10078,COLUMN(E9854),0)</f>
        <v>1</v>
      </c>
      <c r="J9855" t="str">
        <f>VLOOKUP($A9855,'Cancelled Orders'!$D$2:$G$10078,3,0)</f>
        <v>Cancelled by Restaurant</v>
      </c>
      <c r="K9855" t="str">
        <f>VLOOKUP($A9855,'Cancelled Orders'!$D$2:$G$10078,4,0)</f>
        <v>Customer Refusal</v>
      </c>
    </row>
    <row r="9856" spans="1:11" ht="13.2" x14ac:dyDescent="0.25">
      <c r="A9856" s="7">
        <v>291187009</v>
      </c>
      <c r="B9856" s="4">
        <v>819222</v>
      </c>
      <c r="C9856" s="4" t="s">
        <v>306</v>
      </c>
      <c r="D9856" s="7">
        <v>45</v>
      </c>
      <c r="E9856" s="7">
        <v>1</v>
      </c>
      <c r="F9856" s="7">
        <v>45</v>
      </c>
      <c r="G9856" s="5" t="s">
        <v>22</v>
      </c>
      <c r="H9856" s="5" t="s">
        <v>22</v>
      </c>
      <c r="I9856">
        <f>VLOOKUP($A9856,'Cancelled Orders'!$D$2:$L$10078,COLUMN(E9855),0)</f>
        <v>1</v>
      </c>
      <c r="J9856" t="str">
        <f>VLOOKUP($A9856,'Cancelled Orders'!$D$2:$G$10078,3,0)</f>
        <v>Order cancelled through app</v>
      </c>
      <c r="K9856" t="str">
        <f>VLOOKUP($A9856,'Cancelled Orders'!$D$2:$G$10078,4,0)</f>
        <v>Customer Refusal</v>
      </c>
    </row>
    <row r="9857" spans="1:11" ht="13.2" x14ac:dyDescent="0.25">
      <c r="A9857" s="7">
        <v>291579168</v>
      </c>
      <c r="B9857" s="4">
        <v>819913</v>
      </c>
      <c r="C9857" s="4" t="s">
        <v>3014</v>
      </c>
      <c r="D9857" s="7">
        <v>97</v>
      </c>
      <c r="E9857" s="7">
        <v>1</v>
      </c>
      <c r="F9857" s="7">
        <v>97</v>
      </c>
      <c r="G9857" s="5" t="s">
        <v>22</v>
      </c>
      <c r="H9857" s="5" t="s">
        <v>28</v>
      </c>
      <c r="I9857">
        <f>VLOOKUP($A9857,'Cancelled Orders'!$D$2:$L$10078,COLUMN(E9856),0)</f>
        <v>1</v>
      </c>
      <c r="J9857" t="str">
        <f>VLOOKUP($A9857,'Cancelled Orders'!$D$2:$G$10078,3,0)</f>
        <v>Order cancelled through app</v>
      </c>
      <c r="K9857" t="str">
        <f>VLOOKUP($A9857,'Cancelled Orders'!$D$2:$G$10078,4,0)</f>
        <v>Customer Refusal</v>
      </c>
    </row>
    <row r="9858" spans="1:11" ht="13.2" x14ac:dyDescent="0.25">
      <c r="A9858" s="7">
        <v>291154142</v>
      </c>
      <c r="B9858" s="4">
        <v>820311</v>
      </c>
      <c r="C9858" s="4" t="s">
        <v>554</v>
      </c>
      <c r="D9858" s="7">
        <v>80</v>
      </c>
      <c r="E9858" s="7">
        <v>1</v>
      </c>
      <c r="F9858" s="7">
        <v>80</v>
      </c>
      <c r="G9858" s="5" t="s">
        <v>22</v>
      </c>
      <c r="H9858" s="5" t="s">
        <v>22</v>
      </c>
      <c r="I9858">
        <f>VLOOKUP($A9858,'Cancelled Orders'!$D$2:$L$10078,COLUMN(E9857),0)</f>
        <v>1</v>
      </c>
      <c r="J9858" t="str">
        <f>VLOOKUP($A9858,'Cancelled Orders'!$D$2:$G$10078,3,0)</f>
        <v>Order cancelled through app</v>
      </c>
      <c r="K9858" t="str">
        <f>VLOOKUP($A9858,'Cancelled Orders'!$D$2:$G$10078,4,0)</f>
        <v>Customer Refusal</v>
      </c>
    </row>
    <row r="9859" spans="1:11" ht="13.2" x14ac:dyDescent="0.25">
      <c r="A9859" s="7">
        <v>291150270</v>
      </c>
      <c r="B9859" s="4">
        <v>820311</v>
      </c>
      <c r="C9859" s="4" t="s">
        <v>554</v>
      </c>
      <c r="D9859" s="7">
        <v>80</v>
      </c>
      <c r="E9859" s="7">
        <v>1</v>
      </c>
      <c r="F9859" s="7">
        <v>80</v>
      </c>
      <c r="G9859" s="5" t="s">
        <v>22</v>
      </c>
      <c r="H9859" s="5" t="s">
        <v>22</v>
      </c>
      <c r="I9859">
        <f>VLOOKUP($A9859,'Cancelled Orders'!$D$2:$L$10078,COLUMN(E9858),0)</f>
        <v>1</v>
      </c>
      <c r="J9859" t="str">
        <f>VLOOKUP($A9859,'Cancelled Orders'!$D$2:$G$10078,3,0)</f>
        <v>Order cancelled through app</v>
      </c>
      <c r="K9859" t="str">
        <f>VLOOKUP($A9859,'Cancelled Orders'!$D$2:$G$10078,4,0)</f>
        <v>Customer Refusal</v>
      </c>
    </row>
    <row r="9860" spans="1:11" ht="13.2" x14ac:dyDescent="0.25">
      <c r="A9860" s="7">
        <v>291130337</v>
      </c>
      <c r="B9860" s="4">
        <v>820311</v>
      </c>
      <c r="C9860" s="4" t="s">
        <v>554</v>
      </c>
      <c r="D9860" s="7">
        <v>80</v>
      </c>
      <c r="E9860" s="7">
        <v>1</v>
      </c>
      <c r="F9860" s="7">
        <v>80</v>
      </c>
      <c r="G9860" s="5" t="s">
        <v>22</v>
      </c>
      <c r="H9860" s="5" t="s">
        <v>22</v>
      </c>
      <c r="I9860">
        <f>VLOOKUP($A9860,'Cancelled Orders'!$D$2:$L$10078,COLUMN(E9859),0)</f>
        <v>1</v>
      </c>
      <c r="J9860" t="str">
        <f>VLOOKUP($A9860,'Cancelled Orders'!$D$2:$G$10078,3,0)</f>
        <v>Order cancelled through app</v>
      </c>
      <c r="K9860" t="str">
        <f>VLOOKUP($A9860,'Cancelled Orders'!$D$2:$G$10078,4,0)</f>
        <v>Customer Refusal</v>
      </c>
    </row>
    <row r="9861" spans="1:11" ht="13.2" x14ac:dyDescent="0.25">
      <c r="A9861" s="7">
        <v>290361849</v>
      </c>
      <c r="B9861" s="4">
        <v>820333</v>
      </c>
      <c r="C9861" s="4" t="s">
        <v>3015</v>
      </c>
      <c r="D9861" s="7">
        <v>25</v>
      </c>
      <c r="E9861" s="7">
        <v>1</v>
      </c>
      <c r="F9861" s="7">
        <v>25</v>
      </c>
      <c r="G9861" s="5" t="s">
        <v>22</v>
      </c>
      <c r="H9861" s="5" t="s">
        <v>28</v>
      </c>
      <c r="I9861">
        <f>VLOOKUP($A9861,'Cancelled Orders'!$D$2:$L$10078,COLUMN(E9860),0)</f>
        <v>1</v>
      </c>
      <c r="J9861" t="str">
        <f>VLOOKUP($A9861,'Cancelled Orders'!$D$2:$G$10078,3,0)</f>
        <v>Order cancelled through app</v>
      </c>
      <c r="K9861" t="str">
        <f>VLOOKUP($A9861,'Cancelled Orders'!$D$2:$G$10078,4,0)</f>
        <v>Customer Refusal</v>
      </c>
    </row>
    <row r="9862" spans="1:11" ht="13.2" x14ac:dyDescent="0.25">
      <c r="A9862" s="7">
        <v>290902514</v>
      </c>
      <c r="B9862" s="4">
        <v>820375</v>
      </c>
      <c r="C9862" s="4" t="s">
        <v>3016</v>
      </c>
      <c r="D9862" s="7">
        <v>54</v>
      </c>
      <c r="E9862" s="7">
        <v>1</v>
      </c>
      <c r="F9862" s="7">
        <v>54</v>
      </c>
      <c r="G9862" s="5" t="s">
        <v>22</v>
      </c>
      <c r="H9862" s="5" t="s">
        <v>22</v>
      </c>
      <c r="I9862">
        <f>VLOOKUP($A9862,'Cancelled Orders'!$D$2:$L$10078,COLUMN(E9861),0)</f>
        <v>1</v>
      </c>
      <c r="J9862" t="str">
        <f>VLOOKUP($A9862,'Cancelled Orders'!$D$2:$G$10078,3,0)</f>
        <v>Cancelled by Restaurant</v>
      </c>
      <c r="K9862" t="str">
        <f>VLOOKUP($A9862,'Cancelled Orders'!$D$2:$G$10078,4,0)</f>
        <v>Stock Shortage</v>
      </c>
    </row>
    <row r="9863" spans="1:11" ht="13.2" x14ac:dyDescent="0.25">
      <c r="A9863" s="7">
        <v>291542242</v>
      </c>
      <c r="B9863" s="4">
        <v>820381</v>
      </c>
      <c r="C9863" s="4" t="s">
        <v>3017</v>
      </c>
      <c r="D9863" s="7">
        <v>72</v>
      </c>
      <c r="E9863" s="7">
        <v>1</v>
      </c>
      <c r="F9863" s="7">
        <v>72</v>
      </c>
      <c r="G9863" s="5" t="s">
        <v>22</v>
      </c>
      <c r="H9863" s="5" t="s">
        <v>22</v>
      </c>
      <c r="I9863">
        <f>VLOOKUP($A9863,'Cancelled Orders'!$D$2:$L$10078,COLUMN(E9862),0)</f>
        <v>1</v>
      </c>
      <c r="J9863" t="str">
        <f>VLOOKUP($A9863,'Cancelled Orders'!$D$2:$G$10078,3,0)</f>
        <v>Cancelled by Restaurant</v>
      </c>
      <c r="K9863" t="str">
        <f>VLOOKUP($A9863,'Cancelled Orders'!$D$2:$G$10078,4,0)</f>
        <v>Stock Shortage</v>
      </c>
    </row>
    <row r="9864" spans="1:11" ht="13.2" x14ac:dyDescent="0.25">
      <c r="A9864" s="7">
        <v>290305577</v>
      </c>
      <c r="B9864" s="4">
        <v>820381</v>
      </c>
      <c r="C9864" s="4" t="s">
        <v>3017</v>
      </c>
      <c r="D9864" s="7">
        <v>72</v>
      </c>
      <c r="E9864" s="7">
        <v>1</v>
      </c>
      <c r="F9864" s="7">
        <v>72</v>
      </c>
      <c r="G9864" s="5" t="s">
        <v>22</v>
      </c>
      <c r="H9864" s="5" t="s">
        <v>22</v>
      </c>
      <c r="I9864">
        <f>VLOOKUP($A9864,'Cancelled Orders'!$D$2:$L$10078,COLUMN(E9863),0)</f>
        <v>1</v>
      </c>
      <c r="J9864" t="str">
        <f>VLOOKUP($A9864,'Cancelled Orders'!$D$2:$G$10078,3,0)</f>
        <v>Cancelled by Restaurant</v>
      </c>
      <c r="K9864" t="str">
        <f>VLOOKUP($A9864,'Cancelled Orders'!$D$2:$G$10078,4,0)</f>
        <v>Stock Shortage</v>
      </c>
    </row>
    <row r="9865" spans="1:11" ht="13.2" x14ac:dyDescent="0.25">
      <c r="A9865" s="7">
        <v>290035034</v>
      </c>
      <c r="B9865" s="4">
        <v>820656</v>
      </c>
      <c r="C9865" s="4" t="s">
        <v>1184</v>
      </c>
      <c r="D9865" s="7">
        <v>50</v>
      </c>
      <c r="E9865" s="7">
        <v>1</v>
      </c>
      <c r="F9865" s="7">
        <v>50</v>
      </c>
      <c r="G9865" s="5" t="s">
        <v>22</v>
      </c>
      <c r="H9865" s="5" t="s">
        <v>28</v>
      </c>
      <c r="I9865">
        <f>VLOOKUP($A9865,'Cancelled Orders'!$D$2:$L$10078,COLUMN(E9864),0)</f>
        <v>1</v>
      </c>
      <c r="J9865" t="str">
        <f>VLOOKUP($A9865,'Cancelled Orders'!$D$2:$G$10078,3,0)</f>
        <v>Order cancelled through app</v>
      </c>
      <c r="K9865" t="str">
        <f>VLOOKUP($A9865,'Cancelled Orders'!$D$2:$G$10078,4,0)</f>
        <v>Customer Refusal</v>
      </c>
    </row>
    <row r="9866" spans="1:11" ht="13.2" x14ac:dyDescent="0.25">
      <c r="A9866" s="7">
        <v>291712456</v>
      </c>
      <c r="B9866" s="4">
        <v>821778</v>
      </c>
      <c r="C9866" s="4" t="s">
        <v>3018</v>
      </c>
      <c r="D9866" s="7">
        <v>36</v>
      </c>
      <c r="E9866" s="7">
        <v>1</v>
      </c>
      <c r="F9866" s="7">
        <v>36</v>
      </c>
      <c r="G9866" s="5" t="s">
        <v>22</v>
      </c>
      <c r="H9866" s="5" t="s">
        <v>22</v>
      </c>
      <c r="I9866">
        <f>VLOOKUP($A9866,'Cancelled Orders'!$D$2:$L$10078,COLUMN(E9865),0)</f>
        <v>1</v>
      </c>
      <c r="J9866" t="str">
        <f>VLOOKUP($A9866,'Cancelled Orders'!$D$2:$G$10078,3,0)</f>
        <v>Cancelled by Restaurant</v>
      </c>
      <c r="K9866" t="str">
        <f>VLOOKUP($A9866,'Cancelled Orders'!$D$2:$G$10078,4,0)</f>
        <v>Stock Shortage</v>
      </c>
    </row>
    <row r="9867" spans="1:11" ht="13.2" x14ac:dyDescent="0.25">
      <c r="A9867" s="7">
        <v>291611707</v>
      </c>
      <c r="B9867" s="4">
        <v>822153</v>
      </c>
      <c r="C9867" s="4" t="s">
        <v>306</v>
      </c>
      <c r="D9867" s="7">
        <v>46</v>
      </c>
      <c r="E9867" s="7">
        <v>1</v>
      </c>
      <c r="F9867" s="7">
        <v>46</v>
      </c>
      <c r="G9867" s="5" t="s">
        <v>22</v>
      </c>
      <c r="H9867" s="5" t="s">
        <v>28</v>
      </c>
      <c r="I9867">
        <f>VLOOKUP($A9867,'Cancelled Orders'!$D$2:$L$10078,COLUMN(E9866),0)</f>
        <v>1</v>
      </c>
      <c r="J9867" t="str">
        <f>VLOOKUP($A9867,'Cancelled Orders'!$D$2:$G$10078,3,0)</f>
        <v>Order cancelled through app</v>
      </c>
      <c r="K9867" t="str">
        <f>VLOOKUP($A9867,'Cancelled Orders'!$D$2:$G$10078,4,0)</f>
        <v>Customer Refusal</v>
      </c>
    </row>
    <row r="9868" spans="1:11" ht="13.2" x14ac:dyDescent="0.25">
      <c r="A9868" s="7">
        <v>291141144</v>
      </c>
      <c r="B9868" s="4">
        <v>822153</v>
      </c>
      <c r="C9868" s="4" t="s">
        <v>306</v>
      </c>
      <c r="D9868" s="7">
        <v>46</v>
      </c>
      <c r="E9868" s="7">
        <v>1</v>
      </c>
      <c r="F9868" s="7">
        <v>46</v>
      </c>
      <c r="G9868" s="5" t="s">
        <v>22</v>
      </c>
      <c r="H9868" s="5" t="s">
        <v>28</v>
      </c>
      <c r="I9868">
        <f>VLOOKUP($A9868,'Cancelled Orders'!$D$2:$L$10078,COLUMN(E9867),0)</f>
        <v>1</v>
      </c>
      <c r="J9868" t="str">
        <f>VLOOKUP($A9868,'Cancelled Orders'!$D$2:$G$10078,3,0)</f>
        <v>Order cancelled through app</v>
      </c>
      <c r="K9868" t="str">
        <f>VLOOKUP($A9868,'Cancelled Orders'!$D$2:$G$10078,4,0)</f>
        <v>Customer Refusal</v>
      </c>
    </row>
    <row r="9869" spans="1:11" ht="13.2" x14ac:dyDescent="0.25">
      <c r="A9869" s="7">
        <v>290637780</v>
      </c>
      <c r="B9869" s="4">
        <v>822153</v>
      </c>
      <c r="C9869" s="4" t="s">
        <v>306</v>
      </c>
      <c r="D9869" s="7">
        <v>46</v>
      </c>
      <c r="E9869" s="7">
        <v>1</v>
      </c>
      <c r="F9869" s="7">
        <v>46</v>
      </c>
      <c r="G9869" s="5" t="s">
        <v>22</v>
      </c>
      <c r="H9869" s="5" t="s">
        <v>28</v>
      </c>
      <c r="I9869">
        <f>VLOOKUP($A9869,'Cancelled Orders'!$D$2:$L$10078,COLUMN(E9868),0)</f>
        <v>1</v>
      </c>
      <c r="J9869" t="str">
        <f>VLOOKUP($A9869,'Cancelled Orders'!$D$2:$G$10078,3,0)</f>
        <v>Order cancelled through app</v>
      </c>
      <c r="K9869" t="str">
        <f>VLOOKUP($A9869,'Cancelled Orders'!$D$2:$G$10078,4,0)</f>
        <v>Customer Refusal</v>
      </c>
    </row>
    <row r="9870" spans="1:11" ht="13.2" x14ac:dyDescent="0.25">
      <c r="A9870" s="7">
        <v>290237218</v>
      </c>
      <c r="B9870" s="4">
        <v>822412</v>
      </c>
      <c r="C9870" s="4" t="s">
        <v>142</v>
      </c>
      <c r="D9870" s="7">
        <v>59</v>
      </c>
      <c r="E9870" s="7">
        <v>1</v>
      </c>
      <c r="F9870" s="7">
        <v>59</v>
      </c>
      <c r="G9870" s="5" t="s">
        <v>22</v>
      </c>
      <c r="H9870" s="5" t="s">
        <v>28</v>
      </c>
      <c r="I9870">
        <f>VLOOKUP($A9870,'Cancelled Orders'!$D$2:$L$10078,COLUMN(E9869),0)</f>
        <v>1</v>
      </c>
      <c r="J9870" t="str">
        <f>VLOOKUP($A9870,'Cancelled Orders'!$D$2:$G$10078,3,0)</f>
        <v>Order cancelled through app</v>
      </c>
      <c r="K9870" t="str">
        <f>VLOOKUP($A9870,'Cancelled Orders'!$D$2:$G$10078,4,0)</f>
        <v>Customer Refusal</v>
      </c>
    </row>
    <row r="9871" spans="1:11" ht="13.2" x14ac:dyDescent="0.25">
      <c r="A9871" s="7">
        <v>291160881</v>
      </c>
      <c r="B9871" s="4">
        <v>822450</v>
      </c>
      <c r="C9871" s="4" t="s">
        <v>250</v>
      </c>
      <c r="D9871" s="7">
        <v>13</v>
      </c>
      <c r="E9871" s="7">
        <v>1</v>
      </c>
      <c r="F9871" s="7">
        <v>13</v>
      </c>
      <c r="G9871" s="5" t="s">
        <v>22</v>
      </c>
      <c r="H9871" s="5" t="s">
        <v>28</v>
      </c>
      <c r="I9871">
        <f>VLOOKUP($A9871,'Cancelled Orders'!$D$2:$L$10078,COLUMN(E9870),0)</f>
        <v>1</v>
      </c>
      <c r="J9871" t="str">
        <f>VLOOKUP($A9871,'Cancelled Orders'!$D$2:$G$10078,3,0)</f>
        <v>Order cancelled through app</v>
      </c>
      <c r="K9871" t="str">
        <f>VLOOKUP($A9871,'Cancelled Orders'!$D$2:$G$10078,4,0)</f>
        <v>Customer Refusal</v>
      </c>
    </row>
    <row r="9872" spans="1:11" ht="13.2" x14ac:dyDescent="0.25">
      <c r="A9872" s="7">
        <v>290067984</v>
      </c>
      <c r="B9872" s="4">
        <v>822453</v>
      </c>
      <c r="C9872" s="4" t="s">
        <v>1181</v>
      </c>
      <c r="D9872" s="7">
        <v>55</v>
      </c>
      <c r="E9872" s="7">
        <v>1</v>
      </c>
      <c r="F9872" s="7">
        <v>55</v>
      </c>
      <c r="G9872" s="5" t="s">
        <v>22</v>
      </c>
      <c r="H9872" s="5" t="s">
        <v>28</v>
      </c>
      <c r="I9872">
        <f>VLOOKUP($A9872,'Cancelled Orders'!$D$2:$L$10078,COLUMN(E9871),0)</f>
        <v>1</v>
      </c>
      <c r="J9872" t="str">
        <f>VLOOKUP($A9872,'Cancelled Orders'!$D$2:$G$10078,3,0)</f>
        <v>Order cancelled through app</v>
      </c>
      <c r="K9872" t="str">
        <f>VLOOKUP($A9872,'Cancelled Orders'!$D$2:$G$10078,4,0)</f>
        <v>Customer Refusal</v>
      </c>
    </row>
    <row r="9873" spans="1:11" ht="13.2" x14ac:dyDescent="0.25">
      <c r="A9873" s="7">
        <v>290752218</v>
      </c>
      <c r="B9873" s="4">
        <v>822453</v>
      </c>
      <c r="C9873" s="4" t="s">
        <v>1181</v>
      </c>
      <c r="D9873" s="7">
        <v>55</v>
      </c>
      <c r="E9873" s="7">
        <v>1</v>
      </c>
      <c r="F9873" s="7">
        <v>55</v>
      </c>
      <c r="G9873" s="5" t="s">
        <v>22</v>
      </c>
      <c r="H9873" s="5" t="s">
        <v>28</v>
      </c>
      <c r="I9873">
        <f>VLOOKUP($A9873,'Cancelled Orders'!$D$2:$L$10078,COLUMN(E9872),0)</f>
        <v>1</v>
      </c>
      <c r="J9873" t="str">
        <f>VLOOKUP($A9873,'Cancelled Orders'!$D$2:$G$10078,3,0)</f>
        <v>Order cancelled through app</v>
      </c>
      <c r="K9873" t="str">
        <f>VLOOKUP($A9873,'Cancelled Orders'!$D$2:$G$10078,4,0)</f>
        <v>Customer Refusal</v>
      </c>
    </row>
    <row r="9874" spans="1:11" ht="13.2" x14ac:dyDescent="0.25">
      <c r="A9874" s="7">
        <v>291683914</v>
      </c>
      <c r="B9874" s="4">
        <v>822474</v>
      </c>
      <c r="C9874" s="4" t="s">
        <v>67</v>
      </c>
      <c r="D9874" s="7">
        <v>27</v>
      </c>
      <c r="E9874" s="7">
        <v>1</v>
      </c>
      <c r="F9874" s="7">
        <v>27</v>
      </c>
      <c r="G9874" s="5" t="s">
        <v>22</v>
      </c>
      <c r="H9874" s="5" t="s">
        <v>28</v>
      </c>
      <c r="I9874">
        <f>VLOOKUP($A9874,'Cancelled Orders'!$D$2:$L$10078,COLUMN(E9873),0)</f>
        <v>1</v>
      </c>
      <c r="J9874" t="str">
        <f>VLOOKUP($A9874,'Cancelled Orders'!$D$2:$G$10078,3,0)</f>
        <v>Order cancelled through app</v>
      </c>
      <c r="K9874" t="str">
        <f>VLOOKUP($A9874,'Cancelled Orders'!$D$2:$G$10078,4,0)</f>
        <v>Customer Refusal</v>
      </c>
    </row>
    <row r="9875" spans="1:11" ht="13.2" x14ac:dyDescent="0.25">
      <c r="A9875" s="7">
        <v>291284489</v>
      </c>
      <c r="B9875" s="4">
        <v>822528</v>
      </c>
      <c r="C9875" s="4" t="s">
        <v>2089</v>
      </c>
      <c r="D9875" s="7">
        <v>13</v>
      </c>
      <c r="E9875" s="7">
        <v>1</v>
      </c>
      <c r="F9875" s="7">
        <v>13</v>
      </c>
      <c r="G9875" s="5" t="s">
        <v>22</v>
      </c>
      <c r="H9875" s="5" t="s">
        <v>28</v>
      </c>
      <c r="I9875">
        <f>VLOOKUP($A9875,'Cancelled Orders'!$D$2:$L$10078,COLUMN(E9874),0)</f>
        <v>1</v>
      </c>
      <c r="J9875" t="str">
        <f>VLOOKUP($A9875,'Cancelled Orders'!$D$2:$G$10078,3,0)</f>
        <v>Order cancelled through app</v>
      </c>
      <c r="K9875" t="str">
        <f>VLOOKUP($A9875,'Cancelled Orders'!$D$2:$G$10078,4,0)</f>
        <v>Customer Refusal</v>
      </c>
    </row>
    <row r="9876" spans="1:11" ht="13.2" x14ac:dyDescent="0.25">
      <c r="A9876" s="7">
        <v>291256201</v>
      </c>
      <c r="B9876" s="4">
        <v>822528</v>
      </c>
      <c r="C9876" s="4" t="s">
        <v>2089</v>
      </c>
      <c r="D9876" s="7">
        <v>13</v>
      </c>
      <c r="E9876" s="7">
        <v>1</v>
      </c>
      <c r="F9876" s="7">
        <v>13</v>
      </c>
      <c r="G9876" s="5" t="s">
        <v>22</v>
      </c>
      <c r="H9876" s="5" t="s">
        <v>28</v>
      </c>
      <c r="I9876">
        <f>VLOOKUP($A9876,'Cancelled Orders'!$D$2:$L$10078,COLUMN(E9875),0)</f>
        <v>1</v>
      </c>
      <c r="J9876" t="str">
        <f>VLOOKUP($A9876,'Cancelled Orders'!$D$2:$G$10078,3,0)</f>
        <v>Order cancelled through app</v>
      </c>
      <c r="K9876" t="str">
        <f>VLOOKUP($A9876,'Cancelled Orders'!$D$2:$G$10078,4,0)</f>
        <v>Customer Refusal</v>
      </c>
    </row>
    <row r="9877" spans="1:11" ht="13.2" x14ac:dyDescent="0.25">
      <c r="A9877" s="7">
        <v>290788674</v>
      </c>
      <c r="B9877" s="4">
        <v>822528</v>
      </c>
      <c r="C9877" s="4" t="s">
        <v>2089</v>
      </c>
      <c r="D9877" s="7">
        <v>13</v>
      </c>
      <c r="E9877" s="7">
        <v>1</v>
      </c>
      <c r="F9877" s="7">
        <v>13</v>
      </c>
      <c r="G9877" s="5" t="s">
        <v>22</v>
      </c>
      <c r="H9877" s="5" t="s">
        <v>28</v>
      </c>
      <c r="I9877">
        <f>VLOOKUP($A9877,'Cancelled Orders'!$D$2:$L$10078,COLUMN(E9876),0)</f>
        <v>1</v>
      </c>
      <c r="J9877" t="str">
        <f>VLOOKUP($A9877,'Cancelled Orders'!$D$2:$G$10078,3,0)</f>
        <v>Order cancelled through app</v>
      </c>
      <c r="K9877" t="str">
        <f>VLOOKUP($A9877,'Cancelled Orders'!$D$2:$G$10078,4,0)</f>
        <v>Customer Refusal</v>
      </c>
    </row>
    <row r="9878" spans="1:11" ht="13.2" x14ac:dyDescent="0.25">
      <c r="A9878" s="7">
        <v>291683914</v>
      </c>
      <c r="B9878" s="4">
        <v>822528</v>
      </c>
      <c r="C9878" s="4" t="s">
        <v>2089</v>
      </c>
      <c r="D9878" s="7">
        <v>13</v>
      </c>
      <c r="E9878" s="7">
        <v>1</v>
      </c>
      <c r="F9878" s="7">
        <v>13</v>
      </c>
      <c r="G9878" s="5" t="s">
        <v>22</v>
      </c>
      <c r="H9878" s="5" t="s">
        <v>28</v>
      </c>
      <c r="I9878">
        <f>VLOOKUP($A9878,'Cancelled Orders'!$D$2:$L$10078,COLUMN(E9877),0)</f>
        <v>1</v>
      </c>
      <c r="J9878" t="str">
        <f>VLOOKUP($A9878,'Cancelled Orders'!$D$2:$G$10078,3,0)</f>
        <v>Order cancelled through app</v>
      </c>
      <c r="K9878" t="str">
        <f>VLOOKUP($A9878,'Cancelled Orders'!$D$2:$G$10078,4,0)</f>
        <v>Customer Refusal</v>
      </c>
    </row>
    <row r="9879" spans="1:11" ht="13.2" x14ac:dyDescent="0.25">
      <c r="A9879" s="7">
        <v>290792119</v>
      </c>
      <c r="B9879" s="4">
        <v>822528</v>
      </c>
      <c r="C9879" s="4" t="s">
        <v>2089</v>
      </c>
      <c r="D9879" s="7">
        <v>13</v>
      </c>
      <c r="E9879" s="7">
        <v>1</v>
      </c>
      <c r="F9879" s="7">
        <v>13</v>
      </c>
      <c r="G9879" s="5" t="s">
        <v>22</v>
      </c>
      <c r="H9879" s="5" t="s">
        <v>28</v>
      </c>
      <c r="I9879">
        <f>VLOOKUP($A9879,'Cancelled Orders'!$D$2:$L$10078,COLUMN(E9878),0)</f>
        <v>1</v>
      </c>
      <c r="J9879" t="str">
        <f>VLOOKUP($A9879,'Cancelled Orders'!$D$2:$G$10078,3,0)</f>
        <v>Order cancelled through app</v>
      </c>
      <c r="K9879" t="str">
        <f>VLOOKUP($A9879,'Cancelled Orders'!$D$2:$G$10078,4,0)</f>
        <v>Customer Refusal</v>
      </c>
    </row>
    <row r="9880" spans="1:11" ht="13.2" x14ac:dyDescent="0.25">
      <c r="A9880" s="7">
        <v>290792058</v>
      </c>
      <c r="B9880" s="4">
        <v>822528</v>
      </c>
      <c r="C9880" s="4" t="s">
        <v>2089</v>
      </c>
      <c r="D9880" s="7">
        <v>13</v>
      </c>
      <c r="E9880" s="7">
        <v>1</v>
      </c>
      <c r="F9880" s="7">
        <v>13</v>
      </c>
      <c r="G9880" s="5" t="s">
        <v>22</v>
      </c>
      <c r="H9880" s="5" t="s">
        <v>28</v>
      </c>
      <c r="I9880">
        <f>VLOOKUP($A9880,'Cancelled Orders'!$D$2:$L$10078,COLUMN(E9879),0)</f>
        <v>1</v>
      </c>
      <c r="J9880" t="str">
        <f>VLOOKUP($A9880,'Cancelled Orders'!$D$2:$G$10078,3,0)</f>
        <v>Order cancelled through app</v>
      </c>
      <c r="K9880" t="str">
        <f>VLOOKUP($A9880,'Cancelled Orders'!$D$2:$G$10078,4,0)</f>
        <v>Customer Refusal</v>
      </c>
    </row>
    <row r="9881" spans="1:11" ht="13.2" x14ac:dyDescent="0.25">
      <c r="A9881" s="7">
        <v>289852176</v>
      </c>
      <c r="B9881" s="4">
        <v>822528</v>
      </c>
      <c r="C9881" s="4" t="s">
        <v>2089</v>
      </c>
      <c r="D9881" s="7">
        <v>13</v>
      </c>
      <c r="E9881" s="7">
        <v>1</v>
      </c>
      <c r="F9881" s="7">
        <v>13</v>
      </c>
      <c r="G9881" s="5" t="s">
        <v>22</v>
      </c>
      <c r="H9881" s="5" t="s">
        <v>28</v>
      </c>
      <c r="I9881">
        <f>VLOOKUP($A9881,'Cancelled Orders'!$D$2:$L$10078,COLUMN(E9880),0)</f>
        <v>1</v>
      </c>
      <c r="J9881" t="str">
        <f>VLOOKUP($A9881,'Cancelled Orders'!$D$2:$G$10078,3,0)</f>
        <v>Order cancelled through app</v>
      </c>
      <c r="K9881" t="str">
        <f>VLOOKUP($A9881,'Cancelled Orders'!$D$2:$G$10078,4,0)</f>
        <v>Customer Refusal</v>
      </c>
    </row>
    <row r="9882" spans="1:11" ht="13.2" x14ac:dyDescent="0.25">
      <c r="A9882" s="7">
        <v>290379442</v>
      </c>
      <c r="B9882" s="4">
        <v>822548</v>
      </c>
      <c r="C9882" s="4" t="s">
        <v>599</v>
      </c>
      <c r="D9882" s="7">
        <v>49</v>
      </c>
      <c r="E9882" s="7">
        <v>1</v>
      </c>
      <c r="F9882" s="7">
        <v>49</v>
      </c>
      <c r="G9882" s="5" t="s">
        <v>22</v>
      </c>
      <c r="H9882" s="5" t="s">
        <v>28</v>
      </c>
      <c r="I9882">
        <f>VLOOKUP($A9882,'Cancelled Orders'!$D$2:$L$10078,COLUMN(E9881),0)</f>
        <v>1</v>
      </c>
      <c r="J9882" t="str">
        <f>VLOOKUP($A9882,'Cancelled Orders'!$D$2:$G$10078,3,0)</f>
        <v>Order cancelled through app</v>
      </c>
      <c r="K9882" t="str">
        <f>VLOOKUP($A9882,'Cancelled Orders'!$D$2:$G$10078,4,0)</f>
        <v>Customer Refusal</v>
      </c>
    </row>
    <row r="9883" spans="1:11" ht="13.2" x14ac:dyDescent="0.25">
      <c r="A9883" s="7">
        <v>290378979</v>
      </c>
      <c r="B9883" s="4">
        <v>822548</v>
      </c>
      <c r="C9883" s="4" t="s">
        <v>599</v>
      </c>
      <c r="D9883" s="7">
        <v>49</v>
      </c>
      <c r="E9883" s="7">
        <v>1</v>
      </c>
      <c r="F9883" s="7">
        <v>49</v>
      </c>
      <c r="G9883" s="5" t="s">
        <v>22</v>
      </c>
      <c r="H9883" s="5" t="s">
        <v>28</v>
      </c>
      <c r="I9883">
        <f>VLOOKUP($A9883,'Cancelled Orders'!$D$2:$L$10078,COLUMN(E9882),0)</f>
        <v>1</v>
      </c>
      <c r="J9883" t="str">
        <f>VLOOKUP($A9883,'Cancelled Orders'!$D$2:$G$10078,3,0)</f>
        <v>Order cancelled through app</v>
      </c>
      <c r="K9883" t="str">
        <f>VLOOKUP($A9883,'Cancelled Orders'!$D$2:$G$10078,4,0)</f>
        <v>Customer Refusal</v>
      </c>
    </row>
    <row r="9884" spans="1:11" ht="13.2" x14ac:dyDescent="0.25">
      <c r="A9884" s="7">
        <v>291006566</v>
      </c>
      <c r="B9884" s="4">
        <v>823480</v>
      </c>
      <c r="C9884" s="4" t="s">
        <v>228</v>
      </c>
      <c r="D9884" s="7">
        <v>30</v>
      </c>
      <c r="E9884" s="7">
        <v>1</v>
      </c>
      <c r="F9884" s="7">
        <v>30</v>
      </c>
      <c r="G9884" s="5" t="s">
        <v>22</v>
      </c>
      <c r="H9884" s="5" t="s">
        <v>28</v>
      </c>
      <c r="I9884">
        <f>VLOOKUP($A9884,'Cancelled Orders'!$D$2:$L$10078,COLUMN(E9883),0)</f>
        <v>1</v>
      </c>
      <c r="J9884" t="str">
        <f>VLOOKUP($A9884,'Cancelled Orders'!$D$2:$G$10078,3,0)</f>
        <v>Order cancelled through app</v>
      </c>
      <c r="K9884" t="str">
        <f>VLOOKUP($A9884,'Cancelled Orders'!$D$2:$G$10078,4,0)</f>
        <v>Customer Refusal</v>
      </c>
    </row>
    <row r="9885" spans="1:11" ht="13.2" x14ac:dyDescent="0.25">
      <c r="A9885" s="7">
        <v>290993256</v>
      </c>
      <c r="B9885" s="4">
        <v>823480</v>
      </c>
      <c r="C9885" s="4" t="s">
        <v>228</v>
      </c>
      <c r="D9885" s="7">
        <v>30</v>
      </c>
      <c r="E9885" s="7">
        <v>1</v>
      </c>
      <c r="F9885" s="7">
        <v>30</v>
      </c>
      <c r="G9885" s="5" t="s">
        <v>22</v>
      </c>
      <c r="H9885" s="5" t="s">
        <v>28</v>
      </c>
      <c r="I9885">
        <f>VLOOKUP($A9885,'Cancelled Orders'!$D$2:$L$10078,COLUMN(E9884),0)</f>
        <v>1</v>
      </c>
      <c r="J9885" t="str">
        <f>VLOOKUP($A9885,'Cancelled Orders'!$D$2:$G$10078,3,0)</f>
        <v>Order cancelled through app</v>
      </c>
      <c r="K9885" t="str">
        <f>VLOOKUP($A9885,'Cancelled Orders'!$D$2:$G$10078,4,0)</f>
        <v>Customer Refusal</v>
      </c>
    </row>
    <row r="9886" spans="1:11" ht="13.2" x14ac:dyDescent="0.25">
      <c r="A9886" s="7">
        <v>290152541</v>
      </c>
      <c r="B9886" s="4">
        <v>823484</v>
      </c>
      <c r="C9886" s="4" t="s">
        <v>2696</v>
      </c>
      <c r="D9886" s="7">
        <v>7</v>
      </c>
      <c r="E9886" s="7">
        <v>1</v>
      </c>
      <c r="F9886" s="7">
        <v>7</v>
      </c>
      <c r="G9886" s="5" t="s">
        <v>22</v>
      </c>
      <c r="H9886" s="5" t="s">
        <v>28</v>
      </c>
      <c r="I9886">
        <f>VLOOKUP($A9886,'Cancelled Orders'!$D$2:$L$10078,COLUMN(E9885),0)</f>
        <v>1</v>
      </c>
      <c r="J9886" t="str">
        <f>VLOOKUP($A9886,'Cancelled Orders'!$D$2:$G$10078,3,0)</f>
        <v>Order cancelled through app</v>
      </c>
      <c r="K9886" t="str">
        <f>VLOOKUP($A9886,'Cancelled Orders'!$D$2:$G$10078,4,0)</f>
        <v>Customer Refusal</v>
      </c>
    </row>
    <row r="9887" spans="1:11" ht="13.2" x14ac:dyDescent="0.25">
      <c r="A9887" s="7">
        <v>289952071</v>
      </c>
      <c r="B9887" s="4">
        <v>823484</v>
      </c>
      <c r="C9887" s="4" t="s">
        <v>2696</v>
      </c>
      <c r="D9887" s="7">
        <v>7</v>
      </c>
      <c r="E9887" s="7">
        <v>1</v>
      </c>
      <c r="F9887" s="7">
        <v>7</v>
      </c>
      <c r="G9887" s="5" t="s">
        <v>22</v>
      </c>
      <c r="H9887" s="5" t="s">
        <v>28</v>
      </c>
      <c r="I9887">
        <f>VLOOKUP($A9887,'Cancelled Orders'!$D$2:$L$10078,COLUMN(E9886),0)</f>
        <v>1</v>
      </c>
      <c r="J9887" t="str">
        <f>VLOOKUP($A9887,'Cancelled Orders'!$D$2:$G$10078,3,0)</f>
        <v>Order cancelled through app</v>
      </c>
      <c r="K9887" t="str">
        <f>VLOOKUP($A9887,'Cancelled Orders'!$D$2:$G$10078,4,0)</f>
        <v>Customer Refusal</v>
      </c>
    </row>
    <row r="9888" spans="1:11" ht="13.2" x14ac:dyDescent="0.25">
      <c r="A9888" s="7">
        <v>290889210</v>
      </c>
      <c r="B9888" s="4">
        <v>823484</v>
      </c>
      <c r="C9888" s="4" t="s">
        <v>2696</v>
      </c>
      <c r="D9888" s="7">
        <v>7</v>
      </c>
      <c r="E9888" s="7">
        <v>1</v>
      </c>
      <c r="F9888" s="7">
        <v>7</v>
      </c>
      <c r="G9888" s="5" t="s">
        <v>22</v>
      </c>
      <c r="H9888" s="5" t="s">
        <v>28</v>
      </c>
      <c r="I9888">
        <f>VLOOKUP($A9888,'Cancelled Orders'!$D$2:$L$10078,COLUMN(E9887),0)</f>
        <v>1</v>
      </c>
      <c r="J9888" t="str">
        <f>VLOOKUP($A9888,'Cancelled Orders'!$D$2:$G$10078,3,0)</f>
        <v>Order cancelled through app</v>
      </c>
      <c r="K9888" t="str">
        <f>VLOOKUP($A9888,'Cancelled Orders'!$D$2:$G$10078,4,0)</f>
        <v>Customer Refusal</v>
      </c>
    </row>
    <row r="9889" spans="1:11" ht="13.2" x14ac:dyDescent="0.25">
      <c r="A9889" s="7">
        <v>290811823</v>
      </c>
      <c r="B9889" s="4">
        <v>823738</v>
      </c>
      <c r="C9889" s="4" t="s">
        <v>3019</v>
      </c>
      <c r="D9889" s="7">
        <v>303.45999999999998</v>
      </c>
      <c r="E9889" s="7">
        <v>1</v>
      </c>
      <c r="F9889" s="7">
        <v>303.45999999999998</v>
      </c>
      <c r="G9889" s="5" t="s">
        <v>22</v>
      </c>
      <c r="H9889" s="5" t="s">
        <v>22</v>
      </c>
      <c r="I9889">
        <f>VLOOKUP($A9889,'Cancelled Orders'!$D$2:$L$10078,COLUMN(E9888),0)</f>
        <v>1</v>
      </c>
      <c r="J9889" t="str">
        <f>VLOOKUP($A9889,'Cancelled Orders'!$D$2:$G$10078,3,0)</f>
        <v>Cancelled by Restaurant</v>
      </c>
      <c r="K9889" t="str">
        <f>VLOOKUP($A9889,'Cancelled Orders'!$D$2:$G$10078,4,0)</f>
        <v>Customer Refusal</v>
      </c>
    </row>
    <row r="9890" spans="1:11" ht="13.2" x14ac:dyDescent="0.25">
      <c r="A9890" s="7">
        <v>289713293</v>
      </c>
      <c r="B9890" s="4">
        <v>823752</v>
      </c>
      <c r="C9890" s="4" t="s">
        <v>3020</v>
      </c>
      <c r="D9890" s="7">
        <v>135.46</v>
      </c>
      <c r="E9890" s="7">
        <v>1</v>
      </c>
      <c r="F9890" s="7">
        <v>135.46</v>
      </c>
      <c r="G9890" s="5" t="s">
        <v>22</v>
      </c>
      <c r="H9890" s="5" t="s">
        <v>22</v>
      </c>
      <c r="I9890">
        <f>VLOOKUP($A9890,'Cancelled Orders'!$D$2:$L$10078,COLUMN(E9889),0)</f>
        <v>1</v>
      </c>
      <c r="J9890" t="str">
        <f>VLOOKUP($A9890,'Cancelled Orders'!$D$2:$G$10078,3,0)</f>
        <v>Cancelled by Restaurant</v>
      </c>
      <c r="K9890" t="str">
        <f>VLOOKUP($A9890,'Cancelled Orders'!$D$2:$G$10078,4,0)</f>
        <v>Stock Shortage</v>
      </c>
    </row>
    <row r="9891" spans="1:11" ht="13.2" x14ac:dyDescent="0.25">
      <c r="A9891" s="7">
        <v>290540067</v>
      </c>
      <c r="B9891" s="4">
        <v>823774</v>
      </c>
      <c r="C9891" s="4" t="s">
        <v>1503</v>
      </c>
      <c r="D9891" s="7">
        <v>45</v>
      </c>
      <c r="E9891" s="7">
        <v>2</v>
      </c>
      <c r="F9891" s="7">
        <v>90</v>
      </c>
      <c r="G9891" s="5" t="s">
        <v>22</v>
      </c>
      <c r="H9891" s="5" t="s">
        <v>22</v>
      </c>
      <c r="I9891">
        <f>VLOOKUP($A9891,'Cancelled Orders'!$D$2:$L$10078,COLUMN(E9890),0)</f>
        <v>1</v>
      </c>
      <c r="J9891" t="str">
        <f>VLOOKUP($A9891,'Cancelled Orders'!$D$2:$G$10078,3,0)</f>
        <v>Cancelled by Restaurant</v>
      </c>
      <c r="K9891" t="str">
        <f>VLOOKUP($A9891,'Cancelled Orders'!$D$2:$G$10078,4,0)</f>
        <v>Stock Shortage</v>
      </c>
    </row>
    <row r="9892" spans="1:11" ht="13.2" x14ac:dyDescent="0.25">
      <c r="A9892" s="7">
        <v>290732812</v>
      </c>
      <c r="B9892" s="4">
        <v>823776</v>
      </c>
      <c r="C9892" s="4" t="s">
        <v>3021</v>
      </c>
      <c r="D9892" s="7">
        <v>45</v>
      </c>
      <c r="E9892" s="7">
        <v>1</v>
      </c>
      <c r="F9892" s="7">
        <v>45</v>
      </c>
      <c r="G9892" s="5" t="s">
        <v>22</v>
      </c>
      <c r="H9892" s="5" t="s">
        <v>22</v>
      </c>
      <c r="I9892">
        <f>VLOOKUP($A9892,'Cancelled Orders'!$D$2:$L$10078,COLUMN(E9891),0)</f>
        <v>1</v>
      </c>
      <c r="J9892" t="str">
        <f>VLOOKUP($A9892,'Cancelled Orders'!$D$2:$G$10078,3,0)</f>
        <v>Cancelled by Restaurant</v>
      </c>
      <c r="K9892" t="str">
        <f>VLOOKUP($A9892,'Cancelled Orders'!$D$2:$G$10078,4,0)</f>
        <v>Item Unavailable</v>
      </c>
    </row>
    <row r="9893" spans="1:11" ht="13.2" x14ac:dyDescent="0.25">
      <c r="A9893" s="7">
        <v>290645517</v>
      </c>
      <c r="B9893" s="4">
        <v>824036</v>
      </c>
      <c r="C9893" s="4" t="s">
        <v>3022</v>
      </c>
      <c r="D9893" s="7">
        <v>14</v>
      </c>
      <c r="E9893" s="7">
        <v>1</v>
      </c>
      <c r="F9893" s="7">
        <v>14</v>
      </c>
      <c r="G9893" s="5" t="s">
        <v>22</v>
      </c>
      <c r="H9893" s="5" t="s">
        <v>28</v>
      </c>
      <c r="I9893">
        <f>VLOOKUP($A9893,'Cancelled Orders'!$D$2:$L$10078,COLUMN(E9892),0)</f>
        <v>1</v>
      </c>
      <c r="J9893" t="str">
        <f>VLOOKUP($A9893,'Cancelled Orders'!$D$2:$G$10078,3,0)</f>
        <v>Order cancelled through app</v>
      </c>
      <c r="K9893" t="str">
        <f>VLOOKUP($A9893,'Cancelled Orders'!$D$2:$G$10078,4,0)</f>
        <v>Customer Refusal</v>
      </c>
    </row>
    <row r="9894" spans="1:11" ht="13.2" x14ac:dyDescent="0.25">
      <c r="A9894" s="7">
        <v>290023013</v>
      </c>
      <c r="B9894" s="4">
        <v>824514</v>
      </c>
      <c r="C9894" s="4" t="s">
        <v>3023</v>
      </c>
      <c r="D9894" s="7">
        <v>45</v>
      </c>
      <c r="E9894" s="7">
        <v>1</v>
      </c>
      <c r="F9894" s="7">
        <v>45</v>
      </c>
      <c r="G9894" s="5" t="s">
        <v>22</v>
      </c>
      <c r="H9894" s="5" t="s">
        <v>22</v>
      </c>
      <c r="I9894">
        <f>VLOOKUP($A9894,'Cancelled Orders'!$D$2:$L$10078,COLUMN(E9893),0)</f>
        <v>0</v>
      </c>
      <c r="J9894" t="str">
        <f>VLOOKUP($A9894,'Cancelled Orders'!$D$2:$G$10078,3,0)</f>
        <v>Cancelled by Restaurant</v>
      </c>
      <c r="K9894" t="str">
        <f>VLOOKUP($A9894,'Cancelled Orders'!$D$2:$G$10078,4,0)</f>
        <v>Item Unavailable</v>
      </c>
    </row>
    <row r="9895" spans="1:11" ht="13.2" x14ac:dyDescent="0.25">
      <c r="A9895" s="7">
        <v>290675486</v>
      </c>
      <c r="B9895" s="4">
        <v>824545</v>
      </c>
      <c r="C9895" s="4" t="s">
        <v>3024</v>
      </c>
      <c r="D9895" s="7">
        <v>85</v>
      </c>
      <c r="E9895" s="7">
        <v>1</v>
      </c>
      <c r="F9895" s="7">
        <v>85</v>
      </c>
      <c r="G9895" s="5" t="s">
        <v>22</v>
      </c>
      <c r="H9895" s="5" t="s">
        <v>28</v>
      </c>
      <c r="I9895">
        <f>VLOOKUP($A9895,'Cancelled Orders'!$D$2:$L$10078,COLUMN(E9894),0)</f>
        <v>1</v>
      </c>
      <c r="J9895" t="str">
        <f>VLOOKUP($A9895,'Cancelled Orders'!$D$2:$G$10078,3,0)</f>
        <v>Order cancelled through app</v>
      </c>
      <c r="K9895" t="str">
        <f>VLOOKUP($A9895,'Cancelled Orders'!$D$2:$G$10078,4,0)</f>
        <v>Customer Refusal</v>
      </c>
    </row>
    <row r="9896" spans="1:11" ht="13.2" x14ac:dyDescent="0.25">
      <c r="A9896" s="7">
        <v>290217480</v>
      </c>
      <c r="B9896" s="4">
        <v>824545</v>
      </c>
      <c r="C9896" s="4" t="s">
        <v>3024</v>
      </c>
      <c r="D9896" s="7">
        <v>85</v>
      </c>
      <c r="E9896" s="7">
        <v>1</v>
      </c>
      <c r="F9896" s="7">
        <v>85</v>
      </c>
      <c r="G9896" s="5" t="s">
        <v>22</v>
      </c>
      <c r="H9896" s="5" t="s">
        <v>28</v>
      </c>
      <c r="I9896">
        <f>VLOOKUP($A9896,'Cancelled Orders'!$D$2:$L$10078,COLUMN(E9895),0)</f>
        <v>1</v>
      </c>
      <c r="J9896" t="str">
        <f>VLOOKUP($A9896,'Cancelled Orders'!$D$2:$G$10078,3,0)</f>
        <v>Order cancelled through app</v>
      </c>
      <c r="K9896" t="str">
        <f>VLOOKUP($A9896,'Cancelled Orders'!$D$2:$G$10078,4,0)</f>
        <v>Customer Refusal</v>
      </c>
    </row>
    <row r="9897" spans="1:11" ht="13.2" x14ac:dyDescent="0.25">
      <c r="A9897" s="7">
        <v>289754701</v>
      </c>
      <c r="B9897" s="4">
        <v>824545</v>
      </c>
      <c r="C9897" s="4" t="s">
        <v>3024</v>
      </c>
      <c r="D9897" s="7">
        <v>85</v>
      </c>
      <c r="E9897" s="7">
        <v>1</v>
      </c>
      <c r="F9897" s="7">
        <v>85</v>
      </c>
      <c r="G9897" s="5" t="s">
        <v>22</v>
      </c>
      <c r="H9897" s="5" t="s">
        <v>28</v>
      </c>
      <c r="I9897">
        <f>VLOOKUP($A9897,'Cancelled Orders'!$D$2:$L$10078,COLUMN(E9896),0)</f>
        <v>1</v>
      </c>
      <c r="J9897" t="str">
        <f>VLOOKUP($A9897,'Cancelled Orders'!$D$2:$G$10078,3,0)</f>
        <v>Order cancelled through app</v>
      </c>
      <c r="K9897" t="str">
        <f>VLOOKUP($A9897,'Cancelled Orders'!$D$2:$G$10078,4,0)</f>
        <v>Customer Refusal</v>
      </c>
    </row>
    <row r="9898" spans="1:11" ht="13.2" x14ac:dyDescent="0.25">
      <c r="A9898" s="7">
        <v>291609466</v>
      </c>
      <c r="B9898" s="4">
        <v>825430</v>
      </c>
      <c r="C9898" s="4" t="s">
        <v>1764</v>
      </c>
      <c r="D9898" s="7">
        <v>40</v>
      </c>
      <c r="E9898" s="7">
        <v>1</v>
      </c>
      <c r="F9898" s="7">
        <v>40</v>
      </c>
      <c r="G9898" s="5" t="s">
        <v>22</v>
      </c>
      <c r="H9898" s="5" t="s">
        <v>28</v>
      </c>
      <c r="I9898">
        <f>VLOOKUP($A9898,'Cancelled Orders'!$D$2:$L$10078,COLUMN(E9897),0)</f>
        <v>1</v>
      </c>
      <c r="J9898" t="str">
        <f>VLOOKUP($A9898,'Cancelled Orders'!$D$2:$G$10078,3,0)</f>
        <v>Order cancelled through app</v>
      </c>
      <c r="K9898" t="str">
        <f>VLOOKUP($A9898,'Cancelled Orders'!$D$2:$G$10078,4,0)</f>
        <v>Customer Refusal</v>
      </c>
    </row>
    <row r="9899" spans="1:11" ht="13.2" x14ac:dyDescent="0.25">
      <c r="A9899" s="7">
        <v>291723584</v>
      </c>
      <c r="B9899" s="4">
        <v>825486</v>
      </c>
      <c r="C9899" s="4" t="s">
        <v>3025</v>
      </c>
      <c r="D9899" s="7">
        <v>22</v>
      </c>
      <c r="E9899" s="7">
        <v>1</v>
      </c>
      <c r="F9899" s="7">
        <v>22</v>
      </c>
      <c r="G9899" s="5" t="s">
        <v>22</v>
      </c>
      <c r="H9899" s="5" t="s">
        <v>28</v>
      </c>
      <c r="I9899">
        <f>VLOOKUP($A9899,'Cancelled Orders'!$D$2:$L$10078,COLUMN(E9898),0)</f>
        <v>1</v>
      </c>
      <c r="J9899" t="str">
        <f>VLOOKUP($A9899,'Cancelled Orders'!$D$2:$G$10078,3,0)</f>
        <v>Order cancelled through app</v>
      </c>
      <c r="K9899" t="str">
        <f>VLOOKUP($A9899,'Cancelled Orders'!$D$2:$G$10078,4,0)</f>
        <v>Customer Refusal</v>
      </c>
    </row>
    <row r="9900" spans="1:11" ht="13.2" x14ac:dyDescent="0.25">
      <c r="A9900" s="7">
        <v>291722953</v>
      </c>
      <c r="B9900" s="4">
        <v>826578</v>
      </c>
      <c r="C9900" s="4" t="s">
        <v>326</v>
      </c>
      <c r="D9900" s="7">
        <v>30</v>
      </c>
      <c r="E9900" s="7">
        <v>1</v>
      </c>
      <c r="F9900" s="7">
        <v>30</v>
      </c>
      <c r="G9900" s="5" t="s">
        <v>22</v>
      </c>
      <c r="H9900" s="5" t="s">
        <v>22</v>
      </c>
      <c r="I9900">
        <f>VLOOKUP($A9900,'Cancelled Orders'!$D$2:$L$10078,COLUMN(E9899),0)</f>
        <v>0</v>
      </c>
      <c r="J9900" t="str">
        <f>VLOOKUP($A9900,'Cancelled Orders'!$D$2:$G$10078,3,0)</f>
        <v>Order cancelled through app</v>
      </c>
      <c r="K9900" t="str">
        <f>VLOOKUP($A9900,'Cancelled Orders'!$D$2:$G$10078,4,0)</f>
        <v>Customer Refusal</v>
      </c>
    </row>
    <row r="9901" spans="1:11" ht="13.2" x14ac:dyDescent="0.25">
      <c r="A9901" s="7">
        <v>290422082</v>
      </c>
      <c r="B9901" s="4">
        <v>826725</v>
      </c>
      <c r="C9901" s="4" t="s">
        <v>1962</v>
      </c>
      <c r="D9901" s="7">
        <v>40</v>
      </c>
      <c r="E9901" s="7">
        <v>1</v>
      </c>
      <c r="F9901" s="7">
        <v>40</v>
      </c>
      <c r="G9901" s="5" t="s">
        <v>22</v>
      </c>
      <c r="H9901" s="5" t="s">
        <v>22</v>
      </c>
      <c r="I9901">
        <f>VLOOKUP($A9901,'Cancelled Orders'!$D$2:$L$10078,COLUMN(E9900),0)</f>
        <v>1</v>
      </c>
      <c r="J9901" t="str">
        <f>VLOOKUP($A9901,'Cancelled Orders'!$D$2:$G$10078,3,0)</f>
        <v>Cancelled by Restaurant</v>
      </c>
      <c r="K9901" t="str">
        <f>VLOOKUP($A9901,'Cancelled Orders'!$D$2:$G$10078,4,0)</f>
        <v>Stock Shortage</v>
      </c>
    </row>
    <row r="9902" spans="1:11" ht="13.2" x14ac:dyDescent="0.25">
      <c r="A9902" s="7">
        <v>291064116</v>
      </c>
      <c r="B9902" s="4">
        <v>827004</v>
      </c>
      <c r="C9902" s="4" t="s">
        <v>712</v>
      </c>
      <c r="D9902" s="7">
        <v>170</v>
      </c>
      <c r="E9902" s="7">
        <v>1</v>
      </c>
      <c r="F9902" s="7">
        <v>170</v>
      </c>
      <c r="G9902" s="5" t="s">
        <v>22</v>
      </c>
      <c r="H9902" s="5" t="s">
        <v>28</v>
      </c>
      <c r="I9902">
        <f>VLOOKUP($A9902,'Cancelled Orders'!$D$2:$L$10078,COLUMN(E9901),0)</f>
        <v>0</v>
      </c>
      <c r="J9902" t="str">
        <f>VLOOKUP($A9902,'Cancelled Orders'!$D$2:$G$10078,3,0)</f>
        <v>Order cancelled through app</v>
      </c>
      <c r="K9902" t="str">
        <f>VLOOKUP($A9902,'Cancelled Orders'!$D$2:$G$10078,4,0)</f>
        <v>Customer Refusal</v>
      </c>
    </row>
    <row r="9903" spans="1:11" ht="13.2" x14ac:dyDescent="0.25">
      <c r="A9903" s="7">
        <v>290632942</v>
      </c>
      <c r="B9903" s="4">
        <v>827004</v>
      </c>
      <c r="C9903" s="4" t="s">
        <v>712</v>
      </c>
      <c r="D9903" s="7">
        <v>170</v>
      </c>
      <c r="E9903" s="7">
        <v>1</v>
      </c>
      <c r="F9903" s="7">
        <v>170</v>
      </c>
      <c r="G9903" s="5" t="s">
        <v>22</v>
      </c>
      <c r="H9903" s="5" t="s">
        <v>28</v>
      </c>
      <c r="I9903">
        <f>VLOOKUP($A9903,'Cancelled Orders'!$D$2:$L$10078,COLUMN(E9902),0)</f>
        <v>0</v>
      </c>
      <c r="J9903" t="str">
        <f>VLOOKUP($A9903,'Cancelled Orders'!$D$2:$G$10078,3,0)</f>
        <v>Order cancelled through app</v>
      </c>
      <c r="K9903" t="str">
        <f>VLOOKUP($A9903,'Cancelled Orders'!$D$2:$G$10078,4,0)</f>
        <v>Customer Refusal</v>
      </c>
    </row>
    <row r="9904" spans="1:11" ht="13.2" x14ac:dyDescent="0.25">
      <c r="A9904" s="7">
        <v>290740317</v>
      </c>
      <c r="B9904" s="4">
        <v>827013</v>
      </c>
      <c r="C9904" s="4" t="s">
        <v>828</v>
      </c>
      <c r="D9904" s="7">
        <v>43</v>
      </c>
      <c r="E9904" s="7">
        <v>1</v>
      </c>
      <c r="F9904" s="7">
        <v>43</v>
      </c>
      <c r="G9904" s="5" t="s">
        <v>22</v>
      </c>
      <c r="H9904" s="5" t="s">
        <v>22</v>
      </c>
      <c r="I9904">
        <f>VLOOKUP($A9904,'Cancelled Orders'!$D$2:$L$10078,COLUMN(E9903),0)</f>
        <v>0</v>
      </c>
      <c r="J9904" t="str">
        <f>VLOOKUP($A9904,'Cancelled Orders'!$D$2:$G$10078,3,0)</f>
        <v>Cancelled by Restaurant</v>
      </c>
      <c r="K9904" t="str">
        <f>VLOOKUP($A9904,'Cancelled Orders'!$D$2:$G$10078,4,0)</f>
        <v>Item Unavailable</v>
      </c>
    </row>
    <row r="9905" spans="1:11" ht="13.2" x14ac:dyDescent="0.25">
      <c r="A9905" s="7">
        <v>290641491</v>
      </c>
      <c r="B9905" s="4">
        <v>827090</v>
      </c>
      <c r="C9905" s="4" t="s">
        <v>1316</v>
      </c>
      <c r="D9905" s="7">
        <v>41</v>
      </c>
      <c r="E9905" s="7">
        <v>1</v>
      </c>
      <c r="F9905" s="7">
        <v>41</v>
      </c>
      <c r="G9905" s="5" t="s">
        <v>22</v>
      </c>
      <c r="H9905" s="5" t="s">
        <v>28</v>
      </c>
      <c r="I9905">
        <f>VLOOKUP($A9905,'Cancelled Orders'!$D$2:$L$10078,COLUMN(E9904),0)</f>
        <v>1</v>
      </c>
      <c r="J9905" t="str">
        <f>VLOOKUP($A9905,'Cancelled Orders'!$D$2:$G$10078,3,0)</f>
        <v>Cancelled by Restaurant</v>
      </c>
      <c r="K9905" t="str">
        <f>VLOOKUP($A9905,'Cancelled Orders'!$D$2:$G$10078,4,0)</f>
        <v>Item Unavailable</v>
      </c>
    </row>
    <row r="9906" spans="1:11" ht="13.2" x14ac:dyDescent="0.25">
      <c r="A9906" s="7">
        <v>290622596</v>
      </c>
      <c r="B9906" s="4">
        <v>827090</v>
      </c>
      <c r="C9906" s="4" t="s">
        <v>1316</v>
      </c>
      <c r="D9906" s="7">
        <v>41</v>
      </c>
      <c r="E9906" s="7">
        <v>2</v>
      </c>
      <c r="F9906" s="7">
        <v>82</v>
      </c>
      <c r="G9906" s="5" t="s">
        <v>22</v>
      </c>
      <c r="H9906" s="5" t="s">
        <v>28</v>
      </c>
      <c r="I9906">
        <f>VLOOKUP($A9906,'Cancelled Orders'!$D$2:$L$10078,COLUMN(E9905),0)</f>
        <v>1</v>
      </c>
      <c r="J9906" t="str">
        <f>VLOOKUP($A9906,'Cancelled Orders'!$D$2:$G$10078,3,0)</f>
        <v>Cancelled by Restaurant</v>
      </c>
      <c r="K9906" t="str">
        <f>VLOOKUP($A9906,'Cancelled Orders'!$D$2:$G$10078,4,0)</f>
        <v>Item Unavailable</v>
      </c>
    </row>
    <row r="9907" spans="1:11" ht="13.2" x14ac:dyDescent="0.25">
      <c r="A9907" s="7">
        <v>290634420</v>
      </c>
      <c r="B9907" s="4">
        <v>827090</v>
      </c>
      <c r="C9907" s="4" t="s">
        <v>1316</v>
      </c>
      <c r="D9907" s="7">
        <v>41</v>
      </c>
      <c r="E9907" s="7">
        <v>1</v>
      </c>
      <c r="F9907" s="7">
        <v>41</v>
      </c>
      <c r="G9907" s="5" t="s">
        <v>22</v>
      </c>
      <c r="H9907" s="5" t="s">
        <v>28</v>
      </c>
      <c r="I9907">
        <f>VLOOKUP($A9907,'Cancelled Orders'!$D$2:$L$10078,COLUMN(E9906),0)</f>
        <v>1</v>
      </c>
      <c r="J9907" t="str">
        <f>VLOOKUP($A9907,'Cancelled Orders'!$D$2:$G$10078,3,0)</f>
        <v>Cancelled by Restaurant</v>
      </c>
      <c r="K9907" t="str">
        <f>VLOOKUP($A9907,'Cancelled Orders'!$D$2:$G$10078,4,0)</f>
        <v>Item Unavailable</v>
      </c>
    </row>
    <row r="9908" spans="1:11" ht="13.2" x14ac:dyDescent="0.25">
      <c r="A9908" s="7">
        <v>291636769</v>
      </c>
      <c r="B9908" s="4">
        <v>827201</v>
      </c>
      <c r="C9908" s="4" t="s">
        <v>3026</v>
      </c>
      <c r="D9908" s="7">
        <v>36</v>
      </c>
      <c r="E9908" s="7">
        <v>1</v>
      </c>
      <c r="F9908" s="7">
        <v>36</v>
      </c>
      <c r="G9908" s="5" t="s">
        <v>22</v>
      </c>
      <c r="H9908" s="5" t="s">
        <v>22</v>
      </c>
      <c r="I9908">
        <f>VLOOKUP($A9908,'Cancelled Orders'!$D$2:$L$10078,COLUMN(E9907),0)</f>
        <v>1</v>
      </c>
      <c r="J9908" t="str">
        <f>VLOOKUP($A9908,'Cancelled Orders'!$D$2:$G$10078,3,0)</f>
        <v>Cancelled by Restaurant</v>
      </c>
      <c r="K9908" t="str">
        <f>VLOOKUP($A9908,'Cancelled Orders'!$D$2:$G$10078,4,0)</f>
        <v>Customer Refusal</v>
      </c>
    </row>
    <row r="9909" spans="1:11" ht="13.2" x14ac:dyDescent="0.25">
      <c r="A9909" s="7">
        <v>290160310</v>
      </c>
      <c r="B9909" s="4">
        <v>827270</v>
      </c>
      <c r="C9909" s="4" t="s">
        <v>547</v>
      </c>
      <c r="D9909" s="7">
        <v>54</v>
      </c>
      <c r="E9909" s="7">
        <v>1</v>
      </c>
      <c r="F9909" s="7">
        <v>54</v>
      </c>
      <c r="G9909" s="5" t="s">
        <v>22</v>
      </c>
      <c r="H9909" s="5" t="s">
        <v>22</v>
      </c>
      <c r="I9909">
        <f>VLOOKUP($A9909,'Cancelled Orders'!$D$2:$L$10078,COLUMN(E9908),0)</f>
        <v>1</v>
      </c>
      <c r="J9909" t="str">
        <f>VLOOKUP($A9909,'Cancelled Orders'!$D$2:$G$10078,3,0)</f>
        <v>Cancelled by Restaurant</v>
      </c>
      <c r="K9909" t="str">
        <f>VLOOKUP($A9909,'Cancelled Orders'!$D$2:$G$10078,4,0)</f>
        <v>Customer Refusal</v>
      </c>
    </row>
    <row r="9910" spans="1:11" ht="13.2" x14ac:dyDescent="0.25">
      <c r="A9910" s="7">
        <v>290621741</v>
      </c>
      <c r="B9910" s="4">
        <v>827338</v>
      </c>
      <c r="C9910" s="4" t="s">
        <v>3027</v>
      </c>
      <c r="D9910" s="7">
        <v>30</v>
      </c>
      <c r="E9910" s="7">
        <v>1</v>
      </c>
      <c r="F9910" s="7">
        <v>30</v>
      </c>
      <c r="G9910" s="5" t="s">
        <v>22</v>
      </c>
      <c r="H9910" s="5" t="s">
        <v>28</v>
      </c>
      <c r="I9910">
        <f>VLOOKUP($A9910,'Cancelled Orders'!$D$2:$L$10078,COLUMN(E9909),0)</f>
        <v>1</v>
      </c>
      <c r="J9910" t="str">
        <f>VLOOKUP($A9910,'Cancelled Orders'!$D$2:$G$10078,3,0)</f>
        <v>Order cancelled through app</v>
      </c>
      <c r="K9910" t="str">
        <f>VLOOKUP($A9910,'Cancelled Orders'!$D$2:$G$10078,4,0)</f>
        <v>Customer Refusal</v>
      </c>
    </row>
    <row r="9911" spans="1:11" ht="13.2" x14ac:dyDescent="0.25">
      <c r="A9911" s="7">
        <v>291531032</v>
      </c>
      <c r="B9911" s="4">
        <v>827404</v>
      </c>
      <c r="C9911" s="4" t="s">
        <v>3028</v>
      </c>
      <c r="D9911" s="7">
        <v>106</v>
      </c>
      <c r="E9911" s="7">
        <v>1</v>
      </c>
      <c r="F9911" s="7">
        <v>106</v>
      </c>
      <c r="G9911" s="5" t="s">
        <v>22</v>
      </c>
      <c r="H9911" s="5" t="s">
        <v>22</v>
      </c>
      <c r="I9911">
        <f>VLOOKUP($A9911,'Cancelled Orders'!$D$2:$L$10078,COLUMN(E9910),0)</f>
        <v>1</v>
      </c>
      <c r="J9911" t="str">
        <f>VLOOKUP($A9911,'Cancelled Orders'!$D$2:$G$10078,3,0)</f>
        <v>Cancelled by Restaurant</v>
      </c>
      <c r="K9911" t="str">
        <f>VLOOKUP($A9911,'Cancelled Orders'!$D$2:$G$10078,4,0)</f>
        <v>Stock Shortage</v>
      </c>
    </row>
    <row r="9912" spans="1:11" ht="13.2" x14ac:dyDescent="0.25">
      <c r="A9912" s="7">
        <v>291510489</v>
      </c>
      <c r="B9912" s="4">
        <v>827404</v>
      </c>
      <c r="C9912" s="4" t="s">
        <v>3028</v>
      </c>
      <c r="D9912" s="7">
        <v>106</v>
      </c>
      <c r="E9912" s="7">
        <v>3</v>
      </c>
      <c r="F9912" s="7">
        <v>318</v>
      </c>
      <c r="G9912" s="5" t="s">
        <v>22</v>
      </c>
      <c r="H9912" s="5" t="s">
        <v>22</v>
      </c>
      <c r="I9912">
        <f>VLOOKUP($A9912,'Cancelled Orders'!$D$2:$L$10078,COLUMN(E9911),0)</f>
        <v>1</v>
      </c>
      <c r="J9912" t="str">
        <f>VLOOKUP($A9912,'Cancelled Orders'!$D$2:$G$10078,3,0)</f>
        <v>Cancelled by Restaurant</v>
      </c>
      <c r="K9912" t="str">
        <f>VLOOKUP($A9912,'Cancelled Orders'!$D$2:$G$10078,4,0)</f>
        <v>Customer Refusal</v>
      </c>
    </row>
    <row r="9913" spans="1:11" ht="13.2" x14ac:dyDescent="0.25">
      <c r="A9913" s="7">
        <v>291492064</v>
      </c>
      <c r="B9913" s="4">
        <v>827404</v>
      </c>
      <c r="C9913" s="4" t="s">
        <v>3028</v>
      </c>
      <c r="D9913" s="7">
        <v>106</v>
      </c>
      <c r="E9913" s="7">
        <v>1</v>
      </c>
      <c r="F9913" s="7">
        <v>106</v>
      </c>
      <c r="G9913" s="5" t="s">
        <v>22</v>
      </c>
      <c r="H9913" s="5" t="s">
        <v>22</v>
      </c>
      <c r="I9913">
        <f>VLOOKUP($A9913,'Cancelled Orders'!$D$2:$L$10078,COLUMN(E9912),0)</f>
        <v>1</v>
      </c>
      <c r="J9913" t="str">
        <f>VLOOKUP($A9913,'Cancelled Orders'!$D$2:$G$10078,3,0)</f>
        <v>Cancelled by Restaurant</v>
      </c>
      <c r="K9913" t="str">
        <f>VLOOKUP($A9913,'Cancelled Orders'!$D$2:$G$10078,4,0)</f>
        <v>Item Unavailable</v>
      </c>
    </row>
    <row r="9914" spans="1:11" ht="13.2" x14ac:dyDescent="0.25">
      <c r="A9914" s="7">
        <v>290571852</v>
      </c>
      <c r="B9914" s="4">
        <v>827404</v>
      </c>
      <c r="C9914" s="4" t="s">
        <v>3028</v>
      </c>
      <c r="D9914" s="7">
        <v>106</v>
      </c>
      <c r="E9914" s="7">
        <v>1</v>
      </c>
      <c r="F9914" s="7">
        <v>106</v>
      </c>
      <c r="G9914" s="5" t="s">
        <v>22</v>
      </c>
      <c r="H9914" s="5" t="s">
        <v>22</v>
      </c>
      <c r="I9914">
        <f>VLOOKUP($A9914,'Cancelled Orders'!$D$2:$L$10078,COLUMN(E9913),0)</f>
        <v>1</v>
      </c>
      <c r="J9914" t="str">
        <f>VLOOKUP($A9914,'Cancelled Orders'!$D$2:$G$10078,3,0)</f>
        <v>Cancelled by Restaurant</v>
      </c>
      <c r="K9914" t="str">
        <f>VLOOKUP($A9914,'Cancelled Orders'!$D$2:$G$10078,4,0)</f>
        <v>Item Unavailable</v>
      </c>
    </row>
    <row r="9915" spans="1:11" ht="13.2" x14ac:dyDescent="0.25">
      <c r="A9915" s="7">
        <v>290721152</v>
      </c>
      <c r="B9915" s="4">
        <v>827415</v>
      </c>
      <c r="C9915" s="4" t="s">
        <v>1718</v>
      </c>
      <c r="D9915" s="7">
        <v>70</v>
      </c>
      <c r="E9915" s="7">
        <v>1</v>
      </c>
      <c r="F9915" s="7">
        <v>70</v>
      </c>
      <c r="G9915" s="5" t="s">
        <v>22</v>
      </c>
      <c r="H9915" s="5" t="s">
        <v>22</v>
      </c>
      <c r="I9915">
        <f>VLOOKUP($A9915,'Cancelled Orders'!$D$2:$L$10078,COLUMN(E9914),0)</f>
        <v>1</v>
      </c>
      <c r="J9915" t="str">
        <f>VLOOKUP($A9915,'Cancelled Orders'!$D$2:$G$10078,3,0)</f>
        <v>Cancelled by Restaurant</v>
      </c>
      <c r="K9915" t="str">
        <f>VLOOKUP($A9915,'Cancelled Orders'!$D$2:$G$10078,4,0)</f>
        <v>Stock Shortage</v>
      </c>
    </row>
    <row r="9916" spans="1:11" ht="13.2" x14ac:dyDescent="0.25">
      <c r="A9916" s="7">
        <v>291355887</v>
      </c>
      <c r="B9916" s="4">
        <v>827747</v>
      </c>
      <c r="C9916" s="4" t="s">
        <v>751</v>
      </c>
      <c r="D9916" s="7">
        <v>68</v>
      </c>
      <c r="E9916" s="7">
        <v>1</v>
      </c>
      <c r="F9916" s="7">
        <v>68</v>
      </c>
      <c r="G9916" s="5" t="s">
        <v>22</v>
      </c>
      <c r="H9916" s="5" t="s">
        <v>22</v>
      </c>
      <c r="I9916">
        <f>VLOOKUP($A9916,'Cancelled Orders'!$D$2:$L$10078,COLUMN(E9915),0)</f>
        <v>1</v>
      </c>
      <c r="J9916" t="str">
        <f>VLOOKUP($A9916,'Cancelled Orders'!$D$2:$G$10078,3,0)</f>
        <v>Cancelled by Restaurant</v>
      </c>
      <c r="K9916" t="str">
        <f>VLOOKUP($A9916,'Cancelled Orders'!$D$2:$G$10078,4,0)</f>
        <v>Item Unavailable</v>
      </c>
    </row>
    <row r="9917" spans="1:11" ht="13.2" x14ac:dyDescent="0.25">
      <c r="A9917" s="7">
        <v>291461055</v>
      </c>
      <c r="B9917" s="4">
        <v>828096</v>
      </c>
      <c r="C9917" s="4" t="s">
        <v>845</v>
      </c>
      <c r="D9917" s="7">
        <v>1</v>
      </c>
      <c r="E9917" s="7">
        <v>1</v>
      </c>
      <c r="F9917" s="7">
        <v>1</v>
      </c>
      <c r="G9917" s="5" t="s">
        <v>22</v>
      </c>
      <c r="H9917" s="5" t="s">
        <v>22</v>
      </c>
      <c r="I9917">
        <f>VLOOKUP($A9917,'Cancelled Orders'!$D$2:$L$10078,COLUMN(E9916),0)</f>
        <v>1</v>
      </c>
      <c r="J9917" t="str">
        <f>VLOOKUP($A9917,'Cancelled Orders'!$D$2:$G$10078,3,0)</f>
        <v>Order cancelled through app</v>
      </c>
      <c r="K9917" t="str">
        <f>VLOOKUP($A9917,'Cancelled Orders'!$D$2:$G$10078,4,0)</f>
        <v>Customer Refusal</v>
      </c>
    </row>
    <row r="9918" spans="1:11" ht="13.2" x14ac:dyDescent="0.25">
      <c r="A9918" s="7">
        <v>291395180</v>
      </c>
      <c r="B9918" s="4">
        <v>828096</v>
      </c>
      <c r="C9918" s="4" t="s">
        <v>845</v>
      </c>
      <c r="D9918" s="7">
        <v>1</v>
      </c>
      <c r="E9918" s="7">
        <v>1</v>
      </c>
      <c r="F9918" s="7">
        <v>1</v>
      </c>
      <c r="G9918" s="5" t="s">
        <v>22</v>
      </c>
      <c r="H9918" s="5" t="s">
        <v>22</v>
      </c>
      <c r="I9918">
        <f>VLOOKUP($A9918,'Cancelled Orders'!$D$2:$L$10078,COLUMN(E9917),0)</f>
        <v>1</v>
      </c>
      <c r="J9918" t="str">
        <f>VLOOKUP($A9918,'Cancelled Orders'!$D$2:$G$10078,3,0)</f>
        <v>Order cancelled through app</v>
      </c>
      <c r="K9918" t="str">
        <f>VLOOKUP($A9918,'Cancelled Orders'!$D$2:$G$10078,4,0)</f>
        <v>Customer Refusal</v>
      </c>
    </row>
    <row r="9919" spans="1:11" ht="13.2" x14ac:dyDescent="0.25">
      <c r="A9919" s="7">
        <v>289999108</v>
      </c>
      <c r="B9919" s="4">
        <v>828096</v>
      </c>
      <c r="C9919" s="4" t="s">
        <v>845</v>
      </c>
      <c r="D9919" s="7">
        <v>1</v>
      </c>
      <c r="E9919" s="7">
        <v>1</v>
      </c>
      <c r="F9919" s="7">
        <v>1</v>
      </c>
      <c r="G9919" s="5" t="s">
        <v>22</v>
      </c>
      <c r="H9919" s="5" t="s">
        <v>22</v>
      </c>
      <c r="I9919">
        <f>VLOOKUP($A9919,'Cancelled Orders'!$D$2:$L$10078,COLUMN(E9918),0)</f>
        <v>1</v>
      </c>
      <c r="J9919" t="str">
        <f>VLOOKUP($A9919,'Cancelled Orders'!$D$2:$G$10078,3,0)</f>
        <v>Order cancelled through app</v>
      </c>
      <c r="K9919" t="str">
        <f>VLOOKUP($A9919,'Cancelled Orders'!$D$2:$G$10078,4,0)</f>
        <v>Customer Refusal</v>
      </c>
    </row>
    <row r="9920" spans="1:11" ht="13.2" x14ac:dyDescent="0.25">
      <c r="A9920" s="7">
        <v>289998162</v>
      </c>
      <c r="B9920" s="4">
        <v>828096</v>
      </c>
      <c r="C9920" s="4" t="s">
        <v>845</v>
      </c>
      <c r="D9920" s="7">
        <v>1</v>
      </c>
      <c r="E9920" s="7">
        <v>1</v>
      </c>
      <c r="F9920" s="7">
        <v>1</v>
      </c>
      <c r="G9920" s="5" t="s">
        <v>22</v>
      </c>
      <c r="H9920" s="5" t="s">
        <v>22</v>
      </c>
      <c r="I9920">
        <f>VLOOKUP($A9920,'Cancelled Orders'!$D$2:$L$10078,COLUMN(E9919),0)</f>
        <v>1</v>
      </c>
      <c r="J9920" t="str">
        <f>VLOOKUP($A9920,'Cancelled Orders'!$D$2:$G$10078,3,0)</f>
        <v>Order cancelled through app</v>
      </c>
      <c r="K9920" t="str">
        <f>VLOOKUP($A9920,'Cancelled Orders'!$D$2:$G$10078,4,0)</f>
        <v>Customer Refusal</v>
      </c>
    </row>
    <row r="9921" spans="1:11" ht="13.2" x14ac:dyDescent="0.25">
      <c r="A9921" s="7">
        <v>290728051</v>
      </c>
      <c r="B9921" s="4">
        <v>828098</v>
      </c>
      <c r="C9921" s="4" t="s">
        <v>3029</v>
      </c>
      <c r="D9921" s="7">
        <v>1</v>
      </c>
      <c r="E9921" s="7">
        <v>1</v>
      </c>
      <c r="F9921" s="7">
        <v>1</v>
      </c>
      <c r="G9921" s="5" t="s">
        <v>22</v>
      </c>
      <c r="H9921" s="5" t="s">
        <v>22</v>
      </c>
      <c r="I9921">
        <f>VLOOKUP($A9921,'Cancelled Orders'!$D$2:$L$10078,COLUMN(E9920),0)</f>
        <v>1</v>
      </c>
      <c r="J9921" t="str">
        <f>VLOOKUP($A9921,'Cancelled Orders'!$D$2:$G$10078,3,0)</f>
        <v>Order cancelled through app</v>
      </c>
      <c r="K9921" t="str">
        <f>VLOOKUP($A9921,'Cancelled Orders'!$D$2:$G$10078,4,0)</f>
        <v>Customer Refusal</v>
      </c>
    </row>
    <row r="9922" spans="1:11" ht="13.2" x14ac:dyDescent="0.25">
      <c r="A9922" s="7">
        <v>291747380</v>
      </c>
      <c r="B9922" s="4">
        <v>828415</v>
      </c>
      <c r="C9922" s="4" t="s">
        <v>3030</v>
      </c>
      <c r="D9922" s="7">
        <v>45</v>
      </c>
      <c r="E9922" s="7">
        <v>1</v>
      </c>
      <c r="F9922" s="7">
        <v>45</v>
      </c>
      <c r="G9922" s="5" t="s">
        <v>28</v>
      </c>
      <c r="H9922" s="5" t="s">
        <v>28</v>
      </c>
      <c r="I9922">
        <f>VLOOKUP($A9922,'Cancelled Orders'!$D$2:$L$10078,COLUMN(E9921),0)</f>
        <v>0</v>
      </c>
      <c r="J9922" t="str">
        <f>VLOOKUP($A9922,'Cancelled Orders'!$D$2:$G$10078,3,0)</f>
        <v>Order cancelled through app</v>
      </c>
      <c r="K9922" t="str">
        <f>VLOOKUP($A9922,'Cancelled Orders'!$D$2:$G$10078,4,0)</f>
        <v>Customer Refusal</v>
      </c>
    </row>
    <row r="9923" spans="1:11" ht="13.2" x14ac:dyDescent="0.25">
      <c r="A9923" s="7">
        <v>291300214</v>
      </c>
      <c r="B9923" s="4">
        <v>828423</v>
      </c>
      <c r="C9923" s="4" t="s">
        <v>3031</v>
      </c>
      <c r="D9923" s="7">
        <v>20</v>
      </c>
      <c r="E9923" s="7">
        <v>1</v>
      </c>
      <c r="F9923" s="7">
        <v>20</v>
      </c>
      <c r="G9923" s="5" t="s">
        <v>28</v>
      </c>
      <c r="H9923" s="5" t="s">
        <v>28</v>
      </c>
      <c r="I9923">
        <f>VLOOKUP($A9923,'Cancelled Orders'!$D$2:$L$10078,COLUMN(E9922),0)</f>
        <v>0</v>
      </c>
      <c r="J9923" t="str">
        <f>VLOOKUP($A9923,'Cancelled Orders'!$D$2:$G$10078,3,0)</f>
        <v>Order cancelled through app</v>
      </c>
      <c r="K9923" t="str">
        <f>VLOOKUP($A9923,'Cancelled Orders'!$D$2:$G$10078,4,0)</f>
        <v>Customer Refusal</v>
      </c>
    </row>
    <row r="9924" spans="1:11" ht="13.2" x14ac:dyDescent="0.25">
      <c r="A9924" s="7">
        <v>290348402</v>
      </c>
      <c r="B9924" s="4">
        <v>829688</v>
      </c>
      <c r="C9924" s="4" t="s">
        <v>3032</v>
      </c>
      <c r="D9924" s="7">
        <v>35</v>
      </c>
      <c r="E9924" s="7">
        <v>1</v>
      </c>
      <c r="F9924" s="7">
        <v>35</v>
      </c>
      <c r="G9924" s="5" t="s">
        <v>22</v>
      </c>
      <c r="H9924" s="5" t="s">
        <v>22</v>
      </c>
      <c r="I9924">
        <f>VLOOKUP($A9924,'Cancelled Orders'!$D$2:$L$10078,COLUMN(E9923),0)</f>
        <v>0</v>
      </c>
      <c r="J9924" t="str">
        <f>VLOOKUP($A9924,'Cancelled Orders'!$D$2:$G$10078,3,0)</f>
        <v>Order cancelled through app</v>
      </c>
      <c r="K9924" t="str">
        <f>VLOOKUP($A9924,'Cancelled Orders'!$D$2:$G$10078,4,0)</f>
        <v>Customer Refusal</v>
      </c>
    </row>
    <row r="9925" spans="1:11" ht="13.2" x14ac:dyDescent="0.25">
      <c r="A9925" s="7">
        <v>290343695</v>
      </c>
      <c r="B9925" s="4">
        <v>829688</v>
      </c>
      <c r="C9925" s="4" t="s">
        <v>3032</v>
      </c>
      <c r="D9925" s="7">
        <v>35</v>
      </c>
      <c r="E9925" s="7">
        <v>2</v>
      </c>
      <c r="F9925" s="7">
        <v>70</v>
      </c>
      <c r="G9925" s="5" t="s">
        <v>22</v>
      </c>
      <c r="H9925" s="5" t="s">
        <v>22</v>
      </c>
      <c r="I9925">
        <f>VLOOKUP($A9925,'Cancelled Orders'!$D$2:$L$10078,COLUMN(E9924),0)</f>
        <v>1</v>
      </c>
      <c r="J9925" t="str">
        <f>VLOOKUP($A9925,'Cancelled Orders'!$D$2:$G$10078,3,0)</f>
        <v>Cancelled by Restaurant</v>
      </c>
      <c r="K9925" t="str">
        <f>VLOOKUP($A9925,'Cancelled Orders'!$D$2:$G$10078,4,0)</f>
        <v>Customer Refusal</v>
      </c>
    </row>
    <row r="9926" spans="1:11" ht="13.2" x14ac:dyDescent="0.25">
      <c r="A9926" s="7">
        <v>291198671</v>
      </c>
      <c r="B9926" s="4">
        <v>830228</v>
      </c>
      <c r="C9926" s="4" t="s">
        <v>1555</v>
      </c>
      <c r="D9926" s="7">
        <v>60</v>
      </c>
      <c r="E9926" s="7">
        <v>1</v>
      </c>
      <c r="F9926" s="7">
        <v>60</v>
      </c>
      <c r="G9926" s="5" t="s">
        <v>22</v>
      </c>
      <c r="H9926" s="5" t="s">
        <v>22</v>
      </c>
      <c r="I9926">
        <f>VLOOKUP($A9926,'Cancelled Orders'!$D$2:$L$10078,COLUMN(E9925),0)</f>
        <v>1</v>
      </c>
      <c r="J9926" t="str">
        <f>VLOOKUP($A9926,'Cancelled Orders'!$D$2:$G$10078,3,0)</f>
        <v>Order cancelled through app</v>
      </c>
      <c r="K9926" t="str">
        <f>VLOOKUP($A9926,'Cancelled Orders'!$D$2:$G$10078,4,0)</f>
        <v>Customer Refusal</v>
      </c>
    </row>
    <row r="9927" spans="1:11" ht="13.2" x14ac:dyDescent="0.25">
      <c r="A9927" s="7">
        <v>291287242</v>
      </c>
      <c r="B9927" s="4">
        <v>833090</v>
      </c>
      <c r="C9927" s="4" t="s">
        <v>3033</v>
      </c>
      <c r="D9927" s="7">
        <v>20</v>
      </c>
      <c r="E9927" s="7">
        <v>1</v>
      </c>
      <c r="F9927" s="7">
        <v>20</v>
      </c>
      <c r="G9927" s="5" t="s">
        <v>22</v>
      </c>
      <c r="H9927" s="5" t="s">
        <v>28</v>
      </c>
      <c r="I9927">
        <f>VLOOKUP($A9927,'Cancelled Orders'!$D$2:$L$10078,COLUMN(E9926),0)</f>
        <v>1</v>
      </c>
      <c r="J9927" t="str">
        <f>VLOOKUP($A9927,'Cancelled Orders'!$D$2:$G$10078,3,0)</f>
        <v>Order cancelled through app</v>
      </c>
      <c r="K9927" t="str">
        <f>VLOOKUP($A9927,'Cancelled Orders'!$D$2:$G$10078,4,0)</f>
        <v>Customer Refusal</v>
      </c>
    </row>
    <row r="9928" spans="1:11" ht="13.2" x14ac:dyDescent="0.25">
      <c r="A9928" s="7">
        <v>290932718</v>
      </c>
      <c r="B9928" s="4">
        <v>833257</v>
      </c>
      <c r="C9928" s="4" t="s">
        <v>3034</v>
      </c>
      <c r="D9928" s="7">
        <v>119</v>
      </c>
      <c r="E9928" s="7">
        <v>1</v>
      </c>
      <c r="F9928" s="7">
        <v>119</v>
      </c>
      <c r="G9928" s="5" t="s">
        <v>22</v>
      </c>
      <c r="H9928" s="5" t="s">
        <v>28</v>
      </c>
      <c r="I9928">
        <f>VLOOKUP($A9928,'Cancelled Orders'!$D$2:$L$10078,COLUMN(E9927),0)</f>
        <v>0</v>
      </c>
      <c r="J9928" t="str">
        <f>VLOOKUP($A9928,'Cancelled Orders'!$D$2:$G$10078,3,0)</f>
        <v>Order cancelled through app</v>
      </c>
      <c r="K9928" t="str">
        <f>VLOOKUP($A9928,'Cancelled Orders'!$D$2:$G$10078,4,0)</f>
        <v>Customer Refusal</v>
      </c>
    </row>
    <row r="9929" spans="1:11" ht="13.2" x14ac:dyDescent="0.25">
      <c r="A9929" s="7">
        <v>290193557</v>
      </c>
      <c r="B9929" s="4">
        <v>833275</v>
      </c>
      <c r="C9929" s="4" t="s">
        <v>3035</v>
      </c>
      <c r="D9929" s="7">
        <v>66</v>
      </c>
      <c r="E9929" s="7">
        <v>1</v>
      </c>
      <c r="F9929" s="7">
        <v>66</v>
      </c>
      <c r="G9929" s="5" t="s">
        <v>22</v>
      </c>
      <c r="H9929" s="5" t="s">
        <v>22</v>
      </c>
      <c r="I9929">
        <f>VLOOKUP($A9929,'Cancelled Orders'!$D$2:$L$10078,COLUMN(E9928),0)</f>
        <v>1</v>
      </c>
      <c r="J9929" t="str">
        <f>VLOOKUP($A9929,'Cancelled Orders'!$D$2:$G$10078,3,0)</f>
        <v>Cancelled by Restaurant</v>
      </c>
      <c r="K9929" t="str">
        <f>VLOOKUP($A9929,'Cancelled Orders'!$D$2:$G$10078,4,0)</f>
        <v>Customer Refusal</v>
      </c>
    </row>
    <row r="9930" spans="1:11" ht="13.2" x14ac:dyDescent="0.25">
      <c r="A9930" s="7">
        <v>290798775</v>
      </c>
      <c r="B9930" s="4">
        <v>833378</v>
      </c>
      <c r="C9930" s="4" t="s">
        <v>3036</v>
      </c>
      <c r="D9930" s="7">
        <v>65</v>
      </c>
      <c r="E9930" s="7">
        <v>1</v>
      </c>
      <c r="F9930" s="7">
        <v>65</v>
      </c>
      <c r="G9930" s="5" t="s">
        <v>22</v>
      </c>
      <c r="H9930" s="5" t="s">
        <v>28</v>
      </c>
      <c r="I9930">
        <f>VLOOKUP($A9930,'Cancelled Orders'!$D$2:$L$10078,COLUMN(E9929),0)</f>
        <v>1</v>
      </c>
      <c r="J9930" t="str">
        <f>VLOOKUP($A9930,'Cancelled Orders'!$D$2:$G$10078,3,0)</f>
        <v>Order cancelled through app</v>
      </c>
      <c r="K9930" t="str">
        <f>VLOOKUP($A9930,'Cancelled Orders'!$D$2:$G$10078,4,0)</f>
        <v>Customer Refusal</v>
      </c>
    </row>
    <row r="9931" spans="1:11" ht="13.2" x14ac:dyDescent="0.25">
      <c r="A9931" s="7">
        <v>291644172</v>
      </c>
      <c r="B9931" s="4">
        <v>833378</v>
      </c>
      <c r="C9931" s="4" t="s">
        <v>3036</v>
      </c>
      <c r="D9931" s="7">
        <v>65</v>
      </c>
      <c r="E9931" s="7">
        <v>1</v>
      </c>
      <c r="F9931" s="7">
        <v>65</v>
      </c>
      <c r="G9931" s="5" t="s">
        <v>22</v>
      </c>
      <c r="H9931" s="5" t="s">
        <v>28</v>
      </c>
      <c r="I9931">
        <f>VLOOKUP($A9931,'Cancelled Orders'!$D$2:$L$10078,COLUMN(E9930),0)</f>
        <v>1</v>
      </c>
      <c r="J9931" t="str">
        <f>VLOOKUP($A9931,'Cancelled Orders'!$D$2:$G$10078,3,0)</f>
        <v>Order cancelled through app</v>
      </c>
      <c r="K9931" t="str">
        <f>VLOOKUP($A9931,'Cancelled Orders'!$D$2:$G$10078,4,0)</f>
        <v>Customer Refusal</v>
      </c>
    </row>
    <row r="9932" spans="1:11" ht="13.2" x14ac:dyDescent="0.25">
      <c r="A9932" s="7">
        <v>291170661</v>
      </c>
      <c r="B9932" s="4">
        <v>834592</v>
      </c>
      <c r="C9932" s="4" t="s">
        <v>180</v>
      </c>
      <c r="D9932" s="7">
        <v>27</v>
      </c>
      <c r="E9932" s="7">
        <v>1</v>
      </c>
      <c r="F9932" s="7">
        <v>27</v>
      </c>
      <c r="G9932" s="5" t="s">
        <v>22</v>
      </c>
      <c r="H9932" s="5" t="s">
        <v>22</v>
      </c>
      <c r="I9932">
        <f>VLOOKUP($A9932,'Cancelled Orders'!$D$2:$L$10078,COLUMN(E9931),0)</f>
        <v>0</v>
      </c>
      <c r="J9932" t="str">
        <f>VLOOKUP($A9932,'Cancelled Orders'!$D$2:$G$10078,3,0)</f>
        <v>Cancelled by Restaurant</v>
      </c>
      <c r="K9932" t="str">
        <f>VLOOKUP($A9932,'Cancelled Orders'!$D$2:$G$10078,4,0)</f>
        <v>Item Unavailable</v>
      </c>
    </row>
    <row r="9933" spans="1:11" ht="13.2" x14ac:dyDescent="0.25">
      <c r="A9933" s="7">
        <v>290469437</v>
      </c>
      <c r="B9933" s="4">
        <v>834717</v>
      </c>
      <c r="C9933" s="4" t="s">
        <v>3037</v>
      </c>
      <c r="D9933" s="7">
        <v>25</v>
      </c>
      <c r="E9933" s="7">
        <v>1</v>
      </c>
      <c r="F9933" s="7">
        <v>25</v>
      </c>
      <c r="G9933" s="5" t="s">
        <v>22</v>
      </c>
      <c r="H9933" s="5" t="s">
        <v>22</v>
      </c>
      <c r="I9933">
        <f>VLOOKUP($A9933,'Cancelled Orders'!$D$2:$L$10078,COLUMN(E9932),0)</f>
        <v>0</v>
      </c>
      <c r="J9933" t="str">
        <f>VLOOKUP($A9933,'Cancelled Orders'!$D$2:$G$10078,3,0)</f>
        <v>Order cancelled through app</v>
      </c>
      <c r="K9933" t="str">
        <f>VLOOKUP($A9933,'Cancelled Orders'!$D$2:$G$10078,4,0)</f>
        <v>Customer Refusal</v>
      </c>
    </row>
    <row r="9934" spans="1:11" ht="13.2" x14ac:dyDescent="0.25">
      <c r="A9934" s="7">
        <v>291307386</v>
      </c>
      <c r="B9934" s="4">
        <v>834728</v>
      </c>
      <c r="C9934" s="4" t="s">
        <v>1917</v>
      </c>
      <c r="D9934" s="7">
        <v>10</v>
      </c>
      <c r="E9934" s="7">
        <v>2</v>
      </c>
      <c r="F9934" s="7">
        <v>20</v>
      </c>
      <c r="G9934" s="5" t="s">
        <v>22</v>
      </c>
      <c r="H9934" s="5" t="s">
        <v>22</v>
      </c>
      <c r="I9934">
        <f>VLOOKUP($A9934,'Cancelled Orders'!$D$2:$L$10078,COLUMN(E9933),0)</f>
        <v>0</v>
      </c>
      <c r="J9934" t="str">
        <f>VLOOKUP($A9934,'Cancelled Orders'!$D$2:$G$10078,3,0)</f>
        <v>Order cancelled through app</v>
      </c>
      <c r="K9934" t="str">
        <f>VLOOKUP($A9934,'Cancelled Orders'!$D$2:$G$10078,4,0)</f>
        <v>Customer Refusal</v>
      </c>
    </row>
    <row r="9935" spans="1:11" ht="13.2" x14ac:dyDescent="0.25">
      <c r="A9935" s="7">
        <v>291736068</v>
      </c>
      <c r="B9935" s="4">
        <v>835156</v>
      </c>
      <c r="C9935" s="4" t="s">
        <v>3038</v>
      </c>
      <c r="D9935" s="7">
        <v>35</v>
      </c>
      <c r="E9935" s="7">
        <v>1</v>
      </c>
      <c r="F9935" s="7">
        <v>35</v>
      </c>
      <c r="G9935" s="5" t="s">
        <v>22</v>
      </c>
      <c r="H9935" s="5" t="s">
        <v>22</v>
      </c>
      <c r="I9935">
        <f>VLOOKUP($A9935,'Cancelled Orders'!$D$2:$L$10078,COLUMN(E9934),0)</f>
        <v>1</v>
      </c>
      <c r="J9935" t="str">
        <f>VLOOKUP($A9935,'Cancelled Orders'!$D$2:$G$10078,3,0)</f>
        <v>Order cancelled through app</v>
      </c>
      <c r="K9935" t="str">
        <f>VLOOKUP($A9935,'Cancelled Orders'!$D$2:$G$10078,4,0)</f>
        <v>Customer Refusal</v>
      </c>
    </row>
    <row r="9936" spans="1:11" ht="13.2" x14ac:dyDescent="0.25">
      <c r="A9936" s="7">
        <v>289962408</v>
      </c>
      <c r="B9936" s="4">
        <v>835719</v>
      </c>
      <c r="C9936" s="4" t="s">
        <v>3039</v>
      </c>
      <c r="D9936" s="7">
        <v>110</v>
      </c>
      <c r="E9936" s="7">
        <v>3</v>
      </c>
      <c r="F9936" s="7">
        <v>330</v>
      </c>
      <c r="G9936" s="5" t="s">
        <v>22</v>
      </c>
      <c r="H9936" s="5" t="s">
        <v>22</v>
      </c>
      <c r="I9936">
        <f>VLOOKUP($A9936,'Cancelled Orders'!$D$2:$L$10078,COLUMN(E9935),0)</f>
        <v>0</v>
      </c>
      <c r="J9936" t="str">
        <f>VLOOKUP($A9936,'Cancelled Orders'!$D$2:$G$10078,3,0)</f>
        <v>Cancelled by Restaurant</v>
      </c>
      <c r="K9936" t="str">
        <f>VLOOKUP($A9936,'Cancelled Orders'!$D$2:$G$10078,4,0)</f>
        <v>Stock Shortage</v>
      </c>
    </row>
    <row r="9937" spans="1:11" ht="13.2" x14ac:dyDescent="0.25">
      <c r="A9937" s="7">
        <v>289698474</v>
      </c>
      <c r="B9937" s="4">
        <v>835719</v>
      </c>
      <c r="C9937" s="4" t="s">
        <v>3039</v>
      </c>
      <c r="D9937" s="7">
        <v>110</v>
      </c>
      <c r="E9937" s="7">
        <v>1</v>
      </c>
      <c r="F9937" s="7">
        <v>110</v>
      </c>
      <c r="G9937" s="5" t="s">
        <v>22</v>
      </c>
      <c r="H9937" s="5" t="s">
        <v>22</v>
      </c>
      <c r="I9937">
        <f>VLOOKUP($A9937,'Cancelled Orders'!$D$2:$L$10078,COLUMN(E9936),0)</f>
        <v>0</v>
      </c>
      <c r="J9937" t="str">
        <f>VLOOKUP($A9937,'Cancelled Orders'!$D$2:$G$10078,3,0)</f>
        <v>Cancelled by Restaurant</v>
      </c>
      <c r="K9937" t="str">
        <f>VLOOKUP($A9937,'Cancelled Orders'!$D$2:$G$10078,4,0)</f>
        <v>Stock Shortage</v>
      </c>
    </row>
    <row r="9938" spans="1:11" ht="13.2" x14ac:dyDescent="0.25">
      <c r="A9938" s="7">
        <v>291026402</v>
      </c>
      <c r="B9938" s="4">
        <v>835722</v>
      </c>
      <c r="C9938" s="4" t="s">
        <v>36</v>
      </c>
      <c r="D9938" s="7">
        <v>60</v>
      </c>
      <c r="E9938" s="7">
        <v>1</v>
      </c>
      <c r="F9938" s="7">
        <v>60</v>
      </c>
      <c r="G9938" s="5" t="s">
        <v>22</v>
      </c>
      <c r="H9938" s="5" t="s">
        <v>22</v>
      </c>
      <c r="I9938">
        <f>VLOOKUP($A9938,'Cancelled Orders'!$D$2:$L$10078,COLUMN(E9937),0)</f>
        <v>0</v>
      </c>
      <c r="J9938" t="str">
        <f>VLOOKUP($A9938,'Cancelled Orders'!$D$2:$G$10078,3,0)</f>
        <v>Cancelled by Restaurant</v>
      </c>
      <c r="K9938" t="str">
        <f>VLOOKUP($A9938,'Cancelled Orders'!$D$2:$G$10078,4,0)</f>
        <v>Stock Shortage</v>
      </c>
    </row>
    <row r="9939" spans="1:11" ht="13.2" x14ac:dyDescent="0.25">
      <c r="A9939" s="7">
        <v>290553139</v>
      </c>
      <c r="B9939" s="4">
        <v>835901</v>
      </c>
      <c r="C9939" s="4" t="s">
        <v>3040</v>
      </c>
      <c r="D9939" s="7">
        <v>30</v>
      </c>
      <c r="E9939" s="7">
        <v>1</v>
      </c>
      <c r="F9939" s="7">
        <v>30</v>
      </c>
      <c r="G9939" s="5" t="s">
        <v>22</v>
      </c>
      <c r="H9939" s="5" t="s">
        <v>28</v>
      </c>
      <c r="I9939">
        <f>VLOOKUP($A9939,'Cancelled Orders'!$D$2:$L$10078,COLUMN(E9938),0)</f>
        <v>1</v>
      </c>
      <c r="J9939" t="str">
        <f>VLOOKUP($A9939,'Cancelled Orders'!$D$2:$G$10078,3,0)</f>
        <v>Order cancelled through app</v>
      </c>
      <c r="K9939" t="str">
        <f>VLOOKUP($A9939,'Cancelled Orders'!$D$2:$G$10078,4,0)</f>
        <v>Customer Refusal</v>
      </c>
    </row>
    <row r="9940" spans="1:11" ht="13.2" x14ac:dyDescent="0.25">
      <c r="A9940" s="7">
        <v>290743891</v>
      </c>
      <c r="B9940" s="4">
        <v>835920</v>
      </c>
      <c r="C9940" s="4" t="s">
        <v>411</v>
      </c>
      <c r="D9940" s="7">
        <v>16</v>
      </c>
      <c r="E9940" s="7">
        <v>1</v>
      </c>
      <c r="F9940" s="7">
        <v>16</v>
      </c>
      <c r="G9940" s="5" t="s">
        <v>22</v>
      </c>
      <c r="H9940" s="5" t="s">
        <v>28</v>
      </c>
      <c r="I9940">
        <f>VLOOKUP($A9940,'Cancelled Orders'!$D$2:$L$10078,COLUMN(E9939),0)</f>
        <v>1</v>
      </c>
      <c r="J9940" t="str">
        <f>VLOOKUP($A9940,'Cancelled Orders'!$D$2:$G$10078,3,0)</f>
        <v>Order cancelled through app</v>
      </c>
      <c r="K9940" t="str">
        <f>VLOOKUP($A9940,'Cancelled Orders'!$D$2:$G$10078,4,0)</f>
        <v>Customer Refusal</v>
      </c>
    </row>
    <row r="9941" spans="1:11" ht="13.2" x14ac:dyDescent="0.25">
      <c r="A9941" s="7">
        <v>291741111</v>
      </c>
      <c r="B9941" s="4">
        <v>836050</v>
      </c>
      <c r="C9941" s="4" t="s">
        <v>3041</v>
      </c>
      <c r="D9941" s="7">
        <v>90</v>
      </c>
      <c r="E9941" s="7">
        <v>1</v>
      </c>
      <c r="F9941" s="7">
        <v>90</v>
      </c>
      <c r="G9941" s="5" t="s">
        <v>22</v>
      </c>
      <c r="H9941" s="5" t="s">
        <v>22</v>
      </c>
      <c r="I9941">
        <f>VLOOKUP($A9941,'Cancelled Orders'!$D$2:$L$10078,COLUMN(E9940),0)</f>
        <v>1</v>
      </c>
      <c r="J9941" t="str">
        <f>VLOOKUP($A9941,'Cancelled Orders'!$D$2:$G$10078,3,0)</f>
        <v>Cancelled by Restaurant</v>
      </c>
      <c r="K9941" t="str">
        <f>VLOOKUP($A9941,'Cancelled Orders'!$D$2:$G$10078,4,0)</f>
        <v>Stock Shortage</v>
      </c>
    </row>
    <row r="9942" spans="1:11" ht="13.2" x14ac:dyDescent="0.25">
      <c r="A9942" s="7">
        <v>291110293</v>
      </c>
      <c r="B9942" s="4">
        <v>836050</v>
      </c>
      <c r="C9942" s="4" t="s">
        <v>3041</v>
      </c>
      <c r="D9942" s="7">
        <v>90</v>
      </c>
      <c r="E9942" s="7">
        <v>1</v>
      </c>
      <c r="F9942" s="7">
        <v>90</v>
      </c>
      <c r="G9942" s="5" t="s">
        <v>22</v>
      </c>
      <c r="H9942" s="5" t="s">
        <v>22</v>
      </c>
      <c r="I9942">
        <f>VLOOKUP($A9942,'Cancelled Orders'!$D$2:$L$10078,COLUMN(E9941),0)</f>
        <v>1</v>
      </c>
      <c r="J9942" t="str">
        <f>VLOOKUP($A9942,'Cancelled Orders'!$D$2:$G$10078,3,0)</f>
        <v>Cancelled by Restaurant</v>
      </c>
      <c r="K9942" t="str">
        <f>VLOOKUP($A9942,'Cancelled Orders'!$D$2:$G$10078,4,0)</f>
        <v>Item Unavailable</v>
      </c>
    </row>
    <row r="9943" spans="1:11" ht="13.2" x14ac:dyDescent="0.25">
      <c r="A9943" s="7">
        <v>291714805</v>
      </c>
      <c r="B9943" s="4">
        <v>836050</v>
      </c>
      <c r="C9943" s="4" t="s">
        <v>3041</v>
      </c>
      <c r="D9943" s="7">
        <v>90</v>
      </c>
      <c r="E9943" s="7">
        <v>1</v>
      </c>
      <c r="F9943" s="7">
        <v>90</v>
      </c>
      <c r="G9943" s="5" t="s">
        <v>22</v>
      </c>
      <c r="H9943" s="5" t="s">
        <v>22</v>
      </c>
      <c r="I9943">
        <f>VLOOKUP($A9943,'Cancelled Orders'!$D$2:$L$10078,COLUMN(E9942),0)</f>
        <v>1</v>
      </c>
      <c r="J9943" t="str">
        <f>VLOOKUP($A9943,'Cancelled Orders'!$D$2:$G$10078,3,0)</f>
        <v>Order cancelled through app</v>
      </c>
      <c r="K9943" t="str">
        <f>VLOOKUP($A9943,'Cancelled Orders'!$D$2:$G$10078,4,0)</f>
        <v>Customer Refusal</v>
      </c>
    </row>
    <row r="9944" spans="1:11" ht="13.2" x14ac:dyDescent="0.25">
      <c r="A9944" s="7">
        <v>290401810</v>
      </c>
      <c r="B9944" s="4">
        <v>836050</v>
      </c>
      <c r="C9944" s="4" t="s">
        <v>3041</v>
      </c>
      <c r="D9944" s="7">
        <v>90</v>
      </c>
      <c r="E9944" s="7">
        <v>1</v>
      </c>
      <c r="F9944" s="7">
        <v>90</v>
      </c>
      <c r="G9944" s="5" t="s">
        <v>22</v>
      </c>
      <c r="H9944" s="5" t="s">
        <v>22</v>
      </c>
      <c r="I9944">
        <f>VLOOKUP($A9944,'Cancelled Orders'!$D$2:$L$10078,COLUMN(E9943),0)</f>
        <v>1</v>
      </c>
      <c r="J9944" t="str">
        <f>VLOOKUP($A9944,'Cancelled Orders'!$D$2:$G$10078,3,0)</f>
        <v>Cancelled by Restaurant</v>
      </c>
      <c r="K9944" t="str">
        <f>VLOOKUP($A9944,'Cancelled Orders'!$D$2:$G$10078,4,0)</f>
        <v>Stock Shortage</v>
      </c>
    </row>
    <row r="9945" spans="1:11" ht="13.2" x14ac:dyDescent="0.25">
      <c r="A9945" s="7">
        <v>290851532</v>
      </c>
      <c r="B9945" s="4">
        <v>836050</v>
      </c>
      <c r="C9945" s="4" t="s">
        <v>3041</v>
      </c>
      <c r="D9945" s="7">
        <v>90</v>
      </c>
      <c r="E9945" s="7">
        <v>1</v>
      </c>
      <c r="F9945" s="7">
        <v>90</v>
      </c>
      <c r="G9945" s="5" t="s">
        <v>22</v>
      </c>
      <c r="H9945" s="5" t="s">
        <v>22</v>
      </c>
      <c r="I9945">
        <f>VLOOKUP($A9945,'Cancelled Orders'!$D$2:$L$10078,COLUMN(E9944),0)</f>
        <v>1</v>
      </c>
      <c r="J9945" t="str">
        <f>VLOOKUP($A9945,'Cancelled Orders'!$D$2:$G$10078,3,0)</f>
        <v>Order cancelled through app</v>
      </c>
      <c r="K9945" t="str">
        <f>VLOOKUP($A9945,'Cancelled Orders'!$D$2:$G$10078,4,0)</f>
        <v>Customer Refusal</v>
      </c>
    </row>
    <row r="9946" spans="1:11" ht="13.2" x14ac:dyDescent="0.25">
      <c r="A9946" s="7">
        <v>290546416</v>
      </c>
      <c r="B9946" s="4">
        <v>836963</v>
      </c>
      <c r="C9946" s="4" t="s">
        <v>2150</v>
      </c>
      <c r="D9946" s="7">
        <v>10</v>
      </c>
      <c r="E9946" s="7">
        <v>1</v>
      </c>
      <c r="F9946" s="7">
        <v>10</v>
      </c>
      <c r="G9946" s="5" t="s">
        <v>28</v>
      </c>
      <c r="H9946" s="5" t="s">
        <v>28</v>
      </c>
      <c r="I9946">
        <f>VLOOKUP($A9946,'Cancelled Orders'!$D$2:$L$10078,COLUMN(E9945),0)</f>
        <v>1</v>
      </c>
      <c r="J9946" t="str">
        <f>VLOOKUP($A9946,'Cancelled Orders'!$D$2:$G$10078,3,0)</f>
        <v>Order cancelled through app</v>
      </c>
      <c r="K9946" t="str">
        <f>VLOOKUP($A9946,'Cancelled Orders'!$D$2:$G$10078,4,0)</f>
        <v>Customer Refusal</v>
      </c>
    </row>
    <row r="9947" spans="1:11" ht="13.2" x14ac:dyDescent="0.25">
      <c r="A9947" s="7">
        <v>291141130</v>
      </c>
      <c r="B9947" s="4">
        <v>836999</v>
      </c>
      <c r="C9947" s="4" t="s">
        <v>3042</v>
      </c>
      <c r="D9947" s="7">
        <v>179</v>
      </c>
      <c r="E9947" s="7">
        <v>1</v>
      </c>
      <c r="F9947" s="7">
        <v>179</v>
      </c>
      <c r="G9947" s="5" t="s">
        <v>22</v>
      </c>
      <c r="H9947" s="5" t="s">
        <v>28</v>
      </c>
      <c r="I9947">
        <f>VLOOKUP($A9947,'Cancelled Orders'!$D$2:$L$10078,COLUMN(E9946),0)</f>
        <v>1</v>
      </c>
      <c r="J9947" t="str">
        <f>VLOOKUP($A9947,'Cancelled Orders'!$D$2:$G$10078,3,0)</f>
        <v>Order cancelled through app</v>
      </c>
      <c r="K9947" t="str">
        <f>VLOOKUP($A9947,'Cancelled Orders'!$D$2:$G$10078,4,0)</f>
        <v>Customer Refusal</v>
      </c>
    </row>
    <row r="9948" spans="1:11" ht="13.2" x14ac:dyDescent="0.25">
      <c r="A9948" s="7">
        <v>291497257</v>
      </c>
      <c r="B9948" s="4">
        <v>836999</v>
      </c>
      <c r="C9948" s="4" t="s">
        <v>3042</v>
      </c>
      <c r="D9948" s="7">
        <v>179</v>
      </c>
      <c r="E9948" s="7">
        <v>1</v>
      </c>
      <c r="F9948" s="7">
        <v>179</v>
      </c>
      <c r="G9948" s="5" t="s">
        <v>22</v>
      </c>
      <c r="H9948" s="5" t="s">
        <v>28</v>
      </c>
      <c r="I9948">
        <f>VLOOKUP($A9948,'Cancelled Orders'!$D$2:$L$10078,COLUMN(E9947),0)</f>
        <v>1</v>
      </c>
      <c r="J9948" t="str">
        <f>VLOOKUP($A9948,'Cancelled Orders'!$D$2:$G$10078,3,0)</f>
        <v>Order cancelled through app</v>
      </c>
      <c r="K9948" t="str">
        <f>VLOOKUP($A9948,'Cancelled Orders'!$D$2:$G$10078,4,0)</f>
        <v>Customer Refusal</v>
      </c>
    </row>
    <row r="9949" spans="1:11" ht="13.2" x14ac:dyDescent="0.25">
      <c r="A9949" s="7">
        <v>291102482</v>
      </c>
      <c r="B9949" s="4">
        <v>836999</v>
      </c>
      <c r="C9949" s="4" t="s">
        <v>3042</v>
      </c>
      <c r="D9949" s="7">
        <v>179</v>
      </c>
      <c r="E9949" s="7">
        <v>1</v>
      </c>
      <c r="F9949" s="7">
        <v>179</v>
      </c>
      <c r="G9949" s="5" t="s">
        <v>22</v>
      </c>
      <c r="H9949" s="5" t="s">
        <v>28</v>
      </c>
      <c r="I9949">
        <f>VLOOKUP($A9949,'Cancelled Orders'!$D$2:$L$10078,COLUMN(E9948),0)</f>
        <v>1</v>
      </c>
      <c r="J9949" t="str">
        <f>VLOOKUP($A9949,'Cancelled Orders'!$D$2:$G$10078,3,0)</f>
        <v>Order cancelled through app</v>
      </c>
      <c r="K9949" t="str">
        <f>VLOOKUP($A9949,'Cancelled Orders'!$D$2:$G$10078,4,0)</f>
        <v>Customer Refusal</v>
      </c>
    </row>
    <row r="9950" spans="1:11" ht="13.2" x14ac:dyDescent="0.25">
      <c r="A9950" s="7">
        <v>290590847</v>
      </c>
      <c r="B9950" s="4">
        <v>836999</v>
      </c>
      <c r="C9950" s="4" t="s">
        <v>3042</v>
      </c>
      <c r="D9950" s="7">
        <v>179</v>
      </c>
      <c r="E9950" s="7">
        <v>1</v>
      </c>
      <c r="F9950" s="7">
        <v>179</v>
      </c>
      <c r="G9950" s="5" t="s">
        <v>22</v>
      </c>
      <c r="H9950" s="5" t="s">
        <v>28</v>
      </c>
      <c r="I9950">
        <f>VLOOKUP($A9950,'Cancelled Orders'!$D$2:$L$10078,COLUMN(E9949),0)</f>
        <v>1</v>
      </c>
      <c r="J9950" t="str">
        <f>VLOOKUP($A9950,'Cancelled Orders'!$D$2:$G$10078,3,0)</f>
        <v>Order cancelled through app</v>
      </c>
      <c r="K9950" t="str">
        <f>VLOOKUP($A9950,'Cancelled Orders'!$D$2:$G$10078,4,0)</f>
        <v>Customer Refusal</v>
      </c>
    </row>
    <row r="9951" spans="1:11" ht="13.2" x14ac:dyDescent="0.25">
      <c r="A9951" s="7">
        <v>290565434</v>
      </c>
      <c r="B9951" s="4">
        <v>836999</v>
      </c>
      <c r="C9951" s="4" t="s">
        <v>3042</v>
      </c>
      <c r="D9951" s="7">
        <v>179</v>
      </c>
      <c r="E9951" s="7">
        <v>1</v>
      </c>
      <c r="F9951" s="7">
        <v>179</v>
      </c>
      <c r="G9951" s="5" t="s">
        <v>22</v>
      </c>
      <c r="H9951" s="5" t="s">
        <v>28</v>
      </c>
      <c r="I9951">
        <f>VLOOKUP($A9951,'Cancelled Orders'!$D$2:$L$10078,COLUMN(E9950),0)</f>
        <v>1</v>
      </c>
      <c r="J9951" t="str">
        <f>VLOOKUP($A9951,'Cancelled Orders'!$D$2:$G$10078,3,0)</f>
        <v>Order cancelled through app</v>
      </c>
      <c r="K9951" t="str">
        <f>VLOOKUP($A9951,'Cancelled Orders'!$D$2:$G$10078,4,0)</f>
        <v>Customer Refusal</v>
      </c>
    </row>
    <row r="9952" spans="1:11" ht="13.2" x14ac:dyDescent="0.25">
      <c r="A9952" s="7">
        <v>290151779</v>
      </c>
      <c r="B9952" s="4">
        <v>836999</v>
      </c>
      <c r="C9952" s="4" t="s">
        <v>3042</v>
      </c>
      <c r="D9952" s="7">
        <v>179</v>
      </c>
      <c r="E9952" s="7">
        <v>1</v>
      </c>
      <c r="F9952" s="7">
        <v>179</v>
      </c>
      <c r="G9952" s="5" t="s">
        <v>22</v>
      </c>
      <c r="H9952" s="5" t="s">
        <v>28</v>
      </c>
      <c r="I9952">
        <f>VLOOKUP($A9952,'Cancelled Orders'!$D$2:$L$10078,COLUMN(E9951),0)</f>
        <v>1</v>
      </c>
      <c r="J9952" t="str">
        <f>VLOOKUP($A9952,'Cancelled Orders'!$D$2:$G$10078,3,0)</f>
        <v>Order cancelled through app</v>
      </c>
      <c r="K9952" t="str">
        <f>VLOOKUP($A9952,'Cancelled Orders'!$D$2:$G$10078,4,0)</f>
        <v>Customer Refusal</v>
      </c>
    </row>
    <row r="9953" spans="1:11" ht="13.2" x14ac:dyDescent="0.25">
      <c r="A9953" s="7">
        <v>290138051</v>
      </c>
      <c r="B9953" s="4">
        <v>836999</v>
      </c>
      <c r="C9953" s="4" t="s">
        <v>3042</v>
      </c>
      <c r="D9953" s="7">
        <v>179</v>
      </c>
      <c r="E9953" s="7">
        <v>1</v>
      </c>
      <c r="F9953" s="7">
        <v>179</v>
      </c>
      <c r="G9953" s="5" t="s">
        <v>22</v>
      </c>
      <c r="H9953" s="5" t="s">
        <v>28</v>
      </c>
      <c r="I9953">
        <f>VLOOKUP($A9953,'Cancelled Orders'!$D$2:$L$10078,COLUMN(E9952),0)</f>
        <v>1</v>
      </c>
      <c r="J9953" t="str">
        <f>VLOOKUP($A9953,'Cancelled Orders'!$D$2:$G$10078,3,0)</f>
        <v>Order cancelled through app</v>
      </c>
      <c r="K9953" t="str">
        <f>VLOOKUP($A9953,'Cancelled Orders'!$D$2:$G$10078,4,0)</f>
        <v>Customer Refusal</v>
      </c>
    </row>
    <row r="9954" spans="1:11" ht="13.2" x14ac:dyDescent="0.25">
      <c r="A9954" s="7">
        <v>290832059</v>
      </c>
      <c r="B9954" s="4">
        <v>837082</v>
      </c>
      <c r="C9954" s="4" t="s">
        <v>3043</v>
      </c>
      <c r="D9954" s="7">
        <v>45</v>
      </c>
      <c r="E9954" s="7">
        <v>1</v>
      </c>
      <c r="F9954" s="7">
        <v>45</v>
      </c>
      <c r="G9954" s="5" t="s">
        <v>22</v>
      </c>
      <c r="H9954" s="5" t="s">
        <v>28</v>
      </c>
      <c r="I9954">
        <f>VLOOKUP($A9954,'Cancelled Orders'!$D$2:$L$10078,COLUMN(E9953),0)</f>
        <v>1</v>
      </c>
      <c r="J9954" t="str">
        <f>VLOOKUP($A9954,'Cancelled Orders'!$D$2:$G$10078,3,0)</f>
        <v>Order cancelled through app</v>
      </c>
      <c r="K9954" t="str">
        <f>VLOOKUP($A9954,'Cancelled Orders'!$D$2:$G$10078,4,0)</f>
        <v>Customer Refusal</v>
      </c>
    </row>
    <row r="9955" spans="1:11" ht="13.2" x14ac:dyDescent="0.25">
      <c r="A9955" s="7">
        <v>290841880</v>
      </c>
      <c r="B9955" s="4">
        <v>837083</v>
      </c>
      <c r="C9955" s="4" t="s">
        <v>3044</v>
      </c>
      <c r="D9955" s="7">
        <v>55</v>
      </c>
      <c r="E9955" s="7">
        <v>1</v>
      </c>
      <c r="F9955" s="7">
        <v>55</v>
      </c>
      <c r="G9955" s="5" t="s">
        <v>22</v>
      </c>
      <c r="H9955" s="5" t="s">
        <v>28</v>
      </c>
      <c r="I9955">
        <f>VLOOKUP($A9955,'Cancelled Orders'!$D$2:$L$10078,COLUMN(E9954),0)</f>
        <v>1</v>
      </c>
      <c r="J9955" t="str">
        <f>VLOOKUP($A9955,'Cancelled Orders'!$D$2:$G$10078,3,0)</f>
        <v>Order cancelled through app</v>
      </c>
      <c r="K9955" t="str">
        <f>VLOOKUP($A9955,'Cancelled Orders'!$D$2:$G$10078,4,0)</f>
        <v>Customer Refusal</v>
      </c>
    </row>
    <row r="9956" spans="1:11" ht="13.2" x14ac:dyDescent="0.25">
      <c r="A9956" s="7">
        <v>290842141</v>
      </c>
      <c r="B9956" s="4">
        <v>837084</v>
      </c>
      <c r="C9956" s="4" t="s">
        <v>3045</v>
      </c>
      <c r="D9956" s="7">
        <v>55</v>
      </c>
      <c r="E9956" s="7">
        <v>1</v>
      </c>
      <c r="F9956" s="7">
        <v>55</v>
      </c>
      <c r="G9956" s="5" t="s">
        <v>22</v>
      </c>
      <c r="H9956" s="5" t="s">
        <v>28</v>
      </c>
      <c r="I9956">
        <f>VLOOKUP($A9956,'Cancelled Orders'!$D$2:$L$10078,COLUMN(E9955),0)</f>
        <v>1</v>
      </c>
      <c r="J9956" t="str">
        <f>VLOOKUP($A9956,'Cancelled Orders'!$D$2:$G$10078,3,0)</f>
        <v>Order cancelled through app</v>
      </c>
      <c r="K9956" t="str">
        <f>VLOOKUP($A9956,'Cancelled Orders'!$D$2:$G$10078,4,0)</f>
        <v>Customer Refusal</v>
      </c>
    </row>
    <row r="9957" spans="1:11" ht="13.2" x14ac:dyDescent="0.25">
      <c r="A9957" s="7">
        <v>290317491</v>
      </c>
      <c r="B9957" s="4">
        <v>837137</v>
      </c>
      <c r="C9957" s="4" t="s">
        <v>3046</v>
      </c>
      <c r="D9957" s="7">
        <v>62</v>
      </c>
      <c r="E9957" s="7">
        <v>1</v>
      </c>
      <c r="F9957" s="7">
        <v>62</v>
      </c>
      <c r="G9957" s="5" t="s">
        <v>22</v>
      </c>
      <c r="H9957" s="5" t="s">
        <v>28</v>
      </c>
      <c r="I9957">
        <f>VLOOKUP($A9957,'Cancelled Orders'!$D$2:$L$10078,COLUMN(E9956),0)</f>
        <v>1</v>
      </c>
      <c r="J9957" t="str">
        <f>VLOOKUP($A9957,'Cancelled Orders'!$D$2:$G$10078,3,0)</f>
        <v>Order cancelled through app</v>
      </c>
      <c r="K9957" t="str">
        <f>VLOOKUP($A9957,'Cancelled Orders'!$D$2:$G$10078,4,0)</f>
        <v>Customer Refusal</v>
      </c>
    </row>
    <row r="9958" spans="1:11" ht="13.2" x14ac:dyDescent="0.25">
      <c r="A9958" s="7">
        <v>289602220</v>
      </c>
      <c r="B9958" s="4">
        <v>837635</v>
      </c>
      <c r="C9958" s="4" t="s">
        <v>365</v>
      </c>
      <c r="D9958" s="7">
        <v>25</v>
      </c>
      <c r="E9958" s="7">
        <v>1</v>
      </c>
      <c r="F9958" s="7">
        <v>25</v>
      </c>
      <c r="G9958" s="5" t="s">
        <v>22</v>
      </c>
      <c r="H9958" s="5" t="s">
        <v>22</v>
      </c>
      <c r="I9958">
        <f>VLOOKUP($A9958,'Cancelled Orders'!$D$2:$L$10078,COLUMN(E9957),0)</f>
        <v>0</v>
      </c>
      <c r="J9958" t="str">
        <f>VLOOKUP($A9958,'Cancelled Orders'!$D$2:$G$10078,3,0)</f>
        <v>Order cancelled through app</v>
      </c>
      <c r="K9958" t="str">
        <f>VLOOKUP($A9958,'Cancelled Orders'!$D$2:$G$10078,4,0)</f>
        <v>Customer Refusal</v>
      </c>
    </row>
    <row r="9959" spans="1:11" ht="13.2" x14ac:dyDescent="0.25">
      <c r="A9959" s="7">
        <v>291634446</v>
      </c>
      <c r="B9959" s="4">
        <v>837641</v>
      </c>
      <c r="C9959" s="4" t="s">
        <v>3047</v>
      </c>
      <c r="D9959" s="7">
        <v>32</v>
      </c>
      <c r="E9959" s="7">
        <v>1</v>
      </c>
      <c r="F9959" s="7">
        <v>32</v>
      </c>
      <c r="G9959" s="5" t="s">
        <v>22</v>
      </c>
      <c r="H9959" s="5" t="s">
        <v>22</v>
      </c>
      <c r="I9959">
        <f>VLOOKUP($A9959,'Cancelled Orders'!$D$2:$L$10078,COLUMN(E9958),0)</f>
        <v>1</v>
      </c>
      <c r="J9959" t="str">
        <f>VLOOKUP($A9959,'Cancelled Orders'!$D$2:$G$10078,3,0)</f>
        <v>Cancelled by Restaurant</v>
      </c>
      <c r="K9959" t="str">
        <f>VLOOKUP($A9959,'Cancelled Orders'!$D$2:$G$10078,4,0)</f>
        <v>Stock Shortage</v>
      </c>
    </row>
    <row r="9960" spans="1:11" ht="13.2" x14ac:dyDescent="0.25">
      <c r="A9960" s="7">
        <v>289602220</v>
      </c>
      <c r="B9960" s="4">
        <v>839083</v>
      </c>
      <c r="C9960" s="4" t="s">
        <v>3048</v>
      </c>
      <c r="D9960" s="7">
        <v>10</v>
      </c>
      <c r="E9960" s="7">
        <v>1</v>
      </c>
      <c r="F9960" s="7">
        <v>10</v>
      </c>
      <c r="G9960" s="5" t="s">
        <v>28</v>
      </c>
      <c r="H9960" s="5" t="s">
        <v>28</v>
      </c>
      <c r="I9960">
        <f>VLOOKUP($A9960,'Cancelled Orders'!$D$2:$L$10078,COLUMN(E9959),0)</f>
        <v>0</v>
      </c>
      <c r="J9960" t="str">
        <f>VLOOKUP($A9960,'Cancelled Orders'!$D$2:$G$10078,3,0)</f>
        <v>Order cancelled through app</v>
      </c>
      <c r="K9960" t="str">
        <f>VLOOKUP($A9960,'Cancelled Orders'!$D$2:$G$10078,4,0)</f>
        <v>Customer Refusal</v>
      </c>
    </row>
    <row r="9961" spans="1:11" ht="13.2" x14ac:dyDescent="0.25">
      <c r="A9961" s="7">
        <v>291186848</v>
      </c>
      <c r="B9961" s="4">
        <v>839502</v>
      </c>
      <c r="C9961" s="4" t="s">
        <v>3049</v>
      </c>
      <c r="D9961" s="7">
        <v>60</v>
      </c>
      <c r="E9961" s="7">
        <v>1</v>
      </c>
      <c r="F9961" s="7">
        <v>60</v>
      </c>
      <c r="G9961" s="5" t="s">
        <v>22</v>
      </c>
      <c r="H9961" s="5" t="s">
        <v>28</v>
      </c>
      <c r="I9961">
        <f>VLOOKUP($A9961,'Cancelled Orders'!$D$2:$L$10078,COLUMN(E9960),0)</f>
        <v>1</v>
      </c>
      <c r="J9961" t="str">
        <f>VLOOKUP($A9961,'Cancelled Orders'!$D$2:$G$10078,3,0)</f>
        <v>Order cancelled through app</v>
      </c>
      <c r="K9961" t="str">
        <f>VLOOKUP($A9961,'Cancelled Orders'!$D$2:$G$10078,4,0)</f>
        <v>Customer Refusal</v>
      </c>
    </row>
    <row r="9962" spans="1:11" ht="13.2" x14ac:dyDescent="0.25">
      <c r="A9962" s="7">
        <v>290158141</v>
      </c>
      <c r="B9962" s="4">
        <v>839680</v>
      </c>
      <c r="C9962" s="4" t="s">
        <v>205</v>
      </c>
      <c r="D9962" s="7">
        <v>15</v>
      </c>
      <c r="E9962" s="7">
        <v>1</v>
      </c>
      <c r="F9962" s="7">
        <v>15</v>
      </c>
      <c r="G9962" s="5" t="s">
        <v>22</v>
      </c>
      <c r="H9962" s="5" t="s">
        <v>28</v>
      </c>
      <c r="I9962">
        <f>VLOOKUP($A9962,'Cancelled Orders'!$D$2:$L$10078,COLUMN(E9961),0)</f>
        <v>1</v>
      </c>
      <c r="J9962" t="str">
        <f>VLOOKUP($A9962,'Cancelled Orders'!$D$2:$G$10078,3,0)</f>
        <v>Order cancelled through app</v>
      </c>
      <c r="K9962" t="str">
        <f>VLOOKUP($A9962,'Cancelled Orders'!$D$2:$G$10078,4,0)</f>
        <v>Customer Refusal</v>
      </c>
    </row>
    <row r="9963" spans="1:11" ht="13.2" x14ac:dyDescent="0.25">
      <c r="A9963" s="7">
        <v>290332316</v>
      </c>
      <c r="B9963" s="4">
        <v>839680</v>
      </c>
      <c r="C9963" s="4" t="s">
        <v>205</v>
      </c>
      <c r="D9963" s="7">
        <v>15</v>
      </c>
      <c r="E9963" s="7">
        <v>1</v>
      </c>
      <c r="F9963" s="7">
        <v>15</v>
      </c>
      <c r="G9963" s="5" t="s">
        <v>22</v>
      </c>
      <c r="H9963" s="5" t="s">
        <v>28</v>
      </c>
      <c r="I9963">
        <f>VLOOKUP($A9963,'Cancelled Orders'!$D$2:$L$10078,COLUMN(E9962),0)</f>
        <v>1</v>
      </c>
      <c r="J9963" t="str">
        <f>VLOOKUP($A9963,'Cancelled Orders'!$D$2:$G$10078,3,0)</f>
        <v>Order cancelled through app</v>
      </c>
      <c r="K9963" t="str">
        <f>VLOOKUP($A9963,'Cancelled Orders'!$D$2:$G$10078,4,0)</f>
        <v>Customer Refusal</v>
      </c>
    </row>
    <row r="9964" spans="1:11" ht="13.2" x14ac:dyDescent="0.25">
      <c r="A9964" s="7">
        <v>289855879</v>
      </c>
      <c r="B9964" s="4">
        <v>839681</v>
      </c>
      <c r="C9964" s="4" t="s">
        <v>220</v>
      </c>
      <c r="D9964" s="7">
        <v>13</v>
      </c>
      <c r="E9964" s="7">
        <v>1</v>
      </c>
      <c r="F9964" s="7">
        <v>13</v>
      </c>
      <c r="G9964" s="5" t="s">
        <v>22</v>
      </c>
      <c r="H9964" s="5" t="s">
        <v>28</v>
      </c>
      <c r="I9964">
        <f>VLOOKUP($A9964,'Cancelled Orders'!$D$2:$L$10078,COLUMN(E9963),0)</f>
        <v>1</v>
      </c>
      <c r="J9964" t="str">
        <f>VLOOKUP($A9964,'Cancelled Orders'!$D$2:$G$10078,3,0)</f>
        <v>Order cancelled through app</v>
      </c>
      <c r="K9964" t="str">
        <f>VLOOKUP($A9964,'Cancelled Orders'!$D$2:$G$10078,4,0)</f>
        <v>Customer Refusal</v>
      </c>
    </row>
    <row r="9965" spans="1:11" ht="13.2" x14ac:dyDescent="0.25">
      <c r="A9965" s="7">
        <v>290293762</v>
      </c>
      <c r="B9965" s="4">
        <v>840052</v>
      </c>
      <c r="C9965" s="4" t="s">
        <v>3050</v>
      </c>
      <c r="D9965" s="7">
        <v>35</v>
      </c>
      <c r="E9965" s="7">
        <v>1</v>
      </c>
      <c r="F9965" s="7">
        <v>35</v>
      </c>
      <c r="G9965" s="5" t="s">
        <v>22</v>
      </c>
      <c r="H9965" s="5" t="s">
        <v>22</v>
      </c>
      <c r="I9965">
        <f>VLOOKUP($A9965,'Cancelled Orders'!$D$2:$L$10078,COLUMN(E9964),0)</f>
        <v>1</v>
      </c>
      <c r="J9965" t="str">
        <f>VLOOKUP($A9965,'Cancelled Orders'!$D$2:$G$10078,3,0)</f>
        <v>Cancelled by Restaurant</v>
      </c>
      <c r="K9965" t="str">
        <f>VLOOKUP($A9965,'Cancelled Orders'!$D$2:$G$10078,4,0)</f>
        <v>Closed Premises</v>
      </c>
    </row>
    <row r="9966" spans="1:11" ht="13.2" x14ac:dyDescent="0.25">
      <c r="A9966" s="7">
        <v>291235712</v>
      </c>
      <c r="B9966" s="4">
        <v>840204</v>
      </c>
      <c r="C9966" s="4" t="s">
        <v>3051</v>
      </c>
      <c r="D9966" s="7">
        <v>40</v>
      </c>
      <c r="E9966" s="7">
        <v>1</v>
      </c>
      <c r="F9966" s="7">
        <v>40</v>
      </c>
      <c r="G9966" s="5" t="s">
        <v>22</v>
      </c>
      <c r="H9966" s="5" t="s">
        <v>22</v>
      </c>
      <c r="I9966">
        <f>VLOOKUP($A9966,'Cancelled Orders'!$D$2:$L$10078,COLUMN(E9965),0)</f>
        <v>1</v>
      </c>
      <c r="J9966" t="str">
        <f>VLOOKUP($A9966,'Cancelled Orders'!$D$2:$G$10078,3,0)</f>
        <v>Cancelled by Restaurant</v>
      </c>
      <c r="K9966" t="str">
        <f>VLOOKUP($A9966,'Cancelled Orders'!$D$2:$G$10078,4,0)</f>
        <v>Closed Premises</v>
      </c>
    </row>
    <row r="9967" spans="1:11" ht="13.2" x14ac:dyDescent="0.25">
      <c r="A9967" s="7">
        <v>290631649</v>
      </c>
      <c r="B9967" s="4">
        <v>840710</v>
      </c>
      <c r="C9967" s="4" t="s">
        <v>3052</v>
      </c>
      <c r="D9967" s="7">
        <v>120</v>
      </c>
      <c r="E9967" s="7">
        <v>1</v>
      </c>
      <c r="F9967" s="7">
        <v>120</v>
      </c>
      <c r="G9967" s="5" t="s">
        <v>22</v>
      </c>
      <c r="H9967" s="5" t="s">
        <v>28</v>
      </c>
      <c r="I9967">
        <f>VLOOKUP($A9967,'Cancelled Orders'!$D$2:$L$10078,COLUMN(E9966),0)</f>
        <v>1</v>
      </c>
      <c r="J9967" t="str">
        <f>VLOOKUP($A9967,'Cancelled Orders'!$D$2:$G$10078,3,0)</f>
        <v>Order cancelled through app</v>
      </c>
      <c r="K9967" t="str">
        <f>VLOOKUP($A9967,'Cancelled Orders'!$D$2:$G$10078,4,0)</f>
        <v>Customer Refusal</v>
      </c>
    </row>
    <row r="9968" spans="1:11" ht="13.2" x14ac:dyDescent="0.25">
      <c r="A9968" s="7">
        <v>291535225</v>
      </c>
      <c r="B9968" s="4">
        <v>840795</v>
      </c>
      <c r="C9968" s="4" t="s">
        <v>3053</v>
      </c>
      <c r="D9968" s="7">
        <v>48</v>
      </c>
      <c r="E9968" s="7">
        <v>1</v>
      </c>
      <c r="F9968" s="7">
        <v>48</v>
      </c>
      <c r="G9968" s="5" t="s">
        <v>22</v>
      </c>
      <c r="H9968" s="5" t="s">
        <v>28</v>
      </c>
      <c r="I9968">
        <f>VLOOKUP($A9968,'Cancelled Orders'!$D$2:$L$10078,COLUMN(E9967),0)</f>
        <v>1</v>
      </c>
      <c r="J9968" t="str">
        <f>VLOOKUP($A9968,'Cancelled Orders'!$D$2:$G$10078,3,0)</f>
        <v>Order cancelled through app</v>
      </c>
      <c r="K9968" t="str">
        <f>VLOOKUP($A9968,'Cancelled Orders'!$D$2:$G$10078,4,0)</f>
        <v>Customer Refusal</v>
      </c>
    </row>
    <row r="9969" spans="1:11" ht="13.2" x14ac:dyDescent="0.25">
      <c r="A9969" s="7">
        <v>290663624</v>
      </c>
      <c r="B9969" s="4">
        <v>841479</v>
      </c>
      <c r="C9969" s="4" t="s">
        <v>3054</v>
      </c>
      <c r="D9969" s="7">
        <v>10</v>
      </c>
      <c r="E9969" s="7">
        <v>1</v>
      </c>
      <c r="F9969" s="7">
        <v>10</v>
      </c>
      <c r="G9969" s="5" t="s">
        <v>28</v>
      </c>
      <c r="H9969" s="5" t="s">
        <v>28</v>
      </c>
      <c r="I9969">
        <f>VLOOKUP($A9969,'Cancelled Orders'!$D$2:$L$10078,COLUMN(E9968),0)</f>
        <v>0</v>
      </c>
      <c r="J9969" t="str">
        <f>VLOOKUP($A9969,'Cancelled Orders'!$D$2:$G$10078,3,0)</f>
        <v>Order cancelled through app</v>
      </c>
      <c r="K9969" t="str">
        <f>VLOOKUP($A9969,'Cancelled Orders'!$D$2:$G$10078,4,0)</f>
        <v>Customer Refusal</v>
      </c>
    </row>
    <row r="9970" spans="1:11" ht="13.2" x14ac:dyDescent="0.25">
      <c r="A9970" s="7">
        <v>291211223</v>
      </c>
      <c r="B9970" s="4">
        <v>841560</v>
      </c>
      <c r="C9970" s="4" t="s">
        <v>782</v>
      </c>
      <c r="D9970" s="7">
        <v>25</v>
      </c>
      <c r="E9970" s="7">
        <v>1</v>
      </c>
      <c r="F9970" s="7">
        <v>25</v>
      </c>
      <c r="G9970" s="5" t="s">
        <v>22</v>
      </c>
      <c r="H9970" s="5" t="s">
        <v>28</v>
      </c>
      <c r="I9970">
        <f>VLOOKUP($A9970,'Cancelled Orders'!$D$2:$L$10078,COLUMN(E9969),0)</f>
        <v>1</v>
      </c>
      <c r="J9970" t="str">
        <f>VLOOKUP($A9970,'Cancelled Orders'!$D$2:$G$10078,3,0)</f>
        <v>Order cancelled through app</v>
      </c>
      <c r="K9970" t="str">
        <f>VLOOKUP($A9970,'Cancelled Orders'!$D$2:$G$10078,4,0)</f>
        <v>Customer Refusal</v>
      </c>
    </row>
    <row r="9971" spans="1:11" ht="13.2" x14ac:dyDescent="0.25">
      <c r="A9971" s="7">
        <v>291689028</v>
      </c>
      <c r="B9971" s="4">
        <v>841560</v>
      </c>
      <c r="C9971" s="4" t="s">
        <v>782</v>
      </c>
      <c r="D9971" s="7">
        <v>25</v>
      </c>
      <c r="E9971" s="7">
        <v>1</v>
      </c>
      <c r="F9971" s="7">
        <v>25</v>
      </c>
      <c r="G9971" s="5" t="s">
        <v>22</v>
      </c>
      <c r="H9971" s="5" t="s">
        <v>28</v>
      </c>
      <c r="I9971">
        <f>VLOOKUP($A9971,'Cancelled Orders'!$D$2:$L$10078,COLUMN(E9970),0)</f>
        <v>1</v>
      </c>
      <c r="J9971" t="str">
        <f>VLOOKUP($A9971,'Cancelled Orders'!$D$2:$G$10078,3,0)</f>
        <v>Order cancelled through app</v>
      </c>
      <c r="K9971" t="str">
        <f>VLOOKUP($A9971,'Cancelled Orders'!$D$2:$G$10078,4,0)</f>
        <v>Customer Refusal</v>
      </c>
    </row>
    <row r="9972" spans="1:11" ht="13.2" x14ac:dyDescent="0.25">
      <c r="A9972" s="7">
        <v>291078328</v>
      </c>
      <c r="B9972" s="4">
        <v>841560</v>
      </c>
      <c r="C9972" s="4" t="s">
        <v>782</v>
      </c>
      <c r="D9972" s="7">
        <v>25</v>
      </c>
      <c r="E9972" s="7">
        <v>1</v>
      </c>
      <c r="F9972" s="7">
        <v>25</v>
      </c>
      <c r="G9972" s="5" t="s">
        <v>22</v>
      </c>
      <c r="H9972" s="5" t="s">
        <v>28</v>
      </c>
      <c r="I9972">
        <f>VLOOKUP($A9972,'Cancelled Orders'!$D$2:$L$10078,COLUMN(E9971),0)</f>
        <v>1</v>
      </c>
      <c r="J9972" t="str">
        <f>VLOOKUP($A9972,'Cancelled Orders'!$D$2:$G$10078,3,0)</f>
        <v>Order cancelled through app</v>
      </c>
      <c r="K9972" t="str">
        <f>VLOOKUP($A9972,'Cancelled Orders'!$D$2:$G$10078,4,0)</f>
        <v>Customer Refusal</v>
      </c>
    </row>
    <row r="9973" spans="1:11" ht="13.2" x14ac:dyDescent="0.25">
      <c r="A9973" s="7">
        <v>291070970</v>
      </c>
      <c r="B9973" s="4">
        <v>841560</v>
      </c>
      <c r="C9973" s="4" t="s">
        <v>782</v>
      </c>
      <c r="D9973" s="7">
        <v>25</v>
      </c>
      <c r="E9973" s="7">
        <v>1</v>
      </c>
      <c r="F9973" s="7">
        <v>25</v>
      </c>
      <c r="G9973" s="5" t="s">
        <v>22</v>
      </c>
      <c r="H9973" s="5" t="s">
        <v>28</v>
      </c>
      <c r="I9973">
        <f>VLOOKUP($A9973,'Cancelled Orders'!$D$2:$L$10078,COLUMN(E9972),0)</f>
        <v>1</v>
      </c>
      <c r="J9973" t="str">
        <f>VLOOKUP($A9973,'Cancelled Orders'!$D$2:$G$10078,3,0)</f>
        <v>Order cancelled through app</v>
      </c>
      <c r="K9973" t="str">
        <f>VLOOKUP($A9973,'Cancelled Orders'!$D$2:$G$10078,4,0)</f>
        <v>Customer Refusal</v>
      </c>
    </row>
    <row r="9974" spans="1:11" ht="13.2" x14ac:dyDescent="0.25">
      <c r="A9974" s="7">
        <v>291024770</v>
      </c>
      <c r="B9974" s="4">
        <v>841560</v>
      </c>
      <c r="C9974" s="4" t="s">
        <v>782</v>
      </c>
      <c r="D9974" s="7">
        <v>25</v>
      </c>
      <c r="E9974" s="7">
        <v>1</v>
      </c>
      <c r="F9974" s="7">
        <v>25</v>
      </c>
      <c r="G9974" s="5" t="s">
        <v>22</v>
      </c>
      <c r="H9974" s="5" t="s">
        <v>28</v>
      </c>
      <c r="I9974">
        <f>VLOOKUP($A9974,'Cancelled Orders'!$D$2:$L$10078,COLUMN(E9973),0)</f>
        <v>1</v>
      </c>
      <c r="J9974" t="str">
        <f>VLOOKUP($A9974,'Cancelled Orders'!$D$2:$G$10078,3,0)</f>
        <v>Order cancelled through app</v>
      </c>
      <c r="K9974" t="str">
        <f>VLOOKUP($A9974,'Cancelled Orders'!$D$2:$G$10078,4,0)</f>
        <v>Customer Refusal</v>
      </c>
    </row>
    <row r="9975" spans="1:11" ht="13.2" x14ac:dyDescent="0.25">
      <c r="A9975" s="7">
        <v>291010714</v>
      </c>
      <c r="B9975" s="4">
        <v>841560</v>
      </c>
      <c r="C9975" s="4" t="s">
        <v>782</v>
      </c>
      <c r="D9975" s="7">
        <v>25</v>
      </c>
      <c r="E9975" s="7">
        <v>1</v>
      </c>
      <c r="F9975" s="7">
        <v>25</v>
      </c>
      <c r="G9975" s="5" t="s">
        <v>22</v>
      </c>
      <c r="H9975" s="5" t="s">
        <v>28</v>
      </c>
      <c r="I9975">
        <f>VLOOKUP($A9975,'Cancelled Orders'!$D$2:$L$10078,COLUMN(E9974),0)</f>
        <v>1</v>
      </c>
      <c r="J9975" t="str">
        <f>VLOOKUP($A9975,'Cancelled Orders'!$D$2:$G$10078,3,0)</f>
        <v>Order cancelled through app</v>
      </c>
      <c r="K9975" t="str">
        <f>VLOOKUP($A9975,'Cancelled Orders'!$D$2:$G$10078,4,0)</f>
        <v>Customer Refusal</v>
      </c>
    </row>
    <row r="9976" spans="1:11" ht="13.2" x14ac:dyDescent="0.25">
      <c r="A9976" s="7">
        <v>290638861</v>
      </c>
      <c r="B9976" s="4">
        <v>841560</v>
      </c>
      <c r="C9976" s="4" t="s">
        <v>782</v>
      </c>
      <c r="D9976" s="7">
        <v>25</v>
      </c>
      <c r="E9976" s="7">
        <v>2</v>
      </c>
      <c r="F9976" s="7">
        <v>50</v>
      </c>
      <c r="G9976" s="5" t="s">
        <v>22</v>
      </c>
      <c r="H9976" s="5" t="s">
        <v>28</v>
      </c>
      <c r="I9976">
        <f>VLOOKUP($A9976,'Cancelled Orders'!$D$2:$L$10078,COLUMN(E9975),0)</f>
        <v>1</v>
      </c>
      <c r="J9976" t="str">
        <f>VLOOKUP($A9976,'Cancelled Orders'!$D$2:$G$10078,3,0)</f>
        <v>Cancelled by Restaurant</v>
      </c>
      <c r="K9976" t="str">
        <f>VLOOKUP($A9976,'Cancelled Orders'!$D$2:$G$10078,4,0)</f>
        <v>Customer Refusal</v>
      </c>
    </row>
    <row r="9977" spans="1:11" ht="13.2" x14ac:dyDescent="0.25">
      <c r="A9977" s="7">
        <v>290586416</v>
      </c>
      <c r="B9977" s="4">
        <v>841560</v>
      </c>
      <c r="C9977" s="4" t="s">
        <v>782</v>
      </c>
      <c r="D9977" s="7">
        <v>25</v>
      </c>
      <c r="E9977" s="7">
        <v>1</v>
      </c>
      <c r="F9977" s="7">
        <v>25</v>
      </c>
      <c r="G9977" s="5" t="s">
        <v>22</v>
      </c>
      <c r="H9977" s="5" t="s">
        <v>28</v>
      </c>
      <c r="I9977">
        <f>VLOOKUP($A9977,'Cancelled Orders'!$D$2:$L$10078,COLUMN(E9976),0)</f>
        <v>1</v>
      </c>
      <c r="J9977" t="str">
        <f>VLOOKUP($A9977,'Cancelled Orders'!$D$2:$G$10078,3,0)</f>
        <v>Order cancelled through app</v>
      </c>
      <c r="K9977" t="str">
        <f>VLOOKUP($A9977,'Cancelled Orders'!$D$2:$G$10078,4,0)</f>
        <v>Customer Refusal</v>
      </c>
    </row>
    <row r="9978" spans="1:11" ht="13.2" x14ac:dyDescent="0.25">
      <c r="A9978" s="7">
        <v>290836053</v>
      </c>
      <c r="B9978" s="4">
        <v>841560</v>
      </c>
      <c r="C9978" s="4" t="s">
        <v>782</v>
      </c>
      <c r="D9978" s="7">
        <v>25</v>
      </c>
      <c r="E9978" s="7">
        <v>1</v>
      </c>
      <c r="F9978" s="7">
        <v>25</v>
      </c>
      <c r="G9978" s="5" t="s">
        <v>22</v>
      </c>
      <c r="H9978" s="5" t="s">
        <v>28</v>
      </c>
      <c r="I9978">
        <f>VLOOKUP($A9978,'Cancelled Orders'!$D$2:$L$10078,COLUMN(E9977),0)</f>
        <v>1</v>
      </c>
      <c r="J9978" t="str">
        <f>VLOOKUP($A9978,'Cancelled Orders'!$D$2:$G$10078,3,0)</f>
        <v>Order cancelled through app</v>
      </c>
      <c r="K9978" t="str">
        <f>VLOOKUP($A9978,'Cancelled Orders'!$D$2:$G$10078,4,0)</f>
        <v>Customer Refusal</v>
      </c>
    </row>
    <row r="9979" spans="1:11" ht="13.2" x14ac:dyDescent="0.25">
      <c r="A9979" s="7">
        <v>290827372</v>
      </c>
      <c r="B9979" s="4">
        <v>841560</v>
      </c>
      <c r="C9979" s="4" t="s">
        <v>782</v>
      </c>
      <c r="D9979" s="7">
        <v>25</v>
      </c>
      <c r="E9979" s="7">
        <v>1</v>
      </c>
      <c r="F9979" s="7">
        <v>25</v>
      </c>
      <c r="G9979" s="5" t="s">
        <v>22</v>
      </c>
      <c r="H9979" s="5" t="s">
        <v>28</v>
      </c>
      <c r="I9979">
        <f>VLOOKUP($A9979,'Cancelled Orders'!$D$2:$L$10078,COLUMN(E9978),0)</f>
        <v>1</v>
      </c>
      <c r="J9979" t="str">
        <f>VLOOKUP($A9979,'Cancelled Orders'!$D$2:$G$10078,3,0)</f>
        <v>Order cancelled through app</v>
      </c>
      <c r="K9979" t="str">
        <f>VLOOKUP($A9979,'Cancelled Orders'!$D$2:$G$10078,4,0)</f>
        <v>Customer Refusal</v>
      </c>
    </row>
    <row r="9980" spans="1:11" ht="13.2" x14ac:dyDescent="0.25">
      <c r="A9980" s="7">
        <v>290826432</v>
      </c>
      <c r="B9980" s="4">
        <v>841560</v>
      </c>
      <c r="C9980" s="4" t="s">
        <v>782</v>
      </c>
      <c r="D9980" s="7">
        <v>25</v>
      </c>
      <c r="E9980" s="7">
        <v>1</v>
      </c>
      <c r="F9980" s="7">
        <v>25</v>
      </c>
      <c r="G9980" s="5" t="s">
        <v>22</v>
      </c>
      <c r="H9980" s="5" t="s">
        <v>28</v>
      </c>
      <c r="I9980">
        <f>VLOOKUP($A9980,'Cancelled Orders'!$D$2:$L$10078,COLUMN(E9979),0)</f>
        <v>1</v>
      </c>
      <c r="J9980" t="str">
        <f>VLOOKUP($A9980,'Cancelled Orders'!$D$2:$G$10078,3,0)</f>
        <v>Order cancelled through app</v>
      </c>
      <c r="K9980" t="str">
        <f>VLOOKUP($A9980,'Cancelled Orders'!$D$2:$G$10078,4,0)</f>
        <v>Customer Refusal</v>
      </c>
    </row>
    <row r="9981" spans="1:11" ht="13.2" x14ac:dyDescent="0.25">
      <c r="A9981" s="7">
        <v>290218718</v>
      </c>
      <c r="B9981" s="4">
        <v>841560</v>
      </c>
      <c r="C9981" s="4" t="s">
        <v>782</v>
      </c>
      <c r="D9981" s="7">
        <v>25</v>
      </c>
      <c r="E9981" s="7">
        <v>2</v>
      </c>
      <c r="F9981" s="7">
        <v>50</v>
      </c>
      <c r="G9981" s="5" t="s">
        <v>22</v>
      </c>
      <c r="H9981" s="5" t="s">
        <v>28</v>
      </c>
      <c r="I9981">
        <f>VLOOKUP($A9981,'Cancelled Orders'!$D$2:$L$10078,COLUMN(E9980),0)</f>
        <v>1</v>
      </c>
      <c r="J9981" t="str">
        <f>VLOOKUP($A9981,'Cancelled Orders'!$D$2:$G$10078,3,0)</f>
        <v>Cancelled by Restaurant</v>
      </c>
      <c r="K9981" t="str">
        <f>VLOOKUP($A9981,'Cancelled Orders'!$D$2:$G$10078,4,0)</f>
        <v>Stock Shortage</v>
      </c>
    </row>
    <row r="9982" spans="1:11" ht="13.2" x14ac:dyDescent="0.25">
      <c r="A9982" s="7">
        <v>289889932</v>
      </c>
      <c r="B9982" s="4">
        <v>841560</v>
      </c>
      <c r="C9982" s="4" t="s">
        <v>782</v>
      </c>
      <c r="D9982" s="7">
        <v>25</v>
      </c>
      <c r="E9982" s="7">
        <v>3</v>
      </c>
      <c r="F9982" s="7">
        <v>75</v>
      </c>
      <c r="G9982" s="5" t="s">
        <v>22</v>
      </c>
      <c r="H9982" s="5" t="s">
        <v>28</v>
      </c>
      <c r="I9982">
        <f>VLOOKUP($A9982,'Cancelled Orders'!$D$2:$L$10078,COLUMN(E9981),0)</f>
        <v>1</v>
      </c>
      <c r="J9982" t="str">
        <f>VLOOKUP($A9982,'Cancelled Orders'!$D$2:$G$10078,3,0)</f>
        <v>Order cancelled through app</v>
      </c>
      <c r="K9982" t="str">
        <f>VLOOKUP($A9982,'Cancelled Orders'!$D$2:$G$10078,4,0)</f>
        <v>Customer Refusal</v>
      </c>
    </row>
    <row r="9983" spans="1:11" ht="13.2" x14ac:dyDescent="0.25">
      <c r="A9983" s="7">
        <v>290815972</v>
      </c>
      <c r="B9983" s="4">
        <v>841560</v>
      </c>
      <c r="C9983" s="4" t="s">
        <v>782</v>
      </c>
      <c r="D9983" s="7">
        <v>25</v>
      </c>
      <c r="E9983" s="7">
        <v>1</v>
      </c>
      <c r="F9983" s="7">
        <v>25</v>
      </c>
      <c r="G9983" s="5" t="s">
        <v>22</v>
      </c>
      <c r="H9983" s="5" t="s">
        <v>28</v>
      </c>
      <c r="I9983">
        <f>VLOOKUP($A9983,'Cancelled Orders'!$D$2:$L$10078,COLUMN(E9982),0)</f>
        <v>1</v>
      </c>
      <c r="J9983" t="str">
        <f>VLOOKUP($A9983,'Cancelled Orders'!$D$2:$G$10078,3,0)</f>
        <v>Order cancelled through app</v>
      </c>
      <c r="K9983" t="str">
        <f>VLOOKUP($A9983,'Cancelled Orders'!$D$2:$G$10078,4,0)</f>
        <v>Customer Refusal</v>
      </c>
    </row>
    <row r="9984" spans="1:11" ht="13.2" x14ac:dyDescent="0.25">
      <c r="A9984" s="7">
        <v>289919767</v>
      </c>
      <c r="B9984" s="4">
        <v>841560</v>
      </c>
      <c r="C9984" s="4" t="s">
        <v>782</v>
      </c>
      <c r="D9984" s="7">
        <v>25</v>
      </c>
      <c r="E9984" s="7">
        <v>2</v>
      </c>
      <c r="F9984" s="7">
        <v>50</v>
      </c>
      <c r="G9984" s="5" t="s">
        <v>22</v>
      </c>
      <c r="H9984" s="5" t="s">
        <v>28</v>
      </c>
      <c r="I9984">
        <f>VLOOKUP($A9984,'Cancelled Orders'!$D$2:$L$10078,COLUMN(E9983),0)</f>
        <v>1</v>
      </c>
      <c r="J9984" t="str">
        <f>VLOOKUP($A9984,'Cancelled Orders'!$D$2:$G$10078,3,0)</f>
        <v>Order cancelled through app</v>
      </c>
      <c r="K9984" t="str">
        <f>VLOOKUP($A9984,'Cancelled Orders'!$D$2:$G$10078,4,0)</f>
        <v>Customer Refusal</v>
      </c>
    </row>
    <row r="9985" spans="1:11" ht="13.2" x14ac:dyDescent="0.25">
      <c r="A9985" s="7">
        <v>291154868</v>
      </c>
      <c r="B9985" s="4">
        <v>841705</v>
      </c>
      <c r="C9985" s="4" t="s">
        <v>3055</v>
      </c>
      <c r="D9985" s="7">
        <v>45</v>
      </c>
      <c r="E9985" s="7">
        <v>1</v>
      </c>
      <c r="F9985" s="7">
        <v>45</v>
      </c>
      <c r="G9985" s="5" t="s">
        <v>22</v>
      </c>
      <c r="H9985" s="5" t="s">
        <v>28</v>
      </c>
      <c r="I9985">
        <f>VLOOKUP($A9985,'Cancelled Orders'!$D$2:$L$10078,COLUMN(E9984),0)</f>
        <v>0</v>
      </c>
      <c r="J9985" t="str">
        <f>VLOOKUP($A9985,'Cancelled Orders'!$D$2:$G$10078,3,0)</f>
        <v>Order cancelled through app</v>
      </c>
      <c r="K9985" t="str">
        <f>VLOOKUP($A9985,'Cancelled Orders'!$D$2:$G$10078,4,0)</f>
        <v>Customer Refusal</v>
      </c>
    </row>
    <row r="9986" spans="1:11" ht="13.2" x14ac:dyDescent="0.25">
      <c r="A9986" s="7">
        <v>290743666</v>
      </c>
      <c r="B9986" s="4">
        <v>841705</v>
      </c>
      <c r="C9986" s="4" t="s">
        <v>3055</v>
      </c>
      <c r="D9986" s="7">
        <v>45</v>
      </c>
      <c r="E9986" s="7">
        <v>1</v>
      </c>
      <c r="F9986" s="7">
        <v>45</v>
      </c>
      <c r="G9986" s="5" t="s">
        <v>22</v>
      </c>
      <c r="H9986" s="5" t="s">
        <v>28</v>
      </c>
      <c r="I9986">
        <f>VLOOKUP($A9986,'Cancelled Orders'!$D$2:$L$10078,COLUMN(E9985),0)</f>
        <v>0</v>
      </c>
      <c r="J9986" t="str">
        <f>VLOOKUP($A9986,'Cancelled Orders'!$D$2:$G$10078,3,0)</f>
        <v>Order cancelled through app</v>
      </c>
      <c r="K9986" t="str">
        <f>VLOOKUP($A9986,'Cancelled Orders'!$D$2:$G$10078,4,0)</f>
        <v>Customer Refusal</v>
      </c>
    </row>
    <row r="9987" spans="1:11" ht="13.2" x14ac:dyDescent="0.25">
      <c r="A9987" s="7">
        <v>290274378</v>
      </c>
      <c r="B9987" s="4">
        <v>841705</v>
      </c>
      <c r="C9987" s="4" t="s">
        <v>3055</v>
      </c>
      <c r="D9987" s="7">
        <v>45</v>
      </c>
      <c r="E9987" s="7">
        <v>1</v>
      </c>
      <c r="F9987" s="7">
        <v>45</v>
      </c>
      <c r="G9987" s="5" t="s">
        <v>22</v>
      </c>
      <c r="H9987" s="5" t="s">
        <v>28</v>
      </c>
      <c r="I9987">
        <f>VLOOKUP($A9987,'Cancelled Orders'!$D$2:$L$10078,COLUMN(E9986),0)</f>
        <v>0</v>
      </c>
      <c r="J9987" t="str">
        <f>VLOOKUP($A9987,'Cancelled Orders'!$D$2:$G$10078,3,0)</f>
        <v>Order cancelled through app</v>
      </c>
      <c r="K9987" t="str">
        <f>VLOOKUP($A9987,'Cancelled Orders'!$D$2:$G$10078,4,0)</f>
        <v>Customer Refusal</v>
      </c>
    </row>
    <row r="9988" spans="1:11" ht="13.2" x14ac:dyDescent="0.25">
      <c r="A9988" s="7">
        <v>290296956</v>
      </c>
      <c r="B9988" s="4">
        <v>841860</v>
      </c>
      <c r="C9988" s="4" t="s">
        <v>3056</v>
      </c>
      <c r="D9988" s="7">
        <v>40</v>
      </c>
      <c r="E9988" s="7">
        <v>1</v>
      </c>
      <c r="F9988" s="7">
        <v>40</v>
      </c>
      <c r="G9988" s="5" t="s">
        <v>22</v>
      </c>
      <c r="H9988" s="5" t="s">
        <v>22</v>
      </c>
      <c r="I9988">
        <f>VLOOKUP($A9988,'Cancelled Orders'!$D$2:$L$10078,COLUMN(E9987),0)</f>
        <v>0</v>
      </c>
      <c r="J9988" t="str">
        <f>VLOOKUP($A9988,'Cancelled Orders'!$D$2:$G$10078,3,0)</f>
        <v>Cancelled by Restaurant</v>
      </c>
      <c r="K9988" t="str">
        <f>VLOOKUP($A9988,'Cancelled Orders'!$D$2:$G$10078,4,0)</f>
        <v>Closed Premises</v>
      </c>
    </row>
    <row r="9989" spans="1:11" ht="13.2" x14ac:dyDescent="0.25">
      <c r="A9989" s="7">
        <v>289734633</v>
      </c>
      <c r="B9989" s="4">
        <v>841880</v>
      </c>
      <c r="C9989" s="4" t="s">
        <v>2345</v>
      </c>
      <c r="D9989" s="7">
        <v>25</v>
      </c>
      <c r="E9989" s="7">
        <v>1</v>
      </c>
      <c r="F9989" s="7">
        <v>25</v>
      </c>
      <c r="G9989" s="5" t="s">
        <v>22</v>
      </c>
      <c r="H9989" s="5" t="s">
        <v>22</v>
      </c>
      <c r="I9989">
        <f>VLOOKUP($A9989,'Cancelled Orders'!$D$2:$L$10078,COLUMN(E9988),0)</f>
        <v>1</v>
      </c>
      <c r="J9989" t="str">
        <f>VLOOKUP($A9989,'Cancelled Orders'!$D$2:$G$10078,3,0)</f>
        <v>Order cancelled through app</v>
      </c>
      <c r="K9989" t="str">
        <f>VLOOKUP($A9989,'Cancelled Orders'!$D$2:$G$10078,4,0)</f>
        <v>Customer Refusal</v>
      </c>
    </row>
    <row r="9990" spans="1:11" ht="13.2" x14ac:dyDescent="0.25">
      <c r="A9990" s="7">
        <v>290706101</v>
      </c>
      <c r="B9990" s="4">
        <v>841967</v>
      </c>
      <c r="C9990" s="4" t="s">
        <v>3057</v>
      </c>
      <c r="D9990" s="7">
        <v>20</v>
      </c>
      <c r="E9990" s="7">
        <v>2</v>
      </c>
      <c r="F9990" s="7">
        <v>40</v>
      </c>
      <c r="G9990" s="5" t="s">
        <v>22</v>
      </c>
      <c r="H9990" s="5" t="s">
        <v>22</v>
      </c>
      <c r="I9990">
        <f>VLOOKUP($A9990,'Cancelled Orders'!$D$2:$L$10078,COLUMN(E9989),0)</f>
        <v>1</v>
      </c>
      <c r="J9990" t="str">
        <f>VLOOKUP($A9990,'Cancelled Orders'!$D$2:$G$10078,3,0)</f>
        <v>Order cancelled through app</v>
      </c>
      <c r="K9990" t="str">
        <f>VLOOKUP($A9990,'Cancelled Orders'!$D$2:$G$10078,4,0)</f>
        <v>Customer Refusal</v>
      </c>
    </row>
    <row r="9991" spans="1:11" ht="13.2" x14ac:dyDescent="0.25">
      <c r="A9991" s="7">
        <v>291278538</v>
      </c>
      <c r="B9991" s="4">
        <v>842218</v>
      </c>
      <c r="C9991" s="4" t="s">
        <v>3058</v>
      </c>
      <c r="D9991" s="7">
        <v>10</v>
      </c>
      <c r="E9991" s="7">
        <v>1</v>
      </c>
      <c r="F9991" s="7">
        <v>10</v>
      </c>
      <c r="G9991" s="5" t="s">
        <v>28</v>
      </c>
      <c r="H9991" s="5" t="s">
        <v>28</v>
      </c>
      <c r="I9991">
        <f>VLOOKUP($A9991,'Cancelled Orders'!$D$2:$L$10078,COLUMN(E9990),0)</f>
        <v>1</v>
      </c>
      <c r="J9991" t="str">
        <f>VLOOKUP($A9991,'Cancelled Orders'!$D$2:$G$10078,3,0)</f>
        <v>Order cancelled through app</v>
      </c>
      <c r="K9991" t="str">
        <f>VLOOKUP($A9991,'Cancelled Orders'!$D$2:$G$10078,4,0)</f>
        <v>Customer Refusal</v>
      </c>
    </row>
    <row r="9992" spans="1:11" ht="13.2" x14ac:dyDescent="0.25">
      <c r="A9992" s="7">
        <v>290601658</v>
      </c>
      <c r="B9992" s="4">
        <v>842548</v>
      </c>
      <c r="C9992" s="4" t="s">
        <v>572</v>
      </c>
      <c r="D9992" s="7">
        <v>80</v>
      </c>
      <c r="E9992" s="7">
        <v>1</v>
      </c>
      <c r="F9992" s="7">
        <v>80</v>
      </c>
      <c r="G9992" s="5" t="s">
        <v>22</v>
      </c>
      <c r="H9992" s="5" t="s">
        <v>28</v>
      </c>
      <c r="I9992">
        <f>VLOOKUP($A9992,'Cancelled Orders'!$D$2:$L$10078,COLUMN(E9991),0)</f>
        <v>0</v>
      </c>
      <c r="J9992" t="str">
        <f>VLOOKUP($A9992,'Cancelled Orders'!$D$2:$G$10078,3,0)</f>
        <v>Order cancelled through app</v>
      </c>
      <c r="K9992" t="str">
        <f>VLOOKUP($A9992,'Cancelled Orders'!$D$2:$G$10078,4,0)</f>
        <v>Customer Refusal</v>
      </c>
    </row>
    <row r="9993" spans="1:11" ht="13.2" x14ac:dyDescent="0.25">
      <c r="A9993" s="7">
        <v>290116505</v>
      </c>
      <c r="B9993" s="4">
        <v>843220</v>
      </c>
      <c r="C9993" s="4" t="s">
        <v>929</v>
      </c>
      <c r="D9993" s="7">
        <v>23</v>
      </c>
      <c r="E9993" s="7">
        <v>1</v>
      </c>
      <c r="F9993" s="7">
        <v>23</v>
      </c>
      <c r="G9993" s="5" t="s">
        <v>22</v>
      </c>
      <c r="H9993" s="5" t="s">
        <v>22</v>
      </c>
      <c r="I9993">
        <f>VLOOKUP($A9993,'Cancelled Orders'!$D$2:$L$10078,COLUMN(E9992),0)</f>
        <v>1</v>
      </c>
      <c r="J9993" t="str">
        <f>VLOOKUP($A9993,'Cancelled Orders'!$D$2:$G$10078,3,0)</f>
        <v>Cancelled by Restaurant</v>
      </c>
      <c r="K9993" t="str">
        <f>VLOOKUP($A9993,'Cancelled Orders'!$D$2:$G$10078,4,0)</f>
        <v>Closed Premises</v>
      </c>
    </row>
    <row r="9994" spans="1:11" ht="13.2" x14ac:dyDescent="0.25">
      <c r="A9994" s="7">
        <v>291120306</v>
      </c>
      <c r="B9994" s="4">
        <v>843360</v>
      </c>
      <c r="C9994" s="4" t="s">
        <v>3059</v>
      </c>
      <c r="D9994" s="7">
        <v>110</v>
      </c>
      <c r="E9994" s="7">
        <v>1</v>
      </c>
      <c r="F9994" s="7">
        <v>110</v>
      </c>
      <c r="G9994" s="5" t="s">
        <v>22</v>
      </c>
      <c r="H9994" s="5" t="s">
        <v>28</v>
      </c>
      <c r="I9994">
        <f>VLOOKUP($A9994,'Cancelled Orders'!$D$2:$L$10078,COLUMN(E9993),0)</f>
        <v>1</v>
      </c>
      <c r="J9994" t="str">
        <f>VLOOKUP($A9994,'Cancelled Orders'!$D$2:$G$10078,3,0)</f>
        <v>Order cancelled through app</v>
      </c>
      <c r="K9994" t="str">
        <f>VLOOKUP($A9994,'Cancelled Orders'!$D$2:$G$10078,4,0)</f>
        <v>Customer Refusal</v>
      </c>
    </row>
    <row r="9995" spans="1:11" ht="13.2" x14ac:dyDescent="0.25">
      <c r="A9995" s="7">
        <v>291122506</v>
      </c>
      <c r="B9995" s="4">
        <v>843360</v>
      </c>
      <c r="C9995" s="4" t="s">
        <v>3059</v>
      </c>
      <c r="D9995" s="7">
        <v>110</v>
      </c>
      <c r="E9995" s="7">
        <v>1</v>
      </c>
      <c r="F9995" s="7">
        <v>110</v>
      </c>
      <c r="G9995" s="5" t="s">
        <v>22</v>
      </c>
      <c r="H9995" s="5" t="s">
        <v>28</v>
      </c>
      <c r="I9995">
        <f>VLOOKUP($A9995,'Cancelled Orders'!$D$2:$L$10078,COLUMN(E9994),0)</f>
        <v>1</v>
      </c>
      <c r="J9995" t="str">
        <f>VLOOKUP($A9995,'Cancelled Orders'!$D$2:$G$10078,3,0)</f>
        <v>Order cancelled through app</v>
      </c>
      <c r="K9995" t="str">
        <f>VLOOKUP($A9995,'Cancelled Orders'!$D$2:$G$10078,4,0)</f>
        <v>Customer Refusal</v>
      </c>
    </row>
    <row r="9996" spans="1:11" ht="13.2" x14ac:dyDescent="0.25">
      <c r="A9996" s="7">
        <v>291011950</v>
      </c>
      <c r="B9996" s="4">
        <v>843685</v>
      </c>
      <c r="C9996" s="4" t="s">
        <v>892</v>
      </c>
      <c r="D9996" s="7">
        <v>170</v>
      </c>
      <c r="E9996" s="7">
        <v>1</v>
      </c>
      <c r="F9996" s="7">
        <v>170</v>
      </c>
      <c r="G9996" s="5" t="s">
        <v>22</v>
      </c>
      <c r="H9996" s="5" t="s">
        <v>22</v>
      </c>
      <c r="I9996">
        <f>VLOOKUP($A9996,'Cancelled Orders'!$D$2:$L$10078,COLUMN(E9995),0)</f>
        <v>0</v>
      </c>
      <c r="J9996" t="str">
        <f>VLOOKUP($A9996,'Cancelled Orders'!$D$2:$G$10078,3,0)</f>
        <v>Cancelled by Restaurant</v>
      </c>
      <c r="K9996" t="str">
        <f>VLOOKUP($A9996,'Cancelled Orders'!$D$2:$G$10078,4,0)</f>
        <v>Item Unavailable</v>
      </c>
    </row>
    <row r="9997" spans="1:11" ht="13.2" x14ac:dyDescent="0.25">
      <c r="A9997" s="7">
        <v>290579362</v>
      </c>
      <c r="B9997" s="4">
        <v>843873</v>
      </c>
      <c r="C9997" s="4" t="s">
        <v>3060</v>
      </c>
      <c r="D9997" s="7">
        <v>170</v>
      </c>
      <c r="E9997" s="7">
        <v>1</v>
      </c>
      <c r="F9997" s="7">
        <v>170</v>
      </c>
      <c r="G9997" s="5" t="s">
        <v>22</v>
      </c>
      <c r="H9997" s="5" t="s">
        <v>22</v>
      </c>
      <c r="I9997">
        <f>VLOOKUP($A9997,'Cancelled Orders'!$D$2:$L$10078,COLUMN(E9996),0)</f>
        <v>0</v>
      </c>
      <c r="J9997" t="str">
        <f>VLOOKUP($A9997,'Cancelled Orders'!$D$2:$G$10078,3,0)</f>
        <v>Cancelled by Restaurant</v>
      </c>
      <c r="K9997" t="str">
        <f>VLOOKUP($A9997,'Cancelled Orders'!$D$2:$G$10078,4,0)</f>
        <v>Item Unavailable</v>
      </c>
    </row>
    <row r="9998" spans="1:11" ht="13.2" x14ac:dyDescent="0.25">
      <c r="A9998" s="7">
        <v>291713584</v>
      </c>
      <c r="B9998" s="4">
        <v>844846</v>
      </c>
      <c r="C9998" s="4" t="s">
        <v>799</v>
      </c>
      <c r="D9998" s="7">
        <v>1</v>
      </c>
      <c r="E9998" s="7">
        <v>1</v>
      </c>
      <c r="F9998" s="7">
        <v>1</v>
      </c>
      <c r="G9998" s="5" t="s">
        <v>22</v>
      </c>
      <c r="H9998" s="5" t="s">
        <v>22</v>
      </c>
      <c r="I9998">
        <f>VLOOKUP($A9998,'Cancelled Orders'!$D$2:$L$10078,COLUMN(E9997),0)</f>
        <v>1</v>
      </c>
      <c r="J9998" t="str">
        <f>VLOOKUP($A9998,'Cancelled Orders'!$D$2:$G$10078,3,0)</f>
        <v>Order cancelled through app</v>
      </c>
      <c r="K9998" t="str">
        <f>VLOOKUP($A9998,'Cancelled Orders'!$D$2:$G$10078,4,0)</f>
        <v>Customer Refusal</v>
      </c>
    </row>
    <row r="9999" spans="1:11" ht="13.2" x14ac:dyDescent="0.25">
      <c r="A9999" s="7">
        <v>291371630</v>
      </c>
      <c r="B9999" s="4">
        <v>844846</v>
      </c>
      <c r="C9999" s="4" t="s">
        <v>799</v>
      </c>
      <c r="D9999" s="7">
        <v>1</v>
      </c>
      <c r="E9999" s="7">
        <v>1</v>
      </c>
      <c r="F9999" s="7">
        <v>1</v>
      </c>
      <c r="G9999" s="5" t="s">
        <v>22</v>
      </c>
      <c r="H9999" s="5" t="s">
        <v>22</v>
      </c>
      <c r="I9999">
        <f>VLOOKUP($A9999,'Cancelled Orders'!$D$2:$L$10078,COLUMN(E9998),0)</f>
        <v>1</v>
      </c>
      <c r="J9999" t="str">
        <f>VLOOKUP($A9999,'Cancelled Orders'!$D$2:$G$10078,3,0)</f>
        <v>Order cancelled through app</v>
      </c>
      <c r="K9999" t="str">
        <f>VLOOKUP($A9999,'Cancelled Orders'!$D$2:$G$10078,4,0)</f>
        <v>Customer Refusal</v>
      </c>
    </row>
    <row r="10000" spans="1:11" ht="13.2" x14ac:dyDescent="0.25">
      <c r="A10000" s="7">
        <v>291662215</v>
      </c>
      <c r="B10000" s="4">
        <v>844846</v>
      </c>
      <c r="C10000" s="4" t="s">
        <v>799</v>
      </c>
      <c r="D10000" s="7">
        <v>1</v>
      </c>
      <c r="E10000" s="7">
        <v>1</v>
      </c>
      <c r="F10000" s="7">
        <v>1</v>
      </c>
      <c r="G10000" s="5" t="s">
        <v>22</v>
      </c>
      <c r="H10000" s="5" t="s">
        <v>22</v>
      </c>
      <c r="I10000">
        <f>VLOOKUP($A10000,'Cancelled Orders'!$D$2:$L$10078,COLUMN(E9999),0)</f>
        <v>1</v>
      </c>
      <c r="J10000" t="str">
        <f>VLOOKUP($A10000,'Cancelled Orders'!$D$2:$G$10078,3,0)</f>
        <v>Order cancelled through app</v>
      </c>
      <c r="K10000" t="str">
        <f>VLOOKUP($A10000,'Cancelled Orders'!$D$2:$G$10078,4,0)</f>
        <v>Customer Refusal</v>
      </c>
    </row>
    <row r="10001" spans="1:11" ht="13.2" x14ac:dyDescent="0.25">
      <c r="A10001" s="7">
        <v>291550679</v>
      </c>
      <c r="B10001" s="4">
        <v>844846</v>
      </c>
      <c r="C10001" s="4" t="s">
        <v>799</v>
      </c>
      <c r="D10001" s="7">
        <v>1</v>
      </c>
      <c r="E10001" s="7">
        <v>1</v>
      </c>
      <c r="F10001" s="7">
        <v>1</v>
      </c>
      <c r="G10001" s="5" t="s">
        <v>22</v>
      </c>
      <c r="H10001" s="5" t="s">
        <v>22</v>
      </c>
      <c r="I10001">
        <f>VLOOKUP($A10001,'Cancelled Orders'!$D$2:$L$10078,COLUMN(E10000),0)</f>
        <v>1</v>
      </c>
      <c r="J10001" t="str">
        <f>VLOOKUP($A10001,'Cancelled Orders'!$D$2:$G$10078,3,0)</f>
        <v>Order cancelled through app</v>
      </c>
      <c r="K10001" t="str">
        <f>VLOOKUP($A10001,'Cancelled Orders'!$D$2:$G$10078,4,0)</f>
        <v>Customer Refusal</v>
      </c>
    </row>
    <row r="10002" spans="1:11" ht="13.2" x14ac:dyDescent="0.25">
      <c r="A10002" s="7">
        <v>290979863</v>
      </c>
      <c r="B10002" s="4">
        <v>844846</v>
      </c>
      <c r="C10002" s="4" t="s">
        <v>799</v>
      </c>
      <c r="D10002" s="7">
        <v>1</v>
      </c>
      <c r="E10002" s="7">
        <v>1</v>
      </c>
      <c r="F10002" s="7">
        <v>1</v>
      </c>
      <c r="G10002" s="5" t="s">
        <v>22</v>
      </c>
      <c r="H10002" s="5" t="s">
        <v>22</v>
      </c>
      <c r="I10002">
        <f>VLOOKUP($A10002,'Cancelled Orders'!$D$2:$L$10078,COLUMN(E10001),0)</f>
        <v>1</v>
      </c>
      <c r="J10002" t="str">
        <f>VLOOKUP($A10002,'Cancelled Orders'!$D$2:$G$10078,3,0)</f>
        <v>Order cancelled through app</v>
      </c>
      <c r="K10002" t="str">
        <f>VLOOKUP($A10002,'Cancelled Orders'!$D$2:$G$10078,4,0)</f>
        <v>Customer Refusal</v>
      </c>
    </row>
    <row r="10003" spans="1:11" ht="13.2" x14ac:dyDescent="0.25">
      <c r="A10003" s="7">
        <v>289989994</v>
      </c>
      <c r="B10003" s="4">
        <v>844846</v>
      </c>
      <c r="C10003" s="4" t="s">
        <v>799</v>
      </c>
      <c r="D10003" s="7">
        <v>1</v>
      </c>
      <c r="E10003" s="7">
        <v>1</v>
      </c>
      <c r="F10003" s="7">
        <v>1</v>
      </c>
      <c r="G10003" s="5" t="s">
        <v>22</v>
      </c>
      <c r="H10003" s="5" t="s">
        <v>22</v>
      </c>
      <c r="I10003">
        <f>VLOOKUP($A10003,'Cancelled Orders'!$D$2:$L$10078,COLUMN(E10002),0)</f>
        <v>1</v>
      </c>
      <c r="J10003" t="str">
        <f>VLOOKUP($A10003,'Cancelled Orders'!$D$2:$G$10078,3,0)</f>
        <v>Order cancelled through app</v>
      </c>
      <c r="K10003" t="str">
        <f>VLOOKUP($A10003,'Cancelled Orders'!$D$2:$G$10078,4,0)</f>
        <v>Customer Refusal</v>
      </c>
    </row>
    <row r="10004" spans="1:11" ht="13.2" x14ac:dyDescent="0.25">
      <c r="A10004" s="7">
        <v>290447683</v>
      </c>
      <c r="B10004" s="4">
        <v>844846</v>
      </c>
      <c r="C10004" s="4" t="s">
        <v>799</v>
      </c>
      <c r="D10004" s="7">
        <v>1</v>
      </c>
      <c r="E10004" s="7">
        <v>1</v>
      </c>
      <c r="F10004" s="7">
        <v>1</v>
      </c>
      <c r="G10004" s="5" t="s">
        <v>22</v>
      </c>
      <c r="H10004" s="5" t="s">
        <v>22</v>
      </c>
      <c r="I10004">
        <f>VLOOKUP($A10004,'Cancelled Orders'!$D$2:$L$10078,COLUMN(E10003),0)</f>
        <v>1</v>
      </c>
      <c r="J10004" t="str">
        <f>VLOOKUP($A10004,'Cancelled Orders'!$D$2:$G$10078,3,0)</f>
        <v>Order cancelled through app</v>
      </c>
      <c r="K10004" t="str">
        <f>VLOOKUP($A10004,'Cancelled Orders'!$D$2:$G$10078,4,0)</f>
        <v>Customer Refusal</v>
      </c>
    </row>
    <row r="10005" spans="1:11" ht="13.2" x14ac:dyDescent="0.25">
      <c r="A10005" s="7">
        <v>291701785</v>
      </c>
      <c r="B10005" s="4">
        <v>844849</v>
      </c>
      <c r="C10005" s="4" t="s">
        <v>795</v>
      </c>
      <c r="D10005" s="7">
        <v>1</v>
      </c>
      <c r="E10005" s="7">
        <v>1</v>
      </c>
      <c r="F10005" s="7">
        <v>1</v>
      </c>
      <c r="G10005" s="5" t="s">
        <v>22</v>
      </c>
      <c r="H10005" s="5" t="s">
        <v>22</v>
      </c>
      <c r="I10005">
        <f>VLOOKUP($A10005,'Cancelled Orders'!$D$2:$L$10078,COLUMN(E10004),0)</f>
        <v>1</v>
      </c>
      <c r="J10005" t="str">
        <f>VLOOKUP($A10005,'Cancelled Orders'!$D$2:$G$10078,3,0)</f>
        <v>Order cancelled through app</v>
      </c>
      <c r="K10005" t="str">
        <f>VLOOKUP($A10005,'Cancelled Orders'!$D$2:$G$10078,4,0)</f>
        <v>Customer Refusal</v>
      </c>
    </row>
    <row r="10006" spans="1:11" ht="13.2" x14ac:dyDescent="0.25">
      <c r="A10006" s="7">
        <v>291701527</v>
      </c>
      <c r="B10006" s="4">
        <v>844849</v>
      </c>
      <c r="C10006" s="4" t="s">
        <v>795</v>
      </c>
      <c r="D10006" s="7">
        <v>1</v>
      </c>
      <c r="E10006" s="7">
        <v>1</v>
      </c>
      <c r="F10006" s="7">
        <v>1</v>
      </c>
      <c r="G10006" s="5" t="s">
        <v>22</v>
      </c>
      <c r="H10006" s="5" t="s">
        <v>22</v>
      </c>
      <c r="I10006">
        <f>VLOOKUP($A10006,'Cancelled Orders'!$D$2:$L$10078,COLUMN(E10005),0)</f>
        <v>1</v>
      </c>
      <c r="J10006" t="str">
        <f>VLOOKUP($A10006,'Cancelled Orders'!$D$2:$G$10078,3,0)</f>
        <v>Order cancelled through app</v>
      </c>
      <c r="K10006" t="str">
        <f>VLOOKUP($A10006,'Cancelled Orders'!$D$2:$G$10078,4,0)</f>
        <v>Customer Refusal</v>
      </c>
    </row>
    <row r="10007" spans="1:11" ht="13.2" x14ac:dyDescent="0.25">
      <c r="A10007" s="7">
        <v>291380596</v>
      </c>
      <c r="B10007" s="4">
        <v>844849</v>
      </c>
      <c r="C10007" s="4" t="s">
        <v>795</v>
      </c>
      <c r="D10007" s="7">
        <v>1</v>
      </c>
      <c r="E10007" s="7">
        <v>1</v>
      </c>
      <c r="F10007" s="7">
        <v>1</v>
      </c>
      <c r="G10007" s="5" t="s">
        <v>22</v>
      </c>
      <c r="H10007" s="5" t="s">
        <v>22</v>
      </c>
      <c r="I10007">
        <f>VLOOKUP($A10007,'Cancelled Orders'!$D$2:$L$10078,COLUMN(E10006),0)</f>
        <v>1</v>
      </c>
      <c r="J10007" t="str">
        <f>VLOOKUP($A10007,'Cancelled Orders'!$D$2:$G$10078,3,0)</f>
        <v>Cancelled by Restaurant</v>
      </c>
      <c r="K10007" t="str">
        <f>VLOOKUP($A10007,'Cancelled Orders'!$D$2:$G$10078,4,0)</f>
        <v>High Demand at the Restaurant</v>
      </c>
    </row>
    <row r="10008" spans="1:11" ht="13.2" x14ac:dyDescent="0.25">
      <c r="A10008" s="7">
        <v>291242446</v>
      </c>
      <c r="B10008" s="4">
        <v>844849</v>
      </c>
      <c r="C10008" s="4" t="s">
        <v>795</v>
      </c>
      <c r="D10008" s="7">
        <v>1</v>
      </c>
      <c r="E10008" s="7">
        <v>1</v>
      </c>
      <c r="F10008" s="7">
        <v>1</v>
      </c>
      <c r="G10008" s="5" t="s">
        <v>22</v>
      </c>
      <c r="H10008" s="5" t="s">
        <v>22</v>
      </c>
      <c r="I10008">
        <f>VLOOKUP($A10008,'Cancelled Orders'!$D$2:$L$10078,COLUMN(E10007),0)</f>
        <v>1</v>
      </c>
      <c r="J10008" t="str">
        <f>VLOOKUP($A10008,'Cancelled Orders'!$D$2:$G$10078,3,0)</f>
        <v>Order cancelled through app</v>
      </c>
      <c r="K10008" t="str">
        <f>VLOOKUP($A10008,'Cancelled Orders'!$D$2:$G$10078,4,0)</f>
        <v>Customer Refusal</v>
      </c>
    </row>
    <row r="10009" spans="1:11" ht="13.2" x14ac:dyDescent="0.25">
      <c r="A10009" s="7">
        <v>291372991</v>
      </c>
      <c r="B10009" s="4">
        <v>844849</v>
      </c>
      <c r="C10009" s="4" t="s">
        <v>795</v>
      </c>
      <c r="D10009" s="7">
        <v>1</v>
      </c>
      <c r="E10009" s="7">
        <v>1</v>
      </c>
      <c r="F10009" s="7">
        <v>1</v>
      </c>
      <c r="G10009" s="5" t="s">
        <v>22</v>
      </c>
      <c r="H10009" s="5" t="s">
        <v>22</v>
      </c>
      <c r="I10009">
        <f>VLOOKUP($A10009,'Cancelled Orders'!$D$2:$L$10078,COLUMN(E10008),0)</f>
        <v>1</v>
      </c>
      <c r="J10009" t="str">
        <f>VLOOKUP($A10009,'Cancelled Orders'!$D$2:$G$10078,3,0)</f>
        <v>Cancelled by Restaurant</v>
      </c>
      <c r="K10009" t="str">
        <f>VLOOKUP($A10009,'Cancelled Orders'!$D$2:$G$10078,4,0)</f>
        <v>High Demand at the Restaurant</v>
      </c>
    </row>
    <row r="10010" spans="1:11" ht="13.2" x14ac:dyDescent="0.25">
      <c r="A10010" s="7">
        <v>291668997</v>
      </c>
      <c r="B10010" s="4">
        <v>844873</v>
      </c>
      <c r="C10010" s="4" t="s">
        <v>845</v>
      </c>
      <c r="D10010" s="7">
        <v>1</v>
      </c>
      <c r="E10010" s="7">
        <v>1</v>
      </c>
      <c r="F10010" s="7">
        <v>1</v>
      </c>
      <c r="G10010" s="5" t="s">
        <v>22</v>
      </c>
      <c r="H10010" s="5" t="s">
        <v>22</v>
      </c>
      <c r="I10010">
        <f>VLOOKUP($A10010,'Cancelled Orders'!$D$2:$L$10078,COLUMN(E10009),0)</f>
        <v>1</v>
      </c>
      <c r="J10010" t="str">
        <f>VLOOKUP($A10010,'Cancelled Orders'!$D$2:$G$10078,3,0)</f>
        <v>Cancelled by Restaurant</v>
      </c>
      <c r="K10010" t="str">
        <f>VLOOKUP($A10010,'Cancelled Orders'!$D$2:$G$10078,4,0)</f>
        <v>Stock Shortage</v>
      </c>
    </row>
    <row r="10011" spans="1:11" ht="13.2" x14ac:dyDescent="0.25">
      <c r="A10011" s="7">
        <v>291665167</v>
      </c>
      <c r="B10011" s="4">
        <v>844873</v>
      </c>
      <c r="C10011" s="4" t="s">
        <v>845</v>
      </c>
      <c r="D10011" s="7">
        <v>1</v>
      </c>
      <c r="E10011" s="7">
        <v>1</v>
      </c>
      <c r="F10011" s="7">
        <v>1</v>
      </c>
      <c r="G10011" s="5" t="s">
        <v>22</v>
      </c>
      <c r="H10011" s="5" t="s">
        <v>22</v>
      </c>
      <c r="I10011">
        <f>VLOOKUP($A10011,'Cancelled Orders'!$D$2:$L$10078,COLUMN(E10010),0)</f>
        <v>1</v>
      </c>
      <c r="J10011" t="str">
        <f>VLOOKUP($A10011,'Cancelled Orders'!$D$2:$G$10078,3,0)</f>
        <v>Cancelled by Restaurant</v>
      </c>
      <c r="K10011" t="str">
        <f>VLOOKUP($A10011,'Cancelled Orders'!$D$2:$G$10078,4,0)</f>
        <v>Stock Shortage</v>
      </c>
    </row>
    <row r="10012" spans="1:11" ht="13.2" x14ac:dyDescent="0.25">
      <c r="A10012" s="7">
        <v>291662215</v>
      </c>
      <c r="B10012" s="4">
        <v>844873</v>
      </c>
      <c r="C10012" s="4" t="s">
        <v>845</v>
      </c>
      <c r="D10012" s="7">
        <v>1</v>
      </c>
      <c r="E10012" s="7">
        <v>1</v>
      </c>
      <c r="F10012" s="7">
        <v>1</v>
      </c>
      <c r="G10012" s="5" t="s">
        <v>22</v>
      </c>
      <c r="H10012" s="5" t="s">
        <v>22</v>
      </c>
      <c r="I10012">
        <f>VLOOKUP($A10012,'Cancelled Orders'!$D$2:$L$10078,COLUMN(E10011),0)</f>
        <v>1</v>
      </c>
      <c r="J10012" t="str">
        <f>VLOOKUP($A10012,'Cancelled Orders'!$D$2:$G$10078,3,0)</f>
        <v>Order cancelled through app</v>
      </c>
      <c r="K10012" t="str">
        <f>VLOOKUP($A10012,'Cancelled Orders'!$D$2:$G$10078,4,0)</f>
        <v>Customer Refusal</v>
      </c>
    </row>
    <row r="10013" spans="1:11" ht="13.2" x14ac:dyDescent="0.25">
      <c r="A10013" s="7">
        <v>290764891</v>
      </c>
      <c r="B10013" s="4">
        <v>844873</v>
      </c>
      <c r="C10013" s="4" t="s">
        <v>845</v>
      </c>
      <c r="D10013" s="7">
        <v>1</v>
      </c>
      <c r="E10013" s="7">
        <v>1</v>
      </c>
      <c r="F10013" s="7">
        <v>1</v>
      </c>
      <c r="G10013" s="5" t="s">
        <v>22</v>
      </c>
      <c r="H10013" s="5" t="s">
        <v>22</v>
      </c>
      <c r="I10013">
        <f>VLOOKUP($A10013,'Cancelled Orders'!$D$2:$L$10078,COLUMN(E10012),0)</f>
        <v>1</v>
      </c>
      <c r="J10013" t="str">
        <f>VLOOKUP($A10013,'Cancelled Orders'!$D$2:$G$10078,3,0)</f>
        <v>Order cancelled through app</v>
      </c>
      <c r="K10013" t="str">
        <f>VLOOKUP($A10013,'Cancelled Orders'!$D$2:$G$10078,4,0)</f>
        <v>Customer Refusal</v>
      </c>
    </row>
    <row r="10014" spans="1:11" ht="13.2" x14ac:dyDescent="0.25">
      <c r="A10014" s="7">
        <v>290882016</v>
      </c>
      <c r="B10014" s="4">
        <v>844879</v>
      </c>
      <c r="C10014" s="4" t="s">
        <v>799</v>
      </c>
      <c r="D10014" s="7">
        <v>1</v>
      </c>
      <c r="E10014" s="7">
        <v>1</v>
      </c>
      <c r="F10014" s="7">
        <v>1</v>
      </c>
      <c r="G10014" s="5" t="s">
        <v>22</v>
      </c>
      <c r="H10014" s="5" t="s">
        <v>22</v>
      </c>
      <c r="I10014">
        <f>VLOOKUP($A10014,'Cancelled Orders'!$D$2:$L$10078,COLUMN(E10013),0)</f>
        <v>1</v>
      </c>
      <c r="J10014" t="str">
        <f>VLOOKUP($A10014,'Cancelled Orders'!$D$2:$G$10078,3,0)</f>
        <v>Order cancelled through app</v>
      </c>
      <c r="K10014" t="str">
        <f>VLOOKUP($A10014,'Cancelled Orders'!$D$2:$G$10078,4,0)</f>
        <v>Customer Refusal</v>
      </c>
    </row>
    <row r="10015" spans="1:11" ht="13.2" x14ac:dyDescent="0.25">
      <c r="A10015" s="7">
        <v>290011390</v>
      </c>
      <c r="B10015" s="4">
        <v>844879</v>
      </c>
      <c r="C10015" s="4" t="s">
        <v>799</v>
      </c>
      <c r="D10015" s="7">
        <v>1</v>
      </c>
      <c r="E10015" s="7">
        <v>1</v>
      </c>
      <c r="F10015" s="7">
        <v>1</v>
      </c>
      <c r="G10015" s="5" t="s">
        <v>22</v>
      </c>
      <c r="H10015" s="5" t="s">
        <v>22</v>
      </c>
      <c r="I10015">
        <f>VLOOKUP($A10015,'Cancelled Orders'!$D$2:$L$10078,COLUMN(E10014),0)</f>
        <v>1</v>
      </c>
      <c r="J10015" t="str">
        <f>VLOOKUP($A10015,'Cancelled Orders'!$D$2:$G$10078,3,0)</f>
        <v>Order cancelled through app</v>
      </c>
      <c r="K10015" t="str">
        <f>VLOOKUP($A10015,'Cancelled Orders'!$D$2:$G$10078,4,0)</f>
        <v>Customer Refusal</v>
      </c>
    </row>
    <row r="10016" spans="1:11" ht="13.2" x14ac:dyDescent="0.25">
      <c r="A10016" s="7">
        <v>289986259</v>
      </c>
      <c r="B10016" s="4">
        <v>844879</v>
      </c>
      <c r="C10016" s="4" t="s">
        <v>799</v>
      </c>
      <c r="D10016" s="7">
        <v>1</v>
      </c>
      <c r="E10016" s="7">
        <v>1</v>
      </c>
      <c r="F10016" s="7">
        <v>1</v>
      </c>
      <c r="G10016" s="5" t="s">
        <v>22</v>
      </c>
      <c r="H10016" s="5" t="s">
        <v>22</v>
      </c>
      <c r="I10016">
        <f>VLOOKUP($A10016,'Cancelled Orders'!$D$2:$L$10078,COLUMN(E10015),0)</f>
        <v>1</v>
      </c>
      <c r="J10016" t="str">
        <f>VLOOKUP($A10016,'Cancelled Orders'!$D$2:$G$10078,3,0)</f>
        <v>Cancelled by Restaurant</v>
      </c>
      <c r="K10016" t="str">
        <f>VLOOKUP($A10016,'Cancelled Orders'!$D$2:$G$10078,4,0)</f>
        <v>Item Unavailable</v>
      </c>
    </row>
    <row r="10017" spans="1:11" ht="13.2" x14ac:dyDescent="0.25">
      <c r="A10017" s="7">
        <v>290835349</v>
      </c>
      <c r="B10017" s="4">
        <v>844879</v>
      </c>
      <c r="C10017" s="4" t="s">
        <v>799</v>
      </c>
      <c r="D10017" s="7">
        <v>1</v>
      </c>
      <c r="E10017" s="7">
        <v>1</v>
      </c>
      <c r="F10017" s="7">
        <v>1</v>
      </c>
      <c r="G10017" s="5" t="s">
        <v>22</v>
      </c>
      <c r="H10017" s="5" t="s">
        <v>22</v>
      </c>
      <c r="I10017">
        <f>VLOOKUP($A10017,'Cancelled Orders'!$D$2:$L$10078,COLUMN(E10016),0)</f>
        <v>1</v>
      </c>
      <c r="J10017" t="str">
        <f>VLOOKUP($A10017,'Cancelled Orders'!$D$2:$G$10078,3,0)</f>
        <v>Order cancelled through app</v>
      </c>
      <c r="K10017" t="str">
        <f>VLOOKUP($A10017,'Cancelled Orders'!$D$2:$G$10078,4,0)</f>
        <v>Customer Refusal</v>
      </c>
    </row>
    <row r="10018" spans="1:11" ht="13.2" x14ac:dyDescent="0.25">
      <c r="A10018" s="7">
        <v>290748206</v>
      </c>
      <c r="B10018" s="4">
        <v>844880</v>
      </c>
      <c r="C10018" s="4" t="s">
        <v>790</v>
      </c>
      <c r="D10018" s="7">
        <v>1</v>
      </c>
      <c r="E10018" s="7">
        <v>1</v>
      </c>
      <c r="F10018" s="7">
        <v>1</v>
      </c>
      <c r="G10018" s="5" t="s">
        <v>22</v>
      </c>
      <c r="H10018" s="5" t="s">
        <v>22</v>
      </c>
      <c r="I10018">
        <f>VLOOKUP($A10018,'Cancelled Orders'!$D$2:$L$10078,COLUMN(E10017),0)</f>
        <v>1</v>
      </c>
      <c r="J10018" t="str">
        <f>VLOOKUP($A10018,'Cancelled Orders'!$D$2:$G$10078,3,0)</f>
        <v>Order cancelled through app</v>
      </c>
      <c r="K10018" t="str">
        <f>VLOOKUP($A10018,'Cancelled Orders'!$D$2:$G$10078,4,0)</f>
        <v>Customer Refusal</v>
      </c>
    </row>
    <row r="10019" spans="1:11" ht="13.2" x14ac:dyDescent="0.25">
      <c r="A10019" s="7">
        <v>289938463</v>
      </c>
      <c r="B10019" s="4">
        <v>844880</v>
      </c>
      <c r="C10019" s="4" t="s">
        <v>790</v>
      </c>
      <c r="D10019" s="7">
        <v>1</v>
      </c>
      <c r="E10019" s="7">
        <v>1</v>
      </c>
      <c r="F10019" s="7">
        <v>1</v>
      </c>
      <c r="G10019" s="5" t="s">
        <v>22</v>
      </c>
      <c r="H10019" s="5" t="s">
        <v>22</v>
      </c>
      <c r="I10019">
        <f>VLOOKUP($A10019,'Cancelled Orders'!$D$2:$L$10078,COLUMN(E10018),0)</f>
        <v>1</v>
      </c>
      <c r="J10019" t="str">
        <f>VLOOKUP($A10019,'Cancelled Orders'!$D$2:$G$10078,3,0)</f>
        <v>Order cancelled through app</v>
      </c>
      <c r="K10019" t="str">
        <f>VLOOKUP($A10019,'Cancelled Orders'!$D$2:$G$10078,4,0)</f>
        <v>Customer Refusal</v>
      </c>
    </row>
    <row r="10020" spans="1:11" ht="13.2" x14ac:dyDescent="0.25">
      <c r="A10020" s="7">
        <v>291741607</v>
      </c>
      <c r="B10020" s="4">
        <v>844883</v>
      </c>
      <c r="C10020" s="4" t="s">
        <v>1751</v>
      </c>
      <c r="D10020" s="7">
        <v>1</v>
      </c>
      <c r="E10020" s="7">
        <v>1</v>
      </c>
      <c r="F10020" s="7">
        <v>1</v>
      </c>
      <c r="G10020" s="5" t="s">
        <v>22</v>
      </c>
      <c r="H10020" s="5" t="s">
        <v>22</v>
      </c>
      <c r="I10020">
        <f>VLOOKUP($A10020,'Cancelled Orders'!$D$2:$L$10078,COLUMN(E10019),0)</f>
        <v>1</v>
      </c>
      <c r="J10020" t="str">
        <f>VLOOKUP($A10020,'Cancelled Orders'!$D$2:$G$10078,3,0)</f>
        <v>Order cancelled through app</v>
      </c>
      <c r="K10020" t="str">
        <f>VLOOKUP($A10020,'Cancelled Orders'!$D$2:$G$10078,4,0)</f>
        <v>Customer Refusal</v>
      </c>
    </row>
    <row r="10021" spans="1:11" ht="13.2" x14ac:dyDescent="0.25">
      <c r="A10021" s="7">
        <v>291692946</v>
      </c>
      <c r="B10021" s="4">
        <v>844883</v>
      </c>
      <c r="C10021" s="4" t="s">
        <v>1751</v>
      </c>
      <c r="D10021" s="7">
        <v>1</v>
      </c>
      <c r="E10021" s="7">
        <v>1</v>
      </c>
      <c r="F10021" s="7">
        <v>1</v>
      </c>
      <c r="G10021" s="5" t="s">
        <v>22</v>
      </c>
      <c r="H10021" s="5" t="s">
        <v>22</v>
      </c>
      <c r="I10021">
        <f>VLOOKUP($A10021,'Cancelled Orders'!$D$2:$L$10078,COLUMN(E10020),0)</f>
        <v>1</v>
      </c>
      <c r="J10021" t="str">
        <f>VLOOKUP($A10021,'Cancelled Orders'!$D$2:$G$10078,3,0)</f>
        <v>Order cancelled through app</v>
      </c>
      <c r="K10021" t="str">
        <f>VLOOKUP($A10021,'Cancelled Orders'!$D$2:$G$10078,4,0)</f>
        <v>Customer Refusal</v>
      </c>
    </row>
    <row r="10022" spans="1:11" ht="13.2" x14ac:dyDescent="0.25">
      <c r="A10022" s="7">
        <v>291293828</v>
      </c>
      <c r="B10022" s="4">
        <v>844883</v>
      </c>
      <c r="C10022" s="4" t="s">
        <v>1751</v>
      </c>
      <c r="D10022" s="7">
        <v>1</v>
      </c>
      <c r="E10022" s="7">
        <v>1</v>
      </c>
      <c r="F10022" s="7">
        <v>1</v>
      </c>
      <c r="G10022" s="5" t="s">
        <v>22</v>
      </c>
      <c r="H10022" s="5" t="s">
        <v>22</v>
      </c>
      <c r="I10022">
        <f>VLOOKUP($A10022,'Cancelled Orders'!$D$2:$L$10078,COLUMN(E10021),0)</f>
        <v>1</v>
      </c>
      <c r="J10022" t="str">
        <f>VLOOKUP($A10022,'Cancelled Orders'!$D$2:$G$10078,3,0)</f>
        <v>Order cancelled through app</v>
      </c>
      <c r="K10022" t="str">
        <f>VLOOKUP($A10022,'Cancelled Orders'!$D$2:$G$10078,4,0)</f>
        <v>Customer Refusal</v>
      </c>
    </row>
    <row r="10023" spans="1:11" ht="13.2" x14ac:dyDescent="0.25">
      <c r="A10023" s="7">
        <v>291243562</v>
      </c>
      <c r="B10023" s="4">
        <v>844883</v>
      </c>
      <c r="C10023" s="4" t="s">
        <v>1751</v>
      </c>
      <c r="D10023" s="7">
        <v>1</v>
      </c>
      <c r="E10023" s="7">
        <v>1</v>
      </c>
      <c r="F10023" s="7">
        <v>1</v>
      </c>
      <c r="G10023" s="5" t="s">
        <v>22</v>
      </c>
      <c r="H10023" s="5" t="s">
        <v>22</v>
      </c>
      <c r="I10023">
        <f>VLOOKUP($A10023,'Cancelled Orders'!$D$2:$L$10078,COLUMN(E10022),0)</f>
        <v>1</v>
      </c>
      <c r="J10023" t="str">
        <f>VLOOKUP($A10023,'Cancelled Orders'!$D$2:$G$10078,3,0)</f>
        <v>Order cancelled through app</v>
      </c>
      <c r="K10023" t="str">
        <f>VLOOKUP($A10023,'Cancelled Orders'!$D$2:$G$10078,4,0)</f>
        <v>Customer Refusal</v>
      </c>
    </row>
    <row r="10024" spans="1:11" ht="13.2" x14ac:dyDescent="0.25">
      <c r="A10024" s="7">
        <v>291511953</v>
      </c>
      <c r="B10024" s="4">
        <v>844883</v>
      </c>
      <c r="C10024" s="4" t="s">
        <v>1751</v>
      </c>
      <c r="D10024" s="7">
        <v>1</v>
      </c>
      <c r="E10024" s="7">
        <v>1</v>
      </c>
      <c r="F10024" s="7">
        <v>1</v>
      </c>
      <c r="G10024" s="5" t="s">
        <v>22</v>
      </c>
      <c r="H10024" s="5" t="s">
        <v>22</v>
      </c>
      <c r="I10024">
        <f>VLOOKUP($A10024,'Cancelled Orders'!$D$2:$L$10078,COLUMN(E10023),0)</f>
        <v>1</v>
      </c>
      <c r="J10024" t="str">
        <f>VLOOKUP($A10024,'Cancelled Orders'!$D$2:$G$10078,3,0)</f>
        <v>Order cancelled through app</v>
      </c>
      <c r="K10024" t="str">
        <f>VLOOKUP($A10024,'Cancelled Orders'!$D$2:$G$10078,4,0)</f>
        <v>Customer Refusal</v>
      </c>
    </row>
    <row r="10025" spans="1:11" ht="13.2" x14ac:dyDescent="0.25">
      <c r="A10025" s="7">
        <v>290832987</v>
      </c>
      <c r="B10025" s="4">
        <v>844883</v>
      </c>
      <c r="C10025" s="4" t="s">
        <v>1751</v>
      </c>
      <c r="D10025" s="7">
        <v>1</v>
      </c>
      <c r="E10025" s="7">
        <v>1</v>
      </c>
      <c r="F10025" s="7">
        <v>1</v>
      </c>
      <c r="G10025" s="5" t="s">
        <v>22</v>
      </c>
      <c r="H10025" s="5" t="s">
        <v>22</v>
      </c>
      <c r="I10025">
        <f>VLOOKUP($A10025,'Cancelled Orders'!$D$2:$L$10078,COLUMN(E10024),0)</f>
        <v>1</v>
      </c>
      <c r="J10025" t="str">
        <f>VLOOKUP($A10025,'Cancelled Orders'!$D$2:$G$10078,3,0)</f>
        <v>Order cancelled through app</v>
      </c>
      <c r="K10025" t="str">
        <f>VLOOKUP($A10025,'Cancelled Orders'!$D$2:$G$10078,4,0)</f>
        <v>Customer Refusal</v>
      </c>
    </row>
    <row r="10026" spans="1:11" ht="13.2" x14ac:dyDescent="0.25">
      <c r="A10026" s="7">
        <v>290391662</v>
      </c>
      <c r="B10026" s="4">
        <v>844883</v>
      </c>
      <c r="C10026" s="4" t="s">
        <v>1751</v>
      </c>
      <c r="D10026" s="7">
        <v>1</v>
      </c>
      <c r="E10026" s="7">
        <v>1</v>
      </c>
      <c r="F10026" s="7">
        <v>1</v>
      </c>
      <c r="G10026" s="5" t="s">
        <v>22</v>
      </c>
      <c r="H10026" s="5" t="s">
        <v>22</v>
      </c>
      <c r="I10026">
        <f>VLOOKUP($A10026,'Cancelled Orders'!$D$2:$L$10078,COLUMN(E10025),0)</f>
        <v>1</v>
      </c>
      <c r="J10026" t="str">
        <f>VLOOKUP($A10026,'Cancelled Orders'!$D$2:$G$10078,3,0)</f>
        <v>Order cancelled through app</v>
      </c>
      <c r="K10026" t="str">
        <f>VLOOKUP($A10026,'Cancelled Orders'!$D$2:$G$10078,4,0)</f>
        <v>Customer Refusal</v>
      </c>
    </row>
    <row r="10027" spans="1:11" ht="13.2" x14ac:dyDescent="0.25">
      <c r="A10027" s="7">
        <v>290917121</v>
      </c>
      <c r="B10027" s="4">
        <v>844883</v>
      </c>
      <c r="C10027" s="4" t="s">
        <v>1751</v>
      </c>
      <c r="D10027" s="7">
        <v>1</v>
      </c>
      <c r="E10027" s="7">
        <v>1</v>
      </c>
      <c r="F10027" s="7">
        <v>1</v>
      </c>
      <c r="G10027" s="5" t="s">
        <v>22</v>
      </c>
      <c r="H10027" s="5" t="s">
        <v>22</v>
      </c>
      <c r="I10027">
        <f>VLOOKUP($A10027,'Cancelled Orders'!$D$2:$L$10078,COLUMN(E10026),0)</f>
        <v>1</v>
      </c>
      <c r="J10027" t="str">
        <f>VLOOKUP($A10027,'Cancelled Orders'!$D$2:$G$10078,3,0)</f>
        <v>Order cancelled through app</v>
      </c>
      <c r="K10027" t="str">
        <f>VLOOKUP($A10027,'Cancelled Orders'!$D$2:$G$10078,4,0)</f>
        <v>Customer Refusal</v>
      </c>
    </row>
    <row r="10028" spans="1:11" ht="13.2" x14ac:dyDescent="0.25">
      <c r="A10028" s="7">
        <v>290810885</v>
      </c>
      <c r="B10028" s="4">
        <v>844883</v>
      </c>
      <c r="C10028" s="4" t="s">
        <v>1751</v>
      </c>
      <c r="D10028" s="7">
        <v>1</v>
      </c>
      <c r="E10028" s="7">
        <v>1</v>
      </c>
      <c r="F10028" s="7">
        <v>1</v>
      </c>
      <c r="G10028" s="5" t="s">
        <v>22</v>
      </c>
      <c r="H10028" s="5" t="s">
        <v>22</v>
      </c>
      <c r="I10028">
        <f>VLOOKUP($A10028,'Cancelled Orders'!$D$2:$L$10078,COLUMN(E10027),0)</f>
        <v>1</v>
      </c>
      <c r="J10028" t="str">
        <f>VLOOKUP($A10028,'Cancelled Orders'!$D$2:$G$10078,3,0)</f>
        <v>Order cancelled through app</v>
      </c>
      <c r="K10028" t="str">
        <f>VLOOKUP($A10028,'Cancelled Orders'!$D$2:$G$10078,4,0)</f>
        <v>Customer Refusal</v>
      </c>
    </row>
    <row r="10029" spans="1:11" ht="13.2" x14ac:dyDescent="0.25">
      <c r="A10029" s="7">
        <v>289716071</v>
      </c>
      <c r="B10029" s="4">
        <v>844883</v>
      </c>
      <c r="C10029" s="4" t="s">
        <v>1751</v>
      </c>
      <c r="D10029" s="7">
        <v>1</v>
      </c>
      <c r="E10029" s="7">
        <v>1</v>
      </c>
      <c r="F10029" s="7">
        <v>1</v>
      </c>
      <c r="G10029" s="5" t="s">
        <v>22</v>
      </c>
      <c r="H10029" s="5" t="s">
        <v>22</v>
      </c>
      <c r="I10029">
        <f>VLOOKUP($A10029,'Cancelled Orders'!$D$2:$L$10078,COLUMN(E10028),0)</f>
        <v>1</v>
      </c>
      <c r="J10029" t="str">
        <f>VLOOKUP($A10029,'Cancelled Orders'!$D$2:$G$10078,3,0)</f>
        <v>Order cancelled through app</v>
      </c>
      <c r="K10029" t="str">
        <f>VLOOKUP($A10029,'Cancelled Orders'!$D$2:$G$10078,4,0)</f>
        <v>Customer Refusal</v>
      </c>
    </row>
    <row r="10030" spans="1:11" ht="13.2" x14ac:dyDescent="0.25">
      <c r="A10030" s="7">
        <v>289934850</v>
      </c>
      <c r="B10030" s="4">
        <v>844883</v>
      </c>
      <c r="C10030" s="4" t="s">
        <v>1751</v>
      </c>
      <c r="D10030" s="7">
        <v>1</v>
      </c>
      <c r="E10030" s="7">
        <v>1</v>
      </c>
      <c r="F10030" s="7">
        <v>1</v>
      </c>
      <c r="G10030" s="5" t="s">
        <v>22</v>
      </c>
      <c r="H10030" s="5" t="s">
        <v>22</v>
      </c>
      <c r="I10030">
        <f>VLOOKUP($A10030,'Cancelled Orders'!$D$2:$L$10078,COLUMN(E10029),0)</f>
        <v>1</v>
      </c>
      <c r="J10030" t="str">
        <f>VLOOKUP($A10030,'Cancelled Orders'!$D$2:$G$10078,3,0)</f>
        <v>Order cancelled through app</v>
      </c>
      <c r="K10030" t="str">
        <f>VLOOKUP($A10030,'Cancelled Orders'!$D$2:$G$10078,4,0)</f>
        <v>Customer Refusal</v>
      </c>
    </row>
    <row r="10031" spans="1:11" ht="13.2" x14ac:dyDescent="0.25">
      <c r="A10031" s="7">
        <v>289986207</v>
      </c>
      <c r="B10031" s="4">
        <v>844883</v>
      </c>
      <c r="C10031" s="4" t="s">
        <v>1751</v>
      </c>
      <c r="D10031" s="7">
        <v>1</v>
      </c>
      <c r="E10031" s="7">
        <v>1</v>
      </c>
      <c r="F10031" s="7">
        <v>1</v>
      </c>
      <c r="G10031" s="5" t="s">
        <v>22</v>
      </c>
      <c r="H10031" s="5" t="s">
        <v>22</v>
      </c>
      <c r="I10031">
        <f>VLOOKUP($A10031,'Cancelled Orders'!$D$2:$L$10078,COLUMN(E10030),0)</f>
        <v>1</v>
      </c>
      <c r="J10031" t="str">
        <f>VLOOKUP($A10031,'Cancelled Orders'!$D$2:$G$10078,3,0)</f>
        <v>Cancelled by Restaurant</v>
      </c>
      <c r="K10031" t="str">
        <f>VLOOKUP($A10031,'Cancelled Orders'!$D$2:$G$10078,4,0)</f>
        <v>Stock Shortage</v>
      </c>
    </row>
    <row r="10032" spans="1:11" ht="13.2" x14ac:dyDescent="0.25">
      <c r="A10032" s="7">
        <v>289923356</v>
      </c>
      <c r="B10032" s="4">
        <v>844883</v>
      </c>
      <c r="C10032" s="4" t="s">
        <v>1751</v>
      </c>
      <c r="D10032" s="7">
        <v>1</v>
      </c>
      <c r="E10032" s="7">
        <v>1</v>
      </c>
      <c r="F10032" s="7">
        <v>1</v>
      </c>
      <c r="G10032" s="5" t="s">
        <v>22</v>
      </c>
      <c r="H10032" s="5" t="s">
        <v>22</v>
      </c>
      <c r="I10032">
        <f>VLOOKUP($A10032,'Cancelled Orders'!$D$2:$L$10078,COLUMN(E10031),0)</f>
        <v>1</v>
      </c>
      <c r="J10032" t="str">
        <f>VLOOKUP($A10032,'Cancelled Orders'!$D$2:$G$10078,3,0)</f>
        <v>Order cancelled through app</v>
      </c>
      <c r="K10032" t="str">
        <f>VLOOKUP($A10032,'Cancelled Orders'!$D$2:$G$10078,4,0)</f>
        <v>Customer Refusal</v>
      </c>
    </row>
    <row r="10033" spans="1:11" ht="13.2" x14ac:dyDescent="0.25">
      <c r="A10033" s="7">
        <v>290835938</v>
      </c>
      <c r="B10033" s="4">
        <v>844883</v>
      </c>
      <c r="C10033" s="4" t="s">
        <v>1751</v>
      </c>
      <c r="D10033" s="7">
        <v>1</v>
      </c>
      <c r="E10033" s="7">
        <v>1</v>
      </c>
      <c r="F10033" s="7">
        <v>1</v>
      </c>
      <c r="G10033" s="5" t="s">
        <v>22</v>
      </c>
      <c r="H10033" s="5" t="s">
        <v>22</v>
      </c>
      <c r="I10033">
        <f>VLOOKUP($A10033,'Cancelled Orders'!$D$2:$L$10078,COLUMN(E10032),0)</f>
        <v>1</v>
      </c>
      <c r="J10033" t="str">
        <f>VLOOKUP($A10033,'Cancelled Orders'!$D$2:$G$10078,3,0)</f>
        <v>Order cancelled through app</v>
      </c>
      <c r="K10033" t="str">
        <f>VLOOKUP($A10033,'Cancelled Orders'!$D$2:$G$10078,4,0)</f>
        <v>Customer Refusal</v>
      </c>
    </row>
    <row r="10034" spans="1:11" ht="13.2" x14ac:dyDescent="0.25">
      <c r="A10034" s="7">
        <v>289986193</v>
      </c>
      <c r="B10034" s="4">
        <v>844883</v>
      </c>
      <c r="C10034" s="4" t="s">
        <v>1751</v>
      </c>
      <c r="D10034" s="7">
        <v>1</v>
      </c>
      <c r="E10034" s="7">
        <v>1</v>
      </c>
      <c r="F10034" s="7">
        <v>1</v>
      </c>
      <c r="G10034" s="5" t="s">
        <v>22</v>
      </c>
      <c r="H10034" s="5" t="s">
        <v>22</v>
      </c>
      <c r="I10034">
        <f>VLOOKUP($A10034,'Cancelled Orders'!$D$2:$L$10078,COLUMN(E10033),0)</f>
        <v>1</v>
      </c>
      <c r="J10034" t="str">
        <f>VLOOKUP($A10034,'Cancelled Orders'!$D$2:$G$10078,3,0)</f>
        <v>Cancelled by Restaurant</v>
      </c>
      <c r="K10034" t="str">
        <f>VLOOKUP($A10034,'Cancelled Orders'!$D$2:$G$10078,4,0)</f>
        <v>Stock Shortage</v>
      </c>
    </row>
    <row r="10035" spans="1:11" ht="13.2" x14ac:dyDescent="0.25">
      <c r="A10035" s="7">
        <v>289985657</v>
      </c>
      <c r="B10035" s="4">
        <v>844883</v>
      </c>
      <c r="C10035" s="4" t="s">
        <v>1751</v>
      </c>
      <c r="D10035" s="7">
        <v>1</v>
      </c>
      <c r="E10035" s="7">
        <v>1</v>
      </c>
      <c r="F10035" s="7">
        <v>1</v>
      </c>
      <c r="G10035" s="5" t="s">
        <v>22</v>
      </c>
      <c r="H10035" s="5" t="s">
        <v>22</v>
      </c>
      <c r="I10035">
        <f>VLOOKUP($A10035,'Cancelled Orders'!$D$2:$L$10078,COLUMN(E10034),0)</f>
        <v>1</v>
      </c>
      <c r="J10035" t="str">
        <f>VLOOKUP($A10035,'Cancelled Orders'!$D$2:$G$10078,3,0)</f>
        <v>Cancelled by Restaurant</v>
      </c>
      <c r="K10035" t="str">
        <f>VLOOKUP($A10035,'Cancelled Orders'!$D$2:$G$10078,4,0)</f>
        <v>Item Unavailable</v>
      </c>
    </row>
    <row r="10036" spans="1:11" ht="13.2" x14ac:dyDescent="0.25">
      <c r="A10036" s="7">
        <v>289945303</v>
      </c>
      <c r="B10036" s="4">
        <v>844883</v>
      </c>
      <c r="C10036" s="4" t="s">
        <v>1751</v>
      </c>
      <c r="D10036" s="7">
        <v>1</v>
      </c>
      <c r="E10036" s="7">
        <v>1</v>
      </c>
      <c r="F10036" s="7">
        <v>1</v>
      </c>
      <c r="G10036" s="5" t="s">
        <v>22</v>
      </c>
      <c r="H10036" s="5" t="s">
        <v>22</v>
      </c>
      <c r="I10036">
        <f>VLOOKUP($A10036,'Cancelled Orders'!$D$2:$L$10078,COLUMN(E10035),0)</f>
        <v>1</v>
      </c>
      <c r="J10036" t="str">
        <f>VLOOKUP($A10036,'Cancelled Orders'!$D$2:$G$10078,3,0)</f>
        <v>Order cancelled through app</v>
      </c>
      <c r="K10036" t="str">
        <f>VLOOKUP($A10036,'Cancelled Orders'!$D$2:$G$10078,4,0)</f>
        <v>Customer Refusal</v>
      </c>
    </row>
    <row r="10037" spans="1:11" ht="13.2" x14ac:dyDescent="0.25">
      <c r="A10037" s="7">
        <v>289741141</v>
      </c>
      <c r="B10037" s="4">
        <v>844883</v>
      </c>
      <c r="C10037" s="4" t="s">
        <v>1751</v>
      </c>
      <c r="D10037" s="7">
        <v>1</v>
      </c>
      <c r="E10037" s="7">
        <v>1</v>
      </c>
      <c r="F10037" s="7">
        <v>1</v>
      </c>
      <c r="G10037" s="5" t="s">
        <v>22</v>
      </c>
      <c r="H10037" s="5" t="s">
        <v>22</v>
      </c>
      <c r="I10037">
        <f>VLOOKUP($A10037,'Cancelled Orders'!$D$2:$L$10078,COLUMN(E10036),0)</f>
        <v>1</v>
      </c>
      <c r="J10037" t="str">
        <f>VLOOKUP($A10037,'Cancelled Orders'!$D$2:$G$10078,3,0)</f>
        <v>Order cancelled through app</v>
      </c>
      <c r="K10037" t="str">
        <f>VLOOKUP($A10037,'Cancelled Orders'!$D$2:$G$10078,4,0)</f>
        <v>Customer Refusal</v>
      </c>
    </row>
    <row r="10038" spans="1:11" ht="13.2" x14ac:dyDescent="0.25">
      <c r="A10038" s="7">
        <v>291700323</v>
      </c>
      <c r="B10038" s="4">
        <v>844884</v>
      </c>
      <c r="C10038" s="4" t="s">
        <v>1487</v>
      </c>
      <c r="D10038" s="7">
        <v>1</v>
      </c>
      <c r="E10038" s="7">
        <v>1</v>
      </c>
      <c r="F10038" s="7">
        <v>1</v>
      </c>
      <c r="G10038" s="5" t="s">
        <v>22</v>
      </c>
      <c r="H10038" s="5" t="s">
        <v>22</v>
      </c>
      <c r="I10038">
        <f>VLOOKUP($A10038,'Cancelled Orders'!$D$2:$L$10078,COLUMN(E10037),0)</f>
        <v>1</v>
      </c>
      <c r="J10038" t="str">
        <f>VLOOKUP($A10038,'Cancelled Orders'!$D$2:$G$10078,3,0)</f>
        <v>Order cancelled through app</v>
      </c>
      <c r="K10038" t="str">
        <f>VLOOKUP($A10038,'Cancelled Orders'!$D$2:$G$10078,4,0)</f>
        <v>Customer Refusal</v>
      </c>
    </row>
    <row r="10039" spans="1:11" ht="13.2" x14ac:dyDescent="0.25">
      <c r="A10039" s="7">
        <v>291382444</v>
      </c>
      <c r="B10039" s="4">
        <v>844886</v>
      </c>
      <c r="C10039" s="4" t="s">
        <v>1488</v>
      </c>
      <c r="D10039" s="7">
        <v>1</v>
      </c>
      <c r="E10039" s="7">
        <v>1</v>
      </c>
      <c r="F10039" s="7">
        <v>1</v>
      </c>
      <c r="G10039" s="5" t="s">
        <v>22</v>
      </c>
      <c r="H10039" s="5" t="s">
        <v>22</v>
      </c>
      <c r="I10039">
        <f>VLOOKUP($A10039,'Cancelled Orders'!$D$2:$L$10078,COLUMN(E10038),0)</f>
        <v>1</v>
      </c>
      <c r="J10039" t="str">
        <f>VLOOKUP($A10039,'Cancelled Orders'!$D$2:$G$10078,3,0)</f>
        <v>Cancelled by Restaurant</v>
      </c>
      <c r="K10039" t="str">
        <f>VLOOKUP($A10039,'Cancelled Orders'!$D$2:$G$10078,4,0)</f>
        <v>Item Unavailable</v>
      </c>
    </row>
    <row r="10040" spans="1:11" ht="13.2" x14ac:dyDescent="0.25">
      <c r="A10040" s="7">
        <v>291309995</v>
      </c>
      <c r="B10040" s="4">
        <v>844889</v>
      </c>
      <c r="C10040" s="4" t="s">
        <v>844</v>
      </c>
      <c r="D10040" s="7">
        <v>1</v>
      </c>
      <c r="E10040" s="7">
        <v>1</v>
      </c>
      <c r="F10040" s="7">
        <v>1</v>
      </c>
      <c r="G10040" s="5" t="s">
        <v>22</v>
      </c>
      <c r="H10040" s="5" t="s">
        <v>22</v>
      </c>
      <c r="I10040">
        <f>VLOOKUP($A10040,'Cancelled Orders'!$D$2:$L$10078,COLUMN(E10039),0)</f>
        <v>1</v>
      </c>
      <c r="J10040" t="str">
        <f>VLOOKUP($A10040,'Cancelled Orders'!$D$2:$G$10078,3,0)</f>
        <v>Order cancelled through app</v>
      </c>
      <c r="K10040" t="str">
        <f>VLOOKUP($A10040,'Cancelled Orders'!$D$2:$G$10078,4,0)</f>
        <v>Customer Refusal</v>
      </c>
    </row>
    <row r="10041" spans="1:11" ht="13.2" x14ac:dyDescent="0.25">
      <c r="A10041" s="7">
        <v>291192879</v>
      </c>
      <c r="B10041" s="4">
        <v>844889</v>
      </c>
      <c r="C10041" s="4" t="s">
        <v>844</v>
      </c>
      <c r="D10041" s="7">
        <v>1</v>
      </c>
      <c r="E10041" s="7">
        <v>1</v>
      </c>
      <c r="F10041" s="7">
        <v>1</v>
      </c>
      <c r="G10041" s="5" t="s">
        <v>22</v>
      </c>
      <c r="H10041" s="5" t="s">
        <v>22</v>
      </c>
      <c r="I10041">
        <f>VLOOKUP($A10041,'Cancelled Orders'!$D$2:$L$10078,COLUMN(E10040),0)</f>
        <v>1</v>
      </c>
      <c r="J10041" t="str">
        <f>VLOOKUP($A10041,'Cancelled Orders'!$D$2:$G$10078,3,0)</f>
        <v>Cancelled by Restaurant</v>
      </c>
      <c r="K10041" t="str">
        <f>VLOOKUP($A10041,'Cancelled Orders'!$D$2:$G$10078,4,0)</f>
        <v>Item Unavailable</v>
      </c>
    </row>
    <row r="10042" spans="1:11" ht="13.2" x14ac:dyDescent="0.25">
      <c r="A10042" s="7">
        <v>290388531</v>
      </c>
      <c r="B10042" s="4">
        <v>844889</v>
      </c>
      <c r="C10042" s="4" t="s">
        <v>844</v>
      </c>
      <c r="D10042" s="7">
        <v>1</v>
      </c>
      <c r="E10042" s="7">
        <v>1</v>
      </c>
      <c r="F10042" s="7">
        <v>1</v>
      </c>
      <c r="G10042" s="5" t="s">
        <v>22</v>
      </c>
      <c r="H10042" s="5" t="s">
        <v>22</v>
      </c>
      <c r="I10042">
        <f>VLOOKUP($A10042,'Cancelled Orders'!$D$2:$L$10078,COLUMN(E10041),0)</f>
        <v>1</v>
      </c>
      <c r="J10042" t="str">
        <f>VLOOKUP($A10042,'Cancelled Orders'!$D$2:$G$10078,3,0)</f>
        <v>Order cancelled through app</v>
      </c>
      <c r="K10042" t="str">
        <f>VLOOKUP($A10042,'Cancelled Orders'!$D$2:$G$10078,4,0)</f>
        <v>Customer Refusal</v>
      </c>
    </row>
    <row r="10043" spans="1:11" ht="13.2" x14ac:dyDescent="0.25">
      <c r="A10043" s="7">
        <v>290391662</v>
      </c>
      <c r="B10043" s="4">
        <v>844889</v>
      </c>
      <c r="C10043" s="4" t="s">
        <v>844</v>
      </c>
      <c r="D10043" s="7">
        <v>1</v>
      </c>
      <c r="E10043" s="7">
        <v>1</v>
      </c>
      <c r="F10043" s="7">
        <v>1</v>
      </c>
      <c r="G10043" s="5" t="s">
        <v>22</v>
      </c>
      <c r="H10043" s="5" t="s">
        <v>22</v>
      </c>
      <c r="I10043">
        <f>VLOOKUP($A10043,'Cancelled Orders'!$D$2:$L$10078,COLUMN(E10042),0)</f>
        <v>1</v>
      </c>
      <c r="J10043" t="str">
        <f>VLOOKUP($A10043,'Cancelled Orders'!$D$2:$G$10078,3,0)</f>
        <v>Order cancelled through app</v>
      </c>
      <c r="K10043" t="str">
        <f>VLOOKUP($A10043,'Cancelled Orders'!$D$2:$G$10078,4,0)</f>
        <v>Customer Refusal</v>
      </c>
    </row>
    <row r="10044" spans="1:11" ht="13.2" x14ac:dyDescent="0.25">
      <c r="A10044" s="7">
        <v>289923356</v>
      </c>
      <c r="B10044" s="4">
        <v>844889</v>
      </c>
      <c r="C10044" s="4" t="s">
        <v>844</v>
      </c>
      <c r="D10044" s="7">
        <v>1</v>
      </c>
      <c r="E10044" s="7">
        <v>1</v>
      </c>
      <c r="F10044" s="7">
        <v>1</v>
      </c>
      <c r="G10044" s="5" t="s">
        <v>22</v>
      </c>
      <c r="H10044" s="5" t="s">
        <v>22</v>
      </c>
      <c r="I10044">
        <f>VLOOKUP($A10044,'Cancelled Orders'!$D$2:$L$10078,COLUMN(E10043),0)</f>
        <v>1</v>
      </c>
      <c r="J10044" t="str">
        <f>VLOOKUP($A10044,'Cancelled Orders'!$D$2:$G$10078,3,0)</f>
        <v>Order cancelled through app</v>
      </c>
      <c r="K10044" t="str">
        <f>VLOOKUP($A10044,'Cancelled Orders'!$D$2:$G$10078,4,0)</f>
        <v>Customer Refusal</v>
      </c>
    </row>
    <row r="10045" spans="1:11" ht="13.2" x14ac:dyDescent="0.25">
      <c r="A10045" s="7">
        <v>289986193</v>
      </c>
      <c r="B10045" s="4">
        <v>844889</v>
      </c>
      <c r="C10045" s="4" t="s">
        <v>844</v>
      </c>
      <c r="D10045" s="7">
        <v>1</v>
      </c>
      <c r="E10045" s="7">
        <v>1</v>
      </c>
      <c r="F10045" s="7">
        <v>1</v>
      </c>
      <c r="G10045" s="5" t="s">
        <v>22</v>
      </c>
      <c r="H10045" s="5" t="s">
        <v>22</v>
      </c>
      <c r="I10045">
        <f>VLOOKUP($A10045,'Cancelled Orders'!$D$2:$L$10078,COLUMN(E10044),0)</f>
        <v>1</v>
      </c>
      <c r="J10045" t="str">
        <f>VLOOKUP($A10045,'Cancelled Orders'!$D$2:$G$10078,3,0)</f>
        <v>Cancelled by Restaurant</v>
      </c>
      <c r="K10045" t="str">
        <f>VLOOKUP($A10045,'Cancelled Orders'!$D$2:$G$10078,4,0)</f>
        <v>Stock Shortage</v>
      </c>
    </row>
    <row r="10046" spans="1:11" ht="13.2" x14ac:dyDescent="0.25">
      <c r="A10046" s="7">
        <v>291441420</v>
      </c>
      <c r="B10046" s="4">
        <v>844907</v>
      </c>
      <c r="C10046" s="4" t="s">
        <v>753</v>
      </c>
      <c r="D10046" s="7">
        <v>1</v>
      </c>
      <c r="E10046" s="7">
        <v>1</v>
      </c>
      <c r="F10046" s="7">
        <v>1</v>
      </c>
      <c r="G10046" s="5" t="s">
        <v>22</v>
      </c>
      <c r="H10046" s="5" t="s">
        <v>22</v>
      </c>
      <c r="I10046">
        <f>VLOOKUP($A10046,'Cancelled Orders'!$D$2:$L$10078,COLUMN(E10045),0)</f>
        <v>1</v>
      </c>
      <c r="J10046" t="str">
        <f>VLOOKUP($A10046,'Cancelled Orders'!$D$2:$G$10078,3,0)</f>
        <v>Order cancelled through app</v>
      </c>
      <c r="K10046" t="str">
        <f>VLOOKUP($A10046,'Cancelled Orders'!$D$2:$G$10078,4,0)</f>
        <v>Customer Refusal</v>
      </c>
    </row>
    <row r="10047" spans="1:11" ht="13.2" x14ac:dyDescent="0.25">
      <c r="A10047" s="7">
        <v>290107759</v>
      </c>
      <c r="B10047" s="4">
        <v>844907</v>
      </c>
      <c r="C10047" s="4" t="s">
        <v>753</v>
      </c>
      <c r="D10047" s="7">
        <v>1</v>
      </c>
      <c r="E10047" s="7">
        <v>1</v>
      </c>
      <c r="F10047" s="7">
        <v>1</v>
      </c>
      <c r="G10047" s="5" t="s">
        <v>22</v>
      </c>
      <c r="H10047" s="5" t="s">
        <v>22</v>
      </c>
      <c r="I10047">
        <f>VLOOKUP($A10047,'Cancelled Orders'!$D$2:$L$10078,COLUMN(E10046),0)</f>
        <v>1</v>
      </c>
      <c r="J10047" t="str">
        <f>VLOOKUP($A10047,'Cancelled Orders'!$D$2:$G$10078,3,0)</f>
        <v>Order cancelled through app</v>
      </c>
      <c r="K10047" t="str">
        <f>VLOOKUP($A10047,'Cancelled Orders'!$D$2:$G$10078,4,0)</f>
        <v>Customer Refusal</v>
      </c>
    </row>
    <row r="10048" spans="1:11" ht="13.2" x14ac:dyDescent="0.25">
      <c r="A10048" s="7">
        <v>291316417</v>
      </c>
      <c r="B10048" s="4">
        <v>844913</v>
      </c>
      <c r="C10048" s="4" t="s">
        <v>1794</v>
      </c>
      <c r="D10048" s="7">
        <v>1</v>
      </c>
      <c r="E10048" s="7">
        <v>1</v>
      </c>
      <c r="F10048" s="7">
        <v>1</v>
      </c>
      <c r="G10048" s="5" t="s">
        <v>22</v>
      </c>
      <c r="H10048" s="5" t="s">
        <v>22</v>
      </c>
      <c r="I10048">
        <f>VLOOKUP($A10048,'Cancelled Orders'!$D$2:$L$10078,COLUMN(E10047),0)</f>
        <v>1</v>
      </c>
      <c r="J10048" t="str">
        <f>VLOOKUP($A10048,'Cancelled Orders'!$D$2:$G$10078,3,0)</f>
        <v>Order cancelled through app</v>
      </c>
      <c r="K10048" t="str">
        <f>VLOOKUP($A10048,'Cancelled Orders'!$D$2:$G$10078,4,0)</f>
        <v>Customer Refusal</v>
      </c>
    </row>
    <row r="10049" spans="1:11" ht="13.2" x14ac:dyDescent="0.25">
      <c r="A10049" s="7">
        <v>290930174</v>
      </c>
      <c r="B10049" s="4">
        <v>844913</v>
      </c>
      <c r="C10049" s="4" t="s">
        <v>1794</v>
      </c>
      <c r="D10049" s="7">
        <v>1</v>
      </c>
      <c r="E10049" s="7">
        <v>1</v>
      </c>
      <c r="F10049" s="7">
        <v>1</v>
      </c>
      <c r="G10049" s="5" t="s">
        <v>22</v>
      </c>
      <c r="H10049" s="5" t="s">
        <v>22</v>
      </c>
      <c r="I10049">
        <f>VLOOKUP($A10049,'Cancelled Orders'!$D$2:$L$10078,COLUMN(E10048),0)</f>
        <v>1</v>
      </c>
      <c r="J10049" t="str">
        <f>VLOOKUP($A10049,'Cancelled Orders'!$D$2:$G$10078,3,0)</f>
        <v>Order cancelled through app</v>
      </c>
      <c r="K10049" t="str">
        <f>VLOOKUP($A10049,'Cancelled Orders'!$D$2:$G$10078,4,0)</f>
        <v>Customer Refusal</v>
      </c>
    </row>
    <row r="10050" spans="1:11" ht="13.2" x14ac:dyDescent="0.25">
      <c r="A10050" s="7">
        <v>290881962</v>
      </c>
      <c r="B10050" s="4">
        <v>844913</v>
      </c>
      <c r="C10050" s="4" t="s">
        <v>1794</v>
      </c>
      <c r="D10050" s="7">
        <v>1</v>
      </c>
      <c r="E10050" s="7">
        <v>1</v>
      </c>
      <c r="F10050" s="7">
        <v>1</v>
      </c>
      <c r="G10050" s="5" t="s">
        <v>22</v>
      </c>
      <c r="H10050" s="5" t="s">
        <v>22</v>
      </c>
      <c r="I10050">
        <f>VLOOKUP($A10050,'Cancelled Orders'!$D$2:$L$10078,COLUMN(E10049),0)</f>
        <v>1</v>
      </c>
      <c r="J10050" t="str">
        <f>VLOOKUP($A10050,'Cancelled Orders'!$D$2:$G$10078,3,0)</f>
        <v>Order cancelled through app</v>
      </c>
      <c r="K10050" t="str">
        <f>VLOOKUP($A10050,'Cancelled Orders'!$D$2:$G$10078,4,0)</f>
        <v>Customer Refusal</v>
      </c>
    </row>
    <row r="10051" spans="1:11" ht="13.2" x14ac:dyDescent="0.25">
      <c r="A10051" s="7">
        <v>290475553</v>
      </c>
      <c r="B10051" s="4">
        <v>844913</v>
      </c>
      <c r="C10051" s="4" t="s">
        <v>1794</v>
      </c>
      <c r="D10051" s="7">
        <v>1</v>
      </c>
      <c r="E10051" s="7">
        <v>1</v>
      </c>
      <c r="F10051" s="7">
        <v>1</v>
      </c>
      <c r="G10051" s="5" t="s">
        <v>22</v>
      </c>
      <c r="H10051" s="5" t="s">
        <v>22</v>
      </c>
      <c r="I10051">
        <f>VLOOKUP($A10051,'Cancelled Orders'!$D$2:$L$10078,COLUMN(E10050),0)</f>
        <v>1</v>
      </c>
      <c r="J10051" t="str">
        <f>VLOOKUP($A10051,'Cancelled Orders'!$D$2:$G$10078,3,0)</f>
        <v>Order cancelled through app</v>
      </c>
      <c r="K10051" t="str">
        <f>VLOOKUP($A10051,'Cancelled Orders'!$D$2:$G$10078,4,0)</f>
        <v>Customer Refusal</v>
      </c>
    </row>
    <row r="10052" spans="1:11" ht="13.2" x14ac:dyDescent="0.25">
      <c r="A10052" s="7">
        <v>290869458</v>
      </c>
      <c r="B10052" s="4">
        <v>844913</v>
      </c>
      <c r="C10052" s="4" t="s">
        <v>1794</v>
      </c>
      <c r="D10052" s="7">
        <v>1</v>
      </c>
      <c r="E10052" s="7">
        <v>1</v>
      </c>
      <c r="F10052" s="7">
        <v>1</v>
      </c>
      <c r="G10052" s="5" t="s">
        <v>22</v>
      </c>
      <c r="H10052" s="5" t="s">
        <v>22</v>
      </c>
      <c r="I10052">
        <f>VLOOKUP($A10052,'Cancelled Orders'!$D$2:$L$10078,COLUMN(E10051),0)</f>
        <v>1</v>
      </c>
      <c r="J10052" t="str">
        <f>VLOOKUP($A10052,'Cancelled Orders'!$D$2:$G$10078,3,0)</f>
        <v>Order cancelled through app</v>
      </c>
      <c r="K10052" t="str">
        <f>VLOOKUP($A10052,'Cancelled Orders'!$D$2:$G$10078,4,0)</f>
        <v>Customer Refusal</v>
      </c>
    </row>
    <row r="10053" spans="1:11" ht="13.2" x14ac:dyDescent="0.25">
      <c r="A10053" s="7">
        <v>289602430</v>
      </c>
      <c r="B10053" s="4">
        <v>844913</v>
      </c>
      <c r="C10053" s="4" t="s">
        <v>1794</v>
      </c>
      <c r="D10053" s="7">
        <v>1</v>
      </c>
      <c r="E10053" s="7">
        <v>1</v>
      </c>
      <c r="F10053" s="7">
        <v>1</v>
      </c>
      <c r="G10053" s="5" t="s">
        <v>22</v>
      </c>
      <c r="H10053" s="5" t="s">
        <v>22</v>
      </c>
      <c r="I10053">
        <f>VLOOKUP($A10053,'Cancelled Orders'!$D$2:$L$10078,COLUMN(E10052),0)</f>
        <v>1</v>
      </c>
      <c r="J10053" t="str">
        <f>VLOOKUP($A10053,'Cancelled Orders'!$D$2:$G$10078,3,0)</f>
        <v>Order cancelled through app</v>
      </c>
      <c r="K10053" t="str">
        <f>VLOOKUP($A10053,'Cancelled Orders'!$D$2:$G$10078,4,0)</f>
        <v>Customer Refusal</v>
      </c>
    </row>
    <row r="10054" spans="1:11" ht="13.2" x14ac:dyDescent="0.25">
      <c r="A10054" s="7">
        <v>289986328</v>
      </c>
      <c r="B10054" s="4">
        <v>844913</v>
      </c>
      <c r="C10054" s="4" t="s">
        <v>1794</v>
      </c>
      <c r="D10054" s="7">
        <v>1</v>
      </c>
      <c r="E10054" s="7">
        <v>1</v>
      </c>
      <c r="F10054" s="7">
        <v>1</v>
      </c>
      <c r="G10054" s="5" t="s">
        <v>22</v>
      </c>
      <c r="H10054" s="5" t="s">
        <v>22</v>
      </c>
      <c r="I10054">
        <f>VLOOKUP($A10054,'Cancelled Orders'!$D$2:$L$10078,COLUMN(E10053),0)</f>
        <v>1</v>
      </c>
      <c r="J10054" t="str">
        <f>VLOOKUP($A10054,'Cancelled Orders'!$D$2:$G$10078,3,0)</f>
        <v>Order cancelled through app</v>
      </c>
      <c r="K10054" t="str">
        <f>VLOOKUP($A10054,'Cancelled Orders'!$D$2:$G$10078,4,0)</f>
        <v>Customer Refusal</v>
      </c>
    </row>
    <row r="10055" spans="1:11" ht="13.2" x14ac:dyDescent="0.25">
      <c r="A10055" s="7">
        <v>289976333</v>
      </c>
      <c r="B10055" s="4">
        <v>844913</v>
      </c>
      <c r="C10055" s="4" t="s">
        <v>1794</v>
      </c>
      <c r="D10055" s="7">
        <v>1</v>
      </c>
      <c r="E10055" s="7">
        <v>1</v>
      </c>
      <c r="F10055" s="7">
        <v>1</v>
      </c>
      <c r="G10055" s="5" t="s">
        <v>22</v>
      </c>
      <c r="H10055" s="5" t="s">
        <v>22</v>
      </c>
      <c r="I10055">
        <f>VLOOKUP($A10055,'Cancelled Orders'!$D$2:$L$10078,COLUMN(E10054),0)</f>
        <v>1</v>
      </c>
      <c r="J10055" t="str">
        <f>VLOOKUP($A10055,'Cancelled Orders'!$D$2:$G$10078,3,0)</f>
        <v>Order cancelled through app</v>
      </c>
      <c r="K10055" t="str">
        <f>VLOOKUP($A10055,'Cancelled Orders'!$D$2:$G$10078,4,0)</f>
        <v>Customer Refusal</v>
      </c>
    </row>
    <row r="10056" spans="1:11" ht="13.2" x14ac:dyDescent="0.25">
      <c r="A10056" s="7">
        <v>291386681</v>
      </c>
      <c r="B10056" s="4">
        <v>844913</v>
      </c>
      <c r="C10056" s="4" t="s">
        <v>1794</v>
      </c>
      <c r="D10056" s="7">
        <v>1</v>
      </c>
      <c r="E10056" s="7">
        <v>1</v>
      </c>
      <c r="F10056" s="7">
        <v>1</v>
      </c>
      <c r="G10056" s="5" t="s">
        <v>22</v>
      </c>
      <c r="H10056" s="5" t="s">
        <v>22</v>
      </c>
      <c r="I10056">
        <f>VLOOKUP($A10056,'Cancelled Orders'!$D$2:$L$10078,COLUMN(E10055),0)</f>
        <v>1</v>
      </c>
      <c r="J10056" t="str">
        <f>VLOOKUP($A10056,'Cancelled Orders'!$D$2:$G$10078,3,0)</f>
        <v>Order cancelled through app</v>
      </c>
      <c r="K10056" t="str">
        <f>VLOOKUP($A10056,'Cancelled Orders'!$D$2:$G$10078,4,0)</f>
        <v>Customer Refusal</v>
      </c>
    </row>
    <row r="10057" spans="1:11" ht="13.2" x14ac:dyDescent="0.25">
      <c r="A10057" s="7">
        <v>291350650</v>
      </c>
      <c r="B10057" s="4">
        <v>844913</v>
      </c>
      <c r="C10057" s="4" t="s">
        <v>1794</v>
      </c>
      <c r="D10057" s="7">
        <v>1</v>
      </c>
      <c r="E10057" s="7">
        <v>1</v>
      </c>
      <c r="F10057" s="7">
        <v>1</v>
      </c>
      <c r="G10057" s="5" t="s">
        <v>22</v>
      </c>
      <c r="H10057" s="5" t="s">
        <v>22</v>
      </c>
      <c r="I10057">
        <f>VLOOKUP($A10057,'Cancelled Orders'!$D$2:$L$10078,COLUMN(E10056),0)</f>
        <v>1</v>
      </c>
      <c r="J10057" t="str">
        <f>VLOOKUP($A10057,'Cancelled Orders'!$D$2:$G$10078,3,0)</f>
        <v>Order cancelled through app</v>
      </c>
      <c r="K10057" t="str">
        <f>VLOOKUP($A10057,'Cancelled Orders'!$D$2:$G$10078,4,0)</f>
        <v>Customer Refusal</v>
      </c>
    </row>
    <row r="10058" spans="1:11" ht="13.2" x14ac:dyDescent="0.25">
      <c r="A10058" s="7">
        <v>290421789</v>
      </c>
      <c r="B10058" s="4">
        <v>844913</v>
      </c>
      <c r="C10058" s="4" t="s">
        <v>1794</v>
      </c>
      <c r="D10058" s="7">
        <v>1</v>
      </c>
      <c r="E10058" s="7">
        <v>1</v>
      </c>
      <c r="F10058" s="7">
        <v>1</v>
      </c>
      <c r="G10058" s="5" t="s">
        <v>22</v>
      </c>
      <c r="H10058" s="5" t="s">
        <v>22</v>
      </c>
      <c r="I10058">
        <f>VLOOKUP($A10058,'Cancelled Orders'!$D$2:$L$10078,COLUMN(E10057),0)</f>
        <v>1</v>
      </c>
      <c r="J10058" t="str">
        <f>VLOOKUP($A10058,'Cancelled Orders'!$D$2:$G$10078,3,0)</f>
        <v>Order cancelled through app</v>
      </c>
      <c r="K10058" t="str">
        <f>VLOOKUP($A10058,'Cancelled Orders'!$D$2:$G$10078,4,0)</f>
        <v>Customer Refusal</v>
      </c>
    </row>
    <row r="10059" spans="1:11" ht="13.2" x14ac:dyDescent="0.25">
      <c r="A10059" s="7">
        <v>289602173</v>
      </c>
      <c r="B10059" s="4">
        <v>844913</v>
      </c>
      <c r="C10059" s="4" t="s">
        <v>1794</v>
      </c>
      <c r="D10059" s="7">
        <v>1</v>
      </c>
      <c r="E10059" s="7">
        <v>1</v>
      </c>
      <c r="F10059" s="7">
        <v>1</v>
      </c>
      <c r="G10059" s="5" t="s">
        <v>22</v>
      </c>
      <c r="H10059" s="5" t="s">
        <v>22</v>
      </c>
      <c r="I10059">
        <f>VLOOKUP($A10059,'Cancelled Orders'!$D$2:$L$10078,COLUMN(E10058),0)</f>
        <v>1</v>
      </c>
      <c r="J10059" t="str">
        <f>VLOOKUP($A10059,'Cancelled Orders'!$D$2:$G$10078,3,0)</f>
        <v>Order cancelled through app</v>
      </c>
      <c r="K10059" t="str">
        <f>VLOOKUP($A10059,'Cancelled Orders'!$D$2:$G$10078,4,0)</f>
        <v>Customer Refusal</v>
      </c>
    </row>
    <row r="10060" spans="1:11" ht="13.2" x14ac:dyDescent="0.25">
      <c r="A10060" s="7">
        <v>291044295</v>
      </c>
      <c r="B10060" s="4">
        <v>844914</v>
      </c>
      <c r="C10060" s="4" t="s">
        <v>1755</v>
      </c>
      <c r="D10060" s="7">
        <v>1</v>
      </c>
      <c r="E10060" s="7">
        <v>1</v>
      </c>
      <c r="F10060" s="7">
        <v>1</v>
      </c>
      <c r="G10060" s="5" t="s">
        <v>22</v>
      </c>
      <c r="H10060" s="5" t="s">
        <v>22</v>
      </c>
      <c r="I10060">
        <f>VLOOKUP($A10060,'Cancelled Orders'!$D$2:$L$10078,COLUMN(E10059),0)</f>
        <v>1</v>
      </c>
      <c r="J10060" t="str">
        <f>VLOOKUP($A10060,'Cancelled Orders'!$D$2:$G$10078,3,0)</f>
        <v>Order cancelled through app</v>
      </c>
      <c r="K10060" t="str">
        <f>VLOOKUP($A10060,'Cancelled Orders'!$D$2:$G$10078,4,0)</f>
        <v>Customer Refusal</v>
      </c>
    </row>
    <row r="10061" spans="1:11" ht="13.2" x14ac:dyDescent="0.25">
      <c r="A10061" s="7">
        <v>291493628</v>
      </c>
      <c r="B10061" s="4">
        <v>844914</v>
      </c>
      <c r="C10061" s="4" t="s">
        <v>1755</v>
      </c>
      <c r="D10061" s="7">
        <v>1</v>
      </c>
      <c r="E10061" s="7">
        <v>1</v>
      </c>
      <c r="F10061" s="7">
        <v>1</v>
      </c>
      <c r="G10061" s="5" t="s">
        <v>22</v>
      </c>
      <c r="H10061" s="5" t="s">
        <v>22</v>
      </c>
      <c r="I10061">
        <f>VLOOKUP($A10061,'Cancelled Orders'!$D$2:$L$10078,COLUMN(E10060),0)</f>
        <v>1</v>
      </c>
      <c r="J10061" t="str">
        <f>VLOOKUP($A10061,'Cancelled Orders'!$D$2:$G$10078,3,0)</f>
        <v>Order cancelled through app</v>
      </c>
      <c r="K10061" t="str">
        <f>VLOOKUP($A10061,'Cancelled Orders'!$D$2:$G$10078,4,0)</f>
        <v>Customer Refusal</v>
      </c>
    </row>
    <row r="10062" spans="1:11" ht="13.2" x14ac:dyDescent="0.25">
      <c r="A10062" s="7">
        <v>290964335</v>
      </c>
      <c r="B10062" s="4">
        <v>844916</v>
      </c>
      <c r="C10062" s="4" t="s">
        <v>521</v>
      </c>
      <c r="D10062" s="7">
        <v>1</v>
      </c>
      <c r="E10062" s="7">
        <v>1</v>
      </c>
      <c r="F10062" s="7">
        <v>1</v>
      </c>
      <c r="G10062" s="5" t="s">
        <v>22</v>
      </c>
      <c r="H10062" s="5" t="s">
        <v>22</v>
      </c>
      <c r="I10062">
        <f>VLOOKUP($A10062,'Cancelled Orders'!$D$2:$L$10078,COLUMN(E10061),0)</f>
        <v>1</v>
      </c>
      <c r="J10062" t="str">
        <f>VLOOKUP($A10062,'Cancelled Orders'!$D$2:$G$10078,3,0)</f>
        <v>Order cancelled through app</v>
      </c>
      <c r="K10062" t="str">
        <f>VLOOKUP($A10062,'Cancelled Orders'!$D$2:$G$10078,4,0)</f>
        <v>Customer Refusal</v>
      </c>
    </row>
    <row r="10063" spans="1:11" ht="13.2" x14ac:dyDescent="0.25">
      <c r="A10063" s="7">
        <v>290001031</v>
      </c>
      <c r="B10063" s="4">
        <v>844916</v>
      </c>
      <c r="C10063" s="4" t="s">
        <v>521</v>
      </c>
      <c r="D10063" s="7">
        <v>1</v>
      </c>
      <c r="E10063" s="7">
        <v>1</v>
      </c>
      <c r="F10063" s="7">
        <v>1</v>
      </c>
      <c r="G10063" s="5" t="s">
        <v>22</v>
      </c>
      <c r="H10063" s="5" t="s">
        <v>22</v>
      </c>
      <c r="I10063">
        <f>VLOOKUP($A10063,'Cancelled Orders'!$D$2:$L$10078,COLUMN(E10062),0)</f>
        <v>1</v>
      </c>
      <c r="J10063" t="str">
        <f>VLOOKUP($A10063,'Cancelled Orders'!$D$2:$G$10078,3,0)</f>
        <v>Order cancelled through app</v>
      </c>
      <c r="K10063" t="str">
        <f>VLOOKUP($A10063,'Cancelled Orders'!$D$2:$G$10078,4,0)</f>
        <v>Customer Refusal</v>
      </c>
    </row>
    <row r="10064" spans="1:11" ht="13.2" x14ac:dyDescent="0.25">
      <c r="A10064" s="7">
        <v>291385005</v>
      </c>
      <c r="B10064" s="4">
        <v>844916</v>
      </c>
      <c r="C10064" s="4" t="s">
        <v>521</v>
      </c>
      <c r="D10064" s="7">
        <v>1</v>
      </c>
      <c r="E10064" s="7">
        <v>1</v>
      </c>
      <c r="F10064" s="7">
        <v>1</v>
      </c>
      <c r="G10064" s="5" t="s">
        <v>22</v>
      </c>
      <c r="H10064" s="5" t="s">
        <v>22</v>
      </c>
      <c r="I10064">
        <f>VLOOKUP($A10064,'Cancelled Orders'!$D$2:$L$10078,COLUMN(E10063),0)</f>
        <v>1</v>
      </c>
      <c r="J10064" t="str">
        <f>VLOOKUP($A10064,'Cancelled Orders'!$D$2:$G$10078,3,0)</f>
        <v>Order cancelled through app</v>
      </c>
      <c r="K10064" t="str">
        <f>VLOOKUP($A10064,'Cancelled Orders'!$D$2:$G$10078,4,0)</f>
        <v>Customer Refusal</v>
      </c>
    </row>
    <row r="10065" spans="1:11" ht="13.2" x14ac:dyDescent="0.25">
      <c r="A10065" s="7">
        <v>291381019</v>
      </c>
      <c r="B10065" s="4">
        <v>844924</v>
      </c>
      <c r="C10065" s="4" t="s">
        <v>1794</v>
      </c>
      <c r="D10065" s="7">
        <v>1</v>
      </c>
      <c r="E10065" s="7">
        <v>1</v>
      </c>
      <c r="F10065" s="7">
        <v>1</v>
      </c>
      <c r="G10065" s="5" t="s">
        <v>22</v>
      </c>
      <c r="H10065" s="5" t="s">
        <v>22</v>
      </c>
      <c r="I10065">
        <f>VLOOKUP($A10065,'Cancelled Orders'!$D$2:$L$10078,COLUMN(E10064),0)</f>
        <v>1</v>
      </c>
      <c r="J10065" t="str">
        <f>VLOOKUP($A10065,'Cancelled Orders'!$D$2:$G$10078,3,0)</f>
        <v>Order cancelled through app</v>
      </c>
      <c r="K10065" t="str">
        <f>VLOOKUP($A10065,'Cancelled Orders'!$D$2:$G$10078,4,0)</f>
        <v>Customer Refusal</v>
      </c>
    </row>
    <row r="10066" spans="1:11" ht="13.2" x14ac:dyDescent="0.25">
      <c r="A10066" s="7">
        <v>291618992</v>
      </c>
      <c r="B10066" s="4">
        <v>844924</v>
      </c>
      <c r="C10066" s="4" t="s">
        <v>1794</v>
      </c>
      <c r="D10066" s="7">
        <v>1</v>
      </c>
      <c r="E10066" s="7">
        <v>1</v>
      </c>
      <c r="F10066" s="7">
        <v>1</v>
      </c>
      <c r="G10066" s="5" t="s">
        <v>22</v>
      </c>
      <c r="H10066" s="5" t="s">
        <v>22</v>
      </c>
      <c r="I10066">
        <f>VLOOKUP($A10066,'Cancelled Orders'!$D$2:$L$10078,COLUMN(E10065),0)</f>
        <v>1</v>
      </c>
      <c r="J10066" t="str">
        <f>VLOOKUP($A10066,'Cancelled Orders'!$D$2:$G$10078,3,0)</f>
        <v>Order cancelled through app</v>
      </c>
      <c r="K10066" t="str">
        <f>VLOOKUP($A10066,'Cancelled Orders'!$D$2:$G$10078,4,0)</f>
        <v>Customer Refusal</v>
      </c>
    </row>
    <row r="10067" spans="1:11" ht="13.2" x14ac:dyDescent="0.25">
      <c r="A10067" s="7">
        <v>291409424</v>
      </c>
      <c r="B10067" s="4">
        <v>844924</v>
      </c>
      <c r="C10067" s="4" t="s">
        <v>1794</v>
      </c>
      <c r="D10067" s="7">
        <v>1</v>
      </c>
      <c r="E10067" s="7">
        <v>1</v>
      </c>
      <c r="F10067" s="7">
        <v>1</v>
      </c>
      <c r="G10067" s="5" t="s">
        <v>22</v>
      </c>
      <c r="H10067" s="5" t="s">
        <v>22</v>
      </c>
      <c r="I10067">
        <f>VLOOKUP($A10067,'Cancelled Orders'!$D$2:$L$10078,COLUMN(E10066),0)</f>
        <v>1</v>
      </c>
      <c r="J10067" t="str">
        <f>VLOOKUP($A10067,'Cancelled Orders'!$D$2:$G$10078,3,0)</f>
        <v>Order cancelled through app</v>
      </c>
      <c r="K10067" t="str">
        <f>VLOOKUP($A10067,'Cancelled Orders'!$D$2:$G$10078,4,0)</f>
        <v>Customer Refusal</v>
      </c>
    </row>
    <row r="10068" spans="1:11" ht="13.2" x14ac:dyDescent="0.25">
      <c r="A10068" s="7">
        <v>291358609</v>
      </c>
      <c r="B10068" s="4">
        <v>844924</v>
      </c>
      <c r="C10068" s="4" t="s">
        <v>1794</v>
      </c>
      <c r="D10068" s="7">
        <v>1</v>
      </c>
      <c r="E10068" s="7">
        <v>1</v>
      </c>
      <c r="F10068" s="7">
        <v>1</v>
      </c>
      <c r="G10068" s="5" t="s">
        <v>22</v>
      </c>
      <c r="H10068" s="5" t="s">
        <v>22</v>
      </c>
      <c r="I10068">
        <f>VLOOKUP($A10068,'Cancelled Orders'!$D$2:$L$10078,COLUMN(E10067),0)</f>
        <v>1</v>
      </c>
      <c r="J10068" t="str">
        <f>VLOOKUP($A10068,'Cancelled Orders'!$D$2:$G$10078,3,0)</f>
        <v>Order cancelled through app</v>
      </c>
      <c r="K10068" t="str">
        <f>VLOOKUP($A10068,'Cancelled Orders'!$D$2:$G$10078,4,0)</f>
        <v>Customer Refusal</v>
      </c>
    </row>
    <row r="10069" spans="1:11" ht="13.2" x14ac:dyDescent="0.25">
      <c r="A10069" s="7">
        <v>291370516</v>
      </c>
      <c r="B10069" s="4">
        <v>844924</v>
      </c>
      <c r="C10069" s="4" t="s">
        <v>1794</v>
      </c>
      <c r="D10069" s="7">
        <v>1</v>
      </c>
      <c r="E10069" s="7">
        <v>1</v>
      </c>
      <c r="F10069" s="7">
        <v>1</v>
      </c>
      <c r="G10069" s="5" t="s">
        <v>22</v>
      </c>
      <c r="H10069" s="5" t="s">
        <v>22</v>
      </c>
      <c r="I10069">
        <f>VLOOKUP($A10069,'Cancelled Orders'!$D$2:$L$10078,COLUMN(E10068),0)</f>
        <v>1</v>
      </c>
      <c r="J10069" t="str">
        <f>VLOOKUP($A10069,'Cancelled Orders'!$D$2:$G$10078,3,0)</f>
        <v>Order cancelled through app</v>
      </c>
      <c r="K10069" t="str">
        <f>VLOOKUP($A10069,'Cancelled Orders'!$D$2:$G$10078,4,0)</f>
        <v>Customer Refusal</v>
      </c>
    </row>
    <row r="10070" spans="1:11" ht="13.2" x14ac:dyDescent="0.25">
      <c r="A10070" s="7">
        <v>291727265</v>
      </c>
      <c r="B10070" s="4">
        <v>844924</v>
      </c>
      <c r="C10070" s="4" t="s">
        <v>1794</v>
      </c>
      <c r="D10070" s="7">
        <v>1</v>
      </c>
      <c r="E10070" s="7">
        <v>1</v>
      </c>
      <c r="F10070" s="7">
        <v>1</v>
      </c>
      <c r="G10070" s="5" t="s">
        <v>22</v>
      </c>
      <c r="H10070" s="5" t="s">
        <v>22</v>
      </c>
      <c r="I10070">
        <f>VLOOKUP($A10070,'Cancelled Orders'!$D$2:$L$10078,COLUMN(E10069),0)</f>
        <v>1</v>
      </c>
      <c r="J10070" t="str">
        <f>VLOOKUP($A10070,'Cancelled Orders'!$D$2:$G$10078,3,0)</f>
        <v>Order cancelled through app</v>
      </c>
      <c r="K10070" t="str">
        <f>VLOOKUP($A10070,'Cancelled Orders'!$D$2:$G$10078,4,0)</f>
        <v>Customer Refusal</v>
      </c>
    </row>
    <row r="10071" spans="1:11" ht="13.2" x14ac:dyDescent="0.25">
      <c r="A10071" s="7">
        <v>290441822</v>
      </c>
      <c r="B10071" s="4">
        <v>844924</v>
      </c>
      <c r="C10071" s="4" t="s">
        <v>1794</v>
      </c>
      <c r="D10071" s="7">
        <v>1</v>
      </c>
      <c r="E10071" s="7">
        <v>1</v>
      </c>
      <c r="F10071" s="7">
        <v>1</v>
      </c>
      <c r="G10071" s="5" t="s">
        <v>22</v>
      </c>
      <c r="H10071" s="5" t="s">
        <v>22</v>
      </c>
      <c r="I10071">
        <f>VLOOKUP($A10071,'Cancelled Orders'!$D$2:$L$10078,COLUMN(E10070),0)</f>
        <v>1</v>
      </c>
      <c r="J10071" t="str">
        <f>VLOOKUP($A10071,'Cancelled Orders'!$D$2:$G$10078,3,0)</f>
        <v>Order cancelled through app</v>
      </c>
      <c r="K10071" t="str">
        <f>VLOOKUP($A10071,'Cancelled Orders'!$D$2:$G$10078,4,0)</f>
        <v>Customer Refusal</v>
      </c>
    </row>
    <row r="10072" spans="1:11" ht="13.2" x14ac:dyDescent="0.25">
      <c r="A10072" s="7">
        <v>290421617</v>
      </c>
      <c r="B10072" s="4">
        <v>844924</v>
      </c>
      <c r="C10072" s="4" t="s">
        <v>1794</v>
      </c>
      <c r="D10072" s="7">
        <v>1</v>
      </c>
      <c r="E10072" s="7">
        <v>1</v>
      </c>
      <c r="F10072" s="7">
        <v>1</v>
      </c>
      <c r="G10072" s="5" t="s">
        <v>22</v>
      </c>
      <c r="H10072" s="5" t="s">
        <v>22</v>
      </c>
      <c r="I10072">
        <f>VLOOKUP($A10072,'Cancelled Orders'!$D$2:$L$10078,COLUMN(E10071),0)</f>
        <v>1</v>
      </c>
      <c r="J10072" t="str">
        <f>VLOOKUP($A10072,'Cancelled Orders'!$D$2:$G$10078,3,0)</f>
        <v>Order cancelled through app</v>
      </c>
      <c r="K10072" t="str">
        <f>VLOOKUP($A10072,'Cancelled Orders'!$D$2:$G$10078,4,0)</f>
        <v>Customer Refusal</v>
      </c>
    </row>
    <row r="10073" spans="1:11" ht="13.2" x14ac:dyDescent="0.25">
      <c r="A10073" s="7">
        <v>289602070</v>
      </c>
      <c r="B10073" s="4">
        <v>844924</v>
      </c>
      <c r="C10073" s="4" t="s">
        <v>1794</v>
      </c>
      <c r="D10073" s="7">
        <v>1</v>
      </c>
      <c r="E10073" s="7">
        <v>1</v>
      </c>
      <c r="F10073" s="7">
        <v>1</v>
      </c>
      <c r="G10073" s="5" t="s">
        <v>22</v>
      </c>
      <c r="H10073" s="5" t="s">
        <v>22</v>
      </c>
      <c r="I10073">
        <f>VLOOKUP($A10073,'Cancelled Orders'!$D$2:$L$10078,COLUMN(E10072),0)</f>
        <v>1</v>
      </c>
      <c r="J10073" t="str">
        <f>VLOOKUP($A10073,'Cancelled Orders'!$D$2:$G$10078,3,0)</f>
        <v>Order cancelled through app</v>
      </c>
      <c r="K10073" t="str">
        <f>VLOOKUP($A10073,'Cancelled Orders'!$D$2:$G$10078,4,0)</f>
        <v>Customer Refusal</v>
      </c>
    </row>
    <row r="10074" spans="1:11" ht="13.2" x14ac:dyDescent="0.25">
      <c r="A10074" s="7">
        <v>289994189</v>
      </c>
      <c r="B10074" s="4">
        <v>844924</v>
      </c>
      <c r="C10074" s="4" t="s">
        <v>1794</v>
      </c>
      <c r="D10074" s="7">
        <v>1</v>
      </c>
      <c r="E10074" s="7">
        <v>1</v>
      </c>
      <c r="F10074" s="7">
        <v>1</v>
      </c>
      <c r="G10074" s="5" t="s">
        <v>22</v>
      </c>
      <c r="H10074" s="5" t="s">
        <v>22</v>
      </c>
      <c r="I10074">
        <f>VLOOKUP($A10074,'Cancelled Orders'!$D$2:$L$10078,COLUMN(E10073),0)</f>
        <v>1</v>
      </c>
      <c r="J10074" t="str">
        <f>VLOOKUP($A10074,'Cancelled Orders'!$D$2:$G$10078,3,0)</f>
        <v>Order cancelled through app</v>
      </c>
      <c r="K10074" t="str">
        <f>VLOOKUP($A10074,'Cancelled Orders'!$D$2:$G$10078,4,0)</f>
        <v>Customer Refusal</v>
      </c>
    </row>
    <row r="10075" spans="1:11" ht="13.2" x14ac:dyDescent="0.25">
      <c r="A10075" s="7">
        <v>289988967</v>
      </c>
      <c r="B10075" s="4">
        <v>844924</v>
      </c>
      <c r="C10075" s="4" t="s">
        <v>1794</v>
      </c>
      <c r="D10075" s="7">
        <v>1</v>
      </c>
      <c r="E10075" s="7">
        <v>1</v>
      </c>
      <c r="F10075" s="7">
        <v>1</v>
      </c>
      <c r="G10075" s="5" t="s">
        <v>22</v>
      </c>
      <c r="H10075" s="5" t="s">
        <v>22</v>
      </c>
      <c r="I10075">
        <f>VLOOKUP($A10075,'Cancelled Orders'!$D$2:$L$10078,COLUMN(E10074),0)</f>
        <v>1</v>
      </c>
      <c r="J10075" t="str">
        <f>VLOOKUP($A10075,'Cancelled Orders'!$D$2:$G$10078,3,0)</f>
        <v>Order cancelled through app</v>
      </c>
      <c r="K10075" t="str">
        <f>VLOOKUP($A10075,'Cancelled Orders'!$D$2:$G$10078,4,0)</f>
        <v>Customer Refusal</v>
      </c>
    </row>
    <row r="10076" spans="1:11" ht="13.2" x14ac:dyDescent="0.25">
      <c r="A10076" s="7">
        <v>291393520</v>
      </c>
      <c r="B10076" s="4">
        <v>844924</v>
      </c>
      <c r="C10076" s="4" t="s">
        <v>1794</v>
      </c>
      <c r="D10076" s="7">
        <v>1</v>
      </c>
      <c r="E10076" s="7">
        <v>1</v>
      </c>
      <c r="F10076" s="7">
        <v>1</v>
      </c>
      <c r="G10076" s="5" t="s">
        <v>22</v>
      </c>
      <c r="H10076" s="5" t="s">
        <v>22</v>
      </c>
      <c r="I10076">
        <f>VLOOKUP($A10076,'Cancelled Orders'!$D$2:$L$10078,COLUMN(E10075),0)</f>
        <v>1</v>
      </c>
      <c r="J10076" t="str">
        <f>VLOOKUP($A10076,'Cancelled Orders'!$D$2:$G$10078,3,0)</f>
        <v>Order cancelled through app</v>
      </c>
      <c r="K10076" t="str">
        <f>VLOOKUP($A10076,'Cancelled Orders'!$D$2:$G$10078,4,0)</f>
        <v>Customer Refusal</v>
      </c>
    </row>
    <row r="10077" spans="1:11" ht="13.2" x14ac:dyDescent="0.25">
      <c r="A10077" s="7">
        <v>291389073</v>
      </c>
      <c r="B10077" s="4">
        <v>844924</v>
      </c>
      <c r="C10077" s="4" t="s">
        <v>1794</v>
      </c>
      <c r="D10077" s="7">
        <v>1</v>
      </c>
      <c r="E10077" s="7">
        <v>1</v>
      </c>
      <c r="F10077" s="7">
        <v>1</v>
      </c>
      <c r="G10077" s="5" t="s">
        <v>22</v>
      </c>
      <c r="H10077" s="5" t="s">
        <v>22</v>
      </c>
      <c r="I10077">
        <f>VLOOKUP($A10077,'Cancelled Orders'!$D$2:$L$10078,COLUMN(E10076),0)</f>
        <v>1</v>
      </c>
      <c r="J10077" t="str">
        <f>VLOOKUP($A10077,'Cancelled Orders'!$D$2:$G$10078,3,0)</f>
        <v>Order cancelled through app</v>
      </c>
      <c r="K10077" t="str">
        <f>VLOOKUP($A10077,'Cancelled Orders'!$D$2:$G$10078,4,0)</f>
        <v>Customer Refusal</v>
      </c>
    </row>
    <row r="10078" spans="1:11" ht="13.2" x14ac:dyDescent="0.25">
      <c r="A10078" s="7">
        <v>291192273</v>
      </c>
      <c r="B10078" s="4">
        <v>844924</v>
      </c>
      <c r="C10078" s="4" t="s">
        <v>1794</v>
      </c>
      <c r="D10078" s="7">
        <v>1</v>
      </c>
      <c r="E10078" s="7">
        <v>1</v>
      </c>
      <c r="F10078" s="7">
        <v>1</v>
      </c>
      <c r="G10078" s="5" t="s">
        <v>22</v>
      </c>
      <c r="H10078" s="5" t="s">
        <v>22</v>
      </c>
      <c r="I10078">
        <f>VLOOKUP($A10078,'Cancelled Orders'!$D$2:$L$10078,COLUMN(E10077),0)</f>
        <v>1</v>
      </c>
      <c r="J10078" t="str">
        <f>VLOOKUP($A10078,'Cancelled Orders'!$D$2:$G$10078,3,0)</f>
        <v>Order cancelled through app</v>
      </c>
      <c r="K10078" t="str">
        <f>VLOOKUP($A10078,'Cancelled Orders'!$D$2:$G$10078,4,0)</f>
        <v>Customer Refusal</v>
      </c>
    </row>
    <row r="10079" spans="1:11" ht="13.2" x14ac:dyDescent="0.25">
      <c r="A10079" s="7">
        <v>290439353</v>
      </c>
      <c r="B10079" s="4">
        <v>844924</v>
      </c>
      <c r="C10079" s="4" t="s">
        <v>1794</v>
      </c>
      <c r="D10079" s="7">
        <v>1</v>
      </c>
      <c r="E10079" s="7">
        <v>1</v>
      </c>
      <c r="F10079" s="7">
        <v>1</v>
      </c>
      <c r="G10079" s="5" t="s">
        <v>22</v>
      </c>
      <c r="H10079" s="5" t="s">
        <v>22</v>
      </c>
      <c r="I10079">
        <f>VLOOKUP($A10079,'Cancelled Orders'!$D$2:$L$10078,COLUMN(E10078),0)</f>
        <v>1</v>
      </c>
      <c r="J10079" t="str">
        <f>VLOOKUP($A10079,'Cancelled Orders'!$D$2:$G$10078,3,0)</f>
        <v>Order cancelled through app</v>
      </c>
      <c r="K10079" t="str">
        <f>VLOOKUP($A10079,'Cancelled Orders'!$D$2:$G$10078,4,0)</f>
        <v>Customer Refusal</v>
      </c>
    </row>
    <row r="10080" spans="1:11" ht="13.2" x14ac:dyDescent="0.25">
      <c r="A10080" s="7">
        <v>291414797</v>
      </c>
      <c r="B10080" s="4">
        <v>844927</v>
      </c>
      <c r="C10080" s="4" t="s">
        <v>521</v>
      </c>
      <c r="D10080" s="7">
        <v>1</v>
      </c>
      <c r="E10080" s="7">
        <v>1</v>
      </c>
      <c r="F10080" s="7">
        <v>1</v>
      </c>
      <c r="G10080" s="5" t="s">
        <v>22</v>
      </c>
      <c r="H10080" s="5" t="s">
        <v>22</v>
      </c>
      <c r="I10080">
        <f>VLOOKUP($A10080,'Cancelled Orders'!$D$2:$L$10078,COLUMN(E10079),0)</f>
        <v>1</v>
      </c>
      <c r="J10080" t="str">
        <f>VLOOKUP($A10080,'Cancelled Orders'!$D$2:$G$10078,3,0)</f>
        <v>Order cancelled through app</v>
      </c>
      <c r="K10080" t="str">
        <f>VLOOKUP($A10080,'Cancelled Orders'!$D$2:$G$10078,4,0)</f>
        <v>Customer Refusal</v>
      </c>
    </row>
    <row r="10081" spans="1:11" ht="13.2" x14ac:dyDescent="0.25">
      <c r="A10081" s="7">
        <v>290526647</v>
      </c>
      <c r="B10081" s="4">
        <v>844927</v>
      </c>
      <c r="C10081" s="4" t="s">
        <v>521</v>
      </c>
      <c r="D10081" s="7">
        <v>1</v>
      </c>
      <c r="E10081" s="7">
        <v>1</v>
      </c>
      <c r="F10081" s="7">
        <v>1</v>
      </c>
      <c r="G10081" s="5" t="s">
        <v>22</v>
      </c>
      <c r="H10081" s="5" t="s">
        <v>22</v>
      </c>
      <c r="I10081">
        <f>VLOOKUP($A10081,'Cancelled Orders'!$D$2:$L$10078,COLUMN(E10080),0)</f>
        <v>1</v>
      </c>
      <c r="J10081" t="str">
        <f>VLOOKUP($A10081,'Cancelled Orders'!$D$2:$G$10078,3,0)</f>
        <v>Order cancelled through app</v>
      </c>
      <c r="K10081" t="str">
        <f>VLOOKUP($A10081,'Cancelled Orders'!$D$2:$G$10078,4,0)</f>
        <v>Customer Refusal</v>
      </c>
    </row>
    <row r="10082" spans="1:11" ht="13.2" x14ac:dyDescent="0.25">
      <c r="A10082" s="7">
        <v>290919129</v>
      </c>
      <c r="B10082" s="4">
        <v>844927</v>
      </c>
      <c r="C10082" s="4" t="s">
        <v>521</v>
      </c>
      <c r="D10082" s="7">
        <v>1</v>
      </c>
      <c r="E10082" s="7">
        <v>1</v>
      </c>
      <c r="F10082" s="7">
        <v>1</v>
      </c>
      <c r="G10082" s="5" t="s">
        <v>22</v>
      </c>
      <c r="H10082" s="5" t="s">
        <v>22</v>
      </c>
      <c r="I10082">
        <f>VLOOKUP($A10082,'Cancelled Orders'!$D$2:$L$10078,COLUMN(E10081),0)</f>
        <v>1</v>
      </c>
      <c r="J10082" t="str">
        <f>VLOOKUP($A10082,'Cancelled Orders'!$D$2:$G$10078,3,0)</f>
        <v>Order cancelled through app</v>
      </c>
      <c r="K10082" t="str">
        <f>VLOOKUP($A10082,'Cancelled Orders'!$D$2:$G$10078,4,0)</f>
        <v>Customer Refusal</v>
      </c>
    </row>
    <row r="10083" spans="1:11" ht="13.2" x14ac:dyDescent="0.25">
      <c r="A10083" s="7">
        <v>290918681</v>
      </c>
      <c r="B10083" s="4">
        <v>844927</v>
      </c>
      <c r="C10083" s="4" t="s">
        <v>521</v>
      </c>
      <c r="D10083" s="7">
        <v>1</v>
      </c>
      <c r="E10083" s="7">
        <v>1</v>
      </c>
      <c r="F10083" s="7">
        <v>1</v>
      </c>
      <c r="G10083" s="5" t="s">
        <v>22</v>
      </c>
      <c r="H10083" s="5" t="s">
        <v>22</v>
      </c>
      <c r="I10083">
        <f>VLOOKUP($A10083,'Cancelled Orders'!$D$2:$L$10078,COLUMN(E10082),0)</f>
        <v>1</v>
      </c>
      <c r="J10083" t="str">
        <f>VLOOKUP($A10083,'Cancelled Orders'!$D$2:$G$10078,3,0)</f>
        <v>Order cancelled through app</v>
      </c>
      <c r="K10083" t="str">
        <f>VLOOKUP($A10083,'Cancelled Orders'!$D$2:$G$10078,4,0)</f>
        <v>Customer Refusal</v>
      </c>
    </row>
    <row r="10084" spans="1:11" ht="13.2" x14ac:dyDescent="0.25">
      <c r="A10084" s="7">
        <v>290745223</v>
      </c>
      <c r="B10084" s="4">
        <v>844927</v>
      </c>
      <c r="C10084" s="4" t="s">
        <v>521</v>
      </c>
      <c r="D10084" s="7">
        <v>1</v>
      </c>
      <c r="E10084" s="7">
        <v>1</v>
      </c>
      <c r="F10084" s="7">
        <v>1</v>
      </c>
      <c r="G10084" s="5" t="s">
        <v>22</v>
      </c>
      <c r="H10084" s="5" t="s">
        <v>22</v>
      </c>
      <c r="I10084">
        <f>VLOOKUP($A10084,'Cancelled Orders'!$D$2:$L$10078,COLUMN(E10083),0)</f>
        <v>1</v>
      </c>
      <c r="J10084" t="str">
        <f>VLOOKUP($A10084,'Cancelled Orders'!$D$2:$G$10078,3,0)</f>
        <v>Order cancelled through app</v>
      </c>
      <c r="K10084" t="str">
        <f>VLOOKUP($A10084,'Cancelled Orders'!$D$2:$G$10078,4,0)</f>
        <v>Customer Refusal</v>
      </c>
    </row>
    <row r="10085" spans="1:11" ht="13.2" x14ac:dyDescent="0.25">
      <c r="A10085" s="7">
        <v>290443687</v>
      </c>
      <c r="B10085" s="4">
        <v>844927</v>
      </c>
      <c r="C10085" s="4" t="s">
        <v>521</v>
      </c>
      <c r="D10085" s="7">
        <v>1</v>
      </c>
      <c r="E10085" s="7">
        <v>1</v>
      </c>
      <c r="F10085" s="7">
        <v>1</v>
      </c>
      <c r="G10085" s="5" t="s">
        <v>22</v>
      </c>
      <c r="H10085" s="5" t="s">
        <v>22</v>
      </c>
      <c r="I10085">
        <f>VLOOKUP($A10085,'Cancelled Orders'!$D$2:$L$10078,COLUMN(E10084),0)</f>
        <v>1</v>
      </c>
      <c r="J10085" t="str">
        <f>VLOOKUP($A10085,'Cancelled Orders'!$D$2:$G$10078,3,0)</f>
        <v>Order cancelled through app</v>
      </c>
      <c r="K10085" t="str">
        <f>VLOOKUP($A10085,'Cancelled Orders'!$D$2:$G$10078,4,0)</f>
        <v>Customer Refusal</v>
      </c>
    </row>
    <row r="10086" spans="1:11" ht="13.2" x14ac:dyDescent="0.25">
      <c r="A10086" s="7">
        <v>290339098</v>
      </c>
      <c r="B10086" s="4">
        <v>844939</v>
      </c>
      <c r="C10086" s="4" t="s">
        <v>3061</v>
      </c>
      <c r="D10086" s="7">
        <v>1</v>
      </c>
      <c r="E10086" s="7">
        <v>1</v>
      </c>
      <c r="F10086" s="7">
        <v>1</v>
      </c>
      <c r="G10086" s="5" t="s">
        <v>22</v>
      </c>
      <c r="H10086" s="5" t="s">
        <v>22</v>
      </c>
      <c r="I10086">
        <f>VLOOKUP($A10086,'Cancelled Orders'!$D$2:$L$10078,COLUMN(E10085),0)</f>
        <v>1</v>
      </c>
      <c r="J10086" t="str">
        <f>VLOOKUP($A10086,'Cancelled Orders'!$D$2:$G$10078,3,0)</f>
        <v>Order cancelled through app</v>
      </c>
      <c r="K10086" t="str">
        <f>VLOOKUP($A10086,'Cancelled Orders'!$D$2:$G$10078,4,0)</f>
        <v>Customer Refusal</v>
      </c>
    </row>
    <row r="10087" spans="1:11" ht="13.2" x14ac:dyDescent="0.25">
      <c r="A10087" s="7">
        <v>289818340</v>
      </c>
      <c r="B10087" s="4">
        <v>844940</v>
      </c>
      <c r="C10087" s="4" t="s">
        <v>1487</v>
      </c>
      <c r="D10087" s="7">
        <v>1</v>
      </c>
      <c r="E10087" s="7">
        <v>1</v>
      </c>
      <c r="F10087" s="7">
        <v>1</v>
      </c>
      <c r="G10087" s="5" t="s">
        <v>22</v>
      </c>
      <c r="H10087" s="5" t="s">
        <v>22</v>
      </c>
      <c r="I10087">
        <f>VLOOKUP($A10087,'Cancelled Orders'!$D$2:$L$10078,COLUMN(E10086),0)</f>
        <v>1</v>
      </c>
      <c r="J10087" t="str">
        <f>VLOOKUP($A10087,'Cancelled Orders'!$D$2:$G$10078,3,0)</f>
        <v>Order cancelled through app</v>
      </c>
      <c r="K10087" t="str">
        <f>VLOOKUP($A10087,'Cancelled Orders'!$D$2:$G$10078,4,0)</f>
        <v>Customer Refusal</v>
      </c>
    </row>
    <row r="10088" spans="1:11" ht="13.2" x14ac:dyDescent="0.25">
      <c r="A10088" s="7">
        <v>289817171</v>
      </c>
      <c r="B10088" s="4">
        <v>844940</v>
      </c>
      <c r="C10088" s="4" t="s">
        <v>1487</v>
      </c>
      <c r="D10088" s="7">
        <v>1</v>
      </c>
      <c r="E10088" s="7">
        <v>1</v>
      </c>
      <c r="F10088" s="7">
        <v>1</v>
      </c>
      <c r="G10088" s="5" t="s">
        <v>22</v>
      </c>
      <c r="H10088" s="5" t="s">
        <v>22</v>
      </c>
      <c r="I10088">
        <f>VLOOKUP($A10088,'Cancelled Orders'!$D$2:$L$10078,COLUMN(E10087),0)</f>
        <v>1</v>
      </c>
      <c r="J10088" t="str">
        <f>VLOOKUP($A10088,'Cancelled Orders'!$D$2:$G$10078,3,0)</f>
        <v>Order cancelled through app</v>
      </c>
      <c r="K10088" t="str">
        <f>VLOOKUP($A10088,'Cancelled Orders'!$D$2:$G$10078,4,0)</f>
        <v>Customer Refusal</v>
      </c>
    </row>
    <row r="10089" spans="1:11" ht="13.2" x14ac:dyDescent="0.25">
      <c r="A10089" s="7">
        <v>290400996</v>
      </c>
      <c r="B10089" s="4">
        <v>844945</v>
      </c>
      <c r="C10089" s="4" t="s">
        <v>3062</v>
      </c>
      <c r="D10089" s="7">
        <v>1</v>
      </c>
      <c r="E10089" s="7">
        <v>1</v>
      </c>
      <c r="F10089" s="7">
        <v>1</v>
      </c>
      <c r="G10089" s="5" t="s">
        <v>22</v>
      </c>
      <c r="H10089" s="5" t="s">
        <v>22</v>
      </c>
      <c r="I10089">
        <f>VLOOKUP($A10089,'Cancelled Orders'!$D$2:$L$10078,COLUMN(E10088),0)</f>
        <v>1</v>
      </c>
      <c r="J10089" t="str">
        <f>VLOOKUP($A10089,'Cancelled Orders'!$D$2:$G$10078,3,0)</f>
        <v>Order cancelled through app</v>
      </c>
      <c r="K10089" t="str">
        <f>VLOOKUP($A10089,'Cancelled Orders'!$D$2:$G$10078,4,0)</f>
        <v>Customer Refusal</v>
      </c>
    </row>
    <row r="10090" spans="1:11" ht="13.2" x14ac:dyDescent="0.25">
      <c r="A10090" s="7">
        <v>289695326</v>
      </c>
      <c r="B10090" s="4">
        <v>845847</v>
      </c>
      <c r="C10090" s="4" t="s">
        <v>3063</v>
      </c>
      <c r="D10090" s="7">
        <v>65</v>
      </c>
      <c r="E10090" s="7">
        <v>1</v>
      </c>
      <c r="F10090" s="7">
        <v>65</v>
      </c>
      <c r="G10090" s="5" t="s">
        <v>22</v>
      </c>
      <c r="H10090" s="5" t="s">
        <v>22</v>
      </c>
      <c r="I10090">
        <f>VLOOKUP($A10090,'Cancelled Orders'!$D$2:$L$10078,COLUMN(E10089),0)</f>
        <v>1</v>
      </c>
      <c r="J10090" t="str">
        <f>VLOOKUP($A10090,'Cancelled Orders'!$D$2:$G$10078,3,0)</f>
        <v>Order cancelled through app</v>
      </c>
      <c r="K10090" t="str">
        <f>VLOOKUP($A10090,'Cancelled Orders'!$D$2:$G$10078,4,0)</f>
        <v>Customer Refusal</v>
      </c>
    </row>
    <row r="10091" spans="1:11" ht="13.2" x14ac:dyDescent="0.25">
      <c r="A10091" s="7">
        <v>291457042</v>
      </c>
      <c r="B10091" s="4">
        <v>845906</v>
      </c>
      <c r="C10091" s="4" t="s">
        <v>3064</v>
      </c>
      <c r="D10091" s="7">
        <v>15</v>
      </c>
      <c r="E10091" s="7">
        <v>1</v>
      </c>
      <c r="F10091" s="7">
        <v>15</v>
      </c>
      <c r="G10091" s="5" t="s">
        <v>22</v>
      </c>
      <c r="H10091" s="5" t="s">
        <v>28</v>
      </c>
      <c r="I10091">
        <f>VLOOKUP($A10091,'Cancelled Orders'!$D$2:$L$10078,COLUMN(E10090),0)</f>
        <v>1</v>
      </c>
      <c r="J10091" t="str">
        <f>VLOOKUP($A10091,'Cancelled Orders'!$D$2:$G$10078,3,0)</f>
        <v>Order cancelled through app</v>
      </c>
      <c r="K10091" t="str">
        <f>VLOOKUP($A10091,'Cancelled Orders'!$D$2:$G$10078,4,0)</f>
        <v>Customer Refusal</v>
      </c>
    </row>
    <row r="10092" spans="1:11" ht="13.2" x14ac:dyDescent="0.25">
      <c r="A10092" s="7">
        <v>289784723</v>
      </c>
      <c r="B10092" s="4">
        <v>845932</v>
      </c>
      <c r="C10092" s="4" t="s">
        <v>2479</v>
      </c>
      <c r="D10092" s="7">
        <v>40</v>
      </c>
      <c r="E10092" s="7">
        <v>1</v>
      </c>
      <c r="F10092" s="7">
        <v>40</v>
      </c>
      <c r="G10092" s="5" t="s">
        <v>22</v>
      </c>
      <c r="H10092" s="5" t="s">
        <v>28</v>
      </c>
      <c r="I10092">
        <f>VLOOKUP($A10092,'Cancelled Orders'!$D$2:$L$10078,COLUMN(E10091),0)</f>
        <v>1</v>
      </c>
      <c r="J10092" t="str">
        <f>VLOOKUP($A10092,'Cancelled Orders'!$D$2:$G$10078,3,0)</f>
        <v>Order cancelled through app</v>
      </c>
      <c r="K10092" t="str">
        <f>VLOOKUP($A10092,'Cancelled Orders'!$D$2:$G$10078,4,0)</f>
        <v>Customer Refusal</v>
      </c>
    </row>
    <row r="10093" spans="1:11" ht="13.2" x14ac:dyDescent="0.25">
      <c r="A10093" s="7">
        <v>291156958</v>
      </c>
      <c r="B10093" s="4">
        <v>845932</v>
      </c>
      <c r="C10093" s="4" t="s">
        <v>2479</v>
      </c>
      <c r="D10093" s="7">
        <v>40</v>
      </c>
      <c r="E10093" s="7">
        <v>1</v>
      </c>
      <c r="F10093" s="7">
        <v>40</v>
      </c>
      <c r="G10093" s="5" t="s">
        <v>22</v>
      </c>
      <c r="H10093" s="5" t="s">
        <v>28</v>
      </c>
      <c r="I10093">
        <f>VLOOKUP($A10093,'Cancelled Orders'!$D$2:$L$10078,COLUMN(E10092),0)</f>
        <v>1</v>
      </c>
      <c r="J10093" t="str">
        <f>VLOOKUP($A10093,'Cancelled Orders'!$D$2:$G$10078,3,0)</f>
        <v>Order cancelled through app</v>
      </c>
      <c r="K10093" t="str">
        <f>VLOOKUP($A10093,'Cancelled Orders'!$D$2:$G$10078,4,0)</f>
        <v>Customer Refusal</v>
      </c>
    </row>
    <row r="10094" spans="1:11" ht="13.2" x14ac:dyDescent="0.25">
      <c r="A10094" s="7">
        <v>291184854</v>
      </c>
      <c r="B10094" s="4">
        <v>845933</v>
      </c>
      <c r="C10094" s="4" t="s">
        <v>371</v>
      </c>
      <c r="D10094" s="7">
        <v>40</v>
      </c>
      <c r="E10094" s="7">
        <v>1</v>
      </c>
      <c r="F10094" s="7">
        <v>40</v>
      </c>
      <c r="G10094" s="5" t="s">
        <v>22</v>
      </c>
      <c r="H10094" s="5" t="s">
        <v>28</v>
      </c>
      <c r="I10094">
        <f>VLOOKUP($A10094,'Cancelled Orders'!$D$2:$L$10078,COLUMN(E10093),0)</f>
        <v>1</v>
      </c>
      <c r="J10094" t="str">
        <f>VLOOKUP($A10094,'Cancelled Orders'!$D$2:$G$10078,3,0)</f>
        <v>Cancelled by Restaurant</v>
      </c>
      <c r="K10094" t="str">
        <f>VLOOKUP($A10094,'Cancelled Orders'!$D$2:$G$10078,4,0)</f>
        <v>Item Unavailable</v>
      </c>
    </row>
    <row r="10095" spans="1:11" ht="13.2" x14ac:dyDescent="0.25">
      <c r="A10095" s="7">
        <v>291181614</v>
      </c>
      <c r="B10095" s="4">
        <v>845933</v>
      </c>
      <c r="C10095" s="4" t="s">
        <v>371</v>
      </c>
      <c r="D10095" s="7">
        <v>40</v>
      </c>
      <c r="E10095" s="7">
        <v>1</v>
      </c>
      <c r="F10095" s="7">
        <v>40</v>
      </c>
      <c r="G10095" s="5" t="s">
        <v>22</v>
      </c>
      <c r="H10095" s="5" t="s">
        <v>28</v>
      </c>
      <c r="I10095">
        <f>VLOOKUP($A10095,'Cancelled Orders'!$D$2:$L$10078,COLUMN(E10094),0)</f>
        <v>1</v>
      </c>
      <c r="J10095" t="str">
        <f>VLOOKUP($A10095,'Cancelled Orders'!$D$2:$G$10078,3,0)</f>
        <v>Cancelled by Restaurant</v>
      </c>
      <c r="K10095" t="str">
        <f>VLOOKUP($A10095,'Cancelled Orders'!$D$2:$G$10078,4,0)</f>
        <v>Item Unavailable</v>
      </c>
    </row>
    <row r="10096" spans="1:11" ht="13.2" x14ac:dyDescent="0.25">
      <c r="A10096" s="7">
        <v>291178339</v>
      </c>
      <c r="B10096" s="4">
        <v>845933</v>
      </c>
      <c r="C10096" s="4" t="s">
        <v>371</v>
      </c>
      <c r="D10096" s="7">
        <v>40</v>
      </c>
      <c r="E10096" s="7">
        <v>1</v>
      </c>
      <c r="F10096" s="7">
        <v>40</v>
      </c>
      <c r="G10096" s="5" t="s">
        <v>22</v>
      </c>
      <c r="H10096" s="5" t="s">
        <v>28</v>
      </c>
      <c r="I10096">
        <f>VLOOKUP($A10096,'Cancelled Orders'!$D$2:$L$10078,COLUMN(E10095),0)</f>
        <v>1</v>
      </c>
      <c r="J10096" t="str">
        <f>VLOOKUP($A10096,'Cancelled Orders'!$D$2:$G$10078,3,0)</f>
        <v>Order cancelled through app</v>
      </c>
      <c r="K10096" t="str">
        <f>VLOOKUP($A10096,'Cancelled Orders'!$D$2:$G$10078,4,0)</f>
        <v>Customer Refusal</v>
      </c>
    </row>
    <row r="10097" spans="1:11" ht="13.2" x14ac:dyDescent="0.25">
      <c r="A10097" s="7">
        <v>291169533</v>
      </c>
      <c r="B10097" s="4">
        <v>845933</v>
      </c>
      <c r="C10097" s="4" t="s">
        <v>371</v>
      </c>
      <c r="D10097" s="7">
        <v>40</v>
      </c>
      <c r="E10097" s="7">
        <v>1</v>
      </c>
      <c r="F10097" s="7">
        <v>40</v>
      </c>
      <c r="G10097" s="5" t="s">
        <v>22</v>
      </c>
      <c r="H10097" s="5" t="s">
        <v>28</v>
      </c>
      <c r="I10097">
        <f>VLOOKUP($A10097,'Cancelled Orders'!$D$2:$L$10078,COLUMN(E10096),0)</f>
        <v>1</v>
      </c>
      <c r="J10097" t="str">
        <f>VLOOKUP($A10097,'Cancelled Orders'!$D$2:$G$10078,3,0)</f>
        <v>Order cancelled through app</v>
      </c>
      <c r="K10097" t="str">
        <f>VLOOKUP($A10097,'Cancelled Orders'!$D$2:$G$10078,4,0)</f>
        <v>Customer Refusal</v>
      </c>
    </row>
    <row r="10098" spans="1:11" ht="13.2" x14ac:dyDescent="0.25">
      <c r="A10098" s="7">
        <v>291166898</v>
      </c>
      <c r="B10098" s="4">
        <v>845933</v>
      </c>
      <c r="C10098" s="4" t="s">
        <v>371</v>
      </c>
      <c r="D10098" s="7">
        <v>40</v>
      </c>
      <c r="E10098" s="7">
        <v>1</v>
      </c>
      <c r="F10098" s="7">
        <v>40</v>
      </c>
      <c r="G10098" s="5" t="s">
        <v>22</v>
      </c>
      <c r="H10098" s="5" t="s">
        <v>28</v>
      </c>
      <c r="I10098">
        <f>VLOOKUP($A10098,'Cancelled Orders'!$D$2:$L$10078,COLUMN(E10097),0)</f>
        <v>1</v>
      </c>
      <c r="J10098" t="str">
        <f>VLOOKUP($A10098,'Cancelled Orders'!$D$2:$G$10078,3,0)</f>
        <v>Cancelled by Restaurant</v>
      </c>
      <c r="K10098" t="str">
        <f>VLOOKUP($A10098,'Cancelled Orders'!$D$2:$G$10078,4,0)</f>
        <v>Item Unavailable</v>
      </c>
    </row>
    <row r="10099" spans="1:11" ht="13.2" x14ac:dyDescent="0.25">
      <c r="A10099" s="7">
        <v>291154606</v>
      </c>
      <c r="B10099" s="4">
        <v>845933</v>
      </c>
      <c r="C10099" s="4" t="s">
        <v>371</v>
      </c>
      <c r="D10099" s="7">
        <v>40</v>
      </c>
      <c r="E10099" s="7">
        <v>1</v>
      </c>
      <c r="F10099" s="7">
        <v>40</v>
      </c>
      <c r="G10099" s="5" t="s">
        <v>22</v>
      </c>
      <c r="H10099" s="5" t="s">
        <v>28</v>
      </c>
      <c r="I10099">
        <f>VLOOKUP($A10099,'Cancelled Orders'!$D$2:$L$10078,COLUMN(E10098),0)</f>
        <v>1</v>
      </c>
      <c r="J10099" t="str">
        <f>VLOOKUP($A10099,'Cancelled Orders'!$D$2:$G$10078,3,0)</f>
        <v>Cancelled by Restaurant</v>
      </c>
      <c r="K10099" t="str">
        <f>VLOOKUP($A10099,'Cancelled Orders'!$D$2:$G$10078,4,0)</f>
        <v>Item Unavailable</v>
      </c>
    </row>
    <row r="10100" spans="1:11" ht="13.2" x14ac:dyDescent="0.25">
      <c r="A10100" s="7">
        <v>291169684</v>
      </c>
      <c r="B10100" s="4">
        <v>845933</v>
      </c>
      <c r="C10100" s="4" t="s">
        <v>371</v>
      </c>
      <c r="D10100" s="7">
        <v>40</v>
      </c>
      <c r="E10100" s="7">
        <v>1</v>
      </c>
      <c r="F10100" s="7">
        <v>40</v>
      </c>
      <c r="G10100" s="5" t="s">
        <v>22</v>
      </c>
      <c r="H10100" s="5" t="s">
        <v>28</v>
      </c>
      <c r="I10100">
        <f>VLOOKUP($A10100,'Cancelled Orders'!$D$2:$L$10078,COLUMN(E10099),0)</f>
        <v>1</v>
      </c>
      <c r="J10100" t="str">
        <f>VLOOKUP($A10100,'Cancelled Orders'!$D$2:$G$10078,3,0)</f>
        <v>Cancelled by Restaurant</v>
      </c>
      <c r="K10100" t="str">
        <f>VLOOKUP($A10100,'Cancelled Orders'!$D$2:$G$10078,4,0)</f>
        <v>Item Unavailable</v>
      </c>
    </row>
    <row r="10101" spans="1:11" ht="13.2" x14ac:dyDescent="0.25">
      <c r="A10101" s="7">
        <v>291135665</v>
      </c>
      <c r="B10101" s="4">
        <v>845933</v>
      </c>
      <c r="C10101" s="4" t="s">
        <v>371</v>
      </c>
      <c r="D10101" s="7">
        <v>40</v>
      </c>
      <c r="E10101" s="7">
        <v>1</v>
      </c>
      <c r="F10101" s="7">
        <v>40</v>
      </c>
      <c r="G10101" s="5" t="s">
        <v>22</v>
      </c>
      <c r="H10101" s="5" t="s">
        <v>28</v>
      </c>
      <c r="I10101">
        <f>VLOOKUP($A10101,'Cancelled Orders'!$D$2:$L$10078,COLUMN(E10100),0)</f>
        <v>1</v>
      </c>
      <c r="J10101" t="str">
        <f>VLOOKUP($A10101,'Cancelled Orders'!$D$2:$G$10078,3,0)</f>
        <v>Order cancelled through app</v>
      </c>
      <c r="K10101" t="str">
        <f>VLOOKUP($A10101,'Cancelled Orders'!$D$2:$G$10078,4,0)</f>
        <v>Customer Refusal</v>
      </c>
    </row>
    <row r="10102" spans="1:11" ht="13.2" x14ac:dyDescent="0.25">
      <c r="A10102" s="7">
        <v>291185847</v>
      </c>
      <c r="B10102" s="4">
        <v>845933</v>
      </c>
      <c r="C10102" s="4" t="s">
        <v>371</v>
      </c>
      <c r="D10102" s="7">
        <v>40</v>
      </c>
      <c r="E10102" s="7">
        <v>1</v>
      </c>
      <c r="F10102" s="7">
        <v>40</v>
      </c>
      <c r="G10102" s="5" t="s">
        <v>22</v>
      </c>
      <c r="H10102" s="5" t="s">
        <v>28</v>
      </c>
      <c r="I10102">
        <f>VLOOKUP($A10102,'Cancelled Orders'!$D$2:$L$10078,COLUMN(E10101),0)</f>
        <v>1</v>
      </c>
      <c r="J10102" t="str">
        <f>VLOOKUP($A10102,'Cancelled Orders'!$D$2:$G$10078,3,0)</f>
        <v>Cancelled by Restaurant</v>
      </c>
      <c r="K10102" t="str">
        <f>VLOOKUP($A10102,'Cancelled Orders'!$D$2:$G$10078,4,0)</f>
        <v>Item Unavailable</v>
      </c>
    </row>
    <row r="10103" spans="1:11" ht="13.2" x14ac:dyDescent="0.25">
      <c r="A10103" s="7">
        <v>291175332</v>
      </c>
      <c r="B10103" s="4">
        <v>845933</v>
      </c>
      <c r="C10103" s="4" t="s">
        <v>371</v>
      </c>
      <c r="D10103" s="7">
        <v>40</v>
      </c>
      <c r="E10103" s="7">
        <v>1</v>
      </c>
      <c r="F10103" s="7">
        <v>40</v>
      </c>
      <c r="G10103" s="5" t="s">
        <v>22</v>
      </c>
      <c r="H10103" s="5" t="s">
        <v>28</v>
      </c>
      <c r="I10103">
        <f>VLOOKUP($A10103,'Cancelled Orders'!$D$2:$L$10078,COLUMN(E10102),0)</f>
        <v>1</v>
      </c>
      <c r="J10103" t="str">
        <f>VLOOKUP($A10103,'Cancelled Orders'!$D$2:$G$10078,3,0)</f>
        <v>Cancelled by Restaurant</v>
      </c>
      <c r="K10103" t="str">
        <f>VLOOKUP($A10103,'Cancelled Orders'!$D$2:$G$10078,4,0)</f>
        <v>Item Unavailable</v>
      </c>
    </row>
    <row r="10104" spans="1:11" ht="13.2" x14ac:dyDescent="0.25">
      <c r="A10104" s="7">
        <v>291159418</v>
      </c>
      <c r="B10104" s="4">
        <v>845933</v>
      </c>
      <c r="C10104" s="4" t="s">
        <v>371</v>
      </c>
      <c r="D10104" s="7">
        <v>40</v>
      </c>
      <c r="E10104" s="7">
        <v>1</v>
      </c>
      <c r="F10104" s="7">
        <v>40</v>
      </c>
      <c r="G10104" s="5" t="s">
        <v>22</v>
      </c>
      <c r="H10104" s="5" t="s">
        <v>28</v>
      </c>
      <c r="I10104">
        <f>VLOOKUP($A10104,'Cancelled Orders'!$D$2:$L$10078,COLUMN(E10103),0)</f>
        <v>1</v>
      </c>
      <c r="J10104" t="str">
        <f>VLOOKUP($A10104,'Cancelled Orders'!$D$2:$G$10078,3,0)</f>
        <v>Cancelled by Restaurant</v>
      </c>
      <c r="K10104" t="str">
        <f>VLOOKUP($A10104,'Cancelled Orders'!$D$2:$G$10078,4,0)</f>
        <v>Item Unavailable</v>
      </c>
    </row>
    <row r="10105" spans="1:11" ht="13.2" x14ac:dyDescent="0.25">
      <c r="A10105" s="7">
        <v>291154053</v>
      </c>
      <c r="B10105" s="4">
        <v>845933</v>
      </c>
      <c r="C10105" s="4" t="s">
        <v>371</v>
      </c>
      <c r="D10105" s="7">
        <v>40</v>
      </c>
      <c r="E10105" s="7">
        <v>1</v>
      </c>
      <c r="F10105" s="7">
        <v>40</v>
      </c>
      <c r="G10105" s="5" t="s">
        <v>22</v>
      </c>
      <c r="H10105" s="5" t="s">
        <v>28</v>
      </c>
      <c r="I10105">
        <f>VLOOKUP($A10105,'Cancelled Orders'!$D$2:$L$10078,COLUMN(E10104),0)</f>
        <v>1</v>
      </c>
      <c r="J10105" t="str">
        <f>VLOOKUP($A10105,'Cancelled Orders'!$D$2:$G$10078,3,0)</f>
        <v>Cancelled by Restaurant</v>
      </c>
      <c r="K10105" t="str">
        <f>VLOOKUP($A10105,'Cancelled Orders'!$D$2:$G$10078,4,0)</f>
        <v>Item Unavailable</v>
      </c>
    </row>
    <row r="10106" spans="1:11" ht="13.2" x14ac:dyDescent="0.25">
      <c r="A10106" s="7">
        <v>290632197</v>
      </c>
      <c r="B10106" s="4">
        <v>845933</v>
      </c>
      <c r="C10106" s="4" t="s">
        <v>371</v>
      </c>
      <c r="D10106" s="7">
        <v>40</v>
      </c>
      <c r="E10106" s="7">
        <v>1</v>
      </c>
      <c r="F10106" s="7">
        <v>40</v>
      </c>
      <c r="G10106" s="5" t="s">
        <v>22</v>
      </c>
      <c r="H10106" s="5" t="s">
        <v>28</v>
      </c>
      <c r="I10106">
        <f>VLOOKUP($A10106,'Cancelled Orders'!$D$2:$L$10078,COLUMN(E10105),0)</f>
        <v>1</v>
      </c>
      <c r="J10106" t="str">
        <f>VLOOKUP($A10106,'Cancelled Orders'!$D$2:$G$10078,3,0)</f>
        <v>Order cancelled through app</v>
      </c>
      <c r="K10106" t="str">
        <f>VLOOKUP($A10106,'Cancelled Orders'!$D$2:$G$10078,4,0)</f>
        <v>Customer Refusal</v>
      </c>
    </row>
    <row r="10107" spans="1:11" ht="13.2" x14ac:dyDescent="0.25">
      <c r="A10107" s="7">
        <v>290506093</v>
      </c>
      <c r="B10107" s="4">
        <v>845933</v>
      </c>
      <c r="C10107" s="4" t="s">
        <v>371</v>
      </c>
      <c r="D10107" s="7">
        <v>40</v>
      </c>
      <c r="E10107" s="7">
        <v>1</v>
      </c>
      <c r="F10107" s="7">
        <v>40</v>
      </c>
      <c r="G10107" s="5" t="s">
        <v>22</v>
      </c>
      <c r="H10107" s="5" t="s">
        <v>28</v>
      </c>
      <c r="I10107">
        <f>VLOOKUP($A10107,'Cancelled Orders'!$D$2:$L$10078,COLUMN(E10106),0)</f>
        <v>1</v>
      </c>
      <c r="J10107" t="str">
        <f>VLOOKUP($A10107,'Cancelled Orders'!$D$2:$G$10078,3,0)</f>
        <v>Order cancelled through app</v>
      </c>
      <c r="K10107" t="str">
        <f>VLOOKUP($A10107,'Cancelled Orders'!$D$2:$G$10078,4,0)</f>
        <v>Customer Refusal</v>
      </c>
    </row>
    <row r="10108" spans="1:11" ht="13.2" x14ac:dyDescent="0.25">
      <c r="A10108" s="7">
        <v>290172298</v>
      </c>
      <c r="B10108" s="4">
        <v>845933</v>
      </c>
      <c r="C10108" s="4" t="s">
        <v>371</v>
      </c>
      <c r="D10108" s="7">
        <v>40</v>
      </c>
      <c r="E10108" s="7">
        <v>1</v>
      </c>
      <c r="F10108" s="7">
        <v>40</v>
      </c>
      <c r="G10108" s="5" t="s">
        <v>22</v>
      </c>
      <c r="H10108" s="5" t="s">
        <v>28</v>
      </c>
      <c r="I10108">
        <f>VLOOKUP($A10108,'Cancelled Orders'!$D$2:$L$10078,COLUMN(E10107),0)</f>
        <v>1</v>
      </c>
      <c r="J10108" t="str">
        <f>VLOOKUP($A10108,'Cancelled Orders'!$D$2:$G$10078,3,0)</f>
        <v>Order cancelled through app</v>
      </c>
      <c r="K10108" t="str">
        <f>VLOOKUP($A10108,'Cancelled Orders'!$D$2:$G$10078,4,0)</f>
        <v>Customer Refusal</v>
      </c>
    </row>
    <row r="10109" spans="1:11" ht="13.2" x14ac:dyDescent="0.25">
      <c r="A10109" s="7">
        <v>291180736</v>
      </c>
      <c r="B10109" s="4">
        <v>845933</v>
      </c>
      <c r="C10109" s="4" t="s">
        <v>371</v>
      </c>
      <c r="D10109" s="7">
        <v>40</v>
      </c>
      <c r="E10109" s="7">
        <v>1</v>
      </c>
      <c r="F10109" s="7">
        <v>40</v>
      </c>
      <c r="G10109" s="5" t="s">
        <v>22</v>
      </c>
      <c r="H10109" s="5" t="s">
        <v>28</v>
      </c>
      <c r="I10109">
        <f>VLOOKUP($A10109,'Cancelled Orders'!$D$2:$L$10078,COLUMN(E10108),0)</f>
        <v>1</v>
      </c>
      <c r="J10109" t="str">
        <f>VLOOKUP($A10109,'Cancelled Orders'!$D$2:$G$10078,3,0)</f>
        <v>Cancelled by Restaurant</v>
      </c>
      <c r="K10109" t="str">
        <f>VLOOKUP($A10109,'Cancelled Orders'!$D$2:$G$10078,4,0)</f>
        <v>Item Unavailable</v>
      </c>
    </row>
    <row r="10110" spans="1:11" ht="13.2" x14ac:dyDescent="0.25">
      <c r="A10110" s="7">
        <v>291160850</v>
      </c>
      <c r="B10110" s="4">
        <v>845933</v>
      </c>
      <c r="C10110" s="4" t="s">
        <v>371</v>
      </c>
      <c r="D10110" s="7">
        <v>40</v>
      </c>
      <c r="E10110" s="7">
        <v>1</v>
      </c>
      <c r="F10110" s="7">
        <v>40</v>
      </c>
      <c r="G10110" s="5" t="s">
        <v>22</v>
      </c>
      <c r="H10110" s="5" t="s">
        <v>28</v>
      </c>
      <c r="I10110">
        <f>VLOOKUP($A10110,'Cancelled Orders'!$D$2:$L$10078,COLUMN(E10109),0)</f>
        <v>1</v>
      </c>
      <c r="J10110" t="str">
        <f>VLOOKUP($A10110,'Cancelled Orders'!$D$2:$G$10078,3,0)</f>
        <v>Cancelled by Restaurant</v>
      </c>
      <c r="K10110" t="str">
        <f>VLOOKUP($A10110,'Cancelled Orders'!$D$2:$G$10078,4,0)</f>
        <v>Item Unavailable</v>
      </c>
    </row>
    <row r="10111" spans="1:11" ht="13.2" x14ac:dyDescent="0.25">
      <c r="A10111" s="7">
        <v>290669556</v>
      </c>
      <c r="B10111" s="4">
        <v>846017</v>
      </c>
      <c r="C10111" s="4" t="s">
        <v>3065</v>
      </c>
      <c r="D10111" s="7">
        <v>80</v>
      </c>
      <c r="E10111" s="7">
        <v>1</v>
      </c>
      <c r="F10111" s="7">
        <v>80</v>
      </c>
      <c r="G10111" s="5" t="s">
        <v>22</v>
      </c>
      <c r="H10111" s="5" t="s">
        <v>28</v>
      </c>
      <c r="I10111">
        <f>VLOOKUP($A10111,'Cancelled Orders'!$D$2:$L$10078,COLUMN(E10110),0)</f>
        <v>1</v>
      </c>
      <c r="J10111" t="str">
        <f>VLOOKUP($A10111,'Cancelled Orders'!$D$2:$G$10078,3,0)</f>
        <v>Order cancelled through app</v>
      </c>
      <c r="K10111" t="str">
        <f>VLOOKUP($A10111,'Cancelled Orders'!$D$2:$G$10078,4,0)</f>
        <v>Customer Refusal</v>
      </c>
    </row>
    <row r="10112" spans="1:11" ht="13.2" x14ac:dyDescent="0.25">
      <c r="A10112" s="7">
        <v>290214705</v>
      </c>
      <c r="B10112" s="4">
        <v>846224</v>
      </c>
      <c r="C10112" s="4" t="s">
        <v>3066</v>
      </c>
      <c r="D10112" s="7">
        <v>40</v>
      </c>
      <c r="E10112" s="7">
        <v>1</v>
      </c>
      <c r="F10112" s="7">
        <v>40</v>
      </c>
      <c r="G10112" s="5" t="s">
        <v>22</v>
      </c>
      <c r="H10112" s="5" t="s">
        <v>22</v>
      </c>
      <c r="I10112">
        <f>VLOOKUP($A10112,'Cancelled Orders'!$D$2:$L$10078,COLUMN(E10111),0)</f>
        <v>0</v>
      </c>
      <c r="J10112" t="str">
        <f>VLOOKUP($A10112,'Cancelled Orders'!$D$2:$G$10078,3,0)</f>
        <v>Cancelled by Restaurant</v>
      </c>
      <c r="K10112" t="str">
        <f>VLOOKUP($A10112,'Cancelled Orders'!$D$2:$G$10078,4,0)</f>
        <v>Item Unavailable</v>
      </c>
    </row>
    <row r="10113" spans="1:11" ht="13.2" x14ac:dyDescent="0.25">
      <c r="A10113" s="7">
        <v>291142597</v>
      </c>
      <c r="B10113" s="4">
        <v>846702</v>
      </c>
      <c r="C10113" s="4" t="s">
        <v>68</v>
      </c>
      <c r="D10113" s="7">
        <v>5</v>
      </c>
      <c r="E10113" s="7">
        <v>1</v>
      </c>
      <c r="F10113" s="7">
        <v>5</v>
      </c>
      <c r="G10113" s="5" t="s">
        <v>22</v>
      </c>
      <c r="H10113" s="5" t="s">
        <v>22</v>
      </c>
      <c r="I10113">
        <f>VLOOKUP($A10113,'Cancelled Orders'!$D$2:$L$10078,COLUMN(E10112),0)</f>
        <v>0</v>
      </c>
      <c r="J10113" t="str">
        <f>VLOOKUP($A10113,'Cancelled Orders'!$D$2:$G$10078,3,0)</f>
        <v>Order cancelled through app</v>
      </c>
      <c r="K10113" t="str">
        <f>VLOOKUP($A10113,'Cancelled Orders'!$D$2:$G$10078,4,0)</f>
        <v>Customer Refusal</v>
      </c>
    </row>
    <row r="10114" spans="1:11" ht="13.2" x14ac:dyDescent="0.25">
      <c r="A10114" s="7">
        <v>291571843</v>
      </c>
      <c r="B10114" s="4">
        <v>847404</v>
      </c>
      <c r="C10114" s="4" t="s">
        <v>3067</v>
      </c>
      <c r="D10114" s="7">
        <v>100</v>
      </c>
      <c r="E10114" s="7">
        <v>1</v>
      </c>
      <c r="F10114" s="7">
        <v>100</v>
      </c>
      <c r="G10114" s="5" t="s">
        <v>22</v>
      </c>
      <c r="H10114" s="5" t="s">
        <v>22</v>
      </c>
      <c r="I10114">
        <f>VLOOKUP($A10114,'Cancelled Orders'!$D$2:$L$10078,COLUMN(E10113),0)</f>
        <v>1</v>
      </c>
      <c r="J10114" t="str">
        <f>VLOOKUP($A10114,'Cancelled Orders'!$D$2:$G$10078,3,0)</f>
        <v>Cancelled by Restaurant</v>
      </c>
      <c r="K10114" t="str">
        <f>VLOOKUP($A10114,'Cancelled Orders'!$D$2:$G$10078,4,0)</f>
        <v>Stock Shortage</v>
      </c>
    </row>
    <row r="10115" spans="1:11" ht="13.2" x14ac:dyDescent="0.25">
      <c r="A10115" s="7">
        <v>289895550</v>
      </c>
      <c r="B10115" s="4">
        <v>847456</v>
      </c>
      <c r="C10115" s="4" t="s">
        <v>3068</v>
      </c>
      <c r="D10115" s="7">
        <v>12</v>
      </c>
      <c r="E10115" s="7">
        <v>1</v>
      </c>
      <c r="F10115" s="7">
        <v>12</v>
      </c>
      <c r="G10115" s="5" t="s">
        <v>22</v>
      </c>
      <c r="H10115" s="5" t="s">
        <v>28</v>
      </c>
      <c r="I10115">
        <f>VLOOKUP($A10115,'Cancelled Orders'!$D$2:$L$10078,COLUMN(E10114),0)</f>
        <v>1</v>
      </c>
      <c r="J10115" t="str">
        <f>VLOOKUP($A10115,'Cancelled Orders'!$D$2:$G$10078,3,0)</f>
        <v>Order cancelled through app</v>
      </c>
      <c r="K10115" t="str">
        <f>VLOOKUP($A10115,'Cancelled Orders'!$D$2:$G$10078,4,0)</f>
        <v>Customer Refusal</v>
      </c>
    </row>
    <row r="10116" spans="1:11" ht="13.2" x14ac:dyDescent="0.25">
      <c r="A10116" s="7">
        <v>291309498</v>
      </c>
      <c r="B10116" s="4">
        <v>847576</v>
      </c>
      <c r="C10116" s="4" t="s">
        <v>3069</v>
      </c>
      <c r="D10116" s="7">
        <v>48</v>
      </c>
      <c r="E10116" s="7">
        <v>1</v>
      </c>
      <c r="F10116" s="7">
        <v>48</v>
      </c>
      <c r="G10116" s="5" t="s">
        <v>22</v>
      </c>
      <c r="H10116" s="5" t="s">
        <v>22</v>
      </c>
      <c r="I10116">
        <f>VLOOKUP($A10116,'Cancelled Orders'!$D$2:$L$10078,COLUMN(E10115),0)</f>
        <v>1</v>
      </c>
      <c r="J10116" t="str">
        <f>VLOOKUP($A10116,'Cancelled Orders'!$D$2:$G$10078,3,0)</f>
        <v>Cancelled by Restaurant</v>
      </c>
      <c r="K10116" t="str">
        <f>VLOOKUP($A10116,'Cancelled Orders'!$D$2:$G$10078,4,0)</f>
        <v>Item Unavailable</v>
      </c>
    </row>
    <row r="10117" spans="1:11" ht="13.2" x14ac:dyDescent="0.25">
      <c r="A10117" s="7">
        <v>290091186</v>
      </c>
      <c r="B10117" s="4">
        <v>847933</v>
      </c>
      <c r="C10117" s="4" t="s">
        <v>3070</v>
      </c>
      <c r="D10117" s="7">
        <v>60</v>
      </c>
      <c r="E10117" s="7">
        <v>1</v>
      </c>
      <c r="F10117" s="7">
        <v>60</v>
      </c>
      <c r="G10117" s="5" t="s">
        <v>22</v>
      </c>
      <c r="H10117" s="5" t="s">
        <v>22</v>
      </c>
      <c r="I10117">
        <f>VLOOKUP($A10117,'Cancelled Orders'!$D$2:$L$10078,COLUMN(E10116),0)</f>
        <v>0</v>
      </c>
      <c r="J10117" t="str">
        <f>VLOOKUP($A10117,'Cancelled Orders'!$D$2:$G$10078,3,0)</f>
        <v>Cancelled by Restaurant</v>
      </c>
      <c r="K10117" t="str">
        <f>VLOOKUP($A10117,'Cancelled Orders'!$D$2:$G$10078,4,0)</f>
        <v>Item Unavailable</v>
      </c>
    </row>
    <row r="10118" spans="1:11" ht="13.2" x14ac:dyDescent="0.25">
      <c r="A10118" s="7">
        <v>289768887</v>
      </c>
      <c r="B10118" s="4">
        <v>847933</v>
      </c>
      <c r="C10118" s="4" t="s">
        <v>3070</v>
      </c>
      <c r="D10118" s="7">
        <v>60</v>
      </c>
      <c r="E10118" s="7">
        <v>1</v>
      </c>
      <c r="F10118" s="7">
        <v>60</v>
      </c>
      <c r="G10118" s="5" t="s">
        <v>22</v>
      </c>
      <c r="H10118" s="5" t="s">
        <v>22</v>
      </c>
      <c r="I10118">
        <f>VLOOKUP($A10118,'Cancelled Orders'!$D$2:$L$10078,COLUMN(E10117),0)</f>
        <v>0</v>
      </c>
      <c r="J10118" t="str">
        <f>VLOOKUP($A10118,'Cancelled Orders'!$D$2:$G$10078,3,0)</f>
        <v>Cancelled by Restaurant</v>
      </c>
      <c r="K10118" t="str">
        <f>VLOOKUP($A10118,'Cancelled Orders'!$D$2:$G$10078,4,0)</f>
        <v>Stock Shortage</v>
      </c>
    </row>
    <row r="10119" spans="1:11" ht="13.2" x14ac:dyDescent="0.25">
      <c r="A10119" s="7">
        <v>289770663</v>
      </c>
      <c r="B10119" s="4">
        <v>847933</v>
      </c>
      <c r="C10119" s="4" t="s">
        <v>3070</v>
      </c>
      <c r="D10119" s="7">
        <v>60</v>
      </c>
      <c r="E10119" s="7">
        <v>1</v>
      </c>
      <c r="F10119" s="7">
        <v>60</v>
      </c>
      <c r="G10119" s="5" t="s">
        <v>22</v>
      </c>
      <c r="H10119" s="5" t="s">
        <v>22</v>
      </c>
      <c r="I10119">
        <f>VLOOKUP($A10119,'Cancelled Orders'!$D$2:$L$10078,COLUMN(E10118),0)</f>
        <v>0</v>
      </c>
      <c r="J10119" t="str">
        <f>VLOOKUP($A10119,'Cancelled Orders'!$D$2:$G$10078,3,0)</f>
        <v>Cancelled by Restaurant</v>
      </c>
      <c r="K10119" t="str">
        <f>VLOOKUP($A10119,'Cancelled Orders'!$D$2:$G$10078,4,0)</f>
        <v>Stock Shortage</v>
      </c>
    </row>
    <row r="10120" spans="1:11" ht="13.2" x14ac:dyDescent="0.25">
      <c r="A10120" s="7">
        <v>290091191</v>
      </c>
      <c r="B10120" s="4">
        <v>847933</v>
      </c>
      <c r="C10120" s="4" t="s">
        <v>3070</v>
      </c>
      <c r="D10120" s="7">
        <v>60</v>
      </c>
      <c r="E10120" s="7">
        <v>1</v>
      </c>
      <c r="F10120" s="7">
        <v>60</v>
      </c>
      <c r="G10120" s="5" t="s">
        <v>22</v>
      </c>
      <c r="H10120" s="5" t="s">
        <v>22</v>
      </c>
      <c r="I10120">
        <f>VLOOKUP($A10120,'Cancelled Orders'!$D$2:$L$10078,COLUMN(E10119),0)</f>
        <v>0</v>
      </c>
      <c r="J10120" t="str">
        <f>VLOOKUP($A10120,'Cancelled Orders'!$D$2:$G$10078,3,0)</f>
        <v>Cancelled by Restaurant</v>
      </c>
      <c r="K10120" t="str">
        <f>VLOOKUP($A10120,'Cancelled Orders'!$D$2:$G$10078,4,0)</f>
        <v>Item Unavailable</v>
      </c>
    </row>
    <row r="10121" spans="1:11" ht="13.2" x14ac:dyDescent="0.25">
      <c r="A10121" s="7">
        <v>289768842</v>
      </c>
      <c r="B10121" s="4">
        <v>847933</v>
      </c>
      <c r="C10121" s="4" t="s">
        <v>3070</v>
      </c>
      <c r="D10121" s="7">
        <v>60</v>
      </c>
      <c r="E10121" s="7">
        <v>1</v>
      </c>
      <c r="F10121" s="7">
        <v>60</v>
      </c>
      <c r="G10121" s="5" t="s">
        <v>22</v>
      </c>
      <c r="H10121" s="5" t="s">
        <v>22</v>
      </c>
      <c r="I10121">
        <f>VLOOKUP($A10121,'Cancelled Orders'!$D$2:$L$10078,COLUMN(E10120),0)</f>
        <v>0</v>
      </c>
      <c r="J10121" t="str">
        <f>VLOOKUP($A10121,'Cancelled Orders'!$D$2:$G$10078,3,0)</f>
        <v>Cancelled by Restaurant</v>
      </c>
      <c r="K10121" t="str">
        <f>VLOOKUP($A10121,'Cancelled Orders'!$D$2:$G$10078,4,0)</f>
        <v>Stock Shortage</v>
      </c>
    </row>
    <row r="10122" spans="1:11" ht="13.2" x14ac:dyDescent="0.25">
      <c r="A10122" s="7">
        <v>291709807</v>
      </c>
      <c r="B10122" s="4">
        <v>848688</v>
      </c>
      <c r="C10122" s="4" t="s">
        <v>3071</v>
      </c>
      <c r="D10122" s="7">
        <v>25</v>
      </c>
      <c r="E10122" s="7">
        <v>1</v>
      </c>
      <c r="F10122" s="7">
        <v>25</v>
      </c>
      <c r="G10122" s="5" t="s">
        <v>22</v>
      </c>
      <c r="H10122" s="5" t="s">
        <v>28</v>
      </c>
      <c r="I10122">
        <f>VLOOKUP($A10122,'Cancelled Orders'!$D$2:$L$10078,COLUMN(E10121),0)</f>
        <v>1</v>
      </c>
      <c r="J10122" t="str">
        <f>VLOOKUP($A10122,'Cancelled Orders'!$D$2:$G$10078,3,0)</f>
        <v>Order cancelled through app</v>
      </c>
      <c r="K10122" t="str">
        <f>VLOOKUP($A10122,'Cancelled Orders'!$D$2:$G$10078,4,0)</f>
        <v>Customer Refusal</v>
      </c>
    </row>
    <row r="10123" spans="1:11" ht="13.2" x14ac:dyDescent="0.25">
      <c r="A10123" s="7">
        <v>289834951</v>
      </c>
      <c r="B10123" s="4">
        <v>848688</v>
      </c>
      <c r="C10123" s="4" t="s">
        <v>3071</v>
      </c>
      <c r="D10123" s="7">
        <v>25</v>
      </c>
      <c r="E10123" s="7">
        <v>1</v>
      </c>
      <c r="F10123" s="7">
        <v>25</v>
      </c>
      <c r="G10123" s="5" t="s">
        <v>22</v>
      </c>
      <c r="H10123" s="5" t="s">
        <v>28</v>
      </c>
      <c r="I10123">
        <f>VLOOKUP($A10123,'Cancelled Orders'!$D$2:$L$10078,COLUMN(E10122),0)</f>
        <v>1</v>
      </c>
      <c r="J10123" t="str">
        <f>VLOOKUP($A10123,'Cancelled Orders'!$D$2:$G$10078,3,0)</f>
        <v>Order cancelled through app</v>
      </c>
      <c r="K10123" t="str">
        <f>VLOOKUP($A10123,'Cancelled Orders'!$D$2:$G$10078,4,0)</f>
        <v>Customer Refusal</v>
      </c>
    </row>
    <row r="10124" spans="1:11" ht="13.2" x14ac:dyDescent="0.25">
      <c r="A10124" s="7">
        <v>291250400</v>
      </c>
      <c r="B10124" s="4">
        <v>848688</v>
      </c>
      <c r="C10124" s="4" t="s">
        <v>3071</v>
      </c>
      <c r="D10124" s="7">
        <v>25</v>
      </c>
      <c r="E10124" s="7">
        <v>1</v>
      </c>
      <c r="F10124" s="7">
        <v>25</v>
      </c>
      <c r="G10124" s="5" t="s">
        <v>22</v>
      </c>
      <c r="H10124" s="5" t="s">
        <v>28</v>
      </c>
      <c r="I10124">
        <f>VLOOKUP($A10124,'Cancelled Orders'!$D$2:$L$10078,COLUMN(E10123),0)</f>
        <v>1</v>
      </c>
      <c r="J10124" t="str">
        <f>VLOOKUP($A10124,'Cancelled Orders'!$D$2:$G$10078,3,0)</f>
        <v>Order cancelled through app</v>
      </c>
      <c r="K10124" t="str">
        <f>VLOOKUP($A10124,'Cancelled Orders'!$D$2:$G$10078,4,0)</f>
        <v>Customer Refusal</v>
      </c>
    </row>
    <row r="10125" spans="1:11" ht="13.2" x14ac:dyDescent="0.25">
      <c r="A10125" s="7">
        <v>291284611</v>
      </c>
      <c r="B10125" s="4">
        <v>848690</v>
      </c>
      <c r="C10125" s="4" t="s">
        <v>3072</v>
      </c>
      <c r="D10125" s="7">
        <v>25</v>
      </c>
      <c r="E10125" s="7">
        <v>1</v>
      </c>
      <c r="F10125" s="7">
        <v>25</v>
      </c>
      <c r="G10125" s="5" t="s">
        <v>22</v>
      </c>
      <c r="H10125" s="5" t="s">
        <v>28</v>
      </c>
      <c r="I10125">
        <f>VLOOKUP($A10125,'Cancelled Orders'!$D$2:$L$10078,COLUMN(E10124),0)</f>
        <v>1</v>
      </c>
      <c r="J10125" t="str">
        <f>VLOOKUP($A10125,'Cancelled Orders'!$D$2:$G$10078,3,0)</f>
        <v>Order cancelled through app</v>
      </c>
      <c r="K10125" t="str">
        <f>VLOOKUP($A10125,'Cancelled Orders'!$D$2:$G$10078,4,0)</f>
        <v>Customer Refusal</v>
      </c>
    </row>
    <row r="10126" spans="1:11" ht="13.2" x14ac:dyDescent="0.25">
      <c r="A10126" s="7">
        <v>291701691</v>
      </c>
      <c r="B10126" s="4">
        <v>848690</v>
      </c>
      <c r="C10126" s="4" t="s">
        <v>3072</v>
      </c>
      <c r="D10126" s="7">
        <v>25</v>
      </c>
      <c r="E10126" s="7">
        <v>1</v>
      </c>
      <c r="F10126" s="7">
        <v>25</v>
      </c>
      <c r="G10126" s="5" t="s">
        <v>22</v>
      </c>
      <c r="H10126" s="5" t="s">
        <v>28</v>
      </c>
      <c r="I10126">
        <f>VLOOKUP($A10126,'Cancelled Orders'!$D$2:$L$10078,COLUMN(E10125),0)</f>
        <v>1</v>
      </c>
      <c r="J10126" t="str">
        <f>VLOOKUP($A10126,'Cancelled Orders'!$D$2:$G$10078,3,0)</f>
        <v>Order cancelled through app</v>
      </c>
      <c r="K10126" t="str">
        <f>VLOOKUP($A10126,'Cancelled Orders'!$D$2:$G$10078,4,0)</f>
        <v>Customer Refusal</v>
      </c>
    </row>
    <row r="10127" spans="1:11" ht="13.2" x14ac:dyDescent="0.25">
      <c r="A10127" s="7">
        <v>291702467</v>
      </c>
      <c r="B10127" s="4">
        <v>848690</v>
      </c>
      <c r="C10127" s="4" t="s">
        <v>3072</v>
      </c>
      <c r="D10127" s="7">
        <v>25</v>
      </c>
      <c r="E10127" s="7">
        <v>1</v>
      </c>
      <c r="F10127" s="7">
        <v>25</v>
      </c>
      <c r="G10127" s="5" t="s">
        <v>22</v>
      </c>
      <c r="H10127" s="5" t="s">
        <v>28</v>
      </c>
      <c r="I10127">
        <f>VLOOKUP($A10127,'Cancelled Orders'!$D$2:$L$10078,COLUMN(E10126),0)</f>
        <v>1</v>
      </c>
      <c r="J10127" t="str">
        <f>VLOOKUP($A10127,'Cancelled Orders'!$D$2:$G$10078,3,0)</f>
        <v>Order cancelled through app</v>
      </c>
      <c r="K10127" t="str">
        <f>VLOOKUP($A10127,'Cancelled Orders'!$D$2:$G$10078,4,0)</f>
        <v>Customer Refusal</v>
      </c>
    </row>
    <row r="10128" spans="1:11" ht="13.2" x14ac:dyDescent="0.25">
      <c r="A10128" s="7">
        <v>291700886</v>
      </c>
      <c r="B10128" s="4">
        <v>848690</v>
      </c>
      <c r="C10128" s="4" t="s">
        <v>3072</v>
      </c>
      <c r="D10128" s="7">
        <v>25</v>
      </c>
      <c r="E10128" s="7">
        <v>1</v>
      </c>
      <c r="F10128" s="7">
        <v>25</v>
      </c>
      <c r="G10128" s="5" t="s">
        <v>22</v>
      </c>
      <c r="H10128" s="5" t="s">
        <v>28</v>
      </c>
      <c r="I10128">
        <f>VLOOKUP($A10128,'Cancelled Orders'!$D$2:$L$10078,COLUMN(E10127),0)</f>
        <v>1</v>
      </c>
      <c r="J10128" t="str">
        <f>VLOOKUP($A10128,'Cancelled Orders'!$D$2:$G$10078,3,0)</f>
        <v>Order cancelled through app</v>
      </c>
      <c r="K10128" t="str">
        <f>VLOOKUP($A10128,'Cancelled Orders'!$D$2:$G$10078,4,0)</f>
        <v>Customer Refusal</v>
      </c>
    </row>
    <row r="10129" spans="1:11" ht="13.2" x14ac:dyDescent="0.25">
      <c r="A10129" s="7">
        <v>291658608</v>
      </c>
      <c r="B10129" s="4">
        <v>848690</v>
      </c>
      <c r="C10129" s="4" t="s">
        <v>3072</v>
      </c>
      <c r="D10129" s="7">
        <v>25</v>
      </c>
      <c r="E10129" s="7">
        <v>1</v>
      </c>
      <c r="F10129" s="7">
        <v>25</v>
      </c>
      <c r="G10129" s="5" t="s">
        <v>22</v>
      </c>
      <c r="H10129" s="5" t="s">
        <v>28</v>
      </c>
      <c r="I10129">
        <f>VLOOKUP($A10129,'Cancelled Orders'!$D$2:$L$10078,COLUMN(E10128),0)</f>
        <v>1</v>
      </c>
      <c r="J10129" t="str">
        <f>VLOOKUP($A10129,'Cancelled Orders'!$D$2:$G$10078,3,0)</f>
        <v>Order cancelled through app</v>
      </c>
      <c r="K10129" t="str">
        <f>VLOOKUP($A10129,'Cancelled Orders'!$D$2:$G$10078,4,0)</f>
        <v>Customer Refusal</v>
      </c>
    </row>
    <row r="10130" spans="1:11" ht="13.2" x14ac:dyDescent="0.25">
      <c r="A10130" s="7">
        <v>290849503</v>
      </c>
      <c r="B10130" s="4">
        <v>848690</v>
      </c>
      <c r="C10130" s="4" t="s">
        <v>3072</v>
      </c>
      <c r="D10130" s="7">
        <v>25</v>
      </c>
      <c r="E10130" s="7">
        <v>1</v>
      </c>
      <c r="F10130" s="7">
        <v>25</v>
      </c>
      <c r="G10130" s="5" t="s">
        <v>22</v>
      </c>
      <c r="H10130" s="5" t="s">
        <v>28</v>
      </c>
      <c r="I10130">
        <f>VLOOKUP($A10130,'Cancelled Orders'!$D$2:$L$10078,COLUMN(E10129),0)</f>
        <v>1</v>
      </c>
      <c r="J10130" t="str">
        <f>VLOOKUP($A10130,'Cancelled Orders'!$D$2:$G$10078,3,0)</f>
        <v>Order cancelled through app</v>
      </c>
      <c r="K10130" t="str">
        <f>VLOOKUP($A10130,'Cancelled Orders'!$D$2:$G$10078,4,0)</f>
        <v>Customer Refusal</v>
      </c>
    </row>
    <row r="10131" spans="1:11" ht="13.2" x14ac:dyDescent="0.25">
      <c r="A10131" s="7">
        <v>290825104</v>
      </c>
      <c r="B10131" s="4">
        <v>848690</v>
      </c>
      <c r="C10131" s="4" t="s">
        <v>3072</v>
      </c>
      <c r="D10131" s="7">
        <v>25</v>
      </c>
      <c r="E10131" s="7">
        <v>1</v>
      </c>
      <c r="F10131" s="7">
        <v>25</v>
      </c>
      <c r="G10131" s="5" t="s">
        <v>22</v>
      </c>
      <c r="H10131" s="5" t="s">
        <v>28</v>
      </c>
      <c r="I10131">
        <f>VLOOKUP($A10131,'Cancelled Orders'!$D$2:$L$10078,COLUMN(E10130),0)</f>
        <v>1</v>
      </c>
      <c r="J10131" t="str">
        <f>VLOOKUP($A10131,'Cancelled Orders'!$D$2:$G$10078,3,0)</f>
        <v>Order cancelled through app</v>
      </c>
      <c r="K10131" t="str">
        <f>VLOOKUP($A10131,'Cancelled Orders'!$D$2:$G$10078,4,0)</f>
        <v>Customer Refusal</v>
      </c>
    </row>
    <row r="10132" spans="1:11" ht="13.2" x14ac:dyDescent="0.25">
      <c r="A10132" s="7">
        <v>290823073</v>
      </c>
      <c r="B10132" s="4">
        <v>848690</v>
      </c>
      <c r="C10132" s="4" t="s">
        <v>3072</v>
      </c>
      <c r="D10132" s="7">
        <v>25</v>
      </c>
      <c r="E10132" s="7">
        <v>1</v>
      </c>
      <c r="F10132" s="7">
        <v>25</v>
      </c>
      <c r="G10132" s="5" t="s">
        <v>22</v>
      </c>
      <c r="H10132" s="5" t="s">
        <v>28</v>
      </c>
      <c r="I10132">
        <f>VLOOKUP($A10132,'Cancelled Orders'!$D$2:$L$10078,COLUMN(E10131),0)</f>
        <v>1</v>
      </c>
      <c r="J10132" t="str">
        <f>VLOOKUP($A10132,'Cancelled Orders'!$D$2:$G$10078,3,0)</f>
        <v>Order cancelled through app</v>
      </c>
      <c r="K10132" t="str">
        <f>VLOOKUP($A10132,'Cancelled Orders'!$D$2:$G$10078,4,0)</f>
        <v>Customer Refusal</v>
      </c>
    </row>
    <row r="10133" spans="1:11" ht="13.2" x14ac:dyDescent="0.25">
      <c r="A10133" s="7">
        <v>290789275</v>
      </c>
      <c r="B10133" s="4">
        <v>848690</v>
      </c>
      <c r="C10133" s="4" t="s">
        <v>3072</v>
      </c>
      <c r="D10133" s="7">
        <v>25</v>
      </c>
      <c r="E10133" s="7">
        <v>1</v>
      </c>
      <c r="F10133" s="7">
        <v>25</v>
      </c>
      <c r="G10133" s="5" t="s">
        <v>22</v>
      </c>
      <c r="H10133" s="5" t="s">
        <v>28</v>
      </c>
      <c r="I10133">
        <f>VLOOKUP($A10133,'Cancelled Orders'!$D$2:$L$10078,COLUMN(E10132),0)</f>
        <v>1</v>
      </c>
      <c r="J10133" t="str">
        <f>VLOOKUP($A10133,'Cancelled Orders'!$D$2:$G$10078,3,0)</f>
        <v>Order cancelled through app</v>
      </c>
      <c r="K10133" t="str">
        <f>VLOOKUP($A10133,'Cancelled Orders'!$D$2:$G$10078,4,0)</f>
        <v>Customer Refusal</v>
      </c>
    </row>
    <row r="10134" spans="1:11" ht="13.2" x14ac:dyDescent="0.25">
      <c r="A10134" s="7">
        <v>291688367</v>
      </c>
      <c r="B10134" s="4">
        <v>848690</v>
      </c>
      <c r="C10134" s="4" t="s">
        <v>3072</v>
      </c>
      <c r="D10134" s="7">
        <v>25</v>
      </c>
      <c r="E10134" s="7">
        <v>1</v>
      </c>
      <c r="F10134" s="7">
        <v>25</v>
      </c>
      <c r="G10134" s="5" t="s">
        <v>22</v>
      </c>
      <c r="H10134" s="5" t="s">
        <v>28</v>
      </c>
      <c r="I10134">
        <f>VLOOKUP($A10134,'Cancelled Orders'!$D$2:$L$10078,COLUMN(E10133),0)</f>
        <v>1</v>
      </c>
      <c r="J10134" t="str">
        <f>VLOOKUP($A10134,'Cancelled Orders'!$D$2:$G$10078,3,0)</f>
        <v>Order cancelled through app</v>
      </c>
      <c r="K10134" t="str">
        <f>VLOOKUP($A10134,'Cancelled Orders'!$D$2:$G$10078,4,0)</f>
        <v>Customer Refusal</v>
      </c>
    </row>
    <row r="10135" spans="1:11" ht="13.2" x14ac:dyDescent="0.25">
      <c r="A10135" s="7">
        <v>290811999</v>
      </c>
      <c r="B10135" s="4">
        <v>848690</v>
      </c>
      <c r="C10135" s="4" t="s">
        <v>3072</v>
      </c>
      <c r="D10135" s="7">
        <v>25</v>
      </c>
      <c r="E10135" s="7">
        <v>1</v>
      </c>
      <c r="F10135" s="7">
        <v>25</v>
      </c>
      <c r="G10135" s="5" t="s">
        <v>22</v>
      </c>
      <c r="H10135" s="5" t="s">
        <v>28</v>
      </c>
      <c r="I10135">
        <f>VLOOKUP($A10135,'Cancelled Orders'!$D$2:$L$10078,COLUMN(E10134),0)</f>
        <v>1</v>
      </c>
      <c r="J10135" t="str">
        <f>VLOOKUP($A10135,'Cancelled Orders'!$D$2:$G$10078,3,0)</f>
        <v>Order cancelled through app</v>
      </c>
      <c r="K10135" t="str">
        <f>VLOOKUP($A10135,'Cancelled Orders'!$D$2:$G$10078,4,0)</f>
        <v>Customer Refusal</v>
      </c>
    </row>
    <row r="10136" spans="1:11" ht="13.2" x14ac:dyDescent="0.25">
      <c r="A10136" s="7">
        <v>290290885</v>
      </c>
      <c r="B10136" s="4">
        <v>848690</v>
      </c>
      <c r="C10136" s="4" t="s">
        <v>3072</v>
      </c>
      <c r="D10136" s="7">
        <v>25</v>
      </c>
      <c r="E10136" s="7">
        <v>1</v>
      </c>
      <c r="F10136" s="7">
        <v>25</v>
      </c>
      <c r="G10136" s="5" t="s">
        <v>22</v>
      </c>
      <c r="H10136" s="5" t="s">
        <v>28</v>
      </c>
      <c r="I10136">
        <f>VLOOKUP($A10136,'Cancelled Orders'!$D$2:$L$10078,COLUMN(E10135),0)</f>
        <v>1</v>
      </c>
      <c r="J10136" t="str">
        <f>VLOOKUP($A10136,'Cancelled Orders'!$D$2:$G$10078,3,0)</f>
        <v>Order cancelled through app</v>
      </c>
      <c r="K10136" t="str">
        <f>VLOOKUP($A10136,'Cancelled Orders'!$D$2:$G$10078,4,0)</f>
        <v>Customer Refusal</v>
      </c>
    </row>
    <row r="10137" spans="1:11" ht="13.2" x14ac:dyDescent="0.25">
      <c r="A10137" s="7">
        <v>290251984</v>
      </c>
      <c r="B10137" s="4">
        <v>848690</v>
      </c>
      <c r="C10137" s="4" t="s">
        <v>3072</v>
      </c>
      <c r="D10137" s="7">
        <v>25</v>
      </c>
      <c r="E10137" s="7">
        <v>1</v>
      </c>
      <c r="F10137" s="7">
        <v>25</v>
      </c>
      <c r="G10137" s="5" t="s">
        <v>22</v>
      </c>
      <c r="H10137" s="5" t="s">
        <v>28</v>
      </c>
      <c r="I10137">
        <f>VLOOKUP($A10137,'Cancelled Orders'!$D$2:$L$10078,COLUMN(E10136),0)</f>
        <v>1</v>
      </c>
      <c r="J10137" t="str">
        <f>VLOOKUP($A10137,'Cancelled Orders'!$D$2:$G$10078,3,0)</f>
        <v>Order cancelled through app</v>
      </c>
      <c r="K10137" t="str">
        <f>VLOOKUP($A10137,'Cancelled Orders'!$D$2:$G$10078,4,0)</f>
        <v>Customer Refusal</v>
      </c>
    </row>
    <row r="10138" spans="1:11" ht="13.2" x14ac:dyDescent="0.25">
      <c r="A10138" s="7">
        <v>290234880</v>
      </c>
      <c r="B10138" s="4">
        <v>848690</v>
      </c>
      <c r="C10138" s="4" t="s">
        <v>3072</v>
      </c>
      <c r="D10138" s="7">
        <v>25</v>
      </c>
      <c r="E10138" s="7">
        <v>2</v>
      </c>
      <c r="F10138" s="7">
        <v>50</v>
      </c>
      <c r="G10138" s="5" t="s">
        <v>22</v>
      </c>
      <c r="H10138" s="5" t="s">
        <v>28</v>
      </c>
      <c r="I10138">
        <f>VLOOKUP($A10138,'Cancelled Orders'!$D$2:$L$10078,COLUMN(E10137),0)</f>
        <v>1</v>
      </c>
      <c r="J10138" t="str">
        <f>VLOOKUP($A10138,'Cancelled Orders'!$D$2:$G$10078,3,0)</f>
        <v>Order cancelled through app</v>
      </c>
      <c r="K10138" t="str">
        <f>VLOOKUP($A10138,'Cancelled Orders'!$D$2:$G$10078,4,0)</f>
        <v>Customer Refusal</v>
      </c>
    </row>
    <row r="10139" spans="1:11" ht="13.2" x14ac:dyDescent="0.25">
      <c r="A10139" s="7">
        <v>289893157</v>
      </c>
      <c r="B10139" s="4">
        <v>848690</v>
      </c>
      <c r="C10139" s="4" t="s">
        <v>3072</v>
      </c>
      <c r="D10139" s="7">
        <v>25</v>
      </c>
      <c r="E10139" s="7">
        <v>1</v>
      </c>
      <c r="F10139" s="7">
        <v>25</v>
      </c>
      <c r="G10139" s="5" t="s">
        <v>22</v>
      </c>
      <c r="H10139" s="5" t="s">
        <v>28</v>
      </c>
      <c r="I10139">
        <f>VLOOKUP($A10139,'Cancelled Orders'!$D$2:$L$10078,COLUMN(E10138),0)</f>
        <v>1</v>
      </c>
      <c r="J10139" t="str">
        <f>VLOOKUP($A10139,'Cancelled Orders'!$D$2:$G$10078,3,0)</f>
        <v>Order cancelled through app</v>
      </c>
      <c r="K10139" t="str">
        <f>VLOOKUP($A10139,'Cancelled Orders'!$D$2:$G$10078,4,0)</f>
        <v>Customer Refusal</v>
      </c>
    </row>
    <row r="10140" spans="1:11" ht="13.2" x14ac:dyDescent="0.25">
      <c r="A10140" s="7">
        <v>289799485</v>
      </c>
      <c r="B10140" s="4">
        <v>848690</v>
      </c>
      <c r="C10140" s="4" t="s">
        <v>3072</v>
      </c>
      <c r="D10140" s="7">
        <v>25</v>
      </c>
      <c r="E10140" s="7">
        <v>1</v>
      </c>
      <c r="F10140" s="7">
        <v>25</v>
      </c>
      <c r="G10140" s="5" t="s">
        <v>22</v>
      </c>
      <c r="H10140" s="5" t="s">
        <v>28</v>
      </c>
      <c r="I10140">
        <f>VLOOKUP($A10140,'Cancelled Orders'!$D$2:$L$10078,COLUMN(E10139),0)</f>
        <v>1</v>
      </c>
      <c r="J10140" t="str">
        <f>VLOOKUP($A10140,'Cancelled Orders'!$D$2:$G$10078,3,0)</f>
        <v>Order cancelled through app</v>
      </c>
      <c r="K10140" t="str">
        <f>VLOOKUP($A10140,'Cancelled Orders'!$D$2:$G$10078,4,0)</f>
        <v>Customer Refusal</v>
      </c>
    </row>
    <row r="10141" spans="1:11" ht="13.2" x14ac:dyDescent="0.25">
      <c r="A10141" s="7">
        <v>290228259</v>
      </c>
      <c r="B10141" s="4">
        <v>848690</v>
      </c>
      <c r="C10141" s="4" t="s">
        <v>3072</v>
      </c>
      <c r="D10141" s="7">
        <v>25</v>
      </c>
      <c r="E10141" s="7">
        <v>1</v>
      </c>
      <c r="F10141" s="7">
        <v>25</v>
      </c>
      <c r="G10141" s="5" t="s">
        <v>22</v>
      </c>
      <c r="H10141" s="5" t="s">
        <v>28</v>
      </c>
      <c r="I10141">
        <f>VLOOKUP($A10141,'Cancelled Orders'!$D$2:$L$10078,COLUMN(E10140),0)</f>
        <v>1</v>
      </c>
      <c r="J10141" t="str">
        <f>VLOOKUP($A10141,'Cancelled Orders'!$D$2:$G$10078,3,0)</f>
        <v>Order cancelled through app</v>
      </c>
      <c r="K10141" t="str">
        <f>VLOOKUP($A10141,'Cancelled Orders'!$D$2:$G$10078,4,0)</f>
        <v>Customer Refusal</v>
      </c>
    </row>
    <row r="10142" spans="1:11" ht="13.2" x14ac:dyDescent="0.25">
      <c r="A10142" s="7">
        <v>289889330</v>
      </c>
      <c r="B10142" s="4">
        <v>848690</v>
      </c>
      <c r="C10142" s="4" t="s">
        <v>3072</v>
      </c>
      <c r="D10142" s="7">
        <v>25</v>
      </c>
      <c r="E10142" s="7">
        <v>3</v>
      </c>
      <c r="F10142" s="7">
        <v>75</v>
      </c>
      <c r="G10142" s="5" t="s">
        <v>22</v>
      </c>
      <c r="H10142" s="5" t="s">
        <v>28</v>
      </c>
      <c r="I10142">
        <f>VLOOKUP($A10142,'Cancelled Orders'!$D$2:$L$10078,COLUMN(E10141),0)</f>
        <v>1</v>
      </c>
      <c r="J10142" t="str">
        <f>VLOOKUP($A10142,'Cancelled Orders'!$D$2:$G$10078,3,0)</f>
        <v>Order cancelled through app</v>
      </c>
      <c r="K10142" t="str">
        <f>VLOOKUP($A10142,'Cancelled Orders'!$D$2:$G$10078,4,0)</f>
        <v>Customer Refusal</v>
      </c>
    </row>
    <row r="10143" spans="1:11" ht="13.2" x14ac:dyDescent="0.25">
      <c r="A10143" s="7">
        <v>289819141</v>
      </c>
      <c r="B10143" s="4">
        <v>848690</v>
      </c>
      <c r="C10143" s="4" t="s">
        <v>3072</v>
      </c>
      <c r="D10143" s="7">
        <v>25</v>
      </c>
      <c r="E10143" s="7">
        <v>1</v>
      </c>
      <c r="F10143" s="7">
        <v>25</v>
      </c>
      <c r="G10143" s="5" t="s">
        <v>22</v>
      </c>
      <c r="H10143" s="5" t="s">
        <v>28</v>
      </c>
      <c r="I10143">
        <f>VLOOKUP($A10143,'Cancelled Orders'!$D$2:$L$10078,COLUMN(E10142),0)</f>
        <v>1</v>
      </c>
      <c r="J10143" t="str">
        <f>VLOOKUP($A10143,'Cancelled Orders'!$D$2:$G$10078,3,0)</f>
        <v>Order cancelled through app</v>
      </c>
      <c r="K10143" t="str">
        <f>VLOOKUP($A10143,'Cancelled Orders'!$D$2:$G$10078,4,0)</f>
        <v>Customer Refusal</v>
      </c>
    </row>
    <row r="10144" spans="1:11" ht="13.2" x14ac:dyDescent="0.25">
      <c r="A10144" s="7">
        <v>289929704</v>
      </c>
      <c r="B10144" s="4">
        <v>848690</v>
      </c>
      <c r="C10144" s="4" t="s">
        <v>3072</v>
      </c>
      <c r="D10144" s="7">
        <v>25</v>
      </c>
      <c r="E10144" s="7">
        <v>1</v>
      </c>
      <c r="F10144" s="7">
        <v>25</v>
      </c>
      <c r="G10144" s="5" t="s">
        <v>22</v>
      </c>
      <c r="H10144" s="5" t="s">
        <v>28</v>
      </c>
      <c r="I10144">
        <f>VLOOKUP($A10144,'Cancelled Orders'!$D$2:$L$10078,COLUMN(E10143),0)</f>
        <v>1</v>
      </c>
      <c r="J10144" t="str">
        <f>VLOOKUP($A10144,'Cancelled Orders'!$D$2:$G$10078,3,0)</f>
        <v>Order cancelled through app</v>
      </c>
      <c r="K10144" t="str">
        <f>VLOOKUP($A10144,'Cancelled Orders'!$D$2:$G$10078,4,0)</f>
        <v>Customer Refusal</v>
      </c>
    </row>
    <row r="10145" spans="1:11" ht="13.2" x14ac:dyDescent="0.25">
      <c r="A10145" s="7">
        <v>291327780</v>
      </c>
      <c r="B10145" s="4">
        <v>848690</v>
      </c>
      <c r="C10145" s="4" t="s">
        <v>3072</v>
      </c>
      <c r="D10145" s="7">
        <v>25</v>
      </c>
      <c r="E10145" s="7">
        <v>1</v>
      </c>
      <c r="F10145" s="7">
        <v>25</v>
      </c>
      <c r="G10145" s="5" t="s">
        <v>22</v>
      </c>
      <c r="H10145" s="5" t="s">
        <v>28</v>
      </c>
      <c r="I10145">
        <f>VLOOKUP($A10145,'Cancelled Orders'!$D$2:$L$10078,COLUMN(E10144),0)</f>
        <v>1</v>
      </c>
      <c r="J10145" t="str">
        <f>VLOOKUP($A10145,'Cancelled Orders'!$D$2:$G$10078,3,0)</f>
        <v>Order cancelled through app</v>
      </c>
      <c r="K10145" t="str">
        <f>VLOOKUP($A10145,'Cancelled Orders'!$D$2:$G$10078,4,0)</f>
        <v>Customer Refusal</v>
      </c>
    </row>
    <row r="10146" spans="1:11" ht="13.2" x14ac:dyDescent="0.25">
      <c r="A10146" s="7">
        <v>291318260</v>
      </c>
      <c r="B10146" s="4">
        <v>848690</v>
      </c>
      <c r="C10146" s="4" t="s">
        <v>3072</v>
      </c>
      <c r="D10146" s="7">
        <v>25</v>
      </c>
      <c r="E10146" s="7">
        <v>1</v>
      </c>
      <c r="F10146" s="7">
        <v>25</v>
      </c>
      <c r="G10146" s="5" t="s">
        <v>22</v>
      </c>
      <c r="H10146" s="5" t="s">
        <v>28</v>
      </c>
      <c r="I10146">
        <f>VLOOKUP($A10146,'Cancelled Orders'!$D$2:$L$10078,COLUMN(E10145),0)</f>
        <v>1</v>
      </c>
      <c r="J10146" t="str">
        <f>VLOOKUP($A10146,'Cancelled Orders'!$D$2:$G$10078,3,0)</f>
        <v>Order cancelled through app</v>
      </c>
      <c r="K10146" t="str">
        <f>VLOOKUP($A10146,'Cancelled Orders'!$D$2:$G$10078,4,0)</f>
        <v>Customer Refusal</v>
      </c>
    </row>
    <row r="10147" spans="1:11" ht="13.2" x14ac:dyDescent="0.25">
      <c r="A10147" s="7">
        <v>291283602</v>
      </c>
      <c r="B10147" s="4">
        <v>848690</v>
      </c>
      <c r="C10147" s="4" t="s">
        <v>3072</v>
      </c>
      <c r="D10147" s="7">
        <v>25</v>
      </c>
      <c r="E10147" s="7">
        <v>1</v>
      </c>
      <c r="F10147" s="7">
        <v>25</v>
      </c>
      <c r="G10147" s="5" t="s">
        <v>22</v>
      </c>
      <c r="H10147" s="5" t="s">
        <v>28</v>
      </c>
      <c r="I10147">
        <f>VLOOKUP($A10147,'Cancelled Orders'!$D$2:$L$10078,COLUMN(E10146),0)</f>
        <v>1</v>
      </c>
      <c r="J10147" t="str">
        <f>VLOOKUP($A10147,'Cancelled Orders'!$D$2:$G$10078,3,0)</f>
        <v>Order cancelled through app</v>
      </c>
      <c r="K10147" t="str">
        <f>VLOOKUP($A10147,'Cancelled Orders'!$D$2:$G$10078,4,0)</f>
        <v>Customer Refusal</v>
      </c>
    </row>
    <row r="10148" spans="1:11" ht="13.2" x14ac:dyDescent="0.25">
      <c r="A10148" s="7">
        <v>291222266</v>
      </c>
      <c r="B10148" s="4">
        <v>848690</v>
      </c>
      <c r="C10148" s="4" t="s">
        <v>3072</v>
      </c>
      <c r="D10148" s="7">
        <v>25</v>
      </c>
      <c r="E10148" s="7">
        <v>1</v>
      </c>
      <c r="F10148" s="7">
        <v>25</v>
      </c>
      <c r="G10148" s="5" t="s">
        <v>22</v>
      </c>
      <c r="H10148" s="5" t="s">
        <v>28</v>
      </c>
      <c r="I10148">
        <f>VLOOKUP($A10148,'Cancelled Orders'!$D$2:$L$10078,COLUMN(E10147),0)</f>
        <v>1</v>
      </c>
      <c r="J10148" t="str">
        <f>VLOOKUP($A10148,'Cancelled Orders'!$D$2:$G$10078,3,0)</f>
        <v>Order cancelled through app</v>
      </c>
      <c r="K10148" t="str">
        <f>VLOOKUP($A10148,'Cancelled Orders'!$D$2:$G$10078,4,0)</f>
        <v>Customer Refusal</v>
      </c>
    </row>
    <row r="10149" spans="1:11" ht="13.2" x14ac:dyDescent="0.25">
      <c r="A10149" s="7">
        <v>290823107</v>
      </c>
      <c r="B10149" s="4">
        <v>848690</v>
      </c>
      <c r="C10149" s="4" t="s">
        <v>3072</v>
      </c>
      <c r="D10149" s="7">
        <v>25</v>
      </c>
      <c r="E10149" s="7">
        <v>1</v>
      </c>
      <c r="F10149" s="7">
        <v>25</v>
      </c>
      <c r="G10149" s="5" t="s">
        <v>22</v>
      </c>
      <c r="H10149" s="5" t="s">
        <v>28</v>
      </c>
      <c r="I10149">
        <f>VLOOKUP($A10149,'Cancelled Orders'!$D$2:$L$10078,COLUMN(E10148),0)</f>
        <v>1</v>
      </c>
      <c r="J10149" t="str">
        <f>VLOOKUP($A10149,'Cancelled Orders'!$D$2:$G$10078,3,0)</f>
        <v>Order cancelled through app</v>
      </c>
      <c r="K10149" t="str">
        <f>VLOOKUP($A10149,'Cancelled Orders'!$D$2:$G$10078,4,0)</f>
        <v>Customer Refusal</v>
      </c>
    </row>
    <row r="10150" spans="1:11" ht="13.2" x14ac:dyDescent="0.25">
      <c r="A10150" s="7">
        <v>290261660</v>
      </c>
      <c r="B10150" s="4">
        <v>848690</v>
      </c>
      <c r="C10150" s="4" t="s">
        <v>3072</v>
      </c>
      <c r="D10150" s="7">
        <v>25</v>
      </c>
      <c r="E10150" s="7">
        <v>2</v>
      </c>
      <c r="F10150" s="7">
        <v>50</v>
      </c>
      <c r="G10150" s="5" t="s">
        <v>22</v>
      </c>
      <c r="H10150" s="5" t="s">
        <v>28</v>
      </c>
      <c r="I10150">
        <f>VLOOKUP($A10150,'Cancelled Orders'!$D$2:$L$10078,COLUMN(E10149),0)</f>
        <v>1</v>
      </c>
      <c r="J10150" t="str">
        <f>VLOOKUP($A10150,'Cancelled Orders'!$D$2:$G$10078,3,0)</f>
        <v>Order cancelled through app</v>
      </c>
      <c r="K10150" t="str">
        <f>VLOOKUP($A10150,'Cancelled Orders'!$D$2:$G$10078,4,0)</f>
        <v>Customer Refusal</v>
      </c>
    </row>
    <row r="10151" spans="1:11" ht="13.2" x14ac:dyDescent="0.25">
      <c r="A10151" s="7">
        <v>290231137</v>
      </c>
      <c r="B10151" s="4">
        <v>848690</v>
      </c>
      <c r="C10151" s="4" t="s">
        <v>3072</v>
      </c>
      <c r="D10151" s="7">
        <v>25</v>
      </c>
      <c r="E10151" s="7">
        <v>1</v>
      </c>
      <c r="F10151" s="7">
        <v>25</v>
      </c>
      <c r="G10151" s="5" t="s">
        <v>22</v>
      </c>
      <c r="H10151" s="5" t="s">
        <v>28</v>
      </c>
      <c r="I10151">
        <f>VLOOKUP($A10151,'Cancelled Orders'!$D$2:$L$10078,COLUMN(E10150),0)</f>
        <v>1</v>
      </c>
      <c r="J10151" t="str">
        <f>VLOOKUP($A10151,'Cancelled Orders'!$D$2:$G$10078,3,0)</f>
        <v>Order cancelled through app</v>
      </c>
      <c r="K10151" t="str">
        <f>VLOOKUP($A10151,'Cancelled Orders'!$D$2:$G$10078,4,0)</f>
        <v>Customer Refusal</v>
      </c>
    </row>
    <row r="10152" spans="1:11" ht="13.2" x14ac:dyDescent="0.25">
      <c r="A10152" s="7">
        <v>289815284</v>
      </c>
      <c r="B10152" s="4">
        <v>848690</v>
      </c>
      <c r="C10152" s="4" t="s">
        <v>3072</v>
      </c>
      <c r="D10152" s="7">
        <v>25</v>
      </c>
      <c r="E10152" s="7">
        <v>1</v>
      </c>
      <c r="F10152" s="7">
        <v>25</v>
      </c>
      <c r="G10152" s="5" t="s">
        <v>22</v>
      </c>
      <c r="H10152" s="5" t="s">
        <v>28</v>
      </c>
      <c r="I10152">
        <f>VLOOKUP($A10152,'Cancelled Orders'!$D$2:$L$10078,COLUMN(E10151),0)</f>
        <v>1</v>
      </c>
      <c r="J10152" t="str">
        <f>VLOOKUP($A10152,'Cancelled Orders'!$D$2:$G$10078,3,0)</f>
        <v>Order cancelled through app</v>
      </c>
      <c r="K10152" t="str">
        <f>VLOOKUP($A10152,'Cancelled Orders'!$D$2:$G$10078,4,0)</f>
        <v>Customer Refusal</v>
      </c>
    </row>
    <row r="10153" spans="1:11" ht="13.2" x14ac:dyDescent="0.25">
      <c r="A10153" s="7">
        <v>289802508</v>
      </c>
      <c r="B10153" s="4">
        <v>848690</v>
      </c>
      <c r="C10153" s="4" t="s">
        <v>3072</v>
      </c>
      <c r="D10153" s="7">
        <v>25</v>
      </c>
      <c r="E10153" s="7">
        <v>2</v>
      </c>
      <c r="F10153" s="7">
        <v>50</v>
      </c>
      <c r="G10153" s="5" t="s">
        <v>22</v>
      </c>
      <c r="H10153" s="5" t="s">
        <v>28</v>
      </c>
      <c r="I10153">
        <f>VLOOKUP($A10153,'Cancelled Orders'!$D$2:$L$10078,COLUMN(E10152),0)</f>
        <v>1</v>
      </c>
      <c r="J10153" t="str">
        <f>VLOOKUP($A10153,'Cancelled Orders'!$D$2:$G$10078,3,0)</f>
        <v>Order cancelled through app</v>
      </c>
      <c r="K10153" t="str">
        <f>VLOOKUP($A10153,'Cancelled Orders'!$D$2:$G$10078,4,0)</f>
        <v>Customer Refusal</v>
      </c>
    </row>
    <row r="10154" spans="1:11" ht="13.2" x14ac:dyDescent="0.25">
      <c r="A10154" s="7">
        <v>290823793</v>
      </c>
      <c r="B10154" s="4">
        <v>848693</v>
      </c>
      <c r="C10154" s="4" t="s">
        <v>3073</v>
      </c>
      <c r="D10154" s="7">
        <v>25</v>
      </c>
      <c r="E10154" s="7">
        <v>1</v>
      </c>
      <c r="F10154" s="7">
        <v>25</v>
      </c>
      <c r="G10154" s="5" t="s">
        <v>22</v>
      </c>
      <c r="H10154" s="5" t="s">
        <v>28</v>
      </c>
      <c r="I10154">
        <f>VLOOKUP($A10154,'Cancelled Orders'!$D$2:$L$10078,COLUMN(E10153),0)</f>
        <v>1</v>
      </c>
      <c r="J10154" t="str">
        <f>VLOOKUP($A10154,'Cancelled Orders'!$D$2:$G$10078,3,0)</f>
        <v>Order cancelled through app</v>
      </c>
      <c r="K10154" t="str">
        <f>VLOOKUP($A10154,'Cancelled Orders'!$D$2:$G$10078,4,0)</f>
        <v>Customer Refusal</v>
      </c>
    </row>
    <row r="10155" spans="1:11" ht="13.2" x14ac:dyDescent="0.25">
      <c r="A10155" s="7">
        <v>290644383</v>
      </c>
      <c r="B10155" s="4">
        <v>849043</v>
      </c>
      <c r="C10155" s="4" t="s">
        <v>45</v>
      </c>
      <c r="D10155" s="7">
        <v>35</v>
      </c>
      <c r="E10155" s="7">
        <v>1</v>
      </c>
      <c r="F10155" s="7">
        <v>35</v>
      </c>
      <c r="G10155" s="5" t="s">
        <v>22</v>
      </c>
      <c r="H10155" s="5" t="s">
        <v>28</v>
      </c>
      <c r="I10155">
        <f>VLOOKUP($A10155,'Cancelled Orders'!$D$2:$L$10078,COLUMN(E10154),0)</f>
        <v>1</v>
      </c>
      <c r="J10155" t="str">
        <f>VLOOKUP($A10155,'Cancelled Orders'!$D$2:$G$10078,3,0)</f>
        <v>Order cancelled through app</v>
      </c>
      <c r="K10155" t="str">
        <f>VLOOKUP($A10155,'Cancelled Orders'!$D$2:$G$10078,4,0)</f>
        <v>Customer Refusal</v>
      </c>
    </row>
    <row r="10156" spans="1:11" ht="13.2" x14ac:dyDescent="0.25">
      <c r="A10156" s="7">
        <v>290538261</v>
      </c>
      <c r="B10156" s="4">
        <v>849043</v>
      </c>
      <c r="C10156" s="4" t="s">
        <v>45</v>
      </c>
      <c r="D10156" s="7">
        <v>35</v>
      </c>
      <c r="E10156" s="7">
        <v>1</v>
      </c>
      <c r="F10156" s="7">
        <v>35</v>
      </c>
      <c r="G10156" s="5" t="s">
        <v>22</v>
      </c>
      <c r="H10156" s="5" t="s">
        <v>28</v>
      </c>
      <c r="I10156">
        <f>VLOOKUP($A10156,'Cancelled Orders'!$D$2:$L$10078,COLUMN(E10155),0)</f>
        <v>1</v>
      </c>
      <c r="J10156" t="str">
        <f>VLOOKUP($A10156,'Cancelled Orders'!$D$2:$G$10078,3,0)</f>
        <v>Order cancelled through app</v>
      </c>
      <c r="K10156" t="str">
        <f>VLOOKUP($A10156,'Cancelled Orders'!$D$2:$G$10078,4,0)</f>
        <v>Customer Refusal</v>
      </c>
    </row>
    <row r="10157" spans="1:11" ht="13.2" x14ac:dyDescent="0.25">
      <c r="A10157" s="7">
        <v>290211540</v>
      </c>
      <c r="B10157" s="4">
        <v>849043</v>
      </c>
      <c r="C10157" s="4" t="s">
        <v>45</v>
      </c>
      <c r="D10157" s="7">
        <v>35</v>
      </c>
      <c r="E10157" s="7">
        <v>1</v>
      </c>
      <c r="F10157" s="7">
        <v>35</v>
      </c>
      <c r="G10157" s="5" t="s">
        <v>22</v>
      </c>
      <c r="H10157" s="5" t="s">
        <v>28</v>
      </c>
      <c r="I10157">
        <f>VLOOKUP($A10157,'Cancelled Orders'!$D$2:$L$10078,COLUMN(E10156),0)</f>
        <v>1</v>
      </c>
      <c r="J10157" t="str">
        <f>VLOOKUP($A10157,'Cancelled Orders'!$D$2:$G$10078,3,0)</f>
        <v>Order cancelled through app</v>
      </c>
      <c r="K10157" t="str">
        <f>VLOOKUP($A10157,'Cancelled Orders'!$D$2:$G$10078,4,0)</f>
        <v>Customer Refusal</v>
      </c>
    </row>
    <row r="10158" spans="1:11" ht="13.2" x14ac:dyDescent="0.25">
      <c r="A10158" s="7">
        <v>291288747</v>
      </c>
      <c r="B10158" s="4">
        <v>849139</v>
      </c>
      <c r="C10158" s="4" t="s">
        <v>3074</v>
      </c>
      <c r="D10158" s="7">
        <v>66</v>
      </c>
      <c r="E10158" s="7">
        <v>1</v>
      </c>
      <c r="F10158" s="7">
        <v>66</v>
      </c>
      <c r="G10158" s="5" t="s">
        <v>22</v>
      </c>
      <c r="H10158" s="5" t="s">
        <v>22</v>
      </c>
      <c r="I10158">
        <f>VLOOKUP($A10158,'Cancelled Orders'!$D$2:$L$10078,COLUMN(E10157),0)</f>
        <v>1</v>
      </c>
      <c r="J10158" t="str">
        <f>VLOOKUP($A10158,'Cancelled Orders'!$D$2:$G$10078,3,0)</f>
        <v>Cancelled by Restaurant</v>
      </c>
      <c r="K10158" t="str">
        <f>VLOOKUP($A10158,'Cancelled Orders'!$D$2:$G$10078,4,0)</f>
        <v>Stock Shortage</v>
      </c>
    </row>
    <row r="10159" spans="1:11" ht="13.2" x14ac:dyDescent="0.25">
      <c r="A10159" s="7">
        <v>290846469</v>
      </c>
      <c r="B10159" s="4">
        <v>849164</v>
      </c>
      <c r="C10159" s="4" t="s">
        <v>3075</v>
      </c>
      <c r="D10159" s="7">
        <v>42</v>
      </c>
      <c r="E10159" s="7">
        <v>1</v>
      </c>
      <c r="F10159" s="7">
        <v>42</v>
      </c>
      <c r="G10159" s="5" t="s">
        <v>22</v>
      </c>
      <c r="H10159" s="5" t="s">
        <v>28</v>
      </c>
      <c r="I10159">
        <f>VLOOKUP($A10159,'Cancelled Orders'!$D$2:$L$10078,COLUMN(E10158),0)</f>
        <v>1</v>
      </c>
      <c r="J10159" t="str">
        <f>VLOOKUP($A10159,'Cancelled Orders'!$D$2:$G$10078,3,0)</f>
        <v>Cancelled by Restaurant</v>
      </c>
      <c r="K10159" t="str">
        <f>VLOOKUP($A10159,'Cancelled Orders'!$D$2:$G$10078,4,0)</f>
        <v>Stock Shortage</v>
      </c>
    </row>
    <row r="10160" spans="1:11" ht="13.2" x14ac:dyDescent="0.25">
      <c r="A10160" s="7">
        <v>291725029</v>
      </c>
      <c r="B10160" s="4">
        <v>849168</v>
      </c>
      <c r="C10160" s="4" t="s">
        <v>3047</v>
      </c>
      <c r="D10160" s="7">
        <v>36</v>
      </c>
      <c r="E10160" s="7">
        <v>1</v>
      </c>
      <c r="F10160" s="7">
        <v>36</v>
      </c>
      <c r="G10160" s="5" t="s">
        <v>22</v>
      </c>
      <c r="H10160" s="5" t="s">
        <v>22</v>
      </c>
      <c r="I10160">
        <f>VLOOKUP($A10160,'Cancelled Orders'!$D$2:$L$10078,COLUMN(E10159),0)</f>
        <v>1</v>
      </c>
      <c r="J10160" t="str">
        <f>VLOOKUP($A10160,'Cancelled Orders'!$D$2:$G$10078,3,0)</f>
        <v>Cancelled by Restaurant</v>
      </c>
      <c r="K10160" t="str">
        <f>VLOOKUP($A10160,'Cancelled Orders'!$D$2:$G$10078,4,0)</f>
        <v>Stock Shortage</v>
      </c>
    </row>
    <row r="10161" spans="1:11" ht="13.2" x14ac:dyDescent="0.25">
      <c r="A10161" s="7">
        <v>290395602</v>
      </c>
      <c r="B10161" s="4">
        <v>849170</v>
      </c>
      <c r="C10161" s="4" t="s">
        <v>3076</v>
      </c>
      <c r="D10161" s="7">
        <v>36</v>
      </c>
      <c r="E10161" s="7">
        <v>1</v>
      </c>
      <c r="F10161" s="7">
        <v>36</v>
      </c>
      <c r="G10161" s="5" t="s">
        <v>22</v>
      </c>
      <c r="H10161" s="5" t="s">
        <v>22</v>
      </c>
      <c r="I10161">
        <f>VLOOKUP($A10161,'Cancelled Orders'!$D$2:$L$10078,COLUMN(E10160),0)</f>
        <v>1</v>
      </c>
      <c r="J10161" t="str">
        <f>VLOOKUP($A10161,'Cancelled Orders'!$D$2:$G$10078,3,0)</f>
        <v>Cancelled by Restaurant</v>
      </c>
      <c r="K10161" t="str">
        <f>VLOOKUP($A10161,'Cancelled Orders'!$D$2:$G$10078,4,0)</f>
        <v>Stock Shortage</v>
      </c>
    </row>
    <row r="10162" spans="1:11" ht="13.2" x14ac:dyDescent="0.25">
      <c r="A10162" s="7">
        <v>289900110</v>
      </c>
      <c r="B10162" s="4">
        <v>849173</v>
      </c>
      <c r="C10162" s="4" t="s">
        <v>3077</v>
      </c>
      <c r="D10162" s="7">
        <v>24</v>
      </c>
      <c r="E10162" s="7">
        <v>1</v>
      </c>
      <c r="F10162" s="7">
        <v>24</v>
      </c>
      <c r="G10162" s="5" t="s">
        <v>22</v>
      </c>
      <c r="H10162" s="5" t="s">
        <v>22</v>
      </c>
      <c r="I10162">
        <f>VLOOKUP($A10162,'Cancelled Orders'!$D$2:$L$10078,COLUMN(E10161),0)</f>
        <v>1</v>
      </c>
      <c r="J10162" t="str">
        <f>VLOOKUP($A10162,'Cancelled Orders'!$D$2:$G$10078,3,0)</f>
        <v>Cancelled by Restaurant</v>
      </c>
      <c r="K10162" t="str">
        <f>VLOOKUP($A10162,'Cancelled Orders'!$D$2:$G$10078,4,0)</f>
        <v>Item Unavailable</v>
      </c>
    </row>
    <row r="10163" spans="1:11" ht="13.2" x14ac:dyDescent="0.25">
      <c r="A10163" s="7">
        <v>289900277</v>
      </c>
      <c r="B10163" s="4">
        <v>849173</v>
      </c>
      <c r="C10163" s="4" t="s">
        <v>3077</v>
      </c>
      <c r="D10163" s="7">
        <v>24</v>
      </c>
      <c r="E10163" s="7">
        <v>1</v>
      </c>
      <c r="F10163" s="7">
        <v>24</v>
      </c>
      <c r="G10163" s="5" t="s">
        <v>22</v>
      </c>
      <c r="H10163" s="5" t="s">
        <v>22</v>
      </c>
      <c r="I10163">
        <f>VLOOKUP($A10163,'Cancelled Orders'!$D$2:$L$10078,COLUMN(E10162),0)</f>
        <v>1</v>
      </c>
      <c r="J10163" t="str">
        <f>VLOOKUP($A10163,'Cancelled Orders'!$D$2:$G$10078,3,0)</f>
        <v>Cancelled by Restaurant</v>
      </c>
      <c r="K10163" t="str">
        <f>VLOOKUP($A10163,'Cancelled Orders'!$D$2:$G$10078,4,0)</f>
        <v>Stock Shortage</v>
      </c>
    </row>
    <row r="10164" spans="1:11" ht="13.2" x14ac:dyDescent="0.25">
      <c r="A10164" s="7">
        <v>290809566</v>
      </c>
      <c r="B10164" s="4">
        <v>849177</v>
      </c>
      <c r="C10164" s="4" t="s">
        <v>1417</v>
      </c>
      <c r="D10164" s="7">
        <v>30</v>
      </c>
      <c r="E10164" s="7">
        <v>1</v>
      </c>
      <c r="F10164" s="7">
        <v>30</v>
      </c>
      <c r="G10164" s="5" t="s">
        <v>22</v>
      </c>
      <c r="H10164" s="5" t="s">
        <v>22</v>
      </c>
      <c r="I10164">
        <f>VLOOKUP($A10164,'Cancelled Orders'!$D$2:$L$10078,COLUMN(E10163),0)</f>
        <v>1</v>
      </c>
      <c r="J10164" t="str">
        <f>VLOOKUP($A10164,'Cancelled Orders'!$D$2:$G$10078,3,0)</f>
        <v>Cancelled by Restaurant</v>
      </c>
      <c r="K10164" t="str">
        <f>VLOOKUP($A10164,'Cancelled Orders'!$D$2:$G$10078,4,0)</f>
        <v>Stock Shortage</v>
      </c>
    </row>
    <row r="10165" spans="1:11" ht="13.2" x14ac:dyDescent="0.25">
      <c r="A10165" s="7">
        <v>290826975</v>
      </c>
      <c r="B10165" s="4">
        <v>849177</v>
      </c>
      <c r="C10165" s="4" t="s">
        <v>1417</v>
      </c>
      <c r="D10165" s="7">
        <v>30</v>
      </c>
      <c r="E10165" s="7">
        <v>1</v>
      </c>
      <c r="F10165" s="7">
        <v>30</v>
      </c>
      <c r="G10165" s="5" t="s">
        <v>22</v>
      </c>
      <c r="H10165" s="5" t="s">
        <v>22</v>
      </c>
      <c r="I10165">
        <f>VLOOKUP($A10165,'Cancelled Orders'!$D$2:$L$10078,COLUMN(E10164),0)</f>
        <v>1</v>
      </c>
      <c r="J10165" t="str">
        <f>VLOOKUP($A10165,'Cancelled Orders'!$D$2:$G$10078,3,0)</f>
        <v>Cancelled by Restaurant</v>
      </c>
      <c r="K10165" t="str">
        <f>VLOOKUP($A10165,'Cancelled Orders'!$D$2:$G$10078,4,0)</f>
        <v>Stock Shortage</v>
      </c>
    </row>
    <row r="10166" spans="1:11" ht="13.2" x14ac:dyDescent="0.25">
      <c r="A10166" s="7">
        <v>290213586</v>
      </c>
      <c r="B10166" s="4">
        <v>849217</v>
      </c>
      <c r="C10166" s="4" t="s">
        <v>307</v>
      </c>
      <c r="D10166" s="7">
        <v>77.73</v>
      </c>
      <c r="E10166" s="7">
        <v>1</v>
      </c>
      <c r="F10166" s="7">
        <v>77.73</v>
      </c>
      <c r="G10166" s="5" t="s">
        <v>22</v>
      </c>
      <c r="H10166" s="5" t="s">
        <v>22</v>
      </c>
      <c r="I10166">
        <f>VLOOKUP($A10166,'Cancelled Orders'!$D$2:$L$10078,COLUMN(E10165),0)</f>
        <v>1</v>
      </c>
      <c r="J10166" t="str">
        <f>VLOOKUP($A10166,'Cancelled Orders'!$D$2:$G$10078,3,0)</f>
        <v>Cancelled by Restaurant</v>
      </c>
      <c r="K10166" t="str">
        <f>VLOOKUP($A10166,'Cancelled Orders'!$D$2:$G$10078,4,0)</f>
        <v>Customer Refusal</v>
      </c>
    </row>
    <row r="10167" spans="1:11" ht="13.2" x14ac:dyDescent="0.25">
      <c r="A10167" s="7">
        <v>290848331</v>
      </c>
      <c r="B10167" s="4">
        <v>849433</v>
      </c>
      <c r="C10167" s="4" t="s">
        <v>3078</v>
      </c>
      <c r="D10167" s="7">
        <v>20</v>
      </c>
      <c r="E10167" s="7">
        <v>1</v>
      </c>
      <c r="F10167" s="7">
        <v>20</v>
      </c>
      <c r="G10167" s="5" t="s">
        <v>22</v>
      </c>
      <c r="H10167" s="5" t="s">
        <v>22</v>
      </c>
      <c r="I10167">
        <f>VLOOKUP($A10167,'Cancelled Orders'!$D$2:$L$10078,COLUMN(E10166),0)</f>
        <v>0</v>
      </c>
      <c r="J10167" t="str">
        <f>VLOOKUP($A10167,'Cancelled Orders'!$D$2:$G$10078,3,0)</f>
        <v>Order cancelled through app</v>
      </c>
      <c r="K10167" t="str">
        <f>VLOOKUP($A10167,'Cancelled Orders'!$D$2:$G$10078,4,0)</f>
        <v>Customer Refusal</v>
      </c>
    </row>
    <row r="10168" spans="1:11" ht="13.2" x14ac:dyDescent="0.25">
      <c r="A10168" s="7">
        <v>291153902</v>
      </c>
      <c r="B10168" s="4">
        <v>849749</v>
      </c>
      <c r="C10168" s="4" t="s">
        <v>3079</v>
      </c>
      <c r="D10168" s="7">
        <v>43</v>
      </c>
      <c r="E10168" s="7">
        <v>1</v>
      </c>
      <c r="F10168" s="7">
        <v>43</v>
      </c>
      <c r="G10168" s="5" t="s">
        <v>22</v>
      </c>
      <c r="H10168" s="5" t="s">
        <v>28</v>
      </c>
      <c r="I10168">
        <f>VLOOKUP($A10168,'Cancelled Orders'!$D$2:$L$10078,COLUMN(E10167),0)</f>
        <v>1</v>
      </c>
      <c r="J10168" t="str">
        <f>VLOOKUP($A10168,'Cancelled Orders'!$D$2:$G$10078,3,0)</f>
        <v>Order cancelled through app</v>
      </c>
      <c r="K10168" t="str">
        <f>VLOOKUP($A10168,'Cancelled Orders'!$D$2:$G$10078,4,0)</f>
        <v>Customer Refusal</v>
      </c>
    </row>
    <row r="10169" spans="1:11" ht="13.2" x14ac:dyDescent="0.25">
      <c r="A10169" s="7">
        <v>289718319</v>
      </c>
      <c r="B10169" s="4">
        <v>849749</v>
      </c>
      <c r="C10169" s="4" t="s">
        <v>3079</v>
      </c>
      <c r="D10169" s="7">
        <v>43</v>
      </c>
      <c r="E10169" s="7">
        <v>1</v>
      </c>
      <c r="F10169" s="7">
        <v>43</v>
      </c>
      <c r="G10169" s="5" t="s">
        <v>22</v>
      </c>
      <c r="H10169" s="5" t="s">
        <v>28</v>
      </c>
      <c r="I10169">
        <f>VLOOKUP($A10169,'Cancelled Orders'!$D$2:$L$10078,COLUMN(E10168),0)</f>
        <v>1</v>
      </c>
      <c r="J10169" t="str">
        <f>VLOOKUP($A10169,'Cancelled Orders'!$D$2:$G$10078,3,0)</f>
        <v>Cancelled by Restaurant</v>
      </c>
      <c r="K10169" t="str">
        <f>VLOOKUP($A10169,'Cancelled Orders'!$D$2:$G$10078,4,0)</f>
        <v>Stock Shortage</v>
      </c>
    </row>
    <row r="10170" spans="1:11" ht="13.2" x14ac:dyDescent="0.25">
      <c r="A10170" s="7">
        <v>290173585</v>
      </c>
      <c r="B10170" s="4">
        <v>849749</v>
      </c>
      <c r="C10170" s="4" t="s">
        <v>3079</v>
      </c>
      <c r="D10170" s="7">
        <v>43</v>
      </c>
      <c r="E10170" s="7">
        <v>1</v>
      </c>
      <c r="F10170" s="7">
        <v>43</v>
      </c>
      <c r="G10170" s="5" t="s">
        <v>22</v>
      </c>
      <c r="H10170" s="5" t="s">
        <v>28</v>
      </c>
      <c r="I10170">
        <f>VLOOKUP($A10170,'Cancelled Orders'!$D$2:$L$10078,COLUMN(E10169),0)</f>
        <v>1</v>
      </c>
      <c r="J10170" t="str">
        <f>VLOOKUP($A10170,'Cancelled Orders'!$D$2:$G$10078,3,0)</f>
        <v>Cancelled by Restaurant</v>
      </c>
      <c r="K10170" t="str">
        <f>VLOOKUP($A10170,'Cancelled Orders'!$D$2:$G$10078,4,0)</f>
        <v>Stock Shortage</v>
      </c>
    </row>
    <row r="10171" spans="1:11" ht="13.2" x14ac:dyDescent="0.25">
      <c r="A10171" s="7">
        <v>291123354</v>
      </c>
      <c r="B10171" s="4">
        <v>851467</v>
      </c>
      <c r="C10171" s="4" t="s">
        <v>3080</v>
      </c>
      <c r="D10171" s="7">
        <v>59</v>
      </c>
      <c r="E10171" s="7">
        <v>1</v>
      </c>
      <c r="F10171" s="7">
        <v>59</v>
      </c>
      <c r="G10171" s="5" t="s">
        <v>22</v>
      </c>
      <c r="H10171" s="5" t="s">
        <v>28</v>
      </c>
      <c r="I10171">
        <f>VLOOKUP($A10171,'Cancelled Orders'!$D$2:$L$10078,COLUMN(E10170),0)</f>
        <v>1</v>
      </c>
      <c r="J10171" t="str">
        <f>VLOOKUP($A10171,'Cancelled Orders'!$D$2:$G$10078,3,0)</f>
        <v>Order cancelled through app</v>
      </c>
      <c r="K10171" t="str">
        <f>VLOOKUP($A10171,'Cancelled Orders'!$D$2:$G$10078,4,0)</f>
        <v>Customer Refusal</v>
      </c>
    </row>
    <row r="10172" spans="1:11" ht="13.2" x14ac:dyDescent="0.25">
      <c r="A10172" s="7">
        <v>290187521</v>
      </c>
      <c r="B10172" s="4">
        <v>851511</v>
      </c>
      <c r="C10172" s="4" t="s">
        <v>3081</v>
      </c>
      <c r="D10172" s="7">
        <v>40</v>
      </c>
      <c r="E10172" s="7">
        <v>1</v>
      </c>
      <c r="F10172" s="7">
        <v>40</v>
      </c>
      <c r="G10172" s="5" t="s">
        <v>22</v>
      </c>
      <c r="H10172" s="5" t="s">
        <v>22</v>
      </c>
      <c r="I10172">
        <f>VLOOKUP($A10172,'Cancelled Orders'!$D$2:$L$10078,COLUMN(E10171),0)</f>
        <v>1</v>
      </c>
      <c r="J10172" t="str">
        <f>VLOOKUP($A10172,'Cancelled Orders'!$D$2:$G$10078,3,0)</f>
        <v>Order cancelled through app</v>
      </c>
      <c r="K10172" t="str">
        <f>VLOOKUP($A10172,'Cancelled Orders'!$D$2:$G$10078,4,0)</f>
        <v>Customer Refusal</v>
      </c>
    </row>
    <row r="10173" spans="1:11" ht="13.2" x14ac:dyDescent="0.25">
      <c r="A10173" s="7">
        <v>290089028</v>
      </c>
      <c r="B10173" s="4">
        <v>851522</v>
      </c>
      <c r="C10173" s="4" t="s">
        <v>3082</v>
      </c>
      <c r="D10173" s="7">
        <v>60</v>
      </c>
      <c r="E10173" s="7">
        <v>1</v>
      </c>
      <c r="F10173" s="7">
        <v>60</v>
      </c>
      <c r="G10173" s="5" t="s">
        <v>22</v>
      </c>
      <c r="H10173" s="5" t="s">
        <v>22</v>
      </c>
      <c r="I10173">
        <f>VLOOKUP($A10173,'Cancelled Orders'!$D$2:$L$10078,COLUMN(E10172),0)</f>
        <v>1</v>
      </c>
      <c r="J10173" t="str">
        <f>VLOOKUP($A10173,'Cancelled Orders'!$D$2:$G$10078,3,0)</f>
        <v>Order cancelled through app</v>
      </c>
      <c r="K10173" t="str">
        <f>VLOOKUP($A10173,'Cancelled Orders'!$D$2:$G$10078,4,0)</f>
        <v>Customer Refusal</v>
      </c>
    </row>
    <row r="10174" spans="1:11" ht="13.2" x14ac:dyDescent="0.25">
      <c r="A10174" s="7">
        <v>290182905</v>
      </c>
      <c r="B10174" s="4">
        <v>851522</v>
      </c>
      <c r="C10174" s="4" t="s">
        <v>3082</v>
      </c>
      <c r="D10174" s="7">
        <v>60</v>
      </c>
      <c r="E10174" s="7">
        <v>2</v>
      </c>
      <c r="F10174" s="7">
        <v>120</v>
      </c>
      <c r="G10174" s="5" t="s">
        <v>22</v>
      </c>
      <c r="H10174" s="5" t="s">
        <v>22</v>
      </c>
      <c r="I10174">
        <f>VLOOKUP($A10174,'Cancelled Orders'!$D$2:$L$10078,COLUMN(E10173),0)</f>
        <v>1</v>
      </c>
      <c r="J10174" t="str">
        <f>VLOOKUP($A10174,'Cancelled Orders'!$D$2:$G$10078,3,0)</f>
        <v>Cancelled by Restaurant</v>
      </c>
      <c r="K10174" t="str">
        <f>VLOOKUP($A10174,'Cancelled Orders'!$D$2:$G$10078,4,0)</f>
        <v>High Demand at the Restaurant</v>
      </c>
    </row>
    <row r="10175" spans="1:11" ht="13.2" x14ac:dyDescent="0.25">
      <c r="A10175" s="7">
        <v>290301415</v>
      </c>
      <c r="B10175" s="4">
        <v>851579</v>
      </c>
      <c r="C10175" s="4" t="s">
        <v>3083</v>
      </c>
      <c r="D10175" s="7">
        <v>65</v>
      </c>
      <c r="E10175" s="7">
        <v>1</v>
      </c>
      <c r="F10175" s="7">
        <v>65</v>
      </c>
      <c r="G10175" s="5" t="s">
        <v>22</v>
      </c>
      <c r="H10175" s="5" t="s">
        <v>22</v>
      </c>
      <c r="I10175">
        <f>VLOOKUP($A10175,'Cancelled Orders'!$D$2:$L$10078,COLUMN(E10174),0)</f>
        <v>1</v>
      </c>
      <c r="J10175" t="str">
        <f>VLOOKUP($A10175,'Cancelled Orders'!$D$2:$G$10078,3,0)</f>
        <v>Cancelled by Restaurant</v>
      </c>
      <c r="K10175" t="str">
        <f>VLOOKUP($A10175,'Cancelled Orders'!$D$2:$G$10078,4,0)</f>
        <v>Stock Shortage</v>
      </c>
    </row>
    <row r="10176" spans="1:11" ht="13.2" x14ac:dyDescent="0.25">
      <c r="A10176" s="7">
        <v>290300468</v>
      </c>
      <c r="B10176" s="4">
        <v>851579</v>
      </c>
      <c r="C10176" s="4" t="s">
        <v>3083</v>
      </c>
      <c r="D10176" s="7">
        <v>65</v>
      </c>
      <c r="E10176" s="7">
        <v>1</v>
      </c>
      <c r="F10176" s="7">
        <v>65</v>
      </c>
      <c r="G10176" s="5" t="s">
        <v>22</v>
      </c>
      <c r="H10176" s="5" t="s">
        <v>22</v>
      </c>
      <c r="I10176">
        <f>VLOOKUP($A10176,'Cancelled Orders'!$D$2:$L$10078,COLUMN(E10175),0)</f>
        <v>1</v>
      </c>
      <c r="J10176" t="str">
        <f>VLOOKUP($A10176,'Cancelled Orders'!$D$2:$G$10078,3,0)</f>
        <v>Cancelled by Restaurant</v>
      </c>
      <c r="K10176" t="str">
        <f>VLOOKUP($A10176,'Cancelled Orders'!$D$2:$G$10078,4,0)</f>
        <v>Stock Shortage</v>
      </c>
    </row>
    <row r="10177" spans="1:11" ht="13.2" x14ac:dyDescent="0.25">
      <c r="A10177" s="7">
        <v>289650163</v>
      </c>
      <c r="B10177" s="4">
        <v>851671</v>
      </c>
      <c r="C10177" s="4" t="s">
        <v>3084</v>
      </c>
      <c r="D10177" s="7">
        <v>65</v>
      </c>
      <c r="E10177" s="7">
        <v>1</v>
      </c>
      <c r="F10177" s="7">
        <v>65</v>
      </c>
      <c r="G10177" s="5" t="s">
        <v>22</v>
      </c>
      <c r="H10177" s="5" t="s">
        <v>22</v>
      </c>
      <c r="I10177">
        <f>VLOOKUP($A10177,'Cancelled Orders'!$D$2:$L$10078,COLUMN(E10176),0)</f>
        <v>0</v>
      </c>
      <c r="J10177" t="str">
        <f>VLOOKUP($A10177,'Cancelled Orders'!$D$2:$G$10078,3,0)</f>
        <v>Cancelled by Restaurant</v>
      </c>
      <c r="K10177" t="str">
        <f>VLOOKUP($A10177,'Cancelled Orders'!$D$2:$G$10078,4,0)</f>
        <v>Item Unavailable</v>
      </c>
    </row>
    <row r="10178" spans="1:11" ht="13.2" x14ac:dyDescent="0.25">
      <c r="A10178" s="7">
        <v>290796184</v>
      </c>
      <c r="B10178" s="4">
        <v>852021</v>
      </c>
      <c r="C10178" s="4" t="s">
        <v>3085</v>
      </c>
      <c r="D10178" s="7">
        <v>5</v>
      </c>
      <c r="E10178" s="7">
        <v>1</v>
      </c>
      <c r="F10178" s="7">
        <v>5</v>
      </c>
      <c r="G10178" s="5" t="s">
        <v>28</v>
      </c>
      <c r="H10178" s="5" t="s">
        <v>28</v>
      </c>
      <c r="I10178">
        <f>VLOOKUP($A10178,'Cancelled Orders'!$D$2:$L$10078,COLUMN(E10177),0)</f>
        <v>1</v>
      </c>
      <c r="J10178" t="str">
        <f>VLOOKUP($A10178,'Cancelled Orders'!$D$2:$G$10078,3,0)</f>
        <v>Order cancelled through app</v>
      </c>
      <c r="K10178" t="str">
        <f>VLOOKUP($A10178,'Cancelled Orders'!$D$2:$G$10078,4,0)</f>
        <v>Customer Refusal</v>
      </c>
    </row>
    <row r="10179" spans="1:11" ht="13.2" x14ac:dyDescent="0.25">
      <c r="A10179" s="7">
        <v>291203105</v>
      </c>
      <c r="B10179" s="4">
        <v>852052</v>
      </c>
      <c r="C10179" s="4" t="s">
        <v>3086</v>
      </c>
      <c r="D10179" s="7">
        <v>140</v>
      </c>
      <c r="E10179" s="7">
        <v>1</v>
      </c>
      <c r="F10179" s="7">
        <v>140</v>
      </c>
      <c r="G10179" s="5" t="s">
        <v>22</v>
      </c>
      <c r="H10179" s="5" t="s">
        <v>22</v>
      </c>
      <c r="I10179">
        <f>VLOOKUP($A10179,'Cancelled Orders'!$D$2:$L$10078,COLUMN(E10178),0)</f>
        <v>1</v>
      </c>
      <c r="J10179" t="str">
        <f>VLOOKUP($A10179,'Cancelled Orders'!$D$2:$G$10078,3,0)</f>
        <v>Order cancelled through app</v>
      </c>
      <c r="K10179" t="str">
        <f>VLOOKUP($A10179,'Cancelled Orders'!$D$2:$G$10078,4,0)</f>
        <v>Customer Refusal</v>
      </c>
    </row>
    <row r="10180" spans="1:11" ht="13.2" x14ac:dyDescent="0.25">
      <c r="A10180" s="7">
        <v>291081750</v>
      </c>
      <c r="B10180" s="4">
        <v>852052</v>
      </c>
      <c r="C10180" s="4" t="s">
        <v>3086</v>
      </c>
      <c r="D10180" s="7">
        <v>140</v>
      </c>
      <c r="E10180" s="7">
        <v>1</v>
      </c>
      <c r="F10180" s="7">
        <v>140</v>
      </c>
      <c r="G10180" s="5" t="s">
        <v>22</v>
      </c>
      <c r="H10180" s="5" t="s">
        <v>22</v>
      </c>
      <c r="I10180">
        <f>VLOOKUP($A10180,'Cancelled Orders'!$D$2:$L$10078,COLUMN(E10179),0)</f>
        <v>1</v>
      </c>
      <c r="J10180" t="str">
        <f>VLOOKUP($A10180,'Cancelled Orders'!$D$2:$G$10078,3,0)</f>
        <v>Order cancelled through app</v>
      </c>
      <c r="K10180" t="str">
        <f>VLOOKUP($A10180,'Cancelled Orders'!$D$2:$G$10078,4,0)</f>
        <v>Customer Refusal</v>
      </c>
    </row>
    <row r="10181" spans="1:11" ht="13.2" x14ac:dyDescent="0.25">
      <c r="A10181" s="7">
        <v>291567274</v>
      </c>
      <c r="B10181" s="4">
        <v>852282</v>
      </c>
      <c r="C10181" s="4" t="s">
        <v>3087</v>
      </c>
      <c r="D10181" s="7">
        <v>59</v>
      </c>
      <c r="E10181" s="7">
        <v>1</v>
      </c>
      <c r="F10181" s="7">
        <v>59</v>
      </c>
      <c r="G10181" s="5" t="s">
        <v>22</v>
      </c>
      <c r="H10181" s="5" t="s">
        <v>28</v>
      </c>
      <c r="I10181">
        <f>VLOOKUP($A10181,'Cancelled Orders'!$D$2:$L$10078,COLUMN(E10180),0)</f>
        <v>1</v>
      </c>
      <c r="J10181" t="str">
        <f>VLOOKUP($A10181,'Cancelled Orders'!$D$2:$G$10078,3,0)</f>
        <v>Order cancelled through app</v>
      </c>
      <c r="K10181" t="str">
        <f>VLOOKUP($A10181,'Cancelled Orders'!$D$2:$G$10078,4,0)</f>
        <v>Customer Refusal</v>
      </c>
    </row>
    <row r="10182" spans="1:11" ht="13.2" x14ac:dyDescent="0.25">
      <c r="A10182" s="7">
        <v>290137159</v>
      </c>
      <c r="B10182" s="4">
        <v>852448</v>
      </c>
      <c r="C10182" s="4" t="s">
        <v>3088</v>
      </c>
      <c r="D10182" s="7">
        <v>75</v>
      </c>
      <c r="E10182" s="7">
        <v>1</v>
      </c>
      <c r="F10182" s="7">
        <v>75</v>
      </c>
      <c r="G10182" s="5" t="s">
        <v>22</v>
      </c>
      <c r="H10182" s="5" t="s">
        <v>28</v>
      </c>
      <c r="I10182">
        <f>VLOOKUP($A10182,'Cancelled Orders'!$D$2:$L$10078,COLUMN(E10181),0)</f>
        <v>1</v>
      </c>
      <c r="J10182" t="str">
        <f>VLOOKUP($A10182,'Cancelled Orders'!$D$2:$G$10078,3,0)</f>
        <v>Order cancelled through app</v>
      </c>
      <c r="K10182" t="str">
        <f>VLOOKUP($A10182,'Cancelled Orders'!$D$2:$G$10078,4,0)</f>
        <v>Customer Refusal</v>
      </c>
    </row>
    <row r="10183" spans="1:11" ht="13.2" x14ac:dyDescent="0.25">
      <c r="A10183" s="7">
        <v>291548171</v>
      </c>
      <c r="B10183" s="4">
        <v>852700</v>
      </c>
      <c r="C10183" s="4" t="s">
        <v>696</v>
      </c>
      <c r="D10183" s="7">
        <v>20</v>
      </c>
      <c r="E10183" s="7">
        <v>1</v>
      </c>
      <c r="F10183" s="7">
        <v>20</v>
      </c>
      <c r="G10183" s="5" t="s">
        <v>22</v>
      </c>
      <c r="H10183" s="5" t="s">
        <v>28</v>
      </c>
      <c r="I10183">
        <f>VLOOKUP($A10183,'Cancelled Orders'!$D$2:$L$10078,COLUMN(E10182),0)</f>
        <v>1</v>
      </c>
      <c r="J10183" t="str">
        <f>VLOOKUP($A10183,'Cancelled Orders'!$D$2:$G$10078,3,0)</f>
        <v>Order cancelled through app</v>
      </c>
      <c r="K10183" t="str">
        <f>VLOOKUP($A10183,'Cancelled Orders'!$D$2:$G$10078,4,0)</f>
        <v>Customer Refusal</v>
      </c>
    </row>
    <row r="10184" spans="1:11" ht="13.2" x14ac:dyDescent="0.25">
      <c r="A10184" s="7">
        <v>289777863</v>
      </c>
      <c r="B10184" s="4">
        <v>852842</v>
      </c>
      <c r="C10184" s="4" t="s">
        <v>533</v>
      </c>
      <c r="D10184" s="7">
        <v>42</v>
      </c>
      <c r="E10184" s="7">
        <v>1</v>
      </c>
      <c r="F10184" s="7">
        <v>42</v>
      </c>
      <c r="G10184" s="5" t="s">
        <v>22</v>
      </c>
      <c r="H10184" s="5" t="s">
        <v>28</v>
      </c>
      <c r="I10184">
        <f>VLOOKUP($A10184,'Cancelled Orders'!$D$2:$L$10078,COLUMN(E10183),0)</f>
        <v>1</v>
      </c>
      <c r="J10184" t="str">
        <f>VLOOKUP($A10184,'Cancelled Orders'!$D$2:$G$10078,3,0)</f>
        <v>Order cancelled through app</v>
      </c>
      <c r="K10184" t="str">
        <f>VLOOKUP($A10184,'Cancelled Orders'!$D$2:$G$10078,4,0)</f>
        <v>Customer Refusal</v>
      </c>
    </row>
    <row r="10185" spans="1:11" ht="13.2" x14ac:dyDescent="0.25">
      <c r="A10185" s="7">
        <v>290246414</v>
      </c>
      <c r="B10185" s="4">
        <v>852842</v>
      </c>
      <c r="C10185" s="4" t="s">
        <v>533</v>
      </c>
      <c r="D10185" s="7">
        <v>42</v>
      </c>
      <c r="E10185" s="7">
        <v>1</v>
      </c>
      <c r="F10185" s="7">
        <v>42</v>
      </c>
      <c r="G10185" s="5" t="s">
        <v>22</v>
      </c>
      <c r="H10185" s="5" t="s">
        <v>28</v>
      </c>
      <c r="I10185">
        <f>VLOOKUP($A10185,'Cancelled Orders'!$D$2:$L$10078,COLUMN(E10184),0)</f>
        <v>1</v>
      </c>
      <c r="J10185" t="str">
        <f>VLOOKUP($A10185,'Cancelled Orders'!$D$2:$G$10078,3,0)</f>
        <v>Order cancelled through app</v>
      </c>
      <c r="K10185" t="str">
        <f>VLOOKUP($A10185,'Cancelled Orders'!$D$2:$G$10078,4,0)</f>
        <v>Customer Refusal</v>
      </c>
    </row>
    <row r="10186" spans="1:11" ht="13.2" x14ac:dyDescent="0.25">
      <c r="A10186" s="7">
        <v>291461734</v>
      </c>
      <c r="B10186" s="4">
        <v>854089</v>
      </c>
      <c r="C10186" s="4" t="s">
        <v>515</v>
      </c>
      <c r="D10186" s="7">
        <v>27</v>
      </c>
      <c r="E10186" s="7">
        <v>1</v>
      </c>
      <c r="F10186" s="7">
        <v>27</v>
      </c>
      <c r="G10186" s="5" t="s">
        <v>22</v>
      </c>
      <c r="H10186" s="5" t="s">
        <v>28</v>
      </c>
      <c r="I10186">
        <f>VLOOKUP($A10186,'Cancelled Orders'!$D$2:$L$10078,COLUMN(E10185),0)</f>
        <v>1</v>
      </c>
      <c r="J10186" t="str">
        <f>VLOOKUP($A10186,'Cancelled Orders'!$D$2:$G$10078,3,0)</f>
        <v>Order cancelled through app</v>
      </c>
      <c r="K10186" t="str">
        <f>VLOOKUP($A10186,'Cancelled Orders'!$D$2:$G$10078,4,0)</f>
        <v>Customer Refusal</v>
      </c>
    </row>
    <row r="10187" spans="1:11" ht="13.2" x14ac:dyDescent="0.25">
      <c r="A10187" s="7">
        <v>290615737</v>
      </c>
      <c r="B10187" s="4">
        <v>854592</v>
      </c>
      <c r="C10187" s="4" t="s">
        <v>3089</v>
      </c>
      <c r="D10187" s="7">
        <v>149</v>
      </c>
      <c r="E10187" s="7">
        <v>1</v>
      </c>
      <c r="F10187" s="7">
        <v>149</v>
      </c>
      <c r="G10187" s="5" t="s">
        <v>22</v>
      </c>
      <c r="H10187" s="5" t="s">
        <v>28</v>
      </c>
      <c r="I10187">
        <f>VLOOKUP($A10187,'Cancelled Orders'!$D$2:$L$10078,COLUMN(E10186),0)</f>
        <v>0</v>
      </c>
      <c r="J10187" t="str">
        <f>VLOOKUP($A10187,'Cancelled Orders'!$D$2:$G$10078,3,0)</f>
        <v>Order cancelled through app</v>
      </c>
      <c r="K10187" t="str">
        <f>VLOOKUP($A10187,'Cancelled Orders'!$D$2:$G$10078,4,0)</f>
        <v>Customer Refusal</v>
      </c>
    </row>
    <row r="10188" spans="1:11" ht="13.2" x14ac:dyDescent="0.25">
      <c r="A10188" s="7">
        <v>290830509</v>
      </c>
      <c r="B10188" s="4">
        <v>855019</v>
      </c>
      <c r="C10188" s="4" t="s">
        <v>3090</v>
      </c>
      <c r="D10188" s="7">
        <v>10</v>
      </c>
      <c r="E10188" s="7">
        <v>1</v>
      </c>
      <c r="F10188" s="7">
        <v>10</v>
      </c>
      <c r="G10188" s="5" t="s">
        <v>22</v>
      </c>
      <c r="H10188" s="5" t="s">
        <v>28</v>
      </c>
      <c r="I10188">
        <f>VLOOKUP($A10188,'Cancelled Orders'!$D$2:$L$10078,COLUMN(E10187),0)</f>
        <v>1</v>
      </c>
      <c r="J10188" t="str">
        <f>VLOOKUP($A10188,'Cancelled Orders'!$D$2:$G$10078,3,0)</f>
        <v>Order cancelled through app</v>
      </c>
      <c r="K10188" t="str">
        <f>VLOOKUP($A10188,'Cancelled Orders'!$D$2:$G$10078,4,0)</f>
        <v>Customer Refusal</v>
      </c>
    </row>
    <row r="10189" spans="1:11" ht="13.2" x14ac:dyDescent="0.25">
      <c r="A10189" s="7">
        <v>289691130</v>
      </c>
      <c r="B10189" s="4">
        <v>855266</v>
      </c>
      <c r="C10189" s="4" t="s">
        <v>3091</v>
      </c>
      <c r="D10189" s="7">
        <v>105</v>
      </c>
      <c r="E10189" s="7">
        <v>1</v>
      </c>
      <c r="F10189" s="7">
        <v>105</v>
      </c>
      <c r="G10189" s="5" t="s">
        <v>22</v>
      </c>
      <c r="H10189" s="5" t="s">
        <v>22</v>
      </c>
      <c r="I10189">
        <f>VLOOKUP($A10189,'Cancelled Orders'!$D$2:$L$10078,COLUMN(E10188),0)</f>
        <v>0</v>
      </c>
      <c r="J10189" t="str">
        <f>VLOOKUP($A10189,'Cancelled Orders'!$D$2:$G$10078,3,0)</f>
        <v>Order cancelled through app</v>
      </c>
      <c r="K10189" t="str">
        <f>VLOOKUP($A10189,'Cancelled Orders'!$D$2:$G$10078,4,0)</f>
        <v>Customer Refusal</v>
      </c>
    </row>
    <row r="10190" spans="1:11" ht="13.2" x14ac:dyDescent="0.25">
      <c r="A10190" s="7">
        <v>290405465</v>
      </c>
      <c r="B10190" s="4">
        <v>856518</v>
      </c>
      <c r="C10190" s="4" t="s">
        <v>3092</v>
      </c>
      <c r="D10190" s="7">
        <v>25</v>
      </c>
      <c r="E10190" s="7">
        <v>1</v>
      </c>
      <c r="F10190" s="7">
        <v>25</v>
      </c>
      <c r="G10190" s="5" t="s">
        <v>28</v>
      </c>
      <c r="H10190" s="5" t="s">
        <v>28</v>
      </c>
      <c r="I10190">
        <f>VLOOKUP($A10190,'Cancelled Orders'!$D$2:$L$10078,COLUMN(E10189),0)</f>
        <v>1</v>
      </c>
      <c r="J10190" t="str">
        <f>VLOOKUP($A10190,'Cancelled Orders'!$D$2:$G$10078,3,0)</f>
        <v>Order cancelled through app</v>
      </c>
      <c r="K10190" t="str">
        <f>VLOOKUP($A10190,'Cancelled Orders'!$D$2:$G$10078,4,0)</f>
        <v>Customer Refusal</v>
      </c>
    </row>
    <row r="10191" spans="1:11" ht="13.2" x14ac:dyDescent="0.25">
      <c r="A10191" s="7">
        <v>291422619</v>
      </c>
      <c r="B10191" s="4">
        <v>857931</v>
      </c>
      <c r="C10191" s="4" t="s">
        <v>3093</v>
      </c>
      <c r="D10191" s="7">
        <v>30</v>
      </c>
      <c r="E10191" s="7">
        <v>1</v>
      </c>
      <c r="F10191" s="7">
        <v>30</v>
      </c>
      <c r="G10191" s="5" t="s">
        <v>28</v>
      </c>
      <c r="H10191" s="5" t="s">
        <v>28</v>
      </c>
      <c r="I10191">
        <f>VLOOKUP($A10191,'Cancelled Orders'!$D$2:$L$10078,COLUMN(E10190),0)</f>
        <v>1</v>
      </c>
      <c r="J10191" t="str">
        <f>VLOOKUP($A10191,'Cancelled Orders'!$D$2:$G$10078,3,0)</f>
        <v>Cancelled by Restaurant</v>
      </c>
      <c r="K10191" t="str">
        <f>VLOOKUP($A10191,'Cancelled Orders'!$D$2:$G$10078,4,0)</f>
        <v>Item Unavailable</v>
      </c>
    </row>
    <row r="10192" spans="1:11" ht="13.2" x14ac:dyDescent="0.25">
      <c r="A10192" s="7">
        <v>291416475</v>
      </c>
      <c r="B10192" s="4">
        <v>857931</v>
      </c>
      <c r="C10192" s="4" t="s">
        <v>3093</v>
      </c>
      <c r="D10192" s="7">
        <v>30</v>
      </c>
      <c r="E10192" s="7">
        <v>1</v>
      </c>
      <c r="F10192" s="7">
        <v>30</v>
      </c>
      <c r="G10192" s="5" t="s">
        <v>28</v>
      </c>
      <c r="H10192" s="5" t="s">
        <v>28</v>
      </c>
      <c r="I10192">
        <f>VLOOKUP($A10192,'Cancelled Orders'!$D$2:$L$10078,COLUMN(E10191),0)</f>
        <v>1</v>
      </c>
      <c r="J10192" t="str">
        <f>VLOOKUP($A10192,'Cancelled Orders'!$D$2:$G$10078,3,0)</f>
        <v>Order cancelled through app</v>
      </c>
      <c r="K10192" t="str">
        <f>VLOOKUP($A10192,'Cancelled Orders'!$D$2:$G$10078,4,0)</f>
        <v>Customer Refusal</v>
      </c>
    </row>
    <row r="10193" spans="1:11" ht="13.2" x14ac:dyDescent="0.25">
      <c r="A10193" s="7">
        <v>291265291</v>
      </c>
      <c r="B10193" s="4">
        <v>857931</v>
      </c>
      <c r="C10193" s="4" t="s">
        <v>3093</v>
      </c>
      <c r="D10193" s="7">
        <v>30</v>
      </c>
      <c r="E10193" s="7">
        <v>1</v>
      </c>
      <c r="F10193" s="7">
        <v>30</v>
      </c>
      <c r="G10193" s="5" t="s">
        <v>28</v>
      </c>
      <c r="H10193" s="5" t="s">
        <v>28</v>
      </c>
      <c r="I10193">
        <f>VLOOKUP($A10193,'Cancelled Orders'!$D$2:$L$10078,COLUMN(E10192),0)</f>
        <v>1</v>
      </c>
      <c r="J10193" t="str">
        <f>VLOOKUP($A10193,'Cancelled Orders'!$D$2:$G$10078,3,0)</f>
        <v>Order cancelled through app</v>
      </c>
      <c r="K10193" t="str">
        <f>VLOOKUP($A10193,'Cancelled Orders'!$D$2:$G$10078,4,0)</f>
        <v>Customer Refusal</v>
      </c>
    </row>
    <row r="10194" spans="1:11" ht="13.2" x14ac:dyDescent="0.25">
      <c r="A10194" s="7">
        <v>291144777</v>
      </c>
      <c r="B10194" s="4">
        <v>857931</v>
      </c>
      <c r="C10194" s="4" t="s">
        <v>3093</v>
      </c>
      <c r="D10194" s="7">
        <v>30</v>
      </c>
      <c r="E10194" s="7">
        <v>1</v>
      </c>
      <c r="F10194" s="7">
        <v>30</v>
      </c>
      <c r="G10194" s="5" t="s">
        <v>28</v>
      </c>
      <c r="H10194" s="5" t="s">
        <v>28</v>
      </c>
      <c r="I10194">
        <f>VLOOKUP($A10194,'Cancelled Orders'!$D$2:$L$10078,COLUMN(E10193),0)</f>
        <v>1</v>
      </c>
      <c r="J10194" t="str">
        <f>VLOOKUP($A10194,'Cancelled Orders'!$D$2:$G$10078,3,0)</f>
        <v>Order cancelled through app</v>
      </c>
      <c r="K10194" t="str">
        <f>VLOOKUP($A10194,'Cancelled Orders'!$D$2:$G$10078,4,0)</f>
        <v>Customer Refusal</v>
      </c>
    </row>
    <row r="10195" spans="1:11" ht="13.2" x14ac:dyDescent="0.25">
      <c r="A10195" s="7">
        <v>291610460</v>
      </c>
      <c r="B10195" s="4">
        <v>857931</v>
      </c>
      <c r="C10195" s="4" t="s">
        <v>3093</v>
      </c>
      <c r="D10195" s="7">
        <v>30</v>
      </c>
      <c r="E10195" s="7">
        <v>1</v>
      </c>
      <c r="F10195" s="7">
        <v>30</v>
      </c>
      <c r="G10195" s="5" t="s">
        <v>28</v>
      </c>
      <c r="H10195" s="5" t="s">
        <v>28</v>
      </c>
      <c r="I10195">
        <f>VLOOKUP($A10195,'Cancelled Orders'!$D$2:$L$10078,COLUMN(E10194),0)</f>
        <v>1</v>
      </c>
      <c r="J10195" t="str">
        <f>VLOOKUP($A10195,'Cancelled Orders'!$D$2:$G$10078,3,0)</f>
        <v>Cancelled by Restaurant</v>
      </c>
      <c r="K10195" t="str">
        <f>VLOOKUP($A10195,'Cancelled Orders'!$D$2:$G$10078,4,0)</f>
        <v>Item Unavailable</v>
      </c>
    </row>
    <row r="10196" spans="1:11" ht="13.2" x14ac:dyDescent="0.25">
      <c r="A10196" s="7">
        <v>290129327</v>
      </c>
      <c r="B10196" s="4">
        <v>858720</v>
      </c>
      <c r="C10196" s="4" t="s">
        <v>238</v>
      </c>
      <c r="D10196" s="7">
        <v>120</v>
      </c>
      <c r="E10196" s="7">
        <v>1</v>
      </c>
      <c r="F10196" s="7">
        <v>120</v>
      </c>
      <c r="G10196" s="5" t="s">
        <v>22</v>
      </c>
      <c r="H10196" s="5" t="s">
        <v>22</v>
      </c>
      <c r="I10196">
        <f>VLOOKUP($A10196,'Cancelled Orders'!$D$2:$L$10078,COLUMN(E10195),0)</f>
        <v>1</v>
      </c>
      <c r="J10196" t="str">
        <f>VLOOKUP($A10196,'Cancelled Orders'!$D$2:$G$10078,3,0)</f>
        <v>Cancelled by Restaurant</v>
      </c>
      <c r="K10196" t="str">
        <f>VLOOKUP($A10196,'Cancelled Orders'!$D$2:$G$10078,4,0)</f>
        <v>Item Unavailable</v>
      </c>
    </row>
    <row r="10197" spans="1:11" ht="13.2" x14ac:dyDescent="0.25">
      <c r="A10197" s="7">
        <v>290143660</v>
      </c>
      <c r="B10197" s="4">
        <v>858720</v>
      </c>
      <c r="C10197" s="4" t="s">
        <v>238</v>
      </c>
      <c r="D10197" s="7">
        <v>120</v>
      </c>
      <c r="E10197" s="7">
        <v>1</v>
      </c>
      <c r="F10197" s="7">
        <v>120</v>
      </c>
      <c r="G10197" s="5" t="s">
        <v>22</v>
      </c>
      <c r="H10197" s="5" t="s">
        <v>22</v>
      </c>
      <c r="I10197">
        <f>VLOOKUP($A10197,'Cancelled Orders'!$D$2:$L$10078,COLUMN(E10196),0)</f>
        <v>1</v>
      </c>
      <c r="J10197" t="str">
        <f>VLOOKUP($A10197,'Cancelled Orders'!$D$2:$G$10078,3,0)</f>
        <v>Cancelled by Restaurant</v>
      </c>
      <c r="K10197" t="str">
        <f>VLOOKUP($A10197,'Cancelled Orders'!$D$2:$G$10078,4,0)</f>
        <v>Item Unavailable</v>
      </c>
    </row>
    <row r="10198" spans="1:11" ht="13.2" x14ac:dyDescent="0.25">
      <c r="A10198" s="7">
        <v>290118302</v>
      </c>
      <c r="B10198" s="4">
        <v>858720</v>
      </c>
      <c r="C10198" s="4" t="s">
        <v>238</v>
      </c>
      <c r="D10198" s="7">
        <v>120</v>
      </c>
      <c r="E10198" s="7">
        <v>1</v>
      </c>
      <c r="F10198" s="7">
        <v>120</v>
      </c>
      <c r="G10198" s="5" t="s">
        <v>22</v>
      </c>
      <c r="H10198" s="5" t="s">
        <v>22</v>
      </c>
      <c r="I10198">
        <f>VLOOKUP($A10198,'Cancelled Orders'!$D$2:$L$10078,COLUMN(E10197),0)</f>
        <v>1</v>
      </c>
      <c r="J10198" t="str">
        <f>VLOOKUP($A10198,'Cancelled Orders'!$D$2:$G$10078,3,0)</f>
        <v>Cancelled by Restaurant</v>
      </c>
      <c r="K10198" t="str">
        <f>VLOOKUP($A10198,'Cancelled Orders'!$D$2:$G$10078,4,0)</f>
        <v>Item Unavailable</v>
      </c>
    </row>
    <row r="10199" spans="1:11" ht="13.2" x14ac:dyDescent="0.25">
      <c r="A10199" s="7">
        <v>289950635</v>
      </c>
      <c r="B10199" s="4">
        <v>859093</v>
      </c>
      <c r="C10199" s="4" t="s">
        <v>3094</v>
      </c>
      <c r="D10199" s="7">
        <v>95</v>
      </c>
      <c r="E10199" s="7">
        <v>1</v>
      </c>
      <c r="F10199" s="7">
        <v>95</v>
      </c>
      <c r="G10199" s="5" t="s">
        <v>22</v>
      </c>
      <c r="H10199" s="5" t="s">
        <v>22</v>
      </c>
      <c r="I10199">
        <f>VLOOKUP($A10199,'Cancelled Orders'!$D$2:$L$10078,COLUMN(E10198),0)</f>
        <v>1</v>
      </c>
      <c r="J10199" t="str">
        <f>VLOOKUP($A10199,'Cancelled Orders'!$D$2:$G$10078,3,0)</f>
        <v>Order cancelled through app</v>
      </c>
      <c r="K10199" t="str">
        <f>VLOOKUP($A10199,'Cancelled Orders'!$D$2:$G$10078,4,0)</f>
        <v>Customer Refusal</v>
      </c>
    </row>
    <row r="10200" spans="1:11" ht="13.2" x14ac:dyDescent="0.25">
      <c r="A10200" s="7">
        <v>291648129</v>
      </c>
      <c r="B10200" s="4">
        <v>859633</v>
      </c>
      <c r="C10200" s="4" t="s">
        <v>1785</v>
      </c>
      <c r="D10200" s="7">
        <v>10</v>
      </c>
      <c r="E10200" s="7">
        <v>1</v>
      </c>
      <c r="F10200" s="7">
        <v>10</v>
      </c>
      <c r="G10200" s="5" t="s">
        <v>28</v>
      </c>
      <c r="H10200" s="5" t="s">
        <v>28</v>
      </c>
      <c r="I10200">
        <f>VLOOKUP($A10200,'Cancelled Orders'!$D$2:$L$10078,COLUMN(E10199),0)</f>
        <v>1</v>
      </c>
      <c r="J10200" t="str">
        <f>VLOOKUP($A10200,'Cancelled Orders'!$D$2:$G$10078,3,0)</f>
        <v>Order cancelled through app</v>
      </c>
      <c r="K10200" t="str">
        <f>VLOOKUP($A10200,'Cancelled Orders'!$D$2:$G$10078,4,0)</f>
        <v>Customer Refusal</v>
      </c>
    </row>
    <row r="10201" spans="1:11" ht="13.2" x14ac:dyDescent="0.25">
      <c r="A10201" s="7">
        <v>289919289</v>
      </c>
      <c r="B10201" s="4">
        <v>859633</v>
      </c>
      <c r="C10201" s="4" t="s">
        <v>1785</v>
      </c>
      <c r="D10201" s="7">
        <v>10</v>
      </c>
      <c r="E10201" s="7">
        <v>1</v>
      </c>
      <c r="F10201" s="7">
        <v>10</v>
      </c>
      <c r="G10201" s="5" t="s">
        <v>28</v>
      </c>
      <c r="H10201" s="5" t="s">
        <v>28</v>
      </c>
      <c r="I10201">
        <f>VLOOKUP($A10201,'Cancelled Orders'!$D$2:$L$10078,COLUMN(E10200),0)</f>
        <v>1</v>
      </c>
      <c r="J10201" t="str">
        <f>VLOOKUP($A10201,'Cancelled Orders'!$D$2:$G$10078,3,0)</f>
        <v>Order cancelled through app</v>
      </c>
      <c r="K10201" t="str">
        <f>VLOOKUP($A10201,'Cancelled Orders'!$D$2:$G$10078,4,0)</f>
        <v>Customer Refusal</v>
      </c>
    </row>
    <row r="10202" spans="1:11" ht="13.2" x14ac:dyDescent="0.25">
      <c r="A10202" s="7">
        <v>290322395</v>
      </c>
      <c r="B10202" s="4">
        <v>859633</v>
      </c>
      <c r="C10202" s="4" t="s">
        <v>1785</v>
      </c>
      <c r="D10202" s="7">
        <v>10</v>
      </c>
      <c r="E10202" s="7">
        <v>1</v>
      </c>
      <c r="F10202" s="7">
        <v>10</v>
      </c>
      <c r="G10202" s="5" t="s">
        <v>28</v>
      </c>
      <c r="H10202" s="5" t="s">
        <v>28</v>
      </c>
      <c r="I10202">
        <f>VLOOKUP($A10202,'Cancelled Orders'!$D$2:$L$10078,COLUMN(E10201),0)</f>
        <v>1</v>
      </c>
      <c r="J10202" t="str">
        <f>VLOOKUP($A10202,'Cancelled Orders'!$D$2:$G$10078,3,0)</f>
        <v>Order cancelled through app</v>
      </c>
      <c r="K10202" t="str">
        <f>VLOOKUP($A10202,'Cancelled Orders'!$D$2:$G$10078,4,0)</f>
        <v>Customer Refusal</v>
      </c>
    </row>
    <row r="10203" spans="1:11" ht="13.2" x14ac:dyDescent="0.25">
      <c r="A10203" s="7">
        <v>289818484</v>
      </c>
      <c r="B10203" s="4">
        <v>859761</v>
      </c>
      <c r="C10203" s="4" t="s">
        <v>645</v>
      </c>
      <c r="D10203" s="7">
        <v>5</v>
      </c>
      <c r="E10203" s="7">
        <v>2</v>
      </c>
      <c r="F10203" s="7">
        <v>10</v>
      </c>
      <c r="G10203" s="5" t="s">
        <v>22</v>
      </c>
      <c r="H10203" s="5" t="s">
        <v>22</v>
      </c>
      <c r="I10203">
        <f>VLOOKUP($A10203,'Cancelled Orders'!$D$2:$L$10078,COLUMN(E10202),0)</f>
        <v>1</v>
      </c>
      <c r="J10203" t="str">
        <f>VLOOKUP($A10203,'Cancelled Orders'!$D$2:$G$10078,3,0)</f>
        <v>Cancelled by Restaurant</v>
      </c>
      <c r="K10203" t="str">
        <f>VLOOKUP($A10203,'Cancelled Orders'!$D$2:$G$10078,4,0)</f>
        <v>Item Unavailable</v>
      </c>
    </row>
    <row r="10204" spans="1:11" ht="13.2" x14ac:dyDescent="0.25">
      <c r="A10204" s="7">
        <v>290266817</v>
      </c>
      <c r="B10204" s="4">
        <v>860470</v>
      </c>
      <c r="C10204" s="4" t="s">
        <v>3095</v>
      </c>
      <c r="D10204" s="7">
        <v>85</v>
      </c>
      <c r="E10204" s="7">
        <v>1</v>
      </c>
      <c r="F10204" s="7">
        <v>85</v>
      </c>
      <c r="G10204" s="5" t="s">
        <v>22</v>
      </c>
      <c r="H10204" s="5" t="s">
        <v>22</v>
      </c>
      <c r="I10204">
        <f>VLOOKUP($A10204,'Cancelled Orders'!$D$2:$L$10078,COLUMN(E10203),0)</f>
        <v>0</v>
      </c>
      <c r="J10204" t="str">
        <f>VLOOKUP($A10204,'Cancelled Orders'!$D$2:$G$10078,3,0)</f>
        <v>Cancelled by Restaurant</v>
      </c>
      <c r="K10204" t="str">
        <f>VLOOKUP($A10204,'Cancelled Orders'!$D$2:$G$10078,4,0)</f>
        <v>Stock Shortage</v>
      </c>
    </row>
    <row r="10205" spans="1:11" ht="13.2" x14ac:dyDescent="0.25">
      <c r="A10205" s="7">
        <v>291135660</v>
      </c>
      <c r="B10205" s="4">
        <v>860530</v>
      </c>
      <c r="C10205" s="4" t="s">
        <v>3096</v>
      </c>
      <c r="D10205" s="7">
        <v>69</v>
      </c>
      <c r="E10205" s="7">
        <v>1</v>
      </c>
      <c r="F10205" s="7">
        <v>69</v>
      </c>
      <c r="G10205" s="5" t="s">
        <v>22</v>
      </c>
      <c r="H10205" s="5" t="s">
        <v>22</v>
      </c>
      <c r="I10205">
        <f>VLOOKUP($A10205,'Cancelled Orders'!$D$2:$L$10078,COLUMN(E10204),0)</f>
        <v>0</v>
      </c>
      <c r="J10205" t="str">
        <f>VLOOKUP($A10205,'Cancelled Orders'!$D$2:$G$10078,3,0)</f>
        <v>Cancelled by Restaurant</v>
      </c>
      <c r="K10205" t="str">
        <f>VLOOKUP($A10205,'Cancelled Orders'!$D$2:$G$10078,4,0)</f>
        <v>Stock Shortage</v>
      </c>
    </row>
    <row r="10206" spans="1:11" ht="13.2" x14ac:dyDescent="0.25">
      <c r="A10206" s="7">
        <v>290589558</v>
      </c>
      <c r="B10206" s="4">
        <v>860532</v>
      </c>
      <c r="C10206" s="4" t="s">
        <v>3097</v>
      </c>
      <c r="D10206" s="7">
        <v>95</v>
      </c>
      <c r="E10206" s="7">
        <v>1</v>
      </c>
      <c r="F10206" s="7">
        <v>95</v>
      </c>
      <c r="G10206" s="5" t="s">
        <v>22</v>
      </c>
      <c r="H10206" s="5" t="s">
        <v>22</v>
      </c>
      <c r="I10206">
        <f>VLOOKUP($A10206,'Cancelled Orders'!$D$2:$L$10078,COLUMN(E10205),0)</f>
        <v>0</v>
      </c>
      <c r="J10206" t="str">
        <f>VLOOKUP($A10206,'Cancelled Orders'!$D$2:$G$10078,3,0)</f>
        <v>Cancelled by Restaurant</v>
      </c>
      <c r="K10206" t="str">
        <f>VLOOKUP($A10206,'Cancelled Orders'!$D$2:$G$10078,4,0)</f>
        <v>Stock Shortage</v>
      </c>
    </row>
    <row r="10207" spans="1:11" ht="13.2" x14ac:dyDescent="0.25">
      <c r="A10207" s="7">
        <v>290587690</v>
      </c>
      <c r="B10207" s="4">
        <v>860532</v>
      </c>
      <c r="C10207" s="4" t="s">
        <v>3097</v>
      </c>
      <c r="D10207" s="7">
        <v>95</v>
      </c>
      <c r="E10207" s="7">
        <v>1</v>
      </c>
      <c r="F10207" s="7">
        <v>95</v>
      </c>
      <c r="G10207" s="5" t="s">
        <v>22</v>
      </c>
      <c r="H10207" s="5" t="s">
        <v>22</v>
      </c>
      <c r="I10207">
        <f>VLOOKUP($A10207,'Cancelled Orders'!$D$2:$L$10078,COLUMN(E10206),0)</f>
        <v>0</v>
      </c>
      <c r="J10207" t="str">
        <f>VLOOKUP($A10207,'Cancelled Orders'!$D$2:$G$10078,3,0)</f>
        <v>Cancelled by Restaurant</v>
      </c>
      <c r="K10207" t="str">
        <f>VLOOKUP($A10207,'Cancelled Orders'!$D$2:$G$10078,4,0)</f>
        <v>Stock Shortage</v>
      </c>
    </row>
    <row r="10208" spans="1:11" ht="13.2" x14ac:dyDescent="0.25">
      <c r="A10208" s="7">
        <v>290601023</v>
      </c>
      <c r="B10208" s="4">
        <v>860532</v>
      </c>
      <c r="C10208" s="4" t="s">
        <v>3097</v>
      </c>
      <c r="D10208" s="7">
        <v>95</v>
      </c>
      <c r="E10208" s="7">
        <v>1</v>
      </c>
      <c r="F10208" s="7">
        <v>95</v>
      </c>
      <c r="G10208" s="5" t="s">
        <v>22</v>
      </c>
      <c r="H10208" s="5" t="s">
        <v>22</v>
      </c>
      <c r="I10208">
        <f>VLOOKUP($A10208,'Cancelled Orders'!$D$2:$L$10078,COLUMN(E10207),0)</f>
        <v>0</v>
      </c>
      <c r="J10208" t="str">
        <f>VLOOKUP($A10208,'Cancelled Orders'!$D$2:$G$10078,3,0)</f>
        <v>Cancelled by Restaurant</v>
      </c>
      <c r="K10208" t="str">
        <f>VLOOKUP($A10208,'Cancelled Orders'!$D$2:$G$10078,4,0)</f>
        <v>Stock Shortage</v>
      </c>
    </row>
    <row r="10209" spans="1:11" ht="13.2" x14ac:dyDescent="0.25">
      <c r="A10209" s="7">
        <v>289983167</v>
      </c>
      <c r="B10209" s="4">
        <v>861168</v>
      </c>
      <c r="C10209" s="4" t="s">
        <v>1631</v>
      </c>
      <c r="D10209" s="7">
        <v>24</v>
      </c>
      <c r="E10209" s="7">
        <v>1</v>
      </c>
      <c r="F10209" s="7">
        <v>24</v>
      </c>
      <c r="G10209" s="5" t="s">
        <v>22</v>
      </c>
      <c r="H10209" s="5" t="s">
        <v>22</v>
      </c>
      <c r="I10209">
        <f>VLOOKUP($A10209,'Cancelled Orders'!$D$2:$L$10078,COLUMN(E10208),0)</f>
        <v>1</v>
      </c>
      <c r="J10209" t="str">
        <f>VLOOKUP($A10209,'Cancelled Orders'!$D$2:$G$10078,3,0)</f>
        <v>Cancelled by Restaurant</v>
      </c>
      <c r="K10209" t="str">
        <f>VLOOKUP($A10209,'Cancelled Orders'!$D$2:$G$10078,4,0)</f>
        <v>Stock Shortage</v>
      </c>
    </row>
    <row r="10210" spans="1:11" ht="13.2" x14ac:dyDescent="0.25">
      <c r="A10210" s="7">
        <v>290248147</v>
      </c>
      <c r="B10210" s="4">
        <v>861500</v>
      </c>
      <c r="C10210" s="4" t="s">
        <v>3089</v>
      </c>
      <c r="D10210" s="7">
        <v>149</v>
      </c>
      <c r="E10210" s="7">
        <v>1</v>
      </c>
      <c r="F10210" s="7">
        <v>149</v>
      </c>
      <c r="G10210" s="5" t="s">
        <v>22</v>
      </c>
      <c r="H10210" s="5" t="s">
        <v>22</v>
      </c>
      <c r="I10210">
        <f>VLOOKUP($A10210,'Cancelled Orders'!$D$2:$L$10078,COLUMN(E10209),0)</f>
        <v>1</v>
      </c>
      <c r="J10210" t="str">
        <f>VLOOKUP($A10210,'Cancelled Orders'!$D$2:$G$10078,3,0)</f>
        <v>Order cancelled through app</v>
      </c>
      <c r="K10210" t="str">
        <f>VLOOKUP($A10210,'Cancelled Orders'!$D$2:$G$10078,4,0)</f>
        <v>Customer Refusal</v>
      </c>
    </row>
    <row r="10211" spans="1:11" ht="13.2" x14ac:dyDescent="0.25">
      <c r="A10211" s="7">
        <v>290342321</v>
      </c>
      <c r="B10211" s="4">
        <v>861508</v>
      </c>
      <c r="C10211" s="4" t="s">
        <v>3098</v>
      </c>
      <c r="D10211" s="7">
        <v>129</v>
      </c>
      <c r="E10211" s="7">
        <v>1</v>
      </c>
      <c r="F10211" s="7">
        <v>129</v>
      </c>
      <c r="G10211" s="5" t="s">
        <v>22</v>
      </c>
      <c r="H10211" s="5" t="s">
        <v>22</v>
      </c>
      <c r="I10211">
        <f>VLOOKUP($A10211,'Cancelled Orders'!$D$2:$L$10078,COLUMN(E10210),0)</f>
        <v>1</v>
      </c>
      <c r="J10211" t="str">
        <f>VLOOKUP($A10211,'Cancelled Orders'!$D$2:$G$10078,3,0)</f>
        <v>Cancelled by Restaurant</v>
      </c>
      <c r="K10211" t="str">
        <f>VLOOKUP($A10211,'Cancelled Orders'!$D$2:$G$10078,4,0)</f>
        <v>Stock Shortage</v>
      </c>
    </row>
    <row r="10212" spans="1:11" ht="13.2" x14ac:dyDescent="0.25">
      <c r="A10212" s="7">
        <v>290455874</v>
      </c>
      <c r="B10212" s="4">
        <v>861672</v>
      </c>
      <c r="C10212" s="4" t="s">
        <v>713</v>
      </c>
      <c r="D10212" s="7">
        <v>55</v>
      </c>
      <c r="E10212" s="7">
        <v>1</v>
      </c>
      <c r="F10212" s="7">
        <v>55</v>
      </c>
      <c r="G10212" s="5" t="s">
        <v>22</v>
      </c>
      <c r="H10212" s="5" t="s">
        <v>22</v>
      </c>
      <c r="I10212">
        <f>VLOOKUP($A10212,'Cancelled Orders'!$D$2:$L$10078,COLUMN(E10211),0)</f>
        <v>1</v>
      </c>
      <c r="J10212" t="str">
        <f>VLOOKUP($A10212,'Cancelled Orders'!$D$2:$G$10078,3,0)</f>
        <v>Cancelled by Restaurant</v>
      </c>
      <c r="K10212" t="str">
        <f>VLOOKUP($A10212,'Cancelled Orders'!$D$2:$G$10078,4,0)</f>
        <v>Stock Shortage</v>
      </c>
    </row>
    <row r="10213" spans="1:11" ht="13.2" x14ac:dyDescent="0.25">
      <c r="A10213" s="7">
        <v>291402305</v>
      </c>
      <c r="B10213" s="4">
        <v>861684</v>
      </c>
      <c r="C10213" s="4" t="s">
        <v>3099</v>
      </c>
      <c r="D10213" s="7">
        <v>33</v>
      </c>
      <c r="E10213" s="7">
        <v>1</v>
      </c>
      <c r="F10213" s="7">
        <v>33</v>
      </c>
      <c r="G10213" s="5" t="s">
        <v>22</v>
      </c>
      <c r="H10213" s="5" t="s">
        <v>28</v>
      </c>
      <c r="I10213">
        <f>VLOOKUP($A10213,'Cancelled Orders'!$D$2:$L$10078,COLUMN(E10212),0)</f>
        <v>1</v>
      </c>
      <c r="J10213" t="str">
        <f>VLOOKUP($A10213,'Cancelled Orders'!$D$2:$G$10078,3,0)</f>
        <v>Order cancelled through app</v>
      </c>
      <c r="K10213" t="str">
        <f>VLOOKUP($A10213,'Cancelled Orders'!$D$2:$G$10078,4,0)</f>
        <v>Customer Refusal</v>
      </c>
    </row>
    <row r="10214" spans="1:11" ht="13.2" x14ac:dyDescent="0.25">
      <c r="A10214" s="7">
        <v>290877471</v>
      </c>
      <c r="B10214" s="4">
        <v>862177</v>
      </c>
      <c r="C10214" s="4" t="s">
        <v>1311</v>
      </c>
      <c r="D10214" s="7">
        <v>15</v>
      </c>
      <c r="E10214" s="7">
        <v>1</v>
      </c>
      <c r="F10214" s="7">
        <v>15</v>
      </c>
      <c r="G10214" s="5" t="s">
        <v>28</v>
      </c>
      <c r="H10214" s="5" t="s">
        <v>28</v>
      </c>
      <c r="I10214">
        <f>VLOOKUP($A10214,'Cancelled Orders'!$D$2:$L$10078,COLUMN(E10213),0)</f>
        <v>1</v>
      </c>
      <c r="J10214" t="str">
        <f>VLOOKUP($A10214,'Cancelled Orders'!$D$2:$G$10078,3,0)</f>
        <v>Order cancelled through app</v>
      </c>
      <c r="K10214" t="str">
        <f>VLOOKUP($A10214,'Cancelled Orders'!$D$2:$G$10078,4,0)</f>
        <v>Customer Refusal</v>
      </c>
    </row>
    <row r="10215" spans="1:11" ht="13.2" x14ac:dyDescent="0.25">
      <c r="A10215" s="7">
        <v>290232349</v>
      </c>
      <c r="B10215" s="4">
        <v>862737</v>
      </c>
      <c r="C10215" s="4" t="s">
        <v>3100</v>
      </c>
      <c r="D10215" s="7">
        <v>60</v>
      </c>
      <c r="E10215" s="7">
        <v>1</v>
      </c>
      <c r="F10215" s="7">
        <v>60</v>
      </c>
      <c r="G10215" s="5" t="s">
        <v>22</v>
      </c>
      <c r="H10215" s="5" t="s">
        <v>28</v>
      </c>
      <c r="I10215">
        <f>VLOOKUP($A10215,'Cancelled Orders'!$D$2:$L$10078,COLUMN(E10214),0)</f>
        <v>1</v>
      </c>
      <c r="J10215" t="str">
        <f>VLOOKUP($A10215,'Cancelled Orders'!$D$2:$G$10078,3,0)</f>
        <v>Order cancelled through app</v>
      </c>
      <c r="K10215" t="str">
        <f>VLOOKUP($A10215,'Cancelled Orders'!$D$2:$G$10078,4,0)</f>
        <v>Customer Refusal</v>
      </c>
    </row>
    <row r="10216" spans="1:11" ht="13.2" x14ac:dyDescent="0.25">
      <c r="A10216" s="7">
        <v>291421427</v>
      </c>
      <c r="B10216" s="4">
        <v>863480</v>
      </c>
      <c r="C10216" s="4" t="s">
        <v>3101</v>
      </c>
      <c r="D10216" s="7">
        <v>70</v>
      </c>
      <c r="E10216" s="7">
        <v>1</v>
      </c>
      <c r="F10216" s="7">
        <v>70</v>
      </c>
      <c r="G10216" s="5" t="s">
        <v>22</v>
      </c>
      <c r="H10216" s="5" t="s">
        <v>22</v>
      </c>
      <c r="I10216">
        <f>VLOOKUP($A10216,'Cancelled Orders'!$D$2:$L$10078,COLUMN(E10215),0)</f>
        <v>0</v>
      </c>
      <c r="J10216" t="str">
        <f>VLOOKUP($A10216,'Cancelled Orders'!$D$2:$G$10078,3,0)</f>
        <v>Cancelled by Restaurant</v>
      </c>
      <c r="K10216" t="str">
        <f>VLOOKUP($A10216,'Cancelled Orders'!$D$2:$G$10078,4,0)</f>
        <v>Item Unavailable</v>
      </c>
    </row>
    <row r="10217" spans="1:11" ht="13.2" x14ac:dyDescent="0.25">
      <c r="A10217" s="7">
        <v>290010632</v>
      </c>
      <c r="B10217" s="4">
        <v>863505</v>
      </c>
      <c r="C10217" s="4" t="s">
        <v>509</v>
      </c>
      <c r="D10217" s="7">
        <v>40</v>
      </c>
      <c r="E10217" s="7">
        <v>1</v>
      </c>
      <c r="F10217" s="7">
        <v>40</v>
      </c>
      <c r="G10217" s="5" t="s">
        <v>22</v>
      </c>
      <c r="H10217" s="5" t="s">
        <v>28</v>
      </c>
      <c r="I10217">
        <f>VLOOKUP($A10217,'Cancelled Orders'!$D$2:$L$10078,COLUMN(E10216),0)</f>
        <v>0</v>
      </c>
      <c r="J10217" t="str">
        <f>VLOOKUP($A10217,'Cancelled Orders'!$D$2:$G$10078,3,0)</f>
        <v>Order cancelled through app</v>
      </c>
      <c r="K10217" t="str">
        <f>VLOOKUP($A10217,'Cancelled Orders'!$D$2:$G$10078,4,0)</f>
        <v>Customer Refusal</v>
      </c>
    </row>
    <row r="10218" spans="1:11" ht="13.2" x14ac:dyDescent="0.25">
      <c r="A10218" s="7">
        <v>290692609</v>
      </c>
      <c r="B10218" s="4">
        <v>863807</v>
      </c>
      <c r="C10218" s="4" t="s">
        <v>841</v>
      </c>
      <c r="D10218" s="7">
        <v>54</v>
      </c>
      <c r="E10218" s="7">
        <v>1</v>
      </c>
      <c r="F10218" s="7">
        <v>54</v>
      </c>
      <c r="G10218" s="5" t="s">
        <v>22</v>
      </c>
      <c r="H10218" s="5" t="s">
        <v>22</v>
      </c>
      <c r="I10218">
        <f>VLOOKUP($A10218,'Cancelled Orders'!$D$2:$L$10078,COLUMN(E10217),0)</f>
        <v>1</v>
      </c>
      <c r="J10218" t="str">
        <f>VLOOKUP($A10218,'Cancelled Orders'!$D$2:$G$10078,3,0)</f>
        <v>Order cancelled through app</v>
      </c>
      <c r="K10218" t="str">
        <f>VLOOKUP($A10218,'Cancelled Orders'!$D$2:$G$10078,4,0)</f>
        <v>Customer Refusal</v>
      </c>
    </row>
    <row r="10219" spans="1:11" ht="13.2" x14ac:dyDescent="0.25">
      <c r="A10219" s="7">
        <v>290431406</v>
      </c>
      <c r="B10219" s="4">
        <v>863956</v>
      </c>
      <c r="C10219" s="4" t="s">
        <v>1754</v>
      </c>
      <c r="D10219" s="7">
        <v>1</v>
      </c>
      <c r="E10219" s="7">
        <v>1</v>
      </c>
      <c r="F10219" s="7">
        <v>1</v>
      </c>
      <c r="G10219" s="5" t="s">
        <v>22</v>
      </c>
      <c r="H10219" s="5" t="s">
        <v>22</v>
      </c>
      <c r="I10219">
        <f>VLOOKUP($A10219,'Cancelled Orders'!$D$2:$L$10078,COLUMN(E10218),0)</f>
        <v>1</v>
      </c>
      <c r="J10219" t="str">
        <f>VLOOKUP($A10219,'Cancelled Orders'!$D$2:$G$10078,3,0)</f>
        <v>Cancelled by Restaurant</v>
      </c>
      <c r="K10219" t="str">
        <f>VLOOKUP($A10219,'Cancelled Orders'!$D$2:$G$10078,4,0)</f>
        <v>Closed Premises</v>
      </c>
    </row>
    <row r="10220" spans="1:11" ht="13.2" x14ac:dyDescent="0.25">
      <c r="A10220" s="7">
        <v>290203523</v>
      </c>
      <c r="B10220" s="4">
        <v>864407</v>
      </c>
      <c r="C10220" s="4" t="s">
        <v>1897</v>
      </c>
      <c r="D10220" s="7">
        <v>55</v>
      </c>
      <c r="E10220" s="7">
        <v>1</v>
      </c>
      <c r="F10220" s="7">
        <v>55</v>
      </c>
      <c r="G10220" s="5" t="s">
        <v>22</v>
      </c>
      <c r="H10220" s="5" t="s">
        <v>28</v>
      </c>
      <c r="I10220">
        <f>VLOOKUP($A10220,'Cancelled Orders'!$D$2:$L$10078,COLUMN(E10219),0)</f>
        <v>1</v>
      </c>
      <c r="J10220" t="str">
        <f>VLOOKUP($A10220,'Cancelled Orders'!$D$2:$G$10078,3,0)</f>
        <v>Order cancelled through app</v>
      </c>
      <c r="K10220" t="str">
        <f>VLOOKUP($A10220,'Cancelled Orders'!$D$2:$G$10078,4,0)</f>
        <v>Customer Refusal</v>
      </c>
    </row>
    <row r="10221" spans="1:11" ht="13.2" x14ac:dyDescent="0.25">
      <c r="A10221" s="7">
        <v>289645061</v>
      </c>
      <c r="B10221" s="4">
        <v>864927</v>
      </c>
      <c r="C10221" s="4" t="s">
        <v>468</v>
      </c>
      <c r="D10221" s="7">
        <v>36</v>
      </c>
      <c r="E10221" s="7">
        <v>1</v>
      </c>
      <c r="F10221" s="7">
        <v>36</v>
      </c>
      <c r="G10221" s="5" t="s">
        <v>22</v>
      </c>
      <c r="H10221" s="5" t="s">
        <v>22</v>
      </c>
      <c r="I10221">
        <f>VLOOKUP($A10221,'Cancelled Orders'!$D$2:$L$10078,COLUMN(E10220),0)</f>
        <v>1</v>
      </c>
      <c r="J10221" t="str">
        <f>VLOOKUP($A10221,'Cancelled Orders'!$D$2:$G$10078,3,0)</f>
        <v>Cancelled by Restaurant</v>
      </c>
      <c r="K10221" t="str">
        <f>VLOOKUP($A10221,'Cancelled Orders'!$D$2:$G$10078,4,0)</f>
        <v>Customer Refusal</v>
      </c>
    </row>
    <row r="10222" spans="1:11" ht="13.2" x14ac:dyDescent="0.25">
      <c r="A10222" s="7">
        <v>291613069</v>
      </c>
      <c r="B10222" s="4">
        <v>865583</v>
      </c>
      <c r="C10222" s="4" t="s">
        <v>3102</v>
      </c>
      <c r="D10222" s="7">
        <v>115</v>
      </c>
      <c r="E10222" s="7">
        <v>1</v>
      </c>
      <c r="F10222" s="7">
        <v>115</v>
      </c>
      <c r="G10222" s="5" t="s">
        <v>22</v>
      </c>
      <c r="H10222" s="5" t="s">
        <v>22</v>
      </c>
      <c r="I10222">
        <f>VLOOKUP($A10222,'Cancelled Orders'!$D$2:$L$10078,COLUMN(E10221),0)</f>
        <v>0</v>
      </c>
      <c r="J10222" t="str">
        <f>VLOOKUP($A10222,'Cancelled Orders'!$D$2:$G$10078,3,0)</f>
        <v>Cancelled by Restaurant</v>
      </c>
      <c r="K10222" t="str">
        <f>VLOOKUP($A10222,'Cancelled Orders'!$D$2:$G$10078,4,0)</f>
        <v>Stock Shortage</v>
      </c>
    </row>
    <row r="10223" spans="1:11" ht="13.2" x14ac:dyDescent="0.25">
      <c r="A10223" s="7">
        <v>290527535</v>
      </c>
      <c r="B10223" s="4">
        <v>865780</v>
      </c>
      <c r="C10223" s="4" t="s">
        <v>1249</v>
      </c>
      <c r="D10223" s="7">
        <v>50</v>
      </c>
      <c r="E10223" s="7">
        <v>1</v>
      </c>
      <c r="F10223" s="7">
        <v>50</v>
      </c>
      <c r="G10223" s="5" t="s">
        <v>22</v>
      </c>
      <c r="H10223" s="5" t="s">
        <v>22</v>
      </c>
      <c r="I10223">
        <f>VLOOKUP($A10223,'Cancelled Orders'!$D$2:$L$10078,COLUMN(E10222),0)</f>
        <v>0</v>
      </c>
      <c r="J10223" t="str">
        <f>VLOOKUP($A10223,'Cancelled Orders'!$D$2:$G$10078,3,0)</f>
        <v>Order cancelled through app</v>
      </c>
      <c r="K10223" t="str">
        <f>VLOOKUP($A10223,'Cancelled Orders'!$D$2:$G$10078,4,0)</f>
        <v>Customer Refusal</v>
      </c>
    </row>
    <row r="10224" spans="1:11" ht="13.2" x14ac:dyDescent="0.25">
      <c r="A10224" s="7">
        <v>290801916</v>
      </c>
      <c r="B10224" s="4">
        <v>865784</v>
      </c>
      <c r="C10224" s="4" t="s">
        <v>219</v>
      </c>
      <c r="D10224" s="7">
        <v>15</v>
      </c>
      <c r="E10224" s="7">
        <v>1</v>
      </c>
      <c r="F10224" s="7">
        <v>15</v>
      </c>
      <c r="G10224" s="5" t="s">
        <v>22</v>
      </c>
      <c r="H10224" s="5" t="s">
        <v>28</v>
      </c>
      <c r="I10224">
        <f>VLOOKUP($A10224,'Cancelled Orders'!$D$2:$L$10078,COLUMN(E10223),0)</f>
        <v>0</v>
      </c>
      <c r="J10224" t="str">
        <f>VLOOKUP($A10224,'Cancelled Orders'!$D$2:$G$10078,3,0)</f>
        <v>Order cancelled through app</v>
      </c>
      <c r="K10224" t="str">
        <f>VLOOKUP($A10224,'Cancelled Orders'!$D$2:$G$10078,4,0)</f>
        <v>Customer Refusal</v>
      </c>
    </row>
    <row r="10225" spans="1:11" ht="13.2" x14ac:dyDescent="0.25">
      <c r="A10225" s="7">
        <v>290845377</v>
      </c>
      <c r="B10225" s="4">
        <v>866078</v>
      </c>
      <c r="C10225" s="4" t="s">
        <v>3103</v>
      </c>
      <c r="D10225" s="7">
        <v>10</v>
      </c>
      <c r="E10225" s="7">
        <v>1</v>
      </c>
      <c r="F10225" s="7">
        <v>10</v>
      </c>
      <c r="G10225" s="5" t="s">
        <v>22</v>
      </c>
      <c r="H10225" s="5" t="s">
        <v>28</v>
      </c>
      <c r="I10225">
        <f>VLOOKUP($A10225,'Cancelled Orders'!$D$2:$L$10078,COLUMN(E10224),0)</f>
        <v>1</v>
      </c>
      <c r="J10225" t="str">
        <f>VLOOKUP($A10225,'Cancelled Orders'!$D$2:$G$10078,3,0)</f>
        <v>Order cancelled through app</v>
      </c>
      <c r="K10225" t="str">
        <f>VLOOKUP($A10225,'Cancelled Orders'!$D$2:$G$10078,4,0)</f>
        <v>Customer Refusal</v>
      </c>
    </row>
    <row r="10226" spans="1:11" ht="13.2" x14ac:dyDescent="0.25">
      <c r="A10226" s="7">
        <v>289689371</v>
      </c>
      <c r="B10226" s="4">
        <v>866078</v>
      </c>
      <c r="C10226" s="4" t="s">
        <v>3103</v>
      </c>
      <c r="D10226" s="7">
        <v>10</v>
      </c>
      <c r="E10226" s="7">
        <v>1</v>
      </c>
      <c r="F10226" s="7">
        <v>10</v>
      </c>
      <c r="G10226" s="5" t="s">
        <v>22</v>
      </c>
      <c r="H10226" s="5" t="s">
        <v>28</v>
      </c>
      <c r="I10226">
        <f>VLOOKUP($A10226,'Cancelled Orders'!$D$2:$L$10078,COLUMN(E10225),0)</f>
        <v>1</v>
      </c>
      <c r="J10226" t="str">
        <f>VLOOKUP($A10226,'Cancelled Orders'!$D$2:$G$10078,3,0)</f>
        <v>Order cancelled through app</v>
      </c>
      <c r="K10226" t="str">
        <f>VLOOKUP($A10226,'Cancelled Orders'!$D$2:$G$10078,4,0)</f>
        <v>Customer Refusal</v>
      </c>
    </row>
    <row r="10227" spans="1:11" ht="13.2" x14ac:dyDescent="0.25">
      <c r="A10227" s="7">
        <v>290785398</v>
      </c>
      <c r="B10227" s="4">
        <v>866078</v>
      </c>
      <c r="C10227" s="4" t="s">
        <v>3103</v>
      </c>
      <c r="D10227" s="7">
        <v>10</v>
      </c>
      <c r="E10227" s="7">
        <v>1</v>
      </c>
      <c r="F10227" s="7">
        <v>10</v>
      </c>
      <c r="G10227" s="5" t="s">
        <v>22</v>
      </c>
      <c r="H10227" s="5" t="s">
        <v>28</v>
      </c>
      <c r="I10227">
        <f>VLOOKUP($A10227,'Cancelled Orders'!$D$2:$L$10078,COLUMN(E10226),0)</f>
        <v>1</v>
      </c>
      <c r="J10227" t="str">
        <f>VLOOKUP($A10227,'Cancelled Orders'!$D$2:$G$10078,3,0)</f>
        <v>Order cancelled through app</v>
      </c>
      <c r="K10227" t="str">
        <f>VLOOKUP($A10227,'Cancelled Orders'!$D$2:$G$10078,4,0)</f>
        <v>Customer Refusal</v>
      </c>
    </row>
    <row r="10228" spans="1:11" ht="13.2" x14ac:dyDescent="0.25">
      <c r="A10228" s="7">
        <v>290548757</v>
      </c>
      <c r="B10228" s="4">
        <v>866150</v>
      </c>
      <c r="C10228" s="4" t="s">
        <v>390</v>
      </c>
      <c r="D10228" s="7">
        <v>125</v>
      </c>
      <c r="E10228" s="7">
        <v>1</v>
      </c>
      <c r="F10228" s="7">
        <v>125</v>
      </c>
      <c r="G10228" s="5" t="s">
        <v>22</v>
      </c>
      <c r="H10228" s="5" t="s">
        <v>28</v>
      </c>
      <c r="I10228">
        <f>VLOOKUP($A10228,'Cancelled Orders'!$D$2:$L$10078,COLUMN(E10227),0)</f>
        <v>0</v>
      </c>
      <c r="J10228" t="str">
        <f>VLOOKUP($A10228,'Cancelled Orders'!$D$2:$G$10078,3,0)</f>
        <v>Order cancelled through app</v>
      </c>
      <c r="K10228" t="str">
        <f>VLOOKUP($A10228,'Cancelled Orders'!$D$2:$G$10078,4,0)</f>
        <v>Customer Refusal</v>
      </c>
    </row>
    <row r="10229" spans="1:11" ht="13.2" x14ac:dyDescent="0.25">
      <c r="A10229" s="7">
        <v>290545426</v>
      </c>
      <c r="B10229" s="4">
        <v>866150</v>
      </c>
      <c r="C10229" s="4" t="s">
        <v>390</v>
      </c>
      <c r="D10229" s="7">
        <v>125</v>
      </c>
      <c r="E10229" s="7">
        <v>1</v>
      </c>
      <c r="F10229" s="7">
        <v>125</v>
      </c>
      <c r="G10229" s="5" t="s">
        <v>22</v>
      </c>
      <c r="H10229" s="5" t="s">
        <v>28</v>
      </c>
      <c r="I10229">
        <f>VLOOKUP($A10229,'Cancelled Orders'!$D$2:$L$10078,COLUMN(E10228),0)</f>
        <v>0</v>
      </c>
      <c r="J10229" t="str">
        <f>VLOOKUP($A10229,'Cancelled Orders'!$D$2:$G$10078,3,0)</f>
        <v>Order cancelled through app</v>
      </c>
      <c r="K10229" t="str">
        <f>VLOOKUP($A10229,'Cancelled Orders'!$D$2:$G$10078,4,0)</f>
        <v>Customer Refusal</v>
      </c>
    </row>
    <row r="10230" spans="1:11" ht="13.2" x14ac:dyDescent="0.25">
      <c r="A10230" s="7">
        <v>290195449</v>
      </c>
      <c r="B10230" s="4">
        <v>866150</v>
      </c>
      <c r="C10230" s="4" t="s">
        <v>390</v>
      </c>
      <c r="D10230" s="7">
        <v>125</v>
      </c>
      <c r="E10230" s="7">
        <v>1</v>
      </c>
      <c r="F10230" s="7">
        <v>125</v>
      </c>
      <c r="G10230" s="5" t="s">
        <v>22</v>
      </c>
      <c r="H10230" s="5" t="s">
        <v>28</v>
      </c>
      <c r="I10230">
        <f>VLOOKUP($A10230,'Cancelled Orders'!$D$2:$L$10078,COLUMN(E10229),0)</f>
        <v>0</v>
      </c>
      <c r="J10230" t="str">
        <f>VLOOKUP($A10230,'Cancelled Orders'!$D$2:$G$10078,3,0)</f>
        <v>Order cancelled through app</v>
      </c>
      <c r="K10230" t="str">
        <f>VLOOKUP($A10230,'Cancelled Orders'!$D$2:$G$10078,4,0)</f>
        <v>Customer Refusal</v>
      </c>
    </row>
    <row r="10231" spans="1:11" ht="13.2" x14ac:dyDescent="0.25">
      <c r="A10231" s="7">
        <v>290145816</v>
      </c>
      <c r="B10231" s="4">
        <v>866150</v>
      </c>
      <c r="C10231" s="4" t="s">
        <v>390</v>
      </c>
      <c r="D10231" s="7">
        <v>125</v>
      </c>
      <c r="E10231" s="7">
        <v>1</v>
      </c>
      <c r="F10231" s="7">
        <v>125</v>
      </c>
      <c r="G10231" s="5" t="s">
        <v>22</v>
      </c>
      <c r="H10231" s="5" t="s">
        <v>28</v>
      </c>
      <c r="I10231">
        <f>VLOOKUP($A10231,'Cancelled Orders'!$D$2:$L$10078,COLUMN(E10230),0)</f>
        <v>0</v>
      </c>
      <c r="J10231" t="str">
        <f>VLOOKUP($A10231,'Cancelled Orders'!$D$2:$G$10078,3,0)</f>
        <v>Order cancelled through app</v>
      </c>
      <c r="K10231" t="str">
        <f>VLOOKUP($A10231,'Cancelled Orders'!$D$2:$G$10078,4,0)</f>
        <v>Customer Refusal</v>
      </c>
    </row>
    <row r="10232" spans="1:11" ht="13.2" x14ac:dyDescent="0.25">
      <c r="A10232" s="7">
        <v>289726768</v>
      </c>
      <c r="B10232" s="4">
        <v>866150</v>
      </c>
      <c r="C10232" s="4" t="s">
        <v>390</v>
      </c>
      <c r="D10232" s="7">
        <v>125</v>
      </c>
      <c r="E10232" s="7">
        <v>1</v>
      </c>
      <c r="F10232" s="7">
        <v>125</v>
      </c>
      <c r="G10232" s="5" t="s">
        <v>22</v>
      </c>
      <c r="H10232" s="5" t="s">
        <v>28</v>
      </c>
      <c r="I10232">
        <f>VLOOKUP($A10232,'Cancelled Orders'!$D$2:$L$10078,COLUMN(E10231),0)</f>
        <v>0</v>
      </c>
      <c r="J10232" t="str">
        <f>VLOOKUP($A10232,'Cancelled Orders'!$D$2:$G$10078,3,0)</f>
        <v>Order cancelled through app</v>
      </c>
      <c r="K10232" t="str">
        <f>VLOOKUP($A10232,'Cancelled Orders'!$D$2:$G$10078,4,0)</f>
        <v>Customer Refusal</v>
      </c>
    </row>
    <row r="10233" spans="1:11" ht="13.2" x14ac:dyDescent="0.25">
      <c r="A10233" s="7">
        <v>290591184</v>
      </c>
      <c r="B10233" s="4">
        <v>866150</v>
      </c>
      <c r="C10233" s="4" t="s">
        <v>390</v>
      </c>
      <c r="D10233" s="7">
        <v>125</v>
      </c>
      <c r="E10233" s="7">
        <v>1</v>
      </c>
      <c r="F10233" s="7">
        <v>125</v>
      </c>
      <c r="G10233" s="5" t="s">
        <v>22</v>
      </c>
      <c r="H10233" s="5" t="s">
        <v>28</v>
      </c>
      <c r="I10233">
        <f>VLOOKUP($A10233,'Cancelled Orders'!$D$2:$L$10078,COLUMN(E10232),0)</f>
        <v>0</v>
      </c>
      <c r="J10233" t="str">
        <f>VLOOKUP($A10233,'Cancelled Orders'!$D$2:$G$10078,3,0)</f>
        <v>Order cancelled through app</v>
      </c>
      <c r="K10233" t="str">
        <f>VLOOKUP($A10233,'Cancelled Orders'!$D$2:$G$10078,4,0)</f>
        <v>Customer Refusal</v>
      </c>
    </row>
    <row r="10234" spans="1:11" ht="13.2" x14ac:dyDescent="0.25">
      <c r="A10234" s="7">
        <v>290773192</v>
      </c>
      <c r="B10234" s="4">
        <v>866541</v>
      </c>
      <c r="C10234" s="4" t="s">
        <v>36</v>
      </c>
      <c r="D10234" s="7">
        <v>95</v>
      </c>
      <c r="E10234" s="7">
        <v>1</v>
      </c>
      <c r="F10234" s="7">
        <v>95</v>
      </c>
      <c r="G10234" s="5" t="s">
        <v>22</v>
      </c>
      <c r="H10234" s="5" t="s">
        <v>22</v>
      </c>
      <c r="I10234">
        <f>VLOOKUP($A10234,'Cancelled Orders'!$D$2:$L$10078,COLUMN(E10233),0)</f>
        <v>0</v>
      </c>
      <c r="J10234" t="str">
        <f>VLOOKUP($A10234,'Cancelled Orders'!$D$2:$G$10078,3,0)</f>
        <v>Cancelled by Restaurant</v>
      </c>
      <c r="K10234" t="str">
        <f>VLOOKUP($A10234,'Cancelled Orders'!$D$2:$G$10078,4,0)</f>
        <v>Item Unavailable</v>
      </c>
    </row>
    <row r="10235" spans="1:11" ht="13.2" x14ac:dyDescent="0.25">
      <c r="A10235" s="7">
        <v>290647532</v>
      </c>
      <c r="B10235" s="4">
        <v>866541</v>
      </c>
      <c r="C10235" s="4" t="s">
        <v>36</v>
      </c>
      <c r="D10235" s="7">
        <v>95</v>
      </c>
      <c r="E10235" s="7">
        <v>1</v>
      </c>
      <c r="F10235" s="7">
        <v>95</v>
      </c>
      <c r="G10235" s="5" t="s">
        <v>22</v>
      </c>
      <c r="H10235" s="5" t="s">
        <v>22</v>
      </c>
      <c r="I10235">
        <f>VLOOKUP($A10235,'Cancelled Orders'!$D$2:$L$10078,COLUMN(E10234),0)</f>
        <v>0</v>
      </c>
      <c r="J10235" t="str">
        <f>VLOOKUP($A10235,'Cancelled Orders'!$D$2:$G$10078,3,0)</f>
        <v>Cancelled by Restaurant</v>
      </c>
      <c r="K10235" t="str">
        <f>VLOOKUP($A10235,'Cancelled Orders'!$D$2:$G$10078,4,0)</f>
        <v>Item Unavailable</v>
      </c>
    </row>
    <row r="10236" spans="1:11" ht="13.2" x14ac:dyDescent="0.25">
      <c r="A10236" s="7">
        <v>290643578</v>
      </c>
      <c r="B10236" s="4">
        <v>866541</v>
      </c>
      <c r="C10236" s="4" t="s">
        <v>36</v>
      </c>
      <c r="D10236" s="7">
        <v>95</v>
      </c>
      <c r="E10236" s="7">
        <v>1</v>
      </c>
      <c r="F10236" s="7">
        <v>95</v>
      </c>
      <c r="G10236" s="5" t="s">
        <v>22</v>
      </c>
      <c r="H10236" s="5" t="s">
        <v>22</v>
      </c>
      <c r="I10236">
        <f>VLOOKUP($A10236,'Cancelled Orders'!$D$2:$L$10078,COLUMN(E10235),0)</f>
        <v>0</v>
      </c>
      <c r="J10236" t="str">
        <f>VLOOKUP($A10236,'Cancelled Orders'!$D$2:$G$10078,3,0)</f>
        <v>Cancelled by Restaurant</v>
      </c>
      <c r="K10236" t="str">
        <f>VLOOKUP($A10236,'Cancelled Orders'!$D$2:$G$10078,4,0)</f>
        <v>Item Unavailable</v>
      </c>
    </row>
    <row r="10237" spans="1:11" ht="13.2" x14ac:dyDescent="0.25">
      <c r="A10237" s="7">
        <v>290674110</v>
      </c>
      <c r="B10237" s="4">
        <v>866541</v>
      </c>
      <c r="C10237" s="4" t="s">
        <v>36</v>
      </c>
      <c r="D10237" s="7">
        <v>95</v>
      </c>
      <c r="E10237" s="7">
        <v>1</v>
      </c>
      <c r="F10237" s="7">
        <v>95</v>
      </c>
      <c r="G10237" s="5" t="s">
        <v>22</v>
      </c>
      <c r="H10237" s="5" t="s">
        <v>22</v>
      </c>
      <c r="I10237">
        <f>VLOOKUP($A10237,'Cancelled Orders'!$D$2:$L$10078,COLUMN(E10236),0)</f>
        <v>0</v>
      </c>
      <c r="J10237" t="str">
        <f>VLOOKUP($A10237,'Cancelled Orders'!$D$2:$G$10078,3,0)</f>
        <v>Cancelled by Restaurant</v>
      </c>
      <c r="K10237" t="str">
        <f>VLOOKUP($A10237,'Cancelled Orders'!$D$2:$G$10078,4,0)</f>
        <v>Stock Shortage</v>
      </c>
    </row>
    <row r="10238" spans="1:11" ht="13.2" x14ac:dyDescent="0.25">
      <c r="A10238" s="7">
        <v>290672795</v>
      </c>
      <c r="B10238" s="4">
        <v>866541</v>
      </c>
      <c r="C10238" s="4" t="s">
        <v>36</v>
      </c>
      <c r="D10238" s="7">
        <v>95</v>
      </c>
      <c r="E10238" s="7">
        <v>1</v>
      </c>
      <c r="F10238" s="7">
        <v>95</v>
      </c>
      <c r="G10238" s="5" t="s">
        <v>22</v>
      </c>
      <c r="H10238" s="5" t="s">
        <v>22</v>
      </c>
      <c r="I10238">
        <f>VLOOKUP($A10238,'Cancelled Orders'!$D$2:$L$10078,COLUMN(E10237),0)</f>
        <v>0</v>
      </c>
      <c r="J10238" t="str">
        <f>VLOOKUP($A10238,'Cancelled Orders'!$D$2:$G$10078,3,0)</f>
        <v>Cancelled by Restaurant</v>
      </c>
      <c r="K10238" t="str">
        <f>VLOOKUP($A10238,'Cancelled Orders'!$D$2:$G$10078,4,0)</f>
        <v>Item Unavailable</v>
      </c>
    </row>
    <row r="10239" spans="1:11" ht="13.2" x14ac:dyDescent="0.25">
      <c r="A10239" s="7">
        <v>290642995</v>
      </c>
      <c r="B10239" s="4">
        <v>866541</v>
      </c>
      <c r="C10239" s="4" t="s">
        <v>36</v>
      </c>
      <c r="D10239" s="7">
        <v>95</v>
      </c>
      <c r="E10239" s="7">
        <v>1</v>
      </c>
      <c r="F10239" s="7">
        <v>95</v>
      </c>
      <c r="G10239" s="5" t="s">
        <v>22</v>
      </c>
      <c r="H10239" s="5" t="s">
        <v>22</v>
      </c>
      <c r="I10239">
        <f>VLOOKUP($A10239,'Cancelled Orders'!$D$2:$L$10078,COLUMN(E10238),0)</f>
        <v>0</v>
      </c>
      <c r="J10239" t="str">
        <f>VLOOKUP($A10239,'Cancelled Orders'!$D$2:$G$10078,3,0)</f>
        <v>Cancelled by Restaurant</v>
      </c>
      <c r="K10239" t="str">
        <f>VLOOKUP($A10239,'Cancelled Orders'!$D$2:$G$10078,4,0)</f>
        <v>Item Unavailable</v>
      </c>
    </row>
    <row r="10240" spans="1:11" ht="13.2" x14ac:dyDescent="0.25">
      <c r="A10240" s="7">
        <v>290798334</v>
      </c>
      <c r="B10240" s="4">
        <v>866588</v>
      </c>
      <c r="C10240" s="4" t="s">
        <v>149</v>
      </c>
      <c r="D10240" s="7">
        <v>20</v>
      </c>
      <c r="E10240" s="7">
        <v>1</v>
      </c>
      <c r="F10240" s="7">
        <v>20</v>
      </c>
      <c r="G10240" s="5" t="s">
        <v>22</v>
      </c>
      <c r="H10240" s="5" t="s">
        <v>28</v>
      </c>
      <c r="I10240">
        <f>VLOOKUP($A10240,'Cancelled Orders'!$D$2:$L$10078,COLUMN(E10239),0)</f>
        <v>0</v>
      </c>
      <c r="J10240" t="str">
        <f>VLOOKUP($A10240,'Cancelled Orders'!$D$2:$G$10078,3,0)</f>
        <v>Cancelled by Restaurant</v>
      </c>
      <c r="K10240" t="str">
        <f>VLOOKUP($A10240,'Cancelled Orders'!$D$2:$G$10078,4,0)</f>
        <v>Stock Shortage</v>
      </c>
    </row>
    <row r="10241" spans="1:11" ht="13.2" x14ac:dyDescent="0.25">
      <c r="A10241" s="7">
        <v>291649666</v>
      </c>
      <c r="B10241" s="4">
        <v>866588</v>
      </c>
      <c r="C10241" s="4" t="s">
        <v>149</v>
      </c>
      <c r="D10241" s="7">
        <v>20</v>
      </c>
      <c r="E10241" s="7">
        <v>1</v>
      </c>
      <c r="F10241" s="7">
        <v>20</v>
      </c>
      <c r="G10241" s="5" t="s">
        <v>22</v>
      </c>
      <c r="H10241" s="5" t="s">
        <v>28</v>
      </c>
      <c r="I10241">
        <f>VLOOKUP($A10241,'Cancelled Orders'!$D$2:$L$10078,COLUMN(E10240),0)</f>
        <v>0</v>
      </c>
      <c r="J10241" t="str">
        <f>VLOOKUP($A10241,'Cancelled Orders'!$D$2:$G$10078,3,0)</f>
        <v>Order cancelled through app</v>
      </c>
      <c r="K10241" t="str">
        <f>VLOOKUP($A10241,'Cancelled Orders'!$D$2:$G$10078,4,0)</f>
        <v>Customer Refusal</v>
      </c>
    </row>
    <row r="10242" spans="1:11" ht="13.2" x14ac:dyDescent="0.25">
      <c r="A10242" s="7">
        <v>291576654</v>
      </c>
      <c r="B10242" s="4">
        <v>866614</v>
      </c>
      <c r="C10242" s="4" t="s">
        <v>3104</v>
      </c>
      <c r="D10242" s="7">
        <v>20</v>
      </c>
      <c r="E10242" s="7">
        <v>1</v>
      </c>
      <c r="F10242" s="7">
        <v>20</v>
      </c>
      <c r="G10242" s="5" t="s">
        <v>28</v>
      </c>
      <c r="H10242" s="5" t="s">
        <v>28</v>
      </c>
      <c r="I10242">
        <f>VLOOKUP($A10242,'Cancelled Orders'!$D$2:$L$10078,COLUMN(E10241),0)</f>
        <v>0</v>
      </c>
      <c r="J10242" t="str">
        <f>VLOOKUP($A10242,'Cancelled Orders'!$D$2:$G$10078,3,0)</f>
        <v>Order cancelled through app</v>
      </c>
      <c r="K10242" t="str">
        <f>VLOOKUP($A10242,'Cancelled Orders'!$D$2:$G$10078,4,0)</f>
        <v>Customer Refusal</v>
      </c>
    </row>
    <row r="10243" spans="1:11" ht="13.2" x14ac:dyDescent="0.25">
      <c r="A10243" s="7">
        <v>290524689</v>
      </c>
      <c r="B10243" s="4">
        <v>866763</v>
      </c>
      <c r="C10243" s="4" t="s">
        <v>3105</v>
      </c>
      <c r="D10243" s="7">
        <v>15</v>
      </c>
      <c r="E10243" s="7">
        <v>1</v>
      </c>
      <c r="F10243" s="7">
        <v>15</v>
      </c>
      <c r="G10243" s="5" t="s">
        <v>28</v>
      </c>
      <c r="H10243" s="5" t="s">
        <v>28</v>
      </c>
      <c r="I10243">
        <f>VLOOKUP($A10243,'Cancelled Orders'!$D$2:$L$10078,COLUMN(E10242),0)</f>
        <v>1</v>
      </c>
      <c r="J10243" t="str">
        <f>VLOOKUP($A10243,'Cancelled Orders'!$D$2:$G$10078,3,0)</f>
        <v>Order cancelled through app</v>
      </c>
      <c r="K10243" t="str">
        <f>VLOOKUP($A10243,'Cancelled Orders'!$D$2:$G$10078,4,0)</f>
        <v>Customer Refusal</v>
      </c>
    </row>
    <row r="10244" spans="1:11" ht="13.2" x14ac:dyDescent="0.25">
      <c r="A10244" s="7">
        <v>291064391</v>
      </c>
      <c r="B10244" s="4">
        <v>866903</v>
      </c>
      <c r="C10244" s="4" t="s">
        <v>3106</v>
      </c>
      <c r="D10244" s="7">
        <v>78</v>
      </c>
      <c r="E10244" s="7">
        <v>1</v>
      </c>
      <c r="F10244" s="7">
        <v>78</v>
      </c>
      <c r="G10244" s="5" t="s">
        <v>22</v>
      </c>
      <c r="H10244" s="5" t="s">
        <v>22</v>
      </c>
      <c r="I10244">
        <f>VLOOKUP($A10244,'Cancelled Orders'!$D$2:$L$10078,COLUMN(E10243),0)</f>
        <v>1</v>
      </c>
      <c r="J10244" t="str">
        <f>VLOOKUP($A10244,'Cancelled Orders'!$D$2:$G$10078,3,0)</f>
        <v>Cancelled by Restaurant</v>
      </c>
      <c r="K10244" t="str">
        <f>VLOOKUP($A10244,'Cancelled Orders'!$D$2:$G$10078,4,0)</f>
        <v>Item Unavailable</v>
      </c>
    </row>
    <row r="10245" spans="1:11" ht="13.2" x14ac:dyDescent="0.25">
      <c r="A10245" s="7">
        <v>291534185</v>
      </c>
      <c r="B10245" s="4">
        <v>866904</v>
      </c>
      <c r="C10245" s="4" t="s">
        <v>1555</v>
      </c>
      <c r="D10245" s="7">
        <v>60</v>
      </c>
      <c r="E10245" s="7">
        <v>1</v>
      </c>
      <c r="F10245" s="7">
        <v>60</v>
      </c>
      <c r="G10245" s="5" t="s">
        <v>22</v>
      </c>
      <c r="H10245" s="5" t="s">
        <v>22</v>
      </c>
      <c r="I10245">
        <f>VLOOKUP($A10245,'Cancelled Orders'!$D$2:$L$10078,COLUMN(E10244),0)</f>
        <v>1</v>
      </c>
      <c r="J10245" t="str">
        <f>VLOOKUP($A10245,'Cancelled Orders'!$D$2:$G$10078,3,0)</f>
        <v>Cancelled by Restaurant</v>
      </c>
      <c r="K10245" t="str">
        <f>VLOOKUP($A10245,'Cancelled Orders'!$D$2:$G$10078,4,0)</f>
        <v>Customer Refusal</v>
      </c>
    </row>
    <row r="10246" spans="1:11" ht="13.2" x14ac:dyDescent="0.25">
      <c r="A10246" s="7">
        <v>289747205</v>
      </c>
      <c r="B10246" s="4">
        <v>866904</v>
      </c>
      <c r="C10246" s="4" t="s">
        <v>1555</v>
      </c>
      <c r="D10246" s="7">
        <v>60</v>
      </c>
      <c r="E10246" s="7">
        <v>1</v>
      </c>
      <c r="F10246" s="7">
        <v>60</v>
      </c>
      <c r="G10246" s="5" t="s">
        <v>22</v>
      </c>
      <c r="H10246" s="5" t="s">
        <v>22</v>
      </c>
      <c r="I10246">
        <f>VLOOKUP($A10246,'Cancelled Orders'!$D$2:$L$10078,COLUMN(E10245),0)</f>
        <v>1</v>
      </c>
      <c r="J10246" t="str">
        <f>VLOOKUP($A10246,'Cancelled Orders'!$D$2:$G$10078,3,0)</f>
        <v>Cancelled by Restaurant</v>
      </c>
      <c r="K10246" t="str">
        <f>VLOOKUP($A10246,'Cancelled Orders'!$D$2:$G$10078,4,0)</f>
        <v>Stock Shortage</v>
      </c>
    </row>
    <row r="10247" spans="1:11" ht="13.2" x14ac:dyDescent="0.25">
      <c r="A10247" s="7">
        <v>290248485</v>
      </c>
      <c r="B10247" s="4">
        <v>866904</v>
      </c>
      <c r="C10247" s="4" t="s">
        <v>1555</v>
      </c>
      <c r="D10247" s="7">
        <v>60</v>
      </c>
      <c r="E10247" s="7">
        <v>1</v>
      </c>
      <c r="F10247" s="7">
        <v>60</v>
      </c>
      <c r="G10247" s="5" t="s">
        <v>22</v>
      </c>
      <c r="H10247" s="5" t="s">
        <v>22</v>
      </c>
      <c r="I10247">
        <f>VLOOKUP($A10247,'Cancelled Orders'!$D$2:$L$10078,COLUMN(E10246),0)</f>
        <v>1</v>
      </c>
      <c r="J10247" t="str">
        <f>VLOOKUP($A10247,'Cancelled Orders'!$D$2:$G$10078,3,0)</f>
        <v>Cancelled by Restaurant</v>
      </c>
      <c r="K10247" t="str">
        <f>VLOOKUP($A10247,'Cancelled Orders'!$D$2:$G$10078,4,0)</f>
        <v>Item Unavailable</v>
      </c>
    </row>
    <row r="10248" spans="1:11" ht="13.2" x14ac:dyDescent="0.25">
      <c r="A10248" s="7">
        <v>290240528</v>
      </c>
      <c r="B10248" s="4">
        <v>866904</v>
      </c>
      <c r="C10248" s="4" t="s">
        <v>1555</v>
      </c>
      <c r="D10248" s="7">
        <v>60</v>
      </c>
      <c r="E10248" s="7">
        <v>1</v>
      </c>
      <c r="F10248" s="7">
        <v>60</v>
      </c>
      <c r="G10248" s="5" t="s">
        <v>22</v>
      </c>
      <c r="H10248" s="5" t="s">
        <v>22</v>
      </c>
      <c r="I10248">
        <f>VLOOKUP($A10248,'Cancelled Orders'!$D$2:$L$10078,COLUMN(E10247),0)</f>
        <v>1</v>
      </c>
      <c r="J10248" t="str">
        <f>VLOOKUP($A10248,'Cancelled Orders'!$D$2:$G$10078,3,0)</f>
        <v>Cancelled by Restaurant</v>
      </c>
      <c r="K10248" t="str">
        <f>VLOOKUP($A10248,'Cancelled Orders'!$D$2:$G$10078,4,0)</f>
        <v>Item Unavailable</v>
      </c>
    </row>
    <row r="10249" spans="1:11" ht="13.2" x14ac:dyDescent="0.25">
      <c r="A10249" s="7">
        <v>291440466</v>
      </c>
      <c r="B10249" s="4">
        <v>867157</v>
      </c>
      <c r="C10249" s="4" t="s">
        <v>3107</v>
      </c>
      <c r="D10249" s="7">
        <v>10</v>
      </c>
      <c r="E10249" s="7">
        <v>1</v>
      </c>
      <c r="F10249" s="7">
        <v>10</v>
      </c>
      <c r="G10249" s="5" t="s">
        <v>28</v>
      </c>
      <c r="H10249" s="5" t="s">
        <v>28</v>
      </c>
      <c r="I10249">
        <f>VLOOKUP($A10249,'Cancelled Orders'!$D$2:$L$10078,COLUMN(E10248),0)</f>
        <v>0</v>
      </c>
      <c r="J10249" t="str">
        <f>VLOOKUP($A10249,'Cancelled Orders'!$D$2:$G$10078,3,0)</f>
        <v>Order cancelled through app</v>
      </c>
      <c r="K10249" t="str">
        <f>VLOOKUP($A10249,'Cancelled Orders'!$D$2:$G$10078,4,0)</f>
        <v>Customer Refusal</v>
      </c>
    </row>
    <row r="10250" spans="1:11" ht="13.2" x14ac:dyDescent="0.25">
      <c r="A10250" s="7">
        <v>291027651</v>
      </c>
      <c r="B10250" s="4">
        <v>867559</v>
      </c>
      <c r="C10250" s="4" t="s">
        <v>3108</v>
      </c>
      <c r="D10250" s="7">
        <v>75</v>
      </c>
      <c r="E10250" s="7">
        <v>1</v>
      </c>
      <c r="F10250" s="7">
        <v>75</v>
      </c>
      <c r="G10250" s="5" t="s">
        <v>22</v>
      </c>
      <c r="H10250" s="5" t="s">
        <v>22</v>
      </c>
      <c r="I10250">
        <f>VLOOKUP($A10250,'Cancelled Orders'!$D$2:$L$10078,COLUMN(E10249),0)</f>
        <v>1</v>
      </c>
      <c r="J10250" t="str">
        <f>VLOOKUP($A10250,'Cancelled Orders'!$D$2:$G$10078,3,0)</f>
        <v>Cancelled by Restaurant</v>
      </c>
      <c r="K10250" t="str">
        <f>VLOOKUP($A10250,'Cancelled Orders'!$D$2:$G$10078,4,0)</f>
        <v>Item Unavailable</v>
      </c>
    </row>
    <row r="10251" spans="1:11" ht="13.2" x14ac:dyDescent="0.25">
      <c r="A10251" s="7">
        <v>290875501</v>
      </c>
      <c r="B10251" s="4">
        <v>867745</v>
      </c>
      <c r="C10251" s="4" t="s">
        <v>653</v>
      </c>
      <c r="D10251" s="7">
        <v>55</v>
      </c>
      <c r="E10251" s="7">
        <v>1</v>
      </c>
      <c r="F10251" s="7">
        <v>55</v>
      </c>
      <c r="G10251" s="5" t="s">
        <v>22</v>
      </c>
      <c r="H10251" s="5" t="s">
        <v>22</v>
      </c>
      <c r="I10251">
        <f>VLOOKUP($A10251,'Cancelled Orders'!$D$2:$L$10078,COLUMN(E10250),0)</f>
        <v>0</v>
      </c>
      <c r="J10251" t="str">
        <f>VLOOKUP($A10251,'Cancelled Orders'!$D$2:$G$10078,3,0)</f>
        <v>Order cancelled through app</v>
      </c>
      <c r="K10251" t="str">
        <f>VLOOKUP($A10251,'Cancelled Orders'!$D$2:$G$10078,4,0)</f>
        <v>Customer Refusal</v>
      </c>
    </row>
    <row r="10252" spans="1:11" ht="13.2" x14ac:dyDescent="0.25">
      <c r="A10252" s="7">
        <v>290872590</v>
      </c>
      <c r="B10252" s="4">
        <v>867745</v>
      </c>
      <c r="C10252" s="4" t="s">
        <v>653</v>
      </c>
      <c r="D10252" s="7">
        <v>55</v>
      </c>
      <c r="E10252" s="7">
        <v>1</v>
      </c>
      <c r="F10252" s="7">
        <v>55</v>
      </c>
      <c r="G10252" s="5" t="s">
        <v>22</v>
      </c>
      <c r="H10252" s="5" t="s">
        <v>22</v>
      </c>
      <c r="I10252">
        <f>VLOOKUP($A10252,'Cancelled Orders'!$D$2:$L$10078,COLUMN(E10251),0)</f>
        <v>0</v>
      </c>
      <c r="J10252" t="str">
        <f>VLOOKUP($A10252,'Cancelled Orders'!$D$2:$G$10078,3,0)</f>
        <v>Order cancelled through app</v>
      </c>
      <c r="K10252" t="str">
        <f>VLOOKUP($A10252,'Cancelled Orders'!$D$2:$G$10078,4,0)</f>
        <v>Customer Refusal</v>
      </c>
    </row>
    <row r="10253" spans="1:11" ht="13.2" x14ac:dyDescent="0.25">
      <c r="A10253" s="7">
        <v>289694230</v>
      </c>
      <c r="B10253" s="4">
        <v>867778</v>
      </c>
      <c r="C10253" s="4" t="s">
        <v>431</v>
      </c>
      <c r="D10253" s="7">
        <v>35</v>
      </c>
      <c r="E10253" s="7">
        <v>1</v>
      </c>
      <c r="F10253" s="7">
        <v>35</v>
      </c>
      <c r="G10253" s="5" t="s">
        <v>22</v>
      </c>
      <c r="H10253" s="5" t="s">
        <v>22</v>
      </c>
      <c r="I10253">
        <f>VLOOKUP($A10253,'Cancelled Orders'!$D$2:$L$10078,COLUMN(E10252),0)</f>
        <v>1</v>
      </c>
      <c r="J10253" t="str">
        <f>VLOOKUP($A10253,'Cancelled Orders'!$D$2:$G$10078,3,0)</f>
        <v>Cancelled by Restaurant</v>
      </c>
      <c r="K10253" t="str">
        <f>VLOOKUP($A10253,'Cancelled Orders'!$D$2:$G$10078,4,0)</f>
        <v>Customer Refusal</v>
      </c>
    </row>
    <row r="10254" spans="1:11" ht="13.2" x14ac:dyDescent="0.25">
      <c r="A10254" s="7">
        <v>290186456</v>
      </c>
      <c r="B10254" s="4">
        <v>867811</v>
      </c>
      <c r="C10254" s="4" t="s">
        <v>3109</v>
      </c>
      <c r="D10254" s="7">
        <v>40</v>
      </c>
      <c r="E10254" s="7">
        <v>1</v>
      </c>
      <c r="F10254" s="7">
        <v>40</v>
      </c>
      <c r="G10254" s="5" t="s">
        <v>22</v>
      </c>
      <c r="H10254" s="5" t="s">
        <v>22</v>
      </c>
      <c r="I10254">
        <f>VLOOKUP($A10254,'Cancelled Orders'!$D$2:$L$10078,COLUMN(E10253),0)</f>
        <v>1</v>
      </c>
      <c r="J10254" t="str">
        <f>VLOOKUP($A10254,'Cancelled Orders'!$D$2:$G$10078,3,0)</f>
        <v>Cancelled by Restaurant</v>
      </c>
      <c r="K10254" t="str">
        <f>VLOOKUP($A10254,'Cancelled Orders'!$D$2:$G$10078,4,0)</f>
        <v>Stock Shortage</v>
      </c>
    </row>
    <row r="10255" spans="1:11" ht="13.2" x14ac:dyDescent="0.25">
      <c r="A10255" s="7">
        <v>291741822</v>
      </c>
      <c r="B10255" s="4">
        <v>867889</v>
      </c>
      <c r="C10255" s="4" t="s">
        <v>299</v>
      </c>
      <c r="D10255" s="7">
        <v>10</v>
      </c>
      <c r="E10255" s="7">
        <v>2</v>
      </c>
      <c r="F10255" s="7">
        <v>20</v>
      </c>
      <c r="G10255" s="5" t="s">
        <v>28</v>
      </c>
      <c r="H10255" s="5" t="s">
        <v>28</v>
      </c>
      <c r="I10255">
        <f>VLOOKUP($A10255,'Cancelled Orders'!$D$2:$L$10078,COLUMN(E10254),0)</f>
        <v>0</v>
      </c>
      <c r="J10255" t="str">
        <f>VLOOKUP($A10255,'Cancelled Orders'!$D$2:$G$10078,3,0)</f>
        <v>Order cancelled through app</v>
      </c>
      <c r="K10255" t="str">
        <f>VLOOKUP($A10255,'Cancelled Orders'!$D$2:$G$10078,4,0)</f>
        <v>Customer Refusal</v>
      </c>
    </row>
    <row r="10256" spans="1:11" ht="13.2" x14ac:dyDescent="0.25">
      <c r="A10256" s="7">
        <v>290940826</v>
      </c>
      <c r="B10256" s="4">
        <v>867956</v>
      </c>
      <c r="C10256" s="4" t="s">
        <v>630</v>
      </c>
      <c r="D10256" s="7">
        <v>55</v>
      </c>
      <c r="E10256" s="7">
        <v>1</v>
      </c>
      <c r="F10256" s="7">
        <v>55</v>
      </c>
      <c r="G10256" s="5" t="s">
        <v>22</v>
      </c>
      <c r="H10256" s="5" t="s">
        <v>22</v>
      </c>
      <c r="I10256">
        <f>VLOOKUP($A10256,'Cancelled Orders'!$D$2:$L$10078,COLUMN(E10255),0)</f>
        <v>1</v>
      </c>
      <c r="J10256" t="str">
        <f>VLOOKUP($A10256,'Cancelled Orders'!$D$2:$G$10078,3,0)</f>
        <v>Cancelled by Restaurant</v>
      </c>
      <c r="K10256" t="str">
        <f>VLOOKUP($A10256,'Cancelled Orders'!$D$2:$G$10078,4,0)</f>
        <v>Stock Shortage</v>
      </c>
    </row>
    <row r="10257" spans="1:11" ht="13.2" x14ac:dyDescent="0.25">
      <c r="A10257" s="7">
        <v>290941120</v>
      </c>
      <c r="B10257" s="4">
        <v>867971</v>
      </c>
      <c r="C10257" s="4" t="s">
        <v>288</v>
      </c>
      <c r="D10257" s="7">
        <v>44</v>
      </c>
      <c r="E10257" s="7">
        <v>1</v>
      </c>
      <c r="F10257" s="7">
        <v>44</v>
      </c>
      <c r="G10257" s="5" t="s">
        <v>22</v>
      </c>
      <c r="H10257" s="5" t="s">
        <v>22</v>
      </c>
      <c r="I10257">
        <f>VLOOKUP($A10257,'Cancelled Orders'!$D$2:$L$10078,COLUMN(E10256),0)</f>
        <v>1</v>
      </c>
      <c r="J10257" t="str">
        <f>VLOOKUP($A10257,'Cancelled Orders'!$D$2:$G$10078,3,0)</f>
        <v>Cancelled by Restaurant</v>
      </c>
      <c r="K10257" t="str">
        <f>VLOOKUP($A10257,'Cancelled Orders'!$D$2:$G$10078,4,0)</f>
        <v>Stock Shortage</v>
      </c>
    </row>
    <row r="10258" spans="1:11" ht="13.2" x14ac:dyDescent="0.25">
      <c r="A10258" s="7">
        <v>290747542</v>
      </c>
      <c r="B10258" s="4">
        <v>868059</v>
      </c>
      <c r="C10258" s="4" t="s">
        <v>3110</v>
      </c>
      <c r="D10258" s="7">
        <v>20</v>
      </c>
      <c r="E10258" s="7">
        <v>1</v>
      </c>
      <c r="F10258" s="7">
        <v>20</v>
      </c>
      <c r="G10258" s="5" t="s">
        <v>28</v>
      </c>
      <c r="H10258" s="5" t="s">
        <v>28</v>
      </c>
      <c r="I10258">
        <f>VLOOKUP($A10258,'Cancelled Orders'!$D$2:$L$10078,COLUMN(E10257),0)</f>
        <v>1</v>
      </c>
      <c r="J10258" t="str">
        <f>VLOOKUP($A10258,'Cancelled Orders'!$D$2:$G$10078,3,0)</f>
        <v>Order cancelled through app</v>
      </c>
      <c r="K10258" t="str">
        <f>VLOOKUP($A10258,'Cancelled Orders'!$D$2:$G$10078,4,0)</f>
        <v>Customer Refusal</v>
      </c>
    </row>
    <row r="10259" spans="1:11" ht="13.2" x14ac:dyDescent="0.25">
      <c r="A10259" s="7">
        <v>290026326</v>
      </c>
      <c r="B10259" s="4">
        <v>868201</v>
      </c>
      <c r="C10259" s="4" t="s">
        <v>3111</v>
      </c>
      <c r="D10259" s="7">
        <v>45</v>
      </c>
      <c r="E10259" s="7">
        <v>1</v>
      </c>
      <c r="F10259" s="7">
        <v>45</v>
      </c>
      <c r="G10259" s="5" t="s">
        <v>22</v>
      </c>
      <c r="H10259" s="5" t="s">
        <v>22</v>
      </c>
      <c r="I10259">
        <f>VLOOKUP($A10259,'Cancelled Orders'!$D$2:$L$10078,COLUMN(E10258),0)</f>
        <v>1</v>
      </c>
      <c r="J10259" t="str">
        <f>VLOOKUP($A10259,'Cancelled Orders'!$D$2:$G$10078,3,0)</f>
        <v>Order cancelled through app</v>
      </c>
      <c r="K10259" t="str">
        <f>VLOOKUP($A10259,'Cancelled Orders'!$D$2:$G$10078,4,0)</f>
        <v>Customer Refusal</v>
      </c>
    </row>
    <row r="10260" spans="1:11" ht="13.2" x14ac:dyDescent="0.25">
      <c r="A10260" s="7">
        <v>289628675</v>
      </c>
      <c r="B10260" s="4">
        <v>868517</v>
      </c>
      <c r="C10260" s="4" t="s">
        <v>3112</v>
      </c>
      <c r="D10260" s="7">
        <v>40</v>
      </c>
      <c r="E10260" s="7">
        <v>1</v>
      </c>
      <c r="F10260" s="7">
        <v>40</v>
      </c>
      <c r="G10260" s="5" t="s">
        <v>22</v>
      </c>
      <c r="H10260" s="5" t="s">
        <v>22</v>
      </c>
      <c r="I10260">
        <f>VLOOKUP($A10260,'Cancelled Orders'!$D$2:$L$10078,COLUMN(E10259),0)</f>
        <v>1</v>
      </c>
      <c r="J10260" t="str">
        <f>VLOOKUP($A10260,'Cancelled Orders'!$D$2:$G$10078,3,0)</f>
        <v>Cancelled by Restaurant</v>
      </c>
      <c r="K10260" t="str">
        <f>VLOOKUP($A10260,'Cancelled Orders'!$D$2:$G$10078,4,0)</f>
        <v>Item Unavailable</v>
      </c>
    </row>
    <row r="10261" spans="1:11" ht="13.2" x14ac:dyDescent="0.25">
      <c r="A10261" s="7">
        <v>291248650</v>
      </c>
      <c r="B10261" s="4">
        <v>868630</v>
      </c>
      <c r="C10261" s="4" t="s">
        <v>3113</v>
      </c>
      <c r="D10261" s="7">
        <v>10</v>
      </c>
      <c r="E10261" s="7">
        <v>1</v>
      </c>
      <c r="F10261" s="7">
        <v>10</v>
      </c>
      <c r="G10261" s="5" t="s">
        <v>28</v>
      </c>
      <c r="H10261" s="5" t="s">
        <v>28</v>
      </c>
      <c r="I10261">
        <f>VLOOKUP($A10261,'Cancelled Orders'!$D$2:$L$10078,COLUMN(E10260),0)</f>
        <v>1</v>
      </c>
      <c r="J10261" t="str">
        <f>VLOOKUP($A10261,'Cancelled Orders'!$D$2:$G$10078,3,0)</f>
        <v>Order cancelled through app</v>
      </c>
      <c r="K10261" t="str">
        <f>VLOOKUP($A10261,'Cancelled Orders'!$D$2:$G$10078,4,0)</f>
        <v>Customer Refusal</v>
      </c>
    </row>
    <row r="10262" spans="1:11" ht="13.2" x14ac:dyDescent="0.25">
      <c r="A10262" s="7">
        <v>289715739</v>
      </c>
      <c r="B10262" s="4">
        <v>868749</v>
      </c>
      <c r="C10262" s="4" t="s">
        <v>3114</v>
      </c>
      <c r="D10262" s="7">
        <v>20</v>
      </c>
      <c r="E10262" s="7">
        <v>1</v>
      </c>
      <c r="F10262" s="7">
        <v>20</v>
      </c>
      <c r="G10262" s="5" t="s">
        <v>22</v>
      </c>
      <c r="H10262" s="5" t="s">
        <v>22</v>
      </c>
      <c r="I10262">
        <f>VLOOKUP($A10262,'Cancelled Orders'!$D$2:$L$10078,COLUMN(E10261),0)</f>
        <v>1</v>
      </c>
      <c r="J10262" t="str">
        <f>VLOOKUP($A10262,'Cancelled Orders'!$D$2:$G$10078,3,0)</f>
        <v>Cancelled by Restaurant</v>
      </c>
      <c r="K10262" t="str">
        <f>VLOOKUP($A10262,'Cancelled Orders'!$D$2:$G$10078,4,0)</f>
        <v>Item Unavailable</v>
      </c>
    </row>
    <row r="10263" spans="1:11" ht="13.2" x14ac:dyDescent="0.25">
      <c r="A10263" s="7">
        <v>291377904</v>
      </c>
      <c r="B10263" s="4">
        <v>869468</v>
      </c>
      <c r="C10263" s="4" t="s">
        <v>2389</v>
      </c>
      <c r="D10263" s="7">
        <v>72</v>
      </c>
      <c r="E10263" s="7">
        <v>1</v>
      </c>
      <c r="F10263" s="7">
        <v>72</v>
      </c>
      <c r="G10263" s="5" t="s">
        <v>22</v>
      </c>
      <c r="H10263" s="5" t="s">
        <v>22</v>
      </c>
      <c r="I10263">
        <f>VLOOKUP($A10263,'Cancelled Orders'!$D$2:$L$10078,COLUMN(E10262),0)</f>
        <v>1</v>
      </c>
      <c r="J10263" t="str">
        <f>VLOOKUP($A10263,'Cancelled Orders'!$D$2:$G$10078,3,0)</f>
        <v>Cancelled by Restaurant</v>
      </c>
      <c r="K10263" t="str">
        <f>VLOOKUP($A10263,'Cancelled Orders'!$D$2:$G$10078,4,0)</f>
        <v>Closed Premises</v>
      </c>
    </row>
    <row r="10264" spans="1:11" ht="13.2" x14ac:dyDescent="0.25">
      <c r="A10264" s="7">
        <v>289974154</v>
      </c>
      <c r="B10264" s="4">
        <v>869494</v>
      </c>
      <c r="C10264" s="4" t="s">
        <v>1806</v>
      </c>
      <c r="D10264" s="7">
        <v>78</v>
      </c>
      <c r="E10264" s="7">
        <v>1</v>
      </c>
      <c r="F10264" s="7">
        <v>78</v>
      </c>
      <c r="G10264" s="5" t="s">
        <v>22</v>
      </c>
      <c r="H10264" s="5" t="s">
        <v>22</v>
      </c>
      <c r="I10264">
        <f>VLOOKUP($A10264,'Cancelled Orders'!$D$2:$L$10078,COLUMN(E10263),0)</f>
        <v>1</v>
      </c>
      <c r="J10264" t="str">
        <f>VLOOKUP($A10264,'Cancelled Orders'!$D$2:$G$10078,3,0)</f>
        <v>Cancelled by Restaurant</v>
      </c>
      <c r="K10264" t="str">
        <f>VLOOKUP($A10264,'Cancelled Orders'!$D$2:$G$10078,4,0)</f>
        <v>Stock Shortage</v>
      </c>
    </row>
    <row r="10265" spans="1:11" ht="13.2" x14ac:dyDescent="0.25">
      <c r="A10265" s="7">
        <v>291285696</v>
      </c>
      <c r="B10265" s="4">
        <v>869626</v>
      </c>
      <c r="C10265" s="4" t="s">
        <v>3115</v>
      </c>
      <c r="D10265" s="7">
        <v>130</v>
      </c>
      <c r="E10265" s="7">
        <v>1</v>
      </c>
      <c r="F10265" s="7">
        <v>130</v>
      </c>
      <c r="G10265" s="5" t="s">
        <v>22</v>
      </c>
      <c r="H10265" s="5" t="s">
        <v>22</v>
      </c>
      <c r="I10265">
        <f>VLOOKUP($A10265,'Cancelled Orders'!$D$2:$L$10078,COLUMN(E10264),0)</f>
        <v>0</v>
      </c>
      <c r="J10265" t="str">
        <f>VLOOKUP($A10265,'Cancelled Orders'!$D$2:$G$10078,3,0)</f>
        <v>Cancelled by Restaurant</v>
      </c>
      <c r="K10265" t="str">
        <f>VLOOKUP($A10265,'Cancelled Orders'!$D$2:$G$10078,4,0)</f>
        <v>Item Unavailable</v>
      </c>
    </row>
    <row r="10266" spans="1:11" ht="13.2" x14ac:dyDescent="0.25">
      <c r="A10266" s="7">
        <v>291285696</v>
      </c>
      <c r="B10266" s="4">
        <v>869634</v>
      </c>
      <c r="C10266" s="4" t="s">
        <v>2369</v>
      </c>
      <c r="D10266" s="7">
        <v>150</v>
      </c>
      <c r="E10266" s="7">
        <v>1</v>
      </c>
      <c r="F10266" s="7">
        <v>150</v>
      </c>
      <c r="G10266" s="5" t="s">
        <v>22</v>
      </c>
      <c r="H10266" s="5" t="s">
        <v>22</v>
      </c>
      <c r="I10266">
        <f>VLOOKUP($A10266,'Cancelled Orders'!$D$2:$L$10078,COLUMN(E10265),0)</f>
        <v>0</v>
      </c>
      <c r="J10266" t="str">
        <f>VLOOKUP($A10266,'Cancelled Orders'!$D$2:$G$10078,3,0)</f>
        <v>Cancelled by Restaurant</v>
      </c>
      <c r="K10266" t="str">
        <f>VLOOKUP($A10266,'Cancelled Orders'!$D$2:$G$10078,4,0)</f>
        <v>Item Unavailable</v>
      </c>
    </row>
    <row r="10267" spans="1:11" ht="13.2" x14ac:dyDescent="0.25">
      <c r="A10267" s="7">
        <v>290658664</v>
      </c>
      <c r="B10267" s="4">
        <v>869645</v>
      </c>
      <c r="C10267" s="4" t="s">
        <v>3116</v>
      </c>
      <c r="D10267" s="7">
        <v>80</v>
      </c>
      <c r="E10267" s="7">
        <v>1</v>
      </c>
      <c r="F10267" s="7">
        <v>80</v>
      </c>
      <c r="G10267" s="5" t="s">
        <v>22</v>
      </c>
      <c r="H10267" s="5" t="s">
        <v>22</v>
      </c>
      <c r="I10267">
        <f>VLOOKUP($A10267,'Cancelled Orders'!$D$2:$L$10078,COLUMN(E10266),0)</f>
        <v>0</v>
      </c>
      <c r="J10267" t="str">
        <f>VLOOKUP($A10267,'Cancelled Orders'!$D$2:$G$10078,3,0)</f>
        <v>Cancelled by Restaurant</v>
      </c>
      <c r="K10267" t="str">
        <f>VLOOKUP($A10267,'Cancelled Orders'!$D$2:$G$10078,4,0)</f>
        <v>Customer Refusal</v>
      </c>
    </row>
    <row r="10268" spans="1:11" ht="13.2" x14ac:dyDescent="0.25">
      <c r="A10268" s="7">
        <v>291049940</v>
      </c>
      <c r="B10268" s="4">
        <v>869668</v>
      </c>
      <c r="C10268" s="4" t="s">
        <v>74</v>
      </c>
      <c r="D10268" s="7">
        <v>50</v>
      </c>
      <c r="E10268" s="7">
        <v>1</v>
      </c>
      <c r="F10268" s="7">
        <v>50</v>
      </c>
      <c r="G10268" s="5" t="s">
        <v>22</v>
      </c>
      <c r="H10268" s="5" t="s">
        <v>22</v>
      </c>
      <c r="I10268">
        <f>VLOOKUP($A10268,'Cancelled Orders'!$D$2:$L$10078,COLUMN(E10267),0)</f>
        <v>1</v>
      </c>
      <c r="J10268" t="str">
        <f>VLOOKUP($A10268,'Cancelled Orders'!$D$2:$G$10078,3,0)</f>
        <v>Cancelled by Restaurant</v>
      </c>
      <c r="K10268" t="str">
        <f>VLOOKUP($A10268,'Cancelled Orders'!$D$2:$G$10078,4,0)</f>
        <v>Item Unavailable</v>
      </c>
    </row>
    <row r="10269" spans="1:11" ht="13.2" x14ac:dyDescent="0.25">
      <c r="A10269" s="7">
        <v>291274143</v>
      </c>
      <c r="B10269" s="4">
        <v>869775</v>
      </c>
      <c r="C10269" s="4" t="s">
        <v>3117</v>
      </c>
      <c r="D10269" s="7">
        <v>22</v>
      </c>
      <c r="E10269" s="7">
        <v>1</v>
      </c>
      <c r="F10269" s="7">
        <v>22</v>
      </c>
      <c r="G10269" s="5" t="s">
        <v>22</v>
      </c>
      <c r="H10269" s="5" t="s">
        <v>22</v>
      </c>
      <c r="I10269">
        <f>VLOOKUP($A10269,'Cancelled Orders'!$D$2:$L$10078,COLUMN(E10268),0)</f>
        <v>1</v>
      </c>
      <c r="J10269" t="str">
        <f>VLOOKUP($A10269,'Cancelled Orders'!$D$2:$G$10078,3,0)</f>
        <v>Cancelled by Restaurant</v>
      </c>
      <c r="K10269" t="str">
        <f>VLOOKUP($A10269,'Cancelled Orders'!$D$2:$G$10078,4,0)</f>
        <v>Item Unavailable</v>
      </c>
    </row>
    <row r="10270" spans="1:11" ht="13.2" x14ac:dyDescent="0.25">
      <c r="A10270" s="7">
        <v>290212569</v>
      </c>
      <c r="B10270" s="4">
        <v>870071</v>
      </c>
      <c r="C10270" s="4" t="s">
        <v>3118</v>
      </c>
      <c r="D10270" s="7">
        <v>60</v>
      </c>
      <c r="E10270" s="7">
        <v>1</v>
      </c>
      <c r="F10270" s="7">
        <v>60</v>
      </c>
      <c r="G10270" s="5" t="s">
        <v>22</v>
      </c>
      <c r="H10270" s="5" t="s">
        <v>28</v>
      </c>
      <c r="I10270">
        <f>VLOOKUP($A10270,'Cancelled Orders'!$D$2:$L$10078,COLUMN(E10269),0)</f>
        <v>1</v>
      </c>
      <c r="J10270" t="str">
        <f>VLOOKUP($A10270,'Cancelled Orders'!$D$2:$G$10078,3,0)</f>
        <v>Cancelled by Restaurant</v>
      </c>
      <c r="K10270" t="str">
        <f>VLOOKUP($A10270,'Cancelled Orders'!$D$2:$G$10078,4,0)</f>
        <v>Customer Refusal</v>
      </c>
    </row>
    <row r="10271" spans="1:11" ht="13.2" x14ac:dyDescent="0.25">
      <c r="A10271" s="7">
        <v>289768018</v>
      </c>
      <c r="B10271" s="4">
        <v>870071</v>
      </c>
      <c r="C10271" s="4" t="s">
        <v>3118</v>
      </c>
      <c r="D10271" s="7">
        <v>60</v>
      </c>
      <c r="E10271" s="7">
        <v>1</v>
      </c>
      <c r="F10271" s="7">
        <v>60</v>
      </c>
      <c r="G10271" s="5" t="s">
        <v>22</v>
      </c>
      <c r="H10271" s="5" t="s">
        <v>28</v>
      </c>
      <c r="I10271">
        <f>VLOOKUP($A10271,'Cancelled Orders'!$D$2:$L$10078,COLUMN(E10270),0)</f>
        <v>1</v>
      </c>
      <c r="J10271" t="str">
        <f>VLOOKUP($A10271,'Cancelled Orders'!$D$2:$G$10078,3,0)</f>
        <v>Cancelled by Restaurant</v>
      </c>
      <c r="K10271" t="str">
        <f>VLOOKUP($A10271,'Cancelled Orders'!$D$2:$G$10078,4,0)</f>
        <v>Stock Shortage</v>
      </c>
    </row>
    <row r="10272" spans="1:11" ht="13.2" x14ac:dyDescent="0.25">
      <c r="A10272" s="7">
        <v>291523618</v>
      </c>
      <c r="B10272" s="4">
        <v>870411</v>
      </c>
      <c r="C10272" s="4" t="s">
        <v>3119</v>
      </c>
      <c r="D10272" s="7">
        <v>60</v>
      </c>
      <c r="E10272" s="7">
        <v>1</v>
      </c>
      <c r="F10272" s="7">
        <v>60</v>
      </c>
      <c r="G10272" s="5" t="s">
        <v>22</v>
      </c>
      <c r="H10272" s="5" t="s">
        <v>22</v>
      </c>
      <c r="I10272">
        <f>VLOOKUP($A10272,'Cancelled Orders'!$D$2:$L$10078,COLUMN(E10271),0)</f>
        <v>1</v>
      </c>
      <c r="J10272" t="str">
        <f>VLOOKUP($A10272,'Cancelled Orders'!$D$2:$G$10078,3,0)</f>
        <v>Cancelled by Restaurant</v>
      </c>
      <c r="K10272" t="str">
        <f>VLOOKUP($A10272,'Cancelled Orders'!$D$2:$G$10078,4,0)</f>
        <v>Customer Refusal</v>
      </c>
    </row>
    <row r="10273" spans="1:11" ht="13.2" x14ac:dyDescent="0.25">
      <c r="A10273" s="7">
        <v>291096783</v>
      </c>
      <c r="B10273" s="4">
        <v>870411</v>
      </c>
      <c r="C10273" s="4" t="s">
        <v>3119</v>
      </c>
      <c r="D10273" s="7">
        <v>60</v>
      </c>
      <c r="E10273" s="7">
        <v>1</v>
      </c>
      <c r="F10273" s="7">
        <v>60</v>
      </c>
      <c r="G10273" s="5" t="s">
        <v>22</v>
      </c>
      <c r="H10273" s="5" t="s">
        <v>22</v>
      </c>
      <c r="I10273">
        <f>VLOOKUP($A10273,'Cancelled Orders'!$D$2:$L$10078,COLUMN(E10272),0)</f>
        <v>1</v>
      </c>
      <c r="J10273" t="str">
        <f>VLOOKUP($A10273,'Cancelled Orders'!$D$2:$G$10078,3,0)</f>
        <v>Cancelled by Restaurant</v>
      </c>
      <c r="K10273" t="str">
        <f>VLOOKUP($A10273,'Cancelled Orders'!$D$2:$G$10078,4,0)</f>
        <v>Item Unavailable</v>
      </c>
    </row>
    <row r="10274" spans="1:11" ht="13.2" x14ac:dyDescent="0.25">
      <c r="A10274" s="7">
        <v>291485396</v>
      </c>
      <c r="B10274" s="4">
        <v>870419</v>
      </c>
      <c r="C10274" s="4" t="s">
        <v>3120</v>
      </c>
      <c r="D10274" s="7">
        <v>10</v>
      </c>
      <c r="E10274" s="7">
        <v>1</v>
      </c>
      <c r="F10274" s="7">
        <v>10</v>
      </c>
      <c r="G10274" s="5" t="s">
        <v>28</v>
      </c>
      <c r="H10274" s="5" t="s">
        <v>28</v>
      </c>
      <c r="I10274">
        <f>VLOOKUP($A10274,'Cancelled Orders'!$D$2:$L$10078,COLUMN(E10273),0)</f>
        <v>0</v>
      </c>
      <c r="J10274" t="str">
        <f>VLOOKUP($A10274,'Cancelled Orders'!$D$2:$G$10078,3,0)</f>
        <v>Order cancelled through app</v>
      </c>
      <c r="K10274" t="str">
        <f>VLOOKUP($A10274,'Cancelled Orders'!$D$2:$G$10078,4,0)</f>
        <v>Customer Refusal</v>
      </c>
    </row>
    <row r="10275" spans="1:11" ht="13.2" x14ac:dyDescent="0.25">
      <c r="A10275" s="7">
        <v>290646672</v>
      </c>
      <c r="B10275" s="4">
        <v>870555</v>
      </c>
      <c r="C10275" s="4" t="s">
        <v>1266</v>
      </c>
      <c r="D10275" s="7">
        <v>200</v>
      </c>
      <c r="E10275" s="7">
        <v>1</v>
      </c>
      <c r="F10275" s="7">
        <v>200</v>
      </c>
      <c r="G10275" s="5" t="s">
        <v>22</v>
      </c>
      <c r="H10275" s="5" t="s">
        <v>22</v>
      </c>
      <c r="I10275">
        <f>VLOOKUP($A10275,'Cancelled Orders'!$D$2:$L$10078,COLUMN(E10274),0)</f>
        <v>1</v>
      </c>
      <c r="J10275" t="str">
        <f>VLOOKUP($A10275,'Cancelled Orders'!$D$2:$G$10078,3,0)</f>
        <v>Order cancelled through app</v>
      </c>
      <c r="K10275" t="str">
        <f>VLOOKUP($A10275,'Cancelled Orders'!$D$2:$G$10078,4,0)</f>
        <v>Customer Refusal</v>
      </c>
    </row>
    <row r="10276" spans="1:11" ht="13.2" x14ac:dyDescent="0.25">
      <c r="A10276" s="7">
        <v>290734872</v>
      </c>
      <c r="B10276" s="4">
        <v>870555</v>
      </c>
      <c r="C10276" s="4" t="s">
        <v>1266</v>
      </c>
      <c r="D10276" s="7">
        <v>200</v>
      </c>
      <c r="E10276" s="7">
        <v>1</v>
      </c>
      <c r="F10276" s="7">
        <v>200</v>
      </c>
      <c r="G10276" s="5" t="s">
        <v>22</v>
      </c>
      <c r="H10276" s="5" t="s">
        <v>22</v>
      </c>
      <c r="I10276">
        <f>VLOOKUP($A10276,'Cancelled Orders'!$D$2:$L$10078,COLUMN(E10275),0)</f>
        <v>1</v>
      </c>
      <c r="J10276" t="str">
        <f>VLOOKUP($A10276,'Cancelled Orders'!$D$2:$G$10078,3,0)</f>
        <v>Cancelled by Restaurant</v>
      </c>
      <c r="K10276" t="str">
        <f>VLOOKUP($A10276,'Cancelled Orders'!$D$2:$G$10078,4,0)</f>
        <v>Item Unavailable</v>
      </c>
    </row>
    <row r="10277" spans="1:11" ht="13.2" x14ac:dyDescent="0.25">
      <c r="A10277" s="7">
        <v>291052067</v>
      </c>
      <c r="B10277" s="4">
        <v>870628</v>
      </c>
      <c r="C10277" s="4" t="s">
        <v>3121</v>
      </c>
      <c r="D10277" s="7">
        <v>120</v>
      </c>
      <c r="E10277" s="7">
        <v>1</v>
      </c>
      <c r="F10277" s="7">
        <v>120</v>
      </c>
      <c r="G10277" s="5" t="s">
        <v>22</v>
      </c>
      <c r="H10277" s="5" t="s">
        <v>28</v>
      </c>
      <c r="I10277">
        <f>VLOOKUP($A10277,'Cancelled Orders'!$D$2:$L$10078,COLUMN(E10276),0)</f>
        <v>1</v>
      </c>
      <c r="J10277" t="str">
        <f>VLOOKUP($A10277,'Cancelled Orders'!$D$2:$G$10078,3,0)</f>
        <v>Order cancelled through app</v>
      </c>
      <c r="K10277" t="str">
        <f>VLOOKUP($A10277,'Cancelled Orders'!$D$2:$G$10078,4,0)</f>
        <v>Customer Refusal</v>
      </c>
    </row>
    <row r="10278" spans="1:11" ht="13.2" x14ac:dyDescent="0.25">
      <c r="A10278" s="7">
        <v>290931870</v>
      </c>
      <c r="B10278" s="4">
        <v>870628</v>
      </c>
      <c r="C10278" s="4" t="s">
        <v>3121</v>
      </c>
      <c r="D10278" s="7">
        <v>120</v>
      </c>
      <c r="E10278" s="7">
        <v>1</v>
      </c>
      <c r="F10278" s="7">
        <v>120</v>
      </c>
      <c r="G10278" s="5" t="s">
        <v>22</v>
      </c>
      <c r="H10278" s="5" t="s">
        <v>28</v>
      </c>
      <c r="I10278">
        <f>VLOOKUP($A10278,'Cancelled Orders'!$D$2:$L$10078,COLUMN(E10277),0)</f>
        <v>1</v>
      </c>
      <c r="J10278" t="str">
        <f>VLOOKUP($A10278,'Cancelled Orders'!$D$2:$G$10078,3,0)</f>
        <v>Order cancelled through app</v>
      </c>
      <c r="K10278" t="str">
        <f>VLOOKUP($A10278,'Cancelled Orders'!$D$2:$G$10078,4,0)</f>
        <v>Customer Refusal</v>
      </c>
    </row>
    <row r="10279" spans="1:11" ht="13.2" x14ac:dyDescent="0.25">
      <c r="A10279" s="7">
        <v>290623015</v>
      </c>
      <c r="B10279" s="4">
        <v>870628</v>
      </c>
      <c r="C10279" s="4" t="s">
        <v>3121</v>
      </c>
      <c r="D10279" s="7">
        <v>120</v>
      </c>
      <c r="E10279" s="7">
        <v>1</v>
      </c>
      <c r="F10279" s="7">
        <v>120</v>
      </c>
      <c r="G10279" s="5" t="s">
        <v>22</v>
      </c>
      <c r="H10279" s="5" t="s">
        <v>28</v>
      </c>
      <c r="I10279">
        <f>VLOOKUP($A10279,'Cancelled Orders'!$D$2:$L$10078,COLUMN(E10278),0)</f>
        <v>1</v>
      </c>
      <c r="J10279" t="str">
        <f>VLOOKUP($A10279,'Cancelled Orders'!$D$2:$G$10078,3,0)</f>
        <v>Order cancelled through app</v>
      </c>
      <c r="K10279" t="str">
        <f>VLOOKUP($A10279,'Cancelled Orders'!$D$2:$G$10078,4,0)</f>
        <v>Customer Refusal</v>
      </c>
    </row>
    <row r="10280" spans="1:11" ht="13.2" x14ac:dyDescent="0.25">
      <c r="A10280" s="7">
        <v>290615114</v>
      </c>
      <c r="B10280" s="4">
        <v>870628</v>
      </c>
      <c r="C10280" s="4" t="s">
        <v>3121</v>
      </c>
      <c r="D10280" s="7">
        <v>120</v>
      </c>
      <c r="E10280" s="7">
        <v>1</v>
      </c>
      <c r="F10280" s="7">
        <v>120</v>
      </c>
      <c r="G10280" s="5" t="s">
        <v>22</v>
      </c>
      <c r="H10280" s="5" t="s">
        <v>28</v>
      </c>
      <c r="I10280">
        <f>VLOOKUP($A10280,'Cancelled Orders'!$D$2:$L$10078,COLUMN(E10279),0)</f>
        <v>1</v>
      </c>
      <c r="J10280" t="str">
        <f>VLOOKUP($A10280,'Cancelled Orders'!$D$2:$G$10078,3,0)</f>
        <v>Order cancelled through app</v>
      </c>
      <c r="K10280" t="str">
        <f>VLOOKUP($A10280,'Cancelled Orders'!$D$2:$G$10078,4,0)</f>
        <v>Customer Refusal</v>
      </c>
    </row>
    <row r="10281" spans="1:11" ht="13.2" x14ac:dyDescent="0.25">
      <c r="A10281" s="7">
        <v>290829078</v>
      </c>
      <c r="B10281" s="4">
        <v>870628</v>
      </c>
      <c r="C10281" s="4" t="s">
        <v>3121</v>
      </c>
      <c r="D10281" s="7">
        <v>120</v>
      </c>
      <c r="E10281" s="7">
        <v>1</v>
      </c>
      <c r="F10281" s="7">
        <v>120</v>
      </c>
      <c r="G10281" s="5" t="s">
        <v>22</v>
      </c>
      <c r="H10281" s="5" t="s">
        <v>28</v>
      </c>
      <c r="I10281">
        <f>VLOOKUP($A10281,'Cancelled Orders'!$D$2:$L$10078,COLUMN(E10280),0)</f>
        <v>1</v>
      </c>
      <c r="J10281" t="str">
        <f>VLOOKUP($A10281,'Cancelled Orders'!$D$2:$G$10078,3,0)</f>
        <v>Cancelled by Restaurant</v>
      </c>
      <c r="K10281" t="str">
        <f>VLOOKUP($A10281,'Cancelled Orders'!$D$2:$G$10078,4,0)</f>
        <v>Item Unavailable</v>
      </c>
    </row>
    <row r="10282" spans="1:11" ht="13.2" x14ac:dyDescent="0.25">
      <c r="A10282" s="7">
        <v>290828403</v>
      </c>
      <c r="B10282" s="4">
        <v>870628</v>
      </c>
      <c r="C10282" s="4" t="s">
        <v>3121</v>
      </c>
      <c r="D10282" s="7">
        <v>120</v>
      </c>
      <c r="E10282" s="7">
        <v>1</v>
      </c>
      <c r="F10282" s="7">
        <v>120</v>
      </c>
      <c r="G10282" s="5" t="s">
        <v>22</v>
      </c>
      <c r="H10282" s="5" t="s">
        <v>28</v>
      </c>
      <c r="I10282">
        <f>VLOOKUP($A10282,'Cancelled Orders'!$D$2:$L$10078,COLUMN(E10281),0)</f>
        <v>1</v>
      </c>
      <c r="J10282" t="str">
        <f>VLOOKUP($A10282,'Cancelled Orders'!$D$2:$G$10078,3,0)</f>
        <v>Cancelled by Restaurant</v>
      </c>
      <c r="K10282" t="str">
        <f>VLOOKUP($A10282,'Cancelled Orders'!$D$2:$G$10078,4,0)</f>
        <v>Stock Shortage</v>
      </c>
    </row>
    <row r="10283" spans="1:11" ht="13.2" x14ac:dyDescent="0.25">
      <c r="A10283" s="7">
        <v>290592571</v>
      </c>
      <c r="B10283" s="4">
        <v>870628</v>
      </c>
      <c r="C10283" s="4" t="s">
        <v>3121</v>
      </c>
      <c r="D10283" s="7">
        <v>120</v>
      </c>
      <c r="E10283" s="7">
        <v>1</v>
      </c>
      <c r="F10283" s="7">
        <v>120</v>
      </c>
      <c r="G10283" s="5" t="s">
        <v>22</v>
      </c>
      <c r="H10283" s="5" t="s">
        <v>28</v>
      </c>
      <c r="I10283">
        <f>VLOOKUP($A10283,'Cancelled Orders'!$D$2:$L$10078,COLUMN(E10282),0)</f>
        <v>1</v>
      </c>
      <c r="J10283" t="str">
        <f>VLOOKUP($A10283,'Cancelled Orders'!$D$2:$G$10078,3,0)</f>
        <v>Order cancelled through app</v>
      </c>
      <c r="K10283" t="str">
        <f>VLOOKUP($A10283,'Cancelled Orders'!$D$2:$G$10078,4,0)</f>
        <v>Customer Refusal</v>
      </c>
    </row>
    <row r="10284" spans="1:11" ht="13.2" x14ac:dyDescent="0.25">
      <c r="A10284" s="7">
        <v>290849161</v>
      </c>
      <c r="B10284" s="4">
        <v>870628</v>
      </c>
      <c r="C10284" s="4" t="s">
        <v>3121</v>
      </c>
      <c r="D10284" s="7">
        <v>120</v>
      </c>
      <c r="E10284" s="7">
        <v>1</v>
      </c>
      <c r="F10284" s="7">
        <v>120</v>
      </c>
      <c r="G10284" s="5" t="s">
        <v>22</v>
      </c>
      <c r="H10284" s="5" t="s">
        <v>28</v>
      </c>
      <c r="I10284">
        <f>VLOOKUP($A10284,'Cancelled Orders'!$D$2:$L$10078,COLUMN(E10283),0)</f>
        <v>1</v>
      </c>
      <c r="J10284" t="str">
        <f>VLOOKUP($A10284,'Cancelled Orders'!$D$2:$G$10078,3,0)</f>
        <v>Cancelled by Restaurant</v>
      </c>
      <c r="K10284" t="str">
        <f>VLOOKUP($A10284,'Cancelled Orders'!$D$2:$G$10078,4,0)</f>
        <v>Stock Shortage</v>
      </c>
    </row>
    <row r="10285" spans="1:11" ht="13.2" x14ac:dyDescent="0.25">
      <c r="A10285" s="7">
        <v>290604034</v>
      </c>
      <c r="B10285" s="4">
        <v>870628</v>
      </c>
      <c r="C10285" s="4" t="s">
        <v>3121</v>
      </c>
      <c r="D10285" s="7">
        <v>120</v>
      </c>
      <c r="E10285" s="7">
        <v>1</v>
      </c>
      <c r="F10285" s="7">
        <v>120</v>
      </c>
      <c r="G10285" s="5" t="s">
        <v>22</v>
      </c>
      <c r="H10285" s="5" t="s">
        <v>28</v>
      </c>
      <c r="I10285">
        <f>VLOOKUP($A10285,'Cancelled Orders'!$D$2:$L$10078,COLUMN(E10284),0)</f>
        <v>1</v>
      </c>
      <c r="J10285" t="str">
        <f>VLOOKUP($A10285,'Cancelled Orders'!$D$2:$G$10078,3,0)</f>
        <v>Order cancelled through app</v>
      </c>
      <c r="K10285" t="str">
        <f>VLOOKUP($A10285,'Cancelled Orders'!$D$2:$G$10078,4,0)</f>
        <v>Customer Refusal</v>
      </c>
    </row>
    <row r="10286" spans="1:11" ht="13.2" x14ac:dyDescent="0.25">
      <c r="A10286" s="7">
        <v>290558155</v>
      </c>
      <c r="B10286" s="4">
        <v>870628</v>
      </c>
      <c r="C10286" s="4" t="s">
        <v>3121</v>
      </c>
      <c r="D10286" s="7">
        <v>120</v>
      </c>
      <c r="E10286" s="7">
        <v>1</v>
      </c>
      <c r="F10286" s="7">
        <v>120</v>
      </c>
      <c r="G10286" s="5" t="s">
        <v>22</v>
      </c>
      <c r="H10286" s="5" t="s">
        <v>28</v>
      </c>
      <c r="I10286">
        <f>VLOOKUP($A10286,'Cancelled Orders'!$D$2:$L$10078,COLUMN(E10285),0)</f>
        <v>1</v>
      </c>
      <c r="J10286" t="str">
        <f>VLOOKUP($A10286,'Cancelled Orders'!$D$2:$G$10078,3,0)</f>
        <v>Order cancelled through app</v>
      </c>
      <c r="K10286" t="str">
        <f>VLOOKUP($A10286,'Cancelled Orders'!$D$2:$G$10078,4,0)</f>
        <v>Customer Refusal</v>
      </c>
    </row>
    <row r="10287" spans="1:11" ht="13.2" x14ac:dyDescent="0.25">
      <c r="A10287" s="7">
        <v>291730362</v>
      </c>
      <c r="B10287" s="4">
        <v>870728</v>
      </c>
      <c r="C10287" s="4" t="s">
        <v>615</v>
      </c>
      <c r="D10287" s="7">
        <v>28</v>
      </c>
      <c r="E10287" s="7">
        <v>1</v>
      </c>
      <c r="F10287" s="7">
        <v>28</v>
      </c>
      <c r="G10287" s="5" t="s">
        <v>22</v>
      </c>
      <c r="H10287" s="5" t="s">
        <v>22</v>
      </c>
      <c r="I10287">
        <f>VLOOKUP($A10287,'Cancelled Orders'!$D$2:$L$10078,COLUMN(E10286),0)</f>
        <v>1</v>
      </c>
      <c r="J10287" t="str">
        <f>VLOOKUP($A10287,'Cancelled Orders'!$D$2:$G$10078,3,0)</f>
        <v>Cancelled by Restaurant</v>
      </c>
      <c r="K10287" t="str">
        <f>VLOOKUP($A10287,'Cancelled Orders'!$D$2:$G$10078,4,0)</f>
        <v>Item Unavailable</v>
      </c>
    </row>
    <row r="10288" spans="1:11" ht="13.2" x14ac:dyDescent="0.25">
      <c r="A10288" s="7">
        <v>290656935</v>
      </c>
      <c r="B10288" s="4">
        <v>870933</v>
      </c>
      <c r="C10288" s="4" t="s">
        <v>3122</v>
      </c>
      <c r="D10288" s="7">
        <v>60</v>
      </c>
      <c r="E10288" s="7">
        <v>1</v>
      </c>
      <c r="F10288" s="7">
        <v>60</v>
      </c>
      <c r="G10288" s="5" t="s">
        <v>22</v>
      </c>
      <c r="H10288" s="5" t="s">
        <v>28</v>
      </c>
      <c r="I10288">
        <f>VLOOKUP($A10288,'Cancelled Orders'!$D$2:$L$10078,COLUMN(E10287),0)</f>
        <v>1</v>
      </c>
      <c r="J10288" t="str">
        <f>VLOOKUP($A10288,'Cancelled Orders'!$D$2:$G$10078,3,0)</f>
        <v>Order cancelled through app</v>
      </c>
      <c r="K10288" t="str">
        <f>VLOOKUP($A10288,'Cancelled Orders'!$D$2:$G$10078,4,0)</f>
        <v>Customer Refusal</v>
      </c>
    </row>
    <row r="10289" spans="1:11" ht="13.2" x14ac:dyDescent="0.25">
      <c r="A10289" s="7">
        <v>291689368</v>
      </c>
      <c r="B10289" s="4">
        <v>870992</v>
      </c>
      <c r="C10289" s="4" t="s">
        <v>299</v>
      </c>
      <c r="D10289" s="7">
        <v>10</v>
      </c>
      <c r="E10289" s="7">
        <v>2</v>
      </c>
      <c r="F10289" s="7">
        <v>20</v>
      </c>
      <c r="G10289" s="5" t="s">
        <v>22</v>
      </c>
      <c r="H10289" s="5" t="s">
        <v>22</v>
      </c>
      <c r="I10289">
        <f>VLOOKUP($A10289,'Cancelled Orders'!$D$2:$L$10078,COLUMN(E10288),0)</f>
        <v>1</v>
      </c>
      <c r="J10289" t="str">
        <f>VLOOKUP($A10289,'Cancelled Orders'!$D$2:$G$10078,3,0)</f>
        <v>Cancelled by Restaurant</v>
      </c>
      <c r="K10289" t="str">
        <f>VLOOKUP($A10289,'Cancelled Orders'!$D$2:$G$10078,4,0)</f>
        <v>Stock Shortage</v>
      </c>
    </row>
    <row r="10290" spans="1:11" ht="13.2" x14ac:dyDescent="0.25">
      <c r="A10290" s="7">
        <v>290644383</v>
      </c>
      <c r="B10290" s="4">
        <v>871639</v>
      </c>
      <c r="C10290" s="4" t="s">
        <v>405</v>
      </c>
      <c r="D10290" s="7">
        <v>81</v>
      </c>
      <c r="E10290" s="7">
        <v>1</v>
      </c>
      <c r="F10290" s="7">
        <v>81</v>
      </c>
      <c r="G10290" s="5" t="s">
        <v>22</v>
      </c>
      <c r="H10290" s="5" t="s">
        <v>28</v>
      </c>
      <c r="I10290">
        <f>VLOOKUP($A10290,'Cancelled Orders'!$D$2:$L$10078,COLUMN(E10289),0)</f>
        <v>1</v>
      </c>
      <c r="J10290" t="str">
        <f>VLOOKUP($A10290,'Cancelled Orders'!$D$2:$G$10078,3,0)</f>
        <v>Order cancelled through app</v>
      </c>
      <c r="K10290" t="str">
        <f>VLOOKUP($A10290,'Cancelled Orders'!$D$2:$G$10078,4,0)</f>
        <v>Customer Refusal</v>
      </c>
    </row>
    <row r="10291" spans="1:11" ht="13.2" x14ac:dyDescent="0.25">
      <c r="A10291" s="7">
        <v>290640599</v>
      </c>
      <c r="B10291" s="4">
        <v>871639</v>
      </c>
      <c r="C10291" s="4" t="s">
        <v>405</v>
      </c>
      <c r="D10291" s="7">
        <v>81</v>
      </c>
      <c r="E10291" s="7">
        <v>1</v>
      </c>
      <c r="F10291" s="7">
        <v>81</v>
      </c>
      <c r="G10291" s="5" t="s">
        <v>22</v>
      </c>
      <c r="H10291" s="5" t="s">
        <v>28</v>
      </c>
      <c r="I10291">
        <f>VLOOKUP($A10291,'Cancelled Orders'!$D$2:$L$10078,COLUMN(E10290),0)</f>
        <v>1</v>
      </c>
      <c r="J10291" t="str">
        <f>VLOOKUP($A10291,'Cancelled Orders'!$D$2:$G$10078,3,0)</f>
        <v>Order cancelled through app</v>
      </c>
      <c r="K10291" t="str">
        <f>VLOOKUP($A10291,'Cancelled Orders'!$D$2:$G$10078,4,0)</f>
        <v>Customer Refusal</v>
      </c>
    </row>
    <row r="10292" spans="1:11" ht="13.2" x14ac:dyDescent="0.25">
      <c r="A10292" s="7">
        <v>290299088</v>
      </c>
      <c r="B10292" s="4">
        <v>871639</v>
      </c>
      <c r="C10292" s="4" t="s">
        <v>405</v>
      </c>
      <c r="D10292" s="7">
        <v>81</v>
      </c>
      <c r="E10292" s="7">
        <v>1</v>
      </c>
      <c r="F10292" s="7">
        <v>81</v>
      </c>
      <c r="G10292" s="5" t="s">
        <v>22</v>
      </c>
      <c r="H10292" s="5" t="s">
        <v>28</v>
      </c>
      <c r="I10292">
        <f>VLOOKUP($A10292,'Cancelled Orders'!$D$2:$L$10078,COLUMN(E10291),0)</f>
        <v>1</v>
      </c>
      <c r="J10292" t="str">
        <f>VLOOKUP($A10292,'Cancelled Orders'!$D$2:$G$10078,3,0)</f>
        <v>Order cancelled through app</v>
      </c>
      <c r="K10292" t="str">
        <f>VLOOKUP($A10292,'Cancelled Orders'!$D$2:$G$10078,4,0)</f>
        <v>Customer Refusal</v>
      </c>
    </row>
    <row r="10293" spans="1:11" ht="13.2" x14ac:dyDescent="0.25">
      <c r="A10293" s="7">
        <v>290826414</v>
      </c>
      <c r="B10293" s="4">
        <v>871910</v>
      </c>
      <c r="C10293" s="4" t="s">
        <v>3123</v>
      </c>
      <c r="D10293" s="7">
        <v>45</v>
      </c>
      <c r="E10293" s="7">
        <v>1</v>
      </c>
      <c r="F10293" s="7">
        <v>45</v>
      </c>
      <c r="G10293" s="5" t="s">
        <v>22</v>
      </c>
      <c r="H10293" s="5" t="s">
        <v>22</v>
      </c>
      <c r="I10293">
        <f>VLOOKUP($A10293,'Cancelled Orders'!$D$2:$L$10078,COLUMN(E10292),0)</f>
        <v>1</v>
      </c>
      <c r="J10293" t="str">
        <f>VLOOKUP($A10293,'Cancelled Orders'!$D$2:$G$10078,3,0)</f>
        <v>Order cancelled through app</v>
      </c>
      <c r="K10293" t="str">
        <f>VLOOKUP($A10293,'Cancelled Orders'!$D$2:$G$10078,4,0)</f>
        <v>Customer Refusal</v>
      </c>
    </row>
    <row r="10294" spans="1:11" ht="13.2" x14ac:dyDescent="0.25">
      <c r="A10294" s="7">
        <v>291496132</v>
      </c>
      <c r="B10294" s="4">
        <v>871920</v>
      </c>
      <c r="C10294" s="4" t="s">
        <v>2345</v>
      </c>
      <c r="D10294" s="7">
        <v>25</v>
      </c>
      <c r="E10294" s="7">
        <v>1</v>
      </c>
      <c r="F10294" s="7">
        <v>25</v>
      </c>
      <c r="G10294" s="5" t="s">
        <v>22</v>
      </c>
      <c r="H10294" s="5" t="s">
        <v>22</v>
      </c>
      <c r="I10294">
        <f>VLOOKUP($A10294,'Cancelled Orders'!$D$2:$L$10078,COLUMN(E10293),0)</f>
        <v>1</v>
      </c>
      <c r="J10294" t="str">
        <f>VLOOKUP($A10294,'Cancelled Orders'!$D$2:$G$10078,3,0)</f>
        <v>Order cancelled through app</v>
      </c>
      <c r="K10294" t="str">
        <f>VLOOKUP($A10294,'Cancelled Orders'!$D$2:$G$10078,4,0)</f>
        <v>Customer Refusal</v>
      </c>
    </row>
    <row r="10295" spans="1:11" ht="13.2" x14ac:dyDescent="0.25">
      <c r="A10295" s="7">
        <v>290397440</v>
      </c>
      <c r="B10295" s="4">
        <v>871920</v>
      </c>
      <c r="C10295" s="4" t="s">
        <v>2345</v>
      </c>
      <c r="D10295" s="7">
        <v>25</v>
      </c>
      <c r="E10295" s="7">
        <v>1</v>
      </c>
      <c r="F10295" s="7">
        <v>25</v>
      </c>
      <c r="G10295" s="5" t="s">
        <v>22</v>
      </c>
      <c r="H10295" s="5" t="s">
        <v>22</v>
      </c>
      <c r="I10295">
        <f>VLOOKUP($A10295,'Cancelled Orders'!$D$2:$L$10078,COLUMN(E10294),0)</f>
        <v>1</v>
      </c>
      <c r="J10295" t="str">
        <f>VLOOKUP($A10295,'Cancelled Orders'!$D$2:$G$10078,3,0)</f>
        <v>Cancelled by Restaurant</v>
      </c>
      <c r="K10295" t="str">
        <f>VLOOKUP($A10295,'Cancelled Orders'!$D$2:$G$10078,4,0)</f>
        <v>Stock Shortage</v>
      </c>
    </row>
    <row r="10296" spans="1:11" ht="13.2" x14ac:dyDescent="0.25">
      <c r="A10296" s="7">
        <v>290748261</v>
      </c>
      <c r="B10296" s="4">
        <v>872450</v>
      </c>
      <c r="C10296" s="4" t="s">
        <v>3124</v>
      </c>
      <c r="D10296" s="7">
        <v>80</v>
      </c>
      <c r="E10296" s="7">
        <v>1</v>
      </c>
      <c r="F10296" s="7">
        <v>80</v>
      </c>
      <c r="G10296" s="5" t="s">
        <v>22</v>
      </c>
      <c r="H10296" s="5" t="s">
        <v>22</v>
      </c>
      <c r="I10296">
        <f>VLOOKUP($A10296,'Cancelled Orders'!$D$2:$L$10078,COLUMN(E10295),0)</f>
        <v>0</v>
      </c>
      <c r="J10296" t="str">
        <f>VLOOKUP($A10296,'Cancelled Orders'!$D$2:$G$10078,3,0)</f>
        <v>Cancelled by Restaurant</v>
      </c>
      <c r="K10296" t="str">
        <f>VLOOKUP($A10296,'Cancelled Orders'!$D$2:$G$10078,4,0)</f>
        <v>Item Unavailable</v>
      </c>
    </row>
    <row r="10297" spans="1:11" ht="13.2" x14ac:dyDescent="0.25">
      <c r="A10297" s="7">
        <v>291297146</v>
      </c>
      <c r="B10297" s="4">
        <v>872622</v>
      </c>
      <c r="C10297" s="4" t="s">
        <v>3125</v>
      </c>
      <c r="D10297" s="7">
        <v>134</v>
      </c>
      <c r="E10297" s="7">
        <v>1</v>
      </c>
      <c r="F10297" s="7">
        <v>134</v>
      </c>
      <c r="G10297" s="5" t="s">
        <v>22</v>
      </c>
      <c r="H10297" s="5" t="s">
        <v>22</v>
      </c>
      <c r="I10297">
        <f>VLOOKUP($A10297,'Cancelled Orders'!$D$2:$L$10078,COLUMN(E10296),0)</f>
        <v>1</v>
      </c>
      <c r="J10297" t="str">
        <f>VLOOKUP($A10297,'Cancelled Orders'!$D$2:$G$10078,3,0)</f>
        <v>Cancelled by Restaurant</v>
      </c>
      <c r="K10297" t="str">
        <f>VLOOKUP($A10297,'Cancelled Orders'!$D$2:$G$10078,4,0)</f>
        <v>Item Unavailable</v>
      </c>
    </row>
    <row r="10298" spans="1:11" ht="13.2" x14ac:dyDescent="0.25">
      <c r="A10298" s="7">
        <v>291297643</v>
      </c>
      <c r="B10298" s="4">
        <v>872624</v>
      </c>
      <c r="C10298" s="4" t="s">
        <v>3126</v>
      </c>
      <c r="D10298" s="7">
        <v>125</v>
      </c>
      <c r="E10298" s="7">
        <v>1</v>
      </c>
      <c r="F10298" s="7">
        <v>125</v>
      </c>
      <c r="G10298" s="5" t="s">
        <v>22</v>
      </c>
      <c r="H10298" s="5" t="s">
        <v>22</v>
      </c>
      <c r="I10298">
        <f>VLOOKUP($A10298,'Cancelled Orders'!$D$2:$L$10078,COLUMN(E10297),0)</f>
        <v>1</v>
      </c>
      <c r="J10298" t="str">
        <f>VLOOKUP($A10298,'Cancelled Orders'!$D$2:$G$10078,3,0)</f>
        <v>Cancelled by Restaurant</v>
      </c>
      <c r="K10298" t="str">
        <f>VLOOKUP($A10298,'Cancelled Orders'!$D$2:$G$10078,4,0)</f>
        <v>Item Unavailable</v>
      </c>
    </row>
    <row r="10299" spans="1:11" ht="13.2" x14ac:dyDescent="0.25">
      <c r="A10299" s="7">
        <v>291723480</v>
      </c>
      <c r="B10299" s="4">
        <v>872641</v>
      </c>
      <c r="C10299" s="4" t="s">
        <v>224</v>
      </c>
      <c r="D10299" s="7">
        <v>20</v>
      </c>
      <c r="E10299" s="7">
        <v>1</v>
      </c>
      <c r="F10299" s="7">
        <v>20</v>
      </c>
      <c r="G10299" s="5" t="s">
        <v>22</v>
      </c>
      <c r="H10299" s="5" t="s">
        <v>22</v>
      </c>
      <c r="I10299">
        <f>VLOOKUP($A10299,'Cancelled Orders'!$D$2:$L$10078,COLUMN(E10298),0)</f>
        <v>0</v>
      </c>
      <c r="J10299" t="str">
        <f>VLOOKUP($A10299,'Cancelled Orders'!$D$2:$G$10078,3,0)</f>
        <v>Cancelled by Restaurant</v>
      </c>
      <c r="K10299" t="str">
        <f>VLOOKUP($A10299,'Cancelled Orders'!$D$2:$G$10078,4,0)</f>
        <v>Item Unavailable</v>
      </c>
    </row>
    <row r="10300" spans="1:11" ht="13.2" x14ac:dyDescent="0.25">
      <c r="A10300" s="7">
        <v>291706607</v>
      </c>
      <c r="B10300" s="4">
        <v>872641</v>
      </c>
      <c r="C10300" s="4" t="s">
        <v>224</v>
      </c>
      <c r="D10300" s="7">
        <v>20</v>
      </c>
      <c r="E10300" s="7">
        <v>3</v>
      </c>
      <c r="F10300" s="7">
        <v>60</v>
      </c>
      <c r="G10300" s="5" t="s">
        <v>22</v>
      </c>
      <c r="H10300" s="5" t="s">
        <v>22</v>
      </c>
      <c r="I10300">
        <f>VLOOKUP($A10300,'Cancelled Orders'!$D$2:$L$10078,COLUMN(E10299),0)</f>
        <v>0</v>
      </c>
      <c r="J10300" t="str">
        <f>VLOOKUP($A10300,'Cancelled Orders'!$D$2:$G$10078,3,0)</f>
        <v>Cancelled by Restaurant</v>
      </c>
      <c r="K10300" t="str">
        <f>VLOOKUP($A10300,'Cancelled Orders'!$D$2:$G$10078,4,0)</f>
        <v>Stock Shortage</v>
      </c>
    </row>
    <row r="10301" spans="1:11" ht="13.2" x14ac:dyDescent="0.25">
      <c r="A10301" s="7">
        <v>291715873</v>
      </c>
      <c r="B10301" s="4">
        <v>872691</v>
      </c>
      <c r="C10301" s="4" t="s">
        <v>3127</v>
      </c>
      <c r="D10301" s="7">
        <v>45</v>
      </c>
      <c r="E10301" s="7">
        <v>2</v>
      </c>
      <c r="F10301" s="7">
        <v>90</v>
      </c>
      <c r="G10301" s="5" t="s">
        <v>22</v>
      </c>
      <c r="H10301" s="5" t="s">
        <v>22</v>
      </c>
      <c r="I10301">
        <f>VLOOKUP($A10301,'Cancelled Orders'!$D$2:$L$10078,COLUMN(E10300),0)</f>
        <v>0</v>
      </c>
      <c r="J10301" t="str">
        <f>VLOOKUP($A10301,'Cancelled Orders'!$D$2:$G$10078,3,0)</f>
        <v>Cancelled by Restaurant</v>
      </c>
      <c r="K10301" t="str">
        <f>VLOOKUP($A10301,'Cancelled Orders'!$D$2:$G$10078,4,0)</f>
        <v>Stock Shortage</v>
      </c>
    </row>
    <row r="10302" spans="1:11" ht="13.2" x14ac:dyDescent="0.25">
      <c r="A10302" s="7">
        <v>291342648</v>
      </c>
      <c r="B10302" s="4">
        <v>730872</v>
      </c>
      <c r="C10302" s="4" t="s">
        <v>3128</v>
      </c>
      <c r="D10302" s="7">
        <v>1</v>
      </c>
      <c r="E10302" s="7">
        <v>1</v>
      </c>
      <c r="F10302" s="7">
        <v>1</v>
      </c>
      <c r="G10302" s="5" t="s">
        <v>22</v>
      </c>
      <c r="H10302" s="5" t="s">
        <v>28</v>
      </c>
      <c r="I10302">
        <f>VLOOKUP($A10302,'Cancelled Orders'!$D$2:$L$10078,COLUMN(E10301),0)</f>
        <v>1</v>
      </c>
      <c r="J10302" t="str">
        <f>VLOOKUP($A10302,'Cancelled Orders'!$D$2:$G$10078,3,0)</f>
        <v>Order cancelled through app</v>
      </c>
      <c r="K10302" t="str">
        <f>VLOOKUP($A10302,'Cancelled Orders'!$D$2:$G$10078,4,0)</f>
        <v>Customer Refusal</v>
      </c>
    </row>
    <row r="10303" spans="1:11" ht="13.2" x14ac:dyDescent="0.25">
      <c r="A10303" s="7">
        <v>291698487</v>
      </c>
      <c r="B10303" s="4">
        <v>730872</v>
      </c>
      <c r="C10303" s="4" t="s">
        <v>3128</v>
      </c>
      <c r="D10303" s="7">
        <v>1</v>
      </c>
      <c r="E10303" s="7">
        <v>1</v>
      </c>
      <c r="F10303" s="7">
        <v>1</v>
      </c>
      <c r="G10303" s="5" t="s">
        <v>22</v>
      </c>
      <c r="H10303" s="5" t="s">
        <v>28</v>
      </c>
      <c r="I10303">
        <f>VLOOKUP($A10303,'Cancelled Orders'!$D$2:$L$10078,COLUMN(E10302),0)</f>
        <v>1</v>
      </c>
      <c r="J10303" t="str">
        <f>VLOOKUP($A10303,'Cancelled Orders'!$D$2:$G$10078,3,0)</f>
        <v>Order cancelled through app</v>
      </c>
      <c r="K10303" t="str">
        <f>VLOOKUP($A10303,'Cancelled Orders'!$D$2:$G$10078,4,0)</f>
        <v>Customer Refusal</v>
      </c>
    </row>
    <row r="10304" spans="1:11" ht="13.2" x14ac:dyDescent="0.25">
      <c r="A10304" s="7">
        <v>291623143</v>
      </c>
      <c r="B10304" s="4">
        <v>730872</v>
      </c>
      <c r="C10304" s="4" t="s">
        <v>3128</v>
      </c>
      <c r="D10304" s="7">
        <v>1</v>
      </c>
      <c r="E10304" s="7">
        <v>1</v>
      </c>
      <c r="F10304" s="7">
        <v>1</v>
      </c>
      <c r="G10304" s="5" t="s">
        <v>22</v>
      </c>
      <c r="H10304" s="5" t="s">
        <v>28</v>
      </c>
      <c r="I10304">
        <f>VLOOKUP($A10304,'Cancelled Orders'!$D$2:$L$10078,COLUMN(E10303),0)</f>
        <v>1</v>
      </c>
      <c r="J10304" t="str">
        <f>VLOOKUP($A10304,'Cancelled Orders'!$D$2:$G$10078,3,0)</f>
        <v>Order cancelled through app</v>
      </c>
      <c r="K10304" t="str">
        <f>VLOOKUP($A10304,'Cancelled Orders'!$D$2:$G$10078,4,0)</f>
        <v>Customer Refusal</v>
      </c>
    </row>
    <row r="10305" spans="1:11" ht="13.2" x14ac:dyDescent="0.25">
      <c r="A10305" s="7">
        <v>291389321</v>
      </c>
      <c r="B10305" s="4">
        <v>730872</v>
      </c>
      <c r="C10305" s="4" t="s">
        <v>3128</v>
      </c>
      <c r="D10305" s="7">
        <v>1</v>
      </c>
      <c r="E10305" s="7">
        <v>1</v>
      </c>
      <c r="F10305" s="7">
        <v>1</v>
      </c>
      <c r="G10305" s="5" t="s">
        <v>22</v>
      </c>
      <c r="H10305" s="5" t="s">
        <v>28</v>
      </c>
      <c r="I10305">
        <f>VLOOKUP($A10305,'Cancelled Orders'!$D$2:$L$10078,COLUMN(E10304),0)</f>
        <v>1</v>
      </c>
      <c r="J10305" t="str">
        <f>VLOOKUP($A10305,'Cancelled Orders'!$D$2:$G$10078,3,0)</f>
        <v>Order cancelled through app</v>
      </c>
      <c r="K10305" t="str">
        <f>VLOOKUP($A10305,'Cancelled Orders'!$D$2:$G$10078,4,0)</f>
        <v>Customer Refusal</v>
      </c>
    </row>
    <row r="10306" spans="1:11" ht="13.2" x14ac:dyDescent="0.25">
      <c r="A10306" s="7">
        <v>291258688</v>
      </c>
      <c r="B10306" s="4">
        <v>730872</v>
      </c>
      <c r="C10306" s="4" t="s">
        <v>3128</v>
      </c>
      <c r="D10306" s="7">
        <v>1</v>
      </c>
      <c r="E10306" s="7">
        <v>1</v>
      </c>
      <c r="F10306" s="7">
        <v>1</v>
      </c>
      <c r="G10306" s="5" t="s">
        <v>22</v>
      </c>
      <c r="H10306" s="5" t="s">
        <v>28</v>
      </c>
      <c r="I10306">
        <f>VLOOKUP($A10306,'Cancelled Orders'!$D$2:$L$10078,COLUMN(E10305),0)</f>
        <v>1</v>
      </c>
      <c r="J10306" t="str">
        <f>VLOOKUP($A10306,'Cancelled Orders'!$D$2:$G$10078,3,0)</f>
        <v>Order cancelled through app</v>
      </c>
      <c r="K10306" t="str">
        <f>VLOOKUP($A10306,'Cancelled Orders'!$D$2:$G$10078,4,0)</f>
        <v>Customer Refusal</v>
      </c>
    </row>
    <row r="10307" spans="1:11" ht="13.2" x14ac:dyDescent="0.25">
      <c r="A10307" s="7">
        <v>291031177</v>
      </c>
      <c r="B10307" s="4">
        <v>730872</v>
      </c>
      <c r="C10307" s="4" t="s">
        <v>3128</v>
      </c>
      <c r="D10307" s="7">
        <v>1</v>
      </c>
      <c r="E10307" s="7">
        <v>1</v>
      </c>
      <c r="F10307" s="7">
        <v>1</v>
      </c>
      <c r="G10307" s="5" t="s">
        <v>22</v>
      </c>
      <c r="H10307" s="5" t="s">
        <v>28</v>
      </c>
      <c r="I10307">
        <f>VLOOKUP($A10307,'Cancelled Orders'!$D$2:$L$10078,COLUMN(E10306),0)</f>
        <v>1</v>
      </c>
      <c r="J10307" t="str">
        <f>VLOOKUP($A10307,'Cancelled Orders'!$D$2:$G$10078,3,0)</f>
        <v>Order cancelled through app</v>
      </c>
      <c r="K10307" t="str">
        <f>VLOOKUP($A10307,'Cancelled Orders'!$D$2:$G$10078,4,0)</f>
        <v>Customer Refusal</v>
      </c>
    </row>
    <row r="10308" spans="1:11" ht="13.2" x14ac:dyDescent="0.25">
      <c r="A10308" s="7">
        <v>291294189</v>
      </c>
      <c r="B10308" s="4">
        <v>730872</v>
      </c>
      <c r="C10308" s="4" t="s">
        <v>3128</v>
      </c>
      <c r="D10308" s="7">
        <v>1</v>
      </c>
      <c r="E10308" s="7">
        <v>1</v>
      </c>
      <c r="F10308" s="7">
        <v>1</v>
      </c>
      <c r="G10308" s="5" t="s">
        <v>22</v>
      </c>
      <c r="H10308" s="5" t="s">
        <v>28</v>
      </c>
      <c r="I10308">
        <f>VLOOKUP($A10308,'Cancelled Orders'!$D$2:$L$10078,COLUMN(E10307),0)</f>
        <v>1</v>
      </c>
      <c r="J10308" t="str">
        <f>VLOOKUP($A10308,'Cancelled Orders'!$D$2:$G$10078,3,0)</f>
        <v>Order cancelled through app</v>
      </c>
      <c r="K10308" t="str">
        <f>VLOOKUP($A10308,'Cancelled Orders'!$D$2:$G$10078,4,0)</f>
        <v>Customer Refusal</v>
      </c>
    </row>
    <row r="10309" spans="1:11" ht="13.2" x14ac:dyDescent="0.25">
      <c r="A10309" s="7">
        <v>290932317</v>
      </c>
      <c r="B10309" s="4">
        <v>730872</v>
      </c>
      <c r="C10309" s="4" t="s">
        <v>3128</v>
      </c>
      <c r="D10309" s="7">
        <v>1</v>
      </c>
      <c r="E10309" s="7">
        <v>1</v>
      </c>
      <c r="F10309" s="7">
        <v>1</v>
      </c>
      <c r="G10309" s="5" t="s">
        <v>22</v>
      </c>
      <c r="H10309" s="5" t="s">
        <v>28</v>
      </c>
      <c r="I10309">
        <f>VLOOKUP($A10309,'Cancelled Orders'!$D$2:$L$10078,COLUMN(E10308),0)</f>
        <v>1</v>
      </c>
      <c r="J10309" t="str">
        <f>VLOOKUP($A10309,'Cancelled Orders'!$D$2:$G$10078,3,0)</f>
        <v>Order cancelled through app</v>
      </c>
      <c r="K10309" t="str">
        <f>VLOOKUP($A10309,'Cancelled Orders'!$D$2:$G$10078,4,0)</f>
        <v>Customer Refusal</v>
      </c>
    </row>
    <row r="10310" spans="1:11" ht="13.2" x14ac:dyDescent="0.25">
      <c r="A10310" s="7">
        <v>290927202</v>
      </c>
      <c r="B10310" s="4">
        <v>730872</v>
      </c>
      <c r="C10310" s="4" t="s">
        <v>3128</v>
      </c>
      <c r="D10310" s="7">
        <v>1</v>
      </c>
      <c r="E10310" s="7">
        <v>1</v>
      </c>
      <c r="F10310" s="7">
        <v>1</v>
      </c>
      <c r="G10310" s="5" t="s">
        <v>22</v>
      </c>
      <c r="H10310" s="5" t="s">
        <v>28</v>
      </c>
      <c r="I10310">
        <f>VLOOKUP($A10310,'Cancelled Orders'!$D$2:$L$10078,COLUMN(E10309),0)</f>
        <v>1</v>
      </c>
      <c r="J10310" t="str">
        <f>VLOOKUP($A10310,'Cancelled Orders'!$D$2:$G$10078,3,0)</f>
        <v>Order cancelled through app</v>
      </c>
      <c r="K10310" t="str">
        <f>VLOOKUP($A10310,'Cancelled Orders'!$D$2:$G$10078,4,0)</f>
        <v>Customer Refusal</v>
      </c>
    </row>
    <row r="10311" spans="1:11" ht="13.2" x14ac:dyDescent="0.25">
      <c r="A10311" s="7">
        <v>290918464</v>
      </c>
      <c r="B10311" s="4">
        <v>730872</v>
      </c>
      <c r="C10311" s="4" t="s">
        <v>3128</v>
      </c>
      <c r="D10311" s="7">
        <v>1</v>
      </c>
      <c r="E10311" s="7">
        <v>1</v>
      </c>
      <c r="F10311" s="7">
        <v>1</v>
      </c>
      <c r="G10311" s="5" t="s">
        <v>22</v>
      </c>
      <c r="H10311" s="5" t="s">
        <v>28</v>
      </c>
      <c r="I10311">
        <f>VLOOKUP($A10311,'Cancelled Orders'!$D$2:$L$10078,COLUMN(E10310),0)</f>
        <v>1</v>
      </c>
      <c r="J10311" t="str">
        <f>VLOOKUP($A10311,'Cancelled Orders'!$D$2:$G$10078,3,0)</f>
        <v>Order cancelled through app</v>
      </c>
      <c r="K10311" t="str">
        <f>VLOOKUP($A10311,'Cancelled Orders'!$D$2:$G$10078,4,0)</f>
        <v>Customer Refusal</v>
      </c>
    </row>
    <row r="10312" spans="1:11" ht="13.2" x14ac:dyDescent="0.25">
      <c r="A10312" s="7">
        <v>290809574</v>
      </c>
      <c r="B10312" s="4">
        <v>730872</v>
      </c>
      <c r="C10312" s="4" t="s">
        <v>3128</v>
      </c>
      <c r="D10312" s="7">
        <v>1</v>
      </c>
      <c r="E10312" s="7">
        <v>1</v>
      </c>
      <c r="F10312" s="7">
        <v>1</v>
      </c>
      <c r="G10312" s="5" t="s">
        <v>22</v>
      </c>
      <c r="H10312" s="5" t="s">
        <v>28</v>
      </c>
      <c r="I10312">
        <f>VLOOKUP($A10312,'Cancelled Orders'!$D$2:$L$10078,COLUMN(E10311),0)</f>
        <v>1</v>
      </c>
      <c r="J10312" t="str">
        <f>VLOOKUP($A10312,'Cancelled Orders'!$D$2:$G$10078,3,0)</f>
        <v>Order cancelled through app</v>
      </c>
      <c r="K10312" t="str">
        <f>VLOOKUP($A10312,'Cancelled Orders'!$D$2:$G$10078,4,0)</f>
        <v>Customer Refusal</v>
      </c>
    </row>
    <row r="10313" spans="1:11" ht="13.2" x14ac:dyDescent="0.25">
      <c r="A10313" s="7">
        <v>290550392</v>
      </c>
      <c r="B10313" s="4">
        <v>730872</v>
      </c>
      <c r="C10313" s="4" t="s">
        <v>3128</v>
      </c>
      <c r="D10313" s="7">
        <v>1</v>
      </c>
      <c r="E10313" s="7">
        <v>1</v>
      </c>
      <c r="F10313" s="7">
        <v>1</v>
      </c>
      <c r="G10313" s="5" t="s">
        <v>22</v>
      </c>
      <c r="H10313" s="5" t="s">
        <v>28</v>
      </c>
      <c r="I10313">
        <f>VLOOKUP($A10313,'Cancelled Orders'!$D$2:$L$10078,COLUMN(E10312),0)</f>
        <v>1</v>
      </c>
      <c r="J10313" t="str">
        <f>VLOOKUP($A10313,'Cancelled Orders'!$D$2:$G$10078,3,0)</f>
        <v>Order cancelled through app</v>
      </c>
      <c r="K10313" t="str">
        <f>VLOOKUP($A10313,'Cancelled Orders'!$D$2:$G$10078,4,0)</f>
        <v>Customer Refusal</v>
      </c>
    </row>
    <row r="10314" spans="1:11" ht="13.2" x14ac:dyDescent="0.25">
      <c r="A10314" s="7">
        <v>290525144</v>
      </c>
      <c r="B10314" s="4">
        <v>730872</v>
      </c>
      <c r="C10314" s="4" t="s">
        <v>3128</v>
      </c>
      <c r="D10314" s="7">
        <v>1</v>
      </c>
      <c r="E10314" s="7">
        <v>1</v>
      </c>
      <c r="F10314" s="7">
        <v>1</v>
      </c>
      <c r="G10314" s="5" t="s">
        <v>22</v>
      </c>
      <c r="H10314" s="5" t="s">
        <v>28</v>
      </c>
      <c r="I10314">
        <f>VLOOKUP($A10314,'Cancelled Orders'!$D$2:$L$10078,COLUMN(E10313),0)</f>
        <v>1</v>
      </c>
      <c r="J10314" t="str">
        <f>VLOOKUP($A10314,'Cancelled Orders'!$D$2:$G$10078,3,0)</f>
        <v>Order cancelled through app</v>
      </c>
      <c r="K10314" t="str">
        <f>VLOOKUP($A10314,'Cancelled Orders'!$D$2:$G$10078,4,0)</f>
        <v>Customer Refusal</v>
      </c>
    </row>
    <row r="10315" spans="1:11" ht="13.2" x14ac:dyDescent="0.25">
      <c r="A10315" s="7">
        <v>290836761</v>
      </c>
      <c r="B10315" s="4">
        <v>730872</v>
      </c>
      <c r="C10315" s="4" t="s">
        <v>3128</v>
      </c>
      <c r="D10315" s="7">
        <v>1</v>
      </c>
      <c r="E10315" s="7">
        <v>1</v>
      </c>
      <c r="F10315" s="7">
        <v>1</v>
      </c>
      <c r="G10315" s="5" t="s">
        <v>22</v>
      </c>
      <c r="H10315" s="5" t="s">
        <v>28</v>
      </c>
      <c r="I10315">
        <f>VLOOKUP($A10315,'Cancelled Orders'!$D$2:$L$10078,COLUMN(E10314),0)</f>
        <v>1</v>
      </c>
      <c r="J10315" t="str">
        <f>VLOOKUP($A10315,'Cancelled Orders'!$D$2:$G$10078,3,0)</f>
        <v>Order cancelled through app</v>
      </c>
      <c r="K10315" t="str">
        <f>VLOOKUP($A10315,'Cancelled Orders'!$D$2:$G$10078,4,0)</f>
        <v>Customer Refusal</v>
      </c>
    </row>
    <row r="10316" spans="1:11" ht="13.2" x14ac:dyDescent="0.25">
      <c r="A10316" s="7">
        <v>290812053</v>
      </c>
      <c r="B10316" s="4">
        <v>730872</v>
      </c>
      <c r="C10316" s="4" t="s">
        <v>3128</v>
      </c>
      <c r="D10316" s="7">
        <v>1</v>
      </c>
      <c r="E10316" s="7">
        <v>1</v>
      </c>
      <c r="F10316" s="7">
        <v>1</v>
      </c>
      <c r="G10316" s="5" t="s">
        <v>22</v>
      </c>
      <c r="H10316" s="5" t="s">
        <v>28</v>
      </c>
      <c r="I10316">
        <f>VLOOKUP($A10316,'Cancelled Orders'!$D$2:$L$10078,COLUMN(E10315),0)</f>
        <v>1</v>
      </c>
      <c r="J10316" t="str">
        <f>VLOOKUP($A10316,'Cancelled Orders'!$D$2:$G$10078,3,0)</f>
        <v>Order cancelled through app</v>
      </c>
      <c r="K10316" t="str">
        <f>VLOOKUP($A10316,'Cancelled Orders'!$D$2:$G$10078,4,0)</f>
        <v>Customer Refusal</v>
      </c>
    </row>
    <row r="10317" spans="1:11" ht="13.2" x14ac:dyDescent="0.25">
      <c r="A10317" s="7">
        <v>289896558</v>
      </c>
      <c r="B10317" s="4">
        <v>730872</v>
      </c>
      <c r="C10317" s="4" t="s">
        <v>3128</v>
      </c>
      <c r="D10317" s="7">
        <v>1</v>
      </c>
      <c r="E10317" s="7">
        <v>1</v>
      </c>
      <c r="F10317" s="7">
        <v>1</v>
      </c>
      <c r="G10317" s="5" t="s">
        <v>22</v>
      </c>
      <c r="H10317" s="5" t="s">
        <v>28</v>
      </c>
      <c r="I10317">
        <f>VLOOKUP($A10317,'Cancelled Orders'!$D$2:$L$10078,COLUMN(E10316),0)</f>
        <v>1</v>
      </c>
      <c r="J10317" t="str">
        <f>VLOOKUP($A10317,'Cancelled Orders'!$D$2:$G$10078,3,0)</f>
        <v>Order cancelled through app</v>
      </c>
      <c r="K10317" t="str">
        <f>VLOOKUP($A10317,'Cancelled Orders'!$D$2:$G$10078,4,0)</f>
        <v>Customer Refusal</v>
      </c>
    </row>
    <row r="10318" spans="1:11" ht="13.2" x14ac:dyDescent="0.25">
      <c r="A10318" s="7">
        <v>290086208</v>
      </c>
      <c r="B10318" s="4">
        <v>730872</v>
      </c>
      <c r="C10318" s="4" t="s">
        <v>3128</v>
      </c>
      <c r="D10318" s="7">
        <v>1</v>
      </c>
      <c r="E10318" s="7">
        <v>1</v>
      </c>
      <c r="F10318" s="7">
        <v>1</v>
      </c>
      <c r="G10318" s="5" t="s">
        <v>22</v>
      </c>
      <c r="H10318" s="5" t="s">
        <v>28</v>
      </c>
      <c r="I10318">
        <f>VLOOKUP($A10318,'Cancelled Orders'!$D$2:$L$10078,COLUMN(E10317),0)</f>
        <v>1</v>
      </c>
      <c r="J10318" t="str">
        <f>VLOOKUP($A10318,'Cancelled Orders'!$D$2:$G$10078,3,0)</f>
        <v>Order cancelled through app</v>
      </c>
      <c r="K10318" t="str">
        <f>VLOOKUP($A10318,'Cancelled Orders'!$D$2:$G$10078,4,0)</f>
        <v>Customer Refusal</v>
      </c>
    </row>
    <row r="10319" spans="1:11" ht="13.2" x14ac:dyDescent="0.25">
      <c r="A10319" s="7">
        <v>291051499</v>
      </c>
      <c r="B10319" s="4">
        <v>730872</v>
      </c>
      <c r="C10319" s="4" t="s">
        <v>3128</v>
      </c>
      <c r="D10319" s="7">
        <v>1</v>
      </c>
      <c r="E10319" s="7">
        <v>1</v>
      </c>
      <c r="F10319" s="7">
        <v>1</v>
      </c>
      <c r="G10319" s="5" t="s">
        <v>22</v>
      </c>
      <c r="H10319" s="5" t="s">
        <v>28</v>
      </c>
      <c r="I10319">
        <f>VLOOKUP($A10319,'Cancelled Orders'!$D$2:$L$10078,COLUMN(E10318),0)</f>
        <v>1</v>
      </c>
      <c r="J10319" t="str">
        <f>VLOOKUP($A10319,'Cancelled Orders'!$D$2:$G$10078,3,0)</f>
        <v>Order cancelled through app</v>
      </c>
      <c r="K10319" t="str">
        <f>VLOOKUP($A10319,'Cancelled Orders'!$D$2:$G$10078,4,0)</f>
        <v>Customer Refusal</v>
      </c>
    </row>
    <row r="10320" spans="1:11" ht="13.2" x14ac:dyDescent="0.25">
      <c r="A10320" s="7">
        <v>290417242</v>
      </c>
      <c r="B10320" s="4">
        <v>730872</v>
      </c>
      <c r="C10320" s="4" t="s">
        <v>3128</v>
      </c>
      <c r="D10320" s="7">
        <v>1</v>
      </c>
      <c r="E10320" s="7">
        <v>1</v>
      </c>
      <c r="F10320" s="7">
        <v>1</v>
      </c>
      <c r="G10320" s="5" t="s">
        <v>22</v>
      </c>
      <c r="H10320" s="5" t="s">
        <v>28</v>
      </c>
      <c r="I10320">
        <f>VLOOKUP($A10320,'Cancelled Orders'!$D$2:$L$10078,COLUMN(E10319),0)</f>
        <v>1</v>
      </c>
      <c r="J10320" t="str">
        <f>VLOOKUP($A10320,'Cancelled Orders'!$D$2:$G$10078,3,0)</f>
        <v>Order cancelled through app</v>
      </c>
      <c r="K10320" t="str">
        <f>VLOOKUP($A10320,'Cancelled Orders'!$D$2:$G$10078,4,0)</f>
        <v>Customer Refusal</v>
      </c>
    </row>
    <row r="10321" spans="1:11" ht="13.2" x14ac:dyDescent="0.25">
      <c r="A10321" s="7">
        <v>290369658</v>
      </c>
      <c r="B10321" s="4">
        <v>730872</v>
      </c>
      <c r="C10321" s="4" t="s">
        <v>3128</v>
      </c>
      <c r="D10321" s="7">
        <v>1</v>
      </c>
      <c r="E10321" s="7">
        <v>1</v>
      </c>
      <c r="F10321" s="7">
        <v>1</v>
      </c>
      <c r="G10321" s="5" t="s">
        <v>22</v>
      </c>
      <c r="H10321" s="5" t="s">
        <v>28</v>
      </c>
      <c r="I10321">
        <f>VLOOKUP($A10321,'Cancelled Orders'!$D$2:$L$10078,COLUMN(E10320),0)</f>
        <v>1</v>
      </c>
      <c r="J10321" t="str">
        <f>VLOOKUP($A10321,'Cancelled Orders'!$D$2:$G$10078,3,0)</f>
        <v>Order cancelled through app</v>
      </c>
      <c r="K10321" t="str">
        <f>VLOOKUP($A10321,'Cancelled Orders'!$D$2:$G$10078,4,0)</f>
        <v>Customer Refusal</v>
      </c>
    </row>
    <row r="10322" spans="1:11" ht="13.2" x14ac:dyDescent="0.25">
      <c r="A10322" s="7">
        <v>290199656</v>
      </c>
      <c r="B10322" s="4">
        <v>730872</v>
      </c>
      <c r="C10322" s="4" t="s">
        <v>3128</v>
      </c>
      <c r="D10322" s="7">
        <v>1</v>
      </c>
      <c r="E10322" s="7">
        <v>1</v>
      </c>
      <c r="F10322" s="7">
        <v>1</v>
      </c>
      <c r="G10322" s="5" t="s">
        <v>22</v>
      </c>
      <c r="H10322" s="5" t="s">
        <v>28</v>
      </c>
      <c r="I10322">
        <f>VLOOKUP($A10322,'Cancelled Orders'!$D$2:$L$10078,COLUMN(E10321),0)</f>
        <v>1</v>
      </c>
      <c r="J10322" t="str">
        <f>VLOOKUP($A10322,'Cancelled Orders'!$D$2:$G$10078,3,0)</f>
        <v>Order cancelled through app</v>
      </c>
      <c r="K10322" t="str">
        <f>VLOOKUP($A10322,'Cancelled Orders'!$D$2:$G$10078,4,0)</f>
        <v>Customer Refusal</v>
      </c>
    </row>
    <row r="10323" spans="1:11" ht="13.2" x14ac:dyDescent="0.25">
      <c r="A10323" s="7">
        <v>291144541</v>
      </c>
      <c r="B10323" s="4">
        <v>855020</v>
      </c>
      <c r="C10323" s="4" t="s">
        <v>299</v>
      </c>
      <c r="D10323" s="7">
        <v>10</v>
      </c>
      <c r="E10323" s="7">
        <v>1</v>
      </c>
      <c r="F10323" s="7">
        <v>10</v>
      </c>
      <c r="G10323" s="5" t="s">
        <v>22</v>
      </c>
      <c r="H10323" s="5" t="s">
        <v>28</v>
      </c>
      <c r="I10323">
        <f>VLOOKUP($A10323,'Cancelled Orders'!$D$2:$L$10078,COLUMN(E10322),0)</f>
        <v>1</v>
      </c>
      <c r="J10323" t="str">
        <f>VLOOKUP($A10323,'Cancelled Orders'!$D$2:$G$10078,3,0)</f>
        <v>Order cancelled through app</v>
      </c>
      <c r="K10323" t="str">
        <f>VLOOKUP($A10323,'Cancelled Orders'!$D$2:$G$10078,4,0)</f>
        <v>Customer Refusal</v>
      </c>
    </row>
    <row r="10324" spans="1:11" ht="13.2" x14ac:dyDescent="0.25">
      <c r="A10324" s="7">
        <v>290085114</v>
      </c>
      <c r="B10324" s="4">
        <v>855020</v>
      </c>
      <c r="C10324" s="4" t="s">
        <v>299</v>
      </c>
      <c r="D10324" s="7">
        <v>10</v>
      </c>
      <c r="E10324" s="7">
        <v>1</v>
      </c>
      <c r="F10324" s="7">
        <v>10</v>
      </c>
      <c r="G10324" s="5" t="s">
        <v>22</v>
      </c>
      <c r="H10324" s="5" t="s">
        <v>28</v>
      </c>
      <c r="I10324">
        <f>VLOOKUP($A10324,'Cancelled Orders'!$D$2:$L$10078,COLUMN(E10323),0)</f>
        <v>1</v>
      </c>
      <c r="J10324" t="str">
        <f>VLOOKUP($A10324,'Cancelled Orders'!$D$2:$G$10078,3,0)</f>
        <v>Cancelled by Restaurant</v>
      </c>
      <c r="K10324" t="str">
        <f>VLOOKUP($A10324,'Cancelled Orders'!$D$2:$G$10078,4,0)</f>
        <v>Item Unavailable</v>
      </c>
    </row>
    <row r="10325" spans="1:11" ht="13.2" x14ac:dyDescent="0.25">
      <c r="A10325" s="7">
        <v>290267511</v>
      </c>
      <c r="B10325" s="4">
        <v>855020</v>
      </c>
      <c r="C10325" s="4" t="s">
        <v>299</v>
      </c>
      <c r="D10325" s="7">
        <v>10</v>
      </c>
      <c r="E10325" s="7">
        <v>1</v>
      </c>
      <c r="F10325" s="7">
        <v>10</v>
      </c>
      <c r="G10325" s="5" t="s">
        <v>22</v>
      </c>
      <c r="H10325" s="5" t="s">
        <v>28</v>
      </c>
      <c r="I10325">
        <f>VLOOKUP($A10325,'Cancelled Orders'!$D$2:$L$10078,COLUMN(E10324),0)</f>
        <v>1</v>
      </c>
      <c r="J10325" t="str">
        <f>VLOOKUP($A10325,'Cancelled Orders'!$D$2:$G$10078,3,0)</f>
        <v>Cancelled by Restaurant</v>
      </c>
      <c r="K10325" t="str">
        <f>VLOOKUP($A10325,'Cancelled Orders'!$D$2:$G$10078,4,0)</f>
        <v>Closed Premises</v>
      </c>
    </row>
    <row r="10326" spans="1:11" ht="13.2" x14ac:dyDescent="0.25">
      <c r="A10326" s="7">
        <v>289724912</v>
      </c>
      <c r="B10326" s="4">
        <v>749040</v>
      </c>
      <c r="C10326" s="4" t="s">
        <v>624</v>
      </c>
      <c r="D10326" s="7">
        <v>12</v>
      </c>
      <c r="E10326" s="7">
        <v>1</v>
      </c>
      <c r="F10326" s="7">
        <v>12</v>
      </c>
      <c r="G10326" s="5" t="s">
        <v>22</v>
      </c>
      <c r="H10326" s="5" t="s">
        <v>28</v>
      </c>
      <c r="I10326">
        <f>VLOOKUP($A10326,'Cancelled Orders'!$D$2:$L$10078,COLUMN(E10325),0)</f>
        <v>1</v>
      </c>
      <c r="J10326" t="str">
        <f>VLOOKUP($A10326,'Cancelled Orders'!$D$2:$G$10078,3,0)</f>
        <v>Order cancelled through app</v>
      </c>
      <c r="K10326" t="str">
        <f>VLOOKUP($A10326,'Cancelled Orders'!$D$2:$G$10078,4,0)</f>
        <v>Customer Refusal</v>
      </c>
    </row>
    <row r="10327" spans="1:11" ht="13.2" x14ac:dyDescent="0.25">
      <c r="A10327" s="7">
        <v>291746651</v>
      </c>
      <c r="B10327" s="4">
        <v>869243</v>
      </c>
      <c r="C10327" s="4" t="s">
        <v>3129</v>
      </c>
      <c r="D10327" s="7">
        <v>75</v>
      </c>
      <c r="E10327" s="7">
        <v>1</v>
      </c>
      <c r="F10327" s="7">
        <v>75</v>
      </c>
      <c r="G10327" s="5" t="s">
        <v>22</v>
      </c>
      <c r="H10327" s="5" t="s">
        <v>22</v>
      </c>
      <c r="I10327">
        <f>VLOOKUP($A10327,'Cancelled Orders'!$D$2:$L$10078,COLUMN(E10326),0)</f>
        <v>1</v>
      </c>
      <c r="J10327" t="str">
        <f>VLOOKUP($A10327,'Cancelled Orders'!$D$2:$G$10078,3,0)</f>
        <v>Cancelled by Restaurant</v>
      </c>
      <c r="K10327" t="str">
        <f>VLOOKUP($A10327,'Cancelled Orders'!$D$2:$G$10078,4,0)</f>
        <v>Stock Shortage</v>
      </c>
    </row>
    <row r="10328" spans="1:11" ht="13.2" x14ac:dyDescent="0.25">
      <c r="A10328" s="7">
        <v>291299101</v>
      </c>
      <c r="B10328" s="4">
        <v>723810</v>
      </c>
      <c r="C10328" s="4" t="s">
        <v>3130</v>
      </c>
      <c r="D10328" s="7">
        <v>1</v>
      </c>
      <c r="E10328" s="7">
        <v>1</v>
      </c>
      <c r="F10328" s="7">
        <v>1</v>
      </c>
      <c r="G10328" s="5" t="s">
        <v>22</v>
      </c>
      <c r="H10328" s="5" t="s">
        <v>28</v>
      </c>
      <c r="I10328">
        <f>VLOOKUP($A10328,'Cancelled Orders'!$D$2:$L$10078,COLUMN(E10327),0)</f>
        <v>1</v>
      </c>
      <c r="J10328" t="str">
        <f>VLOOKUP($A10328,'Cancelled Orders'!$D$2:$G$10078,3,0)</f>
        <v>Order cancelled through app</v>
      </c>
      <c r="K10328" t="str">
        <f>VLOOKUP($A10328,'Cancelled Orders'!$D$2:$G$10078,4,0)</f>
        <v>Customer Refusal</v>
      </c>
    </row>
    <row r="10329" spans="1:11" ht="13.2" x14ac:dyDescent="0.25">
      <c r="A10329" s="7">
        <v>290816924</v>
      </c>
      <c r="B10329" s="4">
        <v>723810</v>
      </c>
      <c r="C10329" s="4" t="s">
        <v>3130</v>
      </c>
      <c r="D10329" s="7">
        <v>1</v>
      </c>
      <c r="E10329" s="7">
        <v>1</v>
      </c>
      <c r="F10329" s="7">
        <v>1</v>
      </c>
      <c r="G10329" s="5" t="s">
        <v>22</v>
      </c>
      <c r="H10329" s="5" t="s">
        <v>28</v>
      </c>
      <c r="I10329">
        <f>VLOOKUP($A10329,'Cancelled Orders'!$D$2:$L$10078,COLUMN(E10328),0)</f>
        <v>1</v>
      </c>
      <c r="J10329" t="str">
        <f>VLOOKUP($A10329,'Cancelled Orders'!$D$2:$G$10078,3,0)</f>
        <v>Order cancelled through app</v>
      </c>
      <c r="K10329" t="str">
        <f>VLOOKUP($A10329,'Cancelled Orders'!$D$2:$G$10078,4,0)</f>
        <v>Customer Refusal</v>
      </c>
    </row>
    <row r="10330" spans="1:11" ht="13.2" x14ac:dyDescent="0.25">
      <c r="A10330" s="7">
        <v>291662597</v>
      </c>
      <c r="B10330" s="4">
        <v>580157</v>
      </c>
      <c r="C10330" s="4" t="s">
        <v>1201</v>
      </c>
      <c r="D10330" s="7">
        <v>30</v>
      </c>
      <c r="E10330" s="7">
        <v>1</v>
      </c>
      <c r="F10330" s="7">
        <v>30</v>
      </c>
      <c r="G10330" s="5" t="s">
        <v>22</v>
      </c>
      <c r="H10330" s="5" t="s">
        <v>28</v>
      </c>
      <c r="I10330">
        <f>VLOOKUP($A10330,'Cancelled Orders'!$D$2:$L$10078,COLUMN(E10329),0)</f>
        <v>0</v>
      </c>
      <c r="J10330" t="str">
        <f>VLOOKUP($A10330,'Cancelled Orders'!$D$2:$G$10078,3,0)</f>
        <v>Order cancelled through app</v>
      </c>
      <c r="K10330" t="str">
        <f>VLOOKUP($A10330,'Cancelled Orders'!$D$2:$G$10078,4,0)</f>
        <v>Customer Refusal</v>
      </c>
    </row>
    <row r="10331" spans="1:11" ht="13.2" x14ac:dyDescent="0.25">
      <c r="A10331" s="7">
        <v>290065974</v>
      </c>
      <c r="B10331" s="4">
        <v>827492</v>
      </c>
      <c r="C10331" s="4" t="s">
        <v>3131</v>
      </c>
      <c r="D10331" s="7">
        <v>40</v>
      </c>
      <c r="E10331" s="7">
        <v>1</v>
      </c>
      <c r="F10331" s="7">
        <v>40</v>
      </c>
      <c r="G10331" s="5" t="s">
        <v>22</v>
      </c>
      <c r="H10331" s="5" t="s">
        <v>22</v>
      </c>
      <c r="I10331">
        <f>VLOOKUP($A10331,'Cancelled Orders'!$D$2:$L$10078,COLUMN(E10330),0)</f>
        <v>1</v>
      </c>
      <c r="J10331" t="str">
        <f>VLOOKUP($A10331,'Cancelled Orders'!$D$2:$G$10078,3,0)</f>
        <v>Cancelled by Restaurant</v>
      </c>
      <c r="K10331" t="str">
        <f>VLOOKUP($A10331,'Cancelled Orders'!$D$2:$G$10078,4,0)</f>
        <v>Item Unavailable</v>
      </c>
    </row>
    <row r="10332" spans="1:11" ht="13.2" x14ac:dyDescent="0.25">
      <c r="A10332" s="7">
        <v>290163759</v>
      </c>
      <c r="B10332" s="4">
        <v>868309</v>
      </c>
      <c r="C10332" s="4" t="s">
        <v>3132</v>
      </c>
      <c r="D10332" s="7">
        <v>60</v>
      </c>
      <c r="E10332" s="7">
        <v>1</v>
      </c>
      <c r="F10332" s="7">
        <v>60</v>
      </c>
      <c r="G10332" s="5" t="s">
        <v>22</v>
      </c>
      <c r="H10332" s="5" t="s">
        <v>28</v>
      </c>
      <c r="I10332">
        <f>VLOOKUP($A10332,'Cancelled Orders'!$D$2:$L$10078,COLUMN(E10331),0)</f>
        <v>1</v>
      </c>
      <c r="J10332" t="str">
        <f>VLOOKUP($A10332,'Cancelled Orders'!$D$2:$G$10078,3,0)</f>
        <v>Cancelled by Restaurant</v>
      </c>
      <c r="K10332" t="str">
        <f>VLOOKUP($A10332,'Cancelled Orders'!$D$2:$G$10078,4,0)</f>
        <v>Stock Shortage</v>
      </c>
    </row>
    <row r="10333" spans="1:11" ht="13.2" x14ac:dyDescent="0.25">
      <c r="A10333" s="7">
        <v>289800218</v>
      </c>
      <c r="B10333" s="4">
        <v>868309</v>
      </c>
      <c r="C10333" s="4" t="s">
        <v>3132</v>
      </c>
      <c r="D10333" s="7">
        <v>60</v>
      </c>
      <c r="E10333" s="7">
        <v>1</v>
      </c>
      <c r="F10333" s="7">
        <v>60</v>
      </c>
      <c r="G10333" s="5" t="s">
        <v>22</v>
      </c>
      <c r="H10333" s="5" t="s">
        <v>28</v>
      </c>
      <c r="I10333">
        <f>VLOOKUP($A10333,'Cancelled Orders'!$D$2:$L$10078,COLUMN(E10332),0)</f>
        <v>1</v>
      </c>
      <c r="J10333" t="str">
        <f>VLOOKUP($A10333,'Cancelled Orders'!$D$2:$G$10078,3,0)</f>
        <v>Cancelled by Restaurant</v>
      </c>
      <c r="K10333" t="str">
        <f>VLOOKUP($A10333,'Cancelled Orders'!$D$2:$G$10078,4,0)</f>
        <v>Stock Shortage</v>
      </c>
    </row>
    <row r="10334" spans="1:11" ht="13.2" x14ac:dyDescent="0.25">
      <c r="A10334" s="7">
        <v>290392882</v>
      </c>
      <c r="B10334" s="4">
        <v>827260</v>
      </c>
      <c r="C10334" s="4" t="s">
        <v>583</v>
      </c>
      <c r="D10334" s="7">
        <v>37</v>
      </c>
      <c r="E10334" s="7">
        <v>1</v>
      </c>
      <c r="F10334" s="7">
        <v>37</v>
      </c>
      <c r="G10334" s="5" t="s">
        <v>22</v>
      </c>
      <c r="H10334" s="5" t="s">
        <v>22</v>
      </c>
      <c r="I10334">
        <f>VLOOKUP($A10334,'Cancelled Orders'!$D$2:$L$10078,COLUMN(E10333),0)</f>
        <v>1</v>
      </c>
      <c r="J10334" t="str">
        <f>VLOOKUP($A10334,'Cancelled Orders'!$D$2:$G$10078,3,0)</f>
        <v>Cancelled by Restaurant</v>
      </c>
      <c r="K10334" t="str">
        <f>VLOOKUP($A10334,'Cancelled Orders'!$D$2:$G$10078,4,0)</f>
        <v>Customer Refusal</v>
      </c>
    </row>
    <row r="10335" spans="1:11" ht="13.2" x14ac:dyDescent="0.25">
      <c r="A10335" s="7">
        <v>291451809</v>
      </c>
      <c r="B10335" s="4">
        <v>842325</v>
      </c>
      <c r="C10335" s="4" t="s">
        <v>3133</v>
      </c>
      <c r="D10335" s="7">
        <v>41</v>
      </c>
      <c r="E10335" s="7">
        <v>2</v>
      </c>
      <c r="F10335" s="7">
        <v>82</v>
      </c>
      <c r="G10335" s="5" t="s">
        <v>22</v>
      </c>
      <c r="H10335" s="5" t="s">
        <v>28</v>
      </c>
      <c r="I10335">
        <f>VLOOKUP($A10335,'Cancelled Orders'!$D$2:$L$10078,COLUMN(E10334),0)</f>
        <v>1</v>
      </c>
      <c r="J10335" t="str">
        <f>VLOOKUP($A10335,'Cancelled Orders'!$D$2:$G$10078,3,0)</f>
        <v>Cancelled by Restaurant</v>
      </c>
      <c r="K10335" t="str">
        <f>VLOOKUP($A10335,'Cancelled Orders'!$D$2:$G$10078,4,0)</f>
        <v>Item Unavailable</v>
      </c>
    </row>
    <row r="10336" spans="1:11" ht="13.2" x14ac:dyDescent="0.25">
      <c r="A10336" s="7">
        <v>290028588</v>
      </c>
      <c r="B10336" s="4">
        <v>829746</v>
      </c>
      <c r="C10336" s="4" t="s">
        <v>3134</v>
      </c>
      <c r="D10336" s="7">
        <v>17</v>
      </c>
      <c r="E10336" s="7">
        <v>1</v>
      </c>
      <c r="F10336" s="7">
        <v>17</v>
      </c>
      <c r="G10336" s="5" t="s">
        <v>22</v>
      </c>
      <c r="H10336" s="5" t="s">
        <v>28</v>
      </c>
      <c r="I10336">
        <f>VLOOKUP($A10336,'Cancelled Orders'!$D$2:$L$10078,COLUMN(E10335),0)</f>
        <v>1</v>
      </c>
      <c r="J10336" t="str">
        <f>VLOOKUP($A10336,'Cancelled Orders'!$D$2:$G$10078,3,0)</f>
        <v>Order cancelled through app</v>
      </c>
      <c r="K10336" t="str">
        <f>VLOOKUP($A10336,'Cancelled Orders'!$D$2:$G$10078,4,0)</f>
        <v>Customer Refusal</v>
      </c>
    </row>
    <row r="10337" spans="1:11" ht="13.2" x14ac:dyDescent="0.25">
      <c r="A10337" s="7">
        <v>291382720</v>
      </c>
      <c r="B10337" s="4">
        <v>690873</v>
      </c>
      <c r="C10337" s="4" t="s">
        <v>224</v>
      </c>
      <c r="D10337" s="7">
        <v>25</v>
      </c>
      <c r="E10337" s="7">
        <v>1</v>
      </c>
      <c r="F10337" s="7">
        <v>25</v>
      </c>
      <c r="G10337" s="5" t="s">
        <v>22</v>
      </c>
      <c r="H10337" s="5" t="s">
        <v>28</v>
      </c>
      <c r="I10337">
        <f>VLOOKUP($A10337,'Cancelled Orders'!$D$2:$L$10078,COLUMN(E10336),0)</f>
        <v>1</v>
      </c>
      <c r="J10337" t="str">
        <f>VLOOKUP($A10337,'Cancelled Orders'!$D$2:$G$10078,3,0)</f>
        <v>Order cancelled through app</v>
      </c>
      <c r="K10337" t="str">
        <f>VLOOKUP($A10337,'Cancelled Orders'!$D$2:$G$10078,4,0)</f>
        <v>Customer Refusal</v>
      </c>
    </row>
    <row r="10338" spans="1:11" ht="13.2" x14ac:dyDescent="0.25">
      <c r="A10338" s="7">
        <v>290831725</v>
      </c>
      <c r="B10338" s="4">
        <v>690873</v>
      </c>
      <c r="C10338" s="4" t="s">
        <v>224</v>
      </c>
      <c r="D10338" s="7">
        <v>25</v>
      </c>
      <c r="E10338" s="7">
        <v>1</v>
      </c>
      <c r="F10338" s="7">
        <v>25</v>
      </c>
      <c r="G10338" s="5" t="s">
        <v>22</v>
      </c>
      <c r="H10338" s="5" t="s">
        <v>28</v>
      </c>
      <c r="I10338">
        <f>VLOOKUP($A10338,'Cancelled Orders'!$D$2:$L$10078,COLUMN(E10337),0)</f>
        <v>1</v>
      </c>
      <c r="J10338" t="str">
        <f>VLOOKUP($A10338,'Cancelled Orders'!$D$2:$G$10078,3,0)</f>
        <v>Order cancelled through app</v>
      </c>
      <c r="K10338" t="str">
        <f>VLOOKUP($A10338,'Cancelled Orders'!$D$2:$G$10078,4,0)</f>
        <v>Customer Refusal</v>
      </c>
    </row>
    <row r="10339" spans="1:11" ht="13.2" x14ac:dyDescent="0.25">
      <c r="A10339" s="7">
        <v>291255120</v>
      </c>
      <c r="B10339" s="4">
        <v>690873</v>
      </c>
      <c r="C10339" s="4" t="s">
        <v>224</v>
      </c>
      <c r="D10339" s="7">
        <v>25</v>
      </c>
      <c r="E10339" s="7">
        <v>1</v>
      </c>
      <c r="F10339" s="7">
        <v>25</v>
      </c>
      <c r="G10339" s="5" t="s">
        <v>22</v>
      </c>
      <c r="H10339" s="5" t="s">
        <v>28</v>
      </c>
      <c r="I10339">
        <f>VLOOKUP($A10339,'Cancelled Orders'!$D$2:$L$10078,COLUMN(E10338),0)</f>
        <v>1</v>
      </c>
      <c r="J10339" t="str">
        <f>VLOOKUP($A10339,'Cancelled Orders'!$D$2:$G$10078,3,0)</f>
        <v>Order cancelled through app</v>
      </c>
      <c r="K10339" t="str">
        <f>VLOOKUP($A10339,'Cancelled Orders'!$D$2:$G$10078,4,0)</f>
        <v>Customer Refusal</v>
      </c>
    </row>
    <row r="10340" spans="1:11" ht="13.2" x14ac:dyDescent="0.25">
      <c r="A10340" s="7">
        <v>290678696</v>
      </c>
      <c r="B10340" s="4">
        <v>785421</v>
      </c>
      <c r="C10340" s="4" t="s">
        <v>3135</v>
      </c>
      <c r="D10340" s="7">
        <v>65</v>
      </c>
      <c r="E10340" s="7">
        <v>1</v>
      </c>
      <c r="F10340" s="7">
        <v>65</v>
      </c>
      <c r="G10340" s="5" t="s">
        <v>22</v>
      </c>
      <c r="H10340" s="5" t="s">
        <v>28</v>
      </c>
      <c r="I10340">
        <f>VLOOKUP($A10340,'Cancelled Orders'!$D$2:$L$10078,COLUMN(E10339),0)</f>
        <v>0</v>
      </c>
      <c r="J10340" t="str">
        <f>VLOOKUP($A10340,'Cancelled Orders'!$D$2:$G$10078,3,0)</f>
        <v>Order cancelled through app</v>
      </c>
      <c r="K10340" t="str">
        <f>VLOOKUP($A10340,'Cancelled Orders'!$D$2:$G$10078,4,0)</f>
        <v>Customer Refusal</v>
      </c>
    </row>
    <row r="10341" spans="1:11" ht="13.2" x14ac:dyDescent="0.25">
      <c r="A10341" s="7">
        <v>291551919</v>
      </c>
      <c r="B10341" s="4">
        <v>740588</v>
      </c>
      <c r="C10341" s="4" t="s">
        <v>3136</v>
      </c>
      <c r="D10341" s="7">
        <v>145</v>
      </c>
      <c r="E10341" s="7">
        <v>1</v>
      </c>
      <c r="F10341" s="7">
        <v>145</v>
      </c>
      <c r="G10341" s="5" t="s">
        <v>22</v>
      </c>
      <c r="H10341" s="5" t="s">
        <v>22</v>
      </c>
      <c r="I10341">
        <f>VLOOKUP($A10341,'Cancelled Orders'!$D$2:$L$10078,COLUMN(E10340),0)</f>
        <v>1</v>
      </c>
      <c r="J10341" t="str">
        <f>VLOOKUP($A10341,'Cancelled Orders'!$D$2:$G$10078,3,0)</f>
        <v>Order cancelled through app</v>
      </c>
      <c r="K10341" t="str">
        <f>VLOOKUP($A10341,'Cancelled Orders'!$D$2:$G$10078,4,0)</f>
        <v>Customer Refusal</v>
      </c>
    </row>
    <row r="10342" spans="1:11" ht="13.2" x14ac:dyDescent="0.25">
      <c r="A10342" s="7">
        <v>290132876</v>
      </c>
      <c r="B10342" s="4">
        <v>740588</v>
      </c>
      <c r="C10342" s="4" t="s">
        <v>3136</v>
      </c>
      <c r="D10342" s="7">
        <v>145</v>
      </c>
      <c r="E10342" s="7">
        <v>1</v>
      </c>
      <c r="F10342" s="7">
        <v>145</v>
      </c>
      <c r="G10342" s="5" t="s">
        <v>22</v>
      </c>
      <c r="H10342" s="5" t="s">
        <v>22</v>
      </c>
      <c r="I10342">
        <f>VLOOKUP($A10342,'Cancelled Orders'!$D$2:$L$10078,COLUMN(E10341),0)</f>
        <v>1</v>
      </c>
      <c r="J10342" t="str">
        <f>VLOOKUP($A10342,'Cancelled Orders'!$D$2:$G$10078,3,0)</f>
        <v>Order cancelled through app</v>
      </c>
      <c r="K10342" t="str">
        <f>VLOOKUP($A10342,'Cancelled Orders'!$D$2:$G$10078,4,0)</f>
        <v>Customer Refusal</v>
      </c>
    </row>
    <row r="10343" spans="1:11" ht="13.2" x14ac:dyDescent="0.25">
      <c r="A10343" s="7">
        <v>290651274</v>
      </c>
      <c r="B10343" s="4">
        <v>861215</v>
      </c>
      <c r="C10343" s="4" t="s">
        <v>1900</v>
      </c>
      <c r="D10343" s="7">
        <v>82</v>
      </c>
      <c r="E10343" s="7">
        <v>1</v>
      </c>
      <c r="F10343" s="7">
        <v>82</v>
      </c>
      <c r="G10343" s="5" t="s">
        <v>22</v>
      </c>
      <c r="H10343" s="5" t="s">
        <v>28</v>
      </c>
      <c r="I10343">
        <f>VLOOKUP($A10343,'Cancelled Orders'!$D$2:$L$10078,COLUMN(E10342),0)</f>
        <v>1</v>
      </c>
      <c r="J10343" t="str">
        <f>VLOOKUP($A10343,'Cancelled Orders'!$D$2:$G$10078,3,0)</f>
        <v>Order cancelled through app</v>
      </c>
      <c r="K10343" t="str">
        <f>VLOOKUP($A10343,'Cancelled Orders'!$D$2:$G$10078,4,0)</f>
        <v>Customer Refusal</v>
      </c>
    </row>
    <row r="10344" spans="1:11" ht="13.2" x14ac:dyDescent="0.25">
      <c r="A10344" s="7">
        <v>291560068</v>
      </c>
      <c r="B10344" s="4">
        <v>774510</v>
      </c>
      <c r="C10344" s="4" t="s">
        <v>3137</v>
      </c>
      <c r="D10344" s="7">
        <v>99</v>
      </c>
      <c r="E10344" s="7">
        <v>1</v>
      </c>
      <c r="F10344" s="7">
        <v>99</v>
      </c>
      <c r="G10344" s="5" t="s">
        <v>22</v>
      </c>
      <c r="H10344" s="5" t="s">
        <v>28</v>
      </c>
      <c r="I10344">
        <f>VLOOKUP($A10344,'Cancelled Orders'!$D$2:$L$10078,COLUMN(E10343),0)</f>
        <v>1</v>
      </c>
      <c r="J10344" t="str">
        <f>VLOOKUP($A10344,'Cancelled Orders'!$D$2:$G$10078,3,0)</f>
        <v>Order cancelled through app</v>
      </c>
      <c r="K10344" t="str">
        <f>VLOOKUP($A10344,'Cancelled Orders'!$D$2:$G$10078,4,0)</f>
        <v>Customer Refusal</v>
      </c>
    </row>
    <row r="10345" spans="1:11" ht="13.2" x14ac:dyDescent="0.25">
      <c r="A10345" s="7">
        <v>291552907</v>
      </c>
      <c r="B10345" s="4">
        <v>774510</v>
      </c>
      <c r="C10345" s="4" t="s">
        <v>3137</v>
      </c>
      <c r="D10345" s="7">
        <v>99</v>
      </c>
      <c r="E10345" s="7">
        <v>1</v>
      </c>
      <c r="F10345" s="7">
        <v>99</v>
      </c>
      <c r="G10345" s="5" t="s">
        <v>22</v>
      </c>
      <c r="H10345" s="5" t="s">
        <v>28</v>
      </c>
      <c r="I10345">
        <f>VLOOKUP($A10345,'Cancelled Orders'!$D$2:$L$10078,COLUMN(E10344),0)</f>
        <v>1</v>
      </c>
      <c r="J10345" t="str">
        <f>VLOOKUP($A10345,'Cancelled Orders'!$D$2:$G$10078,3,0)</f>
        <v>Order cancelled through app</v>
      </c>
      <c r="K10345" t="str">
        <f>VLOOKUP($A10345,'Cancelled Orders'!$D$2:$G$10078,4,0)</f>
        <v>Customer Refusal</v>
      </c>
    </row>
    <row r="10346" spans="1:11" ht="13.2" x14ac:dyDescent="0.25">
      <c r="A10346" s="7">
        <v>291170007</v>
      </c>
      <c r="B10346" s="4">
        <v>774510</v>
      </c>
      <c r="C10346" s="4" t="s">
        <v>3137</v>
      </c>
      <c r="D10346" s="7">
        <v>99</v>
      </c>
      <c r="E10346" s="7">
        <v>1</v>
      </c>
      <c r="F10346" s="7">
        <v>99</v>
      </c>
      <c r="G10346" s="5" t="s">
        <v>22</v>
      </c>
      <c r="H10346" s="5" t="s">
        <v>28</v>
      </c>
      <c r="I10346">
        <f>VLOOKUP($A10346,'Cancelled Orders'!$D$2:$L$10078,COLUMN(E10345),0)</f>
        <v>1</v>
      </c>
      <c r="J10346" t="str">
        <f>VLOOKUP($A10346,'Cancelled Orders'!$D$2:$G$10078,3,0)</f>
        <v>Order cancelled through app</v>
      </c>
      <c r="K10346" t="str">
        <f>VLOOKUP($A10346,'Cancelled Orders'!$D$2:$G$10078,4,0)</f>
        <v>Customer Refusal</v>
      </c>
    </row>
    <row r="10347" spans="1:11" ht="13.2" x14ac:dyDescent="0.25">
      <c r="A10347" s="7">
        <v>291159113</v>
      </c>
      <c r="B10347" s="4">
        <v>774510</v>
      </c>
      <c r="C10347" s="4" t="s">
        <v>3137</v>
      </c>
      <c r="D10347" s="7">
        <v>99</v>
      </c>
      <c r="E10347" s="7">
        <v>1</v>
      </c>
      <c r="F10347" s="7">
        <v>99</v>
      </c>
      <c r="G10347" s="5" t="s">
        <v>22</v>
      </c>
      <c r="H10347" s="5" t="s">
        <v>28</v>
      </c>
      <c r="I10347">
        <f>VLOOKUP($A10347,'Cancelled Orders'!$D$2:$L$10078,COLUMN(E10346),0)</f>
        <v>1</v>
      </c>
      <c r="J10347" t="str">
        <f>VLOOKUP($A10347,'Cancelled Orders'!$D$2:$G$10078,3,0)</f>
        <v>Order cancelled through app</v>
      </c>
      <c r="K10347" t="str">
        <f>VLOOKUP($A10347,'Cancelled Orders'!$D$2:$G$10078,4,0)</f>
        <v>Customer Refusal</v>
      </c>
    </row>
    <row r="10348" spans="1:11" ht="13.2" x14ac:dyDescent="0.25">
      <c r="A10348" s="7">
        <v>291115088</v>
      </c>
      <c r="B10348" s="4">
        <v>774510</v>
      </c>
      <c r="C10348" s="4" t="s">
        <v>3137</v>
      </c>
      <c r="D10348" s="7">
        <v>99</v>
      </c>
      <c r="E10348" s="7">
        <v>1</v>
      </c>
      <c r="F10348" s="7">
        <v>99</v>
      </c>
      <c r="G10348" s="5" t="s">
        <v>22</v>
      </c>
      <c r="H10348" s="5" t="s">
        <v>28</v>
      </c>
      <c r="I10348">
        <f>VLOOKUP($A10348,'Cancelled Orders'!$D$2:$L$10078,COLUMN(E10347),0)</f>
        <v>1</v>
      </c>
      <c r="J10348" t="str">
        <f>VLOOKUP($A10348,'Cancelled Orders'!$D$2:$G$10078,3,0)</f>
        <v>Order cancelled through app</v>
      </c>
      <c r="K10348" t="str">
        <f>VLOOKUP($A10348,'Cancelled Orders'!$D$2:$G$10078,4,0)</f>
        <v>Customer Refusal</v>
      </c>
    </row>
    <row r="10349" spans="1:11" ht="13.2" x14ac:dyDescent="0.25">
      <c r="A10349" s="7">
        <v>291579980</v>
      </c>
      <c r="B10349" s="4">
        <v>774510</v>
      </c>
      <c r="C10349" s="4" t="s">
        <v>3137</v>
      </c>
      <c r="D10349" s="7">
        <v>99</v>
      </c>
      <c r="E10349" s="7">
        <v>1</v>
      </c>
      <c r="F10349" s="7">
        <v>99</v>
      </c>
      <c r="G10349" s="5" t="s">
        <v>22</v>
      </c>
      <c r="H10349" s="5" t="s">
        <v>28</v>
      </c>
      <c r="I10349">
        <f>VLOOKUP($A10349,'Cancelled Orders'!$D$2:$L$10078,COLUMN(E10348),0)</f>
        <v>1</v>
      </c>
      <c r="J10349" t="str">
        <f>VLOOKUP($A10349,'Cancelled Orders'!$D$2:$G$10078,3,0)</f>
        <v>Order cancelled through app</v>
      </c>
      <c r="K10349" t="str">
        <f>VLOOKUP($A10349,'Cancelled Orders'!$D$2:$G$10078,4,0)</f>
        <v>Customer Refusal</v>
      </c>
    </row>
    <row r="10350" spans="1:11" ht="13.2" x14ac:dyDescent="0.25">
      <c r="A10350" s="7">
        <v>291572801</v>
      </c>
      <c r="B10350" s="4">
        <v>774510</v>
      </c>
      <c r="C10350" s="4" t="s">
        <v>3137</v>
      </c>
      <c r="D10350" s="7">
        <v>99</v>
      </c>
      <c r="E10350" s="7">
        <v>1</v>
      </c>
      <c r="F10350" s="7">
        <v>99</v>
      </c>
      <c r="G10350" s="5" t="s">
        <v>22</v>
      </c>
      <c r="H10350" s="5" t="s">
        <v>28</v>
      </c>
      <c r="I10350">
        <f>VLOOKUP($A10350,'Cancelled Orders'!$D$2:$L$10078,COLUMN(E10349),0)</f>
        <v>1</v>
      </c>
      <c r="J10350" t="str">
        <f>VLOOKUP($A10350,'Cancelled Orders'!$D$2:$G$10078,3,0)</f>
        <v>Order cancelled through app</v>
      </c>
      <c r="K10350" t="str">
        <f>VLOOKUP($A10350,'Cancelled Orders'!$D$2:$G$10078,4,0)</f>
        <v>Customer Refusal</v>
      </c>
    </row>
    <row r="10351" spans="1:11" ht="13.2" x14ac:dyDescent="0.25">
      <c r="A10351" s="7">
        <v>291194532</v>
      </c>
      <c r="B10351" s="4">
        <v>774510</v>
      </c>
      <c r="C10351" s="4" t="s">
        <v>3137</v>
      </c>
      <c r="D10351" s="7">
        <v>99</v>
      </c>
      <c r="E10351" s="7">
        <v>1</v>
      </c>
      <c r="F10351" s="7">
        <v>99</v>
      </c>
      <c r="G10351" s="5" t="s">
        <v>22</v>
      </c>
      <c r="H10351" s="5" t="s">
        <v>28</v>
      </c>
      <c r="I10351">
        <f>VLOOKUP($A10351,'Cancelled Orders'!$D$2:$L$10078,COLUMN(E10350),0)</f>
        <v>1</v>
      </c>
      <c r="J10351" t="str">
        <f>VLOOKUP($A10351,'Cancelled Orders'!$D$2:$G$10078,3,0)</f>
        <v>Order cancelled through app</v>
      </c>
      <c r="K10351" t="str">
        <f>VLOOKUP($A10351,'Cancelled Orders'!$D$2:$G$10078,4,0)</f>
        <v>Customer Refusal</v>
      </c>
    </row>
    <row r="10352" spans="1:11" ht="13.2" x14ac:dyDescent="0.25">
      <c r="A10352" s="7">
        <v>291136780</v>
      </c>
      <c r="B10352" s="4">
        <v>774510</v>
      </c>
      <c r="C10352" s="4" t="s">
        <v>3137</v>
      </c>
      <c r="D10352" s="7">
        <v>99</v>
      </c>
      <c r="E10352" s="7">
        <v>1</v>
      </c>
      <c r="F10352" s="7">
        <v>99</v>
      </c>
      <c r="G10352" s="5" t="s">
        <v>22</v>
      </c>
      <c r="H10352" s="5" t="s">
        <v>28</v>
      </c>
      <c r="I10352">
        <f>VLOOKUP($A10352,'Cancelled Orders'!$D$2:$L$10078,COLUMN(E10351),0)</f>
        <v>1</v>
      </c>
      <c r="J10352" t="str">
        <f>VLOOKUP($A10352,'Cancelled Orders'!$D$2:$G$10078,3,0)</f>
        <v>Order cancelled through app</v>
      </c>
      <c r="K10352" t="str">
        <f>VLOOKUP($A10352,'Cancelled Orders'!$D$2:$G$10078,4,0)</f>
        <v>Customer Refusal</v>
      </c>
    </row>
    <row r="10353" spans="1:11" ht="13.2" x14ac:dyDescent="0.25">
      <c r="A10353" s="7">
        <v>291122737</v>
      </c>
      <c r="B10353" s="4">
        <v>774510</v>
      </c>
      <c r="C10353" s="4" t="s">
        <v>3137</v>
      </c>
      <c r="D10353" s="7">
        <v>99</v>
      </c>
      <c r="E10353" s="7">
        <v>1</v>
      </c>
      <c r="F10353" s="7">
        <v>99</v>
      </c>
      <c r="G10353" s="5" t="s">
        <v>22</v>
      </c>
      <c r="H10353" s="5" t="s">
        <v>28</v>
      </c>
      <c r="I10353">
        <f>VLOOKUP($A10353,'Cancelled Orders'!$D$2:$L$10078,COLUMN(E10352),0)</f>
        <v>1</v>
      </c>
      <c r="J10353" t="str">
        <f>VLOOKUP($A10353,'Cancelled Orders'!$D$2:$G$10078,3,0)</f>
        <v>Order cancelled through app</v>
      </c>
      <c r="K10353" t="str">
        <f>VLOOKUP($A10353,'Cancelled Orders'!$D$2:$G$10078,4,0)</f>
        <v>Customer Refusal</v>
      </c>
    </row>
    <row r="10354" spans="1:11" ht="13.2" x14ac:dyDescent="0.25">
      <c r="A10354" s="7">
        <v>291059171</v>
      </c>
      <c r="B10354" s="4">
        <v>774510</v>
      </c>
      <c r="C10354" s="4" t="s">
        <v>3137</v>
      </c>
      <c r="D10354" s="7">
        <v>99</v>
      </c>
      <c r="E10354" s="7">
        <v>1</v>
      </c>
      <c r="F10354" s="7">
        <v>99</v>
      </c>
      <c r="G10354" s="5" t="s">
        <v>22</v>
      </c>
      <c r="H10354" s="5" t="s">
        <v>28</v>
      </c>
      <c r="I10354">
        <f>VLOOKUP($A10354,'Cancelled Orders'!$D$2:$L$10078,COLUMN(E10353),0)</f>
        <v>1</v>
      </c>
      <c r="J10354" t="str">
        <f>VLOOKUP($A10354,'Cancelled Orders'!$D$2:$G$10078,3,0)</f>
        <v>Order cancelled through app</v>
      </c>
      <c r="K10354" t="str">
        <f>VLOOKUP($A10354,'Cancelled Orders'!$D$2:$G$10078,4,0)</f>
        <v>Customer Refusal</v>
      </c>
    </row>
    <row r="10355" spans="1:11" ht="13.2" x14ac:dyDescent="0.25">
      <c r="A10355" s="7">
        <v>291572124</v>
      </c>
      <c r="B10355" s="4">
        <v>774510</v>
      </c>
      <c r="C10355" s="4" t="s">
        <v>3137</v>
      </c>
      <c r="D10355" s="7">
        <v>99</v>
      </c>
      <c r="E10355" s="7">
        <v>1</v>
      </c>
      <c r="F10355" s="7">
        <v>99</v>
      </c>
      <c r="G10355" s="5" t="s">
        <v>22</v>
      </c>
      <c r="H10355" s="5" t="s">
        <v>28</v>
      </c>
      <c r="I10355">
        <f>VLOOKUP($A10355,'Cancelled Orders'!$D$2:$L$10078,COLUMN(E10354),0)</f>
        <v>1</v>
      </c>
      <c r="J10355" t="str">
        <f>VLOOKUP($A10355,'Cancelled Orders'!$D$2:$G$10078,3,0)</f>
        <v>Order cancelled through app</v>
      </c>
      <c r="K10355" t="str">
        <f>VLOOKUP($A10355,'Cancelled Orders'!$D$2:$G$10078,4,0)</f>
        <v>Customer Refusal</v>
      </c>
    </row>
    <row r="10356" spans="1:11" ht="13.2" x14ac:dyDescent="0.25">
      <c r="A10356" s="7">
        <v>291561816</v>
      </c>
      <c r="B10356" s="4">
        <v>774510</v>
      </c>
      <c r="C10356" s="4" t="s">
        <v>3137</v>
      </c>
      <c r="D10356" s="7">
        <v>99</v>
      </c>
      <c r="E10356" s="7">
        <v>1</v>
      </c>
      <c r="F10356" s="7">
        <v>99</v>
      </c>
      <c r="G10356" s="5" t="s">
        <v>22</v>
      </c>
      <c r="H10356" s="5" t="s">
        <v>28</v>
      </c>
      <c r="I10356">
        <f>VLOOKUP($A10356,'Cancelled Orders'!$D$2:$L$10078,COLUMN(E10355),0)</f>
        <v>1</v>
      </c>
      <c r="J10356" t="str">
        <f>VLOOKUP($A10356,'Cancelled Orders'!$D$2:$G$10078,3,0)</f>
        <v>Order cancelled through app</v>
      </c>
      <c r="K10356" t="str">
        <f>VLOOKUP($A10356,'Cancelled Orders'!$D$2:$G$10078,4,0)</f>
        <v>Customer Refusal</v>
      </c>
    </row>
    <row r="10357" spans="1:11" ht="13.2" x14ac:dyDescent="0.25">
      <c r="A10357" s="7">
        <v>291172851</v>
      </c>
      <c r="B10357" s="4">
        <v>774510</v>
      </c>
      <c r="C10357" s="4" t="s">
        <v>3137</v>
      </c>
      <c r="D10357" s="7">
        <v>99</v>
      </c>
      <c r="E10357" s="7">
        <v>1</v>
      </c>
      <c r="F10357" s="7">
        <v>99</v>
      </c>
      <c r="G10357" s="5" t="s">
        <v>22</v>
      </c>
      <c r="H10357" s="5" t="s">
        <v>28</v>
      </c>
      <c r="I10357">
        <f>VLOOKUP($A10357,'Cancelled Orders'!$D$2:$L$10078,COLUMN(E10356),0)</f>
        <v>1</v>
      </c>
      <c r="J10357" t="str">
        <f>VLOOKUP($A10357,'Cancelled Orders'!$D$2:$G$10078,3,0)</f>
        <v>Order cancelled through app</v>
      </c>
      <c r="K10357" t="str">
        <f>VLOOKUP($A10357,'Cancelled Orders'!$D$2:$G$10078,4,0)</f>
        <v>Customer Refusal</v>
      </c>
    </row>
    <row r="10358" spans="1:11" ht="13.2" x14ac:dyDescent="0.25">
      <c r="A10358" s="7">
        <v>291152141</v>
      </c>
      <c r="B10358" s="4">
        <v>774510</v>
      </c>
      <c r="C10358" s="4" t="s">
        <v>3137</v>
      </c>
      <c r="D10358" s="7">
        <v>99</v>
      </c>
      <c r="E10358" s="7">
        <v>1</v>
      </c>
      <c r="F10358" s="7">
        <v>99</v>
      </c>
      <c r="G10358" s="5" t="s">
        <v>22</v>
      </c>
      <c r="H10358" s="5" t="s">
        <v>28</v>
      </c>
      <c r="I10358">
        <f>VLOOKUP($A10358,'Cancelled Orders'!$D$2:$L$10078,COLUMN(E10357),0)</f>
        <v>1</v>
      </c>
      <c r="J10358" t="str">
        <f>VLOOKUP($A10358,'Cancelled Orders'!$D$2:$G$10078,3,0)</f>
        <v>Order cancelled through app</v>
      </c>
      <c r="K10358" t="str">
        <f>VLOOKUP($A10358,'Cancelled Orders'!$D$2:$G$10078,4,0)</f>
        <v>Customer Refusal</v>
      </c>
    </row>
    <row r="10359" spans="1:11" ht="13.2" x14ac:dyDescent="0.25">
      <c r="A10359" s="7">
        <v>291145207</v>
      </c>
      <c r="B10359" s="4">
        <v>774510</v>
      </c>
      <c r="C10359" s="4" t="s">
        <v>3137</v>
      </c>
      <c r="D10359" s="7">
        <v>99</v>
      </c>
      <c r="E10359" s="7">
        <v>1</v>
      </c>
      <c r="F10359" s="7">
        <v>99</v>
      </c>
      <c r="G10359" s="5" t="s">
        <v>22</v>
      </c>
      <c r="H10359" s="5" t="s">
        <v>28</v>
      </c>
      <c r="I10359">
        <f>VLOOKUP($A10359,'Cancelled Orders'!$D$2:$L$10078,COLUMN(E10358),0)</f>
        <v>1</v>
      </c>
      <c r="J10359" t="str">
        <f>VLOOKUP($A10359,'Cancelled Orders'!$D$2:$G$10078,3,0)</f>
        <v>Order cancelled through app</v>
      </c>
      <c r="K10359" t="str">
        <f>VLOOKUP($A10359,'Cancelled Orders'!$D$2:$G$10078,4,0)</f>
        <v>Customer Refusal</v>
      </c>
    </row>
    <row r="10360" spans="1:11" ht="13.2" x14ac:dyDescent="0.25">
      <c r="A10360" s="7">
        <v>291136087</v>
      </c>
      <c r="B10360" s="4">
        <v>774510</v>
      </c>
      <c r="C10360" s="4" t="s">
        <v>3137</v>
      </c>
      <c r="D10360" s="7">
        <v>99</v>
      </c>
      <c r="E10360" s="7">
        <v>1</v>
      </c>
      <c r="F10360" s="7">
        <v>99</v>
      </c>
      <c r="G10360" s="5" t="s">
        <v>22</v>
      </c>
      <c r="H10360" s="5" t="s">
        <v>28</v>
      </c>
      <c r="I10360">
        <f>VLOOKUP($A10360,'Cancelled Orders'!$D$2:$L$10078,COLUMN(E10359),0)</f>
        <v>1</v>
      </c>
      <c r="J10360" t="str">
        <f>VLOOKUP($A10360,'Cancelled Orders'!$D$2:$G$10078,3,0)</f>
        <v>Order cancelled through app</v>
      </c>
      <c r="K10360" t="str">
        <f>VLOOKUP($A10360,'Cancelled Orders'!$D$2:$G$10078,4,0)</f>
        <v>Customer Refusal</v>
      </c>
    </row>
    <row r="10361" spans="1:11" ht="13.2" x14ac:dyDescent="0.25">
      <c r="A10361" s="7">
        <v>290632590</v>
      </c>
      <c r="B10361" s="4">
        <v>774510</v>
      </c>
      <c r="C10361" s="4" t="s">
        <v>3137</v>
      </c>
      <c r="D10361" s="7">
        <v>99</v>
      </c>
      <c r="E10361" s="7">
        <v>1</v>
      </c>
      <c r="F10361" s="7">
        <v>99</v>
      </c>
      <c r="G10361" s="5" t="s">
        <v>22</v>
      </c>
      <c r="H10361" s="5" t="s">
        <v>28</v>
      </c>
      <c r="I10361">
        <f>VLOOKUP($A10361,'Cancelled Orders'!$D$2:$L$10078,COLUMN(E10360),0)</f>
        <v>1</v>
      </c>
      <c r="J10361" t="str">
        <f>VLOOKUP($A10361,'Cancelled Orders'!$D$2:$G$10078,3,0)</f>
        <v>Order cancelled through app</v>
      </c>
      <c r="K10361" t="str">
        <f>VLOOKUP($A10361,'Cancelled Orders'!$D$2:$G$10078,4,0)</f>
        <v>Customer Refusal</v>
      </c>
    </row>
    <row r="10362" spans="1:11" ht="13.2" x14ac:dyDescent="0.25">
      <c r="A10362" s="7">
        <v>290637402</v>
      </c>
      <c r="B10362" s="4">
        <v>774510</v>
      </c>
      <c r="C10362" s="4" t="s">
        <v>3137</v>
      </c>
      <c r="D10362" s="7">
        <v>99</v>
      </c>
      <c r="E10362" s="7">
        <v>1</v>
      </c>
      <c r="F10362" s="7">
        <v>99</v>
      </c>
      <c r="G10362" s="5" t="s">
        <v>22</v>
      </c>
      <c r="H10362" s="5" t="s">
        <v>28</v>
      </c>
      <c r="I10362">
        <f>VLOOKUP($A10362,'Cancelled Orders'!$D$2:$L$10078,COLUMN(E10361),0)</f>
        <v>1</v>
      </c>
      <c r="J10362" t="str">
        <f>VLOOKUP($A10362,'Cancelled Orders'!$D$2:$G$10078,3,0)</f>
        <v>Order cancelled through app</v>
      </c>
      <c r="K10362" t="str">
        <f>VLOOKUP($A10362,'Cancelled Orders'!$D$2:$G$10078,4,0)</f>
        <v>Customer Refusal</v>
      </c>
    </row>
    <row r="10363" spans="1:11" ht="13.2" x14ac:dyDescent="0.25">
      <c r="A10363" s="7">
        <v>290625356</v>
      </c>
      <c r="B10363" s="4">
        <v>774510</v>
      </c>
      <c r="C10363" s="4" t="s">
        <v>3137</v>
      </c>
      <c r="D10363" s="7">
        <v>99</v>
      </c>
      <c r="E10363" s="7">
        <v>1</v>
      </c>
      <c r="F10363" s="7">
        <v>99</v>
      </c>
      <c r="G10363" s="5" t="s">
        <v>22</v>
      </c>
      <c r="H10363" s="5" t="s">
        <v>28</v>
      </c>
      <c r="I10363">
        <f>VLOOKUP($A10363,'Cancelled Orders'!$D$2:$L$10078,COLUMN(E10362),0)</f>
        <v>1</v>
      </c>
      <c r="J10363" t="str">
        <f>VLOOKUP($A10363,'Cancelled Orders'!$D$2:$G$10078,3,0)</f>
        <v>Order cancelled through app</v>
      </c>
      <c r="K10363" t="str">
        <f>VLOOKUP($A10363,'Cancelled Orders'!$D$2:$G$10078,4,0)</f>
        <v>Customer Refusal</v>
      </c>
    </row>
    <row r="10364" spans="1:11" ht="13.2" x14ac:dyDescent="0.25">
      <c r="A10364" s="7">
        <v>290584635</v>
      </c>
      <c r="B10364" s="4">
        <v>774510</v>
      </c>
      <c r="C10364" s="4" t="s">
        <v>3137</v>
      </c>
      <c r="D10364" s="7">
        <v>99</v>
      </c>
      <c r="E10364" s="7">
        <v>1</v>
      </c>
      <c r="F10364" s="7">
        <v>99</v>
      </c>
      <c r="G10364" s="5" t="s">
        <v>22</v>
      </c>
      <c r="H10364" s="5" t="s">
        <v>28</v>
      </c>
      <c r="I10364">
        <f>VLOOKUP($A10364,'Cancelled Orders'!$D$2:$L$10078,COLUMN(E10363),0)</f>
        <v>1</v>
      </c>
      <c r="J10364" t="str">
        <f>VLOOKUP($A10364,'Cancelled Orders'!$D$2:$G$10078,3,0)</f>
        <v>Order cancelled through app</v>
      </c>
      <c r="K10364" t="str">
        <f>VLOOKUP($A10364,'Cancelled Orders'!$D$2:$G$10078,4,0)</f>
        <v>Customer Refusal</v>
      </c>
    </row>
    <row r="10365" spans="1:11" ht="13.2" x14ac:dyDescent="0.25">
      <c r="A10365" s="7">
        <v>290630132</v>
      </c>
      <c r="B10365" s="4">
        <v>774510</v>
      </c>
      <c r="C10365" s="4" t="s">
        <v>3137</v>
      </c>
      <c r="D10365" s="7">
        <v>99</v>
      </c>
      <c r="E10365" s="7">
        <v>1</v>
      </c>
      <c r="F10365" s="7">
        <v>99</v>
      </c>
      <c r="G10365" s="5" t="s">
        <v>22</v>
      </c>
      <c r="H10365" s="5" t="s">
        <v>28</v>
      </c>
      <c r="I10365">
        <f>VLOOKUP($A10365,'Cancelled Orders'!$D$2:$L$10078,COLUMN(E10364),0)</f>
        <v>1</v>
      </c>
      <c r="J10365" t="str">
        <f>VLOOKUP($A10365,'Cancelled Orders'!$D$2:$G$10078,3,0)</f>
        <v>Order cancelled through app</v>
      </c>
      <c r="K10365" t="str">
        <f>VLOOKUP($A10365,'Cancelled Orders'!$D$2:$G$10078,4,0)</f>
        <v>Customer Refusal</v>
      </c>
    </row>
    <row r="10366" spans="1:11" ht="13.2" x14ac:dyDescent="0.25">
      <c r="A10366" s="7">
        <v>290622192</v>
      </c>
      <c r="B10366" s="4">
        <v>774510</v>
      </c>
      <c r="C10366" s="4" t="s">
        <v>3137</v>
      </c>
      <c r="D10366" s="7">
        <v>99</v>
      </c>
      <c r="E10366" s="7">
        <v>1</v>
      </c>
      <c r="F10366" s="7">
        <v>99</v>
      </c>
      <c r="G10366" s="5" t="s">
        <v>22</v>
      </c>
      <c r="H10366" s="5" t="s">
        <v>28</v>
      </c>
      <c r="I10366">
        <f>VLOOKUP($A10366,'Cancelled Orders'!$D$2:$L$10078,COLUMN(E10365),0)</f>
        <v>1</v>
      </c>
      <c r="J10366" t="str">
        <f>VLOOKUP($A10366,'Cancelled Orders'!$D$2:$G$10078,3,0)</f>
        <v>Order cancelled through app</v>
      </c>
      <c r="K10366" t="str">
        <f>VLOOKUP($A10366,'Cancelled Orders'!$D$2:$G$10078,4,0)</f>
        <v>Customer Refusal</v>
      </c>
    </row>
    <row r="10367" spans="1:11" ht="13.2" x14ac:dyDescent="0.25">
      <c r="A10367" s="7">
        <v>290608981</v>
      </c>
      <c r="B10367" s="4">
        <v>774510</v>
      </c>
      <c r="C10367" s="4" t="s">
        <v>3137</v>
      </c>
      <c r="D10367" s="7">
        <v>99</v>
      </c>
      <c r="E10367" s="7">
        <v>1</v>
      </c>
      <c r="F10367" s="7">
        <v>99</v>
      </c>
      <c r="G10367" s="5" t="s">
        <v>22</v>
      </c>
      <c r="H10367" s="5" t="s">
        <v>28</v>
      </c>
      <c r="I10367">
        <f>VLOOKUP($A10367,'Cancelled Orders'!$D$2:$L$10078,COLUMN(E10366),0)</f>
        <v>1</v>
      </c>
      <c r="J10367" t="str">
        <f>VLOOKUP($A10367,'Cancelled Orders'!$D$2:$G$10078,3,0)</f>
        <v>Order cancelled through app</v>
      </c>
      <c r="K10367" t="str">
        <f>VLOOKUP($A10367,'Cancelled Orders'!$D$2:$G$10078,4,0)</f>
        <v>Customer Refusal</v>
      </c>
    </row>
    <row r="10368" spans="1:11" ht="13.2" x14ac:dyDescent="0.25">
      <c r="A10368" s="7">
        <v>291205948</v>
      </c>
      <c r="B10368" s="4">
        <v>774510</v>
      </c>
      <c r="C10368" s="4" t="s">
        <v>3137</v>
      </c>
      <c r="D10368" s="7">
        <v>99</v>
      </c>
      <c r="E10368" s="7">
        <v>1</v>
      </c>
      <c r="F10368" s="7">
        <v>99</v>
      </c>
      <c r="G10368" s="5" t="s">
        <v>22</v>
      </c>
      <c r="H10368" s="5" t="s">
        <v>28</v>
      </c>
      <c r="I10368">
        <f>VLOOKUP($A10368,'Cancelled Orders'!$D$2:$L$10078,COLUMN(E10367),0)</f>
        <v>1</v>
      </c>
      <c r="J10368" t="str">
        <f>VLOOKUP($A10368,'Cancelled Orders'!$D$2:$G$10078,3,0)</f>
        <v>Order cancelled through app</v>
      </c>
      <c r="K10368" t="str">
        <f>VLOOKUP($A10368,'Cancelled Orders'!$D$2:$G$10078,4,0)</f>
        <v>Customer Refusal</v>
      </c>
    </row>
    <row r="10369" spans="1:11" ht="13.2" x14ac:dyDescent="0.25">
      <c r="A10369" s="7">
        <v>291151913</v>
      </c>
      <c r="B10369" s="4">
        <v>774510</v>
      </c>
      <c r="C10369" s="4" t="s">
        <v>3137</v>
      </c>
      <c r="D10369" s="7">
        <v>99</v>
      </c>
      <c r="E10369" s="7">
        <v>1</v>
      </c>
      <c r="F10369" s="7">
        <v>99</v>
      </c>
      <c r="G10369" s="5" t="s">
        <v>22</v>
      </c>
      <c r="H10369" s="5" t="s">
        <v>28</v>
      </c>
      <c r="I10369">
        <f>VLOOKUP($A10369,'Cancelled Orders'!$D$2:$L$10078,COLUMN(E10368),0)</f>
        <v>1</v>
      </c>
      <c r="J10369" t="str">
        <f>VLOOKUP($A10369,'Cancelled Orders'!$D$2:$G$10078,3,0)</f>
        <v>Order cancelled through app</v>
      </c>
      <c r="K10369" t="str">
        <f>VLOOKUP($A10369,'Cancelled Orders'!$D$2:$G$10078,4,0)</f>
        <v>Customer Refusal</v>
      </c>
    </row>
    <row r="10370" spans="1:11" ht="13.2" x14ac:dyDescent="0.25">
      <c r="A10370" s="7">
        <v>291028956</v>
      </c>
      <c r="B10370" s="4">
        <v>774510</v>
      </c>
      <c r="C10370" s="4" t="s">
        <v>3137</v>
      </c>
      <c r="D10370" s="7">
        <v>99</v>
      </c>
      <c r="E10370" s="7">
        <v>1</v>
      </c>
      <c r="F10370" s="7">
        <v>99</v>
      </c>
      <c r="G10370" s="5" t="s">
        <v>22</v>
      </c>
      <c r="H10370" s="5" t="s">
        <v>28</v>
      </c>
      <c r="I10370">
        <f>VLOOKUP($A10370,'Cancelled Orders'!$D$2:$L$10078,COLUMN(E10369),0)</f>
        <v>1</v>
      </c>
      <c r="J10370" t="str">
        <f>VLOOKUP($A10370,'Cancelled Orders'!$D$2:$G$10078,3,0)</f>
        <v>Order cancelled through app</v>
      </c>
      <c r="K10370" t="str">
        <f>VLOOKUP($A10370,'Cancelled Orders'!$D$2:$G$10078,4,0)</f>
        <v>Customer Refusal</v>
      </c>
    </row>
    <row r="10371" spans="1:11" ht="13.2" x14ac:dyDescent="0.25">
      <c r="A10371" s="7">
        <v>290625888</v>
      </c>
      <c r="B10371" s="4">
        <v>774510</v>
      </c>
      <c r="C10371" s="4" t="s">
        <v>3137</v>
      </c>
      <c r="D10371" s="7">
        <v>99</v>
      </c>
      <c r="E10371" s="7">
        <v>1</v>
      </c>
      <c r="F10371" s="7">
        <v>99</v>
      </c>
      <c r="G10371" s="5" t="s">
        <v>22</v>
      </c>
      <c r="H10371" s="5" t="s">
        <v>28</v>
      </c>
      <c r="I10371">
        <f>VLOOKUP($A10371,'Cancelled Orders'!$D$2:$L$10078,COLUMN(E10370),0)</f>
        <v>1</v>
      </c>
      <c r="J10371" t="str">
        <f>VLOOKUP($A10371,'Cancelled Orders'!$D$2:$G$10078,3,0)</f>
        <v>Order cancelled through app</v>
      </c>
      <c r="K10371" t="str">
        <f>VLOOKUP($A10371,'Cancelled Orders'!$D$2:$G$10078,4,0)</f>
        <v>Customer Refusal</v>
      </c>
    </row>
    <row r="10372" spans="1:11" ht="13.2" x14ac:dyDescent="0.25">
      <c r="A10372" s="7">
        <v>290609456</v>
      </c>
      <c r="B10372" s="4">
        <v>774510</v>
      </c>
      <c r="C10372" s="4" t="s">
        <v>3137</v>
      </c>
      <c r="D10372" s="7">
        <v>99</v>
      </c>
      <c r="E10372" s="7">
        <v>1</v>
      </c>
      <c r="F10372" s="7">
        <v>99</v>
      </c>
      <c r="G10372" s="5" t="s">
        <v>22</v>
      </c>
      <c r="H10372" s="5" t="s">
        <v>28</v>
      </c>
      <c r="I10372">
        <f>VLOOKUP($A10372,'Cancelled Orders'!$D$2:$L$10078,COLUMN(E10371),0)</f>
        <v>1</v>
      </c>
      <c r="J10372" t="str">
        <f>VLOOKUP($A10372,'Cancelled Orders'!$D$2:$G$10078,3,0)</f>
        <v>Order cancelled through app</v>
      </c>
      <c r="K10372" t="str">
        <f>VLOOKUP($A10372,'Cancelled Orders'!$D$2:$G$10078,4,0)</f>
        <v>Customer Refusal</v>
      </c>
    </row>
    <row r="10373" spans="1:11" ht="13.2" x14ac:dyDescent="0.25">
      <c r="A10373" s="7">
        <v>290599322</v>
      </c>
      <c r="B10373" s="4">
        <v>774510</v>
      </c>
      <c r="C10373" s="4" t="s">
        <v>3137</v>
      </c>
      <c r="D10373" s="7">
        <v>99</v>
      </c>
      <c r="E10373" s="7">
        <v>1</v>
      </c>
      <c r="F10373" s="7">
        <v>99</v>
      </c>
      <c r="G10373" s="5" t="s">
        <v>22</v>
      </c>
      <c r="H10373" s="5" t="s">
        <v>28</v>
      </c>
      <c r="I10373">
        <f>VLOOKUP($A10373,'Cancelled Orders'!$D$2:$L$10078,COLUMN(E10372),0)</f>
        <v>1</v>
      </c>
      <c r="J10373" t="str">
        <f>VLOOKUP($A10373,'Cancelled Orders'!$D$2:$G$10078,3,0)</f>
        <v>Order cancelled through app</v>
      </c>
      <c r="K10373" t="str">
        <f>VLOOKUP($A10373,'Cancelled Orders'!$D$2:$G$10078,4,0)</f>
        <v>Customer Refusal</v>
      </c>
    </row>
    <row r="10374" spans="1:11" ht="13.2" x14ac:dyDescent="0.25">
      <c r="A10374" s="7">
        <v>290563123</v>
      </c>
      <c r="B10374" s="4">
        <v>774510</v>
      </c>
      <c r="C10374" s="4" t="s">
        <v>3137</v>
      </c>
      <c r="D10374" s="7">
        <v>99</v>
      </c>
      <c r="E10374" s="7">
        <v>1</v>
      </c>
      <c r="F10374" s="7">
        <v>99</v>
      </c>
      <c r="G10374" s="5" t="s">
        <v>22</v>
      </c>
      <c r="H10374" s="5" t="s">
        <v>28</v>
      </c>
      <c r="I10374">
        <f>VLOOKUP($A10374,'Cancelled Orders'!$D$2:$L$10078,COLUMN(E10373),0)</f>
        <v>1</v>
      </c>
      <c r="J10374" t="str">
        <f>VLOOKUP($A10374,'Cancelled Orders'!$D$2:$G$10078,3,0)</f>
        <v>Order cancelled through app</v>
      </c>
      <c r="K10374" t="str">
        <f>VLOOKUP($A10374,'Cancelled Orders'!$D$2:$G$10078,4,0)</f>
        <v>Customer Refusal</v>
      </c>
    </row>
    <row r="10375" spans="1:11" ht="13.2" x14ac:dyDescent="0.25">
      <c r="A10375" s="7">
        <v>291701241</v>
      </c>
      <c r="B10375" s="4">
        <v>774519</v>
      </c>
      <c r="C10375" s="4" t="s">
        <v>1638</v>
      </c>
      <c r="D10375" s="7">
        <v>27</v>
      </c>
      <c r="E10375" s="7">
        <v>1</v>
      </c>
      <c r="F10375" s="7">
        <v>27</v>
      </c>
      <c r="G10375" s="5" t="s">
        <v>22</v>
      </c>
      <c r="H10375" s="5" t="s">
        <v>28</v>
      </c>
      <c r="I10375">
        <f>VLOOKUP($A10375,'Cancelled Orders'!$D$2:$L$10078,COLUMN(E10374),0)</f>
        <v>1</v>
      </c>
      <c r="J10375" t="str">
        <f>VLOOKUP($A10375,'Cancelled Orders'!$D$2:$G$10078,3,0)</f>
        <v>Order cancelled through app</v>
      </c>
      <c r="K10375" t="str">
        <f>VLOOKUP($A10375,'Cancelled Orders'!$D$2:$G$10078,4,0)</f>
        <v>Customer Refusal</v>
      </c>
    </row>
    <row r="10376" spans="1:11" ht="13.2" x14ac:dyDescent="0.25">
      <c r="A10376" s="7">
        <v>291699933</v>
      </c>
      <c r="B10376" s="4">
        <v>774519</v>
      </c>
      <c r="C10376" s="4" t="s">
        <v>1638</v>
      </c>
      <c r="D10376" s="7">
        <v>27</v>
      </c>
      <c r="E10376" s="7">
        <v>1</v>
      </c>
      <c r="F10376" s="7">
        <v>27</v>
      </c>
      <c r="G10376" s="5" t="s">
        <v>22</v>
      </c>
      <c r="H10376" s="5" t="s">
        <v>28</v>
      </c>
      <c r="I10376">
        <f>VLOOKUP($A10376,'Cancelled Orders'!$D$2:$L$10078,COLUMN(E10375),0)</f>
        <v>1</v>
      </c>
      <c r="J10376" t="str">
        <f>VLOOKUP($A10376,'Cancelled Orders'!$D$2:$G$10078,3,0)</f>
        <v>Order cancelled through app</v>
      </c>
      <c r="K10376" t="str">
        <f>VLOOKUP($A10376,'Cancelled Orders'!$D$2:$G$10078,4,0)</f>
        <v>Customer Refusal</v>
      </c>
    </row>
    <row r="10377" spans="1:11" ht="13.2" x14ac:dyDescent="0.25">
      <c r="A10377" s="7">
        <v>291686126</v>
      </c>
      <c r="B10377" s="4">
        <v>774519</v>
      </c>
      <c r="C10377" s="4" t="s">
        <v>1638</v>
      </c>
      <c r="D10377" s="7">
        <v>27</v>
      </c>
      <c r="E10377" s="7">
        <v>1</v>
      </c>
      <c r="F10377" s="7">
        <v>27</v>
      </c>
      <c r="G10377" s="5" t="s">
        <v>22</v>
      </c>
      <c r="H10377" s="5" t="s">
        <v>28</v>
      </c>
      <c r="I10377">
        <f>VLOOKUP($A10377,'Cancelled Orders'!$D$2:$L$10078,COLUMN(E10376),0)</f>
        <v>1</v>
      </c>
      <c r="J10377" t="str">
        <f>VLOOKUP($A10377,'Cancelled Orders'!$D$2:$G$10078,3,0)</f>
        <v>Order cancelled through app</v>
      </c>
      <c r="K10377" t="str">
        <f>VLOOKUP($A10377,'Cancelled Orders'!$D$2:$G$10078,4,0)</f>
        <v>Customer Refusal</v>
      </c>
    </row>
    <row r="10378" spans="1:11" ht="13.2" x14ac:dyDescent="0.25">
      <c r="A10378" s="7">
        <v>291675221</v>
      </c>
      <c r="B10378" s="4">
        <v>774519</v>
      </c>
      <c r="C10378" s="4" t="s">
        <v>1638</v>
      </c>
      <c r="D10378" s="7">
        <v>27</v>
      </c>
      <c r="E10378" s="7">
        <v>1</v>
      </c>
      <c r="F10378" s="7">
        <v>27</v>
      </c>
      <c r="G10378" s="5" t="s">
        <v>22</v>
      </c>
      <c r="H10378" s="5" t="s">
        <v>28</v>
      </c>
      <c r="I10378">
        <f>VLOOKUP($A10378,'Cancelled Orders'!$D$2:$L$10078,COLUMN(E10377),0)</f>
        <v>1</v>
      </c>
      <c r="J10378" t="str">
        <f>VLOOKUP($A10378,'Cancelled Orders'!$D$2:$G$10078,3,0)</f>
        <v>Order cancelled through app</v>
      </c>
      <c r="K10378" t="str">
        <f>VLOOKUP($A10378,'Cancelled Orders'!$D$2:$G$10078,4,0)</f>
        <v>Customer Refusal</v>
      </c>
    </row>
    <row r="10379" spans="1:11" ht="13.2" x14ac:dyDescent="0.25">
      <c r="A10379" s="7">
        <v>290808494</v>
      </c>
      <c r="B10379" s="4">
        <v>774519</v>
      </c>
      <c r="C10379" s="4" t="s">
        <v>1638</v>
      </c>
      <c r="D10379" s="7">
        <v>27</v>
      </c>
      <c r="E10379" s="7">
        <v>1</v>
      </c>
      <c r="F10379" s="7">
        <v>27</v>
      </c>
      <c r="G10379" s="5" t="s">
        <v>22</v>
      </c>
      <c r="H10379" s="5" t="s">
        <v>28</v>
      </c>
      <c r="I10379">
        <f>VLOOKUP($A10379,'Cancelled Orders'!$D$2:$L$10078,COLUMN(E10378),0)</f>
        <v>1</v>
      </c>
      <c r="J10379" t="str">
        <f>VLOOKUP($A10379,'Cancelled Orders'!$D$2:$G$10078,3,0)</f>
        <v>Order cancelled through app</v>
      </c>
      <c r="K10379" t="str">
        <f>VLOOKUP($A10379,'Cancelled Orders'!$D$2:$G$10078,4,0)</f>
        <v>Customer Refusal</v>
      </c>
    </row>
    <row r="10380" spans="1:11" ht="13.2" x14ac:dyDescent="0.25">
      <c r="A10380" s="7">
        <v>290810939</v>
      </c>
      <c r="B10380" s="4">
        <v>774519</v>
      </c>
      <c r="C10380" s="4" t="s">
        <v>1638</v>
      </c>
      <c r="D10380" s="7">
        <v>27</v>
      </c>
      <c r="E10380" s="7">
        <v>1</v>
      </c>
      <c r="F10380" s="7">
        <v>27</v>
      </c>
      <c r="G10380" s="5" t="s">
        <v>22</v>
      </c>
      <c r="H10380" s="5" t="s">
        <v>28</v>
      </c>
      <c r="I10380">
        <f>VLOOKUP($A10380,'Cancelled Orders'!$D$2:$L$10078,COLUMN(E10379),0)</f>
        <v>1</v>
      </c>
      <c r="J10380" t="str">
        <f>VLOOKUP($A10380,'Cancelled Orders'!$D$2:$G$10078,3,0)</f>
        <v>Order cancelled through app</v>
      </c>
      <c r="K10380" t="str">
        <f>VLOOKUP($A10380,'Cancelled Orders'!$D$2:$G$10078,4,0)</f>
        <v>Customer Refusal</v>
      </c>
    </row>
    <row r="10381" spans="1:11" ht="13.2" x14ac:dyDescent="0.25">
      <c r="A10381" s="7">
        <v>290324382</v>
      </c>
      <c r="B10381" s="4">
        <v>774519</v>
      </c>
      <c r="C10381" s="4" t="s">
        <v>1638</v>
      </c>
      <c r="D10381" s="7">
        <v>27</v>
      </c>
      <c r="E10381" s="7">
        <v>1</v>
      </c>
      <c r="F10381" s="7">
        <v>27</v>
      </c>
      <c r="G10381" s="5" t="s">
        <v>22</v>
      </c>
      <c r="H10381" s="5" t="s">
        <v>28</v>
      </c>
      <c r="I10381">
        <f>VLOOKUP($A10381,'Cancelled Orders'!$D$2:$L$10078,COLUMN(E10380),0)</f>
        <v>1</v>
      </c>
      <c r="J10381" t="str">
        <f>VLOOKUP($A10381,'Cancelled Orders'!$D$2:$G$10078,3,0)</f>
        <v>Order cancelled through app</v>
      </c>
      <c r="K10381" t="str">
        <f>VLOOKUP($A10381,'Cancelled Orders'!$D$2:$G$10078,4,0)</f>
        <v>Customer Refusal</v>
      </c>
    </row>
    <row r="10382" spans="1:11" ht="13.2" x14ac:dyDescent="0.25">
      <c r="A10382" s="7">
        <v>290088771</v>
      </c>
      <c r="B10382" s="4">
        <v>774519</v>
      </c>
      <c r="C10382" s="4" t="s">
        <v>1638</v>
      </c>
      <c r="D10382" s="7">
        <v>27</v>
      </c>
      <c r="E10382" s="7">
        <v>1</v>
      </c>
      <c r="F10382" s="7">
        <v>27</v>
      </c>
      <c r="G10382" s="5" t="s">
        <v>22</v>
      </c>
      <c r="H10382" s="5" t="s">
        <v>28</v>
      </c>
      <c r="I10382">
        <f>VLOOKUP($A10382,'Cancelled Orders'!$D$2:$L$10078,COLUMN(E10381),0)</f>
        <v>1</v>
      </c>
      <c r="J10382" t="str">
        <f>VLOOKUP($A10382,'Cancelled Orders'!$D$2:$G$10078,3,0)</f>
        <v>Order cancelled through app</v>
      </c>
      <c r="K10382" t="str">
        <f>VLOOKUP($A10382,'Cancelled Orders'!$D$2:$G$10078,4,0)</f>
        <v>Customer Refusal</v>
      </c>
    </row>
    <row r="10383" spans="1:11" ht="13.2" x14ac:dyDescent="0.25">
      <c r="A10383" s="7">
        <v>291159193</v>
      </c>
      <c r="B10383" s="4">
        <v>777264</v>
      </c>
      <c r="C10383" s="4" t="s">
        <v>3138</v>
      </c>
      <c r="D10383" s="7">
        <v>8</v>
      </c>
      <c r="E10383" s="7">
        <v>1</v>
      </c>
      <c r="F10383" s="7">
        <v>8</v>
      </c>
      <c r="G10383" s="5" t="s">
        <v>22</v>
      </c>
      <c r="H10383" s="5" t="s">
        <v>28</v>
      </c>
      <c r="I10383">
        <f>VLOOKUP($A10383,'Cancelled Orders'!$D$2:$L$10078,COLUMN(E10382),0)</f>
        <v>1</v>
      </c>
      <c r="J10383" t="str">
        <f>VLOOKUP($A10383,'Cancelled Orders'!$D$2:$G$10078,3,0)</f>
        <v>Order cancelled through app</v>
      </c>
      <c r="K10383" t="str">
        <f>VLOOKUP($A10383,'Cancelled Orders'!$D$2:$G$10078,4,0)</f>
        <v>Customer Refusal</v>
      </c>
    </row>
    <row r="10384" spans="1:11" ht="13.2" x14ac:dyDescent="0.25">
      <c r="A10384" s="7">
        <v>291117938</v>
      </c>
      <c r="B10384" s="4">
        <v>777264</v>
      </c>
      <c r="C10384" s="4" t="s">
        <v>3138</v>
      </c>
      <c r="D10384" s="7">
        <v>8</v>
      </c>
      <c r="E10384" s="7">
        <v>1</v>
      </c>
      <c r="F10384" s="7">
        <v>8</v>
      </c>
      <c r="G10384" s="5" t="s">
        <v>22</v>
      </c>
      <c r="H10384" s="5" t="s">
        <v>28</v>
      </c>
      <c r="I10384">
        <f>VLOOKUP($A10384,'Cancelled Orders'!$D$2:$L$10078,COLUMN(E10383),0)</f>
        <v>1</v>
      </c>
      <c r="J10384" t="str">
        <f>VLOOKUP($A10384,'Cancelled Orders'!$D$2:$G$10078,3,0)</f>
        <v>Order cancelled through app</v>
      </c>
      <c r="K10384" t="str">
        <f>VLOOKUP($A10384,'Cancelled Orders'!$D$2:$G$10078,4,0)</f>
        <v>Customer Refusal</v>
      </c>
    </row>
    <row r="10385" spans="1:11" ht="13.2" x14ac:dyDescent="0.25">
      <c r="A10385" s="7">
        <v>290640769</v>
      </c>
      <c r="B10385" s="4">
        <v>777264</v>
      </c>
      <c r="C10385" s="4" t="s">
        <v>3138</v>
      </c>
      <c r="D10385" s="7">
        <v>8</v>
      </c>
      <c r="E10385" s="7">
        <v>1</v>
      </c>
      <c r="F10385" s="7">
        <v>8</v>
      </c>
      <c r="G10385" s="5" t="s">
        <v>22</v>
      </c>
      <c r="H10385" s="5" t="s">
        <v>28</v>
      </c>
      <c r="I10385">
        <f>VLOOKUP($A10385,'Cancelled Orders'!$D$2:$L$10078,COLUMN(E10384),0)</f>
        <v>1</v>
      </c>
      <c r="J10385" t="str">
        <f>VLOOKUP($A10385,'Cancelled Orders'!$D$2:$G$10078,3,0)</f>
        <v>Order cancelled through app</v>
      </c>
      <c r="K10385" t="str">
        <f>VLOOKUP($A10385,'Cancelled Orders'!$D$2:$G$10078,4,0)</f>
        <v>Customer Refusal</v>
      </c>
    </row>
    <row r="10386" spans="1:11" ht="13.2" x14ac:dyDescent="0.25">
      <c r="A10386" s="7">
        <v>289967574</v>
      </c>
      <c r="B10386" s="4">
        <v>771565</v>
      </c>
      <c r="C10386" s="4" t="s">
        <v>3139</v>
      </c>
      <c r="D10386" s="7">
        <v>50</v>
      </c>
      <c r="E10386" s="7">
        <v>1</v>
      </c>
      <c r="F10386" s="7">
        <v>50</v>
      </c>
      <c r="G10386" s="5" t="s">
        <v>22</v>
      </c>
      <c r="H10386" s="5" t="s">
        <v>28</v>
      </c>
      <c r="I10386">
        <f>VLOOKUP($A10386,'Cancelled Orders'!$D$2:$L$10078,COLUMN(E10385),0)</f>
        <v>1</v>
      </c>
      <c r="J10386" t="str">
        <f>VLOOKUP($A10386,'Cancelled Orders'!$D$2:$G$10078,3,0)</f>
        <v>Cancelled by Restaurant</v>
      </c>
      <c r="K10386" t="str">
        <f>VLOOKUP($A10386,'Cancelled Orders'!$D$2:$G$10078,4,0)</f>
        <v>Item Unavailable</v>
      </c>
    </row>
    <row r="10387" spans="1:11" ht="13.2" x14ac:dyDescent="0.25">
      <c r="A10387" s="7">
        <v>290238350</v>
      </c>
      <c r="B10387" s="4">
        <v>677301</v>
      </c>
      <c r="C10387" s="4" t="s">
        <v>3140</v>
      </c>
      <c r="D10387" s="7">
        <v>40</v>
      </c>
      <c r="E10387" s="7">
        <v>1</v>
      </c>
      <c r="F10387" s="7">
        <v>40</v>
      </c>
      <c r="G10387" s="5" t="s">
        <v>22</v>
      </c>
      <c r="H10387" s="5" t="s">
        <v>28</v>
      </c>
      <c r="I10387">
        <f>VLOOKUP($A10387,'Cancelled Orders'!$D$2:$L$10078,COLUMN(E10386),0)</f>
        <v>1</v>
      </c>
      <c r="J10387" t="str">
        <f>VLOOKUP($A10387,'Cancelled Orders'!$D$2:$G$10078,3,0)</f>
        <v>Order cancelled through app</v>
      </c>
      <c r="K10387" t="str">
        <f>VLOOKUP($A10387,'Cancelled Orders'!$D$2:$G$10078,4,0)</f>
        <v>Customer Refusal</v>
      </c>
    </row>
    <row r="10388" spans="1:11" ht="13.2" x14ac:dyDescent="0.25">
      <c r="A10388" s="7">
        <v>290797273</v>
      </c>
      <c r="B10388" s="4">
        <v>817892</v>
      </c>
      <c r="C10388" s="4" t="s">
        <v>3141</v>
      </c>
      <c r="D10388" s="7">
        <v>50</v>
      </c>
      <c r="E10388" s="7">
        <v>2</v>
      </c>
      <c r="F10388" s="7">
        <v>100</v>
      </c>
      <c r="G10388" s="5" t="s">
        <v>22</v>
      </c>
      <c r="H10388" s="5" t="s">
        <v>28</v>
      </c>
      <c r="I10388">
        <f>VLOOKUP($A10388,'Cancelled Orders'!$D$2:$L$10078,COLUMN(E10387),0)</f>
        <v>0</v>
      </c>
      <c r="J10388" t="str">
        <f>VLOOKUP($A10388,'Cancelled Orders'!$D$2:$G$10078,3,0)</f>
        <v>Cancelled by Restaurant</v>
      </c>
      <c r="K10388" t="str">
        <f>VLOOKUP($A10388,'Cancelled Orders'!$D$2:$G$10078,4,0)</f>
        <v>Stock Shortage</v>
      </c>
    </row>
    <row r="10389" spans="1:11" ht="13.2" x14ac:dyDescent="0.25">
      <c r="A10389" s="7">
        <v>291289933</v>
      </c>
      <c r="B10389" s="4">
        <v>868294</v>
      </c>
      <c r="C10389" s="4" t="s">
        <v>473</v>
      </c>
      <c r="D10389" s="7">
        <v>35</v>
      </c>
      <c r="E10389" s="7">
        <v>1</v>
      </c>
      <c r="F10389" s="7">
        <v>35</v>
      </c>
      <c r="G10389" s="5" t="s">
        <v>22</v>
      </c>
      <c r="H10389" s="5" t="s">
        <v>28</v>
      </c>
      <c r="I10389">
        <f>VLOOKUP($A10389,'Cancelled Orders'!$D$2:$L$10078,COLUMN(E10388),0)</f>
        <v>0</v>
      </c>
      <c r="J10389" t="str">
        <f>VLOOKUP($A10389,'Cancelled Orders'!$D$2:$G$10078,3,0)</f>
        <v>Order cancelled through app</v>
      </c>
      <c r="K10389" t="str">
        <f>VLOOKUP($A10389,'Cancelled Orders'!$D$2:$G$10078,4,0)</f>
        <v>Customer Refusal</v>
      </c>
    </row>
    <row r="10390" spans="1:11" ht="13.2" x14ac:dyDescent="0.25">
      <c r="A10390" s="7">
        <v>290780042</v>
      </c>
      <c r="B10390" s="4">
        <v>868294</v>
      </c>
      <c r="C10390" s="4" t="s">
        <v>473</v>
      </c>
      <c r="D10390" s="7">
        <v>35</v>
      </c>
      <c r="E10390" s="7">
        <v>1</v>
      </c>
      <c r="F10390" s="7">
        <v>35</v>
      </c>
      <c r="G10390" s="5" t="s">
        <v>22</v>
      </c>
      <c r="H10390" s="5" t="s">
        <v>28</v>
      </c>
      <c r="I10390">
        <f>VLOOKUP($A10390,'Cancelled Orders'!$D$2:$L$10078,COLUMN(E10389),0)</f>
        <v>0</v>
      </c>
      <c r="J10390" t="str">
        <f>VLOOKUP($A10390,'Cancelled Orders'!$D$2:$G$10078,3,0)</f>
        <v>Order cancelled through app</v>
      </c>
      <c r="K10390" t="str">
        <f>VLOOKUP($A10390,'Cancelled Orders'!$D$2:$G$10078,4,0)</f>
        <v>Customer Refusal</v>
      </c>
    </row>
    <row r="10391" spans="1:11" ht="13.2" x14ac:dyDescent="0.25">
      <c r="A10391" s="7">
        <v>290369190</v>
      </c>
      <c r="B10391" s="4">
        <v>868294</v>
      </c>
      <c r="C10391" s="4" t="s">
        <v>473</v>
      </c>
      <c r="D10391" s="7">
        <v>35</v>
      </c>
      <c r="E10391" s="7">
        <v>1</v>
      </c>
      <c r="F10391" s="7">
        <v>35</v>
      </c>
      <c r="G10391" s="5" t="s">
        <v>22</v>
      </c>
      <c r="H10391" s="5" t="s">
        <v>28</v>
      </c>
      <c r="I10391">
        <f>VLOOKUP($A10391,'Cancelled Orders'!$D$2:$L$10078,COLUMN(E10390),0)</f>
        <v>0</v>
      </c>
      <c r="J10391" t="str">
        <f>VLOOKUP($A10391,'Cancelled Orders'!$D$2:$G$10078,3,0)</f>
        <v>Order cancelled through app</v>
      </c>
      <c r="K10391" t="str">
        <f>VLOOKUP($A10391,'Cancelled Orders'!$D$2:$G$10078,4,0)</f>
        <v>Customer Refusal</v>
      </c>
    </row>
    <row r="10392" spans="1:11" ht="13.2" x14ac:dyDescent="0.25">
      <c r="A10392" s="7">
        <v>290826911</v>
      </c>
      <c r="B10392" s="4">
        <v>868294</v>
      </c>
      <c r="C10392" s="4" t="s">
        <v>473</v>
      </c>
      <c r="D10392" s="7">
        <v>35</v>
      </c>
      <c r="E10392" s="7">
        <v>1</v>
      </c>
      <c r="F10392" s="7">
        <v>35</v>
      </c>
      <c r="G10392" s="5" t="s">
        <v>22</v>
      </c>
      <c r="H10392" s="5" t="s">
        <v>28</v>
      </c>
      <c r="I10392">
        <f>VLOOKUP($A10392,'Cancelled Orders'!$D$2:$L$10078,COLUMN(E10391),0)</f>
        <v>0</v>
      </c>
      <c r="J10392" t="str">
        <f>VLOOKUP($A10392,'Cancelled Orders'!$D$2:$G$10078,3,0)</f>
        <v>Order cancelled through app</v>
      </c>
      <c r="K10392" t="str">
        <f>VLOOKUP($A10392,'Cancelled Orders'!$D$2:$G$10078,4,0)</f>
        <v>Customer Refusal</v>
      </c>
    </row>
    <row r="10393" spans="1:11" ht="13.2" x14ac:dyDescent="0.25">
      <c r="A10393" s="7">
        <v>291096339</v>
      </c>
      <c r="B10393" s="4">
        <v>774509</v>
      </c>
      <c r="C10393" s="4" t="s">
        <v>944</v>
      </c>
      <c r="D10393" s="7">
        <v>59</v>
      </c>
      <c r="E10393" s="7">
        <v>1</v>
      </c>
      <c r="F10393" s="7">
        <v>59</v>
      </c>
      <c r="G10393" s="5" t="s">
        <v>22</v>
      </c>
      <c r="H10393" s="5" t="s">
        <v>28</v>
      </c>
      <c r="I10393">
        <f>VLOOKUP($A10393,'Cancelled Orders'!$D$2:$L$10078,COLUMN(E10392),0)</f>
        <v>1</v>
      </c>
      <c r="J10393" t="str">
        <f>VLOOKUP($A10393,'Cancelled Orders'!$D$2:$G$10078,3,0)</f>
        <v>Order cancelled through app</v>
      </c>
      <c r="K10393" t="str">
        <f>VLOOKUP($A10393,'Cancelled Orders'!$D$2:$G$10078,4,0)</f>
        <v>Customer Refusal</v>
      </c>
    </row>
    <row r="10394" spans="1:11" ht="13.2" x14ac:dyDescent="0.25">
      <c r="A10394" s="7">
        <v>291465668</v>
      </c>
      <c r="B10394" s="4">
        <v>774509</v>
      </c>
      <c r="C10394" s="4" t="s">
        <v>944</v>
      </c>
      <c r="D10394" s="7">
        <v>59</v>
      </c>
      <c r="E10394" s="7">
        <v>1</v>
      </c>
      <c r="F10394" s="7">
        <v>59</v>
      </c>
      <c r="G10394" s="5" t="s">
        <v>22</v>
      </c>
      <c r="H10394" s="5" t="s">
        <v>28</v>
      </c>
      <c r="I10394">
        <f>VLOOKUP($A10394,'Cancelled Orders'!$D$2:$L$10078,COLUMN(E10393),0)</f>
        <v>1</v>
      </c>
      <c r="J10394" t="str">
        <f>VLOOKUP($A10394,'Cancelled Orders'!$D$2:$G$10078,3,0)</f>
        <v>Order cancelled through app</v>
      </c>
      <c r="K10394" t="str">
        <f>VLOOKUP($A10394,'Cancelled Orders'!$D$2:$G$10078,4,0)</f>
        <v>Customer Refusal</v>
      </c>
    </row>
    <row r="10395" spans="1:11" ht="13.2" x14ac:dyDescent="0.25">
      <c r="A10395" s="7">
        <v>291176899</v>
      </c>
      <c r="B10395" s="4">
        <v>820501</v>
      </c>
      <c r="C10395" s="4" t="s">
        <v>3142</v>
      </c>
      <c r="D10395" s="7">
        <v>108</v>
      </c>
      <c r="E10395" s="7">
        <v>1</v>
      </c>
      <c r="F10395" s="7">
        <v>108</v>
      </c>
      <c r="G10395" s="5" t="s">
        <v>22</v>
      </c>
      <c r="H10395" s="5" t="s">
        <v>22</v>
      </c>
      <c r="I10395">
        <f>VLOOKUP($A10395,'Cancelled Orders'!$D$2:$L$10078,COLUMN(E10394),0)</f>
        <v>1</v>
      </c>
      <c r="J10395" t="str">
        <f>VLOOKUP($A10395,'Cancelled Orders'!$D$2:$G$10078,3,0)</f>
        <v>Cancelled by Restaurant</v>
      </c>
      <c r="K10395" t="str">
        <f>VLOOKUP($A10395,'Cancelled Orders'!$D$2:$G$10078,4,0)</f>
        <v>Stock Shortage</v>
      </c>
    </row>
    <row r="10396" spans="1:11" ht="13.2" x14ac:dyDescent="0.25">
      <c r="A10396" s="7">
        <v>291567413</v>
      </c>
      <c r="B10396" s="4">
        <v>826549</v>
      </c>
      <c r="C10396" s="4" t="s">
        <v>3143</v>
      </c>
      <c r="D10396" s="7">
        <v>25</v>
      </c>
      <c r="E10396" s="7">
        <v>2</v>
      </c>
      <c r="F10396" s="7">
        <v>50</v>
      </c>
      <c r="G10396" s="5" t="s">
        <v>22</v>
      </c>
      <c r="H10396" s="5" t="s">
        <v>28</v>
      </c>
      <c r="I10396">
        <f>VLOOKUP($A10396,'Cancelled Orders'!$D$2:$L$10078,COLUMN(E10395),0)</f>
        <v>1</v>
      </c>
      <c r="J10396" t="str">
        <f>VLOOKUP($A10396,'Cancelled Orders'!$D$2:$G$10078,3,0)</f>
        <v>Cancelled by Restaurant</v>
      </c>
      <c r="K10396" t="str">
        <f>VLOOKUP($A10396,'Cancelled Orders'!$D$2:$G$10078,4,0)</f>
        <v>Stock Shortage</v>
      </c>
    </row>
    <row r="10397" spans="1:11" ht="13.2" x14ac:dyDescent="0.25">
      <c r="A10397" s="7">
        <v>291727421</v>
      </c>
      <c r="B10397" s="4">
        <v>812312</v>
      </c>
      <c r="C10397" s="4" t="s">
        <v>2505</v>
      </c>
      <c r="D10397" s="7">
        <v>45</v>
      </c>
      <c r="E10397" s="7">
        <v>1</v>
      </c>
      <c r="F10397" s="7">
        <v>45</v>
      </c>
      <c r="G10397" s="5" t="s">
        <v>22</v>
      </c>
      <c r="H10397" s="5" t="s">
        <v>28</v>
      </c>
      <c r="I10397">
        <f>VLOOKUP($A10397,'Cancelled Orders'!$D$2:$L$10078,COLUMN(E10396),0)</f>
        <v>0</v>
      </c>
      <c r="J10397" t="str">
        <f>VLOOKUP($A10397,'Cancelled Orders'!$D$2:$G$10078,3,0)</f>
        <v>Order cancelled through app</v>
      </c>
      <c r="K10397" t="str">
        <f>VLOOKUP($A10397,'Cancelled Orders'!$D$2:$G$10078,4,0)</f>
        <v>Customer Refusal</v>
      </c>
    </row>
    <row r="10398" spans="1:11" ht="13.2" x14ac:dyDescent="0.25">
      <c r="A10398" s="7">
        <v>291680157</v>
      </c>
      <c r="B10398" s="4">
        <v>812312</v>
      </c>
      <c r="C10398" s="4" t="s">
        <v>2505</v>
      </c>
      <c r="D10398" s="7">
        <v>45</v>
      </c>
      <c r="E10398" s="7">
        <v>1</v>
      </c>
      <c r="F10398" s="7">
        <v>45</v>
      </c>
      <c r="G10398" s="5" t="s">
        <v>22</v>
      </c>
      <c r="H10398" s="5" t="s">
        <v>28</v>
      </c>
      <c r="I10398">
        <f>VLOOKUP($A10398,'Cancelled Orders'!$D$2:$L$10078,COLUMN(E10397),0)</f>
        <v>0</v>
      </c>
      <c r="J10398" t="str">
        <f>VLOOKUP($A10398,'Cancelled Orders'!$D$2:$G$10078,3,0)</f>
        <v>Order cancelled through app</v>
      </c>
      <c r="K10398" t="str">
        <f>VLOOKUP($A10398,'Cancelled Orders'!$D$2:$G$10078,4,0)</f>
        <v>Customer Refusal</v>
      </c>
    </row>
    <row r="10399" spans="1:11" ht="13.2" x14ac:dyDescent="0.25">
      <c r="A10399" s="7">
        <v>291365859</v>
      </c>
      <c r="B10399" s="4">
        <v>812312</v>
      </c>
      <c r="C10399" s="4" t="s">
        <v>2505</v>
      </c>
      <c r="D10399" s="7">
        <v>45</v>
      </c>
      <c r="E10399" s="7">
        <v>1</v>
      </c>
      <c r="F10399" s="7">
        <v>45</v>
      </c>
      <c r="G10399" s="5" t="s">
        <v>22</v>
      </c>
      <c r="H10399" s="5" t="s">
        <v>28</v>
      </c>
      <c r="I10399">
        <f>VLOOKUP($A10399,'Cancelled Orders'!$D$2:$L$10078,COLUMN(E10398),0)</f>
        <v>0</v>
      </c>
      <c r="J10399" t="str">
        <f>VLOOKUP($A10399,'Cancelled Orders'!$D$2:$G$10078,3,0)</f>
        <v>Order cancelled through app</v>
      </c>
      <c r="K10399" t="str">
        <f>VLOOKUP($A10399,'Cancelled Orders'!$D$2:$G$10078,4,0)</f>
        <v>Customer Refusal</v>
      </c>
    </row>
    <row r="10400" spans="1:11" ht="13.2" x14ac:dyDescent="0.25">
      <c r="A10400" s="7">
        <v>291728113</v>
      </c>
      <c r="B10400" s="4">
        <v>812313</v>
      </c>
      <c r="C10400" s="4" t="s">
        <v>3144</v>
      </c>
      <c r="D10400" s="7">
        <v>45</v>
      </c>
      <c r="E10400" s="7">
        <v>1</v>
      </c>
      <c r="F10400" s="7">
        <v>45</v>
      </c>
      <c r="G10400" s="5" t="s">
        <v>22</v>
      </c>
      <c r="H10400" s="5" t="s">
        <v>28</v>
      </c>
      <c r="I10400">
        <f>VLOOKUP($A10400,'Cancelled Orders'!$D$2:$L$10078,COLUMN(E10399),0)</f>
        <v>0</v>
      </c>
      <c r="J10400" t="str">
        <f>VLOOKUP($A10400,'Cancelled Orders'!$D$2:$G$10078,3,0)</f>
        <v>Order cancelled through app</v>
      </c>
      <c r="K10400" t="str">
        <f>VLOOKUP($A10400,'Cancelled Orders'!$D$2:$G$10078,4,0)</f>
        <v>Customer Refusal</v>
      </c>
    </row>
    <row r="10401" spans="1:11" ht="13.2" x14ac:dyDescent="0.25">
      <c r="A10401" s="7">
        <v>291680157</v>
      </c>
      <c r="B10401" s="4">
        <v>812313</v>
      </c>
      <c r="C10401" s="4" t="s">
        <v>3144</v>
      </c>
      <c r="D10401" s="7">
        <v>45</v>
      </c>
      <c r="E10401" s="7">
        <v>1</v>
      </c>
      <c r="F10401" s="7">
        <v>45</v>
      </c>
      <c r="G10401" s="5" t="s">
        <v>22</v>
      </c>
      <c r="H10401" s="5" t="s">
        <v>28</v>
      </c>
      <c r="I10401">
        <f>VLOOKUP($A10401,'Cancelled Orders'!$D$2:$L$10078,COLUMN(E10400),0)</f>
        <v>0</v>
      </c>
      <c r="J10401" t="str">
        <f>VLOOKUP($A10401,'Cancelled Orders'!$D$2:$G$10078,3,0)</f>
        <v>Order cancelled through app</v>
      </c>
      <c r="K10401" t="str">
        <f>VLOOKUP($A10401,'Cancelled Orders'!$D$2:$G$10078,4,0)</f>
        <v>Customer Refusal</v>
      </c>
    </row>
    <row r="10402" spans="1:11" ht="13.2" x14ac:dyDescent="0.25">
      <c r="A10402" s="7">
        <v>291706174</v>
      </c>
      <c r="B10402" s="4">
        <v>812313</v>
      </c>
      <c r="C10402" s="4" t="s">
        <v>3144</v>
      </c>
      <c r="D10402" s="7">
        <v>45</v>
      </c>
      <c r="E10402" s="7">
        <v>1</v>
      </c>
      <c r="F10402" s="7">
        <v>45</v>
      </c>
      <c r="G10402" s="5" t="s">
        <v>22</v>
      </c>
      <c r="H10402" s="5" t="s">
        <v>28</v>
      </c>
      <c r="I10402">
        <f>VLOOKUP($A10402,'Cancelled Orders'!$D$2:$L$10078,COLUMN(E10401),0)</f>
        <v>0</v>
      </c>
      <c r="J10402" t="str">
        <f>VLOOKUP($A10402,'Cancelled Orders'!$D$2:$G$10078,3,0)</f>
        <v>Order cancelled through app</v>
      </c>
      <c r="K10402" t="str">
        <f>VLOOKUP($A10402,'Cancelled Orders'!$D$2:$G$10078,4,0)</f>
        <v>Customer Refusal</v>
      </c>
    </row>
    <row r="10403" spans="1:11" ht="13.2" x14ac:dyDescent="0.25">
      <c r="A10403" s="7">
        <v>291707762</v>
      </c>
      <c r="B10403" s="4">
        <v>812313</v>
      </c>
      <c r="C10403" s="4" t="s">
        <v>3144</v>
      </c>
      <c r="D10403" s="7">
        <v>45</v>
      </c>
      <c r="E10403" s="7">
        <v>1</v>
      </c>
      <c r="F10403" s="7">
        <v>45</v>
      </c>
      <c r="G10403" s="5" t="s">
        <v>22</v>
      </c>
      <c r="H10403" s="5" t="s">
        <v>28</v>
      </c>
      <c r="I10403">
        <f>VLOOKUP($A10403,'Cancelled Orders'!$D$2:$L$10078,COLUMN(E10402),0)</f>
        <v>0</v>
      </c>
      <c r="J10403" t="str">
        <f>VLOOKUP($A10403,'Cancelled Orders'!$D$2:$G$10078,3,0)</f>
        <v>Order cancelled through app</v>
      </c>
      <c r="K10403" t="str">
        <f>VLOOKUP($A10403,'Cancelled Orders'!$D$2:$G$10078,4,0)</f>
        <v>Customer Refusal</v>
      </c>
    </row>
    <row r="10404" spans="1:11" ht="13.2" x14ac:dyDescent="0.25">
      <c r="A10404" s="7">
        <v>290292437</v>
      </c>
      <c r="B10404" s="4">
        <v>812313</v>
      </c>
      <c r="C10404" s="4" t="s">
        <v>3144</v>
      </c>
      <c r="D10404" s="7">
        <v>45</v>
      </c>
      <c r="E10404" s="7">
        <v>1</v>
      </c>
      <c r="F10404" s="7">
        <v>45</v>
      </c>
      <c r="G10404" s="5" t="s">
        <v>22</v>
      </c>
      <c r="H10404" s="5" t="s">
        <v>28</v>
      </c>
      <c r="I10404">
        <f>VLOOKUP($A10404,'Cancelled Orders'!$D$2:$L$10078,COLUMN(E10403),0)</f>
        <v>0</v>
      </c>
      <c r="J10404" t="str">
        <f>VLOOKUP($A10404,'Cancelled Orders'!$D$2:$G$10078,3,0)</f>
        <v>Order cancelled through app</v>
      </c>
      <c r="K10404" t="str">
        <f>VLOOKUP($A10404,'Cancelled Orders'!$D$2:$G$10078,4,0)</f>
        <v>Customer Refusal</v>
      </c>
    </row>
    <row r="10405" spans="1:11" ht="13.2" x14ac:dyDescent="0.25">
      <c r="A10405" s="7">
        <v>289804109</v>
      </c>
      <c r="B10405" s="4">
        <v>868318</v>
      </c>
      <c r="C10405" s="4" t="s">
        <v>917</v>
      </c>
      <c r="D10405" s="7">
        <v>35</v>
      </c>
      <c r="E10405" s="7">
        <v>1</v>
      </c>
      <c r="F10405" s="7">
        <v>35</v>
      </c>
      <c r="G10405" s="5" t="s">
        <v>22</v>
      </c>
      <c r="H10405" s="5" t="s">
        <v>28</v>
      </c>
      <c r="I10405">
        <f>VLOOKUP($A10405,'Cancelled Orders'!$D$2:$L$10078,COLUMN(E10404),0)</f>
        <v>1</v>
      </c>
      <c r="J10405" t="str">
        <f>VLOOKUP($A10405,'Cancelled Orders'!$D$2:$G$10078,3,0)</f>
        <v>Cancelled by Restaurant</v>
      </c>
      <c r="K10405" t="str">
        <f>VLOOKUP($A10405,'Cancelled Orders'!$D$2:$G$10078,4,0)</f>
        <v>Stock Shortage</v>
      </c>
    </row>
    <row r="10406" spans="1:11" ht="13.2" x14ac:dyDescent="0.25">
      <c r="A10406" s="7">
        <v>289804109</v>
      </c>
      <c r="B10406" s="4">
        <v>868321</v>
      </c>
      <c r="C10406" s="4" t="s">
        <v>3145</v>
      </c>
      <c r="D10406" s="7">
        <v>5</v>
      </c>
      <c r="E10406" s="7">
        <v>1</v>
      </c>
      <c r="F10406" s="7">
        <v>5</v>
      </c>
      <c r="G10406" s="5" t="s">
        <v>22</v>
      </c>
      <c r="H10406" s="5" t="s">
        <v>28</v>
      </c>
      <c r="I10406">
        <f>VLOOKUP($A10406,'Cancelled Orders'!$D$2:$L$10078,COLUMN(E10405),0)</f>
        <v>1</v>
      </c>
      <c r="J10406" t="str">
        <f>VLOOKUP($A10406,'Cancelled Orders'!$D$2:$G$10078,3,0)</f>
        <v>Cancelled by Restaurant</v>
      </c>
      <c r="K10406" t="str">
        <f>VLOOKUP($A10406,'Cancelled Orders'!$D$2:$G$10078,4,0)</f>
        <v>Stock Shortage</v>
      </c>
    </row>
    <row r="10407" spans="1:11" ht="13.2" x14ac:dyDescent="0.25">
      <c r="A10407" s="7">
        <v>289800144</v>
      </c>
      <c r="B10407" s="4">
        <v>868321</v>
      </c>
      <c r="C10407" s="4" t="s">
        <v>3145</v>
      </c>
      <c r="D10407" s="7">
        <v>5</v>
      </c>
      <c r="E10407" s="7">
        <v>1</v>
      </c>
      <c r="F10407" s="7">
        <v>5</v>
      </c>
      <c r="G10407" s="5" t="s">
        <v>22</v>
      </c>
      <c r="H10407" s="5" t="s">
        <v>28</v>
      </c>
      <c r="I10407">
        <f>VLOOKUP($A10407,'Cancelled Orders'!$D$2:$L$10078,COLUMN(E10406),0)</f>
        <v>1</v>
      </c>
      <c r="J10407" t="str">
        <f>VLOOKUP($A10407,'Cancelled Orders'!$D$2:$G$10078,3,0)</f>
        <v>Cancelled by Restaurant</v>
      </c>
      <c r="K10407" t="str">
        <f>VLOOKUP($A10407,'Cancelled Orders'!$D$2:$G$10078,4,0)</f>
        <v>Stock Shortage</v>
      </c>
    </row>
    <row r="10408" spans="1:11" ht="13.2" x14ac:dyDescent="0.25">
      <c r="A10408" s="7">
        <v>289798526</v>
      </c>
      <c r="B10408" s="4">
        <v>868321</v>
      </c>
      <c r="C10408" s="4" t="s">
        <v>3145</v>
      </c>
      <c r="D10408" s="7">
        <v>5</v>
      </c>
      <c r="E10408" s="7">
        <v>1</v>
      </c>
      <c r="F10408" s="7">
        <v>5</v>
      </c>
      <c r="G10408" s="5" t="s">
        <v>22</v>
      </c>
      <c r="H10408" s="5" t="s">
        <v>28</v>
      </c>
      <c r="I10408">
        <f>VLOOKUP($A10408,'Cancelled Orders'!$D$2:$L$10078,COLUMN(E10407),0)</f>
        <v>1</v>
      </c>
      <c r="J10408" t="str">
        <f>VLOOKUP($A10408,'Cancelled Orders'!$D$2:$G$10078,3,0)</f>
        <v>Cancelled by Restaurant</v>
      </c>
      <c r="K10408" t="str">
        <f>VLOOKUP($A10408,'Cancelled Orders'!$D$2:$G$10078,4,0)</f>
        <v>Stock Shortage</v>
      </c>
    </row>
    <row r="10409" spans="1:11" ht="13.2" x14ac:dyDescent="0.25">
      <c r="A10409" s="7">
        <v>289814910</v>
      </c>
      <c r="B10409" s="4">
        <v>868352</v>
      </c>
      <c r="C10409" s="4" t="s">
        <v>2170</v>
      </c>
      <c r="D10409" s="7">
        <v>120</v>
      </c>
      <c r="E10409" s="7">
        <v>1</v>
      </c>
      <c r="F10409" s="7">
        <v>120</v>
      </c>
      <c r="G10409" s="5" t="s">
        <v>22</v>
      </c>
      <c r="H10409" s="5" t="s">
        <v>28</v>
      </c>
      <c r="I10409">
        <f>VLOOKUP($A10409,'Cancelled Orders'!$D$2:$L$10078,COLUMN(E10408),0)</f>
        <v>1</v>
      </c>
      <c r="J10409" t="str">
        <f>VLOOKUP($A10409,'Cancelled Orders'!$D$2:$G$10078,3,0)</f>
        <v>Cancelled by Restaurant</v>
      </c>
      <c r="K10409" t="str">
        <f>VLOOKUP($A10409,'Cancelled Orders'!$D$2:$G$10078,4,0)</f>
        <v>Stock Shortage</v>
      </c>
    </row>
    <row r="10410" spans="1:11" ht="13.2" x14ac:dyDescent="0.25">
      <c r="A10410" s="7">
        <v>289807097</v>
      </c>
      <c r="B10410" s="4">
        <v>868352</v>
      </c>
      <c r="C10410" s="4" t="s">
        <v>2170</v>
      </c>
      <c r="D10410" s="7">
        <v>120</v>
      </c>
      <c r="E10410" s="7">
        <v>1</v>
      </c>
      <c r="F10410" s="7">
        <v>120</v>
      </c>
      <c r="G10410" s="5" t="s">
        <v>22</v>
      </c>
      <c r="H10410" s="5" t="s">
        <v>28</v>
      </c>
      <c r="I10410">
        <f>VLOOKUP($A10410,'Cancelled Orders'!$D$2:$L$10078,COLUMN(E10409),0)</f>
        <v>1</v>
      </c>
      <c r="J10410" t="str">
        <f>VLOOKUP($A10410,'Cancelled Orders'!$D$2:$G$10078,3,0)</f>
        <v>Cancelled by Restaurant</v>
      </c>
      <c r="K10410" t="str">
        <f>VLOOKUP($A10410,'Cancelled Orders'!$D$2:$G$10078,4,0)</f>
        <v>Stock Shortage</v>
      </c>
    </row>
    <row r="10411" spans="1:11" ht="13.2" x14ac:dyDescent="0.25">
      <c r="A10411" s="7">
        <v>289820141</v>
      </c>
      <c r="B10411" s="4">
        <v>868355</v>
      </c>
      <c r="C10411" s="4" t="s">
        <v>1737</v>
      </c>
      <c r="D10411" s="7">
        <v>90</v>
      </c>
      <c r="E10411" s="7">
        <v>1</v>
      </c>
      <c r="F10411" s="7">
        <v>90</v>
      </c>
      <c r="G10411" s="5" t="s">
        <v>22</v>
      </c>
      <c r="H10411" s="5" t="s">
        <v>28</v>
      </c>
      <c r="I10411">
        <f>VLOOKUP($A10411,'Cancelled Orders'!$D$2:$L$10078,COLUMN(E10410),0)</f>
        <v>1</v>
      </c>
      <c r="J10411" t="str">
        <f>VLOOKUP($A10411,'Cancelled Orders'!$D$2:$G$10078,3,0)</f>
        <v>Cancelled by Restaurant</v>
      </c>
      <c r="K10411" t="str">
        <f>VLOOKUP($A10411,'Cancelled Orders'!$D$2:$G$10078,4,0)</f>
        <v>Stock Shortage</v>
      </c>
    </row>
    <row r="10412" spans="1:11" ht="13.2" x14ac:dyDescent="0.25">
      <c r="A10412" s="7">
        <v>289820199</v>
      </c>
      <c r="B10412" s="4">
        <v>868355</v>
      </c>
      <c r="C10412" s="4" t="s">
        <v>1737</v>
      </c>
      <c r="D10412" s="7">
        <v>90</v>
      </c>
      <c r="E10412" s="7">
        <v>1</v>
      </c>
      <c r="F10412" s="7">
        <v>90</v>
      </c>
      <c r="G10412" s="5" t="s">
        <v>22</v>
      </c>
      <c r="H10412" s="5" t="s">
        <v>28</v>
      </c>
      <c r="I10412">
        <f>VLOOKUP($A10412,'Cancelled Orders'!$D$2:$L$10078,COLUMN(E10411),0)</f>
        <v>1</v>
      </c>
      <c r="J10412" t="str">
        <f>VLOOKUP($A10412,'Cancelled Orders'!$D$2:$G$10078,3,0)</f>
        <v>Cancelled by Restaurant</v>
      </c>
      <c r="K10412" t="str">
        <f>VLOOKUP($A10412,'Cancelled Orders'!$D$2:$G$10078,4,0)</f>
        <v>Stock Shortage</v>
      </c>
    </row>
    <row r="10413" spans="1:11" ht="13.2" x14ac:dyDescent="0.25">
      <c r="A10413" s="7">
        <v>290919571</v>
      </c>
      <c r="B10413" s="4">
        <v>866152</v>
      </c>
      <c r="C10413" s="4" t="s">
        <v>3146</v>
      </c>
      <c r="D10413" s="7">
        <v>50</v>
      </c>
      <c r="E10413" s="7">
        <v>1</v>
      </c>
      <c r="F10413" s="7">
        <v>50</v>
      </c>
      <c r="G10413" s="5" t="s">
        <v>22</v>
      </c>
      <c r="H10413" s="5" t="s">
        <v>22</v>
      </c>
      <c r="I10413">
        <f>VLOOKUP($A10413,'Cancelled Orders'!$D$2:$L$10078,COLUMN(E10412),0)</f>
        <v>0</v>
      </c>
      <c r="J10413" t="str">
        <f>VLOOKUP($A10413,'Cancelled Orders'!$D$2:$G$10078,3,0)</f>
        <v>Cancelled by Restaurant</v>
      </c>
      <c r="K10413" t="str">
        <f>VLOOKUP($A10413,'Cancelled Orders'!$D$2:$G$10078,4,0)</f>
        <v>High Demand at the Restaurant</v>
      </c>
    </row>
    <row r="10414" spans="1:11" ht="13.2" x14ac:dyDescent="0.25">
      <c r="A10414" s="7">
        <v>291692216</v>
      </c>
      <c r="B10414" s="4">
        <v>677226</v>
      </c>
      <c r="C10414" s="4" t="s">
        <v>1547</v>
      </c>
      <c r="D10414" s="7">
        <v>12</v>
      </c>
      <c r="E10414" s="7">
        <v>1</v>
      </c>
      <c r="F10414" s="7">
        <v>12</v>
      </c>
      <c r="G10414" s="5" t="s">
        <v>22</v>
      </c>
      <c r="H10414" s="5" t="s">
        <v>28</v>
      </c>
      <c r="I10414">
        <f>VLOOKUP($A10414,'Cancelled Orders'!$D$2:$L$10078,COLUMN(E10413),0)</f>
        <v>1</v>
      </c>
      <c r="J10414" t="str">
        <f>VLOOKUP($A10414,'Cancelled Orders'!$D$2:$G$10078,3,0)</f>
        <v>Order cancelled through app</v>
      </c>
      <c r="K10414" t="str">
        <f>VLOOKUP($A10414,'Cancelled Orders'!$D$2:$G$10078,4,0)</f>
        <v>Customer Refusal</v>
      </c>
    </row>
    <row r="10415" spans="1:11" ht="13.2" x14ac:dyDescent="0.25">
      <c r="A10415" s="7">
        <v>291629426</v>
      </c>
      <c r="B10415" s="4">
        <v>677226</v>
      </c>
      <c r="C10415" s="4" t="s">
        <v>1547</v>
      </c>
      <c r="D10415" s="7">
        <v>12</v>
      </c>
      <c r="E10415" s="7">
        <v>1</v>
      </c>
      <c r="F10415" s="7">
        <v>12</v>
      </c>
      <c r="G10415" s="5" t="s">
        <v>22</v>
      </c>
      <c r="H10415" s="5" t="s">
        <v>28</v>
      </c>
      <c r="I10415">
        <f>VLOOKUP($A10415,'Cancelled Orders'!$D$2:$L$10078,COLUMN(E10414),0)</f>
        <v>1</v>
      </c>
      <c r="J10415" t="str">
        <f>VLOOKUP($A10415,'Cancelled Orders'!$D$2:$G$10078,3,0)</f>
        <v>Order cancelled through app</v>
      </c>
      <c r="K10415" t="str">
        <f>VLOOKUP($A10415,'Cancelled Orders'!$D$2:$G$10078,4,0)</f>
        <v>Customer Refusal</v>
      </c>
    </row>
    <row r="10416" spans="1:11" ht="13.2" x14ac:dyDescent="0.25">
      <c r="A10416" s="7">
        <v>291256740</v>
      </c>
      <c r="B10416" s="4">
        <v>677226</v>
      </c>
      <c r="C10416" s="4" t="s">
        <v>1547</v>
      </c>
      <c r="D10416" s="7">
        <v>12</v>
      </c>
      <c r="E10416" s="7">
        <v>1</v>
      </c>
      <c r="F10416" s="7">
        <v>12</v>
      </c>
      <c r="G10416" s="5" t="s">
        <v>22</v>
      </c>
      <c r="H10416" s="5" t="s">
        <v>28</v>
      </c>
      <c r="I10416">
        <f>VLOOKUP($A10416,'Cancelled Orders'!$D$2:$L$10078,COLUMN(E10415),0)</f>
        <v>1</v>
      </c>
      <c r="J10416" t="str">
        <f>VLOOKUP($A10416,'Cancelled Orders'!$D$2:$G$10078,3,0)</f>
        <v>Order cancelled through app</v>
      </c>
      <c r="K10416" t="str">
        <f>VLOOKUP($A10416,'Cancelled Orders'!$D$2:$G$10078,4,0)</f>
        <v>Customer Refusal</v>
      </c>
    </row>
    <row r="10417" spans="1:11" ht="13.2" x14ac:dyDescent="0.25">
      <c r="A10417" s="7">
        <v>291519654</v>
      </c>
      <c r="B10417" s="4">
        <v>677226</v>
      </c>
      <c r="C10417" s="4" t="s">
        <v>1547</v>
      </c>
      <c r="D10417" s="7">
        <v>12</v>
      </c>
      <c r="E10417" s="7">
        <v>1</v>
      </c>
      <c r="F10417" s="7">
        <v>12</v>
      </c>
      <c r="G10417" s="5" t="s">
        <v>22</v>
      </c>
      <c r="H10417" s="5" t="s">
        <v>28</v>
      </c>
      <c r="I10417">
        <f>VLOOKUP($A10417,'Cancelled Orders'!$D$2:$L$10078,COLUMN(E10416),0)</f>
        <v>1</v>
      </c>
      <c r="J10417" t="str">
        <f>VLOOKUP($A10417,'Cancelled Orders'!$D$2:$G$10078,3,0)</f>
        <v>Order cancelled through app</v>
      </c>
      <c r="K10417" t="str">
        <f>VLOOKUP($A10417,'Cancelled Orders'!$D$2:$G$10078,4,0)</f>
        <v>Customer Refusal</v>
      </c>
    </row>
    <row r="10418" spans="1:11" ht="13.2" x14ac:dyDescent="0.25">
      <c r="A10418" s="7">
        <v>290784930</v>
      </c>
      <c r="B10418" s="4">
        <v>677226</v>
      </c>
      <c r="C10418" s="4" t="s">
        <v>1547</v>
      </c>
      <c r="D10418" s="7">
        <v>12</v>
      </c>
      <c r="E10418" s="7">
        <v>1</v>
      </c>
      <c r="F10418" s="7">
        <v>12</v>
      </c>
      <c r="G10418" s="5" t="s">
        <v>22</v>
      </c>
      <c r="H10418" s="5" t="s">
        <v>28</v>
      </c>
      <c r="I10418">
        <f>VLOOKUP($A10418,'Cancelled Orders'!$D$2:$L$10078,COLUMN(E10417),0)</f>
        <v>1</v>
      </c>
      <c r="J10418" t="str">
        <f>VLOOKUP($A10418,'Cancelled Orders'!$D$2:$G$10078,3,0)</f>
        <v>Order cancelled through app</v>
      </c>
      <c r="K10418" t="str">
        <f>VLOOKUP($A10418,'Cancelled Orders'!$D$2:$G$10078,4,0)</f>
        <v>Customer Refusal</v>
      </c>
    </row>
    <row r="10419" spans="1:11" ht="13.2" x14ac:dyDescent="0.25">
      <c r="A10419" s="7">
        <v>290779367</v>
      </c>
      <c r="B10419" s="4">
        <v>677226</v>
      </c>
      <c r="C10419" s="4" t="s">
        <v>1547</v>
      </c>
      <c r="D10419" s="7">
        <v>12</v>
      </c>
      <c r="E10419" s="7">
        <v>1</v>
      </c>
      <c r="F10419" s="7">
        <v>12</v>
      </c>
      <c r="G10419" s="5" t="s">
        <v>22</v>
      </c>
      <c r="H10419" s="5" t="s">
        <v>28</v>
      </c>
      <c r="I10419">
        <f>VLOOKUP($A10419,'Cancelled Orders'!$D$2:$L$10078,COLUMN(E10418),0)</f>
        <v>1</v>
      </c>
      <c r="J10419" t="str">
        <f>VLOOKUP($A10419,'Cancelled Orders'!$D$2:$G$10078,3,0)</f>
        <v>Order cancelled through app</v>
      </c>
      <c r="K10419" t="str">
        <f>VLOOKUP($A10419,'Cancelled Orders'!$D$2:$G$10078,4,0)</f>
        <v>Customer Refusal</v>
      </c>
    </row>
    <row r="10420" spans="1:11" ht="13.2" x14ac:dyDescent="0.25">
      <c r="A10420" s="7">
        <v>290525409</v>
      </c>
      <c r="B10420" s="4">
        <v>677226</v>
      </c>
      <c r="C10420" s="4" t="s">
        <v>1547</v>
      </c>
      <c r="D10420" s="7">
        <v>12</v>
      </c>
      <c r="E10420" s="7">
        <v>1</v>
      </c>
      <c r="F10420" s="7">
        <v>12</v>
      </c>
      <c r="G10420" s="5" t="s">
        <v>22</v>
      </c>
      <c r="H10420" s="5" t="s">
        <v>28</v>
      </c>
      <c r="I10420">
        <f>VLOOKUP($A10420,'Cancelled Orders'!$D$2:$L$10078,COLUMN(E10419),0)</f>
        <v>1</v>
      </c>
      <c r="J10420" t="str">
        <f>VLOOKUP($A10420,'Cancelled Orders'!$D$2:$G$10078,3,0)</f>
        <v>Order cancelled through app</v>
      </c>
      <c r="K10420" t="str">
        <f>VLOOKUP($A10420,'Cancelled Orders'!$D$2:$G$10078,4,0)</f>
        <v>Customer Refusal</v>
      </c>
    </row>
    <row r="10421" spans="1:11" ht="13.2" x14ac:dyDescent="0.25">
      <c r="A10421" s="7">
        <v>290527297</v>
      </c>
      <c r="B10421" s="4">
        <v>677226</v>
      </c>
      <c r="C10421" s="4" t="s">
        <v>1547</v>
      </c>
      <c r="D10421" s="7">
        <v>12</v>
      </c>
      <c r="E10421" s="7">
        <v>1</v>
      </c>
      <c r="F10421" s="7">
        <v>12</v>
      </c>
      <c r="G10421" s="5" t="s">
        <v>22</v>
      </c>
      <c r="H10421" s="5" t="s">
        <v>28</v>
      </c>
      <c r="I10421">
        <f>VLOOKUP($A10421,'Cancelled Orders'!$D$2:$L$10078,COLUMN(E10420),0)</f>
        <v>1</v>
      </c>
      <c r="J10421" t="str">
        <f>VLOOKUP($A10421,'Cancelled Orders'!$D$2:$G$10078,3,0)</f>
        <v>Order cancelled through app</v>
      </c>
      <c r="K10421" t="str">
        <f>VLOOKUP($A10421,'Cancelled Orders'!$D$2:$G$10078,4,0)</f>
        <v>Customer Refusal</v>
      </c>
    </row>
    <row r="10422" spans="1:11" ht="13.2" x14ac:dyDescent="0.25">
      <c r="A10422" s="7">
        <v>290338057</v>
      </c>
      <c r="B10422" s="4">
        <v>677226</v>
      </c>
      <c r="C10422" s="4" t="s">
        <v>1547</v>
      </c>
      <c r="D10422" s="7">
        <v>12</v>
      </c>
      <c r="E10422" s="7">
        <v>1</v>
      </c>
      <c r="F10422" s="7">
        <v>12</v>
      </c>
      <c r="G10422" s="5" t="s">
        <v>22</v>
      </c>
      <c r="H10422" s="5" t="s">
        <v>28</v>
      </c>
      <c r="I10422">
        <f>VLOOKUP($A10422,'Cancelled Orders'!$D$2:$L$10078,COLUMN(E10421),0)</f>
        <v>1</v>
      </c>
      <c r="J10422" t="str">
        <f>VLOOKUP($A10422,'Cancelled Orders'!$D$2:$G$10078,3,0)</f>
        <v>Order cancelled through app</v>
      </c>
      <c r="K10422" t="str">
        <f>VLOOKUP($A10422,'Cancelled Orders'!$D$2:$G$10078,4,0)</f>
        <v>Customer Refusal</v>
      </c>
    </row>
    <row r="10423" spans="1:11" ht="13.2" x14ac:dyDescent="0.25">
      <c r="A10423" s="7">
        <v>290809476</v>
      </c>
      <c r="B10423" s="4">
        <v>677226</v>
      </c>
      <c r="C10423" s="4" t="s">
        <v>1547</v>
      </c>
      <c r="D10423" s="7">
        <v>12</v>
      </c>
      <c r="E10423" s="7">
        <v>1</v>
      </c>
      <c r="F10423" s="7">
        <v>12</v>
      </c>
      <c r="G10423" s="5" t="s">
        <v>22</v>
      </c>
      <c r="H10423" s="5" t="s">
        <v>28</v>
      </c>
      <c r="I10423">
        <f>VLOOKUP($A10423,'Cancelled Orders'!$D$2:$L$10078,COLUMN(E10422),0)</f>
        <v>1</v>
      </c>
      <c r="J10423" t="str">
        <f>VLOOKUP($A10423,'Cancelled Orders'!$D$2:$G$10078,3,0)</f>
        <v>Order cancelled through app</v>
      </c>
      <c r="K10423" t="str">
        <f>VLOOKUP($A10423,'Cancelled Orders'!$D$2:$G$10078,4,0)</f>
        <v>Customer Refusal</v>
      </c>
    </row>
    <row r="10424" spans="1:11" ht="13.2" x14ac:dyDescent="0.25">
      <c r="A10424" s="7">
        <v>290303176</v>
      </c>
      <c r="B10424" s="4">
        <v>677226</v>
      </c>
      <c r="C10424" s="4" t="s">
        <v>1547</v>
      </c>
      <c r="D10424" s="7">
        <v>12</v>
      </c>
      <c r="E10424" s="7">
        <v>1</v>
      </c>
      <c r="F10424" s="7">
        <v>12</v>
      </c>
      <c r="G10424" s="5" t="s">
        <v>22</v>
      </c>
      <c r="H10424" s="5" t="s">
        <v>28</v>
      </c>
      <c r="I10424">
        <f>VLOOKUP($A10424,'Cancelled Orders'!$D$2:$L$10078,COLUMN(E10423),0)</f>
        <v>1</v>
      </c>
      <c r="J10424" t="str">
        <f>VLOOKUP($A10424,'Cancelled Orders'!$D$2:$G$10078,3,0)</f>
        <v>Order cancelled through app</v>
      </c>
      <c r="K10424" t="str">
        <f>VLOOKUP($A10424,'Cancelled Orders'!$D$2:$G$10078,4,0)</f>
        <v>Customer Refusal</v>
      </c>
    </row>
    <row r="10425" spans="1:11" ht="13.2" x14ac:dyDescent="0.25">
      <c r="A10425" s="7">
        <v>290040453</v>
      </c>
      <c r="B10425" s="4">
        <v>677226</v>
      </c>
      <c r="C10425" s="4" t="s">
        <v>1547</v>
      </c>
      <c r="D10425" s="7">
        <v>12</v>
      </c>
      <c r="E10425" s="7">
        <v>1</v>
      </c>
      <c r="F10425" s="7">
        <v>12</v>
      </c>
      <c r="G10425" s="5" t="s">
        <v>22</v>
      </c>
      <c r="H10425" s="5" t="s">
        <v>28</v>
      </c>
      <c r="I10425">
        <f>VLOOKUP($A10425,'Cancelled Orders'!$D$2:$L$10078,COLUMN(E10424),0)</f>
        <v>1</v>
      </c>
      <c r="J10425" t="str">
        <f>VLOOKUP($A10425,'Cancelled Orders'!$D$2:$G$10078,3,0)</f>
        <v>Order cancelled through app</v>
      </c>
      <c r="K10425" t="str">
        <f>VLOOKUP($A10425,'Cancelled Orders'!$D$2:$G$10078,4,0)</f>
        <v>Customer Refusal</v>
      </c>
    </row>
    <row r="10426" spans="1:11" ht="13.2" x14ac:dyDescent="0.25">
      <c r="A10426" s="7">
        <v>289667345</v>
      </c>
      <c r="B10426" s="4">
        <v>677226</v>
      </c>
      <c r="C10426" s="4" t="s">
        <v>1547</v>
      </c>
      <c r="D10426" s="7">
        <v>12</v>
      </c>
      <c r="E10426" s="7">
        <v>1</v>
      </c>
      <c r="F10426" s="7">
        <v>12</v>
      </c>
      <c r="G10426" s="5" t="s">
        <v>22</v>
      </c>
      <c r="H10426" s="5" t="s">
        <v>28</v>
      </c>
      <c r="I10426">
        <f>VLOOKUP($A10426,'Cancelled Orders'!$D$2:$L$10078,COLUMN(E10425),0)</f>
        <v>1</v>
      </c>
      <c r="J10426" t="str">
        <f>VLOOKUP($A10426,'Cancelled Orders'!$D$2:$G$10078,3,0)</f>
        <v>Order cancelled through app</v>
      </c>
      <c r="K10426" t="str">
        <f>VLOOKUP($A10426,'Cancelled Orders'!$D$2:$G$10078,4,0)</f>
        <v>Customer Refusal</v>
      </c>
    </row>
    <row r="10427" spans="1:11" ht="13.2" x14ac:dyDescent="0.25">
      <c r="A10427" s="7">
        <v>291298203</v>
      </c>
      <c r="B10427" s="4">
        <v>677226</v>
      </c>
      <c r="C10427" s="4" t="s">
        <v>1547</v>
      </c>
      <c r="D10427" s="7">
        <v>12</v>
      </c>
      <c r="E10427" s="7">
        <v>1</v>
      </c>
      <c r="F10427" s="7">
        <v>12</v>
      </c>
      <c r="G10427" s="5" t="s">
        <v>22</v>
      </c>
      <c r="H10427" s="5" t="s">
        <v>28</v>
      </c>
      <c r="I10427">
        <f>VLOOKUP($A10427,'Cancelled Orders'!$D$2:$L$10078,COLUMN(E10426),0)</f>
        <v>1</v>
      </c>
      <c r="J10427" t="str">
        <f>VLOOKUP($A10427,'Cancelled Orders'!$D$2:$G$10078,3,0)</f>
        <v>Order cancelled through app</v>
      </c>
      <c r="K10427" t="str">
        <f>VLOOKUP($A10427,'Cancelled Orders'!$D$2:$G$10078,4,0)</f>
        <v>Customer Refusal</v>
      </c>
    </row>
    <row r="10428" spans="1:11" ht="13.2" x14ac:dyDescent="0.25">
      <c r="A10428" s="7">
        <v>290834395</v>
      </c>
      <c r="B10428" s="4">
        <v>677226</v>
      </c>
      <c r="C10428" s="4" t="s">
        <v>1547</v>
      </c>
      <c r="D10428" s="7">
        <v>12</v>
      </c>
      <c r="E10428" s="7">
        <v>1</v>
      </c>
      <c r="F10428" s="7">
        <v>12</v>
      </c>
      <c r="G10428" s="5" t="s">
        <v>22</v>
      </c>
      <c r="H10428" s="5" t="s">
        <v>28</v>
      </c>
      <c r="I10428">
        <f>VLOOKUP($A10428,'Cancelled Orders'!$D$2:$L$10078,COLUMN(E10427),0)</f>
        <v>1</v>
      </c>
      <c r="J10428" t="str">
        <f>VLOOKUP($A10428,'Cancelled Orders'!$D$2:$G$10078,3,0)</f>
        <v>Order cancelled through app</v>
      </c>
      <c r="K10428" t="str">
        <f>VLOOKUP($A10428,'Cancelled Orders'!$D$2:$G$10078,4,0)</f>
        <v>Customer Refusal</v>
      </c>
    </row>
    <row r="10429" spans="1:11" ht="13.2" x14ac:dyDescent="0.25">
      <c r="A10429" s="7">
        <v>290769866</v>
      </c>
      <c r="B10429" s="4">
        <v>677226</v>
      </c>
      <c r="C10429" s="4" t="s">
        <v>1547</v>
      </c>
      <c r="D10429" s="7">
        <v>12</v>
      </c>
      <c r="E10429" s="7">
        <v>1</v>
      </c>
      <c r="F10429" s="7">
        <v>12</v>
      </c>
      <c r="G10429" s="5" t="s">
        <v>22</v>
      </c>
      <c r="H10429" s="5" t="s">
        <v>28</v>
      </c>
      <c r="I10429">
        <f>VLOOKUP($A10429,'Cancelled Orders'!$D$2:$L$10078,COLUMN(E10428),0)</f>
        <v>1</v>
      </c>
      <c r="J10429" t="str">
        <f>VLOOKUP($A10429,'Cancelled Orders'!$D$2:$G$10078,3,0)</f>
        <v>Order cancelled through app</v>
      </c>
      <c r="K10429" t="str">
        <f>VLOOKUP($A10429,'Cancelled Orders'!$D$2:$G$10078,4,0)</f>
        <v>Customer Refusal</v>
      </c>
    </row>
    <row r="10430" spans="1:11" ht="13.2" x14ac:dyDescent="0.25">
      <c r="A10430" s="7">
        <v>290762316</v>
      </c>
      <c r="B10430" s="4">
        <v>677226</v>
      </c>
      <c r="C10430" s="4" t="s">
        <v>1547</v>
      </c>
      <c r="D10430" s="7">
        <v>12</v>
      </c>
      <c r="E10430" s="7">
        <v>1</v>
      </c>
      <c r="F10430" s="7">
        <v>12</v>
      </c>
      <c r="G10430" s="5" t="s">
        <v>22</v>
      </c>
      <c r="H10430" s="5" t="s">
        <v>28</v>
      </c>
      <c r="I10430">
        <f>VLOOKUP($A10430,'Cancelled Orders'!$D$2:$L$10078,COLUMN(E10429),0)</f>
        <v>1</v>
      </c>
      <c r="J10430" t="str">
        <f>VLOOKUP($A10430,'Cancelled Orders'!$D$2:$G$10078,3,0)</f>
        <v>Order cancelled through app</v>
      </c>
      <c r="K10430" t="str">
        <f>VLOOKUP($A10430,'Cancelled Orders'!$D$2:$G$10078,4,0)</f>
        <v>Customer Refusal</v>
      </c>
    </row>
    <row r="10431" spans="1:11" ht="13.2" x14ac:dyDescent="0.25">
      <c r="A10431" s="7">
        <v>290743543</v>
      </c>
      <c r="B10431" s="4">
        <v>677226</v>
      </c>
      <c r="C10431" s="4" t="s">
        <v>1547</v>
      </c>
      <c r="D10431" s="7">
        <v>12</v>
      </c>
      <c r="E10431" s="7">
        <v>1</v>
      </c>
      <c r="F10431" s="7">
        <v>12</v>
      </c>
      <c r="G10431" s="5" t="s">
        <v>22</v>
      </c>
      <c r="H10431" s="5" t="s">
        <v>28</v>
      </c>
      <c r="I10431">
        <f>VLOOKUP($A10431,'Cancelled Orders'!$D$2:$L$10078,COLUMN(E10430),0)</f>
        <v>1</v>
      </c>
      <c r="J10431" t="str">
        <f>VLOOKUP($A10431,'Cancelled Orders'!$D$2:$G$10078,3,0)</f>
        <v>Order cancelled through app</v>
      </c>
      <c r="K10431" t="str">
        <f>VLOOKUP($A10431,'Cancelled Orders'!$D$2:$G$10078,4,0)</f>
        <v>Customer Refusal</v>
      </c>
    </row>
    <row r="10432" spans="1:11" ht="13.2" x14ac:dyDescent="0.25">
      <c r="A10432" s="7">
        <v>290372244</v>
      </c>
      <c r="B10432" s="4">
        <v>677226</v>
      </c>
      <c r="C10432" s="4" t="s">
        <v>1547</v>
      </c>
      <c r="D10432" s="7">
        <v>12</v>
      </c>
      <c r="E10432" s="7">
        <v>1</v>
      </c>
      <c r="F10432" s="7">
        <v>12</v>
      </c>
      <c r="G10432" s="5" t="s">
        <v>22</v>
      </c>
      <c r="H10432" s="5" t="s">
        <v>28</v>
      </c>
      <c r="I10432">
        <f>VLOOKUP($A10432,'Cancelled Orders'!$D$2:$L$10078,COLUMN(E10431),0)</f>
        <v>1</v>
      </c>
      <c r="J10432" t="str">
        <f>VLOOKUP($A10432,'Cancelled Orders'!$D$2:$G$10078,3,0)</f>
        <v>Order cancelled through app</v>
      </c>
      <c r="K10432" t="str">
        <f>VLOOKUP($A10432,'Cancelled Orders'!$D$2:$G$10078,4,0)</f>
        <v>Customer Refusal</v>
      </c>
    </row>
    <row r="10433" spans="1:11" ht="13.2" x14ac:dyDescent="0.25">
      <c r="A10433" s="7">
        <v>290356736</v>
      </c>
      <c r="B10433" s="4">
        <v>677226</v>
      </c>
      <c r="C10433" s="4" t="s">
        <v>1547</v>
      </c>
      <c r="D10433" s="7">
        <v>12</v>
      </c>
      <c r="E10433" s="7">
        <v>1</v>
      </c>
      <c r="F10433" s="7">
        <v>12</v>
      </c>
      <c r="G10433" s="5" t="s">
        <v>22</v>
      </c>
      <c r="H10433" s="5" t="s">
        <v>28</v>
      </c>
      <c r="I10433">
        <f>VLOOKUP($A10433,'Cancelled Orders'!$D$2:$L$10078,COLUMN(E10432),0)</f>
        <v>1</v>
      </c>
      <c r="J10433" t="str">
        <f>VLOOKUP($A10433,'Cancelled Orders'!$D$2:$G$10078,3,0)</f>
        <v>Order cancelled through app</v>
      </c>
      <c r="K10433" t="str">
        <f>VLOOKUP($A10433,'Cancelled Orders'!$D$2:$G$10078,4,0)</f>
        <v>Customer Refusal</v>
      </c>
    </row>
    <row r="10434" spans="1:11" ht="13.2" x14ac:dyDescent="0.25">
      <c r="A10434" s="7">
        <v>289688302</v>
      </c>
      <c r="B10434" s="4">
        <v>677226</v>
      </c>
      <c r="C10434" s="4" t="s">
        <v>1547</v>
      </c>
      <c r="D10434" s="7">
        <v>12</v>
      </c>
      <c r="E10434" s="7">
        <v>1</v>
      </c>
      <c r="F10434" s="7">
        <v>12</v>
      </c>
      <c r="G10434" s="5" t="s">
        <v>22</v>
      </c>
      <c r="H10434" s="5" t="s">
        <v>28</v>
      </c>
      <c r="I10434">
        <f>VLOOKUP($A10434,'Cancelled Orders'!$D$2:$L$10078,COLUMN(E10433),0)</f>
        <v>1</v>
      </c>
      <c r="J10434" t="str">
        <f>VLOOKUP($A10434,'Cancelled Orders'!$D$2:$G$10078,3,0)</f>
        <v>Order cancelled through app</v>
      </c>
      <c r="K10434" t="str">
        <f>VLOOKUP($A10434,'Cancelled Orders'!$D$2:$G$10078,4,0)</f>
        <v>Customer Refusal</v>
      </c>
    </row>
    <row r="10435" spans="1:11" ht="13.2" x14ac:dyDescent="0.25">
      <c r="A10435" s="7">
        <v>290904597</v>
      </c>
      <c r="B10435" s="4">
        <v>869564</v>
      </c>
      <c r="C10435" s="4" t="s">
        <v>661</v>
      </c>
      <c r="D10435" s="7">
        <v>30</v>
      </c>
      <c r="E10435" s="7">
        <v>1</v>
      </c>
      <c r="F10435" s="7">
        <v>30</v>
      </c>
      <c r="G10435" s="5" t="s">
        <v>22</v>
      </c>
      <c r="H10435" s="5" t="s">
        <v>22</v>
      </c>
      <c r="I10435">
        <f>VLOOKUP($A10435,'Cancelled Orders'!$D$2:$L$10078,COLUMN(E10434),0)</f>
        <v>1</v>
      </c>
      <c r="J10435" t="str">
        <f>VLOOKUP($A10435,'Cancelled Orders'!$D$2:$G$10078,3,0)</f>
        <v>Cancelled by Restaurant</v>
      </c>
      <c r="K10435" t="str">
        <f>VLOOKUP($A10435,'Cancelled Orders'!$D$2:$G$10078,4,0)</f>
        <v>Closed Premises</v>
      </c>
    </row>
    <row r="10436" spans="1:11" ht="13.2" x14ac:dyDescent="0.25">
      <c r="A10436" s="7">
        <v>290258787</v>
      </c>
      <c r="B10436" s="4">
        <v>869564</v>
      </c>
      <c r="C10436" s="4" t="s">
        <v>661</v>
      </c>
      <c r="D10436" s="7">
        <v>30</v>
      </c>
      <c r="E10436" s="7">
        <v>1</v>
      </c>
      <c r="F10436" s="7">
        <v>30</v>
      </c>
      <c r="G10436" s="5" t="s">
        <v>22</v>
      </c>
      <c r="H10436" s="5" t="s">
        <v>22</v>
      </c>
      <c r="I10436">
        <f>VLOOKUP($A10436,'Cancelled Orders'!$D$2:$L$10078,COLUMN(E10435),0)</f>
        <v>1</v>
      </c>
      <c r="J10436" t="str">
        <f>VLOOKUP($A10436,'Cancelled Orders'!$D$2:$G$10078,3,0)</f>
        <v>Cancelled by Restaurant</v>
      </c>
      <c r="K10436" t="str">
        <f>VLOOKUP($A10436,'Cancelled Orders'!$D$2:$G$10078,4,0)</f>
        <v>Item Unavailable</v>
      </c>
    </row>
    <row r="10437" spans="1:11" ht="13.2" x14ac:dyDescent="0.25">
      <c r="A10437" s="7">
        <v>290678065</v>
      </c>
      <c r="B10437" s="4">
        <v>845190</v>
      </c>
      <c r="C10437" s="4" t="s">
        <v>3147</v>
      </c>
      <c r="D10437" s="7">
        <v>120</v>
      </c>
      <c r="E10437" s="7">
        <v>1</v>
      </c>
      <c r="F10437" s="7">
        <v>120</v>
      </c>
      <c r="G10437" s="5" t="s">
        <v>22</v>
      </c>
      <c r="H10437" s="5" t="s">
        <v>22</v>
      </c>
      <c r="I10437">
        <f>VLOOKUP($A10437,'Cancelled Orders'!$D$2:$L$10078,COLUMN(E10436),0)</f>
        <v>1</v>
      </c>
      <c r="J10437" t="str">
        <f>VLOOKUP($A10437,'Cancelled Orders'!$D$2:$G$10078,3,0)</f>
        <v>Cancelled by Restaurant</v>
      </c>
      <c r="K10437" t="str">
        <f>VLOOKUP($A10437,'Cancelled Orders'!$D$2:$G$10078,4,0)</f>
        <v>Stock Shortage</v>
      </c>
    </row>
    <row r="10438" spans="1:11" ht="13.2" x14ac:dyDescent="0.25">
      <c r="A10438" s="7">
        <v>291515241</v>
      </c>
      <c r="B10438" s="4">
        <v>781491</v>
      </c>
      <c r="C10438" s="4" t="s">
        <v>3148</v>
      </c>
      <c r="D10438" s="7">
        <v>55</v>
      </c>
      <c r="E10438" s="7">
        <v>1</v>
      </c>
      <c r="F10438" s="7">
        <v>55</v>
      </c>
      <c r="G10438" s="5" t="s">
        <v>22</v>
      </c>
      <c r="H10438" s="5" t="s">
        <v>28</v>
      </c>
      <c r="I10438">
        <f>VLOOKUP($A10438,'Cancelled Orders'!$D$2:$L$10078,COLUMN(E10437),0)</f>
        <v>1</v>
      </c>
      <c r="J10438" t="str">
        <f>VLOOKUP($A10438,'Cancelled Orders'!$D$2:$G$10078,3,0)</f>
        <v>Order cancelled through app</v>
      </c>
      <c r="K10438" t="str">
        <f>VLOOKUP($A10438,'Cancelled Orders'!$D$2:$G$10078,4,0)</f>
        <v>Customer Refusal</v>
      </c>
    </row>
    <row r="10439" spans="1:11" ht="13.2" x14ac:dyDescent="0.25">
      <c r="A10439" s="7">
        <v>291372777</v>
      </c>
      <c r="B10439" s="4">
        <v>598458</v>
      </c>
      <c r="C10439" s="4" t="s">
        <v>182</v>
      </c>
      <c r="D10439" s="7">
        <v>9.14</v>
      </c>
      <c r="E10439" s="7">
        <v>2</v>
      </c>
      <c r="F10439" s="7">
        <v>18.28</v>
      </c>
      <c r="G10439" s="5" t="s">
        <v>22</v>
      </c>
      <c r="H10439" s="5" t="s">
        <v>22</v>
      </c>
      <c r="I10439">
        <f>VLOOKUP($A10439,'Cancelled Orders'!$D$2:$L$10078,COLUMN(E10438),0)</f>
        <v>0</v>
      </c>
      <c r="J10439" t="str">
        <f>VLOOKUP($A10439,'Cancelled Orders'!$D$2:$G$10078,3,0)</f>
        <v>Cancelled by Restaurant</v>
      </c>
      <c r="K10439" t="str">
        <f>VLOOKUP($A10439,'Cancelled Orders'!$D$2:$G$10078,4,0)</f>
        <v>Closed Premises</v>
      </c>
    </row>
    <row r="10440" spans="1:11" ht="13.2" x14ac:dyDescent="0.25">
      <c r="A10440" s="7">
        <v>290593213</v>
      </c>
      <c r="B10440" s="4">
        <v>598458</v>
      </c>
      <c r="C10440" s="4" t="s">
        <v>182</v>
      </c>
      <c r="D10440" s="7">
        <v>9.14</v>
      </c>
      <c r="E10440" s="7">
        <v>1</v>
      </c>
      <c r="F10440" s="7">
        <v>9.14</v>
      </c>
      <c r="G10440" s="5" t="s">
        <v>22</v>
      </c>
      <c r="H10440" s="5" t="s">
        <v>22</v>
      </c>
      <c r="I10440">
        <f>VLOOKUP($A10440,'Cancelled Orders'!$D$2:$L$10078,COLUMN(E10439),0)</f>
        <v>0</v>
      </c>
      <c r="J10440" t="str">
        <f>VLOOKUP($A10440,'Cancelled Orders'!$D$2:$G$10078,3,0)</f>
        <v>Cancelled by Restaurant</v>
      </c>
      <c r="K10440" t="str">
        <f>VLOOKUP($A10440,'Cancelled Orders'!$D$2:$G$10078,4,0)</f>
        <v>High Demand at the Restaurant</v>
      </c>
    </row>
    <row r="10441" spans="1:11" ht="13.2" x14ac:dyDescent="0.25">
      <c r="A10441" s="7">
        <v>290724416</v>
      </c>
      <c r="B10441" s="4">
        <v>598458</v>
      </c>
      <c r="C10441" s="4" t="s">
        <v>182</v>
      </c>
      <c r="D10441" s="7">
        <v>9.14</v>
      </c>
      <c r="E10441" s="7">
        <v>1</v>
      </c>
      <c r="F10441" s="7">
        <v>9.14</v>
      </c>
      <c r="G10441" s="5" t="s">
        <v>22</v>
      </c>
      <c r="H10441" s="5" t="s">
        <v>22</v>
      </c>
      <c r="I10441">
        <f>VLOOKUP($A10441,'Cancelled Orders'!$D$2:$L$10078,COLUMN(E10440),0)</f>
        <v>0</v>
      </c>
      <c r="J10441" t="str">
        <f>VLOOKUP($A10441,'Cancelled Orders'!$D$2:$G$10078,3,0)</f>
        <v>Cancelled by Restaurant</v>
      </c>
      <c r="K10441" t="str">
        <f>VLOOKUP($A10441,'Cancelled Orders'!$D$2:$G$10078,4,0)</f>
        <v>Item Unavailable</v>
      </c>
    </row>
    <row r="10442" spans="1:11" ht="13.2" x14ac:dyDescent="0.25">
      <c r="A10442" s="7">
        <v>290485081</v>
      </c>
      <c r="B10442" s="4">
        <v>598458</v>
      </c>
      <c r="C10442" s="4" t="s">
        <v>182</v>
      </c>
      <c r="D10442" s="7">
        <v>9.14</v>
      </c>
      <c r="E10442" s="7">
        <v>1</v>
      </c>
      <c r="F10442" s="7">
        <v>9.14</v>
      </c>
      <c r="G10442" s="5" t="s">
        <v>22</v>
      </c>
      <c r="H10442" s="5" t="s">
        <v>22</v>
      </c>
      <c r="I10442">
        <f>VLOOKUP($A10442,'Cancelled Orders'!$D$2:$L$10078,COLUMN(E10441),0)</f>
        <v>0</v>
      </c>
      <c r="J10442" t="str">
        <f>VLOOKUP($A10442,'Cancelled Orders'!$D$2:$G$10078,3,0)</f>
        <v>Cancelled by Restaurant</v>
      </c>
      <c r="K10442" t="str">
        <f>VLOOKUP($A10442,'Cancelled Orders'!$D$2:$G$10078,4,0)</f>
        <v>Item Unavailable</v>
      </c>
    </row>
    <row r="10443" spans="1:11" ht="13.2" x14ac:dyDescent="0.25">
      <c r="A10443" s="7">
        <v>290965299</v>
      </c>
      <c r="B10443" s="4">
        <v>625932</v>
      </c>
      <c r="C10443" s="4" t="s">
        <v>3149</v>
      </c>
      <c r="D10443" s="7">
        <v>21</v>
      </c>
      <c r="E10443" s="7">
        <v>1</v>
      </c>
      <c r="F10443" s="7">
        <v>21</v>
      </c>
      <c r="G10443" s="5" t="s">
        <v>22</v>
      </c>
      <c r="H10443" s="5" t="s">
        <v>22</v>
      </c>
      <c r="I10443">
        <f>VLOOKUP($A10443,'Cancelled Orders'!$D$2:$L$10078,COLUMN(E10442),0)</f>
        <v>0</v>
      </c>
      <c r="J10443" t="str">
        <f>VLOOKUP($A10443,'Cancelled Orders'!$D$2:$G$10078,3,0)</f>
        <v>Cancelled by Restaurant</v>
      </c>
      <c r="K10443" t="str">
        <f>VLOOKUP($A10443,'Cancelled Orders'!$D$2:$G$10078,4,0)</f>
        <v>Customer Refusal</v>
      </c>
    </row>
    <row r="10444" spans="1:11" ht="13.2" x14ac:dyDescent="0.25">
      <c r="A10444" s="7">
        <v>290517041</v>
      </c>
      <c r="B10444" s="4">
        <v>625932</v>
      </c>
      <c r="C10444" s="4" t="s">
        <v>3149</v>
      </c>
      <c r="D10444" s="7">
        <v>21</v>
      </c>
      <c r="E10444" s="7">
        <v>1</v>
      </c>
      <c r="F10444" s="7">
        <v>21</v>
      </c>
      <c r="G10444" s="5" t="s">
        <v>22</v>
      </c>
      <c r="H10444" s="5" t="s">
        <v>22</v>
      </c>
      <c r="I10444">
        <f>VLOOKUP($A10444,'Cancelled Orders'!$D$2:$L$10078,COLUMN(E10443),0)</f>
        <v>0</v>
      </c>
      <c r="J10444" t="str">
        <f>VLOOKUP($A10444,'Cancelled Orders'!$D$2:$G$10078,3,0)</f>
        <v>Cancelled by Restaurant</v>
      </c>
      <c r="K10444" t="str">
        <f>VLOOKUP($A10444,'Cancelled Orders'!$D$2:$G$10078,4,0)</f>
        <v>High Demand at the Restaurant</v>
      </c>
    </row>
    <row r="10445" spans="1:11" ht="13.2" x14ac:dyDescent="0.25">
      <c r="A10445" s="7">
        <v>289976071</v>
      </c>
      <c r="B10445" s="4">
        <v>869466</v>
      </c>
      <c r="C10445" s="4" t="s">
        <v>580</v>
      </c>
      <c r="D10445" s="7">
        <v>90</v>
      </c>
      <c r="E10445" s="7">
        <v>1</v>
      </c>
      <c r="F10445" s="7">
        <v>90</v>
      </c>
      <c r="G10445" s="5" t="s">
        <v>22</v>
      </c>
      <c r="H10445" s="5" t="s">
        <v>22</v>
      </c>
      <c r="I10445">
        <f>VLOOKUP($A10445,'Cancelled Orders'!$D$2:$L$10078,COLUMN(E10444),0)</f>
        <v>1</v>
      </c>
      <c r="J10445" t="str">
        <f>VLOOKUP($A10445,'Cancelled Orders'!$D$2:$G$10078,3,0)</f>
        <v>Cancelled by Restaurant</v>
      </c>
      <c r="K10445" t="str">
        <f>VLOOKUP($A10445,'Cancelled Orders'!$D$2:$G$10078,4,0)</f>
        <v>Stock Shortage</v>
      </c>
    </row>
    <row r="10446" spans="1:11" ht="13.2" x14ac:dyDescent="0.25">
      <c r="A10446" s="7">
        <v>291572679</v>
      </c>
      <c r="B10446" s="4">
        <v>774507</v>
      </c>
      <c r="C10446" s="4" t="s">
        <v>3150</v>
      </c>
      <c r="D10446" s="7">
        <v>40</v>
      </c>
      <c r="E10446" s="7">
        <v>1</v>
      </c>
      <c r="F10446" s="7">
        <v>40</v>
      </c>
      <c r="G10446" s="5" t="s">
        <v>22</v>
      </c>
      <c r="H10446" s="5" t="s">
        <v>28</v>
      </c>
      <c r="I10446">
        <f>VLOOKUP($A10446,'Cancelled Orders'!$D$2:$L$10078,COLUMN(E10445),0)</f>
        <v>1</v>
      </c>
      <c r="J10446" t="str">
        <f>VLOOKUP($A10446,'Cancelled Orders'!$D$2:$G$10078,3,0)</f>
        <v>Order cancelled through app</v>
      </c>
      <c r="K10446" t="str">
        <f>VLOOKUP($A10446,'Cancelled Orders'!$D$2:$G$10078,4,0)</f>
        <v>Customer Refusal</v>
      </c>
    </row>
    <row r="10447" spans="1:11" ht="13.2" x14ac:dyDescent="0.25">
      <c r="A10447" s="7">
        <v>290508119</v>
      </c>
      <c r="B10447" s="4">
        <v>774507</v>
      </c>
      <c r="C10447" s="4" t="s">
        <v>3150</v>
      </c>
      <c r="D10447" s="7">
        <v>40</v>
      </c>
      <c r="E10447" s="7">
        <v>1</v>
      </c>
      <c r="F10447" s="7">
        <v>40</v>
      </c>
      <c r="G10447" s="5" t="s">
        <v>22</v>
      </c>
      <c r="H10447" s="5" t="s">
        <v>28</v>
      </c>
      <c r="I10447">
        <f>VLOOKUP($A10447,'Cancelled Orders'!$D$2:$L$10078,COLUMN(E10446),0)</f>
        <v>1</v>
      </c>
      <c r="J10447" t="str">
        <f>VLOOKUP($A10447,'Cancelled Orders'!$D$2:$G$10078,3,0)</f>
        <v>Order cancelled through app</v>
      </c>
      <c r="K10447" t="str">
        <f>VLOOKUP($A10447,'Cancelled Orders'!$D$2:$G$10078,4,0)</f>
        <v>Customer Refusal</v>
      </c>
    </row>
    <row r="10448" spans="1:11" ht="13.2" x14ac:dyDescent="0.25">
      <c r="A10448" s="7">
        <v>291304853</v>
      </c>
      <c r="B10448" s="4">
        <v>854993</v>
      </c>
      <c r="C10448" s="4" t="s">
        <v>3151</v>
      </c>
      <c r="D10448" s="7">
        <v>15</v>
      </c>
      <c r="E10448" s="7">
        <v>1</v>
      </c>
      <c r="F10448" s="7">
        <v>15</v>
      </c>
      <c r="G10448" s="5" t="s">
        <v>28</v>
      </c>
      <c r="H10448" s="5" t="s">
        <v>28</v>
      </c>
      <c r="I10448">
        <f>VLOOKUP($A10448,'Cancelled Orders'!$D$2:$L$10078,COLUMN(E10447),0)</f>
        <v>1</v>
      </c>
      <c r="J10448" t="str">
        <f>VLOOKUP($A10448,'Cancelled Orders'!$D$2:$G$10078,3,0)</f>
        <v>Order cancelled through app</v>
      </c>
      <c r="K10448" t="str">
        <f>VLOOKUP($A10448,'Cancelled Orders'!$D$2:$G$10078,4,0)</f>
        <v>Customer Refusal</v>
      </c>
    </row>
    <row r="10449" spans="1:11" ht="13.2" x14ac:dyDescent="0.25">
      <c r="A10449" s="7">
        <v>289897479</v>
      </c>
      <c r="B10449" s="4">
        <v>853990</v>
      </c>
      <c r="C10449" s="4" t="s">
        <v>494</v>
      </c>
      <c r="D10449" s="7">
        <v>15</v>
      </c>
      <c r="E10449" s="7">
        <v>2</v>
      </c>
      <c r="F10449" s="7">
        <v>30</v>
      </c>
      <c r="G10449" s="5" t="s">
        <v>28</v>
      </c>
      <c r="H10449" s="5" t="s">
        <v>28</v>
      </c>
      <c r="I10449">
        <f>VLOOKUP($A10449,'Cancelled Orders'!$D$2:$L$10078,COLUMN(E10448),0)</f>
        <v>1</v>
      </c>
      <c r="J10449" t="str">
        <f>VLOOKUP($A10449,'Cancelled Orders'!$D$2:$G$10078,3,0)</f>
        <v>Cancelled by Restaurant</v>
      </c>
      <c r="K10449" t="str">
        <f>VLOOKUP($A10449,'Cancelled Orders'!$D$2:$G$10078,4,0)</f>
        <v>Item Unavailable</v>
      </c>
    </row>
    <row r="10450" spans="1:11" ht="13.2" x14ac:dyDescent="0.25">
      <c r="A10450" s="7">
        <v>290831913</v>
      </c>
      <c r="B10450" s="4">
        <v>853990</v>
      </c>
      <c r="C10450" s="4" t="s">
        <v>494</v>
      </c>
      <c r="D10450" s="7">
        <v>15</v>
      </c>
      <c r="E10450" s="7">
        <v>1</v>
      </c>
      <c r="F10450" s="7">
        <v>15</v>
      </c>
      <c r="G10450" s="5" t="s">
        <v>28</v>
      </c>
      <c r="H10450" s="5" t="s">
        <v>28</v>
      </c>
      <c r="I10450">
        <f>VLOOKUP($A10450,'Cancelled Orders'!$D$2:$L$10078,COLUMN(E10449),0)</f>
        <v>1</v>
      </c>
      <c r="J10450" t="str">
        <f>VLOOKUP($A10450,'Cancelled Orders'!$D$2:$G$10078,3,0)</f>
        <v>Order cancelled through app</v>
      </c>
      <c r="K10450" t="str">
        <f>VLOOKUP($A10450,'Cancelled Orders'!$D$2:$G$10078,4,0)</f>
        <v>Customer Refusal</v>
      </c>
    </row>
    <row r="10451" spans="1:11" ht="13.2" x14ac:dyDescent="0.25">
      <c r="A10451" s="7">
        <v>290745257</v>
      </c>
      <c r="B10451" s="4">
        <v>799461</v>
      </c>
      <c r="C10451" s="4" t="s">
        <v>3152</v>
      </c>
      <c r="D10451" s="7">
        <v>45</v>
      </c>
      <c r="E10451" s="7">
        <v>1</v>
      </c>
      <c r="F10451" s="7">
        <v>45</v>
      </c>
      <c r="G10451" s="5" t="s">
        <v>22</v>
      </c>
      <c r="H10451" s="5" t="s">
        <v>28</v>
      </c>
      <c r="I10451">
        <f>VLOOKUP($A10451,'Cancelled Orders'!$D$2:$L$10078,COLUMN(E10450),0)</f>
        <v>1</v>
      </c>
      <c r="J10451" t="str">
        <f>VLOOKUP($A10451,'Cancelled Orders'!$D$2:$G$10078,3,0)</f>
        <v>Order cancelled through app</v>
      </c>
      <c r="K10451" t="str">
        <f>VLOOKUP($A10451,'Cancelled Orders'!$D$2:$G$10078,4,0)</f>
        <v>Customer Refusal</v>
      </c>
    </row>
    <row r="10452" spans="1:11" ht="13.2" x14ac:dyDescent="0.25">
      <c r="A10452" s="7">
        <v>291231997</v>
      </c>
      <c r="B10452" s="4">
        <v>799461</v>
      </c>
      <c r="C10452" s="4" t="s">
        <v>3152</v>
      </c>
      <c r="D10452" s="7">
        <v>45</v>
      </c>
      <c r="E10452" s="7">
        <v>1</v>
      </c>
      <c r="F10452" s="7">
        <v>45</v>
      </c>
      <c r="G10452" s="5" t="s">
        <v>22</v>
      </c>
      <c r="H10452" s="5" t="s">
        <v>28</v>
      </c>
      <c r="I10452">
        <f>VLOOKUP($A10452,'Cancelled Orders'!$D$2:$L$10078,COLUMN(E10451),0)</f>
        <v>1</v>
      </c>
      <c r="J10452" t="str">
        <f>VLOOKUP($A10452,'Cancelled Orders'!$D$2:$G$10078,3,0)</f>
        <v>Order cancelled through app</v>
      </c>
      <c r="K10452" t="str">
        <f>VLOOKUP($A10452,'Cancelled Orders'!$D$2:$G$10078,4,0)</f>
        <v>Customer Refusal</v>
      </c>
    </row>
    <row r="10453" spans="1:11" ht="13.2" x14ac:dyDescent="0.25">
      <c r="A10453" s="7">
        <v>291566818</v>
      </c>
      <c r="B10453" s="4">
        <v>799460</v>
      </c>
      <c r="C10453" s="4" t="s">
        <v>3153</v>
      </c>
      <c r="D10453" s="7">
        <v>38</v>
      </c>
      <c r="E10453" s="7">
        <v>1</v>
      </c>
      <c r="F10453" s="7">
        <v>38</v>
      </c>
      <c r="G10453" s="5" t="s">
        <v>22</v>
      </c>
      <c r="H10453" s="5" t="s">
        <v>28</v>
      </c>
      <c r="I10453">
        <f>VLOOKUP($A10453,'Cancelled Orders'!$D$2:$L$10078,COLUMN(E10452),0)</f>
        <v>1</v>
      </c>
      <c r="J10453" t="str">
        <f>VLOOKUP($A10453,'Cancelled Orders'!$D$2:$G$10078,3,0)</f>
        <v>Order cancelled through app</v>
      </c>
      <c r="K10453" t="str">
        <f>VLOOKUP($A10453,'Cancelled Orders'!$D$2:$G$10078,4,0)</f>
        <v>Customer Refusal</v>
      </c>
    </row>
    <row r="10454" spans="1:11" ht="13.2" x14ac:dyDescent="0.25">
      <c r="A10454" s="7">
        <v>290065910</v>
      </c>
      <c r="B10454" s="4">
        <v>865792</v>
      </c>
      <c r="C10454" s="4" t="s">
        <v>205</v>
      </c>
      <c r="D10454" s="7">
        <v>15</v>
      </c>
      <c r="E10454" s="7">
        <v>1</v>
      </c>
      <c r="F10454" s="7">
        <v>15</v>
      </c>
      <c r="G10454" s="5" t="s">
        <v>22</v>
      </c>
      <c r="H10454" s="5" t="s">
        <v>28</v>
      </c>
      <c r="I10454">
        <f>VLOOKUP($A10454,'Cancelled Orders'!$D$2:$L$10078,COLUMN(E10453),0)</f>
        <v>0</v>
      </c>
      <c r="J10454" t="str">
        <f>VLOOKUP($A10454,'Cancelled Orders'!$D$2:$G$10078,3,0)</f>
        <v>Order cancelled through app</v>
      </c>
      <c r="K10454" t="str">
        <f>VLOOKUP($A10454,'Cancelled Orders'!$D$2:$G$10078,4,0)</f>
        <v>Customer Refusal</v>
      </c>
    </row>
    <row r="10455" spans="1:11" ht="13.2" x14ac:dyDescent="0.25">
      <c r="A10455" s="7">
        <v>291425091</v>
      </c>
      <c r="B10455" s="4">
        <v>725288</v>
      </c>
      <c r="C10455" s="4" t="s">
        <v>3154</v>
      </c>
      <c r="D10455" s="7">
        <v>50</v>
      </c>
      <c r="E10455" s="7">
        <v>1</v>
      </c>
      <c r="F10455" s="7">
        <v>50</v>
      </c>
      <c r="G10455" s="5" t="s">
        <v>22</v>
      </c>
      <c r="H10455" s="5" t="s">
        <v>22</v>
      </c>
      <c r="I10455">
        <f>VLOOKUP($A10455,'Cancelled Orders'!$D$2:$L$10078,COLUMN(E10454),0)</f>
        <v>1</v>
      </c>
      <c r="J10455" t="str">
        <f>VLOOKUP($A10455,'Cancelled Orders'!$D$2:$G$10078,3,0)</f>
        <v>Cancelled by Restaurant</v>
      </c>
      <c r="K10455" t="str">
        <f>VLOOKUP($A10455,'Cancelled Orders'!$D$2:$G$10078,4,0)</f>
        <v>Stock Shortage</v>
      </c>
    </row>
    <row r="10456" spans="1:11" ht="13.2" x14ac:dyDescent="0.25">
      <c r="A10456" s="7">
        <v>291704463</v>
      </c>
      <c r="B10456" s="4">
        <v>805625</v>
      </c>
      <c r="C10456" s="4" t="s">
        <v>3155</v>
      </c>
      <c r="D10456" s="7">
        <v>168</v>
      </c>
      <c r="E10456" s="7">
        <v>1</v>
      </c>
      <c r="F10456" s="7">
        <v>168</v>
      </c>
      <c r="G10456" s="5" t="s">
        <v>22</v>
      </c>
      <c r="H10456" s="5" t="s">
        <v>22</v>
      </c>
      <c r="I10456">
        <f>VLOOKUP($A10456,'Cancelled Orders'!$D$2:$L$10078,COLUMN(E10455),0)</f>
        <v>1</v>
      </c>
      <c r="J10456" t="str">
        <f>VLOOKUP($A10456,'Cancelled Orders'!$D$2:$G$10078,3,0)</f>
        <v>Cancelled by Restaurant</v>
      </c>
      <c r="K10456" t="str">
        <f>VLOOKUP($A10456,'Cancelled Orders'!$D$2:$G$10078,4,0)</f>
        <v>Item Unavailable</v>
      </c>
    </row>
    <row r="10457" spans="1:11" ht="13.2" x14ac:dyDescent="0.25">
      <c r="A10457" s="7">
        <v>290849952</v>
      </c>
      <c r="B10457" s="4">
        <v>805599</v>
      </c>
      <c r="C10457" s="4" t="s">
        <v>3156</v>
      </c>
      <c r="D10457" s="7">
        <v>156</v>
      </c>
      <c r="E10457" s="7">
        <v>1</v>
      </c>
      <c r="F10457" s="7">
        <v>156</v>
      </c>
      <c r="G10457" s="5" t="s">
        <v>22</v>
      </c>
      <c r="H10457" s="5" t="s">
        <v>22</v>
      </c>
      <c r="I10457">
        <f>VLOOKUP($A10457,'Cancelled Orders'!$D$2:$L$10078,COLUMN(E10456),0)</f>
        <v>1</v>
      </c>
      <c r="J10457" t="str">
        <f>VLOOKUP($A10457,'Cancelled Orders'!$D$2:$G$10078,3,0)</f>
        <v>Cancelled by Restaurant</v>
      </c>
      <c r="K10457" t="str">
        <f>VLOOKUP($A10457,'Cancelled Orders'!$D$2:$G$10078,4,0)</f>
        <v>Item Unavailable</v>
      </c>
    </row>
    <row r="10458" spans="1:11" ht="13.2" x14ac:dyDescent="0.25">
      <c r="A10458" s="7">
        <v>291694150</v>
      </c>
      <c r="B10458" s="4">
        <v>805603</v>
      </c>
      <c r="C10458" s="4" t="s">
        <v>3157</v>
      </c>
      <c r="D10458" s="7">
        <v>168</v>
      </c>
      <c r="E10458" s="7">
        <v>1</v>
      </c>
      <c r="F10458" s="7">
        <v>168</v>
      </c>
      <c r="G10458" s="5" t="s">
        <v>22</v>
      </c>
      <c r="H10458" s="5" t="s">
        <v>22</v>
      </c>
      <c r="I10458">
        <f>VLOOKUP($A10458,'Cancelled Orders'!$D$2:$L$10078,COLUMN(E10457),0)</f>
        <v>1</v>
      </c>
      <c r="J10458" t="str">
        <f>VLOOKUP($A10458,'Cancelled Orders'!$D$2:$G$10078,3,0)</f>
        <v>Order cancelled through app</v>
      </c>
      <c r="K10458" t="str">
        <f>VLOOKUP($A10458,'Cancelled Orders'!$D$2:$G$10078,4,0)</f>
        <v>Customer Refusal</v>
      </c>
    </row>
    <row r="10459" spans="1:11" ht="13.2" x14ac:dyDescent="0.25">
      <c r="A10459" s="7">
        <v>290816042</v>
      </c>
      <c r="B10459" s="4">
        <v>869224</v>
      </c>
      <c r="C10459" s="4" t="s">
        <v>1417</v>
      </c>
      <c r="D10459" s="7">
        <v>15</v>
      </c>
      <c r="E10459" s="7">
        <v>1</v>
      </c>
      <c r="F10459" s="7">
        <v>15</v>
      </c>
      <c r="G10459" s="5" t="s">
        <v>22</v>
      </c>
      <c r="H10459" s="5" t="s">
        <v>28</v>
      </c>
      <c r="I10459">
        <f>VLOOKUP($A10459,'Cancelled Orders'!$D$2:$L$10078,COLUMN(E10458),0)</f>
        <v>1</v>
      </c>
      <c r="J10459" t="str">
        <f>VLOOKUP($A10459,'Cancelled Orders'!$D$2:$G$10078,3,0)</f>
        <v>Cancelled by Restaurant</v>
      </c>
      <c r="K10459" t="str">
        <f>VLOOKUP($A10459,'Cancelled Orders'!$D$2:$G$10078,4,0)</f>
        <v>Closed Premises</v>
      </c>
    </row>
    <row r="10460" spans="1:11" ht="13.2" x14ac:dyDescent="0.25">
      <c r="A10460" s="7">
        <v>289715718</v>
      </c>
      <c r="B10460" s="4">
        <v>696219</v>
      </c>
      <c r="C10460" s="4" t="s">
        <v>3158</v>
      </c>
      <c r="D10460" s="7">
        <v>74</v>
      </c>
      <c r="E10460" s="7">
        <v>1</v>
      </c>
      <c r="F10460" s="7">
        <v>74</v>
      </c>
      <c r="G10460" s="5" t="s">
        <v>22</v>
      </c>
      <c r="H10460" s="5" t="s">
        <v>28</v>
      </c>
      <c r="I10460">
        <f>VLOOKUP($A10460,'Cancelled Orders'!$D$2:$L$10078,COLUMN(E10459),0)</f>
        <v>1</v>
      </c>
      <c r="J10460" t="str">
        <f>VLOOKUP($A10460,'Cancelled Orders'!$D$2:$G$10078,3,0)</f>
        <v>Order cancelled through app</v>
      </c>
      <c r="K10460" t="str">
        <f>VLOOKUP($A10460,'Cancelled Orders'!$D$2:$G$10078,4,0)</f>
        <v>Customer Refusal</v>
      </c>
    </row>
    <row r="10461" spans="1:11" ht="13.2" x14ac:dyDescent="0.25">
      <c r="A10461" s="7">
        <v>291521682</v>
      </c>
      <c r="B10461" s="4">
        <v>696219</v>
      </c>
      <c r="C10461" s="4" t="s">
        <v>3158</v>
      </c>
      <c r="D10461" s="7">
        <v>74</v>
      </c>
      <c r="E10461" s="7">
        <v>1</v>
      </c>
      <c r="F10461" s="7">
        <v>74</v>
      </c>
      <c r="G10461" s="5" t="s">
        <v>22</v>
      </c>
      <c r="H10461" s="5" t="s">
        <v>28</v>
      </c>
      <c r="I10461">
        <f>VLOOKUP($A10461,'Cancelled Orders'!$D$2:$L$10078,COLUMN(E10460),0)</f>
        <v>1</v>
      </c>
      <c r="J10461" t="str">
        <f>VLOOKUP($A10461,'Cancelled Orders'!$D$2:$G$10078,3,0)</f>
        <v>Order cancelled through app</v>
      </c>
      <c r="K10461" t="str">
        <f>VLOOKUP($A10461,'Cancelled Orders'!$D$2:$G$10078,4,0)</f>
        <v>Customer Refusal</v>
      </c>
    </row>
    <row r="10462" spans="1:11" ht="13.2" x14ac:dyDescent="0.25">
      <c r="A10462" s="7">
        <v>291117858</v>
      </c>
      <c r="B10462" s="4">
        <v>748454</v>
      </c>
      <c r="C10462" s="4" t="s">
        <v>3159</v>
      </c>
      <c r="D10462" s="7">
        <v>47</v>
      </c>
      <c r="E10462" s="7">
        <v>1</v>
      </c>
      <c r="F10462" s="7">
        <v>47</v>
      </c>
      <c r="G10462" s="5" t="s">
        <v>22</v>
      </c>
      <c r="H10462" s="5" t="s">
        <v>28</v>
      </c>
      <c r="I10462">
        <f>VLOOKUP($A10462,'Cancelled Orders'!$D$2:$L$10078,COLUMN(E10461),0)</f>
        <v>1</v>
      </c>
      <c r="J10462" t="str">
        <f>VLOOKUP($A10462,'Cancelled Orders'!$D$2:$G$10078,3,0)</f>
        <v>Order cancelled through app</v>
      </c>
      <c r="K10462" t="str">
        <f>VLOOKUP($A10462,'Cancelled Orders'!$D$2:$G$10078,4,0)</f>
        <v>Customer Refusal</v>
      </c>
    </row>
    <row r="10463" spans="1:11" ht="13.2" x14ac:dyDescent="0.25">
      <c r="A10463" s="7">
        <v>291033924</v>
      </c>
      <c r="B10463" s="4">
        <v>748454</v>
      </c>
      <c r="C10463" s="4" t="s">
        <v>3159</v>
      </c>
      <c r="D10463" s="7">
        <v>47</v>
      </c>
      <c r="E10463" s="7">
        <v>1</v>
      </c>
      <c r="F10463" s="7">
        <v>47</v>
      </c>
      <c r="G10463" s="5" t="s">
        <v>22</v>
      </c>
      <c r="H10463" s="5" t="s">
        <v>28</v>
      </c>
      <c r="I10463">
        <f>VLOOKUP($A10463,'Cancelled Orders'!$D$2:$L$10078,COLUMN(E10462),0)</f>
        <v>1</v>
      </c>
      <c r="J10463" t="str">
        <f>VLOOKUP($A10463,'Cancelled Orders'!$D$2:$G$10078,3,0)</f>
        <v>Order cancelled through app</v>
      </c>
      <c r="K10463" t="str">
        <f>VLOOKUP($A10463,'Cancelled Orders'!$D$2:$G$10078,4,0)</f>
        <v>Customer Refusal</v>
      </c>
    </row>
    <row r="10464" spans="1:11" ht="13.2" x14ac:dyDescent="0.25">
      <c r="A10464" s="7">
        <v>290564615</v>
      </c>
      <c r="B10464" s="4">
        <v>748454</v>
      </c>
      <c r="C10464" s="4" t="s">
        <v>3159</v>
      </c>
      <c r="D10464" s="7">
        <v>47</v>
      </c>
      <c r="E10464" s="7">
        <v>1</v>
      </c>
      <c r="F10464" s="7">
        <v>47</v>
      </c>
      <c r="G10464" s="5" t="s">
        <v>22</v>
      </c>
      <c r="H10464" s="5" t="s">
        <v>28</v>
      </c>
      <c r="I10464">
        <f>VLOOKUP($A10464,'Cancelled Orders'!$D$2:$L$10078,COLUMN(E10463),0)</f>
        <v>1</v>
      </c>
      <c r="J10464" t="str">
        <f>VLOOKUP($A10464,'Cancelled Orders'!$D$2:$G$10078,3,0)</f>
        <v>Order cancelled through app</v>
      </c>
      <c r="K10464" t="str">
        <f>VLOOKUP($A10464,'Cancelled Orders'!$D$2:$G$10078,4,0)</f>
        <v>Customer Refusal</v>
      </c>
    </row>
    <row r="10465" spans="1:11" ht="13.2" x14ac:dyDescent="0.25">
      <c r="A10465" s="7">
        <v>290166069</v>
      </c>
      <c r="B10465" s="4">
        <v>748454</v>
      </c>
      <c r="C10465" s="4" t="s">
        <v>3159</v>
      </c>
      <c r="D10465" s="7">
        <v>47</v>
      </c>
      <c r="E10465" s="7">
        <v>1</v>
      </c>
      <c r="F10465" s="7">
        <v>47</v>
      </c>
      <c r="G10465" s="5" t="s">
        <v>22</v>
      </c>
      <c r="H10465" s="5" t="s">
        <v>28</v>
      </c>
      <c r="I10465">
        <f>VLOOKUP($A10465,'Cancelled Orders'!$D$2:$L$10078,COLUMN(E10464),0)</f>
        <v>1</v>
      </c>
      <c r="J10465" t="str">
        <f>VLOOKUP($A10465,'Cancelled Orders'!$D$2:$G$10078,3,0)</f>
        <v>Order cancelled through app</v>
      </c>
      <c r="K10465" t="str">
        <f>VLOOKUP($A10465,'Cancelled Orders'!$D$2:$G$10078,4,0)</f>
        <v>Customer Refusal</v>
      </c>
    </row>
    <row r="10466" spans="1:11" ht="13.2" x14ac:dyDescent="0.25">
      <c r="A10466" s="7">
        <v>289706209</v>
      </c>
      <c r="B10466" s="4">
        <v>748454</v>
      </c>
      <c r="C10466" s="4" t="s">
        <v>3159</v>
      </c>
      <c r="D10466" s="7">
        <v>47</v>
      </c>
      <c r="E10466" s="7">
        <v>1</v>
      </c>
      <c r="F10466" s="7">
        <v>47</v>
      </c>
      <c r="G10466" s="5" t="s">
        <v>22</v>
      </c>
      <c r="H10466" s="5" t="s">
        <v>28</v>
      </c>
      <c r="I10466">
        <f>VLOOKUP($A10466,'Cancelled Orders'!$D$2:$L$10078,COLUMN(E10465),0)</f>
        <v>1</v>
      </c>
      <c r="J10466" t="str">
        <f>VLOOKUP($A10466,'Cancelled Orders'!$D$2:$G$10078,3,0)</f>
        <v>Order cancelled through app</v>
      </c>
      <c r="K10466" t="str">
        <f>VLOOKUP($A10466,'Cancelled Orders'!$D$2:$G$10078,4,0)</f>
        <v>Customer Refusal</v>
      </c>
    </row>
    <row r="10467" spans="1:11" ht="13.2" x14ac:dyDescent="0.25">
      <c r="A10467" s="7">
        <v>289704321</v>
      </c>
      <c r="B10467" s="4">
        <v>748454</v>
      </c>
      <c r="C10467" s="4" t="s">
        <v>3159</v>
      </c>
      <c r="D10467" s="7">
        <v>47</v>
      </c>
      <c r="E10467" s="7">
        <v>1</v>
      </c>
      <c r="F10467" s="7">
        <v>47</v>
      </c>
      <c r="G10467" s="5" t="s">
        <v>22</v>
      </c>
      <c r="H10467" s="5" t="s">
        <v>28</v>
      </c>
      <c r="I10467">
        <f>VLOOKUP($A10467,'Cancelled Orders'!$D$2:$L$10078,COLUMN(E10466),0)</f>
        <v>1</v>
      </c>
      <c r="J10467" t="str">
        <f>VLOOKUP($A10467,'Cancelled Orders'!$D$2:$G$10078,3,0)</f>
        <v>Order cancelled through app</v>
      </c>
      <c r="K10467" t="str">
        <f>VLOOKUP($A10467,'Cancelled Orders'!$D$2:$G$10078,4,0)</f>
        <v>Customer Refusal</v>
      </c>
    </row>
    <row r="10468" spans="1:11" ht="13.2" x14ac:dyDescent="0.25">
      <c r="A10468" s="7">
        <v>291096181</v>
      </c>
      <c r="B10468" s="4">
        <v>748454</v>
      </c>
      <c r="C10468" s="4" t="s">
        <v>3159</v>
      </c>
      <c r="D10468" s="7">
        <v>47</v>
      </c>
      <c r="E10468" s="7">
        <v>1</v>
      </c>
      <c r="F10468" s="7">
        <v>47</v>
      </c>
      <c r="G10468" s="5" t="s">
        <v>22</v>
      </c>
      <c r="H10468" s="5" t="s">
        <v>28</v>
      </c>
      <c r="I10468">
        <f>VLOOKUP($A10468,'Cancelled Orders'!$D$2:$L$10078,COLUMN(E10467),0)</f>
        <v>1</v>
      </c>
      <c r="J10468" t="str">
        <f>VLOOKUP($A10468,'Cancelled Orders'!$D$2:$G$10078,3,0)</f>
        <v>Order cancelled through app</v>
      </c>
      <c r="K10468" t="str">
        <f>VLOOKUP($A10468,'Cancelled Orders'!$D$2:$G$10078,4,0)</f>
        <v>Customer Refusal</v>
      </c>
    </row>
    <row r="10469" spans="1:11" ht="13.2" x14ac:dyDescent="0.25">
      <c r="A10469" s="7">
        <v>291042563</v>
      </c>
      <c r="B10469" s="4">
        <v>748454</v>
      </c>
      <c r="C10469" s="4" t="s">
        <v>3159</v>
      </c>
      <c r="D10469" s="7">
        <v>47</v>
      </c>
      <c r="E10469" s="7">
        <v>1</v>
      </c>
      <c r="F10469" s="7">
        <v>47</v>
      </c>
      <c r="G10469" s="5" t="s">
        <v>22</v>
      </c>
      <c r="H10469" s="5" t="s">
        <v>28</v>
      </c>
      <c r="I10469">
        <f>VLOOKUP($A10469,'Cancelled Orders'!$D$2:$L$10078,COLUMN(E10468),0)</f>
        <v>1</v>
      </c>
      <c r="J10469" t="str">
        <f>VLOOKUP($A10469,'Cancelled Orders'!$D$2:$G$10078,3,0)</f>
        <v>Order cancelled through app</v>
      </c>
      <c r="K10469" t="str">
        <f>VLOOKUP($A10469,'Cancelled Orders'!$D$2:$G$10078,4,0)</f>
        <v>Customer Refusal</v>
      </c>
    </row>
    <row r="10470" spans="1:11" ht="13.2" x14ac:dyDescent="0.25">
      <c r="A10470" s="7">
        <v>290611968</v>
      </c>
      <c r="B10470" s="4">
        <v>748454</v>
      </c>
      <c r="C10470" s="4" t="s">
        <v>3159</v>
      </c>
      <c r="D10470" s="7">
        <v>47</v>
      </c>
      <c r="E10470" s="7">
        <v>1</v>
      </c>
      <c r="F10470" s="7">
        <v>47</v>
      </c>
      <c r="G10470" s="5" t="s">
        <v>22</v>
      </c>
      <c r="H10470" s="5" t="s">
        <v>28</v>
      </c>
      <c r="I10470">
        <f>VLOOKUP($A10470,'Cancelled Orders'!$D$2:$L$10078,COLUMN(E10469),0)</f>
        <v>1</v>
      </c>
      <c r="J10470" t="str">
        <f>VLOOKUP($A10470,'Cancelled Orders'!$D$2:$G$10078,3,0)</f>
        <v>Order cancelled through app</v>
      </c>
      <c r="K10470" t="str">
        <f>VLOOKUP($A10470,'Cancelled Orders'!$D$2:$G$10078,4,0)</f>
        <v>Customer Refusal</v>
      </c>
    </row>
    <row r="10471" spans="1:11" ht="13.2" x14ac:dyDescent="0.25">
      <c r="A10471" s="7">
        <v>290597251</v>
      </c>
      <c r="B10471" s="4">
        <v>748454</v>
      </c>
      <c r="C10471" s="4" t="s">
        <v>3159</v>
      </c>
      <c r="D10471" s="7">
        <v>47</v>
      </c>
      <c r="E10471" s="7">
        <v>1</v>
      </c>
      <c r="F10471" s="7">
        <v>47</v>
      </c>
      <c r="G10471" s="5" t="s">
        <v>22</v>
      </c>
      <c r="H10471" s="5" t="s">
        <v>28</v>
      </c>
      <c r="I10471">
        <f>VLOOKUP($A10471,'Cancelled Orders'!$D$2:$L$10078,COLUMN(E10470),0)</f>
        <v>1</v>
      </c>
      <c r="J10471" t="str">
        <f>VLOOKUP($A10471,'Cancelled Orders'!$D$2:$G$10078,3,0)</f>
        <v>Order cancelled through app</v>
      </c>
      <c r="K10471" t="str">
        <f>VLOOKUP($A10471,'Cancelled Orders'!$D$2:$G$10078,4,0)</f>
        <v>Customer Refusal</v>
      </c>
    </row>
    <row r="10472" spans="1:11" ht="13.2" x14ac:dyDescent="0.25">
      <c r="A10472" s="7">
        <v>290017200</v>
      </c>
      <c r="B10472" s="4">
        <v>776319</v>
      </c>
      <c r="C10472" s="4" t="s">
        <v>3160</v>
      </c>
      <c r="D10472" s="7">
        <v>30</v>
      </c>
      <c r="E10472" s="7">
        <v>1</v>
      </c>
      <c r="F10472" s="7">
        <v>30</v>
      </c>
      <c r="G10472" s="5" t="s">
        <v>22</v>
      </c>
      <c r="H10472" s="5" t="s">
        <v>22</v>
      </c>
      <c r="I10472">
        <f>VLOOKUP($A10472,'Cancelled Orders'!$D$2:$L$10078,COLUMN(E10471),0)</f>
        <v>0</v>
      </c>
      <c r="J10472" t="str">
        <f>VLOOKUP($A10472,'Cancelled Orders'!$D$2:$G$10078,3,0)</f>
        <v>Order cancelled through app</v>
      </c>
      <c r="K10472" t="str">
        <f>VLOOKUP($A10472,'Cancelled Orders'!$D$2:$G$10078,4,0)</f>
        <v>Customer Refusal</v>
      </c>
    </row>
    <row r="10473" spans="1:11" ht="13.2" x14ac:dyDescent="0.25">
      <c r="A10473" s="7">
        <v>291697033</v>
      </c>
      <c r="B10473" s="4">
        <v>690782</v>
      </c>
      <c r="C10473" s="4" t="s">
        <v>3161</v>
      </c>
      <c r="D10473" s="7">
        <v>30</v>
      </c>
      <c r="E10473" s="7">
        <v>1</v>
      </c>
      <c r="F10473" s="7">
        <v>30</v>
      </c>
      <c r="G10473" s="5" t="s">
        <v>22</v>
      </c>
      <c r="H10473" s="5" t="s">
        <v>22</v>
      </c>
      <c r="I10473">
        <f>VLOOKUP($A10473,'Cancelled Orders'!$D$2:$L$10078,COLUMN(E10472),0)</f>
        <v>1</v>
      </c>
      <c r="J10473" t="str">
        <f>VLOOKUP($A10473,'Cancelled Orders'!$D$2:$G$10078,3,0)</f>
        <v>Cancelled by Restaurant</v>
      </c>
      <c r="K10473" t="str">
        <f>VLOOKUP($A10473,'Cancelled Orders'!$D$2:$G$10078,4,0)</f>
        <v>Stock Shortage</v>
      </c>
    </row>
    <row r="10474" spans="1:11" ht="13.2" x14ac:dyDescent="0.25">
      <c r="A10474" s="7">
        <v>290417299</v>
      </c>
      <c r="B10474" s="4">
        <v>641102</v>
      </c>
      <c r="C10474" s="4" t="s">
        <v>1014</v>
      </c>
      <c r="D10474" s="7">
        <v>40</v>
      </c>
      <c r="E10474" s="7">
        <v>1</v>
      </c>
      <c r="F10474" s="7">
        <v>40</v>
      </c>
      <c r="G10474" s="5" t="s">
        <v>22</v>
      </c>
      <c r="H10474" s="5" t="s">
        <v>22</v>
      </c>
      <c r="I10474">
        <f>VLOOKUP($A10474,'Cancelled Orders'!$D$2:$L$10078,COLUMN(E10473),0)</f>
        <v>1</v>
      </c>
      <c r="J10474" t="str">
        <f>VLOOKUP($A10474,'Cancelled Orders'!$D$2:$G$10078,3,0)</f>
        <v>Order cancelled through app</v>
      </c>
      <c r="K10474" t="str">
        <f>VLOOKUP($A10474,'Cancelled Orders'!$D$2:$G$10078,4,0)</f>
        <v>Customer Refusal</v>
      </c>
    </row>
    <row r="10475" spans="1:11" ht="13.2" x14ac:dyDescent="0.25">
      <c r="A10475" s="7">
        <v>290417429</v>
      </c>
      <c r="B10475" s="4">
        <v>641102</v>
      </c>
      <c r="C10475" s="4" t="s">
        <v>1014</v>
      </c>
      <c r="D10475" s="7">
        <v>40</v>
      </c>
      <c r="E10475" s="7">
        <v>1</v>
      </c>
      <c r="F10475" s="7">
        <v>40</v>
      </c>
      <c r="G10475" s="5" t="s">
        <v>22</v>
      </c>
      <c r="H10475" s="5" t="s">
        <v>22</v>
      </c>
      <c r="I10475">
        <f>VLOOKUP($A10475,'Cancelled Orders'!$D$2:$L$10078,COLUMN(E10474),0)</f>
        <v>1</v>
      </c>
      <c r="J10475" t="str">
        <f>VLOOKUP($A10475,'Cancelled Orders'!$D$2:$G$10078,3,0)</f>
        <v>Cancelled by Restaurant</v>
      </c>
      <c r="K10475" t="str">
        <f>VLOOKUP($A10475,'Cancelled Orders'!$D$2:$G$10078,4,0)</f>
        <v>Stock Shortage</v>
      </c>
    </row>
    <row r="10476" spans="1:11" ht="13.2" x14ac:dyDescent="0.25">
      <c r="A10476" s="7">
        <v>291350804</v>
      </c>
      <c r="B10476" s="4">
        <v>641102</v>
      </c>
      <c r="C10476" s="4" t="s">
        <v>1014</v>
      </c>
      <c r="D10476" s="7">
        <v>40</v>
      </c>
      <c r="E10476" s="7">
        <v>1</v>
      </c>
      <c r="F10476" s="7">
        <v>40</v>
      </c>
      <c r="G10476" s="5" t="s">
        <v>22</v>
      </c>
      <c r="H10476" s="5" t="s">
        <v>22</v>
      </c>
      <c r="I10476">
        <f>VLOOKUP($A10476,'Cancelled Orders'!$D$2:$L$10078,COLUMN(E10475),0)</f>
        <v>1</v>
      </c>
      <c r="J10476" t="str">
        <f>VLOOKUP($A10476,'Cancelled Orders'!$D$2:$G$10078,3,0)</f>
        <v>Cancelled by Restaurant</v>
      </c>
      <c r="K10476" t="str">
        <f>VLOOKUP($A10476,'Cancelled Orders'!$D$2:$G$10078,4,0)</f>
        <v>Stock Shortage</v>
      </c>
    </row>
    <row r="10477" spans="1:11" ht="13.2" x14ac:dyDescent="0.25">
      <c r="A10477" s="7">
        <v>290763197</v>
      </c>
      <c r="B10477" s="4">
        <v>500235</v>
      </c>
      <c r="C10477" s="4" t="s">
        <v>2089</v>
      </c>
      <c r="D10477" s="7">
        <v>15</v>
      </c>
      <c r="E10477" s="7">
        <v>1</v>
      </c>
      <c r="F10477" s="7">
        <v>15</v>
      </c>
      <c r="G10477" s="5" t="s">
        <v>22</v>
      </c>
      <c r="H10477" s="5" t="s">
        <v>28</v>
      </c>
      <c r="I10477">
        <f>VLOOKUP($A10477,'Cancelled Orders'!$D$2:$L$10078,COLUMN(E10476),0)</f>
        <v>1</v>
      </c>
      <c r="J10477" t="str">
        <f>VLOOKUP($A10477,'Cancelled Orders'!$D$2:$G$10078,3,0)</f>
        <v>Order cancelled through app</v>
      </c>
      <c r="K10477" t="str">
        <f>VLOOKUP($A10477,'Cancelled Orders'!$D$2:$G$10078,4,0)</f>
        <v>Customer Refusal</v>
      </c>
    </row>
    <row r="10478" spans="1:11" ht="13.2" x14ac:dyDescent="0.25">
      <c r="A10478" s="7">
        <v>289880794</v>
      </c>
      <c r="B10478" s="4">
        <v>500235</v>
      </c>
      <c r="C10478" s="4" t="s">
        <v>2089</v>
      </c>
      <c r="D10478" s="7">
        <v>15</v>
      </c>
      <c r="E10478" s="7">
        <v>1</v>
      </c>
      <c r="F10478" s="7">
        <v>15</v>
      </c>
      <c r="G10478" s="5" t="s">
        <v>22</v>
      </c>
      <c r="H10478" s="5" t="s">
        <v>28</v>
      </c>
      <c r="I10478">
        <f>VLOOKUP($A10478,'Cancelled Orders'!$D$2:$L$10078,COLUMN(E10477),0)</f>
        <v>1</v>
      </c>
      <c r="J10478" t="str">
        <f>VLOOKUP($A10478,'Cancelled Orders'!$D$2:$G$10078,3,0)</f>
        <v>Order cancelled through app</v>
      </c>
      <c r="K10478" t="str">
        <f>VLOOKUP($A10478,'Cancelled Orders'!$D$2:$G$10078,4,0)</f>
        <v>Customer Refusal</v>
      </c>
    </row>
    <row r="10479" spans="1:11" ht="13.2" x14ac:dyDescent="0.25">
      <c r="A10479" s="7">
        <v>291019938</v>
      </c>
      <c r="B10479" s="4">
        <v>500235</v>
      </c>
      <c r="C10479" s="4" t="s">
        <v>2089</v>
      </c>
      <c r="D10479" s="7">
        <v>15</v>
      </c>
      <c r="E10479" s="7">
        <v>1</v>
      </c>
      <c r="F10479" s="7">
        <v>15</v>
      </c>
      <c r="G10479" s="5" t="s">
        <v>22</v>
      </c>
      <c r="H10479" s="5" t="s">
        <v>28</v>
      </c>
      <c r="I10479">
        <f>VLOOKUP($A10479,'Cancelled Orders'!$D$2:$L$10078,COLUMN(E10478),0)</f>
        <v>1</v>
      </c>
      <c r="J10479" t="str">
        <f>VLOOKUP($A10479,'Cancelled Orders'!$D$2:$G$10078,3,0)</f>
        <v>Order cancelled through app</v>
      </c>
      <c r="K10479" t="str">
        <f>VLOOKUP($A10479,'Cancelled Orders'!$D$2:$G$10078,4,0)</f>
        <v>Customer Refusal</v>
      </c>
    </row>
    <row r="10480" spans="1:11" ht="13.2" x14ac:dyDescent="0.25">
      <c r="A10480" s="7">
        <v>290321668</v>
      </c>
      <c r="B10480" s="4">
        <v>500235</v>
      </c>
      <c r="C10480" s="4" t="s">
        <v>2089</v>
      </c>
      <c r="D10480" s="7">
        <v>15</v>
      </c>
      <c r="E10480" s="7">
        <v>1</v>
      </c>
      <c r="F10480" s="7">
        <v>15</v>
      </c>
      <c r="G10480" s="5" t="s">
        <v>22</v>
      </c>
      <c r="H10480" s="5" t="s">
        <v>28</v>
      </c>
      <c r="I10480">
        <f>VLOOKUP($A10480,'Cancelled Orders'!$D$2:$L$10078,COLUMN(E10479),0)</f>
        <v>1</v>
      </c>
      <c r="J10480" t="str">
        <f>VLOOKUP($A10480,'Cancelled Orders'!$D$2:$G$10078,3,0)</f>
        <v>Order cancelled through app</v>
      </c>
      <c r="K10480" t="str">
        <f>VLOOKUP($A10480,'Cancelled Orders'!$D$2:$G$10078,4,0)</f>
        <v>Customer Refusal</v>
      </c>
    </row>
    <row r="10481" spans="1:11" ht="13.2" x14ac:dyDescent="0.25">
      <c r="A10481" s="7">
        <v>291507896</v>
      </c>
      <c r="B10481" s="4">
        <v>638660</v>
      </c>
      <c r="C10481" s="4" t="s">
        <v>3162</v>
      </c>
      <c r="D10481" s="7">
        <v>12</v>
      </c>
      <c r="E10481" s="7">
        <v>1</v>
      </c>
      <c r="F10481" s="7">
        <v>12</v>
      </c>
      <c r="G10481" s="5" t="s">
        <v>22</v>
      </c>
      <c r="H10481" s="5" t="s">
        <v>28</v>
      </c>
      <c r="I10481">
        <f>VLOOKUP($A10481,'Cancelled Orders'!$D$2:$L$10078,COLUMN(E10480),0)</f>
        <v>1</v>
      </c>
      <c r="J10481" t="str">
        <f>VLOOKUP($A10481,'Cancelled Orders'!$D$2:$G$10078,3,0)</f>
        <v>Order cancelled through app</v>
      </c>
      <c r="K10481" t="str">
        <f>VLOOKUP($A10481,'Cancelled Orders'!$D$2:$G$10078,4,0)</f>
        <v>Customer Refusal</v>
      </c>
    </row>
    <row r="10482" spans="1:11" ht="13.2" x14ac:dyDescent="0.25">
      <c r="A10482" s="7">
        <v>291674117</v>
      </c>
      <c r="B10482" s="4">
        <v>638660</v>
      </c>
      <c r="C10482" s="4" t="s">
        <v>3162</v>
      </c>
      <c r="D10482" s="7">
        <v>12</v>
      </c>
      <c r="E10482" s="7">
        <v>1</v>
      </c>
      <c r="F10482" s="7">
        <v>12</v>
      </c>
      <c r="G10482" s="5" t="s">
        <v>22</v>
      </c>
      <c r="H10482" s="5" t="s">
        <v>28</v>
      </c>
      <c r="I10482">
        <f>VLOOKUP($A10482,'Cancelled Orders'!$D$2:$L$10078,COLUMN(E10481),0)</f>
        <v>1</v>
      </c>
      <c r="J10482" t="str">
        <f>VLOOKUP($A10482,'Cancelled Orders'!$D$2:$G$10078,3,0)</f>
        <v>Order cancelled through app</v>
      </c>
      <c r="K10482" t="str">
        <f>VLOOKUP($A10482,'Cancelled Orders'!$D$2:$G$10078,4,0)</f>
        <v>Customer Refusal</v>
      </c>
    </row>
    <row r="10483" spans="1:11" ht="13.2" x14ac:dyDescent="0.25">
      <c r="A10483" s="7">
        <v>290322980</v>
      </c>
      <c r="B10483" s="4">
        <v>638660</v>
      </c>
      <c r="C10483" s="4" t="s">
        <v>3162</v>
      </c>
      <c r="D10483" s="7">
        <v>12</v>
      </c>
      <c r="E10483" s="7">
        <v>1</v>
      </c>
      <c r="F10483" s="7">
        <v>12</v>
      </c>
      <c r="G10483" s="5" t="s">
        <v>22</v>
      </c>
      <c r="H10483" s="5" t="s">
        <v>28</v>
      </c>
      <c r="I10483">
        <f>VLOOKUP($A10483,'Cancelled Orders'!$D$2:$L$10078,COLUMN(E10482),0)</f>
        <v>1</v>
      </c>
      <c r="J10483" t="str">
        <f>VLOOKUP($A10483,'Cancelled Orders'!$D$2:$G$10078,3,0)</f>
        <v>Order cancelled through app</v>
      </c>
      <c r="K10483" t="str">
        <f>VLOOKUP($A10483,'Cancelled Orders'!$D$2:$G$10078,4,0)</f>
        <v>Customer Refusal</v>
      </c>
    </row>
    <row r="10484" spans="1:11" ht="13.2" x14ac:dyDescent="0.25">
      <c r="A10484" s="7">
        <v>290322528</v>
      </c>
      <c r="B10484" s="4">
        <v>638660</v>
      </c>
      <c r="C10484" s="4" t="s">
        <v>3162</v>
      </c>
      <c r="D10484" s="7">
        <v>12</v>
      </c>
      <c r="E10484" s="7">
        <v>1</v>
      </c>
      <c r="F10484" s="7">
        <v>12</v>
      </c>
      <c r="G10484" s="5" t="s">
        <v>22</v>
      </c>
      <c r="H10484" s="5" t="s">
        <v>28</v>
      </c>
      <c r="I10484">
        <f>VLOOKUP($A10484,'Cancelled Orders'!$D$2:$L$10078,COLUMN(E10483),0)</f>
        <v>1</v>
      </c>
      <c r="J10484" t="str">
        <f>VLOOKUP($A10484,'Cancelled Orders'!$D$2:$G$10078,3,0)</f>
        <v>Order cancelled through app</v>
      </c>
      <c r="K10484" t="str">
        <f>VLOOKUP($A10484,'Cancelled Orders'!$D$2:$G$10078,4,0)</f>
        <v>Customer Refusal</v>
      </c>
    </row>
    <row r="10485" spans="1:11" ht="13.2" x14ac:dyDescent="0.25">
      <c r="A10485" s="7">
        <v>290442853</v>
      </c>
      <c r="B10485" s="4">
        <v>638660</v>
      </c>
      <c r="C10485" s="4" t="s">
        <v>3162</v>
      </c>
      <c r="D10485" s="7">
        <v>12</v>
      </c>
      <c r="E10485" s="7">
        <v>1</v>
      </c>
      <c r="F10485" s="7">
        <v>12</v>
      </c>
      <c r="G10485" s="5" t="s">
        <v>22</v>
      </c>
      <c r="H10485" s="5" t="s">
        <v>28</v>
      </c>
      <c r="I10485">
        <f>VLOOKUP($A10485,'Cancelled Orders'!$D$2:$L$10078,COLUMN(E10484),0)</f>
        <v>1</v>
      </c>
      <c r="J10485" t="str">
        <f>VLOOKUP($A10485,'Cancelled Orders'!$D$2:$G$10078,3,0)</f>
        <v>Order cancelled through app</v>
      </c>
      <c r="K10485" t="str">
        <f>VLOOKUP($A10485,'Cancelled Orders'!$D$2:$G$10078,4,0)</f>
        <v>Customer Refusal</v>
      </c>
    </row>
    <row r="10486" spans="1:11" ht="13.2" x14ac:dyDescent="0.25">
      <c r="A10486" s="7">
        <v>289896153</v>
      </c>
      <c r="B10486" s="4">
        <v>638660</v>
      </c>
      <c r="C10486" s="4" t="s">
        <v>3162</v>
      </c>
      <c r="D10486" s="7">
        <v>12</v>
      </c>
      <c r="E10486" s="7">
        <v>1</v>
      </c>
      <c r="F10486" s="7">
        <v>12</v>
      </c>
      <c r="G10486" s="5" t="s">
        <v>22</v>
      </c>
      <c r="H10486" s="5" t="s">
        <v>28</v>
      </c>
      <c r="I10486">
        <f>VLOOKUP($A10486,'Cancelled Orders'!$D$2:$L$10078,COLUMN(E10485),0)</f>
        <v>1</v>
      </c>
      <c r="J10486" t="str">
        <f>VLOOKUP($A10486,'Cancelled Orders'!$D$2:$G$10078,3,0)</f>
        <v>Order cancelled through app</v>
      </c>
      <c r="K10486" t="str">
        <f>VLOOKUP($A10486,'Cancelled Orders'!$D$2:$G$10078,4,0)</f>
        <v>Customer Refusal</v>
      </c>
    </row>
    <row r="10487" spans="1:11" ht="13.2" x14ac:dyDescent="0.25">
      <c r="A10487" s="7">
        <v>289997385</v>
      </c>
      <c r="B10487" s="4">
        <v>638660</v>
      </c>
      <c r="C10487" s="4" t="s">
        <v>3162</v>
      </c>
      <c r="D10487" s="7">
        <v>12</v>
      </c>
      <c r="E10487" s="7">
        <v>1</v>
      </c>
      <c r="F10487" s="7">
        <v>12</v>
      </c>
      <c r="G10487" s="5" t="s">
        <v>22</v>
      </c>
      <c r="H10487" s="5" t="s">
        <v>28</v>
      </c>
      <c r="I10487">
        <f>VLOOKUP($A10487,'Cancelled Orders'!$D$2:$L$10078,COLUMN(E10486),0)</f>
        <v>1</v>
      </c>
      <c r="J10487" t="str">
        <f>VLOOKUP($A10487,'Cancelled Orders'!$D$2:$G$10078,3,0)</f>
        <v>Order cancelled through app</v>
      </c>
      <c r="K10487" t="str">
        <f>VLOOKUP($A10487,'Cancelled Orders'!$D$2:$G$10078,4,0)</f>
        <v>Customer Refusal</v>
      </c>
    </row>
    <row r="10488" spans="1:11" ht="13.2" x14ac:dyDescent="0.25">
      <c r="A10488" s="7">
        <v>289997311</v>
      </c>
      <c r="B10488" s="4">
        <v>638660</v>
      </c>
      <c r="C10488" s="4" t="s">
        <v>3162</v>
      </c>
      <c r="D10488" s="7">
        <v>12</v>
      </c>
      <c r="E10488" s="7">
        <v>1</v>
      </c>
      <c r="F10488" s="7">
        <v>12</v>
      </c>
      <c r="G10488" s="5" t="s">
        <v>22</v>
      </c>
      <c r="H10488" s="5" t="s">
        <v>28</v>
      </c>
      <c r="I10488">
        <f>VLOOKUP($A10488,'Cancelled Orders'!$D$2:$L$10078,COLUMN(E10487),0)</f>
        <v>1</v>
      </c>
      <c r="J10488" t="str">
        <f>VLOOKUP($A10488,'Cancelled Orders'!$D$2:$G$10078,3,0)</f>
        <v>Order cancelled through app</v>
      </c>
      <c r="K10488" t="str">
        <f>VLOOKUP($A10488,'Cancelled Orders'!$D$2:$G$10078,4,0)</f>
        <v>Customer Refusal</v>
      </c>
    </row>
    <row r="10489" spans="1:11" ht="13.2" x14ac:dyDescent="0.25">
      <c r="A10489" s="7">
        <v>289605344</v>
      </c>
      <c r="B10489" s="4">
        <v>638660</v>
      </c>
      <c r="C10489" s="4" t="s">
        <v>3162</v>
      </c>
      <c r="D10489" s="7">
        <v>12</v>
      </c>
      <c r="E10489" s="7">
        <v>1</v>
      </c>
      <c r="F10489" s="7">
        <v>12</v>
      </c>
      <c r="G10489" s="5" t="s">
        <v>22</v>
      </c>
      <c r="H10489" s="5" t="s">
        <v>28</v>
      </c>
      <c r="I10489">
        <f>VLOOKUP($A10489,'Cancelled Orders'!$D$2:$L$10078,COLUMN(E10488),0)</f>
        <v>1</v>
      </c>
      <c r="J10489" t="str">
        <f>VLOOKUP($A10489,'Cancelled Orders'!$D$2:$G$10078,3,0)</f>
        <v>Order cancelled through app</v>
      </c>
      <c r="K10489" t="str">
        <f>VLOOKUP($A10489,'Cancelled Orders'!$D$2:$G$10078,4,0)</f>
        <v>Customer Refusal</v>
      </c>
    </row>
    <row r="10490" spans="1:11" ht="13.2" x14ac:dyDescent="0.25">
      <c r="A10490" s="7">
        <v>290978788</v>
      </c>
      <c r="B10490" s="4">
        <v>638660</v>
      </c>
      <c r="C10490" s="4" t="s">
        <v>3162</v>
      </c>
      <c r="D10490" s="7">
        <v>12</v>
      </c>
      <c r="E10490" s="7">
        <v>1</v>
      </c>
      <c r="F10490" s="7">
        <v>12</v>
      </c>
      <c r="G10490" s="5" t="s">
        <v>22</v>
      </c>
      <c r="H10490" s="5" t="s">
        <v>28</v>
      </c>
      <c r="I10490">
        <f>VLOOKUP($A10490,'Cancelled Orders'!$D$2:$L$10078,COLUMN(E10489),0)</f>
        <v>1</v>
      </c>
      <c r="J10490" t="str">
        <f>VLOOKUP($A10490,'Cancelled Orders'!$D$2:$G$10078,3,0)</f>
        <v>Order cancelled through app</v>
      </c>
      <c r="K10490" t="str">
        <f>VLOOKUP($A10490,'Cancelled Orders'!$D$2:$G$10078,4,0)</f>
        <v>Customer Refusal</v>
      </c>
    </row>
    <row r="10491" spans="1:11" ht="13.2" x14ac:dyDescent="0.25">
      <c r="A10491" s="7">
        <v>290440284</v>
      </c>
      <c r="B10491" s="4">
        <v>638660</v>
      </c>
      <c r="C10491" s="4" t="s">
        <v>3162</v>
      </c>
      <c r="D10491" s="7">
        <v>12</v>
      </c>
      <c r="E10491" s="7">
        <v>1</v>
      </c>
      <c r="F10491" s="7">
        <v>12</v>
      </c>
      <c r="G10491" s="5" t="s">
        <v>22</v>
      </c>
      <c r="H10491" s="5" t="s">
        <v>28</v>
      </c>
      <c r="I10491">
        <f>VLOOKUP($A10491,'Cancelled Orders'!$D$2:$L$10078,COLUMN(E10490),0)</f>
        <v>1</v>
      </c>
      <c r="J10491" t="str">
        <f>VLOOKUP($A10491,'Cancelled Orders'!$D$2:$G$10078,3,0)</f>
        <v>Order cancelled through app</v>
      </c>
      <c r="K10491" t="str">
        <f>VLOOKUP($A10491,'Cancelled Orders'!$D$2:$G$10078,4,0)</f>
        <v>Customer Refusal</v>
      </c>
    </row>
    <row r="10492" spans="1:11" ht="13.2" x14ac:dyDescent="0.25">
      <c r="A10492" s="7">
        <v>290020649</v>
      </c>
      <c r="B10492" s="4">
        <v>638660</v>
      </c>
      <c r="C10492" s="4" t="s">
        <v>3162</v>
      </c>
      <c r="D10492" s="7">
        <v>12</v>
      </c>
      <c r="E10492" s="7">
        <v>1</v>
      </c>
      <c r="F10492" s="7">
        <v>12</v>
      </c>
      <c r="G10492" s="5" t="s">
        <v>22</v>
      </c>
      <c r="H10492" s="5" t="s">
        <v>28</v>
      </c>
      <c r="I10492">
        <f>VLOOKUP($A10492,'Cancelled Orders'!$D$2:$L$10078,COLUMN(E10491),0)</f>
        <v>1</v>
      </c>
      <c r="J10492" t="str">
        <f>VLOOKUP($A10492,'Cancelled Orders'!$D$2:$G$10078,3,0)</f>
        <v>Order cancelled through app</v>
      </c>
      <c r="K10492" t="str">
        <f>VLOOKUP($A10492,'Cancelled Orders'!$D$2:$G$10078,4,0)</f>
        <v>Customer Refusal</v>
      </c>
    </row>
    <row r="10493" spans="1:11" ht="13.2" x14ac:dyDescent="0.25">
      <c r="A10493" s="7">
        <v>289629129</v>
      </c>
      <c r="B10493" s="4">
        <v>638660</v>
      </c>
      <c r="C10493" s="4" t="s">
        <v>3162</v>
      </c>
      <c r="D10493" s="7">
        <v>12</v>
      </c>
      <c r="E10493" s="7">
        <v>1</v>
      </c>
      <c r="F10493" s="7">
        <v>12</v>
      </c>
      <c r="G10493" s="5" t="s">
        <v>22</v>
      </c>
      <c r="H10493" s="5" t="s">
        <v>28</v>
      </c>
      <c r="I10493">
        <f>VLOOKUP($A10493,'Cancelled Orders'!$D$2:$L$10078,COLUMN(E10492),0)</f>
        <v>1</v>
      </c>
      <c r="J10493" t="str">
        <f>VLOOKUP($A10493,'Cancelled Orders'!$D$2:$G$10078,3,0)</f>
        <v>Order cancelled through app</v>
      </c>
      <c r="K10493" t="str">
        <f>VLOOKUP($A10493,'Cancelled Orders'!$D$2:$G$10078,4,0)</f>
        <v>Customer Refusal</v>
      </c>
    </row>
    <row r="10494" spans="1:11" ht="13.2" x14ac:dyDescent="0.25">
      <c r="A10494" s="7">
        <v>289607499</v>
      </c>
      <c r="B10494" s="4">
        <v>638660</v>
      </c>
      <c r="C10494" s="4" t="s">
        <v>3162</v>
      </c>
      <c r="D10494" s="7">
        <v>12</v>
      </c>
      <c r="E10494" s="7">
        <v>1</v>
      </c>
      <c r="F10494" s="7">
        <v>12</v>
      </c>
      <c r="G10494" s="5" t="s">
        <v>22</v>
      </c>
      <c r="H10494" s="5" t="s">
        <v>28</v>
      </c>
      <c r="I10494">
        <f>VLOOKUP($A10494,'Cancelled Orders'!$D$2:$L$10078,COLUMN(E10493),0)</f>
        <v>1</v>
      </c>
      <c r="J10494" t="str">
        <f>VLOOKUP($A10494,'Cancelled Orders'!$D$2:$G$10078,3,0)</f>
        <v>Order cancelled through app</v>
      </c>
      <c r="K10494" t="str">
        <f>VLOOKUP($A10494,'Cancelled Orders'!$D$2:$G$10078,4,0)</f>
        <v>Customer Refusal</v>
      </c>
    </row>
    <row r="10495" spans="1:11" ht="13.2" x14ac:dyDescent="0.25">
      <c r="A10495" s="7">
        <v>290897311</v>
      </c>
      <c r="B10495" s="4">
        <v>869281</v>
      </c>
      <c r="C10495" s="4" t="s">
        <v>3163</v>
      </c>
      <c r="D10495" s="7">
        <v>96</v>
      </c>
      <c r="E10495" s="7">
        <v>1</v>
      </c>
      <c r="F10495" s="7">
        <v>96</v>
      </c>
      <c r="G10495" s="5" t="s">
        <v>22</v>
      </c>
      <c r="H10495" s="5" t="s">
        <v>22</v>
      </c>
      <c r="I10495">
        <f>VLOOKUP($A10495,'Cancelled Orders'!$D$2:$L$10078,COLUMN(E10494),0)</f>
        <v>1</v>
      </c>
      <c r="J10495" t="str">
        <f>VLOOKUP($A10495,'Cancelled Orders'!$D$2:$G$10078,3,0)</f>
        <v>Cancelled by Restaurant</v>
      </c>
      <c r="K10495" t="str">
        <f>VLOOKUP($A10495,'Cancelled Orders'!$D$2:$G$10078,4,0)</f>
        <v>Closed Premises</v>
      </c>
    </row>
    <row r="10496" spans="1:11" ht="13.2" x14ac:dyDescent="0.25">
      <c r="A10496" s="7">
        <v>290223962</v>
      </c>
      <c r="B10496" s="4">
        <v>846965</v>
      </c>
      <c r="C10496" s="4" t="s">
        <v>3164</v>
      </c>
      <c r="D10496" s="7">
        <v>150</v>
      </c>
      <c r="E10496" s="7">
        <v>1</v>
      </c>
      <c r="F10496" s="7">
        <v>150</v>
      </c>
      <c r="G10496" s="5" t="s">
        <v>22</v>
      </c>
      <c r="H10496" s="5" t="s">
        <v>22</v>
      </c>
      <c r="I10496">
        <f>VLOOKUP($A10496,'Cancelled Orders'!$D$2:$L$10078,COLUMN(E10495),0)</f>
        <v>0</v>
      </c>
      <c r="J10496" t="str">
        <f>VLOOKUP($A10496,'Cancelled Orders'!$D$2:$G$10078,3,0)</f>
        <v>Order cancelled through app</v>
      </c>
      <c r="K10496" t="str">
        <f>VLOOKUP($A10496,'Cancelled Orders'!$D$2:$G$10078,4,0)</f>
        <v>Customer Refusal</v>
      </c>
    </row>
    <row r="10497" spans="1:11" ht="13.2" x14ac:dyDescent="0.25">
      <c r="A10497" s="7">
        <v>290223962</v>
      </c>
      <c r="B10497" s="4">
        <v>846970</v>
      </c>
      <c r="C10497" s="4" t="s">
        <v>2271</v>
      </c>
      <c r="D10497" s="7">
        <v>290</v>
      </c>
      <c r="E10497" s="7">
        <v>1</v>
      </c>
      <c r="F10497" s="7">
        <v>290</v>
      </c>
      <c r="G10497" s="5" t="s">
        <v>22</v>
      </c>
      <c r="H10497" s="5" t="s">
        <v>22</v>
      </c>
      <c r="I10497">
        <f>VLOOKUP($A10497,'Cancelled Orders'!$D$2:$L$10078,COLUMN(E10496),0)</f>
        <v>0</v>
      </c>
      <c r="J10497" t="str">
        <f>VLOOKUP($A10497,'Cancelled Orders'!$D$2:$G$10078,3,0)</f>
        <v>Order cancelled through app</v>
      </c>
      <c r="K10497" t="str">
        <f>VLOOKUP($A10497,'Cancelled Orders'!$D$2:$G$10078,4,0)</f>
        <v>Customer Refusal</v>
      </c>
    </row>
    <row r="10498" spans="1:11" ht="13.2" x14ac:dyDescent="0.25">
      <c r="A10498" s="7">
        <v>291710710</v>
      </c>
      <c r="B10498" s="4">
        <v>753837</v>
      </c>
      <c r="C10498" s="4" t="s">
        <v>3165</v>
      </c>
      <c r="D10498" s="7">
        <v>70</v>
      </c>
      <c r="E10498" s="7">
        <v>1</v>
      </c>
      <c r="F10498" s="7">
        <v>70</v>
      </c>
      <c r="G10498" s="5" t="s">
        <v>22</v>
      </c>
      <c r="H10498" s="5" t="s">
        <v>22</v>
      </c>
      <c r="I10498">
        <f>VLOOKUP($A10498,'Cancelled Orders'!$D$2:$L$10078,COLUMN(E10497),0)</f>
        <v>0</v>
      </c>
      <c r="J10498" t="str">
        <f>VLOOKUP($A10498,'Cancelled Orders'!$D$2:$G$10078,3,0)</f>
        <v>Cancelled by Restaurant</v>
      </c>
      <c r="K10498" t="str">
        <f>VLOOKUP($A10498,'Cancelled Orders'!$D$2:$G$10078,4,0)</f>
        <v>Stock Shortage</v>
      </c>
    </row>
    <row r="10499" spans="1:11" ht="13.2" x14ac:dyDescent="0.25">
      <c r="A10499" s="7">
        <v>291692216</v>
      </c>
      <c r="B10499" s="4">
        <v>677233</v>
      </c>
      <c r="C10499" s="4" t="s">
        <v>39</v>
      </c>
      <c r="D10499" s="7">
        <v>20</v>
      </c>
      <c r="E10499" s="7">
        <v>1</v>
      </c>
      <c r="F10499" s="7">
        <v>20</v>
      </c>
      <c r="G10499" s="5" t="s">
        <v>22</v>
      </c>
      <c r="H10499" s="5" t="s">
        <v>28</v>
      </c>
      <c r="I10499">
        <f>VLOOKUP($A10499,'Cancelled Orders'!$D$2:$L$10078,COLUMN(E10498),0)</f>
        <v>1</v>
      </c>
      <c r="J10499" t="str">
        <f>VLOOKUP($A10499,'Cancelled Orders'!$D$2:$G$10078,3,0)</f>
        <v>Order cancelled through app</v>
      </c>
      <c r="K10499" t="str">
        <f>VLOOKUP($A10499,'Cancelled Orders'!$D$2:$G$10078,4,0)</f>
        <v>Customer Refusal</v>
      </c>
    </row>
    <row r="10500" spans="1:11" ht="13.2" x14ac:dyDescent="0.25">
      <c r="A10500" s="7">
        <v>290779367</v>
      </c>
      <c r="B10500" s="4">
        <v>677233</v>
      </c>
      <c r="C10500" s="4" t="s">
        <v>39</v>
      </c>
      <c r="D10500" s="7">
        <v>20</v>
      </c>
      <c r="E10500" s="7">
        <v>1</v>
      </c>
      <c r="F10500" s="7">
        <v>20</v>
      </c>
      <c r="G10500" s="5" t="s">
        <v>22</v>
      </c>
      <c r="H10500" s="5" t="s">
        <v>28</v>
      </c>
      <c r="I10500">
        <f>VLOOKUP($A10500,'Cancelled Orders'!$D$2:$L$10078,COLUMN(E10499),0)</f>
        <v>1</v>
      </c>
      <c r="J10500" t="str">
        <f>VLOOKUP($A10500,'Cancelled Orders'!$D$2:$G$10078,3,0)</f>
        <v>Order cancelled through app</v>
      </c>
      <c r="K10500" t="str">
        <f>VLOOKUP($A10500,'Cancelled Orders'!$D$2:$G$10078,4,0)</f>
        <v>Customer Refusal</v>
      </c>
    </row>
    <row r="10501" spans="1:11" ht="13.2" x14ac:dyDescent="0.25">
      <c r="A10501" s="7">
        <v>289969044</v>
      </c>
      <c r="B10501" s="4">
        <v>677233</v>
      </c>
      <c r="C10501" s="4" t="s">
        <v>39</v>
      </c>
      <c r="D10501" s="7">
        <v>20</v>
      </c>
      <c r="E10501" s="7">
        <v>1</v>
      </c>
      <c r="F10501" s="7">
        <v>20</v>
      </c>
      <c r="G10501" s="5" t="s">
        <v>22</v>
      </c>
      <c r="H10501" s="5" t="s">
        <v>28</v>
      </c>
      <c r="I10501">
        <f>VLOOKUP($A10501,'Cancelled Orders'!$D$2:$L$10078,COLUMN(E10500),0)</f>
        <v>1</v>
      </c>
      <c r="J10501" t="str">
        <f>VLOOKUP($A10501,'Cancelled Orders'!$D$2:$G$10078,3,0)</f>
        <v>Order cancelled through app</v>
      </c>
      <c r="K10501" t="str">
        <f>VLOOKUP($A10501,'Cancelled Orders'!$D$2:$G$10078,4,0)</f>
        <v>Customer Refusal</v>
      </c>
    </row>
    <row r="10502" spans="1:11" ht="13.2" x14ac:dyDescent="0.25">
      <c r="A10502" s="7">
        <v>289750612</v>
      </c>
      <c r="B10502" s="4">
        <v>790923</v>
      </c>
      <c r="C10502" s="4" t="s">
        <v>3166</v>
      </c>
      <c r="D10502" s="7">
        <v>50</v>
      </c>
      <c r="E10502" s="7">
        <v>1</v>
      </c>
      <c r="F10502" s="7">
        <v>50</v>
      </c>
      <c r="G10502" s="5" t="s">
        <v>22</v>
      </c>
      <c r="H10502" s="5" t="s">
        <v>28</v>
      </c>
      <c r="I10502">
        <f>VLOOKUP($A10502,'Cancelled Orders'!$D$2:$L$10078,COLUMN(E10501),0)</f>
        <v>1</v>
      </c>
      <c r="J10502" t="str">
        <f>VLOOKUP($A10502,'Cancelled Orders'!$D$2:$G$10078,3,0)</f>
        <v>Order cancelled through app</v>
      </c>
      <c r="K10502" t="str">
        <f>VLOOKUP($A10502,'Cancelled Orders'!$D$2:$G$10078,4,0)</f>
        <v>Customer Refusal</v>
      </c>
    </row>
    <row r="10503" spans="1:11" ht="13.2" x14ac:dyDescent="0.25">
      <c r="A10503" s="7">
        <v>290123896</v>
      </c>
      <c r="B10503" s="4">
        <v>790923</v>
      </c>
      <c r="C10503" s="4" t="s">
        <v>3166</v>
      </c>
      <c r="D10503" s="7">
        <v>50</v>
      </c>
      <c r="E10503" s="7">
        <v>1</v>
      </c>
      <c r="F10503" s="7">
        <v>50</v>
      </c>
      <c r="G10503" s="5" t="s">
        <v>22</v>
      </c>
      <c r="H10503" s="5" t="s">
        <v>28</v>
      </c>
      <c r="I10503">
        <f>VLOOKUP($A10503,'Cancelled Orders'!$D$2:$L$10078,COLUMN(E10502),0)</f>
        <v>1</v>
      </c>
      <c r="J10503" t="str">
        <f>VLOOKUP($A10503,'Cancelled Orders'!$D$2:$G$10078,3,0)</f>
        <v>Order cancelled through app</v>
      </c>
      <c r="K10503" t="str">
        <f>VLOOKUP($A10503,'Cancelled Orders'!$D$2:$G$10078,4,0)</f>
        <v>Customer Refusal</v>
      </c>
    </row>
    <row r="10504" spans="1:11" ht="13.2" x14ac:dyDescent="0.25">
      <c r="A10504" s="7">
        <v>289750612</v>
      </c>
      <c r="B10504" s="4">
        <v>790932</v>
      </c>
      <c r="C10504" s="4" t="s">
        <v>892</v>
      </c>
      <c r="D10504" s="7">
        <v>88</v>
      </c>
      <c r="E10504" s="7">
        <v>1</v>
      </c>
      <c r="F10504" s="7">
        <v>88</v>
      </c>
      <c r="G10504" s="5" t="s">
        <v>22</v>
      </c>
      <c r="H10504" s="5" t="s">
        <v>28</v>
      </c>
      <c r="I10504">
        <f>VLOOKUP($A10504,'Cancelled Orders'!$D$2:$L$10078,COLUMN(E10503),0)</f>
        <v>1</v>
      </c>
      <c r="J10504" t="str">
        <f>VLOOKUP($A10504,'Cancelled Orders'!$D$2:$G$10078,3,0)</f>
        <v>Order cancelled through app</v>
      </c>
      <c r="K10504" t="str">
        <f>VLOOKUP($A10504,'Cancelled Orders'!$D$2:$G$10078,4,0)</f>
        <v>Customer Refusal</v>
      </c>
    </row>
    <row r="10505" spans="1:11" ht="13.2" x14ac:dyDescent="0.25">
      <c r="A10505" s="7">
        <v>290207191</v>
      </c>
      <c r="B10505" s="4">
        <v>790932</v>
      </c>
      <c r="C10505" s="4" t="s">
        <v>892</v>
      </c>
      <c r="D10505" s="7">
        <v>88</v>
      </c>
      <c r="E10505" s="7">
        <v>1</v>
      </c>
      <c r="F10505" s="7">
        <v>88</v>
      </c>
      <c r="G10505" s="5" t="s">
        <v>22</v>
      </c>
      <c r="H10505" s="5" t="s">
        <v>28</v>
      </c>
      <c r="I10505">
        <f>VLOOKUP($A10505,'Cancelled Orders'!$D$2:$L$10078,COLUMN(E10504),0)</f>
        <v>1</v>
      </c>
      <c r="J10505" t="str">
        <f>VLOOKUP($A10505,'Cancelled Orders'!$D$2:$G$10078,3,0)</f>
        <v>Order cancelled through app</v>
      </c>
      <c r="K10505" t="str">
        <f>VLOOKUP($A10505,'Cancelled Orders'!$D$2:$G$10078,4,0)</f>
        <v>Customer Refusal</v>
      </c>
    </row>
    <row r="10506" spans="1:11" ht="13.2" x14ac:dyDescent="0.25">
      <c r="A10506" s="7">
        <v>289757868</v>
      </c>
      <c r="B10506" s="4">
        <v>790932</v>
      </c>
      <c r="C10506" s="4" t="s">
        <v>892</v>
      </c>
      <c r="D10506" s="7">
        <v>88</v>
      </c>
      <c r="E10506" s="7">
        <v>1</v>
      </c>
      <c r="F10506" s="7">
        <v>88</v>
      </c>
      <c r="G10506" s="5" t="s">
        <v>22</v>
      </c>
      <c r="H10506" s="5" t="s">
        <v>28</v>
      </c>
      <c r="I10506">
        <f>VLOOKUP($A10506,'Cancelled Orders'!$D$2:$L$10078,COLUMN(E10505),0)</f>
        <v>1</v>
      </c>
      <c r="J10506" t="str">
        <f>VLOOKUP($A10506,'Cancelled Orders'!$D$2:$G$10078,3,0)</f>
        <v>Order cancelled through app</v>
      </c>
      <c r="K10506" t="str">
        <f>VLOOKUP($A10506,'Cancelled Orders'!$D$2:$G$10078,4,0)</f>
        <v>Customer Refusal</v>
      </c>
    </row>
    <row r="10507" spans="1:11" ht="13.2" x14ac:dyDescent="0.25">
      <c r="A10507" s="7">
        <v>290181122</v>
      </c>
      <c r="B10507" s="4">
        <v>832750</v>
      </c>
      <c r="C10507" s="4" t="s">
        <v>3167</v>
      </c>
      <c r="D10507" s="7">
        <v>80</v>
      </c>
      <c r="E10507" s="7">
        <v>1</v>
      </c>
      <c r="F10507" s="7">
        <v>80</v>
      </c>
      <c r="G10507" s="5" t="s">
        <v>22</v>
      </c>
      <c r="H10507" s="5" t="s">
        <v>28</v>
      </c>
      <c r="I10507">
        <f>VLOOKUP($A10507,'Cancelled Orders'!$D$2:$L$10078,COLUMN(E10506),0)</f>
        <v>1</v>
      </c>
      <c r="J10507" t="str">
        <f>VLOOKUP($A10507,'Cancelled Orders'!$D$2:$G$10078,3,0)</f>
        <v>Cancelled by Restaurant</v>
      </c>
      <c r="K10507" t="str">
        <f>VLOOKUP($A10507,'Cancelled Orders'!$D$2:$G$10078,4,0)</f>
        <v>Stock Shortage</v>
      </c>
    </row>
    <row r="10508" spans="1:11" ht="13.2" x14ac:dyDescent="0.25">
      <c r="A10508" s="7">
        <v>289864307</v>
      </c>
      <c r="B10508" s="4">
        <v>870638</v>
      </c>
      <c r="C10508" s="4" t="s">
        <v>3168</v>
      </c>
      <c r="D10508" s="7">
        <v>50</v>
      </c>
      <c r="E10508" s="7">
        <v>1</v>
      </c>
      <c r="F10508" s="7">
        <v>50</v>
      </c>
      <c r="G10508" s="5" t="s">
        <v>22</v>
      </c>
      <c r="H10508" s="5" t="s">
        <v>22</v>
      </c>
      <c r="I10508">
        <f>VLOOKUP($A10508,'Cancelled Orders'!$D$2:$L$10078,COLUMN(E10507),0)</f>
        <v>1</v>
      </c>
      <c r="J10508" t="str">
        <f>VLOOKUP($A10508,'Cancelled Orders'!$D$2:$G$10078,3,0)</f>
        <v>Cancelled by Restaurant</v>
      </c>
      <c r="K10508" t="str">
        <f>VLOOKUP($A10508,'Cancelled Orders'!$D$2:$G$10078,4,0)</f>
        <v>Stock Shortage</v>
      </c>
    </row>
    <row r="10509" spans="1:11" ht="13.2" x14ac:dyDescent="0.25">
      <c r="A10509" s="7">
        <v>291185558</v>
      </c>
      <c r="B10509" s="4">
        <v>846023</v>
      </c>
      <c r="C10509" s="4" t="s">
        <v>3169</v>
      </c>
      <c r="D10509" s="7">
        <v>96</v>
      </c>
      <c r="E10509" s="7">
        <v>1</v>
      </c>
      <c r="F10509" s="7">
        <v>96</v>
      </c>
      <c r="G10509" s="5" t="s">
        <v>22</v>
      </c>
      <c r="H10509" s="5" t="s">
        <v>28</v>
      </c>
      <c r="I10509">
        <f>VLOOKUP($A10509,'Cancelled Orders'!$D$2:$L$10078,COLUMN(E10508),0)</f>
        <v>1</v>
      </c>
      <c r="J10509" t="str">
        <f>VLOOKUP($A10509,'Cancelled Orders'!$D$2:$G$10078,3,0)</f>
        <v>Order cancelled through app</v>
      </c>
      <c r="K10509" t="str">
        <f>VLOOKUP($A10509,'Cancelled Orders'!$D$2:$G$10078,4,0)</f>
        <v>Customer Refusal</v>
      </c>
    </row>
    <row r="10510" spans="1:11" ht="13.2" x14ac:dyDescent="0.25">
      <c r="A10510" s="7">
        <v>289738247</v>
      </c>
      <c r="B10510" s="4">
        <v>846023</v>
      </c>
      <c r="C10510" s="4" t="s">
        <v>3169</v>
      </c>
      <c r="D10510" s="7">
        <v>96</v>
      </c>
      <c r="E10510" s="7">
        <v>1</v>
      </c>
      <c r="F10510" s="7">
        <v>96</v>
      </c>
      <c r="G10510" s="5" t="s">
        <v>22</v>
      </c>
      <c r="H10510" s="5" t="s">
        <v>28</v>
      </c>
      <c r="I10510">
        <f>VLOOKUP($A10510,'Cancelled Orders'!$D$2:$L$10078,COLUMN(E10509),0)</f>
        <v>1</v>
      </c>
      <c r="J10510" t="str">
        <f>VLOOKUP($A10510,'Cancelled Orders'!$D$2:$G$10078,3,0)</f>
        <v>Order cancelled through app</v>
      </c>
      <c r="K10510" t="str">
        <f>VLOOKUP($A10510,'Cancelled Orders'!$D$2:$G$10078,4,0)</f>
        <v>Customer Refusal</v>
      </c>
    </row>
    <row r="10511" spans="1:11" ht="13.2" x14ac:dyDescent="0.25">
      <c r="A10511" s="7">
        <v>291410136</v>
      </c>
      <c r="B10511" s="4">
        <v>865895</v>
      </c>
      <c r="C10511" s="4" t="s">
        <v>3170</v>
      </c>
      <c r="D10511" s="7">
        <v>40</v>
      </c>
      <c r="E10511" s="7">
        <v>1</v>
      </c>
      <c r="F10511" s="7">
        <v>40</v>
      </c>
      <c r="G10511" s="5" t="s">
        <v>22</v>
      </c>
      <c r="H10511" s="5" t="s">
        <v>22</v>
      </c>
      <c r="I10511">
        <f>VLOOKUP($A10511,'Cancelled Orders'!$D$2:$L$10078,COLUMN(E10510),0)</f>
        <v>0</v>
      </c>
      <c r="J10511" t="str">
        <f>VLOOKUP($A10511,'Cancelled Orders'!$D$2:$G$10078,3,0)</f>
        <v>Order cancelled through app</v>
      </c>
      <c r="K10511" t="str">
        <f>VLOOKUP($A10511,'Cancelled Orders'!$D$2:$G$10078,4,0)</f>
        <v>Customer Refusal</v>
      </c>
    </row>
    <row r="10512" spans="1:11" ht="13.2" x14ac:dyDescent="0.25">
      <c r="A10512" s="7">
        <v>290211721</v>
      </c>
      <c r="B10512" s="4">
        <v>866543</v>
      </c>
      <c r="C10512" s="4" t="s">
        <v>3171</v>
      </c>
      <c r="D10512" s="7">
        <v>115</v>
      </c>
      <c r="E10512" s="7">
        <v>1</v>
      </c>
      <c r="F10512" s="7">
        <v>115</v>
      </c>
      <c r="G10512" s="5" t="s">
        <v>22</v>
      </c>
      <c r="H10512" s="5" t="s">
        <v>22</v>
      </c>
      <c r="I10512">
        <f>VLOOKUP($A10512,'Cancelled Orders'!$D$2:$L$10078,COLUMN(E10511),0)</f>
        <v>0</v>
      </c>
      <c r="J10512" t="str">
        <f>VLOOKUP($A10512,'Cancelled Orders'!$D$2:$G$10078,3,0)</f>
        <v>Cancelled by Restaurant</v>
      </c>
      <c r="K10512" t="str">
        <f>VLOOKUP($A10512,'Cancelled Orders'!$D$2:$G$10078,4,0)</f>
        <v>Item Unavailable</v>
      </c>
    </row>
    <row r="10513" spans="1:11" ht="13.2" x14ac:dyDescent="0.25">
      <c r="A10513" s="7">
        <v>290210842</v>
      </c>
      <c r="B10513" s="4">
        <v>866543</v>
      </c>
      <c r="C10513" s="4" t="s">
        <v>3171</v>
      </c>
      <c r="D10513" s="7">
        <v>115</v>
      </c>
      <c r="E10513" s="7">
        <v>1</v>
      </c>
      <c r="F10513" s="7">
        <v>115</v>
      </c>
      <c r="G10513" s="5" t="s">
        <v>22</v>
      </c>
      <c r="H10513" s="5" t="s">
        <v>22</v>
      </c>
      <c r="I10513">
        <f>VLOOKUP($A10513,'Cancelled Orders'!$D$2:$L$10078,COLUMN(E10512),0)</f>
        <v>0</v>
      </c>
      <c r="J10513" t="str">
        <f>VLOOKUP($A10513,'Cancelled Orders'!$D$2:$G$10078,3,0)</f>
        <v>Cancelled by Restaurant</v>
      </c>
      <c r="K10513" t="str">
        <f>VLOOKUP($A10513,'Cancelled Orders'!$D$2:$G$10078,4,0)</f>
        <v>Item Unavailable</v>
      </c>
    </row>
    <row r="10514" spans="1:11" ht="13.2" x14ac:dyDescent="0.25">
      <c r="A10514" s="7">
        <v>289925872</v>
      </c>
      <c r="B10514" s="4">
        <v>703834</v>
      </c>
      <c r="C10514" s="4" t="s">
        <v>74</v>
      </c>
      <c r="D10514" s="7">
        <v>45</v>
      </c>
      <c r="E10514" s="7">
        <v>1</v>
      </c>
      <c r="F10514" s="7">
        <v>45</v>
      </c>
      <c r="G10514" s="5" t="s">
        <v>22</v>
      </c>
      <c r="H10514" s="5" t="s">
        <v>22</v>
      </c>
      <c r="I10514">
        <f>VLOOKUP($A10514,'Cancelled Orders'!$D$2:$L$10078,COLUMN(E10513),0)</f>
        <v>0</v>
      </c>
      <c r="J10514" t="str">
        <f>VLOOKUP($A10514,'Cancelled Orders'!$D$2:$G$10078,3,0)</f>
        <v>Order cancelled through app</v>
      </c>
      <c r="K10514" t="str">
        <f>VLOOKUP($A10514,'Cancelled Orders'!$D$2:$G$10078,4,0)</f>
        <v>Customer Refusal</v>
      </c>
    </row>
    <row r="10515" spans="1:11" ht="13.2" x14ac:dyDescent="0.25">
      <c r="A10515" s="7">
        <v>291519817</v>
      </c>
      <c r="B10515" s="4">
        <v>816645</v>
      </c>
      <c r="C10515" s="4" t="s">
        <v>2296</v>
      </c>
      <c r="D10515" s="7">
        <v>107</v>
      </c>
      <c r="E10515" s="7">
        <v>1</v>
      </c>
      <c r="F10515" s="7">
        <v>107</v>
      </c>
      <c r="G10515" s="5" t="s">
        <v>22</v>
      </c>
      <c r="H10515" s="5" t="s">
        <v>28</v>
      </c>
      <c r="I10515">
        <f>VLOOKUP($A10515,'Cancelled Orders'!$D$2:$L$10078,COLUMN(E10514),0)</f>
        <v>1</v>
      </c>
      <c r="J10515" t="str">
        <f>VLOOKUP($A10515,'Cancelled Orders'!$D$2:$G$10078,3,0)</f>
        <v>Order cancelled through app</v>
      </c>
      <c r="K10515" t="str">
        <f>VLOOKUP($A10515,'Cancelled Orders'!$D$2:$G$10078,4,0)</f>
        <v>Customer Refusal</v>
      </c>
    </row>
    <row r="10516" spans="1:11" ht="13.2" x14ac:dyDescent="0.25">
      <c r="A10516" s="7">
        <v>291569872</v>
      </c>
      <c r="B10516" s="4">
        <v>848710</v>
      </c>
      <c r="C10516" s="4" t="s">
        <v>3172</v>
      </c>
      <c r="D10516" s="7">
        <v>48</v>
      </c>
      <c r="E10516" s="7">
        <v>1</v>
      </c>
      <c r="F10516" s="7">
        <v>48</v>
      </c>
      <c r="G10516" s="5" t="s">
        <v>22</v>
      </c>
      <c r="H10516" s="5" t="s">
        <v>28</v>
      </c>
      <c r="I10516">
        <f>VLOOKUP($A10516,'Cancelled Orders'!$D$2:$L$10078,COLUMN(E10515),0)</f>
        <v>1</v>
      </c>
      <c r="J10516" t="str">
        <f>VLOOKUP($A10516,'Cancelled Orders'!$D$2:$G$10078,3,0)</f>
        <v>Order cancelled through app</v>
      </c>
      <c r="K10516" t="str">
        <f>VLOOKUP($A10516,'Cancelled Orders'!$D$2:$G$10078,4,0)</f>
        <v>Customer Refusal</v>
      </c>
    </row>
    <row r="10517" spans="1:11" ht="13.2" x14ac:dyDescent="0.25">
      <c r="A10517" s="7">
        <v>290655335</v>
      </c>
      <c r="B10517" s="4">
        <v>848710</v>
      </c>
      <c r="C10517" s="4" t="s">
        <v>3172</v>
      </c>
      <c r="D10517" s="7">
        <v>48</v>
      </c>
      <c r="E10517" s="7">
        <v>1</v>
      </c>
      <c r="F10517" s="7">
        <v>48</v>
      </c>
      <c r="G10517" s="5" t="s">
        <v>22</v>
      </c>
      <c r="H10517" s="5" t="s">
        <v>28</v>
      </c>
      <c r="I10517">
        <f>VLOOKUP($A10517,'Cancelled Orders'!$D$2:$L$10078,COLUMN(E10516),0)</f>
        <v>1</v>
      </c>
      <c r="J10517" t="str">
        <f>VLOOKUP($A10517,'Cancelled Orders'!$D$2:$G$10078,3,0)</f>
        <v>Order cancelled through app</v>
      </c>
      <c r="K10517" t="str">
        <f>VLOOKUP($A10517,'Cancelled Orders'!$D$2:$G$10078,4,0)</f>
        <v>Customer Refusal</v>
      </c>
    </row>
    <row r="10518" spans="1:11" ht="13.2" x14ac:dyDescent="0.25">
      <c r="A10518" s="7">
        <v>290562752</v>
      </c>
      <c r="B10518" s="4">
        <v>848710</v>
      </c>
      <c r="C10518" s="4" t="s">
        <v>3172</v>
      </c>
      <c r="D10518" s="7">
        <v>48</v>
      </c>
      <c r="E10518" s="7">
        <v>1</v>
      </c>
      <c r="F10518" s="7">
        <v>48</v>
      </c>
      <c r="G10518" s="5" t="s">
        <v>22</v>
      </c>
      <c r="H10518" s="5" t="s">
        <v>28</v>
      </c>
      <c r="I10518">
        <f>VLOOKUP($A10518,'Cancelled Orders'!$D$2:$L$10078,COLUMN(E10517),0)</f>
        <v>1</v>
      </c>
      <c r="J10518" t="str">
        <f>VLOOKUP($A10518,'Cancelled Orders'!$D$2:$G$10078,3,0)</f>
        <v>Order cancelled through app</v>
      </c>
      <c r="K10518" t="str">
        <f>VLOOKUP($A10518,'Cancelled Orders'!$D$2:$G$10078,4,0)</f>
        <v>Customer Refusal</v>
      </c>
    </row>
    <row r="10519" spans="1:11" ht="13.2" x14ac:dyDescent="0.25">
      <c r="A10519" s="7">
        <v>289854788</v>
      </c>
      <c r="B10519" s="4">
        <v>848732</v>
      </c>
      <c r="C10519" s="4" t="s">
        <v>3173</v>
      </c>
      <c r="D10519" s="7">
        <v>34</v>
      </c>
      <c r="E10519" s="7">
        <v>1</v>
      </c>
      <c r="F10519" s="7">
        <v>34</v>
      </c>
      <c r="G10519" s="5" t="s">
        <v>22</v>
      </c>
      <c r="H10519" s="5" t="s">
        <v>22</v>
      </c>
      <c r="I10519">
        <f>VLOOKUP($A10519,'Cancelled Orders'!$D$2:$L$10078,COLUMN(E10518),0)</f>
        <v>1</v>
      </c>
      <c r="J10519" t="str">
        <f>VLOOKUP($A10519,'Cancelled Orders'!$D$2:$G$10078,3,0)</f>
        <v>Cancelled by Restaurant</v>
      </c>
      <c r="K10519" t="str">
        <f>VLOOKUP($A10519,'Cancelled Orders'!$D$2:$G$10078,4,0)</f>
        <v>Closed Premises</v>
      </c>
    </row>
    <row r="10520" spans="1:11" ht="13.2" x14ac:dyDescent="0.25">
      <c r="A10520" s="7">
        <v>290538861</v>
      </c>
      <c r="B10520" s="4">
        <v>833489</v>
      </c>
      <c r="C10520" s="4" t="s">
        <v>3174</v>
      </c>
      <c r="D10520" s="7">
        <v>32</v>
      </c>
      <c r="E10520" s="7">
        <v>1</v>
      </c>
      <c r="F10520" s="7">
        <v>32</v>
      </c>
      <c r="G10520" s="5" t="s">
        <v>22</v>
      </c>
      <c r="H10520" s="5" t="s">
        <v>28</v>
      </c>
      <c r="I10520">
        <f>VLOOKUP($A10520,'Cancelled Orders'!$D$2:$L$10078,COLUMN(E10519),0)</f>
        <v>1</v>
      </c>
      <c r="J10520" t="str">
        <f>VLOOKUP($A10520,'Cancelled Orders'!$D$2:$G$10078,3,0)</f>
        <v>Order cancelled through app</v>
      </c>
      <c r="K10520" t="str">
        <f>VLOOKUP($A10520,'Cancelled Orders'!$D$2:$G$10078,4,0)</f>
        <v>Customer Refusal</v>
      </c>
    </row>
    <row r="10521" spans="1:11" ht="13.2" x14ac:dyDescent="0.25">
      <c r="A10521" s="7">
        <v>290530048</v>
      </c>
      <c r="B10521" s="4">
        <v>806703</v>
      </c>
      <c r="C10521" s="4" t="s">
        <v>3175</v>
      </c>
      <c r="D10521" s="7">
        <v>12</v>
      </c>
      <c r="E10521" s="7">
        <v>1</v>
      </c>
      <c r="F10521" s="7">
        <v>12</v>
      </c>
      <c r="G10521" s="5" t="s">
        <v>22</v>
      </c>
      <c r="H10521" s="5" t="s">
        <v>28</v>
      </c>
      <c r="I10521">
        <f>VLOOKUP($A10521,'Cancelled Orders'!$D$2:$L$10078,COLUMN(E10520),0)</f>
        <v>1</v>
      </c>
      <c r="J10521" t="str">
        <f>VLOOKUP($A10521,'Cancelled Orders'!$D$2:$G$10078,3,0)</f>
        <v>Order cancelled through app</v>
      </c>
      <c r="K10521" t="str">
        <f>VLOOKUP($A10521,'Cancelled Orders'!$D$2:$G$10078,4,0)</f>
        <v>Customer Refusal</v>
      </c>
    </row>
    <row r="10522" spans="1:11" ht="13.2" x14ac:dyDescent="0.25">
      <c r="A10522" s="7">
        <v>289875962</v>
      </c>
      <c r="B10522" s="4">
        <v>819151</v>
      </c>
      <c r="C10522" s="4" t="s">
        <v>220</v>
      </c>
      <c r="D10522" s="7">
        <v>14</v>
      </c>
      <c r="E10522" s="7">
        <v>1</v>
      </c>
      <c r="F10522" s="7">
        <v>14</v>
      </c>
      <c r="G10522" s="5" t="s">
        <v>22</v>
      </c>
      <c r="H10522" s="5" t="s">
        <v>28</v>
      </c>
      <c r="I10522">
        <f>VLOOKUP($A10522,'Cancelled Orders'!$D$2:$L$10078,COLUMN(E10521),0)</f>
        <v>1</v>
      </c>
      <c r="J10522" t="str">
        <f>VLOOKUP($A10522,'Cancelled Orders'!$D$2:$G$10078,3,0)</f>
        <v>Order cancelled through app</v>
      </c>
      <c r="K10522" t="str">
        <f>VLOOKUP($A10522,'Cancelled Orders'!$D$2:$G$10078,4,0)</f>
        <v>Customer Refusal</v>
      </c>
    </row>
    <row r="10523" spans="1:11" ht="13.2" x14ac:dyDescent="0.25">
      <c r="A10523" s="7">
        <v>291668458</v>
      </c>
      <c r="B10523" s="4">
        <v>835339</v>
      </c>
      <c r="C10523" s="4" t="s">
        <v>3176</v>
      </c>
      <c r="D10523" s="7">
        <v>23</v>
      </c>
      <c r="E10523" s="7">
        <v>1</v>
      </c>
      <c r="F10523" s="7">
        <v>23</v>
      </c>
      <c r="G10523" s="5" t="s">
        <v>22</v>
      </c>
      <c r="H10523" s="5" t="s">
        <v>22</v>
      </c>
      <c r="I10523">
        <f>VLOOKUP($A10523,'Cancelled Orders'!$D$2:$L$10078,COLUMN(E10522),0)</f>
        <v>1</v>
      </c>
      <c r="J10523" t="str">
        <f>VLOOKUP($A10523,'Cancelled Orders'!$D$2:$G$10078,3,0)</f>
        <v>Cancelled by Restaurant</v>
      </c>
      <c r="K10523" t="str">
        <f>VLOOKUP($A10523,'Cancelled Orders'!$D$2:$G$10078,4,0)</f>
        <v>Item Unavailable</v>
      </c>
    </row>
    <row r="10524" spans="1:11" ht="13.2" x14ac:dyDescent="0.25">
      <c r="A10524" s="7">
        <v>291316268</v>
      </c>
      <c r="B10524" s="4">
        <v>835339</v>
      </c>
      <c r="C10524" s="4" t="s">
        <v>3176</v>
      </c>
      <c r="D10524" s="7">
        <v>23</v>
      </c>
      <c r="E10524" s="7">
        <v>1</v>
      </c>
      <c r="F10524" s="7">
        <v>23</v>
      </c>
      <c r="G10524" s="5" t="s">
        <v>22</v>
      </c>
      <c r="H10524" s="5" t="s">
        <v>22</v>
      </c>
      <c r="I10524">
        <f>VLOOKUP($A10524,'Cancelled Orders'!$D$2:$L$10078,COLUMN(E10523),0)</f>
        <v>1</v>
      </c>
      <c r="J10524" t="str">
        <f>VLOOKUP($A10524,'Cancelled Orders'!$D$2:$G$10078,3,0)</f>
        <v>Cancelled by Restaurant</v>
      </c>
      <c r="K10524" t="str">
        <f>VLOOKUP($A10524,'Cancelled Orders'!$D$2:$G$10078,4,0)</f>
        <v>Customer Refusal</v>
      </c>
    </row>
    <row r="10525" spans="1:11" ht="13.2" x14ac:dyDescent="0.25">
      <c r="A10525" s="7">
        <v>291733704</v>
      </c>
      <c r="B10525" s="4">
        <v>845970</v>
      </c>
      <c r="C10525" s="4" t="s">
        <v>3177</v>
      </c>
      <c r="D10525" s="7">
        <v>40</v>
      </c>
      <c r="E10525" s="7">
        <v>1</v>
      </c>
      <c r="F10525" s="7">
        <v>40</v>
      </c>
      <c r="G10525" s="5" t="s">
        <v>22</v>
      </c>
      <c r="H10525" s="5" t="s">
        <v>28</v>
      </c>
      <c r="I10525">
        <f>VLOOKUP($A10525,'Cancelled Orders'!$D$2:$L$10078,COLUMN(E10524),0)</f>
        <v>1</v>
      </c>
      <c r="J10525" t="str">
        <f>VLOOKUP($A10525,'Cancelled Orders'!$D$2:$G$10078,3,0)</f>
        <v>Order cancelled through app</v>
      </c>
      <c r="K10525" t="str">
        <f>VLOOKUP($A10525,'Cancelled Orders'!$D$2:$G$10078,4,0)</f>
        <v>Customer Refusal</v>
      </c>
    </row>
    <row r="10526" spans="1:11" ht="13.2" x14ac:dyDescent="0.25">
      <c r="A10526" s="7">
        <v>291676397</v>
      </c>
      <c r="B10526" s="4">
        <v>756303</v>
      </c>
      <c r="C10526" s="4" t="s">
        <v>3178</v>
      </c>
      <c r="D10526" s="7">
        <v>53</v>
      </c>
      <c r="E10526" s="7">
        <v>1</v>
      </c>
      <c r="F10526" s="7">
        <v>53</v>
      </c>
      <c r="G10526" s="5" t="s">
        <v>22</v>
      </c>
      <c r="H10526" s="5" t="s">
        <v>22</v>
      </c>
      <c r="I10526">
        <f>VLOOKUP($A10526,'Cancelled Orders'!$D$2:$L$10078,COLUMN(E10525),0)</f>
        <v>0</v>
      </c>
      <c r="J10526" t="str">
        <f>VLOOKUP($A10526,'Cancelled Orders'!$D$2:$G$10078,3,0)</f>
        <v>Order cancelled through app</v>
      </c>
      <c r="K10526" t="str">
        <f>VLOOKUP($A10526,'Cancelled Orders'!$D$2:$G$10078,4,0)</f>
        <v>Customer Refusal</v>
      </c>
    </row>
    <row r="10527" spans="1:11" ht="13.2" x14ac:dyDescent="0.25">
      <c r="A10527" s="7">
        <v>290637678</v>
      </c>
      <c r="B10527" s="4">
        <v>855004</v>
      </c>
      <c r="C10527" s="4" t="s">
        <v>3179</v>
      </c>
      <c r="D10527" s="7">
        <v>20</v>
      </c>
      <c r="E10527" s="7">
        <v>1</v>
      </c>
      <c r="F10527" s="7">
        <v>20</v>
      </c>
      <c r="G10527" s="5" t="s">
        <v>28</v>
      </c>
      <c r="H10527" s="5" t="s">
        <v>28</v>
      </c>
      <c r="I10527">
        <f>VLOOKUP($A10527,'Cancelled Orders'!$D$2:$L$10078,COLUMN(E10526),0)</f>
        <v>1</v>
      </c>
      <c r="J10527" t="str">
        <f>VLOOKUP($A10527,'Cancelled Orders'!$D$2:$G$10078,3,0)</f>
        <v>Order cancelled through app</v>
      </c>
      <c r="K10527" t="str">
        <f>VLOOKUP($A10527,'Cancelled Orders'!$D$2:$G$10078,4,0)</f>
        <v>Customer Refusal</v>
      </c>
    </row>
    <row r="10528" spans="1:11" ht="13.2" x14ac:dyDescent="0.25">
      <c r="A10528" s="7">
        <v>290703444</v>
      </c>
      <c r="B10528" s="4">
        <v>835306</v>
      </c>
      <c r="C10528" s="4" t="s">
        <v>752</v>
      </c>
      <c r="D10528" s="7">
        <v>49</v>
      </c>
      <c r="E10528" s="7">
        <v>1</v>
      </c>
      <c r="F10528" s="7">
        <v>49</v>
      </c>
      <c r="G10528" s="5" t="s">
        <v>22</v>
      </c>
      <c r="H10528" s="5" t="s">
        <v>22</v>
      </c>
      <c r="I10528">
        <f>VLOOKUP($A10528,'Cancelled Orders'!$D$2:$L$10078,COLUMN(E10527),0)</f>
        <v>1</v>
      </c>
      <c r="J10528" t="str">
        <f>VLOOKUP($A10528,'Cancelled Orders'!$D$2:$G$10078,3,0)</f>
        <v>Cancelled by Restaurant</v>
      </c>
      <c r="K10528" t="str">
        <f>VLOOKUP($A10528,'Cancelled Orders'!$D$2:$G$10078,4,0)</f>
        <v>Customer Refusal</v>
      </c>
    </row>
    <row r="10529" spans="1:11" ht="13.2" x14ac:dyDescent="0.25">
      <c r="A10529" s="7">
        <v>290188114</v>
      </c>
      <c r="B10529" s="4">
        <v>835306</v>
      </c>
      <c r="C10529" s="4" t="s">
        <v>752</v>
      </c>
      <c r="D10529" s="7">
        <v>49</v>
      </c>
      <c r="E10529" s="7">
        <v>1</v>
      </c>
      <c r="F10529" s="7">
        <v>49</v>
      </c>
      <c r="G10529" s="5" t="s">
        <v>22</v>
      </c>
      <c r="H10529" s="5" t="s">
        <v>22</v>
      </c>
      <c r="I10529">
        <f>VLOOKUP($A10529,'Cancelled Orders'!$D$2:$L$10078,COLUMN(E10528),0)</f>
        <v>1</v>
      </c>
      <c r="J10529" t="str">
        <f>VLOOKUP($A10529,'Cancelled Orders'!$D$2:$G$10078,3,0)</f>
        <v>Cancelled by Restaurant</v>
      </c>
      <c r="K10529" t="str">
        <f>VLOOKUP($A10529,'Cancelled Orders'!$D$2:$G$10078,4,0)</f>
        <v>Item Unavailable</v>
      </c>
    </row>
    <row r="10530" spans="1:11" ht="13.2" x14ac:dyDescent="0.25">
      <c r="A10530" s="7">
        <v>290185197</v>
      </c>
      <c r="B10530" s="4">
        <v>835306</v>
      </c>
      <c r="C10530" s="4" t="s">
        <v>752</v>
      </c>
      <c r="D10530" s="7">
        <v>49</v>
      </c>
      <c r="E10530" s="7">
        <v>2</v>
      </c>
      <c r="F10530" s="7">
        <v>98</v>
      </c>
      <c r="G10530" s="5" t="s">
        <v>22</v>
      </c>
      <c r="H10530" s="5" t="s">
        <v>22</v>
      </c>
      <c r="I10530">
        <f>VLOOKUP($A10530,'Cancelled Orders'!$D$2:$L$10078,COLUMN(E10529),0)</f>
        <v>1</v>
      </c>
      <c r="J10530" t="str">
        <f>VLOOKUP($A10530,'Cancelled Orders'!$D$2:$G$10078,3,0)</f>
        <v>Cancelled by Restaurant</v>
      </c>
      <c r="K10530" t="str">
        <f>VLOOKUP($A10530,'Cancelled Orders'!$D$2:$G$10078,4,0)</f>
        <v>Item Unavailable</v>
      </c>
    </row>
    <row r="10531" spans="1:11" ht="13.2" x14ac:dyDescent="0.25">
      <c r="A10531" s="7">
        <v>289738876</v>
      </c>
      <c r="B10531" s="4">
        <v>835306</v>
      </c>
      <c r="C10531" s="4" t="s">
        <v>752</v>
      </c>
      <c r="D10531" s="7">
        <v>49</v>
      </c>
      <c r="E10531" s="7">
        <v>1</v>
      </c>
      <c r="F10531" s="7">
        <v>49</v>
      </c>
      <c r="G10531" s="5" t="s">
        <v>22</v>
      </c>
      <c r="H10531" s="5" t="s">
        <v>22</v>
      </c>
      <c r="I10531">
        <f>VLOOKUP($A10531,'Cancelled Orders'!$D$2:$L$10078,COLUMN(E10530),0)</f>
        <v>1</v>
      </c>
      <c r="J10531" t="str">
        <f>VLOOKUP($A10531,'Cancelled Orders'!$D$2:$G$10078,3,0)</f>
        <v>Cancelled by Restaurant</v>
      </c>
      <c r="K10531" t="str">
        <f>VLOOKUP($A10531,'Cancelled Orders'!$D$2:$G$10078,4,0)</f>
        <v>Item Unavailable</v>
      </c>
    </row>
    <row r="10532" spans="1:11" ht="13.2" x14ac:dyDescent="0.25">
      <c r="A10532" s="7">
        <v>291617198</v>
      </c>
      <c r="B10532" s="4">
        <v>835306</v>
      </c>
      <c r="C10532" s="4" t="s">
        <v>752</v>
      </c>
      <c r="D10532" s="7">
        <v>49</v>
      </c>
      <c r="E10532" s="7">
        <v>1</v>
      </c>
      <c r="F10532" s="7">
        <v>49</v>
      </c>
      <c r="G10532" s="5" t="s">
        <v>22</v>
      </c>
      <c r="H10532" s="5" t="s">
        <v>22</v>
      </c>
      <c r="I10532">
        <f>VLOOKUP($A10532,'Cancelled Orders'!$D$2:$L$10078,COLUMN(E10531),0)</f>
        <v>1</v>
      </c>
      <c r="J10532" t="str">
        <f>VLOOKUP($A10532,'Cancelled Orders'!$D$2:$G$10078,3,0)</f>
        <v>Cancelled by Restaurant</v>
      </c>
      <c r="K10532" t="str">
        <f>VLOOKUP($A10532,'Cancelled Orders'!$D$2:$G$10078,4,0)</f>
        <v>Item Unavailable</v>
      </c>
    </row>
    <row r="10533" spans="1:11" ht="13.2" x14ac:dyDescent="0.25">
      <c r="A10533" s="7">
        <v>290267518</v>
      </c>
      <c r="B10533" s="4">
        <v>835291</v>
      </c>
      <c r="C10533" s="4" t="s">
        <v>3180</v>
      </c>
      <c r="D10533" s="7">
        <v>109</v>
      </c>
      <c r="E10533" s="7">
        <v>1</v>
      </c>
      <c r="F10533" s="7">
        <v>109</v>
      </c>
      <c r="G10533" s="5" t="s">
        <v>22</v>
      </c>
      <c r="H10533" s="5" t="s">
        <v>22</v>
      </c>
      <c r="I10533">
        <f>VLOOKUP($A10533,'Cancelled Orders'!$D$2:$L$10078,COLUMN(E10532),0)</f>
        <v>1</v>
      </c>
      <c r="J10533" t="str">
        <f>VLOOKUP($A10533,'Cancelled Orders'!$D$2:$G$10078,3,0)</f>
        <v>Cancelled by Restaurant</v>
      </c>
      <c r="K10533" t="str">
        <f>VLOOKUP($A10533,'Cancelled Orders'!$D$2:$G$10078,4,0)</f>
        <v>Item Unavailable</v>
      </c>
    </row>
    <row r="10534" spans="1:11" ht="13.2" x14ac:dyDescent="0.25">
      <c r="A10534" s="7">
        <v>291582211</v>
      </c>
      <c r="B10534" s="4">
        <v>673852</v>
      </c>
      <c r="C10534" s="4" t="s">
        <v>238</v>
      </c>
      <c r="D10534" s="7">
        <v>125</v>
      </c>
      <c r="E10534" s="7">
        <v>1</v>
      </c>
      <c r="F10534" s="7">
        <v>125</v>
      </c>
      <c r="G10534" s="5" t="s">
        <v>22</v>
      </c>
      <c r="H10534" s="5" t="s">
        <v>28</v>
      </c>
      <c r="I10534">
        <f>VLOOKUP($A10534,'Cancelled Orders'!$D$2:$L$10078,COLUMN(E10533),0)</f>
        <v>1</v>
      </c>
      <c r="J10534" t="str">
        <f>VLOOKUP($A10534,'Cancelled Orders'!$D$2:$G$10078,3,0)</f>
        <v>Order cancelled through app</v>
      </c>
      <c r="K10534" t="str">
        <f>VLOOKUP($A10534,'Cancelled Orders'!$D$2:$G$10078,4,0)</f>
        <v>Customer Refusal</v>
      </c>
    </row>
    <row r="10535" spans="1:11" ht="13.2" x14ac:dyDescent="0.25">
      <c r="A10535" s="7">
        <v>291532312</v>
      </c>
      <c r="B10535" s="4">
        <v>673852</v>
      </c>
      <c r="C10535" s="4" t="s">
        <v>238</v>
      </c>
      <c r="D10535" s="7">
        <v>125</v>
      </c>
      <c r="E10535" s="7">
        <v>1</v>
      </c>
      <c r="F10535" s="7">
        <v>125</v>
      </c>
      <c r="G10535" s="5" t="s">
        <v>22</v>
      </c>
      <c r="H10535" s="5" t="s">
        <v>28</v>
      </c>
      <c r="I10535">
        <f>VLOOKUP($A10535,'Cancelled Orders'!$D$2:$L$10078,COLUMN(E10534),0)</f>
        <v>1</v>
      </c>
      <c r="J10535" t="str">
        <f>VLOOKUP($A10535,'Cancelled Orders'!$D$2:$G$10078,3,0)</f>
        <v>Order cancelled through app</v>
      </c>
      <c r="K10535" t="str">
        <f>VLOOKUP($A10535,'Cancelled Orders'!$D$2:$G$10078,4,0)</f>
        <v>Customer Refusal</v>
      </c>
    </row>
    <row r="10536" spans="1:11" ht="13.2" x14ac:dyDescent="0.25">
      <c r="A10536" s="7">
        <v>291484978</v>
      </c>
      <c r="B10536" s="4">
        <v>673852</v>
      </c>
      <c r="C10536" s="4" t="s">
        <v>238</v>
      </c>
      <c r="D10536" s="7">
        <v>125</v>
      </c>
      <c r="E10536" s="7">
        <v>1</v>
      </c>
      <c r="F10536" s="7">
        <v>125</v>
      </c>
      <c r="G10536" s="5" t="s">
        <v>22</v>
      </c>
      <c r="H10536" s="5" t="s">
        <v>28</v>
      </c>
      <c r="I10536">
        <f>VLOOKUP($A10536,'Cancelled Orders'!$D$2:$L$10078,COLUMN(E10535),0)</f>
        <v>1</v>
      </c>
      <c r="J10536" t="str">
        <f>VLOOKUP($A10536,'Cancelled Orders'!$D$2:$G$10078,3,0)</f>
        <v>Order cancelled through app</v>
      </c>
      <c r="K10536" t="str">
        <f>VLOOKUP($A10536,'Cancelled Orders'!$D$2:$G$10078,4,0)</f>
        <v>Customer Refusal</v>
      </c>
    </row>
    <row r="10537" spans="1:11" ht="13.2" x14ac:dyDescent="0.25">
      <c r="A10537" s="7">
        <v>291544028</v>
      </c>
      <c r="B10537" s="4">
        <v>673852</v>
      </c>
      <c r="C10537" s="4" t="s">
        <v>238</v>
      </c>
      <c r="D10537" s="7">
        <v>125</v>
      </c>
      <c r="E10537" s="7">
        <v>1</v>
      </c>
      <c r="F10537" s="7">
        <v>125</v>
      </c>
      <c r="G10537" s="5" t="s">
        <v>22</v>
      </c>
      <c r="H10537" s="5" t="s">
        <v>28</v>
      </c>
      <c r="I10537">
        <f>VLOOKUP($A10537,'Cancelled Orders'!$D$2:$L$10078,COLUMN(E10536),0)</f>
        <v>1</v>
      </c>
      <c r="J10537" t="str">
        <f>VLOOKUP($A10537,'Cancelled Orders'!$D$2:$G$10078,3,0)</f>
        <v>Order cancelled through app</v>
      </c>
      <c r="K10537" t="str">
        <f>VLOOKUP($A10537,'Cancelled Orders'!$D$2:$G$10078,4,0)</f>
        <v>Customer Refusal</v>
      </c>
    </row>
    <row r="10538" spans="1:11" ht="13.2" x14ac:dyDescent="0.25">
      <c r="A10538" s="7">
        <v>290643814</v>
      </c>
      <c r="B10538" s="4">
        <v>673852</v>
      </c>
      <c r="C10538" s="4" t="s">
        <v>238</v>
      </c>
      <c r="D10538" s="7">
        <v>125</v>
      </c>
      <c r="E10538" s="7">
        <v>1</v>
      </c>
      <c r="F10538" s="7">
        <v>125</v>
      </c>
      <c r="G10538" s="5" t="s">
        <v>22</v>
      </c>
      <c r="H10538" s="5" t="s">
        <v>28</v>
      </c>
      <c r="I10538">
        <f>VLOOKUP($A10538,'Cancelled Orders'!$D$2:$L$10078,COLUMN(E10537),0)</f>
        <v>1</v>
      </c>
      <c r="J10538" t="str">
        <f>VLOOKUP($A10538,'Cancelled Orders'!$D$2:$G$10078,3,0)</f>
        <v>Order cancelled through app</v>
      </c>
      <c r="K10538" t="str">
        <f>VLOOKUP($A10538,'Cancelled Orders'!$D$2:$G$10078,4,0)</f>
        <v>Customer Refusal</v>
      </c>
    </row>
    <row r="10539" spans="1:11" ht="13.2" x14ac:dyDescent="0.25">
      <c r="A10539" s="7">
        <v>290658764</v>
      </c>
      <c r="B10539" s="4">
        <v>673852</v>
      </c>
      <c r="C10539" s="4" t="s">
        <v>238</v>
      </c>
      <c r="D10539" s="7">
        <v>125</v>
      </c>
      <c r="E10539" s="7">
        <v>1</v>
      </c>
      <c r="F10539" s="7">
        <v>125</v>
      </c>
      <c r="G10539" s="5" t="s">
        <v>22</v>
      </c>
      <c r="H10539" s="5" t="s">
        <v>28</v>
      </c>
      <c r="I10539">
        <f>VLOOKUP($A10539,'Cancelled Orders'!$D$2:$L$10078,COLUMN(E10538),0)</f>
        <v>1</v>
      </c>
      <c r="J10539" t="str">
        <f>VLOOKUP($A10539,'Cancelled Orders'!$D$2:$G$10078,3,0)</f>
        <v>Order cancelled through app</v>
      </c>
      <c r="K10539" t="str">
        <f>VLOOKUP($A10539,'Cancelled Orders'!$D$2:$G$10078,4,0)</f>
        <v>Customer Refusal</v>
      </c>
    </row>
    <row r="10540" spans="1:11" ht="13.2" x14ac:dyDescent="0.25">
      <c r="A10540" s="7">
        <v>290634190</v>
      </c>
      <c r="B10540" s="4">
        <v>673852</v>
      </c>
      <c r="C10540" s="4" t="s">
        <v>238</v>
      </c>
      <c r="D10540" s="7">
        <v>125</v>
      </c>
      <c r="E10540" s="7">
        <v>1</v>
      </c>
      <c r="F10540" s="7">
        <v>125</v>
      </c>
      <c r="G10540" s="5" t="s">
        <v>22</v>
      </c>
      <c r="H10540" s="5" t="s">
        <v>28</v>
      </c>
      <c r="I10540">
        <f>VLOOKUP($A10540,'Cancelled Orders'!$D$2:$L$10078,COLUMN(E10539),0)</f>
        <v>1</v>
      </c>
      <c r="J10540" t="str">
        <f>VLOOKUP($A10540,'Cancelled Orders'!$D$2:$G$10078,3,0)</f>
        <v>Order cancelled through app</v>
      </c>
      <c r="K10540" t="str">
        <f>VLOOKUP($A10540,'Cancelled Orders'!$D$2:$G$10078,4,0)</f>
        <v>Customer Refusal</v>
      </c>
    </row>
    <row r="10541" spans="1:11" ht="13.2" x14ac:dyDescent="0.25">
      <c r="A10541" s="7">
        <v>290154378</v>
      </c>
      <c r="B10541" s="4">
        <v>673852</v>
      </c>
      <c r="C10541" s="4" t="s">
        <v>238</v>
      </c>
      <c r="D10541" s="7">
        <v>125</v>
      </c>
      <c r="E10541" s="7">
        <v>1</v>
      </c>
      <c r="F10541" s="7">
        <v>125</v>
      </c>
      <c r="G10541" s="5" t="s">
        <v>22</v>
      </c>
      <c r="H10541" s="5" t="s">
        <v>28</v>
      </c>
      <c r="I10541">
        <f>VLOOKUP($A10541,'Cancelled Orders'!$D$2:$L$10078,COLUMN(E10540),0)</f>
        <v>1</v>
      </c>
      <c r="J10541" t="str">
        <f>VLOOKUP($A10541,'Cancelled Orders'!$D$2:$G$10078,3,0)</f>
        <v>Order cancelled through app</v>
      </c>
      <c r="K10541" t="str">
        <f>VLOOKUP($A10541,'Cancelled Orders'!$D$2:$G$10078,4,0)</f>
        <v>Customer Refusal</v>
      </c>
    </row>
    <row r="10542" spans="1:11" ht="13.2" x14ac:dyDescent="0.25">
      <c r="A10542" s="7">
        <v>289768903</v>
      </c>
      <c r="B10542" s="4">
        <v>673852</v>
      </c>
      <c r="C10542" s="4" t="s">
        <v>238</v>
      </c>
      <c r="D10542" s="7">
        <v>125</v>
      </c>
      <c r="E10542" s="7">
        <v>1</v>
      </c>
      <c r="F10542" s="7">
        <v>125</v>
      </c>
      <c r="G10542" s="5" t="s">
        <v>22</v>
      </c>
      <c r="H10542" s="5" t="s">
        <v>28</v>
      </c>
      <c r="I10542">
        <f>VLOOKUP($A10542,'Cancelled Orders'!$D$2:$L$10078,COLUMN(E10541),0)</f>
        <v>1</v>
      </c>
      <c r="J10542" t="str">
        <f>VLOOKUP($A10542,'Cancelled Orders'!$D$2:$G$10078,3,0)</f>
        <v>Order cancelled through app</v>
      </c>
      <c r="K10542" t="str">
        <f>VLOOKUP($A10542,'Cancelled Orders'!$D$2:$G$10078,4,0)</f>
        <v>Customer Refusal</v>
      </c>
    </row>
    <row r="10543" spans="1:11" ht="13.2" x14ac:dyDescent="0.25">
      <c r="A10543" s="7">
        <v>291615253</v>
      </c>
      <c r="B10543" s="4">
        <v>673852</v>
      </c>
      <c r="C10543" s="4" t="s">
        <v>238</v>
      </c>
      <c r="D10543" s="7">
        <v>125</v>
      </c>
      <c r="E10543" s="7">
        <v>1</v>
      </c>
      <c r="F10543" s="7">
        <v>125</v>
      </c>
      <c r="G10543" s="5" t="s">
        <v>22</v>
      </c>
      <c r="H10543" s="5" t="s">
        <v>28</v>
      </c>
      <c r="I10543">
        <f>VLOOKUP($A10543,'Cancelled Orders'!$D$2:$L$10078,COLUMN(E10542),0)</f>
        <v>1</v>
      </c>
      <c r="J10543" t="str">
        <f>VLOOKUP($A10543,'Cancelled Orders'!$D$2:$G$10078,3,0)</f>
        <v>Order cancelled through app</v>
      </c>
      <c r="K10543" t="str">
        <f>VLOOKUP($A10543,'Cancelled Orders'!$D$2:$G$10078,4,0)</f>
        <v>Customer Refusal</v>
      </c>
    </row>
    <row r="10544" spans="1:11" ht="13.2" x14ac:dyDescent="0.25">
      <c r="A10544" s="7">
        <v>290690719</v>
      </c>
      <c r="B10544" s="4">
        <v>673852</v>
      </c>
      <c r="C10544" s="4" t="s">
        <v>238</v>
      </c>
      <c r="D10544" s="7">
        <v>125</v>
      </c>
      <c r="E10544" s="7">
        <v>1</v>
      </c>
      <c r="F10544" s="7">
        <v>125</v>
      </c>
      <c r="G10544" s="5" t="s">
        <v>22</v>
      </c>
      <c r="H10544" s="5" t="s">
        <v>28</v>
      </c>
      <c r="I10544">
        <f>VLOOKUP($A10544,'Cancelled Orders'!$D$2:$L$10078,COLUMN(E10543),0)</f>
        <v>1</v>
      </c>
      <c r="J10544" t="str">
        <f>VLOOKUP($A10544,'Cancelled Orders'!$D$2:$G$10078,3,0)</f>
        <v>Order cancelled through app</v>
      </c>
      <c r="K10544" t="str">
        <f>VLOOKUP($A10544,'Cancelled Orders'!$D$2:$G$10078,4,0)</f>
        <v>Customer Refusal</v>
      </c>
    </row>
    <row r="10545" spans="1:11" ht="13.2" x14ac:dyDescent="0.25">
      <c r="A10545" s="7">
        <v>290665243</v>
      </c>
      <c r="B10545" s="4">
        <v>673852</v>
      </c>
      <c r="C10545" s="4" t="s">
        <v>238</v>
      </c>
      <c r="D10545" s="7">
        <v>125</v>
      </c>
      <c r="E10545" s="7">
        <v>1</v>
      </c>
      <c r="F10545" s="7">
        <v>125</v>
      </c>
      <c r="G10545" s="5" t="s">
        <v>22</v>
      </c>
      <c r="H10545" s="5" t="s">
        <v>28</v>
      </c>
      <c r="I10545">
        <f>VLOOKUP($A10545,'Cancelled Orders'!$D$2:$L$10078,COLUMN(E10544),0)</f>
        <v>1</v>
      </c>
      <c r="J10545" t="str">
        <f>VLOOKUP($A10545,'Cancelled Orders'!$D$2:$G$10078,3,0)</f>
        <v>Order cancelled through app</v>
      </c>
      <c r="K10545" t="str">
        <f>VLOOKUP($A10545,'Cancelled Orders'!$D$2:$G$10078,4,0)</f>
        <v>Customer Refusal</v>
      </c>
    </row>
    <row r="10546" spans="1:11" ht="13.2" x14ac:dyDescent="0.25">
      <c r="A10546" s="7">
        <v>290640965</v>
      </c>
      <c r="B10546" s="4">
        <v>673852</v>
      </c>
      <c r="C10546" s="4" t="s">
        <v>238</v>
      </c>
      <c r="D10546" s="7">
        <v>125</v>
      </c>
      <c r="E10546" s="7">
        <v>1</v>
      </c>
      <c r="F10546" s="7">
        <v>125</v>
      </c>
      <c r="G10546" s="5" t="s">
        <v>22</v>
      </c>
      <c r="H10546" s="5" t="s">
        <v>28</v>
      </c>
      <c r="I10546">
        <f>VLOOKUP($A10546,'Cancelled Orders'!$D$2:$L$10078,COLUMN(E10545),0)</f>
        <v>1</v>
      </c>
      <c r="J10546" t="str">
        <f>VLOOKUP($A10546,'Cancelled Orders'!$D$2:$G$10078,3,0)</f>
        <v>Order cancelled through app</v>
      </c>
      <c r="K10546" t="str">
        <f>VLOOKUP($A10546,'Cancelled Orders'!$D$2:$G$10078,4,0)</f>
        <v>Customer Refusal</v>
      </c>
    </row>
    <row r="10547" spans="1:11" ht="13.2" x14ac:dyDescent="0.25">
      <c r="A10547" s="7">
        <v>290158790</v>
      </c>
      <c r="B10547" s="4">
        <v>673852</v>
      </c>
      <c r="C10547" s="4" t="s">
        <v>238</v>
      </c>
      <c r="D10547" s="7">
        <v>125</v>
      </c>
      <c r="E10547" s="7">
        <v>1</v>
      </c>
      <c r="F10547" s="7">
        <v>125</v>
      </c>
      <c r="G10547" s="5" t="s">
        <v>22</v>
      </c>
      <c r="H10547" s="5" t="s">
        <v>28</v>
      </c>
      <c r="I10547">
        <f>VLOOKUP($A10547,'Cancelled Orders'!$D$2:$L$10078,COLUMN(E10546),0)</f>
        <v>1</v>
      </c>
      <c r="J10547" t="str">
        <f>VLOOKUP($A10547,'Cancelled Orders'!$D$2:$G$10078,3,0)</f>
        <v>Order cancelled through app</v>
      </c>
      <c r="K10547" t="str">
        <f>VLOOKUP($A10547,'Cancelled Orders'!$D$2:$G$10078,4,0)</f>
        <v>Customer Refusal</v>
      </c>
    </row>
    <row r="10548" spans="1:11" ht="13.2" x14ac:dyDescent="0.25">
      <c r="A10548" s="7">
        <v>291434877</v>
      </c>
      <c r="B10548" s="4">
        <v>851569</v>
      </c>
      <c r="C10548" s="4" t="s">
        <v>3181</v>
      </c>
      <c r="D10548" s="7">
        <v>55</v>
      </c>
      <c r="E10548" s="7">
        <v>1</v>
      </c>
      <c r="F10548" s="7">
        <v>55</v>
      </c>
      <c r="G10548" s="5" t="s">
        <v>22</v>
      </c>
      <c r="H10548" s="5" t="s">
        <v>22</v>
      </c>
      <c r="I10548">
        <f>VLOOKUP($A10548,'Cancelled Orders'!$D$2:$L$10078,COLUMN(E10547),0)</f>
        <v>1</v>
      </c>
      <c r="J10548" t="str">
        <f>VLOOKUP($A10548,'Cancelled Orders'!$D$2:$G$10078,3,0)</f>
        <v>Cancelled by Restaurant</v>
      </c>
      <c r="K10548" t="str">
        <f>VLOOKUP($A10548,'Cancelled Orders'!$D$2:$G$10078,4,0)</f>
        <v>Stock Shortage</v>
      </c>
    </row>
    <row r="10549" spans="1:11" ht="13.2" x14ac:dyDescent="0.25">
      <c r="A10549" s="7">
        <v>289613735</v>
      </c>
      <c r="B10549" s="4">
        <v>671897</v>
      </c>
      <c r="C10549" s="4" t="s">
        <v>1464</v>
      </c>
      <c r="D10549" s="7">
        <v>36</v>
      </c>
      <c r="E10549" s="7">
        <v>1</v>
      </c>
      <c r="F10549" s="7">
        <v>36</v>
      </c>
      <c r="G10549" s="5" t="s">
        <v>22</v>
      </c>
      <c r="H10549" s="5" t="s">
        <v>22</v>
      </c>
      <c r="I10549">
        <f>VLOOKUP($A10549,'Cancelled Orders'!$D$2:$L$10078,COLUMN(E10548),0)</f>
        <v>1</v>
      </c>
      <c r="J10549" t="str">
        <f>VLOOKUP($A10549,'Cancelled Orders'!$D$2:$G$10078,3,0)</f>
        <v>Cancelled by Restaurant</v>
      </c>
      <c r="K10549" t="str">
        <f>VLOOKUP($A10549,'Cancelled Orders'!$D$2:$G$10078,4,0)</f>
        <v>Stock Shortage</v>
      </c>
    </row>
    <row r="10550" spans="1:11" ht="13.2" x14ac:dyDescent="0.25">
      <c r="A10550" s="7">
        <v>290355478</v>
      </c>
      <c r="B10550" s="4">
        <v>753239</v>
      </c>
      <c r="C10550" s="4" t="s">
        <v>3182</v>
      </c>
      <c r="D10550" s="7">
        <v>50</v>
      </c>
      <c r="E10550" s="7">
        <v>1</v>
      </c>
      <c r="F10550" s="7">
        <v>50</v>
      </c>
      <c r="G10550" s="5" t="s">
        <v>22</v>
      </c>
      <c r="H10550" s="5" t="s">
        <v>22</v>
      </c>
      <c r="I10550">
        <f>VLOOKUP($A10550,'Cancelled Orders'!$D$2:$L$10078,COLUMN(E10549),0)</f>
        <v>0</v>
      </c>
      <c r="J10550" t="str">
        <f>VLOOKUP($A10550,'Cancelled Orders'!$D$2:$G$10078,3,0)</f>
        <v>Cancelled by Restaurant</v>
      </c>
      <c r="K10550" t="str">
        <f>VLOOKUP($A10550,'Cancelled Orders'!$D$2:$G$10078,4,0)</f>
        <v>Closed Premises</v>
      </c>
    </row>
    <row r="10551" spans="1:11" ht="13.2" x14ac:dyDescent="0.25">
      <c r="A10551" s="7">
        <v>290982387</v>
      </c>
      <c r="B10551" s="4">
        <v>820359</v>
      </c>
      <c r="C10551" s="4" t="s">
        <v>3183</v>
      </c>
      <c r="D10551" s="7">
        <v>52</v>
      </c>
      <c r="E10551" s="7">
        <v>1</v>
      </c>
      <c r="F10551" s="7">
        <v>52</v>
      </c>
      <c r="G10551" s="5" t="s">
        <v>22</v>
      </c>
      <c r="H10551" s="5" t="s">
        <v>22</v>
      </c>
      <c r="I10551">
        <f>VLOOKUP($A10551,'Cancelled Orders'!$D$2:$L$10078,COLUMN(E10550),0)</f>
        <v>1</v>
      </c>
      <c r="J10551" t="str">
        <f>VLOOKUP($A10551,'Cancelled Orders'!$D$2:$G$10078,3,0)</f>
        <v>Order cancelled through app</v>
      </c>
      <c r="K10551" t="str">
        <f>VLOOKUP($A10551,'Cancelled Orders'!$D$2:$G$10078,4,0)</f>
        <v>Customer Refusal</v>
      </c>
    </row>
    <row r="10552" spans="1:11" ht="13.2" x14ac:dyDescent="0.25">
      <c r="A10552" s="7">
        <v>290986153</v>
      </c>
      <c r="B10552" s="4">
        <v>820359</v>
      </c>
      <c r="C10552" s="4" t="s">
        <v>3183</v>
      </c>
      <c r="D10552" s="7">
        <v>52</v>
      </c>
      <c r="E10552" s="7">
        <v>1</v>
      </c>
      <c r="F10552" s="7">
        <v>52</v>
      </c>
      <c r="G10552" s="5" t="s">
        <v>22</v>
      </c>
      <c r="H10552" s="5" t="s">
        <v>22</v>
      </c>
      <c r="I10552">
        <f>VLOOKUP($A10552,'Cancelled Orders'!$D$2:$L$10078,COLUMN(E10551),0)</f>
        <v>1</v>
      </c>
      <c r="J10552" t="str">
        <f>VLOOKUP($A10552,'Cancelled Orders'!$D$2:$G$10078,3,0)</f>
        <v>Order cancelled through app</v>
      </c>
      <c r="K10552" t="str">
        <f>VLOOKUP($A10552,'Cancelled Orders'!$D$2:$G$10078,4,0)</f>
        <v>Customer Refusal</v>
      </c>
    </row>
    <row r="10553" spans="1:11" ht="13.2" x14ac:dyDescent="0.25">
      <c r="A10553" s="7">
        <v>290984511</v>
      </c>
      <c r="B10553" s="4">
        <v>820359</v>
      </c>
      <c r="C10553" s="4" t="s">
        <v>3183</v>
      </c>
      <c r="D10553" s="7">
        <v>52</v>
      </c>
      <c r="E10553" s="7">
        <v>1</v>
      </c>
      <c r="F10553" s="7">
        <v>52</v>
      </c>
      <c r="G10553" s="5" t="s">
        <v>22</v>
      </c>
      <c r="H10553" s="5" t="s">
        <v>22</v>
      </c>
      <c r="I10553">
        <f>VLOOKUP($A10553,'Cancelled Orders'!$D$2:$L$10078,COLUMN(E10552),0)</f>
        <v>1</v>
      </c>
      <c r="J10553" t="str">
        <f>VLOOKUP($A10553,'Cancelled Orders'!$D$2:$G$10078,3,0)</f>
        <v>Order cancelled through app</v>
      </c>
      <c r="K10553" t="str">
        <f>VLOOKUP($A10553,'Cancelled Orders'!$D$2:$G$10078,4,0)</f>
        <v>Customer Refusal</v>
      </c>
    </row>
    <row r="10554" spans="1:11" ht="13.2" x14ac:dyDescent="0.25">
      <c r="A10554" s="7">
        <v>290352633</v>
      </c>
      <c r="B10554" s="4">
        <v>861119</v>
      </c>
      <c r="C10554" s="4" t="s">
        <v>916</v>
      </c>
      <c r="D10554" s="7">
        <v>36</v>
      </c>
      <c r="E10554" s="7">
        <v>1</v>
      </c>
      <c r="F10554" s="7">
        <v>36</v>
      </c>
      <c r="G10554" s="5" t="s">
        <v>22</v>
      </c>
      <c r="H10554" s="5" t="s">
        <v>22</v>
      </c>
      <c r="I10554">
        <f>VLOOKUP($A10554,'Cancelled Orders'!$D$2:$L$10078,COLUMN(E10553),0)</f>
        <v>1</v>
      </c>
      <c r="J10554" t="str">
        <f>VLOOKUP($A10554,'Cancelled Orders'!$D$2:$G$10078,3,0)</f>
        <v>Cancelled by Restaurant</v>
      </c>
      <c r="K10554" t="str">
        <f>VLOOKUP($A10554,'Cancelled Orders'!$D$2:$G$10078,4,0)</f>
        <v>Stock Shortage</v>
      </c>
    </row>
    <row r="10555" spans="1:11" ht="13.2" x14ac:dyDescent="0.25">
      <c r="A10555" s="7">
        <v>290559114</v>
      </c>
      <c r="B10555" s="4">
        <v>666371</v>
      </c>
      <c r="C10555" s="4" t="s">
        <v>3184</v>
      </c>
      <c r="D10555" s="7">
        <v>38</v>
      </c>
      <c r="E10555" s="7">
        <v>1</v>
      </c>
      <c r="F10555" s="7">
        <v>38</v>
      </c>
      <c r="G10555" s="5" t="s">
        <v>22</v>
      </c>
      <c r="H10555" s="5" t="s">
        <v>28</v>
      </c>
      <c r="I10555">
        <f>VLOOKUP($A10555,'Cancelled Orders'!$D$2:$L$10078,COLUMN(E10554),0)</f>
        <v>1</v>
      </c>
      <c r="J10555" t="str">
        <f>VLOOKUP($A10555,'Cancelled Orders'!$D$2:$G$10078,3,0)</f>
        <v>Order cancelled through app</v>
      </c>
      <c r="K10555" t="str">
        <f>VLOOKUP($A10555,'Cancelled Orders'!$D$2:$G$10078,4,0)</f>
        <v>Customer Refusal</v>
      </c>
    </row>
    <row r="10556" spans="1:11" ht="13.2" x14ac:dyDescent="0.25">
      <c r="A10556" s="7">
        <v>290564218</v>
      </c>
      <c r="B10556" s="4">
        <v>666371</v>
      </c>
      <c r="C10556" s="4" t="s">
        <v>3184</v>
      </c>
      <c r="D10556" s="7">
        <v>38</v>
      </c>
      <c r="E10556" s="7">
        <v>1</v>
      </c>
      <c r="F10556" s="7">
        <v>38</v>
      </c>
      <c r="G10556" s="5" t="s">
        <v>22</v>
      </c>
      <c r="H10556" s="5" t="s">
        <v>28</v>
      </c>
      <c r="I10556">
        <f>VLOOKUP($A10556,'Cancelled Orders'!$D$2:$L$10078,COLUMN(E10555),0)</f>
        <v>1</v>
      </c>
      <c r="J10556" t="str">
        <f>VLOOKUP($A10556,'Cancelled Orders'!$D$2:$G$10078,3,0)</f>
        <v>Order cancelled through app</v>
      </c>
      <c r="K10556" t="str">
        <f>VLOOKUP($A10556,'Cancelled Orders'!$D$2:$G$10078,4,0)</f>
        <v>Customer Refusal</v>
      </c>
    </row>
    <row r="10557" spans="1:11" ht="13.2" x14ac:dyDescent="0.25">
      <c r="A10557" s="7">
        <v>290547587</v>
      </c>
      <c r="B10557" s="4">
        <v>666371</v>
      </c>
      <c r="C10557" s="4" t="s">
        <v>3184</v>
      </c>
      <c r="D10557" s="7">
        <v>38</v>
      </c>
      <c r="E10557" s="7">
        <v>1</v>
      </c>
      <c r="F10557" s="7">
        <v>38</v>
      </c>
      <c r="G10557" s="5" t="s">
        <v>22</v>
      </c>
      <c r="H10557" s="5" t="s">
        <v>28</v>
      </c>
      <c r="I10557">
        <f>VLOOKUP($A10557,'Cancelled Orders'!$D$2:$L$10078,COLUMN(E10556),0)</f>
        <v>1</v>
      </c>
      <c r="J10557" t="str">
        <f>VLOOKUP($A10557,'Cancelled Orders'!$D$2:$G$10078,3,0)</f>
        <v>Order cancelled through app</v>
      </c>
      <c r="K10557" t="str">
        <f>VLOOKUP($A10557,'Cancelled Orders'!$D$2:$G$10078,4,0)</f>
        <v>Customer Refusal</v>
      </c>
    </row>
    <row r="10558" spans="1:11" ht="13.2" x14ac:dyDescent="0.25">
      <c r="A10558" s="7">
        <v>289693358</v>
      </c>
      <c r="B10558" s="4">
        <v>666371</v>
      </c>
      <c r="C10558" s="4" t="s">
        <v>3184</v>
      </c>
      <c r="D10558" s="7">
        <v>38</v>
      </c>
      <c r="E10558" s="7">
        <v>1</v>
      </c>
      <c r="F10558" s="7">
        <v>38</v>
      </c>
      <c r="G10558" s="5" t="s">
        <v>22</v>
      </c>
      <c r="H10558" s="5" t="s">
        <v>28</v>
      </c>
      <c r="I10558">
        <f>VLOOKUP($A10558,'Cancelled Orders'!$D$2:$L$10078,COLUMN(E10557),0)</f>
        <v>1</v>
      </c>
      <c r="J10558" t="str">
        <f>VLOOKUP($A10558,'Cancelled Orders'!$D$2:$G$10078,3,0)</f>
        <v>Order cancelled through app</v>
      </c>
      <c r="K10558" t="str">
        <f>VLOOKUP($A10558,'Cancelled Orders'!$D$2:$G$10078,4,0)</f>
        <v>Customer Refusal</v>
      </c>
    </row>
    <row r="10559" spans="1:11" ht="13.2" x14ac:dyDescent="0.25">
      <c r="A10559" s="7">
        <v>290030363</v>
      </c>
      <c r="B10559" s="4">
        <v>668119</v>
      </c>
      <c r="C10559" s="4" t="s">
        <v>3185</v>
      </c>
      <c r="D10559" s="7">
        <v>45</v>
      </c>
      <c r="E10559" s="7">
        <v>1</v>
      </c>
      <c r="F10559" s="7">
        <v>45</v>
      </c>
      <c r="G10559" s="5" t="s">
        <v>28</v>
      </c>
      <c r="H10559" s="5" t="s">
        <v>28</v>
      </c>
      <c r="I10559">
        <f>VLOOKUP($A10559,'Cancelled Orders'!$D$2:$L$10078,COLUMN(E10558),0)</f>
        <v>1</v>
      </c>
      <c r="J10559" t="str">
        <f>VLOOKUP($A10559,'Cancelled Orders'!$D$2:$G$10078,3,0)</f>
        <v>Order cancelled through app</v>
      </c>
      <c r="K10559" t="str">
        <f>VLOOKUP($A10559,'Cancelled Orders'!$D$2:$G$10078,4,0)</f>
        <v>Customer Refusal</v>
      </c>
    </row>
    <row r="10560" spans="1:11" ht="13.2" x14ac:dyDescent="0.25">
      <c r="A10560" s="7">
        <v>290656158</v>
      </c>
      <c r="B10560" s="4">
        <v>832830</v>
      </c>
      <c r="C10560" s="4" t="s">
        <v>1390</v>
      </c>
      <c r="D10560" s="7">
        <v>6</v>
      </c>
      <c r="E10560" s="7">
        <v>1</v>
      </c>
      <c r="F10560" s="7">
        <v>6</v>
      </c>
      <c r="G10560" s="5" t="s">
        <v>22</v>
      </c>
      <c r="H10560" s="5" t="s">
        <v>28</v>
      </c>
      <c r="I10560">
        <f>VLOOKUP($A10560,'Cancelled Orders'!$D$2:$L$10078,COLUMN(E10559),0)</f>
        <v>1</v>
      </c>
      <c r="J10560" t="str">
        <f>VLOOKUP($A10560,'Cancelled Orders'!$D$2:$G$10078,3,0)</f>
        <v>Cancelled by Restaurant</v>
      </c>
      <c r="K10560" t="str">
        <f>VLOOKUP($A10560,'Cancelled Orders'!$D$2:$G$10078,4,0)</f>
        <v>Stock Shortage</v>
      </c>
    </row>
    <row r="10561" spans="1:11" ht="13.2" x14ac:dyDescent="0.25">
      <c r="A10561" s="7">
        <v>290656158</v>
      </c>
      <c r="B10561" s="4">
        <v>832756</v>
      </c>
      <c r="C10561" s="4" t="s">
        <v>782</v>
      </c>
      <c r="D10561" s="7">
        <v>15</v>
      </c>
      <c r="E10561" s="7">
        <v>1</v>
      </c>
      <c r="F10561" s="7">
        <v>15</v>
      </c>
      <c r="G10561" s="5" t="s">
        <v>22</v>
      </c>
      <c r="H10561" s="5" t="s">
        <v>28</v>
      </c>
      <c r="I10561">
        <f>VLOOKUP($A10561,'Cancelled Orders'!$D$2:$L$10078,COLUMN(E10560),0)</f>
        <v>1</v>
      </c>
      <c r="J10561" t="str">
        <f>VLOOKUP($A10561,'Cancelled Orders'!$D$2:$G$10078,3,0)</f>
        <v>Cancelled by Restaurant</v>
      </c>
      <c r="K10561" t="str">
        <f>VLOOKUP($A10561,'Cancelled Orders'!$D$2:$G$10078,4,0)</f>
        <v>Stock Shortage</v>
      </c>
    </row>
    <row r="10562" spans="1:11" ht="13.2" x14ac:dyDescent="0.25">
      <c r="A10562" s="7">
        <v>290884247</v>
      </c>
      <c r="B10562" s="4">
        <v>849785</v>
      </c>
      <c r="C10562" s="4" t="s">
        <v>238</v>
      </c>
      <c r="D10562" s="7">
        <v>96</v>
      </c>
      <c r="E10562" s="7">
        <v>1</v>
      </c>
      <c r="F10562" s="7">
        <v>96</v>
      </c>
      <c r="G10562" s="5" t="s">
        <v>22</v>
      </c>
      <c r="H10562" s="5" t="s">
        <v>28</v>
      </c>
      <c r="I10562">
        <f>VLOOKUP($A10562,'Cancelled Orders'!$D$2:$L$10078,COLUMN(E10561),0)</f>
        <v>1</v>
      </c>
      <c r="J10562" t="str">
        <f>VLOOKUP($A10562,'Cancelled Orders'!$D$2:$G$10078,3,0)</f>
        <v>Order cancelled through app</v>
      </c>
      <c r="K10562" t="str">
        <f>VLOOKUP($A10562,'Cancelled Orders'!$D$2:$G$10078,4,0)</f>
        <v>Customer Refusal</v>
      </c>
    </row>
    <row r="10563" spans="1:11" ht="13.2" x14ac:dyDescent="0.25">
      <c r="A10563" s="7">
        <v>289853437</v>
      </c>
      <c r="B10563" s="4">
        <v>627233</v>
      </c>
      <c r="C10563" s="4" t="s">
        <v>3186</v>
      </c>
      <c r="D10563" s="7">
        <v>65</v>
      </c>
      <c r="E10563" s="7">
        <v>1</v>
      </c>
      <c r="F10563" s="7">
        <v>65</v>
      </c>
      <c r="G10563" s="5" t="s">
        <v>22</v>
      </c>
      <c r="H10563" s="5" t="s">
        <v>22</v>
      </c>
      <c r="I10563">
        <f>VLOOKUP($A10563,'Cancelled Orders'!$D$2:$L$10078,COLUMN(E10562),0)</f>
        <v>0</v>
      </c>
      <c r="J10563" t="str">
        <f>VLOOKUP($A10563,'Cancelled Orders'!$D$2:$G$10078,3,0)</f>
        <v>Order cancelled through app</v>
      </c>
      <c r="K10563" t="str">
        <f>VLOOKUP($A10563,'Cancelled Orders'!$D$2:$G$10078,4,0)</f>
        <v>Customer Refusal</v>
      </c>
    </row>
    <row r="10564" spans="1:11" ht="13.2" x14ac:dyDescent="0.25">
      <c r="A10564" s="7">
        <v>289826161</v>
      </c>
      <c r="B10564" s="4">
        <v>627233</v>
      </c>
      <c r="C10564" s="4" t="s">
        <v>3186</v>
      </c>
      <c r="D10564" s="7">
        <v>65</v>
      </c>
      <c r="E10564" s="7">
        <v>1</v>
      </c>
      <c r="F10564" s="7">
        <v>65</v>
      </c>
      <c r="G10564" s="5" t="s">
        <v>22</v>
      </c>
      <c r="H10564" s="5" t="s">
        <v>22</v>
      </c>
      <c r="I10564">
        <f>VLOOKUP($A10564,'Cancelled Orders'!$D$2:$L$10078,COLUMN(E10563),0)</f>
        <v>0</v>
      </c>
      <c r="J10564" t="str">
        <f>VLOOKUP($A10564,'Cancelled Orders'!$D$2:$G$10078,3,0)</f>
        <v>Order cancelled through app</v>
      </c>
      <c r="K10564" t="str">
        <f>VLOOKUP($A10564,'Cancelled Orders'!$D$2:$G$10078,4,0)</f>
        <v>Customer Refusal</v>
      </c>
    </row>
    <row r="10565" spans="1:11" ht="13.2" x14ac:dyDescent="0.25">
      <c r="A10565" s="7">
        <v>289853437</v>
      </c>
      <c r="B10565" s="4">
        <v>637978</v>
      </c>
      <c r="C10565" s="4" t="s">
        <v>3187</v>
      </c>
      <c r="D10565" s="7">
        <v>82</v>
      </c>
      <c r="E10565" s="7">
        <v>1</v>
      </c>
      <c r="F10565" s="7">
        <v>82</v>
      </c>
      <c r="G10565" s="5" t="s">
        <v>22</v>
      </c>
      <c r="H10565" s="5" t="s">
        <v>22</v>
      </c>
      <c r="I10565">
        <f>VLOOKUP($A10565,'Cancelled Orders'!$D$2:$L$10078,COLUMN(E10564),0)</f>
        <v>0</v>
      </c>
      <c r="J10565" t="str">
        <f>VLOOKUP($A10565,'Cancelled Orders'!$D$2:$G$10078,3,0)</f>
        <v>Order cancelled through app</v>
      </c>
      <c r="K10565" t="str">
        <f>VLOOKUP($A10565,'Cancelled Orders'!$D$2:$G$10078,4,0)</f>
        <v>Customer Refusal</v>
      </c>
    </row>
    <row r="10566" spans="1:11" ht="13.2" x14ac:dyDescent="0.25">
      <c r="A10566" s="7">
        <v>291417494</v>
      </c>
      <c r="B10566" s="4">
        <v>839690</v>
      </c>
      <c r="C10566" s="4" t="s">
        <v>219</v>
      </c>
      <c r="D10566" s="7">
        <v>11</v>
      </c>
      <c r="E10566" s="7">
        <v>1</v>
      </c>
      <c r="F10566" s="7">
        <v>11</v>
      </c>
      <c r="G10566" s="5" t="s">
        <v>22</v>
      </c>
      <c r="H10566" s="5" t="s">
        <v>28</v>
      </c>
      <c r="I10566">
        <f>VLOOKUP($A10566,'Cancelled Orders'!$D$2:$L$10078,COLUMN(E10565),0)</f>
        <v>1</v>
      </c>
      <c r="J10566" t="str">
        <f>VLOOKUP($A10566,'Cancelled Orders'!$D$2:$G$10078,3,0)</f>
        <v>Order cancelled through app</v>
      </c>
      <c r="K10566" t="str">
        <f>VLOOKUP($A10566,'Cancelled Orders'!$D$2:$G$10078,4,0)</f>
        <v>Customer Refusal</v>
      </c>
    </row>
    <row r="10567" spans="1:11" ht="13.2" x14ac:dyDescent="0.25">
      <c r="A10567" s="7">
        <v>290279545</v>
      </c>
      <c r="B10567" s="4">
        <v>839690</v>
      </c>
      <c r="C10567" s="4" t="s">
        <v>219</v>
      </c>
      <c r="D10567" s="7">
        <v>11</v>
      </c>
      <c r="E10567" s="7">
        <v>1</v>
      </c>
      <c r="F10567" s="7">
        <v>11</v>
      </c>
      <c r="G10567" s="5" t="s">
        <v>22</v>
      </c>
      <c r="H10567" s="5" t="s">
        <v>28</v>
      </c>
      <c r="I10567">
        <f>VLOOKUP($A10567,'Cancelled Orders'!$D$2:$L$10078,COLUMN(E10566),0)</f>
        <v>1</v>
      </c>
      <c r="J10567" t="str">
        <f>VLOOKUP($A10567,'Cancelled Orders'!$D$2:$G$10078,3,0)</f>
        <v>Order cancelled through app</v>
      </c>
      <c r="K10567" t="str">
        <f>VLOOKUP($A10567,'Cancelled Orders'!$D$2:$G$10078,4,0)</f>
        <v>Customer Refusal</v>
      </c>
    </row>
    <row r="10568" spans="1:11" ht="13.2" x14ac:dyDescent="0.25">
      <c r="A10568" s="7">
        <v>291433990</v>
      </c>
      <c r="B10568" s="4">
        <v>847454</v>
      </c>
      <c r="C10568" s="4" t="s">
        <v>3188</v>
      </c>
      <c r="D10568" s="7">
        <v>10</v>
      </c>
      <c r="E10568" s="7">
        <v>1</v>
      </c>
      <c r="F10568" s="7">
        <v>10</v>
      </c>
      <c r="G10568" s="5" t="s">
        <v>22</v>
      </c>
      <c r="H10568" s="5" t="s">
        <v>28</v>
      </c>
      <c r="I10568">
        <f>VLOOKUP($A10568,'Cancelled Orders'!$D$2:$L$10078,COLUMN(E10567),0)</f>
        <v>1</v>
      </c>
      <c r="J10568" t="str">
        <f>VLOOKUP($A10568,'Cancelled Orders'!$D$2:$G$10078,3,0)</f>
        <v>Order cancelled through app</v>
      </c>
      <c r="K10568" t="str">
        <f>VLOOKUP($A10568,'Cancelled Orders'!$D$2:$G$10078,4,0)</f>
        <v>Customer Refusal</v>
      </c>
    </row>
    <row r="10569" spans="1:11" ht="13.2" x14ac:dyDescent="0.25">
      <c r="A10569" s="7">
        <v>290273943</v>
      </c>
      <c r="B10569" s="4">
        <v>847454</v>
      </c>
      <c r="C10569" s="4" t="s">
        <v>3188</v>
      </c>
      <c r="D10569" s="7">
        <v>10</v>
      </c>
      <c r="E10569" s="7">
        <v>1</v>
      </c>
      <c r="F10569" s="7">
        <v>10</v>
      </c>
      <c r="G10569" s="5" t="s">
        <v>22</v>
      </c>
      <c r="H10569" s="5" t="s">
        <v>28</v>
      </c>
      <c r="I10569">
        <f>VLOOKUP($A10569,'Cancelled Orders'!$D$2:$L$10078,COLUMN(E10568),0)</f>
        <v>1</v>
      </c>
      <c r="J10569" t="str">
        <f>VLOOKUP($A10569,'Cancelled Orders'!$D$2:$G$10078,3,0)</f>
        <v>Order cancelled through app</v>
      </c>
      <c r="K10569" t="str">
        <f>VLOOKUP($A10569,'Cancelled Orders'!$D$2:$G$10078,4,0)</f>
        <v>Customer Refusal</v>
      </c>
    </row>
    <row r="10570" spans="1:11" ht="13.2" x14ac:dyDescent="0.25">
      <c r="A10570" s="7">
        <v>289807760</v>
      </c>
      <c r="B10570" s="4">
        <v>847501</v>
      </c>
      <c r="C10570" s="4" t="s">
        <v>3189</v>
      </c>
      <c r="D10570" s="7">
        <v>36</v>
      </c>
      <c r="E10570" s="7">
        <v>1</v>
      </c>
      <c r="F10570" s="7">
        <v>36</v>
      </c>
      <c r="G10570" s="5" t="s">
        <v>22</v>
      </c>
      <c r="H10570" s="5" t="s">
        <v>22</v>
      </c>
      <c r="I10570">
        <f>VLOOKUP($A10570,'Cancelled Orders'!$D$2:$L$10078,COLUMN(E10569),0)</f>
        <v>1</v>
      </c>
      <c r="J10570" t="str">
        <f>VLOOKUP($A10570,'Cancelled Orders'!$D$2:$G$10078,3,0)</f>
        <v>Cancelled by Restaurant</v>
      </c>
      <c r="K10570" t="str">
        <f>VLOOKUP($A10570,'Cancelled Orders'!$D$2:$G$10078,4,0)</f>
        <v>Stock Shortage</v>
      </c>
    </row>
    <row r="10571" spans="1:11" ht="13.2" x14ac:dyDescent="0.25">
      <c r="A10571" s="7">
        <v>290359006</v>
      </c>
      <c r="B10571" s="4">
        <v>822142</v>
      </c>
      <c r="C10571" s="4" t="s">
        <v>928</v>
      </c>
      <c r="D10571" s="7">
        <v>27</v>
      </c>
      <c r="E10571" s="7">
        <v>1</v>
      </c>
      <c r="F10571" s="7">
        <v>27</v>
      </c>
      <c r="G10571" s="5" t="s">
        <v>22</v>
      </c>
      <c r="H10571" s="5" t="s">
        <v>28</v>
      </c>
      <c r="I10571">
        <f>VLOOKUP($A10571,'Cancelled Orders'!$D$2:$L$10078,COLUMN(E10570),0)</f>
        <v>1</v>
      </c>
      <c r="J10571" t="str">
        <f>VLOOKUP($A10571,'Cancelled Orders'!$D$2:$G$10078,3,0)</f>
        <v>Order cancelled through app</v>
      </c>
      <c r="K10571" t="str">
        <f>VLOOKUP($A10571,'Cancelled Orders'!$D$2:$G$10078,4,0)</f>
        <v>Customer Refusal</v>
      </c>
    </row>
    <row r="10572" spans="1:11" ht="13.2" x14ac:dyDescent="0.25">
      <c r="A10572" s="7">
        <v>290185312</v>
      </c>
      <c r="B10572" s="4">
        <v>822142</v>
      </c>
      <c r="C10572" s="4" t="s">
        <v>928</v>
      </c>
      <c r="D10572" s="7">
        <v>27</v>
      </c>
      <c r="E10572" s="7">
        <v>1</v>
      </c>
      <c r="F10572" s="7">
        <v>27</v>
      </c>
      <c r="G10572" s="5" t="s">
        <v>22</v>
      </c>
      <c r="H10572" s="5" t="s">
        <v>28</v>
      </c>
      <c r="I10572">
        <f>VLOOKUP($A10572,'Cancelled Orders'!$D$2:$L$10078,COLUMN(E10571),0)</f>
        <v>1</v>
      </c>
      <c r="J10572" t="str">
        <f>VLOOKUP($A10572,'Cancelled Orders'!$D$2:$G$10078,3,0)</f>
        <v>Order cancelled through app</v>
      </c>
      <c r="K10572" t="str">
        <f>VLOOKUP($A10572,'Cancelled Orders'!$D$2:$G$10078,4,0)</f>
        <v>Customer Refusal</v>
      </c>
    </row>
    <row r="10573" spans="1:11" ht="13.2" x14ac:dyDescent="0.25">
      <c r="A10573" s="7">
        <v>290245539</v>
      </c>
      <c r="B10573" s="4">
        <v>835240</v>
      </c>
      <c r="C10573" s="4" t="s">
        <v>3190</v>
      </c>
      <c r="D10573" s="7">
        <v>18</v>
      </c>
      <c r="E10573" s="7">
        <v>1</v>
      </c>
      <c r="F10573" s="7">
        <v>18</v>
      </c>
      <c r="G10573" s="5" t="s">
        <v>22</v>
      </c>
      <c r="H10573" s="5" t="s">
        <v>22</v>
      </c>
      <c r="I10573">
        <f>VLOOKUP($A10573,'Cancelled Orders'!$D$2:$L$10078,COLUMN(E10572),0)</f>
        <v>1</v>
      </c>
      <c r="J10573" t="str">
        <f>VLOOKUP($A10573,'Cancelled Orders'!$D$2:$G$10078,3,0)</f>
        <v>Cancelled by Restaurant</v>
      </c>
      <c r="K10573" t="str">
        <f>VLOOKUP($A10573,'Cancelled Orders'!$D$2:$G$10078,4,0)</f>
        <v>Customer Refusal</v>
      </c>
    </row>
    <row r="10574" spans="1:11" ht="13.2" x14ac:dyDescent="0.25">
      <c r="A10574" s="7">
        <v>291570525</v>
      </c>
      <c r="B10574" s="4">
        <v>868512</v>
      </c>
      <c r="C10574" s="4" t="s">
        <v>3191</v>
      </c>
      <c r="D10574" s="7">
        <v>46</v>
      </c>
      <c r="E10574" s="7">
        <v>1</v>
      </c>
      <c r="F10574" s="7">
        <v>46</v>
      </c>
      <c r="G10574" s="5" t="s">
        <v>22</v>
      </c>
      <c r="H10574" s="5" t="s">
        <v>22</v>
      </c>
      <c r="I10574">
        <f>VLOOKUP($A10574,'Cancelled Orders'!$D$2:$L$10078,COLUMN(E10573),0)</f>
        <v>1</v>
      </c>
      <c r="J10574" t="str">
        <f>VLOOKUP($A10574,'Cancelled Orders'!$D$2:$G$10078,3,0)</f>
        <v>Cancelled by Restaurant</v>
      </c>
      <c r="K10574" t="str">
        <f>VLOOKUP($A10574,'Cancelled Orders'!$D$2:$G$10078,4,0)</f>
        <v>High Demand at the Restaurant</v>
      </c>
    </row>
    <row r="10575" spans="1:11" ht="13.2" x14ac:dyDescent="0.25">
      <c r="A10575" s="7">
        <v>290283786</v>
      </c>
      <c r="B10575" s="4">
        <v>868512</v>
      </c>
      <c r="C10575" s="4" t="s">
        <v>3191</v>
      </c>
      <c r="D10575" s="7">
        <v>46</v>
      </c>
      <c r="E10575" s="7">
        <v>1</v>
      </c>
      <c r="F10575" s="7">
        <v>46</v>
      </c>
      <c r="G10575" s="5" t="s">
        <v>22</v>
      </c>
      <c r="H10575" s="5" t="s">
        <v>22</v>
      </c>
      <c r="I10575">
        <f>VLOOKUP($A10575,'Cancelled Orders'!$D$2:$L$10078,COLUMN(E10574),0)</f>
        <v>1</v>
      </c>
      <c r="J10575" t="str">
        <f>VLOOKUP($A10575,'Cancelled Orders'!$D$2:$G$10078,3,0)</f>
        <v>Cancelled by Restaurant</v>
      </c>
      <c r="K10575" t="str">
        <f>VLOOKUP($A10575,'Cancelled Orders'!$D$2:$G$10078,4,0)</f>
        <v>Stock Shortage</v>
      </c>
    </row>
    <row r="10576" spans="1:11" ht="13.2" x14ac:dyDescent="0.25">
      <c r="A10576" s="7">
        <v>290283334</v>
      </c>
      <c r="B10576" s="4">
        <v>868512</v>
      </c>
      <c r="C10576" s="4" t="s">
        <v>3191</v>
      </c>
      <c r="D10576" s="7">
        <v>46</v>
      </c>
      <c r="E10576" s="7">
        <v>1</v>
      </c>
      <c r="F10576" s="7">
        <v>46</v>
      </c>
      <c r="G10576" s="5" t="s">
        <v>22</v>
      </c>
      <c r="H10576" s="5" t="s">
        <v>22</v>
      </c>
      <c r="I10576">
        <f>VLOOKUP($A10576,'Cancelled Orders'!$D$2:$L$10078,COLUMN(E10575),0)</f>
        <v>1</v>
      </c>
      <c r="J10576" t="str">
        <f>VLOOKUP($A10576,'Cancelled Orders'!$D$2:$G$10078,3,0)</f>
        <v>Cancelled by Restaurant</v>
      </c>
      <c r="K10576" t="str">
        <f>VLOOKUP($A10576,'Cancelled Orders'!$D$2:$G$10078,4,0)</f>
        <v>Stock Shortage</v>
      </c>
    </row>
    <row r="10577" spans="1:11" ht="13.2" x14ac:dyDescent="0.25">
      <c r="A10577" s="7">
        <v>291576070</v>
      </c>
      <c r="B10577" s="4">
        <v>868512</v>
      </c>
      <c r="C10577" s="4" t="s">
        <v>3191</v>
      </c>
      <c r="D10577" s="7">
        <v>46</v>
      </c>
      <c r="E10577" s="7">
        <v>1</v>
      </c>
      <c r="F10577" s="7">
        <v>46</v>
      </c>
      <c r="G10577" s="5" t="s">
        <v>22</v>
      </c>
      <c r="H10577" s="5" t="s">
        <v>22</v>
      </c>
      <c r="I10577">
        <f>VLOOKUP($A10577,'Cancelled Orders'!$D$2:$L$10078,COLUMN(E10576),0)</f>
        <v>1</v>
      </c>
      <c r="J10577" t="str">
        <f>VLOOKUP($A10577,'Cancelled Orders'!$D$2:$G$10078,3,0)</f>
        <v>Cancelled by Restaurant</v>
      </c>
      <c r="K10577" t="str">
        <f>VLOOKUP($A10577,'Cancelled Orders'!$D$2:$G$10078,4,0)</f>
        <v>High Demand at the Restaurant</v>
      </c>
    </row>
    <row r="10578" spans="1:11" ht="13.2" x14ac:dyDescent="0.25">
      <c r="A10578" s="7">
        <v>291569247</v>
      </c>
      <c r="B10578" s="4">
        <v>868511</v>
      </c>
      <c r="C10578" s="4" t="s">
        <v>3192</v>
      </c>
      <c r="D10578" s="7">
        <v>46</v>
      </c>
      <c r="E10578" s="7">
        <v>1</v>
      </c>
      <c r="F10578" s="7">
        <v>46</v>
      </c>
      <c r="G10578" s="5" t="s">
        <v>22</v>
      </c>
      <c r="H10578" s="5" t="s">
        <v>22</v>
      </c>
      <c r="I10578">
        <f>VLOOKUP($A10578,'Cancelled Orders'!$D$2:$L$10078,COLUMN(E10577),0)</f>
        <v>1</v>
      </c>
      <c r="J10578" t="str">
        <f>VLOOKUP($A10578,'Cancelled Orders'!$D$2:$G$10078,3,0)</f>
        <v>Cancelled by Restaurant</v>
      </c>
      <c r="K10578" t="str">
        <f>VLOOKUP($A10578,'Cancelled Orders'!$D$2:$G$10078,4,0)</f>
        <v>High Demand at the Restaurant</v>
      </c>
    </row>
    <row r="10579" spans="1:11" ht="13.2" x14ac:dyDescent="0.25">
      <c r="A10579" s="7">
        <v>290651587</v>
      </c>
      <c r="B10579" s="4">
        <v>868511</v>
      </c>
      <c r="C10579" s="4" t="s">
        <v>3192</v>
      </c>
      <c r="D10579" s="7">
        <v>46</v>
      </c>
      <c r="E10579" s="7">
        <v>1</v>
      </c>
      <c r="F10579" s="7">
        <v>46</v>
      </c>
      <c r="G10579" s="5" t="s">
        <v>22</v>
      </c>
      <c r="H10579" s="5" t="s">
        <v>22</v>
      </c>
      <c r="I10579">
        <f>VLOOKUP($A10579,'Cancelled Orders'!$D$2:$L$10078,COLUMN(E10578),0)</f>
        <v>1</v>
      </c>
      <c r="J10579" t="str">
        <f>VLOOKUP($A10579,'Cancelled Orders'!$D$2:$G$10078,3,0)</f>
        <v>Cancelled by Restaurant</v>
      </c>
      <c r="K10579" t="str">
        <f>VLOOKUP($A10579,'Cancelled Orders'!$D$2:$G$10078,4,0)</f>
        <v>High Demand at the Restaurant</v>
      </c>
    </row>
    <row r="10580" spans="1:11" ht="13.2" x14ac:dyDescent="0.25">
      <c r="A10580" s="7">
        <v>290652801</v>
      </c>
      <c r="B10580" s="4">
        <v>868511</v>
      </c>
      <c r="C10580" s="4" t="s">
        <v>3192</v>
      </c>
      <c r="D10580" s="7">
        <v>46</v>
      </c>
      <c r="E10580" s="7">
        <v>1</v>
      </c>
      <c r="F10580" s="7">
        <v>46</v>
      </c>
      <c r="G10580" s="5" t="s">
        <v>22</v>
      </c>
      <c r="H10580" s="5" t="s">
        <v>22</v>
      </c>
      <c r="I10580">
        <f>VLOOKUP($A10580,'Cancelled Orders'!$D$2:$L$10078,COLUMN(E10579),0)</f>
        <v>1</v>
      </c>
      <c r="J10580" t="str">
        <f>VLOOKUP($A10580,'Cancelled Orders'!$D$2:$G$10078,3,0)</f>
        <v>Cancelled by Restaurant</v>
      </c>
      <c r="K10580" t="str">
        <f>VLOOKUP($A10580,'Cancelled Orders'!$D$2:$G$10078,4,0)</f>
        <v>High Demand at the Restaurant</v>
      </c>
    </row>
    <row r="10581" spans="1:11" ht="13.2" x14ac:dyDescent="0.25">
      <c r="A10581" s="7">
        <v>290369942</v>
      </c>
      <c r="B10581" s="4">
        <v>598840</v>
      </c>
      <c r="C10581" s="4" t="s">
        <v>3193</v>
      </c>
      <c r="D10581" s="7">
        <v>60</v>
      </c>
      <c r="E10581" s="7">
        <v>1</v>
      </c>
      <c r="F10581" s="7">
        <v>60</v>
      </c>
      <c r="G10581" s="5" t="s">
        <v>22</v>
      </c>
      <c r="H10581" s="5" t="s">
        <v>22</v>
      </c>
      <c r="I10581">
        <f>VLOOKUP($A10581,'Cancelled Orders'!$D$2:$L$10078,COLUMN(E10580),0)</f>
        <v>1</v>
      </c>
      <c r="J10581" t="str">
        <f>VLOOKUP($A10581,'Cancelled Orders'!$D$2:$G$10078,3,0)</f>
        <v>Order cancelled through app</v>
      </c>
      <c r="K10581" t="str">
        <f>VLOOKUP($A10581,'Cancelled Orders'!$D$2:$G$10078,4,0)</f>
        <v>Customer Refusal</v>
      </c>
    </row>
    <row r="10582" spans="1:11" ht="13.2" x14ac:dyDescent="0.25">
      <c r="A10582" s="7">
        <v>289687286</v>
      </c>
      <c r="B10582" s="4">
        <v>598842</v>
      </c>
      <c r="C10582" s="4" t="s">
        <v>3194</v>
      </c>
      <c r="D10582" s="7">
        <v>60</v>
      </c>
      <c r="E10582" s="7">
        <v>1</v>
      </c>
      <c r="F10582" s="7">
        <v>60</v>
      </c>
      <c r="G10582" s="5" t="s">
        <v>22</v>
      </c>
      <c r="H10582" s="5" t="s">
        <v>22</v>
      </c>
      <c r="I10582">
        <f>VLOOKUP($A10582,'Cancelled Orders'!$D$2:$L$10078,COLUMN(E10581),0)</f>
        <v>1</v>
      </c>
      <c r="J10582" t="str">
        <f>VLOOKUP($A10582,'Cancelled Orders'!$D$2:$G$10078,3,0)</f>
        <v>Order cancelled through app</v>
      </c>
      <c r="K10582" t="str">
        <f>VLOOKUP($A10582,'Cancelled Orders'!$D$2:$G$10078,4,0)</f>
        <v>Customer Refusal</v>
      </c>
    </row>
    <row r="10583" spans="1:11" ht="13.2" x14ac:dyDescent="0.25">
      <c r="A10583" s="7">
        <v>291193437</v>
      </c>
      <c r="B10583" s="4">
        <v>598842</v>
      </c>
      <c r="C10583" s="4" t="s">
        <v>3194</v>
      </c>
      <c r="D10583" s="7">
        <v>60</v>
      </c>
      <c r="E10583" s="7">
        <v>1</v>
      </c>
      <c r="F10583" s="7">
        <v>60</v>
      </c>
      <c r="G10583" s="5" t="s">
        <v>22</v>
      </c>
      <c r="H10583" s="5" t="s">
        <v>22</v>
      </c>
      <c r="I10583">
        <f>VLOOKUP($A10583,'Cancelled Orders'!$D$2:$L$10078,COLUMN(E10582),0)</f>
        <v>1</v>
      </c>
      <c r="J10583" t="str">
        <f>VLOOKUP($A10583,'Cancelled Orders'!$D$2:$G$10078,3,0)</f>
        <v>Cancelled by Restaurant</v>
      </c>
      <c r="K10583" t="str">
        <f>VLOOKUP($A10583,'Cancelled Orders'!$D$2:$G$10078,4,0)</f>
        <v>Item Unavailable</v>
      </c>
    </row>
    <row r="10584" spans="1:11" ht="13.2" x14ac:dyDescent="0.25">
      <c r="A10584" s="7">
        <v>289685615</v>
      </c>
      <c r="B10584" s="4">
        <v>806408</v>
      </c>
      <c r="C10584" s="4" t="s">
        <v>3195</v>
      </c>
      <c r="D10584" s="7">
        <v>12</v>
      </c>
      <c r="E10584" s="7">
        <v>1</v>
      </c>
      <c r="F10584" s="7">
        <v>12</v>
      </c>
      <c r="G10584" s="5" t="s">
        <v>22</v>
      </c>
      <c r="H10584" s="5" t="s">
        <v>28</v>
      </c>
      <c r="I10584">
        <f>VLOOKUP($A10584,'Cancelled Orders'!$D$2:$L$10078,COLUMN(E10583),0)</f>
        <v>1</v>
      </c>
      <c r="J10584" t="str">
        <f>VLOOKUP($A10584,'Cancelled Orders'!$D$2:$G$10078,3,0)</f>
        <v>Order cancelled through app</v>
      </c>
      <c r="K10584" t="str">
        <f>VLOOKUP($A10584,'Cancelled Orders'!$D$2:$G$10078,4,0)</f>
        <v>Customer Refusal</v>
      </c>
    </row>
    <row r="10585" spans="1:11" ht="13.2" x14ac:dyDescent="0.25">
      <c r="A10585" s="7">
        <v>291250976</v>
      </c>
      <c r="B10585" s="4">
        <v>806408</v>
      </c>
      <c r="C10585" s="4" t="s">
        <v>3195</v>
      </c>
      <c r="D10585" s="7">
        <v>12</v>
      </c>
      <c r="E10585" s="7">
        <v>1</v>
      </c>
      <c r="F10585" s="7">
        <v>12</v>
      </c>
      <c r="G10585" s="5" t="s">
        <v>22</v>
      </c>
      <c r="H10585" s="5" t="s">
        <v>28</v>
      </c>
      <c r="I10585">
        <f>VLOOKUP($A10585,'Cancelled Orders'!$D$2:$L$10078,COLUMN(E10584),0)</f>
        <v>1</v>
      </c>
      <c r="J10585" t="str">
        <f>VLOOKUP($A10585,'Cancelled Orders'!$D$2:$G$10078,3,0)</f>
        <v>Order cancelled through app</v>
      </c>
      <c r="K10585" t="str">
        <f>VLOOKUP($A10585,'Cancelled Orders'!$D$2:$G$10078,4,0)</f>
        <v>Customer Refusal</v>
      </c>
    </row>
    <row r="10586" spans="1:11" ht="13.2" x14ac:dyDescent="0.25">
      <c r="A10586" s="7">
        <v>291339442</v>
      </c>
      <c r="B10586" s="4">
        <v>571467</v>
      </c>
      <c r="C10586" s="4" t="s">
        <v>1573</v>
      </c>
      <c r="D10586" s="7">
        <v>15</v>
      </c>
      <c r="E10586" s="7">
        <v>1</v>
      </c>
      <c r="F10586" s="7">
        <v>15</v>
      </c>
      <c r="G10586" s="5" t="s">
        <v>22</v>
      </c>
      <c r="H10586" s="5" t="s">
        <v>28</v>
      </c>
      <c r="I10586">
        <f>VLOOKUP($A10586,'Cancelled Orders'!$D$2:$L$10078,COLUMN(E10585),0)</f>
        <v>1</v>
      </c>
      <c r="J10586" t="str">
        <f>VLOOKUP($A10586,'Cancelled Orders'!$D$2:$G$10078,3,0)</f>
        <v>Order cancelled through app</v>
      </c>
      <c r="K10586" t="str">
        <f>VLOOKUP($A10586,'Cancelled Orders'!$D$2:$G$10078,4,0)</f>
        <v>Customer Refusal</v>
      </c>
    </row>
    <row r="10587" spans="1:11" ht="13.2" x14ac:dyDescent="0.25">
      <c r="A10587" s="7">
        <v>291014964</v>
      </c>
      <c r="B10587" s="4">
        <v>571467</v>
      </c>
      <c r="C10587" s="4" t="s">
        <v>1573</v>
      </c>
      <c r="D10587" s="7">
        <v>15</v>
      </c>
      <c r="E10587" s="7">
        <v>1</v>
      </c>
      <c r="F10587" s="7">
        <v>15</v>
      </c>
      <c r="G10587" s="5" t="s">
        <v>22</v>
      </c>
      <c r="H10587" s="5" t="s">
        <v>28</v>
      </c>
      <c r="I10587">
        <f>VLOOKUP($A10587,'Cancelled Orders'!$D$2:$L$10078,COLUMN(E10586),0)</f>
        <v>1</v>
      </c>
      <c r="J10587" t="str">
        <f>VLOOKUP($A10587,'Cancelled Orders'!$D$2:$G$10078,3,0)</f>
        <v>Order cancelled through app</v>
      </c>
      <c r="K10587" t="str">
        <f>VLOOKUP($A10587,'Cancelled Orders'!$D$2:$G$10078,4,0)</f>
        <v>Customer Refusal</v>
      </c>
    </row>
    <row r="10588" spans="1:11" ht="13.2" x14ac:dyDescent="0.25">
      <c r="A10588" s="7">
        <v>290322360</v>
      </c>
      <c r="B10588" s="4">
        <v>571467</v>
      </c>
      <c r="C10588" s="4" t="s">
        <v>1573</v>
      </c>
      <c r="D10588" s="7">
        <v>15</v>
      </c>
      <c r="E10588" s="7">
        <v>1</v>
      </c>
      <c r="F10588" s="7">
        <v>15</v>
      </c>
      <c r="G10588" s="5" t="s">
        <v>22</v>
      </c>
      <c r="H10588" s="5" t="s">
        <v>28</v>
      </c>
      <c r="I10588">
        <f>VLOOKUP($A10588,'Cancelled Orders'!$D$2:$L$10078,COLUMN(E10587),0)</f>
        <v>1</v>
      </c>
      <c r="J10588" t="str">
        <f>VLOOKUP($A10588,'Cancelled Orders'!$D$2:$G$10078,3,0)</f>
        <v>Order cancelled through app</v>
      </c>
      <c r="K10588" t="str">
        <f>VLOOKUP($A10588,'Cancelled Orders'!$D$2:$G$10078,4,0)</f>
        <v>Customer Refusal</v>
      </c>
    </row>
    <row r="10589" spans="1:11" ht="13.2" x14ac:dyDescent="0.25">
      <c r="A10589" s="7">
        <v>290804984</v>
      </c>
      <c r="B10589" s="4">
        <v>571467</v>
      </c>
      <c r="C10589" s="4" t="s">
        <v>1573</v>
      </c>
      <c r="D10589" s="7">
        <v>15</v>
      </c>
      <c r="E10589" s="7">
        <v>1</v>
      </c>
      <c r="F10589" s="7">
        <v>15</v>
      </c>
      <c r="G10589" s="5" t="s">
        <v>22</v>
      </c>
      <c r="H10589" s="5" t="s">
        <v>28</v>
      </c>
      <c r="I10589">
        <f>VLOOKUP($A10589,'Cancelled Orders'!$D$2:$L$10078,COLUMN(E10588),0)</f>
        <v>1</v>
      </c>
      <c r="J10589" t="str">
        <f>VLOOKUP($A10589,'Cancelled Orders'!$D$2:$G$10078,3,0)</f>
        <v>Order cancelled through app</v>
      </c>
      <c r="K10589" t="str">
        <f>VLOOKUP($A10589,'Cancelled Orders'!$D$2:$G$10078,4,0)</f>
        <v>Customer Refusal</v>
      </c>
    </row>
    <row r="10590" spans="1:11" ht="13.2" x14ac:dyDescent="0.25">
      <c r="A10590" s="7">
        <v>290777509</v>
      </c>
      <c r="B10590" s="4">
        <v>571467</v>
      </c>
      <c r="C10590" s="4" t="s">
        <v>1573</v>
      </c>
      <c r="D10590" s="7">
        <v>15</v>
      </c>
      <c r="E10590" s="7">
        <v>1</v>
      </c>
      <c r="F10590" s="7">
        <v>15</v>
      </c>
      <c r="G10590" s="5" t="s">
        <v>22</v>
      </c>
      <c r="H10590" s="5" t="s">
        <v>28</v>
      </c>
      <c r="I10590">
        <f>VLOOKUP($A10590,'Cancelled Orders'!$D$2:$L$10078,COLUMN(E10589),0)</f>
        <v>1</v>
      </c>
      <c r="J10590" t="str">
        <f>VLOOKUP($A10590,'Cancelled Orders'!$D$2:$G$10078,3,0)</f>
        <v>Order cancelled through app</v>
      </c>
      <c r="K10590" t="str">
        <f>VLOOKUP($A10590,'Cancelled Orders'!$D$2:$G$10078,4,0)</f>
        <v>Customer Refusal</v>
      </c>
    </row>
    <row r="10591" spans="1:11" ht="13.2" x14ac:dyDescent="0.25">
      <c r="A10591" s="7">
        <v>289800000</v>
      </c>
      <c r="B10591" s="4">
        <v>571467</v>
      </c>
      <c r="C10591" s="4" t="s">
        <v>1573</v>
      </c>
      <c r="D10591" s="7">
        <v>15</v>
      </c>
      <c r="E10591" s="7">
        <v>1</v>
      </c>
      <c r="F10591" s="7">
        <v>15</v>
      </c>
      <c r="G10591" s="5" t="s">
        <v>22</v>
      </c>
      <c r="H10591" s="5" t="s">
        <v>28</v>
      </c>
      <c r="I10591">
        <f>VLOOKUP($A10591,'Cancelled Orders'!$D$2:$L$10078,COLUMN(E10590),0)</f>
        <v>1</v>
      </c>
      <c r="J10591" t="str">
        <f>VLOOKUP($A10591,'Cancelled Orders'!$D$2:$G$10078,3,0)</f>
        <v>Order cancelled through app</v>
      </c>
      <c r="K10591" t="str">
        <f>VLOOKUP($A10591,'Cancelled Orders'!$D$2:$G$10078,4,0)</f>
        <v>Customer Refusal</v>
      </c>
    </row>
    <row r="10592" spans="1:11" ht="13.2" x14ac:dyDescent="0.25">
      <c r="A10592" s="7">
        <v>289696852</v>
      </c>
      <c r="B10592" s="4">
        <v>571467</v>
      </c>
      <c r="C10592" s="4" t="s">
        <v>1573</v>
      </c>
      <c r="D10592" s="7">
        <v>15</v>
      </c>
      <c r="E10592" s="7">
        <v>1</v>
      </c>
      <c r="F10592" s="7">
        <v>15</v>
      </c>
      <c r="G10592" s="5" t="s">
        <v>22</v>
      </c>
      <c r="H10592" s="5" t="s">
        <v>28</v>
      </c>
      <c r="I10592">
        <f>VLOOKUP($A10592,'Cancelled Orders'!$D$2:$L$10078,COLUMN(E10591),0)</f>
        <v>1</v>
      </c>
      <c r="J10592" t="str">
        <f>VLOOKUP($A10592,'Cancelled Orders'!$D$2:$G$10078,3,0)</f>
        <v>Order cancelled through app</v>
      </c>
      <c r="K10592" t="str">
        <f>VLOOKUP($A10592,'Cancelled Orders'!$D$2:$G$10078,4,0)</f>
        <v>Customer Refusal</v>
      </c>
    </row>
    <row r="10593" spans="1:11" ht="13.2" x14ac:dyDescent="0.25">
      <c r="A10593" s="7">
        <v>291620003</v>
      </c>
      <c r="B10593" s="4">
        <v>571467</v>
      </c>
      <c r="C10593" s="4" t="s">
        <v>1573</v>
      </c>
      <c r="D10593" s="7">
        <v>15</v>
      </c>
      <c r="E10593" s="7">
        <v>1</v>
      </c>
      <c r="F10593" s="7">
        <v>15</v>
      </c>
      <c r="G10593" s="5" t="s">
        <v>22</v>
      </c>
      <c r="H10593" s="5" t="s">
        <v>28</v>
      </c>
      <c r="I10593">
        <f>VLOOKUP($A10593,'Cancelled Orders'!$D$2:$L$10078,COLUMN(E10592),0)</f>
        <v>1</v>
      </c>
      <c r="J10593" t="str">
        <f>VLOOKUP($A10593,'Cancelled Orders'!$D$2:$G$10078,3,0)</f>
        <v>Order cancelled through app</v>
      </c>
      <c r="K10593" t="str">
        <f>VLOOKUP($A10593,'Cancelled Orders'!$D$2:$G$10078,4,0)</f>
        <v>Customer Refusal</v>
      </c>
    </row>
    <row r="10594" spans="1:11" ht="13.2" x14ac:dyDescent="0.25">
      <c r="A10594" s="7">
        <v>290774174</v>
      </c>
      <c r="B10594" s="4">
        <v>571467</v>
      </c>
      <c r="C10594" s="4" t="s">
        <v>1573</v>
      </c>
      <c r="D10594" s="7">
        <v>15</v>
      </c>
      <c r="E10594" s="7">
        <v>1</v>
      </c>
      <c r="F10594" s="7">
        <v>15</v>
      </c>
      <c r="G10594" s="5" t="s">
        <v>22</v>
      </c>
      <c r="H10594" s="5" t="s">
        <v>28</v>
      </c>
      <c r="I10594">
        <f>VLOOKUP($A10594,'Cancelled Orders'!$D$2:$L$10078,COLUMN(E10593),0)</f>
        <v>1</v>
      </c>
      <c r="J10594" t="str">
        <f>VLOOKUP($A10594,'Cancelled Orders'!$D$2:$G$10078,3,0)</f>
        <v>Order cancelled through app</v>
      </c>
      <c r="K10594" t="str">
        <f>VLOOKUP($A10594,'Cancelled Orders'!$D$2:$G$10078,4,0)</f>
        <v>Customer Refusal</v>
      </c>
    </row>
    <row r="10595" spans="1:11" ht="13.2" x14ac:dyDescent="0.25">
      <c r="A10595" s="7">
        <v>290074893</v>
      </c>
      <c r="B10595" s="4">
        <v>571467</v>
      </c>
      <c r="C10595" s="4" t="s">
        <v>1573</v>
      </c>
      <c r="D10595" s="7">
        <v>15</v>
      </c>
      <c r="E10595" s="7">
        <v>1</v>
      </c>
      <c r="F10595" s="7">
        <v>15</v>
      </c>
      <c r="G10595" s="5" t="s">
        <v>22</v>
      </c>
      <c r="H10595" s="5" t="s">
        <v>28</v>
      </c>
      <c r="I10595">
        <f>VLOOKUP($A10595,'Cancelled Orders'!$D$2:$L$10078,COLUMN(E10594),0)</f>
        <v>1</v>
      </c>
      <c r="J10595" t="str">
        <f>VLOOKUP($A10595,'Cancelled Orders'!$D$2:$G$10078,3,0)</f>
        <v>Order cancelled through app</v>
      </c>
      <c r="K10595" t="str">
        <f>VLOOKUP($A10595,'Cancelled Orders'!$D$2:$G$10078,4,0)</f>
        <v>Customer Refusal</v>
      </c>
    </row>
    <row r="10596" spans="1:11" ht="13.2" x14ac:dyDescent="0.25">
      <c r="A10596" s="7">
        <v>291620003</v>
      </c>
      <c r="B10596" s="4">
        <v>571469</v>
      </c>
      <c r="C10596" s="4" t="s">
        <v>3196</v>
      </c>
      <c r="D10596" s="7">
        <v>15</v>
      </c>
      <c r="E10596" s="7">
        <v>1</v>
      </c>
      <c r="F10596" s="7">
        <v>15</v>
      </c>
      <c r="G10596" s="5" t="s">
        <v>22</v>
      </c>
      <c r="H10596" s="5" t="s">
        <v>28</v>
      </c>
      <c r="I10596">
        <f>VLOOKUP($A10596,'Cancelled Orders'!$D$2:$L$10078,COLUMN(E10595),0)</f>
        <v>1</v>
      </c>
      <c r="J10596" t="str">
        <f>VLOOKUP($A10596,'Cancelled Orders'!$D$2:$G$10078,3,0)</f>
        <v>Order cancelled through app</v>
      </c>
      <c r="K10596" t="str">
        <f>VLOOKUP($A10596,'Cancelled Orders'!$D$2:$G$10078,4,0)</f>
        <v>Customer Refusal</v>
      </c>
    </row>
    <row r="10597" spans="1:11" ht="13.2" x14ac:dyDescent="0.25">
      <c r="A10597" s="7">
        <v>290972352</v>
      </c>
      <c r="B10597" s="4">
        <v>476574</v>
      </c>
      <c r="C10597" s="4" t="s">
        <v>3197</v>
      </c>
      <c r="D10597" s="7">
        <v>30</v>
      </c>
      <c r="E10597" s="7">
        <v>1</v>
      </c>
      <c r="F10597" s="7">
        <v>30</v>
      </c>
      <c r="G10597" s="5" t="s">
        <v>22</v>
      </c>
      <c r="H10597" s="5" t="s">
        <v>22</v>
      </c>
      <c r="I10597">
        <f>VLOOKUP($A10597,'Cancelled Orders'!$D$2:$L$10078,COLUMN(E10596),0)</f>
        <v>1</v>
      </c>
      <c r="J10597" t="str">
        <f>VLOOKUP($A10597,'Cancelled Orders'!$D$2:$G$10078,3,0)</f>
        <v>Cancelled by Restaurant</v>
      </c>
      <c r="K10597" t="str">
        <f>VLOOKUP($A10597,'Cancelled Orders'!$D$2:$G$10078,4,0)</f>
        <v>Stock Shortage</v>
      </c>
    </row>
    <row r="10598" spans="1:11" ht="13.2" x14ac:dyDescent="0.25">
      <c r="A10598" s="7">
        <v>290972352</v>
      </c>
      <c r="B10598" s="4">
        <v>476577</v>
      </c>
      <c r="C10598" s="4" t="s">
        <v>1539</v>
      </c>
      <c r="D10598" s="7">
        <v>10</v>
      </c>
      <c r="E10598" s="7">
        <v>1</v>
      </c>
      <c r="F10598" s="7">
        <v>10</v>
      </c>
      <c r="G10598" s="5" t="s">
        <v>22</v>
      </c>
      <c r="H10598" s="5" t="s">
        <v>22</v>
      </c>
      <c r="I10598">
        <f>VLOOKUP($A10598,'Cancelled Orders'!$D$2:$L$10078,COLUMN(E10597),0)</f>
        <v>1</v>
      </c>
      <c r="J10598" t="str">
        <f>VLOOKUP($A10598,'Cancelled Orders'!$D$2:$G$10078,3,0)</f>
        <v>Cancelled by Restaurant</v>
      </c>
      <c r="K10598" t="str">
        <f>VLOOKUP($A10598,'Cancelled Orders'!$D$2:$G$10078,4,0)</f>
        <v>Stock Shortage</v>
      </c>
    </row>
    <row r="10599" spans="1:11" ht="13.2" x14ac:dyDescent="0.25">
      <c r="A10599" s="7">
        <v>291534060</v>
      </c>
      <c r="B10599" s="4">
        <v>582337</v>
      </c>
      <c r="C10599" s="4" t="s">
        <v>3198</v>
      </c>
      <c r="D10599" s="7">
        <v>63</v>
      </c>
      <c r="E10599" s="7">
        <v>1</v>
      </c>
      <c r="F10599" s="7">
        <v>63</v>
      </c>
      <c r="G10599" s="5" t="s">
        <v>22</v>
      </c>
      <c r="H10599" s="5" t="s">
        <v>22</v>
      </c>
      <c r="I10599">
        <f>VLOOKUP($A10599,'Cancelled Orders'!$D$2:$L$10078,COLUMN(E10598),0)</f>
        <v>0</v>
      </c>
      <c r="J10599" t="str">
        <f>VLOOKUP($A10599,'Cancelled Orders'!$D$2:$G$10078,3,0)</f>
        <v>Cancelled by Restaurant</v>
      </c>
      <c r="K10599" t="str">
        <f>VLOOKUP($A10599,'Cancelled Orders'!$D$2:$G$10078,4,0)</f>
        <v>Customer Refusal</v>
      </c>
    </row>
    <row r="10600" spans="1:11" ht="13.2" x14ac:dyDescent="0.25">
      <c r="A10600" s="7">
        <v>290636933</v>
      </c>
      <c r="B10600" s="4">
        <v>582337</v>
      </c>
      <c r="C10600" s="4" t="s">
        <v>3198</v>
      </c>
      <c r="D10600" s="7">
        <v>63</v>
      </c>
      <c r="E10600" s="7">
        <v>1</v>
      </c>
      <c r="F10600" s="7">
        <v>63</v>
      </c>
      <c r="G10600" s="5" t="s">
        <v>22</v>
      </c>
      <c r="H10600" s="5" t="s">
        <v>22</v>
      </c>
      <c r="I10600">
        <f>VLOOKUP($A10600,'Cancelled Orders'!$D$2:$L$10078,COLUMN(E10599),0)</f>
        <v>0</v>
      </c>
      <c r="J10600" t="str">
        <f>VLOOKUP($A10600,'Cancelled Orders'!$D$2:$G$10078,3,0)</f>
        <v>Cancelled by Restaurant</v>
      </c>
      <c r="K10600" t="str">
        <f>VLOOKUP($A10600,'Cancelled Orders'!$D$2:$G$10078,4,0)</f>
        <v>Customer Refusal</v>
      </c>
    </row>
    <row r="10601" spans="1:11" ht="13.2" x14ac:dyDescent="0.25">
      <c r="A10601" s="7">
        <v>290636347</v>
      </c>
      <c r="B10601" s="4">
        <v>582337</v>
      </c>
      <c r="C10601" s="4" t="s">
        <v>3198</v>
      </c>
      <c r="D10601" s="7">
        <v>63</v>
      </c>
      <c r="E10601" s="7">
        <v>1</v>
      </c>
      <c r="F10601" s="7">
        <v>63</v>
      </c>
      <c r="G10601" s="5" t="s">
        <v>22</v>
      </c>
      <c r="H10601" s="5" t="s">
        <v>22</v>
      </c>
      <c r="I10601">
        <f>VLOOKUP($A10601,'Cancelled Orders'!$D$2:$L$10078,COLUMN(E10600),0)</f>
        <v>0</v>
      </c>
      <c r="J10601" t="str">
        <f>VLOOKUP($A10601,'Cancelled Orders'!$D$2:$G$10078,3,0)</f>
        <v>Cancelled by Restaurant</v>
      </c>
      <c r="K10601" t="str">
        <f>VLOOKUP($A10601,'Cancelled Orders'!$D$2:$G$10078,4,0)</f>
        <v>Customer Refusal</v>
      </c>
    </row>
    <row r="10602" spans="1:11" ht="13.2" x14ac:dyDescent="0.25">
      <c r="A10602" s="7">
        <v>289691321</v>
      </c>
      <c r="B10602" s="4">
        <v>582337</v>
      </c>
      <c r="C10602" s="4" t="s">
        <v>3198</v>
      </c>
      <c r="D10602" s="7">
        <v>63</v>
      </c>
      <c r="E10602" s="7">
        <v>1</v>
      </c>
      <c r="F10602" s="7">
        <v>63</v>
      </c>
      <c r="G10602" s="5" t="s">
        <v>22</v>
      </c>
      <c r="H10602" s="5" t="s">
        <v>22</v>
      </c>
      <c r="I10602">
        <f>VLOOKUP($A10602,'Cancelled Orders'!$D$2:$L$10078,COLUMN(E10601),0)</f>
        <v>0</v>
      </c>
      <c r="J10602" t="str">
        <f>VLOOKUP($A10602,'Cancelled Orders'!$D$2:$G$10078,3,0)</f>
        <v>Cancelled by Restaurant</v>
      </c>
      <c r="K10602" t="str">
        <f>VLOOKUP($A10602,'Cancelled Orders'!$D$2:$G$10078,4,0)</f>
        <v>Customer Refusal</v>
      </c>
    </row>
    <row r="10603" spans="1:11" ht="13.2" x14ac:dyDescent="0.25">
      <c r="A10603" s="7">
        <v>291512041</v>
      </c>
      <c r="B10603" s="4">
        <v>582337</v>
      </c>
      <c r="C10603" s="4" t="s">
        <v>3198</v>
      </c>
      <c r="D10603" s="7">
        <v>63</v>
      </c>
      <c r="E10603" s="7">
        <v>1</v>
      </c>
      <c r="F10603" s="7">
        <v>63</v>
      </c>
      <c r="G10603" s="5" t="s">
        <v>22</v>
      </c>
      <c r="H10603" s="5" t="s">
        <v>22</v>
      </c>
      <c r="I10603">
        <f>VLOOKUP($A10603,'Cancelled Orders'!$D$2:$L$10078,COLUMN(E10602),0)</f>
        <v>0</v>
      </c>
      <c r="J10603" t="str">
        <f>VLOOKUP($A10603,'Cancelled Orders'!$D$2:$G$10078,3,0)</f>
        <v>Cancelled by Restaurant</v>
      </c>
      <c r="K10603" t="str">
        <f>VLOOKUP($A10603,'Cancelled Orders'!$D$2:$G$10078,4,0)</f>
        <v>Customer Refusal</v>
      </c>
    </row>
    <row r="10604" spans="1:11" ht="13.2" x14ac:dyDescent="0.25">
      <c r="A10604" s="7">
        <v>291499376</v>
      </c>
      <c r="B10604" s="4">
        <v>582337</v>
      </c>
      <c r="C10604" s="4" t="s">
        <v>3198</v>
      </c>
      <c r="D10604" s="7">
        <v>63</v>
      </c>
      <c r="E10604" s="7">
        <v>1</v>
      </c>
      <c r="F10604" s="7">
        <v>63</v>
      </c>
      <c r="G10604" s="5" t="s">
        <v>22</v>
      </c>
      <c r="H10604" s="5" t="s">
        <v>22</v>
      </c>
      <c r="I10604">
        <f>VLOOKUP($A10604,'Cancelled Orders'!$D$2:$L$10078,COLUMN(E10603),0)</f>
        <v>0</v>
      </c>
      <c r="J10604" t="str">
        <f>VLOOKUP($A10604,'Cancelled Orders'!$D$2:$G$10078,3,0)</f>
        <v>Cancelled by Restaurant</v>
      </c>
      <c r="K10604" t="str">
        <f>VLOOKUP($A10604,'Cancelled Orders'!$D$2:$G$10078,4,0)</f>
        <v>Customer Refusal</v>
      </c>
    </row>
    <row r="10605" spans="1:11" ht="13.2" x14ac:dyDescent="0.25">
      <c r="A10605" s="7">
        <v>290731454</v>
      </c>
      <c r="B10605" s="4">
        <v>766204</v>
      </c>
      <c r="C10605" s="4" t="s">
        <v>3199</v>
      </c>
      <c r="D10605" s="7">
        <v>80</v>
      </c>
      <c r="E10605" s="7">
        <v>1</v>
      </c>
      <c r="F10605" s="7">
        <v>80</v>
      </c>
      <c r="G10605" s="5" t="s">
        <v>22</v>
      </c>
      <c r="H10605" s="5" t="s">
        <v>28</v>
      </c>
      <c r="I10605">
        <f>VLOOKUP($A10605,'Cancelled Orders'!$D$2:$L$10078,COLUMN(E10604),0)</f>
        <v>1</v>
      </c>
      <c r="J10605" t="str">
        <f>VLOOKUP($A10605,'Cancelled Orders'!$D$2:$G$10078,3,0)</f>
        <v>Cancelled by Restaurant</v>
      </c>
      <c r="K10605" t="str">
        <f>VLOOKUP($A10605,'Cancelled Orders'!$D$2:$G$10078,4,0)</f>
        <v>Stock Shortage</v>
      </c>
    </row>
    <row r="10606" spans="1:11" ht="13.2" x14ac:dyDescent="0.25">
      <c r="A10606" s="7">
        <v>289917559</v>
      </c>
      <c r="B10606" s="4">
        <v>821919</v>
      </c>
      <c r="C10606" s="4" t="s">
        <v>3200</v>
      </c>
      <c r="D10606" s="7">
        <v>42</v>
      </c>
      <c r="E10606" s="7">
        <v>1</v>
      </c>
      <c r="F10606" s="7">
        <v>42</v>
      </c>
      <c r="G10606" s="5" t="s">
        <v>22</v>
      </c>
      <c r="H10606" s="5" t="s">
        <v>22</v>
      </c>
      <c r="I10606">
        <f>VLOOKUP($A10606,'Cancelled Orders'!$D$2:$L$10078,COLUMN(E10605),0)</f>
        <v>1</v>
      </c>
      <c r="J10606" t="str">
        <f>VLOOKUP($A10606,'Cancelled Orders'!$D$2:$G$10078,3,0)</f>
        <v>Cancelled by Restaurant</v>
      </c>
      <c r="K10606" t="str">
        <f>VLOOKUP($A10606,'Cancelled Orders'!$D$2:$G$10078,4,0)</f>
        <v>Item Unavailable</v>
      </c>
    </row>
    <row r="10607" spans="1:11" ht="13.2" x14ac:dyDescent="0.25">
      <c r="A10607" s="7">
        <v>291724273</v>
      </c>
      <c r="B10607" s="4">
        <v>542757</v>
      </c>
      <c r="C10607" s="4" t="s">
        <v>3201</v>
      </c>
      <c r="D10607" s="7">
        <v>15</v>
      </c>
      <c r="E10607" s="7">
        <v>2</v>
      </c>
      <c r="F10607" s="7">
        <v>30</v>
      </c>
      <c r="G10607" s="5" t="s">
        <v>22</v>
      </c>
      <c r="H10607" s="5" t="s">
        <v>28</v>
      </c>
      <c r="I10607">
        <f>VLOOKUP($A10607,'Cancelled Orders'!$D$2:$L$10078,COLUMN(E10606),0)</f>
        <v>1</v>
      </c>
      <c r="J10607" t="str">
        <f>VLOOKUP($A10607,'Cancelled Orders'!$D$2:$G$10078,3,0)</f>
        <v>Cancelled by Restaurant</v>
      </c>
      <c r="K10607" t="str">
        <f>VLOOKUP($A10607,'Cancelled Orders'!$D$2:$G$10078,4,0)</f>
        <v>Customer Refusal</v>
      </c>
    </row>
    <row r="10608" spans="1:11" ht="13.2" x14ac:dyDescent="0.25">
      <c r="A10608" s="7">
        <v>291630698</v>
      </c>
      <c r="B10608" s="4">
        <v>542779</v>
      </c>
      <c r="C10608" s="4" t="s">
        <v>3202</v>
      </c>
      <c r="D10608" s="7">
        <v>129</v>
      </c>
      <c r="E10608" s="7">
        <v>2</v>
      </c>
      <c r="F10608" s="7">
        <v>258</v>
      </c>
      <c r="G10608" s="5" t="s">
        <v>22</v>
      </c>
      <c r="H10608" s="5" t="s">
        <v>28</v>
      </c>
      <c r="I10608">
        <f>VLOOKUP($A10608,'Cancelled Orders'!$D$2:$L$10078,COLUMN(E10607),0)</f>
        <v>1</v>
      </c>
      <c r="J10608" t="str">
        <f>VLOOKUP($A10608,'Cancelled Orders'!$D$2:$G$10078,3,0)</f>
        <v>Cancelled by Restaurant</v>
      </c>
      <c r="K10608" t="str">
        <f>VLOOKUP($A10608,'Cancelled Orders'!$D$2:$G$10078,4,0)</f>
        <v>Customer Refusal</v>
      </c>
    </row>
    <row r="10609" spans="1:11" ht="13.2" x14ac:dyDescent="0.25">
      <c r="A10609" s="7">
        <v>291282117</v>
      </c>
      <c r="B10609" s="4">
        <v>319657</v>
      </c>
      <c r="C10609" s="4" t="s">
        <v>3203</v>
      </c>
      <c r="D10609" s="7">
        <v>20</v>
      </c>
      <c r="E10609" s="7">
        <v>1</v>
      </c>
      <c r="F10609" s="7">
        <v>20</v>
      </c>
      <c r="G10609" s="5" t="s">
        <v>22</v>
      </c>
      <c r="H10609" s="5" t="s">
        <v>28</v>
      </c>
      <c r="I10609">
        <f>VLOOKUP($A10609,'Cancelled Orders'!$D$2:$L$10078,COLUMN(E10608),0)</f>
        <v>1</v>
      </c>
      <c r="J10609" t="str">
        <f>VLOOKUP($A10609,'Cancelled Orders'!$D$2:$G$10078,3,0)</f>
        <v>Cancelled by Restaurant</v>
      </c>
      <c r="K10609" t="str">
        <f>VLOOKUP($A10609,'Cancelled Orders'!$D$2:$G$10078,4,0)</f>
        <v>Stock Shortage</v>
      </c>
    </row>
    <row r="10610" spans="1:11" ht="13.2" x14ac:dyDescent="0.25">
      <c r="A10610" s="7">
        <v>291257702</v>
      </c>
      <c r="B10610" s="4">
        <v>846140</v>
      </c>
      <c r="C10610" s="4" t="s">
        <v>3204</v>
      </c>
      <c r="D10610" s="7">
        <v>15</v>
      </c>
      <c r="E10610" s="7">
        <v>1</v>
      </c>
      <c r="F10610" s="7">
        <v>15</v>
      </c>
      <c r="G10610" s="5" t="s">
        <v>22</v>
      </c>
      <c r="H10610" s="5" t="s">
        <v>28</v>
      </c>
      <c r="I10610">
        <f>VLOOKUP($A10610,'Cancelled Orders'!$D$2:$L$10078,COLUMN(E10609),0)</f>
        <v>1</v>
      </c>
      <c r="J10610" t="str">
        <f>VLOOKUP($A10610,'Cancelled Orders'!$D$2:$G$10078,3,0)</f>
        <v>Order cancelled through app</v>
      </c>
      <c r="K10610" t="str">
        <f>VLOOKUP($A10610,'Cancelled Orders'!$D$2:$G$10078,4,0)</f>
        <v>Customer Refusal</v>
      </c>
    </row>
    <row r="10611" spans="1:11" ht="13.2" x14ac:dyDescent="0.25">
      <c r="A10611" s="7">
        <v>291645512</v>
      </c>
      <c r="B10611" s="4">
        <v>846140</v>
      </c>
      <c r="C10611" s="4" t="s">
        <v>3204</v>
      </c>
      <c r="D10611" s="7">
        <v>15</v>
      </c>
      <c r="E10611" s="7">
        <v>1</v>
      </c>
      <c r="F10611" s="7">
        <v>15</v>
      </c>
      <c r="G10611" s="5" t="s">
        <v>22</v>
      </c>
      <c r="H10611" s="5" t="s">
        <v>28</v>
      </c>
      <c r="I10611">
        <f>VLOOKUP($A10611,'Cancelled Orders'!$D$2:$L$10078,COLUMN(E10610),0)</f>
        <v>1</v>
      </c>
      <c r="J10611" t="str">
        <f>VLOOKUP($A10611,'Cancelled Orders'!$D$2:$G$10078,3,0)</f>
        <v>Order cancelled through app</v>
      </c>
      <c r="K10611" t="str">
        <f>VLOOKUP($A10611,'Cancelled Orders'!$D$2:$G$10078,4,0)</f>
        <v>Customer Refusal</v>
      </c>
    </row>
    <row r="10612" spans="1:11" ht="13.2" x14ac:dyDescent="0.25">
      <c r="A10612" s="7">
        <v>290778954</v>
      </c>
      <c r="B10612" s="4">
        <v>846140</v>
      </c>
      <c r="C10612" s="4" t="s">
        <v>3204</v>
      </c>
      <c r="D10612" s="7">
        <v>15</v>
      </c>
      <c r="E10612" s="7">
        <v>1</v>
      </c>
      <c r="F10612" s="7">
        <v>15</v>
      </c>
      <c r="G10612" s="5" t="s">
        <v>22</v>
      </c>
      <c r="H10612" s="5" t="s">
        <v>28</v>
      </c>
      <c r="I10612">
        <f>VLOOKUP($A10612,'Cancelled Orders'!$D$2:$L$10078,COLUMN(E10611),0)</f>
        <v>1</v>
      </c>
      <c r="J10612" t="str">
        <f>VLOOKUP($A10612,'Cancelled Orders'!$D$2:$G$10078,3,0)</f>
        <v>Order cancelled through app</v>
      </c>
      <c r="K10612" t="str">
        <f>VLOOKUP($A10612,'Cancelled Orders'!$D$2:$G$10078,4,0)</f>
        <v>Customer Refusal</v>
      </c>
    </row>
    <row r="10613" spans="1:11" ht="13.2" x14ac:dyDescent="0.25">
      <c r="A10613" s="7">
        <v>290500420</v>
      </c>
      <c r="B10613" s="4">
        <v>846140</v>
      </c>
      <c r="C10613" s="4" t="s">
        <v>3204</v>
      </c>
      <c r="D10613" s="7">
        <v>15</v>
      </c>
      <c r="E10613" s="7">
        <v>1</v>
      </c>
      <c r="F10613" s="7">
        <v>15</v>
      </c>
      <c r="G10613" s="5" t="s">
        <v>22</v>
      </c>
      <c r="H10613" s="5" t="s">
        <v>28</v>
      </c>
      <c r="I10613">
        <f>VLOOKUP($A10613,'Cancelled Orders'!$D$2:$L$10078,COLUMN(E10612),0)</f>
        <v>1</v>
      </c>
      <c r="J10613" t="str">
        <f>VLOOKUP($A10613,'Cancelled Orders'!$D$2:$G$10078,3,0)</f>
        <v>Order cancelled through app</v>
      </c>
      <c r="K10613" t="str">
        <f>VLOOKUP($A10613,'Cancelled Orders'!$D$2:$G$10078,4,0)</f>
        <v>Customer Refusal</v>
      </c>
    </row>
    <row r="10614" spans="1:11" ht="13.2" x14ac:dyDescent="0.25">
      <c r="A10614" s="7">
        <v>290824574</v>
      </c>
      <c r="B10614" s="4">
        <v>846140</v>
      </c>
      <c r="C10614" s="4" t="s">
        <v>3204</v>
      </c>
      <c r="D10614" s="7">
        <v>15</v>
      </c>
      <c r="E10614" s="7">
        <v>1</v>
      </c>
      <c r="F10614" s="7">
        <v>15</v>
      </c>
      <c r="G10614" s="5" t="s">
        <v>22</v>
      </c>
      <c r="H10614" s="5" t="s">
        <v>28</v>
      </c>
      <c r="I10614">
        <f>VLOOKUP($A10614,'Cancelled Orders'!$D$2:$L$10078,COLUMN(E10613),0)</f>
        <v>1</v>
      </c>
      <c r="J10614" t="str">
        <f>VLOOKUP($A10614,'Cancelled Orders'!$D$2:$G$10078,3,0)</f>
        <v>Order cancelled through app</v>
      </c>
      <c r="K10614" t="str">
        <f>VLOOKUP($A10614,'Cancelled Orders'!$D$2:$G$10078,4,0)</f>
        <v>Customer Refusal</v>
      </c>
    </row>
    <row r="10615" spans="1:11" ht="13.2" x14ac:dyDescent="0.25">
      <c r="A10615" s="7">
        <v>290843648</v>
      </c>
      <c r="B10615" s="4">
        <v>846140</v>
      </c>
      <c r="C10615" s="4" t="s">
        <v>3204</v>
      </c>
      <c r="D10615" s="7">
        <v>15</v>
      </c>
      <c r="E10615" s="7">
        <v>1</v>
      </c>
      <c r="F10615" s="7">
        <v>15</v>
      </c>
      <c r="G10615" s="5" t="s">
        <v>22</v>
      </c>
      <c r="H10615" s="5" t="s">
        <v>28</v>
      </c>
      <c r="I10615">
        <f>VLOOKUP($A10615,'Cancelled Orders'!$D$2:$L$10078,COLUMN(E10614),0)</f>
        <v>1</v>
      </c>
      <c r="J10615" t="str">
        <f>VLOOKUP($A10615,'Cancelled Orders'!$D$2:$G$10078,3,0)</f>
        <v>Order cancelled through app</v>
      </c>
      <c r="K10615" t="str">
        <f>VLOOKUP($A10615,'Cancelled Orders'!$D$2:$G$10078,4,0)</f>
        <v>Customer Refusal</v>
      </c>
    </row>
    <row r="10616" spans="1:11" ht="13.2" x14ac:dyDescent="0.25">
      <c r="A10616" s="7">
        <v>290346592</v>
      </c>
      <c r="B10616" s="4">
        <v>846140</v>
      </c>
      <c r="C10616" s="4" t="s">
        <v>3204</v>
      </c>
      <c r="D10616" s="7">
        <v>15</v>
      </c>
      <c r="E10616" s="7">
        <v>1</v>
      </c>
      <c r="F10616" s="7">
        <v>15</v>
      </c>
      <c r="G10616" s="5" t="s">
        <v>22</v>
      </c>
      <c r="H10616" s="5" t="s">
        <v>28</v>
      </c>
      <c r="I10616">
        <f>VLOOKUP($A10616,'Cancelled Orders'!$D$2:$L$10078,COLUMN(E10615),0)</f>
        <v>1</v>
      </c>
      <c r="J10616" t="str">
        <f>VLOOKUP($A10616,'Cancelled Orders'!$D$2:$G$10078,3,0)</f>
        <v>Order cancelled through app</v>
      </c>
      <c r="K10616" t="str">
        <f>VLOOKUP($A10616,'Cancelled Orders'!$D$2:$G$10078,4,0)</f>
        <v>Customer Refusal</v>
      </c>
    </row>
    <row r="10617" spans="1:11" ht="13.2" x14ac:dyDescent="0.25">
      <c r="A10617" s="7">
        <v>289924923</v>
      </c>
      <c r="B10617" s="4">
        <v>846140</v>
      </c>
      <c r="C10617" s="4" t="s">
        <v>3204</v>
      </c>
      <c r="D10617" s="7">
        <v>15</v>
      </c>
      <c r="E10617" s="7">
        <v>1</v>
      </c>
      <c r="F10617" s="7">
        <v>15</v>
      </c>
      <c r="G10617" s="5" t="s">
        <v>22</v>
      </c>
      <c r="H10617" s="5" t="s">
        <v>28</v>
      </c>
      <c r="I10617">
        <f>VLOOKUP($A10617,'Cancelled Orders'!$D$2:$L$10078,COLUMN(E10616),0)</f>
        <v>1</v>
      </c>
      <c r="J10617" t="str">
        <f>VLOOKUP($A10617,'Cancelled Orders'!$D$2:$G$10078,3,0)</f>
        <v>Order cancelled through app</v>
      </c>
      <c r="K10617" t="str">
        <f>VLOOKUP($A10617,'Cancelled Orders'!$D$2:$G$10078,4,0)</f>
        <v>Customer Refusal</v>
      </c>
    </row>
    <row r="10618" spans="1:11" ht="13.2" x14ac:dyDescent="0.25">
      <c r="A10618" s="7">
        <v>291406589</v>
      </c>
      <c r="B10618" s="4">
        <v>846140</v>
      </c>
      <c r="C10618" s="4" t="s">
        <v>3204</v>
      </c>
      <c r="D10618" s="7">
        <v>15</v>
      </c>
      <c r="E10618" s="7">
        <v>1</v>
      </c>
      <c r="F10618" s="7">
        <v>15</v>
      </c>
      <c r="G10618" s="5" t="s">
        <v>22</v>
      </c>
      <c r="H10618" s="5" t="s">
        <v>28</v>
      </c>
      <c r="I10618">
        <f>VLOOKUP($A10618,'Cancelled Orders'!$D$2:$L$10078,COLUMN(E10617),0)</f>
        <v>1</v>
      </c>
      <c r="J10618" t="str">
        <f>VLOOKUP($A10618,'Cancelled Orders'!$D$2:$G$10078,3,0)</f>
        <v>Order cancelled through app</v>
      </c>
      <c r="K10618" t="str">
        <f>VLOOKUP($A10618,'Cancelled Orders'!$D$2:$G$10078,4,0)</f>
        <v>Customer Refusal</v>
      </c>
    </row>
    <row r="10619" spans="1:11" ht="13.2" x14ac:dyDescent="0.25">
      <c r="A10619" s="7">
        <v>291685533</v>
      </c>
      <c r="B10619" s="4">
        <v>846136</v>
      </c>
      <c r="C10619" s="4" t="s">
        <v>3205</v>
      </c>
      <c r="D10619" s="7">
        <v>15</v>
      </c>
      <c r="E10619" s="7">
        <v>1</v>
      </c>
      <c r="F10619" s="7">
        <v>15</v>
      </c>
      <c r="G10619" s="5" t="s">
        <v>22</v>
      </c>
      <c r="H10619" s="5" t="s">
        <v>28</v>
      </c>
      <c r="I10619">
        <f>VLOOKUP($A10619,'Cancelled Orders'!$D$2:$L$10078,COLUMN(E10618),0)</f>
        <v>1</v>
      </c>
      <c r="J10619" t="str">
        <f>VLOOKUP($A10619,'Cancelled Orders'!$D$2:$G$10078,3,0)</f>
        <v>Order cancelled through app</v>
      </c>
      <c r="K10619" t="str">
        <f>VLOOKUP($A10619,'Cancelled Orders'!$D$2:$G$10078,4,0)</f>
        <v>Customer Refusal</v>
      </c>
    </row>
    <row r="10620" spans="1:11" ht="13.2" x14ac:dyDescent="0.25">
      <c r="A10620" s="7">
        <v>291228372</v>
      </c>
      <c r="B10620" s="4">
        <v>846137</v>
      </c>
      <c r="C10620" s="4" t="s">
        <v>3206</v>
      </c>
      <c r="D10620" s="7">
        <v>20</v>
      </c>
      <c r="E10620" s="7">
        <v>1</v>
      </c>
      <c r="F10620" s="7">
        <v>20</v>
      </c>
      <c r="G10620" s="5" t="s">
        <v>22</v>
      </c>
      <c r="H10620" s="5" t="s">
        <v>28</v>
      </c>
      <c r="I10620">
        <f>VLOOKUP($A10620,'Cancelled Orders'!$D$2:$L$10078,COLUMN(E10619),0)</f>
        <v>1</v>
      </c>
      <c r="J10620" t="str">
        <f>VLOOKUP($A10620,'Cancelled Orders'!$D$2:$G$10078,3,0)</f>
        <v>Order cancelled through app</v>
      </c>
      <c r="K10620" t="str">
        <f>VLOOKUP($A10620,'Cancelled Orders'!$D$2:$G$10078,4,0)</f>
        <v>Customer Refusal</v>
      </c>
    </row>
    <row r="10621" spans="1:11" ht="13.2" x14ac:dyDescent="0.25">
      <c r="A10621" s="7">
        <v>291305266</v>
      </c>
      <c r="B10621" s="4">
        <v>846137</v>
      </c>
      <c r="C10621" s="4" t="s">
        <v>3206</v>
      </c>
      <c r="D10621" s="7">
        <v>20</v>
      </c>
      <c r="E10621" s="7">
        <v>1</v>
      </c>
      <c r="F10621" s="7">
        <v>20</v>
      </c>
      <c r="G10621" s="5" t="s">
        <v>22</v>
      </c>
      <c r="H10621" s="5" t="s">
        <v>28</v>
      </c>
      <c r="I10621">
        <f>VLOOKUP($A10621,'Cancelled Orders'!$D$2:$L$10078,COLUMN(E10620),0)</f>
        <v>1</v>
      </c>
      <c r="J10621" t="str">
        <f>VLOOKUP($A10621,'Cancelled Orders'!$D$2:$G$10078,3,0)</f>
        <v>Order cancelled through app</v>
      </c>
      <c r="K10621" t="str">
        <f>VLOOKUP($A10621,'Cancelled Orders'!$D$2:$G$10078,4,0)</f>
        <v>Customer Refusal</v>
      </c>
    </row>
    <row r="10622" spans="1:11" ht="13.2" x14ac:dyDescent="0.25">
      <c r="A10622" s="7">
        <v>290995481</v>
      </c>
      <c r="B10622" s="4">
        <v>846137</v>
      </c>
      <c r="C10622" s="4" t="s">
        <v>3206</v>
      </c>
      <c r="D10622" s="7">
        <v>20</v>
      </c>
      <c r="E10622" s="7">
        <v>1</v>
      </c>
      <c r="F10622" s="7">
        <v>20</v>
      </c>
      <c r="G10622" s="5" t="s">
        <v>22</v>
      </c>
      <c r="H10622" s="5" t="s">
        <v>28</v>
      </c>
      <c r="I10622">
        <f>VLOOKUP($A10622,'Cancelled Orders'!$D$2:$L$10078,COLUMN(E10621),0)</f>
        <v>1</v>
      </c>
      <c r="J10622" t="str">
        <f>VLOOKUP($A10622,'Cancelled Orders'!$D$2:$G$10078,3,0)</f>
        <v>Order cancelled through app</v>
      </c>
      <c r="K10622" t="str">
        <f>VLOOKUP($A10622,'Cancelled Orders'!$D$2:$G$10078,4,0)</f>
        <v>Customer Refusal</v>
      </c>
    </row>
    <row r="10623" spans="1:11" ht="13.2" x14ac:dyDescent="0.25">
      <c r="A10623" s="7">
        <v>290317410</v>
      </c>
      <c r="B10623" s="4">
        <v>846137</v>
      </c>
      <c r="C10623" s="4" t="s">
        <v>3206</v>
      </c>
      <c r="D10623" s="7">
        <v>20</v>
      </c>
      <c r="E10623" s="7">
        <v>1</v>
      </c>
      <c r="F10623" s="7">
        <v>20</v>
      </c>
      <c r="G10623" s="5" t="s">
        <v>22</v>
      </c>
      <c r="H10623" s="5" t="s">
        <v>28</v>
      </c>
      <c r="I10623">
        <f>VLOOKUP($A10623,'Cancelled Orders'!$D$2:$L$10078,COLUMN(E10622),0)</f>
        <v>1</v>
      </c>
      <c r="J10623" t="str">
        <f>VLOOKUP($A10623,'Cancelled Orders'!$D$2:$G$10078,3,0)</f>
        <v>Order cancelled through app</v>
      </c>
      <c r="K10623" t="str">
        <f>VLOOKUP($A10623,'Cancelled Orders'!$D$2:$G$10078,4,0)</f>
        <v>Customer Refusal</v>
      </c>
    </row>
    <row r="10624" spans="1:11" ht="13.2" x14ac:dyDescent="0.25">
      <c r="A10624" s="7">
        <v>291253014</v>
      </c>
      <c r="B10624" s="4">
        <v>846137</v>
      </c>
      <c r="C10624" s="4" t="s">
        <v>3206</v>
      </c>
      <c r="D10624" s="7">
        <v>20</v>
      </c>
      <c r="E10624" s="7">
        <v>1</v>
      </c>
      <c r="F10624" s="7">
        <v>20</v>
      </c>
      <c r="G10624" s="5" t="s">
        <v>22</v>
      </c>
      <c r="H10624" s="5" t="s">
        <v>28</v>
      </c>
      <c r="I10624">
        <f>VLOOKUP($A10624,'Cancelled Orders'!$D$2:$L$10078,COLUMN(E10623),0)</f>
        <v>1</v>
      </c>
      <c r="J10624" t="str">
        <f>VLOOKUP($A10624,'Cancelled Orders'!$D$2:$G$10078,3,0)</f>
        <v>Order cancelled through app</v>
      </c>
      <c r="K10624" t="str">
        <f>VLOOKUP($A10624,'Cancelled Orders'!$D$2:$G$10078,4,0)</f>
        <v>Customer Refusal</v>
      </c>
    </row>
    <row r="10625" spans="1:11" ht="13.2" x14ac:dyDescent="0.25">
      <c r="A10625" s="7">
        <v>290346592</v>
      </c>
      <c r="B10625" s="4">
        <v>846178</v>
      </c>
      <c r="C10625" s="4" t="s">
        <v>3207</v>
      </c>
      <c r="D10625" s="7">
        <v>20</v>
      </c>
      <c r="E10625" s="7">
        <v>1</v>
      </c>
      <c r="F10625" s="7">
        <v>20</v>
      </c>
      <c r="G10625" s="5" t="s">
        <v>22</v>
      </c>
      <c r="H10625" s="5" t="s">
        <v>28</v>
      </c>
      <c r="I10625">
        <f>VLOOKUP($A10625,'Cancelled Orders'!$D$2:$L$10078,COLUMN(E10624),0)</f>
        <v>1</v>
      </c>
      <c r="J10625" t="str">
        <f>VLOOKUP($A10625,'Cancelled Orders'!$D$2:$G$10078,3,0)</f>
        <v>Order cancelled through app</v>
      </c>
      <c r="K10625" t="str">
        <f>VLOOKUP($A10625,'Cancelled Orders'!$D$2:$G$10078,4,0)</f>
        <v>Customer Refusal</v>
      </c>
    </row>
    <row r="10626" spans="1:11" ht="13.2" x14ac:dyDescent="0.25">
      <c r="A10626" s="7">
        <v>290001896</v>
      </c>
      <c r="B10626" s="4">
        <v>808341</v>
      </c>
      <c r="C10626" s="4" t="s">
        <v>3208</v>
      </c>
      <c r="D10626" s="7">
        <v>25</v>
      </c>
      <c r="E10626" s="7">
        <v>1</v>
      </c>
      <c r="F10626" s="7">
        <v>25</v>
      </c>
      <c r="G10626" s="5" t="s">
        <v>22</v>
      </c>
      <c r="H10626" s="5" t="s">
        <v>28</v>
      </c>
      <c r="I10626">
        <f>VLOOKUP($A10626,'Cancelled Orders'!$D$2:$L$10078,COLUMN(E10625),0)</f>
        <v>1</v>
      </c>
      <c r="J10626" t="str">
        <f>VLOOKUP($A10626,'Cancelled Orders'!$D$2:$G$10078,3,0)</f>
        <v>Order cancelled through app</v>
      </c>
      <c r="K10626" t="str">
        <f>VLOOKUP($A10626,'Cancelled Orders'!$D$2:$G$10078,4,0)</f>
        <v>Customer Refusal</v>
      </c>
    </row>
    <row r="10627" spans="1:11" ht="13.2" x14ac:dyDescent="0.25">
      <c r="A10627" s="7">
        <v>290673672</v>
      </c>
      <c r="B10627" s="4">
        <v>835198</v>
      </c>
      <c r="C10627" s="4" t="s">
        <v>3209</v>
      </c>
      <c r="D10627" s="7">
        <v>70</v>
      </c>
      <c r="E10627" s="7">
        <v>2</v>
      </c>
      <c r="F10627" s="7">
        <v>140</v>
      </c>
      <c r="G10627" s="5" t="s">
        <v>22</v>
      </c>
      <c r="H10627" s="5" t="s">
        <v>22</v>
      </c>
      <c r="I10627">
        <f>VLOOKUP($A10627,'Cancelled Orders'!$D$2:$L$10078,COLUMN(E10626),0)</f>
        <v>1</v>
      </c>
      <c r="J10627" t="str">
        <f>VLOOKUP($A10627,'Cancelled Orders'!$D$2:$G$10078,3,0)</f>
        <v>Cancelled by Restaurant</v>
      </c>
      <c r="K10627" t="str">
        <f>VLOOKUP($A10627,'Cancelled Orders'!$D$2:$G$10078,4,0)</f>
        <v>High Demand at the Restaurant</v>
      </c>
    </row>
    <row r="10628" spans="1:11" ht="13.2" x14ac:dyDescent="0.25">
      <c r="A10628" s="7">
        <v>290557499</v>
      </c>
      <c r="B10628" s="4">
        <v>835198</v>
      </c>
      <c r="C10628" s="4" t="s">
        <v>3209</v>
      </c>
      <c r="D10628" s="7">
        <v>70</v>
      </c>
      <c r="E10628" s="7">
        <v>1</v>
      </c>
      <c r="F10628" s="7">
        <v>70</v>
      </c>
      <c r="G10628" s="5" t="s">
        <v>22</v>
      </c>
      <c r="H10628" s="5" t="s">
        <v>22</v>
      </c>
      <c r="I10628">
        <f>VLOOKUP($A10628,'Cancelled Orders'!$D$2:$L$10078,COLUMN(E10627),0)</f>
        <v>1</v>
      </c>
      <c r="J10628" t="str">
        <f>VLOOKUP($A10628,'Cancelled Orders'!$D$2:$G$10078,3,0)</f>
        <v>Cancelled by Restaurant</v>
      </c>
      <c r="K10628" t="str">
        <f>VLOOKUP($A10628,'Cancelled Orders'!$D$2:$G$10078,4,0)</f>
        <v>Item Unavailable</v>
      </c>
    </row>
    <row r="10629" spans="1:11" ht="13.2" x14ac:dyDescent="0.25">
      <c r="A10629" s="7">
        <v>290878344</v>
      </c>
      <c r="B10629" s="4">
        <v>786472</v>
      </c>
      <c r="C10629" s="4" t="s">
        <v>3210</v>
      </c>
      <c r="D10629" s="7">
        <v>74</v>
      </c>
      <c r="E10629" s="7">
        <v>2</v>
      </c>
      <c r="F10629" s="7">
        <v>148</v>
      </c>
      <c r="G10629" s="5" t="s">
        <v>22</v>
      </c>
      <c r="H10629" s="5" t="s">
        <v>22</v>
      </c>
      <c r="I10629">
        <f>VLOOKUP($A10629,'Cancelled Orders'!$D$2:$L$10078,COLUMN(E10628),0)</f>
        <v>1</v>
      </c>
      <c r="J10629" t="str">
        <f>VLOOKUP($A10629,'Cancelled Orders'!$D$2:$G$10078,3,0)</f>
        <v>Cancelled by Restaurant</v>
      </c>
      <c r="K10629" t="str">
        <f>VLOOKUP($A10629,'Cancelled Orders'!$D$2:$G$10078,4,0)</f>
        <v>Item Unavailable</v>
      </c>
    </row>
    <row r="10630" spans="1:11" ht="13.2" x14ac:dyDescent="0.25">
      <c r="A10630" s="7">
        <v>291034767</v>
      </c>
      <c r="B10630" s="4">
        <v>827185</v>
      </c>
      <c r="C10630" s="4" t="s">
        <v>1721</v>
      </c>
      <c r="D10630" s="7">
        <v>43</v>
      </c>
      <c r="E10630" s="7">
        <v>3</v>
      </c>
      <c r="F10630" s="7">
        <v>129</v>
      </c>
      <c r="G10630" s="5" t="s">
        <v>22</v>
      </c>
      <c r="H10630" s="5" t="s">
        <v>22</v>
      </c>
      <c r="I10630">
        <f>VLOOKUP($A10630,'Cancelled Orders'!$D$2:$L$10078,COLUMN(E10629),0)</f>
        <v>1</v>
      </c>
      <c r="J10630" t="str">
        <f>VLOOKUP($A10630,'Cancelled Orders'!$D$2:$G$10078,3,0)</f>
        <v>Cancelled by Restaurant</v>
      </c>
      <c r="K10630" t="str">
        <f>VLOOKUP($A10630,'Cancelled Orders'!$D$2:$G$10078,4,0)</f>
        <v>Customer Refusal</v>
      </c>
    </row>
    <row r="10631" spans="1:11" ht="13.2" x14ac:dyDescent="0.25">
      <c r="A10631" s="7">
        <v>291189864</v>
      </c>
      <c r="B10631" s="4">
        <v>833491</v>
      </c>
      <c r="C10631" s="4" t="s">
        <v>615</v>
      </c>
      <c r="D10631" s="7">
        <v>36</v>
      </c>
      <c r="E10631" s="7">
        <v>1</v>
      </c>
      <c r="F10631" s="7">
        <v>36</v>
      </c>
      <c r="G10631" s="5" t="s">
        <v>22</v>
      </c>
      <c r="H10631" s="5" t="s">
        <v>22</v>
      </c>
      <c r="I10631">
        <f>VLOOKUP($A10631,'Cancelled Orders'!$D$2:$L$10078,COLUMN(E10630),0)</f>
        <v>1</v>
      </c>
      <c r="J10631" t="str">
        <f>VLOOKUP($A10631,'Cancelled Orders'!$D$2:$G$10078,3,0)</f>
        <v>Cancelled by Restaurant</v>
      </c>
      <c r="K10631" t="str">
        <f>VLOOKUP($A10631,'Cancelled Orders'!$D$2:$G$10078,4,0)</f>
        <v>Item Unavailable</v>
      </c>
    </row>
    <row r="10632" spans="1:11" ht="13.2" x14ac:dyDescent="0.25">
      <c r="A10632" s="7">
        <v>289904189</v>
      </c>
      <c r="B10632" s="4">
        <v>695181</v>
      </c>
      <c r="C10632" s="4" t="s">
        <v>2550</v>
      </c>
      <c r="D10632" s="7">
        <v>34</v>
      </c>
      <c r="E10632" s="7">
        <v>1</v>
      </c>
      <c r="F10632" s="7">
        <v>34</v>
      </c>
      <c r="G10632" s="5" t="s">
        <v>22</v>
      </c>
      <c r="H10632" s="5" t="s">
        <v>28</v>
      </c>
      <c r="I10632">
        <f>VLOOKUP($A10632,'Cancelled Orders'!$D$2:$L$10078,COLUMN(E10631),0)</f>
        <v>1</v>
      </c>
      <c r="J10632" t="str">
        <f>VLOOKUP($A10632,'Cancelled Orders'!$D$2:$G$10078,3,0)</f>
        <v>Cancelled by Restaurant</v>
      </c>
      <c r="K10632" t="str">
        <f>VLOOKUP($A10632,'Cancelled Orders'!$D$2:$G$10078,4,0)</f>
        <v>Customer Refusal</v>
      </c>
    </row>
    <row r="10633" spans="1:11" ht="13.2" x14ac:dyDescent="0.25">
      <c r="A10633" s="7">
        <v>291698182</v>
      </c>
      <c r="B10633" s="4">
        <v>827084</v>
      </c>
      <c r="C10633" s="4" t="s">
        <v>49</v>
      </c>
      <c r="D10633" s="7">
        <v>13</v>
      </c>
      <c r="E10633" s="7">
        <v>2</v>
      </c>
      <c r="F10633" s="7">
        <v>26</v>
      </c>
      <c r="G10633" s="5" t="s">
        <v>22</v>
      </c>
      <c r="H10633" s="5" t="s">
        <v>22</v>
      </c>
      <c r="I10633">
        <f>VLOOKUP($A10633,'Cancelled Orders'!$D$2:$L$10078,COLUMN(E10632),0)</f>
        <v>1</v>
      </c>
      <c r="J10633" t="str">
        <f>VLOOKUP($A10633,'Cancelled Orders'!$D$2:$G$10078,3,0)</f>
        <v>Cancelled by Restaurant</v>
      </c>
      <c r="K10633" t="str">
        <f>VLOOKUP($A10633,'Cancelled Orders'!$D$2:$G$10078,4,0)</f>
        <v>Customer Refusal</v>
      </c>
    </row>
    <row r="10634" spans="1:11" ht="13.2" x14ac:dyDescent="0.25">
      <c r="A10634" s="7">
        <v>291386769</v>
      </c>
      <c r="B10634" s="4">
        <v>827084</v>
      </c>
      <c r="C10634" s="4" t="s">
        <v>49</v>
      </c>
      <c r="D10634" s="7">
        <v>13</v>
      </c>
      <c r="E10634" s="7">
        <v>2</v>
      </c>
      <c r="F10634" s="7">
        <v>26</v>
      </c>
      <c r="G10634" s="5" t="s">
        <v>22</v>
      </c>
      <c r="H10634" s="5" t="s">
        <v>22</v>
      </c>
      <c r="I10634">
        <f>VLOOKUP($A10634,'Cancelled Orders'!$D$2:$L$10078,COLUMN(E10633),0)</f>
        <v>1</v>
      </c>
      <c r="J10634" t="str">
        <f>VLOOKUP($A10634,'Cancelled Orders'!$D$2:$G$10078,3,0)</f>
        <v>Order cancelled through app</v>
      </c>
      <c r="K10634" t="str">
        <f>VLOOKUP($A10634,'Cancelled Orders'!$D$2:$G$10078,4,0)</f>
        <v>Customer Refusal</v>
      </c>
    </row>
    <row r="10635" spans="1:11" ht="13.2" x14ac:dyDescent="0.25">
      <c r="A10635" s="7">
        <v>291340234</v>
      </c>
      <c r="B10635" s="4">
        <v>827084</v>
      </c>
      <c r="C10635" s="4" t="s">
        <v>49</v>
      </c>
      <c r="D10635" s="7">
        <v>13</v>
      </c>
      <c r="E10635" s="7">
        <v>1</v>
      </c>
      <c r="F10635" s="7">
        <v>13</v>
      </c>
      <c r="G10635" s="5" t="s">
        <v>22</v>
      </c>
      <c r="H10635" s="5" t="s">
        <v>22</v>
      </c>
      <c r="I10635">
        <f>VLOOKUP($A10635,'Cancelled Orders'!$D$2:$L$10078,COLUMN(E10634),0)</f>
        <v>1</v>
      </c>
      <c r="J10635" t="str">
        <f>VLOOKUP($A10635,'Cancelled Orders'!$D$2:$G$10078,3,0)</f>
        <v>Cancelled by Restaurant</v>
      </c>
      <c r="K10635" t="str">
        <f>VLOOKUP($A10635,'Cancelled Orders'!$D$2:$G$10078,4,0)</f>
        <v>Stock Shortage</v>
      </c>
    </row>
    <row r="10636" spans="1:11" ht="13.2" x14ac:dyDescent="0.25">
      <c r="A10636" s="7">
        <v>290433028</v>
      </c>
      <c r="B10636" s="4">
        <v>827084</v>
      </c>
      <c r="C10636" s="4" t="s">
        <v>49</v>
      </c>
      <c r="D10636" s="7">
        <v>13</v>
      </c>
      <c r="E10636" s="7">
        <v>2</v>
      </c>
      <c r="F10636" s="7">
        <v>26</v>
      </c>
      <c r="G10636" s="5" t="s">
        <v>22</v>
      </c>
      <c r="H10636" s="5" t="s">
        <v>22</v>
      </c>
      <c r="I10636">
        <f>VLOOKUP($A10636,'Cancelled Orders'!$D$2:$L$10078,COLUMN(E10635),0)</f>
        <v>1</v>
      </c>
      <c r="J10636" t="str">
        <f>VLOOKUP($A10636,'Cancelled Orders'!$D$2:$G$10078,3,0)</f>
        <v>Cancelled by Restaurant</v>
      </c>
      <c r="K10636" t="str">
        <f>VLOOKUP($A10636,'Cancelled Orders'!$D$2:$G$10078,4,0)</f>
        <v>Item Unavailable</v>
      </c>
    </row>
    <row r="10637" spans="1:11" ht="13.2" x14ac:dyDescent="0.25">
      <c r="A10637" s="7">
        <v>289648959</v>
      </c>
      <c r="B10637" s="4">
        <v>827084</v>
      </c>
      <c r="C10637" s="4" t="s">
        <v>49</v>
      </c>
      <c r="D10637" s="7">
        <v>13</v>
      </c>
      <c r="E10637" s="7">
        <v>1</v>
      </c>
      <c r="F10637" s="7">
        <v>13</v>
      </c>
      <c r="G10637" s="5" t="s">
        <v>22</v>
      </c>
      <c r="H10637" s="5" t="s">
        <v>22</v>
      </c>
      <c r="I10637">
        <f>VLOOKUP($A10637,'Cancelled Orders'!$D$2:$L$10078,COLUMN(E10636),0)</f>
        <v>1</v>
      </c>
      <c r="J10637" t="str">
        <f>VLOOKUP($A10637,'Cancelled Orders'!$D$2:$G$10078,3,0)</f>
        <v>Cancelled by Restaurant</v>
      </c>
      <c r="K10637" t="str">
        <f>VLOOKUP($A10637,'Cancelled Orders'!$D$2:$G$10078,4,0)</f>
        <v>Customer Refusal</v>
      </c>
    </row>
    <row r="10638" spans="1:11" ht="13.2" x14ac:dyDescent="0.25">
      <c r="A10638" s="7">
        <v>290986825</v>
      </c>
      <c r="B10638" s="4">
        <v>827084</v>
      </c>
      <c r="C10638" s="4" t="s">
        <v>49</v>
      </c>
      <c r="D10638" s="7">
        <v>13</v>
      </c>
      <c r="E10638" s="7">
        <v>2</v>
      </c>
      <c r="F10638" s="7">
        <v>26</v>
      </c>
      <c r="G10638" s="5" t="s">
        <v>22</v>
      </c>
      <c r="H10638" s="5" t="s">
        <v>22</v>
      </c>
      <c r="I10638">
        <f>VLOOKUP($A10638,'Cancelled Orders'!$D$2:$L$10078,COLUMN(E10637),0)</f>
        <v>1</v>
      </c>
      <c r="J10638" t="str">
        <f>VLOOKUP($A10638,'Cancelled Orders'!$D$2:$G$10078,3,0)</f>
        <v>Cancelled by Restaurant</v>
      </c>
      <c r="K10638" t="str">
        <f>VLOOKUP($A10638,'Cancelled Orders'!$D$2:$G$10078,4,0)</f>
        <v>Customer Refusal</v>
      </c>
    </row>
    <row r="10639" spans="1:11" ht="13.2" x14ac:dyDescent="0.25">
      <c r="A10639" s="7">
        <v>291303437</v>
      </c>
      <c r="B10639" s="4">
        <v>723809</v>
      </c>
      <c r="C10639" s="4" t="s">
        <v>3211</v>
      </c>
      <c r="D10639" s="7">
        <v>1</v>
      </c>
      <c r="E10639" s="7">
        <v>1</v>
      </c>
      <c r="F10639" s="7">
        <v>1</v>
      </c>
      <c r="G10639" s="5" t="s">
        <v>22</v>
      </c>
      <c r="H10639" s="5" t="s">
        <v>28</v>
      </c>
      <c r="I10639">
        <f>VLOOKUP($A10639,'Cancelled Orders'!$D$2:$L$10078,COLUMN(E10638),0)</f>
        <v>1</v>
      </c>
      <c r="J10639" t="str">
        <f>VLOOKUP($A10639,'Cancelled Orders'!$D$2:$G$10078,3,0)</f>
        <v>Order cancelled through app</v>
      </c>
      <c r="K10639" t="str">
        <f>VLOOKUP($A10639,'Cancelled Orders'!$D$2:$G$10078,4,0)</f>
        <v>Customer Refusal</v>
      </c>
    </row>
    <row r="10640" spans="1:11" ht="13.2" x14ac:dyDescent="0.25">
      <c r="A10640" s="7">
        <v>291271979</v>
      </c>
      <c r="B10640" s="4">
        <v>723809</v>
      </c>
      <c r="C10640" s="4" t="s">
        <v>3211</v>
      </c>
      <c r="D10640" s="7">
        <v>1</v>
      </c>
      <c r="E10640" s="7">
        <v>1</v>
      </c>
      <c r="F10640" s="7">
        <v>1</v>
      </c>
      <c r="G10640" s="5" t="s">
        <v>22</v>
      </c>
      <c r="H10640" s="5" t="s">
        <v>28</v>
      </c>
      <c r="I10640">
        <f>VLOOKUP($A10640,'Cancelled Orders'!$D$2:$L$10078,COLUMN(E10639),0)</f>
        <v>1</v>
      </c>
      <c r="J10640" t="str">
        <f>VLOOKUP($A10640,'Cancelled Orders'!$D$2:$G$10078,3,0)</f>
        <v>Order cancelled through app</v>
      </c>
      <c r="K10640" t="str">
        <f>VLOOKUP($A10640,'Cancelled Orders'!$D$2:$G$10078,4,0)</f>
        <v>Customer Refusal</v>
      </c>
    </row>
    <row r="10641" spans="1:11" ht="13.2" x14ac:dyDescent="0.25">
      <c r="A10641" s="7">
        <v>290816266</v>
      </c>
      <c r="B10641" s="4">
        <v>723809</v>
      </c>
      <c r="C10641" s="4" t="s">
        <v>3211</v>
      </c>
      <c r="D10641" s="7">
        <v>1</v>
      </c>
      <c r="E10641" s="7">
        <v>1</v>
      </c>
      <c r="F10641" s="7">
        <v>1</v>
      </c>
      <c r="G10641" s="5" t="s">
        <v>22</v>
      </c>
      <c r="H10641" s="5" t="s">
        <v>28</v>
      </c>
      <c r="I10641">
        <f>VLOOKUP($A10641,'Cancelled Orders'!$D$2:$L$10078,COLUMN(E10640),0)</f>
        <v>1</v>
      </c>
      <c r="J10641" t="str">
        <f>VLOOKUP($A10641,'Cancelled Orders'!$D$2:$G$10078,3,0)</f>
        <v>Order cancelled through app</v>
      </c>
      <c r="K10641" t="str">
        <f>VLOOKUP($A10641,'Cancelled Orders'!$D$2:$G$10078,4,0)</f>
        <v>Customer Refusal</v>
      </c>
    </row>
    <row r="10642" spans="1:11" ht="13.2" x14ac:dyDescent="0.25">
      <c r="A10642" s="7">
        <v>290808327</v>
      </c>
      <c r="B10642" s="4">
        <v>723809</v>
      </c>
      <c r="C10642" s="4" t="s">
        <v>3211</v>
      </c>
      <c r="D10642" s="7">
        <v>1</v>
      </c>
      <c r="E10642" s="7">
        <v>1</v>
      </c>
      <c r="F10642" s="7">
        <v>1</v>
      </c>
      <c r="G10642" s="5" t="s">
        <v>22</v>
      </c>
      <c r="H10642" s="5" t="s">
        <v>28</v>
      </c>
      <c r="I10642">
        <f>VLOOKUP($A10642,'Cancelled Orders'!$D$2:$L$10078,COLUMN(E10641),0)</f>
        <v>1</v>
      </c>
      <c r="J10642" t="str">
        <f>VLOOKUP($A10642,'Cancelled Orders'!$D$2:$G$10078,3,0)</f>
        <v>Order cancelled through app</v>
      </c>
      <c r="K10642" t="str">
        <f>VLOOKUP($A10642,'Cancelled Orders'!$D$2:$G$10078,4,0)</f>
        <v>Customer Refusal</v>
      </c>
    </row>
    <row r="10643" spans="1:11" ht="13.2" x14ac:dyDescent="0.25">
      <c r="A10643" s="7">
        <v>290807367</v>
      </c>
      <c r="B10643" s="4">
        <v>723809</v>
      </c>
      <c r="C10643" s="4" t="s">
        <v>3211</v>
      </c>
      <c r="D10643" s="7">
        <v>1</v>
      </c>
      <c r="E10643" s="7">
        <v>1</v>
      </c>
      <c r="F10643" s="7">
        <v>1</v>
      </c>
      <c r="G10643" s="5" t="s">
        <v>22</v>
      </c>
      <c r="H10643" s="5" t="s">
        <v>28</v>
      </c>
      <c r="I10643">
        <f>VLOOKUP($A10643,'Cancelled Orders'!$D$2:$L$10078,COLUMN(E10642),0)</f>
        <v>1</v>
      </c>
      <c r="J10643" t="str">
        <f>VLOOKUP($A10643,'Cancelled Orders'!$D$2:$G$10078,3,0)</f>
        <v>Order cancelled through app</v>
      </c>
      <c r="K10643" t="str">
        <f>VLOOKUP($A10643,'Cancelled Orders'!$D$2:$G$10078,4,0)</f>
        <v>Customer Refusal</v>
      </c>
    </row>
    <row r="10644" spans="1:11" ht="13.2" x14ac:dyDescent="0.25">
      <c r="A10644" s="7">
        <v>290339845</v>
      </c>
      <c r="B10644" s="4">
        <v>723809</v>
      </c>
      <c r="C10644" s="4" t="s">
        <v>3211</v>
      </c>
      <c r="D10644" s="7">
        <v>1</v>
      </c>
      <c r="E10644" s="7">
        <v>1</v>
      </c>
      <c r="F10644" s="7">
        <v>1</v>
      </c>
      <c r="G10644" s="5" t="s">
        <v>22</v>
      </c>
      <c r="H10644" s="5" t="s">
        <v>28</v>
      </c>
      <c r="I10644">
        <f>VLOOKUP($A10644,'Cancelled Orders'!$D$2:$L$10078,COLUMN(E10643),0)</f>
        <v>1</v>
      </c>
      <c r="J10644" t="str">
        <f>VLOOKUP($A10644,'Cancelled Orders'!$D$2:$G$10078,3,0)</f>
        <v>Order cancelled through app</v>
      </c>
      <c r="K10644" t="str">
        <f>VLOOKUP($A10644,'Cancelled Orders'!$D$2:$G$10078,4,0)</f>
        <v>Customer Refusal</v>
      </c>
    </row>
    <row r="10645" spans="1:11" ht="13.2" x14ac:dyDescent="0.25">
      <c r="A10645" s="7">
        <v>289920922</v>
      </c>
      <c r="B10645" s="4">
        <v>723809</v>
      </c>
      <c r="C10645" s="4" t="s">
        <v>3211</v>
      </c>
      <c r="D10645" s="7">
        <v>1</v>
      </c>
      <c r="E10645" s="7">
        <v>1</v>
      </c>
      <c r="F10645" s="7">
        <v>1</v>
      </c>
      <c r="G10645" s="5" t="s">
        <v>22</v>
      </c>
      <c r="H10645" s="5" t="s">
        <v>28</v>
      </c>
      <c r="I10645">
        <f>VLOOKUP($A10645,'Cancelled Orders'!$D$2:$L$10078,COLUMN(E10644),0)</f>
        <v>1</v>
      </c>
      <c r="J10645" t="str">
        <f>VLOOKUP($A10645,'Cancelled Orders'!$D$2:$G$10078,3,0)</f>
        <v>Order cancelled through app</v>
      </c>
      <c r="K10645" t="str">
        <f>VLOOKUP($A10645,'Cancelled Orders'!$D$2:$G$10078,4,0)</f>
        <v>Customer Refusal</v>
      </c>
    </row>
    <row r="10646" spans="1:11" ht="13.2" x14ac:dyDescent="0.25">
      <c r="A10646" s="7">
        <v>291299038</v>
      </c>
      <c r="B10646" s="4">
        <v>723809</v>
      </c>
      <c r="C10646" s="4" t="s">
        <v>3211</v>
      </c>
      <c r="D10646" s="7">
        <v>1</v>
      </c>
      <c r="E10646" s="7">
        <v>1</v>
      </c>
      <c r="F10646" s="7">
        <v>1</v>
      </c>
      <c r="G10646" s="5" t="s">
        <v>22</v>
      </c>
      <c r="H10646" s="5" t="s">
        <v>28</v>
      </c>
      <c r="I10646">
        <f>VLOOKUP($A10646,'Cancelled Orders'!$D$2:$L$10078,COLUMN(E10645),0)</f>
        <v>1</v>
      </c>
      <c r="J10646" t="str">
        <f>VLOOKUP($A10646,'Cancelled Orders'!$D$2:$G$10078,3,0)</f>
        <v>Order cancelled through app</v>
      </c>
      <c r="K10646" t="str">
        <f>VLOOKUP($A10646,'Cancelled Orders'!$D$2:$G$10078,4,0)</f>
        <v>Customer Refusal</v>
      </c>
    </row>
    <row r="10647" spans="1:11" ht="13.2" x14ac:dyDescent="0.25">
      <c r="A10647" s="7">
        <v>291245650</v>
      </c>
      <c r="B10647" s="4">
        <v>68964</v>
      </c>
      <c r="C10647" s="4" t="s">
        <v>3212</v>
      </c>
      <c r="D10647" s="7">
        <v>12</v>
      </c>
      <c r="E10647" s="7">
        <v>3</v>
      </c>
      <c r="F10647" s="7">
        <v>36</v>
      </c>
      <c r="G10647" s="5" t="s">
        <v>22</v>
      </c>
      <c r="H10647" s="5" t="s">
        <v>22</v>
      </c>
      <c r="I10647">
        <f>VLOOKUP($A10647,'Cancelled Orders'!$D$2:$L$10078,COLUMN(E10646),0)</f>
        <v>1</v>
      </c>
      <c r="J10647" t="str">
        <f>VLOOKUP($A10647,'Cancelled Orders'!$D$2:$G$10078,3,0)</f>
        <v>Cancelled by Restaurant</v>
      </c>
      <c r="K10647" t="str">
        <f>VLOOKUP($A10647,'Cancelled Orders'!$D$2:$G$10078,4,0)</f>
        <v>Item Unavailable</v>
      </c>
    </row>
    <row r="10648" spans="1:11" ht="13.2" x14ac:dyDescent="0.25">
      <c r="A10648" s="7">
        <v>291278170</v>
      </c>
      <c r="B10648" s="4">
        <v>68964</v>
      </c>
      <c r="C10648" s="4" t="s">
        <v>3212</v>
      </c>
      <c r="D10648" s="7">
        <v>12</v>
      </c>
      <c r="E10648" s="7">
        <v>1</v>
      </c>
      <c r="F10648" s="7">
        <v>12</v>
      </c>
      <c r="G10648" s="5" t="s">
        <v>22</v>
      </c>
      <c r="H10648" s="5" t="s">
        <v>22</v>
      </c>
      <c r="I10648">
        <f>VLOOKUP($A10648,'Cancelled Orders'!$D$2:$L$10078,COLUMN(E10647),0)</f>
        <v>0</v>
      </c>
      <c r="J10648" t="str">
        <f>VLOOKUP($A10648,'Cancelled Orders'!$D$2:$G$10078,3,0)</f>
        <v>Cancelled by Restaurant</v>
      </c>
      <c r="K10648" t="str">
        <f>VLOOKUP($A10648,'Cancelled Orders'!$D$2:$G$10078,4,0)</f>
        <v>Stock Shortage</v>
      </c>
    </row>
    <row r="10649" spans="1:11" ht="13.2" x14ac:dyDescent="0.25">
      <c r="A10649" s="7">
        <v>290756325</v>
      </c>
      <c r="B10649" s="4">
        <v>68964</v>
      </c>
      <c r="C10649" s="4" t="s">
        <v>3212</v>
      </c>
      <c r="D10649" s="7">
        <v>12</v>
      </c>
      <c r="E10649" s="7">
        <v>2</v>
      </c>
      <c r="F10649" s="7">
        <v>24</v>
      </c>
      <c r="G10649" s="5" t="s">
        <v>22</v>
      </c>
      <c r="H10649" s="5" t="s">
        <v>22</v>
      </c>
      <c r="I10649">
        <f>VLOOKUP($A10649,'Cancelled Orders'!$D$2:$L$10078,COLUMN(E10648),0)</f>
        <v>1</v>
      </c>
      <c r="J10649" t="str">
        <f>VLOOKUP($A10649,'Cancelled Orders'!$D$2:$G$10078,3,0)</f>
        <v>Cancelled by Restaurant</v>
      </c>
      <c r="K10649" t="str">
        <f>VLOOKUP($A10649,'Cancelled Orders'!$D$2:$G$10078,4,0)</f>
        <v>High Demand at the Restaurant</v>
      </c>
    </row>
    <row r="10650" spans="1:11" ht="13.2" x14ac:dyDescent="0.25">
      <c r="A10650" s="7">
        <v>290268721</v>
      </c>
      <c r="B10650" s="4">
        <v>68964</v>
      </c>
      <c r="C10650" s="4" t="s">
        <v>3212</v>
      </c>
      <c r="D10650" s="7">
        <v>12</v>
      </c>
      <c r="E10650" s="7">
        <v>2</v>
      </c>
      <c r="F10650" s="7">
        <v>24</v>
      </c>
      <c r="G10650" s="5" t="s">
        <v>22</v>
      </c>
      <c r="H10650" s="5" t="s">
        <v>22</v>
      </c>
      <c r="I10650">
        <f>VLOOKUP($A10650,'Cancelled Orders'!$D$2:$L$10078,COLUMN(E10649),0)</f>
        <v>1</v>
      </c>
      <c r="J10650" t="str">
        <f>VLOOKUP($A10650,'Cancelled Orders'!$D$2:$G$10078,3,0)</f>
        <v>Cancelled by Restaurant</v>
      </c>
      <c r="K10650" t="str">
        <f>VLOOKUP($A10650,'Cancelled Orders'!$D$2:$G$10078,4,0)</f>
        <v>Stock Shortage</v>
      </c>
    </row>
    <row r="10651" spans="1:11" ht="13.2" x14ac:dyDescent="0.25">
      <c r="A10651" s="7">
        <v>291605945</v>
      </c>
      <c r="B10651" s="4">
        <v>863483</v>
      </c>
      <c r="C10651" s="4" t="s">
        <v>2696</v>
      </c>
      <c r="D10651" s="7">
        <v>54</v>
      </c>
      <c r="E10651" s="7">
        <v>1</v>
      </c>
      <c r="F10651" s="7">
        <v>54</v>
      </c>
      <c r="G10651" s="5" t="s">
        <v>22</v>
      </c>
      <c r="H10651" s="5" t="s">
        <v>28</v>
      </c>
      <c r="I10651">
        <f>VLOOKUP($A10651,'Cancelled Orders'!$D$2:$L$10078,COLUMN(E10650),0)</f>
        <v>1</v>
      </c>
      <c r="J10651" t="str">
        <f>VLOOKUP($A10651,'Cancelled Orders'!$D$2:$G$10078,3,0)</f>
        <v>Order cancelled through app</v>
      </c>
      <c r="K10651" t="str">
        <f>VLOOKUP($A10651,'Cancelled Orders'!$D$2:$G$10078,4,0)</f>
        <v>Customer Refusal</v>
      </c>
    </row>
    <row r="10652" spans="1:11" ht="13.2" x14ac:dyDescent="0.25">
      <c r="A10652" s="7">
        <v>291528845</v>
      </c>
      <c r="B10652" s="4">
        <v>863483</v>
      </c>
      <c r="C10652" s="4" t="s">
        <v>2696</v>
      </c>
      <c r="D10652" s="7">
        <v>54</v>
      </c>
      <c r="E10652" s="7">
        <v>1</v>
      </c>
      <c r="F10652" s="7">
        <v>54</v>
      </c>
      <c r="G10652" s="5" t="s">
        <v>22</v>
      </c>
      <c r="H10652" s="5" t="s">
        <v>28</v>
      </c>
      <c r="I10652">
        <f>VLOOKUP($A10652,'Cancelled Orders'!$D$2:$L$10078,COLUMN(E10651),0)</f>
        <v>1</v>
      </c>
      <c r="J10652" t="str">
        <f>VLOOKUP($A10652,'Cancelled Orders'!$D$2:$G$10078,3,0)</f>
        <v>Order cancelled through app</v>
      </c>
      <c r="K10652" t="str">
        <f>VLOOKUP($A10652,'Cancelled Orders'!$D$2:$G$10078,4,0)</f>
        <v>Customer Refusal</v>
      </c>
    </row>
    <row r="10653" spans="1:11" ht="13.2" x14ac:dyDescent="0.25">
      <c r="A10653" s="7">
        <v>291046455</v>
      </c>
      <c r="B10653" s="4">
        <v>846424</v>
      </c>
      <c r="C10653" s="4" t="s">
        <v>1124</v>
      </c>
      <c r="D10653" s="7">
        <v>78</v>
      </c>
      <c r="E10653" s="7">
        <v>1</v>
      </c>
      <c r="F10653" s="7">
        <v>78</v>
      </c>
      <c r="G10653" s="5" t="s">
        <v>22</v>
      </c>
      <c r="H10653" s="5" t="s">
        <v>22</v>
      </c>
      <c r="I10653">
        <f>VLOOKUP($A10653,'Cancelled Orders'!$D$2:$L$10078,COLUMN(E10652),0)</f>
        <v>0</v>
      </c>
      <c r="J10653" t="str">
        <f>VLOOKUP($A10653,'Cancelled Orders'!$D$2:$G$10078,3,0)</f>
        <v>Order cancelled through app</v>
      </c>
      <c r="K10653" t="str">
        <f>VLOOKUP($A10653,'Cancelled Orders'!$D$2:$G$10078,4,0)</f>
        <v>Customer Refusal</v>
      </c>
    </row>
    <row r="10654" spans="1:11" ht="13.2" x14ac:dyDescent="0.25">
      <c r="A10654" s="7">
        <v>290238993</v>
      </c>
      <c r="B10654" s="4">
        <v>846424</v>
      </c>
      <c r="C10654" s="4" t="s">
        <v>1124</v>
      </c>
      <c r="D10654" s="7">
        <v>78</v>
      </c>
      <c r="E10654" s="7">
        <v>1</v>
      </c>
      <c r="F10654" s="7">
        <v>78</v>
      </c>
      <c r="G10654" s="5" t="s">
        <v>22</v>
      </c>
      <c r="H10654" s="5" t="s">
        <v>22</v>
      </c>
      <c r="I10654">
        <f>VLOOKUP($A10654,'Cancelled Orders'!$D$2:$L$10078,COLUMN(E10653),0)</f>
        <v>0</v>
      </c>
      <c r="J10654" t="str">
        <f>VLOOKUP($A10654,'Cancelled Orders'!$D$2:$G$10078,3,0)</f>
        <v>Cancelled by Restaurant</v>
      </c>
      <c r="K10654" t="str">
        <f>VLOOKUP($A10654,'Cancelled Orders'!$D$2:$G$10078,4,0)</f>
        <v>Stock Shortage</v>
      </c>
    </row>
    <row r="10655" spans="1:11" ht="13.2" x14ac:dyDescent="0.25">
      <c r="A10655" s="7">
        <v>289841965</v>
      </c>
      <c r="B10655" s="4">
        <v>846424</v>
      </c>
      <c r="C10655" s="4" t="s">
        <v>1124</v>
      </c>
      <c r="D10655" s="7">
        <v>78</v>
      </c>
      <c r="E10655" s="7">
        <v>1</v>
      </c>
      <c r="F10655" s="7">
        <v>78</v>
      </c>
      <c r="G10655" s="5" t="s">
        <v>22</v>
      </c>
      <c r="H10655" s="5" t="s">
        <v>22</v>
      </c>
      <c r="I10655">
        <f>VLOOKUP($A10655,'Cancelled Orders'!$D$2:$L$10078,COLUMN(E10654),0)</f>
        <v>0</v>
      </c>
      <c r="J10655" t="str">
        <f>VLOOKUP($A10655,'Cancelled Orders'!$D$2:$G$10078,3,0)</f>
        <v>Cancelled by Restaurant</v>
      </c>
      <c r="K10655" t="str">
        <f>VLOOKUP($A10655,'Cancelled Orders'!$D$2:$G$10078,4,0)</f>
        <v>Stock Shortage</v>
      </c>
    </row>
    <row r="10656" spans="1:11" ht="13.2" x14ac:dyDescent="0.25">
      <c r="A10656" s="7">
        <v>289645353</v>
      </c>
      <c r="B10656" s="4">
        <v>653324</v>
      </c>
      <c r="C10656" s="4" t="s">
        <v>3213</v>
      </c>
      <c r="D10656" s="7">
        <v>38</v>
      </c>
      <c r="E10656" s="7">
        <v>1</v>
      </c>
      <c r="F10656" s="7">
        <v>38</v>
      </c>
      <c r="G10656" s="5" t="s">
        <v>22</v>
      </c>
      <c r="H10656" s="5" t="s">
        <v>28</v>
      </c>
      <c r="I10656">
        <f>VLOOKUP($A10656,'Cancelled Orders'!$D$2:$L$10078,COLUMN(E10655),0)</f>
        <v>1</v>
      </c>
      <c r="J10656" t="str">
        <f>VLOOKUP($A10656,'Cancelled Orders'!$D$2:$G$10078,3,0)</f>
        <v>Order cancelled through app</v>
      </c>
      <c r="K10656" t="str">
        <f>VLOOKUP($A10656,'Cancelled Orders'!$D$2:$G$10078,4,0)</f>
        <v>Customer Refusal</v>
      </c>
    </row>
    <row r="10657" spans="1:11" ht="13.2" x14ac:dyDescent="0.25">
      <c r="A10657" s="7">
        <v>290541985</v>
      </c>
      <c r="B10657" s="4">
        <v>757480</v>
      </c>
      <c r="C10657" s="4" t="s">
        <v>3214</v>
      </c>
      <c r="D10657" s="7">
        <v>69</v>
      </c>
      <c r="E10657" s="7">
        <v>1</v>
      </c>
      <c r="F10657" s="7">
        <v>69</v>
      </c>
      <c r="G10657" s="5" t="s">
        <v>22</v>
      </c>
      <c r="H10657" s="5" t="s">
        <v>28</v>
      </c>
      <c r="I10657">
        <f>VLOOKUP($A10657,'Cancelled Orders'!$D$2:$L$10078,COLUMN(E10656),0)</f>
        <v>1</v>
      </c>
      <c r="J10657" t="str">
        <f>VLOOKUP($A10657,'Cancelled Orders'!$D$2:$G$10078,3,0)</f>
        <v>Order cancelled through app</v>
      </c>
      <c r="K10657" t="str">
        <f>VLOOKUP($A10657,'Cancelled Orders'!$D$2:$G$10078,4,0)</f>
        <v>Customer Refusal</v>
      </c>
    </row>
    <row r="10658" spans="1:11" ht="13.2" x14ac:dyDescent="0.25">
      <c r="A10658" s="7">
        <v>291109805</v>
      </c>
      <c r="B10658" s="4">
        <v>652018</v>
      </c>
      <c r="C10658" s="4" t="s">
        <v>447</v>
      </c>
      <c r="D10658" s="7">
        <v>52</v>
      </c>
      <c r="E10658" s="7">
        <v>1</v>
      </c>
      <c r="F10658" s="7">
        <v>52</v>
      </c>
      <c r="G10658" s="5" t="s">
        <v>22</v>
      </c>
      <c r="H10658" s="5" t="s">
        <v>28</v>
      </c>
      <c r="I10658">
        <f>VLOOKUP($A10658,'Cancelled Orders'!$D$2:$L$10078,COLUMN(E10657),0)</f>
        <v>1</v>
      </c>
      <c r="J10658" t="str">
        <f>VLOOKUP($A10658,'Cancelled Orders'!$D$2:$G$10078,3,0)</f>
        <v>Order cancelled through app</v>
      </c>
      <c r="K10658" t="str">
        <f>VLOOKUP($A10658,'Cancelled Orders'!$D$2:$G$10078,4,0)</f>
        <v>Customer Refusal</v>
      </c>
    </row>
    <row r="10659" spans="1:11" ht="13.2" x14ac:dyDescent="0.25">
      <c r="A10659" s="7">
        <v>290222526</v>
      </c>
      <c r="B10659" s="4">
        <v>652018</v>
      </c>
      <c r="C10659" s="4" t="s">
        <v>447</v>
      </c>
      <c r="D10659" s="7">
        <v>52</v>
      </c>
      <c r="E10659" s="7">
        <v>1</v>
      </c>
      <c r="F10659" s="7">
        <v>52</v>
      </c>
      <c r="G10659" s="5" t="s">
        <v>22</v>
      </c>
      <c r="H10659" s="5" t="s">
        <v>28</v>
      </c>
      <c r="I10659">
        <f>VLOOKUP($A10659,'Cancelled Orders'!$D$2:$L$10078,COLUMN(E10658),0)</f>
        <v>1</v>
      </c>
      <c r="J10659" t="str">
        <f>VLOOKUP($A10659,'Cancelled Orders'!$D$2:$G$10078,3,0)</f>
        <v>Order cancelled through app</v>
      </c>
      <c r="K10659" t="str">
        <f>VLOOKUP($A10659,'Cancelled Orders'!$D$2:$G$10078,4,0)</f>
        <v>Customer Refusal</v>
      </c>
    </row>
    <row r="10660" spans="1:11" ht="13.2" x14ac:dyDescent="0.25">
      <c r="A10660" s="7">
        <v>290651593</v>
      </c>
      <c r="B10660" s="4">
        <v>652018</v>
      </c>
      <c r="C10660" s="4" t="s">
        <v>447</v>
      </c>
      <c r="D10660" s="7">
        <v>52</v>
      </c>
      <c r="E10660" s="7">
        <v>1</v>
      </c>
      <c r="F10660" s="7">
        <v>52</v>
      </c>
      <c r="G10660" s="5" t="s">
        <v>22</v>
      </c>
      <c r="H10660" s="5" t="s">
        <v>28</v>
      </c>
      <c r="I10660">
        <f>VLOOKUP($A10660,'Cancelled Orders'!$D$2:$L$10078,COLUMN(E10659),0)</f>
        <v>1</v>
      </c>
      <c r="J10660" t="str">
        <f>VLOOKUP($A10660,'Cancelled Orders'!$D$2:$G$10078,3,0)</f>
        <v>Order cancelled through app</v>
      </c>
      <c r="K10660" t="str">
        <f>VLOOKUP($A10660,'Cancelled Orders'!$D$2:$G$10078,4,0)</f>
        <v>Customer Refusal</v>
      </c>
    </row>
    <row r="10661" spans="1:11" ht="13.2" x14ac:dyDescent="0.25">
      <c r="A10661" s="7">
        <v>290137508</v>
      </c>
      <c r="B10661" s="4">
        <v>789414</v>
      </c>
      <c r="C10661" s="4" t="s">
        <v>1899</v>
      </c>
      <c r="D10661" s="7">
        <v>72</v>
      </c>
      <c r="E10661" s="7">
        <v>1</v>
      </c>
      <c r="F10661" s="7">
        <v>72</v>
      </c>
      <c r="G10661" s="5" t="s">
        <v>22</v>
      </c>
      <c r="H10661" s="5" t="s">
        <v>28</v>
      </c>
      <c r="I10661">
        <f>VLOOKUP($A10661,'Cancelled Orders'!$D$2:$L$10078,COLUMN(E10660),0)</f>
        <v>1</v>
      </c>
      <c r="J10661" t="str">
        <f>VLOOKUP($A10661,'Cancelled Orders'!$D$2:$G$10078,3,0)</f>
        <v>Order cancelled through app</v>
      </c>
      <c r="K10661" t="str">
        <f>VLOOKUP($A10661,'Cancelled Orders'!$D$2:$G$10078,4,0)</f>
        <v>Customer Refusal</v>
      </c>
    </row>
    <row r="10662" spans="1:11" ht="13.2" x14ac:dyDescent="0.25">
      <c r="A10662" s="7">
        <v>290136957</v>
      </c>
      <c r="B10662" s="4">
        <v>789414</v>
      </c>
      <c r="C10662" s="4" t="s">
        <v>1899</v>
      </c>
      <c r="D10662" s="7">
        <v>72</v>
      </c>
      <c r="E10662" s="7">
        <v>1</v>
      </c>
      <c r="F10662" s="7">
        <v>72</v>
      </c>
      <c r="G10662" s="5" t="s">
        <v>22</v>
      </c>
      <c r="H10662" s="5" t="s">
        <v>28</v>
      </c>
      <c r="I10662">
        <f>VLOOKUP($A10662,'Cancelled Orders'!$D$2:$L$10078,COLUMN(E10661),0)</f>
        <v>1</v>
      </c>
      <c r="J10662" t="str">
        <f>VLOOKUP($A10662,'Cancelled Orders'!$D$2:$G$10078,3,0)</f>
        <v>Order cancelled through app</v>
      </c>
      <c r="K10662" t="str">
        <f>VLOOKUP($A10662,'Cancelled Orders'!$D$2:$G$10078,4,0)</f>
        <v>Customer Refusal</v>
      </c>
    </row>
    <row r="10663" spans="1:11" ht="13.2" x14ac:dyDescent="0.25">
      <c r="A10663" s="7">
        <v>291531449</v>
      </c>
      <c r="B10663" s="4">
        <v>650900</v>
      </c>
      <c r="C10663" s="4" t="s">
        <v>3215</v>
      </c>
      <c r="D10663" s="7">
        <v>95</v>
      </c>
      <c r="E10663" s="7">
        <v>1</v>
      </c>
      <c r="F10663" s="7">
        <v>95</v>
      </c>
      <c r="G10663" s="5" t="s">
        <v>22</v>
      </c>
      <c r="H10663" s="5" t="s">
        <v>28</v>
      </c>
      <c r="I10663">
        <f>VLOOKUP($A10663,'Cancelled Orders'!$D$2:$L$10078,COLUMN(E10662),0)</f>
        <v>1</v>
      </c>
      <c r="J10663" t="str">
        <f>VLOOKUP($A10663,'Cancelled Orders'!$D$2:$G$10078,3,0)</f>
        <v>Order cancelled through app</v>
      </c>
      <c r="K10663" t="str">
        <f>VLOOKUP($A10663,'Cancelled Orders'!$D$2:$G$10078,4,0)</f>
        <v>Customer Refusal</v>
      </c>
    </row>
    <row r="10664" spans="1:11" ht="13.2" x14ac:dyDescent="0.25">
      <c r="A10664" s="7">
        <v>290352052</v>
      </c>
      <c r="B10664" s="4">
        <v>650866</v>
      </c>
      <c r="C10664" s="4" t="s">
        <v>2376</v>
      </c>
      <c r="D10664" s="7">
        <v>23</v>
      </c>
      <c r="E10664" s="7">
        <v>1</v>
      </c>
      <c r="F10664" s="7">
        <v>23</v>
      </c>
      <c r="G10664" s="5" t="s">
        <v>22</v>
      </c>
      <c r="H10664" s="5" t="s">
        <v>28</v>
      </c>
      <c r="I10664">
        <f>VLOOKUP($A10664,'Cancelled Orders'!$D$2:$L$10078,COLUMN(E10663),0)</f>
        <v>1</v>
      </c>
      <c r="J10664" t="str">
        <f>VLOOKUP($A10664,'Cancelled Orders'!$D$2:$G$10078,3,0)</f>
        <v>Order cancelled through app</v>
      </c>
      <c r="K10664" t="str">
        <f>VLOOKUP($A10664,'Cancelled Orders'!$D$2:$G$10078,4,0)</f>
        <v>Customer Refusal</v>
      </c>
    </row>
    <row r="10665" spans="1:11" ht="13.2" x14ac:dyDescent="0.25">
      <c r="A10665" s="7">
        <v>290344324</v>
      </c>
      <c r="B10665" s="4">
        <v>650866</v>
      </c>
      <c r="C10665" s="4" t="s">
        <v>2376</v>
      </c>
      <c r="D10665" s="7">
        <v>23</v>
      </c>
      <c r="E10665" s="7">
        <v>1</v>
      </c>
      <c r="F10665" s="7">
        <v>23</v>
      </c>
      <c r="G10665" s="5" t="s">
        <v>22</v>
      </c>
      <c r="H10665" s="5" t="s">
        <v>28</v>
      </c>
      <c r="I10665">
        <f>VLOOKUP($A10665,'Cancelled Orders'!$D$2:$L$10078,COLUMN(E10664),0)</f>
        <v>1</v>
      </c>
      <c r="J10665" t="str">
        <f>VLOOKUP($A10665,'Cancelled Orders'!$D$2:$G$10078,3,0)</f>
        <v>Order cancelled through app</v>
      </c>
      <c r="K10665" t="str">
        <f>VLOOKUP($A10665,'Cancelled Orders'!$D$2:$G$10078,4,0)</f>
        <v>Customer Refusal</v>
      </c>
    </row>
    <row r="10666" spans="1:11" ht="13.2" x14ac:dyDescent="0.25">
      <c r="A10666" s="7">
        <v>290564075</v>
      </c>
      <c r="B10666" s="4">
        <v>796776</v>
      </c>
      <c r="C10666" s="4" t="s">
        <v>3216</v>
      </c>
      <c r="D10666" s="7">
        <v>65</v>
      </c>
      <c r="E10666" s="7">
        <v>1</v>
      </c>
      <c r="F10666" s="7">
        <v>65</v>
      </c>
      <c r="G10666" s="5" t="s">
        <v>22</v>
      </c>
      <c r="H10666" s="5" t="s">
        <v>28</v>
      </c>
      <c r="I10666">
        <f>VLOOKUP($A10666,'Cancelled Orders'!$D$2:$L$10078,COLUMN(E10665),0)</f>
        <v>1</v>
      </c>
      <c r="J10666" t="str">
        <f>VLOOKUP($A10666,'Cancelled Orders'!$D$2:$G$10078,3,0)</f>
        <v>Order cancelled through app</v>
      </c>
      <c r="K10666" t="str">
        <f>VLOOKUP($A10666,'Cancelled Orders'!$D$2:$G$10078,4,0)</f>
        <v>Customer Refusal</v>
      </c>
    </row>
    <row r="10667" spans="1:11" ht="13.2" x14ac:dyDescent="0.25">
      <c r="A10667" s="7">
        <v>291535818</v>
      </c>
      <c r="B10667" s="4">
        <v>652372</v>
      </c>
      <c r="C10667" s="4" t="s">
        <v>1905</v>
      </c>
      <c r="D10667" s="7">
        <v>48</v>
      </c>
      <c r="E10667" s="7">
        <v>1</v>
      </c>
      <c r="F10667" s="7">
        <v>48</v>
      </c>
      <c r="G10667" s="5" t="s">
        <v>22</v>
      </c>
      <c r="H10667" s="5" t="s">
        <v>28</v>
      </c>
      <c r="I10667">
        <f>VLOOKUP($A10667,'Cancelled Orders'!$D$2:$L$10078,COLUMN(E10666),0)</f>
        <v>1</v>
      </c>
      <c r="J10667" t="str">
        <f>VLOOKUP($A10667,'Cancelled Orders'!$D$2:$G$10078,3,0)</f>
        <v>Order cancelled through app</v>
      </c>
      <c r="K10667" t="str">
        <f>VLOOKUP($A10667,'Cancelled Orders'!$D$2:$G$10078,4,0)</f>
        <v>Customer Refusal</v>
      </c>
    </row>
    <row r="10668" spans="1:11" ht="13.2" x14ac:dyDescent="0.25">
      <c r="A10668" s="7">
        <v>289678399</v>
      </c>
      <c r="B10668" s="4">
        <v>652372</v>
      </c>
      <c r="C10668" s="4" t="s">
        <v>1905</v>
      </c>
      <c r="D10668" s="7">
        <v>48</v>
      </c>
      <c r="E10668" s="7">
        <v>1</v>
      </c>
      <c r="F10668" s="7">
        <v>48</v>
      </c>
      <c r="G10668" s="5" t="s">
        <v>22</v>
      </c>
      <c r="H10668" s="5" t="s">
        <v>28</v>
      </c>
      <c r="I10668">
        <f>VLOOKUP($A10668,'Cancelled Orders'!$D$2:$L$10078,COLUMN(E10667),0)</f>
        <v>1</v>
      </c>
      <c r="J10668" t="str">
        <f>VLOOKUP($A10668,'Cancelled Orders'!$D$2:$G$10078,3,0)</f>
        <v>Order cancelled through app</v>
      </c>
      <c r="K10668" t="str">
        <f>VLOOKUP($A10668,'Cancelled Orders'!$D$2:$G$10078,4,0)</f>
        <v>Customer Refusal</v>
      </c>
    </row>
    <row r="10669" spans="1:11" ht="13.2" x14ac:dyDescent="0.25">
      <c r="A10669" s="7">
        <v>290986479</v>
      </c>
      <c r="B10669" s="4">
        <v>660004</v>
      </c>
      <c r="C10669" s="4" t="s">
        <v>205</v>
      </c>
      <c r="D10669" s="7">
        <v>12</v>
      </c>
      <c r="E10669" s="7">
        <v>1</v>
      </c>
      <c r="F10669" s="7">
        <v>12</v>
      </c>
      <c r="G10669" s="5" t="s">
        <v>22</v>
      </c>
      <c r="H10669" s="5" t="s">
        <v>28</v>
      </c>
      <c r="I10669">
        <f>VLOOKUP($A10669,'Cancelled Orders'!$D$2:$L$10078,COLUMN(E10668),0)</f>
        <v>1</v>
      </c>
      <c r="J10669" t="str">
        <f>VLOOKUP($A10669,'Cancelled Orders'!$D$2:$G$10078,3,0)</f>
        <v>Order cancelled through app</v>
      </c>
      <c r="K10669" t="str">
        <f>VLOOKUP($A10669,'Cancelled Orders'!$D$2:$G$10078,4,0)</f>
        <v>Customer Refusal</v>
      </c>
    </row>
    <row r="10670" spans="1:11" ht="13.2" x14ac:dyDescent="0.25">
      <c r="A10670" s="7">
        <v>290740561</v>
      </c>
      <c r="B10670" s="4">
        <v>660004</v>
      </c>
      <c r="C10670" s="4" t="s">
        <v>205</v>
      </c>
      <c r="D10670" s="7">
        <v>12</v>
      </c>
      <c r="E10670" s="7">
        <v>1</v>
      </c>
      <c r="F10670" s="7">
        <v>12</v>
      </c>
      <c r="G10670" s="5" t="s">
        <v>22</v>
      </c>
      <c r="H10670" s="5" t="s">
        <v>28</v>
      </c>
      <c r="I10670">
        <f>VLOOKUP($A10670,'Cancelled Orders'!$D$2:$L$10078,COLUMN(E10669),0)</f>
        <v>1</v>
      </c>
      <c r="J10670" t="str">
        <f>VLOOKUP($A10670,'Cancelled Orders'!$D$2:$G$10078,3,0)</f>
        <v>Order cancelled through app</v>
      </c>
      <c r="K10670" t="str">
        <f>VLOOKUP($A10670,'Cancelled Orders'!$D$2:$G$10078,4,0)</f>
        <v>Customer Refusal</v>
      </c>
    </row>
    <row r="10671" spans="1:11" ht="13.2" x14ac:dyDescent="0.25">
      <c r="A10671" s="7">
        <v>289625003</v>
      </c>
      <c r="B10671" s="4">
        <v>660004</v>
      </c>
      <c r="C10671" s="4" t="s">
        <v>205</v>
      </c>
      <c r="D10671" s="7">
        <v>12</v>
      </c>
      <c r="E10671" s="7">
        <v>1</v>
      </c>
      <c r="F10671" s="7">
        <v>12</v>
      </c>
      <c r="G10671" s="5" t="s">
        <v>22</v>
      </c>
      <c r="H10671" s="5" t="s">
        <v>28</v>
      </c>
      <c r="I10671">
        <f>VLOOKUP($A10671,'Cancelled Orders'!$D$2:$L$10078,COLUMN(E10670),0)</f>
        <v>1</v>
      </c>
      <c r="J10671" t="str">
        <f>VLOOKUP($A10671,'Cancelled Orders'!$D$2:$G$10078,3,0)</f>
        <v>Order cancelled through app</v>
      </c>
      <c r="K10671" t="str">
        <f>VLOOKUP($A10671,'Cancelled Orders'!$D$2:$G$10078,4,0)</f>
        <v>Customer Refusal</v>
      </c>
    </row>
    <row r="10672" spans="1:11" ht="13.2" x14ac:dyDescent="0.25">
      <c r="A10672" s="7">
        <v>289608050</v>
      </c>
      <c r="B10672" s="4">
        <v>660004</v>
      </c>
      <c r="C10672" s="4" t="s">
        <v>205</v>
      </c>
      <c r="D10672" s="7">
        <v>12</v>
      </c>
      <c r="E10672" s="7">
        <v>1</v>
      </c>
      <c r="F10672" s="7">
        <v>12</v>
      </c>
      <c r="G10672" s="5" t="s">
        <v>22</v>
      </c>
      <c r="H10672" s="5" t="s">
        <v>28</v>
      </c>
      <c r="I10672">
        <f>VLOOKUP($A10672,'Cancelled Orders'!$D$2:$L$10078,COLUMN(E10671),0)</f>
        <v>1</v>
      </c>
      <c r="J10672" t="str">
        <f>VLOOKUP($A10672,'Cancelled Orders'!$D$2:$G$10078,3,0)</f>
        <v>Order cancelled through app</v>
      </c>
      <c r="K10672" t="str">
        <f>VLOOKUP($A10672,'Cancelled Orders'!$D$2:$G$10078,4,0)</f>
        <v>Customer Refusal</v>
      </c>
    </row>
    <row r="10673" spans="1:11" ht="13.2" x14ac:dyDescent="0.25">
      <c r="A10673" s="7">
        <v>291011043</v>
      </c>
      <c r="B10673" s="4">
        <v>660004</v>
      </c>
      <c r="C10673" s="4" t="s">
        <v>205</v>
      </c>
      <c r="D10673" s="7">
        <v>12</v>
      </c>
      <c r="E10673" s="7">
        <v>1</v>
      </c>
      <c r="F10673" s="7">
        <v>12</v>
      </c>
      <c r="G10673" s="5" t="s">
        <v>22</v>
      </c>
      <c r="H10673" s="5" t="s">
        <v>28</v>
      </c>
      <c r="I10673">
        <f>VLOOKUP($A10673,'Cancelled Orders'!$D$2:$L$10078,COLUMN(E10672),0)</f>
        <v>1</v>
      </c>
      <c r="J10673" t="str">
        <f>VLOOKUP($A10673,'Cancelled Orders'!$D$2:$G$10078,3,0)</f>
        <v>Order cancelled through app</v>
      </c>
      <c r="K10673" t="str">
        <f>VLOOKUP($A10673,'Cancelled Orders'!$D$2:$G$10078,4,0)</f>
        <v>Customer Refusal</v>
      </c>
    </row>
    <row r="10674" spans="1:11" ht="13.2" x14ac:dyDescent="0.25">
      <c r="A10674" s="7">
        <v>291402558</v>
      </c>
      <c r="B10674" s="4">
        <v>659803</v>
      </c>
      <c r="C10674" s="4" t="s">
        <v>45</v>
      </c>
      <c r="D10674" s="7">
        <v>28</v>
      </c>
      <c r="E10674" s="7">
        <v>1</v>
      </c>
      <c r="F10674" s="7">
        <v>28</v>
      </c>
      <c r="G10674" s="5" t="s">
        <v>22</v>
      </c>
      <c r="H10674" s="5" t="s">
        <v>28</v>
      </c>
      <c r="I10674">
        <f>VLOOKUP($A10674,'Cancelled Orders'!$D$2:$L$10078,COLUMN(E10673),0)</f>
        <v>1</v>
      </c>
      <c r="J10674" t="str">
        <f>VLOOKUP($A10674,'Cancelled Orders'!$D$2:$G$10078,3,0)</f>
        <v>Order cancelled through app</v>
      </c>
      <c r="K10674" t="str">
        <f>VLOOKUP($A10674,'Cancelled Orders'!$D$2:$G$10078,4,0)</f>
        <v>Customer Refusal</v>
      </c>
    </row>
    <row r="10675" spans="1:11" ht="13.2" x14ac:dyDescent="0.25">
      <c r="A10675" s="7">
        <v>290449062</v>
      </c>
      <c r="B10675" s="4">
        <v>659803</v>
      </c>
      <c r="C10675" s="4" t="s">
        <v>45</v>
      </c>
      <c r="D10675" s="7">
        <v>28</v>
      </c>
      <c r="E10675" s="7">
        <v>1</v>
      </c>
      <c r="F10675" s="7">
        <v>28</v>
      </c>
      <c r="G10675" s="5" t="s">
        <v>22</v>
      </c>
      <c r="H10675" s="5" t="s">
        <v>28</v>
      </c>
      <c r="I10675">
        <f>VLOOKUP($A10675,'Cancelled Orders'!$D$2:$L$10078,COLUMN(E10674),0)</f>
        <v>1</v>
      </c>
      <c r="J10675" t="str">
        <f>VLOOKUP($A10675,'Cancelled Orders'!$D$2:$G$10078,3,0)</f>
        <v>Order cancelled through app</v>
      </c>
      <c r="K10675" t="str">
        <f>VLOOKUP($A10675,'Cancelled Orders'!$D$2:$G$10078,4,0)</f>
        <v>Customer Refusal</v>
      </c>
    </row>
    <row r="10676" spans="1:11" ht="13.2" x14ac:dyDescent="0.25">
      <c r="A10676" s="7">
        <v>291735915</v>
      </c>
      <c r="B10676" s="4">
        <v>845320</v>
      </c>
      <c r="C10676" s="4" t="s">
        <v>3217</v>
      </c>
      <c r="D10676" s="7">
        <v>50</v>
      </c>
      <c r="E10676" s="7">
        <v>1</v>
      </c>
      <c r="F10676" s="7">
        <v>50</v>
      </c>
      <c r="G10676" s="5" t="s">
        <v>22</v>
      </c>
      <c r="H10676" s="5" t="s">
        <v>22</v>
      </c>
      <c r="I10676">
        <f>VLOOKUP($A10676,'Cancelled Orders'!$D$2:$L$10078,COLUMN(E10675),0)</f>
        <v>1</v>
      </c>
      <c r="J10676" t="str">
        <f>VLOOKUP($A10676,'Cancelled Orders'!$D$2:$G$10078,3,0)</f>
        <v>Cancelled by Restaurant</v>
      </c>
      <c r="K10676" t="str">
        <f>VLOOKUP($A10676,'Cancelled Orders'!$D$2:$G$10078,4,0)</f>
        <v>Stock Shortage</v>
      </c>
    </row>
    <row r="10677" spans="1:11" ht="13.2" x14ac:dyDescent="0.25">
      <c r="A10677" s="7">
        <v>291735833</v>
      </c>
      <c r="B10677" s="4">
        <v>845320</v>
      </c>
      <c r="C10677" s="4" t="s">
        <v>3217</v>
      </c>
      <c r="D10677" s="7">
        <v>50</v>
      </c>
      <c r="E10677" s="7">
        <v>1</v>
      </c>
      <c r="F10677" s="7">
        <v>50</v>
      </c>
      <c r="G10677" s="5" t="s">
        <v>22</v>
      </c>
      <c r="H10677" s="5" t="s">
        <v>22</v>
      </c>
      <c r="I10677">
        <f>VLOOKUP($A10677,'Cancelled Orders'!$D$2:$L$10078,COLUMN(E10676),0)</f>
        <v>1</v>
      </c>
      <c r="J10677" t="str">
        <f>VLOOKUP($A10677,'Cancelled Orders'!$D$2:$G$10078,3,0)</f>
        <v>Cancelled by Restaurant</v>
      </c>
      <c r="K10677" t="str">
        <f>VLOOKUP($A10677,'Cancelled Orders'!$D$2:$G$10078,4,0)</f>
        <v>Stock Shortage</v>
      </c>
    </row>
    <row r="10678" spans="1:11" ht="13.2" x14ac:dyDescent="0.25">
      <c r="A10678" s="7">
        <v>290757367</v>
      </c>
      <c r="B10678" s="4">
        <v>872486</v>
      </c>
      <c r="C10678" s="4" t="s">
        <v>3218</v>
      </c>
      <c r="D10678" s="7">
        <v>20</v>
      </c>
      <c r="E10678" s="7">
        <v>1</v>
      </c>
      <c r="F10678" s="7">
        <v>20</v>
      </c>
      <c r="G10678" s="5" t="s">
        <v>22</v>
      </c>
      <c r="H10678" s="5" t="s">
        <v>22</v>
      </c>
      <c r="I10678">
        <f>VLOOKUP($A10678,'Cancelled Orders'!$D$2:$L$10078,COLUMN(E10677),0)</f>
        <v>1</v>
      </c>
      <c r="J10678" t="str">
        <f>VLOOKUP($A10678,'Cancelled Orders'!$D$2:$G$10078,3,0)</f>
        <v>Cancelled by Restaurant</v>
      </c>
      <c r="K10678" t="str">
        <f>VLOOKUP($A10678,'Cancelled Orders'!$D$2:$G$10078,4,0)</f>
        <v>Stock Shortage</v>
      </c>
    </row>
    <row r="10679" spans="1:11" ht="13.2" x14ac:dyDescent="0.25">
      <c r="A10679" s="7">
        <v>291654424</v>
      </c>
      <c r="B10679" s="4">
        <v>673334</v>
      </c>
      <c r="C10679" s="4" t="s">
        <v>3219</v>
      </c>
      <c r="D10679" s="7">
        <v>36</v>
      </c>
      <c r="E10679" s="7">
        <v>1</v>
      </c>
      <c r="F10679" s="7">
        <v>36</v>
      </c>
      <c r="G10679" s="5" t="s">
        <v>22</v>
      </c>
      <c r="H10679" s="5" t="s">
        <v>22</v>
      </c>
      <c r="I10679">
        <f>VLOOKUP($A10679,'Cancelled Orders'!$D$2:$L$10078,COLUMN(E10678),0)</f>
        <v>1</v>
      </c>
      <c r="J10679" t="str">
        <f>VLOOKUP($A10679,'Cancelled Orders'!$D$2:$G$10078,3,0)</f>
        <v>Order cancelled through app</v>
      </c>
      <c r="K10679" t="str">
        <f>VLOOKUP($A10679,'Cancelled Orders'!$D$2:$G$10078,4,0)</f>
        <v>Customer Refusal</v>
      </c>
    </row>
    <row r="10680" spans="1:11" ht="13.2" x14ac:dyDescent="0.25">
      <c r="A10680" s="7">
        <v>290317628</v>
      </c>
      <c r="B10680" s="4">
        <v>673718</v>
      </c>
      <c r="C10680" s="4" t="s">
        <v>3220</v>
      </c>
      <c r="D10680" s="7">
        <v>38</v>
      </c>
      <c r="E10680" s="7">
        <v>1</v>
      </c>
      <c r="F10680" s="7">
        <v>38</v>
      </c>
      <c r="G10680" s="5" t="s">
        <v>22</v>
      </c>
      <c r="H10680" s="5" t="s">
        <v>28</v>
      </c>
      <c r="I10680">
        <f>VLOOKUP($A10680,'Cancelled Orders'!$D$2:$L$10078,COLUMN(E10679),0)</f>
        <v>1</v>
      </c>
      <c r="J10680" t="str">
        <f>VLOOKUP($A10680,'Cancelled Orders'!$D$2:$G$10078,3,0)</f>
        <v>Order cancelled through app</v>
      </c>
      <c r="K10680" t="str">
        <f>VLOOKUP($A10680,'Cancelled Orders'!$D$2:$G$10078,4,0)</f>
        <v>Customer Refusal</v>
      </c>
    </row>
    <row r="10681" spans="1:11" ht="13.2" x14ac:dyDescent="0.25">
      <c r="A10681" s="7">
        <v>291697658</v>
      </c>
      <c r="B10681" s="4">
        <v>656967</v>
      </c>
      <c r="C10681" s="4" t="s">
        <v>473</v>
      </c>
      <c r="D10681" s="7">
        <v>40</v>
      </c>
      <c r="E10681" s="7">
        <v>1</v>
      </c>
      <c r="F10681" s="7">
        <v>40</v>
      </c>
      <c r="G10681" s="5" t="s">
        <v>22</v>
      </c>
      <c r="H10681" s="5" t="s">
        <v>28</v>
      </c>
      <c r="I10681">
        <f>VLOOKUP($A10681,'Cancelled Orders'!$D$2:$L$10078,COLUMN(E10680),0)</f>
        <v>1</v>
      </c>
      <c r="J10681" t="str">
        <f>VLOOKUP($A10681,'Cancelled Orders'!$D$2:$G$10078,3,0)</f>
        <v>Order cancelled through app</v>
      </c>
      <c r="K10681" t="str">
        <f>VLOOKUP($A10681,'Cancelled Orders'!$D$2:$G$10078,4,0)</f>
        <v>Customer Refusal</v>
      </c>
    </row>
    <row r="10682" spans="1:11" ht="13.2" x14ac:dyDescent="0.25">
      <c r="A10682" s="7">
        <v>290784757</v>
      </c>
      <c r="B10682" s="4">
        <v>763561</v>
      </c>
      <c r="C10682" s="4" t="s">
        <v>3221</v>
      </c>
      <c r="D10682" s="7">
        <v>28</v>
      </c>
      <c r="E10682" s="7">
        <v>1</v>
      </c>
      <c r="F10682" s="7">
        <v>28</v>
      </c>
      <c r="G10682" s="5" t="s">
        <v>22</v>
      </c>
      <c r="H10682" s="5" t="s">
        <v>28</v>
      </c>
      <c r="I10682">
        <f>VLOOKUP($A10682,'Cancelled Orders'!$D$2:$L$10078,COLUMN(E10681),0)</f>
        <v>1</v>
      </c>
      <c r="J10682" t="str">
        <f>VLOOKUP($A10682,'Cancelled Orders'!$D$2:$G$10078,3,0)</f>
        <v>Order cancelled through app</v>
      </c>
      <c r="K10682" t="str">
        <f>VLOOKUP($A10682,'Cancelled Orders'!$D$2:$G$10078,4,0)</f>
        <v>Customer Refusal</v>
      </c>
    </row>
    <row r="10683" spans="1:11" ht="13.2" x14ac:dyDescent="0.25">
      <c r="A10683" s="7">
        <v>290288127</v>
      </c>
      <c r="B10683" s="4">
        <v>763233</v>
      </c>
      <c r="C10683" s="4" t="s">
        <v>3222</v>
      </c>
      <c r="D10683" s="7">
        <v>20</v>
      </c>
      <c r="E10683" s="7">
        <v>1</v>
      </c>
      <c r="F10683" s="7">
        <v>20</v>
      </c>
      <c r="G10683" s="5" t="s">
        <v>22</v>
      </c>
      <c r="H10683" s="5" t="s">
        <v>28</v>
      </c>
      <c r="I10683">
        <f>VLOOKUP($A10683,'Cancelled Orders'!$D$2:$L$10078,COLUMN(E10682),0)</f>
        <v>1</v>
      </c>
      <c r="J10683" t="str">
        <f>VLOOKUP($A10683,'Cancelled Orders'!$D$2:$G$10078,3,0)</f>
        <v>Order cancelled through app</v>
      </c>
      <c r="K10683" t="str">
        <f>VLOOKUP($A10683,'Cancelled Orders'!$D$2:$G$10078,4,0)</f>
        <v>Customer Refusal</v>
      </c>
    </row>
    <row r="10684" spans="1:11" ht="13.2" x14ac:dyDescent="0.25">
      <c r="A10684" s="7">
        <v>290942205</v>
      </c>
      <c r="B10684" s="4">
        <v>748413</v>
      </c>
      <c r="C10684" s="4" t="s">
        <v>489</v>
      </c>
      <c r="D10684" s="7">
        <v>47</v>
      </c>
      <c r="E10684" s="7">
        <v>1</v>
      </c>
      <c r="F10684" s="7">
        <v>47</v>
      </c>
      <c r="G10684" s="5" t="s">
        <v>22</v>
      </c>
      <c r="H10684" s="5" t="s">
        <v>28</v>
      </c>
      <c r="I10684">
        <f>VLOOKUP($A10684,'Cancelled Orders'!$D$2:$L$10078,COLUMN(E10683),0)</f>
        <v>1</v>
      </c>
      <c r="J10684" t="str">
        <f>VLOOKUP($A10684,'Cancelled Orders'!$D$2:$G$10078,3,0)</f>
        <v>Order cancelled through app</v>
      </c>
      <c r="K10684" t="str">
        <f>VLOOKUP($A10684,'Cancelled Orders'!$D$2:$G$10078,4,0)</f>
        <v>Customer Refusal</v>
      </c>
    </row>
    <row r="10685" spans="1:11" ht="13.2" x14ac:dyDescent="0.25">
      <c r="A10685" s="7">
        <v>290477928</v>
      </c>
      <c r="B10685" s="4">
        <v>748413</v>
      </c>
      <c r="C10685" s="4" t="s">
        <v>489</v>
      </c>
      <c r="D10685" s="7">
        <v>47</v>
      </c>
      <c r="E10685" s="7">
        <v>1</v>
      </c>
      <c r="F10685" s="7">
        <v>47</v>
      </c>
      <c r="G10685" s="5" t="s">
        <v>22</v>
      </c>
      <c r="H10685" s="5" t="s">
        <v>28</v>
      </c>
      <c r="I10685">
        <f>VLOOKUP($A10685,'Cancelled Orders'!$D$2:$L$10078,COLUMN(E10684),0)</f>
        <v>1</v>
      </c>
      <c r="J10685" t="str">
        <f>VLOOKUP($A10685,'Cancelled Orders'!$D$2:$G$10078,3,0)</f>
        <v>Order cancelled through app</v>
      </c>
      <c r="K10685" t="str">
        <f>VLOOKUP($A10685,'Cancelled Orders'!$D$2:$G$10078,4,0)</f>
        <v>Customer Refusal</v>
      </c>
    </row>
    <row r="10686" spans="1:11" ht="13.2" x14ac:dyDescent="0.25">
      <c r="A10686" s="7">
        <v>290457537</v>
      </c>
      <c r="B10686" s="4">
        <v>748413</v>
      </c>
      <c r="C10686" s="4" t="s">
        <v>489</v>
      </c>
      <c r="D10686" s="7">
        <v>47</v>
      </c>
      <c r="E10686" s="7">
        <v>1</v>
      </c>
      <c r="F10686" s="7">
        <v>47</v>
      </c>
      <c r="G10686" s="5" t="s">
        <v>22</v>
      </c>
      <c r="H10686" s="5" t="s">
        <v>28</v>
      </c>
      <c r="I10686">
        <f>VLOOKUP($A10686,'Cancelled Orders'!$D$2:$L$10078,COLUMN(E10685),0)</f>
        <v>1</v>
      </c>
      <c r="J10686" t="str">
        <f>VLOOKUP($A10686,'Cancelled Orders'!$D$2:$G$10078,3,0)</f>
        <v>Order cancelled through app</v>
      </c>
      <c r="K10686" t="str">
        <f>VLOOKUP($A10686,'Cancelled Orders'!$D$2:$G$10078,4,0)</f>
        <v>Customer Refusal</v>
      </c>
    </row>
    <row r="10687" spans="1:11" ht="13.2" x14ac:dyDescent="0.25">
      <c r="A10687" s="7">
        <v>290201871</v>
      </c>
      <c r="B10687" s="4">
        <v>763461</v>
      </c>
      <c r="C10687" s="4" t="s">
        <v>1914</v>
      </c>
      <c r="D10687" s="7">
        <v>65</v>
      </c>
      <c r="E10687" s="7">
        <v>1</v>
      </c>
      <c r="F10687" s="7">
        <v>65</v>
      </c>
      <c r="G10687" s="5" t="s">
        <v>22</v>
      </c>
      <c r="H10687" s="5" t="s">
        <v>28</v>
      </c>
      <c r="I10687">
        <f>VLOOKUP($A10687,'Cancelled Orders'!$D$2:$L$10078,COLUMN(E10686),0)</f>
        <v>1</v>
      </c>
      <c r="J10687" t="str">
        <f>VLOOKUP($A10687,'Cancelled Orders'!$D$2:$G$10078,3,0)</f>
        <v>Order cancelled through app</v>
      </c>
      <c r="K10687" t="str">
        <f>VLOOKUP($A10687,'Cancelled Orders'!$D$2:$G$10078,4,0)</f>
        <v>Customer Refusal</v>
      </c>
    </row>
    <row r="10688" spans="1:11" ht="13.2" x14ac:dyDescent="0.25">
      <c r="A10688" s="7">
        <v>291522413</v>
      </c>
      <c r="B10688" s="4">
        <v>866347</v>
      </c>
      <c r="C10688" s="4" t="s">
        <v>3223</v>
      </c>
      <c r="D10688" s="7">
        <v>52</v>
      </c>
      <c r="E10688" s="7">
        <v>1</v>
      </c>
      <c r="F10688" s="7">
        <v>52</v>
      </c>
      <c r="G10688" s="5" t="s">
        <v>22</v>
      </c>
      <c r="H10688" s="5" t="s">
        <v>28</v>
      </c>
      <c r="I10688">
        <f>VLOOKUP($A10688,'Cancelled Orders'!$D$2:$L$10078,COLUMN(E10687),0)</f>
        <v>0</v>
      </c>
      <c r="J10688" t="str">
        <f>VLOOKUP($A10688,'Cancelled Orders'!$D$2:$G$10078,3,0)</f>
        <v>Order cancelled through app</v>
      </c>
      <c r="K10688" t="str">
        <f>VLOOKUP($A10688,'Cancelled Orders'!$D$2:$G$10078,4,0)</f>
        <v>Customer Refusal</v>
      </c>
    </row>
    <row r="10689" spans="1:11" ht="13.2" x14ac:dyDescent="0.25">
      <c r="A10689" s="7">
        <v>290001912</v>
      </c>
      <c r="B10689" s="4">
        <v>659807</v>
      </c>
      <c r="C10689" s="4" t="s">
        <v>3224</v>
      </c>
      <c r="D10689" s="7">
        <v>33</v>
      </c>
      <c r="E10689" s="7">
        <v>1</v>
      </c>
      <c r="F10689" s="7">
        <v>33</v>
      </c>
      <c r="G10689" s="5" t="s">
        <v>22</v>
      </c>
      <c r="H10689" s="5" t="s">
        <v>28</v>
      </c>
      <c r="I10689">
        <f>VLOOKUP($A10689,'Cancelled Orders'!$D$2:$L$10078,COLUMN(E10688),0)</f>
        <v>1</v>
      </c>
      <c r="J10689" t="str">
        <f>VLOOKUP($A10689,'Cancelled Orders'!$D$2:$G$10078,3,0)</f>
        <v>Order cancelled through app</v>
      </c>
      <c r="K10689" t="str">
        <f>VLOOKUP($A10689,'Cancelled Orders'!$D$2:$G$10078,4,0)</f>
        <v>Customer Refusal</v>
      </c>
    </row>
    <row r="10690" spans="1:11" ht="13.2" x14ac:dyDescent="0.25">
      <c r="A10690" s="7">
        <v>291228159</v>
      </c>
      <c r="B10690" s="4">
        <v>727570</v>
      </c>
      <c r="C10690" s="4" t="s">
        <v>3225</v>
      </c>
      <c r="D10690" s="7">
        <v>40</v>
      </c>
      <c r="E10690" s="7">
        <v>1</v>
      </c>
      <c r="F10690" s="7">
        <v>40</v>
      </c>
      <c r="G10690" s="5" t="s">
        <v>22</v>
      </c>
      <c r="H10690" s="5" t="s">
        <v>22</v>
      </c>
      <c r="I10690">
        <f>VLOOKUP($A10690,'Cancelled Orders'!$D$2:$L$10078,COLUMN(E10689),0)</f>
        <v>0</v>
      </c>
      <c r="J10690" t="str">
        <f>VLOOKUP($A10690,'Cancelled Orders'!$D$2:$G$10078,3,0)</f>
        <v>Order cancelled through app</v>
      </c>
      <c r="K10690" t="str">
        <f>VLOOKUP($A10690,'Cancelled Orders'!$D$2:$G$10078,4,0)</f>
        <v>Customer Refusal</v>
      </c>
    </row>
    <row r="10691" spans="1:11" ht="13.2" x14ac:dyDescent="0.25">
      <c r="A10691" s="7">
        <v>291228976</v>
      </c>
      <c r="B10691" s="4">
        <v>727570</v>
      </c>
      <c r="C10691" s="4" t="s">
        <v>3225</v>
      </c>
      <c r="D10691" s="7">
        <v>40</v>
      </c>
      <c r="E10691" s="7">
        <v>1</v>
      </c>
      <c r="F10691" s="7">
        <v>40</v>
      </c>
      <c r="G10691" s="5" t="s">
        <v>22</v>
      </c>
      <c r="H10691" s="5" t="s">
        <v>22</v>
      </c>
      <c r="I10691">
        <f>VLOOKUP($A10691,'Cancelled Orders'!$D$2:$L$10078,COLUMN(E10690),0)</f>
        <v>0</v>
      </c>
      <c r="J10691" t="str">
        <f>VLOOKUP($A10691,'Cancelled Orders'!$D$2:$G$10078,3,0)</f>
        <v>Order cancelled through app</v>
      </c>
      <c r="K10691" t="str">
        <f>VLOOKUP($A10691,'Cancelled Orders'!$D$2:$G$10078,4,0)</f>
        <v>Customer Refusal</v>
      </c>
    </row>
    <row r="10692" spans="1:11" ht="13.2" x14ac:dyDescent="0.25">
      <c r="A10692" s="7">
        <v>290349670</v>
      </c>
      <c r="B10692" s="4">
        <v>659860</v>
      </c>
      <c r="C10692" s="4" t="s">
        <v>1417</v>
      </c>
      <c r="D10692" s="7">
        <v>29</v>
      </c>
      <c r="E10692" s="7">
        <v>1</v>
      </c>
      <c r="F10692" s="7">
        <v>29</v>
      </c>
      <c r="G10692" s="5" t="s">
        <v>22</v>
      </c>
      <c r="H10692" s="5" t="s">
        <v>28</v>
      </c>
      <c r="I10692">
        <f>VLOOKUP($A10692,'Cancelled Orders'!$D$2:$L$10078,COLUMN(E10691),0)</f>
        <v>1</v>
      </c>
      <c r="J10692" t="str">
        <f>VLOOKUP($A10692,'Cancelled Orders'!$D$2:$G$10078,3,0)</f>
        <v>Order cancelled through app</v>
      </c>
      <c r="K10692" t="str">
        <f>VLOOKUP($A10692,'Cancelled Orders'!$D$2:$G$10078,4,0)</f>
        <v>Customer Refusal</v>
      </c>
    </row>
    <row r="10693" spans="1:11" ht="13.2" x14ac:dyDescent="0.25">
      <c r="A10693" s="7">
        <v>290166185</v>
      </c>
      <c r="B10693" s="4">
        <v>764100</v>
      </c>
      <c r="C10693" s="4" t="s">
        <v>3226</v>
      </c>
      <c r="D10693" s="7">
        <v>50</v>
      </c>
      <c r="E10693" s="7">
        <v>2</v>
      </c>
      <c r="F10693" s="7">
        <v>100</v>
      </c>
      <c r="G10693" s="5" t="s">
        <v>22</v>
      </c>
      <c r="H10693" s="5" t="s">
        <v>28</v>
      </c>
      <c r="I10693">
        <f>VLOOKUP($A10693,'Cancelled Orders'!$D$2:$L$10078,COLUMN(E10692),0)</f>
        <v>1</v>
      </c>
      <c r="J10693" t="str">
        <f>VLOOKUP($A10693,'Cancelled Orders'!$D$2:$G$10078,3,0)</f>
        <v>Cancelled by Restaurant</v>
      </c>
      <c r="K10693" t="str">
        <f>VLOOKUP($A10693,'Cancelled Orders'!$D$2:$G$10078,4,0)</f>
        <v>Stock Shortage</v>
      </c>
    </row>
    <row r="10694" spans="1:11" ht="13.2" x14ac:dyDescent="0.25">
      <c r="A10694" s="7">
        <v>290267600</v>
      </c>
      <c r="B10694" s="4">
        <v>835367</v>
      </c>
      <c r="C10694" s="4" t="s">
        <v>3131</v>
      </c>
      <c r="D10694" s="7">
        <v>40</v>
      </c>
      <c r="E10694" s="7">
        <v>2</v>
      </c>
      <c r="F10694" s="7">
        <v>80</v>
      </c>
      <c r="G10694" s="5" t="s">
        <v>22</v>
      </c>
      <c r="H10694" s="5" t="s">
        <v>28</v>
      </c>
      <c r="I10694">
        <f>VLOOKUP($A10694,'Cancelled Orders'!$D$2:$L$10078,COLUMN(E10693),0)</f>
        <v>1</v>
      </c>
      <c r="J10694" t="str">
        <f>VLOOKUP($A10694,'Cancelled Orders'!$D$2:$G$10078,3,0)</f>
        <v>Cancelled by Restaurant</v>
      </c>
      <c r="K10694" t="str">
        <f>VLOOKUP($A10694,'Cancelled Orders'!$D$2:$G$10078,4,0)</f>
        <v>Customer Refusal</v>
      </c>
    </row>
    <row r="10695" spans="1:11" ht="13.2" x14ac:dyDescent="0.25">
      <c r="A10695" s="7">
        <v>290896366</v>
      </c>
      <c r="B10695" s="4">
        <v>837920</v>
      </c>
      <c r="C10695" s="4" t="s">
        <v>2557</v>
      </c>
      <c r="D10695" s="7">
        <v>50</v>
      </c>
      <c r="E10695" s="7">
        <v>1</v>
      </c>
      <c r="F10695" s="7">
        <v>50</v>
      </c>
      <c r="G10695" s="5" t="s">
        <v>22</v>
      </c>
      <c r="H10695" s="5" t="s">
        <v>28</v>
      </c>
      <c r="I10695">
        <f>VLOOKUP($A10695,'Cancelled Orders'!$D$2:$L$10078,COLUMN(E10694),0)</f>
        <v>1</v>
      </c>
      <c r="J10695" t="str">
        <f>VLOOKUP($A10695,'Cancelled Orders'!$D$2:$G$10078,3,0)</f>
        <v>Cancelled by Restaurant</v>
      </c>
      <c r="K10695" t="str">
        <f>VLOOKUP($A10695,'Cancelled Orders'!$D$2:$G$10078,4,0)</f>
        <v>Customer Refusal</v>
      </c>
    </row>
    <row r="10696" spans="1:11" ht="13.2" x14ac:dyDescent="0.25">
      <c r="A10696" s="7">
        <v>291478419</v>
      </c>
      <c r="B10696" s="4">
        <v>624588</v>
      </c>
      <c r="C10696" s="4" t="s">
        <v>117</v>
      </c>
      <c r="D10696" s="7">
        <v>150</v>
      </c>
      <c r="E10696" s="7">
        <v>1</v>
      </c>
      <c r="F10696" s="7">
        <v>150</v>
      </c>
      <c r="G10696" s="5" t="s">
        <v>22</v>
      </c>
      <c r="H10696" s="5" t="s">
        <v>28</v>
      </c>
      <c r="I10696">
        <f>VLOOKUP($A10696,'Cancelled Orders'!$D$2:$L$10078,COLUMN(E10695),0)</f>
        <v>0</v>
      </c>
      <c r="J10696" t="str">
        <f>VLOOKUP($A10696,'Cancelled Orders'!$D$2:$G$10078,3,0)</f>
        <v>Order cancelled through app</v>
      </c>
      <c r="K10696" t="str">
        <f>VLOOKUP($A10696,'Cancelled Orders'!$D$2:$G$10078,4,0)</f>
        <v>Customer Refusal</v>
      </c>
    </row>
    <row r="10697" spans="1:11" ht="13.2" x14ac:dyDescent="0.25">
      <c r="A10697" s="7">
        <v>290089141</v>
      </c>
      <c r="B10697" s="4">
        <v>624588</v>
      </c>
      <c r="C10697" s="4" t="s">
        <v>117</v>
      </c>
      <c r="D10697" s="7">
        <v>150</v>
      </c>
      <c r="E10697" s="7">
        <v>1</v>
      </c>
      <c r="F10697" s="7">
        <v>150</v>
      </c>
      <c r="G10697" s="5" t="s">
        <v>22</v>
      </c>
      <c r="H10697" s="5" t="s">
        <v>28</v>
      </c>
      <c r="I10697">
        <f>VLOOKUP($A10697,'Cancelled Orders'!$D$2:$L$10078,COLUMN(E10696),0)</f>
        <v>0</v>
      </c>
      <c r="J10697" t="str">
        <f>VLOOKUP($A10697,'Cancelled Orders'!$D$2:$G$10078,3,0)</f>
        <v>Order cancelled through app</v>
      </c>
      <c r="K10697" t="str">
        <f>VLOOKUP($A10697,'Cancelled Orders'!$D$2:$G$10078,4,0)</f>
        <v>Customer Refusal</v>
      </c>
    </row>
    <row r="10698" spans="1:11" ht="13.2" x14ac:dyDescent="0.25">
      <c r="A10698" s="7">
        <v>291724273</v>
      </c>
      <c r="B10698" s="4">
        <v>133512</v>
      </c>
      <c r="C10698" s="4" t="s">
        <v>3227</v>
      </c>
      <c r="D10698" s="7">
        <v>109</v>
      </c>
      <c r="E10698" s="7">
        <v>1</v>
      </c>
      <c r="F10698" s="7">
        <v>109</v>
      </c>
      <c r="G10698" s="5" t="s">
        <v>22</v>
      </c>
      <c r="H10698" s="5" t="s">
        <v>22</v>
      </c>
      <c r="I10698">
        <f>VLOOKUP($A10698,'Cancelled Orders'!$D$2:$L$10078,COLUMN(E10697),0)</f>
        <v>1</v>
      </c>
      <c r="J10698" t="str">
        <f>VLOOKUP($A10698,'Cancelled Orders'!$D$2:$G$10078,3,0)</f>
        <v>Cancelled by Restaurant</v>
      </c>
      <c r="K10698" t="str">
        <f>VLOOKUP($A10698,'Cancelled Orders'!$D$2:$G$10078,4,0)</f>
        <v>Customer Refusal</v>
      </c>
    </row>
    <row r="10699" spans="1:11" ht="13.2" x14ac:dyDescent="0.25">
      <c r="A10699" s="7">
        <v>291674574</v>
      </c>
      <c r="B10699" s="4">
        <v>175392</v>
      </c>
      <c r="C10699" s="4" t="s">
        <v>3228</v>
      </c>
      <c r="D10699" s="7">
        <v>119</v>
      </c>
      <c r="E10699" s="7">
        <v>1</v>
      </c>
      <c r="F10699" s="7">
        <v>119</v>
      </c>
      <c r="G10699" s="5" t="s">
        <v>22</v>
      </c>
      <c r="H10699" s="5" t="s">
        <v>22</v>
      </c>
      <c r="I10699">
        <f>VLOOKUP($A10699,'Cancelled Orders'!$D$2:$L$10078,COLUMN(E10698),0)</f>
        <v>1</v>
      </c>
      <c r="J10699" t="str">
        <f>VLOOKUP($A10699,'Cancelled Orders'!$D$2:$G$10078,3,0)</f>
        <v>Cancelled by Restaurant</v>
      </c>
      <c r="K10699" t="str">
        <f>VLOOKUP($A10699,'Cancelled Orders'!$D$2:$G$10078,4,0)</f>
        <v>Customer Refusal</v>
      </c>
    </row>
    <row r="10700" spans="1:11" ht="13.2" x14ac:dyDescent="0.25">
      <c r="A10700" s="7">
        <v>289973865</v>
      </c>
      <c r="B10700" s="4">
        <v>653182</v>
      </c>
      <c r="C10700" s="4" t="s">
        <v>3229</v>
      </c>
      <c r="D10700" s="7">
        <v>13</v>
      </c>
      <c r="E10700" s="7">
        <v>1</v>
      </c>
      <c r="F10700" s="7">
        <v>13</v>
      </c>
      <c r="G10700" s="5" t="s">
        <v>22</v>
      </c>
      <c r="H10700" s="5" t="s">
        <v>28</v>
      </c>
      <c r="I10700">
        <f>VLOOKUP($A10700,'Cancelled Orders'!$D$2:$L$10078,COLUMN(E10699),0)</f>
        <v>0</v>
      </c>
      <c r="J10700" t="str">
        <f>VLOOKUP($A10700,'Cancelled Orders'!$D$2:$G$10078,3,0)</f>
        <v>Order cancelled through app</v>
      </c>
      <c r="K10700" t="str">
        <f>VLOOKUP($A10700,'Cancelled Orders'!$D$2:$G$10078,4,0)</f>
        <v>Customer Refusal</v>
      </c>
    </row>
    <row r="10701" spans="1:11" ht="13.2" x14ac:dyDescent="0.25">
      <c r="A10701" s="7">
        <v>290588636</v>
      </c>
      <c r="B10701" s="4">
        <v>757483</v>
      </c>
      <c r="C10701" s="4" t="s">
        <v>3230</v>
      </c>
      <c r="D10701" s="7">
        <v>65</v>
      </c>
      <c r="E10701" s="7">
        <v>1</v>
      </c>
      <c r="F10701" s="7">
        <v>65</v>
      </c>
      <c r="G10701" s="5" t="s">
        <v>22</v>
      </c>
      <c r="H10701" s="5" t="s">
        <v>28</v>
      </c>
      <c r="I10701">
        <f>VLOOKUP($A10701,'Cancelled Orders'!$D$2:$L$10078,COLUMN(E10700),0)</f>
        <v>1</v>
      </c>
      <c r="J10701" t="str">
        <f>VLOOKUP($A10701,'Cancelled Orders'!$D$2:$G$10078,3,0)</f>
        <v>Order cancelled through app</v>
      </c>
      <c r="K10701" t="str">
        <f>VLOOKUP($A10701,'Cancelled Orders'!$D$2:$G$10078,4,0)</f>
        <v>Customer Refusal</v>
      </c>
    </row>
    <row r="10702" spans="1:11" ht="13.2" x14ac:dyDescent="0.25">
      <c r="A10702" s="7">
        <v>291300765</v>
      </c>
      <c r="B10702" s="4">
        <v>670880</v>
      </c>
      <c r="C10702" s="4" t="s">
        <v>1225</v>
      </c>
      <c r="D10702" s="7">
        <v>134</v>
      </c>
      <c r="E10702" s="7">
        <v>1</v>
      </c>
      <c r="F10702" s="7">
        <v>134</v>
      </c>
      <c r="G10702" s="5" t="s">
        <v>22</v>
      </c>
      <c r="H10702" s="5" t="s">
        <v>28</v>
      </c>
      <c r="I10702">
        <f>VLOOKUP($A10702,'Cancelled Orders'!$D$2:$L$10078,COLUMN(E10701),0)</f>
        <v>1</v>
      </c>
      <c r="J10702" t="str">
        <f>VLOOKUP($A10702,'Cancelled Orders'!$D$2:$G$10078,3,0)</f>
        <v>Order cancelled through app</v>
      </c>
      <c r="K10702" t="str">
        <f>VLOOKUP($A10702,'Cancelled Orders'!$D$2:$G$10078,4,0)</f>
        <v>Customer Refusal</v>
      </c>
    </row>
    <row r="10703" spans="1:11" ht="13.2" x14ac:dyDescent="0.25">
      <c r="A10703" s="7">
        <v>290596473</v>
      </c>
      <c r="B10703" s="4">
        <v>674057</v>
      </c>
      <c r="C10703" s="4" t="s">
        <v>2514</v>
      </c>
      <c r="D10703" s="7">
        <v>153</v>
      </c>
      <c r="E10703" s="7">
        <v>1</v>
      </c>
      <c r="F10703" s="7">
        <v>153</v>
      </c>
      <c r="G10703" s="5" t="s">
        <v>22</v>
      </c>
      <c r="H10703" s="5" t="s">
        <v>28</v>
      </c>
      <c r="I10703">
        <f>VLOOKUP($A10703,'Cancelled Orders'!$D$2:$L$10078,COLUMN(E10702),0)</f>
        <v>1</v>
      </c>
      <c r="J10703" t="str">
        <f>VLOOKUP($A10703,'Cancelled Orders'!$D$2:$G$10078,3,0)</f>
        <v>Order cancelled through app</v>
      </c>
      <c r="K10703" t="str">
        <f>VLOOKUP($A10703,'Cancelled Orders'!$D$2:$G$10078,4,0)</f>
        <v>Customer Refusal</v>
      </c>
    </row>
    <row r="10704" spans="1:11" ht="13.2" x14ac:dyDescent="0.25">
      <c r="A10704" s="7">
        <v>291540287</v>
      </c>
      <c r="B10704" s="4">
        <v>849414</v>
      </c>
      <c r="C10704" s="4" t="s">
        <v>172</v>
      </c>
      <c r="D10704" s="7">
        <v>80</v>
      </c>
      <c r="E10704" s="7">
        <v>1</v>
      </c>
      <c r="F10704" s="7">
        <v>80</v>
      </c>
      <c r="G10704" s="5" t="s">
        <v>22</v>
      </c>
      <c r="H10704" s="5" t="s">
        <v>22</v>
      </c>
      <c r="I10704">
        <f>VLOOKUP($A10704,'Cancelled Orders'!$D$2:$L$10078,COLUMN(E10703),0)</f>
        <v>0</v>
      </c>
      <c r="J10704" t="str">
        <f>VLOOKUP($A10704,'Cancelled Orders'!$D$2:$G$10078,3,0)</f>
        <v>Order cancelled through app</v>
      </c>
      <c r="K10704" t="str">
        <f>VLOOKUP($A10704,'Cancelled Orders'!$D$2:$G$10078,4,0)</f>
        <v>Customer Refusal</v>
      </c>
    </row>
    <row r="10705" spans="1:11" ht="13.2" x14ac:dyDescent="0.25">
      <c r="A10705" s="7">
        <v>289957753</v>
      </c>
      <c r="B10705" s="4">
        <v>849455</v>
      </c>
      <c r="C10705" s="4" t="s">
        <v>672</v>
      </c>
      <c r="D10705" s="7">
        <v>45</v>
      </c>
      <c r="E10705" s="7">
        <v>1</v>
      </c>
      <c r="F10705" s="7">
        <v>45</v>
      </c>
      <c r="G10705" s="5" t="s">
        <v>22</v>
      </c>
      <c r="H10705" s="5" t="s">
        <v>22</v>
      </c>
      <c r="I10705">
        <f>VLOOKUP($A10705,'Cancelled Orders'!$D$2:$L$10078,COLUMN(E10704),0)</f>
        <v>0</v>
      </c>
      <c r="J10705" t="str">
        <f>VLOOKUP($A10705,'Cancelled Orders'!$D$2:$G$10078,3,0)</f>
        <v>Cancelled by Restaurant</v>
      </c>
      <c r="K10705" t="str">
        <f>VLOOKUP($A10705,'Cancelled Orders'!$D$2:$G$10078,4,0)</f>
        <v>Stock Shortage</v>
      </c>
    </row>
    <row r="10706" spans="1:11" ht="13.2" x14ac:dyDescent="0.25">
      <c r="A10706" s="7">
        <v>290546064</v>
      </c>
      <c r="B10706" s="4">
        <v>746621</v>
      </c>
      <c r="C10706" s="4" t="s">
        <v>405</v>
      </c>
      <c r="D10706" s="7">
        <v>52</v>
      </c>
      <c r="E10706" s="7">
        <v>1</v>
      </c>
      <c r="F10706" s="7">
        <v>52</v>
      </c>
      <c r="G10706" s="5" t="s">
        <v>22</v>
      </c>
      <c r="H10706" s="5" t="s">
        <v>22</v>
      </c>
      <c r="I10706">
        <f>VLOOKUP($A10706,'Cancelled Orders'!$D$2:$L$10078,COLUMN(E10705),0)</f>
        <v>1</v>
      </c>
      <c r="J10706" t="str">
        <f>VLOOKUP($A10706,'Cancelled Orders'!$D$2:$G$10078,3,0)</f>
        <v>Cancelled by Restaurant</v>
      </c>
      <c r="K10706" t="str">
        <f>VLOOKUP($A10706,'Cancelled Orders'!$D$2:$G$10078,4,0)</f>
        <v>Stock Shortage</v>
      </c>
    </row>
    <row r="10707" spans="1:11" ht="13.2" x14ac:dyDescent="0.25">
      <c r="A10707" s="7">
        <v>291145717</v>
      </c>
      <c r="B10707" s="4">
        <v>775308</v>
      </c>
      <c r="C10707" s="4" t="s">
        <v>3231</v>
      </c>
      <c r="D10707" s="7">
        <v>10</v>
      </c>
      <c r="E10707" s="7">
        <v>1</v>
      </c>
      <c r="F10707" s="7">
        <v>10</v>
      </c>
      <c r="G10707" s="5" t="s">
        <v>22</v>
      </c>
      <c r="H10707" s="5" t="s">
        <v>28</v>
      </c>
      <c r="I10707">
        <f>VLOOKUP($A10707,'Cancelled Orders'!$D$2:$L$10078,COLUMN(E10706),0)</f>
        <v>0</v>
      </c>
      <c r="J10707" t="str">
        <f>VLOOKUP($A10707,'Cancelled Orders'!$D$2:$G$10078,3,0)</f>
        <v>Order cancelled through app</v>
      </c>
      <c r="K10707" t="str">
        <f>VLOOKUP($A10707,'Cancelled Orders'!$D$2:$G$10078,4,0)</f>
        <v>Customer Refusal</v>
      </c>
    </row>
    <row r="10708" spans="1:11" ht="13.2" x14ac:dyDescent="0.25">
      <c r="A10708" s="7">
        <v>290807142</v>
      </c>
      <c r="B10708" s="4">
        <v>811185</v>
      </c>
      <c r="C10708" s="4" t="s">
        <v>3232</v>
      </c>
      <c r="D10708" s="7">
        <v>34</v>
      </c>
      <c r="E10708" s="7">
        <v>1</v>
      </c>
      <c r="F10708" s="7">
        <v>34</v>
      </c>
      <c r="G10708" s="5" t="s">
        <v>22</v>
      </c>
      <c r="H10708" s="5" t="s">
        <v>22</v>
      </c>
      <c r="I10708">
        <f>VLOOKUP($A10708,'Cancelled Orders'!$D$2:$L$10078,COLUMN(E10707),0)</f>
        <v>1</v>
      </c>
      <c r="J10708" t="str">
        <f>VLOOKUP($A10708,'Cancelled Orders'!$D$2:$G$10078,3,0)</f>
        <v>Order cancelled through app</v>
      </c>
      <c r="K10708" t="str">
        <f>VLOOKUP($A10708,'Cancelled Orders'!$D$2:$G$10078,4,0)</f>
        <v>Customer Refusal</v>
      </c>
    </row>
    <row r="10709" spans="1:11" ht="13.2" x14ac:dyDescent="0.25">
      <c r="A10709" s="7">
        <v>289920337</v>
      </c>
      <c r="B10709" s="4">
        <v>657904</v>
      </c>
      <c r="C10709" s="4" t="s">
        <v>744</v>
      </c>
      <c r="D10709" s="7">
        <v>40</v>
      </c>
      <c r="E10709" s="7">
        <v>1</v>
      </c>
      <c r="F10709" s="7">
        <v>40</v>
      </c>
      <c r="G10709" s="5" t="s">
        <v>22</v>
      </c>
      <c r="H10709" s="5" t="s">
        <v>28</v>
      </c>
      <c r="I10709">
        <f>VLOOKUP($A10709,'Cancelled Orders'!$D$2:$L$10078,COLUMN(E10708),0)</f>
        <v>1</v>
      </c>
      <c r="J10709" t="str">
        <f>VLOOKUP($A10709,'Cancelled Orders'!$D$2:$G$10078,3,0)</f>
        <v>Order cancelled through app</v>
      </c>
      <c r="K10709" t="str">
        <f>VLOOKUP($A10709,'Cancelled Orders'!$D$2:$G$10078,4,0)</f>
        <v>Customer Refusal</v>
      </c>
    </row>
    <row r="10710" spans="1:11" ht="13.2" x14ac:dyDescent="0.25">
      <c r="A10710" s="7">
        <v>290616976</v>
      </c>
      <c r="B10710" s="4">
        <v>851883</v>
      </c>
      <c r="C10710" s="4" t="s">
        <v>3233</v>
      </c>
      <c r="D10710" s="7">
        <v>110</v>
      </c>
      <c r="E10710" s="7">
        <v>1</v>
      </c>
      <c r="F10710" s="7">
        <v>110</v>
      </c>
      <c r="G10710" s="5" t="s">
        <v>22</v>
      </c>
      <c r="H10710" s="5" t="s">
        <v>28</v>
      </c>
      <c r="I10710">
        <f>VLOOKUP($A10710,'Cancelled Orders'!$D$2:$L$10078,COLUMN(E10709),0)</f>
        <v>1</v>
      </c>
      <c r="J10710" t="str">
        <f>VLOOKUP($A10710,'Cancelled Orders'!$D$2:$G$10078,3,0)</f>
        <v>Order cancelled through app</v>
      </c>
      <c r="K10710" t="str">
        <f>VLOOKUP($A10710,'Cancelled Orders'!$D$2:$G$10078,4,0)</f>
        <v>Customer Refusal</v>
      </c>
    </row>
    <row r="10711" spans="1:11" ht="13.2" x14ac:dyDescent="0.25">
      <c r="A10711" s="7">
        <v>291282117</v>
      </c>
      <c r="B10711" s="4">
        <v>836623</v>
      </c>
      <c r="C10711" s="4" t="s">
        <v>3234</v>
      </c>
      <c r="D10711" s="7">
        <v>20</v>
      </c>
      <c r="E10711" s="7">
        <v>2</v>
      </c>
      <c r="F10711" s="7">
        <v>40</v>
      </c>
      <c r="G10711" s="5" t="s">
        <v>22</v>
      </c>
      <c r="H10711" s="5" t="s">
        <v>28</v>
      </c>
      <c r="I10711">
        <f>VLOOKUP($A10711,'Cancelled Orders'!$D$2:$L$10078,COLUMN(E10710),0)</f>
        <v>1</v>
      </c>
      <c r="J10711" t="str">
        <f>VLOOKUP($A10711,'Cancelled Orders'!$D$2:$G$10078,3,0)</f>
        <v>Cancelled by Restaurant</v>
      </c>
      <c r="K10711" t="str">
        <f>VLOOKUP($A10711,'Cancelled Orders'!$D$2:$G$10078,4,0)</f>
        <v>Stock Shortage</v>
      </c>
    </row>
    <row r="10712" spans="1:11" ht="13.2" x14ac:dyDescent="0.25">
      <c r="A10712" s="7">
        <v>290087180</v>
      </c>
      <c r="B10712" s="4">
        <v>854858</v>
      </c>
      <c r="C10712" s="4" t="s">
        <v>1186</v>
      </c>
      <c r="D10712" s="7">
        <v>43</v>
      </c>
      <c r="E10712" s="7">
        <v>1</v>
      </c>
      <c r="F10712" s="7">
        <v>43</v>
      </c>
      <c r="G10712" s="5" t="s">
        <v>22</v>
      </c>
      <c r="H10712" s="5" t="s">
        <v>22</v>
      </c>
      <c r="I10712">
        <f>VLOOKUP($A10712,'Cancelled Orders'!$D$2:$L$10078,COLUMN(E10711),0)</f>
        <v>1</v>
      </c>
      <c r="J10712" t="str">
        <f>VLOOKUP($A10712,'Cancelled Orders'!$D$2:$G$10078,3,0)</f>
        <v>Cancelled by Restaurant</v>
      </c>
      <c r="K10712" t="str">
        <f>VLOOKUP($A10712,'Cancelled Orders'!$D$2:$G$10078,4,0)</f>
        <v>Stock Shortage</v>
      </c>
    </row>
    <row r="10713" spans="1:11" ht="13.2" x14ac:dyDescent="0.25">
      <c r="A10713" s="7">
        <v>290089412</v>
      </c>
      <c r="B10713" s="4">
        <v>854858</v>
      </c>
      <c r="C10713" s="4" t="s">
        <v>1186</v>
      </c>
      <c r="D10713" s="7">
        <v>43</v>
      </c>
      <c r="E10713" s="7">
        <v>1</v>
      </c>
      <c r="F10713" s="7">
        <v>43</v>
      </c>
      <c r="G10713" s="5" t="s">
        <v>22</v>
      </c>
      <c r="H10713" s="5" t="s">
        <v>22</v>
      </c>
      <c r="I10713">
        <f>VLOOKUP($A10713,'Cancelled Orders'!$D$2:$L$10078,COLUMN(E10712),0)</f>
        <v>1</v>
      </c>
      <c r="J10713" t="str">
        <f>VLOOKUP($A10713,'Cancelled Orders'!$D$2:$G$10078,3,0)</f>
        <v>Cancelled by Restaurant</v>
      </c>
      <c r="K10713" t="str">
        <f>VLOOKUP($A10713,'Cancelled Orders'!$D$2:$G$10078,4,0)</f>
        <v>Stock Shortage</v>
      </c>
    </row>
    <row r="10714" spans="1:11" ht="13.2" x14ac:dyDescent="0.25">
      <c r="A10714" s="7">
        <v>289649031</v>
      </c>
      <c r="B10714" s="4">
        <v>866106</v>
      </c>
      <c r="C10714" s="4" t="s">
        <v>233</v>
      </c>
      <c r="D10714" s="7">
        <v>35</v>
      </c>
      <c r="E10714" s="7">
        <v>1</v>
      </c>
      <c r="F10714" s="7">
        <v>35</v>
      </c>
      <c r="G10714" s="5" t="s">
        <v>22</v>
      </c>
      <c r="H10714" s="5" t="s">
        <v>22</v>
      </c>
      <c r="I10714">
        <f>VLOOKUP($A10714,'Cancelled Orders'!$D$2:$L$10078,COLUMN(E10713),0)</f>
        <v>1</v>
      </c>
      <c r="J10714" t="str">
        <f>VLOOKUP($A10714,'Cancelled Orders'!$D$2:$G$10078,3,0)</f>
        <v>Order cancelled through app</v>
      </c>
      <c r="K10714" t="str">
        <f>VLOOKUP($A10714,'Cancelled Orders'!$D$2:$G$10078,4,0)</f>
        <v>Customer Refusal</v>
      </c>
    </row>
    <row r="10715" spans="1:11" ht="13.2" x14ac:dyDescent="0.25">
      <c r="A10715" s="7">
        <v>290564077</v>
      </c>
      <c r="B10715" s="4">
        <v>866002</v>
      </c>
      <c r="C10715" s="4" t="s">
        <v>3235</v>
      </c>
      <c r="D10715" s="7">
        <v>65</v>
      </c>
      <c r="E10715" s="7">
        <v>1</v>
      </c>
      <c r="F10715" s="7">
        <v>65</v>
      </c>
      <c r="G10715" s="5" t="s">
        <v>22</v>
      </c>
      <c r="H10715" s="5" t="s">
        <v>28</v>
      </c>
      <c r="I10715">
        <f>VLOOKUP($A10715,'Cancelled Orders'!$D$2:$L$10078,COLUMN(E10714),0)</f>
        <v>1</v>
      </c>
      <c r="J10715" t="str">
        <f>VLOOKUP($A10715,'Cancelled Orders'!$D$2:$G$10078,3,0)</f>
        <v>Order cancelled through app</v>
      </c>
      <c r="K10715" t="str">
        <f>VLOOKUP($A10715,'Cancelled Orders'!$D$2:$G$10078,4,0)</f>
        <v>Customer Refusal</v>
      </c>
    </row>
    <row r="10716" spans="1:11" ht="13.2" x14ac:dyDescent="0.25">
      <c r="A10716" s="7">
        <v>290591749</v>
      </c>
      <c r="B10716" s="4">
        <v>866002</v>
      </c>
      <c r="C10716" s="4" t="s">
        <v>3235</v>
      </c>
      <c r="D10716" s="7">
        <v>65</v>
      </c>
      <c r="E10716" s="7">
        <v>1</v>
      </c>
      <c r="F10716" s="7">
        <v>65</v>
      </c>
      <c r="G10716" s="5" t="s">
        <v>22</v>
      </c>
      <c r="H10716" s="5" t="s">
        <v>28</v>
      </c>
      <c r="I10716">
        <f>VLOOKUP($A10716,'Cancelled Orders'!$D$2:$L$10078,COLUMN(E10715),0)</f>
        <v>1</v>
      </c>
      <c r="J10716" t="str">
        <f>VLOOKUP($A10716,'Cancelled Orders'!$D$2:$G$10078,3,0)</f>
        <v>Order cancelled through app</v>
      </c>
      <c r="K10716" t="str">
        <f>VLOOKUP($A10716,'Cancelled Orders'!$D$2:$G$10078,4,0)</f>
        <v>Customer Refusal</v>
      </c>
    </row>
    <row r="10717" spans="1:11" ht="13.2" x14ac:dyDescent="0.25">
      <c r="A10717" s="7">
        <v>291136191</v>
      </c>
      <c r="B10717" s="4">
        <v>613859</v>
      </c>
      <c r="C10717" s="4" t="s">
        <v>3236</v>
      </c>
      <c r="D10717" s="7">
        <v>32</v>
      </c>
      <c r="E10717" s="7">
        <v>1</v>
      </c>
      <c r="F10717" s="7">
        <v>32</v>
      </c>
      <c r="G10717" s="5" t="s">
        <v>22</v>
      </c>
      <c r="H10717" s="5" t="s">
        <v>28</v>
      </c>
      <c r="I10717">
        <f>VLOOKUP($A10717,'Cancelled Orders'!$D$2:$L$10078,COLUMN(E10716),0)</f>
        <v>1</v>
      </c>
      <c r="J10717" t="str">
        <f>VLOOKUP($A10717,'Cancelled Orders'!$D$2:$G$10078,3,0)</f>
        <v>Order cancelled through app</v>
      </c>
      <c r="K10717" t="str">
        <f>VLOOKUP($A10717,'Cancelled Orders'!$D$2:$G$10078,4,0)</f>
        <v>Customer Refusal</v>
      </c>
    </row>
    <row r="10718" spans="1:11" ht="13.2" x14ac:dyDescent="0.25">
      <c r="A10718" s="7">
        <v>291514376</v>
      </c>
      <c r="B10718" s="4">
        <v>613859</v>
      </c>
      <c r="C10718" s="4" t="s">
        <v>3236</v>
      </c>
      <c r="D10718" s="7">
        <v>32</v>
      </c>
      <c r="E10718" s="7">
        <v>1</v>
      </c>
      <c r="F10718" s="7">
        <v>32</v>
      </c>
      <c r="G10718" s="5" t="s">
        <v>22</v>
      </c>
      <c r="H10718" s="5" t="s">
        <v>28</v>
      </c>
      <c r="I10718">
        <f>VLOOKUP($A10718,'Cancelled Orders'!$D$2:$L$10078,COLUMN(E10717),0)</f>
        <v>1</v>
      </c>
      <c r="J10718" t="str">
        <f>VLOOKUP($A10718,'Cancelled Orders'!$D$2:$G$10078,3,0)</f>
        <v>Order cancelled through app</v>
      </c>
      <c r="K10718" t="str">
        <f>VLOOKUP($A10718,'Cancelled Orders'!$D$2:$G$10078,4,0)</f>
        <v>Customer Refusal</v>
      </c>
    </row>
    <row r="10719" spans="1:11" ht="13.2" x14ac:dyDescent="0.25">
      <c r="A10719" s="7">
        <v>291580704</v>
      </c>
      <c r="B10719" s="4">
        <v>786141</v>
      </c>
      <c r="C10719" s="4" t="s">
        <v>238</v>
      </c>
      <c r="D10719" s="7">
        <v>120</v>
      </c>
      <c r="E10719" s="7">
        <v>1</v>
      </c>
      <c r="F10719" s="7">
        <v>120</v>
      </c>
      <c r="G10719" s="5" t="s">
        <v>22</v>
      </c>
      <c r="H10719" s="5" t="s">
        <v>28</v>
      </c>
      <c r="I10719">
        <f>VLOOKUP($A10719,'Cancelled Orders'!$D$2:$L$10078,COLUMN(E10718),0)</f>
        <v>1</v>
      </c>
      <c r="J10719" t="str">
        <f>VLOOKUP($A10719,'Cancelled Orders'!$D$2:$G$10078,3,0)</f>
        <v>Order cancelled through app</v>
      </c>
      <c r="K10719" t="str">
        <f>VLOOKUP($A10719,'Cancelled Orders'!$D$2:$G$10078,4,0)</f>
        <v>Customer Refusal</v>
      </c>
    </row>
    <row r="10720" spans="1:11" ht="13.2" x14ac:dyDescent="0.25">
      <c r="A10720" s="7">
        <v>290638879</v>
      </c>
      <c r="B10720" s="4">
        <v>786141</v>
      </c>
      <c r="C10720" s="4" t="s">
        <v>238</v>
      </c>
      <c r="D10720" s="7">
        <v>120</v>
      </c>
      <c r="E10720" s="7">
        <v>1</v>
      </c>
      <c r="F10720" s="7">
        <v>120</v>
      </c>
      <c r="G10720" s="5" t="s">
        <v>22</v>
      </c>
      <c r="H10720" s="5" t="s">
        <v>28</v>
      </c>
      <c r="I10720">
        <f>VLOOKUP($A10720,'Cancelled Orders'!$D$2:$L$10078,COLUMN(E10719),0)</f>
        <v>1</v>
      </c>
      <c r="J10720" t="str">
        <f>VLOOKUP($A10720,'Cancelled Orders'!$D$2:$G$10078,3,0)</f>
        <v>Order cancelled through app</v>
      </c>
      <c r="K10720" t="str">
        <f>VLOOKUP($A10720,'Cancelled Orders'!$D$2:$G$10078,4,0)</f>
        <v>Customer Refusal</v>
      </c>
    </row>
    <row r="10721" spans="1:11" ht="13.2" x14ac:dyDescent="0.25">
      <c r="A10721" s="7">
        <v>290636468</v>
      </c>
      <c r="B10721" s="4">
        <v>786141</v>
      </c>
      <c r="C10721" s="4" t="s">
        <v>238</v>
      </c>
      <c r="D10721" s="7">
        <v>120</v>
      </c>
      <c r="E10721" s="7">
        <v>1</v>
      </c>
      <c r="F10721" s="7">
        <v>120</v>
      </c>
      <c r="G10721" s="5" t="s">
        <v>22</v>
      </c>
      <c r="H10721" s="5" t="s">
        <v>28</v>
      </c>
      <c r="I10721">
        <f>VLOOKUP($A10721,'Cancelled Orders'!$D$2:$L$10078,COLUMN(E10720),0)</f>
        <v>1</v>
      </c>
      <c r="J10721" t="str">
        <f>VLOOKUP($A10721,'Cancelled Orders'!$D$2:$G$10078,3,0)</f>
        <v>Order cancelled through app</v>
      </c>
      <c r="K10721" t="str">
        <f>VLOOKUP($A10721,'Cancelled Orders'!$D$2:$G$10078,4,0)</f>
        <v>Customer Refusal</v>
      </c>
    </row>
    <row r="10722" spans="1:11" ht="13.2" x14ac:dyDescent="0.25">
      <c r="A10722" s="7">
        <v>290644576</v>
      </c>
      <c r="B10722" s="4">
        <v>786141</v>
      </c>
      <c r="C10722" s="4" t="s">
        <v>238</v>
      </c>
      <c r="D10722" s="7">
        <v>120</v>
      </c>
      <c r="E10722" s="7">
        <v>1</v>
      </c>
      <c r="F10722" s="7">
        <v>120</v>
      </c>
      <c r="G10722" s="5" t="s">
        <v>22</v>
      </c>
      <c r="H10722" s="5" t="s">
        <v>28</v>
      </c>
      <c r="I10722">
        <f>VLOOKUP($A10722,'Cancelled Orders'!$D$2:$L$10078,COLUMN(E10721),0)</f>
        <v>1</v>
      </c>
      <c r="J10722" t="str">
        <f>VLOOKUP($A10722,'Cancelled Orders'!$D$2:$G$10078,3,0)</f>
        <v>Order cancelled through app</v>
      </c>
      <c r="K10722" t="str">
        <f>VLOOKUP($A10722,'Cancelled Orders'!$D$2:$G$10078,4,0)</f>
        <v>Customer Refusal</v>
      </c>
    </row>
    <row r="10723" spans="1:11" ht="13.2" x14ac:dyDescent="0.25">
      <c r="A10723" s="7">
        <v>290647367</v>
      </c>
      <c r="B10723" s="4">
        <v>786141</v>
      </c>
      <c r="C10723" s="4" t="s">
        <v>238</v>
      </c>
      <c r="D10723" s="7">
        <v>120</v>
      </c>
      <c r="E10723" s="7">
        <v>1</v>
      </c>
      <c r="F10723" s="7">
        <v>120</v>
      </c>
      <c r="G10723" s="5" t="s">
        <v>22</v>
      </c>
      <c r="H10723" s="5" t="s">
        <v>28</v>
      </c>
      <c r="I10723">
        <f>VLOOKUP($A10723,'Cancelled Orders'!$D$2:$L$10078,COLUMN(E10722),0)</f>
        <v>1</v>
      </c>
      <c r="J10723" t="str">
        <f>VLOOKUP($A10723,'Cancelled Orders'!$D$2:$G$10078,3,0)</f>
        <v>Order cancelled through app</v>
      </c>
      <c r="K10723" t="str">
        <f>VLOOKUP($A10723,'Cancelled Orders'!$D$2:$G$10078,4,0)</f>
        <v>Customer Refusal</v>
      </c>
    </row>
    <row r="10724" spans="1:11" ht="13.2" x14ac:dyDescent="0.25">
      <c r="A10724" s="7">
        <v>290598345</v>
      </c>
      <c r="B10724" s="4">
        <v>786141</v>
      </c>
      <c r="C10724" s="4" t="s">
        <v>238</v>
      </c>
      <c r="D10724" s="7">
        <v>120</v>
      </c>
      <c r="E10724" s="7">
        <v>1</v>
      </c>
      <c r="F10724" s="7">
        <v>120</v>
      </c>
      <c r="G10724" s="5" t="s">
        <v>22</v>
      </c>
      <c r="H10724" s="5" t="s">
        <v>28</v>
      </c>
      <c r="I10724">
        <f>VLOOKUP($A10724,'Cancelled Orders'!$D$2:$L$10078,COLUMN(E10723),0)</f>
        <v>1</v>
      </c>
      <c r="J10724" t="str">
        <f>VLOOKUP($A10724,'Cancelled Orders'!$D$2:$G$10078,3,0)</f>
        <v>Order cancelled through app</v>
      </c>
      <c r="K10724" t="str">
        <f>VLOOKUP($A10724,'Cancelled Orders'!$D$2:$G$10078,4,0)</f>
        <v>Customer Refusal</v>
      </c>
    </row>
    <row r="10725" spans="1:11" ht="13.2" x14ac:dyDescent="0.25">
      <c r="A10725" s="7">
        <v>291482088</v>
      </c>
      <c r="B10725" s="4">
        <v>786160</v>
      </c>
      <c r="C10725" s="4" t="s">
        <v>238</v>
      </c>
      <c r="D10725" s="7">
        <v>120</v>
      </c>
      <c r="E10725" s="7">
        <v>1</v>
      </c>
      <c r="F10725" s="7">
        <v>120</v>
      </c>
      <c r="G10725" s="5" t="s">
        <v>22</v>
      </c>
      <c r="H10725" s="5" t="s">
        <v>28</v>
      </c>
      <c r="I10725">
        <f>VLOOKUP($A10725,'Cancelled Orders'!$D$2:$L$10078,COLUMN(E10724),0)</f>
        <v>1</v>
      </c>
      <c r="J10725" t="str">
        <f>VLOOKUP($A10725,'Cancelled Orders'!$D$2:$G$10078,3,0)</f>
        <v>Order cancelled through app</v>
      </c>
      <c r="K10725" t="str">
        <f>VLOOKUP($A10725,'Cancelled Orders'!$D$2:$G$10078,4,0)</f>
        <v>Customer Refusal</v>
      </c>
    </row>
    <row r="10726" spans="1:11" ht="13.2" x14ac:dyDescent="0.25">
      <c r="A10726" s="7">
        <v>290659710</v>
      </c>
      <c r="B10726" s="4">
        <v>786160</v>
      </c>
      <c r="C10726" s="4" t="s">
        <v>238</v>
      </c>
      <c r="D10726" s="7">
        <v>120</v>
      </c>
      <c r="E10726" s="7">
        <v>1</v>
      </c>
      <c r="F10726" s="7">
        <v>120</v>
      </c>
      <c r="G10726" s="5" t="s">
        <v>22</v>
      </c>
      <c r="H10726" s="5" t="s">
        <v>28</v>
      </c>
      <c r="I10726">
        <f>VLOOKUP($A10726,'Cancelled Orders'!$D$2:$L$10078,COLUMN(E10725),0)</f>
        <v>1</v>
      </c>
      <c r="J10726" t="str">
        <f>VLOOKUP($A10726,'Cancelled Orders'!$D$2:$G$10078,3,0)</f>
        <v>Order cancelled through app</v>
      </c>
      <c r="K10726" t="str">
        <f>VLOOKUP($A10726,'Cancelled Orders'!$D$2:$G$10078,4,0)</f>
        <v>Customer Refusal</v>
      </c>
    </row>
    <row r="10727" spans="1:11" ht="13.2" x14ac:dyDescent="0.25">
      <c r="A10727" s="7">
        <v>290574434</v>
      </c>
      <c r="B10727" s="4">
        <v>786160</v>
      </c>
      <c r="C10727" s="4" t="s">
        <v>238</v>
      </c>
      <c r="D10727" s="7">
        <v>120</v>
      </c>
      <c r="E10727" s="7">
        <v>1</v>
      </c>
      <c r="F10727" s="7">
        <v>120</v>
      </c>
      <c r="G10727" s="5" t="s">
        <v>22</v>
      </c>
      <c r="H10727" s="5" t="s">
        <v>28</v>
      </c>
      <c r="I10727">
        <f>VLOOKUP($A10727,'Cancelled Orders'!$D$2:$L$10078,COLUMN(E10726),0)</f>
        <v>1</v>
      </c>
      <c r="J10727" t="str">
        <f>VLOOKUP($A10727,'Cancelled Orders'!$D$2:$G$10078,3,0)</f>
        <v>Order cancelled through app</v>
      </c>
      <c r="K10727" t="str">
        <f>VLOOKUP($A10727,'Cancelled Orders'!$D$2:$G$10078,4,0)</f>
        <v>Customer Refusal</v>
      </c>
    </row>
    <row r="10728" spans="1:11" ht="13.2" x14ac:dyDescent="0.25">
      <c r="A10728" s="7">
        <v>290573689</v>
      </c>
      <c r="B10728" s="4">
        <v>786160</v>
      </c>
      <c r="C10728" s="4" t="s">
        <v>238</v>
      </c>
      <c r="D10728" s="7">
        <v>120</v>
      </c>
      <c r="E10728" s="7">
        <v>1</v>
      </c>
      <c r="F10728" s="7">
        <v>120</v>
      </c>
      <c r="G10728" s="5" t="s">
        <v>22</v>
      </c>
      <c r="H10728" s="5" t="s">
        <v>28</v>
      </c>
      <c r="I10728">
        <f>VLOOKUP($A10728,'Cancelled Orders'!$D$2:$L$10078,COLUMN(E10727),0)</f>
        <v>1</v>
      </c>
      <c r="J10728" t="str">
        <f>VLOOKUP($A10728,'Cancelled Orders'!$D$2:$G$10078,3,0)</f>
        <v>Order cancelled through app</v>
      </c>
      <c r="K10728" t="str">
        <f>VLOOKUP($A10728,'Cancelled Orders'!$D$2:$G$10078,4,0)</f>
        <v>Customer Refusal</v>
      </c>
    </row>
    <row r="10729" spans="1:11" ht="13.2" x14ac:dyDescent="0.25">
      <c r="A10729" s="7">
        <v>290605089</v>
      </c>
      <c r="B10729" s="4">
        <v>786160</v>
      </c>
      <c r="C10729" s="4" t="s">
        <v>238</v>
      </c>
      <c r="D10729" s="7">
        <v>120</v>
      </c>
      <c r="E10729" s="7">
        <v>1</v>
      </c>
      <c r="F10729" s="7">
        <v>120</v>
      </c>
      <c r="G10729" s="5" t="s">
        <v>22</v>
      </c>
      <c r="H10729" s="5" t="s">
        <v>28</v>
      </c>
      <c r="I10729">
        <f>VLOOKUP($A10729,'Cancelled Orders'!$D$2:$L$10078,COLUMN(E10728),0)</f>
        <v>1</v>
      </c>
      <c r="J10729" t="str">
        <f>VLOOKUP($A10729,'Cancelled Orders'!$D$2:$G$10078,3,0)</f>
        <v>Order cancelled through app</v>
      </c>
      <c r="K10729" t="str">
        <f>VLOOKUP($A10729,'Cancelled Orders'!$D$2:$G$10078,4,0)</f>
        <v>Customer Refusal</v>
      </c>
    </row>
    <row r="10730" spans="1:11" ht="13.2" x14ac:dyDescent="0.25">
      <c r="A10730" s="7">
        <v>291120426</v>
      </c>
      <c r="B10730" s="4">
        <v>670907</v>
      </c>
      <c r="C10730" s="4" t="s">
        <v>2524</v>
      </c>
      <c r="D10730" s="7">
        <v>130</v>
      </c>
      <c r="E10730" s="7">
        <v>1</v>
      </c>
      <c r="F10730" s="7">
        <v>130</v>
      </c>
      <c r="G10730" s="5" t="s">
        <v>22</v>
      </c>
      <c r="H10730" s="5" t="s">
        <v>28</v>
      </c>
      <c r="I10730">
        <f>VLOOKUP($A10730,'Cancelled Orders'!$D$2:$L$10078,COLUMN(E10729),0)</f>
        <v>1</v>
      </c>
      <c r="J10730" t="str">
        <f>VLOOKUP($A10730,'Cancelled Orders'!$D$2:$G$10078,3,0)</f>
        <v>Order cancelled through app</v>
      </c>
      <c r="K10730" t="str">
        <f>VLOOKUP($A10730,'Cancelled Orders'!$D$2:$G$10078,4,0)</f>
        <v>Customer Refusal</v>
      </c>
    </row>
    <row r="10731" spans="1:11" ht="13.2" x14ac:dyDescent="0.25">
      <c r="A10731" s="7">
        <v>291232222</v>
      </c>
      <c r="B10731" s="4">
        <v>670907</v>
      </c>
      <c r="C10731" s="4" t="s">
        <v>2524</v>
      </c>
      <c r="D10731" s="7">
        <v>130</v>
      </c>
      <c r="E10731" s="7">
        <v>1</v>
      </c>
      <c r="F10731" s="7">
        <v>130</v>
      </c>
      <c r="G10731" s="5" t="s">
        <v>22</v>
      </c>
      <c r="H10731" s="5" t="s">
        <v>28</v>
      </c>
      <c r="I10731">
        <f>VLOOKUP($A10731,'Cancelled Orders'!$D$2:$L$10078,COLUMN(E10730),0)</f>
        <v>1</v>
      </c>
      <c r="J10731" t="str">
        <f>VLOOKUP($A10731,'Cancelled Orders'!$D$2:$G$10078,3,0)</f>
        <v>Order cancelled through app</v>
      </c>
      <c r="K10731" t="str">
        <f>VLOOKUP($A10731,'Cancelled Orders'!$D$2:$G$10078,4,0)</f>
        <v>Customer Refusal</v>
      </c>
    </row>
    <row r="10732" spans="1:11" ht="13.2" x14ac:dyDescent="0.25">
      <c r="A10732" s="7">
        <v>291723645</v>
      </c>
      <c r="B10732" s="4">
        <v>670907</v>
      </c>
      <c r="C10732" s="4" t="s">
        <v>2524</v>
      </c>
      <c r="D10732" s="7">
        <v>130</v>
      </c>
      <c r="E10732" s="7">
        <v>1</v>
      </c>
      <c r="F10732" s="7">
        <v>130</v>
      </c>
      <c r="G10732" s="5" t="s">
        <v>22</v>
      </c>
      <c r="H10732" s="5" t="s">
        <v>28</v>
      </c>
      <c r="I10732">
        <f>VLOOKUP($A10732,'Cancelled Orders'!$D$2:$L$10078,COLUMN(E10731),0)</f>
        <v>1</v>
      </c>
      <c r="J10732" t="str">
        <f>VLOOKUP($A10732,'Cancelled Orders'!$D$2:$G$10078,3,0)</f>
        <v>Order cancelled through app</v>
      </c>
      <c r="K10732" t="str">
        <f>VLOOKUP($A10732,'Cancelled Orders'!$D$2:$G$10078,4,0)</f>
        <v>Customer Refusal</v>
      </c>
    </row>
    <row r="10733" spans="1:11" ht="13.2" x14ac:dyDescent="0.25">
      <c r="A10733" s="7">
        <v>290619481</v>
      </c>
      <c r="B10733" s="4">
        <v>670907</v>
      </c>
      <c r="C10733" s="4" t="s">
        <v>2524</v>
      </c>
      <c r="D10733" s="7">
        <v>130</v>
      </c>
      <c r="E10733" s="7">
        <v>1</v>
      </c>
      <c r="F10733" s="7">
        <v>130</v>
      </c>
      <c r="G10733" s="5" t="s">
        <v>22</v>
      </c>
      <c r="H10733" s="5" t="s">
        <v>28</v>
      </c>
      <c r="I10733">
        <f>VLOOKUP($A10733,'Cancelled Orders'!$D$2:$L$10078,COLUMN(E10732),0)</f>
        <v>1</v>
      </c>
      <c r="J10733" t="str">
        <f>VLOOKUP($A10733,'Cancelled Orders'!$D$2:$G$10078,3,0)</f>
        <v>Order cancelled through app</v>
      </c>
      <c r="K10733" t="str">
        <f>VLOOKUP($A10733,'Cancelled Orders'!$D$2:$G$10078,4,0)</f>
        <v>Customer Refusal</v>
      </c>
    </row>
    <row r="10734" spans="1:11" ht="13.2" x14ac:dyDescent="0.25">
      <c r="A10734" s="7">
        <v>290904739</v>
      </c>
      <c r="B10734" s="4">
        <v>670907</v>
      </c>
      <c r="C10734" s="4" t="s">
        <v>2524</v>
      </c>
      <c r="D10734" s="7">
        <v>130</v>
      </c>
      <c r="E10734" s="7">
        <v>1</v>
      </c>
      <c r="F10734" s="7">
        <v>130</v>
      </c>
      <c r="G10734" s="5" t="s">
        <v>22</v>
      </c>
      <c r="H10734" s="5" t="s">
        <v>28</v>
      </c>
      <c r="I10734">
        <f>VLOOKUP($A10734,'Cancelled Orders'!$D$2:$L$10078,COLUMN(E10733),0)</f>
        <v>1</v>
      </c>
      <c r="J10734" t="str">
        <f>VLOOKUP($A10734,'Cancelled Orders'!$D$2:$G$10078,3,0)</f>
        <v>Order cancelled through app</v>
      </c>
      <c r="K10734" t="str">
        <f>VLOOKUP($A10734,'Cancelled Orders'!$D$2:$G$10078,4,0)</f>
        <v>Customer Refusal</v>
      </c>
    </row>
    <row r="10735" spans="1:11" ht="13.2" x14ac:dyDescent="0.25">
      <c r="A10735" s="7">
        <v>291628686</v>
      </c>
      <c r="B10735" s="4">
        <v>857853</v>
      </c>
      <c r="C10735" s="4" t="s">
        <v>3237</v>
      </c>
      <c r="D10735" s="7">
        <v>54</v>
      </c>
      <c r="E10735" s="7">
        <v>1</v>
      </c>
      <c r="F10735" s="7">
        <v>54</v>
      </c>
      <c r="G10735" s="5" t="s">
        <v>22</v>
      </c>
      <c r="H10735" s="5" t="s">
        <v>22</v>
      </c>
      <c r="I10735">
        <f>VLOOKUP($A10735,'Cancelled Orders'!$D$2:$L$10078,COLUMN(E10734),0)</f>
        <v>1</v>
      </c>
      <c r="J10735" t="str">
        <f>VLOOKUP($A10735,'Cancelled Orders'!$D$2:$G$10078,3,0)</f>
        <v>Cancelled by Restaurant</v>
      </c>
      <c r="K10735" t="str">
        <f>VLOOKUP($A10735,'Cancelled Orders'!$D$2:$G$10078,4,0)</f>
        <v>Stock Shortage</v>
      </c>
    </row>
    <row r="10736" spans="1:11" ht="13.2" x14ac:dyDescent="0.25">
      <c r="A10736" s="7">
        <v>291086705</v>
      </c>
      <c r="B10736" s="4">
        <v>670847</v>
      </c>
      <c r="C10736" s="4" t="s">
        <v>3238</v>
      </c>
      <c r="D10736" s="7">
        <v>67</v>
      </c>
      <c r="E10736" s="7">
        <v>1</v>
      </c>
      <c r="F10736" s="7">
        <v>67</v>
      </c>
      <c r="G10736" s="5" t="s">
        <v>22</v>
      </c>
      <c r="H10736" s="5" t="s">
        <v>28</v>
      </c>
      <c r="I10736">
        <f>VLOOKUP($A10736,'Cancelled Orders'!$D$2:$L$10078,COLUMN(E10735),0)</f>
        <v>1</v>
      </c>
      <c r="J10736" t="str">
        <f>VLOOKUP($A10736,'Cancelled Orders'!$D$2:$G$10078,3,0)</f>
        <v>Order cancelled through app</v>
      </c>
      <c r="K10736" t="str">
        <f>VLOOKUP($A10736,'Cancelled Orders'!$D$2:$G$10078,4,0)</f>
        <v>Customer Refusal</v>
      </c>
    </row>
    <row r="10737" spans="1:11" ht="13.2" x14ac:dyDescent="0.25">
      <c r="A10737" s="7">
        <v>290658002</v>
      </c>
      <c r="B10737" s="4">
        <v>670847</v>
      </c>
      <c r="C10737" s="4" t="s">
        <v>3238</v>
      </c>
      <c r="D10737" s="7">
        <v>67</v>
      </c>
      <c r="E10737" s="7">
        <v>1</v>
      </c>
      <c r="F10737" s="7">
        <v>67</v>
      </c>
      <c r="G10737" s="5" t="s">
        <v>22</v>
      </c>
      <c r="H10737" s="5" t="s">
        <v>28</v>
      </c>
      <c r="I10737">
        <f>VLOOKUP($A10737,'Cancelled Orders'!$D$2:$L$10078,COLUMN(E10736),0)</f>
        <v>1</v>
      </c>
      <c r="J10737" t="str">
        <f>VLOOKUP($A10737,'Cancelled Orders'!$D$2:$G$10078,3,0)</f>
        <v>Order cancelled through app</v>
      </c>
      <c r="K10737" t="str">
        <f>VLOOKUP($A10737,'Cancelled Orders'!$D$2:$G$10078,4,0)</f>
        <v>Customer Refusal</v>
      </c>
    </row>
    <row r="10738" spans="1:11" ht="13.2" x14ac:dyDescent="0.25">
      <c r="A10738" s="7">
        <v>290486593</v>
      </c>
      <c r="B10738" s="4">
        <v>598476</v>
      </c>
      <c r="C10738" s="4" t="s">
        <v>3239</v>
      </c>
      <c r="D10738" s="7">
        <v>23.08</v>
      </c>
      <c r="E10738" s="7">
        <v>1</v>
      </c>
      <c r="F10738" s="7">
        <v>23.08</v>
      </c>
      <c r="G10738" s="5" t="s">
        <v>22</v>
      </c>
      <c r="H10738" s="5" t="s">
        <v>22</v>
      </c>
      <c r="I10738">
        <f>VLOOKUP($A10738,'Cancelled Orders'!$D$2:$L$10078,COLUMN(E10737),0)</f>
        <v>0</v>
      </c>
      <c r="J10738" t="str">
        <f>VLOOKUP($A10738,'Cancelled Orders'!$D$2:$G$10078,3,0)</f>
        <v>Cancelled by Restaurant</v>
      </c>
      <c r="K10738" t="str">
        <f>VLOOKUP($A10738,'Cancelled Orders'!$D$2:$G$10078,4,0)</f>
        <v>High Demand at the Restaurant</v>
      </c>
    </row>
    <row r="10739" spans="1:11" ht="13.2" x14ac:dyDescent="0.25">
      <c r="A10739" s="7">
        <v>290056114</v>
      </c>
      <c r="B10739" s="4">
        <v>598476</v>
      </c>
      <c r="C10739" s="4" t="s">
        <v>3239</v>
      </c>
      <c r="D10739" s="7">
        <v>23.08</v>
      </c>
      <c r="E10739" s="7">
        <v>1</v>
      </c>
      <c r="F10739" s="7">
        <v>23.08</v>
      </c>
      <c r="G10739" s="5" t="s">
        <v>22</v>
      </c>
      <c r="H10739" s="5" t="s">
        <v>22</v>
      </c>
      <c r="I10739">
        <f>VLOOKUP($A10739,'Cancelled Orders'!$D$2:$L$10078,COLUMN(E10738),0)</f>
        <v>0</v>
      </c>
      <c r="J10739" t="str">
        <f>VLOOKUP($A10739,'Cancelled Orders'!$D$2:$G$10078,3,0)</f>
        <v>Cancelled by Restaurant</v>
      </c>
      <c r="K10739" t="str">
        <f>VLOOKUP($A10739,'Cancelled Orders'!$D$2:$G$10078,4,0)</f>
        <v>High Demand at the Restaurant</v>
      </c>
    </row>
    <row r="10740" spans="1:11" ht="13.2" x14ac:dyDescent="0.25">
      <c r="A10740" s="7">
        <v>290098886</v>
      </c>
      <c r="B10740" s="4">
        <v>598476</v>
      </c>
      <c r="C10740" s="4" t="s">
        <v>3239</v>
      </c>
      <c r="D10740" s="7">
        <v>23.08</v>
      </c>
      <c r="E10740" s="7">
        <v>1</v>
      </c>
      <c r="F10740" s="7">
        <v>23.08</v>
      </c>
      <c r="G10740" s="5" t="s">
        <v>22</v>
      </c>
      <c r="H10740" s="5" t="s">
        <v>22</v>
      </c>
      <c r="I10740">
        <f>VLOOKUP($A10740,'Cancelled Orders'!$D$2:$L$10078,COLUMN(E10739),0)</f>
        <v>0</v>
      </c>
      <c r="J10740" t="str">
        <f>VLOOKUP($A10740,'Cancelled Orders'!$D$2:$G$10078,3,0)</f>
        <v>Cancelled by Restaurant</v>
      </c>
      <c r="K10740" t="str">
        <f>VLOOKUP($A10740,'Cancelled Orders'!$D$2:$G$10078,4,0)</f>
        <v>High Demand at the Restaurant</v>
      </c>
    </row>
    <row r="10741" spans="1:11" ht="13.2" x14ac:dyDescent="0.25">
      <c r="A10741" s="7">
        <v>289927726</v>
      </c>
      <c r="B10741" s="4">
        <v>804361</v>
      </c>
      <c r="C10741" s="4" t="s">
        <v>49</v>
      </c>
      <c r="D10741" s="7">
        <v>12</v>
      </c>
      <c r="E10741" s="7">
        <v>1</v>
      </c>
      <c r="F10741" s="7">
        <v>12</v>
      </c>
      <c r="G10741" s="5" t="s">
        <v>22</v>
      </c>
      <c r="H10741" s="5" t="s">
        <v>22</v>
      </c>
      <c r="I10741">
        <f>VLOOKUP($A10741,'Cancelled Orders'!$D$2:$L$10078,COLUMN(E10740),0)</f>
        <v>1</v>
      </c>
      <c r="J10741" t="str">
        <f>VLOOKUP($A10741,'Cancelled Orders'!$D$2:$G$10078,3,0)</f>
        <v>Order cancelled through app</v>
      </c>
      <c r="K10741" t="str">
        <f>VLOOKUP($A10741,'Cancelled Orders'!$D$2:$G$10078,4,0)</f>
        <v>Customer Refusal</v>
      </c>
    </row>
    <row r="10742" spans="1:11" ht="13.2" x14ac:dyDescent="0.25">
      <c r="A10742" s="7">
        <v>291255551</v>
      </c>
      <c r="B10742" s="4">
        <v>804365</v>
      </c>
      <c r="C10742" s="4" t="s">
        <v>39</v>
      </c>
      <c r="D10742" s="7">
        <v>12</v>
      </c>
      <c r="E10742" s="7">
        <v>1</v>
      </c>
      <c r="F10742" s="7">
        <v>12</v>
      </c>
      <c r="G10742" s="5" t="s">
        <v>22</v>
      </c>
      <c r="H10742" s="5" t="s">
        <v>22</v>
      </c>
      <c r="I10742">
        <f>VLOOKUP($A10742,'Cancelled Orders'!$D$2:$L$10078,COLUMN(E10741),0)</f>
        <v>1</v>
      </c>
      <c r="J10742" t="str">
        <f>VLOOKUP($A10742,'Cancelled Orders'!$D$2:$G$10078,3,0)</f>
        <v>Order cancelled through app</v>
      </c>
      <c r="K10742" t="str">
        <f>VLOOKUP($A10742,'Cancelled Orders'!$D$2:$G$10078,4,0)</f>
        <v>Customer Refusal</v>
      </c>
    </row>
    <row r="10743" spans="1:11" ht="13.2" x14ac:dyDescent="0.25">
      <c r="A10743" s="7">
        <v>290450214</v>
      </c>
      <c r="B10743" s="4">
        <v>712828</v>
      </c>
      <c r="C10743" s="4" t="s">
        <v>3240</v>
      </c>
      <c r="D10743" s="7">
        <v>45</v>
      </c>
      <c r="E10743" s="7">
        <v>1</v>
      </c>
      <c r="F10743" s="7">
        <v>45</v>
      </c>
      <c r="G10743" s="5" t="s">
        <v>22</v>
      </c>
      <c r="H10743" s="5" t="s">
        <v>28</v>
      </c>
      <c r="I10743">
        <f>VLOOKUP($A10743,'Cancelled Orders'!$D$2:$L$10078,COLUMN(E10742),0)</f>
        <v>1</v>
      </c>
      <c r="J10743" t="str">
        <f>VLOOKUP($A10743,'Cancelled Orders'!$D$2:$G$10078,3,0)</f>
        <v>Order cancelled through app</v>
      </c>
      <c r="K10743" t="str">
        <f>VLOOKUP($A10743,'Cancelled Orders'!$D$2:$G$10078,4,0)</f>
        <v>Customer Refusal</v>
      </c>
    </row>
    <row r="10744" spans="1:11" ht="13.2" x14ac:dyDescent="0.25">
      <c r="A10744" s="7">
        <v>291059103</v>
      </c>
      <c r="B10744" s="4">
        <v>811692</v>
      </c>
      <c r="C10744" s="4" t="s">
        <v>3241</v>
      </c>
      <c r="D10744" s="7">
        <v>173</v>
      </c>
      <c r="E10744" s="7">
        <v>1</v>
      </c>
      <c r="F10744" s="7">
        <v>173</v>
      </c>
      <c r="G10744" s="5" t="s">
        <v>22</v>
      </c>
      <c r="H10744" s="5" t="s">
        <v>28</v>
      </c>
      <c r="I10744">
        <f>VLOOKUP($A10744,'Cancelled Orders'!$D$2:$L$10078,COLUMN(E10743),0)</f>
        <v>0</v>
      </c>
      <c r="J10744" t="str">
        <f>VLOOKUP($A10744,'Cancelled Orders'!$D$2:$G$10078,3,0)</f>
        <v>Order cancelled through app</v>
      </c>
      <c r="K10744" t="str">
        <f>VLOOKUP($A10744,'Cancelled Orders'!$D$2:$G$10078,4,0)</f>
        <v>Customer Refusal</v>
      </c>
    </row>
    <row r="10745" spans="1:11" ht="13.2" x14ac:dyDescent="0.25">
      <c r="A10745" s="7">
        <v>290620071</v>
      </c>
      <c r="B10745" s="4">
        <v>811692</v>
      </c>
      <c r="C10745" s="4" t="s">
        <v>3241</v>
      </c>
      <c r="D10745" s="7">
        <v>173</v>
      </c>
      <c r="E10745" s="7">
        <v>1</v>
      </c>
      <c r="F10745" s="7">
        <v>173</v>
      </c>
      <c r="G10745" s="5" t="s">
        <v>22</v>
      </c>
      <c r="H10745" s="5" t="s">
        <v>28</v>
      </c>
      <c r="I10745">
        <f>VLOOKUP($A10745,'Cancelled Orders'!$D$2:$L$10078,COLUMN(E10744),0)</f>
        <v>0</v>
      </c>
      <c r="J10745" t="str">
        <f>VLOOKUP($A10745,'Cancelled Orders'!$D$2:$G$10078,3,0)</f>
        <v>Order cancelled through app</v>
      </c>
      <c r="K10745" t="str">
        <f>VLOOKUP($A10745,'Cancelled Orders'!$D$2:$G$10078,4,0)</f>
        <v>Customer Refusal</v>
      </c>
    </row>
    <row r="10746" spans="1:11" ht="13.2" x14ac:dyDescent="0.25">
      <c r="A10746" s="7">
        <v>290589449</v>
      </c>
      <c r="B10746" s="4">
        <v>811692</v>
      </c>
      <c r="C10746" s="4" t="s">
        <v>3241</v>
      </c>
      <c r="D10746" s="7">
        <v>173</v>
      </c>
      <c r="E10746" s="7">
        <v>1</v>
      </c>
      <c r="F10746" s="7">
        <v>173</v>
      </c>
      <c r="G10746" s="5" t="s">
        <v>22</v>
      </c>
      <c r="H10746" s="5" t="s">
        <v>28</v>
      </c>
      <c r="I10746">
        <f>VLOOKUP($A10746,'Cancelled Orders'!$D$2:$L$10078,COLUMN(E10745),0)</f>
        <v>0</v>
      </c>
      <c r="J10746" t="str">
        <f>VLOOKUP($A10746,'Cancelled Orders'!$D$2:$G$10078,3,0)</f>
        <v>Order cancelled through app</v>
      </c>
      <c r="K10746" t="str">
        <f>VLOOKUP($A10746,'Cancelled Orders'!$D$2:$G$10078,4,0)</f>
        <v>Customer Refusal</v>
      </c>
    </row>
    <row r="10747" spans="1:11" ht="13.2" x14ac:dyDescent="0.25">
      <c r="A10747" s="7">
        <v>290618724</v>
      </c>
      <c r="B10747" s="4">
        <v>811692</v>
      </c>
      <c r="C10747" s="4" t="s">
        <v>3241</v>
      </c>
      <c r="D10747" s="7">
        <v>173</v>
      </c>
      <c r="E10747" s="7">
        <v>1</v>
      </c>
      <c r="F10747" s="7">
        <v>173</v>
      </c>
      <c r="G10747" s="5" t="s">
        <v>22</v>
      </c>
      <c r="H10747" s="5" t="s">
        <v>28</v>
      </c>
      <c r="I10747">
        <f>VLOOKUP($A10747,'Cancelled Orders'!$D$2:$L$10078,COLUMN(E10746),0)</f>
        <v>0</v>
      </c>
      <c r="J10747" t="str">
        <f>VLOOKUP($A10747,'Cancelled Orders'!$D$2:$G$10078,3,0)</f>
        <v>Order cancelled through app</v>
      </c>
      <c r="K10747" t="str">
        <f>VLOOKUP($A10747,'Cancelled Orders'!$D$2:$G$10078,4,0)</f>
        <v>Customer Refusal</v>
      </c>
    </row>
    <row r="10748" spans="1:11" ht="13.2" x14ac:dyDescent="0.25">
      <c r="A10748" s="7">
        <v>290580817</v>
      </c>
      <c r="B10748" s="4">
        <v>811692</v>
      </c>
      <c r="C10748" s="4" t="s">
        <v>3241</v>
      </c>
      <c r="D10748" s="7">
        <v>173</v>
      </c>
      <c r="E10748" s="7">
        <v>1</v>
      </c>
      <c r="F10748" s="7">
        <v>173</v>
      </c>
      <c r="G10748" s="5" t="s">
        <v>22</v>
      </c>
      <c r="H10748" s="5" t="s">
        <v>28</v>
      </c>
      <c r="I10748">
        <f>VLOOKUP($A10748,'Cancelled Orders'!$D$2:$L$10078,COLUMN(E10747),0)</f>
        <v>0</v>
      </c>
      <c r="J10748" t="str">
        <f>VLOOKUP($A10748,'Cancelled Orders'!$D$2:$G$10078,3,0)</f>
        <v>Order cancelled through app</v>
      </c>
      <c r="K10748" t="str">
        <f>VLOOKUP($A10748,'Cancelled Orders'!$D$2:$G$10078,4,0)</f>
        <v>Customer Refusal</v>
      </c>
    </row>
    <row r="10749" spans="1:11" ht="13.2" x14ac:dyDescent="0.25">
      <c r="A10749" s="7">
        <v>290892400</v>
      </c>
      <c r="B10749" s="4">
        <v>695343</v>
      </c>
      <c r="C10749" s="4" t="s">
        <v>1048</v>
      </c>
      <c r="D10749" s="7">
        <v>100</v>
      </c>
      <c r="E10749" s="7">
        <v>1</v>
      </c>
      <c r="F10749" s="7">
        <v>100</v>
      </c>
      <c r="G10749" s="5" t="s">
        <v>22</v>
      </c>
      <c r="H10749" s="5" t="s">
        <v>28</v>
      </c>
      <c r="I10749">
        <f>VLOOKUP($A10749,'Cancelled Orders'!$D$2:$L$10078,COLUMN(E10748),0)</f>
        <v>1</v>
      </c>
      <c r="J10749" t="str">
        <f>VLOOKUP($A10749,'Cancelled Orders'!$D$2:$G$10078,3,0)</f>
        <v>Order cancelled through app</v>
      </c>
      <c r="K10749" t="str">
        <f>VLOOKUP($A10749,'Cancelled Orders'!$D$2:$G$10078,4,0)</f>
        <v>Customer Refusal</v>
      </c>
    </row>
    <row r="10750" spans="1:11" ht="13.2" x14ac:dyDescent="0.25">
      <c r="A10750" s="7">
        <v>290888282</v>
      </c>
      <c r="B10750" s="4">
        <v>695343</v>
      </c>
      <c r="C10750" s="4" t="s">
        <v>1048</v>
      </c>
      <c r="D10750" s="7">
        <v>100</v>
      </c>
      <c r="E10750" s="7">
        <v>1</v>
      </c>
      <c r="F10750" s="7">
        <v>100</v>
      </c>
      <c r="G10750" s="5" t="s">
        <v>22</v>
      </c>
      <c r="H10750" s="5" t="s">
        <v>28</v>
      </c>
      <c r="I10750">
        <f>VLOOKUP($A10750,'Cancelled Orders'!$D$2:$L$10078,COLUMN(E10749),0)</f>
        <v>1</v>
      </c>
      <c r="J10750" t="str">
        <f>VLOOKUP($A10750,'Cancelled Orders'!$D$2:$G$10078,3,0)</f>
        <v>Order cancelled through app</v>
      </c>
      <c r="K10750" t="str">
        <f>VLOOKUP($A10750,'Cancelled Orders'!$D$2:$G$10078,4,0)</f>
        <v>Customer Refusal</v>
      </c>
    </row>
    <row r="10751" spans="1:11" ht="13.2" x14ac:dyDescent="0.25">
      <c r="A10751" s="7">
        <v>289958747</v>
      </c>
      <c r="B10751" s="4">
        <v>695343</v>
      </c>
      <c r="C10751" s="4" t="s">
        <v>1048</v>
      </c>
      <c r="D10751" s="7">
        <v>100</v>
      </c>
      <c r="E10751" s="7">
        <v>1</v>
      </c>
      <c r="F10751" s="7">
        <v>100</v>
      </c>
      <c r="G10751" s="5" t="s">
        <v>22</v>
      </c>
      <c r="H10751" s="5" t="s">
        <v>28</v>
      </c>
      <c r="I10751">
        <f>VLOOKUP($A10751,'Cancelled Orders'!$D$2:$L$10078,COLUMN(E10750),0)</f>
        <v>1</v>
      </c>
      <c r="J10751" t="str">
        <f>VLOOKUP($A10751,'Cancelled Orders'!$D$2:$G$10078,3,0)</f>
        <v>Order cancelled through app</v>
      </c>
      <c r="K10751" t="str">
        <f>VLOOKUP($A10751,'Cancelled Orders'!$D$2:$G$10078,4,0)</f>
        <v>Customer Refusal</v>
      </c>
    </row>
    <row r="10752" spans="1:11" ht="13.2" x14ac:dyDescent="0.25">
      <c r="A10752" s="7">
        <v>290882243</v>
      </c>
      <c r="B10752" s="4">
        <v>695343</v>
      </c>
      <c r="C10752" s="4" t="s">
        <v>1048</v>
      </c>
      <c r="D10752" s="7">
        <v>100</v>
      </c>
      <c r="E10752" s="7">
        <v>1</v>
      </c>
      <c r="F10752" s="7">
        <v>100</v>
      </c>
      <c r="G10752" s="5" t="s">
        <v>22</v>
      </c>
      <c r="H10752" s="5" t="s">
        <v>28</v>
      </c>
      <c r="I10752">
        <f>VLOOKUP($A10752,'Cancelled Orders'!$D$2:$L$10078,COLUMN(E10751),0)</f>
        <v>1</v>
      </c>
      <c r="J10752" t="str">
        <f>VLOOKUP($A10752,'Cancelled Orders'!$D$2:$G$10078,3,0)</f>
        <v>Order cancelled through app</v>
      </c>
      <c r="K10752" t="str">
        <f>VLOOKUP($A10752,'Cancelled Orders'!$D$2:$G$10078,4,0)</f>
        <v>Customer Refusal</v>
      </c>
    </row>
    <row r="10753" spans="1:11" ht="13.2" x14ac:dyDescent="0.25">
      <c r="A10753" s="7">
        <v>289960366</v>
      </c>
      <c r="B10753" s="4">
        <v>695343</v>
      </c>
      <c r="C10753" s="4" t="s">
        <v>1048</v>
      </c>
      <c r="D10753" s="7">
        <v>100</v>
      </c>
      <c r="E10753" s="7">
        <v>1</v>
      </c>
      <c r="F10753" s="7">
        <v>100</v>
      </c>
      <c r="G10753" s="5" t="s">
        <v>22</v>
      </c>
      <c r="H10753" s="5" t="s">
        <v>28</v>
      </c>
      <c r="I10753">
        <f>VLOOKUP($A10753,'Cancelled Orders'!$D$2:$L$10078,COLUMN(E10752),0)</f>
        <v>1</v>
      </c>
      <c r="J10753" t="str">
        <f>VLOOKUP($A10753,'Cancelled Orders'!$D$2:$G$10078,3,0)</f>
        <v>Order cancelled through app</v>
      </c>
      <c r="K10753" t="str">
        <f>VLOOKUP($A10753,'Cancelled Orders'!$D$2:$G$10078,4,0)</f>
        <v>Customer Refusal</v>
      </c>
    </row>
    <row r="10754" spans="1:11" ht="13.2" x14ac:dyDescent="0.25">
      <c r="A10754" s="7">
        <v>290615407</v>
      </c>
      <c r="B10754" s="4">
        <v>871435</v>
      </c>
      <c r="C10754" s="4" t="s">
        <v>3242</v>
      </c>
      <c r="D10754" s="7">
        <v>80</v>
      </c>
      <c r="E10754" s="7">
        <v>1</v>
      </c>
      <c r="F10754" s="7">
        <v>80</v>
      </c>
      <c r="G10754" s="5" t="s">
        <v>22</v>
      </c>
      <c r="H10754" s="5" t="s">
        <v>28</v>
      </c>
      <c r="I10754">
        <f>VLOOKUP($A10754,'Cancelled Orders'!$D$2:$L$10078,COLUMN(E10753),0)</f>
        <v>1</v>
      </c>
      <c r="J10754" t="str">
        <f>VLOOKUP($A10754,'Cancelled Orders'!$D$2:$G$10078,3,0)</f>
        <v>Order cancelled through app</v>
      </c>
      <c r="K10754" t="str">
        <f>VLOOKUP($A10754,'Cancelled Orders'!$D$2:$G$10078,4,0)</f>
        <v>Customer Refusal</v>
      </c>
    </row>
    <row r="10755" spans="1:11" ht="13.2" x14ac:dyDescent="0.25">
      <c r="A10755" s="7">
        <v>290564619</v>
      </c>
      <c r="B10755" s="4">
        <v>871435</v>
      </c>
      <c r="C10755" s="4" t="s">
        <v>3242</v>
      </c>
      <c r="D10755" s="7">
        <v>80</v>
      </c>
      <c r="E10755" s="7">
        <v>1</v>
      </c>
      <c r="F10755" s="7">
        <v>80</v>
      </c>
      <c r="G10755" s="5" t="s">
        <v>22</v>
      </c>
      <c r="H10755" s="5" t="s">
        <v>28</v>
      </c>
      <c r="I10755">
        <f>VLOOKUP($A10755,'Cancelled Orders'!$D$2:$L$10078,COLUMN(E10754),0)</f>
        <v>1</v>
      </c>
      <c r="J10755" t="str">
        <f>VLOOKUP($A10755,'Cancelled Orders'!$D$2:$G$10078,3,0)</f>
        <v>Order cancelled through app</v>
      </c>
      <c r="K10755" t="str">
        <f>VLOOKUP($A10755,'Cancelled Orders'!$D$2:$G$10078,4,0)</f>
        <v>Customer Refusal</v>
      </c>
    </row>
    <row r="10756" spans="1:11" ht="13.2" x14ac:dyDescent="0.25">
      <c r="A10756" s="7">
        <v>290552282</v>
      </c>
      <c r="B10756" s="4">
        <v>871435</v>
      </c>
      <c r="C10756" s="4" t="s">
        <v>3242</v>
      </c>
      <c r="D10756" s="7">
        <v>80</v>
      </c>
      <c r="E10756" s="7">
        <v>1</v>
      </c>
      <c r="F10756" s="7">
        <v>80</v>
      </c>
      <c r="G10756" s="5" t="s">
        <v>22</v>
      </c>
      <c r="H10756" s="5" t="s">
        <v>28</v>
      </c>
      <c r="I10756">
        <f>VLOOKUP($A10756,'Cancelled Orders'!$D$2:$L$10078,COLUMN(E10755),0)</f>
        <v>1</v>
      </c>
      <c r="J10756" t="str">
        <f>VLOOKUP($A10756,'Cancelled Orders'!$D$2:$G$10078,3,0)</f>
        <v>Order cancelled through app</v>
      </c>
      <c r="K10756" t="str">
        <f>VLOOKUP($A10756,'Cancelled Orders'!$D$2:$G$10078,4,0)</f>
        <v>Customer Refusal</v>
      </c>
    </row>
    <row r="10757" spans="1:11" ht="13.2" x14ac:dyDescent="0.25">
      <c r="A10757" s="7">
        <v>290615415</v>
      </c>
      <c r="B10757" s="4">
        <v>871435</v>
      </c>
      <c r="C10757" s="4" t="s">
        <v>3242</v>
      </c>
      <c r="D10757" s="7">
        <v>80</v>
      </c>
      <c r="E10757" s="7">
        <v>1</v>
      </c>
      <c r="F10757" s="7">
        <v>80</v>
      </c>
      <c r="G10757" s="5" t="s">
        <v>22</v>
      </c>
      <c r="H10757" s="5" t="s">
        <v>28</v>
      </c>
      <c r="I10757">
        <f>VLOOKUP($A10757,'Cancelled Orders'!$D$2:$L$10078,COLUMN(E10756),0)</f>
        <v>1</v>
      </c>
      <c r="J10757" t="str">
        <f>VLOOKUP($A10757,'Cancelled Orders'!$D$2:$G$10078,3,0)</f>
        <v>Order cancelled through app</v>
      </c>
      <c r="K10757" t="str">
        <f>VLOOKUP($A10757,'Cancelled Orders'!$D$2:$G$10078,4,0)</f>
        <v>Customer Refusal</v>
      </c>
    </row>
    <row r="10758" spans="1:11" ht="13.2" x14ac:dyDescent="0.25">
      <c r="A10758" s="7">
        <v>290635695</v>
      </c>
      <c r="B10758" s="4">
        <v>871435</v>
      </c>
      <c r="C10758" s="4" t="s">
        <v>3242</v>
      </c>
      <c r="D10758" s="7">
        <v>80</v>
      </c>
      <c r="E10758" s="7">
        <v>1</v>
      </c>
      <c r="F10758" s="7">
        <v>80</v>
      </c>
      <c r="G10758" s="5" t="s">
        <v>22</v>
      </c>
      <c r="H10758" s="5" t="s">
        <v>28</v>
      </c>
      <c r="I10758">
        <f>VLOOKUP($A10758,'Cancelled Orders'!$D$2:$L$10078,COLUMN(E10757),0)</f>
        <v>1</v>
      </c>
      <c r="J10758" t="str">
        <f>VLOOKUP($A10758,'Cancelled Orders'!$D$2:$G$10078,3,0)</f>
        <v>Order cancelled through app</v>
      </c>
      <c r="K10758" t="str">
        <f>VLOOKUP($A10758,'Cancelled Orders'!$D$2:$G$10078,4,0)</f>
        <v>Customer Refusal</v>
      </c>
    </row>
    <row r="10759" spans="1:11" ht="13.2" x14ac:dyDescent="0.25">
      <c r="A10759" s="7">
        <v>290623991</v>
      </c>
      <c r="B10759" s="4">
        <v>871435</v>
      </c>
      <c r="C10759" s="4" t="s">
        <v>3242</v>
      </c>
      <c r="D10759" s="7">
        <v>80</v>
      </c>
      <c r="E10759" s="7">
        <v>1</v>
      </c>
      <c r="F10759" s="7">
        <v>80</v>
      </c>
      <c r="G10759" s="5" t="s">
        <v>22</v>
      </c>
      <c r="H10759" s="5" t="s">
        <v>28</v>
      </c>
      <c r="I10759">
        <f>VLOOKUP($A10759,'Cancelled Orders'!$D$2:$L$10078,COLUMN(E10758),0)</f>
        <v>1</v>
      </c>
      <c r="J10759" t="str">
        <f>VLOOKUP($A10759,'Cancelled Orders'!$D$2:$G$10078,3,0)</f>
        <v>Order cancelled through app</v>
      </c>
      <c r="K10759" t="str">
        <f>VLOOKUP($A10759,'Cancelled Orders'!$D$2:$G$10078,4,0)</f>
        <v>Customer Refusal</v>
      </c>
    </row>
    <row r="10760" spans="1:11" ht="13.2" x14ac:dyDescent="0.25">
      <c r="A10760" s="7">
        <v>290609012</v>
      </c>
      <c r="B10760" s="4">
        <v>871435</v>
      </c>
      <c r="C10760" s="4" t="s">
        <v>3242</v>
      </c>
      <c r="D10760" s="7">
        <v>80</v>
      </c>
      <c r="E10760" s="7">
        <v>1</v>
      </c>
      <c r="F10760" s="7">
        <v>80</v>
      </c>
      <c r="G10760" s="5" t="s">
        <v>22</v>
      </c>
      <c r="H10760" s="5" t="s">
        <v>28</v>
      </c>
      <c r="I10760">
        <f>VLOOKUP($A10760,'Cancelled Orders'!$D$2:$L$10078,COLUMN(E10759),0)</f>
        <v>1</v>
      </c>
      <c r="J10760" t="str">
        <f>VLOOKUP($A10760,'Cancelled Orders'!$D$2:$G$10078,3,0)</f>
        <v>Order cancelled through app</v>
      </c>
      <c r="K10760" t="str">
        <f>VLOOKUP($A10760,'Cancelled Orders'!$D$2:$G$10078,4,0)</f>
        <v>Customer Refusal</v>
      </c>
    </row>
    <row r="10761" spans="1:11" ht="13.2" x14ac:dyDescent="0.25">
      <c r="A10761" s="7">
        <v>290590896</v>
      </c>
      <c r="B10761" s="4">
        <v>871435</v>
      </c>
      <c r="C10761" s="4" t="s">
        <v>3242</v>
      </c>
      <c r="D10761" s="7">
        <v>80</v>
      </c>
      <c r="E10761" s="7">
        <v>1</v>
      </c>
      <c r="F10761" s="7">
        <v>80</v>
      </c>
      <c r="G10761" s="5" t="s">
        <v>22</v>
      </c>
      <c r="H10761" s="5" t="s">
        <v>28</v>
      </c>
      <c r="I10761">
        <f>VLOOKUP($A10761,'Cancelled Orders'!$D$2:$L$10078,COLUMN(E10760),0)</f>
        <v>1</v>
      </c>
      <c r="J10761" t="str">
        <f>VLOOKUP($A10761,'Cancelled Orders'!$D$2:$G$10078,3,0)</f>
        <v>Order cancelled through app</v>
      </c>
      <c r="K10761" t="str">
        <f>VLOOKUP($A10761,'Cancelled Orders'!$D$2:$G$10078,4,0)</f>
        <v>Customer Refusal</v>
      </c>
    </row>
    <row r="10762" spans="1:11" ht="13.2" x14ac:dyDescent="0.25">
      <c r="A10762" s="7">
        <v>290575771</v>
      </c>
      <c r="B10762" s="4">
        <v>871435</v>
      </c>
      <c r="C10762" s="4" t="s">
        <v>3242</v>
      </c>
      <c r="D10762" s="7">
        <v>80</v>
      </c>
      <c r="E10762" s="7">
        <v>1</v>
      </c>
      <c r="F10762" s="7">
        <v>80</v>
      </c>
      <c r="G10762" s="5" t="s">
        <v>22</v>
      </c>
      <c r="H10762" s="5" t="s">
        <v>28</v>
      </c>
      <c r="I10762">
        <f>VLOOKUP($A10762,'Cancelled Orders'!$D$2:$L$10078,COLUMN(E10761),0)</f>
        <v>1</v>
      </c>
      <c r="J10762" t="str">
        <f>VLOOKUP($A10762,'Cancelled Orders'!$D$2:$G$10078,3,0)</f>
        <v>Order cancelled through app</v>
      </c>
      <c r="K10762" t="str">
        <f>VLOOKUP($A10762,'Cancelled Orders'!$D$2:$G$10078,4,0)</f>
        <v>Customer Refusal</v>
      </c>
    </row>
    <row r="10763" spans="1:11" ht="13.2" x14ac:dyDescent="0.25">
      <c r="A10763" s="7">
        <v>290639985</v>
      </c>
      <c r="B10763" s="4">
        <v>871435</v>
      </c>
      <c r="C10763" s="4" t="s">
        <v>3242</v>
      </c>
      <c r="D10763" s="7">
        <v>80</v>
      </c>
      <c r="E10763" s="7">
        <v>1</v>
      </c>
      <c r="F10763" s="7">
        <v>80</v>
      </c>
      <c r="G10763" s="5" t="s">
        <v>22</v>
      </c>
      <c r="H10763" s="5" t="s">
        <v>28</v>
      </c>
      <c r="I10763">
        <f>VLOOKUP($A10763,'Cancelled Orders'!$D$2:$L$10078,COLUMN(E10762),0)</f>
        <v>1</v>
      </c>
      <c r="J10763" t="str">
        <f>VLOOKUP($A10763,'Cancelled Orders'!$D$2:$G$10078,3,0)</f>
        <v>Order cancelled through app</v>
      </c>
      <c r="K10763" t="str">
        <f>VLOOKUP($A10763,'Cancelled Orders'!$D$2:$G$10078,4,0)</f>
        <v>Customer Refusal</v>
      </c>
    </row>
    <row r="10764" spans="1:11" ht="13.2" x14ac:dyDescent="0.25">
      <c r="A10764" s="7">
        <v>290614414</v>
      </c>
      <c r="B10764" s="4">
        <v>871435</v>
      </c>
      <c r="C10764" s="4" t="s">
        <v>3242</v>
      </c>
      <c r="D10764" s="7">
        <v>80</v>
      </c>
      <c r="E10764" s="7">
        <v>1</v>
      </c>
      <c r="F10764" s="7">
        <v>80</v>
      </c>
      <c r="G10764" s="5" t="s">
        <v>22</v>
      </c>
      <c r="H10764" s="5" t="s">
        <v>28</v>
      </c>
      <c r="I10764">
        <f>VLOOKUP($A10764,'Cancelled Orders'!$D$2:$L$10078,COLUMN(E10763),0)</f>
        <v>1</v>
      </c>
      <c r="J10764" t="str">
        <f>VLOOKUP($A10764,'Cancelled Orders'!$D$2:$G$10078,3,0)</f>
        <v>Order cancelled through app</v>
      </c>
      <c r="K10764" t="str">
        <f>VLOOKUP($A10764,'Cancelled Orders'!$D$2:$G$10078,4,0)</f>
        <v>Customer Refusal</v>
      </c>
    </row>
    <row r="10765" spans="1:11" ht="13.2" x14ac:dyDescent="0.25">
      <c r="A10765" s="7">
        <v>290612273</v>
      </c>
      <c r="B10765" s="4">
        <v>871435</v>
      </c>
      <c r="C10765" s="4" t="s">
        <v>3242</v>
      </c>
      <c r="D10765" s="7">
        <v>80</v>
      </c>
      <c r="E10765" s="7">
        <v>1</v>
      </c>
      <c r="F10765" s="7">
        <v>80</v>
      </c>
      <c r="G10765" s="5" t="s">
        <v>22</v>
      </c>
      <c r="H10765" s="5" t="s">
        <v>28</v>
      </c>
      <c r="I10765">
        <f>VLOOKUP($A10765,'Cancelled Orders'!$D$2:$L$10078,COLUMN(E10764),0)</f>
        <v>1</v>
      </c>
      <c r="J10765" t="str">
        <f>VLOOKUP($A10765,'Cancelled Orders'!$D$2:$G$10078,3,0)</f>
        <v>Order cancelled through app</v>
      </c>
      <c r="K10765" t="str">
        <f>VLOOKUP($A10765,'Cancelled Orders'!$D$2:$G$10078,4,0)</f>
        <v>Customer Refusal</v>
      </c>
    </row>
    <row r="10766" spans="1:11" ht="13.2" x14ac:dyDescent="0.25">
      <c r="A10766" s="7">
        <v>290571416</v>
      </c>
      <c r="B10766" s="4">
        <v>871435</v>
      </c>
      <c r="C10766" s="4" t="s">
        <v>3242</v>
      </c>
      <c r="D10766" s="7">
        <v>80</v>
      </c>
      <c r="E10766" s="7">
        <v>1</v>
      </c>
      <c r="F10766" s="7">
        <v>80</v>
      </c>
      <c r="G10766" s="5" t="s">
        <v>22</v>
      </c>
      <c r="H10766" s="5" t="s">
        <v>28</v>
      </c>
      <c r="I10766">
        <f>VLOOKUP($A10766,'Cancelled Orders'!$D$2:$L$10078,COLUMN(E10765),0)</f>
        <v>1</v>
      </c>
      <c r="J10766" t="str">
        <f>VLOOKUP($A10766,'Cancelled Orders'!$D$2:$G$10078,3,0)</f>
        <v>Order cancelled through app</v>
      </c>
      <c r="K10766" t="str">
        <f>VLOOKUP($A10766,'Cancelled Orders'!$D$2:$G$10078,4,0)</f>
        <v>Customer Refusal</v>
      </c>
    </row>
    <row r="10767" spans="1:11" ht="13.2" x14ac:dyDescent="0.25">
      <c r="A10767" s="7">
        <v>290549430</v>
      </c>
      <c r="B10767" s="4">
        <v>871435</v>
      </c>
      <c r="C10767" s="4" t="s">
        <v>3242</v>
      </c>
      <c r="D10767" s="7">
        <v>80</v>
      </c>
      <c r="E10767" s="7">
        <v>1</v>
      </c>
      <c r="F10767" s="7">
        <v>80</v>
      </c>
      <c r="G10767" s="5" t="s">
        <v>22</v>
      </c>
      <c r="H10767" s="5" t="s">
        <v>28</v>
      </c>
      <c r="I10767">
        <f>VLOOKUP($A10767,'Cancelled Orders'!$D$2:$L$10078,COLUMN(E10766),0)</f>
        <v>1</v>
      </c>
      <c r="J10767" t="str">
        <f>VLOOKUP($A10767,'Cancelled Orders'!$D$2:$G$10078,3,0)</f>
        <v>Order cancelled through app</v>
      </c>
      <c r="K10767" t="str">
        <f>VLOOKUP($A10767,'Cancelled Orders'!$D$2:$G$10078,4,0)</f>
        <v>Customer Refusal</v>
      </c>
    </row>
    <row r="10768" spans="1:11" ht="13.2" x14ac:dyDescent="0.25">
      <c r="A10768" s="7">
        <v>290546757</v>
      </c>
      <c r="B10768" s="4">
        <v>871435</v>
      </c>
      <c r="C10768" s="4" t="s">
        <v>3242</v>
      </c>
      <c r="D10768" s="7">
        <v>80</v>
      </c>
      <c r="E10768" s="7">
        <v>1</v>
      </c>
      <c r="F10768" s="7">
        <v>80</v>
      </c>
      <c r="G10768" s="5" t="s">
        <v>22</v>
      </c>
      <c r="H10768" s="5" t="s">
        <v>28</v>
      </c>
      <c r="I10768">
        <f>VLOOKUP($A10768,'Cancelled Orders'!$D$2:$L$10078,COLUMN(E10767),0)</f>
        <v>1</v>
      </c>
      <c r="J10768" t="str">
        <f>VLOOKUP($A10768,'Cancelled Orders'!$D$2:$G$10078,3,0)</f>
        <v>Order cancelled through app</v>
      </c>
      <c r="K10768" t="str">
        <f>VLOOKUP($A10768,'Cancelled Orders'!$D$2:$G$10078,4,0)</f>
        <v>Customer Refusal</v>
      </c>
    </row>
    <row r="10769" spans="1:11" ht="13.2" x14ac:dyDescent="0.25">
      <c r="A10769" s="7">
        <v>291506579</v>
      </c>
      <c r="B10769" s="4">
        <v>871439</v>
      </c>
      <c r="C10769" s="4" t="s">
        <v>3243</v>
      </c>
      <c r="D10769" s="7">
        <v>80</v>
      </c>
      <c r="E10769" s="7">
        <v>1</v>
      </c>
      <c r="F10769" s="7">
        <v>80</v>
      </c>
      <c r="G10769" s="5" t="s">
        <v>22</v>
      </c>
      <c r="H10769" s="5" t="s">
        <v>28</v>
      </c>
      <c r="I10769">
        <f>VLOOKUP($A10769,'Cancelled Orders'!$D$2:$L$10078,COLUMN(E10768),0)</f>
        <v>1</v>
      </c>
      <c r="J10769" t="str">
        <f>VLOOKUP($A10769,'Cancelled Orders'!$D$2:$G$10078,3,0)</f>
        <v>Order cancelled through app</v>
      </c>
      <c r="K10769" t="str">
        <f>VLOOKUP($A10769,'Cancelled Orders'!$D$2:$G$10078,4,0)</f>
        <v>Customer Refusal</v>
      </c>
    </row>
    <row r="10770" spans="1:11" ht="13.2" x14ac:dyDescent="0.25">
      <c r="A10770" s="7">
        <v>291486914</v>
      </c>
      <c r="B10770" s="4">
        <v>871439</v>
      </c>
      <c r="C10770" s="4" t="s">
        <v>3243</v>
      </c>
      <c r="D10770" s="7">
        <v>80</v>
      </c>
      <c r="E10770" s="7">
        <v>1</v>
      </c>
      <c r="F10770" s="7">
        <v>80</v>
      </c>
      <c r="G10770" s="5" t="s">
        <v>22</v>
      </c>
      <c r="H10770" s="5" t="s">
        <v>28</v>
      </c>
      <c r="I10770">
        <f>VLOOKUP($A10770,'Cancelled Orders'!$D$2:$L$10078,COLUMN(E10769),0)</f>
        <v>1</v>
      </c>
      <c r="J10770" t="str">
        <f>VLOOKUP($A10770,'Cancelled Orders'!$D$2:$G$10078,3,0)</f>
        <v>Order cancelled through app</v>
      </c>
      <c r="K10770" t="str">
        <f>VLOOKUP($A10770,'Cancelled Orders'!$D$2:$G$10078,4,0)</f>
        <v>Customer Refusal</v>
      </c>
    </row>
    <row r="10771" spans="1:11" ht="13.2" x14ac:dyDescent="0.25">
      <c r="A10771" s="7">
        <v>291569843</v>
      </c>
      <c r="B10771" s="4">
        <v>871439</v>
      </c>
      <c r="C10771" s="4" t="s">
        <v>3243</v>
      </c>
      <c r="D10771" s="7">
        <v>80</v>
      </c>
      <c r="E10771" s="7">
        <v>1</v>
      </c>
      <c r="F10771" s="7">
        <v>80</v>
      </c>
      <c r="G10771" s="5" t="s">
        <v>22</v>
      </c>
      <c r="H10771" s="5" t="s">
        <v>28</v>
      </c>
      <c r="I10771">
        <f>VLOOKUP($A10771,'Cancelled Orders'!$D$2:$L$10078,COLUMN(E10770),0)</f>
        <v>1</v>
      </c>
      <c r="J10771" t="str">
        <f>VLOOKUP($A10771,'Cancelled Orders'!$D$2:$G$10078,3,0)</f>
        <v>Order cancelled through app</v>
      </c>
      <c r="K10771" t="str">
        <f>VLOOKUP($A10771,'Cancelled Orders'!$D$2:$G$10078,4,0)</f>
        <v>Customer Refusal</v>
      </c>
    </row>
    <row r="10772" spans="1:11" ht="13.2" x14ac:dyDescent="0.25">
      <c r="A10772" s="7">
        <v>291506967</v>
      </c>
      <c r="B10772" s="4">
        <v>871439</v>
      </c>
      <c r="C10772" s="4" t="s">
        <v>3243</v>
      </c>
      <c r="D10772" s="7">
        <v>80</v>
      </c>
      <c r="E10772" s="7">
        <v>1</v>
      </c>
      <c r="F10772" s="7">
        <v>80</v>
      </c>
      <c r="G10772" s="5" t="s">
        <v>22</v>
      </c>
      <c r="H10772" s="5" t="s">
        <v>28</v>
      </c>
      <c r="I10772">
        <f>VLOOKUP($A10772,'Cancelled Orders'!$D$2:$L$10078,COLUMN(E10771),0)</f>
        <v>1</v>
      </c>
      <c r="J10772" t="str">
        <f>VLOOKUP($A10772,'Cancelled Orders'!$D$2:$G$10078,3,0)</f>
        <v>Order cancelled through app</v>
      </c>
      <c r="K10772" t="str">
        <f>VLOOKUP($A10772,'Cancelled Orders'!$D$2:$G$10078,4,0)</f>
        <v>Customer Refusal</v>
      </c>
    </row>
    <row r="10773" spans="1:11" ht="13.2" x14ac:dyDescent="0.25">
      <c r="A10773" s="7">
        <v>291516030</v>
      </c>
      <c r="B10773" s="4">
        <v>871439</v>
      </c>
      <c r="C10773" s="4" t="s">
        <v>3243</v>
      </c>
      <c r="D10773" s="7">
        <v>80</v>
      </c>
      <c r="E10773" s="7">
        <v>1</v>
      </c>
      <c r="F10773" s="7">
        <v>80</v>
      </c>
      <c r="G10773" s="5" t="s">
        <v>22</v>
      </c>
      <c r="H10773" s="5" t="s">
        <v>28</v>
      </c>
      <c r="I10773">
        <f>VLOOKUP($A10773,'Cancelled Orders'!$D$2:$L$10078,COLUMN(E10772),0)</f>
        <v>1</v>
      </c>
      <c r="J10773" t="str">
        <f>VLOOKUP($A10773,'Cancelled Orders'!$D$2:$G$10078,3,0)</f>
        <v>Order cancelled through app</v>
      </c>
      <c r="K10773" t="str">
        <f>VLOOKUP($A10773,'Cancelled Orders'!$D$2:$G$10078,4,0)</f>
        <v>Customer Refusal</v>
      </c>
    </row>
    <row r="10774" spans="1:11" ht="13.2" x14ac:dyDescent="0.25">
      <c r="A10774" s="7">
        <v>291509727</v>
      </c>
      <c r="B10774" s="4">
        <v>871439</v>
      </c>
      <c r="C10774" s="4" t="s">
        <v>3243</v>
      </c>
      <c r="D10774" s="7">
        <v>80</v>
      </c>
      <c r="E10774" s="7">
        <v>1</v>
      </c>
      <c r="F10774" s="7">
        <v>80</v>
      </c>
      <c r="G10774" s="5" t="s">
        <v>22</v>
      </c>
      <c r="H10774" s="5" t="s">
        <v>28</v>
      </c>
      <c r="I10774">
        <f>VLOOKUP($A10774,'Cancelled Orders'!$D$2:$L$10078,COLUMN(E10773),0)</f>
        <v>1</v>
      </c>
      <c r="J10774" t="str">
        <f>VLOOKUP($A10774,'Cancelled Orders'!$D$2:$G$10078,3,0)</f>
        <v>Order cancelled through app</v>
      </c>
      <c r="K10774" t="str">
        <f>VLOOKUP($A10774,'Cancelled Orders'!$D$2:$G$10078,4,0)</f>
        <v>Customer Refusal</v>
      </c>
    </row>
    <row r="10775" spans="1:11" ht="13.2" x14ac:dyDescent="0.25">
      <c r="A10775" s="7">
        <v>291491450</v>
      </c>
      <c r="B10775" s="4">
        <v>871439</v>
      </c>
      <c r="C10775" s="4" t="s">
        <v>3243</v>
      </c>
      <c r="D10775" s="7">
        <v>80</v>
      </c>
      <c r="E10775" s="7">
        <v>1</v>
      </c>
      <c r="F10775" s="7">
        <v>80</v>
      </c>
      <c r="G10775" s="5" t="s">
        <v>22</v>
      </c>
      <c r="H10775" s="5" t="s">
        <v>28</v>
      </c>
      <c r="I10775">
        <f>VLOOKUP($A10775,'Cancelled Orders'!$D$2:$L$10078,COLUMN(E10774),0)</f>
        <v>1</v>
      </c>
      <c r="J10775" t="str">
        <f>VLOOKUP($A10775,'Cancelled Orders'!$D$2:$G$10078,3,0)</f>
        <v>Order cancelled through app</v>
      </c>
      <c r="K10775" t="str">
        <f>VLOOKUP($A10775,'Cancelled Orders'!$D$2:$G$10078,4,0)</f>
        <v>Customer Refusal</v>
      </c>
    </row>
    <row r="10776" spans="1:11" ht="13.2" x14ac:dyDescent="0.25">
      <c r="A10776" s="7">
        <v>291397319</v>
      </c>
      <c r="B10776" s="4">
        <v>624580</v>
      </c>
      <c r="C10776" s="4" t="s">
        <v>1291</v>
      </c>
      <c r="D10776" s="7">
        <v>40</v>
      </c>
      <c r="E10776" s="7">
        <v>1</v>
      </c>
      <c r="F10776" s="7">
        <v>40</v>
      </c>
      <c r="G10776" s="5" t="s">
        <v>22</v>
      </c>
      <c r="H10776" s="5" t="s">
        <v>28</v>
      </c>
      <c r="I10776">
        <f>VLOOKUP($A10776,'Cancelled Orders'!$D$2:$L$10078,COLUMN(E10775),0)</f>
        <v>0</v>
      </c>
      <c r="J10776" t="str">
        <f>VLOOKUP($A10776,'Cancelled Orders'!$D$2:$G$10078,3,0)</f>
        <v>Cancelled by Restaurant</v>
      </c>
      <c r="K10776" t="str">
        <f>VLOOKUP($A10776,'Cancelled Orders'!$D$2:$G$10078,4,0)</f>
        <v>Customer Refusal</v>
      </c>
    </row>
    <row r="10777" spans="1:11" ht="13.2" x14ac:dyDescent="0.25">
      <c r="A10777" s="7">
        <v>291142640</v>
      </c>
      <c r="B10777" s="4">
        <v>849729</v>
      </c>
      <c r="C10777" s="4" t="s">
        <v>238</v>
      </c>
      <c r="D10777" s="7">
        <v>65</v>
      </c>
      <c r="E10777" s="7">
        <v>1</v>
      </c>
      <c r="F10777" s="7">
        <v>65</v>
      </c>
      <c r="G10777" s="5" t="s">
        <v>22</v>
      </c>
      <c r="H10777" s="5" t="s">
        <v>28</v>
      </c>
      <c r="I10777">
        <f>VLOOKUP($A10777,'Cancelled Orders'!$D$2:$L$10078,COLUMN(E10776),0)</f>
        <v>1</v>
      </c>
      <c r="J10777" t="str">
        <f>VLOOKUP($A10777,'Cancelled Orders'!$D$2:$G$10078,3,0)</f>
        <v>Order cancelled through app</v>
      </c>
      <c r="K10777" t="str">
        <f>VLOOKUP($A10777,'Cancelled Orders'!$D$2:$G$10078,4,0)</f>
        <v>Customer Refusal</v>
      </c>
    </row>
    <row r="10778" spans="1:11" ht="13.2" x14ac:dyDescent="0.25">
      <c r="A10778" s="7">
        <v>290186670</v>
      </c>
      <c r="B10778" s="4">
        <v>849729</v>
      </c>
      <c r="C10778" s="4" t="s">
        <v>238</v>
      </c>
      <c r="D10778" s="7">
        <v>70</v>
      </c>
      <c r="E10778" s="7">
        <v>1</v>
      </c>
      <c r="F10778" s="7">
        <v>70</v>
      </c>
      <c r="G10778" s="5" t="s">
        <v>22</v>
      </c>
      <c r="H10778" s="5" t="s">
        <v>28</v>
      </c>
      <c r="I10778">
        <f>VLOOKUP($A10778,'Cancelled Orders'!$D$2:$L$10078,COLUMN(E10777),0)</f>
        <v>1</v>
      </c>
      <c r="J10778" t="str">
        <f>VLOOKUP($A10778,'Cancelled Orders'!$D$2:$G$10078,3,0)</f>
        <v>Order cancelled through app</v>
      </c>
      <c r="K10778" t="str">
        <f>VLOOKUP($A10778,'Cancelled Orders'!$D$2:$G$10078,4,0)</f>
        <v>Customer Refusal</v>
      </c>
    </row>
    <row r="10779" spans="1:11" ht="13.2" x14ac:dyDescent="0.25">
      <c r="A10779" s="7">
        <v>291609565</v>
      </c>
      <c r="B10779" s="4">
        <v>849729</v>
      </c>
      <c r="C10779" s="4" t="s">
        <v>238</v>
      </c>
      <c r="D10779" s="7">
        <v>70</v>
      </c>
      <c r="E10779" s="7">
        <v>1</v>
      </c>
      <c r="F10779" s="7">
        <v>70</v>
      </c>
      <c r="G10779" s="5" t="s">
        <v>22</v>
      </c>
      <c r="H10779" s="5" t="s">
        <v>28</v>
      </c>
      <c r="I10779">
        <f>VLOOKUP($A10779,'Cancelled Orders'!$D$2:$L$10078,COLUMN(E10778),0)</f>
        <v>1</v>
      </c>
      <c r="J10779" t="str">
        <f>VLOOKUP($A10779,'Cancelled Orders'!$D$2:$G$10078,3,0)</f>
        <v>Order cancelled through app</v>
      </c>
      <c r="K10779" t="str">
        <f>VLOOKUP($A10779,'Cancelled Orders'!$D$2:$G$10078,4,0)</f>
        <v>Customer Refusal</v>
      </c>
    </row>
    <row r="10780" spans="1:11" ht="13.2" x14ac:dyDescent="0.25">
      <c r="A10780" s="7">
        <v>290597045</v>
      </c>
      <c r="B10780" s="4">
        <v>864443</v>
      </c>
      <c r="C10780" s="4" t="s">
        <v>3244</v>
      </c>
      <c r="D10780" s="7">
        <v>130</v>
      </c>
      <c r="E10780" s="7">
        <v>1</v>
      </c>
      <c r="F10780" s="7">
        <v>130</v>
      </c>
      <c r="G10780" s="5" t="s">
        <v>22</v>
      </c>
      <c r="H10780" s="5" t="s">
        <v>28</v>
      </c>
      <c r="I10780">
        <f>VLOOKUP($A10780,'Cancelled Orders'!$D$2:$L$10078,COLUMN(E10779),0)</f>
        <v>1</v>
      </c>
      <c r="J10780" t="str">
        <f>VLOOKUP($A10780,'Cancelled Orders'!$D$2:$G$10078,3,0)</f>
        <v>Order cancelled through app</v>
      </c>
      <c r="K10780" t="str">
        <f>VLOOKUP($A10780,'Cancelled Orders'!$D$2:$G$10078,4,0)</f>
        <v>Customer Refusal</v>
      </c>
    </row>
    <row r="10781" spans="1:11" ht="13.2" x14ac:dyDescent="0.25">
      <c r="A10781" s="7">
        <v>291087268</v>
      </c>
      <c r="B10781" s="4">
        <v>782467</v>
      </c>
      <c r="C10781" s="4" t="s">
        <v>1124</v>
      </c>
      <c r="D10781" s="7">
        <v>85</v>
      </c>
      <c r="E10781" s="7">
        <v>1</v>
      </c>
      <c r="F10781" s="7">
        <v>85</v>
      </c>
      <c r="G10781" s="5" t="s">
        <v>22</v>
      </c>
      <c r="H10781" s="5" t="s">
        <v>28</v>
      </c>
      <c r="I10781">
        <f>VLOOKUP($A10781,'Cancelled Orders'!$D$2:$L$10078,COLUMN(E10780),0)</f>
        <v>1</v>
      </c>
      <c r="J10781" t="str">
        <f>VLOOKUP($A10781,'Cancelled Orders'!$D$2:$G$10078,3,0)</f>
        <v>Order cancelled through app</v>
      </c>
      <c r="K10781" t="str">
        <f>VLOOKUP($A10781,'Cancelled Orders'!$D$2:$G$10078,4,0)</f>
        <v>Customer Refusal</v>
      </c>
    </row>
    <row r="10782" spans="1:11" ht="13.2" x14ac:dyDescent="0.25">
      <c r="A10782" s="7">
        <v>291059231</v>
      </c>
      <c r="B10782" s="4">
        <v>782467</v>
      </c>
      <c r="C10782" s="4" t="s">
        <v>1124</v>
      </c>
      <c r="D10782" s="7">
        <v>85</v>
      </c>
      <c r="E10782" s="7">
        <v>1</v>
      </c>
      <c r="F10782" s="7">
        <v>85</v>
      </c>
      <c r="G10782" s="5" t="s">
        <v>22</v>
      </c>
      <c r="H10782" s="5" t="s">
        <v>28</v>
      </c>
      <c r="I10782">
        <f>VLOOKUP($A10782,'Cancelled Orders'!$D$2:$L$10078,COLUMN(E10781),0)</f>
        <v>1</v>
      </c>
      <c r="J10782" t="str">
        <f>VLOOKUP($A10782,'Cancelled Orders'!$D$2:$G$10078,3,0)</f>
        <v>Order cancelled through app</v>
      </c>
      <c r="K10782" t="str">
        <f>VLOOKUP($A10782,'Cancelled Orders'!$D$2:$G$10078,4,0)</f>
        <v>Customer Refusal</v>
      </c>
    </row>
    <row r="10783" spans="1:11" ht="13.2" x14ac:dyDescent="0.25">
      <c r="A10783" s="7">
        <v>291054137</v>
      </c>
      <c r="B10783" s="4">
        <v>782467</v>
      </c>
      <c r="C10783" s="4" t="s">
        <v>1124</v>
      </c>
      <c r="D10783" s="7">
        <v>85</v>
      </c>
      <c r="E10783" s="7">
        <v>1</v>
      </c>
      <c r="F10783" s="7">
        <v>85</v>
      </c>
      <c r="G10783" s="5" t="s">
        <v>22</v>
      </c>
      <c r="H10783" s="5" t="s">
        <v>28</v>
      </c>
      <c r="I10783">
        <f>VLOOKUP($A10783,'Cancelled Orders'!$D$2:$L$10078,COLUMN(E10782),0)</f>
        <v>1</v>
      </c>
      <c r="J10783" t="str">
        <f>VLOOKUP($A10783,'Cancelled Orders'!$D$2:$G$10078,3,0)</f>
        <v>Order cancelled through app</v>
      </c>
      <c r="K10783" t="str">
        <f>VLOOKUP($A10783,'Cancelled Orders'!$D$2:$G$10078,4,0)</f>
        <v>Customer Refusal</v>
      </c>
    </row>
    <row r="10784" spans="1:11" ht="13.2" x14ac:dyDescent="0.25">
      <c r="A10784" s="7">
        <v>290158452</v>
      </c>
      <c r="B10784" s="4">
        <v>782464</v>
      </c>
      <c r="C10784" s="4" t="s">
        <v>1896</v>
      </c>
      <c r="D10784" s="7">
        <v>85</v>
      </c>
      <c r="E10784" s="7">
        <v>1</v>
      </c>
      <c r="F10784" s="7">
        <v>85</v>
      </c>
      <c r="G10784" s="5" t="s">
        <v>22</v>
      </c>
      <c r="H10784" s="5" t="s">
        <v>28</v>
      </c>
      <c r="I10784">
        <f>VLOOKUP($A10784,'Cancelled Orders'!$D$2:$L$10078,COLUMN(E10783),0)</f>
        <v>1</v>
      </c>
      <c r="J10784" t="str">
        <f>VLOOKUP($A10784,'Cancelled Orders'!$D$2:$G$10078,3,0)</f>
        <v>Order cancelled through app</v>
      </c>
      <c r="K10784" t="str">
        <f>VLOOKUP($A10784,'Cancelled Orders'!$D$2:$G$10078,4,0)</f>
        <v>Customer Refusal</v>
      </c>
    </row>
    <row r="10785" spans="1:11" ht="13.2" x14ac:dyDescent="0.25">
      <c r="A10785" s="7">
        <v>290141251</v>
      </c>
      <c r="B10785" s="4">
        <v>782464</v>
      </c>
      <c r="C10785" s="4" t="s">
        <v>1896</v>
      </c>
      <c r="D10785" s="7">
        <v>85</v>
      </c>
      <c r="E10785" s="7">
        <v>1</v>
      </c>
      <c r="F10785" s="7">
        <v>85</v>
      </c>
      <c r="G10785" s="5" t="s">
        <v>22</v>
      </c>
      <c r="H10785" s="5" t="s">
        <v>28</v>
      </c>
      <c r="I10785">
        <f>VLOOKUP($A10785,'Cancelled Orders'!$D$2:$L$10078,COLUMN(E10784),0)</f>
        <v>1</v>
      </c>
      <c r="J10785" t="str">
        <f>VLOOKUP($A10785,'Cancelled Orders'!$D$2:$G$10078,3,0)</f>
        <v>Order cancelled through app</v>
      </c>
      <c r="K10785" t="str">
        <f>VLOOKUP($A10785,'Cancelled Orders'!$D$2:$G$10078,4,0)</f>
        <v>Customer Refusal</v>
      </c>
    </row>
    <row r="10786" spans="1:11" ht="13.2" x14ac:dyDescent="0.25">
      <c r="A10786" s="7">
        <v>290124611</v>
      </c>
      <c r="B10786" s="4">
        <v>782464</v>
      </c>
      <c r="C10786" s="4" t="s">
        <v>1896</v>
      </c>
      <c r="D10786" s="7">
        <v>85</v>
      </c>
      <c r="E10786" s="7">
        <v>1</v>
      </c>
      <c r="F10786" s="7">
        <v>85</v>
      </c>
      <c r="G10786" s="5" t="s">
        <v>22</v>
      </c>
      <c r="H10786" s="5" t="s">
        <v>28</v>
      </c>
      <c r="I10786">
        <f>VLOOKUP($A10786,'Cancelled Orders'!$D$2:$L$10078,COLUMN(E10785),0)</f>
        <v>1</v>
      </c>
      <c r="J10786" t="str">
        <f>VLOOKUP($A10786,'Cancelled Orders'!$D$2:$G$10078,3,0)</f>
        <v>Order cancelled through app</v>
      </c>
      <c r="K10786" t="str">
        <f>VLOOKUP($A10786,'Cancelled Orders'!$D$2:$G$10078,4,0)</f>
        <v>Customer Refusal</v>
      </c>
    </row>
    <row r="10787" spans="1:11" ht="13.2" x14ac:dyDescent="0.25">
      <c r="A10787" s="7">
        <v>290156621</v>
      </c>
      <c r="B10787" s="4">
        <v>782464</v>
      </c>
      <c r="C10787" s="4" t="s">
        <v>1896</v>
      </c>
      <c r="D10787" s="7">
        <v>85</v>
      </c>
      <c r="E10787" s="7">
        <v>1</v>
      </c>
      <c r="F10787" s="7">
        <v>85</v>
      </c>
      <c r="G10787" s="5" t="s">
        <v>22</v>
      </c>
      <c r="H10787" s="5" t="s">
        <v>28</v>
      </c>
      <c r="I10787">
        <f>VLOOKUP($A10787,'Cancelled Orders'!$D$2:$L$10078,COLUMN(E10786),0)</f>
        <v>1</v>
      </c>
      <c r="J10787" t="str">
        <f>VLOOKUP($A10787,'Cancelled Orders'!$D$2:$G$10078,3,0)</f>
        <v>Order cancelled through app</v>
      </c>
      <c r="K10787" t="str">
        <f>VLOOKUP($A10787,'Cancelled Orders'!$D$2:$G$10078,4,0)</f>
        <v>Customer Refusal</v>
      </c>
    </row>
    <row r="10788" spans="1:11" ht="13.2" x14ac:dyDescent="0.25">
      <c r="A10788" s="7">
        <v>290127082</v>
      </c>
      <c r="B10788" s="4">
        <v>782464</v>
      </c>
      <c r="C10788" s="4" t="s">
        <v>1896</v>
      </c>
      <c r="D10788" s="7">
        <v>85</v>
      </c>
      <c r="E10788" s="7">
        <v>1</v>
      </c>
      <c r="F10788" s="7">
        <v>85</v>
      </c>
      <c r="G10788" s="5" t="s">
        <v>22</v>
      </c>
      <c r="H10788" s="5" t="s">
        <v>28</v>
      </c>
      <c r="I10788">
        <f>VLOOKUP($A10788,'Cancelled Orders'!$D$2:$L$10078,COLUMN(E10787),0)</f>
        <v>1</v>
      </c>
      <c r="J10788" t="str">
        <f>VLOOKUP($A10788,'Cancelled Orders'!$D$2:$G$10078,3,0)</f>
        <v>Order cancelled through app</v>
      </c>
      <c r="K10788" t="str">
        <f>VLOOKUP($A10788,'Cancelled Orders'!$D$2:$G$10078,4,0)</f>
        <v>Customer Refusal</v>
      </c>
    </row>
    <row r="10789" spans="1:11" ht="13.2" x14ac:dyDescent="0.25">
      <c r="A10789" s="7">
        <v>290149018</v>
      </c>
      <c r="B10789" s="4">
        <v>782464</v>
      </c>
      <c r="C10789" s="4" t="s">
        <v>1896</v>
      </c>
      <c r="D10789" s="7">
        <v>85</v>
      </c>
      <c r="E10789" s="7">
        <v>1</v>
      </c>
      <c r="F10789" s="7">
        <v>85</v>
      </c>
      <c r="G10789" s="5" t="s">
        <v>22</v>
      </c>
      <c r="H10789" s="5" t="s">
        <v>28</v>
      </c>
      <c r="I10789">
        <f>VLOOKUP($A10789,'Cancelled Orders'!$D$2:$L$10078,COLUMN(E10788),0)</f>
        <v>1</v>
      </c>
      <c r="J10789" t="str">
        <f>VLOOKUP($A10789,'Cancelled Orders'!$D$2:$G$10078,3,0)</f>
        <v>Order cancelled through app</v>
      </c>
      <c r="K10789" t="str">
        <f>VLOOKUP($A10789,'Cancelled Orders'!$D$2:$G$10078,4,0)</f>
        <v>Customer Refusal</v>
      </c>
    </row>
    <row r="10790" spans="1:11" ht="13.2" x14ac:dyDescent="0.25">
      <c r="A10790" s="7">
        <v>290145676</v>
      </c>
      <c r="B10790" s="4">
        <v>782464</v>
      </c>
      <c r="C10790" s="4" t="s">
        <v>1896</v>
      </c>
      <c r="D10790" s="7">
        <v>85</v>
      </c>
      <c r="E10790" s="7">
        <v>1</v>
      </c>
      <c r="F10790" s="7">
        <v>85</v>
      </c>
      <c r="G10790" s="5" t="s">
        <v>22</v>
      </c>
      <c r="H10790" s="5" t="s">
        <v>28</v>
      </c>
      <c r="I10790">
        <f>VLOOKUP($A10790,'Cancelled Orders'!$D$2:$L$10078,COLUMN(E10789),0)</f>
        <v>1</v>
      </c>
      <c r="J10790" t="str">
        <f>VLOOKUP($A10790,'Cancelled Orders'!$D$2:$G$10078,3,0)</f>
        <v>Order cancelled through app</v>
      </c>
      <c r="K10790" t="str">
        <f>VLOOKUP($A10790,'Cancelled Orders'!$D$2:$G$10078,4,0)</f>
        <v>Customer Refusal</v>
      </c>
    </row>
    <row r="10791" spans="1:11" ht="13.2" x14ac:dyDescent="0.25">
      <c r="A10791" s="7">
        <v>290607883</v>
      </c>
      <c r="B10791" s="4">
        <v>782466</v>
      </c>
      <c r="C10791" s="4" t="s">
        <v>1896</v>
      </c>
      <c r="D10791" s="7">
        <v>85</v>
      </c>
      <c r="E10791" s="7">
        <v>1</v>
      </c>
      <c r="F10791" s="7">
        <v>85</v>
      </c>
      <c r="G10791" s="5" t="s">
        <v>22</v>
      </c>
      <c r="H10791" s="5" t="s">
        <v>28</v>
      </c>
      <c r="I10791">
        <f>VLOOKUP($A10791,'Cancelled Orders'!$D$2:$L$10078,COLUMN(E10790),0)</f>
        <v>1</v>
      </c>
      <c r="J10791" t="str">
        <f>VLOOKUP($A10791,'Cancelled Orders'!$D$2:$G$10078,3,0)</f>
        <v>Order cancelled through app</v>
      </c>
      <c r="K10791" t="str">
        <f>VLOOKUP($A10791,'Cancelled Orders'!$D$2:$G$10078,4,0)</f>
        <v>Customer Refusal</v>
      </c>
    </row>
    <row r="10792" spans="1:11" ht="13.2" x14ac:dyDescent="0.25">
      <c r="A10792" s="7">
        <v>290566765</v>
      </c>
      <c r="B10792" s="4">
        <v>782466</v>
      </c>
      <c r="C10792" s="4" t="s">
        <v>1896</v>
      </c>
      <c r="D10792" s="7">
        <v>85</v>
      </c>
      <c r="E10792" s="7">
        <v>1</v>
      </c>
      <c r="F10792" s="7">
        <v>85</v>
      </c>
      <c r="G10792" s="5" t="s">
        <v>22</v>
      </c>
      <c r="H10792" s="5" t="s">
        <v>28</v>
      </c>
      <c r="I10792">
        <f>VLOOKUP($A10792,'Cancelled Orders'!$D$2:$L$10078,COLUMN(E10791),0)</f>
        <v>1</v>
      </c>
      <c r="J10792" t="str">
        <f>VLOOKUP($A10792,'Cancelled Orders'!$D$2:$G$10078,3,0)</f>
        <v>Order cancelled through app</v>
      </c>
      <c r="K10792" t="str">
        <f>VLOOKUP($A10792,'Cancelled Orders'!$D$2:$G$10078,4,0)</f>
        <v>Customer Refusal</v>
      </c>
    </row>
    <row r="10793" spans="1:11" ht="13.2" x14ac:dyDescent="0.25">
      <c r="A10793" s="7">
        <v>290591633</v>
      </c>
      <c r="B10793" s="4">
        <v>782466</v>
      </c>
      <c r="C10793" s="4" t="s">
        <v>1896</v>
      </c>
      <c r="D10793" s="7">
        <v>85</v>
      </c>
      <c r="E10793" s="7">
        <v>1</v>
      </c>
      <c r="F10793" s="7">
        <v>85</v>
      </c>
      <c r="G10793" s="5" t="s">
        <v>22</v>
      </c>
      <c r="H10793" s="5" t="s">
        <v>28</v>
      </c>
      <c r="I10793">
        <f>VLOOKUP($A10793,'Cancelled Orders'!$D$2:$L$10078,COLUMN(E10792),0)</f>
        <v>1</v>
      </c>
      <c r="J10793" t="str">
        <f>VLOOKUP($A10793,'Cancelled Orders'!$D$2:$G$10078,3,0)</f>
        <v>Order cancelled through app</v>
      </c>
      <c r="K10793" t="str">
        <f>VLOOKUP($A10793,'Cancelled Orders'!$D$2:$G$10078,4,0)</f>
        <v>Customer Refusal</v>
      </c>
    </row>
    <row r="10794" spans="1:11" ht="13.2" x14ac:dyDescent="0.25">
      <c r="A10794" s="7">
        <v>290518050</v>
      </c>
      <c r="B10794" s="4">
        <v>643428</v>
      </c>
      <c r="C10794" s="4" t="s">
        <v>3245</v>
      </c>
      <c r="D10794" s="7">
        <v>25</v>
      </c>
      <c r="E10794" s="7">
        <v>1</v>
      </c>
      <c r="F10794" s="7">
        <v>25</v>
      </c>
      <c r="G10794" s="5" t="s">
        <v>22</v>
      </c>
      <c r="H10794" s="5" t="s">
        <v>28</v>
      </c>
      <c r="I10794">
        <f>VLOOKUP($A10794,'Cancelled Orders'!$D$2:$L$10078,COLUMN(E10793),0)</f>
        <v>1</v>
      </c>
      <c r="J10794" t="str">
        <f>VLOOKUP($A10794,'Cancelled Orders'!$D$2:$G$10078,3,0)</f>
        <v>Cancelled by Restaurant</v>
      </c>
      <c r="K10794" t="str">
        <f>VLOOKUP($A10794,'Cancelled Orders'!$D$2:$G$10078,4,0)</f>
        <v>Stock Shortage</v>
      </c>
    </row>
    <row r="10795" spans="1:11" ht="13.2" x14ac:dyDescent="0.25">
      <c r="A10795" s="7">
        <v>289671311</v>
      </c>
      <c r="B10795" s="4">
        <v>643428</v>
      </c>
      <c r="C10795" s="4" t="s">
        <v>3245</v>
      </c>
      <c r="D10795" s="7">
        <v>25</v>
      </c>
      <c r="E10795" s="7">
        <v>1</v>
      </c>
      <c r="F10795" s="7">
        <v>25</v>
      </c>
      <c r="G10795" s="5" t="s">
        <v>22</v>
      </c>
      <c r="H10795" s="5" t="s">
        <v>28</v>
      </c>
      <c r="I10795">
        <f>VLOOKUP($A10795,'Cancelled Orders'!$D$2:$L$10078,COLUMN(E10794),0)</f>
        <v>1</v>
      </c>
      <c r="J10795" t="str">
        <f>VLOOKUP($A10795,'Cancelled Orders'!$D$2:$G$10078,3,0)</f>
        <v>Cancelled by Restaurant</v>
      </c>
      <c r="K10795" t="str">
        <f>VLOOKUP($A10795,'Cancelled Orders'!$D$2:$G$10078,4,0)</f>
        <v>Stock Shortage</v>
      </c>
    </row>
    <row r="10796" spans="1:11" ht="13.2" x14ac:dyDescent="0.25">
      <c r="A10796" s="7">
        <v>289672670</v>
      </c>
      <c r="B10796" s="4">
        <v>643428</v>
      </c>
      <c r="C10796" s="4" t="s">
        <v>3245</v>
      </c>
      <c r="D10796" s="7">
        <v>25</v>
      </c>
      <c r="E10796" s="7">
        <v>1</v>
      </c>
      <c r="F10796" s="7">
        <v>25</v>
      </c>
      <c r="G10796" s="5" t="s">
        <v>22</v>
      </c>
      <c r="H10796" s="5" t="s">
        <v>28</v>
      </c>
      <c r="I10796">
        <f>VLOOKUP($A10796,'Cancelled Orders'!$D$2:$L$10078,COLUMN(E10795),0)</f>
        <v>1</v>
      </c>
      <c r="J10796" t="str">
        <f>VLOOKUP($A10796,'Cancelled Orders'!$D$2:$G$10078,3,0)</f>
        <v>Cancelled by Restaurant</v>
      </c>
      <c r="K10796" t="str">
        <f>VLOOKUP($A10796,'Cancelled Orders'!$D$2:$G$10078,4,0)</f>
        <v>Stock Shortage</v>
      </c>
    </row>
    <row r="10797" spans="1:11" ht="13.2" x14ac:dyDescent="0.25">
      <c r="A10797" s="7">
        <v>290811156</v>
      </c>
      <c r="B10797" s="4">
        <v>644774</v>
      </c>
      <c r="C10797" s="4" t="s">
        <v>3246</v>
      </c>
      <c r="D10797" s="7">
        <v>37</v>
      </c>
      <c r="E10797" s="7">
        <v>1</v>
      </c>
      <c r="F10797" s="7">
        <v>37</v>
      </c>
      <c r="G10797" s="5" t="s">
        <v>22</v>
      </c>
      <c r="H10797" s="5" t="s">
        <v>28</v>
      </c>
      <c r="I10797">
        <f>VLOOKUP($A10797,'Cancelled Orders'!$D$2:$L$10078,COLUMN(E10796),0)</f>
        <v>1</v>
      </c>
      <c r="J10797" t="str">
        <f>VLOOKUP($A10797,'Cancelled Orders'!$D$2:$G$10078,3,0)</f>
        <v>Cancelled by Restaurant</v>
      </c>
      <c r="K10797" t="str">
        <f>VLOOKUP($A10797,'Cancelled Orders'!$D$2:$G$10078,4,0)</f>
        <v>Customer Refusal</v>
      </c>
    </row>
    <row r="10798" spans="1:11" ht="13.2" x14ac:dyDescent="0.25">
      <c r="A10798" s="7">
        <v>291724273</v>
      </c>
      <c r="B10798" s="4">
        <v>113641</v>
      </c>
      <c r="C10798" s="4" t="s">
        <v>3247</v>
      </c>
      <c r="D10798" s="7">
        <v>85</v>
      </c>
      <c r="E10798" s="7">
        <v>2</v>
      </c>
      <c r="F10798" s="7">
        <v>170</v>
      </c>
      <c r="G10798" s="5" t="s">
        <v>22</v>
      </c>
      <c r="H10798" s="5" t="s">
        <v>22</v>
      </c>
      <c r="I10798">
        <f>VLOOKUP($A10798,'Cancelled Orders'!$D$2:$L$10078,COLUMN(E10797),0)</f>
        <v>1</v>
      </c>
      <c r="J10798" t="str">
        <f>VLOOKUP($A10798,'Cancelled Orders'!$D$2:$G$10078,3,0)</f>
        <v>Cancelled by Restaurant</v>
      </c>
      <c r="K10798" t="str">
        <f>VLOOKUP($A10798,'Cancelled Orders'!$D$2:$G$10078,4,0)</f>
        <v>Customer Refusal</v>
      </c>
    </row>
    <row r="10799" spans="1:11" ht="13.2" x14ac:dyDescent="0.25">
      <c r="A10799" s="7">
        <v>290872565</v>
      </c>
      <c r="B10799" s="4">
        <v>806100</v>
      </c>
      <c r="C10799" s="4" t="s">
        <v>3248</v>
      </c>
      <c r="D10799" s="7">
        <v>99</v>
      </c>
      <c r="E10799" s="7">
        <v>1</v>
      </c>
      <c r="F10799" s="7">
        <v>99</v>
      </c>
      <c r="G10799" s="5" t="s">
        <v>22</v>
      </c>
      <c r="H10799" s="5" t="s">
        <v>28</v>
      </c>
      <c r="I10799">
        <f>VLOOKUP($A10799,'Cancelled Orders'!$D$2:$L$10078,COLUMN(E10798),0)</f>
        <v>0</v>
      </c>
      <c r="J10799" t="str">
        <f>VLOOKUP($A10799,'Cancelled Orders'!$D$2:$G$10078,3,0)</f>
        <v>Order cancelled through app</v>
      </c>
      <c r="K10799" t="str">
        <f>VLOOKUP($A10799,'Cancelled Orders'!$D$2:$G$10078,4,0)</f>
        <v>Customer Refusal</v>
      </c>
    </row>
    <row r="10800" spans="1:11" ht="13.2" x14ac:dyDescent="0.25">
      <c r="A10800" s="7">
        <v>291066337</v>
      </c>
      <c r="B10800" s="4">
        <v>806100</v>
      </c>
      <c r="C10800" s="4" t="s">
        <v>3248</v>
      </c>
      <c r="D10800" s="7">
        <v>99</v>
      </c>
      <c r="E10800" s="7">
        <v>1</v>
      </c>
      <c r="F10800" s="7">
        <v>99</v>
      </c>
      <c r="G10800" s="5" t="s">
        <v>22</v>
      </c>
      <c r="H10800" s="5" t="s">
        <v>28</v>
      </c>
      <c r="I10800">
        <f>VLOOKUP($A10800,'Cancelled Orders'!$D$2:$L$10078,COLUMN(E10799),0)</f>
        <v>0</v>
      </c>
      <c r="J10800" t="str">
        <f>VLOOKUP($A10800,'Cancelled Orders'!$D$2:$G$10078,3,0)</f>
        <v>Order cancelled through app</v>
      </c>
      <c r="K10800" t="str">
        <f>VLOOKUP($A10800,'Cancelled Orders'!$D$2:$G$10078,4,0)</f>
        <v>Customer Refusal</v>
      </c>
    </row>
    <row r="10801" spans="1:11" ht="13.2" x14ac:dyDescent="0.25">
      <c r="A10801" s="7">
        <v>291387494</v>
      </c>
      <c r="B10801" s="4">
        <v>643480</v>
      </c>
      <c r="C10801" s="4" t="s">
        <v>399</v>
      </c>
      <c r="D10801" s="7">
        <v>34</v>
      </c>
      <c r="E10801" s="7">
        <v>1</v>
      </c>
      <c r="F10801" s="7">
        <v>34</v>
      </c>
      <c r="G10801" s="5" t="s">
        <v>22</v>
      </c>
      <c r="H10801" s="5" t="s">
        <v>22</v>
      </c>
      <c r="I10801">
        <f>VLOOKUP($A10801,'Cancelled Orders'!$D$2:$L$10078,COLUMN(E10800),0)</f>
        <v>1</v>
      </c>
      <c r="J10801" t="str">
        <f>VLOOKUP($A10801,'Cancelled Orders'!$D$2:$G$10078,3,0)</f>
        <v>Cancelled by Restaurant</v>
      </c>
      <c r="K10801" t="str">
        <f>VLOOKUP($A10801,'Cancelled Orders'!$D$2:$G$10078,4,0)</f>
        <v>Item Unavailable</v>
      </c>
    </row>
    <row r="10802" spans="1:11" ht="13.2" x14ac:dyDescent="0.25">
      <c r="A10802" s="7">
        <v>291387248</v>
      </c>
      <c r="B10802" s="4">
        <v>643480</v>
      </c>
      <c r="C10802" s="4" t="s">
        <v>399</v>
      </c>
      <c r="D10802" s="7">
        <v>34</v>
      </c>
      <c r="E10802" s="7">
        <v>1</v>
      </c>
      <c r="F10802" s="7">
        <v>34</v>
      </c>
      <c r="G10802" s="5" t="s">
        <v>22</v>
      </c>
      <c r="H10802" s="5" t="s">
        <v>22</v>
      </c>
      <c r="I10802">
        <f>VLOOKUP($A10802,'Cancelled Orders'!$D$2:$L$10078,COLUMN(E10801),0)</f>
        <v>1</v>
      </c>
      <c r="J10802" t="str">
        <f>VLOOKUP($A10802,'Cancelled Orders'!$D$2:$G$10078,3,0)</f>
        <v>Cancelled by Restaurant</v>
      </c>
      <c r="K10802" t="str">
        <f>VLOOKUP($A10802,'Cancelled Orders'!$D$2:$G$10078,4,0)</f>
        <v>Item Unavailable</v>
      </c>
    </row>
    <row r="10803" spans="1:11" ht="13.2" x14ac:dyDescent="0.25">
      <c r="A10803" s="7">
        <v>291387204</v>
      </c>
      <c r="B10803" s="4">
        <v>643480</v>
      </c>
      <c r="C10803" s="4" t="s">
        <v>399</v>
      </c>
      <c r="D10803" s="7">
        <v>34</v>
      </c>
      <c r="E10803" s="7">
        <v>1</v>
      </c>
      <c r="F10803" s="7">
        <v>34</v>
      </c>
      <c r="G10803" s="5" t="s">
        <v>22</v>
      </c>
      <c r="H10803" s="5" t="s">
        <v>22</v>
      </c>
      <c r="I10803">
        <f>VLOOKUP($A10803,'Cancelled Orders'!$D$2:$L$10078,COLUMN(E10802),0)</f>
        <v>1</v>
      </c>
      <c r="J10803" t="str">
        <f>VLOOKUP($A10803,'Cancelled Orders'!$D$2:$G$10078,3,0)</f>
        <v>Cancelled by Restaurant</v>
      </c>
      <c r="K10803" t="str">
        <f>VLOOKUP($A10803,'Cancelled Orders'!$D$2:$G$10078,4,0)</f>
        <v>Item Unavailable</v>
      </c>
    </row>
    <row r="10804" spans="1:11" ht="13.2" x14ac:dyDescent="0.25">
      <c r="A10804" s="7">
        <v>290331413</v>
      </c>
      <c r="B10804" s="4">
        <v>643480</v>
      </c>
      <c r="C10804" s="4" t="s">
        <v>399</v>
      </c>
      <c r="D10804" s="7">
        <v>34</v>
      </c>
      <c r="E10804" s="7">
        <v>1</v>
      </c>
      <c r="F10804" s="7">
        <v>34</v>
      </c>
      <c r="G10804" s="5" t="s">
        <v>22</v>
      </c>
      <c r="H10804" s="5" t="s">
        <v>22</v>
      </c>
      <c r="I10804">
        <f>VLOOKUP($A10804,'Cancelled Orders'!$D$2:$L$10078,COLUMN(E10803),0)</f>
        <v>1</v>
      </c>
      <c r="J10804" t="str">
        <f>VLOOKUP($A10804,'Cancelled Orders'!$D$2:$G$10078,3,0)</f>
        <v>Cancelled by Restaurant</v>
      </c>
      <c r="K10804" t="str">
        <f>VLOOKUP($A10804,'Cancelled Orders'!$D$2:$G$10078,4,0)</f>
        <v>Customer Refusal</v>
      </c>
    </row>
    <row r="10805" spans="1:11" ht="13.2" x14ac:dyDescent="0.25">
      <c r="A10805" s="7">
        <v>291542130</v>
      </c>
      <c r="B10805" s="4">
        <v>867589</v>
      </c>
      <c r="C10805" s="4" t="s">
        <v>3249</v>
      </c>
      <c r="D10805" s="7">
        <v>80</v>
      </c>
      <c r="E10805" s="7">
        <v>1</v>
      </c>
      <c r="F10805" s="7">
        <v>80</v>
      </c>
      <c r="G10805" s="5" t="s">
        <v>22</v>
      </c>
      <c r="H10805" s="5" t="s">
        <v>28</v>
      </c>
      <c r="I10805">
        <f>VLOOKUP($A10805,'Cancelled Orders'!$D$2:$L$10078,COLUMN(E10804),0)</f>
        <v>1</v>
      </c>
      <c r="J10805" t="str">
        <f>VLOOKUP($A10805,'Cancelled Orders'!$D$2:$G$10078,3,0)</f>
        <v>Order cancelled through app</v>
      </c>
      <c r="K10805" t="str">
        <f>VLOOKUP($A10805,'Cancelled Orders'!$D$2:$G$10078,4,0)</f>
        <v>Customer Refusal</v>
      </c>
    </row>
    <row r="10806" spans="1:11" ht="13.2" x14ac:dyDescent="0.25">
      <c r="A10806" s="7">
        <v>291538558</v>
      </c>
      <c r="B10806" s="4">
        <v>867589</v>
      </c>
      <c r="C10806" s="4" t="s">
        <v>3249</v>
      </c>
      <c r="D10806" s="7">
        <v>80</v>
      </c>
      <c r="E10806" s="7">
        <v>1</v>
      </c>
      <c r="F10806" s="7">
        <v>80</v>
      </c>
      <c r="G10806" s="5" t="s">
        <v>22</v>
      </c>
      <c r="H10806" s="5" t="s">
        <v>28</v>
      </c>
      <c r="I10806">
        <f>VLOOKUP($A10806,'Cancelled Orders'!$D$2:$L$10078,COLUMN(E10805),0)</f>
        <v>1</v>
      </c>
      <c r="J10806" t="str">
        <f>VLOOKUP($A10806,'Cancelled Orders'!$D$2:$G$10078,3,0)</f>
        <v>Order cancelled through app</v>
      </c>
      <c r="K10806" t="str">
        <f>VLOOKUP($A10806,'Cancelled Orders'!$D$2:$G$10078,4,0)</f>
        <v>Customer Refusal</v>
      </c>
    </row>
    <row r="10807" spans="1:11" ht="13.2" x14ac:dyDescent="0.25">
      <c r="A10807" s="7">
        <v>291498401</v>
      </c>
      <c r="B10807" s="4">
        <v>867589</v>
      </c>
      <c r="C10807" s="4" t="s">
        <v>3249</v>
      </c>
      <c r="D10807" s="7">
        <v>80</v>
      </c>
      <c r="E10807" s="7">
        <v>1</v>
      </c>
      <c r="F10807" s="7">
        <v>80</v>
      </c>
      <c r="G10807" s="5" t="s">
        <v>22</v>
      </c>
      <c r="H10807" s="5" t="s">
        <v>28</v>
      </c>
      <c r="I10807">
        <f>VLOOKUP($A10807,'Cancelled Orders'!$D$2:$L$10078,COLUMN(E10806),0)</f>
        <v>1</v>
      </c>
      <c r="J10807" t="str">
        <f>VLOOKUP($A10807,'Cancelled Orders'!$D$2:$G$10078,3,0)</f>
        <v>Order cancelled through app</v>
      </c>
      <c r="K10807" t="str">
        <f>VLOOKUP($A10807,'Cancelled Orders'!$D$2:$G$10078,4,0)</f>
        <v>Customer Refusal</v>
      </c>
    </row>
    <row r="10808" spans="1:11" ht="13.2" x14ac:dyDescent="0.25">
      <c r="A10808" s="7">
        <v>291505874</v>
      </c>
      <c r="B10808" s="4">
        <v>867589</v>
      </c>
      <c r="C10808" s="4" t="s">
        <v>3249</v>
      </c>
      <c r="D10808" s="7">
        <v>80</v>
      </c>
      <c r="E10808" s="7">
        <v>1</v>
      </c>
      <c r="F10808" s="7">
        <v>80</v>
      </c>
      <c r="G10808" s="5" t="s">
        <v>22</v>
      </c>
      <c r="H10808" s="5" t="s">
        <v>28</v>
      </c>
      <c r="I10808">
        <f>VLOOKUP($A10808,'Cancelled Orders'!$D$2:$L$10078,COLUMN(E10807),0)</f>
        <v>1</v>
      </c>
      <c r="J10808" t="str">
        <f>VLOOKUP($A10808,'Cancelled Orders'!$D$2:$G$10078,3,0)</f>
        <v>Order cancelled through app</v>
      </c>
      <c r="K10808" t="str">
        <f>VLOOKUP($A10808,'Cancelled Orders'!$D$2:$G$10078,4,0)</f>
        <v>Customer Refusal</v>
      </c>
    </row>
    <row r="10809" spans="1:11" ht="13.2" x14ac:dyDescent="0.25">
      <c r="A10809" s="7">
        <v>291500192</v>
      </c>
      <c r="B10809" s="4">
        <v>867589</v>
      </c>
      <c r="C10809" s="4" t="s">
        <v>3249</v>
      </c>
      <c r="D10809" s="7">
        <v>80</v>
      </c>
      <c r="E10809" s="7">
        <v>1</v>
      </c>
      <c r="F10809" s="7">
        <v>80</v>
      </c>
      <c r="G10809" s="5" t="s">
        <v>22</v>
      </c>
      <c r="H10809" s="5" t="s">
        <v>28</v>
      </c>
      <c r="I10809">
        <f>VLOOKUP($A10809,'Cancelled Orders'!$D$2:$L$10078,COLUMN(E10808),0)</f>
        <v>1</v>
      </c>
      <c r="J10809" t="str">
        <f>VLOOKUP($A10809,'Cancelled Orders'!$D$2:$G$10078,3,0)</f>
        <v>Order cancelled through app</v>
      </c>
      <c r="K10809" t="str">
        <f>VLOOKUP($A10809,'Cancelled Orders'!$D$2:$G$10078,4,0)</f>
        <v>Customer Refusal</v>
      </c>
    </row>
    <row r="10810" spans="1:11" ht="13.2" x14ac:dyDescent="0.25">
      <c r="A10810" s="7">
        <v>291481731</v>
      </c>
      <c r="B10810" s="4">
        <v>867589</v>
      </c>
      <c r="C10810" s="4" t="s">
        <v>3249</v>
      </c>
      <c r="D10810" s="7">
        <v>80</v>
      </c>
      <c r="E10810" s="7">
        <v>1</v>
      </c>
      <c r="F10810" s="7">
        <v>80</v>
      </c>
      <c r="G10810" s="5" t="s">
        <v>22</v>
      </c>
      <c r="H10810" s="5" t="s">
        <v>28</v>
      </c>
      <c r="I10810">
        <f>VLOOKUP($A10810,'Cancelled Orders'!$D$2:$L$10078,COLUMN(E10809),0)</f>
        <v>1</v>
      </c>
      <c r="J10810" t="str">
        <f>VLOOKUP($A10810,'Cancelled Orders'!$D$2:$G$10078,3,0)</f>
        <v>Order cancelled through app</v>
      </c>
      <c r="K10810" t="str">
        <f>VLOOKUP($A10810,'Cancelled Orders'!$D$2:$G$10078,4,0)</f>
        <v>Customer Refusal</v>
      </c>
    </row>
    <row r="10811" spans="1:11" ht="13.2" x14ac:dyDescent="0.25">
      <c r="A10811" s="7">
        <v>291094374</v>
      </c>
      <c r="B10811" s="4">
        <v>867589</v>
      </c>
      <c r="C10811" s="4" t="s">
        <v>3249</v>
      </c>
      <c r="D10811" s="7">
        <v>80</v>
      </c>
      <c r="E10811" s="7">
        <v>1</v>
      </c>
      <c r="F10811" s="7">
        <v>80</v>
      </c>
      <c r="G10811" s="5" t="s">
        <v>22</v>
      </c>
      <c r="H10811" s="5" t="s">
        <v>28</v>
      </c>
      <c r="I10811">
        <f>VLOOKUP($A10811,'Cancelled Orders'!$D$2:$L$10078,COLUMN(E10810),0)</f>
        <v>1</v>
      </c>
      <c r="J10811" t="str">
        <f>VLOOKUP($A10811,'Cancelled Orders'!$D$2:$G$10078,3,0)</f>
        <v>Order cancelled through app</v>
      </c>
      <c r="K10811" t="str">
        <f>VLOOKUP($A10811,'Cancelled Orders'!$D$2:$G$10078,4,0)</f>
        <v>Customer Refusal</v>
      </c>
    </row>
    <row r="10812" spans="1:11" ht="13.2" x14ac:dyDescent="0.25">
      <c r="A10812" s="7">
        <v>291070802</v>
      </c>
      <c r="B10812" s="4">
        <v>867589</v>
      </c>
      <c r="C10812" s="4" t="s">
        <v>3249</v>
      </c>
      <c r="D10812" s="7">
        <v>80</v>
      </c>
      <c r="E10812" s="7">
        <v>1</v>
      </c>
      <c r="F10812" s="7">
        <v>80</v>
      </c>
      <c r="G10812" s="5" t="s">
        <v>22</v>
      </c>
      <c r="H10812" s="5" t="s">
        <v>28</v>
      </c>
      <c r="I10812">
        <f>VLOOKUP($A10812,'Cancelled Orders'!$D$2:$L$10078,COLUMN(E10811),0)</f>
        <v>1</v>
      </c>
      <c r="J10812" t="str">
        <f>VLOOKUP($A10812,'Cancelled Orders'!$D$2:$G$10078,3,0)</f>
        <v>Order cancelled through app</v>
      </c>
      <c r="K10812" t="str">
        <f>VLOOKUP($A10812,'Cancelled Orders'!$D$2:$G$10078,4,0)</f>
        <v>Customer Refusal</v>
      </c>
    </row>
    <row r="10813" spans="1:11" ht="13.2" x14ac:dyDescent="0.25">
      <c r="A10813" s="7">
        <v>291068593</v>
      </c>
      <c r="B10813" s="4">
        <v>867589</v>
      </c>
      <c r="C10813" s="4" t="s">
        <v>3249</v>
      </c>
      <c r="D10813" s="7">
        <v>80</v>
      </c>
      <c r="E10813" s="7">
        <v>1</v>
      </c>
      <c r="F10813" s="7">
        <v>80</v>
      </c>
      <c r="G10813" s="5" t="s">
        <v>22</v>
      </c>
      <c r="H10813" s="5" t="s">
        <v>28</v>
      </c>
      <c r="I10813">
        <f>VLOOKUP($A10813,'Cancelled Orders'!$D$2:$L$10078,COLUMN(E10812),0)</f>
        <v>1</v>
      </c>
      <c r="J10813" t="str">
        <f>VLOOKUP($A10813,'Cancelled Orders'!$D$2:$G$10078,3,0)</f>
        <v>Order cancelled through app</v>
      </c>
      <c r="K10813" t="str">
        <f>VLOOKUP($A10813,'Cancelled Orders'!$D$2:$G$10078,4,0)</f>
        <v>Customer Refusal</v>
      </c>
    </row>
    <row r="10814" spans="1:11" ht="13.2" x14ac:dyDescent="0.25">
      <c r="A10814" s="7">
        <v>291083004</v>
      </c>
      <c r="B10814" s="4">
        <v>867589</v>
      </c>
      <c r="C10814" s="4" t="s">
        <v>3249</v>
      </c>
      <c r="D10814" s="7">
        <v>80</v>
      </c>
      <c r="E10814" s="7">
        <v>1</v>
      </c>
      <c r="F10814" s="7">
        <v>80</v>
      </c>
      <c r="G10814" s="5" t="s">
        <v>22</v>
      </c>
      <c r="H10814" s="5" t="s">
        <v>28</v>
      </c>
      <c r="I10814">
        <f>VLOOKUP($A10814,'Cancelled Orders'!$D$2:$L$10078,COLUMN(E10813),0)</f>
        <v>1</v>
      </c>
      <c r="J10814" t="str">
        <f>VLOOKUP($A10814,'Cancelled Orders'!$D$2:$G$10078,3,0)</f>
        <v>Order cancelled through app</v>
      </c>
      <c r="K10814" t="str">
        <f>VLOOKUP($A10814,'Cancelled Orders'!$D$2:$G$10078,4,0)</f>
        <v>Customer Refusal</v>
      </c>
    </row>
    <row r="10815" spans="1:11" ht="13.2" x14ac:dyDescent="0.25">
      <c r="A10815" s="7">
        <v>291062475</v>
      </c>
      <c r="B10815" s="4">
        <v>867589</v>
      </c>
      <c r="C10815" s="4" t="s">
        <v>3249</v>
      </c>
      <c r="D10815" s="7">
        <v>80</v>
      </c>
      <c r="E10815" s="7">
        <v>1</v>
      </c>
      <c r="F10815" s="7">
        <v>80</v>
      </c>
      <c r="G10815" s="5" t="s">
        <v>22</v>
      </c>
      <c r="H10815" s="5" t="s">
        <v>28</v>
      </c>
      <c r="I10815">
        <f>VLOOKUP($A10815,'Cancelled Orders'!$D$2:$L$10078,COLUMN(E10814),0)</f>
        <v>1</v>
      </c>
      <c r="J10815" t="str">
        <f>VLOOKUP($A10815,'Cancelled Orders'!$D$2:$G$10078,3,0)</f>
        <v>Order cancelled through app</v>
      </c>
      <c r="K10815" t="str">
        <f>VLOOKUP($A10815,'Cancelled Orders'!$D$2:$G$10078,4,0)</f>
        <v>Customer Refusal</v>
      </c>
    </row>
    <row r="10816" spans="1:11" ht="13.2" x14ac:dyDescent="0.25">
      <c r="A10816" s="7">
        <v>291058110</v>
      </c>
      <c r="B10816" s="4">
        <v>867589</v>
      </c>
      <c r="C10816" s="4" t="s">
        <v>3249</v>
      </c>
      <c r="D10816" s="7">
        <v>80</v>
      </c>
      <c r="E10816" s="7">
        <v>1</v>
      </c>
      <c r="F10816" s="7">
        <v>80</v>
      </c>
      <c r="G10816" s="5" t="s">
        <v>22</v>
      </c>
      <c r="H10816" s="5" t="s">
        <v>28</v>
      </c>
      <c r="I10816">
        <f>VLOOKUP($A10816,'Cancelled Orders'!$D$2:$L$10078,COLUMN(E10815),0)</f>
        <v>1</v>
      </c>
      <c r="J10816" t="str">
        <f>VLOOKUP($A10816,'Cancelled Orders'!$D$2:$G$10078,3,0)</f>
        <v>Order cancelled through app</v>
      </c>
      <c r="K10816" t="str">
        <f>VLOOKUP($A10816,'Cancelled Orders'!$D$2:$G$10078,4,0)</f>
        <v>Customer Refusal</v>
      </c>
    </row>
    <row r="10817" spans="1:11" ht="13.2" x14ac:dyDescent="0.25">
      <c r="A10817" s="7">
        <v>290561281</v>
      </c>
      <c r="B10817" s="4">
        <v>867589</v>
      </c>
      <c r="C10817" s="4" t="s">
        <v>3249</v>
      </c>
      <c r="D10817" s="7">
        <v>80</v>
      </c>
      <c r="E10817" s="7">
        <v>1</v>
      </c>
      <c r="F10817" s="7">
        <v>80</v>
      </c>
      <c r="G10817" s="5" t="s">
        <v>22</v>
      </c>
      <c r="H10817" s="5" t="s">
        <v>28</v>
      </c>
      <c r="I10817">
        <f>VLOOKUP($A10817,'Cancelled Orders'!$D$2:$L$10078,COLUMN(E10816),0)</f>
        <v>1</v>
      </c>
      <c r="J10817" t="str">
        <f>VLOOKUP($A10817,'Cancelled Orders'!$D$2:$G$10078,3,0)</f>
        <v>Order cancelled through app</v>
      </c>
      <c r="K10817" t="str">
        <f>VLOOKUP($A10817,'Cancelled Orders'!$D$2:$G$10078,4,0)</f>
        <v>Customer Refusal</v>
      </c>
    </row>
    <row r="10818" spans="1:11" ht="13.2" x14ac:dyDescent="0.25">
      <c r="A10818" s="7">
        <v>290558552</v>
      </c>
      <c r="B10818" s="4">
        <v>867589</v>
      </c>
      <c r="C10818" s="4" t="s">
        <v>3249</v>
      </c>
      <c r="D10818" s="7">
        <v>80</v>
      </c>
      <c r="E10818" s="7">
        <v>1</v>
      </c>
      <c r="F10818" s="7">
        <v>80</v>
      </c>
      <c r="G10818" s="5" t="s">
        <v>22</v>
      </c>
      <c r="H10818" s="5" t="s">
        <v>28</v>
      </c>
      <c r="I10818">
        <f>VLOOKUP($A10818,'Cancelled Orders'!$D$2:$L$10078,COLUMN(E10817),0)</f>
        <v>1</v>
      </c>
      <c r="J10818" t="str">
        <f>VLOOKUP($A10818,'Cancelled Orders'!$D$2:$G$10078,3,0)</f>
        <v>Order cancelled through app</v>
      </c>
      <c r="K10818" t="str">
        <f>VLOOKUP($A10818,'Cancelled Orders'!$D$2:$G$10078,4,0)</f>
        <v>Customer Refusal</v>
      </c>
    </row>
    <row r="10819" spans="1:11" ht="13.2" x14ac:dyDescent="0.25">
      <c r="A10819" s="7">
        <v>290561335</v>
      </c>
      <c r="B10819" s="4">
        <v>867589</v>
      </c>
      <c r="C10819" s="4" t="s">
        <v>3249</v>
      </c>
      <c r="D10819" s="7">
        <v>80</v>
      </c>
      <c r="E10819" s="7">
        <v>1</v>
      </c>
      <c r="F10819" s="7">
        <v>80</v>
      </c>
      <c r="G10819" s="5" t="s">
        <v>22</v>
      </c>
      <c r="H10819" s="5" t="s">
        <v>28</v>
      </c>
      <c r="I10819">
        <f>VLOOKUP($A10819,'Cancelled Orders'!$D$2:$L$10078,COLUMN(E10818),0)</f>
        <v>1</v>
      </c>
      <c r="J10819" t="str">
        <f>VLOOKUP($A10819,'Cancelled Orders'!$D$2:$G$10078,3,0)</f>
        <v>Order cancelled through app</v>
      </c>
      <c r="K10819" t="str">
        <f>VLOOKUP($A10819,'Cancelled Orders'!$D$2:$G$10078,4,0)</f>
        <v>Customer Refusal</v>
      </c>
    </row>
    <row r="10820" spans="1:11" ht="13.2" x14ac:dyDescent="0.25">
      <c r="A10820" s="7">
        <v>290137751</v>
      </c>
      <c r="B10820" s="4">
        <v>867589</v>
      </c>
      <c r="C10820" s="4" t="s">
        <v>3249</v>
      </c>
      <c r="D10820" s="7">
        <v>80</v>
      </c>
      <c r="E10820" s="7">
        <v>1</v>
      </c>
      <c r="F10820" s="7">
        <v>80</v>
      </c>
      <c r="G10820" s="5" t="s">
        <v>22</v>
      </c>
      <c r="H10820" s="5" t="s">
        <v>28</v>
      </c>
      <c r="I10820">
        <f>VLOOKUP($A10820,'Cancelled Orders'!$D$2:$L$10078,COLUMN(E10819),0)</f>
        <v>1</v>
      </c>
      <c r="J10820" t="str">
        <f>VLOOKUP($A10820,'Cancelled Orders'!$D$2:$G$10078,3,0)</f>
        <v>Order cancelled through app</v>
      </c>
      <c r="K10820" t="str">
        <f>VLOOKUP($A10820,'Cancelled Orders'!$D$2:$G$10078,4,0)</f>
        <v>Customer Refusal</v>
      </c>
    </row>
    <row r="10821" spans="1:11" ht="13.2" x14ac:dyDescent="0.25">
      <c r="A10821" s="7">
        <v>290115384</v>
      </c>
      <c r="B10821" s="4">
        <v>867589</v>
      </c>
      <c r="C10821" s="4" t="s">
        <v>3249</v>
      </c>
      <c r="D10821" s="7">
        <v>80</v>
      </c>
      <c r="E10821" s="7">
        <v>1</v>
      </c>
      <c r="F10821" s="7">
        <v>80</v>
      </c>
      <c r="G10821" s="5" t="s">
        <v>22</v>
      </c>
      <c r="H10821" s="5" t="s">
        <v>28</v>
      </c>
      <c r="I10821">
        <f>VLOOKUP($A10821,'Cancelled Orders'!$D$2:$L$10078,COLUMN(E10820),0)</f>
        <v>1</v>
      </c>
      <c r="J10821" t="str">
        <f>VLOOKUP($A10821,'Cancelled Orders'!$D$2:$G$10078,3,0)</f>
        <v>Order cancelled through app</v>
      </c>
      <c r="K10821" t="str">
        <f>VLOOKUP($A10821,'Cancelled Orders'!$D$2:$G$10078,4,0)</f>
        <v>Customer Refusal</v>
      </c>
    </row>
    <row r="10822" spans="1:11" ht="13.2" x14ac:dyDescent="0.25">
      <c r="A10822" s="7">
        <v>289774223</v>
      </c>
      <c r="B10822" s="4">
        <v>867589</v>
      </c>
      <c r="C10822" s="4" t="s">
        <v>3249</v>
      </c>
      <c r="D10822" s="7">
        <v>69</v>
      </c>
      <c r="E10822" s="7">
        <v>1</v>
      </c>
      <c r="F10822" s="7">
        <v>69</v>
      </c>
      <c r="G10822" s="5" t="s">
        <v>22</v>
      </c>
      <c r="H10822" s="5" t="s">
        <v>28</v>
      </c>
      <c r="I10822">
        <f>VLOOKUP($A10822,'Cancelled Orders'!$D$2:$L$10078,COLUMN(E10821),0)</f>
        <v>1</v>
      </c>
      <c r="J10822" t="str">
        <f>VLOOKUP($A10822,'Cancelled Orders'!$D$2:$G$10078,3,0)</f>
        <v>Order cancelled through app</v>
      </c>
      <c r="K10822" t="str">
        <f>VLOOKUP($A10822,'Cancelled Orders'!$D$2:$G$10078,4,0)</f>
        <v>Customer Refusal</v>
      </c>
    </row>
    <row r="10823" spans="1:11" ht="13.2" x14ac:dyDescent="0.25">
      <c r="A10823" s="7">
        <v>290227367</v>
      </c>
      <c r="B10823" s="4">
        <v>867589</v>
      </c>
      <c r="C10823" s="4" t="s">
        <v>3249</v>
      </c>
      <c r="D10823" s="7">
        <v>80</v>
      </c>
      <c r="E10823" s="7">
        <v>1</v>
      </c>
      <c r="F10823" s="7">
        <v>80</v>
      </c>
      <c r="G10823" s="5" t="s">
        <v>22</v>
      </c>
      <c r="H10823" s="5" t="s">
        <v>28</v>
      </c>
      <c r="I10823">
        <f>VLOOKUP($A10823,'Cancelled Orders'!$D$2:$L$10078,COLUMN(E10822),0)</f>
        <v>1</v>
      </c>
      <c r="J10823" t="str">
        <f>VLOOKUP($A10823,'Cancelled Orders'!$D$2:$G$10078,3,0)</f>
        <v>Order cancelled through app</v>
      </c>
      <c r="K10823" t="str">
        <f>VLOOKUP($A10823,'Cancelled Orders'!$D$2:$G$10078,4,0)</f>
        <v>Customer Refusal</v>
      </c>
    </row>
    <row r="10824" spans="1:11" ht="13.2" x14ac:dyDescent="0.25">
      <c r="A10824" s="7">
        <v>290217542</v>
      </c>
      <c r="B10824" s="4">
        <v>867589</v>
      </c>
      <c r="C10824" s="4" t="s">
        <v>3249</v>
      </c>
      <c r="D10824" s="7">
        <v>80</v>
      </c>
      <c r="E10824" s="7">
        <v>1</v>
      </c>
      <c r="F10824" s="7">
        <v>80</v>
      </c>
      <c r="G10824" s="5" t="s">
        <v>22</v>
      </c>
      <c r="H10824" s="5" t="s">
        <v>28</v>
      </c>
      <c r="I10824">
        <f>VLOOKUP($A10824,'Cancelled Orders'!$D$2:$L$10078,COLUMN(E10823),0)</f>
        <v>1</v>
      </c>
      <c r="J10824" t="str">
        <f>VLOOKUP($A10824,'Cancelled Orders'!$D$2:$G$10078,3,0)</f>
        <v>Order cancelled through app</v>
      </c>
      <c r="K10824" t="str">
        <f>VLOOKUP($A10824,'Cancelled Orders'!$D$2:$G$10078,4,0)</f>
        <v>Customer Refusal</v>
      </c>
    </row>
    <row r="10825" spans="1:11" ht="13.2" x14ac:dyDescent="0.25">
      <c r="A10825" s="7">
        <v>290148272</v>
      </c>
      <c r="B10825" s="4">
        <v>867589</v>
      </c>
      <c r="C10825" s="4" t="s">
        <v>3249</v>
      </c>
      <c r="D10825" s="7">
        <v>80</v>
      </c>
      <c r="E10825" s="7">
        <v>1</v>
      </c>
      <c r="F10825" s="7">
        <v>80</v>
      </c>
      <c r="G10825" s="5" t="s">
        <v>22</v>
      </c>
      <c r="H10825" s="5" t="s">
        <v>28</v>
      </c>
      <c r="I10825">
        <f>VLOOKUP($A10825,'Cancelled Orders'!$D$2:$L$10078,COLUMN(E10824),0)</f>
        <v>1</v>
      </c>
      <c r="J10825" t="str">
        <f>VLOOKUP($A10825,'Cancelled Orders'!$D$2:$G$10078,3,0)</f>
        <v>Order cancelled through app</v>
      </c>
      <c r="K10825" t="str">
        <f>VLOOKUP($A10825,'Cancelled Orders'!$D$2:$G$10078,4,0)</f>
        <v>Customer Refusal</v>
      </c>
    </row>
    <row r="10826" spans="1:11" ht="13.2" x14ac:dyDescent="0.25">
      <c r="A10826" s="7">
        <v>290138388</v>
      </c>
      <c r="B10826" s="4">
        <v>867589</v>
      </c>
      <c r="C10826" s="4" t="s">
        <v>3249</v>
      </c>
      <c r="D10826" s="7">
        <v>80</v>
      </c>
      <c r="E10826" s="7">
        <v>1</v>
      </c>
      <c r="F10826" s="7">
        <v>80</v>
      </c>
      <c r="G10826" s="5" t="s">
        <v>22</v>
      </c>
      <c r="H10826" s="5" t="s">
        <v>28</v>
      </c>
      <c r="I10826">
        <f>VLOOKUP($A10826,'Cancelled Orders'!$D$2:$L$10078,COLUMN(E10825),0)</f>
        <v>1</v>
      </c>
      <c r="J10826" t="str">
        <f>VLOOKUP($A10826,'Cancelled Orders'!$D$2:$G$10078,3,0)</f>
        <v>Order cancelled through app</v>
      </c>
      <c r="K10826" t="str">
        <f>VLOOKUP($A10826,'Cancelled Orders'!$D$2:$G$10078,4,0)</f>
        <v>Customer Refusal</v>
      </c>
    </row>
    <row r="10827" spans="1:11" ht="13.2" x14ac:dyDescent="0.25">
      <c r="A10827" s="7">
        <v>290115287</v>
      </c>
      <c r="B10827" s="4">
        <v>867589</v>
      </c>
      <c r="C10827" s="4" t="s">
        <v>3249</v>
      </c>
      <c r="D10827" s="7">
        <v>80</v>
      </c>
      <c r="E10827" s="7">
        <v>1</v>
      </c>
      <c r="F10827" s="7">
        <v>80</v>
      </c>
      <c r="G10827" s="5" t="s">
        <v>22</v>
      </c>
      <c r="H10827" s="5" t="s">
        <v>28</v>
      </c>
      <c r="I10827">
        <f>VLOOKUP($A10827,'Cancelled Orders'!$D$2:$L$10078,COLUMN(E10826),0)</f>
        <v>1</v>
      </c>
      <c r="J10827" t="str">
        <f>VLOOKUP($A10827,'Cancelled Orders'!$D$2:$G$10078,3,0)</f>
        <v>Order cancelled through app</v>
      </c>
      <c r="K10827" t="str">
        <f>VLOOKUP($A10827,'Cancelled Orders'!$D$2:$G$10078,4,0)</f>
        <v>Customer Refusal</v>
      </c>
    </row>
    <row r="10828" spans="1:11" ht="13.2" x14ac:dyDescent="0.25">
      <c r="A10828" s="7">
        <v>290108596</v>
      </c>
      <c r="B10828" s="4">
        <v>867589</v>
      </c>
      <c r="C10828" s="4" t="s">
        <v>3249</v>
      </c>
      <c r="D10828" s="7">
        <v>80</v>
      </c>
      <c r="E10828" s="7">
        <v>1</v>
      </c>
      <c r="F10828" s="7">
        <v>80</v>
      </c>
      <c r="G10828" s="5" t="s">
        <v>22</v>
      </c>
      <c r="H10828" s="5" t="s">
        <v>28</v>
      </c>
      <c r="I10828">
        <f>VLOOKUP($A10828,'Cancelled Orders'!$D$2:$L$10078,COLUMN(E10827),0)</f>
        <v>1</v>
      </c>
      <c r="J10828" t="str">
        <f>VLOOKUP($A10828,'Cancelled Orders'!$D$2:$G$10078,3,0)</f>
        <v>Order cancelled through app</v>
      </c>
      <c r="K10828" t="str">
        <f>VLOOKUP($A10828,'Cancelled Orders'!$D$2:$G$10078,4,0)</f>
        <v>Customer Refusal</v>
      </c>
    </row>
    <row r="10829" spans="1:11" ht="13.2" x14ac:dyDescent="0.25">
      <c r="A10829" s="7">
        <v>290169928</v>
      </c>
      <c r="B10829" s="4">
        <v>867589</v>
      </c>
      <c r="C10829" s="4" t="s">
        <v>3249</v>
      </c>
      <c r="D10829" s="7">
        <v>80</v>
      </c>
      <c r="E10829" s="7">
        <v>1</v>
      </c>
      <c r="F10829" s="7">
        <v>80</v>
      </c>
      <c r="G10829" s="5" t="s">
        <v>22</v>
      </c>
      <c r="H10829" s="5" t="s">
        <v>28</v>
      </c>
      <c r="I10829">
        <f>VLOOKUP($A10829,'Cancelled Orders'!$D$2:$L$10078,COLUMN(E10828),0)</f>
        <v>1</v>
      </c>
      <c r="J10829" t="str">
        <f>VLOOKUP($A10829,'Cancelled Orders'!$D$2:$G$10078,3,0)</f>
        <v>Order cancelled through app</v>
      </c>
      <c r="K10829" t="str">
        <f>VLOOKUP($A10829,'Cancelled Orders'!$D$2:$G$10078,4,0)</f>
        <v>Customer Refusal</v>
      </c>
    </row>
    <row r="10830" spans="1:11" ht="13.2" x14ac:dyDescent="0.25">
      <c r="A10830" s="7">
        <v>291507404</v>
      </c>
      <c r="B10830" s="4">
        <v>867589</v>
      </c>
      <c r="C10830" s="4" t="s">
        <v>3249</v>
      </c>
      <c r="D10830" s="7">
        <v>80</v>
      </c>
      <c r="E10830" s="7">
        <v>1</v>
      </c>
      <c r="F10830" s="7">
        <v>80</v>
      </c>
      <c r="G10830" s="5" t="s">
        <v>22</v>
      </c>
      <c r="H10830" s="5" t="s">
        <v>28</v>
      </c>
      <c r="I10830">
        <f>VLOOKUP($A10830,'Cancelled Orders'!$D$2:$L$10078,COLUMN(E10829),0)</f>
        <v>1</v>
      </c>
      <c r="J10830" t="str">
        <f>VLOOKUP($A10830,'Cancelled Orders'!$D$2:$G$10078,3,0)</f>
        <v>Order cancelled through app</v>
      </c>
      <c r="K10830" t="str">
        <f>VLOOKUP($A10830,'Cancelled Orders'!$D$2:$G$10078,4,0)</f>
        <v>Customer Refusal</v>
      </c>
    </row>
    <row r="10831" spans="1:11" ht="13.2" x14ac:dyDescent="0.25">
      <c r="A10831" s="7">
        <v>291494474</v>
      </c>
      <c r="B10831" s="4">
        <v>867589</v>
      </c>
      <c r="C10831" s="4" t="s">
        <v>3249</v>
      </c>
      <c r="D10831" s="7">
        <v>80</v>
      </c>
      <c r="E10831" s="7">
        <v>1</v>
      </c>
      <c r="F10831" s="7">
        <v>80</v>
      </c>
      <c r="G10831" s="5" t="s">
        <v>22</v>
      </c>
      <c r="H10831" s="5" t="s">
        <v>28</v>
      </c>
      <c r="I10831">
        <f>VLOOKUP($A10831,'Cancelled Orders'!$D$2:$L$10078,COLUMN(E10830),0)</f>
        <v>1</v>
      </c>
      <c r="J10831" t="str">
        <f>VLOOKUP($A10831,'Cancelled Orders'!$D$2:$G$10078,3,0)</f>
        <v>Order cancelled through app</v>
      </c>
      <c r="K10831" t="str">
        <f>VLOOKUP($A10831,'Cancelled Orders'!$D$2:$G$10078,4,0)</f>
        <v>Customer Refusal</v>
      </c>
    </row>
    <row r="10832" spans="1:11" ht="13.2" x14ac:dyDescent="0.25">
      <c r="A10832" s="7">
        <v>291091713</v>
      </c>
      <c r="B10832" s="4">
        <v>867589</v>
      </c>
      <c r="C10832" s="4" t="s">
        <v>3249</v>
      </c>
      <c r="D10832" s="7">
        <v>80</v>
      </c>
      <c r="E10832" s="7">
        <v>1</v>
      </c>
      <c r="F10832" s="7">
        <v>80</v>
      </c>
      <c r="G10832" s="5" t="s">
        <v>22</v>
      </c>
      <c r="H10832" s="5" t="s">
        <v>28</v>
      </c>
      <c r="I10832">
        <f>VLOOKUP($A10832,'Cancelled Orders'!$D$2:$L$10078,COLUMN(E10831),0)</f>
        <v>1</v>
      </c>
      <c r="J10832" t="str">
        <f>VLOOKUP($A10832,'Cancelled Orders'!$D$2:$G$10078,3,0)</f>
        <v>Order cancelled through app</v>
      </c>
      <c r="K10832" t="str">
        <f>VLOOKUP($A10832,'Cancelled Orders'!$D$2:$G$10078,4,0)</f>
        <v>Customer Refusal</v>
      </c>
    </row>
    <row r="10833" spans="1:11" ht="13.2" x14ac:dyDescent="0.25">
      <c r="A10833" s="7">
        <v>291055148</v>
      </c>
      <c r="B10833" s="4">
        <v>867589</v>
      </c>
      <c r="C10833" s="4" t="s">
        <v>3249</v>
      </c>
      <c r="D10833" s="7">
        <v>80</v>
      </c>
      <c r="E10833" s="7">
        <v>1</v>
      </c>
      <c r="F10833" s="7">
        <v>80</v>
      </c>
      <c r="G10833" s="5" t="s">
        <v>22</v>
      </c>
      <c r="H10833" s="5" t="s">
        <v>28</v>
      </c>
      <c r="I10833">
        <f>VLOOKUP($A10833,'Cancelled Orders'!$D$2:$L$10078,COLUMN(E10832),0)</f>
        <v>1</v>
      </c>
      <c r="J10833" t="str">
        <f>VLOOKUP($A10833,'Cancelled Orders'!$D$2:$G$10078,3,0)</f>
        <v>Order cancelled through app</v>
      </c>
      <c r="K10833" t="str">
        <f>VLOOKUP($A10833,'Cancelled Orders'!$D$2:$G$10078,4,0)</f>
        <v>Customer Refusal</v>
      </c>
    </row>
    <row r="10834" spans="1:11" ht="13.2" x14ac:dyDescent="0.25">
      <c r="A10834" s="7">
        <v>291054763</v>
      </c>
      <c r="B10834" s="4">
        <v>867589</v>
      </c>
      <c r="C10834" s="4" t="s">
        <v>3249</v>
      </c>
      <c r="D10834" s="7">
        <v>80</v>
      </c>
      <c r="E10834" s="7">
        <v>1</v>
      </c>
      <c r="F10834" s="7">
        <v>80</v>
      </c>
      <c r="G10834" s="5" t="s">
        <v>22</v>
      </c>
      <c r="H10834" s="5" t="s">
        <v>28</v>
      </c>
      <c r="I10834">
        <f>VLOOKUP($A10834,'Cancelled Orders'!$D$2:$L$10078,COLUMN(E10833),0)</f>
        <v>1</v>
      </c>
      <c r="J10834" t="str">
        <f>VLOOKUP($A10834,'Cancelled Orders'!$D$2:$G$10078,3,0)</f>
        <v>Order cancelled through app</v>
      </c>
      <c r="K10834" t="str">
        <f>VLOOKUP($A10834,'Cancelled Orders'!$D$2:$G$10078,4,0)</f>
        <v>Customer Refusal</v>
      </c>
    </row>
    <row r="10835" spans="1:11" ht="13.2" x14ac:dyDescent="0.25">
      <c r="A10835" s="7">
        <v>291030995</v>
      </c>
      <c r="B10835" s="4">
        <v>867589</v>
      </c>
      <c r="C10835" s="4" t="s">
        <v>3249</v>
      </c>
      <c r="D10835" s="7">
        <v>80</v>
      </c>
      <c r="E10835" s="7">
        <v>1</v>
      </c>
      <c r="F10835" s="7">
        <v>80</v>
      </c>
      <c r="G10835" s="5" t="s">
        <v>22</v>
      </c>
      <c r="H10835" s="5" t="s">
        <v>28</v>
      </c>
      <c r="I10835">
        <f>VLOOKUP($A10835,'Cancelled Orders'!$D$2:$L$10078,COLUMN(E10834),0)</f>
        <v>1</v>
      </c>
      <c r="J10835" t="str">
        <f>VLOOKUP($A10835,'Cancelled Orders'!$D$2:$G$10078,3,0)</f>
        <v>Order cancelled through app</v>
      </c>
      <c r="K10835" t="str">
        <f>VLOOKUP($A10835,'Cancelled Orders'!$D$2:$G$10078,4,0)</f>
        <v>Customer Refusal</v>
      </c>
    </row>
    <row r="10836" spans="1:11" ht="13.2" x14ac:dyDescent="0.25">
      <c r="A10836" s="7">
        <v>290559084</v>
      </c>
      <c r="B10836" s="4">
        <v>867589</v>
      </c>
      <c r="C10836" s="4" t="s">
        <v>3249</v>
      </c>
      <c r="D10836" s="7">
        <v>80</v>
      </c>
      <c r="E10836" s="7">
        <v>1</v>
      </c>
      <c r="F10836" s="7">
        <v>80</v>
      </c>
      <c r="G10836" s="5" t="s">
        <v>22</v>
      </c>
      <c r="H10836" s="5" t="s">
        <v>28</v>
      </c>
      <c r="I10836">
        <f>VLOOKUP($A10836,'Cancelled Orders'!$D$2:$L$10078,COLUMN(E10835),0)</f>
        <v>1</v>
      </c>
      <c r="J10836" t="str">
        <f>VLOOKUP($A10836,'Cancelled Orders'!$D$2:$G$10078,3,0)</f>
        <v>Order cancelled through app</v>
      </c>
      <c r="K10836" t="str">
        <f>VLOOKUP($A10836,'Cancelled Orders'!$D$2:$G$10078,4,0)</f>
        <v>Customer Refusal</v>
      </c>
    </row>
    <row r="10837" spans="1:11" ht="13.2" x14ac:dyDescent="0.25">
      <c r="A10837" s="7">
        <v>290229827</v>
      </c>
      <c r="B10837" s="4">
        <v>867589</v>
      </c>
      <c r="C10837" s="4" t="s">
        <v>3249</v>
      </c>
      <c r="D10837" s="7">
        <v>80</v>
      </c>
      <c r="E10837" s="7">
        <v>1</v>
      </c>
      <c r="F10837" s="7">
        <v>80</v>
      </c>
      <c r="G10837" s="5" t="s">
        <v>22</v>
      </c>
      <c r="H10837" s="5" t="s">
        <v>28</v>
      </c>
      <c r="I10837">
        <f>VLOOKUP($A10837,'Cancelled Orders'!$D$2:$L$10078,COLUMN(E10836),0)</f>
        <v>1</v>
      </c>
      <c r="J10837" t="str">
        <f>VLOOKUP($A10837,'Cancelled Orders'!$D$2:$G$10078,3,0)</f>
        <v>Order cancelled through app</v>
      </c>
      <c r="K10837" t="str">
        <f>VLOOKUP($A10837,'Cancelled Orders'!$D$2:$G$10078,4,0)</f>
        <v>Customer Refusal</v>
      </c>
    </row>
    <row r="10838" spans="1:11" ht="13.2" x14ac:dyDescent="0.25">
      <c r="A10838" s="7">
        <v>290182356</v>
      </c>
      <c r="B10838" s="4">
        <v>867589</v>
      </c>
      <c r="C10838" s="4" t="s">
        <v>3249</v>
      </c>
      <c r="D10838" s="7">
        <v>80</v>
      </c>
      <c r="E10838" s="7">
        <v>1</v>
      </c>
      <c r="F10838" s="7">
        <v>80</v>
      </c>
      <c r="G10838" s="5" t="s">
        <v>22</v>
      </c>
      <c r="H10838" s="5" t="s">
        <v>28</v>
      </c>
      <c r="I10838">
        <f>VLOOKUP($A10838,'Cancelled Orders'!$D$2:$L$10078,COLUMN(E10837),0)</f>
        <v>1</v>
      </c>
      <c r="J10838" t="str">
        <f>VLOOKUP($A10838,'Cancelled Orders'!$D$2:$G$10078,3,0)</f>
        <v>Order cancelled through app</v>
      </c>
      <c r="K10838" t="str">
        <f>VLOOKUP($A10838,'Cancelled Orders'!$D$2:$G$10078,4,0)</f>
        <v>Customer Refusal</v>
      </c>
    </row>
    <row r="10839" spans="1:11" ht="13.2" x14ac:dyDescent="0.25">
      <c r="A10839" s="7">
        <v>290144748</v>
      </c>
      <c r="B10839" s="4">
        <v>867589</v>
      </c>
      <c r="C10839" s="4" t="s">
        <v>3249</v>
      </c>
      <c r="D10839" s="7">
        <v>80</v>
      </c>
      <c r="E10839" s="7">
        <v>1</v>
      </c>
      <c r="F10839" s="7">
        <v>80</v>
      </c>
      <c r="G10839" s="5" t="s">
        <v>22</v>
      </c>
      <c r="H10839" s="5" t="s">
        <v>28</v>
      </c>
      <c r="I10839">
        <f>VLOOKUP($A10839,'Cancelled Orders'!$D$2:$L$10078,COLUMN(E10838),0)</f>
        <v>1</v>
      </c>
      <c r="J10839" t="str">
        <f>VLOOKUP($A10839,'Cancelled Orders'!$D$2:$G$10078,3,0)</f>
        <v>Order cancelled through app</v>
      </c>
      <c r="K10839" t="str">
        <f>VLOOKUP($A10839,'Cancelled Orders'!$D$2:$G$10078,4,0)</f>
        <v>Customer Refusal</v>
      </c>
    </row>
    <row r="10840" spans="1:11" ht="13.2" x14ac:dyDescent="0.25">
      <c r="A10840" s="7">
        <v>290104040</v>
      </c>
      <c r="B10840" s="4">
        <v>867589</v>
      </c>
      <c r="C10840" s="4" t="s">
        <v>3249</v>
      </c>
      <c r="D10840" s="7">
        <v>80</v>
      </c>
      <c r="E10840" s="7">
        <v>1</v>
      </c>
      <c r="F10840" s="7">
        <v>80</v>
      </c>
      <c r="G10840" s="5" t="s">
        <v>22</v>
      </c>
      <c r="H10840" s="5" t="s">
        <v>28</v>
      </c>
      <c r="I10840">
        <f>VLOOKUP($A10840,'Cancelled Orders'!$D$2:$L$10078,COLUMN(E10839),0)</f>
        <v>1</v>
      </c>
      <c r="J10840" t="str">
        <f>VLOOKUP($A10840,'Cancelled Orders'!$D$2:$G$10078,3,0)</f>
        <v>Order cancelled through app</v>
      </c>
      <c r="K10840" t="str">
        <f>VLOOKUP($A10840,'Cancelled Orders'!$D$2:$G$10078,4,0)</f>
        <v>Customer Refusal</v>
      </c>
    </row>
    <row r="10841" spans="1:11" ht="13.2" x14ac:dyDescent="0.25">
      <c r="A10841" s="7">
        <v>290103548</v>
      </c>
      <c r="B10841" s="4">
        <v>867589</v>
      </c>
      <c r="C10841" s="4" t="s">
        <v>3249</v>
      </c>
      <c r="D10841" s="7">
        <v>80</v>
      </c>
      <c r="E10841" s="7">
        <v>1</v>
      </c>
      <c r="F10841" s="7">
        <v>80</v>
      </c>
      <c r="G10841" s="5" t="s">
        <v>22</v>
      </c>
      <c r="H10841" s="5" t="s">
        <v>28</v>
      </c>
      <c r="I10841">
        <f>VLOOKUP($A10841,'Cancelled Orders'!$D$2:$L$10078,COLUMN(E10840),0)</f>
        <v>1</v>
      </c>
      <c r="J10841" t="str">
        <f>VLOOKUP($A10841,'Cancelled Orders'!$D$2:$G$10078,3,0)</f>
        <v>Order cancelled through app</v>
      </c>
      <c r="K10841" t="str">
        <f>VLOOKUP($A10841,'Cancelled Orders'!$D$2:$G$10078,4,0)</f>
        <v>Customer Refusal</v>
      </c>
    </row>
    <row r="10842" spans="1:11" ht="13.2" x14ac:dyDescent="0.25">
      <c r="A10842" s="7">
        <v>289778231</v>
      </c>
      <c r="B10842" s="4">
        <v>867589</v>
      </c>
      <c r="C10842" s="4" t="s">
        <v>3249</v>
      </c>
      <c r="D10842" s="7">
        <v>69</v>
      </c>
      <c r="E10842" s="7">
        <v>1</v>
      </c>
      <c r="F10842" s="7">
        <v>69</v>
      </c>
      <c r="G10842" s="5" t="s">
        <v>22</v>
      </c>
      <c r="H10842" s="5" t="s">
        <v>28</v>
      </c>
      <c r="I10842">
        <f>VLOOKUP($A10842,'Cancelled Orders'!$D$2:$L$10078,COLUMN(E10841),0)</f>
        <v>1</v>
      </c>
      <c r="J10842" t="str">
        <f>VLOOKUP($A10842,'Cancelled Orders'!$D$2:$G$10078,3,0)</f>
        <v>Order cancelled through app</v>
      </c>
      <c r="K10842" t="str">
        <f>VLOOKUP($A10842,'Cancelled Orders'!$D$2:$G$10078,4,0)</f>
        <v>Customer Refusal</v>
      </c>
    </row>
    <row r="10843" spans="1:11" ht="13.2" x14ac:dyDescent="0.25">
      <c r="A10843" s="7">
        <v>289724573</v>
      </c>
      <c r="B10843" s="4">
        <v>755546</v>
      </c>
      <c r="C10843" s="4" t="s">
        <v>3250</v>
      </c>
      <c r="D10843" s="7">
        <v>80</v>
      </c>
      <c r="E10843" s="7">
        <v>1</v>
      </c>
      <c r="F10843" s="7">
        <v>80</v>
      </c>
      <c r="G10843" s="5" t="s">
        <v>22</v>
      </c>
      <c r="H10843" s="5" t="s">
        <v>28</v>
      </c>
      <c r="I10843">
        <f>VLOOKUP($A10843,'Cancelled Orders'!$D$2:$L$10078,COLUMN(E10842),0)</f>
        <v>1</v>
      </c>
      <c r="J10843" t="str">
        <f>VLOOKUP($A10843,'Cancelled Orders'!$D$2:$G$10078,3,0)</f>
        <v>Order cancelled through app</v>
      </c>
      <c r="K10843" t="str">
        <f>VLOOKUP($A10843,'Cancelled Orders'!$D$2:$G$10078,4,0)</f>
        <v>Customer Refusal</v>
      </c>
    </row>
    <row r="10844" spans="1:11" ht="13.2" x14ac:dyDescent="0.25">
      <c r="A10844" s="7">
        <v>289746086</v>
      </c>
      <c r="B10844" s="4">
        <v>755550</v>
      </c>
      <c r="C10844" s="4" t="s">
        <v>3251</v>
      </c>
      <c r="D10844" s="7">
        <v>90</v>
      </c>
      <c r="E10844" s="7">
        <v>1</v>
      </c>
      <c r="F10844" s="7">
        <v>90</v>
      </c>
      <c r="G10844" s="5" t="s">
        <v>22</v>
      </c>
      <c r="H10844" s="5" t="s">
        <v>28</v>
      </c>
      <c r="I10844">
        <f>VLOOKUP($A10844,'Cancelled Orders'!$D$2:$L$10078,COLUMN(E10843),0)</f>
        <v>1</v>
      </c>
      <c r="J10844" t="str">
        <f>VLOOKUP($A10844,'Cancelled Orders'!$D$2:$G$10078,3,0)</f>
        <v>Order cancelled through app</v>
      </c>
      <c r="K10844" t="str">
        <f>VLOOKUP($A10844,'Cancelled Orders'!$D$2:$G$10078,4,0)</f>
        <v>Customer Refusal</v>
      </c>
    </row>
    <row r="10845" spans="1:11" ht="13.2" x14ac:dyDescent="0.25">
      <c r="A10845" s="7">
        <v>290617198</v>
      </c>
      <c r="B10845" s="4">
        <v>782465</v>
      </c>
      <c r="C10845" s="4" t="s">
        <v>1124</v>
      </c>
      <c r="D10845" s="7">
        <v>85</v>
      </c>
      <c r="E10845" s="7">
        <v>1</v>
      </c>
      <c r="F10845" s="7">
        <v>85</v>
      </c>
      <c r="G10845" s="5" t="s">
        <v>22</v>
      </c>
      <c r="H10845" s="5" t="s">
        <v>28</v>
      </c>
      <c r="I10845">
        <f>VLOOKUP($A10845,'Cancelled Orders'!$D$2:$L$10078,COLUMN(E10844),0)</f>
        <v>1</v>
      </c>
      <c r="J10845" t="str">
        <f>VLOOKUP($A10845,'Cancelled Orders'!$D$2:$G$10078,3,0)</f>
        <v>Order cancelled through app</v>
      </c>
      <c r="K10845" t="str">
        <f>VLOOKUP($A10845,'Cancelled Orders'!$D$2:$G$10078,4,0)</f>
        <v>Customer Refusal</v>
      </c>
    </row>
    <row r="10846" spans="1:11" ht="13.2" x14ac:dyDescent="0.25">
      <c r="A10846" s="7">
        <v>290588307</v>
      </c>
      <c r="B10846" s="4">
        <v>782465</v>
      </c>
      <c r="C10846" s="4" t="s">
        <v>1124</v>
      </c>
      <c r="D10846" s="7">
        <v>85</v>
      </c>
      <c r="E10846" s="7">
        <v>1</v>
      </c>
      <c r="F10846" s="7">
        <v>85</v>
      </c>
      <c r="G10846" s="5" t="s">
        <v>22</v>
      </c>
      <c r="H10846" s="5" t="s">
        <v>28</v>
      </c>
      <c r="I10846">
        <f>VLOOKUP($A10846,'Cancelled Orders'!$D$2:$L$10078,COLUMN(E10845),0)</f>
        <v>1</v>
      </c>
      <c r="J10846" t="str">
        <f>VLOOKUP($A10846,'Cancelled Orders'!$D$2:$G$10078,3,0)</f>
        <v>Order cancelled through app</v>
      </c>
      <c r="K10846" t="str">
        <f>VLOOKUP($A10846,'Cancelled Orders'!$D$2:$G$10078,4,0)</f>
        <v>Customer Refusal</v>
      </c>
    </row>
    <row r="10847" spans="1:11" ht="13.2" x14ac:dyDescent="0.25">
      <c r="A10847" s="7">
        <v>291479595</v>
      </c>
      <c r="B10847" s="4">
        <v>147700</v>
      </c>
      <c r="C10847" s="4" t="s">
        <v>1266</v>
      </c>
      <c r="D10847" s="7">
        <v>1</v>
      </c>
      <c r="E10847" s="7">
        <v>1</v>
      </c>
      <c r="F10847" s="7">
        <v>1</v>
      </c>
      <c r="G10847" s="5" t="s">
        <v>22</v>
      </c>
      <c r="H10847" s="5" t="s">
        <v>22</v>
      </c>
      <c r="I10847">
        <f>VLOOKUP($A10847,'Cancelled Orders'!$D$2:$L$10078,COLUMN(E10846),0)</f>
        <v>0</v>
      </c>
      <c r="J10847" t="str">
        <f>VLOOKUP($A10847,'Cancelled Orders'!$D$2:$G$10078,3,0)</f>
        <v>Order cancelled through app</v>
      </c>
      <c r="K10847" t="str">
        <f>VLOOKUP($A10847,'Cancelled Orders'!$D$2:$G$10078,4,0)</f>
        <v>Customer Refusal</v>
      </c>
    </row>
    <row r="10848" spans="1:11" ht="13.2" x14ac:dyDescent="0.25">
      <c r="A10848" s="7">
        <v>290389750</v>
      </c>
      <c r="B10848" s="4">
        <v>804410</v>
      </c>
      <c r="C10848" s="4" t="s">
        <v>3252</v>
      </c>
      <c r="D10848" s="7">
        <v>12</v>
      </c>
      <c r="E10848" s="7">
        <v>1</v>
      </c>
      <c r="F10848" s="7">
        <v>12</v>
      </c>
      <c r="G10848" s="5" t="s">
        <v>22</v>
      </c>
      <c r="H10848" s="5" t="s">
        <v>22</v>
      </c>
      <c r="I10848">
        <f>VLOOKUP($A10848,'Cancelled Orders'!$D$2:$L$10078,COLUMN(E10847),0)</f>
        <v>1</v>
      </c>
      <c r="J10848" t="str">
        <f>VLOOKUP($A10848,'Cancelled Orders'!$D$2:$G$10078,3,0)</f>
        <v>Order cancelled through app</v>
      </c>
      <c r="K10848" t="str">
        <f>VLOOKUP($A10848,'Cancelled Orders'!$D$2:$G$10078,4,0)</f>
        <v>Customer Refusal</v>
      </c>
    </row>
    <row r="10849" spans="1:11" ht="13.2" x14ac:dyDescent="0.25">
      <c r="A10849" s="7">
        <v>290679940</v>
      </c>
      <c r="B10849" s="4">
        <v>804413</v>
      </c>
      <c r="C10849" s="4" t="s">
        <v>608</v>
      </c>
      <c r="D10849" s="7">
        <v>32</v>
      </c>
      <c r="E10849" s="7">
        <v>1</v>
      </c>
      <c r="F10849" s="7">
        <v>32</v>
      </c>
      <c r="G10849" s="5" t="s">
        <v>22</v>
      </c>
      <c r="H10849" s="5" t="s">
        <v>22</v>
      </c>
      <c r="I10849">
        <f>VLOOKUP($A10849,'Cancelled Orders'!$D$2:$L$10078,COLUMN(E10848),0)</f>
        <v>1</v>
      </c>
      <c r="J10849" t="str">
        <f>VLOOKUP($A10849,'Cancelled Orders'!$D$2:$G$10078,3,0)</f>
        <v>Order cancelled through app</v>
      </c>
      <c r="K10849" t="str">
        <f>VLOOKUP($A10849,'Cancelled Orders'!$D$2:$G$10078,4,0)</f>
        <v>Customer Refusal</v>
      </c>
    </row>
    <row r="10850" spans="1:11" ht="13.2" x14ac:dyDescent="0.25">
      <c r="A10850" s="7">
        <v>290500919</v>
      </c>
      <c r="B10850" s="4">
        <v>804413</v>
      </c>
      <c r="C10850" s="4" t="s">
        <v>608</v>
      </c>
      <c r="D10850" s="7">
        <v>32</v>
      </c>
      <c r="E10850" s="7">
        <v>1</v>
      </c>
      <c r="F10850" s="7">
        <v>32</v>
      </c>
      <c r="G10850" s="5" t="s">
        <v>22</v>
      </c>
      <c r="H10850" s="5" t="s">
        <v>22</v>
      </c>
      <c r="I10850">
        <f>VLOOKUP($A10850,'Cancelled Orders'!$D$2:$L$10078,COLUMN(E10849),0)</f>
        <v>1</v>
      </c>
      <c r="J10850" t="str">
        <f>VLOOKUP($A10850,'Cancelled Orders'!$D$2:$G$10078,3,0)</f>
        <v>Order cancelled through app</v>
      </c>
      <c r="K10850" t="str">
        <f>VLOOKUP($A10850,'Cancelled Orders'!$D$2:$G$10078,4,0)</f>
        <v>Customer Refusal</v>
      </c>
    </row>
    <row r="10851" spans="1:11" ht="13.2" x14ac:dyDescent="0.25">
      <c r="A10851" s="7">
        <v>289999846</v>
      </c>
      <c r="B10851" s="4">
        <v>845272</v>
      </c>
      <c r="C10851" s="4" t="s">
        <v>172</v>
      </c>
      <c r="D10851" s="7">
        <v>45</v>
      </c>
      <c r="E10851" s="7">
        <v>1</v>
      </c>
      <c r="F10851" s="7">
        <v>45</v>
      </c>
      <c r="G10851" s="5" t="s">
        <v>22</v>
      </c>
      <c r="H10851" s="5" t="s">
        <v>22</v>
      </c>
      <c r="I10851">
        <f>VLOOKUP($A10851,'Cancelled Orders'!$D$2:$L$10078,COLUMN(E10850),0)</f>
        <v>1</v>
      </c>
      <c r="J10851" t="str">
        <f>VLOOKUP($A10851,'Cancelled Orders'!$D$2:$G$10078,3,0)</f>
        <v>Cancelled by Restaurant</v>
      </c>
      <c r="K10851" t="str">
        <f>VLOOKUP($A10851,'Cancelled Orders'!$D$2:$G$10078,4,0)</f>
        <v>Stock Shortage</v>
      </c>
    </row>
    <row r="10852" spans="1:11" ht="13.2" x14ac:dyDescent="0.25">
      <c r="A10852" s="7">
        <v>290310308</v>
      </c>
      <c r="B10852" s="4">
        <v>673058</v>
      </c>
      <c r="C10852" s="4" t="s">
        <v>3253</v>
      </c>
      <c r="D10852" s="7">
        <v>35</v>
      </c>
      <c r="E10852" s="7">
        <v>1</v>
      </c>
      <c r="F10852" s="7">
        <v>35</v>
      </c>
      <c r="G10852" s="5" t="s">
        <v>22</v>
      </c>
      <c r="H10852" s="5" t="s">
        <v>28</v>
      </c>
      <c r="I10852">
        <f>VLOOKUP($A10852,'Cancelled Orders'!$D$2:$L$10078,COLUMN(E10851),0)</f>
        <v>1</v>
      </c>
      <c r="J10852" t="str">
        <f>VLOOKUP($A10852,'Cancelled Orders'!$D$2:$G$10078,3,0)</f>
        <v>Order cancelled through app</v>
      </c>
      <c r="K10852" t="str">
        <f>VLOOKUP($A10852,'Cancelled Orders'!$D$2:$G$10078,4,0)</f>
        <v>Customer Refusal</v>
      </c>
    </row>
    <row r="10853" spans="1:11" ht="13.2" x14ac:dyDescent="0.25">
      <c r="A10853" s="7">
        <v>290309376</v>
      </c>
      <c r="B10853" s="4">
        <v>673058</v>
      </c>
      <c r="C10853" s="4" t="s">
        <v>3253</v>
      </c>
      <c r="D10853" s="7">
        <v>35</v>
      </c>
      <c r="E10853" s="7">
        <v>1</v>
      </c>
      <c r="F10853" s="7">
        <v>35</v>
      </c>
      <c r="G10853" s="5" t="s">
        <v>22</v>
      </c>
      <c r="H10853" s="5" t="s">
        <v>28</v>
      </c>
      <c r="I10853">
        <f>VLOOKUP($A10853,'Cancelled Orders'!$D$2:$L$10078,COLUMN(E10852),0)</f>
        <v>1</v>
      </c>
      <c r="J10853" t="str">
        <f>VLOOKUP($A10853,'Cancelled Orders'!$D$2:$G$10078,3,0)</f>
        <v>Order cancelled through app</v>
      </c>
      <c r="K10853" t="str">
        <f>VLOOKUP($A10853,'Cancelled Orders'!$D$2:$G$10078,4,0)</f>
        <v>Customer Refusal</v>
      </c>
    </row>
    <row r="10854" spans="1:11" ht="13.2" x14ac:dyDescent="0.25">
      <c r="A10854" s="7">
        <v>291268703</v>
      </c>
      <c r="B10854" s="4">
        <v>673058</v>
      </c>
      <c r="C10854" s="4" t="s">
        <v>3253</v>
      </c>
      <c r="D10854" s="7">
        <v>35</v>
      </c>
      <c r="E10854" s="7">
        <v>1</v>
      </c>
      <c r="F10854" s="7">
        <v>35</v>
      </c>
      <c r="G10854" s="5" t="s">
        <v>22</v>
      </c>
      <c r="H10854" s="5" t="s">
        <v>28</v>
      </c>
      <c r="I10854">
        <f>VLOOKUP($A10854,'Cancelled Orders'!$D$2:$L$10078,COLUMN(E10853),0)</f>
        <v>1</v>
      </c>
      <c r="J10854" t="str">
        <f>VLOOKUP($A10854,'Cancelled Orders'!$D$2:$G$10078,3,0)</f>
        <v>Order cancelled through app</v>
      </c>
      <c r="K10854" t="str">
        <f>VLOOKUP($A10854,'Cancelled Orders'!$D$2:$G$10078,4,0)</f>
        <v>Customer Refusal</v>
      </c>
    </row>
    <row r="10855" spans="1:11" ht="13.2" x14ac:dyDescent="0.25">
      <c r="A10855" s="7">
        <v>290600598</v>
      </c>
      <c r="B10855" s="4">
        <v>866337</v>
      </c>
      <c r="C10855" s="4" t="s">
        <v>3254</v>
      </c>
      <c r="D10855" s="7">
        <v>92</v>
      </c>
      <c r="E10855" s="7">
        <v>1</v>
      </c>
      <c r="F10855" s="7">
        <v>92</v>
      </c>
      <c r="G10855" s="5" t="s">
        <v>22</v>
      </c>
      <c r="H10855" s="5" t="s">
        <v>28</v>
      </c>
      <c r="I10855">
        <f>VLOOKUP($A10855,'Cancelled Orders'!$D$2:$L$10078,COLUMN(E10854),0)</f>
        <v>0</v>
      </c>
      <c r="J10855" t="str">
        <f>VLOOKUP($A10855,'Cancelled Orders'!$D$2:$G$10078,3,0)</f>
        <v>Order cancelled through app</v>
      </c>
      <c r="K10855" t="str">
        <f>VLOOKUP($A10855,'Cancelled Orders'!$D$2:$G$10078,4,0)</f>
        <v>Customer Refusal</v>
      </c>
    </row>
    <row r="10856" spans="1:11" ht="13.2" x14ac:dyDescent="0.25">
      <c r="A10856" s="7">
        <v>291212242</v>
      </c>
      <c r="B10856" s="4">
        <v>719379</v>
      </c>
      <c r="C10856" s="4" t="s">
        <v>3255</v>
      </c>
      <c r="D10856" s="7">
        <v>100</v>
      </c>
      <c r="E10856" s="7">
        <v>1</v>
      </c>
      <c r="F10856" s="7">
        <v>100</v>
      </c>
      <c r="G10856" s="5" t="s">
        <v>22</v>
      </c>
      <c r="H10856" s="5" t="s">
        <v>22</v>
      </c>
      <c r="I10856">
        <f>VLOOKUP($A10856,'Cancelled Orders'!$D$2:$L$10078,COLUMN(E10855),0)</f>
        <v>1</v>
      </c>
      <c r="J10856" t="str">
        <f>VLOOKUP($A10856,'Cancelled Orders'!$D$2:$G$10078,3,0)</f>
        <v>Cancelled by Restaurant</v>
      </c>
      <c r="K10856" t="str">
        <f>VLOOKUP($A10856,'Cancelled Orders'!$D$2:$G$10078,4,0)</f>
        <v>Item Unavailable</v>
      </c>
    </row>
    <row r="10857" spans="1:11" ht="13.2" x14ac:dyDescent="0.25">
      <c r="A10857" s="7">
        <v>290773295</v>
      </c>
      <c r="B10857" s="4">
        <v>623162</v>
      </c>
      <c r="C10857" s="4" t="s">
        <v>317</v>
      </c>
      <c r="D10857" s="7">
        <v>50</v>
      </c>
      <c r="E10857" s="7">
        <v>1</v>
      </c>
      <c r="F10857" s="7">
        <v>50</v>
      </c>
      <c r="G10857" s="5" t="s">
        <v>22</v>
      </c>
      <c r="H10857" s="5" t="s">
        <v>28</v>
      </c>
      <c r="I10857">
        <f>VLOOKUP($A10857,'Cancelled Orders'!$D$2:$L$10078,COLUMN(E10856),0)</f>
        <v>1</v>
      </c>
      <c r="J10857" t="str">
        <f>VLOOKUP($A10857,'Cancelled Orders'!$D$2:$G$10078,3,0)</f>
        <v>Cancelled by Restaurant</v>
      </c>
      <c r="K10857" t="str">
        <f>VLOOKUP($A10857,'Cancelled Orders'!$D$2:$G$10078,4,0)</f>
        <v>Customer Refusal</v>
      </c>
    </row>
    <row r="10858" spans="1:11" ht="13.2" x14ac:dyDescent="0.25">
      <c r="A10858" s="7">
        <v>289641332</v>
      </c>
      <c r="B10858" s="4">
        <v>623162</v>
      </c>
      <c r="C10858" s="4" t="s">
        <v>317</v>
      </c>
      <c r="D10858" s="7">
        <v>50</v>
      </c>
      <c r="E10858" s="7">
        <v>1</v>
      </c>
      <c r="F10858" s="7">
        <v>50</v>
      </c>
      <c r="G10858" s="5" t="s">
        <v>22</v>
      </c>
      <c r="H10858" s="5" t="s">
        <v>28</v>
      </c>
      <c r="I10858">
        <f>VLOOKUP($A10858,'Cancelled Orders'!$D$2:$L$10078,COLUMN(E10857),0)</f>
        <v>1</v>
      </c>
      <c r="J10858" t="str">
        <f>VLOOKUP($A10858,'Cancelled Orders'!$D$2:$G$10078,3,0)</f>
        <v>Cancelled by Restaurant</v>
      </c>
      <c r="K10858" t="str">
        <f>VLOOKUP($A10858,'Cancelled Orders'!$D$2:$G$10078,4,0)</f>
        <v>Customer Refusal</v>
      </c>
    </row>
    <row r="10859" spans="1:11" ht="13.2" x14ac:dyDescent="0.25">
      <c r="A10859" s="7">
        <v>289640601</v>
      </c>
      <c r="B10859" s="4">
        <v>622518</v>
      </c>
      <c r="C10859" s="4" t="s">
        <v>3256</v>
      </c>
      <c r="D10859" s="7">
        <v>35</v>
      </c>
      <c r="E10859" s="7">
        <v>1</v>
      </c>
      <c r="F10859" s="7">
        <v>35</v>
      </c>
      <c r="G10859" s="5" t="s">
        <v>22</v>
      </c>
      <c r="H10859" s="5" t="s">
        <v>28</v>
      </c>
      <c r="I10859">
        <f>VLOOKUP($A10859,'Cancelled Orders'!$D$2:$L$10078,COLUMN(E10858),0)</f>
        <v>1</v>
      </c>
      <c r="J10859" t="str">
        <f>VLOOKUP($A10859,'Cancelled Orders'!$D$2:$G$10078,3,0)</f>
        <v>Cancelled by Restaurant</v>
      </c>
      <c r="K10859" t="str">
        <f>VLOOKUP($A10859,'Cancelled Orders'!$D$2:$G$10078,4,0)</f>
        <v>Customer Refusal</v>
      </c>
    </row>
    <row r="10860" spans="1:11" ht="13.2" x14ac:dyDescent="0.25">
      <c r="A10860" s="7">
        <v>289615580</v>
      </c>
      <c r="B10860" s="4">
        <v>712837</v>
      </c>
      <c r="C10860" s="4" t="s">
        <v>3257</v>
      </c>
      <c r="D10860" s="7">
        <v>30</v>
      </c>
      <c r="E10860" s="7">
        <v>1</v>
      </c>
      <c r="F10860" s="7">
        <v>30</v>
      </c>
      <c r="G10860" s="5" t="s">
        <v>22</v>
      </c>
      <c r="H10860" s="5" t="s">
        <v>28</v>
      </c>
      <c r="I10860">
        <f>VLOOKUP($A10860,'Cancelled Orders'!$D$2:$L$10078,COLUMN(E10859),0)</f>
        <v>1</v>
      </c>
      <c r="J10860" t="str">
        <f>VLOOKUP($A10860,'Cancelled Orders'!$D$2:$G$10078,3,0)</f>
        <v>Order cancelled through app</v>
      </c>
      <c r="K10860" t="str">
        <f>VLOOKUP($A10860,'Cancelled Orders'!$D$2:$G$10078,4,0)</f>
        <v>Customer Refusal</v>
      </c>
    </row>
    <row r="10861" spans="1:11" ht="13.2" x14ac:dyDescent="0.25">
      <c r="A10861" s="7">
        <v>291013448</v>
      </c>
      <c r="B10861" s="4">
        <v>598464</v>
      </c>
      <c r="C10861" s="4" t="s">
        <v>1980</v>
      </c>
      <c r="D10861" s="7">
        <v>19</v>
      </c>
      <c r="E10861" s="7">
        <v>1</v>
      </c>
      <c r="F10861" s="7">
        <v>19</v>
      </c>
      <c r="G10861" s="5" t="s">
        <v>22</v>
      </c>
      <c r="H10861" s="5" t="s">
        <v>22</v>
      </c>
      <c r="I10861">
        <f>VLOOKUP($A10861,'Cancelled Orders'!$D$2:$L$10078,COLUMN(E10860),0)</f>
        <v>0</v>
      </c>
      <c r="J10861" t="str">
        <f>VLOOKUP($A10861,'Cancelled Orders'!$D$2:$G$10078,3,0)</f>
        <v>Cancelled by Restaurant</v>
      </c>
      <c r="K10861" t="str">
        <f>VLOOKUP($A10861,'Cancelled Orders'!$D$2:$G$10078,4,0)</f>
        <v>Item Unavailable</v>
      </c>
    </row>
    <row r="10862" spans="1:11" ht="13.2" x14ac:dyDescent="0.25">
      <c r="A10862" s="7">
        <v>289805663</v>
      </c>
      <c r="B10862" s="4">
        <v>866145</v>
      </c>
      <c r="C10862" s="4" t="s">
        <v>554</v>
      </c>
      <c r="D10862" s="7">
        <v>80</v>
      </c>
      <c r="E10862" s="7">
        <v>1</v>
      </c>
      <c r="F10862" s="7">
        <v>80</v>
      </c>
      <c r="G10862" s="5" t="s">
        <v>22</v>
      </c>
      <c r="H10862" s="5" t="s">
        <v>28</v>
      </c>
      <c r="I10862">
        <f>VLOOKUP($A10862,'Cancelled Orders'!$D$2:$L$10078,COLUMN(E10861),0)</f>
        <v>1</v>
      </c>
      <c r="J10862" t="str">
        <f>VLOOKUP($A10862,'Cancelled Orders'!$D$2:$G$10078,3,0)</f>
        <v>Order cancelled through app</v>
      </c>
      <c r="K10862" t="str">
        <f>VLOOKUP($A10862,'Cancelled Orders'!$D$2:$G$10078,4,0)</f>
        <v>Customer Refusal</v>
      </c>
    </row>
    <row r="10863" spans="1:11" ht="13.2" x14ac:dyDescent="0.25">
      <c r="A10863" s="7">
        <v>291147856</v>
      </c>
      <c r="B10863" s="4">
        <v>867588</v>
      </c>
      <c r="C10863" s="4" t="s">
        <v>3258</v>
      </c>
      <c r="D10863" s="7">
        <v>80</v>
      </c>
      <c r="E10863" s="7">
        <v>1</v>
      </c>
      <c r="F10863" s="7">
        <v>80</v>
      </c>
      <c r="G10863" s="5" t="s">
        <v>22</v>
      </c>
      <c r="H10863" s="5" t="s">
        <v>28</v>
      </c>
      <c r="I10863">
        <f>VLOOKUP($A10863,'Cancelled Orders'!$D$2:$L$10078,COLUMN(E10862),0)</f>
        <v>1</v>
      </c>
      <c r="J10863" t="str">
        <f>VLOOKUP($A10863,'Cancelled Orders'!$D$2:$G$10078,3,0)</f>
        <v>Order cancelled through app</v>
      </c>
      <c r="K10863" t="str">
        <f>VLOOKUP($A10863,'Cancelled Orders'!$D$2:$G$10078,4,0)</f>
        <v>Customer Refusal</v>
      </c>
    </row>
    <row r="10864" spans="1:11" ht="13.2" x14ac:dyDescent="0.25">
      <c r="A10864" s="7">
        <v>291530661</v>
      </c>
      <c r="B10864" s="4">
        <v>867588</v>
      </c>
      <c r="C10864" s="4" t="s">
        <v>3258</v>
      </c>
      <c r="D10864" s="7">
        <v>80</v>
      </c>
      <c r="E10864" s="7">
        <v>1</v>
      </c>
      <c r="F10864" s="7">
        <v>80</v>
      </c>
      <c r="G10864" s="5" t="s">
        <v>22</v>
      </c>
      <c r="H10864" s="5" t="s">
        <v>28</v>
      </c>
      <c r="I10864">
        <f>VLOOKUP($A10864,'Cancelled Orders'!$D$2:$L$10078,COLUMN(E10863),0)</f>
        <v>1</v>
      </c>
      <c r="J10864" t="str">
        <f>VLOOKUP($A10864,'Cancelled Orders'!$D$2:$G$10078,3,0)</f>
        <v>Order cancelled through app</v>
      </c>
      <c r="K10864" t="str">
        <f>VLOOKUP($A10864,'Cancelled Orders'!$D$2:$G$10078,4,0)</f>
        <v>Customer Refusal</v>
      </c>
    </row>
    <row r="10865" spans="1:11" ht="13.2" x14ac:dyDescent="0.25">
      <c r="A10865" s="7">
        <v>291162547</v>
      </c>
      <c r="B10865" s="4">
        <v>867588</v>
      </c>
      <c r="C10865" s="4" t="s">
        <v>3258</v>
      </c>
      <c r="D10865" s="7">
        <v>80</v>
      </c>
      <c r="E10865" s="7">
        <v>1</v>
      </c>
      <c r="F10865" s="7">
        <v>80</v>
      </c>
      <c r="G10865" s="5" t="s">
        <v>22</v>
      </c>
      <c r="H10865" s="5" t="s">
        <v>28</v>
      </c>
      <c r="I10865">
        <f>VLOOKUP($A10865,'Cancelled Orders'!$D$2:$L$10078,COLUMN(E10864),0)</f>
        <v>1</v>
      </c>
      <c r="J10865" t="str">
        <f>VLOOKUP($A10865,'Cancelled Orders'!$D$2:$G$10078,3,0)</f>
        <v>Order cancelled through app</v>
      </c>
      <c r="K10865" t="str">
        <f>VLOOKUP($A10865,'Cancelled Orders'!$D$2:$G$10078,4,0)</f>
        <v>Customer Refusal</v>
      </c>
    </row>
    <row r="10866" spans="1:11" ht="13.2" x14ac:dyDescent="0.25">
      <c r="A10866" s="7">
        <v>291152081</v>
      </c>
      <c r="B10866" s="4">
        <v>867588</v>
      </c>
      <c r="C10866" s="4" t="s">
        <v>3258</v>
      </c>
      <c r="D10866" s="7">
        <v>80</v>
      </c>
      <c r="E10866" s="7">
        <v>1</v>
      </c>
      <c r="F10866" s="7">
        <v>80</v>
      </c>
      <c r="G10866" s="5" t="s">
        <v>22</v>
      </c>
      <c r="H10866" s="5" t="s">
        <v>28</v>
      </c>
      <c r="I10866">
        <f>VLOOKUP($A10866,'Cancelled Orders'!$D$2:$L$10078,COLUMN(E10865),0)</f>
        <v>1</v>
      </c>
      <c r="J10866" t="str">
        <f>VLOOKUP($A10866,'Cancelled Orders'!$D$2:$G$10078,3,0)</f>
        <v>Order cancelled through app</v>
      </c>
      <c r="K10866" t="str">
        <f>VLOOKUP($A10866,'Cancelled Orders'!$D$2:$G$10078,4,0)</f>
        <v>Customer Refusal</v>
      </c>
    </row>
    <row r="10867" spans="1:11" ht="13.2" x14ac:dyDescent="0.25">
      <c r="A10867" s="7">
        <v>291143190</v>
      </c>
      <c r="B10867" s="4">
        <v>867588</v>
      </c>
      <c r="C10867" s="4" t="s">
        <v>3258</v>
      </c>
      <c r="D10867" s="7">
        <v>80</v>
      </c>
      <c r="E10867" s="7">
        <v>1</v>
      </c>
      <c r="F10867" s="7">
        <v>80</v>
      </c>
      <c r="G10867" s="5" t="s">
        <v>22</v>
      </c>
      <c r="H10867" s="5" t="s">
        <v>28</v>
      </c>
      <c r="I10867">
        <f>VLOOKUP($A10867,'Cancelled Orders'!$D$2:$L$10078,COLUMN(E10866),0)</f>
        <v>1</v>
      </c>
      <c r="J10867" t="str">
        <f>VLOOKUP($A10867,'Cancelled Orders'!$D$2:$G$10078,3,0)</f>
        <v>Order cancelled through app</v>
      </c>
      <c r="K10867" t="str">
        <f>VLOOKUP($A10867,'Cancelled Orders'!$D$2:$G$10078,4,0)</f>
        <v>Customer Refusal</v>
      </c>
    </row>
    <row r="10868" spans="1:11" ht="13.2" x14ac:dyDescent="0.25">
      <c r="A10868" s="7">
        <v>291592829</v>
      </c>
      <c r="B10868" s="4">
        <v>867588</v>
      </c>
      <c r="C10868" s="4" t="s">
        <v>3258</v>
      </c>
      <c r="D10868" s="7">
        <v>80</v>
      </c>
      <c r="E10868" s="7">
        <v>1</v>
      </c>
      <c r="F10868" s="7">
        <v>80</v>
      </c>
      <c r="G10868" s="5" t="s">
        <v>22</v>
      </c>
      <c r="H10868" s="5" t="s">
        <v>28</v>
      </c>
      <c r="I10868">
        <f>VLOOKUP($A10868,'Cancelled Orders'!$D$2:$L$10078,COLUMN(E10867),0)</f>
        <v>1</v>
      </c>
      <c r="J10868" t="str">
        <f>VLOOKUP($A10868,'Cancelled Orders'!$D$2:$G$10078,3,0)</f>
        <v>Order cancelled through app</v>
      </c>
      <c r="K10868" t="str">
        <f>VLOOKUP($A10868,'Cancelled Orders'!$D$2:$G$10078,4,0)</f>
        <v>Customer Refusal</v>
      </c>
    </row>
    <row r="10869" spans="1:11" ht="13.2" x14ac:dyDescent="0.25">
      <c r="A10869" s="7">
        <v>291161954</v>
      </c>
      <c r="B10869" s="4">
        <v>867588</v>
      </c>
      <c r="C10869" s="4" t="s">
        <v>3258</v>
      </c>
      <c r="D10869" s="7">
        <v>80</v>
      </c>
      <c r="E10869" s="7">
        <v>1</v>
      </c>
      <c r="F10869" s="7">
        <v>80</v>
      </c>
      <c r="G10869" s="5" t="s">
        <v>22</v>
      </c>
      <c r="H10869" s="5" t="s">
        <v>28</v>
      </c>
      <c r="I10869">
        <f>VLOOKUP($A10869,'Cancelled Orders'!$D$2:$L$10078,COLUMN(E10868),0)</f>
        <v>1</v>
      </c>
      <c r="J10869" t="str">
        <f>VLOOKUP($A10869,'Cancelled Orders'!$D$2:$G$10078,3,0)</f>
        <v>Order cancelled through app</v>
      </c>
      <c r="K10869" t="str">
        <f>VLOOKUP($A10869,'Cancelled Orders'!$D$2:$G$10078,4,0)</f>
        <v>Customer Refusal</v>
      </c>
    </row>
    <row r="10870" spans="1:11" ht="13.2" x14ac:dyDescent="0.25">
      <c r="A10870" s="7">
        <v>291055117</v>
      </c>
      <c r="B10870" s="4">
        <v>867588</v>
      </c>
      <c r="C10870" s="4" t="s">
        <v>3258</v>
      </c>
      <c r="D10870" s="7">
        <v>80</v>
      </c>
      <c r="E10870" s="7">
        <v>1</v>
      </c>
      <c r="F10870" s="7">
        <v>80</v>
      </c>
      <c r="G10870" s="5" t="s">
        <v>22</v>
      </c>
      <c r="H10870" s="5" t="s">
        <v>28</v>
      </c>
      <c r="I10870">
        <f>VLOOKUP($A10870,'Cancelled Orders'!$D$2:$L$10078,COLUMN(E10869),0)</f>
        <v>1</v>
      </c>
      <c r="J10870" t="str">
        <f>VLOOKUP($A10870,'Cancelled Orders'!$D$2:$G$10078,3,0)</f>
        <v>Order cancelled through app</v>
      </c>
      <c r="K10870" t="str">
        <f>VLOOKUP($A10870,'Cancelled Orders'!$D$2:$G$10078,4,0)</f>
        <v>Customer Refusal</v>
      </c>
    </row>
    <row r="10871" spans="1:11" ht="13.2" x14ac:dyDescent="0.25">
      <c r="A10871" s="7">
        <v>291106988</v>
      </c>
      <c r="B10871" s="4">
        <v>867588</v>
      </c>
      <c r="C10871" s="4" t="s">
        <v>3258</v>
      </c>
      <c r="D10871" s="7">
        <v>80</v>
      </c>
      <c r="E10871" s="7">
        <v>1</v>
      </c>
      <c r="F10871" s="7">
        <v>80</v>
      </c>
      <c r="G10871" s="5" t="s">
        <v>22</v>
      </c>
      <c r="H10871" s="5" t="s">
        <v>28</v>
      </c>
      <c r="I10871">
        <f>VLOOKUP($A10871,'Cancelled Orders'!$D$2:$L$10078,COLUMN(E10870),0)</f>
        <v>1</v>
      </c>
      <c r="J10871" t="str">
        <f>VLOOKUP($A10871,'Cancelled Orders'!$D$2:$G$10078,3,0)</f>
        <v>Order cancelled through app</v>
      </c>
      <c r="K10871" t="str">
        <f>VLOOKUP($A10871,'Cancelled Orders'!$D$2:$G$10078,4,0)</f>
        <v>Customer Refusal</v>
      </c>
    </row>
    <row r="10872" spans="1:11" ht="13.2" x14ac:dyDescent="0.25">
      <c r="A10872" s="7">
        <v>291083694</v>
      </c>
      <c r="B10872" s="4">
        <v>867588</v>
      </c>
      <c r="C10872" s="4" t="s">
        <v>3258</v>
      </c>
      <c r="D10872" s="7">
        <v>80</v>
      </c>
      <c r="E10872" s="7">
        <v>1</v>
      </c>
      <c r="F10872" s="7">
        <v>80</v>
      </c>
      <c r="G10872" s="5" t="s">
        <v>22</v>
      </c>
      <c r="H10872" s="5" t="s">
        <v>28</v>
      </c>
      <c r="I10872">
        <f>VLOOKUP($A10872,'Cancelled Orders'!$D$2:$L$10078,COLUMN(E10871),0)</f>
        <v>1</v>
      </c>
      <c r="J10872" t="str">
        <f>VLOOKUP($A10872,'Cancelled Orders'!$D$2:$G$10078,3,0)</f>
        <v>Order cancelled through app</v>
      </c>
      <c r="K10872" t="str">
        <f>VLOOKUP($A10872,'Cancelled Orders'!$D$2:$G$10078,4,0)</f>
        <v>Customer Refusal</v>
      </c>
    </row>
    <row r="10873" spans="1:11" ht="13.2" x14ac:dyDescent="0.25">
      <c r="A10873" s="7">
        <v>290595024</v>
      </c>
      <c r="B10873" s="4">
        <v>867588</v>
      </c>
      <c r="C10873" s="4" t="s">
        <v>3258</v>
      </c>
      <c r="D10873" s="7">
        <v>80</v>
      </c>
      <c r="E10873" s="7">
        <v>1</v>
      </c>
      <c r="F10873" s="7">
        <v>80</v>
      </c>
      <c r="G10873" s="5" t="s">
        <v>22</v>
      </c>
      <c r="H10873" s="5" t="s">
        <v>28</v>
      </c>
      <c r="I10873">
        <f>VLOOKUP($A10873,'Cancelled Orders'!$D$2:$L$10078,COLUMN(E10872),0)</f>
        <v>1</v>
      </c>
      <c r="J10873" t="str">
        <f>VLOOKUP($A10873,'Cancelled Orders'!$D$2:$G$10078,3,0)</f>
        <v>Order cancelled through app</v>
      </c>
      <c r="K10873" t="str">
        <f>VLOOKUP($A10873,'Cancelled Orders'!$D$2:$G$10078,4,0)</f>
        <v>Customer Refusal</v>
      </c>
    </row>
    <row r="10874" spans="1:11" ht="13.2" x14ac:dyDescent="0.25">
      <c r="A10874" s="7">
        <v>290594262</v>
      </c>
      <c r="B10874" s="4">
        <v>867588</v>
      </c>
      <c r="C10874" s="4" t="s">
        <v>3258</v>
      </c>
      <c r="D10874" s="7">
        <v>80</v>
      </c>
      <c r="E10874" s="7">
        <v>1</v>
      </c>
      <c r="F10874" s="7">
        <v>80</v>
      </c>
      <c r="G10874" s="5" t="s">
        <v>22</v>
      </c>
      <c r="H10874" s="5" t="s">
        <v>28</v>
      </c>
      <c r="I10874">
        <f>VLOOKUP($A10874,'Cancelled Orders'!$D$2:$L$10078,COLUMN(E10873),0)</f>
        <v>1</v>
      </c>
      <c r="J10874" t="str">
        <f>VLOOKUP($A10874,'Cancelled Orders'!$D$2:$G$10078,3,0)</f>
        <v>Order cancelled through app</v>
      </c>
      <c r="K10874" t="str">
        <f>VLOOKUP($A10874,'Cancelled Orders'!$D$2:$G$10078,4,0)</f>
        <v>Customer Refusal</v>
      </c>
    </row>
    <row r="10875" spans="1:11" ht="13.2" x14ac:dyDescent="0.25">
      <c r="A10875" s="7">
        <v>290582402</v>
      </c>
      <c r="B10875" s="4">
        <v>867588</v>
      </c>
      <c r="C10875" s="4" t="s">
        <v>3258</v>
      </c>
      <c r="D10875" s="7">
        <v>80</v>
      </c>
      <c r="E10875" s="7">
        <v>1</v>
      </c>
      <c r="F10875" s="7">
        <v>80</v>
      </c>
      <c r="G10875" s="5" t="s">
        <v>22</v>
      </c>
      <c r="H10875" s="5" t="s">
        <v>28</v>
      </c>
      <c r="I10875">
        <f>VLOOKUP($A10875,'Cancelled Orders'!$D$2:$L$10078,COLUMN(E10874),0)</f>
        <v>1</v>
      </c>
      <c r="J10875" t="str">
        <f>VLOOKUP($A10875,'Cancelled Orders'!$D$2:$G$10078,3,0)</f>
        <v>Order cancelled through app</v>
      </c>
      <c r="K10875" t="str">
        <f>VLOOKUP($A10875,'Cancelled Orders'!$D$2:$G$10078,4,0)</f>
        <v>Customer Refusal</v>
      </c>
    </row>
    <row r="10876" spans="1:11" ht="13.2" x14ac:dyDescent="0.25">
      <c r="A10876" s="7">
        <v>290136744</v>
      </c>
      <c r="B10876" s="4">
        <v>867588</v>
      </c>
      <c r="C10876" s="4" t="s">
        <v>3258</v>
      </c>
      <c r="D10876" s="7">
        <v>80</v>
      </c>
      <c r="E10876" s="7">
        <v>1</v>
      </c>
      <c r="F10876" s="7">
        <v>80</v>
      </c>
      <c r="G10876" s="5" t="s">
        <v>22</v>
      </c>
      <c r="H10876" s="5" t="s">
        <v>28</v>
      </c>
      <c r="I10876">
        <f>VLOOKUP($A10876,'Cancelled Orders'!$D$2:$L$10078,COLUMN(E10875),0)</f>
        <v>1</v>
      </c>
      <c r="J10876" t="str">
        <f>VLOOKUP($A10876,'Cancelled Orders'!$D$2:$G$10078,3,0)</f>
        <v>Order cancelled through app</v>
      </c>
      <c r="K10876" t="str">
        <f>VLOOKUP($A10876,'Cancelled Orders'!$D$2:$G$10078,4,0)</f>
        <v>Customer Refusal</v>
      </c>
    </row>
    <row r="10877" spans="1:11" ht="13.2" x14ac:dyDescent="0.25">
      <c r="A10877" s="7">
        <v>290122746</v>
      </c>
      <c r="B10877" s="4">
        <v>867588</v>
      </c>
      <c r="C10877" s="4" t="s">
        <v>3258</v>
      </c>
      <c r="D10877" s="7">
        <v>80</v>
      </c>
      <c r="E10877" s="7">
        <v>1</v>
      </c>
      <c r="F10877" s="7">
        <v>80</v>
      </c>
      <c r="G10877" s="5" t="s">
        <v>22</v>
      </c>
      <c r="H10877" s="5" t="s">
        <v>28</v>
      </c>
      <c r="I10877">
        <f>VLOOKUP($A10877,'Cancelled Orders'!$D$2:$L$10078,COLUMN(E10876),0)</f>
        <v>1</v>
      </c>
      <c r="J10877" t="str">
        <f>VLOOKUP($A10877,'Cancelled Orders'!$D$2:$G$10078,3,0)</f>
        <v>Order cancelled through app</v>
      </c>
      <c r="K10877" t="str">
        <f>VLOOKUP($A10877,'Cancelled Orders'!$D$2:$G$10078,4,0)</f>
        <v>Customer Refusal</v>
      </c>
    </row>
    <row r="10878" spans="1:11" ht="13.2" x14ac:dyDescent="0.25">
      <c r="A10878" s="7">
        <v>289738834</v>
      </c>
      <c r="B10878" s="4">
        <v>867588</v>
      </c>
      <c r="C10878" s="4" t="s">
        <v>3258</v>
      </c>
      <c r="D10878" s="7">
        <v>59</v>
      </c>
      <c r="E10878" s="7">
        <v>1</v>
      </c>
      <c r="F10878" s="7">
        <v>59</v>
      </c>
      <c r="G10878" s="5" t="s">
        <v>22</v>
      </c>
      <c r="H10878" s="5" t="s">
        <v>28</v>
      </c>
      <c r="I10878">
        <f>VLOOKUP($A10878,'Cancelled Orders'!$D$2:$L$10078,COLUMN(E10877),0)</f>
        <v>1</v>
      </c>
      <c r="J10878" t="str">
        <f>VLOOKUP($A10878,'Cancelled Orders'!$D$2:$G$10078,3,0)</f>
        <v>Order cancelled through app</v>
      </c>
      <c r="K10878" t="str">
        <f>VLOOKUP($A10878,'Cancelled Orders'!$D$2:$G$10078,4,0)</f>
        <v>Customer Refusal</v>
      </c>
    </row>
    <row r="10879" spans="1:11" ht="13.2" x14ac:dyDescent="0.25">
      <c r="A10879" s="7">
        <v>290142031</v>
      </c>
      <c r="B10879" s="4">
        <v>867588</v>
      </c>
      <c r="C10879" s="4" t="s">
        <v>3258</v>
      </c>
      <c r="D10879" s="7">
        <v>80</v>
      </c>
      <c r="E10879" s="7">
        <v>1</v>
      </c>
      <c r="F10879" s="7">
        <v>80</v>
      </c>
      <c r="G10879" s="5" t="s">
        <v>22</v>
      </c>
      <c r="H10879" s="5" t="s">
        <v>28</v>
      </c>
      <c r="I10879">
        <f>VLOOKUP($A10879,'Cancelled Orders'!$D$2:$L$10078,COLUMN(E10878),0)</f>
        <v>1</v>
      </c>
      <c r="J10879" t="str">
        <f>VLOOKUP($A10879,'Cancelled Orders'!$D$2:$G$10078,3,0)</f>
        <v>Order cancelled through app</v>
      </c>
      <c r="K10879" t="str">
        <f>VLOOKUP($A10879,'Cancelled Orders'!$D$2:$G$10078,4,0)</f>
        <v>Customer Refusal</v>
      </c>
    </row>
    <row r="10880" spans="1:11" ht="13.2" x14ac:dyDescent="0.25">
      <c r="A10880" s="7">
        <v>290136106</v>
      </c>
      <c r="B10880" s="4">
        <v>867588</v>
      </c>
      <c r="C10880" s="4" t="s">
        <v>3258</v>
      </c>
      <c r="D10880" s="7">
        <v>80</v>
      </c>
      <c r="E10880" s="7">
        <v>1</v>
      </c>
      <c r="F10880" s="7">
        <v>80</v>
      </c>
      <c r="G10880" s="5" t="s">
        <v>22</v>
      </c>
      <c r="H10880" s="5" t="s">
        <v>28</v>
      </c>
      <c r="I10880">
        <f>VLOOKUP($A10880,'Cancelled Orders'!$D$2:$L$10078,COLUMN(E10879),0)</f>
        <v>1</v>
      </c>
      <c r="J10880" t="str">
        <f>VLOOKUP($A10880,'Cancelled Orders'!$D$2:$G$10078,3,0)</f>
        <v>Order cancelled through app</v>
      </c>
      <c r="K10880" t="str">
        <f>VLOOKUP($A10880,'Cancelled Orders'!$D$2:$G$10078,4,0)</f>
        <v>Customer Refusal</v>
      </c>
    </row>
    <row r="10881" spans="1:11" ht="13.2" x14ac:dyDescent="0.25">
      <c r="A10881" s="7">
        <v>290129047</v>
      </c>
      <c r="B10881" s="4">
        <v>867588</v>
      </c>
      <c r="C10881" s="4" t="s">
        <v>3258</v>
      </c>
      <c r="D10881" s="7">
        <v>80</v>
      </c>
      <c r="E10881" s="7">
        <v>1</v>
      </c>
      <c r="F10881" s="7">
        <v>80</v>
      </c>
      <c r="G10881" s="5" t="s">
        <v>22</v>
      </c>
      <c r="H10881" s="5" t="s">
        <v>28</v>
      </c>
      <c r="I10881">
        <f>VLOOKUP($A10881,'Cancelled Orders'!$D$2:$L$10078,COLUMN(E10880),0)</f>
        <v>1</v>
      </c>
      <c r="J10881" t="str">
        <f>VLOOKUP($A10881,'Cancelled Orders'!$D$2:$G$10078,3,0)</f>
        <v>Order cancelled through app</v>
      </c>
      <c r="K10881" t="str">
        <f>VLOOKUP($A10881,'Cancelled Orders'!$D$2:$G$10078,4,0)</f>
        <v>Customer Refusal</v>
      </c>
    </row>
    <row r="10882" spans="1:11" ht="13.2" x14ac:dyDescent="0.25">
      <c r="A10882" s="7">
        <v>290125324</v>
      </c>
      <c r="B10882" s="4">
        <v>867588</v>
      </c>
      <c r="C10882" s="4" t="s">
        <v>3258</v>
      </c>
      <c r="D10882" s="7">
        <v>80</v>
      </c>
      <c r="E10882" s="7">
        <v>1</v>
      </c>
      <c r="F10882" s="7">
        <v>80</v>
      </c>
      <c r="G10882" s="5" t="s">
        <v>22</v>
      </c>
      <c r="H10882" s="5" t="s">
        <v>28</v>
      </c>
      <c r="I10882">
        <f>VLOOKUP($A10882,'Cancelled Orders'!$D$2:$L$10078,COLUMN(E10881),0)</f>
        <v>1</v>
      </c>
      <c r="J10882" t="str">
        <f>VLOOKUP($A10882,'Cancelled Orders'!$D$2:$G$10078,3,0)</f>
        <v>Order cancelled through app</v>
      </c>
      <c r="K10882" t="str">
        <f>VLOOKUP($A10882,'Cancelled Orders'!$D$2:$G$10078,4,0)</f>
        <v>Customer Refusal</v>
      </c>
    </row>
    <row r="10883" spans="1:11" ht="13.2" x14ac:dyDescent="0.25">
      <c r="A10883" s="7">
        <v>289736842</v>
      </c>
      <c r="B10883" s="4">
        <v>867588</v>
      </c>
      <c r="C10883" s="4" t="s">
        <v>3258</v>
      </c>
      <c r="D10883" s="7">
        <v>59</v>
      </c>
      <c r="E10883" s="7">
        <v>1</v>
      </c>
      <c r="F10883" s="7">
        <v>59</v>
      </c>
      <c r="G10883" s="5" t="s">
        <v>22</v>
      </c>
      <c r="H10883" s="5" t="s">
        <v>28</v>
      </c>
      <c r="I10883">
        <f>VLOOKUP($A10883,'Cancelled Orders'!$D$2:$L$10078,COLUMN(E10882),0)</f>
        <v>1</v>
      </c>
      <c r="J10883" t="str">
        <f>VLOOKUP($A10883,'Cancelled Orders'!$D$2:$G$10078,3,0)</f>
        <v>Order cancelled through app</v>
      </c>
      <c r="K10883" t="str">
        <f>VLOOKUP($A10883,'Cancelled Orders'!$D$2:$G$10078,4,0)</f>
        <v>Customer Refusal</v>
      </c>
    </row>
    <row r="10884" spans="1:11" ht="13.2" x14ac:dyDescent="0.25">
      <c r="A10884" s="7">
        <v>291147081</v>
      </c>
      <c r="B10884" s="4">
        <v>867588</v>
      </c>
      <c r="C10884" s="4" t="s">
        <v>3258</v>
      </c>
      <c r="D10884" s="7">
        <v>80</v>
      </c>
      <c r="E10884" s="7">
        <v>1</v>
      </c>
      <c r="F10884" s="7">
        <v>80</v>
      </c>
      <c r="G10884" s="5" t="s">
        <v>22</v>
      </c>
      <c r="H10884" s="5" t="s">
        <v>28</v>
      </c>
      <c r="I10884">
        <f>VLOOKUP($A10884,'Cancelled Orders'!$D$2:$L$10078,COLUMN(E10883),0)</f>
        <v>1</v>
      </c>
      <c r="J10884" t="str">
        <f>VLOOKUP($A10884,'Cancelled Orders'!$D$2:$G$10078,3,0)</f>
        <v>Order cancelled through app</v>
      </c>
      <c r="K10884" t="str">
        <f>VLOOKUP($A10884,'Cancelled Orders'!$D$2:$G$10078,4,0)</f>
        <v>Customer Refusal</v>
      </c>
    </row>
    <row r="10885" spans="1:11" ht="13.2" x14ac:dyDescent="0.25">
      <c r="A10885" s="7">
        <v>291049430</v>
      </c>
      <c r="B10885" s="4">
        <v>867588</v>
      </c>
      <c r="C10885" s="4" t="s">
        <v>3258</v>
      </c>
      <c r="D10885" s="7">
        <v>80</v>
      </c>
      <c r="E10885" s="7">
        <v>1</v>
      </c>
      <c r="F10885" s="7">
        <v>80</v>
      </c>
      <c r="G10885" s="5" t="s">
        <v>22</v>
      </c>
      <c r="H10885" s="5" t="s">
        <v>28</v>
      </c>
      <c r="I10885">
        <f>VLOOKUP($A10885,'Cancelled Orders'!$D$2:$L$10078,COLUMN(E10884),0)</f>
        <v>1</v>
      </c>
      <c r="J10885" t="str">
        <f>VLOOKUP($A10885,'Cancelled Orders'!$D$2:$G$10078,3,0)</f>
        <v>Order cancelled through app</v>
      </c>
      <c r="K10885" t="str">
        <f>VLOOKUP($A10885,'Cancelled Orders'!$D$2:$G$10078,4,0)</f>
        <v>Customer Refusal</v>
      </c>
    </row>
    <row r="10886" spans="1:11" ht="13.2" x14ac:dyDescent="0.25">
      <c r="A10886" s="7">
        <v>291036417</v>
      </c>
      <c r="B10886" s="4">
        <v>867588</v>
      </c>
      <c r="C10886" s="4" t="s">
        <v>3258</v>
      </c>
      <c r="D10886" s="7">
        <v>80</v>
      </c>
      <c r="E10886" s="7">
        <v>1</v>
      </c>
      <c r="F10886" s="7">
        <v>80</v>
      </c>
      <c r="G10886" s="5" t="s">
        <v>22</v>
      </c>
      <c r="H10886" s="5" t="s">
        <v>28</v>
      </c>
      <c r="I10886">
        <f>VLOOKUP($A10886,'Cancelled Orders'!$D$2:$L$10078,COLUMN(E10885),0)</f>
        <v>1</v>
      </c>
      <c r="J10886" t="str">
        <f>VLOOKUP($A10886,'Cancelled Orders'!$D$2:$G$10078,3,0)</f>
        <v>Order cancelled through app</v>
      </c>
      <c r="K10886" t="str">
        <f>VLOOKUP($A10886,'Cancelled Orders'!$D$2:$G$10078,4,0)</f>
        <v>Customer Refusal</v>
      </c>
    </row>
    <row r="10887" spans="1:11" ht="13.2" x14ac:dyDescent="0.25">
      <c r="A10887" s="7">
        <v>290593301</v>
      </c>
      <c r="B10887" s="4">
        <v>867588</v>
      </c>
      <c r="C10887" s="4" t="s">
        <v>3258</v>
      </c>
      <c r="D10887" s="7">
        <v>80</v>
      </c>
      <c r="E10887" s="7">
        <v>1</v>
      </c>
      <c r="F10887" s="7">
        <v>80</v>
      </c>
      <c r="G10887" s="5" t="s">
        <v>22</v>
      </c>
      <c r="H10887" s="5" t="s">
        <v>28</v>
      </c>
      <c r="I10887">
        <f>VLOOKUP($A10887,'Cancelled Orders'!$D$2:$L$10078,COLUMN(E10886),0)</f>
        <v>1</v>
      </c>
      <c r="J10887" t="str">
        <f>VLOOKUP($A10887,'Cancelled Orders'!$D$2:$G$10078,3,0)</f>
        <v>Order cancelled through app</v>
      </c>
      <c r="K10887" t="str">
        <f>VLOOKUP($A10887,'Cancelled Orders'!$D$2:$G$10078,4,0)</f>
        <v>Customer Refusal</v>
      </c>
    </row>
    <row r="10888" spans="1:11" ht="13.2" x14ac:dyDescent="0.25">
      <c r="A10888" s="7">
        <v>290140194</v>
      </c>
      <c r="B10888" s="4">
        <v>867588</v>
      </c>
      <c r="C10888" s="4" t="s">
        <v>3258</v>
      </c>
      <c r="D10888" s="7">
        <v>80</v>
      </c>
      <c r="E10888" s="7">
        <v>1</v>
      </c>
      <c r="F10888" s="7">
        <v>80</v>
      </c>
      <c r="G10888" s="5" t="s">
        <v>22</v>
      </c>
      <c r="H10888" s="5" t="s">
        <v>28</v>
      </c>
      <c r="I10888">
        <f>VLOOKUP($A10888,'Cancelled Orders'!$D$2:$L$10078,COLUMN(E10887),0)</f>
        <v>1</v>
      </c>
      <c r="J10888" t="str">
        <f>VLOOKUP($A10888,'Cancelled Orders'!$D$2:$G$10078,3,0)</f>
        <v>Order cancelled through app</v>
      </c>
      <c r="K10888" t="str">
        <f>VLOOKUP($A10888,'Cancelled Orders'!$D$2:$G$10078,4,0)</f>
        <v>Customer Refusal</v>
      </c>
    </row>
    <row r="10889" spans="1:11" ht="13.2" x14ac:dyDescent="0.25">
      <c r="A10889" s="7">
        <v>290129232</v>
      </c>
      <c r="B10889" s="4">
        <v>867588</v>
      </c>
      <c r="C10889" s="4" t="s">
        <v>3258</v>
      </c>
      <c r="D10889" s="7">
        <v>80</v>
      </c>
      <c r="E10889" s="7">
        <v>1</v>
      </c>
      <c r="F10889" s="7">
        <v>80</v>
      </c>
      <c r="G10889" s="5" t="s">
        <v>22</v>
      </c>
      <c r="H10889" s="5" t="s">
        <v>28</v>
      </c>
      <c r="I10889">
        <f>VLOOKUP($A10889,'Cancelled Orders'!$D$2:$L$10078,COLUMN(E10888),0)</f>
        <v>1</v>
      </c>
      <c r="J10889" t="str">
        <f>VLOOKUP($A10889,'Cancelled Orders'!$D$2:$G$10078,3,0)</f>
        <v>Order cancelled through app</v>
      </c>
      <c r="K10889" t="str">
        <f>VLOOKUP($A10889,'Cancelled Orders'!$D$2:$G$10078,4,0)</f>
        <v>Customer Refusal</v>
      </c>
    </row>
    <row r="10890" spans="1:11" ht="13.2" x14ac:dyDescent="0.25">
      <c r="A10890" s="7">
        <v>289742027</v>
      </c>
      <c r="B10890" s="4">
        <v>867588</v>
      </c>
      <c r="C10890" s="4" t="s">
        <v>3258</v>
      </c>
      <c r="D10890" s="7">
        <v>59</v>
      </c>
      <c r="E10890" s="7">
        <v>1</v>
      </c>
      <c r="F10890" s="7">
        <v>59</v>
      </c>
      <c r="G10890" s="5" t="s">
        <v>22</v>
      </c>
      <c r="H10890" s="5" t="s">
        <v>28</v>
      </c>
      <c r="I10890">
        <f>VLOOKUP($A10890,'Cancelled Orders'!$D$2:$L$10078,COLUMN(E10889),0)</f>
        <v>1</v>
      </c>
      <c r="J10890" t="str">
        <f>VLOOKUP($A10890,'Cancelled Orders'!$D$2:$G$10078,3,0)</f>
        <v>Order cancelled through app</v>
      </c>
      <c r="K10890" t="str">
        <f>VLOOKUP($A10890,'Cancelled Orders'!$D$2:$G$10078,4,0)</f>
        <v>Customer Refusal</v>
      </c>
    </row>
    <row r="10891" spans="1:11" ht="13.2" x14ac:dyDescent="0.25">
      <c r="A10891" s="7">
        <v>289738662</v>
      </c>
      <c r="B10891" s="4">
        <v>867588</v>
      </c>
      <c r="C10891" s="4" t="s">
        <v>3258</v>
      </c>
      <c r="D10891" s="7">
        <v>59</v>
      </c>
      <c r="E10891" s="7">
        <v>1</v>
      </c>
      <c r="F10891" s="7">
        <v>59</v>
      </c>
      <c r="G10891" s="5" t="s">
        <v>22</v>
      </c>
      <c r="H10891" s="5" t="s">
        <v>28</v>
      </c>
      <c r="I10891">
        <f>VLOOKUP($A10891,'Cancelled Orders'!$D$2:$L$10078,COLUMN(E10890),0)</f>
        <v>1</v>
      </c>
      <c r="J10891" t="str">
        <f>VLOOKUP($A10891,'Cancelled Orders'!$D$2:$G$10078,3,0)</f>
        <v>Order cancelled through app</v>
      </c>
      <c r="K10891" t="str">
        <f>VLOOKUP($A10891,'Cancelled Orders'!$D$2:$G$10078,4,0)</f>
        <v>Customer Refusal</v>
      </c>
    </row>
    <row r="10892" spans="1:11" ht="13.2" x14ac:dyDescent="0.25">
      <c r="A10892" s="7">
        <v>289737835</v>
      </c>
      <c r="B10892" s="4">
        <v>867588</v>
      </c>
      <c r="C10892" s="4" t="s">
        <v>3258</v>
      </c>
      <c r="D10892" s="7">
        <v>59</v>
      </c>
      <c r="E10892" s="7">
        <v>1</v>
      </c>
      <c r="F10892" s="7">
        <v>59</v>
      </c>
      <c r="G10892" s="5" t="s">
        <v>22</v>
      </c>
      <c r="H10892" s="5" t="s">
        <v>28</v>
      </c>
      <c r="I10892">
        <f>VLOOKUP($A10892,'Cancelled Orders'!$D$2:$L$10078,COLUMN(E10891),0)</f>
        <v>1</v>
      </c>
      <c r="J10892" t="str">
        <f>VLOOKUP($A10892,'Cancelled Orders'!$D$2:$G$10078,3,0)</f>
        <v>Order cancelled through app</v>
      </c>
      <c r="K10892" t="str">
        <f>VLOOKUP($A10892,'Cancelled Orders'!$D$2:$G$10078,4,0)</f>
        <v>Customer Refusal</v>
      </c>
    </row>
    <row r="10893" spans="1:11" ht="13.2" x14ac:dyDescent="0.25">
      <c r="A10893" s="7">
        <v>290873339</v>
      </c>
      <c r="B10893" s="4">
        <v>622530</v>
      </c>
      <c r="C10893" s="4" t="s">
        <v>1014</v>
      </c>
      <c r="D10893" s="7">
        <v>25</v>
      </c>
      <c r="E10893" s="7">
        <v>1</v>
      </c>
      <c r="F10893" s="7">
        <v>25</v>
      </c>
      <c r="G10893" s="5" t="s">
        <v>22</v>
      </c>
      <c r="H10893" s="5" t="s">
        <v>28</v>
      </c>
      <c r="I10893">
        <f>VLOOKUP($A10893,'Cancelled Orders'!$D$2:$L$10078,COLUMN(E10892),0)</f>
        <v>1</v>
      </c>
      <c r="J10893" t="str">
        <f>VLOOKUP($A10893,'Cancelled Orders'!$D$2:$G$10078,3,0)</f>
        <v>Cancelled by Restaurant</v>
      </c>
      <c r="K10893" t="str">
        <f>VLOOKUP($A10893,'Cancelled Orders'!$D$2:$G$10078,4,0)</f>
        <v>Customer Refusal</v>
      </c>
    </row>
    <row r="10894" spans="1:11" ht="13.2" x14ac:dyDescent="0.25">
      <c r="A10894" s="7">
        <v>291488832</v>
      </c>
      <c r="B10894" s="4">
        <v>845014</v>
      </c>
      <c r="C10894" s="4" t="s">
        <v>3259</v>
      </c>
      <c r="D10894" s="7">
        <v>54</v>
      </c>
      <c r="E10894" s="7">
        <v>1</v>
      </c>
      <c r="F10894" s="7">
        <v>54</v>
      </c>
      <c r="G10894" s="5" t="s">
        <v>22</v>
      </c>
      <c r="H10894" s="5" t="s">
        <v>22</v>
      </c>
      <c r="I10894">
        <f>VLOOKUP($A10894,'Cancelled Orders'!$D$2:$L$10078,COLUMN(E10893),0)</f>
        <v>1</v>
      </c>
      <c r="J10894" t="str">
        <f>VLOOKUP($A10894,'Cancelled Orders'!$D$2:$G$10078,3,0)</f>
        <v>Cancelled by Restaurant</v>
      </c>
      <c r="K10894" t="str">
        <f>VLOOKUP($A10894,'Cancelled Orders'!$D$2:$G$10078,4,0)</f>
        <v>Item Unavailable</v>
      </c>
    </row>
    <row r="10895" spans="1:11" ht="13.2" x14ac:dyDescent="0.25">
      <c r="A10895" s="7">
        <v>289901215</v>
      </c>
      <c r="B10895" s="4">
        <v>870075</v>
      </c>
      <c r="C10895" s="4" t="s">
        <v>3256</v>
      </c>
      <c r="D10895" s="7">
        <v>35</v>
      </c>
      <c r="E10895" s="7">
        <v>1</v>
      </c>
      <c r="F10895" s="7">
        <v>35</v>
      </c>
      <c r="G10895" s="5" t="s">
        <v>22</v>
      </c>
      <c r="H10895" s="5" t="s">
        <v>28</v>
      </c>
      <c r="I10895">
        <f>VLOOKUP($A10895,'Cancelled Orders'!$D$2:$L$10078,COLUMN(E10894),0)</f>
        <v>1</v>
      </c>
      <c r="J10895" t="str">
        <f>VLOOKUP($A10895,'Cancelled Orders'!$D$2:$G$10078,3,0)</f>
        <v>Cancelled by Restaurant</v>
      </c>
      <c r="K10895" t="str">
        <f>VLOOKUP($A10895,'Cancelled Orders'!$D$2:$G$10078,4,0)</f>
        <v>Customer Refusal</v>
      </c>
    </row>
    <row r="10896" spans="1:11" ht="13.2" x14ac:dyDescent="0.25">
      <c r="A10896" s="7">
        <v>289894889</v>
      </c>
      <c r="B10896" s="4">
        <v>870075</v>
      </c>
      <c r="C10896" s="4" t="s">
        <v>3256</v>
      </c>
      <c r="D10896" s="7">
        <v>35</v>
      </c>
      <c r="E10896" s="7">
        <v>1</v>
      </c>
      <c r="F10896" s="7">
        <v>35</v>
      </c>
      <c r="G10896" s="5" t="s">
        <v>22</v>
      </c>
      <c r="H10896" s="5" t="s">
        <v>28</v>
      </c>
      <c r="I10896">
        <f>VLOOKUP($A10896,'Cancelled Orders'!$D$2:$L$10078,COLUMN(E10895),0)</f>
        <v>1</v>
      </c>
      <c r="J10896" t="str">
        <f>VLOOKUP($A10896,'Cancelled Orders'!$D$2:$G$10078,3,0)</f>
        <v>Cancelled by Restaurant</v>
      </c>
      <c r="K10896" t="str">
        <f>VLOOKUP($A10896,'Cancelled Orders'!$D$2:$G$10078,4,0)</f>
        <v>Customer Refusal</v>
      </c>
    </row>
    <row r="10897" spans="1:11" ht="13.2" x14ac:dyDescent="0.25">
      <c r="A10897" s="7">
        <v>290247939</v>
      </c>
      <c r="B10897" s="4">
        <v>870075</v>
      </c>
      <c r="C10897" s="4" t="s">
        <v>3256</v>
      </c>
      <c r="D10897" s="7">
        <v>35</v>
      </c>
      <c r="E10897" s="7">
        <v>2</v>
      </c>
      <c r="F10897" s="7">
        <v>70</v>
      </c>
      <c r="G10897" s="5" t="s">
        <v>22</v>
      </c>
      <c r="H10897" s="5" t="s">
        <v>28</v>
      </c>
      <c r="I10897">
        <f>VLOOKUP($A10897,'Cancelled Orders'!$D$2:$L$10078,COLUMN(E10896),0)</f>
        <v>1</v>
      </c>
      <c r="J10897" t="str">
        <f>VLOOKUP($A10897,'Cancelled Orders'!$D$2:$G$10078,3,0)</f>
        <v>Cancelled by Restaurant</v>
      </c>
      <c r="K10897" t="str">
        <f>VLOOKUP($A10897,'Cancelled Orders'!$D$2:$G$10078,4,0)</f>
        <v>Customer Refusal</v>
      </c>
    </row>
    <row r="10898" spans="1:11" ht="13.2" x14ac:dyDescent="0.25">
      <c r="A10898" s="7">
        <v>289900800</v>
      </c>
      <c r="B10898" s="4">
        <v>870075</v>
      </c>
      <c r="C10898" s="4" t="s">
        <v>3256</v>
      </c>
      <c r="D10898" s="7">
        <v>35</v>
      </c>
      <c r="E10898" s="7">
        <v>1</v>
      </c>
      <c r="F10898" s="7">
        <v>35</v>
      </c>
      <c r="G10898" s="5" t="s">
        <v>22</v>
      </c>
      <c r="H10898" s="5" t="s">
        <v>28</v>
      </c>
      <c r="I10898">
        <f>VLOOKUP($A10898,'Cancelled Orders'!$D$2:$L$10078,COLUMN(E10897),0)</f>
        <v>1</v>
      </c>
      <c r="J10898" t="str">
        <f>VLOOKUP($A10898,'Cancelled Orders'!$D$2:$G$10078,3,0)</f>
        <v>Cancelled by Restaurant</v>
      </c>
      <c r="K10898" t="str">
        <f>VLOOKUP($A10898,'Cancelled Orders'!$D$2:$G$10078,4,0)</f>
        <v>Customer Refusal</v>
      </c>
    </row>
    <row r="10899" spans="1:11" ht="13.2" x14ac:dyDescent="0.25">
      <c r="A10899" s="7">
        <v>290827007</v>
      </c>
      <c r="B10899" s="4">
        <v>870082</v>
      </c>
      <c r="C10899" s="4" t="s">
        <v>3260</v>
      </c>
      <c r="D10899" s="7">
        <v>60</v>
      </c>
      <c r="E10899" s="7">
        <v>1</v>
      </c>
      <c r="F10899" s="7">
        <v>60</v>
      </c>
      <c r="G10899" s="5" t="s">
        <v>22</v>
      </c>
      <c r="H10899" s="5" t="s">
        <v>28</v>
      </c>
      <c r="I10899">
        <f>VLOOKUP($A10899,'Cancelled Orders'!$D$2:$L$10078,COLUMN(E10898),0)</f>
        <v>1</v>
      </c>
      <c r="J10899" t="str">
        <f>VLOOKUP($A10899,'Cancelled Orders'!$D$2:$G$10078,3,0)</f>
        <v>Cancelled by Restaurant</v>
      </c>
      <c r="K10899" t="str">
        <f>VLOOKUP($A10899,'Cancelled Orders'!$D$2:$G$10078,4,0)</f>
        <v>Stock Shortage</v>
      </c>
    </row>
    <row r="10900" spans="1:11" ht="13.2" x14ac:dyDescent="0.25">
      <c r="A10900" s="7">
        <v>290821323</v>
      </c>
      <c r="B10900" s="4">
        <v>870090</v>
      </c>
      <c r="C10900" s="4" t="s">
        <v>67</v>
      </c>
      <c r="D10900" s="7">
        <v>15</v>
      </c>
      <c r="E10900" s="7">
        <v>1</v>
      </c>
      <c r="F10900" s="7">
        <v>15</v>
      </c>
      <c r="G10900" s="5" t="s">
        <v>22</v>
      </c>
      <c r="H10900" s="5" t="s">
        <v>28</v>
      </c>
      <c r="I10900">
        <f>VLOOKUP($A10900,'Cancelled Orders'!$D$2:$L$10078,COLUMN(E10899),0)</f>
        <v>1</v>
      </c>
      <c r="J10900" t="str">
        <f>VLOOKUP($A10900,'Cancelled Orders'!$D$2:$G$10078,3,0)</f>
        <v>Cancelled by Restaurant</v>
      </c>
      <c r="K10900" t="str">
        <f>VLOOKUP($A10900,'Cancelled Orders'!$D$2:$G$10078,4,0)</f>
        <v>Stock Shortage</v>
      </c>
    </row>
    <row r="10901" spans="1:11" ht="13.2" x14ac:dyDescent="0.25">
      <c r="A10901" s="7">
        <v>290822763</v>
      </c>
      <c r="B10901" s="4">
        <v>870090</v>
      </c>
      <c r="C10901" s="4" t="s">
        <v>67</v>
      </c>
      <c r="D10901" s="7">
        <v>15</v>
      </c>
      <c r="E10901" s="7">
        <v>1</v>
      </c>
      <c r="F10901" s="7">
        <v>15</v>
      </c>
      <c r="G10901" s="5" t="s">
        <v>22</v>
      </c>
      <c r="H10901" s="5" t="s">
        <v>28</v>
      </c>
      <c r="I10901">
        <f>VLOOKUP($A10901,'Cancelled Orders'!$D$2:$L$10078,COLUMN(E10900),0)</f>
        <v>1</v>
      </c>
      <c r="J10901" t="str">
        <f>VLOOKUP($A10901,'Cancelled Orders'!$D$2:$G$10078,3,0)</f>
        <v>Cancelled by Restaurant</v>
      </c>
      <c r="K10901" t="str">
        <f>VLOOKUP($A10901,'Cancelled Orders'!$D$2:$G$10078,4,0)</f>
        <v>Stock Shortage</v>
      </c>
    </row>
    <row r="10902" spans="1:11" ht="13.2" x14ac:dyDescent="0.25">
      <c r="A10902" s="7">
        <v>290100768</v>
      </c>
      <c r="B10902" s="4">
        <v>870090</v>
      </c>
      <c r="C10902" s="4" t="s">
        <v>67</v>
      </c>
      <c r="D10902" s="7">
        <v>15</v>
      </c>
      <c r="E10902" s="7">
        <v>1</v>
      </c>
      <c r="F10902" s="7">
        <v>15</v>
      </c>
      <c r="G10902" s="5" t="s">
        <v>22</v>
      </c>
      <c r="H10902" s="5" t="s">
        <v>28</v>
      </c>
      <c r="I10902">
        <f>VLOOKUP($A10902,'Cancelled Orders'!$D$2:$L$10078,COLUMN(E10901),0)</f>
        <v>1</v>
      </c>
      <c r="J10902" t="str">
        <f>VLOOKUP($A10902,'Cancelled Orders'!$D$2:$G$10078,3,0)</f>
        <v>Cancelled by Restaurant</v>
      </c>
      <c r="K10902" t="str">
        <f>VLOOKUP($A10902,'Cancelled Orders'!$D$2:$G$10078,4,0)</f>
        <v>Customer Refusal</v>
      </c>
    </row>
    <row r="10903" spans="1:11" ht="13.2" x14ac:dyDescent="0.25">
      <c r="A10903" s="7">
        <v>290021913</v>
      </c>
      <c r="B10903" s="4">
        <v>870763</v>
      </c>
      <c r="C10903" s="4" t="s">
        <v>131</v>
      </c>
      <c r="D10903" s="7">
        <v>35</v>
      </c>
      <c r="E10903" s="7">
        <v>1</v>
      </c>
      <c r="F10903" s="7">
        <v>35</v>
      </c>
      <c r="G10903" s="5" t="s">
        <v>22</v>
      </c>
      <c r="H10903" s="5" t="s">
        <v>28</v>
      </c>
      <c r="I10903">
        <f>VLOOKUP($A10903,'Cancelled Orders'!$D$2:$L$10078,COLUMN(E10902),0)</f>
        <v>1</v>
      </c>
      <c r="J10903" t="str">
        <f>VLOOKUP($A10903,'Cancelled Orders'!$D$2:$G$10078,3,0)</f>
        <v>Cancelled by Restaurant</v>
      </c>
      <c r="K10903" t="str">
        <f>VLOOKUP($A10903,'Cancelled Orders'!$D$2:$G$10078,4,0)</f>
        <v>Customer Refusal</v>
      </c>
    </row>
    <row r="10904" spans="1:11" ht="13.2" x14ac:dyDescent="0.25">
      <c r="A10904" s="7">
        <v>290375087</v>
      </c>
      <c r="B10904" s="4">
        <v>674751</v>
      </c>
      <c r="C10904" s="4" t="s">
        <v>2600</v>
      </c>
      <c r="D10904" s="7">
        <v>25</v>
      </c>
      <c r="E10904" s="7">
        <v>1</v>
      </c>
      <c r="F10904" s="7">
        <v>25</v>
      </c>
      <c r="G10904" s="5" t="s">
        <v>22</v>
      </c>
      <c r="H10904" s="5" t="s">
        <v>28</v>
      </c>
      <c r="I10904">
        <f>VLOOKUP($A10904,'Cancelled Orders'!$D$2:$L$10078,COLUMN(E10903),0)</f>
        <v>1</v>
      </c>
      <c r="J10904" t="str">
        <f>VLOOKUP($A10904,'Cancelled Orders'!$D$2:$G$10078,3,0)</f>
        <v>Order cancelled through app</v>
      </c>
      <c r="K10904" t="str">
        <f>VLOOKUP($A10904,'Cancelled Orders'!$D$2:$G$10078,4,0)</f>
        <v>Customer Refusal</v>
      </c>
    </row>
    <row r="10905" spans="1:11" ht="13.2" x14ac:dyDescent="0.25">
      <c r="A10905" s="7">
        <v>291305369</v>
      </c>
      <c r="B10905" s="4">
        <v>674753</v>
      </c>
      <c r="C10905" s="4" t="s">
        <v>3261</v>
      </c>
      <c r="D10905" s="7">
        <v>30</v>
      </c>
      <c r="E10905" s="7">
        <v>1</v>
      </c>
      <c r="F10905" s="7">
        <v>30</v>
      </c>
      <c r="G10905" s="5" t="s">
        <v>22</v>
      </c>
      <c r="H10905" s="5" t="s">
        <v>28</v>
      </c>
      <c r="I10905">
        <f>VLOOKUP($A10905,'Cancelled Orders'!$D$2:$L$10078,COLUMN(E10904),0)</f>
        <v>1</v>
      </c>
      <c r="J10905" t="str">
        <f>VLOOKUP($A10905,'Cancelled Orders'!$D$2:$G$10078,3,0)</f>
        <v>Cancelled by Restaurant</v>
      </c>
      <c r="K10905" t="str">
        <f>VLOOKUP($A10905,'Cancelled Orders'!$D$2:$G$10078,4,0)</f>
        <v>Stock Shortage</v>
      </c>
    </row>
    <row r="10906" spans="1:11" ht="13.2" x14ac:dyDescent="0.25">
      <c r="A10906" s="7">
        <v>291644776</v>
      </c>
      <c r="B10906" s="4">
        <v>680753</v>
      </c>
      <c r="C10906" s="4" t="s">
        <v>3262</v>
      </c>
      <c r="D10906" s="7">
        <v>30</v>
      </c>
      <c r="E10906" s="7">
        <v>1</v>
      </c>
      <c r="F10906" s="7">
        <v>30</v>
      </c>
      <c r="G10906" s="5" t="s">
        <v>22</v>
      </c>
      <c r="H10906" s="5" t="s">
        <v>28</v>
      </c>
      <c r="I10906">
        <f>VLOOKUP($A10906,'Cancelled Orders'!$D$2:$L$10078,COLUMN(E10905),0)</f>
        <v>1</v>
      </c>
      <c r="J10906" t="str">
        <f>VLOOKUP($A10906,'Cancelled Orders'!$D$2:$G$10078,3,0)</f>
        <v>Order cancelled through app</v>
      </c>
      <c r="K10906" t="str">
        <f>VLOOKUP($A10906,'Cancelled Orders'!$D$2:$G$10078,4,0)</f>
        <v>Customer Refusal</v>
      </c>
    </row>
    <row r="10907" spans="1:11" ht="13.2" x14ac:dyDescent="0.25">
      <c r="A10907" s="7">
        <v>289891742</v>
      </c>
      <c r="B10907" s="4">
        <v>680753</v>
      </c>
      <c r="C10907" s="4" t="s">
        <v>3262</v>
      </c>
      <c r="D10907" s="7">
        <v>30</v>
      </c>
      <c r="E10907" s="7">
        <v>1</v>
      </c>
      <c r="F10907" s="7">
        <v>30</v>
      </c>
      <c r="G10907" s="5" t="s">
        <v>22</v>
      </c>
      <c r="H10907" s="5" t="s">
        <v>28</v>
      </c>
      <c r="I10907">
        <f>VLOOKUP($A10907,'Cancelled Orders'!$D$2:$L$10078,COLUMN(E10906),0)</f>
        <v>1</v>
      </c>
      <c r="J10907" t="str">
        <f>VLOOKUP($A10907,'Cancelled Orders'!$D$2:$G$10078,3,0)</f>
        <v>Cancelled by Restaurant</v>
      </c>
      <c r="K10907" t="str">
        <f>VLOOKUP($A10907,'Cancelled Orders'!$D$2:$G$10078,4,0)</f>
        <v>Customer Refusal</v>
      </c>
    </row>
    <row r="10908" spans="1:11" ht="13.2" x14ac:dyDescent="0.25">
      <c r="A10908" s="7">
        <v>290981632</v>
      </c>
      <c r="B10908" s="4">
        <v>725035</v>
      </c>
      <c r="C10908" s="4" t="s">
        <v>2091</v>
      </c>
      <c r="D10908" s="7">
        <v>50</v>
      </c>
      <c r="E10908" s="7">
        <v>1</v>
      </c>
      <c r="F10908" s="7">
        <v>50</v>
      </c>
      <c r="G10908" s="5" t="s">
        <v>22</v>
      </c>
      <c r="H10908" s="5" t="s">
        <v>28</v>
      </c>
      <c r="I10908">
        <f>VLOOKUP($A10908,'Cancelled Orders'!$D$2:$L$10078,COLUMN(E10907),0)</f>
        <v>1</v>
      </c>
      <c r="J10908" t="str">
        <f>VLOOKUP($A10908,'Cancelled Orders'!$D$2:$G$10078,3,0)</f>
        <v>Order cancelled through app</v>
      </c>
      <c r="K10908" t="str">
        <f>VLOOKUP($A10908,'Cancelled Orders'!$D$2:$G$10078,4,0)</f>
        <v>Customer Refusal</v>
      </c>
    </row>
    <row r="10909" spans="1:11" ht="13.2" x14ac:dyDescent="0.25">
      <c r="A10909" s="7">
        <v>290184866</v>
      </c>
      <c r="B10909" s="4">
        <v>682116</v>
      </c>
      <c r="C10909" s="4" t="s">
        <v>1538</v>
      </c>
      <c r="D10909" s="7">
        <v>50</v>
      </c>
      <c r="E10909" s="7">
        <v>1</v>
      </c>
      <c r="F10909" s="7">
        <v>50</v>
      </c>
      <c r="G10909" s="5" t="s">
        <v>22</v>
      </c>
      <c r="H10909" s="5" t="s">
        <v>28</v>
      </c>
      <c r="I10909">
        <f>VLOOKUP($A10909,'Cancelled Orders'!$D$2:$L$10078,COLUMN(E10908),0)</f>
        <v>1</v>
      </c>
      <c r="J10909" t="str">
        <f>VLOOKUP($A10909,'Cancelled Orders'!$D$2:$G$10078,3,0)</f>
        <v>Cancelled by Restaurant</v>
      </c>
      <c r="K10909" t="str">
        <f>VLOOKUP($A10909,'Cancelled Orders'!$D$2:$G$10078,4,0)</f>
        <v>Stock Shortage</v>
      </c>
    </row>
    <row r="10910" spans="1:11" ht="13.2" x14ac:dyDescent="0.25">
      <c r="A10910" s="7">
        <v>290162223</v>
      </c>
      <c r="B10910" s="4">
        <v>682116</v>
      </c>
      <c r="C10910" s="4" t="s">
        <v>1538</v>
      </c>
      <c r="D10910" s="7">
        <v>50</v>
      </c>
      <c r="E10910" s="7">
        <v>1</v>
      </c>
      <c r="F10910" s="7">
        <v>50</v>
      </c>
      <c r="G10910" s="5" t="s">
        <v>22</v>
      </c>
      <c r="H10910" s="5" t="s">
        <v>28</v>
      </c>
      <c r="I10910">
        <f>VLOOKUP($A10910,'Cancelled Orders'!$D$2:$L$10078,COLUMN(E10909),0)</f>
        <v>1</v>
      </c>
      <c r="J10910" t="str">
        <f>VLOOKUP($A10910,'Cancelled Orders'!$D$2:$G$10078,3,0)</f>
        <v>Cancelled by Restaurant</v>
      </c>
      <c r="K10910" t="str">
        <f>VLOOKUP($A10910,'Cancelled Orders'!$D$2:$G$10078,4,0)</f>
        <v>Customer Refusal</v>
      </c>
    </row>
    <row r="10911" spans="1:11" ht="13.2" x14ac:dyDescent="0.25">
      <c r="A10911" s="7">
        <v>290161822</v>
      </c>
      <c r="B10911" s="4">
        <v>682116</v>
      </c>
      <c r="C10911" s="4" t="s">
        <v>1538</v>
      </c>
      <c r="D10911" s="7">
        <v>50</v>
      </c>
      <c r="E10911" s="7">
        <v>1</v>
      </c>
      <c r="F10911" s="7">
        <v>50</v>
      </c>
      <c r="G10911" s="5" t="s">
        <v>22</v>
      </c>
      <c r="H10911" s="5" t="s">
        <v>28</v>
      </c>
      <c r="I10911">
        <f>VLOOKUP($A10911,'Cancelled Orders'!$D$2:$L$10078,COLUMN(E10910),0)</f>
        <v>1</v>
      </c>
      <c r="J10911" t="str">
        <f>VLOOKUP($A10911,'Cancelled Orders'!$D$2:$G$10078,3,0)</f>
        <v>Cancelled by Restaurant</v>
      </c>
      <c r="K10911" t="str">
        <f>VLOOKUP($A10911,'Cancelled Orders'!$D$2:$G$10078,4,0)</f>
        <v>Customer Refusal</v>
      </c>
    </row>
    <row r="10912" spans="1:11" ht="13.2" x14ac:dyDescent="0.25">
      <c r="A10912" s="7">
        <v>289796463</v>
      </c>
      <c r="B10912" s="4">
        <v>772980</v>
      </c>
      <c r="C10912" s="4" t="s">
        <v>2599</v>
      </c>
      <c r="D10912" s="7">
        <v>30</v>
      </c>
      <c r="E10912" s="7">
        <v>1</v>
      </c>
      <c r="F10912" s="7">
        <v>30</v>
      </c>
      <c r="G10912" s="5" t="s">
        <v>22</v>
      </c>
      <c r="H10912" s="5" t="s">
        <v>28</v>
      </c>
      <c r="I10912">
        <f>VLOOKUP($A10912,'Cancelled Orders'!$D$2:$L$10078,COLUMN(E10911),0)</f>
        <v>1</v>
      </c>
      <c r="J10912" t="str">
        <f>VLOOKUP($A10912,'Cancelled Orders'!$D$2:$G$10078,3,0)</f>
        <v>Order cancelled through app</v>
      </c>
      <c r="K10912" t="str">
        <f>VLOOKUP($A10912,'Cancelled Orders'!$D$2:$G$10078,4,0)</f>
        <v>Customer Refusal</v>
      </c>
    </row>
    <row r="10913" spans="1:11" ht="13.2" x14ac:dyDescent="0.25">
      <c r="A10913" s="7">
        <v>290271047</v>
      </c>
      <c r="B10913" s="4">
        <v>689516</v>
      </c>
      <c r="C10913" s="4" t="s">
        <v>3263</v>
      </c>
      <c r="D10913" s="7">
        <v>120</v>
      </c>
      <c r="E10913" s="7">
        <v>1</v>
      </c>
      <c r="F10913" s="7">
        <v>120</v>
      </c>
      <c r="G10913" s="5" t="s">
        <v>22</v>
      </c>
      <c r="H10913" s="5" t="s">
        <v>22</v>
      </c>
      <c r="I10913">
        <f>VLOOKUP($A10913,'Cancelled Orders'!$D$2:$L$10078,COLUMN(E10912),0)</f>
        <v>0</v>
      </c>
      <c r="J10913" t="str">
        <f>VLOOKUP($A10913,'Cancelled Orders'!$D$2:$G$10078,3,0)</f>
        <v>Cancelled by Restaurant</v>
      </c>
      <c r="K10913" t="str">
        <f>VLOOKUP($A10913,'Cancelled Orders'!$D$2:$G$10078,4,0)</f>
        <v>Item Unavailable</v>
      </c>
    </row>
    <row r="10914" spans="1:11" ht="13.2" x14ac:dyDescent="0.25">
      <c r="A10914" s="7">
        <v>289727057</v>
      </c>
      <c r="B10914" s="4">
        <v>669377</v>
      </c>
      <c r="C10914" s="4" t="s">
        <v>3264</v>
      </c>
      <c r="D10914" s="7">
        <v>31.5</v>
      </c>
      <c r="E10914" s="7">
        <v>1</v>
      </c>
      <c r="F10914" s="7">
        <v>31.5</v>
      </c>
      <c r="G10914" s="5" t="s">
        <v>22</v>
      </c>
      <c r="H10914" s="5" t="s">
        <v>28</v>
      </c>
      <c r="I10914">
        <f>VLOOKUP($A10914,'Cancelled Orders'!$D$2:$L$10078,COLUMN(E10913),0)</f>
        <v>1</v>
      </c>
      <c r="J10914" t="str">
        <f>VLOOKUP($A10914,'Cancelled Orders'!$D$2:$G$10078,3,0)</f>
        <v>Cancelled by Restaurant</v>
      </c>
      <c r="K10914" t="str">
        <f>VLOOKUP($A10914,'Cancelled Orders'!$D$2:$G$10078,4,0)</f>
        <v>Stock Shortage</v>
      </c>
    </row>
    <row r="10915" spans="1:11" ht="13.2" x14ac:dyDescent="0.25">
      <c r="A10915" s="7">
        <v>290775143</v>
      </c>
      <c r="B10915" s="4">
        <v>669379</v>
      </c>
      <c r="C10915" s="4" t="s">
        <v>3265</v>
      </c>
      <c r="D10915" s="7">
        <v>40</v>
      </c>
      <c r="E10915" s="7">
        <v>1</v>
      </c>
      <c r="F10915" s="7">
        <v>40</v>
      </c>
      <c r="G10915" s="5" t="s">
        <v>22</v>
      </c>
      <c r="H10915" s="5" t="s">
        <v>28</v>
      </c>
      <c r="I10915">
        <f>VLOOKUP($A10915,'Cancelled Orders'!$D$2:$L$10078,COLUMN(E10914),0)</f>
        <v>1</v>
      </c>
      <c r="J10915" t="str">
        <f>VLOOKUP($A10915,'Cancelled Orders'!$D$2:$G$10078,3,0)</f>
        <v>Cancelled by Restaurant</v>
      </c>
      <c r="K10915" t="str">
        <f>VLOOKUP($A10915,'Cancelled Orders'!$D$2:$G$10078,4,0)</f>
        <v>Stock Shortage</v>
      </c>
    </row>
    <row r="10916" spans="1:11" ht="13.2" x14ac:dyDescent="0.25">
      <c r="A10916" s="7">
        <v>289921706</v>
      </c>
      <c r="B10916" s="4">
        <v>870044</v>
      </c>
      <c r="C10916" s="4" t="s">
        <v>3264</v>
      </c>
      <c r="D10916" s="7">
        <v>31.5</v>
      </c>
      <c r="E10916" s="7">
        <v>2</v>
      </c>
      <c r="F10916" s="7">
        <v>63</v>
      </c>
      <c r="G10916" s="5" t="s">
        <v>22</v>
      </c>
      <c r="H10916" s="5" t="s">
        <v>28</v>
      </c>
      <c r="I10916">
        <f>VLOOKUP($A10916,'Cancelled Orders'!$D$2:$L$10078,COLUMN(E10915),0)</f>
        <v>1</v>
      </c>
      <c r="J10916" t="str">
        <f>VLOOKUP($A10916,'Cancelled Orders'!$D$2:$G$10078,3,0)</f>
        <v>Cancelled by Restaurant</v>
      </c>
      <c r="K10916" t="str">
        <f>VLOOKUP($A10916,'Cancelled Orders'!$D$2:$G$10078,4,0)</f>
        <v>Closed Premises</v>
      </c>
    </row>
    <row r="10917" spans="1:11" ht="13.2" x14ac:dyDescent="0.25">
      <c r="A10917" s="7">
        <v>290287664</v>
      </c>
      <c r="B10917" s="4">
        <v>868513</v>
      </c>
      <c r="C10917" s="4" t="s">
        <v>3266</v>
      </c>
      <c r="D10917" s="7">
        <v>35</v>
      </c>
      <c r="E10917" s="7">
        <v>1</v>
      </c>
      <c r="F10917" s="7">
        <v>35</v>
      </c>
      <c r="G10917" s="5" t="s">
        <v>22</v>
      </c>
      <c r="H10917" s="5" t="s">
        <v>22</v>
      </c>
      <c r="I10917">
        <f>VLOOKUP($A10917,'Cancelled Orders'!$D$2:$L$10078,COLUMN(E10916),0)</f>
        <v>1</v>
      </c>
      <c r="J10917" t="str">
        <f>VLOOKUP($A10917,'Cancelled Orders'!$D$2:$G$10078,3,0)</f>
        <v>Order cancelled through app</v>
      </c>
      <c r="K10917" t="str">
        <f>VLOOKUP($A10917,'Cancelled Orders'!$D$2:$G$10078,4,0)</f>
        <v>Customer Refusal</v>
      </c>
    </row>
    <row r="10918" spans="1:11" ht="13.2" x14ac:dyDescent="0.25">
      <c r="A10918" s="7">
        <v>289624768</v>
      </c>
      <c r="B10918" s="4">
        <v>868513</v>
      </c>
      <c r="C10918" s="4" t="s">
        <v>3266</v>
      </c>
      <c r="D10918" s="7">
        <v>35</v>
      </c>
      <c r="E10918" s="7">
        <v>1</v>
      </c>
      <c r="F10918" s="7">
        <v>35</v>
      </c>
      <c r="G10918" s="5" t="s">
        <v>22</v>
      </c>
      <c r="H10918" s="5" t="s">
        <v>22</v>
      </c>
      <c r="I10918">
        <f>VLOOKUP($A10918,'Cancelled Orders'!$D$2:$L$10078,COLUMN(E10917),0)</f>
        <v>1</v>
      </c>
      <c r="J10918" t="str">
        <f>VLOOKUP($A10918,'Cancelled Orders'!$D$2:$G$10078,3,0)</f>
        <v>Cancelled by Restaurant</v>
      </c>
      <c r="K10918" t="str">
        <f>VLOOKUP($A10918,'Cancelled Orders'!$D$2:$G$10078,4,0)</f>
        <v>Closed Premises</v>
      </c>
    </row>
    <row r="10919" spans="1:11" ht="13.2" x14ac:dyDescent="0.25">
      <c r="A10919" s="7">
        <v>291063853</v>
      </c>
      <c r="B10919" s="4">
        <v>868765</v>
      </c>
      <c r="C10919" s="4" t="s">
        <v>3267</v>
      </c>
      <c r="D10919" s="7">
        <v>120</v>
      </c>
      <c r="E10919" s="7">
        <v>1</v>
      </c>
      <c r="F10919" s="7">
        <v>120</v>
      </c>
      <c r="G10919" s="5" t="s">
        <v>22</v>
      </c>
      <c r="H10919" s="5" t="s">
        <v>28</v>
      </c>
      <c r="I10919">
        <f>VLOOKUP($A10919,'Cancelled Orders'!$D$2:$L$10078,COLUMN(E10918),0)</f>
        <v>1</v>
      </c>
      <c r="J10919" t="str">
        <f>VLOOKUP($A10919,'Cancelled Orders'!$D$2:$G$10078,3,0)</f>
        <v>Order cancelled through app</v>
      </c>
      <c r="K10919" t="str">
        <f>VLOOKUP($A10919,'Cancelled Orders'!$D$2:$G$10078,4,0)</f>
        <v>Customer Refusal</v>
      </c>
    </row>
    <row r="10920" spans="1:11" ht="13.2" x14ac:dyDescent="0.25">
      <c r="A10920" s="7">
        <v>290584378</v>
      </c>
      <c r="B10920" s="4">
        <v>868765</v>
      </c>
      <c r="C10920" s="4" t="s">
        <v>3267</v>
      </c>
      <c r="D10920" s="7">
        <v>120</v>
      </c>
      <c r="E10920" s="7">
        <v>1</v>
      </c>
      <c r="F10920" s="7">
        <v>120</v>
      </c>
      <c r="G10920" s="5" t="s">
        <v>22</v>
      </c>
      <c r="H10920" s="5" t="s">
        <v>28</v>
      </c>
      <c r="I10920">
        <f>VLOOKUP($A10920,'Cancelled Orders'!$D$2:$L$10078,COLUMN(E10919),0)</f>
        <v>1</v>
      </c>
      <c r="J10920" t="str">
        <f>VLOOKUP($A10920,'Cancelled Orders'!$D$2:$G$10078,3,0)</f>
        <v>Order cancelled through app</v>
      </c>
      <c r="K10920" t="str">
        <f>VLOOKUP($A10920,'Cancelled Orders'!$D$2:$G$10078,4,0)</f>
        <v>Customer Refusal</v>
      </c>
    </row>
    <row r="10921" spans="1:11" ht="13.2" x14ac:dyDescent="0.25">
      <c r="A10921" s="7">
        <v>290538852</v>
      </c>
      <c r="B10921" s="4">
        <v>868765</v>
      </c>
      <c r="C10921" s="4" t="s">
        <v>3267</v>
      </c>
      <c r="D10921" s="7">
        <v>120</v>
      </c>
      <c r="E10921" s="7">
        <v>1</v>
      </c>
      <c r="F10921" s="7">
        <v>120</v>
      </c>
      <c r="G10921" s="5" t="s">
        <v>22</v>
      </c>
      <c r="H10921" s="5" t="s">
        <v>28</v>
      </c>
      <c r="I10921">
        <f>VLOOKUP($A10921,'Cancelled Orders'!$D$2:$L$10078,COLUMN(E10920),0)</f>
        <v>1</v>
      </c>
      <c r="J10921" t="str">
        <f>VLOOKUP($A10921,'Cancelled Orders'!$D$2:$G$10078,3,0)</f>
        <v>Order cancelled through app</v>
      </c>
      <c r="K10921" t="str">
        <f>VLOOKUP($A10921,'Cancelled Orders'!$D$2:$G$10078,4,0)</f>
        <v>Customer Refusal</v>
      </c>
    </row>
    <row r="10922" spans="1:11" ht="13.2" x14ac:dyDescent="0.25">
      <c r="A10922" s="7">
        <v>290254867</v>
      </c>
      <c r="B10922" s="4">
        <v>868765</v>
      </c>
      <c r="C10922" s="4" t="s">
        <v>3267</v>
      </c>
      <c r="D10922" s="7">
        <v>120</v>
      </c>
      <c r="E10922" s="7">
        <v>1</v>
      </c>
      <c r="F10922" s="7">
        <v>120</v>
      </c>
      <c r="G10922" s="5" t="s">
        <v>22</v>
      </c>
      <c r="H10922" s="5" t="s">
        <v>28</v>
      </c>
      <c r="I10922">
        <f>VLOOKUP($A10922,'Cancelled Orders'!$D$2:$L$10078,COLUMN(E10921),0)</f>
        <v>1</v>
      </c>
      <c r="J10922" t="str">
        <f>VLOOKUP($A10922,'Cancelled Orders'!$D$2:$G$10078,3,0)</f>
        <v>Order cancelled through app</v>
      </c>
      <c r="K10922" t="str">
        <f>VLOOKUP($A10922,'Cancelled Orders'!$D$2:$G$10078,4,0)</f>
        <v>Customer Refusal</v>
      </c>
    </row>
    <row r="10923" spans="1:11" ht="13.2" x14ac:dyDescent="0.25">
      <c r="A10923" s="7">
        <v>290234136</v>
      </c>
      <c r="B10923" s="4">
        <v>868765</v>
      </c>
      <c r="C10923" s="4" t="s">
        <v>3267</v>
      </c>
      <c r="D10923" s="7">
        <v>120</v>
      </c>
      <c r="E10923" s="7">
        <v>1</v>
      </c>
      <c r="F10923" s="7">
        <v>120</v>
      </c>
      <c r="G10923" s="5" t="s">
        <v>22</v>
      </c>
      <c r="H10923" s="5" t="s">
        <v>28</v>
      </c>
      <c r="I10923">
        <f>VLOOKUP($A10923,'Cancelled Orders'!$D$2:$L$10078,COLUMN(E10922),0)</f>
        <v>1</v>
      </c>
      <c r="J10923" t="str">
        <f>VLOOKUP($A10923,'Cancelled Orders'!$D$2:$G$10078,3,0)</f>
        <v>Order cancelled through app</v>
      </c>
      <c r="K10923" t="str">
        <f>VLOOKUP($A10923,'Cancelled Orders'!$D$2:$G$10078,4,0)</f>
        <v>Customer Refusal</v>
      </c>
    </row>
    <row r="10924" spans="1:11" ht="13.2" x14ac:dyDescent="0.25">
      <c r="A10924" s="7">
        <v>290682829</v>
      </c>
      <c r="B10924" s="4">
        <v>868765</v>
      </c>
      <c r="C10924" s="4" t="s">
        <v>3267</v>
      </c>
      <c r="D10924" s="7">
        <v>120</v>
      </c>
      <c r="E10924" s="7">
        <v>1</v>
      </c>
      <c r="F10924" s="7">
        <v>120</v>
      </c>
      <c r="G10924" s="5" t="s">
        <v>22</v>
      </c>
      <c r="H10924" s="5" t="s">
        <v>28</v>
      </c>
      <c r="I10924">
        <f>VLOOKUP($A10924,'Cancelled Orders'!$D$2:$L$10078,COLUMN(E10923),0)</f>
        <v>1</v>
      </c>
      <c r="J10924" t="str">
        <f>VLOOKUP($A10924,'Cancelled Orders'!$D$2:$G$10078,3,0)</f>
        <v>Order cancelled through app</v>
      </c>
      <c r="K10924" t="str">
        <f>VLOOKUP($A10924,'Cancelled Orders'!$D$2:$G$10078,4,0)</f>
        <v>Customer Refusal</v>
      </c>
    </row>
    <row r="10925" spans="1:11" ht="13.2" x14ac:dyDescent="0.25">
      <c r="A10925" s="7">
        <v>290170633</v>
      </c>
      <c r="B10925" s="4">
        <v>868765</v>
      </c>
      <c r="C10925" s="4" t="s">
        <v>3267</v>
      </c>
      <c r="D10925" s="7">
        <v>120</v>
      </c>
      <c r="E10925" s="7">
        <v>1</v>
      </c>
      <c r="F10925" s="7">
        <v>120</v>
      </c>
      <c r="G10925" s="5" t="s">
        <v>22</v>
      </c>
      <c r="H10925" s="5" t="s">
        <v>28</v>
      </c>
      <c r="I10925">
        <f>VLOOKUP($A10925,'Cancelled Orders'!$D$2:$L$10078,COLUMN(E10924),0)</f>
        <v>1</v>
      </c>
      <c r="J10925" t="str">
        <f>VLOOKUP($A10925,'Cancelled Orders'!$D$2:$G$10078,3,0)</f>
        <v>Order cancelled through app</v>
      </c>
      <c r="K10925" t="str">
        <f>VLOOKUP($A10925,'Cancelled Orders'!$D$2:$G$10078,4,0)</f>
        <v>Customer Refusal</v>
      </c>
    </row>
    <row r="10926" spans="1:11" ht="13.2" x14ac:dyDescent="0.25">
      <c r="A10926" s="7">
        <v>289726312</v>
      </c>
      <c r="B10926" s="4">
        <v>773921</v>
      </c>
      <c r="C10926" s="4" t="s">
        <v>1101</v>
      </c>
      <c r="D10926" s="7">
        <v>130</v>
      </c>
      <c r="E10926" s="7">
        <v>1</v>
      </c>
      <c r="F10926" s="7">
        <v>130</v>
      </c>
      <c r="G10926" s="5" t="s">
        <v>22</v>
      </c>
      <c r="H10926" s="5" t="s">
        <v>22</v>
      </c>
      <c r="I10926">
        <f>VLOOKUP($A10926,'Cancelled Orders'!$D$2:$L$10078,COLUMN(E10925),0)</f>
        <v>0</v>
      </c>
      <c r="J10926" t="str">
        <f>VLOOKUP($A10926,'Cancelled Orders'!$D$2:$G$10078,3,0)</f>
        <v>Cancelled by Restaurant</v>
      </c>
      <c r="K10926" t="str">
        <f>VLOOKUP($A10926,'Cancelled Orders'!$D$2:$G$10078,4,0)</f>
        <v>High Demand at the Restaurant</v>
      </c>
    </row>
    <row r="10927" spans="1:11" ht="13.2" x14ac:dyDescent="0.25">
      <c r="A10927" s="7">
        <v>290272045</v>
      </c>
      <c r="B10927" s="4">
        <v>773921</v>
      </c>
      <c r="C10927" s="4" t="s">
        <v>1101</v>
      </c>
      <c r="D10927" s="7">
        <v>130</v>
      </c>
      <c r="E10927" s="7">
        <v>2</v>
      </c>
      <c r="F10927" s="7">
        <v>260</v>
      </c>
      <c r="G10927" s="5" t="s">
        <v>22</v>
      </c>
      <c r="H10927" s="5" t="s">
        <v>22</v>
      </c>
      <c r="I10927">
        <f>VLOOKUP($A10927,'Cancelled Orders'!$D$2:$L$10078,COLUMN(E10926),0)</f>
        <v>0</v>
      </c>
      <c r="J10927" t="str">
        <f>VLOOKUP($A10927,'Cancelled Orders'!$D$2:$G$10078,3,0)</f>
        <v>Cancelled by Restaurant</v>
      </c>
      <c r="K10927" t="str">
        <f>VLOOKUP($A10927,'Cancelled Orders'!$D$2:$G$10078,4,0)</f>
        <v>Stock Shortage</v>
      </c>
    </row>
    <row r="10928" spans="1:11" ht="13.2" x14ac:dyDescent="0.25">
      <c r="A10928" s="7">
        <v>291611484</v>
      </c>
      <c r="B10928" s="4">
        <v>805257</v>
      </c>
      <c r="C10928" s="4" t="s">
        <v>3268</v>
      </c>
      <c r="D10928" s="7">
        <v>102</v>
      </c>
      <c r="E10928" s="7">
        <v>1</v>
      </c>
      <c r="F10928" s="7">
        <v>102</v>
      </c>
      <c r="G10928" s="5" t="s">
        <v>22</v>
      </c>
      <c r="H10928" s="5" t="s">
        <v>22</v>
      </c>
      <c r="I10928">
        <f>VLOOKUP($A10928,'Cancelled Orders'!$D$2:$L$10078,COLUMN(E10927),0)</f>
        <v>1</v>
      </c>
      <c r="J10928" t="str">
        <f>VLOOKUP($A10928,'Cancelled Orders'!$D$2:$G$10078,3,0)</f>
        <v>Cancelled by Restaurant</v>
      </c>
      <c r="K10928" t="str">
        <f>VLOOKUP($A10928,'Cancelled Orders'!$D$2:$G$10078,4,0)</f>
        <v>Stock Shortage</v>
      </c>
    </row>
    <row r="10929" spans="1:11" ht="13.2" x14ac:dyDescent="0.25">
      <c r="A10929" s="7">
        <v>290707096</v>
      </c>
      <c r="B10929" s="4">
        <v>805257</v>
      </c>
      <c r="C10929" s="4" t="s">
        <v>3268</v>
      </c>
      <c r="D10929" s="7">
        <v>102</v>
      </c>
      <c r="E10929" s="7">
        <v>1</v>
      </c>
      <c r="F10929" s="7">
        <v>102</v>
      </c>
      <c r="G10929" s="5" t="s">
        <v>22</v>
      </c>
      <c r="H10929" s="5" t="s">
        <v>22</v>
      </c>
      <c r="I10929">
        <f>VLOOKUP($A10929,'Cancelled Orders'!$D$2:$L$10078,COLUMN(E10928),0)</f>
        <v>1</v>
      </c>
      <c r="J10929" t="str">
        <f>VLOOKUP($A10929,'Cancelled Orders'!$D$2:$G$10078,3,0)</f>
        <v>Cancelled by Restaurant</v>
      </c>
      <c r="K10929" t="str">
        <f>VLOOKUP($A10929,'Cancelled Orders'!$D$2:$G$10078,4,0)</f>
        <v>Stock Shortage</v>
      </c>
    </row>
    <row r="10930" spans="1:11" ht="13.2" x14ac:dyDescent="0.25">
      <c r="A10930" s="7">
        <v>290254137</v>
      </c>
      <c r="B10930" s="4">
        <v>805257</v>
      </c>
      <c r="C10930" s="4" t="s">
        <v>3268</v>
      </c>
      <c r="D10930" s="7">
        <v>102</v>
      </c>
      <c r="E10930" s="7">
        <v>1</v>
      </c>
      <c r="F10930" s="7">
        <v>102</v>
      </c>
      <c r="G10930" s="5" t="s">
        <v>22</v>
      </c>
      <c r="H10930" s="5" t="s">
        <v>22</v>
      </c>
      <c r="I10930">
        <f>VLOOKUP($A10930,'Cancelled Orders'!$D$2:$L$10078,COLUMN(E10929),0)</f>
        <v>1</v>
      </c>
      <c r="J10930" t="str">
        <f>VLOOKUP($A10930,'Cancelled Orders'!$D$2:$G$10078,3,0)</f>
        <v>Cancelled by Restaurant</v>
      </c>
      <c r="K10930" t="str">
        <f>VLOOKUP($A10930,'Cancelled Orders'!$D$2:$G$10078,4,0)</f>
        <v>Stock Shortage</v>
      </c>
    </row>
    <row r="10931" spans="1:11" ht="13.2" x14ac:dyDescent="0.25">
      <c r="A10931" s="7">
        <v>291708238</v>
      </c>
      <c r="B10931" s="4">
        <v>805201</v>
      </c>
      <c r="C10931" s="4" t="s">
        <v>3269</v>
      </c>
      <c r="D10931" s="7">
        <v>136</v>
      </c>
      <c r="E10931" s="7">
        <v>1</v>
      </c>
      <c r="F10931" s="7">
        <v>136</v>
      </c>
      <c r="G10931" s="5" t="s">
        <v>22</v>
      </c>
      <c r="H10931" s="5" t="s">
        <v>22</v>
      </c>
      <c r="I10931">
        <f>VLOOKUP($A10931,'Cancelled Orders'!$D$2:$L$10078,COLUMN(E10930),0)</f>
        <v>1</v>
      </c>
      <c r="J10931" t="str">
        <f>VLOOKUP($A10931,'Cancelled Orders'!$D$2:$G$10078,3,0)</f>
        <v>Cancelled by Restaurant</v>
      </c>
      <c r="K10931" t="str">
        <f>VLOOKUP($A10931,'Cancelled Orders'!$D$2:$G$10078,4,0)</f>
        <v>Stock Shortage</v>
      </c>
    </row>
    <row r="10932" spans="1:11" ht="13.2" x14ac:dyDescent="0.25">
      <c r="A10932" s="7">
        <v>289942969</v>
      </c>
      <c r="B10932" s="4">
        <v>703487</v>
      </c>
      <c r="C10932" s="4" t="s">
        <v>2572</v>
      </c>
      <c r="D10932" s="7">
        <v>40</v>
      </c>
      <c r="E10932" s="7">
        <v>1</v>
      </c>
      <c r="F10932" s="7">
        <v>40</v>
      </c>
      <c r="G10932" s="5" t="s">
        <v>22</v>
      </c>
      <c r="H10932" s="5" t="s">
        <v>28</v>
      </c>
      <c r="I10932">
        <f>VLOOKUP($A10932,'Cancelled Orders'!$D$2:$L$10078,COLUMN(E10931),0)</f>
        <v>1</v>
      </c>
      <c r="J10932" t="str">
        <f>VLOOKUP($A10932,'Cancelled Orders'!$D$2:$G$10078,3,0)</f>
        <v>Order cancelled through app</v>
      </c>
      <c r="K10932" t="str">
        <f>VLOOKUP($A10932,'Cancelled Orders'!$D$2:$G$10078,4,0)</f>
        <v>Customer Refusal</v>
      </c>
    </row>
    <row r="10933" spans="1:11" ht="13.2" x14ac:dyDescent="0.25">
      <c r="A10933" s="7">
        <v>291607118</v>
      </c>
      <c r="B10933" s="4">
        <v>677303</v>
      </c>
      <c r="C10933" s="4" t="s">
        <v>3270</v>
      </c>
      <c r="D10933" s="7">
        <v>35</v>
      </c>
      <c r="E10933" s="7">
        <v>1</v>
      </c>
      <c r="F10933" s="7">
        <v>35</v>
      </c>
      <c r="G10933" s="5" t="s">
        <v>22</v>
      </c>
      <c r="H10933" s="5" t="s">
        <v>28</v>
      </c>
      <c r="I10933">
        <f>VLOOKUP($A10933,'Cancelled Orders'!$D$2:$L$10078,COLUMN(E10932),0)</f>
        <v>1</v>
      </c>
      <c r="J10933" t="str">
        <f>VLOOKUP($A10933,'Cancelled Orders'!$D$2:$G$10078,3,0)</f>
        <v>Order cancelled through app</v>
      </c>
      <c r="K10933" t="str">
        <f>VLOOKUP($A10933,'Cancelled Orders'!$D$2:$G$10078,4,0)</f>
        <v>Customer Refusal</v>
      </c>
    </row>
    <row r="10934" spans="1:11" ht="13.2" x14ac:dyDescent="0.25">
      <c r="A10934" s="7">
        <v>291604454</v>
      </c>
      <c r="B10934" s="4">
        <v>677303</v>
      </c>
      <c r="C10934" s="4" t="s">
        <v>3270</v>
      </c>
      <c r="D10934" s="7">
        <v>35</v>
      </c>
      <c r="E10934" s="7">
        <v>1</v>
      </c>
      <c r="F10934" s="7">
        <v>35</v>
      </c>
      <c r="G10934" s="5" t="s">
        <v>22</v>
      </c>
      <c r="H10934" s="5" t="s">
        <v>28</v>
      </c>
      <c r="I10934">
        <f>VLOOKUP($A10934,'Cancelled Orders'!$D$2:$L$10078,COLUMN(E10933),0)</f>
        <v>1</v>
      </c>
      <c r="J10934" t="str">
        <f>VLOOKUP($A10934,'Cancelled Orders'!$D$2:$G$10078,3,0)</f>
        <v>Order cancelled through app</v>
      </c>
      <c r="K10934" t="str">
        <f>VLOOKUP($A10934,'Cancelled Orders'!$D$2:$G$10078,4,0)</f>
        <v>Customer Refusal</v>
      </c>
    </row>
    <row r="10935" spans="1:11" ht="13.2" x14ac:dyDescent="0.25">
      <c r="A10935" s="7">
        <v>291650969</v>
      </c>
      <c r="B10935" s="4">
        <v>677303</v>
      </c>
      <c r="C10935" s="4" t="s">
        <v>3270</v>
      </c>
      <c r="D10935" s="7">
        <v>35</v>
      </c>
      <c r="E10935" s="7">
        <v>1</v>
      </c>
      <c r="F10935" s="7">
        <v>35</v>
      </c>
      <c r="G10935" s="5" t="s">
        <v>22</v>
      </c>
      <c r="H10935" s="5" t="s">
        <v>28</v>
      </c>
      <c r="I10935">
        <f>VLOOKUP($A10935,'Cancelled Orders'!$D$2:$L$10078,COLUMN(E10934),0)</f>
        <v>1</v>
      </c>
      <c r="J10935" t="str">
        <f>VLOOKUP($A10935,'Cancelled Orders'!$D$2:$G$10078,3,0)</f>
        <v>Order cancelled through app</v>
      </c>
      <c r="K10935" t="str">
        <f>VLOOKUP($A10935,'Cancelled Orders'!$D$2:$G$10078,4,0)</f>
        <v>Customer Refusal</v>
      </c>
    </row>
    <row r="10936" spans="1:11" ht="13.2" x14ac:dyDescent="0.25">
      <c r="A10936" s="7">
        <v>291353587</v>
      </c>
      <c r="B10936" s="4">
        <v>677303</v>
      </c>
      <c r="C10936" s="4" t="s">
        <v>3270</v>
      </c>
      <c r="D10936" s="7">
        <v>35</v>
      </c>
      <c r="E10936" s="7">
        <v>1</v>
      </c>
      <c r="F10936" s="7">
        <v>35</v>
      </c>
      <c r="G10936" s="5" t="s">
        <v>22</v>
      </c>
      <c r="H10936" s="5" t="s">
        <v>28</v>
      </c>
      <c r="I10936">
        <f>VLOOKUP($A10936,'Cancelled Orders'!$D$2:$L$10078,COLUMN(E10935),0)</f>
        <v>1</v>
      </c>
      <c r="J10936" t="str">
        <f>VLOOKUP($A10936,'Cancelled Orders'!$D$2:$G$10078,3,0)</f>
        <v>Order cancelled through app</v>
      </c>
      <c r="K10936" t="str">
        <f>VLOOKUP($A10936,'Cancelled Orders'!$D$2:$G$10078,4,0)</f>
        <v>Customer Refusal</v>
      </c>
    </row>
    <row r="10937" spans="1:11" ht="13.2" x14ac:dyDescent="0.25">
      <c r="A10937" s="7">
        <v>291010287</v>
      </c>
      <c r="B10937" s="4">
        <v>677303</v>
      </c>
      <c r="C10937" s="4" t="s">
        <v>3270</v>
      </c>
      <c r="D10937" s="7">
        <v>35</v>
      </c>
      <c r="E10937" s="7">
        <v>1</v>
      </c>
      <c r="F10937" s="7">
        <v>35</v>
      </c>
      <c r="G10937" s="5" t="s">
        <v>22</v>
      </c>
      <c r="H10937" s="5" t="s">
        <v>28</v>
      </c>
      <c r="I10937">
        <f>VLOOKUP($A10937,'Cancelled Orders'!$D$2:$L$10078,COLUMN(E10936),0)</f>
        <v>1</v>
      </c>
      <c r="J10937" t="str">
        <f>VLOOKUP($A10937,'Cancelled Orders'!$D$2:$G$10078,3,0)</f>
        <v>Order cancelled through app</v>
      </c>
      <c r="K10937" t="str">
        <f>VLOOKUP($A10937,'Cancelled Orders'!$D$2:$G$10078,4,0)</f>
        <v>Customer Refusal</v>
      </c>
    </row>
    <row r="10938" spans="1:11" ht="13.2" x14ac:dyDescent="0.25">
      <c r="A10938" s="7">
        <v>290827647</v>
      </c>
      <c r="B10938" s="4">
        <v>677303</v>
      </c>
      <c r="C10938" s="4" t="s">
        <v>3270</v>
      </c>
      <c r="D10938" s="7">
        <v>35</v>
      </c>
      <c r="E10938" s="7">
        <v>1</v>
      </c>
      <c r="F10938" s="7">
        <v>35</v>
      </c>
      <c r="G10938" s="5" t="s">
        <v>22</v>
      </c>
      <c r="H10938" s="5" t="s">
        <v>28</v>
      </c>
      <c r="I10938">
        <f>VLOOKUP($A10938,'Cancelled Orders'!$D$2:$L$10078,COLUMN(E10937),0)</f>
        <v>1</v>
      </c>
      <c r="J10938" t="str">
        <f>VLOOKUP($A10938,'Cancelled Orders'!$D$2:$G$10078,3,0)</f>
        <v>Order cancelled through app</v>
      </c>
      <c r="K10938" t="str">
        <f>VLOOKUP($A10938,'Cancelled Orders'!$D$2:$G$10078,4,0)</f>
        <v>Customer Refusal</v>
      </c>
    </row>
    <row r="10939" spans="1:11" ht="13.2" x14ac:dyDescent="0.25">
      <c r="A10939" s="7">
        <v>291729746</v>
      </c>
      <c r="B10939" s="4">
        <v>677303</v>
      </c>
      <c r="C10939" s="4" t="s">
        <v>3270</v>
      </c>
      <c r="D10939" s="7">
        <v>35</v>
      </c>
      <c r="E10939" s="7">
        <v>1</v>
      </c>
      <c r="F10939" s="7">
        <v>35</v>
      </c>
      <c r="G10939" s="5" t="s">
        <v>22</v>
      </c>
      <c r="H10939" s="5" t="s">
        <v>28</v>
      </c>
      <c r="I10939">
        <f>VLOOKUP($A10939,'Cancelled Orders'!$D$2:$L$10078,COLUMN(E10938),0)</f>
        <v>1</v>
      </c>
      <c r="J10939" t="str">
        <f>VLOOKUP($A10939,'Cancelled Orders'!$D$2:$G$10078,3,0)</f>
        <v>Order cancelled through app</v>
      </c>
      <c r="K10939" t="str">
        <f>VLOOKUP($A10939,'Cancelled Orders'!$D$2:$G$10078,4,0)</f>
        <v>Customer Refusal</v>
      </c>
    </row>
    <row r="10940" spans="1:11" ht="13.2" x14ac:dyDescent="0.25">
      <c r="A10940" s="7">
        <v>290396678</v>
      </c>
      <c r="B10940" s="4">
        <v>677303</v>
      </c>
      <c r="C10940" s="4" t="s">
        <v>3270</v>
      </c>
      <c r="D10940" s="7">
        <v>35</v>
      </c>
      <c r="E10940" s="7">
        <v>1</v>
      </c>
      <c r="F10940" s="7">
        <v>35</v>
      </c>
      <c r="G10940" s="5" t="s">
        <v>22</v>
      </c>
      <c r="H10940" s="5" t="s">
        <v>28</v>
      </c>
      <c r="I10940">
        <f>VLOOKUP($A10940,'Cancelled Orders'!$D$2:$L$10078,COLUMN(E10939),0)</f>
        <v>1</v>
      </c>
      <c r="J10940" t="str">
        <f>VLOOKUP($A10940,'Cancelled Orders'!$D$2:$G$10078,3,0)</f>
        <v>Order cancelled through app</v>
      </c>
      <c r="K10940" t="str">
        <f>VLOOKUP($A10940,'Cancelled Orders'!$D$2:$G$10078,4,0)</f>
        <v>Customer Refusal</v>
      </c>
    </row>
    <row r="10941" spans="1:11" ht="13.2" x14ac:dyDescent="0.25">
      <c r="A10941" s="7">
        <v>289958912</v>
      </c>
      <c r="B10941" s="4">
        <v>677303</v>
      </c>
      <c r="C10941" s="4" t="s">
        <v>3270</v>
      </c>
      <c r="D10941" s="7">
        <v>35</v>
      </c>
      <c r="E10941" s="7">
        <v>1</v>
      </c>
      <c r="F10941" s="7">
        <v>35</v>
      </c>
      <c r="G10941" s="5" t="s">
        <v>22</v>
      </c>
      <c r="H10941" s="5" t="s">
        <v>28</v>
      </c>
      <c r="I10941">
        <f>VLOOKUP($A10941,'Cancelled Orders'!$D$2:$L$10078,COLUMN(E10940),0)</f>
        <v>1</v>
      </c>
      <c r="J10941" t="str">
        <f>VLOOKUP($A10941,'Cancelled Orders'!$D$2:$G$10078,3,0)</f>
        <v>Order cancelled through app</v>
      </c>
      <c r="K10941" t="str">
        <f>VLOOKUP($A10941,'Cancelled Orders'!$D$2:$G$10078,4,0)</f>
        <v>Customer Refusal</v>
      </c>
    </row>
    <row r="10942" spans="1:11" ht="13.2" x14ac:dyDescent="0.25">
      <c r="A10942" s="7">
        <v>290016808</v>
      </c>
      <c r="B10942" s="4">
        <v>677303</v>
      </c>
      <c r="C10942" s="4" t="s">
        <v>3270</v>
      </c>
      <c r="D10942" s="7">
        <v>35</v>
      </c>
      <c r="E10942" s="7">
        <v>1</v>
      </c>
      <c r="F10942" s="7">
        <v>35</v>
      </c>
      <c r="G10942" s="5" t="s">
        <v>22</v>
      </c>
      <c r="H10942" s="5" t="s">
        <v>28</v>
      </c>
      <c r="I10942">
        <f>VLOOKUP($A10942,'Cancelled Orders'!$D$2:$L$10078,COLUMN(E10941),0)</f>
        <v>1</v>
      </c>
      <c r="J10942" t="str">
        <f>VLOOKUP($A10942,'Cancelled Orders'!$D$2:$G$10078,3,0)</f>
        <v>Order cancelled through app</v>
      </c>
      <c r="K10942" t="str">
        <f>VLOOKUP($A10942,'Cancelled Orders'!$D$2:$G$10078,4,0)</f>
        <v>Customer Refusal</v>
      </c>
    </row>
    <row r="10943" spans="1:11" ht="13.2" x14ac:dyDescent="0.25">
      <c r="A10943" s="7">
        <v>291591533</v>
      </c>
      <c r="B10943" s="4">
        <v>759688</v>
      </c>
      <c r="C10943" s="4" t="s">
        <v>180</v>
      </c>
      <c r="D10943" s="7">
        <v>66</v>
      </c>
      <c r="E10943" s="7">
        <v>1</v>
      </c>
      <c r="F10943" s="7">
        <v>66</v>
      </c>
      <c r="G10943" s="5" t="s">
        <v>22</v>
      </c>
      <c r="H10943" s="5" t="s">
        <v>28</v>
      </c>
      <c r="I10943">
        <f>VLOOKUP($A10943,'Cancelled Orders'!$D$2:$L$10078,COLUMN(E10942),0)</f>
        <v>1</v>
      </c>
      <c r="J10943" t="str">
        <f>VLOOKUP($A10943,'Cancelled Orders'!$D$2:$G$10078,3,0)</f>
        <v>Order cancelled through app</v>
      </c>
      <c r="K10943" t="str">
        <f>VLOOKUP($A10943,'Cancelled Orders'!$D$2:$G$10078,4,0)</f>
        <v>Customer Refusal</v>
      </c>
    </row>
    <row r="10944" spans="1:11" ht="13.2" x14ac:dyDescent="0.25">
      <c r="A10944" s="7">
        <v>291579078</v>
      </c>
      <c r="B10944" s="4">
        <v>808255</v>
      </c>
      <c r="C10944" s="4" t="s">
        <v>3271</v>
      </c>
      <c r="D10944" s="7">
        <v>126</v>
      </c>
      <c r="E10944" s="7">
        <v>1</v>
      </c>
      <c r="F10944" s="7">
        <v>126</v>
      </c>
      <c r="G10944" s="5" t="s">
        <v>22</v>
      </c>
      <c r="H10944" s="5" t="s">
        <v>28</v>
      </c>
      <c r="I10944">
        <f>VLOOKUP($A10944,'Cancelled Orders'!$D$2:$L$10078,COLUMN(E10943),0)</f>
        <v>1</v>
      </c>
      <c r="J10944" t="str">
        <f>VLOOKUP($A10944,'Cancelled Orders'!$D$2:$G$10078,3,0)</f>
        <v>Order cancelled through app</v>
      </c>
      <c r="K10944" t="str">
        <f>VLOOKUP($A10944,'Cancelled Orders'!$D$2:$G$10078,4,0)</f>
        <v>Customer Refusal</v>
      </c>
    </row>
    <row r="10945" spans="1:11" ht="13.2" x14ac:dyDescent="0.25">
      <c r="A10945" s="7">
        <v>291196663</v>
      </c>
      <c r="B10945" s="4">
        <v>808255</v>
      </c>
      <c r="C10945" s="4" t="s">
        <v>3271</v>
      </c>
      <c r="D10945" s="7">
        <v>126</v>
      </c>
      <c r="E10945" s="7">
        <v>1</v>
      </c>
      <c r="F10945" s="7">
        <v>126</v>
      </c>
      <c r="G10945" s="5" t="s">
        <v>22</v>
      </c>
      <c r="H10945" s="5" t="s">
        <v>28</v>
      </c>
      <c r="I10945">
        <f>VLOOKUP($A10945,'Cancelled Orders'!$D$2:$L$10078,COLUMN(E10944),0)</f>
        <v>1</v>
      </c>
      <c r="J10945" t="str">
        <f>VLOOKUP($A10945,'Cancelled Orders'!$D$2:$G$10078,3,0)</f>
        <v>Order cancelled through app</v>
      </c>
      <c r="K10945" t="str">
        <f>VLOOKUP($A10945,'Cancelled Orders'!$D$2:$G$10078,4,0)</f>
        <v>Customer Refusal</v>
      </c>
    </row>
    <row r="10946" spans="1:11" ht="13.2" x14ac:dyDescent="0.25">
      <c r="A10946" s="7">
        <v>290485293</v>
      </c>
      <c r="B10946" s="4">
        <v>257361</v>
      </c>
      <c r="C10946" s="4" t="s">
        <v>2569</v>
      </c>
      <c r="D10946" s="7">
        <v>51</v>
      </c>
      <c r="E10946" s="7">
        <v>1</v>
      </c>
      <c r="F10946" s="7">
        <v>51</v>
      </c>
      <c r="G10946" s="5" t="s">
        <v>22</v>
      </c>
      <c r="H10946" s="5" t="s">
        <v>28</v>
      </c>
      <c r="I10946">
        <f>VLOOKUP($A10946,'Cancelled Orders'!$D$2:$L$10078,COLUMN(E10945),0)</f>
        <v>1</v>
      </c>
      <c r="J10946" t="str">
        <f>VLOOKUP($A10946,'Cancelled Orders'!$D$2:$G$10078,3,0)</f>
        <v>Order cancelled through app</v>
      </c>
      <c r="K10946" t="str">
        <f>VLOOKUP($A10946,'Cancelled Orders'!$D$2:$G$10078,4,0)</f>
        <v>Customer Refusal</v>
      </c>
    </row>
    <row r="10947" spans="1:11" ht="13.2" x14ac:dyDescent="0.25">
      <c r="A10947" s="7">
        <v>290477584</v>
      </c>
      <c r="B10947" s="4">
        <v>257361</v>
      </c>
      <c r="C10947" s="4" t="s">
        <v>2569</v>
      </c>
      <c r="D10947" s="7">
        <v>51</v>
      </c>
      <c r="E10947" s="7">
        <v>1</v>
      </c>
      <c r="F10947" s="7">
        <v>51</v>
      </c>
      <c r="G10947" s="5" t="s">
        <v>22</v>
      </c>
      <c r="H10947" s="5" t="s">
        <v>28</v>
      </c>
      <c r="I10947">
        <f>VLOOKUP($A10947,'Cancelled Orders'!$D$2:$L$10078,COLUMN(E10946),0)</f>
        <v>1</v>
      </c>
      <c r="J10947" t="str">
        <f>VLOOKUP($A10947,'Cancelled Orders'!$D$2:$G$10078,3,0)</f>
        <v>Order cancelled through app</v>
      </c>
      <c r="K10947" t="str">
        <f>VLOOKUP($A10947,'Cancelled Orders'!$D$2:$G$10078,4,0)</f>
        <v>Customer Refusal</v>
      </c>
    </row>
    <row r="10948" spans="1:11" ht="13.2" x14ac:dyDescent="0.25">
      <c r="A10948" s="7">
        <v>290495626</v>
      </c>
      <c r="B10948" s="4">
        <v>257361</v>
      </c>
      <c r="C10948" s="4" t="s">
        <v>2569</v>
      </c>
      <c r="D10948" s="7">
        <v>51</v>
      </c>
      <c r="E10948" s="7">
        <v>1</v>
      </c>
      <c r="F10948" s="7">
        <v>51</v>
      </c>
      <c r="G10948" s="5" t="s">
        <v>22</v>
      </c>
      <c r="H10948" s="5" t="s">
        <v>28</v>
      </c>
      <c r="I10948">
        <f>VLOOKUP($A10948,'Cancelled Orders'!$D$2:$L$10078,COLUMN(E10947),0)</f>
        <v>1</v>
      </c>
      <c r="J10948" t="str">
        <f>VLOOKUP($A10948,'Cancelled Orders'!$D$2:$G$10078,3,0)</f>
        <v>Order cancelled through app</v>
      </c>
      <c r="K10948" t="str">
        <f>VLOOKUP($A10948,'Cancelled Orders'!$D$2:$G$10078,4,0)</f>
        <v>Customer Refusal</v>
      </c>
    </row>
    <row r="10949" spans="1:11" ht="13.2" x14ac:dyDescent="0.25">
      <c r="A10949" s="7">
        <v>290483262</v>
      </c>
      <c r="B10949" s="4">
        <v>257361</v>
      </c>
      <c r="C10949" s="4" t="s">
        <v>2569</v>
      </c>
      <c r="D10949" s="7">
        <v>51</v>
      </c>
      <c r="E10949" s="7">
        <v>1</v>
      </c>
      <c r="F10949" s="7">
        <v>51</v>
      </c>
      <c r="G10949" s="5" t="s">
        <v>22</v>
      </c>
      <c r="H10949" s="5" t="s">
        <v>28</v>
      </c>
      <c r="I10949">
        <f>VLOOKUP($A10949,'Cancelled Orders'!$D$2:$L$10078,COLUMN(E10948),0)</f>
        <v>1</v>
      </c>
      <c r="J10949" t="str">
        <f>VLOOKUP($A10949,'Cancelled Orders'!$D$2:$G$10078,3,0)</f>
        <v>Order cancelled through app</v>
      </c>
      <c r="K10949" t="str">
        <f>VLOOKUP($A10949,'Cancelled Orders'!$D$2:$G$10078,4,0)</f>
        <v>Customer Refusal</v>
      </c>
    </row>
    <row r="10950" spans="1:11" ht="13.2" x14ac:dyDescent="0.25">
      <c r="A10950" s="7">
        <v>290493204</v>
      </c>
      <c r="B10950" s="4">
        <v>257361</v>
      </c>
      <c r="C10950" s="4" t="s">
        <v>2569</v>
      </c>
      <c r="D10950" s="7">
        <v>51</v>
      </c>
      <c r="E10950" s="7">
        <v>1</v>
      </c>
      <c r="F10950" s="7">
        <v>51</v>
      </c>
      <c r="G10950" s="5" t="s">
        <v>22</v>
      </c>
      <c r="H10950" s="5" t="s">
        <v>28</v>
      </c>
      <c r="I10950">
        <f>VLOOKUP($A10950,'Cancelled Orders'!$D$2:$L$10078,COLUMN(E10949),0)</f>
        <v>1</v>
      </c>
      <c r="J10950" t="str">
        <f>VLOOKUP($A10950,'Cancelled Orders'!$D$2:$G$10078,3,0)</f>
        <v>Order cancelled through app</v>
      </c>
      <c r="K10950" t="str">
        <f>VLOOKUP($A10950,'Cancelled Orders'!$D$2:$G$10078,4,0)</f>
        <v>Customer Refusal</v>
      </c>
    </row>
    <row r="10951" spans="1:11" ht="13.2" x14ac:dyDescent="0.25">
      <c r="A10951" s="7">
        <v>289645290</v>
      </c>
      <c r="B10951" s="4">
        <v>257361</v>
      </c>
      <c r="C10951" s="4" t="s">
        <v>2569</v>
      </c>
      <c r="D10951" s="7">
        <v>51</v>
      </c>
      <c r="E10951" s="7">
        <v>1</v>
      </c>
      <c r="F10951" s="7">
        <v>51</v>
      </c>
      <c r="G10951" s="5" t="s">
        <v>22</v>
      </c>
      <c r="H10951" s="5" t="s">
        <v>28</v>
      </c>
      <c r="I10951">
        <f>VLOOKUP($A10951,'Cancelled Orders'!$D$2:$L$10078,COLUMN(E10950),0)</f>
        <v>1</v>
      </c>
      <c r="J10951" t="str">
        <f>VLOOKUP($A10951,'Cancelled Orders'!$D$2:$G$10078,3,0)</f>
        <v>Order cancelled through app</v>
      </c>
      <c r="K10951" t="str">
        <f>VLOOKUP($A10951,'Cancelled Orders'!$D$2:$G$10078,4,0)</f>
        <v>Customer Refusal</v>
      </c>
    </row>
    <row r="10952" spans="1:11" ht="13.2" x14ac:dyDescent="0.25">
      <c r="A10952" s="7">
        <v>291405685</v>
      </c>
      <c r="B10952" s="4">
        <v>252953</v>
      </c>
      <c r="C10952" s="4" t="s">
        <v>2569</v>
      </c>
      <c r="D10952" s="7">
        <v>51</v>
      </c>
      <c r="E10952" s="7">
        <v>1</v>
      </c>
      <c r="F10952" s="7">
        <v>51</v>
      </c>
      <c r="G10952" s="5" t="s">
        <v>22</v>
      </c>
      <c r="H10952" s="5" t="s">
        <v>28</v>
      </c>
      <c r="I10952">
        <f>VLOOKUP($A10952,'Cancelled Orders'!$D$2:$L$10078,COLUMN(E10951),0)</f>
        <v>1</v>
      </c>
      <c r="J10952" t="str">
        <f>VLOOKUP($A10952,'Cancelled Orders'!$D$2:$G$10078,3,0)</f>
        <v>Order cancelled through app</v>
      </c>
      <c r="K10952" t="str">
        <f>VLOOKUP($A10952,'Cancelled Orders'!$D$2:$G$10078,4,0)</f>
        <v>Customer Refusal</v>
      </c>
    </row>
    <row r="10953" spans="1:11" ht="13.2" x14ac:dyDescent="0.25">
      <c r="A10953" s="7">
        <v>291488792</v>
      </c>
      <c r="B10953" s="4">
        <v>773922</v>
      </c>
      <c r="C10953" s="4" t="s">
        <v>3272</v>
      </c>
      <c r="D10953" s="7">
        <v>95</v>
      </c>
      <c r="E10953" s="7">
        <v>1</v>
      </c>
      <c r="F10953" s="7">
        <v>95</v>
      </c>
      <c r="G10953" s="5" t="s">
        <v>22</v>
      </c>
      <c r="H10953" s="5" t="s">
        <v>28</v>
      </c>
      <c r="I10953">
        <f>VLOOKUP($A10953,'Cancelled Orders'!$D$2:$L$10078,COLUMN(E10952),0)</f>
        <v>0</v>
      </c>
      <c r="J10953" t="str">
        <f>VLOOKUP($A10953,'Cancelled Orders'!$D$2:$G$10078,3,0)</f>
        <v>Order cancelled through app</v>
      </c>
      <c r="K10953" t="str">
        <f>VLOOKUP($A10953,'Cancelled Orders'!$D$2:$G$10078,4,0)</f>
        <v>Customer Refusal</v>
      </c>
    </row>
    <row r="10954" spans="1:11" ht="13.2" x14ac:dyDescent="0.25">
      <c r="A10954" s="7">
        <v>291497331</v>
      </c>
      <c r="B10954" s="4">
        <v>835631</v>
      </c>
      <c r="C10954" s="4" t="s">
        <v>3273</v>
      </c>
      <c r="D10954" s="7">
        <v>75</v>
      </c>
      <c r="E10954" s="7">
        <v>1</v>
      </c>
      <c r="F10954" s="7">
        <v>75</v>
      </c>
      <c r="G10954" s="5" t="s">
        <v>22</v>
      </c>
      <c r="H10954" s="5" t="s">
        <v>28</v>
      </c>
      <c r="I10954">
        <f>VLOOKUP($A10954,'Cancelled Orders'!$D$2:$L$10078,COLUMN(E10953),0)</f>
        <v>1</v>
      </c>
      <c r="J10954" t="str">
        <f>VLOOKUP($A10954,'Cancelled Orders'!$D$2:$G$10078,3,0)</f>
        <v>Order cancelled through app</v>
      </c>
      <c r="K10954" t="str">
        <f>VLOOKUP($A10954,'Cancelled Orders'!$D$2:$G$10078,4,0)</f>
        <v>Customer Refusal</v>
      </c>
    </row>
    <row r="10955" spans="1:11" ht="13.2" x14ac:dyDescent="0.25">
      <c r="A10955" s="7">
        <v>290606901</v>
      </c>
      <c r="B10955" s="4">
        <v>835631</v>
      </c>
      <c r="C10955" s="4" t="s">
        <v>3273</v>
      </c>
      <c r="D10955" s="7">
        <v>75</v>
      </c>
      <c r="E10955" s="7">
        <v>1</v>
      </c>
      <c r="F10955" s="7">
        <v>75</v>
      </c>
      <c r="G10955" s="5" t="s">
        <v>22</v>
      </c>
      <c r="H10955" s="5" t="s">
        <v>28</v>
      </c>
      <c r="I10955">
        <f>VLOOKUP($A10955,'Cancelled Orders'!$D$2:$L$10078,COLUMN(E10954),0)</f>
        <v>1</v>
      </c>
      <c r="J10955" t="str">
        <f>VLOOKUP($A10955,'Cancelled Orders'!$D$2:$G$10078,3,0)</f>
        <v>Order cancelled through app</v>
      </c>
      <c r="K10955" t="str">
        <f>VLOOKUP($A10955,'Cancelled Orders'!$D$2:$G$10078,4,0)</f>
        <v>Customer Refusal</v>
      </c>
    </row>
    <row r="10956" spans="1:11" ht="13.2" x14ac:dyDescent="0.25">
      <c r="A10956" s="7">
        <v>290090150</v>
      </c>
      <c r="B10956" s="4">
        <v>813157</v>
      </c>
      <c r="C10956" s="4" t="s">
        <v>206</v>
      </c>
      <c r="D10956" s="7">
        <v>16</v>
      </c>
      <c r="E10956" s="7">
        <v>1</v>
      </c>
      <c r="F10956" s="7">
        <v>16</v>
      </c>
      <c r="G10956" s="5" t="s">
        <v>22</v>
      </c>
      <c r="H10956" s="5" t="s">
        <v>28</v>
      </c>
      <c r="I10956">
        <f>VLOOKUP($A10956,'Cancelled Orders'!$D$2:$L$10078,COLUMN(E10955),0)</f>
        <v>1</v>
      </c>
      <c r="J10956" t="str">
        <f>VLOOKUP($A10956,'Cancelled Orders'!$D$2:$G$10078,3,0)</f>
        <v>Order cancelled through app</v>
      </c>
      <c r="K10956" t="str">
        <f>VLOOKUP($A10956,'Cancelled Orders'!$D$2:$G$10078,4,0)</f>
        <v>Customer Refusal</v>
      </c>
    </row>
    <row r="10957" spans="1:11" ht="13.2" x14ac:dyDescent="0.25">
      <c r="A10957" s="7">
        <v>290400682</v>
      </c>
      <c r="B10957" s="4">
        <v>345675</v>
      </c>
      <c r="C10957" s="4" t="s">
        <v>80</v>
      </c>
      <c r="D10957" s="7">
        <v>42</v>
      </c>
      <c r="E10957" s="7">
        <v>1</v>
      </c>
      <c r="F10957" s="7">
        <v>42</v>
      </c>
      <c r="G10957" s="5" t="s">
        <v>22</v>
      </c>
      <c r="H10957" s="5" t="s">
        <v>28</v>
      </c>
      <c r="I10957">
        <f>VLOOKUP($A10957,'Cancelled Orders'!$D$2:$L$10078,COLUMN(E10956),0)</f>
        <v>1</v>
      </c>
      <c r="J10957" t="str">
        <f>VLOOKUP($A10957,'Cancelled Orders'!$D$2:$G$10078,3,0)</f>
        <v>Order cancelled through app</v>
      </c>
      <c r="K10957" t="str">
        <f>VLOOKUP($A10957,'Cancelled Orders'!$D$2:$G$10078,4,0)</f>
        <v>Customer Refusal</v>
      </c>
    </row>
    <row r="10958" spans="1:11" ht="13.2" x14ac:dyDescent="0.25">
      <c r="A10958" s="7">
        <v>290782686</v>
      </c>
      <c r="B10958" s="4">
        <v>769027</v>
      </c>
      <c r="C10958" s="4" t="s">
        <v>840</v>
      </c>
      <c r="D10958" s="7">
        <v>100</v>
      </c>
      <c r="E10958" s="7">
        <v>1</v>
      </c>
      <c r="F10958" s="7">
        <v>100</v>
      </c>
      <c r="G10958" s="5" t="s">
        <v>22</v>
      </c>
      <c r="H10958" s="5" t="s">
        <v>28</v>
      </c>
      <c r="I10958">
        <f>VLOOKUP($A10958,'Cancelled Orders'!$D$2:$L$10078,COLUMN(E10957),0)</f>
        <v>1</v>
      </c>
      <c r="J10958" t="str">
        <f>VLOOKUP($A10958,'Cancelled Orders'!$D$2:$G$10078,3,0)</f>
        <v>Order cancelled through app</v>
      </c>
      <c r="K10958" t="str">
        <f>VLOOKUP($A10958,'Cancelled Orders'!$D$2:$G$10078,4,0)</f>
        <v>Customer Refusal</v>
      </c>
    </row>
    <row r="10959" spans="1:11" ht="13.2" x14ac:dyDescent="0.25">
      <c r="A10959" s="7">
        <v>289714515</v>
      </c>
      <c r="B10959" s="4">
        <v>652524</v>
      </c>
      <c r="C10959" s="4" t="s">
        <v>3274</v>
      </c>
      <c r="D10959" s="7">
        <v>40</v>
      </c>
      <c r="E10959" s="7">
        <v>1</v>
      </c>
      <c r="F10959" s="7">
        <v>40</v>
      </c>
      <c r="G10959" s="5" t="s">
        <v>22</v>
      </c>
      <c r="H10959" s="5" t="s">
        <v>28</v>
      </c>
      <c r="I10959">
        <f>VLOOKUP($A10959,'Cancelled Orders'!$D$2:$L$10078,COLUMN(E10958),0)</f>
        <v>1</v>
      </c>
      <c r="J10959" t="str">
        <f>VLOOKUP($A10959,'Cancelled Orders'!$D$2:$G$10078,3,0)</f>
        <v>Order cancelled through app</v>
      </c>
      <c r="K10959" t="str">
        <f>VLOOKUP($A10959,'Cancelled Orders'!$D$2:$G$10078,4,0)</f>
        <v>Customer Refusal</v>
      </c>
    </row>
    <row r="10960" spans="1:11" ht="13.2" x14ac:dyDescent="0.25">
      <c r="A10960" s="7">
        <v>290519530</v>
      </c>
      <c r="B10960" s="4">
        <v>741902</v>
      </c>
      <c r="C10960" s="4" t="s">
        <v>220</v>
      </c>
      <c r="D10960" s="7">
        <v>15</v>
      </c>
      <c r="E10960" s="7">
        <v>1</v>
      </c>
      <c r="F10960" s="7">
        <v>15</v>
      </c>
      <c r="G10960" s="5" t="s">
        <v>22</v>
      </c>
      <c r="H10960" s="5" t="s">
        <v>28</v>
      </c>
      <c r="I10960">
        <f>VLOOKUP($A10960,'Cancelled Orders'!$D$2:$L$10078,COLUMN(E10959),0)</f>
        <v>1</v>
      </c>
      <c r="J10960" t="str">
        <f>VLOOKUP($A10960,'Cancelled Orders'!$D$2:$G$10078,3,0)</f>
        <v>Cancelled by Restaurant</v>
      </c>
      <c r="K10960" t="str">
        <f>VLOOKUP($A10960,'Cancelled Orders'!$D$2:$G$10078,4,0)</f>
        <v>Customer Refusal</v>
      </c>
    </row>
    <row r="10961" spans="1:11" ht="13.2" x14ac:dyDescent="0.25">
      <c r="A10961" s="7">
        <v>289642544</v>
      </c>
      <c r="B10961" s="4">
        <v>741902</v>
      </c>
      <c r="C10961" s="4" t="s">
        <v>220</v>
      </c>
      <c r="D10961" s="7">
        <v>15</v>
      </c>
      <c r="E10961" s="7">
        <v>1</v>
      </c>
      <c r="F10961" s="7">
        <v>15</v>
      </c>
      <c r="G10961" s="5" t="s">
        <v>22</v>
      </c>
      <c r="H10961" s="5" t="s">
        <v>28</v>
      </c>
      <c r="I10961">
        <f>VLOOKUP($A10961,'Cancelled Orders'!$D$2:$L$10078,COLUMN(E10960),0)</f>
        <v>1</v>
      </c>
      <c r="J10961" t="str">
        <f>VLOOKUP($A10961,'Cancelled Orders'!$D$2:$G$10078,3,0)</f>
        <v>Cancelled by Restaurant</v>
      </c>
      <c r="K10961" t="str">
        <f>VLOOKUP($A10961,'Cancelled Orders'!$D$2:$G$10078,4,0)</f>
        <v>Customer Refusal</v>
      </c>
    </row>
    <row r="10962" spans="1:11" ht="13.2" x14ac:dyDescent="0.25">
      <c r="A10962" s="7">
        <v>290050594</v>
      </c>
      <c r="B10962" s="4">
        <v>741902</v>
      </c>
      <c r="C10962" s="4" t="s">
        <v>220</v>
      </c>
      <c r="D10962" s="7">
        <v>15</v>
      </c>
      <c r="E10962" s="7">
        <v>2</v>
      </c>
      <c r="F10962" s="7">
        <v>30</v>
      </c>
      <c r="G10962" s="5" t="s">
        <v>22</v>
      </c>
      <c r="H10962" s="5" t="s">
        <v>28</v>
      </c>
      <c r="I10962">
        <f>VLOOKUP($A10962,'Cancelled Orders'!$D$2:$L$10078,COLUMN(E10961),0)</f>
        <v>1</v>
      </c>
      <c r="J10962" t="str">
        <f>VLOOKUP($A10962,'Cancelled Orders'!$D$2:$G$10078,3,0)</f>
        <v>Cancelled by Restaurant</v>
      </c>
      <c r="K10962" t="str">
        <f>VLOOKUP($A10962,'Cancelled Orders'!$D$2:$G$10078,4,0)</f>
        <v>Customer Refusal</v>
      </c>
    </row>
    <row r="10963" spans="1:11" ht="13.2" x14ac:dyDescent="0.25">
      <c r="A10963" s="7">
        <v>290798939</v>
      </c>
      <c r="B10963" s="4">
        <v>741902</v>
      </c>
      <c r="C10963" s="4" t="s">
        <v>220</v>
      </c>
      <c r="D10963" s="7">
        <v>15</v>
      </c>
      <c r="E10963" s="7">
        <v>1</v>
      </c>
      <c r="F10963" s="7">
        <v>15</v>
      </c>
      <c r="G10963" s="5" t="s">
        <v>22</v>
      </c>
      <c r="H10963" s="5" t="s">
        <v>28</v>
      </c>
      <c r="I10963">
        <f>VLOOKUP($A10963,'Cancelled Orders'!$D$2:$L$10078,COLUMN(E10962),0)</f>
        <v>1</v>
      </c>
      <c r="J10963" t="str">
        <f>VLOOKUP($A10963,'Cancelled Orders'!$D$2:$G$10078,3,0)</f>
        <v>Order cancelled through app</v>
      </c>
      <c r="K10963" t="str">
        <f>VLOOKUP($A10963,'Cancelled Orders'!$D$2:$G$10078,4,0)</f>
        <v>Customer Refusal</v>
      </c>
    </row>
    <row r="10964" spans="1:11" ht="13.2" x14ac:dyDescent="0.25">
      <c r="A10964" s="7">
        <v>289642040</v>
      </c>
      <c r="B10964" s="4">
        <v>741902</v>
      </c>
      <c r="C10964" s="4" t="s">
        <v>220</v>
      </c>
      <c r="D10964" s="7">
        <v>15</v>
      </c>
      <c r="E10964" s="7">
        <v>1</v>
      </c>
      <c r="F10964" s="7">
        <v>15</v>
      </c>
      <c r="G10964" s="5" t="s">
        <v>22</v>
      </c>
      <c r="H10964" s="5" t="s">
        <v>28</v>
      </c>
      <c r="I10964">
        <f>VLOOKUP($A10964,'Cancelled Orders'!$D$2:$L$10078,COLUMN(E10963),0)</f>
        <v>1</v>
      </c>
      <c r="J10964" t="str">
        <f>VLOOKUP($A10964,'Cancelled Orders'!$D$2:$G$10078,3,0)</f>
        <v>Cancelled by Restaurant</v>
      </c>
      <c r="K10964" t="str">
        <f>VLOOKUP($A10964,'Cancelled Orders'!$D$2:$G$10078,4,0)</f>
        <v>Customer Refusal</v>
      </c>
    </row>
    <row r="10965" spans="1:11" ht="13.2" x14ac:dyDescent="0.25">
      <c r="A10965" s="7">
        <v>289641332</v>
      </c>
      <c r="B10965" s="4">
        <v>741902</v>
      </c>
      <c r="C10965" s="4" t="s">
        <v>220</v>
      </c>
      <c r="D10965" s="7">
        <v>15</v>
      </c>
      <c r="E10965" s="7">
        <v>1</v>
      </c>
      <c r="F10965" s="7">
        <v>15</v>
      </c>
      <c r="G10965" s="5" t="s">
        <v>22</v>
      </c>
      <c r="H10965" s="5" t="s">
        <v>28</v>
      </c>
      <c r="I10965">
        <f>VLOOKUP($A10965,'Cancelled Orders'!$D$2:$L$10078,COLUMN(E10964),0)</f>
        <v>1</v>
      </c>
      <c r="J10965" t="str">
        <f>VLOOKUP($A10965,'Cancelled Orders'!$D$2:$G$10078,3,0)</f>
        <v>Cancelled by Restaurant</v>
      </c>
      <c r="K10965" t="str">
        <f>VLOOKUP($A10965,'Cancelled Orders'!$D$2:$G$10078,4,0)</f>
        <v>Customer Refusal</v>
      </c>
    </row>
    <row r="10966" spans="1:11" ht="13.2" x14ac:dyDescent="0.25">
      <c r="A10966" s="7">
        <v>289639979</v>
      </c>
      <c r="B10966" s="4">
        <v>741902</v>
      </c>
      <c r="C10966" s="4" t="s">
        <v>220</v>
      </c>
      <c r="D10966" s="7">
        <v>15</v>
      </c>
      <c r="E10966" s="7">
        <v>1</v>
      </c>
      <c r="F10966" s="7">
        <v>15</v>
      </c>
      <c r="G10966" s="5" t="s">
        <v>22</v>
      </c>
      <c r="H10966" s="5" t="s">
        <v>28</v>
      </c>
      <c r="I10966">
        <f>VLOOKUP($A10966,'Cancelled Orders'!$D$2:$L$10078,COLUMN(E10965),0)</f>
        <v>1</v>
      </c>
      <c r="J10966" t="str">
        <f>VLOOKUP($A10966,'Cancelled Orders'!$D$2:$G$10078,3,0)</f>
        <v>Cancelled by Restaurant</v>
      </c>
      <c r="K10966" t="str">
        <f>VLOOKUP($A10966,'Cancelled Orders'!$D$2:$G$10078,4,0)</f>
        <v>Customer Refusal</v>
      </c>
    </row>
    <row r="10967" spans="1:11" ht="13.2" x14ac:dyDescent="0.25">
      <c r="A10967" s="7">
        <v>290796184</v>
      </c>
      <c r="B10967" s="4">
        <v>852024</v>
      </c>
      <c r="C10967" s="4" t="s">
        <v>3275</v>
      </c>
      <c r="D10967" s="7">
        <v>20</v>
      </c>
      <c r="E10967" s="7">
        <v>1</v>
      </c>
      <c r="F10967" s="7">
        <v>20</v>
      </c>
      <c r="G10967" s="5" t="s">
        <v>28</v>
      </c>
      <c r="H10967" s="5" t="s">
        <v>28</v>
      </c>
      <c r="I10967">
        <f>VLOOKUP($A10967,'Cancelled Orders'!$D$2:$L$10078,COLUMN(E10966),0)</f>
        <v>1</v>
      </c>
      <c r="J10967" t="str">
        <f>VLOOKUP($A10967,'Cancelled Orders'!$D$2:$G$10078,3,0)</f>
        <v>Order cancelled through app</v>
      </c>
      <c r="K10967" t="str">
        <f>VLOOKUP($A10967,'Cancelled Orders'!$D$2:$G$10078,4,0)</f>
        <v>Customer Refusal</v>
      </c>
    </row>
    <row r="10968" spans="1:11" ht="13.2" x14ac:dyDescent="0.25">
      <c r="A10968" s="7">
        <v>291620377</v>
      </c>
      <c r="B10968" s="4">
        <v>805019</v>
      </c>
      <c r="C10968" s="4" t="s">
        <v>3276</v>
      </c>
      <c r="D10968" s="7">
        <v>62</v>
      </c>
      <c r="E10968" s="7">
        <v>1</v>
      </c>
      <c r="F10968" s="7">
        <v>62</v>
      </c>
      <c r="G10968" s="5" t="s">
        <v>22</v>
      </c>
      <c r="H10968" s="5" t="s">
        <v>28</v>
      </c>
      <c r="I10968">
        <f>VLOOKUP($A10968,'Cancelled Orders'!$D$2:$L$10078,COLUMN(E10967),0)</f>
        <v>1</v>
      </c>
      <c r="J10968" t="str">
        <f>VLOOKUP($A10968,'Cancelled Orders'!$D$2:$G$10078,3,0)</f>
        <v>Cancelled by Restaurant</v>
      </c>
      <c r="K10968" t="str">
        <f>VLOOKUP($A10968,'Cancelled Orders'!$D$2:$G$10078,4,0)</f>
        <v>Stock Shortage</v>
      </c>
    </row>
    <row r="10969" spans="1:11" ht="13.2" x14ac:dyDescent="0.25">
      <c r="A10969" s="7">
        <v>291619926</v>
      </c>
      <c r="B10969" s="4">
        <v>805019</v>
      </c>
      <c r="C10969" s="4" t="s">
        <v>3276</v>
      </c>
      <c r="D10969" s="7">
        <v>62</v>
      </c>
      <c r="E10969" s="7">
        <v>1</v>
      </c>
      <c r="F10969" s="7">
        <v>62</v>
      </c>
      <c r="G10969" s="5" t="s">
        <v>22</v>
      </c>
      <c r="H10969" s="5" t="s">
        <v>28</v>
      </c>
      <c r="I10969">
        <f>VLOOKUP($A10969,'Cancelled Orders'!$D$2:$L$10078,COLUMN(E10968),0)</f>
        <v>1</v>
      </c>
      <c r="J10969" t="str">
        <f>VLOOKUP($A10969,'Cancelled Orders'!$D$2:$G$10078,3,0)</f>
        <v>Order cancelled through app</v>
      </c>
      <c r="K10969" t="str">
        <f>VLOOKUP($A10969,'Cancelled Orders'!$D$2:$G$10078,4,0)</f>
        <v>Customer Refusal</v>
      </c>
    </row>
    <row r="10970" spans="1:11" ht="13.2" x14ac:dyDescent="0.25">
      <c r="A10970" s="7">
        <v>291619734</v>
      </c>
      <c r="B10970" s="4">
        <v>805019</v>
      </c>
      <c r="C10970" s="4" t="s">
        <v>3276</v>
      </c>
      <c r="D10970" s="7">
        <v>62</v>
      </c>
      <c r="E10970" s="7">
        <v>1</v>
      </c>
      <c r="F10970" s="7">
        <v>62</v>
      </c>
      <c r="G10970" s="5" t="s">
        <v>22</v>
      </c>
      <c r="H10970" s="5" t="s">
        <v>28</v>
      </c>
      <c r="I10970">
        <f>VLOOKUP($A10970,'Cancelled Orders'!$D$2:$L$10078,COLUMN(E10969),0)</f>
        <v>1</v>
      </c>
      <c r="J10970" t="str">
        <f>VLOOKUP($A10970,'Cancelled Orders'!$D$2:$G$10078,3,0)</f>
        <v>Cancelled by Restaurant</v>
      </c>
      <c r="K10970" t="str">
        <f>VLOOKUP($A10970,'Cancelled Orders'!$D$2:$G$10078,4,0)</f>
        <v>Stock Shortage</v>
      </c>
    </row>
    <row r="10971" spans="1:11" ht="13.2" x14ac:dyDescent="0.25">
      <c r="A10971" s="7">
        <v>291619529</v>
      </c>
      <c r="B10971" s="4">
        <v>805019</v>
      </c>
      <c r="C10971" s="4" t="s">
        <v>3276</v>
      </c>
      <c r="D10971" s="7">
        <v>62</v>
      </c>
      <c r="E10971" s="7">
        <v>1</v>
      </c>
      <c r="F10971" s="7">
        <v>62</v>
      </c>
      <c r="G10971" s="5" t="s">
        <v>22</v>
      </c>
      <c r="H10971" s="5" t="s">
        <v>28</v>
      </c>
      <c r="I10971">
        <f>VLOOKUP($A10971,'Cancelled Orders'!$D$2:$L$10078,COLUMN(E10970),0)</f>
        <v>1</v>
      </c>
      <c r="J10971" t="str">
        <f>VLOOKUP($A10971,'Cancelled Orders'!$D$2:$G$10078,3,0)</f>
        <v>Order cancelled through app</v>
      </c>
      <c r="K10971" t="str">
        <f>VLOOKUP($A10971,'Cancelled Orders'!$D$2:$G$10078,4,0)</f>
        <v>Customer Refusal</v>
      </c>
    </row>
    <row r="10972" spans="1:11" ht="13.2" x14ac:dyDescent="0.25">
      <c r="A10972" s="7">
        <v>291578942</v>
      </c>
      <c r="B10972" s="4">
        <v>805019</v>
      </c>
      <c r="C10972" s="4" t="s">
        <v>3276</v>
      </c>
      <c r="D10972" s="7">
        <v>62</v>
      </c>
      <c r="E10972" s="7">
        <v>1</v>
      </c>
      <c r="F10972" s="7">
        <v>62</v>
      </c>
      <c r="G10972" s="5" t="s">
        <v>22</v>
      </c>
      <c r="H10972" s="5" t="s">
        <v>28</v>
      </c>
      <c r="I10972">
        <f>VLOOKUP($A10972,'Cancelled Orders'!$D$2:$L$10078,COLUMN(E10971),0)</f>
        <v>1</v>
      </c>
      <c r="J10972" t="str">
        <f>VLOOKUP($A10972,'Cancelled Orders'!$D$2:$G$10078,3,0)</f>
        <v>Order cancelled through app</v>
      </c>
      <c r="K10972" t="str">
        <f>VLOOKUP($A10972,'Cancelled Orders'!$D$2:$G$10078,4,0)</f>
        <v>Customer Refusal</v>
      </c>
    </row>
    <row r="10973" spans="1:11" ht="13.2" x14ac:dyDescent="0.25">
      <c r="A10973" s="7">
        <v>291534249</v>
      </c>
      <c r="B10973" s="4">
        <v>805019</v>
      </c>
      <c r="C10973" s="4" t="s">
        <v>3276</v>
      </c>
      <c r="D10973" s="7">
        <v>62</v>
      </c>
      <c r="E10973" s="7">
        <v>1</v>
      </c>
      <c r="F10973" s="7">
        <v>62</v>
      </c>
      <c r="G10973" s="5" t="s">
        <v>22</v>
      </c>
      <c r="H10973" s="5" t="s">
        <v>28</v>
      </c>
      <c r="I10973">
        <f>VLOOKUP($A10973,'Cancelled Orders'!$D$2:$L$10078,COLUMN(E10972),0)</f>
        <v>1</v>
      </c>
      <c r="J10973" t="str">
        <f>VLOOKUP($A10973,'Cancelled Orders'!$D$2:$G$10078,3,0)</f>
        <v>Order cancelled through app</v>
      </c>
      <c r="K10973" t="str">
        <f>VLOOKUP($A10973,'Cancelled Orders'!$D$2:$G$10078,4,0)</f>
        <v>Customer Refusal</v>
      </c>
    </row>
    <row r="10974" spans="1:11" ht="13.2" x14ac:dyDescent="0.25">
      <c r="A10974" s="7">
        <v>291621963</v>
      </c>
      <c r="B10974" s="4">
        <v>805019</v>
      </c>
      <c r="C10974" s="4" t="s">
        <v>3276</v>
      </c>
      <c r="D10974" s="7">
        <v>62</v>
      </c>
      <c r="E10974" s="7">
        <v>1</v>
      </c>
      <c r="F10974" s="7">
        <v>62</v>
      </c>
      <c r="G10974" s="5" t="s">
        <v>22</v>
      </c>
      <c r="H10974" s="5" t="s">
        <v>28</v>
      </c>
      <c r="I10974">
        <f>VLOOKUP($A10974,'Cancelled Orders'!$D$2:$L$10078,COLUMN(E10973),0)</f>
        <v>1</v>
      </c>
      <c r="J10974" t="str">
        <f>VLOOKUP($A10974,'Cancelled Orders'!$D$2:$G$10078,3,0)</f>
        <v>Order cancelled through app</v>
      </c>
      <c r="K10974" t="str">
        <f>VLOOKUP($A10974,'Cancelled Orders'!$D$2:$G$10078,4,0)</f>
        <v>Customer Refusal</v>
      </c>
    </row>
    <row r="10975" spans="1:11" ht="13.2" x14ac:dyDescent="0.25">
      <c r="A10975" s="7">
        <v>291621925</v>
      </c>
      <c r="B10975" s="4">
        <v>805019</v>
      </c>
      <c r="C10975" s="4" t="s">
        <v>3276</v>
      </c>
      <c r="D10975" s="7">
        <v>62</v>
      </c>
      <c r="E10975" s="7">
        <v>1</v>
      </c>
      <c r="F10975" s="7">
        <v>62</v>
      </c>
      <c r="G10975" s="5" t="s">
        <v>22</v>
      </c>
      <c r="H10975" s="5" t="s">
        <v>28</v>
      </c>
      <c r="I10975">
        <f>VLOOKUP($A10975,'Cancelled Orders'!$D$2:$L$10078,COLUMN(E10974),0)</f>
        <v>1</v>
      </c>
      <c r="J10975" t="str">
        <f>VLOOKUP($A10975,'Cancelled Orders'!$D$2:$G$10078,3,0)</f>
        <v>Order cancelled through app</v>
      </c>
      <c r="K10975" t="str">
        <f>VLOOKUP($A10975,'Cancelled Orders'!$D$2:$G$10078,4,0)</f>
        <v>Customer Refusal</v>
      </c>
    </row>
    <row r="10976" spans="1:11" ht="13.2" x14ac:dyDescent="0.25">
      <c r="A10976" s="7">
        <v>291614803</v>
      </c>
      <c r="B10976" s="4">
        <v>805019</v>
      </c>
      <c r="C10976" s="4" t="s">
        <v>3276</v>
      </c>
      <c r="D10976" s="7">
        <v>62</v>
      </c>
      <c r="E10976" s="7">
        <v>1</v>
      </c>
      <c r="F10976" s="7">
        <v>62</v>
      </c>
      <c r="G10976" s="5" t="s">
        <v>22</v>
      </c>
      <c r="H10976" s="5" t="s">
        <v>28</v>
      </c>
      <c r="I10976">
        <f>VLOOKUP($A10976,'Cancelled Orders'!$D$2:$L$10078,COLUMN(E10975),0)</f>
        <v>1</v>
      </c>
      <c r="J10976" t="str">
        <f>VLOOKUP($A10976,'Cancelled Orders'!$D$2:$G$10078,3,0)</f>
        <v>Order cancelled through app</v>
      </c>
      <c r="K10976" t="str">
        <f>VLOOKUP($A10976,'Cancelled Orders'!$D$2:$G$10078,4,0)</f>
        <v>Customer Refusal</v>
      </c>
    </row>
    <row r="10977" spans="1:11" ht="13.2" x14ac:dyDescent="0.25">
      <c r="A10977" s="7">
        <v>291595614</v>
      </c>
      <c r="B10977" s="4">
        <v>805019</v>
      </c>
      <c r="C10977" s="4" t="s">
        <v>3276</v>
      </c>
      <c r="D10977" s="7">
        <v>62</v>
      </c>
      <c r="E10977" s="7">
        <v>1</v>
      </c>
      <c r="F10977" s="7">
        <v>62</v>
      </c>
      <c r="G10977" s="5" t="s">
        <v>22</v>
      </c>
      <c r="H10977" s="5" t="s">
        <v>28</v>
      </c>
      <c r="I10977">
        <f>VLOOKUP($A10977,'Cancelled Orders'!$D$2:$L$10078,COLUMN(E10976),0)</f>
        <v>1</v>
      </c>
      <c r="J10977" t="str">
        <f>VLOOKUP($A10977,'Cancelled Orders'!$D$2:$G$10078,3,0)</f>
        <v>Order cancelled through app</v>
      </c>
      <c r="K10977" t="str">
        <f>VLOOKUP($A10977,'Cancelled Orders'!$D$2:$G$10078,4,0)</f>
        <v>Customer Refusal</v>
      </c>
    </row>
    <row r="10978" spans="1:11" ht="13.2" x14ac:dyDescent="0.25">
      <c r="A10978" s="7">
        <v>291472445</v>
      </c>
      <c r="B10978" s="4">
        <v>805019</v>
      </c>
      <c r="C10978" s="4" t="s">
        <v>3276</v>
      </c>
      <c r="D10978" s="7">
        <v>62</v>
      </c>
      <c r="E10978" s="7">
        <v>1</v>
      </c>
      <c r="F10978" s="7">
        <v>62</v>
      </c>
      <c r="G10978" s="5" t="s">
        <v>22</v>
      </c>
      <c r="H10978" s="5" t="s">
        <v>28</v>
      </c>
      <c r="I10978">
        <f>VLOOKUP($A10978,'Cancelled Orders'!$D$2:$L$10078,COLUMN(E10977),0)</f>
        <v>1</v>
      </c>
      <c r="J10978" t="str">
        <f>VLOOKUP($A10978,'Cancelled Orders'!$D$2:$G$10078,3,0)</f>
        <v>Order cancelled through app</v>
      </c>
      <c r="K10978" t="str">
        <f>VLOOKUP($A10978,'Cancelled Orders'!$D$2:$G$10078,4,0)</f>
        <v>Customer Refusal</v>
      </c>
    </row>
    <row r="10979" spans="1:11" ht="13.2" x14ac:dyDescent="0.25">
      <c r="A10979" s="7">
        <v>291620347</v>
      </c>
      <c r="B10979" s="4">
        <v>805019</v>
      </c>
      <c r="C10979" s="4" t="s">
        <v>3276</v>
      </c>
      <c r="D10979" s="7">
        <v>62</v>
      </c>
      <c r="E10979" s="7">
        <v>1</v>
      </c>
      <c r="F10979" s="7">
        <v>62</v>
      </c>
      <c r="G10979" s="5" t="s">
        <v>22</v>
      </c>
      <c r="H10979" s="5" t="s">
        <v>28</v>
      </c>
      <c r="I10979">
        <f>VLOOKUP($A10979,'Cancelled Orders'!$D$2:$L$10078,COLUMN(E10978),0)</f>
        <v>1</v>
      </c>
      <c r="J10979" t="str">
        <f>VLOOKUP($A10979,'Cancelled Orders'!$D$2:$G$10078,3,0)</f>
        <v>Order cancelled through app</v>
      </c>
      <c r="K10979" t="str">
        <f>VLOOKUP($A10979,'Cancelled Orders'!$D$2:$G$10078,4,0)</f>
        <v>Customer Refusal</v>
      </c>
    </row>
    <row r="10980" spans="1:11" ht="13.2" x14ac:dyDescent="0.25">
      <c r="A10980" s="7">
        <v>291591369</v>
      </c>
      <c r="B10980" s="4">
        <v>805019</v>
      </c>
      <c r="C10980" s="4" t="s">
        <v>3276</v>
      </c>
      <c r="D10980" s="7">
        <v>62</v>
      </c>
      <c r="E10980" s="7">
        <v>1</v>
      </c>
      <c r="F10980" s="7">
        <v>62</v>
      </c>
      <c r="G10980" s="5" t="s">
        <v>22</v>
      </c>
      <c r="H10980" s="5" t="s">
        <v>28</v>
      </c>
      <c r="I10980">
        <f>VLOOKUP($A10980,'Cancelled Orders'!$D$2:$L$10078,COLUMN(E10979),0)</f>
        <v>1</v>
      </c>
      <c r="J10980" t="str">
        <f>VLOOKUP($A10980,'Cancelled Orders'!$D$2:$G$10078,3,0)</f>
        <v>Order cancelled through app</v>
      </c>
      <c r="K10980" t="str">
        <f>VLOOKUP($A10980,'Cancelled Orders'!$D$2:$G$10078,4,0)</f>
        <v>Customer Refusal</v>
      </c>
    </row>
    <row r="10981" spans="1:11" ht="13.2" x14ac:dyDescent="0.25">
      <c r="A10981" s="7">
        <v>291570573</v>
      </c>
      <c r="B10981" s="4">
        <v>805019</v>
      </c>
      <c r="C10981" s="4" t="s">
        <v>3276</v>
      </c>
      <c r="D10981" s="7">
        <v>62</v>
      </c>
      <c r="E10981" s="7">
        <v>1</v>
      </c>
      <c r="F10981" s="7">
        <v>62</v>
      </c>
      <c r="G10981" s="5" t="s">
        <v>22</v>
      </c>
      <c r="H10981" s="5" t="s">
        <v>28</v>
      </c>
      <c r="I10981">
        <f>VLOOKUP($A10981,'Cancelled Orders'!$D$2:$L$10078,COLUMN(E10980),0)</f>
        <v>1</v>
      </c>
      <c r="J10981" t="str">
        <f>VLOOKUP($A10981,'Cancelled Orders'!$D$2:$G$10078,3,0)</f>
        <v>Order cancelled through app</v>
      </c>
      <c r="K10981" t="str">
        <f>VLOOKUP($A10981,'Cancelled Orders'!$D$2:$G$10078,4,0)</f>
        <v>Customer Refusal</v>
      </c>
    </row>
    <row r="10982" spans="1:11" ht="13.2" x14ac:dyDescent="0.25">
      <c r="A10982" s="7">
        <v>291527675</v>
      </c>
      <c r="B10982" s="4">
        <v>805019</v>
      </c>
      <c r="C10982" s="4" t="s">
        <v>3276</v>
      </c>
      <c r="D10982" s="7">
        <v>62</v>
      </c>
      <c r="E10982" s="7">
        <v>1</v>
      </c>
      <c r="F10982" s="7">
        <v>62</v>
      </c>
      <c r="G10982" s="5" t="s">
        <v>22</v>
      </c>
      <c r="H10982" s="5" t="s">
        <v>28</v>
      </c>
      <c r="I10982">
        <f>VLOOKUP($A10982,'Cancelled Orders'!$D$2:$L$10078,COLUMN(E10981),0)</f>
        <v>1</v>
      </c>
      <c r="J10982" t="str">
        <f>VLOOKUP($A10982,'Cancelled Orders'!$D$2:$G$10078,3,0)</f>
        <v>Order cancelled through app</v>
      </c>
      <c r="K10982" t="str">
        <f>VLOOKUP($A10982,'Cancelled Orders'!$D$2:$G$10078,4,0)</f>
        <v>Customer Refusal</v>
      </c>
    </row>
    <row r="10983" spans="1:11" ht="13.2" x14ac:dyDescent="0.25">
      <c r="A10983" s="7">
        <v>290040675</v>
      </c>
      <c r="B10983" s="4">
        <v>46344</v>
      </c>
      <c r="C10983" s="4" t="s">
        <v>451</v>
      </c>
      <c r="D10983" s="7">
        <v>43.41</v>
      </c>
      <c r="E10983" s="7">
        <v>1</v>
      </c>
      <c r="F10983" s="7">
        <v>43.41</v>
      </c>
      <c r="G10983" s="5" t="s">
        <v>22</v>
      </c>
      <c r="H10983" s="5" t="s">
        <v>28</v>
      </c>
      <c r="I10983">
        <f>VLOOKUP($A10983,'Cancelled Orders'!$D$2:$L$10078,COLUMN(E10982),0)</f>
        <v>1</v>
      </c>
      <c r="J10983" t="str">
        <f>VLOOKUP($A10983,'Cancelled Orders'!$D$2:$G$10078,3,0)</f>
        <v>Order cancelled through app</v>
      </c>
      <c r="K10983" t="str">
        <f>VLOOKUP($A10983,'Cancelled Orders'!$D$2:$G$10078,4,0)</f>
        <v>Customer Refusal</v>
      </c>
    </row>
    <row r="10984" spans="1:11" ht="13.2" x14ac:dyDescent="0.25">
      <c r="A10984" s="7">
        <v>290038501</v>
      </c>
      <c r="B10984" s="4">
        <v>46344</v>
      </c>
      <c r="C10984" s="4" t="s">
        <v>451</v>
      </c>
      <c r="D10984" s="7">
        <v>43.41</v>
      </c>
      <c r="E10984" s="7">
        <v>1</v>
      </c>
      <c r="F10984" s="7">
        <v>43.41</v>
      </c>
      <c r="G10984" s="5" t="s">
        <v>22</v>
      </c>
      <c r="H10984" s="5" t="s">
        <v>28</v>
      </c>
      <c r="I10984">
        <f>VLOOKUP($A10984,'Cancelled Orders'!$D$2:$L$10078,COLUMN(E10983),0)</f>
        <v>1</v>
      </c>
      <c r="J10984" t="str">
        <f>VLOOKUP($A10984,'Cancelled Orders'!$D$2:$G$10078,3,0)</f>
        <v>Order cancelled through app</v>
      </c>
      <c r="K10984" t="str">
        <f>VLOOKUP($A10984,'Cancelled Orders'!$D$2:$G$10078,4,0)</f>
        <v>Customer Refusal</v>
      </c>
    </row>
    <row r="10985" spans="1:11" ht="13.2" x14ac:dyDescent="0.25">
      <c r="A10985" s="7">
        <v>290037869</v>
      </c>
      <c r="B10985" s="4">
        <v>46344</v>
      </c>
      <c r="C10985" s="4" t="s">
        <v>451</v>
      </c>
      <c r="D10985" s="7">
        <v>43.41</v>
      </c>
      <c r="E10985" s="7">
        <v>1</v>
      </c>
      <c r="F10985" s="7">
        <v>43.41</v>
      </c>
      <c r="G10985" s="5" t="s">
        <v>22</v>
      </c>
      <c r="H10985" s="5" t="s">
        <v>28</v>
      </c>
      <c r="I10985">
        <f>VLOOKUP($A10985,'Cancelled Orders'!$D$2:$L$10078,COLUMN(E10984),0)</f>
        <v>1</v>
      </c>
      <c r="J10985" t="str">
        <f>VLOOKUP($A10985,'Cancelled Orders'!$D$2:$G$10078,3,0)</f>
        <v>Order cancelled through app</v>
      </c>
      <c r="K10985" t="str">
        <f>VLOOKUP($A10985,'Cancelled Orders'!$D$2:$G$10078,4,0)</f>
        <v>Customer Refusal</v>
      </c>
    </row>
    <row r="10986" spans="1:11" ht="13.2" x14ac:dyDescent="0.25">
      <c r="A10986" s="7">
        <v>290027925</v>
      </c>
      <c r="B10986" s="4">
        <v>46344</v>
      </c>
      <c r="C10986" s="4" t="s">
        <v>451</v>
      </c>
      <c r="D10986" s="7">
        <v>43.41</v>
      </c>
      <c r="E10986" s="7">
        <v>1</v>
      </c>
      <c r="F10986" s="7">
        <v>43.41</v>
      </c>
      <c r="G10986" s="5" t="s">
        <v>22</v>
      </c>
      <c r="H10986" s="5" t="s">
        <v>28</v>
      </c>
      <c r="I10986">
        <f>VLOOKUP($A10986,'Cancelled Orders'!$D$2:$L$10078,COLUMN(E10985),0)</f>
        <v>1</v>
      </c>
      <c r="J10986" t="str">
        <f>VLOOKUP($A10986,'Cancelled Orders'!$D$2:$G$10078,3,0)</f>
        <v>Order cancelled through app</v>
      </c>
      <c r="K10986" t="str">
        <f>VLOOKUP($A10986,'Cancelled Orders'!$D$2:$G$10078,4,0)</f>
        <v>Customer Refusal</v>
      </c>
    </row>
    <row r="10987" spans="1:11" ht="13.2" x14ac:dyDescent="0.25">
      <c r="A10987" s="7">
        <v>290023499</v>
      </c>
      <c r="B10987" s="4">
        <v>46344</v>
      </c>
      <c r="C10987" s="4" t="s">
        <v>451</v>
      </c>
      <c r="D10987" s="7">
        <v>43.41</v>
      </c>
      <c r="E10987" s="7">
        <v>1</v>
      </c>
      <c r="F10987" s="7">
        <v>43.41</v>
      </c>
      <c r="G10987" s="5" t="s">
        <v>22</v>
      </c>
      <c r="H10987" s="5" t="s">
        <v>28</v>
      </c>
      <c r="I10987">
        <f>VLOOKUP($A10987,'Cancelled Orders'!$D$2:$L$10078,COLUMN(E10986),0)</f>
        <v>1</v>
      </c>
      <c r="J10987" t="str">
        <f>VLOOKUP($A10987,'Cancelled Orders'!$D$2:$G$10078,3,0)</f>
        <v>Order cancelled through app</v>
      </c>
      <c r="K10987" t="str">
        <f>VLOOKUP($A10987,'Cancelled Orders'!$D$2:$G$10078,4,0)</f>
        <v>Customer Refusal</v>
      </c>
    </row>
    <row r="10988" spans="1:11" ht="13.2" x14ac:dyDescent="0.25">
      <c r="A10988" s="7">
        <v>290013096</v>
      </c>
      <c r="B10988" s="4">
        <v>46344</v>
      </c>
      <c r="C10988" s="4" t="s">
        <v>451</v>
      </c>
      <c r="D10988" s="7">
        <v>43.41</v>
      </c>
      <c r="E10988" s="7">
        <v>1</v>
      </c>
      <c r="F10988" s="7">
        <v>43.41</v>
      </c>
      <c r="G10988" s="5" t="s">
        <v>22</v>
      </c>
      <c r="H10988" s="5" t="s">
        <v>28</v>
      </c>
      <c r="I10988">
        <f>VLOOKUP($A10988,'Cancelled Orders'!$D$2:$L$10078,COLUMN(E10987),0)</f>
        <v>1</v>
      </c>
      <c r="J10988" t="str">
        <f>VLOOKUP($A10988,'Cancelled Orders'!$D$2:$G$10078,3,0)</f>
        <v>Order cancelled through app</v>
      </c>
      <c r="K10988" t="str">
        <f>VLOOKUP($A10988,'Cancelled Orders'!$D$2:$G$10078,4,0)</f>
        <v>Customer Refusal</v>
      </c>
    </row>
    <row r="10989" spans="1:11" ht="13.2" x14ac:dyDescent="0.25">
      <c r="A10989" s="7">
        <v>290005485</v>
      </c>
      <c r="B10989" s="4">
        <v>46344</v>
      </c>
      <c r="C10989" s="4" t="s">
        <v>451</v>
      </c>
      <c r="D10989" s="7">
        <v>43.41</v>
      </c>
      <c r="E10989" s="7">
        <v>1</v>
      </c>
      <c r="F10989" s="7">
        <v>43.41</v>
      </c>
      <c r="G10989" s="5" t="s">
        <v>22</v>
      </c>
      <c r="H10989" s="5" t="s">
        <v>28</v>
      </c>
      <c r="I10989">
        <f>VLOOKUP($A10989,'Cancelled Orders'!$D$2:$L$10078,COLUMN(E10988),0)</f>
        <v>1</v>
      </c>
      <c r="J10989" t="str">
        <f>VLOOKUP($A10989,'Cancelled Orders'!$D$2:$G$10078,3,0)</f>
        <v>Order cancelled through app</v>
      </c>
      <c r="K10989" t="str">
        <f>VLOOKUP($A10989,'Cancelled Orders'!$D$2:$G$10078,4,0)</f>
        <v>Customer Refusal</v>
      </c>
    </row>
    <row r="10990" spans="1:11" ht="13.2" x14ac:dyDescent="0.25">
      <c r="A10990" s="7">
        <v>290003661</v>
      </c>
      <c r="B10990" s="4">
        <v>46344</v>
      </c>
      <c r="C10990" s="4" t="s">
        <v>451</v>
      </c>
      <c r="D10990" s="7">
        <v>43.41</v>
      </c>
      <c r="E10990" s="7">
        <v>1</v>
      </c>
      <c r="F10990" s="7">
        <v>43.41</v>
      </c>
      <c r="G10990" s="5" t="s">
        <v>22</v>
      </c>
      <c r="H10990" s="5" t="s">
        <v>28</v>
      </c>
      <c r="I10990">
        <f>VLOOKUP($A10990,'Cancelled Orders'!$D$2:$L$10078,COLUMN(E10989),0)</f>
        <v>1</v>
      </c>
      <c r="J10990" t="str">
        <f>VLOOKUP($A10990,'Cancelled Orders'!$D$2:$G$10078,3,0)</f>
        <v>Order cancelled through app</v>
      </c>
      <c r="K10990" t="str">
        <f>VLOOKUP($A10990,'Cancelled Orders'!$D$2:$G$10078,4,0)</f>
        <v>Customer Refusal</v>
      </c>
    </row>
    <row r="10991" spans="1:11" ht="13.2" x14ac:dyDescent="0.25">
      <c r="A10991" s="7">
        <v>290034045</v>
      </c>
      <c r="B10991" s="4">
        <v>46344</v>
      </c>
      <c r="C10991" s="4" t="s">
        <v>451</v>
      </c>
      <c r="D10991" s="7">
        <v>43.41</v>
      </c>
      <c r="E10991" s="7">
        <v>1</v>
      </c>
      <c r="F10991" s="7">
        <v>43.41</v>
      </c>
      <c r="G10991" s="5" t="s">
        <v>22</v>
      </c>
      <c r="H10991" s="5" t="s">
        <v>28</v>
      </c>
      <c r="I10991">
        <f>VLOOKUP($A10991,'Cancelled Orders'!$D$2:$L$10078,COLUMN(E10990),0)</f>
        <v>1</v>
      </c>
      <c r="J10991" t="str">
        <f>VLOOKUP($A10991,'Cancelled Orders'!$D$2:$G$10078,3,0)</f>
        <v>Order cancelled through app</v>
      </c>
      <c r="K10991" t="str">
        <f>VLOOKUP($A10991,'Cancelled Orders'!$D$2:$G$10078,4,0)</f>
        <v>Customer Refusal</v>
      </c>
    </row>
    <row r="10992" spans="1:11" ht="13.2" x14ac:dyDescent="0.25">
      <c r="A10992" s="7">
        <v>290033643</v>
      </c>
      <c r="B10992" s="4">
        <v>46344</v>
      </c>
      <c r="C10992" s="4" t="s">
        <v>451</v>
      </c>
      <c r="D10992" s="7">
        <v>43.41</v>
      </c>
      <c r="E10992" s="7">
        <v>1</v>
      </c>
      <c r="F10992" s="7">
        <v>43.41</v>
      </c>
      <c r="G10992" s="5" t="s">
        <v>22</v>
      </c>
      <c r="H10992" s="5" t="s">
        <v>28</v>
      </c>
      <c r="I10992">
        <f>VLOOKUP($A10992,'Cancelled Orders'!$D$2:$L$10078,COLUMN(E10991),0)</f>
        <v>1</v>
      </c>
      <c r="J10992" t="str">
        <f>VLOOKUP($A10992,'Cancelled Orders'!$D$2:$G$10078,3,0)</f>
        <v>Order cancelled through app</v>
      </c>
      <c r="K10992" t="str">
        <f>VLOOKUP($A10992,'Cancelled Orders'!$D$2:$G$10078,4,0)</f>
        <v>Customer Refusal</v>
      </c>
    </row>
    <row r="10993" spans="1:11" ht="13.2" x14ac:dyDescent="0.25">
      <c r="A10993" s="7">
        <v>290033042</v>
      </c>
      <c r="B10993" s="4">
        <v>46344</v>
      </c>
      <c r="C10993" s="4" t="s">
        <v>451</v>
      </c>
      <c r="D10993" s="7">
        <v>43.41</v>
      </c>
      <c r="E10993" s="7">
        <v>1</v>
      </c>
      <c r="F10993" s="7">
        <v>43.41</v>
      </c>
      <c r="G10993" s="5" t="s">
        <v>22</v>
      </c>
      <c r="H10993" s="5" t="s">
        <v>28</v>
      </c>
      <c r="I10993">
        <f>VLOOKUP($A10993,'Cancelled Orders'!$D$2:$L$10078,COLUMN(E10992),0)</f>
        <v>1</v>
      </c>
      <c r="J10993" t="str">
        <f>VLOOKUP($A10993,'Cancelled Orders'!$D$2:$G$10078,3,0)</f>
        <v>Order cancelled through app</v>
      </c>
      <c r="K10993" t="str">
        <f>VLOOKUP($A10993,'Cancelled Orders'!$D$2:$G$10078,4,0)</f>
        <v>Customer Refusal</v>
      </c>
    </row>
    <row r="10994" spans="1:11" ht="13.2" x14ac:dyDescent="0.25">
      <c r="A10994" s="7">
        <v>290026919</v>
      </c>
      <c r="B10994" s="4">
        <v>46344</v>
      </c>
      <c r="C10994" s="4" t="s">
        <v>451</v>
      </c>
      <c r="D10994" s="7">
        <v>43.41</v>
      </c>
      <c r="E10994" s="7">
        <v>1</v>
      </c>
      <c r="F10994" s="7">
        <v>43.41</v>
      </c>
      <c r="G10994" s="5" t="s">
        <v>22</v>
      </c>
      <c r="H10994" s="5" t="s">
        <v>28</v>
      </c>
      <c r="I10994">
        <f>VLOOKUP($A10994,'Cancelled Orders'!$D$2:$L$10078,COLUMN(E10993),0)</f>
        <v>1</v>
      </c>
      <c r="J10994" t="str">
        <f>VLOOKUP($A10994,'Cancelled Orders'!$D$2:$G$10078,3,0)</f>
        <v>Order cancelled through app</v>
      </c>
      <c r="K10994" t="str">
        <f>VLOOKUP($A10994,'Cancelled Orders'!$D$2:$G$10078,4,0)</f>
        <v>Customer Refusal</v>
      </c>
    </row>
    <row r="10995" spans="1:11" ht="13.2" x14ac:dyDescent="0.25">
      <c r="A10995" s="7">
        <v>290018885</v>
      </c>
      <c r="B10995" s="4">
        <v>46344</v>
      </c>
      <c r="C10995" s="4" t="s">
        <v>451</v>
      </c>
      <c r="D10995" s="7">
        <v>43.41</v>
      </c>
      <c r="E10995" s="7">
        <v>1</v>
      </c>
      <c r="F10995" s="7">
        <v>43.41</v>
      </c>
      <c r="G10995" s="5" t="s">
        <v>22</v>
      </c>
      <c r="H10995" s="5" t="s">
        <v>28</v>
      </c>
      <c r="I10995">
        <f>VLOOKUP($A10995,'Cancelled Orders'!$D$2:$L$10078,COLUMN(E10994),0)</f>
        <v>1</v>
      </c>
      <c r="J10995" t="str">
        <f>VLOOKUP($A10995,'Cancelled Orders'!$D$2:$G$10078,3,0)</f>
        <v>Order cancelled through app</v>
      </c>
      <c r="K10995" t="str">
        <f>VLOOKUP($A10995,'Cancelled Orders'!$D$2:$G$10078,4,0)</f>
        <v>Customer Refusal</v>
      </c>
    </row>
    <row r="10996" spans="1:11" ht="13.2" x14ac:dyDescent="0.25">
      <c r="A10996" s="7">
        <v>290013280</v>
      </c>
      <c r="B10996" s="4">
        <v>46344</v>
      </c>
      <c r="C10996" s="4" t="s">
        <v>451</v>
      </c>
      <c r="D10996" s="7">
        <v>43.41</v>
      </c>
      <c r="E10996" s="7">
        <v>1</v>
      </c>
      <c r="F10996" s="7">
        <v>43.41</v>
      </c>
      <c r="G10996" s="5" t="s">
        <v>22</v>
      </c>
      <c r="H10996" s="5" t="s">
        <v>28</v>
      </c>
      <c r="I10996">
        <f>VLOOKUP($A10996,'Cancelled Orders'!$D$2:$L$10078,COLUMN(E10995),0)</f>
        <v>1</v>
      </c>
      <c r="J10996" t="str">
        <f>VLOOKUP($A10996,'Cancelled Orders'!$D$2:$G$10078,3,0)</f>
        <v>Order cancelled through app</v>
      </c>
      <c r="K10996" t="str">
        <f>VLOOKUP($A10996,'Cancelled Orders'!$D$2:$G$10078,4,0)</f>
        <v>Customer Refusal</v>
      </c>
    </row>
    <row r="10997" spans="1:11" ht="13.2" x14ac:dyDescent="0.25">
      <c r="A10997" s="7">
        <v>290001649</v>
      </c>
      <c r="B10997" s="4">
        <v>46344</v>
      </c>
      <c r="C10997" s="4" t="s">
        <v>451</v>
      </c>
      <c r="D10997" s="7">
        <v>43.41</v>
      </c>
      <c r="E10997" s="7">
        <v>1</v>
      </c>
      <c r="F10997" s="7">
        <v>43.41</v>
      </c>
      <c r="G10997" s="5" t="s">
        <v>22</v>
      </c>
      <c r="H10997" s="5" t="s">
        <v>28</v>
      </c>
      <c r="I10997">
        <f>VLOOKUP($A10997,'Cancelled Orders'!$D$2:$L$10078,COLUMN(E10996),0)</f>
        <v>1</v>
      </c>
      <c r="J10997" t="str">
        <f>VLOOKUP($A10997,'Cancelled Orders'!$D$2:$G$10078,3,0)</f>
        <v>Order cancelled through app</v>
      </c>
      <c r="K10997" t="str">
        <f>VLOOKUP($A10997,'Cancelled Orders'!$D$2:$G$10078,4,0)</f>
        <v>Customer Refusal</v>
      </c>
    </row>
    <row r="10998" spans="1:11" ht="13.2" x14ac:dyDescent="0.25">
      <c r="A10998" s="7">
        <v>290001550</v>
      </c>
      <c r="B10998" s="4">
        <v>46344</v>
      </c>
      <c r="C10998" s="4" t="s">
        <v>451</v>
      </c>
      <c r="D10998" s="7">
        <v>43.41</v>
      </c>
      <c r="E10998" s="7">
        <v>1</v>
      </c>
      <c r="F10998" s="7">
        <v>43.41</v>
      </c>
      <c r="G10998" s="5" t="s">
        <v>22</v>
      </c>
      <c r="H10998" s="5" t="s">
        <v>28</v>
      </c>
      <c r="I10998">
        <f>VLOOKUP($A10998,'Cancelled Orders'!$D$2:$L$10078,COLUMN(E10997),0)</f>
        <v>1</v>
      </c>
      <c r="J10998" t="str">
        <f>VLOOKUP($A10998,'Cancelled Orders'!$D$2:$G$10078,3,0)</f>
        <v>Order cancelled through app</v>
      </c>
      <c r="K10998" t="str">
        <f>VLOOKUP($A10998,'Cancelled Orders'!$D$2:$G$10078,4,0)</f>
        <v>Customer Refusal</v>
      </c>
    </row>
    <row r="10999" spans="1:11" ht="13.2" x14ac:dyDescent="0.25">
      <c r="A10999" s="7">
        <v>290001533</v>
      </c>
      <c r="B10999" s="4">
        <v>46344</v>
      </c>
      <c r="C10999" s="4" t="s">
        <v>451</v>
      </c>
      <c r="D10999" s="7">
        <v>43.41</v>
      </c>
      <c r="E10999" s="7">
        <v>1</v>
      </c>
      <c r="F10999" s="7">
        <v>43.41</v>
      </c>
      <c r="G10999" s="5" t="s">
        <v>22</v>
      </c>
      <c r="H10999" s="5" t="s">
        <v>28</v>
      </c>
      <c r="I10999">
        <f>VLOOKUP($A10999,'Cancelled Orders'!$D$2:$L$10078,COLUMN(E10998),0)</f>
        <v>1</v>
      </c>
      <c r="J10999" t="str">
        <f>VLOOKUP($A10999,'Cancelled Orders'!$D$2:$G$10078,3,0)</f>
        <v>Order cancelled through app</v>
      </c>
      <c r="K10999" t="str">
        <f>VLOOKUP($A10999,'Cancelled Orders'!$D$2:$G$10078,4,0)</f>
        <v>Customer Refusal</v>
      </c>
    </row>
    <row r="11000" spans="1:11" ht="13.2" x14ac:dyDescent="0.25">
      <c r="A11000" s="7">
        <v>290039228</v>
      </c>
      <c r="B11000" s="4">
        <v>46344</v>
      </c>
      <c r="C11000" s="4" t="s">
        <v>451</v>
      </c>
      <c r="D11000" s="7">
        <v>43.41</v>
      </c>
      <c r="E11000" s="7">
        <v>1</v>
      </c>
      <c r="F11000" s="7">
        <v>43.41</v>
      </c>
      <c r="G11000" s="5" t="s">
        <v>22</v>
      </c>
      <c r="H11000" s="5" t="s">
        <v>28</v>
      </c>
      <c r="I11000">
        <f>VLOOKUP($A11000,'Cancelled Orders'!$D$2:$L$10078,COLUMN(E10999),0)</f>
        <v>1</v>
      </c>
      <c r="J11000" t="str">
        <f>VLOOKUP($A11000,'Cancelled Orders'!$D$2:$G$10078,3,0)</f>
        <v>Order cancelled through app</v>
      </c>
      <c r="K11000" t="str">
        <f>VLOOKUP($A11000,'Cancelled Orders'!$D$2:$G$10078,4,0)</f>
        <v>Customer Refusal</v>
      </c>
    </row>
    <row r="11001" spans="1:11" ht="13.2" x14ac:dyDescent="0.25">
      <c r="A11001" s="7">
        <v>290026737</v>
      </c>
      <c r="B11001" s="4">
        <v>46344</v>
      </c>
      <c r="C11001" s="4" t="s">
        <v>451</v>
      </c>
      <c r="D11001" s="7">
        <v>43.41</v>
      </c>
      <c r="E11001" s="7">
        <v>1</v>
      </c>
      <c r="F11001" s="7">
        <v>43.41</v>
      </c>
      <c r="G11001" s="5" t="s">
        <v>22</v>
      </c>
      <c r="H11001" s="5" t="s">
        <v>28</v>
      </c>
      <c r="I11001">
        <f>VLOOKUP($A11001,'Cancelled Orders'!$D$2:$L$10078,COLUMN(E11000),0)</f>
        <v>1</v>
      </c>
      <c r="J11001" t="str">
        <f>VLOOKUP($A11001,'Cancelled Orders'!$D$2:$G$10078,3,0)</f>
        <v>Order cancelled through app</v>
      </c>
      <c r="K11001" t="str">
        <f>VLOOKUP($A11001,'Cancelled Orders'!$D$2:$G$10078,4,0)</f>
        <v>Customer Refusal</v>
      </c>
    </row>
    <row r="11002" spans="1:11" ht="13.2" x14ac:dyDescent="0.25">
      <c r="A11002" s="7">
        <v>290014950</v>
      </c>
      <c r="B11002" s="4">
        <v>46344</v>
      </c>
      <c r="C11002" s="4" t="s">
        <v>451</v>
      </c>
      <c r="D11002" s="7">
        <v>43.41</v>
      </c>
      <c r="E11002" s="7">
        <v>1</v>
      </c>
      <c r="F11002" s="7">
        <v>43.41</v>
      </c>
      <c r="G11002" s="5" t="s">
        <v>22</v>
      </c>
      <c r="H11002" s="5" t="s">
        <v>28</v>
      </c>
      <c r="I11002">
        <f>VLOOKUP($A11002,'Cancelled Orders'!$D$2:$L$10078,COLUMN(E11001),0)</f>
        <v>1</v>
      </c>
      <c r="J11002" t="str">
        <f>VLOOKUP($A11002,'Cancelled Orders'!$D$2:$G$10078,3,0)</f>
        <v>Order cancelled through app</v>
      </c>
      <c r="K11002" t="str">
        <f>VLOOKUP($A11002,'Cancelled Orders'!$D$2:$G$10078,4,0)</f>
        <v>Customer Refusal</v>
      </c>
    </row>
    <row r="11003" spans="1:11" ht="13.2" x14ac:dyDescent="0.25">
      <c r="A11003" s="7">
        <v>290013522</v>
      </c>
      <c r="B11003" s="4">
        <v>46344</v>
      </c>
      <c r="C11003" s="4" t="s">
        <v>451</v>
      </c>
      <c r="D11003" s="7">
        <v>43.41</v>
      </c>
      <c r="E11003" s="7">
        <v>1</v>
      </c>
      <c r="F11003" s="7">
        <v>43.41</v>
      </c>
      <c r="G11003" s="5" t="s">
        <v>22</v>
      </c>
      <c r="H11003" s="5" t="s">
        <v>28</v>
      </c>
      <c r="I11003">
        <f>VLOOKUP($A11003,'Cancelled Orders'!$D$2:$L$10078,COLUMN(E11002),0)</f>
        <v>1</v>
      </c>
      <c r="J11003" t="str">
        <f>VLOOKUP($A11003,'Cancelled Orders'!$D$2:$G$10078,3,0)</f>
        <v>Order cancelled through app</v>
      </c>
      <c r="K11003" t="str">
        <f>VLOOKUP($A11003,'Cancelled Orders'!$D$2:$G$10078,4,0)</f>
        <v>Customer Refusal</v>
      </c>
    </row>
    <row r="11004" spans="1:11" ht="13.2" x14ac:dyDescent="0.25">
      <c r="A11004" s="7">
        <v>290006606</v>
      </c>
      <c r="B11004" s="4">
        <v>46344</v>
      </c>
      <c r="C11004" s="4" t="s">
        <v>451</v>
      </c>
      <c r="D11004" s="7">
        <v>43.41</v>
      </c>
      <c r="E11004" s="7">
        <v>1</v>
      </c>
      <c r="F11004" s="7">
        <v>43.41</v>
      </c>
      <c r="G11004" s="5" t="s">
        <v>22</v>
      </c>
      <c r="H11004" s="5" t="s">
        <v>28</v>
      </c>
      <c r="I11004">
        <f>VLOOKUP($A11004,'Cancelled Orders'!$D$2:$L$10078,COLUMN(E11003),0)</f>
        <v>1</v>
      </c>
      <c r="J11004" t="str">
        <f>VLOOKUP($A11004,'Cancelled Orders'!$D$2:$G$10078,3,0)</f>
        <v>Order cancelled through app</v>
      </c>
      <c r="K11004" t="str">
        <f>VLOOKUP($A11004,'Cancelled Orders'!$D$2:$G$10078,4,0)</f>
        <v>Customer Refusal</v>
      </c>
    </row>
    <row r="11005" spans="1:11" ht="13.2" x14ac:dyDescent="0.25">
      <c r="A11005" s="7">
        <v>290001436</v>
      </c>
      <c r="B11005" s="4">
        <v>46344</v>
      </c>
      <c r="C11005" s="4" t="s">
        <v>451</v>
      </c>
      <c r="D11005" s="7">
        <v>43.41</v>
      </c>
      <c r="E11005" s="7">
        <v>1</v>
      </c>
      <c r="F11005" s="7">
        <v>43.41</v>
      </c>
      <c r="G11005" s="5" t="s">
        <v>22</v>
      </c>
      <c r="H11005" s="5" t="s">
        <v>28</v>
      </c>
      <c r="I11005">
        <f>VLOOKUP($A11005,'Cancelled Orders'!$D$2:$L$10078,COLUMN(E11004),0)</f>
        <v>1</v>
      </c>
      <c r="J11005" t="str">
        <f>VLOOKUP($A11005,'Cancelled Orders'!$D$2:$G$10078,3,0)</f>
        <v>Order cancelled through app</v>
      </c>
      <c r="K11005" t="str">
        <f>VLOOKUP($A11005,'Cancelled Orders'!$D$2:$G$10078,4,0)</f>
        <v>Customer Refusal</v>
      </c>
    </row>
    <row r="11006" spans="1:11" ht="13.2" x14ac:dyDescent="0.25">
      <c r="A11006" s="7">
        <v>290034988</v>
      </c>
      <c r="B11006" s="4">
        <v>46344</v>
      </c>
      <c r="C11006" s="4" t="s">
        <v>451</v>
      </c>
      <c r="D11006" s="7">
        <v>43.41</v>
      </c>
      <c r="E11006" s="7">
        <v>1</v>
      </c>
      <c r="F11006" s="7">
        <v>43.41</v>
      </c>
      <c r="G11006" s="5" t="s">
        <v>22</v>
      </c>
      <c r="H11006" s="5" t="s">
        <v>28</v>
      </c>
      <c r="I11006">
        <f>VLOOKUP($A11006,'Cancelled Orders'!$D$2:$L$10078,COLUMN(E11005),0)</f>
        <v>1</v>
      </c>
      <c r="J11006" t="str">
        <f>VLOOKUP($A11006,'Cancelled Orders'!$D$2:$G$10078,3,0)</f>
        <v>Order cancelled through app</v>
      </c>
      <c r="K11006" t="str">
        <f>VLOOKUP($A11006,'Cancelled Orders'!$D$2:$G$10078,4,0)</f>
        <v>Customer Refusal</v>
      </c>
    </row>
    <row r="11007" spans="1:11" ht="13.2" x14ac:dyDescent="0.25">
      <c r="A11007" s="7">
        <v>290034655</v>
      </c>
      <c r="B11007" s="4">
        <v>46344</v>
      </c>
      <c r="C11007" s="4" t="s">
        <v>451</v>
      </c>
      <c r="D11007" s="7">
        <v>43.41</v>
      </c>
      <c r="E11007" s="7">
        <v>1</v>
      </c>
      <c r="F11007" s="7">
        <v>43.41</v>
      </c>
      <c r="G11007" s="5" t="s">
        <v>22</v>
      </c>
      <c r="H11007" s="5" t="s">
        <v>28</v>
      </c>
      <c r="I11007">
        <f>VLOOKUP($A11007,'Cancelled Orders'!$D$2:$L$10078,COLUMN(E11006),0)</f>
        <v>1</v>
      </c>
      <c r="J11007" t="str">
        <f>VLOOKUP($A11007,'Cancelled Orders'!$D$2:$G$10078,3,0)</f>
        <v>Order cancelled through app</v>
      </c>
      <c r="K11007" t="str">
        <f>VLOOKUP($A11007,'Cancelled Orders'!$D$2:$G$10078,4,0)</f>
        <v>Customer Refusal</v>
      </c>
    </row>
    <row r="11008" spans="1:11" ht="13.2" x14ac:dyDescent="0.25">
      <c r="A11008" s="7">
        <v>290030957</v>
      </c>
      <c r="B11008" s="4">
        <v>46344</v>
      </c>
      <c r="C11008" s="4" t="s">
        <v>451</v>
      </c>
      <c r="D11008" s="7">
        <v>43.41</v>
      </c>
      <c r="E11008" s="7">
        <v>1</v>
      </c>
      <c r="F11008" s="7">
        <v>43.41</v>
      </c>
      <c r="G11008" s="5" t="s">
        <v>22</v>
      </c>
      <c r="H11008" s="5" t="s">
        <v>28</v>
      </c>
      <c r="I11008">
        <f>VLOOKUP($A11008,'Cancelled Orders'!$D$2:$L$10078,COLUMN(E11007),0)</f>
        <v>1</v>
      </c>
      <c r="J11008" t="str">
        <f>VLOOKUP($A11008,'Cancelled Orders'!$D$2:$G$10078,3,0)</f>
        <v>Order cancelled through app</v>
      </c>
      <c r="K11008" t="str">
        <f>VLOOKUP($A11008,'Cancelled Orders'!$D$2:$G$10078,4,0)</f>
        <v>Customer Refusal</v>
      </c>
    </row>
    <row r="11009" spans="1:11" ht="13.2" x14ac:dyDescent="0.25">
      <c r="A11009" s="7">
        <v>290019853</v>
      </c>
      <c r="B11009" s="4">
        <v>46344</v>
      </c>
      <c r="C11009" s="4" t="s">
        <v>451</v>
      </c>
      <c r="D11009" s="7">
        <v>43.41</v>
      </c>
      <c r="E11009" s="7">
        <v>1</v>
      </c>
      <c r="F11009" s="7">
        <v>43.41</v>
      </c>
      <c r="G11009" s="5" t="s">
        <v>22</v>
      </c>
      <c r="H11009" s="5" t="s">
        <v>28</v>
      </c>
      <c r="I11009">
        <f>VLOOKUP($A11009,'Cancelled Orders'!$D$2:$L$10078,COLUMN(E11008),0)</f>
        <v>1</v>
      </c>
      <c r="J11009" t="str">
        <f>VLOOKUP($A11009,'Cancelled Orders'!$D$2:$G$10078,3,0)</f>
        <v>Order cancelled through app</v>
      </c>
      <c r="K11009" t="str">
        <f>VLOOKUP($A11009,'Cancelled Orders'!$D$2:$G$10078,4,0)</f>
        <v>Customer Refusal</v>
      </c>
    </row>
    <row r="11010" spans="1:11" ht="13.2" x14ac:dyDescent="0.25">
      <c r="A11010" s="7">
        <v>290012625</v>
      </c>
      <c r="B11010" s="4">
        <v>46344</v>
      </c>
      <c r="C11010" s="4" t="s">
        <v>451</v>
      </c>
      <c r="D11010" s="7">
        <v>43.41</v>
      </c>
      <c r="E11010" s="7">
        <v>1</v>
      </c>
      <c r="F11010" s="7">
        <v>43.41</v>
      </c>
      <c r="G11010" s="5" t="s">
        <v>22</v>
      </c>
      <c r="H11010" s="5" t="s">
        <v>28</v>
      </c>
      <c r="I11010">
        <f>VLOOKUP($A11010,'Cancelled Orders'!$D$2:$L$10078,COLUMN(E11009),0)</f>
        <v>1</v>
      </c>
      <c r="J11010" t="str">
        <f>VLOOKUP($A11010,'Cancelled Orders'!$D$2:$G$10078,3,0)</f>
        <v>Order cancelled through app</v>
      </c>
      <c r="K11010" t="str">
        <f>VLOOKUP($A11010,'Cancelled Orders'!$D$2:$G$10078,4,0)</f>
        <v>Customer Refusal</v>
      </c>
    </row>
    <row r="11011" spans="1:11" ht="13.2" x14ac:dyDescent="0.25">
      <c r="A11011" s="7">
        <v>290011440</v>
      </c>
      <c r="B11011" s="4">
        <v>46344</v>
      </c>
      <c r="C11011" s="4" t="s">
        <v>451</v>
      </c>
      <c r="D11011" s="7">
        <v>43.41</v>
      </c>
      <c r="E11011" s="7">
        <v>1</v>
      </c>
      <c r="F11011" s="7">
        <v>43.41</v>
      </c>
      <c r="G11011" s="5" t="s">
        <v>22</v>
      </c>
      <c r="H11011" s="5" t="s">
        <v>28</v>
      </c>
      <c r="I11011">
        <f>VLOOKUP($A11011,'Cancelled Orders'!$D$2:$L$10078,COLUMN(E11010),0)</f>
        <v>1</v>
      </c>
      <c r="J11011" t="str">
        <f>VLOOKUP($A11011,'Cancelled Orders'!$D$2:$G$10078,3,0)</f>
        <v>Order cancelled through app</v>
      </c>
      <c r="K11011" t="str">
        <f>VLOOKUP($A11011,'Cancelled Orders'!$D$2:$G$10078,4,0)</f>
        <v>Customer Refusal</v>
      </c>
    </row>
    <row r="11012" spans="1:11" ht="13.2" x14ac:dyDescent="0.25">
      <c r="A11012" s="7">
        <v>290009922</v>
      </c>
      <c r="B11012" s="4">
        <v>46344</v>
      </c>
      <c r="C11012" s="4" t="s">
        <v>451</v>
      </c>
      <c r="D11012" s="7">
        <v>43.41</v>
      </c>
      <c r="E11012" s="7">
        <v>1</v>
      </c>
      <c r="F11012" s="7">
        <v>43.41</v>
      </c>
      <c r="G11012" s="5" t="s">
        <v>22</v>
      </c>
      <c r="H11012" s="5" t="s">
        <v>28</v>
      </c>
      <c r="I11012">
        <f>VLOOKUP($A11012,'Cancelled Orders'!$D$2:$L$10078,COLUMN(E11011),0)</f>
        <v>1</v>
      </c>
      <c r="J11012" t="str">
        <f>VLOOKUP($A11012,'Cancelled Orders'!$D$2:$G$10078,3,0)</f>
        <v>Order cancelled through app</v>
      </c>
      <c r="K11012" t="str">
        <f>VLOOKUP($A11012,'Cancelled Orders'!$D$2:$G$10078,4,0)</f>
        <v>Customer Refusal</v>
      </c>
    </row>
    <row r="11013" spans="1:11" ht="13.2" x14ac:dyDescent="0.25">
      <c r="A11013" s="7">
        <v>290002888</v>
      </c>
      <c r="B11013" s="4">
        <v>46344</v>
      </c>
      <c r="C11013" s="4" t="s">
        <v>451</v>
      </c>
      <c r="D11013" s="7">
        <v>43.41</v>
      </c>
      <c r="E11013" s="7">
        <v>1</v>
      </c>
      <c r="F11013" s="7">
        <v>43.41</v>
      </c>
      <c r="G11013" s="5" t="s">
        <v>22</v>
      </c>
      <c r="H11013" s="5" t="s">
        <v>28</v>
      </c>
      <c r="I11013">
        <f>VLOOKUP($A11013,'Cancelled Orders'!$D$2:$L$10078,COLUMN(E11012),0)</f>
        <v>1</v>
      </c>
      <c r="J11013" t="str">
        <f>VLOOKUP($A11013,'Cancelled Orders'!$D$2:$G$10078,3,0)</f>
        <v>Order cancelled through app</v>
      </c>
      <c r="K11013" t="str">
        <f>VLOOKUP($A11013,'Cancelled Orders'!$D$2:$G$10078,4,0)</f>
        <v>Customer Refusal</v>
      </c>
    </row>
    <row r="11014" spans="1:11" ht="13.2" x14ac:dyDescent="0.25">
      <c r="A11014" s="7">
        <v>290002856</v>
      </c>
      <c r="B11014" s="4">
        <v>46344</v>
      </c>
      <c r="C11014" s="4" t="s">
        <v>451</v>
      </c>
      <c r="D11014" s="7">
        <v>43.41</v>
      </c>
      <c r="E11014" s="7">
        <v>1</v>
      </c>
      <c r="F11014" s="7">
        <v>43.41</v>
      </c>
      <c r="G11014" s="5" t="s">
        <v>22</v>
      </c>
      <c r="H11014" s="5" t="s">
        <v>28</v>
      </c>
      <c r="I11014">
        <f>VLOOKUP($A11014,'Cancelled Orders'!$D$2:$L$10078,COLUMN(E11013),0)</f>
        <v>1</v>
      </c>
      <c r="J11014" t="str">
        <f>VLOOKUP($A11014,'Cancelled Orders'!$D$2:$G$10078,3,0)</f>
        <v>Order cancelled through app</v>
      </c>
      <c r="K11014" t="str">
        <f>VLOOKUP($A11014,'Cancelled Orders'!$D$2:$G$10078,4,0)</f>
        <v>Customer Refusal</v>
      </c>
    </row>
    <row r="11015" spans="1:11" ht="13.2" x14ac:dyDescent="0.25">
      <c r="A11015" s="7">
        <v>290494638</v>
      </c>
      <c r="B11015" s="4">
        <v>46375</v>
      </c>
      <c r="C11015" s="4" t="s">
        <v>451</v>
      </c>
      <c r="D11015" s="7">
        <v>43.41</v>
      </c>
      <c r="E11015" s="7">
        <v>1</v>
      </c>
      <c r="F11015" s="7">
        <v>43.41</v>
      </c>
      <c r="G11015" s="5" t="s">
        <v>22</v>
      </c>
      <c r="H11015" s="5" t="s">
        <v>28</v>
      </c>
      <c r="I11015">
        <f>VLOOKUP($A11015,'Cancelled Orders'!$D$2:$L$10078,COLUMN(E11014),0)</f>
        <v>1</v>
      </c>
      <c r="J11015" t="str">
        <f>VLOOKUP($A11015,'Cancelled Orders'!$D$2:$G$10078,3,0)</f>
        <v>Order cancelled through app</v>
      </c>
      <c r="K11015" t="str">
        <f>VLOOKUP($A11015,'Cancelled Orders'!$D$2:$G$10078,4,0)</f>
        <v>Customer Refusal</v>
      </c>
    </row>
    <row r="11016" spans="1:11" ht="13.2" x14ac:dyDescent="0.25">
      <c r="A11016" s="7">
        <v>290481295</v>
      </c>
      <c r="B11016" s="4">
        <v>46375</v>
      </c>
      <c r="C11016" s="4" t="s">
        <v>451</v>
      </c>
      <c r="D11016" s="7">
        <v>43.41</v>
      </c>
      <c r="E11016" s="7">
        <v>1</v>
      </c>
      <c r="F11016" s="7">
        <v>43.41</v>
      </c>
      <c r="G11016" s="5" t="s">
        <v>22</v>
      </c>
      <c r="H11016" s="5" t="s">
        <v>28</v>
      </c>
      <c r="I11016">
        <f>VLOOKUP($A11016,'Cancelled Orders'!$D$2:$L$10078,COLUMN(E11015),0)</f>
        <v>1</v>
      </c>
      <c r="J11016" t="str">
        <f>VLOOKUP($A11016,'Cancelled Orders'!$D$2:$G$10078,3,0)</f>
        <v>Order cancelled through app</v>
      </c>
      <c r="K11016" t="str">
        <f>VLOOKUP($A11016,'Cancelled Orders'!$D$2:$G$10078,4,0)</f>
        <v>Customer Refusal</v>
      </c>
    </row>
    <row r="11017" spans="1:11" ht="13.2" x14ac:dyDescent="0.25">
      <c r="A11017" s="7">
        <v>290477100</v>
      </c>
      <c r="B11017" s="4">
        <v>46375</v>
      </c>
      <c r="C11017" s="4" t="s">
        <v>451</v>
      </c>
      <c r="D11017" s="7">
        <v>43.41</v>
      </c>
      <c r="E11017" s="7">
        <v>1</v>
      </c>
      <c r="F11017" s="7">
        <v>43.41</v>
      </c>
      <c r="G11017" s="5" t="s">
        <v>22</v>
      </c>
      <c r="H11017" s="5" t="s">
        <v>28</v>
      </c>
      <c r="I11017">
        <f>VLOOKUP($A11017,'Cancelled Orders'!$D$2:$L$10078,COLUMN(E11016),0)</f>
        <v>1</v>
      </c>
      <c r="J11017" t="str">
        <f>VLOOKUP($A11017,'Cancelled Orders'!$D$2:$G$10078,3,0)</f>
        <v>Order cancelled through app</v>
      </c>
      <c r="K11017" t="str">
        <f>VLOOKUP($A11017,'Cancelled Orders'!$D$2:$G$10078,4,0)</f>
        <v>Customer Refusal</v>
      </c>
    </row>
    <row r="11018" spans="1:11" ht="13.2" x14ac:dyDescent="0.25">
      <c r="A11018" s="7">
        <v>290473692</v>
      </c>
      <c r="B11018" s="4">
        <v>46375</v>
      </c>
      <c r="C11018" s="4" t="s">
        <v>451</v>
      </c>
      <c r="D11018" s="7">
        <v>43.41</v>
      </c>
      <c r="E11018" s="7">
        <v>1</v>
      </c>
      <c r="F11018" s="7">
        <v>43.41</v>
      </c>
      <c r="G11018" s="5" t="s">
        <v>22</v>
      </c>
      <c r="H11018" s="5" t="s">
        <v>28</v>
      </c>
      <c r="I11018">
        <f>VLOOKUP($A11018,'Cancelled Orders'!$D$2:$L$10078,COLUMN(E11017),0)</f>
        <v>1</v>
      </c>
      <c r="J11018" t="str">
        <f>VLOOKUP($A11018,'Cancelled Orders'!$D$2:$G$10078,3,0)</f>
        <v>Order cancelled through app</v>
      </c>
      <c r="K11018" t="str">
        <f>VLOOKUP($A11018,'Cancelled Orders'!$D$2:$G$10078,4,0)</f>
        <v>Customer Refusal</v>
      </c>
    </row>
    <row r="11019" spans="1:11" ht="13.2" x14ac:dyDescent="0.25">
      <c r="A11019" s="7">
        <v>290472742</v>
      </c>
      <c r="B11019" s="4">
        <v>46375</v>
      </c>
      <c r="C11019" s="4" t="s">
        <v>451</v>
      </c>
      <c r="D11019" s="7">
        <v>43.41</v>
      </c>
      <c r="E11019" s="7">
        <v>1</v>
      </c>
      <c r="F11019" s="7">
        <v>43.41</v>
      </c>
      <c r="G11019" s="5" t="s">
        <v>22</v>
      </c>
      <c r="H11019" s="5" t="s">
        <v>28</v>
      </c>
      <c r="I11019">
        <f>VLOOKUP($A11019,'Cancelled Orders'!$D$2:$L$10078,COLUMN(E11018),0)</f>
        <v>1</v>
      </c>
      <c r="J11019" t="str">
        <f>VLOOKUP($A11019,'Cancelled Orders'!$D$2:$G$10078,3,0)</f>
        <v>Order cancelled through app</v>
      </c>
      <c r="K11019" t="str">
        <f>VLOOKUP($A11019,'Cancelled Orders'!$D$2:$G$10078,4,0)</f>
        <v>Customer Refusal</v>
      </c>
    </row>
    <row r="11020" spans="1:11" ht="13.2" x14ac:dyDescent="0.25">
      <c r="A11020" s="7">
        <v>290471972</v>
      </c>
      <c r="B11020" s="4">
        <v>46375</v>
      </c>
      <c r="C11020" s="4" t="s">
        <v>451</v>
      </c>
      <c r="D11020" s="7">
        <v>43.41</v>
      </c>
      <c r="E11020" s="7">
        <v>1</v>
      </c>
      <c r="F11020" s="7">
        <v>43.41</v>
      </c>
      <c r="G11020" s="5" t="s">
        <v>22</v>
      </c>
      <c r="H11020" s="5" t="s">
        <v>28</v>
      </c>
      <c r="I11020">
        <f>VLOOKUP($A11020,'Cancelled Orders'!$D$2:$L$10078,COLUMN(E11019),0)</f>
        <v>1</v>
      </c>
      <c r="J11020" t="str">
        <f>VLOOKUP($A11020,'Cancelled Orders'!$D$2:$G$10078,3,0)</f>
        <v>Order cancelled through app</v>
      </c>
      <c r="K11020" t="str">
        <f>VLOOKUP($A11020,'Cancelled Orders'!$D$2:$G$10078,4,0)</f>
        <v>Customer Refusal</v>
      </c>
    </row>
    <row r="11021" spans="1:11" ht="13.2" x14ac:dyDescent="0.25">
      <c r="A11021" s="7">
        <v>290450371</v>
      </c>
      <c r="B11021" s="4">
        <v>46375</v>
      </c>
      <c r="C11021" s="4" t="s">
        <v>451</v>
      </c>
      <c r="D11021" s="7">
        <v>43.41</v>
      </c>
      <c r="E11021" s="7">
        <v>1</v>
      </c>
      <c r="F11021" s="7">
        <v>43.41</v>
      </c>
      <c r="G11021" s="5" t="s">
        <v>22</v>
      </c>
      <c r="H11021" s="5" t="s">
        <v>28</v>
      </c>
      <c r="I11021">
        <f>VLOOKUP($A11021,'Cancelled Orders'!$D$2:$L$10078,COLUMN(E11020),0)</f>
        <v>1</v>
      </c>
      <c r="J11021" t="str">
        <f>VLOOKUP($A11021,'Cancelled Orders'!$D$2:$G$10078,3,0)</f>
        <v>Order cancelled through app</v>
      </c>
      <c r="K11021" t="str">
        <f>VLOOKUP($A11021,'Cancelled Orders'!$D$2:$G$10078,4,0)</f>
        <v>Customer Refusal</v>
      </c>
    </row>
    <row r="11022" spans="1:11" ht="13.2" x14ac:dyDescent="0.25">
      <c r="A11022" s="7">
        <v>290448557</v>
      </c>
      <c r="B11022" s="4">
        <v>46375</v>
      </c>
      <c r="C11022" s="4" t="s">
        <v>451</v>
      </c>
      <c r="D11022" s="7">
        <v>43.41</v>
      </c>
      <c r="E11022" s="7">
        <v>1</v>
      </c>
      <c r="F11022" s="7">
        <v>43.41</v>
      </c>
      <c r="G11022" s="5" t="s">
        <v>22</v>
      </c>
      <c r="H11022" s="5" t="s">
        <v>28</v>
      </c>
      <c r="I11022">
        <f>VLOOKUP($A11022,'Cancelled Orders'!$D$2:$L$10078,COLUMN(E11021),0)</f>
        <v>1</v>
      </c>
      <c r="J11022" t="str">
        <f>VLOOKUP($A11022,'Cancelled Orders'!$D$2:$G$10078,3,0)</f>
        <v>Order cancelled through app</v>
      </c>
      <c r="K11022" t="str">
        <f>VLOOKUP($A11022,'Cancelled Orders'!$D$2:$G$10078,4,0)</f>
        <v>Customer Refusal</v>
      </c>
    </row>
    <row r="11023" spans="1:11" ht="13.2" x14ac:dyDescent="0.25">
      <c r="A11023" s="7">
        <v>290487945</v>
      </c>
      <c r="B11023" s="4">
        <v>46375</v>
      </c>
      <c r="C11023" s="4" t="s">
        <v>451</v>
      </c>
      <c r="D11023" s="7">
        <v>43.41</v>
      </c>
      <c r="E11023" s="7">
        <v>1</v>
      </c>
      <c r="F11023" s="7">
        <v>43.41</v>
      </c>
      <c r="G11023" s="5" t="s">
        <v>22</v>
      </c>
      <c r="H11023" s="5" t="s">
        <v>28</v>
      </c>
      <c r="I11023">
        <f>VLOOKUP($A11023,'Cancelled Orders'!$D$2:$L$10078,COLUMN(E11022),0)</f>
        <v>1</v>
      </c>
      <c r="J11023" t="str">
        <f>VLOOKUP($A11023,'Cancelled Orders'!$D$2:$G$10078,3,0)</f>
        <v>Order cancelled through app</v>
      </c>
      <c r="K11023" t="str">
        <f>VLOOKUP($A11023,'Cancelled Orders'!$D$2:$G$10078,4,0)</f>
        <v>Customer Refusal</v>
      </c>
    </row>
    <row r="11024" spans="1:11" ht="13.2" x14ac:dyDescent="0.25">
      <c r="A11024" s="7">
        <v>290479518</v>
      </c>
      <c r="B11024" s="4">
        <v>46375</v>
      </c>
      <c r="C11024" s="4" t="s">
        <v>451</v>
      </c>
      <c r="D11024" s="7">
        <v>43.41</v>
      </c>
      <c r="E11024" s="7">
        <v>1</v>
      </c>
      <c r="F11024" s="7">
        <v>43.41</v>
      </c>
      <c r="G11024" s="5" t="s">
        <v>22</v>
      </c>
      <c r="H11024" s="5" t="s">
        <v>28</v>
      </c>
      <c r="I11024">
        <f>VLOOKUP($A11024,'Cancelled Orders'!$D$2:$L$10078,COLUMN(E11023),0)</f>
        <v>1</v>
      </c>
      <c r="J11024" t="str">
        <f>VLOOKUP($A11024,'Cancelled Orders'!$D$2:$G$10078,3,0)</f>
        <v>Order cancelled through app</v>
      </c>
      <c r="K11024" t="str">
        <f>VLOOKUP($A11024,'Cancelled Orders'!$D$2:$G$10078,4,0)</f>
        <v>Customer Refusal</v>
      </c>
    </row>
    <row r="11025" spans="1:11" ht="13.2" x14ac:dyDescent="0.25">
      <c r="A11025" s="7">
        <v>290478812</v>
      </c>
      <c r="B11025" s="4">
        <v>46375</v>
      </c>
      <c r="C11025" s="4" t="s">
        <v>451</v>
      </c>
      <c r="D11025" s="7">
        <v>43.41</v>
      </c>
      <c r="E11025" s="7">
        <v>1</v>
      </c>
      <c r="F11025" s="7">
        <v>43.41</v>
      </c>
      <c r="G11025" s="5" t="s">
        <v>22</v>
      </c>
      <c r="H11025" s="5" t="s">
        <v>28</v>
      </c>
      <c r="I11025">
        <f>VLOOKUP($A11025,'Cancelled Orders'!$D$2:$L$10078,COLUMN(E11024),0)</f>
        <v>1</v>
      </c>
      <c r="J11025" t="str">
        <f>VLOOKUP($A11025,'Cancelled Orders'!$D$2:$G$10078,3,0)</f>
        <v>Order cancelled through app</v>
      </c>
      <c r="K11025" t="str">
        <f>VLOOKUP($A11025,'Cancelled Orders'!$D$2:$G$10078,4,0)</f>
        <v>Customer Refusal</v>
      </c>
    </row>
    <row r="11026" spans="1:11" ht="13.2" x14ac:dyDescent="0.25">
      <c r="A11026" s="7">
        <v>290466392</v>
      </c>
      <c r="B11026" s="4">
        <v>46375</v>
      </c>
      <c r="C11026" s="4" t="s">
        <v>451</v>
      </c>
      <c r="D11026" s="7">
        <v>43.41</v>
      </c>
      <c r="E11026" s="7">
        <v>1</v>
      </c>
      <c r="F11026" s="7">
        <v>43.41</v>
      </c>
      <c r="G11026" s="5" t="s">
        <v>22</v>
      </c>
      <c r="H11026" s="5" t="s">
        <v>28</v>
      </c>
      <c r="I11026">
        <f>VLOOKUP($A11026,'Cancelled Orders'!$D$2:$L$10078,COLUMN(E11025),0)</f>
        <v>1</v>
      </c>
      <c r="J11026" t="str">
        <f>VLOOKUP($A11026,'Cancelled Orders'!$D$2:$G$10078,3,0)</f>
        <v>Order cancelled through app</v>
      </c>
      <c r="K11026" t="str">
        <f>VLOOKUP($A11026,'Cancelled Orders'!$D$2:$G$10078,4,0)</f>
        <v>Customer Refusal</v>
      </c>
    </row>
    <row r="11027" spans="1:11" ht="13.2" x14ac:dyDescent="0.25">
      <c r="A11027" s="7">
        <v>290456063</v>
      </c>
      <c r="B11027" s="4">
        <v>46375</v>
      </c>
      <c r="C11027" s="4" t="s">
        <v>451</v>
      </c>
      <c r="D11027" s="7">
        <v>43.41</v>
      </c>
      <c r="E11027" s="7">
        <v>1</v>
      </c>
      <c r="F11027" s="7">
        <v>43.41</v>
      </c>
      <c r="G11027" s="5" t="s">
        <v>22</v>
      </c>
      <c r="H11027" s="5" t="s">
        <v>28</v>
      </c>
      <c r="I11027">
        <f>VLOOKUP($A11027,'Cancelled Orders'!$D$2:$L$10078,COLUMN(E11026),0)</f>
        <v>1</v>
      </c>
      <c r="J11027" t="str">
        <f>VLOOKUP($A11027,'Cancelled Orders'!$D$2:$G$10078,3,0)</f>
        <v>Order cancelled through app</v>
      </c>
      <c r="K11027" t="str">
        <f>VLOOKUP($A11027,'Cancelled Orders'!$D$2:$G$10078,4,0)</f>
        <v>Customer Refusal</v>
      </c>
    </row>
    <row r="11028" spans="1:11" ht="13.2" x14ac:dyDescent="0.25">
      <c r="A11028" s="7">
        <v>290485666</v>
      </c>
      <c r="B11028" s="4">
        <v>46375</v>
      </c>
      <c r="C11028" s="4" t="s">
        <v>451</v>
      </c>
      <c r="D11028" s="7">
        <v>43.41</v>
      </c>
      <c r="E11028" s="7">
        <v>1</v>
      </c>
      <c r="F11028" s="7">
        <v>43.41</v>
      </c>
      <c r="G11028" s="5" t="s">
        <v>22</v>
      </c>
      <c r="H11028" s="5" t="s">
        <v>28</v>
      </c>
      <c r="I11028">
        <f>VLOOKUP($A11028,'Cancelled Orders'!$D$2:$L$10078,COLUMN(E11027),0)</f>
        <v>1</v>
      </c>
      <c r="J11028" t="str">
        <f>VLOOKUP($A11028,'Cancelled Orders'!$D$2:$G$10078,3,0)</f>
        <v>Order cancelled through app</v>
      </c>
      <c r="K11028" t="str">
        <f>VLOOKUP($A11028,'Cancelled Orders'!$D$2:$G$10078,4,0)</f>
        <v>Customer Refusal</v>
      </c>
    </row>
    <row r="11029" spans="1:11" ht="13.2" x14ac:dyDescent="0.25">
      <c r="A11029" s="7">
        <v>290485004</v>
      </c>
      <c r="B11029" s="4">
        <v>46375</v>
      </c>
      <c r="C11029" s="4" t="s">
        <v>451</v>
      </c>
      <c r="D11029" s="7">
        <v>43.41</v>
      </c>
      <c r="E11029" s="7">
        <v>1</v>
      </c>
      <c r="F11029" s="7">
        <v>43.41</v>
      </c>
      <c r="G11029" s="5" t="s">
        <v>22</v>
      </c>
      <c r="H11029" s="5" t="s">
        <v>28</v>
      </c>
      <c r="I11029">
        <f>VLOOKUP($A11029,'Cancelled Orders'!$D$2:$L$10078,COLUMN(E11028),0)</f>
        <v>1</v>
      </c>
      <c r="J11029" t="str">
        <f>VLOOKUP($A11029,'Cancelled Orders'!$D$2:$G$10078,3,0)</f>
        <v>Order cancelled through app</v>
      </c>
      <c r="K11029" t="str">
        <f>VLOOKUP($A11029,'Cancelled Orders'!$D$2:$G$10078,4,0)</f>
        <v>Customer Refusal</v>
      </c>
    </row>
    <row r="11030" spans="1:11" ht="13.2" x14ac:dyDescent="0.25">
      <c r="A11030" s="7">
        <v>290484829</v>
      </c>
      <c r="B11030" s="4">
        <v>46375</v>
      </c>
      <c r="C11030" s="4" t="s">
        <v>451</v>
      </c>
      <c r="D11030" s="7">
        <v>43.41</v>
      </c>
      <c r="E11030" s="7">
        <v>1</v>
      </c>
      <c r="F11030" s="7">
        <v>43.41</v>
      </c>
      <c r="G11030" s="5" t="s">
        <v>22</v>
      </c>
      <c r="H11030" s="5" t="s">
        <v>28</v>
      </c>
      <c r="I11030">
        <f>VLOOKUP($A11030,'Cancelled Orders'!$D$2:$L$10078,COLUMN(E11029),0)</f>
        <v>1</v>
      </c>
      <c r="J11030" t="str">
        <f>VLOOKUP($A11030,'Cancelled Orders'!$D$2:$G$10078,3,0)</f>
        <v>Order cancelled through app</v>
      </c>
      <c r="K11030" t="str">
        <f>VLOOKUP($A11030,'Cancelled Orders'!$D$2:$G$10078,4,0)</f>
        <v>Customer Refusal</v>
      </c>
    </row>
    <row r="11031" spans="1:11" ht="13.2" x14ac:dyDescent="0.25">
      <c r="A11031" s="7">
        <v>290478428</v>
      </c>
      <c r="B11031" s="4">
        <v>46375</v>
      </c>
      <c r="C11031" s="4" t="s">
        <v>451</v>
      </c>
      <c r="D11031" s="7">
        <v>43.41</v>
      </c>
      <c r="E11031" s="7">
        <v>1</v>
      </c>
      <c r="F11031" s="7">
        <v>43.41</v>
      </c>
      <c r="G11031" s="5" t="s">
        <v>22</v>
      </c>
      <c r="H11031" s="5" t="s">
        <v>28</v>
      </c>
      <c r="I11031">
        <f>VLOOKUP($A11031,'Cancelled Orders'!$D$2:$L$10078,COLUMN(E11030),0)</f>
        <v>1</v>
      </c>
      <c r="J11031" t="str">
        <f>VLOOKUP($A11031,'Cancelled Orders'!$D$2:$G$10078,3,0)</f>
        <v>Order cancelled through app</v>
      </c>
      <c r="K11031" t="str">
        <f>VLOOKUP($A11031,'Cancelled Orders'!$D$2:$G$10078,4,0)</f>
        <v>Customer Refusal</v>
      </c>
    </row>
    <row r="11032" spans="1:11" ht="13.2" x14ac:dyDescent="0.25">
      <c r="A11032" s="7">
        <v>290468580</v>
      </c>
      <c r="B11032" s="4">
        <v>46375</v>
      </c>
      <c r="C11032" s="4" t="s">
        <v>451</v>
      </c>
      <c r="D11032" s="7">
        <v>43.41</v>
      </c>
      <c r="E11032" s="7">
        <v>1</v>
      </c>
      <c r="F11032" s="7">
        <v>43.41</v>
      </c>
      <c r="G11032" s="5" t="s">
        <v>22</v>
      </c>
      <c r="H11032" s="5" t="s">
        <v>28</v>
      </c>
      <c r="I11032">
        <f>VLOOKUP($A11032,'Cancelled Orders'!$D$2:$L$10078,COLUMN(E11031),0)</f>
        <v>1</v>
      </c>
      <c r="J11032" t="str">
        <f>VLOOKUP($A11032,'Cancelled Orders'!$D$2:$G$10078,3,0)</f>
        <v>Order cancelled through app</v>
      </c>
      <c r="K11032" t="str">
        <f>VLOOKUP($A11032,'Cancelled Orders'!$D$2:$G$10078,4,0)</f>
        <v>Customer Refusal</v>
      </c>
    </row>
    <row r="11033" spans="1:11" ht="13.2" x14ac:dyDescent="0.25">
      <c r="A11033" s="7">
        <v>290456943</v>
      </c>
      <c r="B11033" s="4">
        <v>46375</v>
      </c>
      <c r="C11033" s="4" t="s">
        <v>451</v>
      </c>
      <c r="D11033" s="7">
        <v>43.41</v>
      </c>
      <c r="E11033" s="7">
        <v>1</v>
      </c>
      <c r="F11033" s="7">
        <v>43.41</v>
      </c>
      <c r="G11033" s="5" t="s">
        <v>22</v>
      </c>
      <c r="H11033" s="5" t="s">
        <v>28</v>
      </c>
      <c r="I11033">
        <f>VLOOKUP($A11033,'Cancelled Orders'!$D$2:$L$10078,COLUMN(E11032),0)</f>
        <v>1</v>
      </c>
      <c r="J11033" t="str">
        <f>VLOOKUP($A11033,'Cancelled Orders'!$D$2:$G$10078,3,0)</f>
        <v>Order cancelled through app</v>
      </c>
      <c r="K11033" t="str">
        <f>VLOOKUP($A11033,'Cancelled Orders'!$D$2:$G$10078,4,0)</f>
        <v>Customer Refusal</v>
      </c>
    </row>
    <row r="11034" spans="1:11" ht="13.2" x14ac:dyDescent="0.25">
      <c r="A11034" s="7">
        <v>290491690</v>
      </c>
      <c r="B11034" s="4">
        <v>46375</v>
      </c>
      <c r="C11034" s="4" t="s">
        <v>451</v>
      </c>
      <c r="D11034" s="7">
        <v>43.41</v>
      </c>
      <c r="E11034" s="7">
        <v>1</v>
      </c>
      <c r="F11034" s="7">
        <v>43.41</v>
      </c>
      <c r="G11034" s="5" t="s">
        <v>22</v>
      </c>
      <c r="H11034" s="5" t="s">
        <v>28</v>
      </c>
      <c r="I11034">
        <f>VLOOKUP($A11034,'Cancelled Orders'!$D$2:$L$10078,COLUMN(E11033),0)</f>
        <v>1</v>
      </c>
      <c r="J11034" t="str">
        <f>VLOOKUP($A11034,'Cancelled Orders'!$D$2:$G$10078,3,0)</f>
        <v>Order cancelled through app</v>
      </c>
      <c r="K11034" t="str">
        <f>VLOOKUP($A11034,'Cancelled Orders'!$D$2:$G$10078,4,0)</f>
        <v>Customer Refusal</v>
      </c>
    </row>
    <row r="11035" spans="1:11" ht="13.2" x14ac:dyDescent="0.25">
      <c r="A11035" s="7">
        <v>290484604</v>
      </c>
      <c r="B11035" s="4">
        <v>46375</v>
      </c>
      <c r="C11035" s="4" t="s">
        <v>451</v>
      </c>
      <c r="D11035" s="7">
        <v>43.41</v>
      </c>
      <c r="E11035" s="7">
        <v>1</v>
      </c>
      <c r="F11035" s="7">
        <v>43.41</v>
      </c>
      <c r="G11035" s="5" t="s">
        <v>22</v>
      </c>
      <c r="H11035" s="5" t="s">
        <v>28</v>
      </c>
      <c r="I11035">
        <f>VLOOKUP($A11035,'Cancelled Orders'!$D$2:$L$10078,COLUMN(E11034),0)</f>
        <v>1</v>
      </c>
      <c r="J11035" t="str">
        <f>VLOOKUP($A11035,'Cancelled Orders'!$D$2:$G$10078,3,0)</f>
        <v>Order cancelled through app</v>
      </c>
      <c r="K11035" t="str">
        <f>VLOOKUP($A11035,'Cancelled Orders'!$D$2:$G$10078,4,0)</f>
        <v>Customer Refusal</v>
      </c>
    </row>
    <row r="11036" spans="1:11" ht="13.2" x14ac:dyDescent="0.25">
      <c r="A11036" s="7">
        <v>290460395</v>
      </c>
      <c r="B11036" s="4">
        <v>46375</v>
      </c>
      <c r="C11036" s="4" t="s">
        <v>451</v>
      </c>
      <c r="D11036" s="7">
        <v>43.41</v>
      </c>
      <c r="E11036" s="7">
        <v>1</v>
      </c>
      <c r="F11036" s="7">
        <v>43.41</v>
      </c>
      <c r="G11036" s="5" t="s">
        <v>22</v>
      </c>
      <c r="H11036" s="5" t="s">
        <v>28</v>
      </c>
      <c r="I11036">
        <f>VLOOKUP($A11036,'Cancelled Orders'!$D$2:$L$10078,COLUMN(E11035),0)</f>
        <v>1</v>
      </c>
      <c r="J11036" t="str">
        <f>VLOOKUP($A11036,'Cancelled Orders'!$D$2:$G$10078,3,0)</f>
        <v>Order cancelled through app</v>
      </c>
      <c r="K11036" t="str">
        <f>VLOOKUP($A11036,'Cancelled Orders'!$D$2:$G$10078,4,0)</f>
        <v>Customer Refusal</v>
      </c>
    </row>
    <row r="11037" spans="1:11" ht="13.2" x14ac:dyDescent="0.25">
      <c r="A11037" s="7">
        <v>291569783</v>
      </c>
      <c r="B11037" s="4">
        <v>650362</v>
      </c>
      <c r="C11037" s="4" t="s">
        <v>3277</v>
      </c>
      <c r="D11037" s="7">
        <v>77.73</v>
      </c>
      <c r="E11037" s="7">
        <v>1</v>
      </c>
      <c r="F11037" s="7">
        <v>77.73</v>
      </c>
      <c r="G11037" s="5" t="s">
        <v>22</v>
      </c>
      <c r="H11037" s="5" t="s">
        <v>28</v>
      </c>
      <c r="I11037">
        <f>VLOOKUP($A11037,'Cancelled Orders'!$D$2:$L$10078,COLUMN(E11036),0)</f>
        <v>1</v>
      </c>
      <c r="J11037" t="str">
        <f>VLOOKUP($A11037,'Cancelled Orders'!$D$2:$G$10078,3,0)</f>
        <v>Order cancelled through app</v>
      </c>
      <c r="K11037" t="str">
        <f>VLOOKUP($A11037,'Cancelled Orders'!$D$2:$G$10078,4,0)</f>
        <v>Customer Refusal</v>
      </c>
    </row>
    <row r="11038" spans="1:11" ht="13.2" x14ac:dyDescent="0.25">
      <c r="A11038" s="7">
        <v>291569113</v>
      </c>
      <c r="B11038" s="4">
        <v>650362</v>
      </c>
      <c r="C11038" s="4" t="s">
        <v>3277</v>
      </c>
      <c r="D11038" s="7">
        <v>77.73</v>
      </c>
      <c r="E11038" s="7">
        <v>1</v>
      </c>
      <c r="F11038" s="7">
        <v>77.73</v>
      </c>
      <c r="G11038" s="5" t="s">
        <v>22</v>
      </c>
      <c r="H11038" s="5" t="s">
        <v>28</v>
      </c>
      <c r="I11038">
        <f>VLOOKUP($A11038,'Cancelled Orders'!$D$2:$L$10078,COLUMN(E11037),0)</f>
        <v>1</v>
      </c>
      <c r="J11038" t="str">
        <f>VLOOKUP($A11038,'Cancelled Orders'!$D$2:$G$10078,3,0)</f>
        <v>Order cancelled through app</v>
      </c>
      <c r="K11038" t="str">
        <f>VLOOKUP($A11038,'Cancelled Orders'!$D$2:$G$10078,4,0)</f>
        <v>Customer Refusal</v>
      </c>
    </row>
    <row r="11039" spans="1:11" ht="13.2" x14ac:dyDescent="0.25">
      <c r="A11039" s="7">
        <v>291560645</v>
      </c>
      <c r="B11039" s="4">
        <v>650362</v>
      </c>
      <c r="C11039" s="4" t="s">
        <v>3277</v>
      </c>
      <c r="D11039" s="7">
        <v>77.73</v>
      </c>
      <c r="E11039" s="7">
        <v>1</v>
      </c>
      <c r="F11039" s="7">
        <v>77.73</v>
      </c>
      <c r="G11039" s="5" t="s">
        <v>22</v>
      </c>
      <c r="H11039" s="5" t="s">
        <v>28</v>
      </c>
      <c r="I11039">
        <f>VLOOKUP($A11039,'Cancelled Orders'!$D$2:$L$10078,COLUMN(E11038),0)</f>
        <v>1</v>
      </c>
      <c r="J11039" t="str">
        <f>VLOOKUP($A11039,'Cancelled Orders'!$D$2:$G$10078,3,0)</f>
        <v>Order cancelled through app</v>
      </c>
      <c r="K11039" t="str">
        <f>VLOOKUP($A11039,'Cancelled Orders'!$D$2:$G$10078,4,0)</f>
        <v>Customer Refusal</v>
      </c>
    </row>
    <row r="11040" spans="1:11" ht="13.2" x14ac:dyDescent="0.25">
      <c r="A11040" s="7">
        <v>291533598</v>
      </c>
      <c r="B11040" s="4">
        <v>650362</v>
      </c>
      <c r="C11040" s="4" t="s">
        <v>3277</v>
      </c>
      <c r="D11040" s="7">
        <v>77.73</v>
      </c>
      <c r="E11040" s="7">
        <v>1</v>
      </c>
      <c r="F11040" s="7">
        <v>77.73</v>
      </c>
      <c r="G11040" s="5" t="s">
        <v>22</v>
      </c>
      <c r="H11040" s="5" t="s">
        <v>28</v>
      </c>
      <c r="I11040">
        <f>VLOOKUP($A11040,'Cancelled Orders'!$D$2:$L$10078,COLUMN(E11039),0)</f>
        <v>1</v>
      </c>
      <c r="J11040" t="str">
        <f>VLOOKUP($A11040,'Cancelled Orders'!$D$2:$G$10078,3,0)</f>
        <v>Order cancelled through app</v>
      </c>
      <c r="K11040" t="str">
        <f>VLOOKUP($A11040,'Cancelled Orders'!$D$2:$G$10078,4,0)</f>
        <v>Customer Refusal</v>
      </c>
    </row>
    <row r="11041" spans="1:11" ht="13.2" x14ac:dyDescent="0.25">
      <c r="A11041" s="7">
        <v>291526212</v>
      </c>
      <c r="B11041" s="4">
        <v>650362</v>
      </c>
      <c r="C11041" s="4" t="s">
        <v>3277</v>
      </c>
      <c r="D11041" s="7">
        <v>77.73</v>
      </c>
      <c r="E11041" s="7">
        <v>1</v>
      </c>
      <c r="F11041" s="7">
        <v>77.73</v>
      </c>
      <c r="G11041" s="5" t="s">
        <v>22</v>
      </c>
      <c r="H11041" s="5" t="s">
        <v>28</v>
      </c>
      <c r="I11041">
        <f>VLOOKUP($A11041,'Cancelled Orders'!$D$2:$L$10078,COLUMN(E11040),0)</f>
        <v>1</v>
      </c>
      <c r="J11041" t="str">
        <f>VLOOKUP($A11041,'Cancelled Orders'!$D$2:$G$10078,3,0)</f>
        <v>Order cancelled through app</v>
      </c>
      <c r="K11041" t="str">
        <f>VLOOKUP($A11041,'Cancelled Orders'!$D$2:$G$10078,4,0)</f>
        <v>Customer Refusal</v>
      </c>
    </row>
    <row r="11042" spans="1:11" ht="13.2" x14ac:dyDescent="0.25">
      <c r="A11042" s="7">
        <v>291522484</v>
      </c>
      <c r="B11042" s="4">
        <v>650362</v>
      </c>
      <c r="C11042" s="4" t="s">
        <v>3277</v>
      </c>
      <c r="D11042" s="7">
        <v>77.73</v>
      </c>
      <c r="E11042" s="7">
        <v>1</v>
      </c>
      <c r="F11042" s="7">
        <v>77.73</v>
      </c>
      <c r="G11042" s="5" t="s">
        <v>22</v>
      </c>
      <c r="H11042" s="5" t="s">
        <v>28</v>
      </c>
      <c r="I11042">
        <f>VLOOKUP($A11042,'Cancelled Orders'!$D$2:$L$10078,COLUMN(E11041),0)</f>
        <v>1</v>
      </c>
      <c r="J11042" t="str">
        <f>VLOOKUP($A11042,'Cancelled Orders'!$D$2:$G$10078,3,0)</f>
        <v>Order cancelled through app</v>
      </c>
      <c r="K11042" t="str">
        <f>VLOOKUP($A11042,'Cancelled Orders'!$D$2:$G$10078,4,0)</f>
        <v>Customer Refusal</v>
      </c>
    </row>
    <row r="11043" spans="1:11" ht="13.2" x14ac:dyDescent="0.25">
      <c r="A11043" s="7">
        <v>291511005</v>
      </c>
      <c r="B11043" s="4">
        <v>650362</v>
      </c>
      <c r="C11043" s="4" t="s">
        <v>3277</v>
      </c>
      <c r="D11043" s="7">
        <v>77.73</v>
      </c>
      <c r="E11043" s="7">
        <v>1</v>
      </c>
      <c r="F11043" s="7">
        <v>77.73</v>
      </c>
      <c r="G11043" s="5" t="s">
        <v>22</v>
      </c>
      <c r="H11043" s="5" t="s">
        <v>28</v>
      </c>
      <c r="I11043">
        <f>VLOOKUP($A11043,'Cancelled Orders'!$D$2:$L$10078,COLUMN(E11042),0)</f>
        <v>1</v>
      </c>
      <c r="J11043" t="str">
        <f>VLOOKUP($A11043,'Cancelled Orders'!$D$2:$G$10078,3,0)</f>
        <v>Order cancelled through app</v>
      </c>
      <c r="K11043" t="str">
        <f>VLOOKUP($A11043,'Cancelled Orders'!$D$2:$G$10078,4,0)</f>
        <v>Customer Refusal</v>
      </c>
    </row>
    <row r="11044" spans="1:11" ht="13.2" x14ac:dyDescent="0.25">
      <c r="A11044" s="7">
        <v>291508610</v>
      </c>
      <c r="B11044" s="4">
        <v>650362</v>
      </c>
      <c r="C11044" s="4" t="s">
        <v>3277</v>
      </c>
      <c r="D11044" s="7">
        <v>77.73</v>
      </c>
      <c r="E11044" s="7">
        <v>1</v>
      </c>
      <c r="F11044" s="7">
        <v>77.73</v>
      </c>
      <c r="G11044" s="5" t="s">
        <v>22</v>
      </c>
      <c r="H11044" s="5" t="s">
        <v>28</v>
      </c>
      <c r="I11044">
        <f>VLOOKUP($A11044,'Cancelled Orders'!$D$2:$L$10078,COLUMN(E11043),0)</f>
        <v>1</v>
      </c>
      <c r="J11044" t="str">
        <f>VLOOKUP($A11044,'Cancelled Orders'!$D$2:$G$10078,3,0)</f>
        <v>Order cancelled through app</v>
      </c>
      <c r="K11044" t="str">
        <f>VLOOKUP($A11044,'Cancelled Orders'!$D$2:$G$10078,4,0)</f>
        <v>Customer Refusal</v>
      </c>
    </row>
    <row r="11045" spans="1:11" ht="13.2" x14ac:dyDescent="0.25">
      <c r="A11045" s="7">
        <v>291504563</v>
      </c>
      <c r="B11045" s="4">
        <v>650362</v>
      </c>
      <c r="C11045" s="4" t="s">
        <v>3277</v>
      </c>
      <c r="D11045" s="7">
        <v>77.73</v>
      </c>
      <c r="E11045" s="7">
        <v>1</v>
      </c>
      <c r="F11045" s="7">
        <v>77.73</v>
      </c>
      <c r="G11045" s="5" t="s">
        <v>22</v>
      </c>
      <c r="H11045" s="5" t="s">
        <v>28</v>
      </c>
      <c r="I11045">
        <f>VLOOKUP($A11045,'Cancelled Orders'!$D$2:$L$10078,COLUMN(E11044),0)</f>
        <v>1</v>
      </c>
      <c r="J11045" t="str">
        <f>VLOOKUP($A11045,'Cancelled Orders'!$D$2:$G$10078,3,0)</f>
        <v>Order cancelled through app</v>
      </c>
      <c r="K11045" t="str">
        <f>VLOOKUP($A11045,'Cancelled Orders'!$D$2:$G$10078,4,0)</f>
        <v>Customer Refusal</v>
      </c>
    </row>
    <row r="11046" spans="1:11" ht="13.2" x14ac:dyDescent="0.25">
      <c r="A11046" s="7">
        <v>291502453</v>
      </c>
      <c r="B11046" s="4">
        <v>650362</v>
      </c>
      <c r="C11046" s="4" t="s">
        <v>3277</v>
      </c>
      <c r="D11046" s="7">
        <v>77.73</v>
      </c>
      <c r="E11046" s="7">
        <v>1</v>
      </c>
      <c r="F11046" s="7">
        <v>77.73</v>
      </c>
      <c r="G11046" s="5" t="s">
        <v>22</v>
      </c>
      <c r="H11046" s="5" t="s">
        <v>28</v>
      </c>
      <c r="I11046">
        <f>VLOOKUP($A11046,'Cancelled Orders'!$D$2:$L$10078,COLUMN(E11045),0)</f>
        <v>1</v>
      </c>
      <c r="J11046" t="str">
        <f>VLOOKUP($A11046,'Cancelled Orders'!$D$2:$G$10078,3,0)</f>
        <v>Order cancelled through app</v>
      </c>
      <c r="K11046" t="str">
        <f>VLOOKUP($A11046,'Cancelled Orders'!$D$2:$G$10078,4,0)</f>
        <v>Customer Refusal</v>
      </c>
    </row>
    <row r="11047" spans="1:11" ht="13.2" x14ac:dyDescent="0.25">
      <c r="A11047" s="7">
        <v>291501057</v>
      </c>
      <c r="B11047" s="4">
        <v>650362</v>
      </c>
      <c r="C11047" s="4" t="s">
        <v>3277</v>
      </c>
      <c r="D11047" s="7">
        <v>77.73</v>
      </c>
      <c r="E11047" s="7">
        <v>1</v>
      </c>
      <c r="F11047" s="7">
        <v>77.73</v>
      </c>
      <c r="G11047" s="5" t="s">
        <v>22</v>
      </c>
      <c r="H11047" s="5" t="s">
        <v>28</v>
      </c>
      <c r="I11047">
        <f>VLOOKUP($A11047,'Cancelled Orders'!$D$2:$L$10078,COLUMN(E11046),0)</f>
        <v>1</v>
      </c>
      <c r="J11047" t="str">
        <f>VLOOKUP($A11047,'Cancelled Orders'!$D$2:$G$10078,3,0)</f>
        <v>Order cancelled through app</v>
      </c>
      <c r="K11047" t="str">
        <f>VLOOKUP($A11047,'Cancelled Orders'!$D$2:$G$10078,4,0)</f>
        <v>Customer Refusal</v>
      </c>
    </row>
    <row r="11048" spans="1:11" ht="13.2" x14ac:dyDescent="0.25">
      <c r="A11048" s="7">
        <v>291498130</v>
      </c>
      <c r="B11048" s="4">
        <v>650362</v>
      </c>
      <c r="C11048" s="4" t="s">
        <v>3277</v>
      </c>
      <c r="D11048" s="7">
        <v>77.73</v>
      </c>
      <c r="E11048" s="7">
        <v>1</v>
      </c>
      <c r="F11048" s="7">
        <v>77.73</v>
      </c>
      <c r="G11048" s="5" t="s">
        <v>22</v>
      </c>
      <c r="H11048" s="5" t="s">
        <v>28</v>
      </c>
      <c r="I11048">
        <f>VLOOKUP($A11048,'Cancelled Orders'!$D$2:$L$10078,COLUMN(E11047),0)</f>
        <v>1</v>
      </c>
      <c r="J11048" t="str">
        <f>VLOOKUP($A11048,'Cancelled Orders'!$D$2:$G$10078,3,0)</f>
        <v>Order cancelled through app</v>
      </c>
      <c r="K11048" t="str">
        <f>VLOOKUP($A11048,'Cancelled Orders'!$D$2:$G$10078,4,0)</f>
        <v>Customer Refusal</v>
      </c>
    </row>
    <row r="11049" spans="1:11" ht="13.2" x14ac:dyDescent="0.25">
      <c r="A11049" s="7">
        <v>291492905</v>
      </c>
      <c r="B11049" s="4">
        <v>650362</v>
      </c>
      <c r="C11049" s="4" t="s">
        <v>3277</v>
      </c>
      <c r="D11049" s="7">
        <v>77.73</v>
      </c>
      <c r="E11049" s="7">
        <v>1</v>
      </c>
      <c r="F11049" s="7">
        <v>77.73</v>
      </c>
      <c r="G11049" s="5" t="s">
        <v>22</v>
      </c>
      <c r="H11049" s="5" t="s">
        <v>28</v>
      </c>
      <c r="I11049">
        <f>VLOOKUP($A11049,'Cancelled Orders'!$D$2:$L$10078,COLUMN(E11048),0)</f>
        <v>1</v>
      </c>
      <c r="J11049" t="str">
        <f>VLOOKUP($A11049,'Cancelled Orders'!$D$2:$G$10078,3,0)</f>
        <v>Order cancelled through app</v>
      </c>
      <c r="K11049" t="str">
        <f>VLOOKUP($A11049,'Cancelled Orders'!$D$2:$G$10078,4,0)</f>
        <v>Customer Refusal</v>
      </c>
    </row>
    <row r="11050" spans="1:11" ht="13.2" x14ac:dyDescent="0.25">
      <c r="A11050" s="7">
        <v>291472966</v>
      </c>
      <c r="B11050" s="4">
        <v>650362</v>
      </c>
      <c r="C11050" s="4" t="s">
        <v>3277</v>
      </c>
      <c r="D11050" s="7">
        <v>77.73</v>
      </c>
      <c r="E11050" s="7">
        <v>1</v>
      </c>
      <c r="F11050" s="7">
        <v>77.73</v>
      </c>
      <c r="G11050" s="5" t="s">
        <v>22</v>
      </c>
      <c r="H11050" s="5" t="s">
        <v>28</v>
      </c>
      <c r="I11050">
        <f>VLOOKUP($A11050,'Cancelled Orders'!$D$2:$L$10078,COLUMN(E11049),0)</f>
        <v>1</v>
      </c>
      <c r="J11050" t="str">
        <f>VLOOKUP($A11050,'Cancelled Orders'!$D$2:$G$10078,3,0)</f>
        <v>Order cancelled through app</v>
      </c>
      <c r="K11050" t="str">
        <f>VLOOKUP($A11050,'Cancelled Orders'!$D$2:$G$10078,4,0)</f>
        <v>Customer Refusal</v>
      </c>
    </row>
    <row r="11051" spans="1:11" ht="13.2" x14ac:dyDescent="0.25">
      <c r="A11051" s="7">
        <v>291472587</v>
      </c>
      <c r="B11051" s="4">
        <v>650362</v>
      </c>
      <c r="C11051" s="4" t="s">
        <v>3277</v>
      </c>
      <c r="D11051" s="7">
        <v>77.73</v>
      </c>
      <c r="E11051" s="7">
        <v>1</v>
      </c>
      <c r="F11051" s="7">
        <v>77.73</v>
      </c>
      <c r="G11051" s="5" t="s">
        <v>22</v>
      </c>
      <c r="H11051" s="5" t="s">
        <v>28</v>
      </c>
      <c r="I11051">
        <f>VLOOKUP($A11051,'Cancelled Orders'!$D$2:$L$10078,COLUMN(E11050),0)</f>
        <v>1</v>
      </c>
      <c r="J11051" t="str">
        <f>VLOOKUP($A11051,'Cancelled Orders'!$D$2:$G$10078,3,0)</f>
        <v>Order cancelled through app</v>
      </c>
      <c r="K11051" t="str">
        <f>VLOOKUP($A11051,'Cancelled Orders'!$D$2:$G$10078,4,0)</f>
        <v>Customer Refusal</v>
      </c>
    </row>
    <row r="11052" spans="1:11" ht="13.2" x14ac:dyDescent="0.25">
      <c r="A11052" s="7">
        <v>291540208</v>
      </c>
      <c r="B11052" s="4">
        <v>650362</v>
      </c>
      <c r="C11052" s="4" t="s">
        <v>3277</v>
      </c>
      <c r="D11052" s="7">
        <v>77.73</v>
      </c>
      <c r="E11052" s="7">
        <v>1</v>
      </c>
      <c r="F11052" s="7">
        <v>77.73</v>
      </c>
      <c r="G11052" s="5" t="s">
        <v>22</v>
      </c>
      <c r="H11052" s="5" t="s">
        <v>28</v>
      </c>
      <c r="I11052">
        <f>VLOOKUP($A11052,'Cancelled Orders'!$D$2:$L$10078,COLUMN(E11051),0)</f>
        <v>1</v>
      </c>
      <c r="J11052" t="str">
        <f>VLOOKUP($A11052,'Cancelled Orders'!$D$2:$G$10078,3,0)</f>
        <v>Order cancelled through app</v>
      </c>
      <c r="K11052" t="str">
        <f>VLOOKUP($A11052,'Cancelled Orders'!$D$2:$G$10078,4,0)</f>
        <v>Customer Refusal</v>
      </c>
    </row>
    <row r="11053" spans="1:11" ht="13.2" x14ac:dyDescent="0.25">
      <c r="A11053" s="7">
        <v>291526241</v>
      </c>
      <c r="B11053" s="4">
        <v>650362</v>
      </c>
      <c r="C11053" s="4" t="s">
        <v>3277</v>
      </c>
      <c r="D11053" s="7">
        <v>77.73</v>
      </c>
      <c r="E11053" s="7">
        <v>1</v>
      </c>
      <c r="F11053" s="7">
        <v>77.73</v>
      </c>
      <c r="G11053" s="5" t="s">
        <v>22</v>
      </c>
      <c r="H11053" s="5" t="s">
        <v>28</v>
      </c>
      <c r="I11053">
        <f>VLOOKUP($A11053,'Cancelled Orders'!$D$2:$L$10078,COLUMN(E11052),0)</f>
        <v>1</v>
      </c>
      <c r="J11053" t="str">
        <f>VLOOKUP($A11053,'Cancelled Orders'!$D$2:$G$10078,3,0)</f>
        <v>Order cancelled through app</v>
      </c>
      <c r="K11053" t="str">
        <f>VLOOKUP($A11053,'Cancelled Orders'!$D$2:$G$10078,4,0)</f>
        <v>Customer Refusal</v>
      </c>
    </row>
    <row r="11054" spans="1:11" ht="13.2" x14ac:dyDescent="0.25">
      <c r="A11054" s="7">
        <v>291520722</v>
      </c>
      <c r="B11054" s="4">
        <v>650362</v>
      </c>
      <c r="C11054" s="4" t="s">
        <v>3277</v>
      </c>
      <c r="D11054" s="7">
        <v>77.73</v>
      </c>
      <c r="E11054" s="7">
        <v>1</v>
      </c>
      <c r="F11054" s="7">
        <v>77.73</v>
      </c>
      <c r="G11054" s="5" t="s">
        <v>22</v>
      </c>
      <c r="H11054" s="5" t="s">
        <v>28</v>
      </c>
      <c r="I11054">
        <f>VLOOKUP($A11054,'Cancelled Orders'!$D$2:$L$10078,COLUMN(E11053),0)</f>
        <v>1</v>
      </c>
      <c r="J11054" t="str">
        <f>VLOOKUP($A11054,'Cancelled Orders'!$D$2:$G$10078,3,0)</f>
        <v>Order cancelled through app</v>
      </c>
      <c r="K11054" t="str">
        <f>VLOOKUP($A11054,'Cancelled Orders'!$D$2:$G$10078,4,0)</f>
        <v>Customer Refusal</v>
      </c>
    </row>
    <row r="11055" spans="1:11" ht="13.2" x14ac:dyDescent="0.25">
      <c r="A11055" s="7">
        <v>291497916</v>
      </c>
      <c r="B11055" s="4">
        <v>650362</v>
      </c>
      <c r="C11055" s="4" t="s">
        <v>3277</v>
      </c>
      <c r="D11055" s="7">
        <v>77.73</v>
      </c>
      <c r="E11055" s="7">
        <v>1</v>
      </c>
      <c r="F11055" s="7">
        <v>77.73</v>
      </c>
      <c r="G11055" s="5" t="s">
        <v>22</v>
      </c>
      <c r="H11055" s="5" t="s">
        <v>28</v>
      </c>
      <c r="I11055">
        <f>VLOOKUP($A11055,'Cancelled Orders'!$D$2:$L$10078,COLUMN(E11054),0)</f>
        <v>1</v>
      </c>
      <c r="J11055" t="str">
        <f>VLOOKUP($A11055,'Cancelled Orders'!$D$2:$G$10078,3,0)</f>
        <v>Order cancelled through app</v>
      </c>
      <c r="K11055" t="str">
        <f>VLOOKUP($A11055,'Cancelled Orders'!$D$2:$G$10078,4,0)</f>
        <v>Customer Refusal</v>
      </c>
    </row>
    <row r="11056" spans="1:11" ht="13.2" x14ac:dyDescent="0.25">
      <c r="A11056" s="7">
        <v>291483946</v>
      </c>
      <c r="B11056" s="4">
        <v>650362</v>
      </c>
      <c r="C11056" s="4" t="s">
        <v>3277</v>
      </c>
      <c r="D11056" s="7">
        <v>77.73</v>
      </c>
      <c r="E11056" s="7">
        <v>1</v>
      </c>
      <c r="F11056" s="7">
        <v>77.73</v>
      </c>
      <c r="G11056" s="5" t="s">
        <v>22</v>
      </c>
      <c r="H11056" s="5" t="s">
        <v>28</v>
      </c>
      <c r="I11056">
        <f>VLOOKUP($A11056,'Cancelled Orders'!$D$2:$L$10078,COLUMN(E11055),0)</f>
        <v>1</v>
      </c>
      <c r="J11056" t="str">
        <f>VLOOKUP($A11056,'Cancelled Orders'!$D$2:$G$10078,3,0)</f>
        <v>Order cancelled through app</v>
      </c>
      <c r="K11056" t="str">
        <f>VLOOKUP($A11056,'Cancelled Orders'!$D$2:$G$10078,4,0)</f>
        <v>Customer Refusal</v>
      </c>
    </row>
    <row r="11057" spans="1:11" ht="13.2" x14ac:dyDescent="0.25">
      <c r="A11057" s="7">
        <v>291531495</v>
      </c>
      <c r="B11057" s="4">
        <v>650362</v>
      </c>
      <c r="C11057" s="4" t="s">
        <v>3277</v>
      </c>
      <c r="D11057" s="7">
        <v>77.73</v>
      </c>
      <c r="E11057" s="7">
        <v>1</v>
      </c>
      <c r="F11057" s="7">
        <v>77.73</v>
      </c>
      <c r="G11057" s="5" t="s">
        <v>22</v>
      </c>
      <c r="H11057" s="5" t="s">
        <v>28</v>
      </c>
      <c r="I11057">
        <f>VLOOKUP($A11057,'Cancelled Orders'!$D$2:$L$10078,COLUMN(E11056),0)</f>
        <v>1</v>
      </c>
      <c r="J11057" t="str">
        <f>VLOOKUP($A11057,'Cancelled Orders'!$D$2:$G$10078,3,0)</f>
        <v>Order cancelled through app</v>
      </c>
      <c r="K11057" t="str">
        <f>VLOOKUP($A11057,'Cancelled Orders'!$D$2:$G$10078,4,0)</f>
        <v>Customer Refusal</v>
      </c>
    </row>
    <row r="11058" spans="1:11" ht="13.2" x14ac:dyDescent="0.25">
      <c r="A11058" s="7">
        <v>291517334</v>
      </c>
      <c r="B11058" s="4">
        <v>650362</v>
      </c>
      <c r="C11058" s="4" t="s">
        <v>3277</v>
      </c>
      <c r="D11058" s="7">
        <v>77.73</v>
      </c>
      <c r="E11058" s="7">
        <v>1</v>
      </c>
      <c r="F11058" s="7">
        <v>77.73</v>
      </c>
      <c r="G11058" s="5" t="s">
        <v>22</v>
      </c>
      <c r="H11058" s="5" t="s">
        <v>28</v>
      </c>
      <c r="I11058">
        <f>VLOOKUP($A11058,'Cancelled Orders'!$D$2:$L$10078,COLUMN(E11057),0)</f>
        <v>1</v>
      </c>
      <c r="J11058" t="str">
        <f>VLOOKUP($A11058,'Cancelled Orders'!$D$2:$G$10078,3,0)</f>
        <v>Order cancelled through app</v>
      </c>
      <c r="K11058" t="str">
        <f>VLOOKUP($A11058,'Cancelled Orders'!$D$2:$G$10078,4,0)</f>
        <v>Customer Refusal</v>
      </c>
    </row>
    <row r="11059" spans="1:11" ht="13.2" x14ac:dyDescent="0.25">
      <c r="A11059" s="7">
        <v>291515911</v>
      </c>
      <c r="B11059" s="4">
        <v>650362</v>
      </c>
      <c r="C11059" s="4" t="s">
        <v>3277</v>
      </c>
      <c r="D11059" s="7">
        <v>77.73</v>
      </c>
      <c r="E11059" s="7">
        <v>1</v>
      </c>
      <c r="F11059" s="7">
        <v>77.73</v>
      </c>
      <c r="G11059" s="5" t="s">
        <v>22</v>
      </c>
      <c r="H11059" s="5" t="s">
        <v>28</v>
      </c>
      <c r="I11059">
        <f>VLOOKUP($A11059,'Cancelled Orders'!$D$2:$L$10078,COLUMN(E11058),0)</f>
        <v>1</v>
      </c>
      <c r="J11059" t="str">
        <f>VLOOKUP($A11059,'Cancelled Orders'!$D$2:$G$10078,3,0)</f>
        <v>Order cancelled through app</v>
      </c>
      <c r="K11059" t="str">
        <f>VLOOKUP($A11059,'Cancelled Orders'!$D$2:$G$10078,4,0)</f>
        <v>Customer Refusal</v>
      </c>
    </row>
    <row r="11060" spans="1:11" ht="13.2" x14ac:dyDescent="0.25">
      <c r="A11060" s="7">
        <v>291507071</v>
      </c>
      <c r="B11060" s="4">
        <v>650362</v>
      </c>
      <c r="C11060" s="4" t="s">
        <v>3277</v>
      </c>
      <c r="D11060" s="7">
        <v>77.73</v>
      </c>
      <c r="E11060" s="7">
        <v>1</v>
      </c>
      <c r="F11060" s="7">
        <v>77.73</v>
      </c>
      <c r="G11060" s="5" t="s">
        <v>22</v>
      </c>
      <c r="H11060" s="5" t="s">
        <v>28</v>
      </c>
      <c r="I11060">
        <f>VLOOKUP($A11060,'Cancelled Orders'!$D$2:$L$10078,COLUMN(E11059),0)</f>
        <v>1</v>
      </c>
      <c r="J11060" t="str">
        <f>VLOOKUP($A11060,'Cancelled Orders'!$D$2:$G$10078,3,0)</f>
        <v>Order cancelled through app</v>
      </c>
      <c r="K11060" t="str">
        <f>VLOOKUP($A11060,'Cancelled Orders'!$D$2:$G$10078,4,0)</f>
        <v>Customer Refusal</v>
      </c>
    </row>
    <row r="11061" spans="1:11" ht="13.2" x14ac:dyDescent="0.25">
      <c r="A11061" s="7">
        <v>291506285</v>
      </c>
      <c r="B11061" s="4">
        <v>650362</v>
      </c>
      <c r="C11061" s="4" t="s">
        <v>3277</v>
      </c>
      <c r="D11061" s="7">
        <v>77.73</v>
      </c>
      <c r="E11061" s="7">
        <v>1</v>
      </c>
      <c r="F11061" s="7">
        <v>77.73</v>
      </c>
      <c r="G11061" s="5" t="s">
        <v>22</v>
      </c>
      <c r="H11061" s="5" t="s">
        <v>28</v>
      </c>
      <c r="I11061">
        <f>VLOOKUP($A11061,'Cancelled Orders'!$D$2:$L$10078,COLUMN(E11060),0)</f>
        <v>1</v>
      </c>
      <c r="J11061" t="str">
        <f>VLOOKUP($A11061,'Cancelled Orders'!$D$2:$G$10078,3,0)</f>
        <v>Order cancelled through app</v>
      </c>
      <c r="K11061" t="str">
        <f>VLOOKUP($A11061,'Cancelled Orders'!$D$2:$G$10078,4,0)</f>
        <v>Customer Refusal</v>
      </c>
    </row>
    <row r="11062" spans="1:11" ht="13.2" x14ac:dyDescent="0.25">
      <c r="A11062" s="7">
        <v>291481700</v>
      </c>
      <c r="B11062" s="4">
        <v>650362</v>
      </c>
      <c r="C11062" s="4" t="s">
        <v>3277</v>
      </c>
      <c r="D11062" s="7">
        <v>77.73</v>
      </c>
      <c r="E11062" s="7">
        <v>1</v>
      </c>
      <c r="F11062" s="7">
        <v>77.73</v>
      </c>
      <c r="G11062" s="5" t="s">
        <v>22</v>
      </c>
      <c r="H11062" s="5" t="s">
        <v>28</v>
      </c>
      <c r="I11062">
        <f>VLOOKUP($A11062,'Cancelled Orders'!$D$2:$L$10078,COLUMN(E11061),0)</f>
        <v>1</v>
      </c>
      <c r="J11062" t="str">
        <f>VLOOKUP($A11062,'Cancelled Orders'!$D$2:$G$10078,3,0)</f>
        <v>Order cancelled through app</v>
      </c>
      <c r="K11062" t="str">
        <f>VLOOKUP($A11062,'Cancelled Orders'!$D$2:$G$10078,4,0)</f>
        <v>Customer Refusal</v>
      </c>
    </row>
    <row r="11063" spans="1:11" ht="13.2" x14ac:dyDescent="0.25">
      <c r="A11063" s="7">
        <v>291480977</v>
      </c>
      <c r="B11063" s="4">
        <v>650362</v>
      </c>
      <c r="C11063" s="4" t="s">
        <v>3277</v>
      </c>
      <c r="D11063" s="7">
        <v>77.73</v>
      </c>
      <c r="E11063" s="7">
        <v>1</v>
      </c>
      <c r="F11063" s="7">
        <v>77.73</v>
      </c>
      <c r="G11063" s="5" t="s">
        <v>22</v>
      </c>
      <c r="H11063" s="5" t="s">
        <v>28</v>
      </c>
      <c r="I11063">
        <f>VLOOKUP($A11063,'Cancelled Orders'!$D$2:$L$10078,COLUMN(E11062),0)</f>
        <v>1</v>
      </c>
      <c r="J11063" t="str">
        <f>VLOOKUP($A11063,'Cancelled Orders'!$D$2:$G$10078,3,0)</f>
        <v>Order cancelled through app</v>
      </c>
      <c r="K11063" t="str">
        <f>VLOOKUP($A11063,'Cancelled Orders'!$D$2:$G$10078,4,0)</f>
        <v>Customer Refusal</v>
      </c>
    </row>
    <row r="11064" spans="1:11" ht="13.2" x14ac:dyDescent="0.25">
      <c r="A11064" s="7">
        <v>291472785</v>
      </c>
      <c r="B11064" s="4">
        <v>650362</v>
      </c>
      <c r="C11064" s="4" t="s">
        <v>3277</v>
      </c>
      <c r="D11064" s="7">
        <v>77.73</v>
      </c>
      <c r="E11064" s="7">
        <v>1</v>
      </c>
      <c r="F11064" s="7">
        <v>77.73</v>
      </c>
      <c r="G11064" s="5" t="s">
        <v>22</v>
      </c>
      <c r="H11064" s="5" t="s">
        <v>28</v>
      </c>
      <c r="I11064">
        <f>VLOOKUP($A11064,'Cancelled Orders'!$D$2:$L$10078,COLUMN(E11063),0)</f>
        <v>1</v>
      </c>
      <c r="J11064" t="str">
        <f>VLOOKUP($A11064,'Cancelled Orders'!$D$2:$G$10078,3,0)</f>
        <v>Order cancelled through app</v>
      </c>
      <c r="K11064" t="str">
        <f>VLOOKUP($A11064,'Cancelled Orders'!$D$2:$G$10078,4,0)</f>
        <v>Customer Refusal</v>
      </c>
    </row>
    <row r="11065" spans="1:11" ht="13.2" x14ac:dyDescent="0.25">
      <c r="A11065" s="7">
        <v>291573710</v>
      </c>
      <c r="B11065" s="4">
        <v>650362</v>
      </c>
      <c r="C11065" s="4" t="s">
        <v>3277</v>
      </c>
      <c r="D11065" s="7">
        <v>77.73</v>
      </c>
      <c r="E11065" s="7">
        <v>1</v>
      </c>
      <c r="F11065" s="7">
        <v>77.73</v>
      </c>
      <c r="G11065" s="5" t="s">
        <v>22</v>
      </c>
      <c r="H11065" s="5" t="s">
        <v>28</v>
      </c>
      <c r="I11065">
        <f>VLOOKUP($A11065,'Cancelled Orders'!$D$2:$L$10078,COLUMN(E11064),0)</f>
        <v>1</v>
      </c>
      <c r="J11065" t="str">
        <f>VLOOKUP($A11065,'Cancelled Orders'!$D$2:$G$10078,3,0)</f>
        <v>Order cancelled through app</v>
      </c>
      <c r="K11065" t="str">
        <f>VLOOKUP($A11065,'Cancelled Orders'!$D$2:$G$10078,4,0)</f>
        <v>Customer Refusal</v>
      </c>
    </row>
    <row r="11066" spans="1:11" ht="13.2" x14ac:dyDescent="0.25">
      <c r="A11066" s="7">
        <v>291564713</v>
      </c>
      <c r="B11066" s="4">
        <v>650362</v>
      </c>
      <c r="C11066" s="4" t="s">
        <v>3277</v>
      </c>
      <c r="D11066" s="7">
        <v>77.73</v>
      </c>
      <c r="E11066" s="7">
        <v>1</v>
      </c>
      <c r="F11066" s="7">
        <v>77.73</v>
      </c>
      <c r="G11066" s="5" t="s">
        <v>22</v>
      </c>
      <c r="H11066" s="5" t="s">
        <v>28</v>
      </c>
      <c r="I11066">
        <f>VLOOKUP($A11066,'Cancelled Orders'!$D$2:$L$10078,COLUMN(E11065),0)</f>
        <v>1</v>
      </c>
      <c r="J11066" t="str">
        <f>VLOOKUP($A11066,'Cancelled Orders'!$D$2:$G$10078,3,0)</f>
        <v>Order cancelled through app</v>
      </c>
      <c r="K11066" t="str">
        <f>VLOOKUP($A11066,'Cancelled Orders'!$D$2:$G$10078,4,0)</f>
        <v>Customer Refusal</v>
      </c>
    </row>
    <row r="11067" spans="1:11" ht="13.2" x14ac:dyDescent="0.25">
      <c r="A11067" s="7">
        <v>291560643</v>
      </c>
      <c r="B11067" s="4">
        <v>650362</v>
      </c>
      <c r="C11067" s="4" t="s">
        <v>3277</v>
      </c>
      <c r="D11067" s="7">
        <v>77.73</v>
      </c>
      <c r="E11067" s="7">
        <v>1</v>
      </c>
      <c r="F11067" s="7">
        <v>77.73</v>
      </c>
      <c r="G11067" s="5" t="s">
        <v>22</v>
      </c>
      <c r="H11067" s="5" t="s">
        <v>28</v>
      </c>
      <c r="I11067">
        <f>VLOOKUP($A11067,'Cancelled Orders'!$D$2:$L$10078,COLUMN(E11066),0)</f>
        <v>1</v>
      </c>
      <c r="J11067" t="str">
        <f>VLOOKUP($A11067,'Cancelled Orders'!$D$2:$G$10078,3,0)</f>
        <v>Order cancelled through app</v>
      </c>
      <c r="K11067" t="str">
        <f>VLOOKUP($A11067,'Cancelled Orders'!$D$2:$G$10078,4,0)</f>
        <v>Customer Refusal</v>
      </c>
    </row>
    <row r="11068" spans="1:11" ht="13.2" x14ac:dyDescent="0.25">
      <c r="A11068" s="7">
        <v>291557731</v>
      </c>
      <c r="B11068" s="4">
        <v>650362</v>
      </c>
      <c r="C11068" s="4" t="s">
        <v>3277</v>
      </c>
      <c r="D11068" s="7">
        <v>77.73</v>
      </c>
      <c r="E11068" s="7">
        <v>1</v>
      </c>
      <c r="F11068" s="7">
        <v>77.73</v>
      </c>
      <c r="G11068" s="5" t="s">
        <v>22</v>
      </c>
      <c r="H11068" s="5" t="s">
        <v>28</v>
      </c>
      <c r="I11068">
        <f>VLOOKUP($A11068,'Cancelled Orders'!$D$2:$L$10078,COLUMN(E11067),0)</f>
        <v>1</v>
      </c>
      <c r="J11068" t="str">
        <f>VLOOKUP($A11068,'Cancelled Orders'!$D$2:$G$10078,3,0)</f>
        <v>Order cancelled through app</v>
      </c>
      <c r="K11068" t="str">
        <f>VLOOKUP($A11068,'Cancelled Orders'!$D$2:$G$10078,4,0)</f>
        <v>Customer Refusal</v>
      </c>
    </row>
    <row r="11069" spans="1:11" ht="13.2" x14ac:dyDescent="0.25">
      <c r="A11069" s="7">
        <v>291536805</v>
      </c>
      <c r="B11069" s="4">
        <v>650362</v>
      </c>
      <c r="C11069" s="4" t="s">
        <v>3277</v>
      </c>
      <c r="D11069" s="7">
        <v>77.73</v>
      </c>
      <c r="E11069" s="7">
        <v>1</v>
      </c>
      <c r="F11069" s="7">
        <v>77.73</v>
      </c>
      <c r="G11069" s="5" t="s">
        <v>22</v>
      </c>
      <c r="H11069" s="5" t="s">
        <v>28</v>
      </c>
      <c r="I11069">
        <f>VLOOKUP($A11069,'Cancelled Orders'!$D$2:$L$10078,COLUMN(E11068),0)</f>
        <v>1</v>
      </c>
      <c r="J11069" t="str">
        <f>VLOOKUP($A11069,'Cancelled Orders'!$D$2:$G$10078,3,0)</f>
        <v>Order cancelled through app</v>
      </c>
      <c r="K11069" t="str">
        <f>VLOOKUP($A11069,'Cancelled Orders'!$D$2:$G$10078,4,0)</f>
        <v>Customer Refusal</v>
      </c>
    </row>
    <row r="11070" spans="1:11" ht="13.2" x14ac:dyDescent="0.25">
      <c r="A11070" s="7">
        <v>291531958</v>
      </c>
      <c r="B11070" s="4">
        <v>650362</v>
      </c>
      <c r="C11070" s="4" t="s">
        <v>3277</v>
      </c>
      <c r="D11070" s="7">
        <v>77.73</v>
      </c>
      <c r="E11070" s="7">
        <v>1</v>
      </c>
      <c r="F11070" s="7">
        <v>77.73</v>
      </c>
      <c r="G11070" s="5" t="s">
        <v>22</v>
      </c>
      <c r="H11070" s="5" t="s">
        <v>28</v>
      </c>
      <c r="I11070">
        <f>VLOOKUP($A11070,'Cancelled Orders'!$D$2:$L$10078,COLUMN(E11069),0)</f>
        <v>1</v>
      </c>
      <c r="J11070" t="str">
        <f>VLOOKUP($A11070,'Cancelled Orders'!$D$2:$G$10078,3,0)</f>
        <v>Order cancelled through app</v>
      </c>
      <c r="K11070" t="str">
        <f>VLOOKUP($A11070,'Cancelled Orders'!$D$2:$G$10078,4,0)</f>
        <v>Customer Refusal</v>
      </c>
    </row>
    <row r="11071" spans="1:11" ht="13.2" x14ac:dyDescent="0.25">
      <c r="A11071" s="7">
        <v>291528759</v>
      </c>
      <c r="B11071" s="4">
        <v>650362</v>
      </c>
      <c r="C11071" s="4" t="s">
        <v>3277</v>
      </c>
      <c r="D11071" s="7">
        <v>77.73</v>
      </c>
      <c r="E11071" s="7">
        <v>1</v>
      </c>
      <c r="F11071" s="7">
        <v>77.73</v>
      </c>
      <c r="G11071" s="5" t="s">
        <v>22</v>
      </c>
      <c r="H11071" s="5" t="s">
        <v>28</v>
      </c>
      <c r="I11071">
        <f>VLOOKUP($A11071,'Cancelled Orders'!$D$2:$L$10078,COLUMN(E11070),0)</f>
        <v>1</v>
      </c>
      <c r="J11071" t="str">
        <f>VLOOKUP($A11071,'Cancelled Orders'!$D$2:$G$10078,3,0)</f>
        <v>Order cancelled through app</v>
      </c>
      <c r="K11071" t="str">
        <f>VLOOKUP($A11071,'Cancelled Orders'!$D$2:$G$10078,4,0)</f>
        <v>Customer Refusal</v>
      </c>
    </row>
    <row r="11072" spans="1:11" ht="13.2" x14ac:dyDescent="0.25">
      <c r="A11072" s="7">
        <v>291528414</v>
      </c>
      <c r="B11072" s="4">
        <v>650362</v>
      </c>
      <c r="C11072" s="4" t="s">
        <v>3277</v>
      </c>
      <c r="D11072" s="7">
        <v>77.73</v>
      </c>
      <c r="E11072" s="7">
        <v>1</v>
      </c>
      <c r="F11072" s="7">
        <v>77.73</v>
      </c>
      <c r="G11072" s="5" t="s">
        <v>22</v>
      </c>
      <c r="H11072" s="5" t="s">
        <v>28</v>
      </c>
      <c r="I11072">
        <f>VLOOKUP($A11072,'Cancelled Orders'!$D$2:$L$10078,COLUMN(E11071),0)</f>
        <v>1</v>
      </c>
      <c r="J11072" t="str">
        <f>VLOOKUP($A11072,'Cancelled Orders'!$D$2:$G$10078,3,0)</f>
        <v>Order cancelled through app</v>
      </c>
      <c r="K11072" t="str">
        <f>VLOOKUP($A11072,'Cancelled Orders'!$D$2:$G$10078,4,0)</f>
        <v>Customer Refusal</v>
      </c>
    </row>
    <row r="11073" spans="1:11" ht="13.2" x14ac:dyDescent="0.25">
      <c r="A11073" s="7">
        <v>291502321</v>
      </c>
      <c r="B11073" s="4">
        <v>650362</v>
      </c>
      <c r="C11073" s="4" t="s">
        <v>3277</v>
      </c>
      <c r="D11073" s="7">
        <v>77.73</v>
      </c>
      <c r="E11073" s="7">
        <v>1</v>
      </c>
      <c r="F11073" s="7">
        <v>77.73</v>
      </c>
      <c r="G11073" s="5" t="s">
        <v>22</v>
      </c>
      <c r="H11073" s="5" t="s">
        <v>28</v>
      </c>
      <c r="I11073">
        <f>VLOOKUP($A11073,'Cancelled Orders'!$D$2:$L$10078,COLUMN(E11072),0)</f>
        <v>1</v>
      </c>
      <c r="J11073" t="str">
        <f>VLOOKUP($A11073,'Cancelled Orders'!$D$2:$G$10078,3,0)</f>
        <v>Order cancelled through app</v>
      </c>
      <c r="K11073" t="str">
        <f>VLOOKUP($A11073,'Cancelled Orders'!$D$2:$G$10078,4,0)</f>
        <v>Customer Refusal</v>
      </c>
    </row>
    <row r="11074" spans="1:11" ht="13.2" x14ac:dyDescent="0.25">
      <c r="A11074" s="7">
        <v>291501418</v>
      </c>
      <c r="B11074" s="4">
        <v>650362</v>
      </c>
      <c r="C11074" s="4" t="s">
        <v>3277</v>
      </c>
      <c r="D11074" s="7">
        <v>77.73</v>
      </c>
      <c r="E11074" s="7">
        <v>1</v>
      </c>
      <c r="F11074" s="7">
        <v>77.73</v>
      </c>
      <c r="G11074" s="5" t="s">
        <v>22</v>
      </c>
      <c r="H11074" s="5" t="s">
        <v>28</v>
      </c>
      <c r="I11074">
        <f>VLOOKUP($A11074,'Cancelled Orders'!$D$2:$L$10078,COLUMN(E11073),0)</f>
        <v>1</v>
      </c>
      <c r="J11074" t="str">
        <f>VLOOKUP($A11074,'Cancelled Orders'!$D$2:$G$10078,3,0)</f>
        <v>Order cancelled through app</v>
      </c>
      <c r="K11074" t="str">
        <f>VLOOKUP($A11074,'Cancelled Orders'!$D$2:$G$10078,4,0)</f>
        <v>Customer Refusal</v>
      </c>
    </row>
    <row r="11075" spans="1:11" ht="13.2" x14ac:dyDescent="0.25">
      <c r="A11075" s="7">
        <v>291494308</v>
      </c>
      <c r="B11075" s="4">
        <v>650362</v>
      </c>
      <c r="C11075" s="4" t="s">
        <v>3277</v>
      </c>
      <c r="D11075" s="7">
        <v>77.73</v>
      </c>
      <c r="E11075" s="7">
        <v>1</v>
      </c>
      <c r="F11075" s="7">
        <v>77.73</v>
      </c>
      <c r="G11075" s="5" t="s">
        <v>22</v>
      </c>
      <c r="H11075" s="5" t="s">
        <v>28</v>
      </c>
      <c r="I11075">
        <f>VLOOKUP($A11075,'Cancelled Orders'!$D$2:$L$10078,COLUMN(E11074),0)</f>
        <v>1</v>
      </c>
      <c r="J11075" t="str">
        <f>VLOOKUP($A11075,'Cancelled Orders'!$D$2:$G$10078,3,0)</f>
        <v>Order cancelled through app</v>
      </c>
      <c r="K11075" t="str">
        <f>VLOOKUP($A11075,'Cancelled Orders'!$D$2:$G$10078,4,0)</f>
        <v>Customer Refusal</v>
      </c>
    </row>
    <row r="11076" spans="1:11" ht="13.2" x14ac:dyDescent="0.25">
      <c r="A11076" s="7">
        <v>290050975</v>
      </c>
      <c r="B11076" s="4">
        <v>501379</v>
      </c>
      <c r="C11076" s="4" t="s">
        <v>451</v>
      </c>
      <c r="D11076" s="7">
        <v>30</v>
      </c>
      <c r="E11076" s="7">
        <v>1</v>
      </c>
      <c r="F11076" s="7">
        <v>30</v>
      </c>
      <c r="G11076" s="5" t="s">
        <v>22</v>
      </c>
      <c r="H11076" s="5" t="s">
        <v>28</v>
      </c>
      <c r="I11076">
        <f>VLOOKUP($A11076,'Cancelled Orders'!$D$2:$L$10078,COLUMN(E11075),0)</f>
        <v>1</v>
      </c>
      <c r="J11076" t="str">
        <f>VLOOKUP($A11076,'Cancelled Orders'!$D$2:$G$10078,3,0)</f>
        <v>Order cancelled through app</v>
      </c>
      <c r="K11076" t="str">
        <f>VLOOKUP($A11076,'Cancelled Orders'!$D$2:$G$10078,4,0)</f>
        <v>Customer Refusal</v>
      </c>
    </row>
    <row r="11077" spans="1:11" ht="13.2" x14ac:dyDescent="0.25">
      <c r="A11077" s="7">
        <v>290039779</v>
      </c>
      <c r="B11077" s="4">
        <v>501379</v>
      </c>
      <c r="C11077" s="4" t="s">
        <v>451</v>
      </c>
      <c r="D11077" s="7">
        <v>30</v>
      </c>
      <c r="E11077" s="7">
        <v>1</v>
      </c>
      <c r="F11077" s="7">
        <v>30</v>
      </c>
      <c r="G11077" s="5" t="s">
        <v>22</v>
      </c>
      <c r="H11077" s="5" t="s">
        <v>28</v>
      </c>
      <c r="I11077">
        <f>VLOOKUP($A11077,'Cancelled Orders'!$D$2:$L$10078,COLUMN(E11076),0)</f>
        <v>1</v>
      </c>
      <c r="J11077" t="str">
        <f>VLOOKUP($A11077,'Cancelled Orders'!$D$2:$G$10078,3,0)</f>
        <v>Order cancelled through app</v>
      </c>
      <c r="K11077" t="str">
        <f>VLOOKUP($A11077,'Cancelled Orders'!$D$2:$G$10078,4,0)</f>
        <v>Customer Refusal</v>
      </c>
    </row>
    <row r="11078" spans="1:11" ht="13.2" x14ac:dyDescent="0.25">
      <c r="A11078" s="7">
        <v>290032677</v>
      </c>
      <c r="B11078" s="4">
        <v>501379</v>
      </c>
      <c r="C11078" s="4" t="s">
        <v>451</v>
      </c>
      <c r="D11078" s="7">
        <v>30</v>
      </c>
      <c r="E11078" s="7">
        <v>2</v>
      </c>
      <c r="F11078" s="7">
        <v>60</v>
      </c>
      <c r="G11078" s="5" t="s">
        <v>22</v>
      </c>
      <c r="H11078" s="5" t="s">
        <v>28</v>
      </c>
      <c r="I11078">
        <f>VLOOKUP($A11078,'Cancelled Orders'!$D$2:$L$10078,COLUMN(E11077),0)</f>
        <v>1</v>
      </c>
      <c r="J11078" t="str">
        <f>VLOOKUP($A11078,'Cancelled Orders'!$D$2:$G$10078,3,0)</f>
        <v>Order cancelled through app</v>
      </c>
      <c r="K11078" t="str">
        <f>VLOOKUP($A11078,'Cancelled Orders'!$D$2:$G$10078,4,0)</f>
        <v>Customer Refusal</v>
      </c>
    </row>
    <row r="11079" spans="1:11" ht="13.2" x14ac:dyDescent="0.25">
      <c r="A11079" s="7">
        <v>290007761</v>
      </c>
      <c r="B11079" s="4">
        <v>501379</v>
      </c>
      <c r="C11079" s="4" t="s">
        <v>451</v>
      </c>
      <c r="D11079" s="7">
        <v>30</v>
      </c>
      <c r="E11079" s="7">
        <v>1</v>
      </c>
      <c r="F11079" s="7">
        <v>30</v>
      </c>
      <c r="G11079" s="5" t="s">
        <v>22</v>
      </c>
      <c r="H11079" s="5" t="s">
        <v>28</v>
      </c>
      <c r="I11079">
        <f>VLOOKUP($A11079,'Cancelled Orders'!$D$2:$L$10078,COLUMN(E11078),0)</f>
        <v>1</v>
      </c>
      <c r="J11079" t="str">
        <f>VLOOKUP($A11079,'Cancelled Orders'!$D$2:$G$10078,3,0)</f>
        <v>Order cancelled through app</v>
      </c>
      <c r="K11079" t="str">
        <f>VLOOKUP($A11079,'Cancelled Orders'!$D$2:$G$10078,4,0)</f>
        <v>Customer Refusal</v>
      </c>
    </row>
    <row r="11080" spans="1:11" ht="13.2" x14ac:dyDescent="0.25">
      <c r="A11080" s="7">
        <v>290001694</v>
      </c>
      <c r="B11080" s="4">
        <v>501379</v>
      </c>
      <c r="C11080" s="4" t="s">
        <v>451</v>
      </c>
      <c r="D11080" s="7">
        <v>30</v>
      </c>
      <c r="E11080" s="7">
        <v>1</v>
      </c>
      <c r="F11080" s="7">
        <v>30</v>
      </c>
      <c r="G11080" s="5" t="s">
        <v>22</v>
      </c>
      <c r="H11080" s="5" t="s">
        <v>28</v>
      </c>
      <c r="I11080">
        <f>VLOOKUP($A11080,'Cancelled Orders'!$D$2:$L$10078,COLUMN(E11079),0)</f>
        <v>1</v>
      </c>
      <c r="J11080" t="str">
        <f>VLOOKUP($A11080,'Cancelled Orders'!$D$2:$G$10078,3,0)</f>
        <v>Order cancelled through app</v>
      </c>
      <c r="K11080" t="str">
        <f>VLOOKUP($A11080,'Cancelled Orders'!$D$2:$G$10078,4,0)</f>
        <v>Customer Refusal</v>
      </c>
    </row>
    <row r="11081" spans="1:11" ht="13.2" x14ac:dyDescent="0.25">
      <c r="A11081" s="7">
        <v>290056022</v>
      </c>
      <c r="B11081" s="4">
        <v>501379</v>
      </c>
      <c r="C11081" s="4" t="s">
        <v>451</v>
      </c>
      <c r="D11081" s="7">
        <v>30</v>
      </c>
      <c r="E11081" s="7">
        <v>1</v>
      </c>
      <c r="F11081" s="7">
        <v>30</v>
      </c>
      <c r="G11081" s="5" t="s">
        <v>22</v>
      </c>
      <c r="H11081" s="5" t="s">
        <v>28</v>
      </c>
      <c r="I11081">
        <f>VLOOKUP($A11081,'Cancelled Orders'!$D$2:$L$10078,COLUMN(E11080),0)</f>
        <v>1</v>
      </c>
      <c r="J11081" t="str">
        <f>VLOOKUP($A11081,'Cancelled Orders'!$D$2:$G$10078,3,0)</f>
        <v>Order cancelled through app</v>
      </c>
      <c r="K11081" t="str">
        <f>VLOOKUP($A11081,'Cancelled Orders'!$D$2:$G$10078,4,0)</f>
        <v>Customer Refusal</v>
      </c>
    </row>
    <row r="11082" spans="1:11" ht="13.2" x14ac:dyDescent="0.25">
      <c r="A11082" s="7">
        <v>290006751</v>
      </c>
      <c r="B11082" s="4">
        <v>501379</v>
      </c>
      <c r="C11082" s="4" t="s">
        <v>451</v>
      </c>
      <c r="D11082" s="7">
        <v>30</v>
      </c>
      <c r="E11082" s="7">
        <v>1</v>
      </c>
      <c r="F11082" s="7">
        <v>30</v>
      </c>
      <c r="G11082" s="5" t="s">
        <v>22</v>
      </c>
      <c r="H11082" s="5" t="s">
        <v>28</v>
      </c>
      <c r="I11082">
        <f>VLOOKUP($A11082,'Cancelled Orders'!$D$2:$L$10078,COLUMN(E11081),0)</f>
        <v>1</v>
      </c>
      <c r="J11082" t="str">
        <f>VLOOKUP($A11082,'Cancelled Orders'!$D$2:$G$10078,3,0)</f>
        <v>Order cancelled through app</v>
      </c>
      <c r="K11082" t="str">
        <f>VLOOKUP($A11082,'Cancelled Orders'!$D$2:$G$10078,4,0)</f>
        <v>Customer Refusal</v>
      </c>
    </row>
    <row r="11083" spans="1:11" ht="13.2" x14ac:dyDescent="0.25">
      <c r="A11083" s="7">
        <v>290058001</v>
      </c>
      <c r="B11083" s="4">
        <v>501379</v>
      </c>
      <c r="C11083" s="4" t="s">
        <v>451</v>
      </c>
      <c r="D11083" s="7">
        <v>30</v>
      </c>
      <c r="E11083" s="7">
        <v>1</v>
      </c>
      <c r="F11083" s="7">
        <v>30</v>
      </c>
      <c r="G11083" s="5" t="s">
        <v>22</v>
      </c>
      <c r="H11083" s="5" t="s">
        <v>28</v>
      </c>
      <c r="I11083">
        <f>VLOOKUP($A11083,'Cancelled Orders'!$D$2:$L$10078,COLUMN(E11082),0)</f>
        <v>1</v>
      </c>
      <c r="J11083" t="str">
        <f>VLOOKUP($A11083,'Cancelled Orders'!$D$2:$G$10078,3,0)</f>
        <v>Order cancelled through app</v>
      </c>
      <c r="K11083" t="str">
        <f>VLOOKUP($A11083,'Cancelled Orders'!$D$2:$G$10078,4,0)</f>
        <v>Customer Refusal</v>
      </c>
    </row>
    <row r="11084" spans="1:11" ht="13.2" x14ac:dyDescent="0.25">
      <c r="A11084" s="7">
        <v>290053996</v>
      </c>
      <c r="B11084" s="4">
        <v>501379</v>
      </c>
      <c r="C11084" s="4" t="s">
        <v>451</v>
      </c>
      <c r="D11084" s="7">
        <v>30</v>
      </c>
      <c r="E11084" s="7">
        <v>1</v>
      </c>
      <c r="F11084" s="7">
        <v>30</v>
      </c>
      <c r="G11084" s="5" t="s">
        <v>22</v>
      </c>
      <c r="H11084" s="5" t="s">
        <v>28</v>
      </c>
      <c r="I11084">
        <f>VLOOKUP($A11084,'Cancelled Orders'!$D$2:$L$10078,COLUMN(E11083),0)</f>
        <v>1</v>
      </c>
      <c r="J11084" t="str">
        <f>VLOOKUP($A11084,'Cancelled Orders'!$D$2:$G$10078,3,0)</f>
        <v>Order cancelled through app</v>
      </c>
      <c r="K11084" t="str">
        <f>VLOOKUP($A11084,'Cancelled Orders'!$D$2:$G$10078,4,0)</f>
        <v>Customer Refusal</v>
      </c>
    </row>
    <row r="11085" spans="1:11" ht="13.2" x14ac:dyDescent="0.25">
      <c r="A11085" s="7">
        <v>290048831</v>
      </c>
      <c r="B11085" s="4">
        <v>501379</v>
      </c>
      <c r="C11085" s="4" t="s">
        <v>451</v>
      </c>
      <c r="D11085" s="7">
        <v>30</v>
      </c>
      <c r="E11085" s="7">
        <v>1</v>
      </c>
      <c r="F11085" s="7">
        <v>30</v>
      </c>
      <c r="G11085" s="5" t="s">
        <v>22</v>
      </c>
      <c r="H11085" s="5" t="s">
        <v>28</v>
      </c>
      <c r="I11085">
        <f>VLOOKUP($A11085,'Cancelled Orders'!$D$2:$L$10078,COLUMN(E11084),0)</f>
        <v>1</v>
      </c>
      <c r="J11085" t="str">
        <f>VLOOKUP($A11085,'Cancelled Orders'!$D$2:$G$10078,3,0)</f>
        <v>Order cancelled through app</v>
      </c>
      <c r="K11085" t="str">
        <f>VLOOKUP($A11085,'Cancelled Orders'!$D$2:$G$10078,4,0)</f>
        <v>Customer Refusal</v>
      </c>
    </row>
    <row r="11086" spans="1:11" ht="13.2" x14ac:dyDescent="0.25">
      <c r="A11086" s="7">
        <v>290046630</v>
      </c>
      <c r="B11086" s="4">
        <v>501379</v>
      </c>
      <c r="C11086" s="4" t="s">
        <v>451</v>
      </c>
      <c r="D11086" s="7">
        <v>30</v>
      </c>
      <c r="E11086" s="7">
        <v>1</v>
      </c>
      <c r="F11086" s="7">
        <v>30</v>
      </c>
      <c r="G11086" s="5" t="s">
        <v>22</v>
      </c>
      <c r="H11086" s="5" t="s">
        <v>28</v>
      </c>
      <c r="I11086">
        <f>VLOOKUP($A11086,'Cancelled Orders'!$D$2:$L$10078,COLUMN(E11085),0)</f>
        <v>1</v>
      </c>
      <c r="J11086" t="str">
        <f>VLOOKUP($A11086,'Cancelled Orders'!$D$2:$G$10078,3,0)</f>
        <v>Order cancelled through app</v>
      </c>
      <c r="K11086" t="str">
        <f>VLOOKUP($A11086,'Cancelled Orders'!$D$2:$G$10078,4,0)</f>
        <v>Customer Refusal</v>
      </c>
    </row>
    <row r="11087" spans="1:11" ht="13.2" x14ac:dyDescent="0.25">
      <c r="A11087" s="7">
        <v>290040208</v>
      </c>
      <c r="B11087" s="4">
        <v>501379</v>
      </c>
      <c r="C11087" s="4" t="s">
        <v>451</v>
      </c>
      <c r="D11087" s="7">
        <v>30</v>
      </c>
      <c r="E11087" s="7">
        <v>1</v>
      </c>
      <c r="F11087" s="7">
        <v>30</v>
      </c>
      <c r="G11087" s="5" t="s">
        <v>22</v>
      </c>
      <c r="H11087" s="5" t="s">
        <v>28</v>
      </c>
      <c r="I11087">
        <f>VLOOKUP($A11087,'Cancelled Orders'!$D$2:$L$10078,COLUMN(E11086),0)</f>
        <v>1</v>
      </c>
      <c r="J11087" t="str">
        <f>VLOOKUP($A11087,'Cancelled Orders'!$D$2:$G$10078,3,0)</f>
        <v>Order cancelled through app</v>
      </c>
      <c r="K11087" t="str">
        <f>VLOOKUP($A11087,'Cancelled Orders'!$D$2:$G$10078,4,0)</f>
        <v>Customer Refusal</v>
      </c>
    </row>
    <row r="11088" spans="1:11" ht="13.2" x14ac:dyDescent="0.25">
      <c r="A11088" s="7">
        <v>290039718</v>
      </c>
      <c r="B11088" s="4">
        <v>501379</v>
      </c>
      <c r="C11088" s="4" t="s">
        <v>451</v>
      </c>
      <c r="D11088" s="7">
        <v>30</v>
      </c>
      <c r="E11088" s="7">
        <v>1</v>
      </c>
      <c r="F11088" s="7">
        <v>30</v>
      </c>
      <c r="G11088" s="5" t="s">
        <v>22</v>
      </c>
      <c r="H11088" s="5" t="s">
        <v>28</v>
      </c>
      <c r="I11088">
        <f>VLOOKUP($A11088,'Cancelled Orders'!$D$2:$L$10078,COLUMN(E11087),0)</f>
        <v>1</v>
      </c>
      <c r="J11088" t="str">
        <f>VLOOKUP($A11088,'Cancelled Orders'!$D$2:$G$10078,3,0)</f>
        <v>Order cancelled through app</v>
      </c>
      <c r="K11088" t="str">
        <f>VLOOKUP($A11088,'Cancelled Orders'!$D$2:$G$10078,4,0)</f>
        <v>Customer Refusal</v>
      </c>
    </row>
    <row r="11089" spans="1:11" ht="13.2" x14ac:dyDescent="0.25">
      <c r="A11089" s="7">
        <v>290047561</v>
      </c>
      <c r="B11089" s="4">
        <v>501379</v>
      </c>
      <c r="C11089" s="4" t="s">
        <v>451</v>
      </c>
      <c r="D11089" s="7">
        <v>30</v>
      </c>
      <c r="E11089" s="7">
        <v>1</v>
      </c>
      <c r="F11089" s="7">
        <v>30</v>
      </c>
      <c r="G11089" s="5" t="s">
        <v>22</v>
      </c>
      <c r="H11089" s="5" t="s">
        <v>28</v>
      </c>
      <c r="I11089">
        <f>VLOOKUP($A11089,'Cancelled Orders'!$D$2:$L$10078,COLUMN(E11088),0)</f>
        <v>1</v>
      </c>
      <c r="J11089" t="str">
        <f>VLOOKUP($A11089,'Cancelled Orders'!$D$2:$G$10078,3,0)</f>
        <v>Order cancelled through app</v>
      </c>
      <c r="K11089" t="str">
        <f>VLOOKUP($A11089,'Cancelled Orders'!$D$2:$G$10078,4,0)</f>
        <v>Customer Refusal</v>
      </c>
    </row>
    <row r="11090" spans="1:11" ht="13.2" x14ac:dyDescent="0.25">
      <c r="A11090" s="7">
        <v>291408594</v>
      </c>
      <c r="B11090" s="4">
        <v>501380</v>
      </c>
      <c r="C11090" s="4" t="s">
        <v>451</v>
      </c>
      <c r="D11090" s="7">
        <v>30</v>
      </c>
      <c r="E11090" s="7">
        <v>1</v>
      </c>
      <c r="F11090" s="7">
        <v>30</v>
      </c>
      <c r="G11090" s="5" t="s">
        <v>22</v>
      </c>
      <c r="H11090" s="5" t="s">
        <v>28</v>
      </c>
      <c r="I11090">
        <f>VLOOKUP($A11090,'Cancelled Orders'!$D$2:$L$10078,COLUMN(E11089),0)</f>
        <v>1</v>
      </c>
      <c r="J11090" t="str">
        <f>VLOOKUP($A11090,'Cancelled Orders'!$D$2:$G$10078,3,0)</f>
        <v>Order cancelled through app</v>
      </c>
      <c r="K11090" t="str">
        <f>VLOOKUP($A11090,'Cancelled Orders'!$D$2:$G$10078,4,0)</f>
        <v>Customer Refusal</v>
      </c>
    </row>
    <row r="11091" spans="1:11" ht="13.2" x14ac:dyDescent="0.25">
      <c r="A11091" s="7">
        <v>291398767</v>
      </c>
      <c r="B11091" s="4">
        <v>501380</v>
      </c>
      <c r="C11091" s="4" t="s">
        <v>451</v>
      </c>
      <c r="D11091" s="7">
        <v>30</v>
      </c>
      <c r="E11091" s="7">
        <v>1</v>
      </c>
      <c r="F11091" s="7">
        <v>30</v>
      </c>
      <c r="G11091" s="5" t="s">
        <v>22</v>
      </c>
      <c r="H11091" s="5" t="s">
        <v>28</v>
      </c>
      <c r="I11091">
        <f>VLOOKUP($A11091,'Cancelled Orders'!$D$2:$L$10078,COLUMN(E11090),0)</f>
        <v>1</v>
      </c>
      <c r="J11091" t="str">
        <f>VLOOKUP($A11091,'Cancelled Orders'!$D$2:$G$10078,3,0)</f>
        <v>Order cancelled through app</v>
      </c>
      <c r="K11091" t="str">
        <f>VLOOKUP($A11091,'Cancelled Orders'!$D$2:$G$10078,4,0)</f>
        <v>Customer Refusal</v>
      </c>
    </row>
    <row r="11092" spans="1:11" ht="13.2" x14ac:dyDescent="0.25">
      <c r="A11092" s="7">
        <v>290934265</v>
      </c>
      <c r="B11092" s="4">
        <v>501380</v>
      </c>
      <c r="C11092" s="4" t="s">
        <v>451</v>
      </c>
      <c r="D11092" s="7">
        <v>30</v>
      </c>
      <c r="E11092" s="7">
        <v>1</v>
      </c>
      <c r="F11092" s="7">
        <v>30</v>
      </c>
      <c r="G11092" s="5" t="s">
        <v>22</v>
      </c>
      <c r="H11092" s="5" t="s">
        <v>28</v>
      </c>
      <c r="I11092">
        <f>VLOOKUP($A11092,'Cancelled Orders'!$D$2:$L$10078,COLUMN(E11091),0)</f>
        <v>1</v>
      </c>
      <c r="J11092" t="str">
        <f>VLOOKUP($A11092,'Cancelled Orders'!$D$2:$G$10078,3,0)</f>
        <v>Order cancelled through app</v>
      </c>
      <c r="K11092" t="str">
        <f>VLOOKUP($A11092,'Cancelled Orders'!$D$2:$G$10078,4,0)</f>
        <v>Customer Refusal</v>
      </c>
    </row>
    <row r="11093" spans="1:11" ht="13.2" x14ac:dyDescent="0.25">
      <c r="A11093" s="7">
        <v>290505074</v>
      </c>
      <c r="B11093" s="4">
        <v>501380</v>
      </c>
      <c r="C11093" s="4" t="s">
        <v>451</v>
      </c>
      <c r="D11093" s="7">
        <v>30</v>
      </c>
      <c r="E11093" s="7">
        <v>1</v>
      </c>
      <c r="F11093" s="7">
        <v>30</v>
      </c>
      <c r="G11093" s="5" t="s">
        <v>22</v>
      </c>
      <c r="H11093" s="5" t="s">
        <v>28</v>
      </c>
      <c r="I11093">
        <f>VLOOKUP($A11093,'Cancelled Orders'!$D$2:$L$10078,COLUMN(E11092),0)</f>
        <v>1</v>
      </c>
      <c r="J11093" t="str">
        <f>VLOOKUP($A11093,'Cancelled Orders'!$D$2:$G$10078,3,0)</f>
        <v>Order cancelled through app</v>
      </c>
      <c r="K11093" t="str">
        <f>VLOOKUP($A11093,'Cancelled Orders'!$D$2:$G$10078,4,0)</f>
        <v>Customer Refusal</v>
      </c>
    </row>
    <row r="11094" spans="1:11" ht="13.2" x14ac:dyDescent="0.25">
      <c r="A11094" s="7">
        <v>290497783</v>
      </c>
      <c r="B11094" s="4">
        <v>501380</v>
      </c>
      <c r="C11094" s="4" t="s">
        <v>451</v>
      </c>
      <c r="D11094" s="7">
        <v>30</v>
      </c>
      <c r="E11094" s="7">
        <v>1</v>
      </c>
      <c r="F11094" s="7">
        <v>30</v>
      </c>
      <c r="G11094" s="5" t="s">
        <v>22</v>
      </c>
      <c r="H11094" s="5" t="s">
        <v>28</v>
      </c>
      <c r="I11094">
        <f>VLOOKUP($A11094,'Cancelled Orders'!$D$2:$L$10078,COLUMN(E11093),0)</f>
        <v>1</v>
      </c>
      <c r="J11094" t="str">
        <f>VLOOKUP($A11094,'Cancelled Orders'!$D$2:$G$10078,3,0)</f>
        <v>Order cancelled through app</v>
      </c>
      <c r="K11094" t="str">
        <f>VLOOKUP($A11094,'Cancelled Orders'!$D$2:$G$10078,4,0)</f>
        <v>Customer Refusal</v>
      </c>
    </row>
    <row r="11095" spans="1:11" ht="13.2" x14ac:dyDescent="0.25">
      <c r="A11095" s="7">
        <v>290491133</v>
      </c>
      <c r="B11095" s="4">
        <v>501380</v>
      </c>
      <c r="C11095" s="4" t="s">
        <v>451</v>
      </c>
      <c r="D11095" s="7">
        <v>30</v>
      </c>
      <c r="E11095" s="7">
        <v>1</v>
      </c>
      <c r="F11095" s="7">
        <v>30</v>
      </c>
      <c r="G11095" s="5" t="s">
        <v>22</v>
      </c>
      <c r="H11095" s="5" t="s">
        <v>28</v>
      </c>
      <c r="I11095">
        <f>VLOOKUP($A11095,'Cancelled Orders'!$D$2:$L$10078,COLUMN(E11094),0)</f>
        <v>1</v>
      </c>
      <c r="J11095" t="str">
        <f>VLOOKUP($A11095,'Cancelled Orders'!$D$2:$G$10078,3,0)</f>
        <v>Order cancelled through app</v>
      </c>
      <c r="K11095" t="str">
        <f>VLOOKUP($A11095,'Cancelled Orders'!$D$2:$G$10078,4,0)</f>
        <v>Customer Refusal</v>
      </c>
    </row>
    <row r="11096" spans="1:11" ht="13.2" x14ac:dyDescent="0.25">
      <c r="A11096" s="7">
        <v>290490040</v>
      </c>
      <c r="B11096" s="4">
        <v>501380</v>
      </c>
      <c r="C11096" s="4" t="s">
        <v>451</v>
      </c>
      <c r="D11096" s="7">
        <v>30</v>
      </c>
      <c r="E11096" s="7">
        <v>1</v>
      </c>
      <c r="F11096" s="7">
        <v>30</v>
      </c>
      <c r="G11096" s="5" t="s">
        <v>22</v>
      </c>
      <c r="H11096" s="5" t="s">
        <v>28</v>
      </c>
      <c r="I11096">
        <f>VLOOKUP($A11096,'Cancelled Orders'!$D$2:$L$10078,COLUMN(E11095),0)</f>
        <v>1</v>
      </c>
      <c r="J11096" t="str">
        <f>VLOOKUP($A11096,'Cancelled Orders'!$D$2:$G$10078,3,0)</f>
        <v>Order cancelled through app</v>
      </c>
      <c r="K11096" t="str">
        <f>VLOOKUP($A11096,'Cancelled Orders'!$D$2:$G$10078,4,0)</f>
        <v>Customer Refusal</v>
      </c>
    </row>
    <row r="11097" spans="1:11" ht="13.2" x14ac:dyDescent="0.25">
      <c r="A11097" s="7">
        <v>290483358</v>
      </c>
      <c r="B11097" s="4">
        <v>501380</v>
      </c>
      <c r="C11097" s="4" t="s">
        <v>451</v>
      </c>
      <c r="D11097" s="7">
        <v>30</v>
      </c>
      <c r="E11097" s="7">
        <v>1</v>
      </c>
      <c r="F11097" s="7">
        <v>30</v>
      </c>
      <c r="G11097" s="5" t="s">
        <v>22</v>
      </c>
      <c r="H11097" s="5" t="s">
        <v>28</v>
      </c>
      <c r="I11097">
        <f>VLOOKUP($A11097,'Cancelled Orders'!$D$2:$L$10078,COLUMN(E11096),0)</f>
        <v>1</v>
      </c>
      <c r="J11097" t="str">
        <f>VLOOKUP($A11097,'Cancelled Orders'!$D$2:$G$10078,3,0)</f>
        <v>Order cancelled through app</v>
      </c>
      <c r="K11097" t="str">
        <f>VLOOKUP($A11097,'Cancelled Orders'!$D$2:$G$10078,4,0)</f>
        <v>Customer Refusal</v>
      </c>
    </row>
    <row r="11098" spans="1:11" ht="13.2" x14ac:dyDescent="0.25">
      <c r="A11098" s="7">
        <v>290481905</v>
      </c>
      <c r="B11098" s="4">
        <v>501380</v>
      </c>
      <c r="C11098" s="4" t="s">
        <v>451</v>
      </c>
      <c r="D11098" s="7">
        <v>30</v>
      </c>
      <c r="E11098" s="7">
        <v>1</v>
      </c>
      <c r="F11098" s="7">
        <v>30</v>
      </c>
      <c r="G11098" s="5" t="s">
        <v>22</v>
      </c>
      <c r="H11098" s="5" t="s">
        <v>28</v>
      </c>
      <c r="I11098">
        <f>VLOOKUP($A11098,'Cancelled Orders'!$D$2:$L$10078,COLUMN(E11097),0)</f>
        <v>1</v>
      </c>
      <c r="J11098" t="str">
        <f>VLOOKUP($A11098,'Cancelled Orders'!$D$2:$G$10078,3,0)</f>
        <v>Order cancelled through app</v>
      </c>
      <c r="K11098" t="str">
        <f>VLOOKUP($A11098,'Cancelled Orders'!$D$2:$G$10078,4,0)</f>
        <v>Customer Refusal</v>
      </c>
    </row>
    <row r="11099" spans="1:11" ht="13.2" x14ac:dyDescent="0.25">
      <c r="A11099" s="7">
        <v>290478081</v>
      </c>
      <c r="B11099" s="4">
        <v>501380</v>
      </c>
      <c r="C11099" s="4" t="s">
        <v>451</v>
      </c>
      <c r="D11099" s="7">
        <v>30</v>
      </c>
      <c r="E11099" s="7">
        <v>1</v>
      </c>
      <c r="F11099" s="7">
        <v>30</v>
      </c>
      <c r="G11099" s="5" t="s">
        <v>22</v>
      </c>
      <c r="H11099" s="5" t="s">
        <v>28</v>
      </c>
      <c r="I11099">
        <f>VLOOKUP($A11099,'Cancelled Orders'!$D$2:$L$10078,COLUMN(E11098),0)</f>
        <v>1</v>
      </c>
      <c r="J11099" t="str">
        <f>VLOOKUP($A11099,'Cancelled Orders'!$D$2:$G$10078,3,0)</f>
        <v>Order cancelled through app</v>
      </c>
      <c r="K11099" t="str">
        <f>VLOOKUP($A11099,'Cancelled Orders'!$D$2:$G$10078,4,0)</f>
        <v>Customer Refusal</v>
      </c>
    </row>
    <row r="11100" spans="1:11" ht="13.2" x14ac:dyDescent="0.25">
      <c r="A11100" s="7">
        <v>290505569</v>
      </c>
      <c r="B11100" s="4">
        <v>501380</v>
      </c>
      <c r="C11100" s="4" t="s">
        <v>451</v>
      </c>
      <c r="D11100" s="7">
        <v>30</v>
      </c>
      <c r="E11100" s="7">
        <v>1</v>
      </c>
      <c r="F11100" s="7">
        <v>30</v>
      </c>
      <c r="G11100" s="5" t="s">
        <v>22</v>
      </c>
      <c r="H11100" s="5" t="s">
        <v>28</v>
      </c>
      <c r="I11100">
        <f>VLOOKUP($A11100,'Cancelled Orders'!$D$2:$L$10078,COLUMN(E11099),0)</f>
        <v>1</v>
      </c>
      <c r="J11100" t="str">
        <f>VLOOKUP($A11100,'Cancelled Orders'!$D$2:$G$10078,3,0)</f>
        <v>Order cancelled through app</v>
      </c>
      <c r="K11100" t="str">
        <f>VLOOKUP($A11100,'Cancelled Orders'!$D$2:$G$10078,4,0)</f>
        <v>Customer Refusal</v>
      </c>
    </row>
    <row r="11101" spans="1:11" ht="13.2" x14ac:dyDescent="0.25">
      <c r="A11101" s="7">
        <v>290502778</v>
      </c>
      <c r="B11101" s="4">
        <v>501380</v>
      </c>
      <c r="C11101" s="4" t="s">
        <v>451</v>
      </c>
      <c r="D11101" s="7">
        <v>30</v>
      </c>
      <c r="E11101" s="7">
        <v>1</v>
      </c>
      <c r="F11101" s="7">
        <v>30</v>
      </c>
      <c r="G11101" s="5" t="s">
        <v>22</v>
      </c>
      <c r="H11101" s="5" t="s">
        <v>28</v>
      </c>
      <c r="I11101">
        <f>VLOOKUP($A11101,'Cancelled Orders'!$D$2:$L$10078,COLUMN(E11100),0)</f>
        <v>1</v>
      </c>
      <c r="J11101" t="str">
        <f>VLOOKUP($A11101,'Cancelled Orders'!$D$2:$G$10078,3,0)</f>
        <v>Order cancelled through app</v>
      </c>
      <c r="K11101" t="str">
        <f>VLOOKUP($A11101,'Cancelled Orders'!$D$2:$G$10078,4,0)</f>
        <v>Customer Refusal</v>
      </c>
    </row>
    <row r="11102" spans="1:11" ht="13.2" x14ac:dyDescent="0.25">
      <c r="A11102" s="7">
        <v>290501249</v>
      </c>
      <c r="B11102" s="4">
        <v>501380</v>
      </c>
      <c r="C11102" s="4" t="s">
        <v>451</v>
      </c>
      <c r="D11102" s="7">
        <v>30</v>
      </c>
      <c r="E11102" s="7">
        <v>1</v>
      </c>
      <c r="F11102" s="7">
        <v>30</v>
      </c>
      <c r="G11102" s="5" t="s">
        <v>22</v>
      </c>
      <c r="H11102" s="5" t="s">
        <v>28</v>
      </c>
      <c r="I11102">
        <f>VLOOKUP($A11102,'Cancelled Orders'!$D$2:$L$10078,COLUMN(E11101),0)</f>
        <v>1</v>
      </c>
      <c r="J11102" t="str">
        <f>VLOOKUP($A11102,'Cancelled Orders'!$D$2:$G$10078,3,0)</f>
        <v>Order cancelled through app</v>
      </c>
      <c r="K11102" t="str">
        <f>VLOOKUP($A11102,'Cancelled Orders'!$D$2:$G$10078,4,0)</f>
        <v>Customer Refusal</v>
      </c>
    </row>
    <row r="11103" spans="1:11" ht="13.2" x14ac:dyDescent="0.25">
      <c r="A11103" s="7">
        <v>290499418</v>
      </c>
      <c r="B11103" s="4">
        <v>501380</v>
      </c>
      <c r="C11103" s="4" t="s">
        <v>451</v>
      </c>
      <c r="D11103" s="7">
        <v>30</v>
      </c>
      <c r="E11103" s="7">
        <v>1</v>
      </c>
      <c r="F11103" s="7">
        <v>30</v>
      </c>
      <c r="G11103" s="5" t="s">
        <v>22</v>
      </c>
      <c r="H11103" s="5" t="s">
        <v>28</v>
      </c>
      <c r="I11103">
        <f>VLOOKUP($A11103,'Cancelled Orders'!$D$2:$L$10078,COLUMN(E11102),0)</f>
        <v>1</v>
      </c>
      <c r="J11103" t="str">
        <f>VLOOKUP($A11103,'Cancelled Orders'!$D$2:$G$10078,3,0)</f>
        <v>Order cancelled through app</v>
      </c>
      <c r="K11103" t="str">
        <f>VLOOKUP($A11103,'Cancelled Orders'!$D$2:$G$10078,4,0)</f>
        <v>Customer Refusal</v>
      </c>
    </row>
    <row r="11104" spans="1:11" ht="13.2" x14ac:dyDescent="0.25">
      <c r="A11104" s="7">
        <v>290496467</v>
      </c>
      <c r="B11104" s="4">
        <v>501380</v>
      </c>
      <c r="C11104" s="4" t="s">
        <v>451</v>
      </c>
      <c r="D11104" s="7">
        <v>30</v>
      </c>
      <c r="E11104" s="7">
        <v>1</v>
      </c>
      <c r="F11104" s="7">
        <v>30</v>
      </c>
      <c r="G11104" s="5" t="s">
        <v>22</v>
      </c>
      <c r="H11104" s="5" t="s">
        <v>28</v>
      </c>
      <c r="I11104">
        <f>VLOOKUP($A11104,'Cancelled Orders'!$D$2:$L$10078,COLUMN(E11103),0)</f>
        <v>1</v>
      </c>
      <c r="J11104" t="str">
        <f>VLOOKUP($A11104,'Cancelled Orders'!$D$2:$G$10078,3,0)</f>
        <v>Order cancelled through app</v>
      </c>
      <c r="K11104" t="str">
        <f>VLOOKUP($A11104,'Cancelled Orders'!$D$2:$G$10078,4,0)</f>
        <v>Customer Refusal</v>
      </c>
    </row>
    <row r="11105" spans="1:11" ht="13.2" x14ac:dyDescent="0.25">
      <c r="A11105" s="7">
        <v>290489674</v>
      </c>
      <c r="B11105" s="4">
        <v>501380</v>
      </c>
      <c r="C11105" s="4" t="s">
        <v>451</v>
      </c>
      <c r="D11105" s="7">
        <v>30</v>
      </c>
      <c r="E11105" s="7">
        <v>1</v>
      </c>
      <c r="F11105" s="7">
        <v>30</v>
      </c>
      <c r="G11105" s="5" t="s">
        <v>22</v>
      </c>
      <c r="H11105" s="5" t="s">
        <v>28</v>
      </c>
      <c r="I11105">
        <f>VLOOKUP($A11105,'Cancelled Orders'!$D$2:$L$10078,COLUMN(E11104),0)</f>
        <v>1</v>
      </c>
      <c r="J11105" t="str">
        <f>VLOOKUP($A11105,'Cancelled Orders'!$D$2:$G$10078,3,0)</f>
        <v>Order cancelled through app</v>
      </c>
      <c r="K11105" t="str">
        <f>VLOOKUP($A11105,'Cancelled Orders'!$D$2:$G$10078,4,0)</f>
        <v>Customer Refusal</v>
      </c>
    </row>
    <row r="11106" spans="1:11" ht="13.2" x14ac:dyDescent="0.25">
      <c r="A11106" s="7">
        <v>290488285</v>
      </c>
      <c r="B11106" s="4">
        <v>501380</v>
      </c>
      <c r="C11106" s="4" t="s">
        <v>451</v>
      </c>
      <c r="D11106" s="7">
        <v>30</v>
      </c>
      <c r="E11106" s="7">
        <v>1</v>
      </c>
      <c r="F11106" s="7">
        <v>30</v>
      </c>
      <c r="G11106" s="5" t="s">
        <v>22</v>
      </c>
      <c r="H11106" s="5" t="s">
        <v>28</v>
      </c>
      <c r="I11106">
        <f>VLOOKUP($A11106,'Cancelled Orders'!$D$2:$L$10078,COLUMN(E11105),0)</f>
        <v>1</v>
      </c>
      <c r="J11106" t="str">
        <f>VLOOKUP($A11106,'Cancelled Orders'!$D$2:$G$10078,3,0)</f>
        <v>Order cancelled through app</v>
      </c>
      <c r="K11106" t="str">
        <f>VLOOKUP($A11106,'Cancelled Orders'!$D$2:$G$10078,4,0)</f>
        <v>Customer Refusal</v>
      </c>
    </row>
    <row r="11107" spans="1:11" ht="13.2" x14ac:dyDescent="0.25">
      <c r="A11107" s="7">
        <v>290481951</v>
      </c>
      <c r="B11107" s="4">
        <v>501380</v>
      </c>
      <c r="C11107" s="4" t="s">
        <v>451</v>
      </c>
      <c r="D11107" s="7">
        <v>30</v>
      </c>
      <c r="E11107" s="7">
        <v>1</v>
      </c>
      <c r="F11107" s="7">
        <v>30</v>
      </c>
      <c r="G11107" s="5" t="s">
        <v>22</v>
      </c>
      <c r="H11107" s="5" t="s">
        <v>28</v>
      </c>
      <c r="I11107">
        <f>VLOOKUP($A11107,'Cancelled Orders'!$D$2:$L$10078,COLUMN(E11106),0)</f>
        <v>1</v>
      </c>
      <c r="J11107" t="str">
        <f>VLOOKUP($A11107,'Cancelled Orders'!$D$2:$G$10078,3,0)</f>
        <v>Order cancelled through app</v>
      </c>
      <c r="K11107" t="str">
        <f>VLOOKUP($A11107,'Cancelled Orders'!$D$2:$G$10078,4,0)</f>
        <v>Customer Refusal</v>
      </c>
    </row>
    <row r="11108" spans="1:11" ht="13.2" x14ac:dyDescent="0.25">
      <c r="A11108" s="7">
        <v>290480442</v>
      </c>
      <c r="B11108" s="4">
        <v>501380</v>
      </c>
      <c r="C11108" s="4" t="s">
        <v>451</v>
      </c>
      <c r="D11108" s="7">
        <v>30</v>
      </c>
      <c r="E11108" s="7">
        <v>1</v>
      </c>
      <c r="F11108" s="7">
        <v>30</v>
      </c>
      <c r="G11108" s="5" t="s">
        <v>22</v>
      </c>
      <c r="H11108" s="5" t="s">
        <v>28</v>
      </c>
      <c r="I11108">
        <f>VLOOKUP($A11108,'Cancelled Orders'!$D$2:$L$10078,COLUMN(E11107),0)</f>
        <v>1</v>
      </c>
      <c r="J11108" t="str">
        <f>VLOOKUP($A11108,'Cancelled Orders'!$D$2:$G$10078,3,0)</f>
        <v>Order cancelled through app</v>
      </c>
      <c r="K11108" t="str">
        <f>VLOOKUP($A11108,'Cancelled Orders'!$D$2:$G$10078,4,0)</f>
        <v>Customer Refusal</v>
      </c>
    </row>
    <row r="11109" spans="1:11" ht="13.2" x14ac:dyDescent="0.25">
      <c r="A11109" s="7">
        <v>290472491</v>
      </c>
      <c r="B11109" s="4">
        <v>501380</v>
      </c>
      <c r="C11109" s="4" t="s">
        <v>451</v>
      </c>
      <c r="D11109" s="7">
        <v>30</v>
      </c>
      <c r="E11109" s="7">
        <v>1</v>
      </c>
      <c r="F11109" s="7">
        <v>30</v>
      </c>
      <c r="G11109" s="5" t="s">
        <v>22</v>
      </c>
      <c r="H11109" s="5" t="s">
        <v>28</v>
      </c>
      <c r="I11109">
        <f>VLOOKUP($A11109,'Cancelled Orders'!$D$2:$L$10078,COLUMN(E11108),0)</f>
        <v>1</v>
      </c>
      <c r="J11109" t="str">
        <f>VLOOKUP($A11109,'Cancelled Orders'!$D$2:$G$10078,3,0)</f>
        <v>Order cancelled through app</v>
      </c>
      <c r="K11109" t="str">
        <f>VLOOKUP($A11109,'Cancelled Orders'!$D$2:$G$10078,4,0)</f>
        <v>Customer Refusal</v>
      </c>
    </row>
    <row r="11110" spans="1:11" ht="13.2" x14ac:dyDescent="0.25">
      <c r="A11110" s="7">
        <v>290502135</v>
      </c>
      <c r="B11110" s="4">
        <v>501380</v>
      </c>
      <c r="C11110" s="4" t="s">
        <v>451</v>
      </c>
      <c r="D11110" s="7">
        <v>30</v>
      </c>
      <c r="E11110" s="7">
        <v>1</v>
      </c>
      <c r="F11110" s="7">
        <v>30</v>
      </c>
      <c r="G11110" s="5" t="s">
        <v>22</v>
      </c>
      <c r="H11110" s="5" t="s">
        <v>28</v>
      </c>
      <c r="I11110">
        <f>VLOOKUP($A11110,'Cancelled Orders'!$D$2:$L$10078,COLUMN(E11109),0)</f>
        <v>1</v>
      </c>
      <c r="J11110" t="str">
        <f>VLOOKUP($A11110,'Cancelled Orders'!$D$2:$G$10078,3,0)</f>
        <v>Order cancelled through app</v>
      </c>
      <c r="K11110" t="str">
        <f>VLOOKUP($A11110,'Cancelled Orders'!$D$2:$G$10078,4,0)</f>
        <v>Customer Refusal</v>
      </c>
    </row>
    <row r="11111" spans="1:11" ht="13.2" x14ac:dyDescent="0.25">
      <c r="A11111" s="7">
        <v>290499375</v>
      </c>
      <c r="B11111" s="4">
        <v>501380</v>
      </c>
      <c r="C11111" s="4" t="s">
        <v>451</v>
      </c>
      <c r="D11111" s="7">
        <v>30</v>
      </c>
      <c r="E11111" s="7">
        <v>1</v>
      </c>
      <c r="F11111" s="7">
        <v>30</v>
      </c>
      <c r="G11111" s="5" t="s">
        <v>22</v>
      </c>
      <c r="H11111" s="5" t="s">
        <v>28</v>
      </c>
      <c r="I11111">
        <f>VLOOKUP($A11111,'Cancelled Orders'!$D$2:$L$10078,COLUMN(E11110),0)</f>
        <v>1</v>
      </c>
      <c r="J11111" t="str">
        <f>VLOOKUP($A11111,'Cancelled Orders'!$D$2:$G$10078,3,0)</f>
        <v>Order cancelled through app</v>
      </c>
      <c r="K11111" t="str">
        <f>VLOOKUP($A11111,'Cancelled Orders'!$D$2:$G$10078,4,0)</f>
        <v>Customer Refusal</v>
      </c>
    </row>
    <row r="11112" spans="1:11" ht="13.2" x14ac:dyDescent="0.25">
      <c r="A11112" s="7">
        <v>290497260</v>
      </c>
      <c r="B11112" s="4">
        <v>501380</v>
      </c>
      <c r="C11112" s="4" t="s">
        <v>451</v>
      </c>
      <c r="D11112" s="7">
        <v>30</v>
      </c>
      <c r="E11112" s="7">
        <v>1</v>
      </c>
      <c r="F11112" s="7">
        <v>30</v>
      </c>
      <c r="G11112" s="5" t="s">
        <v>22</v>
      </c>
      <c r="H11112" s="5" t="s">
        <v>28</v>
      </c>
      <c r="I11112">
        <f>VLOOKUP($A11112,'Cancelled Orders'!$D$2:$L$10078,COLUMN(E11111),0)</f>
        <v>1</v>
      </c>
      <c r="J11112" t="str">
        <f>VLOOKUP($A11112,'Cancelled Orders'!$D$2:$G$10078,3,0)</f>
        <v>Order cancelled through app</v>
      </c>
      <c r="K11112" t="str">
        <f>VLOOKUP($A11112,'Cancelled Orders'!$D$2:$G$10078,4,0)</f>
        <v>Customer Refusal</v>
      </c>
    </row>
    <row r="11113" spans="1:11" ht="13.2" x14ac:dyDescent="0.25">
      <c r="A11113" s="7">
        <v>290488693</v>
      </c>
      <c r="B11113" s="4">
        <v>501380</v>
      </c>
      <c r="C11113" s="4" t="s">
        <v>451</v>
      </c>
      <c r="D11113" s="7">
        <v>30</v>
      </c>
      <c r="E11113" s="7">
        <v>1</v>
      </c>
      <c r="F11113" s="7">
        <v>30</v>
      </c>
      <c r="G11113" s="5" t="s">
        <v>22</v>
      </c>
      <c r="H11113" s="5" t="s">
        <v>28</v>
      </c>
      <c r="I11113">
        <f>VLOOKUP($A11113,'Cancelled Orders'!$D$2:$L$10078,COLUMN(E11112),0)</f>
        <v>1</v>
      </c>
      <c r="J11113" t="str">
        <f>VLOOKUP($A11113,'Cancelled Orders'!$D$2:$G$10078,3,0)</f>
        <v>Order cancelled through app</v>
      </c>
      <c r="K11113" t="str">
        <f>VLOOKUP($A11113,'Cancelled Orders'!$D$2:$G$10078,4,0)</f>
        <v>Customer Refusal</v>
      </c>
    </row>
    <row r="11114" spans="1:11" ht="13.2" x14ac:dyDescent="0.25">
      <c r="A11114" s="7">
        <v>290461725</v>
      </c>
      <c r="B11114" s="4">
        <v>501380</v>
      </c>
      <c r="C11114" s="4" t="s">
        <v>451</v>
      </c>
      <c r="D11114" s="7">
        <v>30</v>
      </c>
      <c r="E11114" s="7">
        <v>1</v>
      </c>
      <c r="F11114" s="7">
        <v>30</v>
      </c>
      <c r="G11114" s="5" t="s">
        <v>22</v>
      </c>
      <c r="H11114" s="5" t="s">
        <v>28</v>
      </c>
      <c r="I11114">
        <f>VLOOKUP($A11114,'Cancelled Orders'!$D$2:$L$10078,COLUMN(E11113),0)</f>
        <v>1</v>
      </c>
      <c r="J11114" t="str">
        <f>VLOOKUP($A11114,'Cancelled Orders'!$D$2:$G$10078,3,0)</f>
        <v>Order cancelled through app</v>
      </c>
      <c r="K11114" t="str">
        <f>VLOOKUP($A11114,'Cancelled Orders'!$D$2:$G$10078,4,0)</f>
        <v>Customer Refusal</v>
      </c>
    </row>
    <row r="11115" spans="1:11" ht="13.2" x14ac:dyDescent="0.25">
      <c r="A11115" s="7">
        <v>291450076</v>
      </c>
      <c r="B11115" s="4">
        <v>501380</v>
      </c>
      <c r="C11115" s="4" t="s">
        <v>451</v>
      </c>
      <c r="D11115" s="7">
        <v>30</v>
      </c>
      <c r="E11115" s="7">
        <v>1</v>
      </c>
      <c r="F11115" s="7">
        <v>30</v>
      </c>
      <c r="G11115" s="5" t="s">
        <v>22</v>
      </c>
      <c r="H11115" s="5" t="s">
        <v>28</v>
      </c>
      <c r="I11115">
        <f>VLOOKUP($A11115,'Cancelled Orders'!$D$2:$L$10078,COLUMN(E11114),0)</f>
        <v>1</v>
      </c>
      <c r="J11115" t="str">
        <f>VLOOKUP($A11115,'Cancelled Orders'!$D$2:$G$10078,3,0)</f>
        <v>Order cancelled through app</v>
      </c>
      <c r="K11115" t="str">
        <f>VLOOKUP($A11115,'Cancelled Orders'!$D$2:$G$10078,4,0)</f>
        <v>Customer Refusal</v>
      </c>
    </row>
    <row r="11116" spans="1:11" ht="13.2" x14ac:dyDescent="0.25">
      <c r="A11116" s="7">
        <v>290507122</v>
      </c>
      <c r="B11116" s="4">
        <v>501380</v>
      </c>
      <c r="C11116" s="4" t="s">
        <v>451</v>
      </c>
      <c r="D11116" s="7">
        <v>30</v>
      </c>
      <c r="E11116" s="7">
        <v>1</v>
      </c>
      <c r="F11116" s="7">
        <v>30</v>
      </c>
      <c r="G11116" s="5" t="s">
        <v>22</v>
      </c>
      <c r="H11116" s="5" t="s">
        <v>28</v>
      </c>
      <c r="I11116">
        <f>VLOOKUP($A11116,'Cancelled Orders'!$D$2:$L$10078,COLUMN(E11115),0)</f>
        <v>1</v>
      </c>
      <c r="J11116" t="str">
        <f>VLOOKUP($A11116,'Cancelled Orders'!$D$2:$G$10078,3,0)</f>
        <v>Order cancelled through app</v>
      </c>
      <c r="K11116" t="str">
        <f>VLOOKUP($A11116,'Cancelled Orders'!$D$2:$G$10078,4,0)</f>
        <v>Customer Refusal</v>
      </c>
    </row>
    <row r="11117" spans="1:11" ht="13.2" x14ac:dyDescent="0.25">
      <c r="A11117" s="7">
        <v>290504948</v>
      </c>
      <c r="B11117" s="4">
        <v>501380</v>
      </c>
      <c r="C11117" s="4" t="s">
        <v>451</v>
      </c>
      <c r="D11117" s="7">
        <v>30</v>
      </c>
      <c r="E11117" s="7">
        <v>1</v>
      </c>
      <c r="F11117" s="7">
        <v>30</v>
      </c>
      <c r="G11117" s="5" t="s">
        <v>22</v>
      </c>
      <c r="H11117" s="5" t="s">
        <v>28</v>
      </c>
      <c r="I11117">
        <f>VLOOKUP($A11117,'Cancelled Orders'!$D$2:$L$10078,COLUMN(E11116),0)</f>
        <v>1</v>
      </c>
      <c r="J11117" t="str">
        <f>VLOOKUP($A11117,'Cancelled Orders'!$D$2:$G$10078,3,0)</f>
        <v>Order cancelled through app</v>
      </c>
      <c r="K11117" t="str">
        <f>VLOOKUP($A11117,'Cancelled Orders'!$D$2:$G$10078,4,0)</f>
        <v>Customer Refusal</v>
      </c>
    </row>
    <row r="11118" spans="1:11" ht="13.2" x14ac:dyDescent="0.25">
      <c r="A11118" s="7">
        <v>290483478</v>
      </c>
      <c r="B11118" s="4">
        <v>501380</v>
      </c>
      <c r="C11118" s="4" t="s">
        <v>451</v>
      </c>
      <c r="D11118" s="7">
        <v>30</v>
      </c>
      <c r="E11118" s="7">
        <v>1</v>
      </c>
      <c r="F11118" s="7">
        <v>30</v>
      </c>
      <c r="G11118" s="5" t="s">
        <v>22</v>
      </c>
      <c r="H11118" s="5" t="s">
        <v>28</v>
      </c>
      <c r="I11118">
        <f>VLOOKUP($A11118,'Cancelled Orders'!$D$2:$L$10078,COLUMN(E11117),0)</f>
        <v>1</v>
      </c>
      <c r="J11118" t="str">
        <f>VLOOKUP($A11118,'Cancelled Orders'!$D$2:$G$10078,3,0)</f>
        <v>Order cancelled through app</v>
      </c>
      <c r="K11118" t="str">
        <f>VLOOKUP($A11118,'Cancelled Orders'!$D$2:$G$10078,4,0)</f>
        <v>Customer Refusal</v>
      </c>
    </row>
    <row r="11119" spans="1:11" ht="13.2" x14ac:dyDescent="0.25">
      <c r="A11119" s="7">
        <v>290476844</v>
      </c>
      <c r="B11119" s="4">
        <v>501380</v>
      </c>
      <c r="C11119" s="4" t="s">
        <v>451</v>
      </c>
      <c r="D11119" s="7">
        <v>30</v>
      </c>
      <c r="E11119" s="7">
        <v>1</v>
      </c>
      <c r="F11119" s="7">
        <v>30</v>
      </c>
      <c r="G11119" s="5" t="s">
        <v>22</v>
      </c>
      <c r="H11119" s="5" t="s">
        <v>28</v>
      </c>
      <c r="I11119">
        <f>VLOOKUP($A11119,'Cancelled Orders'!$D$2:$L$10078,COLUMN(E11118),0)</f>
        <v>1</v>
      </c>
      <c r="J11119" t="str">
        <f>VLOOKUP($A11119,'Cancelled Orders'!$D$2:$G$10078,3,0)</f>
        <v>Order cancelled through app</v>
      </c>
      <c r="K11119" t="str">
        <f>VLOOKUP($A11119,'Cancelled Orders'!$D$2:$G$10078,4,0)</f>
        <v>Customer Refusal</v>
      </c>
    </row>
    <row r="11120" spans="1:11" ht="13.2" x14ac:dyDescent="0.25">
      <c r="A11120" s="7">
        <v>290471746</v>
      </c>
      <c r="B11120" s="4">
        <v>501380</v>
      </c>
      <c r="C11120" s="4" t="s">
        <v>451</v>
      </c>
      <c r="D11120" s="7">
        <v>30</v>
      </c>
      <c r="E11120" s="7">
        <v>1</v>
      </c>
      <c r="F11120" s="7">
        <v>30</v>
      </c>
      <c r="G11120" s="5" t="s">
        <v>22</v>
      </c>
      <c r="H11120" s="5" t="s">
        <v>28</v>
      </c>
      <c r="I11120">
        <f>VLOOKUP($A11120,'Cancelled Orders'!$D$2:$L$10078,COLUMN(E11119),0)</f>
        <v>1</v>
      </c>
      <c r="J11120" t="str">
        <f>VLOOKUP($A11120,'Cancelled Orders'!$D$2:$G$10078,3,0)</f>
        <v>Order cancelled through app</v>
      </c>
      <c r="K11120" t="str">
        <f>VLOOKUP($A11120,'Cancelled Orders'!$D$2:$G$10078,4,0)</f>
        <v>Customer Refusal</v>
      </c>
    </row>
    <row r="11121" spans="1:11" ht="13.2" x14ac:dyDescent="0.25">
      <c r="A11121" s="7">
        <v>290450213</v>
      </c>
      <c r="B11121" s="4">
        <v>501380</v>
      </c>
      <c r="C11121" s="4" t="s">
        <v>451</v>
      </c>
      <c r="D11121" s="7">
        <v>30</v>
      </c>
      <c r="E11121" s="7">
        <v>1</v>
      </c>
      <c r="F11121" s="7">
        <v>30</v>
      </c>
      <c r="G11121" s="5" t="s">
        <v>22</v>
      </c>
      <c r="H11121" s="5" t="s">
        <v>28</v>
      </c>
      <c r="I11121">
        <f>VLOOKUP($A11121,'Cancelled Orders'!$D$2:$L$10078,COLUMN(E11120),0)</f>
        <v>1</v>
      </c>
      <c r="J11121" t="str">
        <f>VLOOKUP($A11121,'Cancelled Orders'!$D$2:$G$10078,3,0)</f>
        <v>Order cancelled through app</v>
      </c>
      <c r="K11121" t="str">
        <f>VLOOKUP($A11121,'Cancelled Orders'!$D$2:$G$10078,4,0)</f>
        <v>Customer Refusal</v>
      </c>
    </row>
    <row r="11122" spans="1:11" ht="13.2" x14ac:dyDescent="0.25">
      <c r="A11122" s="7">
        <v>289749414</v>
      </c>
      <c r="B11122" s="4">
        <v>677219</v>
      </c>
      <c r="C11122" s="4" t="s">
        <v>2023</v>
      </c>
      <c r="D11122" s="7">
        <v>80</v>
      </c>
      <c r="E11122" s="7">
        <v>1</v>
      </c>
      <c r="F11122" s="7">
        <v>80</v>
      </c>
      <c r="G11122" s="5" t="s">
        <v>22</v>
      </c>
      <c r="H11122" s="5" t="s">
        <v>28</v>
      </c>
      <c r="I11122">
        <f>VLOOKUP($A11122,'Cancelled Orders'!$D$2:$L$10078,COLUMN(E11121),0)</f>
        <v>1</v>
      </c>
      <c r="J11122" t="str">
        <f>VLOOKUP($A11122,'Cancelled Orders'!$D$2:$G$10078,3,0)</f>
        <v>Order cancelled through app</v>
      </c>
      <c r="K11122" t="str">
        <f>VLOOKUP($A11122,'Cancelled Orders'!$D$2:$G$10078,4,0)</f>
        <v>Customer Refusal</v>
      </c>
    </row>
    <row r="11123" spans="1:11" ht="13.2" x14ac:dyDescent="0.25">
      <c r="A11123" s="7">
        <v>289727722</v>
      </c>
      <c r="B11123" s="4">
        <v>677219</v>
      </c>
      <c r="C11123" s="4" t="s">
        <v>2023</v>
      </c>
      <c r="D11123" s="7">
        <v>80</v>
      </c>
      <c r="E11123" s="7">
        <v>1</v>
      </c>
      <c r="F11123" s="7">
        <v>80</v>
      </c>
      <c r="G11123" s="5" t="s">
        <v>22</v>
      </c>
      <c r="H11123" s="5" t="s">
        <v>28</v>
      </c>
      <c r="I11123">
        <f>VLOOKUP($A11123,'Cancelled Orders'!$D$2:$L$10078,COLUMN(E11122),0)</f>
        <v>1</v>
      </c>
      <c r="J11123" t="str">
        <f>VLOOKUP($A11123,'Cancelled Orders'!$D$2:$G$10078,3,0)</f>
        <v>Order cancelled through app</v>
      </c>
      <c r="K11123" t="str">
        <f>VLOOKUP($A11123,'Cancelled Orders'!$D$2:$G$10078,4,0)</f>
        <v>Customer Refusal</v>
      </c>
    </row>
    <row r="11124" spans="1:11" ht="13.2" x14ac:dyDescent="0.25">
      <c r="A11124" s="7">
        <v>289726301</v>
      </c>
      <c r="B11124" s="4">
        <v>677219</v>
      </c>
      <c r="C11124" s="4" t="s">
        <v>2023</v>
      </c>
      <c r="D11124" s="7">
        <v>80</v>
      </c>
      <c r="E11124" s="7">
        <v>1</v>
      </c>
      <c r="F11124" s="7">
        <v>80</v>
      </c>
      <c r="G11124" s="5" t="s">
        <v>22</v>
      </c>
      <c r="H11124" s="5" t="s">
        <v>28</v>
      </c>
      <c r="I11124">
        <f>VLOOKUP($A11124,'Cancelled Orders'!$D$2:$L$10078,COLUMN(E11123),0)</f>
        <v>1</v>
      </c>
      <c r="J11124" t="str">
        <f>VLOOKUP($A11124,'Cancelled Orders'!$D$2:$G$10078,3,0)</f>
        <v>Order cancelled through app</v>
      </c>
      <c r="K11124" t="str">
        <f>VLOOKUP($A11124,'Cancelled Orders'!$D$2:$G$10078,4,0)</f>
        <v>Customer Refusal</v>
      </c>
    </row>
    <row r="11125" spans="1:11" ht="13.2" x14ac:dyDescent="0.25">
      <c r="A11125" s="7">
        <v>289696380</v>
      </c>
      <c r="B11125" s="4">
        <v>677219</v>
      </c>
      <c r="C11125" s="4" t="s">
        <v>2023</v>
      </c>
      <c r="D11125" s="7">
        <v>80</v>
      </c>
      <c r="E11125" s="7">
        <v>1</v>
      </c>
      <c r="F11125" s="7">
        <v>80</v>
      </c>
      <c r="G11125" s="5" t="s">
        <v>22</v>
      </c>
      <c r="H11125" s="5" t="s">
        <v>28</v>
      </c>
      <c r="I11125">
        <f>VLOOKUP($A11125,'Cancelled Orders'!$D$2:$L$10078,COLUMN(E11124),0)</f>
        <v>1</v>
      </c>
      <c r="J11125" t="str">
        <f>VLOOKUP($A11125,'Cancelled Orders'!$D$2:$G$10078,3,0)</f>
        <v>Order cancelled through app</v>
      </c>
      <c r="K11125" t="str">
        <f>VLOOKUP($A11125,'Cancelled Orders'!$D$2:$G$10078,4,0)</f>
        <v>Customer Refusal</v>
      </c>
    </row>
    <row r="11126" spans="1:11" ht="13.2" x14ac:dyDescent="0.25">
      <c r="A11126" s="7">
        <v>289780619</v>
      </c>
      <c r="B11126" s="4">
        <v>677219</v>
      </c>
      <c r="C11126" s="4" t="s">
        <v>2023</v>
      </c>
      <c r="D11126" s="7">
        <v>80</v>
      </c>
      <c r="E11126" s="7">
        <v>1</v>
      </c>
      <c r="F11126" s="7">
        <v>80</v>
      </c>
      <c r="G11126" s="5" t="s">
        <v>22</v>
      </c>
      <c r="H11126" s="5" t="s">
        <v>28</v>
      </c>
      <c r="I11126">
        <f>VLOOKUP($A11126,'Cancelled Orders'!$D$2:$L$10078,COLUMN(E11125),0)</f>
        <v>1</v>
      </c>
      <c r="J11126" t="str">
        <f>VLOOKUP($A11126,'Cancelled Orders'!$D$2:$G$10078,3,0)</f>
        <v>Order cancelled through app</v>
      </c>
      <c r="K11126" t="str">
        <f>VLOOKUP($A11126,'Cancelled Orders'!$D$2:$G$10078,4,0)</f>
        <v>Customer Refusal</v>
      </c>
    </row>
    <row r="11127" spans="1:11" ht="13.2" x14ac:dyDescent="0.25">
      <c r="A11127" s="7">
        <v>289778216</v>
      </c>
      <c r="B11127" s="4">
        <v>677219</v>
      </c>
      <c r="C11127" s="4" t="s">
        <v>2023</v>
      </c>
      <c r="D11127" s="7">
        <v>80</v>
      </c>
      <c r="E11127" s="7">
        <v>1</v>
      </c>
      <c r="F11127" s="7">
        <v>80</v>
      </c>
      <c r="G11127" s="5" t="s">
        <v>22</v>
      </c>
      <c r="H11127" s="5" t="s">
        <v>28</v>
      </c>
      <c r="I11127">
        <f>VLOOKUP($A11127,'Cancelled Orders'!$D$2:$L$10078,COLUMN(E11126),0)</f>
        <v>1</v>
      </c>
      <c r="J11127" t="str">
        <f>VLOOKUP($A11127,'Cancelled Orders'!$D$2:$G$10078,3,0)</f>
        <v>Order cancelled through app</v>
      </c>
      <c r="K11127" t="str">
        <f>VLOOKUP($A11127,'Cancelled Orders'!$D$2:$G$10078,4,0)</f>
        <v>Customer Refusal</v>
      </c>
    </row>
    <row r="11128" spans="1:11" ht="13.2" x14ac:dyDescent="0.25">
      <c r="A11128" s="7">
        <v>289777757</v>
      </c>
      <c r="B11128" s="4">
        <v>677219</v>
      </c>
      <c r="C11128" s="4" t="s">
        <v>2023</v>
      </c>
      <c r="D11128" s="7">
        <v>80</v>
      </c>
      <c r="E11128" s="7">
        <v>1</v>
      </c>
      <c r="F11128" s="7">
        <v>80</v>
      </c>
      <c r="G11128" s="5" t="s">
        <v>22</v>
      </c>
      <c r="H11128" s="5" t="s">
        <v>28</v>
      </c>
      <c r="I11128">
        <f>VLOOKUP($A11128,'Cancelled Orders'!$D$2:$L$10078,COLUMN(E11127),0)</f>
        <v>1</v>
      </c>
      <c r="J11128" t="str">
        <f>VLOOKUP($A11128,'Cancelled Orders'!$D$2:$G$10078,3,0)</f>
        <v>Order cancelled through app</v>
      </c>
      <c r="K11128" t="str">
        <f>VLOOKUP($A11128,'Cancelled Orders'!$D$2:$G$10078,4,0)</f>
        <v>Customer Refusal</v>
      </c>
    </row>
    <row r="11129" spans="1:11" ht="13.2" x14ac:dyDescent="0.25">
      <c r="A11129" s="7">
        <v>289777382</v>
      </c>
      <c r="B11129" s="4">
        <v>677219</v>
      </c>
      <c r="C11129" s="4" t="s">
        <v>2023</v>
      </c>
      <c r="D11129" s="7">
        <v>80</v>
      </c>
      <c r="E11129" s="7">
        <v>1</v>
      </c>
      <c r="F11129" s="7">
        <v>80</v>
      </c>
      <c r="G11129" s="5" t="s">
        <v>22</v>
      </c>
      <c r="H11129" s="5" t="s">
        <v>28</v>
      </c>
      <c r="I11129">
        <f>VLOOKUP($A11129,'Cancelled Orders'!$D$2:$L$10078,COLUMN(E11128),0)</f>
        <v>1</v>
      </c>
      <c r="J11129" t="str">
        <f>VLOOKUP($A11129,'Cancelled Orders'!$D$2:$G$10078,3,0)</f>
        <v>Order cancelled through app</v>
      </c>
      <c r="K11129" t="str">
        <f>VLOOKUP($A11129,'Cancelled Orders'!$D$2:$G$10078,4,0)</f>
        <v>Customer Refusal</v>
      </c>
    </row>
    <row r="11130" spans="1:11" ht="13.2" x14ac:dyDescent="0.25">
      <c r="A11130" s="7">
        <v>289755415</v>
      </c>
      <c r="B11130" s="4">
        <v>677219</v>
      </c>
      <c r="C11130" s="4" t="s">
        <v>2023</v>
      </c>
      <c r="D11130" s="7">
        <v>80</v>
      </c>
      <c r="E11130" s="7">
        <v>1</v>
      </c>
      <c r="F11130" s="7">
        <v>80</v>
      </c>
      <c r="G11130" s="5" t="s">
        <v>22</v>
      </c>
      <c r="H11130" s="5" t="s">
        <v>28</v>
      </c>
      <c r="I11130">
        <f>VLOOKUP($A11130,'Cancelled Orders'!$D$2:$L$10078,COLUMN(E11129),0)</f>
        <v>1</v>
      </c>
      <c r="J11130" t="str">
        <f>VLOOKUP($A11130,'Cancelled Orders'!$D$2:$G$10078,3,0)</f>
        <v>Order cancelled through app</v>
      </c>
      <c r="K11130" t="str">
        <f>VLOOKUP($A11130,'Cancelled Orders'!$D$2:$G$10078,4,0)</f>
        <v>Customer Refusal</v>
      </c>
    </row>
    <row r="11131" spans="1:11" ht="13.2" x14ac:dyDescent="0.25">
      <c r="A11131" s="7">
        <v>289753935</v>
      </c>
      <c r="B11131" s="4">
        <v>677219</v>
      </c>
      <c r="C11131" s="4" t="s">
        <v>2023</v>
      </c>
      <c r="D11131" s="7">
        <v>80</v>
      </c>
      <c r="E11131" s="7">
        <v>1</v>
      </c>
      <c r="F11131" s="7">
        <v>80</v>
      </c>
      <c r="G11131" s="5" t="s">
        <v>22</v>
      </c>
      <c r="H11131" s="5" t="s">
        <v>28</v>
      </c>
      <c r="I11131">
        <f>VLOOKUP($A11131,'Cancelled Orders'!$D$2:$L$10078,COLUMN(E11130),0)</f>
        <v>1</v>
      </c>
      <c r="J11131" t="str">
        <f>VLOOKUP($A11131,'Cancelled Orders'!$D$2:$G$10078,3,0)</f>
        <v>Order cancelled through app</v>
      </c>
      <c r="K11131" t="str">
        <f>VLOOKUP($A11131,'Cancelled Orders'!$D$2:$G$10078,4,0)</f>
        <v>Customer Refusal</v>
      </c>
    </row>
    <row r="11132" spans="1:11" ht="13.2" x14ac:dyDescent="0.25">
      <c r="A11132" s="7">
        <v>289747610</v>
      </c>
      <c r="B11132" s="4">
        <v>677219</v>
      </c>
      <c r="C11132" s="4" t="s">
        <v>2023</v>
      </c>
      <c r="D11132" s="7">
        <v>80</v>
      </c>
      <c r="E11132" s="7">
        <v>1</v>
      </c>
      <c r="F11132" s="7">
        <v>80</v>
      </c>
      <c r="G11132" s="5" t="s">
        <v>22</v>
      </c>
      <c r="H11132" s="5" t="s">
        <v>28</v>
      </c>
      <c r="I11132">
        <f>VLOOKUP($A11132,'Cancelled Orders'!$D$2:$L$10078,COLUMN(E11131),0)</f>
        <v>1</v>
      </c>
      <c r="J11132" t="str">
        <f>VLOOKUP($A11132,'Cancelled Orders'!$D$2:$G$10078,3,0)</f>
        <v>Order cancelled through app</v>
      </c>
      <c r="K11132" t="str">
        <f>VLOOKUP($A11132,'Cancelled Orders'!$D$2:$G$10078,4,0)</f>
        <v>Customer Refusal</v>
      </c>
    </row>
    <row r="11133" spans="1:11" ht="13.2" x14ac:dyDescent="0.25">
      <c r="A11133" s="7">
        <v>289734708</v>
      </c>
      <c r="B11133" s="4">
        <v>677219</v>
      </c>
      <c r="C11133" s="4" t="s">
        <v>2023</v>
      </c>
      <c r="D11133" s="7">
        <v>80</v>
      </c>
      <c r="E11133" s="7">
        <v>1</v>
      </c>
      <c r="F11133" s="7">
        <v>80</v>
      </c>
      <c r="G11133" s="5" t="s">
        <v>22</v>
      </c>
      <c r="H11133" s="5" t="s">
        <v>28</v>
      </c>
      <c r="I11133">
        <f>VLOOKUP($A11133,'Cancelled Orders'!$D$2:$L$10078,COLUMN(E11132),0)</f>
        <v>1</v>
      </c>
      <c r="J11133" t="str">
        <f>VLOOKUP($A11133,'Cancelled Orders'!$D$2:$G$10078,3,0)</f>
        <v>Order cancelled through app</v>
      </c>
      <c r="K11133" t="str">
        <f>VLOOKUP($A11133,'Cancelled Orders'!$D$2:$G$10078,4,0)</f>
        <v>Customer Refusal</v>
      </c>
    </row>
    <row r="11134" spans="1:11" ht="13.2" x14ac:dyDescent="0.25">
      <c r="A11134" s="7">
        <v>289715340</v>
      </c>
      <c r="B11134" s="4">
        <v>677219</v>
      </c>
      <c r="C11134" s="4" t="s">
        <v>2023</v>
      </c>
      <c r="D11134" s="7">
        <v>80</v>
      </c>
      <c r="E11134" s="7">
        <v>1</v>
      </c>
      <c r="F11134" s="7">
        <v>80</v>
      </c>
      <c r="G11134" s="5" t="s">
        <v>22</v>
      </c>
      <c r="H11134" s="5" t="s">
        <v>28</v>
      </c>
      <c r="I11134">
        <f>VLOOKUP($A11134,'Cancelled Orders'!$D$2:$L$10078,COLUMN(E11133),0)</f>
        <v>1</v>
      </c>
      <c r="J11134" t="str">
        <f>VLOOKUP($A11134,'Cancelled Orders'!$D$2:$G$10078,3,0)</f>
        <v>Order cancelled through app</v>
      </c>
      <c r="K11134" t="str">
        <f>VLOOKUP($A11134,'Cancelled Orders'!$D$2:$G$10078,4,0)</f>
        <v>Customer Refusal</v>
      </c>
    </row>
    <row r="11135" spans="1:11" ht="13.2" x14ac:dyDescent="0.25">
      <c r="A11135" s="7">
        <v>289697639</v>
      </c>
      <c r="B11135" s="4">
        <v>677219</v>
      </c>
      <c r="C11135" s="4" t="s">
        <v>2023</v>
      </c>
      <c r="D11135" s="7">
        <v>80</v>
      </c>
      <c r="E11135" s="7">
        <v>1</v>
      </c>
      <c r="F11135" s="7">
        <v>80</v>
      </c>
      <c r="G11135" s="5" t="s">
        <v>22</v>
      </c>
      <c r="H11135" s="5" t="s">
        <v>28</v>
      </c>
      <c r="I11135">
        <f>VLOOKUP($A11135,'Cancelled Orders'!$D$2:$L$10078,COLUMN(E11134),0)</f>
        <v>1</v>
      </c>
      <c r="J11135" t="str">
        <f>VLOOKUP($A11135,'Cancelled Orders'!$D$2:$G$10078,3,0)</f>
        <v>Order cancelled through app</v>
      </c>
      <c r="K11135" t="str">
        <f>VLOOKUP($A11135,'Cancelled Orders'!$D$2:$G$10078,4,0)</f>
        <v>Customer Refusal</v>
      </c>
    </row>
    <row r="11136" spans="1:11" ht="13.2" x14ac:dyDescent="0.25">
      <c r="A11136" s="7">
        <v>289768953</v>
      </c>
      <c r="B11136" s="4">
        <v>677219</v>
      </c>
      <c r="C11136" s="4" t="s">
        <v>2023</v>
      </c>
      <c r="D11136" s="7">
        <v>80</v>
      </c>
      <c r="E11136" s="7">
        <v>1</v>
      </c>
      <c r="F11136" s="7">
        <v>80</v>
      </c>
      <c r="G11136" s="5" t="s">
        <v>22</v>
      </c>
      <c r="H11136" s="5" t="s">
        <v>28</v>
      </c>
      <c r="I11136">
        <f>VLOOKUP($A11136,'Cancelled Orders'!$D$2:$L$10078,COLUMN(E11135),0)</f>
        <v>1</v>
      </c>
      <c r="J11136" t="str">
        <f>VLOOKUP($A11136,'Cancelled Orders'!$D$2:$G$10078,3,0)</f>
        <v>Order cancelled through app</v>
      </c>
      <c r="K11136" t="str">
        <f>VLOOKUP($A11136,'Cancelled Orders'!$D$2:$G$10078,4,0)</f>
        <v>Customer Refusal</v>
      </c>
    </row>
    <row r="11137" spans="1:11" ht="13.2" x14ac:dyDescent="0.25">
      <c r="A11137" s="7">
        <v>289736013</v>
      </c>
      <c r="B11137" s="4">
        <v>677219</v>
      </c>
      <c r="C11137" s="4" t="s">
        <v>2023</v>
      </c>
      <c r="D11137" s="7">
        <v>80</v>
      </c>
      <c r="E11137" s="7">
        <v>1</v>
      </c>
      <c r="F11137" s="7">
        <v>80</v>
      </c>
      <c r="G11137" s="5" t="s">
        <v>22</v>
      </c>
      <c r="H11137" s="5" t="s">
        <v>28</v>
      </c>
      <c r="I11137">
        <f>VLOOKUP($A11137,'Cancelled Orders'!$D$2:$L$10078,COLUMN(E11136),0)</f>
        <v>1</v>
      </c>
      <c r="J11137" t="str">
        <f>VLOOKUP($A11137,'Cancelled Orders'!$D$2:$G$10078,3,0)</f>
        <v>Order cancelled through app</v>
      </c>
      <c r="K11137" t="str">
        <f>VLOOKUP($A11137,'Cancelled Orders'!$D$2:$G$10078,4,0)</f>
        <v>Customer Refusal</v>
      </c>
    </row>
    <row r="11138" spans="1:11" ht="13.2" x14ac:dyDescent="0.25">
      <c r="A11138" s="7">
        <v>289734763</v>
      </c>
      <c r="B11138" s="4">
        <v>677219</v>
      </c>
      <c r="C11138" s="4" t="s">
        <v>2023</v>
      </c>
      <c r="D11138" s="7">
        <v>80</v>
      </c>
      <c r="E11138" s="7">
        <v>1</v>
      </c>
      <c r="F11138" s="7">
        <v>80</v>
      </c>
      <c r="G11138" s="5" t="s">
        <v>22</v>
      </c>
      <c r="H11138" s="5" t="s">
        <v>28</v>
      </c>
      <c r="I11138">
        <f>VLOOKUP($A11138,'Cancelled Orders'!$D$2:$L$10078,COLUMN(E11137),0)</f>
        <v>1</v>
      </c>
      <c r="J11138" t="str">
        <f>VLOOKUP($A11138,'Cancelled Orders'!$D$2:$G$10078,3,0)</f>
        <v>Order cancelled through app</v>
      </c>
      <c r="K11138" t="str">
        <f>VLOOKUP($A11138,'Cancelled Orders'!$D$2:$G$10078,4,0)</f>
        <v>Customer Refusal</v>
      </c>
    </row>
    <row r="11139" spans="1:11" ht="13.2" x14ac:dyDescent="0.25">
      <c r="A11139" s="7">
        <v>289810354</v>
      </c>
      <c r="B11139" s="4">
        <v>677219</v>
      </c>
      <c r="C11139" s="4" t="s">
        <v>2023</v>
      </c>
      <c r="D11139" s="7">
        <v>80</v>
      </c>
      <c r="E11139" s="7">
        <v>1</v>
      </c>
      <c r="F11139" s="7">
        <v>80</v>
      </c>
      <c r="G11139" s="5" t="s">
        <v>22</v>
      </c>
      <c r="H11139" s="5" t="s">
        <v>28</v>
      </c>
      <c r="I11139">
        <f>VLOOKUP($A11139,'Cancelled Orders'!$D$2:$L$10078,COLUMN(E11138),0)</f>
        <v>1</v>
      </c>
      <c r="J11139" t="str">
        <f>VLOOKUP($A11139,'Cancelled Orders'!$D$2:$G$10078,3,0)</f>
        <v>Order cancelled through app</v>
      </c>
      <c r="K11139" t="str">
        <f>VLOOKUP($A11139,'Cancelled Orders'!$D$2:$G$10078,4,0)</f>
        <v>Customer Refusal</v>
      </c>
    </row>
    <row r="11140" spans="1:11" ht="13.2" x14ac:dyDescent="0.25">
      <c r="A11140" s="7">
        <v>289777746</v>
      </c>
      <c r="B11140" s="4">
        <v>677219</v>
      </c>
      <c r="C11140" s="4" t="s">
        <v>2023</v>
      </c>
      <c r="D11140" s="7">
        <v>80</v>
      </c>
      <c r="E11140" s="7">
        <v>1</v>
      </c>
      <c r="F11140" s="7">
        <v>80</v>
      </c>
      <c r="G11140" s="5" t="s">
        <v>22</v>
      </c>
      <c r="H11140" s="5" t="s">
        <v>28</v>
      </c>
      <c r="I11140">
        <f>VLOOKUP($A11140,'Cancelled Orders'!$D$2:$L$10078,COLUMN(E11139),0)</f>
        <v>1</v>
      </c>
      <c r="J11140" t="str">
        <f>VLOOKUP($A11140,'Cancelled Orders'!$D$2:$G$10078,3,0)</f>
        <v>Order cancelled through app</v>
      </c>
      <c r="K11140" t="str">
        <f>VLOOKUP($A11140,'Cancelled Orders'!$D$2:$G$10078,4,0)</f>
        <v>Customer Refusal</v>
      </c>
    </row>
    <row r="11141" spans="1:11" ht="13.2" x14ac:dyDescent="0.25">
      <c r="A11141" s="7">
        <v>289776856</v>
      </c>
      <c r="B11141" s="4">
        <v>677219</v>
      </c>
      <c r="C11141" s="4" t="s">
        <v>2023</v>
      </c>
      <c r="D11141" s="7">
        <v>80</v>
      </c>
      <c r="E11141" s="7">
        <v>1</v>
      </c>
      <c r="F11141" s="7">
        <v>80</v>
      </c>
      <c r="G11141" s="5" t="s">
        <v>22</v>
      </c>
      <c r="H11141" s="5" t="s">
        <v>28</v>
      </c>
      <c r="I11141">
        <f>VLOOKUP($A11141,'Cancelled Orders'!$D$2:$L$10078,COLUMN(E11140),0)</f>
        <v>1</v>
      </c>
      <c r="J11141" t="str">
        <f>VLOOKUP($A11141,'Cancelled Orders'!$D$2:$G$10078,3,0)</f>
        <v>Order cancelled through app</v>
      </c>
      <c r="K11141" t="str">
        <f>VLOOKUP($A11141,'Cancelled Orders'!$D$2:$G$10078,4,0)</f>
        <v>Customer Refusal</v>
      </c>
    </row>
    <row r="11142" spans="1:11" ht="13.2" x14ac:dyDescent="0.25">
      <c r="A11142" s="7">
        <v>289774827</v>
      </c>
      <c r="B11142" s="4">
        <v>677219</v>
      </c>
      <c r="C11142" s="4" t="s">
        <v>2023</v>
      </c>
      <c r="D11142" s="7">
        <v>80</v>
      </c>
      <c r="E11142" s="7">
        <v>1</v>
      </c>
      <c r="F11142" s="7">
        <v>80</v>
      </c>
      <c r="G11142" s="5" t="s">
        <v>22</v>
      </c>
      <c r="H11142" s="5" t="s">
        <v>28</v>
      </c>
      <c r="I11142">
        <f>VLOOKUP($A11142,'Cancelled Orders'!$D$2:$L$10078,COLUMN(E11141),0)</f>
        <v>1</v>
      </c>
      <c r="J11142" t="str">
        <f>VLOOKUP($A11142,'Cancelled Orders'!$D$2:$G$10078,3,0)</f>
        <v>Order cancelled through app</v>
      </c>
      <c r="K11142" t="str">
        <f>VLOOKUP($A11142,'Cancelled Orders'!$D$2:$G$10078,4,0)</f>
        <v>Customer Refusal</v>
      </c>
    </row>
    <row r="11143" spans="1:11" ht="13.2" x14ac:dyDescent="0.25">
      <c r="A11143" s="7">
        <v>289771147</v>
      </c>
      <c r="B11143" s="4">
        <v>677219</v>
      </c>
      <c r="C11143" s="4" t="s">
        <v>2023</v>
      </c>
      <c r="D11143" s="7">
        <v>80</v>
      </c>
      <c r="E11143" s="7">
        <v>1</v>
      </c>
      <c r="F11143" s="7">
        <v>80</v>
      </c>
      <c r="G11143" s="5" t="s">
        <v>22</v>
      </c>
      <c r="H11143" s="5" t="s">
        <v>28</v>
      </c>
      <c r="I11143">
        <f>VLOOKUP($A11143,'Cancelled Orders'!$D$2:$L$10078,COLUMN(E11142),0)</f>
        <v>1</v>
      </c>
      <c r="J11143" t="str">
        <f>VLOOKUP($A11143,'Cancelled Orders'!$D$2:$G$10078,3,0)</f>
        <v>Order cancelled through app</v>
      </c>
      <c r="K11143" t="str">
        <f>VLOOKUP($A11143,'Cancelled Orders'!$D$2:$G$10078,4,0)</f>
        <v>Customer Refusal</v>
      </c>
    </row>
    <row r="11144" spans="1:11" ht="13.2" x14ac:dyDescent="0.25">
      <c r="A11144" s="7">
        <v>289759254</v>
      </c>
      <c r="B11144" s="4">
        <v>677219</v>
      </c>
      <c r="C11144" s="4" t="s">
        <v>2023</v>
      </c>
      <c r="D11144" s="7">
        <v>80</v>
      </c>
      <c r="E11144" s="7">
        <v>1</v>
      </c>
      <c r="F11144" s="7">
        <v>80</v>
      </c>
      <c r="G11144" s="5" t="s">
        <v>22</v>
      </c>
      <c r="H11144" s="5" t="s">
        <v>28</v>
      </c>
      <c r="I11144">
        <f>VLOOKUP($A11144,'Cancelled Orders'!$D$2:$L$10078,COLUMN(E11143),0)</f>
        <v>1</v>
      </c>
      <c r="J11144" t="str">
        <f>VLOOKUP($A11144,'Cancelled Orders'!$D$2:$G$10078,3,0)</f>
        <v>Order cancelled through app</v>
      </c>
      <c r="K11144" t="str">
        <f>VLOOKUP($A11144,'Cancelled Orders'!$D$2:$G$10078,4,0)</f>
        <v>Customer Refusal</v>
      </c>
    </row>
    <row r="11145" spans="1:11" ht="13.2" x14ac:dyDescent="0.25">
      <c r="A11145" s="7">
        <v>289758639</v>
      </c>
      <c r="B11145" s="4">
        <v>677219</v>
      </c>
      <c r="C11145" s="4" t="s">
        <v>2023</v>
      </c>
      <c r="D11145" s="7">
        <v>80</v>
      </c>
      <c r="E11145" s="7">
        <v>1</v>
      </c>
      <c r="F11145" s="7">
        <v>80</v>
      </c>
      <c r="G11145" s="5" t="s">
        <v>22</v>
      </c>
      <c r="H11145" s="5" t="s">
        <v>28</v>
      </c>
      <c r="I11145">
        <f>VLOOKUP($A11145,'Cancelled Orders'!$D$2:$L$10078,COLUMN(E11144),0)</f>
        <v>1</v>
      </c>
      <c r="J11145" t="str">
        <f>VLOOKUP($A11145,'Cancelled Orders'!$D$2:$G$10078,3,0)</f>
        <v>Order cancelled through app</v>
      </c>
      <c r="K11145" t="str">
        <f>VLOOKUP($A11145,'Cancelled Orders'!$D$2:$G$10078,4,0)</f>
        <v>Customer Refusal</v>
      </c>
    </row>
    <row r="11146" spans="1:11" ht="13.2" x14ac:dyDescent="0.25">
      <c r="A11146" s="7">
        <v>289756200</v>
      </c>
      <c r="B11146" s="4">
        <v>677219</v>
      </c>
      <c r="C11146" s="4" t="s">
        <v>2023</v>
      </c>
      <c r="D11146" s="7">
        <v>80</v>
      </c>
      <c r="E11146" s="7">
        <v>1</v>
      </c>
      <c r="F11146" s="7">
        <v>80</v>
      </c>
      <c r="G11146" s="5" t="s">
        <v>22</v>
      </c>
      <c r="H11146" s="5" t="s">
        <v>28</v>
      </c>
      <c r="I11146">
        <f>VLOOKUP($A11146,'Cancelled Orders'!$D$2:$L$10078,COLUMN(E11145),0)</f>
        <v>1</v>
      </c>
      <c r="J11146" t="str">
        <f>VLOOKUP($A11146,'Cancelled Orders'!$D$2:$G$10078,3,0)</f>
        <v>Order cancelled through app</v>
      </c>
      <c r="K11146" t="str">
        <f>VLOOKUP($A11146,'Cancelled Orders'!$D$2:$G$10078,4,0)</f>
        <v>Customer Refusal</v>
      </c>
    </row>
    <row r="11147" spans="1:11" ht="13.2" x14ac:dyDescent="0.25">
      <c r="A11147" s="7">
        <v>289742185</v>
      </c>
      <c r="B11147" s="4">
        <v>677219</v>
      </c>
      <c r="C11147" s="4" t="s">
        <v>2023</v>
      </c>
      <c r="D11147" s="7">
        <v>80</v>
      </c>
      <c r="E11147" s="7">
        <v>1</v>
      </c>
      <c r="F11147" s="7">
        <v>80</v>
      </c>
      <c r="G11147" s="5" t="s">
        <v>22</v>
      </c>
      <c r="H11147" s="5" t="s">
        <v>28</v>
      </c>
      <c r="I11147">
        <f>VLOOKUP($A11147,'Cancelled Orders'!$D$2:$L$10078,COLUMN(E11146),0)</f>
        <v>1</v>
      </c>
      <c r="J11147" t="str">
        <f>VLOOKUP($A11147,'Cancelled Orders'!$D$2:$G$10078,3,0)</f>
        <v>Order cancelled through app</v>
      </c>
      <c r="K11147" t="str">
        <f>VLOOKUP($A11147,'Cancelled Orders'!$D$2:$G$10078,4,0)</f>
        <v>Customer Refusal</v>
      </c>
    </row>
    <row r="11148" spans="1:11" ht="13.2" x14ac:dyDescent="0.25">
      <c r="A11148" s="7">
        <v>289699090</v>
      </c>
      <c r="B11148" s="4">
        <v>677219</v>
      </c>
      <c r="C11148" s="4" t="s">
        <v>2023</v>
      </c>
      <c r="D11148" s="7">
        <v>80</v>
      </c>
      <c r="E11148" s="7">
        <v>1</v>
      </c>
      <c r="F11148" s="7">
        <v>80</v>
      </c>
      <c r="G11148" s="5" t="s">
        <v>22</v>
      </c>
      <c r="H11148" s="5" t="s">
        <v>28</v>
      </c>
      <c r="I11148">
        <f>VLOOKUP($A11148,'Cancelled Orders'!$D$2:$L$10078,COLUMN(E11147),0)</f>
        <v>1</v>
      </c>
      <c r="J11148" t="str">
        <f>VLOOKUP($A11148,'Cancelled Orders'!$D$2:$G$10078,3,0)</f>
        <v>Order cancelled through app</v>
      </c>
      <c r="K11148" t="str">
        <f>VLOOKUP($A11148,'Cancelled Orders'!$D$2:$G$10078,4,0)</f>
        <v>Customer Refusal</v>
      </c>
    </row>
    <row r="11149" spans="1:11" ht="13.2" x14ac:dyDescent="0.25">
      <c r="A11149" s="7">
        <v>290233259</v>
      </c>
      <c r="B11149" s="4">
        <v>677220</v>
      </c>
      <c r="C11149" s="4" t="s">
        <v>2023</v>
      </c>
      <c r="D11149" s="7">
        <v>80</v>
      </c>
      <c r="E11149" s="7">
        <v>1</v>
      </c>
      <c r="F11149" s="7">
        <v>80</v>
      </c>
      <c r="G11149" s="5" t="s">
        <v>22</v>
      </c>
      <c r="H11149" s="5" t="s">
        <v>28</v>
      </c>
      <c r="I11149">
        <f>VLOOKUP($A11149,'Cancelled Orders'!$D$2:$L$10078,COLUMN(E11148),0)</f>
        <v>1</v>
      </c>
      <c r="J11149" t="str">
        <f>VLOOKUP($A11149,'Cancelled Orders'!$D$2:$G$10078,3,0)</f>
        <v>Order cancelled through app</v>
      </c>
      <c r="K11149" t="str">
        <f>VLOOKUP($A11149,'Cancelled Orders'!$D$2:$G$10078,4,0)</f>
        <v>Customer Refusal</v>
      </c>
    </row>
    <row r="11150" spans="1:11" ht="13.2" x14ac:dyDescent="0.25">
      <c r="A11150" s="7">
        <v>290225923</v>
      </c>
      <c r="B11150" s="4">
        <v>677220</v>
      </c>
      <c r="C11150" s="4" t="s">
        <v>2023</v>
      </c>
      <c r="D11150" s="7">
        <v>80</v>
      </c>
      <c r="E11150" s="7">
        <v>1</v>
      </c>
      <c r="F11150" s="7">
        <v>80</v>
      </c>
      <c r="G11150" s="5" t="s">
        <v>22</v>
      </c>
      <c r="H11150" s="5" t="s">
        <v>28</v>
      </c>
      <c r="I11150">
        <f>VLOOKUP($A11150,'Cancelled Orders'!$D$2:$L$10078,COLUMN(E11149),0)</f>
        <v>1</v>
      </c>
      <c r="J11150" t="str">
        <f>VLOOKUP($A11150,'Cancelled Orders'!$D$2:$G$10078,3,0)</f>
        <v>Order cancelled through app</v>
      </c>
      <c r="K11150" t="str">
        <f>VLOOKUP($A11150,'Cancelled Orders'!$D$2:$G$10078,4,0)</f>
        <v>Customer Refusal</v>
      </c>
    </row>
    <row r="11151" spans="1:11" ht="13.2" x14ac:dyDescent="0.25">
      <c r="A11151" s="7">
        <v>290199473</v>
      </c>
      <c r="B11151" s="4">
        <v>677220</v>
      </c>
      <c r="C11151" s="4" t="s">
        <v>2023</v>
      </c>
      <c r="D11151" s="7">
        <v>80</v>
      </c>
      <c r="E11151" s="7">
        <v>1</v>
      </c>
      <c r="F11151" s="7">
        <v>80</v>
      </c>
      <c r="G11151" s="5" t="s">
        <v>22</v>
      </c>
      <c r="H11151" s="5" t="s">
        <v>28</v>
      </c>
      <c r="I11151">
        <f>VLOOKUP($A11151,'Cancelled Orders'!$D$2:$L$10078,COLUMN(E11150),0)</f>
        <v>1</v>
      </c>
      <c r="J11151" t="str">
        <f>VLOOKUP($A11151,'Cancelled Orders'!$D$2:$G$10078,3,0)</f>
        <v>Order cancelled through app</v>
      </c>
      <c r="K11151" t="str">
        <f>VLOOKUP($A11151,'Cancelled Orders'!$D$2:$G$10078,4,0)</f>
        <v>Customer Refusal</v>
      </c>
    </row>
    <row r="11152" spans="1:11" ht="13.2" x14ac:dyDescent="0.25">
      <c r="A11152" s="7">
        <v>290194473</v>
      </c>
      <c r="B11152" s="4">
        <v>677220</v>
      </c>
      <c r="C11152" s="4" t="s">
        <v>2023</v>
      </c>
      <c r="D11152" s="7">
        <v>80</v>
      </c>
      <c r="E11152" s="7">
        <v>1</v>
      </c>
      <c r="F11152" s="7">
        <v>80</v>
      </c>
      <c r="G11152" s="5" t="s">
        <v>22</v>
      </c>
      <c r="H11152" s="5" t="s">
        <v>28</v>
      </c>
      <c r="I11152">
        <f>VLOOKUP($A11152,'Cancelled Orders'!$D$2:$L$10078,COLUMN(E11151),0)</f>
        <v>1</v>
      </c>
      <c r="J11152" t="str">
        <f>VLOOKUP($A11152,'Cancelled Orders'!$D$2:$G$10078,3,0)</f>
        <v>Order cancelled through app</v>
      </c>
      <c r="K11152" t="str">
        <f>VLOOKUP($A11152,'Cancelled Orders'!$D$2:$G$10078,4,0)</f>
        <v>Customer Refusal</v>
      </c>
    </row>
    <row r="11153" spans="1:11" ht="13.2" x14ac:dyDescent="0.25">
      <c r="A11153" s="7">
        <v>290177656</v>
      </c>
      <c r="B11153" s="4">
        <v>677220</v>
      </c>
      <c r="C11153" s="4" t="s">
        <v>2023</v>
      </c>
      <c r="D11153" s="7">
        <v>80</v>
      </c>
      <c r="E11153" s="7">
        <v>1</v>
      </c>
      <c r="F11153" s="7">
        <v>80</v>
      </c>
      <c r="G11153" s="5" t="s">
        <v>22</v>
      </c>
      <c r="H11153" s="5" t="s">
        <v>28</v>
      </c>
      <c r="I11153">
        <f>VLOOKUP($A11153,'Cancelled Orders'!$D$2:$L$10078,COLUMN(E11152),0)</f>
        <v>1</v>
      </c>
      <c r="J11153" t="str">
        <f>VLOOKUP($A11153,'Cancelled Orders'!$D$2:$G$10078,3,0)</f>
        <v>Order cancelled through app</v>
      </c>
      <c r="K11153" t="str">
        <f>VLOOKUP($A11153,'Cancelled Orders'!$D$2:$G$10078,4,0)</f>
        <v>Customer Refusal</v>
      </c>
    </row>
    <row r="11154" spans="1:11" ht="13.2" x14ac:dyDescent="0.25">
      <c r="A11154" s="7">
        <v>290144042</v>
      </c>
      <c r="B11154" s="4">
        <v>677220</v>
      </c>
      <c r="C11154" s="4" t="s">
        <v>2023</v>
      </c>
      <c r="D11154" s="7">
        <v>80</v>
      </c>
      <c r="E11154" s="7">
        <v>1</v>
      </c>
      <c r="F11154" s="7">
        <v>80</v>
      </c>
      <c r="G11154" s="5" t="s">
        <v>22</v>
      </c>
      <c r="H11154" s="5" t="s">
        <v>28</v>
      </c>
      <c r="I11154">
        <f>VLOOKUP($A11154,'Cancelled Orders'!$D$2:$L$10078,COLUMN(E11153),0)</f>
        <v>1</v>
      </c>
      <c r="J11154" t="str">
        <f>VLOOKUP($A11154,'Cancelled Orders'!$D$2:$G$10078,3,0)</f>
        <v>Order cancelled through app</v>
      </c>
      <c r="K11154" t="str">
        <f>VLOOKUP($A11154,'Cancelled Orders'!$D$2:$G$10078,4,0)</f>
        <v>Customer Refusal</v>
      </c>
    </row>
    <row r="11155" spans="1:11" ht="13.2" x14ac:dyDescent="0.25">
      <c r="A11155" s="7">
        <v>290233798</v>
      </c>
      <c r="B11155" s="4">
        <v>677220</v>
      </c>
      <c r="C11155" s="4" t="s">
        <v>2023</v>
      </c>
      <c r="D11155" s="7">
        <v>80</v>
      </c>
      <c r="E11155" s="7">
        <v>1</v>
      </c>
      <c r="F11155" s="7">
        <v>80</v>
      </c>
      <c r="G11155" s="5" t="s">
        <v>22</v>
      </c>
      <c r="H11155" s="5" t="s">
        <v>28</v>
      </c>
      <c r="I11155">
        <f>VLOOKUP($A11155,'Cancelled Orders'!$D$2:$L$10078,COLUMN(E11154),0)</f>
        <v>1</v>
      </c>
      <c r="J11155" t="str">
        <f>VLOOKUP($A11155,'Cancelled Orders'!$D$2:$G$10078,3,0)</f>
        <v>Order cancelled through app</v>
      </c>
      <c r="K11155" t="str">
        <f>VLOOKUP($A11155,'Cancelled Orders'!$D$2:$G$10078,4,0)</f>
        <v>Customer Refusal</v>
      </c>
    </row>
    <row r="11156" spans="1:11" ht="13.2" x14ac:dyDescent="0.25">
      <c r="A11156" s="7">
        <v>290224147</v>
      </c>
      <c r="B11156" s="4">
        <v>677220</v>
      </c>
      <c r="C11156" s="4" t="s">
        <v>2023</v>
      </c>
      <c r="D11156" s="7">
        <v>80</v>
      </c>
      <c r="E11156" s="7">
        <v>1</v>
      </c>
      <c r="F11156" s="7">
        <v>80</v>
      </c>
      <c r="G11156" s="5" t="s">
        <v>22</v>
      </c>
      <c r="H11156" s="5" t="s">
        <v>28</v>
      </c>
      <c r="I11156">
        <f>VLOOKUP($A11156,'Cancelled Orders'!$D$2:$L$10078,COLUMN(E11155),0)</f>
        <v>1</v>
      </c>
      <c r="J11156" t="str">
        <f>VLOOKUP($A11156,'Cancelled Orders'!$D$2:$G$10078,3,0)</f>
        <v>Order cancelled through app</v>
      </c>
      <c r="K11156" t="str">
        <f>VLOOKUP($A11156,'Cancelled Orders'!$D$2:$G$10078,4,0)</f>
        <v>Customer Refusal</v>
      </c>
    </row>
    <row r="11157" spans="1:11" ht="13.2" x14ac:dyDescent="0.25">
      <c r="A11157" s="7">
        <v>290223015</v>
      </c>
      <c r="B11157" s="4">
        <v>677220</v>
      </c>
      <c r="C11157" s="4" t="s">
        <v>2023</v>
      </c>
      <c r="D11157" s="7">
        <v>80</v>
      </c>
      <c r="E11157" s="7">
        <v>1</v>
      </c>
      <c r="F11157" s="7">
        <v>80</v>
      </c>
      <c r="G11157" s="5" t="s">
        <v>22</v>
      </c>
      <c r="H11157" s="5" t="s">
        <v>28</v>
      </c>
      <c r="I11157">
        <f>VLOOKUP($A11157,'Cancelled Orders'!$D$2:$L$10078,COLUMN(E11156),0)</f>
        <v>1</v>
      </c>
      <c r="J11157" t="str">
        <f>VLOOKUP($A11157,'Cancelled Orders'!$D$2:$G$10078,3,0)</f>
        <v>Order cancelled through app</v>
      </c>
      <c r="K11157" t="str">
        <f>VLOOKUP($A11157,'Cancelled Orders'!$D$2:$G$10078,4,0)</f>
        <v>Customer Refusal</v>
      </c>
    </row>
    <row r="11158" spans="1:11" ht="13.2" x14ac:dyDescent="0.25">
      <c r="A11158" s="7">
        <v>290198081</v>
      </c>
      <c r="B11158" s="4">
        <v>677220</v>
      </c>
      <c r="C11158" s="4" t="s">
        <v>2023</v>
      </c>
      <c r="D11158" s="7">
        <v>80</v>
      </c>
      <c r="E11158" s="7">
        <v>1</v>
      </c>
      <c r="F11158" s="7">
        <v>80</v>
      </c>
      <c r="G11158" s="5" t="s">
        <v>22</v>
      </c>
      <c r="H11158" s="5" t="s">
        <v>28</v>
      </c>
      <c r="I11158">
        <f>VLOOKUP($A11158,'Cancelled Orders'!$D$2:$L$10078,COLUMN(E11157),0)</f>
        <v>1</v>
      </c>
      <c r="J11158" t="str">
        <f>VLOOKUP($A11158,'Cancelled Orders'!$D$2:$G$10078,3,0)</f>
        <v>Order cancelled through app</v>
      </c>
      <c r="K11158" t="str">
        <f>VLOOKUP($A11158,'Cancelled Orders'!$D$2:$G$10078,4,0)</f>
        <v>Customer Refusal</v>
      </c>
    </row>
    <row r="11159" spans="1:11" ht="13.2" x14ac:dyDescent="0.25">
      <c r="A11159" s="7">
        <v>290197178</v>
      </c>
      <c r="B11159" s="4">
        <v>677220</v>
      </c>
      <c r="C11159" s="4" t="s">
        <v>2023</v>
      </c>
      <c r="D11159" s="7">
        <v>80</v>
      </c>
      <c r="E11159" s="7">
        <v>1</v>
      </c>
      <c r="F11159" s="7">
        <v>80</v>
      </c>
      <c r="G11159" s="5" t="s">
        <v>22</v>
      </c>
      <c r="H11159" s="5" t="s">
        <v>28</v>
      </c>
      <c r="I11159">
        <f>VLOOKUP($A11159,'Cancelled Orders'!$D$2:$L$10078,COLUMN(E11158),0)</f>
        <v>1</v>
      </c>
      <c r="J11159" t="str">
        <f>VLOOKUP($A11159,'Cancelled Orders'!$D$2:$G$10078,3,0)</f>
        <v>Order cancelled through app</v>
      </c>
      <c r="K11159" t="str">
        <f>VLOOKUP($A11159,'Cancelled Orders'!$D$2:$G$10078,4,0)</f>
        <v>Customer Refusal</v>
      </c>
    </row>
    <row r="11160" spans="1:11" ht="13.2" x14ac:dyDescent="0.25">
      <c r="A11160" s="7">
        <v>290179258</v>
      </c>
      <c r="B11160" s="4">
        <v>677220</v>
      </c>
      <c r="C11160" s="4" t="s">
        <v>2023</v>
      </c>
      <c r="D11160" s="7">
        <v>80</v>
      </c>
      <c r="E11160" s="7">
        <v>1</v>
      </c>
      <c r="F11160" s="7">
        <v>80</v>
      </c>
      <c r="G11160" s="5" t="s">
        <v>22</v>
      </c>
      <c r="H11160" s="5" t="s">
        <v>28</v>
      </c>
      <c r="I11160">
        <f>VLOOKUP($A11160,'Cancelled Orders'!$D$2:$L$10078,COLUMN(E11159),0)</f>
        <v>1</v>
      </c>
      <c r="J11160" t="str">
        <f>VLOOKUP($A11160,'Cancelled Orders'!$D$2:$G$10078,3,0)</f>
        <v>Order cancelled through app</v>
      </c>
      <c r="K11160" t="str">
        <f>VLOOKUP($A11160,'Cancelled Orders'!$D$2:$G$10078,4,0)</f>
        <v>Customer Refusal</v>
      </c>
    </row>
    <row r="11161" spans="1:11" ht="13.2" x14ac:dyDescent="0.25">
      <c r="A11161" s="7">
        <v>290156402</v>
      </c>
      <c r="B11161" s="4">
        <v>677220</v>
      </c>
      <c r="C11161" s="4" t="s">
        <v>2023</v>
      </c>
      <c r="D11161" s="7">
        <v>80</v>
      </c>
      <c r="E11161" s="7">
        <v>1</v>
      </c>
      <c r="F11161" s="7">
        <v>80</v>
      </c>
      <c r="G11161" s="5" t="s">
        <v>22</v>
      </c>
      <c r="H11161" s="5" t="s">
        <v>28</v>
      </c>
      <c r="I11161">
        <f>VLOOKUP($A11161,'Cancelled Orders'!$D$2:$L$10078,COLUMN(E11160),0)</f>
        <v>1</v>
      </c>
      <c r="J11161" t="str">
        <f>VLOOKUP($A11161,'Cancelled Orders'!$D$2:$G$10078,3,0)</f>
        <v>Order cancelled through app</v>
      </c>
      <c r="K11161" t="str">
        <f>VLOOKUP($A11161,'Cancelled Orders'!$D$2:$G$10078,4,0)</f>
        <v>Customer Refusal</v>
      </c>
    </row>
    <row r="11162" spans="1:11" ht="13.2" x14ac:dyDescent="0.25">
      <c r="A11162" s="7">
        <v>290189212</v>
      </c>
      <c r="B11162" s="4">
        <v>677220</v>
      </c>
      <c r="C11162" s="4" t="s">
        <v>2023</v>
      </c>
      <c r="D11162" s="7">
        <v>80</v>
      </c>
      <c r="E11162" s="7">
        <v>1</v>
      </c>
      <c r="F11162" s="7">
        <v>80</v>
      </c>
      <c r="G11162" s="5" t="s">
        <v>22</v>
      </c>
      <c r="H11162" s="5" t="s">
        <v>28</v>
      </c>
      <c r="I11162">
        <f>VLOOKUP($A11162,'Cancelled Orders'!$D$2:$L$10078,COLUMN(E11161),0)</f>
        <v>1</v>
      </c>
      <c r="J11162" t="str">
        <f>VLOOKUP($A11162,'Cancelled Orders'!$D$2:$G$10078,3,0)</f>
        <v>Order cancelled through app</v>
      </c>
      <c r="K11162" t="str">
        <f>VLOOKUP($A11162,'Cancelled Orders'!$D$2:$G$10078,4,0)</f>
        <v>Customer Refusal</v>
      </c>
    </row>
    <row r="11163" spans="1:11" ht="13.2" x14ac:dyDescent="0.25">
      <c r="A11163" s="7">
        <v>290178461</v>
      </c>
      <c r="B11163" s="4">
        <v>677220</v>
      </c>
      <c r="C11163" s="4" t="s">
        <v>2023</v>
      </c>
      <c r="D11163" s="7">
        <v>80</v>
      </c>
      <c r="E11163" s="7">
        <v>1</v>
      </c>
      <c r="F11163" s="7">
        <v>80</v>
      </c>
      <c r="G11163" s="5" t="s">
        <v>22</v>
      </c>
      <c r="H11163" s="5" t="s">
        <v>28</v>
      </c>
      <c r="I11163">
        <f>VLOOKUP($A11163,'Cancelled Orders'!$D$2:$L$10078,COLUMN(E11162),0)</f>
        <v>1</v>
      </c>
      <c r="J11163" t="str">
        <f>VLOOKUP($A11163,'Cancelled Orders'!$D$2:$G$10078,3,0)</f>
        <v>Order cancelled through app</v>
      </c>
      <c r="K11163" t="str">
        <f>VLOOKUP($A11163,'Cancelled Orders'!$D$2:$G$10078,4,0)</f>
        <v>Customer Refusal</v>
      </c>
    </row>
    <row r="11164" spans="1:11" ht="13.2" x14ac:dyDescent="0.25">
      <c r="A11164" s="7">
        <v>290139899</v>
      </c>
      <c r="B11164" s="4">
        <v>677220</v>
      </c>
      <c r="C11164" s="4" t="s">
        <v>2023</v>
      </c>
      <c r="D11164" s="7">
        <v>80</v>
      </c>
      <c r="E11164" s="7">
        <v>1</v>
      </c>
      <c r="F11164" s="7">
        <v>80</v>
      </c>
      <c r="G11164" s="5" t="s">
        <v>22</v>
      </c>
      <c r="H11164" s="5" t="s">
        <v>28</v>
      </c>
      <c r="I11164">
        <f>VLOOKUP($A11164,'Cancelled Orders'!$D$2:$L$10078,COLUMN(E11163),0)</f>
        <v>1</v>
      </c>
      <c r="J11164" t="str">
        <f>VLOOKUP($A11164,'Cancelled Orders'!$D$2:$G$10078,3,0)</f>
        <v>Order cancelled through app</v>
      </c>
      <c r="K11164" t="str">
        <f>VLOOKUP($A11164,'Cancelled Orders'!$D$2:$G$10078,4,0)</f>
        <v>Customer Refusal</v>
      </c>
    </row>
    <row r="11165" spans="1:11" ht="13.2" x14ac:dyDescent="0.25">
      <c r="A11165" s="7">
        <v>290137482</v>
      </c>
      <c r="B11165" s="4">
        <v>677220</v>
      </c>
      <c r="C11165" s="4" t="s">
        <v>2023</v>
      </c>
      <c r="D11165" s="7">
        <v>80</v>
      </c>
      <c r="E11165" s="7">
        <v>1</v>
      </c>
      <c r="F11165" s="7">
        <v>80</v>
      </c>
      <c r="G11165" s="5" t="s">
        <v>22</v>
      </c>
      <c r="H11165" s="5" t="s">
        <v>28</v>
      </c>
      <c r="I11165">
        <f>VLOOKUP($A11165,'Cancelled Orders'!$D$2:$L$10078,COLUMN(E11164),0)</f>
        <v>1</v>
      </c>
      <c r="J11165" t="str">
        <f>VLOOKUP($A11165,'Cancelled Orders'!$D$2:$G$10078,3,0)</f>
        <v>Order cancelled through app</v>
      </c>
      <c r="K11165" t="str">
        <f>VLOOKUP($A11165,'Cancelled Orders'!$D$2:$G$10078,4,0)</f>
        <v>Customer Refusal</v>
      </c>
    </row>
    <row r="11166" spans="1:11" ht="13.2" x14ac:dyDescent="0.25">
      <c r="A11166" s="7">
        <v>290127529</v>
      </c>
      <c r="B11166" s="4">
        <v>677220</v>
      </c>
      <c r="C11166" s="4" t="s">
        <v>2023</v>
      </c>
      <c r="D11166" s="7">
        <v>80</v>
      </c>
      <c r="E11166" s="7">
        <v>1</v>
      </c>
      <c r="F11166" s="7">
        <v>80</v>
      </c>
      <c r="G11166" s="5" t="s">
        <v>22</v>
      </c>
      <c r="H11166" s="5" t="s">
        <v>28</v>
      </c>
      <c r="I11166">
        <f>VLOOKUP($A11166,'Cancelled Orders'!$D$2:$L$10078,COLUMN(E11165),0)</f>
        <v>1</v>
      </c>
      <c r="J11166" t="str">
        <f>VLOOKUP($A11166,'Cancelled Orders'!$D$2:$G$10078,3,0)</f>
        <v>Order cancelled through app</v>
      </c>
      <c r="K11166" t="str">
        <f>VLOOKUP($A11166,'Cancelled Orders'!$D$2:$G$10078,4,0)</f>
        <v>Customer Refusal</v>
      </c>
    </row>
    <row r="11167" spans="1:11" ht="13.2" x14ac:dyDescent="0.25">
      <c r="A11167" s="7">
        <v>290216229</v>
      </c>
      <c r="B11167" s="4">
        <v>677220</v>
      </c>
      <c r="C11167" s="4" t="s">
        <v>2023</v>
      </c>
      <c r="D11167" s="7">
        <v>80</v>
      </c>
      <c r="E11167" s="7">
        <v>1</v>
      </c>
      <c r="F11167" s="7">
        <v>80</v>
      </c>
      <c r="G11167" s="5" t="s">
        <v>22</v>
      </c>
      <c r="H11167" s="5" t="s">
        <v>28</v>
      </c>
      <c r="I11167">
        <f>VLOOKUP($A11167,'Cancelled Orders'!$D$2:$L$10078,COLUMN(E11166),0)</f>
        <v>1</v>
      </c>
      <c r="J11167" t="str">
        <f>VLOOKUP($A11167,'Cancelled Orders'!$D$2:$G$10078,3,0)</f>
        <v>Order cancelled through app</v>
      </c>
      <c r="K11167" t="str">
        <f>VLOOKUP($A11167,'Cancelled Orders'!$D$2:$G$10078,4,0)</f>
        <v>Customer Refusal</v>
      </c>
    </row>
    <row r="11168" spans="1:11" ht="13.2" x14ac:dyDescent="0.25">
      <c r="A11168" s="7">
        <v>290206487</v>
      </c>
      <c r="B11168" s="4">
        <v>677220</v>
      </c>
      <c r="C11168" s="4" t="s">
        <v>2023</v>
      </c>
      <c r="D11168" s="7">
        <v>80</v>
      </c>
      <c r="E11168" s="7">
        <v>1</v>
      </c>
      <c r="F11168" s="7">
        <v>80</v>
      </c>
      <c r="G11168" s="5" t="s">
        <v>22</v>
      </c>
      <c r="H11168" s="5" t="s">
        <v>28</v>
      </c>
      <c r="I11168">
        <f>VLOOKUP($A11168,'Cancelled Orders'!$D$2:$L$10078,COLUMN(E11167),0)</f>
        <v>1</v>
      </c>
      <c r="J11168" t="str">
        <f>VLOOKUP($A11168,'Cancelled Orders'!$D$2:$G$10078,3,0)</f>
        <v>Order cancelled through app</v>
      </c>
      <c r="K11168" t="str">
        <f>VLOOKUP($A11168,'Cancelled Orders'!$D$2:$G$10078,4,0)</f>
        <v>Customer Refusal</v>
      </c>
    </row>
    <row r="11169" spans="1:11" ht="13.2" x14ac:dyDescent="0.25">
      <c r="A11169" s="7">
        <v>290187713</v>
      </c>
      <c r="B11169" s="4">
        <v>677220</v>
      </c>
      <c r="C11169" s="4" t="s">
        <v>2023</v>
      </c>
      <c r="D11169" s="7">
        <v>80</v>
      </c>
      <c r="E11169" s="7">
        <v>1</v>
      </c>
      <c r="F11169" s="7">
        <v>80</v>
      </c>
      <c r="G11169" s="5" t="s">
        <v>22</v>
      </c>
      <c r="H11169" s="5" t="s">
        <v>28</v>
      </c>
      <c r="I11169">
        <f>VLOOKUP($A11169,'Cancelled Orders'!$D$2:$L$10078,COLUMN(E11168),0)</f>
        <v>1</v>
      </c>
      <c r="J11169" t="str">
        <f>VLOOKUP($A11169,'Cancelled Orders'!$D$2:$G$10078,3,0)</f>
        <v>Order cancelled through app</v>
      </c>
      <c r="K11169" t="str">
        <f>VLOOKUP($A11169,'Cancelled Orders'!$D$2:$G$10078,4,0)</f>
        <v>Customer Refusal</v>
      </c>
    </row>
    <row r="11170" spans="1:11" ht="13.2" x14ac:dyDescent="0.25">
      <c r="A11170" s="7">
        <v>290177597</v>
      </c>
      <c r="B11170" s="4">
        <v>677220</v>
      </c>
      <c r="C11170" s="4" t="s">
        <v>2023</v>
      </c>
      <c r="D11170" s="7">
        <v>80</v>
      </c>
      <c r="E11170" s="7">
        <v>1</v>
      </c>
      <c r="F11170" s="7">
        <v>80</v>
      </c>
      <c r="G11170" s="5" t="s">
        <v>22</v>
      </c>
      <c r="H11170" s="5" t="s">
        <v>28</v>
      </c>
      <c r="I11170">
        <f>VLOOKUP($A11170,'Cancelled Orders'!$D$2:$L$10078,COLUMN(E11169),0)</f>
        <v>1</v>
      </c>
      <c r="J11170" t="str">
        <f>VLOOKUP($A11170,'Cancelled Orders'!$D$2:$G$10078,3,0)</f>
        <v>Order cancelled through app</v>
      </c>
      <c r="K11170" t="str">
        <f>VLOOKUP($A11170,'Cancelled Orders'!$D$2:$G$10078,4,0)</f>
        <v>Customer Refusal</v>
      </c>
    </row>
    <row r="11171" spans="1:11" ht="13.2" x14ac:dyDescent="0.25">
      <c r="A11171" s="7">
        <v>290167512</v>
      </c>
      <c r="B11171" s="4">
        <v>677220</v>
      </c>
      <c r="C11171" s="4" t="s">
        <v>2023</v>
      </c>
      <c r="D11171" s="7">
        <v>80</v>
      </c>
      <c r="E11171" s="7">
        <v>1</v>
      </c>
      <c r="F11171" s="7">
        <v>80</v>
      </c>
      <c r="G11171" s="5" t="s">
        <v>22</v>
      </c>
      <c r="H11171" s="5" t="s">
        <v>28</v>
      </c>
      <c r="I11171">
        <f>VLOOKUP($A11171,'Cancelled Orders'!$D$2:$L$10078,COLUMN(E11170),0)</f>
        <v>1</v>
      </c>
      <c r="J11171" t="str">
        <f>VLOOKUP($A11171,'Cancelled Orders'!$D$2:$G$10078,3,0)</f>
        <v>Order cancelled through app</v>
      </c>
      <c r="K11171" t="str">
        <f>VLOOKUP($A11171,'Cancelled Orders'!$D$2:$G$10078,4,0)</f>
        <v>Customer Refusal</v>
      </c>
    </row>
    <row r="11172" spans="1:11" ht="13.2" x14ac:dyDescent="0.25">
      <c r="A11172" s="7">
        <v>290155435</v>
      </c>
      <c r="B11172" s="4">
        <v>677220</v>
      </c>
      <c r="C11172" s="4" t="s">
        <v>2023</v>
      </c>
      <c r="D11172" s="7">
        <v>80</v>
      </c>
      <c r="E11172" s="7">
        <v>1</v>
      </c>
      <c r="F11172" s="7">
        <v>80</v>
      </c>
      <c r="G11172" s="5" t="s">
        <v>22</v>
      </c>
      <c r="H11172" s="5" t="s">
        <v>28</v>
      </c>
      <c r="I11172">
        <f>VLOOKUP($A11172,'Cancelled Orders'!$D$2:$L$10078,COLUMN(E11171),0)</f>
        <v>1</v>
      </c>
      <c r="J11172" t="str">
        <f>VLOOKUP($A11172,'Cancelled Orders'!$D$2:$G$10078,3,0)</f>
        <v>Order cancelled through app</v>
      </c>
      <c r="K11172" t="str">
        <f>VLOOKUP($A11172,'Cancelled Orders'!$D$2:$G$10078,4,0)</f>
        <v>Customer Refusal</v>
      </c>
    </row>
    <row r="11173" spans="1:11" ht="13.2" x14ac:dyDescent="0.25">
      <c r="A11173" s="7">
        <v>290145722</v>
      </c>
      <c r="B11173" s="4">
        <v>677220</v>
      </c>
      <c r="C11173" s="4" t="s">
        <v>2023</v>
      </c>
      <c r="D11173" s="7">
        <v>80</v>
      </c>
      <c r="E11173" s="7">
        <v>1</v>
      </c>
      <c r="F11173" s="7">
        <v>80</v>
      </c>
      <c r="G11173" s="5" t="s">
        <v>22</v>
      </c>
      <c r="H11173" s="5" t="s">
        <v>28</v>
      </c>
      <c r="I11173">
        <f>VLOOKUP($A11173,'Cancelled Orders'!$D$2:$L$10078,COLUMN(E11172),0)</f>
        <v>1</v>
      </c>
      <c r="J11173" t="str">
        <f>VLOOKUP($A11173,'Cancelled Orders'!$D$2:$G$10078,3,0)</f>
        <v>Order cancelled through app</v>
      </c>
      <c r="K11173" t="str">
        <f>VLOOKUP($A11173,'Cancelled Orders'!$D$2:$G$10078,4,0)</f>
        <v>Customer Refusal</v>
      </c>
    </row>
    <row r="11174" spans="1:11" ht="13.2" x14ac:dyDescent="0.25">
      <c r="A11174" s="7">
        <v>290144682</v>
      </c>
      <c r="B11174" s="4">
        <v>677220</v>
      </c>
      <c r="C11174" s="4" t="s">
        <v>2023</v>
      </c>
      <c r="D11174" s="7">
        <v>80</v>
      </c>
      <c r="E11174" s="7">
        <v>1</v>
      </c>
      <c r="F11174" s="7">
        <v>80</v>
      </c>
      <c r="G11174" s="5" t="s">
        <v>22</v>
      </c>
      <c r="H11174" s="5" t="s">
        <v>28</v>
      </c>
      <c r="I11174">
        <f>VLOOKUP($A11174,'Cancelled Orders'!$D$2:$L$10078,COLUMN(E11173),0)</f>
        <v>1</v>
      </c>
      <c r="J11174" t="str">
        <f>VLOOKUP($A11174,'Cancelled Orders'!$D$2:$G$10078,3,0)</f>
        <v>Order cancelled through app</v>
      </c>
      <c r="K11174" t="str">
        <f>VLOOKUP($A11174,'Cancelled Orders'!$D$2:$G$10078,4,0)</f>
        <v>Customer Refusal</v>
      </c>
    </row>
    <row r="11175" spans="1:11" ht="13.2" x14ac:dyDescent="0.25">
      <c r="A11175" s="7">
        <v>290130607</v>
      </c>
      <c r="B11175" s="4">
        <v>677220</v>
      </c>
      <c r="C11175" s="4" t="s">
        <v>2023</v>
      </c>
      <c r="D11175" s="7">
        <v>80</v>
      </c>
      <c r="E11175" s="7">
        <v>1</v>
      </c>
      <c r="F11175" s="7">
        <v>80</v>
      </c>
      <c r="G11175" s="5" t="s">
        <v>22</v>
      </c>
      <c r="H11175" s="5" t="s">
        <v>28</v>
      </c>
      <c r="I11175">
        <f>VLOOKUP($A11175,'Cancelled Orders'!$D$2:$L$10078,COLUMN(E11174),0)</f>
        <v>1</v>
      </c>
      <c r="J11175" t="str">
        <f>VLOOKUP($A11175,'Cancelled Orders'!$D$2:$G$10078,3,0)</f>
        <v>Order cancelled through app</v>
      </c>
      <c r="K11175" t="str">
        <f>VLOOKUP($A11175,'Cancelled Orders'!$D$2:$G$10078,4,0)</f>
        <v>Customer Refusal</v>
      </c>
    </row>
    <row r="11176" spans="1:11" ht="13.2" x14ac:dyDescent="0.25">
      <c r="A11176" s="7">
        <v>290124902</v>
      </c>
      <c r="B11176" s="4">
        <v>677220</v>
      </c>
      <c r="C11176" s="4" t="s">
        <v>2023</v>
      </c>
      <c r="D11176" s="7">
        <v>80</v>
      </c>
      <c r="E11176" s="7">
        <v>1</v>
      </c>
      <c r="F11176" s="7">
        <v>80</v>
      </c>
      <c r="G11176" s="5" t="s">
        <v>22</v>
      </c>
      <c r="H11176" s="5" t="s">
        <v>28</v>
      </c>
      <c r="I11176">
        <f>VLOOKUP($A11176,'Cancelled Orders'!$D$2:$L$10078,COLUMN(E11175),0)</f>
        <v>1</v>
      </c>
      <c r="J11176" t="str">
        <f>VLOOKUP($A11176,'Cancelled Orders'!$D$2:$G$10078,3,0)</f>
        <v>Order cancelled through app</v>
      </c>
      <c r="K11176" t="str">
        <f>VLOOKUP($A11176,'Cancelled Orders'!$D$2:$G$10078,4,0)</f>
        <v>Customer Refusal</v>
      </c>
    </row>
    <row r="11177" spans="1:11" ht="13.2" x14ac:dyDescent="0.25">
      <c r="A11177" s="7">
        <v>290119338</v>
      </c>
      <c r="B11177" s="4">
        <v>677220</v>
      </c>
      <c r="C11177" s="4" t="s">
        <v>2023</v>
      </c>
      <c r="D11177" s="7">
        <v>80</v>
      </c>
      <c r="E11177" s="7">
        <v>1</v>
      </c>
      <c r="F11177" s="7">
        <v>80</v>
      </c>
      <c r="G11177" s="5" t="s">
        <v>22</v>
      </c>
      <c r="H11177" s="5" t="s">
        <v>28</v>
      </c>
      <c r="I11177">
        <f>VLOOKUP($A11177,'Cancelled Orders'!$D$2:$L$10078,COLUMN(E11176),0)</f>
        <v>1</v>
      </c>
      <c r="J11177" t="str">
        <f>VLOOKUP($A11177,'Cancelled Orders'!$D$2:$G$10078,3,0)</f>
        <v>Order cancelled through app</v>
      </c>
      <c r="K11177" t="str">
        <f>VLOOKUP($A11177,'Cancelled Orders'!$D$2:$G$10078,4,0)</f>
        <v>Customer Refusal</v>
      </c>
    </row>
    <row r="11178" spans="1:11" ht="13.2" x14ac:dyDescent="0.25">
      <c r="A11178" s="7">
        <v>290983984</v>
      </c>
      <c r="B11178" s="4">
        <v>209990</v>
      </c>
      <c r="C11178" s="4" t="s">
        <v>3278</v>
      </c>
      <c r="D11178" s="7">
        <v>33</v>
      </c>
      <c r="E11178" s="7">
        <v>1</v>
      </c>
      <c r="F11178" s="7">
        <v>33</v>
      </c>
      <c r="G11178" s="5" t="s">
        <v>22</v>
      </c>
      <c r="H11178" s="5" t="s">
        <v>22</v>
      </c>
      <c r="I11178">
        <f>VLOOKUP($A11178,'Cancelled Orders'!$D$2:$L$10078,COLUMN(E11177),0)</f>
        <v>1</v>
      </c>
      <c r="J11178" t="str">
        <f>VLOOKUP($A11178,'Cancelled Orders'!$D$2:$G$10078,3,0)</f>
        <v>Order cancelled through app</v>
      </c>
      <c r="K11178" t="str">
        <f>VLOOKUP($A11178,'Cancelled Orders'!$D$2:$G$10078,4,0)</f>
        <v>Customer Refusal</v>
      </c>
    </row>
    <row r="11179" spans="1:11" ht="13.2" x14ac:dyDescent="0.25">
      <c r="A11179" s="7">
        <v>290232461</v>
      </c>
      <c r="B11179" s="4">
        <v>650744</v>
      </c>
      <c r="C11179" s="4" t="s">
        <v>215</v>
      </c>
      <c r="D11179" s="7">
        <v>110</v>
      </c>
      <c r="E11179" s="7">
        <v>1</v>
      </c>
      <c r="F11179" s="7">
        <v>110</v>
      </c>
      <c r="G11179" s="5" t="s">
        <v>22</v>
      </c>
      <c r="H11179" s="5" t="s">
        <v>28</v>
      </c>
      <c r="I11179">
        <f>VLOOKUP($A11179,'Cancelled Orders'!$D$2:$L$10078,COLUMN(E11178),0)</f>
        <v>1</v>
      </c>
      <c r="J11179" t="str">
        <f>VLOOKUP($A11179,'Cancelled Orders'!$D$2:$G$10078,3,0)</f>
        <v>Order cancelled through app</v>
      </c>
      <c r="K11179" t="str">
        <f>VLOOKUP($A11179,'Cancelled Orders'!$D$2:$G$10078,4,0)</f>
        <v>Customer Refusal</v>
      </c>
    </row>
    <row r="11180" spans="1:11" ht="13.2" x14ac:dyDescent="0.25">
      <c r="A11180" s="7">
        <v>290215481</v>
      </c>
      <c r="B11180" s="4">
        <v>650744</v>
      </c>
      <c r="C11180" s="4" t="s">
        <v>215</v>
      </c>
      <c r="D11180" s="7">
        <v>110</v>
      </c>
      <c r="E11180" s="7">
        <v>1</v>
      </c>
      <c r="F11180" s="7">
        <v>110</v>
      </c>
      <c r="G11180" s="5" t="s">
        <v>22</v>
      </c>
      <c r="H11180" s="5" t="s">
        <v>28</v>
      </c>
      <c r="I11180">
        <f>VLOOKUP($A11180,'Cancelled Orders'!$D$2:$L$10078,COLUMN(E11179),0)</f>
        <v>1</v>
      </c>
      <c r="J11180" t="str">
        <f>VLOOKUP($A11180,'Cancelled Orders'!$D$2:$G$10078,3,0)</f>
        <v>Order cancelled through app</v>
      </c>
      <c r="K11180" t="str">
        <f>VLOOKUP($A11180,'Cancelled Orders'!$D$2:$G$10078,4,0)</f>
        <v>Customer Refusal</v>
      </c>
    </row>
    <row r="11181" spans="1:11" ht="13.2" x14ac:dyDescent="0.25">
      <c r="A11181" s="7">
        <v>290130203</v>
      </c>
      <c r="B11181" s="4">
        <v>650744</v>
      </c>
      <c r="C11181" s="4" t="s">
        <v>215</v>
      </c>
      <c r="D11181" s="7">
        <v>110</v>
      </c>
      <c r="E11181" s="7">
        <v>1</v>
      </c>
      <c r="F11181" s="7">
        <v>110</v>
      </c>
      <c r="G11181" s="5" t="s">
        <v>22</v>
      </c>
      <c r="H11181" s="5" t="s">
        <v>28</v>
      </c>
      <c r="I11181">
        <f>VLOOKUP($A11181,'Cancelled Orders'!$D$2:$L$10078,COLUMN(E11180),0)</f>
        <v>1</v>
      </c>
      <c r="J11181" t="str">
        <f>VLOOKUP($A11181,'Cancelled Orders'!$D$2:$G$10078,3,0)</f>
        <v>Order cancelled through app</v>
      </c>
      <c r="K11181" t="str">
        <f>VLOOKUP($A11181,'Cancelled Orders'!$D$2:$G$10078,4,0)</f>
        <v>Customer Refusal</v>
      </c>
    </row>
    <row r="11182" spans="1:11" ht="13.2" x14ac:dyDescent="0.25">
      <c r="A11182" s="7">
        <v>290266685</v>
      </c>
      <c r="B11182" s="4">
        <v>650744</v>
      </c>
      <c r="C11182" s="4" t="s">
        <v>215</v>
      </c>
      <c r="D11182" s="7">
        <v>110</v>
      </c>
      <c r="E11182" s="7">
        <v>1</v>
      </c>
      <c r="F11182" s="7">
        <v>110</v>
      </c>
      <c r="G11182" s="5" t="s">
        <v>22</v>
      </c>
      <c r="H11182" s="5" t="s">
        <v>28</v>
      </c>
      <c r="I11182">
        <f>VLOOKUP($A11182,'Cancelled Orders'!$D$2:$L$10078,COLUMN(E11181),0)</f>
        <v>1</v>
      </c>
      <c r="J11182" t="str">
        <f>VLOOKUP($A11182,'Cancelled Orders'!$D$2:$G$10078,3,0)</f>
        <v>Order cancelled through app</v>
      </c>
      <c r="K11182" t="str">
        <f>VLOOKUP($A11182,'Cancelled Orders'!$D$2:$G$10078,4,0)</f>
        <v>Customer Refusal</v>
      </c>
    </row>
    <row r="11183" spans="1:11" ht="13.2" x14ac:dyDescent="0.25">
      <c r="A11183" s="7">
        <v>290265771</v>
      </c>
      <c r="B11183" s="4">
        <v>650744</v>
      </c>
      <c r="C11183" s="4" t="s">
        <v>215</v>
      </c>
      <c r="D11183" s="7">
        <v>110</v>
      </c>
      <c r="E11183" s="7">
        <v>1</v>
      </c>
      <c r="F11183" s="7">
        <v>110</v>
      </c>
      <c r="G11183" s="5" t="s">
        <v>22</v>
      </c>
      <c r="H11183" s="5" t="s">
        <v>28</v>
      </c>
      <c r="I11183">
        <f>VLOOKUP($A11183,'Cancelled Orders'!$D$2:$L$10078,COLUMN(E11182),0)</f>
        <v>1</v>
      </c>
      <c r="J11183" t="str">
        <f>VLOOKUP($A11183,'Cancelled Orders'!$D$2:$G$10078,3,0)</f>
        <v>Order cancelled through app</v>
      </c>
      <c r="K11183" t="str">
        <f>VLOOKUP($A11183,'Cancelled Orders'!$D$2:$G$10078,4,0)</f>
        <v>Customer Refusal</v>
      </c>
    </row>
    <row r="11184" spans="1:11" ht="13.2" x14ac:dyDescent="0.25">
      <c r="A11184" s="7">
        <v>290257667</v>
      </c>
      <c r="B11184" s="4">
        <v>650744</v>
      </c>
      <c r="C11184" s="4" t="s">
        <v>215</v>
      </c>
      <c r="D11184" s="7">
        <v>110</v>
      </c>
      <c r="E11184" s="7">
        <v>1</v>
      </c>
      <c r="F11184" s="7">
        <v>110</v>
      </c>
      <c r="G11184" s="5" t="s">
        <v>22</v>
      </c>
      <c r="H11184" s="5" t="s">
        <v>28</v>
      </c>
      <c r="I11184">
        <f>VLOOKUP($A11184,'Cancelled Orders'!$D$2:$L$10078,COLUMN(E11183),0)</f>
        <v>1</v>
      </c>
      <c r="J11184" t="str">
        <f>VLOOKUP($A11184,'Cancelled Orders'!$D$2:$G$10078,3,0)</f>
        <v>Order cancelled through app</v>
      </c>
      <c r="K11184" t="str">
        <f>VLOOKUP($A11184,'Cancelled Orders'!$D$2:$G$10078,4,0)</f>
        <v>Customer Refusal</v>
      </c>
    </row>
    <row r="11185" spans="1:11" ht="13.2" x14ac:dyDescent="0.25">
      <c r="A11185" s="7">
        <v>290340681</v>
      </c>
      <c r="B11185" s="4">
        <v>650754</v>
      </c>
      <c r="C11185" s="4" t="s">
        <v>282</v>
      </c>
      <c r="D11185" s="7">
        <v>56</v>
      </c>
      <c r="E11185" s="7">
        <v>1</v>
      </c>
      <c r="F11185" s="7">
        <v>56</v>
      </c>
      <c r="G11185" s="5" t="s">
        <v>22</v>
      </c>
      <c r="H11185" s="5" t="s">
        <v>28</v>
      </c>
      <c r="I11185">
        <f>VLOOKUP($A11185,'Cancelled Orders'!$D$2:$L$10078,COLUMN(E11184),0)</f>
        <v>1</v>
      </c>
      <c r="J11185" t="str">
        <f>VLOOKUP($A11185,'Cancelled Orders'!$D$2:$G$10078,3,0)</f>
        <v>Order cancelled through app</v>
      </c>
      <c r="K11185" t="str">
        <f>VLOOKUP($A11185,'Cancelled Orders'!$D$2:$G$10078,4,0)</f>
        <v>Customer Refusal</v>
      </c>
    </row>
    <row r="11186" spans="1:11" ht="13.2" x14ac:dyDescent="0.25">
      <c r="A11186" s="7">
        <v>290345648</v>
      </c>
      <c r="B11186" s="4">
        <v>650754</v>
      </c>
      <c r="C11186" s="4" t="s">
        <v>282</v>
      </c>
      <c r="D11186" s="7">
        <v>56</v>
      </c>
      <c r="E11186" s="7">
        <v>1</v>
      </c>
      <c r="F11186" s="7">
        <v>56</v>
      </c>
      <c r="G11186" s="5" t="s">
        <v>22</v>
      </c>
      <c r="H11186" s="5" t="s">
        <v>28</v>
      </c>
      <c r="I11186">
        <f>VLOOKUP($A11186,'Cancelled Orders'!$D$2:$L$10078,COLUMN(E11185),0)</f>
        <v>1</v>
      </c>
      <c r="J11186" t="str">
        <f>VLOOKUP($A11186,'Cancelled Orders'!$D$2:$G$10078,3,0)</f>
        <v>Order cancelled through app</v>
      </c>
      <c r="K11186" t="str">
        <f>VLOOKUP($A11186,'Cancelled Orders'!$D$2:$G$10078,4,0)</f>
        <v>Customer Refusal</v>
      </c>
    </row>
    <row r="11187" spans="1:11" ht="13.2" x14ac:dyDescent="0.25">
      <c r="A11187" s="7">
        <v>290344557</v>
      </c>
      <c r="B11187" s="4">
        <v>650754</v>
      </c>
      <c r="C11187" s="4" t="s">
        <v>282</v>
      </c>
      <c r="D11187" s="7">
        <v>56</v>
      </c>
      <c r="E11187" s="7">
        <v>1</v>
      </c>
      <c r="F11187" s="7">
        <v>56</v>
      </c>
      <c r="G11187" s="5" t="s">
        <v>22</v>
      </c>
      <c r="H11187" s="5" t="s">
        <v>28</v>
      </c>
      <c r="I11187">
        <f>VLOOKUP($A11187,'Cancelled Orders'!$D$2:$L$10078,COLUMN(E11186),0)</f>
        <v>1</v>
      </c>
      <c r="J11187" t="str">
        <f>VLOOKUP($A11187,'Cancelled Orders'!$D$2:$G$10078,3,0)</f>
        <v>Order cancelled through app</v>
      </c>
      <c r="K11187" t="str">
        <f>VLOOKUP($A11187,'Cancelled Orders'!$D$2:$G$10078,4,0)</f>
        <v>Customer Refusal</v>
      </c>
    </row>
    <row r="11188" spans="1:11" ht="13.2" x14ac:dyDescent="0.25">
      <c r="A11188" s="7">
        <v>290345786</v>
      </c>
      <c r="B11188" s="4">
        <v>650754</v>
      </c>
      <c r="C11188" s="4" t="s">
        <v>282</v>
      </c>
      <c r="D11188" s="7">
        <v>56</v>
      </c>
      <c r="E11188" s="7">
        <v>1</v>
      </c>
      <c r="F11188" s="7">
        <v>56</v>
      </c>
      <c r="G11188" s="5" t="s">
        <v>22</v>
      </c>
      <c r="H11188" s="5" t="s">
        <v>28</v>
      </c>
      <c r="I11188">
        <f>VLOOKUP($A11188,'Cancelled Orders'!$D$2:$L$10078,COLUMN(E11187),0)</f>
        <v>1</v>
      </c>
      <c r="J11188" t="str">
        <f>VLOOKUP($A11188,'Cancelled Orders'!$D$2:$G$10078,3,0)</f>
        <v>Order cancelled through app</v>
      </c>
      <c r="K11188" t="str">
        <f>VLOOKUP($A11188,'Cancelled Orders'!$D$2:$G$10078,4,0)</f>
        <v>Customer Refusal</v>
      </c>
    </row>
    <row r="11189" spans="1:11" ht="13.2" x14ac:dyDescent="0.25">
      <c r="A11189" s="7">
        <v>290341924</v>
      </c>
      <c r="B11189" s="4">
        <v>650754</v>
      </c>
      <c r="C11189" s="4" t="s">
        <v>282</v>
      </c>
      <c r="D11189" s="7">
        <v>56</v>
      </c>
      <c r="E11189" s="7">
        <v>1</v>
      </c>
      <c r="F11189" s="7">
        <v>56</v>
      </c>
      <c r="G11189" s="5" t="s">
        <v>22</v>
      </c>
      <c r="H11189" s="5" t="s">
        <v>28</v>
      </c>
      <c r="I11189">
        <f>VLOOKUP($A11189,'Cancelled Orders'!$D$2:$L$10078,COLUMN(E11188),0)</f>
        <v>1</v>
      </c>
      <c r="J11189" t="str">
        <f>VLOOKUP($A11189,'Cancelled Orders'!$D$2:$G$10078,3,0)</f>
        <v>Order cancelled through app</v>
      </c>
      <c r="K11189" t="str">
        <f>VLOOKUP($A11189,'Cancelled Orders'!$D$2:$G$10078,4,0)</f>
        <v>Customer Refusal</v>
      </c>
    </row>
    <row r="11190" spans="1:11" ht="13.2" x14ac:dyDescent="0.25">
      <c r="A11190" s="7">
        <v>290881961</v>
      </c>
      <c r="B11190" s="4">
        <v>650765</v>
      </c>
      <c r="C11190" s="4" t="s">
        <v>162</v>
      </c>
      <c r="D11190" s="7">
        <v>125</v>
      </c>
      <c r="E11190" s="7">
        <v>1</v>
      </c>
      <c r="F11190" s="7">
        <v>125</v>
      </c>
      <c r="G11190" s="5" t="s">
        <v>22</v>
      </c>
      <c r="H11190" s="5" t="s">
        <v>28</v>
      </c>
      <c r="I11190">
        <f>VLOOKUP($A11190,'Cancelled Orders'!$D$2:$L$10078,COLUMN(E11189),0)</f>
        <v>1</v>
      </c>
      <c r="J11190" t="str">
        <f>VLOOKUP($A11190,'Cancelled Orders'!$D$2:$G$10078,3,0)</f>
        <v>Order cancelled through app</v>
      </c>
      <c r="K11190" t="str">
        <f>VLOOKUP($A11190,'Cancelled Orders'!$D$2:$G$10078,4,0)</f>
        <v>Customer Refusal</v>
      </c>
    </row>
    <row r="11191" spans="1:11" ht="13.2" x14ac:dyDescent="0.25">
      <c r="A11191" s="7">
        <v>290149371</v>
      </c>
      <c r="B11191" s="4">
        <v>648702</v>
      </c>
      <c r="C11191" s="4" t="s">
        <v>3279</v>
      </c>
      <c r="D11191" s="7">
        <v>92</v>
      </c>
      <c r="E11191" s="7">
        <v>1</v>
      </c>
      <c r="F11191" s="7">
        <v>92</v>
      </c>
      <c r="G11191" s="5" t="s">
        <v>22</v>
      </c>
      <c r="H11191" s="5" t="s">
        <v>28</v>
      </c>
      <c r="I11191">
        <f>VLOOKUP($A11191,'Cancelled Orders'!$D$2:$L$10078,COLUMN(E11190),0)</f>
        <v>0</v>
      </c>
      <c r="J11191" t="str">
        <f>VLOOKUP($A11191,'Cancelled Orders'!$D$2:$G$10078,3,0)</f>
        <v>Order cancelled through app</v>
      </c>
      <c r="K11191" t="str">
        <f>VLOOKUP($A11191,'Cancelled Orders'!$D$2:$G$10078,4,0)</f>
        <v>Customer Refusal</v>
      </c>
    </row>
    <row r="11192" spans="1:11" ht="13.2" x14ac:dyDescent="0.25">
      <c r="A11192" s="7">
        <v>290636998</v>
      </c>
      <c r="B11192" s="4">
        <v>648704</v>
      </c>
      <c r="C11192" s="4" t="s">
        <v>3279</v>
      </c>
      <c r="D11192" s="7">
        <v>92</v>
      </c>
      <c r="E11192" s="7">
        <v>1</v>
      </c>
      <c r="F11192" s="7">
        <v>92</v>
      </c>
      <c r="G11192" s="5" t="s">
        <v>22</v>
      </c>
      <c r="H11192" s="5" t="s">
        <v>28</v>
      </c>
      <c r="I11192">
        <f>VLOOKUP($A11192,'Cancelled Orders'!$D$2:$L$10078,COLUMN(E11191),0)</f>
        <v>0</v>
      </c>
      <c r="J11192" t="str">
        <f>VLOOKUP($A11192,'Cancelled Orders'!$D$2:$G$10078,3,0)</f>
        <v>Order cancelled through app</v>
      </c>
      <c r="K11192" t="str">
        <f>VLOOKUP($A11192,'Cancelled Orders'!$D$2:$G$10078,4,0)</f>
        <v>Customer Refusal</v>
      </c>
    </row>
    <row r="11193" spans="1:11" ht="13.2" x14ac:dyDescent="0.25">
      <c r="A11193" s="7">
        <v>290038654</v>
      </c>
      <c r="B11193" s="4">
        <v>784315</v>
      </c>
      <c r="C11193" s="4" t="s">
        <v>3280</v>
      </c>
      <c r="D11193" s="7">
        <v>52</v>
      </c>
      <c r="E11193" s="7">
        <v>1</v>
      </c>
      <c r="F11193" s="7">
        <v>52</v>
      </c>
      <c r="G11193" s="5" t="s">
        <v>22</v>
      </c>
      <c r="H11193" s="5" t="s">
        <v>22</v>
      </c>
      <c r="I11193">
        <f>VLOOKUP($A11193,'Cancelled Orders'!$D$2:$L$10078,COLUMN(E11192),0)</f>
        <v>1</v>
      </c>
      <c r="J11193" t="str">
        <f>VLOOKUP($A11193,'Cancelled Orders'!$D$2:$G$10078,3,0)</f>
        <v>Cancelled by Restaurant</v>
      </c>
      <c r="K11193" t="str">
        <f>VLOOKUP($A11193,'Cancelled Orders'!$D$2:$G$10078,4,0)</f>
        <v>Item Unavailable</v>
      </c>
    </row>
    <row r="11194" spans="1:11" ht="13.2" x14ac:dyDescent="0.25">
      <c r="A11194" s="7">
        <v>289877566</v>
      </c>
      <c r="B11194" s="4">
        <v>311259</v>
      </c>
      <c r="C11194" s="4" t="s">
        <v>1540</v>
      </c>
      <c r="D11194" s="7">
        <v>26</v>
      </c>
      <c r="E11194" s="7">
        <v>1</v>
      </c>
      <c r="F11194" s="7">
        <v>26</v>
      </c>
      <c r="G11194" s="5" t="s">
        <v>22</v>
      </c>
      <c r="H11194" s="5" t="s">
        <v>28</v>
      </c>
      <c r="I11194">
        <f>VLOOKUP($A11194,'Cancelled Orders'!$D$2:$L$10078,COLUMN(E11193),0)</f>
        <v>1</v>
      </c>
      <c r="J11194" t="str">
        <f>VLOOKUP($A11194,'Cancelled Orders'!$D$2:$G$10078,3,0)</f>
        <v>Order cancelled through app</v>
      </c>
      <c r="K11194" t="str">
        <f>VLOOKUP($A11194,'Cancelled Orders'!$D$2:$G$10078,4,0)</f>
        <v>Customer Refusal</v>
      </c>
    </row>
    <row r="11195" spans="1:11" ht="13.2" x14ac:dyDescent="0.25">
      <c r="A11195" s="7">
        <v>290103955</v>
      </c>
      <c r="B11195" s="4">
        <v>768994</v>
      </c>
      <c r="C11195" s="4" t="s">
        <v>3281</v>
      </c>
      <c r="D11195" s="7">
        <v>108</v>
      </c>
      <c r="E11195" s="7">
        <v>1</v>
      </c>
      <c r="F11195" s="7">
        <v>108</v>
      </c>
      <c r="G11195" s="5" t="s">
        <v>22</v>
      </c>
      <c r="H11195" s="5" t="s">
        <v>22</v>
      </c>
      <c r="I11195">
        <f>VLOOKUP($A11195,'Cancelled Orders'!$D$2:$L$10078,COLUMN(E11194),0)</f>
        <v>1</v>
      </c>
      <c r="J11195" t="str">
        <f>VLOOKUP($A11195,'Cancelled Orders'!$D$2:$G$10078,3,0)</f>
        <v>Cancelled by Restaurant</v>
      </c>
      <c r="K11195" t="str">
        <f>VLOOKUP($A11195,'Cancelled Orders'!$D$2:$G$10078,4,0)</f>
        <v>Stock Shortage</v>
      </c>
    </row>
    <row r="11196" spans="1:11" ht="13.2" x14ac:dyDescent="0.25">
      <c r="A11196" s="7">
        <v>289844482</v>
      </c>
      <c r="B11196" s="4">
        <v>677511</v>
      </c>
      <c r="C11196" s="4" t="s">
        <v>215</v>
      </c>
      <c r="D11196" s="7">
        <v>85</v>
      </c>
      <c r="E11196" s="7">
        <v>1</v>
      </c>
      <c r="F11196" s="7">
        <v>85</v>
      </c>
      <c r="G11196" s="5" t="s">
        <v>22</v>
      </c>
      <c r="H11196" s="5" t="s">
        <v>28</v>
      </c>
      <c r="I11196">
        <f>VLOOKUP($A11196,'Cancelled Orders'!$D$2:$L$10078,COLUMN(E11195),0)</f>
        <v>1</v>
      </c>
      <c r="J11196" t="str">
        <f>VLOOKUP($A11196,'Cancelled Orders'!$D$2:$G$10078,3,0)</f>
        <v>Cancelled by Restaurant</v>
      </c>
      <c r="K11196" t="str">
        <f>VLOOKUP($A11196,'Cancelled Orders'!$D$2:$G$10078,4,0)</f>
        <v>Stock Shortage</v>
      </c>
    </row>
    <row r="11197" spans="1:11" ht="13.2" x14ac:dyDescent="0.25">
      <c r="A11197" s="7">
        <v>289794023</v>
      </c>
      <c r="B11197" s="4">
        <v>677511</v>
      </c>
      <c r="C11197" s="4" t="s">
        <v>215</v>
      </c>
      <c r="D11197" s="7">
        <v>85</v>
      </c>
      <c r="E11197" s="7">
        <v>1</v>
      </c>
      <c r="F11197" s="7">
        <v>85</v>
      </c>
      <c r="G11197" s="5" t="s">
        <v>22</v>
      </c>
      <c r="H11197" s="5" t="s">
        <v>28</v>
      </c>
      <c r="I11197">
        <f>VLOOKUP($A11197,'Cancelled Orders'!$D$2:$L$10078,COLUMN(E11196),0)</f>
        <v>1</v>
      </c>
      <c r="J11197" t="str">
        <f>VLOOKUP($A11197,'Cancelled Orders'!$D$2:$G$10078,3,0)</f>
        <v>Order cancelled through app</v>
      </c>
      <c r="K11197" t="str">
        <f>VLOOKUP($A11197,'Cancelled Orders'!$D$2:$G$10078,4,0)</f>
        <v>Customer Refusal</v>
      </c>
    </row>
    <row r="11198" spans="1:11" ht="13.2" x14ac:dyDescent="0.25">
      <c r="A11198" s="7">
        <v>289717597</v>
      </c>
      <c r="B11198" s="4">
        <v>677511</v>
      </c>
      <c r="C11198" s="4" t="s">
        <v>215</v>
      </c>
      <c r="D11198" s="7">
        <v>85</v>
      </c>
      <c r="E11198" s="7">
        <v>1</v>
      </c>
      <c r="F11198" s="7">
        <v>85</v>
      </c>
      <c r="G11198" s="5" t="s">
        <v>22</v>
      </c>
      <c r="H11198" s="5" t="s">
        <v>28</v>
      </c>
      <c r="I11198">
        <f>VLOOKUP($A11198,'Cancelled Orders'!$D$2:$L$10078,COLUMN(E11197),0)</f>
        <v>1</v>
      </c>
      <c r="J11198" t="str">
        <f>VLOOKUP($A11198,'Cancelled Orders'!$D$2:$G$10078,3,0)</f>
        <v>Order cancelled through app</v>
      </c>
      <c r="K11198" t="str">
        <f>VLOOKUP($A11198,'Cancelled Orders'!$D$2:$G$10078,4,0)</f>
        <v>Customer Refusal</v>
      </c>
    </row>
    <row r="11199" spans="1:11" ht="13.2" x14ac:dyDescent="0.25">
      <c r="A11199" s="7">
        <v>289785719</v>
      </c>
      <c r="B11199" s="4">
        <v>677511</v>
      </c>
      <c r="C11199" s="4" t="s">
        <v>215</v>
      </c>
      <c r="D11199" s="7">
        <v>85</v>
      </c>
      <c r="E11199" s="7">
        <v>1</v>
      </c>
      <c r="F11199" s="7">
        <v>85</v>
      </c>
      <c r="G11199" s="5" t="s">
        <v>22</v>
      </c>
      <c r="H11199" s="5" t="s">
        <v>28</v>
      </c>
      <c r="I11199">
        <f>VLOOKUP($A11199,'Cancelled Orders'!$D$2:$L$10078,COLUMN(E11198),0)</f>
        <v>1</v>
      </c>
      <c r="J11199" t="str">
        <f>VLOOKUP($A11199,'Cancelled Orders'!$D$2:$G$10078,3,0)</f>
        <v>Order cancelled through app</v>
      </c>
      <c r="K11199" t="str">
        <f>VLOOKUP($A11199,'Cancelled Orders'!$D$2:$G$10078,4,0)</f>
        <v>Customer Refusal</v>
      </c>
    </row>
    <row r="11200" spans="1:11" ht="13.2" x14ac:dyDescent="0.25">
      <c r="A11200" s="7">
        <v>290934471</v>
      </c>
      <c r="B11200" s="4">
        <v>613795</v>
      </c>
      <c r="C11200" s="4" t="s">
        <v>589</v>
      </c>
      <c r="D11200" s="7">
        <v>44</v>
      </c>
      <c r="E11200" s="7">
        <v>1</v>
      </c>
      <c r="F11200" s="7">
        <v>44</v>
      </c>
      <c r="G11200" s="5" t="s">
        <v>22</v>
      </c>
      <c r="H11200" s="5" t="s">
        <v>28</v>
      </c>
      <c r="I11200">
        <f>VLOOKUP($A11200,'Cancelled Orders'!$D$2:$L$10078,COLUMN(E11199),0)</f>
        <v>1</v>
      </c>
      <c r="J11200" t="str">
        <f>VLOOKUP($A11200,'Cancelled Orders'!$D$2:$G$10078,3,0)</f>
        <v>Order cancelled through app</v>
      </c>
      <c r="K11200" t="str">
        <f>VLOOKUP($A11200,'Cancelled Orders'!$D$2:$G$10078,4,0)</f>
        <v>Customer Refusal</v>
      </c>
    </row>
    <row r="11201" spans="1:11" ht="13.2" x14ac:dyDescent="0.25">
      <c r="A11201" s="7">
        <v>291066357</v>
      </c>
      <c r="B11201" s="4">
        <v>782773</v>
      </c>
      <c r="C11201" s="4" t="s">
        <v>967</v>
      </c>
      <c r="D11201" s="7">
        <v>68</v>
      </c>
      <c r="E11201" s="7">
        <v>2</v>
      </c>
      <c r="F11201" s="7">
        <v>136</v>
      </c>
      <c r="G11201" s="5" t="s">
        <v>22</v>
      </c>
      <c r="H11201" s="5" t="s">
        <v>22</v>
      </c>
      <c r="I11201">
        <f>VLOOKUP($A11201,'Cancelled Orders'!$D$2:$L$10078,COLUMN(E11200),0)</f>
        <v>1</v>
      </c>
      <c r="J11201" t="str">
        <f>VLOOKUP($A11201,'Cancelled Orders'!$D$2:$G$10078,3,0)</f>
        <v>Order cancelled through app</v>
      </c>
      <c r="K11201" t="str">
        <f>VLOOKUP($A11201,'Cancelled Orders'!$D$2:$G$10078,4,0)</f>
        <v>Customer Refusal</v>
      </c>
    </row>
    <row r="11202" spans="1:11" ht="13.2" x14ac:dyDescent="0.25">
      <c r="A11202" s="7">
        <v>290884849</v>
      </c>
      <c r="B11202" s="4">
        <v>649215</v>
      </c>
      <c r="C11202" s="4" t="s">
        <v>3282</v>
      </c>
      <c r="D11202" s="7">
        <v>50</v>
      </c>
      <c r="E11202" s="7">
        <v>1</v>
      </c>
      <c r="F11202" s="7">
        <v>50</v>
      </c>
      <c r="G11202" s="5" t="s">
        <v>22</v>
      </c>
      <c r="H11202" s="5" t="s">
        <v>22</v>
      </c>
      <c r="I11202">
        <f>VLOOKUP($A11202,'Cancelled Orders'!$D$2:$L$10078,COLUMN(E11201),0)</f>
        <v>1</v>
      </c>
      <c r="J11202" t="str">
        <f>VLOOKUP($A11202,'Cancelled Orders'!$D$2:$G$10078,3,0)</f>
        <v>Cancelled by Restaurant</v>
      </c>
      <c r="K11202" t="str">
        <f>VLOOKUP($A11202,'Cancelled Orders'!$D$2:$G$10078,4,0)</f>
        <v>Customer Refusal</v>
      </c>
    </row>
    <row r="11203" spans="1:11" ht="13.2" x14ac:dyDescent="0.25">
      <c r="A11203" s="7">
        <v>291205955</v>
      </c>
      <c r="B11203" s="4">
        <v>829300</v>
      </c>
      <c r="C11203" s="4" t="s">
        <v>3283</v>
      </c>
      <c r="D11203" s="7">
        <v>25</v>
      </c>
      <c r="E11203" s="7">
        <v>1</v>
      </c>
      <c r="F11203" s="7">
        <v>25</v>
      </c>
      <c r="G11203" s="5" t="s">
        <v>22</v>
      </c>
      <c r="H11203" s="5" t="s">
        <v>22</v>
      </c>
      <c r="I11203">
        <f>VLOOKUP($A11203,'Cancelled Orders'!$D$2:$L$10078,COLUMN(E11202),0)</f>
        <v>1</v>
      </c>
      <c r="J11203" t="str">
        <f>VLOOKUP($A11203,'Cancelled Orders'!$D$2:$G$10078,3,0)</f>
        <v>Cancelled by Restaurant</v>
      </c>
      <c r="K11203" t="str">
        <f>VLOOKUP($A11203,'Cancelled Orders'!$D$2:$G$10078,4,0)</f>
        <v>Stock Shortage</v>
      </c>
    </row>
    <row r="11204" spans="1:11" ht="13.2" x14ac:dyDescent="0.25">
      <c r="A11204" s="7">
        <v>291220417</v>
      </c>
      <c r="B11204" s="4">
        <v>464279</v>
      </c>
      <c r="C11204" s="4" t="s">
        <v>35</v>
      </c>
      <c r="D11204" s="7">
        <v>55</v>
      </c>
      <c r="E11204" s="7">
        <v>1</v>
      </c>
      <c r="F11204" s="7">
        <v>55</v>
      </c>
      <c r="G11204" s="5" t="s">
        <v>22</v>
      </c>
      <c r="H11204" s="5" t="s">
        <v>22</v>
      </c>
      <c r="I11204">
        <f>VLOOKUP($A11204,'Cancelled Orders'!$D$2:$L$10078,COLUMN(E11203),0)</f>
        <v>1</v>
      </c>
      <c r="J11204" t="str">
        <f>VLOOKUP($A11204,'Cancelled Orders'!$D$2:$G$10078,3,0)</f>
        <v>Cancelled by Restaurant</v>
      </c>
      <c r="K11204" t="str">
        <f>VLOOKUP($A11204,'Cancelled Orders'!$D$2:$G$10078,4,0)</f>
        <v>Customer Refusal</v>
      </c>
    </row>
    <row r="11205" spans="1:11" ht="13.2" x14ac:dyDescent="0.25">
      <c r="A11205" s="7">
        <v>290290263</v>
      </c>
      <c r="B11205" s="4">
        <v>845875</v>
      </c>
      <c r="C11205" s="4" t="s">
        <v>1962</v>
      </c>
      <c r="D11205" s="7">
        <v>35</v>
      </c>
      <c r="E11205" s="7">
        <v>1</v>
      </c>
      <c r="F11205" s="7">
        <v>35</v>
      </c>
      <c r="G11205" s="5" t="s">
        <v>22</v>
      </c>
      <c r="H11205" s="5" t="s">
        <v>22</v>
      </c>
      <c r="I11205">
        <f>VLOOKUP($A11205,'Cancelled Orders'!$D$2:$L$10078,COLUMN(E11204),0)</f>
        <v>1</v>
      </c>
      <c r="J11205" t="str">
        <f>VLOOKUP($A11205,'Cancelled Orders'!$D$2:$G$10078,3,0)</f>
        <v>Order cancelled through app</v>
      </c>
      <c r="K11205" t="str">
        <f>VLOOKUP($A11205,'Cancelled Orders'!$D$2:$G$10078,4,0)</f>
        <v>Customer Refusal</v>
      </c>
    </row>
    <row r="11206" spans="1:11" ht="13.2" x14ac:dyDescent="0.25">
      <c r="A11206" s="7">
        <v>289877566</v>
      </c>
      <c r="B11206" s="4">
        <v>701926</v>
      </c>
      <c r="C11206" s="4" t="s">
        <v>3284</v>
      </c>
      <c r="D11206" s="7">
        <v>20</v>
      </c>
      <c r="E11206" s="7">
        <v>1</v>
      </c>
      <c r="F11206" s="7">
        <v>20</v>
      </c>
      <c r="G11206" s="5" t="s">
        <v>28</v>
      </c>
      <c r="H11206" s="5" t="s">
        <v>28</v>
      </c>
      <c r="I11206">
        <f>VLOOKUP($A11206,'Cancelled Orders'!$D$2:$L$10078,COLUMN(E11205),0)</f>
        <v>1</v>
      </c>
      <c r="J11206" t="str">
        <f>VLOOKUP($A11206,'Cancelled Orders'!$D$2:$G$10078,3,0)</f>
        <v>Order cancelled through app</v>
      </c>
      <c r="K11206" t="str">
        <f>VLOOKUP($A11206,'Cancelled Orders'!$D$2:$G$10078,4,0)</f>
        <v>Customer Refusal</v>
      </c>
    </row>
    <row r="11207" spans="1:11" ht="13.2" x14ac:dyDescent="0.25">
      <c r="A11207" s="7">
        <v>290965379</v>
      </c>
      <c r="B11207" s="4">
        <v>695325</v>
      </c>
      <c r="C11207" s="4" t="s">
        <v>451</v>
      </c>
      <c r="D11207" s="7">
        <v>35</v>
      </c>
      <c r="E11207" s="7">
        <v>1</v>
      </c>
      <c r="F11207" s="7">
        <v>35</v>
      </c>
      <c r="G11207" s="5" t="s">
        <v>22</v>
      </c>
      <c r="H11207" s="5" t="s">
        <v>28</v>
      </c>
      <c r="I11207">
        <f>VLOOKUP($A11207,'Cancelled Orders'!$D$2:$L$10078,COLUMN(E11206),0)</f>
        <v>1</v>
      </c>
      <c r="J11207" t="str">
        <f>VLOOKUP($A11207,'Cancelled Orders'!$D$2:$G$10078,3,0)</f>
        <v>Order cancelled through app</v>
      </c>
      <c r="K11207" t="str">
        <f>VLOOKUP($A11207,'Cancelled Orders'!$D$2:$G$10078,4,0)</f>
        <v>Customer Refusal</v>
      </c>
    </row>
    <row r="11208" spans="1:11" ht="13.2" x14ac:dyDescent="0.25">
      <c r="A11208" s="7">
        <v>291417370</v>
      </c>
      <c r="B11208" s="4">
        <v>695326</v>
      </c>
      <c r="C11208" s="4" t="s">
        <v>451</v>
      </c>
      <c r="D11208" s="7">
        <v>35</v>
      </c>
      <c r="E11208" s="7">
        <v>1</v>
      </c>
      <c r="F11208" s="7">
        <v>35</v>
      </c>
      <c r="G11208" s="5" t="s">
        <v>22</v>
      </c>
      <c r="H11208" s="5" t="s">
        <v>28</v>
      </c>
      <c r="I11208">
        <f>VLOOKUP($A11208,'Cancelled Orders'!$D$2:$L$10078,COLUMN(E11207),0)</f>
        <v>1</v>
      </c>
      <c r="J11208" t="str">
        <f>VLOOKUP($A11208,'Cancelled Orders'!$D$2:$G$10078,3,0)</f>
        <v>Order cancelled through app</v>
      </c>
      <c r="K11208" t="str">
        <f>VLOOKUP($A11208,'Cancelled Orders'!$D$2:$G$10078,4,0)</f>
        <v>Customer Refusal</v>
      </c>
    </row>
    <row r="11209" spans="1:11" ht="13.2" x14ac:dyDescent="0.25">
      <c r="A11209" s="7">
        <v>291417218</v>
      </c>
      <c r="B11209" s="4">
        <v>695326</v>
      </c>
      <c r="C11209" s="4" t="s">
        <v>451</v>
      </c>
      <c r="D11209" s="7">
        <v>35</v>
      </c>
      <c r="E11209" s="7">
        <v>1</v>
      </c>
      <c r="F11209" s="7">
        <v>35</v>
      </c>
      <c r="G11209" s="5" t="s">
        <v>22</v>
      </c>
      <c r="H11209" s="5" t="s">
        <v>28</v>
      </c>
      <c r="I11209">
        <f>VLOOKUP($A11209,'Cancelled Orders'!$D$2:$L$10078,COLUMN(E11208),0)</f>
        <v>1</v>
      </c>
      <c r="J11209" t="str">
        <f>VLOOKUP($A11209,'Cancelled Orders'!$D$2:$G$10078,3,0)</f>
        <v>Order cancelled through app</v>
      </c>
      <c r="K11209" t="str">
        <f>VLOOKUP($A11209,'Cancelled Orders'!$D$2:$G$10078,4,0)</f>
        <v>Customer Refusal</v>
      </c>
    </row>
    <row r="11210" spans="1:11" ht="13.2" x14ac:dyDescent="0.25">
      <c r="A11210" s="7">
        <v>290446968</v>
      </c>
      <c r="B11210" s="4">
        <v>695326</v>
      </c>
      <c r="C11210" s="4" t="s">
        <v>451</v>
      </c>
      <c r="D11210" s="7">
        <v>35</v>
      </c>
      <c r="E11210" s="7">
        <v>1</v>
      </c>
      <c r="F11210" s="7">
        <v>35</v>
      </c>
      <c r="G11210" s="5" t="s">
        <v>22</v>
      </c>
      <c r="H11210" s="5" t="s">
        <v>28</v>
      </c>
      <c r="I11210">
        <f>VLOOKUP($A11210,'Cancelled Orders'!$D$2:$L$10078,COLUMN(E11209),0)</f>
        <v>1</v>
      </c>
      <c r="J11210" t="str">
        <f>VLOOKUP($A11210,'Cancelled Orders'!$D$2:$G$10078,3,0)</f>
        <v>Order cancelled through app</v>
      </c>
      <c r="K11210" t="str">
        <f>VLOOKUP($A11210,'Cancelled Orders'!$D$2:$G$10078,4,0)</f>
        <v>Customer Refusal</v>
      </c>
    </row>
    <row r="11211" spans="1:11" ht="13.2" x14ac:dyDescent="0.25">
      <c r="A11211" s="7">
        <v>290963934</v>
      </c>
      <c r="B11211" s="4">
        <v>695326</v>
      </c>
      <c r="C11211" s="4" t="s">
        <v>451</v>
      </c>
      <c r="D11211" s="7">
        <v>35</v>
      </c>
      <c r="E11211" s="7">
        <v>1</v>
      </c>
      <c r="F11211" s="7">
        <v>35</v>
      </c>
      <c r="G11211" s="5" t="s">
        <v>22</v>
      </c>
      <c r="H11211" s="5" t="s">
        <v>28</v>
      </c>
      <c r="I11211">
        <f>VLOOKUP($A11211,'Cancelled Orders'!$D$2:$L$10078,COLUMN(E11210),0)</f>
        <v>1</v>
      </c>
      <c r="J11211" t="str">
        <f>VLOOKUP($A11211,'Cancelled Orders'!$D$2:$G$10078,3,0)</f>
        <v>Order cancelled through app</v>
      </c>
      <c r="K11211" t="str">
        <f>VLOOKUP($A11211,'Cancelled Orders'!$D$2:$G$10078,4,0)</f>
        <v>Customer Refusal</v>
      </c>
    </row>
    <row r="11212" spans="1:11" ht="13.2" x14ac:dyDescent="0.25">
      <c r="A11212" s="7">
        <v>289998490</v>
      </c>
      <c r="B11212" s="4">
        <v>695326</v>
      </c>
      <c r="C11212" s="4" t="s">
        <v>451</v>
      </c>
      <c r="D11212" s="7">
        <v>35</v>
      </c>
      <c r="E11212" s="7">
        <v>1</v>
      </c>
      <c r="F11212" s="7">
        <v>35</v>
      </c>
      <c r="G11212" s="5" t="s">
        <v>22</v>
      </c>
      <c r="H11212" s="5" t="s">
        <v>28</v>
      </c>
      <c r="I11212">
        <f>VLOOKUP($A11212,'Cancelled Orders'!$D$2:$L$10078,COLUMN(E11211),0)</f>
        <v>1</v>
      </c>
      <c r="J11212" t="str">
        <f>VLOOKUP($A11212,'Cancelled Orders'!$D$2:$G$10078,3,0)</f>
        <v>Order cancelled through app</v>
      </c>
      <c r="K11212" t="str">
        <f>VLOOKUP($A11212,'Cancelled Orders'!$D$2:$G$10078,4,0)</f>
        <v>Customer Refusal</v>
      </c>
    </row>
    <row r="11213" spans="1:11" ht="13.2" x14ac:dyDescent="0.25">
      <c r="A11213" s="7">
        <v>289998500</v>
      </c>
      <c r="B11213" s="4">
        <v>695326</v>
      </c>
      <c r="C11213" s="4" t="s">
        <v>451</v>
      </c>
      <c r="D11213" s="7">
        <v>35</v>
      </c>
      <c r="E11213" s="7">
        <v>1</v>
      </c>
      <c r="F11213" s="7">
        <v>35</v>
      </c>
      <c r="G11213" s="5" t="s">
        <v>22</v>
      </c>
      <c r="H11213" s="5" t="s">
        <v>28</v>
      </c>
      <c r="I11213">
        <f>VLOOKUP($A11213,'Cancelled Orders'!$D$2:$L$10078,COLUMN(E11212),0)</f>
        <v>1</v>
      </c>
      <c r="J11213" t="str">
        <f>VLOOKUP($A11213,'Cancelled Orders'!$D$2:$G$10078,3,0)</f>
        <v>Order cancelled through app</v>
      </c>
      <c r="K11213" t="str">
        <f>VLOOKUP($A11213,'Cancelled Orders'!$D$2:$G$10078,4,0)</f>
        <v>Customer Refusal</v>
      </c>
    </row>
    <row r="11214" spans="1:11" ht="13.2" x14ac:dyDescent="0.25">
      <c r="A11214" s="7">
        <v>290182729</v>
      </c>
      <c r="B11214" s="4">
        <v>639361</v>
      </c>
      <c r="C11214" s="4" t="s">
        <v>3285</v>
      </c>
      <c r="D11214" s="7">
        <v>77.73</v>
      </c>
      <c r="E11214" s="7">
        <v>1</v>
      </c>
      <c r="F11214" s="7">
        <v>77.73</v>
      </c>
      <c r="G11214" s="5" t="s">
        <v>22</v>
      </c>
      <c r="H11214" s="5" t="s">
        <v>28</v>
      </c>
      <c r="I11214">
        <f>VLOOKUP($A11214,'Cancelled Orders'!$D$2:$L$10078,COLUMN(E11213),0)</f>
        <v>1</v>
      </c>
      <c r="J11214" t="str">
        <f>VLOOKUP($A11214,'Cancelled Orders'!$D$2:$G$10078,3,0)</f>
        <v>Order cancelled through app</v>
      </c>
      <c r="K11214" t="str">
        <f>VLOOKUP($A11214,'Cancelled Orders'!$D$2:$G$10078,4,0)</f>
        <v>Customer Refusal</v>
      </c>
    </row>
    <row r="11215" spans="1:11" ht="13.2" x14ac:dyDescent="0.25">
      <c r="A11215" s="7">
        <v>290128055</v>
      </c>
      <c r="B11215" s="4">
        <v>639361</v>
      </c>
      <c r="C11215" s="4" t="s">
        <v>3285</v>
      </c>
      <c r="D11215" s="7">
        <v>77.73</v>
      </c>
      <c r="E11215" s="7">
        <v>1</v>
      </c>
      <c r="F11215" s="7">
        <v>77.73</v>
      </c>
      <c r="G11215" s="5" t="s">
        <v>22</v>
      </c>
      <c r="H11215" s="5" t="s">
        <v>28</v>
      </c>
      <c r="I11215">
        <f>VLOOKUP($A11215,'Cancelled Orders'!$D$2:$L$10078,COLUMN(E11214),0)</f>
        <v>1</v>
      </c>
      <c r="J11215" t="str">
        <f>VLOOKUP($A11215,'Cancelled Orders'!$D$2:$G$10078,3,0)</f>
        <v>Order cancelled through app</v>
      </c>
      <c r="K11215" t="str">
        <f>VLOOKUP($A11215,'Cancelled Orders'!$D$2:$G$10078,4,0)</f>
        <v>Customer Refusal</v>
      </c>
    </row>
    <row r="11216" spans="1:11" ht="13.2" x14ac:dyDescent="0.25">
      <c r="A11216" s="7">
        <v>290206902</v>
      </c>
      <c r="B11216" s="4">
        <v>639361</v>
      </c>
      <c r="C11216" s="4" t="s">
        <v>3285</v>
      </c>
      <c r="D11216" s="7">
        <v>77.73</v>
      </c>
      <c r="E11216" s="7">
        <v>1</v>
      </c>
      <c r="F11216" s="7">
        <v>77.73</v>
      </c>
      <c r="G11216" s="5" t="s">
        <v>22</v>
      </c>
      <c r="H11216" s="5" t="s">
        <v>28</v>
      </c>
      <c r="I11216">
        <f>VLOOKUP($A11216,'Cancelled Orders'!$D$2:$L$10078,COLUMN(E11215),0)</f>
        <v>1</v>
      </c>
      <c r="J11216" t="str">
        <f>VLOOKUP($A11216,'Cancelled Orders'!$D$2:$G$10078,3,0)</f>
        <v>Order cancelled through app</v>
      </c>
      <c r="K11216" t="str">
        <f>VLOOKUP($A11216,'Cancelled Orders'!$D$2:$G$10078,4,0)</f>
        <v>Customer Refusal</v>
      </c>
    </row>
    <row r="11217" spans="1:11" ht="13.2" x14ac:dyDescent="0.25">
      <c r="A11217" s="7">
        <v>290175458</v>
      </c>
      <c r="B11217" s="4">
        <v>639361</v>
      </c>
      <c r="C11217" s="4" t="s">
        <v>3285</v>
      </c>
      <c r="D11217" s="7">
        <v>77.73</v>
      </c>
      <c r="E11217" s="7">
        <v>1</v>
      </c>
      <c r="F11217" s="7">
        <v>77.73</v>
      </c>
      <c r="G11217" s="5" t="s">
        <v>22</v>
      </c>
      <c r="H11217" s="5" t="s">
        <v>28</v>
      </c>
      <c r="I11217">
        <f>VLOOKUP($A11217,'Cancelled Orders'!$D$2:$L$10078,COLUMN(E11216),0)</f>
        <v>1</v>
      </c>
      <c r="J11217" t="str">
        <f>VLOOKUP($A11217,'Cancelled Orders'!$D$2:$G$10078,3,0)</f>
        <v>Order cancelled through app</v>
      </c>
      <c r="K11217" t="str">
        <f>VLOOKUP($A11217,'Cancelled Orders'!$D$2:$G$10078,4,0)</f>
        <v>Customer Refusal</v>
      </c>
    </row>
    <row r="11218" spans="1:11" ht="13.2" x14ac:dyDescent="0.25">
      <c r="A11218" s="7">
        <v>290106382</v>
      </c>
      <c r="B11218" s="4">
        <v>639361</v>
      </c>
      <c r="C11218" s="4" t="s">
        <v>3285</v>
      </c>
      <c r="D11218" s="7">
        <v>77.73</v>
      </c>
      <c r="E11218" s="7">
        <v>1</v>
      </c>
      <c r="F11218" s="7">
        <v>77.73</v>
      </c>
      <c r="G11218" s="5" t="s">
        <v>22</v>
      </c>
      <c r="H11218" s="5" t="s">
        <v>28</v>
      </c>
      <c r="I11218">
        <f>VLOOKUP($A11218,'Cancelled Orders'!$D$2:$L$10078,COLUMN(E11217),0)</f>
        <v>1</v>
      </c>
      <c r="J11218" t="str">
        <f>VLOOKUP($A11218,'Cancelled Orders'!$D$2:$G$10078,3,0)</f>
        <v>Order cancelled through app</v>
      </c>
      <c r="K11218" t="str">
        <f>VLOOKUP($A11218,'Cancelled Orders'!$D$2:$G$10078,4,0)</f>
        <v>Customer Refusal</v>
      </c>
    </row>
    <row r="11219" spans="1:11" ht="13.2" x14ac:dyDescent="0.25">
      <c r="A11219" s="7">
        <v>290097456</v>
      </c>
      <c r="B11219" s="4">
        <v>639361</v>
      </c>
      <c r="C11219" s="4" t="s">
        <v>3285</v>
      </c>
      <c r="D11219" s="7">
        <v>77.73</v>
      </c>
      <c r="E11219" s="7">
        <v>1</v>
      </c>
      <c r="F11219" s="7">
        <v>77.73</v>
      </c>
      <c r="G11219" s="5" t="s">
        <v>22</v>
      </c>
      <c r="H11219" s="5" t="s">
        <v>28</v>
      </c>
      <c r="I11219">
        <f>VLOOKUP($A11219,'Cancelled Orders'!$D$2:$L$10078,COLUMN(E11218),0)</f>
        <v>1</v>
      </c>
      <c r="J11219" t="str">
        <f>VLOOKUP($A11219,'Cancelled Orders'!$D$2:$G$10078,3,0)</f>
        <v>Order cancelled through app</v>
      </c>
      <c r="K11219" t="str">
        <f>VLOOKUP($A11219,'Cancelled Orders'!$D$2:$G$10078,4,0)</f>
        <v>Customer Refusal</v>
      </c>
    </row>
    <row r="11220" spans="1:11" ht="13.2" x14ac:dyDescent="0.25">
      <c r="A11220" s="7">
        <v>290159321</v>
      </c>
      <c r="B11220" s="4">
        <v>639361</v>
      </c>
      <c r="C11220" s="4" t="s">
        <v>3285</v>
      </c>
      <c r="D11220" s="7">
        <v>77.73</v>
      </c>
      <c r="E11220" s="7">
        <v>1</v>
      </c>
      <c r="F11220" s="7">
        <v>77.73</v>
      </c>
      <c r="G11220" s="5" t="s">
        <v>22</v>
      </c>
      <c r="H11220" s="5" t="s">
        <v>28</v>
      </c>
      <c r="I11220">
        <f>VLOOKUP($A11220,'Cancelled Orders'!$D$2:$L$10078,COLUMN(E11219),0)</f>
        <v>1</v>
      </c>
      <c r="J11220" t="str">
        <f>VLOOKUP($A11220,'Cancelled Orders'!$D$2:$G$10078,3,0)</f>
        <v>Order cancelled through app</v>
      </c>
      <c r="K11220" t="str">
        <f>VLOOKUP($A11220,'Cancelled Orders'!$D$2:$G$10078,4,0)</f>
        <v>Customer Refusal</v>
      </c>
    </row>
    <row r="11221" spans="1:11" ht="13.2" x14ac:dyDescent="0.25">
      <c r="A11221" s="7">
        <v>290146038</v>
      </c>
      <c r="B11221" s="4">
        <v>639361</v>
      </c>
      <c r="C11221" s="4" t="s">
        <v>3285</v>
      </c>
      <c r="D11221" s="7">
        <v>77.73</v>
      </c>
      <c r="E11221" s="7">
        <v>1</v>
      </c>
      <c r="F11221" s="7">
        <v>77.73</v>
      </c>
      <c r="G11221" s="5" t="s">
        <v>22</v>
      </c>
      <c r="H11221" s="5" t="s">
        <v>28</v>
      </c>
      <c r="I11221">
        <f>VLOOKUP($A11221,'Cancelled Orders'!$D$2:$L$10078,COLUMN(E11220),0)</f>
        <v>1</v>
      </c>
      <c r="J11221" t="str">
        <f>VLOOKUP($A11221,'Cancelled Orders'!$D$2:$G$10078,3,0)</f>
        <v>Order cancelled through app</v>
      </c>
      <c r="K11221" t="str">
        <f>VLOOKUP($A11221,'Cancelled Orders'!$D$2:$G$10078,4,0)</f>
        <v>Customer Refusal</v>
      </c>
    </row>
    <row r="11222" spans="1:11" ht="13.2" x14ac:dyDescent="0.25">
      <c r="A11222" s="7">
        <v>290132136</v>
      </c>
      <c r="B11222" s="4">
        <v>639361</v>
      </c>
      <c r="C11222" s="4" t="s">
        <v>3285</v>
      </c>
      <c r="D11222" s="7">
        <v>77.73</v>
      </c>
      <c r="E11222" s="7">
        <v>1</v>
      </c>
      <c r="F11222" s="7">
        <v>77.73</v>
      </c>
      <c r="G11222" s="5" t="s">
        <v>22</v>
      </c>
      <c r="H11222" s="5" t="s">
        <v>28</v>
      </c>
      <c r="I11222">
        <f>VLOOKUP($A11222,'Cancelled Orders'!$D$2:$L$10078,COLUMN(E11221),0)</f>
        <v>1</v>
      </c>
      <c r="J11222" t="str">
        <f>VLOOKUP($A11222,'Cancelled Orders'!$D$2:$G$10078,3,0)</f>
        <v>Order cancelled through app</v>
      </c>
      <c r="K11222" t="str">
        <f>VLOOKUP($A11222,'Cancelled Orders'!$D$2:$G$10078,4,0)</f>
        <v>Customer Refusal</v>
      </c>
    </row>
    <row r="11223" spans="1:11" ht="13.2" x14ac:dyDescent="0.25">
      <c r="A11223" s="7">
        <v>290119897</v>
      </c>
      <c r="B11223" s="4">
        <v>639361</v>
      </c>
      <c r="C11223" s="4" t="s">
        <v>3285</v>
      </c>
      <c r="D11223" s="7">
        <v>77.73</v>
      </c>
      <c r="E11223" s="7">
        <v>1</v>
      </c>
      <c r="F11223" s="7">
        <v>77.73</v>
      </c>
      <c r="G11223" s="5" t="s">
        <v>22</v>
      </c>
      <c r="H11223" s="5" t="s">
        <v>28</v>
      </c>
      <c r="I11223">
        <f>VLOOKUP($A11223,'Cancelled Orders'!$D$2:$L$10078,COLUMN(E11222),0)</f>
        <v>1</v>
      </c>
      <c r="J11223" t="str">
        <f>VLOOKUP($A11223,'Cancelled Orders'!$D$2:$G$10078,3,0)</f>
        <v>Order cancelled through app</v>
      </c>
      <c r="K11223" t="str">
        <f>VLOOKUP($A11223,'Cancelled Orders'!$D$2:$G$10078,4,0)</f>
        <v>Customer Refusal</v>
      </c>
    </row>
    <row r="11224" spans="1:11" ht="13.2" x14ac:dyDescent="0.25">
      <c r="A11224" s="7">
        <v>290190881</v>
      </c>
      <c r="B11224" s="4">
        <v>639361</v>
      </c>
      <c r="C11224" s="4" t="s">
        <v>3285</v>
      </c>
      <c r="D11224" s="7">
        <v>77.73</v>
      </c>
      <c r="E11224" s="7">
        <v>1</v>
      </c>
      <c r="F11224" s="7">
        <v>77.73</v>
      </c>
      <c r="G11224" s="5" t="s">
        <v>22</v>
      </c>
      <c r="H11224" s="5" t="s">
        <v>28</v>
      </c>
      <c r="I11224">
        <f>VLOOKUP($A11224,'Cancelled Orders'!$D$2:$L$10078,COLUMN(E11223),0)</f>
        <v>1</v>
      </c>
      <c r="J11224" t="str">
        <f>VLOOKUP($A11224,'Cancelled Orders'!$D$2:$G$10078,3,0)</f>
        <v>Order cancelled through app</v>
      </c>
      <c r="K11224" t="str">
        <f>VLOOKUP($A11224,'Cancelled Orders'!$D$2:$G$10078,4,0)</f>
        <v>Customer Refusal</v>
      </c>
    </row>
    <row r="11225" spans="1:11" ht="13.2" x14ac:dyDescent="0.25">
      <c r="A11225" s="7">
        <v>290182073</v>
      </c>
      <c r="B11225" s="4">
        <v>639361</v>
      </c>
      <c r="C11225" s="4" t="s">
        <v>3285</v>
      </c>
      <c r="D11225" s="7">
        <v>77.73</v>
      </c>
      <c r="E11225" s="7">
        <v>1</v>
      </c>
      <c r="F11225" s="7">
        <v>77.73</v>
      </c>
      <c r="G11225" s="5" t="s">
        <v>22</v>
      </c>
      <c r="H11225" s="5" t="s">
        <v>28</v>
      </c>
      <c r="I11225">
        <f>VLOOKUP($A11225,'Cancelled Orders'!$D$2:$L$10078,COLUMN(E11224),0)</f>
        <v>1</v>
      </c>
      <c r="J11225" t="str">
        <f>VLOOKUP($A11225,'Cancelled Orders'!$D$2:$G$10078,3,0)</f>
        <v>Order cancelled through app</v>
      </c>
      <c r="K11225" t="str">
        <f>VLOOKUP($A11225,'Cancelled Orders'!$D$2:$G$10078,4,0)</f>
        <v>Customer Refusal</v>
      </c>
    </row>
    <row r="11226" spans="1:11" ht="13.2" x14ac:dyDescent="0.25">
      <c r="A11226" s="7">
        <v>290173574</v>
      </c>
      <c r="B11226" s="4">
        <v>639361</v>
      </c>
      <c r="C11226" s="4" t="s">
        <v>3285</v>
      </c>
      <c r="D11226" s="7">
        <v>77.73</v>
      </c>
      <c r="E11226" s="7">
        <v>1</v>
      </c>
      <c r="F11226" s="7">
        <v>77.73</v>
      </c>
      <c r="G11226" s="5" t="s">
        <v>22</v>
      </c>
      <c r="H11226" s="5" t="s">
        <v>28</v>
      </c>
      <c r="I11226">
        <f>VLOOKUP($A11226,'Cancelled Orders'!$D$2:$L$10078,COLUMN(E11225),0)</f>
        <v>1</v>
      </c>
      <c r="J11226" t="str">
        <f>VLOOKUP($A11226,'Cancelled Orders'!$D$2:$G$10078,3,0)</f>
        <v>Order cancelled through app</v>
      </c>
      <c r="K11226" t="str">
        <f>VLOOKUP($A11226,'Cancelled Orders'!$D$2:$G$10078,4,0)</f>
        <v>Customer Refusal</v>
      </c>
    </row>
    <row r="11227" spans="1:11" ht="13.2" x14ac:dyDescent="0.25">
      <c r="A11227" s="7">
        <v>290168423</v>
      </c>
      <c r="B11227" s="4">
        <v>639361</v>
      </c>
      <c r="C11227" s="4" t="s">
        <v>3285</v>
      </c>
      <c r="D11227" s="7">
        <v>77.73</v>
      </c>
      <c r="E11227" s="7">
        <v>1</v>
      </c>
      <c r="F11227" s="7">
        <v>77.73</v>
      </c>
      <c r="G11227" s="5" t="s">
        <v>22</v>
      </c>
      <c r="H11227" s="5" t="s">
        <v>28</v>
      </c>
      <c r="I11227">
        <f>VLOOKUP($A11227,'Cancelled Orders'!$D$2:$L$10078,COLUMN(E11226),0)</f>
        <v>1</v>
      </c>
      <c r="J11227" t="str">
        <f>VLOOKUP($A11227,'Cancelled Orders'!$D$2:$G$10078,3,0)</f>
        <v>Order cancelled through app</v>
      </c>
      <c r="K11227" t="str">
        <f>VLOOKUP($A11227,'Cancelled Orders'!$D$2:$G$10078,4,0)</f>
        <v>Customer Refusal</v>
      </c>
    </row>
    <row r="11228" spans="1:11" ht="13.2" x14ac:dyDescent="0.25">
      <c r="A11228" s="7">
        <v>290148658</v>
      </c>
      <c r="B11228" s="4">
        <v>639361</v>
      </c>
      <c r="C11228" s="4" t="s">
        <v>3285</v>
      </c>
      <c r="D11228" s="7">
        <v>77.73</v>
      </c>
      <c r="E11228" s="7">
        <v>1</v>
      </c>
      <c r="F11228" s="7">
        <v>77.73</v>
      </c>
      <c r="G11228" s="5" t="s">
        <v>22</v>
      </c>
      <c r="H11228" s="5" t="s">
        <v>28</v>
      </c>
      <c r="I11228">
        <f>VLOOKUP($A11228,'Cancelled Orders'!$D$2:$L$10078,COLUMN(E11227),0)</f>
        <v>1</v>
      </c>
      <c r="J11228" t="str">
        <f>VLOOKUP($A11228,'Cancelled Orders'!$D$2:$G$10078,3,0)</f>
        <v>Order cancelled through app</v>
      </c>
      <c r="K11228" t="str">
        <f>VLOOKUP($A11228,'Cancelled Orders'!$D$2:$G$10078,4,0)</f>
        <v>Customer Refusal</v>
      </c>
    </row>
    <row r="11229" spans="1:11" ht="13.2" x14ac:dyDescent="0.25">
      <c r="A11229" s="7">
        <v>290126450</v>
      </c>
      <c r="B11229" s="4">
        <v>639361</v>
      </c>
      <c r="C11229" s="4" t="s">
        <v>3285</v>
      </c>
      <c r="D11229" s="7">
        <v>77.73</v>
      </c>
      <c r="E11229" s="7">
        <v>1</v>
      </c>
      <c r="F11229" s="7">
        <v>77.73</v>
      </c>
      <c r="G11229" s="5" t="s">
        <v>22</v>
      </c>
      <c r="H11229" s="5" t="s">
        <v>28</v>
      </c>
      <c r="I11229">
        <f>VLOOKUP($A11229,'Cancelled Orders'!$D$2:$L$10078,COLUMN(E11228),0)</f>
        <v>1</v>
      </c>
      <c r="J11229" t="str">
        <f>VLOOKUP($A11229,'Cancelled Orders'!$D$2:$G$10078,3,0)</f>
        <v>Order cancelled through app</v>
      </c>
      <c r="K11229" t="str">
        <f>VLOOKUP($A11229,'Cancelled Orders'!$D$2:$G$10078,4,0)</f>
        <v>Customer Refusal</v>
      </c>
    </row>
    <row r="11230" spans="1:11" ht="13.2" x14ac:dyDescent="0.25">
      <c r="A11230" s="7">
        <v>290116314</v>
      </c>
      <c r="B11230" s="4">
        <v>639361</v>
      </c>
      <c r="C11230" s="4" t="s">
        <v>3285</v>
      </c>
      <c r="D11230" s="7">
        <v>77.73</v>
      </c>
      <c r="E11230" s="7">
        <v>1</v>
      </c>
      <c r="F11230" s="7">
        <v>77.73</v>
      </c>
      <c r="G11230" s="5" t="s">
        <v>22</v>
      </c>
      <c r="H11230" s="5" t="s">
        <v>28</v>
      </c>
      <c r="I11230">
        <f>VLOOKUP($A11230,'Cancelled Orders'!$D$2:$L$10078,COLUMN(E11229),0)</f>
        <v>1</v>
      </c>
      <c r="J11230" t="str">
        <f>VLOOKUP($A11230,'Cancelled Orders'!$D$2:$G$10078,3,0)</f>
        <v>Order cancelled through app</v>
      </c>
      <c r="K11230" t="str">
        <f>VLOOKUP($A11230,'Cancelled Orders'!$D$2:$G$10078,4,0)</f>
        <v>Customer Refusal</v>
      </c>
    </row>
    <row r="11231" spans="1:11" ht="13.2" x14ac:dyDescent="0.25">
      <c r="A11231" s="7">
        <v>290096135</v>
      </c>
      <c r="B11231" s="4">
        <v>639361</v>
      </c>
      <c r="C11231" s="4" t="s">
        <v>3285</v>
      </c>
      <c r="D11231" s="7">
        <v>77.73</v>
      </c>
      <c r="E11231" s="7">
        <v>1</v>
      </c>
      <c r="F11231" s="7">
        <v>77.73</v>
      </c>
      <c r="G11231" s="5" t="s">
        <v>22</v>
      </c>
      <c r="H11231" s="5" t="s">
        <v>28</v>
      </c>
      <c r="I11231">
        <f>VLOOKUP($A11231,'Cancelled Orders'!$D$2:$L$10078,COLUMN(E11230),0)</f>
        <v>1</v>
      </c>
      <c r="J11231" t="str">
        <f>VLOOKUP($A11231,'Cancelled Orders'!$D$2:$G$10078,3,0)</f>
        <v>Order cancelled through app</v>
      </c>
      <c r="K11231" t="str">
        <f>VLOOKUP($A11231,'Cancelled Orders'!$D$2:$G$10078,4,0)</f>
        <v>Customer Refusal</v>
      </c>
    </row>
    <row r="11232" spans="1:11" ht="13.2" x14ac:dyDescent="0.25">
      <c r="A11232" s="7">
        <v>290801002</v>
      </c>
      <c r="B11232" s="4">
        <v>816092</v>
      </c>
      <c r="C11232" s="4" t="s">
        <v>3286</v>
      </c>
      <c r="D11232" s="7">
        <v>59</v>
      </c>
      <c r="E11232" s="7">
        <v>1</v>
      </c>
      <c r="F11232" s="7">
        <v>59</v>
      </c>
      <c r="G11232" s="5" t="s">
        <v>22</v>
      </c>
      <c r="H11232" s="5" t="s">
        <v>28</v>
      </c>
      <c r="I11232">
        <f>VLOOKUP($A11232,'Cancelled Orders'!$D$2:$L$10078,COLUMN(E11231),0)</f>
        <v>1</v>
      </c>
      <c r="J11232" t="str">
        <f>VLOOKUP($A11232,'Cancelled Orders'!$D$2:$G$10078,3,0)</f>
        <v>Order cancelled through app</v>
      </c>
      <c r="K11232" t="str">
        <f>VLOOKUP($A11232,'Cancelled Orders'!$D$2:$G$10078,4,0)</f>
        <v>Customer Refusal</v>
      </c>
    </row>
    <row r="11233" spans="1:11" ht="13.2" x14ac:dyDescent="0.25">
      <c r="A11233" s="7">
        <v>289648963</v>
      </c>
      <c r="B11233" s="4">
        <v>620623</v>
      </c>
      <c r="C11233" s="4" t="s">
        <v>3287</v>
      </c>
      <c r="D11233" s="7">
        <v>44</v>
      </c>
      <c r="E11233" s="7">
        <v>1</v>
      </c>
      <c r="F11233" s="7">
        <v>44</v>
      </c>
      <c r="G11233" s="5" t="s">
        <v>22</v>
      </c>
      <c r="H11233" s="5" t="s">
        <v>22</v>
      </c>
      <c r="I11233">
        <f>VLOOKUP($A11233,'Cancelled Orders'!$D$2:$L$10078,COLUMN(E11232),0)</f>
        <v>0</v>
      </c>
      <c r="J11233" t="str">
        <f>VLOOKUP($A11233,'Cancelled Orders'!$D$2:$G$10078,3,0)</f>
        <v>Order cancelled through app</v>
      </c>
      <c r="K11233" t="str">
        <f>VLOOKUP($A11233,'Cancelled Orders'!$D$2:$G$10078,4,0)</f>
        <v>Customer Refusal</v>
      </c>
    </row>
    <row r="11234" spans="1:11" ht="13.2" x14ac:dyDescent="0.25">
      <c r="A11234" s="7">
        <v>290257574</v>
      </c>
      <c r="B11234" s="4">
        <v>782462</v>
      </c>
      <c r="C11234" s="4" t="s">
        <v>1124</v>
      </c>
      <c r="D11234" s="7">
        <v>85</v>
      </c>
      <c r="E11234" s="7">
        <v>1</v>
      </c>
      <c r="F11234" s="7">
        <v>85</v>
      </c>
      <c r="G11234" s="5" t="s">
        <v>22</v>
      </c>
      <c r="H11234" s="5" t="s">
        <v>28</v>
      </c>
      <c r="I11234">
        <f>VLOOKUP($A11234,'Cancelled Orders'!$D$2:$L$10078,COLUMN(E11233),0)</f>
        <v>1</v>
      </c>
      <c r="J11234" t="str">
        <f>VLOOKUP($A11234,'Cancelled Orders'!$D$2:$G$10078,3,0)</f>
        <v>Order cancelled through app</v>
      </c>
      <c r="K11234" t="str">
        <f>VLOOKUP($A11234,'Cancelled Orders'!$D$2:$G$10078,4,0)</f>
        <v>Customer Refusal</v>
      </c>
    </row>
    <row r="11235" spans="1:11" ht="13.2" x14ac:dyDescent="0.25">
      <c r="A11235" s="7">
        <v>290106560</v>
      </c>
      <c r="B11235" s="4">
        <v>782462</v>
      </c>
      <c r="C11235" s="4" t="s">
        <v>1124</v>
      </c>
      <c r="D11235" s="7">
        <v>85</v>
      </c>
      <c r="E11235" s="7">
        <v>1</v>
      </c>
      <c r="F11235" s="7">
        <v>85</v>
      </c>
      <c r="G11235" s="5" t="s">
        <v>22</v>
      </c>
      <c r="H11235" s="5" t="s">
        <v>28</v>
      </c>
      <c r="I11235">
        <f>VLOOKUP($A11235,'Cancelled Orders'!$D$2:$L$10078,COLUMN(E11234),0)</f>
        <v>1</v>
      </c>
      <c r="J11235" t="str">
        <f>VLOOKUP($A11235,'Cancelled Orders'!$D$2:$G$10078,3,0)</f>
        <v>Order cancelled through app</v>
      </c>
      <c r="K11235" t="str">
        <f>VLOOKUP($A11235,'Cancelled Orders'!$D$2:$G$10078,4,0)</f>
        <v>Customer Refusal</v>
      </c>
    </row>
    <row r="11236" spans="1:11" ht="13.2" x14ac:dyDescent="0.25">
      <c r="A11236" s="7">
        <v>290152763</v>
      </c>
      <c r="B11236" s="4">
        <v>782462</v>
      </c>
      <c r="C11236" s="4" t="s">
        <v>1124</v>
      </c>
      <c r="D11236" s="7">
        <v>85</v>
      </c>
      <c r="E11236" s="7">
        <v>1</v>
      </c>
      <c r="F11236" s="7">
        <v>85</v>
      </c>
      <c r="G11236" s="5" t="s">
        <v>22</v>
      </c>
      <c r="H11236" s="5" t="s">
        <v>28</v>
      </c>
      <c r="I11236">
        <f>VLOOKUP($A11236,'Cancelled Orders'!$D$2:$L$10078,COLUMN(E11235),0)</f>
        <v>1</v>
      </c>
      <c r="J11236" t="str">
        <f>VLOOKUP($A11236,'Cancelled Orders'!$D$2:$G$10078,3,0)</f>
        <v>Order cancelled through app</v>
      </c>
      <c r="K11236" t="str">
        <f>VLOOKUP($A11236,'Cancelled Orders'!$D$2:$G$10078,4,0)</f>
        <v>Customer Refusal</v>
      </c>
    </row>
    <row r="11237" spans="1:11" ht="13.2" x14ac:dyDescent="0.25">
      <c r="A11237" s="7">
        <v>291135853</v>
      </c>
      <c r="B11237" s="4">
        <v>811689</v>
      </c>
      <c r="C11237" s="4" t="s">
        <v>3288</v>
      </c>
      <c r="D11237" s="7">
        <v>112</v>
      </c>
      <c r="E11237" s="7">
        <v>1</v>
      </c>
      <c r="F11237" s="7">
        <v>112</v>
      </c>
      <c r="G11237" s="5" t="s">
        <v>22</v>
      </c>
      <c r="H11237" s="5" t="s">
        <v>28</v>
      </c>
      <c r="I11237">
        <f>VLOOKUP($A11237,'Cancelled Orders'!$D$2:$L$10078,COLUMN(E11236),0)</f>
        <v>0</v>
      </c>
      <c r="J11237" t="str">
        <f>VLOOKUP($A11237,'Cancelled Orders'!$D$2:$G$10078,3,0)</f>
        <v>Order cancelled through app</v>
      </c>
      <c r="K11237" t="str">
        <f>VLOOKUP($A11237,'Cancelled Orders'!$D$2:$G$10078,4,0)</f>
        <v>Customer Refusal</v>
      </c>
    </row>
    <row r="11238" spans="1:11" ht="13.2" x14ac:dyDescent="0.25">
      <c r="A11238" s="7">
        <v>291135780</v>
      </c>
      <c r="B11238" s="4">
        <v>811689</v>
      </c>
      <c r="C11238" s="4" t="s">
        <v>3288</v>
      </c>
      <c r="D11238" s="7">
        <v>112</v>
      </c>
      <c r="E11238" s="7">
        <v>1</v>
      </c>
      <c r="F11238" s="7">
        <v>112</v>
      </c>
      <c r="G11238" s="5" t="s">
        <v>22</v>
      </c>
      <c r="H11238" s="5" t="s">
        <v>28</v>
      </c>
      <c r="I11238">
        <f>VLOOKUP($A11238,'Cancelled Orders'!$D$2:$L$10078,COLUMN(E11237),0)</f>
        <v>0</v>
      </c>
      <c r="J11238" t="str">
        <f>VLOOKUP($A11238,'Cancelled Orders'!$D$2:$G$10078,3,0)</f>
        <v>Order cancelled through app</v>
      </c>
      <c r="K11238" t="str">
        <f>VLOOKUP($A11238,'Cancelled Orders'!$D$2:$G$10078,4,0)</f>
        <v>Customer Refusal</v>
      </c>
    </row>
    <row r="11239" spans="1:11" ht="13.2" x14ac:dyDescent="0.25">
      <c r="A11239" s="7">
        <v>291135713</v>
      </c>
      <c r="B11239" s="4">
        <v>811689</v>
      </c>
      <c r="C11239" s="4" t="s">
        <v>3288</v>
      </c>
      <c r="D11239" s="7">
        <v>112</v>
      </c>
      <c r="E11239" s="7">
        <v>1</v>
      </c>
      <c r="F11239" s="7">
        <v>112</v>
      </c>
      <c r="G11239" s="5" t="s">
        <v>22</v>
      </c>
      <c r="H11239" s="5" t="s">
        <v>28</v>
      </c>
      <c r="I11239">
        <f>VLOOKUP($A11239,'Cancelled Orders'!$D$2:$L$10078,COLUMN(E11238),0)</f>
        <v>0</v>
      </c>
      <c r="J11239" t="str">
        <f>VLOOKUP($A11239,'Cancelled Orders'!$D$2:$G$10078,3,0)</f>
        <v>Order cancelled through app</v>
      </c>
      <c r="K11239" t="str">
        <f>VLOOKUP($A11239,'Cancelled Orders'!$D$2:$G$10078,4,0)</f>
        <v>Customer Refusal</v>
      </c>
    </row>
    <row r="11240" spans="1:11" ht="13.2" x14ac:dyDescent="0.25">
      <c r="A11240" s="7">
        <v>290175378</v>
      </c>
      <c r="B11240" s="4">
        <v>650905</v>
      </c>
      <c r="C11240" s="4" t="s">
        <v>3289</v>
      </c>
      <c r="D11240" s="7">
        <v>88</v>
      </c>
      <c r="E11240" s="7">
        <v>1</v>
      </c>
      <c r="F11240" s="7">
        <v>88</v>
      </c>
      <c r="G11240" s="5" t="s">
        <v>22</v>
      </c>
      <c r="H11240" s="5" t="s">
        <v>28</v>
      </c>
      <c r="I11240">
        <f>VLOOKUP($A11240,'Cancelled Orders'!$D$2:$L$10078,COLUMN(E11239),0)</f>
        <v>1</v>
      </c>
      <c r="J11240" t="str">
        <f>VLOOKUP($A11240,'Cancelled Orders'!$D$2:$G$10078,3,0)</f>
        <v>Order cancelled through app</v>
      </c>
      <c r="K11240" t="str">
        <f>VLOOKUP($A11240,'Cancelled Orders'!$D$2:$G$10078,4,0)</f>
        <v>Customer Refusal</v>
      </c>
    </row>
    <row r="11241" spans="1:11" ht="13.2" x14ac:dyDescent="0.25">
      <c r="A11241" s="7">
        <v>291109394</v>
      </c>
      <c r="B11241" s="4">
        <v>650905</v>
      </c>
      <c r="C11241" s="4" t="s">
        <v>3289</v>
      </c>
      <c r="D11241" s="7">
        <v>88</v>
      </c>
      <c r="E11241" s="7">
        <v>1</v>
      </c>
      <c r="F11241" s="7">
        <v>88</v>
      </c>
      <c r="G11241" s="5" t="s">
        <v>22</v>
      </c>
      <c r="H11241" s="5" t="s">
        <v>28</v>
      </c>
      <c r="I11241">
        <f>VLOOKUP($A11241,'Cancelled Orders'!$D$2:$L$10078,COLUMN(E11240),0)</f>
        <v>1</v>
      </c>
      <c r="J11241" t="str">
        <f>VLOOKUP($A11241,'Cancelled Orders'!$D$2:$G$10078,3,0)</f>
        <v>Order cancelled through app</v>
      </c>
      <c r="K11241" t="str">
        <f>VLOOKUP($A11241,'Cancelled Orders'!$D$2:$G$10078,4,0)</f>
        <v>Customer Refusal</v>
      </c>
    </row>
    <row r="11242" spans="1:11" ht="13.2" x14ac:dyDescent="0.25">
      <c r="A11242" s="7">
        <v>290181393</v>
      </c>
      <c r="B11242" s="4">
        <v>680767</v>
      </c>
      <c r="C11242" s="4" t="s">
        <v>215</v>
      </c>
      <c r="D11242" s="7">
        <v>85</v>
      </c>
      <c r="E11242" s="7">
        <v>1</v>
      </c>
      <c r="F11242" s="7">
        <v>85</v>
      </c>
      <c r="G11242" s="5" t="s">
        <v>22</v>
      </c>
      <c r="H11242" s="5" t="s">
        <v>28</v>
      </c>
      <c r="I11242">
        <f>VLOOKUP($A11242,'Cancelled Orders'!$D$2:$L$10078,COLUMN(E11241),0)</f>
        <v>1</v>
      </c>
      <c r="J11242" t="str">
        <f>VLOOKUP($A11242,'Cancelled Orders'!$D$2:$G$10078,3,0)</f>
        <v>Cancelled by Restaurant</v>
      </c>
      <c r="K11242" t="str">
        <f>VLOOKUP($A11242,'Cancelled Orders'!$D$2:$G$10078,4,0)</f>
        <v>Customer Refusal</v>
      </c>
    </row>
    <row r="11243" spans="1:11" ht="13.2" x14ac:dyDescent="0.25">
      <c r="A11243" s="7">
        <v>290136549</v>
      </c>
      <c r="B11243" s="4">
        <v>680767</v>
      </c>
      <c r="C11243" s="4" t="s">
        <v>215</v>
      </c>
      <c r="D11243" s="7">
        <v>85</v>
      </c>
      <c r="E11243" s="7">
        <v>1</v>
      </c>
      <c r="F11243" s="7">
        <v>85</v>
      </c>
      <c r="G11243" s="5" t="s">
        <v>22</v>
      </c>
      <c r="H11243" s="5" t="s">
        <v>28</v>
      </c>
      <c r="I11243">
        <f>VLOOKUP($A11243,'Cancelled Orders'!$D$2:$L$10078,COLUMN(E11242),0)</f>
        <v>1</v>
      </c>
      <c r="J11243" t="str">
        <f>VLOOKUP($A11243,'Cancelled Orders'!$D$2:$G$10078,3,0)</f>
        <v>Order cancelled through app</v>
      </c>
      <c r="K11243" t="str">
        <f>VLOOKUP($A11243,'Cancelled Orders'!$D$2:$G$10078,4,0)</f>
        <v>Customer Refusal</v>
      </c>
    </row>
    <row r="11244" spans="1:11" ht="13.2" x14ac:dyDescent="0.25">
      <c r="A11244" s="7">
        <v>291194020</v>
      </c>
      <c r="B11244" s="4">
        <v>706497</v>
      </c>
      <c r="C11244" s="4" t="s">
        <v>3290</v>
      </c>
      <c r="D11244" s="7">
        <v>47</v>
      </c>
      <c r="E11244" s="7">
        <v>1</v>
      </c>
      <c r="F11244" s="7">
        <v>47</v>
      </c>
      <c r="G11244" s="5" t="s">
        <v>22</v>
      </c>
      <c r="H11244" s="5" t="s">
        <v>28</v>
      </c>
      <c r="I11244">
        <f>VLOOKUP($A11244,'Cancelled Orders'!$D$2:$L$10078,COLUMN(E11243),0)</f>
        <v>1</v>
      </c>
      <c r="J11244" t="str">
        <f>VLOOKUP($A11244,'Cancelled Orders'!$D$2:$G$10078,3,0)</f>
        <v>Order cancelled through app</v>
      </c>
      <c r="K11244" t="str">
        <f>VLOOKUP($A11244,'Cancelled Orders'!$D$2:$G$10078,4,0)</f>
        <v>Customer Refusal</v>
      </c>
    </row>
    <row r="11245" spans="1:11" ht="13.2" x14ac:dyDescent="0.25">
      <c r="A11245" s="7">
        <v>290106923</v>
      </c>
      <c r="B11245" s="4">
        <v>706497</v>
      </c>
      <c r="C11245" s="4" t="s">
        <v>3290</v>
      </c>
      <c r="D11245" s="7">
        <v>47</v>
      </c>
      <c r="E11245" s="7">
        <v>1</v>
      </c>
      <c r="F11245" s="7">
        <v>47</v>
      </c>
      <c r="G11245" s="5" t="s">
        <v>22</v>
      </c>
      <c r="H11245" s="5" t="s">
        <v>28</v>
      </c>
      <c r="I11245">
        <f>VLOOKUP($A11245,'Cancelled Orders'!$D$2:$L$10078,COLUMN(E11244),0)</f>
        <v>1</v>
      </c>
      <c r="J11245" t="str">
        <f>VLOOKUP($A11245,'Cancelled Orders'!$D$2:$G$10078,3,0)</f>
        <v>Order cancelled through app</v>
      </c>
      <c r="K11245" t="str">
        <f>VLOOKUP($A11245,'Cancelled Orders'!$D$2:$G$10078,4,0)</f>
        <v>Customer Refusal</v>
      </c>
    </row>
    <row r="11246" spans="1:11" ht="13.2" x14ac:dyDescent="0.25">
      <c r="A11246" s="7">
        <v>290549700</v>
      </c>
      <c r="B11246" s="4">
        <v>759559</v>
      </c>
      <c r="C11246" s="4" t="s">
        <v>36</v>
      </c>
      <c r="D11246" s="7">
        <v>63</v>
      </c>
      <c r="E11246" s="7">
        <v>1</v>
      </c>
      <c r="F11246" s="7">
        <v>63</v>
      </c>
      <c r="G11246" s="5" t="s">
        <v>22</v>
      </c>
      <c r="H11246" s="5" t="s">
        <v>22</v>
      </c>
      <c r="I11246">
        <f>VLOOKUP($A11246,'Cancelled Orders'!$D$2:$L$10078,COLUMN(E11245),0)</f>
        <v>1</v>
      </c>
      <c r="J11246" t="str">
        <f>VLOOKUP($A11246,'Cancelled Orders'!$D$2:$G$10078,3,0)</f>
        <v>Cancelled by Restaurant</v>
      </c>
      <c r="K11246" t="str">
        <f>VLOOKUP($A11246,'Cancelled Orders'!$D$2:$G$10078,4,0)</f>
        <v>Stock Shortage</v>
      </c>
    </row>
    <row r="11247" spans="1:11" ht="13.2" x14ac:dyDescent="0.25">
      <c r="A11247" s="7">
        <v>290893768</v>
      </c>
      <c r="B11247" s="4">
        <v>746280</v>
      </c>
      <c r="C11247" s="4" t="s">
        <v>548</v>
      </c>
      <c r="D11247" s="7">
        <v>13</v>
      </c>
      <c r="E11247" s="7">
        <v>1</v>
      </c>
      <c r="F11247" s="7">
        <v>13</v>
      </c>
      <c r="G11247" s="5" t="s">
        <v>22</v>
      </c>
      <c r="H11247" s="5" t="s">
        <v>22</v>
      </c>
      <c r="I11247">
        <f>VLOOKUP($A11247,'Cancelled Orders'!$D$2:$L$10078,COLUMN(E11246),0)</f>
        <v>1</v>
      </c>
      <c r="J11247" t="str">
        <f>VLOOKUP($A11247,'Cancelled Orders'!$D$2:$G$10078,3,0)</f>
        <v>Cancelled by Restaurant</v>
      </c>
      <c r="K11247" t="str">
        <f>VLOOKUP($A11247,'Cancelled Orders'!$D$2:$G$10078,4,0)</f>
        <v>Stock Shortage</v>
      </c>
    </row>
    <row r="11248" spans="1:11" ht="13.2" x14ac:dyDescent="0.25">
      <c r="A11248" s="7">
        <v>290899807</v>
      </c>
      <c r="B11248" s="4">
        <v>758608</v>
      </c>
      <c r="C11248" s="4" t="s">
        <v>238</v>
      </c>
      <c r="D11248" s="7">
        <v>97</v>
      </c>
      <c r="E11248" s="7">
        <v>1</v>
      </c>
      <c r="F11248" s="7">
        <v>97</v>
      </c>
      <c r="G11248" s="5" t="s">
        <v>22</v>
      </c>
      <c r="H11248" s="5" t="s">
        <v>22</v>
      </c>
      <c r="I11248">
        <f>VLOOKUP($A11248,'Cancelled Orders'!$D$2:$L$10078,COLUMN(E11247),0)</f>
        <v>1</v>
      </c>
      <c r="J11248" t="str">
        <f>VLOOKUP($A11248,'Cancelled Orders'!$D$2:$G$10078,3,0)</f>
        <v>Cancelled by Restaurant</v>
      </c>
      <c r="K11248" t="str">
        <f>VLOOKUP($A11248,'Cancelled Orders'!$D$2:$G$10078,4,0)</f>
        <v>Stock Shortage</v>
      </c>
    </row>
    <row r="11249" spans="1:11" ht="13.2" x14ac:dyDescent="0.25">
      <c r="A11249" s="7">
        <v>291734314</v>
      </c>
      <c r="B11249" s="4">
        <v>688127</v>
      </c>
      <c r="C11249" s="4" t="s">
        <v>915</v>
      </c>
      <c r="D11249" s="7">
        <v>95</v>
      </c>
      <c r="E11249" s="7">
        <v>1</v>
      </c>
      <c r="F11249" s="7">
        <v>95</v>
      </c>
      <c r="G11249" s="5" t="s">
        <v>22</v>
      </c>
      <c r="H11249" s="5" t="s">
        <v>28</v>
      </c>
      <c r="I11249">
        <f>VLOOKUP($A11249,'Cancelled Orders'!$D$2:$L$10078,COLUMN(E11248),0)</f>
        <v>1</v>
      </c>
      <c r="J11249" t="str">
        <f>VLOOKUP($A11249,'Cancelled Orders'!$D$2:$G$10078,3,0)</f>
        <v>Order cancelled through app</v>
      </c>
      <c r="K11249" t="str">
        <f>VLOOKUP($A11249,'Cancelled Orders'!$D$2:$G$10078,4,0)</f>
        <v>Customer Refusal</v>
      </c>
    </row>
    <row r="11250" spans="1:11" ht="13.2" x14ac:dyDescent="0.25">
      <c r="A11250" s="7">
        <v>290432882</v>
      </c>
      <c r="B11250" s="4">
        <v>688127</v>
      </c>
      <c r="C11250" s="4" t="s">
        <v>915</v>
      </c>
      <c r="D11250" s="7">
        <v>95</v>
      </c>
      <c r="E11250" s="7">
        <v>1</v>
      </c>
      <c r="F11250" s="7">
        <v>95</v>
      </c>
      <c r="G11250" s="5" t="s">
        <v>22</v>
      </c>
      <c r="H11250" s="5" t="s">
        <v>28</v>
      </c>
      <c r="I11250">
        <f>VLOOKUP($A11250,'Cancelled Orders'!$D$2:$L$10078,COLUMN(E11249),0)</f>
        <v>1</v>
      </c>
      <c r="J11250" t="str">
        <f>VLOOKUP($A11250,'Cancelled Orders'!$D$2:$G$10078,3,0)</f>
        <v>Order cancelled through app</v>
      </c>
      <c r="K11250" t="str">
        <f>VLOOKUP($A11250,'Cancelled Orders'!$D$2:$G$10078,4,0)</f>
        <v>Customer Refusal</v>
      </c>
    </row>
    <row r="11251" spans="1:11" ht="13.2" x14ac:dyDescent="0.25">
      <c r="A11251" s="7">
        <v>290629329</v>
      </c>
      <c r="B11251" s="4">
        <v>706002</v>
      </c>
      <c r="C11251" s="4" t="s">
        <v>3291</v>
      </c>
      <c r="D11251" s="7">
        <v>128.6</v>
      </c>
      <c r="E11251" s="7">
        <v>1</v>
      </c>
      <c r="F11251" s="7">
        <v>128.6</v>
      </c>
      <c r="G11251" s="5" t="s">
        <v>22</v>
      </c>
      <c r="H11251" s="5" t="s">
        <v>28</v>
      </c>
      <c r="I11251">
        <f>VLOOKUP($A11251,'Cancelled Orders'!$D$2:$L$10078,COLUMN(E11250),0)</f>
        <v>1</v>
      </c>
      <c r="J11251" t="str">
        <f>VLOOKUP($A11251,'Cancelled Orders'!$D$2:$G$10078,3,0)</f>
        <v>Order cancelled through app</v>
      </c>
      <c r="K11251" t="str">
        <f>VLOOKUP($A11251,'Cancelled Orders'!$D$2:$G$10078,4,0)</f>
        <v>Customer Refusal</v>
      </c>
    </row>
    <row r="11252" spans="1:11" ht="13.2" x14ac:dyDescent="0.25">
      <c r="A11252" s="7">
        <v>290616295</v>
      </c>
      <c r="B11252" s="4">
        <v>706002</v>
      </c>
      <c r="C11252" s="4" t="s">
        <v>3291</v>
      </c>
      <c r="D11252" s="7">
        <v>128.6</v>
      </c>
      <c r="E11252" s="7">
        <v>1</v>
      </c>
      <c r="F11252" s="7">
        <v>128.6</v>
      </c>
      <c r="G11252" s="5" t="s">
        <v>22</v>
      </c>
      <c r="H11252" s="5" t="s">
        <v>28</v>
      </c>
      <c r="I11252">
        <f>VLOOKUP($A11252,'Cancelled Orders'!$D$2:$L$10078,COLUMN(E11251),0)</f>
        <v>1</v>
      </c>
      <c r="J11252" t="str">
        <f>VLOOKUP($A11252,'Cancelled Orders'!$D$2:$G$10078,3,0)</f>
        <v>Order cancelled through app</v>
      </c>
      <c r="K11252" t="str">
        <f>VLOOKUP($A11252,'Cancelled Orders'!$D$2:$G$10078,4,0)</f>
        <v>Customer Refusal</v>
      </c>
    </row>
    <row r="11253" spans="1:11" ht="13.2" x14ac:dyDescent="0.25">
      <c r="A11253" s="7">
        <v>290582999</v>
      </c>
      <c r="B11253" s="4">
        <v>706002</v>
      </c>
      <c r="C11253" s="4" t="s">
        <v>3291</v>
      </c>
      <c r="D11253" s="7">
        <v>121.14</v>
      </c>
      <c r="E11253" s="7">
        <v>1</v>
      </c>
      <c r="F11253" s="7">
        <v>121.14</v>
      </c>
      <c r="G11253" s="5" t="s">
        <v>22</v>
      </c>
      <c r="H11253" s="5" t="s">
        <v>28</v>
      </c>
      <c r="I11253">
        <f>VLOOKUP($A11253,'Cancelled Orders'!$D$2:$L$10078,COLUMN(E11252),0)</f>
        <v>1</v>
      </c>
      <c r="J11253" t="str">
        <f>VLOOKUP($A11253,'Cancelled Orders'!$D$2:$G$10078,3,0)</f>
        <v>Order cancelled through app</v>
      </c>
      <c r="K11253" t="str">
        <f>VLOOKUP($A11253,'Cancelled Orders'!$D$2:$G$10078,4,0)</f>
        <v>Customer Refusal</v>
      </c>
    </row>
    <row r="11254" spans="1:11" ht="13.2" x14ac:dyDescent="0.25">
      <c r="A11254" s="7">
        <v>290565142</v>
      </c>
      <c r="B11254" s="4">
        <v>706002</v>
      </c>
      <c r="C11254" s="4" t="s">
        <v>3291</v>
      </c>
      <c r="D11254" s="7">
        <v>128.6</v>
      </c>
      <c r="E11254" s="7">
        <v>1</v>
      </c>
      <c r="F11254" s="7">
        <v>128.6</v>
      </c>
      <c r="G11254" s="5" t="s">
        <v>22</v>
      </c>
      <c r="H11254" s="5" t="s">
        <v>28</v>
      </c>
      <c r="I11254">
        <f>VLOOKUP($A11254,'Cancelled Orders'!$D$2:$L$10078,COLUMN(E11253),0)</f>
        <v>1</v>
      </c>
      <c r="J11254" t="str">
        <f>VLOOKUP($A11254,'Cancelled Orders'!$D$2:$G$10078,3,0)</f>
        <v>Order cancelled through app</v>
      </c>
      <c r="K11254" t="str">
        <f>VLOOKUP($A11254,'Cancelled Orders'!$D$2:$G$10078,4,0)</f>
        <v>Customer Refusal</v>
      </c>
    </row>
    <row r="11255" spans="1:11" ht="13.2" x14ac:dyDescent="0.25">
      <c r="A11255" s="7">
        <v>290561739</v>
      </c>
      <c r="B11255" s="4">
        <v>706002</v>
      </c>
      <c r="C11255" s="4" t="s">
        <v>3291</v>
      </c>
      <c r="D11255" s="7">
        <v>128.6</v>
      </c>
      <c r="E11255" s="7">
        <v>1</v>
      </c>
      <c r="F11255" s="7">
        <v>128.6</v>
      </c>
      <c r="G11255" s="5" t="s">
        <v>22</v>
      </c>
      <c r="H11255" s="5" t="s">
        <v>28</v>
      </c>
      <c r="I11255">
        <f>VLOOKUP($A11255,'Cancelled Orders'!$D$2:$L$10078,COLUMN(E11254),0)</f>
        <v>1</v>
      </c>
      <c r="J11255" t="str">
        <f>VLOOKUP($A11255,'Cancelled Orders'!$D$2:$G$10078,3,0)</f>
        <v>Order cancelled through app</v>
      </c>
      <c r="K11255" t="str">
        <f>VLOOKUP($A11255,'Cancelled Orders'!$D$2:$G$10078,4,0)</f>
        <v>Customer Refusal</v>
      </c>
    </row>
    <row r="11256" spans="1:11" ht="13.2" x14ac:dyDescent="0.25">
      <c r="A11256" s="7">
        <v>290547750</v>
      </c>
      <c r="B11256" s="4">
        <v>706002</v>
      </c>
      <c r="C11256" s="4" t="s">
        <v>3291</v>
      </c>
      <c r="D11256" s="7">
        <v>128.6</v>
      </c>
      <c r="E11256" s="7">
        <v>1</v>
      </c>
      <c r="F11256" s="7">
        <v>128.6</v>
      </c>
      <c r="G11256" s="5" t="s">
        <v>22</v>
      </c>
      <c r="H11256" s="5" t="s">
        <v>28</v>
      </c>
      <c r="I11256">
        <f>VLOOKUP($A11256,'Cancelled Orders'!$D$2:$L$10078,COLUMN(E11255),0)</f>
        <v>1</v>
      </c>
      <c r="J11256" t="str">
        <f>VLOOKUP($A11256,'Cancelled Orders'!$D$2:$G$10078,3,0)</f>
        <v>Order cancelled through app</v>
      </c>
      <c r="K11256" t="str">
        <f>VLOOKUP($A11256,'Cancelled Orders'!$D$2:$G$10078,4,0)</f>
        <v>Customer Refusal</v>
      </c>
    </row>
    <row r="11257" spans="1:11" ht="13.2" x14ac:dyDescent="0.25">
      <c r="A11257" s="7">
        <v>290620021</v>
      </c>
      <c r="B11257" s="4">
        <v>706002</v>
      </c>
      <c r="C11257" s="4" t="s">
        <v>3291</v>
      </c>
      <c r="D11257" s="7">
        <v>128.6</v>
      </c>
      <c r="E11257" s="7">
        <v>1</v>
      </c>
      <c r="F11257" s="7">
        <v>128.6</v>
      </c>
      <c r="G11257" s="5" t="s">
        <v>22</v>
      </c>
      <c r="H11257" s="5" t="s">
        <v>28</v>
      </c>
      <c r="I11257">
        <f>VLOOKUP($A11257,'Cancelled Orders'!$D$2:$L$10078,COLUMN(E11256),0)</f>
        <v>1</v>
      </c>
      <c r="J11257" t="str">
        <f>VLOOKUP($A11257,'Cancelled Orders'!$D$2:$G$10078,3,0)</f>
        <v>Order cancelled through app</v>
      </c>
      <c r="K11257" t="str">
        <f>VLOOKUP($A11257,'Cancelled Orders'!$D$2:$G$10078,4,0)</f>
        <v>Customer Refusal</v>
      </c>
    </row>
    <row r="11258" spans="1:11" ht="13.2" x14ac:dyDescent="0.25">
      <c r="A11258" s="7">
        <v>290598284</v>
      </c>
      <c r="B11258" s="4">
        <v>706002</v>
      </c>
      <c r="C11258" s="4" t="s">
        <v>3291</v>
      </c>
      <c r="D11258" s="7">
        <v>128.6</v>
      </c>
      <c r="E11258" s="7">
        <v>1</v>
      </c>
      <c r="F11258" s="7">
        <v>128.6</v>
      </c>
      <c r="G11258" s="5" t="s">
        <v>22</v>
      </c>
      <c r="H11258" s="5" t="s">
        <v>28</v>
      </c>
      <c r="I11258">
        <f>VLOOKUP($A11258,'Cancelled Orders'!$D$2:$L$10078,COLUMN(E11257),0)</f>
        <v>1</v>
      </c>
      <c r="J11258" t="str">
        <f>VLOOKUP($A11258,'Cancelled Orders'!$D$2:$G$10078,3,0)</f>
        <v>Order cancelled through app</v>
      </c>
      <c r="K11258" t="str">
        <f>VLOOKUP($A11258,'Cancelled Orders'!$D$2:$G$10078,4,0)</f>
        <v>Customer Refusal</v>
      </c>
    </row>
    <row r="11259" spans="1:11" ht="13.2" x14ac:dyDescent="0.25">
      <c r="A11259" s="7">
        <v>290572677</v>
      </c>
      <c r="B11259" s="4">
        <v>706002</v>
      </c>
      <c r="C11259" s="4" t="s">
        <v>3291</v>
      </c>
      <c r="D11259" s="7">
        <v>128.6</v>
      </c>
      <c r="E11259" s="7">
        <v>1</v>
      </c>
      <c r="F11259" s="7">
        <v>128.6</v>
      </c>
      <c r="G11259" s="5" t="s">
        <v>22</v>
      </c>
      <c r="H11259" s="5" t="s">
        <v>28</v>
      </c>
      <c r="I11259">
        <f>VLOOKUP($A11259,'Cancelled Orders'!$D$2:$L$10078,COLUMN(E11258),0)</f>
        <v>1</v>
      </c>
      <c r="J11259" t="str">
        <f>VLOOKUP($A11259,'Cancelled Orders'!$D$2:$G$10078,3,0)</f>
        <v>Order cancelled through app</v>
      </c>
      <c r="K11259" t="str">
        <f>VLOOKUP($A11259,'Cancelled Orders'!$D$2:$G$10078,4,0)</f>
        <v>Customer Refusal</v>
      </c>
    </row>
    <row r="11260" spans="1:11" ht="13.2" x14ac:dyDescent="0.25">
      <c r="A11260" s="7">
        <v>290548486</v>
      </c>
      <c r="B11260" s="4">
        <v>706002</v>
      </c>
      <c r="C11260" s="4" t="s">
        <v>3291</v>
      </c>
      <c r="D11260" s="7">
        <v>128.6</v>
      </c>
      <c r="E11260" s="7">
        <v>1</v>
      </c>
      <c r="F11260" s="7">
        <v>128.6</v>
      </c>
      <c r="G11260" s="5" t="s">
        <v>22</v>
      </c>
      <c r="H11260" s="5" t="s">
        <v>28</v>
      </c>
      <c r="I11260">
        <f>VLOOKUP($A11260,'Cancelled Orders'!$D$2:$L$10078,COLUMN(E11259),0)</f>
        <v>1</v>
      </c>
      <c r="J11260" t="str">
        <f>VLOOKUP($A11260,'Cancelled Orders'!$D$2:$G$10078,3,0)</f>
        <v>Order cancelled through app</v>
      </c>
      <c r="K11260" t="str">
        <f>VLOOKUP($A11260,'Cancelled Orders'!$D$2:$G$10078,4,0)</f>
        <v>Customer Refusal</v>
      </c>
    </row>
    <row r="11261" spans="1:11" ht="13.2" x14ac:dyDescent="0.25">
      <c r="A11261" s="7">
        <v>290633255</v>
      </c>
      <c r="B11261" s="4">
        <v>706002</v>
      </c>
      <c r="C11261" s="4" t="s">
        <v>3291</v>
      </c>
      <c r="D11261" s="7">
        <v>128.6</v>
      </c>
      <c r="E11261" s="7">
        <v>1</v>
      </c>
      <c r="F11261" s="7">
        <v>128.6</v>
      </c>
      <c r="G11261" s="5" t="s">
        <v>22</v>
      </c>
      <c r="H11261" s="5" t="s">
        <v>28</v>
      </c>
      <c r="I11261">
        <f>VLOOKUP($A11261,'Cancelled Orders'!$D$2:$L$10078,COLUMN(E11260),0)</f>
        <v>1</v>
      </c>
      <c r="J11261" t="str">
        <f>VLOOKUP($A11261,'Cancelled Orders'!$D$2:$G$10078,3,0)</f>
        <v>Order cancelled through app</v>
      </c>
      <c r="K11261" t="str">
        <f>VLOOKUP($A11261,'Cancelled Orders'!$D$2:$G$10078,4,0)</f>
        <v>Customer Refusal</v>
      </c>
    </row>
    <row r="11262" spans="1:11" ht="13.2" x14ac:dyDescent="0.25">
      <c r="A11262" s="7">
        <v>290633148</v>
      </c>
      <c r="B11262" s="4">
        <v>706002</v>
      </c>
      <c r="C11262" s="4" t="s">
        <v>3291</v>
      </c>
      <c r="D11262" s="7">
        <v>128.6</v>
      </c>
      <c r="E11262" s="7">
        <v>1</v>
      </c>
      <c r="F11262" s="7">
        <v>128.6</v>
      </c>
      <c r="G11262" s="5" t="s">
        <v>22</v>
      </c>
      <c r="H11262" s="5" t="s">
        <v>28</v>
      </c>
      <c r="I11262">
        <f>VLOOKUP($A11262,'Cancelled Orders'!$D$2:$L$10078,COLUMN(E11261),0)</f>
        <v>1</v>
      </c>
      <c r="J11262" t="str">
        <f>VLOOKUP($A11262,'Cancelled Orders'!$D$2:$G$10078,3,0)</f>
        <v>Order cancelled through app</v>
      </c>
      <c r="K11262" t="str">
        <f>VLOOKUP($A11262,'Cancelled Orders'!$D$2:$G$10078,4,0)</f>
        <v>Customer Refusal</v>
      </c>
    </row>
    <row r="11263" spans="1:11" ht="13.2" x14ac:dyDescent="0.25">
      <c r="A11263" s="7">
        <v>290558297</v>
      </c>
      <c r="B11263" s="4">
        <v>706002</v>
      </c>
      <c r="C11263" s="4" t="s">
        <v>3291</v>
      </c>
      <c r="D11263" s="7">
        <v>128.6</v>
      </c>
      <c r="E11263" s="7">
        <v>1</v>
      </c>
      <c r="F11263" s="7">
        <v>128.6</v>
      </c>
      <c r="G11263" s="5" t="s">
        <v>22</v>
      </c>
      <c r="H11263" s="5" t="s">
        <v>28</v>
      </c>
      <c r="I11263">
        <f>VLOOKUP($A11263,'Cancelled Orders'!$D$2:$L$10078,COLUMN(E11262),0)</f>
        <v>1</v>
      </c>
      <c r="J11263" t="str">
        <f>VLOOKUP($A11263,'Cancelled Orders'!$D$2:$G$10078,3,0)</f>
        <v>Order cancelled through app</v>
      </c>
      <c r="K11263" t="str">
        <f>VLOOKUP($A11263,'Cancelled Orders'!$D$2:$G$10078,4,0)</f>
        <v>Customer Refusal</v>
      </c>
    </row>
    <row r="11264" spans="1:11" ht="13.2" x14ac:dyDescent="0.25">
      <c r="A11264" s="7">
        <v>290630828</v>
      </c>
      <c r="B11264" s="4">
        <v>706002</v>
      </c>
      <c r="C11264" s="4" t="s">
        <v>3291</v>
      </c>
      <c r="D11264" s="7">
        <v>128.6</v>
      </c>
      <c r="E11264" s="7">
        <v>1</v>
      </c>
      <c r="F11264" s="7">
        <v>128.6</v>
      </c>
      <c r="G11264" s="5" t="s">
        <v>22</v>
      </c>
      <c r="H11264" s="5" t="s">
        <v>28</v>
      </c>
      <c r="I11264">
        <f>VLOOKUP($A11264,'Cancelled Orders'!$D$2:$L$10078,COLUMN(E11263),0)</f>
        <v>1</v>
      </c>
      <c r="J11264" t="str">
        <f>VLOOKUP($A11264,'Cancelled Orders'!$D$2:$G$10078,3,0)</f>
        <v>Order cancelled through app</v>
      </c>
      <c r="K11264" t="str">
        <f>VLOOKUP($A11264,'Cancelled Orders'!$D$2:$G$10078,4,0)</f>
        <v>Customer Refusal</v>
      </c>
    </row>
    <row r="11265" spans="1:11" ht="13.2" x14ac:dyDescent="0.25">
      <c r="A11265" s="7">
        <v>290599899</v>
      </c>
      <c r="B11265" s="4">
        <v>706002</v>
      </c>
      <c r="C11265" s="4" t="s">
        <v>3291</v>
      </c>
      <c r="D11265" s="7">
        <v>128.6</v>
      </c>
      <c r="E11265" s="7">
        <v>1</v>
      </c>
      <c r="F11265" s="7">
        <v>128.6</v>
      </c>
      <c r="G11265" s="5" t="s">
        <v>22</v>
      </c>
      <c r="H11265" s="5" t="s">
        <v>28</v>
      </c>
      <c r="I11265">
        <f>VLOOKUP($A11265,'Cancelled Orders'!$D$2:$L$10078,COLUMN(E11264),0)</f>
        <v>1</v>
      </c>
      <c r="J11265" t="str">
        <f>VLOOKUP($A11265,'Cancelled Orders'!$D$2:$G$10078,3,0)</f>
        <v>Order cancelled through app</v>
      </c>
      <c r="K11265" t="str">
        <f>VLOOKUP($A11265,'Cancelled Orders'!$D$2:$G$10078,4,0)</f>
        <v>Customer Refusal</v>
      </c>
    </row>
    <row r="11266" spans="1:11" ht="13.2" x14ac:dyDescent="0.25">
      <c r="A11266" s="7">
        <v>290587202</v>
      </c>
      <c r="B11266" s="4">
        <v>706002</v>
      </c>
      <c r="C11266" s="4" t="s">
        <v>3291</v>
      </c>
      <c r="D11266" s="7">
        <v>128.6</v>
      </c>
      <c r="E11266" s="7">
        <v>1</v>
      </c>
      <c r="F11266" s="7">
        <v>128.6</v>
      </c>
      <c r="G11266" s="5" t="s">
        <v>22</v>
      </c>
      <c r="H11266" s="5" t="s">
        <v>28</v>
      </c>
      <c r="I11266">
        <f>VLOOKUP($A11266,'Cancelled Orders'!$D$2:$L$10078,COLUMN(E11265),0)</f>
        <v>1</v>
      </c>
      <c r="J11266" t="str">
        <f>VLOOKUP($A11266,'Cancelled Orders'!$D$2:$G$10078,3,0)</f>
        <v>Order cancelled through app</v>
      </c>
      <c r="K11266" t="str">
        <f>VLOOKUP($A11266,'Cancelled Orders'!$D$2:$G$10078,4,0)</f>
        <v>Customer Refusal</v>
      </c>
    </row>
    <row r="11267" spans="1:11" ht="13.2" x14ac:dyDescent="0.25">
      <c r="A11267" s="7">
        <v>290548252</v>
      </c>
      <c r="B11267" s="4">
        <v>706002</v>
      </c>
      <c r="C11267" s="4" t="s">
        <v>3291</v>
      </c>
      <c r="D11267" s="7">
        <v>128.6</v>
      </c>
      <c r="E11267" s="7">
        <v>1</v>
      </c>
      <c r="F11267" s="7">
        <v>128.6</v>
      </c>
      <c r="G11267" s="5" t="s">
        <v>22</v>
      </c>
      <c r="H11267" s="5" t="s">
        <v>28</v>
      </c>
      <c r="I11267">
        <f>VLOOKUP($A11267,'Cancelled Orders'!$D$2:$L$10078,COLUMN(E11266),0)</f>
        <v>1</v>
      </c>
      <c r="J11267" t="str">
        <f>VLOOKUP($A11267,'Cancelled Orders'!$D$2:$G$10078,3,0)</f>
        <v>Order cancelled through app</v>
      </c>
      <c r="K11267" t="str">
        <f>VLOOKUP($A11267,'Cancelled Orders'!$D$2:$G$10078,4,0)</f>
        <v>Customer Refusal</v>
      </c>
    </row>
    <row r="11268" spans="1:11" ht="13.2" x14ac:dyDescent="0.25">
      <c r="A11268" s="7">
        <v>290605406</v>
      </c>
      <c r="B11268" s="4">
        <v>835060</v>
      </c>
      <c r="C11268" s="4" t="s">
        <v>3292</v>
      </c>
      <c r="D11268" s="7">
        <v>100</v>
      </c>
      <c r="E11268" s="7">
        <v>1</v>
      </c>
      <c r="F11268" s="7">
        <v>100</v>
      </c>
      <c r="G11268" s="5" t="s">
        <v>22</v>
      </c>
      <c r="H11268" s="5" t="s">
        <v>28</v>
      </c>
      <c r="I11268">
        <f>VLOOKUP($A11268,'Cancelled Orders'!$D$2:$L$10078,COLUMN(E11267),0)</f>
        <v>1</v>
      </c>
      <c r="J11268" t="str">
        <f>VLOOKUP($A11268,'Cancelled Orders'!$D$2:$G$10078,3,0)</f>
        <v>Order cancelled through app</v>
      </c>
      <c r="K11268" t="str">
        <f>VLOOKUP($A11268,'Cancelled Orders'!$D$2:$G$10078,4,0)</f>
        <v>Customer Refusal</v>
      </c>
    </row>
    <row r="11269" spans="1:11" ht="13.2" x14ac:dyDescent="0.25">
      <c r="A11269" s="7">
        <v>290160623</v>
      </c>
      <c r="B11269" s="4">
        <v>835060</v>
      </c>
      <c r="C11269" s="4" t="s">
        <v>3292</v>
      </c>
      <c r="D11269" s="7">
        <v>100</v>
      </c>
      <c r="E11269" s="7">
        <v>1</v>
      </c>
      <c r="F11269" s="7">
        <v>100</v>
      </c>
      <c r="G11269" s="5" t="s">
        <v>22</v>
      </c>
      <c r="H11269" s="5" t="s">
        <v>28</v>
      </c>
      <c r="I11269">
        <f>VLOOKUP($A11269,'Cancelled Orders'!$D$2:$L$10078,COLUMN(E11268),0)</f>
        <v>1</v>
      </c>
      <c r="J11269" t="str">
        <f>VLOOKUP($A11269,'Cancelled Orders'!$D$2:$G$10078,3,0)</f>
        <v>Order cancelled through app</v>
      </c>
      <c r="K11269" t="str">
        <f>VLOOKUP($A11269,'Cancelled Orders'!$D$2:$G$10078,4,0)</f>
        <v>Customer Refusal</v>
      </c>
    </row>
    <row r="11270" spans="1:11" ht="13.2" x14ac:dyDescent="0.25">
      <c r="A11270" s="7">
        <v>290138065</v>
      </c>
      <c r="B11270" s="4">
        <v>835060</v>
      </c>
      <c r="C11270" s="4" t="s">
        <v>3292</v>
      </c>
      <c r="D11270" s="7">
        <v>100</v>
      </c>
      <c r="E11270" s="7">
        <v>1</v>
      </c>
      <c r="F11270" s="7">
        <v>100</v>
      </c>
      <c r="G11270" s="5" t="s">
        <v>22</v>
      </c>
      <c r="H11270" s="5" t="s">
        <v>28</v>
      </c>
      <c r="I11270">
        <f>VLOOKUP($A11270,'Cancelled Orders'!$D$2:$L$10078,COLUMN(E11269),0)</f>
        <v>1</v>
      </c>
      <c r="J11270" t="str">
        <f>VLOOKUP($A11270,'Cancelled Orders'!$D$2:$G$10078,3,0)</f>
        <v>Order cancelled through app</v>
      </c>
      <c r="K11270" t="str">
        <f>VLOOKUP($A11270,'Cancelled Orders'!$D$2:$G$10078,4,0)</f>
        <v>Customer Refusal</v>
      </c>
    </row>
    <row r="11271" spans="1:11" ht="13.2" x14ac:dyDescent="0.25">
      <c r="A11271" s="7">
        <v>289727971</v>
      </c>
      <c r="B11271" s="4">
        <v>835060</v>
      </c>
      <c r="C11271" s="4" t="s">
        <v>3292</v>
      </c>
      <c r="D11271" s="7">
        <v>100</v>
      </c>
      <c r="E11271" s="7">
        <v>1</v>
      </c>
      <c r="F11271" s="7">
        <v>100</v>
      </c>
      <c r="G11271" s="5" t="s">
        <v>22</v>
      </c>
      <c r="H11271" s="5" t="s">
        <v>28</v>
      </c>
      <c r="I11271">
        <f>VLOOKUP($A11271,'Cancelled Orders'!$D$2:$L$10078,COLUMN(E11270),0)</f>
        <v>1</v>
      </c>
      <c r="J11271" t="str">
        <f>VLOOKUP($A11271,'Cancelled Orders'!$D$2:$G$10078,3,0)</f>
        <v>Order cancelled through app</v>
      </c>
      <c r="K11271" t="str">
        <f>VLOOKUP($A11271,'Cancelled Orders'!$D$2:$G$10078,4,0)</f>
        <v>Customer Refusal</v>
      </c>
    </row>
    <row r="11272" spans="1:11" ht="13.2" x14ac:dyDescent="0.25">
      <c r="A11272" s="7">
        <v>290152820</v>
      </c>
      <c r="B11272" s="4">
        <v>835060</v>
      </c>
      <c r="C11272" s="4" t="s">
        <v>3292</v>
      </c>
      <c r="D11272" s="7">
        <v>100</v>
      </c>
      <c r="E11272" s="7">
        <v>1</v>
      </c>
      <c r="F11272" s="7">
        <v>100</v>
      </c>
      <c r="G11272" s="5" t="s">
        <v>22</v>
      </c>
      <c r="H11272" s="5" t="s">
        <v>28</v>
      </c>
      <c r="I11272">
        <f>VLOOKUP($A11272,'Cancelled Orders'!$D$2:$L$10078,COLUMN(E11271),0)</f>
        <v>1</v>
      </c>
      <c r="J11272" t="str">
        <f>VLOOKUP($A11272,'Cancelled Orders'!$D$2:$G$10078,3,0)</f>
        <v>Order cancelled through app</v>
      </c>
      <c r="K11272" t="str">
        <f>VLOOKUP($A11272,'Cancelled Orders'!$D$2:$G$10078,4,0)</f>
        <v>Customer Refusal</v>
      </c>
    </row>
    <row r="11273" spans="1:11" ht="13.2" x14ac:dyDescent="0.25">
      <c r="A11273" s="7">
        <v>289735451</v>
      </c>
      <c r="B11273" s="4">
        <v>835060</v>
      </c>
      <c r="C11273" s="4" t="s">
        <v>3292</v>
      </c>
      <c r="D11273" s="7">
        <v>100</v>
      </c>
      <c r="E11273" s="7">
        <v>1</v>
      </c>
      <c r="F11273" s="7">
        <v>100</v>
      </c>
      <c r="G11273" s="5" t="s">
        <v>22</v>
      </c>
      <c r="H11273" s="5" t="s">
        <v>28</v>
      </c>
      <c r="I11273">
        <f>VLOOKUP($A11273,'Cancelled Orders'!$D$2:$L$10078,COLUMN(E11272),0)</f>
        <v>1</v>
      </c>
      <c r="J11273" t="str">
        <f>VLOOKUP($A11273,'Cancelled Orders'!$D$2:$G$10078,3,0)</f>
        <v>Order cancelled through app</v>
      </c>
      <c r="K11273" t="str">
        <f>VLOOKUP($A11273,'Cancelled Orders'!$D$2:$G$10078,4,0)</f>
        <v>Customer Refusal</v>
      </c>
    </row>
    <row r="11274" spans="1:11" ht="13.2" x14ac:dyDescent="0.25">
      <c r="A11274" s="7">
        <v>290594617</v>
      </c>
      <c r="B11274" s="4">
        <v>835060</v>
      </c>
      <c r="C11274" s="4" t="s">
        <v>3292</v>
      </c>
      <c r="D11274" s="7">
        <v>100</v>
      </c>
      <c r="E11274" s="7">
        <v>1</v>
      </c>
      <c r="F11274" s="7">
        <v>100</v>
      </c>
      <c r="G11274" s="5" t="s">
        <v>22</v>
      </c>
      <c r="H11274" s="5" t="s">
        <v>28</v>
      </c>
      <c r="I11274">
        <f>VLOOKUP($A11274,'Cancelled Orders'!$D$2:$L$10078,COLUMN(E11273),0)</f>
        <v>1</v>
      </c>
      <c r="J11274" t="str">
        <f>VLOOKUP($A11274,'Cancelled Orders'!$D$2:$G$10078,3,0)</f>
        <v>Order cancelled through app</v>
      </c>
      <c r="K11274" t="str">
        <f>VLOOKUP($A11274,'Cancelled Orders'!$D$2:$G$10078,4,0)</f>
        <v>Customer Refusal</v>
      </c>
    </row>
    <row r="11275" spans="1:11" ht="13.2" x14ac:dyDescent="0.25">
      <c r="A11275" s="7">
        <v>290130061</v>
      </c>
      <c r="B11275" s="4">
        <v>835062</v>
      </c>
      <c r="C11275" s="4" t="s">
        <v>3293</v>
      </c>
      <c r="D11275" s="7">
        <v>100</v>
      </c>
      <c r="E11275" s="7">
        <v>1</v>
      </c>
      <c r="F11275" s="7">
        <v>100</v>
      </c>
      <c r="G11275" s="5" t="s">
        <v>22</v>
      </c>
      <c r="H11275" s="5" t="s">
        <v>28</v>
      </c>
      <c r="I11275">
        <f>VLOOKUP($A11275,'Cancelled Orders'!$D$2:$L$10078,COLUMN(E11274),0)</f>
        <v>1</v>
      </c>
      <c r="J11275" t="str">
        <f>VLOOKUP($A11275,'Cancelled Orders'!$D$2:$G$10078,3,0)</f>
        <v>Order cancelled through app</v>
      </c>
      <c r="K11275" t="str">
        <f>VLOOKUP($A11275,'Cancelled Orders'!$D$2:$G$10078,4,0)</f>
        <v>Customer Refusal</v>
      </c>
    </row>
    <row r="11276" spans="1:11" ht="13.2" x14ac:dyDescent="0.25">
      <c r="A11276" s="7">
        <v>290129395</v>
      </c>
      <c r="B11276" s="4">
        <v>835062</v>
      </c>
      <c r="C11276" s="4" t="s">
        <v>3293</v>
      </c>
      <c r="D11276" s="7">
        <v>100</v>
      </c>
      <c r="E11276" s="7">
        <v>1</v>
      </c>
      <c r="F11276" s="7">
        <v>100</v>
      </c>
      <c r="G11276" s="5" t="s">
        <v>22</v>
      </c>
      <c r="H11276" s="5" t="s">
        <v>28</v>
      </c>
      <c r="I11276">
        <f>VLOOKUP($A11276,'Cancelled Orders'!$D$2:$L$10078,COLUMN(E11275),0)</f>
        <v>1</v>
      </c>
      <c r="J11276" t="str">
        <f>VLOOKUP($A11276,'Cancelled Orders'!$D$2:$G$10078,3,0)</f>
        <v>Order cancelled through app</v>
      </c>
      <c r="K11276" t="str">
        <f>VLOOKUP($A11276,'Cancelled Orders'!$D$2:$G$10078,4,0)</f>
        <v>Customer Refusal</v>
      </c>
    </row>
    <row r="11277" spans="1:11" ht="13.2" x14ac:dyDescent="0.25">
      <c r="A11277" s="7">
        <v>289705188</v>
      </c>
      <c r="B11277" s="4">
        <v>835062</v>
      </c>
      <c r="C11277" s="4" t="s">
        <v>3293</v>
      </c>
      <c r="D11277" s="7">
        <v>100</v>
      </c>
      <c r="E11277" s="7">
        <v>1</v>
      </c>
      <c r="F11277" s="7">
        <v>100</v>
      </c>
      <c r="G11277" s="5" t="s">
        <v>22</v>
      </c>
      <c r="H11277" s="5" t="s">
        <v>28</v>
      </c>
      <c r="I11277">
        <f>VLOOKUP($A11277,'Cancelled Orders'!$D$2:$L$10078,COLUMN(E11276),0)</f>
        <v>1</v>
      </c>
      <c r="J11277" t="str">
        <f>VLOOKUP($A11277,'Cancelled Orders'!$D$2:$G$10078,3,0)</f>
        <v>Order cancelled through app</v>
      </c>
      <c r="K11277" t="str">
        <f>VLOOKUP($A11277,'Cancelled Orders'!$D$2:$G$10078,4,0)</f>
        <v>Customer Refusal</v>
      </c>
    </row>
    <row r="11278" spans="1:11" ht="13.2" x14ac:dyDescent="0.25">
      <c r="A11278" s="7">
        <v>289726577</v>
      </c>
      <c r="B11278" s="4">
        <v>835057</v>
      </c>
      <c r="C11278" s="4" t="s">
        <v>3294</v>
      </c>
      <c r="D11278" s="7">
        <v>90</v>
      </c>
      <c r="E11278" s="7">
        <v>1</v>
      </c>
      <c r="F11278" s="7">
        <v>90</v>
      </c>
      <c r="G11278" s="5" t="s">
        <v>22</v>
      </c>
      <c r="H11278" s="5" t="s">
        <v>28</v>
      </c>
      <c r="I11278">
        <f>VLOOKUP($A11278,'Cancelled Orders'!$D$2:$L$10078,COLUMN(E11277),0)</f>
        <v>1</v>
      </c>
      <c r="J11278" t="str">
        <f>VLOOKUP($A11278,'Cancelled Orders'!$D$2:$G$10078,3,0)</f>
        <v>Order cancelled through app</v>
      </c>
      <c r="K11278" t="str">
        <f>VLOOKUP($A11278,'Cancelled Orders'!$D$2:$G$10078,4,0)</f>
        <v>Customer Refusal</v>
      </c>
    </row>
    <row r="11279" spans="1:11" ht="13.2" x14ac:dyDescent="0.25">
      <c r="A11279" s="7">
        <v>290630044</v>
      </c>
      <c r="B11279" s="4">
        <v>692538</v>
      </c>
      <c r="C11279" s="4" t="s">
        <v>1770</v>
      </c>
      <c r="D11279" s="7">
        <v>78</v>
      </c>
      <c r="E11279" s="7">
        <v>1</v>
      </c>
      <c r="F11279" s="7">
        <v>78</v>
      </c>
      <c r="G11279" s="5" t="s">
        <v>22</v>
      </c>
      <c r="H11279" s="5" t="s">
        <v>28</v>
      </c>
      <c r="I11279">
        <f>VLOOKUP($A11279,'Cancelled Orders'!$D$2:$L$10078,COLUMN(E11278),0)</f>
        <v>1</v>
      </c>
      <c r="J11279" t="str">
        <f>VLOOKUP($A11279,'Cancelled Orders'!$D$2:$G$10078,3,0)</f>
        <v>Order cancelled through app</v>
      </c>
      <c r="K11279" t="str">
        <f>VLOOKUP($A11279,'Cancelled Orders'!$D$2:$G$10078,4,0)</f>
        <v>Customer Refusal</v>
      </c>
    </row>
    <row r="11280" spans="1:11" ht="13.2" x14ac:dyDescent="0.25">
      <c r="A11280" s="7">
        <v>289748682</v>
      </c>
      <c r="B11280" s="4">
        <v>692538</v>
      </c>
      <c r="C11280" s="4" t="s">
        <v>1770</v>
      </c>
      <c r="D11280" s="7">
        <v>78</v>
      </c>
      <c r="E11280" s="7">
        <v>1</v>
      </c>
      <c r="F11280" s="7">
        <v>78</v>
      </c>
      <c r="G11280" s="5" t="s">
        <v>22</v>
      </c>
      <c r="H11280" s="5" t="s">
        <v>28</v>
      </c>
      <c r="I11280">
        <f>VLOOKUP($A11280,'Cancelled Orders'!$D$2:$L$10078,COLUMN(E11279),0)</f>
        <v>1</v>
      </c>
      <c r="J11280" t="str">
        <f>VLOOKUP($A11280,'Cancelled Orders'!$D$2:$G$10078,3,0)</f>
        <v>Order cancelled through app</v>
      </c>
      <c r="K11280" t="str">
        <f>VLOOKUP($A11280,'Cancelled Orders'!$D$2:$G$10078,4,0)</f>
        <v>Customer Refusal</v>
      </c>
    </row>
    <row r="11281" spans="1:11" ht="13.2" x14ac:dyDescent="0.25">
      <c r="A11281" s="7">
        <v>290190982</v>
      </c>
      <c r="B11281" s="4">
        <v>692538</v>
      </c>
      <c r="C11281" s="4" t="s">
        <v>1770</v>
      </c>
      <c r="D11281" s="7">
        <v>78</v>
      </c>
      <c r="E11281" s="7">
        <v>1</v>
      </c>
      <c r="F11281" s="7">
        <v>78</v>
      </c>
      <c r="G11281" s="5" t="s">
        <v>22</v>
      </c>
      <c r="H11281" s="5" t="s">
        <v>28</v>
      </c>
      <c r="I11281">
        <f>VLOOKUP($A11281,'Cancelled Orders'!$D$2:$L$10078,COLUMN(E11280),0)</f>
        <v>1</v>
      </c>
      <c r="J11281" t="str">
        <f>VLOOKUP($A11281,'Cancelled Orders'!$D$2:$G$10078,3,0)</f>
        <v>Order cancelled through app</v>
      </c>
      <c r="K11281" t="str">
        <f>VLOOKUP($A11281,'Cancelled Orders'!$D$2:$G$10078,4,0)</f>
        <v>Customer Refusal</v>
      </c>
    </row>
    <row r="11282" spans="1:11" ht="13.2" x14ac:dyDescent="0.25">
      <c r="A11282" s="7">
        <v>289820946</v>
      </c>
      <c r="B11282" s="4">
        <v>582100</v>
      </c>
      <c r="C11282" s="4" t="s">
        <v>238</v>
      </c>
      <c r="D11282" s="7">
        <v>94</v>
      </c>
      <c r="E11282" s="7">
        <v>1</v>
      </c>
      <c r="F11282" s="7">
        <v>94</v>
      </c>
      <c r="G11282" s="5" t="s">
        <v>22</v>
      </c>
      <c r="H11282" s="5" t="s">
        <v>28</v>
      </c>
      <c r="I11282">
        <f>VLOOKUP($A11282,'Cancelled Orders'!$D$2:$L$10078,COLUMN(E11281),0)</f>
        <v>1</v>
      </c>
      <c r="J11282" t="str">
        <f>VLOOKUP($A11282,'Cancelled Orders'!$D$2:$G$10078,3,0)</f>
        <v>Order cancelled through app</v>
      </c>
      <c r="K11282" t="str">
        <f>VLOOKUP($A11282,'Cancelled Orders'!$D$2:$G$10078,4,0)</f>
        <v>Customer Refusal</v>
      </c>
    </row>
    <row r="11283" spans="1:11" ht="13.2" x14ac:dyDescent="0.25">
      <c r="A11283" s="7">
        <v>290656140</v>
      </c>
      <c r="B11283" s="4">
        <v>670872</v>
      </c>
      <c r="C11283" s="4" t="s">
        <v>1073</v>
      </c>
      <c r="D11283" s="7">
        <v>134</v>
      </c>
      <c r="E11283" s="7">
        <v>1</v>
      </c>
      <c r="F11283" s="7">
        <v>134</v>
      </c>
      <c r="G11283" s="5" t="s">
        <v>22</v>
      </c>
      <c r="H11283" s="5" t="s">
        <v>28</v>
      </c>
      <c r="I11283">
        <f>VLOOKUP($A11283,'Cancelled Orders'!$D$2:$L$10078,COLUMN(E11282),0)</f>
        <v>1</v>
      </c>
      <c r="J11283" t="str">
        <f>VLOOKUP($A11283,'Cancelled Orders'!$D$2:$G$10078,3,0)</f>
        <v>Order cancelled through app</v>
      </c>
      <c r="K11283" t="str">
        <f>VLOOKUP($A11283,'Cancelled Orders'!$D$2:$G$10078,4,0)</f>
        <v>Customer Refusal</v>
      </c>
    </row>
    <row r="11284" spans="1:11" ht="13.2" x14ac:dyDescent="0.25">
      <c r="A11284" s="7">
        <v>290691214</v>
      </c>
      <c r="B11284" s="4">
        <v>765977</v>
      </c>
      <c r="C11284" s="4" t="s">
        <v>3295</v>
      </c>
      <c r="D11284" s="7">
        <v>121.14</v>
      </c>
      <c r="E11284" s="7">
        <v>1</v>
      </c>
      <c r="F11284" s="7">
        <v>121.14</v>
      </c>
      <c r="G11284" s="5" t="s">
        <v>22</v>
      </c>
      <c r="H11284" s="5" t="s">
        <v>28</v>
      </c>
      <c r="I11284">
        <f>VLOOKUP($A11284,'Cancelled Orders'!$D$2:$L$10078,COLUMN(E11283),0)</f>
        <v>1</v>
      </c>
      <c r="J11284" t="str">
        <f>VLOOKUP($A11284,'Cancelled Orders'!$D$2:$G$10078,3,0)</f>
        <v>Order cancelled through app</v>
      </c>
      <c r="K11284" t="str">
        <f>VLOOKUP($A11284,'Cancelled Orders'!$D$2:$G$10078,4,0)</f>
        <v>Customer Refusal</v>
      </c>
    </row>
    <row r="11285" spans="1:11" ht="13.2" x14ac:dyDescent="0.25">
      <c r="A11285" s="7">
        <v>290674578</v>
      </c>
      <c r="B11285" s="4">
        <v>765977</v>
      </c>
      <c r="C11285" s="4" t="s">
        <v>3295</v>
      </c>
      <c r="D11285" s="7">
        <v>121.14</v>
      </c>
      <c r="E11285" s="7">
        <v>1</v>
      </c>
      <c r="F11285" s="7">
        <v>121.14</v>
      </c>
      <c r="G11285" s="5" t="s">
        <v>22</v>
      </c>
      <c r="H11285" s="5" t="s">
        <v>28</v>
      </c>
      <c r="I11285">
        <f>VLOOKUP($A11285,'Cancelled Orders'!$D$2:$L$10078,COLUMN(E11284),0)</f>
        <v>1</v>
      </c>
      <c r="J11285" t="str">
        <f>VLOOKUP($A11285,'Cancelled Orders'!$D$2:$G$10078,3,0)</f>
        <v>Order cancelled through app</v>
      </c>
      <c r="K11285" t="str">
        <f>VLOOKUP($A11285,'Cancelled Orders'!$D$2:$G$10078,4,0)</f>
        <v>Customer Refusal</v>
      </c>
    </row>
    <row r="11286" spans="1:11" ht="13.2" x14ac:dyDescent="0.25">
      <c r="A11286" s="7">
        <v>290658647</v>
      </c>
      <c r="B11286" s="4">
        <v>765977</v>
      </c>
      <c r="C11286" s="4" t="s">
        <v>3295</v>
      </c>
      <c r="D11286" s="7">
        <v>128.6</v>
      </c>
      <c r="E11286" s="7">
        <v>1</v>
      </c>
      <c r="F11286" s="7">
        <v>128.6</v>
      </c>
      <c r="G11286" s="5" t="s">
        <v>22</v>
      </c>
      <c r="H11286" s="5" t="s">
        <v>28</v>
      </c>
      <c r="I11286">
        <f>VLOOKUP($A11286,'Cancelled Orders'!$D$2:$L$10078,COLUMN(E11285),0)</f>
        <v>1</v>
      </c>
      <c r="J11286" t="str">
        <f>VLOOKUP($A11286,'Cancelled Orders'!$D$2:$G$10078,3,0)</f>
        <v>Order cancelled through app</v>
      </c>
      <c r="K11286" t="str">
        <f>VLOOKUP($A11286,'Cancelled Orders'!$D$2:$G$10078,4,0)</f>
        <v>Customer Refusal</v>
      </c>
    </row>
    <row r="11287" spans="1:11" ht="13.2" x14ac:dyDescent="0.25">
      <c r="A11287" s="7">
        <v>290649318</v>
      </c>
      <c r="B11287" s="4">
        <v>765977</v>
      </c>
      <c r="C11287" s="4" t="s">
        <v>3295</v>
      </c>
      <c r="D11287" s="7">
        <v>121.14</v>
      </c>
      <c r="E11287" s="7">
        <v>1</v>
      </c>
      <c r="F11287" s="7">
        <v>121.14</v>
      </c>
      <c r="G11287" s="5" t="s">
        <v>22</v>
      </c>
      <c r="H11287" s="5" t="s">
        <v>28</v>
      </c>
      <c r="I11287">
        <f>VLOOKUP($A11287,'Cancelled Orders'!$D$2:$L$10078,COLUMN(E11286),0)</f>
        <v>1</v>
      </c>
      <c r="J11287" t="str">
        <f>VLOOKUP($A11287,'Cancelled Orders'!$D$2:$G$10078,3,0)</f>
        <v>Order cancelled through app</v>
      </c>
      <c r="K11287" t="str">
        <f>VLOOKUP($A11287,'Cancelled Orders'!$D$2:$G$10078,4,0)</f>
        <v>Customer Refusal</v>
      </c>
    </row>
    <row r="11288" spans="1:11" ht="13.2" x14ac:dyDescent="0.25">
      <c r="A11288" s="7">
        <v>290612940</v>
      </c>
      <c r="B11288" s="4">
        <v>765977</v>
      </c>
      <c r="C11288" s="4" t="s">
        <v>3295</v>
      </c>
      <c r="D11288" s="7">
        <v>121.14</v>
      </c>
      <c r="E11288" s="7">
        <v>1</v>
      </c>
      <c r="F11288" s="7">
        <v>121.14</v>
      </c>
      <c r="G11288" s="5" t="s">
        <v>22</v>
      </c>
      <c r="H11288" s="5" t="s">
        <v>28</v>
      </c>
      <c r="I11288">
        <f>VLOOKUP($A11288,'Cancelled Orders'!$D$2:$L$10078,COLUMN(E11287),0)</f>
        <v>1</v>
      </c>
      <c r="J11288" t="str">
        <f>VLOOKUP($A11288,'Cancelled Orders'!$D$2:$G$10078,3,0)</f>
        <v>Order cancelled through app</v>
      </c>
      <c r="K11288" t="str">
        <f>VLOOKUP($A11288,'Cancelled Orders'!$D$2:$G$10078,4,0)</f>
        <v>Customer Refusal</v>
      </c>
    </row>
    <row r="11289" spans="1:11" ht="13.2" x14ac:dyDescent="0.25">
      <c r="A11289" s="7">
        <v>290590734</v>
      </c>
      <c r="B11289" s="4">
        <v>765977</v>
      </c>
      <c r="C11289" s="4" t="s">
        <v>3295</v>
      </c>
      <c r="D11289" s="7">
        <v>121.14</v>
      </c>
      <c r="E11289" s="7">
        <v>1</v>
      </c>
      <c r="F11289" s="7">
        <v>121.14</v>
      </c>
      <c r="G11289" s="5" t="s">
        <v>22</v>
      </c>
      <c r="H11289" s="5" t="s">
        <v>28</v>
      </c>
      <c r="I11289">
        <f>VLOOKUP($A11289,'Cancelled Orders'!$D$2:$L$10078,COLUMN(E11288),0)</f>
        <v>1</v>
      </c>
      <c r="J11289" t="str">
        <f>VLOOKUP($A11289,'Cancelled Orders'!$D$2:$G$10078,3,0)</f>
        <v>Order cancelled through app</v>
      </c>
      <c r="K11289" t="str">
        <f>VLOOKUP($A11289,'Cancelled Orders'!$D$2:$G$10078,4,0)</f>
        <v>Customer Refusal</v>
      </c>
    </row>
    <row r="11290" spans="1:11" ht="13.2" x14ac:dyDescent="0.25">
      <c r="A11290" s="7">
        <v>290570183</v>
      </c>
      <c r="B11290" s="4">
        <v>765977</v>
      </c>
      <c r="C11290" s="4" t="s">
        <v>3295</v>
      </c>
      <c r="D11290" s="7">
        <v>77.73</v>
      </c>
      <c r="E11290" s="7">
        <v>1</v>
      </c>
      <c r="F11290" s="7">
        <v>77.73</v>
      </c>
      <c r="G11290" s="5" t="s">
        <v>22</v>
      </c>
      <c r="H11290" s="5" t="s">
        <v>28</v>
      </c>
      <c r="I11290">
        <f>VLOOKUP($A11290,'Cancelled Orders'!$D$2:$L$10078,COLUMN(E11289),0)</f>
        <v>1</v>
      </c>
      <c r="J11290" t="str">
        <f>VLOOKUP($A11290,'Cancelled Orders'!$D$2:$G$10078,3,0)</f>
        <v>Order cancelled through app</v>
      </c>
      <c r="K11290" t="str">
        <f>VLOOKUP($A11290,'Cancelled Orders'!$D$2:$G$10078,4,0)</f>
        <v>Customer Refusal</v>
      </c>
    </row>
    <row r="11291" spans="1:11" ht="13.2" x14ac:dyDescent="0.25">
      <c r="A11291" s="7">
        <v>290565576</v>
      </c>
      <c r="B11291" s="4">
        <v>765977</v>
      </c>
      <c r="C11291" s="4" t="s">
        <v>3295</v>
      </c>
      <c r="D11291" s="7">
        <v>121.14</v>
      </c>
      <c r="E11291" s="7">
        <v>1</v>
      </c>
      <c r="F11291" s="7">
        <v>121.14</v>
      </c>
      <c r="G11291" s="5" t="s">
        <v>22</v>
      </c>
      <c r="H11291" s="5" t="s">
        <v>28</v>
      </c>
      <c r="I11291">
        <f>VLOOKUP($A11291,'Cancelled Orders'!$D$2:$L$10078,COLUMN(E11290),0)</f>
        <v>1</v>
      </c>
      <c r="J11291" t="str">
        <f>VLOOKUP($A11291,'Cancelled Orders'!$D$2:$G$10078,3,0)</f>
        <v>Order cancelled through app</v>
      </c>
      <c r="K11291" t="str">
        <f>VLOOKUP($A11291,'Cancelled Orders'!$D$2:$G$10078,4,0)</f>
        <v>Customer Refusal</v>
      </c>
    </row>
    <row r="11292" spans="1:11" ht="13.2" x14ac:dyDescent="0.25">
      <c r="A11292" s="7">
        <v>290542351</v>
      </c>
      <c r="B11292" s="4">
        <v>765977</v>
      </c>
      <c r="C11292" s="4" t="s">
        <v>3295</v>
      </c>
      <c r="D11292" s="7">
        <v>128.6</v>
      </c>
      <c r="E11292" s="7">
        <v>1</v>
      </c>
      <c r="F11292" s="7">
        <v>128.6</v>
      </c>
      <c r="G11292" s="5" t="s">
        <v>22</v>
      </c>
      <c r="H11292" s="5" t="s">
        <v>28</v>
      </c>
      <c r="I11292">
        <f>VLOOKUP($A11292,'Cancelled Orders'!$D$2:$L$10078,COLUMN(E11291),0)</f>
        <v>1</v>
      </c>
      <c r="J11292" t="str">
        <f>VLOOKUP($A11292,'Cancelled Orders'!$D$2:$G$10078,3,0)</f>
        <v>Order cancelled through app</v>
      </c>
      <c r="K11292" t="str">
        <f>VLOOKUP($A11292,'Cancelled Orders'!$D$2:$G$10078,4,0)</f>
        <v>Customer Refusal</v>
      </c>
    </row>
    <row r="11293" spans="1:11" ht="13.2" x14ac:dyDescent="0.25">
      <c r="A11293" s="7">
        <v>290639003</v>
      </c>
      <c r="B11293" s="4">
        <v>765977</v>
      </c>
      <c r="C11293" s="4" t="s">
        <v>3295</v>
      </c>
      <c r="D11293" s="7">
        <v>121.14</v>
      </c>
      <c r="E11293" s="7">
        <v>1</v>
      </c>
      <c r="F11293" s="7">
        <v>121.14</v>
      </c>
      <c r="G11293" s="5" t="s">
        <v>22</v>
      </c>
      <c r="H11293" s="5" t="s">
        <v>28</v>
      </c>
      <c r="I11293">
        <f>VLOOKUP($A11293,'Cancelled Orders'!$D$2:$L$10078,COLUMN(E11292),0)</f>
        <v>1</v>
      </c>
      <c r="J11293" t="str">
        <f>VLOOKUP($A11293,'Cancelled Orders'!$D$2:$G$10078,3,0)</f>
        <v>Order cancelled through app</v>
      </c>
      <c r="K11293" t="str">
        <f>VLOOKUP($A11293,'Cancelled Orders'!$D$2:$G$10078,4,0)</f>
        <v>Customer Refusal</v>
      </c>
    </row>
    <row r="11294" spans="1:11" ht="13.2" x14ac:dyDescent="0.25">
      <c r="A11294" s="7">
        <v>290631124</v>
      </c>
      <c r="B11294" s="4">
        <v>765977</v>
      </c>
      <c r="C11294" s="4" t="s">
        <v>3295</v>
      </c>
      <c r="D11294" s="7">
        <v>121.14</v>
      </c>
      <c r="E11294" s="7">
        <v>1</v>
      </c>
      <c r="F11294" s="7">
        <v>121.14</v>
      </c>
      <c r="G11294" s="5" t="s">
        <v>22</v>
      </c>
      <c r="H11294" s="5" t="s">
        <v>28</v>
      </c>
      <c r="I11294">
        <f>VLOOKUP($A11294,'Cancelled Orders'!$D$2:$L$10078,COLUMN(E11293),0)</f>
        <v>1</v>
      </c>
      <c r="J11294" t="str">
        <f>VLOOKUP($A11294,'Cancelled Orders'!$D$2:$G$10078,3,0)</f>
        <v>Order cancelled through app</v>
      </c>
      <c r="K11294" t="str">
        <f>VLOOKUP($A11294,'Cancelled Orders'!$D$2:$G$10078,4,0)</f>
        <v>Customer Refusal</v>
      </c>
    </row>
    <row r="11295" spans="1:11" ht="13.2" x14ac:dyDescent="0.25">
      <c r="A11295" s="7">
        <v>290618376</v>
      </c>
      <c r="B11295" s="4">
        <v>765977</v>
      </c>
      <c r="C11295" s="4" t="s">
        <v>3295</v>
      </c>
      <c r="D11295" s="7">
        <v>121.14</v>
      </c>
      <c r="E11295" s="7">
        <v>1</v>
      </c>
      <c r="F11295" s="7">
        <v>121.14</v>
      </c>
      <c r="G11295" s="5" t="s">
        <v>22</v>
      </c>
      <c r="H11295" s="5" t="s">
        <v>28</v>
      </c>
      <c r="I11295">
        <f>VLOOKUP($A11295,'Cancelled Orders'!$D$2:$L$10078,COLUMN(E11294),0)</f>
        <v>1</v>
      </c>
      <c r="J11295" t="str">
        <f>VLOOKUP($A11295,'Cancelled Orders'!$D$2:$G$10078,3,0)</f>
        <v>Order cancelled through app</v>
      </c>
      <c r="K11295" t="str">
        <f>VLOOKUP($A11295,'Cancelled Orders'!$D$2:$G$10078,4,0)</f>
        <v>Customer Refusal</v>
      </c>
    </row>
    <row r="11296" spans="1:11" ht="13.2" x14ac:dyDescent="0.25">
      <c r="A11296" s="7">
        <v>290612438</v>
      </c>
      <c r="B11296" s="4">
        <v>765977</v>
      </c>
      <c r="C11296" s="4" t="s">
        <v>3295</v>
      </c>
      <c r="D11296" s="7">
        <v>128.6</v>
      </c>
      <c r="E11296" s="7">
        <v>1</v>
      </c>
      <c r="F11296" s="7">
        <v>128.6</v>
      </c>
      <c r="G11296" s="5" t="s">
        <v>22</v>
      </c>
      <c r="H11296" s="5" t="s">
        <v>28</v>
      </c>
      <c r="I11296">
        <f>VLOOKUP($A11296,'Cancelled Orders'!$D$2:$L$10078,COLUMN(E11295),0)</f>
        <v>1</v>
      </c>
      <c r="J11296" t="str">
        <f>VLOOKUP($A11296,'Cancelled Orders'!$D$2:$G$10078,3,0)</f>
        <v>Order cancelled through app</v>
      </c>
      <c r="K11296" t="str">
        <f>VLOOKUP($A11296,'Cancelled Orders'!$D$2:$G$10078,4,0)</f>
        <v>Customer Refusal</v>
      </c>
    </row>
    <row r="11297" spans="1:11" ht="13.2" x14ac:dyDescent="0.25">
      <c r="A11297" s="7">
        <v>290604509</v>
      </c>
      <c r="B11297" s="4">
        <v>765977</v>
      </c>
      <c r="C11297" s="4" t="s">
        <v>3295</v>
      </c>
      <c r="D11297" s="7">
        <v>121.14</v>
      </c>
      <c r="E11297" s="7">
        <v>1</v>
      </c>
      <c r="F11297" s="7">
        <v>121.14</v>
      </c>
      <c r="G11297" s="5" t="s">
        <v>22</v>
      </c>
      <c r="H11297" s="5" t="s">
        <v>28</v>
      </c>
      <c r="I11297">
        <f>VLOOKUP($A11297,'Cancelled Orders'!$D$2:$L$10078,COLUMN(E11296),0)</f>
        <v>1</v>
      </c>
      <c r="J11297" t="str">
        <f>VLOOKUP($A11297,'Cancelled Orders'!$D$2:$G$10078,3,0)</f>
        <v>Order cancelled through app</v>
      </c>
      <c r="K11297" t="str">
        <f>VLOOKUP($A11297,'Cancelled Orders'!$D$2:$G$10078,4,0)</f>
        <v>Customer Refusal</v>
      </c>
    </row>
    <row r="11298" spans="1:11" ht="13.2" x14ac:dyDescent="0.25">
      <c r="A11298" s="7">
        <v>290602894</v>
      </c>
      <c r="B11298" s="4">
        <v>765977</v>
      </c>
      <c r="C11298" s="4" t="s">
        <v>3295</v>
      </c>
      <c r="D11298" s="7">
        <v>121.14</v>
      </c>
      <c r="E11298" s="7">
        <v>1</v>
      </c>
      <c r="F11298" s="7">
        <v>121.14</v>
      </c>
      <c r="G11298" s="5" t="s">
        <v>22</v>
      </c>
      <c r="H11298" s="5" t="s">
        <v>28</v>
      </c>
      <c r="I11298">
        <f>VLOOKUP($A11298,'Cancelled Orders'!$D$2:$L$10078,COLUMN(E11297),0)</f>
        <v>1</v>
      </c>
      <c r="J11298" t="str">
        <f>VLOOKUP($A11298,'Cancelled Orders'!$D$2:$G$10078,3,0)</f>
        <v>Order cancelled through app</v>
      </c>
      <c r="K11298" t="str">
        <f>VLOOKUP($A11298,'Cancelled Orders'!$D$2:$G$10078,4,0)</f>
        <v>Customer Refusal</v>
      </c>
    </row>
    <row r="11299" spans="1:11" ht="13.2" x14ac:dyDescent="0.25">
      <c r="A11299" s="7">
        <v>290599089</v>
      </c>
      <c r="B11299" s="4">
        <v>765977</v>
      </c>
      <c r="C11299" s="4" t="s">
        <v>3295</v>
      </c>
      <c r="D11299" s="7">
        <v>128.6</v>
      </c>
      <c r="E11299" s="7">
        <v>1</v>
      </c>
      <c r="F11299" s="7">
        <v>128.6</v>
      </c>
      <c r="G11299" s="5" t="s">
        <v>22</v>
      </c>
      <c r="H11299" s="5" t="s">
        <v>28</v>
      </c>
      <c r="I11299">
        <f>VLOOKUP($A11299,'Cancelled Orders'!$D$2:$L$10078,COLUMN(E11298),0)</f>
        <v>1</v>
      </c>
      <c r="J11299" t="str">
        <f>VLOOKUP($A11299,'Cancelled Orders'!$D$2:$G$10078,3,0)</f>
        <v>Order cancelled through app</v>
      </c>
      <c r="K11299" t="str">
        <f>VLOOKUP($A11299,'Cancelled Orders'!$D$2:$G$10078,4,0)</f>
        <v>Customer Refusal</v>
      </c>
    </row>
    <row r="11300" spans="1:11" ht="13.2" x14ac:dyDescent="0.25">
      <c r="A11300" s="7">
        <v>290585974</v>
      </c>
      <c r="B11300" s="4">
        <v>765977</v>
      </c>
      <c r="C11300" s="4" t="s">
        <v>3295</v>
      </c>
      <c r="D11300" s="7">
        <v>121.14</v>
      </c>
      <c r="E11300" s="7">
        <v>1</v>
      </c>
      <c r="F11300" s="7">
        <v>121.14</v>
      </c>
      <c r="G11300" s="5" t="s">
        <v>22</v>
      </c>
      <c r="H11300" s="5" t="s">
        <v>28</v>
      </c>
      <c r="I11300">
        <f>VLOOKUP($A11300,'Cancelled Orders'!$D$2:$L$10078,COLUMN(E11299),0)</f>
        <v>1</v>
      </c>
      <c r="J11300" t="str">
        <f>VLOOKUP($A11300,'Cancelled Orders'!$D$2:$G$10078,3,0)</f>
        <v>Order cancelled through app</v>
      </c>
      <c r="K11300" t="str">
        <f>VLOOKUP($A11300,'Cancelled Orders'!$D$2:$G$10078,4,0)</f>
        <v>Customer Refusal</v>
      </c>
    </row>
    <row r="11301" spans="1:11" ht="13.2" x14ac:dyDescent="0.25">
      <c r="A11301" s="7">
        <v>290622055</v>
      </c>
      <c r="B11301" s="4">
        <v>765977</v>
      </c>
      <c r="C11301" s="4" t="s">
        <v>3295</v>
      </c>
      <c r="D11301" s="7">
        <v>121.14</v>
      </c>
      <c r="E11301" s="7">
        <v>1</v>
      </c>
      <c r="F11301" s="7">
        <v>121.14</v>
      </c>
      <c r="G11301" s="5" t="s">
        <v>22</v>
      </c>
      <c r="H11301" s="5" t="s">
        <v>28</v>
      </c>
      <c r="I11301">
        <f>VLOOKUP($A11301,'Cancelled Orders'!$D$2:$L$10078,COLUMN(E11300),0)</f>
        <v>1</v>
      </c>
      <c r="J11301" t="str">
        <f>VLOOKUP($A11301,'Cancelled Orders'!$D$2:$G$10078,3,0)</f>
        <v>Order cancelled through app</v>
      </c>
      <c r="K11301" t="str">
        <f>VLOOKUP($A11301,'Cancelled Orders'!$D$2:$G$10078,4,0)</f>
        <v>Customer Refusal</v>
      </c>
    </row>
    <row r="11302" spans="1:11" ht="13.2" x14ac:dyDescent="0.25">
      <c r="A11302" s="7">
        <v>290567196</v>
      </c>
      <c r="B11302" s="4">
        <v>765977</v>
      </c>
      <c r="C11302" s="4" t="s">
        <v>3295</v>
      </c>
      <c r="D11302" s="7">
        <v>77.73</v>
      </c>
      <c r="E11302" s="7">
        <v>1</v>
      </c>
      <c r="F11302" s="7">
        <v>77.73</v>
      </c>
      <c r="G11302" s="5" t="s">
        <v>22</v>
      </c>
      <c r="H11302" s="5" t="s">
        <v>28</v>
      </c>
      <c r="I11302">
        <f>VLOOKUP($A11302,'Cancelled Orders'!$D$2:$L$10078,COLUMN(E11301),0)</f>
        <v>1</v>
      </c>
      <c r="J11302" t="str">
        <f>VLOOKUP($A11302,'Cancelled Orders'!$D$2:$G$10078,3,0)</f>
        <v>Order cancelled through app</v>
      </c>
      <c r="K11302" t="str">
        <f>VLOOKUP($A11302,'Cancelled Orders'!$D$2:$G$10078,4,0)</f>
        <v>Customer Refusal</v>
      </c>
    </row>
    <row r="11303" spans="1:11" ht="13.2" x14ac:dyDescent="0.25">
      <c r="A11303" s="7">
        <v>290552415</v>
      </c>
      <c r="B11303" s="4">
        <v>765977</v>
      </c>
      <c r="C11303" s="4" t="s">
        <v>3295</v>
      </c>
      <c r="D11303" s="7">
        <v>128.6</v>
      </c>
      <c r="E11303" s="7">
        <v>1</v>
      </c>
      <c r="F11303" s="7">
        <v>128.6</v>
      </c>
      <c r="G11303" s="5" t="s">
        <v>22</v>
      </c>
      <c r="H11303" s="5" t="s">
        <v>28</v>
      </c>
      <c r="I11303">
        <f>VLOOKUP($A11303,'Cancelled Orders'!$D$2:$L$10078,COLUMN(E11302),0)</f>
        <v>1</v>
      </c>
      <c r="J11303" t="str">
        <f>VLOOKUP($A11303,'Cancelled Orders'!$D$2:$G$10078,3,0)</f>
        <v>Order cancelled through app</v>
      </c>
      <c r="K11303" t="str">
        <f>VLOOKUP($A11303,'Cancelled Orders'!$D$2:$G$10078,4,0)</f>
        <v>Customer Refusal</v>
      </c>
    </row>
    <row r="11304" spans="1:11" ht="13.2" x14ac:dyDescent="0.25">
      <c r="A11304" s="7">
        <v>290658816</v>
      </c>
      <c r="B11304" s="4">
        <v>765977</v>
      </c>
      <c r="C11304" s="4" t="s">
        <v>3295</v>
      </c>
      <c r="D11304" s="7">
        <v>77.73</v>
      </c>
      <c r="E11304" s="7">
        <v>1</v>
      </c>
      <c r="F11304" s="7">
        <v>77.73</v>
      </c>
      <c r="G11304" s="5" t="s">
        <v>22</v>
      </c>
      <c r="H11304" s="5" t="s">
        <v>28</v>
      </c>
      <c r="I11304">
        <f>VLOOKUP($A11304,'Cancelled Orders'!$D$2:$L$10078,COLUMN(E11303),0)</f>
        <v>1</v>
      </c>
      <c r="J11304" t="str">
        <f>VLOOKUP($A11304,'Cancelled Orders'!$D$2:$G$10078,3,0)</f>
        <v>Order cancelled through app</v>
      </c>
      <c r="K11304" t="str">
        <f>VLOOKUP($A11304,'Cancelled Orders'!$D$2:$G$10078,4,0)</f>
        <v>Customer Refusal</v>
      </c>
    </row>
    <row r="11305" spans="1:11" ht="13.2" x14ac:dyDescent="0.25">
      <c r="A11305" s="7">
        <v>290643742</v>
      </c>
      <c r="B11305" s="4">
        <v>765977</v>
      </c>
      <c r="C11305" s="4" t="s">
        <v>3295</v>
      </c>
      <c r="D11305" s="7">
        <v>121.14</v>
      </c>
      <c r="E11305" s="7">
        <v>1</v>
      </c>
      <c r="F11305" s="7">
        <v>121.14</v>
      </c>
      <c r="G11305" s="5" t="s">
        <v>22</v>
      </c>
      <c r="H11305" s="5" t="s">
        <v>28</v>
      </c>
      <c r="I11305">
        <f>VLOOKUP($A11305,'Cancelled Orders'!$D$2:$L$10078,COLUMN(E11304),0)</f>
        <v>1</v>
      </c>
      <c r="J11305" t="str">
        <f>VLOOKUP($A11305,'Cancelled Orders'!$D$2:$G$10078,3,0)</f>
        <v>Order cancelled through app</v>
      </c>
      <c r="K11305" t="str">
        <f>VLOOKUP($A11305,'Cancelled Orders'!$D$2:$G$10078,4,0)</f>
        <v>Customer Refusal</v>
      </c>
    </row>
    <row r="11306" spans="1:11" ht="13.2" x14ac:dyDescent="0.25">
      <c r="A11306" s="7">
        <v>290640044</v>
      </c>
      <c r="B11306" s="4">
        <v>765977</v>
      </c>
      <c r="C11306" s="4" t="s">
        <v>3295</v>
      </c>
      <c r="D11306" s="7">
        <v>121.14</v>
      </c>
      <c r="E11306" s="7">
        <v>1</v>
      </c>
      <c r="F11306" s="7">
        <v>121.14</v>
      </c>
      <c r="G11306" s="5" t="s">
        <v>22</v>
      </c>
      <c r="H11306" s="5" t="s">
        <v>28</v>
      </c>
      <c r="I11306">
        <f>VLOOKUP($A11306,'Cancelled Orders'!$D$2:$L$10078,COLUMN(E11305),0)</f>
        <v>1</v>
      </c>
      <c r="J11306" t="str">
        <f>VLOOKUP($A11306,'Cancelled Orders'!$D$2:$G$10078,3,0)</f>
        <v>Order cancelled through app</v>
      </c>
      <c r="K11306" t="str">
        <f>VLOOKUP($A11306,'Cancelled Orders'!$D$2:$G$10078,4,0)</f>
        <v>Customer Refusal</v>
      </c>
    </row>
    <row r="11307" spans="1:11" ht="13.2" x14ac:dyDescent="0.25">
      <c r="A11307" s="7">
        <v>290624088</v>
      </c>
      <c r="B11307" s="4">
        <v>765977</v>
      </c>
      <c r="C11307" s="4" t="s">
        <v>3295</v>
      </c>
      <c r="D11307" s="7">
        <v>128.6</v>
      </c>
      <c r="E11307" s="7">
        <v>1</v>
      </c>
      <c r="F11307" s="7">
        <v>128.6</v>
      </c>
      <c r="G11307" s="5" t="s">
        <v>22</v>
      </c>
      <c r="H11307" s="5" t="s">
        <v>28</v>
      </c>
      <c r="I11307">
        <f>VLOOKUP($A11307,'Cancelled Orders'!$D$2:$L$10078,COLUMN(E11306),0)</f>
        <v>1</v>
      </c>
      <c r="J11307" t="str">
        <f>VLOOKUP($A11307,'Cancelled Orders'!$D$2:$G$10078,3,0)</f>
        <v>Order cancelled through app</v>
      </c>
      <c r="K11307" t="str">
        <f>VLOOKUP($A11307,'Cancelled Orders'!$D$2:$G$10078,4,0)</f>
        <v>Customer Refusal</v>
      </c>
    </row>
    <row r="11308" spans="1:11" ht="13.2" x14ac:dyDescent="0.25">
      <c r="A11308" s="7">
        <v>290623996</v>
      </c>
      <c r="B11308" s="4">
        <v>765977</v>
      </c>
      <c r="C11308" s="4" t="s">
        <v>3295</v>
      </c>
      <c r="D11308" s="7">
        <v>121.14</v>
      </c>
      <c r="E11308" s="7">
        <v>1</v>
      </c>
      <c r="F11308" s="7">
        <v>121.14</v>
      </c>
      <c r="G11308" s="5" t="s">
        <v>22</v>
      </c>
      <c r="H11308" s="5" t="s">
        <v>28</v>
      </c>
      <c r="I11308">
        <f>VLOOKUP($A11308,'Cancelled Orders'!$D$2:$L$10078,COLUMN(E11307),0)</f>
        <v>1</v>
      </c>
      <c r="J11308" t="str">
        <f>VLOOKUP($A11308,'Cancelled Orders'!$D$2:$G$10078,3,0)</f>
        <v>Order cancelled through app</v>
      </c>
      <c r="K11308" t="str">
        <f>VLOOKUP($A11308,'Cancelled Orders'!$D$2:$G$10078,4,0)</f>
        <v>Customer Refusal</v>
      </c>
    </row>
    <row r="11309" spans="1:11" ht="13.2" x14ac:dyDescent="0.25">
      <c r="A11309" s="7">
        <v>290597233</v>
      </c>
      <c r="B11309" s="4">
        <v>765977</v>
      </c>
      <c r="C11309" s="4" t="s">
        <v>3295</v>
      </c>
      <c r="D11309" s="7">
        <v>121.14</v>
      </c>
      <c r="E11309" s="7">
        <v>1</v>
      </c>
      <c r="F11309" s="7">
        <v>121.14</v>
      </c>
      <c r="G11309" s="5" t="s">
        <v>22</v>
      </c>
      <c r="H11309" s="5" t="s">
        <v>28</v>
      </c>
      <c r="I11309">
        <f>VLOOKUP($A11309,'Cancelled Orders'!$D$2:$L$10078,COLUMN(E11308),0)</f>
        <v>1</v>
      </c>
      <c r="J11309" t="str">
        <f>VLOOKUP($A11309,'Cancelled Orders'!$D$2:$G$10078,3,0)</f>
        <v>Order cancelled through app</v>
      </c>
      <c r="K11309" t="str">
        <f>VLOOKUP($A11309,'Cancelled Orders'!$D$2:$G$10078,4,0)</f>
        <v>Customer Refusal</v>
      </c>
    </row>
    <row r="11310" spans="1:11" ht="13.2" x14ac:dyDescent="0.25">
      <c r="A11310" s="7">
        <v>290594004</v>
      </c>
      <c r="B11310" s="4">
        <v>765977</v>
      </c>
      <c r="C11310" s="4" t="s">
        <v>3295</v>
      </c>
      <c r="D11310" s="7">
        <v>121.14</v>
      </c>
      <c r="E11310" s="7">
        <v>1</v>
      </c>
      <c r="F11310" s="7">
        <v>121.14</v>
      </c>
      <c r="G11310" s="5" t="s">
        <v>22</v>
      </c>
      <c r="H11310" s="5" t="s">
        <v>28</v>
      </c>
      <c r="I11310">
        <f>VLOOKUP($A11310,'Cancelled Orders'!$D$2:$L$10078,COLUMN(E11309),0)</f>
        <v>1</v>
      </c>
      <c r="J11310" t="str">
        <f>VLOOKUP($A11310,'Cancelled Orders'!$D$2:$G$10078,3,0)</f>
        <v>Order cancelled through app</v>
      </c>
      <c r="K11310" t="str">
        <f>VLOOKUP($A11310,'Cancelled Orders'!$D$2:$G$10078,4,0)</f>
        <v>Customer Refusal</v>
      </c>
    </row>
    <row r="11311" spans="1:11" ht="13.2" x14ac:dyDescent="0.25">
      <c r="A11311" s="7">
        <v>290584843</v>
      </c>
      <c r="B11311" s="4">
        <v>765977</v>
      </c>
      <c r="C11311" s="4" t="s">
        <v>3295</v>
      </c>
      <c r="D11311" s="7">
        <v>121.14</v>
      </c>
      <c r="E11311" s="7">
        <v>1</v>
      </c>
      <c r="F11311" s="7">
        <v>121.14</v>
      </c>
      <c r="G11311" s="5" t="s">
        <v>22</v>
      </c>
      <c r="H11311" s="5" t="s">
        <v>28</v>
      </c>
      <c r="I11311">
        <f>VLOOKUP($A11311,'Cancelled Orders'!$D$2:$L$10078,COLUMN(E11310),0)</f>
        <v>1</v>
      </c>
      <c r="J11311" t="str">
        <f>VLOOKUP($A11311,'Cancelled Orders'!$D$2:$G$10078,3,0)</f>
        <v>Order cancelled through app</v>
      </c>
      <c r="K11311" t="str">
        <f>VLOOKUP($A11311,'Cancelled Orders'!$D$2:$G$10078,4,0)</f>
        <v>Customer Refusal</v>
      </c>
    </row>
    <row r="11312" spans="1:11" ht="13.2" x14ac:dyDescent="0.25">
      <c r="A11312" s="7">
        <v>290584664</v>
      </c>
      <c r="B11312" s="4">
        <v>765977</v>
      </c>
      <c r="C11312" s="4" t="s">
        <v>3295</v>
      </c>
      <c r="D11312" s="7">
        <v>121.14</v>
      </c>
      <c r="E11312" s="7">
        <v>1</v>
      </c>
      <c r="F11312" s="7">
        <v>121.14</v>
      </c>
      <c r="G11312" s="5" t="s">
        <v>22</v>
      </c>
      <c r="H11312" s="5" t="s">
        <v>28</v>
      </c>
      <c r="I11312">
        <f>VLOOKUP($A11312,'Cancelled Orders'!$D$2:$L$10078,COLUMN(E11311),0)</f>
        <v>1</v>
      </c>
      <c r="J11312" t="str">
        <f>VLOOKUP($A11312,'Cancelled Orders'!$D$2:$G$10078,3,0)</f>
        <v>Order cancelled through app</v>
      </c>
      <c r="K11312" t="str">
        <f>VLOOKUP($A11312,'Cancelled Orders'!$D$2:$G$10078,4,0)</f>
        <v>Customer Refusal</v>
      </c>
    </row>
    <row r="11313" spans="1:11" ht="13.2" x14ac:dyDescent="0.25">
      <c r="A11313" s="7">
        <v>290053881</v>
      </c>
      <c r="B11313" s="4">
        <v>706631</v>
      </c>
      <c r="C11313" s="4" t="s">
        <v>3296</v>
      </c>
      <c r="D11313" s="7">
        <v>60</v>
      </c>
      <c r="E11313" s="7">
        <v>3</v>
      </c>
      <c r="F11313" s="7">
        <v>180</v>
      </c>
      <c r="G11313" s="5" t="s">
        <v>22</v>
      </c>
      <c r="H11313" s="5" t="s">
        <v>28</v>
      </c>
      <c r="I11313">
        <f>VLOOKUP($A11313,'Cancelled Orders'!$D$2:$L$10078,COLUMN(E11312),0)</f>
        <v>1</v>
      </c>
      <c r="J11313" t="str">
        <f>VLOOKUP($A11313,'Cancelled Orders'!$D$2:$G$10078,3,0)</f>
        <v>Cancelled by Restaurant</v>
      </c>
      <c r="K11313" t="str">
        <f>VLOOKUP($A11313,'Cancelled Orders'!$D$2:$G$10078,4,0)</f>
        <v>Stock Shortage</v>
      </c>
    </row>
    <row r="11314" spans="1:11" ht="13.2" x14ac:dyDescent="0.25">
      <c r="A11314" s="7">
        <v>290745468</v>
      </c>
      <c r="B11314" s="4">
        <v>650745</v>
      </c>
      <c r="C11314" s="4" t="s">
        <v>215</v>
      </c>
      <c r="D11314" s="7">
        <v>110</v>
      </c>
      <c r="E11314" s="7">
        <v>1</v>
      </c>
      <c r="F11314" s="7">
        <v>110</v>
      </c>
      <c r="G11314" s="5" t="s">
        <v>22</v>
      </c>
      <c r="H11314" s="5" t="s">
        <v>28</v>
      </c>
      <c r="I11314">
        <f>VLOOKUP($A11314,'Cancelled Orders'!$D$2:$L$10078,COLUMN(E11313),0)</f>
        <v>1</v>
      </c>
      <c r="J11314" t="str">
        <f>VLOOKUP($A11314,'Cancelled Orders'!$D$2:$G$10078,3,0)</f>
        <v>Order cancelled through app</v>
      </c>
      <c r="K11314" t="str">
        <f>VLOOKUP($A11314,'Cancelled Orders'!$D$2:$G$10078,4,0)</f>
        <v>Customer Refusal</v>
      </c>
    </row>
    <row r="11315" spans="1:11" ht="13.2" x14ac:dyDescent="0.25">
      <c r="A11315" s="7">
        <v>290708365</v>
      </c>
      <c r="B11315" s="4">
        <v>650745</v>
      </c>
      <c r="C11315" s="4" t="s">
        <v>215</v>
      </c>
      <c r="D11315" s="7">
        <v>110</v>
      </c>
      <c r="E11315" s="7">
        <v>1</v>
      </c>
      <c r="F11315" s="7">
        <v>110</v>
      </c>
      <c r="G11315" s="5" t="s">
        <v>22</v>
      </c>
      <c r="H11315" s="5" t="s">
        <v>28</v>
      </c>
      <c r="I11315">
        <f>VLOOKUP($A11315,'Cancelled Orders'!$D$2:$L$10078,COLUMN(E11314),0)</f>
        <v>1</v>
      </c>
      <c r="J11315" t="str">
        <f>VLOOKUP($A11315,'Cancelled Orders'!$D$2:$G$10078,3,0)</f>
        <v>Order cancelled through app</v>
      </c>
      <c r="K11315" t="str">
        <f>VLOOKUP($A11315,'Cancelled Orders'!$D$2:$G$10078,4,0)</f>
        <v>Customer Refusal</v>
      </c>
    </row>
    <row r="11316" spans="1:11" ht="13.2" x14ac:dyDescent="0.25">
      <c r="A11316" s="7">
        <v>289778429</v>
      </c>
      <c r="B11316" s="4">
        <v>673855</v>
      </c>
      <c r="C11316" s="4" t="s">
        <v>600</v>
      </c>
      <c r="D11316" s="7">
        <v>55</v>
      </c>
      <c r="E11316" s="7">
        <v>1</v>
      </c>
      <c r="F11316" s="7">
        <v>55</v>
      </c>
      <c r="G11316" s="5" t="s">
        <v>22</v>
      </c>
      <c r="H11316" s="5" t="s">
        <v>28</v>
      </c>
      <c r="I11316">
        <f>VLOOKUP($A11316,'Cancelled Orders'!$D$2:$L$10078,COLUMN(E11315),0)</f>
        <v>1</v>
      </c>
      <c r="J11316" t="str">
        <f>VLOOKUP($A11316,'Cancelled Orders'!$D$2:$G$10078,3,0)</f>
        <v>Order cancelled through app</v>
      </c>
      <c r="K11316" t="str">
        <f>VLOOKUP($A11316,'Cancelled Orders'!$D$2:$G$10078,4,0)</f>
        <v>Customer Refusal</v>
      </c>
    </row>
    <row r="11317" spans="1:11" ht="13.2" x14ac:dyDescent="0.25">
      <c r="A11317" s="7">
        <v>290276079</v>
      </c>
      <c r="B11317" s="4">
        <v>673855</v>
      </c>
      <c r="C11317" s="4" t="s">
        <v>600</v>
      </c>
      <c r="D11317" s="7">
        <v>55</v>
      </c>
      <c r="E11317" s="7">
        <v>1</v>
      </c>
      <c r="F11317" s="7">
        <v>55</v>
      </c>
      <c r="G11317" s="5" t="s">
        <v>22</v>
      </c>
      <c r="H11317" s="5" t="s">
        <v>28</v>
      </c>
      <c r="I11317">
        <f>VLOOKUP($A11317,'Cancelled Orders'!$D$2:$L$10078,COLUMN(E11316),0)</f>
        <v>1</v>
      </c>
      <c r="J11317" t="str">
        <f>VLOOKUP($A11317,'Cancelled Orders'!$D$2:$G$10078,3,0)</f>
        <v>Order cancelled through app</v>
      </c>
      <c r="K11317" t="str">
        <f>VLOOKUP($A11317,'Cancelled Orders'!$D$2:$G$10078,4,0)</f>
        <v>Customer Refusal</v>
      </c>
    </row>
    <row r="11318" spans="1:11" ht="13.2" x14ac:dyDescent="0.25">
      <c r="A11318" s="7">
        <v>291400959</v>
      </c>
      <c r="B11318" s="4">
        <v>849740</v>
      </c>
      <c r="C11318" s="4" t="s">
        <v>3297</v>
      </c>
      <c r="D11318" s="7">
        <v>43</v>
      </c>
      <c r="E11318" s="7">
        <v>1</v>
      </c>
      <c r="F11318" s="7">
        <v>43</v>
      </c>
      <c r="G11318" s="5" t="s">
        <v>22</v>
      </c>
      <c r="H11318" s="5" t="s">
        <v>28</v>
      </c>
      <c r="I11318">
        <f>VLOOKUP($A11318,'Cancelled Orders'!$D$2:$L$10078,COLUMN(E11317),0)</f>
        <v>1</v>
      </c>
      <c r="J11318" t="str">
        <f>VLOOKUP($A11318,'Cancelled Orders'!$D$2:$G$10078,3,0)</f>
        <v>Order cancelled through app</v>
      </c>
      <c r="K11318" t="str">
        <f>VLOOKUP($A11318,'Cancelled Orders'!$D$2:$G$10078,4,0)</f>
        <v>Customer Refusal</v>
      </c>
    </row>
    <row r="11319" spans="1:11" ht="13.2" x14ac:dyDescent="0.25">
      <c r="A11319" s="7">
        <v>291160129</v>
      </c>
      <c r="B11319" s="4">
        <v>849740</v>
      </c>
      <c r="C11319" s="4" t="s">
        <v>3297</v>
      </c>
      <c r="D11319" s="7">
        <v>43</v>
      </c>
      <c r="E11319" s="7">
        <v>1</v>
      </c>
      <c r="F11319" s="7">
        <v>43</v>
      </c>
      <c r="G11319" s="5" t="s">
        <v>22</v>
      </c>
      <c r="H11319" s="5" t="s">
        <v>28</v>
      </c>
      <c r="I11319">
        <f>VLOOKUP($A11319,'Cancelled Orders'!$D$2:$L$10078,COLUMN(E11318),0)</f>
        <v>1</v>
      </c>
      <c r="J11319" t="str">
        <f>VLOOKUP($A11319,'Cancelled Orders'!$D$2:$G$10078,3,0)</f>
        <v>Order cancelled through app</v>
      </c>
      <c r="K11319" t="str">
        <f>VLOOKUP($A11319,'Cancelled Orders'!$D$2:$G$10078,4,0)</f>
        <v>Customer Refusal</v>
      </c>
    </row>
    <row r="11320" spans="1:11" ht="13.2" x14ac:dyDescent="0.25">
      <c r="A11320" s="7">
        <v>290045715</v>
      </c>
      <c r="B11320" s="4">
        <v>699076</v>
      </c>
      <c r="C11320" s="4" t="s">
        <v>2330</v>
      </c>
      <c r="D11320" s="7">
        <v>30</v>
      </c>
      <c r="E11320" s="7">
        <v>1</v>
      </c>
      <c r="F11320" s="7">
        <v>30</v>
      </c>
      <c r="G11320" s="5" t="s">
        <v>22</v>
      </c>
      <c r="H11320" s="5" t="s">
        <v>28</v>
      </c>
      <c r="I11320">
        <f>VLOOKUP($A11320,'Cancelled Orders'!$D$2:$L$10078,COLUMN(E11319),0)</f>
        <v>1</v>
      </c>
      <c r="J11320" t="str">
        <f>VLOOKUP($A11320,'Cancelled Orders'!$D$2:$G$10078,3,0)</f>
        <v>Cancelled by Restaurant</v>
      </c>
      <c r="K11320" t="str">
        <f>VLOOKUP($A11320,'Cancelled Orders'!$D$2:$G$10078,4,0)</f>
        <v>Item Unavailable</v>
      </c>
    </row>
    <row r="11321" spans="1:11" ht="13.2" x14ac:dyDescent="0.25">
      <c r="A11321" s="7">
        <v>291668121</v>
      </c>
      <c r="B11321" s="4">
        <v>699135</v>
      </c>
      <c r="C11321" s="4" t="s">
        <v>3298</v>
      </c>
      <c r="D11321" s="7">
        <v>30</v>
      </c>
      <c r="E11321" s="7">
        <v>1</v>
      </c>
      <c r="F11321" s="7">
        <v>30</v>
      </c>
      <c r="G11321" s="5" t="s">
        <v>22</v>
      </c>
      <c r="H11321" s="5" t="s">
        <v>28</v>
      </c>
      <c r="I11321">
        <f>VLOOKUP($A11321,'Cancelled Orders'!$D$2:$L$10078,COLUMN(E11320),0)</f>
        <v>1</v>
      </c>
      <c r="J11321" t="str">
        <f>VLOOKUP($A11321,'Cancelled Orders'!$D$2:$G$10078,3,0)</f>
        <v>Order cancelled through app</v>
      </c>
      <c r="K11321" t="str">
        <f>VLOOKUP($A11321,'Cancelled Orders'!$D$2:$G$10078,4,0)</f>
        <v>Customer Refusal</v>
      </c>
    </row>
    <row r="11322" spans="1:11" ht="13.2" x14ac:dyDescent="0.25">
      <c r="A11322" s="7">
        <v>289654349</v>
      </c>
      <c r="B11322" s="4">
        <v>699141</v>
      </c>
      <c r="C11322" s="4" t="s">
        <v>1654</v>
      </c>
      <c r="D11322" s="7">
        <v>30</v>
      </c>
      <c r="E11322" s="7">
        <v>1</v>
      </c>
      <c r="F11322" s="7">
        <v>30</v>
      </c>
      <c r="G11322" s="5" t="s">
        <v>22</v>
      </c>
      <c r="H11322" s="5" t="s">
        <v>28</v>
      </c>
      <c r="I11322">
        <f>VLOOKUP($A11322,'Cancelled Orders'!$D$2:$L$10078,COLUMN(E11321),0)</f>
        <v>1</v>
      </c>
      <c r="J11322" t="str">
        <f>VLOOKUP($A11322,'Cancelled Orders'!$D$2:$G$10078,3,0)</f>
        <v>Cancelled by Restaurant</v>
      </c>
      <c r="K11322" t="str">
        <f>VLOOKUP($A11322,'Cancelled Orders'!$D$2:$G$10078,4,0)</f>
        <v>Item Unavailable</v>
      </c>
    </row>
    <row r="11323" spans="1:11" ht="13.2" x14ac:dyDescent="0.25">
      <c r="A11323" s="7">
        <v>290858960</v>
      </c>
      <c r="B11323" s="4">
        <v>699148</v>
      </c>
      <c r="C11323" s="4" t="s">
        <v>3299</v>
      </c>
      <c r="D11323" s="7">
        <v>10</v>
      </c>
      <c r="E11323" s="7">
        <v>2</v>
      </c>
      <c r="F11323" s="7">
        <v>20</v>
      </c>
      <c r="G11323" s="5" t="s">
        <v>22</v>
      </c>
      <c r="H11323" s="5" t="s">
        <v>28</v>
      </c>
      <c r="I11323">
        <f>VLOOKUP($A11323,'Cancelled Orders'!$D$2:$L$10078,COLUMN(E11322),0)</f>
        <v>1</v>
      </c>
      <c r="J11323" t="str">
        <f>VLOOKUP($A11323,'Cancelled Orders'!$D$2:$G$10078,3,0)</f>
        <v>Cancelled by Restaurant</v>
      </c>
      <c r="K11323" t="str">
        <f>VLOOKUP($A11323,'Cancelled Orders'!$D$2:$G$10078,4,0)</f>
        <v>Item Unavailable</v>
      </c>
    </row>
    <row r="11324" spans="1:11" ht="13.2" x14ac:dyDescent="0.25">
      <c r="A11324" s="7">
        <v>291602777</v>
      </c>
      <c r="B11324" s="4">
        <v>699218</v>
      </c>
      <c r="C11324" s="4" t="s">
        <v>918</v>
      </c>
      <c r="D11324" s="7">
        <v>16</v>
      </c>
      <c r="E11324" s="7">
        <v>1</v>
      </c>
      <c r="F11324" s="7">
        <v>16</v>
      </c>
      <c r="G11324" s="5" t="s">
        <v>22</v>
      </c>
      <c r="H11324" s="5" t="s">
        <v>28</v>
      </c>
      <c r="I11324">
        <f>VLOOKUP($A11324,'Cancelled Orders'!$D$2:$L$10078,COLUMN(E11323),0)</f>
        <v>1</v>
      </c>
      <c r="J11324" t="str">
        <f>VLOOKUP($A11324,'Cancelled Orders'!$D$2:$G$10078,3,0)</f>
        <v>Cancelled by Restaurant</v>
      </c>
      <c r="K11324" t="str">
        <f>VLOOKUP($A11324,'Cancelled Orders'!$D$2:$G$10078,4,0)</f>
        <v>Item Unavailable</v>
      </c>
    </row>
    <row r="11325" spans="1:11" ht="13.2" x14ac:dyDescent="0.25">
      <c r="A11325" s="7">
        <v>291545236</v>
      </c>
      <c r="B11325" s="4">
        <v>699242</v>
      </c>
      <c r="C11325" s="4" t="s">
        <v>364</v>
      </c>
      <c r="D11325" s="7">
        <v>80</v>
      </c>
      <c r="E11325" s="7">
        <v>1</v>
      </c>
      <c r="F11325" s="7">
        <v>80</v>
      </c>
      <c r="G11325" s="5" t="s">
        <v>22</v>
      </c>
      <c r="H11325" s="5" t="s">
        <v>28</v>
      </c>
      <c r="I11325">
        <f>VLOOKUP($A11325,'Cancelled Orders'!$D$2:$L$10078,COLUMN(E11324),0)</f>
        <v>1</v>
      </c>
      <c r="J11325" t="str">
        <f>VLOOKUP($A11325,'Cancelled Orders'!$D$2:$G$10078,3,0)</f>
        <v>Cancelled by Restaurant</v>
      </c>
      <c r="K11325" t="str">
        <f>VLOOKUP($A11325,'Cancelled Orders'!$D$2:$G$10078,4,0)</f>
        <v>Item Unavailable</v>
      </c>
    </row>
    <row r="11326" spans="1:11" ht="13.2" x14ac:dyDescent="0.25">
      <c r="A11326" s="7">
        <v>290958642</v>
      </c>
      <c r="B11326" s="4">
        <v>699229</v>
      </c>
      <c r="C11326" s="4" t="s">
        <v>2136</v>
      </c>
      <c r="D11326" s="7">
        <v>30</v>
      </c>
      <c r="E11326" s="7">
        <v>1</v>
      </c>
      <c r="F11326" s="7">
        <v>30</v>
      </c>
      <c r="G11326" s="5" t="s">
        <v>22</v>
      </c>
      <c r="H11326" s="5" t="s">
        <v>28</v>
      </c>
      <c r="I11326">
        <f>VLOOKUP($A11326,'Cancelled Orders'!$D$2:$L$10078,COLUMN(E11325),0)</f>
        <v>1</v>
      </c>
      <c r="J11326" t="str">
        <f>VLOOKUP($A11326,'Cancelled Orders'!$D$2:$G$10078,3,0)</f>
        <v>Cancelled by Restaurant</v>
      </c>
      <c r="K11326" t="str">
        <f>VLOOKUP($A11326,'Cancelled Orders'!$D$2:$G$10078,4,0)</f>
        <v>Item Unavailable</v>
      </c>
    </row>
    <row r="11327" spans="1:11" ht="13.2" x14ac:dyDescent="0.25">
      <c r="A11327" s="7">
        <v>289608860</v>
      </c>
      <c r="B11327" s="4">
        <v>699229</v>
      </c>
      <c r="C11327" s="4" t="s">
        <v>2136</v>
      </c>
      <c r="D11327" s="7">
        <v>30</v>
      </c>
      <c r="E11327" s="7">
        <v>1</v>
      </c>
      <c r="F11327" s="7">
        <v>30</v>
      </c>
      <c r="G11327" s="5" t="s">
        <v>22</v>
      </c>
      <c r="H11327" s="5" t="s">
        <v>28</v>
      </c>
      <c r="I11327">
        <f>VLOOKUP($A11327,'Cancelled Orders'!$D$2:$L$10078,COLUMN(E11326),0)</f>
        <v>1</v>
      </c>
      <c r="J11327" t="str">
        <f>VLOOKUP($A11327,'Cancelled Orders'!$D$2:$G$10078,3,0)</f>
        <v>Cancelled by Restaurant</v>
      </c>
      <c r="K11327" t="str">
        <f>VLOOKUP($A11327,'Cancelled Orders'!$D$2:$G$10078,4,0)</f>
        <v>Item Unavailable</v>
      </c>
    </row>
    <row r="11328" spans="1:11" ht="13.2" x14ac:dyDescent="0.25">
      <c r="A11328" s="7">
        <v>290961465</v>
      </c>
      <c r="B11328" s="4">
        <v>699229</v>
      </c>
      <c r="C11328" s="4" t="s">
        <v>2136</v>
      </c>
      <c r="D11328" s="7">
        <v>30</v>
      </c>
      <c r="E11328" s="7">
        <v>1</v>
      </c>
      <c r="F11328" s="7">
        <v>30</v>
      </c>
      <c r="G11328" s="5" t="s">
        <v>22</v>
      </c>
      <c r="H11328" s="5" t="s">
        <v>28</v>
      </c>
      <c r="I11328">
        <f>VLOOKUP($A11328,'Cancelled Orders'!$D$2:$L$10078,COLUMN(E11327),0)</f>
        <v>1</v>
      </c>
      <c r="J11328" t="str">
        <f>VLOOKUP($A11328,'Cancelled Orders'!$D$2:$G$10078,3,0)</f>
        <v>Cancelled by Restaurant</v>
      </c>
      <c r="K11328" t="str">
        <f>VLOOKUP($A11328,'Cancelled Orders'!$D$2:$G$10078,4,0)</f>
        <v>Item Unavailable</v>
      </c>
    </row>
    <row r="11329" spans="1:11" ht="13.2" x14ac:dyDescent="0.25">
      <c r="A11329" s="7">
        <v>290958920</v>
      </c>
      <c r="B11329" s="4">
        <v>699229</v>
      </c>
      <c r="C11329" s="4" t="s">
        <v>2136</v>
      </c>
      <c r="D11329" s="7">
        <v>30</v>
      </c>
      <c r="E11329" s="7">
        <v>1</v>
      </c>
      <c r="F11329" s="7">
        <v>30</v>
      </c>
      <c r="G11329" s="5" t="s">
        <v>22</v>
      </c>
      <c r="H11329" s="5" t="s">
        <v>28</v>
      </c>
      <c r="I11329">
        <f>VLOOKUP($A11329,'Cancelled Orders'!$D$2:$L$10078,COLUMN(E11328),0)</f>
        <v>1</v>
      </c>
      <c r="J11329" t="str">
        <f>VLOOKUP($A11329,'Cancelled Orders'!$D$2:$G$10078,3,0)</f>
        <v>Cancelled by Restaurant</v>
      </c>
      <c r="K11329" t="str">
        <f>VLOOKUP($A11329,'Cancelled Orders'!$D$2:$G$10078,4,0)</f>
        <v>Item Unavailable</v>
      </c>
    </row>
    <row r="11330" spans="1:11" ht="13.2" x14ac:dyDescent="0.25">
      <c r="A11330" s="7">
        <v>290932427</v>
      </c>
      <c r="B11330" s="4">
        <v>699229</v>
      </c>
      <c r="C11330" s="4" t="s">
        <v>2136</v>
      </c>
      <c r="D11330" s="7">
        <v>30</v>
      </c>
      <c r="E11330" s="7">
        <v>1</v>
      </c>
      <c r="F11330" s="7">
        <v>30</v>
      </c>
      <c r="G11330" s="5" t="s">
        <v>22</v>
      </c>
      <c r="H11330" s="5" t="s">
        <v>28</v>
      </c>
      <c r="I11330">
        <f>VLOOKUP($A11330,'Cancelled Orders'!$D$2:$L$10078,COLUMN(E11329),0)</f>
        <v>1</v>
      </c>
      <c r="J11330" t="str">
        <f>VLOOKUP($A11330,'Cancelled Orders'!$D$2:$G$10078,3,0)</f>
        <v>Cancelled by Restaurant</v>
      </c>
      <c r="K11330" t="str">
        <f>VLOOKUP($A11330,'Cancelled Orders'!$D$2:$G$10078,4,0)</f>
        <v>Item Unavailable</v>
      </c>
    </row>
    <row r="11331" spans="1:11" ht="13.2" x14ac:dyDescent="0.25">
      <c r="A11331" s="7">
        <v>290807466</v>
      </c>
      <c r="B11331" s="4">
        <v>767653</v>
      </c>
      <c r="C11331" s="4" t="s">
        <v>3300</v>
      </c>
      <c r="D11331" s="7">
        <v>25</v>
      </c>
      <c r="E11331" s="7">
        <v>1</v>
      </c>
      <c r="F11331" s="7">
        <v>25</v>
      </c>
      <c r="G11331" s="5" t="s">
        <v>22</v>
      </c>
      <c r="H11331" s="5" t="s">
        <v>28</v>
      </c>
      <c r="I11331">
        <f>VLOOKUP($A11331,'Cancelled Orders'!$D$2:$L$10078,COLUMN(E11330),0)</f>
        <v>1</v>
      </c>
      <c r="J11331" t="str">
        <f>VLOOKUP($A11331,'Cancelled Orders'!$D$2:$G$10078,3,0)</f>
        <v>Cancelled by Restaurant</v>
      </c>
      <c r="K11331" t="str">
        <f>VLOOKUP($A11331,'Cancelled Orders'!$D$2:$G$10078,4,0)</f>
        <v>Item Unavailable</v>
      </c>
    </row>
    <row r="11332" spans="1:11" ht="13.2" x14ac:dyDescent="0.25">
      <c r="A11332" s="7">
        <v>290572559</v>
      </c>
      <c r="B11332" s="4">
        <v>804567</v>
      </c>
      <c r="C11332" s="4" t="s">
        <v>3301</v>
      </c>
      <c r="D11332" s="7">
        <v>114</v>
      </c>
      <c r="E11332" s="7">
        <v>1</v>
      </c>
      <c r="F11332" s="7">
        <v>114</v>
      </c>
      <c r="G11332" s="5" t="s">
        <v>22</v>
      </c>
      <c r="H11332" s="5" t="s">
        <v>22</v>
      </c>
      <c r="I11332">
        <f>VLOOKUP($A11332,'Cancelled Orders'!$D$2:$L$10078,COLUMN(E11331),0)</f>
        <v>1</v>
      </c>
      <c r="J11332" t="str">
        <f>VLOOKUP($A11332,'Cancelled Orders'!$D$2:$G$10078,3,0)</f>
        <v>Cancelled by Restaurant</v>
      </c>
      <c r="K11332" t="str">
        <f>VLOOKUP($A11332,'Cancelled Orders'!$D$2:$G$10078,4,0)</f>
        <v>Stock Shortage</v>
      </c>
    </row>
    <row r="11333" spans="1:11" ht="13.2" x14ac:dyDescent="0.25">
      <c r="A11333" s="7">
        <v>290201412</v>
      </c>
      <c r="B11333" s="4">
        <v>580272</v>
      </c>
      <c r="C11333" s="4" t="s">
        <v>3302</v>
      </c>
      <c r="D11333" s="7">
        <v>60</v>
      </c>
      <c r="E11333" s="7">
        <v>1</v>
      </c>
      <c r="F11333" s="7">
        <v>60</v>
      </c>
      <c r="G11333" s="5" t="s">
        <v>22</v>
      </c>
      <c r="H11333" s="5" t="s">
        <v>28</v>
      </c>
      <c r="I11333">
        <f>VLOOKUP($A11333,'Cancelled Orders'!$D$2:$L$10078,COLUMN(E11332),0)</f>
        <v>0</v>
      </c>
      <c r="J11333" t="str">
        <f>VLOOKUP($A11333,'Cancelled Orders'!$D$2:$G$10078,3,0)</f>
        <v>Order cancelled through app</v>
      </c>
      <c r="K11333" t="str">
        <f>VLOOKUP($A11333,'Cancelled Orders'!$D$2:$G$10078,4,0)</f>
        <v>Customer Refusal</v>
      </c>
    </row>
    <row r="11334" spans="1:11" ht="13.2" x14ac:dyDescent="0.25">
      <c r="A11334" s="7">
        <v>291116537</v>
      </c>
      <c r="B11334" s="4">
        <v>773616</v>
      </c>
      <c r="C11334" s="4" t="s">
        <v>1138</v>
      </c>
      <c r="D11334" s="7">
        <v>97</v>
      </c>
      <c r="E11334" s="7">
        <v>1</v>
      </c>
      <c r="F11334" s="7">
        <v>97</v>
      </c>
      <c r="G11334" s="5" t="s">
        <v>22</v>
      </c>
      <c r="H11334" s="5" t="s">
        <v>28</v>
      </c>
      <c r="I11334">
        <f>VLOOKUP($A11334,'Cancelled Orders'!$D$2:$L$10078,COLUMN(E11333),0)</f>
        <v>1</v>
      </c>
      <c r="J11334" t="str">
        <f>VLOOKUP($A11334,'Cancelled Orders'!$D$2:$G$10078,3,0)</f>
        <v>Order cancelled through app</v>
      </c>
      <c r="K11334" t="str">
        <f>VLOOKUP($A11334,'Cancelled Orders'!$D$2:$G$10078,4,0)</f>
        <v>Customer Refusal</v>
      </c>
    </row>
    <row r="11335" spans="1:11" ht="13.2" x14ac:dyDescent="0.25">
      <c r="A11335" s="7">
        <v>289797321</v>
      </c>
      <c r="B11335" s="4">
        <v>818364</v>
      </c>
      <c r="C11335" s="4" t="s">
        <v>1099</v>
      </c>
      <c r="D11335" s="7">
        <v>90</v>
      </c>
      <c r="E11335" s="7">
        <v>1</v>
      </c>
      <c r="F11335" s="7">
        <v>90</v>
      </c>
      <c r="G11335" s="5" t="s">
        <v>22</v>
      </c>
      <c r="H11335" s="5" t="s">
        <v>28</v>
      </c>
      <c r="I11335">
        <f>VLOOKUP($A11335,'Cancelled Orders'!$D$2:$L$10078,COLUMN(E11334),0)</f>
        <v>1</v>
      </c>
      <c r="J11335" t="str">
        <f>VLOOKUP($A11335,'Cancelled Orders'!$D$2:$G$10078,3,0)</f>
        <v>Order cancelled through app</v>
      </c>
      <c r="K11335" t="str">
        <f>VLOOKUP($A11335,'Cancelled Orders'!$D$2:$G$10078,4,0)</f>
        <v>Customer Refusal</v>
      </c>
    </row>
    <row r="11336" spans="1:11" ht="13.2" x14ac:dyDescent="0.25">
      <c r="A11336" s="7">
        <v>290112254</v>
      </c>
      <c r="B11336" s="4">
        <v>818364</v>
      </c>
      <c r="C11336" s="4" t="s">
        <v>1099</v>
      </c>
      <c r="D11336" s="7">
        <v>90</v>
      </c>
      <c r="E11336" s="7">
        <v>1</v>
      </c>
      <c r="F11336" s="7">
        <v>90</v>
      </c>
      <c r="G11336" s="5" t="s">
        <v>22</v>
      </c>
      <c r="H11336" s="5" t="s">
        <v>28</v>
      </c>
      <c r="I11336">
        <f>VLOOKUP($A11336,'Cancelled Orders'!$D$2:$L$10078,COLUMN(E11335),0)</f>
        <v>1</v>
      </c>
      <c r="J11336" t="str">
        <f>VLOOKUP($A11336,'Cancelled Orders'!$D$2:$G$10078,3,0)</f>
        <v>Order cancelled through app</v>
      </c>
      <c r="K11336" t="str">
        <f>VLOOKUP($A11336,'Cancelled Orders'!$D$2:$G$10078,4,0)</f>
        <v>Customer Refusal</v>
      </c>
    </row>
    <row r="11337" spans="1:11" ht="13.2" x14ac:dyDescent="0.25">
      <c r="A11337" s="7">
        <v>291441493</v>
      </c>
      <c r="B11337" s="4">
        <v>733722</v>
      </c>
      <c r="C11337" s="4" t="s">
        <v>1089</v>
      </c>
      <c r="D11337" s="7">
        <v>60</v>
      </c>
      <c r="E11337" s="7">
        <v>1</v>
      </c>
      <c r="F11337" s="7">
        <v>60</v>
      </c>
      <c r="G11337" s="5" t="s">
        <v>22</v>
      </c>
      <c r="H11337" s="5" t="s">
        <v>22</v>
      </c>
      <c r="I11337">
        <f>VLOOKUP($A11337,'Cancelled Orders'!$D$2:$L$10078,COLUMN(E11336),0)</f>
        <v>1</v>
      </c>
      <c r="J11337" t="str">
        <f>VLOOKUP($A11337,'Cancelled Orders'!$D$2:$G$10078,3,0)</f>
        <v>Cancelled by Restaurant</v>
      </c>
      <c r="K11337" t="str">
        <f>VLOOKUP($A11337,'Cancelled Orders'!$D$2:$G$10078,4,0)</f>
        <v>Customer Refusal</v>
      </c>
    </row>
    <row r="11338" spans="1:11" ht="13.2" x14ac:dyDescent="0.25">
      <c r="A11338" s="7">
        <v>291747971</v>
      </c>
      <c r="B11338" s="4">
        <v>747586</v>
      </c>
      <c r="C11338" s="4" t="s">
        <v>3303</v>
      </c>
      <c r="D11338" s="7">
        <v>77</v>
      </c>
      <c r="E11338" s="7">
        <v>1</v>
      </c>
      <c r="F11338" s="7">
        <v>77</v>
      </c>
      <c r="G11338" s="5" t="s">
        <v>22</v>
      </c>
      <c r="H11338" s="5" t="s">
        <v>22</v>
      </c>
      <c r="I11338">
        <f>VLOOKUP($A11338,'Cancelled Orders'!$D$2:$L$10078,COLUMN(E11337),0)</f>
        <v>1</v>
      </c>
      <c r="J11338" t="str">
        <f>VLOOKUP($A11338,'Cancelled Orders'!$D$2:$G$10078,3,0)</f>
        <v>Cancelled by Restaurant</v>
      </c>
      <c r="K11338" t="str">
        <f>VLOOKUP($A11338,'Cancelled Orders'!$D$2:$G$10078,4,0)</f>
        <v>Customer Refusal</v>
      </c>
    </row>
    <row r="11339" spans="1:11" ht="13.2" x14ac:dyDescent="0.25">
      <c r="A11339" s="7">
        <v>290893581</v>
      </c>
      <c r="B11339" s="4">
        <v>730816</v>
      </c>
      <c r="C11339" s="4" t="s">
        <v>3304</v>
      </c>
      <c r="D11339" s="7">
        <v>60</v>
      </c>
      <c r="E11339" s="7">
        <v>1</v>
      </c>
      <c r="F11339" s="7">
        <v>60</v>
      </c>
      <c r="G11339" s="5" t="s">
        <v>22</v>
      </c>
      <c r="H11339" s="5" t="s">
        <v>22</v>
      </c>
      <c r="I11339">
        <f>VLOOKUP($A11339,'Cancelled Orders'!$D$2:$L$10078,COLUMN(E11338),0)</f>
        <v>0</v>
      </c>
      <c r="J11339" t="str">
        <f>VLOOKUP($A11339,'Cancelled Orders'!$D$2:$G$10078,3,0)</f>
        <v>Cancelled by Restaurant</v>
      </c>
      <c r="K11339" t="str">
        <f>VLOOKUP($A11339,'Cancelled Orders'!$D$2:$G$10078,4,0)</f>
        <v>Stock Shortage</v>
      </c>
    </row>
    <row r="11340" spans="1:11" ht="13.2" x14ac:dyDescent="0.25">
      <c r="A11340" s="7">
        <v>290882431</v>
      </c>
      <c r="B11340" s="4">
        <v>868766</v>
      </c>
      <c r="C11340" s="4" t="s">
        <v>3305</v>
      </c>
      <c r="D11340" s="7">
        <v>120</v>
      </c>
      <c r="E11340" s="7">
        <v>1</v>
      </c>
      <c r="F11340" s="7">
        <v>120</v>
      </c>
      <c r="G11340" s="5" t="s">
        <v>22</v>
      </c>
      <c r="H11340" s="5" t="s">
        <v>28</v>
      </c>
      <c r="I11340">
        <f>VLOOKUP($A11340,'Cancelled Orders'!$D$2:$L$10078,COLUMN(E11339),0)</f>
        <v>1</v>
      </c>
      <c r="J11340" t="str">
        <f>VLOOKUP($A11340,'Cancelled Orders'!$D$2:$G$10078,3,0)</f>
        <v>Order cancelled through app</v>
      </c>
      <c r="K11340" t="str">
        <f>VLOOKUP($A11340,'Cancelled Orders'!$D$2:$G$10078,4,0)</f>
        <v>Customer Refusal</v>
      </c>
    </row>
    <row r="11341" spans="1:11" ht="13.2" x14ac:dyDescent="0.25">
      <c r="A11341" s="7">
        <v>290401258</v>
      </c>
      <c r="B11341" s="4">
        <v>868768</v>
      </c>
      <c r="C11341" s="4" t="s">
        <v>3306</v>
      </c>
      <c r="D11341" s="7">
        <v>120</v>
      </c>
      <c r="E11341" s="7">
        <v>1</v>
      </c>
      <c r="F11341" s="7">
        <v>120</v>
      </c>
      <c r="G11341" s="5" t="s">
        <v>22</v>
      </c>
      <c r="H11341" s="5" t="s">
        <v>28</v>
      </c>
      <c r="I11341">
        <f>VLOOKUP($A11341,'Cancelled Orders'!$D$2:$L$10078,COLUMN(E11340),0)</f>
        <v>1</v>
      </c>
      <c r="J11341" t="str">
        <f>VLOOKUP($A11341,'Cancelled Orders'!$D$2:$G$10078,3,0)</f>
        <v>Order cancelled through app</v>
      </c>
      <c r="K11341" t="str">
        <f>VLOOKUP($A11341,'Cancelled Orders'!$D$2:$G$10078,4,0)</f>
        <v>Customer Refusal</v>
      </c>
    </row>
    <row r="11342" spans="1:11" ht="13.2" x14ac:dyDescent="0.25">
      <c r="A11342" s="7">
        <v>291734772</v>
      </c>
      <c r="B11342" s="4">
        <v>646462</v>
      </c>
      <c r="C11342" s="4" t="s">
        <v>3307</v>
      </c>
      <c r="D11342" s="7">
        <v>65</v>
      </c>
      <c r="E11342" s="7">
        <v>1</v>
      </c>
      <c r="F11342" s="7">
        <v>65</v>
      </c>
      <c r="G11342" s="5" t="s">
        <v>22</v>
      </c>
      <c r="H11342" s="5" t="s">
        <v>28</v>
      </c>
      <c r="I11342">
        <f>VLOOKUP($A11342,'Cancelled Orders'!$D$2:$L$10078,COLUMN(E11341),0)</f>
        <v>0</v>
      </c>
      <c r="J11342" t="str">
        <f>VLOOKUP($A11342,'Cancelled Orders'!$D$2:$G$10078,3,0)</f>
        <v>Order cancelled through app</v>
      </c>
      <c r="K11342" t="str">
        <f>VLOOKUP($A11342,'Cancelled Orders'!$D$2:$G$10078,4,0)</f>
        <v>Customer Refusal</v>
      </c>
    </row>
    <row r="11343" spans="1:11" ht="13.2" x14ac:dyDescent="0.25">
      <c r="A11343" s="7">
        <v>291365060</v>
      </c>
      <c r="B11343" s="4">
        <v>646462</v>
      </c>
      <c r="C11343" s="4" t="s">
        <v>3307</v>
      </c>
      <c r="D11343" s="7">
        <v>65</v>
      </c>
      <c r="E11343" s="7">
        <v>1</v>
      </c>
      <c r="F11343" s="7">
        <v>65</v>
      </c>
      <c r="G11343" s="5" t="s">
        <v>22</v>
      </c>
      <c r="H11343" s="5" t="s">
        <v>28</v>
      </c>
      <c r="I11343">
        <f>VLOOKUP($A11343,'Cancelled Orders'!$D$2:$L$10078,COLUMN(E11342),0)</f>
        <v>0</v>
      </c>
      <c r="J11343" t="str">
        <f>VLOOKUP($A11343,'Cancelled Orders'!$D$2:$G$10078,3,0)</f>
        <v>Order cancelled through app</v>
      </c>
      <c r="K11343" t="str">
        <f>VLOOKUP($A11343,'Cancelled Orders'!$D$2:$G$10078,4,0)</f>
        <v>Customer Refusal</v>
      </c>
    </row>
    <row r="11344" spans="1:11" ht="13.2" x14ac:dyDescent="0.25">
      <c r="A11344" s="7">
        <v>291352204</v>
      </c>
      <c r="B11344" s="4">
        <v>646462</v>
      </c>
      <c r="C11344" s="4" t="s">
        <v>3307</v>
      </c>
      <c r="D11344" s="7">
        <v>65</v>
      </c>
      <c r="E11344" s="7">
        <v>1</v>
      </c>
      <c r="F11344" s="7">
        <v>65</v>
      </c>
      <c r="G11344" s="5" t="s">
        <v>22</v>
      </c>
      <c r="H11344" s="5" t="s">
        <v>28</v>
      </c>
      <c r="I11344">
        <f>VLOOKUP($A11344,'Cancelled Orders'!$D$2:$L$10078,COLUMN(E11343),0)</f>
        <v>0</v>
      </c>
      <c r="J11344" t="str">
        <f>VLOOKUP($A11344,'Cancelled Orders'!$D$2:$G$10078,3,0)</f>
        <v>Order cancelled through app</v>
      </c>
      <c r="K11344" t="str">
        <f>VLOOKUP($A11344,'Cancelled Orders'!$D$2:$G$10078,4,0)</f>
        <v>Customer Refusal</v>
      </c>
    </row>
    <row r="11345" spans="1:11" ht="13.2" x14ac:dyDescent="0.25">
      <c r="A11345" s="7">
        <v>290880031</v>
      </c>
      <c r="B11345" s="4">
        <v>646462</v>
      </c>
      <c r="C11345" s="4" t="s">
        <v>3307</v>
      </c>
      <c r="D11345" s="7">
        <v>65</v>
      </c>
      <c r="E11345" s="7">
        <v>1</v>
      </c>
      <c r="F11345" s="7">
        <v>65</v>
      </c>
      <c r="G11345" s="5" t="s">
        <v>22</v>
      </c>
      <c r="H11345" s="5" t="s">
        <v>28</v>
      </c>
      <c r="I11345">
        <f>VLOOKUP($A11345,'Cancelled Orders'!$D$2:$L$10078,COLUMN(E11344),0)</f>
        <v>0</v>
      </c>
      <c r="J11345" t="str">
        <f>VLOOKUP($A11345,'Cancelled Orders'!$D$2:$G$10078,3,0)</f>
        <v>Order cancelled through app</v>
      </c>
      <c r="K11345" t="str">
        <f>VLOOKUP($A11345,'Cancelled Orders'!$D$2:$G$10078,4,0)</f>
        <v>Customer Refusal</v>
      </c>
    </row>
    <row r="11346" spans="1:11" ht="13.2" x14ac:dyDescent="0.25">
      <c r="A11346" s="7">
        <v>291735204</v>
      </c>
      <c r="B11346" s="4">
        <v>646462</v>
      </c>
      <c r="C11346" s="4" t="s">
        <v>3307</v>
      </c>
      <c r="D11346" s="7">
        <v>65</v>
      </c>
      <c r="E11346" s="7">
        <v>1</v>
      </c>
      <c r="F11346" s="7">
        <v>65</v>
      </c>
      <c r="G11346" s="5" t="s">
        <v>22</v>
      </c>
      <c r="H11346" s="5" t="s">
        <v>28</v>
      </c>
      <c r="I11346">
        <f>VLOOKUP($A11346,'Cancelled Orders'!$D$2:$L$10078,COLUMN(E11345),0)</f>
        <v>0</v>
      </c>
      <c r="J11346" t="str">
        <f>VLOOKUP($A11346,'Cancelled Orders'!$D$2:$G$10078,3,0)</f>
        <v>Order cancelled through app</v>
      </c>
      <c r="K11346" t="str">
        <f>VLOOKUP($A11346,'Cancelled Orders'!$D$2:$G$10078,4,0)</f>
        <v>Customer Refusal</v>
      </c>
    </row>
    <row r="11347" spans="1:11" ht="13.2" x14ac:dyDescent="0.25">
      <c r="A11347" s="7">
        <v>291734473</v>
      </c>
      <c r="B11347" s="4">
        <v>646462</v>
      </c>
      <c r="C11347" s="4" t="s">
        <v>3307</v>
      </c>
      <c r="D11347" s="7">
        <v>65</v>
      </c>
      <c r="E11347" s="7">
        <v>1</v>
      </c>
      <c r="F11347" s="7">
        <v>65</v>
      </c>
      <c r="G11347" s="5" t="s">
        <v>22</v>
      </c>
      <c r="H11347" s="5" t="s">
        <v>28</v>
      </c>
      <c r="I11347">
        <f>VLOOKUP($A11347,'Cancelled Orders'!$D$2:$L$10078,COLUMN(E11346),0)</f>
        <v>0</v>
      </c>
      <c r="J11347" t="str">
        <f>VLOOKUP($A11347,'Cancelled Orders'!$D$2:$G$10078,3,0)</f>
        <v>Order cancelled through app</v>
      </c>
      <c r="K11347" t="str">
        <f>VLOOKUP($A11347,'Cancelled Orders'!$D$2:$G$10078,4,0)</f>
        <v>Customer Refusal</v>
      </c>
    </row>
    <row r="11348" spans="1:11" ht="13.2" x14ac:dyDescent="0.25">
      <c r="A11348" s="7">
        <v>290886241</v>
      </c>
      <c r="B11348" s="4">
        <v>646462</v>
      </c>
      <c r="C11348" s="4" t="s">
        <v>3307</v>
      </c>
      <c r="D11348" s="7">
        <v>65</v>
      </c>
      <c r="E11348" s="7">
        <v>1</v>
      </c>
      <c r="F11348" s="7">
        <v>65</v>
      </c>
      <c r="G11348" s="5" t="s">
        <v>22</v>
      </c>
      <c r="H11348" s="5" t="s">
        <v>28</v>
      </c>
      <c r="I11348">
        <f>VLOOKUP($A11348,'Cancelled Orders'!$D$2:$L$10078,COLUMN(E11347),0)</f>
        <v>0</v>
      </c>
      <c r="J11348" t="str">
        <f>VLOOKUP($A11348,'Cancelled Orders'!$D$2:$G$10078,3,0)</f>
        <v>Order cancelled through app</v>
      </c>
      <c r="K11348" t="str">
        <f>VLOOKUP($A11348,'Cancelled Orders'!$D$2:$G$10078,4,0)</f>
        <v>Customer Refusal</v>
      </c>
    </row>
    <row r="11349" spans="1:11" ht="13.2" x14ac:dyDescent="0.25">
      <c r="A11349" s="7">
        <v>289964145</v>
      </c>
      <c r="B11349" s="4">
        <v>646462</v>
      </c>
      <c r="C11349" s="4" t="s">
        <v>3307</v>
      </c>
      <c r="D11349" s="7">
        <v>65</v>
      </c>
      <c r="E11349" s="7">
        <v>1</v>
      </c>
      <c r="F11349" s="7">
        <v>65</v>
      </c>
      <c r="G11349" s="5" t="s">
        <v>22</v>
      </c>
      <c r="H11349" s="5" t="s">
        <v>28</v>
      </c>
      <c r="I11349">
        <f>VLOOKUP($A11349,'Cancelled Orders'!$D$2:$L$10078,COLUMN(E11348),0)</f>
        <v>0</v>
      </c>
      <c r="J11349" t="str">
        <f>VLOOKUP($A11349,'Cancelled Orders'!$D$2:$G$10078,3,0)</f>
        <v>Order cancelled through app</v>
      </c>
      <c r="K11349" t="str">
        <f>VLOOKUP($A11349,'Cancelled Orders'!$D$2:$G$10078,4,0)</f>
        <v>Customer Refusal</v>
      </c>
    </row>
    <row r="11350" spans="1:11" ht="13.2" x14ac:dyDescent="0.25">
      <c r="A11350" s="7">
        <v>291345929</v>
      </c>
      <c r="B11350" s="4">
        <v>646464</v>
      </c>
      <c r="C11350" s="4" t="s">
        <v>3308</v>
      </c>
      <c r="D11350" s="7">
        <v>65</v>
      </c>
      <c r="E11350" s="7">
        <v>1</v>
      </c>
      <c r="F11350" s="7">
        <v>65</v>
      </c>
      <c r="G11350" s="5" t="s">
        <v>22</v>
      </c>
      <c r="H11350" s="5" t="s">
        <v>28</v>
      </c>
      <c r="I11350">
        <f>VLOOKUP($A11350,'Cancelled Orders'!$D$2:$L$10078,COLUMN(E11349),0)</f>
        <v>0</v>
      </c>
      <c r="J11350" t="str">
        <f>VLOOKUP($A11350,'Cancelled Orders'!$D$2:$G$10078,3,0)</f>
        <v>Order cancelled through app</v>
      </c>
      <c r="K11350" t="str">
        <f>VLOOKUP($A11350,'Cancelled Orders'!$D$2:$G$10078,4,0)</f>
        <v>Customer Refusal</v>
      </c>
    </row>
    <row r="11351" spans="1:11" ht="13.2" x14ac:dyDescent="0.25">
      <c r="A11351" s="7">
        <v>290887637</v>
      </c>
      <c r="B11351" s="4">
        <v>836026</v>
      </c>
      <c r="C11351" s="4" t="s">
        <v>3309</v>
      </c>
      <c r="D11351" s="7">
        <v>25</v>
      </c>
      <c r="E11351" s="7">
        <v>11</v>
      </c>
      <c r="F11351" s="7">
        <v>275</v>
      </c>
      <c r="G11351" s="5" t="s">
        <v>22</v>
      </c>
      <c r="H11351" s="5" t="s">
        <v>22</v>
      </c>
      <c r="I11351">
        <f>VLOOKUP($A11351,'Cancelled Orders'!$D$2:$L$10078,COLUMN(E11350),0)</f>
        <v>1</v>
      </c>
      <c r="J11351" t="str">
        <f>VLOOKUP($A11351,'Cancelled Orders'!$D$2:$G$10078,3,0)</f>
        <v>Order cancelled through app</v>
      </c>
      <c r="K11351" t="str">
        <f>VLOOKUP($A11351,'Cancelled Orders'!$D$2:$G$10078,4,0)</f>
        <v>Customer Refusal</v>
      </c>
    </row>
    <row r="11352" spans="1:11" ht="13.2" x14ac:dyDescent="0.25">
      <c r="A11352" s="7">
        <v>291727413</v>
      </c>
      <c r="B11352" s="4">
        <v>836026</v>
      </c>
      <c r="C11352" s="4" t="s">
        <v>3309</v>
      </c>
      <c r="D11352" s="7">
        <v>25</v>
      </c>
      <c r="E11352" s="7">
        <v>3</v>
      </c>
      <c r="F11352" s="7">
        <v>75</v>
      </c>
      <c r="G11352" s="5" t="s">
        <v>22</v>
      </c>
      <c r="H11352" s="5" t="s">
        <v>22</v>
      </c>
      <c r="I11352">
        <f>VLOOKUP($A11352,'Cancelled Orders'!$D$2:$L$10078,COLUMN(E11351),0)</f>
        <v>1</v>
      </c>
      <c r="J11352" t="str">
        <f>VLOOKUP($A11352,'Cancelled Orders'!$D$2:$G$10078,3,0)</f>
        <v>Order cancelled through app</v>
      </c>
      <c r="K11352" t="str">
        <f>VLOOKUP($A11352,'Cancelled Orders'!$D$2:$G$10078,4,0)</f>
        <v>Customer Refusal</v>
      </c>
    </row>
    <row r="11353" spans="1:11" ht="13.2" x14ac:dyDescent="0.25">
      <c r="A11353" s="7">
        <v>290403885</v>
      </c>
      <c r="B11353" s="4">
        <v>836026</v>
      </c>
      <c r="C11353" s="4" t="s">
        <v>3309</v>
      </c>
      <c r="D11353" s="7">
        <v>25</v>
      </c>
      <c r="E11353" s="7">
        <v>2</v>
      </c>
      <c r="F11353" s="7">
        <v>50</v>
      </c>
      <c r="G11353" s="5" t="s">
        <v>22</v>
      </c>
      <c r="H11353" s="5" t="s">
        <v>22</v>
      </c>
      <c r="I11353">
        <f>VLOOKUP($A11353,'Cancelled Orders'!$D$2:$L$10078,COLUMN(E11352),0)</f>
        <v>1</v>
      </c>
      <c r="J11353" t="str">
        <f>VLOOKUP($A11353,'Cancelled Orders'!$D$2:$G$10078,3,0)</f>
        <v>Order cancelled through app</v>
      </c>
      <c r="K11353" t="str">
        <f>VLOOKUP($A11353,'Cancelled Orders'!$D$2:$G$10078,4,0)</f>
        <v>Customer Refusal</v>
      </c>
    </row>
    <row r="11354" spans="1:11" ht="13.2" x14ac:dyDescent="0.25">
      <c r="A11354" s="7">
        <v>291434109</v>
      </c>
      <c r="B11354" s="4">
        <v>782452</v>
      </c>
      <c r="C11354" s="4" t="s">
        <v>596</v>
      </c>
      <c r="D11354" s="7">
        <v>52</v>
      </c>
      <c r="E11354" s="7">
        <v>1</v>
      </c>
      <c r="F11354" s="7">
        <v>52</v>
      </c>
      <c r="G11354" s="5" t="s">
        <v>22</v>
      </c>
      <c r="H11354" s="5" t="s">
        <v>22</v>
      </c>
      <c r="I11354">
        <f>VLOOKUP($A11354,'Cancelled Orders'!$D$2:$L$10078,COLUMN(E11353),0)</f>
        <v>1</v>
      </c>
      <c r="J11354" t="str">
        <f>VLOOKUP($A11354,'Cancelled Orders'!$D$2:$G$10078,3,0)</f>
        <v>Order cancelled through app</v>
      </c>
      <c r="K11354" t="str">
        <f>VLOOKUP($A11354,'Cancelled Orders'!$D$2:$G$10078,4,0)</f>
        <v>Customer Refusal</v>
      </c>
    </row>
    <row r="11355" spans="1:11" ht="13.2" x14ac:dyDescent="0.25">
      <c r="A11355" s="7">
        <v>290057402</v>
      </c>
      <c r="B11355" s="4">
        <v>782453</v>
      </c>
      <c r="C11355" s="4" t="s">
        <v>3310</v>
      </c>
      <c r="D11355" s="7">
        <v>52</v>
      </c>
      <c r="E11355" s="7">
        <v>1</v>
      </c>
      <c r="F11355" s="7">
        <v>52</v>
      </c>
      <c r="G11355" s="5" t="s">
        <v>22</v>
      </c>
      <c r="H11355" s="5" t="s">
        <v>22</v>
      </c>
      <c r="I11355">
        <f>VLOOKUP($A11355,'Cancelled Orders'!$D$2:$L$10078,COLUMN(E11354),0)</f>
        <v>1</v>
      </c>
      <c r="J11355" t="str">
        <f>VLOOKUP($A11355,'Cancelled Orders'!$D$2:$G$10078,3,0)</f>
        <v>Cancelled by Restaurant</v>
      </c>
      <c r="K11355" t="str">
        <f>VLOOKUP($A11355,'Cancelled Orders'!$D$2:$G$10078,4,0)</f>
        <v>Item Unavailable</v>
      </c>
    </row>
    <row r="11356" spans="1:11" ht="13.2" x14ac:dyDescent="0.25">
      <c r="A11356" s="7">
        <v>290056123</v>
      </c>
      <c r="B11356" s="4">
        <v>782453</v>
      </c>
      <c r="C11356" s="4" t="s">
        <v>3310</v>
      </c>
      <c r="D11356" s="7">
        <v>52</v>
      </c>
      <c r="E11356" s="7">
        <v>1</v>
      </c>
      <c r="F11356" s="7">
        <v>52</v>
      </c>
      <c r="G11356" s="5" t="s">
        <v>22</v>
      </c>
      <c r="H11356" s="5" t="s">
        <v>22</v>
      </c>
      <c r="I11356">
        <f>VLOOKUP($A11356,'Cancelled Orders'!$D$2:$L$10078,COLUMN(E11355),0)</f>
        <v>1</v>
      </c>
      <c r="J11356" t="str">
        <f>VLOOKUP($A11356,'Cancelled Orders'!$D$2:$G$10078,3,0)</f>
        <v>Cancelled by Restaurant</v>
      </c>
      <c r="K11356" t="str">
        <f>VLOOKUP($A11356,'Cancelled Orders'!$D$2:$G$10078,4,0)</f>
        <v>Item Unavailable</v>
      </c>
    </row>
    <row r="11357" spans="1:11" ht="13.2" x14ac:dyDescent="0.25">
      <c r="A11357" s="7">
        <v>290045890</v>
      </c>
      <c r="B11357" s="4">
        <v>827038</v>
      </c>
      <c r="C11357" s="4" t="s">
        <v>3311</v>
      </c>
      <c r="D11357" s="7">
        <v>52</v>
      </c>
      <c r="E11357" s="7">
        <v>1</v>
      </c>
      <c r="F11357" s="7">
        <v>52</v>
      </c>
      <c r="G11357" s="5" t="s">
        <v>22</v>
      </c>
      <c r="H11357" s="5" t="s">
        <v>22</v>
      </c>
      <c r="I11357">
        <f>VLOOKUP($A11357,'Cancelled Orders'!$D$2:$L$10078,COLUMN(E11356),0)</f>
        <v>1</v>
      </c>
      <c r="J11357" t="str">
        <f>VLOOKUP($A11357,'Cancelled Orders'!$D$2:$G$10078,3,0)</f>
        <v>Cancelled by Restaurant</v>
      </c>
      <c r="K11357" t="str">
        <f>VLOOKUP($A11357,'Cancelled Orders'!$D$2:$G$10078,4,0)</f>
        <v>Item Unavailable</v>
      </c>
    </row>
    <row r="11358" spans="1:11" ht="13.2" x14ac:dyDescent="0.25">
      <c r="A11358" s="7">
        <v>290045318</v>
      </c>
      <c r="B11358" s="4">
        <v>827038</v>
      </c>
      <c r="C11358" s="4" t="s">
        <v>3311</v>
      </c>
      <c r="D11358" s="7">
        <v>52</v>
      </c>
      <c r="E11358" s="7">
        <v>1</v>
      </c>
      <c r="F11358" s="7">
        <v>52</v>
      </c>
      <c r="G11358" s="5" t="s">
        <v>22</v>
      </c>
      <c r="H11358" s="5" t="s">
        <v>22</v>
      </c>
      <c r="I11358">
        <f>VLOOKUP($A11358,'Cancelled Orders'!$D$2:$L$10078,COLUMN(E11357),0)</f>
        <v>1</v>
      </c>
      <c r="J11358" t="str">
        <f>VLOOKUP($A11358,'Cancelled Orders'!$D$2:$G$10078,3,0)</f>
        <v>Cancelled by Restaurant</v>
      </c>
      <c r="K11358" t="str">
        <f>VLOOKUP($A11358,'Cancelled Orders'!$D$2:$G$10078,4,0)</f>
        <v>Item Unavailable</v>
      </c>
    </row>
    <row r="11359" spans="1:11" ht="13.2" x14ac:dyDescent="0.25">
      <c r="A11359" s="7">
        <v>290884053</v>
      </c>
      <c r="B11359" s="4">
        <v>646491</v>
      </c>
      <c r="C11359" s="4" t="s">
        <v>3312</v>
      </c>
      <c r="D11359" s="7">
        <v>130</v>
      </c>
      <c r="E11359" s="7">
        <v>1</v>
      </c>
      <c r="F11359" s="7">
        <v>130</v>
      </c>
      <c r="G11359" s="5" t="s">
        <v>22</v>
      </c>
      <c r="H11359" s="5" t="s">
        <v>28</v>
      </c>
      <c r="I11359">
        <f>VLOOKUP($A11359,'Cancelled Orders'!$D$2:$L$10078,COLUMN(E11358),0)</f>
        <v>0</v>
      </c>
      <c r="J11359" t="str">
        <f>VLOOKUP($A11359,'Cancelled Orders'!$D$2:$G$10078,3,0)</f>
        <v>Order cancelled through app</v>
      </c>
      <c r="K11359" t="str">
        <f>VLOOKUP($A11359,'Cancelled Orders'!$D$2:$G$10078,4,0)</f>
        <v>Customer Refusal</v>
      </c>
    </row>
    <row r="11360" spans="1:11" ht="13.2" x14ac:dyDescent="0.25">
      <c r="A11360" s="7">
        <v>289828495</v>
      </c>
      <c r="B11360" s="4">
        <v>824995</v>
      </c>
      <c r="C11360" s="4" t="s">
        <v>1770</v>
      </c>
      <c r="D11360" s="7">
        <v>66</v>
      </c>
      <c r="E11360" s="7">
        <v>1</v>
      </c>
      <c r="F11360" s="7">
        <v>66</v>
      </c>
      <c r="G11360" s="5" t="s">
        <v>22</v>
      </c>
      <c r="H11360" s="5" t="s">
        <v>28</v>
      </c>
      <c r="I11360">
        <f>VLOOKUP($A11360,'Cancelled Orders'!$D$2:$L$10078,COLUMN(E11359),0)</f>
        <v>1</v>
      </c>
      <c r="J11360" t="str">
        <f>VLOOKUP($A11360,'Cancelled Orders'!$D$2:$G$10078,3,0)</f>
        <v>Cancelled by Restaurant</v>
      </c>
      <c r="K11360" t="str">
        <f>VLOOKUP($A11360,'Cancelled Orders'!$D$2:$G$10078,4,0)</f>
        <v>Stock Shortage</v>
      </c>
    </row>
    <row r="11361" spans="1:11" ht="13.2" x14ac:dyDescent="0.25">
      <c r="A11361" s="7">
        <v>291348785</v>
      </c>
      <c r="B11361" s="4">
        <v>824995</v>
      </c>
      <c r="C11361" s="4" t="s">
        <v>1770</v>
      </c>
      <c r="D11361" s="7">
        <v>66</v>
      </c>
      <c r="E11361" s="7">
        <v>1</v>
      </c>
      <c r="F11361" s="7">
        <v>66</v>
      </c>
      <c r="G11361" s="5" t="s">
        <v>22</v>
      </c>
      <c r="H11361" s="5" t="s">
        <v>28</v>
      </c>
      <c r="I11361">
        <f>VLOOKUP($A11361,'Cancelled Orders'!$D$2:$L$10078,COLUMN(E11360),0)</f>
        <v>1</v>
      </c>
      <c r="J11361" t="str">
        <f>VLOOKUP($A11361,'Cancelled Orders'!$D$2:$G$10078,3,0)</f>
        <v>Order cancelled through app</v>
      </c>
      <c r="K11361" t="str">
        <f>VLOOKUP($A11361,'Cancelled Orders'!$D$2:$G$10078,4,0)</f>
        <v>Customer Refusal</v>
      </c>
    </row>
    <row r="11362" spans="1:11" ht="13.2" x14ac:dyDescent="0.25">
      <c r="A11362" s="7">
        <v>291023378</v>
      </c>
      <c r="B11362" s="4">
        <v>805008</v>
      </c>
      <c r="C11362" s="4" t="s">
        <v>307</v>
      </c>
      <c r="D11362" s="7">
        <v>66</v>
      </c>
      <c r="E11362" s="7">
        <v>1</v>
      </c>
      <c r="F11362" s="7">
        <v>66</v>
      </c>
      <c r="G11362" s="5" t="s">
        <v>22</v>
      </c>
      <c r="H11362" s="5" t="s">
        <v>28</v>
      </c>
      <c r="I11362">
        <f>VLOOKUP($A11362,'Cancelled Orders'!$D$2:$L$10078,COLUMN(E11361),0)</f>
        <v>1</v>
      </c>
      <c r="J11362" t="str">
        <f>VLOOKUP($A11362,'Cancelled Orders'!$D$2:$G$10078,3,0)</f>
        <v>Cancelled by Restaurant</v>
      </c>
      <c r="K11362" t="str">
        <f>VLOOKUP($A11362,'Cancelled Orders'!$D$2:$G$10078,4,0)</f>
        <v>Stock Shortage</v>
      </c>
    </row>
    <row r="11363" spans="1:11" ht="13.2" x14ac:dyDescent="0.25">
      <c r="A11363" s="7">
        <v>290898979</v>
      </c>
      <c r="B11363" s="4">
        <v>805008</v>
      </c>
      <c r="C11363" s="4" t="s">
        <v>307</v>
      </c>
      <c r="D11363" s="7">
        <v>66</v>
      </c>
      <c r="E11363" s="7">
        <v>1</v>
      </c>
      <c r="F11363" s="7">
        <v>66</v>
      </c>
      <c r="G11363" s="5" t="s">
        <v>22</v>
      </c>
      <c r="H11363" s="5" t="s">
        <v>28</v>
      </c>
      <c r="I11363">
        <f>VLOOKUP($A11363,'Cancelled Orders'!$D$2:$L$10078,COLUMN(E11362),0)</f>
        <v>1</v>
      </c>
      <c r="J11363" t="str">
        <f>VLOOKUP($A11363,'Cancelled Orders'!$D$2:$G$10078,3,0)</f>
        <v>Order cancelled through app</v>
      </c>
      <c r="K11363" t="str">
        <f>VLOOKUP($A11363,'Cancelled Orders'!$D$2:$G$10078,4,0)</f>
        <v>Customer Refusal</v>
      </c>
    </row>
    <row r="11364" spans="1:11" ht="13.2" x14ac:dyDescent="0.25">
      <c r="A11364" s="7">
        <v>290216839</v>
      </c>
      <c r="B11364" s="4">
        <v>805008</v>
      </c>
      <c r="C11364" s="4" t="s">
        <v>307</v>
      </c>
      <c r="D11364" s="7">
        <v>66</v>
      </c>
      <c r="E11364" s="7">
        <v>1</v>
      </c>
      <c r="F11364" s="7">
        <v>66</v>
      </c>
      <c r="G11364" s="5" t="s">
        <v>22</v>
      </c>
      <c r="H11364" s="5" t="s">
        <v>28</v>
      </c>
      <c r="I11364">
        <f>VLOOKUP($A11364,'Cancelled Orders'!$D$2:$L$10078,COLUMN(E11363),0)</f>
        <v>1</v>
      </c>
      <c r="J11364" t="str">
        <f>VLOOKUP($A11364,'Cancelled Orders'!$D$2:$G$10078,3,0)</f>
        <v>Order cancelled through app</v>
      </c>
      <c r="K11364" t="str">
        <f>VLOOKUP($A11364,'Cancelled Orders'!$D$2:$G$10078,4,0)</f>
        <v>Customer Refusal</v>
      </c>
    </row>
    <row r="11365" spans="1:11" ht="13.2" x14ac:dyDescent="0.25">
      <c r="A11365" s="7">
        <v>290201455</v>
      </c>
      <c r="B11365" s="4">
        <v>805008</v>
      </c>
      <c r="C11365" s="4" t="s">
        <v>307</v>
      </c>
      <c r="D11365" s="7">
        <v>66</v>
      </c>
      <c r="E11365" s="7">
        <v>1</v>
      </c>
      <c r="F11365" s="7">
        <v>66</v>
      </c>
      <c r="G11365" s="5" t="s">
        <v>22</v>
      </c>
      <c r="H11365" s="5" t="s">
        <v>28</v>
      </c>
      <c r="I11365">
        <f>VLOOKUP($A11365,'Cancelled Orders'!$D$2:$L$10078,COLUMN(E11364),0)</f>
        <v>1</v>
      </c>
      <c r="J11365" t="str">
        <f>VLOOKUP($A11365,'Cancelled Orders'!$D$2:$G$10078,3,0)</f>
        <v>Order cancelled through app</v>
      </c>
      <c r="K11365" t="str">
        <f>VLOOKUP($A11365,'Cancelled Orders'!$D$2:$G$10078,4,0)</f>
        <v>Customer Refusal</v>
      </c>
    </row>
    <row r="11366" spans="1:11" ht="13.2" x14ac:dyDescent="0.25">
      <c r="A11366" s="7">
        <v>290266174</v>
      </c>
      <c r="B11366" s="4">
        <v>805008</v>
      </c>
      <c r="C11366" s="4" t="s">
        <v>307</v>
      </c>
      <c r="D11366" s="7">
        <v>66</v>
      </c>
      <c r="E11366" s="7">
        <v>1</v>
      </c>
      <c r="F11366" s="7">
        <v>66</v>
      </c>
      <c r="G11366" s="5" t="s">
        <v>22</v>
      </c>
      <c r="H11366" s="5" t="s">
        <v>28</v>
      </c>
      <c r="I11366">
        <f>VLOOKUP($A11366,'Cancelled Orders'!$D$2:$L$10078,COLUMN(E11365),0)</f>
        <v>1</v>
      </c>
      <c r="J11366" t="str">
        <f>VLOOKUP($A11366,'Cancelled Orders'!$D$2:$G$10078,3,0)</f>
        <v>Order cancelled through app</v>
      </c>
      <c r="K11366" t="str">
        <f>VLOOKUP($A11366,'Cancelled Orders'!$D$2:$G$10078,4,0)</f>
        <v>Customer Refusal</v>
      </c>
    </row>
    <row r="11367" spans="1:11" ht="13.2" x14ac:dyDescent="0.25">
      <c r="A11367" s="7">
        <v>290246295</v>
      </c>
      <c r="B11367" s="4">
        <v>805008</v>
      </c>
      <c r="C11367" s="4" t="s">
        <v>307</v>
      </c>
      <c r="D11367" s="7">
        <v>66</v>
      </c>
      <c r="E11367" s="7">
        <v>1</v>
      </c>
      <c r="F11367" s="7">
        <v>66</v>
      </c>
      <c r="G11367" s="5" t="s">
        <v>22</v>
      </c>
      <c r="H11367" s="5" t="s">
        <v>28</v>
      </c>
      <c r="I11367">
        <f>VLOOKUP($A11367,'Cancelled Orders'!$D$2:$L$10078,COLUMN(E11366),0)</f>
        <v>1</v>
      </c>
      <c r="J11367" t="str">
        <f>VLOOKUP($A11367,'Cancelled Orders'!$D$2:$G$10078,3,0)</f>
        <v>Order cancelled through app</v>
      </c>
      <c r="K11367" t="str">
        <f>VLOOKUP($A11367,'Cancelled Orders'!$D$2:$G$10078,4,0)</f>
        <v>Customer Refusal</v>
      </c>
    </row>
    <row r="11368" spans="1:11" ht="13.2" x14ac:dyDescent="0.25">
      <c r="A11368" s="7">
        <v>291056100</v>
      </c>
      <c r="B11368" s="4">
        <v>699180</v>
      </c>
      <c r="C11368" s="4" t="s">
        <v>215</v>
      </c>
      <c r="D11368" s="7">
        <v>85</v>
      </c>
      <c r="E11368" s="7">
        <v>1</v>
      </c>
      <c r="F11368" s="7">
        <v>85</v>
      </c>
      <c r="G11368" s="5" t="s">
        <v>22</v>
      </c>
      <c r="H11368" s="5" t="s">
        <v>28</v>
      </c>
      <c r="I11368">
        <f>VLOOKUP($A11368,'Cancelled Orders'!$D$2:$L$10078,COLUMN(E11367),0)</f>
        <v>1</v>
      </c>
      <c r="J11368" t="str">
        <f>VLOOKUP($A11368,'Cancelled Orders'!$D$2:$G$10078,3,0)</f>
        <v>Order cancelled through app</v>
      </c>
      <c r="K11368" t="str">
        <f>VLOOKUP($A11368,'Cancelled Orders'!$D$2:$G$10078,4,0)</f>
        <v>Customer Refusal</v>
      </c>
    </row>
    <row r="11369" spans="1:11" ht="13.2" x14ac:dyDescent="0.25">
      <c r="A11369" s="7">
        <v>291341810</v>
      </c>
      <c r="B11369" s="4">
        <v>864402</v>
      </c>
      <c r="C11369" s="4" t="s">
        <v>84</v>
      </c>
      <c r="D11369" s="7">
        <v>40</v>
      </c>
      <c r="E11369" s="7">
        <v>1</v>
      </c>
      <c r="F11369" s="7">
        <v>40</v>
      </c>
      <c r="G11369" s="5" t="s">
        <v>22</v>
      </c>
      <c r="H11369" s="5" t="s">
        <v>28</v>
      </c>
      <c r="I11369">
        <f>VLOOKUP($A11369,'Cancelled Orders'!$D$2:$L$10078,COLUMN(E11368),0)</f>
        <v>1</v>
      </c>
      <c r="J11369" t="str">
        <f>VLOOKUP($A11369,'Cancelled Orders'!$D$2:$G$10078,3,0)</f>
        <v>Order cancelled through app</v>
      </c>
      <c r="K11369" t="str">
        <f>VLOOKUP($A11369,'Cancelled Orders'!$D$2:$G$10078,4,0)</f>
        <v>Customer Refusal</v>
      </c>
    </row>
    <row r="11370" spans="1:11" ht="13.2" x14ac:dyDescent="0.25">
      <c r="A11370" s="7">
        <v>290531081</v>
      </c>
      <c r="B11370" s="4">
        <v>864402</v>
      </c>
      <c r="C11370" s="4" t="s">
        <v>84</v>
      </c>
      <c r="D11370" s="7">
        <v>40</v>
      </c>
      <c r="E11370" s="7">
        <v>1</v>
      </c>
      <c r="F11370" s="7">
        <v>40</v>
      </c>
      <c r="G11370" s="5" t="s">
        <v>22</v>
      </c>
      <c r="H11370" s="5" t="s">
        <v>28</v>
      </c>
      <c r="I11370">
        <f>VLOOKUP($A11370,'Cancelled Orders'!$D$2:$L$10078,COLUMN(E11369),0)</f>
        <v>1</v>
      </c>
      <c r="J11370" t="str">
        <f>VLOOKUP($A11370,'Cancelled Orders'!$D$2:$G$10078,3,0)</f>
        <v>Order cancelled through app</v>
      </c>
      <c r="K11370" t="str">
        <f>VLOOKUP($A11370,'Cancelled Orders'!$D$2:$G$10078,4,0)</f>
        <v>Customer Refusal</v>
      </c>
    </row>
    <row r="11371" spans="1:11" ht="13.2" x14ac:dyDescent="0.25">
      <c r="A11371" s="7">
        <v>290396678</v>
      </c>
      <c r="B11371" s="4">
        <v>864402</v>
      </c>
      <c r="C11371" s="4" t="s">
        <v>84</v>
      </c>
      <c r="D11371" s="7">
        <v>40</v>
      </c>
      <c r="E11371" s="7">
        <v>1</v>
      </c>
      <c r="F11371" s="7">
        <v>40</v>
      </c>
      <c r="G11371" s="5" t="s">
        <v>22</v>
      </c>
      <c r="H11371" s="5" t="s">
        <v>28</v>
      </c>
      <c r="I11371">
        <f>VLOOKUP($A11371,'Cancelled Orders'!$D$2:$L$10078,COLUMN(E11370),0)</f>
        <v>1</v>
      </c>
      <c r="J11371" t="str">
        <f>VLOOKUP($A11371,'Cancelled Orders'!$D$2:$G$10078,3,0)</f>
        <v>Order cancelled through app</v>
      </c>
      <c r="K11371" t="str">
        <f>VLOOKUP($A11371,'Cancelled Orders'!$D$2:$G$10078,4,0)</f>
        <v>Customer Refusal</v>
      </c>
    </row>
    <row r="11372" spans="1:11" ht="13.2" x14ac:dyDescent="0.25">
      <c r="A11372" s="7">
        <v>290882879</v>
      </c>
      <c r="B11372" s="4">
        <v>864402</v>
      </c>
      <c r="C11372" s="4" t="s">
        <v>84</v>
      </c>
      <c r="D11372" s="7">
        <v>40</v>
      </c>
      <c r="E11372" s="7">
        <v>1</v>
      </c>
      <c r="F11372" s="7">
        <v>40</v>
      </c>
      <c r="G11372" s="5" t="s">
        <v>22</v>
      </c>
      <c r="H11372" s="5" t="s">
        <v>28</v>
      </c>
      <c r="I11372">
        <f>VLOOKUP($A11372,'Cancelled Orders'!$D$2:$L$10078,COLUMN(E11371),0)</f>
        <v>1</v>
      </c>
      <c r="J11372" t="str">
        <f>VLOOKUP($A11372,'Cancelled Orders'!$D$2:$G$10078,3,0)</f>
        <v>Order cancelled through app</v>
      </c>
      <c r="K11372" t="str">
        <f>VLOOKUP($A11372,'Cancelled Orders'!$D$2:$G$10078,4,0)</f>
        <v>Customer Refusal</v>
      </c>
    </row>
    <row r="11373" spans="1:11" ht="13.2" x14ac:dyDescent="0.25">
      <c r="A11373" s="7">
        <v>290531351</v>
      </c>
      <c r="B11373" s="4">
        <v>864402</v>
      </c>
      <c r="C11373" s="4" t="s">
        <v>84</v>
      </c>
      <c r="D11373" s="7">
        <v>40</v>
      </c>
      <c r="E11373" s="7">
        <v>1</v>
      </c>
      <c r="F11373" s="7">
        <v>40</v>
      </c>
      <c r="G11373" s="5" t="s">
        <v>22</v>
      </c>
      <c r="H11373" s="5" t="s">
        <v>28</v>
      </c>
      <c r="I11373">
        <f>VLOOKUP($A11373,'Cancelled Orders'!$D$2:$L$10078,COLUMN(E11372),0)</f>
        <v>1</v>
      </c>
      <c r="J11373" t="str">
        <f>VLOOKUP($A11373,'Cancelled Orders'!$D$2:$G$10078,3,0)</f>
        <v>Order cancelled through app</v>
      </c>
      <c r="K11373" t="str">
        <f>VLOOKUP($A11373,'Cancelled Orders'!$D$2:$G$10078,4,0)</f>
        <v>Customer Refusal</v>
      </c>
    </row>
    <row r="11374" spans="1:11" ht="13.2" x14ac:dyDescent="0.25">
      <c r="A11374" s="7">
        <v>290049631</v>
      </c>
      <c r="B11374" s="4">
        <v>637591</v>
      </c>
      <c r="C11374" s="4" t="s">
        <v>2569</v>
      </c>
      <c r="D11374" s="7">
        <v>35</v>
      </c>
      <c r="E11374" s="7">
        <v>1</v>
      </c>
      <c r="F11374" s="7">
        <v>35</v>
      </c>
      <c r="G11374" s="5" t="s">
        <v>22</v>
      </c>
      <c r="H11374" s="5" t="s">
        <v>28</v>
      </c>
      <c r="I11374">
        <f>VLOOKUP($A11374,'Cancelled Orders'!$D$2:$L$10078,COLUMN(E11373),0)</f>
        <v>1</v>
      </c>
      <c r="J11374" t="str">
        <f>VLOOKUP($A11374,'Cancelled Orders'!$D$2:$G$10078,3,0)</f>
        <v>Order cancelled through app</v>
      </c>
      <c r="K11374" t="str">
        <f>VLOOKUP($A11374,'Cancelled Orders'!$D$2:$G$10078,4,0)</f>
        <v>Customer Refusal</v>
      </c>
    </row>
    <row r="11375" spans="1:11" ht="13.2" x14ac:dyDescent="0.25">
      <c r="A11375" s="7">
        <v>290958747</v>
      </c>
      <c r="B11375" s="4">
        <v>637591</v>
      </c>
      <c r="C11375" s="4" t="s">
        <v>2569</v>
      </c>
      <c r="D11375" s="7">
        <v>35</v>
      </c>
      <c r="E11375" s="7">
        <v>1</v>
      </c>
      <c r="F11375" s="7">
        <v>35</v>
      </c>
      <c r="G11375" s="5" t="s">
        <v>22</v>
      </c>
      <c r="H11375" s="5" t="s">
        <v>28</v>
      </c>
      <c r="I11375">
        <f>VLOOKUP($A11375,'Cancelled Orders'!$D$2:$L$10078,COLUMN(E11374),0)</f>
        <v>1</v>
      </c>
      <c r="J11375" t="str">
        <f>VLOOKUP($A11375,'Cancelled Orders'!$D$2:$G$10078,3,0)</f>
        <v>Order cancelled through app</v>
      </c>
      <c r="K11375" t="str">
        <f>VLOOKUP($A11375,'Cancelled Orders'!$D$2:$G$10078,4,0)</f>
        <v>Customer Refusal</v>
      </c>
    </row>
    <row r="11376" spans="1:11" ht="13.2" x14ac:dyDescent="0.25">
      <c r="A11376" s="7">
        <v>291550563</v>
      </c>
      <c r="B11376" s="4">
        <v>828128</v>
      </c>
      <c r="C11376" s="4" t="s">
        <v>215</v>
      </c>
      <c r="D11376" s="7">
        <v>115</v>
      </c>
      <c r="E11376" s="7">
        <v>1</v>
      </c>
      <c r="F11376" s="7">
        <v>115</v>
      </c>
      <c r="G11376" s="5" t="s">
        <v>22</v>
      </c>
      <c r="H11376" s="5" t="s">
        <v>28</v>
      </c>
      <c r="I11376">
        <f>VLOOKUP($A11376,'Cancelled Orders'!$D$2:$L$10078,COLUMN(E11375),0)</f>
        <v>1</v>
      </c>
      <c r="J11376" t="str">
        <f>VLOOKUP($A11376,'Cancelled Orders'!$D$2:$G$10078,3,0)</f>
        <v>Order cancelled through app</v>
      </c>
      <c r="K11376" t="str">
        <f>VLOOKUP($A11376,'Cancelled Orders'!$D$2:$G$10078,4,0)</f>
        <v>Customer Refusal</v>
      </c>
    </row>
    <row r="11377" spans="1:11" ht="13.2" x14ac:dyDescent="0.25">
      <c r="A11377" s="7">
        <v>291540640</v>
      </c>
      <c r="B11377" s="4">
        <v>828128</v>
      </c>
      <c r="C11377" s="4" t="s">
        <v>215</v>
      </c>
      <c r="D11377" s="7">
        <v>115</v>
      </c>
      <c r="E11377" s="7">
        <v>1</v>
      </c>
      <c r="F11377" s="7">
        <v>115</v>
      </c>
      <c r="G11377" s="5" t="s">
        <v>22</v>
      </c>
      <c r="H11377" s="5" t="s">
        <v>28</v>
      </c>
      <c r="I11377">
        <f>VLOOKUP($A11377,'Cancelled Orders'!$D$2:$L$10078,COLUMN(E11376),0)</f>
        <v>1</v>
      </c>
      <c r="J11377" t="str">
        <f>VLOOKUP($A11377,'Cancelled Orders'!$D$2:$G$10078,3,0)</f>
        <v>Order cancelled through app</v>
      </c>
      <c r="K11377" t="str">
        <f>VLOOKUP($A11377,'Cancelled Orders'!$D$2:$G$10078,4,0)</f>
        <v>Customer Refusal</v>
      </c>
    </row>
    <row r="11378" spans="1:11" ht="13.2" x14ac:dyDescent="0.25">
      <c r="A11378" s="7">
        <v>290105820</v>
      </c>
      <c r="B11378" s="4">
        <v>828128</v>
      </c>
      <c r="C11378" s="4" t="s">
        <v>215</v>
      </c>
      <c r="D11378" s="7">
        <v>115</v>
      </c>
      <c r="E11378" s="7">
        <v>1</v>
      </c>
      <c r="F11378" s="7">
        <v>115</v>
      </c>
      <c r="G11378" s="5" t="s">
        <v>22</v>
      </c>
      <c r="H11378" s="5" t="s">
        <v>28</v>
      </c>
      <c r="I11378">
        <f>VLOOKUP($A11378,'Cancelled Orders'!$D$2:$L$10078,COLUMN(E11377),0)</f>
        <v>1</v>
      </c>
      <c r="J11378" t="str">
        <f>VLOOKUP($A11378,'Cancelled Orders'!$D$2:$G$10078,3,0)</f>
        <v>Order cancelled through app</v>
      </c>
      <c r="K11378" t="str">
        <f>VLOOKUP($A11378,'Cancelled Orders'!$D$2:$G$10078,4,0)</f>
        <v>Customer Refusal</v>
      </c>
    </row>
    <row r="11379" spans="1:11" ht="13.2" x14ac:dyDescent="0.25">
      <c r="A11379" s="7">
        <v>289605558</v>
      </c>
      <c r="B11379" s="4">
        <v>505907</v>
      </c>
      <c r="C11379" s="4" t="s">
        <v>451</v>
      </c>
      <c r="D11379" s="7">
        <v>40</v>
      </c>
      <c r="E11379" s="7">
        <v>1</v>
      </c>
      <c r="F11379" s="7">
        <v>40</v>
      </c>
      <c r="G11379" s="5" t="s">
        <v>22</v>
      </c>
      <c r="H11379" s="5" t="s">
        <v>28</v>
      </c>
      <c r="I11379">
        <f>VLOOKUP($A11379,'Cancelled Orders'!$D$2:$L$10078,COLUMN(E11378),0)</f>
        <v>1</v>
      </c>
      <c r="J11379" t="str">
        <f>VLOOKUP($A11379,'Cancelled Orders'!$D$2:$G$10078,3,0)</f>
        <v>Order cancelled through app</v>
      </c>
      <c r="K11379" t="str">
        <f>VLOOKUP($A11379,'Cancelled Orders'!$D$2:$G$10078,4,0)</f>
        <v>Customer Refusal</v>
      </c>
    </row>
    <row r="11380" spans="1:11" ht="13.2" x14ac:dyDescent="0.25">
      <c r="A11380" s="7">
        <v>289605604</v>
      </c>
      <c r="B11380" s="4">
        <v>505907</v>
      </c>
      <c r="C11380" s="4" t="s">
        <v>451</v>
      </c>
      <c r="D11380" s="7">
        <v>40</v>
      </c>
      <c r="E11380" s="7">
        <v>1</v>
      </c>
      <c r="F11380" s="7">
        <v>40</v>
      </c>
      <c r="G11380" s="5" t="s">
        <v>22</v>
      </c>
      <c r="H11380" s="5" t="s">
        <v>28</v>
      </c>
      <c r="I11380">
        <f>VLOOKUP($A11380,'Cancelled Orders'!$D$2:$L$10078,COLUMN(E11379),0)</f>
        <v>1</v>
      </c>
      <c r="J11380" t="str">
        <f>VLOOKUP($A11380,'Cancelled Orders'!$D$2:$G$10078,3,0)</f>
        <v>Order cancelled through app</v>
      </c>
      <c r="K11380" t="str">
        <f>VLOOKUP($A11380,'Cancelled Orders'!$D$2:$G$10078,4,0)</f>
        <v>Customer Refusal</v>
      </c>
    </row>
    <row r="11381" spans="1:11" ht="13.2" x14ac:dyDescent="0.25">
      <c r="A11381" s="7">
        <v>290978484</v>
      </c>
      <c r="B11381" s="4">
        <v>252954</v>
      </c>
      <c r="C11381" s="4" t="s">
        <v>2569</v>
      </c>
      <c r="D11381" s="7">
        <v>51</v>
      </c>
      <c r="E11381" s="7">
        <v>1</v>
      </c>
      <c r="F11381" s="7">
        <v>51</v>
      </c>
      <c r="G11381" s="5" t="s">
        <v>22</v>
      </c>
      <c r="H11381" s="5" t="s">
        <v>28</v>
      </c>
      <c r="I11381">
        <f>VLOOKUP($A11381,'Cancelled Orders'!$D$2:$L$10078,COLUMN(E11380),0)</f>
        <v>1</v>
      </c>
      <c r="J11381" t="str">
        <f>VLOOKUP($A11381,'Cancelled Orders'!$D$2:$G$10078,3,0)</f>
        <v>Order cancelled through app</v>
      </c>
      <c r="K11381" t="str">
        <f>VLOOKUP($A11381,'Cancelled Orders'!$D$2:$G$10078,4,0)</f>
        <v>Customer Refusal</v>
      </c>
    </row>
    <row r="11382" spans="1:11" ht="13.2" x14ac:dyDescent="0.25">
      <c r="A11382" s="7">
        <v>290952805</v>
      </c>
      <c r="B11382" s="4">
        <v>252954</v>
      </c>
      <c r="C11382" s="4" t="s">
        <v>2569</v>
      </c>
      <c r="D11382" s="7">
        <v>51</v>
      </c>
      <c r="E11382" s="7">
        <v>1</v>
      </c>
      <c r="F11382" s="7">
        <v>51</v>
      </c>
      <c r="G11382" s="5" t="s">
        <v>22</v>
      </c>
      <c r="H11382" s="5" t="s">
        <v>28</v>
      </c>
      <c r="I11382">
        <f>VLOOKUP($A11382,'Cancelled Orders'!$D$2:$L$10078,COLUMN(E11381),0)</f>
        <v>1</v>
      </c>
      <c r="J11382" t="str">
        <f>VLOOKUP($A11382,'Cancelled Orders'!$D$2:$G$10078,3,0)</f>
        <v>Order cancelled through app</v>
      </c>
      <c r="K11382" t="str">
        <f>VLOOKUP($A11382,'Cancelled Orders'!$D$2:$G$10078,4,0)</f>
        <v>Customer Refusal</v>
      </c>
    </row>
    <row r="11383" spans="1:11" ht="13.2" x14ac:dyDescent="0.25">
      <c r="A11383" s="7">
        <v>291388986</v>
      </c>
      <c r="B11383" s="4">
        <v>872469</v>
      </c>
      <c r="C11383" s="4" t="s">
        <v>3313</v>
      </c>
      <c r="D11383" s="7">
        <v>1</v>
      </c>
      <c r="E11383" s="7">
        <v>1</v>
      </c>
      <c r="F11383" s="7">
        <v>1</v>
      </c>
      <c r="G11383" s="5" t="s">
        <v>22</v>
      </c>
      <c r="H11383" s="5" t="s">
        <v>28</v>
      </c>
      <c r="I11383">
        <f>VLOOKUP($A11383,'Cancelled Orders'!$D$2:$L$10078,COLUMN(E11382),0)</f>
        <v>1</v>
      </c>
      <c r="J11383" t="str">
        <f>VLOOKUP($A11383,'Cancelled Orders'!$D$2:$G$10078,3,0)</f>
        <v>Order cancelled through app</v>
      </c>
      <c r="K11383" t="str">
        <f>VLOOKUP($A11383,'Cancelled Orders'!$D$2:$G$10078,4,0)</f>
        <v>Customer Refusal</v>
      </c>
    </row>
    <row r="11384" spans="1:11" ht="13.2" x14ac:dyDescent="0.25">
      <c r="A11384" s="7">
        <v>291097694</v>
      </c>
      <c r="B11384" s="4">
        <v>872475</v>
      </c>
      <c r="C11384" s="4" t="s">
        <v>3314</v>
      </c>
      <c r="D11384" s="7">
        <v>1</v>
      </c>
      <c r="E11384" s="7">
        <v>1</v>
      </c>
      <c r="F11384" s="7">
        <v>1</v>
      </c>
      <c r="G11384" s="5" t="s">
        <v>22</v>
      </c>
      <c r="H11384" s="5" t="s">
        <v>28</v>
      </c>
      <c r="I11384">
        <f>VLOOKUP($A11384,'Cancelled Orders'!$D$2:$L$10078,COLUMN(E11383),0)</f>
        <v>1</v>
      </c>
      <c r="J11384" t="str">
        <f>VLOOKUP($A11384,'Cancelled Orders'!$D$2:$G$10078,3,0)</f>
        <v>Order cancelled through app</v>
      </c>
      <c r="K11384" t="str">
        <f>VLOOKUP($A11384,'Cancelled Orders'!$D$2:$G$10078,4,0)</f>
        <v>Customer Refusal</v>
      </c>
    </row>
    <row r="11385" spans="1:11" ht="13.2" x14ac:dyDescent="0.25">
      <c r="A11385" s="7">
        <v>290936175</v>
      </c>
      <c r="B11385" s="4">
        <v>872475</v>
      </c>
      <c r="C11385" s="4" t="s">
        <v>3314</v>
      </c>
      <c r="D11385" s="7">
        <v>1</v>
      </c>
      <c r="E11385" s="7">
        <v>1</v>
      </c>
      <c r="F11385" s="7">
        <v>1</v>
      </c>
      <c r="G11385" s="5" t="s">
        <v>22</v>
      </c>
      <c r="H11385" s="5" t="s">
        <v>28</v>
      </c>
      <c r="I11385">
        <f>VLOOKUP($A11385,'Cancelled Orders'!$D$2:$L$10078,COLUMN(E11384),0)</f>
        <v>1</v>
      </c>
      <c r="J11385" t="str">
        <f>VLOOKUP($A11385,'Cancelled Orders'!$D$2:$G$10078,3,0)</f>
        <v>Order cancelled through app</v>
      </c>
      <c r="K11385" t="str">
        <f>VLOOKUP($A11385,'Cancelled Orders'!$D$2:$G$10078,4,0)</f>
        <v>Customer Refusal</v>
      </c>
    </row>
    <row r="11386" spans="1:11" ht="13.2" x14ac:dyDescent="0.25">
      <c r="A11386" s="7">
        <v>291601643</v>
      </c>
      <c r="B11386" s="4">
        <v>846618</v>
      </c>
      <c r="C11386" s="4" t="s">
        <v>3315</v>
      </c>
      <c r="D11386" s="7">
        <v>15</v>
      </c>
      <c r="E11386" s="7">
        <v>1</v>
      </c>
      <c r="F11386" s="7">
        <v>15</v>
      </c>
      <c r="G11386" s="5" t="s">
        <v>22</v>
      </c>
      <c r="H11386" s="5" t="s">
        <v>28</v>
      </c>
      <c r="I11386">
        <f>VLOOKUP($A11386,'Cancelled Orders'!$D$2:$L$10078,COLUMN(E11385),0)</f>
        <v>0</v>
      </c>
      <c r="J11386" t="str">
        <f>VLOOKUP($A11386,'Cancelled Orders'!$D$2:$G$10078,3,0)</f>
        <v>Order cancelled through app</v>
      </c>
      <c r="K11386" t="str">
        <f>VLOOKUP($A11386,'Cancelled Orders'!$D$2:$G$10078,4,0)</f>
        <v>Customer Refusal</v>
      </c>
    </row>
    <row r="11387" spans="1:11" ht="13.2" x14ac:dyDescent="0.25">
      <c r="A11387" s="7">
        <v>291084235</v>
      </c>
      <c r="B11387" s="4">
        <v>667100</v>
      </c>
      <c r="C11387" s="4" t="s">
        <v>3316</v>
      </c>
      <c r="D11387" s="7">
        <v>50</v>
      </c>
      <c r="E11387" s="7">
        <v>1</v>
      </c>
      <c r="F11387" s="7">
        <v>50</v>
      </c>
      <c r="G11387" s="5" t="s">
        <v>22</v>
      </c>
      <c r="H11387" s="5" t="s">
        <v>28</v>
      </c>
      <c r="I11387">
        <f>VLOOKUP($A11387,'Cancelled Orders'!$D$2:$L$10078,COLUMN(E11386),0)</f>
        <v>0</v>
      </c>
      <c r="J11387" t="str">
        <f>VLOOKUP($A11387,'Cancelled Orders'!$D$2:$G$10078,3,0)</f>
        <v>Order cancelled through app</v>
      </c>
      <c r="K11387" t="str">
        <f>VLOOKUP($A11387,'Cancelled Orders'!$D$2:$G$10078,4,0)</f>
        <v>Customer Refusal</v>
      </c>
    </row>
    <row r="11388" spans="1:11" ht="13.2" x14ac:dyDescent="0.25">
      <c r="A11388" s="7">
        <v>290674128</v>
      </c>
      <c r="B11388" s="4">
        <v>667100</v>
      </c>
      <c r="C11388" s="4" t="s">
        <v>3316</v>
      </c>
      <c r="D11388" s="7">
        <v>50</v>
      </c>
      <c r="E11388" s="7">
        <v>1</v>
      </c>
      <c r="F11388" s="7">
        <v>50</v>
      </c>
      <c r="G11388" s="5" t="s">
        <v>22</v>
      </c>
      <c r="H11388" s="5" t="s">
        <v>28</v>
      </c>
      <c r="I11388">
        <f>VLOOKUP($A11388,'Cancelled Orders'!$D$2:$L$10078,COLUMN(E11387),0)</f>
        <v>0</v>
      </c>
      <c r="J11388" t="str">
        <f>VLOOKUP($A11388,'Cancelled Orders'!$D$2:$G$10078,3,0)</f>
        <v>Order cancelled through app</v>
      </c>
      <c r="K11388" t="str">
        <f>VLOOKUP($A11388,'Cancelled Orders'!$D$2:$G$10078,4,0)</f>
        <v>Customer Refusal</v>
      </c>
    </row>
    <row r="11389" spans="1:11" ht="13.2" x14ac:dyDescent="0.25">
      <c r="A11389" s="7">
        <v>291613004</v>
      </c>
      <c r="B11389" s="4">
        <v>703530</v>
      </c>
      <c r="C11389" s="4" t="s">
        <v>3317</v>
      </c>
      <c r="D11389" s="7">
        <v>90</v>
      </c>
      <c r="E11389" s="7">
        <v>1</v>
      </c>
      <c r="F11389" s="7">
        <v>90</v>
      </c>
      <c r="G11389" s="5" t="s">
        <v>22</v>
      </c>
      <c r="H11389" s="5" t="s">
        <v>28</v>
      </c>
      <c r="I11389">
        <f>VLOOKUP($A11389,'Cancelled Orders'!$D$2:$L$10078,COLUMN(E11388),0)</f>
        <v>1</v>
      </c>
      <c r="J11389" t="str">
        <f>VLOOKUP($A11389,'Cancelled Orders'!$D$2:$G$10078,3,0)</f>
        <v>Order cancelled through app</v>
      </c>
      <c r="K11389" t="str">
        <f>VLOOKUP($A11389,'Cancelled Orders'!$D$2:$G$10078,4,0)</f>
        <v>Customer Refusal</v>
      </c>
    </row>
    <row r="11390" spans="1:11" ht="13.2" x14ac:dyDescent="0.25">
      <c r="A11390" s="7">
        <v>290720307</v>
      </c>
      <c r="B11390" s="4">
        <v>677682</v>
      </c>
      <c r="C11390" s="4" t="s">
        <v>2025</v>
      </c>
      <c r="D11390" s="7">
        <v>95</v>
      </c>
      <c r="E11390" s="7">
        <v>1</v>
      </c>
      <c r="F11390" s="7">
        <v>95</v>
      </c>
      <c r="G11390" s="5" t="s">
        <v>22</v>
      </c>
      <c r="H11390" s="5" t="s">
        <v>28</v>
      </c>
      <c r="I11390">
        <f>VLOOKUP($A11390,'Cancelled Orders'!$D$2:$L$10078,COLUMN(E11389),0)</f>
        <v>1</v>
      </c>
      <c r="J11390" t="str">
        <f>VLOOKUP($A11390,'Cancelled Orders'!$D$2:$G$10078,3,0)</f>
        <v>Order cancelled through app</v>
      </c>
      <c r="K11390" t="str">
        <f>VLOOKUP($A11390,'Cancelled Orders'!$D$2:$G$10078,4,0)</f>
        <v>Customer Refusal</v>
      </c>
    </row>
    <row r="11391" spans="1:11" ht="13.2" x14ac:dyDescent="0.25">
      <c r="A11391" s="7">
        <v>290631727</v>
      </c>
      <c r="B11391" s="4">
        <v>677682</v>
      </c>
      <c r="C11391" s="4" t="s">
        <v>2025</v>
      </c>
      <c r="D11391" s="7">
        <v>95</v>
      </c>
      <c r="E11391" s="7">
        <v>1</v>
      </c>
      <c r="F11391" s="7">
        <v>95</v>
      </c>
      <c r="G11391" s="5" t="s">
        <v>22</v>
      </c>
      <c r="H11391" s="5" t="s">
        <v>28</v>
      </c>
      <c r="I11391">
        <f>VLOOKUP($A11391,'Cancelled Orders'!$D$2:$L$10078,COLUMN(E11390),0)</f>
        <v>1</v>
      </c>
      <c r="J11391" t="str">
        <f>VLOOKUP($A11391,'Cancelled Orders'!$D$2:$G$10078,3,0)</f>
        <v>Order cancelled through app</v>
      </c>
      <c r="K11391" t="str">
        <f>VLOOKUP($A11391,'Cancelled Orders'!$D$2:$G$10078,4,0)</f>
        <v>Customer Refusal</v>
      </c>
    </row>
    <row r="11392" spans="1:11" ht="13.2" x14ac:dyDescent="0.25">
      <c r="A11392" s="7">
        <v>290641911</v>
      </c>
      <c r="B11392" s="4">
        <v>677682</v>
      </c>
      <c r="C11392" s="4" t="s">
        <v>2025</v>
      </c>
      <c r="D11392" s="7">
        <v>95</v>
      </c>
      <c r="E11392" s="7">
        <v>1</v>
      </c>
      <c r="F11392" s="7">
        <v>95</v>
      </c>
      <c r="G11392" s="5" t="s">
        <v>22</v>
      </c>
      <c r="H11392" s="5" t="s">
        <v>28</v>
      </c>
      <c r="I11392">
        <f>VLOOKUP($A11392,'Cancelled Orders'!$D$2:$L$10078,COLUMN(E11391),0)</f>
        <v>1</v>
      </c>
      <c r="J11392" t="str">
        <f>VLOOKUP($A11392,'Cancelled Orders'!$D$2:$G$10078,3,0)</f>
        <v>Order cancelled through app</v>
      </c>
      <c r="K11392" t="str">
        <f>VLOOKUP($A11392,'Cancelled Orders'!$D$2:$G$10078,4,0)</f>
        <v>Customer Refusal</v>
      </c>
    </row>
    <row r="11393" spans="1:11" ht="13.2" x14ac:dyDescent="0.25">
      <c r="A11393" s="7">
        <v>290272595</v>
      </c>
      <c r="B11393" s="4">
        <v>677682</v>
      </c>
      <c r="C11393" s="4" t="s">
        <v>2025</v>
      </c>
      <c r="D11393" s="7">
        <v>95</v>
      </c>
      <c r="E11393" s="7">
        <v>1</v>
      </c>
      <c r="F11393" s="7">
        <v>95</v>
      </c>
      <c r="G11393" s="5" t="s">
        <v>22</v>
      </c>
      <c r="H11393" s="5" t="s">
        <v>28</v>
      </c>
      <c r="I11393">
        <f>VLOOKUP($A11393,'Cancelled Orders'!$D$2:$L$10078,COLUMN(E11392),0)</f>
        <v>1</v>
      </c>
      <c r="J11393" t="str">
        <f>VLOOKUP($A11393,'Cancelled Orders'!$D$2:$G$10078,3,0)</f>
        <v>Order cancelled through app</v>
      </c>
      <c r="K11393" t="str">
        <f>VLOOKUP($A11393,'Cancelled Orders'!$D$2:$G$10078,4,0)</f>
        <v>Customer Refusal</v>
      </c>
    </row>
    <row r="11394" spans="1:11" ht="13.2" x14ac:dyDescent="0.25">
      <c r="A11394" s="7">
        <v>290242134</v>
      </c>
      <c r="B11394" s="4">
        <v>677682</v>
      </c>
      <c r="C11394" s="4" t="s">
        <v>2025</v>
      </c>
      <c r="D11394" s="7">
        <v>95</v>
      </c>
      <c r="E11394" s="7">
        <v>1</v>
      </c>
      <c r="F11394" s="7">
        <v>95</v>
      </c>
      <c r="G11394" s="5" t="s">
        <v>22</v>
      </c>
      <c r="H11394" s="5" t="s">
        <v>28</v>
      </c>
      <c r="I11394">
        <f>VLOOKUP($A11394,'Cancelled Orders'!$D$2:$L$10078,COLUMN(E11393),0)</f>
        <v>1</v>
      </c>
      <c r="J11394" t="str">
        <f>VLOOKUP($A11394,'Cancelled Orders'!$D$2:$G$10078,3,0)</f>
        <v>Order cancelled through app</v>
      </c>
      <c r="K11394" t="str">
        <f>VLOOKUP($A11394,'Cancelled Orders'!$D$2:$G$10078,4,0)</f>
        <v>Customer Refusal</v>
      </c>
    </row>
    <row r="11395" spans="1:11" ht="13.2" x14ac:dyDescent="0.25">
      <c r="A11395" s="7">
        <v>289774854</v>
      </c>
      <c r="B11395" s="4">
        <v>677682</v>
      </c>
      <c r="C11395" s="4" t="s">
        <v>2025</v>
      </c>
      <c r="D11395" s="7">
        <v>95</v>
      </c>
      <c r="E11395" s="7">
        <v>1</v>
      </c>
      <c r="F11395" s="7">
        <v>95</v>
      </c>
      <c r="G11395" s="5" t="s">
        <v>22</v>
      </c>
      <c r="H11395" s="5" t="s">
        <v>28</v>
      </c>
      <c r="I11395">
        <f>VLOOKUP($A11395,'Cancelled Orders'!$D$2:$L$10078,COLUMN(E11394),0)</f>
        <v>1</v>
      </c>
      <c r="J11395" t="str">
        <f>VLOOKUP($A11395,'Cancelled Orders'!$D$2:$G$10078,3,0)</f>
        <v>Order cancelled through app</v>
      </c>
      <c r="K11395" t="str">
        <f>VLOOKUP($A11395,'Cancelled Orders'!$D$2:$G$10078,4,0)</f>
        <v>Customer Refusal</v>
      </c>
    </row>
    <row r="11396" spans="1:11" ht="13.2" x14ac:dyDescent="0.25">
      <c r="A11396" s="7">
        <v>291158420</v>
      </c>
      <c r="B11396" s="4">
        <v>679235</v>
      </c>
      <c r="C11396" s="4" t="s">
        <v>1099</v>
      </c>
      <c r="D11396" s="7">
        <v>84</v>
      </c>
      <c r="E11396" s="7">
        <v>1</v>
      </c>
      <c r="F11396" s="7">
        <v>84</v>
      </c>
      <c r="G11396" s="5" t="s">
        <v>22</v>
      </c>
      <c r="H11396" s="5" t="s">
        <v>28</v>
      </c>
      <c r="I11396">
        <f>VLOOKUP($A11396,'Cancelled Orders'!$D$2:$L$10078,COLUMN(E11395),0)</f>
        <v>1</v>
      </c>
      <c r="J11396" t="str">
        <f>VLOOKUP($A11396,'Cancelled Orders'!$D$2:$G$10078,3,0)</f>
        <v>Order cancelled through app</v>
      </c>
      <c r="K11396" t="str">
        <f>VLOOKUP($A11396,'Cancelled Orders'!$D$2:$G$10078,4,0)</f>
        <v>Customer Refusal</v>
      </c>
    </row>
    <row r="11397" spans="1:11" ht="13.2" x14ac:dyDescent="0.25">
      <c r="A11397" s="7">
        <v>291085096</v>
      </c>
      <c r="B11397" s="4">
        <v>679235</v>
      </c>
      <c r="C11397" s="4" t="s">
        <v>1099</v>
      </c>
      <c r="D11397" s="7">
        <v>84</v>
      </c>
      <c r="E11397" s="7">
        <v>1</v>
      </c>
      <c r="F11397" s="7">
        <v>84</v>
      </c>
      <c r="G11397" s="5" t="s">
        <v>22</v>
      </c>
      <c r="H11397" s="5" t="s">
        <v>28</v>
      </c>
      <c r="I11397">
        <f>VLOOKUP($A11397,'Cancelled Orders'!$D$2:$L$10078,COLUMN(E11396),0)</f>
        <v>1</v>
      </c>
      <c r="J11397" t="str">
        <f>VLOOKUP($A11397,'Cancelled Orders'!$D$2:$G$10078,3,0)</f>
        <v>Order cancelled through app</v>
      </c>
      <c r="K11397" t="str">
        <f>VLOOKUP($A11397,'Cancelled Orders'!$D$2:$G$10078,4,0)</f>
        <v>Customer Refusal</v>
      </c>
    </row>
    <row r="11398" spans="1:11" ht="13.2" x14ac:dyDescent="0.25">
      <c r="A11398" s="7">
        <v>290617718</v>
      </c>
      <c r="B11398" s="4">
        <v>679235</v>
      </c>
      <c r="C11398" s="4" t="s">
        <v>1099</v>
      </c>
      <c r="D11398" s="7">
        <v>84</v>
      </c>
      <c r="E11398" s="7">
        <v>1</v>
      </c>
      <c r="F11398" s="7">
        <v>84</v>
      </c>
      <c r="G11398" s="5" t="s">
        <v>22</v>
      </c>
      <c r="H11398" s="5" t="s">
        <v>28</v>
      </c>
      <c r="I11398">
        <f>VLOOKUP($A11398,'Cancelled Orders'!$D$2:$L$10078,COLUMN(E11397),0)</f>
        <v>1</v>
      </c>
      <c r="J11398" t="str">
        <f>VLOOKUP($A11398,'Cancelled Orders'!$D$2:$G$10078,3,0)</f>
        <v>Order cancelled through app</v>
      </c>
      <c r="K11398" t="str">
        <f>VLOOKUP($A11398,'Cancelled Orders'!$D$2:$G$10078,4,0)</f>
        <v>Customer Refusal</v>
      </c>
    </row>
    <row r="11399" spans="1:11" ht="13.2" x14ac:dyDescent="0.25">
      <c r="A11399" s="7">
        <v>289818814</v>
      </c>
      <c r="B11399" s="4">
        <v>679235</v>
      </c>
      <c r="C11399" s="4" t="s">
        <v>1099</v>
      </c>
      <c r="D11399" s="7">
        <v>84</v>
      </c>
      <c r="E11399" s="7">
        <v>1</v>
      </c>
      <c r="F11399" s="7">
        <v>84</v>
      </c>
      <c r="G11399" s="5" t="s">
        <v>22</v>
      </c>
      <c r="H11399" s="5" t="s">
        <v>28</v>
      </c>
      <c r="I11399">
        <f>VLOOKUP($A11399,'Cancelled Orders'!$D$2:$L$10078,COLUMN(E11398),0)</f>
        <v>1</v>
      </c>
      <c r="J11399" t="str">
        <f>VLOOKUP($A11399,'Cancelled Orders'!$D$2:$G$10078,3,0)</f>
        <v>Order cancelled through app</v>
      </c>
      <c r="K11399" t="str">
        <f>VLOOKUP($A11399,'Cancelled Orders'!$D$2:$G$10078,4,0)</f>
        <v>Customer Refusal</v>
      </c>
    </row>
    <row r="11400" spans="1:11" ht="13.2" x14ac:dyDescent="0.25">
      <c r="A11400" s="7">
        <v>290265116</v>
      </c>
      <c r="B11400" s="4">
        <v>679235</v>
      </c>
      <c r="C11400" s="4" t="s">
        <v>1099</v>
      </c>
      <c r="D11400" s="7">
        <v>84</v>
      </c>
      <c r="E11400" s="7">
        <v>1</v>
      </c>
      <c r="F11400" s="7">
        <v>84</v>
      </c>
      <c r="G11400" s="5" t="s">
        <v>22</v>
      </c>
      <c r="H11400" s="5" t="s">
        <v>28</v>
      </c>
      <c r="I11400">
        <f>VLOOKUP($A11400,'Cancelled Orders'!$D$2:$L$10078,COLUMN(E11399),0)</f>
        <v>1</v>
      </c>
      <c r="J11400" t="str">
        <f>VLOOKUP($A11400,'Cancelled Orders'!$D$2:$G$10078,3,0)</f>
        <v>Order cancelled through app</v>
      </c>
      <c r="K11400" t="str">
        <f>VLOOKUP($A11400,'Cancelled Orders'!$D$2:$G$10078,4,0)</f>
        <v>Customer Refusal</v>
      </c>
    </row>
    <row r="11401" spans="1:11" ht="13.2" x14ac:dyDescent="0.25">
      <c r="A11401" s="7">
        <v>290617930</v>
      </c>
      <c r="B11401" s="4">
        <v>679235</v>
      </c>
      <c r="C11401" s="4" t="s">
        <v>1099</v>
      </c>
      <c r="D11401" s="7">
        <v>84</v>
      </c>
      <c r="E11401" s="7">
        <v>1</v>
      </c>
      <c r="F11401" s="7">
        <v>84</v>
      </c>
      <c r="G11401" s="5" t="s">
        <v>22</v>
      </c>
      <c r="H11401" s="5" t="s">
        <v>28</v>
      </c>
      <c r="I11401">
        <f>VLOOKUP($A11401,'Cancelled Orders'!$D$2:$L$10078,COLUMN(E11400),0)</f>
        <v>1</v>
      </c>
      <c r="J11401" t="str">
        <f>VLOOKUP($A11401,'Cancelled Orders'!$D$2:$G$10078,3,0)</f>
        <v>Order cancelled through app</v>
      </c>
      <c r="K11401" t="str">
        <f>VLOOKUP($A11401,'Cancelled Orders'!$D$2:$G$10078,4,0)</f>
        <v>Customer Refusal</v>
      </c>
    </row>
    <row r="11402" spans="1:11" ht="13.2" x14ac:dyDescent="0.25">
      <c r="A11402" s="7">
        <v>290161174</v>
      </c>
      <c r="B11402" s="4">
        <v>833021</v>
      </c>
      <c r="C11402" s="4" t="s">
        <v>215</v>
      </c>
      <c r="D11402" s="7">
        <v>95</v>
      </c>
      <c r="E11402" s="7">
        <v>1</v>
      </c>
      <c r="F11402" s="7">
        <v>95</v>
      </c>
      <c r="G11402" s="5" t="s">
        <v>22</v>
      </c>
      <c r="H11402" s="5" t="s">
        <v>28</v>
      </c>
      <c r="I11402">
        <f>VLOOKUP($A11402,'Cancelled Orders'!$D$2:$L$10078,COLUMN(E11401),0)</f>
        <v>1</v>
      </c>
      <c r="J11402" t="str">
        <f>VLOOKUP($A11402,'Cancelled Orders'!$D$2:$G$10078,3,0)</f>
        <v>Order cancelled through app</v>
      </c>
      <c r="K11402" t="str">
        <f>VLOOKUP($A11402,'Cancelled Orders'!$D$2:$G$10078,4,0)</f>
        <v>Customer Refusal</v>
      </c>
    </row>
    <row r="11403" spans="1:11" ht="13.2" x14ac:dyDescent="0.25">
      <c r="A11403" s="7">
        <v>289745299</v>
      </c>
      <c r="B11403" s="4">
        <v>833021</v>
      </c>
      <c r="C11403" s="4" t="s">
        <v>215</v>
      </c>
      <c r="D11403" s="7">
        <v>95</v>
      </c>
      <c r="E11403" s="7">
        <v>1</v>
      </c>
      <c r="F11403" s="7">
        <v>95</v>
      </c>
      <c r="G11403" s="5" t="s">
        <v>22</v>
      </c>
      <c r="H11403" s="5" t="s">
        <v>28</v>
      </c>
      <c r="I11403">
        <f>VLOOKUP($A11403,'Cancelled Orders'!$D$2:$L$10078,COLUMN(E11402),0)</f>
        <v>1</v>
      </c>
      <c r="J11403" t="str">
        <f>VLOOKUP($A11403,'Cancelled Orders'!$D$2:$G$10078,3,0)</f>
        <v>Order cancelled through app</v>
      </c>
      <c r="K11403" t="str">
        <f>VLOOKUP($A11403,'Cancelled Orders'!$D$2:$G$10078,4,0)</f>
        <v>Customer Refusal</v>
      </c>
    </row>
    <row r="11404" spans="1:11" ht="13.2" x14ac:dyDescent="0.25">
      <c r="A11404" s="7">
        <v>290549580</v>
      </c>
      <c r="B11404" s="4">
        <v>833021</v>
      </c>
      <c r="C11404" s="4" t="s">
        <v>215</v>
      </c>
      <c r="D11404" s="7">
        <v>95</v>
      </c>
      <c r="E11404" s="7">
        <v>1</v>
      </c>
      <c r="F11404" s="7">
        <v>95</v>
      </c>
      <c r="G11404" s="5" t="s">
        <v>22</v>
      </c>
      <c r="H11404" s="5" t="s">
        <v>28</v>
      </c>
      <c r="I11404">
        <f>VLOOKUP($A11404,'Cancelled Orders'!$D$2:$L$10078,COLUMN(E11403),0)</f>
        <v>1</v>
      </c>
      <c r="J11404" t="str">
        <f>VLOOKUP($A11404,'Cancelled Orders'!$D$2:$G$10078,3,0)</f>
        <v>Order cancelled through app</v>
      </c>
      <c r="K11404" t="str">
        <f>VLOOKUP($A11404,'Cancelled Orders'!$D$2:$G$10078,4,0)</f>
        <v>Customer Refusal</v>
      </c>
    </row>
    <row r="11405" spans="1:11" ht="13.2" x14ac:dyDescent="0.25">
      <c r="A11405" s="7">
        <v>290539268</v>
      </c>
      <c r="B11405" s="4">
        <v>833021</v>
      </c>
      <c r="C11405" s="4" t="s">
        <v>215</v>
      </c>
      <c r="D11405" s="7">
        <v>95</v>
      </c>
      <c r="E11405" s="7">
        <v>1</v>
      </c>
      <c r="F11405" s="7">
        <v>95</v>
      </c>
      <c r="G11405" s="5" t="s">
        <v>22</v>
      </c>
      <c r="H11405" s="5" t="s">
        <v>28</v>
      </c>
      <c r="I11405">
        <f>VLOOKUP($A11405,'Cancelled Orders'!$D$2:$L$10078,COLUMN(E11404),0)</f>
        <v>1</v>
      </c>
      <c r="J11405" t="str">
        <f>VLOOKUP($A11405,'Cancelled Orders'!$D$2:$G$10078,3,0)</f>
        <v>Order cancelled through app</v>
      </c>
      <c r="K11405" t="str">
        <f>VLOOKUP($A11405,'Cancelled Orders'!$D$2:$G$10078,4,0)</f>
        <v>Customer Refusal</v>
      </c>
    </row>
    <row r="11406" spans="1:11" ht="13.2" x14ac:dyDescent="0.25">
      <c r="A11406" s="7">
        <v>290546461</v>
      </c>
      <c r="B11406" s="4">
        <v>655166</v>
      </c>
      <c r="C11406" s="4" t="s">
        <v>3318</v>
      </c>
      <c r="D11406" s="7">
        <v>70</v>
      </c>
      <c r="E11406" s="7">
        <v>1</v>
      </c>
      <c r="F11406" s="7">
        <v>70</v>
      </c>
      <c r="G11406" s="5" t="s">
        <v>22</v>
      </c>
      <c r="H11406" s="5" t="s">
        <v>28</v>
      </c>
      <c r="I11406">
        <f>VLOOKUP($A11406,'Cancelled Orders'!$D$2:$L$10078,COLUMN(E11405),0)</f>
        <v>1</v>
      </c>
      <c r="J11406" t="str">
        <f>VLOOKUP($A11406,'Cancelled Orders'!$D$2:$G$10078,3,0)</f>
        <v>Cancelled by Restaurant</v>
      </c>
      <c r="K11406" t="str">
        <f>VLOOKUP($A11406,'Cancelled Orders'!$D$2:$G$10078,4,0)</f>
        <v>Item Unavailable</v>
      </c>
    </row>
    <row r="11407" spans="1:11" ht="13.2" x14ac:dyDescent="0.25">
      <c r="A11407" s="7">
        <v>291601250</v>
      </c>
      <c r="B11407" s="4">
        <v>655166</v>
      </c>
      <c r="C11407" s="4" t="s">
        <v>3318</v>
      </c>
      <c r="D11407" s="7">
        <v>70</v>
      </c>
      <c r="E11407" s="7">
        <v>1</v>
      </c>
      <c r="F11407" s="7">
        <v>70</v>
      </c>
      <c r="G11407" s="5" t="s">
        <v>22</v>
      </c>
      <c r="H11407" s="5" t="s">
        <v>28</v>
      </c>
      <c r="I11407">
        <f>VLOOKUP($A11407,'Cancelled Orders'!$D$2:$L$10078,COLUMN(E11406),0)</f>
        <v>1</v>
      </c>
      <c r="J11407" t="str">
        <f>VLOOKUP($A11407,'Cancelled Orders'!$D$2:$G$10078,3,0)</f>
        <v>Cancelled by Restaurant</v>
      </c>
      <c r="K11407" t="str">
        <f>VLOOKUP($A11407,'Cancelled Orders'!$D$2:$G$10078,4,0)</f>
        <v>Item Unavailable</v>
      </c>
    </row>
    <row r="11408" spans="1:11" ht="13.2" x14ac:dyDescent="0.25">
      <c r="A11408" s="7">
        <v>291595774</v>
      </c>
      <c r="B11408" s="4">
        <v>717174</v>
      </c>
      <c r="C11408" s="4" t="s">
        <v>1266</v>
      </c>
      <c r="D11408" s="7">
        <v>80</v>
      </c>
      <c r="E11408" s="7">
        <v>1</v>
      </c>
      <c r="F11408" s="7">
        <v>80</v>
      </c>
      <c r="G11408" s="5" t="s">
        <v>22</v>
      </c>
      <c r="H11408" s="5" t="s">
        <v>22</v>
      </c>
      <c r="I11408">
        <f>VLOOKUP($A11408,'Cancelled Orders'!$D$2:$L$10078,COLUMN(E11407),0)</f>
        <v>1</v>
      </c>
      <c r="J11408" t="str">
        <f>VLOOKUP($A11408,'Cancelled Orders'!$D$2:$G$10078,3,0)</f>
        <v>Cancelled by Restaurant</v>
      </c>
      <c r="K11408" t="str">
        <f>VLOOKUP($A11408,'Cancelled Orders'!$D$2:$G$10078,4,0)</f>
        <v>Stock Shortage</v>
      </c>
    </row>
    <row r="11409" spans="1:11" ht="13.2" x14ac:dyDescent="0.25">
      <c r="A11409" s="7">
        <v>291592394</v>
      </c>
      <c r="B11409" s="4">
        <v>717174</v>
      </c>
      <c r="C11409" s="4" t="s">
        <v>1266</v>
      </c>
      <c r="D11409" s="7">
        <v>80</v>
      </c>
      <c r="E11409" s="7">
        <v>1</v>
      </c>
      <c r="F11409" s="7">
        <v>80</v>
      </c>
      <c r="G11409" s="5" t="s">
        <v>22</v>
      </c>
      <c r="H11409" s="5" t="s">
        <v>22</v>
      </c>
      <c r="I11409">
        <f>VLOOKUP($A11409,'Cancelled Orders'!$D$2:$L$10078,COLUMN(E11408),0)</f>
        <v>1</v>
      </c>
      <c r="J11409" t="str">
        <f>VLOOKUP($A11409,'Cancelled Orders'!$D$2:$G$10078,3,0)</f>
        <v>Cancelled by Restaurant</v>
      </c>
      <c r="K11409" t="str">
        <f>VLOOKUP($A11409,'Cancelled Orders'!$D$2:$G$10078,4,0)</f>
        <v>Stock Shortage</v>
      </c>
    </row>
    <row r="11410" spans="1:11" ht="13.2" x14ac:dyDescent="0.25">
      <c r="A11410" s="7">
        <v>290241932</v>
      </c>
      <c r="B11410" s="4">
        <v>717174</v>
      </c>
      <c r="C11410" s="4" t="s">
        <v>1266</v>
      </c>
      <c r="D11410" s="7">
        <v>80</v>
      </c>
      <c r="E11410" s="7">
        <v>1</v>
      </c>
      <c r="F11410" s="7">
        <v>80</v>
      </c>
      <c r="G11410" s="5" t="s">
        <v>22</v>
      </c>
      <c r="H11410" s="5" t="s">
        <v>22</v>
      </c>
      <c r="I11410">
        <f>VLOOKUP($A11410,'Cancelled Orders'!$D$2:$L$10078,COLUMN(E11409),0)</f>
        <v>1</v>
      </c>
      <c r="J11410" t="str">
        <f>VLOOKUP($A11410,'Cancelled Orders'!$D$2:$G$10078,3,0)</f>
        <v>Cancelled by Restaurant</v>
      </c>
      <c r="K11410" t="str">
        <f>VLOOKUP($A11410,'Cancelled Orders'!$D$2:$G$10078,4,0)</f>
        <v>Item Unavailable</v>
      </c>
    </row>
    <row r="11411" spans="1:11" ht="13.2" x14ac:dyDescent="0.25">
      <c r="A11411" s="7">
        <v>290340318</v>
      </c>
      <c r="B11411" s="4">
        <v>803543</v>
      </c>
      <c r="C11411" s="4" t="s">
        <v>270</v>
      </c>
      <c r="D11411" s="7">
        <v>25</v>
      </c>
      <c r="E11411" s="7">
        <v>1</v>
      </c>
      <c r="F11411" s="7">
        <v>25</v>
      </c>
      <c r="G11411" s="5" t="s">
        <v>22</v>
      </c>
      <c r="H11411" s="5" t="s">
        <v>28</v>
      </c>
      <c r="I11411">
        <f>VLOOKUP($A11411,'Cancelled Orders'!$D$2:$L$10078,COLUMN(E11410),0)</f>
        <v>1</v>
      </c>
      <c r="J11411" t="str">
        <f>VLOOKUP($A11411,'Cancelled Orders'!$D$2:$G$10078,3,0)</f>
        <v>Cancelled by Restaurant</v>
      </c>
      <c r="K11411" t="str">
        <f>VLOOKUP($A11411,'Cancelled Orders'!$D$2:$G$10078,4,0)</f>
        <v>Stock Shortage</v>
      </c>
    </row>
    <row r="11412" spans="1:11" ht="13.2" x14ac:dyDescent="0.25">
      <c r="A11412" s="7">
        <v>290312523</v>
      </c>
      <c r="B11412" s="4">
        <v>741890</v>
      </c>
      <c r="C11412" s="4" t="s">
        <v>3319</v>
      </c>
      <c r="D11412" s="7">
        <v>25</v>
      </c>
      <c r="E11412" s="7">
        <v>1</v>
      </c>
      <c r="F11412" s="7">
        <v>25</v>
      </c>
      <c r="G11412" s="5" t="s">
        <v>22</v>
      </c>
      <c r="H11412" s="5" t="s">
        <v>28</v>
      </c>
      <c r="I11412">
        <f>VLOOKUP($A11412,'Cancelled Orders'!$D$2:$L$10078,COLUMN(E11411),0)</f>
        <v>1</v>
      </c>
      <c r="J11412" t="str">
        <f>VLOOKUP($A11412,'Cancelled Orders'!$D$2:$G$10078,3,0)</f>
        <v>Cancelled by Restaurant</v>
      </c>
      <c r="K11412" t="str">
        <f>VLOOKUP($A11412,'Cancelled Orders'!$D$2:$G$10078,4,0)</f>
        <v>Stock Shortage</v>
      </c>
    </row>
    <row r="11413" spans="1:11" ht="13.2" x14ac:dyDescent="0.25">
      <c r="A11413" s="7">
        <v>289774794</v>
      </c>
      <c r="B11413" s="4">
        <v>799832</v>
      </c>
      <c r="C11413" s="4" t="s">
        <v>3320</v>
      </c>
      <c r="D11413" s="7">
        <v>97</v>
      </c>
      <c r="E11413" s="7">
        <v>1</v>
      </c>
      <c r="F11413" s="7">
        <v>97</v>
      </c>
      <c r="G11413" s="5" t="s">
        <v>22</v>
      </c>
      <c r="H11413" s="5" t="s">
        <v>28</v>
      </c>
      <c r="I11413">
        <f>VLOOKUP($A11413,'Cancelled Orders'!$D$2:$L$10078,COLUMN(E11412),0)</f>
        <v>1</v>
      </c>
      <c r="J11413" t="str">
        <f>VLOOKUP($A11413,'Cancelled Orders'!$D$2:$G$10078,3,0)</f>
        <v>Order cancelled through app</v>
      </c>
      <c r="K11413" t="str">
        <f>VLOOKUP($A11413,'Cancelled Orders'!$D$2:$G$10078,4,0)</f>
        <v>Customer Refusal</v>
      </c>
    </row>
    <row r="11414" spans="1:11" ht="13.2" x14ac:dyDescent="0.25">
      <c r="A11414" s="7">
        <v>291529905</v>
      </c>
      <c r="B11414" s="4">
        <v>443117</v>
      </c>
      <c r="C11414" s="4" t="s">
        <v>3321</v>
      </c>
      <c r="D11414" s="7">
        <v>94</v>
      </c>
      <c r="E11414" s="7">
        <v>1</v>
      </c>
      <c r="F11414" s="7">
        <v>94</v>
      </c>
      <c r="G11414" s="5" t="s">
        <v>22</v>
      </c>
      <c r="H11414" s="5" t="s">
        <v>28</v>
      </c>
      <c r="I11414">
        <f>VLOOKUP($A11414,'Cancelled Orders'!$D$2:$L$10078,COLUMN(E11413),0)</f>
        <v>1</v>
      </c>
      <c r="J11414" t="str">
        <f>VLOOKUP($A11414,'Cancelled Orders'!$D$2:$G$10078,3,0)</f>
        <v>Order cancelled through app</v>
      </c>
      <c r="K11414" t="str">
        <f>VLOOKUP($A11414,'Cancelled Orders'!$D$2:$G$10078,4,0)</f>
        <v>Customer Refusal</v>
      </c>
    </row>
    <row r="11415" spans="1:11" ht="13.2" x14ac:dyDescent="0.25">
      <c r="A11415" s="7">
        <v>291056210</v>
      </c>
      <c r="B11415" s="4">
        <v>443117</v>
      </c>
      <c r="C11415" s="4" t="s">
        <v>3321</v>
      </c>
      <c r="D11415" s="7">
        <v>94</v>
      </c>
      <c r="E11415" s="7">
        <v>1</v>
      </c>
      <c r="F11415" s="7">
        <v>94</v>
      </c>
      <c r="G11415" s="5" t="s">
        <v>22</v>
      </c>
      <c r="H11415" s="5" t="s">
        <v>28</v>
      </c>
      <c r="I11415">
        <f>VLOOKUP($A11415,'Cancelled Orders'!$D$2:$L$10078,COLUMN(E11414),0)</f>
        <v>1</v>
      </c>
      <c r="J11415" t="str">
        <f>VLOOKUP($A11415,'Cancelled Orders'!$D$2:$G$10078,3,0)</f>
        <v>Order cancelled through app</v>
      </c>
      <c r="K11415" t="str">
        <f>VLOOKUP($A11415,'Cancelled Orders'!$D$2:$G$10078,4,0)</f>
        <v>Customer Refusal</v>
      </c>
    </row>
    <row r="11416" spans="1:11" ht="13.2" x14ac:dyDescent="0.25">
      <c r="A11416" s="7">
        <v>290100219</v>
      </c>
      <c r="B11416" s="4">
        <v>690525</v>
      </c>
      <c r="C11416" s="4" t="s">
        <v>2430</v>
      </c>
      <c r="D11416" s="7">
        <v>65</v>
      </c>
      <c r="E11416" s="7">
        <v>1</v>
      </c>
      <c r="F11416" s="7">
        <v>65</v>
      </c>
      <c r="G11416" s="5" t="s">
        <v>22</v>
      </c>
      <c r="H11416" s="5" t="s">
        <v>28</v>
      </c>
      <c r="I11416">
        <f>VLOOKUP($A11416,'Cancelled Orders'!$D$2:$L$10078,COLUMN(E11415),0)</f>
        <v>1</v>
      </c>
      <c r="J11416" t="str">
        <f>VLOOKUP($A11416,'Cancelled Orders'!$D$2:$G$10078,3,0)</f>
        <v>Order cancelled through app</v>
      </c>
      <c r="K11416" t="str">
        <f>VLOOKUP($A11416,'Cancelled Orders'!$D$2:$G$10078,4,0)</f>
        <v>Customer Refusal</v>
      </c>
    </row>
    <row r="11417" spans="1:11" ht="13.2" x14ac:dyDescent="0.25">
      <c r="A11417" s="7">
        <v>291587711</v>
      </c>
      <c r="B11417" s="4">
        <v>690521</v>
      </c>
      <c r="C11417" s="4" t="s">
        <v>3322</v>
      </c>
      <c r="D11417" s="7">
        <v>90</v>
      </c>
      <c r="E11417" s="7">
        <v>1</v>
      </c>
      <c r="F11417" s="7">
        <v>90</v>
      </c>
      <c r="G11417" s="5" t="s">
        <v>22</v>
      </c>
      <c r="H11417" s="5" t="s">
        <v>28</v>
      </c>
      <c r="I11417">
        <f>VLOOKUP($A11417,'Cancelled Orders'!$D$2:$L$10078,COLUMN(E11416),0)</f>
        <v>1</v>
      </c>
      <c r="J11417" t="str">
        <f>VLOOKUP($A11417,'Cancelled Orders'!$D$2:$G$10078,3,0)</f>
        <v>Order cancelled through app</v>
      </c>
      <c r="K11417" t="str">
        <f>VLOOKUP($A11417,'Cancelled Orders'!$D$2:$G$10078,4,0)</f>
        <v>Customer Refusal</v>
      </c>
    </row>
    <row r="11418" spans="1:11" ht="13.2" x14ac:dyDescent="0.25">
      <c r="A11418" s="7">
        <v>291581789</v>
      </c>
      <c r="B11418" s="4">
        <v>690521</v>
      </c>
      <c r="C11418" s="4" t="s">
        <v>3322</v>
      </c>
      <c r="D11418" s="7">
        <v>90</v>
      </c>
      <c r="E11418" s="7">
        <v>1</v>
      </c>
      <c r="F11418" s="7">
        <v>90</v>
      </c>
      <c r="G11418" s="5" t="s">
        <v>22</v>
      </c>
      <c r="H11418" s="5" t="s">
        <v>28</v>
      </c>
      <c r="I11418">
        <f>VLOOKUP($A11418,'Cancelled Orders'!$D$2:$L$10078,COLUMN(E11417),0)</f>
        <v>1</v>
      </c>
      <c r="J11418" t="str">
        <f>VLOOKUP($A11418,'Cancelled Orders'!$D$2:$G$10078,3,0)</f>
        <v>Order cancelled through app</v>
      </c>
      <c r="K11418" t="str">
        <f>VLOOKUP($A11418,'Cancelled Orders'!$D$2:$G$10078,4,0)</f>
        <v>Customer Refusal</v>
      </c>
    </row>
    <row r="11419" spans="1:11" ht="13.2" x14ac:dyDescent="0.25">
      <c r="A11419" s="7">
        <v>291578032</v>
      </c>
      <c r="B11419" s="4">
        <v>690521</v>
      </c>
      <c r="C11419" s="4" t="s">
        <v>3322</v>
      </c>
      <c r="D11419" s="7">
        <v>90</v>
      </c>
      <c r="E11419" s="7">
        <v>1</v>
      </c>
      <c r="F11419" s="7">
        <v>90</v>
      </c>
      <c r="G11419" s="5" t="s">
        <v>22</v>
      </c>
      <c r="H11419" s="5" t="s">
        <v>28</v>
      </c>
      <c r="I11419">
        <f>VLOOKUP($A11419,'Cancelled Orders'!$D$2:$L$10078,COLUMN(E11418),0)</f>
        <v>1</v>
      </c>
      <c r="J11419" t="str">
        <f>VLOOKUP($A11419,'Cancelled Orders'!$D$2:$G$10078,3,0)</f>
        <v>Order cancelled through app</v>
      </c>
      <c r="K11419" t="str">
        <f>VLOOKUP($A11419,'Cancelled Orders'!$D$2:$G$10078,4,0)</f>
        <v>Customer Refusal</v>
      </c>
    </row>
    <row r="11420" spans="1:11" ht="13.2" x14ac:dyDescent="0.25">
      <c r="A11420" s="7">
        <v>291111947</v>
      </c>
      <c r="B11420" s="4">
        <v>690521</v>
      </c>
      <c r="C11420" s="4" t="s">
        <v>3322</v>
      </c>
      <c r="D11420" s="7">
        <v>90</v>
      </c>
      <c r="E11420" s="7">
        <v>1</v>
      </c>
      <c r="F11420" s="7">
        <v>90</v>
      </c>
      <c r="G11420" s="5" t="s">
        <v>22</v>
      </c>
      <c r="H11420" s="5" t="s">
        <v>28</v>
      </c>
      <c r="I11420">
        <f>VLOOKUP($A11420,'Cancelled Orders'!$D$2:$L$10078,COLUMN(E11419),0)</f>
        <v>1</v>
      </c>
      <c r="J11420" t="str">
        <f>VLOOKUP($A11420,'Cancelled Orders'!$D$2:$G$10078,3,0)</f>
        <v>Order cancelled through app</v>
      </c>
      <c r="K11420" t="str">
        <f>VLOOKUP($A11420,'Cancelled Orders'!$D$2:$G$10078,4,0)</f>
        <v>Customer Refusal</v>
      </c>
    </row>
    <row r="11421" spans="1:11" ht="13.2" x14ac:dyDescent="0.25">
      <c r="A11421" s="7">
        <v>291110148</v>
      </c>
      <c r="B11421" s="4">
        <v>690521</v>
      </c>
      <c r="C11421" s="4" t="s">
        <v>3322</v>
      </c>
      <c r="D11421" s="7">
        <v>90</v>
      </c>
      <c r="E11421" s="7">
        <v>1</v>
      </c>
      <c r="F11421" s="7">
        <v>90</v>
      </c>
      <c r="G11421" s="5" t="s">
        <v>22</v>
      </c>
      <c r="H11421" s="5" t="s">
        <v>28</v>
      </c>
      <c r="I11421">
        <f>VLOOKUP($A11421,'Cancelled Orders'!$D$2:$L$10078,COLUMN(E11420),0)</f>
        <v>1</v>
      </c>
      <c r="J11421" t="str">
        <f>VLOOKUP($A11421,'Cancelled Orders'!$D$2:$G$10078,3,0)</f>
        <v>Order cancelled through app</v>
      </c>
      <c r="K11421" t="str">
        <f>VLOOKUP($A11421,'Cancelled Orders'!$D$2:$G$10078,4,0)</f>
        <v>Customer Refusal</v>
      </c>
    </row>
    <row r="11422" spans="1:11" ht="13.2" x14ac:dyDescent="0.25">
      <c r="A11422" s="7">
        <v>290606548</v>
      </c>
      <c r="B11422" s="4">
        <v>690521</v>
      </c>
      <c r="C11422" s="4" t="s">
        <v>3322</v>
      </c>
      <c r="D11422" s="7">
        <v>90</v>
      </c>
      <c r="E11422" s="7">
        <v>1</v>
      </c>
      <c r="F11422" s="7">
        <v>90</v>
      </c>
      <c r="G11422" s="5" t="s">
        <v>22</v>
      </c>
      <c r="H11422" s="5" t="s">
        <v>28</v>
      </c>
      <c r="I11422">
        <f>VLOOKUP($A11422,'Cancelled Orders'!$D$2:$L$10078,COLUMN(E11421),0)</f>
        <v>1</v>
      </c>
      <c r="J11422" t="str">
        <f>VLOOKUP($A11422,'Cancelled Orders'!$D$2:$G$10078,3,0)</f>
        <v>Order cancelled through app</v>
      </c>
      <c r="K11422" t="str">
        <f>VLOOKUP($A11422,'Cancelled Orders'!$D$2:$G$10078,4,0)</f>
        <v>Customer Refusal</v>
      </c>
    </row>
    <row r="11423" spans="1:11" ht="13.2" x14ac:dyDescent="0.25">
      <c r="A11423" s="7">
        <v>290210217</v>
      </c>
      <c r="B11423" s="4">
        <v>690521</v>
      </c>
      <c r="C11423" s="4" t="s">
        <v>3322</v>
      </c>
      <c r="D11423" s="7">
        <v>90</v>
      </c>
      <c r="E11423" s="7">
        <v>1</v>
      </c>
      <c r="F11423" s="7">
        <v>90</v>
      </c>
      <c r="G11423" s="5" t="s">
        <v>22</v>
      </c>
      <c r="H11423" s="5" t="s">
        <v>28</v>
      </c>
      <c r="I11423">
        <f>VLOOKUP($A11423,'Cancelled Orders'!$D$2:$L$10078,COLUMN(E11422),0)</f>
        <v>1</v>
      </c>
      <c r="J11423" t="str">
        <f>VLOOKUP($A11423,'Cancelled Orders'!$D$2:$G$10078,3,0)</f>
        <v>Order cancelled through app</v>
      </c>
      <c r="K11423" t="str">
        <f>VLOOKUP($A11423,'Cancelled Orders'!$D$2:$G$10078,4,0)</f>
        <v>Customer Refusal</v>
      </c>
    </row>
    <row r="11424" spans="1:11" ht="13.2" x14ac:dyDescent="0.25">
      <c r="A11424" s="7">
        <v>289808964</v>
      </c>
      <c r="B11424" s="4">
        <v>690521</v>
      </c>
      <c r="C11424" s="4" t="s">
        <v>3322</v>
      </c>
      <c r="D11424" s="7">
        <v>90</v>
      </c>
      <c r="E11424" s="7">
        <v>1</v>
      </c>
      <c r="F11424" s="7">
        <v>90</v>
      </c>
      <c r="G11424" s="5" t="s">
        <v>22</v>
      </c>
      <c r="H11424" s="5" t="s">
        <v>28</v>
      </c>
      <c r="I11424">
        <f>VLOOKUP($A11424,'Cancelled Orders'!$D$2:$L$10078,COLUMN(E11423),0)</f>
        <v>1</v>
      </c>
      <c r="J11424" t="str">
        <f>VLOOKUP($A11424,'Cancelled Orders'!$D$2:$G$10078,3,0)</f>
        <v>Order cancelled through app</v>
      </c>
      <c r="K11424" t="str">
        <f>VLOOKUP($A11424,'Cancelled Orders'!$D$2:$G$10078,4,0)</f>
        <v>Customer Refusal</v>
      </c>
    </row>
    <row r="11425" spans="1:11" ht="13.2" x14ac:dyDescent="0.25">
      <c r="A11425" s="7">
        <v>290236650</v>
      </c>
      <c r="B11425" s="4">
        <v>690521</v>
      </c>
      <c r="C11425" s="4" t="s">
        <v>3322</v>
      </c>
      <c r="D11425" s="7">
        <v>90</v>
      </c>
      <c r="E11425" s="7">
        <v>1</v>
      </c>
      <c r="F11425" s="7">
        <v>90</v>
      </c>
      <c r="G11425" s="5" t="s">
        <v>22</v>
      </c>
      <c r="H11425" s="5" t="s">
        <v>28</v>
      </c>
      <c r="I11425">
        <f>VLOOKUP($A11425,'Cancelled Orders'!$D$2:$L$10078,COLUMN(E11424),0)</f>
        <v>1</v>
      </c>
      <c r="J11425" t="str">
        <f>VLOOKUP($A11425,'Cancelled Orders'!$D$2:$G$10078,3,0)</f>
        <v>Order cancelled through app</v>
      </c>
      <c r="K11425" t="str">
        <f>VLOOKUP($A11425,'Cancelled Orders'!$D$2:$G$10078,4,0)</f>
        <v>Customer Refusal</v>
      </c>
    </row>
    <row r="11426" spans="1:11" ht="13.2" x14ac:dyDescent="0.25">
      <c r="A11426" s="7">
        <v>290171066</v>
      </c>
      <c r="B11426" s="4">
        <v>690521</v>
      </c>
      <c r="C11426" s="4" t="s">
        <v>3322</v>
      </c>
      <c r="D11426" s="7">
        <v>90</v>
      </c>
      <c r="E11426" s="7">
        <v>1</v>
      </c>
      <c r="F11426" s="7">
        <v>90</v>
      </c>
      <c r="G11426" s="5" t="s">
        <v>22</v>
      </c>
      <c r="H11426" s="5" t="s">
        <v>28</v>
      </c>
      <c r="I11426">
        <f>VLOOKUP($A11426,'Cancelled Orders'!$D$2:$L$10078,COLUMN(E11425),0)</f>
        <v>1</v>
      </c>
      <c r="J11426" t="str">
        <f>VLOOKUP($A11426,'Cancelled Orders'!$D$2:$G$10078,3,0)</f>
        <v>Order cancelled through app</v>
      </c>
      <c r="K11426" t="str">
        <f>VLOOKUP($A11426,'Cancelled Orders'!$D$2:$G$10078,4,0)</f>
        <v>Customer Refusal</v>
      </c>
    </row>
    <row r="11427" spans="1:11" ht="13.2" x14ac:dyDescent="0.25">
      <c r="A11427" s="7">
        <v>289765296</v>
      </c>
      <c r="B11427" s="4">
        <v>690521</v>
      </c>
      <c r="C11427" s="4" t="s">
        <v>3322</v>
      </c>
      <c r="D11427" s="7">
        <v>90</v>
      </c>
      <c r="E11427" s="7">
        <v>1</v>
      </c>
      <c r="F11427" s="7">
        <v>90</v>
      </c>
      <c r="G11427" s="5" t="s">
        <v>22</v>
      </c>
      <c r="H11427" s="5" t="s">
        <v>28</v>
      </c>
      <c r="I11427">
        <f>VLOOKUP($A11427,'Cancelled Orders'!$D$2:$L$10078,COLUMN(E11426),0)</f>
        <v>1</v>
      </c>
      <c r="J11427" t="str">
        <f>VLOOKUP($A11427,'Cancelled Orders'!$D$2:$G$10078,3,0)</f>
        <v>Order cancelled through app</v>
      </c>
      <c r="K11427" t="str">
        <f>VLOOKUP($A11427,'Cancelled Orders'!$D$2:$G$10078,4,0)</f>
        <v>Customer Refusal</v>
      </c>
    </row>
    <row r="11428" spans="1:11" ht="13.2" x14ac:dyDescent="0.25">
      <c r="A11428" s="7">
        <v>290234043</v>
      </c>
      <c r="B11428" s="4">
        <v>690521</v>
      </c>
      <c r="C11428" s="4" t="s">
        <v>3322</v>
      </c>
      <c r="D11428" s="7">
        <v>90</v>
      </c>
      <c r="E11428" s="7">
        <v>1</v>
      </c>
      <c r="F11428" s="7">
        <v>90</v>
      </c>
      <c r="G11428" s="5" t="s">
        <v>22</v>
      </c>
      <c r="H11428" s="5" t="s">
        <v>28</v>
      </c>
      <c r="I11428">
        <f>VLOOKUP($A11428,'Cancelled Orders'!$D$2:$L$10078,COLUMN(E11427),0)</f>
        <v>1</v>
      </c>
      <c r="J11428" t="str">
        <f>VLOOKUP($A11428,'Cancelled Orders'!$D$2:$G$10078,3,0)</f>
        <v>Order cancelled through app</v>
      </c>
      <c r="K11428" t="str">
        <f>VLOOKUP($A11428,'Cancelled Orders'!$D$2:$G$10078,4,0)</f>
        <v>Customer Refusal</v>
      </c>
    </row>
    <row r="11429" spans="1:11" ht="13.2" x14ac:dyDescent="0.25">
      <c r="A11429" s="7">
        <v>289832613</v>
      </c>
      <c r="B11429" s="4">
        <v>690521</v>
      </c>
      <c r="C11429" s="4" t="s">
        <v>3322</v>
      </c>
      <c r="D11429" s="7">
        <v>90</v>
      </c>
      <c r="E11429" s="7">
        <v>1</v>
      </c>
      <c r="F11429" s="7">
        <v>90</v>
      </c>
      <c r="G11429" s="5" t="s">
        <v>22</v>
      </c>
      <c r="H11429" s="5" t="s">
        <v>28</v>
      </c>
      <c r="I11429">
        <f>VLOOKUP($A11429,'Cancelled Orders'!$D$2:$L$10078,COLUMN(E11428),0)</f>
        <v>1</v>
      </c>
      <c r="J11429" t="str">
        <f>VLOOKUP($A11429,'Cancelled Orders'!$D$2:$G$10078,3,0)</f>
        <v>Order cancelled through app</v>
      </c>
      <c r="K11429" t="str">
        <f>VLOOKUP($A11429,'Cancelled Orders'!$D$2:$G$10078,4,0)</f>
        <v>Customer Refusal</v>
      </c>
    </row>
    <row r="11430" spans="1:11" ht="13.2" x14ac:dyDescent="0.25">
      <c r="A11430" s="7">
        <v>290203277</v>
      </c>
      <c r="B11430" s="4">
        <v>690521</v>
      </c>
      <c r="C11430" s="4" t="s">
        <v>3322</v>
      </c>
      <c r="D11430" s="7">
        <v>90</v>
      </c>
      <c r="E11430" s="7">
        <v>1</v>
      </c>
      <c r="F11430" s="7">
        <v>90</v>
      </c>
      <c r="G11430" s="5" t="s">
        <v>22</v>
      </c>
      <c r="H11430" s="5" t="s">
        <v>28</v>
      </c>
      <c r="I11430">
        <f>VLOOKUP($A11430,'Cancelled Orders'!$D$2:$L$10078,COLUMN(E11429),0)</f>
        <v>1</v>
      </c>
      <c r="J11430" t="str">
        <f>VLOOKUP($A11430,'Cancelled Orders'!$D$2:$G$10078,3,0)</f>
        <v>Order cancelled through app</v>
      </c>
      <c r="K11430" t="str">
        <f>VLOOKUP($A11430,'Cancelled Orders'!$D$2:$G$10078,4,0)</f>
        <v>Customer Refusal</v>
      </c>
    </row>
    <row r="11431" spans="1:11" ht="13.2" x14ac:dyDescent="0.25">
      <c r="A11431" s="7">
        <v>290175983</v>
      </c>
      <c r="B11431" s="4">
        <v>690521</v>
      </c>
      <c r="C11431" s="4" t="s">
        <v>3322</v>
      </c>
      <c r="D11431" s="7">
        <v>90</v>
      </c>
      <c r="E11431" s="7">
        <v>1</v>
      </c>
      <c r="F11431" s="7">
        <v>90</v>
      </c>
      <c r="G11431" s="5" t="s">
        <v>22</v>
      </c>
      <c r="H11431" s="5" t="s">
        <v>28</v>
      </c>
      <c r="I11431">
        <f>VLOOKUP($A11431,'Cancelled Orders'!$D$2:$L$10078,COLUMN(E11430),0)</f>
        <v>1</v>
      </c>
      <c r="J11431" t="str">
        <f>VLOOKUP($A11431,'Cancelled Orders'!$D$2:$G$10078,3,0)</f>
        <v>Order cancelled through app</v>
      </c>
      <c r="K11431" t="str">
        <f>VLOOKUP($A11431,'Cancelled Orders'!$D$2:$G$10078,4,0)</f>
        <v>Customer Refusal</v>
      </c>
    </row>
    <row r="11432" spans="1:11" ht="13.2" x14ac:dyDescent="0.25">
      <c r="A11432" s="7">
        <v>291616373</v>
      </c>
      <c r="B11432" s="4">
        <v>757079</v>
      </c>
      <c r="C11432" s="4" t="s">
        <v>2631</v>
      </c>
      <c r="D11432" s="7">
        <v>100</v>
      </c>
      <c r="E11432" s="7">
        <v>1</v>
      </c>
      <c r="F11432" s="7">
        <v>100</v>
      </c>
      <c r="G11432" s="5" t="s">
        <v>22</v>
      </c>
      <c r="H11432" s="5" t="s">
        <v>28</v>
      </c>
      <c r="I11432">
        <f>VLOOKUP($A11432,'Cancelled Orders'!$D$2:$L$10078,COLUMN(E11431),0)</f>
        <v>1</v>
      </c>
      <c r="J11432" t="str">
        <f>VLOOKUP($A11432,'Cancelled Orders'!$D$2:$G$10078,3,0)</f>
        <v>Order cancelled through app</v>
      </c>
      <c r="K11432" t="str">
        <f>VLOOKUP($A11432,'Cancelled Orders'!$D$2:$G$10078,4,0)</f>
        <v>Customer Refusal</v>
      </c>
    </row>
    <row r="11433" spans="1:11" ht="13.2" x14ac:dyDescent="0.25">
      <c r="A11433" s="7">
        <v>290641098</v>
      </c>
      <c r="B11433" s="4">
        <v>757079</v>
      </c>
      <c r="C11433" s="4" t="s">
        <v>2631</v>
      </c>
      <c r="D11433" s="7">
        <v>100</v>
      </c>
      <c r="E11433" s="7">
        <v>1</v>
      </c>
      <c r="F11433" s="7">
        <v>100</v>
      </c>
      <c r="G11433" s="5" t="s">
        <v>22</v>
      </c>
      <c r="H11433" s="5" t="s">
        <v>28</v>
      </c>
      <c r="I11433">
        <f>VLOOKUP($A11433,'Cancelled Orders'!$D$2:$L$10078,COLUMN(E11432),0)</f>
        <v>1</v>
      </c>
      <c r="J11433" t="str">
        <f>VLOOKUP($A11433,'Cancelled Orders'!$D$2:$G$10078,3,0)</f>
        <v>Order cancelled through app</v>
      </c>
      <c r="K11433" t="str">
        <f>VLOOKUP($A11433,'Cancelled Orders'!$D$2:$G$10078,4,0)</f>
        <v>Customer Refusal</v>
      </c>
    </row>
    <row r="11434" spans="1:11" ht="13.2" x14ac:dyDescent="0.25">
      <c r="A11434" s="7">
        <v>290620635</v>
      </c>
      <c r="B11434" s="4">
        <v>757079</v>
      </c>
      <c r="C11434" s="4" t="s">
        <v>2631</v>
      </c>
      <c r="D11434" s="7">
        <v>100</v>
      </c>
      <c r="E11434" s="7">
        <v>1</v>
      </c>
      <c r="F11434" s="7">
        <v>100</v>
      </c>
      <c r="G11434" s="5" t="s">
        <v>22</v>
      </c>
      <c r="H11434" s="5" t="s">
        <v>28</v>
      </c>
      <c r="I11434">
        <f>VLOOKUP($A11434,'Cancelled Orders'!$D$2:$L$10078,COLUMN(E11433),0)</f>
        <v>1</v>
      </c>
      <c r="J11434" t="str">
        <f>VLOOKUP($A11434,'Cancelled Orders'!$D$2:$G$10078,3,0)</f>
        <v>Order cancelled through app</v>
      </c>
      <c r="K11434" t="str">
        <f>VLOOKUP($A11434,'Cancelled Orders'!$D$2:$G$10078,4,0)</f>
        <v>Customer Refusal</v>
      </c>
    </row>
    <row r="11435" spans="1:11" ht="13.2" x14ac:dyDescent="0.25">
      <c r="A11435" s="7">
        <v>290270180</v>
      </c>
      <c r="B11435" s="4">
        <v>757079</v>
      </c>
      <c r="C11435" s="4" t="s">
        <v>2631</v>
      </c>
      <c r="D11435" s="7">
        <v>100</v>
      </c>
      <c r="E11435" s="7">
        <v>1</v>
      </c>
      <c r="F11435" s="7">
        <v>100</v>
      </c>
      <c r="G11435" s="5" t="s">
        <v>22</v>
      </c>
      <c r="H11435" s="5" t="s">
        <v>28</v>
      </c>
      <c r="I11435">
        <f>VLOOKUP($A11435,'Cancelled Orders'!$D$2:$L$10078,COLUMN(E11434),0)</f>
        <v>1</v>
      </c>
      <c r="J11435" t="str">
        <f>VLOOKUP($A11435,'Cancelled Orders'!$D$2:$G$10078,3,0)</f>
        <v>Order cancelled through app</v>
      </c>
      <c r="K11435" t="str">
        <f>VLOOKUP($A11435,'Cancelled Orders'!$D$2:$G$10078,4,0)</f>
        <v>Customer Refusal</v>
      </c>
    </row>
    <row r="11436" spans="1:11" ht="13.2" x14ac:dyDescent="0.25">
      <c r="A11436" s="7">
        <v>290138195</v>
      </c>
      <c r="B11436" s="4">
        <v>757079</v>
      </c>
      <c r="C11436" s="4" t="s">
        <v>2631</v>
      </c>
      <c r="D11436" s="7">
        <v>100</v>
      </c>
      <c r="E11436" s="7">
        <v>1</v>
      </c>
      <c r="F11436" s="7">
        <v>100</v>
      </c>
      <c r="G11436" s="5" t="s">
        <v>22</v>
      </c>
      <c r="H11436" s="5" t="s">
        <v>28</v>
      </c>
      <c r="I11436">
        <f>VLOOKUP($A11436,'Cancelled Orders'!$D$2:$L$10078,COLUMN(E11435),0)</f>
        <v>1</v>
      </c>
      <c r="J11436" t="str">
        <f>VLOOKUP($A11436,'Cancelled Orders'!$D$2:$G$10078,3,0)</f>
        <v>Order cancelled through app</v>
      </c>
      <c r="K11436" t="str">
        <f>VLOOKUP($A11436,'Cancelled Orders'!$D$2:$G$10078,4,0)</f>
        <v>Customer Refusal</v>
      </c>
    </row>
    <row r="11437" spans="1:11" ht="13.2" x14ac:dyDescent="0.25">
      <c r="A11437" s="7">
        <v>290663575</v>
      </c>
      <c r="B11437" s="4">
        <v>845971</v>
      </c>
      <c r="C11437" s="4" t="s">
        <v>1928</v>
      </c>
      <c r="D11437" s="7">
        <v>70</v>
      </c>
      <c r="E11437" s="7">
        <v>1</v>
      </c>
      <c r="F11437" s="7">
        <v>70</v>
      </c>
      <c r="G11437" s="5" t="s">
        <v>22</v>
      </c>
      <c r="H11437" s="5" t="s">
        <v>28</v>
      </c>
      <c r="I11437">
        <f>VLOOKUP($A11437,'Cancelled Orders'!$D$2:$L$10078,COLUMN(E11436),0)</f>
        <v>1</v>
      </c>
      <c r="J11437" t="str">
        <f>VLOOKUP($A11437,'Cancelled Orders'!$D$2:$G$10078,3,0)</f>
        <v>Order cancelled through app</v>
      </c>
      <c r="K11437" t="str">
        <f>VLOOKUP($A11437,'Cancelled Orders'!$D$2:$G$10078,4,0)</f>
        <v>Customer Refusal</v>
      </c>
    </row>
    <row r="11438" spans="1:11" ht="13.2" x14ac:dyDescent="0.25">
      <c r="A11438" s="7">
        <v>290735031</v>
      </c>
      <c r="B11438" s="4">
        <v>747267</v>
      </c>
      <c r="C11438" s="4" t="s">
        <v>3323</v>
      </c>
      <c r="D11438" s="7">
        <v>50</v>
      </c>
      <c r="E11438" s="7">
        <v>1</v>
      </c>
      <c r="F11438" s="7">
        <v>50</v>
      </c>
      <c r="G11438" s="5" t="s">
        <v>22</v>
      </c>
      <c r="H11438" s="5" t="s">
        <v>22</v>
      </c>
      <c r="I11438">
        <f>VLOOKUP($A11438,'Cancelled Orders'!$D$2:$L$10078,COLUMN(E11437),0)</f>
        <v>1</v>
      </c>
      <c r="J11438" t="str">
        <f>VLOOKUP($A11438,'Cancelled Orders'!$D$2:$G$10078,3,0)</f>
        <v>Cancelled by Restaurant</v>
      </c>
      <c r="K11438" t="str">
        <f>VLOOKUP($A11438,'Cancelled Orders'!$D$2:$G$10078,4,0)</f>
        <v>Customer Refusal</v>
      </c>
    </row>
    <row r="11439" spans="1:11" ht="13.2" x14ac:dyDescent="0.25">
      <c r="A11439" s="7">
        <v>290132726</v>
      </c>
      <c r="B11439" s="4">
        <v>747267</v>
      </c>
      <c r="C11439" s="4" t="s">
        <v>3323</v>
      </c>
      <c r="D11439" s="7">
        <v>50</v>
      </c>
      <c r="E11439" s="7">
        <v>1</v>
      </c>
      <c r="F11439" s="7">
        <v>50</v>
      </c>
      <c r="G11439" s="5" t="s">
        <v>22</v>
      </c>
      <c r="H11439" s="5" t="s">
        <v>22</v>
      </c>
      <c r="I11439">
        <f>VLOOKUP($A11439,'Cancelled Orders'!$D$2:$L$10078,COLUMN(E11438),0)</f>
        <v>1</v>
      </c>
      <c r="J11439" t="str">
        <f>VLOOKUP($A11439,'Cancelled Orders'!$D$2:$G$10078,3,0)</f>
        <v>Cancelled by Restaurant</v>
      </c>
      <c r="K11439" t="str">
        <f>VLOOKUP($A11439,'Cancelled Orders'!$D$2:$G$10078,4,0)</f>
        <v>Customer Refusal</v>
      </c>
    </row>
    <row r="11440" spans="1:11" ht="13.2" x14ac:dyDescent="0.25">
      <c r="A11440" s="7">
        <v>290735186</v>
      </c>
      <c r="B11440" s="4">
        <v>747267</v>
      </c>
      <c r="C11440" s="4" t="s">
        <v>3323</v>
      </c>
      <c r="D11440" s="7">
        <v>50</v>
      </c>
      <c r="E11440" s="7">
        <v>1</v>
      </c>
      <c r="F11440" s="7">
        <v>50</v>
      </c>
      <c r="G11440" s="5" t="s">
        <v>22</v>
      </c>
      <c r="H11440" s="5" t="s">
        <v>22</v>
      </c>
      <c r="I11440">
        <f>VLOOKUP($A11440,'Cancelled Orders'!$D$2:$L$10078,COLUMN(E11439),0)</f>
        <v>1</v>
      </c>
      <c r="J11440" t="str">
        <f>VLOOKUP($A11440,'Cancelled Orders'!$D$2:$G$10078,3,0)</f>
        <v>Cancelled by Restaurant</v>
      </c>
      <c r="K11440" t="str">
        <f>VLOOKUP($A11440,'Cancelled Orders'!$D$2:$G$10078,4,0)</f>
        <v>Customer Refusal</v>
      </c>
    </row>
    <row r="11441" spans="1:11" ht="13.2" x14ac:dyDescent="0.25">
      <c r="A11441" s="7">
        <v>290252889</v>
      </c>
      <c r="B11441" s="4">
        <v>585595</v>
      </c>
      <c r="C11441" s="4" t="s">
        <v>3324</v>
      </c>
      <c r="D11441" s="7">
        <v>54</v>
      </c>
      <c r="E11441" s="7">
        <v>1</v>
      </c>
      <c r="F11441" s="7">
        <v>54</v>
      </c>
      <c r="G11441" s="5" t="s">
        <v>22</v>
      </c>
      <c r="H11441" s="5" t="s">
        <v>28</v>
      </c>
      <c r="I11441">
        <f>VLOOKUP($A11441,'Cancelled Orders'!$D$2:$L$10078,COLUMN(E11440),0)</f>
        <v>1</v>
      </c>
      <c r="J11441" t="str">
        <f>VLOOKUP($A11441,'Cancelled Orders'!$D$2:$G$10078,3,0)</f>
        <v>Order cancelled through app</v>
      </c>
      <c r="K11441" t="str">
        <f>VLOOKUP($A11441,'Cancelled Orders'!$D$2:$G$10078,4,0)</f>
        <v>Customer Refusal</v>
      </c>
    </row>
    <row r="11442" spans="1:11" ht="13.2" x14ac:dyDescent="0.25">
      <c r="A11442" s="7">
        <v>290237331</v>
      </c>
      <c r="B11442" s="4">
        <v>585595</v>
      </c>
      <c r="C11442" s="4" t="s">
        <v>3324</v>
      </c>
      <c r="D11442" s="7">
        <v>54</v>
      </c>
      <c r="E11442" s="7">
        <v>1</v>
      </c>
      <c r="F11442" s="7">
        <v>54</v>
      </c>
      <c r="G11442" s="5" t="s">
        <v>22</v>
      </c>
      <c r="H11442" s="5" t="s">
        <v>28</v>
      </c>
      <c r="I11442">
        <f>VLOOKUP($A11442,'Cancelled Orders'!$D$2:$L$10078,COLUMN(E11441),0)</f>
        <v>1</v>
      </c>
      <c r="J11442" t="str">
        <f>VLOOKUP($A11442,'Cancelled Orders'!$D$2:$G$10078,3,0)</f>
        <v>Order cancelled through app</v>
      </c>
      <c r="K11442" t="str">
        <f>VLOOKUP($A11442,'Cancelled Orders'!$D$2:$G$10078,4,0)</f>
        <v>Customer Refusal</v>
      </c>
    </row>
    <row r="11443" spans="1:11" ht="13.2" x14ac:dyDescent="0.25">
      <c r="A11443" s="7">
        <v>289814102</v>
      </c>
      <c r="B11443" s="4">
        <v>585595</v>
      </c>
      <c r="C11443" s="4" t="s">
        <v>3324</v>
      </c>
      <c r="D11443" s="7">
        <v>54</v>
      </c>
      <c r="E11443" s="7">
        <v>1</v>
      </c>
      <c r="F11443" s="7">
        <v>54</v>
      </c>
      <c r="G11443" s="5" t="s">
        <v>22</v>
      </c>
      <c r="H11443" s="5" t="s">
        <v>28</v>
      </c>
      <c r="I11443">
        <f>VLOOKUP($A11443,'Cancelled Orders'!$D$2:$L$10078,COLUMN(E11442),0)</f>
        <v>1</v>
      </c>
      <c r="J11443" t="str">
        <f>VLOOKUP($A11443,'Cancelled Orders'!$D$2:$G$10078,3,0)</f>
        <v>Order cancelled through app</v>
      </c>
      <c r="K11443" t="str">
        <f>VLOOKUP($A11443,'Cancelled Orders'!$D$2:$G$10078,4,0)</f>
        <v>Customer Refusal</v>
      </c>
    </row>
    <row r="11444" spans="1:11" ht="13.2" x14ac:dyDescent="0.25">
      <c r="A11444" s="7">
        <v>289780151</v>
      </c>
      <c r="B11444" s="4">
        <v>585595</v>
      </c>
      <c r="C11444" s="4" t="s">
        <v>3324</v>
      </c>
      <c r="D11444" s="7">
        <v>54</v>
      </c>
      <c r="E11444" s="7">
        <v>1</v>
      </c>
      <c r="F11444" s="7">
        <v>54</v>
      </c>
      <c r="G11444" s="5" t="s">
        <v>22</v>
      </c>
      <c r="H11444" s="5" t="s">
        <v>28</v>
      </c>
      <c r="I11444">
        <f>VLOOKUP($A11444,'Cancelled Orders'!$D$2:$L$10078,COLUMN(E11443),0)</f>
        <v>1</v>
      </c>
      <c r="J11444" t="str">
        <f>VLOOKUP($A11444,'Cancelled Orders'!$D$2:$G$10078,3,0)</f>
        <v>Order cancelled through app</v>
      </c>
      <c r="K11444" t="str">
        <f>VLOOKUP($A11444,'Cancelled Orders'!$D$2:$G$10078,4,0)</f>
        <v>Customer Refusal</v>
      </c>
    </row>
    <row r="11445" spans="1:11" ht="13.2" x14ac:dyDescent="0.25">
      <c r="A11445" s="7">
        <v>291471934</v>
      </c>
      <c r="B11445" s="4">
        <v>585625</v>
      </c>
      <c r="C11445" s="4" t="s">
        <v>3325</v>
      </c>
      <c r="D11445" s="7">
        <v>75</v>
      </c>
      <c r="E11445" s="7">
        <v>1</v>
      </c>
      <c r="F11445" s="7">
        <v>75</v>
      </c>
      <c r="G11445" s="5" t="s">
        <v>22</v>
      </c>
      <c r="H11445" s="5" t="s">
        <v>28</v>
      </c>
      <c r="I11445">
        <f>VLOOKUP($A11445,'Cancelled Orders'!$D$2:$L$10078,COLUMN(E11444),0)</f>
        <v>1</v>
      </c>
      <c r="J11445" t="str">
        <f>VLOOKUP($A11445,'Cancelled Orders'!$D$2:$G$10078,3,0)</f>
        <v>Order cancelled through app</v>
      </c>
      <c r="K11445" t="str">
        <f>VLOOKUP($A11445,'Cancelled Orders'!$D$2:$G$10078,4,0)</f>
        <v>Customer Refusal</v>
      </c>
    </row>
    <row r="11446" spans="1:11" ht="13.2" x14ac:dyDescent="0.25">
      <c r="A11446" s="7">
        <v>290915748</v>
      </c>
      <c r="B11446" s="4">
        <v>585625</v>
      </c>
      <c r="C11446" s="4" t="s">
        <v>3325</v>
      </c>
      <c r="D11446" s="7">
        <v>75</v>
      </c>
      <c r="E11446" s="7">
        <v>1</v>
      </c>
      <c r="F11446" s="7">
        <v>75</v>
      </c>
      <c r="G11446" s="5" t="s">
        <v>22</v>
      </c>
      <c r="H11446" s="5" t="s">
        <v>28</v>
      </c>
      <c r="I11446">
        <f>VLOOKUP($A11446,'Cancelled Orders'!$D$2:$L$10078,COLUMN(E11445),0)</f>
        <v>1</v>
      </c>
      <c r="J11446" t="str">
        <f>VLOOKUP($A11446,'Cancelled Orders'!$D$2:$G$10078,3,0)</f>
        <v>Cancelled by Restaurant</v>
      </c>
      <c r="K11446" t="str">
        <f>VLOOKUP($A11446,'Cancelled Orders'!$D$2:$G$10078,4,0)</f>
        <v>Stock Shortage</v>
      </c>
    </row>
    <row r="11447" spans="1:11" ht="13.2" x14ac:dyDescent="0.25">
      <c r="A11447" s="7">
        <v>291757458</v>
      </c>
      <c r="B11447" s="4">
        <v>585572</v>
      </c>
      <c r="C11447" s="4" t="s">
        <v>3326</v>
      </c>
      <c r="D11447" s="7">
        <v>75</v>
      </c>
      <c r="E11447" s="7">
        <v>1</v>
      </c>
      <c r="F11447" s="7">
        <v>75</v>
      </c>
      <c r="G11447" s="5" t="s">
        <v>22</v>
      </c>
      <c r="H11447" s="5" t="s">
        <v>28</v>
      </c>
      <c r="I11447">
        <f>VLOOKUP($A11447,'Cancelled Orders'!$D$2:$L$10078,COLUMN(E11446),0)</f>
        <v>1</v>
      </c>
      <c r="J11447" t="str">
        <f>VLOOKUP($A11447,'Cancelled Orders'!$D$2:$G$10078,3,0)</f>
        <v>Order cancelled through app</v>
      </c>
      <c r="K11447" t="str">
        <f>VLOOKUP($A11447,'Cancelled Orders'!$D$2:$G$10078,4,0)</f>
        <v>Customer Refusal</v>
      </c>
    </row>
    <row r="11448" spans="1:11" ht="13.2" x14ac:dyDescent="0.25">
      <c r="A11448" s="7">
        <v>290170013</v>
      </c>
      <c r="B11448" s="4">
        <v>581730</v>
      </c>
      <c r="C11448" s="4" t="s">
        <v>141</v>
      </c>
      <c r="D11448" s="7">
        <v>83</v>
      </c>
      <c r="E11448" s="7">
        <v>1</v>
      </c>
      <c r="F11448" s="7">
        <v>83</v>
      </c>
      <c r="G11448" s="5" t="s">
        <v>22</v>
      </c>
      <c r="H11448" s="5" t="s">
        <v>28</v>
      </c>
      <c r="I11448">
        <f>VLOOKUP($A11448,'Cancelled Orders'!$D$2:$L$10078,COLUMN(E11447),0)</f>
        <v>1</v>
      </c>
      <c r="J11448" t="str">
        <f>VLOOKUP($A11448,'Cancelled Orders'!$D$2:$G$10078,3,0)</f>
        <v>Order cancelled through app</v>
      </c>
      <c r="K11448" t="str">
        <f>VLOOKUP($A11448,'Cancelled Orders'!$D$2:$G$10078,4,0)</f>
        <v>Customer Refusal</v>
      </c>
    </row>
    <row r="11449" spans="1:11" ht="13.2" x14ac:dyDescent="0.25">
      <c r="A11449" s="7">
        <v>290653385</v>
      </c>
      <c r="B11449" s="4">
        <v>849768</v>
      </c>
      <c r="C11449" s="4" t="s">
        <v>3327</v>
      </c>
      <c r="D11449" s="7">
        <v>70</v>
      </c>
      <c r="E11449" s="7">
        <v>1</v>
      </c>
      <c r="F11449" s="7">
        <v>70</v>
      </c>
      <c r="G11449" s="5" t="s">
        <v>22</v>
      </c>
      <c r="H11449" s="5" t="s">
        <v>28</v>
      </c>
      <c r="I11449">
        <f>VLOOKUP($A11449,'Cancelled Orders'!$D$2:$L$10078,COLUMN(E11448),0)</f>
        <v>1</v>
      </c>
      <c r="J11449" t="str">
        <f>VLOOKUP($A11449,'Cancelled Orders'!$D$2:$G$10078,3,0)</f>
        <v>Order cancelled through app</v>
      </c>
      <c r="K11449" t="str">
        <f>VLOOKUP($A11449,'Cancelled Orders'!$D$2:$G$10078,4,0)</f>
        <v>Customer Refusal</v>
      </c>
    </row>
    <row r="11450" spans="1:11" ht="13.2" x14ac:dyDescent="0.25">
      <c r="A11450" s="7">
        <v>289737629</v>
      </c>
      <c r="B11450" s="4">
        <v>686488</v>
      </c>
      <c r="C11450" s="4" t="s">
        <v>180</v>
      </c>
      <c r="D11450" s="7">
        <v>105</v>
      </c>
      <c r="E11450" s="7">
        <v>1</v>
      </c>
      <c r="F11450" s="7">
        <v>105</v>
      </c>
      <c r="G11450" s="5" t="s">
        <v>22</v>
      </c>
      <c r="H11450" s="5" t="s">
        <v>28</v>
      </c>
      <c r="I11450">
        <f>VLOOKUP($A11450,'Cancelled Orders'!$D$2:$L$10078,COLUMN(E11449),0)</f>
        <v>1</v>
      </c>
      <c r="J11450" t="str">
        <f>VLOOKUP($A11450,'Cancelled Orders'!$D$2:$G$10078,3,0)</f>
        <v>Cancelled by Restaurant</v>
      </c>
      <c r="K11450" t="str">
        <f>VLOOKUP($A11450,'Cancelled Orders'!$D$2:$G$10078,4,0)</f>
        <v>Customer Refusal</v>
      </c>
    </row>
    <row r="11451" spans="1:11" ht="13.2" x14ac:dyDescent="0.25">
      <c r="A11451" s="7">
        <v>290203067</v>
      </c>
      <c r="B11451" s="4">
        <v>622496</v>
      </c>
      <c r="C11451" s="4" t="s">
        <v>1106</v>
      </c>
      <c r="D11451" s="7">
        <v>100</v>
      </c>
      <c r="E11451" s="7">
        <v>1</v>
      </c>
      <c r="F11451" s="7">
        <v>100</v>
      </c>
      <c r="G11451" s="5" t="s">
        <v>22</v>
      </c>
      <c r="H11451" s="5" t="s">
        <v>28</v>
      </c>
      <c r="I11451">
        <f>VLOOKUP($A11451,'Cancelled Orders'!$D$2:$L$10078,COLUMN(E11450),0)</f>
        <v>1</v>
      </c>
      <c r="J11451" t="str">
        <f>VLOOKUP($A11451,'Cancelled Orders'!$D$2:$G$10078,3,0)</f>
        <v>Cancelled by Restaurant</v>
      </c>
      <c r="K11451" t="str">
        <f>VLOOKUP($A11451,'Cancelled Orders'!$D$2:$G$10078,4,0)</f>
        <v>Customer Refusal</v>
      </c>
    </row>
    <row r="11452" spans="1:11" ht="13.2" x14ac:dyDescent="0.25">
      <c r="A11452" s="7">
        <v>290106436</v>
      </c>
      <c r="B11452" s="4">
        <v>622496</v>
      </c>
      <c r="C11452" s="4" t="s">
        <v>1106</v>
      </c>
      <c r="D11452" s="7">
        <v>100</v>
      </c>
      <c r="E11452" s="7">
        <v>1</v>
      </c>
      <c r="F11452" s="7">
        <v>100</v>
      </c>
      <c r="G11452" s="5" t="s">
        <v>22</v>
      </c>
      <c r="H11452" s="5" t="s">
        <v>28</v>
      </c>
      <c r="I11452">
        <f>VLOOKUP($A11452,'Cancelled Orders'!$D$2:$L$10078,COLUMN(E11451),0)</f>
        <v>1</v>
      </c>
      <c r="J11452" t="str">
        <f>VLOOKUP($A11452,'Cancelled Orders'!$D$2:$G$10078,3,0)</f>
        <v>Cancelled by Restaurant</v>
      </c>
      <c r="K11452" t="str">
        <f>VLOOKUP($A11452,'Cancelled Orders'!$D$2:$G$10078,4,0)</f>
        <v>Stock Shortage</v>
      </c>
    </row>
    <row r="11453" spans="1:11" ht="13.2" x14ac:dyDescent="0.25">
      <c r="A11453" s="7">
        <v>290652390</v>
      </c>
      <c r="B11453" s="4">
        <v>808748</v>
      </c>
      <c r="C11453" s="4" t="s">
        <v>1770</v>
      </c>
      <c r="D11453" s="7">
        <v>97</v>
      </c>
      <c r="E11453" s="7">
        <v>1</v>
      </c>
      <c r="F11453" s="7">
        <v>97</v>
      </c>
      <c r="G11453" s="5" t="s">
        <v>22</v>
      </c>
      <c r="H11453" s="5" t="s">
        <v>28</v>
      </c>
      <c r="I11453">
        <f>VLOOKUP($A11453,'Cancelled Orders'!$D$2:$L$10078,COLUMN(E11452),0)</f>
        <v>1</v>
      </c>
      <c r="J11453" t="str">
        <f>VLOOKUP($A11453,'Cancelled Orders'!$D$2:$G$10078,3,0)</f>
        <v>Order cancelled through app</v>
      </c>
      <c r="K11453" t="str">
        <f>VLOOKUP($A11453,'Cancelled Orders'!$D$2:$G$10078,4,0)</f>
        <v>Customer Refusal</v>
      </c>
    </row>
    <row r="11454" spans="1:11" ht="13.2" x14ac:dyDescent="0.25">
      <c r="A11454" s="7">
        <v>290681194</v>
      </c>
      <c r="B11454" s="4">
        <v>808750</v>
      </c>
      <c r="C11454" s="4" t="s">
        <v>3328</v>
      </c>
      <c r="D11454" s="7">
        <v>108</v>
      </c>
      <c r="E11454" s="7">
        <v>1</v>
      </c>
      <c r="F11454" s="7">
        <v>108</v>
      </c>
      <c r="G11454" s="5" t="s">
        <v>22</v>
      </c>
      <c r="H11454" s="5" t="s">
        <v>28</v>
      </c>
      <c r="I11454">
        <f>VLOOKUP($A11454,'Cancelled Orders'!$D$2:$L$10078,COLUMN(E11453),0)</f>
        <v>1</v>
      </c>
      <c r="J11454" t="str">
        <f>VLOOKUP($A11454,'Cancelled Orders'!$D$2:$G$10078,3,0)</f>
        <v>Order cancelled through app</v>
      </c>
      <c r="K11454" t="str">
        <f>VLOOKUP($A11454,'Cancelled Orders'!$D$2:$G$10078,4,0)</f>
        <v>Customer Refusal</v>
      </c>
    </row>
    <row r="11455" spans="1:11" ht="13.2" x14ac:dyDescent="0.25">
      <c r="A11455" s="7">
        <v>290664933</v>
      </c>
      <c r="B11455" s="4">
        <v>808750</v>
      </c>
      <c r="C11455" s="4" t="s">
        <v>3328</v>
      </c>
      <c r="D11455" s="7">
        <v>108</v>
      </c>
      <c r="E11455" s="7">
        <v>1</v>
      </c>
      <c r="F11455" s="7">
        <v>108</v>
      </c>
      <c r="G11455" s="5" t="s">
        <v>22</v>
      </c>
      <c r="H11455" s="5" t="s">
        <v>28</v>
      </c>
      <c r="I11455">
        <f>VLOOKUP($A11455,'Cancelled Orders'!$D$2:$L$10078,COLUMN(E11454),0)</f>
        <v>1</v>
      </c>
      <c r="J11455" t="str">
        <f>VLOOKUP($A11455,'Cancelled Orders'!$D$2:$G$10078,3,0)</f>
        <v>Order cancelled through app</v>
      </c>
      <c r="K11455" t="str">
        <f>VLOOKUP($A11455,'Cancelled Orders'!$D$2:$G$10078,4,0)</f>
        <v>Customer Refusal</v>
      </c>
    </row>
    <row r="11456" spans="1:11" ht="13.2" x14ac:dyDescent="0.25">
      <c r="A11456" s="7">
        <v>290615687</v>
      </c>
      <c r="B11456" s="4">
        <v>808750</v>
      </c>
      <c r="C11456" s="4" t="s">
        <v>3328</v>
      </c>
      <c r="D11456" s="7">
        <v>108</v>
      </c>
      <c r="E11456" s="7">
        <v>1</v>
      </c>
      <c r="F11456" s="7">
        <v>108</v>
      </c>
      <c r="G11456" s="5" t="s">
        <v>22</v>
      </c>
      <c r="H11456" s="5" t="s">
        <v>28</v>
      </c>
      <c r="I11456">
        <f>VLOOKUP($A11456,'Cancelled Orders'!$D$2:$L$10078,COLUMN(E11455),0)</f>
        <v>1</v>
      </c>
      <c r="J11456" t="str">
        <f>VLOOKUP($A11456,'Cancelled Orders'!$D$2:$G$10078,3,0)</f>
        <v>Order cancelled through app</v>
      </c>
      <c r="K11456" t="str">
        <f>VLOOKUP($A11456,'Cancelled Orders'!$D$2:$G$10078,4,0)</f>
        <v>Customer Refusal</v>
      </c>
    </row>
    <row r="11457" spans="1:11" ht="13.2" x14ac:dyDescent="0.25">
      <c r="A11457" s="7">
        <v>290167671</v>
      </c>
      <c r="B11457" s="4">
        <v>808750</v>
      </c>
      <c r="C11457" s="4" t="s">
        <v>3328</v>
      </c>
      <c r="D11457" s="7">
        <v>108</v>
      </c>
      <c r="E11457" s="7">
        <v>1</v>
      </c>
      <c r="F11457" s="7">
        <v>108</v>
      </c>
      <c r="G11457" s="5" t="s">
        <v>22</v>
      </c>
      <c r="H11457" s="5" t="s">
        <v>28</v>
      </c>
      <c r="I11457">
        <f>VLOOKUP($A11457,'Cancelled Orders'!$D$2:$L$10078,COLUMN(E11456),0)</f>
        <v>1</v>
      </c>
      <c r="J11457" t="str">
        <f>VLOOKUP($A11457,'Cancelled Orders'!$D$2:$G$10078,3,0)</f>
        <v>Order cancelled through app</v>
      </c>
      <c r="K11457" t="str">
        <f>VLOOKUP($A11457,'Cancelled Orders'!$D$2:$G$10078,4,0)</f>
        <v>Customer Refusal</v>
      </c>
    </row>
    <row r="11458" spans="1:11" ht="13.2" x14ac:dyDescent="0.25">
      <c r="A11458" s="7">
        <v>291573383</v>
      </c>
      <c r="B11458" s="4">
        <v>849726</v>
      </c>
      <c r="C11458" s="4" t="s">
        <v>455</v>
      </c>
      <c r="D11458" s="7">
        <v>97</v>
      </c>
      <c r="E11458" s="7">
        <v>1</v>
      </c>
      <c r="F11458" s="7">
        <v>97</v>
      </c>
      <c r="G11458" s="5" t="s">
        <v>22</v>
      </c>
      <c r="H11458" s="5" t="s">
        <v>28</v>
      </c>
      <c r="I11458">
        <f>VLOOKUP($A11458,'Cancelled Orders'!$D$2:$L$10078,COLUMN(E11457),0)</f>
        <v>1</v>
      </c>
      <c r="J11458" t="str">
        <f>VLOOKUP($A11458,'Cancelled Orders'!$D$2:$G$10078,3,0)</f>
        <v>Order cancelled through app</v>
      </c>
      <c r="K11458" t="str">
        <f>VLOOKUP($A11458,'Cancelled Orders'!$D$2:$G$10078,4,0)</f>
        <v>Customer Refusal</v>
      </c>
    </row>
    <row r="11459" spans="1:11" ht="13.2" x14ac:dyDescent="0.25">
      <c r="A11459" s="7">
        <v>291185664</v>
      </c>
      <c r="B11459" s="4">
        <v>849726</v>
      </c>
      <c r="C11459" s="4" t="s">
        <v>455</v>
      </c>
      <c r="D11459" s="7">
        <v>97</v>
      </c>
      <c r="E11459" s="7">
        <v>1</v>
      </c>
      <c r="F11459" s="7">
        <v>97</v>
      </c>
      <c r="G11459" s="5" t="s">
        <v>22</v>
      </c>
      <c r="H11459" s="5" t="s">
        <v>28</v>
      </c>
      <c r="I11459">
        <f>VLOOKUP($A11459,'Cancelled Orders'!$D$2:$L$10078,COLUMN(E11458),0)</f>
        <v>1</v>
      </c>
      <c r="J11459" t="str">
        <f>VLOOKUP($A11459,'Cancelled Orders'!$D$2:$G$10078,3,0)</f>
        <v>Order cancelled through app</v>
      </c>
      <c r="K11459" t="str">
        <f>VLOOKUP($A11459,'Cancelled Orders'!$D$2:$G$10078,4,0)</f>
        <v>Customer Refusal</v>
      </c>
    </row>
    <row r="11460" spans="1:11" ht="13.2" x14ac:dyDescent="0.25">
      <c r="A11460" s="7">
        <v>289761922</v>
      </c>
      <c r="B11460" s="4">
        <v>849726</v>
      </c>
      <c r="C11460" s="4" t="s">
        <v>455</v>
      </c>
      <c r="D11460" s="7">
        <v>97</v>
      </c>
      <c r="E11460" s="7">
        <v>1</v>
      </c>
      <c r="F11460" s="7">
        <v>97</v>
      </c>
      <c r="G11460" s="5" t="s">
        <v>22</v>
      </c>
      <c r="H11460" s="5" t="s">
        <v>28</v>
      </c>
      <c r="I11460">
        <f>VLOOKUP($A11460,'Cancelled Orders'!$D$2:$L$10078,COLUMN(E11459),0)</f>
        <v>1</v>
      </c>
      <c r="J11460" t="str">
        <f>VLOOKUP($A11460,'Cancelled Orders'!$D$2:$G$10078,3,0)</f>
        <v>Order cancelled through app</v>
      </c>
      <c r="K11460" t="str">
        <f>VLOOKUP($A11460,'Cancelled Orders'!$D$2:$G$10078,4,0)</f>
        <v>Customer Refusal</v>
      </c>
    </row>
    <row r="11461" spans="1:11" ht="13.2" x14ac:dyDescent="0.25">
      <c r="A11461" s="7">
        <v>290226071</v>
      </c>
      <c r="B11461" s="4">
        <v>849726</v>
      </c>
      <c r="C11461" s="4" t="s">
        <v>455</v>
      </c>
      <c r="D11461" s="7">
        <v>97</v>
      </c>
      <c r="E11461" s="7">
        <v>1</v>
      </c>
      <c r="F11461" s="7">
        <v>97</v>
      </c>
      <c r="G11461" s="5" t="s">
        <v>22</v>
      </c>
      <c r="H11461" s="5" t="s">
        <v>28</v>
      </c>
      <c r="I11461">
        <f>VLOOKUP($A11461,'Cancelled Orders'!$D$2:$L$10078,COLUMN(E11460),0)</f>
        <v>1</v>
      </c>
      <c r="J11461" t="str">
        <f>VLOOKUP($A11461,'Cancelled Orders'!$D$2:$G$10078,3,0)</f>
        <v>Order cancelled through app</v>
      </c>
      <c r="K11461" t="str">
        <f>VLOOKUP($A11461,'Cancelled Orders'!$D$2:$G$10078,4,0)</f>
        <v>Customer Refusal</v>
      </c>
    </row>
    <row r="11462" spans="1:11" ht="13.2" x14ac:dyDescent="0.25">
      <c r="A11462" s="7">
        <v>289695180</v>
      </c>
      <c r="B11462" s="4">
        <v>839830</v>
      </c>
      <c r="C11462" s="4" t="s">
        <v>915</v>
      </c>
      <c r="D11462" s="7">
        <v>110</v>
      </c>
      <c r="E11462" s="7">
        <v>1</v>
      </c>
      <c r="F11462" s="7">
        <v>110</v>
      </c>
      <c r="G11462" s="5" t="s">
        <v>22</v>
      </c>
      <c r="H11462" s="5" t="s">
        <v>28</v>
      </c>
      <c r="I11462">
        <f>VLOOKUP($A11462,'Cancelled Orders'!$D$2:$L$10078,COLUMN(E11461),0)</f>
        <v>1</v>
      </c>
      <c r="J11462" t="str">
        <f>VLOOKUP($A11462,'Cancelled Orders'!$D$2:$G$10078,3,0)</f>
        <v>Order cancelled through app</v>
      </c>
      <c r="K11462" t="str">
        <f>VLOOKUP($A11462,'Cancelled Orders'!$D$2:$G$10078,4,0)</f>
        <v>Customer Refusal</v>
      </c>
    </row>
    <row r="11463" spans="1:11" ht="13.2" x14ac:dyDescent="0.25">
      <c r="A11463" s="7">
        <v>290603131</v>
      </c>
      <c r="B11463" s="4">
        <v>667525</v>
      </c>
      <c r="C11463" s="4" t="s">
        <v>3316</v>
      </c>
      <c r="D11463" s="7">
        <v>50</v>
      </c>
      <c r="E11463" s="7">
        <v>1</v>
      </c>
      <c r="F11463" s="7">
        <v>50</v>
      </c>
      <c r="G11463" s="5" t="s">
        <v>22</v>
      </c>
      <c r="H11463" s="5" t="s">
        <v>28</v>
      </c>
      <c r="I11463">
        <f>VLOOKUP($A11463,'Cancelled Orders'!$D$2:$L$10078,COLUMN(E11462),0)</f>
        <v>0</v>
      </c>
      <c r="J11463" t="str">
        <f>VLOOKUP($A11463,'Cancelled Orders'!$D$2:$G$10078,3,0)</f>
        <v>Order cancelled through app</v>
      </c>
      <c r="K11463" t="str">
        <f>VLOOKUP($A11463,'Cancelled Orders'!$D$2:$G$10078,4,0)</f>
        <v>Customer Refusal</v>
      </c>
    </row>
    <row r="11464" spans="1:11" ht="13.2" x14ac:dyDescent="0.25">
      <c r="A11464" s="7">
        <v>291095448</v>
      </c>
      <c r="B11464" s="4">
        <v>667526</v>
      </c>
      <c r="C11464" s="4" t="s">
        <v>3329</v>
      </c>
      <c r="D11464" s="7">
        <v>50</v>
      </c>
      <c r="E11464" s="7">
        <v>1</v>
      </c>
      <c r="F11464" s="7">
        <v>50</v>
      </c>
      <c r="G11464" s="5" t="s">
        <v>22</v>
      </c>
      <c r="H11464" s="5" t="s">
        <v>28</v>
      </c>
      <c r="I11464">
        <f>VLOOKUP($A11464,'Cancelled Orders'!$D$2:$L$10078,COLUMN(E11463),0)</f>
        <v>0</v>
      </c>
      <c r="J11464" t="str">
        <f>VLOOKUP($A11464,'Cancelled Orders'!$D$2:$G$10078,3,0)</f>
        <v>Order cancelled through app</v>
      </c>
      <c r="K11464" t="str">
        <f>VLOOKUP($A11464,'Cancelled Orders'!$D$2:$G$10078,4,0)</f>
        <v>Customer Refusal</v>
      </c>
    </row>
    <row r="11465" spans="1:11" ht="13.2" x14ac:dyDescent="0.25">
      <c r="A11465" s="7">
        <v>291088688</v>
      </c>
      <c r="B11465" s="4">
        <v>667526</v>
      </c>
      <c r="C11465" s="4" t="s">
        <v>3329</v>
      </c>
      <c r="D11465" s="7">
        <v>50</v>
      </c>
      <c r="E11465" s="7">
        <v>1</v>
      </c>
      <c r="F11465" s="7">
        <v>50</v>
      </c>
      <c r="G11465" s="5" t="s">
        <v>22</v>
      </c>
      <c r="H11465" s="5" t="s">
        <v>28</v>
      </c>
      <c r="I11465">
        <f>VLOOKUP($A11465,'Cancelled Orders'!$D$2:$L$10078,COLUMN(E11464),0)</f>
        <v>0</v>
      </c>
      <c r="J11465" t="str">
        <f>VLOOKUP($A11465,'Cancelled Orders'!$D$2:$G$10078,3,0)</f>
        <v>Order cancelled through app</v>
      </c>
      <c r="K11465" t="str">
        <f>VLOOKUP($A11465,'Cancelled Orders'!$D$2:$G$10078,4,0)</f>
        <v>Customer Refusal</v>
      </c>
    </row>
    <row r="11466" spans="1:11" ht="13.2" x14ac:dyDescent="0.25">
      <c r="A11466" s="7">
        <v>290190152</v>
      </c>
      <c r="B11466" s="4">
        <v>667526</v>
      </c>
      <c r="C11466" s="4" t="s">
        <v>3329</v>
      </c>
      <c r="D11466" s="7">
        <v>50</v>
      </c>
      <c r="E11466" s="7">
        <v>1</v>
      </c>
      <c r="F11466" s="7">
        <v>50</v>
      </c>
      <c r="G11466" s="5" t="s">
        <v>22</v>
      </c>
      <c r="H11466" s="5" t="s">
        <v>28</v>
      </c>
      <c r="I11466">
        <f>VLOOKUP($A11466,'Cancelled Orders'!$D$2:$L$10078,COLUMN(E11465),0)</f>
        <v>0</v>
      </c>
      <c r="J11466" t="str">
        <f>VLOOKUP($A11466,'Cancelled Orders'!$D$2:$G$10078,3,0)</f>
        <v>Order cancelled through app</v>
      </c>
      <c r="K11466" t="str">
        <f>VLOOKUP($A11466,'Cancelled Orders'!$D$2:$G$10078,4,0)</f>
        <v>Customer Refusal</v>
      </c>
    </row>
    <row r="11467" spans="1:11" ht="13.2" x14ac:dyDescent="0.25">
      <c r="A11467" s="7">
        <v>290068308</v>
      </c>
      <c r="B11467" s="4">
        <v>667526</v>
      </c>
      <c r="C11467" s="4" t="s">
        <v>3329</v>
      </c>
      <c r="D11467" s="7">
        <v>50</v>
      </c>
      <c r="E11467" s="7">
        <v>1</v>
      </c>
      <c r="F11467" s="7">
        <v>50</v>
      </c>
      <c r="G11467" s="5" t="s">
        <v>22</v>
      </c>
      <c r="H11467" s="5" t="s">
        <v>28</v>
      </c>
      <c r="I11467">
        <f>VLOOKUP($A11467,'Cancelled Orders'!$D$2:$L$10078,COLUMN(E11466),0)</f>
        <v>0</v>
      </c>
      <c r="J11467" t="str">
        <f>VLOOKUP($A11467,'Cancelled Orders'!$D$2:$G$10078,3,0)</f>
        <v>Order cancelled through app</v>
      </c>
      <c r="K11467" t="str">
        <f>VLOOKUP($A11467,'Cancelled Orders'!$D$2:$G$10078,4,0)</f>
        <v>Customer Refusal</v>
      </c>
    </row>
    <row r="11468" spans="1:11" ht="13.2" x14ac:dyDescent="0.25">
      <c r="A11468" s="7">
        <v>291520735</v>
      </c>
      <c r="B11468" s="4">
        <v>782460</v>
      </c>
      <c r="C11468" s="4" t="s">
        <v>1124</v>
      </c>
      <c r="D11468" s="7">
        <v>85</v>
      </c>
      <c r="E11468" s="7">
        <v>1</v>
      </c>
      <c r="F11468" s="7">
        <v>85</v>
      </c>
      <c r="G11468" s="5" t="s">
        <v>22</v>
      </c>
      <c r="H11468" s="5" t="s">
        <v>28</v>
      </c>
      <c r="I11468">
        <f>VLOOKUP($A11468,'Cancelled Orders'!$D$2:$L$10078,COLUMN(E11467),0)</f>
        <v>1</v>
      </c>
      <c r="J11468" t="str">
        <f>VLOOKUP($A11468,'Cancelled Orders'!$D$2:$G$10078,3,0)</f>
        <v>Order cancelled through app</v>
      </c>
      <c r="K11468" t="str">
        <f>VLOOKUP($A11468,'Cancelled Orders'!$D$2:$G$10078,4,0)</f>
        <v>Customer Refusal</v>
      </c>
    </row>
    <row r="11469" spans="1:11" ht="13.2" x14ac:dyDescent="0.25">
      <c r="A11469" s="7">
        <v>289754261</v>
      </c>
      <c r="B11469" s="4">
        <v>782460</v>
      </c>
      <c r="C11469" s="4" t="s">
        <v>1124</v>
      </c>
      <c r="D11469" s="7">
        <v>85</v>
      </c>
      <c r="E11469" s="7">
        <v>1</v>
      </c>
      <c r="F11469" s="7">
        <v>85</v>
      </c>
      <c r="G11469" s="5" t="s">
        <v>22</v>
      </c>
      <c r="H11469" s="5" t="s">
        <v>28</v>
      </c>
      <c r="I11469">
        <f>VLOOKUP($A11469,'Cancelled Orders'!$D$2:$L$10078,COLUMN(E11468),0)</f>
        <v>1</v>
      </c>
      <c r="J11469" t="str">
        <f>VLOOKUP($A11469,'Cancelled Orders'!$D$2:$G$10078,3,0)</f>
        <v>Order cancelled through app</v>
      </c>
      <c r="K11469" t="str">
        <f>VLOOKUP($A11469,'Cancelled Orders'!$D$2:$G$10078,4,0)</f>
        <v>Customer Refusal</v>
      </c>
    </row>
    <row r="11470" spans="1:11" ht="13.2" x14ac:dyDescent="0.25">
      <c r="A11470" s="7">
        <v>289690936</v>
      </c>
      <c r="B11470" s="4">
        <v>782460</v>
      </c>
      <c r="C11470" s="4" t="s">
        <v>1124</v>
      </c>
      <c r="D11470" s="7">
        <v>85</v>
      </c>
      <c r="E11470" s="7">
        <v>1</v>
      </c>
      <c r="F11470" s="7">
        <v>85</v>
      </c>
      <c r="G11470" s="5" t="s">
        <v>22</v>
      </c>
      <c r="H11470" s="5" t="s">
        <v>28</v>
      </c>
      <c r="I11470">
        <f>VLOOKUP($A11470,'Cancelled Orders'!$D$2:$L$10078,COLUMN(E11469),0)</f>
        <v>1</v>
      </c>
      <c r="J11470" t="str">
        <f>VLOOKUP($A11470,'Cancelled Orders'!$D$2:$G$10078,3,0)</f>
        <v>Order cancelled through app</v>
      </c>
      <c r="K11470" t="str">
        <f>VLOOKUP($A11470,'Cancelled Orders'!$D$2:$G$10078,4,0)</f>
        <v>Customer Refusal</v>
      </c>
    </row>
    <row r="11471" spans="1:11" ht="13.2" x14ac:dyDescent="0.25">
      <c r="A11471" s="7">
        <v>289739440</v>
      </c>
      <c r="B11471" s="4">
        <v>782460</v>
      </c>
      <c r="C11471" s="4" t="s">
        <v>1124</v>
      </c>
      <c r="D11471" s="7">
        <v>85</v>
      </c>
      <c r="E11471" s="7">
        <v>1</v>
      </c>
      <c r="F11471" s="7">
        <v>85</v>
      </c>
      <c r="G11471" s="5" t="s">
        <v>22</v>
      </c>
      <c r="H11471" s="5" t="s">
        <v>28</v>
      </c>
      <c r="I11471">
        <f>VLOOKUP($A11471,'Cancelled Orders'!$D$2:$L$10078,COLUMN(E11470),0)</f>
        <v>1</v>
      </c>
      <c r="J11471" t="str">
        <f>VLOOKUP($A11471,'Cancelled Orders'!$D$2:$G$10078,3,0)</f>
        <v>Order cancelled through app</v>
      </c>
      <c r="K11471" t="str">
        <f>VLOOKUP($A11471,'Cancelled Orders'!$D$2:$G$10078,4,0)</f>
        <v>Customer Refusal</v>
      </c>
    </row>
    <row r="11472" spans="1:11" ht="13.2" x14ac:dyDescent="0.25">
      <c r="A11472" s="7">
        <v>289711001</v>
      </c>
      <c r="B11472" s="4">
        <v>782460</v>
      </c>
      <c r="C11472" s="4" t="s">
        <v>1124</v>
      </c>
      <c r="D11472" s="7">
        <v>85</v>
      </c>
      <c r="E11472" s="7">
        <v>1</v>
      </c>
      <c r="F11472" s="7">
        <v>85</v>
      </c>
      <c r="G11472" s="5" t="s">
        <v>22</v>
      </c>
      <c r="H11472" s="5" t="s">
        <v>28</v>
      </c>
      <c r="I11472">
        <f>VLOOKUP($A11472,'Cancelled Orders'!$D$2:$L$10078,COLUMN(E11471),0)</f>
        <v>1</v>
      </c>
      <c r="J11472" t="str">
        <f>VLOOKUP($A11472,'Cancelled Orders'!$D$2:$G$10078,3,0)</f>
        <v>Order cancelled through app</v>
      </c>
      <c r="K11472" t="str">
        <f>VLOOKUP($A11472,'Cancelled Orders'!$D$2:$G$10078,4,0)</f>
        <v>Customer Refusal</v>
      </c>
    </row>
    <row r="11473" spans="1:11" ht="13.2" x14ac:dyDescent="0.25">
      <c r="A11473" s="7">
        <v>291617202</v>
      </c>
      <c r="B11473" s="4">
        <v>791020</v>
      </c>
      <c r="C11473" s="4" t="s">
        <v>215</v>
      </c>
      <c r="D11473" s="7">
        <v>85</v>
      </c>
      <c r="E11473" s="7">
        <v>1</v>
      </c>
      <c r="F11473" s="7">
        <v>85</v>
      </c>
      <c r="G11473" s="5" t="s">
        <v>22</v>
      </c>
      <c r="H11473" s="5" t="s">
        <v>28</v>
      </c>
      <c r="I11473">
        <f>VLOOKUP($A11473,'Cancelled Orders'!$D$2:$L$10078,COLUMN(E11472),0)</f>
        <v>1</v>
      </c>
      <c r="J11473" t="str">
        <f>VLOOKUP($A11473,'Cancelled Orders'!$D$2:$G$10078,3,0)</f>
        <v>Order cancelled through app</v>
      </c>
      <c r="K11473" t="str">
        <f>VLOOKUP($A11473,'Cancelled Orders'!$D$2:$G$10078,4,0)</f>
        <v>Customer Refusal</v>
      </c>
    </row>
    <row r="11474" spans="1:11" ht="13.2" x14ac:dyDescent="0.25">
      <c r="A11474" s="7">
        <v>291129895</v>
      </c>
      <c r="B11474" s="4">
        <v>791020</v>
      </c>
      <c r="C11474" s="4" t="s">
        <v>215</v>
      </c>
      <c r="D11474" s="7">
        <v>85</v>
      </c>
      <c r="E11474" s="7">
        <v>1</v>
      </c>
      <c r="F11474" s="7">
        <v>85</v>
      </c>
      <c r="G11474" s="5" t="s">
        <v>22</v>
      </c>
      <c r="H11474" s="5" t="s">
        <v>28</v>
      </c>
      <c r="I11474">
        <f>VLOOKUP($A11474,'Cancelled Orders'!$D$2:$L$10078,COLUMN(E11473),0)</f>
        <v>1</v>
      </c>
      <c r="J11474" t="str">
        <f>VLOOKUP($A11474,'Cancelled Orders'!$D$2:$G$10078,3,0)</f>
        <v>Order cancelled through app</v>
      </c>
      <c r="K11474" t="str">
        <f>VLOOKUP($A11474,'Cancelled Orders'!$D$2:$G$10078,4,0)</f>
        <v>Customer Refusal</v>
      </c>
    </row>
    <row r="11475" spans="1:11" ht="13.2" x14ac:dyDescent="0.25">
      <c r="A11475" s="7">
        <v>291138095</v>
      </c>
      <c r="B11475" s="4">
        <v>791020</v>
      </c>
      <c r="C11475" s="4" t="s">
        <v>215</v>
      </c>
      <c r="D11475" s="7">
        <v>85</v>
      </c>
      <c r="E11475" s="7">
        <v>1</v>
      </c>
      <c r="F11475" s="7">
        <v>85</v>
      </c>
      <c r="G11475" s="5" t="s">
        <v>22</v>
      </c>
      <c r="H11475" s="5" t="s">
        <v>28</v>
      </c>
      <c r="I11475">
        <f>VLOOKUP($A11475,'Cancelled Orders'!$D$2:$L$10078,COLUMN(E11474),0)</f>
        <v>1</v>
      </c>
      <c r="J11475" t="str">
        <f>VLOOKUP($A11475,'Cancelled Orders'!$D$2:$G$10078,3,0)</f>
        <v>Order cancelled through app</v>
      </c>
      <c r="K11475" t="str">
        <f>VLOOKUP($A11475,'Cancelled Orders'!$D$2:$G$10078,4,0)</f>
        <v>Customer Refusal</v>
      </c>
    </row>
    <row r="11476" spans="1:11" ht="13.2" x14ac:dyDescent="0.25">
      <c r="A11476" s="7">
        <v>291134604</v>
      </c>
      <c r="B11476" s="4">
        <v>791020</v>
      </c>
      <c r="C11476" s="4" t="s">
        <v>215</v>
      </c>
      <c r="D11476" s="7">
        <v>85</v>
      </c>
      <c r="E11476" s="7">
        <v>1</v>
      </c>
      <c r="F11476" s="7">
        <v>85</v>
      </c>
      <c r="G11476" s="5" t="s">
        <v>22</v>
      </c>
      <c r="H11476" s="5" t="s">
        <v>28</v>
      </c>
      <c r="I11476">
        <f>VLOOKUP($A11476,'Cancelled Orders'!$D$2:$L$10078,COLUMN(E11475),0)</f>
        <v>1</v>
      </c>
      <c r="J11476" t="str">
        <f>VLOOKUP($A11476,'Cancelled Orders'!$D$2:$G$10078,3,0)</f>
        <v>Order cancelled through app</v>
      </c>
      <c r="K11476" t="str">
        <f>VLOOKUP($A11476,'Cancelled Orders'!$D$2:$G$10078,4,0)</f>
        <v>Customer Refusal</v>
      </c>
    </row>
    <row r="11477" spans="1:11" ht="13.2" x14ac:dyDescent="0.25">
      <c r="A11477" s="7">
        <v>290237717</v>
      </c>
      <c r="B11477" s="4">
        <v>791020</v>
      </c>
      <c r="C11477" s="4" t="s">
        <v>215</v>
      </c>
      <c r="D11477" s="7">
        <v>85</v>
      </c>
      <c r="E11477" s="7">
        <v>1</v>
      </c>
      <c r="F11477" s="7">
        <v>85</v>
      </c>
      <c r="G11477" s="5" t="s">
        <v>22</v>
      </c>
      <c r="H11477" s="5" t="s">
        <v>28</v>
      </c>
      <c r="I11477">
        <f>VLOOKUP($A11477,'Cancelled Orders'!$D$2:$L$10078,COLUMN(E11476),0)</f>
        <v>1</v>
      </c>
      <c r="J11477" t="str">
        <f>VLOOKUP($A11477,'Cancelled Orders'!$D$2:$G$10078,3,0)</f>
        <v>Order cancelled through app</v>
      </c>
      <c r="K11477" t="str">
        <f>VLOOKUP($A11477,'Cancelled Orders'!$D$2:$G$10078,4,0)</f>
        <v>Customer Refusal</v>
      </c>
    </row>
    <row r="11478" spans="1:11" ht="13.2" x14ac:dyDescent="0.25">
      <c r="A11478" s="7">
        <v>291136034</v>
      </c>
      <c r="B11478" s="4">
        <v>791020</v>
      </c>
      <c r="C11478" s="4" t="s">
        <v>215</v>
      </c>
      <c r="D11478" s="7">
        <v>85</v>
      </c>
      <c r="E11478" s="7">
        <v>1</v>
      </c>
      <c r="F11478" s="7">
        <v>85</v>
      </c>
      <c r="G11478" s="5" t="s">
        <v>22</v>
      </c>
      <c r="H11478" s="5" t="s">
        <v>28</v>
      </c>
      <c r="I11478">
        <f>VLOOKUP($A11478,'Cancelled Orders'!$D$2:$L$10078,COLUMN(E11477),0)</f>
        <v>1</v>
      </c>
      <c r="J11478" t="str">
        <f>VLOOKUP($A11478,'Cancelled Orders'!$D$2:$G$10078,3,0)</f>
        <v>Order cancelled through app</v>
      </c>
      <c r="K11478" t="str">
        <f>VLOOKUP($A11478,'Cancelled Orders'!$D$2:$G$10078,4,0)</f>
        <v>Customer Refusal</v>
      </c>
    </row>
    <row r="11479" spans="1:11" ht="13.2" x14ac:dyDescent="0.25">
      <c r="A11479" s="7">
        <v>291109546</v>
      </c>
      <c r="B11479" s="4">
        <v>791020</v>
      </c>
      <c r="C11479" s="4" t="s">
        <v>215</v>
      </c>
      <c r="D11479" s="7">
        <v>85</v>
      </c>
      <c r="E11479" s="7">
        <v>1</v>
      </c>
      <c r="F11479" s="7">
        <v>85</v>
      </c>
      <c r="G11479" s="5" t="s">
        <v>22</v>
      </c>
      <c r="H11479" s="5" t="s">
        <v>28</v>
      </c>
      <c r="I11479">
        <f>VLOOKUP($A11479,'Cancelled Orders'!$D$2:$L$10078,COLUMN(E11478),0)</f>
        <v>1</v>
      </c>
      <c r="J11479" t="str">
        <f>VLOOKUP($A11479,'Cancelled Orders'!$D$2:$G$10078,3,0)</f>
        <v>Order cancelled through app</v>
      </c>
      <c r="K11479" t="str">
        <f>VLOOKUP($A11479,'Cancelled Orders'!$D$2:$G$10078,4,0)</f>
        <v>Customer Refusal</v>
      </c>
    </row>
    <row r="11480" spans="1:11" ht="13.2" x14ac:dyDescent="0.25">
      <c r="A11480" s="7">
        <v>290161584</v>
      </c>
      <c r="B11480" s="4">
        <v>792639</v>
      </c>
      <c r="C11480" s="4" t="s">
        <v>2586</v>
      </c>
      <c r="D11480" s="7">
        <v>97</v>
      </c>
      <c r="E11480" s="7">
        <v>1</v>
      </c>
      <c r="F11480" s="7">
        <v>97</v>
      </c>
      <c r="G11480" s="5" t="s">
        <v>22</v>
      </c>
      <c r="H11480" s="5" t="s">
        <v>28</v>
      </c>
      <c r="I11480">
        <f>VLOOKUP($A11480,'Cancelled Orders'!$D$2:$L$10078,COLUMN(E11479),0)</f>
        <v>1</v>
      </c>
      <c r="J11480" t="str">
        <f>VLOOKUP($A11480,'Cancelled Orders'!$D$2:$G$10078,3,0)</f>
        <v>Order cancelled through app</v>
      </c>
      <c r="K11480" t="str">
        <f>VLOOKUP($A11480,'Cancelled Orders'!$D$2:$G$10078,4,0)</f>
        <v>Customer Refusal</v>
      </c>
    </row>
    <row r="11481" spans="1:11" ht="13.2" x14ac:dyDescent="0.25">
      <c r="A11481" s="7">
        <v>291568130</v>
      </c>
      <c r="B11481" s="4">
        <v>833190</v>
      </c>
      <c r="C11481" s="4" t="s">
        <v>3330</v>
      </c>
      <c r="D11481" s="7">
        <v>34</v>
      </c>
      <c r="E11481" s="7">
        <v>1</v>
      </c>
      <c r="F11481" s="7">
        <v>34</v>
      </c>
      <c r="G11481" s="5" t="s">
        <v>22</v>
      </c>
      <c r="H11481" s="5" t="s">
        <v>22</v>
      </c>
      <c r="I11481">
        <f>VLOOKUP($A11481,'Cancelled Orders'!$D$2:$L$10078,COLUMN(E11480),0)</f>
        <v>1</v>
      </c>
      <c r="J11481" t="str">
        <f>VLOOKUP($A11481,'Cancelled Orders'!$D$2:$G$10078,3,0)</f>
        <v>Cancelled by Restaurant</v>
      </c>
      <c r="K11481" t="str">
        <f>VLOOKUP($A11481,'Cancelled Orders'!$D$2:$G$10078,4,0)</f>
        <v>Item Unavailable</v>
      </c>
    </row>
    <row r="11482" spans="1:11" ht="13.2" x14ac:dyDescent="0.25">
      <c r="A11482" s="7">
        <v>290274538</v>
      </c>
      <c r="B11482" s="4">
        <v>833190</v>
      </c>
      <c r="C11482" s="4" t="s">
        <v>3330</v>
      </c>
      <c r="D11482" s="7">
        <v>34</v>
      </c>
      <c r="E11482" s="7">
        <v>1</v>
      </c>
      <c r="F11482" s="7">
        <v>34</v>
      </c>
      <c r="G11482" s="5" t="s">
        <v>22</v>
      </c>
      <c r="H11482" s="5" t="s">
        <v>22</v>
      </c>
      <c r="I11482">
        <f>VLOOKUP($A11482,'Cancelled Orders'!$D$2:$L$10078,COLUMN(E11481),0)</f>
        <v>1</v>
      </c>
      <c r="J11482" t="str">
        <f>VLOOKUP($A11482,'Cancelled Orders'!$D$2:$G$10078,3,0)</f>
        <v>Cancelled by Restaurant</v>
      </c>
      <c r="K11482" t="str">
        <f>VLOOKUP($A11482,'Cancelled Orders'!$D$2:$G$10078,4,0)</f>
        <v>Customer Refusal</v>
      </c>
    </row>
    <row r="11483" spans="1:11" ht="13.2" x14ac:dyDescent="0.25">
      <c r="A11483" s="7">
        <v>290416270</v>
      </c>
      <c r="B11483" s="4">
        <v>579053</v>
      </c>
      <c r="C11483" s="4" t="s">
        <v>3331</v>
      </c>
      <c r="D11483" s="7">
        <v>40</v>
      </c>
      <c r="E11483" s="7">
        <v>1</v>
      </c>
      <c r="F11483" s="7">
        <v>40</v>
      </c>
      <c r="G11483" s="5" t="s">
        <v>22</v>
      </c>
      <c r="H11483" s="5" t="s">
        <v>28</v>
      </c>
      <c r="I11483">
        <f>VLOOKUP($A11483,'Cancelled Orders'!$D$2:$L$10078,COLUMN(E11482),0)</f>
        <v>0</v>
      </c>
      <c r="J11483" t="str">
        <f>VLOOKUP($A11483,'Cancelled Orders'!$D$2:$G$10078,3,0)</f>
        <v>Order cancelled through app</v>
      </c>
      <c r="K11483" t="str">
        <f>VLOOKUP($A11483,'Cancelled Orders'!$D$2:$G$10078,4,0)</f>
        <v>Customer Refusal</v>
      </c>
    </row>
    <row r="11484" spans="1:11" ht="13.2" x14ac:dyDescent="0.25">
      <c r="A11484" s="7">
        <v>290118032</v>
      </c>
      <c r="B11484" s="4">
        <v>579053</v>
      </c>
      <c r="C11484" s="4" t="s">
        <v>3331</v>
      </c>
      <c r="D11484" s="7">
        <v>40</v>
      </c>
      <c r="E11484" s="7">
        <v>1</v>
      </c>
      <c r="F11484" s="7">
        <v>40</v>
      </c>
      <c r="G11484" s="5" t="s">
        <v>22</v>
      </c>
      <c r="H11484" s="5" t="s">
        <v>28</v>
      </c>
      <c r="I11484">
        <f>VLOOKUP($A11484,'Cancelled Orders'!$D$2:$L$10078,COLUMN(E11483),0)</f>
        <v>0</v>
      </c>
      <c r="J11484" t="str">
        <f>VLOOKUP($A11484,'Cancelled Orders'!$D$2:$G$10078,3,0)</f>
        <v>Order cancelled through app</v>
      </c>
      <c r="K11484" t="str">
        <f>VLOOKUP($A11484,'Cancelled Orders'!$D$2:$G$10078,4,0)</f>
        <v>Customer Refusal</v>
      </c>
    </row>
    <row r="11485" spans="1:11" ht="13.2" x14ac:dyDescent="0.25">
      <c r="A11485" s="7">
        <v>290032014</v>
      </c>
      <c r="B11485" s="4">
        <v>579053</v>
      </c>
      <c r="C11485" s="4" t="s">
        <v>3331</v>
      </c>
      <c r="D11485" s="7">
        <v>40</v>
      </c>
      <c r="E11485" s="7">
        <v>1</v>
      </c>
      <c r="F11485" s="7">
        <v>40</v>
      </c>
      <c r="G11485" s="5" t="s">
        <v>22</v>
      </c>
      <c r="H11485" s="5" t="s">
        <v>28</v>
      </c>
      <c r="I11485">
        <f>VLOOKUP($A11485,'Cancelled Orders'!$D$2:$L$10078,COLUMN(E11484),0)</f>
        <v>0</v>
      </c>
      <c r="J11485" t="str">
        <f>VLOOKUP($A11485,'Cancelled Orders'!$D$2:$G$10078,3,0)</f>
        <v>Order cancelled through app</v>
      </c>
      <c r="K11485" t="str">
        <f>VLOOKUP($A11485,'Cancelled Orders'!$D$2:$G$10078,4,0)</f>
        <v>Customer Refusal</v>
      </c>
    </row>
    <row r="11486" spans="1:11" ht="13.2" x14ac:dyDescent="0.25">
      <c r="A11486" s="7">
        <v>290182517</v>
      </c>
      <c r="B11486" s="4">
        <v>579052</v>
      </c>
      <c r="C11486" s="4" t="s">
        <v>3332</v>
      </c>
      <c r="D11486" s="7">
        <v>40</v>
      </c>
      <c r="E11486" s="7">
        <v>1</v>
      </c>
      <c r="F11486" s="7">
        <v>40</v>
      </c>
      <c r="G11486" s="5" t="s">
        <v>22</v>
      </c>
      <c r="H11486" s="5" t="s">
        <v>28</v>
      </c>
      <c r="I11486">
        <f>VLOOKUP($A11486,'Cancelled Orders'!$D$2:$L$10078,COLUMN(E11485),0)</f>
        <v>0</v>
      </c>
      <c r="J11486" t="str">
        <f>VLOOKUP($A11486,'Cancelled Orders'!$D$2:$G$10078,3,0)</f>
        <v>Order cancelled through app</v>
      </c>
      <c r="K11486" t="str">
        <f>VLOOKUP($A11486,'Cancelled Orders'!$D$2:$G$10078,4,0)</f>
        <v>Customer Refusal</v>
      </c>
    </row>
    <row r="11487" spans="1:11" ht="13.2" x14ac:dyDescent="0.25">
      <c r="A11487" s="7">
        <v>290713759</v>
      </c>
      <c r="B11487" s="4">
        <v>579052</v>
      </c>
      <c r="C11487" s="4" t="s">
        <v>3332</v>
      </c>
      <c r="D11487" s="7">
        <v>40</v>
      </c>
      <c r="E11487" s="7">
        <v>1</v>
      </c>
      <c r="F11487" s="7">
        <v>40</v>
      </c>
      <c r="G11487" s="5" t="s">
        <v>22</v>
      </c>
      <c r="H11487" s="5" t="s">
        <v>28</v>
      </c>
      <c r="I11487">
        <f>VLOOKUP($A11487,'Cancelled Orders'!$D$2:$L$10078,COLUMN(E11486),0)</f>
        <v>0</v>
      </c>
      <c r="J11487" t="str">
        <f>VLOOKUP($A11487,'Cancelled Orders'!$D$2:$G$10078,3,0)</f>
        <v>Order cancelled through app</v>
      </c>
      <c r="K11487" t="str">
        <f>VLOOKUP($A11487,'Cancelled Orders'!$D$2:$G$10078,4,0)</f>
        <v>Customer Refusal</v>
      </c>
    </row>
    <row r="11488" spans="1:11" ht="13.2" x14ac:dyDescent="0.25">
      <c r="A11488" s="7">
        <v>291123861</v>
      </c>
      <c r="B11488" s="4">
        <v>792659</v>
      </c>
      <c r="C11488" s="4" t="s">
        <v>1134</v>
      </c>
      <c r="D11488" s="7">
        <v>90</v>
      </c>
      <c r="E11488" s="7">
        <v>1</v>
      </c>
      <c r="F11488" s="7">
        <v>90</v>
      </c>
      <c r="G11488" s="5" t="s">
        <v>22</v>
      </c>
      <c r="H11488" s="5" t="s">
        <v>28</v>
      </c>
      <c r="I11488">
        <f>VLOOKUP($A11488,'Cancelled Orders'!$D$2:$L$10078,COLUMN(E11487),0)</f>
        <v>1</v>
      </c>
      <c r="J11488" t="str">
        <f>VLOOKUP($A11488,'Cancelled Orders'!$D$2:$G$10078,3,0)</f>
        <v>Order cancelled through app</v>
      </c>
      <c r="K11488" t="str">
        <f>VLOOKUP($A11488,'Cancelled Orders'!$D$2:$G$10078,4,0)</f>
        <v>Customer Refusal</v>
      </c>
    </row>
    <row r="11489" spans="1:11" ht="13.2" x14ac:dyDescent="0.25">
      <c r="A11489" s="7">
        <v>291123673</v>
      </c>
      <c r="B11489" s="4">
        <v>792659</v>
      </c>
      <c r="C11489" s="4" t="s">
        <v>1134</v>
      </c>
      <c r="D11489" s="7">
        <v>90</v>
      </c>
      <c r="E11489" s="7">
        <v>1</v>
      </c>
      <c r="F11489" s="7">
        <v>90</v>
      </c>
      <c r="G11489" s="5" t="s">
        <v>22</v>
      </c>
      <c r="H11489" s="5" t="s">
        <v>28</v>
      </c>
      <c r="I11489">
        <f>VLOOKUP($A11489,'Cancelled Orders'!$D$2:$L$10078,COLUMN(E11488),0)</f>
        <v>1</v>
      </c>
      <c r="J11489" t="str">
        <f>VLOOKUP($A11489,'Cancelled Orders'!$D$2:$G$10078,3,0)</f>
        <v>Order cancelled through app</v>
      </c>
      <c r="K11489" t="str">
        <f>VLOOKUP($A11489,'Cancelled Orders'!$D$2:$G$10078,4,0)</f>
        <v>Customer Refusal</v>
      </c>
    </row>
    <row r="11490" spans="1:11" ht="13.2" x14ac:dyDescent="0.25">
      <c r="A11490" s="7">
        <v>289819714</v>
      </c>
      <c r="B11490" s="4">
        <v>792659</v>
      </c>
      <c r="C11490" s="4" t="s">
        <v>1134</v>
      </c>
      <c r="D11490" s="7">
        <v>90</v>
      </c>
      <c r="E11490" s="7">
        <v>1</v>
      </c>
      <c r="F11490" s="7">
        <v>90</v>
      </c>
      <c r="G11490" s="5" t="s">
        <v>22</v>
      </c>
      <c r="H11490" s="5" t="s">
        <v>28</v>
      </c>
      <c r="I11490">
        <f>VLOOKUP($A11490,'Cancelled Orders'!$D$2:$L$10078,COLUMN(E11489),0)</f>
        <v>1</v>
      </c>
      <c r="J11490" t="str">
        <f>VLOOKUP($A11490,'Cancelled Orders'!$D$2:$G$10078,3,0)</f>
        <v>Order cancelled through app</v>
      </c>
      <c r="K11490" t="str">
        <f>VLOOKUP($A11490,'Cancelled Orders'!$D$2:$G$10078,4,0)</f>
        <v>Customer Refusal</v>
      </c>
    </row>
    <row r="11491" spans="1:11" ht="13.2" x14ac:dyDescent="0.25">
      <c r="A11491" s="7">
        <v>291070987</v>
      </c>
      <c r="B11491" s="4">
        <v>864444</v>
      </c>
      <c r="C11491" s="4" t="s">
        <v>1000</v>
      </c>
      <c r="D11491" s="7">
        <v>130</v>
      </c>
      <c r="E11491" s="7">
        <v>1</v>
      </c>
      <c r="F11491" s="7">
        <v>130</v>
      </c>
      <c r="G11491" s="5" t="s">
        <v>22</v>
      </c>
      <c r="H11491" s="5" t="s">
        <v>28</v>
      </c>
      <c r="I11491">
        <f>VLOOKUP($A11491,'Cancelled Orders'!$D$2:$L$10078,COLUMN(E11490),0)</f>
        <v>1</v>
      </c>
      <c r="J11491" t="str">
        <f>VLOOKUP($A11491,'Cancelled Orders'!$D$2:$G$10078,3,0)</f>
        <v>Order cancelled through app</v>
      </c>
      <c r="K11491" t="str">
        <f>VLOOKUP($A11491,'Cancelled Orders'!$D$2:$G$10078,4,0)</f>
        <v>Customer Refusal</v>
      </c>
    </row>
    <row r="11492" spans="1:11" ht="13.2" x14ac:dyDescent="0.25">
      <c r="A11492" s="7">
        <v>291081961</v>
      </c>
      <c r="B11492" s="4">
        <v>252962</v>
      </c>
      <c r="C11492" s="4" t="s">
        <v>1893</v>
      </c>
      <c r="D11492" s="7">
        <v>75</v>
      </c>
      <c r="E11492" s="7">
        <v>1</v>
      </c>
      <c r="F11492" s="7">
        <v>75</v>
      </c>
      <c r="G11492" s="5" t="s">
        <v>22</v>
      </c>
      <c r="H11492" s="5" t="s">
        <v>28</v>
      </c>
      <c r="I11492">
        <f>VLOOKUP($A11492,'Cancelled Orders'!$D$2:$L$10078,COLUMN(E11491),0)</f>
        <v>1</v>
      </c>
      <c r="J11492" t="str">
        <f>VLOOKUP($A11492,'Cancelled Orders'!$D$2:$G$10078,3,0)</f>
        <v>Order cancelled through app</v>
      </c>
      <c r="K11492" t="str">
        <f>VLOOKUP($A11492,'Cancelled Orders'!$D$2:$G$10078,4,0)</f>
        <v>Customer Refusal</v>
      </c>
    </row>
    <row r="11493" spans="1:11" ht="13.2" x14ac:dyDescent="0.25">
      <c r="A11493" s="7">
        <v>291078654</v>
      </c>
      <c r="B11493" s="4">
        <v>252962</v>
      </c>
      <c r="C11493" s="4" t="s">
        <v>1893</v>
      </c>
      <c r="D11493" s="7">
        <v>75</v>
      </c>
      <c r="E11493" s="7">
        <v>1</v>
      </c>
      <c r="F11493" s="7">
        <v>75</v>
      </c>
      <c r="G11493" s="5" t="s">
        <v>22</v>
      </c>
      <c r="H11493" s="5" t="s">
        <v>28</v>
      </c>
      <c r="I11493">
        <f>VLOOKUP($A11493,'Cancelled Orders'!$D$2:$L$10078,COLUMN(E11492),0)</f>
        <v>1</v>
      </c>
      <c r="J11493" t="str">
        <f>VLOOKUP($A11493,'Cancelled Orders'!$D$2:$G$10078,3,0)</f>
        <v>Order cancelled through app</v>
      </c>
      <c r="K11493" t="str">
        <f>VLOOKUP($A11493,'Cancelled Orders'!$D$2:$G$10078,4,0)</f>
        <v>Customer Refusal</v>
      </c>
    </row>
    <row r="11494" spans="1:11" ht="13.2" x14ac:dyDescent="0.25">
      <c r="A11494" s="7">
        <v>291074558</v>
      </c>
      <c r="B11494" s="4">
        <v>252962</v>
      </c>
      <c r="C11494" s="4" t="s">
        <v>1893</v>
      </c>
      <c r="D11494" s="7">
        <v>75</v>
      </c>
      <c r="E11494" s="7">
        <v>1</v>
      </c>
      <c r="F11494" s="7">
        <v>75</v>
      </c>
      <c r="G11494" s="5" t="s">
        <v>22</v>
      </c>
      <c r="H11494" s="5" t="s">
        <v>28</v>
      </c>
      <c r="I11494">
        <f>VLOOKUP($A11494,'Cancelled Orders'!$D$2:$L$10078,COLUMN(E11493),0)</f>
        <v>1</v>
      </c>
      <c r="J11494" t="str">
        <f>VLOOKUP($A11494,'Cancelled Orders'!$D$2:$G$10078,3,0)</f>
        <v>Order cancelled through app</v>
      </c>
      <c r="K11494" t="str">
        <f>VLOOKUP($A11494,'Cancelled Orders'!$D$2:$G$10078,4,0)</f>
        <v>Customer Refusal</v>
      </c>
    </row>
    <row r="11495" spans="1:11" ht="13.2" x14ac:dyDescent="0.25">
      <c r="A11495" s="7">
        <v>291074514</v>
      </c>
      <c r="B11495" s="4">
        <v>252962</v>
      </c>
      <c r="C11495" s="4" t="s">
        <v>1893</v>
      </c>
      <c r="D11495" s="7">
        <v>75</v>
      </c>
      <c r="E11495" s="7">
        <v>1</v>
      </c>
      <c r="F11495" s="7">
        <v>75</v>
      </c>
      <c r="G11495" s="5" t="s">
        <v>22</v>
      </c>
      <c r="H11495" s="5" t="s">
        <v>28</v>
      </c>
      <c r="I11495">
        <f>VLOOKUP($A11495,'Cancelled Orders'!$D$2:$L$10078,COLUMN(E11494),0)</f>
        <v>1</v>
      </c>
      <c r="J11495" t="str">
        <f>VLOOKUP($A11495,'Cancelled Orders'!$D$2:$G$10078,3,0)</f>
        <v>Order cancelled through app</v>
      </c>
      <c r="K11495" t="str">
        <f>VLOOKUP($A11495,'Cancelled Orders'!$D$2:$G$10078,4,0)</f>
        <v>Customer Refusal</v>
      </c>
    </row>
    <row r="11496" spans="1:11" ht="13.2" x14ac:dyDescent="0.25">
      <c r="A11496" s="7">
        <v>291065697</v>
      </c>
      <c r="B11496" s="4">
        <v>252962</v>
      </c>
      <c r="C11496" s="4" t="s">
        <v>1893</v>
      </c>
      <c r="D11496" s="7">
        <v>75</v>
      </c>
      <c r="E11496" s="7">
        <v>1</v>
      </c>
      <c r="F11496" s="7">
        <v>75</v>
      </c>
      <c r="G11496" s="5" t="s">
        <v>22</v>
      </c>
      <c r="H11496" s="5" t="s">
        <v>28</v>
      </c>
      <c r="I11496">
        <f>VLOOKUP($A11496,'Cancelled Orders'!$D$2:$L$10078,COLUMN(E11495),0)</f>
        <v>1</v>
      </c>
      <c r="J11496" t="str">
        <f>VLOOKUP($A11496,'Cancelled Orders'!$D$2:$G$10078,3,0)</f>
        <v>Order cancelled through app</v>
      </c>
      <c r="K11496" t="str">
        <f>VLOOKUP($A11496,'Cancelled Orders'!$D$2:$G$10078,4,0)</f>
        <v>Customer Refusal</v>
      </c>
    </row>
    <row r="11497" spans="1:11" ht="13.2" x14ac:dyDescent="0.25">
      <c r="A11497" s="7">
        <v>291117306</v>
      </c>
      <c r="B11497" s="4">
        <v>252962</v>
      </c>
      <c r="C11497" s="4" t="s">
        <v>1893</v>
      </c>
      <c r="D11497" s="7">
        <v>75</v>
      </c>
      <c r="E11497" s="7">
        <v>1</v>
      </c>
      <c r="F11497" s="7">
        <v>75</v>
      </c>
      <c r="G11497" s="5" t="s">
        <v>22</v>
      </c>
      <c r="H11497" s="5" t="s">
        <v>28</v>
      </c>
      <c r="I11497">
        <f>VLOOKUP($A11497,'Cancelled Orders'!$D$2:$L$10078,COLUMN(E11496),0)</f>
        <v>1</v>
      </c>
      <c r="J11497" t="str">
        <f>VLOOKUP($A11497,'Cancelled Orders'!$D$2:$G$10078,3,0)</f>
        <v>Order cancelled through app</v>
      </c>
      <c r="K11497" t="str">
        <f>VLOOKUP($A11497,'Cancelled Orders'!$D$2:$G$10078,4,0)</f>
        <v>Customer Refusal</v>
      </c>
    </row>
    <row r="11498" spans="1:11" ht="13.2" x14ac:dyDescent="0.25">
      <c r="A11498" s="7">
        <v>291097691</v>
      </c>
      <c r="B11498" s="4">
        <v>252962</v>
      </c>
      <c r="C11498" s="4" t="s">
        <v>1893</v>
      </c>
      <c r="D11498" s="7">
        <v>75</v>
      </c>
      <c r="E11498" s="7">
        <v>1</v>
      </c>
      <c r="F11498" s="7">
        <v>75</v>
      </c>
      <c r="G11498" s="5" t="s">
        <v>22</v>
      </c>
      <c r="H11498" s="5" t="s">
        <v>28</v>
      </c>
      <c r="I11498">
        <f>VLOOKUP($A11498,'Cancelled Orders'!$D$2:$L$10078,COLUMN(E11497),0)</f>
        <v>1</v>
      </c>
      <c r="J11498" t="str">
        <f>VLOOKUP($A11498,'Cancelled Orders'!$D$2:$G$10078,3,0)</f>
        <v>Order cancelled through app</v>
      </c>
      <c r="K11498" t="str">
        <f>VLOOKUP($A11498,'Cancelled Orders'!$D$2:$G$10078,4,0)</f>
        <v>Customer Refusal</v>
      </c>
    </row>
    <row r="11499" spans="1:11" ht="13.2" x14ac:dyDescent="0.25">
      <c r="A11499" s="7">
        <v>291095024</v>
      </c>
      <c r="B11499" s="4">
        <v>252962</v>
      </c>
      <c r="C11499" s="4" t="s">
        <v>1893</v>
      </c>
      <c r="D11499" s="7">
        <v>75</v>
      </c>
      <c r="E11499" s="7">
        <v>1</v>
      </c>
      <c r="F11499" s="7">
        <v>75</v>
      </c>
      <c r="G11499" s="5" t="s">
        <v>22</v>
      </c>
      <c r="H11499" s="5" t="s">
        <v>28</v>
      </c>
      <c r="I11499">
        <f>VLOOKUP($A11499,'Cancelled Orders'!$D$2:$L$10078,COLUMN(E11498),0)</f>
        <v>1</v>
      </c>
      <c r="J11499" t="str">
        <f>VLOOKUP($A11499,'Cancelled Orders'!$D$2:$G$10078,3,0)</f>
        <v>Order cancelled through app</v>
      </c>
      <c r="K11499" t="str">
        <f>VLOOKUP($A11499,'Cancelled Orders'!$D$2:$G$10078,4,0)</f>
        <v>Customer Refusal</v>
      </c>
    </row>
    <row r="11500" spans="1:11" ht="13.2" x14ac:dyDescent="0.25">
      <c r="A11500" s="7">
        <v>291093671</v>
      </c>
      <c r="B11500" s="4">
        <v>252962</v>
      </c>
      <c r="C11500" s="4" t="s">
        <v>1893</v>
      </c>
      <c r="D11500" s="7">
        <v>75</v>
      </c>
      <c r="E11500" s="7">
        <v>1</v>
      </c>
      <c r="F11500" s="7">
        <v>75</v>
      </c>
      <c r="G11500" s="5" t="s">
        <v>22</v>
      </c>
      <c r="H11500" s="5" t="s">
        <v>28</v>
      </c>
      <c r="I11500">
        <f>VLOOKUP($A11500,'Cancelled Orders'!$D$2:$L$10078,COLUMN(E11499),0)</f>
        <v>1</v>
      </c>
      <c r="J11500" t="str">
        <f>VLOOKUP($A11500,'Cancelled Orders'!$D$2:$G$10078,3,0)</f>
        <v>Order cancelled through app</v>
      </c>
      <c r="K11500" t="str">
        <f>VLOOKUP($A11500,'Cancelled Orders'!$D$2:$G$10078,4,0)</f>
        <v>Customer Refusal</v>
      </c>
    </row>
    <row r="11501" spans="1:11" ht="13.2" x14ac:dyDescent="0.25">
      <c r="A11501" s="7">
        <v>291085915</v>
      </c>
      <c r="B11501" s="4">
        <v>252962</v>
      </c>
      <c r="C11501" s="4" t="s">
        <v>1893</v>
      </c>
      <c r="D11501" s="7">
        <v>75</v>
      </c>
      <c r="E11501" s="7">
        <v>1</v>
      </c>
      <c r="F11501" s="7">
        <v>75</v>
      </c>
      <c r="G11501" s="5" t="s">
        <v>22</v>
      </c>
      <c r="H11501" s="5" t="s">
        <v>28</v>
      </c>
      <c r="I11501">
        <f>VLOOKUP($A11501,'Cancelled Orders'!$D$2:$L$10078,COLUMN(E11500),0)</f>
        <v>1</v>
      </c>
      <c r="J11501" t="str">
        <f>VLOOKUP($A11501,'Cancelled Orders'!$D$2:$G$10078,3,0)</f>
        <v>Order cancelled through app</v>
      </c>
      <c r="K11501" t="str">
        <f>VLOOKUP($A11501,'Cancelled Orders'!$D$2:$G$10078,4,0)</f>
        <v>Customer Refusal</v>
      </c>
    </row>
    <row r="11502" spans="1:11" ht="13.2" x14ac:dyDescent="0.25">
      <c r="A11502" s="7">
        <v>291081785</v>
      </c>
      <c r="B11502" s="4">
        <v>252962</v>
      </c>
      <c r="C11502" s="4" t="s">
        <v>1893</v>
      </c>
      <c r="D11502" s="7">
        <v>75</v>
      </c>
      <c r="E11502" s="7">
        <v>1</v>
      </c>
      <c r="F11502" s="7">
        <v>75</v>
      </c>
      <c r="G11502" s="5" t="s">
        <v>22</v>
      </c>
      <c r="H11502" s="5" t="s">
        <v>28</v>
      </c>
      <c r="I11502">
        <f>VLOOKUP($A11502,'Cancelled Orders'!$D$2:$L$10078,COLUMN(E11501),0)</f>
        <v>1</v>
      </c>
      <c r="J11502" t="str">
        <f>VLOOKUP($A11502,'Cancelled Orders'!$D$2:$G$10078,3,0)</f>
        <v>Order cancelled through app</v>
      </c>
      <c r="K11502" t="str">
        <f>VLOOKUP($A11502,'Cancelled Orders'!$D$2:$G$10078,4,0)</f>
        <v>Customer Refusal</v>
      </c>
    </row>
    <row r="11503" spans="1:11" ht="13.2" x14ac:dyDescent="0.25">
      <c r="A11503" s="7">
        <v>291070950</v>
      </c>
      <c r="B11503" s="4">
        <v>252962</v>
      </c>
      <c r="C11503" s="4" t="s">
        <v>1893</v>
      </c>
      <c r="D11503" s="7">
        <v>75</v>
      </c>
      <c r="E11503" s="7">
        <v>1</v>
      </c>
      <c r="F11503" s="7">
        <v>75</v>
      </c>
      <c r="G11503" s="5" t="s">
        <v>22</v>
      </c>
      <c r="H11503" s="5" t="s">
        <v>28</v>
      </c>
      <c r="I11503">
        <f>VLOOKUP($A11503,'Cancelled Orders'!$D$2:$L$10078,COLUMN(E11502),0)</f>
        <v>1</v>
      </c>
      <c r="J11503" t="str">
        <f>VLOOKUP($A11503,'Cancelled Orders'!$D$2:$G$10078,3,0)</f>
        <v>Order cancelled through app</v>
      </c>
      <c r="K11503" t="str">
        <f>VLOOKUP($A11503,'Cancelled Orders'!$D$2:$G$10078,4,0)</f>
        <v>Customer Refusal</v>
      </c>
    </row>
    <row r="11504" spans="1:11" ht="13.2" x14ac:dyDescent="0.25">
      <c r="A11504" s="7">
        <v>291070488</v>
      </c>
      <c r="B11504" s="4">
        <v>252962</v>
      </c>
      <c r="C11504" s="4" t="s">
        <v>1893</v>
      </c>
      <c r="D11504" s="7">
        <v>75</v>
      </c>
      <c r="E11504" s="7">
        <v>1</v>
      </c>
      <c r="F11504" s="7">
        <v>75</v>
      </c>
      <c r="G11504" s="5" t="s">
        <v>22</v>
      </c>
      <c r="H11504" s="5" t="s">
        <v>28</v>
      </c>
      <c r="I11504">
        <f>VLOOKUP($A11504,'Cancelled Orders'!$D$2:$L$10078,COLUMN(E11503),0)</f>
        <v>1</v>
      </c>
      <c r="J11504" t="str">
        <f>VLOOKUP($A11504,'Cancelled Orders'!$D$2:$G$10078,3,0)</f>
        <v>Order cancelled through app</v>
      </c>
      <c r="K11504" t="str">
        <f>VLOOKUP($A11504,'Cancelled Orders'!$D$2:$G$10078,4,0)</f>
        <v>Customer Refusal</v>
      </c>
    </row>
    <row r="11505" spans="1:11" ht="13.2" x14ac:dyDescent="0.25">
      <c r="A11505" s="7">
        <v>291070299</v>
      </c>
      <c r="B11505" s="4">
        <v>252962</v>
      </c>
      <c r="C11505" s="4" t="s">
        <v>1893</v>
      </c>
      <c r="D11505" s="7">
        <v>75</v>
      </c>
      <c r="E11505" s="7">
        <v>1</v>
      </c>
      <c r="F11505" s="7">
        <v>75</v>
      </c>
      <c r="G11505" s="5" t="s">
        <v>22</v>
      </c>
      <c r="H11505" s="5" t="s">
        <v>28</v>
      </c>
      <c r="I11505">
        <f>VLOOKUP($A11505,'Cancelled Orders'!$D$2:$L$10078,COLUMN(E11504),0)</f>
        <v>1</v>
      </c>
      <c r="J11505" t="str">
        <f>VLOOKUP($A11505,'Cancelled Orders'!$D$2:$G$10078,3,0)</f>
        <v>Order cancelled through app</v>
      </c>
      <c r="K11505" t="str">
        <f>VLOOKUP($A11505,'Cancelled Orders'!$D$2:$G$10078,4,0)</f>
        <v>Customer Refusal</v>
      </c>
    </row>
    <row r="11506" spans="1:11" ht="13.2" x14ac:dyDescent="0.25">
      <c r="A11506" s="7">
        <v>291069155</v>
      </c>
      <c r="B11506" s="4">
        <v>252962</v>
      </c>
      <c r="C11506" s="4" t="s">
        <v>1893</v>
      </c>
      <c r="D11506" s="7">
        <v>75</v>
      </c>
      <c r="E11506" s="7">
        <v>1</v>
      </c>
      <c r="F11506" s="7">
        <v>75</v>
      </c>
      <c r="G11506" s="5" t="s">
        <v>22</v>
      </c>
      <c r="H11506" s="5" t="s">
        <v>28</v>
      </c>
      <c r="I11506">
        <f>VLOOKUP($A11506,'Cancelled Orders'!$D$2:$L$10078,COLUMN(E11505),0)</f>
        <v>1</v>
      </c>
      <c r="J11506" t="str">
        <f>VLOOKUP($A11506,'Cancelled Orders'!$D$2:$G$10078,3,0)</f>
        <v>Order cancelled through app</v>
      </c>
      <c r="K11506" t="str">
        <f>VLOOKUP($A11506,'Cancelled Orders'!$D$2:$G$10078,4,0)</f>
        <v>Customer Refusal</v>
      </c>
    </row>
    <row r="11507" spans="1:11" ht="13.2" x14ac:dyDescent="0.25">
      <c r="A11507" s="7">
        <v>291059023</v>
      </c>
      <c r="B11507" s="4">
        <v>252962</v>
      </c>
      <c r="C11507" s="4" t="s">
        <v>1893</v>
      </c>
      <c r="D11507" s="7">
        <v>75</v>
      </c>
      <c r="E11507" s="7">
        <v>1</v>
      </c>
      <c r="F11507" s="7">
        <v>75</v>
      </c>
      <c r="G11507" s="5" t="s">
        <v>22</v>
      </c>
      <c r="H11507" s="5" t="s">
        <v>28</v>
      </c>
      <c r="I11507">
        <f>VLOOKUP($A11507,'Cancelled Orders'!$D$2:$L$10078,COLUMN(E11506),0)</f>
        <v>1</v>
      </c>
      <c r="J11507" t="str">
        <f>VLOOKUP($A11507,'Cancelled Orders'!$D$2:$G$10078,3,0)</f>
        <v>Order cancelled through app</v>
      </c>
      <c r="K11507" t="str">
        <f>VLOOKUP($A11507,'Cancelled Orders'!$D$2:$G$10078,4,0)</f>
        <v>Customer Refusal</v>
      </c>
    </row>
    <row r="11508" spans="1:11" ht="13.2" x14ac:dyDescent="0.25">
      <c r="A11508" s="7">
        <v>291083221</v>
      </c>
      <c r="B11508" s="4">
        <v>252962</v>
      </c>
      <c r="C11508" s="4" t="s">
        <v>1893</v>
      </c>
      <c r="D11508" s="7">
        <v>75</v>
      </c>
      <c r="E11508" s="7">
        <v>1</v>
      </c>
      <c r="F11508" s="7">
        <v>75</v>
      </c>
      <c r="G11508" s="5" t="s">
        <v>22</v>
      </c>
      <c r="H11508" s="5" t="s">
        <v>28</v>
      </c>
      <c r="I11508">
        <f>VLOOKUP($A11508,'Cancelled Orders'!$D$2:$L$10078,COLUMN(E11507),0)</f>
        <v>1</v>
      </c>
      <c r="J11508" t="str">
        <f>VLOOKUP($A11508,'Cancelled Orders'!$D$2:$G$10078,3,0)</f>
        <v>Order cancelled through app</v>
      </c>
      <c r="K11508" t="str">
        <f>VLOOKUP($A11508,'Cancelled Orders'!$D$2:$G$10078,4,0)</f>
        <v>Customer Refusal</v>
      </c>
    </row>
    <row r="11509" spans="1:11" ht="13.2" x14ac:dyDescent="0.25">
      <c r="A11509" s="7">
        <v>291078489</v>
      </c>
      <c r="B11509" s="4">
        <v>252962</v>
      </c>
      <c r="C11509" s="4" t="s">
        <v>1893</v>
      </c>
      <c r="D11509" s="7">
        <v>75</v>
      </c>
      <c r="E11509" s="7">
        <v>1</v>
      </c>
      <c r="F11509" s="7">
        <v>75</v>
      </c>
      <c r="G11509" s="5" t="s">
        <v>22</v>
      </c>
      <c r="H11509" s="5" t="s">
        <v>28</v>
      </c>
      <c r="I11509">
        <f>VLOOKUP($A11509,'Cancelled Orders'!$D$2:$L$10078,COLUMN(E11508),0)</f>
        <v>1</v>
      </c>
      <c r="J11509" t="str">
        <f>VLOOKUP($A11509,'Cancelled Orders'!$D$2:$G$10078,3,0)</f>
        <v>Order cancelled through app</v>
      </c>
      <c r="K11509" t="str">
        <f>VLOOKUP($A11509,'Cancelled Orders'!$D$2:$G$10078,4,0)</f>
        <v>Customer Refusal</v>
      </c>
    </row>
    <row r="11510" spans="1:11" ht="13.2" x14ac:dyDescent="0.25">
      <c r="A11510" s="7">
        <v>291072537</v>
      </c>
      <c r="B11510" s="4">
        <v>252962</v>
      </c>
      <c r="C11510" s="4" t="s">
        <v>1893</v>
      </c>
      <c r="D11510" s="7">
        <v>75</v>
      </c>
      <c r="E11510" s="7">
        <v>1</v>
      </c>
      <c r="F11510" s="7">
        <v>75</v>
      </c>
      <c r="G11510" s="5" t="s">
        <v>22</v>
      </c>
      <c r="H11510" s="5" t="s">
        <v>28</v>
      </c>
      <c r="I11510">
        <f>VLOOKUP($A11510,'Cancelled Orders'!$D$2:$L$10078,COLUMN(E11509),0)</f>
        <v>1</v>
      </c>
      <c r="J11510" t="str">
        <f>VLOOKUP($A11510,'Cancelled Orders'!$D$2:$G$10078,3,0)</f>
        <v>Order cancelled through app</v>
      </c>
      <c r="K11510" t="str">
        <f>VLOOKUP($A11510,'Cancelled Orders'!$D$2:$G$10078,4,0)</f>
        <v>Customer Refusal</v>
      </c>
    </row>
    <row r="11511" spans="1:11" ht="13.2" x14ac:dyDescent="0.25">
      <c r="A11511" s="7">
        <v>291068945</v>
      </c>
      <c r="B11511" s="4">
        <v>252962</v>
      </c>
      <c r="C11511" s="4" t="s">
        <v>1893</v>
      </c>
      <c r="D11511" s="7">
        <v>75</v>
      </c>
      <c r="E11511" s="7">
        <v>1</v>
      </c>
      <c r="F11511" s="7">
        <v>75</v>
      </c>
      <c r="G11511" s="5" t="s">
        <v>22</v>
      </c>
      <c r="H11511" s="5" t="s">
        <v>28</v>
      </c>
      <c r="I11511">
        <f>VLOOKUP($A11511,'Cancelled Orders'!$D$2:$L$10078,COLUMN(E11510),0)</f>
        <v>1</v>
      </c>
      <c r="J11511" t="str">
        <f>VLOOKUP($A11511,'Cancelled Orders'!$D$2:$G$10078,3,0)</f>
        <v>Order cancelled through app</v>
      </c>
      <c r="K11511" t="str">
        <f>VLOOKUP($A11511,'Cancelled Orders'!$D$2:$G$10078,4,0)</f>
        <v>Customer Refusal</v>
      </c>
    </row>
    <row r="11512" spans="1:11" ht="13.2" x14ac:dyDescent="0.25">
      <c r="A11512" s="7">
        <v>291059605</v>
      </c>
      <c r="B11512" s="4">
        <v>252962</v>
      </c>
      <c r="C11512" s="4" t="s">
        <v>1893</v>
      </c>
      <c r="D11512" s="7">
        <v>75</v>
      </c>
      <c r="E11512" s="7">
        <v>1</v>
      </c>
      <c r="F11512" s="7">
        <v>75</v>
      </c>
      <c r="G11512" s="5" t="s">
        <v>22</v>
      </c>
      <c r="H11512" s="5" t="s">
        <v>28</v>
      </c>
      <c r="I11512">
        <f>VLOOKUP($A11512,'Cancelled Orders'!$D$2:$L$10078,COLUMN(E11511),0)</f>
        <v>1</v>
      </c>
      <c r="J11512" t="str">
        <f>VLOOKUP($A11512,'Cancelled Orders'!$D$2:$G$10078,3,0)</f>
        <v>Order cancelled through app</v>
      </c>
      <c r="K11512" t="str">
        <f>VLOOKUP($A11512,'Cancelled Orders'!$D$2:$G$10078,4,0)</f>
        <v>Customer Refusal</v>
      </c>
    </row>
    <row r="11513" spans="1:11" ht="13.2" x14ac:dyDescent="0.25">
      <c r="A11513" s="7">
        <v>291114705</v>
      </c>
      <c r="B11513" s="4">
        <v>252962</v>
      </c>
      <c r="C11513" s="4" t="s">
        <v>1893</v>
      </c>
      <c r="D11513" s="7">
        <v>75</v>
      </c>
      <c r="E11513" s="7">
        <v>1</v>
      </c>
      <c r="F11513" s="7">
        <v>75</v>
      </c>
      <c r="G11513" s="5" t="s">
        <v>22</v>
      </c>
      <c r="H11513" s="5" t="s">
        <v>28</v>
      </c>
      <c r="I11513">
        <f>VLOOKUP($A11513,'Cancelled Orders'!$D$2:$L$10078,COLUMN(E11512),0)</f>
        <v>1</v>
      </c>
      <c r="J11513" t="str">
        <f>VLOOKUP($A11513,'Cancelled Orders'!$D$2:$G$10078,3,0)</f>
        <v>Order cancelled through app</v>
      </c>
      <c r="K11513" t="str">
        <f>VLOOKUP($A11513,'Cancelled Orders'!$D$2:$G$10078,4,0)</f>
        <v>Customer Refusal</v>
      </c>
    </row>
    <row r="11514" spans="1:11" ht="13.2" x14ac:dyDescent="0.25">
      <c r="A11514" s="7">
        <v>291078671</v>
      </c>
      <c r="B11514" s="4">
        <v>252962</v>
      </c>
      <c r="C11514" s="4" t="s">
        <v>1893</v>
      </c>
      <c r="D11514" s="7">
        <v>75</v>
      </c>
      <c r="E11514" s="7">
        <v>1</v>
      </c>
      <c r="F11514" s="7">
        <v>75</v>
      </c>
      <c r="G11514" s="5" t="s">
        <v>22</v>
      </c>
      <c r="H11514" s="5" t="s">
        <v>28</v>
      </c>
      <c r="I11514">
        <f>VLOOKUP($A11514,'Cancelled Orders'!$D$2:$L$10078,COLUMN(E11513),0)</f>
        <v>1</v>
      </c>
      <c r="J11514" t="str">
        <f>VLOOKUP($A11514,'Cancelled Orders'!$D$2:$G$10078,3,0)</f>
        <v>Order cancelled through app</v>
      </c>
      <c r="K11514" t="str">
        <f>VLOOKUP($A11514,'Cancelled Orders'!$D$2:$G$10078,4,0)</f>
        <v>Customer Refusal</v>
      </c>
    </row>
    <row r="11515" spans="1:11" ht="13.2" x14ac:dyDescent="0.25">
      <c r="A11515" s="7">
        <v>291076770</v>
      </c>
      <c r="B11515" s="4">
        <v>252962</v>
      </c>
      <c r="C11515" s="4" t="s">
        <v>1893</v>
      </c>
      <c r="D11515" s="7">
        <v>75</v>
      </c>
      <c r="E11515" s="7">
        <v>1</v>
      </c>
      <c r="F11515" s="7">
        <v>75</v>
      </c>
      <c r="G11515" s="5" t="s">
        <v>22</v>
      </c>
      <c r="H11515" s="5" t="s">
        <v>28</v>
      </c>
      <c r="I11515">
        <f>VLOOKUP($A11515,'Cancelled Orders'!$D$2:$L$10078,COLUMN(E11514),0)</f>
        <v>1</v>
      </c>
      <c r="J11515" t="str">
        <f>VLOOKUP($A11515,'Cancelled Orders'!$D$2:$G$10078,3,0)</f>
        <v>Order cancelled through app</v>
      </c>
      <c r="K11515" t="str">
        <f>VLOOKUP($A11515,'Cancelled Orders'!$D$2:$G$10078,4,0)</f>
        <v>Customer Refusal</v>
      </c>
    </row>
    <row r="11516" spans="1:11" ht="13.2" x14ac:dyDescent="0.25">
      <c r="A11516" s="7">
        <v>291076410</v>
      </c>
      <c r="B11516" s="4">
        <v>252962</v>
      </c>
      <c r="C11516" s="4" t="s">
        <v>1893</v>
      </c>
      <c r="D11516" s="7">
        <v>75</v>
      </c>
      <c r="E11516" s="7">
        <v>1</v>
      </c>
      <c r="F11516" s="7">
        <v>75</v>
      </c>
      <c r="G11516" s="5" t="s">
        <v>22</v>
      </c>
      <c r="H11516" s="5" t="s">
        <v>28</v>
      </c>
      <c r="I11516">
        <f>VLOOKUP($A11516,'Cancelled Orders'!$D$2:$L$10078,COLUMN(E11515),0)</f>
        <v>1</v>
      </c>
      <c r="J11516" t="str">
        <f>VLOOKUP($A11516,'Cancelled Orders'!$D$2:$G$10078,3,0)</f>
        <v>Order cancelled through app</v>
      </c>
      <c r="K11516" t="str">
        <f>VLOOKUP($A11516,'Cancelled Orders'!$D$2:$G$10078,4,0)</f>
        <v>Customer Refusal</v>
      </c>
    </row>
    <row r="11517" spans="1:11" ht="13.2" x14ac:dyDescent="0.25">
      <c r="A11517" s="7">
        <v>291075589</v>
      </c>
      <c r="B11517" s="4">
        <v>252962</v>
      </c>
      <c r="C11517" s="4" t="s">
        <v>1893</v>
      </c>
      <c r="D11517" s="7">
        <v>75</v>
      </c>
      <c r="E11517" s="7">
        <v>1</v>
      </c>
      <c r="F11517" s="7">
        <v>75</v>
      </c>
      <c r="G11517" s="5" t="s">
        <v>22</v>
      </c>
      <c r="H11517" s="5" t="s">
        <v>28</v>
      </c>
      <c r="I11517">
        <f>VLOOKUP($A11517,'Cancelled Orders'!$D$2:$L$10078,COLUMN(E11516),0)</f>
        <v>1</v>
      </c>
      <c r="J11517" t="str">
        <f>VLOOKUP($A11517,'Cancelled Orders'!$D$2:$G$10078,3,0)</f>
        <v>Order cancelled through app</v>
      </c>
      <c r="K11517" t="str">
        <f>VLOOKUP($A11517,'Cancelled Orders'!$D$2:$G$10078,4,0)</f>
        <v>Customer Refusal</v>
      </c>
    </row>
    <row r="11518" spans="1:11" ht="13.2" x14ac:dyDescent="0.25">
      <c r="A11518" s="7">
        <v>291071507</v>
      </c>
      <c r="B11518" s="4">
        <v>252962</v>
      </c>
      <c r="C11518" s="4" t="s">
        <v>1893</v>
      </c>
      <c r="D11518" s="7">
        <v>75</v>
      </c>
      <c r="E11518" s="7">
        <v>1</v>
      </c>
      <c r="F11518" s="7">
        <v>75</v>
      </c>
      <c r="G11518" s="5" t="s">
        <v>22</v>
      </c>
      <c r="H11518" s="5" t="s">
        <v>28</v>
      </c>
      <c r="I11518">
        <f>VLOOKUP($A11518,'Cancelled Orders'!$D$2:$L$10078,COLUMN(E11517),0)</f>
        <v>1</v>
      </c>
      <c r="J11518" t="str">
        <f>VLOOKUP($A11518,'Cancelled Orders'!$D$2:$G$10078,3,0)</f>
        <v>Order cancelled through app</v>
      </c>
      <c r="K11518" t="str">
        <f>VLOOKUP($A11518,'Cancelled Orders'!$D$2:$G$10078,4,0)</f>
        <v>Customer Refusal</v>
      </c>
    </row>
    <row r="11519" spans="1:11" ht="13.2" x14ac:dyDescent="0.25">
      <c r="A11519" s="7">
        <v>291069873</v>
      </c>
      <c r="B11519" s="4">
        <v>252962</v>
      </c>
      <c r="C11519" s="4" t="s">
        <v>1893</v>
      </c>
      <c r="D11519" s="7">
        <v>75</v>
      </c>
      <c r="E11519" s="7">
        <v>1</v>
      </c>
      <c r="F11519" s="7">
        <v>75</v>
      </c>
      <c r="G11519" s="5" t="s">
        <v>22</v>
      </c>
      <c r="H11519" s="5" t="s">
        <v>28</v>
      </c>
      <c r="I11519">
        <f>VLOOKUP($A11519,'Cancelled Orders'!$D$2:$L$10078,COLUMN(E11518),0)</f>
        <v>1</v>
      </c>
      <c r="J11519" t="str">
        <f>VLOOKUP($A11519,'Cancelled Orders'!$D$2:$G$10078,3,0)</f>
        <v>Order cancelled through app</v>
      </c>
      <c r="K11519" t="str">
        <f>VLOOKUP($A11519,'Cancelled Orders'!$D$2:$G$10078,4,0)</f>
        <v>Customer Refusal</v>
      </c>
    </row>
    <row r="11520" spans="1:11" ht="13.2" x14ac:dyDescent="0.25">
      <c r="A11520" s="7">
        <v>291059164</v>
      </c>
      <c r="B11520" s="4">
        <v>252962</v>
      </c>
      <c r="C11520" s="4" t="s">
        <v>1893</v>
      </c>
      <c r="D11520" s="7">
        <v>75</v>
      </c>
      <c r="E11520" s="7">
        <v>1</v>
      </c>
      <c r="F11520" s="7">
        <v>75</v>
      </c>
      <c r="G11520" s="5" t="s">
        <v>22</v>
      </c>
      <c r="H11520" s="5" t="s">
        <v>28</v>
      </c>
      <c r="I11520">
        <f>VLOOKUP($A11520,'Cancelled Orders'!$D$2:$L$10078,COLUMN(E11519),0)</f>
        <v>1</v>
      </c>
      <c r="J11520" t="str">
        <f>VLOOKUP($A11520,'Cancelled Orders'!$D$2:$G$10078,3,0)</f>
        <v>Order cancelled through app</v>
      </c>
      <c r="K11520" t="str">
        <f>VLOOKUP($A11520,'Cancelled Orders'!$D$2:$G$10078,4,0)</f>
        <v>Customer Refusal</v>
      </c>
    </row>
    <row r="11521" spans="1:11" ht="13.2" x14ac:dyDescent="0.25">
      <c r="A11521" s="7">
        <v>289676579</v>
      </c>
      <c r="B11521" s="4">
        <v>614681</v>
      </c>
      <c r="C11521" s="4" t="s">
        <v>2051</v>
      </c>
      <c r="D11521" s="7">
        <v>70</v>
      </c>
      <c r="E11521" s="7">
        <v>1</v>
      </c>
      <c r="F11521" s="7">
        <v>70</v>
      </c>
      <c r="G11521" s="5" t="s">
        <v>22</v>
      </c>
      <c r="H11521" s="5" t="s">
        <v>22</v>
      </c>
      <c r="I11521">
        <f>VLOOKUP($A11521,'Cancelled Orders'!$D$2:$L$10078,COLUMN(E11520),0)</f>
        <v>0</v>
      </c>
      <c r="J11521" t="str">
        <f>VLOOKUP($A11521,'Cancelled Orders'!$D$2:$G$10078,3,0)</f>
        <v>Cancelled by Restaurant</v>
      </c>
      <c r="K11521" t="str">
        <f>VLOOKUP($A11521,'Cancelled Orders'!$D$2:$G$10078,4,0)</f>
        <v>Item Unavailable</v>
      </c>
    </row>
    <row r="11522" spans="1:11" ht="13.2" x14ac:dyDescent="0.25">
      <c r="A11522" s="7">
        <v>290250038</v>
      </c>
      <c r="B11522" s="4">
        <v>773918</v>
      </c>
      <c r="C11522" s="4" t="s">
        <v>455</v>
      </c>
      <c r="D11522" s="7">
        <v>110</v>
      </c>
      <c r="E11522" s="7">
        <v>1</v>
      </c>
      <c r="F11522" s="7">
        <v>110</v>
      </c>
      <c r="G11522" s="5" t="s">
        <v>22</v>
      </c>
      <c r="H11522" s="5" t="s">
        <v>22</v>
      </c>
      <c r="I11522">
        <f>VLOOKUP($A11522,'Cancelled Orders'!$D$2:$L$10078,COLUMN(E11521),0)</f>
        <v>0</v>
      </c>
      <c r="J11522" t="str">
        <f>VLOOKUP($A11522,'Cancelled Orders'!$D$2:$G$10078,3,0)</f>
        <v>Cancelled by Restaurant</v>
      </c>
      <c r="K11522" t="str">
        <f>VLOOKUP($A11522,'Cancelled Orders'!$D$2:$G$10078,4,0)</f>
        <v>Customer Refusal</v>
      </c>
    </row>
    <row r="11523" spans="1:11" ht="13.2" x14ac:dyDescent="0.25">
      <c r="A11523" s="7">
        <v>289816702</v>
      </c>
      <c r="B11523" s="4">
        <v>782461</v>
      </c>
      <c r="C11523" s="4" t="s">
        <v>1896</v>
      </c>
      <c r="D11523" s="7">
        <v>85</v>
      </c>
      <c r="E11523" s="7">
        <v>1</v>
      </c>
      <c r="F11523" s="7">
        <v>85</v>
      </c>
      <c r="G11523" s="5" t="s">
        <v>22</v>
      </c>
      <c r="H11523" s="5" t="s">
        <v>28</v>
      </c>
      <c r="I11523">
        <f>VLOOKUP($A11523,'Cancelled Orders'!$D$2:$L$10078,COLUMN(E11522),0)</f>
        <v>1</v>
      </c>
      <c r="J11523" t="str">
        <f>VLOOKUP($A11523,'Cancelled Orders'!$D$2:$G$10078,3,0)</f>
        <v>Order cancelled through app</v>
      </c>
      <c r="K11523" t="str">
        <f>VLOOKUP($A11523,'Cancelled Orders'!$D$2:$G$10078,4,0)</f>
        <v>Customer Refusal</v>
      </c>
    </row>
    <row r="11524" spans="1:11" ht="13.2" x14ac:dyDescent="0.25">
      <c r="A11524" s="7">
        <v>289813067</v>
      </c>
      <c r="B11524" s="4">
        <v>782461</v>
      </c>
      <c r="C11524" s="4" t="s">
        <v>1896</v>
      </c>
      <c r="D11524" s="7">
        <v>85</v>
      </c>
      <c r="E11524" s="7">
        <v>1</v>
      </c>
      <c r="F11524" s="7">
        <v>85</v>
      </c>
      <c r="G11524" s="5" t="s">
        <v>22</v>
      </c>
      <c r="H11524" s="5" t="s">
        <v>28</v>
      </c>
      <c r="I11524">
        <f>VLOOKUP($A11524,'Cancelled Orders'!$D$2:$L$10078,COLUMN(E11523),0)</f>
        <v>1</v>
      </c>
      <c r="J11524" t="str">
        <f>VLOOKUP($A11524,'Cancelled Orders'!$D$2:$G$10078,3,0)</f>
        <v>Order cancelled through app</v>
      </c>
      <c r="K11524" t="str">
        <f>VLOOKUP($A11524,'Cancelled Orders'!$D$2:$G$10078,4,0)</f>
        <v>Customer Refusal</v>
      </c>
    </row>
    <row r="11525" spans="1:11" ht="13.2" x14ac:dyDescent="0.25">
      <c r="A11525" s="7">
        <v>289816245</v>
      </c>
      <c r="B11525" s="4">
        <v>782461</v>
      </c>
      <c r="C11525" s="4" t="s">
        <v>1896</v>
      </c>
      <c r="D11525" s="7">
        <v>85</v>
      </c>
      <c r="E11525" s="7">
        <v>1</v>
      </c>
      <c r="F11525" s="7">
        <v>85</v>
      </c>
      <c r="G11525" s="5" t="s">
        <v>22</v>
      </c>
      <c r="H11525" s="5" t="s">
        <v>28</v>
      </c>
      <c r="I11525">
        <f>VLOOKUP($A11525,'Cancelled Orders'!$D$2:$L$10078,COLUMN(E11524),0)</f>
        <v>1</v>
      </c>
      <c r="J11525" t="str">
        <f>VLOOKUP($A11525,'Cancelled Orders'!$D$2:$G$10078,3,0)</f>
        <v>Order cancelled through app</v>
      </c>
      <c r="K11525" t="str">
        <f>VLOOKUP($A11525,'Cancelled Orders'!$D$2:$G$10078,4,0)</f>
        <v>Customer Refusal</v>
      </c>
    </row>
    <row r="11526" spans="1:11" ht="13.2" x14ac:dyDescent="0.25">
      <c r="A11526" s="7">
        <v>289773437</v>
      </c>
      <c r="B11526" s="4">
        <v>782461</v>
      </c>
      <c r="C11526" s="4" t="s">
        <v>1896</v>
      </c>
      <c r="D11526" s="7">
        <v>85</v>
      </c>
      <c r="E11526" s="7">
        <v>1</v>
      </c>
      <c r="F11526" s="7">
        <v>85</v>
      </c>
      <c r="G11526" s="5" t="s">
        <v>22</v>
      </c>
      <c r="H11526" s="5" t="s">
        <v>28</v>
      </c>
      <c r="I11526">
        <f>VLOOKUP($A11526,'Cancelled Orders'!$D$2:$L$10078,COLUMN(E11525),0)</f>
        <v>1</v>
      </c>
      <c r="J11526" t="str">
        <f>VLOOKUP($A11526,'Cancelled Orders'!$D$2:$G$10078,3,0)</f>
        <v>Order cancelled through app</v>
      </c>
      <c r="K11526" t="str">
        <f>VLOOKUP($A11526,'Cancelled Orders'!$D$2:$G$10078,4,0)</f>
        <v>Customer Refusal</v>
      </c>
    </row>
    <row r="11527" spans="1:11" ht="13.2" x14ac:dyDescent="0.25">
      <c r="A11527" s="7">
        <v>289716205</v>
      </c>
      <c r="B11527" s="4">
        <v>782461</v>
      </c>
      <c r="C11527" s="4" t="s">
        <v>1896</v>
      </c>
      <c r="D11527" s="7">
        <v>85</v>
      </c>
      <c r="E11527" s="7">
        <v>1</v>
      </c>
      <c r="F11527" s="7">
        <v>85</v>
      </c>
      <c r="G11527" s="5" t="s">
        <v>22</v>
      </c>
      <c r="H11527" s="5" t="s">
        <v>28</v>
      </c>
      <c r="I11527">
        <f>VLOOKUP($A11527,'Cancelled Orders'!$D$2:$L$10078,COLUMN(E11526),0)</f>
        <v>1</v>
      </c>
      <c r="J11527" t="str">
        <f>VLOOKUP($A11527,'Cancelled Orders'!$D$2:$G$10078,3,0)</f>
        <v>Order cancelled through app</v>
      </c>
      <c r="K11527" t="str">
        <f>VLOOKUP($A11527,'Cancelled Orders'!$D$2:$G$10078,4,0)</f>
        <v>Customer Refusal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378D6-8F6D-46CC-9BB0-C35BE6507D7C}">
  <dimension ref="A5:N47"/>
  <sheetViews>
    <sheetView showGridLines="0" workbookViewId="0">
      <selection activeCell="B9" sqref="B9"/>
    </sheetView>
  </sheetViews>
  <sheetFormatPr defaultRowHeight="13.2" x14ac:dyDescent="0.25"/>
  <cols>
    <col min="2" max="2" width="27" customWidth="1"/>
    <col min="3" max="3" width="19.33203125" customWidth="1"/>
    <col min="4" max="4" width="19" bestFit="1" customWidth="1"/>
    <col min="5" max="5" width="13.33203125" customWidth="1"/>
    <col min="6" max="6" width="12.33203125" bestFit="1" customWidth="1"/>
    <col min="13" max="13" width="9.109375" customWidth="1"/>
    <col min="14" max="14" width="12.44140625" customWidth="1"/>
  </cols>
  <sheetData>
    <row r="5" spans="2:5" x14ac:dyDescent="0.25">
      <c r="B5" s="12" t="s">
        <v>20</v>
      </c>
      <c r="C5" s="12" t="s">
        <v>19</v>
      </c>
      <c r="D5" s="11" t="s">
        <v>3348</v>
      </c>
      <c r="E5" s="11" t="s">
        <v>3349</v>
      </c>
    </row>
    <row r="6" spans="2:5" x14ac:dyDescent="0.25">
      <c r="B6" s="12" t="s">
        <v>22</v>
      </c>
      <c r="C6" s="12" t="s">
        <v>22</v>
      </c>
      <c r="D6" s="23">
        <v>204232.40000000026</v>
      </c>
      <c r="E6" s="16">
        <f>D6/SUM($D$6:$D$8)</f>
        <v>0.32716464696173009</v>
      </c>
    </row>
    <row r="7" spans="2:5" x14ac:dyDescent="0.25">
      <c r="B7" s="12" t="s">
        <v>28</v>
      </c>
      <c r="C7" s="12" t="s">
        <v>22</v>
      </c>
      <c r="D7" s="23">
        <v>406560.19999999681</v>
      </c>
      <c r="E7" s="16">
        <f>D7/SUM($D$6:$D$8)</f>
        <v>0.65127827074298283</v>
      </c>
    </row>
    <row r="8" spans="2:5" x14ac:dyDescent="0.25">
      <c r="B8" s="11" t="s">
        <v>28</v>
      </c>
      <c r="C8" s="12" t="s">
        <v>28</v>
      </c>
      <c r="D8" s="23">
        <v>13457</v>
      </c>
      <c r="E8" s="13">
        <f>D8/SUM($D$6:$D$8)</f>
        <v>2.1557082295287116E-2</v>
      </c>
    </row>
    <row r="11" spans="2:5" x14ac:dyDescent="0.25">
      <c r="B11" s="10"/>
    </row>
    <row r="12" spans="2:5" x14ac:dyDescent="0.25">
      <c r="B12" s="10"/>
    </row>
    <row r="13" spans="2:5" x14ac:dyDescent="0.25">
      <c r="B13" s="10"/>
    </row>
    <row r="16" spans="2:5" x14ac:dyDescent="0.25">
      <c r="C16" s="29" t="s">
        <v>3353</v>
      </c>
      <c r="D16" s="29"/>
    </row>
    <row r="17" spans="1:14" x14ac:dyDescent="0.25">
      <c r="B17" s="17" t="s">
        <v>3352</v>
      </c>
      <c r="C17" s="17" t="s">
        <v>22</v>
      </c>
      <c r="D17" s="17" t="s">
        <v>28</v>
      </c>
      <c r="E17" s="17" t="s">
        <v>3334</v>
      </c>
      <c r="F17" s="17" t="s">
        <v>3354</v>
      </c>
    </row>
    <row r="18" spans="1:14" x14ac:dyDescent="0.25">
      <c r="B18" s="20" t="s">
        <v>9</v>
      </c>
      <c r="C18" s="21"/>
      <c r="D18" s="21"/>
      <c r="E18" s="21"/>
      <c r="F18" s="12"/>
    </row>
    <row r="19" spans="1:14" ht="12.75" customHeight="1" x14ac:dyDescent="0.25">
      <c r="B19" s="24" t="s">
        <v>8</v>
      </c>
      <c r="C19" s="15">
        <v>243</v>
      </c>
      <c r="D19" s="12">
        <v>97</v>
      </c>
      <c r="E19" s="12">
        <v>334</v>
      </c>
      <c r="F19" s="13">
        <f>D19/E19</f>
        <v>0.29041916167664672</v>
      </c>
    </row>
    <row r="20" spans="1:14" x14ac:dyDescent="0.25">
      <c r="B20" s="24" t="s">
        <v>11</v>
      </c>
      <c r="C20" s="15">
        <v>381</v>
      </c>
      <c r="D20" s="12">
        <v>134</v>
      </c>
      <c r="E20" s="12">
        <v>511</v>
      </c>
      <c r="F20" s="13">
        <f t="shared" ref="F20:F23" si="0">D20/E20</f>
        <v>0.26223091976516633</v>
      </c>
    </row>
    <row r="21" spans="1:14" x14ac:dyDescent="0.25">
      <c r="B21" s="24" t="s">
        <v>10</v>
      </c>
      <c r="C21" s="15">
        <v>518</v>
      </c>
      <c r="D21" s="12">
        <v>175</v>
      </c>
      <c r="E21" s="12">
        <v>687</v>
      </c>
      <c r="F21" s="13">
        <f t="shared" si="0"/>
        <v>0.25473071324599711</v>
      </c>
    </row>
    <row r="22" spans="1:14" x14ac:dyDescent="0.25">
      <c r="B22" s="20" t="s">
        <v>7</v>
      </c>
      <c r="C22" s="21"/>
      <c r="D22" s="21"/>
      <c r="E22" s="21"/>
      <c r="F22" s="13"/>
    </row>
    <row r="23" spans="1:14" x14ac:dyDescent="0.25">
      <c r="B23" s="24" t="s">
        <v>8</v>
      </c>
      <c r="C23" s="12">
        <v>1266</v>
      </c>
      <c r="D23" s="15">
        <v>5849</v>
      </c>
      <c r="E23" s="12">
        <v>7085</v>
      </c>
      <c r="F23" s="13">
        <f t="shared" si="0"/>
        <v>0.82554693013408609</v>
      </c>
    </row>
    <row r="24" spans="1:14" x14ac:dyDescent="0.25">
      <c r="B24" s="19" t="s">
        <v>3334</v>
      </c>
      <c r="C24" s="17">
        <v>2408</v>
      </c>
      <c r="D24" s="17">
        <v>6255</v>
      </c>
      <c r="E24" s="17">
        <v>8617</v>
      </c>
      <c r="F24" s="12"/>
    </row>
    <row r="26" spans="1:14" x14ac:dyDescent="0.25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</row>
    <row r="27" spans="1:14" x14ac:dyDescent="0.25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</row>
    <row r="28" spans="1:14" x14ac:dyDescent="0.25">
      <c r="A28" s="32"/>
      <c r="B28" s="33"/>
      <c r="C28" s="33"/>
      <c r="D28" s="33"/>
      <c r="E28" s="33"/>
      <c r="F28" s="33"/>
      <c r="G28" s="33"/>
      <c r="H28" s="33"/>
      <c r="I28" s="32"/>
      <c r="J28" s="32"/>
      <c r="K28" s="32"/>
      <c r="L28" s="32"/>
      <c r="M28" s="32"/>
      <c r="N28" s="32"/>
    </row>
    <row r="29" spans="1:14" ht="12.75" customHeight="1" x14ac:dyDescent="0.25">
      <c r="A29" s="32"/>
      <c r="B29" s="31"/>
      <c r="C29" s="31"/>
      <c r="D29" s="31"/>
      <c r="E29" s="31"/>
      <c r="F29" s="31"/>
      <c r="G29" s="31"/>
      <c r="H29" s="31"/>
      <c r="I29" s="32"/>
      <c r="J29" s="34"/>
      <c r="K29" s="34"/>
      <c r="L29" s="34"/>
      <c r="M29" s="34"/>
      <c r="N29" s="34"/>
    </row>
    <row r="30" spans="1:14" x14ac:dyDescent="0.25">
      <c r="A30" s="32"/>
      <c r="B30" s="31"/>
      <c r="C30" s="31"/>
      <c r="D30" s="31"/>
      <c r="E30" s="31"/>
      <c r="F30" s="31"/>
      <c r="G30" s="31"/>
      <c r="H30" s="31"/>
      <c r="I30" s="32"/>
      <c r="J30" s="34"/>
      <c r="K30" s="34"/>
      <c r="L30" s="34"/>
      <c r="M30" s="34"/>
      <c r="N30" s="34"/>
    </row>
    <row r="31" spans="1:14" ht="12.75" customHeight="1" x14ac:dyDescent="0.25">
      <c r="A31" s="32"/>
      <c r="B31" s="31"/>
      <c r="C31" s="31"/>
      <c r="D31" s="31"/>
      <c r="E31" s="31"/>
      <c r="F31" s="31"/>
      <c r="G31" s="31"/>
      <c r="H31" s="31"/>
      <c r="I31" s="32"/>
      <c r="J31" s="35"/>
      <c r="K31" s="32"/>
      <c r="L31" s="32"/>
      <c r="M31" s="32"/>
      <c r="N31" s="32"/>
    </row>
    <row r="32" spans="1:14" x14ac:dyDescent="0.25">
      <c r="A32" s="32"/>
      <c r="B32" s="36"/>
      <c r="C32" s="36"/>
      <c r="D32" s="36"/>
      <c r="E32" s="36"/>
      <c r="F32" s="36"/>
      <c r="G32" s="36"/>
      <c r="H32" s="36"/>
      <c r="I32" s="32"/>
      <c r="J32" s="33"/>
      <c r="K32" s="33"/>
      <c r="L32" s="33"/>
      <c r="M32" s="33"/>
      <c r="N32" s="33"/>
    </row>
    <row r="33" spans="1:14" x14ac:dyDescent="0.25">
      <c r="A33" s="32"/>
      <c r="B33" s="36"/>
      <c r="C33" s="36"/>
      <c r="D33" s="36"/>
      <c r="E33" s="36"/>
      <c r="F33" s="36"/>
      <c r="G33" s="36"/>
      <c r="H33" s="36"/>
      <c r="I33" s="32"/>
      <c r="J33" s="35"/>
      <c r="K33" s="32"/>
      <c r="L33" s="35"/>
      <c r="M33" s="32"/>
      <c r="N33" s="32"/>
    </row>
    <row r="34" spans="1:14" ht="12.75" customHeight="1" x14ac:dyDescent="0.25">
      <c r="A34" s="32"/>
      <c r="B34" s="31"/>
      <c r="C34" s="31"/>
      <c r="D34" s="31"/>
      <c r="E34" s="31"/>
      <c r="F34" s="31"/>
      <c r="G34" s="31"/>
      <c r="H34" s="31"/>
      <c r="I34" s="32"/>
      <c r="J34" s="35"/>
      <c r="K34" s="32"/>
      <c r="L34" s="35"/>
      <c r="M34" s="32"/>
      <c r="N34" s="32"/>
    </row>
    <row r="35" spans="1:14" x14ac:dyDescent="0.25">
      <c r="A35" s="32"/>
      <c r="B35" s="31"/>
      <c r="C35" s="31"/>
      <c r="D35" s="31"/>
      <c r="E35" s="31"/>
      <c r="F35" s="31"/>
      <c r="G35" s="31"/>
      <c r="H35" s="31"/>
      <c r="I35" s="32"/>
      <c r="J35" s="35"/>
      <c r="K35" s="32"/>
      <c r="L35" s="35"/>
      <c r="M35" s="32"/>
      <c r="N35" s="32"/>
    </row>
    <row r="36" spans="1:14" x14ac:dyDescent="0.25">
      <c r="A36" s="32"/>
      <c r="B36" s="31"/>
      <c r="C36" s="31"/>
      <c r="D36" s="31"/>
      <c r="E36" s="31"/>
      <c r="F36" s="31"/>
      <c r="G36" s="31"/>
      <c r="H36" s="31"/>
      <c r="I36" s="32"/>
      <c r="J36" s="35"/>
      <c r="K36" s="32"/>
      <c r="L36" s="35"/>
      <c r="M36" s="32"/>
      <c r="N36" s="32"/>
    </row>
    <row r="37" spans="1:14" x14ac:dyDescent="0.25">
      <c r="A37" s="32"/>
      <c r="B37" s="31"/>
      <c r="C37" s="31"/>
      <c r="D37" s="31"/>
      <c r="E37" s="31"/>
      <c r="F37" s="31"/>
      <c r="G37" s="31"/>
      <c r="H37" s="31"/>
      <c r="I37" s="32"/>
      <c r="J37" s="35"/>
      <c r="K37" s="32"/>
      <c r="L37" s="35"/>
      <c r="M37" s="32"/>
      <c r="N37" s="32"/>
    </row>
    <row r="38" spans="1:14" x14ac:dyDescent="0.25">
      <c r="A38" s="32"/>
      <c r="B38" s="36"/>
      <c r="C38" s="36"/>
      <c r="D38" s="36"/>
      <c r="E38" s="36"/>
      <c r="F38" s="36"/>
      <c r="G38" s="36"/>
      <c r="H38" s="36"/>
      <c r="I38" s="32"/>
      <c r="J38" s="35"/>
      <c r="K38" s="32"/>
      <c r="L38" s="35"/>
      <c r="M38" s="32"/>
      <c r="N38" s="32"/>
    </row>
    <row r="39" spans="1:14" x14ac:dyDescent="0.25">
      <c r="A39" s="32"/>
      <c r="B39" s="36"/>
      <c r="C39" s="36"/>
      <c r="D39" s="36"/>
      <c r="E39" s="36"/>
      <c r="F39" s="36"/>
      <c r="G39" s="36"/>
      <c r="H39" s="36"/>
      <c r="I39" s="32"/>
      <c r="J39" s="35"/>
      <c r="K39" s="32"/>
      <c r="L39" s="35"/>
      <c r="M39" s="32"/>
      <c r="N39" s="32"/>
    </row>
    <row r="40" spans="1:14" ht="13.2" customHeight="1" x14ac:dyDescent="0.25">
      <c r="A40" s="32"/>
      <c r="B40" s="31"/>
      <c r="C40" s="31"/>
      <c r="D40" s="31"/>
      <c r="E40" s="31"/>
      <c r="F40" s="31"/>
      <c r="G40" s="31"/>
      <c r="H40" s="31"/>
      <c r="I40" s="32"/>
      <c r="J40" s="35"/>
      <c r="K40" s="32"/>
      <c r="L40" s="35"/>
      <c r="M40" s="32"/>
      <c r="N40" s="32"/>
    </row>
    <row r="41" spans="1:14" x14ac:dyDescent="0.25">
      <c r="A41" s="32"/>
      <c r="B41" s="31"/>
      <c r="C41" s="31"/>
      <c r="D41" s="31"/>
      <c r="E41" s="31"/>
      <c r="F41" s="31"/>
      <c r="G41" s="31"/>
      <c r="H41" s="31"/>
      <c r="I41" s="32"/>
      <c r="J41" s="35"/>
      <c r="K41" s="32"/>
      <c r="L41" s="35"/>
      <c r="M41" s="32"/>
      <c r="N41" s="32"/>
    </row>
    <row r="42" spans="1:14" ht="18" customHeight="1" x14ac:dyDescent="0.25">
      <c r="A42" s="32"/>
      <c r="B42" s="31"/>
      <c r="C42" s="31"/>
      <c r="D42" s="31"/>
      <c r="E42" s="31"/>
      <c r="F42" s="31"/>
      <c r="G42" s="31"/>
      <c r="H42" s="31"/>
      <c r="I42" s="32"/>
      <c r="J42" s="35"/>
      <c r="K42" s="32"/>
      <c r="L42" s="35"/>
      <c r="M42" s="32"/>
      <c r="N42" s="32"/>
    </row>
    <row r="43" spans="1:14" ht="24.75" customHeight="1" x14ac:dyDescent="0.25">
      <c r="A43" s="32"/>
      <c r="B43" s="31"/>
      <c r="C43" s="31"/>
      <c r="D43" s="31"/>
      <c r="E43" s="31"/>
      <c r="F43" s="31"/>
      <c r="G43" s="31"/>
      <c r="H43" s="31"/>
      <c r="I43" s="32"/>
      <c r="J43" s="35"/>
      <c r="K43" s="32"/>
      <c r="L43" s="35"/>
      <c r="M43" s="32"/>
      <c r="N43" s="32"/>
    </row>
    <row r="44" spans="1:14" x14ac:dyDescent="0.25">
      <c r="B44" s="10"/>
      <c r="C44" s="10"/>
      <c r="D44" s="10"/>
      <c r="E44" s="10"/>
      <c r="F44" s="10"/>
      <c r="G44" s="10"/>
      <c r="H44" s="10"/>
    </row>
    <row r="45" spans="1:14" x14ac:dyDescent="0.25">
      <c r="B45" s="10"/>
      <c r="C45" s="10"/>
      <c r="D45" s="10"/>
      <c r="E45" s="10"/>
      <c r="F45" s="10"/>
      <c r="G45" s="10"/>
      <c r="H45" s="10"/>
    </row>
    <row r="46" spans="1:14" x14ac:dyDescent="0.25">
      <c r="B46" s="10"/>
      <c r="C46" s="10"/>
      <c r="D46" s="10"/>
      <c r="E46" s="10"/>
      <c r="F46" s="10"/>
      <c r="G46" s="10"/>
      <c r="H46" s="10"/>
    </row>
    <row r="47" spans="1:14" x14ac:dyDescent="0.25">
      <c r="B47" s="10"/>
      <c r="C47" s="10"/>
      <c r="D47" s="10"/>
      <c r="E47" s="10"/>
      <c r="F47" s="10"/>
      <c r="G47" s="10"/>
      <c r="H47" s="10"/>
    </row>
  </sheetData>
  <mergeCells count="1">
    <mergeCell ref="C16:D1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Orders Pivot</vt:lpstr>
      <vt:lpstr>Cancelled Orders</vt:lpstr>
      <vt:lpstr>Orders analysis</vt:lpstr>
      <vt:lpstr>Product Pivot</vt:lpstr>
      <vt:lpstr>Product Details</vt:lpstr>
      <vt:lpstr>Product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aayush jain</cp:lastModifiedBy>
  <dcterms:modified xsi:type="dcterms:W3CDTF">2023-08-24T18:11:58Z</dcterms:modified>
</cp:coreProperties>
</file>